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435F76B1-ED36-CF4B-969E-676AE0FEE880}" xr6:coauthVersionLast="47" xr6:coauthVersionMax="47" xr10:uidLastSave="{D8C34A21-8C54-7444-850F-9A0908A18A59}"/>
  <bookViews>
    <workbookView xWindow="24820" yWindow="1420" windowWidth="25500" windowHeight="28300" xr2:uid="{07397EC1-F472-D34F-A9DE-503DC30967FC}"/>
  </bookViews>
  <sheets>
    <sheet name="2019"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2" i="1"/>
  <c r="S2" i="1" l="1"/>
  <c r="U2" i="1"/>
  <c r="AM2" i="1" s="1"/>
  <c r="AN2" i="1" s="1"/>
  <c r="S3" i="1"/>
  <c r="U3" i="1"/>
  <c r="AM3" i="1" s="1"/>
  <c r="AN3" i="1" s="1"/>
  <c r="S4" i="1"/>
  <c r="U4" i="1"/>
  <c r="AM4" i="1" s="1"/>
  <c r="AN4" i="1" s="1"/>
  <c r="S5" i="1"/>
  <c r="U5" i="1"/>
  <c r="AM5" i="1" s="1"/>
  <c r="AN5" i="1" s="1"/>
  <c r="S6" i="1"/>
  <c r="U6" i="1"/>
  <c r="AM6" i="1" s="1"/>
  <c r="AN6" i="1" s="1"/>
  <c r="S7" i="1"/>
  <c r="U7" i="1"/>
  <c r="AM7" i="1" s="1"/>
  <c r="AN7" i="1" s="1"/>
  <c r="S8" i="1"/>
  <c r="U8" i="1"/>
  <c r="AM8" i="1" s="1"/>
  <c r="S9" i="1"/>
  <c r="U9" i="1"/>
  <c r="AM9" i="1" s="1"/>
  <c r="AN9" i="1" s="1"/>
  <c r="S10" i="1"/>
  <c r="U10" i="1"/>
  <c r="AM10" i="1"/>
  <c r="AN10" i="1" s="1"/>
  <c r="S11" i="1"/>
  <c r="U11" i="1"/>
  <c r="AM11" i="1" s="1"/>
  <c r="AN11" i="1" s="1"/>
  <c r="S12" i="1"/>
  <c r="U12" i="1"/>
  <c r="AM12" i="1" s="1"/>
  <c r="AN12" i="1" s="1"/>
  <c r="S13" i="1"/>
  <c r="U13" i="1"/>
  <c r="AM13" i="1" s="1"/>
  <c r="AN13" i="1" s="1"/>
  <c r="S14" i="1"/>
  <c r="U14" i="1"/>
  <c r="AM14" i="1" s="1"/>
  <c r="AN14" i="1" s="1"/>
  <c r="S15" i="1"/>
  <c r="U15" i="1"/>
  <c r="AM15" i="1"/>
  <c r="S16" i="1"/>
  <c r="U16" i="1"/>
  <c r="AM16" i="1" s="1"/>
  <c r="AN16" i="1" s="1"/>
  <c r="AW16" i="1"/>
  <c r="S17" i="1"/>
  <c r="U17" i="1"/>
  <c r="AM17" i="1" s="1"/>
  <c r="AN17" i="1" s="1"/>
  <c r="S18" i="1"/>
  <c r="U18" i="1"/>
  <c r="AM18" i="1" s="1"/>
  <c r="AN18" i="1" s="1"/>
  <c r="S19" i="1"/>
  <c r="U19" i="1"/>
  <c r="AM19" i="1" s="1"/>
  <c r="AN19" i="1" s="1"/>
  <c r="S20" i="1"/>
  <c r="U20" i="1"/>
  <c r="AM20" i="1" s="1"/>
  <c r="AN20" i="1" s="1"/>
  <c r="S21" i="1"/>
  <c r="U21" i="1"/>
  <c r="AM21" i="1" s="1"/>
  <c r="AN21" i="1" s="1"/>
  <c r="S22" i="1"/>
  <c r="U22" i="1"/>
  <c r="AM22" i="1" s="1"/>
  <c r="AN22" i="1" s="1"/>
  <c r="S23" i="1"/>
  <c r="U23" i="1"/>
  <c r="AM23" i="1" s="1"/>
  <c r="AN23" i="1" s="1"/>
  <c r="S24" i="1"/>
  <c r="U24" i="1"/>
  <c r="AM24" i="1" s="1"/>
  <c r="AN24" i="1" s="1"/>
  <c r="AU24" i="1"/>
  <c r="S25" i="1"/>
  <c r="U25" i="1"/>
  <c r="AM25" i="1" s="1"/>
  <c r="S26" i="1"/>
  <c r="U26" i="1"/>
  <c r="AM26" i="1" s="1"/>
  <c r="AN26" i="1" s="1"/>
  <c r="S27" i="1"/>
  <c r="U27" i="1"/>
  <c r="AM27" i="1" s="1"/>
  <c r="AN27" i="1" s="1"/>
  <c r="S28" i="1"/>
  <c r="U28" i="1"/>
  <c r="AM28" i="1" s="1"/>
  <c r="AN28" i="1" s="1"/>
  <c r="S29" i="1"/>
  <c r="U29" i="1"/>
  <c r="AM29" i="1" s="1"/>
  <c r="AN29" i="1" s="1"/>
  <c r="S30" i="1"/>
  <c r="U30" i="1"/>
  <c r="AM30" i="1" s="1"/>
  <c r="AN30" i="1" s="1"/>
  <c r="S31" i="1"/>
  <c r="U31" i="1"/>
  <c r="AM31" i="1" s="1"/>
  <c r="AN31" i="1" s="1"/>
  <c r="S32" i="1"/>
  <c r="U32" i="1"/>
  <c r="AM32" i="1"/>
  <c r="S33" i="1"/>
  <c r="U33" i="1"/>
  <c r="AM33" i="1" s="1"/>
  <c r="AN33" i="1" s="1"/>
  <c r="S34" i="1"/>
  <c r="U34" i="1"/>
  <c r="AM34" i="1" s="1"/>
  <c r="AN34" i="1" s="1"/>
  <c r="S35" i="1"/>
  <c r="U35" i="1"/>
  <c r="AM35" i="1" s="1"/>
  <c r="AN35" i="1" s="1"/>
  <c r="S36" i="1"/>
  <c r="U36" i="1"/>
  <c r="AM36" i="1" s="1"/>
  <c r="AN36" i="1" s="1"/>
  <c r="AW36" i="1"/>
  <c r="S37" i="1"/>
  <c r="U37" i="1"/>
  <c r="AM37" i="1" s="1"/>
  <c r="AN37" i="1" s="1"/>
  <c r="S38" i="1"/>
  <c r="U38" i="1"/>
  <c r="AM38" i="1" s="1"/>
  <c r="AN38" i="1" s="1"/>
  <c r="S39" i="1"/>
  <c r="U39" i="1"/>
  <c r="AM39" i="1" s="1"/>
  <c r="AN39" i="1" s="1"/>
  <c r="S40" i="1"/>
  <c r="U40" i="1"/>
  <c r="AM40" i="1"/>
  <c r="AN40" i="1" s="1"/>
  <c r="S41" i="1"/>
  <c r="U41" i="1"/>
  <c r="AM41" i="1" s="1"/>
  <c r="AN41" i="1" s="1"/>
  <c r="S42" i="1"/>
  <c r="U42" i="1"/>
  <c r="AM42" i="1" s="1"/>
  <c r="AN42" i="1" s="1"/>
  <c r="S43" i="1"/>
  <c r="U43" i="1"/>
  <c r="AM43" i="1" s="1"/>
  <c r="AN43" i="1" s="1"/>
  <c r="S44" i="1"/>
  <c r="U44" i="1"/>
  <c r="AM44" i="1" s="1"/>
  <c r="AN44" i="1" s="1"/>
  <c r="S45" i="1"/>
  <c r="U45" i="1"/>
  <c r="AM45" i="1" s="1"/>
  <c r="AN45" i="1" s="1"/>
  <c r="S46" i="1"/>
  <c r="U46" i="1"/>
  <c r="AM46" i="1" s="1"/>
  <c r="AN46" i="1" s="1"/>
  <c r="S47" i="1"/>
  <c r="U47" i="1"/>
  <c r="AM47" i="1" s="1"/>
  <c r="AN47" i="1" s="1"/>
  <c r="S48" i="1"/>
  <c r="U48" i="1"/>
  <c r="AM48" i="1" s="1"/>
  <c r="AN48" i="1" s="1"/>
  <c r="S49" i="1"/>
  <c r="U49" i="1"/>
  <c r="AM49" i="1" s="1"/>
  <c r="AN49" i="1" s="1"/>
  <c r="S50" i="1"/>
  <c r="U50" i="1"/>
  <c r="AM50" i="1" s="1"/>
  <c r="AN50" i="1" s="1"/>
  <c r="S51" i="1"/>
  <c r="U51" i="1"/>
  <c r="AM51" i="1" s="1"/>
  <c r="AN51" i="1" s="1"/>
  <c r="S52" i="1"/>
  <c r="U52" i="1"/>
  <c r="AM52" i="1" s="1"/>
  <c r="AN52" i="1" s="1"/>
  <c r="S53" i="1"/>
  <c r="U53" i="1"/>
  <c r="AM53" i="1" s="1"/>
  <c r="AN53" i="1" s="1"/>
  <c r="S54" i="1"/>
  <c r="U54" i="1"/>
  <c r="AM54" i="1" s="1"/>
  <c r="AN54" i="1" s="1"/>
  <c r="S55" i="1"/>
  <c r="U55" i="1"/>
  <c r="AM55" i="1" s="1"/>
  <c r="AN55" i="1" s="1"/>
  <c r="S56" i="1"/>
  <c r="U56" i="1"/>
  <c r="AM56" i="1" s="1"/>
  <c r="AN56" i="1" s="1"/>
  <c r="AW56" i="1"/>
  <c r="S57" i="1"/>
  <c r="U57" i="1"/>
  <c r="AM57" i="1" s="1"/>
  <c r="S58" i="1"/>
  <c r="U58" i="1"/>
  <c r="AM58" i="1" s="1"/>
  <c r="AN58" i="1" s="1"/>
  <c r="S59" i="1"/>
  <c r="U59" i="1"/>
  <c r="AM59" i="1" s="1"/>
  <c r="AN59" i="1" s="1"/>
  <c r="S60" i="1"/>
  <c r="U60" i="1"/>
  <c r="AM60" i="1" s="1"/>
  <c r="S61" i="1"/>
  <c r="U61" i="1"/>
  <c r="AM61" i="1" s="1"/>
  <c r="AN61" i="1" s="1"/>
  <c r="S62" i="1"/>
  <c r="U62" i="1"/>
  <c r="AM62" i="1" s="1"/>
  <c r="AN62" i="1" s="1"/>
  <c r="S63" i="1"/>
  <c r="U63" i="1"/>
  <c r="AM63" i="1" s="1"/>
  <c r="AN63" i="1" s="1"/>
  <c r="S64" i="1"/>
  <c r="U64" i="1"/>
  <c r="AM64" i="1" s="1"/>
  <c r="AN64" i="1" s="1"/>
  <c r="S65" i="1"/>
  <c r="U65" i="1"/>
  <c r="AM65" i="1" s="1"/>
  <c r="AN65" i="1" s="1"/>
  <c r="S66" i="1"/>
  <c r="U66" i="1"/>
  <c r="AM66" i="1" s="1"/>
  <c r="AN66" i="1" s="1"/>
  <c r="S67" i="1"/>
  <c r="U67" i="1"/>
  <c r="AM67" i="1" s="1"/>
  <c r="AN67" i="1" s="1"/>
  <c r="S68" i="1"/>
  <c r="U68" i="1"/>
  <c r="AM68" i="1"/>
  <c r="S69" i="1"/>
  <c r="U69" i="1"/>
  <c r="AM69" i="1" s="1"/>
  <c r="AN69" i="1" s="1"/>
  <c r="S70" i="1"/>
  <c r="U70" i="1"/>
  <c r="AM70" i="1" s="1"/>
  <c r="S71" i="1"/>
  <c r="U71" i="1"/>
  <c r="AM71" i="1" s="1"/>
  <c r="AN71" i="1" s="1"/>
  <c r="AW71" i="1"/>
  <c r="S72" i="1"/>
  <c r="U72" i="1"/>
  <c r="AM72" i="1" s="1"/>
  <c r="AN72" i="1" s="1"/>
  <c r="S73" i="1"/>
  <c r="U73" i="1"/>
  <c r="AM73" i="1" s="1"/>
  <c r="AN73" i="1" s="1"/>
  <c r="S74" i="1"/>
  <c r="U74" i="1"/>
  <c r="AM74" i="1" s="1"/>
  <c r="AN74" i="1" s="1"/>
  <c r="S75" i="1"/>
  <c r="U75" i="1"/>
  <c r="AM75" i="1" s="1"/>
  <c r="AN75" i="1" s="1"/>
  <c r="S76" i="1"/>
  <c r="U76" i="1"/>
  <c r="AM76" i="1" s="1"/>
  <c r="AN76" i="1" s="1"/>
  <c r="S77" i="1"/>
  <c r="U77" i="1"/>
  <c r="AM77" i="1" s="1"/>
  <c r="AN77" i="1" s="1"/>
  <c r="S78" i="1"/>
  <c r="U78" i="1"/>
  <c r="AM78" i="1"/>
  <c r="AN78" i="1" s="1"/>
  <c r="S79" i="1"/>
  <c r="U79" i="1"/>
  <c r="AM79" i="1" s="1"/>
  <c r="AN79" i="1" s="1"/>
  <c r="S80" i="1"/>
  <c r="U80" i="1"/>
  <c r="AM80" i="1" s="1"/>
  <c r="AN80" i="1" s="1"/>
  <c r="S81" i="1"/>
  <c r="U81" i="1"/>
  <c r="AM81" i="1" s="1"/>
  <c r="AN81" i="1" s="1"/>
  <c r="S82" i="1"/>
  <c r="U82" i="1"/>
  <c r="AM82" i="1" s="1"/>
  <c r="AN82" i="1" s="1"/>
  <c r="AU82" i="1"/>
  <c r="S83" i="1"/>
  <c r="U83" i="1"/>
  <c r="AM83" i="1"/>
  <c r="S84" i="1"/>
  <c r="U84" i="1"/>
  <c r="AM84" i="1" s="1"/>
  <c r="AN84" i="1" s="1"/>
  <c r="S85" i="1"/>
  <c r="U85" i="1"/>
  <c r="AM85" i="1"/>
  <c r="S86" i="1"/>
  <c r="U86" i="1"/>
  <c r="AM86" i="1" s="1"/>
  <c r="AN86" i="1" s="1"/>
  <c r="S87" i="1"/>
  <c r="U87" i="1"/>
  <c r="AM87" i="1" s="1"/>
  <c r="AN87" i="1" s="1"/>
  <c r="S88" i="1"/>
  <c r="U88" i="1"/>
  <c r="AM88" i="1" s="1"/>
  <c r="AN88" i="1" s="1"/>
  <c r="AU88" i="1" s="1"/>
  <c r="S89" i="1"/>
  <c r="U89" i="1"/>
  <c r="AM89" i="1" s="1"/>
  <c r="AN89" i="1" s="1"/>
  <c r="S90" i="1"/>
  <c r="U90" i="1"/>
  <c r="AM90" i="1" s="1"/>
  <c r="AN90" i="1" s="1"/>
  <c r="S91" i="1"/>
  <c r="U91" i="1"/>
  <c r="AM91" i="1" s="1"/>
  <c r="AN91" i="1" s="1"/>
  <c r="S92" i="1"/>
  <c r="U92" i="1"/>
  <c r="AM92" i="1" s="1"/>
  <c r="AN92" i="1" s="1"/>
  <c r="S93" i="1"/>
  <c r="U93" i="1"/>
  <c r="AM93" i="1" s="1"/>
  <c r="AN93" i="1" s="1"/>
  <c r="S94" i="1"/>
  <c r="U94" i="1"/>
  <c r="AM94" i="1" s="1"/>
  <c r="AN94" i="1" s="1"/>
  <c r="S95" i="1"/>
  <c r="U95" i="1"/>
  <c r="AM95" i="1" s="1"/>
  <c r="S96" i="1"/>
  <c r="U96" i="1"/>
  <c r="AM96" i="1" s="1"/>
  <c r="AN96" i="1" s="1"/>
  <c r="AW96" i="1" s="1"/>
  <c r="S97" i="1"/>
  <c r="U97" i="1"/>
  <c r="AM97" i="1" s="1"/>
  <c r="AN97" i="1" s="1"/>
  <c r="S98" i="1"/>
  <c r="U98" i="1"/>
  <c r="AM98" i="1" s="1"/>
  <c r="AN98" i="1" s="1"/>
  <c r="S99" i="1"/>
  <c r="U99" i="1"/>
  <c r="AM99" i="1" s="1"/>
  <c r="AN99" i="1" s="1"/>
  <c r="S100" i="1"/>
  <c r="U100" i="1"/>
  <c r="AM100" i="1" s="1"/>
  <c r="AN100" i="1" s="1"/>
  <c r="S101" i="1"/>
  <c r="U101" i="1"/>
  <c r="AM101" i="1" s="1"/>
  <c r="AN101" i="1" s="1"/>
  <c r="S102" i="1"/>
  <c r="U102" i="1"/>
  <c r="AM102" i="1" s="1"/>
  <c r="AN102" i="1" s="1"/>
  <c r="S103" i="1"/>
  <c r="U103" i="1"/>
  <c r="AM103" i="1" s="1"/>
  <c r="AN103" i="1" s="1"/>
  <c r="S104" i="1"/>
  <c r="U104" i="1"/>
  <c r="AM104" i="1" s="1"/>
  <c r="AN104" i="1" s="1"/>
  <c r="S105" i="1"/>
  <c r="U105" i="1"/>
  <c r="AM105" i="1"/>
  <c r="S106" i="1"/>
  <c r="U106" i="1"/>
  <c r="AM106" i="1" s="1"/>
  <c r="AN106" i="1" s="1"/>
  <c r="S107" i="1"/>
  <c r="U107" i="1"/>
  <c r="AM107" i="1" s="1"/>
  <c r="AN107" i="1" s="1"/>
  <c r="S108" i="1"/>
  <c r="U108" i="1"/>
  <c r="AM108" i="1" s="1"/>
  <c r="S109" i="1"/>
  <c r="U109" i="1"/>
  <c r="AM109" i="1" s="1"/>
  <c r="AN109" i="1" s="1"/>
  <c r="S110" i="1"/>
  <c r="U110" i="1"/>
  <c r="AM110" i="1" s="1"/>
  <c r="S111" i="1"/>
  <c r="U111" i="1"/>
  <c r="AM111" i="1" s="1"/>
  <c r="AN111" i="1" s="1"/>
  <c r="S112" i="1"/>
  <c r="U112" i="1"/>
  <c r="AM112" i="1" s="1"/>
  <c r="AN112" i="1" s="1"/>
  <c r="S113" i="1"/>
  <c r="U113" i="1"/>
  <c r="AM113" i="1"/>
  <c r="AN113" i="1" s="1"/>
  <c r="AU113" i="1"/>
  <c r="S114" i="1"/>
  <c r="U114" i="1"/>
  <c r="AM114" i="1" s="1"/>
  <c r="AN114" i="1" s="1"/>
  <c r="S115" i="1"/>
  <c r="U115" i="1"/>
  <c r="AM115" i="1" s="1"/>
  <c r="AN115" i="1" s="1"/>
  <c r="S116" i="1"/>
  <c r="U116" i="1"/>
  <c r="AM116" i="1" s="1"/>
  <c r="AN116" i="1" s="1"/>
  <c r="S117" i="1"/>
  <c r="U117" i="1"/>
  <c r="AM117" i="1" s="1"/>
  <c r="AN117" i="1" s="1"/>
  <c r="S118" i="1"/>
  <c r="U118" i="1"/>
  <c r="AM118" i="1" s="1"/>
  <c r="AN118" i="1" s="1"/>
  <c r="S119" i="1"/>
  <c r="U119" i="1"/>
  <c r="AM119" i="1" s="1"/>
  <c r="AN119" i="1" s="1"/>
  <c r="AU119" i="1"/>
  <c r="S120" i="1"/>
  <c r="U120" i="1"/>
  <c r="AM120" i="1" s="1"/>
  <c r="S121" i="1"/>
  <c r="U121" i="1"/>
  <c r="AM121" i="1" s="1"/>
  <c r="AN121" i="1" s="1"/>
  <c r="S122" i="1"/>
  <c r="U122" i="1"/>
  <c r="AM122" i="1" s="1"/>
  <c r="AN122" i="1" s="1"/>
  <c r="S123" i="1"/>
  <c r="U123" i="1"/>
  <c r="AM123" i="1"/>
  <c r="AN123" i="1" s="1"/>
  <c r="S124" i="1"/>
  <c r="U124" i="1"/>
  <c r="AM124" i="1" s="1"/>
  <c r="AN124" i="1" s="1"/>
  <c r="S125" i="1"/>
  <c r="U125" i="1"/>
  <c r="AM125" i="1" s="1"/>
  <c r="S126" i="1"/>
  <c r="U126" i="1"/>
  <c r="AM126" i="1" s="1"/>
  <c r="AN126" i="1" s="1"/>
  <c r="S127" i="1"/>
  <c r="U127" i="1"/>
  <c r="AM127" i="1" s="1"/>
  <c r="AN127" i="1" s="1"/>
  <c r="S128" i="1"/>
  <c r="U128" i="1"/>
  <c r="AM128" i="1" s="1"/>
  <c r="AN128" i="1" s="1"/>
  <c r="S129" i="1"/>
  <c r="U129" i="1"/>
  <c r="AM129" i="1" s="1"/>
  <c r="AN129" i="1" s="1"/>
  <c r="S130" i="1"/>
  <c r="U130" i="1"/>
  <c r="AM130" i="1" s="1"/>
  <c r="AN130" i="1" s="1"/>
  <c r="S131" i="1"/>
  <c r="U131" i="1"/>
  <c r="AM131" i="1" s="1"/>
  <c r="AN131" i="1" s="1"/>
  <c r="S132" i="1"/>
  <c r="U132" i="1"/>
  <c r="AM132" i="1" s="1"/>
  <c r="AN132" i="1" s="1"/>
  <c r="S133" i="1"/>
  <c r="U133" i="1"/>
  <c r="AM133" i="1" s="1"/>
  <c r="AN133" i="1" s="1"/>
  <c r="S134" i="1"/>
  <c r="U134" i="1"/>
  <c r="AM134" i="1" s="1"/>
  <c r="AN134" i="1" s="1"/>
  <c r="S135" i="1"/>
  <c r="U135" i="1"/>
  <c r="AM135" i="1" s="1"/>
  <c r="AN135" i="1" s="1"/>
  <c r="S136" i="1"/>
  <c r="U136" i="1"/>
  <c r="AM136" i="1" s="1"/>
  <c r="AN136" i="1" s="1"/>
  <c r="S137" i="1"/>
  <c r="U137" i="1"/>
  <c r="AM137" i="1" s="1"/>
  <c r="AN137" i="1" s="1"/>
  <c r="S138" i="1"/>
  <c r="U138" i="1"/>
  <c r="AM138" i="1" s="1"/>
  <c r="AN138" i="1" s="1"/>
  <c r="S139" i="1"/>
  <c r="U139" i="1"/>
  <c r="AM139" i="1" s="1"/>
  <c r="AN139" i="1" s="1"/>
  <c r="S140" i="1"/>
  <c r="U140" i="1"/>
  <c r="AM140" i="1" s="1"/>
  <c r="AN140" i="1" s="1"/>
  <c r="S141" i="1"/>
  <c r="U141" i="1"/>
  <c r="AM141" i="1" s="1"/>
  <c r="AN141" i="1" s="1"/>
  <c r="S142" i="1"/>
  <c r="U142" i="1"/>
  <c r="AM142" i="1" s="1"/>
  <c r="AN142" i="1" s="1"/>
  <c r="S143" i="1"/>
  <c r="U143" i="1"/>
  <c r="AM143" i="1" s="1"/>
  <c r="AN143" i="1" s="1"/>
  <c r="S144" i="1"/>
  <c r="U144" i="1"/>
  <c r="AM144" i="1" s="1"/>
  <c r="AN144" i="1" s="1"/>
  <c r="S145" i="1"/>
  <c r="U145" i="1"/>
  <c r="AM145" i="1" s="1"/>
  <c r="S146" i="1"/>
  <c r="U146" i="1"/>
  <c r="AM146" i="1" s="1"/>
  <c r="AN146" i="1" s="1"/>
  <c r="S147" i="1"/>
  <c r="U147" i="1"/>
  <c r="AM147" i="1" s="1"/>
  <c r="AN147" i="1" s="1"/>
  <c r="S148" i="1"/>
  <c r="U148" i="1"/>
  <c r="AM148" i="1" s="1"/>
  <c r="AN148" i="1" s="1"/>
  <c r="S149" i="1"/>
  <c r="U149" i="1"/>
  <c r="AM149" i="1" s="1"/>
  <c r="AN149" i="1" s="1"/>
  <c r="S150" i="1"/>
  <c r="U150" i="1"/>
  <c r="AM150" i="1" s="1"/>
  <c r="AN150" i="1" s="1"/>
  <c r="S151" i="1"/>
  <c r="U151" i="1"/>
  <c r="AM151" i="1" s="1"/>
  <c r="AN151" i="1" s="1"/>
  <c r="S152" i="1"/>
  <c r="U152" i="1"/>
  <c r="AM152" i="1" s="1"/>
  <c r="AN152" i="1" s="1"/>
  <c r="S153" i="1"/>
  <c r="U153" i="1"/>
  <c r="AM153" i="1" s="1"/>
  <c r="AN153" i="1" s="1"/>
  <c r="S154" i="1"/>
  <c r="U154" i="1"/>
  <c r="AM154" i="1" s="1"/>
  <c r="AN154" i="1" s="1"/>
  <c r="S155" i="1"/>
  <c r="U155" i="1"/>
  <c r="AM155" i="1" s="1"/>
  <c r="AN155" i="1" s="1"/>
  <c r="S156" i="1"/>
  <c r="U156" i="1"/>
  <c r="AM156" i="1" s="1"/>
  <c r="AN156" i="1" s="1"/>
  <c r="S157" i="1"/>
  <c r="U157" i="1"/>
  <c r="AM157" i="1" s="1"/>
  <c r="AN157" i="1" s="1"/>
  <c r="S158" i="1"/>
  <c r="U158" i="1"/>
  <c r="AM158" i="1" s="1"/>
  <c r="AN158" i="1" s="1"/>
  <c r="S159" i="1"/>
  <c r="U159" i="1"/>
  <c r="AM159" i="1" s="1"/>
  <c r="AN159" i="1" s="1"/>
  <c r="AU159" i="1"/>
  <c r="S160" i="1"/>
  <c r="U160" i="1"/>
  <c r="AM160" i="1" s="1"/>
  <c r="AN160" i="1" s="1"/>
  <c r="S161" i="1"/>
  <c r="U161" i="1"/>
  <c r="AM161" i="1" s="1"/>
  <c r="AN161" i="1" s="1"/>
  <c r="S162" i="1"/>
  <c r="U162" i="1"/>
  <c r="AM162" i="1" s="1"/>
  <c r="AN162" i="1" s="1"/>
  <c r="S163" i="1"/>
  <c r="U163" i="1"/>
  <c r="AM163" i="1" s="1"/>
  <c r="AN163" i="1" s="1"/>
  <c r="AU163" i="1"/>
  <c r="S164" i="1"/>
  <c r="U164" i="1"/>
  <c r="AM164" i="1" s="1"/>
  <c r="AN164" i="1" s="1"/>
  <c r="S165" i="1"/>
  <c r="U165" i="1"/>
  <c r="AM165" i="1" s="1"/>
  <c r="S166" i="1"/>
  <c r="U166" i="1"/>
  <c r="AM166" i="1" s="1"/>
  <c r="AN166" i="1" s="1"/>
  <c r="S167" i="1"/>
  <c r="U167" i="1"/>
  <c r="AM167" i="1" s="1"/>
  <c r="AN167" i="1" s="1"/>
  <c r="S168" i="1"/>
  <c r="U168" i="1"/>
  <c r="AM168" i="1" s="1"/>
  <c r="AN168" i="1" s="1"/>
  <c r="S169" i="1"/>
  <c r="U169" i="1"/>
  <c r="AM169" i="1" s="1"/>
  <c r="AN169" i="1" s="1"/>
  <c r="S170" i="1"/>
  <c r="U170" i="1"/>
  <c r="AM170" i="1" s="1"/>
  <c r="AN170" i="1" s="1"/>
  <c r="S171" i="1"/>
  <c r="U171" i="1"/>
  <c r="AM171" i="1" s="1"/>
  <c r="AN171" i="1" s="1"/>
  <c r="S172" i="1"/>
  <c r="U172" i="1"/>
  <c r="AM172" i="1" s="1"/>
  <c r="AN172" i="1" s="1"/>
  <c r="S173" i="1"/>
  <c r="U173" i="1"/>
  <c r="AM173" i="1" s="1"/>
  <c r="AN173" i="1" s="1"/>
  <c r="S174" i="1"/>
  <c r="U174" i="1"/>
  <c r="AM174" i="1" s="1"/>
  <c r="AN174" i="1" s="1"/>
  <c r="S175" i="1"/>
  <c r="U175" i="1"/>
  <c r="AM175" i="1" s="1"/>
  <c r="AN175" i="1" s="1"/>
  <c r="AV175" i="1"/>
  <c r="S176" i="1"/>
  <c r="U176" i="1"/>
  <c r="AM176" i="1" s="1"/>
  <c r="AN176" i="1" s="1"/>
  <c r="S177" i="1"/>
  <c r="U177" i="1"/>
  <c r="AM177" i="1" s="1"/>
  <c r="AN177" i="1" s="1"/>
  <c r="S178" i="1"/>
  <c r="U178" i="1"/>
  <c r="AM178" i="1" s="1"/>
  <c r="AN178" i="1" s="1"/>
  <c r="S179" i="1"/>
  <c r="U179" i="1"/>
  <c r="AM179" i="1" s="1"/>
  <c r="AN179" i="1" s="1"/>
  <c r="S180" i="1"/>
  <c r="U180" i="1"/>
  <c r="AM180" i="1" s="1"/>
  <c r="AN180" i="1" s="1"/>
  <c r="S181" i="1"/>
  <c r="U181" i="1"/>
  <c r="AM181" i="1" s="1"/>
  <c r="AN181" i="1" s="1"/>
  <c r="S182" i="1"/>
  <c r="U182" i="1"/>
  <c r="AM182" i="1" s="1"/>
  <c r="AN182" i="1" s="1"/>
  <c r="S183" i="1"/>
  <c r="U183" i="1"/>
  <c r="AM183" i="1" s="1"/>
  <c r="AN183" i="1" s="1"/>
  <c r="S184" i="1"/>
  <c r="U184" i="1"/>
  <c r="AM184" i="1" s="1"/>
  <c r="AN184" i="1" s="1"/>
  <c r="S185" i="1"/>
  <c r="U185" i="1"/>
  <c r="AM185" i="1" s="1"/>
  <c r="S186" i="1"/>
  <c r="U186" i="1"/>
  <c r="AM186" i="1" s="1"/>
  <c r="AN186" i="1" s="1"/>
  <c r="S187" i="1"/>
  <c r="U187" i="1"/>
  <c r="AM187" i="1" s="1"/>
  <c r="AN187" i="1" s="1"/>
  <c r="S188" i="1"/>
  <c r="U188" i="1"/>
  <c r="AM188" i="1" s="1"/>
  <c r="AN188" i="1" s="1"/>
  <c r="S189" i="1"/>
  <c r="U189" i="1"/>
  <c r="AM189" i="1" s="1"/>
  <c r="AN189" i="1" s="1"/>
  <c r="S190" i="1"/>
  <c r="U190" i="1"/>
  <c r="AM190" i="1" s="1"/>
  <c r="AN190" i="1" s="1"/>
  <c r="AV190" i="1"/>
  <c r="S191" i="1"/>
  <c r="U191" i="1"/>
  <c r="AM191" i="1" s="1"/>
  <c r="AN191" i="1" s="1"/>
  <c r="S192" i="1"/>
  <c r="U192" i="1"/>
  <c r="AM192" i="1" s="1"/>
  <c r="AN192" i="1" s="1"/>
  <c r="S193" i="1"/>
  <c r="U193" i="1"/>
  <c r="AM193" i="1" s="1"/>
  <c r="AN193" i="1" s="1"/>
  <c r="AV193" i="1"/>
  <c r="S194" i="1"/>
  <c r="U194" i="1"/>
  <c r="AM194" i="1" s="1"/>
  <c r="AN194" i="1" s="1"/>
  <c r="S195" i="1"/>
  <c r="U195" i="1"/>
  <c r="AM195" i="1" s="1"/>
  <c r="AN195" i="1" s="1"/>
  <c r="S196" i="1"/>
  <c r="U196" i="1"/>
  <c r="AM196" i="1" s="1"/>
  <c r="AN196" i="1" s="1"/>
  <c r="S197" i="1"/>
  <c r="U197" i="1"/>
  <c r="AM197" i="1" s="1"/>
  <c r="AN197" i="1" s="1"/>
  <c r="S198" i="1"/>
  <c r="U198" i="1"/>
  <c r="AM198" i="1" s="1"/>
  <c r="AN198" i="1" s="1"/>
  <c r="S199" i="1"/>
  <c r="U199" i="1"/>
  <c r="AM199" i="1" s="1"/>
  <c r="AN199" i="1" s="1"/>
  <c r="S200" i="1"/>
  <c r="U200" i="1"/>
  <c r="AM200" i="1" s="1"/>
  <c r="AN200" i="1" s="1"/>
  <c r="S201" i="1"/>
  <c r="U201" i="1"/>
  <c r="AM201" i="1" s="1"/>
  <c r="AN201" i="1" s="1"/>
  <c r="AV201" i="1"/>
  <c r="S202" i="1"/>
  <c r="U202" i="1"/>
  <c r="AM202" i="1" s="1"/>
  <c r="AN202" i="1" s="1"/>
  <c r="AV202" i="1"/>
  <c r="S203" i="1"/>
  <c r="U203" i="1"/>
  <c r="AM203" i="1" s="1"/>
  <c r="AN203" i="1" s="1"/>
  <c r="AU203" i="1"/>
  <c r="S204" i="1"/>
  <c r="U204" i="1"/>
  <c r="AM204" i="1" s="1"/>
  <c r="AN204" i="1" s="1"/>
  <c r="S205" i="1"/>
  <c r="U205" i="1"/>
  <c r="AM205" i="1" s="1"/>
  <c r="AN205" i="1" s="1"/>
  <c r="S206" i="1"/>
  <c r="U206" i="1"/>
  <c r="AM206" i="1" s="1"/>
  <c r="AN206" i="1" s="1"/>
  <c r="S207" i="1"/>
  <c r="U207" i="1"/>
  <c r="AM207" i="1" s="1"/>
  <c r="AN207" i="1" s="1"/>
  <c r="S208" i="1"/>
  <c r="U208" i="1"/>
  <c r="AM208" i="1" s="1"/>
  <c r="S209" i="1"/>
  <c r="U209" i="1"/>
  <c r="AM209" i="1" s="1"/>
  <c r="AN209" i="1" s="1"/>
  <c r="S210" i="1"/>
  <c r="U210" i="1"/>
  <c r="AM210" i="1" s="1"/>
  <c r="S211" i="1"/>
  <c r="U211" i="1"/>
  <c r="AM211" i="1" s="1"/>
  <c r="AN211" i="1" s="1"/>
  <c r="S212" i="1"/>
  <c r="U212" i="1"/>
  <c r="AM212" i="1" s="1"/>
  <c r="AN212" i="1" s="1"/>
  <c r="S213" i="1"/>
  <c r="U213" i="1"/>
  <c r="AM213" i="1" s="1"/>
  <c r="AN213" i="1" s="1"/>
  <c r="S214" i="1"/>
  <c r="U214" i="1"/>
  <c r="AM214" i="1" s="1"/>
  <c r="S215" i="1"/>
  <c r="U215" i="1"/>
  <c r="AM215" i="1" s="1"/>
  <c r="AN215" i="1" s="1"/>
  <c r="AW215" i="1"/>
  <c r="S216" i="1"/>
  <c r="U216" i="1"/>
  <c r="AM216" i="1" s="1"/>
  <c r="AN216" i="1" s="1"/>
  <c r="S217" i="1"/>
  <c r="U217" i="1"/>
  <c r="AM217" i="1" s="1"/>
  <c r="AN217" i="1" s="1"/>
  <c r="S218" i="1"/>
  <c r="U218" i="1"/>
  <c r="AM218" i="1"/>
  <c r="AN218" i="1" s="1"/>
  <c r="AU218" i="1" s="1"/>
  <c r="S219" i="1"/>
  <c r="U219" i="1"/>
  <c r="AM219" i="1" s="1"/>
  <c r="AN219" i="1" s="1"/>
  <c r="S220" i="1"/>
  <c r="U220" i="1"/>
  <c r="AM220" i="1" s="1"/>
  <c r="AN220" i="1" s="1"/>
  <c r="S221" i="1"/>
  <c r="U221" i="1"/>
  <c r="AM221" i="1" s="1"/>
  <c r="AN221" i="1" s="1"/>
  <c r="S222" i="1"/>
  <c r="U222" i="1"/>
  <c r="AM222" i="1" s="1"/>
  <c r="AN222" i="1" s="1"/>
  <c r="S223" i="1"/>
  <c r="U223" i="1"/>
  <c r="AM223" i="1" s="1"/>
  <c r="AN223" i="1" s="1"/>
  <c r="S224" i="1"/>
  <c r="U224" i="1"/>
  <c r="AM224" i="1" s="1"/>
  <c r="AN224" i="1" s="1"/>
  <c r="S225" i="1"/>
  <c r="U225" i="1"/>
  <c r="AM225" i="1" s="1"/>
  <c r="AN225" i="1" s="1"/>
  <c r="S226" i="1"/>
  <c r="U226" i="1"/>
  <c r="AM226" i="1" s="1"/>
  <c r="AN226" i="1" s="1"/>
  <c r="S227" i="1"/>
  <c r="U227" i="1"/>
  <c r="AM227" i="1" s="1"/>
  <c r="AN227" i="1" s="1"/>
  <c r="S228" i="1"/>
  <c r="U228" i="1"/>
  <c r="AM228" i="1" s="1"/>
  <c r="AN228" i="1" s="1"/>
  <c r="S229" i="1"/>
  <c r="U229" i="1"/>
  <c r="AM229" i="1" s="1"/>
  <c r="AN229" i="1" s="1"/>
  <c r="S230" i="1"/>
  <c r="U230" i="1"/>
  <c r="AM230" i="1"/>
  <c r="AN230" i="1" s="1"/>
  <c r="S231" i="1"/>
  <c r="U231" i="1"/>
  <c r="AM231" i="1" s="1"/>
  <c r="AN231" i="1" s="1"/>
  <c r="S232" i="1"/>
  <c r="U232" i="1"/>
  <c r="AM232" i="1" s="1"/>
  <c r="AN232" i="1" s="1"/>
  <c r="S233" i="1"/>
  <c r="U233" i="1"/>
  <c r="AM233" i="1" s="1"/>
  <c r="AN233" i="1" s="1"/>
  <c r="S234" i="1"/>
  <c r="U234" i="1"/>
  <c r="AM234" i="1" s="1"/>
  <c r="AN234" i="1" s="1"/>
  <c r="S235" i="1"/>
  <c r="U235" i="1"/>
  <c r="AM235" i="1" s="1"/>
  <c r="AN235" i="1" s="1"/>
  <c r="S236" i="1"/>
  <c r="U236" i="1"/>
  <c r="AM236" i="1" s="1"/>
  <c r="AN236" i="1" s="1"/>
  <c r="S237" i="1"/>
  <c r="U237" i="1"/>
  <c r="AM237" i="1" s="1"/>
  <c r="AN237" i="1" s="1"/>
  <c r="S238" i="1"/>
  <c r="U238" i="1"/>
  <c r="AM238" i="1" s="1"/>
  <c r="AN238" i="1" s="1"/>
  <c r="S239" i="1"/>
  <c r="U239" i="1"/>
  <c r="AM239" i="1"/>
  <c r="S240" i="1"/>
  <c r="U240" i="1"/>
  <c r="AM240" i="1" s="1"/>
  <c r="AN240" i="1" s="1"/>
  <c r="S241" i="1"/>
  <c r="U241" i="1"/>
  <c r="AM241" i="1" s="1"/>
  <c r="AN241" i="1" s="1"/>
  <c r="S242" i="1"/>
  <c r="U242" i="1"/>
  <c r="AM242" i="1" s="1"/>
  <c r="AN242" i="1" s="1"/>
  <c r="S243" i="1"/>
  <c r="U243" i="1"/>
  <c r="AM243" i="1"/>
  <c r="AN243" i="1" s="1"/>
  <c r="S244" i="1"/>
  <c r="U244" i="1"/>
  <c r="AM244" i="1" s="1"/>
  <c r="AN244" i="1" s="1"/>
  <c r="S245" i="1"/>
  <c r="U245" i="1"/>
  <c r="AM245" i="1" s="1"/>
  <c r="AN245" i="1" s="1"/>
  <c r="S246" i="1"/>
  <c r="U246" i="1"/>
  <c r="AM246" i="1" s="1"/>
  <c r="AN246" i="1" s="1"/>
  <c r="S247" i="1"/>
  <c r="U247" i="1"/>
  <c r="AM247" i="1" s="1"/>
  <c r="AN247" i="1" s="1"/>
  <c r="S248" i="1"/>
  <c r="U248" i="1"/>
  <c r="AM248" i="1" s="1"/>
  <c r="AN248" i="1" s="1"/>
  <c r="S249" i="1"/>
  <c r="U249" i="1"/>
  <c r="AM249" i="1" s="1"/>
  <c r="S250" i="1"/>
  <c r="U250" i="1"/>
  <c r="AM250" i="1" s="1"/>
  <c r="AN250" i="1" s="1"/>
  <c r="S251" i="1"/>
  <c r="U251" i="1"/>
  <c r="AM251" i="1" s="1"/>
  <c r="AN251" i="1" s="1"/>
  <c r="AU251" i="1"/>
  <c r="S252" i="1"/>
  <c r="U252" i="1"/>
  <c r="AM252" i="1" s="1"/>
  <c r="AN252" i="1" s="1"/>
  <c r="S253" i="1"/>
  <c r="U253" i="1"/>
  <c r="AM253" i="1"/>
  <c r="AN253" i="1" s="1"/>
  <c r="S254" i="1"/>
  <c r="U254" i="1"/>
  <c r="AM254" i="1" s="1"/>
  <c r="AN254" i="1" s="1"/>
  <c r="S255" i="1"/>
  <c r="U255" i="1"/>
  <c r="AM255" i="1" s="1"/>
  <c r="AN255" i="1" s="1"/>
  <c r="S256" i="1"/>
  <c r="U256" i="1"/>
  <c r="AM256" i="1" s="1"/>
  <c r="AN256" i="1" s="1"/>
  <c r="S257" i="1"/>
  <c r="U257" i="1"/>
  <c r="AM257" i="1" s="1"/>
  <c r="AN257" i="1" s="1"/>
  <c r="S258" i="1"/>
  <c r="U258" i="1"/>
  <c r="AM258" i="1"/>
  <c r="AN258" i="1" s="1"/>
  <c r="S259" i="1"/>
  <c r="U259" i="1"/>
  <c r="AM259" i="1" s="1"/>
  <c r="AN259" i="1" s="1"/>
  <c r="S260" i="1"/>
  <c r="U260" i="1"/>
  <c r="AM260" i="1" s="1"/>
  <c r="AN260" i="1" s="1"/>
  <c r="S261" i="1"/>
  <c r="U261" i="1"/>
  <c r="AM261" i="1" s="1"/>
  <c r="AN261" i="1" s="1"/>
  <c r="S262" i="1"/>
  <c r="U262" i="1"/>
  <c r="AM262" i="1" s="1"/>
  <c r="AN262" i="1" s="1"/>
  <c r="S263" i="1"/>
  <c r="U263" i="1"/>
  <c r="AM263" i="1" s="1"/>
  <c r="AN263" i="1" s="1"/>
  <c r="S264" i="1"/>
  <c r="U264" i="1"/>
  <c r="AM264" i="1"/>
  <c r="AN264" i="1" s="1"/>
  <c r="S265" i="1"/>
  <c r="U265" i="1"/>
  <c r="AM265" i="1" s="1"/>
  <c r="AN265" i="1" s="1"/>
  <c r="S266" i="1"/>
  <c r="U266" i="1"/>
  <c r="AM266" i="1" s="1"/>
  <c r="AN266" i="1" s="1"/>
  <c r="S267" i="1"/>
  <c r="U267" i="1"/>
  <c r="AM267" i="1" s="1"/>
  <c r="AN267" i="1" s="1"/>
  <c r="S268" i="1"/>
  <c r="U268" i="1"/>
  <c r="AM268" i="1" s="1"/>
  <c r="AN268" i="1" s="1"/>
  <c r="S269" i="1"/>
  <c r="U269" i="1"/>
  <c r="AM269" i="1"/>
  <c r="AN269" i="1" s="1"/>
  <c r="S270" i="1"/>
  <c r="U270" i="1"/>
  <c r="AM270" i="1" s="1"/>
  <c r="AN270" i="1" s="1"/>
  <c r="S271" i="1"/>
  <c r="U271" i="1"/>
  <c r="AM271" i="1" s="1"/>
  <c r="AN271" i="1" s="1"/>
  <c r="AU271" i="1"/>
  <c r="S272" i="1"/>
  <c r="U272" i="1"/>
  <c r="AM272" i="1" s="1"/>
  <c r="AN272" i="1" s="1"/>
  <c r="S273" i="1"/>
  <c r="U273" i="1"/>
  <c r="AM273" i="1" s="1"/>
  <c r="AN273" i="1" s="1"/>
  <c r="S274" i="1"/>
  <c r="U274" i="1"/>
  <c r="AM274" i="1" s="1"/>
  <c r="AN274" i="1" s="1"/>
  <c r="S275" i="1"/>
  <c r="U275" i="1"/>
  <c r="AM275" i="1" s="1"/>
  <c r="AN275" i="1" s="1"/>
  <c r="S276" i="1"/>
  <c r="U276" i="1"/>
  <c r="AM276" i="1" s="1"/>
  <c r="AN276" i="1" s="1"/>
  <c r="S277" i="1"/>
  <c r="U277" i="1"/>
  <c r="AM277" i="1" s="1"/>
  <c r="AN277" i="1" s="1"/>
  <c r="S278" i="1"/>
  <c r="U278" i="1"/>
  <c r="AM278" i="1" s="1"/>
  <c r="AN278" i="1" s="1"/>
  <c r="S279" i="1"/>
  <c r="U279" i="1"/>
  <c r="AM279" i="1"/>
  <c r="AN279" i="1" s="1"/>
  <c r="S280" i="1"/>
  <c r="U280" i="1"/>
  <c r="AM280" i="1" s="1"/>
  <c r="AN280" i="1" s="1"/>
  <c r="S281" i="1"/>
  <c r="U281" i="1"/>
  <c r="AM281" i="1" s="1"/>
  <c r="AN281" i="1" s="1"/>
  <c r="S282" i="1"/>
  <c r="U282" i="1"/>
  <c r="AM282" i="1" s="1"/>
  <c r="AN282" i="1" s="1"/>
  <c r="S283" i="1"/>
  <c r="U283" i="1"/>
  <c r="AM283" i="1" s="1"/>
  <c r="AN283" i="1" s="1"/>
  <c r="S284" i="1"/>
  <c r="U284" i="1"/>
  <c r="AM284" i="1" s="1"/>
  <c r="AN284" i="1" s="1"/>
  <c r="S285" i="1"/>
  <c r="U285" i="1"/>
  <c r="AM285" i="1"/>
  <c r="AN285" i="1" s="1"/>
  <c r="S286" i="1"/>
  <c r="U286" i="1"/>
  <c r="AM286" i="1" s="1"/>
  <c r="AN286" i="1" s="1"/>
  <c r="S287" i="1"/>
  <c r="U287" i="1"/>
  <c r="AM287" i="1" s="1"/>
  <c r="AN287" i="1" s="1"/>
  <c r="S288" i="1"/>
  <c r="U288" i="1"/>
  <c r="AM288" i="1" s="1"/>
  <c r="AN288" i="1" s="1"/>
  <c r="S289" i="1"/>
  <c r="U289" i="1"/>
  <c r="AM289" i="1" s="1"/>
  <c r="AN289" i="1" s="1"/>
  <c r="S290" i="1"/>
  <c r="U290" i="1"/>
  <c r="AM290" i="1"/>
  <c r="AN290" i="1" s="1"/>
  <c r="S291" i="1"/>
  <c r="U291" i="1"/>
  <c r="AM291" i="1" s="1"/>
  <c r="AN291" i="1" s="1"/>
  <c r="S292" i="1"/>
  <c r="U292" i="1"/>
  <c r="AM292" i="1" s="1"/>
  <c r="AN292" i="1" s="1"/>
  <c r="S293" i="1"/>
  <c r="U293" i="1"/>
  <c r="AM293" i="1" s="1"/>
  <c r="AN293" i="1" s="1"/>
  <c r="S294" i="1"/>
  <c r="U294" i="1"/>
  <c r="AM294" i="1" s="1"/>
  <c r="AN294" i="1" s="1"/>
  <c r="S295" i="1"/>
  <c r="U295" i="1"/>
  <c r="AM295" i="1"/>
  <c r="AN295" i="1" s="1"/>
  <c r="S296" i="1"/>
  <c r="U296" i="1"/>
  <c r="AM296" i="1" s="1"/>
  <c r="AN296" i="1" s="1"/>
  <c r="S297" i="1"/>
  <c r="U297" i="1"/>
  <c r="AM297" i="1" s="1"/>
  <c r="AN297" i="1" s="1"/>
  <c r="S298" i="1"/>
  <c r="U298" i="1"/>
  <c r="AM298" i="1" s="1"/>
  <c r="AN298" i="1" s="1"/>
  <c r="S299" i="1"/>
  <c r="U299" i="1"/>
  <c r="AM299" i="1" s="1"/>
  <c r="AN299" i="1" s="1"/>
  <c r="S300" i="1"/>
  <c r="U300" i="1"/>
  <c r="AM300" i="1" s="1"/>
  <c r="AN300" i="1" s="1"/>
  <c r="S301" i="1"/>
  <c r="U301" i="1"/>
  <c r="AM301" i="1" s="1"/>
  <c r="AN301" i="1" s="1"/>
  <c r="S302" i="1"/>
  <c r="U302" i="1"/>
  <c r="AM302" i="1" s="1"/>
  <c r="AN302" i="1" s="1"/>
  <c r="AV302" i="1" s="1"/>
  <c r="S303" i="1"/>
  <c r="U303" i="1"/>
  <c r="AM303" i="1" s="1"/>
  <c r="AN303" i="1" s="1"/>
  <c r="S304" i="1"/>
  <c r="U304" i="1"/>
  <c r="AM304" i="1"/>
  <c r="AN304" i="1" s="1"/>
  <c r="S305" i="1"/>
  <c r="U305" i="1"/>
  <c r="AM305" i="1"/>
  <c r="AN305" i="1" s="1"/>
  <c r="S306" i="1"/>
  <c r="U306" i="1"/>
  <c r="AM306" i="1" s="1"/>
  <c r="AN306" i="1" s="1"/>
  <c r="S307" i="1"/>
  <c r="U307" i="1"/>
  <c r="AM307" i="1" s="1"/>
  <c r="S308" i="1"/>
  <c r="U308" i="1"/>
  <c r="AM308" i="1" s="1"/>
  <c r="AN308" i="1" s="1"/>
  <c r="S309" i="1"/>
  <c r="U309" i="1"/>
  <c r="AM309" i="1" s="1"/>
  <c r="AN309" i="1" s="1"/>
  <c r="S310" i="1"/>
  <c r="U310" i="1"/>
  <c r="AM310" i="1"/>
  <c r="AN310" i="1" s="1"/>
  <c r="S311" i="1"/>
  <c r="U311" i="1"/>
  <c r="AM311" i="1" s="1"/>
  <c r="AN311" i="1" s="1"/>
  <c r="S312" i="1"/>
  <c r="U312" i="1"/>
  <c r="AM312" i="1" s="1"/>
  <c r="AN312" i="1" s="1"/>
  <c r="S313" i="1"/>
  <c r="U313" i="1"/>
  <c r="AM313" i="1" s="1"/>
  <c r="AN313" i="1" s="1"/>
  <c r="S314" i="1"/>
  <c r="U314" i="1"/>
  <c r="AM314" i="1" s="1"/>
  <c r="AN314" i="1" s="1"/>
  <c r="S315" i="1"/>
  <c r="U315" i="1"/>
  <c r="AM315" i="1" s="1"/>
  <c r="AN315" i="1" s="1"/>
  <c r="S316" i="1"/>
  <c r="U316" i="1"/>
  <c r="AM316" i="1" s="1"/>
  <c r="AN316" i="1" s="1"/>
  <c r="S317" i="1"/>
  <c r="U317" i="1"/>
  <c r="AM317" i="1" s="1"/>
  <c r="AN317" i="1" s="1"/>
  <c r="S318" i="1"/>
  <c r="U318" i="1"/>
  <c r="AM318" i="1" s="1"/>
  <c r="AN318" i="1" s="1"/>
  <c r="S319" i="1"/>
  <c r="U319" i="1"/>
  <c r="AM319" i="1" s="1"/>
  <c r="AN319" i="1" s="1"/>
  <c r="S320" i="1"/>
  <c r="U320" i="1"/>
  <c r="AM320" i="1"/>
  <c r="AN320" i="1" s="1"/>
  <c r="AV320" i="1"/>
  <c r="S321" i="1"/>
  <c r="U321" i="1"/>
  <c r="AM321" i="1" s="1"/>
  <c r="AN321" i="1" s="1"/>
  <c r="S322" i="1"/>
  <c r="U322" i="1"/>
  <c r="AM322" i="1" s="1"/>
  <c r="S323" i="1"/>
  <c r="U323" i="1"/>
  <c r="AM323" i="1" s="1"/>
  <c r="AN323" i="1" s="1"/>
  <c r="S324" i="1"/>
  <c r="U324" i="1"/>
  <c r="AM324" i="1" s="1"/>
  <c r="AN324" i="1" s="1"/>
  <c r="S325" i="1"/>
  <c r="U325" i="1"/>
  <c r="AM325" i="1" s="1"/>
  <c r="AN325" i="1" s="1"/>
  <c r="S326" i="1"/>
  <c r="U326" i="1"/>
  <c r="AM326" i="1" s="1"/>
  <c r="AN326" i="1" s="1"/>
  <c r="S327" i="1"/>
  <c r="U327" i="1"/>
  <c r="AM327" i="1" s="1"/>
  <c r="AN327" i="1" s="1"/>
  <c r="S328" i="1"/>
  <c r="U328" i="1"/>
  <c r="AM328" i="1" s="1"/>
  <c r="AN328" i="1" s="1"/>
  <c r="S329" i="1"/>
  <c r="U329" i="1"/>
  <c r="AM329" i="1" s="1"/>
  <c r="AN329" i="1" s="1"/>
  <c r="S330" i="1"/>
  <c r="U330" i="1"/>
  <c r="AM330" i="1" s="1"/>
  <c r="AN330" i="1" s="1"/>
  <c r="S331" i="1"/>
  <c r="U331" i="1"/>
  <c r="AM331" i="1" s="1"/>
  <c r="AN331" i="1" s="1"/>
  <c r="S332" i="1"/>
  <c r="U332" i="1"/>
  <c r="AM332" i="1" s="1"/>
  <c r="AN332" i="1" s="1"/>
  <c r="AU332" i="1"/>
  <c r="S333" i="1"/>
  <c r="U333" i="1"/>
  <c r="AM333" i="1" s="1"/>
  <c r="AN333" i="1" s="1"/>
  <c r="S334" i="1"/>
  <c r="U334" i="1"/>
  <c r="AM334" i="1"/>
  <c r="AN334" i="1" s="1"/>
  <c r="S335" i="1"/>
  <c r="U335" i="1"/>
  <c r="AM335" i="1" s="1"/>
  <c r="AN335" i="1" s="1"/>
  <c r="S336" i="1"/>
  <c r="U336" i="1"/>
  <c r="AM336" i="1" s="1"/>
  <c r="AN336" i="1" s="1"/>
  <c r="S337" i="1"/>
  <c r="U337" i="1"/>
  <c r="AM337" i="1" s="1"/>
  <c r="AN337" i="1" s="1"/>
  <c r="S338" i="1"/>
  <c r="U338" i="1"/>
  <c r="AM338" i="1" s="1"/>
  <c r="AN338" i="1" s="1"/>
  <c r="S339" i="1"/>
  <c r="U339" i="1"/>
  <c r="AM339" i="1" s="1"/>
  <c r="AN339" i="1" s="1"/>
  <c r="S340" i="1"/>
  <c r="U340" i="1"/>
  <c r="AM340" i="1" s="1"/>
  <c r="AN340" i="1" s="1"/>
  <c r="S341" i="1"/>
  <c r="U341" i="1"/>
  <c r="AM341" i="1" s="1"/>
  <c r="S342" i="1"/>
  <c r="U342" i="1"/>
  <c r="AM342" i="1" s="1"/>
  <c r="AN342" i="1" s="1"/>
  <c r="S343" i="1"/>
  <c r="U343" i="1"/>
  <c r="AM343" i="1" s="1"/>
  <c r="AN343" i="1" s="1"/>
  <c r="S344" i="1"/>
  <c r="U344" i="1"/>
  <c r="AM344" i="1"/>
  <c r="AN344" i="1" s="1"/>
  <c r="S345" i="1"/>
  <c r="U345" i="1"/>
  <c r="AM345" i="1" s="1"/>
  <c r="AN345" i="1" s="1"/>
  <c r="S346" i="1"/>
  <c r="U346" i="1"/>
  <c r="AM346" i="1" s="1"/>
  <c r="AN346" i="1" s="1"/>
  <c r="S347" i="1"/>
  <c r="U347" i="1"/>
  <c r="AM347" i="1" s="1"/>
  <c r="AN347" i="1" s="1"/>
  <c r="S348" i="1"/>
  <c r="U348" i="1"/>
  <c r="AM348" i="1" s="1"/>
  <c r="AN348" i="1" s="1"/>
  <c r="S349" i="1"/>
  <c r="U349" i="1"/>
  <c r="AM349" i="1" s="1"/>
  <c r="AN349" i="1" s="1"/>
  <c r="S350" i="1"/>
  <c r="U350" i="1"/>
  <c r="AM350" i="1"/>
  <c r="AN350" i="1" s="1"/>
  <c r="S351" i="1"/>
  <c r="U351" i="1"/>
  <c r="AM351" i="1" s="1"/>
  <c r="S352" i="1"/>
  <c r="U352" i="1"/>
  <c r="AM352" i="1" s="1"/>
  <c r="AN352" i="1" s="1"/>
  <c r="S353" i="1"/>
  <c r="U353" i="1"/>
  <c r="AM353" i="1" s="1"/>
  <c r="AN353" i="1" s="1"/>
  <c r="S354" i="1"/>
  <c r="U354" i="1"/>
  <c r="AM354" i="1" s="1"/>
  <c r="AN354" i="1" s="1"/>
  <c r="S355" i="1"/>
  <c r="U355" i="1"/>
  <c r="AM355" i="1"/>
  <c r="AN355" i="1" s="1"/>
  <c r="S356" i="1"/>
  <c r="U356" i="1"/>
  <c r="AM356" i="1" s="1"/>
  <c r="AN356" i="1" s="1"/>
  <c r="S357" i="1"/>
  <c r="U357" i="1"/>
  <c r="AM357" i="1" s="1"/>
  <c r="AN357" i="1" s="1"/>
  <c r="S358" i="1"/>
  <c r="U358" i="1"/>
  <c r="AM358" i="1"/>
  <c r="AN358" i="1" s="1"/>
  <c r="S359" i="1"/>
  <c r="U359" i="1"/>
  <c r="AM359" i="1" s="1"/>
  <c r="AN359" i="1" s="1"/>
  <c r="S360" i="1"/>
  <c r="U360" i="1"/>
  <c r="AM360" i="1" s="1"/>
  <c r="AN360" i="1" s="1"/>
  <c r="S361" i="1"/>
  <c r="U361" i="1"/>
  <c r="AM361" i="1" s="1"/>
  <c r="AN361" i="1" s="1"/>
  <c r="AV361" i="1"/>
  <c r="S362" i="1"/>
  <c r="U362" i="1"/>
  <c r="AM362" i="1" s="1"/>
  <c r="AN362" i="1" s="1"/>
  <c r="S363" i="1"/>
  <c r="U363" i="1"/>
  <c r="AM363" i="1" s="1"/>
  <c r="AN363" i="1" s="1"/>
  <c r="S364" i="1"/>
  <c r="U364" i="1"/>
  <c r="AM364" i="1" s="1"/>
  <c r="AN364" i="1" s="1"/>
  <c r="S365" i="1"/>
  <c r="U365" i="1"/>
  <c r="AM365" i="1" s="1"/>
  <c r="AN365" i="1" s="1"/>
  <c r="S366" i="1"/>
  <c r="U366" i="1"/>
  <c r="AM366" i="1" s="1"/>
  <c r="AN366" i="1" s="1"/>
  <c r="S367" i="1"/>
  <c r="U367" i="1"/>
  <c r="AM367" i="1" s="1"/>
  <c r="AN367" i="1" s="1"/>
  <c r="S368" i="1"/>
  <c r="U368" i="1"/>
  <c r="AM368" i="1" s="1"/>
  <c r="AN368" i="1" s="1"/>
  <c r="S369" i="1"/>
  <c r="U369" i="1"/>
  <c r="AM369" i="1" s="1"/>
  <c r="AN369" i="1" s="1"/>
  <c r="S370" i="1"/>
  <c r="U370" i="1"/>
  <c r="AM370" i="1" s="1"/>
  <c r="AN370" i="1" s="1"/>
  <c r="S371" i="1"/>
  <c r="U371" i="1"/>
  <c r="AM371" i="1" s="1"/>
  <c r="AN371" i="1" s="1"/>
  <c r="S372" i="1"/>
  <c r="U372" i="1"/>
  <c r="AM372" i="1" s="1"/>
  <c r="AN372" i="1" s="1"/>
  <c r="S373" i="1"/>
  <c r="U373" i="1"/>
  <c r="AM373" i="1" s="1"/>
  <c r="AN373" i="1" s="1"/>
  <c r="S374" i="1"/>
  <c r="U374" i="1"/>
  <c r="AM374" i="1" s="1"/>
  <c r="S375" i="1"/>
  <c r="U375" i="1"/>
  <c r="AM375" i="1" s="1"/>
  <c r="AN375" i="1" s="1"/>
  <c r="S376" i="1"/>
  <c r="U376" i="1"/>
  <c r="AM376" i="1" s="1"/>
  <c r="S377" i="1"/>
  <c r="U377" i="1"/>
  <c r="AM377" i="1" s="1"/>
  <c r="AN377" i="1" s="1"/>
  <c r="AU377" i="1"/>
  <c r="S378" i="1"/>
  <c r="U378" i="1"/>
  <c r="AM378" i="1" s="1"/>
  <c r="AN378" i="1" s="1"/>
  <c r="S379" i="1"/>
  <c r="U379" i="1"/>
  <c r="AM379" i="1" s="1"/>
  <c r="S380" i="1"/>
  <c r="U380" i="1"/>
  <c r="AM380" i="1" s="1"/>
  <c r="AN380" i="1" s="1"/>
  <c r="S381" i="1"/>
  <c r="U381" i="1"/>
  <c r="AM381" i="1" s="1"/>
  <c r="AN381" i="1" s="1"/>
  <c r="S382" i="1"/>
  <c r="U382" i="1"/>
  <c r="AM382" i="1" s="1"/>
  <c r="AN382" i="1" s="1"/>
  <c r="S383" i="1"/>
  <c r="U383" i="1"/>
  <c r="AM383" i="1" s="1"/>
  <c r="AN383" i="1" s="1"/>
  <c r="S384" i="1"/>
  <c r="U384" i="1"/>
  <c r="AM384" i="1" s="1"/>
  <c r="AN384" i="1" s="1"/>
  <c r="S385" i="1"/>
  <c r="U385" i="1"/>
  <c r="AM385" i="1" s="1"/>
  <c r="AN385" i="1" s="1"/>
  <c r="S386" i="1"/>
  <c r="U386" i="1"/>
  <c r="AM386" i="1" s="1"/>
  <c r="AN386" i="1" s="1"/>
  <c r="S387" i="1"/>
  <c r="U387" i="1"/>
  <c r="AM387" i="1" s="1"/>
  <c r="AN387" i="1" s="1"/>
  <c r="S388" i="1"/>
  <c r="U388" i="1"/>
  <c r="AM388" i="1" s="1"/>
  <c r="AN388" i="1" s="1"/>
  <c r="S389" i="1"/>
  <c r="U389" i="1"/>
  <c r="AM389" i="1" s="1"/>
  <c r="AN389" i="1" s="1"/>
  <c r="S390" i="1"/>
  <c r="U390" i="1"/>
  <c r="AM390" i="1" s="1"/>
  <c r="AN390" i="1" s="1"/>
  <c r="S391" i="1"/>
  <c r="U391" i="1"/>
  <c r="AM391" i="1" s="1"/>
  <c r="AN391" i="1" s="1"/>
  <c r="S392" i="1"/>
  <c r="U392" i="1"/>
  <c r="AM392" i="1" s="1"/>
  <c r="AN392" i="1" s="1"/>
  <c r="S393" i="1"/>
  <c r="U393" i="1"/>
  <c r="AM393" i="1" s="1"/>
  <c r="S394" i="1"/>
  <c r="U394" i="1"/>
  <c r="AM394" i="1" s="1"/>
  <c r="AN394" i="1" s="1"/>
  <c r="S395" i="1"/>
  <c r="U395" i="1"/>
  <c r="AM395" i="1" s="1"/>
  <c r="AN395" i="1" s="1"/>
  <c r="S396" i="1"/>
  <c r="U396" i="1"/>
  <c r="AM396" i="1" s="1"/>
  <c r="AN396" i="1" s="1"/>
  <c r="AV396" i="1"/>
  <c r="S397" i="1"/>
  <c r="U397" i="1"/>
  <c r="AM397" i="1" s="1"/>
  <c r="AN397" i="1" s="1"/>
  <c r="S398" i="1"/>
  <c r="U398" i="1"/>
  <c r="AM398" i="1" s="1"/>
  <c r="AN398" i="1" s="1"/>
  <c r="S399" i="1"/>
  <c r="U399" i="1"/>
  <c r="AM399" i="1" s="1"/>
  <c r="AN399" i="1" s="1"/>
  <c r="S400" i="1"/>
  <c r="U400" i="1"/>
  <c r="AM400" i="1" s="1"/>
  <c r="AN400" i="1" s="1"/>
  <c r="S401" i="1"/>
  <c r="U401" i="1"/>
  <c r="AM401" i="1" s="1"/>
  <c r="AN401" i="1" s="1"/>
  <c r="S402" i="1"/>
  <c r="U402" i="1"/>
  <c r="AM402" i="1" s="1"/>
  <c r="S403" i="1"/>
  <c r="U403" i="1"/>
  <c r="AM403" i="1" s="1"/>
  <c r="AN403" i="1" s="1"/>
  <c r="S404" i="1"/>
  <c r="U404" i="1"/>
  <c r="AM404" i="1" s="1"/>
  <c r="AN404" i="1" s="1"/>
  <c r="S405" i="1"/>
  <c r="U405" i="1"/>
  <c r="AM405" i="1" s="1"/>
  <c r="AN405" i="1" s="1"/>
  <c r="S406" i="1"/>
  <c r="U406" i="1"/>
  <c r="AM406" i="1" s="1"/>
  <c r="AN406" i="1" s="1"/>
  <c r="S407" i="1"/>
  <c r="U407" i="1"/>
  <c r="AM407" i="1" s="1"/>
  <c r="AN407" i="1" s="1"/>
  <c r="S408" i="1"/>
  <c r="U408" i="1"/>
  <c r="AM408" i="1" s="1"/>
  <c r="AN408" i="1" s="1"/>
  <c r="S409" i="1"/>
  <c r="U409" i="1"/>
  <c r="AM409" i="1" s="1"/>
  <c r="AN409" i="1" s="1"/>
  <c r="S410" i="1"/>
  <c r="U410" i="1"/>
  <c r="AM410" i="1" s="1"/>
  <c r="AN410" i="1" s="1"/>
  <c r="S411" i="1"/>
  <c r="U411" i="1"/>
  <c r="AM411" i="1"/>
  <c r="AN411" i="1" s="1"/>
  <c r="S412" i="1"/>
  <c r="U412" i="1"/>
  <c r="AM412" i="1" s="1"/>
  <c r="AN412" i="1" s="1"/>
  <c r="S413" i="1"/>
  <c r="U413" i="1"/>
  <c r="AM413" i="1" s="1"/>
  <c r="AN413" i="1" s="1"/>
  <c r="S414" i="1"/>
  <c r="U414" i="1"/>
  <c r="AM414" i="1" s="1"/>
  <c r="AN414" i="1" s="1"/>
  <c r="S415" i="1"/>
  <c r="U415" i="1"/>
  <c r="AM415" i="1" s="1"/>
  <c r="AN415" i="1" s="1"/>
  <c r="S416" i="1"/>
  <c r="U416" i="1"/>
  <c r="AM416" i="1"/>
  <c r="AN416" i="1" s="1"/>
  <c r="S417" i="1"/>
  <c r="U417" i="1"/>
  <c r="AM417" i="1" s="1"/>
  <c r="AN417" i="1" s="1"/>
  <c r="S418" i="1"/>
  <c r="U418" i="1"/>
  <c r="AM418" i="1" s="1"/>
  <c r="AN418" i="1" s="1"/>
  <c r="S419" i="1"/>
  <c r="U419" i="1"/>
  <c r="AM419" i="1" s="1"/>
  <c r="AN419" i="1" s="1"/>
  <c r="S420" i="1"/>
  <c r="U420" i="1"/>
  <c r="AM420" i="1" s="1"/>
  <c r="AN420" i="1" s="1"/>
  <c r="S421" i="1"/>
  <c r="U421" i="1"/>
  <c r="AM421" i="1" s="1"/>
  <c r="AN421" i="1" s="1"/>
  <c r="S422" i="1"/>
  <c r="U422" i="1"/>
  <c r="AM422" i="1"/>
  <c r="AN422" i="1" s="1"/>
  <c r="S423" i="1"/>
  <c r="U423" i="1"/>
  <c r="AM423" i="1" s="1"/>
  <c r="AN423" i="1" s="1"/>
  <c r="S424" i="1"/>
  <c r="U424" i="1"/>
  <c r="AM424" i="1" s="1"/>
  <c r="S425" i="1"/>
  <c r="U425" i="1"/>
  <c r="AM425" i="1" s="1"/>
  <c r="AN425" i="1" s="1"/>
  <c r="S426" i="1"/>
  <c r="U426" i="1"/>
  <c r="AM426" i="1" s="1"/>
  <c r="AN426" i="1" s="1"/>
  <c r="S427" i="1"/>
  <c r="U427" i="1"/>
  <c r="AM427" i="1" s="1"/>
  <c r="AN427" i="1" s="1"/>
  <c r="S428" i="1"/>
  <c r="U428" i="1"/>
  <c r="AM428" i="1"/>
  <c r="AN428" i="1" s="1"/>
  <c r="S429" i="1"/>
  <c r="U429" i="1"/>
  <c r="AM429" i="1" s="1"/>
  <c r="AN429" i="1" s="1"/>
  <c r="S430" i="1"/>
  <c r="U430" i="1"/>
  <c r="AM430" i="1" s="1"/>
  <c r="AN430" i="1" s="1"/>
  <c r="S431" i="1"/>
  <c r="U431" i="1"/>
  <c r="AM431" i="1" s="1"/>
  <c r="AN431" i="1" s="1"/>
  <c r="S432" i="1"/>
  <c r="U432" i="1"/>
  <c r="AM432" i="1" s="1"/>
  <c r="AN432" i="1" s="1"/>
  <c r="S433" i="1"/>
  <c r="U433" i="1"/>
  <c r="AM433" i="1" s="1"/>
  <c r="AN433" i="1" s="1"/>
  <c r="S434" i="1"/>
  <c r="U434" i="1"/>
  <c r="AM434" i="1" s="1"/>
  <c r="AN434" i="1" s="1"/>
  <c r="AW434" i="1"/>
  <c r="S435" i="1"/>
  <c r="U435" i="1"/>
  <c r="AM435" i="1" s="1"/>
  <c r="AN435" i="1" s="1"/>
  <c r="S436" i="1"/>
  <c r="U436" i="1"/>
  <c r="AM436" i="1" s="1"/>
  <c r="AN436" i="1" s="1"/>
  <c r="S437" i="1"/>
  <c r="U437" i="1"/>
  <c r="AM437" i="1" s="1"/>
  <c r="AN437" i="1" s="1"/>
  <c r="S438" i="1"/>
  <c r="U438" i="1"/>
  <c r="AM438" i="1" s="1"/>
  <c r="AN438" i="1" s="1"/>
  <c r="S439" i="1"/>
  <c r="U439" i="1"/>
  <c r="AM439" i="1" s="1"/>
  <c r="AN439" i="1" s="1"/>
  <c r="S440" i="1"/>
  <c r="U440" i="1"/>
  <c r="AM440" i="1" s="1"/>
  <c r="AN440" i="1" s="1"/>
  <c r="S441" i="1"/>
  <c r="U441" i="1"/>
  <c r="AM441" i="1"/>
  <c r="AN441" i="1" s="1"/>
  <c r="S442" i="1"/>
  <c r="U442" i="1"/>
  <c r="AM442" i="1"/>
  <c r="AN442" i="1" s="1"/>
  <c r="S443" i="1"/>
  <c r="U443" i="1"/>
  <c r="AM443" i="1" s="1"/>
  <c r="AN443" i="1" s="1"/>
  <c r="S444" i="1"/>
  <c r="U444" i="1"/>
  <c r="AM444" i="1" s="1"/>
  <c r="AN444" i="1" s="1"/>
  <c r="S445" i="1"/>
  <c r="U445" i="1"/>
  <c r="AM445" i="1" s="1"/>
  <c r="AN445" i="1" s="1"/>
  <c r="S446" i="1"/>
  <c r="U446" i="1"/>
  <c r="AM446" i="1"/>
  <c r="AN446" i="1" s="1"/>
  <c r="S447" i="1"/>
  <c r="U447" i="1"/>
  <c r="AM447" i="1"/>
  <c r="AN447" i="1" s="1"/>
  <c r="S448" i="1"/>
  <c r="U448" i="1"/>
  <c r="AM448" i="1" s="1"/>
  <c r="AN448" i="1" s="1"/>
  <c r="S449" i="1"/>
  <c r="U449" i="1"/>
  <c r="AM449" i="1"/>
  <c r="AN449" i="1" s="1"/>
  <c r="S450" i="1"/>
  <c r="U450" i="1"/>
  <c r="AM450" i="1" s="1"/>
  <c r="AN450" i="1" s="1"/>
  <c r="S451" i="1"/>
  <c r="U451" i="1"/>
  <c r="AM451" i="1" s="1"/>
  <c r="AN451" i="1" s="1"/>
  <c r="S452" i="1"/>
  <c r="U452" i="1"/>
  <c r="AM452" i="1" s="1"/>
  <c r="AN452" i="1" s="1"/>
  <c r="S453" i="1"/>
  <c r="U453" i="1"/>
  <c r="AM453" i="1" s="1"/>
  <c r="AN453" i="1" s="1"/>
  <c r="S454" i="1"/>
  <c r="U454" i="1"/>
  <c r="AM454" i="1"/>
  <c r="AN454" i="1" s="1"/>
  <c r="AV454" i="1" s="1"/>
  <c r="S455" i="1"/>
  <c r="U455" i="1"/>
  <c r="AM455" i="1" s="1"/>
  <c r="AN455" i="1" s="1"/>
  <c r="S456" i="1"/>
  <c r="U456" i="1"/>
  <c r="AM456" i="1" s="1"/>
  <c r="AN456" i="1" s="1"/>
  <c r="S457" i="1"/>
  <c r="U457" i="1"/>
  <c r="AM457" i="1" s="1"/>
  <c r="AN457" i="1" s="1"/>
  <c r="S458" i="1"/>
  <c r="U458" i="1"/>
  <c r="AM458" i="1" s="1"/>
  <c r="AN458" i="1" s="1"/>
  <c r="S459" i="1"/>
  <c r="U459" i="1"/>
  <c r="AM459" i="1" s="1"/>
  <c r="AN459" i="1" s="1"/>
  <c r="S460" i="1"/>
  <c r="U460" i="1"/>
  <c r="AM460" i="1" s="1"/>
  <c r="AN460" i="1" s="1"/>
  <c r="S461" i="1"/>
  <c r="U461" i="1"/>
  <c r="AM461" i="1" s="1"/>
  <c r="AN461" i="1" s="1"/>
  <c r="S462" i="1"/>
  <c r="U462" i="1"/>
  <c r="AM462" i="1" s="1"/>
  <c r="AN462" i="1" s="1"/>
  <c r="S463" i="1"/>
  <c r="U463" i="1"/>
  <c r="AM463" i="1" s="1"/>
  <c r="AN463" i="1" s="1"/>
  <c r="S464" i="1"/>
  <c r="U464" i="1"/>
  <c r="AM464" i="1" s="1"/>
  <c r="AN464" i="1" s="1"/>
  <c r="S465" i="1"/>
  <c r="U465" i="1"/>
  <c r="AM465" i="1" s="1"/>
  <c r="AN465" i="1" s="1"/>
  <c r="S466" i="1"/>
  <c r="U466" i="1"/>
  <c r="AM466" i="1"/>
  <c r="AN466" i="1" s="1"/>
  <c r="S467" i="1"/>
  <c r="U467" i="1"/>
  <c r="AM467" i="1" s="1"/>
  <c r="AN467" i="1" s="1"/>
  <c r="S468" i="1"/>
  <c r="U468" i="1"/>
  <c r="AM468" i="1"/>
  <c r="AN468" i="1" s="1"/>
  <c r="S469" i="1"/>
  <c r="U469" i="1"/>
  <c r="AM469" i="1" s="1"/>
  <c r="AN469" i="1" s="1"/>
  <c r="S470" i="1"/>
  <c r="U470" i="1"/>
  <c r="AM470" i="1" s="1"/>
  <c r="AN470" i="1" s="1"/>
  <c r="S471" i="1"/>
  <c r="U471" i="1"/>
  <c r="AM471" i="1" s="1"/>
  <c r="AN471" i="1" s="1"/>
  <c r="S472" i="1"/>
  <c r="U472" i="1"/>
  <c r="AM472" i="1" s="1"/>
  <c r="AN472" i="1" s="1"/>
  <c r="S473" i="1"/>
  <c r="U473" i="1"/>
  <c r="AM473" i="1" s="1"/>
  <c r="AN473" i="1" s="1"/>
  <c r="S474" i="1"/>
  <c r="U474" i="1"/>
  <c r="AM474" i="1" s="1"/>
  <c r="AN474" i="1" s="1"/>
  <c r="S475" i="1"/>
  <c r="U475" i="1"/>
  <c r="AM475" i="1" s="1"/>
  <c r="AN475" i="1" s="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AN481" i="1" s="1"/>
  <c r="S482" i="1"/>
  <c r="U482" i="1"/>
  <c r="AM482" i="1" s="1"/>
  <c r="AN482" i="1" s="1"/>
  <c r="S483" i="1"/>
  <c r="U483" i="1"/>
  <c r="AM483" i="1" s="1"/>
  <c r="AN483" i="1" s="1"/>
  <c r="S484" i="1"/>
  <c r="U484" i="1"/>
  <c r="AM484" i="1" s="1"/>
  <c r="AN484" i="1" s="1"/>
  <c r="S485" i="1"/>
  <c r="U485" i="1"/>
  <c r="AM485" i="1" s="1"/>
  <c r="AN485" i="1" s="1"/>
  <c r="S486" i="1"/>
  <c r="U486" i="1"/>
  <c r="AM486" i="1" s="1"/>
  <c r="AN486" i="1" s="1"/>
  <c r="S487" i="1"/>
  <c r="U487" i="1"/>
  <c r="AM487" i="1" s="1"/>
  <c r="AN487" i="1" s="1"/>
  <c r="S488" i="1"/>
  <c r="U488" i="1"/>
  <c r="AM488" i="1" s="1"/>
  <c r="AN488" i="1" s="1"/>
  <c r="S489" i="1"/>
  <c r="U489" i="1"/>
  <c r="AM489" i="1" s="1"/>
  <c r="AN489" i="1" s="1"/>
  <c r="S490" i="1"/>
  <c r="U490" i="1"/>
  <c r="AM490" i="1" s="1"/>
  <c r="AN490" i="1" s="1"/>
  <c r="S491" i="1"/>
  <c r="U491" i="1"/>
  <c r="AM491" i="1" s="1"/>
  <c r="AN491" i="1" s="1"/>
  <c r="S492" i="1"/>
  <c r="U492" i="1"/>
  <c r="AM492" i="1" s="1"/>
  <c r="AN492" i="1" s="1"/>
  <c r="S493" i="1"/>
  <c r="U493" i="1"/>
  <c r="AM493" i="1" s="1"/>
  <c r="AN493" i="1" s="1"/>
  <c r="S494" i="1"/>
  <c r="U494" i="1"/>
  <c r="AM494" i="1" s="1"/>
  <c r="AN494" i="1" s="1"/>
  <c r="S495" i="1"/>
  <c r="U495" i="1"/>
  <c r="AM495" i="1" s="1"/>
  <c r="AN495" i="1" s="1"/>
  <c r="S496" i="1"/>
  <c r="U496" i="1"/>
  <c r="AM496" i="1"/>
  <c r="AN496" i="1" s="1"/>
  <c r="S497" i="1"/>
  <c r="U497" i="1"/>
  <c r="AM497" i="1" s="1"/>
  <c r="AN497" i="1" s="1"/>
  <c r="S498" i="1"/>
  <c r="U498" i="1"/>
  <c r="AM498" i="1" s="1"/>
  <c r="AN498" i="1" s="1"/>
  <c r="S499" i="1"/>
  <c r="U499" i="1"/>
  <c r="AM499" i="1"/>
  <c r="AN499" i="1" s="1"/>
  <c r="S500" i="1"/>
  <c r="U500" i="1"/>
  <c r="AM500" i="1" s="1"/>
  <c r="AN500" i="1" s="1"/>
  <c r="S501" i="1"/>
  <c r="U501" i="1"/>
  <c r="AM501" i="1"/>
  <c r="AN501" i="1" s="1"/>
  <c r="S502" i="1"/>
  <c r="U502" i="1"/>
  <c r="AM502" i="1" s="1"/>
  <c r="AN502" i="1" s="1"/>
  <c r="S503" i="1"/>
  <c r="U503" i="1"/>
  <c r="AM503" i="1" s="1"/>
  <c r="AN503" i="1" s="1"/>
  <c r="S504" i="1"/>
  <c r="U504" i="1"/>
  <c r="AM504" i="1" s="1"/>
  <c r="AN504" i="1" s="1"/>
  <c r="S505" i="1"/>
  <c r="U505" i="1"/>
  <c r="AM505" i="1" s="1"/>
  <c r="AN505" i="1" s="1"/>
  <c r="S506" i="1"/>
  <c r="U506" i="1"/>
  <c r="AM506" i="1" s="1"/>
  <c r="AN506" i="1" s="1"/>
  <c r="S507" i="1"/>
  <c r="U507" i="1"/>
  <c r="AM507" i="1" s="1"/>
  <c r="AN507" i="1" s="1"/>
  <c r="S508" i="1"/>
  <c r="U508" i="1"/>
  <c r="AM508" i="1" s="1"/>
  <c r="AN508" i="1" s="1"/>
  <c r="S509" i="1"/>
  <c r="U509" i="1"/>
  <c r="AM509" i="1" s="1"/>
  <c r="AN509" i="1" s="1"/>
  <c r="S510" i="1"/>
  <c r="U510" i="1"/>
  <c r="AM510" i="1" s="1"/>
  <c r="AN510" i="1" s="1"/>
  <c r="S511" i="1"/>
  <c r="U511" i="1"/>
  <c r="AM511" i="1" s="1"/>
  <c r="AN511" i="1" s="1"/>
  <c r="S512" i="1"/>
  <c r="U512" i="1"/>
  <c r="AM512" i="1"/>
  <c r="AN512" i="1" s="1"/>
  <c r="S513" i="1"/>
  <c r="U513" i="1"/>
  <c r="AM513" i="1" s="1"/>
  <c r="AN513" i="1" s="1"/>
  <c r="S514" i="1"/>
  <c r="U514" i="1"/>
  <c r="AM514" i="1" s="1"/>
  <c r="AN514" i="1" s="1"/>
  <c r="S515" i="1"/>
  <c r="U515" i="1"/>
  <c r="AM515" i="1" s="1"/>
  <c r="AN515" i="1" s="1"/>
  <c r="S516" i="1"/>
  <c r="U516" i="1"/>
  <c r="AM516" i="1" s="1"/>
  <c r="AN516" i="1" s="1"/>
  <c r="S517" i="1"/>
  <c r="U517" i="1"/>
  <c r="AM517" i="1"/>
  <c r="AN517" i="1" s="1"/>
  <c r="S518" i="1"/>
  <c r="U518" i="1"/>
  <c r="AM518" i="1" s="1"/>
  <c r="AN518" i="1" s="1"/>
  <c r="S519" i="1"/>
  <c r="U519" i="1"/>
  <c r="AM519" i="1"/>
  <c r="AN519" i="1" s="1"/>
  <c r="AW519" i="1" s="1"/>
  <c r="S520" i="1"/>
  <c r="U520" i="1"/>
  <c r="AM520" i="1" s="1"/>
  <c r="AN520" i="1" s="1"/>
  <c r="S521" i="1"/>
  <c r="U521" i="1"/>
  <c r="AM521" i="1"/>
  <c r="AN521" i="1" s="1"/>
  <c r="S522" i="1"/>
  <c r="U522" i="1"/>
  <c r="AM522" i="1" s="1"/>
  <c r="AN522" i="1" s="1"/>
  <c r="S523" i="1"/>
  <c r="U523" i="1"/>
  <c r="AM523" i="1"/>
  <c r="AN523" i="1" s="1"/>
  <c r="S524" i="1"/>
  <c r="U524" i="1"/>
  <c r="AM524" i="1" s="1"/>
  <c r="S525" i="1"/>
  <c r="U525" i="1"/>
  <c r="AM525" i="1" s="1"/>
  <c r="AN525" i="1" s="1"/>
  <c r="S526" i="1"/>
  <c r="U526" i="1"/>
  <c r="AM526" i="1" s="1"/>
  <c r="AN526" i="1" s="1"/>
  <c r="S527" i="1"/>
  <c r="U527" i="1"/>
  <c r="AM527" i="1" s="1"/>
  <c r="AN527" i="1" s="1"/>
  <c r="S528" i="1"/>
  <c r="U528" i="1"/>
  <c r="AM528" i="1" s="1"/>
  <c r="AN528" i="1" s="1"/>
  <c r="S529" i="1"/>
  <c r="U529" i="1"/>
  <c r="AM529" i="1" s="1"/>
  <c r="AN529" i="1" s="1"/>
  <c r="S530" i="1"/>
  <c r="U530" i="1"/>
  <c r="AM530" i="1" s="1"/>
  <c r="AN530" i="1" s="1"/>
  <c r="AW530" i="1"/>
  <c r="S531" i="1"/>
  <c r="U531" i="1"/>
  <c r="AM531" i="1" s="1"/>
  <c r="AN531" i="1" s="1"/>
  <c r="S532" i="1"/>
  <c r="U532" i="1"/>
  <c r="AM532" i="1" s="1"/>
  <c r="AN532" i="1" s="1"/>
  <c r="S533" i="1"/>
  <c r="U533" i="1"/>
  <c r="AM533" i="1" s="1"/>
  <c r="AN533" i="1" s="1"/>
  <c r="S534" i="1"/>
  <c r="U534" i="1"/>
  <c r="AM534" i="1" s="1"/>
  <c r="AN534" i="1" s="1"/>
  <c r="S535" i="1"/>
  <c r="U535" i="1"/>
  <c r="AM535" i="1" s="1"/>
  <c r="AN535" i="1" s="1"/>
  <c r="S536" i="1"/>
  <c r="U536" i="1"/>
  <c r="AM536" i="1" s="1"/>
  <c r="AN536" i="1" s="1"/>
  <c r="S537" i="1"/>
  <c r="U537" i="1"/>
  <c r="AM537" i="1" s="1"/>
  <c r="AN537" i="1" s="1"/>
  <c r="S538" i="1"/>
  <c r="U538" i="1"/>
  <c r="AM538" i="1" s="1"/>
  <c r="AN538" i="1" s="1"/>
  <c r="S539" i="1"/>
  <c r="U539" i="1"/>
  <c r="AM539" i="1" s="1"/>
  <c r="AN539" i="1" s="1"/>
  <c r="S540" i="1"/>
  <c r="U540" i="1"/>
  <c r="AM540" i="1" s="1"/>
  <c r="AN540" i="1" s="1"/>
  <c r="S541" i="1"/>
  <c r="U541" i="1"/>
  <c r="AM541" i="1" s="1"/>
  <c r="S542" i="1"/>
  <c r="U542" i="1"/>
  <c r="AM542" i="1"/>
  <c r="AN542" i="1" s="1"/>
  <c r="S543" i="1"/>
  <c r="U543" i="1"/>
  <c r="AM543" i="1" s="1"/>
  <c r="AN543" i="1" s="1"/>
  <c r="S544" i="1"/>
  <c r="U544" i="1"/>
  <c r="AM544" i="1" s="1"/>
  <c r="AN544" i="1" s="1"/>
  <c r="S545" i="1"/>
  <c r="U545" i="1"/>
  <c r="AM545" i="1" s="1"/>
  <c r="AN545" i="1" s="1"/>
  <c r="AV545" i="1" s="1"/>
  <c r="S546" i="1"/>
  <c r="U546" i="1"/>
  <c r="AM546" i="1" s="1"/>
  <c r="AN546" i="1" s="1"/>
  <c r="S547" i="1"/>
  <c r="U547" i="1"/>
  <c r="AM547" i="1" s="1"/>
  <c r="AN547" i="1" s="1"/>
  <c r="S548" i="1"/>
  <c r="U548" i="1"/>
  <c r="AM548" i="1"/>
  <c r="AN548" i="1" s="1"/>
  <c r="S549" i="1"/>
  <c r="U549" i="1"/>
  <c r="AM549" i="1" s="1"/>
  <c r="AN549" i="1" s="1"/>
  <c r="S550" i="1"/>
  <c r="U550" i="1"/>
  <c r="AM550" i="1" s="1"/>
  <c r="AN550" i="1" s="1"/>
  <c r="AV550" i="1"/>
  <c r="S551" i="1"/>
  <c r="U551" i="1"/>
  <c r="AM551" i="1" s="1"/>
  <c r="AN551" i="1" s="1"/>
  <c r="S552" i="1"/>
  <c r="U552" i="1"/>
  <c r="AM552" i="1" s="1"/>
  <c r="AN552" i="1" s="1"/>
  <c r="S553" i="1"/>
  <c r="U553" i="1"/>
  <c r="AM553" i="1" s="1"/>
  <c r="AN553" i="1" s="1"/>
  <c r="S554" i="1"/>
  <c r="U554" i="1"/>
  <c r="AM554" i="1" s="1"/>
  <c r="S555" i="1"/>
  <c r="U555" i="1"/>
  <c r="AM555" i="1" s="1"/>
  <c r="AN555" i="1" s="1"/>
  <c r="S556" i="1"/>
  <c r="U556" i="1"/>
  <c r="AM556" i="1" s="1"/>
  <c r="AN556" i="1" s="1"/>
  <c r="S557" i="1"/>
  <c r="U557" i="1"/>
  <c r="AM557" i="1" s="1"/>
  <c r="AN557" i="1" s="1"/>
  <c r="S558" i="1"/>
  <c r="U558" i="1"/>
  <c r="AM558" i="1" s="1"/>
  <c r="AN558" i="1" s="1"/>
  <c r="S559" i="1"/>
  <c r="U559" i="1"/>
  <c r="AM559" i="1" s="1"/>
  <c r="AN559" i="1" s="1"/>
  <c r="S560" i="1"/>
  <c r="U560" i="1"/>
  <c r="AM560" i="1" s="1"/>
  <c r="AN560" i="1" s="1"/>
  <c r="S561" i="1"/>
  <c r="U561" i="1"/>
  <c r="AM561" i="1" s="1"/>
  <c r="AN561" i="1" s="1"/>
  <c r="S562" i="1"/>
  <c r="U562" i="1"/>
  <c r="AM562" i="1" s="1"/>
  <c r="AN562" i="1" s="1"/>
  <c r="S563" i="1"/>
  <c r="U563" i="1"/>
  <c r="AM563" i="1" s="1"/>
  <c r="AN563" i="1" s="1"/>
  <c r="S564" i="1"/>
  <c r="U564" i="1"/>
  <c r="AM564" i="1"/>
  <c r="AN564" i="1" s="1"/>
  <c r="S565" i="1"/>
  <c r="U565" i="1"/>
  <c r="AM565" i="1" s="1"/>
  <c r="AN565" i="1" s="1"/>
  <c r="S566" i="1"/>
  <c r="U566" i="1"/>
  <c r="AM566" i="1"/>
  <c r="AN566" i="1" s="1"/>
  <c r="S567" i="1"/>
  <c r="U567" i="1"/>
  <c r="AM567" i="1" s="1"/>
  <c r="AN567" i="1" s="1"/>
  <c r="S568" i="1"/>
  <c r="U568" i="1"/>
  <c r="AM568" i="1" s="1"/>
  <c r="S569" i="1"/>
  <c r="U569" i="1"/>
  <c r="AM569" i="1" s="1"/>
  <c r="AN569" i="1" s="1"/>
  <c r="S570" i="1"/>
  <c r="U570" i="1"/>
  <c r="AM570" i="1" s="1"/>
  <c r="AN570" i="1" s="1"/>
  <c r="S571" i="1"/>
  <c r="U571" i="1"/>
  <c r="AM571" i="1"/>
  <c r="S572" i="1"/>
  <c r="U572" i="1"/>
  <c r="AM572" i="1" s="1"/>
  <c r="AN572" i="1" s="1"/>
  <c r="S573" i="1"/>
  <c r="U573" i="1"/>
  <c r="AM573" i="1" s="1"/>
  <c r="AN573" i="1" s="1"/>
  <c r="S574" i="1"/>
  <c r="U574" i="1"/>
  <c r="AM574" i="1" s="1"/>
  <c r="AN574" i="1" s="1"/>
  <c r="S575" i="1"/>
  <c r="U575" i="1"/>
  <c r="AM575" i="1" s="1"/>
  <c r="AN575" i="1" s="1"/>
  <c r="S576" i="1"/>
  <c r="U576" i="1"/>
  <c r="AM576" i="1" s="1"/>
  <c r="AN576" i="1" s="1"/>
  <c r="S577" i="1"/>
  <c r="U577" i="1"/>
  <c r="AM577" i="1"/>
  <c r="AN577" i="1" s="1"/>
  <c r="S578" i="1"/>
  <c r="U578" i="1"/>
  <c r="AM578" i="1"/>
  <c r="AN578" i="1" s="1"/>
  <c r="S579" i="1"/>
  <c r="U579" i="1"/>
  <c r="AM579" i="1" s="1"/>
  <c r="AN579" i="1" s="1"/>
  <c r="S580" i="1"/>
  <c r="U580" i="1"/>
  <c r="AM580" i="1" s="1"/>
  <c r="AN580" i="1" s="1"/>
  <c r="AU580" i="1"/>
  <c r="S581" i="1"/>
  <c r="U581" i="1"/>
  <c r="AM581" i="1" s="1"/>
  <c r="AN581" i="1" s="1"/>
  <c r="S582" i="1"/>
  <c r="U582" i="1"/>
  <c r="AM582" i="1" s="1"/>
  <c r="AN582" i="1" s="1"/>
  <c r="S583" i="1"/>
  <c r="U583" i="1"/>
  <c r="AM583" i="1" s="1"/>
  <c r="AN583" i="1" s="1"/>
  <c r="S584" i="1"/>
  <c r="U584" i="1"/>
  <c r="AM584" i="1" s="1"/>
  <c r="S585" i="1"/>
  <c r="U585" i="1"/>
  <c r="AM585" i="1" s="1"/>
  <c r="AN585" i="1" s="1"/>
  <c r="S586" i="1"/>
  <c r="U586" i="1"/>
  <c r="AM586" i="1" s="1"/>
  <c r="AN586" i="1" s="1"/>
  <c r="S587" i="1"/>
  <c r="U587" i="1"/>
  <c r="AM587" i="1" s="1"/>
  <c r="AN587" i="1" s="1"/>
  <c r="S588" i="1"/>
  <c r="U588" i="1"/>
  <c r="AM588" i="1" s="1"/>
  <c r="AN588" i="1" s="1"/>
  <c r="S589" i="1"/>
  <c r="U589" i="1"/>
  <c r="AM589" i="1" s="1"/>
  <c r="AN589" i="1" s="1"/>
  <c r="S590" i="1"/>
  <c r="U590" i="1"/>
  <c r="AM590" i="1" s="1"/>
  <c r="AN590" i="1" s="1"/>
  <c r="S591" i="1"/>
  <c r="U591" i="1"/>
  <c r="AM591" i="1" s="1"/>
  <c r="AN591" i="1" s="1"/>
  <c r="S592" i="1"/>
  <c r="U592" i="1"/>
  <c r="AM592" i="1" s="1"/>
  <c r="AN592" i="1" s="1"/>
  <c r="S593" i="1"/>
  <c r="U593" i="1"/>
  <c r="AM593" i="1" s="1"/>
  <c r="AN593" i="1" s="1"/>
  <c r="AU593" i="1"/>
  <c r="S594" i="1"/>
  <c r="U594" i="1"/>
  <c r="AM594" i="1" s="1"/>
  <c r="AN594" i="1" s="1"/>
  <c r="S595" i="1"/>
  <c r="U595" i="1"/>
  <c r="AM595" i="1"/>
  <c r="AN595" i="1" s="1"/>
  <c r="S596" i="1"/>
  <c r="U596" i="1"/>
  <c r="AM596" i="1" s="1"/>
  <c r="AN596" i="1" s="1"/>
  <c r="S597" i="1"/>
  <c r="U597" i="1"/>
  <c r="AM597" i="1" s="1"/>
  <c r="AN597" i="1" s="1"/>
  <c r="S598" i="1"/>
  <c r="U598" i="1"/>
  <c r="AM598" i="1" s="1"/>
  <c r="AN598" i="1" s="1"/>
  <c r="S599" i="1"/>
  <c r="U599" i="1"/>
  <c r="AM599" i="1" s="1"/>
  <c r="S600" i="1"/>
  <c r="U600" i="1"/>
  <c r="AM600" i="1"/>
  <c r="AN600" i="1" s="1"/>
  <c r="S601" i="1"/>
  <c r="U601" i="1"/>
  <c r="AM601" i="1" s="1"/>
  <c r="AN601" i="1" s="1"/>
  <c r="S602" i="1"/>
  <c r="U602" i="1"/>
  <c r="AM602" i="1" s="1"/>
  <c r="AN602" i="1" s="1"/>
  <c r="S603" i="1"/>
  <c r="U603" i="1"/>
  <c r="AM603" i="1" s="1"/>
  <c r="AN603" i="1" s="1"/>
  <c r="S604" i="1"/>
  <c r="U604" i="1"/>
  <c r="AM604" i="1" s="1"/>
  <c r="AN604" i="1" s="1"/>
  <c r="AV604" i="1"/>
  <c r="S605" i="1"/>
  <c r="U605" i="1"/>
  <c r="AM605" i="1" s="1"/>
  <c r="AN605" i="1" s="1"/>
  <c r="S606" i="1"/>
  <c r="U606" i="1"/>
  <c r="AM606" i="1" s="1"/>
  <c r="AN606" i="1" s="1"/>
  <c r="S607" i="1"/>
  <c r="U607" i="1"/>
  <c r="AM607" i="1"/>
  <c r="AN607" i="1" s="1"/>
  <c r="S608" i="1"/>
  <c r="U608" i="1"/>
  <c r="AM608" i="1" s="1"/>
  <c r="AN608" i="1" s="1"/>
  <c r="S609" i="1"/>
  <c r="U609" i="1"/>
  <c r="AM609" i="1" s="1"/>
  <c r="AN609" i="1" s="1"/>
  <c r="S610" i="1"/>
  <c r="U610" i="1"/>
  <c r="AM610" i="1" s="1"/>
  <c r="AN610" i="1" s="1"/>
  <c r="S611" i="1"/>
  <c r="U611" i="1"/>
  <c r="AM611" i="1" s="1"/>
  <c r="AN611" i="1" s="1"/>
  <c r="S612" i="1"/>
  <c r="U612" i="1"/>
  <c r="AM612" i="1"/>
  <c r="AN612" i="1" s="1"/>
  <c r="S613" i="1"/>
  <c r="U613" i="1"/>
  <c r="AM613" i="1" s="1"/>
  <c r="AN613" i="1" s="1"/>
  <c r="S614" i="1"/>
  <c r="U614" i="1"/>
  <c r="AM614" i="1" s="1"/>
  <c r="AN614" i="1" s="1"/>
  <c r="S615" i="1"/>
  <c r="U615" i="1"/>
  <c r="AM615" i="1" s="1"/>
  <c r="AN615" i="1" s="1"/>
  <c r="S616" i="1"/>
  <c r="U616" i="1"/>
  <c r="AM616" i="1" s="1"/>
  <c r="AN616" i="1" s="1"/>
  <c r="S617" i="1"/>
  <c r="U617" i="1"/>
  <c r="AM617" i="1" s="1"/>
  <c r="AN617" i="1" s="1"/>
  <c r="S618" i="1"/>
  <c r="U618" i="1"/>
  <c r="AM618" i="1" s="1"/>
  <c r="AN618" i="1" s="1"/>
  <c r="S619" i="1"/>
  <c r="U619" i="1"/>
  <c r="AM619" i="1" s="1"/>
  <c r="AN619" i="1" s="1"/>
  <c r="S620" i="1"/>
  <c r="U620" i="1"/>
  <c r="AM620" i="1" s="1"/>
  <c r="AN620" i="1" s="1"/>
  <c r="S621" i="1"/>
  <c r="U621" i="1"/>
  <c r="AM621" i="1" s="1"/>
  <c r="AN621" i="1" s="1"/>
  <c r="S622" i="1"/>
  <c r="U622" i="1"/>
  <c r="AM622" i="1" s="1"/>
  <c r="AN622" i="1" s="1"/>
  <c r="S623" i="1"/>
  <c r="U623" i="1"/>
  <c r="AM623" i="1" s="1"/>
  <c r="AN623" i="1" s="1"/>
  <c r="S624" i="1"/>
  <c r="U624" i="1"/>
  <c r="AM624" i="1" s="1"/>
  <c r="AN624" i="1" s="1"/>
  <c r="S625" i="1"/>
  <c r="U625" i="1"/>
  <c r="AM625" i="1"/>
  <c r="AN625" i="1" s="1"/>
  <c r="AU625" i="1" s="1"/>
  <c r="S626" i="1"/>
  <c r="U626" i="1"/>
  <c r="AM626" i="1" s="1"/>
  <c r="AN626" i="1" s="1"/>
  <c r="S627" i="1"/>
  <c r="U627" i="1"/>
  <c r="AM627" i="1" s="1"/>
  <c r="AN627" i="1" s="1"/>
  <c r="S628" i="1"/>
  <c r="U628" i="1"/>
  <c r="AM628" i="1" s="1"/>
  <c r="AN628" i="1" s="1"/>
  <c r="S629" i="1"/>
  <c r="U629" i="1"/>
  <c r="AM629" i="1" s="1"/>
  <c r="AN629" i="1" s="1"/>
  <c r="S630" i="1"/>
  <c r="U630" i="1"/>
  <c r="AM630" i="1" s="1"/>
  <c r="AN630" i="1" s="1"/>
  <c r="S631" i="1"/>
  <c r="U631" i="1"/>
  <c r="AM631" i="1" s="1"/>
  <c r="AN631" i="1" s="1"/>
  <c r="S632" i="1"/>
  <c r="U632" i="1"/>
  <c r="AM632" i="1" s="1"/>
  <c r="AN632" i="1" s="1"/>
  <c r="S633" i="1"/>
  <c r="U633" i="1"/>
  <c r="AM633" i="1" s="1"/>
  <c r="AN633" i="1" s="1"/>
  <c r="S634" i="1"/>
  <c r="U634" i="1"/>
  <c r="AM634" i="1"/>
  <c r="S635" i="1"/>
  <c r="U635" i="1"/>
  <c r="AM635" i="1" s="1"/>
  <c r="AN635" i="1" s="1"/>
  <c r="S636" i="1"/>
  <c r="U636" i="1"/>
  <c r="AM636" i="1" s="1"/>
  <c r="AN636" i="1" s="1"/>
  <c r="S637" i="1"/>
  <c r="U637" i="1"/>
  <c r="AM637" i="1" s="1"/>
  <c r="AN637" i="1" s="1"/>
  <c r="S638" i="1"/>
  <c r="U638" i="1"/>
  <c r="AM638" i="1" s="1"/>
  <c r="AN638" i="1" s="1"/>
  <c r="S639" i="1"/>
  <c r="U639" i="1"/>
  <c r="AM639" i="1"/>
  <c r="AN639" i="1" s="1"/>
  <c r="S640" i="1"/>
  <c r="U640" i="1"/>
  <c r="AM640" i="1" s="1"/>
  <c r="AN640" i="1" s="1"/>
  <c r="S641" i="1"/>
  <c r="U641" i="1"/>
  <c r="AM641" i="1" s="1"/>
  <c r="AN641" i="1" s="1"/>
  <c r="S642" i="1"/>
  <c r="U642" i="1"/>
  <c r="AM642" i="1" s="1"/>
  <c r="AN642" i="1" s="1"/>
  <c r="S643" i="1"/>
  <c r="U643" i="1"/>
  <c r="AM643" i="1" s="1"/>
  <c r="AN643" i="1" s="1"/>
  <c r="S644" i="1"/>
  <c r="U644" i="1"/>
  <c r="AM644" i="1" s="1"/>
  <c r="AN644" i="1" s="1"/>
  <c r="S645" i="1"/>
  <c r="U645" i="1"/>
  <c r="AM645" i="1" s="1"/>
  <c r="AN645" i="1" s="1"/>
  <c r="S646" i="1"/>
  <c r="U646" i="1"/>
  <c r="AM646" i="1" s="1"/>
  <c r="AN646" i="1" s="1"/>
  <c r="S647" i="1"/>
  <c r="U647" i="1"/>
  <c r="AM647" i="1" s="1"/>
  <c r="AN647" i="1" s="1"/>
  <c r="S648" i="1"/>
  <c r="U648" i="1"/>
  <c r="AM648" i="1" s="1"/>
  <c r="AN648" i="1" s="1"/>
  <c r="S649" i="1"/>
  <c r="U649" i="1"/>
  <c r="AM649" i="1" s="1"/>
  <c r="S650" i="1"/>
  <c r="U650" i="1"/>
  <c r="AM650" i="1" s="1"/>
  <c r="AN650" i="1" s="1"/>
  <c r="S651" i="1"/>
  <c r="U651" i="1"/>
  <c r="AM651" i="1" s="1"/>
  <c r="AN651" i="1" s="1"/>
  <c r="S652" i="1"/>
  <c r="U652" i="1"/>
  <c r="AM652" i="1" s="1"/>
  <c r="AN652" i="1" s="1"/>
  <c r="S653" i="1"/>
  <c r="U653" i="1"/>
  <c r="AM653" i="1" s="1"/>
  <c r="AN653" i="1" s="1"/>
  <c r="S654" i="1"/>
  <c r="U654" i="1"/>
  <c r="AM654" i="1" s="1"/>
  <c r="AN654" i="1" s="1"/>
  <c r="S655" i="1"/>
  <c r="U655" i="1"/>
  <c r="AM655" i="1" s="1"/>
  <c r="AN655" i="1" s="1"/>
  <c r="S656" i="1"/>
  <c r="U656" i="1"/>
  <c r="AM656" i="1" s="1"/>
  <c r="AN656" i="1" s="1"/>
  <c r="S657" i="1"/>
  <c r="U657" i="1"/>
  <c r="AM657" i="1" s="1"/>
  <c r="AN657" i="1" s="1"/>
  <c r="S658" i="1"/>
  <c r="U658" i="1"/>
  <c r="AM658" i="1" s="1"/>
  <c r="AN658" i="1" s="1"/>
  <c r="S659" i="1"/>
  <c r="U659" i="1"/>
  <c r="AM659" i="1" s="1"/>
  <c r="AN659" i="1" s="1"/>
  <c r="S660" i="1"/>
  <c r="U660" i="1"/>
  <c r="AM660" i="1"/>
  <c r="AN660" i="1" s="1"/>
  <c r="S661" i="1"/>
  <c r="U661" i="1"/>
  <c r="AM661" i="1" s="1"/>
  <c r="AN661" i="1" s="1"/>
  <c r="S662" i="1"/>
  <c r="U662" i="1"/>
  <c r="AM662" i="1" s="1"/>
  <c r="AN662" i="1" s="1"/>
  <c r="S663" i="1"/>
  <c r="U663" i="1"/>
  <c r="AM663" i="1" s="1"/>
  <c r="AN663" i="1" s="1"/>
  <c r="S664" i="1"/>
  <c r="U664" i="1"/>
  <c r="AM664" i="1" s="1"/>
  <c r="AN664" i="1" s="1"/>
  <c r="S665" i="1"/>
  <c r="U665" i="1"/>
  <c r="AM665" i="1" s="1"/>
  <c r="AN665" i="1" s="1"/>
  <c r="S666" i="1"/>
  <c r="U666" i="1"/>
  <c r="AM666" i="1" s="1"/>
  <c r="AN666" i="1" s="1"/>
  <c r="S667" i="1"/>
  <c r="U667" i="1"/>
  <c r="AM667" i="1" s="1"/>
  <c r="AN667" i="1" s="1"/>
  <c r="S668" i="1"/>
  <c r="U668" i="1"/>
  <c r="AM668" i="1" s="1"/>
  <c r="AN668" i="1" s="1"/>
  <c r="S669" i="1"/>
  <c r="U669" i="1"/>
  <c r="AM669" i="1" s="1"/>
  <c r="AN669" i="1" s="1"/>
  <c r="S670" i="1"/>
  <c r="U670" i="1"/>
  <c r="AM670" i="1" s="1"/>
  <c r="S671" i="1"/>
  <c r="U671" i="1"/>
  <c r="AM671" i="1" s="1"/>
  <c r="AN671" i="1" s="1"/>
  <c r="S672" i="1"/>
  <c r="U672" i="1"/>
  <c r="AM672" i="1" s="1"/>
  <c r="AN672" i="1" s="1"/>
  <c r="AW672" i="1" s="1"/>
  <c r="S673" i="1"/>
  <c r="U673" i="1"/>
  <c r="AM673" i="1" s="1"/>
  <c r="AN673" i="1" s="1"/>
  <c r="S674" i="1"/>
  <c r="U674" i="1"/>
  <c r="AM674" i="1"/>
  <c r="AN674" i="1" s="1"/>
  <c r="S675" i="1"/>
  <c r="U675" i="1"/>
  <c r="AM675" i="1" s="1"/>
  <c r="AN675" i="1" s="1"/>
  <c r="S676" i="1"/>
  <c r="U676" i="1"/>
  <c r="AM676" i="1" s="1"/>
  <c r="AN676" i="1" s="1"/>
  <c r="S677" i="1"/>
  <c r="U677" i="1"/>
  <c r="AM677" i="1" s="1"/>
  <c r="AN677" i="1" s="1"/>
  <c r="S678" i="1"/>
  <c r="U678" i="1"/>
  <c r="AM678" i="1" s="1"/>
  <c r="AN678" i="1" s="1"/>
  <c r="S679" i="1"/>
  <c r="U679" i="1"/>
  <c r="AM679" i="1" s="1"/>
  <c r="AN679" i="1" s="1"/>
  <c r="S680" i="1"/>
  <c r="U680" i="1"/>
  <c r="AM680" i="1" s="1"/>
  <c r="AN680" i="1" s="1"/>
  <c r="S681" i="1"/>
  <c r="U681" i="1"/>
  <c r="AM681" i="1" s="1"/>
  <c r="AN681" i="1" s="1"/>
  <c r="S682" i="1"/>
  <c r="U682" i="1"/>
  <c r="AM682" i="1" s="1"/>
  <c r="AN682" i="1" s="1"/>
  <c r="S683" i="1"/>
  <c r="U683" i="1"/>
  <c r="AM683" i="1" s="1"/>
  <c r="AN683" i="1" s="1"/>
  <c r="S684" i="1"/>
  <c r="U684" i="1"/>
  <c r="AM684" i="1" s="1"/>
  <c r="AN684" i="1" s="1"/>
  <c r="S685" i="1"/>
  <c r="U685" i="1"/>
  <c r="AM685" i="1" s="1"/>
  <c r="AN685" i="1" s="1"/>
  <c r="S686" i="1"/>
  <c r="U686" i="1"/>
  <c r="AM686" i="1" s="1"/>
  <c r="AN686" i="1" s="1"/>
  <c r="S687" i="1"/>
  <c r="U687" i="1"/>
  <c r="AM687" i="1" s="1"/>
  <c r="AN687" i="1" s="1"/>
  <c r="AU687" i="1"/>
  <c r="S688" i="1"/>
  <c r="U688" i="1"/>
  <c r="AM688" i="1" s="1"/>
  <c r="AN688" i="1" s="1"/>
  <c r="S689" i="1"/>
  <c r="U689" i="1"/>
  <c r="AM689" i="1" s="1"/>
  <c r="AN689" i="1" s="1"/>
  <c r="S690" i="1"/>
  <c r="U690" i="1"/>
  <c r="AM690" i="1" s="1"/>
  <c r="AN690" i="1" s="1"/>
  <c r="S691" i="1"/>
  <c r="U691" i="1"/>
  <c r="AM691" i="1" s="1"/>
  <c r="AN691" i="1" s="1"/>
  <c r="S692" i="1"/>
  <c r="U692" i="1"/>
  <c r="AM692" i="1" s="1"/>
  <c r="AN692" i="1" s="1"/>
  <c r="S693" i="1"/>
  <c r="U693" i="1"/>
  <c r="AM693" i="1" s="1"/>
  <c r="AN693" i="1" s="1"/>
  <c r="S694" i="1"/>
  <c r="U694" i="1"/>
  <c r="AM694" i="1" s="1"/>
  <c r="AN694" i="1" s="1"/>
  <c r="S695" i="1"/>
  <c r="U695" i="1"/>
  <c r="AM695" i="1" s="1"/>
  <c r="AN695" i="1" s="1"/>
  <c r="S696" i="1"/>
  <c r="U696" i="1"/>
  <c r="AM696" i="1" s="1"/>
  <c r="AN696" i="1" s="1"/>
  <c r="S697" i="1"/>
  <c r="U697" i="1"/>
  <c r="AM697" i="1" s="1"/>
  <c r="AN697" i="1" s="1"/>
  <c r="S698" i="1"/>
  <c r="U698" i="1"/>
  <c r="AM698" i="1"/>
  <c r="AN698" i="1" s="1"/>
  <c r="S699" i="1"/>
  <c r="U699" i="1"/>
  <c r="AM699" i="1" s="1"/>
  <c r="AN699" i="1" s="1"/>
  <c r="S700" i="1"/>
  <c r="U700" i="1"/>
  <c r="AM700" i="1" s="1"/>
  <c r="AN700" i="1" s="1"/>
  <c r="S701" i="1"/>
  <c r="U701" i="1"/>
  <c r="AM701" i="1" s="1"/>
  <c r="AN701" i="1" s="1"/>
  <c r="S702" i="1"/>
  <c r="U702" i="1"/>
  <c r="AM702" i="1" s="1"/>
  <c r="AN702" i="1" s="1"/>
  <c r="S703" i="1"/>
  <c r="U703" i="1"/>
  <c r="AM703" i="1" s="1"/>
  <c r="AN703" i="1" s="1"/>
  <c r="S704" i="1"/>
  <c r="U704" i="1"/>
  <c r="AM704" i="1" s="1"/>
  <c r="AN704" i="1" s="1"/>
  <c r="S705" i="1"/>
  <c r="U705" i="1"/>
  <c r="AM705" i="1" s="1"/>
  <c r="AN705" i="1" s="1"/>
  <c r="S706" i="1"/>
  <c r="U706" i="1"/>
  <c r="AM706" i="1" s="1"/>
  <c r="AN706" i="1" s="1"/>
  <c r="S707" i="1"/>
  <c r="U707" i="1"/>
  <c r="AM707" i="1" s="1"/>
  <c r="AN707" i="1" s="1"/>
  <c r="S708" i="1"/>
  <c r="U708" i="1"/>
  <c r="AM708" i="1" s="1"/>
  <c r="AN708" i="1" s="1"/>
  <c r="S709" i="1"/>
  <c r="U709" i="1"/>
  <c r="AM709" i="1" s="1"/>
  <c r="AN709" i="1" s="1"/>
  <c r="S710" i="1"/>
  <c r="U710" i="1"/>
  <c r="AM710" i="1" s="1"/>
  <c r="AN710" i="1" s="1"/>
  <c r="S711" i="1"/>
  <c r="U711" i="1"/>
  <c r="AM711" i="1" s="1"/>
  <c r="AN711" i="1" s="1"/>
  <c r="S712" i="1"/>
  <c r="U712" i="1"/>
  <c r="AM712" i="1" s="1"/>
  <c r="AN712" i="1" s="1"/>
  <c r="S713" i="1"/>
  <c r="U713" i="1"/>
  <c r="AM713" i="1" s="1"/>
  <c r="AN713" i="1" s="1"/>
  <c r="S714" i="1"/>
  <c r="U714" i="1"/>
  <c r="AM714" i="1" s="1"/>
  <c r="AN714" i="1" s="1"/>
  <c r="S715" i="1"/>
  <c r="U715" i="1"/>
  <c r="AM715" i="1" s="1"/>
  <c r="AN715" i="1" s="1"/>
  <c r="S716" i="1"/>
  <c r="U716" i="1"/>
  <c r="AM716" i="1" s="1"/>
  <c r="AN716" i="1" s="1"/>
  <c r="S717" i="1"/>
  <c r="U717" i="1"/>
  <c r="AM717" i="1" s="1"/>
  <c r="AN717" i="1" s="1"/>
  <c r="AV717" i="1"/>
  <c r="S718" i="1"/>
  <c r="U718" i="1"/>
  <c r="AM718" i="1" s="1"/>
  <c r="AN718" i="1" s="1"/>
  <c r="S719" i="1"/>
  <c r="U719" i="1"/>
  <c r="AM719" i="1" s="1"/>
  <c r="AN719" i="1" s="1"/>
  <c r="S720" i="1"/>
  <c r="U720" i="1"/>
  <c r="AM720" i="1"/>
  <c r="S721" i="1"/>
  <c r="U721" i="1"/>
  <c r="AM721" i="1" s="1"/>
  <c r="AN721" i="1" s="1"/>
  <c r="S722" i="1"/>
  <c r="U722" i="1"/>
  <c r="AM722" i="1" s="1"/>
  <c r="AN722" i="1" s="1"/>
  <c r="S723" i="1"/>
  <c r="U723" i="1"/>
  <c r="AM723" i="1" s="1"/>
  <c r="AN723" i="1" s="1"/>
  <c r="S724" i="1"/>
  <c r="U724" i="1"/>
  <c r="AM724" i="1" s="1"/>
  <c r="AN724" i="1" s="1"/>
  <c r="S725" i="1"/>
  <c r="U725" i="1"/>
  <c r="AM725" i="1" s="1"/>
  <c r="AN725" i="1" s="1"/>
  <c r="S726" i="1"/>
  <c r="U726" i="1"/>
  <c r="AM726" i="1" s="1"/>
  <c r="AN726" i="1" s="1"/>
  <c r="S727" i="1"/>
  <c r="U727" i="1"/>
  <c r="AM727" i="1" s="1"/>
  <c r="AN727" i="1" s="1"/>
  <c r="S728" i="1"/>
  <c r="U728" i="1"/>
  <c r="AM728" i="1" s="1"/>
  <c r="AN728" i="1" s="1"/>
  <c r="AU728" i="1"/>
  <c r="S729" i="1"/>
  <c r="U729" i="1"/>
  <c r="AM729" i="1" s="1"/>
  <c r="AN729" i="1" s="1"/>
  <c r="S730" i="1"/>
  <c r="U730" i="1"/>
  <c r="AM730" i="1" s="1"/>
  <c r="AN730" i="1" s="1"/>
  <c r="S731" i="1"/>
  <c r="U731" i="1"/>
  <c r="AM731" i="1" s="1"/>
  <c r="AN731" i="1" s="1"/>
  <c r="S732" i="1"/>
  <c r="U732" i="1"/>
  <c r="AM732" i="1" s="1"/>
  <c r="AN732" i="1" s="1"/>
  <c r="AU732" i="1"/>
  <c r="S733" i="1"/>
  <c r="U733" i="1"/>
  <c r="AM733" i="1" s="1"/>
  <c r="AN733" i="1" s="1"/>
  <c r="S734" i="1"/>
  <c r="U734" i="1"/>
  <c r="AM734" i="1" s="1"/>
  <c r="AN734" i="1" s="1"/>
  <c r="S735" i="1"/>
  <c r="U735" i="1"/>
  <c r="AM735" i="1" s="1"/>
  <c r="AN735" i="1" s="1"/>
  <c r="S736" i="1"/>
  <c r="U736" i="1"/>
  <c r="AM736" i="1" s="1"/>
  <c r="AN736" i="1" s="1"/>
  <c r="S737" i="1"/>
  <c r="U737" i="1"/>
  <c r="AM737" i="1" s="1"/>
  <c r="AN737" i="1" s="1"/>
  <c r="S738" i="1"/>
  <c r="U738" i="1"/>
  <c r="AM738" i="1" s="1"/>
  <c r="AN738" i="1" s="1"/>
  <c r="S739" i="1"/>
  <c r="U739" i="1"/>
  <c r="AM739" i="1" s="1"/>
  <c r="AN739" i="1" s="1"/>
  <c r="S740" i="1"/>
  <c r="U740" i="1"/>
  <c r="AM740" i="1" s="1"/>
  <c r="AN740" i="1" s="1"/>
  <c r="S741" i="1"/>
  <c r="U741" i="1"/>
  <c r="AM741" i="1" s="1"/>
  <c r="AN741" i="1" s="1"/>
  <c r="S742" i="1"/>
  <c r="U742" i="1"/>
  <c r="AM742" i="1" s="1"/>
  <c r="AN742" i="1" s="1"/>
  <c r="AV742" i="1"/>
  <c r="S743" i="1"/>
  <c r="U743" i="1"/>
  <c r="AM743" i="1" s="1"/>
  <c r="AN743" i="1" s="1"/>
  <c r="S744" i="1"/>
  <c r="U744" i="1"/>
  <c r="AM744" i="1" s="1"/>
  <c r="AN744" i="1" s="1"/>
  <c r="S745" i="1"/>
  <c r="U745" i="1"/>
  <c r="AM745" i="1" s="1"/>
  <c r="AN745" i="1" s="1"/>
  <c r="S746" i="1"/>
  <c r="U746" i="1"/>
  <c r="AM746" i="1" s="1"/>
  <c r="AN746" i="1" s="1"/>
  <c r="S747" i="1"/>
  <c r="U747" i="1"/>
  <c r="AM747" i="1" s="1"/>
  <c r="AN747" i="1" s="1"/>
  <c r="AU747" i="1" s="1"/>
  <c r="S748" i="1"/>
  <c r="U748" i="1"/>
  <c r="AM748" i="1" s="1"/>
  <c r="AN748" i="1" s="1"/>
  <c r="S749" i="1"/>
  <c r="U749" i="1"/>
  <c r="AM749" i="1" s="1"/>
  <c r="AN749" i="1" s="1"/>
  <c r="S750" i="1"/>
  <c r="U750" i="1"/>
  <c r="AM750" i="1" s="1"/>
  <c r="AN750" i="1" s="1"/>
  <c r="S751" i="1"/>
  <c r="U751" i="1"/>
  <c r="AM751" i="1" s="1"/>
  <c r="AN751" i="1" s="1"/>
  <c r="S752" i="1"/>
  <c r="U752" i="1"/>
  <c r="AM752" i="1" s="1"/>
  <c r="AN752" i="1" s="1"/>
  <c r="S753" i="1"/>
  <c r="U753" i="1"/>
  <c r="AM753" i="1" s="1"/>
  <c r="AN753" i="1" s="1"/>
  <c r="S754" i="1"/>
  <c r="U754" i="1"/>
  <c r="AM754" i="1" s="1"/>
  <c r="S755" i="1"/>
  <c r="U755" i="1"/>
  <c r="AM755" i="1" s="1"/>
  <c r="AN755" i="1" s="1"/>
  <c r="S756" i="1"/>
  <c r="U756" i="1"/>
  <c r="AM756" i="1" s="1"/>
  <c r="AN756" i="1" s="1"/>
  <c r="S757" i="1"/>
  <c r="U757" i="1"/>
  <c r="AM757" i="1" s="1"/>
  <c r="AN757" i="1" s="1"/>
  <c r="S758" i="1"/>
  <c r="U758" i="1"/>
  <c r="AM758" i="1"/>
  <c r="AN758" i="1" s="1"/>
  <c r="S759" i="1"/>
  <c r="U759" i="1"/>
  <c r="AM759" i="1" s="1"/>
  <c r="AN759" i="1" s="1"/>
  <c r="S760" i="1"/>
  <c r="U760" i="1"/>
  <c r="AM760" i="1" s="1"/>
  <c r="AN760" i="1" s="1"/>
  <c r="S761" i="1"/>
  <c r="U761" i="1"/>
  <c r="AM761" i="1" s="1"/>
  <c r="AN761" i="1" s="1"/>
  <c r="S762" i="1"/>
  <c r="U762" i="1"/>
  <c r="AM762" i="1" s="1"/>
  <c r="AN762" i="1" s="1"/>
  <c r="AV762" i="1"/>
  <c r="S763" i="1"/>
  <c r="U763" i="1"/>
  <c r="AM763" i="1" s="1"/>
  <c r="AN763" i="1" s="1"/>
  <c r="S764" i="1"/>
  <c r="U764" i="1"/>
  <c r="AM764" i="1" s="1"/>
  <c r="AN764" i="1" s="1"/>
  <c r="S765" i="1"/>
  <c r="U765" i="1"/>
  <c r="AM765" i="1" s="1"/>
  <c r="AN765" i="1" s="1"/>
  <c r="S766" i="1"/>
  <c r="U766" i="1"/>
  <c r="AM766" i="1" s="1"/>
  <c r="AN766" i="1" s="1"/>
  <c r="S767" i="1"/>
  <c r="U767" i="1"/>
  <c r="AM767" i="1" s="1"/>
  <c r="AN767" i="1" s="1"/>
  <c r="AU767" i="1" s="1"/>
  <c r="S768" i="1"/>
  <c r="U768" i="1"/>
  <c r="AM768" i="1" s="1"/>
  <c r="AN768" i="1" s="1"/>
  <c r="S769" i="1"/>
  <c r="U769" i="1"/>
  <c r="AM769" i="1" s="1"/>
  <c r="AN769" i="1" s="1"/>
  <c r="S770" i="1"/>
  <c r="U770" i="1"/>
  <c r="AM770" i="1" s="1"/>
  <c r="AN770" i="1" s="1"/>
  <c r="S771" i="1"/>
  <c r="U771" i="1"/>
  <c r="AM771" i="1" s="1"/>
  <c r="AN771" i="1" s="1"/>
  <c r="S772" i="1"/>
  <c r="U772" i="1"/>
  <c r="AM772" i="1" s="1"/>
  <c r="AN772" i="1" s="1"/>
  <c r="S773" i="1"/>
  <c r="U773" i="1"/>
  <c r="AM773" i="1" s="1"/>
  <c r="AN773" i="1" s="1"/>
  <c r="AU773" i="1" s="1"/>
  <c r="S774" i="1"/>
  <c r="U774" i="1"/>
  <c r="AM774" i="1" s="1"/>
  <c r="AN774" i="1" s="1"/>
  <c r="S775" i="1"/>
  <c r="U775" i="1"/>
  <c r="AM775" i="1" s="1"/>
  <c r="AN775" i="1" s="1"/>
  <c r="S776" i="1"/>
  <c r="U776" i="1"/>
  <c r="AM776" i="1" s="1"/>
  <c r="AN776" i="1" s="1"/>
  <c r="S777" i="1"/>
  <c r="U777" i="1"/>
  <c r="AM777" i="1" s="1"/>
  <c r="S778" i="1"/>
  <c r="U778" i="1"/>
  <c r="AM778" i="1"/>
  <c r="AN778" i="1" s="1"/>
  <c r="S779" i="1"/>
  <c r="U779" i="1"/>
  <c r="AM779" i="1" s="1"/>
  <c r="AN779" i="1" s="1"/>
  <c r="S780" i="1"/>
  <c r="U780" i="1"/>
  <c r="AM780" i="1" s="1"/>
  <c r="AN780" i="1" s="1"/>
  <c r="S781" i="1"/>
  <c r="U781" i="1"/>
  <c r="AM781" i="1" s="1"/>
  <c r="AN781" i="1" s="1"/>
  <c r="S782" i="1"/>
  <c r="U782" i="1"/>
  <c r="AM782" i="1" s="1"/>
  <c r="AN782" i="1" s="1"/>
  <c r="S783" i="1"/>
  <c r="U783" i="1"/>
  <c r="AM783" i="1" s="1"/>
  <c r="AN783" i="1" s="1"/>
  <c r="S784" i="1"/>
  <c r="U784" i="1"/>
  <c r="AM784" i="1" s="1"/>
  <c r="AN784" i="1" s="1"/>
  <c r="S785" i="1"/>
  <c r="U785" i="1"/>
  <c r="AM785" i="1" s="1"/>
  <c r="AN785" i="1" s="1"/>
  <c r="S786" i="1"/>
  <c r="U786" i="1"/>
  <c r="AM786" i="1" s="1"/>
  <c r="AN786" i="1" s="1"/>
  <c r="S787" i="1"/>
  <c r="U787" i="1"/>
  <c r="AM787" i="1" s="1"/>
  <c r="AN787" i="1" s="1"/>
  <c r="S788" i="1"/>
  <c r="U788" i="1"/>
  <c r="AM788" i="1"/>
  <c r="AN788" i="1" s="1"/>
  <c r="S789" i="1"/>
  <c r="U789" i="1"/>
  <c r="AM789" i="1" s="1"/>
  <c r="AN789" i="1" s="1"/>
  <c r="S790" i="1"/>
  <c r="U790" i="1"/>
  <c r="AM790" i="1" s="1"/>
  <c r="AN790" i="1" s="1"/>
  <c r="S791" i="1"/>
  <c r="U791" i="1"/>
  <c r="AM791" i="1" s="1"/>
  <c r="AN791" i="1" s="1"/>
  <c r="S792" i="1"/>
  <c r="U792" i="1"/>
  <c r="AM792" i="1" s="1"/>
  <c r="AN792" i="1" s="1"/>
  <c r="S793" i="1"/>
  <c r="U793" i="1"/>
  <c r="AM793" i="1" s="1"/>
  <c r="AN793" i="1" s="1"/>
  <c r="S794" i="1"/>
  <c r="U794" i="1"/>
  <c r="AM794" i="1" s="1"/>
  <c r="AN794" i="1" s="1"/>
  <c r="S795" i="1"/>
  <c r="U795" i="1"/>
  <c r="AM795" i="1" s="1"/>
  <c r="AN795" i="1" s="1"/>
  <c r="S796" i="1"/>
  <c r="U796" i="1"/>
  <c r="AM796" i="1" s="1"/>
  <c r="AN796" i="1" s="1"/>
  <c r="S797" i="1"/>
  <c r="U797" i="1"/>
  <c r="AM797" i="1" s="1"/>
  <c r="AN797" i="1" s="1"/>
  <c r="S798" i="1"/>
  <c r="U798" i="1"/>
  <c r="AM798" i="1" s="1"/>
  <c r="AN798" i="1" s="1"/>
  <c r="S799" i="1"/>
  <c r="U799" i="1"/>
  <c r="AM799" i="1" s="1"/>
  <c r="AN799" i="1" s="1"/>
  <c r="S800" i="1"/>
  <c r="U800" i="1"/>
  <c r="AM800" i="1" s="1"/>
  <c r="AN800" i="1" s="1"/>
  <c r="S801" i="1"/>
  <c r="U801" i="1"/>
  <c r="AM801" i="1" s="1"/>
  <c r="S802" i="1"/>
  <c r="U802" i="1"/>
  <c r="AM802" i="1"/>
  <c r="AN802" i="1" s="1"/>
  <c r="S803" i="1"/>
  <c r="U803" i="1"/>
  <c r="AM803" i="1" s="1"/>
  <c r="AN803" i="1" s="1"/>
  <c r="S804" i="1"/>
  <c r="U804" i="1"/>
  <c r="AM804" i="1" s="1"/>
  <c r="AN804" i="1" s="1"/>
  <c r="S805" i="1"/>
  <c r="U805" i="1"/>
  <c r="AM805" i="1" s="1"/>
  <c r="AN805" i="1" s="1"/>
  <c r="S806" i="1"/>
  <c r="U806" i="1"/>
  <c r="AM806" i="1" s="1"/>
  <c r="AN806" i="1" s="1"/>
  <c r="S807" i="1"/>
  <c r="U807" i="1"/>
  <c r="AM807" i="1"/>
  <c r="AN807" i="1" s="1"/>
  <c r="S808" i="1"/>
  <c r="U808" i="1"/>
  <c r="AM808" i="1" s="1"/>
  <c r="AN808" i="1" s="1"/>
  <c r="S809" i="1"/>
  <c r="U809" i="1"/>
  <c r="AM809" i="1" s="1"/>
  <c r="AN809" i="1" s="1"/>
  <c r="S810" i="1"/>
  <c r="U810" i="1"/>
  <c r="AM810" i="1" s="1"/>
  <c r="AN810" i="1" s="1"/>
  <c r="S811" i="1"/>
  <c r="U811" i="1"/>
  <c r="AM811" i="1" s="1"/>
  <c r="AN811" i="1" s="1"/>
  <c r="S812" i="1"/>
  <c r="U812" i="1"/>
  <c r="AM812" i="1" s="1"/>
  <c r="AN812" i="1" s="1"/>
  <c r="AW812" i="1"/>
  <c r="S813" i="1"/>
  <c r="U813" i="1"/>
  <c r="AM813" i="1" s="1"/>
  <c r="AN813" i="1" s="1"/>
  <c r="S814" i="1"/>
  <c r="U814" i="1"/>
  <c r="AM814" i="1" s="1"/>
  <c r="AN814" i="1" s="1"/>
  <c r="S815" i="1"/>
  <c r="U815" i="1"/>
  <c r="AM815" i="1" s="1"/>
  <c r="AN815" i="1" s="1"/>
  <c r="S816" i="1"/>
  <c r="U816" i="1"/>
  <c r="AM816" i="1" s="1"/>
  <c r="AN816" i="1" s="1"/>
  <c r="S817" i="1"/>
  <c r="U817" i="1"/>
  <c r="AM817" i="1" s="1"/>
  <c r="AN817" i="1" s="1"/>
  <c r="S818" i="1"/>
  <c r="U818" i="1"/>
  <c r="AM818" i="1" s="1"/>
  <c r="AN818" i="1" s="1"/>
  <c r="S819" i="1"/>
  <c r="U819" i="1"/>
  <c r="AM819" i="1" s="1"/>
  <c r="AN819" i="1" s="1"/>
  <c r="S820" i="1"/>
  <c r="U820" i="1"/>
  <c r="AM820" i="1" s="1"/>
  <c r="AN820" i="1" s="1"/>
  <c r="S821" i="1"/>
  <c r="U821" i="1"/>
  <c r="AM821" i="1" s="1"/>
  <c r="AN821" i="1" s="1"/>
  <c r="S822" i="1"/>
  <c r="U822" i="1"/>
  <c r="AM822" i="1" s="1"/>
  <c r="S823" i="1"/>
  <c r="U823" i="1"/>
  <c r="AM823" i="1" s="1"/>
  <c r="AN823" i="1" s="1"/>
  <c r="S824" i="1"/>
  <c r="U824" i="1"/>
  <c r="AM824" i="1" s="1"/>
  <c r="AN824" i="1" s="1"/>
  <c r="AW824" i="1"/>
  <c r="S825" i="1"/>
  <c r="U825" i="1"/>
  <c r="AM825" i="1" s="1"/>
  <c r="AN825" i="1" s="1"/>
  <c r="S826" i="1"/>
  <c r="U826" i="1"/>
  <c r="AM826" i="1" s="1"/>
  <c r="AN826" i="1" s="1"/>
  <c r="S827" i="1"/>
  <c r="U827" i="1"/>
  <c r="AM827" i="1"/>
  <c r="S828" i="1"/>
  <c r="U828" i="1"/>
  <c r="AM828" i="1" s="1"/>
  <c r="AN828" i="1" s="1"/>
  <c r="S829" i="1"/>
  <c r="U829" i="1"/>
  <c r="AM829" i="1" s="1"/>
  <c r="AN829" i="1" s="1"/>
  <c r="S830" i="1"/>
  <c r="U830" i="1"/>
  <c r="AM830" i="1" s="1"/>
  <c r="AN830" i="1" s="1"/>
  <c r="S831" i="1"/>
  <c r="U831" i="1"/>
  <c r="AM831" i="1" s="1"/>
  <c r="AN831" i="1" s="1"/>
  <c r="S832" i="1"/>
  <c r="U832" i="1"/>
  <c r="AM832" i="1" s="1"/>
  <c r="AN832" i="1" s="1"/>
  <c r="S833" i="1"/>
  <c r="U833" i="1"/>
  <c r="AM833" i="1"/>
  <c r="AN833" i="1" s="1"/>
  <c r="S834" i="1"/>
  <c r="U834" i="1"/>
  <c r="AM834" i="1" s="1"/>
  <c r="AN834" i="1" s="1"/>
  <c r="AW834" i="1"/>
  <c r="S835" i="1"/>
  <c r="U835" i="1"/>
  <c r="AM835" i="1" s="1"/>
  <c r="AN835" i="1" s="1"/>
  <c r="S836" i="1"/>
  <c r="U836" i="1"/>
  <c r="AM836" i="1" s="1"/>
  <c r="AN836" i="1" s="1"/>
  <c r="S837" i="1"/>
  <c r="U837" i="1"/>
  <c r="AM837" i="1" s="1"/>
  <c r="AN837" i="1" s="1"/>
  <c r="S838" i="1"/>
  <c r="U838" i="1"/>
  <c r="AM838" i="1" s="1"/>
  <c r="AN838" i="1" s="1"/>
  <c r="S839" i="1"/>
  <c r="U839" i="1"/>
  <c r="AM839" i="1" s="1"/>
  <c r="AN839" i="1" s="1"/>
  <c r="AW839" i="1" s="1"/>
  <c r="S840" i="1"/>
  <c r="U840" i="1"/>
  <c r="AM840" i="1" s="1"/>
  <c r="AN840" i="1" s="1"/>
  <c r="S841" i="1"/>
  <c r="U841" i="1"/>
  <c r="AM841" i="1" s="1"/>
  <c r="AN841" i="1" s="1"/>
  <c r="S842" i="1"/>
  <c r="U842" i="1"/>
  <c r="AM842" i="1" s="1"/>
  <c r="AN842" i="1" s="1"/>
  <c r="AW842" i="1"/>
  <c r="S843" i="1"/>
  <c r="U843" i="1"/>
  <c r="AM843" i="1" s="1"/>
  <c r="AN843" i="1" s="1"/>
  <c r="S844" i="1"/>
  <c r="U844" i="1"/>
  <c r="AM844" i="1" s="1"/>
  <c r="AN844" i="1" s="1"/>
  <c r="S845" i="1"/>
  <c r="U845" i="1"/>
  <c r="AM845" i="1"/>
  <c r="AN845" i="1" s="1"/>
  <c r="S846" i="1"/>
  <c r="U846" i="1"/>
  <c r="AM846" i="1" s="1"/>
  <c r="AN846" i="1" s="1"/>
  <c r="S847" i="1"/>
  <c r="U847" i="1"/>
  <c r="AM847" i="1" s="1"/>
  <c r="AN847" i="1" s="1"/>
  <c r="S848" i="1"/>
  <c r="U848" i="1"/>
  <c r="AM848" i="1" s="1"/>
  <c r="AN848" i="1" s="1"/>
  <c r="S849" i="1"/>
  <c r="U849" i="1"/>
  <c r="AM849" i="1" s="1"/>
  <c r="AN849" i="1" s="1"/>
  <c r="S850" i="1"/>
  <c r="U850" i="1"/>
  <c r="AM850" i="1" s="1"/>
  <c r="AN850" i="1" s="1"/>
  <c r="S851" i="1"/>
  <c r="U851" i="1"/>
  <c r="AM851" i="1" s="1"/>
  <c r="AN851" i="1" s="1"/>
  <c r="S852" i="1"/>
  <c r="U852" i="1"/>
  <c r="AM852" i="1" s="1"/>
  <c r="AN852" i="1" s="1"/>
  <c r="S853" i="1"/>
  <c r="U853" i="1"/>
  <c r="AM853" i="1"/>
  <c r="AN853" i="1" s="1"/>
  <c r="S854" i="1"/>
  <c r="U854" i="1"/>
  <c r="AM854" i="1" s="1"/>
  <c r="AN854" i="1" s="1"/>
  <c r="S855" i="1"/>
  <c r="U855" i="1"/>
  <c r="AM855" i="1" s="1"/>
  <c r="AN855" i="1" s="1"/>
  <c r="S856" i="1"/>
  <c r="U856" i="1"/>
  <c r="AM856" i="1" s="1"/>
  <c r="AN856" i="1" s="1"/>
  <c r="S857" i="1"/>
  <c r="U857" i="1"/>
  <c r="AM857" i="1"/>
  <c r="AN857" i="1" s="1"/>
  <c r="AV857" i="1" s="1"/>
  <c r="S858" i="1"/>
  <c r="U858" i="1"/>
  <c r="AM858" i="1" s="1"/>
  <c r="AN858" i="1" s="1"/>
  <c r="S859" i="1"/>
  <c r="U859" i="1"/>
  <c r="AM859" i="1" s="1"/>
  <c r="AN859" i="1" s="1"/>
  <c r="S860" i="1"/>
  <c r="U860" i="1"/>
  <c r="AM860" i="1" s="1"/>
  <c r="AN860" i="1" s="1"/>
  <c r="S861" i="1"/>
  <c r="U861" i="1"/>
  <c r="AM861" i="1" s="1"/>
  <c r="AN861" i="1" s="1"/>
  <c r="S862" i="1"/>
  <c r="U862" i="1"/>
  <c r="AM862" i="1" s="1"/>
  <c r="AN862" i="1" s="1"/>
  <c r="S863" i="1"/>
  <c r="U863" i="1"/>
  <c r="AM863" i="1" s="1"/>
  <c r="AN863" i="1" s="1"/>
  <c r="S864" i="1"/>
  <c r="U864" i="1"/>
  <c r="AM864" i="1" s="1"/>
  <c r="AN864" i="1" s="1"/>
  <c r="S865" i="1"/>
  <c r="U865" i="1"/>
  <c r="AM865" i="1"/>
  <c r="AN865" i="1" s="1"/>
  <c r="S866" i="1"/>
  <c r="U866" i="1"/>
  <c r="AM866" i="1" s="1"/>
  <c r="S867" i="1"/>
  <c r="U867" i="1"/>
  <c r="AM867" i="1" s="1"/>
  <c r="AN867" i="1" s="1"/>
  <c r="S868" i="1"/>
  <c r="U868" i="1"/>
  <c r="AM868" i="1" s="1"/>
  <c r="AN868" i="1" s="1"/>
  <c r="S869" i="1"/>
  <c r="U869" i="1"/>
  <c r="AM869" i="1" s="1"/>
  <c r="AN869" i="1" s="1"/>
  <c r="S870" i="1"/>
  <c r="U870" i="1"/>
  <c r="AM870" i="1" s="1"/>
  <c r="AN870" i="1" s="1"/>
  <c r="S871" i="1"/>
  <c r="U871" i="1"/>
  <c r="AM871" i="1" s="1"/>
  <c r="AN871" i="1" s="1"/>
  <c r="S872" i="1"/>
  <c r="U872" i="1"/>
  <c r="AM872" i="1" s="1"/>
  <c r="AN872" i="1" s="1"/>
  <c r="S873" i="1"/>
  <c r="U873" i="1"/>
  <c r="AM873" i="1" s="1"/>
  <c r="AN873" i="1" s="1"/>
  <c r="S874" i="1"/>
  <c r="U874" i="1"/>
  <c r="AM874" i="1" s="1"/>
  <c r="AN874" i="1" s="1"/>
  <c r="S875" i="1"/>
  <c r="U875" i="1"/>
  <c r="AM875" i="1" s="1"/>
  <c r="AN875" i="1" s="1"/>
  <c r="S876" i="1"/>
  <c r="U876" i="1"/>
  <c r="AM876" i="1" s="1"/>
  <c r="AN876" i="1" s="1"/>
  <c r="S877" i="1"/>
  <c r="U877" i="1"/>
  <c r="AM877" i="1"/>
  <c r="AN877" i="1" s="1"/>
  <c r="S878" i="1"/>
  <c r="U878" i="1"/>
  <c r="AM878" i="1" s="1"/>
  <c r="AN878" i="1" s="1"/>
  <c r="S879" i="1"/>
  <c r="U879" i="1"/>
  <c r="AM879" i="1" s="1"/>
  <c r="AN879" i="1" s="1"/>
  <c r="S880" i="1"/>
  <c r="U880" i="1"/>
  <c r="AM880" i="1" s="1"/>
  <c r="AN880" i="1" s="1"/>
  <c r="S881" i="1"/>
  <c r="U881" i="1"/>
  <c r="AM881" i="1" s="1"/>
  <c r="AN881" i="1" s="1"/>
  <c r="S882" i="1"/>
  <c r="U882" i="1"/>
  <c r="AM882" i="1" s="1"/>
  <c r="AN882" i="1" s="1"/>
  <c r="S883" i="1"/>
  <c r="U883" i="1"/>
  <c r="AM883" i="1" s="1"/>
  <c r="AN883" i="1" s="1"/>
  <c r="S884" i="1"/>
  <c r="U884" i="1"/>
  <c r="AM884" i="1" s="1"/>
  <c r="AN884" i="1" s="1"/>
  <c r="S885" i="1"/>
  <c r="U885" i="1"/>
  <c r="AM885" i="1" s="1"/>
  <c r="AN885" i="1" s="1"/>
  <c r="S886" i="1"/>
  <c r="U886" i="1"/>
  <c r="AM886" i="1" s="1"/>
  <c r="AN886" i="1" s="1"/>
  <c r="S887" i="1"/>
  <c r="U887" i="1"/>
  <c r="AM887" i="1" s="1"/>
  <c r="AN887" i="1" s="1"/>
  <c r="S888" i="1"/>
  <c r="U888" i="1"/>
  <c r="AM888" i="1" s="1"/>
  <c r="AN888" i="1" s="1"/>
  <c r="S889" i="1"/>
  <c r="U889" i="1"/>
  <c r="AM889" i="1" s="1"/>
  <c r="AN889" i="1" s="1"/>
  <c r="S890" i="1"/>
  <c r="U890" i="1"/>
  <c r="AM890" i="1" s="1"/>
  <c r="AN890" i="1" s="1"/>
  <c r="S891" i="1"/>
  <c r="U891" i="1"/>
  <c r="AM891" i="1" s="1"/>
  <c r="AN891" i="1" s="1"/>
  <c r="S892" i="1"/>
  <c r="U892" i="1"/>
  <c r="AM892" i="1" s="1"/>
  <c r="AN892" i="1" s="1"/>
  <c r="S893" i="1"/>
  <c r="U893" i="1"/>
  <c r="AM893" i="1" s="1"/>
  <c r="AN893" i="1" s="1"/>
  <c r="S894" i="1"/>
  <c r="U894" i="1"/>
  <c r="AM894" i="1" s="1"/>
  <c r="AN894" i="1" s="1"/>
  <c r="S895" i="1"/>
  <c r="U895" i="1"/>
  <c r="AM895" i="1" s="1"/>
  <c r="AN895" i="1" s="1"/>
  <c r="S896" i="1"/>
  <c r="U896" i="1"/>
  <c r="AM896" i="1" s="1"/>
  <c r="AN896" i="1" s="1"/>
  <c r="S897" i="1"/>
  <c r="U897" i="1"/>
  <c r="AM897" i="1" s="1"/>
  <c r="AN897" i="1" s="1"/>
  <c r="S898" i="1"/>
  <c r="U898" i="1"/>
  <c r="AM898" i="1" s="1"/>
  <c r="AN898" i="1" s="1"/>
  <c r="S899" i="1"/>
  <c r="U899" i="1"/>
  <c r="AM899" i="1" s="1"/>
  <c r="AN899" i="1" s="1"/>
  <c r="AV899" i="1"/>
  <c r="S900" i="1"/>
  <c r="U900" i="1"/>
  <c r="AM900" i="1" s="1"/>
  <c r="AN900" i="1" s="1"/>
  <c r="S901" i="1"/>
  <c r="U901" i="1"/>
  <c r="AM901" i="1" s="1"/>
  <c r="AN901" i="1" s="1"/>
  <c r="S902" i="1"/>
  <c r="U902" i="1"/>
  <c r="AM902" i="1" s="1"/>
  <c r="AN902" i="1" s="1"/>
  <c r="S903" i="1"/>
  <c r="U903" i="1"/>
  <c r="AM903" i="1"/>
  <c r="AN903" i="1" s="1"/>
  <c r="S904" i="1"/>
  <c r="U904" i="1"/>
  <c r="AM904" i="1" s="1"/>
  <c r="AN904" i="1" s="1"/>
  <c r="S905" i="1"/>
  <c r="U905" i="1"/>
  <c r="AM905" i="1" s="1"/>
  <c r="AN905" i="1" s="1"/>
  <c r="S906" i="1"/>
  <c r="U906" i="1"/>
  <c r="AM906" i="1" s="1"/>
  <c r="AN906" i="1" s="1"/>
  <c r="S907" i="1"/>
  <c r="U907" i="1"/>
  <c r="AM907" i="1" s="1"/>
  <c r="AN907" i="1" s="1"/>
  <c r="S908" i="1"/>
  <c r="U908" i="1"/>
  <c r="AM908" i="1" s="1"/>
  <c r="AN908" i="1" s="1"/>
  <c r="S909" i="1"/>
  <c r="U909" i="1"/>
  <c r="AM909" i="1" s="1"/>
  <c r="AN909" i="1" s="1"/>
  <c r="S910" i="1"/>
  <c r="U910" i="1"/>
  <c r="AM910" i="1" s="1"/>
  <c r="AN910" i="1" s="1"/>
  <c r="S911" i="1"/>
  <c r="U911" i="1"/>
  <c r="AM911" i="1" s="1"/>
  <c r="AN911" i="1" s="1"/>
  <c r="S912" i="1"/>
  <c r="U912" i="1"/>
  <c r="AM912" i="1" s="1"/>
  <c r="AN912" i="1" s="1"/>
  <c r="S913" i="1"/>
  <c r="U913" i="1"/>
  <c r="AM913" i="1" s="1"/>
  <c r="AN913" i="1" s="1"/>
  <c r="S914" i="1"/>
  <c r="U914" i="1"/>
  <c r="AM914" i="1"/>
  <c r="AN914" i="1" s="1"/>
  <c r="S915" i="1"/>
  <c r="U915" i="1"/>
  <c r="AM915" i="1" s="1"/>
  <c r="AN915" i="1" s="1"/>
  <c r="S916" i="1"/>
  <c r="U916" i="1"/>
  <c r="AM916" i="1" s="1"/>
  <c r="AN916" i="1" s="1"/>
  <c r="S917" i="1"/>
  <c r="U917" i="1"/>
  <c r="AM917" i="1" s="1"/>
  <c r="AN917" i="1" s="1"/>
  <c r="S918" i="1"/>
  <c r="U918" i="1"/>
  <c r="AM918" i="1" s="1"/>
  <c r="AN918" i="1" s="1"/>
  <c r="S919" i="1"/>
  <c r="U919" i="1"/>
  <c r="AM919" i="1" s="1"/>
  <c r="AN919" i="1" s="1"/>
  <c r="S920" i="1"/>
  <c r="U920" i="1"/>
  <c r="AM920" i="1" s="1"/>
  <c r="AN920" i="1" s="1"/>
  <c r="S921" i="1"/>
  <c r="U921" i="1"/>
  <c r="AM921" i="1" s="1"/>
  <c r="AN921" i="1" s="1"/>
  <c r="S922" i="1"/>
  <c r="U922" i="1"/>
  <c r="AM922" i="1" s="1"/>
  <c r="AN922" i="1" s="1"/>
  <c r="S923" i="1"/>
  <c r="U923" i="1"/>
  <c r="AM923" i="1" s="1"/>
  <c r="AN923" i="1" s="1"/>
  <c r="S924" i="1"/>
  <c r="U924" i="1"/>
  <c r="AM924" i="1" s="1"/>
  <c r="AN924" i="1" s="1"/>
  <c r="S925" i="1"/>
  <c r="U925" i="1"/>
  <c r="AM925" i="1" s="1"/>
  <c r="AN925" i="1" s="1"/>
  <c r="S926" i="1"/>
  <c r="U926" i="1"/>
  <c r="AM926" i="1" s="1"/>
  <c r="AN926" i="1" s="1"/>
  <c r="S927" i="1"/>
  <c r="U927" i="1"/>
  <c r="AM927" i="1" s="1"/>
  <c r="AN927" i="1" s="1"/>
  <c r="S928" i="1"/>
  <c r="U928" i="1"/>
  <c r="AM928" i="1" s="1"/>
  <c r="AN928" i="1" s="1"/>
  <c r="S929" i="1"/>
  <c r="U929" i="1"/>
  <c r="AM929" i="1"/>
  <c r="AN929" i="1" s="1"/>
  <c r="S930" i="1"/>
  <c r="U930" i="1"/>
  <c r="AM930" i="1" s="1"/>
  <c r="AN930" i="1" s="1"/>
  <c r="S931" i="1"/>
  <c r="U931" i="1"/>
  <c r="AM931" i="1" s="1"/>
  <c r="AN931" i="1" s="1"/>
  <c r="S932" i="1"/>
  <c r="U932" i="1"/>
  <c r="AM932" i="1" s="1"/>
  <c r="AN932" i="1" s="1"/>
  <c r="S933" i="1"/>
  <c r="U933" i="1"/>
  <c r="AM933" i="1" s="1"/>
  <c r="AN933" i="1" s="1"/>
  <c r="S934" i="1"/>
  <c r="U934" i="1"/>
  <c r="AM934" i="1" s="1"/>
  <c r="AN934" i="1" s="1"/>
  <c r="S935" i="1"/>
  <c r="U935" i="1"/>
  <c r="AM935" i="1" s="1"/>
  <c r="AN935" i="1" s="1"/>
  <c r="S936" i="1"/>
  <c r="U936" i="1"/>
  <c r="AM936" i="1" s="1"/>
  <c r="AN936" i="1" s="1"/>
  <c r="S937" i="1"/>
  <c r="U937" i="1"/>
  <c r="AM937" i="1" s="1"/>
  <c r="AN937" i="1" s="1"/>
  <c r="S938" i="1"/>
  <c r="U938" i="1"/>
  <c r="AM938" i="1" s="1"/>
  <c r="AN938" i="1" s="1"/>
  <c r="S939" i="1"/>
  <c r="U939" i="1"/>
  <c r="AM939" i="1" s="1"/>
  <c r="S940" i="1"/>
  <c r="U940" i="1"/>
  <c r="AM940" i="1" s="1"/>
  <c r="AN940" i="1" s="1"/>
  <c r="S941" i="1"/>
  <c r="U941" i="1"/>
  <c r="AM941" i="1" s="1"/>
  <c r="AN941" i="1" s="1"/>
  <c r="S942" i="1"/>
  <c r="U942" i="1"/>
  <c r="AM942" i="1" s="1"/>
  <c r="AN942" i="1" s="1"/>
  <c r="S943" i="1"/>
  <c r="U943" i="1"/>
  <c r="AM943" i="1" s="1"/>
  <c r="AN943" i="1" s="1"/>
  <c r="S944" i="1"/>
  <c r="U944" i="1"/>
  <c r="AM944" i="1" s="1"/>
  <c r="AN944" i="1" s="1"/>
  <c r="S945" i="1"/>
  <c r="U945" i="1"/>
  <c r="AM945" i="1" s="1"/>
  <c r="AN945" i="1" s="1"/>
  <c r="S946" i="1"/>
  <c r="U946" i="1"/>
  <c r="AM946" i="1" s="1"/>
  <c r="AN946" i="1" s="1"/>
  <c r="S947" i="1"/>
  <c r="U947" i="1"/>
  <c r="AM947" i="1" s="1"/>
  <c r="AN947" i="1" s="1"/>
  <c r="S948" i="1"/>
  <c r="U948" i="1"/>
  <c r="AM948" i="1" s="1"/>
  <c r="AN948" i="1" s="1"/>
  <c r="S949" i="1"/>
  <c r="U949" i="1"/>
  <c r="AM949" i="1" s="1"/>
  <c r="AN949" i="1" s="1"/>
  <c r="S950" i="1"/>
  <c r="U950" i="1"/>
  <c r="AM950" i="1" s="1"/>
  <c r="AN950" i="1" s="1"/>
  <c r="S951" i="1"/>
  <c r="U951" i="1"/>
  <c r="AM951" i="1" s="1"/>
  <c r="AN951" i="1" s="1"/>
  <c r="S952" i="1"/>
  <c r="U952" i="1"/>
  <c r="AM952" i="1" s="1"/>
  <c r="AN952" i="1" s="1"/>
  <c r="S953" i="1"/>
  <c r="U953" i="1"/>
  <c r="AM953" i="1" s="1"/>
  <c r="AN953" i="1" s="1"/>
  <c r="S954" i="1"/>
  <c r="U954" i="1"/>
  <c r="AM954" i="1" s="1"/>
  <c r="AN954" i="1" s="1"/>
  <c r="S955" i="1"/>
  <c r="U955" i="1"/>
  <c r="AM955" i="1" s="1"/>
  <c r="AN955" i="1" s="1"/>
  <c r="S956" i="1"/>
  <c r="U956" i="1"/>
  <c r="AM956" i="1" s="1"/>
  <c r="AN956" i="1" s="1"/>
  <c r="S957" i="1"/>
  <c r="U957" i="1"/>
  <c r="AM957" i="1" s="1"/>
  <c r="AN957" i="1" s="1"/>
  <c r="S958" i="1"/>
  <c r="U958" i="1"/>
  <c r="AM958" i="1" s="1"/>
  <c r="AN958" i="1" s="1"/>
  <c r="S959" i="1"/>
  <c r="U959" i="1"/>
  <c r="AM959" i="1" s="1"/>
  <c r="AN959" i="1" s="1"/>
  <c r="S960" i="1"/>
  <c r="U960" i="1"/>
  <c r="AM960" i="1" s="1"/>
  <c r="AN960" i="1" s="1"/>
  <c r="S961" i="1"/>
  <c r="U961" i="1"/>
  <c r="AM961" i="1" s="1"/>
  <c r="AN961" i="1" s="1"/>
  <c r="S962" i="1"/>
  <c r="U962" i="1"/>
  <c r="AM962" i="1" s="1"/>
  <c r="AN962" i="1" s="1"/>
  <c r="S963" i="1"/>
  <c r="U963" i="1"/>
  <c r="AM963" i="1" s="1"/>
  <c r="AN963" i="1" s="1"/>
  <c r="S964" i="1"/>
  <c r="U964" i="1"/>
  <c r="AM964" i="1" s="1"/>
  <c r="AN964" i="1" s="1"/>
  <c r="S965" i="1"/>
  <c r="U965" i="1"/>
  <c r="AM965" i="1" s="1"/>
  <c r="AN965" i="1" s="1"/>
  <c r="S966" i="1"/>
  <c r="U966" i="1"/>
  <c r="AM966" i="1" s="1"/>
  <c r="S967" i="1"/>
  <c r="U967" i="1"/>
  <c r="AM967" i="1" s="1"/>
  <c r="AN967" i="1" s="1"/>
  <c r="S968" i="1"/>
  <c r="U968" i="1"/>
  <c r="AM968" i="1" s="1"/>
  <c r="AN968" i="1" s="1"/>
  <c r="S969" i="1"/>
  <c r="U969" i="1"/>
  <c r="AM969" i="1" s="1"/>
  <c r="AN969" i="1" s="1"/>
  <c r="S970" i="1"/>
  <c r="U970" i="1"/>
  <c r="AM970" i="1" s="1"/>
  <c r="AN970" i="1" s="1"/>
  <c r="S971" i="1"/>
  <c r="U971" i="1"/>
  <c r="AM971" i="1" s="1"/>
  <c r="AN971" i="1" s="1"/>
  <c r="S972" i="1"/>
  <c r="U972" i="1"/>
  <c r="AM972" i="1" s="1"/>
  <c r="AN972" i="1" s="1"/>
  <c r="S973" i="1"/>
  <c r="U973" i="1"/>
  <c r="AM973" i="1" s="1"/>
  <c r="AN973" i="1" s="1"/>
  <c r="S974" i="1"/>
  <c r="U974" i="1"/>
  <c r="AM974" i="1" s="1"/>
  <c r="S975" i="1"/>
  <c r="U975" i="1"/>
  <c r="AM975" i="1" s="1"/>
  <c r="S976" i="1"/>
  <c r="U976" i="1"/>
  <c r="AM976" i="1" s="1"/>
  <c r="AN976" i="1" s="1"/>
  <c r="S977" i="1"/>
  <c r="U977" i="1"/>
  <c r="AM977" i="1" s="1"/>
  <c r="AN977" i="1" s="1"/>
  <c r="S978" i="1"/>
  <c r="U978" i="1"/>
  <c r="AM978" i="1" s="1"/>
  <c r="AN978" i="1" s="1"/>
  <c r="S979" i="1"/>
  <c r="U979" i="1"/>
  <c r="AM979" i="1" s="1"/>
  <c r="AN979" i="1" s="1"/>
  <c r="S980" i="1"/>
  <c r="U980" i="1"/>
  <c r="AM980" i="1" s="1"/>
  <c r="AN980" i="1" s="1"/>
  <c r="S981" i="1"/>
  <c r="U981" i="1"/>
  <c r="AM981" i="1" s="1"/>
  <c r="AN981" i="1" s="1"/>
  <c r="S982" i="1"/>
  <c r="U982" i="1"/>
  <c r="AM982" i="1" s="1"/>
  <c r="AN982" i="1" s="1"/>
  <c r="S983" i="1"/>
  <c r="U983" i="1"/>
  <c r="AM983" i="1"/>
  <c r="AN983" i="1" s="1"/>
  <c r="S984" i="1"/>
  <c r="U984" i="1"/>
  <c r="AM984" i="1" s="1"/>
  <c r="AN984" i="1" s="1"/>
  <c r="S985" i="1"/>
  <c r="U985" i="1"/>
  <c r="AM985" i="1" s="1"/>
  <c r="AN985" i="1" s="1"/>
  <c r="S986" i="1"/>
  <c r="U986" i="1"/>
  <c r="AM986" i="1" s="1"/>
  <c r="AN986" i="1" s="1"/>
  <c r="S987" i="1"/>
  <c r="U987" i="1"/>
  <c r="AM987" i="1" s="1"/>
  <c r="AN987" i="1" s="1"/>
  <c r="S988" i="1"/>
  <c r="U988" i="1"/>
  <c r="AM988" i="1" s="1"/>
  <c r="AN988" i="1" s="1"/>
  <c r="S989" i="1"/>
  <c r="U989" i="1"/>
  <c r="AM989" i="1"/>
  <c r="AN989" i="1" s="1"/>
  <c r="S990" i="1"/>
  <c r="U990" i="1"/>
  <c r="AM990" i="1" s="1"/>
  <c r="AN990" i="1" s="1"/>
  <c r="S991" i="1"/>
  <c r="U991" i="1"/>
  <c r="AM991" i="1" s="1"/>
  <c r="AN991" i="1" s="1"/>
  <c r="S992" i="1"/>
  <c r="U992" i="1"/>
  <c r="AM992" i="1" s="1"/>
  <c r="AN992" i="1" s="1"/>
  <c r="S993" i="1"/>
  <c r="U993" i="1"/>
  <c r="AM993" i="1" s="1"/>
  <c r="AN993" i="1" s="1"/>
  <c r="S994" i="1"/>
  <c r="U994" i="1"/>
  <c r="AM994" i="1" s="1"/>
  <c r="AN994" i="1" s="1"/>
  <c r="S995" i="1"/>
  <c r="U995" i="1"/>
  <c r="AM995" i="1" s="1"/>
  <c r="AN995" i="1" s="1"/>
  <c r="S996" i="1"/>
  <c r="U996" i="1"/>
  <c r="AM996" i="1" s="1"/>
  <c r="AN996" i="1" s="1"/>
  <c r="S997" i="1"/>
  <c r="U997" i="1"/>
  <c r="AM997" i="1" s="1"/>
  <c r="AN997" i="1" s="1"/>
  <c r="S998" i="1"/>
  <c r="U998" i="1"/>
  <c r="AM998" i="1" s="1"/>
  <c r="AN998" i="1" s="1"/>
  <c r="S999" i="1"/>
  <c r="U999" i="1"/>
  <c r="AM999" i="1" s="1"/>
  <c r="AN999" i="1" s="1"/>
  <c r="S1000" i="1"/>
  <c r="U1000" i="1"/>
  <c r="AM1000" i="1" s="1"/>
  <c r="AN1000" i="1" s="1"/>
  <c r="S1001" i="1"/>
  <c r="U1001" i="1"/>
  <c r="AM1001" i="1" s="1"/>
  <c r="AN1001" i="1" s="1"/>
  <c r="AV1001" i="1"/>
  <c r="S1002" i="1"/>
  <c r="U1002" i="1"/>
  <c r="AM1002" i="1" s="1"/>
  <c r="AN1002" i="1" s="1"/>
  <c r="S1003" i="1"/>
  <c r="U1003" i="1"/>
  <c r="AM1003" i="1" s="1"/>
  <c r="AN1003" i="1" s="1"/>
  <c r="S1004" i="1"/>
  <c r="U1004" i="1"/>
  <c r="AM1004" i="1" s="1"/>
  <c r="AN1004" i="1" s="1"/>
  <c r="S1005" i="1"/>
  <c r="U1005" i="1"/>
  <c r="AM1005" i="1" s="1"/>
  <c r="AN1005" i="1" s="1"/>
  <c r="S1006" i="1"/>
  <c r="U1006" i="1"/>
  <c r="AM1006" i="1" s="1"/>
  <c r="AN1006" i="1" s="1"/>
  <c r="S1007" i="1"/>
  <c r="U1007" i="1"/>
  <c r="AM1007" i="1" s="1"/>
  <c r="AN1007" i="1" s="1"/>
  <c r="S1008" i="1"/>
  <c r="U1008" i="1"/>
  <c r="AM1008" i="1" s="1"/>
  <c r="AN1008" i="1" s="1"/>
  <c r="S1009" i="1"/>
  <c r="U1009" i="1"/>
  <c r="AM1009" i="1" s="1"/>
  <c r="AN1009" i="1" s="1"/>
  <c r="S1010" i="1"/>
  <c r="U1010" i="1"/>
  <c r="AM1010" i="1" s="1"/>
  <c r="AN1010" i="1" s="1"/>
  <c r="S1011" i="1"/>
  <c r="U1011" i="1"/>
  <c r="AM1011" i="1" s="1"/>
  <c r="AN1011" i="1" s="1"/>
  <c r="S1012" i="1"/>
  <c r="U1012" i="1"/>
  <c r="AM1012" i="1" s="1"/>
  <c r="AN1012" i="1" s="1"/>
  <c r="S1013" i="1"/>
  <c r="U1013" i="1"/>
  <c r="AM1013" i="1" s="1"/>
  <c r="AN1013" i="1" s="1"/>
  <c r="S1014" i="1"/>
  <c r="U1014" i="1"/>
  <c r="AM1014" i="1"/>
  <c r="AN1014" i="1" s="1"/>
  <c r="S1015" i="1"/>
  <c r="U1015" i="1"/>
  <c r="AM1015" i="1" s="1"/>
  <c r="AN1015" i="1" s="1"/>
  <c r="S1016" i="1"/>
  <c r="U1016" i="1"/>
  <c r="AM1016" i="1" s="1"/>
  <c r="AN1016" i="1" s="1"/>
  <c r="S1017" i="1"/>
  <c r="U1017" i="1"/>
  <c r="AM1017" i="1" s="1"/>
  <c r="AN1017" i="1" s="1"/>
  <c r="AV1017" i="1"/>
  <c r="S1018" i="1"/>
  <c r="U1018" i="1"/>
  <c r="AM1018" i="1"/>
  <c r="AN1018" i="1" s="1"/>
  <c r="S1019" i="1"/>
  <c r="U1019" i="1"/>
  <c r="AM1019" i="1"/>
  <c r="AN1019" i="1" s="1"/>
  <c r="S1020" i="1"/>
  <c r="U1020" i="1"/>
  <c r="AM1020" i="1" s="1"/>
  <c r="AN1020" i="1" s="1"/>
  <c r="AV1020" i="1"/>
  <c r="S1021" i="1"/>
  <c r="U1021" i="1"/>
  <c r="AM1021" i="1" s="1"/>
  <c r="AN1021" i="1" s="1"/>
  <c r="S1022" i="1"/>
  <c r="U1022" i="1"/>
  <c r="AM1022" i="1" s="1"/>
  <c r="AN1022" i="1" s="1"/>
  <c r="AV1022" i="1"/>
  <c r="S1023" i="1"/>
  <c r="U1023" i="1"/>
  <c r="AM1023" i="1" s="1"/>
  <c r="AN1023" i="1" s="1"/>
  <c r="S1024" i="1"/>
  <c r="U1024" i="1"/>
  <c r="AM1024" i="1" s="1"/>
  <c r="AN1024" i="1" s="1"/>
  <c r="S1025" i="1"/>
  <c r="U1025" i="1"/>
  <c r="AM1025" i="1" s="1"/>
  <c r="AN1025" i="1" s="1"/>
  <c r="S1026" i="1"/>
  <c r="U1026" i="1"/>
  <c r="AM1026" i="1" s="1"/>
  <c r="AN1026" i="1" s="1"/>
  <c r="S1027" i="1"/>
  <c r="U1027" i="1"/>
  <c r="AM1027" i="1" s="1"/>
  <c r="AN1027" i="1" s="1"/>
  <c r="S1028" i="1"/>
  <c r="U1028" i="1"/>
  <c r="AM1028" i="1" s="1"/>
  <c r="AN1028" i="1" s="1"/>
  <c r="S1029" i="1"/>
  <c r="U1029" i="1"/>
  <c r="AM1029" i="1" s="1"/>
  <c r="S1030" i="1"/>
  <c r="U1030" i="1"/>
  <c r="AM1030" i="1" s="1"/>
  <c r="AN1030" i="1" s="1"/>
  <c r="S1031" i="1"/>
  <c r="U1031" i="1"/>
  <c r="AM1031" i="1" s="1"/>
  <c r="AN1031" i="1" s="1"/>
  <c r="S1032" i="1"/>
  <c r="U1032" i="1"/>
  <c r="AM1032" i="1" s="1"/>
  <c r="AN1032" i="1" s="1"/>
  <c r="S1033" i="1"/>
  <c r="U1033" i="1"/>
  <c r="AM1033" i="1" s="1"/>
  <c r="AN1033" i="1" s="1"/>
  <c r="S1034" i="1"/>
  <c r="U1034" i="1"/>
  <c r="AM1034" i="1" s="1"/>
  <c r="AN1034" i="1" s="1"/>
  <c r="S1035" i="1"/>
  <c r="U1035" i="1"/>
  <c r="AM1035" i="1" s="1"/>
  <c r="AN1035" i="1" s="1"/>
  <c r="S1036" i="1"/>
  <c r="U1036" i="1"/>
  <c r="AM1036" i="1" s="1"/>
  <c r="AN1036" i="1" s="1"/>
  <c r="S1037" i="1"/>
  <c r="U1037" i="1"/>
  <c r="AM1037" i="1" s="1"/>
  <c r="AN1037" i="1" s="1"/>
  <c r="S1038" i="1"/>
  <c r="U1038" i="1"/>
  <c r="AM1038" i="1" s="1"/>
  <c r="AN1038" i="1" s="1"/>
  <c r="S1039" i="1"/>
  <c r="U1039" i="1"/>
  <c r="AM1039" i="1" s="1"/>
  <c r="AN1039" i="1" s="1"/>
  <c r="S1040" i="1"/>
  <c r="U1040" i="1"/>
  <c r="AM1040" i="1" s="1"/>
  <c r="AN1040" i="1" s="1"/>
  <c r="S1041" i="1"/>
  <c r="U1041" i="1"/>
  <c r="AM1041" i="1" s="1"/>
  <c r="AN1041" i="1" s="1"/>
  <c r="S1042" i="1"/>
  <c r="U1042" i="1"/>
  <c r="AM1042" i="1" s="1"/>
  <c r="AN1042" i="1" s="1"/>
  <c r="S1043" i="1"/>
  <c r="U1043" i="1"/>
  <c r="AM1043" i="1" s="1"/>
  <c r="AN1043" i="1" s="1"/>
  <c r="S1044" i="1"/>
  <c r="U1044" i="1"/>
  <c r="AM1044" i="1"/>
  <c r="AN1044" i="1" s="1"/>
  <c r="S1045" i="1"/>
  <c r="U1045" i="1"/>
  <c r="AM1045" i="1" s="1"/>
  <c r="AN1045" i="1" s="1"/>
  <c r="S1046" i="1"/>
  <c r="U1046" i="1"/>
  <c r="AM1046" i="1" s="1"/>
  <c r="AN1046" i="1" s="1"/>
  <c r="S1047" i="1"/>
  <c r="U1047" i="1"/>
  <c r="AM1047" i="1" s="1"/>
  <c r="AN1047" i="1" s="1"/>
  <c r="S1048" i="1"/>
  <c r="U1048" i="1"/>
  <c r="AM1048" i="1" s="1"/>
  <c r="AN1048" i="1" s="1"/>
  <c r="S1049" i="1"/>
  <c r="U1049" i="1"/>
  <c r="AM1049" i="1" s="1"/>
  <c r="AN1049" i="1" s="1"/>
  <c r="S1050" i="1"/>
  <c r="U1050" i="1"/>
  <c r="AM1050" i="1" s="1"/>
  <c r="AN1050" i="1" s="1"/>
  <c r="S1051" i="1"/>
  <c r="U1051" i="1"/>
  <c r="AM1051" i="1" s="1"/>
  <c r="AN1051" i="1" s="1"/>
  <c r="S1052" i="1"/>
  <c r="U1052" i="1"/>
  <c r="AM1052" i="1" s="1"/>
  <c r="AN1052" i="1" s="1"/>
  <c r="S1053" i="1"/>
  <c r="U1053" i="1"/>
  <c r="AM1053" i="1" s="1"/>
  <c r="AN1053" i="1" s="1"/>
  <c r="S1054" i="1"/>
  <c r="U1054" i="1"/>
  <c r="AM1054" i="1" s="1"/>
  <c r="AN1054" i="1" s="1"/>
  <c r="S1055" i="1"/>
  <c r="U1055" i="1"/>
  <c r="AM1055" i="1" s="1"/>
  <c r="AN1055" i="1" s="1"/>
  <c r="S1056" i="1"/>
  <c r="U1056" i="1"/>
  <c r="AM1056" i="1" s="1"/>
  <c r="AN1056" i="1" s="1"/>
  <c r="S1057" i="1"/>
  <c r="U1057" i="1"/>
  <c r="AM1057" i="1" s="1"/>
  <c r="AN1057" i="1" s="1"/>
  <c r="S1058" i="1"/>
  <c r="U1058" i="1"/>
  <c r="AM1058" i="1" s="1"/>
  <c r="AN1058" i="1" s="1"/>
  <c r="S1059" i="1"/>
  <c r="U1059" i="1"/>
  <c r="AM1059" i="1" s="1"/>
  <c r="AN1059" i="1" s="1"/>
  <c r="S1060" i="1"/>
  <c r="U1060" i="1"/>
  <c r="AM1060" i="1" s="1"/>
  <c r="AN1060" i="1" s="1"/>
  <c r="AV1060" i="1" s="1"/>
  <c r="S1061" i="1"/>
  <c r="U1061" i="1"/>
  <c r="AM1061" i="1" s="1"/>
  <c r="AN1061" i="1" s="1"/>
  <c r="S1062" i="1"/>
  <c r="U1062" i="1"/>
  <c r="AM1062" i="1" s="1"/>
  <c r="AN1062" i="1" s="1"/>
  <c r="S1063" i="1"/>
  <c r="U1063" i="1"/>
  <c r="AM1063" i="1" s="1"/>
  <c r="AN1063" i="1" s="1"/>
  <c r="S1064" i="1"/>
  <c r="U1064" i="1"/>
  <c r="AM1064" i="1" s="1"/>
  <c r="AN1064" i="1" s="1"/>
  <c r="S1065" i="1"/>
  <c r="U1065" i="1"/>
  <c r="AM1065" i="1" s="1"/>
  <c r="AN1065" i="1" s="1"/>
  <c r="S1066" i="1"/>
  <c r="U1066" i="1"/>
  <c r="AM1066" i="1" s="1"/>
  <c r="AN1066" i="1" s="1"/>
  <c r="S1067" i="1"/>
  <c r="U1067" i="1"/>
  <c r="AM1067" i="1" s="1"/>
  <c r="AN1067" i="1" s="1"/>
  <c r="S1068" i="1"/>
  <c r="U1068" i="1"/>
  <c r="AM1068" i="1" s="1"/>
  <c r="AN1068" i="1" s="1"/>
  <c r="S1069" i="1"/>
  <c r="U1069" i="1"/>
  <c r="AM1069" i="1" s="1"/>
  <c r="AN1069" i="1" s="1"/>
  <c r="S1070" i="1"/>
  <c r="U1070" i="1"/>
  <c r="AM1070" i="1"/>
  <c r="AN1070" i="1" s="1"/>
  <c r="S1071" i="1"/>
  <c r="U1071" i="1"/>
  <c r="AM1071" i="1" s="1"/>
  <c r="AN1071" i="1" s="1"/>
  <c r="S1072" i="1"/>
  <c r="U1072" i="1"/>
  <c r="AM1072" i="1" s="1"/>
  <c r="AN1072" i="1" s="1"/>
  <c r="S1073" i="1"/>
  <c r="U1073" i="1"/>
  <c r="AM1073" i="1" s="1"/>
  <c r="AN1073" i="1" s="1"/>
  <c r="S1074" i="1"/>
  <c r="U1074" i="1"/>
  <c r="AM1074" i="1" s="1"/>
  <c r="AN1074" i="1" s="1"/>
  <c r="S1075" i="1"/>
  <c r="U1075" i="1"/>
  <c r="AM1075" i="1" s="1"/>
  <c r="AN1075" i="1" s="1"/>
  <c r="S1076" i="1"/>
  <c r="U1076" i="1"/>
  <c r="AM1076" i="1" s="1"/>
  <c r="AN1076" i="1" s="1"/>
  <c r="S1077" i="1"/>
  <c r="U1077" i="1"/>
  <c r="AM1077" i="1" s="1"/>
  <c r="AN1077" i="1" s="1"/>
  <c r="S1078" i="1"/>
  <c r="U1078" i="1"/>
  <c r="AM1078" i="1" s="1"/>
  <c r="AN1078" i="1" s="1"/>
  <c r="S1079" i="1"/>
  <c r="U1079" i="1"/>
  <c r="AM1079" i="1" s="1"/>
  <c r="AN1079" i="1" s="1"/>
  <c r="S1080" i="1"/>
  <c r="U1080" i="1"/>
  <c r="AM1080" i="1" s="1"/>
  <c r="AN1080" i="1" s="1"/>
  <c r="S1081" i="1"/>
  <c r="U1081" i="1"/>
  <c r="AM1081" i="1" s="1"/>
  <c r="AN1081" i="1" s="1"/>
  <c r="S1082" i="1"/>
  <c r="U1082" i="1"/>
  <c r="AM1082" i="1" s="1"/>
  <c r="AN1082" i="1" s="1"/>
  <c r="S1083" i="1"/>
  <c r="U1083" i="1"/>
  <c r="AM1083" i="1" s="1"/>
  <c r="AN1083" i="1" s="1"/>
  <c r="S1084" i="1"/>
  <c r="U1084" i="1"/>
  <c r="AM1084" i="1" s="1"/>
  <c r="AN1084" i="1" s="1"/>
  <c r="S1085" i="1"/>
  <c r="U1085" i="1"/>
  <c r="AM1085" i="1" s="1"/>
  <c r="AN1085" i="1" s="1"/>
  <c r="S1086" i="1"/>
  <c r="U1086" i="1"/>
  <c r="AM1086" i="1" s="1"/>
  <c r="AN1086" i="1" s="1"/>
  <c r="S1087" i="1"/>
  <c r="U1087" i="1"/>
  <c r="AM1087" i="1" s="1"/>
  <c r="AN1087" i="1" s="1"/>
  <c r="S1088" i="1"/>
  <c r="U1088" i="1"/>
  <c r="AM1088" i="1" s="1"/>
  <c r="AN1088" i="1" s="1"/>
  <c r="S1089" i="1"/>
  <c r="U1089" i="1"/>
  <c r="AM1089" i="1" s="1"/>
  <c r="AN1089" i="1" s="1"/>
  <c r="S1090" i="1"/>
  <c r="U1090" i="1"/>
  <c r="AM1090" i="1"/>
  <c r="AN1090" i="1" s="1"/>
  <c r="S1091" i="1"/>
  <c r="U1091" i="1"/>
  <c r="AM1091" i="1" s="1"/>
  <c r="AN1091" i="1" s="1"/>
  <c r="S1092" i="1"/>
  <c r="U1092" i="1"/>
  <c r="AM1092" i="1" s="1"/>
  <c r="AN1092" i="1" s="1"/>
  <c r="S1093" i="1"/>
  <c r="U1093" i="1"/>
  <c r="AM1093" i="1" s="1"/>
  <c r="AN1093" i="1" s="1"/>
  <c r="S1094" i="1"/>
  <c r="U1094" i="1"/>
  <c r="AM1094" i="1" s="1"/>
  <c r="AN1094" i="1" s="1"/>
  <c r="S1095" i="1"/>
  <c r="U1095" i="1"/>
  <c r="AM1095" i="1"/>
  <c r="AN1095" i="1" s="1"/>
  <c r="S1096" i="1"/>
  <c r="U1096" i="1"/>
  <c r="AM1096" i="1" s="1"/>
  <c r="AN1096" i="1" s="1"/>
  <c r="S1097" i="1"/>
  <c r="U1097" i="1"/>
  <c r="AM1097" i="1"/>
  <c r="AN1097" i="1" s="1"/>
  <c r="S1098" i="1"/>
  <c r="U1098" i="1"/>
  <c r="AM1098" i="1" s="1"/>
  <c r="AN1098" i="1" s="1"/>
  <c r="S1099" i="1"/>
  <c r="U1099" i="1"/>
  <c r="AM1099" i="1" s="1"/>
  <c r="AN1099" i="1" s="1"/>
  <c r="S1100" i="1"/>
  <c r="U1100" i="1"/>
  <c r="AM1100" i="1" s="1"/>
  <c r="AN1100" i="1" s="1"/>
  <c r="S1101" i="1"/>
  <c r="U1101" i="1"/>
  <c r="AM1101" i="1" s="1"/>
  <c r="AN1101" i="1" s="1"/>
  <c r="S1102" i="1"/>
  <c r="U1102" i="1"/>
  <c r="AM1102" i="1" s="1"/>
  <c r="AN1102" i="1" s="1"/>
  <c r="S1103" i="1"/>
  <c r="U1103" i="1"/>
  <c r="AM1103" i="1" s="1"/>
  <c r="AN1103" i="1" s="1"/>
  <c r="S1104" i="1"/>
  <c r="U1104" i="1"/>
  <c r="AM1104" i="1" s="1"/>
  <c r="AN1104" i="1" s="1"/>
  <c r="S1105" i="1"/>
  <c r="U1105" i="1"/>
  <c r="AM1105" i="1" s="1"/>
  <c r="AN1105" i="1" s="1"/>
  <c r="S1106" i="1"/>
  <c r="U1106" i="1"/>
  <c r="AM1106" i="1" s="1"/>
  <c r="AN1106" i="1" s="1"/>
  <c r="S1107" i="1"/>
  <c r="U1107" i="1"/>
  <c r="AM1107" i="1" s="1"/>
  <c r="AN1107" i="1" s="1"/>
  <c r="S1108" i="1"/>
  <c r="U1108" i="1"/>
  <c r="AM1108" i="1" s="1"/>
  <c r="AN1108" i="1" s="1"/>
  <c r="S1109" i="1"/>
  <c r="U1109" i="1"/>
  <c r="AM1109" i="1" s="1"/>
  <c r="AN1109" i="1" s="1"/>
  <c r="S1110" i="1"/>
  <c r="U1110" i="1"/>
  <c r="AM1110" i="1" s="1"/>
  <c r="AN1110" i="1" s="1"/>
  <c r="S1111" i="1"/>
  <c r="U1111" i="1"/>
  <c r="AM1111" i="1" s="1"/>
  <c r="AN1111" i="1" s="1"/>
  <c r="S1112" i="1"/>
  <c r="U1112" i="1"/>
  <c r="AM1112" i="1" s="1"/>
  <c r="AN1112" i="1" s="1"/>
  <c r="S1113" i="1"/>
  <c r="U1113" i="1"/>
  <c r="AM1113" i="1" s="1"/>
  <c r="AN1113" i="1" s="1"/>
  <c r="S1114" i="1"/>
  <c r="U1114" i="1"/>
  <c r="AM1114" i="1" s="1"/>
  <c r="AN1114" i="1" s="1"/>
  <c r="S1115" i="1"/>
  <c r="U1115" i="1"/>
  <c r="AM1115" i="1" s="1"/>
  <c r="AN1115" i="1" s="1"/>
  <c r="S1116" i="1"/>
  <c r="U1116" i="1"/>
  <c r="AM1116" i="1" s="1"/>
  <c r="AN1116" i="1" s="1"/>
  <c r="S1117" i="1"/>
  <c r="U1117" i="1"/>
  <c r="AM1117" i="1" s="1"/>
  <c r="AN1117" i="1" s="1"/>
  <c r="S1118" i="1"/>
  <c r="U1118" i="1"/>
  <c r="AM1118" i="1" s="1"/>
  <c r="AN1118" i="1" s="1"/>
  <c r="S1119" i="1"/>
  <c r="U1119" i="1"/>
  <c r="AM1119" i="1" s="1"/>
  <c r="AN1119" i="1" s="1"/>
  <c r="S1120" i="1"/>
  <c r="U1120" i="1"/>
  <c r="AM1120" i="1" s="1"/>
  <c r="AN1120" i="1" s="1"/>
  <c r="S1121" i="1"/>
  <c r="U1121" i="1"/>
  <c r="AM1121" i="1" s="1"/>
  <c r="AN1121" i="1" s="1"/>
  <c r="S1122" i="1"/>
  <c r="U1122" i="1"/>
  <c r="AM1122" i="1"/>
  <c r="AN1122" i="1" s="1"/>
  <c r="S1123" i="1"/>
  <c r="U1123" i="1"/>
  <c r="AM1123" i="1" s="1"/>
  <c r="AN1123" i="1" s="1"/>
  <c r="S1124" i="1"/>
  <c r="U1124" i="1"/>
  <c r="AM1124" i="1" s="1"/>
  <c r="AN1124" i="1" s="1"/>
  <c r="S1125" i="1"/>
  <c r="U1125" i="1"/>
  <c r="AM1125" i="1" s="1"/>
  <c r="AN1125" i="1" s="1"/>
  <c r="S1126" i="1"/>
  <c r="U1126" i="1"/>
  <c r="AM1126" i="1" s="1"/>
  <c r="AN1126" i="1" s="1"/>
  <c r="S1127" i="1"/>
  <c r="U1127" i="1"/>
  <c r="AM1127" i="1" s="1"/>
  <c r="AN1127" i="1" s="1"/>
  <c r="S1128" i="1"/>
  <c r="U1128" i="1"/>
  <c r="AM1128" i="1" s="1"/>
  <c r="AN1128" i="1" s="1"/>
  <c r="S1129" i="1"/>
  <c r="U1129" i="1"/>
  <c r="AM1129" i="1" s="1"/>
  <c r="AN1129" i="1" s="1"/>
  <c r="S1130" i="1"/>
  <c r="U1130" i="1"/>
  <c r="AM1130" i="1"/>
  <c r="AN1130" i="1" s="1"/>
  <c r="S1131" i="1"/>
  <c r="U1131" i="1"/>
  <c r="AM1131" i="1" s="1"/>
  <c r="AN1131" i="1" s="1"/>
  <c r="S1132" i="1"/>
  <c r="U1132" i="1"/>
  <c r="AM1132" i="1" s="1"/>
  <c r="AN1132" i="1" s="1"/>
  <c r="S1133" i="1"/>
  <c r="U1133" i="1"/>
  <c r="AM1133" i="1" s="1"/>
  <c r="AN1133" i="1" s="1"/>
  <c r="S1134" i="1"/>
  <c r="U1134" i="1"/>
  <c r="AM1134" i="1" s="1"/>
  <c r="AN1134" i="1" s="1"/>
  <c r="S1135" i="1"/>
  <c r="U1135" i="1"/>
  <c r="AM1135" i="1" s="1"/>
  <c r="AN1135" i="1" s="1"/>
  <c r="S1136" i="1"/>
  <c r="U1136" i="1"/>
  <c r="AM1136" i="1" s="1"/>
  <c r="AN1136" i="1" s="1"/>
  <c r="S1137" i="1"/>
  <c r="U1137" i="1"/>
  <c r="AM1137" i="1" s="1"/>
  <c r="AN1137" i="1" s="1"/>
  <c r="S1138" i="1"/>
  <c r="U1138" i="1"/>
  <c r="AM1138" i="1" s="1"/>
  <c r="AN1138" i="1" s="1"/>
  <c r="S1139" i="1"/>
  <c r="U1139" i="1"/>
  <c r="AM1139" i="1" s="1"/>
  <c r="AN1139" i="1" s="1"/>
  <c r="S1140" i="1"/>
  <c r="U1140" i="1"/>
  <c r="AM1140" i="1" s="1"/>
  <c r="AN1140" i="1" s="1"/>
  <c r="S1141" i="1"/>
  <c r="U1141" i="1"/>
  <c r="AM1141" i="1" s="1"/>
  <c r="AN1141" i="1" s="1"/>
  <c r="S1142" i="1"/>
  <c r="U1142" i="1"/>
  <c r="AM1142" i="1" s="1"/>
  <c r="AN1142" i="1" s="1"/>
  <c r="S1143" i="1"/>
  <c r="U1143" i="1"/>
  <c r="AM1143" i="1" s="1"/>
  <c r="AN1143" i="1" s="1"/>
  <c r="S1144" i="1"/>
  <c r="U1144" i="1"/>
  <c r="AM1144" i="1" s="1"/>
  <c r="AN1144" i="1" s="1"/>
  <c r="S1145" i="1"/>
  <c r="U1145" i="1"/>
  <c r="AM1145" i="1" s="1"/>
  <c r="AN1145" i="1" s="1"/>
  <c r="S1146" i="1"/>
  <c r="U1146" i="1"/>
  <c r="AM1146" i="1" s="1"/>
  <c r="AN1146" i="1" s="1"/>
  <c r="S1147" i="1"/>
  <c r="U1147" i="1"/>
  <c r="AM1147" i="1" s="1"/>
  <c r="AN1147" i="1" s="1"/>
  <c r="S1148" i="1"/>
  <c r="U1148" i="1"/>
  <c r="AM1148" i="1" s="1"/>
  <c r="AN1148" i="1" s="1"/>
  <c r="S1149" i="1"/>
  <c r="U1149" i="1"/>
  <c r="AM1149" i="1" s="1"/>
  <c r="AN1149" i="1" s="1"/>
  <c r="S1150" i="1"/>
  <c r="U1150" i="1"/>
  <c r="AM1150" i="1" s="1"/>
  <c r="AN1150" i="1" s="1"/>
  <c r="S1151" i="1"/>
  <c r="U1151" i="1"/>
  <c r="AM1151" i="1" s="1"/>
  <c r="AN1151" i="1" s="1"/>
  <c r="S1152" i="1"/>
  <c r="U1152" i="1"/>
  <c r="AM1152" i="1"/>
  <c r="AN1152" i="1" s="1"/>
  <c r="S1153" i="1"/>
  <c r="U1153" i="1"/>
  <c r="AM1153" i="1" s="1"/>
  <c r="AN1153" i="1" s="1"/>
  <c r="S1154" i="1"/>
  <c r="U1154" i="1"/>
  <c r="AM1154" i="1" s="1"/>
  <c r="AN1154" i="1" s="1"/>
  <c r="S1155" i="1"/>
  <c r="U1155" i="1"/>
  <c r="AM1155" i="1" s="1"/>
  <c r="AN1155" i="1" s="1"/>
  <c r="S1156" i="1"/>
  <c r="U1156" i="1"/>
  <c r="AM1156" i="1" s="1"/>
  <c r="AN1156" i="1" s="1"/>
  <c r="S1157" i="1"/>
  <c r="U1157" i="1"/>
  <c r="AM1157" i="1"/>
  <c r="AN1157" i="1" s="1"/>
  <c r="S1158" i="1"/>
  <c r="U1158" i="1"/>
  <c r="AM1158" i="1" s="1"/>
  <c r="AN1158" i="1" s="1"/>
  <c r="S1159" i="1"/>
  <c r="U1159" i="1"/>
  <c r="AM1159" i="1" s="1"/>
  <c r="AN1159" i="1" s="1"/>
  <c r="S1160" i="1"/>
  <c r="U1160" i="1"/>
  <c r="AM1160" i="1" s="1"/>
  <c r="AN1160" i="1" s="1"/>
  <c r="S1161" i="1"/>
  <c r="U1161" i="1"/>
  <c r="AM1161" i="1" s="1"/>
  <c r="AN1161" i="1" s="1"/>
  <c r="S1162" i="1"/>
  <c r="U1162" i="1"/>
  <c r="AM1162" i="1" s="1"/>
  <c r="AN1162" i="1" s="1"/>
  <c r="S1163" i="1"/>
  <c r="U1163" i="1"/>
  <c r="AM1163" i="1" s="1"/>
  <c r="AN1163" i="1" s="1"/>
  <c r="AV1163" i="1" s="1"/>
  <c r="S1164" i="1"/>
  <c r="U1164" i="1"/>
  <c r="AM1164" i="1" s="1"/>
  <c r="AN1164" i="1" s="1"/>
  <c r="S1165" i="1"/>
  <c r="U1165" i="1"/>
  <c r="AM1165" i="1" s="1"/>
  <c r="AN1165" i="1" s="1"/>
  <c r="S1166" i="1"/>
  <c r="U1166" i="1"/>
  <c r="AM1166" i="1" s="1"/>
  <c r="AN1166" i="1" s="1"/>
  <c r="S1167" i="1"/>
  <c r="U1167" i="1"/>
  <c r="AM1167" i="1" s="1"/>
  <c r="AN1167" i="1" s="1"/>
  <c r="S1168" i="1"/>
  <c r="U1168" i="1"/>
  <c r="AM1168" i="1" s="1"/>
  <c r="AN1168" i="1" s="1"/>
  <c r="S1169" i="1"/>
  <c r="U1169" i="1"/>
  <c r="AM1169" i="1" s="1"/>
  <c r="AN1169" i="1" s="1"/>
  <c r="S1170" i="1"/>
  <c r="U1170" i="1"/>
  <c r="AM1170" i="1" s="1"/>
  <c r="AN1170" i="1" s="1"/>
  <c r="S1171" i="1"/>
  <c r="U1171" i="1"/>
  <c r="AM1171" i="1" s="1"/>
  <c r="AN1171" i="1" s="1"/>
  <c r="S1172" i="1"/>
  <c r="U1172" i="1"/>
  <c r="AM1172" i="1"/>
  <c r="AN1172" i="1" s="1"/>
  <c r="S1173" i="1"/>
  <c r="U1173" i="1"/>
  <c r="AM1173" i="1" s="1"/>
  <c r="AN1173" i="1" s="1"/>
  <c r="S1174" i="1"/>
  <c r="U1174" i="1"/>
  <c r="AM1174" i="1" s="1"/>
  <c r="AN1174" i="1" s="1"/>
  <c r="S1175" i="1"/>
  <c r="U1175" i="1"/>
  <c r="AM1175" i="1" s="1"/>
  <c r="AN1175" i="1" s="1"/>
  <c r="S1176" i="1"/>
  <c r="U1176" i="1"/>
  <c r="AM1176" i="1" s="1"/>
  <c r="AN1176" i="1" s="1"/>
  <c r="AU1176" i="1"/>
  <c r="S1177" i="1"/>
  <c r="U1177" i="1"/>
  <c r="AM1177" i="1" s="1"/>
  <c r="AN1177" i="1" s="1"/>
  <c r="S1178" i="1"/>
  <c r="U1178" i="1"/>
  <c r="AM1178" i="1" s="1"/>
  <c r="AN1178" i="1" s="1"/>
  <c r="S1179" i="1"/>
  <c r="U1179" i="1"/>
  <c r="AM1179" i="1" s="1"/>
  <c r="AN1179" i="1" s="1"/>
  <c r="S1180" i="1"/>
  <c r="U1180" i="1"/>
  <c r="AM1180" i="1" s="1"/>
  <c r="AN1180" i="1" s="1"/>
  <c r="S1181" i="1"/>
  <c r="U1181" i="1"/>
  <c r="AM1181" i="1" s="1"/>
  <c r="AN1181" i="1" s="1"/>
  <c r="S1182" i="1"/>
  <c r="U1182" i="1"/>
  <c r="AM1182" i="1" s="1"/>
  <c r="AN1182" i="1" s="1"/>
  <c r="S1183" i="1"/>
  <c r="U1183" i="1"/>
  <c r="AM1183" i="1" s="1"/>
  <c r="AN1183" i="1" s="1"/>
  <c r="S1184" i="1"/>
  <c r="U1184" i="1"/>
  <c r="AM1184" i="1" s="1"/>
  <c r="AN1184" i="1" s="1"/>
  <c r="AV1184" i="1"/>
  <c r="S1185" i="1"/>
  <c r="U1185" i="1"/>
  <c r="AM1185" i="1" s="1"/>
  <c r="AN1185" i="1" s="1"/>
  <c r="S1186" i="1"/>
  <c r="U1186" i="1"/>
  <c r="AM1186" i="1" s="1"/>
  <c r="AN1186" i="1" s="1"/>
  <c r="S1187" i="1"/>
  <c r="U1187" i="1"/>
  <c r="AM1187" i="1" s="1"/>
  <c r="AN1187" i="1" s="1"/>
  <c r="S1188" i="1"/>
  <c r="U1188" i="1"/>
  <c r="AM1188" i="1" s="1"/>
  <c r="AN1188" i="1" s="1"/>
  <c r="S1189" i="1"/>
  <c r="U1189" i="1"/>
  <c r="AM1189" i="1" s="1"/>
  <c r="AN1189" i="1" s="1"/>
  <c r="S1190" i="1"/>
  <c r="U1190" i="1"/>
  <c r="AM1190" i="1" s="1"/>
  <c r="AN1190" i="1" s="1"/>
  <c r="S1191" i="1"/>
  <c r="U1191" i="1"/>
  <c r="AM1191" i="1" s="1"/>
  <c r="AN1191" i="1" s="1"/>
  <c r="S1192" i="1"/>
  <c r="U1192" i="1"/>
  <c r="AM1192" i="1" s="1"/>
  <c r="AN1192" i="1" s="1"/>
  <c r="S1193" i="1"/>
  <c r="U1193" i="1"/>
  <c r="AM1193" i="1" s="1"/>
  <c r="AN1193" i="1" s="1"/>
  <c r="S1194" i="1"/>
  <c r="U1194" i="1"/>
  <c r="AM1194" i="1" s="1"/>
  <c r="AN1194" i="1" s="1"/>
  <c r="S1195" i="1"/>
  <c r="U1195" i="1"/>
  <c r="AM1195" i="1" s="1"/>
  <c r="AN1195" i="1" s="1"/>
  <c r="S1196" i="1"/>
  <c r="U1196" i="1"/>
  <c r="AM1196" i="1" s="1"/>
  <c r="AN1196" i="1" s="1"/>
  <c r="S1197" i="1"/>
  <c r="U1197" i="1"/>
  <c r="AM1197" i="1" s="1"/>
  <c r="AN1197" i="1" s="1"/>
  <c r="S1198" i="1"/>
  <c r="U1198" i="1"/>
  <c r="AM1198" i="1" s="1"/>
  <c r="AN1198" i="1" s="1"/>
  <c r="S1199" i="1"/>
  <c r="U1199" i="1"/>
  <c r="AM1199" i="1" s="1"/>
  <c r="AN1199" i="1" s="1"/>
  <c r="S1200" i="1"/>
  <c r="U1200" i="1"/>
  <c r="AM1200" i="1" s="1"/>
  <c r="AN1200" i="1" s="1"/>
  <c r="S1201" i="1"/>
  <c r="U1201" i="1"/>
  <c r="AM1201" i="1" s="1"/>
  <c r="AN1201" i="1" s="1"/>
  <c r="S1202" i="1"/>
  <c r="U1202" i="1"/>
  <c r="AM1202" i="1" s="1"/>
  <c r="AN1202" i="1" s="1"/>
  <c r="S1203" i="1"/>
  <c r="U1203" i="1"/>
  <c r="AM1203" i="1" s="1"/>
  <c r="AN1203" i="1" s="1"/>
  <c r="S1204" i="1"/>
  <c r="U1204" i="1"/>
  <c r="AM1204" i="1" s="1"/>
  <c r="AN1204" i="1" s="1"/>
  <c r="S1205" i="1"/>
  <c r="U1205" i="1"/>
  <c r="AM1205" i="1" s="1"/>
  <c r="AN1205" i="1" s="1"/>
  <c r="S1206" i="1"/>
  <c r="U1206" i="1"/>
  <c r="AM1206" i="1" s="1"/>
  <c r="AN1206" i="1" s="1"/>
  <c r="S1207" i="1"/>
  <c r="U1207" i="1"/>
  <c r="AM1207" i="1" s="1"/>
  <c r="AN1207" i="1" s="1"/>
  <c r="S1208" i="1"/>
  <c r="U1208" i="1"/>
  <c r="AM1208" i="1" s="1"/>
  <c r="AN1208" i="1" s="1"/>
  <c r="S1209" i="1"/>
  <c r="U1209" i="1"/>
  <c r="AM1209" i="1" s="1"/>
  <c r="AN1209" i="1" s="1"/>
  <c r="S1210" i="1"/>
  <c r="U1210" i="1"/>
  <c r="AM1210" i="1" s="1"/>
  <c r="AN1210" i="1" s="1"/>
  <c r="S1211" i="1"/>
  <c r="U1211" i="1"/>
  <c r="AM1211" i="1" s="1"/>
  <c r="AN1211" i="1" s="1"/>
  <c r="S1212" i="1"/>
  <c r="U1212" i="1"/>
  <c r="AM1212" i="1" s="1"/>
  <c r="S1213" i="1"/>
  <c r="U1213" i="1"/>
  <c r="AM1213" i="1" s="1"/>
  <c r="AN1213" i="1" s="1"/>
  <c r="S1214" i="1"/>
  <c r="U1214" i="1"/>
  <c r="AM1214" i="1" s="1"/>
  <c r="S1215" i="1"/>
  <c r="U1215" i="1"/>
  <c r="AM1215" i="1" s="1"/>
  <c r="AN1215" i="1" s="1"/>
  <c r="S1216" i="1"/>
  <c r="U1216" i="1"/>
  <c r="AM1216" i="1" s="1"/>
  <c r="AN1216" i="1" s="1"/>
  <c r="S1217" i="1"/>
  <c r="U1217" i="1"/>
  <c r="AM1217" i="1" s="1"/>
  <c r="S1218" i="1"/>
  <c r="U1218" i="1"/>
  <c r="AM1218" i="1" s="1"/>
  <c r="AN1218" i="1" s="1"/>
  <c r="S1219" i="1"/>
  <c r="U1219" i="1"/>
  <c r="AM1219" i="1" s="1"/>
  <c r="AN1219" i="1" s="1"/>
  <c r="AV1219" i="1" s="1"/>
  <c r="S1220" i="1"/>
  <c r="U1220" i="1"/>
  <c r="AM1220" i="1"/>
  <c r="AN1220" i="1" s="1"/>
  <c r="S1221" i="1"/>
  <c r="U1221" i="1"/>
  <c r="AM1221" i="1" s="1"/>
  <c r="AN1221" i="1" s="1"/>
  <c r="S1222" i="1"/>
  <c r="U1222" i="1"/>
  <c r="AM1222" i="1"/>
  <c r="AN1222" i="1" s="1"/>
  <c r="S1223" i="1"/>
  <c r="U1223" i="1"/>
  <c r="AM1223" i="1" s="1"/>
  <c r="AN1223" i="1" s="1"/>
  <c r="S1224" i="1"/>
  <c r="U1224" i="1"/>
  <c r="AM1224" i="1" s="1"/>
  <c r="AN1224" i="1" s="1"/>
  <c r="S1225" i="1"/>
  <c r="U1225" i="1"/>
  <c r="AM1225" i="1" s="1"/>
  <c r="AN1225" i="1" s="1"/>
  <c r="S1226" i="1"/>
  <c r="U1226" i="1"/>
  <c r="AM1226" i="1" s="1"/>
  <c r="AN1226" i="1" s="1"/>
  <c r="S1227" i="1"/>
  <c r="U1227" i="1"/>
  <c r="AM1227" i="1" s="1"/>
  <c r="AN1227" i="1" s="1"/>
  <c r="S1228" i="1"/>
  <c r="U1228" i="1"/>
  <c r="AM1228" i="1" s="1"/>
  <c r="AN1228" i="1" s="1"/>
  <c r="S1229" i="1"/>
  <c r="U1229" i="1"/>
  <c r="AM1229" i="1" s="1"/>
  <c r="AN1229" i="1" s="1"/>
  <c r="AV1229" i="1" s="1"/>
  <c r="S1230" i="1"/>
  <c r="U1230" i="1"/>
  <c r="AM1230" i="1" s="1"/>
  <c r="AN1230" i="1" s="1"/>
  <c r="S1231" i="1"/>
  <c r="U1231" i="1"/>
  <c r="AM1231" i="1" s="1"/>
  <c r="AN1231" i="1" s="1"/>
  <c r="S1232" i="1"/>
  <c r="U1232" i="1"/>
  <c r="AM1232" i="1" s="1"/>
  <c r="AN1232" i="1" s="1"/>
  <c r="S1233" i="1"/>
  <c r="U1233" i="1"/>
  <c r="AM1233" i="1" s="1"/>
  <c r="AN1233" i="1" s="1"/>
  <c r="S1234" i="1"/>
  <c r="U1234" i="1"/>
  <c r="AM1234" i="1" s="1"/>
  <c r="S1235" i="1"/>
  <c r="U1235" i="1"/>
  <c r="AM1235" i="1" s="1"/>
  <c r="S1236" i="1"/>
  <c r="U1236" i="1"/>
  <c r="AM1236" i="1" s="1"/>
  <c r="AN1236" i="1" s="1"/>
  <c r="S1237" i="1"/>
  <c r="U1237" i="1"/>
  <c r="AM1237" i="1"/>
  <c r="AN1237" i="1" s="1"/>
  <c r="S1238" i="1"/>
  <c r="U1238" i="1"/>
  <c r="AM1238" i="1" s="1"/>
  <c r="AN1238" i="1" s="1"/>
  <c r="S1239" i="1"/>
  <c r="U1239" i="1"/>
  <c r="AM1239" i="1" s="1"/>
  <c r="AN1239" i="1" s="1"/>
  <c r="S1240" i="1"/>
  <c r="U1240" i="1"/>
  <c r="AM1240" i="1" s="1"/>
  <c r="AN1240" i="1" s="1"/>
  <c r="S1241" i="1"/>
  <c r="U1241" i="1"/>
  <c r="AM1241" i="1" s="1"/>
  <c r="AN1241" i="1" s="1"/>
  <c r="S1242" i="1"/>
  <c r="U1242" i="1"/>
  <c r="AM1242" i="1" s="1"/>
  <c r="AN1242" i="1" s="1"/>
  <c r="S1243" i="1"/>
  <c r="U1243" i="1"/>
  <c r="AM1243" i="1" s="1"/>
  <c r="AN1243" i="1" s="1"/>
  <c r="S1244" i="1"/>
  <c r="U1244" i="1"/>
  <c r="AM1244" i="1" s="1"/>
  <c r="AN1244" i="1" s="1"/>
  <c r="S1245" i="1"/>
  <c r="U1245" i="1"/>
  <c r="AM1245" i="1"/>
  <c r="AN1245" i="1" s="1"/>
  <c r="S1246" i="1"/>
  <c r="U1246" i="1"/>
  <c r="AM1246" i="1" s="1"/>
  <c r="AN1246" i="1" s="1"/>
  <c r="S1247" i="1"/>
  <c r="U1247" i="1"/>
  <c r="AM1247" i="1" s="1"/>
  <c r="AN1247" i="1" s="1"/>
  <c r="S1248" i="1"/>
  <c r="U1248" i="1"/>
  <c r="AM1248" i="1" s="1"/>
  <c r="AN1248" i="1" s="1"/>
  <c r="S1249" i="1"/>
  <c r="U1249" i="1"/>
  <c r="AM1249" i="1" s="1"/>
  <c r="AN1249" i="1" s="1"/>
  <c r="S1250" i="1"/>
  <c r="U1250" i="1"/>
  <c r="AM1250" i="1" s="1"/>
  <c r="AN1250" i="1" s="1"/>
  <c r="S1251" i="1"/>
  <c r="U1251" i="1"/>
  <c r="AM1251" i="1" s="1"/>
  <c r="AN1251" i="1" s="1"/>
  <c r="S1252" i="1"/>
  <c r="U1252" i="1"/>
  <c r="AM1252" i="1" s="1"/>
  <c r="AN1252" i="1" s="1"/>
  <c r="S1253" i="1"/>
  <c r="U1253" i="1"/>
  <c r="AM1253" i="1" s="1"/>
  <c r="AN1253" i="1" s="1"/>
  <c r="S1254" i="1"/>
  <c r="U1254" i="1"/>
  <c r="AM1254" i="1" s="1"/>
  <c r="AN1254" i="1" s="1"/>
  <c r="S1255" i="1"/>
  <c r="U1255" i="1"/>
  <c r="AM1255" i="1" s="1"/>
  <c r="AN1255" i="1" s="1"/>
  <c r="S1256" i="1"/>
  <c r="U1256" i="1"/>
  <c r="AM1256" i="1" s="1"/>
  <c r="AN1256" i="1" s="1"/>
  <c r="S1257" i="1"/>
  <c r="U1257" i="1"/>
  <c r="AM1257" i="1"/>
  <c r="AN1257" i="1" s="1"/>
  <c r="S1258" i="1"/>
  <c r="U1258" i="1"/>
  <c r="AM1258" i="1"/>
  <c r="AN1258" i="1" s="1"/>
  <c r="S1259" i="1"/>
  <c r="U1259" i="1"/>
  <c r="AM1259" i="1" s="1"/>
  <c r="AN1259" i="1" s="1"/>
  <c r="S1260" i="1"/>
  <c r="U1260" i="1"/>
  <c r="AM1260" i="1" s="1"/>
  <c r="AN1260" i="1" s="1"/>
  <c r="S1261" i="1"/>
  <c r="U1261" i="1"/>
  <c r="AM1261" i="1" s="1"/>
  <c r="AN1261" i="1" s="1"/>
  <c r="S1262" i="1"/>
  <c r="U1262" i="1"/>
  <c r="AM1262" i="1" s="1"/>
  <c r="AN1262" i="1" s="1"/>
  <c r="S1263" i="1"/>
  <c r="U1263" i="1"/>
  <c r="AM1263" i="1" s="1"/>
  <c r="AN1263" i="1" s="1"/>
  <c r="S1264" i="1"/>
  <c r="U1264" i="1"/>
  <c r="AM1264" i="1" s="1"/>
  <c r="AN1264" i="1" s="1"/>
  <c r="S1265" i="1"/>
  <c r="U1265" i="1"/>
  <c r="AM1265" i="1" s="1"/>
  <c r="AN1265" i="1" s="1"/>
  <c r="S1266" i="1"/>
  <c r="U1266" i="1"/>
  <c r="AM1266" i="1" s="1"/>
  <c r="AN1266" i="1" s="1"/>
  <c r="S1267" i="1"/>
  <c r="U1267" i="1"/>
  <c r="AM1267" i="1" s="1"/>
  <c r="S1268" i="1"/>
  <c r="U1268" i="1"/>
  <c r="AM1268" i="1" s="1"/>
  <c r="AN1268" i="1" s="1"/>
  <c r="S1269" i="1"/>
  <c r="U1269" i="1"/>
  <c r="AM1269" i="1" s="1"/>
  <c r="AN1269" i="1" s="1"/>
  <c r="S1270" i="1"/>
  <c r="U1270" i="1"/>
  <c r="AM1270" i="1" s="1"/>
  <c r="AN1270" i="1" s="1"/>
  <c r="AW1270" i="1"/>
  <c r="S1271" i="1"/>
  <c r="U1271" i="1"/>
  <c r="AM1271" i="1" s="1"/>
  <c r="AN1271" i="1" s="1"/>
  <c r="S1272" i="1"/>
  <c r="U1272" i="1"/>
  <c r="AM1272" i="1"/>
  <c r="AN1272" i="1" s="1"/>
  <c r="S1273" i="1"/>
  <c r="U1273" i="1"/>
  <c r="AM1273" i="1" s="1"/>
  <c r="AN1273" i="1" s="1"/>
  <c r="S1274" i="1"/>
  <c r="U1274" i="1"/>
  <c r="AM1274" i="1" s="1"/>
  <c r="AN1274" i="1" s="1"/>
  <c r="S1275" i="1"/>
  <c r="U1275" i="1"/>
  <c r="AM1275" i="1" s="1"/>
  <c r="AN1275" i="1" s="1"/>
  <c r="S1276" i="1"/>
  <c r="U1276" i="1"/>
  <c r="AM1276" i="1" s="1"/>
  <c r="AN1276" i="1" s="1"/>
  <c r="S1277" i="1"/>
  <c r="U1277" i="1"/>
  <c r="AM1277" i="1" s="1"/>
  <c r="AN1277" i="1" s="1"/>
  <c r="S1278" i="1"/>
  <c r="U1278" i="1"/>
  <c r="AM1278" i="1" s="1"/>
  <c r="AN1278" i="1" s="1"/>
  <c r="S1279" i="1"/>
  <c r="U1279" i="1"/>
  <c r="AM1279" i="1" s="1"/>
  <c r="AN1279" i="1" s="1"/>
  <c r="S1280" i="1"/>
  <c r="U1280" i="1"/>
  <c r="AM1280" i="1" s="1"/>
  <c r="AN1280" i="1" s="1"/>
  <c r="S1281" i="1"/>
  <c r="U1281" i="1"/>
  <c r="AM1281" i="1" s="1"/>
  <c r="AN1281" i="1" s="1"/>
  <c r="S1282" i="1"/>
  <c r="U1282" i="1"/>
  <c r="AM1282" i="1" s="1"/>
  <c r="AN1282" i="1" s="1"/>
  <c r="S1283" i="1"/>
  <c r="U1283" i="1"/>
  <c r="AM1283" i="1" s="1"/>
  <c r="AN1283" i="1" s="1"/>
  <c r="S1284" i="1"/>
  <c r="U1284" i="1"/>
  <c r="AM1284" i="1" s="1"/>
  <c r="AN1284" i="1" s="1"/>
  <c r="S1285" i="1"/>
  <c r="U1285" i="1"/>
  <c r="AM1285" i="1" s="1"/>
  <c r="AN1285" i="1" s="1"/>
  <c r="S1286" i="1"/>
  <c r="U1286" i="1"/>
  <c r="AM1286" i="1" s="1"/>
  <c r="AN1286" i="1" s="1"/>
  <c r="S1287" i="1"/>
  <c r="U1287" i="1"/>
  <c r="AM1287" i="1"/>
  <c r="AN1287" i="1" s="1"/>
  <c r="S1288" i="1"/>
  <c r="U1288" i="1"/>
  <c r="AM1288" i="1" s="1"/>
  <c r="AN1288" i="1" s="1"/>
  <c r="S1289" i="1"/>
  <c r="U1289" i="1"/>
  <c r="AM1289" i="1" s="1"/>
  <c r="AN1289" i="1" s="1"/>
  <c r="S1290" i="1"/>
  <c r="U1290" i="1"/>
  <c r="AM1290" i="1" s="1"/>
  <c r="AN1290" i="1" s="1"/>
  <c r="S1291" i="1"/>
  <c r="U1291" i="1"/>
  <c r="AM1291" i="1" s="1"/>
  <c r="AN1291" i="1" s="1"/>
  <c r="S1292" i="1"/>
  <c r="U1292" i="1"/>
  <c r="AM1292" i="1" s="1"/>
  <c r="AN1292" i="1" s="1"/>
  <c r="S1293" i="1"/>
  <c r="U1293" i="1"/>
  <c r="AM1293" i="1" s="1"/>
  <c r="AN1293" i="1" s="1"/>
  <c r="S1294" i="1"/>
  <c r="U1294" i="1"/>
  <c r="AM1294" i="1" s="1"/>
  <c r="AN1294" i="1" s="1"/>
  <c r="S1295" i="1"/>
  <c r="U1295" i="1"/>
  <c r="AM1295" i="1" s="1"/>
  <c r="AN1295" i="1" s="1"/>
  <c r="S1296" i="1"/>
  <c r="U1296" i="1"/>
  <c r="AM1296" i="1" s="1"/>
  <c r="AN1296" i="1" s="1"/>
  <c r="S1297" i="1"/>
  <c r="U1297" i="1"/>
  <c r="AM1297" i="1" s="1"/>
  <c r="AN1297" i="1" s="1"/>
  <c r="S1298" i="1"/>
  <c r="U1298" i="1"/>
  <c r="AM1298" i="1" s="1"/>
  <c r="AN1298" i="1" s="1"/>
  <c r="S1299" i="1"/>
  <c r="U1299" i="1"/>
  <c r="AM1299" i="1" s="1"/>
  <c r="AN1299" i="1" s="1"/>
  <c r="S1300" i="1"/>
  <c r="U1300" i="1"/>
  <c r="AM1300" i="1" s="1"/>
  <c r="AN1300" i="1" s="1"/>
  <c r="AU1300" i="1" s="1"/>
  <c r="S1301" i="1"/>
  <c r="U1301" i="1"/>
  <c r="AM1301" i="1" s="1"/>
  <c r="AN1301" i="1" s="1"/>
  <c r="S1302" i="1"/>
  <c r="U1302" i="1"/>
  <c r="AM1302" i="1" s="1"/>
  <c r="AN1302" i="1" s="1"/>
  <c r="S1303" i="1"/>
  <c r="U1303" i="1"/>
  <c r="AM1303" i="1" s="1"/>
  <c r="AN1303" i="1" s="1"/>
  <c r="S1304" i="1"/>
  <c r="U1304" i="1"/>
  <c r="AM1304" i="1" s="1"/>
  <c r="AN1304" i="1" s="1"/>
  <c r="S1305" i="1"/>
  <c r="U1305" i="1"/>
  <c r="AM1305" i="1" s="1"/>
  <c r="AN1305" i="1" s="1"/>
  <c r="S1306" i="1"/>
  <c r="U1306" i="1"/>
  <c r="AM1306" i="1" s="1"/>
  <c r="AN1306" i="1" s="1"/>
  <c r="S1307" i="1"/>
  <c r="U1307" i="1"/>
  <c r="AM1307" i="1" s="1"/>
  <c r="AN1307" i="1" s="1"/>
  <c r="S1308" i="1"/>
  <c r="U1308" i="1"/>
  <c r="AM1308" i="1" s="1"/>
  <c r="AN1308" i="1" s="1"/>
  <c r="S1309" i="1"/>
  <c r="U1309" i="1"/>
  <c r="AM1309" i="1" s="1"/>
  <c r="AN1309" i="1" s="1"/>
  <c r="S1310" i="1"/>
  <c r="U1310" i="1"/>
  <c r="AM1310" i="1" s="1"/>
  <c r="AN1310" i="1" s="1"/>
  <c r="S1311" i="1"/>
  <c r="U1311" i="1"/>
  <c r="AM1311" i="1" s="1"/>
  <c r="AN1311" i="1" s="1"/>
  <c r="S1312" i="1"/>
  <c r="U1312" i="1"/>
  <c r="AM1312" i="1" s="1"/>
  <c r="AN1312" i="1" s="1"/>
  <c r="S1313" i="1"/>
  <c r="U1313" i="1"/>
  <c r="AM1313" i="1" s="1"/>
  <c r="AN1313" i="1" s="1"/>
  <c r="S1314" i="1"/>
  <c r="U1314" i="1"/>
  <c r="AM1314" i="1" s="1"/>
  <c r="AN1314" i="1" s="1"/>
  <c r="S1315" i="1"/>
  <c r="U1315" i="1"/>
  <c r="AM1315" i="1" s="1"/>
  <c r="AN1315" i="1" s="1"/>
  <c r="S1316" i="1"/>
  <c r="U1316" i="1"/>
  <c r="AM1316" i="1" s="1"/>
  <c r="AN1316" i="1" s="1"/>
  <c r="S1317" i="1"/>
  <c r="U1317" i="1"/>
  <c r="AM1317" i="1" s="1"/>
  <c r="AN1317" i="1" s="1"/>
  <c r="S1318" i="1"/>
  <c r="U1318" i="1"/>
  <c r="AM1318" i="1" s="1"/>
  <c r="AN1318" i="1" s="1"/>
  <c r="S1319" i="1"/>
  <c r="U1319" i="1"/>
  <c r="AM1319" i="1" s="1"/>
  <c r="AN1319" i="1" s="1"/>
  <c r="S1320" i="1"/>
  <c r="U1320" i="1"/>
  <c r="AM1320" i="1"/>
  <c r="AN1320" i="1" s="1"/>
  <c r="S1321" i="1"/>
  <c r="U1321" i="1"/>
  <c r="AM1321" i="1" s="1"/>
  <c r="AN1321" i="1" s="1"/>
  <c r="S1322" i="1"/>
  <c r="U1322" i="1"/>
  <c r="AM1322" i="1" s="1"/>
  <c r="AN1322" i="1" s="1"/>
  <c r="S1323" i="1"/>
  <c r="U1323" i="1"/>
  <c r="AM1323" i="1" s="1"/>
  <c r="AN1323" i="1" s="1"/>
  <c r="S1324" i="1"/>
  <c r="U1324" i="1"/>
  <c r="AM1324" i="1" s="1"/>
  <c r="AN1324" i="1" s="1"/>
  <c r="S1325" i="1"/>
  <c r="U1325" i="1"/>
  <c r="AM1325" i="1"/>
  <c r="AN1325" i="1" s="1"/>
  <c r="S1326" i="1"/>
  <c r="U1326" i="1"/>
  <c r="AM1326" i="1" s="1"/>
  <c r="AN1326" i="1" s="1"/>
  <c r="S1327" i="1"/>
  <c r="U1327" i="1"/>
  <c r="AM1327" i="1" s="1"/>
  <c r="AN1327" i="1" s="1"/>
  <c r="S1328" i="1"/>
  <c r="U1328" i="1"/>
  <c r="AM1328" i="1" s="1"/>
  <c r="AN1328" i="1" s="1"/>
  <c r="S1329" i="1"/>
  <c r="U1329" i="1"/>
  <c r="AM1329" i="1" s="1"/>
  <c r="AN1329" i="1" s="1"/>
  <c r="S1330" i="1"/>
  <c r="U1330" i="1"/>
  <c r="AM1330" i="1"/>
  <c r="AN1330" i="1" s="1"/>
  <c r="S1331" i="1"/>
  <c r="U1331" i="1"/>
  <c r="AM1331" i="1" s="1"/>
  <c r="AN1331" i="1" s="1"/>
  <c r="S1332" i="1"/>
  <c r="U1332" i="1"/>
  <c r="AM1332" i="1" s="1"/>
  <c r="AN1332" i="1" s="1"/>
  <c r="S1333" i="1"/>
  <c r="U1333" i="1"/>
  <c r="AM1333" i="1" s="1"/>
  <c r="AN1333" i="1" s="1"/>
  <c r="S1334" i="1"/>
  <c r="U1334" i="1"/>
  <c r="AM1334" i="1" s="1"/>
  <c r="AN1334" i="1" s="1"/>
  <c r="S1335" i="1"/>
  <c r="U1335" i="1"/>
  <c r="AM1335" i="1" s="1"/>
  <c r="AN1335" i="1" s="1"/>
  <c r="S1336" i="1"/>
  <c r="U1336" i="1"/>
  <c r="AM1336" i="1" s="1"/>
  <c r="AN1336" i="1" s="1"/>
  <c r="S1337" i="1"/>
  <c r="U1337" i="1"/>
  <c r="AM1337" i="1"/>
  <c r="S1338" i="1"/>
  <c r="U1338" i="1"/>
  <c r="AM1338" i="1" s="1"/>
  <c r="AN1338" i="1" s="1"/>
  <c r="S1339" i="1"/>
  <c r="U1339" i="1"/>
  <c r="AM1339" i="1" s="1"/>
  <c r="AN1339" i="1" s="1"/>
  <c r="S1340" i="1"/>
  <c r="U1340" i="1"/>
  <c r="AM1340" i="1" s="1"/>
  <c r="AN1340" i="1" s="1"/>
  <c r="S1341" i="1"/>
  <c r="U1341" i="1"/>
  <c r="AM1341" i="1" s="1"/>
  <c r="AN1341" i="1" s="1"/>
  <c r="S1342" i="1"/>
  <c r="U1342" i="1"/>
  <c r="AM1342" i="1" s="1"/>
  <c r="AN1342" i="1" s="1"/>
  <c r="S1343" i="1"/>
  <c r="U1343" i="1"/>
  <c r="AM1343" i="1" s="1"/>
  <c r="AN1343" i="1" s="1"/>
  <c r="S1344" i="1"/>
  <c r="U1344" i="1"/>
  <c r="AM1344" i="1" s="1"/>
  <c r="AN1344" i="1" s="1"/>
  <c r="S1345" i="1"/>
  <c r="U1345" i="1"/>
  <c r="AM1345" i="1" s="1"/>
  <c r="AN1345" i="1" s="1"/>
  <c r="S1346" i="1"/>
  <c r="U1346" i="1"/>
  <c r="AM1346" i="1"/>
  <c r="AN1346" i="1" s="1"/>
  <c r="S1347" i="1"/>
  <c r="U1347" i="1"/>
  <c r="AM1347" i="1"/>
  <c r="AN1347" i="1" s="1"/>
  <c r="S1348" i="1"/>
  <c r="U1348" i="1"/>
  <c r="AM1348" i="1" s="1"/>
  <c r="AN1348" i="1" s="1"/>
  <c r="S1349" i="1"/>
  <c r="U1349" i="1"/>
  <c r="AM1349" i="1" s="1"/>
  <c r="AN1349" i="1" s="1"/>
  <c r="S1350" i="1"/>
  <c r="U1350" i="1"/>
  <c r="AM1350" i="1"/>
  <c r="AN1350" i="1" s="1"/>
  <c r="S1351" i="1"/>
  <c r="U1351" i="1"/>
  <c r="AM1351" i="1"/>
  <c r="AN1351" i="1" s="1"/>
  <c r="S1352" i="1"/>
  <c r="U1352" i="1"/>
  <c r="AM1352" i="1" s="1"/>
  <c r="AN1352" i="1" s="1"/>
  <c r="S1353" i="1"/>
  <c r="U1353" i="1"/>
  <c r="AM1353" i="1" s="1"/>
  <c r="AN1353" i="1" s="1"/>
  <c r="S1354" i="1"/>
  <c r="U1354" i="1"/>
  <c r="AM1354" i="1" s="1"/>
  <c r="AN1354" i="1" s="1"/>
  <c r="S1355" i="1"/>
  <c r="U1355" i="1"/>
  <c r="AM1355" i="1" s="1"/>
  <c r="AN1355" i="1" s="1"/>
  <c r="S1356" i="1"/>
  <c r="U1356" i="1"/>
  <c r="AM1356" i="1" s="1"/>
  <c r="AN1356" i="1" s="1"/>
  <c r="S1357" i="1"/>
  <c r="U1357" i="1"/>
  <c r="AM1357" i="1"/>
  <c r="AN1357" i="1" s="1"/>
  <c r="S1358" i="1"/>
  <c r="U1358" i="1"/>
  <c r="AM1358" i="1" s="1"/>
  <c r="AN1358" i="1" s="1"/>
  <c r="S1359" i="1"/>
  <c r="U1359" i="1"/>
  <c r="AM1359" i="1" s="1"/>
  <c r="AN1359" i="1" s="1"/>
  <c r="S1360" i="1"/>
  <c r="U1360" i="1"/>
  <c r="AM1360" i="1"/>
  <c r="AN1360" i="1" s="1"/>
  <c r="S1361" i="1"/>
  <c r="U1361" i="1"/>
  <c r="AM1361" i="1" s="1"/>
  <c r="AN1361" i="1" s="1"/>
  <c r="S1362" i="1"/>
  <c r="U1362" i="1"/>
  <c r="AM1362" i="1" s="1"/>
  <c r="AN1362" i="1" s="1"/>
  <c r="S1363" i="1"/>
  <c r="U1363" i="1"/>
  <c r="AM1363" i="1" s="1"/>
  <c r="AN1363" i="1" s="1"/>
  <c r="S1364" i="1"/>
  <c r="U1364" i="1"/>
  <c r="AM1364" i="1" s="1"/>
  <c r="AN1364" i="1" s="1"/>
  <c r="S1365" i="1"/>
  <c r="U1365" i="1"/>
  <c r="AM1365" i="1" s="1"/>
  <c r="AN1365" i="1" s="1"/>
  <c r="S1366" i="1"/>
  <c r="U1366" i="1"/>
  <c r="AM1366" i="1" s="1"/>
  <c r="AN1366" i="1" s="1"/>
  <c r="S1367" i="1"/>
  <c r="U1367" i="1"/>
  <c r="AM1367" i="1" s="1"/>
  <c r="AN1367" i="1" s="1"/>
  <c r="S1368" i="1"/>
  <c r="U1368" i="1"/>
  <c r="AM1368" i="1" s="1"/>
  <c r="AN1368" i="1" s="1"/>
  <c r="S1369" i="1"/>
  <c r="U1369" i="1"/>
  <c r="AM1369" i="1" s="1"/>
  <c r="AN1369" i="1" s="1"/>
  <c r="S1370" i="1"/>
  <c r="U1370" i="1"/>
  <c r="AM1370" i="1"/>
  <c r="AN1370" i="1" s="1"/>
  <c r="S1371" i="1"/>
  <c r="U1371" i="1"/>
  <c r="AM1371" i="1" s="1"/>
  <c r="S1372" i="1"/>
  <c r="U1372" i="1"/>
  <c r="AM1372" i="1" s="1"/>
  <c r="AN1372" i="1" s="1"/>
  <c r="S1373" i="1"/>
  <c r="U1373" i="1"/>
  <c r="AM1373" i="1" s="1"/>
  <c r="AN1373" i="1" s="1"/>
  <c r="S1374" i="1"/>
  <c r="U1374" i="1"/>
  <c r="AM1374" i="1" s="1"/>
  <c r="AN1374" i="1" s="1"/>
  <c r="S1375" i="1"/>
  <c r="U1375" i="1"/>
  <c r="AM1375" i="1" s="1"/>
  <c r="AN1375" i="1" s="1"/>
  <c r="S1376" i="1"/>
  <c r="U1376" i="1"/>
  <c r="AM1376" i="1" s="1"/>
  <c r="AN1376" i="1" s="1"/>
  <c r="S1377" i="1"/>
  <c r="U1377" i="1"/>
  <c r="AM1377" i="1" s="1"/>
  <c r="AN1377" i="1" s="1"/>
  <c r="S1378" i="1"/>
  <c r="U1378" i="1"/>
  <c r="AM1378" i="1" s="1"/>
  <c r="AN1378" i="1" s="1"/>
  <c r="S1379" i="1"/>
  <c r="U1379" i="1"/>
  <c r="AM1379" i="1" s="1"/>
  <c r="AN1379" i="1" s="1"/>
  <c r="S1380" i="1"/>
  <c r="U1380" i="1"/>
  <c r="AM1380" i="1" s="1"/>
  <c r="AN1380" i="1" s="1"/>
  <c r="S1381" i="1"/>
  <c r="U1381" i="1"/>
  <c r="AM1381" i="1"/>
  <c r="AN1381" i="1" s="1"/>
  <c r="S1382" i="1"/>
  <c r="U1382" i="1"/>
  <c r="AM1382" i="1"/>
  <c r="AN1382" i="1" s="1"/>
  <c r="S1383" i="1"/>
  <c r="U1383" i="1"/>
  <c r="AM1383" i="1" s="1"/>
  <c r="AN1383" i="1" s="1"/>
  <c r="AU1383" i="1" s="1"/>
  <c r="S1384" i="1"/>
  <c r="U1384" i="1"/>
  <c r="AM1384" i="1" s="1"/>
  <c r="AN1384" i="1" s="1"/>
  <c r="S1385" i="1"/>
  <c r="U1385" i="1"/>
  <c r="AM1385" i="1" s="1"/>
  <c r="AN1385" i="1" s="1"/>
  <c r="S1386" i="1"/>
  <c r="U1386" i="1"/>
  <c r="AM1386" i="1"/>
  <c r="AN1386" i="1" s="1"/>
  <c r="S1387" i="1"/>
  <c r="U1387" i="1"/>
  <c r="AM1387" i="1" s="1"/>
  <c r="AN1387" i="1" s="1"/>
  <c r="S1388" i="1"/>
  <c r="U1388" i="1"/>
  <c r="AM1388" i="1" s="1"/>
  <c r="AN1388" i="1" s="1"/>
  <c r="S1389" i="1"/>
  <c r="U1389" i="1"/>
  <c r="AM1389" i="1" s="1"/>
  <c r="AN1389" i="1" s="1"/>
  <c r="S1390" i="1"/>
  <c r="U1390" i="1"/>
  <c r="AM1390" i="1" s="1"/>
  <c r="AN1390" i="1" s="1"/>
  <c r="S1391" i="1"/>
  <c r="U1391" i="1"/>
  <c r="AM1391" i="1" s="1"/>
  <c r="AN1391" i="1" s="1"/>
  <c r="S1392" i="1"/>
  <c r="U1392" i="1"/>
  <c r="AM1392" i="1" s="1"/>
  <c r="AN1392" i="1" s="1"/>
  <c r="S1393" i="1"/>
  <c r="U1393" i="1"/>
  <c r="AM1393" i="1" s="1"/>
  <c r="AN1393" i="1" s="1"/>
  <c r="S1394" i="1"/>
  <c r="U1394" i="1"/>
  <c r="AM1394" i="1" s="1"/>
  <c r="AN1394" i="1" s="1"/>
  <c r="S1395" i="1"/>
  <c r="U1395" i="1"/>
  <c r="AM1395" i="1" s="1"/>
  <c r="S1396" i="1"/>
  <c r="U1396" i="1"/>
  <c r="AM1396" i="1" s="1"/>
  <c r="AN1396" i="1" s="1"/>
  <c r="S1397" i="1"/>
  <c r="U1397" i="1"/>
  <c r="AM1397" i="1" s="1"/>
  <c r="AN1397" i="1" s="1"/>
  <c r="S1398" i="1"/>
  <c r="U1398" i="1"/>
  <c r="AM1398" i="1" s="1"/>
  <c r="AN1398" i="1" s="1"/>
  <c r="S1399" i="1"/>
  <c r="U1399" i="1"/>
  <c r="AM1399" i="1" s="1"/>
  <c r="AN1399" i="1" s="1"/>
  <c r="S1400" i="1"/>
  <c r="U1400" i="1"/>
  <c r="AM1400" i="1" s="1"/>
  <c r="AN1400" i="1" s="1"/>
  <c r="S1401" i="1"/>
  <c r="U1401" i="1"/>
  <c r="AM1401" i="1"/>
  <c r="AN1401" i="1" s="1"/>
  <c r="S1402" i="1"/>
  <c r="U1402" i="1"/>
  <c r="AM1402" i="1"/>
  <c r="AN1402" i="1" s="1"/>
  <c r="S1403" i="1"/>
  <c r="U1403" i="1"/>
  <c r="AM1403" i="1" s="1"/>
  <c r="AN1403" i="1" s="1"/>
  <c r="S1404" i="1"/>
  <c r="U1404" i="1"/>
  <c r="AM1404" i="1" s="1"/>
  <c r="AN1404" i="1" s="1"/>
  <c r="S1405" i="1"/>
  <c r="U1405" i="1"/>
  <c r="AM1405" i="1" s="1"/>
  <c r="AN1405" i="1" s="1"/>
  <c r="S1406" i="1"/>
  <c r="U1406" i="1"/>
  <c r="AM1406" i="1" s="1"/>
  <c r="AN1406" i="1" s="1"/>
  <c r="S1407" i="1"/>
  <c r="U1407" i="1"/>
  <c r="AM1407" i="1" s="1"/>
  <c r="AN1407" i="1" s="1"/>
  <c r="S1408" i="1"/>
  <c r="U1408" i="1"/>
  <c r="AM1408" i="1" s="1"/>
  <c r="AN1408" i="1" s="1"/>
  <c r="S1409" i="1"/>
  <c r="U1409" i="1"/>
  <c r="AM1409" i="1" s="1"/>
  <c r="AN1409" i="1" s="1"/>
  <c r="S1410" i="1"/>
  <c r="U1410" i="1"/>
  <c r="AM1410" i="1" s="1"/>
  <c r="S1411" i="1"/>
  <c r="U1411" i="1"/>
  <c r="AM1411" i="1" s="1"/>
  <c r="S1412" i="1"/>
  <c r="U1412" i="1"/>
  <c r="AM1412" i="1" s="1"/>
  <c r="AN1412" i="1" s="1"/>
  <c r="S1413" i="1"/>
  <c r="U1413" i="1"/>
  <c r="AM1413" i="1" s="1"/>
  <c r="AN1413" i="1" s="1"/>
  <c r="S1414" i="1"/>
  <c r="U1414" i="1"/>
  <c r="AM1414" i="1" s="1"/>
  <c r="AN1414" i="1" s="1"/>
  <c r="S1415" i="1"/>
  <c r="U1415" i="1"/>
  <c r="AM1415" i="1" s="1"/>
  <c r="AN1415" i="1" s="1"/>
  <c r="S1416" i="1"/>
  <c r="U1416" i="1"/>
  <c r="AM1416" i="1" s="1"/>
  <c r="AN1416" i="1" s="1"/>
  <c r="S1417" i="1"/>
  <c r="U1417" i="1"/>
  <c r="AM1417" i="1" s="1"/>
  <c r="AN1417" i="1" s="1"/>
  <c r="S1418" i="1"/>
  <c r="U1418" i="1"/>
  <c r="AM1418" i="1" s="1"/>
  <c r="AN1418" i="1" s="1"/>
  <c r="AU1418" i="1"/>
  <c r="S1419" i="1"/>
  <c r="U1419" i="1"/>
  <c r="AM1419" i="1" s="1"/>
  <c r="AN1419" i="1" s="1"/>
  <c r="S1420" i="1"/>
  <c r="U1420" i="1"/>
  <c r="AM1420" i="1" s="1"/>
  <c r="AN1420" i="1" s="1"/>
  <c r="S1421" i="1"/>
  <c r="U1421" i="1"/>
  <c r="AM1421" i="1" s="1"/>
  <c r="AN1421" i="1" s="1"/>
  <c r="S1422" i="1"/>
  <c r="U1422" i="1"/>
  <c r="AM1422" i="1" s="1"/>
  <c r="AN1422" i="1" s="1"/>
  <c r="S1423" i="1"/>
  <c r="U1423" i="1"/>
  <c r="AM1423" i="1" s="1"/>
  <c r="AN1423" i="1" s="1"/>
  <c r="S1424" i="1"/>
  <c r="U1424" i="1"/>
  <c r="AM1424" i="1" s="1"/>
  <c r="AN1424" i="1" s="1"/>
  <c r="S1425" i="1"/>
  <c r="U1425" i="1"/>
  <c r="AM1425" i="1" s="1"/>
  <c r="S1426" i="1"/>
  <c r="U1426" i="1"/>
  <c r="AM1426" i="1" s="1"/>
  <c r="AN1426" i="1" s="1"/>
  <c r="S1427" i="1"/>
  <c r="U1427" i="1"/>
  <c r="AM1427" i="1" s="1"/>
  <c r="AN1427" i="1" s="1"/>
  <c r="S1428" i="1"/>
  <c r="U1428" i="1"/>
  <c r="AM1428" i="1" s="1"/>
  <c r="AN1428" i="1" s="1"/>
  <c r="S1429" i="1"/>
  <c r="U1429" i="1"/>
  <c r="AM1429" i="1" s="1"/>
  <c r="AN1429" i="1" s="1"/>
  <c r="AU1429" i="1" s="1"/>
  <c r="S1430" i="1"/>
  <c r="U1430" i="1"/>
  <c r="AM1430" i="1" s="1"/>
  <c r="S1431" i="1"/>
  <c r="U1431" i="1"/>
  <c r="AM1431" i="1" s="1"/>
  <c r="S1432" i="1"/>
  <c r="U1432" i="1"/>
  <c r="AM1432" i="1" s="1"/>
  <c r="AN1432" i="1" s="1"/>
  <c r="S1433" i="1"/>
  <c r="U1433" i="1"/>
  <c r="AM1433" i="1" s="1"/>
  <c r="AN1433" i="1" s="1"/>
  <c r="S1434" i="1"/>
  <c r="U1434" i="1"/>
  <c r="AM1434" i="1" s="1"/>
  <c r="AN1434" i="1" s="1"/>
  <c r="S1435" i="1"/>
  <c r="U1435" i="1"/>
  <c r="AM1435" i="1" s="1"/>
  <c r="AN1435" i="1" s="1"/>
  <c r="S1436" i="1"/>
  <c r="U1436" i="1"/>
  <c r="AM1436" i="1" s="1"/>
  <c r="AN1436" i="1" s="1"/>
  <c r="S1437" i="1"/>
  <c r="U1437" i="1"/>
  <c r="AM1437" i="1"/>
  <c r="S1438" i="1"/>
  <c r="U1438" i="1"/>
  <c r="AM1438" i="1" s="1"/>
  <c r="AN1438" i="1" s="1"/>
  <c r="S1439" i="1"/>
  <c r="U1439" i="1"/>
  <c r="AM1439" i="1" s="1"/>
  <c r="AN1439" i="1" s="1"/>
  <c r="S1440" i="1"/>
  <c r="U1440" i="1"/>
  <c r="AM1440" i="1"/>
  <c r="AN1440" i="1" s="1"/>
  <c r="S1441" i="1"/>
  <c r="U1441" i="1"/>
  <c r="AM1441" i="1" s="1"/>
  <c r="AN1441" i="1" s="1"/>
  <c r="S1442" i="1"/>
  <c r="U1442" i="1"/>
  <c r="AM1442" i="1" s="1"/>
  <c r="AN1442" i="1" s="1"/>
  <c r="S1443" i="1"/>
  <c r="U1443" i="1"/>
  <c r="AM1443" i="1" s="1"/>
  <c r="AN1443" i="1" s="1"/>
  <c r="S1444" i="1"/>
  <c r="U1444" i="1"/>
  <c r="AM1444" i="1" s="1"/>
  <c r="AN1444" i="1" s="1"/>
  <c r="S1445" i="1"/>
  <c r="U1445" i="1"/>
  <c r="AM1445" i="1"/>
  <c r="AN1445" i="1" s="1"/>
  <c r="S1446" i="1"/>
  <c r="U1446" i="1"/>
  <c r="AM1446" i="1" s="1"/>
  <c r="AN1446" i="1" s="1"/>
  <c r="S1447" i="1"/>
  <c r="U1447" i="1"/>
  <c r="AM1447" i="1" s="1"/>
  <c r="AN1447" i="1" s="1"/>
  <c r="S1448" i="1"/>
  <c r="U1448" i="1"/>
  <c r="AM1448" i="1" s="1"/>
  <c r="AN1448" i="1" s="1"/>
  <c r="S1449" i="1"/>
  <c r="U1449" i="1"/>
  <c r="AM1449" i="1" s="1"/>
  <c r="AN1449" i="1" s="1"/>
  <c r="S1450" i="1"/>
  <c r="U1450" i="1"/>
  <c r="AM1450" i="1"/>
  <c r="AN1450" i="1" s="1"/>
  <c r="S1451" i="1"/>
  <c r="U1451" i="1"/>
  <c r="AM1451" i="1" s="1"/>
  <c r="AN1451" i="1" s="1"/>
  <c r="AU1451" i="1" s="1"/>
  <c r="S1452" i="1"/>
  <c r="U1452" i="1"/>
  <c r="AM1452" i="1" s="1"/>
  <c r="AN1452" i="1" s="1"/>
  <c r="S1453" i="1"/>
  <c r="U1453" i="1"/>
  <c r="AM1453" i="1" s="1"/>
  <c r="AN1453" i="1" s="1"/>
  <c r="S1454" i="1"/>
  <c r="U1454" i="1"/>
  <c r="AM1454" i="1" s="1"/>
  <c r="AN1454" i="1" s="1"/>
  <c r="S1455" i="1"/>
  <c r="U1455" i="1"/>
  <c r="AM1455" i="1" s="1"/>
  <c r="AN1455" i="1" s="1"/>
  <c r="S1456" i="1"/>
  <c r="U1456" i="1"/>
  <c r="AM1456" i="1" s="1"/>
  <c r="AN1456" i="1" s="1"/>
  <c r="S1457" i="1"/>
  <c r="U1457" i="1"/>
  <c r="AM1457" i="1" s="1"/>
  <c r="AN1457" i="1" s="1"/>
  <c r="S1458" i="1"/>
  <c r="U1458" i="1"/>
  <c r="AM1458" i="1" s="1"/>
  <c r="AN1458" i="1" s="1"/>
  <c r="S1459" i="1"/>
  <c r="U1459" i="1"/>
  <c r="AM1459" i="1" s="1"/>
  <c r="AN1459" i="1" s="1"/>
  <c r="S1460" i="1"/>
  <c r="U1460" i="1"/>
  <c r="AM1460" i="1" s="1"/>
  <c r="AN1460" i="1" s="1"/>
  <c r="S1461" i="1"/>
  <c r="U1461" i="1"/>
  <c r="AM1461" i="1" s="1"/>
  <c r="AN1461" i="1" s="1"/>
  <c r="S1462" i="1"/>
  <c r="U1462" i="1"/>
  <c r="AM1462" i="1" s="1"/>
  <c r="AN1462" i="1" s="1"/>
  <c r="S1463" i="1"/>
  <c r="U1463" i="1"/>
  <c r="AM1463" i="1" s="1"/>
  <c r="AN1463" i="1" s="1"/>
  <c r="S1464" i="1"/>
  <c r="U1464" i="1"/>
  <c r="AM1464" i="1" s="1"/>
  <c r="AN1464" i="1" s="1"/>
  <c r="S1465" i="1"/>
  <c r="U1465" i="1"/>
  <c r="AM1465" i="1" s="1"/>
  <c r="AN1465" i="1" s="1"/>
  <c r="S1466" i="1"/>
  <c r="U1466" i="1"/>
  <c r="AM1466" i="1"/>
  <c r="AN1466" i="1" s="1"/>
  <c r="S1467" i="1"/>
  <c r="U1467" i="1"/>
  <c r="AM1467" i="1"/>
  <c r="AN1467" i="1" s="1"/>
  <c r="S1468" i="1"/>
  <c r="U1468" i="1"/>
  <c r="AM1468" i="1" s="1"/>
  <c r="AN1468" i="1" s="1"/>
  <c r="S1469" i="1"/>
  <c r="U1469" i="1"/>
  <c r="AM1469" i="1" s="1"/>
  <c r="AN1469" i="1" s="1"/>
  <c r="S1470" i="1"/>
  <c r="U1470" i="1"/>
  <c r="AM1470" i="1" s="1"/>
  <c r="AN1470" i="1" s="1"/>
  <c r="S1471" i="1"/>
  <c r="U1471" i="1"/>
  <c r="AM1471" i="1" s="1"/>
  <c r="AN1471" i="1" s="1"/>
  <c r="S1472" i="1"/>
  <c r="U1472" i="1"/>
  <c r="AM1472" i="1"/>
  <c r="AN1472" i="1" s="1"/>
  <c r="S1473" i="1"/>
  <c r="U1473" i="1"/>
  <c r="AM1473" i="1" s="1"/>
  <c r="AN1473" i="1" s="1"/>
  <c r="S1474" i="1"/>
  <c r="U1474" i="1"/>
  <c r="AM1474" i="1" s="1"/>
  <c r="AN1474" i="1" s="1"/>
  <c r="S1475" i="1"/>
  <c r="U1475" i="1"/>
  <c r="AM1475" i="1" s="1"/>
  <c r="AN1475" i="1" s="1"/>
  <c r="S1476" i="1"/>
  <c r="U1476" i="1"/>
  <c r="AM1476" i="1"/>
  <c r="S1477" i="1"/>
  <c r="U1477" i="1"/>
  <c r="AM1477" i="1" s="1"/>
  <c r="AN1477" i="1" s="1"/>
  <c r="S1478" i="1"/>
  <c r="U1478" i="1"/>
  <c r="AM1478" i="1" s="1"/>
  <c r="AN1478" i="1" s="1"/>
  <c r="S1479" i="1"/>
  <c r="U1479" i="1"/>
  <c r="AM1479" i="1" s="1"/>
  <c r="AN1479" i="1" s="1"/>
  <c r="AV1479" i="1"/>
  <c r="S1480" i="1"/>
  <c r="U1480" i="1"/>
  <c r="AM1480" i="1"/>
  <c r="AN1480" i="1" s="1"/>
  <c r="S1481" i="1"/>
  <c r="U1481" i="1"/>
  <c r="AM1481" i="1" s="1"/>
  <c r="AN1481" i="1" s="1"/>
  <c r="S1482" i="1"/>
  <c r="U1482" i="1"/>
  <c r="AM1482" i="1"/>
  <c r="AN1482" i="1" s="1"/>
  <c r="S1483" i="1"/>
  <c r="U1483" i="1"/>
  <c r="AM1483" i="1" s="1"/>
  <c r="AN1483" i="1" s="1"/>
  <c r="S1484" i="1"/>
  <c r="U1484" i="1"/>
  <c r="AM1484" i="1" s="1"/>
  <c r="AN1484" i="1" s="1"/>
  <c r="S1485" i="1"/>
  <c r="U1485" i="1"/>
  <c r="AM1485" i="1"/>
  <c r="AN1485" i="1" s="1"/>
  <c r="S1486" i="1"/>
  <c r="U1486" i="1"/>
  <c r="AM1486" i="1" s="1"/>
  <c r="AN1486" i="1" s="1"/>
  <c r="S1487" i="1"/>
  <c r="U1487" i="1"/>
  <c r="AM1487" i="1" s="1"/>
  <c r="AN1487" i="1" s="1"/>
  <c r="S1488" i="1"/>
  <c r="U1488" i="1"/>
  <c r="AM1488" i="1" s="1"/>
  <c r="AN1488" i="1" s="1"/>
  <c r="S1489" i="1"/>
  <c r="U1489" i="1"/>
  <c r="AM1489" i="1" s="1"/>
  <c r="AN1489" i="1" s="1"/>
  <c r="S1490" i="1"/>
  <c r="U1490" i="1"/>
  <c r="AM1490" i="1" s="1"/>
  <c r="AN1490" i="1" s="1"/>
  <c r="S1491" i="1"/>
  <c r="U1491" i="1"/>
  <c r="AM1491" i="1" s="1"/>
  <c r="AN1491" i="1" s="1"/>
  <c r="S1492" i="1"/>
  <c r="U1492" i="1"/>
  <c r="AM1492" i="1" s="1"/>
  <c r="AN1492" i="1" s="1"/>
  <c r="S1493" i="1"/>
  <c r="U1493" i="1"/>
  <c r="AM1493" i="1" s="1"/>
  <c r="AN1493" i="1" s="1"/>
  <c r="S1494" i="1"/>
  <c r="U1494" i="1"/>
  <c r="AM1494" i="1" s="1"/>
  <c r="AN1494" i="1" s="1"/>
  <c r="S1495" i="1"/>
  <c r="U1495" i="1"/>
  <c r="AM1495" i="1" s="1"/>
  <c r="S1496" i="1"/>
  <c r="U1496" i="1"/>
  <c r="AM1496" i="1" s="1"/>
  <c r="AN1496" i="1" s="1"/>
  <c r="S1497" i="1"/>
  <c r="U1497" i="1"/>
  <c r="AM1497" i="1" s="1"/>
  <c r="AN1497" i="1" s="1"/>
  <c r="S1498" i="1"/>
  <c r="U1498" i="1"/>
  <c r="AM1498" i="1" s="1"/>
  <c r="AN1498" i="1" s="1"/>
  <c r="S1499" i="1"/>
  <c r="U1499" i="1"/>
  <c r="AM1499" i="1" s="1"/>
  <c r="S1500" i="1"/>
  <c r="U1500" i="1"/>
  <c r="AM1500" i="1" s="1"/>
  <c r="AN1500" i="1" s="1"/>
  <c r="S1501" i="1"/>
  <c r="U1501" i="1"/>
  <c r="AM1501" i="1" s="1"/>
  <c r="AN1501" i="1" s="1"/>
  <c r="S1502" i="1"/>
  <c r="U1502" i="1"/>
  <c r="AM1502" i="1" s="1"/>
  <c r="AN1502" i="1" s="1"/>
  <c r="S1503" i="1"/>
  <c r="U1503" i="1"/>
  <c r="AM1503" i="1" s="1"/>
  <c r="AN1503" i="1" s="1"/>
  <c r="S1504" i="1"/>
  <c r="U1504" i="1"/>
  <c r="AM1504" i="1" s="1"/>
  <c r="AN1504" i="1" s="1"/>
  <c r="S1505" i="1"/>
  <c r="U1505" i="1"/>
  <c r="AM1505" i="1" s="1"/>
  <c r="S1506" i="1"/>
  <c r="U1506" i="1"/>
  <c r="AM1506" i="1" s="1"/>
  <c r="AN1506" i="1" s="1"/>
  <c r="S1507" i="1"/>
  <c r="U1507" i="1"/>
  <c r="AM1507" i="1"/>
  <c r="AN1507" i="1" s="1"/>
  <c r="S1508" i="1"/>
  <c r="U1508" i="1"/>
  <c r="AM1508" i="1" s="1"/>
  <c r="AN1508" i="1" s="1"/>
  <c r="S1509" i="1"/>
  <c r="U1509" i="1"/>
  <c r="AM1509" i="1" s="1"/>
  <c r="AN1509" i="1" s="1"/>
  <c r="S1510" i="1"/>
  <c r="U1510" i="1"/>
  <c r="AM1510" i="1"/>
  <c r="AN1510" i="1" s="1"/>
  <c r="S1511" i="1"/>
  <c r="U1511" i="1"/>
  <c r="AM1511" i="1"/>
  <c r="S1512" i="1"/>
  <c r="U1512" i="1"/>
  <c r="AM1512" i="1" s="1"/>
  <c r="S1513" i="1"/>
  <c r="U1513" i="1"/>
  <c r="AM1513" i="1" s="1"/>
  <c r="AN1513" i="1" s="1"/>
  <c r="S1514" i="1"/>
  <c r="U1514" i="1"/>
  <c r="AM1514" i="1" s="1"/>
  <c r="AN1514" i="1" s="1"/>
  <c r="AV1514" i="1"/>
  <c r="S1515" i="1"/>
  <c r="U1515" i="1"/>
  <c r="AM1515" i="1" s="1"/>
  <c r="AN1515" i="1" s="1"/>
  <c r="S1516" i="1"/>
  <c r="U1516" i="1"/>
  <c r="AM1516" i="1" s="1"/>
  <c r="AN1516" i="1" s="1"/>
  <c r="S1517" i="1"/>
  <c r="U1517" i="1"/>
  <c r="AM1517" i="1" s="1"/>
  <c r="S1518" i="1"/>
  <c r="U1518" i="1"/>
  <c r="AM1518" i="1" s="1"/>
  <c r="AN1518" i="1" s="1"/>
  <c r="AV1518" i="1"/>
  <c r="S1519" i="1"/>
  <c r="U1519" i="1"/>
  <c r="AM1519" i="1" s="1"/>
  <c r="AN1519" i="1" s="1"/>
  <c r="S1520" i="1"/>
  <c r="U1520" i="1"/>
  <c r="AM1520" i="1" s="1"/>
  <c r="AN1520" i="1" s="1"/>
  <c r="S1521" i="1"/>
  <c r="U1521" i="1"/>
  <c r="AM1521" i="1" s="1"/>
  <c r="AN1521" i="1" s="1"/>
  <c r="S1522" i="1"/>
  <c r="U1522" i="1"/>
  <c r="AM1522" i="1"/>
  <c r="AN1522" i="1" s="1"/>
  <c r="S1523" i="1"/>
  <c r="U1523" i="1"/>
  <c r="AM1523" i="1" s="1"/>
  <c r="AN1523" i="1" s="1"/>
  <c r="S1524" i="1"/>
  <c r="U1524" i="1"/>
  <c r="AM1524" i="1" s="1"/>
  <c r="AN1524" i="1" s="1"/>
  <c r="S1525" i="1"/>
  <c r="U1525" i="1"/>
  <c r="AM1525" i="1" s="1"/>
  <c r="AN1525" i="1" s="1"/>
  <c r="S1526" i="1"/>
  <c r="U1526" i="1"/>
  <c r="AM1526" i="1" s="1"/>
  <c r="AN1526" i="1" s="1"/>
  <c r="S1527" i="1"/>
  <c r="U1527" i="1"/>
  <c r="AM1527" i="1" s="1"/>
  <c r="AN1527" i="1" s="1"/>
  <c r="S1528" i="1"/>
  <c r="U1528" i="1"/>
  <c r="AM1528" i="1" s="1"/>
  <c r="AN1528" i="1" s="1"/>
  <c r="S1529" i="1"/>
  <c r="U1529" i="1"/>
  <c r="AM1529" i="1" s="1"/>
  <c r="AN1529" i="1" s="1"/>
  <c r="S1530" i="1"/>
  <c r="U1530" i="1"/>
  <c r="AM1530" i="1" s="1"/>
  <c r="AN1530" i="1" s="1"/>
  <c r="S1531" i="1"/>
  <c r="U1531" i="1"/>
  <c r="AM1531" i="1" s="1"/>
  <c r="AN1531" i="1" s="1"/>
  <c r="S1532" i="1"/>
  <c r="U1532" i="1"/>
  <c r="AM1532" i="1" s="1"/>
  <c r="AN1532" i="1" s="1"/>
  <c r="S1533" i="1"/>
  <c r="U1533" i="1"/>
  <c r="AM1533" i="1" s="1"/>
  <c r="AN1533" i="1" s="1"/>
  <c r="S1534" i="1"/>
  <c r="U1534" i="1"/>
  <c r="AM1534" i="1" s="1"/>
  <c r="AN1534" i="1" s="1"/>
  <c r="S1535" i="1"/>
  <c r="U1535" i="1"/>
  <c r="AM1535" i="1" s="1"/>
  <c r="AN1535" i="1" s="1"/>
  <c r="S1536" i="1"/>
  <c r="U1536" i="1"/>
  <c r="AM1536" i="1" s="1"/>
  <c r="AN1536" i="1" s="1"/>
  <c r="S1537" i="1"/>
  <c r="U1537" i="1"/>
  <c r="AM1537" i="1" s="1"/>
  <c r="AN1537" i="1" s="1"/>
  <c r="S1538" i="1"/>
  <c r="U1538" i="1"/>
  <c r="AM1538" i="1" s="1"/>
  <c r="AN1538" i="1" s="1"/>
  <c r="S1539" i="1"/>
  <c r="U1539" i="1"/>
  <c r="AM1539" i="1" s="1"/>
  <c r="AN1539" i="1" s="1"/>
  <c r="S1540" i="1"/>
  <c r="U1540" i="1"/>
  <c r="AM1540" i="1"/>
  <c r="AN1540" i="1" s="1"/>
  <c r="S1541" i="1"/>
  <c r="U1541" i="1"/>
  <c r="AM1541" i="1" s="1"/>
  <c r="AN1541" i="1" s="1"/>
  <c r="S1542" i="1"/>
  <c r="U1542" i="1"/>
  <c r="AM1542" i="1" s="1"/>
  <c r="AN1542" i="1" s="1"/>
  <c r="S1543" i="1"/>
  <c r="U1543" i="1"/>
  <c r="AM1543" i="1" s="1"/>
  <c r="AN1543" i="1" s="1"/>
  <c r="S1544" i="1"/>
  <c r="U1544" i="1"/>
  <c r="AM1544" i="1" s="1"/>
  <c r="S1545" i="1"/>
  <c r="U1545" i="1"/>
  <c r="AM1545" i="1" s="1"/>
  <c r="AN1545" i="1" s="1"/>
  <c r="S1546" i="1"/>
  <c r="U1546" i="1"/>
  <c r="AM1546" i="1" s="1"/>
  <c r="AN1546" i="1" s="1"/>
  <c r="S1547" i="1"/>
  <c r="U1547" i="1"/>
  <c r="AM1547" i="1" s="1"/>
  <c r="AN1547" i="1" s="1"/>
  <c r="S1548" i="1"/>
  <c r="U1548" i="1"/>
  <c r="AM1548" i="1" s="1"/>
  <c r="AN1548" i="1" s="1"/>
  <c r="S1549" i="1"/>
  <c r="U1549" i="1"/>
  <c r="AM1549" i="1" s="1"/>
  <c r="AN1549" i="1" s="1"/>
  <c r="S1550" i="1"/>
  <c r="U1550" i="1"/>
  <c r="AM1550" i="1" s="1"/>
  <c r="AN1550" i="1" s="1"/>
  <c r="S1551" i="1"/>
  <c r="U1551" i="1"/>
  <c r="AM1551" i="1" s="1"/>
  <c r="S1552" i="1"/>
  <c r="U1552" i="1"/>
  <c r="AM1552" i="1" s="1"/>
  <c r="AN1552" i="1" s="1"/>
  <c r="S1553" i="1"/>
  <c r="U1553" i="1"/>
  <c r="AM1553" i="1" s="1"/>
  <c r="AN1553" i="1" s="1"/>
  <c r="S1554" i="1"/>
  <c r="U1554" i="1"/>
  <c r="AM1554" i="1" s="1"/>
  <c r="AN1554" i="1" s="1"/>
  <c r="S1555" i="1"/>
  <c r="U1555" i="1"/>
  <c r="AM1555" i="1" s="1"/>
  <c r="AN1555" i="1" s="1"/>
  <c r="S1556" i="1"/>
  <c r="U1556" i="1"/>
  <c r="AM1556" i="1" s="1"/>
  <c r="AN1556" i="1" s="1"/>
  <c r="S1557" i="1"/>
  <c r="U1557" i="1"/>
  <c r="AM1557" i="1" s="1"/>
  <c r="AN1557" i="1" s="1"/>
  <c r="S1558" i="1"/>
  <c r="U1558" i="1"/>
  <c r="AM1558" i="1" s="1"/>
  <c r="AN1558" i="1" s="1"/>
  <c r="S1559" i="1"/>
  <c r="U1559" i="1"/>
  <c r="AM1559" i="1" s="1"/>
  <c r="AN1559" i="1" s="1"/>
  <c r="S1560" i="1"/>
  <c r="U1560" i="1"/>
  <c r="AM1560" i="1" s="1"/>
  <c r="AN1560" i="1" s="1"/>
  <c r="S1561" i="1"/>
  <c r="U1561" i="1"/>
  <c r="AM1561" i="1" s="1"/>
  <c r="AN1561" i="1" s="1"/>
  <c r="S1562" i="1"/>
  <c r="U1562" i="1"/>
  <c r="AM1562" i="1" s="1"/>
  <c r="AN1562" i="1" s="1"/>
  <c r="S1563" i="1"/>
  <c r="U1563" i="1"/>
  <c r="AM1563" i="1" s="1"/>
  <c r="AN1563" i="1" s="1"/>
  <c r="S1564" i="1"/>
  <c r="U1564" i="1"/>
  <c r="AM1564" i="1" s="1"/>
  <c r="AN1564" i="1" s="1"/>
  <c r="S1565" i="1"/>
  <c r="U1565" i="1"/>
  <c r="AM1565" i="1"/>
  <c r="AN1565" i="1" s="1"/>
  <c r="S1566" i="1"/>
  <c r="U1566" i="1"/>
  <c r="AM1566" i="1" s="1"/>
  <c r="AN1566" i="1" s="1"/>
  <c r="S1567" i="1"/>
  <c r="U1567" i="1"/>
  <c r="AM1567" i="1" s="1"/>
  <c r="AN1567" i="1" s="1"/>
  <c r="S1568" i="1"/>
  <c r="U1568" i="1"/>
  <c r="AM1568" i="1" s="1"/>
  <c r="AN1568" i="1" s="1"/>
  <c r="S1569" i="1"/>
  <c r="U1569" i="1"/>
  <c r="AM1569" i="1" s="1"/>
  <c r="AN1569" i="1" s="1"/>
  <c r="S1570" i="1"/>
  <c r="U1570" i="1"/>
  <c r="AM1570" i="1"/>
  <c r="AN1570" i="1" s="1"/>
  <c r="S1571" i="1"/>
  <c r="U1571" i="1"/>
  <c r="AM1571" i="1" s="1"/>
  <c r="AN1571" i="1" s="1"/>
  <c r="S1572" i="1"/>
  <c r="U1572" i="1"/>
  <c r="AM1572" i="1" s="1"/>
  <c r="AN1572" i="1" s="1"/>
  <c r="S1573" i="1"/>
  <c r="U1573" i="1"/>
  <c r="AM1573" i="1" s="1"/>
  <c r="AN1573" i="1" s="1"/>
  <c r="S1574" i="1"/>
  <c r="U1574" i="1"/>
  <c r="AM1574" i="1" s="1"/>
  <c r="AN1574" i="1" s="1"/>
  <c r="S1575" i="1"/>
  <c r="U1575" i="1"/>
  <c r="AM1575" i="1" s="1"/>
  <c r="AN1575" i="1" s="1"/>
  <c r="S1576" i="1"/>
  <c r="U1576" i="1"/>
  <c r="AM1576" i="1" s="1"/>
  <c r="AN1576" i="1" s="1"/>
  <c r="S1577" i="1"/>
  <c r="U1577" i="1"/>
  <c r="AM1577" i="1" s="1"/>
  <c r="S1578" i="1"/>
  <c r="U1578" i="1"/>
  <c r="AM1578" i="1" s="1"/>
  <c r="AN1578" i="1" s="1"/>
  <c r="AW1578" i="1"/>
  <c r="S1579" i="1"/>
  <c r="U1579" i="1"/>
  <c r="AM1579" i="1"/>
  <c r="AN1579" i="1" s="1"/>
  <c r="S1580" i="1"/>
  <c r="U1580" i="1"/>
  <c r="AM1580" i="1" s="1"/>
  <c r="AN1580" i="1" s="1"/>
  <c r="S1581" i="1"/>
  <c r="U1581" i="1"/>
  <c r="AM1581" i="1"/>
  <c r="AN1581" i="1" s="1"/>
  <c r="S1582" i="1"/>
  <c r="U1582" i="1"/>
  <c r="AM1582" i="1" s="1"/>
  <c r="AN1582" i="1" s="1"/>
  <c r="S1583" i="1"/>
  <c r="U1583" i="1"/>
  <c r="AM1583" i="1" s="1"/>
  <c r="S1584" i="1"/>
  <c r="U1584" i="1"/>
  <c r="AM1584" i="1" s="1"/>
  <c r="AN1584" i="1" s="1"/>
  <c r="S1585" i="1"/>
  <c r="U1585" i="1"/>
  <c r="AM1585" i="1" s="1"/>
  <c r="AN1585" i="1" s="1"/>
  <c r="S1586" i="1"/>
  <c r="U1586" i="1"/>
  <c r="AM1586" i="1" s="1"/>
  <c r="AN1586" i="1" s="1"/>
  <c r="S1587" i="1"/>
  <c r="U1587" i="1"/>
  <c r="AM1587" i="1" s="1"/>
  <c r="AN1587" i="1" s="1"/>
  <c r="S1588" i="1"/>
  <c r="U1588" i="1"/>
  <c r="AM1588" i="1" s="1"/>
  <c r="AN1588" i="1" s="1"/>
  <c r="S1589" i="1"/>
  <c r="U1589" i="1"/>
  <c r="AM1589" i="1" s="1"/>
  <c r="AN1589" i="1" s="1"/>
  <c r="S1590" i="1"/>
  <c r="U1590" i="1"/>
  <c r="AM1590" i="1" s="1"/>
  <c r="AN1590" i="1" s="1"/>
  <c r="S1591" i="1"/>
  <c r="U1591" i="1"/>
  <c r="AM1591" i="1" s="1"/>
  <c r="AN1591" i="1" s="1"/>
  <c r="S1592" i="1"/>
  <c r="U1592" i="1"/>
  <c r="AM1592" i="1" s="1"/>
  <c r="AN1592" i="1" s="1"/>
  <c r="S1593" i="1"/>
  <c r="U1593" i="1"/>
  <c r="AM1593" i="1" s="1"/>
  <c r="AN1593" i="1" s="1"/>
  <c r="S1594" i="1"/>
  <c r="U1594" i="1"/>
  <c r="AM1594" i="1" s="1"/>
  <c r="AN1594" i="1" s="1"/>
  <c r="S1595" i="1"/>
  <c r="U1595" i="1"/>
  <c r="AM1595" i="1" s="1"/>
  <c r="AN1595" i="1" s="1"/>
  <c r="S1596" i="1"/>
  <c r="U1596" i="1"/>
  <c r="AM1596" i="1" s="1"/>
  <c r="AN1596" i="1" s="1"/>
  <c r="S1597" i="1"/>
  <c r="U1597" i="1"/>
  <c r="AM1597" i="1" s="1"/>
  <c r="AN1597" i="1" s="1"/>
  <c r="S1598" i="1"/>
  <c r="U1598" i="1"/>
  <c r="AM1598" i="1" s="1"/>
  <c r="AN1598" i="1" s="1"/>
  <c r="S1599" i="1"/>
  <c r="U1599" i="1"/>
  <c r="AM1599" i="1" s="1"/>
  <c r="AN1599" i="1" s="1"/>
  <c r="S1600" i="1"/>
  <c r="U1600" i="1"/>
  <c r="AM1600" i="1" s="1"/>
  <c r="AN1600" i="1" s="1"/>
  <c r="S1601" i="1"/>
  <c r="U1601" i="1"/>
  <c r="AM1601" i="1" s="1"/>
  <c r="AN1601" i="1" s="1"/>
  <c r="S1602" i="1"/>
  <c r="U1602" i="1"/>
  <c r="AM1602" i="1" s="1"/>
  <c r="AN1602" i="1" s="1"/>
  <c r="S1603" i="1"/>
  <c r="U1603" i="1"/>
  <c r="AM1603" i="1"/>
  <c r="AN1603" i="1" s="1"/>
  <c r="S1604" i="1"/>
  <c r="U1604" i="1"/>
  <c r="AM1604" i="1" s="1"/>
  <c r="AN1604" i="1" s="1"/>
  <c r="S1605" i="1"/>
  <c r="U1605" i="1"/>
  <c r="AM1605" i="1" s="1"/>
  <c r="AN1605" i="1" s="1"/>
  <c r="S1606" i="1"/>
  <c r="U1606" i="1"/>
  <c r="AM1606" i="1" s="1"/>
  <c r="AN1606" i="1" s="1"/>
  <c r="S1607" i="1"/>
  <c r="U1607" i="1"/>
  <c r="AM1607" i="1" s="1"/>
  <c r="AN1607" i="1" s="1"/>
  <c r="S1608" i="1"/>
  <c r="U1608" i="1"/>
  <c r="AM1608" i="1" s="1"/>
  <c r="AN1608" i="1" s="1"/>
  <c r="S1609" i="1"/>
  <c r="U1609" i="1"/>
  <c r="AM1609" i="1" s="1"/>
  <c r="AN1609" i="1" s="1"/>
  <c r="S1610" i="1"/>
  <c r="U1610" i="1"/>
  <c r="AM1610" i="1" s="1"/>
  <c r="AN1610" i="1" s="1"/>
  <c r="S1611" i="1"/>
  <c r="U1611" i="1"/>
  <c r="AM1611" i="1" s="1"/>
  <c r="AN1611" i="1" s="1"/>
  <c r="S1612" i="1"/>
  <c r="U1612" i="1"/>
  <c r="AM1612" i="1" s="1"/>
  <c r="AN1612" i="1" s="1"/>
  <c r="S1613" i="1"/>
  <c r="U1613" i="1"/>
  <c r="AM1613" i="1" s="1"/>
  <c r="AN1613" i="1" s="1"/>
  <c r="S1614" i="1"/>
  <c r="U1614" i="1"/>
  <c r="AM1614" i="1" s="1"/>
  <c r="AN1614" i="1" s="1"/>
  <c r="S1615" i="1"/>
  <c r="U1615" i="1"/>
  <c r="AM1615" i="1" s="1"/>
  <c r="AN1615" i="1" s="1"/>
  <c r="S1616" i="1"/>
  <c r="U1616" i="1"/>
  <c r="AM1616" i="1" s="1"/>
  <c r="AN1616" i="1" s="1"/>
  <c r="S1617" i="1"/>
  <c r="U1617" i="1"/>
  <c r="AM1617" i="1" s="1"/>
  <c r="AN1617" i="1" s="1"/>
  <c r="S1618" i="1"/>
  <c r="U1618" i="1"/>
  <c r="AM1618" i="1" s="1"/>
  <c r="AN1618" i="1" s="1"/>
  <c r="S1619" i="1"/>
  <c r="U1619" i="1"/>
  <c r="AM1619" i="1" s="1"/>
  <c r="AN1619" i="1" s="1"/>
  <c r="S1620" i="1"/>
  <c r="U1620" i="1"/>
  <c r="AM1620" i="1" s="1"/>
  <c r="AN1620" i="1" s="1"/>
  <c r="S1621" i="1"/>
  <c r="U1621" i="1"/>
  <c r="AM1621" i="1" s="1"/>
  <c r="AN1621" i="1" s="1"/>
  <c r="S1622" i="1"/>
  <c r="U1622" i="1"/>
  <c r="AM1622" i="1" s="1"/>
  <c r="AN1622" i="1" s="1"/>
  <c r="S1623" i="1"/>
  <c r="U1623" i="1"/>
  <c r="AM1623" i="1" s="1"/>
  <c r="AN1623" i="1" s="1"/>
  <c r="S1624" i="1"/>
  <c r="U1624" i="1"/>
  <c r="AM1624" i="1" s="1"/>
  <c r="AN1624" i="1" s="1"/>
  <c r="S1625" i="1"/>
  <c r="U1625" i="1"/>
  <c r="AM1625" i="1" s="1"/>
  <c r="AN1625" i="1" s="1"/>
  <c r="S1626" i="1"/>
  <c r="U1626" i="1"/>
  <c r="AM1626" i="1" s="1"/>
  <c r="AN1626" i="1" s="1"/>
  <c r="S1627" i="1"/>
  <c r="U1627" i="1"/>
  <c r="AM1627" i="1" s="1"/>
  <c r="AN1627" i="1" s="1"/>
  <c r="S1628" i="1"/>
  <c r="U1628" i="1"/>
  <c r="AM1628" i="1" s="1"/>
  <c r="AN1628" i="1" s="1"/>
  <c r="S1629" i="1"/>
  <c r="U1629" i="1"/>
  <c r="AM1629" i="1"/>
  <c r="AN1629" i="1" s="1"/>
  <c r="S1630" i="1"/>
  <c r="U1630" i="1"/>
  <c r="AM1630" i="1" s="1"/>
  <c r="AN1630" i="1" s="1"/>
  <c r="S1631" i="1"/>
  <c r="U1631" i="1"/>
  <c r="AM1631" i="1" s="1"/>
  <c r="AN1631" i="1" s="1"/>
  <c r="S1632" i="1"/>
  <c r="U1632" i="1"/>
  <c r="AM1632" i="1" s="1"/>
  <c r="AN1632" i="1" s="1"/>
  <c r="S1633" i="1"/>
  <c r="U1633" i="1"/>
  <c r="AM1633" i="1" s="1"/>
  <c r="AN1633" i="1" s="1"/>
  <c r="S1634" i="1"/>
  <c r="U1634" i="1"/>
  <c r="AM1634" i="1" s="1"/>
  <c r="AN1634" i="1" s="1"/>
  <c r="S1635" i="1"/>
  <c r="U1635" i="1"/>
  <c r="AM1635" i="1" s="1"/>
  <c r="AN1635" i="1" s="1"/>
  <c r="S1636" i="1"/>
  <c r="U1636" i="1"/>
  <c r="AM1636" i="1" s="1"/>
  <c r="AN1636" i="1" s="1"/>
  <c r="S1637" i="1"/>
  <c r="U1637" i="1"/>
  <c r="AM1637" i="1" s="1"/>
  <c r="AN1637" i="1" s="1"/>
  <c r="S1638" i="1"/>
  <c r="U1638" i="1"/>
  <c r="AM1638" i="1"/>
  <c r="AN1638" i="1" s="1"/>
  <c r="S1639" i="1"/>
  <c r="U1639" i="1"/>
  <c r="AM1639" i="1" s="1"/>
  <c r="AN1639" i="1" s="1"/>
  <c r="S1640" i="1"/>
  <c r="U1640" i="1"/>
  <c r="AM1640" i="1" s="1"/>
  <c r="AN1640" i="1" s="1"/>
  <c r="S1641" i="1"/>
  <c r="U1641" i="1"/>
  <c r="AM1641" i="1" s="1"/>
  <c r="AN1641" i="1" s="1"/>
  <c r="S1642" i="1"/>
  <c r="U1642" i="1"/>
  <c r="AM1642" i="1" s="1"/>
  <c r="AN1642" i="1" s="1"/>
  <c r="S1643" i="1"/>
  <c r="U1643" i="1"/>
  <c r="AM1643" i="1" s="1"/>
  <c r="AN1643" i="1" s="1"/>
  <c r="S1644" i="1"/>
  <c r="U1644" i="1"/>
  <c r="AM1644" i="1" s="1"/>
  <c r="AN1644" i="1" s="1"/>
  <c r="S1645" i="1"/>
  <c r="U1645" i="1"/>
  <c r="AM1645" i="1" s="1"/>
  <c r="AN1645" i="1" s="1"/>
  <c r="S1646" i="1"/>
  <c r="U1646" i="1"/>
  <c r="AM1646" i="1" s="1"/>
  <c r="AN1646" i="1" s="1"/>
  <c r="S1647" i="1"/>
  <c r="U1647" i="1"/>
  <c r="AM1647" i="1" s="1"/>
  <c r="AN1647" i="1" s="1"/>
  <c r="S1648" i="1"/>
  <c r="U1648" i="1"/>
  <c r="AM1648" i="1" s="1"/>
  <c r="AN1648" i="1" s="1"/>
  <c r="S1649" i="1"/>
  <c r="U1649" i="1"/>
  <c r="AM1649" i="1" s="1"/>
  <c r="AN1649" i="1" s="1"/>
  <c r="S1650" i="1"/>
  <c r="U1650" i="1"/>
  <c r="AM1650" i="1" s="1"/>
  <c r="AN1650" i="1" s="1"/>
  <c r="S1651" i="1"/>
  <c r="U1651" i="1"/>
  <c r="AM1651" i="1" s="1"/>
  <c r="AN1651" i="1" s="1"/>
  <c r="S1652" i="1"/>
  <c r="U1652" i="1"/>
  <c r="AM1652" i="1" s="1"/>
  <c r="AN1652" i="1" s="1"/>
  <c r="S1653" i="1"/>
  <c r="U1653" i="1"/>
  <c r="AM1653" i="1" s="1"/>
  <c r="AN1653" i="1" s="1"/>
  <c r="S1654" i="1"/>
  <c r="U1654" i="1"/>
  <c r="AM1654" i="1" s="1"/>
  <c r="AN1654" i="1" s="1"/>
  <c r="S1655" i="1"/>
  <c r="U1655" i="1"/>
  <c r="AM1655" i="1" s="1"/>
  <c r="AN1655" i="1" s="1"/>
  <c r="S1656" i="1"/>
  <c r="U1656" i="1"/>
  <c r="AM1656" i="1" s="1"/>
  <c r="AN1656" i="1" s="1"/>
  <c r="S1657" i="1"/>
  <c r="U1657" i="1"/>
  <c r="AM1657" i="1"/>
  <c r="AN1657" i="1" s="1"/>
  <c r="S1658" i="1"/>
  <c r="U1658" i="1"/>
  <c r="AM1658" i="1" s="1"/>
  <c r="AN1658" i="1" s="1"/>
  <c r="S1659" i="1"/>
  <c r="U1659" i="1"/>
  <c r="AM1659" i="1" s="1"/>
  <c r="AN1659" i="1" s="1"/>
  <c r="S1660" i="1"/>
  <c r="U1660" i="1"/>
  <c r="AM1660" i="1" s="1"/>
  <c r="AN1660" i="1" s="1"/>
  <c r="S1661" i="1"/>
  <c r="U1661" i="1"/>
  <c r="AM1661" i="1" s="1"/>
  <c r="AN1661" i="1" s="1"/>
  <c r="S1662" i="1"/>
  <c r="U1662" i="1"/>
  <c r="AM1662" i="1" s="1"/>
  <c r="AN1662" i="1" s="1"/>
  <c r="S1663" i="1"/>
  <c r="U1663" i="1"/>
  <c r="AM1663" i="1" s="1"/>
  <c r="AN1663" i="1" s="1"/>
  <c r="S1664" i="1"/>
  <c r="U1664" i="1"/>
  <c r="AM1664" i="1" s="1"/>
  <c r="AN1664" i="1" s="1"/>
  <c r="S1665" i="1"/>
  <c r="U1665" i="1"/>
  <c r="AM1665" i="1" s="1"/>
  <c r="AN1665" i="1" s="1"/>
  <c r="S1666" i="1"/>
  <c r="U1666" i="1"/>
  <c r="AM1666" i="1" s="1"/>
  <c r="AN1666" i="1" s="1"/>
  <c r="S1667" i="1"/>
  <c r="U1667" i="1"/>
  <c r="AM1667" i="1" s="1"/>
  <c r="AN1667" i="1" s="1"/>
  <c r="S1668" i="1"/>
  <c r="U1668" i="1"/>
  <c r="AM1668" i="1" s="1"/>
  <c r="AN1668" i="1" s="1"/>
  <c r="S1669" i="1"/>
  <c r="U1669" i="1"/>
  <c r="AM1669" i="1" s="1"/>
  <c r="AN1669" i="1" s="1"/>
  <c r="S1670" i="1"/>
  <c r="U1670" i="1"/>
  <c r="AM1670" i="1" s="1"/>
  <c r="AN1670" i="1" s="1"/>
  <c r="S1671" i="1"/>
  <c r="U1671" i="1"/>
  <c r="AM1671" i="1"/>
  <c r="AN1671" i="1" s="1"/>
  <c r="S1672" i="1"/>
  <c r="U1672" i="1"/>
  <c r="AM1672" i="1" s="1"/>
  <c r="AN1672" i="1" s="1"/>
  <c r="S1673" i="1"/>
  <c r="U1673" i="1"/>
  <c r="AM1673" i="1" s="1"/>
  <c r="AN1673" i="1" s="1"/>
  <c r="S1674" i="1"/>
  <c r="U1674" i="1"/>
  <c r="AM1674" i="1" s="1"/>
  <c r="AN1674" i="1" s="1"/>
  <c r="S1675" i="1"/>
  <c r="U1675" i="1"/>
  <c r="AM1675" i="1" s="1"/>
  <c r="AN1675" i="1" s="1"/>
  <c r="S1676" i="1"/>
  <c r="U1676" i="1"/>
  <c r="AM1676" i="1" s="1"/>
  <c r="AN1676" i="1" s="1"/>
  <c r="S1677" i="1"/>
  <c r="U1677" i="1"/>
  <c r="AM1677" i="1" s="1"/>
  <c r="AN1677" i="1" s="1"/>
  <c r="S1678" i="1"/>
  <c r="U1678" i="1"/>
  <c r="AM1678" i="1" s="1"/>
  <c r="AN1678" i="1" s="1"/>
  <c r="S1679" i="1"/>
  <c r="U1679" i="1"/>
  <c r="AM1679" i="1"/>
  <c r="AN1679" i="1" s="1"/>
  <c r="S1680" i="1"/>
  <c r="U1680" i="1"/>
  <c r="AM1680" i="1" s="1"/>
  <c r="AN1680" i="1" s="1"/>
  <c r="S1681" i="1"/>
  <c r="U1681" i="1"/>
  <c r="AM1681" i="1"/>
  <c r="AN1681" i="1" s="1"/>
  <c r="S1682" i="1"/>
  <c r="U1682" i="1"/>
  <c r="AM1682" i="1"/>
  <c r="AN1682" i="1" s="1"/>
  <c r="S1683" i="1"/>
  <c r="U1683" i="1"/>
  <c r="AM1683" i="1" s="1"/>
  <c r="AN1683" i="1" s="1"/>
  <c r="AW1683" i="1" s="1"/>
  <c r="S1684" i="1"/>
  <c r="U1684" i="1"/>
  <c r="AM1684" i="1" s="1"/>
  <c r="AN1684" i="1" s="1"/>
  <c r="S1685" i="1"/>
  <c r="U1685" i="1"/>
  <c r="AM1685" i="1" s="1"/>
  <c r="AN1685" i="1" s="1"/>
  <c r="S1686" i="1"/>
  <c r="U1686" i="1"/>
  <c r="AM1686" i="1" s="1"/>
  <c r="AN1686" i="1" s="1"/>
  <c r="S1687" i="1"/>
  <c r="U1687" i="1"/>
  <c r="AM1687" i="1"/>
  <c r="AN1687" i="1" s="1"/>
  <c r="S1688" i="1"/>
  <c r="U1688" i="1"/>
  <c r="AM1688" i="1"/>
  <c r="AN1688" i="1" s="1"/>
  <c r="S1689" i="1"/>
  <c r="U1689" i="1"/>
  <c r="AM1689" i="1" s="1"/>
  <c r="AN1689" i="1" s="1"/>
  <c r="S1690" i="1"/>
  <c r="U1690" i="1"/>
  <c r="AM1690" i="1" s="1"/>
  <c r="AN1690" i="1" s="1"/>
  <c r="S1691" i="1"/>
  <c r="U1691" i="1"/>
  <c r="AM1691" i="1" s="1"/>
  <c r="AN1691" i="1" s="1"/>
  <c r="S1692" i="1"/>
  <c r="U1692" i="1"/>
  <c r="AM1692" i="1" s="1"/>
  <c r="AN1692" i="1" s="1"/>
  <c r="S1693" i="1"/>
  <c r="U1693" i="1"/>
  <c r="AM1693" i="1" s="1"/>
  <c r="AN1693" i="1" s="1"/>
  <c r="S1694" i="1"/>
  <c r="U1694" i="1"/>
  <c r="AM1694" i="1" s="1"/>
  <c r="AN1694" i="1" s="1"/>
  <c r="S1695" i="1"/>
  <c r="U1695" i="1"/>
  <c r="AM1695" i="1" s="1"/>
  <c r="AN1695" i="1" s="1"/>
  <c r="S1696" i="1"/>
  <c r="U1696" i="1"/>
  <c r="AM1696" i="1" s="1"/>
  <c r="AN1696" i="1" s="1"/>
  <c r="S1697" i="1"/>
  <c r="U1697" i="1"/>
  <c r="AM1697" i="1" s="1"/>
  <c r="AN1697" i="1" s="1"/>
  <c r="S1698" i="1"/>
  <c r="U1698" i="1"/>
  <c r="AM1698" i="1" s="1"/>
  <c r="AN1698" i="1" s="1"/>
  <c r="S1699" i="1"/>
  <c r="U1699" i="1"/>
  <c r="AM1699" i="1" s="1"/>
  <c r="AN1699" i="1" s="1"/>
  <c r="S1700" i="1"/>
  <c r="U1700" i="1"/>
  <c r="AM1700" i="1" s="1"/>
  <c r="AN1700" i="1" s="1"/>
  <c r="S1701" i="1"/>
  <c r="U1701" i="1"/>
  <c r="AM1701" i="1" s="1"/>
  <c r="AN1701" i="1" s="1"/>
  <c r="S1702" i="1"/>
  <c r="U1702" i="1"/>
  <c r="AM1702" i="1" s="1"/>
  <c r="AN1702" i="1" s="1"/>
  <c r="S1703" i="1"/>
  <c r="U1703" i="1"/>
  <c r="AM1703" i="1" s="1"/>
  <c r="AN1703" i="1" s="1"/>
  <c r="S1704" i="1"/>
  <c r="U1704" i="1"/>
  <c r="AM1704" i="1" s="1"/>
  <c r="AN1704" i="1" s="1"/>
  <c r="S1705" i="1"/>
  <c r="U1705" i="1"/>
  <c r="AM1705" i="1" s="1"/>
  <c r="AN1705" i="1" s="1"/>
  <c r="S1706" i="1"/>
  <c r="U1706" i="1"/>
  <c r="AM1706" i="1" s="1"/>
  <c r="AN1706" i="1" s="1"/>
  <c r="S1707" i="1"/>
  <c r="U1707" i="1"/>
  <c r="AM1707" i="1" s="1"/>
  <c r="AN1707" i="1" s="1"/>
  <c r="S1708" i="1"/>
  <c r="U1708" i="1"/>
  <c r="AM1708" i="1" s="1"/>
  <c r="AN1708" i="1" s="1"/>
  <c r="S1709" i="1"/>
  <c r="U1709" i="1"/>
  <c r="AM1709" i="1" s="1"/>
  <c r="AN1709" i="1" s="1"/>
  <c r="S1710" i="1"/>
  <c r="U1710" i="1"/>
  <c r="AM1710" i="1" s="1"/>
  <c r="AN1710" i="1" s="1"/>
  <c r="S1711" i="1"/>
  <c r="U1711" i="1"/>
  <c r="AM1711" i="1" s="1"/>
  <c r="AN1711" i="1" s="1"/>
  <c r="S1712" i="1"/>
  <c r="U1712" i="1"/>
  <c r="AM1712" i="1" s="1"/>
  <c r="AN1712" i="1" s="1"/>
  <c r="S1713" i="1"/>
  <c r="U1713" i="1"/>
  <c r="AM1713" i="1" s="1"/>
  <c r="AN1713" i="1" s="1"/>
  <c r="S1714" i="1"/>
  <c r="U1714" i="1"/>
  <c r="AM1714" i="1" s="1"/>
  <c r="AN1714" i="1" s="1"/>
  <c r="S1715" i="1"/>
  <c r="U1715" i="1"/>
  <c r="AM1715" i="1" s="1"/>
  <c r="AN1715" i="1" s="1"/>
  <c r="S1716" i="1"/>
  <c r="U1716" i="1"/>
  <c r="AM1716" i="1" s="1"/>
  <c r="AN1716" i="1" s="1"/>
  <c r="S1717" i="1"/>
  <c r="U1717" i="1"/>
  <c r="AM1717" i="1" s="1"/>
  <c r="AN1717" i="1" s="1"/>
  <c r="S1718" i="1"/>
  <c r="U1718" i="1"/>
  <c r="AM1718" i="1" s="1"/>
  <c r="AN1718" i="1" s="1"/>
  <c r="S1719" i="1"/>
  <c r="U1719" i="1"/>
  <c r="AM1719" i="1" s="1"/>
  <c r="AN1719" i="1" s="1"/>
  <c r="S1720" i="1"/>
  <c r="U1720" i="1"/>
  <c r="AM1720" i="1" s="1"/>
  <c r="AN1720" i="1" s="1"/>
  <c r="S1721" i="1"/>
  <c r="U1721" i="1"/>
  <c r="AM1721" i="1" s="1"/>
  <c r="AN1721" i="1" s="1"/>
  <c r="S1722" i="1"/>
  <c r="U1722" i="1"/>
  <c r="AM1722" i="1" s="1"/>
  <c r="AN1722" i="1" s="1"/>
  <c r="S1723" i="1"/>
  <c r="U1723" i="1"/>
  <c r="AM1723" i="1" s="1"/>
  <c r="AN1723" i="1" s="1"/>
  <c r="S1724" i="1"/>
  <c r="U1724" i="1"/>
  <c r="AM1724" i="1" s="1"/>
  <c r="AN1724" i="1" s="1"/>
  <c r="S1725" i="1"/>
  <c r="U1725" i="1"/>
  <c r="AM1725" i="1" s="1"/>
  <c r="AN1725" i="1" s="1"/>
  <c r="S1726" i="1"/>
  <c r="U1726" i="1"/>
  <c r="AM1726" i="1" s="1"/>
  <c r="AN1726" i="1" s="1"/>
  <c r="S1727" i="1"/>
  <c r="U1727" i="1"/>
  <c r="AM1727" i="1" s="1"/>
  <c r="AN1727" i="1" s="1"/>
  <c r="S1728" i="1"/>
  <c r="U1728" i="1"/>
  <c r="AM1728" i="1" s="1"/>
  <c r="AN1728" i="1" s="1"/>
  <c r="S1729" i="1"/>
  <c r="U1729" i="1"/>
  <c r="AM1729" i="1" s="1"/>
  <c r="AN1729" i="1" s="1"/>
  <c r="S1730" i="1"/>
  <c r="U1730" i="1"/>
  <c r="AM1730" i="1" s="1"/>
  <c r="AN1730" i="1" s="1"/>
  <c r="S1731" i="1"/>
  <c r="U1731" i="1"/>
  <c r="AM1731" i="1" s="1"/>
  <c r="AN1731" i="1" s="1"/>
  <c r="S1732" i="1"/>
  <c r="U1732" i="1"/>
  <c r="AM1732" i="1" s="1"/>
  <c r="AN1732" i="1" s="1"/>
  <c r="S1733" i="1"/>
  <c r="U1733" i="1"/>
  <c r="AM1733" i="1" s="1"/>
  <c r="AN1733" i="1" s="1"/>
  <c r="S1734" i="1"/>
  <c r="U1734" i="1"/>
  <c r="AM1734" i="1"/>
  <c r="AN1734" i="1" s="1"/>
  <c r="AU1734" i="1" s="1"/>
  <c r="S1735" i="1"/>
  <c r="U1735" i="1"/>
  <c r="AM1735" i="1" s="1"/>
  <c r="AN1735" i="1" s="1"/>
  <c r="S1736" i="1"/>
  <c r="U1736" i="1"/>
  <c r="AM1736" i="1"/>
  <c r="AN1736" i="1" s="1"/>
  <c r="S1737" i="1"/>
  <c r="U1737" i="1"/>
  <c r="AM1737" i="1" s="1"/>
  <c r="AN1737" i="1" s="1"/>
  <c r="S1738" i="1"/>
  <c r="U1738" i="1"/>
  <c r="AM1738" i="1"/>
  <c r="AN1738" i="1" s="1"/>
  <c r="S1739" i="1"/>
  <c r="U1739" i="1"/>
  <c r="AM1739" i="1" s="1"/>
  <c r="AN1739" i="1" s="1"/>
  <c r="S1740" i="1"/>
  <c r="U1740" i="1"/>
  <c r="AM1740" i="1" s="1"/>
  <c r="AN1740" i="1" s="1"/>
  <c r="S1741" i="1"/>
  <c r="U1741" i="1"/>
  <c r="AM1741" i="1" s="1"/>
  <c r="AN1741" i="1" s="1"/>
  <c r="S1742" i="1"/>
  <c r="U1742" i="1"/>
  <c r="AM1742" i="1" s="1"/>
  <c r="AN1742" i="1" s="1"/>
  <c r="S1743" i="1"/>
  <c r="U1743" i="1"/>
  <c r="AM1743" i="1" s="1"/>
  <c r="AN1743" i="1" s="1"/>
  <c r="S1744" i="1"/>
  <c r="U1744" i="1"/>
  <c r="AM1744" i="1"/>
  <c r="AN1744" i="1" s="1"/>
  <c r="S1745" i="1"/>
  <c r="U1745" i="1"/>
  <c r="AM1745" i="1" s="1"/>
  <c r="AN1745" i="1" s="1"/>
  <c r="S1746" i="1"/>
  <c r="U1746" i="1"/>
  <c r="AM1746" i="1" s="1"/>
  <c r="AN1746" i="1" s="1"/>
  <c r="S1747" i="1"/>
  <c r="U1747" i="1"/>
  <c r="AM1747" i="1" s="1"/>
  <c r="AN1747" i="1" s="1"/>
  <c r="S1748" i="1"/>
  <c r="U1748" i="1"/>
  <c r="AM1748" i="1" s="1"/>
  <c r="AN1748" i="1" s="1"/>
  <c r="S1749" i="1"/>
  <c r="U1749" i="1"/>
  <c r="AM1749" i="1" s="1"/>
  <c r="AN1749" i="1" s="1"/>
  <c r="S1750" i="1"/>
  <c r="U1750" i="1"/>
  <c r="AM1750" i="1" s="1"/>
  <c r="AN1750" i="1" s="1"/>
  <c r="S1751" i="1"/>
  <c r="U1751" i="1"/>
  <c r="AM1751" i="1" s="1"/>
  <c r="AN1751" i="1" s="1"/>
  <c r="S1752" i="1"/>
  <c r="U1752" i="1"/>
  <c r="AM1752" i="1" s="1"/>
  <c r="AN1752" i="1" s="1"/>
  <c r="S1753" i="1"/>
  <c r="U1753" i="1"/>
  <c r="AM1753" i="1" s="1"/>
  <c r="AN1753" i="1" s="1"/>
  <c r="S1754" i="1"/>
  <c r="U1754" i="1"/>
  <c r="AM1754" i="1" s="1"/>
  <c r="AN1754" i="1" s="1"/>
  <c r="S1755" i="1"/>
  <c r="U1755" i="1"/>
  <c r="AM1755" i="1" s="1"/>
  <c r="S1756" i="1"/>
  <c r="U1756" i="1"/>
  <c r="AM1756" i="1" s="1"/>
  <c r="AN1756" i="1" s="1"/>
  <c r="S1757" i="1"/>
  <c r="U1757" i="1"/>
  <c r="AM1757" i="1" s="1"/>
  <c r="AN1757" i="1" s="1"/>
  <c r="S1758" i="1"/>
  <c r="U1758" i="1"/>
  <c r="AM1758" i="1" s="1"/>
  <c r="AN1758" i="1" s="1"/>
  <c r="S1759" i="1"/>
  <c r="U1759" i="1"/>
  <c r="AM1759" i="1" s="1"/>
  <c r="AN1759" i="1" s="1"/>
  <c r="S1760" i="1"/>
  <c r="U1760" i="1"/>
  <c r="AM1760" i="1" s="1"/>
  <c r="AN1760" i="1" s="1"/>
  <c r="S1761" i="1"/>
  <c r="U1761" i="1"/>
  <c r="AM1761" i="1" s="1"/>
  <c r="AN1761" i="1" s="1"/>
  <c r="S1762" i="1"/>
  <c r="U1762" i="1"/>
  <c r="AM1762" i="1" s="1"/>
  <c r="AN1762" i="1" s="1"/>
  <c r="S1763" i="1"/>
  <c r="U1763" i="1"/>
  <c r="AM1763" i="1" s="1"/>
  <c r="AN1763" i="1" s="1"/>
  <c r="S1764" i="1"/>
  <c r="U1764" i="1"/>
  <c r="AM1764" i="1" s="1"/>
  <c r="AN1764" i="1" s="1"/>
  <c r="S1765" i="1"/>
  <c r="U1765" i="1"/>
  <c r="AM1765" i="1" s="1"/>
  <c r="AN1765" i="1" s="1"/>
  <c r="S1766" i="1"/>
  <c r="U1766" i="1"/>
  <c r="AM1766" i="1" s="1"/>
  <c r="AN1766" i="1" s="1"/>
  <c r="S1767" i="1"/>
  <c r="U1767" i="1"/>
  <c r="AM1767" i="1" s="1"/>
  <c r="AN1767" i="1" s="1"/>
  <c r="S1768" i="1"/>
  <c r="U1768" i="1"/>
  <c r="AM1768" i="1" s="1"/>
  <c r="AN1768" i="1" s="1"/>
  <c r="S1769" i="1"/>
  <c r="U1769" i="1"/>
  <c r="AM1769" i="1" s="1"/>
  <c r="AN1769" i="1" s="1"/>
  <c r="S1770" i="1"/>
  <c r="U1770" i="1"/>
  <c r="AM1770" i="1" s="1"/>
  <c r="AN1770" i="1" s="1"/>
  <c r="S1771" i="1"/>
  <c r="U1771" i="1"/>
  <c r="AM1771" i="1" s="1"/>
  <c r="AN1771" i="1" s="1"/>
  <c r="S1772" i="1"/>
  <c r="U1772" i="1"/>
  <c r="AM1772" i="1" s="1"/>
  <c r="AN1772" i="1" s="1"/>
  <c r="S1773" i="1"/>
  <c r="U1773" i="1"/>
  <c r="AM1773" i="1" s="1"/>
  <c r="AN1773" i="1" s="1"/>
  <c r="S1774" i="1"/>
  <c r="U1774" i="1"/>
  <c r="AM1774" i="1"/>
  <c r="AN1774" i="1" s="1"/>
  <c r="S1775" i="1"/>
  <c r="U1775" i="1"/>
  <c r="AM1775" i="1" s="1"/>
  <c r="AN1775" i="1" s="1"/>
  <c r="S1776" i="1"/>
  <c r="U1776" i="1"/>
  <c r="AM1776" i="1" s="1"/>
  <c r="AN1776" i="1" s="1"/>
  <c r="S1777" i="1"/>
  <c r="U1777" i="1"/>
  <c r="AM1777" i="1" s="1"/>
  <c r="AN1777" i="1" s="1"/>
  <c r="S1778" i="1"/>
  <c r="U1778" i="1"/>
  <c r="AM1778" i="1" s="1"/>
  <c r="AN1778" i="1" s="1"/>
  <c r="S1779" i="1"/>
  <c r="U1779" i="1"/>
  <c r="AM1779" i="1" s="1"/>
  <c r="AN1779" i="1" s="1"/>
  <c r="S1780" i="1"/>
  <c r="U1780" i="1"/>
  <c r="AM1780" i="1"/>
  <c r="AN1780" i="1" s="1"/>
  <c r="S1781" i="1"/>
  <c r="U1781" i="1"/>
  <c r="AM1781" i="1" s="1"/>
  <c r="AN1781" i="1" s="1"/>
  <c r="S1782" i="1"/>
  <c r="U1782" i="1"/>
  <c r="AM1782" i="1" s="1"/>
  <c r="AN1782" i="1" s="1"/>
  <c r="S1783" i="1"/>
  <c r="U1783" i="1"/>
  <c r="AM1783" i="1"/>
  <c r="AN1783" i="1" s="1"/>
  <c r="S1784" i="1"/>
  <c r="U1784" i="1"/>
  <c r="AM1784" i="1" s="1"/>
  <c r="AN1784" i="1" s="1"/>
  <c r="S1785" i="1"/>
  <c r="U1785" i="1"/>
  <c r="AM1785" i="1" s="1"/>
  <c r="AN1785" i="1" s="1"/>
  <c r="S1786" i="1"/>
  <c r="U1786" i="1"/>
  <c r="AM1786" i="1" s="1"/>
  <c r="AN1786" i="1" s="1"/>
  <c r="S1787" i="1"/>
  <c r="U1787" i="1"/>
  <c r="AM1787" i="1" s="1"/>
  <c r="AN1787" i="1" s="1"/>
  <c r="S1788" i="1"/>
  <c r="U1788" i="1"/>
  <c r="AM1788" i="1"/>
  <c r="AN1788" i="1" s="1"/>
  <c r="S1789" i="1"/>
  <c r="U1789" i="1"/>
  <c r="AM1789" i="1" s="1"/>
  <c r="AN1789" i="1" s="1"/>
  <c r="S1790" i="1"/>
  <c r="U1790" i="1"/>
  <c r="AM1790" i="1" s="1"/>
  <c r="AN1790" i="1" s="1"/>
  <c r="AV1790" i="1" s="1"/>
  <c r="S1791" i="1"/>
  <c r="U1791" i="1"/>
  <c r="AM1791" i="1" s="1"/>
  <c r="AN1791" i="1" s="1"/>
  <c r="S1792" i="1"/>
  <c r="U1792" i="1"/>
  <c r="AM1792" i="1" s="1"/>
  <c r="AN1792" i="1" s="1"/>
  <c r="S1793" i="1"/>
  <c r="U1793" i="1"/>
  <c r="AM1793" i="1" s="1"/>
  <c r="AN1793" i="1" s="1"/>
  <c r="S1794" i="1"/>
  <c r="U1794" i="1"/>
  <c r="AM1794" i="1" s="1"/>
  <c r="AN1794" i="1" s="1"/>
  <c r="S1795" i="1"/>
  <c r="U1795" i="1"/>
  <c r="AM1795" i="1"/>
  <c r="AN1795" i="1" s="1"/>
  <c r="S1796" i="1"/>
  <c r="U1796" i="1"/>
  <c r="AM1796" i="1" s="1"/>
  <c r="AN1796" i="1" s="1"/>
  <c r="S1797" i="1"/>
  <c r="U1797" i="1"/>
  <c r="AM1797" i="1"/>
  <c r="AN1797" i="1" s="1"/>
  <c r="S1798" i="1"/>
  <c r="U1798" i="1"/>
  <c r="AM1798" i="1" s="1"/>
  <c r="AN1798" i="1" s="1"/>
  <c r="S1799" i="1"/>
  <c r="U1799" i="1"/>
  <c r="AM1799" i="1" s="1"/>
  <c r="AN1799" i="1" s="1"/>
  <c r="S1800" i="1"/>
  <c r="U1800" i="1"/>
  <c r="AM1800" i="1" s="1"/>
  <c r="AN1800" i="1" s="1"/>
  <c r="S1801" i="1"/>
  <c r="U1801" i="1"/>
  <c r="AM1801" i="1" s="1"/>
  <c r="AN1801" i="1" s="1"/>
  <c r="S1802" i="1"/>
  <c r="U1802" i="1"/>
  <c r="AM1802" i="1" s="1"/>
  <c r="AN1802" i="1" s="1"/>
  <c r="S1803" i="1"/>
  <c r="U1803" i="1"/>
  <c r="AM1803" i="1" s="1"/>
  <c r="AN1803" i="1" s="1"/>
  <c r="S1804" i="1"/>
  <c r="U1804" i="1"/>
  <c r="AM1804" i="1"/>
  <c r="AN1804" i="1" s="1"/>
  <c r="S1805" i="1"/>
  <c r="U1805" i="1"/>
  <c r="AM1805" i="1" s="1"/>
  <c r="AN1805" i="1" s="1"/>
  <c r="S1806" i="1"/>
  <c r="U1806" i="1"/>
  <c r="AM1806" i="1" s="1"/>
  <c r="AN1806" i="1" s="1"/>
  <c r="S1807" i="1"/>
  <c r="U1807" i="1"/>
  <c r="AM1807" i="1" s="1"/>
  <c r="AN1807" i="1" s="1"/>
  <c r="S1808" i="1"/>
  <c r="U1808" i="1"/>
  <c r="AM1808" i="1" s="1"/>
  <c r="AN1808" i="1" s="1"/>
  <c r="S1809" i="1"/>
  <c r="U1809" i="1"/>
  <c r="AM1809" i="1" s="1"/>
  <c r="AN1809" i="1" s="1"/>
  <c r="S1810" i="1"/>
  <c r="U1810" i="1"/>
  <c r="AM1810" i="1" s="1"/>
  <c r="AN1810" i="1" s="1"/>
  <c r="AV1810" i="1" s="1"/>
  <c r="S1811" i="1"/>
  <c r="U1811" i="1"/>
  <c r="AM1811" i="1" s="1"/>
  <c r="AN1811" i="1" s="1"/>
  <c r="S1812" i="1"/>
  <c r="U1812" i="1"/>
  <c r="AM1812" i="1" s="1"/>
  <c r="AN1812" i="1" s="1"/>
  <c r="S1813" i="1"/>
  <c r="U1813" i="1"/>
  <c r="AM1813" i="1"/>
  <c r="AN1813" i="1" s="1"/>
  <c r="S1814" i="1"/>
  <c r="U1814" i="1"/>
  <c r="AM1814" i="1" s="1"/>
  <c r="S1815" i="1"/>
  <c r="U1815" i="1"/>
  <c r="AM1815" i="1"/>
  <c r="AN1815" i="1" s="1"/>
  <c r="S1816" i="1"/>
  <c r="U1816" i="1"/>
  <c r="AM1816" i="1" s="1"/>
  <c r="AN1816" i="1" s="1"/>
  <c r="S1817" i="1"/>
  <c r="U1817" i="1"/>
  <c r="AM1817" i="1" s="1"/>
  <c r="AN1817" i="1" s="1"/>
  <c r="S1818" i="1"/>
  <c r="U1818" i="1"/>
  <c r="AM1818" i="1" s="1"/>
  <c r="AN1818" i="1" s="1"/>
  <c r="S1819" i="1"/>
  <c r="U1819" i="1"/>
  <c r="AM1819" i="1" s="1"/>
  <c r="AN1819" i="1" s="1"/>
  <c r="S1820" i="1"/>
  <c r="U1820" i="1"/>
  <c r="AM1820" i="1" s="1"/>
  <c r="AN1820" i="1" s="1"/>
  <c r="S1821" i="1"/>
  <c r="U1821" i="1"/>
  <c r="AM1821" i="1" s="1"/>
  <c r="AN1821" i="1" s="1"/>
  <c r="S1822" i="1"/>
  <c r="U1822" i="1"/>
  <c r="AM1822" i="1"/>
  <c r="AN1822" i="1" s="1"/>
  <c r="S1823" i="1"/>
  <c r="U1823" i="1"/>
  <c r="AM1823" i="1" s="1"/>
  <c r="AN1823" i="1" s="1"/>
  <c r="S1824" i="1"/>
  <c r="U1824" i="1"/>
  <c r="AM1824" i="1" s="1"/>
  <c r="AN1824" i="1" s="1"/>
  <c r="S1825" i="1"/>
  <c r="U1825" i="1"/>
  <c r="AM1825" i="1" s="1"/>
  <c r="AN1825" i="1" s="1"/>
  <c r="S1826" i="1"/>
  <c r="U1826" i="1"/>
  <c r="AM1826" i="1" s="1"/>
  <c r="AN1826" i="1" s="1"/>
  <c r="S1827" i="1"/>
  <c r="U1827" i="1"/>
  <c r="AM1827" i="1" s="1"/>
  <c r="AN1827" i="1" s="1"/>
  <c r="S1828" i="1"/>
  <c r="U1828" i="1"/>
  <c r="AM1828" i="1" s="1"/>
  <c r="AN1828" i="1" s="1"/>
  <c r="S1829" i="1"/>
  <c r="U1829" i="1"/>
  <c r="AM1829" i="1" s="1"/>
  <c r="AN1829" i="1" s="1"/>
  <c r="S1830" i="1"/>
  <c r="U1830" i="1"/>
  <c r="AM1830" i="1" s="1"/>
  <c r="AN1830" i="1" s="1"/>
  <c r="S1831" i="1"/>
  <c r="U1831" i="1"/>
  <c r="AM1831" i="1" s="1"/>
  <c r="AN1831" i="1" s="1"/>
  <c r="S1832" i="1"/>
  <c r="U1832" i="1"/>
  <c r="AM1832" i="1" s="1"/>
  <c r="AN1832" i="1" s="1"/>
  <c r="S1833" i="1"/>
  <c r="U1833" i="1"/>
  <c r="AM1833" i="1" s="1"/>
  <c r="AN1833" i="1" s="1"/>
  <c r="S1834" i="1"/>
  <c r="U1834" i="1"/>
  <c r="AM1834" i="1" s="1"/>
  <c r="S1835" i="1"/>
  <c r="U1835" i="1"/>
  <c r="AM1835" i="1"/>
  <c r="AN1835" i="1" s="1"/>
  <c r="S1836" i="1"/>
  <c r="U1836" i="1"/>
  <c r="AM1836" i="1" s="1"/>
  <c r="AN1836" i="1" s="1"/>
  <c r="S1837" i="1"/>
  <c r="U1837" i="1"/>
  <c r="AM1837" i="1" s="1"/>
  <c r="AN1837" i="1" s="1"/>
  <c r="AU1837" i="1"/>
  <c r="S1838" i="1"/>
  <c r="U1838" i="1"/>
  <c r="AM1838" i="1" s="1"/>
  <c r="AN1838" i="1" s="1"/>
  <c r="S1839" i="1"/>
  <c r="U1839" i="1"/>
  <c r="AM1839" i="1" s="1"/>
  <c r="AN1839" i="1" s="1"/>
  <c r="S1840" i="1"/>
  <c r="U1840" i="1"/>
  <c r="AM1840" i="1" s="1"/>
  <c r="S1841" i="1"/>
  <c r="U1841" i="1"/>
  <c r="AM1841" i="1" s="1"/>
  <c r="AN1841" i="1" s="1"/>
  <c r="S1842" i="1"/>
  <c r="U1842" i="1"/>
  <c r="AM1842" i="1" s="1"/>
  <c r="AN1842" i="1" s="1"/>
  <c r="S1843" i="1"/>
  <c r="U1843" i="1"/>
  <c r="AM1843" i="1" s="1"/>
  <c r="AN1843" i="1" s="1"/>
  <c r="S1844" i="1"/>
  <c r="U1844" i="1"/>
  <c r="AM1844" i="1" s="1"/>
  <c r="AN1844" i="1" s="1"/>
  <c r="S1845" i="1"/>
  <c r="U1845" i="1"/>
  <c r="AM1845" i="1" s="1"/>
  <c r="AN1845" i="1" s="1"/>
  <c r="S1846" i="1"/>
  <c r="U1846" i="1"/>
  <c r="AM1846" i="1" s="1"/>
  <c r="AN1846" i="1" s="1"/>
  <c r="S1847" i="1"/>
  <c r="U1847" i="1"/>
  <c r="AM1847" i="1" s="1"/>
  <c r="AN1847" i="1" s="1"/>
  <c r="S1848" i="1"/>
  <c r="U1848" i="1"/>
  <c r="AM1848" i="1"/>
  <c r="AN1848" i="1" s="1"/>
  <c r="S1849" i="1"/>
  <c r="U1849" i="1"/>
  <c r="AM1849" i="1" s="1"/>
  <c r="AN1849" i="1" s="1"/>
  <c r="S1850" i="1"/>
  <c r="U1850" i="1"/>
  <c r="AM1850" i="1"/>
  <c r="AN1850" i="1" s="1"/>
  <c r="S1851" i="1"/>
  <c r="U1851" i="1"/>
  <c r="AM1851" i="1" s="1"/>
  <c r="AN1851" i="1" s="1"/>
  <c r="S1852" i="1"/>
  <c r="U1852" i="1"/>
  <c r="AM1852" i="1" s="1"/>
  <c r="AN1852" i="1" s="1"/>
  <c r="S1853" i="1"/>
  <c r="U1853" i="1"/>
  <c r="AM1853" i="1"/>
  <c r="AN1853" i="1" s="1"/>
  <c r="S1854" i="1"/>
  <c r="U1854" i="1"/>
  <c r="AM1854" i="1" s="1"/>
  <c r="AN1854" i="1" s="1"/>
  <c r="S1855" i="1"/>
  <c r="U1855" i="1"/>
  <c r="AM1855" i="1" s="1"/>
  <c r="S1856" i="1"/>
  <c r="U1856" i="1"/>
  <c r="AM1856" i="1" s="1"/>
  <c r="AN1856" i="1" s="1"/>
  <c r="S1857" i="1"/>
  <c r="U1857" i="1"/>
  <c r="AM1857" i="1" s="1"/>
  <c r="AN1857" i="1" s="1"/>
  <c r="S1858" i="1"/>
  <c r="U1858" i="1"/>
  <c r="AM1858" i="1" s="1"/>
  <c r="AN1858" i="1" s="1"/>
  <c r="S1859" i="1"/>
  <c r="U1859" i="1"/>
  <c r="AM1859" i="1" s="1"/>
  <c r="AN1859" i="1" s="1"/>
  <c r="AU1859" i="1"/>
  <c r="S1860" i="1"/>
  <c r="U1860" i="1"/>
  <c r="AM1860" i="1" s="1"/>
  <c r="AN1860" i="1" s="1"/>
  <c r="S1861" i="1"/>
  <c r="U1861" i="1"/>
  <c r="AM1861" i="1" s="1"/>
  <c r="AN1861" i="1" s="1"/>
  <c r="S1862" i="1"/>
  <c r="U1862" i="1"/>
  <c r="AM1862" i="1" s="1"/>
  <c r="AN1862" i="1" s="1"/>
  <c r="S1863" i="1"/>
  <c r="U1863" i="1"/>
  <c r="AM1863" i="1" s="1"/>
  <c r="AN1863" i="1" s="1"/>
  <c r="S1864" i="1"/>
  <c r="U1864" i="1"/>
  <c r="AM1864" i="1" s="1"/>
  <c r="S1865" i="1"/>
  <c r="U1865" i="1"/>
  <c r="AM1865" i="1" s="1"/>
  <c r="AN1865" i="1" s="1"/>
  <c r="S1866" i="1"/>
  <c r="U1866" i="1"/>
  <c r="AM1866" i="1" s="1"/>
  <c r="AN1866" i="1" s="1"/>
  <c r="S1867" i="1"/>
  <c r="U1867" i="1"/>
  <c r="AM1867" i="1"/>
  <c r="AN1867" i="1" s="1"/>
  <c r="S1868" i="1"/>
  <c r="U1868" i="1"/>
  <c r="AM1868" i="1" s="1"/>
  <c r="AN1868" i="1" s="1"/>
  <c r="S1869" i="1"/>
  <c r="U1869" i="1"/>
  <c r="AM1869" i="1" s="1"/>
  <c r="AN1869" i="1" s="1"/>
  <c r="S1870" i="1"/>
  <c r="U1870" i="1"/>
  <c r="AM1870" i="1" s="1"/>
  <c r="AN1870" i="1" s="1"/>
  <c r="S1871" i="1"/>
  <c r="U1871" i="1"/>
  <c r="AM1871" i="1" s="1"/>
  <c r="AN1871" i="1" s="1"/>
  <c r="S1872" i="1"/>
  <c r="U1872" i="1"/>
  <c r="AM1872" i="1" s="1"/>
  <c r="AN1872" i="1" s="1"/>
  <c r="S1873" i="1"/>
  <c r="U1873" i="1"/>
  <c r="AM1873" i="1" s="1"/>
  <c r="AN1873" i="1" s="1"/>
  <c r="S1874" i="1"/>
  <c r="U1874" i="1"/>
  <c r="AM1874" i="1" s="1"/>
  <c r="AN1874" i="1" s="1"/>
  <c r="AV1874" i="1"/>
  <c r="S1875" i="1"/>
  <c r="U1875" i="1"/>
  <c r="AM1875" i="1" s="1"/>
  <c r="S1876" i="1"/>
  <c r="U1876" i="1"/>
  <c r="AM1876" i="1" s="1"/>
  <c r="AN1876" i="1" s="1"/>
  <c r="S1877" i="1"/>
  <c r="U1877" i="1"/>
  <c r="AM1877" i="1" s="1"/>
  <c r="AN1877" i="1" s="1"/>
  <c r="S1878" i="1"/>
  <c r="U1878" i="1"/>
  <c r="AM1878" i="1"/>
  <c r="AN1878" i="1" s="1"/>
  <c r="S1879" i="1"/>
  <c r="U1879" i="1"/>
  <c r="AM1879" i="1" s="1"/>
  <c r="S1880" i="1"/>
  <c r="U1880" i="1"/>
  <c r="AM1880" i="1" s="1"/>
  <c r="AN1880" i="1" s="1"/>
  <c r="AW1880" i="1"/>
  <c r="S1881" i="1"/>
  <c r="U1881" i="1"/>
  <c r="AM1881" i="1" s="1"/>
  <c r="AN1881" i="1" s="1"/>
  <c r="S1882" i="1"/>
  <c r="U1882" i="1"/>
  <c r="AM1882" i="1"/>
  <c r="AN1882" i="1" s="1"/>
  <c r="S1883" i="1"/>
  <c r="U1883" i="1"/>
  <c r="AM1883" i="1" s="1"/>
  <c r="AN1883" i="1" s="1"/>
  <c r="S1884" i="1"/>
  <c r="U1884" i="1"/>
  <c r="AM1884" i="1" s="1"/>
  <c r="AN1884" i="1" s="1"/>
  <c r="S1885" i="1"/>
  <c r="U1885" i="1"/>
  <c r="AM1885" i="1" s="1"/>
  <c r="AN1885" i="1" s="1"/>
  <c r="AV1885" i="1"/>
  <c r="S1886" i="1"/>
  <c r="U1886" i="1"/>
  <c r="AM1886" i="1" s="1"/>
  <c r="AN1886" i="1" s="1"/>
  <c r="S1887" i="1"/>
  <c r="U1887" i="1"/>
  <c r="AM1887" i="1" s="1"/>
  <c r="AN1887" i="1" s="1"/>
  <c r="S1888" i="1"/>
  <c r="U1888" i="1"/>
  <c r="AM1888" i="1" s="1"/>
  <c r="AN1888" i="1" s="1"/>
  <c r="S1889" i="1"/>
  <c r="U1889" i="1"/>
  <c r="AM1889" i="1" s="1"/>
  <c r="AN1889" i="1" s="1"/>
  <c r="S1890" i="1"/>
  <c r="U1890" i="1"/>
  <c r="AM1890" i="1" s="1"/>
  <c r="AN1890" i="1" s="1"/>
  <c r="S1891" i="1"/>
  <c r="U1891" i="1"/>
  <c r="AM1891" i="1" s="1"/>
  <c r="AN1891" i="1" s="1"/>
  <c r="S1892" i="1"/>
  <c r="U1892" i="1"/>
  <c r="AM1892" i="1" s="1"/>
  <c r="S1893" i="1"/>
  <c r="U1893" i="1"/>
  <c r="AM1893" i="1" s="1"/>
  <c r="AN1893" i="1" s="1"/>
  <c r="S1894" i="1"/>
  <c r="U1894" i="1"/>
  <c r="AM1894" i="1" s="1"/>
  <c r="AN1894" i="1" s="1"/>
  <c r="S1895" i="1"/>
  <c r="U1895" i="1"/>
  <c r="AM1895" i="1" s="1"/>
  <c r="AN1895" i="1" s="1"/>
  <c r="S1896" i="1"/>
  <c r="U1896" i="1"/>
  <c r="AM1896" i="1" s="1"/>
  <c r="AN1896" i="1" s="1"/>
  <c r="S1897" i="1"/>
  <c r="U1897" i="1"/>
  <c r="AM1897" i="1" s="1"/>
  <c r="AN1897" i="1" s="1"/>
  <c r="S1898" i="1"/>
  <c r="U1898" i="1"/>
  <c r="AM1898" i="1" s="1"/>
  <c r="AN1898" i="1" s="1"/>
  <c r="S1899" i="1"/>
  <c r="U1899" i="1"/>
  <c r="AM1899" i="1" s="1"/>
  <c r="AN1899" i="1" s="1"/>
  <c r="S1900" i="1"/>
  <c r="U1900" i="1"/>
  <c r="AM1900" i="1" s="1"/>
  <c r="AN1900" i="1" s="1"/>
  <c r="S1901" i="1"/>
  <c r="U1901" i="1"/>
  <c r="AM1901" i="1" s="1"/>
  <c r="AN1901" i="1" s="1"/>
  <c r="S1902" i="1"/>
  <c r="U1902" i="1"/>
  <c r="AM1902" i="1" s="1"/>
  <c r="AN1902" i="1" s="1"/>
  <c r="AV1902" i="1"/>
  <c r="S1903" i="1"/>
  <c r="U1903" i="1"/>
  <c r="AM1903" i="1" s="1"/>
  <c r="AN1903" i="1" s="1"/>
  <c r="S1904" i="1"/>
  <c r="U1904" i="1"/>
  <c r="AM1904" i="1" s="1"/>
  <c r="AN1904" i="1" s="1"/>
  <c r="S1905" i="1"/>
  <c r="U1905" i="1"/>
  <c r="AM1905" i="1"/>
  <c r="AN1905" i="1" s="1"/>
  <c r="S1906" i="1"/>
  <c r="U1906" i="1"/>
  <c r="AM1906" i="1" s="1"/>
  <c r="AN1906" i="1" s="1"/>
  <c r="S1907" i="1"/>
  <c r="U1907" i="1"/>
  <c r="AM1907" i="1"/>
  <c r="AN1907" i="1" s="1"/>
  <c r="S1908" i="1"/>
  <c r="U1908" i="1"/>
  <c r="AM1908" i="1" s="1"/>
  <c r="AN1908" i="1" s="1"/>
  <c r="S1909" i="1"/>
  <c r="U1909" i="1"/>
  <c r="AM1909" i="1" s="1"/>
  <c r="AN1909" i="1" s="1"/>
  <c r="S1910" i="1"/>
  <c r="U1910" i="1"/>
  <c r="AM1910" i="1" s="1"/>
  <c r="AN1910" i="1" s="1"/>
  <c r="S1911" i="1"/>
  <c r="U1911" i="1"/>
  <c r="AM1911" i="1" s="1"/>
  <c r="AN1911" i="1" s="1"/>
  <c r="S1912" i="1"/>
  <c r="U1912" i="1"/>
  <c r="AM1912" i="1" s="1"/>
  <c r="AN1912" i="1" s="1"/>
  <c r="S1913" i="1"/>
  <c r="U1913" i="1"/>
  <c r="AM1913" i="1" s="1"/>
  <c r="AN1913" i="1" s="1"/>
  <c r="S1914" i="1"/>
  <c r="U1914" i="1"/>
  <c r="AM1914" i="1" s="1"/>
  <c r="AN1914" i="1" s="1"/>
  <c r="S1915" i="1"/>
  <c r="U1915" i="1"/>
  <c r="AM1915" i="1" s="1"/>
  <c r="AN1915" i="1" s="1"/>
  <c r="S1916" i="1"/>
  <c r="U1916" i="1"/>
  <c r="AM1916" i="1" s="1"/>
  <c r="AN1916" i="1" s="1"/>
  <c r="S1917" i="1"/>
  <c r="U1917" i="1"/>
  <c r="AM1917" i="1" s="1"/>
  <c r="AN1917" i="1" s="1"/>
  <c r="AV1917" i="1" s="1"/>
  <c r="S1918" i="1"/>
  <c r="U1918" i="1"/>
  <c r="AM1918" i="1" s="1"/>
  <c r="AN1918" i="1" s="1"/>
  <c r="S1919" i="1"/>
  <c r="U1919" i="1"/>
  <c r="AM1919" i="1"/>
  <c r="AN1919" i="1" s="1"/>
  <c r="S1920" i="1"/>
  <c r="U1920" i="1"/>
  <c r="AM1920" i="1" s="1"/>
  <c r="AN1920" i="1" s="1"/>
  <c r="AV1920" i="1"/>
  <c r="S1921" i="1"/>
  <c r="U1921" i="1"/>
  <c r="AM1921" i="1" s="1"/>
  <c r="AN1921" i="1" s="1"/>
  <c r="AU1921" i="1" s="1"/>
  <c r="S1922" i="1"/>
  <c r="U1922" i="1"/>
  <c r="AM1922" i="1"/>
  <c r="AN1922" i="1" s="1"/>
  <c r="S1923" i="1"/>
  <c r="U1923" i="1"/>
  <c r="AM1923" i="1" s="1"/>
  <c r="AN1923" i="1" s="1"/>
  <c r="S1924" i="1"/>
  <c r="U1924" i="1"/>
  <c r="AM1924" i="1" s="1"/>
  <c r="AN1924" i="1" s="1"/>
  <c r="S1925" i="1"/>
  <c r="U1925" i="1"/>
  <c r="AM1925" i="1" s="1"/>
  <c r="AN1925" i="1" s="1"/>
  <c r="S1926" i="1"/>
  <c r="U1926" i="1"/>
  <c r="AM1926" i="1" s="1"/>
  <c r="AN1926" i="1" s="1"/>
  <c r="S1927" i="1"/>
  <c r="U1927" i="1"/>
  <c r="AM1927" i="1" s="1"/>
  <c r="AN1927" i="1" s="1"/>
  <c r="S1928" i="1"/>
  <c r="U1928" i="1"/>
  <c r="AM1928" i="1" s="1"/>
  <c r="AN1928" i="1" s="1"/>
  <c r="S1929" i="1"/>
  <c r="U1929" i="1"/>
  <c r="AM1929" i="1" s="1"/>
  <c r="AN1929" i="1" s="1"/>
  <c r="S1930" i="1"/>
  <c r="U1930" i="1"/>
  <c r="AM1930" i="1" s="1"/>
  <c r="AN1930" i="1" s="1"/>
  <c r="S1931" i="1"/>
  <c r="U1931" i="1"/>
  <c r="AM1931" i="1" s="1"/>
  <c r="AN1931" i="1" s="1"/>
  <c r="S1932" i="1"/>
  <c r="U1932" i="1"/>
  <c r="AM1932" i="1" s="1"/>
  <c r="AN1932" i="1" s="1"/>
  <c r="S1933" i="1"/>
  <c r="U1933" i="1"/>
  <c r="AM1933" i="1" s="1"/>
  <c r="AN1933" i="1" s="1"/>
  <c r="S1934" i="1"/>
  <c r="U1934" i="1"/>
  <c r="AM1934" i="1" s="1"/>
  <c r="AN1934" i="1" s="1"/>
  <c r="S1935" i="1"/>
  <c r="U1935" i="1"/>
  <c r="AM1935" i="1" s="1"/>
  <c r="AN1935" i="1" s="1"/>
  <c r="AV1935" i="1"/>
  <c r="S1936" i="1"/>
  <c r="U1936" i="1"/>
  <c r="AM1936" i="1" s="1"/>
  <c r="AN1936" i="1" s="1"/>
  <c r="S1937" i="1"/>
  <c r="U1937" i="1"/>
  <c r="AM1937" i="1" s="1"/>
  <c r="AN1937" i="1" s="1"/>
  <c r="S1938" i="1"/>
  <c r="U1938" i="1"/>
  <c r="AM1938" i="1" s="1"/>
  <c r="AN1938" i="1" s="1"/>
  <c r="S1939" i="1"/>
  <c r="U1939" i="1"/>
  <c r="AM1939" i="1" s="1"/>
  <c r="AN1939" i="1" s="1"/>
  <c r="S1940" i="1"/>
  <c r="U1940" i="1"/>
  <c r="AM1940" i="1"/>
  <c r="AN1940" i="1" s="1"/>
  <c r="S1941" i="1"/>
  <c r="U1941" i="1"/>
  <c r="AM1941" i="1" s="1"/>
  <c r="AN1941" i="1" s="1"/>
  <c r="S1942" i="1"/>
  <c r="U1942" i="1"/>
  <c r="AM1942" i="1" s="1"/>
  <c r="AN1942" i="1" s="1"/>
  <c r="S1943" i="1"/>
  <c r="U1943" i="1"/>
  <c r="AM1943" i="1" s="1"/>
  <c r="AN1943" i="1" s="1"/>
  <c r="S1944" i="1"/>
  <c r="U1944" i="1"/>
  <c r="AM1944" i="1" s="1"/>
  <c r="AN1944" i="1" s="1"/>
  <c r="S1945" i="1"/>
  <c r="U1945" i="1"/>
  <c r="AM1945" i="1" s="1"/>
  <c r="AN1945" i="1" s="1"/>
  <c r="S1946" i="1"/>
  <c r="U1946" i="1"/>
  <c r="AM1946" i="1" s="1"/>
  <c r="AN1946" i="1" s="1"/>
  <c r="S1947" i="1"/>
  <c r="U1947" i="1"/>
  <c r="AM1947" i="1" s="1"/>
  <c r="AN1947" i="1" s="1"/>
  <c r="S1948" i="1"/>
  <c r="U1948" i="1"/>
  <c r="AM1948" i="1" s="1"/>
  <c r="AN1948" i="1" s="1"/>
  <c r="S1949" i="1"/>
  <c r="U1949" i="1"/>
  <c r="AM1949" i="1"/>
  <c r="AN1949" i="1" s="1"/>
  <c r="S1950" i="1"/>
  <c r="U1950" i="1"/>
  <c r="AM1950" i="1" s="1"/>
  <c r="AN1950" i="1" s="1"/>
  <c r="S1951" i="1"/>
  <c r="U1951" i="1"/>
  <c r="AM1951" i="1" s="1"/>
  <c r="AN1951" i="1" s="1"/>
  <c r="S1952" i="1"/>
  <c r="U1952" i="1"/>
  <c r="AM1952" i="1"/>
  <c r="AN1952" i="1" s="1"/>
  <c r="AW1952" i="1" s="1"/>
  <c r="S1953" i="1"/>
  <c r="U1953" i="1"/>
  <c r="AM1953" i="1" s="1"/>
  <c r="S1954" i="1"/>
  <c r="U1954" i="1"/>
  <c r="AM1954" i="1" s="1"/>
  <c r="S1955" i="1"/>
  <c r="U1955" i="1"/>
  <c r="AM1955" i="1" s="1"/>
  <c r="AN1955" i="1" s="1"/>
  <c r="S1956" i="1"/>
  <c r="U1956" i="1"/>
  <c r="AM1956" i="1" s="1"/>
  <c r="AN1956" i="1" s="1"/>
  <c r="S1957" i="1"/>
  <c r="U1957" i="1"/>
  <c r="AM1957" i="1" s="1"/>
  <c r="AN1957" i="1" s="1"/>
  <c r="S1958" i="1"/>
  <c r="U1958" i="1"/>
  <c r="AM1958" i="1" s="1"/>
  <c r="AN1958" i="1" s="1"/>
  <c r="S1959" i="1"/>
  <c r="U1959" i="1"/>
  <c r="AM1959" i="1" s="1"/>
  <c r="AN1959" i="1" s="1"/>
  <c r="S1960" i="1"/>
  <c r="U1960" i="1"/>
  <c r="AM1960" i="1" s="1"/>
  <c r="S1961" i="1"/>
  <c r="U1961" i="1"/>
  <c r="AM1961" i="1" s="1"/>
  <c r="AN1961" i="1" s="1"/>
  <c r="S1962" i="1"/>
  <c r="U1962" i="1"/>
  <c r="AM1962" i="1"/>
  <c r="AN1962" i="1" s="1"/>
  <c r="S1963" i="1"/>
  <c r="U1963" i="1"/>
  <c r="AM1963" i="1" s="1"/>
  <c r="AN1963" i="1" s="1"/>
  <c r="S1964" i="1"/>
  <c r="U1964" i="1"/>
  <c r="AM1964" i="1"/>
  <c r="AN1964" i="1" s="1"/>
  <c r="S1965" i="1"/>
  <c r="U1965" i="1"/>
  <c r="AM1965" i="1" s="1"/>
  <c r="AN1965" i="1" s="1"/>
  <c r="S1966" i="1"/>
  <c r="U1966" i="1"/>
  <c r="AM1966" i="1" s="1"/>
  <c r="AN1966" i="1" s="1"/>
  <c r="S1967" i="1"/>
  <c r="U1967" i="1"/>
  <c r="AM1967" i="1"/>
  <c r="AN1967" i="1" s="1"/>
  <c r="S1968" i="1"/>
  <c r="U1968" i="1"/>
  <c r="AM1968" i="1" s="1"/>
  <c r="AN1968" i="1" s="1"/>
  <c r="S1969" i="1"/>
  <c r="U1969" i="1"/>
  <c r="AM1969" i="1" s="1"/>
  <c r="AN1969" i="1" s="1"/>
  <c r="S1970" i="1"/>
  <c r="U1970" i="1"/>
  <c r="AM1970" i="1" s="1"/>
  <c r="AN1970" i="1" s="1"/>
  <c r="S1971" i="1"/>
  <c r="U1971" i="1"/>
  <c r="AM1971" i="1" s="1"/>
  <c r="AN1971" i="1" s="1"/>
  <c r="S1972" i="1"/>
  <c r="U1972" i="1"/>
  <c r="AM1972" i="1"/>
  <c r="AN1972" i="1" s="1"/>
  <c r="S1973" i="1"/>
  <c r="U1973" i="1"/>
  <c r="AM1973" i="1" s="1"/>
  <c r="AN1973" i="1" s="1"/>
  <c r="S1974" i="1"/>
  <c r="U1974" i="1"/>
  <c r="AM1974" i="1" s="1"/>
  <c r="AN1974" i="1" s="1"/>
  <c r="S1975" i="1"/>
  <c r="U1975" i="1"/>
  <c r="AM1975" i="1" s="1"/>
  <c r="AN1975" i="1" s="1"/>
  <c r="S1976" i="1"/>
  <c r="U1976" i="1"/>
  <c r="AM1976" i="1" s="1"/>
  <c r="AN1976" i="1" s="1"/>
  <c r="S1977" i="1"/>
  <c r="U1977" i="1"/>
  <c r="AM1977" i="1" s="1"/>
  <c r="AN1977" i="1" s="1"/>
  <c r="S1978" i="1"/>
  <c r="U1978" i="1"/>
  <c r="AM1978" i="1"/>
  <c r="AN1978" i="1" s="1"/>
  <c r="S1979" i="1"/>
  <c r="U1979" i="1"/>
  <c r="AM1979" i="1" s="1"/>
  <c r="AN1979" i="1" s="1"/>
  <c r="S1980" i="1"/>
  <c r="U1980" i="1"/>
  <c r="AM1980" i="1"/>
  <c r="AN1980" i="1" s="1"/>
  <c r="S1981" i="1"/>
  <c r="U1981" i="1"/>
  <c r="AM1981" i="1" s="1"/>
  <c r="AN1981" i="1" s="1"/>
  <c r="S1982" i="1"/>
  <c r="U1982" i="1"/>
  <c r="AM1982" i="1" s="1"/>
  <c r="AN1982" i="1" s="1"/>
  <c r="S1983" i="1"/>
  <c r="U1983" i="1"/>
  <c r="AM1983" i="1" s="1"/>
  <c r="AN1983" i="1" s="1"/>
  <c r="S1984" i="1"/>
  <c r="U1984" i="1"/>
  <c r="AM1984" i="1" s="1"/>
  <c r="AN1984" i="1" s="1"/>
  <c r="S1985" i="1"/>
  <c r="U1985" i="1"/>
  <c r="AM1985" i="1" s="1"/>
  <c r="S1986" i="1"/>
  <c r="U1986" i="1"/>
  <c r="AM1986" i="1" s="1"/>
  <c r="S1987" i="1"/>
  <c r="U1987" i="1"/>
  <c r="AM1987" i="1" s="1"/>
  <c r="AN1987" i="1" s="1"/>
  <c r="S1988" i="1"/>
  <c r="U1988" i="1"/>
  <c r="AM1988" i="1" s="1"/>
  <c r="AN1988" i="1" s="1"/>
  <c r="S1989" i="1"/>
  <c r="U1989" i="1"/>
  <c r="AM1989" i="1" s="1"/>
  <c r="AN1989" i="1" s="1"/>
  <c r="S1990" i="1"/>
  <c r="U1990" i="1"/>
  <c r="AM1990" i="1" s="1"/>
  <c r="AN1990" i="1" s="1"/>
  <c r="S1991" i="1"/>
  <c r="U1991" i="1"/>
  <c r="AM1991" i="1" s="1"/>
  <c r="AN1991" i="1" s="1"/>
  <c r="AU1991" i="1"/>
  <c r="S1992" i="1"/>
  <c r="U1992" i="1"/>
  <c r="AM1992" i="1" s="1"/>
  <c r="AN1992" i="1" s="1"/>
  <c r="S1993" i="1"/>
  <c r="U1993" i="1"/>
  <c r="AM1993" i="1" s="1"/>
  <c r="AN1993" i="1" s="1"/>
  <c r="S1994" i="1"/>
  <c r="U1994" i="1"/>
  <c r="AM1994" i="1" s="1"/>
  <c r="AN1994" i="1" s="1"/>
  <c r="S1995" i="1"/>
  <c r="U1995" i="1"/>
  <c r="AM1995" i="1" s="1"/>
  <c r="AN1995" i="1" s="1"/>
  <c r="S1996" i="1"/>
  <c r="U1996" i="1"/>
  <c r="AM1996" i="1" s="1"/>
  <c r="AN1996" i="1" s="1"/>
  <c r="S1997" i="1"/>
  <c r="U1997" i="1"/>
  <c r="AM1997" i="1" s="1"/>
  <c r="AN1997" i="1" s="1"/>
  <c r="S1998" i="1"/>
  <c r="U1998" i="1"/>
  <c r="AM1998" i="1" s="1"/>
  <c r="AN1998" i="1" s="1"/>
  <c r="S1999" i="1"/>
  <c r="U1999" i="1"/>
  <c r="AM1999" i="1" s="1"/>
  <c r="AN1999" i="1" s="1"/>
  <c r="S2000" i="1"/>
  <c r="U2000" i="1"/>
  <c r="AM2000" i="1" s="1"/>
  <c r="AN2000" i="1" s="1"/>
  <c r="S2001" i="1"/>
  <c r="U2001" i="1"/>
  <c r="AM2001" i="1" s="1"/>
  <c r="S2002" i="1"/>
  <c r="U2002" i="1"/>
  <c r="AM2002" i="1" s="1"/>
  <c r="AN2002" i="1" s="1"/>
  <c r="S2003" i="1"/>
  <c r="U2003" i="1"/>
  <c r="AM2003" i="1" s="1"/>
  <c r="AN2003" i="1" s="1"/>
  <c r="S2004" i="1"/>
  <c r="U2004" i="1"/>
  <c r="AM2004" i="1" s="1"/>
  <c r="AN2004" i="1" s="1"/>
  <c r="S2005" i="1"/>
  <c r="U2005" i="1"/>
  <c r="AM2005" i="1" s="1"/>
  <c r="AN2005" i="1" s="1"/>
  <c r="S2006" i="1"/>
  <c r="U2006" i="1"/>
  <c r="AM2006" i="1" s="1"/>
  <c r="AN2006" i="1" s="1"/>
  <c r="AU2006" i="1" s="1"/>
  <c r="S2007" i="1"/>
  <c r="U2007" i="1"/>
  <c r="AM2007" i="1" s="1"/>
  <c r="AN2007" i="1" s="1"/>
  <c r="S2008" i="1"/>
  <c r="U2008" i="1"/>
  <c r="AM2008" i="1" s="1"/>
  <c r="AN2008" i="1" s="1"/>
  <c r="S2009" i="1"/>
  <c r="U2009" i="1"/>
  <c r="AM2009" i="1" s="1"/>
  <c r="AN2009" i="1" s="1"/>
  <c r="S2010" i="1"/>
  <c r="U2010" i="1"/>
  <c r="AM2010" i="1" s="1"/>
  <c r="AN2010" i="1" s="1"/>
  <c r="S2011" i="1"/>
  <c r="U2011" i="1"/>
  <c r="AM2011" i="1" s="1"/>
  <c r="AN2011" i="1" s="1"/>
  <c r="S2012" i="1"/>
  <c r="U2012" i="1"/>
  <c r="AM2012" i="1" s="1"/>
  <c r="S2013" i="1"/>
  <c r="U2013" i="1"/>
  <c r="AM2013" i="1"/>
  <c r="AN2013" i="1" s="1"/>
  <c r="S2014" i="1"/>
  <c r="U2014" i="1"/>
  <c r="AM2014" i="1" s="1"/>
  <c r="AN2014" i="1" s="1"/>
  <c r="S2015" i="1"/>
  <c r="U2015" i="1"/>
  <c r="AM2015" i="1" s="1"/>
  <c r="S2016" i="1"/>
  <c r="U2016" i="1"/>
  <c r="AM2016" i="1" s="1"/>
  <c r="AN2016" i="1" s="1"/>
  <c r="S2017" i="1"/>
  <c r="U2017" i="1"/>
  <c r="AM2017" i="1"/>
  <c r="AN2017" i="1" s="1"/>
  <c r="S2018" i="1"/>
  <c r="U2018" i="1"/>
  <c r="AM2018" i="1" s="1"/>
  <c r="AN2018" i="1" s="1"/>
  <c r="S2019" i="1"/>
  <c r="U2019" i="1"/>
  <c r="AM2019" i="1" s="1"/>
  <c r="AN2019" i="1" s="1"/>
  <c r="S2020" i="1"/>
  <c r="U2020" i="1"/>
  <c r="AM2020" i="1"/>
  <c r="AN2020" i="1" s="1"/>
  <c r="S2021" i="1"/>
  <c r="U2021" i="1"/>
  <c r="AM2021" i="1" s="1"/>
  <c r="AN2021" i="1" s="1"/>
  <c r="AV2021" i="1"/>
  <c r="S2022" i="1"/>
  <c r="U2022" i="1"/>
  <c r="AM2022" i="1" s="1"/>
  <c r="AN2022" i="1" s="1"/>
  <c r="S2023" i="1"/>
  <c r="U2023" i="1"/>
  <c r="AM2023" i="1" s="1"/>
  <c r="AN2023" i="1" s="1"/>
  <c r="S2024" i="1"/>
  <c r="U2024" i="1"/>
  <c r="AM2024" i="1" s="1"/>
  <c r="AN2024" i="1" s="1"/>
  <c r="S2025" i="1"/>
  <c r="U2025" i="1"/>
  <c r="AM2025" i="1" s="1"/>
  <c r="AN2025" i="1" s="1"/>
  <c r="S2026" i="1"/>
  <c r="U2026" i="1"/>
  <c r="AM2026" i="1" s="1"/>
  <c r="AN2026" i="1" s="1"/>
  <c r="S2027" i="1"/>
  <c r="U2027" i="1"/>
  <c r="AM2027" i="1" s="1"/>
  <c r="AN2027" i="1" s="1"/>
  <c r="S2028" i="1"/>
  <c r="U2028" i="1"/>
  <c r="AM2028" i="1" s="1"/>
  <c r="AN2028" i="1" s="1"/>
  <c r="S2029" i="1"/>
  <c r="U2029" i="1"/>
  <c r="AM2029" i="1"/>
  <c r="AN2029" i="1" s="1"/>
  <c r="S2030" i="1"/>
  <c r="U2030" i="1"/>
  <c r="AM2030" i="1" s="1"/>
  <c r="AN2030" i="1" s="1"/>
  <c r="S2031" i="1"/>
  <c r="U2031" i="1"/>
  <c r="AM2031" i="1" s="1"/>
  <c r="AN2031" i="1" s="1"/>
  <c r="S2032" i="1"/>
  <c r="U2032" i="1"/>
  <c r="AM2032" i="1"/>
  <c r="AN2032" i="1" s="1"/>
  <c r="S2033" i="1"/>
  <c r="U2033" i="1"/>
  <c r="AM2033" i="1" s="1"/>
  <c r="AN2033" i="1" s="1"/>
  <c r="S2034" i="1"/>
  <c r="U2034" i="1"/>
  <c r="AM2034" i="1"/>
  <c r="AN2034" i="1" s="1"/>
  <c r="S2035" i="1"/>
  <c r="U2035" i="1"/>
  <c r="AM2035" i="1"/>
  <c r="AN2035" i="1" s="1"/>
  <c r="S2036" i="1"/>
  <c r="U2036" i="1"/>
  <c r="AM2036" i="1" s="1"/>
  <c r="AN2036" i="1" s="1"/>
  <c r="S2037" i="1"/>
  <c r="U2037" i="1"/>
  <c r="AM2037" i="1" s="1"/>
  <c r="AN2037" i="1" s="1"/>
  <c r="AU2037" i="1"/>
  <c r="S2038" i="1"/>
  <c r="U2038" i="1"/>
  <c r="AM2038" i="1"/>
  <c r="AN2038" i="1" s="1"/>
  <c r="S2039" i="1"/>
  <c r="U2039" i="1"/>
  <c r="AM2039" i="1" s="1"/>
  <c r="S2040" i="1"/>
  <c r="U2040" i="1"/>
  <c r="AM2040" i="1" s="1"/>
  <c r="AN2040" i="1" s="1"/>
  <c r="S2041" i="1"/>
  <c r="U2041" i="1"/>
  <c r="AM2041" i="1" s="1"/>
  <c r="AN2041" i="1" s="1"/>
  <c r="S2042" i="1"/>
  <c r="U2042" i="1"/>
  <c r="AM2042" i="1" s="1"/>
  <c r="AN2042" i="1" s="1"/>
  <c r="S2043" i="1"/>
  <c r="U2043" i="1"/>
  <c r="AM2043" i="1" s="1"/>
  <c r="AN2043" i="1" s="1"/>
  <c r="S2044" i="1"/>
  <c r="U2044" i="1"/>
  <c r="AM2044" i="1" s="1"/>
  <c r="AN2044" i="1" s="1"/>
  <c r="S2045" i="1"/>
  <c r="U2045" i="1"/>
  <c r="AM2045" i="1" s="1"/>
  <c r="AN2045" i="1" s="1"/>
  <c r="S2046" i="1"/>
  <c r="U2046" i="1"/>
  <c r="AM2046" i="1" s="1"/>
  <c r="AN2046" i="1" s="1"/>
  <c r="S2047" i="1"/>
  <c r="U2047" i="1"/>
  <c r="AM2047" i="1" s="1"/>
  <c r="AN2047" i="1" s="1"/>
  <c r="S2048" i="1"/>
  <c r="U2048" i="1"/>
  <c r="AM2048" i="1" s="1"/>
  <c r="AN2048" i="1" s="1"/>
  <c r="S2049" i="1"/>
  <c r="U2049" i="1"/>
  <c r="AM2049" i="1" s="1"/>
  <c r="AN2049" i="1" s="1"/>
  <c r="S2050" i="1"/>
  <c r="U2050" i="1"/>
  <c r="AM2050" i="1" s="1"/>
  <c r="AN2050" i="1" s="1"/>
  <c r="S2051" i="1"/>
  <c r="U2051" i="1"/>
  <c r="AM2051" i="1" s="1"/>
  <c r="AN2051" i="1" s="1"/>
  <c r="S2052" i="1"/>
  <c r="U2052" i="1"/>
  <c r="AM2052" i="1" s="1"/>
  <c r="AN2052" i="1" s="1"/>
  <c r="S2053" i="1"/>
  <c r="U2053" i="1"/>
  <c r="AM2053" i="1" s="1"/>
  <c r="AN2053" i="1" s="1"/>
  <c r="S2054" i="1"/>
  <c r="U2054" i="1"/>
  <c r="AM2054" i="1" s="1"/>
  <c r="AN2054" i="1" s="1"/>
  <c r="S2055" i="1"/>
  <c r="U2055" i="1"/>
  <c r="AM2055" i="1" s="1"/>
  <c r="AN2055" i="1" s="1"/>
  <c r="S2056" i="1"/>
  <c r="U2056" i="1"/>
  <c r="AM2056" i="1" s="1"/>
  <c r="AN2056" i="1" s="1"/>
  <c r="S2057" i="1"/>
  <c r="U2057" i="1"/>
  <c r="AM2057" i="1" s="1"/>
  <c r="AN2057" i="1" s="1"/>
  <c r="S2058" i="1"/>
  <c r="U2058" i="1"/>
  <c r="AM2058" i="1" s="1"/>
  <c r="AN2058" i="1" s="1"/>
  <c r="S2059" i="1"/>
  <c r="U2059" i="1"/>
  <c r="AM2059" i="1" s="1"/>
  <c r="AN2059" i="1" s="1"/>
  <c r="S2060" i="1"/>
  <c r="U2060" i="1"/>
  <c r="AM2060" i="1" s="1"/>
  <c r="AN2060" i="1" s="1"/>
  <c r="AU2060" i="1" s="1"/>
  <c r="S2061" i="1"/>
  <c r="U2061" i="1"/>
  <c r="AM2061" i="1" s="1"/>
  <c r="AN2061" i="1" s="1"/>
  <c r="S2062" i="1"/>
  <c r="U2062" i="1"/>
  <c r="AM2062" i="1" s="1"/>
  <c r="AN2062" i="1" s="1"/>
  <c r="S2063" i="1"/>
  <c r="U2063" i="1"/>
  <c r="AM2063" i="1"/>
  <c r="AN2063" i="1" s="1"/>
  <c r="S2064" i="1"/>
  <c r="U2064" i="1"/>
  <c r="AM2064" i="1" s="1"/>
  <c r="AN2064" i="1" s="1"/>
  <c r="AU2064" i="1" s="1"/>
  <c r="S2065" i="1"/>
  <c r="U2065" i="1"/>
  <c r="AM2065" i="1" s="1"/>
  <c r="AN2065" i="1" s="1"/>
  <c r="S2066" i="1"/>
  <c r="U2066" i="1"/>
  <c r="AM2066" i="1" s="1"/>
  <c r="AN2066" i="1" s="1"/>
  <c r="S2067" i="1"/>
  <c r="U2067" i="1"/>
  <c r="AM2067" i="1" s="1"/>
  <c r="AN2067" i="1" s="1"/>
  <c r="S2068" i="1"/>
  <c r="U2068" i="1"/>
  <c r="AM2068" i="1" s="1"/>
  <c r="AN2068" i="1" s="1"/>
  <c r="S2069" i="1"/>
  <c r="U2069" i="1"/>
  <c r="AM2069" i="1" s="1"/>
  <c r="AN2069" i="1" s="1"/>
  <c r="S2070" i="1"/>
  <c r="U2070" i="1"/>
  <c r="AM2070" i="1" s="1"/>
  <c r="AN2070" i="1" s="1"/>
  <c r="S2071" i="1"/>
  <c r="U2071" i="1"/>
  <c r="AM2071" i="1" s="1"/>
  <c r="S2072" i="1"/>
  <c r="U2072" i="1"/>
  <c r="AM2072" i="1" s="1"/>
  <c r="AN2072" i="1" s="1"/>
  <c r="S2073" i="1"/>
  <c r="U2073" i="1"/>
  <c r="AM2073" i="1" s="1"/>
  <c r="AN2073" i="1" s="1"/>
  <c r="S2074" i="1"/>
  <c r="U2074" i="1"/>
  <c r="AM2074" i="1" s="1"/>
  <c r="AN2074" i="1" s="1"/>
  <c r="S2075" i="1"/>
  <c r="U2075" i="1"/>
  <c r="AM2075" i="1" s="1"/>
  <c r="AN2075" i="1" s="1"/>
  <c r="S2076" i="1"/>
  <c r="U2076" i="1"/>
  <c r="AM2076" i="1" s="1"/>
  <c r="AN2076" i="1" s="1"/>
  <c r="AU2076" i="1" s="1"/>
  <c r="S2077" i="1"/>
  <c r="U2077" i="1"/>
  <c r="AM2077" i="1" s="1"/>
  <c r="AN2077" i="1" s="1"/>
  <c r="S2078" i="1"/>
  <c r="U2078" i="1"/>
  <c r="AM2078" i="1" s="1"/>
  <c r="AN2078" i="1" s="1"/>
  <c r="S2079" i="1"/>
  <c r="U2079" i="1"/>
  <c r="AM2079" i="1" s="1"/>
  <c r="AN2079" i="1" s="1"/>
  <c r="S2080" i="1"/>
  <c r="U2080" i="1"/>
  <c r="AM2080" i="1" s="1"/>
  <c r="AN2080" i="1" s="1"/>
  <c r="S2081" i="1"/>
  <c r="U2081" i="1"/>
  <c r="AM2081" i="1" s="1"/>
  <c r="AN2081" i="1" s="1"/>
  <c r="S2082" i="1"/>
  <c r="U2082" i="1"/>
  <c r="AM2082" i="1" s="1"/>
  <c r="AN2082" i="1" s="1"/>
  <c r="S2083" i="1"/>
  <c r="U2083" i="1"/>
  <c r="AM2083" i="1" s="1"/>
  <c r="AN2083" i="1" s="1"/>
  <c r="S2084" i="1"/>
  <c r="U2084" i="1"/>
  <c r="AU2084" i="1"/>
  <c r="AM2084" i="1"/>
  <c r="AN2084" i="1" s="1"/>
  <c r="S2085" i="1"/>
  <c r="U2085" i="1"/>
  <c r="AM2085" i="1" s="1"/>
  <c r="AN2085" i="1" s="1"/>
  <c r="S2086" i="1"/>
  <c r="U2086" i="1"/>
  <c r="AM2086" i="1" s="1"/>
  <c r="AN2086" i="1" s="1"/>
  <c r="S2087" i="1"/>
  <c r="U2087" i="1"/>
  <c r="AM2087" i="1"/>
  <c r="AN2087" i="1" s="1"/>
  <c r="S2088" i="1"/>
  <c r="U2088" i="1"/>
  <c r="AM2088" i="1"/>
  <c r="AN2088" i="1" s="1"/>
  <c r="S2089" i="1"/>
  <c r="U2089" i="1"/>
  <c r="AM2089" i="1" s="1"/>
  <c r="AN2089" i="1" s="1"/>
  <c r="S2090" i="1"/>
  <c r="U2090" i="1"/>
  <c r="AM2090" i="1" s="1"/>
  <c r="AN2090" i="1" s="1"/>
  <c r="S2091" i="1"/>
  <c r="U2091" i="1"/>
  <c r="AM2091" i="1" s="1"/>
  <c r="AN2091" i="1" s="1"/>
  <c r="S2092" i="1"/>
  <c r="U2092" i="1"/>
  <c r="AM2092" i="1" s="1"/>
  <c r="AN2092" i="1" s="1"/>
  <c r="S2093" i="1"/>
  <c r="U2093" i="1"/>
  <c r="AM2093" i="1"/>
  <c r="AN2093" i="1" s="1"/>
  <c r="S2094" i="1"/>
  <c r="U2094" i="1"/>
  <c r="AM2094" i="1" s="1"/>
  <c r="AN2094" i="1" s="1"/>
  <c r="S2095" i="1"/>
  <c r="U2095" i="1"/>
  <c r="AM2095" i="1" s="1"/>
  <c r="AN2095" i="1" s="1"/>
  <c r="S2096" i="1"/>
  <c r="U2096" i="1"/>
  <c r="AM2096" i="1" s="1"/>
  <c r="AN2096" i="1" s="1"/>
  <c r="AU2096" i="1"/>
  <c r="S2097" i="1"/>
  <c r="U2097" i="1"/>
  <c r="AM2097" i="1" s="1"/>
  <c r="AN2097" i="1" s="1"/>
  <c r="S2098" i="1"/>
  <c r="U2098" i="1"/>
  <c r="AM2098" i="1" s="1"/>
  <c r="AN2098" i="1" s="1"/>
  <c r="S2099" i="1"/>
  <c r="U2099" i="1"/>
  <c r="AM2099" i="1" s="1"/>
  <c r="AN2099" i="1" s="1"/>
  <c r="S2100" i="1"/>
  <c r="U2100" i="1"/>
  <c r="AM2100" i="1" s="1"/>
  <c r="AN2100" i="1" s="1"/>
  <c r="S2101" i="1"/>
  <c r="U2101" i="1"/>
  <c r="AM2101" i="1" s="1"/>
  <c r="AN2101" i="1" s="1"/>
  <c r="S2102" i="1"/>
  <c r="U2102" i="1"/>
  <c r="AM2102" i="1" s="1"/>
  <c r="AN2102" i="1" s="1"/>
  <c r="S2103" i="1"/>
  <c r="U2103" i="1"/>
  <c r="AM2103" i="1" s="1"/>
  <c r="AN2103" i="1" s="1"/>
  <c r="S2104" i="1"/>
  <c r="U2104" i="1"/>
  <c r="AM2104" i="1"/>
  <c r="AN2104" i="1" s="1"/>
  <c r="S2105" i="1"/>
  <c r="U2105" i="1"/>
  <c r="AM2105" i="1" s="1"/>
  <c r="AN2105" i="1" s="1"/>
  <c r="S2106" i="1"/>
  <c r="U2106" i="1"/>
  <c r="AM2106" i="1" s="1"/>
  <c r="AN2106" i="1" s="1"/>
  <c r="S2107" i="1"/>
  <c r="U2107" i="1"/>
  <c r="AM2107" i="1" s="1"/>
  <c r="AN2107" i="1" s="1"/>
  <c r="S2108" i="1"/>
  <c r="U2108" i="1"/>
  <c r="AM2108" i="1" s="1"/>
  <c r="AN2108" i="1" s="1"/>
  <c r="S2109" i="1"/>
  <c r="U2109" i="1"/>
  <c r="AM2109" i="1" s="1"/>
  <c r="AN2109" i="1" s="1"/>
  <c r="S2110" i="1"/>
  <c r="U2110" i="1"/>
  <c r="AM2110" i="1" s="1"/>
  <c r="AN2110" i="1" s="1"/>
  <c r="S2111" i="1"/>
  <c r="U2111" i="1"/>
  <c r="AM2111" i="1" s="1"/>
  <c r="S2112" i="1"/>
  <c r="U2112" i="1"/>
  <c r="AM2112" i="1" s="1"/>
  <c r="AN2112" i="1" s="1"/>
  <c r="S2113" i="1"/>
  <c r="U2113" i="1"/>
  <c r="AM2113" i="1" s="1"/>
  <c r="AN2113" i="1" s="1"/>
  <c r="S2114" i="1"/>
  <c r="U2114" i="1"/>
  <c r="AM2114" i="1" s="1"/>
  <c r="AN2114" i="1" s="1"/>
  <c r="S2115" i="1"/>
  <c r="U2115" i="1"/>
  <c r="AM2115" i="1" s="1"/>
  <c r="AN2115" i="1" s="1"/>
  <c r="S2116" i="1"/>
  <c r="U2116" i="1"/>
  <c r="AM2116" i="1"/>
  <c r="AN2116" i="1" s="1"/>
  <c r="S2117" i="1"/>
  <c r="U2117" i="1"/>
  <c r="AM2117" i="1" s="1"/>
  <c r="AN2117" i="1" s="1"/>
  <c r="S2118" i="1"/>
  <c r="U2118" i="1"/>
  <c r="AM2118" i="1" s="1"/>
  <c r="AN2118" i="1" s="1"/>
  <c r="S2119" i="1"/>
  <c r="U2119" i="1"/>
  <c r="AM2119" i="1" s="1"/>
  <c r="AN2119" i="1" s="1"/>
  <c r="S2120" i="1"/>
  <c r="U2120" i="1"/>
  <c r="AM2120" i="1" s="1"/>
  <c r="AN2120" i="1" s="1"/>
  <c r="S2121" i="1"/>
  <c r="U2121" i="1"/>
  <c r="AM2121" i="1" s="1"/>
  <c r="AN2121" i="1" s="1"/>
  <c r="S2122" i="1"/>
  <c r="U2122" i="1"/>
  <c r="AM2122" i="1" s="1"/>
  <c r="AN2122" i="1" s="1"/>
  <c r="S2123" i="1"/>
  <c r="U2123" i="1"/>
  <c r="AM2123" i="1" s="1"/>
  <c r="AN2123" i="1" s="1"/>
  <c r="S2124" i="1"/>
  <c r="U2124" i="1"/>
  <c r="AM2124" i="1"/>
  <c r="AN2124" i="1" s="1"/>
  <c r="S2125" i="1"/>
  <c r="U2125" i="1"/>
  <c r="AM2125" i="1" s="1"/>
  <c r="AN2125" i="1" s="1"/>
  <c r="S2126" i="1"/>
  <c r="U2126" i="1"/>
  <c r="AM2126" i="1" s="1"/>
  <c r="AN2126" i="1" s="1"/>
  <c r="S2127" i="1"/>
  <c r="U2127" i="1"/>
  <c r="AM2127" i="1" s="1"/>
  <c r="AN2127" i="1" s="1"/>
  <c r="S2128" i="1"/>
  <c r="U2128" i="1"/>
  <c r="AM2128" i="1" s="1"/>
  <c r="AN2128" i="1" s="1"/>
  <c r="S2129" i="1"/>
  <c r="U2129" i="1"/>
  <c r="AM2129" i="1" s="1"/>
  <c r="AN2129" i="1" s="1"/>
  <c r="S2130" i="1"/>
  <c r="U2130" i="1"/>
  <c r="AM2130" i="1" s="1"/>
  <c r="AN2130" i="1" s="1"/>
  <c r="S2131" i="1"/>
  <c r="U2131" i="1"/>
  <c r="AM2131" i="1" s="1"/>
  <c r="AN2131" i="1" s="1"/>
  <c r="S2132" i="1"/>
  <c r="U2132" i="1"/>
  <c r="AM2132" i="1" s="1"/>
  <c r="AN2132" i="1" s="1"/>
  <c r="S2133" i="1"/>
  <c r="U2133" i="1"/>
  <c r="AM2133" i="1" s="1"/>
  <c r="AN2133" i="1" s="1"/>
  <c r="S2134" i="1"/>
  <c r="U2134" i="1"/>
  <c r="AM2134" i="1" s="1"/>
  <c r="AN2134" i="1" s="1"/>
  <c r="S2135" i="1"/>
  <c r="U2135" i="1"/>
  <c r="AM2135" i="1" s="1"/>
  <c r="AN2135" i="1" s="1"/>
  <c r="S2136" i="1"/>
  <c r="U2136" i="1"/>
  <c r="AM2136" i="1" s="1"/>
  <c r="AN2136" i="1" s="1"/>
  <c r="S2137" i="1"/>
  <c r="U2137" i="1"/>
  <c r="AM2137" i="1" s="1"/>
  <c r="AN2137" i="1" s="1"/>
  <c r="S2138" i="1"/>
  <c r="U2138" i="1"/>
  <c r="AM2138" i="1" s="1"/>
  <c r="AN2138" i="1" s="1"/>
  <c r="S2139" i="1"/>
  <c r="U2139" i="1"/>
  <c r="AM2139" i="1" s="1"/>
  <c r="AN2139" i="1" s="1"/>
  <c r="S2140" i="1"/>
  <c r="U2140" i="1"/>
  <c r="AM2140" i="1" s="1"/>
  <c r="AN2140" i="1" s="1"/>
  <c r="S2141" i="1"/>
  <c r="U2141" i="1"/>
  <c r="AM2141" i="1" s="1"/>
  <c r="AN2141" i="1" s="1"/>
  <c r="S2142" i="1"/>
  <c r="U2142" i="1"/>
  <c r="AM2142" i="1" s="1"/>
  <c r="AN2142" i="1" s="1"/>
  <c r="S2143" i="1"/>
  <c r="U2143" i="1"/>
  <c r="AM2143" i="1" s="1"/>
  <c r="AN2143" i="1" s="1"/>
  <c r="S2144" i="1"/>
  <c r="U2144" i="1"/>
  <c r="AM2144" i="1" s="1"/>
  <c r="AN2144" i="1" s="1"/>
  <c r="S2145" i="1"/>
  <c r="U2145" i="1"/>
  <c r="AM2145" i="1" s="1"/>
  <c r="AN2145" i="1" s="1"/>
  <c r="S2146" i="1"/>
  <c r="U2146" i="1"/>
  <c r="AM2146" i="1" s="1"/>
  <c r="AN2146" i="1" s="1"/>
  <c r="S2147" i="1"/>
  <c r="U2147" i="1"/>
  <c r="AM2147" i="1" s="1"/>
  <c r="AN2147" i="1" s="1"/>
  <c r="S2148" i="1"/>
  <c r="U2148" i="1"/>
  <c r="AM2148" i="1" s="1"/>
  <c r="AN2148" i="1" s="1"/>
  <c r="S2149" i="1"/>
  <c r="U2149" i="1"/>
  <c r="AM2149" i="1" s="1"/>
  <c r="AN2149" i="1" s="1"/>
  <c r="S2150" i="1"/>
  <c r="U2150" i="1"/>
  <c r="AM2150" i="1" s="1"/>
  <c r="AN2150" i="1" s="1"/>
  <c r="S2151" i="1"/>
  <c r="U2151" i="1"/>
  <c r="AM2151" i="1" s="1"/>
  <c r="AN2151" i="1" s="1"/>
  <c r="S2152" i="1"/>
  <c r="U2152" i="1"/>
  <c r="AM2152" i="1" s="1"/>
  <c r="AN2152" i="1" s="1"/>
  <c r="S2153" i="1"/>
  <c r="U2153" i="1"/>
  <c r="AM2153" i="1" s="1"/>
  <c r="AN2153" i="1" s="1"/>
  <c r="S2154" i="1"/>
  <c r="U2154" i="1"/>
  <c r="AM2154" i="1" s="1"/>
  <c r="AN2154" i="1" s="1"/>
  <c r="S2155" i="1"/>
  <c r="U2155" i="1"/>
  <c r="AM2155" i="1" s="1"/>
  <c r="AN2155" i="1" s="1"/>
  <c r="S2156" i="1"/>
  <c r="U2156" i="1"/>
  <c r="AM2156" i="1"/>
  <c r="AN2156" i="1" s="1"/>
  <c r="S2157" i="1"/>
  <c r="U2157" i="1"/>
  <c r="AM2157" i="1" s="1"/>
  <c r="AN2157" i="1" s="1"/>
  <c r="S2158" i="1"/>
  <c r="U2158" i="1"/>
  <c r="AM2158" i="1"/>
  <c r="AN2158" i="1" s="1"/>
  <c r="S2159" i="1"/>
  <c r="U2159" i="1"/>
  <c r="AM2159" i="1" s="1"/>
  <c r="AN2159" i="1" s="1"/>
  <c r="S2160" i="1"/>
  <c r="U2160" i="1"/>
  <c r="AM2160" i="1" s="1"/>
  <c r="AN2160" i="1" s="1"/>
  <c r="S2161" i="1"/>
  <c r="U2161" i="1"/>
  <c r="AM2161" i="1" s="1"/>
  <c r="AN2161" i="1" s="1"/>
  <c r="S2162" i="1"/>
  <c r="U2162" i="1"/>
  <c r="AM2162" i="1" s="1"/>
  <c r="AN2162" i="1" s="1"/>
  <c r="S2163" i="1"/>
  <c r="U2163" i="1"/>
  <c r="AM2163" i="1"/>
  <c r="AN2163" i="1" s="1"/>
  <c r="S2164" i="1"/>
  <c r="U2164" i="1"/>
  <c r="AM2164" i="1"/>
  <c r="AN2164" i="1" s="1"/>
  <c r="S2165" i="1"/>
  <c r="U2165" i="1"/>
  <c r="AM2165" i="1" s="1"/>
  <c r="AN2165" i="1" s="1"/>
  <c r="S2166" i="1"/>
  <c r="U2166" i="1"/>
  <c r="AM2166" i="1" s="1"/>
  <c r="AN2166" i="1" s="1"/>
  <c r="S2167" i="1"/>
  <c r="U2167" i="1"/>
  <c r="AM2167" i="1" s="1"/>
  <c r="AN2167" i="1" s="1"/>
  <c r="S2168" i="1"/>
  <c r="U2168" i="1"/>
  <c r="AM2168" i="1" s="1"/>
  <c r="AN2168" i="1" s="1"/>
  <c r="S2169" i="1"/>
  <c r="U2169" i="1"/>
  <c r="AM2169" i="1" s="1"/>
  <c r="AN2169" i="1" s="1"/>
  <c r="S2170" i="1"/>
  <c r="U2170" i="1"/>
  <c r="AM2170" i="1" s="1"/>
  <c r="AN2170" i="1" s="1"/>
  <c r="S2171" i="1"/>
  <c r="U2171" i="1"/>
  <c r="AM2171" i="1" s="1"/>
  <c r="AN2171" i="1" s="1"/>
  <c r="S2172" i="1"/>
  <c r="U2172" i="1"/>
  <c r="AM2172" i="1" s="1"/>
  <c r="AN2172" i="1" s="1"/>
  <c r="S2173" i="1"/>
  <c r="U2173" i="1"/>
  <c r="AM2173" i="1" s="1"/>
  <c r="AN2173" i="1" s="1"/>
  <c r="S2174" i="1"/>
  <c r="U2174" i="1"/>
  <c r="AM2174" i="1" s="1"/>
  <c r="AN2174" i="1" s="1"/>
  <c r="S2175" i="1"/>
  <c r="U2175" i="1"/>
  <c r="AM2175" i="1" s="1"/>
  <c r="AN2175" i="1" s="1"/>
  <c r="S2176" i="1"/>
  <c r="U2176" i="1"/>
  <c r="AM2176" i="1" s="1"/>
  <c r="AN2176" i="1" s="1"/>
  <c r="S2177" i="1"/>
  <c r="U2177" i="1"/>
  <c r="AM2177" i="1" s="1"/>
  <c r="AN2177" i="1" s="1"/>
  <c r="S2178" i="1"/>
  <c r="U2178" i="1"/>
  <c r="AM2178" i="1" s="1"/>
  <c r="AN2178" i="1" s="1"/>
  <c r="S2179" i="1"/>
  <c r="U2179" i="1"/>
  <c r="AM2179" i="1" s="1"/>
  <c r="AN2179" i="1" s="1"/>
  <c r="S2180" i="1"/>
  <c r="U2180" i="1"/>
  <c r="AM2180" i="1" s="1"/>
  <c r="AN2180" i="1" s="1"/>
  <c r="S2181" i="1"/>
  <c r="U2181" i="1"/>
  <c r="AM2181" i="1" s="1"/>
  <c r="AN2181" i="1" s="1"/>
  <c r="S2182" i="1"/>
  <c r="U2182" i="1"/>
  <c r="AM2182" i="1" s="1"/>
  <c r="AN2182" i="1" s="1"/>
  <c r="S2183" i="1"/>
  <c r="U2183" i="1"/>
  <c r="AM2183" i="1" s="1"/>
  <c r="AN2183" i="1" s="1"/>
  <c r="S2184" i="1"/>
  <c r="U2184" i="1"/>
  <c r="AM2184" i="1" s="1"/>
  <c r="AN2184" i="1" s="1"/>
  <c r="S2185" i="1"/>
  <c r="U2185" i="1"/>
  <c r="AM2185" i="1" s="1"/>
  <c r="AN2185" i="1" s="1"/>
  <c r="S2186" i="1"/>
  <c r="U2186" i="1"/>
  <c r="AM2186" i="1" s="1"/>
  <c r="AN2186" i="1" s="1"/>
  <c r="S2187" i="1"/>
  <c r="U2187" i="1"/>
  <c r="AM2187" i="1" s="1"/>
  <c r="AN2187" i="1" s="1"/>
  <c r="S2188" i="1"/>
  <c r="U2188" i="1"/>
  <c r="AM2188" i="1" s="1"/>
  <c r="AN2188" i="1" s="1"/>
  <c r="S2189" i="1"/>
  <c r="U2189" i="1"/>
  <c r="AM2189" i="1" s="1"/>
  <c r="AN2189" i="1" s="1"/>
  <c r="S2190" i="1"/>
  <c r="U2190" i="1"/>
  <c r="AM2190" i="1" s="1"/>
  <c r="AN2190" i="1" s="1"/>
  <c r="S2191" i="1"/>
  <c r="U2191" i="1"/>
  <c r="AM2191" i="1" s="1"/>
  <c r="AN2191" i="1" s="1"/>
  <c r="S2192" i="1"/>
  <c r="U2192" i="1"/>
  <c r="AM2192" i="1" s="1"/>
  <c r="AN2192" i="1" s="1"/>
  <c r="S2193" i="1"/>
  <c r="U2193" i="1"/>
  <c r="AM2193" i="1" s="1"/>
  <c r="AN2193" i="1" s="1"/>
  <c r="S2194" i="1"/>
  <c r="U2194" i="1"/>
  <c r="AM2194" i="1" s="1"/>
  <c r="AN2194" i="1" s="1"/>
  <c r="S2195" i="1"/>
  <c r="U2195" i="1"/>
  <c r="AM2195" i="1" s="1"/>
  <c r="AN2195" i="1" s="1"/>
  <c r="S2196" i="1"/>
  <c r="U2196" i="1"/>
  <c r="AM2196" i="1" s="1"/>
  <c r="AN2196" i="1" s="1"/>
  <c r="S2197" i="1"/>
  <c r="U2197" i="1"/>
  <c r="AM2197" i="1" s="1"/>
  <c r="AN2197" i="1" s="1"/>
  <c r="S2198" i="1"/>
  <c r="U2198" i="1"/>
  <c r="AM2198" i="1" s="1"/>
  <c r="AN2198" i="1" s="1"/>
  <c r="S2199" i="1"/>
  <c r="U2199" i="1"/>
  <c r="AM2199" i="1" s="1"/>
  <c r="AN2199" i="1" s="1"/>
  <c r="S2200" i="1"/>
  <c r="U2200" i="1"/>
  <c r="AM2200" i="1" s="1"/>
  <c r="AN2200" i="1" s="1"/>
  <c r="S2201" i="1"/>
  <c r="U2201" i="1"/>
  <c r="AM2201" i="1"/>
  <c r="AN2201" i="1" s="1"/>
  <c r="S2202" i="1"/>
  <c r="U2202" i="1"/>
  <c r="AM2202" i="1" s="1"/>
  <c r="AN2202" i="1" s="1"/>
  <c r="S2203" i="1"/>
  <c r="U2203" i="1"/>
  <c r="AM2203" i="1" s="1"/>
  <c r="AN2203" i="1" s="1"/>
  <c r="S2204" i="1"/>
  <c r="U2204" i="1"/>
  <c r="AM2204" i="1" s="1"/>
  <c r="AN2204" i="1" s="1"/>
  <c r="S2205" i="1"/>
  <c r="U2205" i="1"/>
  <c r="AM2205" i="1" s="1"/>
  <c r="AN2205" i="1" s="1"/>
  <c r="S2206" i="1"/>
  <c r="U2206" i="1"/>
  <c r="AM2206" i="1" s="1"/>
  <c r="AN2206" i="1" s="1"/>
  <c r="S2207" i="1"/>
  <c r="U2207" i="1"/>
  <c r="AM2207" i="1" s="1"/>
  <c r="AN2207" i="1" s="1"/>
  <c r="S2208" i="1"/>
  <c r="U2208" i="1"/>
  <c r="AM2208" i="1" s="1"/>
  <c r="AN2208" i="1" s="1"/>
  <c r="S2209" i="1"/>
  <c r="U2209" i="1"/>
  <c r="AM2209" i="1" s="1"/>
  <c r="AN2209" i="1" s="1"/>
  <c r="S2210" i="1"/>
  <c r="U2210" i="1"/>
  <c r="AM2210" i="1" s="1"/>
  <c r="AN2210" i="1" s="1"/>
  <c r="S2211" i="1"/>
  <c r="U2211" i="1"/>
  <c r="AM2211" i="1" s="1"/>
  <c r="AN2211" i="1" s="1"/>
  <c r="S2212" i="1"/>
  <c r="U2212" i="1"/>
  <c r="AM2212" i="1" s="1"/>
  <c r="AN2212" i="1" s="1"/>
  <c r="S2213" i="1"/>
  <c r="U2213" i="1"/>
  <c r="AM2213" i="1" s="1"/>
  <c r="AN2213" i="1" s="1"/>
  <c r="S2214" i="1"/>
  <c r="U2214" i="1"/>
  <c r="AM2214" i="1" s="1"/>
  <c r="AN2214" i="1" s="1"/>
  <c r="S2215" i="1"/>
  <c r="U2215" i="1"/>
  <c r="AM2215" i="1" s="1"/>
  <c r="AN2215" i="1" s="1"/>
  <c r="S2216" i="1"/>
  <c r="U2216" i="1"/>
  <c r="AM2216" i="1" s="1"/>
  <c r="AN2216" i="1" s="1"/>
  <c r="S2217" i="1"/>
  <c r="U2217" i="1"/>
  <c r="AM2217" i="1" s="1"/>
  <c r="AN2217" i="1" s="1"/>
  <c r="S2218" i="1"/>
  <c r="U2218" i="1"/>
  <c r="AM2218" i="1" s="1"/>
  <c r="AN2218" i="1" s="1"/>
  <c r="S2219" i="1"/>
  <c r="U2219" i="1"/>
  <c r="AM2219" i="1"/>
  <c r="AN2219" i="1" s="1"/>
  <c r="S2220" i="1"/>
  <c r="U2220" i="1"/>
  <c r="AM2220" i="1" s="1"/>
  <c r="AN2220" i="1" s="1"/>
  <c r="S2221" i="1"/>
  <c r="U2221" i="1"/>
  <c r="AM2221" i="1" s="1"/>
  <c r="AN2221" i="1" s="1"/>
  <c r="S2222" i="1"/>
  <c r="U2222" i="1"/>
  <c r="AM2222" i="1" s="1"/>
  <c r="AN2222" i="1" s="1"/>
  <c r="S2223" i="1"/>
  <c r="U2223" i="1"/>
  <c r="AM2223" i="1" s="1"/>
  <c r="AN2223" i="1" s="1"/>
  <c r="S2224" i="1"/>
  <c r="U2224" i="1"/>
  <c r="AM2224" i="1" s="1"/>
  <c r="AN2224" i="1" s="1"/>
  <c r="S2225" i="1"/>
  <c r="U2225" i="1"/>
  <c r="AM2225" i="1" s="1"/>
  <c r="AN2225" i="1" s="1"/>
  <c r="S2226" i="1"/>
  <c r="U2226" i="1"/>
  <c r="AM2226" i="1" s="1"/>
  <c r="AN2226" i="1" s="1"/>
  <c r="S2227" i="1"/>
  <c r="U2227" i="1"/>
  <c r="AM2227" i="1" s="1"/>
  <c r="AN2227" i="1" s="1"/>
  <c r="S2228" i="1"/>
  <c r="U2228" i="1"/>
  <c r="AM2228" i="1" s="1"/>
  <c r="AN2228" i="1" s="1"/>
  <c r="S2229" i="1"/>
  <c r="U2229" i="1"/>
  <c r="AM2229" i="1" s="1"/>
  <c r="AN2229" i="1" s="1"/>
  <c r="S2230" i="1"/>
  <c r="U2230" i="1"/>
  <c r="AM2230" i="1" s="1"/>
  <c r="AN2230" i="1" s="1"/>
  <c r="S2231" i="1"/>
  <c r="U2231" i="1"/>
  <c r="AM2231" i="1" s="1"/>
  <c r="S2232" i="1"/>
  <c r="U2232" i="1"/>
  <c r="AM2232" i="1" s="1"/>
  <c r="AN2232" i="1" s="1"/>
  <c r="S2233" i="1"/>
  <c r="U2233" i="1"/>
  <c r="AM2233" i="1"/>
  <c r="AN2233" i="1" s="1"/>
  <c r="S2234" i="1"/>
  <c r="U2234" i="1"/>
  <c r="AM2234" i="1" s="1"/>
  <c r="AN2234" i="1" s="1"/>
  <c r="S2235" i="1"/>
  <c r="U2235" i="1"/>
  <c r="AM2235" i="1" s="1"/>
  <c r="AN2235" i="1" s="1"/>
  <c r="S2236" i="1"/>
  <c r="U2236" i="1"/>
  <c r="AM2236" i="1" s="1"/>
  <c r="AN2236" i="1" s="1"/>
  <c r="S2237" i="1"/>
  <c r="U2237" i="1"/>
  <c r="AM2237" i="1" s="1"/>
  <c r="AN2237" i="1" s="1"/>
  <c r="S2238" i="1"/>
  <c r="U2238" i="1"/>
  <c r="AM2238" i="1" s="1"/>
  <c r="AN2238" i="1" s="1"/>
  <c r="S2239" i="1"/>
  <c r="U2239" i="1"/>
  <c r="AM2239" i="1"/>
  <c r="AN2239" i="1" s="1"/>
  <c r="S2240" i="1"/>
  <c r="U2240" i="1"/>
  <c r="AM2240" i="1" s="1"/>
  <c r="AN2240" i="1" s="1"/>
  <c r="S2241" i="1"/>
  <c r="U2241" i="1"/>
  <c r="AM2241" i="1"/>
  <c r="AN2241" i="1" s="1"/>
  <c r="S2242" i="1"/>
  <c r="U2242" i="1"/>
  <c r="AM2242" i="1" s="1"/>
  <c r="AN2242" i="1" s="1"/>
  <c r="S2243" i="1"/>
  <c r="U2243" i="1"/>
  <c r="AM2243" i="1" s="1"/>
  <c r="AN2243" i="1" s="1"/>
  <c r="S2244" i="1"/>
  <c r="U2244" i="1"/>
  <c r="AM2244" i="1" s="1"/>
  <c r="AN2244" i="1" s="1"/>
  <c r="S2245" i="1"/>
  <c r="U2245" i="1"/>
  <c r="AM2245" i="1" s="1"/>
  <c r="AN2245" i="1" s="1"/>
  <c r="S2246" i="1"/>
  <c r="U2246" i="1"/>
  <c r="AM2246" i="1" s="1"/>
  <c r="AN2246" i="1" s="1"/>
  <c r="S2247" i="1"/>
  <c r="U2247" i="1"/>
  <c r="AM2247" i="1" s="1"/>
  <c r="AN2247" i="1" s="1"/>
  <c r="S2248" i="1"/>
  <c r="U2248" i="1"/>
  <c r="AM2248" i="1" s="1"/>
  <c r="AN2248" i="1" s="1"/>
  <c r="S2249" i="1"/>
  <c r="U2249" i="1"/>
  <c r="AM2249" i="1" s="1"/>
  <c r="AN2249" i="1" s="1"/>
  <c r="S2250" i="1"/>
  <c r="U2250" i="1"/>
  <c r="AM2250" i="1" s="1"/>
  <c r="AN2250" i="1" s="1"/>
  <c r="S2251" i="1"/>
  <c r="U2251" i="1"/>
  <c r="AM2251" i="1" s="1"/>
  <c r="AN2251" i="1" s="1"/>
  <c r="S2252" i="1"/>
  <c r="U2252" i="1"/>
  <c r="AM2252" i="1" s="1"/>
  <c r="AN2252" i="1" s="1"/>
  <c r="S2253" i="1"/>
  <c r="U2253" i="1"/>
  <c r="AM2253" i="1" s="1"/>
  <c r="AN2253" i="1" s="1"/>
  <c r="S2254" i="1"/>
  <c r="U2254" i="1"/>
  <c r="AM2254" i="1"/>
  <c r="AN2254" i="1" s="1"/>
  <c r="S2255" i="1"/>
  <c r="U2255" i="1"/>
  <c r="AM2255" i="1" s="1"/>
  <c r="AN2255" i="1" s="1"/>
  <c r="S2256" i="1"/>
  <c r="U2256" i="1"/>
  <c r="AM2256" i="1" s="1"/>
  <c r="AN2256" i="1" s="1"/>
  <c r="S2257" i="1"/>
  <c r="U2257" i="1"/>
  <c r="AM2257" i="1" s="1"/>
  <c r="AN2257" i="1" s="1"/>
  <c r="S2258" i="1"/>
  <c r="U2258" i="1"/>
  <c r="AM2258" i="1"/>
  <c r="AN2258" i="1" s="1"/>
  <c r="S2259" i="1"/>
  <c r="U2259" i="1"/>
  <c r="AM2259" i="1" s="1"/>
  <c r="AN2259" i="1" s="1"/>
  <c r="S2260" i="1"/>
  <c r="U2260" i="1"/>
  <c r="AM2260" i="1" s="1"/>
  <c r="AN2260" i="1" s="1"/>
  <c r="AU2260" i="1" s="1"/>
  <c r="S2261" i="1"/>
  <c r="U2261" i="1"/>
  <c r="AM2261" i="1"/>
  <c r="AN2261" i="1" s="1"/>
  <c r="S2262" i="1"/>
  <c r="U2262" i="1"/>
  <c r="AM2262" i="1" s="1"/>
  <c r="AN2262" i="1" s="1"/>
  <c r="S2263" i="1"/>
  <c r="U2263" i="1"/>
  <c r="AM2263" i="1" s="1"/>
  <c r="AN2263" i="1" s="1"/>
  <c r="S2264" i="1"/>
  <c r="U2264" i="1"/>
  <c r="AM2264" i="1" s="1"/>
  <c r="AN2264" i="1" s="1"/>
  <c r="S2265" i="1"/>
  <c r="U2265" i="1"/>
  <c r="AM2265" i="1" s="1"/>
  <c r="AN2265" i="1" s="1"/>
  <c r="S2266" i="1"/>
  <c r="U2266" i="1"/>
  <c r="AM2266" i="1" s="1"/>
  <c r="AN2266" i="1" s="1"/>
  <c r="S2267" i="1"/>
  <c r="U2267" i="1"/>
  <c r="AM2267" i="1" s="1"/>
  <c r="AN2267" i="1" s="1"/>
  <c r="S2268" i="1"/>
  <c r="U2268" i="1"/>
  <c r="AM2268" i="1" s="1"/>
  <c r="AN2268" i="1" s="1"/>
  <c r="S2269" i="1"/>
  <c r="U2269" i="1"/>
  <c r="AM2269" i="1" s="1"/>
  <c r="AN2269" i="1" s="1"/>
  <c r="S2270" i="1"/>
  <c r="U2270" i="1"/>
  <c r="AM2270" i="1" s="1"/>
  <c r="AN2270" i="1" s="1"/>
  <c r="S2271" i="1"/>
  <c r="U2271" i="1"/>
  <c r="AM2271" i="1" s="1"/>
  <c r="AN2271" i="1" s="1"/>
  <c r="S2272" i="1"/>
  <c r="U2272" i="1"/>
  <c r="AM2272" i="1" s="1"/>
  <c r="AN2272" i="1" s="1"/>
  <c r="S2273" i="1"/>
  <c r="U2273" i="1"/>
  <c r="AM2273" i="1" s="1"/>
  <c r="AN2273" i="1" s="1"/>
  <c r="S2274" i="1"/>
  <c r="U2274" i="1"/>
  <c r="AM2274" i="1" s="1"/>
  <c r="AN2274" i="1" s="1"/>
  <c r="S2275" i="1"/>
  <c r="U2275" i="1"/>
  <c r="AM2275" i="1" s="1"/>
  <c r="AN2275" i="1" s="1"/>
  <c r="S2276" i="1"/>
  <c r="U2276" i="1"/>
  <c r="AM2276" i="1" s="1"/>
  <c r="AN2276" i="1" s="1"/>
  <c r="S2277" i="1"/>
  <c r="U2277" i="1"/>
  <c r="AM2277" i="1" s="1"/>
  <c r="AN2277" i="1" s="1"/>
  <c r="S2278" i="1"/>
  <c r="U2278" i="1"/>
  <c r="AM2278" i="1"/>
  <c r="AN2278" i="1" s="1"/>
  <c r="S2279" i="1"/>
  <c r="U2279" i="1"/>
  <c r="AM2279" i="1" s="1"/>
  <c r="AN2279" i="1" s="1"/>
  <c r="S2280" i="1"/>
  <c r="U2280" i="1"/>
  <c r="AM2280" i="1" s="1"/>
  <c r="AN2280" i="1" s="1"/>
  <c r="S2281" i="1"/>
  <c r="U2281" i="1"/>
  <c r="AM2281" i="1" s="1"/>
  <c r="AN2281" i="1" s="1"/>
  <c r="S2282" i="1"/>
  <c r="U2282" i="1"/>
  <c r="AM2282" i="1" s="1"/>
  <c r="AN2282" i="1" s="1"/>
  <c r="AV2282" i="1"/>
  <c r="S2283" i="1"/>
  <c r="U2283" i="1"/>
  <c r="AM2283" i="1" s="1"/>
  <c r="AN2283" i="1" s="1"/>
  <c r="S2284" i="1"/>
  <c r="U2284" i="1"/>
  <c r="AM2284" i="1"/>
  <c r="AN2284" i="1" s="1"/>
  <c r="S2285" i="1"/>
  <c r="U2285" i="1"/>
  <c r="AM2285" i="1" s="1"/>
  <c r="AN2285" i="1" s="1"/>
  <c r="S2286" i="1"/>
  <c r="U2286" i="1"/>
  <c r="AM2286" i="1" s="1"/>
  <c r="AN2286" i="1" s="1"/>
  <c r="S2287" i="1"/>
  <c r="U2287" i="1"/>
  <c r="AM2287" i="1" s="1"/>
  <c r="AN2287" i="1" s="1"/>
  <c r="S2288" i="1"/>
  <c r="U2288" i="1"/>
  <c r="AM2288" i="1" s="1"/>
  <c r="AN2288" i="1" s="1"/>
  <c r="S2289" i="1"/>
  <c r="U2289" i="1"/>
  <c r="AM2289" i="1" s="1"/>
  <c r="AN2289" i="1" s="1"/>
  <c r="S2290" i="1"/>
  <c r="U2290" i="1"/>
  <c r="AM2290" i="1" s="1"/>
  <c r="AN2290" i="1" s="1"/>
  <c r="S2291" i="1"/>
  <c r="U2291" i="1"/>
  <c r="AM2291" i="1"/>
  <c r="AN2291" i="1" s="1"/>
  <c r="S2292" i="1"/>
  <c r="U2292" i="1"/>
  <c r="AM2292" i="1" s="1"/>
  <c r="AN2292" i="1" s="1"/>
  <c r="S2293" i="1"/>
  <c r="U2293" i="1"/>
  <c r="AM2293" i="1" s="1"/>
  <c r="AN2293" i="1" s="1"/>
  <c r="S2294" i="1"/>
  <c r="U2294" i="1"/>
  <c r="AM2294" i="1" s="1"/>
  <c r="AN2294" i="1" s="1"/>
  <c r="S2295" i="1"/>
  <c r="U2295" i="1"/>
  <c r="AM2295" i="1" s="1"/>
  <c r="AN2295" i="1" s="1"/>
  <c r="S2296" i="1"/>
  <c r="U2296" i="1"/>
  <c r="AM2296" i="1" s="1"/>
  <c r="AN2296" i="1" s="1"/>
  <c r="S2297" i="1"/>
  <c r="U2297" i="1"/>
  <c r="AM2297" i="1" s="1"/>
  <c r="AN2297" i="1" s="1"/>
  <c r="S2298" i="1"/>
  <c r="U2298" i="1"/>
  <c r="AM2298" i="1" s="1"/>
  <c r="AN2298" i="1" s="1"/>
  <c r="S2299" i="1"/>
  <c r="U2299" i="1"/>
  <c r="AM2299" i="1" s="1"/>
  <c r="AN2299" i="1" s="1"/>
  <c r="S2300" i="1"/>
  <c r="U2300" i="1"/>
  <c r="AM2300" i="1" s="1"/>
  <c r="AN2300" i="1" s="1"/>
  <c r="S2301" i="1"/>
  <c r="U2301" i="1"/>
  <c r="AM2301" i="1" s="1"/>
  <c r="AN2301" i="1" s="1"/>
  <c r="S2302" i="1"/>
  <c r="U2302" i="1"/>
  <c r="AM2302" i="1" s="1"/>
  <c r="AN2302" i="1" s="1"/>
  <c r="S2303" i="1"/>
  <c r="U2303" i="1"/>
  <c r="AM2303" i="1" s="1"/>
  <c r="AN2303" i="1" s="1"/>
  <c r="S2304" i="1"/>
  <c r="U2304" i="1"/>
  <c r="AM2304" i="1" s="1"/>
  <c r="AN2304" i="1" s="1"/>
  <c r="S2305" i="1"/>
  <c r="U2305" i="1"/>
  <c r="AM2305" i="1" s="1"/>
  <c r="AN2305" i="1" s="1"/>
  <c r="S2306" i="1"/>
  <c r="U2306" i="1"/>
  <c r="AM2306" i="1"/>
  <c r="AN2306" i="1" s="1"/>
  <c r="S2307" i="1"/>
  <c r="U2307" i="1"/>
  <c r="AM2307" i="1" s="1"/>
  <c r="AN2307" i="1" s="1"/>
  <c r="S2308" i="1"/>
  <c r="U2308" i="1"/>
  <c r="AM2308" i="1" s="1"/>
  <c r="AN2308" i="1" s="1"/>
  <c r="S2309" i="1"/>
  <c r="U2309" i="1"/>
  <c r="AM2309" i="1" s="1"/>
  <c r="AN2309" i="1" s="1"/>
  <c r="S2310" i="1"/>
  <c r="U2310" i="1"/>
  <c r="AM2310" i="1" s="1"/>
  <c r="AN2310" i="1" s="1"/>
  <c r="S2311" i="1"/>
  <c r="U2311" i="1"/>
  <c r="AM2311" i="1" s="1"/>
  <c r="AN2311" i="1" s="1"/>
  <c r="S2312" i="1"/>
  <c r="U2312" i="1"/>
  <c r="AM2312" i="1" s="1"/>
  <c r="AN2312" i="1" s="1"/>
  <c r="S2313" i="1"/>
  <c r="U2313" i="1"/>
  <c r="AM2313" i="1"/>
  <c r="AN2313" i="1" s="1"/>
  <c r="S2314" i="1"/>
  <c r="U2314" i="1"/>
  <c r="AM2314" i="1" s="1"/>
  <c r="AN2314" i="1" s="1"/>
  <c r="S2315" i="1"/>
  <c r="U2315" i="1"/>
  <c r="AM2315" i="1" s="1"/>
  <c r="AN2315" i="1" s="1"/>
  <c r="S2316" i="1"/>
  <c r="U2316" i="1"/>
  <c r="AM2316" i="1"/>
  <c r="S2317" i="1"/>
  <c r="U2317" i="1"/>
  <c r="AM2317" i="1" s="1"/>
  <c r="AN2317" i="1" s="1"/>
  <c r="S2318" i="1"/>
  <c r="U2318" i="1"/>
  <c r="AM2318" i="1" s="1"/>
  <c r="AN2318" i="1" s="1"/>
  <c r="S2319" i="1"/>
  <c r="U2319" i="1"/>
  <c r="AM2319" i="1" s="1"/>
  <c r="AN2319" i="1" s="1"/>
  <c r="S2320" i="1"/>
  <c r="U2320" i="1"/>
  <c r="AM2320" i="1" s="1"/>
  <c r="AN2320" i="1" s="1"/>
  <c r="S2321" i="1"/>
  <c r="U2321" i="1"/>
  <c r="AM2321" i="1" s="1"/>
  <c r="AN2321" i="1" s="1"/>
  <c r="S2322" i="1"/>
  <c r="U2322" i="1"/>
  <c r="AM2322" i="1" s="1"/>
  <c r="AN2322" i="1" s="1"/>
  <c r="S2323" i="1"/>
  <c r="U2323" i="1"/>
  <c r="AM2323" i="1" s="1"/>
  <c r="AN2323" i="1" s="1"/>
  <c r="S2324" i="1"/>
  <c r="U2324" i="1"/>
  <c r="AM2324" i="1" s="1"/>
  <c r="AN2324" i="1" s="1"/>
  <c r="S2325" i="1"/>
  <c r="U2325" i="1"/>
  <c r="AM2325" i="1" s="1"/>
  <c r="S2326" i="1"/>
  <c r="U2326" i="1"/>
  <c r="AM2326" i="1" s="1"/>
  <c r="AN2326" i="1" s="1"/>
  <c r="S2327" i="1"/>
  <c r="U2327" i="1"/>
  <c r="AM2327" i="1" s="1"/>
  <c r="AN2327" i="1" s="1"/>
  <c r="S2328" i="1"/>
  <c r="U2328" i="1"/>
  <c r="AM2328" i="1" s="1"/>
  <c r="AN2328" i="1" s="1"/>
  <c r="S2329" i="1"/>
  <c r="U2329" i="1"/>
  <c r="AM2329" i="1" s="1"/>
  <c r="AN2329" i="1" s="1"/>
  <c r="S2330" i="1"/>
  <c r="U2330" i="1"/>
  <c r="AM2330" i="1" s="1"/>
  <c r="AN2330" i="1" s="1"/>
  <c r="S2331" i="1"/>
  <c r="U2331" i="1"/>
  <c r="AM2331" i="1"/>
  <c r="AN2331" i="1" s="1"/>
  <c r="S2332" i="1"/>
  <c r="U2332" i="1"/>
  <c r="AM2332" i="1" s="1"/>
  <c r="AN2332" i="1" s="1"/>
  <c r="S2333" i="1"/>
  <c r="U2333" i="1"/>
  <c r="AM2333" i="1"/>
  <c r="AN2333" i="1" s="1"/>
  <c r="S2334" i="1"/>
  <c r="U2334" i="1"/>
  <c r="AM2334" i="1" s="1"/>
  <c r="AN2334" i="1" s="1"/>
  <c r="S2335" i="1"/>
  <c r="U2335" i="1"/>
  <c r="AM2335" i="1" s="1"/>
  <c r="AN2335" i="1" s="1"/>
  <c r="S2336" i="1"/>
  <c r="U2336" i="1"/>
  <c r="AM2336" i="1" s="1"/>
  <c r="AN2336" i="1" s="1"/>
  <c r="S2337" i="1"/>
  <c r="U2337" i="1"/>
  <c r="AM2337" i="1" s="1"/>
  <c r="AN2337" i="1" s="1"/>
  <c r="S2338" i="1"/>
  <c r="U2338" i="1"/>
  <c r="AM2338" i="1" s="1"/>
  <c r="AN2338" i="1" s="1"/>
  <c r="S2339" i="1"/>
  <c r="U2339" i="1"/>
  <c r="AM2339" i="1" s="1"/>
  <c r="AN2339" i="1" s="1"/>
  <c r="S2340" i="1"/>
  <c r="U2340" i="1"/>
  <c r="AM2340" i="1" s="1"/>
  <c r="AN2340" i="1" s="1"/>
  <c r="S2341" i="1"/>
  <c r="U2341" i="1"/>
  <c r="AM2341" i="1" s="1"/>
  <c r="AN2341" i="1" s="1"/>
  <c r="S2342" i="1"/>
  <c r="U2342" i="1"/>
  <c r="AM2342" i="1"/>
  <c r="AN2342" i="1" s="1"/>
  <c r="S2343" i="1"/>
  <c r="U2343" i="1"/>
  <c r="AM2343" i="1" s="1"/>
  <c r="AN2343" i="1" s="1"/>
  <c r="S2344" i="1"/>
  <c r="U2344" i="1"/>
  <c r="AM2344" i="1" s="1"/>
  <c r="AN2344" i="1" s="1"/>
  <c r="S2345" i="1"/>
  <c r="U2345" i="1"/>
  <c r="AM2345" i="1" s="1"/>
  <c r="AN2345" i="1" s="1"/>
  <c r="S2346" i="1"/>
  <c r="U2346" i="1"/>
  <c r="AM2346" i="1" s="1"/>
  <c r="AN2346" i="1" s="1"/>
  <c r="S2347" i="1"/>
  <c r="U2347" i="1"/>
  <c r="AM2347" i="1" s="1"/>
  <c r="AN2347" i="1" s="1"/>
  <c r="S2348" i="1"/>
  <c r="U2348" i="1"/>
  <c r="AM2348" i="1" s="1"/>
  <c r="AN2348" i="1" s="1"/>
  <c r="S2349" i="1"/>
  <c r="U2349" i="1"/>
  <c r="AM2349" i="1" s="1"/>
  <c r="AN2349" i="1" s="1"/>
  <c r="S2350" i="1"/>
  <c r="U2350" i="1"/>
  <c r="AM2350" i="1" s="1"/>
  <c r="AN2350" i="1" s="1"/>
  <c r="S2351" i="1"/>
  <c r="U2351" i="1"/>
  <c r="AM2351" i="1" s="1"/>
  <c r="AN2351" i="1" s="1"/>
  <c r="S2352" i="1"/>
  <c r="U2352" i="1"/>
  <c r="AM2352" i="1" s="1"/>
  <c r="AN2352" i="1" s="1"/>
  <c r="S2353" i="1"/>
  <c r="U2353" i="1"/>
  <c r="AM2353" i="1" s="1"/>
  <c r="AN2353" i="1" s="1"/>
  <c r="S2354" i="1"/>
  <c r="U2354" i="1"/>
  <c r="AM2354" i="1" s="1"/>
  <c r="AN2354" i="1" s="1"/>
  <c r="S2355" i="1"/>
  <c r="U2355" i="1"/>
  <c r="AM2355" i="1" s="1"/>
  <c r="AN2355" i="1" s="1"/>
  <c r="S2356" i="1"/>
  <c r="U2356" i="1"/>
  <c r="AM2356" i="1" s="1"/>
  <c r="AN2356" i="1" s="1"/>
  <c r="S2357" i="1"/>
  <c r="U2357" i="1"/>
  <c r="AM2357" i="1" s="1"/>
  <c r="AN2357" i="1" s="1"/>
  <c r="S2358" i="1"/>
  <c r="U2358" i="1"/>
  <c r="AM2358" i="1" s="1"/>
  <c r="AN2358" i="1" s="1"/>
  <c r="S2359" i="1"/>
  <c r="U2359" i="1"/>
  <c r="AM2359" i="1" s="1"/>
  <c r="AN2359" i="1" s="1"/>
  <c r="S2360" i="1"/>
  <c r="U2360" i="1"/>
  <c r="AM2360" i="1" s="1"/>
  <c r="AN2360" i="1" s="1"/>
  <c r="S2361" i="1"/>
  <c r="U2361" i="1"/>
  <c r="AM2361" i="1" s="1"/>
  <c r="AN2361" i="1" s="1"/>
  <c r="S2362" i="1"/>
  <c r="U2362" i="1"/>
  <c r="AM2362" i="1" s="1"/>
  <c r="AN2362" i="1" s="1"/>
  <c r="S2363" i="1"/>
  <c r="U2363" i="1"/>
  <c r="AM2363" i="1" s="1"/>
  <c r="AN2363" i="1" s="1"/>
  <c r="S2364" i="1"/>
  <c r="U2364" i="1"/>
  <c r="AM2364" i="1" s="1"/>
  <c r="AN2364" i="1" s="1"/>
  <c r="S2365" i="1"/>
  <c r="U2365" i="1"/>
  <c r="AM2365" i="1" s="1"/>
  <c r="AN2365" i="1" s="1"/>
  <c r="S2366" i="1"/>
  <c r="U2366" i="1"/>
  <c r="AM2366" i="1" s="1"/>
  <c r="AN2366" i="1" s="1"/>
  <c r="S2367" i="1"/>
  <c r="U2367" i="1"/>
  <c r="AM2367" i="1" s="1"/>
  <c r="AN2367" i="1" s="1"/>
  <c r="S2368" i="1"/>
  <c r="U2368" i="1"/>
  <c r="AM2368" i="1" s="1"/>
  <c r="AN2368" i="1" s="1"/>
  <c r="S2369" i="1"/>
  <c r="U2369" i="1"/>
  <c r="AM2369" i="1" s="1"/>
  <c r="AN2369" i="1" s="1"/>
  <c r="S2370" i="1"/>
  <c r="U2370" i="1"/>
  <c r="AM2370" i="1" s="1"/>
  <c r="AN2370" i="1" s="1"/>
  <c r="S2371" i="1"/>
  <c r="U2371" i="1"/>
  <c r="AM2371" i="1" s="1"/>
  <c r="AN2371" i="1" s="1"/>
  <c r="S2372" i="1"/>
  <c r="U2372" i="1"/>
  <c r="AM2372" i="1" s="1"/>
  <c r="AN2372" i="1" s="1"/>
  <c r="S2373" i="1"/>
  <c r="U2373" i="1"/>
  <c r="AM2373" i="1" s="1"/>
  <c r="AN2373" i="1" s="1"/>
  <c r="S2374" i="1"/>
  <c r="U2374" i="1"/>
  <c r="AM2374" i="1" s="1"/>
  <c r="AN2374" i="1" s="1"/>
  <c r="S2375" i="1"/>
  <c r="U2375" i="1"/>
  <c r="AM2375" i="1" s="1"/>
  <c r="AN2375" i="1" s="1"/>
  <c r="S2376" i="1"/>
  <c r="U2376" i="1"/>
  <c r="AM2376" i="1" s="1"/>
  <c r="AN2376" i="1" s="1"/>
  <c r="S2377" i="1"/>
  <c r="U2377" i="1"/>
  <c r="AM2377" i="1"/>
  <c r="AN2377" i="1" s="1"/>
  <c r="S2378" i="1"/>
  <c r="U2378" i="1"/>
  <c r="AM2378" i="1" s="1"/>
  <c r="AN2378" i="1" s="1"/>
  <c r="S2379" i="1"/>
  <c r="U2379" i="1"/>
  <c r="AM2379" i="1" s="1"/>
  <c r="AN2379" i="1" s="1"/>
  <c r="S2380" i="1"/>
  <c r="U2380" i="1"/>
  <c r="AM2380" i="1" s="1"/>
  <c r="AN2380" i="1" s="1"/>
  <c r="S2381" i="1"/>
  <c r="U2381" i="1"/>
  <c r="AM2381" i="1" s="1"/>
  <c r="AN2381" i="1" s="1"/>
  <c r="S2382" i="1"/>
  <c r="U2382" i="1"/>
  <c r="AM2382" i="1"/>
  <c r="AN2382" i="1" s="1"/>
  <c r="S2383" i="1"/>
  <c r="U2383" i="1"/>
  <c r="AM2383" i="1" s="1"/>
  <c r="AN2383" i="1" s="1"/>
  <c r="S2384" i="1"/>
  <c r="U2384" i="1"/>
  <c r="AM2384" i="1" s="1"/>
  <c r="AN2384" i="1" s="1"/>
  <c r="S2385" i="1"/>
  <c r="U2385" i="1"/>
  <c r="AM2385" i="1" s="1"/>
  <c r="AN2385" i="1" s="1"/>
  <c r="S2386" i="1"/>
  <c r="U2386" i="1"/>
  <c r="AM2386" i="1" s="1"/>
  <c r="AN2386" i="1" s="1"/>
  <c r="S2387" i="1"/>
  <c r="U2387" i="1"/>
  <c r="AM2387" i="1" s="1"/>
  <c r="AN2387" i="1" s="1"/>
  <c r="S2388" i="1"/>
  <c r="U2388" i="1"/>
  <c r="AM2388" i="1" s="1"/>
  <c r="AN2388" i="1" s="1"/>
  <c r="S2389" i="1"/>
  <c r="U2389" i="1"/>
  <c r="AM2389" i="1" s="1"/>
  <c r="AN2389" i="1" s="1"/>
  <c r="S2390" i="1"/>
  <c r="U2390" i="1"/>
  <c r="AM2390" i="1" s="1"/>
  <c r="AN2390" i="1" s="1"/>
  <c r="S2391" i="1"/>
  <c r="U2391" i="1"/>
  <c r="AM2391" i="1" s="1"/>
  <c r="AN2391" i="1" s="1"/>
  <c r="S2392" i="1"/>
  <c r="U2392" i="1"/>
  <c r="AM2392" i="1" s="1"/>
  <c r="AN2392" i="1" s="1"/>
  <c r="S2393" i="1"/>
  <c r="U2393" i="1"/>
  <c r="AM2393" i="1" s="1"/>
  <c r="AN2393" i="1" s="1"/>
  <c r="S2394" i="1"/>
  <c r="U2394" i="1"/>
  <c r="AM2394" i="1" s="1"/>
  <c r="AN2394" i="1" s="1"/>
  <c r="S2395" i="1"/>
  <c r="U2395" i="1"/>
  <c r="AM2395" i="1" s="1"/>
  <c r="AN2395" i="1" s="1"/>
  <c r="S2396" i="1"/>
  <c r="U2396" i="1"/>
  <c r="AM2396" i="1" s="1"/>
  <c r="AN2396" i="1" s="1"/>
  <c r="S2397" i="1"/>
  <c r="U2397" i="1"/>
  <c r="AM2397" i="1" s="1"/>
  <c r="AN2397" i="1" s="1"/>
  <c r="S2398" i="1"/>
  <c r="U2398" i="1"/>
  <c r="AM2398" i="1" s="1"/>
  <c r="AN2398" i="1" s="1"/>
  <c r="S2399" i="1"/>
  <c r="U2399" i="1"/>
  <c r="AM2399" i="1" s="1"/>
  <c r="AN2399" i="1" s="1"/>
  <c r="S2400" i="1"/>
  <c r="U2400" i="1"/>
  <c r="AM2400" i="1" s="1"/>
  <c r="AN2400" i="1" s="1"/>
  <c r="S2401" i="1"/>
  <c r="U2401" i="1"/>
  <c r="AM2401" i="1" s="1"/>
  <c r="AN2401" i="1" s="1"/>
  <c r="S2402" i="1"/>
  <c r="U2402" i="1"/>
  <c r="AM2402" i="1"/>
  <c r="AN2402" i="1" s="1"/>
  <c r="S2403" i="1"/>
  <c r="U2403" i="1"/>
  <c r="AM2403" i="1" s="1"/>
  <c r="AN2403" i="1" s="1"/>
  <c r="S2404" i="1"/>
  <c r="U2404" i="1"/>
  <c r="AM2404" i="1" s="1"/>
  <c r="AN2404" i="1" s="1"/>
  <c r="S2405" i="1"/>
  <c r="U2405" i="1"/>
  <c r="AM2405" i="1" s="1"/>
  <c r="AN2405" i="1" s="1"/>
  <c r="S2406" i="1"/>
  <c r="U2406" i="1"/>
  <c r="AM2406" i="1" s="1"/>
  <c r="AN2406" i="1" s="1"/>
  <c r="S2407" i="1"/>
  <c r="U2407" i="1"/>
  <c r="AM2407" i="1" s="1"/>
  <c r="AN2407" i="1" s="1"/>
  <c r="S2408" i="1"/>
  <c r="U2408" i="1"/>
  <c r="AM2408" i="1" s="1"/>
  <c r="AN2408" i="1" s="1"/>
  <c r="S2409" i="1"/>
  <c r="U2409" i="1"/>
  <c r="AM2409" i="1" s="1"/>
  <c r="AN2409" i="1" s="1"/>
  <c r="S2410" i="1"/>
  <c r="U2410" i="1"/>
  <c r="AM2410" i="1" s="1"/>
  <c r="AN2410" i="1" s="1"/>
  <c r="S2411" i="1"/>
  <c r="U2411" i="1"/>
  <c r="AM2411" i="1" s="1"/>
  <c r="AN2411" i="1" s="1"/>
  <c r="S2412" i="1"/>
  <c r="U2412" i="1"/>
  <c r="AM2412" i="1" s="1"/>
  <c r="AN2412" i="1" s="1"/>
  <c r="S2413" i="1"/>
  <c r="U2413" i="1"/>
  <c r="AM2413" i="1" s="1"/>
  <c r="AN2413" i="1" s="1"/>
  <c r="S2414" i="1"/>
  <c r="U2414" i="1"/>
  <c r="AM2414" i="1" s="1"/>
  <c r="AN2414" i="1" s="1"/>
  <c r="S2415" i="1"/>
  <c r="U2415" i="1"/>
  <c r="AM2415" i="1" s="1"/>
  <c r="AN2415" i="1" s="1"/>
  <c r="S2416" i="1"/>
  <c r="U2416" i="1"/>
  <c r="AM2416" i="1" s="1"/>
  <c r="AN2416" i="1" s="1"/>
  <c r="S2417" i="1"/>
  <c r="U2417" i="1"/>
  <c r="AM2417" i="1" s="1"/>
  <c r="AN2417" i="1" s="1"/>
  <c r="S2418" i="1"/>
  <c r="U2418" i="1"/>
  <c r="AM2418" i="1" s="1"/>
  <c r="AN2418" i="1" s="1"/>
  <c r="S2419" i="1"/>
  <c r="U2419" i="1"/>
  <c r="AM2419" i="1" s="1"/>
  <c r="AN2419" i="1" s="1"/>
  <c r="S2420" i="1"/>
  <c r="U2420" i="1"/>
  <c r="AM2420" i="1" s="1"/>
  <c r="AN2420" i="1" s="1"/>
  <c r="S2421" i="1"/>
  <c r="U2421" i="1"/>
  <c r="AM2421" i="1" s="1"/>
  <c r="AN2421" i="1" s="1"/>
  <c r="S2422" i="1"/>
  <c r="U2422" i="1"/>
  <c r="AM2422" i="1"/>
  <c r="AN2422" i="1" s="1"/>
  <c r="S2423" i="1"/>
  <c r="U2423" i="1"/>
  <c r="AM2423" i="1" s="1"/>
  <c r="AN2423" i="1" s="1"/>
  <c r="S2424" i="1"/>
  <c r="U2424" i="1"/>
  <c r="AM2424" i="1" s="1"/>
  <c r="AN2424" i="1" s="1"/>
  <c r="S2425" i="1"/>
  <c r="U2425" i="1"/>
  <c r="AM2425" i="1" s="1"/>
  <c r="AN2425" i="1" s="1"/>
  <c r="S2426" i="1"/>
  <c r="U2426" i="1"/>
  <c r="AM2426" i="1" s="1"/>
  <c r="AN2426" i="1" s="1"/>
  <c r="S2427" i="1"/>
  <c r="U2427" i="1"/>
  <c r="AM2427" i="1"/>
  <c r="AN2427" i="1" s="1"/>
  <c r="S2428" i="1"/>
  <c r="U2428" i="1"/>
  <c r="AM2428" i="1" s="1"/>
  <c r="AN2428" i="1" s="1"/>
  <c r="S2429" i="1"/>
  <c r="U2429" i="1"/>
  <c r="AM2429" i="1" s="1"/>
  <c r="AN2429" i="1" s="1"/>
  <c r="S2430" i="1"/>
  <c r="U2430" i="1"/>
  <c r="AM2430" i="1" s="1"/>
  <c r="AN2430" i="1" s="1"/>
  <c r="S2431" i="1"/>
  <c r="U2431" i="1"/>
  <c r="AM2431" i="1" s="1"/>
  <c r="AN2431" i="1" s="1"/>
  <c r="S2432" i="1"/>
  <c r="U2432" i="1"/>
  <c r="AM2432" i="1" s="1"/>
  <c r="AN2432" i="1" s="1"/>
  <c r="S2433" i="1"/>
  <c r="U2433" i="1"/>
  <c r="AM2433" i="1" s="1"/>
  <c r="AN2433" i="1" s="1"/>
  <c r="S2434" i="1"/>
  <c r="U2434" i="1"/>
  <c r="AM2434" i="1" s="1"/>
  <c r="AN2434" i="1" s="1"/>
  <c r="S2435" i="1"/>
  <c r="U2435" i="1"/>
  <c r="AM2435" i="1" s="1"/>
  <c r="AN2435" i="1" s="1"/>
  <c r="S2436" i="1"/>
  <c r="U2436" i="1"/>
  <c r="AM2436" i="1" s="1"/>
  <c r="AN2436" i="1" s="1"/>
  <c r="S2437" i="1"/>
  <c r="U2437" i="1"/>
  <c r="AM2437" i="1"/>
  <c r="AN2437" i="1" s="1"/>
  <c r="S2438" i="1"/>
  <c r="U2438" i="1"/>
  <c r="AM2438" i="1" s="1"/>
  <c r="AN2438" i="1" s="1"/>
  <c r="S2439" i="1"/>
  <c r="U2439" i="1"/>
  <c r="AM2439" i="1" s="1"/>
  <c r="AN2439" i="1" s="1"/>
  <c r="S2440" i="1"/>
  <c r="U2440" i="1"/>
  <c r="AM2440" i="1" s="1"/>
  <c r="AN2440" i="1" s="1"/>
  <c r="S2441" i="1"/>
  <c r="U2441" i="1"/>
  <c r="AM2441" i="1" s="1"/>
  <c r="AN2441" i="1" s="1"/>
  <c r="S2442" i="1"/>
  <c r="U2442" i="1"/>
  <c r="AM2442" i="1" s="1"/>
  <c r="AN2442" i="1" s="1"/>
  <c r="S2443" i="1"/>
  <c r="U2443" i="1"/>
  <c r="AM2443" i="1" s="1"/>
  <c r="AN2443" i="1" s="1"/>
  <c r="S2444" i="1"/>
  <c r="U2444" i="1"/>
  <c r="AM2444" i="1" s="1"/>
  <c r="AN2444" i="1" s="1"/>
  <c r="S2445" i="1"/>
  <c r="U2445" i="1"/>
  <c r="AM2445" i="1" s="1"/>
  <c r="AN2445" i="1" s="1"/>
  <c r="S2446" i="1"/>
  <c r="U2446" i="1"/>
  <c r="AM2446" i="1" s="1"/>
  <c r="AN2446" i="1" s="1"/>
  <c r="S2447" i="1"/>
  <c r="U2447" i="1"/>
  <c r="AM2447" i="1"/>
  <c r="AN2447" i="1" s="1"/>
  <c r="S2448" i="1"/>
  <c r="U2448" i="1"/>
  <c r="AM2448" i="1" s="1"/>
  <c r="AN2448" i="1" s="1"/>
  <c r="S2449" i="1"/>
  <c r="U2449" i="1"/>
  <c r="AM2449" i="1" s="1"/>
  <c r="AN2449" i="1" s="1"/>
  <c r="S2450" i="1"/>
  <c r="U2450" i="1"/>
  <c r="AM2450" i="1" s="1"/>
  <c r="AN2450" i="1" s="1"/>
  <c r="S2451" i="1"/>
  <c r="U2451" i="1"/>
  <c r="AM2451" i="1" s="1"/>
  <c r="AN2451" i="1" s="1"/>
  <c r="S2452" i="1"/>
  <c r="U2452" i="1"/>
  <c r="AM2452" i="1" s="1"/>
  <c r="AN2452" i="1" s="1"/>
  <c r="S2453" i="1"/>
  <c r="U2453" i="1"/>
  <c r="AM2453" i="1"/>
  <c r="AN2453" i="1" s="1"/>
  <c r="S2454" i="1"/>
  <c r="U2454" i="1"/>
  <c r="AM2454" i="1" s="1"/>
  <c r="AN2454" i="1" s="1"/>
  <c r="S2455" i="1"/>
  <c r="U2455" i="1"/>
  <c r="AM2455" i="1" s="1"/>
  <c r="AN2455" i="1" s="1"/>
  <c r="S2456" i="1"/>
  <c r="U2456" i="1"/>
  <c r="AM2456" i="1" s="1"/>
  <c r="AN2456" i="1" s="1"/>
  <c r="S2457" i="1"/>
  <c r="U2457" i="1"/>
  <c r="AM2457" i="1" s="1"/>
  <c r="AN2457" i="1" s="1"/>
  <c r="S2458" i="1"/>
  <c r="U2458" i="1"/>
  <c r="AM2458" i="1" s="1"/>
  <c r="AN2458" i="1" s="1"/>
  <c r="S2459" i="1"/>
  <c r="U2459" i="1"/>
  <c r="AM2459" i="1" s="1"/>
  <c r="AN2459" i="1" s="1"/>
  <c r="S2460" i="1"/>
  <c r="U2460" i="1"/>
  <c r="AM2460" i="1" s="1"/>
  <c r="AN2460" i="1" s="1"/>
  <c r="S2461" i="1"/>
  <c r="U2461" i="1"/>
  <c r="AM2461" i="1"/>
  <c r="AN2461" i="1" s="1"/>
  <c r="S2462" i="1"/>
  <c r="U2462" i="1"/>
  <c r="AM2462" i="1" s="1"/>
  <c r="AN2462" i="1" s="1"/>
  <c r="S2463" i="1"/>
  <c r="U2463" i="1"/>
  <c r="AM2463" i="1" s="1"/>
  <c r="AN2463" i="1" s="1"/>
  <c r="S2464" i="1"/>
  <c r="U2464" i="1"/>
  <c r="AM2464" i="1" s="1"/>
  <c r="AN2464" i="1" s="1"/>
  <c r="AW2464" i="1"/>
  <c r="S2465" i="1"/>
  <c r="U2465" i="1"/>
  <c r="AM2465" i="1" s="1"/>
  <c r="AN2465" i="1" s="1"/>
  <c r="S2466" i="1"/>
  <c r="U2466" i="1"/>
  <c r="AM2466" i="1" s="1"/>
  <c r="AN2466" i="1" s="1"/>
  <c r="S2467" i="1"/>
  <c r="U2467" i="1"/>
  <c r="AM2467" i="1" s="1"/>
  <c r="AN2467" i="1" s="1"/>
  <c r="S2468" i="1"/>
  <c r="U2468" i="1"/>
  <c r="AM2468" i="1" s="1"/>
  <c r="AN2468" i="1" s="1"/>
  <c r="S2469" i="1"/>
  <c r="U2469" i="1"/>
  <c r="AM2469" i="1" s="1"/>
  <c r="AN2469" i="1" s="1"/>
  <c r="S2470" i="1"/>
  <c r="U2470" i="1"/>
  <c r="AM2470" i="1" s="1"/>
  <c r="AN2470" i="1" s="1"/>
  <c r="S2471" i="1"/>
  <c r="U2471" i="1"/>
  <c r="AM2471" i="1" s="1"/>
  <c r="S2472" i="1"/>
  <c r="U2472" i="1"/>
  <c r="AM2472" i="1" s="1"/>
  <c r="AN2472" i="1" s="1"/>
  <c r="S2473" i="1"/>
  <c r="U2473" i="1"/>
  <c r="AM2473" i="1"/>
  <c r="AN2473" i="1" s="1"/>
  <c r="S2474" i="1"/>
  <c r="U2474" i="1"/>
  <c r="AM2474" i="1" s="1"/>
  <c r="AN2474" i="1" s="1"/>
  <c r="S2475" i="1"/>
  <c r="U2475" i="1"/>
  <c r="AM2475" i="1" s="1"/>
  <c r="AN2475" i="1" s="1"/>
  <c r="S2476" i="1"/>
  <c r="U2476" i="1"/>
  <c r="AM2476" i="1"/>
  <c r="AN2476" i="1" s="1"/>
  <c r="S2477" i="1"/>
  <c r="U2477" i="1"/>
  <c r="AM2477" i="1" s="1"/>
  <c r="AN2477" i="1" s="1"/>
  <c r="S2478" i="1"/>
  <c r="U2478" i="1"/>
  <c r="AM2478" i="1" s="1"/>
  <c r="AN2478" i="1" s="1"/>
  <c r="S2479" i="1"/>
  <c r="U2479" i="1"/>
  <c r="AM2479" i="1" s="1"/>
  <c r="AN2479" i="1" s="1"/>
  <c r="S2480" i="1"/>
  <c r="U2480" i="1"/>
  <c r="AM2480" i="1" s="1"/>
  <c r="AN2480" i="1" s="1"/>
  <c r="S2481" i="1"/>
  <c r="U2481" i="1"/>
  <c r="AM2481" i="1"/>
  <c r="AN2481" i="1" s="1"/>
  <c r="S2482" i="1"/>
  <c r="U2482" i="1"/>
  <c r="AM2482" i="1" s="1"/>
  <c r="AN2482" i="1" s="1"/>
  <c r="S2483" i="1"/>
  <c r="U2483" i="1"/>
  <c r="AM2483" i="1" s="1"/>
  <c r="AN2483" i="1" s="1"/>
  <c r="S2484" i="1"/>
  <c r="U2484" i="1"/>
  <c r="AM2484" i="1" s="1"/>
  <c r="AN2484" i="1" s="1"/>
  <c r="S2485" i="1"/>
  <c r="U2485" i="1"/>
  <c r="AM2485" i="1" s="1"/>
  <c r="AN2485" i="1" s="1"/>
  <c r="S2486" i="1"/>
  <c r="U2486" i="1"/>
  <c r="AM2486" i="1" s="1"/>
  <c r="AN2486" i="1" s="1"/>
  <c r="S2487" i="1"/>
  <c r="U2487" i="1"/>
  <c r="AM2487" i="1" s="1"/>
  <c r="AN2487" i="1" s="1"/>
  <c r="S2488" i="1"/>
  <c r="U2488" i="1"/>
  <c r="AM2488" i="1" s="1"/>
  <c r="AN2488" i="1" s="1"/>
  <c r="S2489" i="1"/>
  <c r="U2489" i="1"/>
  <c r="AM2489" i="1" s="1"/>
  <c r="AN2489" i="1" s="1"/>
  <c r="AV2489" i="1" s="1"/>
  <c r="S2490" i="1"/>
  <c r="U2490" i="1"/>
  <c r="AM2490" i="1" s="1"/>
  <c r="AN2490" i="1" s="1"/>
  <c r="S2491" i="1"/>
  <c r="U2491" i="1"/>
  <c r="AM2491" i="1" s="1"/>
  <c r="AN2491" i="1" s="1"/>
  <c r="S2492" i="1"/>
  <c r="U2492" i="1"/>
  <c r="AM2492" i="1" s="1"/>
  <c r="AN2492" i="1" s="1"/>
  <c r="S2493" i="1"/>
  <c r="U2493" i="1"/>
  <c r="AM2493" i="1" s="1"/>
  <c r="AN2493" i="1" s="1"/>
  <c r="S2494" i="1"/>
  <c r="U2494" i="1"/>
  <c r="AM2494" i="1" s="1"/>
  <c r="AN2494" i="1" s="1"/>
  <c r="AV2494" i="1" s="1"/>
  <c r="S2495" i="1"/>
  <c r="U2495" i="1"/>
  <c r="AM2495" i="1" s="1"/>
  <c r="AN2495" i="1" s="1"/>
  <c r="S2496" i="1"/>
  <c r="U2496" i="1"/>
  <c r="AM2496" i="1" s="1"/>
  <c r="AN2496" i="1" s="1"/>
  <c r="S2497" i="1"/>
  <c r="U2497" i="1"/>
  <c r="AM2497" i="1" s="1"/>
  <c r="AN2497" i="1" s="1"/>
  <c r="S2498" i="1"/>
  <c r="U2498" i="1"/>
  <c r="AM2498" i="1" s="1"/>
  <c r="AN2498" i="1" s="1"/>
  <c r="S2499" i="1"/>
  <c r="U2499" i="1"/>
  <c r="AM2499" i="1" s="1"/>
  <c r="AN2499" i="1" s="1"/>
  <c r="S2500" i="1"/>
  <c r="U2500" i="1"/>
  <c r="AM2500" i="1" s="1"/>
  <c r="AN2500" i="1" s="1"/>
  <c r="S2501" i="1"/>
  <c r="U2501" i="1"/>
  <c r="AM2501" i="1" s="1"/>
  <c r="AN2501" i="1" s="1"/>
  <c r="AU2501" i="1"/>
  <c r="S2502" i="1"/>
  <c r="U2502" i="1"/>
  <c r="AM2502" i="1" s="1"/>
  <c r="AN2502" i="1" s="1"/>
  <c r="S2503" i="1"/>
  <c r="U2503" i="1"/>
  <c r="AM2503" i="1"/>
  <c r="AN2503" i="1" s="1"/>
  <c r="S2504" i="1"/>
  <c r="U2504" i="1"/>
  <c r="AM2504" i="1" s="1"/>
  <c r="AN2504" i="1" s="1"/>
  <c r="S2505" i="1"/>
  <c r="U2505" i="1"/>
  <c r="AM2505" i="1" s="1"/>
  <c r="AN2505" i="1" s="1"/>
  <c r="S2506" i="1"/>
  <c r="U2506" i="1"/>
  <c r="AM2506" i="1" s="1"/>
  <c r="AN2506" i="1" s="1"/>
  <c r="S2507" i="1"/>
  <c r="U2507" i="1"/>
  <c r="AM2507" i="1" s="1"/>
  <c r="AN2507" i="1" s="1"/>
  <c r="S2508" i="1"/>
  <c r="U2508" i="1"/>
  <c r="AM2508" i="1" s="1"/>
  <c r="S2509" i="1"/>
  <c r="U2509" i="1"/>
  <c r="AM2509" i="1" s="1"/>
  <c r="AN2509" i="1" s="1"/>
  <c r="S2510" i="1"/>
  <c r="U2510" i="1"/>
  <c r="AM2510" i="1" s="1"/>
  <c r="AN2510" i="1" s="1"/>
  <c r="S2511" i="1"/>
  <c r="U2511" i="1"/>
  <c r="AM2511" i="1" s="1"/>
  <c r="AN2511" i="1" s="1"/>
  <c r="S2512" i="1"/>
  <c r="U2512" i="1"/>
  <c r="AM2512" i="1" s="1"/>
  <c r="AN2512" i="1" s="1"/>
  <c r="S2513" i="1"/>
  <c r="U2513" i="1"/>
  <c r="AM2513" i="1" s="1"/>
  <c r="AN2513" i="1" s="1"/>
  <c r="S2514" i="1"/>
  <c r="U2514" i="1"/>
  <c r="AM2514" i="1" s="1"/>
  <c r="AN2514" i="1" s="1"/>
  <c r="S2515" i="1"/>
  <c r="U2515" i="1"/>
  <c r="AM2515" i="1" s="1"/>
  <c r="AN2515" i="1" s="1"/>
  <c r="S2516" i="1"/>
  <c r="U2516" i="1"/>
  <c r="AM2516" i="1" s="1"/>
  <c r="AN2516" i="1" s="1"/>
  <c r="S2517" i="1"/>
  <c r="U2517" i="1"/>
  <c r="AM2517" i="1" s="1"/>
  <c r="AN2517" i="1" s="1"/>
  <c r="S2518" i="1"/>
  <c r="U2518" i="1"/>
  <c r="AM2518" i="1" s="1"/>
  <c r="AN2518" i="1" s="1"/>
  <c r="S2519" i="1"/>
  <c r="U2519" i="1"/>
  <c r="AM2519" i="1" s="1"/>
  <c r="AN2519" i="1" s="1"/>
  <c r="S2520" i="1"/>
  <c r="U2520" i="1"/>
  <c r="AM2520" i="1" s="1"/>
  <c r="AN2520" i="1" s="1"/>
  <c r="S2521" i="1"/>
  <c r="U2521" i="1"/>
  <c r="AM2521" i="1" s="1"/>
  <c r="AN2521" i="1" s="1"/>
  <c r="S2522" i="1"/>
  <c r="U2522" i="1"/>
  <c r="AM2522" i="1" s="1"/>
  <c r="AN2522" i="1" s="1"/>
  <c r="S2523" i="1"/>
  <c r="U2523" i="1"/>
  <c r="AM2523" i="1" s="1"/>
  <c r="AN2523" i="1" s="1"/>
  <c r="S2524" i="1"/>
  <c r="U2524" i="1"/>
  <c r="AM2524" i="1" s="1"/>
  <c r="AN2524" i="1" s="1"/>
  <c r="S2525" i="1"/>
  <c r="U2525" i="1"/>
  <c r="AM2525" i="1" s="1"/>
  <c r="AN2525" i="1" s="1"/>
  <c r="S2526" i="1"/>
  <c r="U2526" i="1"/>
  <c r="AM2526" i="1" s="1"/>
  <c r="S2527" i="1"/>
  <c r="U2527" i="1"/>
  <c r="AM2527" i="1"/>
  <c r="AN2527" i="1" s="1"/>
  <c r="S2528" i="1"/>
  <c r="U2528" i="1"/>
  <c r="AM2528" i="1" s="1"/>
  <c r="AN2528" i="1" s="1"/>
  <c r="S2529" i="1"/>
  <c r="U2529" i="1"/>
  <c r="AM2529" i="1" s="1"/>
  <c r="AN2529" i="1" s="1"/>
  <c r="S2530" i="1"/>
  <c r="U2530" i="1"/>
  <c r="AM2530" i="1" s="1"/>
  <c r="AN2530" i="1" s="1"/>
  <c r="S2531" i="1"/>
  <c r="U2531" i="1"/>
  <c r="AM2531" i="1" s="1"/>
  <c r="AN2531" i="1" s="1"/>
  <c r="S2532" i="1"/>
  <c r="U2532" i="1"/>
  <c r="AM2532" i="1" s="1"/>
  <c r="AN2532" i="1" s="1"/>
  <c r="S2533" i="1"/>
  <c r="U2533" i="1"/>
  <c r="AM2533" i="1" s="1"/>
  <c r="AN2533" i="1" s="1"/>
  <c r="S2534" i="1"/>
  <c r="U2534" i="1"/>
  <c r="AM2534" i="1" s="1"/>
  <c r="AN2534" i="1" s="1"/>
  <c r="S2535" i="1"/>
  <c r="U2535" i="1"/>
  <c r="AM2535" i="1" s="1"/>
  <c r="AN2535" i="1" s="1"/>
  <c r="S2536" i="1"/>
  <c r="U2536" i="1"/>
  <c r="AM2536" i="1" s="1"/>
  <c r="AN2536" i="1" s="1"/>
  <c r="S2537" i="1"/>
  <c r="U2537" i="1"/>
  <c r="AM2537" i="1" s="1"/>
  <c r="AN2537" i="1" s="1"/>
  <c r="S2538" i="1"/>
  <c r="U2538" i="1"/>
  <c r="AM2538" i="1"/>
  <c r="AN2538" i="1" s="1"/>
  <c r="S2539" i="1"/>
  <c r="U2539" i="1"/>
  <c r="AM2539" i="1" s="1"/>
  <c r="AN2539" i="1" s="1"/>
  <c r="AW2539" i="1"/>
  <c r="S2540" i="1"/>
  <c r="U2540" i="1"/>
  <c r="AM2540" i="1" s="1"/>
  <c r="AN2540" i="1" s="1"/>
  <c r="S2541" i="1"/>
  <c r="U2541" i="1"/>
  <c r="AM2541" i="1" s="1"/>
  <c r="AN2541" i="1" s="1"/>
  <c r="S2542" i="1"/>
  <c r="U2542" i="1"/>
  <c r="AM2542" i="1" s="1"/>
  <c r="AN2542" i="1" s="1"/>
  <c r="S2543" i="1"/>
  <c r="U2543" i="1"/>
  <c r="AM2543" i="1" s="1"/>
  <c r="AN2543" i="1" s="1"/>
  <c r="S2544" i="1"/>
  <c r="U2544" i="1"/>
  <c r="AM2544" i="1" s="1"/>
  <c r="AN2544" i="1" s="1"/>
  <c r="S2545" i="1"/>
  <c r="U2545" i="1"/>
  <c r="AM2545" i="1" s="1"/>
  <c r="AN2545" i="1" s="1"/>
  <c r="S2546" i="1"/>
  <c r="U2546" i="1"/>
  <c r="AM2546" i="1" s="1"/>
  <c r="AN2546" i="1" s="1"/>
  <c r="S2547" i="1"/>
  <c r="U2547" i="1"/>
  <c r="AM2547" i="1" s="1"/>
  <c r="AN2547" i="1" s="1"/>
  <c r="S2548" i="1"/>
  <c r="U2548" i="1"/>
  <c r="AM2548" i="1" s="1"/>
  <c r="AN2548" i="1" s="1"/>
  <c r="S2549" i="1"/>
  <c r="U2549" i="1"/>
  <c r="AM2549" i="1" s="1"/>
  <c r="AN2549" i="1" s="1"/>
  <c r="S2550" i="1"/>
  <c r="U2550" i="1"/>
  <c r="AM2550" i="1" s="1"/>
  <c r="AN2550" i="1" s="1"/>
  <c r="S2551" i="1"/>
  <c r="U2551" i="1"/>
  <c r="AM2551" i="1" s="1"/>
  <c r="AN2551" i="1" s="1"/>
  <c r="S2552" i="1"/>
  <c r="U2552" i="1"/>
  <c r="AM2552" i="1" s="1"/>
  <c r="AN2552" i="1" s="1"/>
  <c r="S2553" i="1"/>
  <c r="U2553" i="1"/>
  <c r="AM2553" i="1" s="1"/>
  <c r="AN2553" i="1" s="1"/>
  <c r="S2554" i="1"/>
  <c r="U2554" i="1"/>
  <c r="AM2554" i="1" s="1"/>
  <c r="AN2554" i="1" s="1"/>
  <c r="S2555" i="1"/>
  <c r="U2555" i="1"/>
  <c r="AM2555" i="1" s="1"/>
  <c r="AN2555" i="1" s="1"/>
  <c r="S2556" i="1"/>
  <c r="U2556" i="1"/>
  <c r="AM2556" i="1" s="1"/>
  <c r="AN2556" i="1" s="1"/>
  <c r="S2557" i="1"/>
  <c r="U2557" i="1"/>
  <c r="AM2557" i="1"/>
  <c r="AN2557" i="1" s="1"/>
  <c r="S2558" i="1"/>
  <c r="U2558" i="1"/>
  <c r="AM2558" i="1"/>
  <c r="AN2558" i="1" s="1"/>
  <c r="S2559" i="1"/>
  <c r="U2559" i="1"/>
  <c r="AM2559" i="1" s="1"/>
  <c r="AN2559" i="1" s="1"/>
  <c r="S2560" i="1"/>
  <c r="U2560" i="1"/>
  <c r="AM2560" i="1" s="1"/>
  <c r="AN2560" i="1" s="1"/>
  <c r="S2561" i="1"/>
  <c r="U2561" i="1"/>
  <c r="AM2561" i="1"/>
  <c r="AN2561" i="1" s="1"/>
  <c r="S2562" i="1"/>
  <c r="U2562" i="1"/>
  <c r="AM2562" i="1" s="1"/>
  <c r="AN2562" i="1" s="1"/>
  <c r="S2563" i="1"/>
  <c r="U2563" i="1"/>
  <c r="AM2563" i="1" s="1"/>
  <c r="AN2563" i="1" s="1"/>
  <c r="S2564" i="1"/>
  <c r="U2564" i="1"/>
  <c r="AM2564" i="1" s="1"/>
  <c r="AN2564" i="1" s="1"/>
  <c r="S2565" i="1"/>
  <c r="U2565" i="1"/>
  <c r="AM2565" i="1" s="1"/>
  <c r="AN2565" i="1" s="1"/>
  <c r="S2566" i="1"/>
  <c r="U2566" i="1"/>
  <c r="AM2566" i="1"/>
  <c r="AN2566" i="1" s="1"/>
  <c r="S2567" i="1"/>
  <c r="U2567" i="1"/>
  <c r="AM2567" i="1" s="1"/>
  <c r="AN2567" i="1" s="1"/>
  <c r="S2568" i="1"/>
  <c r="U2568" i="1"/>
  <c r="AM2568" i="1" s="1"/>
  <c r="AN2568" i="1" s="1"/>
  <c r="S2569" i="1"/>
  <c r="U2569" i="1"/>
  <c r="AM2569" i="1" s="1"/>
  <c r="AN2569" i="1" s="1"/>
  <c r="S2570" i="1"/>
  <c r="U2570" i="1"/>
  <c r="AM2570" i="1" s="1"/>
  <c r="AN2570" i="1" s="1"/>
  <c r="S2571" i="1"/>
  <c r="U2571" i="1"/>
  <c r="AM2571" i="1" s="1"/>
  <c r="AN2571" i="1" s="1"/>
  <c r="S2572" i="1"/>
  <c r="U2572" i="1"/>
  <c r="AM2572" i="1" s="1"/>
  <c r="S2573" i="1"/>
  <c r="U2573" i="1"/>
  <c r="AM2573" i="1"/>
  <c r="AN2573" i="1" s="1"/>
  <c r="S2574" i="1"/>
  <c r="U2574" i="1"/>
  <c r="AM2574" i="1" s="1"/>
  <c r="AN2574" i="1" s="1"/>
  <c r="S2575" i="1"/>
  <c r="U2575" i="1"/>
  <c r="AM2575" i="1" s="1"/>
  <c r="AN2575" i="1" s="1"/>
  <c r="S2576" i="1"/>
  <c r="U2576" i="1"/>
  <c r="AM2576" i="1" s="1"/>
  <c r="AN2576" i="1" s="1"/>
  <c r="S2577" i="1"/>
  <c r="U2577" i="1"/>
  <c r="AM2577" i="1" s="1"/>
  <c r="AN2577" i="1" s="1"/>
  <c r="S2578" i="1"/>
  <c r="U2578" i="1"/>
  <c r="AM2578" i="1" s="1"/>
  <c r="AN2578" i="1" s="1"/>
  <c r="S2579" i="1"/>
  <c r="U2579" i="1"/>
  <c r="AM2579" i="1" s="1"/>
  <c r="AN2579" i="1" s="1"/>
  <c r="S2580" i="1"/>
  <c r="U2580" i="1"/>
  <c r="AM2580" i="1" s="1"/>
  <c r="AN2580" i="1" s="1"/>
  <c r="S2581" i="1"/>
  <c r="U2581" i="1"/>
  <c r="AM2581" i="1" s="1"/>
  <c r="AN2581" i="1" s="1"/>
  <c r="S2582" i="1"/>
  <c r="U2582" i="1"/>
  <c r="AM2582" i="1"/>
  <c r="AN2582" i="1" s="1"/>
  <c r="AU2582" i="1"/>
  <c r="S2583" i="1"/>
  <c r="U2583" i="1"/>
  <c r="AM2583" i="1" s="1"/>
  <c r="AN2583" i="1" s="1"/>
  <c r="S2584" i="1"/>
  <c r="U2584" i="1"/>
  <c r="AM2584" i="1" s="1"/>
  <c r="AN2584" i="1" s="1"/>
  <c r="S2585" i="1"/>
  <c r="U2585" i="1"/>
  <c r="AM2585" i="1" s="1"/>
  <c r="AN2585" i="1" s="1"/>
  <c r="S2586" i="1"/>
  <c r="U2586" i="1"/>
  <c r="AM2586" i="1" s="1"/>
  <c r="AN2586" i="1" s="1"/>
  <c r="S2587" i="1"/>
  <c r="U2587" i="1"/>
  <c r="AM2587" i="1" s="1"/>
  <c r="AN2587" i="1" s="1"/>
  <c r="S2588" i="1"/>
  <c r="U2588" i="1"/>
  <c r="AM2588" i="1" s="1"/>
  <c r="AN2588" i="1" s="1"/>
  <c r="S2589" i="1"/>
  <c r="U2589" i="1"/>
  <c r="AM2589" i="1" s="1"/>
  <c r="AN2589" i="1" s="1"/>
  <c r="S2590" i="1"/>
  <c r="U2590" i="1"/>
  <c r="AM2590" i="1" s="1"/>
  <c r="AN2590" i="1" s="1"/>
  <c r="S2591" i="1"/>
  <c r="U2591" i="1"/>
  <c r="AM2591" i="1" s="1"/>
  <c r="AN2591" i="1" s="1"/>
  <c r="S2592" i="1"/>
  <c r="U2592" i="1"/>
  <c r="AM2592" i="1"/>
  <c r="AN2592" i="1" s="1"/>
  <c r="S2593" i="1"/>
  <c r="U2593" i="1"/>
  <c r="AM2593" i="1" s="1"/>
  <c r="AN2593" i="1" s="1"/>
  <c r="S2594" i="1"/>
  <c r="U2594" i="1"/>
  <c r="AM2594" i="1" s="1"/>
  <c r="AN2594" i="1" s="1"/>
  <c r="S2595" i="1"/>
  <c r="U2595" i="1"/>
  <c r="AM2595" i="1" s="1"/>
  <c r="AN2595" i="1" s="1"/>
  <c r="S2596" i="1"/>
  <c r="U2596" i="1"/>
  <c r="AM2596" i="1" s="1"/>
  <c r="AN2596" i="1" s="1"/>
  <c r="AU2596" i="1"/>
  <c r="S2597" i="1"/>
  <c r="U2597" i="1"/>
  <c r="AM2597" i="1" s="1"/>
  <c r="AN2597" i="1" s="1"/>
  <c r="S2598" i="1"/>
  <c r="U2598" i="1"/>
  <c r="AM2598" i="1" s="1"/>
  <c r="AN2598" i="1" s="1"/>
  <c r="S2599" i="1"/>
  <c r="U2599" i="1"/>
  <c r="AM2599" i="1" s="1"/>
  <c r="AN2599" i="1" s="1"/>
  <c r="S2600" i="1"/>
  <c r="U2600" i="1"/>
  <c r="AM2600" i="1" s="1"/>
  <c r="AN2600" i="1" s="1"/>
  <c r="S2601" i="1"/>
  <c r="U2601" i="1"/>
  <c r="AM2601" i="1"/>
  <c r="AN2601" i="1" s="1"/>
  <c r="S2602" i="1"/>
  <c r="U2602" i="1"/>
  <c r="AM2602" i="1" s="1"/>
  <c r="AN2602" i="1" s="1"/>
  <c r="S2603" i="1"/>
  <c r="U2603" i="1"/>
  <c r="AM2603" i="1" s="1"/>
  <c r="AN2603" i="1" s="1"/>
  <c r="S2604" i="1"/>
  <c r="U2604" i="1"/>
  <c r="AM2604" i="1" s="1"/>
  <c r="AN2604" i="1" s="1"/>
  <c r="S2605" i="1"/>
  <c r="U2605" i="1"/>
  <c r="AM2605" i="1" s="1"/>
  <c r="AN2605" i="1" s="1"/>
  <c r="S2606" i="1"/>
  <c r="U2606" i="1"/>
  <c r="AM2606" i="1"/>
  <c r="AN2606" i="1" s="1"/>
  <c r="S2607" i="1"/>
  <c r="U2607" i="1"/>
  <c r="AM2607" i="1" s="1"/>
  <c r="AN2607" i="1" s="1"/>
  <c r="S2608" i="1"/>
  <c r="U2608" i="1"/>
  <c r="AM2608" i="1" s="1"/>
  <c r="AN2608" i="1" s="1"/>
  <c r="S2609" i="1"/>
  <c r="U2609" i="1"/>
  <c r="AM2609" i="1" s="1"/>
  <c r="AN2609" i="1" s="1"/>
  <c r="AV2609" i="1"/>
  <c r="S2610" i="1"/>
  <c r="U2610" i="1"/>
  <c r="AM2610" i="1" s="1"/>
  <c r="AN2610" i="1" s="1"/>
  <c r="S2611" i="1"/>
  <c r="U2611" i="1"/>
  <c r="AM2611" i="1" s="1"/>
  <c r="AN2611" i="1" s="1"/>
  <c r="S2612" i="1"/>
  <c r="U2612" i="1"/>
  <c r="AM2612" i="1" s="1"/>
  <c r="AN2612" i="1" s="1"/>
  <c r="S2613" i="1"/>
  <c r="U2613" i="1"/>
  <c r="AM2613" i="1"/>
  <c r="AN2613" i="1" s="1"/>
  <c r="S2614" i="1"/>
  <c r="U2614" i="1"/>
  <c r="AM2614" i="1" s="1"/>
  <c r="AN2614" i="1" s="1"/>
  <c r="S2615" i="1"/>
  <c r="U2615" i="1"/>
  <c r="AM2615" i="1" s="1"/>
  <c r="AN2615" i="1" s="1"/>
  <c r="S2616" i="1"/>
  <c r="U2616" i="1"/>
  <c r="AM2616" i="1"/>
  <c r="AN2616" i="1" s="1"/>
  <c r="S2617" i="1"/>
  <c r="U2617" i="1"/>
  <c r="AM2617" i="1" s="1"/>
  <c r="AN2617" i="1" s="1"/>
  <c r="S2618" i="1"/>
  <c r="U2618" i="1"/>
  <c r="AM2618" i="1" s="1"/>
  <c r="AN2618" i="1" s="1"/>
  <c r="S2619" i="1"/>
  <c r="U2619" i="1"/>
  <c r="AM2619" i="1" s="1"/>
  <c r="AN2619" i="1" s="1"/>
  <c r="S2620" i="1"/>
  <c r="U2620" i="1"/>
  <c r="AM2620" i="1" s="1"/>
  <c r="AN2620" i="1" s="1"/>
  <c r="S2621" i="1"/>
  <c r="U2621" i="1"/>
  <c r="AM2621" i="1" s="1"/>
  <c r="AN2621" i="1" s="1"/>
  <c r="AU2621" i="1" s="1"/>
  <c r="S2622" i="1"/>
  <c r="U2622" i="1"/>
  <c r="AM2622" i="1" s="1"/>
  <c r="AN2622" i="1" s="1"/>
  <c r="S2623" i="1"/>
  <c r="U2623" i="1"/>
  <c r="AM2623" i="1" s="1"/>
  <c r="AN2623" i="1" s="1"/>
  <c r="S2624" i="1"/>
  <c r="U2624" i="1"/>
  <c r="AM2624" i="1" s="1"/>
  <c r="AN2624" i="1" s="1"/>
  <c r="S2625" i="1"/>
  <c r="U2625" i="1"/>
  <c r="AM2625" i="1" s="1"/>
  <c r="AN2625" i="1" s="1"/>
  <c r="S2626" i="1"/>
  <c r="U2626" i="1"/>
  <c r="AM2626" i="1" s="1"/>
  <c r="AN2626" i="1" s="1"/>
  <c r="S2627" i="1"/>
  <c r="U2627" i="1"/>
  <c r="AM2627" i="1" s="1"/>
  <c r="AN2627" i="1" s="1"/>
  <c r="S2628" i="1"/>
  <c r="U2628" i="1"/>
  <c r="AM2628" i="1"/>
  <c r="AN2628" i="1" s="1"/>
  <c r="S2629" i="1"/>
  <c r="U2629" i="1"/>
  <c r="AM2629" i="1" s="1"/>
  <c r="AN2629" i="1" s="1"/>
  <c r="S2630" i="1"/>
  <c r="U2630" i="1"/>
  <c r="AM2630" i="1" s="1"/>
  <c r="AN2630" i="1" s="1"/>
  <c r="S2631" i="1"/>
  <c r="U2631" i="1"/>
  <c r="AM2631" i="1" s="1"/>
  <c r="AN2631" i="1" s="1"/>
  <c r="S2632" i="1"/>
  <c r="U2632" i="1"/>
  <c r="AM2632" i="1" s="1"/>
  <c r="AN2632" i="1" s="1"/>
  <c r="S2633" i="1"/>
  <c r="U2633" i="1"/>
  <c r="AM2633" i="1" s="1"/>
  <c r="AN2633" i="1" s="1"/>
  <c r="S2634" i="1"/>
  <c r="U2634" i="1"/>
  <c r="AM2634" i="1" s="1"/>
  <c r="AN2634" i="1" s="1"/>
  <c r="S2635" i="1"/>
  <c r="U2635" i="1"/>
  <c r="AM2635" i="1" s="1"/>
  <c r="AN2635" i="1" s="1"/>
  <c r="S2636" i="1"/>
  <c r="U2636" i="1"/>
  <c r="AM2636" i="1" s="1"/>
  <c r="S2637" i="1"/>
  <c r="U2637" i="1"/>
  <c r="AM2637" i="1" s="1"/>
  <c r="AN2637" i="1" s="1"/>
  <c r="S2638" i="1"/>
  <c r="U2638" i="1"/>
  <c r="AM2638" i="1" s="1"/>
  <c r="AN2638" i="1" s="1"/>
  <c r="S2639" i="1"/>
  <c r="U2639" i="1"/>
  <c r="AM2639" i="1" s="1"/>
  <c r="AN2639" i="1" s="1"/>
  <c r="S2640" i="1"/>
  <c r="U2640" i="1"/>
  <c r="AM2640" i="1" s="1"/>
  <c r="AN2640" i="1" s="1"/>
  <c r="S2641" i="1"/>
  <c r="U2641" i="1"/>
  <c r="AM2641" i="1"/>
  <c r="AN2641" i="1" s="1"/>
  <c r="S2642" i="1"/>
  <c r="U2642" i="1"/>
  <c r="AM2642" i="1" s="1"/>
  <c r="AN2642" i="1" s="1"/>
  <c r="S2643" i="1"/>
  <c r="U2643" i="1"/>
  <c r="AM2643" i="1" s="1"/>
  <c r="AN2643" i="1" s="1"/>
  <c r="S2644" i="1"/>
  <c r="U2644" i="1"/>
  <c r="AM2644" i="1" s="1"/>
  <c r="AN2644" i="1" s="1"/>
  <c r="S2645" i="1"/>
  <c r="U2645" i="1"/>
  <c r="AM2645" i="1" s="1"/>
  <c r="AN2645" i="1" s="1"/>
  <c r="S2646" i="1"/>
  <c r="U2646" i="1"/>
  <c r="AM2646" i="1"/>
  <c r="AN2646" i="1" s="1"/>
  <c r="S2647" i="1"/>
  <c r="U2647" i="1"/>
  <c r="AM2647" i="1" s="1"/>
  <c r="S2648" i="1"/>
  <c r="U2648" i="1"/>
  <c r="AM2648" i="1" s="1"/>
  <c r="AN2648" i="1" s="1"/>
  <c r="S2649" i="1"/>
  <c r="U2649" i="1"/>
  <c r="AM2649" i="1" s="1"/>
  <c r="AN2649" i="1" s="1"/>
  <c r="S2650" i="1"/>
  <c r="U2650" i="1"/>
  <c r="AM2650" i="1" s="1"/>
  <c r="AN2650" i="1" s="1"/>
  <c r="S2651" i="1"/>
  <c r="U2651" i="1"/>
  <c r="AM2651" i="1" s="1"/>
  <c r="AN2651" i="1" s="1"/>
  <c r="S2652" i="1"/>
  <c r="U2652" i="1"/>
  <c r="AM2652" i="1" s="1"/>
  <c r="AN2652" i="1" s="1"/>
  <c r="S2653" i="1"/>
  <c r="U2653" i="1"/>
  <c r="AM2653" i="1"/>
  <c r="AN2653" i="1" s="1"/>
  <c r="S2654" i="1"/>
  <c r="U2654" i="1"/>
  <c r="AM2654" i="1" s="1"/>
  <c r="AN2654" i="1" s="1"/>
  <c r="S2655" i="1"/>
  <c r="U2655" i="1"/>
  <c r="AM2655" i="1" s="1"/>
  <c r="AN2655" i="1" s="1"/>
  <c r="S2656" i="1"/>
  <c r="U2656" i="1"/>
  <c r="AM2656" i="1" s="1"/>
  <c r="AN2656" i="1" s="1"/>
  <c r="S2657" i="1"/>
  <c r="U2657" i="1"/>
  <c r="AM2657" i="1" s="1"/>
  <c r="AN2657" i="1" s="1"/>
  <c r="S2658" i="1"/>
  <c r="U2658" i="1"/>
  <c r="AM2658" i="1" s="1"/>
  <c r="AN2658" i="1" s="1"/>
  <c r="S2659" i="1"/>
  <c r="U2659" i="1"/>
  <c r="AM2659" i="1" s="1"/>
  <c r="AN2659" i="1" s="1"/>
  <c r="S2660" i="1"/>
  <c r="U2660" i="1"/>
  <c r="AM2660" i="1" s="1"/>
  <c r="AN2660" i="1" s="1"/>
  <c r="S2661" i="1"/>
  <c r="U2661" i="1"/>
  <c r="AM2661" i="1" s="1"/>
  <c r="AN2661" i="1" s="1"/>
  <c r="S2662" i="1"/>
  <c r="U2662" i="1"/>
  <c r="AM2662" i="1" s="1"/>
  <c r="AN2662" i="1" s="1"/>
  <c r="S2663" i="1"/>
  <c r="U2663" i="1"/>
  <c r="AM2663" i="1"/>
  <c r="AN2663" i="1" s="1"/>
  <c r="S2664" i="1"/>
  <c r="U2664" i="1"/>
  <c r="AM2664" i="1" s="1"/>
  <c r="AN2664" i="1" s="1"/>
  <c r="S2665" i="1"/>
  <c r="U2665" i="1"/>
  <c r="AM2665" i="1" s="1"/>
  <c r="AN2665" i="1" s="1"/>
  <c r="S2666" i="1"/>
  <c r="U2666" i="1"/>
  <c r="AM2666" i="1" s="1"/>
  <c r="AN2666" i="1" s="1"/>
  <c r="S2667" i="1"/>
  <c r="U2667" i="1"/>
  <c r="AM2667" i="1"/>
  <c r="AN2667" i="1" s="1"/>
  <c r="S2668" i="1"/>
  <c r="U2668" i="1"/>
  <c r="AM2668" i="1" s="1"/>
  <c r="AN2668" i="1" s="1"/>
  <c r="S2669" i="1"/>
  <c r="U2669" i="1"/>
  <c r="AM2669" i="1" s="1"/>
  <c r="AN2669" i="1" s="1"/>
  <c r="S2670" i="1"/>
  <c r="U2670" i="1"/>
  <c r="AM2670" i="1" s="1"/>
  <c r="AN2670" i="1" s="1"/>
  <c r="S2671" i="1"/>
  <c r="U2671" i="1"/>
  <c r="AM2671" i="1" s="1"/>
  <c r="AN2671" i="1" s="1"/>
  <c r="S2672" i="1"/>
  <c r="U2672" i="1"/>
  <c r="AM2672" i="1" s="1"/>
  <c r="AN2672" i="1" s="1"/>
  <c r="S2673" i="1"/>
  <c r="U2673" i="1"/>
  <c r="AM2673" i="1"/>
  <c r="AN2673" i="1" s="1"/>
  <c r="S2674" i="1"/>
  <c r="U2674" i="1"/>
  <c r="AM2674" i="1" s="1"/>
  <c r="AN2674" i="1" s="1"/>
  <c r="S2675" i="1"/>
  <c r="U2675" i="1"/>
  <c r="AM2675" i="1" s="1"/>
  <c r="AN2675" i="1" s="1"/>
  <c r="S2676" i="1"/>
  <c r="U2676" i="1"/>
  <c r="AM2676" i="1" s="1"/>
  <c r="AN2676" i="1" s="1"/>
  <c r="S2677" i="1"/>
  <c r="U2677" i="1"/>
  <c r="AM2677" i="1" s="1"/>
  <c r="AN2677" i="1" s="1"/>
  <c r="S2678" i="1"/>
  <c r="U2678" i="1"/>
  <c r="AM2678" i="1" s="1"/>
  <c r="AN2678" i="1" s="1"/>
  <c r="S2679" i="1"/>
  <c r="U2679" i="1"/>
  <c r="AM2679" i="1" s="1"/>
  <c r="AN2679" i="1" s="1"/>
  <c r="S2680" i="1"/>
  <c r="U2680" i="1"/>
  <c r="AM2680" i="1" s="1"/>
  <c r="AN2680" i="1" s="1"/>
  <c r="S2681" i="1"/>
  <c r="U2681" i="1"/>
  <c r="AM2681" i="1" s="1"/>
  <c r="AN2681" i="1" s="1"/>
  <c r="S2682" i="1"/>
  <c r="U2682" i="1"/>
  <c r="AM2682" i="1" s="1"/>
  <c r="AN2682" i="1" s="1"/>
  <c r="AU2682" i="1"/>
  <c r="S2683" i="1"/>
  <c r="U2683" i="1"/>
  <c r="AM2683" i="1" s="1"/>
  <c r="AN2683" i="1" s="1"/>
  <c r="S2684" i="1"/>
  <c r="U2684" i="1"/>
  <c r="AM2684" i="1" s="1"/>
  <c r="AN2684" i="1" s="1"/>
  <c r="AU2684" i="1"/>
  <c r="S2685" i="1"/>
  <c r="U2685" i="1"/>
  <c r="AM2685" i="1"/>
  <c r="S2686" i="1"/>
  <c r="U2686" i="1"/>
  <c r="AM2686" i="1" s="1"/>
  <c r="AN2686" i="1" s="1"/>
  <c r="S2687" i="1"/>
  <c r="U2687" i="1"/>
  <c r="AM2687" i="1" s="1"/>
  <c r="AN2687" i="1" s="1"/>
  <c r="S2688" i="1"/>
  <c r="U2688" i="1"/>
  <c r="AM2688" i="1" s="1"/>
  <c r="AN2688" i="1" s="1"/>
  <c r="S2689" i="1"/>
  <c r="U2689" i="1"/>
  <c r="AM2689" i="1" s="1"/>
  <c r="AN2689" i="1" s="1"/>
  <c r="S2690" i="1"/>
  <c r="U2690" i="1"/>
  <c r="AM2690" i="1" s="1"/>
  <c r="AN2690" i="1" s="1"/>
  <c r="S2691" i="1"/>
  <c r="U2691" i="1"/>
  <c r="AM2691" i="1" s="1"/>
  <c r="AN2691" i="1" s="1"/>
  <c r="S2692" i="1"/>
  <c r="U2692" i="1"/>
  <c r="AM2692" i="1" s="1"/>
  <c r="AN2692" i="1" s="1"/>
  <c r="S2693" i="1"/>
  <c r="U2693" i="1"/>
  <c r="AM2693" i="1" s="1"/>
  <c r="AN2693" i="1" s="1"/>
  <c r="S2694" i="1"/>
  <c r="U2694" i="1"/>
  <c r="AM2694" i="1" s="1"/>
  <c r="AN2694" i="1" s="1"/>
  <c r="S2695" i="1"/>
  <c r="U2695" i="1"/>
  <c r="AM2695" i="1" s="1"/>
  <c r="S2696" i="1"/>
  <c r="U2696" i="1"/>
  <c r="AM2696" i="1" s="1"/>
  <c r="AN2696" i="1" s="1"/>
  <c r="S2697" i="1"/>
  <c r="U2697" i="1"/>
  <c r="AM2697" i="1"/>
  <c r="AN2697" i="1" s="1"/>
  <c r="S2698" i="1"/>
  <c r="U2698" i="1"/>
  <c r="AM2698" i="1" s="1"/>
  <c r="AN2698" i="1" s="1"/>
  <c r="S2699" i="1"/>
  <c r="U2699" i="1"/>
  <c r="AM2699" i="1" s="1"/>
  <c r="AN2699" i="1" s="1"/>
  <c r="S2700" i="1"/>
  <c r="U2700" i="1"/>
  <c r="AM2700" i="1" s="1"/>
  <c r="AN2700" i="1" s="1"/>
  <c r="S2701" i="1"/>
  <c r="U2701" i="1"/>
  <c r="AM2701" i="1" s="1"/>
  <c r="AN2701" i="1" s="1"/>
  <c r="S2702" i="1"/>
  <c r="U2702" i="1"/>
  <c r="AM2702" i="1" s="1"/>
  <c r="AN2702" i="1" s="1"/>
  <c r="S2703" i="1"/>
  <c r="U2703" i="1"/>
  <c r="AM2703" i="1" s="1"/>
  <c r="AN2703" i="1" s="1"/>
  <c r="S2704" i="1"/>
  <c r="U2704" i="1"/>
  <c r="AM2704" i="1" s="1"/>
  <c r="AN2704" i="1" s="1"/>
  <c r="S2705" i="1"/>
  <c r="U2705" i="1"/>
  <c r="AM2705" i="1" s="1"/>
  <c r="S2706" i="1"/>
  <c r="U2706" i="1"/>
  <c r="AM2706" i="1" s="1"/>
  <c r="AN2706" i="1" s="1"/>
  <c r="S2707" i="1"/>
  <c r="U2707" i="1"/>
  <c r="AM2707" i="1" s="1"/>
  <c r="S2708" i="1"/>
  <c r="U2708" i="1"/>
  <c r="AM2708" i="1" s="1"/>
  <c r="S2709" i="1"/>
  <c r="U2709" i="1"/>
  <c r="AM2709" i="1" s="1"/>
  <c r="AN2709" i="1" s="1"/>
  <c r="S2710" i="1"/>
  <c r="U2710" i="1"/>
  <c r="AM2710" i="1" s="1"/>
  <c r="AN2710" i="1" s="1"/>
  <c r="S2711" i="1"/>
  <c r="U2711" i="1"/>
  <c r="AM2711" i="1" s="1"/>
  <c r="AN2711" i="1" s="1"/>
  <c r="AU2711" i="1"/>
  <c r="S2712" i="1"/>
  <c r="U2712" i="1"/>
  <c r="AM2712" i="1" s="1"/>
  <c r="AN2712" i="1" s="1"/>
  <c r="S2713" i="1"/>
  <c r="U2713" i="1"/>
  <c r="AM2713" i="1" s="1"/>
  <c r="AN2713" i="1" s="1"/>
  <c r="S2714" i="1"/>
  <c r="U2714" i="1"/>
  <c r="AM2714" i="1" s="1"/>
  <c r="AN2714" i="1" s="1"/>
  <c r="S2715" i="1"/>
  <c r="U2715" i="1"/>
  <c r="AM2715" i="1" s="1"/>
  <c r="AN2715" i="1" s="1"/>
  <c r="S2716" i="1"/>
  <c r="U2716" i="1"/>
  <c r="AM2716" i="1" s="1"/>
  <c r="AN2716" i="1" s="1"/>
  <c r="S2717" i="1"/>
  <c r="U2717" i="1"/>
  <c r="AM2717" i="1" s="1"/>
  <c r="S2718" i="1"/>
  <c r="U2718" i="1"/>
  <c r="AM2718" i="1" s="1"/>
  <c r="AN2718" i="1" s="1"/>
  <c r="S2719" i="1"/>
  <c r="U2719" i="1"/>
  <c r="AM2719" i="1" s="1"/>
  <c r="AN2719" i="1" s="1"/>
  <c r="S2720" i="1"/>
  <c r="U2720" i="1"/>
  <c r="AM2720" i="1" s="1"/>
  <c r="AN2720" i="1" s="1"/>
  <c r="S2721" i="1"/>
  <c r="U2721" i="1"/>
  <c r="AM2721" i="1" s="1"/>
  <c r="AN2721" i="1" s="1"/>
  <c r="S2722" i="1"/>
  <c r="U2722" i="1"/>
  <c r="AM2722" i="1" s="1"/>
  <c r="AN2722" i="1" s="1"/>
  <c r="S2723" i="1"/>
  <c r="U2723" i="1"/>
  <c r="AM2723" i="1" s="1"/>
  <c r="AN2723" i="1" s="1"/>
  <c r="S2724" i="1"/>
  <c r="U2724" i="1"/>
  <c r="AM2724" i="1" s="1"/>
  <c r="AN2724" i="1" s="1"/>
  <c r="S2725" i="1"/>
  <c r="U2725" i="1"/>
  <c r="AM2725" i="1"/>
  <c r="AN2725" i="1" s="1"/>
  <c r="S2726" i="1"/>
  <c r="U2726" i="1"/>
  <c r="AM2726" i="1" s="1"/>
  <c r="AN2726" i="1" s="1"/>
  <c r="S2727" i="1"/>
  <c r="U2727" i="1"/>
  <c r="AM2727" i="1" s="1"/>
  <c r="AN2727" i="1" s="1"/>
  <c r="S2728" i="1"/>
  <c r="U2728" i="1"/>
  <c r="AM2728" i="1" s="1"/>
  <c r="AN2728" i="1" s="1"/>
  <c r="S2729" i="1"/>
  <c r="U2729" i="1"/>
  <c r="AM2729" i="1" s="1"/>
  <c r="AN2729" i="1" s="1"/>
  <c r="S2730" i="1"/>
  <c r="U2730" i="1"/>
  <c r="AM2730" i="1" s="1"/>
  <c r="AN2730" i="1" s="1"/>
  <c r="S2731" i="1"/>
  <c r="U2731" i="1"/>
  <c r="AM2731" i="1" s="1"/>
  <c r="AN2731" i="1" s="1"/>
  <c r="S2732" i="1"/>
  <c r="U2732" i="1"/>
  <c r="AM2732" i="1" s="1"/>
  <c r="AN2732" i="1" s="1"/>
  <c r="S2733" i="1"/>
  <c r="U2733" i="1"/>
  <c r="AM2733" i="1" s="1"/>
  <c r="AN2733" i="1" s="1"/>
  <c r="S2734" i="1"/>
  <c r="U2734" i="1"/>
  <c r="AM2734" i="1" s="1"/>
  <c r="AN2734" i="1" s="1"/>
  <c r="S2735" i="1"/>
  <c r="U2735" i="1"/>
  <c r="AM2735" i="1" s="1"/>
  <c r="AN2735" i="1" s="1"/>
  <c r="S2736" i="1"/>
  <c r="U2736" i="1"/>
  <c r="AM2736" i="1" s="1"/>
  <c r="AN2736" i="1" s="1"/>
  <c r="AU2736" i="1" s="1"/>
  <c r="S2737" i="1"/>
  <c r="U2737" i="1"/>
  <c r="AM2737" i="1" s="1"/>
  <c r="S2738" i="1"/>
  <c r="U2738" i="1"/>
  <c r="AM2738" i="1" s="1"/>
  <c r="AN2738" i="1" s="1"/>
  <c r="S2739" i="1"/>
  <c r="U2739" i="1"/>
  <c r="AM2739" i="1" s="1"/>
  <c r="AN2739" i="1" s="1"/>
  <c r="S2740" i="1"/>
  <c r="U2740" i="1"/>
  <c r="AM2740" i="1" s="1"/>
  <c r="AN2740" i="1" s="1"/>
  <c r="S2741" i="1"/>
  <c r="U2741" i="1"/>
  <c r="AM2741" i="1" s="1"/>
  <c r="AN2741" i="1" s="1"/>
  <c r="S2742" i="1"/>
  <c r="U2742" i="1"/>
  <c r="AM2742" i="1"/>
  <c r="AN2742" i="1" s="1"/>
  <c r="S2743" i="1"/>
  <c r="U2743" i="1"/>
  <c r="AM2743" i="1" s="1"/>
  <c r="AN2743" i="1" s="1"/>
  <c r="S2744" i="1"/>
  <c r="U2744" i="1"/>
  <c r="AM2744" i="1" s="1"/>
  <c r="AN2744" i="1" s="1"/>
  <c r="S2745" i="1"/>
  <c r="U2745" i="1"/>
  <c r="AM2745" i="1" s="1"/>
  <c r="AN2745" i="1" s="1"/>
  <c r="S2746" i="1"/>
  <c r="U2746" i="1"/>
  <c r="AM2746" i="1" s="1"/>
  <c r="AN2746" i="1" s="1"/>
  <c r="AV2746" i="1" s="1"/>
  <c r="S2747" i="1"/>
  <c r="U2747" i="1"/>
  <c r="AM2747" i="1" s="1"/>
  <c r="AN2747" i="1" s="1"/>
  <c r="S2748" i="1"/>
  <c r="U2748" i="1"/>
  <c r="AM2748" i="1"/>
  <c r="AN2748" i="1" s="1"/>
  <c r="S2749" i="1"/>
  <c r="U2749" i="1"/>
  <c r="AM2749" i="1" s="1"/>
  <c r="AN2749" i="1" s="1"/>
  <c r="S2750" i="1"/>
  <c r="U2750" i="1"/>
  <c r="AM2750" i="1" s="1"/>
  <c r="AN2750" i="1" s="1"/>
  <c r="S2751" i="1"/>
  <c r="U2751" i="1"/>
  <c r="AM2751" i="1" s="1"/>
  <c r="AN2751" i="1" s="1"/>
  <c r="S2752" i="1"/>
  <c r="U2752" i="1"/>
  <c r="AM2752" i="1" s="1"/>
  <c r="S2753" i="1"/>
  <c r="U2753" i="1"/>
  <c r="AM2753" i="1" s="1"/>
  <c r="AN2753" i="1" s="1"/>
  <c r="S2754" i="1"/>
  <c r="U2754" i="1"/>
  <c r="AM2754" i="1" s="1"/>
  <c r="AN2754" i="1" s="1"/>
  <c r="S2755" i="1"/>
  <c r="U2755" i="1"/>
  <c r="AM2755" i="1" s="1"/>
  <c r="AN2755" i="1" s="1"/>
  <c r="S2756" i="1"/>
  <c r="U2756" i="1"/>
  <c r="AM2756" i="1" s="1"/>
  <c r="AN2756" i="1" s="1"/>
  <c r="S2757" i="1"/>
  <c r="U2757" i="1"/>
  <c r="AM2757" i="1"/>
  <c r="AN2757" i="1" s="1"/>
  <c r="S2758" i="1"/>
  <c r="U2758" i="1"/>
  <c r="AM2758" i="1" s="1"/>
  <c r="AN2758" i="1" s="1"/>
  <c r="S2759" i="1"/>
  <c r="U2759" i="1"/>
  <c r="AM2759" i="1" s="1"/>
  <c r="AN2759" i="1" s="1"/>
  <c r="S2760" i="1"/>
  <c r="U2760" i="1"/>
  <c r="AM2760" i="1" s="1"/>
  <c r="AN2760" i="1" s="1"/>
  <c r="S2761" i="1"/>
  <c r="U2761" i="1"/>
  <c r="AM2761" i="1" s="1"/>
  <c r="AN2761" i="1" s="1"/>
  <c r="AU2761" i="1"/>
  <c r="S2762" i="1"/>
  <c r="U2762" i="1"/>
  <c r="AM2762" i="1"/>
  <c r="AN2762" i="1" s="1"/>
  <c r="S2763" i="1"/>
  <c r="U2763" i="1"/>
  <c r="AM2763" i="1" s="1"/>
  <c r="AN2763" i="1" s="1"/>
  <c r="S2764" i="1"/>
  <c r="U2764" i="1"/>
  <c r="AM2764" i="1" s="1"/>
  <c r="AN2764" i="1" s="1"/>
  <c r="S2765" i="1"/>
  <c r="U2765" i="1"/>
  <c r="AM2765" i="1"/>
  <c r="AN2765" i="1" s="1"/>
  <c r="S2766" i="1"/>
  <c r="U2766" i="1"/>
  <c r="AM2766" i="1" s="1"/>
  <c r="AN2766" i="1" s="1"/>
  <c r="S2767" i="1"/>
  <c r="U2767" i="1"/>
  <c r="AM2767" i="1" s="1"/>
  <c r="AN2767" i="1" s="1"/>
  <c r="S2768" i="1"/>
  <c r="U2768" i="1"/>
  <c r="AM2768" i="1" s="1"/>
  <c r="AN2768" i="1" s="1"/>
  <c r="S2769" i="1"/>
  <c r="U2769" i="1"/>
  <c r="AM2769" i="1" s="1"/>
  <c r="AN2769" i="1" s="1"/>
  <c r="S2770" i="1"/>
  <c r="U2770" i="1"/>
  <c r="AM2770" i="1"/>
  <c r="AN2770" i="1" s="1"/>
  <c r="S2771" i="1"/>
  <c r="U2771" i="1"/>
  <c r="AM2771" i="1" s="1"/>
  <c r="AN2771" i="1" s="1"/>
  <c r="S2772" i="1"/>
  <c r="U2772" i="1"/>
  <c r="AM2772" i="1" s="1"/>
  <c r="AN2772" i="1" s="1"/>
  <c r="S2773" i="1"/>
  <c r="U2773" i="1"/>
  <c r="AM2773" i="1" s="1"/>
  <c r="AN2773" i="1" s="1"/>
  <c r="S2774" i="1"/>
  <c r="U2774" i="1"/>
  <c r="AM2774" i="1" s="1"/>
  <c r="AN2774" i="1" s="1"/>
  <c r="S2775" i="1"/>
  <c r="U2775" i="1"/>
  <c r="AM2775" i="1" s="1"/>
  <c r="AN2775" i="1" s="1"/>
  <c r="S2776" i="1"/>
  <c r="U2776" i="1"/>
  <c r="AM2776" i="1" s="1"/>
  <c r="AN2776" i="1" s="1"/>
  <c r="S2777" i="1"/>
  <c r="U2777" i="1"/>
  <c r="AM2777" i="1" s="1"/>
  <c r="AN2777" i="1" s="1"/>
  <c r="S2778" i="1"/>
  <c r="U2778" i="1"/>
  <c r="AM2778" i="1"/>
  <c r="AN2778" i="1" s="1"/>
  <c r="S2779" i="1"/>
  <c r="U2779" i="1"/>
  <c r="AM2779" i="1" s="1"/>
  <c r="AN2779" i="1" s="1"/>
  <c r="S2780" i="1"/>
  <c r="U2780" i="1"/>
  <c r="AM2780" i="1" s="1"/>
  <c r="AN2780" i="1" s="1"/>
  <c r="S2781" i="1"/>
  <c r="U2781" i="1"/>
  <c r="AM2781" i="1" s="1"/>
  <c r="AN2781" i="1" s="1"/>
  <c r="S2782" i="1"/>
  <c r="U2782" i="1"/>
  <c r="AM2782" i="1" s="1"/>
  <c r="AN2782" i="1" s="1"/>
  <c r="S2783" i="1"/>
  <c r="U2783" i="1"/>
  <c r="AM2783" i="1" s="1"/>
  <c r="AN2783" i="1" s="1"/>
  <c r="S2784" i="1"/>
  <c r="U2784" i="1"/>
  <c r="AM2784" i="1" s="1"/>
  <c r="AN2784" i="1" s="1"/>
  <c r="S2785" i="1"/>
  <c r="U2785" i="1"/>
  <c r="AM2785" i="1" s="1"/>
  <c r="AN2785" i="1" s="1"/>
  <c r="S2786" i="1"/>
  <c r="U2786" i="1"/>
  <c r="AM2786" i="1" s="1"/>
  <c r="AN2786" i="1" s="1"/>
  <c r="S2787" i="1"/>
  <c r="U2787" i="1"/>
  <c r="AM2787" i="1" s="1"/>
  <c r="AN2787" i="1" s="1"/>
  <c r="S2788" i="1"/>
  <c r="U2788" i="1"/>
  <c r="AM2788" i="1" s="1"/>
  <c r="AN2788" i="1" s="1"/>
  <c r="S2789" i="1"/>
  <c r="U2789" i="1"/>
  <c r="AM2789" i="1" s="1"/>
  <c r="AN2789" i="1" s="1"/>
  <c r="S2790" i="1"/>
  <c r="U2790" i="1"/>
  <c r="AM2790" i="1" s="1"/>
  <c r="AN2790" i="1" s="1"/>
  <c r="S2791" i="1"/>
  <c r="U2791" i="1"/>
  <c r="AM2791" i="1" s="1"/>
  <c r="AN2791" i="1" s="1"/>
  <c r="S2792" i="1"/>
  <c r="U2792" i="1"/>
  <c r="AM2792" i="1"/>
  <c r="AN2792" i="1" s="1"/>
  <c r="S2793" i="1"/>
  <c r="U2793" i="1"/>
  <c r="AM2793" i="1" s="1"/>
  <c r="AN2793" i="1" s="1"/>
  <c r="S2794" i="1"/>
  <c r="U2794" i="1"/>
  <c r="AM2794" i="1" s="1"/>
  <c r="AN2794" i="1" s="1"/>
  <c r="S2795" i="1"/>
  <c r="U2795" i="1"/>
  <c r="AM2795" i="1" s="1"/>
  <c r="AN2795" i="1" s="1"/>
  <c r="S2796" i="1"/>
  <c r="U2796" i="1"/>
  <c r="AM2796" i="1" s="1"/>
  <c r="AN2796" i="1" s="1"/>
  <c r="AU2796" i="1" s="1"/>
  <c r="S2797" i="1"/>
  <c r="U2797" i="1"/>
  <c r="AM2797" i="1" s="1"/>
  <c r="AN2797" i="1" s="1"/>
  <c r="S2798" i="1"/>
  <c r="U2798" i="1"/>
  <c r="AM2798" i="1" s="1"/>
  <c r="AN2798" i="1" s="1"/>
  <c r="S2799" i="1"/>
  <c r="U2799" i="1"/>
  <c r="AM2799" i="1" s="1"/>
  <c r="AN2799" i="1" s="1"/>
  <c r="S2800" i="1"/>
  <c r="U2800" i="1"/>
  <c r="AM2800" i="1" s="1"/>
  <c r="AN2800" i="1" s="1"/>
  <c r="S2801" i="1"/>
  <c r="U2801" i="1"/>
  <c r="AM2801" i="1" s="1"/>
  <c r="AN2801" i="1" s="1"/>
  <c r="S2802" i="1"/>
  <c r="U2802" i="1"/>
  <c r="AM2802" i="1"/>
  <c r="AN2802" i="1" s="1"/>
  <c r="S2803" i="1"/>
  <c r="U2803" i="1"/>
  <c r="AM2803" i="1" s="1"/>
  <c r="AN2803" i="1" s="1"/>
  <c r="S2804" i="1"/>
  <c r="U2804" i="1"/>
  <c r="AM2804" i="1" s="1"/>
  <c r="AN2804" i="1" s="1"/>
  <c r="S2805" i="1"/>
  <c r="U2805" i="1"/>
  <c r="AM2805" i="1" s="1"/>
  <c r="AN2805" i="1" s="1"/>
  <c r="S2806" i="1"/>
  <c r="U2806" i="1"/>
  <c r="AM2806" i="1" s="1"/>
  <c r="AN2806" i="1" s="1"/>
  <c r="S2807" i="1"/>
  <c r="U2807" i="1"/>
  <c r="AM2807" i="1" s="1"/>
  <c r="AN2807" i="1" s="1"/>
  <c r="S2808" i="1"/>
  <c r="U2808" i="1"/>
  <c r="AM2808" i="1" s="1"/>
  <c r="AN2808" i="1" s="1"/>
  <c r="S2809" i="1"/>
  <c r="U2809" i="1"/>
  <c r="AM2809" i="1" s="1"/>
  <c r="AN2809" i="1" s="1"/>
  <c r="S2810" i="1"/>
  <c r="U2810" i="1"/>
  <c r="AM2810" i="1"/>
  <c r="S2811" i="1"/>
  <c r="U2811" i="1"/>
  <c r="AM2811" i="1" s="1"/>
  <c r="AN2811" i="1" s="1"/>
  <c r="S2812" i="1"/>
  <c r="U2812" i="1"/>
  <c r="AM2812" i="1" s="1"/>
  <c r="AN2812" i="1" s="1"/>
  <c r="S2813" i="1"/>
  <c r="U2813" i="1"/>
  <c r="AM2813" i="1" s="1"/>
  <c r="AN2813" i="1" s="1"/>
  <c r="S2814" i="1"/>
  <c r="U2814" i="1"/>
  <c r="AM2814" i="1" s="1"/>
  <c r="AN2814" i="1" s="1"/>
  <c r="S2815" i="1"/>
  <c r="U2815" i="1"/>
  <c r="AM2815" i="1" s="1"/>
  <c r="AN2815" i="1" s="1"/>
  <c r="S2816" i="1"/>
  <c r="U2816" i="1"/>
  <c r="AM2816" i="1" s="1"/>
  <c r="AN2816" i="1" s="1"/>
  <c r="S2817" i="1"/>
  <c r="U2817" i="1"/>
  <c r="AM2817" i="1" s="1"/>
  <c r="AN2817" i="1" s="1"/>
  <c r="S2818" i="1"/>
  <c r="U2818" i="1"/>
  <c r="AM2818" i="1"/>
  <c r="AN2818" i="1" s="1"/>
  <c r="S2819" i="1"/>
  <c r="U2819" i="1"/>
  <c r="AM2819" i="1" s="1"/>
  <c r="AN2819" i="1" s="1"/>
  <c r="S2820" i="1"/>
  <c r="U2820" i="1"/>
  <c r="AM2820" i="1"/>
  <c r="AN2820" i="1" s="1"/>
  <c r="S2821" i="1"/>
  <c r="U2821" i="1"/>
  <c r="AM2821" i="1" s="1"/>
  <c r="AN2821" i="1" s="1"/>
  <c r="S2822" i="1"/>
  <c r="U2822" i="1"/>
  <c r="AM2822" i="1"/>
  <c r="AN2822" i="1" s="1"/>
  <c r="S2823" i="1"/>
  <c r="U2823" i="1"/>
  <c r="AM2823" i="1" s="1"/>
  <c r="AN2823" i="1" s="1"/>
  <c r="S2824" i="1"/>
  <c r="U2824" i="1"/>
  <c r="AM2824" i="1" s="1"/>
  <c r="AN2824" i="1" s="1"/>
  <c r="S2825" i="1"/>
  <c r="U2825" i="1"/>
  <c r="AM2825" i="1" s="1"/>
  <c r="AN2825" i="1" s="1"/>
  <c r="S2826" i="1"/>
  <c r="U2826" i="1"/>
  <c r="AM2826" i="1" s="1"/>
  <c r="AN2826" i="1" s="1"/>
  <c r="S2827" i="1"/>
  <c r="U2827" i="1"/>
  <c r="AM2827" i="1" s="1"/>
  <c r="AN2827" i="1" s="1"/>
  <c r="S2828" i="1"/>
  <c r="U2828" i="1"/>
  <c r="AM2828" i="1"/>
  <c r="AN2828" i="1" s="1"/>
  <c r="S2829" i="1"/>
  <c r="U2829" i="1"/>
  <c r="AM2829" i="1" s="1"/>
  <c r="AN2829" i="1" s="1"/>
  <c r="S2830" i="1"/>
  <c r="U2830" i="1"/>
  <c r="AM2830" i="1" s="1"/>
  <c r="AN2830" i="1" s="1"/>
  <c r="S2831" i="1"/>
  <c r="U2831" i="1"/>
  <c r="AM2831" i="1" s="1"/>
  <c r="AN2831" i="1" s="1"/>
  <c r="S2832" i="1"/>
  <c r="U2832" i="1"/>
  <c r="AM2832" i="1" s="1"/>
  <c r="AN2832" i="1" s="1"/>
  <c r="S2833" i="1"/>
  <c r="U2833" i="1"/>
  <c r="AM2833" i="1" s="1"/>
  <c r="AN2833" i="1" s="1"/>
  <c r="S2834" i="1"/>
  <c r="U2834" i="1"/>
  <c r="AM2834" i="1" s="1"/>
  <c r="AN2834" i="1" s="1"/>
  <c r="S2835" i="1"/>
  <c r="U2835" i="1"/>
  <c r="AM2835" i="1"/>
  <c r="AN2835" i="1" s="1"/>
  <c r="AW2835" i="1" s="1"/>
  <c r="S2836" i="1"/>
  <c r="U2836" i="1"/>
  <c r="AM2836" i="1" s="1"/>
  <c r="AN2836" i="1" s="1"/>
  <c r="S2837" i="1"/>
  <c r="U2837" i="1"/>
  <c r="AM2837" i="1" s="1"/>
  <c r="AN2837" i="1" s="1"/>
  <c r="S2838" i="1"/>
  <c r="U2838" i="1"/>
  <c r="AM2838" i="1" s="1"/>
  <c r="AN2838" i="1" s="1"/>
  <c r="S2839" i="1"/>
  <c r="U2839" i="1"/>
  <c r="AM2839" i="1" s="1"/>
  <c r="AN2839" i="1" s="1"/>
  <c r="S2840" i="1"/>
  <c r="U2840" i="1"/>
  <c r="AM2840" i="1" s="1"/>
  <c r="AN2840" i="1" s="1"/>
  <c r="S2841" i="1"/>
  <c r="U2841" i="1"/>
  <c r="AM2841" i="1" s="1"/>
  <c r="AN2841" i="1" s="1"/>
  <c r="S2842" i="1"/>
  <c r="U2842" i="1"/>
  <c r="AM2842" i="1" s="1"/>
  <c r="AN2842" i="1" s="1"/>
  <c r="S2843" i="1"/>
  <c r="U2843" i="1"/>
  <c r="AM2843" i="1" s="1"/>
  <c r="AN2843" i="1" s="1"/>
  <c r="S2844" i="1"/>
  <c r="U2844" i="1"/>
  <c r="AM2844" i="1" s="1"/>
  <c r="AN2844" i="1" s="1"/>
  <c r="S2845" i="1"/>
  <c r="U2845" i="1"/>
  <c r="AM2845" i="1" s="1"/>
  <c r="AN2845" i="1" s="1"/>
  <c r="S2846" i="1"/>
  <c r="U2846" i="1"/>
  <c r="AM2846" i="1" s="1"/>
  <c r="S2847" i="1"/>
  <c r="U2847" i="1"/>
  <c r="AM2847" i="1" s="1"/>
  <c r="AN2847" i="1" s="1"/>
  <c r="S2848" i="1"/>
  <c r="U2848" i="1"/>
  <c r="AM2848" i="1" s="1"/>
  <c r="AN2848" i="1" s="1"/>
  <c r="S2849" i="1"/>
  <c r="U2849" i="1"/>
  <c r="AM2849" i="1" s="1"/>
  <c r="AN2849" i="1" s="1"/>
  <c r="S2850" i="1"/>
  <c r="U2850" i="1"/>
  <c r="AM2850" i="1" s="1"/>
  <c r="AN2850" i="1" s="1"/>
  <c r="AV2850" i="1"/>
  <c r="S2851" i="1"/>
  <c r="U2851" i="1"/>
  <c r="AM2851" i="1" s="1"/>
  <c r="AN2851" i="1" s="1"/>
  <c r="S2852" i="1"/>
  <c r="U2852" i="1"/>
  <c r="AM2852" i="1" s="1"/>
  <c r="AN2852" i="1" s="1"/>
  <c r="S2853" i="1"/>
  <c r="U2853" i="1"/>
  <c r="AM2853" i="1" s="1"/>
  <c r="AN2853" i="1" s="1"/>
  <c r="S2854" i="1"/>
  <c r="U2854" i="1"/>
  <c r="AM2854" i="1" s="1"/>
  <c r="AN2854" i="1" s="1"/>
  <c r="S2855" i="1"/>
  <c r="U2855" i="1"/>
  <c r="AM2855" i="1" s="1"/>
  <c r="AN2855" i="1" s="1"/>
  <c r="S2856" i="1"/>
  <c r="U2856" i="1"/>
  <c r="AM2856" i="1" s="1"/>
  <c r="AN2856" i="1" s="1"/>
  <c r="S2857" i="1"/>
  <c r="U2857" i="1"/>
  <c r="AM2857" i="1"/>
  <c r="AN2857" i="1" s="1"/>
  <c r="S2858" i="1"/>
  <c r="U2858" i="1"/>
  <c r="AM2858" i="1"/>
  <c r="AN2858" i="1" s="1"/>
  <c r="S2859" i="1"/>
  <c r="U2859" i="1"/>
  <c r="AM2859" i="1" s="1"/>
  <c r="AN2859" i="1" s="1"/>
  <c r="S2860" i="1"/>
  <c r="U2860" i="1"/>
  <c r="AM2860" i="1" s="1"/>
  <c r="AN2860" i="1" s="1"/>
  <c r="S2861" i="1"/>
  <c r="U2861" i="1"/>
  <c r="AM2861" i="1" s="1"/>
  <c r="AN2861" i="1" s="1"/>
  <c r="S2862" i="1"/>
  <c r="U2862" i="1"/>
  <c r="AM2862" i="1"/>
  <c r="AN2862" i="1" s="1"/>
  <c r="S2863" i="1"/>
  <c r="U2863" i="1"/>
  <c r="AM2863" i="1" s="1"/>
  <c r="AN2863" i="1" s="1"/>
  <c r="S2864" i="1"/>
  <c r="U2864" i="1"/>
  <c r="AM2864" i="1" s="1"/>
  <c r="AN2864" i="1" s="1"/>
  <c r="S2865" i="1"/>
  <c r="U2865" i="1"/>
  <c r="AM2865" i="1" s="1"/>
  <c r="AN2865" i="1" s="1"/>
  <c r="S2866" i="1"/>
  <c r="U2866" i="1"/>
  <c r="AM2866" i="1" s="1"/>
  <c r="AN2866" i="1" s="1"/>
  <c r="S2867" i="1"/>
  <c r="U2867" i="1"/>
  <c r="AM2867" i="1" s="1"/>
  <c r="AN2867" i="1" s="1"/>
  <c r="S2868" i="1"/>
  <c r="U2868" i="1"/>
  <c r="AM2868" i="1" s="1"/>
  <c r="AN2868" i="1" s="1"/>
  <c r="S2869" i="1"/>
  <c r="U2869" i="1"/>
  <c r="AM2869" i="1" s="1"/>
  <c r="AN2869" i="1" s="1"/>
  <c r="S2870" i="1"/>
  <c r="U2870" i="1"/>
  <c r="AM2870" i="1" s="1"/>
  <c r="AN2870" i="1" s="1"/>
  <c r="S2871" i="1"/>
  <c r="U2871" i="1"/>
  <c r="AM2871" i="1" s="1"/>
  <c r="AN2871" i="1" s="1"/>
  <c r="S2872" i="1"/>
  <c r="U2872" i="1"/>
  <c r="AM2872" i="1" s="1"/>
  <c r="AN2872" i="1" s="1"/>
  <c r="S2873" i="1"/>
  <c r="U2873" i="1"/>
  <c r="AM2873" i="1" s="1"/>
  <c r="AN2873" i="1" s="1"/>
  <c r="S2874" i="1"/>
  <c r="U2874" i="1"/>
  <c r="AM2874" i="1" s="1"/>
  <c r="AN2874" i="1" s="1"/>
  <c r="S2875" i="1"/>
  <c r="U2875" i="1"/>
  <c r="AM2875" i="1" s="1"/>
  <c r="AN2875" i="1" s="1"/>
  <c r="S2876" i="1"/>
  <c r="U2876" i="1"/>
  <c r="AM2876" i="1" s="1"/>
  <c r="S2877" i="1"/>
  <c r="U2877" i="1"/>
  <c r="AM2877" i="1" s="1"/>
  <c r="AN2877" i="1" s="1"/>
  <c r="S2878" i="1"/>
  <c r="U2878" i="1"/>
  <c r="AM2878" i="1" s="1"/>
  <c r="AN2878" i="1" s="1"/>
  <c r="S2879" i="1"/>
  <c r="U2879" i="1"/>
  <c r="AM2879" i="1" s="1"/>
  <c r="AN2879" i="1" s="1"/>
  <c r="S2880" i="1"/>
  <c r="U2880" i="1"/>
  <c r="AM2880" i="1" s="1"/>
  <c r="AN2880" i="1" s="1"/>
  <c r="S2881" i="1"/>
  <c r="U2881" i="1"/>
  <c r="AM2881" i="1" s="1"/>
  <c r="AN2881" i="1" s="1"/>
  <c r="S2882" i="1"/>
  <c r="U2882" i="1"/>
  <c r="AM2882" i="1" s="1"/>
  <c r="AN2882" i="1" s="1"/>
  <c r="S2883" i="1"/>
  <c r="U2883" i="1"/>
  <c r="AM2883" i="1" s="1"/>
  <c r="AN2883" i="1" s="1"/>
  <c r="S2884" i="1"/>
  <c r="U2884" i="1"/>
  <c r="AM2884" i="1" s="1"/>
  <c r="AN2884" i="1" s="1"/>
  <c r="S2885" i="1"/>
  <c r="U2885" i="1"/>
  <c r="AM2885" i="1" s="1"/>
  <c r="AN2885" i="1" s="1"/>
  <c r="S2886" i="1"/>
  <c r="U2886" i="1"/>
  <c r="AM2886" i="1" s="1"/>
  <c r="AN2886" i="1" s="1"/>
  <c r="S2887" i="1"/>
  <c r="U2887" i="1"/>
  <c r="AM2887" i="1" s="1"/>
  <c r="AN2887" i="1" s="1"/>
  <c r="S2888" i="1"/>
  <c r="U2888" i="1"/>
  <c r="AM2888" i="1" s="1"/>
  <c r="AN2888" i="1" s="1"/>
  <c r="S2889" i="1"/>
  <c r="U2889" i="1"/>
  <c r="AM2889" i="1" s="1"/>
  <c r="AN2889" i="1" s="1"/>
  <c r="S2890" i="1"/>
  <c r="U2890" i="1"/>
  <c r="AM2890" i="1" s="1"/>
  <c r="AN2890" i="1" s="1"/>
  <c r="S2891" i="1"/>
  <c r="U2891" i="1"/>
  <c r="AM2891" i="1" s="1"/>
  <c r="AN2891" i="1" s="1"/>
  <c r="S2892" i="1"/>
  <c r="U2892" i="1"/>
  <c r="AM2892" i="1" s="1"/>
  <c r="AN2892" i="1" s="1"/>
  <c r="S2893" i="1"/>
  <c r="U2893" i="1"/>
  <c r="AM2893" i="1" s="1"/>
  <c r="AN2893" i="1" s="1"/>
  <c r="S2894" i="1"/>
  <c r="U2894" i="1"/>
  <c r="AM2894" i="1" s="1"/>
  <c r="AN2894" i="1" s="1"/>
  <c r="S2895" i="1"/>
  <c r="U2895" i="1"/>
  <c r="AM2895" i="1" s="1"/>
  <c r="S2896" i="1"/>
  <c r="U2896" i="1"/>
  <c r="AM2896" i="1" s="1"/>
  <c r="AN2896" i="1" s="1"/>
  <c r="S2897" i="1"/>
  <c r="U2897" i="1"/>
  <c r="AM2897" i="1" s="1"/>
  <c r="AN2897" i="1" s="1"/>
  <c r="S2898" i="1"/>
  <c r="U2898" i="1"/>
  <c r="AM2898" i="1" s="1"/>
  <c r="AN2898" i="1" s="1"/>
  <c r="S2899" i="1"/>
  <c r="U2899" i="1"/>
  <c r="AM2899" i="1" s="1"/>
  <c r="AN2899" i="1" s="1"/>
  <c r="S2900" i="1"/>
  <c r="U2900" i="1"/>
  <c r="AM2900" i="1" s="1"/>
  <c r="S2901" i="1"/>
  <c r="U2901" i="1"/>
  <c r="AM2901" i="1" s="1"/>
  <c r="AN2901" i="1" s="1"/>
  <c r="S2902" i="1"/>
  <c r="U2902" i="1"/>
  <c r="AM2902" i="1" s="1"/>
  <c r="AN2902" i="1" s="1"/>
  <c r="S2903" i="1"/>
  <c r="U2903" i="1"/>
  <c r="AM2903" i="1" s="1"/>
  <c r="AN2903" i="1" s="1"/>
  <c r="S2904" i="1"/>
  <c r="U2904" i="1"/>
  <c r="AM2904" i="1" s="1"/>
  <c r="AN2904" i="1" s="1"/>
  <c r="S2905" i="1"/>
  <c r="U2905" i="1"/>
  <c r="AM2905" i="1" s="1"/>
  <c r="AN2905" i="1" s="1"/>
  <c r="S2906" i="1"/>
  <c r="U2906" i="1"/>
  <c r="AM2906" i="1" s="1"/>
  <c r="AN2906" i="1" s="1"/>
  <c r="S2907" i="1"/>
  <c r="U2907" i="1"/>
  <c r="AM2907" i="1" s="1"/>
  <c r="AN2907" i="1" s="1"/>
  <c r="S2908" i="1"/>
  <c r="U2908" i="1"/>
  <c r="AM2908" i="1" s="1"/>
  <c r="AN2908" i="1" s="1"/>
  <c r="S2909" i="1"/>
  <c r="U2909" i="1"/>
  <c r="AM2909" i="1" s="1"/>
  <c r="AN2909" i="1" s="1"/>
  <c r="S2910" i="1"/>
  <c r="U2910" i="1"/>
  <c r="AM2910" i="1" s="1"/>
  <c r="AN2910" i="1" s="1"/>
  <c r="S2911" i="1"/>
  <c r="U2911" i="1"/>
  <c r="AM2911" i="1" s="1"/>
  <c r="AN2911" i="1" s="1"/>
  <c r="S2912" i="1"/>
  <c r="U2912" i="1"/>
  <c r="AM2912" i="1" s="1"/>
  <c r="AN2912" i="1" s="1"/>
  <c r="S2913" i="1"/>
  <c r="U2913" i="1"/>
  <c r="AM2913" i="1" s="1"/>
  <c r="AN2913" i="1" s="1"/>
  <c r="S2914" i="1"/>
  <c r="U2914" i="1"/>
  <c r="AM2914" i="1" s="1"/>
  <c r="AN2914" i="1" s="1"/>
  <c r="AV2914" i="1"/>
  <c r="S2915" i="1"/>
  <c r="U2915" i="1"/>
  <c r="AM2915" i="1" s="1"/>
  <c r="AN2915" i="1" s="1"/>
  <c r="S2916" i="1"/>
  <c r="U2916" i="1"/>
  <c r="AM2916" i="1" s="1"/>
  <c r="AN2916" i="1" s="1"/>
  <c r="S2917" i="1"/>
  <c r="U2917" i="1"/>
  <c r="AM2917" i="1" s="1"/>
  <c r="AN2917" i="1" s="1"/>
  <c r="S2918" i="1"/>
  <c r="U2918" i="1"/>
  <c r="AM2918" i="1"/>
  <c r="AN2918" i="1" s="1"/>
  <c r="S2919" i="1"/>
  <c r="U2919" i="1"/>
  <c r="AM2919" i="1" s="1"/>
  <c r="AN2919" i="1" s="1"/>
  <c r="S2920" i="1"/>
  <c r="U2920" i="1"/>
  <c r="AM2920" i="1" s="1"/>
  <c r="AN2920" i="1" s="1"/>
  <c r="S2921" i="1"/>
  <c r="U2921" i="1"/>
  <c r="AM2921" i="1" s="1"/>
  <c r="AN2921" i="1" s="1"/>
  <c r="S2922" i="1"/>
  <c r="U2922" i="1"/>
  <c r="AM2922" i="1" s="1"/>
  <c r="AN2922" i="1" s="1"/>
  <c r="S2923" i="1"/>
  <c r="U2923" i="1"/>
  <c r="AM2923" i="1" s="1"/>
  <c r="AN2923" i="1" s="1"/>
  <c r="S2924" i="1"/>
  <c r="U2924" i="1"/>
  <c r="AM2924" i="1" s="1"/>
  <c r="AN2924" i="1" s="1"/>
  <c r="S2925" i="1"/>
  <c r="U2925" i="1"/>
  <c r="AM2925" i="1"/>
  <c r="AN2925" i="1" s="1"/>
  <c r="S2926" i="1"/>
  <c r="U2926" i="1"/>
  <c r="AM2926" i="1" s="1"/>
  <c r="AN2926" i="1" s="1"/>
  <c r="S2927" i="1"/>
  <c r="U2927" i="1"/>
  <c r="AM2927" i="1" s="1"/>
  <c r="AN2927" i="1" s="1"/>
  <c r="S2928" i="1"/>
  <c r="U2928" i="1"/>
  <c r="AM2928" i="1" s="1"/>
  <c r="AN2928" i="1" s="1"/>
  <c r="S2929" i="1"/>
  <c r="U2929" i="1"/>
  <c r="AM2929" i="1" s="1"/>
  <c r="AN2929" i="1" s="1"/>
  <c r="S2930" i="1"/>
  <c r="U2930" i="1"/>
  <c r="AM2930" i="1" s="1"/>
  <c r="AN2930" i="1" s="1"/>
  <c r="S2931" i="1"/>
  <c r="U2931" i="1"/>
  <c r="AM2931" i="1"/>
  <c r="AN2931" i="1" s="1"/>
  <c r="S2932" i="1"/>
  <c r="U2932" i="1"/>
  <c r="AM2932" i="1" s="1"/>
  <c r="AN2932" i="1" s="1"/>
  <c r="S2933" i="1"/>
  <c r="U2933" i="1"/>
  <c r="AM2933" i="1" s="1"/>
  <c r="AN2933" i="1" s="1"/>
  <c r="S2934" i="1"/>
  <c r="U2934" i="1"/>
  <c r="AM2934" i="1" s="1"/>
  <c r="AN2934" i="1" s="1"/>
  <c r="S2935" i="1"/>
  <c r="U2935" i="1"/>
  <c r="AM2935" i="1"/>
  <c r="AN2935" i="1" s="1"/>
  <c r="S2936" i="1"/>
  <c r="U2936" i="1"/>
  <c r="AM2936" i="1" s="1"/>
  <c r="AN2936" i="1" s="1"/>
  <c r="S2937" i="1"/>
  <c r="U2937" i="1"/>
  <c r="AM2937" i="1" s="1"/>
  <c r="AN2937" i="1" s="1"/>
  <c r="S2938" i="1"/>
  <c r="U2938" i="1"/>
  <c r="AM2938" i="1" s="1"/>
  <c r="AN2938" i="1" s="1"/>
  <c r="S2939" i="1"/>
  <c r="U2939" i="1"/>
  <c r="AM2939" i="1" s="1"/>
  <c r="AN2939" i="1" s="1"/>
  <c r="S2940" i="1"/>
  <c r="U2940" i="1"/>
  <c r="AM2940" i="1" s="1"/>
  <c r="AN2940" i="1" s="1"/>
  <c r="S2941" i="1"/>
  <c r="U2941" i="1"/>
  <c r="AM2941" i="1" s="1"/>
  <c r="AN2941" i="1" s="1"/>
  <c r="S2942" i="1"/>
  <c r="U2942" i="1"/>
  <c r="AM2942" i="1" s="1"/>
  <c r="AN2942" i="1" s="1"/>
  <c r="S2943" i="1"/>
  <c r="U2943" i="1"/>
  <c r="AM2943" i="1" s="1"/>
  <c r="AN2943" i="1" s="1"/>
  <c r="S2944" i="1"/>
  <c r="U2944" i="1"/>
  <c r="AM2944" i="1" s="1"/>
  <c r="AN2944" i="1" s="1"/>
  <c r="S2945" i="1"/>
  <c r="U2945" i="1"/>
  <c r="AM2945" i="1" s="1"/>
  <c r="AN2945" i="1" s="1"/>
  <c r="S2946" i="1"/>
  <c r="U2946" i="1"/>
  <c r="AM2946" i="1"/>
  <c r="AN2946" i="1" s="1"/>
  <c r="S2947" i="1"/>
  <c r="U2947" i="1"/>
  <c r="AM2947" i="1" s="1"/>
  <c r="AN2947" i="1" s="1"/>
  <c r="S2948" i="1"/>
  <c r="U2948" i="1"/>
  <c r="AM2948" i="1"/>
  <c r="AN2948" i="1" s="1"/>
  <c r="S2949" i="1"/>
  <c r="U2949" i="1"/>
  <c r="AM2949" i="1" s="1"/>
  <c r="AN2949" i="1" s="1"/>
  <c r="S2950" i="1"/>
  <c r="U2950" i="1"/>
  <c r="AM2950" i="1" s="1"/>
  <c r="AN2950" i="1" s="1"/>
  <c r="S2951" i="1"/>
  <c r="U2951" i="1"/>
  <c r="AM2951" i="1" s="1"/>
  <c r="AN2951" i="1" s="1"/>
  <c r="S2952" i="1"/>
  <c r="U2952" i="1"/>
  <c r="AM2952" i="1" s="1"/>
  <c r="AN2952" i="1" s="1"/>
  <c r="S2953" i="1"/>
  <c r="U2953" i="1"/>
  <c r="AM2953" i="1" s="1"/>
  <c r="AN2953" i="1" s="1"/>
  <c r="S2954" i="1"/>
  <c r="U2954" i="1"/>
  <c r="AM2954" i="1" s="1"/>
  <c r="AN2954" i="1" s="1"/>
  <c r="S2955" i="1"/>
  <c r="U2955" i="1"/>
  <c r="AM2955" i="1" s="1"/>
  <c r="AN2955" i="1" s="1"/>
  <c r="S2956" i="1"/>
  <c r="U2956" i="1"/>
  <c r="AM2956" i="1"/>
  <c r="AN2956" i="1" s="1"/>
  <c r="S2957" i="1"/>
  <c r="U2957" i="1"/>
  <c r="AM2957" i="1" s="1"/>
  <c r="AN2957" i="1" s="1"/>
  <c r="S2958" i="1"/>
  <c r="U2958" i="1"/>
  <c r="AM2958" i="1" s="1"/>
  <c r="AN2958" i="1" s="1"/>
  <c r="S2959" i="1"/>
  <c r="U2959" i="1"/>
  <c r="AM2959" i="1" s="1"/>
  <c r="AN2959" i="1" s="1"/>
  <c r="S2960" i="1"/>
  <c r="U2960" i="1"/>
  <c r="AM2960" i="1" s="1"/>
  <c r="AN2960" i="1" s="1"/>
  <c r="S2961" i="1"/>
  <c r="U2961" i="1"/>
  <c r="AM2961" i="1"/>
  <c r="AN2961" i="1" s="1"/>
  <c r="S2962" i="1"/>
  <c r="U2962" i="1"/>
  <c r="AM2962" i="1" s="1"/>
  <c r="AN2962" i="1" s="1"/>
  <c r="S2963" i="1"/>
  <c r="U2963" i="1"/>
  <c r="AM2963" i="1" s="1"/>
  <c r="AN2963" i="1" s="1"/>
  <c r="S2964" i="1"/>
  <c r="U2964" i="1"/>
  <c r="AM2964" i="1" s="1"/>
  <c r="AN2964" i="1" s="1"/>
  <c r="S2965" i="1"/>
  <c r="U2965" i="1"/>
  <c r="AM2965" i="1" s="1"/>
  <c r="AN2965" i="1" s="1"/>
  <c r="S2966" i="1"/>
  <c r="U2966" i="1"/>
  <c r="AM2966" i="1"/>
  <c r="AN2966" i="1" s="1"/>
  <c r="S2967" i="1"/>
  <c r="U2967" i="1"/>
  <c r="AM2967" i="1" s="1"/>
  <c r="AN2967" i="1" s="1"/>
  <c r="S2968" i="1"/>
  <c r="U2968" i="1"/>
  <c r="AM2968" i="1" s="1"/>
  <c r="AN2968" i="1" s="1"/>
  <c r="S2969" i="1"/>
  <c r="U2969" i="1"/>
  <c r="AM2969" i="1" s="1"/>
  <c r="AN2969" i="1" s="1"/>
  <c r="S2970" i="1"/>
  <c r="U2970" i="1"/>
  <c r="AM2970" i="1" s="1"/>
  <c r="AN2970" i="1" s="1"/>
  <c r="S2971" i="1"/>
  <c r="U2971" i="1"/>
  <c r="AM2971" i="1" s="1"/>
  <c r="AN2971" i="1" s="1"/>
  <c r="S2972" i="1"/>
  <c r="U2972" i="1"/>
  <c r="AM2972" i="1" s="1"/>
  <c r="AN2972" i="1" s="1"/>
  <c r="S2973" i="1"/>
  <c r="U2973" i="1"/>
  <c r="AM2973" i="1" s="1"/>
  <c r="AN2973" i="1" s="1"/>
  <c r="S2974" i="1"/>
  <c r="U2974" i="1"/>
  <c r="AM2974" i="1" s="1"/>
  <c r="AN2974" i="1" s="1"/>
  <c r="S2975" i="1"/>
  <c r="U2975" i="1"/>
  <c r="AM2975" i="1" s="1"/>
  <c r="AN2975" i="1" s="1"/>
  <c r="S2976" i="1"/>
  <c r="U2976" i="1"/>
  <c r="AM2976" i="1" s="1"/>
  <c r="AN2976" i="1" s="1"/>
  <c r="S2977" i="1"/>
  <c r="U2977" i="1"/>
  <c r="AM2977" i="1" s="1"/>
  <c r="AN2977" i="1" s="1"/>
  <c r="S2978" i="1"/>
  <c r="U2978" i="1"/>
  <c r="AM2978" i="1" s="1"/>
  <c r="AN2978" i="1" s="1"/>
  <c r="S2979" i="1"/>
  <c r="U2979" i="1"/>
  <c r="AM2979" i="1" s="1"/>
  <c r="AN2979" i="1" s="1"/>
  <c r="S2980" i="1"/>
  <c r="U2980" i="1"/>
  <c r="AM2980" i="1" s="1"/>
  <c r="AN2980" i="1" s="1"/>
  <c r="S2981" i="1"/>
  <c r="U2981" i="1"/>
  <c r="AM2981" i="1" s="1"/>
  <c r="AN2981" i="1" s="1"/>
  <c r="S2982" i="1"/>
  <c r="U2982" i="1"/>
  <c r="AM2982" i="1" s="1"/>
  <c r="AN2982" i="1" s="1"/>
  <c r="S2983" i="1"/>
  <c r="U2983" i="1"/>
  <c r="AM2983" i="1" s="1"/>
  <c r="AN2983" i="1" s="1"/>
  <c r="S2984" i="1"/>
  <c r="U2984" i="1"/>
  <c r="AM2984" i="1" s="1"/>
  <c r="AN2984" i="1" s="1"/>
  <c r="S2985" i="1"/>
  <c r="U2985" i="1"/>
  <c r="AM2985" i="1" s="1"/>
  <c r="AN2985" i="1" s="1"/>
  <c r="S2986" i="1"/>
  <c r="U2986" i="1"/>
  <c r="AM2986" i="1"/>
  <c r="AN2986" i="1" s="1"/>
  <c r="S2987" i="1"/>
  <c r="U2987" i="1"/>
  <c r="AM2987" i="1" s="1"/>
  <c r="AN2987" i="1" s="1"/>
  <c r="S2988" i="1"/>
  <c r="U2988" i="1"/>
  <c r="AM2988" i="1" s="1"/>
  <c r="AN2988" i="1" s="1"/>
  <c r="S2989" i="1"/>
  <c r="U2989" i="1"/>
  <c r="AM2989" i="1" s="1"/>
  <c r="AN2989" i="1" s="1"/>
  <c r="S2990" i="1"/>
  <c r="U2990" i="1"/>
  <c r="AM2990" i="1" s="1"/>
  <c r="AN2990" i="1" s="1"/>
  <c r="S2991" i="1"/>
  <c r="U2991" i="1"/>
  <c r="AM2991" i="1" s="1"/>
  <c r="AN2991" i="1" s="1"/>
  <c r="S2992" i="1"/>
  <c r="U2992" i="1"/>
  <c r="AM2992" i="1" s="1"/>
  <c r="AN2992" i="1" s="1"/>
  <c r="S2993" i="1"/>
  <c r="U2993" i="1"/>
  <c r="AM2993" i="1" s="1"/>
  <c r="AN2993" i="1" s="1"/>
  <c r="S2994" i="1"/>
  <c r="U2994" i="1"/>
  <c r="AM2994" i="1" s="1"/>
  <c r="AN2994" i="1" s="1"/>
  <c r="S2995" i="1"/>
  <c r="U2995" i="1"/>
  <c r="AM2995" i="1" s="1"/>
  <c r="AN2995" i="1" s="1"/>
  <c r="S2996" i="1"/>
  <c r="U2996" i="1"/>
  <c r="AM2996" i="1" s="1"/>
  <c r="AN2996" i="1" s="1"/>
  <c r="S2997" i="1"/>
  <c r="U2997" i="1"/>
  <c r="AM2997" i="1" s="1"/>
  <c r="AN2997" i="1" s="1"/>
  <c r="S2998" i="1"/>
  <c r="U2998" i="1"/>
  <c r="AM2998" i="1" s="1"/>
  <c r="AN2998" i="1" s="1"/>
  <c r="S2999" i="1"/>
  <c r="U2999" i="1"/>
  <c r="AM2999" i="1" s="1"/>
  <c r="AN2999" i="1" s="1"/>
  <c r="S3000" i="1"/>
  <c r="U3000" i="1"/>
  <c r="AM3000" i="1" s="1"/>
  <c r="AN3000" i="1" s="1"/>
  <c r="S3001" i="1"/>
  <c r="U3001" i="1"/>
  <c r="AM3001" i="1"/>
  <c r="AN3001" i="1" s="1"/>
  <c r="S3002" i="1"/>
  <c r="U3002" i="1"/>
  <c r="AM3002" i="1"/>
  <c r="AN3002" i="1" s="1"/>
  <c r="S3003" i="1"/>
  <c r="U3003" i="1"/>
  <c r="AM3003" i="1" s="1"/>
  <c r="AN3003" i="1" s="1"/>
  <c r="S3004" i="1"/>
  <c r="U3004" i="1"/>
  <c r="AM3004" i="1" s="1"/>
  <c r="AN3004" i="1" s="1"/>
  <c r="S3005" i="1"/>
  <c r="U3005" i="1"/>
  <c r="AM3005" i="1" s="1"/>
  <c r="AN3005" i="1" s="1"/>
  <c r="S3006" i="1"/>
  <c r="U3006" i="1"/>
  <c r="AM3006" i="1"/>
  <c r="AN3006" i="1" s="1"/>
  <c r="AU3006" i="1" s="1"/>
  <c r="S3007" i="1"/>
  <c r="U3007" i="1"/>
  <c r="AM3007" i="1" s="1"/>
  <c r="AN3007" i="1" s="1"/>
  <c r="S3008" i="1"/>
  <c r="U3008" i="1"/>
  <c r="AM3008" i="1" s="1"/>
  <c r="AN3008" i="1" s="1"/>
  <c r="S3009" i="1"/>
  <c r="U3009" i="1"/>
  <c r="AM3009" i="1" s="1"/>
  <c r="AN3009" i="1" s="1"/>
  <c r="S3010" i="1"/>
  <c r="U3010" i="1"/>
  <c r="AM3010" i="1" s="1"/>
  <c r="AN3010" i="1" s="1"/>
  <c r="S3011" i="1"/>
  <c r="U3011" i="1"/>
  <c r="AM3011" i="1" s="1"/>
  <c r="AN3011" i="1" s="1"/>
  <c r="S3012" i="1"/>
  <c r="U3012" i="1"/>
  <c r="AM3012" i="1" s="1"/>
  <c r="AN3012" i="1" s="1"/>
  <c r="S3013" i="1"/>
  <c r="U3013" i="1"/>
  <c r="AM3013" i="1" s="1"/>
  <c r="AN3013" i="1" s="1"/>
  <c r="S3014" i="1"/>
  <c r="U3014" i="1"/>
  <c r="AM3014" i="1" s="1"/>
  <c r="AN3014" i="1" s="1"/>
  <c r="S3015" i="1"/>
  <c r="U3015" i="1"/>
  <c r="AM3015" i="1" s="1"/>
  <c r="AN3015" i="1" s="1"/>
  <c r="S3016" i="1"/>
  <c r="U3016" i="1"/>
  <c r="AM3016" i="1" s="1"/>
  <c r="AN3016" i="1" s="1"/>
  <c r="S3017" i="1"/>
  <c r="U3017" i="1"/>
  <c r="AM3017" i="1" s="1"/>
  <c r="AN3017" i="1" s="1"/>
  <c r="S3018" i="1"/>
  <c r="U3018" i="1"/>
  <c r="AM3018" i="1" s="1"/>
  <c r="AN3018" i="1" s="1"/>
  <c r="S3019" i="1"/>
  <c r="U3019" i="1"/>
  <c r="AM3019" i="1" s="1"/>
  <c r="AN3019" i="1" s="1"/>
  <c r="S3020" i="1"/>
  <c r="U3020" i="1"/>
  <c r="AM3020" i="1" s="1"/>
  <c r="AN3020" i="1" s="1"/>
  <c r="S3021" i="1"/>
  <c r="U3021" i="1"/>
  <c r="AM3021" i="1" s="1"/>
  <c r="AN3021" i="1" s="1"/>
  <c r="S3022" i="1"/>
  <c r="U3022" i="1"/>
  <c r="AM3022" i="1" s="1"/>
  <c r="AN3022" i="1" s="1"/>
  <c r="S3023" i="1"/>
  <c r="U3023" i="1"/>
  <c r="AM3023" i="1"/>
  <c r="AN3023" i="1" s="1"/>
  <c r="S3024" i="1"/>
  <c r="U3024" i="1"/>
  <c r="AM3024" i="1" s="1"/>
  <c r="AN3024" i="1" s="1"/>
  <c r="S3025" i="1"/>
  <c r="U3025" i="1"/>
  <c r="AM3025" i="1" s="1"/>
  <c r="AN3025" i="1" s="1"/>
  <c r="S3026" i="1"/>
  <c r="U3026" i="1"/>
  <c r="AM3026" i="1" s="1"/>
  <c r="AN3026" i="1" s="1"/>
  <c r="S3027" i="1"/>
  <c r="U3027" i="1"/>
  <c r="AM3027" i="1" s="1"/>
  <c r="AN3027" i="1" s="1"/>
  <c r="S3028" i="1"/>
  <c r="U3028" i="1"/>
  <c r="AM3028" i="1" s="1"/>
  <c r="AN3028" i="1" s="1"/>
  <c r="S3029" i="1"/>
  <c r="U3029" i="1"/>
  <c r="AM3029" i="1" s="1"/>
  <c r="AN3029" i="1" s="1"/>
  <c r="AW3029" i="1"/>
  <c r="S3030" i="1"/>
  <c r="U3030" i="1"/>
  <c r="AM3030" i="1" s="1"/>
  <c r="AN3030" i="1" s="1"/>
  <c r="S3031" i="1"/>
  <c r="U3031" i="1"/>
  <c r="AM3031" i="1"/>
  <c r="AN3031" i="1" s="1"/>
  <c r="S3032" i="1"/>
  <c r="U3032" i="1"/>
  <c r="AM3032" i="1" s="1"/>
  <c r="AN3032" i="1" s="1"/>
  <c r="S3033" i="1"/>
  <c r="U3033" i="1"/>
  <c r="AM3033" i="1" s="1"/>
  <c r="AN3033" i="1" s="1"/>
  <c r="S3034" i="1"/>
  <c r="U3034" i="1"/>
  <c r="AM3034" i="1" s="1"/>
  <c r="AN3034" i="1" s="1"/>
  <c r="S3035" i="1"/>
  <c r="U3035" i="1"/>
  <c r="AM3035" i="1" s="1"/>
  <c r="AN3035" i="1" s="1"/>
  <c r="S3036" i="1"/>
  <c r="U3036" i="1"/>
  <c r="AM3036" i="1" s="1"/>
  <c r="AN3036" i="1" s="1"/>
  <c r="S3037" i="1"/>
  <c r="U3037" i="1"/>
  <c r="AM3037" i="1" s="1"/>
  <c r="AN3037" i="1" s="1"/>
  <c r="S3038" i="1"/>
  <c r="U3038" i="1"/>
  <c r="AM3038" i="1" s="1"/>
  <c r="AN3038" i="1" s="1"/>
  <c r="S3039" i="1"/>
  <c r="U3039" i="1"/>
  <c r="AM3039" i="1" s="1"/>
  <c r="AN3039" i="1" s="1"/>
  <c r="S3040" i="1"/>
  <c r="U3040" i="1"/>
  <c r="AM3040" i="1" s="1"/>
  <c r="AN3040" i="1" s="1"/>
  <c r="S3041" i="1"/>
  <c r="U3041" i="1"/>
  <c r="AM3041" i="1" s="1"/>
  <c r="AN3041" i="1" s="1"/>
  <c r="AV3041" i="1"/>
  <c r="S3042" i="1"/>
  <c r="U3042" i="1"/>
  <c r="AM3042" i="1"/>
  <c r="AN3042" i="1" s="1"/>
  <c r="S3043" i="1"/>
  <c r="U3043" i="1"/>
  <c r="AM3043" i="1" s="1"/>
  <c r="AN3043" i="1" s="1"/>
  <c r="S3044" i="1"/>
  <c r="U3044" i="1"/>
  <c r="AM3044" i="1" s="1"/>
  <c r="AN3044" i="1" s="1"/>
  <c r="S3045" i="1"/>
  <c r="U3045" i="1"/>
  <c r="AM3045" i="1" s="1"/>
  <c r="AN3045" i="1" s="1"/>
  <c r="S3046" i="1"/>
  <c r="U3046" i="1"/>
  <c r="AM3046" i="1"/>
  <c r="S3047" i="1"/>
  <c r="U3047" i="1"/>
  <c r="AM3047" i="1"/>
  <c r="AN3047" i="1" s="1"/>
  <c r="S3048" i="1"/>
  <c r="U3048" i="1"/>
  <c r="AM3048" i="1" s="1"/>
  <c r="AN3048" i="1" s="1"/>
  <c r="S3049" i="1"/>
  <c r="U3049" i="1"/>
  <c r="AM3049" i="1" s="1"/>
  <c r="AN3049" i="1" s="1"/>
  <c r="S3050" i="1"/>
  <c r="U3050" i="1"/>
  <c r="AM3050" i="1" s="1"/>
  <c r="AN3050" i="1" s="1"/>
  <c r="S3051" i="1"/>
  <c r="U3051" i="1"/>
  <c r="AM3051" i="1" s="1"/>
  <c r="AN3051" i="1" s="1"/>
  <c r="S3052" i="1"/>
  <c r="U3052" i="1"/>
  <c r="AM3052" i="1"/>
  <c r="AN3052" i="1" s="1"/>
  <c r="S3053" i="1"/>
  <c r="U3053" i="1"/>
  <c r="AM3053" i="1" s="1"/>
  <c r="AN3053" i="1" s="1"/>
  <c r="S3054" i="1"/>
  <c r="U3054" i="1"/>
  <c r="AM3054" i="1" s="1"/>
  <c r="AN3054" i="1" s="1"/>
  <c r="S3055" i="1"/>
  <c r="U3055" i="1"/>
  <c r="AM3055" i="1" s="1"/>
  <c r="AN3055" i="1" s="1"/>
  <c r="S3056" i="1"/>
  <c r="U3056" i="1"/>
  <c r="AM3056" i="1" s="1"/>
  <c r="AN3056" i="1" s="1"/>
  <c r="S3057" i="1"/>
  <c r="U3057" i="1"/>
  <c r="AM3057" i="1"/>
  <c r="AN3057" i="1" s="1"/>
  <c r="S3058" i="1"/>
  <c r="U3058" i="1"/>
  <c r="AM3058" i="1" s="1"/>
  <c r="AN3058" i="1" s="1"/>
  <c r="S3059" i="1"/>
  <c r="U3059" i="1"/>
  <c r="AM3059" i="1" s="1"/>
  <c r="AN3059" i="1" s="1"/>
  <c r="S3060" i="1"/>
  <c r="U3060" i="1"/>
  <c r="AM3060" i="1" s="1"/>
  <c r="AN3060" i="1" s="1"/>
  <c r="S3061" i="1"/>
  <c r="U3061" i="1"/>
  <c r="AM3061" i="1" s="1"/>
  <c r="AN3061" i="1" s="1"/>
  <c r="S3062" i="1"/>
  <c r="U3062" i="1"/>
  <c r="AM3062" i="1" s="1"/>
  <c r="AN3062" i="1" s="1"/>
  <c r="S3063" i="1"/>
  <c r="U3063" i="1"/>
  <c r="AM3063" i="1"/>
  <c r="AN3063" i="1" s="1"/>
  <c r="S3064" i="1"/>
  <c r="U3064" i="1"/>
  <c r="AM3064" i="1" s="1"/>
  <c r="AN3064" i="1" s="1"/>
  <c r="S3065" i="1"/>
  <c r="U3065" i="1"/>
  <c r="AM3065" i="1" s="1"/>
  <c r="AN3065" i="1" s="1"/>
  <c r="S3066" i="1"/>
  <c r="U3066" i="1"/>
  <c r="AM3066" i="1" s="1"/>
  <c r="AN3066" i="1" s="1"/>
  <c r="S3067" i="1"/>
  <c r="U3067" i="1"/>
  <c r="AM3067" i="1" s="1"/>
  <c r="AN3067" i="1" s="1"/>
  <c r="S3068" i="1"/>
  <c r="U3068" i="1"/>
  <c r="AM3068" i="1" s="1"/>
  <c r="AN3068" i="1" s="1"/>
  <c r="S3069" i="1"/>
  <c r="U3069" i="1"/>
  <c r="AM3069" i="1" s="1"/>
  <c r="AN3069" i="1" s="1"/>
  <c r="S3070" i="1"/>
  <c r="U3070" i="1"/>
  <c r="AM3070" i="1" s="1"/>
  <c r="AN3070" i="1" s="1"/>
  <c r="S3071" i="1"/>
  <c r="U3071" i="1"/>
  <c r="AM3071" i="1" s="1"/>
  <c r="AN3071" i="1" s="1"/>
  <c r="S3072" i="1"/>
  <c r="U3072" i="1"/>
  <c r="AM3072" i="1" s="1"/>
  <c r="AN3072" i="1" s="1"/>
  <c r="S3073" i="1"/>
  <c r="U3073" i="1"/>
  <c r="AM3073" i="1" s="1"/>
  <c r="AN3073" i="1" s="1"/>
  <c r="S3074" i="1"/>
  <c r="U3074" i="1"/>
  <c r="AM3074" i="1" s="1"/>
  <c r="AN3074" i="1" s="1"/>
  <c r="S3075" i="1"/>
  <c r="U3075" i="1"/>
  <c r="AM3075" i="1" s="1"/>
  <c r="AN3075" i="1" s="1"/>
  <c r="S3076" i="1"/>
  <c r="U3076" i="1"/>
  <c r="AM3076" i="1" s="1"/>
  <c r="AN3076" i="1" s="1"/>
  <c r="S3077" i="1"/>
  <c r="U3077" i="1"/>
  <c r="AM3077" i="1" s="1"/>
  <c r="AN3077" i="1" s="1"/>
  <c r="S3078" i="1"/>
  <c r="U3078" i="1"/>
  <c r="AM3078" i="1" s="1"/>
  <c r="AN3078" i="1" s="1"/>
  <c r="S3079" i="1"/>
  <c r="U3079" i="1"/>
  <c r="AM3079" i="1" s="1"/>
  <c r="AN3079" i="1" s="1"/>
  <c r="S3080" i="1"/>
  <c r="U3080" i="1"/>
  <c r="AM3080" i="1" s="1"/>
  <c r="AN3080" i="1" s="1"/>
  <c r="S3081" i="1"/>
  <c r="U3081" i="1"/>
  <c r="AM3081" i="1" s="1"/>
  <c r="AN3081" i="1" s="1"/>
  <c r="S3082" i="1"/>
  <c r="U3082" i="1"/>
  <c r="AM3082" i="1" s="1"/>
  <c r="AN3082" i="1" s="1"/>
  <c r="S3083" i="1"/>
  <c r="U3083" i="1"/>
  <c r="AM3083" i="1" s="1"/>
  <c r="AN3083" i="1" s="1"/>
  <c r="S3084" i="1"/>
  <c r="U3084" i="1"/>
  <c r="AM3084" i="1" s="1"/>
  <c r="AN3084" i="1" s="1"/>
  <c r="S3085" i="1"/>
  <c r="U3085" i="1"/>
  <c r="AM3085" i="1" s="1"/>
  <c r="AN3085" i="1" s="1"/>
  <c r="S3086" i="1"/>
  <c r="U3086" i="1"/>
  <c r="AM3086" i="1" s="1"/>
  <c r="S3087" i="1"/>
  <c r="U3087" i="1"/>
  <c r="AM3087" i="1" s="1"/>
  <c r="AN3087" i="1" s="1"/>
  <c r="S3088" i="1"/>
  <c r="U3088" i="1"/>
  <c r="AM3088" i="1" s="1"/>
  <c r="AN3088" i="1" s="1"/>
  <c r="S3089" i="1"/>
  <c r="U3089" i="1"/>
  <c r="AM3089" i="1" s="1"/>
  <c r="AN3089" i="1" s="1"/>
  <c r="S3090" i="1"/>
  <c r="U3090" i="1"/>
  <c r="AM3090" i="1" s="1"/>
  <c r="AN3090" i="1" s="1"/>
  <c r="S3091" i="1"/>
  <c r="U3091" i="1"/>
  <c r="AM3091" i="1" s="1"/>
  <c r="AN3091" i="1" s="1"/>
  <c r="S3092" i="1"/>
  <c r="U3092" i="1"/>
  <c r="AM3092" i="1" s="1"/>
  <c r="AN3092" i="1" s="1"/>
  <c r="S3093" i="1"/>
  <c r="U3093" i="1"/>
  <c r="AM3093" i="1" s="1"/>
  <c r="AN3093" i="1" s="1"/>
  <c r="S3094" i="1"/>
  <c r="U3094" i="1"/>
  <c r="AM3094" i="1" s="1"/>
  <c r="AN3094" i="1" s="1"/>
  <c r="S3095" i="1"/>
  <c r="U3095" i="1"/>
  <c r="AM3095" i="1" s="1"/>
  <c r="AN3095" i="1" s="1"/>
  <c r="S3096" i="1"/>
  <c r="U3096" i="1"/>
  <c r="AM3096" i="1" s="1"/>
  <c r="AN3096" i="1" s="1"/>
  <c r="S3097" i="1"/>
  <c r="U3097" i="1"/>
  <c r="AM3097" i="1" s="1"/>
  <c r="AN3097" i="1" s="1"/>
  <c r="S3098" i="1"/>
  <c r="U3098" i="1"/>
  <c r="AM3098" i="1" s="1"/>
  <c r="AN3098" i="1" s="1"/>
  <c r="S3099" i="1"/>
  <c r="U3099" i="1"/>
  <c r="AM3099" i="1" s="1"/>
  <c r="AN3099" i="1" s="1"/>
  <c r="S3100" i="1"/>
  <c r="U3100" i="1"/>
  <c r="AM3100" i="1" s="1"/>
  <c r="AN3100" i="1" s="1"/>
  <c r="S3101" i="1"/>
  <c r="U3101" i="1"/>
  <c r="AM3101" i="1" s="1"/>
  <c r="AN3101" i="1" s="1"/>
  <c r="S3102" i="1"/>
  <c r="U3102" i="1"/>
  <c r="AM3102" i="1" s="1"/>
  <c r="AN3102" i="1" s="1"/>
  <c r="S3103" i="1"/>
  <c r="U3103" i="1"/>
  <c r="AM3103" i="1" s="1"/>
  <c r="AN3103" i="1" s="1"/>
  <c r="S3104" i="1"/>
  <c r="U3104" i="1"/>
  <c r="AM3104" i="1" s="1"/>
  <c r="AN3104" i="1" s="1"/>
  <c r="S3105" i="1"/>
  <c r="U3105" i="1"/>
  <c r="AM3105" i="1" s="1"/>
  <c r="AN3105" i="1" s="1"/>
  <c r="S3106" i="1"/>
  <c r="U3106" i="1"/>
  <c r="AM3106" i="1" s="1"/>
  <c r="AN3106" i="1" s="1"/>
  <c r="S3107" i="1"/>
  <c r="U3107" i="1"/>
  <c r="AM3107" i="1"/>
  <c r="AN3107" i="1" s="1"/>
  <c r="S3108" i="1"/>
  <c r="U3108" i="1"/>
  <c r="AM3108" i="1" s="1"/>
  <c r="AN3108" i="1" s="1"/>
  <c r="S3109" i="1"/>
  <c r="U3109" i="1"/>
  <c r="AM3109" i="1" s="1"/>
  <c r="AN3109" i="1" s="1"/>
  <c r="S3110" i="1"/>
  <c r="U3110" i="1"/>
  <c r="AM3110" i="1" s="1"/>
  <c r="AN3110" i="1" s="1"/>
  <c r="AW3110" i="1"/>
  <c r="S3111" i="1"/>
  <c r="U3111" i="1"/>
  <c r="AM3111" i="1" s="1"/>
  <c r="AN3111" i="1" s="1"/>
  <c r="S3112" i="1"/>
  <c r="U3112" i="1"/>
  <c r="AM3112" i="1" s="1"/>
  <c r="AN3112" i="1" s="1"/>
  <c r="S3113" i="1"/>
  <c r="U3113" i="1"/>
  <c r="AM3113" i="1" s="1"/>
  <c r="AN3113" i="1" s="1"/>
  <c r="S3114" i="1"/>
  <c r="U3114" i="1"/>
  <c r="AM3114" i="1" s="1"/>
  <c r="AN3114" i="1" s="1"/>
  <c r="S3115" i="1"/>
  <c r="U3115" i="1"/>
  <c r="AM3115" i="1" s="1"/>
  <c r="AN3115" i="1" s="1"/>
  <c r="S3116" i="1"/>
  <c r="U3116" i="1"/>
  <c r="AM3116" i="1"/>
  <c r="AN3116" i="1" s="1"/>
  <c r="S3117" i="1"/>
  <c r="U3117" i="1"/>
  <c r="AM3117" i="1" s="1"/>
  <c r="AN3117" i="1" s="1"/>
  <c r="S3118" i="1"/>
  <c r="U3118" i="1"/>
  <c r="AM3118" i="1" s="1"/>
  <c r="AN3118" i="1" s="1"/>
  <c r="S3119" i="1"/>
  <c r="U3119" i="1"/>
  <c r="AM3119" i="1" s="1"/>
  <c r="AN3119" i="1" s="1"/>
  <c r="S3120" i="1"/>
  <c r="U3120" i="1"/>
  <c r="AM3120" i="1" s="1"/>
  <c r="AN3120" i="1" s="1"/>
  <c r="S3121" i="1"/>
  <c r="U3121" i="1"/>
  <c r="AM3121" i="1" s="1"/>
  <c r="AN3121" i="1" s="1"/>
  <c r="S3122" i="1"/>
  <c r="U3122" i="1"/>
  <c r="AM3122" i="1" s="1"/>
  <c r="AN3122" i="1" s="1"/>
  <c r="S3123" i="1"/>
  <c r="U3123" i="1"/>
  <c r="AM3123" i="1" s="1"/>
  <c r="AN3123" i="1" s="1"/>
  <c r="S3124" i="1"/>
  <c r="U3124" i="1"/>
  <c r="AM3124" i="1" s="1"/>
  <c r="AN3124" i="1" s="1"/>
  <c r="S3125" i="1"/>
  <c r="U3125" i="1"/>
  <c r="AM3125" i="1" s="1"/>
  <c r="AN3125" i="1" s="1"/>
  <c r="S3126" i="1"/>
  <c r="U3126" i="1"/>
  <c r="AM3126" i="1"/>
  <c r="AN3126" i="1" s="1"/>
  <c r="S3127" i="1"/>
  <c r="U3127" i="1"/>
  <c r="AM3127" i="1" s="1"/>
  <c r="AN3127" i="1" s="1"/>
  <c r="S3128" i="1"/>
  <c r="U3128" i="1"/>
  <c r="AM3128" i="1" s="1"/>
  <c r="AN3128" i="1" s="1"/>
  <c r="S3129" i="1"/>
  <c r="U3129" i="1"/>
  <c r="AM3129" i="1" s="1"/>
  <c r="AN3129" i="1" s="1"/>
  <c r="S3130" i="1"/>
  <c r="U3130" i="1"/>
  <c r="AM3130" i="1" s="1"/>
  <c r="AN3130" i="1" s="1"/>
  <c r="S3131" i="1"/>
  <c r="U3131" i="1"/>
  <c r="AM3131" i="1" s="1"/>
  <c r="AN3131" i="1" s="1"/>
  <c r="AU3131" i="1"/>
  <c r="S3132" i="1"/>
  <c r="U3132" i="1"/>
  <c r="AM3132" i="1" s="1"/>
  <c r="AN3132" i="1" s="1"/>
  <c r="S3133" i="1"/>
  <c r="U3133" i="1"/>
  <c r="AM3133" i="1" s="1"/>
  <c r="AN3133" i="1" s="1"/>
  <c r="S3134" i="1"/>
  <c r="U3134" i="1"/>
  <c r="AM3134" i="1" s="1"/>
  <c r="AN3134" i="1" s="1"/>
  <c r="S3135" i="1"/>
  <c r="U3135" i="1"/>
  <c r="AM3135" i="1" s="1"/>
  <c r="AN3135" i="1" s="1"/>
  <c r="AW3135" i="1"/>
  <c r="S3136" i="1"/>
  <c r="U3136" i="1"/>
  <c r="AM3136" i="1" s="1"/>
  <c r="AN3136" i="1" s="1"/>
  <c r="S3137" i="1"/>
  <c r="U3137" i="1"/>
  <c r="AM3137" i="1" s="1"/>
  <c r="AN3137" i="1" s="1"/>
  <c r="S3138" i="1"/>
  <c r="U3138" i="1"/>
  <c r="AM3138" i="1" s="1"/>
  <c r="AN3138" i="1" s="1"/>
  <c r="S3139" i="1"/>
  <c r="U3139" i="1"/>
  <c r="AM3139" i="1" s="1"/>
  <c r="AN3139" i="1" s="1"/>
  <c r="S3140" i="1"/>
  <c r="U3140" i="1"/>
  <c r="AM3140" i="1" s="1"/>
  <c r="AN3140" i="1" s="1"/>
  <c r="S3141" i="1"/>
  <c r="U3141" i="1"/>
  <c r="AM3141" i="1" s="1"/>
  <c r="AN3141" i="1" s="1"/>
  <c r="S3142" i="1"/>
  <c r="U3142" i="1"/>
  <c r="AM3142" i="1" s="1"/>
  <c r="AN3142" i="1" s="1"/>
  <c r="S3143" i="1"/>
  <c r="U3143" i="1"/>
  <c r="AM3143" i="1" s="1"/>
  <c r="AN3143" i="1" s="1"/>
  <c r="S3144" i="1"/>
  <c r="U3144" i="1"/>
  <c r="AM3144" i="1" s="1"/>
  <c r="AN3144" i="1" s="1"/>
  <c r="S3145" i="1"/>
  <c r="U3145" i="1"/>
  <c r="AM3145" i="1" s="1"/>
  <c r="AN3145" i="1" s="1"/>
  <c r="S3146" i="1"/>
  <c r="U3146" i="1"/>
  <c r="AM3146" i="1"/>
  <c r="AN3146" i="1" s="1"/>
  <c r="S3147" i="1"/>
  <c r="U3147" i="1"/>
  <c r="AM3147" i="1" s="1"/>
  <c r="AN3147" i="1" s="1"/>
  <c r="S3148" i="1"/>
  <c r="U3148" i="1"/>
  <c r="AM3148" i="1" s="1"/>
  <c r="AN3148" i="1" s="1"/>
  <c r="S3149" i="1"/>
  <c r="U3149" i="1"/>
  <c r="AM3149" i="1" s="1"/>
  <c r="AN3149" i="1" s="1"/>
  <c r="S3150" i="1"/>
  <c r="U3150" i="1"/>
  <c r="AM3150" i="1" s="1"/>
  <c r="AN3150" i="1" s="1"/>
  <c r="S3151" i="1"/>
  <c r="U3151" i="1"/>
  <c r="AM3151" i="1" s="1"/>
  <c r="AN3151" i="1" s="1"/>
  <c r="S3152" i="1"/>
  <c r="U3152" i="1"/>
  <c r="AM3152" i="1" s="1"/>
  <c r="AN3152" i="1" s="1"/>
  <c r="S3153" i="1"/>
  <c r="U3153" i="1"/>
  <c r="AM3153" i="1" s="1"/>
  <c r="AN3153" i="1" s="1"/>
  <c r="S3154" i="1"/>
  <c r="U3154" i="1"/>
  <c r="AM3154" i="1" s="1"/>
  <c r="AN3154" i="1" s="1"/>
  <c r="S3155" i="1"/>
  <c r="U3155" i="1"/>
  <c r="AM3155" i="1" s="1"/>
  <c r="AN3155" i="1" s="1"/>
  <c r="S3156" i="1"/>
  <c r="U3156" i="1"/>
  <c r="AM3156" i="1"/>
  <c r="AN3156" i="1" s="1"/>
  <c r="S3157" i="1"/>
  <c r="U3157" i="1"/>
  <c r="AM3157" i="1" s="1"/>
  <c r="AN3157" i="1" s="1"/>
  <c r="S3158" i="1"/>
  <c r="U3158" i="1"/>
  <c r="AM3158" i="1" s="1"/>
  <c r="AN3158" i="1" s="1"/>
  <c r="S3159" i="1"/>
  <c r="U3159" i="1"/>
  <c r="AM3159" i="1" s="1"/>
  <c r="AN3159" i="1" s="1"/>
  <c r="S3160" i="1"/>
  <c r="U3160" i="1"/>
  <c r="AM3160" i="1" s="1"/>
  <c r="AN3160" i="1" s="1"/>
  <c r="S3161" i="1"/>
  <c r="U3161" i="1"/>
  <c r="AM3161" i="1" s="1"/>
  <c r="AN3161" i="1" s="1"/>
  <c r="S3162" i="1"/>
  <c r="U3162" i="1"/>
  <c r="AM3162" i="1" s="1"/>
  <c r="AN3162" i="1" s="1"/>
  <c r="S3163" i="1"/>
  <c r="U3163" i="1"/>
  <c r="AM3163" i="1" s="1"/>
  <c r="AN3163" i="1" s="1"/>
  <c r="S3164" i="1"/>
  <c r="U3164" i="1"/>
  <c r="AM3164" i="1" s="1"/>
  <c r="AN3164" i="1" s="1"/>
  <c r="S3165" i="1"/>
  <c r="U3165" i="1"/>
  <c r="AM3165" i="1" s="1"/>
  <c r="AN3165" i="1" s="1"/>
  <c r="AV3165" i="1"/>
  <c r="S3166" i="1"/>
  <c r="U3166" i="1"/>
  <c r="AM3166" i="1" s="1"/>
  <c r="AN3166" i="1" s="1"/>
  <c r="S3167" i="1"/>
  <c r="U3167" i="1"/>
  <c r="AM3167" i="1" s="1"/>
  <c r="AN3167" i="1" s="1"/>
  <c r="S3168" i="1"/>
  <c r="U3168" i="1"/>
  <c r="AM3168" i="1" s="1"/>
  <c r="AN3168" i="1" s="1"/>
  <c r="S3169" i="1"/>
  <c r="U3169" i="1"/>
  <c r="AM3169" i="1" s="1"/>
  <c r="AN3169" i="1" s="1"/>
  <c r="S3170" i="1"/>
  <c r="U3170" i="1"/>
  <c r="AM3170" i="1" s="1"/>
  <c r="AN3170" i="1" s="1"/>
  <c r="S3171" i="1"/>
  <c r="U3171" i="1"/>
  <c r="AM3171" i="1" s="1"/>
  <c r="AN3171" i="1" s="1"/>
  <c r="S3172" i="1"/>
  <c r="U3172" i="1"/>
  <c r="AM3172" i="1"/>
  <c r="AN3172" i="1" s="1"/>
  <c r="S3173" i="1"/>
  <c r="U3173" i="1"/>
  <c r="AM3173" i="1" s="1"/>
  <c r="AN3173" i="1" s="1"/>
  <c r="S3174" i="1"/>
  <c r="U3174" i="1"/>
  <c r="AM3174" i="1" s="1"/>
  <c r="AN3174" i="1" s="1"/>
  <c r="S3175" i="1"/>
  <c r="U3175" i="1"/>
  <c r="AM3175" i="1" s="1"/>
  <c r="AN3175" i="1" s="1"/>
  <c r="S3176" i="1"/>
  <c r="U3176" i="1"/>
  <c r="AM3176" i="1" s="1"/>
  <c r="AN3176" i="1" s="1"/>
  <c r="S3177" i="1"/>
  <c r="U3177" i="1"/>
  <c r="AM3177" i="1" s="1"/>
  <c r="AN3177" i="1" s="1"/>
  <c r="S3178" i="1"/>
  <c r="U3178" i="1"/>
  <c r="AM3178" i="1" s="1"/>
  <c r="AN3178" i="1" s="1"/>
  <c r="S3179" i="1"/>
  <c r="U3179" i="1"/>
  <c r="AM3179" i="1" s="1"/>
  <c r="AN3179" i="1" s="1"/>
  <c r="S3180" i="1"/>
  <c r="U3180" i="1"/>
  <c r="AM3180" i="1" s="1"/>
  <c r="AN3180" i="1" s="1"/>
  <c r="S3181" i="1"/>
  <c r="U3181" i="1"/>
  <c r="AM3181" i="1" s="1"/>
  <c r="AN3181" i="1" s="1"/>
  <c r="S3182" i="1"/>
  <c r="U3182" i="1"/>
  <c r="AM3182" i="1" s="1"/>
  <c r="AN3182" i="1" s="1"/>
  <c r="S3183" i="1"/>
  <c r="U3183" i="1"/>
  <c r="AM3183" i="1"/>
  <c r="AN3183" i="1" s="1"/>
  <c r="S3184" i="1"/>
  <c r="U3184" i="1"/>
  <c r="AM3184" i="1" s="1"/>
  <c r="AN3184" i="1" s="1"/>
  <c r="S3185" i="1"/>
  <c r="U3185" i="1"/>
  <c r="AM3185" i="1" s="1"/>
  <c r="AN3185" i="1" s="1"/>
  <c r="S3186" i="1"/>
  <c r="U3186" i="1"/>
  <c r="AM3186" i="1"/>
  <c r="AN3186" i="1" s="1"/>
  <c r="AU3186" i="1" s="1"/>
  <c r="S3187" i="1"/>
  <c r="U3187" i="1"/>
  <c r="AM3187" i="1" s="1"/>
  <c r="AN3187" i="1" s="1"/>
  <c r="S3188" i="1"/>
  <c r="U3188" i="1"/>
  <c r="AM3188" i="1"/>
  <c r="AN3188" i="1" s="1"/>
  <c r="S3189" i="1"/>
  <c r="U3189" i="1"/>
  <c r="AM3189" i="1" s="1"/>
  <c r="AN3189" i="1" s="1"/>
  <c r="S3190" i="1"/>
  <c r="U3190" i="1"/>
  <c r="AM3190" i="1" s="1"/>
  <c r="AN3190" i="1" s="1"/>
  <c r="S3191" i="1"/>
  <c r="U3191" i="1"/>
  <c r="AM3191" i="1"/>
  <c r="AN3191" i="1" s="1"/>
  <c r="S3192" i="1"/>
  <c r="U3192" i="1"/>
  <c r="AM3192" i="1" s="1"/>
  <c r="AN3192" i="1" s="1"/>
  <c r="S3193" i="1"/>
  <c r="U3193" i="1"/>
  <c r="AM3193" i="1" s="1"/>
  <c r="AN3193" i="1" s="1"/>
  <c r="S3194" i="1"/>
  <c r="U3194" i="1"/>
  <c r="AM3194" i="1"/>
  <c r="AN3194" i="1" s="1"/>
  <c r="S3195" i="1"/>
  <c r="U3195" i="1"/>
  <c r="AM3195" i="1" s="1"/>
  <c r="AN3195" i="1" s="1"/>
  <c r="S3196" i="1"/>
  <c r="U3196" i="1"/>
  <c r="AM3196" i="1" s="1"/>
  <c r="AN3196" i="1" s="1"/>
  <c r="S3197" i="1"/>
  <c r="U3197" i="1"/>
  <c r="AM3197" i="1" s="1"/>
  <c r="AN3197" i="1" s="1"/>
  <c r="S3198" i="1"/>
  <c r="U3198" i="1"/>
  <c r="AM3198" i="1" s="1"/>
  <c r="AN3198" i="1" s="1"/>
  <c r="S3199" i="1"/>
  <c r="U3199" i="1"/>
  <c r="AM3199" i="1" s="1"/>
  <c r="AN3199" i="1" s="1"/>
  <c r="S3200" i="1"/>
  <c r="U3200" i="1"/>
  <c r="AM3200" i="1" s="1"/>
  <c r="AN3200" i="1" s="1"/>
  <c r="S3201" i="1"/>
  <c r="U3201" i="1"/>
  <c r="AM3201" i="1" s="1"/>
  <c r="AN3201" i="1" s="1"/>
  <c r="S3202" i="1"/>
  <c r="U3202" i="1"/>
  <c r="AM3202" i="1" s="1"/>
  <c r="AN3202" i="1" s="1"/>
  <c r="S3203" i="1"/>
  <c r="U3203" i="1"/>
  <c r="AM3203" i="1" s="1"/>
  <c r="AN3203" i="1" s="1"/>
  <c r="S3204" i="1"/>
  <c r="U3204" i="1"/>
  <c r="AM3204" i="1" s="1"/>
  <c r="AN3204" i="1" s="1"/>
  <c r="S3205" i="1"/>
  <c r="U3205" i="1"/>
  <c r="AM3205" i="1" s="1"/>
  <c r="AN3205" i="1" s="1"/>
  <c r="S3206" i="1"/>
  <c r="U3206" i="1"/>
  <c r="AM3206" i="1" s="1"/>
  <c r="AN3206" i="1" s="1"/>
  <c r="S3207" i="1"/>
  <c r="U3207" i="1"/>
  <c r="AM3207" i="1" s="1"/>
  <c r="AN3207" i="1" s="1"/>
  <c r="S3208" i="1"/>
  <c r="U3208" i="1"/>
  <c r="AM3208" i="1" s="1"/>
  <c r="AN3208" i="1" s="1"/>
  <c r="S3209" i="1"/>
  <c r="U3209" i="1"/>
  <c r="AM3209" i="1"/>
  <c r="AN3209" i="1" s="1"/>
  <c r="S3210" i="1"/>
  <c r="U3210" i="1"/>
  <c r="AM3210" i="1" s="1"/>
  <c r="AN3210" i="1" s="1"/>
  <c r="S3211" i="1"/>
  <c r="U3211" i="1"/>
  <c r="AM3211" i="1" s="1"/>
  <c r="AN3211" i="1" s="1"/>
  <c r="S3212" i="1"/>
  <c r="U3212" i="1"/>
  <c r="AM3212" i="1"/>
  <c r="S3213" i="1"/>
  <c r="U3213" i="1"/>
  <c r="AM3213" i="1"/>
  <c r="AN3213" i="1" s="1"/>
  <c r="S3214" i="1"/>
  <c r="U3214" i="1"/>
  <c r="AM3214" i="1"/>
  <c r="AN3214" i="1" s="1"/>
  <c r="S3215" i="1"/>
  <c r="U3215" i="1"/>
  <c r="AM3215" i="1" s="1"/>
  <c r="AN3215" i="1" s="1"/>
  <c r="S3216" i="1"/>
  <c r="U3216" i="1"/>
  <c r="AM3216" i="1" s="1"/>
  <c r="AN3216" i="1" s="1"/>
  <c r="S3217" i="1"/>
  <c r="U3217" i="1"/>
  <c r="AM3217" i="1"/>
  <c r="AN3217" i="1" s="1"/>
  <c r="S3218" i="1"/>
  <c r="U3218" i="1"/>
  <c r="AM3218" i="1" s="1"/>
  <c r="AN3218" i="1" s="1"/>
  <c r="S3219" i="1"/>
  <c r="U3219" i="1"/>
  <c r="AM3219" i="1" s="1"/>
  <c r="AN3219" i="1" s="1"/>
  <c r="S3220" i="1"/>
  <c r="U3220" i="1"/>
  <c r="AM3220" i="1" s="1"/>
  <c r="AN3220" i="1" s="1"/>
  <c r="S3221" i="1"/>
  <c r="U3221" i="1"/>
  <c r="AM3221" i="1" s="1"/>
  <c r="AN3221" i="1" s="1"/>
  <c r="S3222" i="1"/>
  <c r="U3222" i="1"/>
  <c r="AM3222" i="1" s="1"/>
  <c r="AN3222" i="1" s="1"/>
  <c r="S3223" i="1"/>
  <c r="U3223" i="1"/>
  <c r="AM3223" i="1" s="1"/>
  <c r="AN3223" i="1" s="1"/>
  <c r="S3224" i="1"/>
  <c r="U3224" i="1"/>
  <c r="AM3224" i="1" s="1"/>
  <c r="AN3224" i="1" s="1"/>
  <c r="S3225" i="1"/>
  <c r="U3225" i="1"/>
  <c r="AM3225" i="1" s="1"/>
  <c r="AN3225" i="1" s="1"/>
  <c r="S3226" i="1"/>
  <c r="U3226" i="1"/>
  <c r="AM3226" i="1" s="1"/>
  <c r="AN3226" i="1" s="1"/>
  <c r="S3227" i="1"/>
  <c r="U3227" i="1"/>
  <c r="AM3227" i="1"/>
  <c r="AN3227" i="1" s="1"/>
  <c r="S3228" i="1"/>
  <c r="U3228" i="1"/>
  <c r="AM3228" i="1" s="1"/>
  <c r="AN3228" i="1" s="1"/>
  <c r="S3229" i="1"/>
  <c r="U3229" i="1"/>
  <c r="AM3229" i="1"/>
  <c r="AN3229" i="1" s="1"/>
  <c r="S3230" i="1"/>
  <c r="U3230" i="1"/>
  <c r="AM3230" i="1" s="1"/>
  <c r="AN3230" i="1" s="1"/>
  <c r="S3231" i="1"/>
  <c r="U3231" i="1"/>
  <c r="AM3231" i="1" s="1"/>
  <c r="AN3231" i="1" s="1"/>
  <c r="S3232" i="1"/>
  <c r="U3232" i="1"/>
  <c r="AM3232" i="1" s="1"/>
  <c r="AN3232" i="1" s="1"/>
  <c r="S3233" i="1"/>
  <c r="U3233" i="1"/>
  <c r="AM3233" i="1" s="1"/>
  <c r="AN3233" i="1" s="1"/>
  <c r="S3234" i="1"/>
  <c r="U3234" i="1"/>
  <c r="AM3234" i="1" s="1"/>
  <c r="AN3234" i="1" s="1"/>
  <c r="S3235" i="1"/>
  <c r="U3235" i="1"/>
  <c r="AM3235" i="1" s="1"/>
  <c r="AN3235" i="1" s="1"/>
  <c r="S3236" i="1"/>
  <c r="U3236" i="1"/>
  <c r="AM3236" i="1" s="1"/>
  <c r="AN3236" i="1" s="1"/>
  <c r="S3237" i="1"/>
  <c r="U3237" i="1"/>
  <c r="AM3237" i="1" s="1"/>
  <c r="AN3237" i="1" s="1"/>
  <c r="S3238" i="1"/>
  <c r="U3238" i="1"/>
  <c r="AM3238" i="1"/>
  <c r="AN3238" i="1" s="1"/>
  <c r="S3239" i="1"/>
  <c r="U3239" i="1"/>
  <c r="AM3239" i="1" s="1"/>
  <c r="AN3239" i="1" s="1"/>
  <c r="S3240" i="1"/>
  <c r="U3240" i="1"/>
  <c r="AM3240" i="1" s="1"/>
  <c r="AN3240" i="1" s="1"/>
  <c r="S3241" i="1"/>
  <c r="U3241" i="1"/>
  <c r="AM3241" i="1" s="1"/>
  <c r="AN3241" i="1" s="1"/>
  <c r="S3242" i="1"/>
  <c r="U3242" i="1"/>
  <c r="AM3242" i="1" s="1"/>
  <c r="AN3242" i="1" s="1"/>
  <c r="S3243" i="1"/>
  <c r="U3243" i="1"/>
  <c r="AM3243" i="1"/>
  <c r="AN3243" i="1" s="1"/>
  <c r="S3244" i="1"/>
  <c r="U3244" i="1"/>
  <c r="AM3244" i="1" s="1"/>
  <c r="AN3244" i="1" s="1"/>
  <c r="S3245" i="1"/>
  <c r="U3245" i="1"/>
  <c r="AM3245" i="1" s="1"/>
  <c r="AN3245" i="1" s="1"/>
  <c r="S3246" i="1"/>
  <c r="U3246" i="1"/>
  <c r="AM3246" i="1" s="1"/>
  <c r="AN3246" i="1" s="1"/>
  <c r="S3247" i="1"/>
  <c r="U3247" i="1"/>
  <c r="AM3247" i="1" s="1"/>
  <c r="AN3247" i="1" s="1"/>
  <c r="S3248" i="1"/>
  <c r="U3248" i="1"/>
  <c r="AM3248" i="1" s="1"/>
  <c r="AN3248" i="1" s="1"/>
  <c r="S3249" i="1"/>
  <c r="U3249" i="1"/>
  <c r="AM3249" i="1" s="1"/>
  <c r="AN3249" i="1" s="1"/>
  <c r="S3250" i="1"/>
  <c r="U3250" i="1"/>
  <c r="AM3250" i="1" s="1"/>
  <c r="AN3250" i="1" s="1"/>
  <c r="S3251" i="1"/>
  <c r="U3251" i="1"/>
  <c r="AM3251" i="1" s="1"/>
  <c r="AN3251" i="1" s="1"/>
  <c r="S3252" i="1"/>
  <c r="U3252" i="1"/>
  <c r="AM3252" i="1" s="1"/>
  <c r="AN3252" i="1" s="1"/>
  <c r="S3253" i="1"/>
  <c r="U3253" i="1"/>
  <c r="AM3253" i="1" s="1"/>
  <c r="AN3253" i="1" s="1"/>
  <c r="S3254" i="1"/>
  <c r="U3254" i="1"/>
  <c r="AM3254" i="1" s="1"/>
  <c r="AN3254" i="1" s="1"/>
  <c r="S3255" i="1"/>
  <c r="U3255" i="1"/>
  <c r="AM3255" i="1" s="1"/>
  <c r="AN3255" i="1" s="1"/>
  <c r="S3256" i="1"/>
  <c r="U3256" i="1"/>
  <c r="AM3256" i="1" s="1"/>
  <c r="AN3256" i="1" s="1"/>
  <c r="S3257" i="1"/>
  <c r="U3257" i="1"/>
  <c r="AM3257" i="1" s="1"/>
  <c r="AN3257" i="1" s="1"/>
  <c r="S3258" i="1"/>
  <c r="U3258" i="1"/>
  <c r="AM3258" i="1" s="1"/>
  <c r="AN3258" i="1" s="1"/>
  <c r="S3259" i="1"/>
  <c r="U3259" i="1"/>
  <c r="AM3259" i="1" s="1"/>
  <c r="AN3259" i="1" s="1"/>
  <c r="S3260" i="1"/>
  <c r="U3260" i="1"/>
  <c r="AM3260" i="1" s="1"/>
  <c r="AN3260" i="1" s="1"/>
  <c r="S3261" i="1"/>
  <c r="U3261" i="1"/>
  <c r="AM3261" i="1" s="1"/>
  <c r="AN3261" i="1" s="1"/>
  <c r="S3262" i="1"/>
  <c r="U3262" i="1"/>
  <c r="AM3262" i="1" s="1"/>
  <c r="AN3262" i="1" s="1"/>
  <c r="S3263" i="1"/>
  <c r="U3263" i="1"/>
  <c r="AM3263" i="1"/>
  <c r="AN3263" i="1" s="1"/>
  <c r="S3264" i="1"/>
  <c r="U3264" i="1"/>
  <c r="AM3264" i="1" s="1"/>
  <c r="AN3264" i="1" s="1"/>
  <c r="S3265" i="1"/>
  <c r="U3265" i="1"/>
  <c r="AM3265" i="1" s="1"/>
  <c r="AN3265" i="1" s="1"/>
  <c r="S3266" i="1"/>
  <c r="U3266" i="1"/>
  <c r="AM3266" i="1" s="1"/>
  <c r="AN3266" i="1" s="1"/>
  <c r="S3267" i="1"/>
  <c r="U3267" i="1"/>
  <c r="AM3267" i="1" s="1"/>
  <c r="AN3267" i="1" s="1"/>
  <c r="S3268" i="1"/>
  <c r="U3268" i="1"/>
  <c r="AM3268" i="1"/>
  <c r="AN3268" i="1" s="1"/>
  <c r="S3269" i="1"/>
  <c r="U3269" i="1"/>
  <c r="AM3269" i="1" s="1"/>
  <c r="AN3269" i="1" s="1"/>
  <c r="S3270" i="1"/>
  <c r="U3270" i="1"/>
  <c r="AM3270" i="1" s="1"/>
  <c r="AN3270" i="1" s="1"/>
  <c r="S3271" i="1"/>
  <c r="U3271" i="1"/>
  <c r="AM3271" i="1" s="1"/>
  <c r="AN3271" i="1" s="1"/>
  <c r="S3272" i="1"/>
  <c r="U3272" i="1"/>
  <c r="AM3272" i="1" s="1"/>
  <c r="AN3272" i="1" s="1"/>
  <c r="S3273" i="1"/>
  <c r="U3273" i="1"/>
  <c r="AM3273" i="1" s="1"/>
  <c r="AN3273" i="1" s="1"/>
  <c r="S3274" i="1"/>
  <c r="U3274" i="1"/>
  <c r="AM3274" i="1" s="1"/>
  <c r="AN3274" i="1" s="1"/>
  <c r="S3275" i="1"/>
  <c r="U3275" i="1"/>
  <c r="AM3275" i="1" s="1"/>
  <c r="AN3275" i="1" s="1"/>
  <c r="S3276" i="1"/>
  <c r="U3276" i="1"/>
  <c r="AM3276" i="1" s="1"/>
  <c r="AN3276" i="1" s="1"/>
  <c r="S3277" i="1"/>
  <c r="U3277" i="1"/>
  <c r="AM3277" i="1" s="1"/>
  <c r="AN3277" i="1" s="1"/>
  <c r="S3278" i="1"/>
  <c r="U3278" i="1"/>
  <c r="AM3278" i="1" s="1"/>
  <c r="AN3278" i="1" s="1"/>
  <c r="S3279" i="1"/>
  <c r="U3279" i="1"/>
  <c r="AM3279" i="1" s="1"/>
  <c r="AN3279" i="1" s="1"/>
  <c r="S3280" i="1"/>
  <c r="U3280" i="1"/>
  <c r="AM3280" i="1" s="1"/>
  <c r="AN3280" i="1" s="1"/>
  <c r="S3281" i="1"/>
  <c r="U3281" i="1"/>
  <c r="AM3281" i="1" s="1"/>
  <c r="AN3281" i="1" s="1"/>
  <c r="S3282" i="1"/>
  <c r="U3282" i="1"/>
  <c r="AM3282" i="1" s="1"/>
  <c r="AN3282" i="1" s="1"/>
  <c r="S3283" i="1"/>
  <c r="U3283" i="1"/>
  <c r="AM3283" i="1" s="1"/>
  <c r="AN3283" i="1" s="1"/>
  <c r="S3284" i="1"/>
  <c r="U3284" i="1"/>
  <c r="AM3284" i="1" s="1"/>
  <c r="AN3284" i="1" s="1"/>
  <c r="S3285" i="1"/>
  <c r="U3285" i="1"/>
  <c r="AM3285" i="1" s="1"/>
  <c r="AN3285" i="1" s="1"/>
  <c r="S3286" i="1"/>
  <c r="U3286" i="1"/>
  <c r="AM3286" i="1" s="1"/>
  <c r="AN3286" i="1" s="1"/>
  <c r="S3287" i="1"/>
  <c r="U3287" i="1"/>
  <c r="AM3287" i="1" s="1"/>
  <c r="AN3287" i="1" s="1"/>
  <c r="S3288" i="1"/>
  <c r="U3288" i="1"/>
  <c r="AM3288" i="1"/>
  <c r="AN3288" i="1" s="1"/>
  <c r="S3289" i="1"/>
  <c r="U3289" i="1"/>
  <c r="AM3289" i="1" s="1"/>
  <c r="AN3289" i="1" s="1"/>
  <c r="S3290" i="1"/>
  <c r="U3290" i="1"/>
  <c r="AM3290" i="1" s="1"/>
  <c r="AN3290" i="1" s="1"/>
  <c r="S3291" i="1"/>
  <c r="U3291" i="1"/>
  <c r="AM3291" i="1" s="1"/>
  <c r="AN3291" i="1" s="1"/>
  <c r="S3292" i="1"/>
  <c r="U3292" i="1"/>
  <c r="AM3292" i="1" s="1"/>
  <c r="AN3292" i="1" s="1"/>
  <c r="S3293" i="1"/>
  <c r="U3293" i="1"/>
  <c r="AM3293" i="1"/>
  <c r="AN3293" i="1" s="1"/>
  <c r="S3294" i="1"/>
  <c r="U3294" i="1"/>
  <c r="AM3294" i="1" s="1"/>
  <c r="AN3294" i="1" s="1"/>
  <c r="S3295" i="1"/>
  <c r="U3295" i="1"/>
  <c r="AM3295" i="1" s="1"/>
  <c r="AN3295" i="1" s="1"/>
  <c r="S3296" i="1"/>
  <c r="U3296" i="1"/>
  <c r="AM3296" i="1" s="1"/>
  <c r="AN3296" i="1" s="1"/>
  <c r="S3297" i="1"/>
  <c r="U3297" i="1"/>
  <c r="AM3297" i="1"/>
  <c r="AN3297" i="1" s="1"/>
  <c r="S3298" i="1"/>
  <c r="U3298" i="1"/>
  <c r="AM3298" i="1" s="1"/>
  <c r="AN3298" i="1" s="1"/>
  <c r="S3299" i="1"/>
  <c r="U3299" i="1"/>
  <c r="AM3299" i="1" s="1"/>
  <c r="AN3299" i="1" s="1"/>
  <c r="S3300" i="1"/>
  <c r="U3300" i="1"/>
  <c r="AM3300" i="1" s="1"/>
  <c r="AN3300" i="1" s="1"/>
  <c r="AU3300" i="1"/>
  <c r="S3301" i="1"/>
  <c r="U3301" i="1"/>
  <c r="AM3301" i="1" s="1"/>
  <c r="AN3301" i="1" s="1"/>
  <c r="AV3301" i="1"/>
  <c r="S3302" i="1"/>
  <c r="U3302" i="1"/>
  <c r="AM3302" i="1" s="1"/>
  <c r="AN3302" i="1" s="1"/>
  <c r="S3303" i="1"/>
  <c r="U3303" i="1"/>
  <c r="AM3303" i="1" s="1"/>
  <c r="AN3303" i="1" s="1"/>
  <c r="S3304" i="1"/>
  <c r="U3304" i="1"/>
  <c r="AM3304" i="1" s="1"/>
  <c r="AN3304" i="1" s="1"/>
  <c r="S3305" i="1"/>
  <c r="U3305" i="1"/>
  <c r="AM3305" i="1" s="1"/>
  <c r="AN3305" i="1" s="1"/>
  <c r="S3306" i="1"/>
  <c r="U3306" i="1"/>
  <c r="AM3306" i="1" s="1"/>
  <c r="AN3306" i="1" s="1"/>
  <c r="S3307" i="1"/>
  <c r="U3307" i="1"/>
  <c r="AM3307" i="1" s="1"/>
  <c r="S3308" i="1"/>
  <c r="U3308" i="1"/>
  <c r="AM3308" i="1" s="1"/>
  <c r="AN3308" i="1" s="1"/>
  <c r="S3309" i="1"/>
  <c r="U3309" i="1"/>
  <c r="AM3309" i="1" s="1"/>
  <c r="AN3309" i="1" s="1"/>
  <c r="S3310" i="1"/>
  <c r="U3310" i="1"/>
  <c r="AM3310" i="1" s="1"/>
  <c r="AN3310" i="1" s="1"/>
  <c r="S3311" i="1"/>
  <c r="U3311" i="1"/>
  <c r="AM3311" i="1" s="1"/>
  <c r="AN3311" i="1" s="1"/>
  <c r="S3312" i="1"/>
  <c r="U3312" i="1"/>
  <c r="AM3312" i="1" s="1"/>
  <c r="AN3312" i="1" s="1"/>
  <c r="S3313" i="1"/>
  <c r="U3313" i="1"/>
  <c r="AM3313" i="1" s="1"/>
  <c r="AN3313" i="1" s="1"/>
  <c r="S3314" i="1"/>
  <c r="U3314" i="1"/>
  <c r="AM3314" i="1" s="1"/>
  <c r="AN3314" i="1" s="1"/>
  <c r="S3315" i="1"/>
  <c r="U3315" i="1"/>
  <c r="AM3315" i="1" s="1"/>
  <c r="AN3315" i="1" s="1"/>
  <c r="S3316" i="1"/>
  <c r="U3316" i="1"/>
  <c r="AM3316" i="1" s="1"/>
  <c r="AN3316" i="1" s="1"/>
  <c r="S3317" i="1"/>
  <c r="U3317" i="1"/>
  <c r="AM3317" i="1" s="1"/>
  <c r="AN3317" i="1" s="1"/>
  <c r="S3318" i="1"/>
  <c r="U3318" i="1"/>
  <c r="AM3318" i="1"/>
  <c r="AN3318" i="1" s="1"/>
  <c r="S3319" i="1"/>
  <c r="U3319" i="1"/>
  <c r="AM3319" i="1" s="1"/>
  <c r="AN3319" i="1" s="1"/>
  <c r="AW3319" i="1"/>
  <c r="S3320" i="1"/>
  <c r="U3320" i="1"/>
  <c r="AM3320" i="1" s="1"/>
  <c r="AN3320" i="1" s="1"/>
  <c r="S3321" i="1"/>
  <c r="U3321" i="1"/>
  <c r="AM3321" i="1" s="1"/>
  <c r="AN3321" i="1" s="1"/>
  <c r="S3322" i="1"/>
  <c r="U3322" i="1"/>
  <c r="AM3322" i="1" s="1"/>
  <c r="AN3322" i="1" s="1"/>
  <c r="S3323" i="1"/>
  <c r="U3323" i="1"/>
  <c r="AM3323" i="1"/>
  <c r="AN3323" i="1" s="1"/>
  <c r="S3324" i="1"/>
  <c r="U3324" i="1"/>
  <c r="AM3324" i="1" s="1"/>
  <c r="AN3324" i="1" s="1"/>
  <c r="S3325" i="1"/>
  <c r="U3325" i="1"/>
  <c r="AM3325" i="1" s="1"/>
  <c r="AN3325" i="1" s="1"/>
  <c r="S3326" i="1"/>
  <c r="U3326" i="1"/>
  <c r="AM3326" i="1" s="1"/>
  <c r="AN3326" i="1" s="1"/>
  <c r="AV3326" i="1"/>
  <c r="S3327" i="1"/>
  <c r="U3327" i="1"/>
  <c r="AM3327" i="1"/>
  <c r="AN3327" i="1" s="1"/>
  <c r="AV3327" i="1" s="1"/>
  <c r="S3328" i="1"/>
  <c r="U3328" i="1"/>
  <c r="AM3328" i="1" s="1"/>
  <c r="AN3328" i="1" s="1"/>
  <c r="S3329" i="1"/>
  <c r="U3329" i="1"/>
  <c r="AM3329" i="1" s="1"/>
  <c r="AN3329" i="1" s="1"/>
  <c r="S3330" i="1"/>
  <c r="U3330" i="1"/>
  <c r="AM3330" i="1" s="1"/>
  <c r="AN3330" i="1" s="1"/>
  <c r="S3331" i="1"/>
  <c r="U3331" i="1"/>
  <c r="AM3331" i="1" s="1"/>
  <c r="AN3331" i="1" s="1"/>
  <c r="S3332" i="1"/>
  <c r="U3332" i="1"/>
  <c r="AM3332" i="1" s="1"/>
  <c r="AN3332" i="1" s="1"/>
  <c r="S3333" i="1"/>
  <c r="U3333" i="1"/>
  <c r="AM3333" i="1" s="1"/>
  <c r="AN3333" i="1" s="1"/>
  <c r="S3334" i="1"/>
  <c r="U3334" i="1"/>
  <c r="AM3334" i="1" s="1"/>
  <c r="AN3334" i="1" s="1"/>
  <c r="S3335" i="1"/>
  <c r="U3335" i="1"/>
  <c r="AM3335" i="1" s="1"/>
  <c r="AN3335" i="1" s="1"/>
  <c r="S3336" i="1"/>
  <c r="U3336" i="1"/>
  <c r="AM3336" i="1" s="1"/>
  <c r="AN3336" i="1" s="1"/>
  <c r="S3337" i="1"/>
  <c r="U3337" i="1"/>
  <c r="AM3337" i="1" s="1"/>
  <c r="AN3337" i="1" s="1"/>
  <c r="S3338" i="1"/>
  <c r="U3338" i="1"/>
  <c r="AM3338" i="1"/>
  <c r="AN3338" i="1" s="1"/>
  <c r="S3339" i="1"/>
  <c r="U3339" i="1"/>
  <c r="AM3339" i="1" s="1"/>
  <c r="AN3339" i="1" s="1"/>
  <c r="S3340" i="1"/>
  <c r="U3340" i="1"/>
  <c r="AM3340" i="1" s="1"/>
  <c r="AN3340" i="1" s="1"/>
  <c r="S3341" i="1"/>
  <c r="U3341" i="1"/>
  <c r="AM3341" i="1" s="1"/>
  <c r="AN3341" i="1" s="1"/>
  <c r="S3342" i="1"/>
  <c r="U3342" i="1"/>
  <c r="AM3342" i="1" s="1"/>
  <c r="AN3342" i="1" s="1"/>
  <c r="S3343" i="1"/>
  <c r="U3343" i="1"/>
  <c r="AM3343" i="1" s="1"/>
  <c r="AN3343" i="1" s="1"/>
  <c r="S3344" i="1"/>
  <c r="U3344" i="1"/>
  <c r="AM3344" i="1" s="1"/>
  <c r="AN3344" i="1" s="1"/>
  <c r="S3345" i="1"/>
  <c r="U3345" i="1"/>
  <c r="AM3345" i="1" s="1"/>
  <c r="AN3345" i="1" s="1"/>
  <c r="S3346" i="1"/>
  <c r="U3346" i="1"/>
  <c r="AM3346" i="1" s="1"/>
  <c r="S3347" i="1"/>
  <c r="U3347" i="1"/>
  <c r="AM3347" i="1" s="1"/>
  <c r="AN3347" i="1" s="1"/>
  <c r="S3348" i="1"/>
  <c r="U3348" i="1"/>
  <c r="AM3348" i="1" s="1"/>
  <c r="AN3348" i="1" s="1"/>
  <c r="S3349" i="1"/>
  <c r="U3349" i="1"/>
  <c r="AM3349" i="1" s="1"/>
  <c r="AN3349" i="1" s="1"/>
  <c r="S3350" i="1"/>
  <c r="U3350" i="1"/>
  <c r="AM3350" i="1" s="1"/>
  <c r="AN3350" i="1" s="1"/>
  <c r="S3351" i="1"/>
  <c r="U3351" i="1"/>
  <c r="AM3351" i="1" s="1"/>
  <c r="AN3351" i="1" s="1"/>
  <c r="S3352" i="1"/>
  <c r="U3352" i="1"/>
  <c r="AM3352" i="1" s="1"/>
  <c r="AN3352" i="1" s="1"/>
  <c r="S3353" i="1"/>
  <c r="U3353" i="1"/>
  <c r="AM3353" i="1" s="1"/>
  <c r="AN3353" i="1" s="1"/>
  <c r="S3354" i="1"/>
  <c r="U3354" i="1"/>
  <c r="AM3354" i="1" s="1"/>
  <c r="AN3354" i="1" s="1"/>
  <c r="S3355" i="1"/>
  <c r="U3355" i="1"/>
  <c r="AM3355" i="1" s="1"/>
  <c r="S3356" i="1"/>
  <c r="U3356" i="1"/>
  <c r="AM3356" i="1" s="1"/>
  <c r="AN3356" i="1" s="1"/>
  <c r="S3357" i="1"/>
  <c r="U3357" i="1"/>
  <c r="AM3357" i="1"/>
  <c r="AN3357" i="1" s="1"/>
  <c r="S3358" i="1"/>
  <c r="U3358" i="1"/>
  <c r="AM3358" i="1" s="1"/>
  <c r="AN3358" i="1" s="1"/>
  <c r="S3359" i="1"/>
  <c r="U3359" i="1"/>
  <c r="AM3359" i="1" s="1"/>
  <c r="AN3359" i="1" s="1"/>
  <c r="S3360" i="1"/>
  <c r="U3360" i="1"/>
  <c r="AM3360" i="1" s="1"/>
  <c r="AN3360" i="1" s="1"/>
  <c r="S3361" i="1"/>
  <c r="U3361" i="1"/>
  <c r="AM3361" i="1" s="1"/>
  <c r="AN3361" i="1" s="1"/>
  <c r="AV3361" i="1"/>
  <c r="S3362" i="1"/>
  <c r="U3362" i="1"/>
  <c r="AM3362" i="1" s="1"/>
  <c r="AN3362" i="1" s="1"/>
  <c r="S3363" i="1"/>
  <c r="U3363" i="1"/>
  <c r="AM3363" i="1" s="1"/>
  <c r="AN3363" i="1" s="1"/>
  <c r="S3364" i="1"/>
  <c r="U3364" i="1"/>
  <c r="AM3364" i="1" s="1"/>
  <c r="AN3364" i="1" s="1"/>
  <c r="S3365" i="1"/>
  <c r="U3365" i="1"/>
  <c r="AM3365" i="1" s="1"/>
  <c r="AN3365" i="1" s="1"/>
  <c r="S3366" i="1"/>
  <c r="U3366" i="1"/>
  <c r="AM3366" i="1" s="1"/>
  <c r="AN3366" i="1" s="1"/>
  <c r="S3367" i="1"/>
  <c r="U3367" i="1"/>
  <c r="AM3367" i="1" s="1"/>
  <c r="AN3367" i="1" s="1"/>
  <c r="S3368" i="1"/>
  <c r="U3368" i="1"/>
  <c r="AM3368" i="1" s="1"/>
  <c r="AN3368" i="1" s="1"/>
  <c r="S3369" i="1"/>
  <c r="U3369" i="1"/>
  <c r="AM3369" i="1" s="1"/>
  <c r="AN3369" i="1" s="1"/>
  <c r="S3370" i="1"/>
  <c r="U3370" i="1"/>
  <c r="AM3370" i="1" s="1"/>
  <c r="AN3370" i="1" s="1"/>
  <c r="S3371" i="1"/>
  <c r="U3371" i="1"/>
  <c r="AM3371" i="1" s="1"/>
  <c r="AN3371" i="1" s="1"/>
  <c r="S3372" i="1"/>
  <c r="U3372" i="1"/>
  <c r="AM3372" i="1" s="1"/>
  <c r="AN3372" i="1" s="1"/>
  <c r="S3373" i="1"/>
  <c r="U3373" i="1"/>
  <c r="AM3373" i="1"/>
  <c r="AN3373" i="1" s="1"/>
  <c r="S3374" i="1"/>
  <c r="U3374" i="1"/>
  <c r="AM3374" i="1" s="1"/>
  <c r="AN3374" i="1" s="1"/>
  <c r="S3375" i="1"/>
  <c r="U3375" i="1"/>
  <c r="AM3375" i="1" s="1"/>
  <c r="AN3375" i="1" s="1"/>
  <c r="S3376" i="1"/>
  <c r="U3376" i="1"/>
  <c r="AM3376" i="1" s="1"/>
  <c r="AN3376" i="1" s="1"/>
  <c r="S3377" i="1"/>
  <c r="U3377" i="1"/>
  <c r="AM3377" i="1" s="1"/>
  <c r="AN3377" i="1" s="1"/>
  <c r="S3378" i="1"/>
  <c r="U3378" i="1"/>
  <c r="AM3378" i="1" s="1"/>
  <c r="AN3378" i="1" s="1"/>
  <c r="S3379" i="1"/>
  <c r="U3379" i="1"/>
  <c r="AM3379" i="1" s="1"/>
  <c r="AN3379" i="1" s="1"/>
  <c r="S3380" i="1"/>
  <c r="U3380" i="1"/>
  <c r="AM3380" i="1" s="1"/>
  <c r="AN3380" i="1" s="1"/>
  <c r="S3381" i="1"/>
  <c r="U3381" i="1"/>
  <c r="AM3381" i="1" s="1"/>
  <c r="AN3381" i="1" s="1"/>
  <c r="AV3381" i="1"/>
  <c r="S3382" i="1"/>
  <c r="U3382" i="1"/>
  <c r="AM3382" i="1" s="1"/>
  <c r="AN3382" i="1" s="1"/>
  <c r="S3383" i="1"/>
  <c r="U3383" i="1"/>
  <c r="AM3383" i="1" s="1"/>
  <c r="AN3383" i="1" s="1"/>
  <c r="S3384" i="1"/>
  <c r="U3384" i="1"/>
  <c r="AM3384" i="1" s="1"/>
  <c r="AN3384" i="1" s="1"/>
  <c r="S3385" i="1"/>
  <c r="U3385" i="1"/>
  <c r="AM3385" i="1" s="1"/>
  <c r="AN3385" i="1" s="1"/>
  <c r="S3386" i="1"/>
  <c r="U3386" i="1"/>
  <c r="AM3386" i="1" s="1"/>
  <c r="AN3386" i="1" s="1"/>
  <c r="S3387" i="1"/>
  <c r="U3387" i="1"/>
  <c r="AM3387" i="1" s="1"/>
  <c r="AN3387" i="1" s="1"/>
  <c r="S3388" i="1"/>
  <c r="U3388" i="1"/>
  <c r="AM3388" i="1" s="1"/>
  <c r="AN3388" i="1" s="1"/>
  <c r="S3389" i="1"/>
  <c r="U3389" i="1"/>
  <c r="AM3389" i="1" s="1"/>
  <c r="AN3389" i="1" s="1"/>
  <c r="S3390" i="1"/>
  <c r="U3390" i="1"/>
  <c r="AM3390" i="1" s="1"/>
  <c r="AN3390" i="1" s="1"/>
  <c r="S3391" i="1"/>
  <c r="U3391" i="1"/>
  <c r="AM3391" i="1" s="1"/>
  <c r="AN3391" i="1" s="1"/>
  <c r="S3392" i="1"/>
  <c r="U3392" i="1"/>
  <c r="AM3392" i="1" s="1"/>
  <c r="AN3392" i="1" s="1"/>
  <c r="S3393" i="1"/>
  <c r="U3393" i="1"/>
  <c r="AM3393" i="1" s="1"/>
  <c r="AN3393" i="1" s="1"/>
  <c r="S3394" i="1"/>
  <c r="U3394" i="1"/>
  <c r="AM3394" i="1" s="1"/>
  <c r="AN3394" i="1" s="1"/>
  <c r="S3395" i="1"/>
  <c r="U3395" i="1"/>
  <c r="AM3395" i="1" s="1"/>
  <c r="AN3395" i="1" s="1"/>
  <c r="S3396" i="1"/>
  <c r="U3396" i="1"/>
  <c r="AM3396" i="1" s="1"/>
  <c r="S3397" i="1"/>
  <c r="U3397" i="1"/>
  <c r="AM3397" i="1" s="1"/>
  <c r="S3398" i="1"/>
  <c r="U3398" i="1"/>
  <c r="AM3398" i="1" s="1"/>
  <c r="AN3398" i="1" s="1"/>
  <c r="S3399" i="1"/>
  <c r="U3399" i="1"/>
  <c r="AM3399" i="1" s="1"/>
  <c r="AN3399" i="1" s="1"/>
  <c r="S3400" i="1"/>
  <c r="U3400" i="1"/>
  <c r="AM3400" i="1" s="1"/>
  <c r="AN3400" i="1" s="1"/>
  <c r="S3401" i="1"/>
  <c r="U3401" i="1"/>
  <c r="AM3401" i="1" s="1"/>
  <c r="AN3401" i="1" s="1"/>
  <c r="S3402" i="1"/>
  <c r="U3402" i="1"/>
  <c r="AM3402" i="1" s="1"/>
  <c r="AN3402" i="1" s="1"/>
  <c r="S3403" i="1"/>
  <c r="U3403" i="1"/>
  <c r="AM3403" i="1" s="1"/>
  <c r="AN3403" i="1" s="1"/>
  <c r="S3404" i="1"/>
  <c r="U3404" i="1"/>
  <c r="AM3404" i="1" s="1"/>
  <c r="AN3404" i="1" s="1"/>
  <c r="S3405" i="1"/>
  <c r="U3405" i="1"/>
  <c r="AM3405" i="1" s="1"/>
  <c r="AN3405" i="1" s="1"/>
  <c r="S3406" i="1"/>
  <c r="U3406" i="1"/>
  <c r="AM3406" i="1" s="1"/>
  <c r="AN3406" i="1" s="1"/>
  <c r="S3407" i="1"/>
  <c r="U3407" i="1"/>
  <c r="AM3407" i="1" s="1"/>
  <c r="AN3407" i="1" s="1"/>
  <c r="S3408" i="1"/>
  <c r="U3408" i="1"/>
  <c r="AM3408" i="1" s="1"/>
  <c r="AN3408" i="1" s="1"/>
  <c r="S3409" i="1"/>
  <c r="U3409" i="1"/>
  <c r="AM3409" i="1" s="1"/>
  <c r="AN3409" i="1" s="1"/>
  <c r="S3410" i="1"/>
  <c r="U3410" i="1"/>
  <c r="AM3410" i="1" s="1"/>
  <c r="AN3410" i="1" s="1"/>
  <c r="S3411" i="1"/>
  <c r="U3411" i="1"/>
  <c r="AM3411" i="1" s="1"/>
  <c r="AN3411" i="1" s="1"/>
  <c r="S3412" i="1"/>
  <c r="U3412" i="1"/>
  <c r="AM3412" i="1" s="1"/>
  <c r="AN3412" i="1" s="1"/>
  <c r="S3413" i="1"/>
  <c r="U3413" i="1"/>
  <c r="AM3413" i="1" s="1"/>
  <c r="AN3413" i="1" s="1"/>
  <c r="S3414" i="1"/>
  <c r="U3414" i="1"/>
  <c r="AM3414" i="1" s="1"/>
  <c r="AN3414" i="1" s="1"/>
  <c r="S3415" i="1"/>
  <c r="U3415" i="1"/>
  <c r="AM3415" i="1" s="1"/>
  <c r="AN3415" i="1" s="1"/>
  <c r="S3416" i="1"/>
  <c r="U3416" i="1"/>
  <c r="AM3416" i="1" s="1"/>
  <c r="AN3416" i="1" s="1"/>
  <c r="S3417" i="1"/>
  <c r="U3417" i="1"/>
  <c r="AM3417" i="1" s="1"/>
  <c r="AN3417" i="1" s="1"/>
  <c r="S3418" i="1"/>
  <c r="U3418" i="1"/>
  <c r="AM3418" i="1" s="1"/>
  <c r="AN3418" i="1" s="1"/>
  <c r="S3419" i="1"/>
  <c r="U3419" i="1"/>
  <c r="AM3419" i="1" s="1"/>
  <c r="AN3419" i="1" s="1"/>
  <c r="S3420" i="1"/>
  <c r="U3420" i="1"/>
  <c r="AM3420" i="1" s="1"/>
  <c r="AN3420" i="1" s="1"/>
  <c r="S3421" i="1"/>
  <c r="U3421" i="1"/>
  <c r="AM3421" i="1" s="1"/>
  <c r="AN3421" i="1" s="1"/>
  <c r="S3422" i="1"/>
  <c r="U3422" i="1"/>
  <c r="AM3422" i="1" s="1"/>
  <c r="AN3422" i="1" s="1"/>
  <c r="S3423" i="1"/>
  <c r="U3423" i="1"/>
  <c r="AM3423" i="1" s="1"/>
  <c r="AN3423" i="1" s="1"/>
  <c r="S3424" i="1"/>
  <c r="U3424" i="1"/>
  <c r="AM3424" i="1" s="1"/>
  <c r="AN3424" i="1" s="1"/>
  <c r="S3425" i="1"/>
  <c r="U3425" i="1"/>
  <c r="AM3425" i="1" s="1"/>
  <c r="AN3425" i="1" s="1"/>
  <c r="S3426" i="1"/>
  <c r="U3426" i="1"/>
  <c r="AM3426" i="1" s="1"/>
  <c r="AN3426" i="1" s="1"/>
  <c r="S3427" i="1"/>
  <c r="U3427" i="1"/>
  <c r="AM3427" i="1" s="1"/>
  <c r="S3428" i="1"/>
  <c r="U3428" i="1"/>
  <c r="AM3428" i="1" s="1"/>
  <c r="AN3428" i="1" s="1"/>
  <c r="S3429" i="1"/>
  <c r="U3429" i="1"/>
  <c r="AM3429" i="1" s="1"/>
  <c r="AN3429" i="1" s="1"/>
  <c r="S3430" i="1"/>
  <c r="U3430" i="1"/>
  <c r="AM3430" i="1" s="1"/>
  <c r="AN3430" i="1" s="1"/>
  <c r="S3431" i="1"/>
  <c r="U3431" i="1"/>
  <c r="AM3431" i="1"/>
  <c r="AN3431" i="1" s="1"/>
  <c r="S3432" i="1"/>
  <c r="U3432" i="1"/>
  <c r="AM3432" i="1"/>
  <c r="AN3432" i="1" s="1"/>
  <c r="S3433" i="1"/>
  <c r="U3433" i="1"/>
  <c r="AM3433" i="1" s="1"/>
  <c r="AN3433" i="1" s="1"/>
  <c r="S3434" i="1"/>
  <c r="U3434" i="1"/>
  <c r="AM3434" i="1" s="1"/>
  <c r="AN3434" i="1" s="1"/>
  <c r="S3435" i="1"/>
  <c r="U3435" i="1"/>
  <c r="AM3435" i="1" s="1"/>
  <c r="AN3435" i="1" s="1"/>
  <c r="S3436" i="1"/>
  <c r="U3436" i="1"/>
  <c r="AM3436" i="1" s="1"/>
  <c r="AN3436" i="1" s="1"/>
  <c r="S3437" i="1"/>
  <c r="U3437" i="1"/>
  <c r="AM3437" i="1" s="1"/>
  <c r="AN3437" i="1" s="1"/>
  <c r="S3438" i="1"/>
  <c r="U3438" i="1"/>
  <c r="AM3438" i="1" s="1"/>
  <c r="AN3438" i="1" s="1"/>
  <c r="S3439" i="1"/>
  <c r="U3439" i="1"/>
  <c r="AM3439" i="1" s="1"/>
  <c r="AN3439" i="1" s="1"/>
  <c r="S3440" i="1"/>
  <c r="U3440" i="1"/>
  <c r="AM3440" i="1" s="1"/>
  <c r="AN3440" i="1" s="1"/>
  <c r="S3441" i="1"/>
  <c r="U3441" i="1"/>
  <c r="AM3441" i="1"/>
  <c r="AN3441" i="1" s="1"/>
  <c r="S3442" i="1"/>
  <c r="U3442" i="1"/>
  <c r="AM3442" i="1" s="1"/>
  <c r="AN3442" i="1" s="1"/>
  <c r="S3443" i="1"/>
  <c r="U3443" i="1"/>
  <c r="AM3443" i="1" s="1"/>
  <c r="AN3443" i="1" s="1"/>
  <c r="S3444" i="1"/>
  <c r="U3444" i="1"/>
  <c r="AM3444" i="1" s="1"/>
  <c r="AN3444" i="1" s="1"/>
  <c r="S3445" i="1"/>
  <c r="U3445" i="1"/>
  <c r="AM3445" i="1" s="1"/>
  <c r="AN3445" i="1" s="1"/>
  <c r="S3446" i="1"/>
  <c r="U3446" i="1"/>
  <c r="AM3446" i="1" s="1"/>
  <c r="AN3446" i="1" s="1"/>
  <c r="S3447" i="1"/>
  <c r="U3447" i="1"/>
  <c r="AM3447" i="1" s="1"/>
  <c r="AN3447" i="1" s="1"/>
  <c r="S3448" i="1"/>
  <c r="U3448" i="1"/>
  <c r="AM3448" i="1" s="1"/>
  <c r="AN3448" i="1" s="1"/>
  <c r="S3449" i="1"/>
  <c r="U3449" i="1"/>
  <c r="AM3449" i="1" s="1"/>
  <c r="AN3449" i="1" s="1"/>
  <c r="S3450" i="1"/>
  <c r="U3450" i="1"/>
  <c r="AM3450" i="1" s="1"/>
  <c r="S3451" i="1"/>
  <c r="U3451" i="1"/>
  <c r="AM3451" i="1" s="1"/>
  <c r="AN3451" i="1" s="1"/>
  <c r="S3452" i="1"/>
  <c r="U3452" i="1"/>
  <c r="AM3452" i="1" s="1"/>
  <c r="AN3452" i="1" s="1"/>
  <c r="S3453" i="1"/>
  <c r="U3453" i="1"/>
  <c r="AM3453" i="1" s="1"/>
  <c r="AN3453" i="1" s="1"/>
  <c r="S3454" i="1"/>
  <c r="U3454" i="1"/>
  <c r="AM3454" i="1" s="1"/>
  <c r="AN3454" i="1" s="1"/>
  <c r="S3455" i="1"/>
  <c r="U3455" i="1"/>
  <c r="AM3455" i="1" s="1"/>
  <c r="AN3455" i="1" s="1"/>
  <c r="S3456" i="1"/>
  <c r="U3456" i="1"/>
  <c r="AM3456" i="1" s="1"/>
  <c r="AN3456" i="1" s="1"/>
  <c r="S3457" i="1"/>
  <c r="U3457" i="1"/>
  <c r="AM3457" i="1" s="1"/>
  <c r="S3458" i="1"/>
  <c r="U3458" i="1"/>
  <c r="AM3458" i="1" s="1"/>
  <c r="S3459" i="1"/>
  <c r="U3459" i="1"/>
  <c r="AM3459" i="1" s="1"/>
  <c r="AN3459" i="1" s="1"/>
  <c r="S3460" i="1"/>
  <c r="U3460" i="1"/>
  <c r="AM3460" i="1" s="1"/>
  <c r="AN3460" i="1" s="1"/>
  <c r="S3461" i="1"/>
  <c r="U3461" i="1"/>
  <c r="AM3461" i="1" s="1"/>
  <c r="AN3461" i="1" s="1"/>
  <c r="S3462" i="1"/>
  <c r="U3462" i="1"/>
  <c r="AM3462" i="1"/>
  <c r="AN3462" i="1" s="1"/>
  <c r="S3463" i="1"/>
  <c r="U3463" i="1"/>
  <c r="AM3463" i="1" s="1"/>
  <c r="AN3463" i="1" s="1"/>
  <c r="S3464" i="1"/>
  <c r="U3464" i="1"/>
  <c r="AM3464" i="1" s="1"/>
  <c r="AN3464" i="1" s="1"/>
  <c r="S3465" i="1"/>
  <c r="U3465" i="1"/>
  <c r="AM3465" i="1" s="1"/>
  <c r="AN3465" i="1" s="1"/>
  <c r="S3466" i="1"/>
  <c r="U3466" i="1"/>
  <c r="AM3466" i="1" s="1"/>
  <c r="AN3466" i="1" s="1"/>
  <c r="S3467" i="1"/>
  <c r="U3467" i="1"/>
  <c r="AM3467" i="1" s="1"/>
  <c r="AN3467" i="1" s="1"/>
  <c r="S3468" i="1"/>
  <c r="U3468" i="1"/>
  <c r="AM3468" i="1" s="1"/>
  <c r="AN3468" i="1" s="1"/>
  <c r="S3469" i="1"/>
  <c r="U3469" i="1"/>
  <c r="AM3469" i="1" s="1"/>
  <c r="AN3469" i="1" s="1"/>
  <c r="S3470" i="1"/>
  <c r="U3470" i="1"/>
  <c r="AM3470" i="1" s="1"/>
  <c r="AN3470" i="1" s="1"/>
  <c r="S3471" i="1"/>
  <c r="U3471" i="1"/>
  <c r="AM3471" i="1" s="1"/>
  <c r="AN3471" i="1" s="1"/>
  <c r="S3472" i="1"/>
  <c r="U3472" i="1"/>
  <c r="AM3472" i="1" s="1"/>
  <c r="AN3472" i="1" s="1"/>
  <c r="S3473" i="1"/>
  <c r="U3473" i="1"/>
  <c r="AM3473" i="1" s="1"/>
  <c r="AN3473" i="1" s="1"/>
  <c r="S3474" i="1"/>
  <c r="U3474" i="1"/>
  <c r="AM3474" i="1" s="1"/>
  <c r="AN3474" i="1" s="1"/>
  <c r="AU3474" i="1"/>
  <c r="S3475" i="1"/>
  <c r="U3475" i="1"/>
  <c r="AM3475" i="1" s="1"/>
  <c r="AN3475" i="1" s="1"/>
  <c r="S3476" i="1"/>
  <c r="U3476" i="1"/>
  <c r="AM3476" i="1" s="1"/>
  <c r="AN3476" i="1" s="1"/>
  <c r="S3477" i="1"/>
  <c r="U3477" i="1"/>
  <c r="AM3477" i="1" s="1"/>
  <c r="AN3477" i="1" s="1"/>
  <c r="S3478" i="1"/>
  <c r="U3478" i="1"/>
  <c r="AM3478" i="1" s="1"/>
  <c r="AN3478" i="1" s="1"/>
  <c r="S3479" i="1"/>
  <c r="U3479" i="1"/>
  <c r="AM3479" i="1" s="1"/>
  <c r="AN3479" i="1" s="1"/>
  <c r="S3480" i="1"/>
  <c r="U3480" i="1"/>
  <c r="AM3480" i="1" s="1"/>
  <c r="AN3480" i="1" s="1"/>
  <c r="S3481" i="1"/>
  <c r="U3481" i="1"/>
  <c r="AM3481" i="1" s="1"/>
  <c r="AN3481" i="1" s="1"/>
  <c r="S3482" i="1"/>
  <c r="U3482" i="1"/>
  <c r="AM3482" i="1" s="1"/>
  <c r="AN3482" i="1" s="1"/>
  <c r="S3483" i="1"/>
  <c r="U3483" i="1"/>
  <c r="AM3483" i="1" s="1"/>
  <c r="AN3483" i="1" s="1"/>
  <c r="S3484" i="1"/>
  <c r="U3484" i="1"/>
  <c r="AM3484" i="1" s="1"/>
  <c r="AN3484" i="1" s="1"/>
  <c r="S3485" i="1"/>
  <c r="U3485" i="1"/>
  <c r="AM3485" i="1" s="1"/>
  <c r="AN3485" i="1" s="1"/>
  <c r="S3486" i="1"/>
  <c r="U3486" i="1"/>
  <c r="AM3486" i="1"/>
  <c r="AN3486" i="1" s="1"/>
  <c r="S3487" i="1"/>
  <c r="U3487" i="1"/>
  <c r="AM3487" i="1" s="1"/>
  <c r="AN3487" i="1" s="1"/>
  <c r="S3488" i="1"/>
  <c r="U3488" i="1"/>
  <c r="AM3488" i="1" s="1"/>
  <c r="AN3488" i="1" s="1"/>
  <c r="S3489" i="1"/>
  <c r="U3489" i="1"/>
  <c r="AM3489" i="1" s="1"/>
  <c r="AN3489" i="1" s="1"/>
  <c r="S3490" i="1"/>
  <c r="U3490" i="1"/>
  <c r="AM3490" i="1" s="1"/>
  <c r="AN3490" i="1" s="1"/>
  <c r="S3491" i="1"/>
  <c r="U3491" i="1"/>
  <c r="AM3491" i="1" s="1"/>
  <c r="AN3491" i="1" s="1"/>
  <c r="S3492" i="1"/>
  <c r="U3492" i="1"/>
  <c r="AM3492" i="1"/>
  <c r="AN3492" i="1" s="1"/>
  <c r="S3493" i="1"/>
  <c r="U3493" i="1"/>
  <c r="AM3493" i="1" s="1"/>
  <c r="S3494" i="1"/>
  <c r="U3494" i="1"/>
  <c r="AM3494" i="1" s="1"/>
  <c r="AN3494" i="1" s="1"/>
  <c r="S3495" i="1"/>
  <c r="U3495" i="1"/>
  <c r="AM3495" i="1" s="1"/>
  <c r="AN3495" i="1" s="1"/>
  <c r="S3496" i="1"/>
  <c r="U3496" i="1"/>
  <c r="AM3496" i="1" s="1"/>
  <c r="AN3496" i="1" s="1"/>
  <c r="S3497" i="1"/>
  <c r="U3497" i="1"/>
  <c r="AM3497" i="1" s="1"/>
  <c r="AN3497" i="1" s="1"/>
  <c r="S3498" i="1"/>
  <c r="U3498" i="1"/>
  <c r="AM3498" i="1" s="1"/>
  <c r="AN3498" i="1" s="1"/>
  <c r="S3499" i="1"/>
  <c r="U3499" i="1"/>
  <c r="AM3499" i="1" s="1"/>
  <c r="AN3499" i="1" s="1"/>
  <c r="S3500" i="1"/>
  <c r="U3500" i="1"/>
  <c r="AM3500" i="1" s="1"/>
  <c r="AN3500" i="1" s="1"/>
  <c r="S3501" i="1"/>
  <c r="U3501" i="1"/>
  <c r="AM3501" i="1" s="1"/>
  <c r="AN3501" i="1" s="1"/>
  <c r="S3502" i="1"/>
  <c r="U3502" i="1"/>
  <c r="AM3502" i="1" s="1"/>
  <c r="AN3502" i="1" s="1"/>
  <c r="S3503" i="1"/>
  <c r="U3503" i="1"/>
  <c r="AM3503" i="1" s="1"/>
  <c r="AN3503" i="1" s="1"/>
  <c r="S3504" i="1"/>
  <c r="U3504" i="1"/>
  <c r="AM3504" i="1" s="1"/>
  <c r="AN3504" i="1" s="1"/>
  <c r="S3505" i="1"/>
  <c r="U3505" i="1"/>
  <c r="AM3505" i="1" s="1"/>
  <c r="AN3505" i="1" s="1"/>
  <c r="S3506" i="1"/>
  <c r="U3506" i="1"/>
  <c r="AM3506" i="1" s="1"/>
  <c r="AN3506" i="1" s="1"/>
  <c r="S3507" i="1"/>
  <c r="U3507" i="1"/>
  <c r="AM3507" i="1" s="1"/>
  <c r="S3508" i="1"/>
  <c r="U3508" i="1"/>
  <c r="AM3508" i="1" s="1"/>
  <c r="AN3508" i="1" s="1"/>
  <c r="S3509" i="1"/>
  <c r="U3509" i="1"/>
  <c r="AM3509" i="1" s="1"/>
  <c r="AN3509" i="1" s="1"/>
  <c r="S3510" i="1"/>
  <c r="U3510" i="1"/>
  <c r="AM3510" i="1" s="1"/>
  <c r="AN3510" i="1" s="1"/>
  <c r="S3511" i="1"/>
  <c r="U3511" i="1"/>
  <c r="AM3511" i="1" s="1"/>
  <c r="AN3511" i="1" s="1"/>
  <c r="S3512" i="1"/>
  <c r="U3512" i="1"/>
  <c r="AM3512" i="1" s="1"/>
  <c r="S3513" i="1"/>
  <c r="U3513" i="1"/>
  <c r="AM3513" i="1" s="1"/>
  <c r="AN3513" i="1" s="1"/>
  <c r="S3514" i="1"/>
  <c r="U3514" i="1"/>
  <c r="AM3514" i="1" s="1"/>
  <c r="AN3514" i="1" s="1"/>
  <c r="S3515" i="1"/>
  <c r="U3515" i="1"/>
  <c r="AM3515" i="1" s="1"/>
  <c r="AN3515" i="1" s="1"/>
  <c r="S3516" i="1"/>
  <c r="U3516" i="1"/>
  <c r="AM3516" i="1" s="1"/>
  <c r="AN3516" i="1" s="1"/>
  <c r="S3517" i="1"/>
  <c r="U3517" i="1"/>
  <c r="AM3517" i="1" s="1"/>
  <c r="S3518" i="1"/>
  <c r="U3518" i="1"/>
  <c r="AM3518" i="1" s="1"/>
  <c r="S3519" i="1"/>
  <c r="U3519" i="1"/>
  <c r="AM3519" i="1" s="1"/>
  <c r="AN3519" i="1" s="1"/>
  <c r="S3520" i="1"/>
  <c r="U3520" i="1"/>
  <c r="AM3520" i="1" s="1"/>
  <c r="AN3520" i="1" s="1"/>
  <c r="AV3520" i="1"/>
  <c r="S3521" i="1"/>
  <c r="U3521" i="1"/>
  <c r="AM3521" i="1" s="1"/>
  <c r="AN3521" i="1" s="1"/>
  <c r="S3522" i="1"/>
  <c r="U3522" i="1"/>
  <c r="AM3522" i="1" s="1"/>
  <c r="AN3522" i="1" s="1"/>
  <c r="S3523" i="1"/>
  <c r="U3523" i="1"/>
  <c r="AM3523" i="1" s="1"/>
  <c r="AN3523" i="1" s="1"/>
  <c r="AU3523" i="1"/>
  <c r="S3524" i="1"/>
  <c r="U3524" i="1"/>
  <c r="AM3524" i="1" s="1"/>
  <c r="AN3524" i="1" s="1"/>
  <c r="S3525" i="1"/>
  <c r="U3525" i="1"/>
  <c r="AM3525" i="1" s="1"/>
  <c r="AN3525" i="1" s="1"/>
  <c r="AV3525" i="1"/>
  <c r="S3526" i="1"/>
  <c r="U3526" i="1"/>
  <c r="AM3526" i="1" s="1"/>
  <c r="AN3526" i="1" s="1"/>
  <c r="S3527" i="1"/>
  <c r="U3527" i="1"/>
  <c r="AM3527" i="1" s="1"/>
  <c r="S3528" i="1"/>
  <c r="U3528" i="1"/>
  <c r="AM3528" i="1" s="1"/>
  <c r="AN3528" i="1" s="1"/>
  <c r="S3529" i="1"/>
  <c r="U3529" i="1"/>
  <c r="AM3529" i="1" s="1"/>
  <c r="AN3529" i="1" s="1"/>
  <c r="S3530" i="1"/>
  <c r="U3530" i="1"/>
  <c r="AM3530" i="1" s="1"/>
  <c r="S3531" i="1"/>
  <c r="U3531" i="1"/>
  <c r="AM3531" i="1"/>
  <c r="AN3531" i="1" s="1"/>
  <c r="S3532" i="1"/>
  <c r="U3532" i="1"/>
  <c r="AM3532" i="1" s="1"/>
  <c r="AN3532" i="1" s="1"/>
  <c r="S3533" i="1"/>
  <c r="U3533" i="1"/>
  <c r="AM3533" i="1" s="1"/>
  <c r="AN3533" i="1" s="1"/>
  <c r="S3534" i="1"/>
  <c r="U3534" i="1"/>
  <c r="AM3534" i="1" s="1"/>
  <c r="AN3534" i="1" s="1"/>
  <c r="S3535" i="1"/>
  <c r="U3535" i="1"/>
  <c r="AM3535" i="1" s="1"/>
  <c r="AN3535" i="1" s="1"/>
  <c r="AV3535" i="1" s="1"/>
  <c r="S3536" i="1"/>
  <c r="U3536" i="1"/>
  <c r="AM3536" i="1" s="1"/>
  <c r="AN3536" i="1" s="1"/>
  <c r="S3537" i="1"/>
  <c r="U3537" i="1"/>
  <c r="AM3537" i="1" s="1"/>
  <c r="AN3537" i="1" s="1"/>
  <c r="S3538" i="1"/>
  <c r="U3538" i="1"/>
  <c r="AM3538" i="1" s="1"/>
  <c r="AN3538" i="1" s="1"/>
  <c r="S3539" i="1"/>
  <c r="U3539" i="1"/>
  <c r="AM3539" i="1" s="1"/>
  <c r="AN3539" i="1" s="1"/>
  <c r="S3540" i="1"/>
  <c r="U3540" i="1"/>
  <c r="AM3540" i="1" s="1"/>
  <c r="S3541" i="1"/>
  <c r="U3541" i="1"/>
  <c r="AM3541" i="1"/>
  <c r="AN3541" i="1" s="1"/>
  <c r="S3542" i="1"/>
  <c r="U3542" i="1"/>
  <c r="AM3542" i="1" s="1"/>
  <c r="AN3542" i="1" s="1"/>
  <c r="S3543" i="1"/>
  <c r="U3543" i="1"/>
  <c r="AM3543" i="1" s="1"/>
  <c r="AN3543" i="1" s="1"/>
  <c r="S3544" i="1"/>
  <c r="U3544" i="1"/>
  <c r="AM3544" i="1" s="1"/>
  <c r="AN3544" i="1" s="1"/>
  <c r="S3545" i="1"/>
  <c r="U3545" i="1"/>
  <c r="AM3545" i="1" s="1"/>
  <c r="AN3545" i="1" s="1"/>
  <c r="S3546" i="1"/>
  <c r="U3546" i="1"/>
  <c r="AM3546" i="1" s="1"/>
  <c r="AN3546" i="1" s="1"/>
  <c r="S3547" i="1"/>
  <c r="U3547" i="1"/>
  <c r="AM3547" i="1" s="1"/>
  <c r="AN3547" i="1" s="1"/>
  <c r="S3548" i="1"/>
  <c r="U3548" i="1"/>
  <c r="AM3548" i="1" s="1"/>
  <c r="AN3548" i="1" s="1"/>
  <c r="S3549" i="1"/>
  <c r="U3549" i="1"/>
  <c r="AM3549" i="1" s="1"/>
  <c r="AN3549" i="1" s="1"/>
  <c r="S3550" i="1"/>
  <c r="U3550" i="1"/>
  <c r="AM3550" i="1" s="1"/>
  <c r="AN3550" i="1" s="1"/>
  <c r="S3551" i="1"/>
  <c r="U3551" i="1"/>
  <c r="AM3551" i="1" s="1"/>
  <c r="AN3551" i="1" s="1"/>
  <c r="S3552" i="1"/>
  <c r="U3552" i="1"/>
  <c r="AM3552" i="1" s="1"/>
  <c r="AN3552" i="1" s="1"/>
  <c r="S3553" i="1"/>
  <c r="U3553" i="1"/>
  <c r="AM3553" i="1" s="1"/>
  <c r="S3554" i="1"/>
  <c r="U3554" i="1"/>
  <c r="AM3554" i="1" s="1"/>
  <c r="AN3554" i="1" s="1"/>
  <c r="S3555" i="1"/>
  <c r="U3555" i="1"/>
  <c r="AM3555" i="1" s="1"/>
  <c r="AN3555" i="1" s="1"/>
  <c r="S3556" i="1"/>
  <c r="U3556" i="1"/>
  <c r="AM3556" i="1" s="1"/>
  <c r="AN3556" i="1" s="1"/>
  <c r="S3557" i="1"/>
  <c r="U3557" i="1"/>
  <c r="AM3557" i="1" s="1"/>
  <c r="S3558" i="1"/>
  <c r="U3558" i="1"/>
  <c r="AM3558" i="1" s="1"/>
  <c r="S3559" i="1"/>
  <c r="U3559" i="1"/>
  <c r="AM3559" i="1" s="1"/>
  <c r="AN3559" i="1" s="1"/>
  <c r="S3560" i="1"/>
  <c r="U3560" i="1"/>
  <c r="AM3560" i="1" s="1"/>
  <c r="AN3560" i="1" s="1"/>
  <c r="S3561" i="1"/>
  <c r="U3561" i="1"/>
  <c r="AM3561" i="1"/>
  <c r="AN3561" i="1" s="1"/>
  <c r="S3562" i="1"/>
  <c r="U3562" i="1"/>
  <c r="AM3562" i="1" s="1"/>
  <c r="AN3562" i="1" s="1"/>
  <c r="S3563" i="1"/>
  <c r="U3563" i="1"/>
  <c r="AM3563" i="1" s="1"/>
  <c r="AN3563" i="1" s="1"/>
  <c r="S3564" i="1"/>
  <c r="U3564" i="1"/>
  <c r="AM3564" i="1" s="1"/>
  <c r="AN3564" i="1" s="1"/>
  <c r="S3565" i="1"/>
  <c r="U3565" i="1"/>
  <c r="AM3565" i="1" s="1"/>
  <c r="AN3565" i="1" s="1"/>
  <c r="S3566" i="1"/>
  <c r="U3566" i="1"/>
  <c r="AM3566" i="1" s="1"/>
  <c r="AN3566" i="1" s="1"/>
  <c r="S3567" i="1"/>
  <c r="U3567" i="1"/>
  <c r="AM3567" i="1" s="1"/>
  <c r="AN3567" i="1" s="1"/>
  <c r="S3568" i="1"/>
  <c r="U3568" i="1"/>
  <c r="AM3568" i="1" s="1"/>
  <c r="AN3568" i="1" s="1"/>
  <c r="S3569" i="1"/>
  <c r="U3569" i="1"/>
  <c r="AM3569" i="1" s="1"/>
  <c r="AN3569" i="1" s="1"/>
  <c r="S3570" i="1"/>
  <c r="U3570" i="1"/>
  <c r="AM3570" i="1" s="1"/>
  <c r="AN3570" i="1" s="1"/>
  <c r="S3571" i="1"/>
  <c r="U3571" i="1"/>
  <c r="AM3571" i="1" s="1"/>
  <c r="AN3571" i="1" s="1"/>
  <c r="S3572" i="1"/>
  <c r="U3572" i="1"/>
  <c r="AM3572" i="1" s="1"/>
  <c r="AN3572" i="1" s="1"/>
  <c r="S3573" i="1"/>
  <c r="U3573" i="1"/>
  <c r="AM3573" i="1" s="1"/>
  <c r="AN3573" i="1" s="1"/>
  <c r="S3574" i="1"/>
  <c r="U3574" i="1"/>
  <c r="AM3574" i="1" s="1"/>
  <c r="AN3574" i="1" s="1"/>
  <c r="S3575" i="1"/>
  <c r="U3575" i="1"/>
  <c r="AM3575" i="1" s="1"/>
  <c r="AN3575" i="1" s="1"/>
  <c r="S3576" i="1"/>
  <c r="U3576" i="1"/>
  <c r="AM3576" i="1" s="1"/>
  <c r="AN3576" i="1" s="1"/>
  <c r="S3577" i="1"/>
  <c r="U3577" i="1"/>
  <c r="AM3577" i="1" s="1"/>
  <c r="AN3577" i="1" s="1"/>
  <c r="S3578" i="1"/>
  <c r="U3578" i="1"/>
  <c r="AM3578" i="1" s="1"/>
  <c r="AN3578" i="1" s="1"/>
  <c r="S3579" i="1"/>
  <c r="U3579" i="1"/>
  <c r="AM3579" i="1" s="1"/>
  <c r="AN3579" i="1" s="1"/>
  <c r="S3580" i="1"/>
  <c r="U3580" i="1"/>
  <c r="AM3580" i="1" s="1"/>
  <c r="AN3580" i="1" s="1"/>
  <c r="S3581" i="1"/>
  <c r="U3581" i="1"/>
  <c r="AM3581" i="1" s="1"/>
  <c r="AN3581" i="1" s="1"/>
  <c r="S3582" i="1"/>
  <c r="U3582" i="1"/>
  <c r="AM3582" i="1" s="1"/>
  <c r="AN3582" i="1" s="1"/>
  <c r="S3583" i="1"/>
  <c r="U3583" i="1"/>
  <c r="AM3583" i="1" s="1"/>
  <c r="AN3583" i="1" s="1"/>
  <c r="S3584" i="1"/>
  <c r="U3584" i="1"/>
  <c r="AM3584" i="1" s="1"/>
  <c r="S3585" i="1"/>
  <c r="U3585" i="1"/>
  <c r="AM3585" i="1" s="1"/>
  <c r="AN3585" i="1" s="1"/>
  <c r="S3586" i="1"/>
  <c r="U3586" i="1"/>
  <c r="AM3586" i="1" s="1"/>
  <c r="AN3586" i="1" s="1"/>
  <c r="S3587" i="1"/>
  <c r="U3587" i="1"/>
  <c r="AM3587" i="1" s="1"/>
  <c r="AN3587" i="1" s="1"/>
  <c r="S3588" i="1"/>
  <c r="U3588" i="1"/>
  <c r="AM3588" i="1" s="1"/>
  <c r="S3589" i="1"/>
  <c r="U3589" i="1"/>
  <c r="AM3589" i="1" s="1"/>
  <c r="AN3589" i="1" s="1"/>
  <c r="S3590" i="1"/>
  <c r="U3590" i="1"/>
  <c r="AM3590" i="1" s="1"/>
  <c r="AN3590" i="1" s="1"/>
  <c r="S3591" i="1"/>
  <c r="U3591" i="1"/>
  <c r="AM3591" i="1" s="1"/>
  <c r="AN3591" i="1" s="1"/>
  <c r="S3592" i="1"/>
  <c r="U3592" i="1"/>
  <c r="AM3592" i="1" s="1"/>
  <c r="AN3592" i="1" s="1"/>
  <c r="S3593" i="1"/>
  <c r="U3593" i="1"/>
  <c r="AM3593" i="1" s="1"/>
  <c r="AN3593" i="1" s="1"/>
  <c r="S3594" i="1"/>
  <c r="U3594" i="1"/>
  <c r="AM3594" i="1" s="1"/>
  <c r="AN3594" i="1" s="1"/>
  <c r="S3595" i="1"/>
  <c r="U3595" i="1"/>
  <c r="AM3595" i="1" s="1"/>
  <c r="AN3595" i="1" s="1"/>
  <c r="S3596" i="1"/>
  <c r="U3596" i="1"/>
  <c r="AM3596" i="1" s="1"/>
  <c r="AN3596" i="1" s="1"/>
  <c r="S3597" i="1"/>
  <c r="U3597" i="1"/>
  <c r="AM3597" i="1" s="1"/>
  <c r="AN3597" i="1" s="1"/>
  <c r="S3598" i="1"/>
  <c r="U3598" i="1"/>
  <c r="AM3598" i="1" s="1"/>
  <c r="AN3598" i="1" s="1"/>
  <c r="S3599" i="1"/>
  <c r="U3599" i="1"/>
  <c r="AM3599" i="1" s="1"/>
  <c r="AN3599" i="1" s="1"/>
  <c r="S3600" i="1"/>
  <c r="U3600" i="1"/>
  <c r="AM3600" i="1" s="1"/>
  <c r="AN3600" i="1" s="1"/>
  <c r="S3601" i="1"/>
  <c r="U3601" i="1"/>
  <c r="AM3601" i="1" s="1"/>
  <c r="AN3601" i="1" s="1"/>
  <c r="S3602" i="1"/>
  <c r="U3602" i="1"/>
  <c r="AM3602" i="1"/>
  <c r="AN3602" i="1" s="1"/>
  <c r="S3603" i="1"/>
  <c r="U3603" i="1"/>
  <c r="AM3603" i="1" s="1"/>
  <c r="AN3603" i="1" s="1"/>
  <c r="S3604" i="1"/>
  <c r="U3604" i="1"/>
  <c r="AM3604" i="1" s="1"/>
  <c r="AN3604" i="1" s="1"/>
  <c r="S3605" i="1"/>
  <c r="U3605" i="1"/>
  <c r="AM3605" i="1" s="1"/>
  <c r="AN3605" i="1" s="1"/>
  <c r="S3606" i="1"/>
  <c r="U3606" i="1"/>
  <c r="AM3606" i="1" s="1"/>
  <c r="AN3606" i="1" s="1"/>
  <c r="S3607" i="1"/>
  <c r="U3607" i="1"/>
  <c r="AM3607" i="1" s="1"/>
  <c r="AN3607" i="1" s="1"/>
  <c r="S3608" i="1"/>
  <c r="U3608" i="1"/>
  <c r="AM3608" i="1" s="1"/>
  <c r="AN3608" i="1" s="1"/>
  <c r="S3609" i="1"/>
  <c r="U3609" i="1"/>
  <c r="AM3609" i="1" s="1"/>
  <c r="AN3609" i="1" s="1"/>
  <c r="S3610" i="1"/>
  <c r="U3610" i="1"/>
  <c r="AM3610" i="1" s="1"/>
  <c r="AN3610" i="1" s="1"/>
  <c r="S3611" i="1"/>
  <c r="U3611" i="1"/>
  <c r="AM3611" i="1" s="1"/>
  <c r="AN3611" i="1" s="1"/>
  <c r="S3612" i="1"/>
  <c r="U3612" i="1"/>
  <c r="AM3612" i="1" s="1"/>
  <c r="AN3612" i="1" s="1"/>
  <c r="S3613" i="1"/>
  <c r="U3613" i="1"/>
  <c r="AM3613" i="1" s="1"/>
  <c r="AN3613" i="1" s="1"/>
  <c r="S3614" i="1"/>
  <c r="U3614" i="1"/>
  <c r="AM3614" i="1" s="1"/>
  <c r="AN3614" i="1" s="1"/>
  <c r="S3615" i="1"/>
  <c r="U3615" i="1"/>
  <c r="AM3615" i="1" s="1"/>
  <c r="AN3615" i="1" s="1"/>
  <c r="AU3615" i="1"/>
  <c r="S3616" i="1"/>
  <c r="U3616" i="1"/>
  <c r="AM3616" i="1" s="1"/>
  <c r="AN3616" i="1" s="1"/>
  <c r="S3617" i="1"/>
  <c r="U3617" i="1"/>
  <c r="AM3617" i="1" s="1"/>
  <c r="S3618" i="1"/>
  <c r="U3618" i="1"/>
  <c r="AM3618" i="1" s="1"/>
  <c r="AN3618" i="1" s="1"/>
  <c r="S3619" i="1"/>
  <c r="U3619" i="1"/>
  <c r="AM3619" i="1" s="1"/>
  <c r="AN3619" i="1" s="1"/>
  <c r="AU3619" i="1" s="1"/>
  <c r="S3620" i="1"/>
  <c r="U3620" i="1"/>
  <c r="AM3620" i="1" s="1"/>
  <c r="AN3620" i="1" s="1"/>
  <c r="S3621" i="1"/>
  <c r="U3621" i="1"/>
  <c r="AM3621" i="1" s="1"/>
  <c r="AN3621" i="1" s="1"/>
  <c r="S3622" i="1"/>
  <c r="U3622" i="1"/>
  <c r="AM3622" i="1" s="1"/>
  <c r="S3623" i="1"/>
  <c r="U3623" i="1"/>
  <c r="AM3623" i="1" s="1"/>
  <c r="AN3623" i="1" s="1"/>
  <c r="S3624" i="1"/>
  <c r="U3624" i="1"/>
  <c r="AM3624" i="1" s="1"/>
  <c r="AN3624" i="1" s="1"/>
  <c r="S3625" i="1"/>
  <c r="U3625" i="1"/>
  <c r="AM3625" i="1" s="1"/>
  <c r="S3626" i="1"/>
  <c r="U3626" i="1"/>
  <c r="AM3626" i="1" s="1"/>
  <c r="AN3626" i="1" s="1"/>
  <c r="S3627" i="1"/>
  <c r="U3627" i="1"/>
  <c r="AM3627" i="1" s="1"/>
  <c r="AN3627" i="1" s="1"/>
  <c r="S3628" i="1"/>
  <c r="U3628" i="1"/>
  <c r="AM3628" i="1" s="1"/>
  <c r="AN3628" i="1" s="1"/>
  <c r="S3629" i="1"/>
  <c r="U3629" i="1"/>
  <c r="AM3629" i="1" s="1"/>
  <c r="AN3629" i="1" s="1"/>
  <c r="S3630" i="1"/>
  <c r="U3630" i="1"/>
  <c r="AM3630" i="1" s="1"/>
  <c r="AN3630" i="1" s="1"/>
  <c r="S3631" i="1"/>
  <c r="U3631" i="1"/>
  <c r="AM3631" i="1" s="1"/>
  <c r="AN3631" i="1" s="1"/>
  <c r="S3632" i="1"/>
  <c r="U3632" i="1"/>
  <c r="AM3632" i="1"/>
  <c r="AN3632" i="1" s="1"/>
  <c r="S3633" i="1"/>
  <c r="U3633" i="1"/>
  <c r="AM3633" i="1" s="1"/>
  <c r="AN3633" i="1" s="1"/>
  <c r="S3634" i="1"/>
  <c r="U3634" i="1"/>
  <c r="AM3634" i="1" s="1"/>
  <c r="AN3634" i="1" s="1"/>
  <c r="S3635" i="1"/>
  <c r="U3635" i="1"/>
  <c r="AM3635" i="1" s="1"/>
  <c r="AN3635" i="1" s="1"/>
  <c r="S3636" i="1"/>
  <c r="U3636" i="1"/>
  <c r="AM3636" i="1" s="1"/>
  <c r="AN3636" i="1" s="1"/>
  <c r="S3637" i="1"/>
  <c r="U3637" i="1"/>
  <c r="AM3637" i="1" s="1"/>
  <c r="AN3637" i="1" s="1"/>
  <c r="S3638" i="1"/>
  <c r="U3638" i="1"/>
  <c r="AM3638" i="1" s="1"/>
  <c r="AN3638" i="1" s="1"/>
  <c r="S3639" i="1"/>
  <c r="U3639" i="1"/>
  <c r="AM3639" i="1" s="1"/>
  <c r="AN3639" i="1" s="1"/>
  <c r="S3640" i="1"/>
  <c r="U3640" i="1"/>
  <c r="AM3640" i="1" s="1"/>
  <c r="S3641" i="1"/>
  <c r="U3641" i="1"/>
  <c r="AM3641" i="1" s="1"/>
  <c r="AN3641" i="1" s="1"/>
  <c r="S3642" i="1"/>
  <c r="U3642" i="1"/>
  <c r="AM3642" i="1"/>
  <c r="AN3642" i="1" s="1"/>
  <c r="S3643" i="1"/>
  <c r="U3643" i="1"/>
  <c r="AM3643" i="1" s="1"/>
  <c r="AN3643" i="1" s="1"/>
  <c r="S3644" i="1"/>
  <c r="U3644" i="1"/>
  <c r="AM3644" i="1" s="1"/>
  <c r="AN3644" i="1" s="1"/>
  <c r="S3645" i="1"/>
  <c r="U3645" i="1"/>
  <c r="AM3645" i="1" s="1"/>
  <c r="AN3645" i="1" s="1"/>
  <c r="S3646" i="1"/>
  <c r="U3646" i="1"/>
  <c r="AM3646" i="1" s="1"/>
  <c r="AN3646" i="1" s="1"/>
  <c r="S3647" i="1"/>
  <c r="U3647" i="1"/>
  <c r="AM3647" i="1" s="1"/>
  <c r="AN3647" i="1" s="1"/>
  <c r="S3648" i="1"/>
  <c r="U3648" i="1"/>
  <c r="AM3648" i="1" s="1"/>
  <c r="AN3648" i="1" s="1"/>
  <c r="S3649" i="1"/>
  <c r="U3649" i="1"/>
  <c r="AM3649" i="1" s="1"/>
  <c r="AN3649" i="1" s="1"/>
  <c r="S3650" i="1"/>
  <c r="U3650" i="1"/>
  <c r="AM3650" i="1" s="1"/>
  <c r="AN3650" i="1" s="1"/>
  <c r="S3651" i="1"/>
  <c r="U3651" i="1"/>
  <c r="AM3651" i="1" s="1"/>
  <c r="AN3651" i="1" s="1"/>
  <c r="S3652" i="1"/>
  <c r="U3652" i="1"/>
  <c r="AM3652" i="1"/>
  <c r="AN3652" i="1" s="1"/>
  <c r="S3653" i="1"/>
  <c r="U3653" i="1"/>
  <c r="AM3653" i="1" s="1"/>
  <c r="AN3653" i="1" s="1"/>
  <c r="S3654" i="1"/>
  <c r="U3654" i="1"/>
  <c r="AM3654" i="1" s="1"/>
  <c r="AN3654" i="1" s="1"/>
  <c r="S3655" i="1"/>
  <c r="U3655" i="1"/>
  <c r="AM3655" i="1" s="1"/>
  <c r="AN3655" i="1" s="1"/>
  <c r="S3656" i="1"/>
  <c r="U3656" i="1"/>
  <c r="AM3656" i="1" s="1"/>
  <c r="S3657" i="1"/>
  <c r="U3657" i="1"/>
  <c r="AM3657" i="1" s="1"/>
  <c r="AN3657" i="1" s="1"/>
  <c r="S3658" i="1"/>
  <c r="U3658" i="1"/>
  <c r="AM3658" i="1" s="1"/>
  <c r="AN3658" i="1" s="1"/>
  <c r="S3659" i="1"/>
  <c r="U3659" i="1"/>
  <c r="AM3659" i="1" s="1"/>
  <c r="AN3659" i="1" s="1"/>
  <c r="S3660" i="1"/>
  <c r="U3660" i="1"/>
  <c r="AM3660" i="1" s="1"/>
  <c r="AN3660" i="1" s="1"/>
  <c r="S3661" i="1"/>
  <c r="U3661" i="1"/>
  <c r="AM3661" i="1" s="1"/>
  <c r="AN3661" i="1" s="1"/>
  <c r="S3662" i="1"/>
  <c r="U3662" i="1"/>
  <c r="AM3662" i="1" s="1"/>
  <c r="AN3662" i="1" s="1"/>
  <c r="S3663" i="1"/>
  <c r="U3663" i="1"/>
  <c r="AM3663" i="1" s="1"/>
  <c r="AN3663" i="1" s="1"/>
  <c r="S3664" i="1"/>
  <c r="U3664" i="1"/>
  <c r="AM3664" i="1" s="1"/>
  <c r="AN3664" i="1" s="1"/>
  <c r="S3665" i="1"/>
  <c r="U3665" i="1"/>
  <c r="AM3665" i="1" s="1"/>
  <c r="AN3665" i="1" s="1"/>
  <c r="S3666" i="1"/>
  <c r="U3666" i="1"/>
  <c r="AM3666" i="1" s="1"/>
  <c r="AN3666" i="1" s="1"/>
  <c r="S3667" i="1"/>
  <c r="U3667" i="1"/>
  <c r="AM3667" i="1" s="1"/>
  <c r="AN3667" i="1" s="1"/>
  <c r="S3668" i="1"/>
  <c r="U3668" i="1"/>
  <c r="AM3668" i="1" s="1"/>
  <c r="AN3668" i="1" s="1"/>
  <c r="S3669" i="1"/>
  <c r="U3669" i="1"/>
  <c r="AM3669" i="1" s="1"/>
  <c r="AN3669" i="1" s="1"/>
  <c r="S3670" i="1"/>
  <c r="U3670" i="1"/>
  <c r="AM3670" i="1"/>
  <c r="AN3670" i="1" s="1"/>
  <c r="S3671" i="1"/>
  <c r="U3671" i="1"/>
  <c r="AM3671" i="1" s="1"/>
  <c r="AN3671" i="1" s="1"/>
  <c r="S3672" i="1"/>
  <c r="U3672" i="1"/>
  <c r="AM3672" i="1" s="1"/>
  <c r="AN3672" i="1" s="1"/>
  <c r="S3673" i="1"/>
  <c r="U3673" i="1"/>
  <c r="AM3673" i="1" s="1"/>
  <c r="AN3673" i="1" s="1"/>
  <c r="S3674" i="1"/>
  <c r="U3674" i="1"/>
  <c r="AM3674" i="1" s="1"/>
  <c r="AN3674" i="1" s="1"/>
  <c r="S3675" i="1"/>
  <c r="U3675" i="1"/>
  <c r="AM3675" i="1" s="1"/>
  <c r="AN3675" i="1" s="1"/>
  <c r="S3676" i="1"/>
  <c r="U3676" i="1"/>
  <c r="AM3676" i="1" s="1"/>
  <c r="AN3676" i="1" s="1"/>
  <c r="S3677" i="1"/>
  <c r="U3677" i="1"/>
  <c r="AM3677" i="1" s="1"/>
  <c r="S3678" i="1"/>
  <c r="U3678" i="1"/>
  <c r="AM3678" i="1" s="1"/>
  <c r="AN3678" i="1" s="1"/>
  <c r="S3679" i="1"/>
  <c r="U3679" i="1"/>
  <c r="AM3679" i="1" s="1"/>
  <c r="AN3679" i="1" s="1"/>
  <c r="S3680" i="1"/>
  <c r="U3680" i="1"/>
  <c r="AM3680" i="1" s="1"/>
  <c r="AN3680" i="1" s="1"/>
  <c r="S3681" i="1"/>
  <c r="U3681" i="1"/>
  <c r="AM3681" i="1" s="1"/>
  <c r="AN3681" i="1" s="1"/>
  <c r="S3682" i="1"/>
  <c r="U3682" i="1"/>
  <c r="AM3682" i="1"/>
  <c r="AN3682" i="1" s="1"/>
  <c r="S3683" i="1"/>
  <c r="U3683" i="1"/>
  <c r="AM3683" i="1" s="1"/>
  <c r="AN3683" i="1" s="1"/>
  <c r="S3684" i="1"/>
  <c r="U3684" i="1"/>
  <c r="AM3684" i="1" s="1"/>
  <c r="AN3684" i="1" s="1"/>
  <c r="S3685" i="1"/>
  <c r="U3685" i="1"/>
  <c r="AM3685" i="1" s="1"/>
  <c r="AN3685" i="1" s="1"/>
  <c r="S3686" i="1"/>
  <c r="U3686" i="1"/>
  <c r="AM3686" i="1" s="1"/>
  <c r="AN3686" i="1" s="1"/>
  <c r="S3687" i="1"/>
  <c r="U3687" i="1"/>
  <c r="AM3687" i="1" s="1"/>
  <c r="AN3687" i="1" s="1"/>
  <c r="S3688" i="1"/>
  <c r="U3688" i="1"/>
  <c r="AM3688" i="1" s="1"/>
  <c r="AN3688" i="1" s="1"/>
  <c r="AV3688" i="1" s="1"/>
  <c r="S3689" i="1"/>
  <c r="U3689" i="1"/>
  <c r="AM3689" i="1" s="1"/>
  <c r="AN3689" i="1" s="1"/>
  <c r="S3690" i="1"/>
  <c r="U3690" i="1"/>
  <c r="AM3690" i="1" s="1"/>
  <c r="AN3690" i="1" s="1"/>
  <c r="S3691" i="1"/>
  <c r="U3691" i="1"/>
  <c r="AM3691" i="1" s="1"/>
  <c r="AN3691" i="1" s="1"/>
  <c r="S3692" i="1"/>
  <c r="U3692" i="1"/>
  <c r="AM3692" i="1" s="1"/>
  <c r="AN3692" i="1" s="1"/>
  <c r="S3693" i="1"/>
  <c r="U3693" i="1"/>
  <c r="AM3693" i="1" s="1"/>
  <c r="AN3693" i="1" s="1"/>
  <c r="S3694" i="1"/>
  <c r="U3694" i="1"/>
  <c r="AM3694" i="1" s="1"/>
  <c r="AN3694" i="1" s="1"/>
  <c r="S3695" i="1"/>
  <c r="U3695" i="1"/>
  <c r="AM3695" i="1" s="1"/>
  <c r="AN3695" i="1" s="1"/>
  <c r="S3696" i="1"/>
  <c r="U3696" i="1"/>
  <c r="AM3696" i="1" s="1"/>
  <c r="AN3696" i="1" s="1"/>
  <c r="S3697" i="1"/>
  <c r="U3697" i="1"/>
  <c r="AM3697" i="1" s="1"/>
  <c r="AN3697" i="1" s="1"/>
  <c r="S3698" i="1"/>
  <c r="U3698" i="1"/>
  <c r="AM3698" i="1" s="1"/>
  <c r="AN3698" i="1" s="1"/>
  <c r="S3699" i="1"/>
  <c r="U3699" i="1"/>
  <c r="AM3699" i="1" s="1"/>
  <c r="AN3699" i="1" s="1"/>
  <c r="S3700" i="1"/>
  <c r="U3700" i="1"/>
  <c r="AM3700" i="1" s="1"/>
  <c r="AN3700" i="1" s="1"/>
  <c r="S3701" i="1"/>
  <c r="U3701" i="1"/>
  <c r="AM3701" i="1"/>
  <c r="S3702" i="1"/>
  <c r="U3702" i="1"/>
  <c r="AM3702" i="1" s="1"/>
  <c r="AN3702" i="1" s="1"/>
  <c r="S3703" i="1"/>
  <c r="U3703" i="1"/>
  <c r="AM3703" i="1" s="1"/>
  <c r="AN3703" i="1" s="1"/>
  <c r="S3704" i="1"/>
  <c r="U3704" i="1"/>
  <c r="AM3704" i="1" s="1"/>
  <c r="AN3704" i="1" s="1"/>
  <c r="S3705" i="1"/>
  <c r="U3705" i="1"/>
  <c r="AM3705" i="1" s="1"/>
  <c r="AN3705" i="1" s="1"/>
  <c r="S3706" i="1"/>
  <c r="U3706" i="1"/>
  <c r="AM3706" i="1" s="1"/>
  <c r="AN3706" i="1" s="1"/>
  <c r="S3707" i="1"/>
  <c r="U3707" i="1"/>
  <c r="AM3707" i="1" s="1"/>
  <c r="AN3707" i="1" s="1"/>
  <c r="S3708" i="1"/>
  <c r="U3708" i="1"/>
  <c r="AM3708" i="1" s="1"/>
  <c r="AN3708" i="1" s="1"/>
  <c r="S3709" i="1"/>
  <c r="U3709" i="1"/>
  <c r="AM3709" i="1" s="1"/>
  <c r="AN3709" i="1" s="1"/>
  <c r="S3710" i="1"/>
  <c r="U3710" i="1"/>
  <c r="AM3710" i="1" s="1"/>
  <c r="AN3710" i="1" s="1"/>
  <c r="S3711" i="1"/>
  <c r="U3711" i="1"/>
  <c r="AM3711" i="1"/>
  <c r="AN3711" i="1" s="1"/>
  <c r="S3712" i="1"/>
  <c r="U3712" i="1"/>
  <c r="AM3712" i="1" s="1"/>
  <c r="AN3712" i="1" s="1"/>
  <c r="S3713" i="1"/>
  <c r="U3713" i="1"/>
  <c r="AM3713" i="1" s="1"/>
  <c r="AN3713" i="1" s="1"/>
  <c r="S3714" i="1"/>
  <c r="U3714" i="1"/>
  <c r="AM3714" i="1" s="1"/>
  <c r="AN3714" i="1" s="1"/>
  <c r="S3715" i="1"/>
  <c r="U3715" i="1"/>
  <c r="AM3715" i="1" s="1"/>
  <c r="AN3715" i="1" s="1"/>
  <c r="S3716" i="1"/>
  <c r="U3716" i="1"/>
  <c r="AM3716" i="1"/>
  <c r="AN3716" i="1" s="1"/>
  <c r="S3717" i="1"/>
  <c r="U3717" i="1"/>
  <c r="AM3717" i="1" s="1"/>
  <c r="AN3717" i="1" s="1"/>
  <c r="S3718" i="1"/>
  <c r="U3718" i="1"/>
  <c r="AM3718" i="1" s="1"/>
  <c r="AN3718" i="1" s="1"/>
  <c r="S3719" i="1"/>
  <c r="U3719" i="1"/>
  <c r="AM3719" i="1" s="1"/>
  <c r="AN3719" i="1" s="1"/>
  <c r="S3720" i="1"/>
  <c r="U3720" i="1"/>
  <c r="AM3720" i="1" s="1"/>
  <c r="AN3720" i="1" s="1"/>
  <c r="S3721" i="1"/>
  <c r="U3721" i="1"/>
  <c r="AM3721" i="1" s="1"/>
  <c r="AN3721" i="1" s="1"/>
  <c r="S3722" i="1"/>
  <c r="U3722" i="1"/>
  <c r="AM3722" i="1" s="1"/>
  <c r="AN3722" i="1" s="1"/>
  <c r="S3723" i="1"/>
  <c r="U3723" i="1"/>
  <c r="AM3723" i="1" s="1"/>
  <c r="AN3723" i="1" s="1"/>
  <c r="S3724" i="1"/>
  <c r="U3724" i="1"/>
  <c r="AM3724" i="1" s="1"/>
  <c r="AN3724" i="1" s="1"/>
  <c r="S3725" i="1"/>
  <c r="U3725" i="1"/>
  <c r="AM3725" i="1" s="1"/>
  <c r="AN3725" i="1" s="1"/>
  <c r="S3726" i="1"/>
  <c r="U3726" i="1"/>
  <c r="AM3726" i="1" s="1"/>
  <c r="AN3726" i="1" s="1"/>
  <c r="S3727" i="1"/>
  <c r="U3727" i="1"/>
  <c r="AM3727" i="1" s="1"/>
  <c r="AN3727" i="1" s="1"/>
  <c r="S3728" i="1"/>
  <c r="U3728" i="1"/>
  <c r="AM3728" i="1" s="1"/>
  <c r="AN3728" i="1" s="1"/>
  <c r="S3729" i="1"/>
  <c r="U3729" i="1"/>
  <c r="AM3729" i="1" s="1"/>
  <c r="AN3729" i="1" s="1"/>
  <c r="S3730" i="1"/>
  <c r="U3730" i="1"/>
  <c r="AM3730" i="1" s="1"/>
  <c r="AN3730" i="1" s="1"/>
  <c r="S3731" i="1"/>
  <c r="U3731" i="1"/>
  <c r="AM3731" i="1" s="1"/>
  <c r="AN3731" i="1" s="1"/>
  <c r="S3732" i="1"/>
  <c r="U3732" i="1"/>
  <c r="AM3732" i="1" s="1"/>
  <c r="AN3732" i="1" s="1"/>
  <c r="S3733" i="1"/>
  <c r="U3733" i="1"/>
  <c r="AM3733" i="1" s="1"/>
  <c r="AN3733" i="1" s="1"/>
  <c r="S3734" i="1"/>
  <c r="U3734" i="1"/>
  <c r="AM3734" i="1" s="1"/>
  <c r="AN3734" i="1" s="1"/>
  <c r="S3735" i="1"/>
  <c r="U3735" i="1"/>
  <c r="AM3735" i="1" s="1"/>
  <c r="AN3735" i="1" s="1"/>
  <c r="S3736" i="1"/>
  <c r="U3736" i="1"/>
  <c r="AM3736" i="1"/>
  <c r="AN3736" i="1" s="1"/>
  <c r="S3737" i="1"/>
  <c r="U3737" i="1"/>
  <c r="AM3737" i="1" s="1"/>
  <c r="AN3737" i="1" s="1"/>
  <c r="S3738" i="1"/>
  <c r="U3738" i="1"/>
  <c r="AM3738" i="1" s="1"/>
  <c r="AN3738" i="1" s="1"/>
  <c r="S3739" i="1"/>
  <c r="U3739" i="1"/>
  <c r="AM3739" i="1" s="1"/>
  <c r="AN3739" i="1" s="1"/>
  <c r="S3740" i="1"/>
  <c r="U3740" i="1"/>
  <c r="AM3740" i="1" s="1"/>
  <c r="AN3740" i="1" s="1"/>
  <c r="S3741" i="1"/>
  <c r="U3741" i="1"/>
  <c r="AM3741" i="1"/>
  <c r="S3742" i="1"/>
  <c r="U3742" i="1"/>
  <c r="AM3742" i="1" s="1"/>
  <c r="AN3742" i="1" s="1"/>
  <c r="S3743" i="1"/>
  <c r="U3743" i="1"/>
  <c r="AM3743" i="1" s="1"/>
  <c r="AN3743" i="1" s="1"/>
  <c r="S3744" i="1"/>
  <c r="U3744" i="1"/>
  <c r="AM3744" i="1" s="1"/>
  <c r="AN3744" i="1" s="1"/>
  <c r="S3745" i="1"/>
  <c r="U3745" i="1"/>
  <c r="AM3745" i="1" s="1"/>
  <c r="AN3745" i="1" s="1"/>
  <c r="S3746" i="1"/>
  <c r="U3746" i="1"/>
  <c r="AM3746" i="1" s="1"/>
  <c r="AN3746" i="1" s="1"/>
  <c r="S3747" i="1"/>
  <c r="U3747" i="1"/>
  <c r="AM3747" i="1" s="1"/>
  <c r="AN3747" i="1" s="1"/>
  <c r="S3748" i="1"/>
  <c r="U3748" i="1"/>
  <c r="AM3748" i="1" s="1"/>
  <c r="AN3748" i="1" s="1"/>
  <c r="S3749" i="1"/>
  <c r="U3749" i="1"/>
  <c r="AM3749" i="1" s="1"/>
  <c r="AN3749" i="1" s="1"/>
  <c r="S3750" i="1"/>
  <c r="U3750" i="1"/>
  <c r="AM3750" i="1" s="1"/>
  <c r="AN3750" i="1" s="1"/>
  <c r="S3751" i="1"/>
  <c r="U3751" i="1"/>
  <c r="AM3751" i="1"/>
  <c r="AN3751" i="1" s="1"/>
  <c r="S3752" i="1"/>
  <c r="U3752" i="1"/>
  <c r="AM3752" i="1" s="1"/>
  <c r="AN3752" i="1" s="1"/>
  <c r="S3753" i="1"/>
  <c r="U3753" i="1"/>
  <c r="AM3753" i="1" s="1"/>
  <c r="AN3753" i="1" s="1"/>
  <c r="S3754" i="1"/>
  <c r="U3754" i="1"/>
  <c r="AM3754" i="1" s="1"/>
  <c r="AN3754" i="1" s="1"/>
  <c r="S3755" i="1"/>
  <c r="U3755" i="1"/>
  <c r="AM3755" i="1" s="1"/>
  <c r="AN3755" i="1" s="1"/>
  <c r="AV3755" i="1"/>
  <c r="S3756" i="1"/>
  <c r="U3756" i="1"/>
  <c r="AM3756" i="1" s="1"/>
  <c r="AN3756" i="1" s="1"/>
  <c r="S3757" i="1"/>
  <c r="U3757" i="1"/>
  <c r="AM3757" i="1" s="1"/>
  <c r="AN3757" i="1" s="1"/>
  <c r="S3758" i="1"/>
  <c r="U3758" i="1"/>
  <c r="AM3758" i="1" s="1"/>
  <c r="AN3758" i="1" s="1"/>
  <c r="S3759" i="1"/>
  <c r="U3759" i="1"/>
  <c r="AM3759" i="1" s="1"/>
  <c r="AN3759" i="1" s="1"/>
  <c r="S3760" i="1"/>
  <c r="U3760" i="1"/>
  <c r="AM3760" i="1" s="1"/>
  <c r="AN3760" i="1" s="1"/>
  <c r="S3761" i="1"/>
  <c r="U3761" i="1"/>
  <c r="AM3761" i="1" s="1"/>
  <c r="S3762" i="1"/>
  <c r="U3762" i="1"/>
  <c r="AM3762" i="1" s="1"/>
  <c r="AN3762" i="1" s="1"/>
  <c r="S3763" i="1"/>
  <c r="U3763" i="1"/>
  <c r="AM3763" i="1" s="1"/>
  <c r="AN3763" i="1" s="1"/>
  <c r="S3764" i="1"/>
  <c r="U3764" i="1"/>
  <c r="AM3764" i="1" s="1"/>
  <c r="AN3764" i="1" s="1"/>
  <c r="S3765" i="1"/>
  <c r="U3765" i="1"/>
  <c r="AM3765" i="1" s="1"/>
  <c r="AN3765" i="1" s="1"/>
  <c r="S3766" i="1"/>
  <c r="U3766" i="1"/>
  <c r="AM3766" i="1" s="1"/>
  <c r="AN3766" i="1" s="1"/>
  <c r="S3767" i="1"/>
  <c r="U3767" i="1"/>
  <c r="AM3767" i="1" s="1"/>
  <c r="AN3767" i="1" s="1"/>
  <c r="S3768" i="1"/>
  <c r="U3768" i="1"/>
  <c r="AM3768" i="1" s="1"/>
  <c r="AN3768" i="1" s="1"/>
  <c r="AU3768" i="1"/>
  <c r="S3769" i="1"/>
  <c r="U3769" i="1"/>
  <c r="AM3769" i="1" s="1"/>
  <c r="AN3769" i="1" s="1"/>
  <c r="S3770" i="1"/>
  <c r="U3770" i="1"/>
  <c r="AM3770" i="1" s="1"/>
  <c r="AN3770" i="1" s="1"/>
  <c r="S3771" i="1"/>
  <c r="U3771" i="1"/>
  <c r="AM3771" i="1"/>
  <c r="AN3771" i="1" s="1"/>
  <c r="S3772" i="1"/>
  <c r="U3772" i="1"/>
  <c r="AM3772" i="1" s="1"/>
  <c r="AN3772" i="1" s="1"/>
  <c r="S3773" i="1"/>
  <c r="U3773" i="1"/>
  <c r="AM3773" i="1" s="1"/>
  <c r="AN3773" i="1" s="1"/>
  <c r="S3774" i="1"/>
  <c r="U3774" i="1"/>
  <c r="AM3774" i="1" s="1"/>
  <c r="AN3774" i="1" s="1"/>
  <c r="S3775" i="1"/>
  <c r="U3775" i="1"/>
  <c r="AM3775" i="1" s="1"/>
  <c r="AN3775" i="1" s="1"/>
  <c r="S3776" i="1"/>
  <c r="U3776" i="1"/>
  <c r="AM3776" i="1"/>
  <c r="S3777" i="1"/>
  <c r="U3777" i="1"/>
  <c r="AM3777" i="1" s="1"/>
  <c r="AN3777" i="1" s="1"/>
  <c r="AV3777" i="1" s="1"/>
  <c r="S3778" i="1"/>
  <c r="U3778" i="1"/>
  <c r="AM3778" i="1" s="1"/>
  <c r="AN3778" i="1" s="1"/>
  <c r="S3779" i="1"/>
  <c r="U3779" i="1"/>
  <c r="AM3779" i="1" s="1"/>
  <c r="AN3779" i="1" s="1"/>
  <c r="S3780" i="1"/>
  <c r="U3780" i="1"/>
  <c r="AM3780" i="1" s="1"/>
  <c r="AN3780" i="1" s="1"/>
  <c r="S3781" i="1"/>
  <c r="U3781" i="1"/>
  <c r="AM3781" i="1" s="1"/>
  <c r="AN3781" i="1" s="1"/>
  <c r="S3782" i="1"/>
  <c r="U3782" i="1"/>
  <c r="AM3782" i="1" s="1"/>
  <c r="AN3782" i="1" s="1"/>
  <c r="S3783" i="1"/>
  <c r="U3783" i="1"/>
  <c r="AM3783" i="1" s="1"/>
  <c r="AN3783" i="1" s="1"/>
  <c r="S3784" i="1"/>
  <c r="U3784" i="1"/>
  <c r="AM3784" i="1" s="1"/>
  <c r="AN3784" i="1" s="1"/>
  <c r="S3785" i="1"/>
  <c r="U3785" i="1"/>
  <c r="AM3785" i="1" s="1"/>
  <c r="AN3785" i="1" s="1"/>
  <c r="S3786" i="1"/>
  <c r="U3786" i="1"/>
  <c r="AM3786" i="1" s="1"/>
  <c r="AN3786" i="1" s="1"/>
  <c r="S3787" i="1"/>
  <c r="U3787" i="1"/>
  <c r="AM3787" i="1" s="1"/>
  <c r="AN3787" i="1" s="1"/>
  <c r="S3788" i="1"/>
  <c r="U3788" i="1"/>
  <c r="AM3788" i="1" s="1"/>
  <c r="AN3788" i="1" s="1"/>
  <c r="S3789" i="1"/>
  <c r="U3789" i="1"/>
  <c r="AM3789" i="1" s="1"/>
  <c r="AN3789" i="1" s="1"/>
  <c r="S3790" i="1"/>
  <c r="U3790" i="1"/>
  <c r="AM3790" i="1" s="1"/>
  <c r="AN3790" i="1" s="1"/>
  <c r="S3791" i="1"/>
  <c r="U3791" i="1"/>
  <c r="AM3791" i="1" s="1"/>
  <c r="AN3791" i="1" s="1"/>
  <c r="S3792" i="1"/>
  <c r="U3792" i="1"/>
  <c r="AM3792" i="1" s="1"/>
  <c r="AN3792" i="1" s="1"/>
  <c r="S3793" i="1"/>
  <c r="U3793" i="1"/>
  <c r="AM3793" i="1" s="1"/>
  <c r="AN3793" i="1" s="1"/>
  <c r="S3794" i="1"/>
  <c r="U3794" i="1"/>
  <c r="AM3794" i="1" s="1"/>
  <c r="AN3794" i="1" s="1"/>
  <c r="S3795" i="1"/>
  <c r="U3795" i="1"/>
  <c r="AM3795" i="1" s="1"/>
  <c r="AN3795" i="1" s="1"/>
  <c r="S3796" i="1"/>
  <c r="U3796" i="1"/>
  <c r="AM3796" i="1"/>
  <c r="AN3796" i="1" s="1"/>
  <c r="S3797" i="1"/>
  <c r="U3797" i="1"/>
  <c r="AM3797" i="1" s="1"/>
  <c r="AN3797" i="1" s="1"/>
  <c r="S3798" i="1"/>
  <c r="U3798" i="1"/>
  <c r="AM3798" i="1" s="1"/>
  <c r="AN3798" i="1" s="1"/>
  <c r="S3799" i="1"/>
  <c r="U3799" i="1"/>
  <c r="AM3799" i="1" s="1"/>
  <c r="AN3799" i="1" s="1"/>
  <c r="S3800" i="1"/>
  <c r="U3800" i="1"/>
  <c r="AM3800" i="1" s="1"/>
  <c r="AN3800" i="1" s="1"/>
  <c r="S3801" i="1"/>
  <c r="U3801" i="1"/>
  <c r="AM3801" i="1" s="1"/>
  <c r="S3802" i="1"/>
  <c r="U3802" i="1"/>
  <c r="AM3802" i="1" s="1"/>
  <c r="AN3802" i="1" s="1"/>
  <c r="S3803" i="1"/>
  <c r="U3803" i="1"/>
  <c r="AM3803" i="1" s="1"/>
  <c r="AN3803" i="1" s="1"/>
  <c r="S3804" i="1"/>
  <c r="U3804" i="1"/>
  <c r="AM3804" i="1" s="1"/>
  <c r="AN3804" i="1" s="1"/>
  <c r="S3805" i="1"/>
  <c r="U3805" i="1"/>
  <c r="AM3805" i="1" s="1"/>
  <c r="AN3805" i="1" s="1"/>
  <c r="AV3805" i="1"/>
  <c r="S3806" i="1"/>
  <c r="U3806" i="1"/>
  <c r="AM3806" i="1" s="1"/>
  <c r="AN3806" i="1" s="1"/>
  <c r="S3807" i="1"/>
  <c r="U3807" i="1"/>
  <c r="AM3807" i="1" s="1"/>
  <c r="AN3807" i="1" s="1"/>
  <c r="S3808" i="1"/>
  <c r="U3808" i="1"/>
  <c r="AM3808" i="1" s="1"/>
  <c r="AN3808" i="1" s="1"/>
  <c r="S3809" i="1"/>
  <c r="U3809" i="1"/>
  <c r="AM3809" i="1" s="1"/>
  <c r="AN3809" i="1" s="1"/>
  <c r="S3810" i="1"/>
  <c r="U3810" i="1"/>
  <c r="AM3810" i="1" s="1"/>
  <c r="AN3810" i="1" s="1"/>
  <c r="S3811" i="1"/>
  <c r="U3811" i="1"/>
  <c r="AM3811" i="1"/>
  <c r="AN3811" i="1" s="1"/>
  <c r="S3812" i="1"/>
  <c r="U3812" i="1"/>
  <c r="AM3812" i="1" s="1"/>
  <c r="AN3812" i="1" s="1"/>
  <c r="S3813" i="1"/>
  <c r="U3813" i="1"/>
  <c r="AM3813" i="1" s="1"/>
  <c r="AN3813" i="1" s="1"/>
  <c r="S3814" i="1"/>
  <c r="U3814" i="1"/>
  <c r="AM3814" i="1" s="1"/>
  <c r="AN3814" i="1" s="1"/>
  <c r="AV3814" i="1"/>
  <c r="S3815" i="1"/>
  <c r="U3815" i="1"/>
  <c r="AM3815" i="1" s="1"/>
  <c r="AN3815" i="1" s="1"/>
  <c r="S3816" i="1"/>
  <c r="U3816" i="1"/>
  <c r="AM3816" i="1" s="1"/>
  <c r="AN3816" i="1" s="1"/>
  <c r="S3817" i="1"/>
  <c r="U3817" i="1"/>
  <c r="AM3817" i="1" s="1"/>
  <c r="AN3817" i="1" s="1"/>
  <c r="S3818" i="1"/>
  <c r="U3818" i="1"/>
  <c r="AM3818" i="1" s="1"/>
  <c r="AN3818" i="1" s="1"/>
  <c r="S3819" i="1"/>
  <c r="U3819" i="1"/>
  <c r="AM3819" i="1" s="1"/>
  <c r="AN3819" i="1" s="1"/>
  <c r="S3820" i="1"/>
  <c r="U3820" i="1"/>
  <c r="AM3820" i="1" s="1"/>
  <c r="AN3820" i="1" s="1"/>
  <c r="S3821" i="1"/>
  <c r="U3821" i="1"/>
  <c r="AM3821" i="1" s="1"/>
  <c r="AN3821" i="1" s="1"/>
  <c r="S3822" i="1"/>
  <c r="U3822" i="1"/>
  <c r="AM3822" i="1" s="1"/>
  <c r="AN3822" i="1" s="1"/>
  <c r="S3823" i="1"/>
  <c r="U3823" i="1"/>
  <c r="AM3823" i="1" s="1"/>
  <c r="AN3823" i="1" s="1"/>
  <c r="S3824" i="1"/>
  <c r="U3824" i="1"/>
  <c r="AM3824" i="1" s="1"/>
  <c r="AN3824" i="1" s="1"/>
  <c r="S3825" i="1"/>
  <c r="U3825" i="1"/>
  <c r="AM3825" i="1" s="1"/>
  <c r="AN3825" i="1" s="1"/>
  <c r="S3826" i="1"/>
  <c r="U3826" i="1"/>
  <c r="AM3826" i="1" s="1"/>
  <c r="AN3826" i="1" s="1"/>
  <c r="S3827" i="1"/>
  <c r="U3827" i="1"/>
  <c r="AM3827" i="1" s="1"/>
  <c r="AN3827" i="1" s="1"/>
  <c r="S3828" i="1"/>
  <c r="U3828" i="1"/>
  <c r="AM3828" i="1" s="1"/>
  <c r="AN3828" i="1" s="1"/>
  <c r="S3829" i="1"/>
  <c r="U3829" i="1"/>
  <c r="AM3829" i="1" s="1"/>
  <c r="AN3829" i="1" s="1"/>
  <c r="S3830" i="1"/>
  <c r="U3830" i="1"/>
  <c r="AM3830" i="1" s="1"/>
  <c r="AN3830" i="1" s="1"/>
  <c r="S3831" i="1"/>
  <c r="U3831" i="1"/>
  <c r="AM3831" i="1" s="1"/>
  <c r="AN3831" i="1" s="1"/>
  <c r="S3832" i="1"/>
  <c r="U3832" i="1"/>
  <c r="AM3832" i="1" s="1"/>
  <c r="AN3832" i="1" s="1"/>
  <c r="S3833" i="1"/>
  <c r="U3833" i="1"/>
  <c r="AM3833" i="1" s="1"/>
  <c r="AN3833" i="1" s="1"/>
  <c r="S3834" i="1"/>
  <c r="U3834" i="1"/>
  <c r="AM3834" i="1" s="1"/>
  <c r="AN3834" i="1" s="1"/>
  <c r="AW3834" i="1" s="1"/>
  <c r="S3835" i="1"/>
  <c r="U3835" i="1"/>
  <c r="AM3835" i="1" s="1"/>
  <c r="AN3835" i="1" s="1"/>
  <c r="S3836" i="1"/>
  <c r="U3836" i="1"/>
  <c r="AM3836" i="1" s="1"/>
  <c r="AN3836" i="1" s="1"/>
  <c r="S3837" i="1"/>
  <c r="U3837" i="1"/>
  <c r="AM3837" i="1" s="1"/>
  <c r="AN3837" i="1" s="1"/>
  <c r="S3838" i="1"/>
  <c r="U3838" i="1"/>
  <c r="AM3838" i="1" s="1"/>
  <c r="AN3838" i="1" s="1"/>
  <c r="S3839" i="1"/>
  <c r="U3839" i="1"/>
  <c r="AM3839" i="1" s="1"/>
  <c r="AN3839" i="1" s="1"/>
  <c r="S3840" i="1"/>
  <c r="U3840" i="1"/>
  <c r="AM3840" i="1" s="1"/>
  <c r="AN3840" i="1" s="1"/>
  <c r="S3841" i="1"/>
  <c r="U3841" i="1"/>
  <c r="AM3841" i="1"/>
  <c r="AN3841" i="1" s="1"/>
  <c r="S3842" i="1"/>
  <c r="U3842" i="1"/>
  <c r="AM3842" i="1" s="1"/>
  <c r="AN3842" i="1" s="1"/>
  <c r="S3843" i="1"/>
  <c r="U3843" i="1"/>
  <c r="AM3843" i="1" s="1"/>
  <c r="AN3843" i="1" s="1"/>
  <c r="S3844" i="1"/>
  <c r="U3844" i="1"/>
  <c r="AM3844" i="1" s="1"/>
  <c r="S3845" i="1"/>
  <c r="U3845" i="1"/>
  <c r="AM3845" i="1" s="1"/>
  <c r="AN3845" i="1" s="1"/>
  <c r="S3846" i="1"/>
  <c r="U3846" i="1"/>
  <c r="AM3846" i="1"/>
  <c r="S3847" i="1"/>
  <c r="U3847" i="1"/>
  <c r="AM3847" i="1" s="1"/>
  <c r="AN3847" i="1" s="1"/>
  <c r="S3848" i="1"/>
  <c r="U3848" i="1"/>
  <c r="AM3848" i="1" s="1"/>
  <c r="AN3848" i="1" s="1"/>
  <c r="S3849" i="1"/>
  <c r="U3849" i="1"/>
  <c r="AM3849" i="1" s="1"/>
  <c r="AN3849" i="1" s="1"/>
  <c r="S3850" i="1"/>
  <c r="U3850" i="1"/>
  <c r="AM3850" i="1" s="1"/>
  <c r="AN3850" i="1" s="1"/>
  <c r="S3851" i="1"/>
  <c r="U3851" i="1"/>
  <c r="AM3851" i="1"/>
  <c r="AN3851" i="1" s="1"/>
  <c r="AU3851" i="1" s="1"/>
  <c r="S3852" i="1"/>
  <c r="U3852" i="1"/>
  <c r="AM3852" i="1" s="1"/>
  <c r="AN3852" i="1" s="1"/>
  <c r="S3853" i="1"/>
  <c r="U3853" i="1"/>
  <c r="AM3853" i="1" s="1"/>
  <c r="AN3853" i="1" s="1"/>
  <c r="S3854" i="1"/>
  <c r="U3854" i="1"/>
  <c r="AM3854" i="1" s="1"/>
  <c r="AN3854" i="1" s="1"/>
  <c r="S3855" i="1"/>
  <c r="U3855" i="1"/>
  <c r="AM3855" i="1" s="1"/>
  <c r="AN3855" i="1" s="1"/>
  <c r="S3856" i="1"/>
  <c r="U3856" i="1"/>
  <c r="AM3856" i="1" s="1"/>
  <c r="AN3856" i="1" s="1"/>
  <c r="S3857" i="1"/>
  <c r="U3857" i="1"/>
  <c r="AM3857" i="1" s="1"/>
  <c r="AN3857" i="1" s="1"/>
  <c r="S3858" i="1"/>
  <c r="U3858" i="1"/>
  <c r="AM3858" i="1" s="1"/>
  <c r="AN3858" i="1" s="1"/>
  <c r="S3859" i="1"/>
  <c r="U3859" i="1"/>
  <c r="AM3859" i="1" s="1"/>
  <c r="AN3859" i="1" s="1"/>
  <c r="S3860" i="1"/>
  <c r="U3860" i="1"/>
  <c r="AM3860" i="1" s="1"/>
  <c r="AN3860" i="1" s="1"/>
  <c r="S3861" i="1"/>
  <c r="U3861" i="1"/>
  <c r="AM3861" i="1" s="1"/>
  <c r="AN3861" i="1" s="1"/>
  <c r="S3862" i="1"/>
  <c r="U3862" i="1"/>
  <c r="AM3862" i="1" s="1"/>
  <c r="AN3862" i="1" s="1"/>
  <c r="S3863" i="1"/>
  <c r="U3863" i="1"/>
  <c r="AM3863" i="1" s="1"/>
  <c r="AN3863" i="1" s="1"/>
  <c r="S3864" i="1"/>
  <c r="U3864" i="1"/>
  <c r="AM3864" i="1" s="1"/>
  <c r="AN3864" i="1" s="1"/>
  <c r="S3865" i="1"/>
  <c r="U3865" i="1"/>
  <c r="AM3865" i="1" s="1"/>
  <c r="AN3865" i="1" s="1"/>
  <c r="S3866" i="1"/>
  <c r="U3866" i="1"/>
  <c r="AM3866" i="1" s="1"/>
  <c r="AN3866" i="1" s="1"/>
  <c r="S3867" i="1"/>
  <c r="U3867" i="1"/>
  <c r="AM3867" i="1" s="1"/>
  <c r="AN3867" i="1" s="1"/>
  <c r="S3868" i="1"/>
  <c r="U3868" i="1"/>
  <c r="AM3868" i="1" s="1"/>
  <c r="AN3868" i="1" s="1"/>
  <c r="S3869" i="1"/>
  <c r="U3869" i="1"/>
  <c r="AM3869" i="1" s="1"/>
  <c r="AN3869" i="1" s="1"/>
  <c r="S3870" i="1"/>
  <c r="U3870" i="1"/>
  <c r="AM3870" i="1" s="1"/>
  <c r="AN3870" i="1" s="1"/>
  <c r="S3871" i="1"/>
  <c r="U3871" i="1"/>
  <c r="AM3871" i="1"/>
  <c r="S3872" i="1"/>
  <c r="U3872" i="1"/>
  <c r="AM3872" i="1" s="1"/>
  <c r="AN3872" i="1" s="1"/>
  <c r="S3873" i="1"/>
  <c r="U3873" i="1"/>
  <c r="AM3873" i="1" s="1"/>
  <c r="AN3873" i="1" s="1"/>
  <c r="S3874" i="1"/>
  <c r="U3874" i="1"/>
  <c r="AM3874" i="1" s="1"/>
  <c r="AN3874" i="1" s="1"/>
  <c r="S3875" i="1"/>
  <c r="U3875" i="1"/>
  <c r="AM3875" i="1" s="1"/>
  <c r="AN3875" i="1" s="1"/>
  <c r="S3876" i="1"/>
  <c r="U3876" i="1"/>
  <c r="AM3876" i="1" s="1"/>
  <c r="AN3876" i="1" s="1"/>
  <c r="S3877" i="1"/>
  <c r="U3877" i="1"/>
  <c r="AM3877" i="1" s="1"/>
  <c r="AN3877" i="1" s="1"/>
  <c r="S3878" i="1"/>
  <c r="U3878" i="1"/>
  <c r="AM3878" i="1" s="1"/>
  <c r="AN3878" i="1" s="1"/>
  <c r="S3879" i="1"/>
  <c r="U3879" i="1"/>
  <c r="AM3879" i="1" s="1"/>
  <c r="S3880" i="1"/>
  <c r="U3880" i="1"/>
  <c r="AM3880" i="1" s="1"/>
  <c r="AN3880" i="1" s="1"/>
  <c r="S3881" i="1"/>
  <c r="U3881" i="1"/>
  <c r="AM3881" i="1" s="1"/>
  <c r="AN3881" i="1" s="1"/>
  <c r="S3882" i="1"/>
  <c r="U3882" i="1"/>
  <c r="AM3882" i="1" s="1"/>
  <c r="AN3882" i="1" s="1"/>
  <c r="S3883" i="1"/>
  <c r="U3883" i="1"/>
  <c r="AM3883" i="1" s="1"/>
  <c r="AN3883" i="1" s="1"/>
  <c r="S3884" i="1"/>
  <c r="U3884" i="1"/>
  <c r="AM3884" i="1" s="1"/>
  <c r="AN3884" i="1" s="1"/>
  <c r="S3885" i="1"/>
  <c r="U3885" i="1"/>
  <c r="AM3885" i="1" s="1"/>
  <c r="AN3885" i="1" s="1"/>
  <c r="S3886" i="1"/>
  <c r="U3886" i="1"/>
  <c r="AM3886" i="1" s="1"/>
  <c r="AN3886" i="1" s="1"/>
  <c r="S3887" i="1"/>
  <c r="U3887" i="1"/>
  <c r="AM3887" i="1" s="1"/>
  <c r="AN3887" i="1" s="1"/>
  <c r="S3888" i="1"/>
  <c r="U3888" i="1"/>
  <c r="AM3888" i="1" s="1"/>
  <c r="AN3888" i="1" s="1"/>
  <c r="S3889" i="1"/>
  <c r="U3889" i="1"/>
  <c r="AM3889" i="1" s="1"/>
  <c r="AN3889" i="1" s="1"/>
  <c r="S3890" i="1"/>
  <c r="U3890" i="1"/>
  <c r="AM3890" i="1" s="1"/>
  <c r="AN3890" i="1" s="1"/>
  <c r="S3891" i="1"/>
  <c r="U3891" i="1"/>
  <c r="AM3891" i="1" s="1"/>
  <c r="AN3891" i="1" s="1"/>
  <c r="S3892" i="1"/>
  <c r="U3892" i="1"/>
  <c r="AM3892" i="1" s="1"/>
  <c r="AN3892" i="1" s="1"/>
  <c r="S3893" i="1"/>
  <c r="U3893" i="1"/>
  <c r="AM3893" i="1" s="1"/>
  <c r="AN3893" i="1" s="1"/>
  <c r="S3894" i="1"/>
  <c r="U3894" i="1"/>
  <c r="AM3894" i="1" s="1"/>
  <c r="AN3894" i="1" s="1"/>
  <c r="S3895" i="1"/>
  <c r="U3895" i="1"/>
  <c r="AM3895" i="1" s="1"/>
  <c r="AN3895" i="1" s="1"/>
  <c r="S3896" i="1"/>
  <c r="U3896" i="1"/>
  <c r="AM3896" i="1" s="1"/>
  <c r="AN3896" i="1" s="1"/>
  <c r="S3897" i="1"/>
  <c r="U3897" i="1"/>
  <c r="AM3897" i="1" s="1"/>
  <c r="AN3897" i="1" s="1"/>
  <c r="S3898" i="1"/>
  <c r="U3898" i="1"/>
  <c r="AM3898" i="1" s="1"/>
  <c r="AN3898" i="1" s="1"/>
  <c r="S3899" i="1"/>
  <c r="U3899" i="1"/>
  <c r="AM3899" i="1" s="1"/>
  <c r="AN3899" i="1" s="1"/>
  <c r="S3900" i="1"/>
  <c r="U3900" i="1"/>
  <c r="AM3900" i="1" s="1"/>
  <c r="AN3900" i="1" s="1"/>
  <c r="S3901" i="1"/>
  <c r="U3901" i="1"/>
  <c r="AM3901" i="1" s="1"/>
  <c r="AN3901" i="1" s="1"/>
  <c r="S3902" i="1"/>
  <c r="U3902" i="1"/>
  <c r="AM3902" i="1" s="1"/>
  <c r="AN3902" i="1" s="1"/>
  <c r="S3903" i="1"/>
  <c r="U3903" i="1"/>
  <c r="AM3903" i="1" s="1"/>
  <c r="AN3903" i="1" s="1"/>
  <c r="S3904" i="1"/>
  <c r="U3904" i="1"/>
  <c r="AM3904" i="1" s="1"/>
  <c r="AN3904" i="1" s="1"/>
  <c r="S3905" i="1"/>
  <c r="U3905" i="1"/>
  <c r="AM3905" i="1" s="1"/>
  <c r="AN3905" i="1" s="1"/>
  <c r="S3906" i="1"/>
  <c r="U3906" i="1"/>
  <c r="AM3906" i="1" s="1"/>
  <c r="AN3906" i="1" s="1"/>
  <c r="AV3906" i="1"/>
  <c r="S3907" i="1"/>
  <c r="U3907" i="1"/>
  <c r="AM3907" i="1" s="1"/>
  <c r="AN3907" i="1" s="1"/>
  <c r="S3908" i="1"/>
  <c r="U3908" i="1"/>
  <c r="AM3908" i="1" s="1"/>
  <c r="AN3908" i="1" s="1"/>
  <c r="S3909" i="1"/>
  <c r="U3909" i="1"/>
  <c r="AM3909" i="1" s="1"/>
  <c r="AN3909" i="1" s="1"/>
  <c r="S3910" i="1"/>
  <c r="U3910" i="1"/>
  <c r="AM3910" i="1" s="1"/>
  <c r="AN3910" i="1" s="1"/>
  <c r="S3911" i="1"/>
  <c r="U3911" i="1"/>
  <c r="AM3911" i="1" s="1"/>
  <c r="AN3911" i="1" s="1"/>
  <c r="S3912" i="1"/>
  <c r="U3912" i="1"/>
  <c r="AM3912" i="1" s="1"/>
  <c r="AN3912" i="1" s="1"/>
  <c r="S3913" i="1"/>
  <c r="U3913" i="1"/>
  <c r="AM3913" i="1" s="1"/>
  <c r="S3914" i="1"/>
  <c r="U3914" i="1"/>
  <c r="AM3914" i="1" s="1"/>
  <c r="AN3914" i="1" s="1"/>
  <c r="S3915" i="1"/>
  <c r="U3915" i="1"/>
  <c r="AM3915" i="1" s="1"/>
  <c r="AN3915" i="1" s="1"/>
  <c r="S3916" i="1"/>
  <c r="U3916" i="1"/>
  <c r="AM3916" i="1" s="1"/>
  <c r="AN3916" i="1" s="1"/>
  <c r="S3917" i="1"/>
  <c r="U3917" i="1"/>
  <c r="AM3917" i="1" s="1"/>
  <c r="AN3917" i="1" s="1"/>
  <c r="S3918" i="1"/>
  <c r="U3918" i="1"/>
  <c r="AM3918" i="1" s="1"/>
  <c r="AN3918" i="1" s="1"/>
  <c r="AV3918" i="1"/>
  <c r="S3919" i="1"/>
  <c r="U3919" i="1"/>
  <c r="AM3919" i="1" s="1"/>
  <c r="AN3919" i="1" s="1"/>
  <c r="S3920" i="1"/>
  <c r="U3920" i="1"/>
  <c r="AM3920" i="1" s="1"/>
  <c r="AN3920" i="1" s="1"/>
  <c r="S3921" i="1"/>
  <c r="U3921" i="1"/>
  <c r="AM3921" i="1" s="1"/>
  <c r="AN3921" i="1" s="1"/>
  <c r="S3922" i="1"/>
  <c r="U3922" i="1"/>
  <c r="AM3922" i="1" s="1"/>
  <c r="AN3922" i="1" s="1"/>
  <c r="S3923" i="1"/>
  <c r="U3923" i="1"/>
  <c r="AM3923" i="1" s="1"/>
  <c r="AN3923" i="1" s="1"/>
  <c r="S3924" i="1"/>
  <c r="U3924" i="1"/>
  <c r="AM3924" i="1" s="1"/>
  <c r="AN3924" i="1" s="1"/>
  <c r="S3925" i="1"/>
  <c r="U3925" i="1"/>
  <c r="AM3925" i="1" s="1"/>
  <c r="AN3925" i="1" s="1"/>
  <c r="S3926" i="1"/>
  <c r="U3926" i="1"/>
  <c r="AM3926" i="1"/>
  <c r="AN3926" i="1" s="1"/>
  <c r="S3927" i="1"/>
  <c r="U3927" i="1"/>
  <c r="AM3927" i="1" s="1"/>
  <c r="AN3927" i="1" s="1"/>
  <c r="S3928" i="1"/>
  <c r="U3928" i="1"/>
  <c r="AM3928" i="1" s="1"/>
  <c r="AN3928" i="1" s="1"/>
  <c r="S3929" i="1"/>
  <c r="U3929" i="1"/>
  <c r="AM3929" i="1" s="1"/>
  <c r="AN3929" i="1" s="1"/>
  <c r="S3930" i="1"/>
  <c r="U3930" i="1"/>
  <c r="AM3930" i="1" s="1"/>
  <c r="AN3930" i="1" s="1"/>
  <c r="S3931" i="1"/>
  <c r="U3931" i="1"/>
  <c r="AM3931" i="1" s="1"/>
  <c r="AN3931" i="1" s="1"/>
  <c r="S3932" i="1"/>
  <c r="U3932" i="1"/>
  <c r="AM3932" i="1" s="1"/>
  <c r="AN3932" i="1" s="1"/>
  <c r="S3933" i="1"/>
  <c r="U3933" i="1"/>
  <c r="AM3933" i="1" s="1"/>
  <c r="AN3933" i="1" s="1"/>
  <c r="S3934" i="1"/>
  <c r="U3934" i="1"/>
  <c r="AM3934" i="1" s="1"/>
  <c r="S3935" i="1"/>
  <c r="U3935" i="1"/>
  <c r="AM3935" i="1" s="1"/>
  <c r="AN3935" i="1" s="1"/>
  <c r="S3936" i="1"/>
  <c r="U3936" i="1"/>
  <c r="AM3936" i="1"/>
  <c r="AN3936" i="1" s="1"/>
  <c r="S3937" i="1"/>
  <c r="U3937" i="1"/>
  <c r="AM3937" i="1" s="1"/>
  <c r="AN3937" i="1" s="1"/>
  <c r="S3938" i="1"/>
  <c r="U3938" i="1"/>
  <c r="AM3938" i="1" s="1"/>
  <c r="AN3938" i="1" s="1"/>
  <c r="S3939" i="1"/>
  <c r="U3939" i="1"/>
  <c r="AM3939" i="1" s="1"/>
  <c r="AN3939" i="1" s="1"/>
  <c r="S3940" i="1"/>
  <c r="U3940" i="1"/>
  <c r="AM3940" i="1" s="1"/>
  <c r="AN3940" i="1" s="1"/>
  <c r="S3941" i="1"/>
  <c r="U3941" i="1"/>
  <c r="AM3941" i="1" s="1"/>
  <c r="AN3941" i="1" s="1"/>
  <c r="S3942" i="1"/>
  <c r="U3942" i="1"/>
  <c r="AM3942" i="1" s="1"/>
  <c r="AN3942" i="1" s="1"/>
  <c r="S3943" i="1"/>
  <c r="U3943" i="1"/>
  <c r="AM3943" i="1" s="1"/>
  <c r="AN3943" i="1" s="1"/>
  <c r="S3944" i="1"/>
  <c r="U3944" i="1"/>
  <c r="AM3944" i="1" s="1"/>
  <c r="AN3944" i="1" s="1"/>
  <c r="S3945" i="1"/>
  <c r="U3945" i="1"/>
  <c r="AM3945" i="1" s="1"/>
  <c r="AN3945" i="1" s="1"/>
  <c r="S3946" i="1"/>
  <c r="U3946" i="1"/>
  <c r="AM3946" i="1" s="1"/>
  <c r="AN3946" i="1" s="1"/>
  <c r="S3947" i="1"/>
  <c r="U3947" i="1"/>
  <c r="AM3947" i="1" s="1"/>
  <c r="AN3947" i="1" s="1"/>
  <c r="S3948" i="1"/>
  <c r="U3948" i="1"/>
  <c r="AM3948" i="1" s="1"/>
  <c r="AN3948" i="1" s="1"/>
  <c r="S3949" i="1"/>
  <c r="U3949" i="1"/>
  <c r="AM3949" i="1" s="1"/>
  <c r="S3950" i="1"/>
  <c r="U3950" i="1"/>
  <c r="AM3950" i="1" s="1"/>
  <c r="AN3950" i="1" s="1"/>
  <c r="S3951" i="1"/>
  <c r="U3951" i="1"/>
  <c r="AM3951" i="1" s="1"/>
  <c r="AN3951" i="1" s="1"/>
  <c r="S3952" i="1"/>
  <c r="U3952" i="1"/>
  <c r="AM3952" i="1" s="1"/>
  <c r="AN3952" i="1" s="1"/>
  <c r="S3953" i="1"/>
  <c r="U3953" i="1"/>
  <c r="AM3953" i="1" s="1"/>
  <c r="AN3953" i="1" s="1"/>
  <c r="S3954" i="1"/>
  <c r="U3954" i="1"/>
  <c r="AM3954" i="1" s="1"/>
  <c r="AN3954" i="1" s="1"/>
  <c r="S3955" i="1"/>
  <c r="U3955" i="1"/>
  <c r="AM3955" i="1" s="1"/>
  <c r="AN3955" i="1" s="1"/>
  <c r="S3956" i="1"/>
  <c r="U3956" i="1"/>
  <c r="AM3956" i="1" s="1"/>
  <c r="AN3956" i="1" s="1"/>
  <c r="S3957" i="1"/>
  <c r="U3957" i="1"/>
  <c r="AM3957" i="1"/>
  <c r="AN3957" i="1" s="1"/>
  <c r="S3958" i="1"/>
  <c r="U3958" i="1"/>
  <c r="AM3958" i="1" s="1"/>
  <c r="AN3958" i="1" s="1"/>
  <c r="AV3958" i="1"/>
  <c r="S3959" i="1"/>
  <c r="U3959" i="1"/>
  <c r="AM3959" i="1" s="1"/>
  <c r="AN3959" i="1" s="1"/>
  <c r="S3960" i="1"/>
  <c r="U3960" i="1"/>
  <c r="AM3960" i="1" s="1"/>
  <c r="AN3960" i="1" s="1"/>
  <c r="S3961" i="1"/>
  <c r="U3961" i="1"/>
  <c r="AM3961" i="1" s="1"/>
  <c r="AN3961" i="1" s="1"/>
  <c r="S3962" i="1"/>
  <c r="U3962" i="1"/>
  <c r="AM3962" i="1" s="1"/>
  <c r="AN3962" i="1" s="1"/>
  <c r="S3963" i="1"/>
  <c r="U3963" i="1"/>
  <c r="AM3963" i="1" s="1"/>
  <c r="AN3963" i="1" s="1"/>
  <c r="S3964" i="1"/>
  <c r="U3964" i="1"/>
  <c r="AM3964" i="1" s="1"/>
  <c r="AN3964" i="1" s="1"/>
  <c r="S3965" i="1"/>
  <c r="U3965" i="1"/>
  <c r="AM3965" i="1" s="1"/>
  <c r="AN3965" i="1" s="1"/>
  <c r="S3966" i="1"/>
  <c r="U3966" i="1"/>
  <c r="AM3966" i="1"/>
  <c r="AN3966" i="1" s="1"/>
  <c r="S3967" i="1"/>
  <c r="U3967" i="1"/>
  <c r="AM3967" i="1" s="1"/>
  <c r="AN3967" i="1" s="1"/>
  <c r="S3968" i="1"/>
  <c r="U3968" i="1"/>
  <c r="AM3968" i="1" s="1"/>
  <c r="AN3968" i="1" s="1"/>
  <c r="S3969" i="1"/>
  <c r="U3969" i="1"/>
  <c r="AM3969" i="1" s="1"/>
  <c r="AN3969" i="1" s="1"/>
  <c r="S3970" i="1"/>
  <c r="U3970" i="1"/>
  <c r="AM3970" i="1" s="1"/>
  <c r="AN3970" i="1" s="1"/>
  <c r="S3971" i="1"/>
  <c r="U3971" i="1"/>
  <c r="AM3971" i="1"/>
  <c r="AN3971" i="1" s="1"/>
  <c r="S3972" i="1"/>
  <c r="U3972" i="1"/>
  <c r="AM3972" i="1" s="1"/>
  <c r="AN3972" i="1" s="1"/>
  <c r="S3973" i="1"/>
  <c r="U3973" i="1"/>
  <c r="AM3973" i="1" s="1"/>
  <c r="AN3973" i="1" s="1"/>
  <c r="S3974" i="1"/>
  <c r="U3974" i="1"/>
  <c r="AM3974" i="1" s="1"/>
  <c r="AN3974" i="1" s="1"/>
  <c r="S3975" i="1"/>
  <c r="U3975" i="1"/>
  <c r="AM3975" i="1" s="1"/>
  <c r="AN3975" i="1" s="1"/>
  <c r="S3976" i="1"/>
  <c r="U3976" i="1"/>
  <c r="AM3976" i="1" s="1"/>
  <c r="AN3976" i="1" s="1"/>
  <c r="S3977" i="1"/>
  <c r="U3977" i="1"/>
  <c r="AM3977" i="1" s="1"/>
  <c r="AN3977" i="1" s="1"/>
  <c r="S3978" i="1"/>
  <c r="U3978" i="1"/>
  <c r="AM3978" i="1" s="1"/>
  <c r="AN3978" i="1" s="1"/>
  <c r="S3979" i="1"/>
  <c r="U3979" i="1"/>
  <c r="AM3979" i="1" s="1"/>
  <c r="AN3979" i="1" s="1"/>
  <c r="S3980" i="1"/>
  <c r="U3980" i="1"/>
  <c r="AM3980" i="1" s="1"/>
  <c r="AN3980" i="1" s="1"/>
  <c r="S3981" i="1"/>
  <c r="U3981" i="1"/>
  <c r="AM3981" i="1" s="1"/>
  <c r="AN3981" i="1" s="1"/>
  <c r="S3982" i="1"/>
  <c r="U3982" i="1"/>
  <c r="AM3982" i="1"/>
  <c r="AN3982" i="1" s="1"/>
  <c r="S3983" i="1"/>
  <c r="U3983" i="1"/>
  <c r="AM3983" i="1" s="1"/>
  <c r="AN3983" i="1" s="1"/>
  <c r="S3984" i="1"/>
  <c r="U3984" i="1"/>
  <c r="AM3984" i="1" s="1"/>
  <c r="AN3984" i="1" s="1"/>
  <c r="S3985" i="1"/>
  <c r="U3985" i="1"/>
  <c r="AM3985" i="1" s="1"/>
  <c r="AN3985" i="1" s="1"/>
  <c r="S3986" i="1"/>
  <c r="U3986" i="1"/>
  <c r="AM3986" i="1" s="1"/>
  <c r="AN3986" i="1" s="1"/>
  <c r="S3987" i="1"/>
  <c r="U3987" i="1"/>
  <c r="AM3987" i="1"/>
  <c r="AN3987" i="1" s="1"/>
  <c r="S3988" i="1"/>
  <c r="U3988" i="1"/>
  <c r="AM3988" i="1" s="1"/>
  <c r="AN3988" i="1" s="1"/>
  <c r="S3989" i="1"/>
  <c r="U3989" i="1"/>
  <c r="AM3989" i="1" s="1"/>
  <c r="AN3989" i="1" s="1"/>
  <c r="S3990" i="1"/>
  <c r="U3990" i="1"/>
  <c r="AM3990" i="1" s="1"/>
  <c r="AN3990" i="1" s="1"/>
  <c r="S3991" i="1"/>
  <c r="U3991" i="1"/>
  <c r="AM3991" i="1"/>
  <c r="AN3991" i="1" s="1"/>
  <c r="S3992" i="1"/>
  <c r="U3992" i="1"/>
  <c r="AM3992" i="1" s="1"/>
  <c r="AN3992" i="1" s="1"/>
  <c r="S3993" i="1"/>
  <c r="U3993" i="1"/>
  <c r="AM3993" i="1" s="1"/>
  <c r="AN3993" i="1" s="1"/>
  <c r="S3994" i="1"/>
  <c r="U3994" i="1"/>
  <c r="AM3994" i="1" s="1"/>
  <c r="AN3994" i="1" s="1"/>
  <c r="S3995" i="1"/>
  <c r="U3995" i="1"/>
  <c r="AM3995" i="1" s="1"/>
  <c r="AN3995" i="1" s="1"/>
  <c r="S3996" i="1"/>
  <c r="U3996" i="1"/>
  <c r="AM3996" i="1" s="1"/>
  <c r="AN3996" i="1" s="1"/>
  <c r="S3997" i="1"/>
  <c r="U3997" i="1"/>
  <c r="AM3997" i="1" s="1"/>
  <c r="AN3997" i="1" s="1"/>
  <c r="S3998" i="1"/>
  <c r="U3998" i="1"/>
  <c r="AM3998" i="1" s="1"/>
  <c r="S3999" i="1"/>
  <c r="U3999" i="1"/>
  <c r="AM3999" i="1" s="1"/>
  <c r="AN3999" i="1" s="1"/>
  <c r="S4000" i="1"/>
  <c r="U4000" i="1"/>
  <c r="AM4000" i="1" s="1"/>
  <c r="AN4000" i="1" s="1"/>
  <c r="S4001" i="1"/>
  <c r="U4001" i="1"/>
  <c r="AM4001" i="1" s="1"/>
  <c r="AN4001" i="1" s="1"/>
  <c r="S4002" i="1"/>
  <c r="U4002" i="1"/>
  <c r="AM4002" i="1" s="1"/>
  <c r="AN4002" i="1" s="1"/>
  <c r="S4003" i="1"/>
  <c r="U4003" i="1"/>
  <c r="AM4003" i="1" s="1"/>
  <c r="AN4003" i="1" s="1"/>
  <c r="S4004" i="1"/>
  <c r="U4004" i="1"/>
  <c r="AM4004" i="1" s="1"/>
  <c r="AN4004" i="1" s="1"/>
  <c r="S4005" i="1"/>
  <c r="U4005" i="1"/>
  <c r="AM4005" i="1" s="1"/>
  <c r="AN4005" i="1" s="1"/>
  <c r="S4006" i="1"/>
  <c r="U4006" i="1"/>
  <c r="AM4006" i="1" s="1"/>
  <c r="AN4006" i="1" s="1"/>
  <c r="S4007" i="1"/>
  <c r="U4007" i="1"/>
  <c r="AM4007" i="1" s="1"/>
  <c r="AN4007" i="1" s="1"/>
  <c r="S4008" i="1"/>
  <c r="U4008" i="1"/>
  <c r="AM4008" i="1" s="1"/>
  <c r="AN4008" i="1" s="1"/>
  <c r="S4009" i="1"/>
  <c r="U4009" i="1"/>
  <c r="AM4009" i="1" s="1"/>
  <c r="AN4009" i="1" s="1"/>
  <c r="S4010" i="1"/>
  <c r="U4010" i="1"/>
  <c r="AM4010" i="1" s="1"/>
  <c r="AN4010" i="1" s="1"/>
  <c r="S4011" i="1"/>
  <c r="U4011" i="1"/>
  <c r="AM4011" i="1"/>
  <c r="AN4011" i="1" s="1"/>
  <c r="S4012" i="1"/>
  <c r="U4012" i="1"/>
  <c r="AM4012" i="1" s="1"/>
  <c r="AN4012" i="1" s="1"/>
  <c r="S4013" i="1"/>
  <c r="U4013" i="1"/>
  <c r="AM4013" i="1" s="1"/>
  <c r="AN4013" i="1" s="1"/>
  <c r="S4014" i="1"/>
  <c r="U4014" i="1"/>
  <c r="AM4014" i="1" s="1"/>
  <c r="AN4014" i="1" s="1"/>
  <c r="S4015" i="1"/>
  <c r="U4015" i="1"/>
  <c r="AM4015" i="1" s="1"/>
  <c r="AN4015" i="1" s="1"/>
  <c r="S4016" i="1"/>
  <c r="U4016" i="1"/>
  <c r="AM4016" i="1" s="1"/>
  <c r="AN4016" i="1" s="1"/>
  <c r="S4017" i="1"/>
  <c r="U4017" i="1"/>
  <c r="AM4017" i="1" s="1"/>
  <c r="AN4017" i="1" s="1"/>
  <c r="AV4017" i="1"/>
  <c r="S4018" i="1"/>
  <c r="U4018" i="1"/>
  <c r="AM4018" i="1" s="1"/>
  <c r="AN4018" i="1" s="1"/>
  <c r="S4019" i="1"/>
  <c r="U4019" i="1"/>
  <c r="AM4019" i="1" s="1"/>
  <c r="AN4019" i="1" s="1"/>
  <c r="S4020" i="1"/>
  <c r="U4020" i="1"/>
  <c r="AM4020" i="1" s="1"/>
  <c r="AN4020" i="1" s="1"/>
  <c r="S4021" i="1"/>
  <c r="U4021" i="1"/>
  <c r="AM4021" i="1"/>
  <c r="AN4021" i="1" s="1"/>
  <c r="S4022" i="1"/>
  <c r="U4022" i="1"/>
  <c r="AM4022" i="1" s="1"/>
  <c r="AN4022" i="1" s="1"/>
  <c r="S4023" i="1"/>
  <c r="U4023" i="1"/>
  <c r="AM4023" i="1" s="1"/>
  <c r="AN4023" i="1" s="1"/>
  <c r="S4024" i="1"/>
  <c r="U4024" i="1"/>
  <c r="AM4024" i="1" s="1"/>
  <c r="AN4024" i="1" s="1"/>
  <c r="S4025" i="1"/>
  <c r="U4025" i="1"/>
  <c r="AM4025" i="1" s="1"/>
  <c r="AN4025" i="1" s="1"/>
  <c r="S4026" i="1"/>
  <c r="U4026" i="1"/>
  <c r="AM4026" i="1" s="1"/>
  <c r="AN4026" i="1" s="1"/>
  <c r="S4027" i="1"/>
  <c r="U4027" i="1"/>
  <c r="AM4027" i="1" s="1"/>
  <c r="AN4027" i="1" s="1"/>
  <c r="S4028" i="1"/>
  <c r="U4028" i="1"/>
  <c r="AM4028" i="1"/>
  <c r="AN4028" i="1" s="1"/>
  <c r="S4029" i="1"/>
  <c r="U4029" i="1"/>
  <c r="AM4029" i="1" s="1"/>
  <c r="S4030" i="1"/>
  <c r="U4030" i="1"/>
  <c r="AM4030" i="1" s="1"/>
  <c r="AN4030" i="1" s="1"/>
  <c r="S4031" i="1"/>
  <c r="U4031" i="1"/>
  <c r="AM4031" i="1" s="1"/>
  <c r="AN4031" i="1" s="1"/>
  <c r="S4032" i="1"/>
  <c r="U4032" i="1"/>
  <c r="AM4032" i="1" s="1"/>
  <c r="AN4032" i="1" s="1"/>
  <c r="S4033" i="1"/>
  <c r="U4033" i="1"/>
  <c r="AM4033" i="1" s="1"/>
  <c r="S4034" i="1"/>
  <c r="U4034" i="1"/>
  <c r="AM4034" i="1" s="1"/>
  <c r="AN4034" i="1" s="1"/>
  <c r="S4035" i="1"/>
  <c r="U4035" i="1"/>
  <c r="AM4035" i="1" s="1"/>
  <c r="AN4035" i="1" s="1"/>
  <c r="S4036" i="1"/>
  <c r="U4036" i="1"/>
  <c r="AM4036" i="1" s="1"/>
  <c r="AN4036" i="1" s="1"/>
  <c r="S4037" i="1"/>
  <c r="U4037" i="1"/>
  <c r="AM4037" i="1" s="1"/>
  <c r="AN4037" i="1" s="1"/>
  <c r="S4038" i="1"/>
  <c r="U4038" i="1"/>
  <c r="AM4038" i="1" s="1"/>
  <c r="AN4038" i="1" s="1"/>
  <c r="S4039" i="1"/>
  <c r="U4039" i="1"/>
  <c r="AM4039" i="1" s="1"/>
  <c r="AN4039" i="1" s="1"/>
  <c r="S4040" i="1"/>
  <c r="U4040" i="1"/>
  <c r="AM4040" i="1" s="1"/>
  <c r="AN4040" i="1" s="1"/>
  <c r="S4041" i="1"/>
  <c r="U4041" i="1"/>
  <c r="AM4041" i="1" s="1"/>
  <c r="AN4041" i="1" s="1"/>
  <c r="S4042" i="1"/>
  <c r="U4042" i="1"/>
  <c r="AM4042" i="1" s="1"/>
  <c r="AN4042" i="1" s="1"/>
  <c r="S4043" i="1"/>
  <c r="U4043" i="1"/>
  <c r="AM4043" i="1" s="1"/>
  <c r="AN4043" i="1" s="1"/>
  <c r="S4044" i="1"/>
  <c r="U4044" i="1"/>
  <c r="AM4044" i="1" s="1"/>
  <c r="AN4044" i="1" s="1"/>
  <c r="S4045" i="1"/>
  <c r="U4045" i="1"/>
  <c r="AM4045" i="1" s="1"/>
  <c r="AN4045" i="1" s="1"/>
  <c r="S4046" i="1"/>
  <c r="U4046" i="1"/>
  <c r="AM4046" i="1" s="1"/>
  <c r="S4047" i="1"/>
  <c r="U4047" i="1"/>
  <c r="AM4047" i="1" s="1"/>
  <c r="AN4047" i="1" s="1"/>
  <c r="S4048" i="1"/>
  <c r="U4048" i="1"/>
  <c r="AM4048" i="1" s="1"/>
  <c r="AN4048" i="1" s="1"/>
  <c r="S4049" i="1"/>
  <c r="U4049" i="1"/>
  <c r="AM4049" i="1" s="1"/>
  <c r="AN4049" i="1" s="1"/>
  <c r="S4050" i="1"/>
  <c r="U4050" i="1"/>
  <c r="AM4050" i="1" s="1"/>
  <c r="AN4050" i="1" s="1"/>
  <c r="S4051" i="1"/>
  <c r="U4051" i="1"/>
  <c r="AM4051" i="1" s="1"/>
  <c r="AN4051" i="1" s="1"/>
  <c r="S4052" i="1"/>
  <c r="U4052" i="1"/>
  <c r="AM4052" i="1" s="1"/>
  <c r="AN4052" i="1" s="1"/>
  <c r="S4053" i="1"/>
  <c r="U4053" i="1"/>
  <c r="AM4053" i="1" s="1"/>
  <c r="AN4053" i="1" s="1"/>
  <c r="S4054" i="1"/>
  <c r="U4054" i="1"/>
  <c r="AM4054" i="1" s="1"/>
  <c r="AN4054" i="1" s="1"/>
  <c r="S4055" i="1"/>
  <c r="U4055" i="1"/>
  <c r="AM4055" i="1" s="1"/>
  <c r="AN4055" i="1" s="1"/>
  <c r="S4056" i="1"/>
  <c r="U4056" i="1"/>
  <c r="AM4056" i="1" s="1"/>
  <c r="AN4056" i="1" s="1"/>
  <c r="S4057" i="1"/>
  <c r="U4057" i="1"/>
  <c r="AM4057" i="1" s="1"/>
  <c r="AN4057" i="1" s="1"/>
  <c r="S4058" i="1"/>
  <c r="U4058" i="1"/>
  <c r="AM4058" i="1" s="1"/>
  <c r="AN4058" i="1" s="1"/>
  <c r="S4059" i="1"/>
  <c r="U4059" i="1"/>
  <c r="AM4059" i="1" s="1"/>
  <c r="AN4059" i="1" s="1"/>
  <c r="S4060" i="1"/>
  <c r="U4060" i="1"/>
  <c r="AM4060" i="1" s="1"/>
  <c r="AN4060" i="1" s="1"/>
  <c r="S4061" i="1"/>
  <c r="U4061" i="1"/>
  <c r="AM4061" i="1" s="1"/>
  <c r="AN4061" i="1" s="1"/>
  <c r="S4062" i="1"/>
  <c r="U4062" i="1"/>
  <c r="AM4062" i="1" s="1"/>
  <c r="AN4062" i="1" s="1"/>
  <c r="S4063" i="1"/>
  <c r="U4063" i="1"/>
  <c r="AM4063" i="1" s="1"/>
  <c r="AN4063" i="1" s="1"/>
  <c r="S4064" i="1"/>
  <c r="U4064" i="1"/>
  <c r="AM4064" i="1" s="1"/>
  <c r="S4065" i="1"/>
  <c r="U4065" i="1"/>
  <c r="AM4065" i="1" s="1"/>
  <c r="AN4065" i="1" s="1"/>
  <c r="S4066" i="1"/>
  <c r="U4066" i="1"/>
  <c r="AM4066" i="1" s="1"/>
  <c r="AN4066" i="1" s="1"/>
  <c r="S4067" i="1"/>
  <c r="U4067" i="1"/>
  <c r="AM4067" i="1" s="1"/>
  <c r="AN4067" i="1" s="1"/>
  <c r="S4068" i="1"/>
  <c r="U4068" i="1"/>
  <c r="AM4068" i="1"/>
  <c r="AN4068" i="1" s="1"/>
  <c r="S4069" i="1"/>
  <c r="U4069" i="1"/>
  <c r="AM4069" i="1" s="1"/>
  <c r="AN4069" i="1" s="1"/>
  <c r="S4070" i="1"/>
  <c r="U4070" i="1"/>
  <c r="AM4070" i="1" s="1"/>
  <c r="AN4070" i="1" s="1"/>
  <c r="S4071" i="1"/>
  <c r="U4071" i="1"/>
  <c r="AM4071" i="1" s="1"/>
  <c r="S4072" i="1"/>
  <c r="U4072" i="1"/>
  <c r="AM4072" i="1" s="1"/>
  <c r="AN4072" i="1" s="1"/>
  <c r="S4073" i="1"/>
  <c r="U4073" i="1"/>
  <c r="AM4073" i="1" s="1"/>
  <c r="AN4073" i="1" s="1"/>
  <c r="S4074" i="1"/>
  <c r="U4074" i="1"/>
  <c r="AM4074" i="1" s="1"/>
  <c r="AN4074" i="1" s="1"/>
  <c r="S4075" i="1"/>
  <c r="U4075" i="1"/>
  <c r="AM4075" i="1" s="1"/>
  <c r="AN4075" i="1" s="1"/>
  <c r="S4076" i="1"/>
  <c r="U4076" i="1"/>
  <c r="AM4076" i="1" s="1"/>
  <c r="AN4076" i="1" s="1"/>
  <c r="S4077" i="1"/>
  <c r="U4077" i="1"/>
  <c r="AM4077" i="1" s="1"/>
  <c r="AN4077" i="1" s="1"/>
  <c r="S4078" i="1"/>
  <c r="U4078" i="1"/>
  <c r="AM4078" i="1" s="1"/>
  <c r="AN4078" i="1" s="1"/>
  <c r="S4079" i="1"/>
  <c r="U4079" i="1"/>
  <c r="AM4079" i="1" s="1"/>
  <c r="AN4079" i="1" s="1"/>
  <c r="S4080" i="1"/>
  <c r="U4080" i="1"/>
  <c r="AM4080" i="1" s="1"/>
  <c r="AN4080" i="1" s="1"/>
  <c r="S4081" i="1"/>
  <c r="U4081" i="1"/>
  <c r="AM4081" i="1"/>
  <c r="AN4081" i="1" s="1"/>
  <c r="S4082" i="1"/>
  <c r="U4082" i="1"/>
  <c r="AM4082" i="1" s="1"/>
  <c r="AN4082" i="1" s="1"/>
  <c r="S4083" i="1"/>
  <c r="U4083" i="1"/>
  <c r="AM4083" i="1" s="1"/>
  <c r="AN4083" i="1" s="1"/>
  <c r="S4084" i="1"/>
  <c r="U4084" i="1"/>
  <c r="AM4084" i="1"/>
  <c r="AN4084" i="1" s="1"/>
  <c r="S4085" i="1"/>
  <c r="U4085" i="1"/>
  <c r="AM4085" i="1" s="1"/>
  <c r="AN4085" i="1" s="1"/>
  <c r="S4086" i="1"/>
  <c r="U4086" i="1"/>
  <c r="AM4086" i="1" s="1"/>
  <c r="AN4086" i="1" s="1"/>
  <c r="S4087" i="1"/>
  <c r="U4087" i="1"/>
  <c r="AM4087" i="1" s="1"/>
  <c r="AN4087" i="1" s="1"/>
  <c r="S4088" i="1"/>
  <c r="U4088" i="1"/>
  <c r="AM4088" i="1" s="1"/>
  <c r="AN4088" i="1" s="1"/>
  <c r="S4089" i="1"/>
  <c r="U4089" i="1"/>
  <c r="AM4089" i="1"/>
  <c r="AN4089" i="1" s="1"/>
  <c r="S4090" i="1"/>
  <c r="U4090" i="1"/>
  <c r="AM4090" i="1" s="1"/>
  <c r="AN4090" i="1" s="1"/>
  <c r="S4091" i="1"/>
  <c r="U4091" i="1"/>
  <c r="AM4091" i="1" s="1"/>
  <c r="AN4091" i="1" s="1"/>
  <c r="S4092" i="1"/>
  <c r="U4092" i="1"/>
  <c r="AM4092" i="1" s="1"/>
  <c r="AN4092" i="1" s="1"/>
  <c r="S4093" i="1"/>
  <c r="U4093" i="1"/>
  <c r="AM4093" i="1" s="1"/>
  <c r="AN4093" i="1" s="1"/>
  <c r="S4094" i="1"/>
  <c r="U4094" i="1"/>
  <c r="AM4094" i="1" s="1"/>
  <c r="AN4094" i="1" s="1"/>
  <c r="S4095" i="1"/>
  <c r="U4095" i="1"/>
  <c r="AM4095" i="1" s="1"/>
  <c r="S4096" i="1"/>
  <c r="U4096" i="1"/>
  <c r="AM4096" i="1"/>
  <c r="AN4096" i="1" s="1"/>
  <c r="S4097" i="1"/>
  <c r="U4097" i="1"/>
  <c r="AM4097" i="1" s="1"/>
  <c r="AN4097" i="1" s="1"/>
  <c r="S4098" i="1"/>
  <c r="U4098" i="1"/>
  <c r="AM4098" i="1" s="1"/>
  <c r="S4099" i="1"/>
  <c r="U4099" i="1"/>
  <c r="AM4099" i="1" s="1"/>
  <c r="AN4099" i="1" s="1"/>
  <c r="S4100" i="1"/>
  <c r="U4100" i="1"/>
  <c r="AM4100" i="1"/>
  <c r="AN4100" i="1" s="1"/>
  <c r="S4101" i="1"/>
  <c r="U4101" i="1"/>
  <c r="AM4101" i="1" s="1"/>
  <c r="AN4101" i="1" s="1"/>
  <c r="S4102" i="1"/>
  <c r="U4102" i="1"/>
  <c r="AM4102" i="1" s="1"/>
  <c r="AN4102" i="1" s="1"/>
  <c r="S4103" i="1"/>
  <c r="U4103" i="1"/>
  <c r="AM4103" i="1"/>
  <c r="AN4103" i="1" s="1"/>
  <c r="S4104" i="1"/>
  <c r="U4104" i="1"/>
  <c r="AM4104" i="1" s="1"/>
  <c r="AN4104" i="1" s="1"/>
  <c r="S4105" i="1"/>
  <c r="U4105" i="1"/>
  <c r="AM4105" i="1" s="1"/>
  <c r="AN4105" i="1" s="1"/>
  <c r="S4106" i="1"/>
  <c r="U4106" i="1"/>
  <c r="AM4106" i="1" s="1"/>
  <c r="AN4106" i="1" s="1"/>
  <c r="S4107" i="1"/>
  <c r="U4107" i="1"/>
  <c r="AM4107" i="1" s="1"/>
  <c r="AN4107" i="1" s="1"/>
  <c r="S4108" i="1"/>
  <c r="U4108" i="1"/>
  <c r="AM4108" i="1" s="1"/>
  <c r="AN4108" i="1" s="1"/>
  <c r="S4109" i="1"/>
  <c r="U4109" i="1"/>
  <c r="AM4109" i="1" s="1"/>
  <c r="AN4109" i="1" s="1"/>
  <c r="S4110" i="1"/>
  <c r="U4110" i="1"/>
  <c r="AM4110" i="1" s="1"/>
  <c r="AN4110" i="1" s="1"/>
  <c r="S4111" i="1"/>
  <c r="U4111" i="1"/>
  <c r="AM4111" i="1" s="1"/>
  <c r="AN4111" i="1" s="1"/>
  <c r="S4112" i="1"/>
  <c r="U4112" i="1"/>
  <c r="AM4112" i="1" s="1"/>
  <c r="AN4112" i="1" s="1"/>
  <c r="S4113" i="1"/>
  <c r="U4113" i="1"/>
  <c r="AM4113" i="1"/>
  <c r="AN4113" i="1" s="1"/>
  <c r="S4114" i="1"/>
  <c r="U4114" i="1"/>
  <c r="AM4114" i="1"/>
  <c r="AN4114" i="1" s="1"/>
  <c r="S4115" i="1"/>
  <c r="U4115" i="1"/>
  <c r="AM4115" i="1" s="1"/>
  <c r="AN4115" i="1" s="1"/>
  <c r="S4116" i="1"/>
  <c r="U4116" i="1"/>
  <c r="AM4116" i="1" s="1"/>
  <c r="AN4116" i="1" s="1"/>
  <c r="S4117" i="1"/>
  <c r="U4117" i="1"/>
  <c r="AM4117" i="1" s="1"/>
  <c r="AN4117" i="1" s="1"/>
  <c r="S4118" i="1"/>
  <c r="U4118" i="1"/>
  <c r="AM4118" i="1" s="1"/>
  <c r="AN4118" i="1" s="1"/>
  <c r="S4119" i="1"/>
  <c r="U4119" i="1"/>
  <c r="AM4119" i="1" s="1"/>
  <c r="AN4119" i="1" s="1"/>
  <c r="S4120" i="1"/>
  <c r="U4120" i="1"/>
  <c r="AM4120" i="1" s="1"/>
  <c r="AN4120" i="1" s="1"/>
  <c r="S4121" i="1"/>
  <c r="U4121" i="1"/>
  <c r="AM4121" i="1" s="1"/>
  <c r="AN4121" i="1" s="1"/>
  <c r="S4122" i="1"/>
  <c r="U4122" i="1"/>
  <c r="AM4122" i="1" s="1"/>
  <c r="AN4122" i="1" s="1"/>
  <c r="S4123" i="1"/>
  <c r="U4123" i="1"/>
  <c r="AM4123" i="1" s="1"/>
  <c r="S4124" i="1"/>
  <c r="U4124" i="1"/>
  <c r="AM4124" i="1"/>
  <c r="AN4124" i="1" s="1"/>
  <c r="S4125" i="1"/>
  <c r="U4125" i="1"/>
  <c r="AM4125" i="1" s="1"/>
  <c r="AN4125" i="1" s="1"/>
  <c r="S4126" i="1"/>
  <c r="U4126" i="1"/>
  <c r="AM4126" i="1" s="1"/>
  <c r="AN4126" i="1" s="1"/>
  <c r="S4127" i="1"/>
  <c r="U4127" i="1"/>
  <c r="AM4127" i="1" s="1"/>
  <c r="AN4127" i="1" s="1"/>
  <c r="S4128" i="1"/>
  <c r="U4128" i="1"/>
  <c r="AM4128" i="1" s="1"/>
  <c r="AN4128" i="1" s="1"/>
  <c r="S4129" i="1"/>
  <c r="U4129" i="1"/>
  <c r="AM4129" i="1" s="1"/>
  <c r="AN4129" i="1" s="1"/>
  <c r="S4130" i="1"/>
  <c r="U4130" i="1"/>
  <c r="AM4130" i="1"/>
  <c r="AN4130" i="1" s="1"/>
  <c r="S4131" i="1"/>
  <c r="U4131" i="1"/>
  <c r="AM4131" i="1" s="1"/>
  <c r="AN4131" i="1" s="1"/>
  <c r="S4132" i="1"/>
  <c r="U4132" i="1"/>
  <c r="AM4132" i="1" s="1"/>
  <c r="AN4132" i="1" s="1"/>
  <c r="S4133" i="1"/>
  <c r="U4133" i="1"/>
  <c r="AM4133" i="1" s="1"/>
  <c r="AN4133" i="1" s="1"/>
  <c r="S4134" i="1"/>
  <c r="U4134" i="1"/>
  <c r="AM4134" i="1" s="1"/>
  <c r="AN4134" i="1" s="1"/>
  <c r="S4135" i="1"/>
  <c r="U4135" i="1"/>
  <c r="AM4135" i="1" s="1"/>
  <c r="AN4135" i="1" s="1"/>
  <c r="S4136" i="1"/>
  <c r="U4136" i="1"/>
  <c r="AM4136" i="1" s="1"/>
  <c r="AN4136" i="1" s="1"/>
  <c r="S4137" i="1"/>
  <c r="U4137" i="1"/>
  <c r="AM4137" i="1" s="1"/>
  <c r="AN4137" i="1" s="1"/>
  <c r="S4138" i="1"/>
  <c r="U4138" i="1"/>
  <c r="AM4138" i="1" s="1"/>
  <c r="S4139" i="1"/>
  <c r="U4139" i="1"/>
  <c r="AM4139" i="1"/>
  <c r="AN4139" i="1" s="1"/>
  <c r="S4140" i="1"/>
  <c r="U4140" i="1"/>
  <c r="AM4140" i="1" s="1"/>
  <c r="AN4140" i="1" s="1"/>
  <c r="S4141" i="1"/>
  <c r="U4141" i="1"/>
  <c r="AM4141" i="1" s="1"/>
  <c r="AN4141" i="1" s="1"/>
  <c r="S4142" i="1"/>
  <c r="U4142" i="1"/>
  <c r="AM4142" i="1" s="1"/>
  <c r="AN4142" i="1" s="1"/>
  <c r="S4143" i="1"/>
  <c r="U4143" i="1"/>
  <c r="AM4143" i="1" s="1"/>
  <c r="AN4143" i="1" s="1"/>
  <c r="S4144" i="1"/>
  <c r="U4144" i="1"/>
  <c r="AM4144" i="1" s="1"/>
  <c r="AN4144" i="1" s="1"/>
  <c r="S4145" i="1"/>
  <c r="U4145" i="1"/>
  <c r="AM4145" i="1" s="1"/>
  <c r="AN4145" i="1" s="1"/>
  <c r="S4146" i="1"/>
  <c r="U4146" i="1"/>
  <c r="AM4146" i="1" s="1"/>
  <c r="AN4146" i="1" s="1"/>
  <c r="S4147" i="1"/>
  <c r="U4147" i="1"/>
  <c r="AM4147" i="1" s="1"/>
  <c r="AN4147" i="1" s="1"/>
  <c r="S4148" i="1"/>
  <c r="U4148" i="1"/>
  <c r="AM4148" i="1" s="1"/>
  <c r="S4149" i="1"/>
  <c r="U4149" i="1"/>
  <c r="AM4149" i="1" s="1"/>
  <c r="AN4149" i="1" s="1"/>
  <c r="S4150" i="1"/>
  <c r="U4150" i="1"/>
  <c r="AM4150" i="1" s="1"/>
  <c r="AN4150" i="1" s="1"/>
  <c r="S4151" i="1"/>
  <c r="U4151" i="1"/>
  <c r="AM4151" i="1" s="1"/>
  <c r="AN4151" i="1" s="1"/>
  <c r="S4152" i="1"/>
  <c r="U4152" i="1"/>
  <c r="AM4152" i="1" s="1"/>
  <c r="AN4152" i="1" s="1"/>
  <c r="S4153" i="1"/>
  <c r="U4153" i="1"/>
  <c r="AM4153" i="1"/>
  <c r="AN4153" i="1" s="1"/>
  <c r="S4154" i="1"/>
  <c r="U4154" i="1"/>
  <c r="AM4154" i="1" s="1"/>
  <c r="AN4154" i="1" s="1"/>
  <c r="S4155" i="1"/>
  <c r="U4155" i="1"/>
  <c r="AM4155" i="1" s="1"/>
  <c r="AN4155" i="1" s="1"/>
  <c r="S4156" i="1"/>
  <c r="U4156" i="1"/>
  <c r="AM4156" i="1" s="1"/>
  <c r="AN4156" i="1" s="1"/>
  <c r="S4157" i="1"/>
  <c r="U4157" i="1"/>
  <c r="AM4157" i="1" s="1"/>
  <c r="AN4157" i="1" s="1"/>
  <c r="S4158" i="1"/>
  <c r="U4158" i="1"/>
  <c r="AM4158" i="1" s="1"/>
  <c r="S4159" i="1"/>
  <c r="U4159" i="1"/>
  <c r="AM4159" i="1"/>
  <c r="AN4159" i="1" s="1"/>
  <c r="S4160" i="1"/>
  <c r="U4160" i="1"/>
  <c r="AM4160" i="1" s="1"/>
  <c r="AN4160" i="1" s="1"/>
  <c r="S4161" i="1"/>
  <c r="U4161" i="1"/>
  <c r="AM4161" i="1" s="1"/>
  <c r="AN4161" i="1" s="1"/>
  <c r="S4162" i="1"/>
  <c r="U4162" i="1"/>
  <c r="AM4162" i="1" s="1"/>
  <c r="AN4162" i="1" s="1"/>
  <c r="S4163" i="1"/>
  <c r="U4163" i="1"/>
  <c r="AM4163" i="1" s="1"/>
  <c r="AN4163" i="1" s="1"/>
  <c r="S4164" i="1"/>
  <c r="U4164" i="1"/>
  <c r="AM4164" i="1" s="1"/>
  <c r="AN4164" i="1" s="1"/>
  <c r="S4165" i="1"/>
  <c r="U4165" i="1"/>
  <c r="AM4165" i="1"/>
  <c r="AN4165" i="1" s="1"/>
  <c r="S4166" i="1"/>
  <c r="U4166" i="1"/>
  <c r="AM4166" i="1"/>
  <c r="AN4166" i="1" s="1"/>
  <c r="S4167" i="1"/>
  <c r="U4167" i="1"/>
  <c r="AM4167" i="1" s="1"/>
  <c r="AN4167" i="1" s="1"/>
  <c r="S4168" i="1"/>
  <c r="U4168" i="1"/>
  <c r="AM4168" i="1" s="1"/>
  <c r="AN4168" i="1" s="1"/>
  <c r="S4169" i="1"/>
  <c r="U4169" i="1"/>
  <c r="AM4169" i="1" s="1"/>
  <c r="AN4169" i="1" s="1"/>
  <c r="S4170" i="1"/>
  <c r="U4170" i="1"/>
  <c r="AM4170" i="1" s="1"/>
  <c r="AN4170" i="1" s="1"/>
  <c r="S4171" i="1"/>
  <c r="U4171" i="1"/>
  <c r="AM4171" i="1"/>
  <c r="AN4171" i="1" s="1"/>
  <c r="S4172" i="1"/>
  <c r="U4172" i="1"/>
  <c r="AM4172" i="1" s="1"/>
  <c r="AN4172" i="1" s="1"/>
  <c r="S4173" i="1"/>
  <c r="U4173" i="1"/>
  <c r="AM4173" i="1"/>
  <c r="S4174" i="1"/>
  <c r="U4174" i="1"/>
  <c r="AM4174" i="1" s="1"/>
  <c r="AN4174" i="1" s="1"/>
  <c r="S4175" i="1"/>
  <c r="U4175" i="1"/>
  <c r="AM4175" i="1" s="1"/>
  <c r="AN4175" i="1" s="1"/>
  <c r="S4176" i="1"/>
  <c r="U4176" i="1"/>
  <c r="AM4176" i="1" s="1"/>
  <c r="AN4176" i="1" s="1"/>
  <c r="S4177" i="1"/>
  <c r="U4177" i="1"/>
  <c r="AM4177" i="1" s="1"/>
  <c r="AN4177" i="1" s="1"/>
  <c r="S4178" i="1"/>
  <c r="U4178" i="1"/>
  <c r="AM4178" i="1"/>
  <c r="AN4178" i="1" s="1"/>
  <c r="S4179" i="1"/>
  <c r="U4179" i="1"/>
  <c r="AM4179" i="1" s="1"/>
  <c r="AN4179" i="1" s="1"/>
  <c r="S4180" i="1"/>
  <c r="U4180" i="1"/>
  <c r="AM4180" i="1"/>
  <c r="AN4180" i="1" s="1"/>
  <c r="S4181" i="1"/>
  <c r="U4181" i="1"/>
  <c r="AM4181" i="1" s="1"/>
  <c r="AN4181" i="1" s="1"/>
  <c r="S4182" i="1"/>
  <c r="U4182" i="1"/>
  <c r="AM4182" i="1" s="1"/>
  <c r="AN4182" i="1" s="1"/>
  <c r="S4183" i="1"/>
  <c r="U4183" i="1"/>
  <c r="AM4183" i="1" s="1"/>
  <c r="AN4183" i="1" s="1"/>
  <c r="S4184" i="1"/>
  <c r="U4184" i="1"/>
  <c r="AM4184" i="1" s="1"/>
  <c r="AN4184" i="1" s="1"/>
  <c r="S4185" i="1"/>
  <c r="U4185" i="1"/>
  <c r="AM4185" i="1" s="1"/>
  <c r="AN4185" i="1" s="1"/>
  <c r="S4186" i="1"/>
  <c r="U4186" i="1"/>
  <c r="AM4186" i="1"/>
  <c r="S4187" i="1"/>
  <c r="U4187" i="1"/>
  <c r="AM4187" i="1" s="1"/>
  <c r="AN4187" i="1" s="1"/>
  <c r="S4188" i="1"/>
  <c r="U4188" i="1"/>
  <c r="AM4188" i="1"/>
  <c r="AN4188" i="1" s="1"/>
  <c r="S4189" i="1"/>
  <c r="U4189" i="1"/>
  <c r="AM4189" i="1" s="1"/>
  <c r="AN4189" i="1" s="1"/>
  <c r="S4190" i="1"/>
  <c r="U4190" i="1"/>
  <c r="AM4190" i="1" s="1"/>
  <c r="AN4190" i="1" s="1"/>
  <c r="S4191" i="1"/>
  <c r="U4191" i="1"/>
  <c r="AM4191" i="1" s="1"/>
  <c r="AN4191" i="1" s="1"/>
  <c r="AW4191" i="1"/>
  <c r="S4192" i="1"/>
  <c r="U4192" i="1"/>
  <c r="AM4192" i="1" s="1"/>
  <c r="AN4192" i="1" s="1"/>
  <c r="S4193" i="1"/>
  <c r="U4193" i="1"/>
  <c r="AM4193" i="1"/>
  <c r="S4194" i="1"/>
  <c r="U4194" i="1"/>
  <c r="AM4194" i="1" s="1"/>
  <c r="AN4194" i="1" s="1"/>
  <c r="S4195" i="1"/>
  <c r="U4195" i="1"/>
  <c r="AM4195" i="1"/>
  <c r="AN4195" i="1" s="1"/>
  <c r="S4196" i="1"/>
  <c r="U4196" i="1"/>
  <c r="AM4196" i="1" s="1"/>
  <c r="AN4196" i="1" s="1"/>
  <c r="S4197" i="1"/>
  <c r="U4197" i="1"/>
  <c r="AM4197" i="1" s="1"/>
  <c r="AN4197" i="1" s="1"/>
  <c r="S4198" i="1"/>
  <c r="U4198" i="1"/>
  <c r="AM4198" i="1" s="1"/>
  <c r="AN4198" i="1" s="1"/>
  <c r="S4199" i="1"/>
  <c r="U4199" i="1"/>
  <c r="AM4199" i="1" s="1"/>
  <c r="AN4199" i="1" s="1"/>
  <c r="S4200" i="1"/>
  <c r="U4200" i="1"/>
  <c r="AM4200" i="1" s="1"/>
  <c r="AN4200" i="1" s="1"/>
  <c r="S4201" i="1"/>
  <c r="U4201" i="1"/>
  <c r="AM4201" i="1" s="1"/>
  <c r="AN4201" i="1" s="1"/>
  <c r="S4202" i="1"/>
  <c r="U4202" i="1"/>
  <c r="AM4202" i="1" s="1"/>
  <c r="AN4202" i="1" s="1"/>
  <c r="S4203" i="1"/>
  <c r="U4203" i="1"/>
  <c r="AM4203" i="1"/>
  <c r="S4204" i="1"/>
  <c r="U4204" i="1"/>
  <c r="AM4204" i="1" s="1"/>
  <c r="AN4204" i="1" s="1"/>
  <c r="S4205" i="1"/>
  <c r="U4205" i="1"/>
  <c r="AM4205" i="1" s="1"/>
  <c r="AN4205" i="1" s="1"/>
  <c r="S4206" i="1"/>
  <c r="U4206" i="1"/>
  <c r="AM4206" i="1"/>
  <c r="AN4206" i="1" s="1"/>
  <c r="S4207" i="1"/>
  <c r="U4207" i="1"/>
  <c r="AM4207" i="1" s="1"/>
  <c r="AN4207" i="1" s="1"/>
  <c r="S4208" i="1"/>
  <c r="U4208" i="1"/>
  <c r="AM4208" i="1" s="1"/>
  <c r="AN4208" i="1" s="1"/>
  <c r="S4209" i="1"/>
  <c r="U4209" i="1"/>
  <c r="AM4209" i="1" s="1"/>
  <c r="AN4209" i="1" s="1"/>
  <c r="S4210" i="1"/>
  <c r="U4210" i="1"/>
  <c r="AM4210" i="1" s="1"/>
  <c r="AN4210" i="1" s="1"/>
  <c r="S4211" i="1"/>
  <c r="U4211" i="1"/>
  <c r="AM4211" i="1" s="1"/>
  <c r="AN4211" i="1" s="1"/>
  <c r="S4212" i="1"/>
  <c r="U4212" i="1"/>
  <c r="AM4212" i="1" s="1"/>
  <c r="AN4212" i="1" s="1"/>
  <c r="S4213" i="1"/>
  <c r="U4213" i="1"/>
  <c r="AM4213" i="1" s="1"/>
  <c r="AN4213" i="1" s="1"/>
  <c r="S4214" i="1"/>
  <c r="U4214" i="1"/>
  <c r="AM4214" i="1" s="1"/>
  <c r="AN4214" i="1" s="1"/>
  <c r="S4215" i="1"/>
  <c r="U4215" i="1"/>
  <c r="AM4215" i="1"/>
  <c r="AN4215" i="1" s="1"/>
  <c r="S4216" i="1"/>
  <c r="U4216" i="1"/>
  <c r="AM4216" i="1" s="1"/>
  <c r="AN4216" i="1" s="1"/>
  <c r="S4217" i="1"/>
  <c r="U4217" i="1"/>
  <c r="AM4217" i="1" s="1"/>
  <c r="AN4217" i="1" s="1"/>
  <c r="S4218" i="1"/>
  <c r="U4218" i="1"/>
  <c r="AM4218" i="1" s="1"/>
  <c r="AN4218" i="1" s="1"/>
  <c r="S4219" i="1"/>
  <c r="U4219" i="1"/>
  <c r="AM4219" i="1" s="1"/>
  <c r="AN4219" i="1" s="1"/>
  <c r="S4220" i="1"/>
  <c r="U4220" i="1"/>
  <c r="AM4220" i="1"/>
  <c r="AN4220" i="1" s="1"/>
  <c r="S4221" i="1"/>
  <c r="U4221" i="1"/>
  <c r="AM4221" i="1" s="1"/>
  <c r="AN4221" i="1" s="1"/>
  <c r="S4222" i="1"/>
  <c r="U4222" i="1"/>
  <c r="AM4222" i="1" s="1"/>
  <c r="AN4222" i="1" s="1"/>
  <c r="S4223" i="1"/>
  <c r="U4223" i="1"/>
  <c r="AM4223" i="1" s="1"/>
  <c r="S4224" i="1"/>
  <c r="U4224" i="1"/>
  <c r="AM4224" i="1" s="1"/>
  <c r="AN4224" i="1" s="1"/>
  <c r="S4225" i="1"/>
  <c r="U4225" i="1"/>
  <c r="AM4225" i="1" s="1"/>
  <c r="AN4225" i="1" s="1"/>
  <c r="S4226" i="1"/>
  <c r="U4226" i="1"/>
  <c r="AM4226" i="1" s="1"/>
  <c r="S4227" i="1"/>
  <c r="U4227" i="1"/>
  <c r="AM4227" i="1" s="1"/>
  <c r="AN4227" i="1" s="1"/>
  <c r="S4228" i="1"/>
  <c r="U4228" i="1"/>
  <c r="AM4228" i="1" s="1"/>
  <c r="AN4228" i="1" s="1"/>
  <c r="S4229" i="1"/>
  <c r="U4229" i="1"/>
  <c r="AM4229" i="1" s="1"/>
  <c r="AN4229" i="1" s="1"/>
  <c r="S4230" i="1"/>
  <c r="U4230" i="1"/>
  <c r="AM4230" i="1"/>
  <c r="AN4230" i="1" s="1"/>
  <c r="S4231" i="1"/>
  <c r="U4231" i="1"/>
  <c r="AM4231" i="1" s="1"/>
  <c r="AN4231" i="1" s="1"/>
  <c r="S4232" i="1"/>
  <c r="U4232" i="1"/>
  <c r="AM4232" i="1" s="1"/>
  <c r="AN4232" i="1" s="1"/>
  <c r="S4233" i="1"/>
  <c r="U4233" i="1"/>
  <c r="AM4233" i="1"/>
  <c r="AN4233" i="1" s="1"/>
  <c r="S4234" i="1"/>
  <c r="U4234" i="1"/>
  <c r="AM4234" i="1" s="1"/>
  <c r="AN4234" i="1" s="1"/>
  <c r="S4235" i="1"/>
  <c r="U4235" i="1"/>
  <c r="AM4235" i="1"/>
  <c r="AN4235" i="1" s="1"/>
  <c r="S4236" i="1"/>
  <c r="U4236" i="1"/>
  <c r="AM4236" i="1" s="1"/>
  <c r="AN4236" i="1" s="1"/>
  <c r="S4237" i="1"/>
  <c r="U4237" i="1"/>
  <c r="AM4237" i="1" s="1"/>
  <c r="AN4237" i="1" s="1"/>
  <c r="S4238" i="1"/>
  <c r="U4238" i="1"/>
  <c r="AM4238" i="1" s="1"/>
  <c r="AN4238" i="1" s="1"/>
  <c r="S4239" i="1"/>
  <c r="U4239" i="1"/>
  <c r="AM4239" i="1" s="1"/>
  <c r="AN4239" i="1" s="1"/>
  <c r="S4240" i="1"/>
  <c r="U4240" i="1"/>
  <c r="AM4240" i="1" s="1"/>
  <c r="AN4240" i="1" s="1"/>
  <c r="S4241" i="1"/>
  <c r="U4241" i="1"/>
  <c r="AM4241" i="1" s="1"/>
  <c r="AN4241" i="1" s="1"/>
  <c r="S4242" i="1"/>
  <c r="U4242" i="1"/>
  <c r="AM4242" i="1" s="1"/>
  <c r="AN4242" i="1" s="1"/>
  <c r="S4243" i="1"/>
  <c r="U4243" i="1"/>
  <c r="AM4243" i="1" s="1"/>
  <c r="AN4243" i="1" s="1"/>
  <c r="S4244" i="1"/>
  <c r="U4244" i="1"/>
  <c r="AM4244" i="1" s="1"/>
  <c r="AN4244" i="1" s="1"/>
  <c r="S4245" i="1"/>
  <c r="U4245" i="1"/>
  <c r="AM4245" i="1" s="1"/>
  <c r="AN4245" i="1" s="1"/>
  <c r="S4246" i="1"/>
  <c r="U4246" i="1"/>
  <c r="AM4246" i="1" s="1"/>
  <c r="AN4246" i="1" s="1"/>
  <c r="S4247" i="1"/>
  <c r="U4247" i="1"/>
  <c r="AM4247" i="1" s="1"/>
  <c r="AN4247" i="1" s="1"/>
  <c r="S4248" i="1"/>
  <c r="U4248" i="1"/>
  <c r="AM4248" i="1"/>
  <c r="AN4248" i="1" s="1"/>
  <c r="S4249" i="1"/>
  <c r="U4249" i="1"/>
  <c r="AM4249" i="1" s="1"/>
  <c r="AN4249" i="1" s="1"/>
  <c r="S4250" i="1"/>
  <c r="U4250" i="1"/>
  <c r="AM4250" i="1" s="1"/>
  <c r="AN4250" i="1" s="1"/>
  <c r="S4251" i="1"/>
  <c r="U4251" i="1"/>
  <c r="AM4251" i="1" s="1"/>
  <c r="AN4251" i="1" s="1"/>
  <c r="S4252" i="1"/>
  <c r="U4252" i="1"/>
  <c r="AM4252" i="1" s="1"/>
  <c r="AN4252" i="1" s="1"/>
  <c r="S4253" i="1"/>
  <c r="U4253" i="1"/>
  <c r="AM4253" i="1" s="1"/>
  <c r="AN4253" i="1" s="1"/>
  <c r="S4254" i="1"/>
  <c r="U4254" i="1"/>
  <c r="AM4254" i="1" s="1"/>
  <c r="AN4254" i="1" s="1"/>
  <c r="S4255" i="1"/>
  <c r="U4255" i="1"/>
  <c r="AM4255" i="1" s="1"/>
  <c r="AN4255" i="1" s="1"/>
  <c r="S4256" i="1"/>
  <c r="U4256" i="1"/>
  <c r="AM4256" i="1" s="1"/>
  <c r="AN4256" i="1" s="1"/>
  <c r="S4257" i="1"/>
  <c r="U4257" i="1"/>
  <c r="AM4257" i="1" s="1"/>
  <c r="AN4257" i="1" s="1"/>
  <c r="S4258" i="1"/>
  <c r="U4258" i="1"/>
  <c r="AM4258" i="1"/>
  <c r="AN4258" i="1" s="1"/>
  <c r="S4259" i="1"/>
  <c r="U4259" i="1"/>
  <c r="AM4259" i="1" s="1"/>
  <c r="AN4259" i="1" s="1"/>
  <c r="S4260" i="1"/>
  <c r="U4260" i="1"/>
  <c r="AM4260" i="1"/>
  <c r="AN4260" i="1" s="1"/>
  <c r="S4261" i="1"/>
  <c r="U4261" i="1"/>
  <c r="AM4261" i="1" s="1"/>
  <c r="AN4261" i="1" s="1"/>
  <c r="S4262" i="1"/>
  <c r="U4262" i="1"/>
  <c r="AM4262" i="1" s="1"/>
  <c r="AN4262" i="1" s="1"/>
  <c r="S4263" i="1"/>
  <c r="U4263" i="1"/>
  <c r="AM4263" i="1" s="1"/>
  <c r="AN4263" i="1" s="1"/>
  <c r="S4264" i="1"/>
  <c r="U4264" i="1"/>
  <c r="AM4264" i="1" s="1"/>
  <c r="AN4264" i="1" s="1"/>
  <c r="S4265" i="1"/>
  <c r="U4265" i="1"/>
  <c r="AM4265" i="1" s="1"/>
  <c r="AN4265" i="1" s="1"/>
  <c r="S4266" i="1"/>
  <c r="U4266" i="1"/>
  <c r="AM4266" i="1"/>
  <c r="AN4266" i="1" s="1"/>
  <c r="S4267" i="1"/>
  <c r="U4267" i="1"/>
  <c r="AM4267" i="1" s="1"/>
  <c r="AN4267" i="1" s="1"/>
  <c r="S4268" i="1"/>
  <c r="U4268" i="1"/>
  <c r="AM4268" i="1" s="1"/>
  <c r="AN4268" i="1" s="1"/>
  <c r="S4269" i="1"/>
  <c r="U4269" i="1"/>
  <c r="AM4269" i="1" s="1"/>
  <c r="AN4269" i="1" s="1"/>
  <c r="S4270" i="1"/>
  <c r="U4270" i="1"/>
  <c r="AM4270" i="1"/>
  <c r="AN4270" i="1" s="1"/>
  <c r="S4271" i="1"/>
  <c r="U4271" i="1"/>
  <c r="AM4271" i="1" s="1"/>
  <c r="AN4271" i="1" s="1"/>
  <c r="S4272" i="1"/>
  <c r="U4272" i="1"/>
  <c r="AM4272" i="1" s="1"/>
  <c r="AN4272" i="1" s="1"/>
  <c r="S4273" i="1"/>
  <c r="U4273" i="1"/>
  <c r="AM4273" i="1" s="1"/>
  <c r="AN4273" i="1" s="1"/>
  <c r="S4274" i="1"/>
  <c r="U4274" i="1"/>
  <c r="AM4274" i="1" s="1"/>
  <c r="AN4274" i="1" s="1"/>
  <c r="S4275" i="1"/>
  <c r="U4275" i="1"/>
  <c r="AM4275" i="1" s="1"/>
  <c r="AN4275" i="1" s="1"/>
  <c r="S4276" i="1"/>
  <c r="U4276" i="1"/>
  <c r="AM4276" i="1" s="1"/>
  <c r="AN4276" i="1" s="1"/>
  <c r="S4277" i="1"/>
  <c r="U4277" i="1"/>
  <c r="AM4277" i="1" s="1"/>
  <c r="AN4277" i="1" s="1"/>
  <c r="S4278" i="1"/>
  <c r="U4278" i="1"/>
  <c r="AM4278" i="1" s="1"/>
  <c r="AN4278" i="1" s="1"/>
  <c r="S4279" i="1"/>
  <c r="U4279" i="1"/>
  <c r="AM4279" i="1" s="1"/>
  <c r="AN4279" i="1" s="1"/>
  <c r="S4280" i="1"/>
  <c r="U4280" i="1"/>
  <c r="AM4280" i="1" s="1"/>
  <c r="AN4280" i="1" s="1"/>
  <c r="S4281" i="1"/>
  <c r="U4281" i="1"/>
  <c r="AM4281" i="1" s="1"/>
  <c r="AN4281" i="1" s="1"/>
  <c r="S4282" i="1"/>
  <c r="U4282" i="1"/>
  <c r="AM4282" i="1" s="1"/>
  <c r="S4283" i="1"/>
  <c r="U4283" i="1"/>
  <c r="AM4283" i="1" s="1"/>
  <c r="AN4283" i="1" s="1"/>
  <c r="S4284" i="1"/>
  <c r="U4284" i="1"/>
  <c r="AM4284" i="1" s="1"/>
  <c r="AN4284" i="1" s="1"/>
  <c r="S4285" i="1"/>
  <c r="U4285" i="1"/>
  <c r="AM4285" i="1" s="1"/>
  <c r="AN4285" i="1" s="1"/>
  <c r="AV4285" i="1"/>
  <c r="S4286" i="1"/>
  <c r="U4286" i="1"/>
  <c r="AM4286" i="1" s="1"/>
  <c r="AN4286" i="1" s="1"/>
  <c r="S4287" i="1"/>
  <c r="U4287" i="1"/>
  <c r="AM4287" i="1" s="1"/>
  <c r="AN4287" i="1" s="1"/>
  <c r="S4288" i="1"/>
  <c r="U4288" i="1"/>
  <c r="AM4288" i="1" s="1"/>
  <c r="AN4288" i="1" s="1"/>
  <c r="S4289" i="1"/>
  <c r="U4289" i="1"/>
  <c r="AM4289" i="1" s="1"/>
  <c r="AN4289" i="1" s="1"/>
  <c r="S4290" i="1"/>
  <c r="U4290" i="1"/>
  <c r="AM4290" i="1" s="1"/>
  <c r="AN4290" i="1" s="1"/>
  <c r="S4291" i="1"/>
  <c r="U4291" i="1"/>
  <c r="AM4291" i="1"/>
  <c r="AN4291" i="1" s="1"/>
  <c r="S4292" i="1"/>
  <c r="U4292" i="1"/>
  <c r="AM4292" i="1" s="1"/>
  <c r="AN4292" i="1" s="1"/>
  <c r="S4293" i="1"/>
  <c r="U4293" i="1"/>
  <c r="AM4293" i="1" s="1"/>
  <c r="AN4293" i="1" s="1"/>
  <c r="S4294" i="1"/>
  <c r="U4294" i="1"/>
  <c r="AM4294" i="1" s="1"/>
  <c r="AN4294" i="1" s="1"/>
  <c r="S4295" i="1"/>
  <c r="U4295" i="1"/>
  <c r="AM4295" i="1" s="1"/>
  <c r="AN4295" i="1" s="1"/>
  <c r="S4296" i="1"/>
  <c r="U4296" i="1"/>
  <c r="AM4296" i="1" s="1"/>
  <c r="AN4296" i="1" s="1"/>
  <c r="AV4296" i="1"/>
  <c r="S4297" i="1"/>
  <c r="U4297" i="1"/>
  <c r="AM4297" i="1" s="1"/>
  <c r="AN4297" i="1" s="1"/>
  <c r="S4298" i="1"/>
  <c r="U4298" i="1"/>
  <c r="AM4298" i="1" s="1"/>
  <c r="AN4298" i="1" s="1"/>
  <c r="S4299" i="1"/>
  <c r="U4299" i="1"/>
  <c r="AM4299" i="1" s="1"/>
  <c r="AN4299" i="1" s="1"/>
  <c r="S4300" i="1"/>
  <c r="U4300" i="1"/>
  <c r="AM4300" i="1"/>
  <c r="AN4300" i="1" s="1"/>
  <c r="S4301" i="1"/>
  <c r="U4301" i="1"/>
  <c r="AM4301" i="1" s="1"/>
  <c r="AN4301" i="1" s="1"/>
  <c r="S4302" i="1"/>
  <c r="U4302" i="1"/>
  <c r="AM4302" i="1" s="1"/>
  <c r="AN4302" i="1" s="1"/>
  <c r="S4303" i="1"/>
  <c r="U4303" i="1"/>
  <c r="AM4303" i="1" s="1"/>
  <c r="AN4303" i="1" s="1"/>
  <c r="S4304" i="1"/>
  <c r="U4304" i="1"/>
  <c r="AM4304" i="1"/>
  <c r="AN4304" i="1" s="1"/>
  <c r="S4305" i="1"/>
  <c r="U4305" i="1"/>
  <c r="AM4305" i="1" s="1"/>
  <c r="AN4305" i="1" s="1"/>
  <c r="S4306" i="1"/>
  <c r="U4306" i="1"/>
  <c r="AM4306" i="1" s="1"/>
  <c r="AN4306" i="1" s="1"/>
  <c r="S4307" i="1"/>
  <c r="U4307" i="1"/>
  <c r="AM4307" i="1" s="1"/>
  <c r="AN4307" i="1" s="1"/>
  <c r="S4308" i="1"/>
  <c r="U4308" i="1"/>
  <c r="AM4308" i="1"/>
  <c r="AN4308" i="1" s="1"/>
  <c r="S4309" i="1"/>
  <c r="U4309" i="1"/>
  <c r="AM4309" i="1" s="1"/>
  <c r="AN4309" i="1" s="1"/>
  <c r="S4310" i="1"/>
  <c r="U4310" i="1"/>
  <c r="AM4310" i="1" s="1"/>
  <c r="AN4310" i="1" s="1"/>
  <c r="S4311" i="1"/>
  <c r="U4311" i="1"/>
  <c r="AM4311" i="1"/>
  <c r="AN4311" i="1" s="1"/>
  <c r="S4312" i="1"/>
  <c r="U4312" i="1"/>
  <c r="AM4312" i="1" s="1"/>
  <c r="AN4312" i="1" s="1"/>
  <c r="S4313" i="1"/>
  <c r="U4313" i="1"/>
  <c r="AM4313" i="1" s="1"/>
  <c r="AN4313" i="1" s="1"/>
  <c r="S4314" i="1"/>
  <c r="U4314" i="1"/>
  <c r="AM4314" i="1" s="1"/>
  <c r="AN4314" i="1" s="1"/>
  <c r="S4315" i="1"/>
  <c r="U4315" i="1"/>
  <c r="AM4315" i="1" s="1"/>
  <c r="S4316" i="1"/>
  <c r="U4316" i="1"/>
  <c r="AM4316" i="1" s="1"/>
  <c r="AN4316" i="1" s="1"/>
  <c r="S4317" i="1"/>
  <c r="U4317" i="1"/>
  <c r="AM4317" i="1" s="1"/>
  <c r="AN4317" i="1" s="1"/>
  <c r="S4318" i="1"/>
  <c r="U4318" i="1"/>
  <c r="AM4318" i="1" s="1"/>
  <c r="AN4318" i="1" s="1"/>
  <c r="S4319" i="1"/>
  <c r="U4319" i="1"/>
  <c r="AM4319" i="1" s="1"/>
  <c r="AN4319" i="1" s="1"/>
  <c r="S4320" i="1"/>
  <c r="U4320" i="1"/>
  <c r="AM4320" i="1" s="1"/>
  <c r="AN4320" i="1" s="1"/>
  <c r="S4321" i="1"/>
  <c r="U4321" i="1"/>
  <c r="AM4321" i="1" s="1"/>
  <c r="AN4321" i="1" s="1"/>
  <c r="S4322" i="1"/>
  <c r="U4322" i="1"/>
  <c r="AM4322" i="1" s="1"/>
  <c r="AN4322" i="1" s="1"/>
  <c r="S4323" i="1"/>
  <c r="U4323" i="1"/>
  <c r="AM4323" i="1" s="1"/>
  <c r="AN4323" i="1" s="1"/>
  <c r="S4324" i="1"/>
  <c r="U4324" i="1"/>
  <c r="AM4324" i="1" s="1"/>
  <c r="AN4324" i="1" s="1"/>
  <c r="S4325" i="1"/>
  <c r="U4325" i="1"/>
  <c r="AM4325" i="1"/>
  <c r="AN4325" i="1" s="1"/>
  <c r="S4326" i="1"/>
  <c r="U4326" i="1"/>
  <c r="AM4326" i="1"/>
  <c r="AN4326" i="1" s="1"/>
  <c r="S4327" i="1"/>
  <c r="U4327" i="1"/>
  <c r="AM4327" i="1" s="1"/>
  <c r="AN4327" i="1" s="1"/>
  <c r="S4328" i="1"/>
  <c r="U4328" i="1"/>
  <c r="AM4328" i="1" s="1"/>
  <c r="AN4328" i="1" s="1"/>
  <c r="S4329" i="1"/>
  <c r="U4329" i="1"/>
  <c r="AM4329" i="1" s="1"/>
  <c r="AN4329" i="1" s="1"/>
  <c r="S4330" i="1"/>
  <c r="U4330" i="1"/>
  <c r="AM4330" i="1" s="1"/>
  <c r="AN4330" i="1" s="1"/>
  <c r="S4331" i="1"/>
  <c r="U4331" i="1"/>
  <c r="AM4331" i="1" s="1"/>
  <c r="AN4331" i="1" s="1"/>
  <c r="S4332" i="1"/>
  <c r="U4332" i="1"/>
  <c r="AM4332" i="1" s="1"/>
  <c r="AN4332" i="1" s="1"/>
  <c r="S4333" i="1"/>
  <c r="U4333" i="1"/>
  <c r="AM4333" i="1" s="1"/>
  <c r="AN4333" i="1" s="1"/>
  <c r="S4334" i="1"/>
  <c r="U4334" i="1"/>
  <c r="AM4334" i="1" s="1"/>
  <c r="AN4334" i="1" s="1"/>
  <c r="S4335" i="1"/>
  <c r="U4335" i="1"/>
  <c r="AM4335" i="1" s="1"/>
  <c r="AN4335" i="1" s="1"/>
  <c r="S4336" i="1"/>
  <c r="U4336" i="1"/>
  <c r="AM4336" i="1" s="1"/>
  <c r="AN4336" i="1" s="1"/>
  <c r="S4337" i="1"/>
  <c r="U4337" i="1"/>
  <c r="AM4337" i="1" s="1"/>
  <c r="AN4337" i="1" s="1"/>
  <c r="S4338" i="1"/>
  <c r="U4338" i="1"/>
  <c r="AM4338" i="1" s="1"/>
  <c r="AN4338" i="1" s="1"/>
  <c r="S4339" i="1"/>
  <c r="U4339" i="1"/>
  <c r="AM4339" i="1" s="1"/>
  <c r="AN4339" i="1" s="1"/>
  <c r="S4340" i="1"/>
  <c r="U4340" i="1"/>
  <c r="AM4340" i="1"/>
  <c r="AN4340" i="1" s="1"/>
  <c r="S4341" i="1"/>
  <c r="U4341" i="1"/>
  <c r="AM4341" i="1"/>
  <c r="AN4341" i="1" s="1"/>
  <c r="S4342" i="1"/>
  <c r="U4342" i="1"/>
  <c r="AM4342" i="1" s="1"/>
  <c r="AN4342" i="1" s="1"/>
  <c r="S4343" i="1"/>
  <c r="U4343" i="1"/>
  <c r="AM4343" i="1" s="1"/>
  <c r="AN4343" i="1" s="1"/>
  <c r="S4344" i="1"/>
  <c r="U4344" i="1"/>
  <c r="AM4344" i="1"/>
  <c r="AN4344" i="1" s="1"/>
  <c r="S4345" i="1"/>
  <c r="U4345" i="1"/>
  <c r="AM4345" i="1" s="1"/>
  <c r="AN4345" i="1" s="1"/>
  <c r="S4346" i="1"/>
  <c r="U4346" i="1"/>
  <c r="AM4346" i="1" s="1"/>
  <c r="AN4346" i="1" s="1"/>
  <c r="S4347" i="1"/>
  <c r="U4347" i="1"/>
  <c r="AM4347" i="1" s="1"/>
  <c r="AN4347" i="1" s="1"/>
  <c r="S4348" i="1"/>
  <c r="U4348" i="1"/>
  <c r="AM4348" i="1" s="1"/>
  <c r="AN4348" i="1" s="1"/>
  <c r="S4349" i="1"/>
  <c r="U4349" i="1"/>
  <c r="AM4349" i="1" s="1"/>
  <c r="AN4349" i="1" s="1"/>
  <c r="S4350" i="1"/>
  <c r="U4350" i="1"/>
  <c r="AM4350" i="1" s="1"/>
  <c r="AN4350" i="1" s="1"/>
  <c r="S4351" i="1"/>
  <c r="U4351" i="1"/>
  <c r="AM4351" i="1" s="1"/>
  <c r="AN4351" i="1" s="1"/>
  <c r="S4352" i="1"/>
  <c r="U4352" i="1"/>
  <c r="AM4352" i="1" s="1"/>
  <c r="AN4352" i="1" s="1"/>
  <c r="S4353" i="1"/>
  <c r="U4353" i="1"/>
  <c r="AM4353" i="1" s="1"/>
  <c r="AN4353" i="1" s="1"/>
  <c r="S4354" i="1"/>
  <c r="U4354" i="1"/>
  <c r="AM4354" i="1" s="1"/>
  <c r="AN4354" i="1" s="1"/>
  <c r="S4355" i="1"/>
  <c r="U4355" i="1"/>
  <c r="AM4355" i="1" s="1"/>
  <c r="AN4355" i="1" s="1"/>
  <c r="S4356" i="1"/>
  <c r="U4356" i="1"/>
  <c r="AM4356" i="1" s="1"/>
  <c r="AN4356" i="1" s="1"/>
  <c r="S4357" i="1"/>
  <c r="U4357" i="1"/>
  <c r="AM4357" i="1" s="1"/>
  <c r="AN4357" i="1" s="1"/>
  <c r="S4358" i="1"/>
  <c r="U4358" i="1"/>
  <c r="AM4358" i="1"/>
  <c r="AN4358" i="1" s="1"/>
  <c r="S4359" i="1"/>
  <c r="U4359" i="1"/>
  <c r="AM4359" i="1" s="1"/>
  <c r="AN4359" i="1" s="1"/>
  <c r="S4360" i="1"/>
  <c r="U4360" i="1"/>
  <c r="AM4360" i="1" s="1"/>
  <c r="AN4360" i="1" s="1"/>
  <c r="S4361" i="1"/>
  <c r="U4361" i="1"/>
  <c r="AM4361" i="1" s="1"/>
  <c r="AN4361" i="1" s="1"/>
  <c r="S4362" i="1"/>
  <c r="U4362" i="1"/>
  <c r="AM4362" i="1" s="1"/>
  <c r="AN4362" i="1" s="1"/>
  <c r="S4363" i="1"/>
  <c r="U4363" i="1"/>
  <c r="AM4363" i="1" s="1"/>
  <c r="AN4363" i="1" s="1"/>
  <c r="S4364" i="1"/>
  <c r="U4364" i="1"/>
  <c r="AM4364" i="1" s="1"/>
  <c r="AN4364" i="1" s="1"/>
  <c r="S4365" i="1"/>
  <c r="U4365" i="1"/>
  <c r="AM4365" i="1" s="1"/>
  <c r="AN4365" i="1" s="1"/>
  <c r="S4366" i="1"/>
  <c r="U4366" i="1"/>
  <c r="AM4366" i="1" s="1"/>
  <c r="AN4366" i="1" s="1"/>
  <c r="S4367" i="1"/>
  <c r="U4367" i="1"/>
  <c r="AM4367" i="1" s="1"/>
  <c r="AN4367" i="1" s="1"/>
  <c r="S4368" i="1"/>
  <c r="U4368" i="1"/>
  <c r="AM4368" i="1" s="1"/>
  <c r="S4369" i="1"/>
  <c r="U4369" i="1"/>
  <c r="AM4369" i="1" s="1"/>
  <c r="AN4369" i="1" s="1"/>
  <c r="S4370" i="1"/>
  <c r="U4370" i="1"/>
  <c r="AM4370" i="1" s="1"/>
  <c r="AN4370" i="1" s="1"/>
  <c r="S4371" i="1"/>
  <c r="U4371" i="1"/>
  <c r="AM4371" i="1" s="1"/>
  <c r="AN4371" i="1" s="1"/>
  <c r="S4372" i="1"/>
  <c r="U4372" i="1"/>
  <c r="AM4372" i="1" s="1"/>
  <c r="AN4372" i="1" s="1"/>
  <c r="S4373" i="1"/>
  <c r="U4373" i="1"/>
  <c r="AM4373" i="1" s="1"/>
  <c r="AN4373" i="1" s="1"/>
  <c r="S4374" i="1"/>
  <c r="U4374" i="1"/>
  <c r="AM4374" i="1" s="1"/>
  <c r="S4375" i="1"/>
  <c r="U4375" i="1"/>
  <c r="AM4375" i="1" s="1"/>
  <c r="AN4375" i="1" s="1"/>
  <c r="S4376" i="1"/>
  <c r="U4376" i="1"/>
  <c r="AM4376" i="1" s="1"/>
  <c r="AN4376" i="1" s="1"/>
  <c r="S4377" i="1"/>
  <c r="U4377" i="1"/>
  <c r="AM4377" i="1" s="1"/>
  <c r="AN4377" i="1" s="1"/>
  <c r="S4378" i="1"/>
  <c r="U4378" i="1"/>
  <c r="AM4378" i="1" s="1"/>
  <c r="AN4378" i="1" s="1"/>
  <c r="S4379" i="1"/>
  <c r="U4379" i="1"/>
  <c r="AM4379" i="1" s="1"/>
  <c r="AN4379" i="1" s="1"/>
  <c r="S4380" i="1"/>
  <c r="U4380" i="1"/>
  <c r="AM4380" i="1" s="1"/>
  <c r="AN4380" i="1" s="1"/>
  <c r="S4381" i="1"/>
  <c r="U4381" i="1"/>
  <c r="AM4381" i="1" s="1"/>
  <c r="AN4381" i="1" s="1"/>
  <c r="S4382" i="1"/>
  <c r="U4382" i="1"/>
  <c r="AM4382" i="1" s="1"/>
  <c r="AN4382" i="1" s="1"/>
  <c r="S4383" i="1"/>
  <c r="U4383" i="1"/>
  <c r="AM4383" i="1" s="1"/>
  <c r="AN4383" i="1" s="1"/>
  <c r="S4384" i="1"/>
  <c r="U4384" i="1"/>
  <c r="AM4384" i="1"/>
  <c r="AN4384" i="1" s="1"/>
  <c r="S4385" i="1"/>
  <c r="U4385" i="1"/>
  <c r="AM4385" i="1" s="1"/>
  <c r="AN4385" i="1" s="1"/>
  <c r="S4386" i="1"/>
  <c r="U4386" i="1"/>
  <c r="AM4386" i="1" s="1"/>
  <c r="AN4386" i="1" s="1"/>
  <c r="S4387" i="1"/>
  <c r="U4387" i="1"/>
  <c r="AM4387" i="1" s="1"/>
  <c r="AN4387" i="1" s="1"/>
  <c r="S4388" i="1"/>
  <c r="U4388" i="1"/>
  <c r="AM4388" i="1" s="1"/>
  <c r="AN4388" i="1" s="1"/>
  <c r="S4389" i="1"/>
  <c r="U4389" i="1"/>
  <c r="AM4389" i="1" s="1"/>
  <c r="AN4389" i="1" s="1"/>
  <c r="S4390" i="1"/>
  <c r="U4390" i="1"/>
  <c r="AM4390" i="1" s="1"/>
  <c r="AN4390" i="1" s="1"/>
  <c r="S4391" i="1"/>
  <c r="U4391" i="1"/>
  <c r="AM4391" i="1" s="1"/>
  <c r="AN4391" i="1" s="1"/>
  <c r="S4392" i="1"/>
  <c r="U4392" i="1"/>
  <c r="AM4392" i="1" s="1"/>
  <c r="AN4392" i="1" s="1"/>
  <c r="S4393" i="1"/>
  <c r="U4393" i="1"/>
  <c r="AM4393" i="1" s="1"/>
  <c r="AN4393" i="1" s="1"/>
  <c r="S4394" i="1"/>
  <c r="U4394" i="1"/>
  <c r="AM4394" i="1" s="1"/>
  <c r="AN4394" i="1" s="1"/>
  <c r="S4395" i="1"/>
  <c r="U4395" i="1"/>
  <c r="AM4395" i="1" s="1"/>
  <c r="AN4395" i="1" s="1"/>
  <c r="S4396" i="1"/>
  <c r="U4396" i="1"/>
  <c r="AM4396" i="1" s="1"/>
  <c r="AN4396" i="1" s="1"/>
  <c r="S4397" i="1"/>
  <c r="U4397" i="1"/>
  <c r="AM4397" i="1" s="1"/>
  <c r="AN4397" i="1" s="1"/>
  <c r="S4398" i="1"/>
  <c r="U4398" i="1"/>
  <c r="AM4398" i="1" s="1"/>
  <c r="AN4398" i="1" s="1"/>
  <c r="S4399" i="1"/>
  <c r="U4399" i="1"/>
  <c r="AM4399" i="1" s="1"/>
  <c r="AN4399" i="1" s="1"/>
  <c r="S4400" i="1"/>
  <c r="U4400" i="1"/>
  <c r="AM4400" i="1" s="1"/>
  <c r="AN4400" i="1" s="1"/>
  <c r="S4401" i="1"/>
  <c r="U4401" i="1"/>
  <c r="AM4401" i="1" s="1"/>
  <c r="AN4401" i="1" s="1"/>
  <c r="S4402" i="1"/>
  <c r="U4402" i="1"/>
  <c r="AM4402" i="1" s="1"/>
  <c r="AN4402" i="1" s="1"/>
  <c r="S4403" i="1"/>
  <c r="U4403" i="1"/>
  <c r="AM4403" i="1" s="1"/>
  <c r="AN4403" i="1" s="1"/>
  <c r="S4404" i="1"/>
  <c r="U4404" i="1"/>
  <c r="AM4404" i="1" s="1"/>
  <c r="AN4404" i="1" s="1"/>
  <c r="AV4404" i="1" s="1"/>
  <c r="S4405" i="1"/>
  <c r="U4405" i="1"/>
  <c r="AM4405" i="1" s="1"/>
  <c r="AN4405" i="1" s="1"/>
  <c r="S4406" i="1"/>
  <c r="U4406" i="1"/>
  <c r="AM4406" i="1" s="1"/>
  <c r="AN4406" i="1" s="1"/>
  <c r="S4407" i="1"/>
  <c r="U4407" i="1"/>
  <c r="AM4407" i="1"/>
  <c r="AN4407" i="1" s="1"/>
  <c r="S4408" i="1"/>
  <c r="U4408" i="1"/>
  <c r="AM4408" i="1" s="1"/>
  <c r="AN4408" i="1" s="1"/>
  <c r="S4409" i="1"/>
  <c r="U4409" i="1"/>
  <c r="AM4409" i="1" s="1"/>
  <c r="AN4409" i="1" s="1"/>
  <c r="S4410" i="1"/>
  <c r="U4410" i="1"/>
  <c r="AM4410" i="1" s="1"/>
  <c r="AN4410" i="1" s="1"/>
  <c r="S4411" i="1"/>
  <c r="U4411" i="1"/>
  <c r="AM4411" i="1" s="1"/>
  <c r="AN4411" i="1" s="1"/>
  <c r="S4412" i="1"/>
  <c r="U4412" i="1"/>
  <c r="AM4412" i="1" s="1"/>
  <c r="AN4412" i="1" s="1"/>
  <c r="S4413" i="1"/>
  <c r="U4413" i="1"/>
  <c r="AM4413" i="1" s="1"/>
  <c r="S4414" i="1"/>
  <c r="U4414" i="1"/>
  <c r="AM4414" i="1" s="1"/>
  <c r="AN4414" i="1" s="1"/>
  <c r="S4415" i="1"/>
  <c r="U4415" i="1"/>
  <c r="AM4415" i="1" s="1"/>
  <c r="AN4415" i="1" s="1"/>
  <c r="AU4415" i="1"/>
  <c r="S4416" i="1"/>
  <c r="U4416" i="1"/>
  <c r="AM4416" i="1" s="1"/>
  <c r="AN4416" i="1" s="1"/>
  <c r="S4417" i="1"/>
  <c r="U4417" i="1"/>
  <c r="AM4417" i="1" s="1"/>
  <c r="AN4417" i="1" s="1"/>
  <c r="S4418" i="1"/>
  <c r="U4418" i="1"/>
  <c r="AM4418" i="1"/>
  <c r="AN4418" i="1" s="1"/>
  <c r="S4419" i="1"/>
  <c r="U4419" i="1"/>
  <c r="AM4419" i="1" s="1"/>
  <c r="AN4419" i="1" s="1"/>
  <c r="S4420" i="1"/>
  <c r="U4420" i="1"/>
  <c r="AM4420" i="1" s="1"/>
  <c r="AN4420" i="1" s="1"/>
  <c r="S4421" i="1"/>
  <c r="U4421" i="1"/>
  <c r="AM4421" i="1" s="1"/>
  <c r="AN4421" i="1" s="1"/>
  <c r="S4422" i="1"/>
  <c r="U4422" i="1"/>
  <c r="AM4422" i="1" s="1"/>
  <c r="AN4422" i="1" s="1"/>
  <c r="S4423" i="1"/>
  <c r="U4423" i="1"/>
  <c r="AM4423" i="1" s="1"/>
  <c r="AN4423" i="1" s="1"/>
  <c r="S4424" i="1"/>
  <c r="U4424" i="1"/>
  <c r="AM4424" i="1" s="1"/>
  <c r="AN4424" i="1" s="1"/>
  <c r="S4425" i="1"/>
  <c r="U4425" i="1"/>
  <c r="AM4425" i="1" s="1"/>
  <c r="AN4425" i="1" s="1"/>
  <c r="S4426" i="1"/>
  <c r="U4426" i="1"/>
  <c r="AM4426" i="1" s="1"/>
  <c r="AN4426" i="1" s="1"/>
  <c r="S4427" i="1"/>
  <c r="U4427" i="1"/>
  <c r="AM4427" i="1" s="1"/>
  <c r="AN4427" i="1" s="1"/>
  <c r="S4428" i="1"/>
  <c r="U4428" i="1"/>
  <c r="AM4428" i="1" s="1"/>
  <c r="AN4428" i="1" s="1"/>
  <c r="S4429" i="1"/>
  <c r="U4429" i="1"/>
  <c r="AM4429" i="1" s="1"/>
  <c r="AN4429" i="1" s="1"/>
  <c r="S4430" i="1"/>
  <c r="U4430" i="1"/>
  <c r="AM4430" i="1" s="1"/>
  <c r="AN4430" i="1" s="1"/>
  <c r="S4431" i="1"/>
  <c r="U4431" i="1"/>
  <c r="AM4431" i="1" s="1"/>
  <c r="AN4431" i="1" s="1"/>
  <c r="S4432" i="1"/>
  <c r="U4432" i="1"/>
  <c r="AM4432" i="1" s="1"/>
  <c r="AN4432" i="1" s="1"/>
  <c r="S4433" i="1"/>
  <c r="U4433" i="1"/>
  <c r="AM4433" i="1" s="1"/>
  <c r="AN4433" i="1" s="1"/>
  <c r="S4434" i="1"/>
  <c r="U4434" i="1"/>
  <c r="AM4434" i="1" s="1"/>
  <c r="AN4434" i="1" s="1"/>
  <c r="S4435" i="1"/>
  <c r="U4435" i="1"/>
  <c r="AM4435" i="1" s="1"/>
  <c r="AN4435" i="1" s="1"/>
  <c r="S4436" i="1"/>
  <c r="U4436" i="1"/>
  <c r="AM4436" i="1" s="1"/>
  <c r="AN4436" i="1" s="1"/>
  <c r="S4437" i="1"/>
  <c r="U4437" i="1"/>
  <c r="AM4437" i="1" s="1"/>
  <c r="AN4437" i="1" s="1"/>
  <c r="S4438" i="1"/>
  <c r="U4438" i="1"/>
  <c r="AM4438" i="1" s="1"/>
  <c r="AN4438" i="1" s="1"/>
  <c r="S4439" i="1"/>
  <c r="U4439" i="1"/>
  <c r="AM4439" i="1" s="1"/>
  <c r="AN4439" i="1" s="1"/>
  <c r="S4440" i="1"/>
  <c r="U4440" i="1"/>
  <c r="AM4440" i="1" s="1"/>
  <c r="AN4440" i="1" s="1"/>
  <c r="S4441" i="1"/>
  <c r="U4441" i="1"/>
  <c r="AM4441" i="1" s="1"/>
  <c r="AN4441" i="1" s="1"/>
  <c r="S4442" i="1"/>
  <c r="U4442" i="1"/>
  <c r="AM4442" i="1" s="1"/>
  <c r="AN4442" i="1" s="1"/>
  <c r="S4443" i="1"/>
  <c r="U4443" i="1"/>
  <c r="AM4443" i="1" s="1"/>
  <c r="AN4443" i="1" s="1"/>
  <c r="AU4443" i="1"/>
  <c r="S4444" i="1"/>
  <c r="U4444" i="1"/>
  <c r="AM4444" i="1" s="1"/>
  <c r="AN4444" i="1" s="1"/>
  <c r="AV4444" i="1"/>
  <c r="S4445" i="1"/>
  <c r="U4445" i="1"/>
  <c r="AM4445" i="1" s="1"/>
  <c r="AN4445" i="1" s="1"/>
  <c r="S4446" i="1"/>
  <c r="U4446" i="1"/>
  <c r="AM4446" i="1" s="1"/>
  <c r="AN4446" i="1" s="1"/>
  <c r="S4447" i="1"/>
  <c r="U4447" i="1"/>
  <c r="AM4447" i="1" s="1"/>
  <c r="AN4447" i="1" s="1"/>
  <c r="S4448" i="1"/>
  <c r="U4448" i="1"/>
  <c r="AM4448" i="1" s="1"/>
  <c r="AN4448" i="1" s="1"/>
  <c r="S4449" i="1"/>
  <c r="U4449" i="1"/>
  <c r="AM4449" i="1" s="1"/>
  <c r="AN4449" i="1" s="1"/>
  <c r="S4450" i="1"/>
  <c r="U4450" i="1"/>
  <c r="AM4450" i="1" s="1"/>
  <c r="AN4450" i="1" s="1"/>
  <c r="S4451" i="1"/>
  <c r="U4451" i="1"/>
  <c r="AM4451" i="1" s="1"/>
  <c r="AN4451" i="1" s="1"/>
  <c r="S4452" i="1"/>
  <c r="U4452" i="1"/>
  <c r="AM4452" i="1"/>
  <c r="AN4452" i="1" s="1"/>
  <c r="S4453" i="1"/>
  <c r="U4453" i="1"/>
  <c r="AM4453" i="1" s="1"/>
  <c r="AN4453" i="1" s="1"/>
  <c r="S4454" i="1"/>
  <c r="U4454" i="1"/>
  <c r="AM4454" i="1" s="1"/>
  <c r="AN4454" i="1" s="1"/>
  <c r="S4455" i="1"/>
  <c r="U4455" i="1"/>
  <c r="AM4455" i="1" s="1"/>
  <c r="AN4455" i="1" s="1"/>
  <c r="S4456" i="1"/>
  <c r="U4456" i="1"/>
  <c r="AM4456" i="1" s="1"/>
  <c r="AN4456" i="1" s="1"/>
  <c r="AU4456" i="1"/>
  <c r="S4457" i="1"/>
  <c r="U4457" i="1"/>
  <c r="AM4457" i="1"/>
  <c r="AN4457" i="1" s="1"/>
  <c r="S4458" i="1"/>
  <c r="U4458" i="1"/>
  <c r="AM4458" i="1"/>
  <c r="AN4458" i="1" s="1"/>
  <c r="S4459" i="1"/>
  <c r="U4459" i="1"/>
  <c r="AM4459" i="1" s="1"/>
  <c r="AN4459" i="1" s="1"/>
  <c r="S4460" i="1"/>
  <c r="U4460" i="1"/>
  <c r="AM4460" i="1" s="1"/>
  <c r="AN4460" i="1" s="1"/>
  <c r="S4461" i="1"/>
  <c r="U4461" i="1"/>
  <c r="AM4461" i="1" s="1"/>
  <c r="AN4461" i="1" s="1"/>
  <c r="S4462" i="1"/>
  <c r="U4462" i="1"/>
  <c r="AM4462" i="1" s="1"/>
  <c r="AN4462" i="1" s="1"/>
  <c r="S4463" i="1"/>
  <c r="U4463" i="1"/>
  <c r="AM4463" i="1" s="1"/>
  <c r="AN4463" i="1" s="1"/>
  <c r="S4464" i="1"/>
  <c r="U4464" i="1"/>
  <c r="AM4464" i="1" s="1"/>
  <c r="AN4464" i="1" s="1"/>
  <c r="S4465" i="1"/>
  <c r="U4465" i="1"/>
  <c r="AM4465" i="1" s="1"/>
  <c r="AN4465" i="1" s="1"/>
  <c r="S4466" i="1"/>
  <c r="U4466" i="1"/>
  <c r="AM4466" i="1" s="1"/>
  <c r="AN4466" i="1" s="1"/>
  <c r="S4467" i="1"/>
  <c r="U4467" i="1"/>
  <c r="AM4467" i="1" s="1"/>
  <c r="AN4467" i="1" s="1"/>
  <c r="S4468" i="1"/>
  <c r="U4468" i="1"/>
  <c r="AM4468" i="1" s="1"/>
  <c r="AN4468" i="1" s="1"/>
  <c r="S4469" i="1"/>
  <c r="U4469" i="1"/>
  <c r="AM4469" i="1" s="1"/>
  <c r="AN4469" i="1" s="1"/>
  <c r="S4470" i="1"/>
  <c r="U4470" i="1"/>
  <c r="AM4470" i="1" s="1"/>
  <c r="AN4470" i="1" s="1"/>
  <c r="S4471" i="1"/>
  <c r="U4471" i="1"/>
  <c r="AM4471" i="1" s="1"/>
  <c r="AN4471" i="1" s="1"/>
  <c r="S4472" i="1"/>
  <c r="U4472" i="1"/>
  <c r="AM4472" i="1" s="1"/>
  <c r="AN4472" i="1" s="1"/>
  <c r="S4473" i="1"/>
  <c r="U4473" i="1"/>
  <c r="AM4473" i="1" s="1"/>
  <c r="AN4473" i="1" s="1"/>
  <c r="S4474" i="1"/>
  <c r="U4474" i="1"/>
  <c r="AM4474" i="1" s="1"/>
  <c r="S4475" i="1"/>
  <c r="U4475" i="1"/>
  <c r="AM4475" i="1" s="1"/>
  <c r="S4476" i="1"/>
  <c r="U4476" i="1"/>
  <c r="AM4476" i="1" s="1"/>
  <c r="AN4476" i="1" s="1"/>
  <c r="S4477" i="1"/>
  <c r="U4477" i="1"/>
  <c r="AM4477" i="1"/>
  <c r="AN4477" i="1" s="1"/>
  <c r="S4478" i="1"/>
  <c r="U4478" i="1"/>
  <c r="AM4478" i="1" s="1"/>
  <c r="AN4478" i="1" s="1"/>
  <c r="S4479" i="1"/>
  <c r="U4479" i="1"/>
  <c r="AM4479" i="1" s="1"/>
  <c r="AN4479" i="1" s="1"/>
  <c r="S4480" i="1"/>
  <c r="U4480" i="1"/>
  <c r="AM4480" i="1" s="1"/>
  <c r="AN4480" i="1" s="1"/>
  <c r="S4481" i="1"/>
  <c r="U4481" i="1"/>
  <c r="AM4481" i="1" s="1"/>
  <c r="AN4481" i="1" s="1"/>
  <c r="S4482" i="1"/>
  <c r="U4482" i="1"/>
  <c r="AM4482" i="1"/>
  <c r="AN4482" i="1" s="1"/>
  <c r="S4483" i="1"/>
  <c r="U4483" i="1"/>
  <c r="AM4483" i="1" s="1"/>
  <c r="AN4483" i="1" s="1"/>
  <c r="S4484" i="1"/>
  <c r="U4484" i="1"/>
  <c r="AM4484" i="1" s="1"/>
  <c r="AN4484" i="1" s="1"/>
  <c r="S4485" i="1"/>
  <c r="U4485" i="1"/>
  <c r="AM4485" i="1" s="1"/>
  <c r="AN4485" i="1" s="1"/>
  <c r="S4486" i="1"/>
  <c r="U4486" i="1"/>
  <c r="AM4486" i="1" s="1"/>
  <c r="AN4486" i="1" s="1"/>
  <c r="S4487" i="1"/>
  <c r="U4487" i="1"/>
  <c r="AM4487" i="1" s="1"/>
  <c r="AN4487" i="1" s="1"/>
  <c r="S4488" i="1"/>
  <c r="U4488" i="1"/>
  <c r="AM4488" i="1" s="1"/>
  <c r="AN4488" i="1" s="1"/>
  <c r="AV4488" i="1"/>
  <c r="S4489" i="1"/>
  <c r="U4489" i="1"/>
  <c r="AM4489" i="1" s="1"/>
  <c r="AN4489" i="1" s="1"/>
  <c r="S4490" i="1"/>
  <c r="U4490" i="1"/>
  <c r="AM4490" i="1" s="1"/>
  <c r="AN4490" i="1" s="1"/>
  <c r="S4491" i="1"/>
  <c r="U4491" i="1"/>
  <c r="AM4491" i="1" s="1"/>
  <c r="AN4491" i="1" s="1"/>
  <c r="AU4491" i="1"/>
  <c r="S4492" i="1"/>
  <c r="U4492" i="1"/>
  <c r="AM4492" i="1" s="1"/>
  <c r="AN4492" i="1" s="1"/>
  <c r="S4493" i="1"/>
  <c r="U4493" i="1"/>
  <c r="AM4493" i="1" s="1"/>
  <c r="AN4493" i="1" s="1"/>
  <c r="S4494" i="1"/>
  <c r="U4494" i="1"/>
  <c r="AM4494" i="1" s="1"/>
  <c r="AN4494" i="1" s="1"/>
  <c r="S4495" i="1"/>
  <c r="U4495" i="1"/>
  <c r="AM4495" i="1" s="1"/>
  <c r="AN4495" i="1" s="1"/>
  <c r="S4496" i="1"/>
  <c r="U4496" i="1"/>
  <c r="AM4496" i="1" s="1"/>
  <c r="AN4496" i="1" s="1"/>
  <c r="S4497" i="1"/>
  <c r="U4497" i="1"/>
  <c r="AM4497" i="1" s="1"/>
  <c r="AN4497" i="1" s="1"/>
  <c r="S4498" i="1"/>
  <c r="U4498" i="1"/>
  <c r="AM4498" i="1" s="1"/>
  <c r="AN4498" i="1" s="1"/>
  <c r="S4499" i="1"/>
  <c r="U4499" i="1"/>
  <c r="AM4499" i="1" s="1"/>
  <c r="AN4499" i="1" s="1"/>
  <c r="S4500" i="1"/>
  <c r="U4500" i="1"/>
  <c r="AM4500" i="1" s="1"/>
  <c r="AN4500" i="1" s="1"/>
  <c r="S4501" i="1"/>
  <c r="U4501" i="1"/>
  <c r="AM4501" i="1" s="1"/>
  <c r="AN4501" i="1" s="1"/>
  <c r="S4502" i="1"/>
  <c r="U4502" i="1"/>
  <c r="AM4502" i="1" s="1"/>
  <c r="AN4502" i="1" s="1"/>
  <c r="S4503" i="1"/>
  <c r="U4503" i="1"/>
  <c r="AM4503" i="1" s="1"/>
  <c r="AN4503" i="1" s="1"/>
  <c r="S4504" i="1"/>
  <c r="U4504" i="1"/>
  <c r="AM4504" i="1" s="1"/>
  <c r="AN4504" i="1" s="1"/>
  <c r="S4505" i="1"/>
  <c r="U4505" i="1"/>
  <c r="AM4505" i="1" s="1"/>
  <c r="AN4505" i="1" s="1"/>
  <c r="S4506" i="1"/>
  <c r="U4506" i="1"/>
  <c r="AM4506" i="1" s="1"/>
  <c r="AN4506" i="1" s="1"/>
  <c r="S4507" i="1"/>
  <c r="U4507" i="1"/>
  <c r="AM4507" i="1"/>
  <c r="AN4507" i="1" s="1"/>
  <c r="S4508" i="1"/>
  <c r="U4508" i="1"/>
  <c r="AM4508" i="1" s="1"/>
  <c r="AN4508" i="1" s="1"/>
  <c r="S4509" i="1"/>
  <c r="U4509" i="1"/>
  <c r="AM4509" i="1" s="1"/>
  <c r="S4510" i="1"/>
  <c r="U4510" i="1"/>
  <c r="AM4510" i="1" s="1"/>
  <c r="AN4510" i="1" s="1"/>
  <c r="S4511" i="1"/>
  <c r="U4511" i="1"/>
  <c r="AM4511" i="1" s="1"/>
  <c r="AN4511" i="1" s="1"/>
  <c r="AU4511" i="1" s="1"/>
  <c r="S4512" i="1"/>
  <c r="U4512" i="1"/>
  <c r="AM4512" i="1" s="1"/>
  <c r="AN4512" i="1" s="1"/>
  <c r="S4513" i="1"/>
  <c r="U4513" i="1"/>
  <c r="AM4513" i="1" s="1"/>
  <c r="AN4513" i="1" s="1"/>
  <c r="S4514" i="1"/>
  <c r="U4514" i="1"/>
  <c r="AM4514" i="1" s="1"/>
  <c r="AN4514" i="1" s="1"/>
  <c r="S4515" i="1"/>
  <c r="U4515" i="1"/>
  <c r="AM4515" i="1" s="1"/>
  <c r="AN4515" i="1" s="1"/>
  <c r="S4516" i="1"/>
  <c r="U4516" i="1"/>
  <c r="AM4516" i="1" s="1"/>
  <c r="AN4516" i="1" s="1"/>
  <c r="S4517" i="1"/>
  <c r="U4517" i="1"/>
  <c r="AM4517" i="1" s="1"/>
  <c r="AN4517" i="1" s="1"/>
  <c r="S4518" i="1"/>
  <c r="U4518" i="1"/>
  <c r="AM4518" i="1"/>
  <c r="AN4518" i="1" s="1"/>
  <c r="S4519" i="1"/>
  <c r="U4519" i="1"/>
  <c r="AM4519" i="1" s="1"/>
  <c r="AN4519" i="1" s="1"/>
  <c r="AV4519" i="1" s="1"/>
  <c r="S4520" i="1"/>
  <c r="U4520" i="1"/>
  <c r="AM4520" i="1" s="1"/>
  <c r="AN4520" i="1" s="1"/>
  <c r="S4521" i="1"/>
  <c r="U4521" i="1"/>
  <c r="AM4521" i="1" s="1"/>
  <c r="AN4521" i="1" s="1"/>
  <c r="S4522" i="1"/>
  <c r="U4522" i="1"/>
  <c r="AM4522" i="1" s="1"/>
  <c r="AN4522" i="1" s="1"/>
  <c r="S4523" i="1"/>
  <c r="U4523" i="1"/>
  <c r="AM4523" i="1" s="1"/>
  <c r="AN4523" i="1" s="1"/>
  <c r="S4524" i="1"/>
  <c r="U4524" i="1"/>
  <c r="AM4524" i="1" s="1"/>
  <c r="AN4524" i="1" s="1"/>
  <c r="S4525" i="1"/>
  <c r="U4525" i="1"/>
  <c r="AM4525" i="1" s="1"/>
  <c r="AN4525" i="1" s="1"/>
  <c r="S4526" i="1"/>
  <c r="U4526" i="1"/>
  <c r="AM4526" i="1" s="1"/>
  <c r="AN4526" i="1" s="1"/>
  <c r="S4527" i="1"/>
  <c r="U4527" i="1"/>
  <c r="AM4527" i="1" s="1"/>
  <c r="AN4527" i="1" s="1"/>
  <c r="S4528" i="1"/>
  <c r="U4528" i="1"/>
  <c r="AM4528" i="1" s="1"/>
  <c r="AN4528" i="1" s="1"/>
  <c r="S4529" i="1"/>
  <c r="U4529" i="1"/>
  <c r="AM4529" i="1" s="1"/>
  <c r="AN4529" i="1" s="1"/>
  <c r="S4530" i="1"/>
  <c r="U4530" i="1"/>
  <c r="AM4530" i="1" s="1"/>
  <c r="AN4530" i="1" s="1"/>
  <c r="S4531" i="1"/>
  <c r="U4531" i="1"/>
  <c r="AM4531" i="1" s="1"/>
  <c r="AN4531" i="1" s="1"/>
  <c r="S4532" i="1"/>
  <c r="U4532" i="1"/>
  <c r="AM4532" i="1"/>
  <c r="AN4532" i="1" s="1"/>
  <c r="S4533" i="1"/>
  <c r="U4533" i="1"/>
  <c r="AM4533" i="1"/>
  <c r="S4534" i="1"/>
  <c r="U4534" i="1"/>
  <c r="AM4534" i="1"/>
  <c r="AN4534" i="1" s="1"/>
  <c r="S4535" i="1"/>
  <c r="U4535" i="1"/>
  <c r="AM4535" i="1" s="1"/>
  <c r="AN4535" i="1" s="1"/>
  <c r="S4536" i="1"/>
  <c r="U4536" i="1"/>
  <c r="AM4536" i="1" s="1"/>
  <c r="AN4536" i="1" s="1"/>
  <c r="S4537" i="1"/>
  <c r="U4537" i="1"/>
  <c r="AM4537" i="1" s="1"/>
  <c r="AN4537" i="1" s="1"/>
  <c r="S4538" i="1"/>
  <c r="U4538" i="1"/>
  <c r="AM4538" i="1" s="1"/>
  <c r="AN4538" i="1" s="1"/>
  <c r="S4539" i="1"/>
  <c r="U4539" i="1"/>
  <c r="AM4539" i="1" s="1"/>
  <c r="AN4539" i="1" s="1"/>
  <c r="S4540" i="1"/>
  <c r="U4540" i="1"/>
  <c r="AM4540" i="1" s="1"/>
  <c r="AN4540" i="1" s="1"/>
  <c r="S4541" i="1"/>
  <c r="U4541" i="1"/>
  <c r="AM4541" i="1" s="1"/>
  <c r="AN4541" i="1" s="1"/>
  <c r="S4542" i="1"/>
  <c r="U4542" i="1"/>
  <c r="AM4542" i="1" s="1"/>
  <c r="AN4542" i="1" s="1"/>
  <c r="S4543" i="1"/>
  <c r="U4543" i="1"/>
  <c r="AM4543" i="1" s="1"/>
  <c r="AN4543" i="1" s="1"/>
  <c r="S4544" i="1"/>
  <c r="U4544" i="1"/>
  <c r="AM4544" i="1" s="1"/>
  <c r="S4545" i="1"/>
  <c r="U4545" i="1"/>
  <c r="AM4545" i="1" s="1"/>
  <c r="AN4545" i="1" s="1"/>
  <c r="S4546" i="1"/>
  <c r="U4546" i="1"/>
  <c r="AM4546" i="1" s="1"/>
  <c r="AN4546" i="1" s="1"/>
  <c r="S4547" i="1"/>
  <c r="U4547" i="1"/>
  <c r="AM4547" i="1" s="1"/>
  <c r="AN4547" i="1" s="1"/>
  <c r="S4548" i="1"/>
  <c r="U4548" i="1"/>
  <c r="AM4548" i="1"/>
  <c r="AN4548" i="1" s="1"/>
  <c r="S4549" i="1"/>
  <c r="U4549" i="1"/>
  <c r="AM4549" i="1" s="1"/>
  <c r="AN4549" i="1" s="1"/>
  <c r="S4550" i="1"/>
  <c r="U4550" i="1"/>
  <c r="AM4550" i="1" s="1"/>
  <c r="AN4550" i="1" s="1"/>
  <c r="S4551" i="1"/>
  <c r="U4551" i="1"/>
  <c r="AM4551" i="1" s="1"/>
  <c r="AN4551" i="1" s="1"/>
  <c r="S4552" i="1"/>
  <c r="U4552" i="1"/>
  <c r="AM4552" i="1" s="1"/>
  <c r="AN4552" i="1" s="1"/>
  <c r="S4553" i="1"/>
  <c r="U4553" i="1"/>
  <c r="AM4553" i="1" s="1"/>
  <c r="AN4553" i="1" s="1"/>
  <c r="S4554" i="1"/>
  <c r="U4554" i="1"/>
  <c r="AM4554" i="1"/>
  <c r="AN4554" i="1" s="1"/>
  <c r="S4555" i="1"/>
  <c r="U4555" i="1"/>
  <c r="AM4555" i="1" s="1"/>
  <c r="AN4555" i="1" s="1"/>
  <c r="S4556" i="1"/>
  <c r="U4556" i="1"/>
  <c r="AM4556" i="1" s="1"/>
  <c r="AN4556" i="1" s="1"/>
  <c r="S4557" i="1"/>
  <c r="U4557" i="1"/>
  <c r="AM4557" i="1"/>
  <c r="AN4557" i="1" s="1"/>
  <c r="S4558" i="1"/>
  <c r="U4558" i="1"/>
  <c r="AM4558" i="1"/>
  <c r="AN4558" i="1" s="1"/>
  <c r="S4559" i="1"/>
  <c r="U4559" i="1"/>
  <c r="AM4559" i="1"/>
  <c r="AN4559" i="1" s="1"/>
  <c r="S4560" i="1"/>
  <c r="U4560" i="1"/>
  <c r="AM4560" i="1" s="1"/>
  <c r="AN4560" i="1" s="1"/>
  <c r="S4561" i="1"/>
  <c r="U4561" i="1"/>
  <c r="AM4561" i="1" s="1"/>
  <c r="AN4561" i="1" s="1"/>
  <c r="S4562" i="1"/>
  <c r="U4562" i="1"/>
  <c r="AM4562" i="1" s="1"/>
  <c r="AN4562" i="1" s="1"/>
  <c r="S4563" i="1"/>
  <c r="U4563" i="1"/>
  <c r="AM4563" i="1" s="1"/>
  <c r="AN4563" i="1" s="1"/>
  <c r="S4564" i="1"/>
  <c r="U4564" i="1"/>
  <c r="AM4564" i="1" s="1"/>
  <c r="AN4564" i="1" s="1"/>
  <c r="S4565" i="1"/>
  <c r="U4565" i="1"/>
  <c r="AM4565" i="1" s="1"/>
  <c r="AN4565" i="1" s="1"/>
  <c r="S4566" i="1"/>
  <c r="U4566" i="1"/>
  <c r="AM4566" i="1" s="1"/>
  <c r="AN4566" i="1" s="1"/>
  <c r="S4567" i="1"/>
  <c r="U4567" i="1"/>
  <c r="AM4567" i="1" s="1"/>
  <c r="AN4567" i="1" s="1"/>
  <c r="S4568" i="1"/>
  <c r="U4568" i="1"/>
  <c r="AM4568" i="1" s="1"/>
  <c r="AN4568" i="1" s="1"/>
  <c r="S4569" i="1"/>
  <c r="U4569" i="1"/>
  <c r="AM4569" i="1" s="1"/>
  <c r="S4570" i="1"/>
  <c r="U4570" i="1"/>
  <c r="AM4570" i="1" s="1"/>
  <c r="AN4570" i="1" s="1"/>
  <c r="S4571" i="1"/>
  <c r="U4571" i="1"/>
  <c r="AM4571" i="1" s="1"/>
  <c r="AN4571" i="1" s="1"/>
  <c r="S4572" i="1"/>
  <c r="U4572" i="1"/>
  <c r="AM4572" i="1"/>
  <c r="AN4572" i="1" s="1"/>
  <c r="S4573" i="1"/>
  <c r="U4573" i="1"/>
  <c r="AM4573" i="1" s="1"/>
  <c r="AN4573" i="1" s="1"/>
  <c r="S4574" i="1"/>
  <c r="U4574" i="1"/>
  <c r="AM4574" i="1" s="1"/>
  <c r="AN4574" i="1" s="1"/>
  <c r="S4575" i="1"/>
  <c r="U4575" i="1"/>
  <c r="AM4575" i="1" s="1"/>
  <c r="AN4575" i="1" s="1"/>
  <c r="S4576" i="1"/>
  <c r="U4576" i="1"/>
  <c r="AM4576" i="1" s="1"/>
  <c r="AN4576" i="1" s="1"/>
  <c r="S4577" i="1"/>
  <c r="U4577" i="1"/>
  <c r="AM4577" i="1" s="1"/>
  <c r="AN4577" i="1" s="1"/>
  <c r="S4578" i="1"/>
  <c r="U4578" i="1"/>
  <c r="AM4578" i="1" s="1"/>
  <c r="AN4578" i="1" s="1"/>
  <c r="S4579" i="1"/>
  <c r="U4579" i="1"/>
  <c r="AM4579" i="1" s="1"/>
  <c r="AN4579" i="1" s="1"/>
  <c r="S4580" i="1"/>
  <c r="U4580" i="1"/>
  <c r="AM4580" i="1" s="1"/>
  <c r="AN4580" i="1" s="1"/>
  <c r="S4581" i="1"/>
  <c r="U4581" i="1"/>
  <c r="AM4581" i="1" s="1"/>
  <c r="AN4581" i="1" s="1"/>
  <c r="S4582" i="1"/>
  <c r="U4582" i="1"/>
  <c r="AM4582" i="1" s="1"/>
  <c r="AN4582" i="1" s="1"/>
  <c r="S4583" i="1"/>
  <c r="U4583" i="1"/>
  <c r="AM4583" i="1" s="1"/>
  <c r="AN4583" i="1" s="1"/>
  <c r="S4584" i="1"/>
  <c r="U4584" i="1"/>
  <c r="AM4584" i="1" s="1"/>
  <c r="AN4584" i="1" s="1"/>
  <c r="S4585" i="1"/>
  <c r="U4585" i="1"/>
  <c r="AM4585" i="1" s="1"/>
  <c r="AN4585" i="1" s="1"/>
  <c r="S4586" i="1"/>
  <c r="U4586" i="1"/>
  <c r="AM4586" i="1" s="1"/>
  <c r="AN4586" i="1" s="1"/>
  <c r="S4587" i="1"/>
  <c r="U4587" i="1"/>
  <c r="AM4587" i="1" s="1"/>
  <c r="AN4587" i="1" s="1"/>
  <c r="S4588" i="1"/>
  <c r="U4588" i="1"/>
  <c r="AM4588" i="1" s="1"/>
  <c r="AN4588" i="1" s="1"/>
  <c r="S4589" i="1"/>
  <c r="U4589" i="1"/>
  <c r="AM4589" i="1" s="1"/>
  <c r="AN4589" i="1" s="1"/>
  <c r="S4590" i="1"/>
  <c r="U4590" i="1"/>
  <c r="AM4590" i="1" s="1"/>
  <c r="AN4590" i="1" s="1"/>
  <c r="S4591" i="1"/>
  <c r="U4591" i="1"/>
  <c r="AM4591" i="1" s="1"/>
  <c r="AN4591" i="1" s="1"/>
  <c r="S4592" i="1"/>
  <c r="U4592" i="1"/>
  <c r="AM4592" i="1" s="1"/>
  <c r="AN4592" i="1" s="1"/>
  <c r="S4593" i="1"/>
  <c r="U4593" i="1"/>
  <c r="AM4593" i="1" s="1"/>
  <c r="AN4593" i="1" s="1"/>
  <c r="S4594" i="1"/>
  <c r="U4594" i="1"/>
  <c r="AM4594" i="1" s="1"/>
  <c r="AN4594" i="1" s="1"/>
  <c r="S4595" i="1"/>
  <c r="U4595" i="1"/>
  <c r="AM4595" i="1" s="1"/>
  <c r="AN4595" i="1" s="1"/>
  <c r="S4596" i="1"/>
  <c r="U4596" i="1"/>
  <c r="AM4596" i="1" s="1"/>
  <c r="AN4596" i="1" s="1"/>
  <c r="S4597" i="1"/>
  <c r="U4597" i="1"/>
  <c r="AM4597" i="1" s="1"/>
  <c r="AN4597" i="1" s="1"/>
  <c r="S4598" i="1"/>
  <c r="U4598" i="1"/>
  <c r="AM4598" i="1" s="1"/>
  <c r="AN4598" i="1" s="1"/>
  <c r="S4599" i="1"/>
  <c r="U4599" i="1"/>
  <c r="AM4599" i="1" s="1"/>
  <c r="AN4599" i="1" s="1"/>
  <c r="S4600" i="1"/>
  <c r="U4600" i="1"/>
  <c r="AM4600" i="1" s="1"/>
  <c r="AN4600" i="1" s="1"/>
  <c r="S4601" i="1"/>
  <c r="U4601" i="1"/>
  <c r="AM4601" i="1" s="1"/>
  <c r="AN4601" i="1" s="1"/>
  <c r="S4602" i="1"/>
  <c r="U4602" i="1"/>
  <c r="AM4602" i="1" s="1"/>
  <c r="AN4602" i="1" s="1"/>
  <c r="S4603" i="1"/>
  <c r="U4603" i="1"/>
  <c r="AM4603" i="1" s="1"/>
  <c r="AN4603" i="1" s="1"/>
  <c r="S4604" i="1"/>
  <c r="U4604" i="1"/>
  <c r="AM4604" i="1" s="1"/>
  <c r="AN4604" i="1" s="1"/>
  <c r="S4605" i="1"/>
  <c r="U4605" i="1"/>
  <c r="AM4605" i="1" s="1"/>
  <c r="AN4605" i="1" s="1"/>
  <c r="S4606" i="1"/>
  <c r="U4606" i="1"/>
  <c r="AM4606" i="1" s="1"/>
  <c r="AN4606" i="1" s="1"/>
  <c r="S4607" i="1"/>
  <c r="U4607" i="1"/>
  <c r="AM4607" i="1" s="1"/>
  <c r="AN4607" i="1" s="1"/>
  <c r="S4608" i="1"/>
  <c r="U4608" i="1"/>
  <c r="AM4608" i="1" s="1"/>
  <c r="AN4608" i="1" s="1"/>
  <c r="S4609" i="1"/>
  <c r="U4609" i="1"/>
  <c r="AM4609" i="1" s="1"/>
  <c r="AN4609" i="1" s="1"/>
  <c r="S4610" i="1"/>
  <c r="U4610" i="1"/>
  <c r="AM4610" i="1" s="1"/>
  <c r="AN4610" i="1" s="1"/>
  <c r="S4611" i="1"/>
  <c r="U4611" i="1"/>
  <c r="AM4611" i="1" s="1"/>
  <c r="AN4611" i="1" s="1"/>
  <c r="S4612" i="1"/>
  <c r="U4612" i="1"/>
  <c r="AM4612" i="1"/>
  <c r="AN4612" i="1" s="1"/>
  <c r="S4613" i="1"/>
  <c r="U4613" i="1"/>
  <c r="AM4613" i="1" s="1"/>
  <c r="AN4613" i="1" s="1"/>
  <c r="S4614" i="1"/>
  <c r="U4614" i="1"/>
  <c r="AM4614" i="1" s="1"/>
  <c r="AN4614" i="1" s="1"/>
  <c r="S4615" i="1"/>
  <c r="U4615" i="1"/>
  <c r="AM4615" i="1" s="1"/>
  <c r="AN4615" i="1" s="1"/>
  <c r="S4616" i="1"/>
  <c r="U4616" i="1"/>
  <c r="AM4616" i="1" s="1"/>
  <c r="AN4616" i="1" s="1"/>
  <c r="S4617" i="1"/>
  <c r="U4617" i="1"/>
  <c r="AM4617" i="1" s="1"/>
  <c r="AN4617" i="1" s="1"/>
  <c r="S4618" i="1"/>
  <c r="U4618" i="1"/>
  <c r="AM4618" i="1" s="1"/>
  <c r="AN4618" i="1" s="1"/>
  <c r="S4619" i="1"/>
  <c r="U4619" i="1"/>
  <c r="AM4619" i="1" s="1"/>
  <c r="AN4619" i="1" s="1"/>
  <c r="S4620" i="1"/>
  <c r="U4620" i="1"/>
  <c r="AM4620" i="1" s="1"/>
  <c r="AN4620" i="1" s="1"/>
  <c r="S4621" i="1"/>
  <c r="U4621" i="1"/>
  <c r="AM4621" i="1" s="1"/>
  <c r="AN4621" i="1" s="1"/>
  <c r="S4622" i="1"/>
  <c r="U4622" i="1"/>
  <c r="AM4622" i="1" s="1"/>
  <c r="AN4622" i="1" s="1"/>
  <c r="S4623" i="1"/>
  <c r="U4623" i="1"/>
  <c r="AM4623" i="1" s="1"/>
  <c r="AN4623" i="1" s="1"/>
  <c r="S4624" i="1"/>
  <c r="U4624" i="1"/>
  <c r="AM4624" i="1" s="1"/>
  <c r="AN4624" i="1" s="1"/>
  <c r="S4625" i="1"/>
  <c r="U4625" i="1"/>
  <c r="AM4625" i="1" s="1"/>
  <c r="AN4625" i="1" s="1"/>
  <c r="S4626" i="1"/>
  <c r="U4626" i="1"/>
  <c r="AM4626" i="1" s="1"/>
  <c r="AN4626" i="1" s="1"/>
  <c r="S4627" i="1"/>
  <c r="U4627" i="1"/>
  <c r="AM4627" i="1"/>
  <c r="AN4627" i="1" s="1"/>
  <c r="S4628" i="1"/>
  <c r="U4628" i="1"/>
  <c r="AM4628" i="1"/>
  <c r="AN4628" i="1" s="1"/>
  <c r="S4629" i="1"/>
  <c r="U4629" i="1"/>
  <c r="AM4629" i="1" s="1"/>
  <c r="AN4629" i="1" s="1"/>
  <c r="S4630" i="1"/>
  <c r="U4630" i="1"/>
  <c r="AM4630" i="1" s="1"/>
  <c r="AN4630" i="1" s="1"/>
  <c r="S4631" i="1"/>
  <c r="U4631" i="1"/>
  <c r="AM4631" i="1" s="1"/>
  <c r="AN4631" i="1" s="1"/>
  <c r="S4632" i="1"/>
  <c r="U4632" i="1"/>
  <c r="AM4632" i="1" s="1"/>
  <c r="AN4632" i="1" s="1"/>
  <c r="S4633" i="1"/>
  <c r="U4633" i="1"/>
  <c r="AM4633" i="1" s="1"/>
  <c r="AN4633" i="1" s="1"/>
  <c r="S4634" i="1"/>
  <c r="U4634" i="1"/>
  <c r="AM4634" i="1" s="1"/>
  <c r="AN4634" i="1" s="1"/>
  <c r="S4635" i="1"/>
  <c r="U4635" i="1"/>
  <c r="AM4635" i="1" s="1"/>
  <c r="AN4635" i="1" s="1"/>
  <c r="S4636" i="1"/>
  <c r="U4636" i="1"/>
  <c r="AM4636" i="1" s="1"/>
  <c r="AN4636" i="1" s="1"/>
  <c r="S4637" i="1"/>
  <c r="U4637" i="1"/>
  <c r="AM4637" i="1" s="1"/>
  <c r="S4638" i="1"/>
  <c r="U4638" i="1"/>
  <c r="AM4638" i="1" s="1"/>
  <c r="AN4638" i="1" s="1"/>
  <c r="S4639" i="1"/>
  <c r="U4639" i="1"/>
  <c r="AM4639" i="1" s="1"/>
  <c r="AN4639" i="1" s="1"/>
  <c r="S4640" i="1"/>
  <c r="U4640" i="1"/>
  <c r="AM4640" i="1" s="1"/>
  <c r="AN4640" i="1" s="1"/>
  <c r="S4641" i="1"/>
  <c r="U4641" i="1"/>
  <c r="AM4641" i="1" s="1"/>
  <c r="AN4641" i="1" s="1"/>
  <c r="S4642" i="1"/>
  <c r="U4642" i="1"/>
  <c r="AM4642" i="1" s="1"/>
  <c r="AN4642" i="1" s="1"/>
  <c r="S4643" i="1"/>
  <c r="U4643" i="1"/>
  <c r="AM4643" i="1" s="1"/>
  <c r="AN4643" i="1" s="1"/>
  <c r="S4644" i="1"/>
  <c r="U4644" i="1"/>
  <c r="AM4644" i="1" s="1"/>
  <c r="AN4644" i="1" s="1"/>
  <c r="S4645" i="1"/>
  <c r="U4645" i="1"/>
  <c r="AM4645" i="1" s="1"/>
  <c r="AN4645" i="1" s="1"/>
  <c r="S4646" i="1"/>
  <c r="U4646" i="1"/>
  <c r="AM4646" i="1" s="1"/>
  <c r="AN4646" i="1" s="1"/>
  <c r="S4647" i="1"/>
  <c r="U4647" i="1"/>
  <c r="AM4647" i="1"/>
  <c r="AN4647" i="1" s="1"/>
  <c r="AU4647" i="1" s="1"/>
  <c r="S4648" i="1"/>
  <c r="U4648" i="1"/>
  <c r="AM4648" i="1" s="1"/>
  <c r="AN4648" i="1" s="1"/>
  <c r="S4649" i="1"/>
  <c r="U4649" i="1"/>
  <c r="AM4649" i="1" s="1"/>
  <c r="AN4649" i="1" s="1"/>
  <c r="S4650" i="1"/>
  <c r="U4650" i="1"/>
  <c r="AM4650" i="1" s="1"/>
  <c r="AN4650" i="1" s="1"/>
  <c r="S4651" i="1"/>
  <c r="U4651" i="1"/>
  <c r="AM4651" i="1" s="1"/>
  <c r="AN4651" i="1" s="1"/>
  <c r="S4652" i="1"/>
  <c r="U4652" i="1"/>
  <c r="AM4652" i="1" s="1"/>
  <c r="AN4652" i="1" s="1"/>
  <c r="S4653" i="1"/>
  <c r="U4653" i="1"/>
  <c r="AM4653" i="1" s="1"/>
  <c r="AN4653" i="1" s="1"/>
  <c r="S4654" i="1"/>
  <c r="U4654" i="1"/>
  <c r="AM4654" i="1" s="1"/>
  <c r="AN4654" i="1" s="1"/>
  <c r="S4655" i="1"/>
  <c r="U4655" i="1"/>
  <c r="AM4655" i="1" s="1"/>
  <c r="AN4655" i="1" s="1"/>
  <c r="AU4655" i="1"/>
  <c r="S4656" i="1"/>
  <c r="U4656" i="1"/>
  <c r="AM4656" i="1" s="1"/>
  <c r="AN4656" i="1" s="1"/>
  <c r="S4657" i="1"/>
  <c r="U4657" i="1"/>
  <c r="AM4657" i="1" s="1"/>
  <c r="AN4657" i="1" s="1"/>
  <c r="S4658" i="1"/>
  <c r="U4658" i="1"/>
  <c r="AM4658" i="1" s="1"/>
  <c r="AN4658" i="1" s="1"/>
  <c r="S4659" i="1"/>
  <c r="U4659" i="1"/>
  <c r="AM4659" i="1" s="1"/>
  <c r="AN4659" i="1" s="1"/>
  <c r="S4660" i="1"/>
  <c r="U4660" i="1"/>
  <c r="AM4660" i="1" s="1"/>
  <c r="AN4660" i="1" s="1"/>
  <c r="S4661" i="1"/>
  <c r="U4661" i="1"/>
  <c r="AM4661" i="1" s="1"/>
  <c r="AN4661" i="1" s="1"/>
  <c r="S4662" i="1"/>
  <c r="U4662" i="1"/>
  <c r="AM4662" i="1" s="1"/>
  <c r="AN4662" i="1" s="1"/>
  <c r="S4663" i="1"/>
  <c r="U4663" i="1"/>
  <c r="AM4663" i="1" s="1"/>
  <c r="AN4663" i="1" s="1"/>
  <c r="S4664" i="1"/>
  <c r="U4664" i="1"/>
  <c r="AM4664" i="1" s="1"/>
  <c r="AN4664" i="1" s="1"/>
  <c r="S4665" i="1"/>
  <c r="U4665" i="1"/>
  <c r="AM4665" i="1" s="1"/>
  <c r="AN4665" i="1" s="1"/>
  <c r="S4666" i="1"/>
  <c r="U4666" i="1"/>
  <c r="AM4666" i="1" s="1"/>
  <c r="AN4666" i="1" s="1"/>
  <c r="S4667" i="1"/>
  <c r="U4667" i="1"/>
  <c r="AM4667" i="1" s="1"/>
  <c r="AN4667" i="1" s="1"/>
  <c r="S4668" i="1"/>
  <c r="U4668" i="1"/>
  <c r="AM4668" i="1" s="1"/>
  <c r="AN4668" i="1" s="1"/>
  <c r="S4669" i="1"/>
  <c r="U4669" i="1"/>
  <c r="AM4669" i="1" s="1"/>
  <c r="AN4669" i="1" s="1"/>
  <c r="S4670" i="1"/>
  <c r="U4670" i="1"/>
  <c r="AM4670" i="1" s="1"/>
  <c r="AN4670" i="1" s="1"/>
  <c r="S4671" i="1"/>
  <c r="U4671" i="1"/>
  <c r="AM4671" i="1" s="1"/>
  <c r="AN4671" i="1" s="1"/>
  <c r="S4672" i="1"/>
  <c r="U4672" i="1"/>
  <c r="AM4672" i="1"/>
  <c r="AN4672" i="1" s="1"/>
  <c r="S4673" i="1"/>
  <c r="U4673" i="1"/>
  <c r="AM4673" i="1" s="1"/>
  <c r="AN4673" i="1" s="1"/>
  <c r="S4674" i="1"/>
  <c r="U4674" i="1"/>
  <c r="AM4674" i="1"/>
  <c r="AN4674" i="1" s="1"/>
  <c r="S4675" i="1"/>
  <c r="U4675" i="1"/>
  <c r="AM4675" i="1" s="1"/>
  <c r="AN4675" i="1" s="1"/>
  <c r="S4676" i="1"/>
  <c r="U4676" i="1"/>
  <c r="AM4676" i="1" s="1"/>
  <c r="AN4676" i="1" s="1"/>
  <c r="S4677" i="1"/>
  <c r="U4677" i="1"/>
  <c r="AM4677" i="1" s="1"/>
  <c r="AN4677" i="1" s="1"/>
  <c r="S4678" i="1"/>
  <c r="U4678" i="1"/>
  <c r="AM4678" i="1" s="1"/>
  <c r="AN4678" i="1" s="1"/>
  <c r="S4679" i="1"/>
  <c r="U4679" i="1"/>
  <c r="AM4679" i="1"/>
  <c r="AN4679" i="1" s="1"/>
  <c r="S4680" i="1"/>
  <c r="U4680" i="1"/>
  <c r="AM4680" i="1" s="1"/>
  <c r="AN4680" i="1" s="1"/>
  <c r="S4681" i="1"/>
  <c r="U4681" i="1"/>
  <c r="AM4681" i="1" s="1"/>
  <c r="AN4681" i="1" s="1"/>
  <c r="S4682" i="1"/>
  <c r="U4682" i="1"/>
  <c r="AM4682" i="1" s="1"/>
  <c r="AN4682" i="1" s="1"/>
  <c r="S4683" i="1"/>
  <c r="U4683" i="1"/>
  <c r="AM4683" i="1"/>
  <c r="AN4683" i="1" s="1"/>
  <c r="S4684" i="1"/>
  <c r="U4684" i="1"/>
  <c r="AM4684" i="1" s="1"/>
  <c r="AN4684" i="1" s="1"/>
  <c r="S4685" i="1"/>
  <c r="U4685" i="1"/>
  <c r="AM4685" i="1" s="1"/>
  <c r="AN4685" i="1" s="1"/>
  <c r="AV4685" i="1" s="1"/>
  <c r="S4686" i="1"/>
  <c r="U4686" i="1"/>
  <c r="AM4686" i="1" s="1"/>
  <c r="AN4686" i="1" s="1"/>
  <c r="S4687" i="1"/>
  <c r="U4687" i="1"/>
  <c r="AM4687" i="1" s="1"/>
  <c r="AN4687" i="1" s="1"/>
  <c r="S4688" i="1"/>
  <c r="U4688" i="1"/>
  <c r="AM4688" i="1" s="1"/>
  <c r="AN4688" i="1" s="1"/>
  <c r="S4689" i="1"/>
  <c r="U4689" i="1"/>
  <c r="AM4689" i="1" s="1"/>
  <c r="AN4689" i="1" s="1"/>
  <c r="S4690" i="1"/>
  <c r="U4690" i="1"/>
  <c r="AM4690" i="1" s="1"/>
  <c r="AN4690" i="1" s="1"/>
  <c r="S4691" i="1"/>
  <c r="U4691" i="1"/>
  <c r="AM4691" i="1" s="1"/>
  <c r="AN4691" i="1" s="1"/>
  <c r="S4692" i="1"/>
  <c r="U4692" i="1"/>
  <c r="AM4692" i="1" s="1"/>
  <c r="AN4692" i="1" s="1"/>
  <c r="S4693" i="1"/>
  <c r="U4693" i="1"/>
  <c r="AM4693" i="1" s="1"/>
  <c r="AN4693" i="1" s="1"/>
  <c r="S4694" i="1"/>
  <c r="U4694" i="1"/>
  <c r="AM4694" i="1" s="1"/>
  <c r="AN4694" i="1" s="1"/>
  <c r="S4695" i="1"/>
  <c r="U4695" i="1"/>
  <c r="AM4695" i="1" s="1"/>
  <c r="AN4695" i="1" s="1"/>
  <c r="S4696" i="1"/>
  <c r="U4696" i="1"/>
  <c r="AM4696" i="1" s="1"/>
  <c r="AN4696" i="1" s="1"/>
  <c r="S4697" i="1"/>
  <c r="U4697" i="1"/>
  <c r="AM4697" i="1"/>
  <c r="AN4697" i="1" s="1"/>
  <c r="S4698" i="1"/>
  <c r="U4698" i="1"/>
  <c r="AM4698" i="1" s="1"/>
  <c r="AN4698" i="1" s="1"/>
  <c r="S4699" i="1"/>
  <c r="U4699" i="1"/>
  <c r="AM4699" i="1" s="1"/>
  <c r="AN4699" i="1" s="1"/>
  <c r="S4700" i="1"/>
  <c r="U4700" i="1"/>
  <c r="AM4700" i="1" s="1"/>
  <c r="AN4700" i="1" s="1"/>
  <c r="S4701" i="1"/>
  <c r="U4701" i="1"/>
  <c r="AM4701" i="1" s="1"/>
  <c r="AN4701" i="1" s="1"/>
  <c r="S4702" i="1"/>
  <c r="U4702" i="1"/>
  <c r="AM4702" i="1" s="1"/>
  <c r="AN4702" i="1" s="1"/>
  <c r="S4703" i="1"/>
  <c r="U4703" i="1"/>
  <c r="AM4703" i="1" s="1"/>
  <c r="AN4703" i="1" s="1"/>
  <c r="S4704" i="1"/>
  <c r="U4704" i="1"/>
  <c r="AM4704" i="1" s="1"/>
  <c r="S4705" i="1"/>
  <c r="U4705" i="1"/>
  <c r="AM4705" i="1" s="1"/>
  <c r="AN4705" i="1" s="1"/>
  <c r="S4706" i="1"/>
  <c r="U4706" i="1"/>
  <c r="AM4706" i="1" s="1"/>
  <c r="AN4706" i="1" s="1"/>
  <c r="AV4706" i="1"/>
  <c r="S4707" i="1"/>
  <c r="U4707" i="1"/>
  <c r="AM4707" i="1" s="1"/>
  <c r="AN4707" i="1" s="1"/>
  <c r="S4708" i="1"/>
  <c r="U4708" i="1"/>
  <c r="AM4708" i="1" s="1"/>
  <c r="AN4708" i="1" s="1"/>
  <c r="S4709" i="1"/>
  <c r="U4709" i="1"/>
  <c r="AM4709" i="1" s="1"/>
  <c r="AN4709" i="1" s="1"/>
  <c r="S4710" i="1"/>
  <c r="U4710" i="1"/>
  <c r="AM4710" i="1" s="1"/>
  <c r="AN4710" i="1" s="1"/>
  <c r="S4711" i="1"/>
  <c r="U4711" i="1"/>
  <c r="AM4711" i="1" s="1"/>
  <c r="AN4711" i="1" s="1"/>
  <c r="S4712" i="1"/>
  <c r="U4712" i="1"/>
  <c r="AM4712" i="1" s="1"/>
  <c r="AN4712" i="1" s="1"/>
  <c r="S4713" i="1"/>
  <c r="U4713" i="1"/>
  <c r="AM4713" i="1" s="1"/>
  <c r="AN4713" i="1" s="1"/>
  <c r="S4714" i="1"/>
  <c r="U4714" i="1"/>
  <c r="AM4714" i="1" s="1"/>
  <c r="AN4714" i="1" s="1"/>
  <c r="S4715" i="1"/>
  <c r="U4715" i="1"/>
  <c r="AM4715" i="1" s="1"/>
  <c r="AN4715" i="1" s="1"/>
  <c r="S4716" i="1"/>
  <c r="U4716" i="1"/>
  <c r="AM4716" i="1" s="1"/>
  <c r="AN4716" i="1" s="1"/>
  <c r="S4717" i="1"/>
  <c r="U4717" i="1"/>
  <c r="AM4717" i="1" s="1"/>
  <c r="AN4717" i="1" s="1"/>
  <c r="S4718" i="1"/>
  <c r="U4718" i="1"/>
  <c r="AM4718" i="1" s="1"/>
  <c r="AN4718" i="1" s="1"/>
  <c r="S4719" i="1"/>
  <c r="U4719" i="1"/>
  <c r="AM4719" i="1" s="1"/>
  <c r="AN4719" i="1" s="1"/>
  <c r="S4720" i="1"/>
  <c r="U4720" i="1"/>
  <c r="AM4720" i="1" s="1"/>
  <c r="AN4720" i="1" s="1"/>
  <c r="S4721" i="1"/>
  <c r="U4721" i="1"/>
  <c r="AM4721" i="1" s="1"/>
  <c r="AN4721" i="1" s="1"/>
  <c r="AV4721" i="1"/>
  <c r="S4722" i="1"/>
  <c r="U4722" i="1"/>
  <c r="AM4722" i="1" s="1"/>
  <c r="AN4722" i="1" s="1"/>
  <c r="S4723" i="1"/>
  <c r="U4723" i="1"/>
  <c r="AM4723" i="1" s="1"/>
  <c r="AN4723" i="1" s="1"/>
  <c r="S4724" i="1"/>
  <c r="U4724" i="1"/>
  <c r="AM4724" i="1" s="1"/>
  <c r="AN4724" i="1" s="1"/>
  <c r="S4725" i="1"/>
  <c r="U4725" i="1"/>
  <c r="AM4725" i="1" s="1"/>
  <c r="AN4725" i="1" s="1"/>
  <c r="S4726" i="1"/>
  <c r="U4726" i="1"/>
  <c r="AM4726" i="1" s="1"/>
  <c r="AN4726" i="1" s="1"/>
  <c r="S4727" i="1"/>
  <c r="U4727" i="1"/>
  <c r="AM4727" i="1" s="1"/>
  <c r="AN4727" i="1" s="1"/>
  <c r="S4728" i="1"/>
  <c r="U4728" i="1"/>
  <c r="AM4728" i="1" s="1"/>
  <c r="AN4728" i="1" s="1"/>
  <c r="S4729" i="1"/>
  <c r="U4729" i="1"/>
  <c r="AM4729" i="1" s="1"/>
  <c r="AN4729" i="1" s="1"/>
  <c r="S4730" i="1"/>
  <c r="U4730" i="1"/>
  <c r="AM4730" i="1" s="1"/>
  <c r="AN4730" i="1" s="1"/>
  <c r="S4731" i="1"/>
  <c r="U4731" i="1"/>
  <c r="AM4731" i="1" s="1"/>
  <c r="AN4731" i="1" s="1"/>
  <c r="AV4731" i="1" s="1"/>
  <c r="S4732" i="1"/>
  <c r="U4732" i="1"/>
  <c r="AM4732" i="1" s="1"/>
  <c r="AN4732" i="1" s="1"/>
  <c r="S4733" i="1"/>
  <c r="U4733" i="1"/>
  <c r="AM4733" i="1" s="1"/>
  <c r="AN4733" i="1" s="1"/>
  <c r="S4734" i="1"/>
  <c r="U4734" i="1"/>
  <c r="AM4734" i="1" s="1"/>
  <c r="AN4734" i="1" s="1"/>
  <c r="S4735" i="1"/>
  <c r="U4735" i="1"/>
  <c r="AM4735" i="1" s="1"/>
  <c r="AN4735" i="1" s="1"/>
  <c r="S4736" i="1"/>
  <c r="U4736" i="1"/>
  <c r="AM4736" i="1" s="1"/>
  <c r="AN4736" i="1" s="1"/>
  <c r="S4737" i="1"/>
  <c r="U4737" i="1"/>
  <c r="AM4737" i="1"/>
  <c r="AN4737" i="1" s="1"/>
  <c r="S4738" i="1"/>
  <c r="U4738" i="1"/>
  <c r="AM4738" i="1" s="1"/>
  <c r="AN4738" i="1" s="1"/>
  <c r="S4739" i="1"/>
  <c r="U4739" i="1"/>
  <c r="AM4739" i="1" s="1"/>
  <c r="AN4739" i="1" s="1"/>
  <c r="S4740" i="1"/>
  <c r="U4740" i="1"/>
  <c r="AM4740" i="1" s="1"/>
  <c r="AN4740" i="1" s="1"/>
  <c r="S4741" i="1"/>
  <c r="U4741" i="1"/>
  <c r="AM4741" i="1" s="1"/>
  <c r="AN4741" i="1" s="1"/>
  <c r="S4742" i="1"/>
  <c r="U4742" i="1"/>
  <c r="AM4742" i="1" s="1"/>
  <c r="AN4742" i="1" s="1"/>
  <c r="S4743" i="1"/>
  <c r="U4743" i="1"/>
  <c r="AM4743" i="1" s="1"/>
  <c r="AN4743" i="1" s="1"/>
  <c r="S4744" i="1"/>
  <c r="U4744" i="1"/>
  <c r="AM4744" i="1" s="1"/>
  <c r="AN4744" i="1" s="1"/>
  <c r="S4745" i="1"/>
  <c r="U4745" i="1"/>
  <c r="AM4745" i="1" s="1"/>
  <c r="AN4745" i="1" s="1"/>
  <c r="S4746" i="1"/>
  <c r="U4746" i="1"/>
  <c r="AM4746" i="1" s="1"/>
  <c r="AN4746" i="1" s="1"/>
  <c r="S4747" i="1"/>
  <c r="U4747" i="1"/>
  <c r="AM4747" i="1" s="1"/>
  <c r="AN4747" i="1" s="1"/>
  <c r="S4748" i="1"/>
  <c r="U4748" i="1"/>
  <c r="AM4748" i="1" s="1"/>
  <c r="AN4748" i="1" s="1"/>
  <c r="S4749" i="1"/>
  <c r="U4749" i="1"/>
  <c r="AM4749" i="1"/>
  <c r="AN4749" i="1" s="1"/>
  <c r="S4750" i="1"/>
  <c r="U4750" i="1"/>
  <c r="AM4750" i="1"/>
  <c r="AN4750" i="1" s="1"/>
  <c r="S4751" i="1"/>
  <c r="U4751" i="1"/>
  <c r="AM4751" i="1" s="1"/>
  <c r="AN4751" i="1" s="1"/>
  <c r="S4752" i="1"/>
  <c r="U4752" i="1"/>
  <c r="AM4752" i="1" s="1"/>
  <c r="AN4752" i="1" s="1"/>
  <c r="S4753" i="1"/>
  <c r="U4753" i="1"/>
  <c r="AM4753" i="1" s="1"/>
  <c r="AN4753" i="1" s="1"/>
  <c r="S4754" i="1"/>
  <c r="U4754" i="1"/>
  <c r="AM4754" i="1" s="1"/>
  <c r="AN4754" i="1" s="1"/>
  <c r="S4755" i="1"/>
  <c r="U4755" i="1"/>
  <c r="AM4755" i="1" s="1"/>
  <c r="AN4755" i="1" s="1"/>
  <c r="S4756" i="1"/>
  <c r="U4756" i="1"/>
  <c r="AM4756" i="1" s="1"/>
  <c r="AN4756" i="1" s="1"/>
  <c r="S4757" i="1"/>
  <c r="U4757" i="1"/>
  <c r="AM4757" i="1" s="1"/>
  <c r="AN4757" i="1" s="1"/>
  <c r="S4758" i="1"/>
  <c r="U4758" i="1"/>
  <c r="AM4758" i="1" s="1"/>
  <c r="AN4758" i="1" s="1"/>
  <c r="S4759" i="1"/>
  <c r="U4759" i="1"/>
  <c r="AM4759" i="1" s="1"/>
  <c r="AN4759" i="1" s="1"/>
  <c r="S4760" i="1"/>
  <c r="U4760" i="1"/>
  <c r="AM4760" i="1" s="1"/>
  <c r="AN4760" i="1" s="1"/>
  <c r="S4761" i="1"/>
  <c r="U4761" i="1"/>
  <c r="AM4761" i="1" s="1"/>
  <c r="AN4761" i="1" s="1"/>
  <c r="S4762" i="1"/>
  <c r="U4762" i="1"/>
  <c r="AM4762" i="1" s="1"/>
  <c r="AN4762" i="1" s="1"/>
  <c r="S4763" i="1"/>
  <c r="U4763" i="1"/>
  <c r="AM4763" i="1" s="1"/>
  <c r="AN4763" i="1" s="1"/>
  <c r="S4764" i="1"/>
  <c r="U4764" i="1"/>
  <c r="AM4764" i="1" s="1"/>
  <c r="AN4764" i="1" s="1"/>
  <c r="S4765" i="1"/>
  <c r="U4765" i="1"/>
  <c r="AM4765" i="1" s="1"/>
  <c r="AN4765" i="1" s="1"/>
  <c r="S4766" i="1"/>
  <c r="U4766" i="1"/>
  <c r="AM4766" i="1" s="1"/>
  <c r="AN4766" i="1" s="1"/>
  <c r="S4767" i="1"/>
  <c r="U4767" i="1"/>
  <c r="AM4767" i="1"/>
  <c r="AN4767" i="1" s="1"/>
  <c r="S4768" i="1"/>
  <c r="U4768" i="1"/>
  <c r="AM4768" i="1" s="1"/>
  <c r="AN4768" i="1" s="1"/>
  <c r="S4769" i="1"/>
  <c r="U4769" i="1"/>
  <c r="AM4769" i="1" s="1"/>
  <c r="AN4769" i="1" s="1"/>
  <c r="S4770" i="1"/>
  <c r="U4770" i="1"/>
  <c r="AM4770" i="1" s="1"/>
  <c r="AN4770" i="1" s="1"/>
  <c r="S4771" i="1"/>
  <c r="U4771" i="1"/>
  <c r="AM4771" i="1" s="1"/>
  <c r="AN4771" i="1" s="1"/>
  <c r="S4772" i="1"/>
  <c r="U4772" i="1"/>
  <c r="AM4772" i="1" s="1"/>
  <c r="AN4772" i="1" s="1"/>
  <c r="S4773" i="1"/>
  <c r="U4773" i="1"/>
  <c r="AM4773" i="1" s="1"/>
  <c r="AN4773" i="1" s="1"/>
  <c r="S4774" i="1"/>
  <c r="U4774" i="1"/>
  <c r="AM4774" i="1" s="1"/>
  <c r="AN4774" i="1" s="1"/>
  <c r="S4775" i="1"/>
  <c r="U4775" i="1"/>
  <c r="AM4775" i="1" s="1"/>
  <c r="AN4775" i="1" s="1"/>
  <c r="S4776" i="1"/>
  <c r="U4776" i="1"/>
  <c r="AM4776" i="1" s="1"/>
  <c r="AN4776" i="1" s="1"/>
  <c r="S4777" i="1"/>
  <c r="U4777" i="1"/>
  <c r="AM4777" i="1"/>
  <c r="AN4777" i="1" s="1"/>
  <c r="S4778" i="1"/>
  <c r="U4778" i="1"/>
  <c r="AM4778" i="1" s="1"/>
  <c r="AN4778" i="1" s="1"/>
  <c r="S4779" i="1"/>
  <c r="U4779" i="1"/>
  <c r="AM4779" i="1"/>
  <c r="AN4779" i="1" s="1"/>
  <c r="S4780" i="1"/>
  <c r="U4780" i="1"/>
  <c r="AM4780" i="1" s="1"/>
  <c r="AN4780" i="1" s="1"/>
  <c r="S4781" i="1"/>
  <c r="U4781" i="1"/>
  <c r="AM4781" i="1" s="1"/>
  <c r="AN4781" i="1" s="1"/>
  <c r="S4782" i="1"/>
  <c r="U4782" i="1"/>
  <c r="AM4782" i="1" s="1"/>
  <c r="AN4782" i="1" s="1"/>
  <c r="AW4782" i="1" s="1"/>
  <c r="S4783" i="1"/>
  <c r="U4783" i="1"/>
  <c r="AM4783" i="1" s="1"/>
  <c r="AN4783" i="1" s="1"/>
  <c r="S4784" i="1"/>
  <c r="U4784" i="1"/>
  <c r="AM4784" i="1" s="1"/>
  <c r="AN4784" i="1" s="1"/>
  <c r="S4785" i="1"/>
  <c r="U4785" i="1"/>
  <c r="AM4785" i="1" s="1"/>
  <c r="AN4785" i="1" s="1"/>
  <c r="S4786" i="1"/>
  <c r="U4786" i="1"/>
  <c r="AM4786" i="1" s="1"/>
  <c r="AN4786" i="1" s="1"/>
  <c r="S4787" i="1"/>
  <c r="U4787" i="1"/>
  <c r="AM4787" i="1" s="1"/>
  <c r="AN4787" i="1" s="1"/>
  <c r="S4788" i="1"/>
  <c r="U4788" i="1"/>
  <c r="AM4788" i="1" s="1"/>
  <c r="AN4788" i="1" s="1"/>
  <c r="S4789" i="1"/>
  <c r="U4789" i="1"/>
  <c r="AM4789" i="1" s="1"/>
  <c r="AN4789" i="1" s="1"/>
  <c r="S4790" i="1"/>
  <c r="U4790" i="1"/>
  <c r="AM4790" i="1" s="1"/>
  <c r="AN4790" i="1" s="1"/>
  <c r="S4791" i="1"/>
  <c r="U4791" i="1"/>
  <c r="AM4791" i="1" s="1"/>
  <c r="AN4791" i="1" s="1"/>
  <c r="AU4791" i="1" s="1"/>
  <c r="S4792" i="1"/>
  <c r="U4792" i="1"/>
  <c r="AM4792" i="1"/>
  <c r="AN4792" i="1" s="1"/>
  <c r="AW4792" i="1" s="1"/>
  <c r="S4793" i="1"/>
  <c r="U4793" i="1"/>
  <c r="AM4793" i="1" s="1"/>
  <c r="AN4793" i="1" s="1"/>
  <c r="S4794" i="1"/>
  <c r="U4794" i="1"/>
  <c r="AM4794" i="1" s="1"/>
  <c r="AN4794" i="1" s="1"/>
  <c r="S4795" i="1"/>
  <c r="U4795" i="1"/>
  <c r="AM4795" i="1" s="1"/>
  <c r="AN4795" i="1" s="1"/>
  <c r="S4796" i="1"/>
  <c r="U4796" i="1"/>
  <c r="AM4796" i="1" s="1"/>
  <c r="AN4796" i="1" s="1"/>
  <c r="S4797" i="1"/>
  <c r="U4797" i="1"/>
  <c r="AM4797" i="1" s="1"/>
  <c r="AN4797" i="1" s="1"/>
  <c r="S4798" i="1"/>
  <c r="U4798" i="1"/>
  <c r="AM4798" i="1" s="1"/>
  <c r="AN4798" i="1" s="1"/>
  <c r="S4799" i="1"/>
  <c r="U4799" i="1"/>
  <c r="AM4799" i="1" s="1"/>
  <c r="AN4799" i="1" s="1"/>
  <c r="S4800" i="1"/>
  <c r="U4800" i="1"/>
  <c r="AM4800" i="1" s="1"/>
  <c r="AN4800" i="1" s="1"/>
  <c r="S4801" i="1"/>
  <c r="U4801" i="1"/>
  <c r="AM4801" i="1" s="1"/>
  <c r="AN4801" i="1" s="1"/>
  <c r="S4802" i="1"/>
  <c r="U4802" i="1"/>
  <c r="AM4802" i="1" s="1"/>
  <c r="AN4802" i="1" s="1"/>
  <c r="S4803" i="1"/>
  <c r="U4803" i="1"/>
  <c r="AM4803" i="1" s="1"/>
  <c r="AN4803" i="1" s="1"/>
  <c r="S4804" i="1"/>
  <c r="U4804" i="1"/>
  <c r="AM4804" i="1"/>
  <c r="AN4804" i="1" s="1"/>
  <c r="S4805" i="1"/>
  <c r="U4805" i="1"/>
  <c r="AM4805" i="1" s="1"/>
  <c r="AN4805" i="1" s="1"/>
  <c r="S4806" i="1"/>
  <c r="U4806" i="1"/>
  <c r="AM4806" i="1" s="1"/>
  <c r="AN4806" i="1" s="1"/>
  <c r="S4807" i="1"/>
  <c r="U4807" i="1"/>
  <c r="AM4807" i="1"/>
  <c r="AN4807" i="1" s="1"/>
  <c r="S4808" i="1"/>
  <c r="U4808" i="1"/>
  <c r="AM4808" i="1" s="1"/>
  <c r="AN4808" i="1" s="1"/>
  <c r="S4809" i="1"/>
  <c r="U4809" i="1"/>
  <c r="AM4809" i="1" s="1"/>
  <c r="AN4809" i="1" s="1"/>
  <c r="S4810" i="1"/>
  <c r="U4810" i="1"/>
  <c r="AM4810" i="1" s="1"/>
  <c r="AN4810" i="1" s="1"/>
  <c r="S4811" i="1"/>
  <c r="U4811" i="1"/>
  <c r="AM4811" i="1" s="1"/>
  <c r="AN4811" i="1" s="1"/>
  <c r="S4812" i="1"/>
  <c r="U4812" i="1"/>
  <c r="AM4812" i="1" s="1"/>
  <c r="AN4812" i="1" s="1"/>
  <c r="S4813" i="1"/>
  <c r="U4813" i="1"/>
  <c r="AM4813" i="1" s="1"/>
  <c r="AN4813" i="1" s="1"/>
  <c r="S4814" i="1"/>
  <c r="U4814" i="1"/>
  <c r="AM4814" i="1" s="1"/>
  <c r="AN4814" i="1" s="1"/>
  <c r="S4815" i="1"/>
  <c r="U4815" i="1"/>
  <c r="AM4815" i="1" s="1"/>
  <c r="AN4815" i="1" s="1"/>
  <c r="S4816" i="1"/>
  <c r="U4816" i="1"/>
  <c r="AM4816" i="1" s="1"/>
  <c r="AN4816" i="1" s="1"/>
  <c r="S4817" i="1"/>
  <c r="U4817" i="1"/>
  <c r="AM4817" i="1" s="1"/>
  <c r="AN4817" i="1" s="1"/>
  <c r="S4818" i="1"/>
  <c r="U4818" i="1"/>
  <c r="AM4818" i="1" s="1"/>
  <c r="AN4818" i="1" s="1"/>
  <c r="S4819" i="1"/>
  <c r="U4819" i="1"/>
  <c r="AM4819" i="1" s="1"/>
  <c r="AN4819" i="1" s="1"/>
  <c r="S4820" i="1"/>
  <c r="U4820" i="1"/>
  <c r="AM4820" i="1" s="1"/>
  <c r="AN4820" i="1" s="1"/>
  <c r="S4821" i="1"/>
  <c r="U4821" i="1"/>
  <c r="AM4821" i="1" s="1"/>
  <c r="AN4821" i="1" s="1"/>
  <c r="S4822" i="1"/>
  <c r="U4822" i="1"/>
  <c r="AM4822" i="1" s="1"/>
  <c r="AN4822" i="1" s="1"/>
  <c r="S4823" i="1"/>
  <c r="U4823" i="1"/>
  <c r="AM4823" i="1" s="1"/>
  <c r="AN4823" i="1" s="1"/>
  <c r="S4824" i="1"/>
  <c r="U4824" i="1"/>
  <c r="AM4824" i="1"/>
  <c r="AN4824" i="1" s="1"/>
  <c r="S4825" i="1"/>
  <c r="U4825" i="1"/>
  <c r="AM4825" i="1" s="1"/>
  <c r="AN4825" i="1" s="1"/>
  <c r="S4826" i="1"/>
  <c r="U4826" i="1"/>
  <c r="AM4826" i="1" s="1"/>
  <c r="AN4826" i="1" s="1"/>
  <c r="S4827" i="1"/>
  <c r="U4827" i="1"/>
  <c r="AM4827" i="1" s="1"/>
  <c r="AN4827" i="1" s="1"/>
  <c r="AU4827" i="1"/>
  <c r="S4828" i="1"/>
  <c r="U4828" i="1"/>
  <c r="AM4828" i="1" s="1"/>
  <c r="AN4828" i="1" s="1"/>
  <c r="S4829" i="1"/>
  <c r="U4829" i="1"/>
  <c r="AM4829" i="1" s="1"/>
  <c r="AN4829" i="1" s="1"/>
  <c r="S4830" i="1"/>
  <c r="U4830" i="1"/>
  <c r="AM4830" i="1"/>
  <c r="AN4830" i="1" s="1"/>
  <c r="S4831" i="1"/>
  <c r="U4831" i="1"/>
  <c r="AM4831" i="1" s="1"/>
  <c r="AN4831" i="1" s="1"/>
  <c r="S4832" i="1"/>
  <c r="U4832" i="1"/>
  <c r="AM4832" i="1" s="1"/>
  <c r="S4833" i="1"/>
  <c r="U4833" i="1"/>
  <c r="AM4833" i="1" s="1"/>
  <c r="AN4833" i="1" s="1"/>
  <c r="S4834" i="1"/>
  <c r="U4834" i="1"/>
  <c r="AM4834" i="1" s="1"/>
  <c r="AN4834" i="1" s="1"/>
  <c r="S4835" i="1"/>
  <c r="U4835" i="1"/>
  <c r="AM4835" i="1" s="1"/>
  <c r="AN4835" i="1" s="1"/>
  <c r="S4836" i="1"/>
  <c r="U4836" i="1"/>
  <c r="AM4836" i="1" s="1"/>
  <c r="AN4836" i="1" s="1"/>
  <c r="S4837" i="1"/>
  <c r="U4837" i="1"/>
  <c r="AM4837" i="1"/>
  <c r="AN4837" i="1" s="1"/>
  <c r="AW4837" i="1" s="1"/>
  <c r="S4838" i="1"/>
  <c r="U4838" i="1"/>
  <c r="AM4838" i="1" s="1"/>
  <c r="AN4838" i="1" s="1"/>
  <c r="S4839" i="1"/>
  <c r="U4839" i="1"/>
  <c r="AM4839" i="1" s="1"/>
  <c r="AN4839" i="1" s="1"/>
  <c r="S4840" i="1"/>
  <c r="U4840" i="1"/>
  <c r="AM4840" i="1" s="1"/>
  <c r="AN4840" i="1" s="1"/>
  <c r="S4841" i="1"/>
  <c r="U4841" i="1"/>
  <c r="AM4841" i="1" s="1"/>
  <c r="AN4841" i="1" s="1"/>
  <c r="S4842" i="1"/>
  <c r="U4842" i="1"/>
  <c r="AM4842" i="1" s="1"/>
  <c r="AN4842" i="1" s="1"/>
  <c r="S4843" i="1"/>
  <c r="U4843" i="1"/>
  <c r="AM4843" i="1" s="1"/>
  <c r="AN4843" i="1" s="1"/>
  <c r="S4844" i="1"/>
  <c r="U4844" i="1"/>
  <c r="AM4844" i="1"/>
  <c r="AN4844" i="1" s="1"/>
  <c r="S4845" i="1"/>
  <c r="U4845" i="1"/>
  <c r="AM4845" i="1" s="1"/>
  <c r="AN4845" i="1" s="1"/>
  <c r="S4846" i="1"/>
  <c r="U4846" i="1"/>
  <c r="AM4846" i="1" s="1"/>
  <c r="AN4846" i="1" s="1"/>
  <c r="S4847" i="1"/>
  <c r="U4847" i="1"/>
  <c r="AM4847" i="1"/>
  <c r="AN4847" i="1" s="1"/>
  <c r="AW4847" i="1" s="1"/>
  <c r="S4848" i="1"/>
  <c r="U4848" i="1"/>
  <c r="AM4848" i="1" s="1"/>
  <c r="AN4848" i="1" s="1"/>
  <c r="S4849" i="1"/>
  <c r="U4849" i="1"/>
  <c r="AM4849" i="1" s="1"/>
  <c r="AN4849" i="1" s="1"/>
  <c r="AN3397" i="1" l="1"/>
  <c r="AV3397" i="1" s="1"/>
  <c r="AN2015" i="1"/>
  <c r="AU2015" i="1" s="1"/>
  <c r="AN4509" i="1"/>
  <c r="AV4509" i="1" s="1"/>
  <c r="AU2572" i="1"/>
  <c r="AN2572" i="1"/>
  <c r="AN3801" i="1"/>
  <c r="AV3801" i="1" s="1"/>
  <c r="AN2737" i="1"/>
  <c r="AU2737" i="1" s="1"/>
  <c r="AN4413" i="1"/>
  <c r="AU4413" i="1" s="1"/>
  <c r="AN4315" i="1"/>
  <c r="AV4315" i="1" s="1"/>
  <c r="AN60" i="1"/>
  <c r="AU60" i="1" s="1"/>
  <c r="AN599" i="1"/>
  <c r="AU599" i="1" s="1"/>
  <c r="AN3871" i="1"/>
  <c r="AV3871" i="1" s="1"/>
  <c r="AN754" i="1"/>
  <c r="AV754" i="1" s="1"/>
  <c r="AN3530" i="1"/>
  <c r="AU3530" i="1" s="1"/>
  <c r="AW827" i="1"/>
  <c r="AN827" i="1"/>
  <c r="AN3396" i="1"/>
  <c r="AW3396" i="1" s="1"/>
  <c r="AN2876" i="1"/>
  <c r="AV2876" i="1" s="1"/>
  <c r="AN2231" i="1"/>
  <c r="AU2231" i="1" s="1"/>
  <c r="AN424" i="1"/>
  <c r="AW424" i="1" s="1"/>
  <c r="AN2810" i="1"/>
  <c r="AV2810" i="1" s="1"/>
  <c r="AN8" i="1"/>
  <c r="AW8" i="1" s="1"/>
  <c r="AN249" i="1"/>
  <c r="AU249" i="1" s="1"/>
  <c r="AN165" i="1"/>
  <c r="AV165" i="1" s="1"/>
  <c r="AN108" i="1"/>
  <c r="AU108" i="1" s="1"/>
  <c r="AV3584" i="1"/>
  <c r="AN3584" i="1"/>
  <c r="AN3086" i="1"/>
  <c r="AW3086" i="1" s="1"/>
  <c r="AN2846" i="1"/>
  <c r="AV2846" i="1" s="1"/>
  <c r="AN2526" i="1"/>
  <c r="AV2526" i="1" s="1"/>
  <c r="AN1212" i="1"/>
  <c r="AV1212" i="1" s="1"/>
  <c r="AN777" i="1"/>
  <c r="AV777" i="1" s="1"/>
  <c r="AN239" i="1"/>
  <c r="AW239" i="1" s="1"/>
  <c r="AN25" i="1"/>
  <c r="AV25" i="1" s="1"/>
  <c r="AN4095" i="1"/>
  <c r="AV4095" i="1" s="1"/>
  <c r="AN4193" i="1"/>
  <c r="AV4193" i="1" s="1"/>
  <c r="AU3622" i="1"/>
  <c r="AN3622" i="1"/>
  <c r="AN4138" i="1"/>
  <c r="AV4138" i="1" s="1"/>
  <c r="AN3934" i="1"/>
  <c r="AV3934" i="1" s="1"/>
  <c r="AN3517" i="1"/>
  <c r="AW3517" i="1" s="1"/>
  <c r="AN3507" i="1"/>
  <c r="AW3507" i="1" s="1"/>
  <c r="AN3307" i="1"/>
  <c r="AV3307" i="1" s="1"/>
  <c r="AN2471" i="1"/>
  <c r="AW2471" i="1" s="1"/>
  <c r="AN1855" i="1"/>
  <c r="AV1855" i="1" s="1"/>
  <c r="AN1267" i="1"/>
  <c r="AV1267" i="1" s="1"/>
  <c r="AN975" i="1"/>
  <c r="AV975" i="1" s="1"/>
  <c r="AV402" i="1"/>
  <c r="AN402" i="1"/>
  <c r="AN393" i="1"/>
  <c r="AU393" i="1" s="1"/>
  <c r="AN374" i="1"/>
  <c r="AV374" i="1" s="1"/>
  <c r="AN145" i="1"/>
  <c r="AV145" i="1" s="1"/>
  <c r="AN125" i="1"/>
  <c r="AU125" i="1" s="1"/>
  <c r="AN4223" i="1"/>
  <c r="AW4223" i="1" s="1"/>
  <c r="AN670" i="1"/>
  <c r="AV670" i="1" s="1"/>
  <c r="AN4186" i="1"/>
  <c r="AV4186" i="1" s="1"/>
  <c r="AN214" i="1"/>
  <c r="AV214" i="1" s="1"/>
  <c r="AN110" i="1"/>
  <c r="AV110" i="1" s="1"/>
  <c r="AV1517" i="1"/>
  <c r="AN1517" i="1"/>
  <c r="AN1954" i="1"/>
  <c r="AV1954" i="1" s="1"/>
  <c r="AN1892" i="1"/>
  <c r="AV1892" i="1" s="1"/>
  <c r="AN4148" i="1"/>
  <c r="AV4148" i="1" s="1"/>
  <c r="AN4374" i="1"/>
  <c r="AW4374" i="1" s="1"/>
  <c r="AN4046" i="1"/>
  <c r="AV4046" i="1" s="1"/>
  <c r="AN3640" i="1"/>
  <c r="AW3640" i="1" s="1"/>
  <c r="AN2708" i="1"/>
  <c r="AV2708" i="1" s="1"/>
  <c r="AN1864" i="1"/>
  <c r="AV1864" i="1" s="1"/>
  <c r="AN15" i="1"/>
  <c r="AV15" i="1" s="1"/>
  <c r="AV4832" i="1"/>
  <c r="AN4832" i="1"/>
  <c r="AN3512" i="1"/>
  <c r="AU3512" i="1" s="1"/>
  <c r="AN351" i="1"/>
  <c r="AW351" i="1" s="1"/>
  <c r="AN3588" i="1"/>
  <c r="AW3588" i="1" s="1"/>
  <c r="AN1834" i="1"/>
  <c r="AW1834" i="1" s="1"/>
  <c r="AN3625" i="1"/>
  <c r="AW3625" i="1" s="1"/>
  <c r="AN1583" i="1"/>
  <c r="AV1583" i="1" s="1"/>
  <c r="AN322" i="1"/>
  <c r="AW322" i="1" s="1"/>
  <c r="AN2071" i="1"/>
  <c r="AV2071" i="1" s="1"/>
  <c r="AN185" i="1"/>
  <c r="AV185" i="1" s="1"/>
  <c r="AU1953" i="1"/>
  <c r="AN1953" i="1"/>
  <c r="AN4282" i="1"/>
  <c r="AV4282" i="1" s="1"/>
  <c r="AN4173" i="1"/>
  <c r="AV4173" i="1" s="1"/>
  <c r="AN3998" i="1"/>
  <c r="AW3998" i="1" s="1"/>
  <c r="AN3553" i="1"/>
  <c r="AV3553" i="1" s="1"/>
  <c r="AN3458" i="1"/>
  <c r="AV3458" i="1" s="1"/>
  <c r="AN2717" i="1"/>
  <c r="AV2717" i="1" s="1"/>
  <c r="AN1960" i="1"/>
  <c r="AW1960" i="1" s="1"/>
  <c r="AN1395" i="1"/>
  <c r="AV1395" i="1" s="1"/>
  <c r="AN974" i="1"/>
  <c r="AU974" i="1" s="1"/>
  <c r="AV210" i="1"/>
  <c r="AN210" i="1"/>
  <c r="AN70" i="1"/>
  <c r="AV70" i="1" s="1"/>
  <c r="AN3558" i="1"/>
  <c r="AW3558" i="1" s="1"/>
  <c r="AN939" i="1"/>
  <c r="AU939" i="1" s="1"/>
  <c r="AN1875" i="1"/>
  <c r="AU1875" i="1" s="1"/>
  <c r="AN3527" i="1"/>
  <c r="AW3527" i="1" s="1"/>
  <c r="AN1544" i="1"/>
  <c r="AU1544" i="1" s="1"/>
  <c r="AN3846" i="1"/>
  <c r="AV3846" i="1" s="1"/>
  <c r="AN2707" i="1"/>
  <c r="AU2707" i="1" s="1"/>
  <c r="AN2039" i="1"/>
  <c r="AV2039" i="1" s="1"/>
  <c r="AU1551" i="1"/>
  <c r="AN1551" i="1"/>
  <c r="AN1505" i="1"/>
  <c r="AV1505" i="1" s="1"/>
  <c r="AN1495" i="1"/>
  <c r="AV1495" i="1" s="1"/>
  <c r="AN1029" i="1"/>
  <c r="AV1029" i="1" s="1"/>
  <c r="AN822" i="1"/>
  <c r="AU822" i="1" s="1"/>
  <c r="AN720" i="1"/>
  <c r="AV720" i="1" s="1"/>
  <c r="AN554" i="1"/>
  <c r="AU554" i="1" s="1"/>
  <c r="AN1337" i="1"/>
  <c r="AV1337" i="1" s="1"/>
  <c r="AN3776" i="1"/>
  <c r="AV3776" i="1" s="1"/>
  <c r="AN1499" i="1"/>
  <c r="AV1499" i="1" s="1"/>
  <c r="AW1371" i="1"/>
  <c r="AN1371" i="1"/>
  <c r="AN649" i="1"/>
  <c r="AU649" i="1" s="1"/>
  <c r="AN1840" i="1"/>
  <c r="AW1840" i="1" s="1"/>
  <c r="AN4158" i="1"/>
  <c r="AV4158" i="1" s="1"/>
  <c r="AN4226" i="1"/>
  <c r="AU4226" i="1" s="1"/>
  <c r="AN4064" i="1"/>
  <c r="AV4064" i="1" s="1"/>
  <c r="AN3913" i="1"/>
  <c r="AU3913" i="1" s="1"/>
  <c r="AN3677" i="1"/>
  <c r="AV3677" i="1" s="1"/>
  <c r="AN3457" i="1"/>
  <c r="AU3457" i="1" s="1"/>
  <c r="AN2900" i="1"/>
  <c r="AV2900" i="1" s="1"/>
  <c r="AU2111" i="1"/>
  <c r="AN2111" i="1"/>
  <c r="AN1986" i="1"/>
  <c r="AW1986" i="1" s="1"/>
  <c r="AN1755" i="1"/>
  <c r="AV1755" i="1" s="1"/>
  <c r="AN866" i="1"/>
  <c r="AW866" i="1" s="1"/>
  <c r="AN105" i="1"/>
  <c r="AW105" i="1" s="1"/>
  <c r="AN32" i="1"/>
  <c r="AW32" i="1" s="1"/>
  <c r="AN568" i="1"/>
  <c r="AV568" i="1" s="1"/>
  <c r="AN3557" i="1"/>
  <c r="AU3557" i="1" s="1"/>
  <c r="AN2636" i="1"/>
  <c r="AV2636" i="1" s="1"/>
  <c r="AN584" i="1"/>
  <c r="AW584" i="1" s="1"/>
  <c r="AV1425" i="1"/>
  <c r="AN1425" i="1"/>
  <c r="AN3761" i="1"/>
  <c r="AV3761" i="1" s="1"/>
  <c r="AN3046" i="1"/>
  <c r="AV3046" i="1" s="1"/>
  <c r="AN1476" i="1"/>
  <c r="AU1476" i="1" s="1"/>
  <c r="AN1431" i="1"/>
  <c r="AV1431" i="1" s="1"/>
  <c r="AN4544" i="1"/>
  <c r="AV4544" i="1" s="1"/>
  <c r="AN2001" i="1"/>
  <c r="AV2001" i="1" s="1"/>
  <c r="AN1437" i="1"/>
  <c r="AV1437" i="1" s="1"/>
  <c r="AN4368" i="1"/>
  <c r="AV4368" i="1" s="1"/>
  <c r="AN541" i="1"/>
  <c r="AV541" i="1" s="1"/>
  <c r="AU4533" i="1"/>
  <c r="AN4533" i="1"/>
  <c r="AN1814" i="1"/>
  <c r="AU1814" i="1" s="1"/>
  <c r="AN1214" i="1"/>
  <c r="AV1214" i="1" s="1"/>
  <c r="AN3450" i="1"/>
  <c r="AW3450" i="1" s="1"/>
  <c r="AN4475" i="1"/>
  <c r="AU4475" i="1" s="1"/>
  <c r="AN3212" i="1"/>
  <c r="AV3212" i="1" s="1"/>
  <c r="AN2752" i="1"/>
  <c r="AV2752" i="1" s="1"/>
  <c r="AN1985" i="1"/>
  <c r="AW1985" i="1" s="1"/>
  <c r="AN1879" i="1"/>
  <c r="AV1879" i="1" s="1"/>
  <c r="AN1512" i="1"/>
  <c r="AV1512" i="1" s="1"/>
  <c r="AU634" i="1"/>
  <c r="AN634" i="1"/>
  <c r="AN571" i="1"/>
  <c r="AV571" i="1" s="1"/>
  <c r="AN208" i="1"/>
  <c r="AU208" i="1" s="1"/>
  <c r="AN95" i="1"/>
  <c r="AW95" i="1" s="1"/>
  <c r="AN68" i="1"/>
  <c r="AU68" i="1" s="1"/>
  <c r="AN341" i="1"/>
  <c r="AU341" i="1" s="1"/>
  <c r="AN3879" i="1"/>
  <c r="AU3879" i="1" s="1"/>
  <c r="AN3355" i="1"/>
  <c r="AV3355" i="1" s="1"/>
  <c r="AN376" i="1"/>
  <c r="AW376" i="1" s="1"/>
  <c r="AN4569" i="1"/>
  <c r="AW4569" i="1" s="1"/>
  <c r="AW4704" i="1"/>
  <c r="AN4704" i="1"/>
  <c r="AN4071" i="1"/>
  <c r="AU4071" i="1" s="1"/>
  <c r="AN3741" i="1"/>
  <c r="AV3741" i="1" s="1"/>
  <c r="AN3656" i="1"/>
  <c r="AV3656" i="1" s="1"/>
  <c r="AN3427" i="1"/>
  <c r="AW3427" i="1" s="1"/>
  <c r="AN2705" i="1"/>
  <c r="AU2705" i="1" s="1"/>
  <c r="AN1430" i="1"/>
  <c r="AU1430" i="1" s="1"/>
  <c r="AN1411" i="1"/>
  <c r="AU1411" i="1" s="1"/>
  <c r="AN85" i="1"/>
  <c r="AV85" i="1" s="1"/>
  <c r="AN57" i="1"/>
  <c r="AV57" i="1" s="1"/>
  <c r="AW3346" i="1"/>
  <c r="AN3346" i="1"/>
  <c r="AN966" i="1"/>
  <c r="AV966" i="1" s="1"/>
  <c r="AN4474" i="1"/>
  <c r="AU4474" i="1" s="1"/>
  <c r="AN4098" i="1"/>
  <c r="AU4098" i="1" s="1"/>
  <c r="AN4033" i="1"/>
  <c r="AW4033" i="1" s="1"/>
  <c r="AN3949" i="1"/>
  <c r="AV3949" i="1" s="1"/>
  <c r="AN3844" i="1"/>
  <c r="AW3844" i="1" s="1"/>
  <c r="AN3493" i="1"/>
  <c r="AW3493" i="1" s="1"/>
  <c r="AN2695" i="1"/>
  <c r="AW2695" i="1" s="1"/>
  <c r="AN2685" i="1"/>
  <c r="AW2685" i="1" s="1"/>
  <c r="AU2316" i="1"/>
  <c r="AN2316" i="1"/>
  <c r="AN2012" i="1"/>
  <c r="AV2012" i="1" s="1"/>
  <c r="AN1511" i="1"/>
  <c r="AU1511" i="1" s="1"/>
  <c r="AN1235" i="1"/>
  <c r="AU1235" i="1" s="1"/>
  <c r="AN801" i="1"/>
  <c r="AV801" i="1" s="1"/>
  <c r="AN524" i="1"/>
  <c r="AV524" i="1" s="1"/>
  <c r="AN307" i="1"/>
  <c r="AU307" i="1" s="1"/>
  <c r="AN2325" i="1"/>
  <c r="AU2325" i="1" s="1"/>
  <c r="AN1234" i="1"/>
  <c r="AV1234" i="1" s="1"/>
  <c r="AN2647" i="1"/>
  <c r="AU2647" i="1" s="1"/>
  <c r="AN120" i="1"/>
  <c r="AV120" i="1" s="1"/>
  <c r="AN3701" i="1"/>
  <c r="AV3701" i="1" s="1"/>
  <c r="AN83" i="1"/>
  <c r="AU83" i="1" s="1"/>
  <c r="AN4203" i="1"/>
  <c r="AU4203" i="1" s="1"/>
  <c r="AN4123" i="1"/>
  <c r="AU4123" i="1" s="1"/>
  <c r="AN4637" i="1"/>
  <c r="AV4637" i="1" s="1"/>
  <c r="AN2895" i="1"/>
  <c r="AU2895" i="1" s="1"/>
  <c r="AN2508" i="1"/>
  <c r="AV2508" i="1" s="1"/>
  <c r="AN4029" i="1"/>
  <c r="AU4029" i="1" s="1"/>
  <c r="AN3518" i="1"/>
  <c r="AW3518" i="1" s="1"/>
  <c r="AN3617" i="1"/>
  <c r="AU3617" i="1" s="1"/>
  <c r="AN3540" i="1"/>
  <c r="AU3540" i="1" s="1"/>
  <c r="AN1577" i="1"/>
  <c r="AU1577" i="1" s="1"/>
  <c r="AN1410" i="1"/>
  <c r="AW1410" i="1" s="1"/>
  <c r="AN1217" i="1"/>
  <c r="AW1217" i="1" s="1"/>
  <c r="AN379" i="1"/>
  <c r="AW379" i="1" s="1"/>
  <c r="AU4782" i="1"/>
  <c r="AV4470" i="1"/>
  <c r="AV4328" i="1"/>
  <c r="AV4153" i="1"/>
  <c r="AU4084" i="1"/>
  <c r="AU3820" i="1"/>
  <c r="AV3781" i="1"/>
  <c r="AV3716" i="1"/>
  <c r="AV3639" i="1"/>
  <c r="AU3515" i="1"/>
  <c r="AU3462" i="1"/>
  <c r="AU3136" i="1"/>
  <c r="AU3027" i="1"/>
  <c r="AV2920" i="1"/>
  <c r="AW2830" i="1"/>
  <c r="AW2780" i="1"/>
  <c r="AU2742" i="1"/>
  <c r="AV2678" i="1"/>
  <c r="AW2534" i="1"/>
  <c r="AU2521" i="1"/>
  <c r="AV2483" i="1"/>
  <c r="AV1972" i="1"/>
  <c r="AV1942" i="1"/>
  <c r="AU1774" i="1"/>
  <c r="AU1742" i="1"/>
  <c r="AU1724" i="1"/>
  <c r="AU1570" i="1"/>
  <c r="AV1525" i="1"/>
  <c r="AV1392" i="1"/>
  <c r="AV1367" i="1"/>
  <c r="AU123" i="1"/>
  <c r="AU4718" i="1"/>
  <c r="AV4635" i="1"/>
  <c r="AW4514" i="1"/>
  <c r="AU4444" i="1"/>
  <c r="AV4297" i="1"/>
  <c r="AV4271" i="1"/>
  <c r="AV4190" i="1"/>
  <c r="AV4128" i="1"/>
  <c r="AV4115" i="1"/>
  <c r="AV4053" i="1"/>
  <c r="AV4001" i="1"/>
  <c r="AV3963" i="1"/>
  <c r="AW3528" i="1"/>
  <c r="AU3482" i="1"/>
  <c r="AU3430" i="1"/>
  <c r="AU3377" i="1"/>
  <c r="AW3326" i="1"/>
  <c r="AU3077" i="1"/>
  <c r="AW2964" i="1"/>
  <c r="AW2887" i="1"/>
  <c r="AW2855" i="1"/>
  <c r="AW2805" i="1"/>
  <c r="AU2767" i="1"/>
  <c r="AW2710" i="1"/>
  <c r="AV2608" i="1"/>
  <c r="AV2553" i="1"/>
  <c r="AU2451" i="1"/>
  <c r="AU2086" i="1"/>
  <c r="AW2004" i="1"/>
  <c r="AV1929" i="1"/>
  <c r="AU1799" i="1"/>
  <c r="AW1761" i="1"/>
  <c r="AV1480" i="1"/>
  <c r="AU1245" i="1"/>
  <c r="AV1207" i="1"/>
  <c r="AV1174" i="1"/>
  <c r="AU689" i="1"/>
  <c r="AU650" i="1"/>
  <c r="AU78" i="1"/>
  <c r="AV27" i="1"/>
  <c r="AV4673" i="1"/>
  <c r="AW4609" i="1"/>
  <c r="AV4583" i="1"/>
  <c r="AU4424" i="1"/>
  <c r="AV4303" i="1"/>
  <c r="AV4208" i="1"/>
  <c r="AV4171" i="1"/>
  <c r="AV4165" i="1"/>
  <c r="AV4140" i="1"/>
  <c r="AV4090" i="1"/>
  <c r="AV3943" i="1"/>
  <c r="AV3904" i="1"/>
  <c r="AU3839" i="1"/>
  <c r="AV3826" i="1"/>
  <c r="AU3600" i="1"/>
  <c r="AU3547" i="1"/>
  <c r="AU3442" i="1"/>
  <c r="AU2976" i="1"/>
  <c r="AU2786" i="1"/>
  <c r="AU2652" i="1"/>
  <c r="AU2601" i="1"/>
  <c r="AW2489" i="1"/>
  <c r="AW2233" i="1"/>
  <c r="AV2047" i="1"/>
  <c r="AW2040" i="1"/>
  <c r="AV1805" i="1"/>
  <c r="AV1634" i="1"/>
  <c r="AW1589" i="1"/>
  <c r="AU1506" i="1"/>
  <c r="AV1462" i="1"/>
  <c r="AV960" i="1"/>
  <c r="AV940" i="1"/>
  <c r="AU811" i="1"/>
  <c r="AU695" i="1"/>
  <c r="AV618" i="1"/>
  <c r="AW473" i="1"/>
  <c r="AV359" i="1"/>
  <c r="AV297" i="1"/>
  <c r="AU234" i="1"/>
  <c r="AU33" i="1"/>
  <c r="AV4615" i="1"/>
  <c r="AU4513" i="1"/>
  <c r="AU4469" i="1"/>
  <c r="AV4450" i="1"/>
  <c r="AW4290" i="1"/>
  <c r="AV4121" i="1"/>
  <c r="AV4020" i="1"/>
  <c r="AV3956" i="1"/>
  <c r="AV3884" i="1"/>
  <c r="AV3670" i="1"/>
  <c r="AW3593" i="1"/>
  <c r="AU3416" i="1"/>
  <c r="AV3287" i="1"/>
  <c r="AU3174" i="1"/>
  <c r="AU3161" i="1"/>
  <c r="AW3039" i="1"/>
  <c r="AV3026" i="1"/>
  <c r="AW2867" i="1"/>
  <c r="AU2677" i="1"/>
  <c r="AW2620" i="1"/>
  <c r="AV2571" i="1"/>
  <c r="AV2533" i="1"/>
  <c r="AV2463" i="1"/>
  <c r="AW2444" i="1"/>
  <c r="AV2258" i="1"/>
  <c r="AV2022" i="1"/>
  <c r="AV1959" i="1"/>
  <c r="AV1835" i="1"/>
  <c r="AV1735" i="1"/>
  <c r="AU1653" i="1"/>
  <c r="AW1576" i="1"/>
  <c r="AV1537" i="1"/>
  <c r="AV1524" i="1"/>
  <c r="AV1474" i="1"/>
  <c r="AW1391" i="1"/>
  <c r="AU1051" i="1"/>
  <c r="AV986" i="1"/>
  <c r="AV920" i="1"/>
  <c r="AU868" i="1"/>
  <c r="AW849" i="1"/>
  <c r="AV561" i="1"/>
  <c r="AV504" i="1"/>
  <c r="AU378" i="1"/>
  <c r="AV195" i="1"/>
  <c r="AV129" i="1"/>
  <c r="AV65" i="1"/>
  <c r="AU4672" i="1"/>
  <c r="AW4634" i="1"/>
  <c r="AW4494" i="1"/>
  <c r="AV4398" i="1"/>
  <c r="AW4365" i="1"/>
  <c r="AW4358" i="1"/>
  <c r="AW4296" i="1"/>
  <c r="AV4183" i="1"/>
  <c r="AV4108" i="1"/>
  <c r="AU4089" i="1"/>
  <c r="AV4026" i="1"/>
  <c r="AU3657" i="1"/>
  <c r="AW3618" i="1"/>
  <c r="AU3409" i="1"/>
  <c r="AV3376" i="1"/>
  <c r="AV3363" i="1"/>
  <c r="AW3254" i="1"/>
  <c r="AW3076" i="1"/>
  <c r="AV3051" i="1"/>
  <c r="AU3032" i="1"/>
  <c r="AW2963" i="1"/>
  <c r="AV2683" i="1"/>
  <c r="AU2626" i="1"/>
  <c r="AV2613" i="1"/>
  <c r="AV2539" i="1"/>
  <c r="AU2506" i="1"/>
  <c r="AU2309" i="1"/>
  <c r="AU2252" i="1"/>
  <c r="AV2136" i="1"/>
  <c r="AV2116" i="1"/>
  <c r="AV1897" i="1"/>
  <c r="AV1563" i="1"/>
  <c r="AW1492" i="1"/>
  <c r="AV1467" i="1"/>
  <c r="AV1397" i="1"/>
  <c r="AW855" i="1"/>
  <c r="AV384" i="1"/>
  <c r="AV290" i="1"/>
  <c r="AV90" i="1"/>
  <c r="AU13" i="1"/>
  <c r="AU4384" i="1"/>
  <c r="AV4302" i="1"/>
  <c r="AV4238" i="1"/>
  <c r="AV4145" i="1"/>
  <c r="AV4083" i="1"/>
  <c r="AV4070" i="1"/>
  <c r="AV4058" i="1"/>
  <c r="AW3993" i="1"/>
  <c r="AW3923" i="1"/>
  <c r="AU3825" i="1"/>
  <c r="AV3786" i="1"/>
  <c r="AU3605" i="1"/>
  <c r="AW3599" i="1"/>
  <c r="AW3579" i="1"/>
  <c r="AV3350" i="1"/>
  <c r="AW3089" i="1"/>
  <c r="AW3019" i="1"/>
  <c r="AV2950" i="1"/>
  <c r="AU2841" i="1"/>
  <c r="AW2785" i="1"/>
  <c r="AU2741" i="1"/>
  <c r="AU2722" i="1"/>
  <c r="AU2702" i="1"/>
  <c r="AU2651" i="1"/>
  <c r="AU2456" i="1"/>
  <c r="AU2334" i="1"/>
  <c r="AU2328" i="1"/>
  <c r="AU2315" i="1"/>
  <c r="AU2245" i="1"/>
  <c r="AV2226" i="1"/>
  <c r="AV1947" i="1"/>
  <c r="AV1934" i="1"/>
  <c r="AV1915" i="1"/>
  <c r="AW1890" i="1"/>
  <c r="AU1678" i="1"/>
  <c r="AU1289" i="1"/>
  <c r="AU1024" i="1"/>
  <c r="AV45" i="1"/>
  <c r="AW4767" i="1"/>
  <c r="AV4659" i="1"/>
  <c r="AW4614" i="1"/>
  <c r="AV4500" i="1"/>
  <c r="AU4468" i="1"/>
  <c r="AU4404" i="1"/>
  <c r="AV4006" i="1"/>
  <c r="AV3896" i="1"/>
  <c r="AV3811" i="1"/>
  <c r="AU3467" i="1"/>
  <c r="AW3160" i="1"/>
  <c r="AV2866" i="1"/>
  <c r="AU2747" i="1"/>
  <c r="AU2676" i="1"/>
  <c r="AU2619" i="1"/>
  <c r="AU2606" i="1"/>
  <c r="AU2576" i="1"/>
  <c r="AU2289" i="1"/>
  <c r="AW2021" i="1"/>
  <c r="AV2009" i="1"/>
  <c r="AV1964" i="1"/>
  <c r="AV1952" i="1"/>
  <c r="AU1779" i="1"/>
  <c r="AU1766" i="1"/>
  <c r="AV1523" i="1"/>
  <c r="AU1282" i="1"/>
  <c r="AV1237" i="1"/>
  <c r="AU867" i="1"/>
  <c r="AU823" i="1"/>
  <c r="AU752" i="1"/>
  <c r="AU655" i="1"/>
  <c r="AU629" i="1"/>
  <c r="AV623" i="1"/>
  <c r="AW604" i="1"/>
  <c r="AV560" i="1"/>
  <c r="AW478" i="1"/>
  <c r="AV459" i="1"/>
  <c r="AV207" i="1"/>
  <c r="AV194" i="1"/>
  <c r="AU168" i="1"/>
  <c r="AU128" i="1"/>
  <c r="AV115" i="1"/>
  <c r="AV109" i="1"/>
  <c r="AU4837" i="1"/>
  <c r="AV4716" i="1"/>
  <c r="AV4518" i="1"/>
  <c r="AU4429" i="1"/>
  <c r="AV4263" i="1"/>
  <c r="AV4213" i="1"/>
  <c r="AV4206" i="1"/>
  <c r="AV3766" i="1"/>
  <c r="AU3552" i="1"/>
  <c r="AU3447" i="1"/>
  <c r="AV3292" i="1"/>
  <c r="AW2905" i="1"/>
  <c r="AW2885" i="1"/>
  <c r="AW2872" i="1"/>
  <c r="AW2847" i="1"/>
  <c r="AU2557" i="1"/>
  <c r="AW2449" i="1"/>
  <c r="AU2340" i="1"/>
  <c r="AV2276" i="1"/>
  <c r="AU2065" i="1"/>
  <c r="AU1683" i="1"/>
  <c r="AU1658" i="1"/>
  <c r="AV1626" i="1"/>
  <c r="AV1562" i="1"/>
  <c r="AV1542" i="1"/>
  <c r="AV1454" i="1"/>
  <c r="AW1011" i="1"/>
  <c r="AV991" i="1"/>
  <c r="AV965" i="1"/>
  <c r="AU893" i="1"/>
  <c r="AU816" i="1"/>
  <c r="AV764" i="1"/>
  <c r="AW572" i="1"/>
  <c r="AU345" i="1"/>
  <c r="AV295" i="1"/>
  <c r="AV141" i="1"/>
  <c r="AV4683" i="1"/>
  <c r="AU4344" i="1"/>
  <c r="AU4269" i="1"/>
  <c r="AU3824" i="1"/>
  <c r="AU3630" i="1"/>
  <c r="AW3578" i="1"/>
  <c r="AU3545" i="1"/>
  <c r="AU3532" i="1"/>
  <c r="AU3492" i="1"/>
  <c r="AU3460" i="1"/>
  <c r="AV3272" i="1"/>
  <c r="AU3172" i="1"/>
  <c r="AU3146" i="1"/>
  <c r="AW3101" i="1"/>
  <c r="AW2943" i="1"/>
  <c r="AW2840" i="1"/>
  <c r="AW2740" i="1"/>
  <c r="AV2650" i="1"/>
  <c r="AV2544" i="1"/>
  <c r="AV2468" i="1"/>
  <c r="AU2314" i="1"/>
  <c r="AV2141" i="1"/>
  <c r="AW1882" i="1"/>
  <c r="AU1772" i="1"/>
  <c r="AU1721" i="1"/>
  <c r="AV1715" i="1"/>
  <c r="AU1638" i="1"/>
  <c r="AU1587" i="1"/>
  <c r="AW1522" i="1"/>
  <c r="AU1516" i="1"/>
  <c r="AV1504" i="1"/>
  <c r="AV1472" i="1"/>
  <c r="AV1466" i="1"/>
  <c r="AV1441" i="1"/>
  <c r="AV1415" i="1"/>
  <c r="AU1308" i="1"/>
  <c r="AV1023" i="1"/>
  <c r="AV616" i="1"/>
  <c r="AU515" i="1"/>
  <c r="AV484" i="1"/>
  <c r="AU219" i="1"/>
  <c r="AV174" i="1"/>
  <c r="AV50" i="1"/>
  <c r="AW4499" i="1"/>
  <c r="AV4480" i="1"/>
  <c r="AV4313" i="1"/>
  <c r="AV4100" i="1"/>
  <c r="AW4018" i="1"/>
  <c r="AV3973" i="1"/>
  <c r="AW3259" i="1"/>
  <c r="AW3094" i="1"/>
  <c r="AU3011" i="1"/>
  <c r="AW2865" i="1"/>
  <c r="AU2727" i="1"/>
  <c r="AV2618" i="1"/>
  <c r="AU2612" i="1"/>
  <c r="AU2531" i="1"/>
  <c r="AV2518" i="1"/>
  <c r="AV2474" i="1"/>
  <c r="AU2038" i="1"/>
  <c r="AW1870" i="1"/>
  <c r="AU1809" i="1"/>
  <c r="AU1784" i="1"/>
  <c r="AW1745" i="1"/>
  <c r="AU1708" i="1"/>
  <c r="AV1695" i="1"/>
  <c r="AW1688" i="1"/>
  <c r="AW1599" i="1"/>
  <c r="AV1447" i="1"/>
  <c r="AU1351" i="1"/>
  <c r="AV1327" i="1"/>
  <c r="AU1275" i="1"/>
  <c r="AW1262" i="1"/>
  <c r="AV1230" i="1"/>
  <c r="AU1101" i="1"/>
  <c r="AV1049" i="1"/>
  <c r="AU984" i="1"/>
  <c r="AV971" i="1"/>
  <c r="AU63" i="1"/>
  <c r="AU4409" i="1"/>
  <c r="AW4383" i="1"/>
  <c r="AW4350" i="1"/>
  <c r="AW4300" i="1"/>
  <c r="AV4243" i="1"/>
  <c r="AV4181" i="1"/>
  <c r="AV4175" i="1"/>
  <c r="AV4163" i="1"/>
  <c r="AV4125" i="1"/>
  <c r="AU4106" i="1"/>
  <c r="AU4094" i="1"/>
  <c r="AU4069" i="1"/>
  <c r="AV4063" i="1"/>
  <c r="AU4050" i="1"/>
  <c r="AV4024" i="1"/>
  <c r="AV3991" i="1"/>
  <c r="AV3966" i="1"/>
  <c r="AV3791" i="1"/>
  <c r="AU3765" i="1"/>
  <c r="AV3726" i="1"/>
  <c r="AU3610" i="1"/>
  <c r="AW3329" i="1"/>
  <c r="AW3074" i="1"/>
  <c r="AW3049" i="1"/>
  <c r="AU2339" i="1"/>
  <c r="AU2294" i="1"/>
  <c r="AV2121" i="1"/>
  <c r="AW1957" i="1"/>
  <c r="AV1939" i="1"/>
  <c r="AU1651" i="1"/>
  <c r="AU1625" i="1"/>
  <c r="AU1561" i="1"/>
  <c r="AV1541" i="1"/>
  <c r="AV1357" i="1"/>
  <c r="AV1204" i="1"/>
  <c r="AU964" i="1"/>
  <c r="AW577" i="1"/>
  <c r="AV369" i="1"/>
  <c r="AV325" i="1"/>
  <c r="AU244" i="1"/>
  <c r="AV140" i="1"/>
  <c r="AV37" i="1"/>
  <c r="AU4734" i="1"/>
  <c r="AV4664" i="1"/>
  <c r="AV4645" i="1"/>
  <c r="AU4249" i="1"/>
  <c r="AV4218" i="1"/>
  <c r="AW4043" i="1"/>
  <c r="AW3603" i="1"/>
  <c r="AU3577" i="1"/>
  <c r="AU3472" i="1"/>
  <c r="AU3202" i="1"/>
  <c r="AW3196" i="1"/>
  <c r="AV2935" i="1"/>
  <c r="AV2910" i="1"/>
  <c r="AV2783" i="1"/>
  <c r="AW2720" i="1"/>
  <c r="AU2687" i="1"/>
  <c r="AW2605" i="1"/>
  <c r="AV2593" i="1"/>
  <c r="AV2581" i="1"/>
  <c r="AV2543" i="1"/>
  <c r="AV2524" i="1"/>
  <c r="AU2486" i="1"/>
  <c r="AV2473" i="1"/>
  <c r="AW2454" i="1"/>
  <c r="AV2268" i="1"/>
  <c r="AV2256" i="1"/>
  <c r="AW2243" i="1"/>
  <c r="AV1969" i="1"/>
  <c r="AU1963" i="1"/>
  <c r="AU1744" i="1"/>
  <c r="AV1554" i="1"/>
  <c r="AU885" i="1"/>
  <c r="AW737" i="1"/>
  <c r="AU673" i="1"/>
  <c r="AU640" i="1"/>
  <c r="AW539" i="1"/>
  <c r="AW483" i="1"/>
  <c r="AV464" i="1"/>
  <c r="AU43" i="1"/>
  <c r="AV4727" i="1"/>
  <c r="AV4548" i="1"/>
  <c r="AV4498" i="1"/>
  <c r="AU4434" i="1"/>
  <c r="AV4312" i="1"/>
  <c r="AU4274" i="1"/>
  <c r="AV4180" i="1"/>
  <c r="AV4156" i="1"/>
  <c r="AV4118" i="1"/>
  <c r="AU3972" i="1"/>
  <c r="AV3953" i="1"/>
  <c r="AV3816" i="1"/>
  <c r="AV3674" i="1"/>
  <c r="AU3635" i="1"/>
  <c r="AU3465" i="1"/>
  <c r="AU3432" i="1"/>
  <c r="AW3341" i="1"/>
  <c r="AU3067" i="1"/>
  <c r="AV3061" i="1"/>
  <c r="AV3042" i="1"/>
  <c r="AV3036" i="1"/>
  <c r="AW2877" i="1"/>
  <c r="AW2852" i="1"/>
  <c r="AU2726" i="1"/>
  <c r="AU2642" i="1"/>
  <c r="AU2617" i="1"/>
  <c r="AV2568" i="1"/>
  <c r="AU2556" i="1"/>
  <c r="AU2319" i="1"/>
  <c r="AW2211" i="1"/>
  <c r="AW2101" i="1"/>
  <c r="AV2063" i="1"/>
  <c r="AU2057" i="1"/>
  <c r="AU2013" i="1"/>
  <c r="AW1579" i="1"/>
  <c r="AV1573" i="1"/>
  <c r="AV1547" i="1"/>
  <c r="AV1496" i="1"/>
  <c r="AV1446" i="1"/>
  <c r="AV1427" i="1"/>
  <c r="AV1407" i="1"/>
  <c r="AU1274" i="1"/>
  <c r="AU1081" i="1"/>
  <c r="AV950" i="1"/>
  <c r="AU878" i="1"/>
  <c r="AW833" i="1"/>
  <c r="AU821" i="1"/>
  <c r="AW717" i="1"/>
  <c r="AU679" i="1"/>
  <c r="AW653" i="1"/>
  <c r="AU602" i="1"/>
  <c r="AV596" i="1"/>
  <c r="AU558" i="1"/>
  <c r="AW545" i="1"/>
  <c r="AU414" i="1"/>
  <c r="AU388" i="1"/>
  <c r="AW356" i="1"/>
  <c r="AV75" i="1"/>
  <c r="AV62" i="1"/>
  <c r="AV10" i="1"/>
  <c r="AV4682" i="1"/>
  <c r="AV4573" i="1"/>
  <c r="AW4554" i="1"/>
  <c r="AU4459" i="1"/>
  <c r="AV4248" i="1"/>
  <c r="AV4168" i="1"/>
  <c r="AV4143" i="1"/>
  <c r="AV4105" i="1"/>
  <c r="AV4093" i="1"/>
  <c r="AV3978" i="1"/>
  <c r="AV3959" i="1"/>
  <c r="AV3874" i="1"/>
  <c r="AV3861" i="1"/>
  <c r="AU3829" i="1"/>
  <c r="AU3686" i="1"/>
  <c r="AW3654" i="1"/>
  <c r="AV3609" i="1"/>
  <c r="AU3602" i="1"/>
  <c r="AW3563" i="1"/>
  <c r="AU3537" i="1"/>
  <c r="AU3445" i="1"/>
  <c r="AW3354" i="1"/>
  <c r="AW3264" i="1"/>
  <c r="AW2845" i="1"/>
  <c r="AW2795" i="1"/>
  <c r="AU2776" i="1"/>
  <c r="AU2757" i="1"/>
  <c r="AV2623" i="1"/>
  <c r="AV2453" i="1"/>
  <c r="AV2146" i="1"/>
  <c r="AV1962" i="1"/>
  <c r="AV1925" i="1"/>
  <c r="AU1789" i="1"/>
  <c r="AV1720" i="1"/>
  <c r="AV1700" i="1"/>
  <c r="AV1489" i="1"/>
  <c r="AV1471" i="1"/>
  <c r="AV1452" i="1"/>
  <c r="AV1420" i="1"/>
  <c r="AU897" i="1"/>
  <c r="AV489" i="1"/>
  <c r="AU4688" i="1"/>
  <c r="AV4669" i="1"/>
  <c r="AW4579" i="1"/>
  <c r="AW4529" i="1"/>
  <c r="AW4388" i="1"/>
  <c r="AW4330" i="1"/>
  <c r="AU4099" i="1"/>
  <c r="AV4042" i="1"/>
  <c r="AV3841" i="1"/>
  <c r="AV3322" i="1"/>
  <c r="AV3270" i="1"/>
  <c r="AU3177" i="1"/>
  <c r="AW3054" i="1"/>
  <c r="AU2941" i="1"/>
  <c r="AW2857" i="1"/>
  <c r="AU2732" i="1"/>
  <c r="AU2680" i="1"/>
  <c r="AU2604" i="1"/>
  <c r="AV2503" i="1"/>
  <c r="AU2242" i="1"/>
  <c r="AV2236" i="1"/>
  <c r="AW1987" i="1"/>
  <c r="AV1944" i="1"/>
  <c r="AV1869" i="1"/>
  <c r="AV1844" i="1"/>
  <c r="AV1770" i="1"/>
  <c r="AV1675" i="1"/>
  <c r="AU1617" i="1"/>
  <c r="AW1598" i="1"/>
  <c r="AV1527" i="1"/>
  <c r="AV1482" i="1"/>
  <c r="AW1381" i="1"/>
  <c r="AU1331" i="1"/>
  <c r="AU929" i="1"/>
  <c r="AV884" i="1"/>
  <c r="AW852" i="1"/>
  <c r="AU659" i="1"/>
  <c r="AV469" i="1"/>
  <c r="AW463" i="1"/>
  <c r="AU439" i="1"/>
  <c r="AV100" i="1"/>
  <c r="AV55" i="1"/>
  <c r="AW4559" i="1"/>
  <c r="AW4534" i="1"/>
  <c r="AV4317" i="1"/>
  <c r="AU4299" i="1"/>
  <c r="AV4273" i="1"/>
  <c r="AV4198" i="1"/>
  <c r="AV4155" i="1"/>
  <c r="AV4080" i="1"/>
  <c r="AV4055" i="1"/>
  <c r="AW4003" i="1"/>
  <c r="AU3815" i="1"/>
  <c r="AV3731" i="1"/>
  <c r="AU3647" i="1"/>
  <c r="AV3634" i="1"/>
  <c r="AW3438" i="1"/>
  <c r="AV3340" i="1"/>
  <c r="AV3047" i="1"/>
  <c r="AW2863" i="1"/>
  <c r="AV2813" i="1"/>
  <c r="AU2712" i="1"/>
  <c r="AW2610" i="1"/>
  <c r="AU2567" i="1"/>
  <c r="AW2216" i="1"/>
  <c r="AV2210" i="1"/>
  <c r="AV1974" i="1"/>
  <c r="AW1950" i="1"/>
  <c r="AU1706" i="1"/>
  <c r="AW1426" i="1"/>
  <c r="AW1406" i="1"/>
  <c r="AV1362" i="1"/>
  <c r="AV1254" i="1"/>
  <c r="AU1209" i="1"/>
  <c r="AV1034" i="1"/>
  <c r="AV995" i="1"/>
  <c r="AU969" i="1"/>
  <c r="AU949" i="1"/>
  <c r="AW678" i="1"/>
  <c r="AU665" i="1"/>
  <c r="AV620" i="1"/>
  <c r="AV576" i="1"/>
  <c r="AW544" i="1"/>
  <c r="AW4624" i="1"/>
  <c r="AU4484" i="1"/>
  <c r="AU4394" i="1"/>
  <c r="AV4348" i="1"/>
  <c r="AV4292" i="1"/>
  <c r="AV4241" i="1"/>
  <c r="AU4061" i="1"/>
  <c r="AW4048" i="1"/>
  <c r="AV4035" i="1"/>
  <c r="AV3996" i="1"/>
  <c r="AU3977" i="1"/>
  <c r="AV3834" i="1"/>
  <c r="AV3711" i="1"/>
  <c r="AW3503" i="1"/>
  <c r="AU3477" i="1"/>
  <c r="AU3207" i="1"/>
  <c r="AW3188" i="1"/>
  <c r="AV3072" i="1"/>
  <c r="AV2934" i="1"/>
  <c r="AW2902" i="1"/>
  <c r="AW2882" i="1"/>
  <c r="AW2775" i="1"/>
  <c r="AU2762" i="1"/>
  <c r="AW2248" i="1"/>
  <c r="AU2018" i="1"/>
  <c r="AV1967" i="1"/>
  <c r="AV1930" i="1"/>
  <c r="AV1924" i="1"/>
  <c r="AU1819" i="1"/>
  <c r="AU1668" i="1"/>
  <c r="AW1623" i="1"/>
  <c r="AU1520" i="1"/>
  <c r="AV1247" i="1"/>
  <c r="AV1014" i="1"/>
  <c r="AW697" i="1"/>
  <c r="AV645" i="1"/>
  <c r="AV494" i="1"/>
  <c r="AW488" i="1"/>
  <c r="AW468" i="1"/>
  <c r="AU419" i="1"/>
  <c r="AU223" i="1"/>
  <c r="AU178" i="1"/>
  <c r="AU138" i="1"/>
  <c r="AV80" i="1"/>
  <c r="AV35" i="1"/>
  <c r="AV4674" i="1"/>
  <c r="AU4419" i="1"/>
  <c r="AV4216" i="1"/>
  <c r="AV4073" i="1"/>
  <c r="AU3932" i="1"/>
  <c r="AU3919" i="1"/>
  <c r="AV3899" i="1"/>
  <c r="AV3886" i="1"/>
  <c r="AV3756" i="1"/>
  <c r="AU3627" i="1"/>
  <c r="AV3614" i="1"/>
  <c r="AU3595" i="1"/>
  <c r="AU3470" i="1"/>
  <c r="AV3418" i="1"/>
  <c r="AU3156" i="1"/>
  <c r="AW3009" i="1"/>
  <c r="AW2862" i="1"/>
  <c r="AW2800" i="1"/>
  <c r="AU2781" i="1"/>
  <c r="AV2698" i="1"/>
  <c r="AV2603" i="1"/>
  <c r="AU2579" i="1"/>
  <c r="AV2541" i="1"/>
  <c r="AU2279" i="1"/>
  <c r="AU2222" i="1"/>
  <c r="AV1949" i="1"/>
  <c r="AW1905" i="1"/>
  <c r="AW1825" i="1"/>
  <c r="AV1655" i="1"/>
  <c r="AU1616" i="1"/>
  <c r="AU1597" i="1"/>
  <c r="AV955" i="1"/>
  <c r="AV935" i="1"/>
  <c r="AU909" i="1"/>
  <c r="AU870" i="1"/>
  <c r="AV851" i="1"/>
  <c r="AU800" i="1"/>
  <c r="AV709" i="1"/>
  <c r="AU619" i="1"/>
  <c r="AV613" i="1"/>
  <c r="AW600" i="1"/>
  <c r="AV99" i="1"/>
  <c r="AV67" i="1"/>
  <c r="AU4802" i="1"/>
  <c r="AV4490" i="1"/>
  <c r="AV4445" i="1"/>
  <c r="AV4291" i="1"/>
  <c r="AV4228" i="1"/>
  <c r="AV4135" i="1"/>
  <c r="AV4110" i="1"/>
  <c r="AU4079" i="1"/>
  <c r="AU4054" i="1"/>
  <c r="AU3912" i="1"/>
  <c r="AV3866" i="1"/>
  <c r="AV3736" i="1"/>
  <c r="AV3659" i="1"/>
  <c r="AW3463" i="1"/>
  <c r="AW3071" i="1"/>
  <c r="AW3059" i="1"/>
  <c r="AW2875" i="1"/>
  <c r="AW2850" i="1"/>
  <c r="AU2756" i="1"/>
  <c r="AV2743" i="1"/>
  <c r="AU2591" i="1"/>
  <c r="AU2496" i="1"/>
  <c r="AU2291" i="1"/>
  <c r="AV2074" i="1"/>
  <c r="AV2005" i="1"/>
  <c r="AV1955" i="1"/>
  <c r="AV1849" i="1"/>
  <c r="AU1794" i="1"/>
  <c r="AV1775" i="1"/>
  <c r="AV1705" i="1"/>
  <c r="AV1405" i="1"/>
  <c r="AV1227" i="1"/>
  <c r="AV581" i="1"/>
  <c r="AU575" i="1"/>
  <c r="AV556" i="1"/>
  <c r="AW518" i="1"/>
  <c r="AV499" i="1"/>
  <c r="AV310" i="1"/>
  <c r="AU229" i="1"/>
  <c r="AV184" i="1"/>
  <c r="AV144" i="1"/>
  <c r="AV124" i="1"/>
  <c r="AU73" i="1"/>
  <c r="AV4840" i="1"/>
  <c r="AW4629" i="1"/>
  <c r="AU4623" i="1"/>
  <c r="AU4558" i="1"/>
  <c r="AU4483" i="1"/>
  <c r="AV4418" i="1"/>
  <c r="AV4310" i="1"/>
  <c r="AV4253" i="1"/>
  <c r="AV4178" i="1"/>
  <c r="AV4141" i="1"/>
  <c r="AU4091" i="1"/>
  <c r="AV3995" i="1"/>
  <c r="AU3607" i="1"/>
  <c r="AW3548" i="1"/>
  <c r="AU3502" i="1"/>
  <c r="AW3404" i="1"/>
  <c r="AW3314" i="1"/>
  <c r="AW3091" i="1"/>
  <c r="AW2907" i="1"/>
  <c r="AV2856" i="1"/>
  <c r="AU2691" i="1"/>
  <c r="AW2615" i="1"/>
  <c r="AV2458" i="1"/>
  <c r="AW2439" i="1"/>
  <c r="AU2272" i="1"/>
  <c r="AU2247" i="1"/>
  <c r="AV2131" i="1"/>
  <c r="AV1854" i="1"/>
  <c r="AU1718" i="1"/>
  <c r="AU1648" i="1"/>
  <c r="AV1519" i="1"/>
  <c r="AV1487" i="1"/>
  <c r="AV1481" i="1"/>
  <c r="AV1456" i="1"/>
  <c r="AV981" i="1"/>
  <c r="AW844" i="1"/>
  <c r="AW825" i="1"/>
  <c r="AU612" i="1"/>
  <c r="AU530" i="1"/>
  <c r="AW523" i="1"/>
  <c r="AV40" i="1"/>
  <c r="AV3480" i="1"/>
  <c r="AU4590" i="1"/>
  <c r="AU4406" i="1"/>
  <c r="AU4341" i="1"/>
  <c r="AU3733" i="1"/>
  <c r="AU3598" i="1"/>
  <c r="AU2673" i="1"/>
  <c r="AU387" i="1"/>
  <c r="AU4097" i="1"/>
  <c r="AU3965" i="1"/>
  <c r="AU3875" i="1"/>
  <c r="AV2205" i="1"/>
  <c r="AU1161" i="1"/>
  <c r="AW406" i="1"/>
  <c r="AU336" i="1"/>
  <c r="AU306" i="1"/>
  <c r="AV169" i="1"/>
  <c r="AU116" i="1"/>
  <c r="AU97" i="1"/>
  <c r="AU4748" i="1"/>
  <c r="AU3855" i="1"/>
  <c r="AW2756" i="1"/>
  <c r="AV2523" i="1"/>
  <c r="AV2026" i="1"/>
  <c r="AV1932" i="1"/>
  <c r="AV1895" i="1"/>
  <c r="AU1321" i="1"/>
  <c r="AV1103" i="1"/>
  <c r="AW26" i="1"/>
  <c r="AU4545" i="1"/>
  <c r="AU4501" i="1"/>
  <c r="AU4405" i="1"/>
  <c r="AV4015" i="1"/>
  <c r="AU3771" i="1"/>
  <c r="AW1269" i="1"/>
  <c r="AU1077" i="1"/>
  <c r="AU631" i="1"/>
  <c r="AV386" i="1"/>
  <c r="AU4798" i="1"/>
  <c r="AU4411" i="1"/>
  <c r="AV3725" i="1"/>
  <c r="AV3297" i="1"/>
  <c r="AV3140" i="1"/>
  <c r="AW2509" i="1"/>
  <c r="AU1301" i="1"/>
  <c r="AV1096" i="1"/>
  <c r="AV1012" i="1"/>
  <c r="AV555" i="1"/>
  <c r="AU4817" i="1"/>
  <c r="AV4678" i="1"/>
  <c r="AU4595" i="1"/>
  <c r="AV3854" i="1"/>
  <c r="AU3680" i="1"/>
  <c r="AU3478" i="1"/>
  <c r="AV3393" i="1"/>
  <c r="AW3120" i="1"/>
  <c r="AV3001" i="1"/>
  <c r="AU2560" i="1"/>
  <c r="AW2484" i="1"/>
  <c r="AU1624" i="1"/>
  <c r="AU1459" i="1"/>
  <c r="AV1005" i="1"/>
  <c r="AV959" i="1"/>
  <c r="AU4697" i="1"/>
  <c r="AU4653" i="1"/>
  <c r="AU4481" i="1"/>
  <c r="AV3770" i="1"/>
  <c r="AW3044" i="1"/>
  <c r="AV2944" i="1"/>
  <c r="AV1912" i="1"/>
  <c r="AV1604" i="1"/>
  <c r="AU1191" i="1"/>
  <c r="AV985" i="1"/>
  <c r="AU932" i="1"/>
  <c r="AU880" i="1"/>
  <c r="AW765" i="1"/>
  <c r="AU688" i="1"/>
  <c r="AV205" i="1"/>
  <c r="AU4823" i="1"/>
  <c r="AU3860" i="1"/>
  <c r="AU3569" i="1"/>
  <c r="AU3484" i="1"/>
  <c r="AW2766" i="1"/>
  <c r="AV2235" i="1"/>
  <c r="AV1763" i="1"/>
  <c r="AU4665" i="1"/>
  <c r="AV3490" i="1"/>
  <c r="AV3425" i="1"/>
  <c r="AV3257" i="1"/>
  <c r="AU2696" i="1"/>
  <c r="AV2036" i="1"/>
  <c r="AU1121" i="1"/>
  <c r="AU4543" i="1"/>
  <c r="AV4499" i="1"/>
  <c r="AV3730" i="1"/>
  <c r="AV3315" i="1"/>
  <c r="AV3145" i="1"/>
  <c r="AV2924" i="1"/>
  <c r="AV1825" i="1"/>
  <c r="AU918" i="1"/>
  <c r="AW847" i="1"/>
  <c r="AU4460" i="1"/>
  <c r="AU3859" i="1"/>
  <c r="AU3840" i="1"/>
  <c r="AU3509" i="1"/>
  <c r="AV2215" i="1"/>
  <c r="AU1936" i="1"/>
  <c r="AU1584" i="1"/>
  <c r="AU1196" i="1"/>
  <c r="AU371" i="1"/>
  <c r="AV2202" i="1"/>
  <c r="AW1892" i="1"/>
  <c r="AV924" i="1"/>
  <c r="AV898" i="1"/>
  <c r="AW859" i="1"/>
  <c r="AU3878" i="1"/>
  <c r="AU3865" i="1"/>
  <c r="AW2961" i="1"/>
  <c r="AV2644" i="1"/>
  <c r="AU2564" i="1"/>
  <c r="AU2322" i="1"/>
  <c r="AU1615" i="1"/>
  <c r="AV1558" i="1"/>
  <c r="AW1279" i="1"/>
  <c r="AV1189" i="1"/>
  <c r="AV821" i="1"/>
  <c r="AW603" i="1"/>
  <c r="AU4821" i="1"/>
  <c r="AU4560" i="1"/>
  <c r="AV3150" i="1"/>
  <c r="AW3105" i="1"/>
  <c r="AU3066" i="1"/>
  <c r="AV2488" i="1"/>
  <c r="AU1836" i="1"/>
  <c r="AV1608" i="1"/>
  <c r="AW1602" i="1"/>
  <c r="AV1259" i="1"/>
  <c r="AV692" i="1"/>
  <c r="AV660" i="1"/>
  <c r="AU565" i="1"/>
  <c r="AU4510" i="1"/>
  <c r="AU4162" i="1"/>
  <c r="AV4049" i="1"/>
  <c r="AV3819" i="1"/>
  <c r="AV3780" i="1"/>
  <c r="AU3580" i="1"/>
  <c r="AV3255" i="1"/>
  <c r="AU2016" i="1"/>
  <c r="AV1138" i="1"/>
  <c r="AU801" i="1"/>
  <c r="AU4585" i="1"/>
  <c r="AU3573" i="1"/>
  <c r="AU3468" i="1"/>
  <c r="AU2681" i="1"/>
  <c r="AW2544" i="1"/>
  <c r="AV2207" i="1"/>
  <c r="AU1786" i="1"/>
  <c r="AW756" i="1"/>
  <c r="AW621" i="1"/>
  <c r="AW520" i="1"/>
  <c r="AV357" i="1"/>
  <c r="AU4807" i="1"/>
  <c r="AU4192" i="1"/>
  <c r="AV3702" i="1"/>
  <c r="AV3306" i="1"/>
  <c r="AV3104" i="1"/>
  <c r="AV1872" i="1"/>
  <c r="AU1866" i="1"/>
  <c r="AU1607" i="1"/>
  <c r="AU28" i="1"/>
  <c r="AU4092" i="1"/>
  <c r="AU2072" i="1"/>
  <c r="AW1835" i="1"/>
  <c r="AW564" i="1"/>
  <c r="AV4693" i="1"/>
  <c r="AU4515" i="1"/>
  <c r="AU3928" i="1"/>
  <c r="AU3850" i="1"/>
  <c r="AV3727" i="1"/>
  <c r="AU3624" i="1"/>
  <c r="AU3382" i="1"/>
  <c r="AV3247" i="1"/>
  <c r="AW3084" i="1"/>
  <c r="AW1810" i="1"/>
  <c r="AU1423" i="1"/>
  <c r="AW1397" i="1"/>
  <c r="AU1072" i="1"/>
  <c r="AV1033" i="1"/>
  <c r="AU806" i="1"/>
  <c r="AV697" i="1"/>
  <c r="AU626" i="1"/>
  <c r="AU394" i="1"/>
  <c r="AU150" i="1"/>
  <c r="AW111" i="1"/>
  <c r="AU98" i="1"/>
  <c r="AV4514" i="1"/>
  <c r="AU3329" i="1"/>
  <c r="AW4378" i="1"/>
  <c r="AV4378" i="1"/>
  <c r="AU4414" i="1"/>
  <c r="AV4414" i="1"/>
  <c r="AU4478" i="1"/>
  <c r="AV4478" i="1"/>
  <c r="AU4433" i="1"/>
  <c r="AV4433" i="1"/>
  <c r="AU4603" i="1"/>
  <c r="AV4233" i="1"/>
  <c r="AU4151" i="1"/>
  <c r="AV4068" i="1"/>
  <c r="AV4045" i="1"/>
  <c r="AU4034" i="1"/>
  <c r="AU3987" i="1"/>
  <c r="AW3958" i="1"/>
  <c r="AU3929" i="1"/>
  <c r="AV3923" i="1"/>
  <c r="AU3917" i="1"/>
  <c r="AU3853" i="1"/>
  <c r="AU3828" i="1"/>
  <c r="AU3783" i="1"/>
  <c r="AV3751" i="1"/>
  <c r="AV3745" i="1"/>
  <c r="AV3437" i="1"/>
  <c r="AV3399" i="1"/>
  <c r="AU3295" i="1"/>
  <c r="AW1877" i="1"/>
  <c r="AW538" i="1"/>
  <c r="AU538" i="1"/>
  <c r="AW4669" i="1"/>
  <c r="AW4206" i="1"/>
  <c r="AW4101" i="1"/>
  <c r="AU3122" i="1"/>
  <c r="AU607" i="1"/>
  <c r="AW569" i="1"/>
  <c r="AU4702" i="1"/>
  <c r="AU4633" i="1"/>
  <c r="AV4609" i="1"/>
  <c r="AV4543" i="1"/>
  <c r="AU4524" i="1"/>
  <c r="AU4508" i="1"/>
  <c r="AU4485" i="1"/>
  <c r="AV4367" i="1"/>
  <c r="AU4289" i="1"/>
  <c r="AU4277" i="1"/>
  <c r="AU4244" i="1"/>
  <c r="AU4172" i="1"/>
  <c r="AV4161" i="1"/>
  <c r="AV4129" i="1"/>
  <c r="AW4106" i="1"/>
  <c r="AV4028" i="1"/>
  <c r="AV4022" i="1"/>
  <c r="AV3821" i="1"/>
  <c r="AV3795" i="1"/>
  <c r="AV3664" i="1"/>
  <c r="AU3575" i="1"/>
  <c r="AV3505" i="1"/>
  <c r="AW3443" i="1"/>
  <c r="AU709" i="1"/>
  <c r="AV4188" i="1"/>
  <c r="AU3814" i="1"/>
  <c r="AU3633" i="1"/>
  <c r="AV3282" i="1"/>
  <c r="AW494" i="1"/>
  <c r="AW4760" i="1"/>
  <c r="AW4742" i="1"/>
  <c r="AU4719" i="1"/>
  <c r="AV4513" i="1"/>
  <c r="AU4461" i="1"/>
  <c r="AU4449" i="1"/>
  <c r="AU4395" i="1"/>
  <c r="AU4254" i="1"/>
  <c r="AU4232" i="1"/>
  <c r="AW4216" i="1"/>
  <c r="AV4150" i="1"/>
  <c r="AV4078" i="1"/>
  <c r="AU3922" i="1"/>
  <c r="AU3858" i="1"/>
  <c r="AV3750" i="1"/>
  <c r="AV3706" i="1"/>
  <c r="AU3620" i="1"/>
  <c r="AU3574" i="1"/>
  <c r="AU3568" i="1"/>
  <c r="AW3498" i="1"/>
  <c r="AU3455" i="1"/>
  <c r="AU3393" i="1"/>
  <c r="AV3374" i="1"/>
  <c r="AW3345" i="1"/>
  <c r="AW3244" i="1"/>
  <c r="AU3197" i="1"/>
  <c r="AV3157" i="1"/>
  <c r="AU449" i="1"/>
  <c r="AW449" i="1"/>
  <c r="AV4730" i="1"/>
  <c r="AU4668" i="1"/>
  <c r="AV4455" i="1"/>
  <c r="AU4401" i="1"/>
  <c r="AU4366" i="1"/>
  <c r="AU4122" i="1"/>
  <c r="AU4072" i="1"/>
  <c r="AV3839" i="1"/>
  <c r="AV3775" i="1"/>
  <c r="AU3718" i="1"/>
  <c r="AU3473" i="1"/>
  <c r="AW3350" i="1"/>
  <c r="AW3145" i="1"/>
  <c r="AV4837" i="1"/>
  <c r="AV4736" i="1"/>
  <c r="AU4673" i="1"/>
  <c r="AV4614" i="1"/>
  <c r="AU4495" i="1"/>
  <c r="AU4259" i="1"/>
  <c r="AU4160" i="1"/>
  <c r="AW4061" i="1"/>
  <c r="AW4009" i="1"/>
  <c r="AU3957" i="1"/>
  <c r="AU3864" i="1"/>
  <c r="AV3800" i="1"/>
  <c r="AU3743" i="1"/>
  <c r="AV3705" i="1"/>
  <c r="AV3585" i="1"/>
  <c r="AV3510" i="1"/>
  <c r="AV3485" i="1"/>
  <c r="AU3479" i="1"/>
  <c r="AW3448" i="1"/>
  <c r="AV3373" i="1"/>
  <c r="AU3311" i="1"/>
  <c r="AV1845" i="1"/>
  <c r="AW1845" i="1"/>
  <c r="AU4747" i="1"/>
  <c r="AV4650" i="1"/>
  <c r="AW4171" i="1"/>
  <c r="AW4116" i="1"/>
  <c r="AU3974" i="1"/>
  <c r="AU3962" i="1"/>
  <c r="AU3542" i="1"/>
  <c r="AV874" i="1"/>
  <c r="AW874" i="1"/>
  <c r="AW529" i="1"/>
  <c r="AU4454" i="1"/>
  <c r="AV4287" i="1"/>
  <c r="AU4220" i="1"/>
  <c r="AU4133" i="1"/>
  <c r="AU3939" i="1"/>
  <c r="AV3933" i="1"/>
  <c r="AU3908" i="1"/>
  <c r="AU3819" i="1"/>
  <c r="AV3806" i="1"/>
  <c r="AU3793" i="1"/>
  <c r="AU3692" i="1"/>
  <c r="AU3638" i="1"/>
  <c r="AU3613" i="1"/>
  <c r="AU3567" i="1"/>
  <c r="AU3529" i="1"/>
  <c r="AU3435" i="1"/>
  <c r="AW3316" i="1"/>
  <c r="AW3249" i="1"/>
  <c r="AV3168" i="1"/>
  <c r="AU4678" i="1"/>
  <c r="AU4667" i="1"/>
  <c r="AV4347" i="1"/>
  <c r="AV4258" i="1"/>
  <c r="AU4088" i="1"/>
  <c r="AW4071" i="1"/>
  <c r="AU4014" i="1"/>
  <c r="AU3895" i="1"/>
  <c r="AV3876" i="1"/>
  <c r="AU3723" i="1"/>
  <c r="AU3310" i="1"/>
  <c r="AV3280" i="1"/>
  <c r="AV479" i="1"/>
  <c r="AW479" i="1"/>
  <c r="AU4818" i="1"/>
  <c r="AU4788" i="1"/>
  <c r="AU4752" i="1"/>
  <c r="AV4711" i="1"/>
  <c r="AW4649" i="1"/>
  <c r="AV4494" i="1"/>
  <c r="AU4320" i="1"/>
  <c r="AW4121" i="1"/>
  <c r="AV4060" i="1"/>
  <c r="AU3914" i="1"/>
  <c r="AV3901" i="1"/>
  <c r="AU3748" i="1"/>
  <c r="AU3650" i="1"/>
  <c r="AU3590" i="1"/>
  <c r="AU3584" i="1"/>
  <c r="AW3453" i="1"/>
  <c r="AV3372" i="1"/>
  <c r="AW3315" i="1"/>
  <c r="AV3267" i="1"/>
  <c r="AV3242" i="1"/>
  <c r="AU3230" i="1"/>
  <c r="AU3189" i="1"/>
  <c r="AV3173" i="1"/>
  <c r="AW1930" i="1"/>
  <c r="AU4758" i="1"/>
  <c r="AV4734" i="1"/>
  <c r="AU4505" i="1"/>
  <c r="AU4364" i="1"/>
  <c r="AV4170" i="1"/>
  <c r="AV3856" i="1"/>
  <c r="AU3773" i="1"/>
  <c r="AV3710" i="1"/>
  <c r="AV3691" i="1"/>
  <c r="AV3685" i="1"/>
  <c r="AU3522" i="1"/>
  <c r="AU3422" i="1"/>
  <c r="AV3331" i="1"/>
  <c r="AU3155" i="1"/>
  <c r="AW3125" i="1"/>
  <c r="AW1775" i="1"/>
  <c r="AU4465" i="1"/>
  <c r="AU4381" i="1"/>
  <c r="AV4280" i="1"/>
  <c r="AU4197" i="1"/>
  <c r="AV4065" i="1"/>
  <c r="AV4036" i="1"/>
  <c r="AV3938" i="1"/>
  <c r="AV3894" i="1"/>
  <c r="AV3831" i="1"/>
  <c r="AU3798" i="1"/>
  <c r="AV3735" i="1"/>
  <c r="AW3667" i="1"/>
  <c r="AU3637" i="1"/>
  <c r="AV3572" i="1"/>
  <c r="AU3508" i="1"/>
  <c r="AU3408" i="1"/>
  <c r="AW4787" i="1"/>
  <c r="AU4751" i="1"/>
  <c r="AW4699" i="1"/>
  <c r="AV4660" i="1"/>
  <c r="AW4654" i="1"/>
  <c r="AU4488" i="1"/>
  <c r="AU4346" i="1"/>
  <c r="AU4324" i="1"/>
  <c r="AW4241" i="1"/>
  <c r="AU4103" i="1"/>
  <c r="AU4059" i="1"/>
  <c r="AU3955" i="1"/>
  <c r="AV3760" i="1"/>
  <c r="AV3649" i="1"/>
  <c r="AW3643" i="1"/>
  <c r="AW3589" i="1"/>
  <c r="AU3583" i="1"/>
  <c r="AW4539" i="1"/>
  <c r="AV4434" i="1"/>
  <c r="AV4308" i="1"/>
  <c r="AW4285" i="1"/>
  <c r="AV4191" i="1"/>
  <c r="AV4120" i="1"/>
  <c r="AV4114" i="1"/>
  <c r="AW4030" i="1"/>
  <c r="AU3989" i="1"/>
  <c r="AV3931" i="1"/>
  <c r="AV3881" i="1"/>
  <c r="AV3785" i="1"/>
  <c r="AU3623" i="1"/>
  <c r="AU3514" i="1"/>
  <c r="AW3433" i="1"/>
  <c r="AV3401" i="1"/>
  <c r="AV3183" i="1"/>
  <c r="AV3160" i="1"/>
  <c r="AW1830" i="1"/>
  <c r="AV640" i="1"/>
  <c r="AU409" i="1"/>
  <c r="AW409" i="1"/>
  <c r="AU4769" i="1"/>
  <c r="AU4757" i="1"/>
  <c r="AU4693" i="1"/>
  <c r="AV4653" i="1"/>
  <c r="AW4574" i="1"/>
  <c r="AU4147" i="1"/>
  <c r="AV4131" i="1"/>
  <c r="AU4075" i="1"/>
  <c r="AU3696" i="1"/>
  <c r="AU3565" i="1"/>
  <c r="AW3130" i="1"/>
  <c r="AU4207" i="1"/>
  <c r="AU4185" i="1"/>
  <c r="AU4102" i="1"/>
  <c r="AW4091" i="1"/>
  <c r="AV3983" i="1"/>
  <c r="AU3848" i="1"/>
  <c r="AU3721" i="1"/>
  <c r="AU3629" i="1"/>
  <c r="AV3420" i="1"/>
  <c r="AW3325" i="1"/>
  <c r="AV3302" i="1"/>
  <c r="AU3290" i="1"/>
  <c r="AV3265" i="1"/>
  <c r="AV3136" i="1"/>
  <c r="AW4151" i="1"/>
  <c r="AV4130" i="1"/>
  <c r="AV4113" i="1"/>
  <c r="AV3971" i="1"/>
  <c r="AU3942" i="1"/>
  <c r="AU3918" i="1"/>
  <c r="AU3873" i="1"/>
  <c r="AV3752" i="1"/>
  <c r="AU3746" i="1"/>
  <c r="AU3513" i="1"/>
  <c r="AV2340" i="1"/>
  <c r="AU4828" i="1"/>
  <c r="AU4768" i="1"/>
  <c r="AU4519" i="1"/>
  <c r="AV4397" i="1"/>
  <c r="AU4391" i="1"/>
  <c r="AU4385" i="1"/>
  <c r="AV4345" i="1"/>
  <c r="AV4301" i="1"/>
  <c r="AV4040" i="1"/>
  <c r="AV3695" i="1"/>
  <c r="AW3616" i="1"/>
  <c r="AU3582" i="1"/>
  <c r="AV3171" i="1"/>
  <c r="AV2693" i="1"/>
  <c r="AV4278" i="1"/>
  <c r="AW4261" i="1"/>
  <c r="AV4146" i="1"/>
  <c r="AV4085" i="1"/>
  <c r="AU3947" i="1"/>
  <c r="AU3809" i="1"/>
  <c r="AV3802" i="1"/>
  <c r="AU3796" i="1"/>
  <c r="AU3790" i="1"/>
  <c r="AV3720" i="1"/>
  <c r="AW3677" i="1"/>
  <c r="AU3628" i="1"/>
  <c r="AU3519" i="1"/>
  <c r="AV3475" i="1"/>
  <c r="AU3419" i="1"/>
  <c r="AW3324" i="1"/>
  <c r="AV3252" i="1"/>
  <c r="AU3215" i="1"/>
  <c r="AU645" i="1"/>
  <c r="AU3121" i="1"/>
  <c r="AU3086" i="1"/>
  <c r="AV2991" i="1"/>
  <c r="AU2499" i="1"/>
  <c r="AU2466" i="1"/>
  <c r="AV2448" i="1"/>
  <c r="AU2401" i="1"/>
  <c r="AU2270" i="1"/>
  <c r="AW2236" i="1"/>
  <c r="AV2126" i="1"/>
  <c r="AV2078" i="1"/>
  <c r="AW1865" i="1"/>
  <c r="AV1783" i="1"/>
  <c r="AW1695" i="1"/>
  <c r="AU1594" i="1"/>
  <c r="AV1533" i="1"/>
  <c r="AU1406" i="1"/>
  <c r="AU1377" i="1"/>
  <c r="AW1365" i="1"/>
  <c r="AW1275" i="1"/>
  <c r="AW1209" i="1"/>
  <c r="AU1000" i="1"/>
  <c r="AW800" i="1"/>
  <c r="AU652" i="1"/>
  <c r="AV330" i="1"/>
  <c r="AV206" i="1"/>
  <c r="AV200" i="1"/>
  <c r="AU3097" i="1"/>
  <c r="AW3064" i="1"/>
  <c r="AV3031" i="1"/>
  <c r="AU2046" i="1"/>
  <c r="AU2023" i="1"/>
  <c r="AV1870" i="1"/>
  <c r="AW1805" i="1"/>
  <c r="AV1435" i="1"/>
  <c r="AV1400" i="1"/>
  <c r="AU1319" i="1"/>
  <c r="AW1067" i="1"/>
  <c r="AU924" i="1"/>
  <c r="AV828" i="1"/>
  <c r="AV747" i="1"/>
  <c r="AU735" i="1"/>
  <c r="AV20" i="1"/>
  <c r="AW3115" i="1"/>
  <c r="AU3047" i="1"/>
  <c r="AU2577" i="1"/>
  <c r="AV2504" i="1"/>
  <c r="AW2071" i="1"/>
  <c r="AW1912" i="1"/>
  <c r="AW1588" i="1"/>
  <c r="AV1564" i="1"/>
  <c r="AU1521" i="1"/>
  <c r="AW1370" i="1"/>
  <c r="AV1078" i="1"/>
  <c r="AV1030" i="1"/>
  <c r="AV930" i="1"/>
  <c r="AV863" i="1"/>
  <c r="AU857" i="1"/>
  <c r="AW817" i="1"/>
  <c r="AV722" i="1"/>
  <c r="AU717" i="1"/>
  <c r="AU699" i="1"/>
  <c r="AV675" i="1"/>
  <c r="AW611" i="1"/>
  <c r="AU570" i="1"/>
  <c r="AW499" i="1"/>
  <c r="AU398" i="1"/>
  <c r="AU392" i="1"/>
  <c r="AU224" i="1"/>
  <c r="AU38" i="1"/>
  <c r="AW3024" i="1"/>
  <c r="AV2795" i="1"/>
  <c r="AV2705" i="1"/>
  <c r="AU2554" i="1"/>
  <c r="AU2459" i="1"/>
  <c r="AU2406" i="1"/>
  <c r="AU2317" i="1"/>
  <c r="AW2059" i="1"/>
  <c r="AU2052" i="1"/>
  <c r="AU1885" i="1"/>
  <c r="AU1458" i="1"/>
  <c r="AW1440" i="1"/>
  <c r="AU1250" i="1"/>
  <c r="AU1226" i="1"/>
  <c r="AV1042" i="1"/>
  <c r="AW565" i="1"/>
  <c r="AW559" i="1"/>
  <c r="AV510" i="1"/>
  <c r="AW381" i="1"/>
  <c r="AW340" i="1"/>
  <c r="AU285" i="1"/>
  <c r="AU193" i="1"/>
  <c r="AV156" i="1"/>
  <c r="AU143" i="1"/>
  <c r="AU136" i="1"/>
  <c r="AW3042" i="1"/>
  <c r="AV2843" i="1"/>
  <c r="AU2312" i="1"/>
  <c r="AU2173" i="1"/>
  <c r="AU2011" i="1"/>
  <c r="AU1993" i="1"/>
  <c r="AU1831" i="1"/>
  <c r="AU1729" i="1"/>
  <c r="AV1492" i="1"/>
  <c r="AV1244" i="1"/>
  <c r="AV1071" i="1"/>
  <c r="AU1066" i="1"/>
  <c r="AU1060" i="1"/>
  <c r="AU961" i="1"/>
  <c r="AU898" i="1"/>
  <c r="AW414" i="1"/>
  <c r="AV391" i="1"/>
  <c r="AW312" i="1"/>
  <c r="AV3114" i="1"/>
  <c r="AV3057" i="1"/>
  <c r="AU3001" i="1"/>
  <c r="AW2922" i="1"/>
  <c r="AV2778" i="1"/>
  <c r="AW2559" i="1"/>
  <c r="AV2509" i="1"/>
  <c r="AU2476" i="1"/>
  <c r="AU2376" i="1"/>
  <c r="AW1694" i="1"/>
  <c r="AV1557" i="1"/>
  <c r="AV1469" i="1"/>
  <c r="AV1464" i="1"/>
  <c r="AV929" i="1"/>
  <c r="AV910" i="1"/>
  <c r="AU781" i="1"/>
  <c r="AW775" i="1"/>
  <c r="AW692" i="1"/>
  <c r="AV155" i="1"/>
  <c r="AV2751" i="1"/>
  <c r="AV2728" i="1"/>
  <c r="AU2716" i="1"/>
  <c r="AU2625" i="1"/>
  <c r="AW2519" i="1"/>
  <c r="AU2514" i="1"/>
  <c r="AV2464" i="1"/>
  <c r="AW2323" i="1"/>
  <c r="AU2292" i="1"/>
  <c r="AV2257" i="1"/>
  <c r="AU2106" i="1"/>
  <c r="AU2051" i="1"/>
  <c r="AW1917" i="1"/>
  <c r="AV1615" i="1"/>
  <c r="AV1598" i="1"/>
  <c r="AV1509" i="1"/>
  <c r="AV1317" i="1"/>
  <c r="AU1090" i="1"/>
  <c r="AV1047" i="1"/>
  <c r="AW727" i="1"/>
  <c r="AU553" i="1"/>
  <c r="AW515" i="1"/>
  <c r="AW386" i="1"/>
  <c r="AU180" i="1"/>
  <c r="AV2886" i="1"/>
  <c r="AV2853" i="1"/>
  <c r="AW2820" i="1"/>
  <c r="AV2710" i="1"/>
  <c r="AU2446" i="1"/>
  <c r="AU2346" i="1"/>
  <c r="AV1987" i="1"/>
  <c r="AU1841" i="1"/>
  <c r="AV1798" i="1"/>
  <c r="AU1592" i="1"/>
  <c r="AU1550" i="1"/>
  <c r="AV1451" i="1"/>
  <c r="AU1328" i="1"/>
  <c r="AV1083" i="1"/>
  <c r="AV1010" i="1"/>
  <c r="AU915" i="1"/>
  <c r="AW757" i="1"/>
  <c r="AW396" i="1"/>
  <c r="AV135" i="1"/>
  <c r="AU3107" i="1"/>
  <c r="AW2892" i="1"/>
  <c r="AU2586" i="1"/>
  <c r="AV2245" i="1"/>
  <c r="AU1998" i="1"/>
  <c r="AU1856" i="1"/>
  <c r="AV1745" i="1"/>
  <c r="AV1669" i="1"/>
  <c r="AW1615" i="1"/>
  <c r="AU1556" i="1"/>
  <c r="AV1322" i="1"/>
  <c r="AU1279" i="1"/>
  <c r="AV1053" i="1"/>
  <c r="AU786" i="1"/>
  <c r="AV520" i="1"/>
  <c r="AV186" i="1"/>
  <c r="AV161" i="1"/>
  <c r="AW2972" i="1"/>
  <c r="AV2788" i="1"/>
  <c r="AV2766" i="1"/>
  <c r="AU2721" i="1"/>
  <c r="AU2602" i="1"/>
  <c r="AV2267" i="1"/>
  <c r="AU1681" i="1"/>
  <c r="AU1206" i="1"/>
  <c r="AV1040" i="1"/>
  <c r="AV1016" i="1"/>
  <c r="AW661" i="1"/>
  <c r="AW626" i="1"/>
  <c r="AU621" i="1"/>
  <c r="AW574" i="1"/>
  <c r="AU48" i="1"/>
  <c r="AV42" i="1"/>
  <c r="AV30" i="1"/>
  <c r="AU17" i="1"/>
  <c r="AW11" i="1"/>
  <c r="AV3056" i="1"/>
  <c r="AW3022" i="1"/>
  <c r="AV2863" i="1"/>
  <c r="AV2733" i="1"/>
  <c r="AW2686" i="1"/>
  <c r="AV2546" i="1"/>
  <c r="AU2469" i="1"/>
  <c r="AU2297" i="1"/>
  <c r="AU2250" i="1"/>
  <c r="AU2099" i="1"/>
  <c r="AV2081" i="1"/>
  <c r="AV1991" i="1"/>
  <c r="AW1932" i="1"/>
  <c r="AU1633" i="1"/>
  <c r="AV1549" i="1"/>
  <c r="AV1513" i="1"/>
  <c r="AV1432" i="1"/>
  <c r="AU1333" i="1"/>
  <c r="AW1327" i="1"/>
  <c r="AU1009" i="1"/>
  <c r="AW767" i="1"/>
  <c r="AV530" i="1"/>
  <c r="AW327" i="1"/>
  <c r="AV179" i="1"/>
  <c r="AV134" i="1"/>
  <c r="AV72" i="1"/>
  <c r="AW2955" i="1"/>
  <c r="AU2386" i="1"/>
  <c r="AW1855" i="1"/>
  <c r="AV1813" i="1"/>
  <c r="AV1780" i="1"/>
  <c r="AW1769" i="1"/>
  <c r="AW1608" i="1"/>
  <c r="AV1507" i="1"/>
  <c r="AU1484" i="1"/>
  <c r="AV1444" i="1"/>
  <c r="AU1426" i="1"/>
  <c r="AU1379" i="1"/>
  <c r="AU1156" i="1"/>
  <c r="AU979" i="1"/>
  <c r="AU927" i="1"/>
  <c r="AW814" i="1"/>
  <c r="AW791" i="1"/>
  <c r="AV767" i="1"/>
  <c r="AU638" i="1"/>
  <c r="AV546" i="1"/>
  <c r="AU429" i="1"/>
  <c r="AV389" i="1"/>
  <c r="AW361" i="1"/>
  <c r="AV191" i="1"/>
  <c r="AV114" i="1"/>
  <c r="AU102" i="1"/>
  <c r="AV89" i="1"/>
  <c r="AW41" i="1"/>
  <c r="AV3099" i="1"/>
  <c r="AW2897" i="1"/>
  <c r="AU2692" i="1"/>
  <c r="AV2563" i="1"/>
  <c r="AV2534" i="1"/>
  <c r="AU2474" i="1"/>
  <c r="AU2056" i="1"/>
  <c r="AW1920" i="1"/>
  <c r="AU1824" i="1"/>
  <c r="AV1224" i="1"/>
  <c r="AU959" i="1"/>
  <c r="AW854" i="1"/>
  <c r="AU725" i="1"/>
  <c r="AU660" i="1"/>
  <c r="AV540" i="1"/>
  <c r="AU326" i="1"/>
  <c r="AV196" i="1"/>
  <c r="AU166" i="1"/>
  <c r="AV3016" i="1"/>
  <c r="AV2680" i="1"/>
  <c r="AW2315" i="1"/>
  <c r="AV2227" i="1"/>
  <c r="AU1926" i="1"/>
  <c r="AU1443" i="1"/>
  <c r="AV1321" i="1"/>
  <c r="AU1186" i="1"/>
  <c r="AV1106" i="1"/>
  <c r="AV77" i="1"/>
  <c r="AU53" i="1"/>
  <c r="AV2971" i="1"/>
  <c r="AV2919" i="1"/>
  <c r="AW2765" i="1"/>
  <c r="AV2748" i="1"/>
  <c r="AV2668" i="1"/>
  <c r="AV2528" i="1"/>
  <c r="AV2221" i="1"/>
  <c r="AV2194" i="1"/>
  <c r="AU2068" i="1"/>
  <c r="AU1829" i="1"/>
  <c r="AV1613" i="1"/>
  <c r="AV1057" i="1"/>
  <c r="AU796" i="1"/>
  <c r="AU737" i="1"/>
  <c r="AU684" i="1"/>
  <c r="AU642" i="1"/>
  <c r="AU603" i="1"/>
  <c r="AV591" i="1"/>
  <c r="AV562" i="1"/>
  <c r="AU434" i="1"/>
  <c r="AV406" i="1"/>
  <c r="AV146" i="1"/>
  <c r="AW3066" i="1"/>
  <c r="AV3021" i="1"/>
  <c r="AV2796" i="1"/>
  <c r="AU2662" i="1"/>
  <c r="AW2590" i="1"/>
  <c r="AU2573" i="1"/>
  <c r="AV2479" i="1"/>
  <c r="AV2232" i="1"/>
  <c r="AV2055" i="1"/>
  <c r="AU2031" i="1"/>
  <c r="AV1264" i="1"/>
  <c r="AW555" i="1"/>
  <c r="AU152" i="1"/>
  <c r="AV139" i="1"/>
  <c r="AU132" i="1"/>
  <c r="AU94" i="1"/>
  <c r="AU2965" i="1"/>
  <c r="AW2731" i="1"/>
  <c r="AU2719" i="1"/>
  <c r="AW2600" i="1"/>
  <c r="AU2595" i="1"/>
  <c r="AU2550" i="1"/>
  <c r="AV2449" i="1"/>
  <c r="AU2091" i="1"/>
  <c r="AW2019" i="1"/>
  <c r="AU1990" i="1"/>
  <c r="AV1839" i="1"/>
  <c r="AW1790" i="1"/>
  <c r="AV1767" i="1"/>
  <c r="AW1755" i="1"/>
  <c r="AV1528" i="1"/>
  <c r="AU1448" i="1"/>
  <c r="AV1179" i="1"/>
  <c r="AV1007" i="1"/>
  <c r="AU951" i="1"/>
  <c r="AW742" i="1"/>
  <c r="AU87" i="1"/>
  <c r="AU58" i="1"/>
  <c r="AV2655" i="1"/>
  <c r="AW2644" i="1"/>
  <c r="AU2616" i="1"/>
  <c r="AU2396" i="1"/>
  <c r="AW1612" i="1"/>
  <c r="AU1424" i="1"/>
  <c r="AW1377" i="1"/>
  <c r="AV1148" i="1"/>
  <c r="AU1111" i="1"/>
  <c r="AU1056" i="1"/>
  <c r="AV970" i="1"/>
  <c r="AU925" i="1"/>
  <c r="AW829" i="1"/>
  <c r="AV730" i="1"/>
  <c r="AU707" i="1"/>
  <c r="AU630" i="1"/>
  <c r="AW387" i="1"/>
  <c r="AV189" i="1"/>
  <c r="AV3116" i="1"/>
  <c r="AU2511" i="1"/>
  <c r="AW2494" i="1"/>
  <c r="AU2277" i="1"/>
  <c r="AU2024" i="1"/>
  <c r="AU1595" i="1"/>
  <c r="AV1494" i="1"/>
  <c r="AU1288" i="1"/>
  <c r="AV1270" i="1"/>
  <c r="AV1098" i="1"/>
  <c r="AV1067" i="1"/>
  <c r="AV1025" i="1"/>
  <c r="AU712" i="1"/>
  <c r="AV566" i="1"/>
  <c r="AW549" i="1"/>
  <c r="AU399" i="1"/>
  <c r="AV387" i="1"/>
  <c r="AU281" i="1"/>
  <c r="AU164" i="1"/>
  <c r="AU131" i="1"/>
  <c r="AU118" i="1"/>
  <c r="AW51" i="1"/>
  <c r="AU3008" i="1"/>
  <c r="AU2901" i="1"/>
  <c r="AV2801" i="1"/>
  <c r="AW2736" i="1"/>
  <c r="AW2549" i="1"/>
  <c r="AV2499" i="1"/>
  <c r="AU2337" i="1"/>
  <c r="AU1725" i="1"/>
  <c r="AW1648" i="1"/>
  <c r="AV1559" i="1"/>
  <c r="AU1471" i="1"/>
  <c r="AU1353" i="1"/>
  <c r="AV1239" i="1"/>
  <c r="AU1141" i="1"/>
  <c r="AU1067" i="1"/>
  <c r="AW864" i="1"/>
  <c r="AU777" i="1"/>
  <c r="AW747" i="1"/>
  <c r="AU694" i="1"/>
  <c r="AV607" i="1"/>
  <c r="AW86" i="1"/>
  <c r="AU4842" i="1"/>
  <c r="AV4842" i="1"/>
  <c r="AW4842" i="1"/>
  <c r="AU4553" i="1"/>
  <c r="AU4777" i="1"/>
  <c r="AV4777" i="1"/>
  <c r="AW4777" i="1"/>
  <c r="AV4723" i="1"/>
  <c r="AU4588" i="1"/>
  <c r="AU4643" i="1"/>
  <c r="AV4643" i="1"/>
  <c r="AW4619" i="1"/>
  <c r="AV4619" i="1"/>
  <c r="AU4812" i="1"/>
  <c r="AU4683" i="1"/>
  <c r="AU4613" i="1"/>
  <c r="AV4613" i="1"/>
  <c r="AW4594" i="1"/>
  <c r="AV4594" i="1"/>
  <c r="AW4564" i="1"/>
  <c r="AV4564" i="1"/>
  <c r="AV4558" i="1"/>
  <c r="AV4528" i="1"/>
  <c r="AU4423" i="1"/>
  <c r="AV4423" i="1"/>
  <c r="AU4453" i="1"/>
  <c r="AV4453" i="1"/>
  <c r="AU4728" i="1"/>
  <c r="AV4728" i="1"/>
  <c r="AV4722" i="1"/>
  <c r="AU4618" i="1"/>
  <c r="AV4569" i="1"/>
  <c r="AU4648" i="1"/>
  <c r="AV4648" i="1"/>
  <c r="AU4593" i="1"/>
  <c r="AV4593" i="1"/>
  <c r="AU4563" i="1"/>
  <c r="AV4563" i="1"/>
  <c r="AU4787" i="1"/>
  <c r="AV4787" i="1"/>
  <c r="AU4458" i="1"/>
  <c r="AU4792" i="1"/>
  <c r="AV4792" i="1"/>
  <c r="AU4733" i="1"/>
  <c r="AV4733" i="1"/>
  <c r="AV4709" i="1"/>
  <c r="AW4599" i="1"/>
  <c r="AV4599" i="1"/>
  <c r="AU4568" i="1"/>
  <c r="AV4568" i="1"/>
  <c r="AV4822" i="1"/>
  <c r="AW4822" i="1"/>
  <c r="AU4439" i="1"/>
  <c r="AV4439" i="1"/>
  <c r="AU4822" i="1"/>
  <c r="AU4762" i="1"/>
  <c r="AV4762" i="1"/>
  <c r="AW4762" i="1"/>
  <c r="AU4703" i="1"/>
  <c r="AU4658" i="1"/>
  <c r="AV4658" i="1"/>
  <c r="AU4628" i="1"/>
  <c r="AW4604" i="1"/>
  <c r="AV4604" i="1"/>
  <c r="AU4598" i="1"/>
  <c r="AV4598" i="1"/>
  <c r="AU4573" i="1"/>
  <c r="AU4708" i="1"/>
  <c r="AV4708" i="1"/>
  <c r="AV4797" i="1"/>
  <c r="AU4578" i="1"/>
  <c r="AV4578" i="1"/>
  <c r="AW4549" i="1"/>
  <c r="AV4549" i="1"/>
  <c r="AW4639" i="1"/>
  <c r="AV4639" i="1"/>
  <c r="AW4584" i="1"/>
  <c r="AV4584" i="1"/>
  <c r="AV4827" i="1"/>
  <c r="AW4827" i="1"/>
  <c r="AU4767" i="1"/>
  <c r="AV4802" i="1"/>
  <c r="AU4742" i="1"/>
  <c r="AV4742" i="1"/>
  <c r="AV4690" i="1"/>
  <c r="AV4772" i="1"/>
  <c r="AU4724" i="1"/>
  <c r="AV4724" i="1"/>
  <c r="AV4663" i="1"/>
  <c r="AU4663" i="1"/>
  <c r="AU4479" i="1"/>
  <c r="AV4479" i="1"/>
  <c r="AU4772" i="1"/>
  <c r="AW4772" i="1"/>
  <c r="AW4589" i="1"/>
  <c r="AV4589" i="1"/>
  <c r="AU4662" i="1"/>
  <c r="AW4644" i="1"/>
  <c r="AV4644" i="1"/>
  <c r="AU4608" i="1"/>
  <c r="AV4608" i="1"/>
  <c r="AU4523" i="1"/>
  <c r="AV4523" i="1"/>
  <c r="AV4448" i="1"/>
  <c r="AU4816" i="1"/>
  <c r="AU4797" i="1"/>
  <c r="AU4739" i="1"/>
  <c r="AU4722" i="1"/>
  <c r="AU4714" i="1"/>
  <c r="AV4702" i="1"/>
  <c r="AU4684" i="1"/>
  <c r="AU4654" i="1"/>
  <c r="AU4645" i="1"/>
  <c r="AW4623" i="1"/>
  <c r="AU4600" i="1"/>
  <c r="AU4574" i="1"/>
  <c r="AU4565" i="1"/>
  <c r="AV4474" i="1"/>
  <c r="AV4409" i="1"/>
  <c r="AU4066" i="1"/>
  <c r="AW4066" i="1"/>
  <c r="AU4774" i="1"/>
  <c r="AW4765" i="1"/>
  <c r="AU4756" i="1"/>
  <c r="AW4663" i="1"/>
  <c r="AV4424" i="1"/>
  <c r="AV4298" i="1"/>
  <c r="AV4281" i="1"/>
  <c r="AW4281" i="1"/>
  <c r="AV4231" i="1"/>
  <c r="AW4231" i="1"/>
  <c r="AV4176" i="1"/>
  <c r="AW4176" i="1"/>
  <c r="AW3968" i="1"/>
  <c r="AV3968" i="1"/>
  <c r="AU4806" i="1"/>
  <c r="AV4725" i="1"/>
  <c r="AV4705" i="1"/>
  <c r="AV4697" i="1"/>
  <c r="AW4583" i="1"/>
  <c r="AV4468" i="1"/>
  <c r="AV4419" i="1"/>
  <c r="AU4403" i="1"/>
  <c r="AV4341" i="1"/>
  <c r="AW4341" i="1"/>
  <c r="AW4236" i="1"/>
  <c r="AV4236" i="1"/>
  <c r="AU4076" i="1"/>
  <c r="AW4076" i="1"/>
  <c r="AW4618" i="1"/>
  <c r="AU4569" i="1"/>
  <c r="AW4473" i="1"/>
  <c r="AU4473" i="1"/>
  <c r="AV4473" i="1"/>
  <c r="AV4375" i="1"/>
  <c r="AW4375" i="1"/>
  <c r="AV4031" i="1"/>
  <c r="AU3979" i="1"/>
  <c r="AW3979" i="1"/>
  <c r="AV4847" i="1"/>
  <c r="AU4824" i="1"/>
  <c r="AU4801" i="1"/>
  <c r="AV4782" i="1"/>
  <c r="AU4773" i="1"/>
  <c r="AV4718" i="1"/>
  <c r="AV4701" i="1"/>
  <c r="AU4679" i="1"/>
  <c r="AW4578" i="1"/>
  <c r="AV4510" i="1"/>
  <c r="AV4483" i="1"/>
  <c r="AV4126" i="1"/>
  <c r="AW4126" i="1"/>
  <c r="AU4847" i="1"/>
  <c r="AU4713" i="1"/>
  <c r="AU4670" i="1"/>
  <c r="AU4604" i="1"/>
  <c r="AV4524" i="1"/>
  <c r="AW4504" i="1"/>
  <c r="AV4429" i="1"/>
  <c r="AU4379" i="1"/>
  <c r="AV4379" i="1"/>
  <c r="AW4368" i="1"/>
  <c r="AU4081" i="1"/>
  <c r="AW4081" i="1"/>
  <c r="AU4819" i="1"/>
  <c r="AU4729" i="1"/>
  <c r="AU4644" i="1"/>
  <c r="AW4613" i="1"/>
  <c r="AU4599" i="1"/>
  <c r="AU4564" i="1"/>
  <c r="AU4504" i="1"/>
  <c r="AV4504" i="1"/>
  <c r="AW4493" i="1"/>
  <c r="AU4493" i="1"/>
  <c r="AV4493" i="1"/>
  <c r="AW4488" i="1"/>
  <c r="AU4408" i="1"/>
  <c r="AV4408" i="1"/>
  <c r="AW4328" i="1"/>
  <c r="AV4696" i="1"/>
  <c r="AW4653" i="1"/>
  <c r="AW4573" i="1"/>
  <c r="AW4524" i="1"/>
  <c r="AU4498" i="1"/>
  <c r="AW4246" i="1"/>
  <c r="AV4246" i="1"/>
  <c r="AU4832" i="1"/>
  <c r="AV4704" i="1"/>
  <c r="AV4700" i="1"/>
  <c r="AU4657" i="1"/>
  <c r="AV4630" i="1"/>
  <c r="AU4529" i="1"/>
  <c r="AV4529" i="1"/>
  <c r="AW4519" i="1"/>
  <c r="AU4418" i="1"/>
  <c r="AV4413" i="1"/>
  <c r="AV4384" i="1"/>
  <c r="AV4361" i="1"/>
  <c r="AV4318" i="1"/>
  <c r="AW4318" i="1"/>
  <c r="AW3983" i="1"/>
  <c r="AU4754" i="1"/>
  <c r="AW4745" i="1"/>
  <c r="AU4712" i="1"/>
  <c r="AW4708" i="1"/>
  <c r="AU4639" i="1"/>
  <c r="AW4608" i="1"/>
  <c r="AU4594" i="1"/>
  <c r="AU4514" i="1"/>
  <c r="AU4503" i="1"/>
  <c r="AV4503" i="1"/>
  <c r="AW4428" i="1"/>
  <c r="AU4428" i="1"/>
  <c r="AV4428" i="1"/>
  <c r="AU4389" i="1"/>
  <c r="AV4389" i="1"/>
  <c r="AU4361" i="1"/>
  <c r="AW4361" i="1"/>
  <c r="AV4196" i="1"/>
  <c r="AW4196" i="1"/>
  <c r="AU4086" i="1"/>
  <c r="AW4086" i="1"/>
  <c r="AU4804" i="1"/>
  <c r="AV4767" i="1"/>
  <c r="AW4724" i="1"/>
  <c r="AV4695" i="1"/>
  <c r="AV4625" i="1"/>
  <c r="AW4568" i="1"/>
  <c r="AV4534" i="1"/>
  <c r="AW4201" i="1"/>
  <c r="AV4201" i="1"/>
  <c r="AU4096" i="1"/>
  <c r="AW4096" i="1"/>
  <c r="AU4808" i="1"/>
  <c r="AV4703" i="1"/>
  <c r="AV4686" i="1"/>
  <c r="AW4678" i="1"/>
  <c r="AV4665" i="1"/>
  <c r="AU4652" i="1"/>
  <c r="AV4620" i="1"/>
  <c r="AV4508" i="1"/>
  <c r="AV4454" i="1"/>
  <c r="AV4412" i="1"/>
  <c r="AV4394" i="1"/>
  <c r="AU4383" i="1"/>
  <c r="AV4344" i="1"/>
  <c r="AW4817" i="1"/>
  <c r="AU4753" i="1"/>
  <c r="AU4732" i="1"/>
  <c r="AV4720" i="1"/>
  <c r="AU4660" i="1"/>
  <c r="AU4638" i="1"/>
  <c r="AU4580" i="1"/>
  <c r="AV4459" i="1"/>
  <c r="AV4449" i="1"/>
  <c r="AV4300" i="1"/>
  <c r="AV4023" i="1"/>
  <c r="AW4023" i="1"/>
  <c r="AU4841" i="1"/>
  <c r="AV4817" i="1"/>
  <c r="AW4812" i="1"/>
  <c r="AU4803" i="1"/>
  <c r="AU4776" i="1"/>
  <c r="AW4757" i="1"/>
  <c r="AW4736" i="1"/>
  <c r="AU4682" i="1"/>
  <c r="AW4643" i="1"/>
  <c r="AV4633" i="1"/>
  <c r="AU4615" i="1"/>
  <c r="AW4598" i="1"/>
  <c r="AW4563" i="1"/>
  <c r="AV4553" i="1"/>
  <c r="AV4533" i="1"/>
  <c r="AW4528" i="1"/>
  <c r="AU4528" i="1"/>
  <c r="AW4518" i="1"/>
  <c r="AU4518" i="1"/>
  <c r="AU4438" i="1"/>
  <c r="AV4388" i="1"/>
  <c r="AV4383" i="1"/>
  <c r="AW4348" i="1"/>
  <c r="AV4338" i="1"/>
  <c r="AW4306" i="1"/>
  <c r="AV4306" i="1"/>
  <c r="AW4295" i="1"/>
  <c r="AV4295" i="1"/>
  <c r="AU3641" i="1"/>
  <c r="AV3641" i="1"/>
  <c r="AV4812" i="1"/>
  <c r="AW4807" i="1"/>
  <c r="AV4757" i="1"/>
  <c r="AW4707" i="1"/>
  <c r="AU4699" i="1"/>
  <c r="AU4694" i="1"/>
  <c r="AV4668" i="1"/>
  <c r="AU4051" i="1"/>
  <c r="AW4051" i="1"/>
  <c r="AV3652" i="1"/>
  <c r="AU3652" i="1"/>
  <c r="AV4807" i="1"/>
  <c r="AU4771" i="1"/>
  <c r="AW4752" i="1"/>
  <c r="AW4731" i="1"/>
  <c r="AV4719" i="1"/>
  <c r="AV4715" i="1"/>
  <c r="AV4655" i="1"/>
  <c r="AV4628" i="1"/>
  <c r="AV4588" i="1"/>
  <c r="AW4558" i="1"/>
  <c r="AV4443" i="1"/>
  <c r="AU4399" i="1"/>
  <c r="AV4399" i="1"/>
  <c r="AU4388" i="1"/>
  <c r="AV4365" i="1"/>
  <c r="AV4321" i="1"/>
  <c r="AU4321" i="1"/>
  <c r="AW4321" i="1"/>
  <c r="AW4316" i="1"/>
  <c r="AU4316" i="1"/>
  <c r="AV4221" i="1"/>
  <c r="AW4221" i="1"/>
  <c r="AW4211" i="1"/>
  <c r="AV4211" i="1"/>
  <c r="AU4056" i="1"/>
  <c r="AW4056" i="1"/>
  <c r="AV3964" i="1"/>
  <c r="AW3964" i="1"/>
  <c r="AU3676" i="1"/>
  <c r="AW4802" i="1"/>
  <c r="AV4752" i="1"/>
  <c r="AW4739" i="1"/>
  <c r="AW4723" i="1"/>
  <c r="AU4677" i="1"/>
  <c r="AU4610" i="1"/>
  <c r="AW4593" i="1"/>
  <c r="AW4538" i="1"/>
  <c r="AU4538" i="1"/>
  <c r="AV4538" i="1"/>
  <c r="AV4469" i="1"/>
  <c r="AU4464" i="1"/>
  <c r="AV4464" i="1"/>
  <c r="AV4432" i="1"/>
  <c r="AW4305" i="1"/>
  <c r="AV4305" i="1"/>
  <c r="AV4166" i="1"/>
  <c r="AW4166" i="1"/>
  <c r="AU4826" i="1"/>
  <c r="AU4784" i="1"/>
  <c r="AW4775" i="1"/>
  <c r="AU4766" i="1"/>
  <c r="AW4747" i="1"/>
  <c r="AV4739" i="1"/>
  <c r="AV4654" i="1"/>
  <c r="AU4642" i="1"/>
  <c r="AV4623" i="1"/>
  <c r="AV4574" i="1"/>
  <c r="AU4570" i="1"/>
  <c r="AW4553" i="1"/>
  <c r="AW4448" i="1"/>
  <c r="AU4448" i="1"/>
  <c r="AU4410" i="1"/>
  <c r="AU4398" i="1"/>
  <c r="AV4358" i="1"/>
  <c r="AV4288" i="1"/>
  <c r="AV4004" i="1"/>
  <c r="AW4004" i="1"/>
  <c r="AU3646" i="1"/>
  <c r="AV3646" i="1"/>
  <c r="AU4849" i="1"/>
  <c r="AW4797" i="1"/>
  <c r="AV4747" i="1"/>
  <c r="AU4743" i="1"/>
  <c r="AW4709" i="1"/>
  <c r="AV4689" i="1"/>
  <c r="AW4463" i="1"/>
  <c r="AU4463" i="1"/>
  <c r="AV4463" i="1"/>
  <c r="AW4458" i="1"/>
  <c r="AV4458" i="1"/>
  <c r="AV4325" i="1"/>
  <c r="AW4325" i="1"/>
  <c r="AV4276" i="1"/>
  <c r="AW4276" i="1"/>
  <c r="AU4111" i="1"/>
  <c r="AW4111" i="1"/>
  <c r="AU3687" i="1"/>
  <c r="AW3687" i="1"/>
  <c r="AU3651" i="1"/>
  <c r="AV3651" i="1"/>
  <c r="AU4844" i="1"/>
  <c r="AW4719" i="1"/>
  <c r="AW4698" i="1"/>
  <c r="AV4672" i="1"/>
  <c r="AV4618" i="1"/>
  <c r="AU4614" i="1"/>
  <c r="AU4605" i="1"/>
  <c r="AW4588" i="1"/>
  <c r="AU4583" i="1"/>
  <c r="AW4548" i="1"/>
  <c r="AU4506" i="1"/>
  <c r="AU4489" i="1"/>
  <c r="AV4489" i="1"/>
  <c r="AV4484" i="1"/>
  <c r="AV4370" i="1"/>
  <c r="AV4119" i="1"/>
  <c r="AU4093" i="1"/>
  <c r="AU4080" i="1"/>
  <c r="AV4003" i="1"/>
  <c r="AU3831" i="1"/>
  <c r="AV3422" i="1"/>
  <c r="AV3305" i="1"/>
  <c r="AW3305" i="1"/>
  <c r="AW2730" i="1"/>
  <c r="AV2730" i="1"/>
  <c r="AW4345" i="1"/>
  <c r="AV4324" i="1"/>
  <c r="AV4316" i="1"/>
  <c r="AV4293" i="1"/>
  <c r="AW4280" i="1"/>
  <c r="AU4251" i="1"/>
  <c r="AU4190" i="1"/>
  <c r="AV4185" i="1"/>
  <c r="AU4181" i="1"/>
  <c r="AU4168" i="1"/>
  <c r="AV4136" i="1"/>
  <c r="AU4101" i="1"/>
  <c r="AV4088" i="1"/>
  <c r="AV4075" i="1"/>
  <c r="AU4058" i="1"/>
  <c r="AU4044" i="1"/>
  <c r="AV4034" i="1"/>
  <c r="AV4030" i="1"/>
  <c r="AU4017" i="1"/>
  <c r="AV3926" i="1"/>
  <c r="AU3849" i="1"/>
  <c r="AW3663" i="1"/>
  <c r="AW3648" i="1"/>
  <c r="AV3624" i="1"/>
  <c r="AW3614" i="1"/>
  <c r="AW3609" i="1"/>
  <c r="AV3599" i="1"/>
  <c r="AW3568" i="1"/>
  <c r="AU3440" i="1"/>
  <c r="AW2790" i="1"/>
  <c r="AV2790" i="1"/>
  <c r="AW4393" i="1"/>
  <c r="AU4284" i="1"/>
  <c r="AU4268" i="1"/>
  <c r="AV4194" i="1"/>
  <c r="AU4150" i="1"/>
  <c r="AU4110" i="1"/>
  <c r="AV4021" i="1"/>
  <c r="AU3978" i="1"/>
  <c r="AU3920" i="1"/>
  <c r="AU3915" i="1"/>
  <c r="AV3891" i="1"/>
  <c r="AV3836" i="1"/>
  <c r="AW3824" i="1"/>
  <c r="AU3818" i="1"/>
  <c r="AU3800" i="1"/>
  <c r="AV3787" i="1"/>
  <c r="AU3775" i="1"/>
  <c r="AV3762" i="1"/>
  <c r="AV3737" i="1"/>
  <c r="AV3712" i="1"/>
  <c r="AV3668" i="1"/>
  <c r="AU3643" i="1"/>
  <c r="AV3619" i="1"/>
  <c r="AU3614" i="1"/>
  <c r="AU3609" i="1"/>
  <c r="AV3604" i="1"/>
  <c r="AW3594" i="1"/>
  <c r="AW3583" i="1"/>
  <c r="AU3578" i="1"/>
  <c r="AW3573" i="1"/>
  <c r="AU3562" i="1"/>
  <c r="AW3538" i="1"/>
  <c r="AV3532" i="1"/>
  <c r="AU3452" i="1"/>
  <c r="AU3349" i="1"/>
  <c r="AU3321" i="1"/>
  <c r="AV3321" i="1"/>
  <c r="AW2900" i="1"/>
  <c r="AV2870" i="1"/>
  <c r="AV2860" i="1"/>
  <c r="AW2860" i="1"/>
  <c r="AU2833" i="1"/>
  <c r="AV2833" i="1"/>
  <c r="AW2735" i="1"/>
  <c r="AV2735" i="1"/>
  <c r="AU3126" i="1"/>
  <c r="AV3126" i="1"/>
  <c r="AW3126" i="1"/>
  <c r="AW4523" i="1"/>
  <c r="AV4505" i="1"/>
  <c r="AU4470" i="1"/>
  <c r="AU4466" i="1"/>
  <c r="AW4423" i="1"/>
  <c r="AU4337" i="1"/>
  <c r="AU4332" i="1"/>
  <c r="AU4276" i="1"/>
  <c r="AU4211" i="1"/>
  <c r="AU4167" i="1"/>
  <c r="AU4145" i="1"/>
  <c r="AU4053" i="1"/>
  <c r="AU3854" i="1"/>
  <c r="AV3657" i="1"/>
  <c r="AW3638" i="1"/>
  <c r="AW3633" i="1"/>
  <c r="AW3628" i="1"/>
  <c r="AW3623" i="1"/>
  <c r="AU3618" i="1"/>
  <c r="AU3593" i="1"/>
  <c r="AU3572" i="1"/>
  <c r="AU3550" i="1"/>
  <c r="AU3390" i="1"/>
  <c r="AV3378" i="1"/>
  <c r="AW3096" i="1"/>
  <c r="AV3096" i="1"/>
  <c r="AU2996" i="1"/>
  <c r="AV2996" i="1"/>
  <c r="AU4118" i="1"/>
  <c r="AU4105" i="1"/>
  <c r="AV4025" i="1"/>
  <c r="AU3952" i="1"/>
  <c r="AU3662" i="1"/>
  <c r="AU3587" i="1"/>
  <c r="AV3537" i="1"/>
  <c r="AW2815" i="1"/>
  <c r="AV2815" i="1"/>
  <c r="AV2773" i="1"/>
  <c r="AU4509" i="1"/>
  <c r="AU4500" i="1"/>
  <c r="AU4496" i="1"/>
  <c r="AW4453" i="1"/>
  <c r="AU4400" i="1"/>
  <c r="AU4396" i="1"/>
  <c r="AV4392" i="1"/>
  <c r="AV4353" i="1"/>
  <c r="AV4327" i="1"/>
  <c r="AV4307" i="1"/>
  <c r="AU4300" i="1"/>
  <c r="AW4271" i="1"/>
  <c r="AU4180" i="1"/>
  <c r="AU4140" i="1"/>
  <c r="AU4087" i="1"/>
  <c r="AU4083" i="1"/>
  <c r="AU4074" i="1"/>
  <c r="AU4070" i="1"/>
  <c r="AW4029" i="1"/>
  <c r="AV3986" i="1"/>
  <c r="AV3936" i="1"/>
  <c r="AU3884" i="1"/>
  <c r="AV3859" i="1"/>
  <c r="AU3835" i="1"/>
  <c r="AU3811" i="1"/>
  <c r="AU3805" i="1"/>
  <c r="AV3792" i="1"/>
  <c r="AU3780" i="1"/>
  <c r="AV3767" i="1"/>
  <c r="AV3742" i="1"/>
  <c r="AV3717" i="1"/>
  <c r="AV3647" i="1"/>
  <c r="AW3613" i="1"/>
  <c r="AW3608" i="1"/>
  <c r="AW3598" i="1"/>
  <c r="AV3567" i="1"/>
  <c r="AW3543" i="1"/>
  <c r="AU3493" i="1"/>
  <c r="AU3487" i="1"/>
  <c r="AU3469" i="1"/>
  <c r="AU3463" i="1"/>
  <c r="AV3432" i="1"/>
  <c r="AV3131" i="1"/>
  <c r="AW3131" i="1"/>
  <c r="AW2910" i="1"/>
  <c r="AV2880" i="1"/>
  <c r="AW2880" i="1"/>
  <c r="AW4418" i="1"/>
  <c r="AU4311" i="1"/>
  <c r="AU4228" i="1"/>
  <c r="AU4171" i="1"/>
  <c r="AU3677" i="1"/>
  <c r="AV3166" i="1"/>
  <c r="AW3166" i="1"/>
  <c r="AV3062" i="1"/>
  <c r="AU3062" i="1"/>
  <c r="AW2745" i="1"/>
  <c r="AV2745" i="1"/>
  <c r="AU4548" i="1"/>
  <c r="AW4483" i="1"/>
  <c r="AV4465" i="1"/>
  <c r="AU4378" i="1"/>
  <c r="AU4287" i="1"/>
  <c r="AU4153" i="1"/>
  <c r="AV4144" i="1"/>
  <c r="AU4135" i="1"/>
  <c r="AU4126" i="1"/>
  <c r="AU4113" i="1"/>
  <c r="AU4100" i="1"/>
  <c r="AV3961" i="1"/>
  <c r="AV3946" i="1"/>
  <c r="AU3907" i="1"/>
  <c r="AU3871" i="1"/>
  <c r="AU3632" i="1"/>
  <c r="AU3555" i="1"/>
  <c r="AV3542" i="1"/>
  <c r="AU3499" i="1"/>
  <c r="AU3475" i="1"/>
  <c r="AV3011" i="1"/>
  <c r="AV4387" i="1"/>
  <c r="AU4336" i="1"/>
  <c r="AU4275" i="1"/>
  <c r="AU4175" i="1"/>
  <c r="AV4104" i="1"/>
  <c r="AU4078" i="1"/>
  <c r="AU4065" i="1"/>
  <c r="AU4042" i="1"/>
  <c r="AU4024" i="1"/>
  <c r="AU3592" i="1"/>
  <c r="AW2750" i="1"/>
  <c r="AV2750" i="1"/>
  <c r="AW2715" i="1"/>
  <c r="AV2715" i="1"/>
  <c r="AW4513" i="1"/>
  <c r="AV4495" i="1"/>
  <c r="AW4413" i="1"/>
  <c r="AU4357" i="1"/>
  <c r="AU4352" i="1"/>
  <c r="AW4291" i="1"/>
  <c r="AU4266" i="1"/>
  <c r="AU4236" i="1"/>
  <c r="AU4201" i="1"/>
  <c r="AU4188" i="1"/>
  <c r="AU4166" i="1"/>
  <c r="AV4139" i="1"/>
  <c r="AU4130" i="1"/>
  <c r="AV4069" i="1"/>
  <c r="AV4010" i="1"/>
  <c r="AV4005" i="1"/>
  <c r="AV3990" i="1"/>
  <c r="AV3985" i="1"/>
  <c r="AV3951" i="1"/>
  <c r="AV3889" i="1"/>
  <c r="AU3810" i="1"/>
  <c r="AU3785" i="1"/>
  <c r="AU3760" i="1"/>
  <c r="AW3651" i="1"/>
  <c r="AU3597" i="1"/>
  <c r="AU3437" i="1"/>
  <c r="AW2825" i="1"/>
  <c r="AV2825" i="1"/>
  <c r="AV2793" i="1"/>
  <c r="AU4534" i="1"/>
  <c r="AW4478" i="1"/>
  <c r="AV4460" i="1"/>
  <c r="AV4438" i="1"/>
  <c r="AU4326" i="1"/>
  <c r="AV4322" i="1"/>
  <c r="AU4282" i="1"/>
  <c r="AU4121" i="1"/>
  <c r="AU4108" i="1"/>
  <c r="AU4095" i="1"/>
  <c r="AV3976" i="1"/>
  <c r="AW3918" i="1"/>
  <c r="AV3864" i="1"/>
  <c r="AU3834" i="1"/>
  <c r="AW3671" i="1"/>
  <c r="AW3586" i="1"/>
  <c r="AU3560" i="1"/>
  <c r="AU3505" i="1"/>
  <c r="AU3498" i="1"/>
  <c r="AV3277" i="1"/>
  <c r="AU3141" i="1"/>
  <c r="AV3141" i="1"/>
  <c r="AW3141" i="1"/>
  <c r="AV3106" i="1"/>
  <c r="AV2808" i="1"/>
  <c r="AW2755" i="1"/>
  <c r="AV2755" i="1"/>
  <c r="AU4499" i="1"/>
  <c r="AU4490" i="1"/>
  <c r="AU4486" i="1"/>
  <c r="AW4443" i="1"/>
  <c r="AV4403" i="1"/>
  <c r="AU4390" i="1"/>
  <c r="AU4386" i="1"/>
  <c r="AV4382" i="1"/>
  <c r="AV4373" i="1"/>
  <c r="AV4364" i="1"/>
  <c r="AU4295" i="1"/>
  <c r="AU4218" i="1"/>
  <c r="AU4205" i="1"/>
  <c r="AU4170" i="1"/>
  <c r="AU4116" i="1"/>
  <c r="AV4103" i="1"/>
  <c r="AV4099" i="1"/>
  <c r="AU4077" i="1"/>
  <c r="AU4073" i="1"/>
  <c r="AU4060" i="1"/>
  <c r="AU3923" i="1"/>
  <c r="AU3888" i="1"/>
  <c r="AU3821" i="1"/>
  <c r="AW3809" i="1"/>
  <c r="AW3784" i="1"/>
  <c r="AW3759" i="1"/>
  <c r="AU3660" i="1"/>
  <c r="AU3655" i="1"/>
  <c r="AW3646" i="1"/>
  <c r="AW3641" i="1"/>
  <c r="AV3547" i="1"/>
  <c r="AW3106" i="1"/>
  <c r="AU3106" i="1"/>
  <c r="AU2966" i="1"/>
  <c r="AV2966" i="1"/>
  <c r="AV2903" i="1"/>
  <c r="AW2903" i="1"/>
  <c r="AW2760" i="1"/>
  <c r="AV2760" i="1"/>
  <c r="AW4543" i="1"/>
  <c r="AW4508" i="1"/>
  <c r="AW4408" i="1"/>
  <c r="AW4347" i="1"/>
  <c r="AV4330" i="1"/>
  <c r="AV4261" i="1"/>
  <c r="AU4187" i="1"/>
  <c r="AU4143" i="1"/>
  <c r="AU4125" i="1"/>
  <c r="AW4014" i="1"/>
  <c r="AU4009" i="1"/>
  <c r="AV3989" i="1"/>
  <c r="AV3939" i="1"/>
  <c r="AU3934" i="1"/>
  <c r="AV3928" i="1"/>
  <c r="AU3900" i="1"/>
  <c r="AV3851" i="1"/>
  <c r="AU3845" i="1"/>
  <c r="AV3796" i="1"/>
  <c r="AV3771" i="1"/>
  <c r="AV3746" i="1"/>
  <c r="AV3721" i="1"/>
  <c r="AV3696" i="1"/>
  <c r="AU3691" i="1"/>
  <c r="AW3676" i="1"/>
  <c r="AW3636" i="1"/>
  <c r="AW3621" i="1"/>
  <c r="AV3565" i="1"/>
  <c r="AU3504" i="1"/>
  <c r="AU3387" i="1"/>
  <c r="AV3117" i="1"/>
  <c r="AV2976" i="1"/>
  <c r="AW4351" i="1"/>
  <c r="AU4156" i="1"/>
  <c r="AU4090" i="1"/>
  <c r="AU4028" i="1"/>
  <c r="AV3686" i="1"/>
  <c r="AU3351" i="1"/>
  <c r="AV3351" i="1"/>
  <c r="AW2770" i="1"/>
  <c r="AV2770" i="1"/>
  <c r="AV4520" i="1"/>
  <c r="AU4494" i="1"/>
  <c r="AW4438" i="1"/>
  <c r="AU4356" i="1"/>
  <c r="AU4290" i="1"/>
  <c r="AU4178" i="1"/>
  <c r="AU4165" i="1"/>
  <c r="AV4160" i="1"/>
  <c r="AV4151" i="1"/>
  <c r="AU4138" i="1"/>
  <c r="AV4133" i="1"/>
  <c r="AV4094" i="1"/>
  <c r="AU4068" i="1"/>
  <c r="AU4055" i="1"/>
  <c r="AU4045" i="1"/>
  <c r="AW3969" i="1"/>
  <c r="AU3944" i="1"/>
  <c r="AW3928" i="1"/>
  <c r="AV3869" i="1"/>
  <c r="AV3820" i="1"/>
  <c r="AU3808" i="1"/>
  <c r="AU3758" i="1"/>
  <c r="AU3708" i="1"/>
  <c r="AW3659" i="1"/>
  <c r="AV3654" i="1"/>
  <c r="AU3585" i="1"/>
  <c r="AU3570" i="1"/>
  <c r="AU3510" i="1"/>
  <c r="AU3497" i="1"/>
  <c r="AW3111" i="1"/>
  <c r="AU3111" i="1"/>
  <c r="AV2890" i="1"/>
  <c r="AW2890" i="1"/>
  <c r="AV2818" i="1"/>
  <c r="AV2765" i="1"/>
  <c r="AW2725" i="1"/>
  <c r="AV2725" i="1"/>
  <c r="AW4503" i="1"/>
  <c r="AV4485" i="1"/>
  <c r="AW4403" i="1"/>
  <c r="AU4372" i="1"/>
  <c r="AW4338" i="1"/>
  <c r="AW4301" i="1"/>
  <c r="AU4256" i="1"/>
  <c r="AU4191" i="1"/>
  <c r="AV4169" i="1"/>
  <c r="AU4120" i="1"/>
  <c r="AU4023" i="1"/>
  <c r="AU4004" i="1"/>
  <c r="AV3979" i="1"/>
  <c r="AU3964" i="1"/>
  <c r="AU3959" i="1"/>
  <c r="AV3911" i="1"/>
  <c r="AU3905" i="1"/>
  <c r="AU3893" i="1"/>
  <c r="AU3826" i="1"/>
  <c r="AW3814" i="1"/>
  <c r="AV3690" i="1"/>
  <c r="AU3675" i="1"/>
  <c r="AW3664" i="1"/>
  <c r="AU3645" i="1"/>
  <c r="AU3564" i="1"/>
  <c r="AU3558" i="1"/>
  <c r="AV3522" i="1"/>
  <c r="AU3503" i="1"/>
  <c r="AU3374" i="1"/>
  <c r="AW3374" i="1"/>
  <c r="AV3339" i="1"/>
  <c r="AU2913" i="1"/>
  <c r="AV2913" i="1"/>
  <c r="AV2786" i="1"/>
  <c r="AW4468" i="1"/>
  <c r="AU4309" i="1"/>
  <c r="AW4251" i="1"/>
  <c r="AU4085" i="1"/>
  <c r="AU4018" i="1"/>
  <c r="AW3938" i="1"/>
  <c r="AU3856" i="1"/>
  <c r="AU2986" i="1"/>
  <c r="AV2986" i="1"/>
  <c r="AU2981" i="1"/>
  <c r="AV2981" i="1"/>
  <c r="AV2883" i="1"/>
  <c r="AW2883" i="1"/>
  <c r="AV2823" i="1"/>
  <c r="AW4533" i="1"/>
  <c r="AV4515" i="1"/>
  <c r="AU4480" i="1"/>
  <c r="AU4476" i="1"/>
  <c r="AW4433" i="1"/>
  <c r="AV4393" i="1"/>
  <c r="AU4380" i="1"/>
  <c r="AV4277" i="1"/>
  <c r="AV4251" i="1"/>
  <c r="AU4243" i="1"/>
  <c r="AU4230" i="1"/>
  <c r="AU4186" i="1"/>
  <c r="AW4181" i="1"/>
  <c r="AU4177" i="1"/>
  <c r="AU4173" i="1"/>
  <c r="AU4067" i="1"/>
  <c r="AU4063" i="1"/>
  <c r="AW4044" i="1"/>
  <c r="AU4040" i="1"/>
  <c r="AU3927" i="1"/>
  <c r="AU3795" i="1"/>
  <c r="AV3782" i="1"/>
  <c r="AU3770" i="1"/>
  <c r="AV3757" i="1"/>
  <c r="AV3732" i="1"/>
  <c r="AV3707" i="1"/>
  <c r="AW3629" i="1"/>
  <c r="AV3579" i="1"/>
  <c r="AU3490" i="1"/>
  <c r="AW3478" i="1"/>
  <c r="AV3151" i="1"/>
  <c r="AU3151" i="1"/>
  <c r="AW3151" i="1"/>
  <c r="AW4498" i="1"/>
  <c r="AU4445" i="1"/>
  <c r="AU4441" i="1"/>
  <c r="AW4398" i="1"/>
  <c r="AU4393" i="1"/>
  <c r="AW4367" i="1"/>
  <c r="AV4350" i="1"/>
  <c r="AV4268" i="1"/>
  <c r="AU4155" i="1"/>
  <c r="AU4128" i="1"/>
  <c r="AU4115" i="1"/>
  <c r="AV4044" i="1"/>
  <c r="AU4013" i="1"/>
  <c r="AU3993" i="1"/>
  <c r="AW3978" i="1"/>
  <c r="AU3938" i="1"/>
  <c r="AV3921" i="1"/>
  <c r="AU3910" i="1"/>
  <c r="AU3904" i="1"/>
  <c r="AU3898" i="1"/>
  <c r="AV3825" i="1"/>
  <c r="AW3819" i="1"/>
  <c r="AU3813" i="1"/>
  <c r="AU3788" i="1"/>
  <c r="AU3763" i="1"/>
  <c r="AU3738" i="1"/>
  <c r="AU3713" i="1"/>
  <c r="AW3674" i="1"/>
  <c r="AV3629" i="1"/>
  <c r="AW3624" i="1"/>
  <c r="AU3589" i="1"/>
  <c r="AW3584" i="1"/>
  <c r="AU3579" i="1"/>
  <c r="AW3533" i="1"/>
  <c r="AV3515" i="1"/>
  <c r="AU3196" i="1"/>
  <c r="AV3185" i="1"/>
  <c r="AU3037" i="1"/>
  <c r="AW2912" i="1"/>
  <c r="AV2758" i="1"/>
  <c r="AV3311" i="1"/>
  <c r="AU3171" i="1"/>
  <c r="AU2990" i="1"/>
  <c r="AV2962" i="1"/>
  <c r="AU2952" i="1"/>
  <c r="AU2947" i="1"/>
  <c r="AU2938" i="1"/>
  <c r="AU2906" i="1"/>
  <c r="AU2877" i="1"/>
  <c r="AU2873" i="1"/>
  <c r="AW2771" i="1"/>
  <c r="AU2731" i="1"/>
  <c r="AU2646" i="1"/>
  <c r="AV2646" i="1"/>
  <c r="AW2646" i="1"/>
  <c r="AU2641" i="1"/>
  <c r="AW2641" i="1"/>
  <c r="AV2090" i="1"/>
  <c r="AU2090" i="1"/>
  <c r="AV3180" i="1"/>
  <c r="AW3116" i="1"/>
  <c r="AV3107" i="1"/>
  <c r="AW3081" i="1"/>
  <c r="AV3022" i="1"/>
  <c r="AU3018" i="1"/>
  <c r="AU2971" i="1"/>
  <c r="AU2885" i="1"/>
  <c r="AW2881" i="1"/>
  <c r="AW2848" i="1"/>
  <c r="AU2805" i="1"/>
  <c r="AU2740" i="1"/>
  <c r="AU2436" i="1"/>
  <c r="AV2253" i="1"/>
  <c r="AW2253" i="1"/>
  <c r="AU1978" i="1"/>
  <c r="AV3334" i="1"/>
  <c r="AV3325" i="1"/>
  <c r="AW3321" i="1"/>
  <c r="AW3311" i="1"/>
  <c r="AW3306" i="1"/>
  <c r="AU3220" i="1"/>
  <c r="AW3174" i="1"/>
  <c r="AW3156" i="1"/>
  <c r="AW3146" i="1"/>
  <c r="AW3027" i="1"/>
  <c r="AU3022" i="1"/>
  <c r="AU3013" i="1"/>
  <c r="AU2980" i="1"/>
  <c r="AU2928" i="1"/>
  <c r="AU2897" i="1"/>
  <c r="AU2893" i="1"/>
  <c r="AU2822" i="1"/>
  <c r="AV2753" i="1"/>
  <c r="AV2695" i="1"/>
  <c r="AU2685" i="1"/>
  <c r="AV2685" i="1"/>
  <c r="AU2668" i="1"/>
  <c r="AU2371" i="1"/>
  <c r="AU2300" i="1"/>
  <c r="AV2300" i="1"/>
  <c r="AW2300" i="1"/>
  <c r="AW2029" i="1"/>
  <c r="AV1945" i="1"/>
  <c r="AW1945" i="1"/>
  <c r="AU2856" i="1"/>
  <c r="AU2835" i="1"/>
  <c r="AU2690" i="1"/>
  <c r="AV2690" i="1"/>
  <c r="AU2493" i="1"/>
  <c r="AV2493" i="1"/>
  <c r="AU1988" i="1"/>
  <c r="AV1890" i="1"/>
  <c r="AV3329" i="1"/>
  <c r="AV3209" i="1"/>
  <c r="AU3179" i="1"/>
  <c r="AU3053" i="1"/>
  <c r="AU3003" i="1"/>
  <c r="AU2975" i="1"/>
  <c r="AV2932" i="1"/>
  <c r="AV2761" i="1"/>
  <c r="AU2735" i="1"/>
  <c r="AW2700" i="1"/>
  <c r="AW2690" i="1"/>
  <c r="AU2679" i="1"/>
  <c r="AU2645" i="1"/>
  <c r="AV2645" i="1"/>
  <c r="AW2645" i="1"/>
  <c r="AU2581" i="1"/>
  <c r="AV2498" i="1"/>
  <c r="AU2441" i="1"/>
  <c r="AU2341" i="1"/>
  <c r="AU2005" i="1"/>
  <c r="AU3394" i="1"/>
  <c r="AV3320" i="1"/>
  <c r="AW3301" i="1"/>
  <c r="AW3136" i="1"/>
  <c r="AU3098" i="1"/>
  <c r="AW3017" i="1"/>
  <c r="AU2946" i="1"/>
  <c r="AU2937" i="1"/>
  <c r="AU2905" i="1"/>
  <c r="AU2876" i="1"/>
  <c r="AU2843" i="1"/>
  <c r="AU2700" i="1"/>
  <c r="AV2700" i="1"/>
  <c r="AV1977" i="1"/>
  <c r="AW1977" i="1"/>
  <c r="AV1922" i="1"/>
  <c r="AW1922" i="1"/>
  <c r="AU3480" i="1"/>
  <c r="AW3468" i="1"/>
  <c r="AU3399" i="1"/>
  <c r="AU3388" i="1"/>
  <c r="AV3383" i="1"/>
  <c r="AW3290" i="1"/>
  <c r="AU3285" i="1"/>
  <c r="AV3275" i="1"/>
  <c r="AV3260" i="1"/>
  <c r="AV3250" i="1"/>
  <c r="AV3219" i="1"/>
  <c r="AU3166" i="1"/>
  <c r="AU2998" i="1"/>
  <c r="AW2888" i="1"/>
  <c r="AU2847" i="1"/>
  <c r="AU2770" i="1"/>
  <c r="AV2673" i="1"/>
  <c r="AW2673" i="1"/>
  <c r="AU2667" i="1"/>
  <c r="AV2558" i="1"/>
  <c r="AU2411" i="1"/>
  <c r="AV3224" i="1"/>
  <c r="AU3203" i="1"/>
  <c r="AU3048" i="1"/>
  <c r="AU2993" i="1"/>
  <c r="AU2927" i="1"/>
  <c r="AU2922" i="1"/>
  <c r="AU2896" i="1"/>
  <c r="AW2851" i="1"/>
  <c r="AU2730" i="1"/>
  <c r="AV2591" i="1"/>
  <c r="AW2574" i="1"/>
  <c r="AV3366" i="1"/>
  <c r="AW3351" i="1"/>
  <c r="AU2988" i="1"/>
  <c r="AU2725" i="1"/>
  <c r="AU2720" i="1"/>
  <c r="AV2720" i="1"/>
  <c r="AU2655" i="1"/>
  <c r="AW2655" i="1"/>
  <c r="AU2481" i="1"/>
  <c r="AU2381" i="1"/>
  <c r="AV2082" i="1"/>
  <c r="AU2082" i="1"/>
  <c r="AV2004" i="1"/>
  <c r="AV1970" i="1"/>
  <c r="AW1970" i="1"/>
  <c r="AU3485" i="1"/>
  <c r="AW3473" i="1"/>
  <c r="AU3372" i="1"/>
  <c r="AV3341" i="1"/>
  <c r="AV3234" i="1"/>
  <c r="AU3213" i="1"/>
  <c r="AW3183" i="1"/>
  <c r="AW3114" i="1"/>
  <c r="AU3093" i="1"/>
  <c r="AW3034" i="1"/>
  <c r="AU2983" i="1"/>
  <c r="AW2917" i="1"/>
  <c r="AV2908" i="1"/>
  <c r="AU2867" i="1"/>
  <c r="AU2863" i="1"/>
  <c r="AV2838" i="1"/>
  <c r="AU2812" i="1"/>
  <c r="AV2803" i="1"/>
  <c r="AU2765" i="1"/>
  <c r="AU2416" i="1"/>
  <c r="AU3520" i="1"/>
  <c r="AW3508" i="1"/>
  <c r="AU3420" i="1"/>
  <c r="AU3279" i="1"/>
  <c r="AU3269" i="1"/>
  <c r="AW3165" i="1"/>
  <c r="AW3097" i="1"/>
  <c r="AW3079" i="1"/>
  <c r="AV3006" i="1"/>
  <c r="AW2997" i="1"/>
  <c r="AV2949" i="1"/>
  <c r="AU2945" i="1"/>
  <c r="AU2926" i="1"/>
  <c r="AU2875" i="1"/>
  <c r="AW2871" i="1"/>
  <c r="AU2751" i="1"/>
  <c r="AV2688" i="1"/>
  <c r="AU2633" i="1"/>
  <c r="AW2633" i="1"/>
  <c r="AU2611" i="1"/>
  <c r="AV2611" i="1"/>
  <c r="AW2611" i="1"/>
  <c r="AV2606" i="1"/>
  <c r="AW2579" i="1"/>
  <c r="AU2351" i="1"/>
  <c r="AW2328" i="1"/>
  <c r="AU2063" i="1"/>
  <c r="AU3294" i="1"/>
  <c r="AU3289" i="1"/>
  <c r="AU3264" i="1"/>
  <c r="AU3254" i="1"/>
  <c r="AU3223" i="1"/>
  <c r="AU2978" i="1"/>
  <c r="AU2887" i="1"/>
  <c r="AU2883" i="1"/>
  <c r="AU2846" i="1"/>
  <c r="AU2638" i="1"/>
  <c r="AW2638" i="1"/>
  <c r="AU2584" i="1"/>
  <c r="AW2584" i="1"/>
  <c r="AW3381" i="1"/>
  <c r="AW3069" i="1"/>
  <c r="AV2940" i="1"/>
  <c r="AW2891" i="1"/>
  <c r="AU2820" i="1"/>
  <c r="AU2807" i="1"/>
  <c r="AU2760" i="1"/>
  <c r="AU2648" i="1"/>
  <c r="AV2648" i="1"/>
  <c r="AU2421" i="1"/>
  <c r="AU3525" i="1"/>
  <c r="AW3513" i="1"/>
  <c r="AU3425" i="1"/>
  <c r="AW3336" i="1"/>
  <c r="AU3233" i="1"/>
  <c r="AV3196" i="1"/>
  <c r="AW3164" i="1"/>
  <c r="AW3149" i="1"/>
  <c r="AV3135" i="1"/>
  <c r="AW3047" i="1"/>
  <c r="AU3042" i="1"/>
  <c r="AU2973" i="1"/>
  <c r="AW2870" i="1"/>
  <c r="AW2858" i="1"/>
  <c r="AV2768" i="1"/>
  <c r="AW2746" i="1"/>
  <c r="AV2703" i="1"/>
  <c r="AU2671" i="1"/>
  <c r="AU2356" i="1"/>
  <c r="AU2303" i="1"/>
  <c r="AW2303" i="1"/>
  <c r="AV3442" i="1"/>
  <c r="AU3375" i="1"/>
  <c r="AV3345" i="1"/>
  <c r="AU3083" i="1"/>
  <c r="AU3078" i="1"/>
  <c r="AV3037" i="1"/>
  <c r="AU2968" i="1"/>
  <c r="AU2866" i="1"/>
  <c r="AU2837" i="1"/>
  <c r="AU2828" i="1"/>
  <c r="AU2802" i="1"/>
  <c r="AU2391" i="1"/>
  <c r="AW3536" i="1"/>
  <c r="AV3530" i="1"/>
  <c r="AU3524" i="1"/>
  <c r="AU3518" i="1"/>
  <c r="AU3495" i="1"/>
  <c r="AW3483" i="1"/>
  <c r="AV3477" i="1"/>
  <c r="AV3430" i="1"/>
  <c r="AU3424" i="1"/>
  <c r="AU3386" i="1"/>
  <c r="AU3380" i="1"/>
  <c r="AU3340" i="1"/>
  <c r="AW3331" i="1"/>
  <c r="AV3191" i="1"/>
  <c r="AW3121" i="1"/>
  <c r="AU2991" i="1"/>
  <c r="AW2977" i="1"/>
  <c r="AU2963" i="1"/>
  <c r="AU2953" i="1"/>
  <c r="AV2929" i="1"/>
  <c r="AU2907" i="1"/>
  <c r="AU2903" i="1"/>
  <c r="AW2878" i="1"/>
  <c r="AU2815" i="1"/>
  <c r="AW2781" i="1"/>
  <c r="AU2755" i="1"/>
  <c r="AV2723" i="1"/>
  <c r="AV2718" i="1"/>
  <c r="AV2713" i="1"/>
  <c r="AU2697" i="1"/>
  <c r="AV2578" i="1"/>
  <c r="AU2561" i="1"/>
  <c r="AV2561" i="1"/>
  <c r="AU2426" i="1"/>
  <c r="AU2290" i="1"/>
  <c r="AW2290" i="1"/>
  <c r="AU3407" i="1"/>
  <c r="AU3354" i="1"/>
  <c r="AU3130" i="1"/>
  <c r="AV3121" i="1"/>
  <c r="AU3028" i="1"/>
  <c r="AU3005" i="1"/>
  <c r="AU2886" i="1"/>
  <c r="AW2873" i="1"/>
  <c r="AW2841" i="1"/>
  <c r="AU2772" i="1"/>
  <c r="AU2750" i="1"/>
  <c r="AV2736" i="1"/>
  <c r="AU2686" i="1"/>
  <c r="AW2658" i="1"/>
  <c r="AU2361" i="1"/>
  <c r="AW2002" i="1"/>
  <c r="AV2002" i="1"/>
  <c r="AV3447" i="1"/>
  <c r="AU3396" i="1"/>
  <c r="AW3185" i="1"/>
  <c r="AV3163" i="1"/>
  <c r="AU3117" i="1"/>
  <c r="AW3099" i="1"/>
  <c r="AW3014" i="1"/>
  <c r="AV2947" i="1"/>
  <c r="AV2873" i="1"/>
  <c r="AU2853" i="1"/>
  <c r="AU2823" i="1"/>
  <c r="AU2797" i="1"/>
  <c r="AW3541" i="1"/>
  <c r="AU3500" i="1"/>
  <c r="AW3488" i="1"/>
  <c r="AV3482" i="1"/>
  <c r="AV3435" i="1"/>
  <c r="AU3429" i="1"/>
  <c r="AU3401" i="1"/>
  <c r="AU3369" i="1"/>
  <c r="AV3349" i="1"/>
  <c r="AW3334" i="1"/>
  <c r="AV3330" i="1"/>
  <c r="AU3326" i="1"/>
  <c r="AW3171" i="1"/>
  <c r="AU3023" i="1"/>
  <c r="AW2928" i="1"/>
  <c r="AW2893" i="1"/>
  <c r="AU2857" i="1"/>
  <c r="AV2805" i="1"/>
  <c r="AV2740" i="1"/>
  <c r="AV2641" i="1"/>
  <c r="AU2431" i="1"/>
  <c r="AV1957" i="1"/>
  <c r="AU3535" i="1"/>
  <c r="AW3523" i="1"/>
  <c r="AV3470" i="1"/>
  <c r="AU3464" i="1"/>
  <c r="AU3417" i="1"/>
  <c r="AV3411" i="1"/>
  <c r="AV3344" i="1"/>
  <c r="AU3334" i="1"/>
  <c r="AU3205" i="1"/>
  <c r="AW3180" i="1"/>
  <c r="AV3175" i="1"/>
  <c r="AU3157" i="1"/>
  <c r="AU3152" i="1"/>
  <c r="AV3027" i="1"/>
  <c r="AU2957" i="1"/>
  <c r="AV2928" i="1"/>
  <c r="AV2893" i="1"/>
  <c r="AW2861" i="1"/>
  <c r="AU2827" i="1"/>
  <c r="AW2801" i="1"/>
  <c r="AU2745" i="1"/>
  <c r="AU2571" i="1"/>
  <c r="AV2538" i="1"/>
  <c r="AU2366" i="1"/>
  <c r="AV2325" i="1"/>
  <c r="AW2270" i="1"/>
  <c r="AU2548" i="1"/>
  <c r="AU2478" i="1"/>
  <c r="AV2469" i="1"/>
  <c r="AU2285" i="1"/>
  <c r="AW2260" i="1"/>
  <c r="AU2191" i="1"/>
  <c r="AV2154" i="1"/>
  <c r="AU2133" i="1"/>
  <c r="AU2081" i="1"/>
  <c r="AW2010" i="1"/>
  <c r="AV1984" i="1"/>
  <c r="AU1971" i="1"/>
  <c r="AU1910" i="1"/>
  <c r="AU1684" i="1"/>
  <c r="AV1684" i="1"/>
  <c r="AW1684" i="1"/>
  <c r="AW1636" i="1"/>
  <c r="AV1382" i="1"/>
  <c r="AW1382" i="1"/>
  <c r="AU1049" i="1"/>
  <c r="AV2461" i="1"/>
  <c r="AU2196" i="1"/>
  <c r="AU2101" i="1"/>
  <c r="AU2028" i="1"/>
  <c r="AV1905" i="1"/>
  <c r="AU1887" i="1"/>
  <c r="AV1887" i="1"/>
  <c r="AW1887" i="1"/>
  <c r="AU1671" i="1"/>
  <c r="AW1671" i="1"/>
  <c r="AV1417" i="1"/>
  <c r="AW1417" i="1"/>
  <c r="AV1347" i="1"/>
  <c r="AW1347" i="1"/>
  <c r="AU2513" i="1"/>
  <c r="AV2437" i="1"/>
  <c r="AV2432" i="1"/>
  <c r="AV2427" i="1"/>
  <c r="AV2422" i="1"/>
  <c r="AV2417" i="1"/>
  <c r="AV2412" i="1"/>
  <c r="AV2407" i="1"/>
  <c r="AV2402" i="1"/>
  <c r="AV2397" i="1"/>
  <c r="AV2392" i="1"/>
  <c r="AV2387" i="1"/>
  <c r="AV2382" i="1"/>
  <c r="AV2377" i="1"/>
  <c r="AV2372" i="1"/>
  <c r="AV2367" i="1"/>
  <c r="AV2362" i="1"/>
  <c r="AV2357" i="1"/>
  <c r="AV2352" i="1"/>
  <c r="AV2347" i="1"/>
  <c r="AV2342" i="1"/>
  <c r="AV2251" i="1"/>
  <c r="AU2216" i="1"/>
  <c r="AU2211" i="1"/>
  <c r="AU2206" i="1"/>
  <c r="AU2201" i="1"/>
  <c r="AV2164" i="1"/>
  <c r="AU2143" i="1"/>
  <c r="AV2038" i="1"/>
  <c r="AU2014" i="1"/>
  <c r="AW1962" i="1"/>
  <c r="AU1937" i="1"/>
  <c r="AV1900" i="1"/>
  <c r="AU1882" i="1"/>
  <c r="AW1700" i="1"/>
  <c r="AV1671" i="1"/>
  <c r="AV1665" i="1"/>
  <c r="AW1665" i="1"/>
  <c r="AU1481" i="1"/>
  <c r="AV1387" i="1"/>
  <c r="AW1387" i="1"/>
  <c r="AV1352" i="1"/>
  <c r="AW1352" i="1"/>
  <c r="AU2689" i="1"/>
  <c r="AV2601" i="1"/>
  <c r="AV2588" i="1"/>
  <c r="AW2499" i="1"/>
  <c r="AU2473" i="1"/>
  <c r="AV2316" i="1"/>
  <c r="AU2059" i="1"/>
  <c r="AW1996" i="1"/>
  <c r="AW1991" i="1"/>
  <c r="AU1975" i="1"/>
  <c r="AV1718" i="1"/>
  <c r="AU1446" i="1"/>
  <c r="AV1422" i="1"/>
  <c r="AW1422" i="1"/>
  <c r="AV1232" i="1"/>
  <c r="AV999" i="1"/>
  <c r="AU999" i="1"/>
  <c r="AU2543" i="1"/>
  <c r="AU2508" i="1"/>
  <c r="AV2456" i="1"/>
  <c r="AV2311" i="1"/>
  <c r="AU2022" i="1"/>
  <c r="AU1914" i="1"/>
  <c r="AU1877" i="1"/>
  <c r="AV1877" i="1"/>
  <c r="AU1830" i="1"/>
  <c r="AV1830" i="1"/>
  <c r="AV1532" i="1"/>
  <c r="AW1532" i="1"/>
  <c r="AV1486" i="1"/>
  <c r="AU1486" i="1"/>
  <c r="AU1376" i="1"/>
  <c r="AW1376" i="1"/>
  <c r="AU1341" i="1"/>
  <c r="AW1341" i="1"/>
  <c r="AV1011" i="1"/>
  <c r="AU2503" i="1"/>
  <c r="AV2486" i="1"/>
  <c r="AV2225" i="1"/>
  <c r="AV2179" i="1"/>
  <c r="AU2158" i="1"/>
  <c r="AU2116" i="1"/>
  <c r="AU2074" i="1"/>
  <c r="AU2032" i="1"/>
  <c r="AW2009" i="1"/>
  <c r="AW1990" i="1"/>
  <c r="AU1983" i="1"/>
  <c r="AU1909" i="1"/>
  <c r="AU1867" i="1"/>
  <c r="AU1850" i="1"/>
  <c r="AV1850" i="1"/>
  <c r="AW1850" i="1"/>
  <c r="AW1610" i="1"/>
  <c r="AU1381" i="1"/>
  <c r="AU1346" i="1"/>
  <c r="AW1346" i="1"/>
  <c r="AU2693" i="1"/>
  <c r="AW2618" i="1"/>
  <c r="AW2591" i="1"/>
  <c r="AU2565" i="1"/>
  <c r="AU2494" i="1"/>
  <c r="AV2337" i="1"/>
  <c r="AU2240" i="1"/>
  <c r="AV2230" i="1"/>
  <c r="AV2220" i="1"/>
  <c r="AU2121" i="1"/>
  <c r="AV2084" i="1"/>
  <c r="AU2058" i="1"/>
  <c r="AV1990" i="1"/>
  <c r="AU1962" i="1"/>
  <c r="AU1949" i="1"/>
  <c r="AV1840" i="1"/>
  <c r="AU1705" i="1"/>
  <c r="AW1705" i="1"/>
  <c r="AW1416" i="1"/>
  <c r="AU1416" i="1"/>
  <c r="AU1386" i="1"/>
  <c r="AW1386" i="1"/>
  <c r="AU2632" i="1"/>
  <c r="AU2600" i="1"/>
  <c r="AU2574" i="1"/>
  <c r="AU2534" i="1"/>
  <c r="AU2468" i="1"/>
  <c r="AV2459" i="1"/>
  <c r="AV2451" i="1"/>
  <c r="AV2315" i="1"/>
  <c r="AU2126" i="1"/>
  <c r="AU2047" i="1"/>
  <c r="AU2041" i="1"/>
  <c r="AU1927" i="1"/>
  <c r="AV1927" i="1"/>
  <c r="AW1927" i="1"/>
  <c r="AW1885" i="1"/>
  <c r="AU1871" i="1"/>
  <c r="AV1640" i="1"/>
  <c r="AW1640" i="1"/>
  <c r="AV1531" i="1"/>
  <c r="AV1497" i="1"/>
  <c r="AW1497" i="1"/>
  <c r="AV1491" i="1"/>
  <c r="AU1491" i="1"/>
  <c r="AV1457" i="1"/>
  <c r="AW1457" i="1"/>
  <c r="AW1421" i="1"/>
  <c r="AU1421" i="1"/>
  <c r="AU2498" i="1"/>
  <c r="AV2481" i="1"/>
  <c r="AV2446" i="1"/>
  <c r="AV2441" i="1"/>
  <c r="AV2436" i="1"/>
  <c r="AV2431" i="1"/>
  <c r="AV2426" i="1"/>
  <c r="AV2421" i="1"/>
  <c r="AV2416" i="1"/>
  <c r="AV2411" i="1"/>
  <c r="AV2406" i="1"/>
  <c r="AV2401" i="1"/>
  <c r="AV2396" i="1"/>
  <c r="AV2391" i="1"/>
  <c r="AV2386" i="1"/>
  <c r="AV2381" i="1"/>
  <c r="AV2376" i="1"/>
  <c r="AV2371" i="1"/>
  <c r="AV2366" i="1"/>
  <c r="AV2361" i="1"/>
  <c r="AV2356" i="1"/>
  <c r="AV2351" i="1"/>
  <c r="AV2346" i="1"/>
  <c r="AV2341" i="1"/>
  <c r="AU2273" i="1"/>
  <c r="AU2131" i="1"/>
  <c r="AU1974" i="1"/>
  <c r="AU1890" i="1"/>
  <c r="AV1860" i="1"/>
  <c r="AW1860" i="1"/>
  <c r="AU1785" i="1"/>
  <c r="AV1785" i="1"/>
  <c r="AW1785" i="1"/>
  <c r="AU1780" i="1"/>
  <c r="AW1780" i="1"/>
  <c r="AU1763" i="1"/>
  <c r="AW1763" i="1"/>
  <c r="AU1663" i="1"/>
  <c r="AW1663" i="1"/>
  <c r="AU954" i="1"/>
  <c r="AV954" i="1"/>
  <c r="AU2706" i="1"/>
  <c r="AU2683" i="1"/>
  <c r="AU2658" i="1"/>
  <c r="AV2604" i="1"/>
  <c r="AW2595" i="1"/>
  <c r="AW2569" i="1"/>
  <c r="AW2564" i="1"/>
  <c r="AU2538" i="1"/>
  <c r="AV2529" i="1"/>
  <c r="AU2524" i="1"/>
  <c r="AW2459" i="1"/>
  <c r="AV2336" i="1"/>
  <c r="AW2325" i="1"/>
  <c r="AU2304" i="1"/>
  <c r="AU2293" i="1"/>
  <c r="AV2283" i="1"/>
  <c r="AU2136" i="1"/>
  <c r="AV2093" i="1"/>
  <c r="AU2036" i="1"/>
  <c r="AV2031" i="1"/>
  <c r="AW2026" i="1"/>
  <c r="AU2017" i="1"/>
  <c r="AU2008" i="1"/>
  <c r="AU2004" i="1"/>
  <c r="AU1961" i="1"/>
  <c r="AW1935" i="1"/>
  <c r="AU1922" i="1"/>
  <c r="AV1880" i="1"/>
  <c r="AU1849" i="1"/>
  <c r="AW1651" i="1"/>
  <c r="AU1391" i="1"/>
  <c r="AU1260" i="1"/>
  <c r="AU2599" i="1"/>
  <c r="AV2573" i="1"/>
  <c r="AW2546" i="1"/>
  <c r="AV2476" i="1"/>
  <c r="AV2454" i="1"/>
  <c r="AW2258" i="1"/>
  <c r="AU2141" i="1"/>
  <c r="AW2046" i="1"/>
  <c r="AU1982" i="1"/>
  <c r="AU1854" i="1"/>
  <c r="AU1698" i="1"/>
  <c r="AW1698" i="1"/>
  <c r="AW1681" i="1"/>
  <c r="AV1502" i="1"/>
  <c r="AW1502" i="1"/>
  <c r="AU1456" i="1"/>
  <c r="AW1362" i="1"/>
  <c r="AU2715" i="1"/>
  <c r="AU2701" i="1"/>
  <c r="AV2559" i="1"/>
  <c r="AU2463" i="1"/>
  <c r="AU2454" i="1"/>
  <c r="AW2340" i="1"/>
  <c r="AV2277" i="1"/>
  <c r="AU2188" i="1"/>
  <c r="AU2146" i="1"/>
  <c r="AV2109" i="1"/>
  <c r="AU2078" i="1"/>
  <c r="AV2057" i="1"/>
  <c r="AW2051" i="1"/>
  <c r="AV2046" i="1"/>
  <c r="AU2030" i="1"/>
  <c r="AU2025" i="1"/>
  <c r="AW2012" i="1"/>
  <c r="AU1994" i="1"/>
  <c r="AU1956" i="1"/>
  <c r="AV1865" i="1"/>
  <c r="AU1844" i="1"/>
  <c r="AU1738" i="1"/>
  <c r="AV1738" i="1"/>
  <c r="AW1738" i="1"/>
  <c r="AW1668" i="1"/>
  <c r="AU1620" i="1"/>
  <c r="AW1620" i="1"/>
  <c r="AW1542" i="1"/>
  <c r="AU1356" i="1"/>
  <c r="AW1356" i="1"/>
  <c r="AV1021" i="1"/>
  <c r="AV1015" i="1"/>
  <c r="AV1999" i="1"/>
  <c r="AU1917" i="1"/>
  <c r="AW1902" i="1"/>
  <c r="AV1795" i="1"/>
  <c r="AW1795" i="1"/>
  <c r="AV1709" i="1"/>
  <c r="AW1709" i="1"/>
  <c r="AU1656" i="1"/>
  <c r="AV1656" i="1"/>
  <c r="AW1656" i="1"/>
  <c r="AV1402" i="1"/>
  <c r="AW1402" i="1"/>
  <c r="AU1396" i="1"/>
  <c r="AW1396" i="1"/>
  <c r="AU2545" i="1"/>
  <c r="AU2533" i="1"/>
  <c r="AV2519" i="1"/>
  <c r="AV2484" i="1"/>
  <c r="AU2282" i="1"/>
  <c r="AU2267" i="1"/>
  <c r="AU2262" i="1"/>
  <c r="AW2238" i="1"/>
  <c r="AU2040" i="1"/>
  <c r="AV2016" i="1"/>
  <c r="AU1907" i="1"/>
  <c r="AV1907" i="1"/>
  <c r="AW1907" i="1"/>
  <c r="AU1870" i="1"/>
  <c r="AV1859" i="1"/>
  <c r="AU1709" i="1"/>
  <c r="AV1644" i="1"/>
  <c r="AW1644" i="1"/>
  <c r="AW1437" i="1"/>
  <c r="AU1326" i="1"/>
  <c r="AW1326" i="1"/>
  <c r="AV1302" i="1"/>
  <c r="AW1302" i="1"/>
  <c r="AU2710" i="1"/>
  <c r="AV2621" i="1"/>
  <c r="AU2590" i="1"/>
  <c r="AU2549" i="1"/>
  <c r="AU2528" i="1"/>
  <c r="AW2514" i="1"/>
  <c r="AU2458" i="1"/>
  <c r="AU2449" i="1"/>
  <c r="AU2329" i="1"/>
  <c r="AU2318" i="1"/>
  <c r="AW2298" i="1"/>
  <c r="AU2287" i="1"/>
  <c r="AW2187" i="1"/>
  <c r="AU2161" i="1"/>
  <c r="AV2124" i="1"/>
  <c r="AU2103" i="1"/>
  <c r="AU2087" i="1"/>
  <c r="AU2066" i="1"/>
  <c r="AW2061" i="1"/>
  <c r="AU2020" i="1"/>
  <c r="AW2011" i="1"/>
  <c r="AW1981" i="1"/>
  <c r="AU1952" i="1"/>
  <c r="AU1930" i="1"/>
  <c r="AW1897" i="1"/>
  <c r="AU1879" i="1"/>
  <c r="AV1800" i="1"/>
  <c r="AW1800" i="1"/>
  <c r="AU1703" i="1"/>
  <c r="AV1703" i="1"/>
  <c r="AW1703" i="1"/>
  <c r="AU1661" i="1"/>
  <c r="AV1661" i="1"/>
  <c r="AW1661" i="1"/>
  <c r="AU1596" i="1"/>
  <c r="AU1361" i="1"/>
  <c r="AW1361" i="1"/>
  <c r="AV1332" i="1"/>
  <c r="AW1332" i="1"/>
  <c r="AV1289" i="1"/>
  <c r="AU1229" i="1"/>
  <c r="AW1229" i="1"/>
  <c r="AV2656" i="1"/>
  <c r="AU2644" i="1"/>
  <c r="AW2625" i="1"/>
  <c r="AW2541" i="1"/>
  <c r="AU2523" i="1"/>
  <c r="AV2514" i="1"/>
  <c r="AU2488" i="1"/>
  <c r="AU2253" i="1"/>
  <c r="AU2166" i="1"/>
  <c r="AV2011" i="1"/>
  <c r="AV2006" i="1"/>
  <c r="AU1989" i="1"/>
  <c r="AV1985" i="1"/>
  <c r="AU1943" i="1"/>
  <c r="AU1737" i="1"/>
  <c r="AV1691" i="1"/>
  <c r="AU1691" i="1"/>
  <c r="AU1566" i="1"/>
  <c r="AV1566" i="1"/>
  <c r="AW1566" i="1"/>
  <c r="AV1501" i="1"/>
  <c r="AU1501" i="1"/>
  <c r="AV1461" i="1"/>
  <c r="AU1461" i="1"/>
  <c r="AU2171" i="1"/>
  <c r="AV2134" i="1"/>
  <c r="AU2113" i="1"/>
  <c r="AV2024" i="1"/>
  <c r="AU1902" i="1"/>
  <c r="AU1673" i="1"/>
  <c r="AW1673" i="1"/>
  <c r="AU1601" i="1"/>
  <c r="AW1601" i="1"/>
  <c r="AV1436" i="1"/>
  <c r="AU1436" i="1"/>
  <c r="AV1372" i="1"/>
  <c r="AW1372" i="1"/>
  <c r="AU2709" i="1"/>
  <c r="AU2672" i="1"/>
  <c r="AW2616" i="1"/>
  <c r="AU2558" i="1"/>
  <c r="AV2548" i="1"/>
  <c r="AV2478" i="1"/>
  <c r="AV2466" i="1"/>
  <c r="AU2453" i="1"/>
  <c r="AU2266" i="1"/>
  <c r="AU2261" i="1"/>
  <c r="AU2237" i="1"/>
  <c r="AU2227" i="1"/>
  <c r="AU2217" i="1"/>
  <c r="AU2176" i="1"/>
  <c r="AV2139" i="1"/>
  <c r="AU2118" i="1"/>
  <c r="AU2039" i="1"/>
  <c r="AU2029" i="1"/>
  <c r="AV2015" i="1"/>
  <c r="AW2006" i="1"/>
  <c r="AU1968" i="1"/>
  <c r="AU1874" i="1"/>
  <c r="AV1477" i="1"/>
  <c r="AW1477" i="1"/>
  <c r="AV1442" i="1"/>
  <c r="AW1442" i="1"/>
  <c r="AW1337" i="1"/>
  <c r="AU1258" i="1"/>
  <c r="AU2695" i="1"/>
  <c r="AW2681" i="1"/>
  <c r="AU2553" i="1"/>
  <c r="AU2518" i="1"/>
  <c r="AU2483" i="1"/>
  <c r="AW2474" i="1"/>
  <c r="AU2461" i="1"/>
  <c r="AU2443" i="1"/>
  <c r="AU2438" i="1"/>
  <c r="AU2433" i="1"/>
  <c r="AU2428" i="1"/>
  <c r="AU2423" i="1"/>
  <c r="AU2418" i="1"/>
  <c r="AU2413" i="1"/>
  <c r="AU2408" i="1"/>
  <c r="AU2403" i="1"/>
  <c r="AU2398" i="1"/>
  <c r="AU2393" i="1"/>
  <c r="AU2388" i="1"/>
  <c r="AU2383" i="1"/>
  <c r="AU2378" i="1"/>
  <c r="AU2373" i="1"/>
  <c r="AU2368" i="1"/>
  <c r="AU2363" i="1"/>
  <c r="AU2358" i="1"/>
  <c r="AU2353" i="1"/>
  <c r="AU2348" i="1"/>
  <c r="AU2343" i="1"/>
  <c r="AU2323" i="1"/>
  <c r="AV2291" i="1"/>
  <c r="AU2257" i="1"/>
  <c r="AU2232" i="1"/>
  <c r="AW2221" i="1"/>
  <c r="AU2212" i="1"/>
  <c r="AU2207" i="1"/>
  <c r="AU2202" i="1"/>
  <c r="AV2086" i="1"/>
  <c r="AW2081" i="1"/>
  <c r="AU2034" i="1"/>
  <c r="AU1976" i="1"/>
  <c r="AU1946" i="1"/>
  <c r="AW1937" i="1"/>
  <c r="AU1897" i="1"/>
  <c r="AU1815" i="1"/>
  <c r="AV1815" i="1"/>
  <c r="AW1815" i="1"/>
  <c r="AV1412" i="1"/>
  <c r="AW1412" i="1"/>
  <c r="AU1371" i="1"/>
  <c r="AV2651" i="1"/>
  <c r="AW2576" i="1"/>
  <c r="AW2536" i="1"/>
  <c r="AV2513" i="1"/>
  <c r="AW2469" i="1"/>
  <c r="AV2216" i="1"/>
  <c r="AV2096" i="1"/>
  <c r="AV2065" i="1"/>
  <c r="AU2055" i="1"/>
  <c r="AV2019" i="1"/>
  <c r="AV1937" i="1"/>
  <c r="AU1929" i="1"/>
  <c r="AW1915" i="1"/>
  <c r="AU1901" i="1"/>
  <c r="AV1820" i="1"/>
  <c r="AU1441" i="1"/>
  <c r="AV1342" i="1"/>
  <c r="AW1342" i="1"/>
  <c r="AV1031" i="1"/>
  <c r="AU1031" i="1"/>
  <c r="AW1031" i="1"/>
  <c r="AU1621" i="1"/>
  <c r="AU1582" i="1"/>
  <c r="AV1500" i="1"/>
  <c r="AW1496" i="1"/>
  <c r="AW1460" i="1"/>
  <c r="AU1432" i="1"/>
  <c r="AU1392" i="1"/>
  <c r="AW1375" i="1"/>
  <c r="AV1336" i="1"/>
  <c r="AU1241" i="1"/>
  <c r="AV1209" i="1"/>
  <c r="AU1185" i="1"/>
  <c r="AU1165" i="1"/>
  <c r="AU1107" i="1"/>
  <c r="AU1085" i="1"/>
  <c r="AU1046" i="1"/>
  <c r="AV1041" i="1"/>
  <c r="AV1008" i="1"/>
  <c r="AU828" i="1"/>
  <c r="AU635" i="1"/>
  <c r="AW489" i="1"/>
  <c r="AU444" i="1"/>
  <c r="AW444" i="1"/>
  <c r="AU213" i="1"/>
  <c r="AV213" i="1"/>
  <c r="AV1625" i="1"/>
  <c r="AW1607" i="1"/>
  <c r="AV1597" i="1"/>
  <c r="AV1587" i="1"/>
  <c r="AU1572" i="1"/>
  <c r="AV1553" i="1"/>
  <c r="AU1517" i="1"/>
  <c r="AV1401" i="1"/>
  <c r="AU1357" i="1"/>
  <c r="AU1348" i="1"/>
  <c r="AU1256" i="1"/>
  <c r="AU1236" i="1"/>
  <c r="AU1180" i="1"/>
  <c r="AU1170" i="1"/>
  <c r="AU1112" i="1"/>
  <c r="AW979" i="1"/>
  <c r="AV979" i="1"/>
  <c r="AW805" i="1"/>
  <c r="AW392" i="1"/>
  <c r="AV347" i="1"/>
  <c r="AW347" i="1"/>
  <c r="AU1649" i="1"/>
  <c r="AV1592" i="1"/>
  <c r="AV1548" i="1"/>
  <c r="AV1543" i="1"/>
  <c r="AV1539" i="1"/>
  <c r="AU1473" i="1"/>
  <c r="AW1455" i="1"/>
  <c r="AU1427" i="1"/>
  <c r="AV1366" i="1"/>
  <c r="AU1322" i="1"/>
  <c r="AU1293" i="1"/>
  <c r="AU1175" i="1"/>
  <c r="AV1143" i="1"/>
  <c r="AU1117" i="1"/>
  <c r="AV1101" i="1"/>
  <c r="AU1096" i="1"/>
  <c r="AU1061" i="1"/>
  <c r="AV1050" i="1"/>
  <c r="AW909" i="1"/>
  <c r="AV909" i="1"/>
  <c r="AU891" i="1"/>
  <c r="AV879" i="1"/>
  <c r="AV868" i="1"/>
  <c r="AV606" i="1"/>
  <c r="AU340" i="1"/>
  <c r="AU1732" i="1"/>
  <c r="AU1695" i="1"/>
  <c r="AV1653" i="1"/>
  <c r="AU1576" i="1"/>
  <c r="AU1387" i="1"/>
  <c r="AV1331" i="1"/>
  <c r="AU1283" i="1"/>
  <c r="AV1260" i="1"/>
  <c r="AU1122" i="1"/>
  <c r="AU996" i="1"/>
  <c r="AV996" i="1"/>
  <c r="AV1882" i="1"/>
  <c r="AU1845" i="1"/>
  <c r="AV1635" i="1"/>
  <c r="AV1534" i="1"/>
  <c r="AU1512" i="1"/>
  <c r="AU1499" i="1"/>
  <c r="AW1491" i="1"/>
  <c r="AV1459" i="1"/>
  <c r="AW1445" i="1"/>
  <c r="AU1422" i="1"/>
  <c r="AV1396" i="1"/>
  <c r="AU1352" i="1"/>
  <c r="AU1343" i="1"/>
  <c r="AU1269" i="1"/>
  <c r="AU1264" i="1"/>
  <c r="AV1245" i="1"/>
  <c r="AU1231" i="1"/>
  <c r="AV1199" i="1"/>
  <c r="AV1153" i="1"/>
  <c r="AU1127" i="1"/>
  <c r="AU1106" i="1"/>
  <c r="AV1072" i="1"/>
  <c r="AV1045" i="1"/>
  <c r="AV990" i="1"/>
  <c r="AU965" i="1"/>
  <c r="AU921" i="1"/>
  <c r="AU1862" i="1"/>
  <c r="AV1823" i="1"/>
  <c r="AU1810" i="1"/>
  <c r="AU1745" i="1"/>
  <c r="AU1562" i="1"/>
  <c r="AV1538" i="1"/>
  <c r="AW1486" i="1"/>
  <c r="AV1440" i="1"/>
  <c r="AV1361" i="1"/>
  <c r="AW1321" i="1"/>
  <c r="AW1240" i="1"/>
  <c r="AU1132" i="1"/>
  <c r="AW1060" i="1"/>
  <c r="AU1001" i="1"/>
  <c r="AU934" i="1"/>
  <c r="AV934" i="1"/>
  <c r="AU914" i="1"/>
  <c r="AV914" i="1"/>
  <c r="AU890" i="1"/>
  <c r="AV890" i="1"/>
  <c r="AW890" i="1"/>
  <c r="AW868" i="1"/>
  <c r="AW553" i="1"/>
  <c r="AW459" i="1"/>
  <c r="AW419" i="1"/>
  <c r="AU1775" i="1"/>
  <c r="AW1725" i="1"/>
  <c r="AV1529" i="1"/>
  <c r="AU1417" i="1"/>
  <c r="AU1382" i="1"/>
  <c r="AV1326" i="1"/>
  <c r="AU1273" i="1"/>
  <c r="AV1222" i="1"/>
  <c r="AU1137" i="1"/>
  <c r="AU1095" i="1"/>
  <c r="AU862" i="1"/>
  <c r="AW862" i="1"/>
  <c r="AU587" i="1"/>
  <c r="AV587" i="1"/>
  <c r="AW587" i="1"/>
  <c r="AU18" i="1"/>
  <c r="AU1840" i="1"/>
  <c r="AU1796" i="1"/>
  <c r="AU1755" i="1"/>
  <c r="AU1749" i="1"/>
  <c r="AW1735" i="1"/>
  <c r="AV1725" i="1"/>
  <c r="AU1694" i="1"/>
  <c r="AV1596" i="1"/>
  <c r="AW1481" i="1"/>
  <c r="AV1449" i="1"/>
  <c r="AU1444" i="1"/>
  <c r="AV1391" i="1"/>
  <c r="AV1377" i="1"/>
  <c r="AW1351" i="1"/>
  <c r="AU1347" i="1"/>
  <c r="AU1338" i="1"/>
  <c r="AW1330" i="1"/>
  <c r="AU1298" i="1"/>
  <c r="AU1268" i="1"/>
  <c r="AV1249" i="1"/>
  <c r="AV1168" i="1"/>
  <c r="AU1142" i="1"/>
  <c r="AU1126" i="1"/>
  <c r="AU1100" i="1"/>
  <c r="AV1077" i="1"/>
  <c r="AV1006" i="1"/>
  <c r="AW989" i="1"/>
  <c r="AU989" i="1"/>
  <c r="AV989" i="1"/>
  <c r="AW832" i="1"/>
  <c r="AV509" i="1"/>
  <c r="AW509" i="1"/>
  <c r="AU148" i="1"/>
  <c r="AV1818" i="1"/>
  <c r="AU1805" i="1"/>
  <c r="AU1643" i="1"/>
  <c r="AV1600" i="1"/>
  <c r="AV1490" i="1"/>
  <c r="AU1453" i="1"/>
  <c r="AV1426" i="1"/>
  <c r="AU1412" i="1"/>
  <c r="AW1407" i="1"/>
  <c r="AU1403" i="1"/>
  <c r="AU1399" i="1"/>
  <c r="AV1356" i="1"/>
  <c r="AU1263" i="1"/>
  <c r="AV1173" i="1"/>
  <c r="AU1147" i="1"/>
  <c r="AU1131" i="1"/>
  <c r="AU1105" i="1"/>
  <c r="AU901" i="1"/>
  <c r="AV901" i="1"/>
  <c r="AU615" i="1"/>
  <c r="AW464" i="1"/>
  <c r="AV300" i="1"/>
  <c r="AU103" i="1"/>
  <c r="AV1282" i="1"/>
  <c r="AU1152" i="1"/>
  <c r="AU1110" i="1"/>
  <c r="AW1054" i="1"/>
  <c r="AU1889" i="1"/>
  <c r="AU1835" i="1"/>
  <c r="AV1711" i="1"/>
  <c r="AV1570" i="1"/>
  <c r="AV1561" i="1"/>
  <c r="AU1502" i="1"/>
  <c r="AV1421" i="1"/>
  <c r="AV1386" i="1"/>
  <c r="AU1342" i="1"/>
  <c r="AU1157" i="1"/>
  <c r="AU1115" i="1"/>
  <c r="AV1082" i="1"/>
  <c r="AU1076" i="1"/>
  <c r="AU1065" i="1"/>
  <c r="AV1038" i="1"/>
  <c r="AV1032" i="1"/>
  <c r="AV1028" i="1"/>
  <c r="AV514" i="1"/>
  <c r="AW514" i="1"/>
  <c r="AW429" i="1"/>
  <c r="AU1804" i="1"/>
  <c r="AU1800" i="1"/>
  <c r="AW1715" i="1"/>
  <c r="AW1706" i="1"/>
  <c r="AV1698" i="1"/>
  <c r="AU1674" i="1"/>
  <c r="AU1665" i="1"/>
  <c r="AV1628" i="1"/>
  <c r="AU1604" i="1"/>
  <c r="AV1556" i="1"/>
  <c r="AU1537" i="1"/>
  <c r="AV1506" i="1"/>
  <c r="AW1411" i="1"/>
  <c r="AU1407" i="1"/>
  <c r="AV1351" i="1"/>
  <c r="AU1276" i="1"/>
  <c r="AU1162" i="1"/>
  <c r="AU1146" i="1"/>
  <c r="AU1120" i="1"/>
  <c r="AU1070" i="1"/>
  <c r="AV1043" i="1"/>
  <c r="AU994" i="1"/>
  <c r="AV994" i="1"/>
  <c r="AU919" i="1"/>
  <c r="AV919" i="1"/>
  <c r="AU871" i="1"/>
  <c r="AV871" i="1"/>
  <c r="AW837" i="1"/>
  <c r="AW469" i="1"/>
  <c r="AV209" i="1"/>
  <c r="AU1865" i="1"/>
  <c r="AU1839" i="1"/>
  <c r="AV1706" i="1"/>
  <c r="AU1693" i="1"/>
  <c r="AU1688" i="1"/>
  <c r="AW1618" i="1"/>
  <c r="AV1595" i="1"/>
  <c r="AU1546" i="1"/>
  <c r="AV1484" i="1"/>
  <c r="AU1466" i="1"/>
  <c r="AU1438" i="1"/>
  <c r="AW1425" i="1"/>
  <c r="AV1416" i="1"/>
  <c r="AU1372" i="1"/>
  <c r="AW1367" i="1"/>
  <c r="AU1363" i="1"/>
  <c r="AW1355" i="1"/>
  <c r="AV1308" i="1"/>
  <c r="AU1296" i="1"/>
  <c r="AV1290" i="1"/>
  <c r="AU1286" i="1"/>
  <c r="AU1267" i="1"/>
  <c r="AV1202" i="1"/>
  <c r="AV1197" i="1"/>
  <c r="AV1192" i="1"/>
  <c r="AU1167" i="1"/>
  <c r="AU1125" i="1"/>
  <c r="AV1037" i="1"/>
  <c r="AU938" i="1"/>
  <c r="AU620" i="1"/>
  <c r="AU133" i="1"/>
  <c r="AW1565" i="1"/>
  <c r="AU1452" i="1"/>
  <c r="AV1381" i="1"/>
  <c r="AU1337" i="1"/>
  <c r="AV1262" i="1"/>
  <c r="AU1172" i="1"/>
  <c r="AU1130" i="1"/>
  <c r="AW944" i="1"/>
  <c r="AV944" i="1"/>
  <c r="AV474" i="1"/>
  <c r="AW474" i="1"/>
  <c r="AU1869" i="1"/>
  <c r="AU1851" i="1"/>
  <c r="AU1795" i="1"/>
  <c r="AW1541" i="1"/>
  <c r="AV1510" i="1"/>
  <c r="AU1497" i="1"/>
  <c r="AU1402" i="1"/>
  <c r="AV1346" i="1"/>
  <c r="AU1302" i="1"/>
  <c r="AU1135" i="1"/>
  <c r="AU1075" i="1"/>
  <c r="AV1027" i="1"/>
  <c r="AV1018" i="1"/>
  <c r="AW1014" i="1"/>
  <c r="AU944" i="1"/>
  <c r="AW1895" i="1"/>
  <c r="AU1892" i="1"/>
  <c r="AW1872" i="1"/>
  <c r="AU1860" i="1"/>
  <c r="AW1820" i="1"/>
  <c r="AV1773" i="1"/>
  <c r="AU1747" i="1"/>
  <c r="AU1578" i="1"/>
  <c r="AU1527" i="1"/>
  <c r="AV1411" i="1"/>
  <c r="AU1367" i="1"/>
  <c r="AU1358" i="1"/>
  <c r="AW1350" i="1"/>
  <c r="AW1289" i="1"/>
  <c r="AU1285" i="1"/>
  <c r="AU1247" i="1"/>
  <c r="AU1140" i="1"/>
  <c r="AV1058" i="1"/>
  <c r="AV865" i="1"/>
  <c r="AW865" i="1"/>
  <c r="AW807" i="1"/>
  <c r="AU790" i="1"/>
  <c r="AW790" i="1"/>
  <c r="AU1932" i="1"/>
  <c r="AU1884" i="1"/>
  <c r="AU1876" i="1"/>
  <c r="AU1825" i="1"/>
  <c r="AU1781" i="1"/>
  <c r="AW1621" i="1"/>
  <c r="AV1568" i="1"/>
  <c r="AW1564" i="1"/>
  <c r="AW1501" i="1"/>
  <c r="AU1442" i="1"/>
  <c r="AU1428" i="1"/>
  <c r="AV1376" i="1"/>
  <c r="AW1336" i="1"/>
  <c r="AU1332" i="1"/>
  <c r="AU1252" i="1"/>
  <c r="AU1171" i="1"/>
  <c r="AU1145" i="1"/>
  <c r="AV1113" i="1"/>
  <c r="AU1086" i="1"/>
  <c r="AV1063" i="1"/>
  <c r="AV1052" i="1"/>
  <c r="AV974" i="1"/>
  <c r="AU865" i="1"/>
  <c r="AW534" i="1"/>
  <c r="AW439" i="1"/>
  <c r="AV354" i="1"/>
  <c r="AU1912" i="1"/>
  <c r="AU1880" i="1"/>
  <c r="AU1864" i="1"/>
  <c r="AU1790" i="1"/>
  <c r="AW1718" i="1"/>
  <c r="AV1701" i="1"/>
  <c r="AV1683" i="1"/>
  <c r="AV1621" i="1"/>
  <c r="AU1522" i="1"/>
  <c r="AU1496" i="1"/>
  <c r="AW1470" i="1"/>
  <c r="AW1432" i="1"/>
  <c r="AW1401" i="1"/>
  <c r="AU1397" i="1"/>
  <c r="AW1392" i="1"/>
  <c r="AV1341" i="1"/>
  <c r="AU1336" i="1"/>
  <c r="AU1150" i="1"/>
  <c r="AU1080" i="1"/>
  <c r="AV1046" i="1"/>
  <c r="AU1041" i="1"/>
  <c r="AV1026" i="1"/>
  <c r="AW1021" i="1"/>
  <c r="AV1009" i="1"/>
  <c r="AU887" i="1"/>
  <c r="AV887" i="1"/>
  <c r="AW887" i="1"/>
  <c r="AU590" i="1"/>
  <c r="AV590" i="1"/>
  <c r="AW590" i="1"/>
  <c r="AU1891" i="1"/>
  <c r="AU1855" i="1"/>
  <c r="AU1811" i="1"/>
  <c r="AV1772" i="1"/>
  <c r="AW1767" i="1"/>
  <c r="AW1626" i="1"/>
  <c r="AV1607" i="1"/>
  <c r="AV1588" i="1"/>
  <c r="AW1572" i="1"/>
  <c r="AW1531" i="1"/>
  <c r="AW1517" i="1"/>
  <c r="AU1492" i="1"/>
  <c r="AU1478" i="1"/>
  <c r="AU1437" i="1"/>
  <c r="AV1406" i="1"/>
  <c r="AU1401" i="1"/>
  <c r="AW1366" i="1"/>
  <c r="AU1362" i="1"/>
  <c r="AW1357" i="1"/>
  <c r="AW1345" i="1"/>
  <c r="AV1257" i="1"/>
  <c r="AU1155" i="1"/>
  <c r="AU1097" i="1"/>
  <c r="AW949" i="1"/>
  <c r="AV949" i="1"/>
  <c r="AU795" i="1"/>
  <c r="AW795" i="1"/>
  <c r="AU736" i="1"/>
  <c r="AU1895" i="1"/>
  <c r="AU1872" i="1"/>
  <c r="AU1820" i="1"/>
  <c r="AU1727" i="1"/>
  <c r="AW1649" i="1"/>
  <c r="AW1465" i="1"/>
  <c r="AW1427" i="1"/>
  <c r="AV1371" i="1"/>
  <c r="AU1366" i="1"/>
  <c r="AW1331" i="1"/>
  <c r="AU1327" i="1"/>
  <c r="AW1322" i="1"/>
  <c r="AU1270" i="1"/>
  <c r="AW1260" i="1"/>
  <c r="AU1251" i="1"/>
  <c r="AU1160" i="1"/>
  <c r="AU1102" i="1"/>
  <c r="AU1091" i="1"/>
  <c r="AV1035" i="1"/>
  <c r="AV1013" i="1"/>
  <c r="AU910" i="1"/>
  <c r="AW818" i="1"/>
  <c r="AU818" i="1"/>
  <c r="AV399" i="1"/>
  <c r="AW399" i="1"/>
  <c r="AV364" i="1"/>
  <c r="AU960" i="1"/>
  <c r="AU779" i="1"/>
  <c r="AU757" i="1"/>
  <c r="AW746" i="1"/>
  <c r="AU678" i="1"/>
  <c r="AU636" i="1"/>
  <c r="AV631" i="1"/>
  <c r="AW610" i="1"/>
  <c r="AV565" i="1"/>
  <c r="AV448" i="1"/>
  <c r="AU401" i="1"/>
  <c r="AU280" i="1"/>
  <c r="AV233" i="1"/>
  <c r="AV93" i="1"/>
  <c r="AU67" i="1"/>
  <c r="AV23" i="1"/>
  <c r="AU504" i="1"/>
  <c r="AV443" i="1"/>
  <c r="AV405" i="1"/>
  <c r="AU289" i="1"/>
  <c r="AV228" i="1"/>
  <c r="AV138" i="1"/>
  <c r="AU62" i="1"/>
  <c r="AU52" i="1"/>
  <c r="AU42" i="1"/>
  <c r="AU12" i="1"/>
  <c r="AU762" i="1"/>
  <c r="AV602" i="1"/>
  <c r="AU535" i="1"/>
  <c r="AU372" i="1"/>
  <c r="AU363" i="1"/>
  <c r="AU275" i="1"/>
  <c r="AV223" i="1"/>
  <c r="AV199" i="1"/>
  <c r="AV149" i="1"/>
  <c r="AV121" i="1"/>
  <c r="AV116" i="1"/>
  <c r="AU57" i="1"/>
  <c r="AU37" i="1"/>
  <c r="AU877" i="1"/>
  <c r="AU730" i="1"/>
  <c r="AW688" i="1"/>
  <c r="AW667" i="1"/>
  <c r="AV635" i="1"/>
  <c r="AU499" i="1"/>
  <c r="AV433" i="1"/>
  <c r="AU383" i="1"/>
  <c r="AU284" i="1"/>
  <c r="AU270" i="1"/>
  <c r="AV218" i="1"/>
  <c r="AV203" i="1"/>
  <c r="AV160" i="1"/>
  <c r="AU32" i="1"/>
  <c r="AV976" i="1"/>
  <c r="AV915" i="1"/>
  <c r="AU772" i="1"/>
  <c r="AU704" i="1"/>
  <c r="AV677" i="1"/>
  <c r="AV672" i="1"/>
  <c r="AW640" i="1"/>
  <c r="AV630" i="1"/>
  <c r="AW612" i="1"/>
  <c r="AW588" i="1"/>
  <c r="AU569" i="1"/>
  <c r="AU548" i="1"/>
  <c r="AV367" i="1"/>
  <c r="AU339" i="1"/>
  <c r="AU265" i="1"/>
  <c r="AU171" i="1"/>
  <c r="AV154" i="1"/>
  <c r="AV126" i="1"/>
  <c r="AU27" i="1"/>
  <c r="AU970" i="1"/>
  <c r="AW954" i="1"/>
  <c r="AV806" i="1"/>
  <c r="AW687" i="1"/>
  <c r="AV682" i="1"/>
  <c r="AW645" i="1"/>
  <c r="AV625" i="1"/>
  <c r="AV612" i="1"/>
  <c r="AV577" i="1"/>
  <c r="AW560" i="1"/>
  <c r="AU494" i="1"/>
  <c r="AU362" i="1"/>
  <c r="AU279" i="1"/>
  <c r="AU260" i="1"/>
  <c r="AW959" i="1"/>
  <c r="AW899" i="1"/>
  <c r="AU863" i="1"/>
  <c r="AW816" i="1"/>
  <c r="AV811" i="1"/>
  <c r="AW735" i="1"/>
  <c r="AV687" i="1"/>
  <c r="AW616" i="1"/>
  <c r="AU577" i="1"/>
  <c r="AV543" i="1"/>
  <c r="AU525" i="1"/>
  <c r="AW484" i="1"/>
  <c r="AV418" i="1"/>
  <c r="AW391" i="1"/>
  <c r="AW371" i="1"/>
  <c r="AU255" i="1"/>
  <c r="AW198" i="1"/>
  <c r="AV159" i="1"/>
  <c r="AV131" i="1"/>
  <c r="AU703" i="1"/>
  <c r="AU671" i="1"/>
  <c r="AW635" i="1"/>
  <c r="AU534" i="1"/>
  <c r="AU489" i="1"/>
  <c r="AV413" i="1"/>
  <c r="AU329" i="1"/>
  <c r="AU274" i="1"/>
  <c r="AU250" i="1"/>
  <c r="AV148" i="1"/>
  <c r="AU115" i="1"/>
  <c r="AU75" i="1"/>
  <c r="AU65" i="1"/>
  <c r="AU45" i="1"/>
  <c r="AV925" i="1"/>
  <c r="AW728" i="1"/>
  <c r="AW660" i="1"/>
  <c r="AW630" i="1"/>
  <c r="AV498" i="1"/>
  <c r="AW366" i="1"/>
  <c r="AU324" i="1"/>
  <c r="AV283" i="1"/>
  <c r="AU269" i="1"/>
  <c r="AU245" i="1"/>
  <c r="AV170" i="1"/>
  <c r="AV164" i="1"/>
  <c r="AU153" i="1"/>
  <c r="AV136" i="1"/>
  <c r="AV119" i="1"/>
  <c r="AU110" i="1"/>
  <c r="AV1000" i="1"/>
  <c r="AV980" i="1"/>
  <c r="AU958" i="1"/>
  <c r="AU930" i="1"/>
  <c r="AW914" i="1"/>
  <c r="AW898" i="1"/>
  <c r="AU833" i="1"/>
  <c r="AV728" i="1"/>
  <c r="AW708" i="1"/>
  <c r="AU697" i="1"/>
  <c r="AU692" i="1"/>
  <c r="AU654" i="1"/>
  <c r="AU644" i="1"/>
  <c r="AW625" i="1"/>
  <c r="AV615" i="1"/>
  <c r="AU555" i="1"/>
  <c r="AV551" i="1"/>
  <c r="AU520" i="1"/>
  <c r="AU484" i="1"/>
  <c r="AU403" i="1"/>
  <c r="AU386" i="1"/>
  <c r="AU375" i="1"/>
  <c r="AU361" i="1"/>
  <c r="AW352" i="1"/>
  <c r="AU296" i="1"/>
  <c r="AU264" i="1"/>
  <c r="AU240" i="1"/>
  <c r="AV192" i="1"/>
  <c r="AV130" i="1"/>
  <c r="AU124" i="1"/>
  <c r="AU69" i="1"/>
  <c r="AU35" i="1"/>
  <c r="AW879" i="1"/>
  <c r="AW665" i="1"/>
  <c r="AU529" i="1"/>
  <c r="AV515" i="1"/>
  <c r="AV493" i="1"/>
  <c r="AU479" i="1"/>
  <c r="AU370" i="1"/>
  <c r="AV305" i="1"/>
  <c r="AU291" i="1"/>
  <c r="AV278" i="1"/>
  <c r="AU259" i="1"/>
  <c r="AU235" i="1"/>
  <c r="AV212" i="1"/>
  <c r="AV197" i="1"/>
  <c r="AU158" i="1"/>
  <c r="AU141" i="1"/>
  <c r="AU100" i="1"/>
  <c r="AU935" i="1"/>
  <c r="AW919" i="1"/>
  <c r="AU875" i="1"/>
  <c r="AV866" i="1"/>
  <c r="AW819" i="1"/>
  <c r="AV786" i="1"/>
  <c r="AV781" i="1"/>
  <c r="AU770" i="1"/>
  <c r="AW748" i="1"/>
  <c r="AU743" i="1"/>
  <c r="AW707" i="1"/>
  <c r="AV702" i="1"/>
  <c r="AV638" i="1"/>
  <c r="AW607" i="1"/>
  <c r="AW550" i="1"/>
  <c r="AU474" i="1"/>
  <c r="AW402" i="1"/>
  <c r="AU254" i="1"/>
  <c r="AU230" i="1"/>
  <c r="AU25" i="1"/>
  <c r="AU946" i="1"/>
  <c r="AU913" i="1"/>
  <c r="AV889" i="1"/>
  <c r="AW828" i="1"/>
  <c r="AV796" i="1"/>
  <c r="AU791" i="1"/>
  <c r="AV707" i="1"/>
  <c r="AW691" i="1"/>
  <c r="AW620" i="1"/>
  <c r="AU581" i="1"/>
  <c r="AV488" i="1"/>
  <c r="AU469" i="1"/>
  <c r="AW454" i="1"/>
  <c r="AU407" i="1"/>
  <c r="AU402" i="1"/>
  <c r="AV394" i="1"/>
  <c r="AU365" i="1"/>
  <c r="AV332" i="1"/>
  <c r="AV249" i="1"/>
  <c r="AU225" i="1"/>
  <c r="AV180" i="1"/>
  <c r="AU968" i="1"/>
  <c r="AU940" i="1"/>
  <c r="AW924" i="1"/>
  <c r="AU861" i="1"/>
  <c r="AW615" i="1"/>
  <c r="AU576" i="1"/>
  <c r="AU563" i="1"/>
  <c r="AU464" i="1"/>
  <c r="AU309" i="1"/>
  <c r="AV268" i="1"/>
  <c r="AV244" i="1"/>
  <c r="AU220" i="1"/>
  <c r="AU134" i="1"/>
  <c r="AV118" i="1"/>
  <c r="AV104" i="1"/>
  <c r="AU99" i="1"/>
  <c r="AU89" i="1"/>
  <c r="AV84" i="1"/>
  <c r="AU29" i="1"/>
  <c r="AU19" i="1"/>
  <c r="AU685" i="1"/>
  <c r="AW638" i="1"/>
  <c r="AV611" i="1"/>
  <c r="AW599" i="1"/>
  <c r="AU528" i="1"/>
  <c r="AU519" i="1"/>
  <c r="AU459" i="1"/>
  <c r="AU360" i="1"/>
  <c r="AW346" i="1"/>
  <c r="AW332" i="1"/>
  <c r="AU295" i="1"/>
  <c r="AV263" i="1"/>
  <c r="AV215" i="1"/>
  <c r="AV211" i="1"/>
  <c r="AW929" i="1"/>
  <c r="AU764" i="1"/>
  <c r="AU711" i="1"/>
  <c r="AU653" i="1"/>
  <c r="AV633" i="1"/>
  <c r="AW594" i="1"/>
  <c r="AV586" i="1"/>
  <c r="AV473" i="1"/>
  <c r="AU454" i="1"/>
  <c r="AU355" i="1"/>
  <c r="AV340" i="1"/>
  <c r="AU304" i="1"/>
  <c r="AV285" i="1"/>
  <c r="AV258" i="1"/>
  <c r="AV234" i="1"/>
  <c r="AV151" i="1"/>
  <c r="AV123" i="1"/>
  <c r="AV94" i="1"/>
  <c r="AU1004" i="1"/>
  <c r="AV945" i="1"/>
  <c r="AU923" i="1"/>
  <c r="AV752" i="1"/>
  <c r="AU742" i="1"/>
  <c r="AU669" i="1"/>
  <c r="AV628" i="1"/>
  <c r="AV610" i="1"/>
  <c r="AU545" i="1"/>
  <c r="AV468" i="1"/>
  <c r="AV322" i="1"/>
  <c r="AU290" i="1"/>
  <c r="AV253" i="1"/>
  <c r="AV229" i="1"/>
  <c r="AU185" i="1"/>
  <c r="AU156" i="1"/>
  <c r="AU139" i="1"/>
  <c r="AV113" i="1"/>
  <c r="AV73" i="1"/>
  <c r="AV63" i="1"/>
  <c r="AV43" i="1"/>
  <c r="AU950" i="1"/>
  <c r="AW934" i="1"/>
  <c r="AU917" i="1"/>
  <c r="AU883" i="1"/>
  <c r="AW869" i="1"/>
  <c r="AU855" i="1"/>
  <c r="AU836" i="1"/>
  <c r="AW736" i="1"/>
  <c r="AU727" i="1"/>
  <c r="AU657" i="1"/>
  <c r="AU632" i="1"/>
  <c r="AU610" i="1"/>
  <c r="AW593" i="1"/>
  <c r="AU514" i="1"/>
  <c r="AU322" i="1"/>
  <c r="AV280" i="1"/>
  <c r="AV248" i="1"/>
  <c r="AV224" i="1"/>
  <c r="AU173" i="1"/>
  <c r="AV150" i="1"/>
  <c r="AV128" i="1"/>
  <c r="AV108" i="1"/>
  <c r="AU93" i="1"/>
  <c r="AV78" i="1"/>
  <c r="AV58" i="1"/>
  <c r="AV48" i="1"/>
  <c r="AV38" i="1"/>
  <c r="AU23" i="1"/>
  <c r="AV8" i="1"/>
  <c r="AU860" i="1"/>
  <c r="AV736" i="1"/>
  <c r="AW504" i="1"/>
  <c r="AW401" i="1"/>
  <c r="AV243" i="1"/>
  <c r="AV219" i="1"/>
  <c r="AU117" i="1"/>
  <c r="AV103" i="1"/>
  <c r="AV83" i="1"/>
  <c r="AV53" i="1"/>
  <c r="AV33" i="1"/>
  <c r="AV13" i="1"/>
  <c r="AU955" i="1"/>
  <c r="AW939" i="1"/>
  <c r="AV757" i="1"/>
  <c r="AU731" i="1"/>
  <c r="AW716" i="1"/>
  <c r="AU668" i="1"/>
  <c r="AU662" i="1"/>
  <c r="AW602" i="1"/>
  <c r="AW579" i="1"/>
  <c r="AU540" i="1"/>
  <c r="AU531" i="1"/>
  <c r="AU509" i="1"/>
  <c r="AV453" i="1"/>
  <c r="AV401" i="1"/>
  <c r="AU373" i="1"/>
  <c r="AU335" i="1"/>
  <c r="AW317" i="1"/>
  <c r="AV275" i="1"/>
  <c r="AV238" i="1"/>
  <c r="AU161" i="1"/>
  <c r="AV133" i="1"/>
  <c r="AV98" i="1"/>
  <c r="AV88" i="1"/>
  <c r="AV28" i="1"/>
  <c r="AV18" i="1"/>
  <c r="AV4835" i="1"/>
  <c r="AW4832" i="1"/>
  <c r="AW4815" i="1"/>
  <c r="AU4815" i="1"/>
  <c r="AV4815" i="1"/>
  <c r="AW4845" i="1"/>
  <c r="AU4845" i="1"/>
  <c r="AV4841" i="1"/>
  <c r="AW4841" i="1"/>
  <c r="AV4806" i="1"/>
  <c r="AW4806" i="1"/>
  <c r="AU4778" i="1"/>
  <c r="AV4756" i="1"/>
  <c r="AW4756" i="1"/>
  <c r="AW4810" i="1"/>
  <c r="AU4810" i="1"/>
  <c r="AV4810" i="1"/>
  <c r="AU4738" i="1"/>
  <c r="AV4738" i="1"/>
  <c r="AV4801" i="1"/>
  <c r="AW4801" i="1"/>
  <c r="AV4751" i="1"/>
  <c r="AW4751" i="1"/>
  <c r="AW4738" i="1"/>
  <c r="AU4692" i="1"/>
  <c r="AV4692" i="1"/>
  <c r="AU4848" i="1"/>
  <c r="AV4848" i="1"/>
  <c r="AW4848" i="1"/>
  <c r="AU4836" i="1"/>
  <c r="AU4814" i="1"/>
  <c r="AW4805" i="1"/>
  <c r="AU4805" i="1"/>
  <c r="AV4805" i="1"/>
  <c r="AU4796" i="1"/>
  <c r="AU4764" i="1"/>
  <c r="AW4755" i="1"/>
  <c r="AU4746" i="1"/>
  <c r="AV4836" i="1"/>
  <c r="AW4836" i="1"/>
  <c r="AV4796" i="1"/>
  <c r="AW4796" i="1"/>
  <c r="AV4746" i="1"/>
  <c r="AW4746" i="1"/>
  <c r="AU4687" i="1"/>
  <c r="AV4687" i="1"/>
  <c r="AW4840" i="1"/>
  <c r="AU4840" i="1"/>
  <c r="AU4809" i="1"/>
  <c r="AW4800" i="1"/>
  <c r="AU4759" i="1"/>
  <c r="AW4750" i="1"/>
  <c r="AU4737" i="1"/>
  <c r="AV4737" i="1"/>
  <c r="AU4813" i="1"/>
  <c r="AV4791" i="1"/>
  <c r="AW4791" i="1"/>
  <c r="AU4763" i="1"/>
  <c r="AW4737" i="1"/>
  <c r="AU4831" i="1"/>
  <c r="AW4795" i="1"/>
  <c r="AU4786" i="1"/>
  <c r="AV4741" i="1"/>
  <c r="AW4741" i="1"/>
  <c r="AU4843" i="1"/>
  <c r="AV4843" i="1"/>
  <c r="AW4843" i="1"/>
  <c r="AV4831" i="1"/>
  <c r="AW4831" i="1"/>
  <c r="AV4786" i="1"/>
  <c r="AW4786" i="1"/>
  <c r="AU4839" i="1"/>
  <c r="AW4835" i="1"/>
  <c r="AU4835" i="1"/>
  <c r="AU4799" i="1"/>
  <c r="AW4790" i="1"/>
  <c r="AU4781" i="1"/>
  <c r="AU4749" i="1"/>
  <c r="AV4781" i="1"/>
  <c r="AW4781" i="1"/>
  <c r="AV4826" i="1"/>
  <c r="AW4826" i="1"/>
  <c r="AU4794" i="1"/>
  <c r="AW4785" i="1"/>
  <c r="AU4744" i="1"/>
  <c r="AU4838" i="1"/>
  <c r="AV4838" i="1"/>
  <c r="AW4838" i="1"/>
  <c r="AW4830" i="1"/>
  <c r="AU4830" i="1"/>
  <c r="AV4830" i="1"/>
  <c r="AV4776" i="1"/>
  <c r="AW4776" i="1"/>
  <c r="AU4834" i="1"/>
  <c r="AU4789" i="1"/>
  <c r="AW4780" i="1"/>
  <c r="AU4846" i="1"/>
  <c r="AV4821" i="1"/>
  <c r="AW4821" i="1"/>
  <c r="AU4793" i="1"/>
  <c r="AV4771" i="1"/>
  <c r="AW4771" i="1"/>
  <c r="AV4735" i="1"/>
  <c r="AU4727" i="1"/>
  <c r="AV4846" i="1"/>
  <c r="AW4846" i="1"/>
  <c r="AW4825" i="1"/>
  <c r="AU4825" i="1"/>
  <c r="AV4825" i="1"/>
  <c r="AU4833" i="1"/>
  <c r="AV4833" i="1"/>
  <c r="AW4833" i="1"/>
  <c r="AU4829" i="1"/>
  <c r="AV4816" i="1"/>
  <c r="AW4816" i="1"/>
  <c r="AV4766" i="1"/>
  <c r="AW4766" i="1"/>
  <c r="AV4845" i="1"/>
  <c r="AW4820" i="1"/>
  <c r="AU4820" i="1"/>
  <c r="AV4820" i="1"/>
  <c r="AU4811" i="1"/>
  <c r="AU4779" i="1"/>
  <c r="AW4770" i="1"/>
  <c r="AU4761" i="1"/>
  <c r="AV4811" i="1"/>
  <c r="AW4811" i="1"/>
  <c r="AU4783" i="1"/>
  <c r="AV4761" i="1"/>
  <c r="AW4761" i="1"/>
  <c r="AV4800" i="1"/>
  <c r="AV4795" i="1"/>
  <c r="AV4790" i="1"/>
  <c r="AV4785" i="1"/>
  <c r="AV4780" i="1"/>
  <c r="AV4775" i="1"/>
  <c r="AV4770" i="1"/>
  <c r="AV4765" i="1"/>
  <c r="AV4760" i="1"/>
  <c r="AV4755" i="1"/>
  <c r="AV4750" i="1"/>
  <c r="AV4745" i="1"/>
  <c r="AW4717" i="1"/>
  <c r="AV4713" i="1"/>
  <c r="AU4691" i="1"/>
  <c r="AW4691" i="1"/>
  <c r="AV4603" i="1"/>
  <c r="AU4586" i="1"/>
  <c r="AV4586" i="1"/>
  <c r="AW4586" i="1"/>
  <c r="AV4582" i="1"/>
  <c r="AW4582" i="1"/>
  <c r="AU4582" i="1"/>
  <c r="AV4482" i="1"/>
  <c r="AW4482" i="1"/>
  <c r="AU4482" i="1"/>
  <c r="AV4425" i="1"/>
  <c r="AW4425" i="1"/>
  <c r="AU4800" i="1"/>
  <c r="AU4795" i="1"/>
  <c r="AU4790" i="1"/>
  <c r="AU4785" i="1"/>
  <c r="AU4780" i="1"/>
  <c r="AU4775" i="1"/>
  <c r="AU4770" i="1"/>
  <c r="AU4765" i="1"/>
  <c r="AU4760" i="1"/>
  <c r="AU4755" i="1"/>
  <c r="AU4750" i="1"/>
  <c r="AU4745" i="1"/>
  <c r="AU4726" i="1"/>
  <c r="AW4726" i="1"/>
  <c r="AU4710" i="1"/>
  <c r="AW4710" i="1"/>
  <c r="AU4681" i="1"/>
  <c r="AW4681" i="1"/>
  <c r="AV4677" i="1"/>
  <c r="AU4650" i="1"/>
  <c r="AV4559" i="1"/>
  <c r="AU4555" i="1"/>
  <c r="AU4551" i="1"/>
  <c r="AV4551" i="1"/>
  <c r="AW4551" i="1"/>
  <c r="AV4547" i="1"/>
  <c r="AW4547" i="1"/>
  <c r="AU4547" i="1"/>
  <c r="AU4455" i="1"/>
  <c r="AU4451" i="1"/>
  <c r="AV4447" i="1"/>
  <c r="AV4390" i="1"/>
  <c r="AW4390" i="1"/>
  <c r="AU4351" i="1"/>
  <c r="AV4351" i="1"/>
  <c r="AV4335" i="1"/>
  <c r="AU4740" i="1"/>
  <c r="AW4734" i="1"/>
  <c r="AU4646" i="1"/>
  <c r="AV4646" i="1"/>
  <c r="AW4646" i="1"/>
  <c r="AW4638" i="1"/>
  <c r="AU4629" i="1"/>
  <c r="AV4624" i="1"/>
  <c r="AU4620" i="1"/>
  <c r="AU4616" i="1"/>
  <c r="AV4616" i="1"/>
  <c r="AW4616" i="1"/>
  <c r="AV4612" i="1"/>
  <c r="AW4612" i="1"/>
  <c r="AU4612" i="1"/>
  <c r="AU4520" i="1"/>
  <c r="AU4516" i="1"/>
  <c r="AV4512" i="1"/>
  <c r="AW4512" i="1"/>
  <c r="AU4512" i="1"/>
  <c r="AU4420" i="1"/>
  <c r="AU4416" i="1"/>
  <c r="AU4339" i="1"/>
  <c r="AV4339" i="1"/>
  <c r="AU4700" i="1"/>
  <c r="AW4700" i="1"/>
  <c r="AU4666" i="1"/>
  <c r="AV4666" i="1"/>
  <c r="AW4666" i="1"/>
  <c r="AV4642" i="1"/>
  <c r="AW4642" i="1"/>
  <c r="AU4581" i="1"/>
  <c r="AV4581" i="1"/>
  <c r="AW4581" i="1"/>
  <c r="AV4577" i="1"/>
  <c r="AW4577" i="1"/>
  <c r="AU4577" i="1"/>
  <c r="AV4477" i="1"/>
  <c r="AW4477" i="1"/>
  <c r="AU4477" i="1"/>
  <c r="AV4420" i="1"/>
  <c r="AW4420" i="1"/>
  <c r="AW4713" i="1"/>
  <c r="AW4697" i="1"/>
  <c r="AU4680" i="1"/>
  <c r="AV4680" i="1"/>
  <c r="AW4680" i="1"/>
  <c r="AV4649" i="1"/>
  <c r="AW4603" i="1"/>
  <c r="AU4559" i="1"/>
  <c r="AV4554" i="1"/>
  <c r="AU4550" i="1"/>
  <c r="AU4546" i="1"/>
  <c r="AV4546" i="1"/>
  <c r="AW4546" i="1"/>
  <c r="AV4542" i="1"/>
  <c r="AW4542" i="1"/>
  <c r="AU4542" i="1"/>
  <c r="AU4450" i="1"/>
  <c r="AU4446" i="1"/>
  <c r="AV4442" i="1"/>
  <c r="AV4385" i="1"/>
  <c r="AW4385" i="1"/>
  <c r="AV4360" i="1"/>
  <c r="AU4334" i="1"/>
  <c r="AU4294" i="1"/>
  <c r="AU4716" i="1"/>
  <c r="AW4716" i="1"/>
  <c r="AU4690" i="1"/>
  <c r="AW4690" i="1"/>
  <c r="AW4677" i="1"/>
  <c r="AV4662" i="1"/>
  <c r="AW4662" i="1"/>
  <c r="AU4624" i="1"/>
  <c r="AU4611" i="1"/>
  <c r="AV4611" i="1"/>
  <c r="AW4611" i="1"/>
  <c r="AV4607" i="1"/>
  <c r="AW4607" i="1"/>
  <c r="AU4607" i="1"/>
  <c r="AV4507" i="1"/>
  <c r="AW4507" i="1"/>
  <c r="AU4507" i="1"/>
  <c r="AV4407" i="1"/>
  <c r="AU4376" i="1"/>
  <c r="AV4376" i="1"/>
  <c r="AW4376" i="1"/>
  <c r="AU4725" i="1"/>
  <c r="AW4725" i="1"/>
  <c r="AW4703" i="1"/>
  <c r="AW4687" i="1"/>
  <c r="AW4673" i="1"/>
  <c r="AW4658" i="1"/>
  <c r="AU4641" i="1"/>
  <c r="AV4641" i="1"/>
  <c r="AW4641" i="1"/>
  <c r="AW4633" i="1"/>
  <c r="AU4589" i="1"/>
  <c r="AU4576" i="1"/>
  <c r="AV4576" i="1"/>
  <c r="AW4576" i="1"/>
  <c r="AV4572" i="1"/>
  <c r="AW4572" i="1"/>
  <c r="AU4572" i="1"/>
  <c r="AV4472" i="1"/>
  <c r="AW4472" i="1"/>
  <c r="AU4472" i="1"/>
  <c r="AV4415" i="1"/>
  <c r="AW4415" i="1"/>
  <c r="AW4849" i="1"/>
  <c r="AW4844" i="1"/>
  <c r="AW4839" i="1"/>
  <c r="AW4834" i="1"/>
  <c r="AW4829" i="1"/>
  <c r="AW4824" i="1"/>
  <c r="AW4819" i="1"/>
  <c r="AW4814" i="1"/>
  <c r="AW4809" i="1"/>
  <c r="AW4804" i="1"/>
  <c r="AW4799" i="1"/>
  <c r="AW4794" i="1"/>
  <c r="AW4789" i="1"/>
  <c r="AW4784" i="1"/>
  <c r="AW4779" i="1"/>
  <c r="AW4774" i="1"/>
  <c r="AW4769" i="1"/>
  <c r="AW4764" i="1"/>
  <c r="AW4759" i="1"/>
  <c r="AW4754" i="1"/>
  <c r="AW4749" i="1"/>
  <c r="AW4744" i="1"/>
  <c r="AV4712" i="1"/>
  <c r="AU4706" i="1"/>
  <c r="AW4706" i="1"/>
  <c r="AV4699" i="1"/>
  <c r="AW4679" i="1"/>
  <c r="AU4669" i="1"/>
  <c r="AU4649" i="1"/>
  <c r="AU4554" i="1"/>
  <c r="AU4541" i="1"/>
  <c r="AV4541" i="1"/>
  <c r="AW4541" i="1"/>
  <c r="AV4537" i="1"/>
  <c r="AW4537" i="1"/>
  <c r="AU4537" i="1"/>
  <c r="AV4437" i="1"/>
  <c r="AV4380" i="1"/>
  <c r="AW4380" i="1"/>
  <c r="AU4371" i="1"/>
  <c r="AV4371" i="1"/>
  <c r="AV4355" i="1"/>
  <c r="AV4342" i="1"/>
  <c r="AW4342" i="1"/>
  <c r="AV4333" i="1"/>
  <c r="AW4333" i="1"/>
  <c r="AV4849" i="1"/>
  <c r="AV4844" i="1"/>
  <c r="AV4839" i="1"/>
  <c r="AV4834" i="1"/>
  <c r="AV4829" i="1"/>
  <c r="AV4824" i="1"/>
  <c r="AV4819" i="1"/>
  <c r="AV4814" i="1"/>
  <c r="AV4809" i="1"/>
  <c r="AV4804" i="1"/>
  <c r="AV4799" i="1"/>
  <c r="AV4794" i="1"/>
  <c r="AV4789" i="1"/>
  <c r="AV4784" i="1"/>
  <c r="AV4779" i="1"/>
  <c r="AV4774" i="1"/>
  <c r="AV4769" i="1"/>
  <c r="AV4764" i="1"/>
  <c r="AV4759" i="1"/>
  <c r="AV4754" i="1"/>
  <c r="AV4749" i="1"/>
  <c r="AV4744" i="1"/>
  <c r="AU4731" i="1"/>
  <c r="AW4722" i="1"/>
  <c r="AU4709" i="1"/>
  <c r="AW4693" i="1"/>
  <c r="AW4689" i="1"/>
  <c r="AV4679" i="1"/>
  <c r="AU4619" i="1"/>
  <c r="AU4606" i="1"/>
  <c r="AV4606" i="1"/>
  <c r="AW4606" i="1"/>
  <c r="AV4602" i="1"/>
  <c r="AW4602" i="1"/>
  <c r="AU4602" i="1"/>
  <c r="AV4502" i="1"/>
  <c r="AW4502" i="1"/>
  <c r="AU4502" i="1"/>
  <c r="AV4402" i="1"/>
  <c r="AW4371" i="1"/>
  <c r="AU4359" i="1"/>
  <c r="AV4359" i="1"/>
  <c r="AW4728" i="1"/>
  <c r="AU4696" i="1"/>
  <c r="AW4696" i="1"/>
  <c r="AW4683" i="1"/>
  <c r="AU4676" i="1"/>
  <c r="AV4676" i="1"/>
  <c r="AW4676" i="1"/>
  <c r="AW4664" i="1"/>
  <c r="AU4661" i="1"/>
  <c r="AV4661" i="1"/>
  <c r="AW4661" i="1"/>
  <c r="AU4640" i="1"/>
  <c r="AW4628" i="1"/>
  <c r="AU4584" i="1"/>
  <c r="AV4579" i="1"/>
  <c r="AU4575" i="1"/>
  <c r="AU4571" i="1"/>
  <c r="AV4571" i="1"/>
  <c r="AW4571" i="1"/>
  <c r="AV4567" i="1"/>
  <c r="AW4567" i="1"/>
  <c r="AU4567" i="1"/>
  <c r="AU4471" i="1"/>
  <c r="AV4467" i="1"/>
  <c r="AW4467" i="1"/>
  <c r="AU4467" i="1"/>
  <c r="AV4410" i="1"/>
  <c r="AW4410" i="1"/>
  <c r="AU4715" i="1"/>
  <c r="AW4715" i="1"/>
  <c r="AU4636" i="1"/>
  <c r="AV4636" i="1"/>
  <c r="AW4636" i="1"/>
  <c r="AV4632" i="1"/>
  <c r="AW4632" i="1"/>
  <c r="AU4632" i="1"/>
  <c r="AU4549" i="1"/>
  <c r="AU4540" i="1"/>
  <c r="AU4536" i="1"/>
  <c r="AV4536" i="1"/>
  <c r="AW4536" i="1"/>
  <c r="AV4532" i="1"/>
  <c r="AW4532" i="1"/>
  <c r="AU4532" i="1"/>
  <c r="AU4440" i="1"/>
  <c r="AU4436" i="1"/>
  <c r="AU4354" i="1"/>
  <c r="AW4712" i="1"/>
  <c r="AU4686" i="1"/>
  <c r="AW4686" i="1"/>
  <c r="AV4657" i="1"/>
  <c r="AW4657" i="1"/>
  <c r="AU4601" i="1"/>
  <c r="AV4601" i="1"/>
  <c r="AW4601" i="1"/>
  <c r="AV4597" i="1"/>
  <c r="AW4597" i="1"/>
  <c r="AU4597" i="1"/>
  <c r="AV4497" i="1"/>
  <c r="AW4497" i="1"/>
  <c r="AU4497" i="1"/>
  <c r="AV4440" i="1"/>
  <c r="AW4440" i="1"/>
  <c r="AU4705" i="1"/>
  <c r="AW4705" i="1"/>
  <c r="AU4689" i="1"/>
  <c r="AU4675" i="1"/>
  <c r="AV4675" i="1"/>
  <c r="AW4675" i="1"/>
  <c r="AU4579" i="1"/>
  <c r="AU4566" i="1"/>
  <c r="AV4566" i="1"/>
  <c r="AW4566" i="1"/>
  <c r="AV4562" i="1"/>
  <c r="AW4562" i="1"/>
  <c r="AU4562" i="1"/>
  <c r="AV4462" i="1"/>
  <c r="AW4462" i="1"/>
  <c r="AU4462" i="1"/>
  <c r="AV4405" i="1"/>
  <c r="AW4405" i="1"/>
  <c r="AU4736" i="1"/>
  <c r="AU4721" i="1"/>
  <c r="AW4721" i="1"/>
  <c r="AW4718" i="1"/>
  <c r="AW4714" i="1"/>
  <c r="AW4702" i="1"/>
  <c r="AV4698" i="1"/>
  <c r="AW4672" i="1"/>
  <c r="AU4664" i="1"/>
  <c r="AU4635" i="1"/>
  <c r="AU4631" i="1"/>
  <c r="AV4631" i="1"/>
  <c r="AW4631" i="1"/>
  <c r="AV4627" i="1"/>
  <c r="AW4627" i="1"/>
  <c r="AU4627" i="1"/>
  <c r="AV4539" i="1"/>
  <c r="AU4535" i="1"/>
  <c r="AU4531" i="1"/>
  <c r="AV4527" i="1"/>
  <c r="AW4527" i="1"/>
  <c r="AU4527" i="1"/>
  <c r="AU4435" i="1"/>
  <c r="AU4431" i="1"/>
  <c r="AV4427" i="1"/>
  <c r="AV4362" i="1"/>
  <c r="AW4362" i="1"/>
  <c r="AW4733" i="1"/>
  <c r="AU4730" i="1"/>
  <c r="AW4730" i="1"/>
  <c r="AV4714" i="1"/>
  <c r="AU4698" i="1"/>
  <c r="AU4695" i="1"/>
  <c r="AW4695" i="1"/>
  <c r="AW4668" i="1"/>
  <c r="AU4656" i="1"/>
  <c r="AV4656" i="1"/>
  <c r="AW4656" i="1"/>
  <c r="AW4648" i="1"/>
  <c r="AU4609" i="1"/>
  <c r="AU4596" i="1"/>
  <c r="AV4596" i="1"/>
  <c r="AW4596" i="1"/>
  <c r="AV4592" i="1"/>
  <c r="AW4592" i="1"/>
  <c r="AU4592" i="1"/>
  <c r="AV4492" i="1"/>
  <c r="AW4492" i="1"/>
  <c r="AU4492" i="1"/>
  <c r="AV4435" i="1"/>
  <c r="AW4435" i="1"/>
  <c r="AW4828" i="1"/>
  <c r="AW4823" i="1"/>
  <c r="AW4818" i="1"/>
  <c r="AW4813" i="1"/>
  <c r="AW4808" i="1"/>
  <c r="AW4803" i="1"/>
  <c r="AW4798" i="1"/>
  <c r="AW4793" i="1"/>
  <c r="AW4788" i="1"/>
  <c r="AW4783" i="1"/>
  <c r="AW4778" i="1"/>
  <c r="AW4773" i="1"/>
  <c r="AW4768" i="1"/>
  <c r="AW4763" i="1"/>
  <c r="AW4758" i="1"/>
  <c r="AW4753" i="1"/>
  <c r="AW4748" i="1"/>
  <c r="AW4743" i="1"/>
  <c r="AU4741" i="1"/>
  <c r="AW4692" i="1"/>
  <c r="AV4688" i="1"/>
  <c r="AU4685" i="1"/>
  <c r="AW4685" i="1"/>
  <c r="AW4674" i="1"/>
  <c r="AW4659" i="1"/>
  <c r="AV4652" i="1"/>
  <c r="AW4652" i="1"/>
  <c r="AU4561" i="1"/>
  <c r="AV4561" i="1"/>
  <c r="AW4561" i="1"/>
  <c r="AV4557" i="1"/>
  <c r="AW4557" i="1"/>
  <c r="AU4557" i="1"/>
  <c r="AV4457" i="1"/>
  <c r="AV4400" i="1"/>
  <c r="AW4400" i="1"/>
  <c r="AU4331" i="1"/>
  <c r="AV4331" i="1"/>
  <c r="AU4319" i="1"/>
  <c r="AV4319" i="1"/>
  <c r="AV4828" i="1"/>
  <c r="AV4823" i="1"/>
  <c r="AV4818" i="1"/>
  <c r="AV4813" i="1"/>
  <c r="AV4808" i="1"/>
  <c r="AV4803" i="1"/>
  <c r="AV4798" i="1"/>
  <c r="AV4793" i="1"/>
  <c r="AV4788" i="1"/>
  <c r="AV4783" i="1"/>
  <c r="AV4778" i="1"/>
  <c r="AV4773" i="1"/>
  <c r="AV4768" i="1"/>
  <c r="AV4763" i="1"/>
  <c r="AV4758" i="1"/>
  <c r="AV4753" i="1"/>
  <c r="AV4748" i="1"/>
  <c r="AV4743" i="1"/>
  <c r="AW4727" i="1"/>
  <c r="AV4717" i="1"/>
  <c r="AU4711" i="1"/>
  <c r="AW4711" i="1"/>
  <c r="AW4682" i="1"/>
  <c r="AV4634" i="1"/>
  <c r="AU4630" i="1"/>
  <c r="AU4626" i="1"/>
  <c r="AV4626" i="1"/>
  <c r="AW4626" i="1"/>
  <c r="AV4622" i="1"/>
  <c r="AW4622" i="1"/>
  <c r="AU4622" i="1"/>
  <c r="AU4539" i="1"/>
  <c r="AU4530" i="1"/>
  <c r="AU4526" i="1"/>
  <c r="AV4522" i="1"/>
  <c r="AW4522" i="1"/>
  <c r="AU4522" i="1"/>
  <c r="AU4430" i="1"/>
  <c r="AU4426" i="1"/>
  <c r="AV4422" i="1"/>
  <c r="AW4331" i="1"/>
  <c r="AW4732" i="1"/>
  <c r="AW4729" i="1"/>
  <c r="AU4717" i="1"/>
  <c r="AW4694" i="1"/>
  <c r="AU4671" i="1"/>
  <c r="AV4671" i="1"/>
  <c r="AW4671" i="1"/>
  <c r="AU4591" i="1"/>
  <c r="AV4591" i="1"/>
  <c r="AW4591" i="1"/>
  <c r="AV4587" i="1"/>
  <c r="AW4587" i="1"/>
  <c r="AU4587" i="1"/>
  <c r="AV4487" i="1"/>
  <c r="AW4487" i="1"/>
  <c r="AU4487" i="1"/>
  <c r="AV4430" i="1"/>
  <c r="AW4430" i="1"/>
  <c r="AW4740" i="1"/>
  <c r="AV4732" i="1"/>
  <c r="AV4729" i="1"/>
  <c r="AU4723" i="1"/>
  <c r="AU4720" i="1"/>
  <c r="AW4720" i="1"/>
  <c r="AV4707" i="1"/>
  <c r="AU4701" i="1"/>
  <c r="AW4701" i="1"/>
  <c r="AV4694" i="1"/>
  <c r="AV4691" i="1"/>
  <c r="AW4684" i="1"/>
  <c r="AU4651" i="1"/>
  <c r="AV4651" i="1"/>
  <c r="AW4651" i="1"/>
  <c r="AV4638" i="1"/>
  <c r="AU4556" i="1"/>
  <c r="AV4556" i="1"/>
  <c r="AW4556" i="1"/>
  <c r="AV4552" i="1"/>
  <c r="AW4552" i="1"/>
  <c r="AU4552" i="1"/>
  <c r="AV4452" i="1"/>
  <c r="AV4395" i="1"/>
  <c r="AW4395" i="1"/>
  <c r="AV4340" i="1"/>
  <c r="AV4740" i="1"/>
  <c r="AU4735" i="1"/>
  <c r="AW4735" i="1"/>
  <c r="AV4726" i="1"/>
  <c r="AV4710" i="1"/>
  <c r="AU4707" i="1"/>
  <c r="AU4704" i="1"/>
  <c r="AW4688" i="1"/>
  <c r="AV4684" i="1"/>
  <c r="AV4681" i="1"/>
  <c r="AU4674" i="1"/>
  <c r="AV4667" i="1"/>
  <c r="AW4667" i="1"/>
  <c r="AU4659" i="1"/>
  <c r="AV4647" i="1"/>
  <c r="AW4647" i="1"/>
  <c r="AU4634" i="1"/>
  <c r="AV4629" i="1"/>
  <c r="AU4625" i="1"/>
  <c r="AU4621" i="1"/>
  <c r="AV4621" i="1"/>
  <c r="AW4621" i="1"/>
  <c r="AV4617" i="1"/>
  <c r="AW4617" i="1"/>
  <c r="AU4617" i="1"/>
  <c r="AU4525" i="1"/>
  <c r="AU4521" i="1"/>
  <c r="AV4517" i="1"/>
  <c r="AW4517" i="1"/>
  <c r="AU4517" i="1"/>
  <c r="AU4425" i="1"/>
  <c r="AU4421" i="1"/>
  <c r="AV4417" i="1"/>
  <c r="AU4457" i="1"/>
  <c r="AU4452" i="1"/>
  <c r="AU4447" i="1"/>
  <c r="AU4442" i="1"/>
  <c r="AU4437" i="1"/>
  <c r="AU4432" i="1"/>
  <c r="AU4427" i="1"/>
  <c r="AU4422" i="1"/>
  <c r="AU4417" i="1"/>
  <c r="AU4412" i="1"/>
  <c r="AU4407" i="1"/>
  <c r="AU4402" i="1"/>
  <c r="AU4397" i="1"/>
  <c r="AU4392" i="1"/>
  <c r="AU4387" i="1"/>
  <c r="AU4382" i="1"/>
  <c r="AW4369" i="1"/>
  <c r="AW4357" i="1"/>
  <c r="AW4349" i="1"/>
  <c r="AW4337" i="1"/>
  <c r="AW4329" i="1"/>
  <c r="AU4317" i="1"/>
  <c r="AV4304" i="1"/>
  <c r="AW4304" i="1"/>
  <c r="AU4283" i="1"/>
  <c r="AW4283" i="1"/>
  <c r="AV4260" i="1"/>
  <c r="AW4260" i="1"/>
  <c r="AV4256" i="1"/>
  <c r="AV4224" i="1"/>
  <c r="AW4224" i="1"/>
  <c r="AU4224" i="1"/>
  <c r="AV4199" i="1"/>
  <c r="AW4199" i="1"/>
  <c r="AU4199" i="1"/>
  <c r="AV4112" i="1"/>
  <c r="AW4112" i="1"/>
  <c r="AU4041" i="1"/>
  <c r="AV4041" i="1"/>
  <c r="AV4357" i="1"/>
  <c r="AV4354" i="1"/>
  <c r="AV4337" i="1"/>
  <c r="AV4334" i="1"/>
  <c r="AU4323" i="1"/>
  <c r="AV4314" i="1"/>
  <c r="AW4314" i="1"/>
  <c r="AW4310" i="1"/>
  <c r="AU4307" i="1"/>
  <c r="AV4275" i="1"/>
  <c r="AW4275" i="1"/>
  <c r="AV4264" i="1"/>
  <c r="AW4264" i="1"/>
  <c r="AV4232" i="1"/>
  <c r="AW4232" i="1"/>
  <c r="AV4207" i="1"/>
  <c r="AW4207" i="1"/>
  <c r="AV4177" i="1"/>
  <c r="AW4177" i="1"/>
  <c r="AV4164" i="1"/>
  <c r="AW4146" i="1"/>
  <c r="AU4142" i="1"/>
  <c r="AV4077" i="1"/>
  <c r="AW4077" i="1"/>
  <c r="AU4032" i="1"/>
  <c r="AV4032" i="1"/>
  <c r="AU3984" i="1"/>
  <c r="AW4489" i="1"/>
  <c r="AW4484" i="1"/>
  <c r="AW4479" i="1"/>
  <c r="AW4474" i="1"/>
  <c r="AW4469" i="1"/>
  <c r="AW4464" i="1"/>
  <c r="AW4459" i="1"/>
  <c r="AW4454" i="1"/>
  <c r="AW4449" i="1"/>
  <c r="AW4444" i="1"/>
  <c r="AW4439" i="1"/>
  <c r="AW4434" i="1"/>
  <c r="AW4429" i="1"/>
  <c r="AW4424" i="1"/>
  <c r="AW4419" i="1"/>
  <c r="AW4414" i="1"/>
  <c r="AW4409" i="1"/>
  <c r="AW4404" i="1"/>
  <c r="AW4399" i="1"/>
  <c r="AW4394" i="1"/>
  <c r="AW4389" i="1"/>
  <c r="AW4384" i="1"/>
  <c r="AW4379" i="1"/>
  <c r="AU4377" i="1"/>
  <c r="AU4363" i="1"/>
  <c r="AU4343" i="1"/>
  <c r="AU4286" i="1"/>
  <c r="AV4279" i="1"/>
  <c r="AW4279" i="1"/>
  <c r="AU4260" i="1"/>
  <c r="AU4252" i="1"/>
  <c r="AV4240" i="1"/>
  <c r="AW4240" i="1"/>
  <c r="AV4215" i="1"/>
  <c r="AW4215" i="1"/>
  <c r="AV4142" i="1"/>
  <c r="AW4142" i="1"/>
  <c r="AU4107" i="1"/>
  <c r="AU3969" i="1"/>
  <c r="AV3944" i="1"/>
  <c r="AU4360" i="1"/>
  <c r="AU4340" i="1"/>
  <c r="AV4252" i="1"/>
  <c r="AW4252" i="1"/>
  <c r="AV4107" i="1"/>
  <c r="AW4107" i="1"/>
  <c r="AU3994" i="1"/>
  <c r="AV3994" i="1"/>
  <c r="AW3994" i="1"/>
  <c r="AU4293" i="1"/>
  <c r="AW4293" i="1"/>
  <c r="AU4267" i="1"/>
  <c r="AU4248" i="1"/>
  <c r="AV4244" i="1"/>
  <c r="AW4244" i="1"/>
  <c r="AU4240" i="1"/>
  <c r="AU4227" i="1"/>
  <c r="AV4219" i="1"/>
  <c r="AW4219" i="1"/>
  <c r="AU4219" i="1"/>
  <c r="AU4215" i="1"/>
  <c r="AU4202" i="1"/>
  <c r="AV4172" i="1"/>
  <c r="AW4172" i="1"/>
  <c r="AV4159" i="1"/>
  <c r="AU4146" i="1"/>
  <c r="AW4141" i="1"/>
  <c r="AU4137" i="1"/>
  <c r="AV4072" i="1"/>
  <c r="AW4072" i="1"/>
  <c r="AV4059" i="1"/>
  <c r="AW4354" i="1"/>
  <c r="AW4334" i="1"/>
  <c r="AU4310" i="1"/>
  <c r="AU4271" i="1"/>
  <c r="AV4267" i="1"/>
  <c r="AW4267" i="1"/>
  <c r="AV4227" i="1"/>
  <c r="AW4227" i="1"/>
  <c r="AV4202" i="1"/>
  <c r="AW4202" i="1"/>
  <c r="AU4198" i="1"/>
  <c r="AV4137" i="1"/>
  <c r="AW4137" i="1"/>
  <c r="AV4124" i="1"/>
  <c r="AU3999" i="1"/>
  <c r="AV3999" i="1"/>
  <c r="AW3999" i="1"/>
  <c r="AW4531" i="1"/>
  <c r="AW4526" i="1"/>
  <c r="AW4521" i="1"/>
  <c r="AW4516" i="1"/>
  <c r="AW4511" i="1"/>
  <c r="AW4506" i="1"/>
  <c r="AW4501" i="1"/>
  <c r="AW4496" i="1"/>
  <c r="AW4491" i="1"/>
  <c r="AW4486" i="1"/>
  <c r="AW4481" i="1"/>
  <c r="AW4476" i="1"/>
  <c r="AW4471" i="1"/>
  <c r="AW4466" i="1"/>
  <c r="AW4461" i="1"/>
  <c r="AW4456" i="1"/>
  <c r="AW4451" i="1"/>
  <c r="AW4446" i="1"/>
  <c r="AW4441" i="1"/>
  <c r="AW4436" i="1"/>
  <c r="AW4431" i="1"/>
  <c r="AW4426" i="1"/>
  <c r="AW4421" i="1"/>
  <c r="AW4416" i="1"/>
  <c r="AW4411" i="1"/>
  <c r="AW4406" i="1"/>
  <c r="AW4401" i="1"/>
  <c r="AW4396" i="1"/>
  <c r="AW4391" i="1"/>
  <c r="AW4386" i="1"/>
  <c r="AW4381" i="1"/>
  <c r="AW4356" i="1"/>
  <c r="AW4336" i="1"/>
  <c r="AU4322" i="1"/>
  <c r="AW4322" i="1"/>
  <c r="AU4303" i="1"/>
  <c r="AW4303" i="1"/>
  <c r="AU4296" i="1"/>
  <c r="AV4289" i="1"/>
  <c r="AW4289" i="1"/>
  <c r="AV4255" i="1"/>
  <c r="AW4255" i="1"/>
  <c r="AV4235" i="1"/>
  <c r="AW4235" i="1"/>
  <c r="AV4210" i="1"/>
  <c r="AW4210" i="1"/>
  <c r="AV4189" i="1"/>
  <c r="AU4176" i="1"/>
  <c r="AU4163" i="1"/>
  <c r="AV4102" i="1"/>
  <c r="AW4102" i="1"/>
  <c r="AV4089" i="1"/>
  <c r="AU4027" i="1"/>
  <c r="AV4027" i="1"/>
  <c r="AV4008" i="1"/>
  <c r="AW4008" i="1"/>
  <c r="AV3988" i="1"/>
  <c r="AW3988" i="1"/>
  <c r="AU3954" i="1"/>
  <c r="AV3954" i="1"/>
  <c r="AV4531" i="1"/>
  <c r="AV4526" i="1"/>
  <c r="AV4521" i="1"/>
  <c r="AV4516" i="1"/>
  <c r="AV4511" i="1"/>
  <c r="AV4506" i="1"/>
  <c r="AV4501" i="1"/>
  <c r="AV4496" i="1"/>
  <c r="AV4491" i="1"/>
  <c r="AV4486" i="1"/>
  <c r="AV4481" i="1"/>
  <c r="AV4476" i="1"/>
  <c r="AV4471" i="1"/>
  <c r="AV4466" i="1"/>
  <c r="AV4461" i="1"/>
  <c r="AV4456" i="1"/>
  <c r="AV4451" i="1"/>
  <c r="AV4446" i="1"/>
  <c r="AV4441" i="1"/>
  <c r="AV4436" i="1"/>
  <c r="AV4431" i="1"/>
  <c r="AV4426" i="1"/>
  <c r="AV4421" i="1"/>
  <c r="AV4416" i="1"/>
  <c r="AV4411" i="1"/>
  <c r="AV4406" i="1"/>
  <c r="AV4401" i="1"/>
  <c r="AV4396" i="1"/>
  <c r="AV4391" i="1"/>
  <c r="AV4386" i="1"/>
  <c r="AV4381" i="1"/>
  <c r="AU4368" i="1"/>
  <c r="AV4356" i="1"/>
  <c r="AU4348" i="1"/>
  <c r="AV4336" i="1"/>
  <c r="AU4328" i="1"/>
  <c r="AU4325" i="1"/>
  <c r="AU4313" i="1"/>
  <c r="AW4313" i="1"/>
  <c r="AU4292" i="1"/>
  <c r="AW4266" i="1"/>
  <c r="AU4263" i="1"/>
  <c r="AV4259" i="1"/>
  <c r="AW4259" i="1"/>
  <c r="AU4247" i="1"/>
  <c r="AU4231" i="1"/>
  <c r="AU4206" i="1"/>
  <c r="AV4167" i="1"/>
  <c r="AW4167" i="1"/>
  <c r="AV4154" i="1"/>
  <c r="AU4141" i="1"/>
  <c r="AW4136" i="1"/>
  <c r="AU4132" i="1"/>
  <c r="AV4067" i="1"/>
  <c r="AW4067" i="1"/>
  <c r="AV4054" i="1"/>
  <c r="AU4022" i="1"/>
  <c r="AW4373" i="1"/>
  <c r="AU4365" i="1"/>
  <c r="AU4362" i="1"/>
  <c r="AW4353" i="1"/>
  <c r="AU4345" i="1"/>
  <c r="AU4342" i="1"/>
  <c r="AW4319" i="1"/>
  <c r="AU4306" i="1"/>
  <c r="AU4285" i="1"/>
  <c r="AU4278" i="1"/>
  <c r="AV4270" i="1"/>
  <c r="AW4270" i="1"/>
  <c r="AV4266" i="1"/>
  <c r="AU4255" i="1"/>
  <c r="AV4247" i="1"/>
  <c r="AW4247" i="1"/>
  <c r="AV4239" i="1"/>
  <c r="AW4239" i="1"/>
  <c r="AU4239" i="1"/>
  <c r="AU4235" i="1"/>
  <c r="AU4222" i="1"/>
  <c r="AV4214" i="1"/>
  <c r="AW4214" i="1"/>
  <c r="AU4214" i="1"/>
  <c r="AU4210" i="1"/>
  <c r="AU4193" i="1"/>
  <c r="AV4132" i="1"/>
  <c r="AW4132" i="1"/>
  <c r="AW4370" i="1"/>
  <c r="AV4299" i="1"/>
  <c r="AW4299" i="1"/>
  <c r="AV4274" i="1"/>
  <c r="AW4274" i="1"/>
  <c r="AV4222" i="1"/>
  <c r="AW4222" i="1"/>
  <c r="AV4197" i="1"/>
  <c r="AW4197" i="1"/>
  <c r="AV4184" i="1"/>
  <c r="AV4097" i="1"/>
  <c r="AW4097" i="1"/>
  <c r="AV4084" i="1"/>
  <c r="AU4007" i="1"/>
  <c r="AV4007" i="1"/>
  <c r="AV3948" i="1"/>
  <c r="AW3948" i="1"/>
  <c r="AW4359" i="1"/>
  <c r="AW4339" i="1"/>
  <c r="AU4302" i="1"/>
  <c r="AU4281" i="1"/>
  <c r="AU4270" i="1"/>
  <c r="AU4262" i="1"/>
  <c r="AV4230" i="1"/>
  <c r="AW4230" i="1"/>
  <c r="AV4205" i="1"/>
  <c r="AW4205" i="1"/>
  <c r="AV4162" i="1"/>
  <c r="AW4162" i="1"/>
  <c r="AV4149" i="1"/>
  <c r="AU4136" i="1"/>
  <c r="AW4131" i="1"/>
  <c r="AU4127" i="1"/>
  <c r="AU4062" i="1"/>
  <c r="AV4062" i="1"/>
  <c r="AW4062" i="1"/>
  <c r="AU4039" i="1"/>
  <c r="AV4039" i="1"/>
  <c r="AW4039" i="1"/>
  <c r="AU3982" i="1"/>
  <c r="AV3982" i="1"/>
  <c r="AU4312" i="1"/>
  <c r="AV4309" i="1"/>
  <c r="AW4309" i="1"/>
  <c r="AV4262" i="1"/>
  <c r="AW4262" i="1"/>
  <c r="AV4127" i="1"/>
  <c r="AW4127" i="1"/>
  <c r="AU4012" i="1"/>
  <c r="AV4012" i="1"/>
  <c r="AU4002" i="1"/>
  <c r="AV4002" i="1"/>
  <c r="AU3992" i="1"/>
  <c r="AV3992" i="1"/>
  <c r="AU3909" i="1"/>
  <c r="AV3909" i="1"/>
  <c r="AU4373" i="1"/>
  <c r="AU4353" i="1"/>
  <c r="AU4333" i="1"/>
  <c r="AU4327" i="1"/>
  <c r="AW4327" i="1"/>
  <c r="AU4288" i="1"/>
  <c r="AW4288" i="1"/>
  <c r="AV4250" i="1"/>
  <c r="AW4250" i="1"/>
  <c r="AU4242" i="1"/>
  <c r="AV4234" i="1"/>
  <c r="AW4234" i="1"/>
  <c r="AU4234" i="1"/>
  <c r="AU4217" i="1"/>
  <c r="AV4209" i="1"/>
  <c r="AW4209" i="1"/>
  <c r="AU4209" i="1"/>
  <c r="AV4192" i="1"/>
  <c r="AW4192" i="1"/>
  <c r="AV4179" i="1"/>
  <c r="AW4161" i="1"/>
  <c r="AU4157" i="1"/>
  <c r="AV4092" i="1"/>
  <c r="AW4092" i="1"/>
  <c r="AV4079" i="1"/>
  <c r="AV4048" i="1"/>
  <c r="AV4043" i="1"/>
  <c r="AU4370" i="1"/>
  <c r="AU4367" i="1"/>
  <c r="AU4350" i="1"/>
  <c r="AU4347" i="1"/>
  <c r="AU4330" i="1"/>
  <c r="AU4258" i="1"/>
  <c r="AV4254" i="1"/>
  <c r="AW4254" i="1"/>
  <c r="AV4242" i="1"/>
  <c r="AW4242" i="1"/>
  <c r="AU4238" i="1"/>
  <c r="AV4217" i="1"/>
  <c r="AW4217" i="1"/>
  <c r="AU4213" i="1"/>
  <c r="AV4157" i="1"/>
  <c r="AW4157" i="1"/>
  <c r="AU4131" i="1"/>
  <c r="AU4057" i="1"/>
  <c r="AV4057" i="1"/>
  <c r="AW4057" i="1"/>
  <c r="AV4038" i="1"/>
  <c r="AW4038" i="1"/>
  <c r="AW4670" i="1"/>
  <c r="AW4665" i="1"/>
  <c r="AW4660" i="1"/>
  <c r="AW4655" i="1"/>
  <c r="AW4650" i="1"/>
  <c r="AW4645" i="1"/>
  <c r="AW4640" i="1"/>
  <c r="AW4635" i="1"/>
  <c r="AW4630" i="1"/>
  <c r="AW4625" i="1"/>
  <c r="AW4620" i="1"/>
  <c r="AW4615" i="1"/>
  <c r="AW4610" i="1"/>
  <c r="AW4605" i="1"/>
  <c r="AW4600" i="1"/>
  <c r="AW4595" i="1"/>
  <c r="AW4590" i="1"/>
  <c r="AW4585" i="1"/>
  <c r="AW4580" i="1"/>
  <c r="AW4575" i="1"/>
  <c r="AW4570" i="1"/>
  <c r="AW4565" i="1"/>
  <c r="AW4560" i="1"/>
  <c r="AW4555" i="1"/>
  <c r="AW4550" i="1"/>
  <c r="AW4545" i="1"/>
  <c r="AW4540" i="1"/>
  <c r="AW4535" i="1"/>
  <c r="AW4530" i="1"/>
  <c r="AW4525" i="1"/>
  <c r="AW4520" i="1"/>
  <c r="AW4515" i="1"/>
  <c r="AW4510" i="1"/>
  <c r="AW4505" i="1"/>
  <c r="AW4500" i="1"/>
  <c r="AW4495" i="1"/>
  <c r="AW4490" i="1"/>
  <c r="AW4485" i="1"/>
  <c r="AW4480" i="1"/>
  <c r="AW4470" i="1"/>
  <c r="AW4465" i="1"/>
  <c r="AW4460" i="1"/>
  <c r="AW4455" i="1"/>
  <c r="AW4450" i="1"/>
  <c r="AW4445" i="1"/>
  <c r="AW4355" i="1"/>
  <c r="AW4335" i="1"/>
  <c r="AW4324" i="1"/>
  <c r="AW4311" i="1"/>
  <c r="AU4305" i="1"/>
  <c r="AU4291" i="1"/>
  <c r="AV4284" i="1"/>
  <c r="AW4284" i="1"/>
  <c r="AV4265" i="1"/>
  <c r="AW4265" i="1"/>
  <c r="AU4250" i="1"/>
  <c r="AU4246" i="1"/>
  <c r="AV4225" i="1"/>
  <c r="AW4225" i="1"/>
  <c r="AV4200" i="1"/>
  <c r="AW4200" i="1"/>
  <c r="AU4196" i="1"/>
  <c r="AU4183" i="1"/>
  <c r="AV4122" i="1"/>
  <c r="AW4122" i="1"/>
  <c r="AV4109" i="1"/>
  <c r="AV4011" i="1"/>
  <c r="AV4670" i="1"/>
  <c r="AV4640" i="1"/>
  <c r="AV4610" i="1"/>
  <c r="AV4605" i="1"/>
  <c r="AV4600" i="1"/>
  <c r="AV4595" i="1"/>
  <c r="AV4590" i="1"/>
  <c r="AV4585" i="1"/>
  <c r="AV4580" i="1"/>
  <c r="AV4575" i="1"/>
  <c r="AV4570" i="1"/>
  <c r="AV4565" i="1"/>
  <c r="AV4560" i="1"/>
  <c r="AV4555" i="1"/>
  <c r="AV4550" i="1"/>
  <c r="AV4545" i="1"/>
  <c r="AV4540" i="1"/>
  <c r="AV4535" i="1"/>
  <c r="AV4530" i="1"/>
  <c r="AV4525" i="1"/>
  <c r="AW4372" i="1"/>
  <c r="AW4364" i="1"/>
  <c r="AW4352" i="1"/>
  <c r="AW4344" i="1"/>
  <c r="AW4332" i="1"/>
  <c r="AW4326" i="1"/>
  <c r="AU4318" i="1"/>
  <c r="AV4311" i="1"/>
  <c r="AU4298" i="1"/>
  <c r="AW4298" i="1"/>
  <c r="AU4273" i="1"/>
  <c r="AV4269" i="1"/>
  <c r="AW4269" i="1"/>
  <c r="AU4221" i="1"/>
  <c r="AV4187" i="1"/>
  <c r="AW4187" i="1"/>
  <c r="AV4174" i="1"/>
  <c r="AU4161" i="1"/>
  <c r="AW4156" i="1"/>
  <c r="AU4152" i="1"/>
  <c r="AV4087" i="1"/>
  <c r="AW4087" i="1"/>
  <c r="AV4074" i="1"/>
  <c r="AU4037" i="1"/>
  <c r="AV4037" i="1"/>
  <c r="AU3924" i="1"/>
  <c r="AV4372" i="1"/>
  <c r="AV4369" i="1"/>
  <c r="AW4366" i="1"/>
  <c r="AV4352" i="1"/>
  <c r="AV4349" i="1"/>
  <c r="AW4346" i="1"/>
  <c r="AV4332" i="1"/>
  <c r="AV4329" i="1"/>
  <c r="AV4326" i="1"/>
  <c r="AU4280" i="1"/>
  <c r="AU4265" i="1"/>
  <c r="AU4257" i="1"/>
  <c r="AU4237" i="1"/>
  <c r="AV4229" i="1"/>
  <c r="AW4229" i="1"/>
  <c r="AU4229" i="1"/>
  <c r="AU4225" i="1"/>
  <c r="AU4212" i="1"/>
  <c r="AV4204" i="1"/>
  <c r="AW4204" i="1"/>
  <c r="AU4204" i="1"/>
  <c r="AU4200" i="1"/>
  <c r="AV4152" i="1"/>
  <c r="AW4152" i="1"/>
  <c r="AU4117" i="1"/>
  <c r="AU4052" i="1"/>
  <c r="AV4052" i="1"/>
  <c r="AW4052" i="1"/>
  <c r="AU4047" i="1"/>
  <c r="AV4047" i="1"/>
  <c r="AU4375" i="1"/>
  <c r="AU4369" i="1"/>
  <c r="AV4366" i="1"/>
  <c r="AU4358" i="1"/>
  <c r="AU4349" i="1"/>
  <c r="AV4346" i="1"/>
  <c r="AU4338" i="1"/>
  <c r="AU4329" i="1"/>
  <c r="AW4323" i="1"/>
  <c r="AW4320" i="1"/>
  <c r="AU4308" i="1"/>
  <c r="AW4308" i="1"/>
  <c r="AU4304" i="1"/>
  <c r="AU4301" i="1"/>
  <c r="AV4290" i="1"/>
  <c r="AV4283" i="1"/>
  <c r="AU4261" i="1"/>
  <c r="AV4257" i="1"/>
  <c r="AW4257" i="1"/>
  <c r="AV4245" i="1"/>
  <c r="AW4245" i="1"/>
  <c r="AV4237" i="1"/>
  <c r="AW4237" i="1"/>
  <c r="AU4233" i="1"/>
  <c r="AV4212" i="1"/>
  <c r="AW4212" i="1"/>
  <c r="AU4208" i="1"/>
  <c r="AV4195" i="1"/>
  <c r="AW4195" i="1"/>
  <c r="AW4186" i="1"/>
  <c r="AU4182" i="1"/>
  <c r="AV4117" i="1"/>
  <c r="AW4117" i="1"/>
  <c r="AU4082" i="1"/>
  <c r="AW4457" i="1"/>
  <c r="AW4452" i="1"/>
  <c r="AW4447" i="1"/>
  <c r="AW4442" i="1"/>
  <c r="AW4437" i="1"/>
  <c r="AW4432" i="1"/>
  <c r="AW4427" i="1"/>
  <c r="AW4422" i="1"/>
  <c r="AW4417" i="1"/>
  <c r="AW4412" i="1"/>
  <c r="AW4407" i="1"/>
  <c r="AW4402" i="1"/>
  <c r="AW4397" i="1"/>
  <c r="AW4392" i="1"/>
  <c r="AW4387" i="1"/>
  <c r="AW4382" i="1"/>
  <c r="AW4377" i="1"/>
  <c r="AW4363" i="1"/>
  <c r="AU4355" i="1"/>
  <c r="AW4343" i="1"/>
  <c r="AU4335" i="1"/>
  <c r="AV4323" i="1"/>
  <c r="AV4320" i="1"/>
  <c r="AU4314" i="1"/>
  <c r="AV4294" i="1"/>
  <c r="AW4294" i="1"/>
  <c r="AW4286" i="1"/>
  <c r="AU4272" i="1"/>
  <c r="AV4220" i="1"/>
  <c r="AW4220" i="1"/>
  <c r="AV4182" i="1"/>
  <c r="AW4182" i="1"/>
  <c r="AV4082" i="1"/>
  <c r="AW4082" i="1"/>
  <c r="AV4377" i="1"/>
  <c r="AV4363" i="1"/>
  <c r="AW4360" i="1"/>
  <c r="AV4343" i="1"/>
  <c r="AW4340" i="1"/>
  <c r="AU4297" i="1"/>
  <c r="AV4286" i="1"/>
  <c r="AU4279" i="1"/>
  <c r="AV4272" i="1"/>
  <c r="AW4272" i="1"/>
  <c r="AU4264" i="1"/>
  <c r="AW4256" i="1"/>
  <c r="AU4253" i="1"/>
  <c r="AV4249" i="1"/>
  <c r="AW4249" i="1"/>
  <c r="AU4245" i="1"/>
  <c r="AU4241" i="1"/>
  <c r="AU4216" i="1"/>
  <c r="AU4195" i="1"/>
  <c r="AV4147" i="1"/>
  <c r="AW4147" i="1"/>
  <c r="AV4134" i="1"/>
  <c r="AU4112" i="1"/>
  <c r="AV4019" i="1"/>
  <c r="AU4194" i="1"/>
  <c r="AU4189" i="1"/>
  <c r="AU4184" i="1"/>
  <c r="AU4179" i="1"/>
  <c r="AU4174" i="1"/>
  <c r="AU4169" i="1"/>
  <c r="AU4164" i="1"/>
  <c r="AU4159" i="1"/>
  <c r="AU4154" i="1"/>
  <c r="AU4149" i="1"/>
  <c r="AU4144" i="1"/>
  <c r="AU4139" i="1"/>
  <c r="AU4134" i="1"/>
  <c r="AU4129" i="1"/>
  <c r="AU4124" i="1"/>
  <c r="AU4119" i="1"/>
  <c r="AU4114" i="1"/>
  <c r="AU4109" i="1"/>
  <c r="AU4104" i="1"/>
  <c r="AU4049" i="1"/>
  <c r="AU4019" i="1"/>
  <c r="AU3981" i="1"/>
  <c r="AW3981" i="1"/>
  <c r="AW3963" i="1"/>
  <c r="AV3937" i="1"/>
  <c r="AW3937" i="1"/>
  <c r="AU3916" i="1"/>
  <c r="AW3916" i="1"/>
  <c r="AV3868" i="1"/>
  <c r="AW3868" i="1"/>
  <c r="AV3844" i="1"/>
  <c r="AV3803" i="1"/>
  <c r="AW3803" i="1"/>
  <c r="AV3778" i="1"/>
  <c r="AW3778" i="1"/>
  <c r="AV3753" i="1"/>
  <c r="AW3753" i="1"/>
  <c r="AV3728" i="1"/>
  <c r="AW3728" i="1"/>
  <c r="AV3703" i="1"/>
  <c r="AW3703" i="1"/>
  <c r="AU3665" i="1"/>
  <c r="AV3665" i="1"/>
  <c r="AW4040" i="1"/>
  <c r="AW4034" i="1"/>
  <c r="AW4028" i="1"/>
  <c r="AU4000" i="1"/>
  <c r="AW4000" i="1"/>
  <c r="AW3997" i="1"/>
  <c r="AV3967" i="1"/>
  <c r="AW3967" i="1"/>
  <c r="AW3959" i="1"/>
  <c r="AU3941" i="1"/>
  <c r="AW3941" i="1"/>
  <c r="AU3891" i="1"/>
  <c r="AU3885" i="1"/>
  <c r="AU3838" i="1"/>
  <c r="AV3832" i="1"/>
  <c r="AW3832" i="1"/>
  <c r="AU3832" i="1"/>
  <c r="AV3790" i="1"/>
  <c r="AU3784" i="1"/>
  <c r="AV3784" i="1"/>
  <c r="AV3765" i="1"/>
  <c r="AU3759" i="1"/>
  <c r="AV3759" i="1"/>
  <c r="AV3740" i="1"/>
  <c r="AU3734" i="1"/>
  <c r="AV3734" i="1"/>
  <c r="AW3734" i="1"/>
  <c r="AV3715" i="1"/>
  <c r="AU3709" i="1"/>
  <c r="AV3709" i="1"/>
  <c r="AW3709" i="1"/>
  <c r="AU4016" i="1"/>
  <c r="AW4016" i="1"/>
  <c r="AU3970" i="1"/>
  <c r="AW3924" i="1"/>
  <c r="AV3867" i="1"/>
  <c r="AW3867" i="1"/>
  <c r="AU3867" i="1"/>
  <c r="AV3838" i="1"/>
  <c r="AW3838" i="1"/>
  <c r="AU3740" i="1"/>
  <c r="AW3740" i="1"/>
  <c r="AU3715" i="1"/>
  <c r="AW3715" i="1"/>
  <c r="AV4116" i="1"/>
  <c r="AV4111" i="1"/>
  <c r="AV4106" i="1"/>
  <c r="AV4101" i="1"/>
  <c r="AV4096" i="1"/>
  <c r="AV4091" i="1"/>
  <c r="AV4086" i="1"/>
  <c r="AV4081" i="1"/>
  <c r="AV4076" i="1"/>
  <c r="AV4071" i="1"/>
  <c r="AV4066" i="1"/>
  <c r="AV4061" i="1"/>
  <c r="AV4056" i="1"/>
  <c r="AV4051" i="1"/>
  <c r="AU4025" i="1"/>
  <c r="AW4025" i="1"/>
  <c r="AV4009" i="1"/>
  <c r="AU4003" i="1"/>
  <c r="AV3993" i="1"/>
  <c r="AU3990" i="1"/>
  <c r="AW3990" i="1"/>
  <c r="AW3987" i="1"/>
  <c r="AV3977" i="1"/>
  <c r="AW3977" i="1"/>
  <c r="AW3973" i="1"/>
  <c r="AU3963" i="1"/>
  <c r="AU3956" i="1"/>
  <c r="AW3956" i="1"/>
  <c r="AV3952" i="1"/>
  <c r="AW3952" i="1"/>
  <c r="AV3919" i="1"/>
  <c r="AU3911" i="1"/>
  <c r="AW3911" i="1"/>
  <c r="AU3896" i="1"/>
  <c r="AV3873" i="1"/>
  <c r="AW3873" i="1"/>
  <c r="AU3861" i="1"/>
  <c r="AV3849" i="1"/>
  <c r="AV3680" i="1"/>
  <c r="AW3680" i="1"/>
  <c r="AU3670" i="1"/>
  <c r="AU4043" i="1"/>
  <c r="AW4022" i="1"/>
  <c r="AU3980" i="1"/>
  <c r="AV3980" i="1"/>
  <c r="AW3980" i="1"/>
  <c r="AU3948" i="1"/>
  <c r="AW3944" i="1"/>
  <c r="AU3940" i="1"/>
  <c r="AV3932" i="1"/>
  <c r="AW3932" i="1"/>
  <c r="AU3906" i="1"/>
  <c r="AU3901" i="1"/>
  <c r="AU3890" i="1"/>
  <c r="AW3849" i="1"/>
  <c r="AU3843" i="1"/>
  <c r="AV3837" i="1"/>
  <c r="AW3837" i="1"/>
  <c r="AU3837" i="1"/>
  <c r="AV3808" i="1"/>
  <c r="AW3808" i="1"/>
  <c r="AW3789" i="1"/>
  <c r="AV3783" i="1"/>
  <c r="AW3783" i="1"/>
  <c r="AW3764" i="1"/>
  <c r="AV3758" i="1"/>
  <c r="AW3758" i="1"/>
  <c r="AV3733" i="1"/>
  <c r="AW3733" i="1"/>
  <c r="AV3708" i="1"/>
  <c r="AW3708" i="1"/>
  <c r="AU4031" i="1"/>
  <c r="AW4031" i="1"/>
  <c r="AU4006" i="1"/>
  <c r="AW4006" i="1"/>
  <c r="AU3936" i="1"/>
  <c r="AW3936" i="1"/>
  <c r="AV3872" i="1"/>
  <c r="AW3872" i="1"/>
  <c r="AU3872" i="1"/>
  <c r="AV3843" i="1"/>
  <c r="AW3843" i="1"/>
  <c r="AU3789" i="1"/>
  <c r="AV3789" i="1"/>
  <c r="AU3764" i="1"/>
  <c r="AV3764" i="1"/>
  <c r="AU3739" i="1"/>
  <c r="AV3739" i="1"/>
  <c r="AW3739" i="1"/>
  <c r="AU3714" i="1"/>
  <c r="AV3714" i="1"/>
  <c r="AW3714" i="1"/>
  <c r="AU3690" i="1"/>
  <c r="AW4278" i="1"/>
  <c r="AW4273" i="1"/>
  <c r="AW4268" i="1"/>
  <c r="AW4263" i="1"/>
  <c r="AW4258" i="1"/>
  <c r="AW4253" i="1"/>
  <c r="AW4248" i="1"/>
  <c r="AW4243" i="1"/>
  <c r="AW4238" i="1"/>
  <c r="AW4233" i="1"/>
  <c r="AW4228" i="1"/>
  <c r="AW4218" i="1"/>
  <c r="AW4213" i="1"/>
  <c r="AW4208" i="1"/>
  <c r="AW4198" i="1"/>
  <c r="AW4193" i="1"/>
  <c r="AW4188" i="1"/>
  <c r="AW4183" i="1"/>
  <c r="AW4178" i="1"/>
  <c r="AW4173" i="1"/>
  <c r="AW4168" i="1"/>
  <c r="AW4163" i="1"/>
  <c r="AW4158" i="1"/>
  <c r="AW4153" i="1"/>
  <c r="AW4148" i="1"/>
  <c r="AW4143" i="1"/>
  <c r="AW4138" i="1"/>
  <c r="AW4133" i="1"/>
  <c r="AW4128" i="1"/>
  <c r="AW4118" i="1"/>
  <c r="AW4113" i="1"/>
  <c r="AW4108" i="1"/>
  <c r="AW4103" i="1"/>
  <c r="AW4093" i="1"/>
  <c r="AW4088" i="1"/>
  <c r="AW4083" i="1"/>
  <c r="AW4078" i="1"/>
  <c r="AW4073" i="1"/>
  <c r="AW4068" i="1"/>
  <c r="AW4063" i="1"/>
  <c r="AW4058" i="1"/>
  <c r="AW4053" i="1"/>
  <c r="AW4045" i="1"/>
  <c r="AW4037" i="1"/>
  <c r="AW4024" i="1"/>
  <c r="AV4018" i="1"/>
  <c r="AW3989" i="1"/>
  <c r="AU3973" i="1"/>
  <c r="AV3969" i="1"/>
  <c r="AW3919" i="1"/>
  <c r="AV3914" i="1"/>
  <c r="AV3878" i="1"/>
  <c r="AW3878" i="1"/>
  <c r="AU3866" i="1"/>
  <c r="AV3807" i="1"/>
  <c r="AW3807" i="1"/>
  <c r="AU3807" i="1"/>
  <c r="AU3801" i="1"/>
  <c r="AU3776" i="1"/>
  <c r="AU3751" i="1"/>
  <c r="AU3745" i="1"/>
  <c r="AW3745" i="1"/>
  <c r="AU3726" i="1"/>
  <c r="AU3720" i="1"/>
  <c r="AW3720" i="1"/>
  <c r="AU3701" i="1"/>
  <c r="AU3695" i="1"/>
  <c r="AW3695" i="1"/>
  <c r="AU3685" i="1"/>
  <c r="AW3685" i="1"/>
  <c r="AV3679" i="1"/>
  <c r="AW3679" i="1"/>
  <c r="AV3669" i="1"/>
  <c r="AU4015" i="1"/>
  <c r="AW4015" i="1"/>
  <c r="AU3996" i="1"/>
  <c r="AW3996" i="1"/>
  <c r="AU3983" i="1"/>
  <c r="AU3966" i="1"/>
  <c r="AW3966" i="1"/>
  <c r="AW3943" i="1"/>
  <c r="AV3842" i="1"/>
  <c r="AW3842" i="1"/>
  <c r="AU3842" i="1"/>
  <c r="AV3813" i="1"/>
  <c r="AW3813" i="1"/>
  <c r="AW4012" i="1"/>
  <c r="AU3935" i="1"/>
  <c r="AV3927" i="1"/>
  <c r="AW3927" i="1"/>
  <c r="AU3889" i="1"/>
  <c r="AW3889" i="1"/>
  <c r="AU3883" i="1"/>
  <c r="AV3877" i="1"/>
  <c r="AW3877" i="1"/>
  <c r="AU3877" i="1"/>
  <c r="AV3848" i="1"/>
  <c r="AW3848" i="1"/>
  <c r="AU3836" i="1"/>
  <c r="AU3830" i="1"/>
  <c r="AV3824" i="1"/>
  <c r="AW3794" i="1"/>
  <c r="AV3788" i="1"/>
  <c r="AW3788" i="1"/>
  <c r="AW3769" i="1"/>
  <c r="AV3763" i="1"/>
  <c r="AW3763" i="1"/>
  <c r="AV3738" i="1"/>
  <c r="AW3738" i="1"/>
  <c r="AV3713" i="1"/>
  <c r="AW3713" i="1"/>
  <c r="AV3689" i="1"/>
  <c r="AV3644" i="1"/>
  <c r="AW3644" i="1"/>
  <c r="AU4048" i="1"/>
  <c r="AU3986" i="1"/>
  <c r="AW3986" i="1"/>
  <c r="AU3976" i="1"/>
  <c r="AW3976" i="1"/>
  <c r="AV3962" i="1"/>
  <c r="AW3962" i="1"/>
  <c r="AU3951" i="1"/>
  <c r="AW3951" i="1"/>
  <c r="AV3947" i="1"/>
  <c r="AW3947" i="1"/>
  <c r="AU3931" i="1"/>
  <c r="AW3931" i="1"/>
  <c r="AW3914" i="1"/>
  <c r="AV3883" i="1"/>
  <c r="AW3883" i="1"/>
  <c r="AV3812" i="1"/>
  <c r="AW3812" i="1"/>
  <c r="AU3812" i="1"/>
  <c r="AU3794" i="1"/>
  <c r="AV3794" i="1"/>
  <c r="AU3769" i="1"/>
  <c r="AV3769" i="1"/>
  <c r="AU3744" i="1"/>
  <c r="AV3744" i="1"/>
  <c r="AW3744" i="1"/>
  <c r="AU3719" i="1"/>
  <c r="AV3719" i="1"/>
  <c r="AW3719" i="1"/>
  <c r="AV3700" i="1"/>
  <c r="AU3694" i="1"/>
  <c r="AV3694" i="1"/>
  <c r="AW3694" i="1"/>
  <c r="AV3684" i="1"/>
  <c r="AW3684" i="1"/>
  <c r="AW3668" i="1"/>
  <c r="AW4190" i="1"/>
  <c r="AW4185" i="1"/>
  <c r="AW4180" i="1"/>
  <c r="AW4175" i="1"/>
  <c r="AW4170" i="1"/>
  <c r="AW4165" i="1"/>
  <c r="AW4160" i="1"/>
  <c r="AW4155" i="1"/>
  <c r="AW4150" i="1"/>
  <c r="AW4145" i="1"/>
  <c r="AW4140" i="1"/>
  <c r="AW4135" i="1"/>
  <c r="AW4130" i="1"/>
  <c r="AW4125" i="1"/>
  <c r="AW4120" i="1"/>
  <c r="AW4115" i="1"/>
  <c r="AW4110" i="1"/>
  <c r="AW4105" i="1"/>
  <c r="AW4100" i="1"/>
  <c r="AW4095" i="1"/>
  <c r="AW4090" i="1"/>
  <c r="AW4085" i="1"/>
  <c r="AW4080" i="1"/>
  <c r="AW4075" i="1"/>
  <c r="AW4070" i="1"/>
  <c r="AW4065" i="1"/>
  <c r="AW4060" i="1"/>
  <c r="AW4055" i="1"/>
  <c r="AW4050" i="1"/>
  <c r="AU4021" i="1"/>
  <c r="AW4021" i="1"/>
  <c r="AU4005" i="1"/>
  <c r="AW4005" i="1"/>
  <c r="AW4002" i="1"/>
  <c r="AU3943" i="1"/>
  <c r="AW3939" i="1"/>
  <c r="AU3894" i="1"/>
  <c r="AW3894" i="1"/>
  <c r="AV3847" i="1"/>
  <c r="AW3847" i="1"/>
  <c r="AU3847" i="1"/>
  <c r="AV3818" i="1"/>
  <c r="AW3818" i="1"/>
  <c r="AU3806" i="1"/>
  <c r="AU3781" i="1"/>
  <c r="AU3756" i="1"/>
  <c r="AU3750" i="1"/>
  <c r="AW3750" i="1"/>
  <c r="AU3731" i="1"/>
  <c r="AU3725" i="1"/>
  <c r="AW3725" i="1"/>
  <c r="AU3706" i="1"/>
  <c r="AU3700" i="1"/>
  <c r="AW3700" i="1"/>
  <c r="AV4050" i="1"/>
  <c r="AW4042" i="1"/>
  <c r="AU4030" i="1"/>
  <c r="AV4014" i="1"/>
  <c r="AU3958" i="1"/>
  <c r="AV3882" i="1"/>
  <c r="AW3882" i="1"/>
  <c r="AU3882" i="1"/>
  <c r="AV3853" i="1"/>
  <c r="AW3853" i="1"/>
  <c r="AU3841" i="1"/>
  <c r="AV3829" i="1"/>
  <c r="AV3693" i="1"/>
  <c r="AW3693" i="1"/>
  <c r="AV3673" i="1"/>
  <c r="AW3673" i="1"/>
  <c r="AU4036" i="1"/>
  <c r="AW4036" i="1"/>
  <c r="AU4033" i="1"/>
  <c r="AW4027" i="1"/>
  <c r="AU4008" i="1"/>
  <c r="AU3995" i="1"/>
  <c r="AW3995" i="1"/>
  <c r="AW3992" i="1"/>
  <c r="AV3972" i="1"/>
  <c r="AW3972" i="1"/>
  <c r="AW3954" i="1"/>
  <c r="AU3950" i="1"/>
  <c r="AU3930" i="1"/>
  <c r="AV3922" i="1"/>
  <c r="AW3922" i="1"/>
  <c r="AW3909" i="1"/>
  <c r="AU3899" i="1"/>
  <c r="AW3899" i="1"/>
  <c r="AV3888" i="1"/>
  <c r="AW3888" i="1"/>
  <c r="AU3876" i="1"/>
  <c r="AU3870" i="1"/>
  <c r="AW3829" i="1"/>
  <c r="AU3823" i="1"/>
  <c r="AV3817" i="1"/>
  <c r="AW3817" i="1"/>
  <c r="AU3817" i="1"/>
  <c r="AW3799" i="1"/>
  <c r="AV3793" i="1"/>
  <c r="AW3793" i="1"/>
  <c r="AW3774" i="1"/>
  <c r="AV3768" i="1"/>
  <c r="AW3768" i="1"/>
  <c r="AV3743" i="1"/>
  <c r="AW3743" i="1"/>
  <c r="AV3718" i="1"/>
  <c r="AW3718" i="1"/>
  <c r="AV3683" i="1"/>
  <c r="AW3683" i="1"/>
  <c r="AU3667" i="1"/>
  <c r="AV3667" i="1"/>
  <c r="AU3975" i="1"/>
  <c r="AU3926" i="1"/>
  <c r="AW3926" i="1"/>
  <c r="AW3904" i="1"/>
  <c r="AV3852" i="1"/>
  <c r="AW3852" i="1"/>
  <c r="AU3852" i="1"/>
  <c r="AV3823" i="1"/>
  <c r="AW3823" i="1"/>
  <c r="AU3799" i="1"/>
  <c r="AV3799" i="1"/>
  <c r="AU3774" i="1"/>
  <c r="AV3774" i="1"/>
  <c r="AU3749" i="1"/>
  <c r="AV3749" i="1"/>
  <c r="AW3749" i="1"/>
  <c r="AU3724" i="1"/>
  <c r="AV3724" i="1"/>
  <c r="AW3724" i="1"/>
  <c r="AU3699" i="1"/>
  <c r="AV3699" i="1"/>
  <c r="AW3699" i="1"/>
  <c r="AW4317" i="1"/>
  <c r="AW4312" i="1"/>
  <c r="AW4307" i="1"/>
  <c r="AW4302" i="1"/>
  <c r="AW4297" i="1"/>
  <c r="AW4292" i="1"/>
  <c r="AW4287" i="1"/>
  <c r="AW4282" i="1"/>
  <c r="AW4277" i="1"/>
  <c r="AU4011" i="1"/>
  <c r="AW4011" i="1"/>
  <c r="AU3985" i="1"/>
  <c r="AW3985" i="1"/>
  <c r="AW3982" i="1"/>
  <c r="AW3934" i="1"/>
  <c r="AV3893" i="1"/>
  <c r="AW3893" i="1"/>
  <c r="AV3887" i="1"/>
  <c r="AW3887" i="1"/>
  <c r="AU3887" i="1"/>
  <c r="AV3858" i="1"/>
  <c r="AW3858" i="1"/>
  <c r="AU3846" i="1"/>
  <c r="AU3786" i="1"/>
  <c r="AU3761" i="1"/>
  <c r="AU3755" i="1"/>
  <c r="AW3755" i="1"/>
  <c r="AU3736" i="1"/>
  <c r="AU3730" i="1"/>
  <c r="AW3730" i="1"/>
  <c r="AU3711" i="1"/>
  <c r="AU3705" i="1"/>
  <c r="AW3705" i="1"/>
  <c r="AU3682" i="1"/>
  <c r="AV3682" i="1"/>
  <c r="AW3682" i="1"/>
  <c r="AV3672" i="1"/>
  <c r="AW4035" i="1"/>
  <c r="AV4029" i="1"/>
  <c r="AU4020" i="1"/>
  <c r="AW4020" i="1"/>
  <c r="AU3968" i="1"/>
  <c r="AU3961" i="1"/>
  <c r="AW3961" i="1"/>
  <c r="AW3953" i="1"/>
  <c r="AU3946" i="1"/>
  <c r="AW3946" i="1"/>
  <c r="AV3942" i="1"/>
  <c r="AW3942" i="1"/>
  <c r="AV3929" i="1"/>
  <c r="AV3917" i="1"/>
  <c r="AW3917" i="1"/>
  <c r="AU3881" i="1"/>
  <c r="AV3822" i="1"/>
  <c r="AW3822" i="1"/>
  <c r="AU3822" i="1"/>
  <c r="AW4047" i="1"/>
  <c r="AW4017" i="1"/>
  <c r="AU4001" i="1"/>
  <c r="AW4001" i="1"/>
  <c r="AU3988" i="1"/>
  <c r="AW3974" i="1"/>
  <c r="AU3925" i="1"/>
  <c r="AV3908" i="1"/>
  <c r="AW3908" i="1"/>
  <c r="AU3903" i="1"/>
  <c r="AV3898" i="1"/>
  <c r="AW3898" i="1"/>
  <c r="AV3892" i="1"/>
  <c r="AW3892" i="1"/>
  <c r="AU3892" i="1"/>
  <c r="AU3869" i="1"/>
  <c r="AU3863" i="1"/>
  <c r="AV3857" i="1"/>
  <c r="AW3857" i="1"/>
  <c r="AU3857" i="1"/>
  <c r="AV3828" i="1"/>
  <c r="AW3828" i="1"/>
  <c r="AU3816" i="1"/>
  <c r="AV3810" i="1"/>
  <c r="AW3804" i="1"/>
  <c r="AV3798" i="1"/>
  <c r="AW3798" i="1"/>
  <c r="AW3779" i="1"/>
  <c r="AV3773" i="1"/>
  <c r="AW3773" i="1"/>
  <c r="AV3748" i="1"/>
  <c r="AW3748" i="1"/>
  <c r="AV3723" i="1"/>
  <c r="AW3723" i="1"/>
  <c r="AU3698" i="1"/>
  <c r="AV3698" i="1"/>
  <c r="AW3698" i="1"/>
  <c r="AU3666" i="1"/>
  <c r="AV3666" i="1"/>
  <c r="AU3661" i="1"/>
  <c r="AV3661" i="1"/>
  <c r="AW4013" i="1"/>
  <c r="AV3997" i="1"/>
  <c r="AW3984" i="1"/>
  <c r="AV3981" i="1"/>
  <c r="AV3974" i="1"/>
  <c r="AV3957" i="1"/>
  <c r="AW3957" i="1"/>
  <c r="AW3933" i="1"/>
  <c r="AU3921" i="1"/>
  <c r="AW3921" i="1"/>
  <c r="AV3903" i="1"/>
  <c r="AW3903" i="1"/>
  <c r="AV3863" i="1"/>
  <c r="AW3863" i="1"/>
  <c r="AU3804" i="1"/>
  <c r="AV3804" i="1"/>
  <c r="AU3779" i="1"/>
  <c r="AV3779" i="1"/>
  <c r="AU3754" i="1"/>
  <c r="AV3754" i="1"/>
  <c r="AW3754" i="1"/>
  <c r="AU3729" i="1"/>
  <c r="AV3729" i="1"/>
  <c r="AW3729" i="1"/>
  <c r="AU3704" i="1"/>
  <c r="AV3704" i="1"/>
  <c r="AW3704" i="1"/>
  <c r="AW4194" i="1"/>
  <c r="AW4189" i="1"/>
  <c r="AW4184" i="1"/>
  <c r="AW4179" i="1"/>
  <c r="AW4174" i="1"/>
  <c r="AW4169" i="1"/>
  <c r="AW4164" i="1"/>
  <c r="AW4159" i="1"/>
  <c r="AW4154" i="1"/>
  <c r="AW4149" i="1"/>
  <c r="AW4144" i="1"/>
  <c r="AW4139" i="1"/>
  <c r="AW4134" i="1"/>
  <c r="AW4129" i="1"/>
  <c r="AW4124" i="1"/>
  <c r="AW4119" i="1"/>
  <c r="AW4114" i="1"/>
  <c r="AW4109" i="1"/>
  <c r="AW4104" i="1"/>
  <c r="AW4099" i="1"/>
  <c r="AW4094" i="1"/>
  <c r="AW4089" i="1"/>
  <c r="AW4084" i="1"/>
  <c r="AW4079" i="1"/>
  <c r="AW4074" i="1"/>
  <c r="AW4069" i="1"/>
  <c r="AW4059" i="1"/>
  <c r="AW4054" i="1"/>
  <c r="AW4049" i="1"/>
  <c r="AW4041" i="1"/>
  <c r="AU4035" i="1"/>
  <c r="AU4026" i="1"/>
  <c r="AW4026" i="1"/>
  <c r="AW4019" i="1"/>
  <c r="AV4013" i="1"/>
  <c r="AU3997" i="1"/>
  <c r="AU3991" i="1"/>
  <c r="AW3991" i="1"/>
  <c r="AV3984" i="1"/>
  <c r="AU3971" i="1"/>
  <c r="AW3971" i="1"/>
  <c r="AU3967" i="1"/>
  <c r="AU3960" i="1"/>
  <c r="AU3953" i="1"/>
  <c r="AU3945" i="1"/>
  <c r="AV3941" i="1"/>
  <c r="AU3937" i="1"/>
  <c r="AW3929" i="1"/>
  <c r="AV3916" i="1"/>
  <c r="AV3912" i="1"/>
  <c r="AW3912" i="1"/>
  <c r="AV3897" i="1"/>
  <c r="AW3897" i="1"/>
  <c r="AU3897" i="1"/>
  <c r="AU3886" i="1"/>
  <c r="AU3880" i="1"/>
  <c r="AW3839" i="1"/>
  <c r="AU3833" i="1"/>
  <c r="AV3827" i="1"/>
  <c r="AW3827" i="1"/>
  <c r="AU3827" i="1"/>
  <c r="AV3797" i="1"/>
  <c r="AU3791" i="1"/>
  <c r="AV3772" i="1"/>
  <c r="AU3766" i="1"/>
  <c r="AV3747" i="1"/>
  <c r="AU3741" i="1"/>
  <c r="AU3735" i="1"/>
  <c r="AW3735" i="1"/>
  <c r="AV3722" i="1"/>
  <c r="AU3716" i="1"/>
  <c r="AU3710" i="1"/>
  <c r="AW3710" i="1"/>
  <c r="AV3697" i="1"/>
  <c r="AU4038" i="1"/>
  <c r="AW4032" i="1"/>
  <c r="AV4016" i="1"/>
  <c r="AU4010" i="1"/>
  <c r="AW4010" i="1"/>
  <c r="AW4007" i="1"/>
  <c r="AV4000" i="1"/>
  <c r="AV3987" i="1"/>
  <c r="AU3933" i="1"/>
  <c r="AV3924" i="1"/>
  <c r="AV3907" i="1"/>
  <c r="AW3907" i="1"/>
  <c r="AV3902" i="1"/>
  <c r="AW3902" i="1"/>
  <c r="AU3902" i="1"/>
  <c r="AU3874" i="1"/>
  <c r="AU3868" i="1"/>
  <c r="AV3862" i="1"/>
  <c r="AW3862" i="1"/>
  <c r="AU3862" i="1"/>
  <c r="AV3833" i="1"/>
  <c r="AW3833" i="1"/>
  <c r="AV3815" i="1"/>
  <c r="AV3809" i="1"/>
  <c r="AU3803" i="1"/>
  <c r="AU3778" i="1"/>
  <c r="AU3753" i="1"/>
  <c r="AU3728" i="1"/>
  <c r="AU3703" i="1"/>
  <c r="AU3802" i="1"/>
  <c r="AU3797" i="1"/>
  <c r="AU3792" i="1"/>
  <c r="AU3787" i="1"/>
  <c r="AU3782" i="1"/>
  <c r="AU3777" i="1"/>
  <c r="AU3772" i="1"/>
  <c r="AU3767" i="1"/>
  <c r="AU3762" i="1"/>
  <c r="AU3757" i="1"/>
  <c r="AU3752" i="1"/>
  <c r="AU3747" i="1"/>
  <c r="AU3742" i="1"/>
  <c r="AU3737" i="1"/>
  <c r="AU3732" i="1"/>
  <c r="AU3727" i="1"/>
  <c r="AU3722" i="1"/>
  <c r="AU3717" i="1"/>
  <c r="AU3712" i="1"/>
  <c r="AU3707" i="1"/>
  <c r="AU3702" i="1"/>
  <c r="AU3697" i="1"/>
  <c r="AW3689" i="1"/>
  <c r="AU3672" i="1"/>
  <c r="AW3669" i="1"/>
  <c r="AV3660" i="1"/>
  <c r="AW3649" i="1"/>
  <c r="AW3642" i="1"/>
  <c r="AV3489" i="1"/>
  <c r="AW3489" i="1"/>
  <c r="AU3471" i="1"/>
  <c r="AV3471" i="1"/>
  <c r="AW3471" i="1"/>
  <c r="AU3392" i="1"/>
  <c r="AV3392" i="1"/>
  <c r="AW3392" i="1"/>
  <c r="AU3370" i="1"/>
  <c r="AV3370" i="1"/>
  <c r="AW3370" i="1"/>
  <c r="AW3681" i="1"/>
  <c r="AU3678" i="1"/>
  <c r="AU3634" i="1"/>
  <c r="AU3599" i="1"/>
  <c r="AV3594" i="1"/>
  <c r="AV3580" i="1"/>
  <c r="AV3570" i="1"/>
  <c r="AU3559" i="1"/>
  <c r="AU3553" i="1"/>
  <c r="AV3524" i="1"/>
  <c r="AW3524" i="1"/>
  <c r="AV3512" i="1"/>
  <c r="AU3506" i="1"/>
  <c r="AV3506" i="1"/>
  <c r="AW3506" i="1"/>
  <c r="AV3465" i="1"/>
  <c r="AU3459" i="1"/>
  <c r="AU3453" i="1"/>
  <c r="AV3424" i="1"/>
  <c r="AW3424" i="1"/>
  <c r="AU3418" i="1"/>
  <c r="AW3412" i="1"/>
  <c r="AU3364" i="1"/>
  <c r="AV3335" i="1"/>
  <c r="AW3335" i="1"/>
  <c r="AU3317" i="1"/>
  <c r="AW3317" i="1"/>
  <c r="AV3317" i="1"/>
  <c r="AU3312" i="1"/>
  <c r="AW3312" i="1"/>
  <c r="AV3312" i="1"/>
  <c r="AW3884" i="1"/>
  <c r="AW3874" i="1"/>
  <c r="AW3869" i="1"/>
  <c r="AW3864" i="1"/>
  <c r="AW3859" i="1"/>
  <c r="AW3854" i="1"/>
  <c r="AU3663" i="1"/>
  <c r="AV3663" i="1"/>
  <c r="AU3616" i="1"/>
  <c r="AV3616" i="1"/>
  <c r="AV3612" i="1"/>
  <c r="AW3612" i="1"/>
  <c r="AU3603" i="1"/>
  <c r="AU3594" i="1"/>
  <c r="AV3589" i="1"/>
  <c r="AV3575" i="1"/>
  <c r="AV3559" i="1"/>
  <c r="AW3559" i="1"/>
  <c r="AU3541" i="1"/>
  <c r="AV3541" i="1"/>
  <c r="AV3500" i="1"/>
  <c r="AU3494" i="1"/>
  <c r="AU3488" i="1"/>
  <c r="AV3459" i="1"/>
  <c r="AW3459" i="1"/>
  <c r="AU3441" i="1"/>
  <c r="AV3441" i="1"/>
  <c r="AW3441" i="1"/>
  <c r="AW3391" i="1"/>
  <c r="AV3369" i="1"/>
  <c r="AW3369" i="1"/>
  <c r="AU3689" i="1"/>
  <c r="AW3675" i="1"/>
  <c r="AU3669" i="1"/>
  <c r="AW3660" i="1"/>
  <c r="AU3649" i="1"/>
  <c r="AV3494" i="1"/>
  <c r="AW3494" i="1"/>
  <c r="AU3476" i="1"/>
  <c r="AV3476" i="1"/>
  <c r="AW3476" i="1"/>
  <c r="AU3391" i="1"/>
  <c r="AV3391" i="1"/>
  <c r="AU3379" i="1"/>
  <c r="AV3379" i="1"/>
  <c r="AW3379" i="1"/>
  <c r="AW3666" i="1"/>
  <c r="AV3645" i="1"/>
  <c r="AW3645" i="1"/>
  <c r="AV3564" i="1"/>
  <c r="AW3564" i="1"/>
  <c r="AV3529" i="1"/>
  <c r="AW3529" i="1"/>
  <c r="AV3517" i="1"/>
  <c r="AU3511" i="1"/>
  <c r="AV3511" i="1"/>
  <c r="AV3429" i="1"/>
  <c r="AW3429" i="1"/>
  <c r="AU3423" i="1"/>
  <c r="AV3423" i="1"/>
  <c r="AW3423" i="1"/>
  <c r="AU3385" i="1"/>
  <c r="AV3385" i="1"/>
  <c r="AW3385" i="1"/>
  <c r="AW3686" i="1"/>
  <c r="AW3662" i="1"/>
  <c r="AV3620" i="1"/>
  <c r="AU3611" i="1"/>
  <c r="AV3611" i="1"/>
  <c r="AV3607" i="1"/>
  <c r="AW3607" i="1"/>
  <c r="AV3569" i="1"/>
  <c r="AW3569" i="1"/>
  <c r="AV3552" i="1"/>
  <c r="AU3546" i="1"/>
  <c r="AV3546" i="1"/>
  <c r="AW3511" i="1"/>
  <c r="AV3464" i="1"/>
  <c r="AW3464" i="1"/>
  <c r="AV3452" i="1"/>
  <c r="AU3446" i="1"/>
  <c r="AV3446" i="1"/>
  <c r="AW3446" i="1"/>
  <c r="AU3411" i="1"/>
  <c r="AW3411" i="1"/>
  <c r="AU3406" i="1"/>
  <c r="AV3406" i="1"/>
  <c r="AW3406" i="1"/>
  <c r="AU3395" i="1"/>
  <c r="AV3395" i="1"/>
  <c r="AW3395" i="1"/>
  <c r="AW3906" i="1"/>
  <c r="AW3901" i="1"/>
  <c r="AW3896" i="1"/>
  <c r="AW3891" i="1"/>
  <c r="AW3886" i="1"/>
  <c r="AW3881" i="1"/>
  <c r="AW3876" i="1"/>
  <c r="AW3871" i="1"/>
  <c r="AW3866" i="1"/>
  <c r="AW3861" i="1"/>
  <c r="AW3856" i="1"/>
  <c r="AW3851" i="1"/>
  <c r="AW3846" i="1"/>
  <c r="AW3841" i="1"/>
  <c r="AW3836" i="1"/>
  <c r="AW3831" i="1"/>
  <c r="AW3826" i="1"/>
  <c r="AW3821" i="1"/>
  <c r="AW3816" i="1"/>
  <c r="AW3811" i="1"/>
  <c r="AW3806" i="1"/>
  <c r="AW3801" i="1"/>
  <c r="AW3796" i="1"/>
  <c r="AW3791" i="1"/>
  <c r="AW3786" i="1"/>
  <c r="AW3781" i="1"/>
  <c r="AW3776" i="1"/>
  <c r="AW3771" i="1"/>
  <c r="AW3766" i="1"/>
  <c r="AW3761" i="1"/>
  <c r="AW3756" i="1"/>
  <c r="AW3751" i="1"/>
  <c r="AW3746" i="1"/>
  <c r="AW3741" i="1"/>
  <c r="AW3736" i="1"/>
  <c r="AW3731" i="1"/>
  <c r="AW3726" i="1"/>
  <c r="AW3721" i="1"/>
  <c r="AW3716" i="1"/>
  <c r="AW3711" i="1"/>
  <c r="AW3706" i="1"/>
  <c r="AW3701" i="1"/>
  <c r="AW3696" i="1"/>
  <c r="AW3688" i="1"/>
  <c r="AU3683" i="1"/>
  <c r="AV3671" i="1"/>
  <c r="AV3662" i="1"/>
  <c r="AW3652" i="1"/>
  <c r="AU3648" i="1"/>
  <c r="AV3637" i="1"/>
  <c r="AW3637" i="1"/>
  <c r="AW3611" i="1"/>
  <c r="AV3574" i="1"/>
  <c r="AW3574" i="1"/>
  <c r="AU3563" i="1"/>
  <c r="AW3546" i="1"/>
  <c r="AV3540" i="1"/>
  <c r="AU3534" i="1"/>
  <c r="AU3528" i="1"/>
  <c r="AV3499" i="1"/>
  <c r="AW3499" i="1"/>
  <c r="AV3487" i="1"/>
  <c r="AU3481" i="1"/>
  <c r="AV3481" i="1"/>
  <c r="AW3481" i="1"/>
  <c r="AV3440" i="1"/>
  <c r="AU3434" i="1"/>
  <c r="AU3400" i="1"/>
  <c r="AV3400" i="1"/>
  <c r="AW3400" i="1"/>
  <c r="AV3390" i="1"/>
  <c r="AW3390" i="1"/>
  <c r="AU3384" i="1"/>
  <c r="AV3384" i="1"/>
  <c r="AW3384" i="1"/>
  <c r="AV3368" i="1"/>
  <c r="AU3671" i="1"/>
  <c r="AV3534" i="1"/>
  <c r="AW3534" i="1"/>
  <c r="AU3516" i="1"/>
  <c r="AV3516" i="1"/>
  <c r="AV3434" i="1"/>
  <c r="AW3434" i="1"/>
  <c r="AU3428" i="1"/>
  <c r="AV3428" i="1"/>
  <c r="AW3428" i="1"/>
  <c r="AV3352" i="1"/>
  <c r="AW3352" i="1"/>
  <c r="AW3619" i="1"/>
  <c r="AV3615" i="1"/>
  <c r="AU3606" i="1"/>
  <c r="AV3606" i="1"/>
  <c r="AV3602" i="1"/>
  <c r="AW3602" i="1"/>
  <c r="AV3557" i="1"/>
  <c r="AU3551" i="1"/>
  <c r="AV3551" i="1"/>
  <c r="AW3516" i="1"/>
  <c r="AV3469" i="1"/>
  <c r="AW3469" i="1"/>
  <c r="AV3457" i="1"/>
  <c r="AU3451" i="1"/>
  <c r="AV3451" i="1"/>
  <c r="AW3451" i="1"/>
  <c r="AU3410" i="1"/>
  <c r="AV3410" i="1"/>
  <c r="AW3410" i="1"/>
  <c r="AU3405" i="1"/>
  <c r="AV3405" i="1"/>
  <c r="AW3405" i="1"/>
  <c r="AU3362" i="1"/>
  <c r="AV3362" i="1"/>
  <c r="AW3362" i="1"/>
  <c r="AU3357" i="1"/>
  <c r="AV3357" i="1"/>
  <c r="AW3357" i="1"/>
  <c r="AU3352" i="1"/>
  <c r="AW3691" i="1"/>
  <c r="AU3674" i="1"/>
  <c r="AU3668" i="1"/>
  <c r="AU3659" i="1"/>
  <c r="AU3636" i="1"/>
  <c r="AV3636" i="1"/>
  <c r="AW3606" i="1"/>
  <c r="AW3551" i="1"/>
  <c r="AV3545" i="1"/>
  <c r="AU3539" i="1"/>
  <c r="AU3533" i="1"/>
  <c r="AV3504" i="1"/>
  <c r="AW3504" i="1"/>
  <c r="AV3492" i="1"/>
  <c r="AU3486" i="1"/>
  <c r="AV3486" i="1"/>
  <c r="AW3486" i="1"/>
  <c r="AV3445" i="1"/>
  <c r="AU3439" i="1"/>
  <c r="AU3433" i="1"/>
  <c r="AU3389" i="1"/>
  <c r="AV3389" i="1"/>
  <c r="AW3389" i="1"/>
  <c r="AU3688" i="1"/>
  <c r="AV3655" i="1"/>
  <c r="AW3655" i="1"/>
  <c r="AU3644" i="1"/>
  <c r="AV3632" i="1"/>
  <c r="AW3632" i="1"/>
  <c r="AV3597" i="1"/>
  <c r="AW3597" i="1"/>
  <c r="AV3539" i="1"/>
  <c r="AW3539" i="1"/>
  <c r="AU3521" i="1"/>
  <c r="AV3521" i="1"/>
  <c r="AV3439" i="1"/>
  <c r="AW3439" i="1"/>
  <c r="AU3421" i="1"/>
  <c r="AV3421" i="1"/>
  <c r="AW3421" i="1"/>
  <c r="AU3367" i="1"/>
  <c r="AV3367" i="1"/>
  <c r="AW3367" i="1"/>
  <c r="AW3665" i="1"/>
  <c r="AV3640" i="1"/>
  <c r="AV3610" i="1"/>
  <c r="AU3601" i="1"/>
  <c r="AV3601" i="1"/>
  <c r="AV3592" i="1"/>
  <c r="AW3592" i="1"/>
  <c r="AV3562" i="1"/>
  <c r="AU3556" i="1"/>
  <c r="AV3556" i="1"/>
  <c r="AW3521" i="1"/>
  <c r="AV3474" i="1"/>
  <c r="AW3474" i="1"/>
  <c r="AV3462" i="1"/>
  <c r="AU3456" i="1"/>
  <c r="AV3456" i="1"/>
  <c r="AW3456" i="1"/>
  <c r="AV3409" i="1"/>
  <c r="AU3404" i="1"/>
  <c r="AV3377" i="1"/>
  <c r="AU3347" i="1"/>
  <c r="AV3347" i="1"/>
  <c r="AW3690" i="1"/>
  <c r="AV3676" i="1"/>
  <c r="AU3658" i="1"/>
  <c r="AW3601" i="1"/>
  <c r="AV3587" i="1"/>
  <c r="AW3587" i="1"/>
  <c r="AW3556" i="1"/>
  <c r="AV3550" i="1"/>
  <c r="AU3544" i="1"/>
  <c r="AU3538" i="1"/>
  <c r="AV3509" i="1"/>
  <c r="AW3509" i="1"/>
  <c r="AV3497" i="1"/>
  <c r="AU3491" i="1"/>
  <c r="AV3491" i="1"/>
  <c r="AW3491" i="1"/>
  <c r="AV3450" i="1"/>
  <c r="AU3444" i="1"/>
  <c r="AU3438" i="1"/>
  <c r="AU3415" i="1"/>
  <c r="AU3342" i="1"/>
  <c r="AV3342" i="1"/>
  <c r="AW3647" i="1"/>
  <c r="AU3631" i="1"/>
  <c r="AV3631" i="1"/>
  <c r="AV3627" i="1"/>
  <c r="AW3627" i="1"/>
  <c r="AU3596" i="1"/>
  <c r="AV3596" i="1"/>
  <c r="AV3582" i="1"/>
  <c r="AW3582" i="1"/>
  <c r="AV3544" i="1"/>
  <c r="AW3544" i="1"/>
  <c r="AU3526" i="1"/>
  <c r="AV3526" i="1"/>
  <c r="AV3444" i="1"/>
  <c r="AW3444" i="1"/>
  <c r="AU3426" i="1"/>
  <c r="AV3426" i="1"/>
  <c r="AW3426" i="1"/>
  <c r="AU3398" i="1"/>
  <c r="AV3398" i="1"/>
  <c r="AV3356" i="1"/>
  <c r="AW3356" i="1"/>
  <c r="AW3337" i="1"/>
  <c r="AU3337" i="1"/>
  <c r="AV3337" i="1"/>
  <c r="AW3975" i="1"/>
  <c r="AW3970" i="1"/>
  <c r="AW3965" i="1"/>
  <c r="AW3960" i="1"/>
  <c r="AW3955" i="1"/>
  <c r="AW3950" i="1"/>
  <c r="AW3945" i="1"/>
  <c r="AW3940" i="1"/>
  <c r="AW3935" i="1"/>
  <c r="AW3930" i="1"/>
  <c r="AW3925" i="1"/>
  <c r="AW3920" i="1"/>
  <c r="AW3915" i="1"/>
  <c r="AW3910" i="1"/>
  <c r="AW3905" i="1"/>
  <c r="AW3900" i="1"/>
  <c r="AW3895" i="1"/>
  <c r="AW3890" i="1"/>
  <c r="AW3885" i="1"/>
  <c r="AW3880" i="1"/>
  <c r="AW3875" i="1"/>
  <c r="AW3870" i="1"/>
  <c r="AW3865" i="1"/>
  <c r="AW3860" i="1"/>
  <c r="AW3855" i="1"/>
  <c r="AW3850" i="1"/>
  <c r="AW3845" i="1"/>
  <c r="AW3840" i="1"/>
  <c r="AW3835" i="1"/>
  <c r="AW3830" i="1"/>
  <c r="AW3825" i="1"/>
  <c r="AW3820" i="1"/>
  <c r="AW3815" i="1"/>
  <c r="AW3810" i="1"/>
  <c r="AW3805" i="1"/>
  <c r="AW3800" i="1"/>
  <c r="AW3795" i="1"/>
  <c r="AW3790" i="1"/>
  <c r="AW3785" i="1"/>
  <c r="AW3780" i="1"/>
  <c r="AW3775" i="1"/>
  <c r="AW3770" i="1"/>
  <c r="AW3765" i="1"/>
  <c r="AW3760" i="1"/>
  <c r="AU3693" i="1"/>
  <c r="AV3687" i="1"/>
  <c r="AW3639" i="1"/>
  <c r="AW3631" i="1"/>
  <c r="AV3605" i="1"/>
  <c r="AW3596" i="1"/>
  <c r="AU3591" i="1"/>
  <c r="AV3591" i="1"/>
  <c r="AV3577" i="1"/>
  <c r="AW3577" i="1"/>
  <c r="AU3561" i="1"/>
  <c r="AV3561" i="1"/>
  <c r="AW3526" i="1"/>
  <c r="AV3479" i="1"/>
  <c r="AW3479" i="1"/>
  <c r="AV3467" i="1"/>
  <c r="AU3461" i="1"/>
  <c r="AV3461" i="1"/>
  <c r="AW3461" i="1"/>
  <c r="AV3382" i="1"/>
  <c r="AW3382" i="1"/>
  <c r="AU3332" i="1"/>
  <c r="AW3332" i="1"/>
  <c r="AV3332" i="1"/>
  <c r="AV3975" i="1"/>
  <c r="AV3970" i="1"/>
  <c r="AV3965" i="1"/>
  <c r="AV3960" i="1"/>
  <c r="AV3955" i="1"/>
  <c r="AV3950" i="1"/>
  <c r="AV3945" i="1"/>
  <c r="AV3940" i="1"/>
  <c r="AV3935" i="1"/>
  <c r="AV3930" i="1"/>
  <c r="AV3925" i="1"/>
  <c r="AV3920" i="1"/>
  <c r="AV3915" i="1"/>
  <c r="AV3910" i="1"/>
  <c r="AV3905" i="1"/>
  <c r="AV3900" i="1"/>
  <c r="AV3895" i="1"/>
  <c r="AV3890" i="1"/>
  <c r="AV3885" i="1"/>
  <c r="AV3880" i="1"/>
  <c r="AV3875" i="1"/>
  <c r="AV3870" i="1"/>
  <c r="AV3865" i="1"/>
  <c r="AV3860" i="1"/>
  <c r="AV3855" i="1"/>
  <c r="AV3850" i="1"/>
  <c r="AV3845" i="1"/>
  <c r="AV3840" i="1"/>
  <c r="AV3835" i="1"/>
  <c r="AV3830" i="1"/>
  <c r="AU3679" i="1"/>
  <c r="AU3673" i="1"/>
  <c r="AV3635" i="1"/>
  <c r="AW3591" i="1"/>
  <c r="AU3586" i="1"/>
  <c r="AV3586" i="1"/>
  <c r="AW3561" i="1"/>
  <c r="AV3555" i="1"/>
  <c r="AU3549" i="1"/>
  <c r="AU3543" i="1"/>
  <c r="AV3514" i="1"/>
  <c r="AW3514" i="1"/>
  <c r="AV3502" i="1"/>
  <c r="AU3496" i="1"/>
  <c r="AV3496" i="1"/>
  <c r="AW3496" i="1"/>
  <c r="AV3455" i="1"/>
  <c r="AU3449" i="1"/>
  <c r="AU3443" i="1"/>
  <c r="AU3403" i="1"/>
  <c r="AW3355" i="1"/>
  <c r="AU3654" i="1"/>
  <c r="AV3642" i="1"/>
  <c r="AU3626" i="1"/>
  <c r="AV3626" i="1"/>
  <c r="AV3622" i="1"/>
  <c r="AW3622" i="1"/>
  <c r="AU3581" i="1"/>
  <c r="AV3581" i="1"/>
  <c r="AU3566" i="1"/>
  <c r="AV3566" i="1"/>
  <c r="AV3549" i="1"/>
  <c r="AW3549" i="1"/>
  <c r="AU3531" i="1"/>
  <c r="AV3531" i="1"/>
  <c r="AV3449" i="1"/>
  <c r="AW3449" i="1"/>
  <c r="AU3431" i="1"/>
  <c r="AV3431" i="1"/>
  <c r="AW3431" i="1"/>
  <c r="AU3414" i="1"/>
  <c r="AV3414" i="1"/>
  <c r="AW3414" i="1"/>
  <c r="AU3365" i="1"/>
  <c r="AV3365" i="1"/>
  <c r="AW3365" i="1"/>
  <c r="AW3692" i="1"/>
  <c r="AV3681" i="1"/>
  <c r="AW3670" i="1"/>
  <c r="AU3664" i="1"/>
  <c r="AW3661" i="1"/>
  <c r="AV3650" i="1"/>
  <c r="AW3650" i="1"/>
  <c r="AU3642" i="1"/>
  <c r="AU3639" i="1"/>
  <c r="AW3626" i="1"/>
  <c r="AW3604" i="1"/>
  <c r="AV3600" i="1"/>
  <c r="AW3581" i="1"/>
  <c r="AU3576" i="1"/>
  <c r="AV3576" i="1"/>
  <c r="AU3571" i="1"/>
  <c r="AV3571" i="1"/>
  <c r="AW3566" i="1"/>
  <c r="AW3531" i="1"/>
  <c r="AV3484" i="1"/>
  <c r="AW3484" i="1"/>
  <c r="AV3472" i="1"/>
  <c r="AU3466" i="1"/>
  <c r="AV3466" i="1"/>
  <c r="AW3466" i="1"/>
  <c r="AV3371" i="1"/>
  <c r="AW3371" i="1"/>
  <c r="AU3360" i="1"/>
  <c r="AV3360" i="1"/>
  <c r="AW3360" i="1"/>
  <c r="AW3802" i="1"/>
  <c r="AW3797" i="1"/>
  <c r="AW3792" i="1"/>
  <c r="AW3787" i="1"/>
  <c r="AW3782" i="1"/>
  <c r="AW3777" i="1"/>
  <c r="AW3772" i="1"/>
  <c r="AW3767" i="1"/>
  <c r="AW3762" i="1"/>
  <c r="AW3757" i="1"/>
  <c r="AW3752" i="1"/>
  <c r="AW3747" i="1"/>
  <c r="AW3742" i="1"/>
  <c r="AW3737" i="1"/>
  <c r="AW3732" i="1"/>
  <c r="AW3727" i="1"/>
  <c r="AW3722" i="1"/>
  <c r="AW3717" i="1"/>
  <c r="AW3712" i="1"/>
  <c r="AW3707" i="1"/>
  <c r="AW3702" i="1"/>
  <c r="AW3697" i="1"/>
  <c r="AV3692" i="1"/>
  <c r="AU3681" i="1"/>
  <c r="AW3678" i="1"/>
  <c r="AW3672" i="1"/>
  <c r="AW3634" i="1"/>
  <c r="AV3595" i="1"/>
  <c r="AW3576" i="1"/>
  <c r="AW3571" i="1"/>
  <c r="AV3560" i="1"/>
  <c r="AU3554" i="1"/>
  <c r="AU3548" i="1"/>
  <c r="AV3519" i="1"/>
  <c r="AW3519" i="1"/>
  <c r="AV3507" i="1"/>
  <c r="AU3501" i="1"/>
  <c r="AV3501" i="1"/>
  <c r="AW3501" i="1"/>
  <c r="AV3460" i="1"/>
  <c r="AU3454" i="1"/>
  <c r="AU3448" i="1"/>
  <c r="AV3419" i="1"/>
  <c r="AW3419" i="1"/>
  <c r="AU3402" i="1"/>
  <c r="AU3397" i="1"/>
  <c r="AU3684" i="1"/>
  <c r="AV3678" i="1"/>
  <c r="AV3675" i="1"/>
  <c r="AW3657" i="1"/>
  <c r="AU3653" i="1"/>
  <c r="AV3630" i="1"/>
  <c r="AU3621" i="1"/>
  <c r="AV3621" i="1"/>
  <c r="AV3617" i="1"/>
  <c r="AW3617" i="1"/>
  <c r="AU3612" i="1"/>
  <c r="AU3608" i="1"/>
  <c r="AU3604" i="1"/>
  <c r="AV3590" i="1"/>
  <c r="AV3554" i="1"/>
  <c r="AW3554" i="1"/>
  <c r="AU3536" i="1"/>
  <c r="AV3536" i="1"/>
  <c r="AV3495" i="1"/>
  <c r="AU3489" i="1"/>
  <c r="AU3483" i="1"/>
  <c r="AV3454" i="1"/>
  <c r="AW3454" i="1"/>
  <c r="AU3436" i="1"/>
  <c r="AV3436" i="1"/>
  <c r="AW3436" i="1"/>
  <c r="AU3413" i="1"/>
  <c r="AV3413" i="1"/>
  <c r="AV3380" i="1"/>
  <c r="AW3380" i="1"/>
  <c r="AU3359" i="1"/>
  <c r="AV3359" i="1"/>
  <c r="AW3359" i="1"/>
  <c r="AV3412" i="1"/>
  <c r="AU3308" i="1"/>
  <c r="AV3308" i="1"/>
  <c r="AW3308" i="1"/>
  <c r="AV3286" i="1"/>
  <c r="AW3286" i="1"/>
  <c r="AU3262" i="1"/>
  <c r="AW3262" i="1"/>
  <c r="AU3227" i="1"/>
  <c r="AV3227" i="1"/>
  <c r="AW3227" i="1"/>
  <c r="AV3139" i="1"/>
  <c r="AW3139" i="1"/>
  <c r="AW3417" i="1"/>
  <c r="AU3412" i="1"/>
  <c r="AV3404" i="1"/>
  <c r="AU3361" i="1"/>
  <c r="AU3355" i="1"/>
  <c r="AW3320" i="1"/>
  <c r="AV3290" i="1"/>
  <c r="AU3281" i="1"/>
  <c r="AU3257" i="1"/>
  <c r="AW3257" i="1"/>
  <c r="AU3232" i="1"/>
  <c r="AV3232" i="1"/>
  <c r="AW3232" i="1"/>
  <c r="AU3201" i="1"/>
  <c r="AV3201" i="1"/>
  <c r="AW3201" i="1"/>
  <c r="AU3181" i="1"/>
  <c r="AU3176" i="1"/>
  <c r="AU3134" i="1"/>
  <c r="AW3572" i="1"/>
  <c r="AW3567" i="1"/>
  <c r="AW3562" i="1"/>
  <c r="AW3557" i="1"/>
  <c r="AW3552" i="1"/>
  <c r="AW3547" i="1"/>
  <c r="AW3542" i="1"/>
  <c r="AW3537" i="1"/>
  <c r="AW3532" i="1"/>
  <c r="AW3522" i="1"/>
  <c r="AW3512" i="1"/>
  <c r="AW3502" i="1"/>
  <c r="AW3497" i="1"/>
  <c r="AW3492" i="1"/>
  <c r="AW3487" i="1"/>
  <c r="AW3482" i="1"/>
  <c r="AW3477" i="1"/>
  <c r="AW3472" i="1"/>
  <c r="AW3467" i="1"/>
  <c r="AW3462" i="1"/>
  <c r="AW3457" i="1"/>
  <c r="AW3452" i="1"/>
  <c r="AW3447" i="1"/>
  <c r="AW3442" i="1"/>
  <c r="AW3437" i="1"/>
  <c r="AW3432" i="1"/>
  <c r="AW3422" i="1"/>
  <c r="AV3417" i="1"/>
  <c r="AW3409" i="1"/>
  <c r="AV3396" i="1"/>
  <c r="AV3388" i="1"/>
  <c r="AW3377" i="1"/>
  <c r="AW3366" i="1"/>
  <c r="AU3358" i="1"/>
  <c r="AV3358" i="1"/>
  <c r="AW3358" i="1"/>
  <c r="AU3328" i="1"/>
  <c r="AV3328" i="1"/>
  <c r="AW3328" i="1"/>
  <c r="AV3316" i="1"/>
  <c r="AU3299" i="1"/>
  <c r="AV3299" i="1"/>
  <c r="AW3299" i="1"/>
  <c r="AW3285" i="1"/>
  <c r="AV3281" i="1"/>
  <c r="AW3281" i="1"/>
  <c r="AU3252" i="1"/>
  <c r="AW3252" i="1"/>
  <c r="AU3237" i="1"/>
  <c r="AV3237" i="1"/>
  <c r="AW3237" i="1"/>
  <c r="AU3206" i="1"/>
  <c r="AV3206" i="1"/>
  <c r="AW3206" i="1"/>
  <c r="AU3082" i="1"/>
  <c r="AV3082" i="1"/>
  <c r="AW3401" i="1"/>
  <c r="AU3383" i="1"/>
  <c r="AW3383" i="1"/>
  <c r="AU3335" i="1"/>
  <c r="AU3324" i="1"/>
  <c r="AV3324" i="1"/>
  <c r="AU3320" i="1"/>
  <c r="AU3316" i="1"/>
  <c r="AU3303" i="1"/>
  <c r="AV3303" i="1"/>
  <c r="AW3303" i="1"/>
  <c r="AV3285" i="1"/>
  <c r="AU3276" i="1"/>
  <c r="AV3276" i="1"/>
  <c r="AW3276" i="1"/>
  <c r="AU3247" i="1"/>
  <c r="AW3247" i="1"/>
  <c r="AU3242" i="1"/>
  <c r="AW3242" i="1"/>
  <c r="AU3211" i="1"/>
  <c r="AV3211" i="1"/>
  <c r="AW3211" i="1"/>
  <c r="AU3200" i="1"/>
  <c r="AW3342" i="1"/>
  <c r="AU3307" i="1"/>
  <c r="AW3307" i="1"/>
  <c r="AU3271" i="1"/>
  <c r="AV3271" i="1"/>
  <c r="AW3271" i="1"/>
  <c r="AU3216" i="1"/>
  <c r="AV3216" i="1"/>
  <c r="AW3216" i="1"/>
  <c r="AU3366" i="1"/>
  <c r="AU3345" i="1"/>
  <c r="AU3331" i="1"/>
  <c r="AU3280" i="1"/>
  <c r="AW3280" i="1"/>
  <c r="AU3266" i="1"/>
  <c r="AV3266" i="1"/>
  <c r="AW3266" i="1"/>
  <c r="AU3221" i="1"/>
  <c r="AV3221" i="1"/>
  <c r="AW3221" i="1"/>
  <c r="AU3210" i="1"/>
  <c r="AU3167" i="1"/>
  <c r="AV3167" i="1"/>
  <c r="AU3147" i="1"/>
  <c r="AV3147" i="1"/>
  <c r="AU3142" i="1"/>
  <c r="AV3142" i="1"/>
  <c r="AU3129" i="1"/>
  <c r="AV3129" i="1"/>
  <c r="AW3129" i="1"/>
  <c r="AW3388" i="1"/>
  <c r="AU3338" i="1"/>
  <c r="AV3338" i="1"/>
  <c r="AW3338" i="1"/>
  <c r="AU3327" i="1"/>
  <c r="AW3327" i="1"/>
  <c r="AU3298" i="1"/>
  <c r="AV3298" i="1"/>
  <c r="AW3298" i="1"/>
  <c r="AU3275" i="1"/>
  <c r="AW3275" i="1"/>
  <c r="AU3261" i="1"/>
  <c r="AV3261" i="1"/>
  <c r="AW3261" i="1"/>
  <c r="AU3226" i="1"/>
  <c r="AV3226" i="1"/>
  <c r="AW3226" i="1"/>
  <c r="AU3199" i="1"/>
  <c r="AW3199" i="1"/>
  <c r="AV3195" i="1"/>
  <c r="AW3195" i="1"/>
  <c r="AU3363" i="1"/>
  <c r="AW3363" i="1"/>
  <c r="AU3302" i="1"/>
  <c r="AW3302" i="1"/>
  <c r="AU3270" i="1"/>
  <c r="AW3270" i="1"/>
  <c r="AU3256" i="1"/>
  <c r="AV3256" i="1"/>
  <c r="AW3256" i="1"/>
  <c r="AU3231" i="1"/>
  <c r="AV3231" i="1"/>
  <c r="AW3231" i="1"/>
  <c r="AU3204" i="1"/>
  <c r="AW3204" i="1"/>
  <c r="AV3199" i="1"/>
  <c r="AV3403" i="1"/>
  <c r="AW3393" i="1"/>
  <c r="AV3354" i="1"/>
  <c r="AU3348" i="1"/>
  <c r="AV3348" i="1"/>
  <c r="AW3348" i="1"/>
  <c r="AW3344" i="1"/>
  <c r="AU3341" i="1"/>
  <c r="AW3330" i="1"/>
  <c r="AU3323" i="1"/>
  <c r="AV3323" i="1"/>
  <c r="AW3323" i="1"/>
  <c r="AU3319" i="1"/>
  <c r="AV3319" i="1"/>
  <c r="AU3315" i="1"/>
  <c r="AU3293" i="1"/>
  <c r="AV3293" i="1"/>
  <c r="AW3293" i="1"/>
  <c r="AU3284" i="1"/>
  <c r="AU3265" i="1"/>
  <c r="AW3265" i="1"/>
  <c r="AU3251" i="1"/>
  <c r="AV3251" i="1"/>
  <c r="AW3251" i="1"/>
  <c r="AU3236" i="1"/>
  <c r="AV3236" i="1"/>
  <c r="AW3236" i="1"/>
  <c r="AU3225" i="1"/>
  <c r="AU3209" i="1"/>
  <c r="AW3209" i="1"/>
  <c r="AV3204" i="1"/>
  <c r="AU3194" i="1"/>
  <c r="AV3194" i="1"/>
  <c r="AW3194" i="1"/>
  <c r="AW3184" i="1"/>
  <c r="AU3137" i="1"/>
  <c r="AV3137" i="1"/>
  <c r="AU3124" i="1"/>
  <c r="AV3124" i="1"/>
  <c r="AW3124" i="1"/>
  <c r="AW3416" i="1"/>
  <c r="AW3387" i="1"/>
  <c r="AU3371" i="1"/>
  <c r="AU3344" i="1"/>
  <c r="AU3260" i="1"/>
  <c r="AW3260" i="1"/>
  <c r="AU3246" i="1"/>
  <c r="AV3246" i="1"/>
  <c r="AW3246" i="1"/>
  <c r="AU3241" i="1"/>
  <c r="AV3241" i="1"/>
  <c r="AW3241" i="1"/>
  <c r="AU3214" i="1"/>
  <c r="AW3214" i="1"/>
  <c r="AU3184" i="1"/>
  <c r="AV3184" i="1"/>
  <c r="AV3416" i="1"/>
  <c r="AV3408" i="1"/>
  <c r="AW3398" i="1"/>
  <c r="AV3387" i="1"/>
  <c r="AW3376" i="1"/>
  <c r="AU3330" i="1"/>
  <c r="AW3310" i="1"/>
  <c r="AU3306" i="1"/>
  <c r="AU3297" i="1"/>
  <c r="AW3297" i="1"/>
  <c r="AU3288" i="1"/>
  <c r="AV3288" i="1"/>
  <c r="AW3288" i="1"/>
  <c r="AU3274" i="1"/>
  <c r="AU3255" i="1"/>
  <c r="AW3255" i="1"/>
  <c r="AU3235" i="1"/>
  <c r="AU3219" i="1"/>
  <c r="AW3219" i="1"/>
  <c r="AV3214" i="1"/>
  <c r="AV3188" i="1"/>
  <c r="AU3132" i="1"/>
  <c r="AV3132" i="1"/>
  <c r="AU3368" i="1"/>
  <c r="AW3368" i="1"/>
  <c r="AW3340" i="1"/>
  <c r="AV3310" i="1"/>
  <c r="AU3250" i="1"/>
  <c r="AW3250" i="1"/>
  <c r="AU3245" i="1"/>
  <c r="AV3245" i="1"/>
  <c r="AW3245" i="1"/>
  <c r="AU3240" i="1"/>
  <c r="AV3240" i="1"/>
  <c r="AW3240" i="1"/>
  <c r="AU3224" i="1"/>
  <c r="AW3224" i="1"/>
  <c r="AW3403" i="1"/>
  <c r="AU3322" i="1"/>
  <c r="AW3322" i="1"/>
  <c r="AU3292" i="1"/>
  <c r="AW3292" i="1"/>
  <c r="AU3283" i="1"/>
  <c r="AV3283" i="1"/>
  <c r="AW3283" i="1"/>
  <c r="AU3229" i="1"/>
  <c r="AW3229" i="1"/>
  <c r="AV3193" i="1"/>
  <c r="AW3193" i="1"/>
  <c r="AV3170" i="1"/>
  <c r="AW3170" i="1"/>
  <c r="AU3052" i="1"/>
  <c r="AV3052" i="1"/>
  <c r="AW3397" i="1"/>
  <c r="AU3376" i="1"/>
  <c r="AU3318" i="1"/>
  <c r="AV3318" i="1"/>
  <c r="AW3318" i="1"/>
  <c r="AU3314" i="1"/>
  <c r="AV3314" i="1"/>
  <c r="AU3301" i="1"/>
  <c r="AU3278" i="1"/>
  <c r="AV3278" i="1"/>
  <c r="AW3278" i="1"/>
  <c r="AU3259" i="1"/>
  <c r="AU3234" i="1"/>
  <c r="AW3234" i="1"/>
  <c r="AV3229" i="1"/>
  <c r="AU3208" i="1"/>
  <c r="AV3178" i="1"/>
  <c r="AU3127" i="1"/>
  <c r="AV3127" i="1"/>
  <c r="AW3658" i="1"/>
  <c r="AW3653" i="1"/>
  <c r="AW3408" i="1"/>
  <c r="AU3287" i="1"/>
  <c r="AW3287" i="1"/>
  <c r="AU3273" i="1"/>
  <c r="AV3273" i="1"/>
  <c r="AW3273" i="1"/>
  <c r="AU3239" i="1"/>
  <c r="AW3239" i="1"/>
  <c r="AU3169" i="1"/>
  <c r="AV3169" i="1"/>
  <c r="AW3169" i="1"/>
  <c r="AV3658" i="1"/>
  <c r="AV3653" i="1"/>
  <c r="AV3648" i="1"/>
  <c r="AV3643" i="1"/>
  <c r="AV3638" i="1"/>
  <c r="AV3633" i="1"/>
  <c r="AV3628" i="1"/>
  <c r="AV3623" i="1"/>
  <c r="AV3618" i="1"/>
  <c r="AV3613" i="1"/>
  <c r="AV3608" i="1"/>
  <c r="AV3603" i="1"/>
  <c r="AV3598" i="1"/>
  <c r="AV3593" i="1"/>
  <c r="AV3588" i="1"/>
  <c r="AV3583" i="1"/>
  <c r="AV3578" i="1"/>
  <c r="AV3573" i="1"/>
  <c r="AV3568" i="1"/>
  <c r="AV3563" i="1"/>
  <c r="AV3558" i="1"/>
  <c r="AV3548" i="1"/>
  <c r="AV3543" i="1"/>
  <c r="AV3538" i="1"/>
  <c r="AV3533" i="1"/>
  <c r="AV3528" i="1"/>
  <c r="AV3523" i="1"/>
  <c r="AV3518" i="1"/>
  <c r="AV3513" i="1"/>
  <c r="AV3508" i="1"/>
  <c r="AV3503" i="1"/>
  <c r="AV3498" i="1"/>
  <c r="AV3493" i="1"/>
  <c r="AV3488" i="1"/>
  <c r="AV3483" i="1"/>
  <c r="AV3478" i="1"/>
  <c r="AV3473" i="1"/>
  <c r="AV3468" i="1"/>
  <c r="AV3463" i="1"/>
  <c r="AV3453" i="1"/>
  <c r="AV3448" i="1"/>
  <c r="AV3443" i="1"/>
  <c r="AV3438" i="1"/>
  <c r="AV3433" i="1"/>
  <c r="AW3402" i="1"/>
  <c r="AU3373" i="1"/>
  <c r="AW3373" i="1"/>
  <c r="AU3350" i="1"/>
  <c r="AW3347" i="1"/>
  <c r="AU3333" i="1"/>
  <c r="AV3333" i="1"/>
  <c r="AW3333" i="1"/>
  <c r="AU3305" i="1"/>
  <c r="AU3296" i="1"/>
  <c r="AU3268" i="1"/>
  <c r="AV3268" i="1"/>
  <c r="AW3268" i="1"/>
  <c r="AU3249" i="1"/>
  <c r="AU3244" i="1"/>
  <c r="AV3239" i="1"/>
  <c r="AU3218" i="1"/>
  <c r="AV3197" i="1"/>
  <c r="AW3415" i="1"/>
  <c r="AW3413" i="1"/>
  <c r="AV3402" i="1"/>
  <c r="AW3394" i="1"/>
  <c r="AW3375" i="1"/>
  <c r="AW3364" i="1"/>
  <c r="AU3356" i="1"/>
  <c r="AV3336" i="1"/>
  <c r="AU3309" i="1"/>
  <c r="AV3309" i="1"/>
  <c r="AW3309" i="1"/>
  <c r="AW3300" i="1"/>
  <c r="AV3296" i="1"/>
  <c r="AW3296" i="1"/>
  <c r="AU3282" i="1"/>
  <c r="AW3282" i="1"/>
  <c r="AU3263" i="1"/>
  <c r="AV3263" i="1"/>
  <c r="AW3263" i="1"/>
  <c r="AU3192" i="1"/>
  <c r="AU3154" i="1"/>
  <c r="AW3154" i="1"/>
  <c r="AV3415" i="1"/>
  <c r="AW3407" i="1"/>
  <c r="AV3394" i="1"/>
  <c r="AW3386" i="1"/>
  <c r="AU3381" i="1"/>
  <c r="AV3375" i="1"/>
  <c r="AV3364" i="1"/>
  <c r="AU3353" i="1"/>
  <c r="AV3353" i="1"/>
  <c r="AW3353" i="1"/>
  <c r="AU3343" i="1"/>
  <c r="AV3343" i="1"/>
  <c r="AW3343" i="1"/>
  <c r="AW3339" i="1"/>
  <c r="AU3336" i="1"/>
  <c r="AU3325" i="1"/>
  <c r="AU3313" i="1"/>
  <c r="AV3313" i="1"/>
  <c r="AW3313" i="1"/>
  <c r="AV3300" i="1"/>
  <c r="AU3291" i="1"/>
  <c r="AU3277" i="1"/>
  <c r="AW3277" i="1"/>
  <c r="AU3258" i="1"/>
  <c r="AV3258" i="1"/>
  <c r="AW3258" i="1"/>
  <c r="AU3228" i="1"/>
  <c r="AV3177" i="1"/>
  <c r="AU3164" i="1"/>
  <c r="AU3159" i="1"/>
  <c r="AV3154" i="1"/>
  <c r="AU3149" i="1"/>
  <c r="AU3144" i="1"/>
  <c r="AV3109" i="1"/>
  <c r="AU3092" i="1"/>
  <c r="AV3092" i="1"/>
  <c r="AW3635" i="1"/>
  <c r="AW3630" i="1"/>
  <c r="AW3620" i="1"/>
  <c r="AW3615" i="1"/>
  <c r="AW3610" i="1"/>
  <c r="AW3605" i="1"/>
  <c r="AW3600" i="1"/>
  <c r="AW3595" i="1"/>
  <c r="AW3590" i="1"/>
  <c r="AW3585" i="1"/>
  <c r="AW3580" i="1"/>
  <c r="AW3575" i="1"/>
  <c r="AW3570" i="1"/>
  <c r="AW3565" i="1"/>
  <c r="AW3560" i="1"/>
  <c r="AW3555" i="1"/>
  <c r="AW3550" i="1"/>
  <c r="AW3545" i="1"/>
  <c r="AW3540" i="1"/>
  <c r="AW3535" i="1"/>
  <c r="AW3530" i="1"/>
  <c r="AW3525" i="1"/>
  <c r="AW3520" i="1"/>
  <c r="AW3515" i="1"/>
  <c r="AW3510" i="1"/>
  <c r="AW3505" i="1"/>
  <c r="AW3500" i="1"/>
  <c r="AW3495" i="1"/>
  <c r="AW3490" i="1"/>
  <c r="AW3485" i="1"/>
  <c r="AW3480" i="1"/>
  <c r="AW3475" i="1"/>
  <c r="AW3470" i="1"/>
  <c r="AW3465" i="1"/>
  <c r="AW3460" i="1"/>
  <c r="AW3455" i="1"/>
  <c r="AW3445" i="1"/>
  <c r="AW3440" i="1"/>
  <c r="AW3435" i="1"/>
  <c r="AW3430" i="1"/>
  <c r="AW3425" i="1"/>
  <c r="AW3420" i="1"/>
  <c r="AW3418" i="1"/>
  <c r="AV3407" i="1"/>
  <c r="AW3399" i="1"/>
  <c r="AV3386" i="1"/>
  <c r="AW3372" i="1"/>
  <c r="AW3361" i="1"/>
  <c r="AW3349" i="1"/>
  <c r="AV3346" i="1"/>
  <c r="AU3339" i="1"/>
  <c r="AW3295" i="1"/>
  <c r="AV3291" i="1"/>
  <c r="AW3291" i="1"/>
  <c r="AU3272" i="1"/>
  <c r="AW3272" i="1"/>
  <c r="AU3253" i="1"/>
  <c r="AV3253" i="1"/>
  <c r="AW3253" i="1"/>
  <c r="AU3217" i="1"/>
  <c r="AV3217" i="1"/>
  <c r="AW3217" i="1"/>
  <c r="AU3182" i="1"/>
  <c r="AV3182" i="1"/>
  <c r="AU3378" i="1"/>
  <c r="AW3378" i="1"/>
  <c r="AU3346" i="1"/>
  <c r="AU3304" i="1"/>
  <c r="AV3304" i="1"/>
  <c r="AW3304" i="1"/>
  <c r="AV3295" i="1"/>
  <c r="AU3286" i="1"/>
  <c r="AU3267" i="1"/>
  <c r="AW3267" i="1"/>
  <c r="AV3262" i="1"/>
  <c r="AU3248" i="1"/>
  <c r="AU3243" i="1"/>
  <c r="AU3238" i="1"/>
  <c r="AU3222" i="1"/>
  <c r="AV3222" i="1"/>
  <c r="AW3222" i="1"/>
  <c r="AU3191" i="1"/>
  <c r="AW3191" i="1"/>
  <c r="AU3139" i="1"/>
  <c r="AU3087" i="1"/>
  <c r="AV3087" i="1"/>
  <c r="AU3190" i="1"/>
  <c r="AW3162" i="1"/>
  <c r="AW3102" i="1"/>
  <c r="AU3076" i="1"/>
  <c r="AU3072" i="1"/>
  <c r="AU3065" i="1"/>
  <c r="AV3065" i="1"/>
  <c r="AW3065" i="1"/>
  <c r="AU3057" i="1"/>
  <c r="AU3017" i="1"/>
  <c r="AV3017" i="1"/>
  <c r="AU3004" i="1"/>
  <c r="AV3004" i="1"/>
  <c r="AW3004" i="1"/>
  <c r="AU2995" i="1"/>
  <c r="AU2972" i="1"/>
  <c r="AV2972" i="1"/>
  <c r="AU2958" i="1"/>
  <c r="AV2958" i="1"/>
  <c r="AW2958" i="1"/>
  <c r="AV2915" i="1"/>
  <c r="AW2915" i="1"/>
  <c r="AW3235" i="1"/>
  <c r="AW3230" i="1"/>
  <c r="AW3225" i="1"/>
  <c r="AW3220" i="1"/>
  <c r="AW3215" i="1"/>
  <c r="AW3210" i="1"/>
  <c r="AW3205" i="1"/>
  <c r="AW3200" i="1"/>
  <c r="AU3198" i="1"/>
  <c r="AW3181" i="1"/>
  <c r="AW3134" i="1"/>
  <c r="AU3119" i="1"/>
  <c r="AU3061" i="1"/>
  <c r="AW3061" i="1"/>
  <c r="AU2911" i="1"/>
  <c r="AV2911" i="1"/>
  <c r="AU2898" i="1"/>
  <c r="AV2898" i="1"/>
  <c r="AV3235" i="1"/>
  <c r="AV3230" i="1"/>
  <c r="AV3225" i="1"/>
  <c r="AV3220" i="1"/>
  <c r="AV3215" i="1"/>
  <c r="AV3210" i="1"/>
  <c r="AV3205" i="1"/>
  <c r="AV3200" i="1"/>
  <c r="AV3192" i="1"/>
  <c r="AW3187" i="1"/>
  <c r="AV3181" i="1"/>
  <c r="AV3152" i="1"/>
  <c r="AV3134" i="1"/>
  <c r="AW3112" i="1"/>
  <c r="AU3105" i="1"/>
  <c r="AV3105" i="1"/>
  <c r="AW3087" i="1"/>
  <c r="AU3021" i="1"/>
  <c r="AW3021" i="1"/>
  <c r="AU2999" i="1"/>
  <c r="AV2999" i="1"/>
  <c r="AW2999" i="1"/>
  <c r="AU2967" i="1"/>
  <c r="AV2967" i="1"/>
  <c r="AW2898" i="1"/>
  <c r="AW3189" i="1"/>
  <c r="AW3178" i="1"/>
  <c r="AU3173" i="1"/>
  <c r="AV3164" i="1"/>
  <c r="AW3161" i="1"/>
  <c r="AV3149" i="1"/>
  <c r="AV3146" i="1"/>
  <c r="AW3140" i="1"/>
  <c r="AU3125" i="1"/>
  <c r="AV3125" i="1"/>
  <c r="AW3122" i="1"/>
  <c r="AV3101" i="1"/>
  <c r="AU3094" i="1"/>
  <c r="AV3094" i="1"/>
  <c r="AW3072" i="1"/>
  <c r="AU3068" i="1"/>
  <c r="AW3057" i="1"/>
  <c r="AU3049" i="1"/>
  <c r="AV3049" i="1"/>
  <c r="AU3045" i="1"/>
  <c r="AV3045" i="1"/>
  <c r="AW3045" i="1"/>
  <c r="AU3041" i="1"/>
  <c r="AW3041" i="1"/>
  <c r="AU3033" i="1"/>
  <c r="AU3029" i="1"/>
  <c r="AV3029" i="1"/>
  <c r="AU3025" i="1"/>
  <c r="AV3025" i="1"/>
  <c r="AW3025" i="1"/>
  <c r="AU3012" i="1"/>
  <c r="AV3012" i="1"/>
  <c r="AW2967" i="1"/>
  <c r="AU2943" i="1"/>
  <c r="AU2836" i="1"/>
  <c r="AW3197" i="1"/>
  <c r="AU3195" i="1"/>
  <c r="AV3189" i="1"/>
  <c r="AU3170" i="1"/>
  <c r="AV3161" i="1"/>
  <c r="AW3155" i="1"/>
  <c r="AU3128" i="1"/>
  <c r="AU3115" i="1"/>
  <c r="AV3115" i="1"/>
  <c r="AU3108" i="1"/>
  <c r="AU3101" i="1"/>
  <c r="AV3097" i="1"/>
  <c r="AU3079" i="1"/>
  <c r="AV3079" i="1"/>
  <c r="AW3037" i="1"/>
  <c r="AW3012" i="1"/>
  <c r="AU2994" i="1"/>
  <c r="AV2994" i="1"/>
  <c r="AW2994" i="1"/>
  <c r="AU2985" i="1"/>
  <c r="AU2933" i="1"/>
  <c r="AW3207" i="1"/>
  <c r="AW3202" i="1"/>
  <c r="AW3186" i="1"/>
  <c r="AW3175" i="1"/>
  <c r="AW3167" i="1"/>
  <c r="AV3155" i="1"/>
  <c r="AU3143" i="1"/>
  <c r="AV3143" i="1"/>
  <c r="AW3143" i="1"/>
  <c r="AU3140" i="1"/>
  <c r="AW3137" i="1"/>
  <c r="AV3111" i="1"/>
  <c r="AW3104" i="1"/>
  <c r="AU3090" i="1"/>
  <c r="AV3090" i="1"/>
  <c r="AW3090" i="1"/>
  <c r="AV3086" i="1"/>
  <c r="AU3064" i="1"/>
  <c r="AV3064" i="1"/>
  <c r="AU3016" i="1"/>
  <c r="AW3016" i="1"/>
  <c r="AU2923" i="1"/>
  <c r="AV2923" i="1"/>
  <c r="AW2923" i="1"/>
  <c r="AU2848" i="1"/>
  <c r="AV2848" i="1"/>
  <c r="AU2831" i="1"/>
  <c r="AV2831" i="1"/>
  <c r="AV3207" i="1"/>
  <c r="AV3202" i="1"/>
  <c r="AW3192" i="1"/>
  <c r="AV3186" i="1"/>
  <c r="AV3172" i="1"/>
  <c r="AU3158" i="1"/>
  <c r="AV3158" i="1"/>
  <c r="AW3158" i="1"/>
  <c r="AW3152" i="1"/>
  <c r="AU3118" i="1"/>
  <c r="AU3075" i="1"/>
  <c r="AV3075" i="1"/>
  <c r="AW3075" i="1"/>
  <c r="AV3071" i="1"/>
  <c r="AV3067" i="1"/>
  <c r="AU3060" i="1"/>
  <c r="AV3060" i="1"/>
  <c r="AW3060" i="1"/>
  <c r="AV3032" i="1"/>
  <c r="AU3007" i="1"/>
  <c r="AV3007" i="1"/>
  <c r="AU2989" i="1"/>
  <c r="AV2989" i="1"/>
  <c r="AW2989" i="1"/>
  <c r="AU3178" i="1"/>
  <c r="AU3071" i="1"/>
  <c r="AU3056" i="1"/>
  <c r="AW3056" i="1"/>
  <c r="AU3020" i="1"/>
  <c r="AV3020" i="1"/>
  <c r="AW3020" i="1"/>
  <c r="AW3007" i="1"/>
  <c r="AU2956" i="1"/>
  <c r="AV2956" i="1"/>
  <c r="AU3175" i="1"/>
  <c r="AU3104" i="1"/>
  <c r="AU3044" i="1"/>
  <c r="AV3044" i="1"/>
  <c r="AU3040" i="1"/>
  <c r="AV3040" i="1"/>
  <c r="AW3040" i="1"/>
  <c r="AU3036" i="1"/>
  <c r="AW3036" i="1"/>
  <c r="AU3024" i="1"/>
  <c r="AV3024" i="1"/>
  <c r="AU3002" i="1"/>
  <c r="AV3002" i="1"/>
  <c r="AU2984" i="1"/>
  <c r="AV2984" i="1"/>
  <c r="AW2984" i="1"/>
  <c r="AU2868" i="1"/>
  <c r="AV2868" i="1"/>
  <c r="AU2826" i="1"/>
  <c r="AV2826" i="1"/>
  <c r="AW3294" i="1"/>
  <c r="AW3289" i="1"/>
  <c r="AW3284" i="1"/>
  <c r="AW3279" i="1"/>
  <c r="AW3274" i="1"/>
  <c r="AW3269" i="1"/>
  <c r="AW3082" i="1"/>
  <c r="AW3052" i="1"/>
  <c r="AW3032" i="1"/>
  <c r="AW3002" i="1"/>
  <c r="AU2961" i="1"/>
  <c r="AV2961" i="1"/>
  <c r="AU2918" i="1"/>
  <c r="AW2868" i="1"/>
  <c r="AV3294" i="1"/>
  <c r="AV3289" i="1"/>
  <c r="AV3284" i="1"/>
  <c r="AV3279" i="1"/>
  <c r="AV3274" i="1"/>
  <c r="AV3269" i="1"/>
  <c r="AV3264" i="1"/>
  <c r="AV3259" i="1"/>
  <c r="AV3254" i="1"/>
  <c r="AV3249" i="1"/>
  <c r="AV3244" i="1"/>
  <c r="AW3172" i="1"/>
  <c r="AV3130" i="1"/>
  <c r="AU3114" i="1"/>
  <c r="AU3100" i="1"/>
  <c r="AV3100" i="1"/>
  <c r="AW3100" i="1"/>
  <c r="AU3089" i="1"/>
  <c r="AV3089" i="1"/>
  <c r="AW3067" i="1"/>
  <c r="AU3063" i="1"/>
  <c r="AU3015" i="1"/>
  <c r="AU2997" i="1"/>
  <c r="AV2997" i="1"/>
  <c r="AU2979" i="1"/>
  <c r="AV2979" i="1"/>
  <c r="AW2979" i="1"/>
  <c r="AU2970" i="1"/>
  <c r="AU2888" i="1"/>
  <c r="AV2888" i="1"/>
  <c r="AU3183" i="1"/>
  <c r="AU3133" i="1"/>
  <c r="AV3133" i="1"/>
  <c r="AW3133" i="1"/>
  <c r="AW3127" i="1"/>
  <c r="AW3107" i="1"/>
  <c r="AU3074" i="1"/>
  <c r="AV3074" i="1"/>
  <c r="AU3059" i="1"/>
  <c r="AV3059" i="1"/>
  <c r="AU3180" i="1"/>
  <c r="AV3174" i="1"/>
  <c r="AU3148" i="1"/>
  <c r="AV3148" i="1"/>
  <c r="AW3148" i="1"/>
  <c r="AU3145" i="1"/>
  <c r="AW3142" i="1"/>
  <c r="AU3096" i="1"/>
  <c r="AU3085" i="1"/>
  <c r="AV3085" i="1"/>
  <c r="AW3085" i="1"/>
  <c r="AV3081" i="1"/>
  <c r="AV3077" i="1"/>
  <c r="AU3055" i="1"/>
  <c r="AV3055" i="1"/>
  <c r="AW3055" i="1"/>
  <c r="AU3019" i="1"/>
  <c r="AV3019" i="1"/>
  <c r="AU2992" i="1"/>
  <c r="AV2992" i="1"/>
  <c r="AU2974" i="1"/>
  <c r="AV2974" i="1"/>
  <c r="AW2974" i="1"/>
  <c r="AU2955" i="1"/>
  <c r="AW2950" i="1"/>
  <c r="AV2941" i="1"/>
  <c r="AU2791" i="1"/>
  <c r="AV2791" i="1"/>
  <c r="AU3163" i="1"/>
  <c r="AW3163" i="1"/>
  <c r="AU3160" i="1"/>
  <c r="AW3157" i="1"/>
  <c r="AW3117" i="1"/>
  <c r="AU3110" i="1"/>
  <c r="AV3110" i="1"/>
  <c r="AU3103" i="1"/>
  <c r="AU3081" i="1"/>
  <c r="AU3070" i="1"/>
  <c r="AV3070" i="1"/>
  <c r="AW3070" i="1"/>
  <c r="AV3066" i="1"/>
  <c r="AU3051" i="1"/>
  <c r="AW3051" i="1"/>
  <c r="AU3043" i="1"/>
  <c r="AU3039" i="1"/>
  <c r="AV3039" i="1"/>
  <c r="AU3035" i="1"/>
  <c r="AV3035" i="1"/>
  <c r="AW3035" i="1"/>
  <c r="AU3031" i="1"/>
  <c r="AW3031" i="1"/>
  <c r="AU3010" i="1"/>
  <c r="AW2992" i="1"/>
  <c r="AU2931" i="1"/>
  <c r="AW3177" i="1"/>
  <c r="AU2987" i="1"/>
  <c r="AV2987" i="1"/>
  <c r="AU2969" i="1"/>
  <c r="AU2960" i="1"/>
  <c r="AV2960" i="1"/>
  <c r="AW2960" i="1"/>
  <c r="AU2816" i="1"/>
  <c r="AU3188" i="1"/>
  <c r="AW3179" i="1"/>
  <c r="AW3144" i="1"/>
  <c r="AU3120" i="1"/>
  <c r="AV3120" i="1"/>
  <c r="AU3113" i="1"/>
  <c r="AW3092" i="1"/>
  <c r="AU3088" i="1"/>
  <c r="AU3014" i="1"/>
  <c r="AV3014" i="1"/>
  <c r="AW2987" i="1"/>
  <c r="AU3185" i="1"/>
  <c r="AV3179" i="1"/>
  <c r="AV3162" i="1"/>
  <c r="AW3159" i="1"/>
  <c r="AV3144" i="1"/>
  <c r="AU3123" i="1"/>
  <c r="AW3109" i="1"/>
  <c r="AV3102" i="1"/>
  <c r="AU3099" i="1"/>
  <c r="AW3077" i="1"/>
  <c r="AU3073" i="1"/>
  <c r="AU3058" i="1"/>
  <c r="AU2982" i="1"/>
  <c r="AV2982" i="1"/>
  <c r="AV2964" i="1"/>
  <c r="AW3248" i="1"/>
  <c r="AW3243" i="1"/>
  <c r="AW3238" i="1"/>
  <c r="AW3233" i="1"/>
  <c r="AW3228" i="1"/>
  <c r="AW3223" i="1"/>
  <c r="AW3218" i="1"/>
  <c r="AW3213" i="1"/>
  <c r="AW3208" i="1"/>
  <c r="AW3203" i="1"/>
  <c r="AW3198" i="1"/>
  <c r="AW3190" i="1"/>
  <c r="AW3176" i="1"/>
  <c r="AU3162" i="1"/>
  <c r="AV3159" i="1"/>
  <c r="AV3156" i="1"/>
  <c r="AW3150" i="1"/>
  <c r="AU3116" i="1"/>
  <c r="AU3102" i="1"/>
  <c r="AU3084" i="1"/>
  <c r="AV3084" i="1"/>
  <c r="AW3062" i="1"/>
  <c r="AU3054" i="1"/>
  <c r="AV3054" i="1"/>
  <c r="AW2982" i="1"/>
  <c r="AV2959" i="1"/>
  <c r="AW2959" i="1"/>
  <c r="AW2935" i="1"/>
  <c r="AU2858" i="1"/>
  <c r="AV2858" i="1"/>
  <c r="AU2811" i="1"/>
  <c r="AV3248" i="1"/>
  <c r="AV3243" i="1"/>
  <c r="AV3238" i="1"/>
  <c r="AV3233" i="1"/>
  <c r="AV3228" i="1"/>
  <c r="AV3223" i="1"/>
  <c r="AV3218" i="1"/>
  <c r="AV3213" i="1"/>
  <c r="AV3208" i="1"/>
  <c r="AV3203" i="1"/>
  <c r="AV3198" i="1"/>
  <c r="AV3190" i="1"/>
  <c r="AV3187" i="1"/>
  <c r="AW3182" i="1"/>
  <c r="AV3176" i="1"/>
  <c r="AU3168" i="1"/>
  <c r="AW3168" i="1"/>
  <c r="AU3138" i="1"/>
  <c r="AV3138" i="1"/>
  <c r="AW3138" i="1"/>
  <c r="AU3135" i="1"/>
  <c r="AW3132" i="1"/>
  <c r="AW3119" i="1"/>
  <c r="AV3112" i="1"/>
  <c r="AU3095" i="1"/>
  <c r="AV3095" i="1"/>
  <c r="AW3095" i="1"/>
  <c r="AV3091" i="1"/>
  <c r="AU3069" i="1"/>
  <c r="AV3069" i="1"/>
  <c r="AU3050" i="1"/>
  <c r="AV3050" i="1"/>
  <c r="AW3050" i="1"/>
  <c r="AU3046" i="1"/>
  <c r="AW3046" i="1"/>
  <c r="AU3038" i="1"/>
  <c r="AU3034" i="1"/>
  <c r="AV3034" i="1"/>
  <c r="AU3030" i="1"/>
  <c r="AV3030" i="1"/>
  <c r="AW3030" i="1"/>
  <c r="AU3026" i="1"/>
  <c r="AW3026" i="1"/>
  <c r="AU3009" i="1"/>
  <c r="AV3009" i="1"/>
  <c r="AU3000" i="1"/>
  <c r="AU2977" i="1"/>
  <c r="AV2977" i="1"/>
  <c r="AU2916" i="1"/>
  <c r="AV2916" i="1"/>
  <c r="AU3193" i="1"/>
  <c r="AU3187" i="1"/>
  <c r="AW3173" i="1"/>
  <c r="AU3165" i="1"/>
  <c r="AU3153" i="1"/>
  <c r="AV3153" i="1"/>
  <c r="AW3153" i="1"/>
  <c r="AU3150" i="1"/>
  <c r="AW3147" i="1"/>
  <c r="AV3122" i="1"/>
  <c r="AV3119" i="1"/>
  <c r="AU3112" i="1"/>
  <c r="AU3109" i="1"/>
  <c r="AU3091" i="1"/>
  <c r="AU3080" i="1"/>
  <c r="AV3080" i="1"/>
  <c r="AW3080" i="1"/>
  <c r="AV3076" i="1"/>
  <c r="AU2948" i="1"/>
  <c r="AV2925" i="1"/>
  <c r="AU2878" i="1"/>
  <c r="AV2878" i="1"/>
  <c r="AU2962" i="1"/>
  <c r="AU2954" i="1"/>
  <c r="AW2954" i="1"/>
  <c r="AV2945" i="1"/>
  <c r="AU2939" i="1"/>
  <c r="AW2939" i="1"/>
  <c r="AU2915" i="1"/>
  <c r="AU2908" i="1"/>
  <c r="AV2905" i="1"/>
  <c r="AV2885" i="1"/>
  <c r="AV2875" i="1"/>
  <c r="AV2865" i="1"/>
  <c r="AV2855" i="1"/>
  <c r="AV2845" i="1"/>
  <c r="AU2838" i="1"/>
  <c r="AV2817" i="1"/>
  <c r="AW2817" i="1"/>
  <c r="AW2806" i="1"/>
  <c r="AU2763" i="1"/>
  <c r="AW2763" i="1"/>
  <c r="AU2759" i="1"/>
  <c r="AV2759" i="1"/>
  <c r="AW2759" i="1"/>
  <c r="AU2734" i="1"/>
  <c r="AV2734" i="1"/>
  <c r="AW2734" i="1"/>
  <c r="AV2640" i="1"/>
  <c r="AW2640" i="1"/>
  <c r="AW2921" i="1"/>
  <c r="AU2798" i="1"/>
  <c r="AW2798" i="1"/>
  <c r="AU2794" i="1"/>
  <c r="AV2794" i="1"/>
  <c r="AW2794" i="1"/>
  <c r="AU2738" i="1"/>
  <c r="AW2738" i="1"/>
  <c r="AW2721" i="1"/>
  <c r="AV2721" i="1"/>
  <c r="AU2708" i="1"/>
  <c r="AW2630" i="1"/>
  <c r="AV2630" i="1"/>
  <c r="AW2951" i="1"/>
  <c r="AU2942" i="1"/>
  <c r="AW2936" i="1"/>
  <c r="AU2930" i="1"/>
  <c r="AV2901" i="1"/>
  <c r="AV2891" i="1"/>
  <c r="AV2881" i="1"/>
  <c r="AV2871" i="1"/>
  <c r="AV2861" i="1"/>
  <c r="AV2851" i="1"/>
  <c r="AV2841" i="1"/>
  <c r="AU2824" i="1"/>
  <c r="AV2824" i="1"/>
  <c r="AW2824" i="1"/>
  <c r="AW2821" i="1"/>
  <c r="AU2817" i="1"/>
  <c r="AV2782" i="1"/>
  <c r="AW2782" i="1"/>
  <c r="AU2775" i="1"/>
  <c r="AU2746" i="1"/>
  <c r="AU2699" i="1"/>
  <c r="AU2656" i="1"/>
  <c r="AU2634" i="1"/>
  <c r="AW2585" i="1"/>
  <c r="AV2585" i="1"/>
  <c r="AW2969" i="1"/>
  <c r="AW2953" i="1"/>
  <c r="AW2938" i="1"/>
  <c r="AU2891" i="1"/>
  <c r="AU2881" i="1"/>
  <c r="AU2871" i="1"/>
  <c r="AU2865" i="1"/>
  <c r="AU2861" i="1"/>
  <c r="AU2855" i="1"/>
  <c r="AU2851" i="1"/>
  <c r="AU2845" i="1"/>
  <c r="AU2813" i="1"/>
  <c r="AW2813" i="1"/>
  <c r="AU2809" i="1"/>
  <c r="AV2809" i="1"/>
  <c r="AW2809" i="1"/>
  <c r="AU2639" i="1"/>
  <c r="AV2639" i="1"/>
  <c r="AW2639" i="1"/>
  <c r="AU2629" i="1"/>
  <c r="AV2629" i="1"/>
  <c r="AW2629" i="1"/>
  <c r="AV2969" i="1"/>
  <c r="AV2953" i="1"/>
  <c r="AV2938" i="1"/>
  <c r="AW2932" i="1"/>
  <c r="AV2926" i="1"/>
  <c r="AW2920" i="1"/>
  <c r="AU2914" i="1"/>
  <c r="AW2914" i="1"/>
  <c r="AU2834" i="1"/>
  <c r="AV2834" i="1"/>
  <c r="AW2834" i="1"/>
  <c r="AW2831" i="1"/>
  <c r="AV2827" i="1"/>
  <c r="AW2827" i="1"/>
  <c r="AU2801" i="1"/>
  <c r="AV2797" i="1"/>
  <c r="AW2797" i="1"/>
  <c r="AU2790" i="1"/>
  <c r="AW2786" i="1"/>
  <c r="AU2782" i="1"/>
  <c r="AU2766" i="1"/>
  <c r="AU2754" i="1"/>
  <c r="AV2754" i="1"/>
  <c r="AW2754" i="1"/>
  <c r="AU2729" i="1"/>
  <c r="AW2716" i="1"/>
  <c r="AV2716" i="1"/>
  <c r="AU2703" i="1"/>
  <c r="AU2661" i="1"/>
  <c r="AV2661" i="1"/>
  <c r="AW2661" i="1"/>
  <c r="AV2643" i="1"/>
  <c r="AW2643" i="1"/>
  <c r="AU2589" i="1"/>
  <c r="AU2959" i="1"/>
  <c r="AW2947" i="1"/>
  <c r="AW2911" i="1"/>
  <c r="AW2823" i="1"/>
  <c r="AV2820" i="1"/>
  <c r="AV2816" i="1"/>
  <c r="AU2778" i="1"/>
  <c r="AW2778" i="1"/>
  <c r="AU2774" i="1"/>
  <c r="AV2774" i="1"/>
  <c r="AW2774" i="1"/>
  <c r="AU2758" i="1"/>
  <c r="AW2758" i="1"/>
  <c r="AV2741" i="1"/>
  <c r="AU2733" i="1"/>
  <c r="AW2733" i="1"/>
  <c r="AU2694" i="1"/>
  <c r="AW2676" i="1"/>
  <c r="AU2624" i="1"/>
  <c r="AV2624" i="1"/>
  <c r="AW2624" i="1"/>
  <c r="AU2929" i="1"/>
  <c r="AW2929" i="1"/>
  <c r="AU2917" i="1"/>
  <c r="AV2917" i="1"/>
  <c r="AU2904" i="1"/>
  <c r="AV2904" i="1"/>
  <c r="AW2904" i="1"/>
  <c r="AW2901" i="1"/>
  <c r="AU2894" i="1"/>
  <c r="AV2894" i="1"/>
  <c r="AW2894" i="1"/>
  <c r="AU2884" i="1"/>
  <c r="AV2884" i="1"/>
  <c r="AW2884" i="1"/>
  <c r="AU2874" i="1"/>
  <c r="AV2874" i="1"/>
  <c r="AW2874" i="1"/>
  <c r="AU2864" i="1"/>
  <c r="AV2864" i="1"/>
  <c r="AW2864" i="1"/>
  <c r="AU2854" i="1"/>
  <c r="AV2854" i="1"/>
  <c r="AW2854" i="1"/>
  <c r="AU2844" i="1"/>
  <c r="AV2844" i="1"/>
  <c r="AW2844" i="1"/>
  <c r="AV2837" i="1"/>
  <c r="AW2837" i="1"/>
  <c r="AV2812" i="1"/>
  <c r="AW2812" i="1"/>
  <c r="AU2666" i="1"/>
  <c r="AV2666" i="1"/>
  <c r="AW2666" i="1"/>
  <c r="AW2580" i="1"/>
  <c r="AV2580" i="1"/>
  <c r="AW3011" i="1"/>
  <c r="AW3006" i="1"/>
  <c r="AW3001" i="1"/>
  <c r="AW2996" i="1"/>
  <c r="AW2991" i="1"/>
  <c r="AW2986" i="1"/>
  <c r="AW2981" i="1"/>
  <c r="AW2976" i="1"/>
  <c r="AW2971" i="1"/>
  <c r="AW2966" i="1"/>
  <c r="AU2964" i="1"/>
  <c r="AW2956" i="1"/>
  <c r="AU2944" i="1"/>
  <c r="AW2944" i="1"/>
  <c r="AW2913" i="1"/>
  <c r="AW2833" i="1"/>
  <c r="AV2830" i="1"/>
  <c r="AU2793" i="1"/>
  <c r="AW2793" i="1"/>
  <c r="AU2789" i="1"/>
  <c r="AV2789" i="1"/>
  <c r="AW2789" i="1"/>
  <c r="AV2785" i="1"/>
  <c r="AV2781" i="1"/>
  <c r="AW2741" i="1"/>
  <c r="AU2724" i="1"/>
  <c r="AW2711" i="1"/>
  <c r="AV2711" i="1"/>
  <c r="AU2698" i="1"/>
  <c r="AV2660" i="1"/>
  <c r="AW2660" i="1"/>
  <c r="AV2619" i="1"/>
  <c r="AU2597" i="1"/>
  <c r="AU2932" i="1"/>
  <c r="AW2926" i="1"/>
  <c r="AU2920" i="1"/>
  <c r="AW2816" i="1"/>
  <c r="AV2777" i="1"/>
  <c r="AW2777" i="1"/>
  <c r="AU2749" i="1"/>
  <c r="AV2749" i="1"/>
  <c r="AW2749" i="1"/>
  <c r="AV2675" i="1"/>
  <c r="AW2675" i="1"/>
  <c r="AU2950" i="1"/>
  <c r="AW2941" i="1"/>
  <c r="AU2935" i="1"/>
  <c r="AW2853" i="1"/>
  <c r="AW2843" i="1"/>
  <c r="AV2840" i="1"/>
  <c r="AU2808" i="1"/>
  <c r="AW2808" i="1"/>
  <c r="AU2804" i="1"/>
  <c r="AV2804" i="1"/>
  <c r="AW2804" i="1"/>
  <c r="AV2800" i="1"/>
  <c r="AU2753" i="1"/>
  <c r="AW2753" i="1"/>
  <c r="AU2728" i="1"/>
  <c r="AW2728" i="1"/>
  <c r="AV2665" i="1"/>
  <c r="AW2665" i="1"/>
  <c r="AU2830" i="1"/>
  <c r="AV2792" i="1"/>
  <c r="AW2792" i="1"/>
  <c r="AU2785" i="1"/>
  <c r="AU2777" i="1"/>
  <c r="AU2773" i="1"/>
  <c r="AW2773" i="1"/>
  <c r="AU2769" i="1"/>
  <c r="AV2769" i="1"/>
  <c r="AW2769" i="1"/>
  <c r="AW2706" i="1"/>
  <c r="AV2706" i="1"/>
  <c r="AV2670" i="1"/>
  <c r="AW2670" i="1"/>
  <c r="AU2659" i="1"/>
  <c r="AV2659" i="1"/>
  <c r="AW2659" i="1"/>
  <c r="AW3128" i="1"/>
  <c r="AW3123" i="1"/>
  <c r="AW3118" i="1"/>
  <c r="AW3113" i="1"/>
  <c r="AW3108" i="1"/>
  <c r="AW3103" i="1"/>
  <c r="AW3098" i="1"/>
  <c r="AW3093" i="1"/>
  <c r="AW3088" i="1"/>
  <c r="AW3083" i="1"/>
  <c r="AW3078" i="1"/>
  <c r="AW3073" i="1"/>
  <c r="AW3068" i="1"/>
  <c r="AW3063" i="1"/>
  <c r="AW3058" i="1"/>
  <c r="AW3053" i="1"/>
  <c r="AW3048" i="1"/>
  <c r="AW3043" i="1"/>
  <c r="AW3038" i="1"/>
  <c r="AW3033" i="1"/>
  <c r="AW3028" i="1"/>
  <c r="AW3023" i="1"/>
  <c r="AW3018" i="1"/>
  <c r="AW3013" i="1"/>
  <c r="AW3008" i="1"/>
  <c r="AW3003" i="1"/>
  <c r="AW2998" i="1"/>
  <c r="AW2993" i="1"/>
  <c r="AW2988" i="1"/>
  <c r="AW2983" i="1"/>
  <c r="AW2978" i="1"/>
  <c r="AW2973" i="1"/>
  <c r="AW2968" i="1"/>
  <c r="AV2963" i="1"/>
  <c r="AV2955" i="1"/>
  <c r="AW2952" i="1"/>
  <c r="AV2943" i="1"/>
  <c r="AW2937" i="1"/>
  <c r="AV2931" i="1"/>
  <c r="AW2925" i="1"/>
  <c r="AV2922" i="1"/>
  <c r="AV2836" i="1"/>
  <c r="AU2819" i="1"/>
  <c r="AV2819" i="1"/>
  <c r="AW2819" i="1"/>
  <c r="AV2811" i="1"/>
  <c r="AW2761" i="1"/>
  <c r="AU2664" i="1"/>
  <c r="AV2664" i="1"/>
  <c r="AW2664" i="1"/>
  <c r="AU2614" i="1"/>
  <c r="AV2614" i="1"/>
  <c r="AW2614" i="1"/>
  <c r="AV3128" i="1"/>
  <c r="AV3123" i="1"/>
  <c r="AV3118" i="1"/>
  <c r="AV3113" i="1"/>
  <c r="AV3108" i="1"/>
  <c r="AV3103" i="1"/>
  <c r="AV3098" i="1"/>
  <c r="AV3093" i="1"/>
  <c r="AV3088" i="1"/>
  <c r="AV3083" i="1"/>
  <c r="AV3078" i="1"/>
  <c r="AV3073" i="1"/>
  <c r="AV3068" i="1"/>
  <c r="AV3063" i="1"/>
  <c r="AV3058" i="1"/>
  <c r="AV3053" i="1"/>
  <c r="AV3048" i="1"/>
  <c r="AV3043" i="1"/>
  <c r="AV3038" i="1"/>
  <c r="AV3033" i="1"/>
  <c r="AV3028" i="1"/>
  <c r="AV3023" i="1"/>
  <c r="AV3018" i="1"/>
  <c r="AV3013" i="1"/>
  <c r="AV3008" i="1"/>
  <c r="AV3003" i="1"/>
  <c r="AV2998" i="1"/>
  <c r="AV2993" i="1"/>
  <c r="AV2988" i="1"/>
  <c r="AV2983" i="1"/>
  <c r="AV2978" i="1"/>
  <c r="AV2973" i="1"/>
  <c r="AV2968" i="1"/>
  <c r="AV2952" i="1"/>
  <c r="AV2946" i="1"/>
  <c r="AW2940" i="1"/>
  <c r="AV2937" i="1"/>
  <c r="AU2919" i="1"/>
  <c r="AW2919" i="1"/>
  <c r="AU2910" i="1"/>
  <c r="AV2906" i="1"/>
  <c r="AV2896" i="1"/>
  <c r="AU2840" i="1"/>
  <c r="AV2807" i="1"/>
  <c r="AW2807" i="1"/>
  <c r="AU2800" i="1"/>
  <c r="AW2796" i="1"/>
  <c r="AU2792" i="1"/>
  <c r="AU2744" i="1"/>
  <c r="AV2744" i="1"/>
  <c r="AW2744" i="1"/>
  <c r="AU2723" i="1"/>
  <c r="AW2723" i="1"/>
  <c r="AU2688" i="1"/>
  <c r="AU2669" i="1"/>
  <c r="AV2669" i="1"/>
  <c r="AW2669" i="1"/>
  <c r="AU2654" i="1"/>
  <c r="AU2934" i="1"/>
  <c r="AW2934" i="1"/>
  <c r="AW2916" i="1"/>
  <c r="AU2900" i="1"/>
  <c r="AU2890" i="1"/>
  <c r="AU2880" i="1"/>
  <c r="AU2870" i="1"/>
  <c r="AU2860" i="1"/>
  <c r="AU2850" i="1"/>
  <c r="AU2829" i="1"/>
  <c r="AV2829" i="1"/>
  <c r="AW2829" i="1"/>
  <c r="AW2826" i="1"/>
  <c r="AV2822" i="1"/>
  <c r="AW2822" i="1"/>
  <c r="AU2788" i="1"/>
  <c r="AW2788" i="1"/>
  <c r="AU2784" i="1"/>
  <c r="AV2784" i="1"/>
  <c r="AW2784" i="1"/>
  <c r="AV2780" i="1"/>
  <c r="AV2776" i="1"/>
  <c r="AV2772" i="1"/>
  <c r="AW2772" i="1"/>
  <c r="AV2756" i="1"/>
  <c r="AU2748" i="1"/>
  <c r="AW2748" i="1"/>
  <c r="AV2731" i="1"/>
  <c r="AU2714" i="1"/>
  <c r="AW2701" i="1"/>
  <c r="AV2701" i="1"/>
  <c r="AU2674" i="1"/>
  <c r="AV2674" i="1"/>
  <c r="AW2674" i="1"/>
  <c r="AU2649" i="1"/>
  <c r="AV2649" i="1"/>
  <c r="AW2649" i="1"/>
  <c r="AU2627" i="1"/>
  <c r="AU2587" i="1"/>
  <c r="AU2949" i="1"/>
  <c r="AW2949" i="1"/>
  <c r="AW2811" i="1"/>
  <c r="AW3015" i="1"/>
  <c r="AW3010" i="1"/>
  <c r="AW3005" i="1"/>
  <c r="AW3000" i="1"/>
  <c r="AW2995" i="1"/>
  <c r="AW2990" i="1"/>
  <c r="AW2985" i="1"/>
  <c r="AW2980" i="1"/>
  <c r="AW2975" i="1"/>
  <c r="AW2970" i="1"/>
  <c r="AW2965" i="1"/>
  <c r="AW2931" i="1"/>
  <c r="AU2925" i="1"/>
  <c r="AW2918" i="1"/>
  <c r="AU2909" i="1"/>
  <c r="AV2909" i="1"/>
  <c r="AW2909" i="1"/>
  <c r="AU2839" i="1"/>
  <c r="AV2839" i="1"/>
  <c r="AW2839" i="1"/>
  <c r="AW2836" i="1"/>
  <c r="AV2832" i="1"/>
  <c r="AW2832" i="1"/>
  <c r="AU2803" i="1"/>
  <c r="AW2803" i="1"/>
  <c r="AU2799" i="1"/>
  <c r="AV2799" i="1"/>
  <c r="AW2799" i="1"/>
  <c r="AU2768" i="1"/>
  <c r="AW2768" i="1"/>
  <c r="AU2764" i="1"/>
  <c r="AV2764" i="1"/>
  <c r="AW2764" i="1"/>
  <c r="AU2718" i="1"/>
  <c r="AW2718" i="1"/>
  <c r="AU2663" i="1"/>
  <c r="AV2663" i="1"/>
  <c r="AW2663" i="1"/>
  <c r="AV2653" i="1"/>
  <c r="AW2653" i="1"/>
  <c r="AU2636" i="1"/>
  <c r="AU2609" i="1"/>
  <c r="AW2609" i="1"/>
  <c r="AV3015" i="1"/>
  <c r="AV3010" i="1"/>
  <c r="AV3005" i="1"/>
  <c r="AV3000" i="1"/>
  <c r="AV2995" i="1"/>
  <c r="AV2990" i="1"/>
  <c r="AV2985" i="1"/>
  <c r="AV2980" i="1"/>
  <c r="AV2975" i="1"/>
  <c r="AV2970" i="1"/>
  <c r="AV2965" i="1"/>
  <c r="AW2957" i="1"/>
  <c r="AW2946" i="1"/>
  <c r="AU2940" i="1"/>
  <c r="AW2933" i="1"/>
  <c r="AV2918" i="1"/>
  <c r="AW2906" i="1"/>
  <c r="AU2899" i="1"/>
  <c r="AV2899" i="1"/>
  <c r="AW2899" i="1"/>
  <c r="AW2896" i="1"/>
  <c r="AU2889" i="1"/>
  <c r="AV2889" i="1"/>
  <c r="AW2889" i="1"/>
  <c r="AW2886" i="1"/>
  <c r="AU2879" i="1"/>
  <c r="AV2879" i="1"/>
  <c r="AW2879" i="1"/>
  <c r="AW2876" i="1"/>
  <c r="AU2869" i="1"/>
  <c r="AV2869" i="1"/>
  <c r="AW2869" i="1"/>
  <c r="AW2866" i="1"/>
  <c r="AU2859" i="1"/>
  <c r="AV2859" i="1"/>
  <c r="AW2859" i="1"/>
  <c r="AW2856" i="1"/>
  <c r="AU2849" i="1"/>
  <c r="AV2849" i="1"/>
  <c r="AW2849" i="1"/>
  <c r="AW2846" i="1"/>
  <c r="AW2828" i="1"/>
  <c r="AV2787" i="1"/>
  <c r="AW2787" i="1"/>
  <c r="AU2780" i="1"/>
  <c r="AW2776" i="1"/>
  <c r="AU2739" i="1"/>
  <c r="AV2739" i="1"/>
  <c r="AW2739" i="1"/>
  <c r="AW2696" i="1"/>
  <c r="AV2696" i="1"/>
  <c r="AU2678" i="1"/>
  <c r="AU2569" i="1"/>
  <c r="AV2569" i="1"/>
  <c r="AV2957" i="1"/>
  <c r="AW2948" i="1"/>
  <c r="AV2933" i="1"/>
  <c r="AW2927" i="1"/>
  <c r="AV2921" i="1"/>
  <c r="AV2842" i="1"/>
  <c r="AW2842" i="1"/>
  <c r="AU2832" i="1"/>
  <c r="AV2828" i="1"/>
  <c r="AU2818" i="1"/>
  <c r="AW2818" i="1"/>
  <c r="AU2814" i="1"/>
  <c r="AV2814" i="1"/>
  <c r="AW2814" i="1"/>
  <c r="AV2806" i="1"/>
  <c r="AU2743" i="1"/>
  <c r="AW2743" i="1"/>
  <c r="AU2631" i="1"/>
  <c r="AW2962" i="1"/>
  <c r="AV2954" i="1"/>
  <c r="AV2951" i="1"/>
  <c r="AV2948" i="1"/>
  <c r="AW2942" i="1"/>
  <c r="AV2936" i="1"/>
  <c r="AW2930" i="1"/>
  <c r="AV2927" i="1"/>
  <c r="AU2921" i="1"/>
  <c r="AU2912" i="1"/>
  <c r="AW2908" i="1"/>
  <c r="AW2838" i="1"/>
  <c r="AV2835" i="1"/>
  <c r="AV2821" i="1"/>
  <c r="AU2806" i="1"/>
  <c r="AV2802" i="1"/>
  <c r="AW2802" i="1"/>
  <c r="AV2798" i="1"/>
  <c r="AU2795" i="1"/>
  <c r="AW2791" i="1"/>
  <c r="AU2787" i="1"/>
  <c r="AV2771" i="1"/>
  <c r="AV2763" i="1"/>
  <c r="AW2726" i="1"/>
  <c r="AV2726" i="1"/>
  <c r="AU2713" i="1"/>
  <c r="AW2713" i="1"/>
  <c r="AU2951" i="1"/>
  <c r="AW2945" i="1"/>
  <c r="AV2942" i="1"/>
  <c r="AV2939" i="1"/>
  <c r="AU2936" i="1"/>
  <c r="AV2930" i="1"/>
  <c r="AU2924" i="1"/>
  <c r="AW2924" i="1"/>
  <c r="AU2902" i="1"/>
  <c r="AU2892" i="1"/>
  <c r="AU2882" i="1"/>
  <c r="AU2872" i="1"/>
  <c r="AU2862" i="1"/>
  <c r="AU2852" i="1"/>
  <c r="AU2842" i="1"/>
  <c r="AU2825" i="1"/>
  <c r="AU2821" i="1"/>
  <c r="AU2783" i="1"/>
  <c r="AW2783" i="1"/>
  <c r="AU2779" i="1"/>
  <c r="AV2779" i="1"/>
  <c r="AW2779" i="1"/>
  <c r="AV2775" i="1"/>
  <c r="AU2771" i="1"/>
  <c r="AW2751" i="1"/>
  <c r="AV2738" i="1"/>
  <c r="AU2704" i="1"/>
  <c r="AW2691" i="1"/>
  <c r="AW2635" i="1"/>
  <c r="AV2635" i="1"/>
  <c r="AU2594" i="1"/>
  <c r="AV2594" i="1"/>
  <c r="AW2594" i="1"/>
  <c r="AV2691" i="1"/>
  <c r="AV2686" i="1"/>
  <c r="AV2681" i="1"/>
  <c r="AV2676" i="1"/>
  <c r="AV2657" i="1"/>
  <c r="AW2657" i="1"/>
  <c r="AW2648" i="1"/>
  <c r="AV2637" i="1"/>
  <c r="AW2637" i="1"/>
  <c r="AV2616" i="1"/>
  <c r="AV2610" i="1"/>
  <c r="AU2583" i="1"/>
  <c r="AW2583" i="1"/>
  <c r="AV2576" i="1"/>
  <c r="AV2555" i="1"/>
  <c r="AW2555" i="1"/>
  <c r="AV2516" i="1"/>
  <c r="AW2516" i="1"/>
  <c r="AU2439" i="1"/>
  <c r="AU2434" i="1"/>
  <c r="AV2271" i="1"/>
  <c r="AW2271" i="1"/>
  <c r="AV2592" i="1"/>
  <c r="AW2592" i="1"/>
  <c r="AV2547" i="1"/>
  <c r="AW2547" i="1"/>
  <c r="AU2547" i="1"/>
  <c r="AU2495" i="1"/>
  <c r="AV2495" i="1"/>
  <c r="AW2495" i="1"/>
  <c r="AV2491" i="1"/>
  <c r="AW2491" i="1"/>
  <c r="AU2470" i="1"/>
  <c r="AV2470" i="1"/>
  <c r="AW2470" i="1"/>
  <c r="AV2434" i="1"/>
  <c r="AW2434" i="1"/>
  <c r="AU2429" i="1"/>
  <c r="AV2429" i="1"/>
  <c r="AW2429" i="1"/>
  <c r="AU2424" i="1"/>
  <c r="AV2424" i="1"/>
  <c r="AW2424" i="1"/>
  <c r="AU2419" i="1"/>
  <c r="AV2419" i="1"/>
  <c r="AW2419" i="1"/>
  <c r="AU2414" i="1"/>
  <c r="AV2414" i="1"/>
  <c r="AW2414" i="1"/>
  <c r="AU2409" i="1"/>
  <c r="AV2409" i="1"/>
  <c r="AW2409" i="1"/>
  <c r="AU2404" i="1"/>
  <c r="AV2404" i="1"/>
  <c r="AW2404" i="1"/>
  <c r="AU2399" i="1"/>
  <c r="AV2399" i="1"/>
  <c r="AW2399" i="1"/>
  <c r="AU2394" i="1"/>
  <c r="AV2394" i="1"/>
  <c r="AW2394" i="1"/>
  <c r="AU2389" i="1"/>
  <c r="AV2389" i="1"/>
  <c r="AW2389" i="1"/>
  <c r="AU2384" i="1"/>
  <c r="AV2384" i="1"/>
  <c r="AW2384" i="1"/>
  <c r="AU2379" i="1"/>
  <c r="AV2379" i="1"/>
  <c r="AW2379" i="1"/>
  <c r="AU2374" i="1"/>
  <c r="AV2374" i="1"/>
  <c r="AW2374" i="1"/>
  <c r="AU2369" i="1"/>
  <c r="AV2369" i="1"/>
  <c r="AW2369" i="1"/>
  <c r="AU2364" i="1"/>
  <c r="AV2364" i="1"/>
  <c r="AW2364" i="1"/>
  <c r="AU2359" i="1"/>
  <c r="AV2359" i="1"/>
  <c r="AW2359" i="1"/>
  <c r="AU2354" i="1"/>
  <c r="AV2354" i="1"/>
  <c r="AW2354" i="1"/>
  <c r="AU2349" i="1"/>
  <c r="AV2349" i="1"/>
  <c r="AW2349" i="1"/>
  <c r="AU2344" i="1"/>
  <c r="AV2344" i="1"/>
  <c r="AW2344" i="1"/>
  <c r="AU2308" i="1"/>
  <c r="AV2308" i="1"/>
  <c r="AU2628" i="1"/>
  <c r="AV2622" i="1"/>
  <c r="AW2622" i="1"/>
  <c r="AU2610" i="1"/>
  <c r="AV2607" i="1"/>
  <c r="AW2607" i="1"/>
  <c r="AU2598" i="1"/>
  <c r="AW2598" i="1"/>
  <c r="AV2579" i="1"/>
  <c r="AW2566" i="1"/>
  <c r="AV2562" i="1"/>
  <c r="AW2562" i="1"/>
  <c r="AW2554" i="1"/>
  <c r="AW2551" i="1"/>
  <c r="AU2539" i="1"/>
  <c r="AV2457" i="1"/>
  <c r="AW2457" i="1"/>
  <c r="AU2457" i="1"/>
  <c r="AU2448" i="1"/>
  <c r="AV2443" i="1"/>
  <c r="AW2443" i="1"/>
  <c r="AU2313" i="1"/>
  <c r="AV2313" i="1"/>
  <c r="AW2313" i="1"/>
  <c r="AW2308" i="1"/>
  <c r="AV2281" i="1"/>
  <c r="AW2281" i="1"/>
  <c r="AW2708" i="1"/>
  <c r="AW2703" i="1"/>
  <c r="AW2698" i="1"/>
  <c r="AW2693" i="1"/>
  <c r="AW2688" i="1"/>
  <c r="AW2683" i="1"/>
  <c r="AW2678" i="1"/>
  <c r="AU2665" i="1"/>
  <c r="AW2656" i="1"/>
  <c r="AW2636" i="1"/>
  <c r="AU2613" i="1"/>
  <c r="AW2613" i="1"/>
  <c r="AV2554" i="1"/>
  <c r="AU2519" i="1"/>
  <c r="AV2507" i="1"/>
  <c r="AW2507" i="1"/>
  <c r="AU2507" i="1"/>
  <c r="AV2482" i="1"/>
  <c r="AW2482" i="1"/>
  <c r="AU2482" i="1"/>
  <c r="AV2438" i="1"/>
  <c r="AW2438" i="1"/>
  <c r="AV2433" i="1"/>
  <c r="AW2433" i="1"/>
  <c r="AV2428" i="1"/>
  <c r="AW2428" i="1"/>
  <c r="AV2423" i="1"/>
  <c r="AW2423" i="1"/>
  <c r="AV2418" i="1"/>
  <c r="AW2418" i="1"/>
  <c r="AV2413" i="1"/>
  <c r="AW2413" i="1"/>
  <c r="AV2408" i="1"/>
  <c r="AW2408" i="1"/>
  <c r="AV2403" i="1"/>
  <c r="AW2403" i="1"/>
  <c r="AV2398" i="1"/>
  <c r="AW2398" i="1"/>
  <c r="AV2393" i="1"/>
  <c r="AW2393" i="1"/>
  <c r="AV2388" i="1"/>
  <c r="AW2388" i="1"/>
  <c r="AV2383" i="1"/>
  <c r="AW2383" i="1"/>
  <c r="AV2378" i="1"/>
  <c r="AW2378" i="1"/>
  <c r="AV2373" i="1"/>
  <c r="AW2373" i="1"/>
  <c r="AV2368" i="1"/>
  <c r="AW2368" i="1"/>
  <c r="AV2363" i="1"/>
  <c r="AW2363" i="1"/>
  <c r="AV2358" i="1"/>
  <c r="AW2358" i="1"/>
  <c r="AV2353" i="1"/>
  <c r="AW2353" i="1"/>
  <c r="AV2348" i="1"/>
  <c r="AW2348" i="1"/>
  <c r="AV2343" i="1"/>
  <c r="AW2343" i="1"/>
  <c r="AU2535" i="1"/>
  <c r="AV2535" i="1"/>
  <c r="AW2535" i="1"/>
  <c r="AV2527" i="1"/>
  <c r="AW2527" i="1"/>
  <c r="AU2527" i="1"/>
  <c r="AU2515" i="1"/>
  <c r="AV2515" i="1"/>
  <c r="AW2515" i="1"/>
  <c r="AV2662" i="1"/>
  <c r="AW2662" i="1"/>
  <c r="AV2642" i="1"/>
  <c r="AW2642" i="1"/>
  <c r="AV2633" i="1"/>
  <c r="AW2621" i="1"/>
  <c r="AW2606" i="1"/>
  <c r="AU2546" i="1"/>
  <c r="AV2531" i="1"/>
  <c r="AW2531" i="1"/>
  <c r="AV2511" i="1"/>
  <c r="AW2511" i="1"/>
  <c r="AU2490" i="1"/>
  <c r="AV2490" i="1"/>
  <c r="AW2490" i="1"/>
  <c r="AU2465" i="1"/>
  <c r="AV2465" i="1"/>
  <c r="AW2465" i="1"/>
  <c r="AV2452" i="1"/>
  <c r="AW2452" i="1"/>
  <c r="AU2452" i="1"/>
  <c r="AU2280" i="1"/>
  <c r="AV2280" i="1"/>
  <c r="AW2280" i="1"/>
  <c r="AW2650" i="1"/>
  <c r="AV2600" i="1"/>
  <c r="AV2582" i="1"/>
  <c r="AW2582" i="1"/>
  <c r="AV2572" i="1"/>
  <c r="AW2572" i="1"/>
  <c r="AV2565" i="1"/>
  <c r="AW2565" i="1"/>
  <c r="AV2550" i="1"/>
  <c r="AW2550" i="1"/>
  <c r="AV2447" i="1"/>
  <c r="AW2447" i="1"/>
  <c r="AU2447" i="1"/>
  <c r="AU2333" i="1"/>
  <c r="AV2333" i="1"/>
  <c r="AU2296" i="1"/>
  <c r="AV2296" i="1"/>
  <c r="AW2296" i="1"/>
  <c r="AU2275" i="1"/>
  <c r="AV2275" i="1"/>
  <c r="AW2275" i="1"/>
  <c r="AW2680" i="1"/>
  <c r="AU2670" i="1"/>
  <c r="AU2630" i="1"/>
  <c r="AV2615" i="1"/>
  <c r="AU2585" i="1"/>
  <c r="AU2575" i="1"/>
  <c r="AV2542" i="1"/>
  <c r="AW2542" i="1"/>
  <c r="AU2542" i="1"/>
  <c r="AV2502" i="1"/>
  <c r="AW2502" i="1"/>
  <c r="AU2502" i="1"/>
  <c r="AV2477" i="1"/>
  <c r="AW2477" i="1"/>
  <c r="AU2477" i="1"/>
  <c r="AV2442" i="1"/>
  <c r="AW2442" i="1"/>
  <c r="AU2442" i="1"/>
  <c r="AU2338" i="1"/>
  <c r="AV2338" i="1"/>
  <c r="AW2338" i="1"/>
  <c r="AW2333" i="1"/>
  <c r="AU2265" i="1"/>
  <c r="AV2265" i="1"/>
  <c r="AW2265" i="1"/>
  <c r="AV2246" i="1"/>
  <c r="AW2246" i="1"/>
  <c r="AV2241" i="1"/>
  <c r="AW2241" i="1"/>
  <c r="AV2627" i="1"/>
  <c r="AW2627" i="1"/>
  <c r="AV2597" i="1"/>
  <c r="AW2597" i="1"/>
  <c r="AU2588" i="1"/>
  <c r="AW2588" i="1"/>
  <c r="AV2575" i="1"/>
  <c r="AW2575" i="1"/>
  <c r="AV2306" i="1"/>
  <c r="AW2306" i="1"/>
  <c r="AU2301" i="1"/>
  <c r="AV2301" i="1"/>
  <c r="AW2301" i="1"/>
  <c r="AV2667" i="1"/>
  <c r="AW2667" i="1"/>
  <c r="AU2653" i="1"/>
  <c r="AU2650" i="1"/>
  <c r="AU2615" i="1"/>
  <c r="AV2612" i="1"/>
  <c r="AW2612" i="1"/>
  <c r="AU2603" i="1"/>
  <c r="AW2603" i="1"/>
  <c r="AU2568" i="1"/>
  <c r="AV2564" i="1"/>
  <c r="AW2561" i="1"/>
  <c r="AV2557" i="1"/>
  <c r="AW2557" i="1"/>
  <c r="AV2549" i="1"/>
  <c r="AU2530" i="1"/>
  <c r="AV2530" i="1"/>
  <c r="AW2530" i="1"/>
  <c r="AV2522" i="1"/>
  <c r="AW2522" i="1"/>
  <c r="AU2522" i="1"/>
  <c r="AU2510" i="1"/>
  <c r="AV2510" i="1"/>
  <c r="AW2510" i="1"/>
  <c r="AV2506" i="1"/>
  <c r="AW2506" i="1"/>
  <c r="AU2489" i="1"/>
  <c r="AU2485" i="1"/>
  <c r="AV2485" i="1"/>
  <c r="AW2485" i="1"/>
  <c r="AU2464" i="1"/>
  <c r="AU2460" i="1"/>
  <c r="AV2460" i="1"/>
  <c r="AW2460" i="1"/>
  <c r="AU2306" i="1"/>
  <c r="AU2295" i="1"/>
  <c r="AV2295" i="1"/>
  <c r="AW2295" i="1"/>
  <c r="AV2647" i="1"/>
  <c r="AW2647" i="1"/>
  <c r="AU2618" i="1"/>
  <c r="AW2767" i="1"/>
  <c r="AW2762" i="1"/>
  <c r="AW2757" i="1"/>
  <c r="AW2747" i="1"/>
  <c r="AW2742" i="1"/>
  <c r="AW2737" i="1"/>
  <c r="AW2732" i="1"/>
  <c r="AW2727" i="1"/>
  <c r="AW2722" i="1"/>
  <c r="AW2717" i="1"/>
  <c r="AW2712" i="1"/>
  <c r="AW2707" i="1"/>
  <c r="AW2702" i="1"/>
  <c r="AW2697" i="1"/>
  <c r="AW2692" i="1"/>
  <c r="AW2687" i="1"/>
  <c r="AW2682" i="1"/>
  <c r="AW2677" i="1"/>
  <c r="AU2675" i="1"/>
  <c r="AV2658" i="1"/>
  <c r="AV2638" i="1"/>
  <c r="AW2626" i="1"/>
  <c r="AW2599" i="1"/>
  <c r="AW2596" i="1"/>
  <c r="AV2584" i="1"/>
  <c r="AU2578" i="1"/>
  <c r="AW2578" i="1"/>
  <c r="AV2574" i="1"/>
  <c r="AU2541" i="1"/>
  <c r="AW2529" i="1"/>
  <c r="AV2497" i="1"/>
  <c r="AW2497" i="1"/>
  <c r="AU2497" i="1"/>
  <c r="AV2472" i="1"/>
  <c r="AW2472" i="1"/>
  <c r="AU2472" i="1"/>
  <c r="AU2321" i="1"/>
  <c r="AV2321" i="1"/>
  <c r="AW2321" i="1"/>
  <c r="AU2284" i="1"/>
  <c r="AV2912" i="1"/>
  <c r="AV2907" i="1"/>
  <c r="AV2902" i="1"/>
  <c r="AV2897" i="1"/>
  <c r="AV2892" i="1"/>
  <c r="AV2887" i="1"/>
  <c r="AV2882" i="1"/>
  <c r="AV2877" i="1"/>
  <c r="AV2872" i="1"/>
  <c r="AV2867" i="1"/>
  <c r="AV2862" i="1"/>
  <c r="AV2857" i="1"/>
  <c r="AV2852" i="1"/>
  <c r="AV2847" i="1"/>
  <c r="AV2767" i="1"/>
  <c r="AV2762" i="1"/>
  <c r="AV2757" i="1"/>
  <c r="AV2747" i="1"/>
  <c r="AV2742" i="1"/>
  <c r="AV2737" i="1"/>
  <c r="AV2732" i="1"/>
  <c r="AV2727" i="1"/>
  <c r="AV2722" i="1"/>
  <c r="AV2712" i="1"/>
  <c r="AV2707" i="1"/>
  <c r="AV2702" i="1"/>
  <c r="AV2697" i="1"/>
  <c r="AV2692" i="1"/>
  <c r="AV2687" i="1"/>
  <c r="AV2682" i="1"/>
  <c r="AV2677" i="1"/>
  <c r="AV2626" i="1"/>
  <c r="AW2623" i="1"/>
  <c r="AV2599" i="1"/>
  <c r="AV2596" i="1"/>
  <c r="AV2590" i="1"/>
  <c r="AV2556" i="1"/>
  <c r="AV2545" i="1"/>
  <c r="AW2545" i="1"/>
  <c r="AU2455" i="1"/>
  <c r="AV2455" i="1"/>
  <c r="AW2455" i="1"/>
  <c r="AU2255" i="1"/>
  <c r="AW2255" i="1"/>
  <c r="AV2255" i="1"/>
  <c r="AV2672" i="1"/>
  <c r="AW2672" i="1"/>
  <c r="AU2635" i="1"/>
  <c r="AV2620" i="1"/>
  <c r="AV2605" i="1"/>
  <c r="AW2581" i="1"/>
  <c r="AW2571" i="1"/>
  <c r="AV2560" i="1"/>
  <c r="AW2560" i="1"/>
  <c r="AV2537" i="1"/>
  <c r="AW2537" i="1"/>
  <c r="AU2537" i="1"/>
  <c r="AU2529" i="1"/>
  <c r="AU2509" i="1"/>
  <c r="AU2505" i="1"/>
  <c r="AV2505" i="1"/>
  <c r="AW2505" i="1"/>
  <c r="AV2501" i="1"/>
  <c r="AW2501" i="1"/>
  <c r="AU2484" i="1"/>
  <c r="AU2480" i="1"/>
  <c r="AV2480" i="1"/>
  <c r="AW2480" i="1"/>
  <c r="AV2331" i="1"/>
  <c r="AW2331" i="1"/>
  <c r="AU2326" i="1"/>
  <c r="AV2326" i="1"/>
  <c r="AW2326" i="1"/>
  <c r="AV2305" i="1"/>
  <c r="AW2305" i="1"/>
  <c r="AU2305" i="1"/>
  <c r="AU2278" i="1"/>
  <c r="AV2278" i="1"/>
  <c r="AW2278" i="1"/>
  <c r="AV2632" i="1"/>
  <c r="AW2632" i="1"/>
  <c r="AV2587" i="1"/>
  <c r="AW2587" i="1"/>
  <c r="AU2525" i="1"/>
  <c r="AV2525" i="1"/>
  <c r="AW2525" i="1"/>
  <c r="AV2517" i="1"/>
  <c r="AW2517" i="1"/>
  <c r="AU2517" i="1"/>
  <c r="AU2331" i="1"/>
  <c r="AU2320" i="1"/>
  <c r="AV2320" i="1"/>
  <c r="AW2320" i="1"/>
  <c r="AU2310" i="1"/>
  <c r="AV2310" i="1"/>
  <c r="AW2310" i="1"/>
  <c r="AV2263" i="1"/>
  <c r="AW2263" i="1"/>
  <c r="AW2729" i="1"/>
  <c r="AW2724" i="1"/>
  <c r="AW2719" i="1"/>
  <c r="AW2714" i="1"/>
  <c r="AW2709" i="1"/>
  <c r="AW2704" i="1"/>
  <c r="AW2699" i="1"/>
  <c r="AW2694" i="1"/>
  <c r="AW2689" i="1"/>
  <c r="AW2684" i="1"/>
  <c r="AW2679" i="1"/>
  <c r="AV2652" i="1"/>
  <c r="AW2652" i="1"/>
  <c r="AU2620" i="1"/>
  <c r="AU2605" i="1"/>
  <c r="AV2602" i="1"/>
  <c r="AW2602" i="1"/>
  <c r="AU2593" i="1"/>
  <c r="AW2593" i="1"/>
  <c r="AV2567" i="1"/>
  <c r="AW2567" i="1"/>
  <c r="AV2552" i="1"/>
  <c r="AW2552" i="1"/>
  <c r="AU2552" i="1"/>
  <c r="AV2521" i="1"/>
  <c r="AW2521" i="1"/>
  <c r="AW2504" i="1"/>
  <c r="AV2492" i="1"/>
  <c r="AW2492" i="1"/>
  <c r="AU2492" i="1"/>
  <c r="AW2479" i="1"/>
  <c r="AV2467" i="1"/>
  <c r="AW2467" i="1"/>
  <c r="AU2467" i="1"/>
  <c r="AU2450" i="1"/>
  <c r="AV2450" i="1"/>
  <c r="AW2450" i="1"/>
  <c r="AV2729" i="1"/>
  <c r="AV2724" i="1"/>
  <c r="AV2719" i="1"/>
  <c r="AV2714" i="1"/>
  <c r="AV2709" i="1"/>
  <c r="AV2704" i="1"/>
  <c r="AV2699" i="1"/>
  <c r="AV2694" i="1"/>
  <c r="AV2689" i="1"/>
  <c r="AV2684" i="1"/>
  <c r="AV2679" i="1"/>
  <c r="AW2671" i="1"/>
  <c r="AW2634" i="1"/>
  <c r="AU2623" i="1"/>
  <c r="AV2617" i="1"/>
  <c r="AW2617" i="1"/>
  <c r="AU2608" i="1"/>
  <c r="AW2608" i="1"/>
  <c r="AU2570" i="1"/>
  <c r="AU2563" i="1"/>
  <c r="AW2556" i="1"/>
  <c r="AU2544" i="1"/>
  <c r="AV2536" i="1"/>
  <c r="AW2524" i="1"/>
  <c r="AU2445" i="1"/>
  <c r="AV2445" i="1"/>
  <c r="AW2445" i="1"/>
  <c r="AU2288" i="1"/>
  <c r="AV2288" i="1"/>
  <c r="AW2288" i="1"/>
  <c r="AV2671" i="1"/>
  <c r="AU2657" i="1"/>
  <c r="AW2654" i="1"/>
  <c r="AU2637" i="1"/>
  <c r="AV2634" i="1"/>
  <c r="AW2631" i="1"/>
  <c r="AW2589" i="1"/>
  <c r="AW2586" i="1"/>
  <c r="AV2583" i="1"/>
  <c r="AV2577" i="1"/>
  <c r="AW2577" i="1"/>
  <c r="AV2570" i="1"/>
  <c r="AW2570" i="1"/>
  <c r="AU2559" i="1"/>
  <c r="AU2536" i="1"/>
  <c r="AU2516" i="1"/>
  <c r="AU2504" i="1"/>
  <c r="AU2500" i="1"/>
  <c r="AV2500" i="1"/>
  <c r="AW2500" i="1"/>
  <c r="AV2496" i="1"/>
  <c r="AW2496" i="1"/>
  <c r="AU2479" i="1"/>
  <c r="AU2475" i="1"/>
  <c r="AV2475" i="1"/>
  <c r="AW2475" i="1"/>
  <c r="AU2440" i="1"/>
  <c r="AV2440" i="1"/>
  <c r="AW2440" i="1"/>
  <c r="AW2668" i="1"/>
  <c r="AV2654" i="1"/>
  <c r="AW2651" i="1"/>
  <c r="AV2631" i="1"/>
  <c r="AW2628" i="1"/>
  <c r="AW2619" i="1"/>
  <c r="AW2604" i="1"/>
  <c r="AW2601" i="1"/>
  <c r="AU2592" i="1"/>
  <c r="AV2589" i="1"/>
  <c r="AV2586" i="1"/>
  <c r="AU2580" i="1"/>
  <c r="AV2566" i="1"/>
  <c r="AV2551" i="1"/>
  <c r="AU2540" i="1"/>
  <c r="AV2540" i="1"/>
  <c r="AW2540" i="1"/>
  <c r="AU2491" i="1"/>
  <c r="AV2444" i="1"/>
  <c r="AU2435" i="1"/>
  <c r="AV2435" i="1"/>
  <c r="AW2435" i="1"/>
  <c r="AU2430" i="1"/>
  <c r="AV2430" i="1"/>
  <c r="AW2430" i="1"/>
  <c r="AU2425" i="1"/>
  <c r="AV2425" i="1"/>
  <c r="AW2425" i="1"/>
  <c r="AU2420" i="1"/>
  <c r="AV2420" i="1"/>
  <c r="AW2420" i="1"/>
  <c r="AU2415" i="1"/>
  <c r="AV2415" i="1"/>
  <c r="AW2415" i="1"/>
  <c r="AU2410" i="1"/>
  <c r="AV2410" i="1"/>
  <c r="AW2410" i="1"/>
  <c r="AU2405" i="1"/>
  <c r="AV2405" i="1"/>
  <c r="AW2405" i="1"/>
  <c r="AU2400" i="1"/>
  <c r="AV2400" i="1"/>
  <c r="AW2400" i="1"/>
  <c r="AU2395" i="1"/>
  <c r="AV2395" i="1"/>
  <c r="AW2395" i="1"/>
  <c r="AU2390" i="1"/>
  <c r="AV2390" i="1"/>
  <c r="AW2390" i="1"/>
  <c r="AU2385" i="1"/>
  <c r="AV2385" i="1"/>
  <c r="AW2385" i="1"/>
  <c r="AU2380" i="1"/>
  <c r="AV2380" i="1"/>
  <c r="AW2380" i="1"/>
  <c r="AU2375" i="1"/>
  <c r="AV2375" i="1"/>
  <c r="AW2375" i="1"/>
  <c r="AU2370" i="1"/>
  <c r="AV2370" i="1"/>
  <c r="AW2370" i="1"/>
  <c r="AU2365" i="1"/>
  <c r="AV2365" i="1"/>
  <c r="AW2365" i="1"/>
  <c r="AU2360" i="1"/>
  <c r="AV2360" i="1"/>
  <c r="AW2360" i="1"/>
  <c r="AU2355" i="1"/>
  <c r="AV2355" i="1"/>
  <c r="AW2355" i="1"/>
  <c r="AU2350" i="1"/>
  <c r="AV2350" i="1"/>
  <c r="AW2350" i="1"/>
  <c r="AU2345" i="1"/>
  <c r="AV2345" i="1"/>
  <c r="AW2345" i="1"/>
  <c r="AV2330" i="1"/>
  <c r="AW2330" i="1"/>
  <c r="AU2330" i="1"/>
  <c r="AU2660" i="1"/>
  <c r="AU2643" i="1"/>
  <c r="AU2640" i="1"/>
  <c r="AV2628" i="1"/>
  <c r="AV2625" i="1"/>
  <c r="AU2622" i="1"/>
  <c r="AU2607" i="1"/>
  <c r="AV2598" i="1"/>
  <c r="AV2595" i="1"/>
  <c r="AU2566" i="1"/>
  <c r="AU2562" i="1"/>
  <c r="AU2555" i="1"/>
  <c r="AU2551" i="1"/>
  <c r="AV2532" i="1"/>
  <c r="AW2532" i="1"/>
  <c r="AU2532" i="1"/>
  <c r="AU2520" i="1"/>
  <c r="AV2520" i="1"/>
  <c r="AW2520" i="1"/>
  <c r="AV2512" i="1"/>
  <c r="AW2512" i="1"/>
  <c r="AU2512" i="1"/>
  <c r="AV2487" i="1"/>
  <c r="AW2487" i="1"/>
  <c r="AU2487" i="1"/>
  <c r="AV2462" i="1"/>
  <c r="AW2462" i="1"/>
  <c r="AU2462" i="1"/>
  <c r="AU2444" i="1"/>
  <c r="AV2439" i="1"/>
  <c r="AU2335" i="1"/>
  <c r="AV2335" i="1"/>
  <c r="AW2335" i="1"/>
  <c r="AU2298" i="1"/>
  <c r="AU2437" i="1"/>
  <c r="AU2432" i="1"/>
  <c r="AU2427" i="1"/>
  <c r="AU2422" i="1"/>
  <c r="AU2417" i="1"/>
  <c r="AU2412" i="1"/>
  <c r="AU2407" i="1"/>
  <c r="AU2402" i="1"/>
  <c r="AU2397" i="1"/>
  <c r="AU2392" i="1"/>
  <c r="AU2387" i="1"/>
  <c r="AU2382" i="1"/>
  <c r="AU2377" i="1"/>
  <c r="AU2372" i="1"/>
  <c r="AU2367" i="1"/>
  <c r="AU2362" i="1"/>
  <c r="AU2357" i="1"/>
  <c r="AU2352" i="1"/>
  <c r="AU2347" i="1"/>
  <c r="AU2342" i="1"/>
  <c r="AU2336" i="1"/>
  <c r="AV2324" i="1"/>
  <c r="AW2324" i="1"/>
  <c r="AU2311" i="1"/>
  <c r="AV2299" i="1"/>
  <c r="AW2299" i="1"/>
  <c r="AU2283" i="1"/>
  <c r="AW2276" i="1"/>
  <c r="AW2226" i="1"/>
  <c r="AU2208" i="1"/>
  <c r="AV2208" i="1"/>
  <c r="AW2208" i="1"/>
  <c r="AU2203" i="1"/>
  <c r="AV2203" i="1"/>
  <c r="AW2203" i="1"/>
  <c r="AU2182" i="1"/>
  <c r="AV2182" i="1"/>
  <c r="AV2171" i="1"/>
  <c r="AW2171" i="1"/>
  <c r="AU2140" i="1"/>
  <c r="AV2140" i="1"/>
  <c r="AW2140" i="1"/>
  <c r="AV2097" i="1"/>
  <c r="AW2097" i="1"/>
  <c r="AU2077" i="1"/>
  <c r="AV2262" i="1"/>
  <c r="AV2217" i="1"/>
  <c r="AW2192" i="1"/>
  <c r="AU2187" i="1"/>
  <c r="AV2187" i="1"/>
  <c r="AV2176" i="1"/>
  <c r="AW2176" i="1"/>
  <c r="AU2145" i="1"/>
  <c r="AV2145" i="1"/>
  <c r="AW2145" i="1"/>
  <c r="AV2129" i="1"/>
  <c r="AU2108" i="1"/>
  <c r="AU2097" i="1"/>
  <c r="AW2050" i="1"/>
  <c r="AU2045" i="1"/>
  <c r="AU2286" i="1"/>
  <c r="AV2247" i="1"/>
  <c r="AV2212" i="1"/>
  <c r="AW2197" i="1"/>
  <c r="AU2192" i="1"/>
  <c r="AV2192" i="1"/>
  <c r="AV2181" i="1"/>
  <c r="AW2181" i="1"/>
  <c r="AU2150" i="1"/>
  <c r="AV2150" i="1"/>
  <c r="AW2150" i="1"/>
  <c r="AU2050" i="1"/>
  <c r="AV2050" i="1"/>
  <c r="AV1980" i="1"/>
  <c r="AW1980" i="1"/>
  <c r="AV2269" i="1"/>
  <c r="AW2269" i="1"/>
  <c r="AU2269" i="1"/>
  <c r="AU2251" i="1"/>
  <c r="AU2197" i="1"/>
  <c r="AV2197" i="1"/>
  <c r="AV2186" i="1"/>
  <c r="AW2186" i="1"/>
  <c r="AU2155" i="1"/>
  <c r="AV2155" i="1"/>
  <c r="AW2155" i="1"/>
  <c r="AV2339" i="1"/>
  <c r="AW2339" i="1"/>
  <c r="AV2323" i="1"/>
  <c r="AV2314" i="1"/>
  <c r="AW2314" i="1"/>
  <c r="AV2298" i="1"/>
  <c r="AV2289" i="1"/>
  <c r="AW2289" i="1"/>
  <c r="AU2276" i="1"/>
  <c r="AW2261" i="1"/>
  <c r="AU2243" i="1"/>
  <c r="AV2243" i="1"/>
  <c r="AV2239" i="1"/>
  <c r="AW2239" i="1"/>
  <c r="AU2239" i="1"/>
  <c r="AU2235" i="1"/>
  <c r="AW2235" i="1"/>
  <c r="AU2226" i="1"/>
  <c r="AV2191" i="1"/>
  <c r="AW2191" i="1"/>
  <c r="AU2181" i="1"/>
  <c r="AU2160" i="1"/>
  <c r="AV2160" i="1"/>
  <c r="AW2160" i="1"/>
  <c r="AV2144" i="1"/>
  <c r="AU2123" i="1"/>
  <c r="AU2102" i="1"/>
  <c r="AV2102" i="1"/>
  <c r="AW2102" i="1"/>
  <c r="AV2060" i="1"/>
  <c r="AW2060" i="1"/>
  <c r="AV1992" i="1"/>
  <c r="AW2285" i="1"/>
  <c r="AV2272" i="1"/>
  <c r="AV2261" i="1"/>
  <c r="AV2211" i="1"/>
  <c r="AV2196" i="1"/>
  <c r="AW2196" i="1"/>
  <c r="AU2186" i="1"/>
  <c r="AU2165" i="1"/>
  <c r="AV2165" i="1"/>
  <c r="AW2165" i="1"/>
  <c r="AV2149" i="1"/>
  <c r="AU2128" i="1"/>
  <c r="AU2107" i="1"/>
  <c r="AV2107" i="1"/>
  <c r="AW2107" i="1"/>
  <c r="AU2049" i="1"/>
  <c r="AU2044" i="1"/>
  <c r="AV2044" i="1"/>
  <c r="AW2044" i="1"/>
  <c r="AU2010" i="1"/>
  <c r="AV2010" i="1"/>
  <c r="AV1997" i="1"/>
  <c r="AW2486" i="1"/>
  <c r="AW2481" i="1"/>
  <c r="AW2476" i="1"/>
  <c r="AW2466" i="1"/>
  <c r="AW2461" i="1"/>
  <c r="AW2456" i="1"/>
  <c r="AW2451" i="1"/>
  <c r="AW2446" i="1"/>
  <c r="AW2441" i="1"/>
  <c r="AW2436" i="1"/>
  <c r="AW2431" i="1"/>
  <c r="AW2426" i="1"/>
  <c r="AW2421" i="1"/>
  <c r="AW2416" i="1"/>
  <c r="AW2411" i="1"/>
  <c r="AW2406" i="1"/>
  <c r="AW2401" i="1"/>
  <c r="AW2396" i="1"/>
  <c r="AW2391" i="1"/>
  <c r="AW2386" i="1"/>
  <c r="AW2381" i="1"/>
  <c r="AW2376" i="1"/>
  <c r="AW2371" i="1"/>
  <c r="AW2366" i="1"/>
  <c r="AW2361" i="1"/>
  <c r="AW2356" i="1"/>
  <c r="AW2351" i="1"/>
  <c r="AW2346" i="1"/>
  <c r="AW2341" i="1"/>
  <c r="AW2316" i="1"/>
  <c r="AW2291" i="1"/>
  <c r="AV2285" i="1"/>
  <c r="AV2279" i="1"/>
  <c r="AW2279" i="1"/>
  <c r="AW2268" i="1"/>
  <c r="AU2258" i="1"/>
  <c r="AW2250" i="1"/>
  <c r="AU2221" i="1"/>
  <c r="AV2206" i="1"/>
  <c r="AW2206" i="1"/>
  <c r="AV2201" i="1"/>
  <c r="AW2201" i="1"/>
  <c r="AU2170" i="1"/>
  <c r="AV2170" i="1"/>
  <c r="AW2170" i="1"/>
  <c r="AU2112" i="1"/>
  <c r="AV2112" i="1"/>
  <c r="AW2112" i="1"/>
  <c r="AU2332" i="1"/>
  <c r="AU2307" i="1"/>
  <c r="AV2254" i="1"/>
  <c r="AW2254" i="1"/>
  <c r="AU2254" i="1"/>
  <c r="AV2250" i="1"/>
  <c r="AV2242" i="1"/>
  <c r="AV2234" i="1"/>
  <c r="AW2234" i="1"/>
  <c r="AU2234" i="1"/>
  <c r="AU2230" i="1"/>
  <c r="AW2230" i="1"/>
  <c r="AU2175" i="1"/>
  <c r="AV2175" i="1"/>
  <c r="AW2175" i="1"/>
  <c r="AV2159" i="1"/>
  <c r="AU2138" i="1"/>
  <c r="AU2117" i="1"/>
  <c r="AV2117" i="1"/>
  <c r="AW2117" i="1"/>
  <c r="AU2085" i="1"/>
  <c r="AU2075" i="1"/>
  <c r="AV2075" i="1"/>
  <c r="AW2075" i="1"/>
  <c r="AV1950" i="1"/>
  <c r="AV2329" i="1"/>
  <c r="AW2329" i="1"/>
  <c r="AV2304" i="1"/>
  <c r="AW2304" i="1"/>
  <c r="AU2180" i="1"/>
  <c r="AV2180" i="1"/>
  <c r="AW2180" i="1"/>
  <c r="AU2122" i="1"/>
  <c r="AV2122" i="1"/>
  <c r="AW2122" i="1"/>
  <c r="AU2070" i="1"/>
  <c r="AV2070" i="1"/>
  <c r="AW2070" i="1"/>
  <c r="AU2043" i="1"/>
  <c r="AV2043" i="1"/>
  <c r="AU2033" i="1"/>
  <c r="AV2033" i="1"/>
  <c r="AU2246" i="1"/>
  <c r="AU2238" i="1"/>
  <c r="AV2238" i="1"/>
  <c r="AU2225" i="1"/>
  <c r="AW2225" i="1"/>
  <c r="AU2185" i="1"/>
  <c r="AV2185" i="1"/>
  <c r="AW2185" i="1"/>
  <c r="AV2169" i="1"/>
  <c r="AU2148" i="1"/>
  <c r="AU2127" i="1"/>
  <c r="AV2127" i="1"/>
  <c r="AW2127" i="1"/>
  <c r="AU2095" i="1"/>
  <c r="AU2054" i="1"/>
  <c r="AV2054" i="1"/>
  <c r="AW2054" i="1"/>
  <c r="AU2048" i="1"/>
  <c r="AV2048" i="1"/>
  <c r="AW2573" i="1"/>
  <c r="AW2568" i="1"/>
  <c r="AW2563" i="1"/>
  <c r="AW2558" i="1"/>
  <c r="AW2553" i="1"/>
  <c r="AW2548" i="1"/>
  <c r="AW2543" i="1"/>
  <c r="AW2538" i="1"/>
  <c r="AW2533" i="1"/>
  <c r="AW2528" i="1"/>
  <c r="AW2523" i="1"/>
  <c r="AW2518" i="1"/>
  <c r="AW2513" i="1"/>
  <c r="AW2508" i="1"/>
  <c r="AW2503" i="1"/>
  <c r="AW2498" i="1"/>
  <c r="AW2493" i="1"/>
  <c r="AW2488" i="1"/>
  <c r="AW2483" i="1"/>
  <c r="AW2478" i="1"/>
  <c r="AW2473" i="1"/>
  <c r="AW2468" i="1"/>
  <c r="AW2463" i="1"/>
  <c r="AW2458" i="1"/>
  <c r="AW2453" i="1"/>
  <c r="AW2448" i="1"/>
  <c r="AU2268" i="1"/>
  <c r="AV2229" i="1"/>
  <c r="AW2229" i="1"/>
  <c r="AU2229" i="1"/>
  <c r="AU2190" i="1"/>
  <c r="AV2190" i="1"/>
  <c r="AW2190" i="1"/>
  <c r="AV2174" i="1"/>
  <c r="AU2153" i="1"/>
  <c r="AU2132" i="1"/>
  <c r="AV2132" i="1"/>
  <c r="AW2132" i="1"/>
  <c r="AU2100" i="1"/>
  <c r="AV2100" i="1"/>
  <c r="AW2100" i="1"/>
  <c r="AU2080" i="1"/>
  <c r="AW2069" i="1"/>
  <c r="AW2042" i="1"/>
  <c r="AV2032" i="1"/>
  <c r="AW2032" i="1"/>
  <c r="AU2027" i="1"/>
  <c r="AV2264" i="1"/>
  <c r="AW2264" i="1"/>
  <c r="AU2264" i="1"/>
  <c r="AU2220" i="1"/>
  <c r="AW2220" i="1"/>
  <c r="AU2195" i="1"/>
  <c r="AV2195" i="1"/>
  <c r="AW2195" i="1"/>
  <c r="AU2137" i="1"/>
  <c r="AV2137" i="1"/>
  <c r="AW2137" i="1"/>
  <c r="AU2069" i="1"/>
  <c r="AV2069" i="1"/>
  <c r="AU2042" i="1"/>
  <c r="AV2042" i="1"/>
  <c r="AV2328" i="1"/>
  <c r="AV2319" i="1"/>
  <c r="AW2319" i="1"/>
  <c r="AV2303" i="1"/>
  <c r="AV2294" i="1"/>
  <c r="AW2294" i="1"/>
  <c r="AU2271" i="1"/>
  <c r="AV2260" i="1"/>
  <c r="AW2256" i="1"/>
  <c r="AW2245" i="1"/>
  <c r="AV2237" i="1"/>
  <c r="AU2233" i="1"/>
  <c r="AV2233" i="1"/>
  <c r="AV2224" i="1"/>
  <c r="AW2224" i="1"/>
  <c r="AU2224" i="1"/>
  <c r="AU2215" i="1"/>
  <c r="AW2215" i="1"/>
  <c r="AU2200" i="1"/>
  <c r="AV2200" i="1"/>
  <c r="AW2200" i="1"/>
  <c r="AV2184" i="1"/>
  <c r="AU2163" i="1"/>
  <c r="AU2142" i="1"/>
  <c r="AV2142" i="1"/>
  <c r="AW2142" i="1"/>
  <c r="AV1995" i="1"/>
  <c r="AU2281" i="1"/>
  <c r="AU2210" i="1"/>
  <c r="AW2210" i="1"/>
  <c r="AU2205" i="1"/>
  <c r="AW2205" i="1"/>
  <c r="AV2189" i="1"/>
  <c r="AU2168" i="1"/>
  <c r="AU2147" i="1"/>
  <c r="AV2147" i="1"/>
  <c r="AW2147" i="1"/>
  <c r="AU2105" i="1"/>
  <c r="AV2105" i="1"/>
  <c r="AW2105" i="1"/>
  <c r="AU2094" i="1"/>
  <c r="AV2094" i="1"/>
  <c r="AW2094" i="1"/>
  <c r="AU2089" i="1"/>
  <c r="AV2089" i="1"/>
  <c r="AW2089" i="1"/>
  <c r="AU2079" i="1"/>
  <c r="AU2000" i="1"/>
  <c r="AV2249" i="1"/>
  <c r="AW2249" i="1"/>
  <c r="AU2249" i="1"/>
  <c r="AU2241" i="1"/>
  <c r="AU2228" i="1"/>
  <c r="AV2228" i="1"/>
  <c r="AW2228" i="1"/>
  <c r="AV2219" i="1"/>
  <c r="AW2219" i="1"/>
  <c r="AU2219" i="1"/>
  <c r="AU2152" i="1"/>
  <c r="AV2152" i="1"/>
  <c r="AW2152" i="1"/>
  <c r="AU2110" i="1"/>
  <c r="AV2110" i="1"/>
  <c r="AW2110" i="1"/>
  <c r="AV2079" i="1"/>
  <c r="AW2079" i="1"/>
  <c r="AU2073" i="1"/>
  <c r="AV2073" i="1"/>
  <c r="AW2318" i="1"/>
  <c r="AW2293" i="1"/>
  <c r="AV2290" i="1"/>
  <c r="AV2284" i="1"/>
  <c r="AW2284" i="1"/>
  <c r="AV2274" i="1"/>
  <c r="AW2274" i="1"/>
  <c r="AU2274" i="1"/>
  <c r="AV2214" i="1"/>
  <c r="AW2214" i="1"/>
  <c r="AU2214" i="1"/>
  <c r="AV2199" i="1"/>
  <c r="AU2178" i="1"/>
  <c r="AU2157" i="1"/>
  <c r="AV2157" i="1"/>
  <c r="AW2157" i="1"/>
  <c r="AU2115" i="1"/>
  <c r="AV2115" i="1"/>
  <c r="AW2115" i="1"/>
  <c r="AV2052" i="1"/>
  <c r="AW2052" i="1"/>
  <c r="AV2334" i="1"/>
  <c r="AW2334" i="1"/>
  <c r="AV2318" i="1"/>
  <c r="AV2309" i="1"/>
  <c r="AW2309" i="1"/>
  <c r="AV2293" i="1"/>
  <c r="AV2270" i="1"/>
  <c r="AW2266" i="1"/>
  <c r="AU2256" i="1"/>
  <c r="AV2252" i="1"/>
  <c r="AU2223" i="1"/>
  <c r="AV2223" i="1"/>
  <c r="AW2223" i="1"/>
  <c r="AV2209" i="1"/>
  <c r="AV2204" i="1"/>
  <c r="AU2183" i="1"/>
  <c r="AU2162" i="1"/>
  <c r="AV2162" i="1"/>
  <c r="AW2162" i="1"/>
  <c r="AV2151" i="1"/>
  <c r="AW2151" i="1"/>
  <c r="AU2120" i="1"/>
  <c r="AV2120" i="1"/>
  <c r="AW2120" i="1"/>
  <c r="AV2104" i="1"/>
  <c r="AU2093" i="1"/>
  <c r="AU2088" i="1"/>
  <c r="AU1948" i="1"/>
  <c r="AU2324" i="1"/>
  <c r="AU2299" i="1"/>
  <c r="AV2266" i="1"/>
  <c r="AW2240" i="1"/>
  <c r="AU2167" i="1"/>
  <c r="AV2167" i="1"/>
  <c r="AW2167" i="1"/>
  <c r="AV2156" i="1"/>
  <c r="AW2156" i="1"/>
  <c r="AU2125" i="1"/>
  <c r="AV2125" i="1"/>
  <c r="AW2125" i="1"/>
  <c r="AV2007" i="1"/>
  <c r="AW2007" i="1"/>
  <c r="AW2437" i="1"/>
  <c r="AW2432" i="1"/>
  <c r="AW2427" i="1"/>
  <c r="AW2422" i="1"/>
  <c r="AW2417" i="1"/>
  <c r="AW2412" i="1"/>
  <c r="AW2407" i="1"/>
  <c r="AW2402" i="1"/>
  <c r="AW2397" i="1"/>
  <c r="AW2392" i="1"/>
  <c r="AW2387" i="1"/>
  <c r="AW2382" i="1"/>
  <c r="AW2377" i="1"/>
  <c r="AW2372" i="1"/>
  <c r="AW2367" i="1"/>
  <c r="AW2362" i="1"/>
  <c r="AW2357" i="1"/>
  <c r="AW2352" i="1"/>
  <c r="AW2347" i="1"/>
  <c r="AW2342" i="1"/>
  <c r="AW2336" i="1"/>
  <c r="AW2311" i="1"/>
  <c r="AW2286" i="1"/>
  <c r="AW2283" i="1"/>
  <c r="AW2273" i="1"/>
  <c r="AU2263" i="1"/>
  <c r="AV2240" i="1"/>
  <c r="AU2218" i="1"/>
  <c r="AV2218" i="1"/>
  <c r="AW2218" i="1"/>
  <c r="AU2193" i="1"/>
  <c r="AU2172" i="1"/>
  <c r="AV2172" i="1"/>
  <c r="AW2172" i="1"/>
  <c r="AV2161" i="1"/>
  <c r="AW2161" i="1"/>
  <c r="AU2151" i="1"/>
  <c r="AU2130" i="1"/>
  <c r="AV2130" i="1"/>
  <c r="AW2130" i="1"/>
  <c r="AV2114" i="1"/>
  <c r="AU2098" i="1"/>
  <c r="AV2098" i="1"/>
  <c r="AU2067" i="1"/>
  <c r="AV2067" i="1"/>
  <c r="AW2067" i="1"/>
  <c r="AU2062" i="1"/>
  <c r="AV2062" i="1"/>
  <c r="AW2062" i="1"/>
  <c r="AU2035" i="1"/>
  <c r="AV2035" i="1"/>
  <c r="AW2035" i="1"/>
  <c r="AV2030" i="1"/>
  <c r="AW2030" i="1"/>
  <c r="AU1973" i="1"/>
  <c r="AU2327" i="1"/>
  <c r="AU2302" i="1"/>
  <c r="AV2286" i="1"/>
  <c r="AV2273" i="1"/>
  <c r="AV2259" i="1"/>
  <c r="AW2259" i="1"/>
  <c r="AU2259" i="1"/>
  <c r="AW2251" i="1"/>
  <c r="AU2248" i="1"/>
  <c r="AV2248" i="1"/>
  <c r="AV2244" i="1"/>
  <c r="AW2244" i="1"/>
  <c r="AU2244" i="1"/>
  <c r="AU2236" i="1"/>
  <c r="AV2222" i="1"/>
  <c r="AU2213" i="1"/>
  <c r="AV2213" i="1"/>
  <c r="AW2213" i="1"/>
  <c r="AU2198" i="1"/>
  <c r="AW2182" i="1"/>
  <c r="AU2177" i="1"/>
  <c r="AV2177" i="1"/>
  <c r="AW2177" i="1"/>
  <c r="AV2166" i="1"/>
  <c r="AW2166" i="1"/>
  <c r="AU2156" i="1"/>
  <c r="AU2135" i="1"/>
  <c r="AV2135" i="1"/>
  <c r="AW2135" i="1"/>
  <c r="AV2119" i="1"/>
  <c r="AU2092" i="1"/>
  <c r="AV2092" i="1"/>
  <c r="AW2092" i="1"/>
  <c r="AU2003" i="1"/>
  <c r="AV1960" i="1"/>
  <c r="AU2209" i="1"/>
  <c r="AU2204" i="1"/>
  <c r="AU2199" i="1"/>
  <c r="AU2194" i="1"/>
  <c r="AU2189" i="1"/>
  <c r="AU2184" i="1"/>
  <c r="AU2179" i="1"/>
  <c r="AU2174" i="1"/>
  <c r="AU2169" i="1"/>
  <c r="AU2164" i="1"/>
  <c r="AU2159" i="1"/>
  <c r="AU2154" i="1"/>
  <c r="AU2149" i="1"/>
  <c r="AU2144" i="1"/>
  <c r="AU2139" i="1"/>
  <c r="AU2134" i="1"/>
  <c r="AU2129" i="1"/>
  <c r="AU2124" i="1"/>
  <c r="AU2119" i="1"/>
  <c r="AU2114" i="1"/>
  <c r="AU2109" i="1"/>
  <c r="AU2104" i="1"/>
  <c r="AW2096" i="1"/>
  <c r="AW2085" i="1"/>
  <c r="AW2083" i="1"/>
  <c r="AW2077" i="1"/>
  <c r="AV2061" i="1"/>
  <c r="AW2031" i="1"/>
  <c r="AW2025" i="1"/>
  <c r="AU1995" i="1"/>
  <c r="AW1972" i="1"/>
  <c r="AV1951" i="1"/>
  <c r="AW1951" i="1"/>
  <c r="AW1947" i="1"/>
  <c r="AU1906" i="1"/>
  <c r="AV1883" i="1"/>
  <c r="AW1883" i="1"/>
  <c r="AU1883" i="1"/>
  <c r="AV1802" i="1"/>
  <c r="AW1802" i="1"/>
  <c r="AV1776" i="1"/>
  <c r="AW1776" i="1"/>
  <c r="AU1762" i="1"/>
  <c r="AV1762" i="1"/>
  <c r="AV1654" i="1"/>
  <c r="AW1654" i="1"/>
  <c r="AV2085" i="1"/>
  <c r="AV2077" i="1"/>
  <c r="AU2061" i="1"/>
  <c r="AV2058" i="1"/>
  <c r="AW2039" i="1"/>
  <c r="AV2025" i="1"/>
  <c r="AW1982" i="1"/>
  <c r="AW1975" i="1"/>
  <c r="AV1958" i="1"/>
  <c r="AW1958" i="1"/>
  <c r="AV1906" i="1"/>
  <c r="AW1906" i="1"/>
  <c r="AV1867" i="1"/>
  <c r="AW1867" i="1"/>
  <c r="AV1863" i="1"/>
  <c r="AW1863" i="1"/>
  <c r="AU1863" i="1"/>
  <c r="AV1841" i="1"/>
  <c r="AW1841" i="1"/>
  <c r="AU1806" i="1"/>
  <c r="AU1802" i="1"/>
  <c r="AU1741" i="1"/>
  <c r="AV1741" i="1"/>
  <c r="AW1741" i="1"/>
  <c r="AV1713" i="1"/>
  <c r="AW1713" i="1"/>
  <c r="AW1686" i="1"/>
  <c r="AU1686" i="1"/>
  <c r="AV1686" i="1"/>
  <c r="AW2146" i="1"/>
  <c r="AW2141" i="1"/>
  <c r="AW2136" i="1"/>
  <c r="AW2131" i="1"/>
  <c r="AW2126" i="1"/>
  <c r="AW2121" i="1"/>
  <c r="AW2116" i="1"/>
  <c r="AW2111" i="1"/>
  <c r="AW2106" i="1"/>
  <c r="AW2074" i="1"/>
  <c r="AW2066" i="1"/>
  <c r="AW2055" i="1"/>
  <c r="AW2053" i="1"/>
  <c r="AW2047" i="1"/>
  <c r="AW2022" i="1"/>
  <c r="AV1982" i="1"/>
  <c r="AU1979" i="1"/>
  <c r="AW1979" i="1"/>
  <c r="AV1975" i="1"/>
  <c r="AU1965" i="1"/>
  <c r="AU1940" i="1"/>
  <c r="AV1898" i="1"/>
  <c r="AW1898" i="1"/>
  <c r="AU1898" i="1"/>
  <c r="AV1894" i="1"/>
  <c r="AW1894" i="1"/>
  <c r="AV1832" i="1"/>
  <c r="AW1832" i="1"/>
  <c r="AV1828" i="1"/>
  <c r="AW1828" i="1"/>
  <c r="AU1828" i="1"/>
  <c r="AV1806" i="1"/>
  <c r="AW1806" i="1"/>
  <c r="AU1771" i="1"/>
  <c r="AV1771" i="1"/>
  <c r="AW1771" i="1"/>
  <c r="AU1756" i="1"/>
  <c r="AV1756" i="1"/>
  <c r="AW1756" i="1"/>
  <c r="AU1751" i="1"/>
  <c r="AV1751" i="1"/>
  <c r="AW1751" i="1"/>
  <c r="AU1713" i="1"/>
  <c r="AV2111" i="1"/>
  <c r="AV2106" i="1"/>
  <c r="AV2101" i="1"/>
  <c r="AW2090" i="1"/>
  <c r="AW2088" i="1"/>
  <c r="AW2082" i="1"/>
  <c r="AV2066" i="1"/>
  <c r="AW2016" i="1"/>
  <c r="AU1992" i="1"/>
  <c r="AU1954" i="1"/>
  <c r="AV1936" i="1"/>
  <c r="AW1936" i="1"/>
  <c r="AU1925" i="1"/>
  <c r="AV1921" i="1"/>
  <c r="AW1921" i="1"/>
  <c r="AV1871" i="1"/>
  <c r="AW1871" i="1"/>
  <c r="AU1832" i="1"/>
  <c r="AV1797" i="1"/>
  <c r="AW1797" i="1"/>
  <c r="AV1793" i="1"/>
  <c r="AV1736" i="1"/>
  <c r="AW1736" i="1"/>
  <c r="AU1726" i="1"/>
  <c r="AV1704" i="1"/>
  <c r="AW1704" i="1"/>
  <c r="AW2036" i="1"/>
  <c r="AV2028" i="1"/>
  <c r="AW2028" i="1"/>
  <c r="AV1998" i="1"/>
  <c r="AW1998" i="1"/>
  <c r="AU1972" i="1"/>
  <c r="AV1961" i="1"/>
  <c r="AW1961" i="1"/>
  <c r="AU1947" i="1"/>
  <c r="AV1913" i="1"/>
  <c r="AW1913" i="1"/>
  <c r="AU1913" i="1"/>
  <c r="AV1909" i="1"/>
  <c r="AW1909" i="1"/>
  <c r="AU1894" i="1"/>
  <c r="AU1886" i="1"/>
  <c r="AV1862" i="1"/>
  <c r="AW1862" i="1"/>
  <c r="AV1858" i="1"/>
  <c r="AW1858" i="1"/>
  <c r="AU1858" i="1"/>
  <c r="AV1836" i="1"/>
  <c r="AW1836" i="1"/>
  <c r="AU1801" i="1"/>
  <c r="AU1797" i="1"/>
  <c r="AU1761" i="1"/>
  <c r="AU1736" i="1"/>
  <c r="AU1704" i="1"/>
  <c r="AW2058" i="1"/>
  <c r="AV1968" i="1"/>
  <c r="AW1968" i="1"/>
  <c r="AV1943" i="1"/>
  <c r="AW1943" i="1"/>
  <c r="AV1886" i="1"/>
  <c r="AW1886" i="1"/>
  <c r="AV1827" i="1"/>
  <c r="AW1827" i="1"/>
  <c r="AV1801" i="1"/>
  <c r="AW1801" i="1"/>
  <c r="AV1750" i="1"/>
  <c r="AW1750" i="1"/>
  <c r="AU1699" i="1"/>
  <c r="AV1699" i="1"/>
  <c r="AU1676" i="1"/>
  <c r="AV1676" i="1"/>
  <c r="AW1676" i="1"/>
  <c r="AU1666" i="1"/>
  <c r="AV1666" i="1"/>
  <c r="AW1666" i="1"/>
  <c r="AW1639" i="1"/>
  <c r="AV1639" i="1"/>
  <c r="AW2198" i="1"/>
  <c r="AW2193" i="1"/>
  <c r="AW2188" i="1"/>
  <c r="AW2183" i="1"/>
  <c r="AW2178" i="1"/>
  <c r="AW2173" i="1"/>
  <c r="AW2168" i="1"/>
  <c r="AW2163" i="1"/>
  <c r="AW2158" i="1"/>
  <c r="AW2153" i="1"/>
  <c r="AW2148" i="1"/>
  <c r="AW2143" i="1"/>
  <c r="AW2138" i="1"/>
  <c r="AW2133" i="1"/>
  <c r="AW2128" i="1"/>
  <c r="AW2123" i="1"/>
  <c r="AW2118" i="1"/>
  <c r="AW2113" i="1"/>
  <c r="AW2108" i="1"/>
  <c r="AW2103" i="1"/>
  <c r="AW2095" i="1"/>
  <c r="AW2093" i="1"/>
  <c r="AW2087" i="1"/>
  <c r="AV2013" i="1"/>
  <c r="AW2013" i="1"/>
  <c r="AU2007" i="1"/>
  <c r="AW2000" i="1"/>
  <c r="AW1994" i="1"/>
  <c r="AU1985" i="1"/>
  <c r="AU1950" i="1"/>
  <c r="AV1928" i="1"/>
  <c r="AW1928" i="1"/>
  <c r="AU1928" i="1"/>
  <c r="AV1878" i="1"/>
  <c r="AW1878" i="1"/>
  <c r="AU1878" i="1"/>
  <c r="AV1866" i="1"/>
  <c r="AW1866" i="1"/>
  <c r="AU1827" i="1"/>
  <c r="AV1792" i="1"/>
  <c r="AW1792" i="1"/>
  <c r="AV1788" i="1"/>
  <c r="AW1740" i="1"/>
  <c r="AV1740" i="1"/>
  <c r="AU1731" i="1"/>
  <c r="AV1731" i="1"/>
  <c r="AW1731" i="1"/>
  <c r="AW1699" i="1"/>
  <c r="AV1685" i="1"/>
  <c r="AW1685" i="1"/>
  <c r="AV1629" i="1"/>
  <c r="AW1629" i="1"/>
  <c r="AV2198" i="1"/>
  <c r="AV2193" i="1"/>
  <c r="AV2188" i="1"/>
  <c r="AV2183" i="1"/>
  <c r="AV2178" i="1"/>
  <c r="AV2173" i="1"/>
  <c r="AV2168" i="1"/>
  <c r="AV2163" i="1"/>
  <c r="AV2158" i="1"/>
  <c r="AV2153" i="1"/>
  <c r="AV2148" i="1"/>
  <c r="AV2143" i="1"/>
  <c r="AV2138" i="1"/>
  <c r="AV2133" i="1"/>
  <c r="AV2128" i="1"/>
  <c r="AV2123" i="1"/>
  <c r="AV2118" i="1"/>
  <c r="AV2113" i="1"/>
  <c r="AV2108" i="1"/>
  <c r="AV2103" i="1"/>
  <c r="AV2095" i="1"/>
  <c r="AV2087" i="1"/>
  <c r="AV2068" i="1"/>
  <c r="AW2049" i="1"/>
  <c r="AW2041" i="1"/>
  <c r="AW2027" i="1"/>
  <c r="AU2019" i="1"/>
  <c r="AV2000" i="1"/>
  <c r="AW1997" i="1"/>
  <c r="AV1994" i="1"/>
  <c r="AU1964" i="1"/>
  <c r="AU1939" i="1"/>
  <c r="AU1905" i="1"/>
  <c r="AV1901" i="1"/>
  <c r="AW1901" i="1"/>
  <c r="AV1857" i="1"/>
  <c r="AW1857" i="1"/>
  <c r="AV1853" i="1"/>
  <c r="AW1853" i="1"/>
  <c r="AU1853" i="1"/>
  <c r="AV1831" i="1"/>
  <c r="AW1831" i="1"/>
  <c r="AU1792" i="1"/>
  <c r="AV1690" i="1"/>
  <c r="AW1690" i="1"/>
  <c r="AW2084" i="1"/>
  <c r="AW2076" i="1"/>
  <c r="AW2065" i="1"/>
  <c r="AW2063" i="1"/>
  <c r="AW2057" i="1"/>
  <c r="AV2049" i="1"/>
  <c r="AV2041" i="1"/>
  <c r="AV2027" i="1"/>
  <c r="AW2024" i="1"/>
  <c r="AW2015" i="1"/>
  <c r="AV1988" i="1"/>
  <c r="AW1988" i="1"/>
  <c r="AV1981" i="1"/>
  <c r="AV1978" i="1"/>
  <c r="AW1978" i="1"/>
  <c r="AV1971" i="1"/>
  <c r="AW1971" i="1"/>
  <c r="AW1967" i="1"/>
  <c r="AU1957" i="1"/>
  <c r="AV1946" i="1"/>
  <c r="AW1946" i="1"/>
  <c r="AW1942" i="1"/>
  <c r="AU1924" i="1"/>
  <c r="AU1916" i="1"/>
  <c r="AV1893" i="1"/>
  <c r="AW1893" i="1"/>
  <c r="AU1893" i="1"/>
  <c r="AV1889" i="1"/>
  <c r="AW1889" i="1"/>
  <c r="AU1861" i="1"/>
  <c r="AU1857" i="1"/>
  <c r="AV1822" i="1"/>
  <c r="AW1822" i="1"/>
  <c r="AV1796" i="1"/>
  <c r="AW1796" i="1"/>
  <c r="AU1769" i="1"/>
  <c r="AV1760" i="1"/>
  <c r="AW1760" i="1"/>
  <c r="AV1739" i="1"/>
  <c r="AW2098" i="1"/>
  <c r="AV2076" i="1"/>
  <c r="AW2033" i="1"/>
  <c r="AU1981" i="1"/>
  <c r="AV1953" i="1"/>
  <c r="AW1953" i="1"/>
  <c r="AU1935" i="1"/>
  <c r="AU1931" i="1"/>
  <c r="AU1920" i="1"/>
  <c r="AV1916" i="1"/>
  <c r="AW1916" i="1"/>
  <c r="AW1900" i="1"/>
  <c r="AV1861" i="1"/>
  <c r="AW1861" i="1"/>
  <c r="AU1826" i="1"/>
  <c r="AU1822" i="1"/>
  <c r="AV1787" i="1"/>
  <c r="AW1787" i="1"/>
  <c r="AU1739" i="1"/>
  <c r="AW1739" i="1"/>
  <c r="AV1730" i="1"/>
  <c r="AW1730" i="1"/>
  <c r="AU1716" i="1"/>
  <c r="AV1716" i="1"/>
  <c r="AW1716" i="1"/>
  <c r="AU1960" i="1"/>
  <c r="AV1931" i="1"/>
  <c r="AW1931" i="1"/>
  <c r="AV1908" i="1"/>
  <c r="AW1908" i="1"/>
  <c r="AU1908" i="1"/>
  <c r="AV1904" i="1"/>
  <c r="AW1904" i="1"/>
  <c r="AU1881" i="1"/>
  <c r="AV1852" i="1"/>
  <c r="AW1852" i="1"/>
  <c r="AV1848" i="1"/>
  <c r="AW1848" i="1"/>
  <c r="AU1848" i="1"/>
  <c r="AV1826" i="1"/>
  <c r="AW1826" i="1"/>
  <c r="AU1791" i="1"/>
  <c r="AU1787" i="1"/>
  <c r="AU1748" i="1"/>
  <c r="AV1748" i="1"/>
  <c r="AW1748" i="1"/>
  <c r="AU1689" i="1"/>
  <c r="AV1689" i="1"/>
  <c r="AW1689" i="1"/>
  <c r="AW2068" i="1"/>
  <c r="AU1997" i="1"/>
  <c r="AV1881" i="1"/>
  <c r="AW1881" i="1"/>
  <c r="AU1852" i="1"/>
  <c r="AV1817" i="1"/>
  <c r="AW1817" i="1"/>
  <c r="AV1791" i="1"/>
  <c r="AW1791" i="1"/>
  <c r="AU1764" i="1"/>
  <c r="AV1764" i="1"/>
  <c r="AW1764" i="1"/>
  <c r="AU1759" i="1"/>
  <c r="AV1759" i="1"/>
  <c r="AW1759" i="1"/>
  <c r="AV1754" i="1"/>
  <c r="AV1680" i="1"/>
  <c r="AW1680" i="1"/>
  <c r="AV1670" i="1"/>
  <c r="AW1670" i="1"/>
  <c r="AU2021" i="1"/>
  <c r="AV2003" i="1"/>
  <c r="AW2003" i="1"/>
  <c r="AU1984" i="1"/>
  <c r="AW1984" i="1"/>
  <c r="AU1967" i="1"/>
  <c r="AV1956" i="1"/>
  <c r="AW1956" i="1"/>
  <c r="AU1942" i="1"/>
  <c r="AV1938" i="1"/>
  <c r="AW1938" i="1"/>
  <c r="AU1938" i="1"/>
  <c r="AV1923" i="1"/>
  <c r="AW1923" i="1"/>
  <c r="AU1923" i="1"/>
  <c r="AV1919" i="1"/>
  <c r="AW1919" i="1"/>
  <c r="AU1904" i="1"/>
  <c r="AU1896" i="1"/>
  <c r="AV1873" i="1"/>
  <c r="AW1873" i="1"/>
  <c r="AU1873" i="1"/>
  <c r="AV1856" i="1"/>
  <c r="AW1856" i="1"/>
  <c r="AU1821" i="1"/>
  <c r="AU1817" i="1"/>
  <c r="AV1782" i="1"/>
  <c r="AW1782" i="1"/>
  <c r="AV1778" i="1"/>
  <c r="AU1768" i="1"/>
  <c r="AV1674" i="1"/>
  <c r="AW1674" i="1"/>
  <c r="AW2038" i="1"/>
  <c r="AV2018" i="1"/>
  <c r="AW2018" i="1"/>
  <c r="AU2012" i="1"/>
  <c r="AU2009" i="1"/>
  <c r="AV1963" i="1"/>
  <c r="AW1963" i="1"/>
  <c r="AU1900" i="1"/>
  <c r="AV1896" i="1"/>
  <c r="AW1896" i="1"/>
  <c r="AV1847" i="1"/>
  <c r="AW1847" i="1"/>
  <c r="AV1843" i="1"/>
  <c r="AW1843" i="1"/>
  <c r="AU1843" i="1"/>
  <c r="AV1821" i="1"/>
  <c r="AW1821" i="1"/>
  <c r="AU1782" i="1"/>
  <c r="AU1758" i="1"/>
  <c r="AV1758" i="1"/>
  <c r="AU1679" i="1"/>
  <c r="AV1679" i="1"/>
  <c r="AW1679" i="1"/>
  <c r="AW2337" i="1"/>
  <c r="AW2332" i="1"/>
  <c r="AW2327" i="1"/>
  <c r="AW2322" i="1"/>
  <c r="AW2317" i="1"/>
  <c r="AW2312" i="1"/>
  <c r="AW2307" i="1"/>
  <c r="AW2302" i="1"/>
  <c r="AW2297" i="1"/>
  <c r="AW2292" i="1"/>
  <c r="AW2287" i="1"/>
  <c r="AW2282" i="1"/>
  <c r="AW2277" i="1"/>
  <c r="AW2272" i="1"/>
  <c r="AW2267" i="1"/>
  <c r="AW2262" i="1"/>
  <c r="AW2257" i="1"/>
  <c r="AW2252" i="1"/>
  <c r="AW2247" i="1"/>
  <c r="AW2242" i="1"/>
  <c r="AW2237" i="1"/>
  <c r="AW2232" i="1"/>
  <c r="AW2227" i="1"/>
  <c r="AW2222" i="1"/>
  <c r="AW2217" i="1"/>
  <c r="AW2212" i="1"/>
  <c r="AW2207" i="1"/>
  <c r="AW2202" i="1"/>
  <c r="AW2086" i="1"/>
  <c r="AW2073" i="1"/>
  <c r="AV2059" i="1"/>
  <c r="AV2051" i="1"/>
  <c r="AV2040" i="1"/>
  <c r="AV2029" i="1"/>
  <c r="AW2005" i="1"/>
  <c r="AW1999" i="1"/>
  <c r="AV1996" i="1"/>
  <c r="AU1970" i="1"/>
  <c r="AW1955" i="1"/>
  <c r="AU1945" i="1"/>
  <c r="AU1934" i="1"/>
  <c r="AU1919" i="1"/>
  <c r="AU1911" i="1"/>
  <c r="AV1888" i="1"/>
  <c r="AW1888" i="1"/>
  <c r="AU1888" i="1"/>
  <c r="AV1884" i="1"/>
  <c r="AW1884" i="1"/>
  <c r="AU1847" i="1"/>
  <c r="AV1812" i="1"/>
  <c r="AW1812" i="1"/>
  <c r="AV1808" i="1"/>
  <c r="AV1786" i="1"/>
  <c r="AW1786" i="1"/>
  <c r="AW1758" i="1"/>
  <c r="AV1753" i="1"/>
  <c r="AW1753" i="1"/>
  <c r="AV1743" i="1"/>
  <c r="AU1728" i="1"/>
  <c r="AV1728" i="1"/>
  <c r="AW1728" i="1"/>
  <c r="AV1710" i="1"/>
  <c r="AW1710" i="1"/>
  <c r="AU1669" i="1"/>
  <c r="AW1669" i="1"/>
  <c r="AV1660" i="1"/>
  <c r="AW1660" i="1"/>
  <c r="AW1646" i="1"/>
  <c r="AU1646" i="1"/>
  <c r="AV1646" i="1"/>
  <c r="AV2332" i="1"/>
  <c r="AV2327" i="1"/>
  <c r="AV2322" i="1"/>
  <c r="AV2317" i="1"/>
  <c r="AV2312" i="1"/>
  <c r="AV2307" i="1"/>
  <c r="AV2302" i="1"/>
  <c r="AV2297" i="1"/>
  <c r="AV2292" i="1"/>
  <c r="AV2287" i="1"/>
  <c r="AW2020" i="1"/>
  <c r="AU1996" i="1"/>
  <c r="AU1987" i="1"/>
  <c r="AU1977" i="1"/>
  <c r="AU1966" i="1"/>
  <c r="AU1959" i="1"/>
  <c r="AU1941" i="1"/>
  <c r="AU1915" i="1"/>
  <c r="AV1911" i="1"/>
  <c r="AW1911" i="1"/>
  <c r="AV1851" i="1"/>
  <c r="AW1851" i="1"/>
  <c r="AU1816" i="1"/>
  <c r="AU1812" i="1"/>
  <c r="AV1777" i="1"/>
  <c r="AW1777" i="1"/>
  <c r="AU1753" i="1"/>
  <c r="AU1719" i="1"/>
  <c r="AV1719" i="1"/>
  <c r="AW1719" i="1"/>
  <c r="AV2083" i="1"/>
  <c r="AW2064" i="1"/>
  <c r="AW2056" i="1"/>
  <c r="AW2045" i="1"/>
  <c r="AW2043" i="1"/>
  <c r="AW2037" i="1"/>
  <c r="AV2020" i="1"/>
  <c r="AW2017" i="1"/>
  <c r="AW2014" i="1"/>
  <c r="AV1993" i="1"/>
  <c r="AW1993" i="1"/>
  <c r="AU1980" i="1"/>
  <c r="AV1966" i="1"/>
  <c r="AW1966" i="1"/>
  <c r="AV1941" i="1"/>
  <c r="AW1941" i="1"/>
  <c r="AV1903" i="1"/>
  <c r="AW1903" i="1"/>
  <c r="AU1903" i="1"/>
  <c r="AV1899" i="1"/>
  <c r="AW1899" i="1"/>
  <c r="AV1842" i="1"/>
  <c r="AW1842" i="1"/>
  <c r="AV1838" i="1"/>
  <c r="AW1838" i="1"/>
  <c r="AU1838" i="1"/>
  <c r="AV1816" i="1"/>
  <c r="AW1816" i="1"/>
  <c r="AU1777" i="1"/>
  <c r="AU1641" i="1"/>
  <c r="AV1641" i="1"/>
  <c r="AW1641" i="1"/>
  <c r="AW2099" i="1"/>
  <c r="AW2091" i="1"/>
  <c r="AU2083" i="1"/>
  <c r="AW2080" i="1"/>
  <c r="AW2078" i="1"/>
  <c r="AW2072" i="1"/>
  <c r="AV2064" i="1"/>
  <c r="AV2056" i="1"/>
  <c r="AV2045" i="1"/>
  <c r="AV2037" i="1"/>
  <c r="AW2034" i="1"/>
  <c r="AU2026" i="1"/>
  <c r="AV2017" i="1"/>
  <c r="AV2014" i="1"/>
  <c r="AV1973" i="1"/>
  <c r="AW1973" i="1"/>
  <c r="AV1948" i="1"/>
  <c r="AW1948" i="1"/>
  <c r="AV1926" i="1"/>
  <c r="AW1926" i="1"/>
  <c r="AW1910" i="1"/>
  <c r="AV1876" i="1"/>
  <c r="AW1876" i="1"/>
  <c r="AU1846" i="1"/>
  <c r="AU1842" i="1"/>
  <c r="AV1807" i="1"/>
  <c r="AW1807" i="1"/>
  <c r="AV1803" i="1"/>
  <c r="AV1781" i="1"/>
  <c r="AW1781" i="1"/>
  <c r="AV1659" i="1"/>
  <c r="AW1659" i="1"/>
  <c r="AV1650" i="1"/>
  <c r="AW1650" i="1"/>
  <c r="AW2209" i="1"/>
  <c r="AW2204" i="1"/>
  <c r="AW2199" i="1"/>
  <c r="AW2194" i="1"/>
  <c r="AW2189" i="1"/>
  <c r="AW2184" i="1"/>
  <c r="AW2179" i="1"/>
  <c r="AW2174" i="1"/>
  <c r="AW2169" i="1"/>
  <c r="AW2164" i="1"/>
  <c r="AW2159" i="1"/>
  <c r="AW2154" i="1"/>
  <c r="AW2149" i="1"/>
  <c r="AW2144" i="1"/>
  <c r="AW2139" i="1"/>
  <c r="AW2134" i="1"/>
  <c r="AW2129" i="1"/>
  <c r="AW2124" i="1"/>
  <c r="AW2119" i="1"/>
  <c r="AW2114" i="1"/>
  <c r="AW2109" i="1"/>
  <c r="AW2104" i="1"/>
  <c r="AV2099" i="1"/>
  <c r="AV2091" i="1"/>
  <c r="AV2080" i="1"/>
  <c r="AV2072" i="1"/>
  <c r="AV2053" i="1"/>
  <c r="AV2034" i="1"/>
  <c r="AU1999" i="1"/>
  <c r="AW1995" i="1"/>
  <c r="AW1989" i="1"/>
  <c r="AV1986" i="1"/>
  <c r="AV1983" i="1"/>
  <c r="AW1983" i="1"/>
  <c r="AW1965" i="1"/>
  <c r="AU1958" i="1"/>
  <c r="AU1955" i="1"/>
  <c r="AW1940" i="1"/>
  <c r="AV1918" i="1"/>
  <c r="AW1918" i="1"/>
  <c r="AU1918" i="1"/>
  <c r="AV1914" i="1"/>
  <c r="AW1914" i="1"/>
  <c r="AV1910" i="1"/>
  <c r="AU1899" i="1"/>
  <c r="AV1868" i="1"/>
  <c r="AW1868" i="1"/>
  <c r="AU1868" i="1"/>
  <c r="AV1846" i="1"/>
  <c r="AW1846" i="1"/>
  <c r="AU1807" i="1"/>
  <c r="AV1723" i="1"/>
  <c r="AV1714" i="1"/>
  <c r="AU1701" i="1"/>
  <c r="AW1701" i="1"/>
  <c r="AV2088" i="1"/>
  <c r="AU2053" i="1"/>
  <c r="AW2048" i="1"/>
  <c r="AV2023" i="1"/>
  <c r="AW2023" i="1"/>
  <c r="AV2008" i="1"/>
  <c r="AW2008" i="1"/>
  <c r="AU2002" i="1"/>
  <c r="AW1992" i="1"/>
  <c r="AV1989" i="1"/>
  <c r="AU1986" i="1"/>
  <c r="AV1979" i="1"/>
  <c r="AV1976" i="1"/>
  <c r="AW1976" i="1"/>
  <c r="AU1969" i="1"/>
  <c r="AV1965" i="1"/>
  <c r="AU1951" i="1"/>
  <c r="AU1944" i="1"/>
  <c r="AV1940" i="1"/>
  <c r="AV1933" i="1"/>
  <c r="AW1933" i="1"/>
  <c r="AU1933" i="1"/>
  <c r="AW1925" i="1"/>
  <c r="AV1891" i="1"/>
  <c r="AW1891" i="1"/>
  <c r="AV1837" i="1"/>
  <c r="AW1837" i="1"/>
  <c r="AV1833" i="1"/>
  <c r="AW1833" i="1"/>
  <c r="AU1833" i="1"/>
  <c r="AV1811" i="1"/>
  <c r="AW1811" i="1"/>
  <c r="AU1776" i="1"/>
  <c r="AU1752" i="1"/>
  <c r="AV1752" i="1"/>
  <c r="AU1746" i="1"/>
  <c r="AU1733" i="1"/>
  <c r="AU1696" i="1"/>
  <c r="AV1696" i="1"/>
  <c r="AW1696" i="1"/>
  <c r="AV1645" i="1"/>
  <c r="AW1645" i="1"/>
  <c r="AU1631" i="1"/>
  <c r="AV1631" i="1"/>
  <c r="AW1631" i="1"/>
  <c r="AU1823" i="1"/>
  <c r="AU1818" i="1"/>
  <c r="AU1813" i="1"/>
  <c r="AU1808" i="1"/>
  <c r="AU1803" i="1"/>
  <c r="AU1798" i="1"/>
  <c r="AU1793" i="1"/>
  <c r="AU1788" i="1"/>
  <c r="AU1783" i="1"/>
  <c r="AU1778" i="1"/>
  <c r="AU1773" i="1"/>
  <c r="AU1754" i="1"/>
  <c r="AU1743" i="1"/>
  <c r="AW1734" i="1"/>
  <c r="AU1723" i="1"/>
  <c r="AU1714" i="1"/>
  <c r="AU1711" i="1"/>
  <c r="AW1708" i="1"/>
  <c r="AU1680" i="1"/>
  <c r="AU1667" i="1"/>
  <c r="AV1667" i="1"/>
  <c r="AW1667" i="1"/>
  <c r="AU1664" i="1"/>
  <c r="AU1650" i="1"/>
  <c r="AV1605" i="1"/>
  <c r="AW1605" i="1"/>
  <c r="AW1770" i="1"/>
  <c r="AU1765" i="1"/>
  <c r="AW1757" i="1"/>
  <c r="AV1734" i="1"/>
  <c r="AU1720" i="1"/>
  <c r="AU1717" i="1"/>
  <c r="AV1717" i="1"/>
  <c r="AW1717" i="1"/>
  <c r="AV1708" i="1"/>
  <c r="AV1693" i="1"/>
  <c r="AW1653" i="1"/>
  <c r="AV1643" i="1"/>
  <c r="AW1635" i="1"/>
  <c r="AU1614" i="1"/>
  <c r="AV1614" i="1"/>
  <c r="AW1614" i="1"/>
  <c r="AW1600" i="1"/>
  <c r="AU1530" i="1"/>
  <c r="AV1530" i="1"/>
  <c r="AU1740" i="1"/>
  <c r="AU1702" i="1"/>
  <c r="AV1702" i="1"/>
  <c r="AW1702" i="1"/>
  <c r="AU1670" i="1"/>
  <c r="AU1660" i="1"/>
  <c r="AU1635" i="1"/>
  <c r="AU1627" i="1"/>
  <c r="AV1627" i="1"/>
  <c r="AW1627" i="1"/>
  <c r="AU1581" i="1"/>
  <c r="AV1581" i="1"/>
  <c r="AW1581" i="1"/>
  <c r="AV1737" i="1"/>
  <c r="AW1737" i="1"/>
  <c r="AU1639" i="1"/>
  <c r="AU1618" i="1"/>
  <c r="AV1618" i="1"/>
  <c r="AU1609" i="1"/>
  <c r="AV1609" i="1"/>
  <c r="AW1609" i="1"/>
  <c r="AU1591" i="1"/>
  <c r="AV1591" i="1"/>
  <c r="AW1591" i="1"/>
  <c r="AU1586" i="1"/>
  <c r="AV1586" i="1"/>
  <c r="AW1586" i="1"/>
  <c r="AU1770" i="1"/>
  <c r="AU1767" i="1"/>
  <c r="AW1762" i="1"/>
  <c r="AV1649" i="1"/>
  <c r="AU1622" i="1"/>
  <c r="AV1622" i="1"/>
  <c r="AW1622" i="1"/>
  <c r="AW1613" i="1"/>
  <c r="AU1600" i="1"/>
  <c r="AU1525" i="1"/>
  <c r="AU1692" i="1"/>
  <c r="AV1692" i="1"/>
  <c r="AW1692" i="1"/>
  <c r="AV1673" i="1"/>
  <c r="AV1663" i="1"/>
  <c r="AU1642" i="1"/>
  <c r="AV1642" i="1"/>
  <c r="AW1642" i="1"/>
  <c r="AW1634" i="1"/>
  <c r="AU1626" i="1"/>
  <c r="AW1638" i="1"/>
  <c r="AV1617" i="1"/>
  <c r="AU1575" i="1"/>
  <c r="AV1575" i="1"/>
  <c r="AU1571" i="1"/>
  <c r="AV1571" i="1"/>
  <c r="AW1571" i="1"/>
  <c r="AU1722" i="1"/>
  <c r="AV1722" i="1"/>
  <c r="AW1722" i="1"/>
  <c r="AU1682" i="1"/>
  <c r="AV1682" i="1"/>
  <c r="AW1682" i="1"/>
  <c r="AU1652" i="1"/>
  <c r="AV1652" i="1"/>
  <c r="AW1652" i="1"/>
  <c r="AU1603" i="1"/>
  <c r="AV1603" i="1"/>
  <c r="AW1603" i="1"/>
  <c r="AU1580" i="1"/>
  <c r="AV1580" i="1"/>
  <c r="AW1580" i="1"/>
  <c r="AV1769" i="1"/>
  <c r="AV1761" i="1"/>
  <c r="AV1742" i="1"/>
  <c r="AW1742" i="1"/>
  <c r="AW1733" i="1"/>
  <c r="AW1691" i="1"/>
  <c r="AV1638" i="1"/>
  <c r="AU1630" i="1"/>
  <c r="AV1630" i="1"/>
  <c r="AW1630" i="1"/>
  <c r="AU1612" i="1"/>
  <c r="AV1612" i="1"/>
  <c r="AU1599" i="1"/>
  <c r="AV1599" i="1"/>
  <c r="AU1590" i="1"/>
  <c r="AU1585" i="1"/>
  <c r="AV1585" i="1"/>
  <c r="AW1585" i="1"/>
  <c r="AV1733" i="1"/>
  <c r="AU1710" i="1"/>
  <c r="AU1707" i="1"/>
  <c r="AV1707" i="1"/>
  <c r="AW1707" i="1"/>
  <c r="AU1685" i="1"/>
  <c r="AW1675" i="1"/>
  <c r="AU1672" i="1"/>
  <c r="AV1672" i="1"/>
  <c r="AW1672" i="1"/>
  <c r="AU1662" i="1"/>
  <c r="AV1662" i="1"/>
  <c r="AW1662" i="1"/>
  <c r="AU1659" i="1"/>
  <c r="AW1655" i="1"/>
  <c r="AU1645" i="1"/>
  <c r="AU1634" i="1"/>
  <c r="AW1974" i="1"/>
  <c r="AW1969" i="1"/>
  <c r="AW1964" i="1"/>
  <c r="AW1959" i="1"/>
  <c r="AW1954" i="1"/>
  <c r="AW1949" i="1"/>
  <c r="AW1944" i="1"/>
  <c r="AW1939" i="1"/>
  <c r="AW1934" i="1"/>
  <c r="AW1929" i="1"/>
  <c r="AW1924" i="1"/>
  <c r="AW1879" i="1"/>
  <c r="AW1874" i="1"/>
  <c r="AW1869" i="1"/>
  <c r="AW1864" i="1"/>
  <c r="AW1859" i="1"/>
  <c r="AW1854" i="1"/>
  <c r="AW1849" i="1"/>
  <c r="AW1844" i="1"/>
  <c r="AW1839" i="1"/>
  <c r="AW1829" i="1"/>
  <c r="AW1824" i="1"/>
  <c r="AW1819" i="1"/>
  <c r="AW1814" i="1"/>
  <c r="AW1809" i="1"/>
  <c r="AW1804" i="1"/>
  <c r="AW1799" i="1"/>
  <c r="AW1794" i="1"/>
  <c r="AW1789" i="1"/>
  <c r="AW1784" i="1"/>
  <c r="AW1779" i="1"/>
  <c r="AW1774" i="1"/>
  <c r="AW1772" i="1"/>
  <c r="AW1766" i="1"/>
  <c r="AW1744" i="1"/>
  <c r="AW1724" i="1"/>
  <c r="AW1721" i="1"/>
  <c r="AU1579" i="1"/>
  <c r="AV1579" i="1"/>
  <c r="AU1515" i="1"/>
  <c r="AV1515" i="1"/>
  <c r="AV1829" i="1"/>
  <c r="AV1824" i="1"/>
  <c r="AV1819" i="1"/>
  <c r="AV1814" i="1"/>
  <c r="AV1809" i="1"/>
  <c r="AV1804" i="1"/>
  <c r="AV1799" i="1"/>
  <c r="AV1794" i="1"/>
  <c r="AV1789" i="1"/>
  <c r="AV1784" i="1"/>
  <c r="AV1779" i="1"/>
  <c r="AV1774" i="1"/>
  <c r="AV1766" i="1"/>
  <c r="AV1744" i="1"/>
  <c r="AV1724" i="1"/>
  <c r="AV1721" i="1"/>
  <c r="AV1694" i="1"/>
  <c r="AV1681" i="1"/>
  <c r="AW1678" i="1"/>
  <c r="AU1675" i="1"/>
  <c r="AU1655" i="1"/>
  <c r="AV1651" i="1"/>
  <c r="AU1602" i="1"/>
  <c r="AV1602" i="1"/>
  <c r="AV1584" i="1"/>
  <c r="AU1574" i="1"/>
  <c r="AU1750" i="1"/>
  <c r="AU1730" i="1"/>
  <c r="AV1688" i="1"/>
  <c r="AW1658" i="1"/>
  <c r="AV1648" i="1"/>
  <c r="AU1637" i="1"/>
  <c r="AV1637" i="1"/>
  <c r="AW1637" i="1"/>
  <c r="AW1633" i="1"/>
  <c r="AV1616" i="1"/>
  <c r="AV1594" i="1"/>
  <c r="AW1594" i="1"/>
  <c r="AU1589" i="1"/>
  <c r="AV1589" i="1"/>
  <c r="AV1747" i="1"/>
  <c r="AW1747" i="1"/>
  <c r="AV1727" i="1"/>
  <c r="AW1727" i="1"/>
  <c r="AU1611" i="1"/>
  <c r="AV1611" i="1"/>
  <c r="AW1611" i="1"/>
  <c r="AU1560" i="1"/>
  <c r="AV1560" i="1"/>
  <c r="AU1697" i="1"/>
  <c r="AV1697" i="1"/>
  <c r="AW1697" i="1"/>
  <c r="AV1678" i="1"/>
  <c r="AV1658" i="1"/>
  <c r="AV1633" i="1"/>
  <c r="AU1629" i="1"/>
  <c r="AV1569" i="1"/>
  <c r="AW1569" i="1"/>
  <c r="AU1555" i="1"/>
  <c r="AV1555" i="1"/>
  <c r="AW1768" i="1"/>
  <c r="AW1749" i="1"/>
  <c r="AW1729" i="1"/>
  <c r="AU1715" i="1"/>
  <c r="AU1712" i="1"/>
  <c r="AV1712" i="1"/>
  <c r="AW1712" i="1"/>
  <c r="AV1624" i="1"/>
  <c r="AW1624" i="1"/>
  <c r="AV1620" i="1"/>
  <c r="AU1606" i="1"/>
  <c r="AV1606" i="1"/>
  <c r="AW1606" i="1"/>
  <c r="AV1593" i="1"/>
  <c r="AW1593" i="1"/>
  <c r="AU1545" i="1"/>
  <c r="AV1545" i="1"/>
  <c r="AV1768" i="1"/>
  <c r="AV1749" i="1"/>
  <c r="AW1746" i="1"/>
  <c r="AV1729" i="1"/>
  <c r="AW1726" i="1"/>
  <c r="AU1700" i="1"/>
  <c r="AU1687" i="1"/>
  <c r="AV1687" i="1"/>
  <c r="AW1687" i="1"/>
  <c r="AV1668" i="1"/>
  <c r="AW1664" i="1"/>
  <c r="AU1647" i="1"/>
  <c r="AV1647" i="1"/>
  <c r="AW1647" i="1"/>
  <c r="AU1644" i="1"/>
  <c r="AU1640" i="1"/>
  <c r="AU1636" i="1"/>
  <c r="AV1636" i="1"/>
  <c r="AV1757" i="1"/>
  <c r="AV1746" i="1"/>
  <c r="AU1735" i="1"/>
  <c r="AV1726" i="1"/>
  <c r="AV1664" i="1"/>
  <c r="AW1628" i="1"/>
  <c r="AU1610" i="1"/>
  <c r="AV1610" i="1"/>
  <c r="AW1592" i="1"/>
  <c r="AU1540" i="1"/>
  <c r="AV1540" i="1"/>
  <c r="AW1823" i="1"/>
  <c r="AW1818" i="1"/>
  <c r="AW1813" i="1"/>
  <c r="AW1808" i="1"/>
  <c r="AW1803" i="1"/>
  <c r="AW1798" i="1"/>
  <c r="AW1793" i="1"/>
  <c r="AW1788" i="1"/>
  <c r="AW1783" i="1"/>
  <c r="AW1778" i="1"/>
  <c r="AW1773" i="1"/>
  <c r="AW1765" i="1"/>
  <c r="AU1760" i="1"/>
  <c r="AU1757" i="1"/>
  <c r="AW1754" i="1"/>
  <c r="AW1752" i="1"/>
  <c r="AW1743" i="1"/>
  <c r="AV1732" i="1"/>
  <c r="AW1732" i="1"/>
  <c r="AW1723" i="1"/>
  <c r="AW1720" i="1"/>
  <c r="AW1714" i="1"/>
  <c r="AW1711" i="1"/>
  <c r="AW1693" i="1"/>
  <c r="AU1690" i="1"/>
  <c r="AU1677" i="1"/>
  <c r="AV1677" i="1"/>
  <c r="AW1677" i="1"/>
  <c r="AU1657" i="1"/>
  <c r="AV1657" i="1"/>
  <c r="AW1657" i="1"/>
  <c r="AU1654" i="1"/>
  <c r="AU1632" i="1"/>
  <c r="AV1632" i="1"/>
  <c r="AW1632" i="1"/>
  <c r="AV1623" i="1"/>
  <c r="AV1577" i="1"/>
  <c r="AV1765" i="1"/>
  <c r="AW1643" i="1"/>
  <c r="AU1619" i="1"/>
  <c r="AV1619" i="1"/>
  <c r="AW1619" i="1"/>
  <c r="AU1605" i="1"/>
  <c r="AV1567" i="1"/>
  <c r="AW1567" i="1"/>
  <c r="AU1535" i="1"/>
  <c r="AV1535" i="1"/>
  <c r="AW1485" i="1"/>
  <c r="AU1485" i="1"/>
  <c r="AV1414" i="1"/>
  <c r="AW1414" i="1"/>
  <c r="AU1340" i="1"/>
  <c r="AV1340" i="1"/>
  <c r="AU1294" i="1"/>
  <c r="AV1294" i="1"/>
  <c r="AW1294" i="1"/>
  <c r="AW1561" i="1"/>
  <c r="AV1526" i="1"/>
  <c r="AW1526" i="1"/>
  <c r="AV1522" i="1"/>
  <c r="AU1519" i="1"/>
  <c r="AV1379" i="1"/>
  <c r="AW1379" i="1"/>
  <c r="AW1340" i="1"/>
  <c r="AU1318" i="1"/>
  <c r="AV1318" i="1"/>
  <c r="AW1597" i="1"/>
  <c r="AW1584" i="1"/>
  <c r="AV1576" i="1"/>
  <c r="AU1552" i="1"/>
  <c r="AW1536" i="1"/>
  <c r="AW1507" i="1"/>
  <c r="AU1504" i="1"/>
  <c r="AU1488" i="1"/>
  <c r="AV1488" i="1"/>
  <c r="AW1488" i="1"/>
  <c r="AU1472" i="1"/>
  <c r="AW1467" i="1"/>
  <c r="AU1463" i="1"/>
  <c r="AW1450" i="1"/>
  <c r="AU1413" i="1"/>
  <c r="AU1409" i="1"/>
  <c r="AW1405" i="1"/>
  <c r="AU1370" i="1"/>
  <c r="AV1370" i="1"/>
  <c r="AU1344" i="1"/>
  <c r="AV1344" i="1"/>
  <c r="AW1344" i="1"/>
  <c r="AV1305" i="1"/>
  <c r="AU1608" i="1"/>
  <c r="AU1558" i="1"/>
  <c r="AW1558" i="1"/>
  <c r="AU1549" i="1"/>
  <c r="AW1549" i="1"/>
  <c r="AU1454" i="1"/>
  <c r="AV1409" i="1"/>
  <c r="AW1409" i="1"/>
  <c r="AU1378" i="1"/>
  <c r="AU1335" i="1"/>
  <c r="AV1335" i="1"/>
  <c r="AU1305" i="1"/>
  <c r="AW1305" i="1"/>
  <c r="AU1539" i="1"/>
  <c r="AW1539" i="1"/>
  <c r="AU1529" i="1"/>
  <c r="AW1529" i="1"/>
  <c r="AW1500" i="1"/>
  <c r="AU1500" i="1"/>
  <c r="AU1374" i="1"/>
  <c r="AV1374" i="1"/>
  <c r="AW1374" i="1"/>
  <c r="AW1335" i="1"/>
  <c r="AU1317" i="1"/>
  <c r="AW1317" i="1"/>
  <c r="AU1299" i="1"/>
  <c r="AV1299" i="1"/>
  <c r="AW1299" i="1"/>
  <c r="AU1255" i="1"/>
  <c r="AV1255" i="1"/>
  <c r="AW1255" i="1"/>
  <c r="AU1613" i="1"/>
  <c r="AU1573" i="1"/>
  <c r="AW1573" i="1"/>
  <c r="AU1567" i="1"/>
  <c r="AW1555" i="1"/>
  <c r="AW1551" i="1"/>
  <c r="AU1542" i="1"/>
  <c r="AU1532" i="1"/>
  <c r="AU1518" i="1"/>
  <c r="AW1518" i="1"/>
  <c r="AW1515" i="1"/>
  <c r="AU1503" i="1"/>
  <c r="AV1503" i="1"/>
  <c r="AW1503" i="1"/>
  <c r="AW1487" i="1"/>
  <c r="AW1480" i="1"/>
  <c r="AU1480" i="1"/>
  <c r="AU1467" i="1"/>
  <c r="AW1462" i="1"/>
  <c r="AU1449" i="1"/>
  <c r="AU1408" i="1"/>
  <c r="AU1404" i="1"/>
  <c r="AW1400" i="1"/>
  <c r="AU1365" i="1"/>
  <c r="AV1365" i="1"/>
  <c r="AU1339" i="1"/>
  <c r="AV1339" i="1"/>
  <c r="AW1339" i="1"/>
  <c r="AW1557" i="1"/>
  <c r="AV1551" i="1"/>
  <c r="AV1511" i="1"/>
  <c r="AU1507" i="1"/>
  <c r="AV1404" i="1"/>
  <c r="AW1404" i="1"/>
  <c r="AU1373" i="1"/>
  <c r="AU1330" i="1"/>
  <c r="AV1330" i="1"/>
  <c r="AU1304" i="1"/>
  <c r="AV1304" i="1"/>
  <c r="AW1304" i="1"/>
  <c r="AW1570" i="1"/>
  <c r="AU1564" i="1"/>
  <c r="AU1548" i="1"/>
  <c r="AW1548" i="1"/>
  <c r="AU1483" i="1"/>
  <c r="AV1483" i="1"/>
  <c r="AW1483" i="1"/>
  <c r="AU1369" i="1"/>
  <c r="AV1369" i="1"/>
  <c r="AW1369" i="1"/>
  <c r="AU1310" i="1"/>
  <c r="AV1310" i="1"/>
  <c r="AW1310" i="1"/>
  <c r="AU1292" i="1"/>
  <c r="AV1292" i="1"/>
  <c r="AW1292" i="1"/>
  <c r="AV1277" i="1"/>
  <c r="AW1277" i="1"/>
  <c r="AU1538" i="1"/>
  <c r="AW1538" i="1"/>
  <c r="AU1528" i="1"/>
  <c r="AW1528" i="1"/>
  <c r="AW1525" i="1"/>
  <c r="AU1462" i="1"/>
  <c r="AW1435" i="1"/>
  <c r="AW1395" i="1"/>
  <c r="AU1360" i="1"/>
  <c r="AV1360" i="1"/>
  <c r="AU1334" i="1"/>
  <c r="AV1334" i="1"/>
  <c r="AW1334" i="1"/>
  <c r="AU1287" i="1"/>
  <c r="AV1287" i="1"/>
  <c r="AU1623" i="1"/>
  <c r="AV1578" i="1"/>
  <c r="AV1572" i="1"/>
  <c r="AW1545" i="1"/>
  <c r="AU1541" i="1"/>
  <c r="AW1535" i="1"/>
  <c r="AU1531" i="1"/>
  <c r="AU1514" i="1"/>
  <c r="AU1487" i="1"/>
  <c r="AU1479" i="1"/>
  <c r="AW1475" i="1"/>
  <c r="AU1475" i="1"/>
  <c r="AV1475" i="1"/>
  <c r="AW1452" i="1"/>
  <c r="AU1439" i="1"/>
  <c r="AV1399" i="1"/>
  <c r="AW1399" i="1"/>
  <c r="AU1368" i="1"/>
  <c r="AW1360" i="1"/>
  <c r="AU1325" i="1"/>
  <c r="AV1325" i="1"/>
  <c r="AU1297" i="1"/>
  <c r="AW1287" i="1"/>
  <c r="AV1272" i="1"/>
  <c r="AW1272" i="1"/>
  <c r="AW1625" i="1"/>
  <c r="AW1617" i="1"/>
  <c r="AW1604" i="1"/>
  <c r="AW1596" i="1"/>
  <c r="AU1557" i="1"/>
  <c r="AW1547" i="1"/>
  <c r="AV1521" i="1"/>
  <c r="AW1521" i="1"/>
  <c r="AW1495" i="1"/>
  <c r="AU1495" i="1"/>
  <c r="AW1482" i="1"/>
  <c r="AU1457" i="1"/>
  <c r="AV1439" i="1"/>
  <c r="AW1439" i="1"/>
  <c r="AU1390" i="1"/>
  <c r="AV1390" i="1"/>
  <c r="AU1364" i="1"/>
  <c r="AV1364" i="1"/>
  <c r="AW1364" i="1"/>
  <c r="AW1325" i="1"/>
  <c r="AU1309" i="1"/>
  <c r="AV1309" i="1"/>
  <c r="AW1309" i="1"/>
  <c r="AU1628" i="1"/>
  <c r="AU1563" i="1"/>
  <c r="AW1563" i="1"/>
  <c r="AU1554" i="1"/>
  <c r="AW1554" i="1"/>
  <c r="AW1537" i="1"/>
  <c r="AW1527" i="1"/>
  <c r="AU1498" i="1"/>
  <c r="AV1498" i="1"/>
  <c r="AW1498" i="1"/>
  <c r="AW1447" i="1"/>
  <c r="AU1434" i="1"/>
  <c r="AU1398" i="1"/>
  <c r="AU1394" i="1"/>
  <c r="AW1390" i="1"/>
  <c r="AU1355" i="1"/>
  <c r="AV1355" i="1"/>
  <c r="AU1329" i="1"/>
  <c r="AV1329" i="1"/>
  <c r="AW1329" i="1"/>
  <c r="AU1315" i="1"/>
  <c r="AV1315" i="1"/>
  <c r="AW1315" i="1"/>
  <c r="AW1510" i="1"/>
  <c r="AU1510" i="1"/>
  <c r="AV1434" i="1"/>
  <c r="AW1434" i="1"/>
  <c r="AV1394" i="1"/>
  <c r="AW1394" i="1"/>
  <c r="AU1320" i="1"/>
  <c r="AV1320" i="1"/>
  <c r="AV1601" i="1"/>
  <c r="AW1577" i="1"/>
  <c r="AW1575" i="1"/>
  <c r="AW1560" i="1"/>
  <c r="AW1556" i="1"/>
  <c r="AV1550" i="1"/>
  <c r="AU1524" i="1"/>
  <c r="AV1520" i="1"/>
  <c r="AU1513" i="1"/>
  <c r="AW1513" i="1"/>
  <c r="AU1474" i="1"/>
  <c r="AU1385" i="1"/>
  <c r="AV1385" i="1"/>
  <c r="AU1359" i="1"/>
  <c r="AV1359" i="1"/>
  <c r="AW1359" i="1"/>
  <c r="AW1320" i="1"/>
  <c r="AU1569" i="1"/>
  <c r="AW1562" i="1"/>
  <c r="AU1547" i="1"/>
  <c r="AU1534" i="1"/>
  <c r="AW1534" i="1"/>
  <c r="AU1494" i="1"/>
  <c r="AU1482" i="1"/>
  <c r="AU1447" i="1"/>
  <c r="AU1433" i="1"/>
  <c r="AV1429" i="1"/>
  <c r="AW1429" i="1"/>
  <c r="AW1420" i="1"/>
  <c r="AU1393" i="1"/>
  <c r="AU1389" i="1"/>
  <c r="AW1385" i="1"/>
  <c r="AU1350" i="1"/>
  <c r="AV1350" i="1"/>
  <c r="AU1324" i="1"/>
  <c r="AV1324" i="1"/>
  <c r="AW1324" i="1"/>
  <c r="AU1314" i="1"/>
  <c r="AV1314" i="1"/>
  <c r="AW1314" i="1"/>
  <c r="AU1588" i="1"/>
  <c r="AU1553" i="1"/>
  <c r="AW1553" i="1"/>
  <c r="AW1490" i="1"/>
  <c r="AU1490" i="1"/>
  <c r="AV1389" i="1"/>
  <c r="AW1389" i="1"/>
  <c r="AU1307" i="1"/>
  <c r="AV1307" i="1"/>
  <c r="AW1307" i="1"/>
  <c r="AU1295" i="1"/>
  <c r="AV1295" i="1"/>
  <c r="AW1295" i="1"/>
  <c r="AU1280" i="1"/>
  <c r="AV1280" i="1"/>
  <c r="AW1280" i="1"/>
  <c r="AW1590" i="1"/>
  <c r="AW1582" i="1"/>
  <c r="AW1574" i="1"/>
  <c r="AV1565" i="1"/>
  <c r="AW1512" i="1"/>
  <c r="AU1509" i="1"/>
  <c r="AU1469" i="1"/>
  <c r="AV1424" i="1"/>
  <c r="AW1424" i="1"/>
  <c r="AW1415" i="1"/>
  <c r="AU1380" i="1"/>
  <c r="AV1380" i="1"/>
  <c r="AU1354" i="1"/>
  <c r="AV1354" i="1"/>
  <c r="AW1354" i="1"/>
  <c r="AU1323" i="1"/>
  <c r="AV1285" i="1"/>
  <c r="AW1285" i="1"/>
  <c r="AU1593" i="1"/>
  <c r="AV1590" i="1"/>
  <c r="AV1582" i="1"/>
  <c r="AV1574" i="1"/>
  <c r="AU1565" i="1"/>
  <c r="AW1550" i="1"/>
  <c r="AW1546" i="1"/>
  <c r="AU1523" i="1"/>
  <c r="AW1523" i="1"/>
  <c r="AW1520" i="1"/>
  <c r="AU1493" i="1"/>
  <c r="AV1493" i="1"/>
  <c r="AW1493" i="1"/>
  <c r="AU1419" i="1"/>
  <c r="AU1388" i="1"/>
  <c r="AU1384" i="1"/>
  <c r="AW1380" i="1"/>
  <c r="AU1345" i="1"/>
  <c r="AV1345" i="1"/>
  <c r="AU1313" i="1"/>
  <c r="AV1313" i="1"/>
  <c r="AW1616" i="1"/>
  <c r="AW1595" i="1"/>
  <c r="AW1587" i="1"/>
  <c r="AU1568" i="1"/>
  <c r="AW1568" i="1"/>
  <c r="AW1552" i="1"/>
  <c r="AV1546" i="1"/>
  <c r="AU1543" i="1"/>
  <c r="AW1543" i="1"/>
  <c r="AV1536" i="1"/>
  <c r="AU1533" i="1"/>
  <c r="AW1533" i="1"/>
  <c r="AU1526" i="1"/>
  <c r="AV1516" i="1"/>
  <c r="AW1516" i="1"/>
  <c r="AW1505" i="1"/>
  <c r="AU1505" i="1"/>
  <c r="AV1485" i="1"/>
  <c r="AV1419" i="1"/>
  <c r="AW1419" i="1"/>
  <c r="AV1384" i="1"/>
  <c r="AW1384" i="1"/>
  <c r="AU1265" i="1"/>
  <c r="AV1265" i="1"/>
  <c r="AW1265" i="1"/>
  <c r="AU1598" i="1"/>
  <c r="AU1559" i="1"/>
  <c r="AW1559" i="1"/>
  <c r="AV1552" i="1"/>
  <c r="AW1540" i="1"/>
  <c r="AU1536" i="1"/>
  <c r="AW1530" i="1"/>
  <c r="AU1508" i="1"/>
  <c r="AV1508" i="1"/>
  <c r="AW1508" i="1"/>
  <c r="AU1489" i="1"/>
  <c r="AU1477" i="1"/>
  <c r="AW1472" i="1"/>
  <c r="AU1468" i="1"/>
  <c r="AU1464" i="1"/>
  <c r="AU1414" i="1"/>
  <c r="AU1375" i="1"/>
  <c r="AV1375" i="1"/>
  <c r="AU1349" i="1"/>
  <c r="AV1349" i="1"/>
  <c r="AW1349" i="1"/>
  <c r="AU1312" i="1"/>
  <c r="AV1284" i="1"/>
  <c r="AW1284" i="1"/>
  <c r="AU1284" i="1"/>
  <c r="AV1470" i="1"/>
  <c r="AV1465" i="1"/>
  <c r="AV1460" i="1"/>
  <c r="AV1455" i="1"/>
  <c r="AV1450" i="1"/>
  <c r="AV1445" i="1"/>
  <c r="AW1303" i="1"/>
  <c r="AU1290" i="1"/>
  <c r="AV1278" i="1"/>
  <c r="AW1278" i="1"/>
  <c r="AU1271" i="1"/>
  <c r="AW1264" i="1"/>
  <c r="AU1242" i="1"/>
  <c r="AW1242" i="1"/>
  <c r="AU1216" i="1"/>
  <c r="AV1203" i="1"/>
  <c r="AU1144" i="1"/>
  <c r="AV1144" i="1"/>
  <c r="AW1144" i="1"/>
  <c r="AV1133" i="1"/>
  <c r="AV1073" i="1"/>
  <c r="AU1470" i="1"/>
  <c r="AU1465" i="1"/>
  <c r="AU1460" i="1"/>
  <c r="AU1455" i="1"/>
  <c r="AU1450" i="1"/>
  <c r="AU1445" i="1"/>
  <c r="AU1440" i="1"/>
  <c r="AU1435" i="1"/>
  <c r="AU1425" i="1"/>
  <c r="AU1420" i="1"/>
  <c r="AU1415" i="1"/>
  <c r="AU1405" i="1"/>
  <c r="AU1400" i="1"/>
  <c r="AU1395" i="1"/>
  <c r="AW1274" i="1"/>
  <c r="AV1233" i="1"/>
  <c r="AW1233" i="1"/>
  <c r="AU1233" i="1"/>
  <c r="AU1225" i="1"/>
  <c r="AV1225" i="1"/>
  <c r="AW1225" i="1"/>
  <c r="AU1194" i="1"/>
  <c r="AW1194" i="1"/>
  <c r="AU1149" i="1"/>
  <c r="AV1149" i="1"/>
  <c r="AW1149" i="1"/>
  <c r="AU1079" i="1"/>
  <c r="AV1079" i="1"/>
  <c r="AW1079" i="1"/>
  <c r="AV1274" i="1"/>
  <c r="AW1267" i="1"/>
  <c r="AU1211" i="1"/>
  <c r="AV1198" i="1"/>
  <c r="AU1154" i="1"/>
  <c r="AV1154" i="1"/>
  <c r="AW1154" i="1"/>
  <c r="AV1056" i="1"/>
  <c r="AW1056" i="1"/>
  <c r="AU1034" i="1"/>
  <c r="AU1257" i="1"/>
  <c r="AV1253" i="1"/>
  <c r="AW1253" i="1"/>
  <c r="AU1253" i="1"/>
  <c r="AU1220" i="1"/>
  <c r="AV1220" i="1"/>
  <c r="AW1220" i="1"/>
  <c r="AU1189" i="1"/>
  <c r="AW1189" i="1"/>
  <c r="AU1159" i="1"/>
  <c r="AV1159" i="1"/>
  <c r="AW1159" i="1"/>
  <c r="AU1311" i="1"/>
  <c r="AV1311" i="1"/>
  <c r="AW1311" i="1"/>
  <c r="AV1293" i="1"/>
  <c r="AW1293" i="1"/>
  <c r="AU1237" i="1"/>
  <c r="AW1237" i="1"/>
  <c r="AU1207" i="1"/>
  <c r="AW1207" i="1"/>
  <c r="AV1193" i="1"/>
  <c r="AU1184" i="1"/>
  <c r="AW1184" i="1"/>
  <c r="AU1164" i="1"/>
  <c r="AV1164" i="1"/>
  <c r="AW1164" i="1"/>
  <c r="AU1084" i="1"/>
  <c r="AV1084" i="1"/>
  <c r="AW1084" i="1"/>
  <c r="AU1215" i="1"/>
  <c r="AV1215" i="1"/>
  <c r="AW1215" i="1"/>
  <c r="AU1179" i="1"/>
  <c r="AW1179" i="1"/>
  <c r="AU1169" i="1"/>
  <c r="AV1169" i="1"/>
  <c r="AW1169" i="1"/>
  <c r="AV1158" i="1"/>
  <c r="AU1116" i="1"/>
  <c r="AW1308" i="1"/>
  <c r="AW1252" i="1"/>
  <c r="AU1249" i="1"/>
  <c r="AW1249" i="1"/>
  <c r="AW1245" i="1"/>
  <c r="AV1240" i="1"/>
  <c r="AU1224" i="1"/>
  <c r="AW1224" i="1"/>
  <c r="AU1202" i="1"/>
  <c r="AW1202" i="1"/>
  <c r="AV1188" i="1"/>
  <c r="AU1174" i="1"/>
  <c r="AW1174" i="1"/>
  <c r="AW1524" i="1"/>
  <c r="AW1519" i="1"/>
  <c r="AW1514" i="1"/>
  <c r="AW1509" i="1"/>
  <c r="AW1504" i="1"/>
  <c r="AW1499" i="1"/>
  <c r="AW1494" i="1"/>
  <c r="AW1489" i="1"/>
  <c r="AW1484" i="1"/>
  <c r="AW1479" i="1"/>
  <c r="AW1474" i="1"/>
  <c r="AW1469" i="1"/>
  <c r="AW1464" i="1"/>
  <c r="AW1459" i="1"/>
  <c r="AW1454" i="1"/>
  <c r="AW1449" i="1"/>
  <c r="AW1444" i="1"/>
  <c r="AW1319" i="1"/>
  <c r="AU1277" i="1"/>
  <c r="AV1252" i="1"/>
  <c r="AU1240" i="1"/>
  <c r="AU1232" i="1"/>
  <c r="AW1232" i="1"/>
  <c r="AV1228" i="1"/>
  <c r="AU1210" i="1"/>
  <c r="AV1210" i="1"/>
  <c r="AW1210" i="1"/>
  <c r="AV1183" i="1"/>
  <c r="AU1089" i="1"/>
  <c r="AV1089" i="1"/>
  <c r="AW1089" i="1"/>
  <c r="AU1071" i="1"/>
  <c r="AW1071" i="1"/>
  <c r="AV1066" i="1"/>
  <c r="AW1066" i="1"/>
  <c r="AU1039" i="1"/>
  <c r="AV1039" i="1"/>
  <c r="AV1319" i="1"/>
  <c r="AV1283" i="1"/>
  <c r="AW1283" i="1"/>
  <c r="AV1263" i="1"/>
  <c r="AW1263" i="1"/>
  <c r="AU1219" i="1"/>
  <c r="AW1219" i="1"/>
  <c r="AU1197" i="1"/>
  <c r="AW1197" i="1"/>
  <c r="AV1178" i="1"/>
  <c r="AU1266" i="1"/>
  <c r="AV1248" i="1"/>
  <c r="AW1248" i="1"/>
  <c r="AU1248" i="1"/>
  <c r="AV1223" i="1"/>
  <c r="AU1201" i="1"/>
  <c r="AU1136" i="1"/>
  <c r="AV1088" i="1"/>
  <c r="AU1082" i="1"/>
  <c r="AV1076" i="1"/>
  <c r="AW1065" i="1"/>
  <c r="AU1316" i="1"/>
  <c r="AV1316" i="1"/>
  <c r="AW1316" i="1"/>
  <c r="AV1273" i="1"/>
  <c r="AW1273" i="1"/>
  <c r="AU1214" i="1"/>
  <c r="AW1214" i="1"/>
  <c r="AU1192" i="1"/>
  <c r="AW1192" i="1"/>
  <c r="AU1094" i="1"/>
  <c r="AV1094" i="1"/>
  <c r="AW1094" i="1"/>
  <c r="AW1511" i="1"/>
  <c r="AW1506" i="1"/>
  <c r="AW1476" i="1"/>
  <c r="AW1471" i="1"/>
  <c r="AW1466" i="1"/>
  <c r="AW1461" i="1"/>
  <c r="AW1456" i="1"/>
  <c r="AW1451" i="1"/>
  <c r="AW1446" i="1"/>
  <c r="AW1441" i="1"/>
  <c r="AW1436" i="1"/>
  <c r="AW1282" i="1"/>
  <c r="AV1279" i="1"/>
  <c r="AU1259" i="1"/>
  <c r="AW1259" i="1"/>
  <c r="AU1244" i="1"/>
  <c r="AW1244" i="1"/>
  <c r="AV1218" i="1"/>
  <c r="AU1187" i="1"/>
  <c r="AV1187" i="1"/>
  <c r="AW1187" i="1"/>
  <c r="AU1099" i="1"/>
  <c r="AV1099" i="1"/>
  <c r="AW1099" i="1"/>
  <c r="AV1048" i="1"/>
  <c r="AW1313" i="1"/>
  <c r="AV1298" i="1"/>
  <c r="AW1298" i="1"/>
  <c r="AV1269" i="1"/>
  <c r="AW1247" i="1"/>
  <c r="AU1205" i="1"/>
  <c r="AV1205" i="1"/>
  <c r="AW1205" i="1"/>
  <c r="AU1182" i="1"/>
  <c r="AV1182" i="1"/>
  <c r="AW1182" i="1"/>
  <c r="AU1151" i="1"/>
  <c r="AU1104" i="1"/>
  <c r="AV1104" i="1"/>
  <c r="AW1104" i="1"/>
  <c r="AV1093" i="1"/>
  <c r="AU1087" i="1"/>
  <c r="AV1081" i="1"/>
  <c r="AU1227" i="1"/>
  <c r="AW1227" i="1"/>
  <c r="AV1213" i="1"/>
  <c r="AU1177" i="1"/>
  <c r="AV1177" i="1"/>
  <c r="AW1177" i="1"/>
  <c r="AU1109" i="1"/>
  <c r="AV1109" i="1"/>
  <c r="AW1109" i="1"/>
  <c r="AU1064" i="1"/>
  <c r="AV1064" i="1"/>
  <c r="AW1300" i="1"/>
  <c r="AV1275" i="1"/>
  <c r="AV1243" i="1"/>
  <c r="AW1243" i="1"/>
  <c r="AU1243" i="1"/>
  <c r="AU1200" i="1"/>
  <c r="AV1200" i="1"/>
  <c r="AW1200" i="1"/>
  <c r="AU1114" i="1"/>
  <c r="AV1114" i="1"/>
  <c r="AW1114" i="1"/>
  <c r="AW1478" i="1"/>
  <c r="AW1473" i="1"/>
  <c r="AW1468" i="1"/>
  <c r="AW1463" i="1"/>
  <c r="AW1458" i="1"/>
  <c r="AW1453" i="1"/>
  <c r="AW1448" i="1"/>
  <c r="AW1443" i="1"/>
  <c r="AW1438" i="1"/>
  <c r="AW1433" i="1"/>
  <c r="AW1428" i="1"/>
  <c r="AW1423" i="1"/>
  <c r="AW1418" i="1"/>
  <c r="AW1413" i="1"/>
  <c r="AW1408" i="1"/>
  <c r="AW1403" i="1"/>
  <c r="AW1398" i="1"/>
  <c r="AW1393" i="1"/>
  <c r="AW1388" i="1"/>
  <c r="AW1383" i="1"/>
  <c r="AW1378" i="1"/>
  <c r="AW1373" i="1"/>
  <c r="AW1368" i="1"/>
  <c r="AW1363" i="1"/>
  <c r="AW1358" i="1"/>
  <c r="AW1353" i="1"/>
  <c r="AW1348" i="1"/>
  <c r="AW1343" i="1"/>
  <c r="AW1338" i="1"/>
  <c r="AW1333" i="1"/>
  <c r="AW1328" i="1"/>
  <c r="AW1323" i="1"/>
  <c r="AW1312" i="1"/>
  <c r="AV1300" i="1"/>
  <c r="AW1297" i="1"/>
  <c r="AU1291" i="1"/>
  <c r="AU1262" i="1"/>
  <c r="AU1239" i="1"/>
  <c r="AW1239" i="1"/>
  <c r="AU1222" i="1"/>
  <c r="AW1222" i="1"/>
  <c r="AU1181" i="1"/>
  <c r="AU1166" i="1"/>
  <c r="AU1119" i="1"/>
  <c r="AV1119" i="1"/>
  <c r="AW1119" i="1"/>
  <c r="AV1108" i="1"/>
  <c r="AU1092" i="1"/>
  <c r="AV1086" i="1"/>
  <c r="AU1069" i="1"/>
  <c r="AV1069" i="1"/>
  <c r="AW1069" i="1"/>
  <c r="AV1478" i="1"/>
  <c r="AV1473" i="1"/>
  <c r="AV1468" i="1"/>
  <c r="AV1463" i="1"/>
  <c r="AV1458" i="1"/>
  <c r="AV1453" i="1"/>
  <c r="AV1448" i="1"/>
  <c r="AV1443" i="1"/>
  <c r="AV1438" i="1"/>
  <c r="AV1433" i="1"/>
  <c r="AV1428" i="1"/>
  <c r="AV1423" i="1"/>
  <c r="AV1418" i="1"/>
  <c r="AV1413" i="1"/>
  <c r="AV1408" i="1"/>
  <c r="AV1403" i="1"/>
  <c r="AV1398" i="1"/>
  <c r="AV1393" i="1"/>
  <c r="AV1388" i="1"/>
  <c r="AV1383" i="1"/>
  <c r="AV1378" i="1"/>
  <c r="AV1373" i="1"/>
  <c r="AV1368" i="1"/>
  <c r="AV1363" i="1"/>
  <c r="AV1358" i="1"/>
  <c r="AV1353" i="1"/>
  <c r="AV1348" i="1"/>
  <c r="AV1343" i="1"/>
  <c r="AV1338" i="1"/>
  <c r="AV1333" i="1"/>
  <c r="AV1328" i="1"/>
  <c r="AV1323" i="1"/>
  <c r="AV1312" i="1"/>
  <c r="AV1303" i="1"/>
  <c r="AV1297" i="1"/>
  <c r="AV1288" i="1"/>
  <c r="AW1288" i="1"/>
  <c r="AV1258" i="1"/>
  <c r="AW1258" i="1"/>
  <c r="AW1250" i="1"/>
  <c r="AU1230" i="1"/>
  <c r="AW1230" i="1"/>
  <c r="AU1195" i="1"/>
  <c r="AV1195" i="1"/>
  <c r="AW1195" i="1"/>
  <c r="AU1124" i="1"/>
  <c r="AV1124" i="1"/>
  <c r="AW1124" i="1"/>
  <c r="AU1036" i="1"/>
  <c r="AV1036" i="1"/>
  <c r="AW1036" i="1"/>
  <c r="AU1303" i="1"/>
  <c r="AU1278" i="1"/>
  <c r="AU1272" i="1"/>
  <c r="AV1250" i="1"/>
  <c r="AV1242" i="1"/>
  <c r="AU1204" i="1"/>
  <c r="AW1204" i="1"/>
  <c r="AU1129" i="1"/>
  <c r="AV1129" i="1"/>
  <c r="AW1129" i="1"/>
  <c r="AV1118" i="1"/>
  <c r="AV1068" i="1"/>
  <c r="AW1318" i="1"/>
  <c r="AU1306" i="1"/>
  <c r="AV1306" i="1"/>
  <c r="AW1306" i="1"/>
  <c r="AW1290" i="1"/>
  <c r="AU1261" i="1"/>
  <c r="AV1238" i="1"/>
  <c r="AW1238" i="1"/>
  <c r="AU1238" i="1"/>
  <c r="AU1234" i="1"/>
  <c r="AW1234" i="1"/>
  <c r="AU1221" i="1"/>
  <c r="AV1208" i="1"/>
  <c r="AU1190" i="1"/>
  <c r="AU1134" i="1"/>
  <c r="AV1134" i="1"/>
  <c r="AW1134" i="1"/>
  <c r="AV1123" i="1"/>
  <c r="AV1091" i="1"/>
  <c r="AU1074" i="1"/>
  <c r="AV1074" i="1"/>
  <c r="AW1074" i="1"/>
  <c r="AU1281" i="1"/>
  <c r="AV1268" i="1"/>
  <c r="AW1268" i="1"/>
  <c r="AW1257" i="1"/>
  <c r="AU1254" i="1"/>
  <c r="AW1254" i="1"/>
  <c r="AU1246" i="1"/>
  <c r="AU1199" i="1"/>
  <c r="AW1199" i="1"/>
  <c r="AV1194" i="1"/>
  <c r="AU1139" i="1"/>
  <c r="AV1139" i="1"/>
  <c r="AW1139" i="1"/>
  <c r="AV1128" i="1"/>
  <c r="AW1051" i="1"/>
  <c r="AU1228" i="1"/>
  <c r="AU1223" i="1"/>
  <c r="AU1218" i="1"/>
  <c r="AU1213" i="1"/>
  <c r="AU1208" i="1"/>
  <c r="AU1203" i="1"/>
  <c r="AU1198" i="1"/>
  <c r="AU1193" i="1"/>
  <c r="AU1188" i="1"/>
  <c r="AU1183" i="1"/>
  <c r="AU1178" i="1"/>
  <c r="AU1173" i="1"/>
  <c r="AU1168" i="1"/>
  <c r="AU1163" i="1"/>
  <c r="AU1158" i="1"/>
  <c r="AU1153" i="1"/>
  <c r="AU1148" i="1"/>
  <c r="AU1143" i="1"/>
  <c r="AU1138" i="1"/>
  <c r="AU1133" i="1"/>
  <c r="AU1128" i="1"/>
  <c r="AU1123" i="1"/>
  <c r="AU1118" i="1"/>
  <c r="AU1113" i="1"/>
  <c r="AU1108" i="1"/>
  <c r="AU1103" i="1"/>
  <c r="AU1098" i="1"/>
  <c r="AU1093" i="1"/>
  <c r="AU1088" i="1"/>
  <c r="AU1083" i="1"/>
  <c r="AU1078" i="1"/>
  <c r="AU1073" i="1"/>
  <c r="AU1068" i="1"/>
  <c r="AV1065" i="1"/>
  <c r="AU1062" i="1"/>
  <c r="AW1062" i="1"/>
  <c r="AW1059" i="1"/>
  <c r="AU1055" i="1"/>
  <c r="AW1055" i="1"/>
  <c r="AV1051" i="1"/>
  <c r="AU1026" i="1"/>
  <c r="AU981" i="1"/>
  <c r="AU976" i="1"/>
  <c r="AU933" i="1"/>
  <c r="AU916" i="1"/>
  <c r="AW882" i="1"/>
  <c r="AU882" i="1"/>
  <c r="AV882" i="1"/>
  <c r="AU873" i="1"/>
  <c r="AW873" i="1"/>
  <c r="AU835" i="1"/>
  <c r="AV835" i="1"/>
  <c r="AW835" i="1"/>
  <c r="AW1019" i="1"/>
  <c r="AU1012" i="1"/>
  <c r="AW1012" i="1"/>
  <c r="AV916" i="1"/>
  <c r="AW916" i="1"/>
  <c r="AU905" i="1"/>
  <c r="AV905" i="1"/>
  <c r="AW905" i="1"/>
  <c r="AU900" i="1"/>
  <c r="AU830" i="1"/>
  <c r="AV830" i="1"/>
  <c r="AW830" i="1"/>
  <c r="AW1190" i="1"/>
  <c r="AW1185" i="1"/>
  <c r="AW1180" i="1"/>
  <c r="AW1175" i="1"/>
  <c r="AW1170" i="1"/>
  <c r="AW1165" i="1"/>
  <c r="AW1160" i="1"/>
  <c r="AW1155" i="1"/>
  <c r="AW1150" i="1"/>
  <c r="AW1145" i="1"/>
  <c r="AW1140" i="1"/>
  <c r="AW1135" i="1"/>
  <c r="AW1130" i="1"/>
  <c r="AW1125" i="1"/>
  <c r="AW1120" i="1"/>
  <c r="AW1115" i="1"/>
  <c r="AW1110" i="1"/>
  <c r="AW1105" i="1"/>
  <c r="AW1100" i="1"/>
  <c r="AW1095" i="1"/>
  <c r="AW1090" i="1"/>
  <c r="AW1085" i="1"/>
  <c r="AW1080" i="1"/>
  <c r="AW1075" i="1"/>
  <c r="AW1070" i="1"/>
  <c r="AW1044" i="1"/>
  <c r="AU1033" i="1"/>
  <c r="AW1033" i="1"/>
  <c r="AU985" i="1"/>
  <c r="AU872" i="1"/>
  <c r="AV872" i="1"/>
  <c r="AW872" i="1"/>
  <c r="AV1190" i="1"/>
  <c r="AV1185" i="1"/>
  <c r="AV1180" i="1"/>
  <c r="AV1175" i="1"/>
  <c r="AV1170" i="1"/>
  <c r="AV1165" i="1"/>
  <c r="AV1160" i="1"/>
  <c r="AV1155" i="1"/>
  <c r="AV1150" i="1"/>
  <c r="AV1145" i="1"/>
  <c r="AV1140" i="1"/>
  <c r="AV1135" i="1"/>
  <c r="AV1130" i="1"/>
  <c r="AV1125" i="1"/>
  <c r="AV1120" i="1"/>
  <c r="AV1115" i="1"/>
  <c r="AV1110" i="1"/>
  <c r="AV1105" i="1"/>
  <c r="AV1100" i="1"/>
  <c r="AV1095" i="1"/>
  <c r="AV1090" i="1"/>
  <c r="AV1085" i="1"/>
  <c r="AV1080" i="1"/>
  <c r="AV1075" i="1"/>
  <c r="AV1070" i="1"/>
  <c r="AW1061" i="1"/>
  <c r="AV1054" i="1"/>
  <c r="AU1047" i="1"/>
  <c r="AW1047" i="1"/>
  <c r="AU1040" i="1"/>
  <c r="AW1040" i="1"/>
  <c r="AU1022" i="1"/>
  <c r="AW1022" i="1"/>
  <c r="AU1008" i="1"/>
  <c r="AW1008" i="1"/>
  <c r="AW1004" i="1"/>
  <c r="AV921" i="1"/>
  <c r="AW921" i="1"/>
  <c r="AU793" i="1"/>
  <c r="AV793" i="1"/>
  <c r="AW793" i="1"/>
  <c r="AV1061" i="1"/>
  <c r="AU1054" i="1"/>
  <c r="AU1015" i="1"/>
  <c r="AW1015" i="1"/>
  <c r="AW999" i="1"/>
  <c r="AU980" i="1"/>
  <c r="AU975" i="1"/>
  <c r="AV964" i="1"/>
  <c r="AU943" i="1"/>
  <c r="AU926" i="1"/>
  <c r="AU881" i="1"/>
  <c r="AU858" i="1"/>
  <c r="AW853" i="1"/>
  <c r="AU853" i="1"/>
  <c r="AV853" i="1"/>
  <c r="AU1058" i="1"/>
  <c r="AW1058" i="1"/>
  <c r="AW1029" i="1"/>
  <c r="AW994" i="1"/>
  <c r="AV984" i="1"/>
  <c r="AU937" i="1"/>
  <c r="AV937" i="1"/>
  <c r="AW937" i="1"/>
  <c r="AV926" i="1"/>
  <c r="AW926" i="1"/>
  <c r="AU920" i="1"/>
  <c r="AU895" i="1"/>
  <c r="AV895" i="1"/>
  <c r="AW895" i="1"/>
  <c r="AV848" i="1"/>
  <c r="AW848" i="1"/>
  <c r="AW1172" i="1"/>
  <c r="AW1167" i="1"/>
  <c r="AW1162" i="1"/>
  <c r="AW1157" i="1"/>
  <c r="AW1152" i="1"/>
  <c r="AW1147" i="1"/>
  <c r="AW1142" i="1"/>
  <c r="AW1137" i="1"/>
  <c r="AW1132" i="1"/>
  <c r="AW1127" i="1"/>
  <c r="AW1122" i="1"/>
  <c r="AW1117" i="1"/>
  <c r="AW1112" i="1"/>
  <c r="AW1107" i="1"/>
  <c r="AW1102" i="1"/>
  <c r="AW1097" i="1"/>
  <c r="AW1092" i="1"/>
  <c r="AW1087" i="1"/>
  <c r="AW1082" i="1"/>
  <c r="AW1077" i="1"/>
  <c r="AW1072" i="1"/>
  <c r="AW1046" i="1"/>
  <c r="AU1032" i="1"/>
  <c r="AW1032" i="1"/>
  <c r="AU1025" i="1"/>
  <c r="AW1025" i="1"/>
  <c r="AU1003" i="1"/>
  <c r="AV1003" i="1"/>
  <c r="AW1003" i="1"/>
  <c r="AV969" i="1"/>
  <c r="AU948" i="1"/>
  <c r="AU931" i="1"/>
  <c r="AU886" i="1"/>
  <c r="AV886" i="1"/>
  <c r="AU876" i="1"/>
  <c r="AV876" i="1"/>
  <c r="AU848" i="1"/>
  <c r="AU843" i="1"/>
  <c r="AV843" i="1"/>
  <c r="AW843" i="1"/>
  <c r="AV1172" i="1"/>
  <c r="AV1167" i="1"/>
  <c r="AV1162" i="1"/>
  <c r="AV1157" i="1"/>
  <c r="AV1152" i="1"/>
  <c r="AV1147" i="1"/>
  <c r="AV1142" i="1"/>
  <c r="AV1137" i="1"/>
  <c r="AV1132" i="1"/>
  <c r="AV1127" i="1"/>
  <c r="AV1122" i="1"/>
  <c r="AV1117" i="1"/>
  <c r="AV1112" i="1"/>
  <c r="AV1107" i="1"/>
  <c r="AV1102" i="1"/>
  <c r="AV1097" i="1"/>
  <c r="AV1092" i="1"/>
  <c r="AV1087" i="1"/>
  <c r="AU1050" i="1"/>
  <c r="AW1050" i="1"/>
  <c r="AU1043" i="1"/>
  <c r="AW1043" i="1"/>
  <c r="AU1018" i="1"/>
  <c r="AW1018" i="1"/>
  <c r="AU1007" i="1"/>
  <c r="AW1007" i="1"/>
  <c r="AU998" i="1"/>
  <c r="AV998" i="1"/>
  <c r="AW998" i="1"/>
  <c r="AW964" i="1"/>
  <c r="AU942" i="1"/>
  <c r="AV942" i="1"/>
  <c r="AW942" i="1"/>
  <c r="AV931" i="1"/>
  <c r="AW931" i="1"/>
  <c r="AU903" i="1"/>
  <c r="AV903" i="1"/>
  <c r="AW903" i="1"/>
  <c r="AU820" i="1"/>
  <c r="AV820" i="1"/>
  <c r="AW820" i="1"/>
  <c r="AU1014" i="1"/>
  <c r="AU1011" i="1"/>
  <c r="AU993" i="1"/>
  <c r="AV993" i="1"/>
  <c r="AW993" i="1"/>
  <c r="AU953" i="1"/>
  <c r="AU936" i="1"/>
  <c r="AU838" i="1"/>
  <c r="AU1057" i="1"/>
  <c r="AW1057" i="1"/>
  <c r="AV1024" i="1"/>
  <c r="AU1002" i="1"/>
  <c r="AV1002" i="1"/>
  <c r="AW1002" i="1"/>
  <c r="AW984" i="1"/>
  <c r="AW969" i="1"/>
  <c r="AU947" i="1"/>
  <c r="AV947" i="1"/>
  <c r="AW947" i="1"/>
  <c r="AV936" i="1"/>
  <c r="AW936" i="1"/>
  <c r="AV885" i="1"/>
  <c r="AU815" i="1"/>
  <c r="AV815" i="1"/>
  <c r="AW815" i="1"/>
  <c r="AU810" i="1"/>
  <c r="AV810" i="1"/>
  <c r="AW810" i="1"/>
  <c r="AW1064" i="1"/>
  <c r="AW1039" i="1"/>
  <c r="AU1035" i="1"/>
  <c r="AW1035" i="1"/>
  <c r="AU1021" i="1"/>
  <c r="AU997" i="1"/>
  <c r="AV997" i="1"/>
  <c r="AW997" i="1"/>
  <c r="AW974" i="1"/>
  <c r="AU963" i="1"/>
  <c r="AU941" i="1"/>
  <c r="AU908" i="1"/>
  <c r="AV894" i="1"/>
  <c r="AW894" i="1"/>
  <c r="AV875" i="1"/>
  <c r="AW875" i="1"/>
  <c r="AU1042" i="1"/>
  <c r="AW1042" i="1"/>
  <c r="AU1028" i="1"/>
  <c r="AW1028" i="1"/>
  <c r="AU1017" i="1"/>
  <c r="AW1017" i="1"/>
  <c r="AU992" i="1"/>
  <c r="AV992" i="1"/>
  <c r="AW992" i="1"/>
  <c r="AU988" i="1"/>
  <c r="AV988" i="1"/>
  <c r="AW988" i="1"/>
  <c r="AU952" i="1"/>
  <c r="AV952" i="1"/>
  <c r="AW952" i="1"/>
  <c r="AV941" i="1"/>
  <c r="AW941" i="1"/>
  <c r="AV902" i="1"/>
  <c r="AW902" i="1"/>
  <c r="AU1053" i="1"/>
  <c r="AW1053" i="1"/>
  <c r="AU1010" i="1"/>
  <c r="AW1010" i="1"/>
  <c r="AU1006" i="1"/>
  <c r="AW1006" i="1"/>
  <c r="AU957" i="1"/>
  <c r="AV957" i="1"/>
  <c r="AW957" i="1"/>
  <c r="AU902" i="1"/>
  <c r="AU856" i="1"/>
  <c r="AV856" i="1"/>
  <c r="AW1024" i="1"/>
  <c r="AU973" i="1"/>
  <c r="AV973" i="1"/>
  <c r="AW973" i="1"/>
  <c r="AU962" i="1"/>
  <c r="AV962" i="1"/>
  <c r="AW962" i="1"/>
  <c r="AV946" i="1"/>
  <c r="AW946" i="1"/>
  <c r="AV893" i="1"/>
  <c r="AW1301" i="1"/>
  <c r="AW1296" i="1"/>
  <c r="AW1291" i="1"/>
  <c r="AW1286" i="1"/>
  <c r="AW1281" i="1"/>
  <c r="AW1276" i="1"/>
  <c r="AW1271" i="1"/>
  <c r="AW1266" i="1"/>
  <c r="AW1261" i="1"/>
  <c r="AW1256" i="1"/>
  <c r="AW1251" i="1"/>
  <c r="AW1246" i="1"/>
  <c r="AW1241" i="1"/>
  <c r="AW1236" i="1"/>
  <c r="AW1231" i="1"/>
  <c r="AW1226" i="1"/>
  <c r="AW1221" i="1"/>
  <c r="AW1216" i="1"/>
  <c r="AW1211" i="1"/>
  <c r="AW1206" i="1"/>
  <c r="AW1201" i="1"/>
  <c r="AW1196" i="1"/>
  <c r="AW1191" i="1"/>
  <c r="AW1186" i="1"/>
  <c r="AW1181" i="1"/>
  <c r="AW1176" i="1"/>
  <c r="AW1171" i="1"/>
  <c r="AW1166" i="1"/>
  <c r="AW1161" i="1"/>
  <c r="AW1156" i="1"/>
  <c r="AW1151" i="1"/>
  <c r="AW1146" i="1"/>
  <c r="AW1141" i="1"/>
  <c r="AW1136" i="1"/>
  <c r="AW1131" i="1"/>
  <c r="AW1126" i="1"/>
  <c r="AW1121" i="1"/>
  <c r="AW1116" i="1"/>
  <c r="AW1111" i="1"/>
  <c r="AW1106" i="1"/>
  <c r="AW1101" i="1"/>
  <c r="AW1096" i="1"/>
  <c r="AW1091" i="1"/>
  <c r="AW1086" i="1"/>
  <c r="AW1081" i="1"/>
  <c r="AW1076" i="1"/>
  <c r="AW1049" i="1"/>
  <c r="AW1041" i="1"/>
  <c r="AU1020" i="1"/>
  <c r="AW1020" i="1"/>
  <c r="AW1016" i="1"/>
  <c r="AU987" i="1"/>
  <c r="AV987" i="1"/>
  <c r="AW987" i="1"/>
  <c r="AU983" i="1"/>
  <c r="AV983" i="1"/>
  <c r="AW983" i="1"/>
  <c r="AU978" i="1"/>
  <c r="AV978" i="1"/>
  <c r="AW978" i="1"/>
  <c r="AU907" i="1"/>
  <c r="AU851" i="1"/>
  <c r="AU846" i="1"/>
  <c r="AV846" i="1"/>
  <c r="AV1301" i="1"/>
  <c r="AV1296" i="1"/>
  <c r="AV1291" i="1"/>
  <c r="AV1286" i="1"/>
  <c r="AV1281" i="1"/>
  <c r="AV1276" i="1"/>
  <c r="AV1271" i="1"/>
  <c r="AV1266" i="1"/>
  <c r="AV1261" i="1"/>
  <c r="AV1256" i="1"/>
  <c r="AV1251" i="1"/>
  <c r="AV1246" i="1"/>
  <c r="AV1241" i="1"/>
  <c r="AV1236" i="1"/>
  <c r="AV1231" i="1"/>
  <c r="AV1226" i="1"/>
  <c r="AV1221" i="1"/>
  <c r="AV1216" i="1"/>
  <c r="AV1211" i="1"/>
  <c r="AV1206" i="1"/>
  <c r="AV1201" i="1"/>
  <c r="AV1196" i="1"/>
  <c r="AV1191" i="1"/>
  <c r="AV1186" i="1"/>
  <c r="AV1181" i="1"/>
  <c r="AV1176" i="1"/>
  <c r="AV1171" i="1"/>
  <c r="AV1166" i="1"/>
  <c r="AV1161" i="1"/>
  <c r="AV1156" i="1"/>
  <c r="AV1151" i="1"/>
  <c r="AV1146" i="1"/>
  <c r="AV1141" i="1"/>
  <c r="AV1136" i="1"/>
  <c r="AV1131" i="1"/>
  <c r="AV1126" i="1"/>
  <c r="AV1121" i="1"/>
  <c r="AV1116" i="1"/>
  <c r="AV1111" i="1"/>
  <c r="AU1045" i="1"/>
  <c r="AW1045" i="1"/>
  <c r="AU1038" i="1"/>
  <c r="AW1038" i="1"/>
  <c r="AU1027" i="1"/>
  <c r="AW1027" i="1"/>
  <c r="AU991" i="1"/>
  <c r="AU967" i="1"/>
  <c r="AV967" i="1"/>
  <c r="AW967" i="1"/>
  <c r="AU956" i="1"/>
  <c r="AV951" i="1"/>
  <c r="AW951" i="1"/>
  <c r="AU945" i="1"/>
  <c r="AU912" i="1"/>
  <c r="AU888" i="1"/>
  <c r="AU1063" i="1"/>
  <c r="AW1063" i="1"/>
  <c r="AV1059" i="1"/>
  <c r="AU1052" i="1"/>
  <c r="AW1052" i="1"/>
  <c r="AU1005" i="1"/>
  <c r="AW1005" i="1"/>
  <c r="AU972" i="1"/>
  <c r="AV972" i="1"/>
  <c r="AW972" i="1"/>
  <c r="AV956" i="1"/>
  <c r="AW956" i="1"/>
  <c r="AU892" i="1"/>
  <c r="AW892" i="1"/>
  <c r="AV883" i="1"/>
  <c r="AW883" i="1"/>
  <c r="AU808" i="1"/>
  <c r="AV808" i="1"/>
  <c r="AW808" i="1"/>
  <c r="AU1059" i="1"/>
  <c r="AW1034" i="1"/>
  <c r="AV1019" i="1"/>
  <c r="AU1013" i="1"/>
  <c r="AW1013" i="1"/>
  <c r="AU982" i="1"/>
  <c r="AV982" i="1"/>
  <c r="AW982" i="1"/>
  <c r="AU977" i="1"/>
  <c r="AV977" i="1"/>
  <c r="AW977" i="1"/>
  <c r="AV961" i="1"/>
  <c r="AW961" i="1"/>
  <c r="AV892" i="1"/>
  <c r="AW850" i="1"/>
  <c r="AU850" i="1"/>
  <c r="AV850" i="1"/>
  <c r="AU831" i="1"/>
  <c r="AV831" i="1"/>
  <c r="AU813" i="1"/>
  <c r="AW813" i="1"/>
  <c r="AV813" i="1"/>
  <c r="AW1228" i="1"/>
  <c r="AW1223" i="1"/>
  <c r="AW1218" i="1"/>
  <c r="AW1213" i="1"/>
  <c r="AW1208" i="1"/>
  <c r="AW1203" i="1"/>
  <c r="AW1198" i="1"/>
  <c r="AW1193" i="1"/>
  <c r="AW1188" i="1"/>
  <c r="AW1183" i="1"/>
  <c r="AW1178" i="1"/>
  <c r="AW1173" i="1"/>
  <c r="AW1168" i="1"/>
  <c r="AW1163" i="1"/>
  <c r="AW1158" i="1"/>
  <c r="AW1153" i="1"/>
  <c r="AW1148" i="1"/>
  <c r="AW1143" i="1"/>
  <c r="AW1138" i="1"/>
  <c r="AW1133" i="1"/>
  <c r="AW1128" i="1"/>
  <c r="AW1123" i="1"/>
  <c r="AW1118" i="1"/>
  <c r="AW1113" i="1"/>
  <c r="AW1108" i="1"/>
  <c r="AW1103" i="1"/>
  <c r="AW1098" i="1"/>
  <c r="AW1093" i="1"/>
  <c r="AW1088" i="1"/>
  <c r="AW1083" i="1"/>
  <c r="AW1078" i="1"/>
  <c r="AW1073" i="1"/>
  <c r="AW1068" i="1"/>
  <c r="AV1044" i="1"/>
  <c r="AU1030" i="1"/>
  <c r="AW1030" i="1"/>
  <c r="AW1026" i="1"/>
  <c r="AU1019" i="1"/>
  <c r="AU1016" i="1"/>
  <c r="AU995" i="1"/>
  <c r="AU986" i="1"/>
  <c r="AU966" i="1"/>
  <c r="AU928" i="1"/>
  <c r="AU911" i="1"/>
  <c r="AU906" i="1"/>
  <c r="AV906" i="1"/>
  <c r="AU845" i="1"/>
  <c r="AV845" i="1"/>
  <c r="AW845" i="1"/>
  <c r="AV1062" i="1"/>
  <c r="AV1055" i="1"/>
  <c r="AU1048" i="1"/>
  <c r="AW1048" i="1"/>
  <c r="AU1044" i="1"/>
  <c r="AU1037" i="1"/>
  <c r="AW1037" i="1"/>
  <c r="AU1023" i="1"/>
  <c r="AW1023" i="1"/>
  <c r="AW1009" i="1"/>
  <c r="AV1004" i="1"/>
  <c r="AU990" i="1"/>
  <c r="AU971" i="1"/>
  <c r="AU922" i="1"/>
  <c r="AV911" i="1"/>
  <c r="AW911" i="1"/>
  <c r="AV873" i="1"/>
  <c r="AU840" i="1"/>
  <c r="AV840" i="1"/>
  <c r="AW840" i="1"/>
  <c r="AU826" i="1"/>
  <c r="AV826" i="1"/>
  <c r="AU803" i="1"/>
  <c r="AV803" i="1"/>
  <c r="AW803" i="1"/>
  <c r="AU904" i="1"/>
  <c r="AW896" i="1"/>
  <c r="AU847" i="1"/>
  <c r="AV847" i="1"/>
  <c r="AU844" i="1"/>
  <c r="AV844" i="1"/>
  <c r="AW841" i="1"/>
  <c r="AU789" i="1"/>
  <c r="AV789" i="1"/>
  <c r="AW789" i="1"/>
  <c r="AU784" i="1"/>
  <c r="AV784" i="1"/>
  <c r="AW784" i="1"/>
  <c r="AU751" i="1"/>
  <c r="AU741" i="1"/>
  <c r="AU726" i="1"/>
  <c r="AV726" i="1"/>
  <c r="AW726" i="1"/>
  <c r="AU705" i="1"/>
  <c r="AV656" i="1"/>
  <c r="AW656" i="1"/>
  <c r="AU746" i="1"/>
  <c r="AV746" i="1"/>
  <c r="AU683" i="1"/>
  <c r="AU656" i="1"/>
  <c r="AW1001" i="1"/>
  <c r="AW996" i="1"/>
  <c r="AW991" i="1"/>
  <c r="AW986" i="1"/>
  <c r="AW981" i="1"/>
  <c r="AW976" i="1"/>
  <c r="AW971" i="1"/>
  <c r="AW966" i="1"/>
  <c r="AU874" i="1"/>
  <c r="AV862" i="1"/>
  <c r="AU814" i="1"/>
  <c r="AV814" i="1"/>
  <c r="AW806" i="1"/>
  <c r="AU797" i="1"/>
  <c r="AV797" i="1"/>
  <c r="AW797" i="1"/>
  <c r="AV773" i="1"/>
  <c r="AW773" i="1"/>
  <c r="AU715" i="1"/>
  <c r="AV715" i="1"/>
  <c r="AW715" i="1"/>
  <c r="AU651" i="1"/>
  <c r="AV651" i="1"/>
  <c r="AW651" i="1"/>
  <c r="AW901" i="1"/>
  <c r="AU859" i="1"/>
  <c r="AV859" i="1"/>
  <c r="AU788" i="1"/>
  <c r="AV788" i="1"/>
  <c r="AW788" i="1"/>
  <c r="AU783" i="1"/>
  <c r="AV783" i="1"/>
  <c r="AW783" i="1"/>
  <c r="AU778" i="1"/>
  <c r="AV778" i="1"/>
  <c r="AW778" i="1"/>
  <c r="AV750" i="1"/>
  <c r="AW750" i="1"/>
  <c r="AU745" i="1"/>
  <c r="AV745" i="1"/>
  <c r="AW745" i="1"/>
  <c r="AV693" i="1"/>
  <c r="AW693" i="1"/>
  <c r="AU661" i="1"/>
  <c r="AV661" i="1"/>
  <c r="AW856" i="1"/>
  <c r="AU837" i="1"/>
  <c r="AV837" i="1"/>
  <c r="AU834" i="1"/>
  <c r="AV834" i="1"/>
  <c r="AW831" i="1"/>
  <c r="AU750" i="1"/>
  <c r="AU740" i="1"/>
  <c r="AV740" i="1"/>
  <c r="AW740" i="1"/>
  <c r="AU698" i="1"/>
  <c r="AV698" i="1"/>
  <c r="AW698" i="1"/>
  <c r="AU693" i="1"/>
  <c r="AW884" i="1"/>
  <c r="AU879" i="1"/>
  <c r="AW871" i="1"/>
  <c r="AU824" i="1"/>
  <c r="AV824" i="1"/>
  <c r="AW821" i="1"/>
  <c r="AU792" i="1"/>
  <c r="AV792" i="1"/>
  <c r="AW792" i="1"/>
  <c r="AU761" i="1"/>
  <c r="AV761" i="1"/>
  <c r="AW761" i="1"/>
  <c r="AU756" i="1"/>
  <c r="AV756" i="1"/>
  <c r="AW968" i="1"/>
  <c r="AW963" i="1"/>
  <c r="AW958" i="1"/>
  <c r="AW953" i="1"/>
  <c r="AW948" i="1"/>
  <c r="AW943" i="1"/>
  <c r="AW938" i="1"/>
  <c r="AW933" i="1"/>
  <c r="AW928" i="1"/>
  <c r="AW923" i="1"/>
  <c r="AW918" i="1"/>
  <c r="AW913" i="1"/>
  <c r="AW908" i="1"/>
  <c r="AW906" i="1"/>
  <c r="AW900" i="1"/>
  <c r="AW858" i="1"/>
  <c r="AU817" i="1"/>
  <c r="AV817" i="1"/>
  <c r="AU805" i="1"/>
  <c r="AV805" i="1"/>
  <c r="AU739" i="1"/>
  <c r="AV739" i="1"/>
  <c r="AU729" i="1"/>
  <c r="AV729" i="1"/>
  <c r="AU676" i="1"/>
  <c r="AV676" i="1"/>
  <c r="AW676" i="1"/>
  <c r="AU666" i="1"/>
  <c r="AV666" i="1"/>
  <c r="AW666" i="1"/>
  <c r="AV968" i="1"/>
  <c r="AV963" i="1"/>
  <c r="AV958" i="1"/>
  <c r="AV953" i="1"/>
  <c r="AV948" i="1"/>
  <c r="AV943" i="1"/>
  <c r="AV938" i="1"/>
  <c r="AV933" i="1"/>
  <c r="AV928" i="1"/>
  <c r="AV923" i="1"/>
  <c r="AV918" i="1"/>
  <c r="AV913" i="1"/>
  <c r="AV908" i="1"/>
  <c r="AV900" i="1"/>
  <c r="AV881" i="1"/>
  <c r="AV861" i="1"/>
  <c r="AV858" i="1"/>
  <c r="AU827" i="1"/>
  <c r="AV827" i="1"/>
  <c r="AU809" i="1"/>
  <c r="AV809" i="1"/>
  <c r="AW809" i="1"/>
  <c r="AU787" i="1"/>
  <c r="AV787" i="1"/>
  <c r="AW787" i="1"/>
  <c r="AU782" i="1"/>
  <c r="AV782" i="1"/>
  <c r="AW782" i="1"/>
  <c r="AU766" i="1"/>
  <c r="AV766" i="1"/>
  <c r="AW766" i="1"/>
  <c r="AU719" i="1"/>
  <c r="AV719" i="1"/>
  <c r="AW897" i="1"/>
  <c r="AW889" i="1"/>
  <c r="AU884" i="1"/>
  <c r="AW878" i="1"/>
  <c r="AW876" i="1"/>
  <c r="AW870" i="1"/>
  <c r="AW867" i="1"/>
  <c r="AV855" i="1"/>
  <c r="AU852" i="1"/>
  <c r="AV852" i="1"/>
  <c r="AU849" i="1"/>
  <c r="AV849" i="1"/>
  <c r="AW846" i="1"/>
  <c r="AV836" i="1"/>
  <c r="AV833" i="1"/>
  <c r="AW823" i="1"/>
  <c r="AW796" i="1"/>
  <c r="AU771" i="1"/>
  <c r="AV771" i="1"/>
  <c r="AW771" i="1"/>
  <c r="AU760" i="1"/>
  <c r="AU755" i="1"/>
  <c r="AV755" i="1"/>
  <c r="AW755" i="1"/>
  <c r="AU744" i="1"/>
  <c r="AV744" i="1"/>
  <c r="AU724" i="1"/>
  <c r="AU708" i="1"/>
  <c r="AU681" i="1"/>
  <c r="AV681" i="1"/>
  <c r="AW681" i="1"/>
  <c r="AV897" i="1"/>
  <c r="AV878" i="1"/>
  <c r="AV870" i="1"/>
  <c r="AV867" i="1"/>
  <c r="AV823" i="1"/>
  <c r="AV791" i="1"/>
  <c r="AU734" i="1"/>
  <c r="AV734" i="1"/>
  <c r="AU718" i="1"/>
  <c r="AV718" i="1"/>
  <c r="AW718" i="1"/>
  <c r="AU713" i="1"/>
  <c r="AV713" i="1"/>
  <c r="AW713" i="1"/>
  <c r="AW1000" i="1"/>
  <c r="AW995" i="1"/>
  <c r="AW990" i="1"/>
  <c r="AW985" i="1"/>
  <c r="AW980" i="1"/>
  <c r="AW975" i="1"/>
  <c r="AW970" i="1"/>
  <c r="AW965" i="1"/>
  <c r="AW960" i="1"/>
  <c r="AW955" i="1"/>
  <c r="AW950" i="1"/>
  <c r="AW945" i="1"/>
  <c r="AW940" i="1"/>
  <c r="AW935" i="1"/>
  <c r="AW930" i="1"/>
  <c r="AW925" i="1"/>
  <c r="AW920" i="1"/>
  <c r="AW915" i="1"/>
  <c r="AW910" i="1"/>
  <c r="AU864" i="1"/>
  <c r="AV864" i="1"/>
  <c r="AV816" i="1"/>
  <c r="AU754" i="1"/>
  <c r="AW738" i="1"/>
  <c r="AU889" i="1"/>
  <c r="AW881" i="1"/>
  <c r="AW861" i="1"/>
  <c r="AU804" i="1"/>
  <c r="AV804" i="1"/>
  <c r="AW804" i="1"/>
  <c r="AU759" i="1"/>
  <c r="AV759" i="1"/>
  <c r="AU738" i="1"/>
  <c r="AV738" i="1"/>
  <c r="AV723" i="1"/>
  <c r="AW723" i="1"/>
  <c r="AU686" i="1"/>
  <c r="AV686" i="1"/>
  <c r="AW686" i="1"/>
  <c r="AU680" i="1"/>
  <c r="AU675" i="1"/>
  <c r="AU842" i="1"/>
  <c r="AV842" i="1"/>
  <c r="AU839" i="1"/>
  <c r="AV839" i="1"/>
  <c r="AW836" i="1"/>
  <c r="AU812" i="1"/>
  <c r="AV812" i="1"/>
  <c r="AU776" i="1"/>
  <c r="AU765" i="1"/>
  <c r="AV765" i="1"/>
  <c r="AU748" i="1"/>
  <c r="AV748" i="1"/>
  <c r="AU733" i="1"/>
  <c r="AU723" i="1"/>
  <c r="AU643" i="1"/>
  <c r="AV643" i="1"/>
  <c r="AW643" i="1"/>
  <c r="AV891" i="1"/>
  <c r="AW863" i="1"/>
  <c r="AW786" i="1"/>
  <c r="AW781" i="1"/>
  <c r="AU696" i="1"/>
  <c r="AV696" i="1"/>
  <c r="AW696" i="1"/>
  <c r="AU691" i="1"/>
  <c r="AV691" i="1"/>
  <c r="AU664" i="1"/>
  <c r="AU648" i="1"/>
  <c r="AV648" i="1"/>
  <c r="AW648" i="1"/>
  <c r="AW932" i="1"/>
  <c r="AW927" i="1"/>
  <c r="AW922" i="1"/>
  <c r="AW917" i="1"/>
  <c r="AW912" i="1"/>
  <c r="AW907" i="1"/>
  <c r="AU894" i="1"/>
  <c r="AW888" i="1"/>
  <c r="AW886" i="1"/>
  <c r="AW880" i="1"/>
  <c r="AW860" i="1"/>
  <c r="AW857" i="1"/>
  <c r="AU799" i="1"/>
  <c r="AV799" i="1"/>
  <c r="AW799" i="1"/>
  <c r="AU753" i="1"/>
  <c r="AV753" i="1"/>
  <c r="AW753" i="1"/>
  <c r="AV711" i="1"/>
  <c r="AU701" i="1"/>
  <c r="AV701" i="1"/>
  <c r="AW701" i="1"/>
  <c r="AU658" i="1"/>
  <c r="AV932" i="1"/>
  <c r="AV927" i="1"/>
  <c r="AV922" i="1"/>
  <c r="AV917" i="1"/>
  <c r="AV912" i="1"/>
  <c r="AV907" i="1"/>
  <c r="AV888" i="1"/>
  <c r="AV880" i="1"/>
  <c r="AV860" i="1"/>
  <c r="AW838" i="1"/>
  <c r="AU829" i="1"/>
  <c r="AV829" i="1"/>
  <c r="AW826" i="1"/>
  <c r="AU819" i="1"/>
  <c r="AV819" i="1"/>
  <c r="AU769" i="1"/>
  <c r="AV769" i="1"/>
  <c r="AU758" i="1"/>
  <c r="AV758" i="1"/>
  <c r="AW758" i="1"/>
  <c r="AU690" i="1"/>
  <c r="AV690" i="1"/>
  <c r="AW690" i="1"/>
  <c r="AV658" i="1"/>
  <c r="AW658" i="1"/>
  <c r="AV896" i="1"/>
  <c r="AW877" i="1"/>
  <c r="AU854" i="1"/>
  <c r="AV854" i="1"/>
  <c r="AW851" i="1"/>
  <c r="AV841" i="1"/>
  <c r="AV838" i="1"/>
  <c r="AU832" i="1"/>
  <c r="AV832" i="1"/>
  <c r="AU807" i="1"/>
  <c r="AV807" i="1"/>
  <c r="AU785" i="1"/>
  <c r="AV785" i="1"/>
  <c r="AW785" i="1"/>
  <c r="AU780" i="1"/>
  <c r="AV780" i="1"/>
  <c r="AW780" i="1"/>
  <c r="AU775" i="1"/>
  <c r="AV775" i="1"/>
  <c r="AW904" i="1"/>
  <c r="AU899" i="1"/>
  <c r="AU896" i="1"/>
  <c r="AW893" i="1"/>
  <c r="AW891" i="1"/>
  <c r="AW885" i="1"/>
  <c r="AV877" i="1"/>
  <c r="AU869" i="1"/>
  <c r="AV869" i="1"/>
  <c r="AU841" i="1"/>
  <c r="AU798" i="1"/>
  <c r="AV798" i="1"/>
  <c r="AW798" i="1"/>
  <c r="AU794" i="1"/>
  <c r="AV794" i="1"/>
  <c r="AW794" i="1"/>
  <c r="AV710" i="1"/>
  <c r="AW710" i="1"/>
  <c r="AU706" i="1"/>
  <c r="AV706" i="1"/>
  <c r="AW706" i="1"/>
  <c r="AU700" i="1"/>
  <c r="AU663" i="1"/>
  <c r="AV663" i="1"/>
  <c r="AW663" i="1"/>
  <c r="AU641" i="1"/>
  <c r="AV641" i="1"/>
  <c r="AW641" i="1"/>
  <c r="AV904" i="1"/>
  <c r="AV818" i="1"/>
  <c r="AW811" i="1"/>
  <c r="AU768" i="1"/>
  <c r="AV731" i="1"/>
  <c r="AW731" i="1"/>
  <c r="AU716" i="1"/>
  <c r="AU710" i="1"/>
  <c r="AU825" i="1"/>
  <c r="AV825" i="1"/>
  <c r="AU802" i="1"/>
  <c r="AV802" i="1"/>
  <c r="AW802" i="1"/>
  <c r="AU774" i="1"/>
  <c r="AV774" i="1"/>
  <c r="AU763" i="1"/>
  <c r="AV763" i="1"/>
  <c r="AW763" i="1"/>
  <c r="AU721" i="1"/>
  <c r="AV721" i="1"/>
  <c r="AW721" i="1"/>
  <c r="AU646" i="1"/>
  <c r="AV646" i="1"/>
  <c r="AW646" i="1"/>
  <c r="AU722" i="1"/>
  <c r="AU677" i="1"/>
  <c r="AV624" i="1"/>
  <c r="AW624" i="1"/>
  <c r="AU609" i="1"/>
  <c r="AV609" i="1"/>
  <c r="AW609" i="1"/>
  <c r="AU605" i="1"/>
  <c r="AV605" i="1"/>
  <c r="AW605" i="1"/>
  <c r="AU597" i="1"/>
  <c r="AV597" i="1"/>
  <c r="AW597" i="1"/>
  <c r="AU589" i="1"/>
  <c r="AV589" i="1"/>
  <c r="AW589" i="1"/>
  <c r="AW714" i="1"/>
  <c r="AV674" i="1"/>
  <c r="AW674" i="1"/>
  <c r="AV642" i="1"/>
  <c r="AW642" i="1"/>
  <c r="AV639" i="1"/>
  <c r="AW639" i="1"/>
  <c r="AU578" i="1"/>
  <c r="AW578" i="1"/>
  <c r="AW770" i="1"/>
  <c r="AW762" i="1"/>
  <c r="AW751" i="1"/>
  <c r="AW749" i="1"/>
  <c r="AW743" i="1"/>
  <c r="AV735" i="1"/>
  <c r="AV727" i="1"/>
  <c r="AV716" i="1"/>
  <c r="AV708" i="1"/>
  <c r="AW705" i="1"/>
  <c r="AV688" i="1"/>
  <c r="AW685" i="1"/>
  <c r="AW655" i="1"/>
  <c r="AV770" i="1"/>
  <c r="AV751" i="1"/>
  <c r="AV743" i="1"/>
  <c r="AV724" i="1"/>
  <c r="AV705" i="1"/>
  <c r="AV694" i="1"/>
  <c r="AW694" i="1"/>
  <c r="AV685" i="1"/>
  <c r="AU627" i="1"/>
  <c r="AV627" i="1"/>
  <c r="AW627" i="1"/>
  <c r="AU608" i="1"/>
  <c r="AV608" i="1"/>
  <c r="AW608" i="1"/>
  <c r="AV601" i="1"/>
  <c r="AU588" i="1"/>
  <c r="AW732" i="1"/>
  <c r="AW719" i="1"/>
  <c r="AW702" i="1"/>
  <c r="AW682" i="1"/>
  <c r="AW673" i="1"/>
  <c r="AV667" i="1"/>
  <c r="AV592" i="1"/>
  <c r="AW592" i="1"/>
  <c r="AU592" i="1"/>
  <c r="AW754" i="1"/>
  <c r="AV732" i="1"/>
  <c r="AV673" i="1"/>
  <c r="AU667" i="1"/>
  <c r="AU623" i="1"/>
  <c r="AU702" i="1"/>
  <c r="AU682" i="1"/>
  <c r="AV664" i="1"/>
  <c r="AW664" i="1"/>
  <c r="AV626" i="1"/>
  <c r="AV619" i="1"/>
  <c r="AW619" i="1"/>
  <c r="AV600" i="1"/>
  <c r="AW724" i="1"/>
  <c r="AU582" i="1"/>
  <c r="AV582" i="1"/>
  <c r="AW582" i="1"/>
  <c r="AV800" i="1"/>
  <c r="AV795" i="1"/>
  <c r="AV790" i="1"/>
  <c r="AW772" i="1"/>
  <c r="AW759" i="1"/>
  <c r="AV737" i="1"/>
  <c r="AV699" i="1"/>
  <c r="AW699" i="1"/>
  <c r="AV679" i="1"/>
  <c r="AW679" i="1"/>
  <c r="AW670" i="1"/>
  <c r="AV657" i="1"/>
  <c r="AW657" i="1"/>
  <c r="AV654" i="1"/>
  <c r="AW654" i="1"/>
  <c r="AV634" i="1"/>
  <c r="AW634" i="1"/>
  <c r="AU600" i="1"/>
  <c r="AV772" i="1"/>
  <c r="AV650" i="1"/>
  <c r="AU647" i="1"/>
  <c r="AU622" i="1"/>
  <c r="AV622" i="1"/>
  <c r="AW622" i="1"/>
  <c r="AU611" i="1"/>
  <c r="AW729" i="1"/>
  <c r="AV647" i="1"/>
  <c r="AW647" i="1"/>
  <c r="AV644" i="1"/>
  <c r="AW644" i="1"/>
  <c r="AU637" i="1"/>
  <c r="AU618" i="1"/>
  <c r="AW618" i="1"/>
  <c r="AW764" i="1"/>
  <c r="AV637" i="1"/>
  <c r="AW637" i="1"/>
  <c r="AV614" i="1"/>
  <c r="AW614" i="1"/>
  <c r="AU614" i="1"/>
  <c r="AV595" i="1"/>
  <c r="AW567" i="1"/>
  <c r="AU567" i="1"/>
  <c r="AV567" i="1"/>
  <c r="AW712" i="1"/>
  <c r="AW695" i="1"/>
  <c r="AV678" i="1"/>
  <c r="AV653" i="1"/>
  <c r="AV621" i="1"/>
  <c r="AV603" i="1"/>
  <c r="AW734" i="1"/>
  <c r="AV712" i="1"/>
  <c r="AV704" i="1"/>
  <c r="AW704" i="1"/>
  <c r="AV695" i="1"/>
  <c r="AV684" i="1"/>
  <c r="AW684" i="1"/>
  <c r="AU672" i="1"/>
  <c r="AW650" i="1"/>
  <c r="AW636" i="1"/>
  <c r="AU633" i="1"/>
  <c r="AW633" i="1"/>
  <c r="AW769" i="1"/>
  <c r="AV669" i="1"/>
  <c r="AW669" i="1"/>
  <c r="AV636" i="1"/>
  <c r="AV629" i="1"/>
  <c r="AW629" i="1"/>
  <c r="AW779" i="1"/>
  <c r="AW725" i="1"/>
  <c r="AW675" i="1"/>
  <c r="AU617" i="1"/>
  <c r="AV617" i="1"/>
  <c r="AW617" i="1"/>
  <c r="AU613" i="1"/>
  <c r="AW613" i="1"/>
  <c r="AV779" i="1"/>
  <c r="AW760" i="1"/>
  <c r="AW752" i="1"/>
  <c r="AW741" i="1"/>
  <c r="AW739" i="1"/>
  <c r="AW733" i="1"/>
  <c r="AV725" i="1"/>
  <c r="AW703" i="1"/>
  <c r="AW683" i="1"/>
  <c r="AW671" i="1"/>
  <c r="AV665" i="1"/>
  <c r="AW776" i="1"/>
  <c r="AW774" i="1"/>
  <c r="AW768" i="1"/>
  <c r="AV760" i="1"/>
  <c r="AV741" i="1"/>
  <c r="AV733" i="1"/>
  <c r="AV714" i="1"/>
  <c r="AV703" i="1"/>
  <c r="AW700" i="1"/>
  <c r="AV683" i="1"/>
  <c r="AW680" i="1"/>
  <c r="AV671" i="1"/>
  <c r="AW668" i="1"/>
  <c r="AV662" i="1"/>
  <c r="AW662" i="1"/>
  <c r="AV659" i="1"/>
  <c r="AW659" i="1"/>
  <c r="AV632" i="1"/>
  <c r="AW632" i="1"/>
  <c r="AU624" i="1"/>
  <c r="AU606" i="1"/>
  <c r="AW606" i="1"/>
  <c r="AU598" i="1"/>
  <c r="AU585" i="1"/>
  <c r="AV776" i="1"/>
  <c r="AV768" i="1"/>
  <c r="AV749" i="1"/>
  <c r="AW730" i="1"/>
  <c r="AW722" i="1"/>
  <c r="AU714" i="1"/>
  <c r="AW711" i="1"/>
  <c r="AW709" i="1"/>
  <c r="AV700" i="1"/>
  <c r="AV689" i="1"/>
  <c r="AW689" i="1"/>
  <c r="AV680" i="1"/>
  <c r="AW677" i="1"/>
  <c r="AU674" i="1"/>
  <c r="AV668" i="1"/>
  <c r="AV655" i="1"/>
  <c r="AU639" i="1"/>
  <c r="AV585" i="1"/>
  <c r="AW585" i="1"/>
  <c r="AU749" i="1"/>
  <c r="AW744" i="1"/>
  <c r="AV652" i="1"/>
  <c r="AW652" i="1"/>
  <c r="AV649" i="1"/>
  <c r="AW649" i="1"/>
  <c r="AW631" i="1"/>
  <c r="AU628" i="1"/>
  <c r="AU616" i="1"/>
  <c r="AU595" i="1"/>
  <c r="AU586" i="1"/>
  <c r="AV583" i="1"/>
  <c r="AU552" i="1"/>
  <c r="AV552" i="1"/>
  <c r="AW552" i="1"/>
  <c r="AW540" i="1"/>
  <c r="AU517" i="1"/>
  <c r="AV517" i="1"/>
  <c r="AW517" i="1"/>
  <c r="AU495" i="1"/>
  <c r="AV495" i="1"/>
  <c r="AW495" i="1"/>
  <c r="AU481" i="1"/>
  <c r="AV481" i="1"/>
  <c r="AW481" i="1"/>
  <c r="AU462" i="1"/>
  <c r="AV462" i="1"/>
  <c r="AW462" i="1"/>
  <c r="AW443" i="1"/>
  <c r="AU443" i="1"/>
  <c r="AW405" i="1"/>
  <c r="AU405" i="1"/>
  <c r="AV533" i="1"/>
  <c r="AV513" i="1"/>
  <c r="AW513" i="1"/>
  <c r="AU513" i="1"/>
  <c r="AU476" i="1"/>
  <c r="AV476" i="1"/>
  <c r="AW476" i="1"/>
  <c r="AU457" i="1"/>
  <c r="AV457" i="1"/>
  <c r="AW457" i="1"/>
  <c r="AW438" i="1"/>
  <c r="AU438" i="1"/>
  <c r="AV573" i="1"/>
  <c r="AU544" i="1"/>
  <c r="AV536" i="1"/>
  <c r="AW536" i="1"/>
  <c r="AU490" i="1"/>
  <c r="AV490" i="1"/>
  <c r="AW490" i="1"/>
  <c r="AU471" i="1"/>
  <c r="AV471" i="1"/>
  <c r="AW471" i="1"/>
  <c r="AU452" i="1"/>
  <c r="AV452" i="1"/>
  <c r="AW452" i="1"/>
  <c r="AV438" i="1"/>
  <c r="AW433" i="1"/>
  <c r="AU433" i="1"/>
  <c r="AV563" i="1"/>
  <c r="AV548" i="1"/>
  <c r="AU536" i="1"/>
  <c r="AW528" i="1"/>
  <c r="AU466" i="1"/>
  <c r="AV466" i="1"/>
  <c r="AW466" i="1"/>
  <c r="AU447" i="1"/>
  <c r="AV447" i="1"/>
  <c r="AW447" i="1"/>
  <c r="AW428" i="1"/>
  <c r="AU428" i="1"/>
  <c r="AU566" i="1"/>
  <c r="AU559" i="1"/>
  <c r="AU532" i="1"/>
  <c r="AV532" i="1"/>
  <c r="AW532" i="1"/>
  <c r="AU516" i="1"/>
  <c r="AV516" i="1"/>
  <c r="AW516" i="1"/>
  <c r="AU512" i="1"/>
  <c r="AV512" i="1"/>
  <c r="AW512" i="1"/>
  <c r="AV508" i="1"/>
  <c r="AU485" i="1"/>
  <c r="AV485" i="1"/>
  <c r="AW485" i="1"/>
  <c r="AU461" i="1"/>
  <c r="AV461" i="1"/>
  <c r="AW461" i="1"/>
  <c r="AU442" i="1"/>
  <c r="AV442" i="1"/>
  <c r="AW442" i="1"/>
  <c r="AV428" i="1"/>
  <c r="AW423" i="1"/>
  <c r="AU423" i="1"/>
  <c r="AU404" i="1"/>
  <c r="AV404" i="1"/>
  <c r="AW404" i="1"/>
  <c r="AU400" i="1"/>
  <c r="AU579" i="1"/>
  <c r="AV572" i="1"/>
  <c r="AU551" i="1"/>
  <c r="AW543" i="1"/>
  <c r="AU480" i="1"/>
  <c r="AV480" i="1"/>
  <c r="AW480" i="1"/>
  <c r="AU456" i="1"/>
  <c r="AV456" i="1"/>
  <c r="AW456" i="1"/>
  <c r="AU437" i="1"/>
  <c r="AV437" i="1"/>
  <c r="AW437" i="1"/>
  <c r="AV423" i="1"/>
  <c r="AW418" i="1"/>
  <c r="AU418" i="1"/>
  <c r="AW628" i="1"/>
  <c r="AW623" i="1"/>
  <c r="AW575" i="1"/>
  <c r="AU572" i="1"/>
  <c r="AU547" i="1"/>
  <c r="AV547" i="1"/>
  <c r="AW547" i="1"/>
  <c r="AU543" i="1"/>
  <c r="AW535" i="1"/>
  <c r="AV503" i="1"/>
  <c r="AU475" i="1"/>
  <c r="AV475" i="1"/>
  <c r="AW475" i="1"/>
  <c r="AU451" i="1"/>
  <c r="AV451" i="1"/>
  <c r="AW451" i="1"/>
  <c r="AU432" i="1"/>
  <c r="AV432" i="1"/>
  <c r="AW432" i="1"/>
  <c r="AW413" i="1"/>
  <c r="AU413" i="1"/>
  <c r="AV395" i="1"/>
  <c r="AU382" i="1"/>
  <c r="AV575" i="1"/>
  <c r="AU562" i="1"/>
  <c r="AW562" i="1"/>
  <c r="AW558" i="1"/>
  <c r="AV535" i="1"/>
  <c r="AV528" i="1"/>
  <c r="AU507" i="1"/>
  <c r="AV507" i="1"/>
  <c r="AW507" i="1"/>
  <c r="AU470" i="1"/>
  <c r="AV470" i="1"/>
  <c r="AW470" i="1"/>
  <c r="AU446" i="1"/>
  <c r="AV446" i="1"/>
  <c r="AW446" i="1"/>
  <c r="AU427" i="1"/>
  <c r="AV427" i="1"/>
  <c r="AW427" i="1"/>
  <c r="AU395" i="1"/>
  <c r="AW395" i="1"/>
  <c r="AV382" i="1"/>
  <c r="AW382" i="1"/>
  <c r="AU594" i="1"/>
  <c r="AV594" i="1"/>
  <c r="AU591" i="1"/>
  <c r="AV588" i="1"/>
  <c r="AU539" i="1"/>
  <c r="AV531" i="1"/>
  <c r="AW531" i="1"/>
  <c r="AU511" i="1"/>
  <c r="AV511" i="1"/>
  <c r="AW511" i="1"/>
  <c r="AU465" i="1"/>
  <c r="AV465" i="1"/>
  <c r="AW465" i="1"/>
  <c r="AU441" i="1"/>
  <c r="AV441" i="1"/>
  <c r="AW441" i="1"/>
  <c r="AU422" i="1"/>
  <c r="AV422" i="1"/>
  <c r="AW422" i="1"/>
  <c r="AV352" i="1"/>
  <c r="AU502" i="1"/>
  <c r="AV502" i="1"/>
  <c r="AW502" i="1"/>
  <c r="AU460" i="1"/>
  <c r="AV460" i="1"/>
  <c r="AW460" i="1"/>
  <c r="AU436" i="1"/>
  <c r="AV436" i="1"/>
  <c r="AW436" i="1"/>
  <c r="AU417" i="1"/>
  <c r="AV417" i="1"/>
  <c r="AW417" i="1"/>
  <c r="AU390" i="1"/>
  <c r="AV390" i="1"/>
  <c r="AW390" i="1"/>
  <c r="AV342" i="1"/>
  <c r="AW342" i="1"/>
  <c r="AU550" i="1"/>
  <c r="AU527" i="1"/>
  <c r="AV527" i="1"/>
  <c r="AW527" i="1"/>
  <c r="AU455" i="1"/>
  <c r="AV455" i="1"/>
  <c r="AW455" i="1"/>
  <c r="AU431" i="1"/>
  <c r="AV431" i="1"/>
  <c r="AW431" i="1"/>
  <c r="AU412" i="1"/>
  <c r="AV412" i="1"/>
  <c r="AW412" i="1"/>
  <c r="AV558" i="1"/>
  <c r="AU546" i="1"/>
  <c r="AU506" i="1"/>
  <c r="AV506" i="1"/>
  <c r="AW506" i="1"/>
  <c r="AU497" i="1"/>
  <c r="AV497" i="1"/>
  <c r="AW497" i="1"/>
  <c r="AU450" i="1"/>
  <c r="AV450" i="1"/>
  <c r="AW450" i="1"/>
  <c r="AU426" i="1"/>
  <c r="AV426" i="1"/>
  <c r="AW426" i="1"/>
  <c r="AV578" i="1"/>
  <c r="AU542" i="1"/>
  <c r="AV542" i="1"/>
  <c r="AW542" i="1"/>
  <c r="AV523" i="1"/>
  <c r="AU523" i="1"/>
  <c r="AU445" i="1"/>
  <c r="AV445" i="1"/>
  <c r="AW445" i="1"/>
  <c r="AU421" i="1"/>
  <c r="AV421" i="1"/>
  <c r="AW421" i="1"/>
  <c r="AW337" i="1"/>
  <c r="AV337" i="1"/>
  <c r="AU584" i="1"/>
  <c r="AU571" i="1"/>
  <c r="AU561" i="1"/>
  <c r="AU501" i="1"/>
  <c r="AV501" i="1"/>
  <c r="AW501" i="1"/>
  <c r="AU492" i="1"/>
  <c r="AV492" i="1"/>
  <c r="AW492" i="1"/>
  <c r="AV483" i="1"/>
  <c r="AU440" i="1"/>
  <c r="AV440" i="1"/>
  <c r="AW440" i="1"/>
  <c r="AU416" i="1"/>
  <c r="AV416" i="1"/>
  <c r="AW416" i="1"/>
  <c r="AU385" i="1"/>
  <c r="AU380" i="1"/>
  <c r="AV380" i="1"/>
  <c r="AW380" i="1"/>
  <c r="AU557" i="1"/>
  <c r="AV557" i="1"/>
  <c r="AW557" i="1"/>
  <c r="AV526" i="1"/>
  <c r="AW526" i="1"/>
  <c r="AU510" i="1"/>
  <c r="AW510" i="1"/>
  <c r="AV478" i="1"/>
  <c r="AU435" i="1"/>
  <c r="AV435" i="1"/>
  <c r="AW435" i="1"/>
  <c r="AU411" i="1"/>
  <c r="AV411" i="1"/>
  <c r="AW411" i="1"/>
  <c r="AU350" i="1"/>
  <c r="AV350" i="1"/>
  <c r="AW350" i="1"/>
  <c r="AU596" i="1"/>
  <c r="AW596" i="1"/>
  <c r="AV593" i="1"/>
  <c r="AW580" i="1"/>
  <c r="AU574" i="1"/>
  <c r="AV538" i="1"/>
  <c r="AU526" i="1"/>
  <c r="AU522" i="1"/>
  <c r="AV522" i="1"/>
  <c r="AW522" i="1"/>
  <c r="AU496" i="1"/>
  <c r="AV496" i="1"/>
  <c r="AW496" i="1"/>
  <c r="AU487" i="1"/>
  <c r="AV487" i="1"/>
  <c r="AW487" i="1"/>
  <c r="AU430" i="1"/>
  <c r="AV430" i="1"/>
  <c r="AW430" i="1"/>
  <c r="AW583" i="1"/>
  <c r="AV580" i="1"/>
  <c r="AW570" i="1"/>
  <c r="AU564" i="1"/>
  <c r="AU549" i="1"/>
  <c r="AU505" i="1"/>
  <c r="AV505" i="1"/>
  <c r="AW505" i="1"/>
  <c r="AU482" i="1"/>
  <c r="AV482" i="1"/>
  <c r="AW482" i="1"/>
  <c r="AU425" i="1"/>
  <c r="AV425" i="1"/>
  <c r="AW425" i="1"/>
  <c r="AW598" i="1"/>
  <c r="AU583" i="1"/>
  <c r="AV570" i="1"/>
  <c r="AV553" i="1"/>
  <c r="AU541" i="1"/>
  <c r="AW533" i="1"/>
  <c r="AV518" i="1"/>
  <c r="AU518" i="1"/>
  <c r="AU491" i="1"/>
  <c r="AV491" i="1"/>
  <c r="AW491" i="1"/>
  <c r="AU477" i="1"/>
  <c r="AV477" i="1"/>
  <c r="AW477" i="1"/>
  <c r="AV463" i="1"/>
  <c r="AW458" i="1"/>
  <c r="AU458" i="1"/>
  <c r="AU420" i="1"/>
  <c r="AV420" i="1"/>
  <c r="AW420" i="1"/>
  <c r="AV345" i="1"/>
  <c r="AU604" i="1"/>
  <c r="AV598" i="1"/>
  <c r="AW595" i="1"/>
  <c r="AW573" i="1"/>
  <c r="AU560" i="1"/>
  <c r="AU537" i="1"/>
  <c r="AV537" i="1"/>
  <c r="AW537" i="1"/>
  <c r="AU533" i="1"/>
  <c r="AW525" i="1"/>
  <c r="AU500" i="1"/>
  <c r="AV500" i="1"/>
  <c r="AW500" i="1"/>
  <c r="AU472" i="1"/>
  <c r="AV472" i="1"/>
  <c r="AW472" i="1"/>
  <c r="AV458" i="1"/>
  <c r="AW453" i="1"/>
  <c r="AU453" i="1"/>
  <c r="AU415" i="1"/>
  <c r="AV415" i="1"/>
  <c r="AW415" i="1"/>
  <c r="AU397" i="1"/>
  <c r="AU601" i="1"/>
  <c r="AW601" i="1"/>
  <c r="AU573" i="1"/>
  <c r="AW563" i="1"/>
  <c r="AU556" i="1"/>
  <c r="AW548" i="1"/>
  <c r="AV525" i="1"/>
  <c r="AU521" i="1"/>
  <c r="AV521" i="1"/>
  <c r="AW521" i="1"/>
  <c r="AU486" i="1"/>
  <c r="AV486" i="1"/>
  <c r="AW486" i="1"/>
  <c r="AU467" i="1"/>
  <c r="AV467" i="1"/>
  <c r="AW467" i="1"/>
  <c r="AW448" i="1"/>
  <c r="AU448" i="1"/>
  <c r="AU410" i="1"/>
  <c r="AV410" i="1"/>
  <c r="AW410" i="1"/>
  <c r="AU508" i="1"/>
  <c r="AU503" i="1"/>
  <c r="AU498" i="1"/>
  <c r="AU493" i="1"/>
  <c r="AU488" i="1"/>
  <c r="AU483" i="1"/>
  <c r="AU478" i="1"/>
  <c r="AU473" i="1"/>
  <c r="AU468" i="1"/>
  <c r="AU463" i="1"/>
  <c r="AV381" i="1"/>
  <c r="AV351" i="1"/>
  <c r="AU337" i="1"/>
  <c r="AV333" i="1"/>
  <c r="AW333" i="1"/>
  <c r="AU333" i="1"/>
  <c r="AV311" i="1"/>
  <c r="AW311" i="1"/>
  <c r="AV266" i="1"/>
  <c r="AW266" i="1"/>
  <c r="AU261" i="1"/>
  <c r="AU252" i="1"/>
  <c r="AV252" i="1"/>
  <c r="AW252" i="1"/>
  <c r="AU381" i="1"/>
  <c r="AV378" i="1"/>
  <c r="AW378" i="1"/>
  <c r="AV371" i="1"/>
  <c r="AU351" i="1"/>
  <c r="AV298" i="1"/>
  <c r="AW298" i="1"/>
  <c r="AU298" i="1"/>
  <c r="AV261" i="1"/>
  <c r="AW261" i="1"/>
  <c r="AU256" i="1"/>
  <c r="AU247" i="1"/>
  <c r="AV247" i="1"/>
  <c r="AW247" i="1"/>
  <c r="AV408" i="1"/>
  <c r="AV368" i="1"/>
  <c r="AW368" i="1"/>
  <c r="AV358" i="1"/>
  <c r="AW358" i="1"/>
  <c r="AU344" i="1"/>
  <c r="AV344" i="1"/>
  <c r="AW344" i="1"/>
  <c r="AU315" i="1"/>
  <c r="AW315" i="1"/>
  <c r="AV256" i="1"/>
  <c r="AW256" i="1"/>
  <c r="AU242" i="1"/>
  <c r="AV242" i="1"/>
  <c r="AW242" i="1"/>
  <c r="AV328" i="1"/>
  <c r="AW328" i="1"/>
  <c r="AU328" i="1"/>
  <c r="AV306" i="1"/>
  <c r="AW306" i="1"/>
  <c r="AU302" i="1"/>
  <c r="AW302" i="1"/>
  <c r="AV251" i="1"/>
  <c r="AW251" i="1"/>
  <c r="AU237" i="1"/>
  <c r="AV237" i="1"/>
  <c r="AW237" i="1"/>
  <c r="AU183" i="1"/>
  <c r="AV183" i="1"/>
  <c r="AU384" i="1"/>
  <c r="AW384" i="1"/>
  <c r="AW377" i="1"/>
  <c r="AV336" i="1"/>
  <c r="AW336" i="1"/>
  <c r="AU319" i="1"/>
  <c r="AV293" i="1"/>
  <c r="AW293" i="1"/>
  <c r="AU293" i="1"/>
  <c r="AU246" i="1"/>
  <c r="AV246" i="1"/>
  <c r="AW246" i="1"/>
  <c r="AU232" i="1"/>
  <c r="AV232" i="1"/>
  <c r="AW232" i="1"/>
  <c r="AW407" i="1"/>
  <c r="AU396" i="1"/>
  <c r="AV377" i="1"/>
  <c r="AW370" i="1"/>
  <c r="AW367" i="1"/>
  <c r="AW360" i="1"/>
  <c r="AW357" i="1"/>
  <c r="AU347" i="1"/>
  <c r="AU310" i="1"/>
  <c r="AW310" i="1"/>
  <c r="AU301" i="1"/>
  <c r="AU241" i="1"/>
  <c r="AV241" i="1"/>
  <c r="AW241" i="1"/>
  <c r="AU227" i="1"/>
  <c r="AV227" i="1"/>
  <c r="AW227" i="1"/>
  <c r="AV407" i="1"/>
  <c r="AU374" i="1"/>
  <c r="AW374" i="1"/>
  <c r="AV370" i="1"/>
  <c r="AU364" i="1"/>
  <c r="AW364" i="1"/>
  <c r="AV360" i="1"/>
  <c r="AU354" i="1"/>
  <c r="AW354" i="1"/>
  <c r="AW335" i="1"/>
  <c r="AV327" i="1"/>
  <c r="AV323" i="1"/>
  <c r="AW323" i="1"/>
  <c r="AU323" i="1"/>
  <c r="AV301" i="1"/>
  <c r="AW301" i="1"/>
  <c r="AU297" i="1"/>
  <c r="AW297" i="1"/>
  <c r="AV288" i="1"/>
  <c r="AW288" i="1"/>
  <c r="AU288" i="1"/>
  <c r="AU236" i="1"/>
  <c r="AV236" i="1"/>
  <c r="AW236" i="1"/>
  <c r="AU222" i="1"/>
  <c r="AV222" i="1"/>
  <c r="AW222" i="1"/>
  <c r="AV393" i="1"/>
  <c r="AW393" i="1"/>
  <c r="AV343" i="1"/>
  <c r="AW343" i="1"/>
  <c r="AU343" i="1"/>
  <c r="AV335" i="1"/>
  <c r="AU331" i="1"/>
  <c r="AU327" i="1"/>
  <c r="AU314" i="1"/>
  <c r="AU231" i="1"/>
  <c r="AV231" i="1"/>
  <c r="AW231" i="1"/>
  <c r="AU217" i="1"/>
  <c r="AV217" i="1"/>
  <c r="AW217" i="1"/>
  <c r="AU367" i="1"/>
  <c r="AU357" i="1"/>
  <c r="AV346" i="1"/>
  <c r="AV331" i="1"/>
  <c r="AW331" i="1"/>
  <c r="AU305" i="1"/>
  <c r="AW305" i="1"/>
  <c r="AU292" i="1"/>
  <c r="AV292" i="1"/>
  <c r="AW292" i="1"/>
  <c r="AU226" i="1"/>
  <c r="AV226" i="1"/>
  <c r="AW226" i="1"/>
  <c r="AU346" i="1"/>
  <c r="AV318" i="1"/>
  <c r="AW318" i="1"/>
  <c r="AU318" i="1"/>
  <c r="AV296" i="1"/>
  <c r="AW296" i="1"/>
  <c r="AU221" i="1"/>
  <c r="AV221" i="1"/>
  <c r="AW221" i="1"/>
  <c r="AV383" i="1"/>
  <c r="AW383" i="1"/>
  <c r="AU287" i="1"/>
  <c r="AV287" i="1"/>
  <c r="AW287" i="1"/>
  <c r="AU216" i="1"/>
  <c r="AV216" i="1"/>
  <c r="AW216" i="1"/>
  <c r="AV584" i="1"/>
  <c r="AV579" i="1"/>
  <c r="AV574" i="1"/>
  <c r="AV569" i="1"/>
  <c r="AV564" i="1"/>
  <c r="AV559" i="1"/>
  <c r="AV554" i="1"/>
  <c r="AV549" i="1"/>
  <c r="AV544" i="1"/>
  <c r="AV539" i="1"/>
  <c r="AV534" i="1"/>
  <c r="AV529" i="1"/>
  <c r="AV519" i="1"/>
  <c r="AV449" i="1"/>
  <c r="AV444" i="1"/>
  <c r="AV439" i="1"/>
  <c r="AV434" i="1"/>
  <c r="AV429" i="1"/>
  <c r="AV419" i="1"/>
  <c r="AV414" i="1"/>
  <c r="AV409" i="1"/>
  <c r="AV392" i="1"/>
  <c r="AV376" i="1"/>
  <c r="AV366" i="1"/>
  <c r="AV356" i="1"/>
  <c r="AV353" i="1"/>
  <c r="AW353" i="1"/>
  <c r="AU353" i="1"/>
  <c r="AV326" i="1"/>
  <c r="AW326" i="1"/>
  <c r="AU300" i="1"/>
  <c r="AW300" i="1"/>
  <c r="AV291" i="1"/>
  <c r="AW291" i="1"/>
  <c r="AV398" i="1"/>
  <c r="AW398" i="1"/>
  <c r="AU376" i="1"/>
  <c r="AV373" i="1"/>
  <c r="AW373" i="1"/>
  <c r="AU366" i="1"/>
  <c r="AV363" i="1"/>
  <c r="AW363" i="1"/>
  <c r="AU356" i="1"/>
  <c r="AW345" i="1"/>
  <c r="AV317" i="1"/>
  <c r="AV313" i="1"/>
  <c r="AW313" i="1"/>
  <c r="AU313" i="1"/>
  <c r="AU286" i="1"/>
  <c r="AU282" i="1"/>
  <c r="AV282" i="1"/>
  <c r="AW282" i="1"/>
  <c r="AV273" i="1"/>
  <c r="AW400" i="1"/>
  <c r="AU389" i="1"/>
  <c r="AW389" i="1"/>
  <c r="AW385" i="1"/>
  <c r="AU342" i="1"/>
  <c r="AU330" i="1"/>
  <c r="AW330" i="1"/>
  <c r="AU321" i="1"/>
  <c r="AU317" i="1"/>
  <c r="AV286" i="1"/>
  <c r="AW286" i="1"/>
  <c r="AW591" i="1"/>
  <c r="AW586" i="1"/>
  <c r="AW581" i="1"/>
  <c r="AW576" i="1"/>
  <c r="AW571" i="1"/>
  <c r="AW566" i="1"/>
  <c r="AW561" i="1"/>
  <c r="AW556" i="1"/>
  <c r="AW551" i="1"/>
  <c r="AW546" i="1"/>
  <c r="AW541" i="1"/>
  <c r="AV400" i="1"/>
  <c r="AV385" i="1"/>
  <c r="AU349" i="1"/>
  <c r="AV349" i="1"/>
  <c r="AW349" i="1"/>
  <c r="AV321" i="1"/>
  <c r="AW321" i="1"/>
  <c r="AU277" i="1"/>
  <c r="AV277" i="1"/>
  <c r="AW277" i="1"/>
  <c r="AU406" i="1"/>
  <c r="AW397" i="1"/>
  <c r="AU379" i="1"/>
  <c r="AW375" i="1"/>
  <c r="AW372" i="1"/>
  <c r="AW365" i="1"/>
  <c r="AW362" i="1"/>
  <c r="AW355" i="1"/>
  <c r="AV338" i="1"/>
  <c r="AW338" i="1"/>
  <c r="AU338" i="1"/>
  <c r="AU334" i="1"/>
  <c r="AV312" i="1"/>
  <c r="AV308" i="1"/>
  <c r="AW308" i="1"/>
  <c r="AU308" i="1"/>
  <c r="AV281" i="1"/>
  <c r="AW281" i="1"/>
  <c r="AV397" i="1"/>
  <c r="AW394" i="1"/>
  <c r="AV375" i="1"/>
  <c r="AV372" i="1"/>
  <c r="AU369" i="1"/>
  <c r="AW369" i="1"/>
  <c r="AV365" i="1"/>
  <c r="AV362" i="1"/>
  <c r="AU359" i="1"/>
  <c r="AW359" i="1"/>
  <c r="AV355" i="1"/>
  <c r="AU325" i="1"/>
  <c r="AW325" i="1"/>
  <c r="AU316" i="1"/>
  <c r="AU312" i="1"/>
  <c r="AU299" i="1"/>
  <c r="AU276" i="1"/>
  <c r="AU272" i="1"/>
  <c r="AV272" i="1"/>
  <c r="AW272" i="1"/>
  <c r="AV403" i="1"/>
  <c r="AW403" i="1"/>
  <c r="AU352" i="1"/>
  <c r="AV316" i="1"/>
  <c r="AW316" i="1"/>
  <c r="AV276" i="1"/>
  <c r="AW276" i="1"/>
  <c r="AU267" i="1"/>
  <c r="AV267" i="1"/>
  <c r="AW267" i="1"/>
  <c r="AW508" i="1"/>
  <c r="AW503" i="1"/>
  <c r="AW498" i="1"/>
  <c r="AW493" i="1"/>
  <c r="AW408" i="1"/>
  <c r="AV303" i="1"/>
  <c r="AW303" i="1"/>
  <c r="AU303" i="1"/>
  <c r="AU262" i="1"/>
  <c r="AV262" i="1"/>
  <c r="AW262" i="1"/>
  <c r="AU408" i="1"/>
  <c r="AU391" i="1"/>
  <c r="AV388" i="1"/>
  <c r="AW388" i="1"/>
  <c r="AU368" i="1"/>
  <c r="AU358" i="1"/>
  <c r="AV348" i="1"/>
  <c r="AW348" i="1"/>
  <c r="AU348" i="1"/>
  <c r="AU320" i="1"/>
  <c r="AW320" i="1"/>
  <c r="AV315" i="1"/>
  <c r="AU311" i="1"/>
  <c r="AU294" i="1"/>
  <c r="AV271" i="1"/>
  <c r="AW271" i="1"/>
  <c r="AU266" i="1"/>
  <c r="AU257" i="1"/>
  <c r="AV257" i="1"/>
  <c r="AW257" i="1"/>
  <c r="AV178" i="1"/>
  <c r="AU283" i="1"/>
  <c r="AU278" i="1"/>
  <c r="AU273" i="1"/>
  <c r="AU268" i="1"/>
  <c r="AU263" i="1"/>
  <c r="AU258" i="1"/>
  <c r="AU253" i="1"/>
  <c r="AU248" i="1"/>
  <c r="AU243" i="1"/>
  <c r="AU238" i="1"/>
  <c r="AU233" i="1"/>
  <c r="AU228" i="1"/>
  <c r="AU179" i="1"/>
  <c r="AU154" i="1"/>
  <c r="AU127" i="1"/>
  <c r="AU107" i="1"/>
  <c r="AU77" i="1"/>
  <c r="AU47" i="1"/>
  <c r="AU7" i="1"/>
  <c r="AU204" i="1"/>
  <c r="AW204" i="1"/>
  <c r="AU200" i="1"/>
  <c r="AW200" i="1"/>
  <c r="AW188" i="1"/>
  <c r="AU121" i="1"/>
  <c r="AV47" i="1"/>
  <c r="AW47" i="1"/>
  <c r="AV7" i="1"/>
  <c r="AW7" i="1"/>
  <c r="AW295" i="1"/>
  <c r="AW290" i="1"/>
  <c r="AW285" i="1"/>
  <c r="AW280" i="1"/>
  <c r="AW275" i="1"/>
  <c r="AW270" i="1"/>
  <c r="AW265" i="1"/>
  <c r="AW260" i="1"/>
  <c r="AW255" i="1"/>
  <c r="AW250" i="1"/>
  <c r="AW245" i="1"/>
  <c r="AW240" i="1"/>
  <c r="AW235" i="1"/>
  <c r="AW230" i="1"/>
  <c r="AW225" i="1"/>
  <c r="AW220" i="1"/>
  <c r="AU212" i="1"/>
  <c r="AW212" i="1"/>
  <c r="AU196" i="1"/>
  <c r="AW196" i="1"/>
  <c r="AU192" i="1"/>
  <c r="AW192" i="1"/>
  <c r="AU174" i="1"/>
  <c r="AV52" i="1"/>
  <c r="AW52" i="1"/>
  <c r="AV12" i="1"/>
  <c r="AW12" i="1"/>
  <c r="AV270" i="1"/>
  <c r="AV265" i="1"/>
  <c r="AV260" i="1"/>
  <c r="AV255" i="1"/>
  <c r="AV250" i="1"/>
  <c r="AV245" i="1"/>
  <c r="AV240" i="1"/>
  <c r="AV235" i="1"/>
  <c r="AV230" i="1"/>
  <c r="AV225" i="1"/>
  <c r="AV220" i="1"/>
  <c r="AW208" i="1"/>
  <c r="AU169" i="1"/>
  <c r="AV143" i="1"/>
  <c r="AU126" i="1"/>
  <c r="AU111" i="1"/>
  <c r="AV111" i="1"/>
  <c r="AW106" i="1"/>
  <c r="AU92" i="1"/>
  <c r="AW76" i="1"/>
  <c r="AU71" i="1"/>
  <c r="AV71" i="1"/>
  <c r="AW66" i="1"/>
  <c r="AW46" i="1"/>
  <c r="AU22" i="1"/>
  <c r="AV17" i="1"/>
  <c r="AW17" i="1"/>
  <c r="AW6" i="1"/>
  <c r="AW183" i="1"/>
  <c r="AU137" i="1"/>
  <c r="AU120" i="1"/>
  <c r="AU106" i="1"/>
  <c r="AV106" i="1"/>
  <c r="AW101" i="1"/>
  <c r="AW81" i="1"/>
  <c r="AU76" i="1"/>
  <c r="AV76" i="1"/>
  <c r="AU66" i="1"/>
  <c r="AV66" i="1"/>
  <c r="AW61" i="1"/>
  <c r="AU46" i="1"/>
  <c r="AV46" i="1"/>
  <c r="AV22" i="1"/>
  <c r="AW22" i="1"/>
  <c r="AU6" i="1"/>
  <c r="AV6" i="1"/>
  <c r="AU215" i="1"/>
  <c r="AU187" i="1"/>
  <c r="AV187" i="1"/>
  <c r="AW187" i="1"/>
  <c r="AV173" i="1"/>
  <c r="AU101" i="1"/>
  <c r="AV101" i="1"/>
  <c r="AU81" i="1"/>
  <c r="AV81" i="1"/>
  <c r="AU61" i="1"/>
  <c r="AV61" i="1"/>
  <c r="AU51" i="1"/>
  <c r="AV51" i="1"/>
  <c r="AU41" i="1"/>
  <c r="AV41" i="1"/>
  <c r="AU11" i="1"/>
  <c r="AV11" i="1"/>
  <c r="AU211" i="1"/>
  <c r="AW211" i="1"/>
  <c r="AU199" i="1"/>
  <c r="AW199" i="1"/>
  <c r="AU195" i="1"/>
  <c r="AW195" i="1"/>
  <c r="AU191" i="1"/>
  <c r="AW191" i="1"/>
  <c r="AW178" i="1"/>
  <c r="AV153" i="1"/>
  <c r="AW153" i="1"/>
  <c r="AU142" i="1"/>
  <c r="AU96" i="1"/>
  <c r="AV96" i="1"/>
  <c r="AW91" i="1"/>
  <c r="AU86" i="1"/>
  <c r="AV86" i="1"/>
  <c r="AU70" i="1"/>
  <c r="AU56" i="1"/>
  <c r="AV56" i="1"/>
  <c r="AU36" i="1"/>
  <c r="AV36" i="1"/>
  <c r="AW31" i="1"/>
  <c r="AW21" i="1"/>
  <c r="AU16" i="1"/>
  <c r="AV16" i="1"/>
  <c r="AV158" i="1"/>
  <c r="AW158" i="1"/>
  <c r="AU91" i="1"/>
  <c r="AV91" i="1"/>
  <c r="AU31" i="1"/>
  <c r="AV31" i="1"/>
  <c r="AU21" i="1"/>
  <c r="AV21" i="1"/>
  <c r="AU5" i="1"/>
  <c r="AU207" i="1"/>
  <c r="AW207" i="1"/>
  <c r="AW203" i="1"/>
  <c r="AU182" i="1"/>
  <c r="AV182" i="1"/>
  <c r="AW182" i="1"/>
  <c r="AW173" i="1"/>
  <c r="AV168" i="1"/>
  <c r="AW168" i="1"/>
  <c r="AV163" i="1"/>
  <c r="AW163" i="1"/>
  <c r="AU147" i="1"/>
  <c r="AU130" i="1"/>
  <c r="AU80" i="1"/>
  <c r="AU50" i="1"/>
  <c r="AU40" i="1"/>
  <c r="AU26" i="1"/>
  <c r="AV26" i="1"/>
  <c r="AU10" i="1"/>
  <c r="AV198" i="1"/>
  <c r="AU186" i="1"/>
  <c r="AW186" i="1"/>
  <c r="AU85" i="1"/>
  <c r="AU55" i="1"/>
  <c r="AU15" i="1"/>
  <c r="AW339" i="1"/>
  <c r="AW334" i="1"/>
  <c r="AW329" i="1"/>
  <c r="AW324" i="1"/>
  <c r="AW319" i="1"/>
  <c r="AW314" i="1"/>
  <c r="AW309" i="1"/>
  <c r="AW304" i="1"/>
  <c r="AW299" i="1"/>
  <c r="AW294" i="1"/>
  <c r="AW289" i="1"/>
  <c r="AW284" i="1"/>
  <c r="AW279" i="1"/>
  <c r="AW274" i="1"/>
  <c r="AW269" i="1"/>
  <c r="AW264" i="1"/>
  <c r="AW259" i="1"/>
  <c r="AW254" i="1"/>
  <c r="AW249" i="1"/>
  <c r="AW244" i="1"/>
  <c r="AW234" i="1"/>
  <c r="AW229" i="1"/>
  <c r="AW224" i="1"/>
  <c r="AW219" i="1"/>
  <c r="AU214" i="1"/>
  <c r="AW214" i="1"/>
  <c r="AU198" i="1"/>
  <c r="AU190" i="1"/>
  <c r="AU177" i="1"/>
  <c r="AV177" i="1"/>
  <c r="AW177" i="1"/>
  <c r="AU157" i="1"/>
  <c r="AU135" i="1"/>
  <c r="AU114" i="1"/>
  <c r="AU90" i="1"/>
  <c r="AU74" i="1"/>
  <c r="AU64" i="1"/>
  <c r="AU44" i="1"/>
  <c r="AU30" i="1"/>
  <c r="AU20" i="1"/>
  <c r="AU4" i="1"/>
  <c r="AV339" i="1"/>
  <c r="AV334" i="1"/>
  <c r="AV329" i="1"/>
  <c r="AV324" i="1"/>
  <c r="AV319" i="1"/>
  <c r="AV314" i="1"/>
  <c r="AV309" i="1"/>
  <c r="AV304" i="1"/>
  <c r="AV299" i="1"/>
  <c r="AV294" i="1"/>
  <c r="AV289" i="1"/>
  <c r="AV284" i="1"/>
  <c r="AV279" i="1"/>
  <c r="AV274" i="1"/>
  <c r="AV269" i="1"/>
  <c r="AV264" i="1"/>
  <c r="AV259" i="1"/>
  <c r="AV254" i="1"/>
  <c r="AU210" i="1"/>
  <c r="AW210" i="1"/>
  <c r="AU194" i="1"/>
  <c r="AW194" i="1"/>
  <c r="AU181" i="1"/>
  <c r="AV181" i="1"/>
  <c r="AW181" i="1"/>
  <c r="AU162" i="1"/>
  <c r="AU146" i="1"/>
  <c r="AU129" i="1"/>
  <c r="AU109" i="1"/>
  <c r="AU79" i="1"/>
  <c r="AU59" i="1"/>
  <c r="AU49" i="1"/>
  <c r="AU39" i="1"/>
  <c r="AU9" i="1"/>
  <c r="AU206" i="1"/>
  <c r="AW206" i="1"/>
  <c r="AU172" i="1"/>
  <c r="AV172" i="1"/>
  <c r="AW172" i="1"/>
  <c r="AU167" i="1"/>
  <c r="AU151" i="1"/>
  <c r="AU140" i="1"/>
  <c r="AU104" i="1"/>
  <c r="AU84" i="1"/>
  <c r="AU54" i="1"/>
  <c r="AU34" i="1"/>
  <c r="AU14" i="1"/>
  <c r="AU202" i="1"/>
  <c r="AW202" i="1"/>
  <c r="AU176" i="1"/>
  <c r="AV176" i="1"/>
  <c r="AW176" i="1"/>
  <c r="AU3" i="1"/>
  <c r="AV3" i="1"/>
  <c r="AW3" i="1"/>
  <c r="AU189" i="1"/>
  <c r="AW189" i="1"/>
  <c r="AU209" i="1"/>
  <c r="AW209" i="1"/>
  <c r="AU205" i="1"/>
  <c r="AW205" i="1"/>
  <c r="AW213" i="1"/>
  <c r="AU201" i="1"/>
  <c r="AW201" i="1"/>
  <c r="AW193" i="1"/>
  <c r="AU175" i="1"/>
  <c r="AU155" i="1"/>
  <c r="AU144" i="1"/>
  <c r="AU2" i="1"/>
  <c r="AW283" i="1"/>
  <c r="AW278" i="1"/>
  <c r="AW273" i="1"/>
  <c r="AW268" i="1"/>
  <c r="AW263" i="1"/>
  <c r="AW258" i="1"/>
  <c r="AW253" i="1"/>
  <c r="AW248" i="1"/>
  <c r="AW243" i="1"/>
  <c r="AW238" i="1"/>
  <c r="AW233" i="1"/>
  <c r="AW228" i="1"/>
  <c r="AW223" i="1"/>
  <c r="AW218" i="1"/>
  <c r="AU197" i="1"/>
  <c r="AW197" i="1"/>
  <c r="AV188" i="1"/>
  <c r="AU184" i="1"/>
  <c r="AU160" i="1"/>
  <c r="AU122" i="1"/>
  <c r="AV208" i="1"/>
  <c r="AV204" i="1"/>
  <c r="AU188" i="1"/>
  <c r="AU170" i="1"/>
  <c r="AU165" i="1"/>
  <c r="AU149" i="1"/>
  <c r="AU112" i="1"/>
  <c r="AU72" i="1"/>
  <c r="AW171" i="1"/>
  <c r="AW166" i="1"/>
  <c r="AW161" i="1"/>
  <c r="AW156" i="1"/>
  <c r="AW151" i="1"/>
  <c r="AW146" i="1"/>
  <c r="AW141" i="1"/>
  <c r="AW136" i="1"/>
  <c r="AW131" i="1"/>
  <c r="AW126" i="1"/>
  <c r="AW121" i="1"/>
  <c r="AW116" i="1"/>
  <c r="AV171" i="1"/>
  <c r="AV166" i="1"/>
  <c r="AW148" i="1"/>
  <c r="AW143" i="1"/>
  <c r="AW138" i="1"/>
  <c r="AW133" i="1"/>
  <c r="AW128" i="1"/>
  <c r="AW123" i="1"/>
  <c r="AW118" i="1"/>
  <c r="AW113" i="1"/>
  <c r="AW108" i="1"/>
  <c r="AW103" i="1"/>
  <c r="AW98" i="1"/>
  <c r="AW93" i="1"/>
  <c r="AW88" i="1"/>
  <c r="AW83" i="1"/>
  <c r="AW78" i="1"/>
  <c r="AW73" i="1"/>
  <c r="AW63" i="1"/>
  <c r="AW58" i="1"/>
  <c r="AW53" i="1"/>
  <c r="AW48" i="1"/>
  <c r="AW43" i="1"/>
  <c r="AW38" i="1"/>
  <c r="AW33" i="1"/>
  <c r="AW28" i="1"/>
  <c r="AW23" i="1"/>
  <c r="AW18" i="1"/>
  <c r="AW13" i="1"/>
  <c r="AW190" i="1"/>
  <c r="AW185" i="1"/>
  <c r="AW180" i="1"/>
  <c r="AW175" i="1"/>
  <c r="AW170" i="1"/>
  <c r="AW165" i="1"/>
  <c r="AW160" i="1"/>
  <c r="AW155" i="1"/>
  <c r="AW150" i="1"/>
  <c r="AW145" i="1"/>
  <c r="AW140" i="1"/>
  <c r="AW135" i="1"/>
  <c r="AW130" i="1"/>
  <c r="AW125" i="1"/>
  <c r="AW120" i="1"/>
  <c r="AW115" i="1"/>
  <c r="AW110" i="1"/>
  <c r="AW100" i="1"/>
  <c r="AW90" i="1"/>
  <c r="AW85" i="1"/>
  <c r="AW80" i="1"/>
  <c r="AW75" i="1"/>
  <c r="AW70" i="1"/>
  <c r="AW65" i="1"/>
  <c r="AW55" i="1"/>
  <c r="AW50" i="1"/>
  <c r="AW45" i="1"/>
  <c r="AW40" i="1"/>
  <c r="AW35" i="1"/>
  <c r="AW30" i="1"/>
  <c r="AW25" i="1"/>
  <c r="AW20" i="1"/>
  <c r="AW15" i="1"/>
  <c r="AW10" i="1"/>
  <c r="AW5" i="1"/>
  <c r="AV5" i="1"/>
  <c r="AW167" i="1"/>
  <c r="AW162" i="1"/>
  <c r="AW157" i="1"/>
  <c r="AW152" i="1"/>
  <c r="AW147" i="1"/>
  <c r="AW142" i="1"/>
  <c r="AW137" i="1"/>
  <c r="AW132" i="1"/>
  <c r="AW127" i="1"/>
  <c r="AW122" i="1"/>
  <c r="AW117" i="1"/>
  <c r="AW112" i="1"/>
  <c r="AW107" i="1"/>
  <c r="AW102" i="1"/>
  <c r="AW97" i="1"/>
  <c r="AW92" i="1"/>
  <c r="AW87" i="1"/>
  <c r="AW82" i="1"/>
  <c r="AW77" i="1"/>
  <c r="AW72" i="1"/>
  <c r="AW67" i="1"/>
  <c r="AW62" i="1"/>
  <c r="AW57" i="1"/>
  <c r="AW42" i="1"/>
  <c r="AW37" i="1"/>
  <c r="AW27" i="1"/>
  <c r="AW2" i="1"/>
  <c r="AV167" i="1"/>
  <c r="AV162" i="1"/>
  <c r="AV157" i="1"/>
  <c r="AV152" i="1"/>
  <c r="AV147" i="1"/>
  <c r="AV142" i="1"/>
  <c r="AV137" i="1"/>
  <c r="AV132" i="1"/>
  <c r="AV127" i="1"/>
  <c r="AV122" i="1"/>
  <c r="AV117" i="1"/>
  <c r="AV112" i="1"/>
  <c r="AV107" i="1"/>
  <c r="AV102" i="1"/>
  <c r="AV97" i="1"/>
  <c r="AV92" i="1"/>
  <c r="AV87" i="1"/>
  <c r="AV82" i="1"/>
  <c r="AV2" i="1"/>
  <c r="AW184" i="1"/>
  <c r="AW179" i="1"/>
  <c r="AW174" i="1"/>
  <c r="AW169" i="1"/>
  <c r="AW164" i="1"/>
  <c r="AW159"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79" i="1"/>
  <c r="AV74" i="1"/>
  <c r="AV69" i="1"/>
  <c r="AV64" i="1"/>
  <c r="AV59" i="1"/>
  <c r="AV54" i="1"/>
  <c r="AV49" i="1"/>
  <c r="AV44" i="1"/>
  <c r="AV39" i="1"/>
  <c r="AV34" i="1"/>
  <c r="AV29" i="1"/>
  <c r="AV24" i="1"/>
  <c r="AV19" i="1"/>
  <c r="AV14" i="1"/>
  <c r="AV9" i="1"/>
  <c r="AV4" i="1"/>
  <c r="AW2895" i="1" l="1"/>
  <c r="AV307" i="1"/>
  <c r="AU3844" i="1"/>
  <c r="AV1430" i="1"/>
  <c r="AV3879" i="1"/>
  <c r="AU2752" i="1"/>
  <c r="AW2001" i="1"/>
  <c r="AW568" i="1"/>
  <c r="AW3913" i="1"/>
  <c r="AW554" i="1"/>
  <c r="AV1544" i="1"/>
  <c r="AU2717" i="1"/>
  <c r="AW1583" i="1"/>
  <c r="AU3640" i="1"/>
  <c r="AU670" i="1"/>
  <c r="AU2471" i="1"/>
  <c r="AU239" i="1"/>
  <c r="AU8" i="1"/>
  <c r="AV599" i="1"/>
  <c r="AV379" i="1"/>
  <c r="AU4637" i="1"/>
  <c r="AW524" i="1"/>
  <c r="AU3949" i="1"/>
  <c r="AW2705" i="1"/>
  <c r="AW341" i="1"/>
  <c r="AU3212" i="1"/>
  <c r="AW4544" i="1"/>
  <c r="AV32" i="1"/>
  <c r="AU4064" i="1"/>
  <c r="AU720" i="1"/>
  <c r="AU3527" i="1"/>
  <c r="AW3458" i="1"/>
  <c r="AU3625" i="1"/>
  <c r="AU4046" i="1"/>
  <c r="AV4223" i="1"/>
  <c r="AW777" i="1"/>
  <c r="AW2810" i="1"/>
  <c r="AV60" i="1"/>
  <c r="AV4475" i="1"/>
  <c r="AU1431" i="1"/>
  <c r="AU3507" i="1"/>
  <c r="AU2001" i="1"/>
  <c r="AV4203" i="1"/>
  <c r="AV1235" i="1"/>
  <c r="AV4098" i="1"/>
  <c r="AU3656" i="1"/>
  <c r="AV95" i="1"/>
  <c r="AU3450" i="1"/>
  <c r="AV1476" i="1"/>
  <c r="AW68" i="1"/>
  <c r="AW1212" i="1"/>
  <c r="AV2895" i="1"/>
  <c r="AV3625" i="1"/>
  <c r="AW4064" i="1"/>
  <c r="AW4046" i="1"/>
  <c r="AW4475" i="1"/>
  <c r="AU4223" i="1"/>
  <c r="AV2471" i="1"/>
  <c r="AV1875" i="1"/>
  <c r="AU1217" i="1"/>
  <c r="AU105" i="1"/>
  <c r="AW307" i="1"/>
  <c r="AU3517" i="1"/>
  <c r="AU1212" i="1"/>
  <c r="AW2752" i="1"/>
  <c r="AW3656" i="1"/>
  <c r="AW3949" i="1"/>
  <c r="AU3998" i="1"/>
  <c r="AV3913" i="1"/>
  <c r="AW4637" i="1"/>
  <c r="AU4158" i="1"/>
  <c r="AV3998" i="1"/>
  <c r="AV939" i="1"/>
  <c r="AV4123" i="1"/>
  <c r="AV125" i="1"/>
  <c r="AU95" i="1"/>
  <c r="AV1410" i="1"/>
  <c r="AU2526" i="1"/>
  <c r="AV424" i="1"/>
  <c r="AU4544" i="1"/>
  <c r="AW1430" i="1"/>
  <c r="AU1834" i="1"/>
  <c r="AU1029" i="1"/>
  <c r="AV2231" i="1"/>
  <c r="AW60" i="1"/>
  <c r="AU3588" i="1"/>
  <c r="AV68" i="1"/>
  <c r="AW801" i="1"/>
  <c r="AU4148" i="1"/>
  <c r="AV105" i="1"/>
  <c r="AU568" i="1"/>
  <c r="AW1431" i="1"/>
  <c r="AW2231" i="1"/>
  <c r="AW4098" i="1"/>
  <c r="AU4315" i="1"/>
  <c r="AW4226" i="1"/>
  <c r="AV239" i="1"/>
  <c r="AU524" i="1"/>
  <c r="AW3553" i="1"/>
  <c r="AU866" i="1"/>
  <c r="AV341" i="1"/>
  <c r="AW2526" i="1"/>
  <c r="AW4203" i="1"/>
  <c r="AV4033" i="1"/>
  <c r="AV3427" i="1"/>
  <c r="AV4226" i="1"/>
  <c r="AU4374" i="1"/>
  <c r="AU145" i="1"/>
  <c r="AW4315" i="1"/>
  <c r="AV1217" i="1"/>
  <c r="AU3427" i="1"/>
  <c r="AU424" i="1"/>
  <c r="AW3212" i="1"/>
  <c r="AU2810" i="1"/>
  <c r="AV822" i="1"/>
  <c r="AU1410" i="1"/>
  <c r="AW1544" i="1"/>
  <c r="AW4509" i="1"/>
  <c r="AW822" i="1"/>
  <c r="AU1583" i="1"/>
  <c r="AV1834" i="1"/>
  <c r="AV4374" i="1"/>
  <c r="AU3458" i="1"/>
  <c r="AV3527" i="1"/>
  <c r="AW720" i="1"/>
  <c r="AW3879" i="1"/>
  <c r="AW4123" i="1"/>
  <c r="AW1875" i="1"/>
  <c r="AU2071" i="1"/>
  <c r="AW1235" i="1"/>
</calcChain>
</file>

<file path=xl/sharedStrings.xml><?xml version="1.0" encoding="utf-8"?>
<sst xmlns="http://schemas.openxmlformats.org/spreadsheetml/2006/main" count="101654" uniqueCount="64553">
  <si>
    <t>undefined</t>
  </si>
  <si>
    <t>Journal</t>
  </si>
  <si>
    <t>Article</t>
  </si>
  <si>
    <t>ar</t>
  </si>
  <si>
    <t>European Research Council</t>
  </si>
  <si>
    <t>ERC</t>
  </si>
  <si>
    <t>1470160X</t>
  </si>
  <si>
    <t>Ecological Indicators</t>
  </si>
  <si>
    <t>National Research Foundation</t>
  </si>
  <si>
    <t>NRF</t>
  </si>
  <si>
    <t>Multimedia Tools and Applications</t>
  </si>
  <si>
    <t>Singapore;China</t>
  </si>
  <si>
    <t>IEEE Transactions on Smart Grid</t>
  </si>
  <si>
    <t>United States;United States;United States</t>
  </si>
  <si>
    <t>n</t>
  </si>
  <si>
    <t>National Natural Science Foundation of China</t>
  </si>
  <si>
    <t>NSFC</t>
  </si>
  <si>
    <t>IEEE/CAA Journal of Automatica Sinica</t>
  </si>
  <si>
    <t>China;China;China</t>
  </si>
  <si>
    <t>Sun X.</t>
  </si>
  <si>
    <t>Office of Naval Research</t>
  </si>
  <si>
    <t>ONR</t>
  </si>
  <si>
    <t>Jiang C.</t>
  </si>
  <si>
    <t>1558-0865</t>
  </si>
  <si>
    <t>IEEE Transactions on Control Systems Technology</t>
  </si>
  <si>
    <t>France</t>
  </si>
  <si>
    <t>Saint Martin d'Heres</t>
  </si>
  <si>
    <t>Universite Grenoble Alpes</t>
  </si>
  <si>
    <t>Journal of the Franklin Institute</t>
  </si>
  <si>
    <t>China;China</t>
  </si>
  <si>
    <t>Ministry of Science, Technology and Space</t>
  </si>
  <si>
    <t>IEEE Transactions on Electromagnetic Compatibility</t>
  </si>
  <si>
    <t>Malaysia</t>
  </si>
  <si>
    <t>Arau</t>
  </si>
  <si>
    <t>Universiti Malaysia Perlis</t>
  </si>
  <si>
    <t>Khan R.</t>
  </si>
  <si>
    <t>Natural Sciences and Engineering Research Council of Canada</t>
  </si>
  <si>
    <t>NSERC</t>
  </si>
  <si>
    <t>IEEE Transactions on Communications</t>
  </si>
  <si>
    <t>60071031;60071031</t>
  </si>
  <si>
    <t>Canada</t>
  </si>
  <si>
    <t>Quebec</t>
  </si>
  <si>
    <t>Institut National de la Recherche Scientifique</t>
  </si>
  <si>
    <t>IEEE Journal of Oceanic Engineering</t>
  </si>
  <si>
    <t>United States;United States</t>
  </si>
  <si>
    <t>United States</t>
  </si>
  <si>
    <t>Columbia</t>
  </si>
  <si>
    <t>17-163-11-ZT-004-017-01</t>
  </si>
  <si>
    <t>IEEE Transactions on Automation Science and Engineering</t>
  </si>
  <si>
    <t>Beijing;Beijing</t>
  </si>
  <si>
    <t>Dong X.</t>
  </si>
  <si>
    <t>National Science Foundation</t>
  </si>
  <si>
    <t>NSF</t>
  </si>
  <si>
    <t>IEEE Transactions on Intelligent Transportation Systems</t>
  </si>
  <si>
    <t>China;China;United States;China</t>
  </si>
  <si>
    <t>214-226</t>
  </si>
  <si>
    <t>Acta Astronautica</t>
  </si>
  <si>
    <t>60013789;60013789</t>
  </si>
  <si>
    <t>China</t>
  </si>
  <si>
    <t>Beijing</t>
  </si>
  <si>
    <t>Beihang University</t>
  </si>
  <si>
    <t>Zhang D.</t>
  </si>
  <si>
    <t>IEEE Transactions on Industrial Electronics</t>
  </si>
  <si>
    <t>Canada;Canada</t>
  </si>
  <si>
    <t>Lin Z.</t>
  </si>
  <si>
    <t>Singapore</t>
  </si>
  <si>
    <t>Singapore City</t>
  </si>
  <si>
    <t>National University of Singapore</t>
  </si>
  <si>
    <t>Tang Y.</t>
  </si>
  <si>
    <t>Deanship of Scientific Research, King Saud University</t>
  </si>
  <si>
    <t>Arabian Journal of Chemistry</t>
  </si>
  <si>
    <t>Nanjing University of Aeronautics and Astronautics</t>
  </si>
  <si>
    <t>NUAA</t>
  </si>
  <si>
    <t>Proceedings of the Institution of Mechanical Engineers, Part C: Journal of Mechanical Engineering Science</t>
  </si>
  <si>
    <t>Deng J.</t>
  </si>
  <si>
    <t>Xi'an</t>
  </si>
  <si>
    <t>Chang'an University</t>
  </si>
  <si>
    <t>IEEE Transactions on Mobile Computing</t>
  </si>
  <si>
    <t>60007278;60007278</t>
  </si>
  <si>
    <t>Irvine</t>
  </si>
  <si>
    <t>University of California, Irvine</t>
  </si>
  <si>
    <t>Journal of Circuits, Systems and Computers</t>
  </si>
  <si>
    <t>Turkey;Spain</t>
  </si>
  <si>
    <t>Mechanical Systems and Signal Processing</t>
  </si>
  <si>
    <t>60009950;60009950</t>
  </si>
  <si>
    <t>South Korea</t>
  </si>
  <si>
    <t>Gwangju</t>
  </si>
  <si>
    <t>Chosun University</t>
  </si>
  <si>
    <t>257-262</t>
  </si>
  <si>
    <t>IEEE Transactions on Biomedical Engineering</t>
  </si>
  <si>
    <t>Ministry of Science, ICT and Future Planning</t>
  </si>
  <si>
    <t>MSIP</t>
  </si>
  <si>
    <t>IEEE Transactions on Information Forensics and Security</t>
  </si>
  <si>
    <t>International Journal of Numerical Modelling: Electronic Networks, Devices and Fields</t>
  </si>
  <si>
    <t>IEEE Transactions on Information Theory</t>
  </si>
  <si>
    <t>College Park</t>
  </si>
  <si>
    <t>Pattern Recognition Letters</t>
  </si>
  <si>
    <t>60064143;60064143;60064143;60064143</t>
  </si>
  <si>
    <t>Nanjing</t>
  </si>
  <si>
    <t>Nanjing University of Information Science &amp; Technology</t>
  </si>
  <si>
    <t>Chen S.</t>
  </si>
  <si>
    <t>Chinese Journal of Aeronautics</t>
  </si>
  <si>
    <t>BK20150719</t>
  </si>
  <si>
    <t>Seventh Framework Programme</t>
  </si>
  <si>
    <t>FP7</t>
  </si>
  <si>
    <t>Greece;Greece</t>
  </si>
  <si>
    <t>International Journal of Electrical Power and Energy Systems</t>
  </si>
  <si>
    <t>Xi'an;Wuhan</t>
  </si>
  <si>
    <t>60000912;60000912;60000912;60000912</t>
  </si>
  <si>
    <t>India</t>
  </si>
  <si>
    <t>Howrah</t>
  </si>
  <si>
    <t>Indian Institute of Engineering Science and Technology, Shibpur</t>
  </si>
  <si>
    <t>Comunidad de Madrid</t>
  </si>
  <si>
    <t>MINECO</t>
  </si>
  <si>
    <t>Spain;Spain;Spain</t>
  </si>
  <si>
    <t>Madrid;Madrid;Madrid</t>
  </si>
  <si>
    <t>IEEE Transactions on Aerospace and Electronic Systems</t>
  </si>
  <si>
    <t>China;United States;China;China</t>
  </si>
  <si>
    <t>Yu X.</t>
  </si>
  <si>
    <t>Germany</t>
  </si>
  <si>
    <t>1553877X</t>
  </si>
  <si>
    <t>IEEE Communications Surveys and Tutorials</t>
  </si>
  <si>
    <t>National Research Foundation of Korea</t>
  </si>
  <si>
    <t>IEEE Wireless Communications Letters</t>
  </si>
  <si>
    <t>Suwon</t>
  </si>
  <si>
    <t>SKKU College of Information and Communication Engineering</t>
  </si>
  <si>
    <t>IEEE Journal of Selected Topics in Applied Earth Observations and Remote Sensing</t>
  </si>
  <si>
    <t>Italy;Italy</t>
  </si>
  <si>
    <t>Science of the Total Environment</t>
  </si>
  <si>
    <t>60022195;60022195</t>
  </si>
  <si>
    <t>Cambridge</t>
  </si>
  <si>
    <t>Massachusetts Institute of Technology</t>
  </si>
  <si>
    <t>IEEE Transactions on Geoscience and Remote Sensing</t>
  </si>
  <si>
    <t>60000874;60000874</t>
  </si>
  <si>
    <t>Belgium</t>
  </si>
  <si>
    <t>Louvain-la-Neuve</t>
  </si>
  <si>
    <t>Universit√© Catholique de Louvain</t>
  </si>
  <si>
    <t>204-213</t>
  </si>
  <si>
    <t>60012162;60012162;60012162;60012162</t>
  </si>
  <si>
    <t>Italy</t>
  </si>
  <si>
    <t>Turin</t>
  </si>
  <si>
    <t>Politecnico di Torino</t>
  </si>
  <si>
    <t>60004407;60004407</t>
  </si>
  <si>
    <t>United Kingdom</t>
  </si>
  <si>
    <t>Cranfield</t>
  </si>
  <si>
    <t>Cranfield University</t>
  </si>
  <si>
    <t>Journal of Supercritical Fluids</t>
  </si>
  <si>
    <t>Colombia;Spain</t>
  </si>
  <si>
    <t>IEEE Transactions on Industrial Informatics</t>
  </si>
  <si>
    <t>Ma H.</t>
  </si>
  <si>
    <t>Engineering and Physical Sciences Research Council</t>
  </si>
  <si>
    <t>EPSRC</t>
  </si>
  <si>
    <t>United Kingdom;United Kingdom;United Kingdom</t>
  </si>
  <si>
    <t>Air Force Office of Scientific Research</t>
  </si>
  <si>
    <t>AFOSR</t>
  </si>
  <si>
    <t>449-461</t>
  </si>
  <si>
    <t>Optics Communications</t>
  </si>
  <si>
    <t>Yongin</t>
  </si>
  <si>
    <t>Han S.</t>
  </si>
  <si>
    <t>Consejo Nacional de Ciencia y Tecnolog√≠a</t>
  </si>
  <si>
    <t>CONACYT</t>
  </si>
  <si>
    <t>Optical Materials</t>
  </si>
  <si>
    <t>2017GY-093</t>
  </si>
  <si>
    <t>60025578;60025578;60025578;60025578;60025578</t>
  </si>
  <si>
    <t>Xidian University</t>
  </si>
  <si>
    <t>U.S. Department of Energy</t>
  </si>
  <si>
    <t>USDOE</t>
  </si>
  <si>
    <t>Japan Society for the Promotion of Science</t>
  </si>
  <si>
    <t>JSPS</t>
  </si>
  <si>
    <t>Dyes and Pigments</t>
  </si>
  <si>
    <t>Japan</t>
  </si>
  <si>
    <t>Kusatsu</t>
  </si>
  <si>
    <t>Ritsumeikan University Biwako-Kusatsu Campus</t>
  </si>
  <si>
    <t>Shoji S.</t>
  </si>
  <si>
    <t>European Space Agency</t>
  </si>
  <si>
    <t>ESA</t>
  </si>
  <si>
    <t>Toulouse</t>
  </si>
  <si>
    <t>902-909</t>
  </si>
  <si>
    <t>IEEE Transactions on Plasma Science</t>
  </si>
  <si>
    <t>MIT</t>
  </si>
  <si>
    <t>Journal of Magnetism and Magnetic Materials</t>
  </si>
  <si>
    <t>Spain;Spain</t>
  </si>
  <si>
    <t>Innovationsfonden</t>
  </si>
  <si>
    <t>IFD</t>
  </si>
  <si>
    <t>IEEE Communications Magazine</t>
  </si>
  <si>
    <t>Australian Research Council</t>
  </si>
  <si>
    <t>ARC</t>
  </si>
  <si>
    <t>IEEE Transactions on Image Processing</t>
  </si>
  <si>
    <t>Australia;China;China</t>
  </si>
  <si>
    <t>China Scholarship Council</t>
  </si>
  <si>
    <t>CSC</t>
  </si>
  <si>
    <t>IEEE Transactions on Circuits and Systems I: Regular Papers</t>
  </si>
  <si>
    <t>Sweden</t>
  </si>
  <si>
    <t>Lund</t>
  </si>
  <si>
    <t>Lunds Universitet</t>
  </si>
  <si>
    <t>Liu Y.</t>
  </si>
  <si>
    <t>National Aeronautics and Space Administration</t>
  </si>
  <si>
    <t>NASA</t>
  </si>
  <si>
    <t>67-76</t>
  </si>
  <si>
    <t>Earth Surface Processes and Landforms</t>
  </si>
  <si>
    <t>Advances in Space Research</t>
  </si>
  <si>
    <t>Dabove P.</t>
  </si>
  <si>
    <t>Chen Z.</t>
  </si>
  <si>
    <t>European Commission</t>
  </si>
  <si>
    <t>EC</t>
  </si>
  <si>
    <t>Journal of Field Robotics</t>
  </si>
  <si>
    <t>Spain</t>
  </si>
  <si>
    <t>Sevilla</t>
  </si>
  <si>
    <t>Universidad de Sevilla</t>
  </si>
  <si>
    <t>60122052;60122052;60122052;60122052;60122052;60122052</t>
  </si>
  <si>
    <t>Chongqing</t>
  </si>
  <si>
    <t>Southwest University</t>
  </si>
  <si>
    <t>BMBF</t>
  </si>
  <si>
    <t>Astroparticle Physics</t>
  </si>
  <si>
    <t>Vetenskapsr√•det</t>
  </si>
  <si>
    <t>VR</t>
  </si>
  <si>
    <t>Sweden;Sweden</t>
  </si>
  <si>
    <t>Frequenz</t>
  </si>
  <si>
    <t>60069720;60069720;60069720;60069720</t>
  </si>
  <si>
    <t>Air Force Engineering University China</t>
  </si>
  <si>
    <t>Zeng Y.</t>
  </si>
  <si>
    <t>Villum Fonden</t>
  </si>
  <si>
    <t>23-39</t>
  </si>
  <si>
    <t>45-52</t>
  </si>
  <si>
    <t>Egypt;Egypt</t>
  </si>
  <si>
    <t>Aswan;</t>
  </si>
  <si>
    <t>Aswan University;Luxor Higher Institute of Engineering and Technology</t>
  </si>
  <si>
    <t>60107271;121343945</t>
  </si>
  <si>
    <t>Measurement: Journal of the International Measurement Confederation</t>
  </si>
  <si>
    <t>Lanzhou</t>
  </si>
  <si>
    <t>Journal of Engineering for Gas Turbines and Power</t>
  </si>
  <si>
    <t>Journal of Dynamic Systems, Measurement and Control, Transactions of the ASME</t>
  </si>
  <si>
    <t>Israel;Israel</t>
  </si>
  <si>
    <t>Horizon 2020 Framework Programme</t>
  </si>
  <si>
    <t>H2020</t>
  </si>
  <si>
    <t>Xu C.</t>
  </si>
  <si>
    <t>Zhang J.</t>
  </si>
  <si>
    <t>Linkoping</t>
  </si>
  <si>
    <t>Linkoping University</t>
  </si>
  <si>
    <t>United States;China</t>
  </si>
  <si>
    <t>Wang L.</t>
  </si>
  <si>
    <t>Yang T.</t>
  </si>
  <si>
    <t>IEEE Antennas and Wireless Propagation Letters</t>
  </si>
  <si>
    <t>Australia</t>
  </si>
  <si>
    <t>Brisbane</t>
  </si>
  <si>
    <t>The University of Queensland</t>
  </si>
  <si>
    <t>Alam M.S.</t>
  </si>
  <si>
    <t>Agence Nationale de la Recherche</t>
  </si>
  <si>
    <t>ANR</t>
  </si>
  <si>
    <t>1545598X</t>
  </si>
  <si>
    <t>IEEE Geoscience and Remote Sensing Letters</t>
  </si>
  <si>
    <t>China;Canada</t>
  </si>
  <si>
    <t>Alexander von Humboldt-Stiftung</t>
  </si>
  <si>
    <t>DFG</t>
  </si>
  <si>
    <t>IEEE Transactions on Wireless Communications</t>
  </si>
  <si>
    <t>United Kingdom;Germany</t>
  </si>
  <si>
    <t>Natural Environment Research Council</t>
  </si>
  <si>
    <t>NERC</t>
  </si>
  <si>
    <t>China;Singapore;Singapore</t>
  </si>
  <si>
    <t>Ma C.</t>
  </si>
  <si>
    <t>Montreal;Montreal</t>
  </si>
  <si>
    <t>Ministry of Internal Affairs and Communications</t>
  </si>
  <si>
    <t>MIC</t>
  </si>
  <si>
    <t>Department of Science and Technology, Ministry of Science and Technology, India</t>
  </si>
  <si>
    <t>DST</t>
  </si>
  <si>
    <t>160-166</t>
  </si>
  <si>
    <t>Inorganica Chimica Acta</t>
  </si>
  <si>
    <t>Kolkata</t>
  </si>
  <si>
    <t>King Abdullah University of Science and Technology</t>
  </si>
  <si>
    <t>KAUST</t>
  </si>
  <si>
    <t>2365709X</t>
  </si>
  <si>
    <t>Advanced Materials Technologies</t>
  </si>
  <si>
    <t>60092945;60092945;60092945</t>
  </si>
  <si>
    <t>Saudi Arabia</t>
  </si>
  <si>
    <t>Thuwal</t>
  </si>
  <si>
    <t>Yang S.</t>
  </si>
  <si>
    <t>1099047X</t>
  </si>
  <si>
    <t>International Journal of RF and Microwave Computer-Aided Engineering</t>
  </si>
  <si>
    <t>Guangzhou</t>
  </si>
  <si>
    <t>;;;</t>
  </si>
  <si>
    <t>New Delhi</t>
  </si>
  <si>
    <t>60103561;60103561;60103561;60103561</t>
  </si>
  <si>
    <t>57202064869;35737537800;7006765652;24829362000</t>
  </si>
  <si>
    <t>Das, Avishek;Mandal, D.;Ghoshal, S. P.;Kar, R.</t>
  </si>
  <si>
    <t>Durgapur</t>
  </si>
  <si>
    <t>National Institute of Technology, Durgapur</t>
  </si>
  <si>
    <t>Das A.</t>
  </si>
  <si>
    <t>Compute Canada</t>
  </si>
  <si>
    <t>Journal of Aerospace Engineering</t>
  </si>
  <si>
    <t>Li X.</t>
  </si>
  <si>
    <t>U.S. Fish and Wildlife Service</t>
  </si>
  <si>
    <t>USFWS</t>
  </si>
  <si>
    <t>Global and Planetary Change</t>
  </si>
  <si>
    <t>Australia;United States</t>
  </si>
  <si>
    <t>Brazil;United States</t>
  </si>
  <si>
    <t>Sichuan Province Science and Technology Support Program</t>
  </si>
  <si>
    <t>2018RZ0141</t>
  </si>
  <si>
    <t>IEEE Journal on Selected Areas in Communications</t>
  </si>
  <si>
    <t>Chengdu</t>
  </si>
  <si>
    <t>University of Electronic Science and Technology of China</t>
  </si>
  <si>
    <t>Wang W.</t>
  </si>
  <si>
    <t>DP160102219</t>
  </si>
  <si>
    <t>56734954100;35956974500;7202003653;55546325800;55911871600</t>
  </si>
  <si>
    <t>Wu, Kai;Ni, Wei;Su, Tao;Liu, Ren Ping;Guo, Y. Jay</t>
  </si>
  <si>
    <t>Australia;China;Australia</t>
  </si>
  <si>
    <t>Wu K.</t>
  </si>
  <si>
    <t>Samsung</t>
  </si>
  <si>
    <t>METI</t>
  </si>
  <si>
    <t>South Korea;South Korea</t>
  </si>
  <si>
    <t>Kim J.H.</t>
  </si>
  <si>
    <t>Deutsche Forschungsgemeinschaft</t>
  </si>
  <si>
    <t>464-468</t>
  </si>
  <si>
    <t>Funda√ß√£o de Amparo √† Pesquisa do Estado de S√£o Paulo</t>
  </si>
  <si>
    <t>FAPESP</t>
  </si>
  <si>
    <t>Journal of Luminescence</t>
  </si>
  <si>
    <t>Brazil;Brazil</t>
  </si>
  <si>
    <t>366-372</t>
  </si>
  <si>
    <t>United States;Italy;Italy;Italy</t>
  </si>
  <si>
    <t>Wang T.</t>
  </si>
  <si>
    <t>Thailand;Thailand</t>
  </si>
  <si>
    <t>Huang Y.</t>
  </si>
  <si>
    <t>Hangzhou</t>
  </si>
  <si>
    <t>1530437X</t>
  </si>
  <si>
    <t>IEEE Sensors Journal</t>
  </si>
  <si>
    <t>60001305;60001305;60001305;60001305;60001305;60001305</t>
  </si>
  <si>
    <t>Taiyuan</t>
  </si>
  <si>
    <t>North University of China</t>
  </si>
  <si>
    <t>Ji Y.</t>
  </si>
  <si>
    <t>Japan;Japan</t>
  </si>
  <si>
    <t>Tokyo;Tokyo</t>
  </si>
  <si>
    <t>Ministry of Agriculture, Food and Rural Affairs</t>
  </si>
  <si>
    <t>MAFRA</t>
  </si>
  <si>
    <t>Biosystems Engineering</t>
  </si>
  <si>
    <t>Sun L.</t>
  </si>
  <si>
    <t>596-600</t>
  </si>
  <si>
    <t>0018926X</t>
  </si>
  <si>
    <t>IEEE Transactions on Antennas and Propagation</t>
  </si>
  <si>
    <t>Mumbai</t>
  </si>
  <si>
    <t>CCF-1317351</t>
  </si>
  <si>
    <t>IEEE Communications Letters</t>
  </si>
  <si>
    <t>Li Y.</t>
  </si>
  <si>
    <t>Los Angeles</t>
  </si>
  <si>
    <t>United Kingdom;China;China</t>
  </si>
  <si>
    <t>National Oceanic and Atmospheric Administration</t>
  </si>
  <si>
    <t>NOAA</t>
  </si>
  <si>
    <t>Auburn</t>
  </si>
  <si>
    <t>Ministerstvo ≈†kolstv√≠, Ml√°de≈æe a Tƒõlov√Ωchovy</t>
  </si>
  <si>
    <t>M≈†MT</t>
  </si>
  <si>
    <t>60013323;60013323;60013323;60013323</t>
  </si>
  <si>
    <t>Czech Republic</t>
  </si>
  <si>
    <t>Prague</t>
  </si>
  <si>
    <t>Czech Technical University in Prague</t>
  </si>
  <si>
    <t>60031818;60031818;60031818</t>
  </si>
  <si>
    <t>57207486857;7005642176;8963649200</t>
  </si>
  <si>
    <t>Tripathi, Shivesh;Pathak, Nagendra P.;Parida, Manoranjan</t>
  </si>
  <si>
    <t>Roorkee</t>
  </si>
  <si>
    <t>Indian Institute of Technology Roorkee</t>
  </si>
  <si>
    <t>Tripathi S.</t>
  </si>
  <si>
    <t>Southeast University</t>
  </si>
  <si>
    <t>Tran H.</t>
  </si>
  <si>
    <t>CSTCCXLJRC201705</t>
  </si>
  <si>
    <t>Australia;China</t>
  </si>
  <si>
    <t>Tang M.</t>
  </si>
  <si>
    <t>60020583;60020583</t>
  </si>
  <si>
    <t>Huntsville</t>
  </si>
  <si>
    <t>The University of Alabama in Huntsville</t>
  </si>
  <si>
    <t>China;United States;China</t>
  </si>
  <si>
    <t>60090708;60090708;60090708;60090708</t>
  </si>
  <si>
    <t>Kajang</t>
  </si>
  <si>
    <t>Universiti Tunku Abdul Rahman</t>
  </si>
  <si>
    <t>60025578;60025578;60025578;60025578</t>
  </si>
  <si>
    <t>Zheng Y.</t>
  </si>
  <si>
    <t>60021783;60021783;60009400;60021783</t>
  </si>
  <si>
    <t>56896482200;55765929700;55491065100;55809951900</t>
  </si>
  <si>
    <t>Sun, Wen Jian;Yang, Wen Wen;Chu, Peng;Chen, Jian Xin</t>
  </si>
  <si>
    <t>Nantong;Nanjing</t>
  </si>
  <si>
    <t>Nantong University;Nanjing University of Post and TeleCommunications</t>
  </si>
  <si>
    <t>60021783;60009400</t>
  </si>
  <si>
    <t>Sun W.</t>
  </si>
  <si>
    <t>Boston</t>
  </si>
  <si>
    <t>Northeastern University</t>
  </si>
  <si>
    <t>Zhang W.</t>
  </si>
  <si>
    <t>60108670;60108670;60108670;60069720</t>
  </si>
  <si>
    <t>Xi'an;Xi'an</t>
  </si>
  <si>
    <t>Xi'an Technological University;Air Force Engineering University China</t>
  </si>
  <si>
    <t>60108670;60069720</t>
  </si>
  <si>
    <t>Zhong X.</t>
  </si>
  <si>
    <t>Zhang X.</t>
  </si>
  <si>
    <t>60005465;60005465;60005465</t>
  </si>
  <si>
    <t>Wang C.</t>
  </si>
  <si>
    <t>Mao C.</t>
  </si>
  <si>
    <t>60005510;60005510</t>
  </si>
  <si>
    <t>Nanyang Technological University</t>
  </si>
  <si>
    <t>60025278;60025278;60025278;60025278</t>
  </si>
  <si>
    <t>Tsinghua University</t>
  </si>
  <si>
    <t>Hou Y.</t>
  </si>
  <si>
    <t>2017B030314003</t>
  </si>
  <si>
    <t>South China University of Technology</t>
  </si>
  <si>
    <t>Qian J.F.</t>
  </si>
  <si>
    <t>TRF</t>
  </si>
  <si>
    <t>India;India;India;India</t>
  </si>
  <si>
    <t>Srivastava K.</t>
  </si>
  <si>
    <t>Viet Nam</t>
  </si>
  <si>
    <t>Ho Chi Minh City</t>
  </si>
  <si>
    <t>Ton-Duc-Thang University</t>
  </si>
  <si>
    <t>India;India</t>
  </si>
  <si>
    <t>Ecohydrology</t>
  </si>
  <si>
    <t>United States;United States;United States;United States</t>
  </si>
  <si>
    <t>25-36</t>
  </si>
  <si>
    <t>IEEE Transactions on Microwave Theory and Techniques</t>
  </si>
  <si>
    <t>60121655;60121655</t>
  </si>
  <si>
    <t>San Diego</t>
  </si>
  <si>
    <t>The Electrical and Computer Engineering Department</t>
  </si>
  <si>
    <t>60010080;60010080;60010080;60010080</t>
  </si>
  <si>
    <t>Nanjing University of Science and Technology</t>
  </si>
  <si>
    <t>60030931;60030931;60030931</t>
  </si>
  <si>
    <t>Norman</t>
  </si>
  <si>
    <t>University of Oklahoma</t>
  </si>
  <si>
    <t>Italy;United States</t>
  </si>
  <si>
    <t>20-26</t>
  </si>
  <si>
    <t>2156342X</t>
  </si>
  <si>
    <t>IEEE Transactions on Terahertz Science and Technology</t>
  </si>
  <si>
    <t>Pasadena</t>
  </si>
  <si>
    <t>Jet Propulsion Laboratory</t>
  </si>
  <si>
    <t>Yurduseven O.</t>
  </si>
  <si>
    <t>Zhang Y.</t>
  </si>
  <si>
    <t>Lu J.</t>
  </si>
  <si>
    <t>Army Research Office</t>
  </si>
  <si>
    <t>ARO</t>
  </si>
  <si>
    <t>60000221;60000221</t>
  </si>
  <si>
    <t>Boulder</t>
  </si>
  <si>
    <t>University of Colorado Boulder</t>
  </si>
  <si>
    <t>Montreal</t>
  </si>
  <si>
    <t>Concordia University</t>
  </si>
  <si>
    <t>606-611</t>
  </si>
  <si>
    <t>China;Hong Kong</t>
  </si>
  <si>
    <t>Xi'an;Kowloon</t>
  </si>
  <si>
    <t>282-290</t>
  </si>
  <si>
    <t>378-389</t>
  </si>
  <si>
    <t>Marine Geology</t>
  </si>
  <si>
    <t>60033154;60033154</t>
  </si>
  <si>
    <t>Rome</t>
  </si>
  <si>
    <t>Singapore;China;China</t>
  </si>
  <si>
    <t>Singapore City;Nanjing;Nanjing</t>
  </si>
  <si>
    <t>Liu L.</t>
  </si>
  <si>
    <t>Digital Signal Processing: A Review Journal</t>
  </si>
  <si>
    <t>El-Mashed, Mohamed G.</t>
  </si>
  <si>
    <t>Egypt</t>
  </si>
  <si>
    <t>Shibin El Kom</t>
  </si>
  <si>
    <t>Menoufia University</t>
  </si>
  <si>
    <t>El-Mashed M.G.</t>
  </si>
  <si>
    <t>New York</t>
  </si>
  <si>
    <t>New York University</t>
  </si>
  <si>
    <t>347-364</t>
  </si>
  <si>
    <t>Canada;China</t>
  </si>
  <si>
    <t>Li Z.</t>
  </si>
  <si>
    <t>Ministerio de Econom√≠a y Competitividad</t>
  </si>
  <si>
    <t>4000117113/16/NL/AF</t>
  </si>
  <si>
    <t>Germany;Spain</t>
  </si>
  <si>
    <t>Martinez-De-Rioja E.</t>
  </si>
  <si>
    <t>60024542;60024542;60024542;60024542</t>
  </si>
  <si>
    <t>JCYJ20151117161854942</t>
  </si>
  <si>
    <t>China;Singapore;China;China</t>
  </si>
  <si>
    <t>2015KJE87K</t>
  </si>
  <si>
    <t>International Journal of Biological Macromolecules</t>
  </si>
  <si>
    <t>Guo Y.</t>
  </si>
  <si>
    <t>United States;Australia;United States</t>
  </si>
  <si>
    <t>National Research Foundation Singapore</t>
  </si>
  <si>
    <t>Israel</t>
  </si>
  <si>
    <t>Jerusalem</t>
  </si>
  <si>
    <t>Hebrew University of Jerusalem</t>
  </si>
  <si>
    <t>Journal of Network and Computer Applications</t>
  </si>
  <si>
    <t>University of Victoria</t>
  </si>
  <si>
    <t>Remote Sensing of Environment</t>
  </si>
  <si>
    <t>Khalifa University of Science, Technology and Research</t>
  </si>
  <si>
    <t>KU</t>
  </si>
  <si>
    <t>Pilani</t>
  </si>
  <si>
    <t>Birla Institute of Technology and Science, Pilani</t>
  </si>
  <si>
    <t>Qatar Foundation</t>
  </si>
  <si>
    <t>QF</t>
  </si>
  <si>
    <t>AEU - International Journal of Electronics and Communications</t>
  </si>
  <si>
    <t>NMR in Biomedicine</t>
  </si>
  <si>
    <t>Netherlands;Netherlands</t>
  </si>
  <si>
    <t>Accident Analysis and Prevention</t>
  </si>
  <si>
    <t>Iran;Canada</t>
  </si>
  <si>
    <t>Qin P.</t>
  </si>
  <si>
    <t>60005244;60005244;60005244;60005244</t>
  </si>
  <si>
    <t>Hu J.</t>
  </si>
  <si>
    <t>60021666;60021666;60021666</t>
  </si>
  <si>
    <t>China;Macao</t>
  </si>
  <si>
    <t>Xi'an;Taipa</t>
  </si>
  <si>
    <t>Xidian University;University of Macau</t>
  </si>
  <si>
    <t>60025578;60022317</t>
  </si>
  <si>
    <t>Liu N.</t>
  </si>
  <si>
    <t>108-120</t>
  </si>
  <si>
    <t>National Science Council</t>
  </si>
  <si>
    <t>106-2221-E-151-004</t>
  </si>
  <si>
    <t>NSC</t>
  </si>
  <si>
    <t>Taiwan;Taiwan;Taiwan;Taiwan</t>
  </si>
  <si>
    <t>Lin Y.F.</t>
  </si>
  <si>
    <t>Huawei Technologies</t>
  </si>
  <si>
    <t>IEEE Transactions on Vehicular Technology</t>
  </si>
  <si>
    <t>60013372;60013372</t>
  </si>
  <si>
    <t>Austin</t>
  </si>
  <si>
    <t>The University of Texas at Austin</t>
  </si>
  <si>
    <t>242-250</t>
  </si>
  <si>
    <t>China;United Kingdom;China</t>
  </si>
  <si>
    <t>60008898;60008898</t>
  </si>
  <si>
    <t>Dhanbad</t>
  </si>
  <si>
    <t>Indian Institute of Technology (Indian School of Mines), Dhanbad</t>
  </si>
  <si>
    <t>Kumar K.</t>
  </si>
  <si>
    <t>Huang C.</t>
  </si>
  <si>
    <t>60005465;60005465;60005465;60005465;60008724</t>
  </si>
  <si>
    <t>Durham;Chengdu</t>
  </si>
  <si>
    <t>Duke University;University of Electronic Science and Technology of China</t>
  </si>
  <si>
    <t>60008724;60005465</t>
  </si>
  <si>
    <t>Yang Y.</t>
  </si>
  <si>
    <t>2017KW-005</t>
  </si>
  <si>
    <t>554-561</t>
  </si>
  <si>
    <t>China;China;United Kingdom</t>
  </si>
  <si>
    <t>Yang X.</t>
  </si>
  <si>
    <t>60005465;60005465;60005465;60005465</t>
  </si>
  <si>
    <t>Liu K.</t>
  </si>
  <si>
    <t>Zhou P.</t>
  </si>
  <si>
    <t>Tang Z.</t>
  </si>
  <si>
    <t>Switzerland</t>
  </si>
  <si>
    <t>Zurich ZH,</t>
  </si>
  <si>
    <t>ETH Zurich</t>
  </si>
  <si>
    <t>United States;United States;Czech Republic</t>
  </si>
  <si>
    <t>New York;Philadelphia;Prague</t>
  </si>
  <si>
    <t>NYU Tandon School of Engineering;School of Engineering and Applied Science;Czech Technical University in Prague</t>
  </si>
  <si>
    <t>60108318;60102562;60013323</t>
  </si>
  <si>
    <t>GPS Solutions</t>
  </si>
  <si>
    <t>Automatica</t>
  </si>
  <si>
    <t>60025278;60025278</t>
  </si>
  <si>
    <t>Zou Y.</t>
  </si>
  <si>
    <t>London</t>
  </si>
  <si>
    <t>Imperial College London</t>
  </si>
  <si>
    <t>Zhang K.</t>
  </si>
  <si>
    <t>Applied Soft Computing Journal</t>
  </si>
  <si>
    <t>60022927;60022927;60022927</t>
  </si>
  <si>
    <t>Iran</t>
  </si>
  <si>
    <t>Tehran</t>
  </si>
  <si>
    <t>University of Tehran</t>
  </si>
  <si>
    <t>CNPq</t>
  </si>
  <si>
    <t>Arizona State University</t>
  </si>
  <si>
    <t>ASU</t>
  </si>
  <si>
    <t>Saudi Arabia;United States</t>
  </si>
  <si>
    <t>Riyadh;Tempe</t>
  </si>
  <si>
    <t>King Abdulaziz City for Science and Technology;Arizona State University</t>
  </si>
  <si>
    <t>60033126;60003892</t>
  </si>
  <si>
    <t>60004538;60004538;60004538;60004538</t>
  </si>
  <si>
    <t>Dalian</t>
  </si>
  <si>
    <t>Dalian University of Technology</t>
  </si>
  <si>
    <t>Li H.</t>
  </si>
  <si>
    <t>Al-Saedi H.</t>
  </si>
  <si>
    <t>Industrial Crops and Products</t>
  </si>
  <si>
    <t>Materials Research Express</t>
  </si>
  <si>
    <t>South Korea;India</t>
  </si>
  <si>
    <t>Seoul;Howrah</t>
  </si>
  <si>
    <t>Aerospace Science and Technology</t>
  </si>
  <si>
    <t>60028174;60028174;60028174</t>
  </si>
  <si>
    <t>Isfahan</t>
  </si>
  <si>
    <t>Isfahan University of Technology</t>
  </si>
  <si>
    <t>217-224</t>
  </si>
  <si>
    <t>San Diego;Santa Barbara</t>
  </si>
  <si>
    <t>FA9550-16-1-0352</t>
  </si>
  <si>
    <t>Hasan M.</t>
  </si>
  <si>
    <t>IEEE Signal Processing Letters</t>
  </si>
  <si>
    <t>China;United States</t>
  </si>
  <si>
    <t>Hefei;Davis</t>
  </si>
  <si>
    <t>University of Science and Technology of China;University of California, Davis</t>
  </si>
  <si>
    <t>60019118;60014439</t>
  </si>
  <si>
    <t>Institute for Information and Communications Technology Promotion</t>
  </si>
  <si>
    <t>IITP</t>
  </si>
  <si>
    <t>429-442</t>
  </si>
  <si>
    <t>IEEE Transactions on Instrumentation and Measurement</t>
  </si>
  <si>
    <t>Dey I.</t>
  </si>
  <si>
    <t>Nigeria;South Africa</t>
  </si>
  <si>
    <t>205-210</t>
  </si>
  <si>
    <t>Microwave and Optical Technology Letters</t>
  </si>
  <si>
    <t>60024542;60024542</t>
  </si>
  <si>
    <t>South Africa</t>
  </si>
  <si>
    <t>Pretoria</t>
  </si>
  <si>
    <t>University of Pretoria</t>
  </si>
  <si>
    <t>60025578;60025578;60025578;60025578;60025578;60025578</t>
  </si>
  <si>
    <t>Li J.</t>
  </si>
  <si>
    <t>The Academy of Sciences for the Developing World</t>
  </si>
  <si>
    <t>TWAS</t>
  </si>
  <si>
    <t>Viet Nam;South Korea</t>
  </si>
  <si>
    <t>Ho Chi Minh City;Seoul</t>
  </si>
  <si>
    <t>Ton-Duc-Thang University;Dongguk University, Seoul</t>
  </si>
  <si>
    <t>60078563;60009387</t>
  </si>
  <si>
    <t>Taiwan</t>
  </si>
  <si>
    <t>Kaohsiung</t>
  </si>
  <si>
    <t>National Sun Yat-Sen University</t>
  </si>
  <si>
    <t>Wong K.</t>
  </si>
  <si>
    <t>Kumari T.</t>
  </si>
  <si>
    <t>British Association for Psychopharmacology</t>
  </si>
  <si>
    <t>BAP</t>
  </si>
  <si>
    <t>Turkey</t>
  </si>
  <si>
    <t>Karamanoƒülu Mehmetbey √úniversitesi</t>
  </si>
  <si>
    <t>Zhang S.</t>
  </si>
  <si>
    <t>United Kingdom;Italy</t>
  </si>
  <si>
    <t>Hu C.</t>
  </si>
  <si>
    <t>Belgium;Belgium</t>
  </si>
  <si>
    <t>Iran;Iran</t>
  </si>
  <si>
    <t>Food Research International</t>
  </si>
  <si>
    <t>Mahomoodally M.F.</t>
  </si>
  <si>
    <t>60007798;60007798;60007798</t>
  </si>
  <si>
    <t>¬†Cologne</t>
  </si>
  <si>
    <t>Deutsches Zentrum fur Luft- Und Raumfahrt</t>
  </si>
  <si>
    <t>China Postdoctoral Science Foundation</t>
  </si>
  <si>
    <t>2017M622278</t>
  </si>
  <si>
    <t>Taiwan;China</t>
  </si>
  <si>
    <t>Vancouver</t>
  </si>
  <si>
    <t>Washington State University Vancouver</t>
  </si>
  <si>
    <t>United States;South Korea</t>
  </si>
  <si>
    <t>Kim M.</t>
  </si>
  <si>
    <t>China;United Kingdom</t>
  </si>
  <si>
    <t>Guangzhou;London</t>
  </si>
  <si>
    <t>South China University of Technology;Queen Mary University of London</t>
  </si>
  <si>
    <t>60024542;60022109</t>
  </si>
  <si>
    <t>Xu Z.</t>
  </si>
  <si>
    <t>Agencia Nacional de Promoci√≥n Cient√≠fica y Tecnol√≥gica</t>
  </si>
  <si>
    <t>ANPCyT</t>
  </si>
  <si>
    <t>Ocean and Coastal Management</t>
  </si>
  <si>
    <t>Portugal</t>
  </si>
  <si>
    <t>60000934;60000934</t>
  </si>
  <si>
    <t>Rourkela</t>
  </si>
  <si>
    <t>National Institute of Technology Rourkela</t>
  </si>
  <si>
    <t>W911NF-17-1-0581</t>
  </si>
  <si>
    <t>1053587X</t>
  </si>
  <si>
    <t>IEEE Transactions on Signal Processing</t>
  </si>
  <si>
    <t>Riverside</t>
  </si>
  <si>
    <t>University of California, Riverside</t>
  </si>
  <si>
    <t>Hua Y.</t>
  </si>
  <si>
    <t>United States;Australia</t>
  </si>
  <si>
    <t>Water Research</t>
  </si>
  <si>
    <t>Pakistan;South Korea</t>
  </si>
  <si>
    <t>Iran;Iran;Iran</t>
  </si>
  <si>
    <t>Economic Development Board - Singapore</t>
  </si>
  <si>
    <t>EDB</t>
  </si>
  <si>
    <t>60078616;60078616;60078616;60002286</t>
  </si>
  <si>
    <t>57192957324;7003877769;36810906900;26023451600</t>
  </si>
  <si>
    <t>Ernest, Tan Zheng Hui;Madhukumar, A. S.;Sirigina, Rajendra Prasad;Krishna, Anoop Kumar</t>
  </si>
  <si>
    <t>Singapore;Netherlands</t>
  </si>
  <si>
    <t>Singapore City;Leiden</t>
  </si>
  <si>
    <t>School of Computer Science and Engineering;Airbus Group SE</t>
  </si>
  <si>
    <t>60078616;60002286</t>
  </si>
  <si>
    <t>Ernest T.Z.H.</t>
  </si>
  <si>
    <t>National Institutes of Health</t>
  </si>
  <si>
    <t>NIH</t>
  </si>
  <si>
    <t>IEEE Transactions on Magnetics</t>
  </si>
  <si>
    <t>Canada;Canada;China</t>
  </si>
  <si>
    <t>60027666;60027666</t>
  </si>
  <si>
    <t>Sharif University of Technology</t>
  </si>
  <si>
    <t>Viet Nam;Viet Nam</t>
  </si>
  <si>
    <t>Serbia;Serbia</t>
  </si>
  <si>
    <t>Belgrade;Belgrade</t>
  </si>
  <si>
    <t>Shenzhen</t>
  </si>
  <si>
    <t>Shenzhen Sunway Communication Co., Ltd</t>
  </si>
  <si>
    <t>Zhao A.</t>
  </si>
  <si>
    <t>Priority Academic Program Development of Jiangsu Higher Education Institutions</t>
  </si>
  <si>
    <t>PAPD</t>
  </si>
  <si>
    <t>60064143;60064143</t>
  </si>
  <si>
    <t>Gu X.</t>
  </si>
  <si>
    <t>Xi'an;Nanjing</t>
  </si>
  <si>
    <t>Shi H.</t>
  </si>
  <si>
    <t>Friedlander, Benjamin</t>
  </si>
  <si>
    <t>Santa Cruz</t>
  </si>
  <si>
    <t>University of California, Santa Cruz</t>
  </si>
  <si>
    <t>Friedlander B.</t>
  </si>
  <si>
    <t>Li B.</t>
  </si>
  <si>
    <t>Natural Science Foundation of Jiangsu Province</t>
  </si>
  <si>
    <t>60069734;60069734;60069734;60069734</t>
  </si>
  <si>
    <t>Logistical Engineering University China</t>
  </si>
  <si>
    <t>Hu G.</t>
  </si>
  <si>
    <t>60025225;60025225;60025225</t>
  </si>
  <si>
    <t>Southampton</t>
  </si>
  <si>
    <t>University of Southampton</t>
  </si>
  <si>
    <t>Turkey;United States</t>
  </si>
  <si>
    <t>Xi'an;Beijing</t>
  </si>
  <si>
    <t>India;India;India</t>
  </si>
  <si>
    <t>Kumar P.</t>
  </si>
  <si>
    <t>60104134;60104134</t>
  </si>
  <si>
    <t>United Arab Emirates</t>
  </si>
  <si>
    <t>Abu Dhabi</t>
  </si>
  <si>
    <t>Khalifa University of Science and Technology</t>
  </si>
  <si>
    <t>2015B01008</t>
  </si>
  <si>
    <t>60025761;60025761;60025761;60025761;60025761;60025761</t>
  </si>
  <si>
    <t>Wuhan</t>
  </si>
  <si>
    <t>Huazhong University of Science and Technology</t>
  </si>
  <si>
    <t>Zhu D.</t>
  </si>
  <si>
    <t>60009358;60009358</t>
  </si>
  <si>
    <t>57195328785;35791116300</t>
  </si>
  <si>
    <t>Mishra, Deepak;Johansson, Hakan</t>
  </si>
  <si>
    <t>Mishra D.</t>
  </si>
  <si>
    <t>60021666;60021666;60021666;60021666;60021666</t>
  </si>
  <si>
    <t>Zhou Y.</t>
  </si>
  <si>
    <t>Trento;Trento</t>
  </si>
  <si>
    <t>Bruno Kessler Foundation;Universit√† di Trento</t>
  </si>
  <si>
    <t>60083112;60015986</t>
  </si>
  <si>
    <t>60025578;60025578;60025578</t>
  </si>
  <si>
    <t>Wei L.</t>
  </si>
  <si>
    <t>Berlin</t>
  </si>
  <si>
    <t>Ontario Centres of Excellence</t>
  </si>
  <si>
    <t>OCE</t>
  </si>
  <si>
    <t>Germany;China</t>
  </si>
  <si>
    <t>Yuan H.</t>
  </si>
  <si>
    <t>60016248;60016248</t>
  </si>
  <si>
    <t>K. N. Toosi¬†University¬†of Technology</t>
  </si>
  <si>
    <t>United Kingdom;China</t>
  </si>
  <si>
    <t>Zhang Z.</t>
  </si>
  <si>
    <t>Nantong;Nantong</t>
  </si>
  <si>
    <t>Nantong University;Nantong Research Institute for Advanced Communication Technologies</t>
  </si>
  <si>
    <t>60021783;118109755</t>
  </si>
  <si>
    <t>Al-Juboori S.</t>
  </si>
  <si>
    <t>Beijing;Xi'an</t>
  </si>
  <si>
    <t>Bioinspiration and Biomimetics</t>
  </si>
  <si>
    <t>Chang'an University;Hohai University</t>
  </si>
  <si>
    <t>60028891;60010851</t>
  </si>
  <si>
    <t>Wang X.</t>
  </si>
  <si>
    <t>Natural Science Foundation of Heilongjiang Province</t>
  </si>
  <si>
    <t>Harbin;Shanghai</t>
  </si>
  <si>
    <t>Sun J.</t>
  </si>
  <si>
    <t>Gulf of Mexico Research Initiative</t>
  </si>
  <si>
    <t>GoMRI</t>
  </si>
  <si>
    <t>T√É¬úBITAK</t>
  </si>
  <si>
    <t>Istanbul</t>
  </si>
  <si>
    <t>Ko√ß √úniversitesi</t>
  </si>
  <si>
    <t>Germany;Germany;Germany</t>
  </si>
  <si>
    <t>Song X.</t>
  </si>
  <si>
    <t>55-62</t>
  </si>
  <si>
    <t>Australia;Australia</t>
  </si>
  <si>
    <t>Gao X.</t>
  </si>
  <si>
    <t>China;Canada;United States</t>
  </si>
  <si>
    <t>JCYJ20170818094814530</t>
  </si>
  <si>
    <t>Canada;Hong Kong</t>
  </si>
  <si>
    <t>Guo L.</t>
  </si>
  <si>
    <t>60005244;60005244</t>
  </si>
  <si>
    <t>Chen K.</t>
  </si>
  <si>
    <t>60005465;60005465;60005465;60005465;60005465</t>
  </si>
  <si>
    <t>Xiao S.</t>
  </si>
  <si>
    <t>Gottfried Wilhelm Leibniz Universit√§t Hannover</t>
  </si>
  <si>
    <t>LUH</t>
  </si>
  <si>
    <t>ISPRS Journal of Photogrammetry and Remote Sensing</t>
  </si>
  <si>
    <t>Hannover</t>
  </si>
  <si>
    <t>Beijing University of Technology</t>
  </si>
  <si>
    <t>Gao H.</t>
  </si>
  <si>
    <t>Coordena√ß√£o de Aperfei√ßoamento de Pessoal de N√≠vel Superior</t>
  </si>
  <si>
    <t>CAPES</t>
  </si>
  <si>
    <t>Pesticide Biochemistry and Physiology</t>
  </si>
  <si>
    <t>Singapore;South Korea;South Korea</t>
  </si>
  <si>
    <t>Kim J.</t>
  </si>
  <si>
    <t>Xi'an Jiaotong University</t>
  </si>
  <si>
    <t>JCYJ20170817095519575</t>
  </si>
  <si>
    <t>China;China;China;China</t>
  </si>
  <si>
    <t>Ge L.</t>
  </si>
  <si>
    <t>China;Canada;China</t>
  </si>
  <si>
    <t>Chen P.</t>
  </si>
  <si>
    <t>77-86</t>
  </si>
  <si>
    <t>Science Foundation Ireland</t>
  </si>
  <si>
    <t>13/RC/2077</t>
  </si>
  <si>
    <t>SFI</t>
  </si>
  <si>
    <t>Waterloo</t>
  </si>
  <si>
    <t>University of Waterloo</t>
  </si>
  <si>
    <t>Lee D.</t>
  </si>
  <si>
    <t>KAKEN</t>
  </si>
  <si>
    <t>Biochimica et Biophysica Acta - Bioenergetics</t>
  </si>
  <si>
    <t>Gwangju Institute of Science and Technology</t>
  </si>
  <si>
    <t>GIST</t>
  </si>
  <si>
    <t>60016912;60016912</t>
  </si>
  <si>
    <t>Seoul</t>
  </si>
  <si>
    <t>Yonsei University</t>
  </si>
  <si>
    <t>China;Taiwan</t>
  </si>
  <si>
    <t>ZTE</t>
  </si>
  <si>
    <t>Guangdong University of Technology</t>
  </si>
  <si>
    <t>Insect Biochemistry and Molecular Biology</t>
  </si>
  <si>
    <t>Yin J.</t>
  </si>
  <si>
    <t>Chengdu University of Information Technology</t>
  </si>
  <si>
    <t>CUIT</t>
  </si>
  <si>
    <t>Chengdu;Chengdu</t>
  </si>
  <si>
    <t>Chengdu University of Information Technology;University of Electronic Science and Technology of China</t>
  </si>
  <si>
    <t>60016318;60005465</t>
  </si>
  <si>
    <t>She Y.</t>
  </si>
  <si>
    <t>Liu W.</t>
  </si>
  <si>
    <t>Office of Research and Development</t>
  </si>
  <si>
    <t>ORD</t>
  </si>
  <si>
    <t>United States;India</t>
  </si>
  <si>
    <t>Lincoln;Rajkot</t>
  </si>
  <si>
    <t>Patel S.</t>
  </si>
  <si>
    <t>Malaysia;Malaysia</t>
  </si>
  <si>
    <t>Argentina</t>
  </si>
  <si>
    <t>Universidad Nacional de San Juan</t>
  </si>
  <si>
    <t>60012835;60012835;60012835</t>
  </si>
  <si>
    <t>Iran University of Science and Technology</t>
  </si>
  <si>
    <t>Azizi Y.</t>
  </si>
  <si>
    <t>239-244</t>
  </si>
  <si>
    <t>Kharagpur</t>
  </si>
  <si>
    <t>Indian Institute of Technology Kharagpur</t>
  </si>
  <si>
    <t>Journal of Hydrology</t>
  </si>
  <si>
    <t>United States;China;China</t>
  </si>
  <si>
    <t>31-37</t>
  </si>
  <si>
    <t>Journal of Infrared, Millimeter, and Terahertz Waves</t>
  </si>
  <si>
    <t>France;France</t>
  </si>
  <si>
    <t>60016835;60016835;60016835;60016835</t>
  </si>
  <si>
    <t>Beijing Institute of Technology</t>
  </si>
  <si>
    <t>Luo H.</t>
  </si>
  <si>
    <t>Yao J.</t>
  </si>
  <si>
    <t>60002222;60002222;60002222;60002222;60002222</t>
  </si>
  <si>
    <t>Shanxi University</t>
  </si>
  <si>
    <t>Han L.</t>
  </si>
  <si>
    <t>Ann Arbor</t>
  </si>
  <si>
    <t>University of Michigan, Ann Arbor</t>
  </si>
  <si>
    <t>Defence Research and Development Organisation</t>
  </si>
  <si>
    <t>DRDO</t>
  </si>
  <si>
    <t>113-117</t>
  </si>
  <si>
    <t>Kanpur</t>
  </si>
  <si>
    <t>Indian Institute of Technology Kanpur</t>
  </si>
  <si>
    <t>128-132</t>
  </si>
  <si>
    <t>Daejeon;Seoul</t>
  </si>
  <si>
    <t>Korea Advanced Institute of Science and Technology;Chung-Ang University</t>
  </si>
  <si>
    <t>60032144;60014237</t>
  </si>
  <si>
    <t>60025578;60025578;60012967;60003970</t>
  </si>
  <si>
    <t>23971626000;57208551062;55717581700;23398998300</t>
  </si>
  <si>
    <t>Si, Jiangbo;Li, Zan;Cheng, Julian;Zhong, Caijun</t>
  </si>
  <si>
    <t>Xi'an;Kelowna;Hangzhou</t>
  </si>
  <si>
    <t>Xidian University;University of British Columbia Okanagan;Zhejiang University</t>
  </si>
  <si>
    <t>60025578;60012967;60003970</t>
  </si>
  <si>
    <t>Si J.</t>
  </si>
  <si>
    <t>North Atlantic Treaty Organization</t>
  </si>
  <si>
    <t>NATO</t>
  </si>
  <si>
    <t>60022403;60022403;60022403</t>
  </si>
  <si>
    <t>Haifa</t>
  </si>
  <si>
    <t>Technion - Israel Institute of Technology</t>
  </si>
  <si>
    <t>Leitner N.</t>
  </si>
  <si>
    <t>Sun C.</t>
  </si>
  <si>
    <t>Ecuador;Brazil;Brazil</t>
  </si>
  <si>
    <t>Japan;United States</t>
  </si>
  <si>
    <t>Zhang H.</t>
  </si>
  <si>
    <t>55429872600;7402047159;7103260310;25629283100</t>
  </si>
  <si>
    <t>Nie, Rui;He, Baiyan;Hodges, Dewey H.;Ma, Xiaofei</t>
  </si>
  <si>
    <t>Nie R.</t>
  </si>
  <si>
    <t>Luo S.</t>
  </si>
  <si>
    <t>Universit√† degli Studi di Napoli Federico II</t>
  </si>
  <si>
    <t>60017293;60017293;60017293</t>
  </si>
  <si>
    <t>Naples</t>
  </si>
  <si>
    <t>Aeronautical Science Foundation of China</t>
  </si>
  <si>
    <t>60016930;60016930;60016930</t>
  </si>
  <si>
    <t>Beijing University of Posts and Telecommunications</t>
  </si>
  <si>
    <t>Yin S.</t>
  </si>
  <si>
    <t>Raleigh</t>
  </si>
  <si>
    <t>NC State University</t>
  </si>
  <si>
    <t>Wu S.</t>
  </si>
  <si>
    <t>Zhou T.</t>
  </si>
  <si>
    <t>2018R1A4A1023826</t>
  </si>
  <si>
    <t>Atlanta;Seoul</t>
  </si>
  <si>
    <t>Georgia Institute of Technology;Chung-Ang University</t>
  </si>
  <si>
    <t>60021032;60014237</t>
  </si>
  <si>
    <t>Shah S.I.H.</t>
  </si>
  <si>
    <t>DOE</t>
  </si>
  <si>
    <t>0038092X</t>
  </si>
  <si>
    <t>Solar Energy</t>
  </si>
  <si>
    <t>1526498X</t>
  </si>
  <si>
    <t>Pest Management Science</t>
  </si>
  <si>
    <t>Chinese Academy of Agricultural Sciences</t>
  </si>
  <si>
    <t>36-43</t>
  </si>
  <si>
    <t>United States;Greece</t>
  </si>
  <si>
    <t>Coimbatore</t>
  </si>
  <si>
    <t>PSG College of Technology</t>
  </si>
  <si>
    <t>Fusion Engineering and Design</t>
  </si>
  <si>
    <t>Finland;Brazil</t>
  </si>
  <si>
    <t>Helsinki;Sao Paulo</t>
  </si>
  <si>
    <t>Maanmittauslaitos;Universidade Estadual Paulista "J√∫lio de Mesquita Filho"</t>
  </si>
  <si>
    <t>60101794;60006028</t>
  </si>
  <si>
    <t>Plasma Physics and Controlled Fusion</t>
  </si>
  <si>
    <t>Fuchu</t>
  </si>
  <si>
    <t>Tokyo University of Agriculture and Technology</t>
  </si>
  <si>
    <t>United Kingdom;United Kingdom</t>
  </si>
  <si>
    <t>CNS-1811720</t>
  </si>
  <si>
    <t>60027090;60027090</t>
  </si>
  <si>
    <t>Blacksburg</t>
  </si>
  <si>
    <t>Virginia Polytechnic Institute and State University</t>
  </si>
  <si>
    <t>Ministry of Science and Technology, Taiwan</t>
  </si>
  <si>
    <t>MOST</t>
  </si>
  <si>
    <t>Taiwan;Taiwan;Taiwan</t>
  </si>
  <si>
    <t>Ministerio de Ciencia y Tecnolog√≠a</t>
  </si>
  <si>
    <t>MICYT</t>
  </si>
  <si>
    <t>Chen J.</t>
  </si>
  <si>
    <t>60007155;60007155;60007155;60007155;60007155</t>
  </si>
  <si>
    <t>Kim Y.</t>
  </si>
  <si>
    <t>Ghana;Iran</t>
  </si>
  <si>
    <t>Kumasi;Urmia</t>
  </si>
  <si>
    <t>Kwame Nkrumah University of Science and Technology;Urmia University</t>
  </si>
  <si>
    <t>60071885;60000627</t>
  </si>
  <si>
    <t>DP160104566</t>
  </si>
  <si>
    <t>Australia;Australia;United States</t>
  </si>
  <si>
    <t>Ankara</t>
  </si>
  <si>
    <t>Applied Physics A: Materials Science and Processing</t>
  </si>
  <si>
    <t>2017GGJS040</t>
  </si>
  <si>
    <t>60029943;60029943;60029943;60029943;60029943;60029943</t>
  </si>
  <si>
    <t>Xinxiang</t>
  </si>
  <si>
    <t>Henan Normal University</t>
  </si>
  <si>
    <t>Wang M.</t>
  </si>
  <si>
    <t>National Basic Research Program of China (973 Program)</t>
  </si>
  <si>
    <t>2017YFB0202102</t>
  </si>
  <si>
    <t>Chen G.</t>
  </si>
  <si>
    <t>Almajali E.</t>
  </si>
  <si>
    <t>29-36</t>
  </si>
  <si>
    <t>2017YFF0205200</t>
  </si>
  <si>
    <t>167-171</t>
  </si>
  <si>
    <t>60025761;60025761;60025761</t>
  </si>
  <si>
    <t>China;China;United States</t>
  </si>
  <si>
    <t>575-590</t>
  </si>
  <si>
    <t>47-53</t>
  </si>
  <si>
    <t>United States;China;United States</t>
  </si>
  <si>
    <t>NRF-2016R1D1A1A09918974</t>
  </si>
  <si>
    <t>57200847930;6602565711</t>
  </si>
  <si>
    <t>Arafat, Muhammad Yeasir;Moh, Sangman</t>
  </si>
  <si>
    <t>Arafat M.Y.</t>
  </si>
  <si>
    <t>60005630;60005630</t>
  </si>
  <si>
    <t>Tiruchirappalli</t>
  </si>
  <si>
    <t>National Institute of Technology Tiruchirappalli</t>
  </si>
  <si>
    <t>Journal of Volcanology and Geothermal Research</t>
  </si>
  <si>
    <t>Nadeem I.</t>
  </si>
  <si>
    <t>European Regional Development Fund</t>
  </si>
  <si>
    <t>FEDER</t>
  </si>
  <si>
    <t>Oviedo</t>
  </si>
  <si>
    <t>Universidad de Oviedo</t>
  </si>
  <si>
    <t>IEEE Microwave and Wireless Components Letters</t>
  </si>
  <si>
    <t>60005322;60005322</t>
  </si>
  <si>
    <t>Bochum</t>
  </si>
  <si>
    <t>Ruhr-Universitat Bochum</t>
  </si>
  <si>
    <t>Yu Z.</t>
  </si>
  <si>
    <t>National Telecommunication Regulatory Authority</t>
  </si>
  <si>
    <t>NTRA</t>
  </si>
  <si>
    <t>Yuan X.</t>
  </si>
  <si>
    <t>60022264;60022264</t>
  </si>
  <si>
    <t>55658779100;27868082800</t>
  </si>
  <si>
    <t>Saikia, Bhargabjyoti;Subadar, Rupaban</t>
  </si>
  <si>
    <t>Shillong</t>
  </si>
  <si>
    <t>North-Eastern Hill University</t>
  </si>
  <si>
    <t>Saikia B.</t>
  </si>
  <si>
    <t>119-127</t>
  </si>
  <si>
    <t>Tian X.</t>
  </si>
  <si>
    <t>Natural Science Foundation of Shanghai</t>
  </si>
  <si>
    <t>Optical Materials Express</t>
  </si>
  <si>
    <t>Shanghai;Shanghai</t>
  </si>
  <si>
    <t>He X.</t>
  </si>
  <si>
    <t>European Cooperation in Science and Technology</t>
  </si>
  <si>
    <t>COST</t>
  </si>
  <si>
    <t>Journal of Insect Physiology</t>
  </si>
  <si>
    <t>Germany;Italy</t>
  </si>
  <si>
    <t>Wuhan;Wuhan</t>
  </si>
  <si>
    <t>Liu D.</t>
  </si>
  <si>
    <t>France;Germany</t>
  </si>
  <si>
    <t>Lu P.</t>
  </si>
  <si>
    <t>Liu F.</t>
  </si>
  <si>
    <t>60003977;60003977;60003977</t>
  </si>
  <si>
    <t>Northwestern Polytechnical University</t>
  </si>
  <si>
    <t>Yang L.</t>
  </si>
  <si>
    <t>60024350;60024350;60024350;60024350</t>
  </si>
  <si>
    <t>Changsha</t>
  </si>
  <si>
    <t>National University of Defense Technology</t>
  </si>
  <si>
    <t>Yu L.</t>
  </si>
  <si>
    <t>Paris</t>
  </si>
  <si>
    <t>Amirkabir University of Technology</t>
  </si>
  <si>
    <t>AUT</t>
  </si>
  <si>
    <t>Canada;Iran</t>
  </si>
  <si>
    <t>Yang Z.</t>
  </si>
  <si>
    <t>Ministry of Electronics and Information technology</t>
  </si>
  <si>
    <t>Meity</t>
  </si>
  <si>
    <t>Hyderabad</t>
  </si>
  <si>
    <t>International Institute of Information Technology, Hyderabad</t>
  </si>
  <si>
    <t>IET Radar, Sonar and Navigation</t>
  </si>
  <si>
    <t>60024350;60024350;60024350;60024350;60024350;60024350</t>
  </si>
  <si>
    <t>Ministry of Education and Science of the Russian Federation</t>
  </si>
  <si>
    <t>Minobrnauka</t>
  </si>
  <si>
    <t>81-93</t>
  </si>
  <si>
    <t>60016835;60016835;60016835</t>
  </si>
  <si>
    <t>Lin L.</t>
  </si>
  <si>
    <t>1944799X</t>
  </si>
  <si>
    <t>Radio Science</t>
  </si>
  <si>
    <t>Shanghai</t>
  </si>
  <si>
    <t>Tongji University</t>
  </si>
  <si>
    <t>Wu X.</t>
  </si>
  <si>
    <t>60001166;60001166</t>
  </si>
  <si>
    <t>Patiala</t>
  </si>
  <si>
    <t>Thapar Institute of Engineering &amp; Technology</t>
  </si>
  <si>
    <t>Hong H.</t>
  </si>
  <si>
    <t>South China Normal University</t>
  </si>
  <si>
    <t>Li G.</t>
  </si>
  <si>
    <t>Kashan</t>
  </si>
  <si>
    <t>University of Kashan</t>
  </si>
  <si>
    <t>Schweizerischer Nationalfonds zur F&amp;#x00F6;rderung der Wissenschaftlichen Forschung</t>
  </si>
  <si>
    <t>SNF</t>
  </si>
  <si>
    <t>Wang, Yurong;Liu, Aijun;Xia, Xiaochen;Xu, Kui</t>
  </si>
  <si>
    <t>Wang Y.</t>
  </si>
  <si>
    <t>China;Singapore</t>
  </si>
  <si>
    <t>Yu Y.</t>
  </si>
  <si>
    <t>China;United States;United States;China</t>
  </si>
  <si>
    <t>2894-2903</t>
  </si>
  <si>
    <t>60010080;60010080;60024542;60024542</t>
  </si>
  <si>
    <t>Guangzhou;Nanjing</t>
  </si>
  <si>
    <t>South China University of Technology;Nanjing University of Science and Technology</t>
  </si>
  <si>
    <t>60024542;60010080</t>
  </si>
  <si>
    <t>Macao;China</t>
  </si>
  <si>
    <t>Taipa;Chengdu</t>
  </si>
  <si>
    <t>University of Macau;University of Electronic Science and Technology of China</t>
  </si>
  <si>
    <t>60022317;60005465</t>
  </si>
  <si>
    <t>60016972;60016972</t>
  </si>
  <si>
    <t>Shahed University</t>
  </si>
  <si>
    <t>60019118;60019118;60019118;60019118</t>
  </si>
  <si>
    <t>Hefei</t>
  </si>
  <si>
    <t>University of Science and Technology of China</t>
  </si>
  <si>
    <t>U.S. Department of Commerce</t>
  </si>
  <si>
    <t>DOC</t>
  </si>
  <si>
    <t>60030931;60030931</t>
  </si>
  <si>
    <t>Xidian University;Beijing Electro-Mechanical Engineering Institute</t>
  </si>
  <si>
    <t>Jia Y.</t>
  </si>
  <si>
    <t>Sensors (Switzerland)</t>
  </si>
  <si>
    <t>60014171;60014171;60014171</t>
  </si>
  <si>
    <t>Dong J.</t>
  </si>
  <si>
    <t>Chongqing;Changsha</t>
  </si>
  <si>
    <t>Logistical Engineering University China;National University of Defense Technology</t>
  </si>
  <si>
    <t>60069734;60024350</t>
  </si>
  <si>
    <t>0305215X</t>
  </si>
  <si>
    <t>Engineering Optimization</t>
  </si>
  <si>
    <t>Qin R.</t>
  </si>
  <si>
    <t>Singapore;Singapore;Singapore</t>
  </si>
  <si>
    <t>Singapore City;Singapore City;Singapore City</t>
  </si>
  <si>
    <t>60027884;60027884;60027884</t>
  </si>
  <si>
    <t>Sejong University</t>
  </si>
  <si>
    <t>1674733X</t>
  </si>
  <si>
    <t>Science China Information Sciences</t>
  </si>
  <si>
    <t>60003977;60003977;60003977;60003977</t>
  </si>
  <si>
    <t>IEEE Microwave Magazine</t>
  </si>
  <si>
    <t>Aveiro</t>
  </si>
  <si>
    <t>Universidade de Aveiro</t>
  </si>
  <si>
    <t>China;China;Singapore</t>
  </si>
  <si>
    <t>Peng X.</t>
  </si>
  <si>
    <t>60005465;60005465</t>
  </si>
  <si>
    <t>Aalborg Universitet</t>
  </si>
  <si>
    <t>AAU</t>
  </si>
  <si>
    <t>Zhao K.</t>
  </si>
  <si>
    <t>Wuhan;Beijing</t>
  </si>
  <si>
    <t>DE-AC05-00OR22725</t>
  </si>
  <si>
    <t>1873703X</t>
  </si>
  <si>
    <t>Computer Communications</t>
  </si>
  <si>
    <t>Indonesian Journal of Electrical Engineering and Computer Science</t>
  </si>
  <si>
    <t>Morocco;France;Morocco</t>
  </si>
  <si>
    <t>Ministry of Education</t>
  </si>
  <si>
    <t>NRF-2017R1D1A1B03028350</t>
  </si>
  <si>
    <t>MOE</t>
  </si>
  <si>
    <t>Electronics (Switzerland)</t>
  </si>
  <si>
    <t>60010126;60010126;60010126</t>
  </si>
  <si>
    <t>Guwahati</t>
  </si>
  <si>
    <t>Indian Institute of Technology Guwahati</t>
  </si>
  <si>
    <t>60071164;60071164</t>
  </si>
  <si>
    <t>Iraq</t>
  </si>
  <si>
    <t>Baghdad</t>
  </si>
  <si>
    <t>Mustansiriyah University</t>
  </si>
  <si>
    <t>Singapore;Singapore</t>
  </si>
  <si>
    <t>Singapore City;Singapore City</t>
  </si>
  <si>
    <t>Hu X.</t>
  </si>
  <si>
    <t>Nanchang</t>
  </si>
  <si>
    <t>East China Jiaotong University</t>
  </si>
  <si>
    <t>Ding Q.</t>
  </si>
  <si>
    <t>Zhao X.</t>
  </si>
  <si>
    <t>Zhang A.</t>
  </si>
  <si>
    <t>Taiwan;Taiwan</t>
  </si>
  <si>
    <t>China;United Kingdom;United Kingdom</t>
  </si>
  <si>
    <t>Chen H.</t>
  </si>
  <si>
    <t>60016930;60016930;60016930;60016930</t>
  </si>
  <si>
    <t>Science and Engineering Research Board</t>
  </si>
  <si>
    <t>SERB</t>
  </si>
  <si>
    <t>Holsworth Wildlife Research Endowment</t>
  </si>
  <si>
    <t>Compagnia di San Paolo</t>
  </si>
  <si>
    <t>Fundamental Research Funds for the Central Universities</t>
  </si>
  <si>
    <t>Wuhan University of Technology</t>
  </si>
  <si>
    <t>Nanjing;Nanjing</t>
  </si>
  <si>
    <t>Zhengzhou</t>
  </si>
  <si>
    <t>Guo J.</t>
  </si>
  <si>
    <t>International Journal of Electrical and Computer Engineering</t>
  </si>
  <si>
    <t>Poland;Poland</t>
  </si>
  <si>
    <t>NTU</t>
  </si>
  <si>
    <t>Li S.</t>
  </si>
  <si>
    <t>Chung-Ang University</t>
  </si>
  <si>
    <t>CAU</t>
  </si>
  <si>
    <t>60014237;60014237</t>
  </si>
  <si>
    <t>Yu S.</t>
  </si>
  <si>
    <t>Experiments in Fluids</t>
  </si>
  <si>
    <t>60019647;60019647</t>
  </si>
  <si>
    <t>56735673600;7003507348</t>
  </si>
  <si>
    <t>Shukla, Dhwanil;Komerath, Narayanan</t>
  </si>
  <si>
    <t>Atlanta</t>
  </si>
  <si>
    <t>Georgia Institute of Technology</t>
  </si>
  <si>
    <t>Shukla D.</t>
  </si>
  <si>
    <t>1572817X</t>
  </si>
  <si>
    <t>Optical and Quantum Electronics</t>
  </si>
  <si>
    <t>International Journal of Innovative Technology and Exploring Engineering</t>
  </si>
  <si>
    <t>AIP Advances</t>
  </si>
  <si>
    <t>Swain R.</t>
  </si>
  <si>
    <t>Funda√ß√£o para a Ci√™ncia e a Tecnologia</t>
  </si>
  <si>
    <t>FCT</t>
  </si>
  <si>
    <t>International Journal of Advanced Robotic Systems</t>
  </si>
  <si>
    <t>Agency for Science, Technology and Research</t>
  </si>
  <si>
    <t>A*STAR</t>
  </si>
  <si>
    <t>89-97</t>
  </si>
  <si>
    <t>Tong J.</t>
  </si>
  <si>
    <t>IEEE Signal Processing Magazine</t>
  </si>
  <si>
    <t>Mademlis I.</t>
  </si>
  <si>
    <t>Faria M.</t>
  </si>
  <si>
    <t>Manchester</t>
  </si>
  <si>
    <t>The University of Manchester</t>
  </si>
  <si>
    <t>Review of Scientific Instruments</t>
  </si>
  <si>
    <t>1070664X</t>
  </si>
  <si>
    <t>Physics of Plasmas</t>
  </si>
  <si>
    <t>Seoul;Daejeon</t>
  </si>
  <si>
    <t>Ministry of Trade, Industry and Energy</t>
  </si>
  <si>
    <t>MOTIE</t>
  </si>
  <si>
    <t>0004637X</t>
  </si>
  <si>
    <t>Astrophysical Journal</t>
  </si>
  <si>
    <t>Astrophysical Journal Letters</t>
  </si>
  <si>
    <t>Journal of Geophysical Research: Solid Earth</t>
  </si>
  <si>
    <t>Fondo Nacional de Desarrollo Cient√≠fico y Tecnol√≥gico</t>
  </si>
  <si>
    <t>FONDECYT</t>
  </si>
  <si>
    <t>CRDPJ 507166-16</t>
  </si>
  <si>
    <t>Remote Sensing</t>
  </si>
  <si>
    <t>Vancouver;Vancouver</t>
  </si>
  <si>
    <t>The University of British Columbia;FYBR Solutions Inc.</t>
  </si>
  <si>
    <t>60010365;119803957</t>
  </si>
  <si>
    <t>Zhang Y.Y.</t>
  </si>
  <si>
    <t>60013789;60013789;60013789;60013789;60013789</t>
  </si>
  <si>
    <t>Narodowe Centrum Nauki</t>
  </si>
  <si>
    <t>NCN</t>
  </si>
  <si>
    <t>Xidian University;Northwestern Polytechnical University</t>
  </si>
  <si>
    <t>60025578;60003977</t>
  </si>
  <si>
    <t>Tokyo</t>
  </si>
  <si>
    <t>Tokyo Institute of Technology</t>
  </si>
  <si>
    <t>;</t>
  </si>
  <si>
    <t>Wang S.</t>
  </si>
  <si>
    <t>Bijzonder Onderzoeksfonds</t>
  </si>
  <si>
    <t>BOF</t>
  </si>
  <si>
    <t>Energies</t>
  </si>
  <si>
    <t>Poland</t>
  </si>
  <si>
    <t>Poznan</t>
  </si>
  <si>
    <t>PLoS ONE</t>
  </si>
  <si>
    <t>Park J.</t>
  </si>
  <si>
    <t>Russian Foundation for Basic Research</t>
  </si>
  <si>
    <t>RFBR</t>
  </si>
  <si>
    <t>Russian Federation;Russian Federation</t>
  </si>
  <si>
    <t>Denmark</t>
  </si>
  <si>
    <t>Copenhagen</t>
  </si>
  <si>
    <t>K√∏benhavns Universitet</t>
  </si>
  <si>
    <t>Wang H.</t>
  </si>
  <si>
    <t>Guizhou Science and Technology Department</t>
  </si>
  <si>
    <t>60027884;60027884</t>
  </si>
  <si>
    <t>Nguyen N.</t>
  </si>
  <si>
    <t>Turkey;United States;Turkey</t>
  </si>
  <si>
    <t>Universiti Teknikal Malaysia Melaka</t>
  </si>
  <si>
    <t>UTeM</t>
  </si>
  <si>
    <t>1558156X</t>
  </si>
  <si>
    <t>IEEE Network</t>
  </si>
  <si>
    <t>Beijing;Beijing;Beijing</t>
  </si>
  <si>
    <t>Izmir</t>
  </si>
  <si>
    <t>ƒ∞zmir K√¢tip √áelebi √úniversitesi</t>
  </si>
  <si>
    <t>Ministry of Higher Education</t>
  </si>
  <si>
    <t>MOHE</t>
  </si>
  <si>
    <t>Malaysia;United Kingdom</t>
  </si>
  <si>
    <t>Zhenjiang</t>
  </si>
  <si>
    <t>Zhu L.</t>
  </si>
  <si>
    <t>B16037</t>
  </si>
  <si>
    <t>29-35</t>
  </si>
  <si>
    <t>China;China;Japan</t>
  </si>
  <si>
    <t>Shi Y.</t>
  </si>
  <si>
    <t>Zhao Y.</t>
  </si>
  <si>
    <t>57196538432;56024106000</t>
  </si>
  <si>
    <t>Roy, Manidipa;Mittal, Ashok</t>
  </si>
  <si>
    <t>Guru Gobind Singh Indraprastha University</t>
  </si>
  <si>
    <t>Roy M.</t>
  </si>
  <si>
    <t>Lu H.</t>
  </si>
  <si>
    <t>IITK</t>
  </si>
  <si>
    <t>Jaipur;Jaipur</t>
  </si>
  <si>
    <t>Yadav A.</t>
  </si>
  <si>
    <t>Shenyang;Qinhuangdao</t>
  </si>
  <si>
    <t>Northeastern University;Northeast University at Qinhuangdao</t>
  </si>
  <si>
    <t>60031863;60022527</t>
  </si>
  <si>
    <t>Sharma S.</t>
  </si>
  <si>
    <t>60029306;60029306;60029306;60029306</t>
  </si>
  <si>
    <t>Wuhan University</t>
  </si>
  <si>
    <t>Zhang N.</t>
  </si>
  <si>
    <t>CAS</t>
  </si>
  <si>
    <t>Madrid</t>
  </si>
  <si>
    <t>Prado D.</t>
  </si>
  <si>
    <t>Bhopal</t>
  </si>
  <si>
    <t>Kalyani;Hooghly</t>
  </si>
  <si>
    <t>Mondal K.</t>
  </si>
  <si>
    <t>East Lansing</t>
  </si>
  <si>
    <t>Michigan State University</t>
  </si>
  <si>
    <t>Mukherjee S.</t>
  </si>
  <si>
    <t>1738494X</t>
  </si>
  <si>
    <t>Journal of Mechanical Science and Technology</t>
  </si>
  <si>
    <t>60013789;60013789;60013789</t>
  </si>
  <si>
    <t>Ding J.</t>
  </si>
  <si>
    <t>Xi B.</t>
  </si>
  <si>
    <t>51-59</t>
  </si>
  <si>
    <t>Wu J.</t>
  </si>
  <si>
    <t>111-120</t>
  </si>
  <si>
    <t>60025578;60025578</t>
  </si>
  <si>
    <t>Yang B.</t>
  </si>
  <si>
    <t>Khalaj-Amirhosseini, Mohammad</t>
  </si>
  <si>
    <t>Khalaj-Amirhosseini M.</t>
  </si>
  <si>
    <t>Journal of Communications</t>
  </si>
  <si>
    <t>60032389;60032389;60032389</t>
  </si>
  <si>
    <t>Tianjin</t>
  </si>
  <si>
    <t>Hebei University of Technology</t>
  </si>
  <si>
    <t>Banaras Hindu University</t>
  </si>
  <si>
    <t>BHU</t>
  </si>
  <si>
    <t>29-37</t>
  </si>
  <si>
    <t>Noida</t>
  </si>
  <si>
    <t>Jaypee Institute of Information Technology</t>
  </si>
  <si>
    <t>Gupta A.</t>
  </si>
  <si>
    <t>Alibakhshikenari M.</t>
  </si>
  <si>
    <t>DGA</t>
  </si>
  <si>
    <t>Nature Electronics</t>
  </si>
  <si>
    <t>Beijing Forestry University</t>
  </si>
  <si>
    <t>Ministero dell‚ÄôIstruzione, dell‚ÄôUniversit√† e della Ricerca</t>
  </si>
  <si>
    <t>MIUR</t>
  </si>
  <si>
    <t>Natural Science Foundation of Liaoning Province</t>
  </si>
  <si>
    <t>Geosciences (Switzerland)</t>
  </si>
  <si>
    <t>Wroclaw</t>
  </si>
  <si>
    <t>Wroc≈Çaw University of Environmental and Life Sciences</t>
  </si>
  <si>
    <t>Shi W.</t>
  </si>
  <si>
    <t>Journal of Electrostatics</t>
  </si>
  <si>
    <t>Washington, D.C.</t>
  </si>
  <si>
    <t>Ministry of Higher Education and Scientific Research</t>
  </si>
  <si>
    <t>MHE&amp;SR</t>
  </si>
  <si>
    <t>Morocco</t>
  </si>
  <si>
    <t>60107090;60107090</t>
  </si>
  <si>
    <t>Chennai</t>
  </si>
  <si>
    <t>Hindustan Institute of Technology and Science</t>
  </si>
  <si>
    <t>Storrs</t>
  </si>
  <si>
    <t>University of Connecticut</t>
  </si>
  <si>
    <t>29-38</t>
  </si>
  <si>
    <t>60010618;60010618</t>
  </si>
  <si>
    <t>Vellore</t>
  </si>
  <si>
    <t>Vellore Institute of Technology</t>
  </si>
  <si>
    <t>ARPN Journal of Engineering and Applied Sciences</t>
  </si>
  <si>
    <t>60069720;60069720</t>
  </si>
  <si>
    <t>6958-6970</t>
  </si>
  <si>
    <t>60007711;60007711;60007711;60007711;60007711;60007711</t>
  </si>
  <si>
    <t>Changchun</t>
  </si>
  <si>
    <t>Jilin University</t>
  </si>
  <si>
    <t>HEC</t>
  </si>
  <si>
    <t>Russian Science Foundation</t>
  </si>
  <si>
    <t>RSF</t>
  </si>
  <si>
    <t>Russian Federation;Russian Federation;Russian Federation</t>
  </si>
  <si>
    <t>Moscow;Moscow;Moscow</t>
  </si>
  <si>
    <t>Hsinchu;Hsinchu</t>
  </si>
  <si>
    <t>Li C.</t>
  </si>
  <si>
    <t>Pohang;Kyonggi-do</t>
  </si>
  <si>
    <t>Pohang University of Science and Technology;Ajou University</t>
  </si>
  <si>
    <t>60032330;60002445</t>
  </si>
  <si>
    <t>Moon S.</t>
  </si>
  <si>
    <t>60010421;60010421;60010421;60010421</t>
  </si>
  <si>
    <t>Southwest Jiaotong University</t>
  </si>
  <si>
    <t>Ministry of Science and Technology</t>
  </si>
  <si>
    <t>Yung Kung</t>
  </si>
  <si>
    <t>Southern Taiwan University of Science and Technology</t>
  </si>
  <si>
    <t>Chen D.</t>
  </si>
  <si>
    <t>Deutscher Akademischer Austauschdienst</t>
  </si>
  <si>
    <t>DAAD</t>
  </si>
  <si>
    <t>Germany;Austria;Germany</t>
  </si>
  <si>
    <t>Munich;Graz;¬†Cologne</t>
  </si>
  <si>
    <t>Technical University of Munich;Technische Universitat Graz;Deutsches Zentrum fur Luft- Und Raumfahrt</t>
  </si>
  <si>
    <t>60019722;60019663;60007798</t>
  </si>
  <si>
    <t>Poveda-Garcia M.</t>
  </si>
  <si>
    <t>Nguyen V.</t>
  </si>
  <si>
    <t>108-111</t>
  </si>
  <si>
    <t>Brazil;Brazil;Brazil</t>
  </si>
  <si>
    <t>Nantes</t>
  </si>
  <si>
    <t>Seoul National University of Science and Technology</t>
  </si>
  <si>
    <t>60026263;60026263;60026263</t>
  </si>
  <si>
    <t>Seoul National University of Science and Technology (SNUST)</t>
  </si>
  <si>
    <t>EEQ/2016/000754</t>
  </si>
  <si>
    <t>International Journal of Microwave and Optical Technology</t>
  </si>
  <si>
    <t>60079446;60079446</t>
  </si>
  <si>
    <t>57194282575;57208860086</t>
  </si>
  <si>
    <t>Vaddeswaram</t>
  </si>
  <si>
    <t>K L Deemed to be University</t>
  </si>
  <si>
    <t>Dattatreya G.</t>
  </si>
  <si>
    <t>International Journal of Remote Sensing</t>
  </si>
  <si>
    <t>60024350;60024350;60024350;60024350;60024350</t>
  </si>
  <si>
    <t>46-50</t>
  </si>
  <si>
    <t>Centre National d‚ÄôEtudes Spatiales</t>
  </si>
  <si>
    <t>CNES</t>
  </si>
  <si>
    <t>Earth and Space Science</t>
  </si>
  <si>
    <t>Mitsubishi Electric Corporation</t>
  </si>
  <si>
    <t>60005630;60005630;60005630</t>
  </si>
  <si>
    <t>Japan;Japan;Japan</t>
  </si>
  <si>
    <t>Cairo</t>
  </si>
  <si>
    <t>0974780X</t>
  </si>
  <si>
    <t>IETE Journal of Research</t>
  </si>
  <si>
    <t>Harbin</t>
  </si>
  <si>
    <t>Harbin Institute of Technology</t>
  </si>
  <si>
    <t>Song L.</t>
  </si>
  <si>
    <t>Iraq;Iraq;Iraq</t>
  </si>
  <si>
    <t>Journal of Atmospheric and Oceanic Technology</t>
  </si>
  <si>
    <t>Zhang C.</t>
  </si>
  <si>
    <t>1219-1225</t>
  </si>
  <si>
    <t>60078086;60078086;60078086;60078086;60078086</t>
  </si>
  <si>
    <t>Malacca</t>
  </si>
  <si>
    <t>60025858;60025858;60025858;60025858</t>
  </si>
  <si>
    <t>Chinese Academy of Sciences</t>
  </si>
  <si>
    <t>60006623;60006623;60016112;60006623</t>
  </si>
  <si>
    <t>Siping;Shenyang</t>
  </si>
  <si>
    <t>Jilin Normal University;Shenyang Normal University</t>
  </si>
  <si>
    <t>60016112;60006623</t>
  </si>
  <si>
    <t>International Journal of Recent Technology and Engineering</t>
  </si>
  <si>
    <t>Xu W.</t>
  </si>
  <si>
    <t>Instituto Polit√©cnico Nacional</t>
  </si>
  <si>
    <t>60019176;60019176;60019176;60019176</t>
  </si>
  <si>
    <t>Mexico</t>
  </si>
  <si>
    <t>Mexico City</t>
  </si>
  <si>
    <t>DE-FC02-04ER54698</t>
  </si>
  <si>
    <t>Princeton;San Diego</t>
  </si>
  <si>
    <t>Princeton Plasma Physics Laboratory;General Atomics</t>
  </si>
  <si>
    <t>60018020;60013901</t>
  </si>
  <si>
    <t>European Journal of Remote Sensing</t>
  </si>
  <si>
    <t>Germany;Germany</t>
  </si>
  <si>
    <t>Liu Z.</t>
  </si>
  <si>
    <t>60003353;60003353;60003353</t>
  </si>
  <si>
    <t>Harbin Engineering University</t>
  </si>
  <si>
    <t>Chen T.</t>
  </si>
  <si>
    <t>Russian Federation;Russian Federation;Finland</t>
  </si>
  <si>
    <t>Fuzhou</t>
  </si>
  <si>
    <t>Fuzhou University</t>
  </si>
  <si>
    <t>60009400;60009400;60009400;60009400</t>
  </si>
  <si>
    <t>Nanjing University of Post and TeleCommunications</t>
  </si>
  <si>
    <t>Lu Y.</t>
  </si>
  <si>
    <t>ƒåesk√© Vysok√© Uƒçen√≠ Technick√© v Praze</t>
  </si>
  <si>
    <t>ƒåVUT</t>
  </si>
  <si>
    <t>Greece</t>
  </si>
  <si>
    <t>2018GZ0230</t>
  </si>
  <si>
    <t>60032730;60032730;60032730</t>
  </si>
  <si>
    <t>37761617500;6602534932;55849312100</t>
  </si>
  <si>
    <t>Karthikeya, G. S.;Abegaonkar, Mahesh P.;Koul, Shiban K.</t>
  </si>
  <si>
    <t>Indian Institute of Technology Delhi</t>
  </si>
  <si>
    <t>Karthikeya G.</t>
  </si>
  <si>
    <t>Universidade de Macau</t>
  </si>
  <si>
    <t>UM</t>
  </si>
  <si>
    <t>95-106</t>
  </si>
  <si>
    <t>Frontiers of Information Technology and Electronic Engineering</t>
  </si>
  <si>
    <t>Montreal;Xi'an</t>
  </si>
  <si>
    <t>Concordia University;Northwestern Polytechnical University</t>
  </si>
  <si>
    <t>60033154;60003977</t>
  </si>
  <si>
    <t>60005510;60005510;60005510</t>
  </si>
  <si>
    <t>Universidad Polit√©cnica de Madrid</t>
  </si>
  <si>
    <t>Liu X.</t>
  </si>
  <si>
    <t>Innovative Research Group Project of the National Natural Science Foundation of China</t>
  </si>
  <si>
    <t>AIC</t>
  </si>
  <si>
    <t>Auburn University</t>
  </si>
  <si>
    <t>Serdang</t>
  </si>
  <si>
    <t>Universiti Putra Malaysia</t>
  </si>
  <si>
    <t>Changsha;Changsha</t>
  </si>
  <si>
    <t>Feng C.</t>
  </si>
  <si>
    <t>Guadalajara</t>
  </si>
  <si>
    <t>Nanophotonics</t>
  </si>
  <si>
    <t>Journal of Electronic Materials</t>
  </si>
  <si>
    <t>60001821;60001821;60001821</t>
  </si>
  <si>
    <t>Bangi</t>
  </si>
  <si>
    <t>Universiti Kebangsaan Malaysia</t>
  </si>
  <si>
    <t>Rahman M.A.</t>
  </si>
  <si>
    <t>Vijayawada</t>
  </si>
  <si>
    <t>['symmetrical distribution', 'special distribution', 'sgoa ).', 'design problem', 'bw ).', 'antenna engineering']</t>
  </si>
  <si>
    <t>Antenna array | Optimization | SGOA</t>
  </si>
  <si>
    <t>Antenna array optimization is a major research problem in the field of electromagnetic and antenna engineering. The optimization typically involves in handling several radiation parameters like Sidelobe level (SL) and beamwidth (BW). In this paper, the linear antenna array (LAA) configuration is considered with symmetrical distribution of excitation and special distribution. The objective of the design problem considered involves in generating optimized patterns in terms of SLL and BW and check the robustness of the social group optimization algorithm (SGOA). The analysis of the design problem is carried out in terms of radiation pattern plots. The simulation is carried out in Matlab.</t>
  </si>
  <si>
    <t>Constrained optimization of linear antenna arrays using novel social group optimization algorithm</t>
  </si>
  <si>
    <t>60017411;60076416</t>
  </si>
  <si>
    <t>Bapatla;Guntur</t>
  </si>
  <si>
    <t>Bapatla Engineering College;Acharya Nagarjuna University</t>
  </si>
  <si>
    <t>60076416;60017411</t>
  </si>
  <si>
    <t>Zhou X.</t>
  </si>
  <si>
    <t>Changsha;Beijing</t>
  </si>
  <si>
    <t>Lin C.</t>
  </si>
  <si>
    <t>China;China;China;Japan;China</t>
  </si>
  <si>
    <t>Li T.</t>
  </si>
  <si>
    <t>Shi J.</t>
  </si>
  <si>
    <t>2017-0-00959</t>
  </si>
  <si>
    <t>60005244;60005244;60005244;60005244;60005244</t>
  </si>
  <si>
    <t>Ulm</t>
  </si>
  <si>
    <t>Universit√§t Ulm</t>
  </si>
  <si>
    <t>Natural Science Foundation of Chongqing</t>
  </si>
  <si>
    <t>CSTC2017JCYJBX0047</t>
  </si>
  <si>
    <t>China;Australia;China</t>
  </si>
  <si>
    <t>Xie H.</t>
  </si>
  <si>
    <t>Beijing;Changchun</t>
  </si>
  <si>
    <t>University of Chinese Academy of Sciences;Changchun Institute of Optics Fine Mechanics and Physics Chinese Academy of Sciences</t>
  </si>
  <si>
    <t>60027363;60004828</t>
  </si>
  <si>
    <t>Zhao W.</t>
  </si>
  <si>
    <t>GJHZ20180418190621167</t>
  </si>
  <si>
    <t>Feng B.</t>
  </si>
  <si>
    <t>2015AA01A703</t>
  </si>
  <si>
    <t>Hua M.</t>
  </si>
  <si>
    <t>China;Denmark;China</t>
  </si>
  <si>
    <t>T√ºrkiye Bilimsel ve Teknolojik Ara≈ütirma Kurumu</t>
  </si>
  <si>
    <t>T√úBITAK</t>
  </si>
  <si>
    <t>Ministry of Land, Infrastructure and Transport</t>
  </si>
  <si>
    <t>MOLIT</t>
  </si>
  <si>
    <t>South Korea;South Korea;South Korea;South Korea</t>
  </si>
  <si>
    <t>Lee S.</t>
  </si>
  <si>
    <t>Xia X.</t>
  </si>
  <si>
    <t>Minneapolis</t>
  </si>
  <si>
    <t>University of Minnesota Twin Cities</t>
  </si>
  <si>
    <t>Provo</t>
  </si>
  <si>
    <t>Brigham Young University</t>
  </si>
  <si>
    <t>Air Force Research Laboratory</t>
  </si>
  <si>
    <t>AFRL</t>
  </si>
  <si>
    <t>South Korea;South Korea;South Korea</t>
  </si>
  <si>
    <t>2015R1A6A1A03031833</t>
  </si>
  <si>
    <t>Hongik University</t>
  </si>
  <si>
    <t>Lee Y.</t>
  </si>
  <si>
    <t>Gdansk</t>
  </si>
  <si>
    <t>Gda≈Ñsk University of Technology</t>
  </si>
  <si>
    <t>Guilin</t>
  </si>
  <si>
    <t>Guilin University of Electronic Technology</t>
  </si>
  <si>
    <t>Wang J.</t>
  </si>
  <si>
    <t>Zhao L.</t>
  </si>
  <si>
    <t>Tucson</t>
  </si>
  <si>
    <t>The University of Arizona</t>
  </si>
  <si>
    <t>Optics Express</t>
  </si>
  <si>
    <t>Hu H.</t>
  </si>
  <si>
    <t>South Africa;South Africa</t>
  </si>
  <si>
    <t>Odeyemi K.</t>
  </si>
  <si>
    <t>Kazakhstan</t>
  </si>
  <si>
    <t>Indonesia;Indonesia</t>
  </si>
  <si>
    <t>Ministry of Science and Technology of the People's Republic of China</t>
  </si>
  <si>
    <t>261-268</t>
  </si>
  <si>
    <t>253-259</t>
  </si>
  <si>
    <t>National Key Research and Development Program of China</t>
  </si>
  <si>
    <t>NKRDPC</t>
  </si>
  <si>
    <t>57189853495;7004922524</t>
  </si>
  <si>
    <t>Al-Alem, Yazan;Kishk, Ahmed A.</t>
  </si>
  <si>
    <t>Al-Alem Y.</t>
  </si>
  <si>
    <t>International Journal of Electrical and Electronic Engineering and Telecommunications</t>
  </si>
  <si>
    <t>Turkey;Turkey</t>
  </si>
  <si>
    <t>Journal of Astronomical Instrumentation</t>
  </si>
  <si>
    <t>60001558;60001558;60001558;60001558</t>
  </si>
  <si>
    <t>Daejeon</t>
  </si>
  <si>
    <t>Electronics and Telecommunications Research Institute</t>
  </si>
  <si>
    <t>60018205;60018205;60018205;60018205;60008724</t>
  </si>
  <si>
    <t>Xiamen;Durham</t>
  </si>
  <si>
    <t>Xiamen University;Duke University</t>
  </si>
  <si>
    <t>60018205;60008724</t>
  </si>
  <si>
    <t>Li W.</t>
  </si>
  <si>
    <t>University of Michigan</t>
  </si>
  <si>
    <t>U-M</t>
  </si>
  <si>
    <t>Mexico;Mexico;Mexico</t>
  </si>
  <si>
    <t>Transport</t>
  </si>
  <si>
    <t>Wang B.</t>
  </si>
  <si>
    <t>Ministerio de Ciencia, Innovaci√≥n y Universidades</t>
  </si>
  <si>
    <t>MCIU</t>
  </si>
  <si>
    <t>Ecuador;Spain</t>
  </si>
  <si>
    <t>H2020 Euratom</t>
  </si>
  <si>
    <t>India;United States</t>
  </si>
  <si>
    <t>Kaur M.</t>
  </si>
  <si>
    <t>Seri Iskandar</t>
  </si>
  <si>
    <t>Universiti Teknologi PETRONAS</t>
  </si>
  <si>
    <t>Qayyum A.</t>
  </si>
  <si>
    <t>60000414;60000414</t>
  </si>
  <si>
    <t>60027012;60027012</t>
  </si>
  <si>
    <t>SAR</t>
  </si>
  <si>
    <t>Rende</t>
  </si>
  <si>
    <t>Universit√† della Calabria</t>
  </si>
  <si>
    <t>Canada;Canada;Canada</t>
  </si>
  <si>
    <t>United States;United States;United States;United States;United States</t>
  </si>
  <si>
    <t>1560229X</t>
  </si>
  <si>
    <t>Journal of Electronic Imaging</t>
  </si>
  <si>
    <t>Tunisia</t>
  </si>
  <si>
    <t>U.S. Department of Defense</t>
  </si>
  <si>
    <t>DOD</t>
  </si>
  <si>
    <t>Journal of Applied Remote Sensing</t>
  </si>
  <si>
    <t>France;China</t>
  </si>
  <si>
    <t>Proceedings of the National Academy of Sciences of the United States of America</t>
  </si>
  <si>
    <t>Gachon University</t>
  </si>
  <si>
    <t>103-109</t>
  </si>
  <si>
    <t>Pune;Pune</t>
  </si>
  <si>
    <t>91-100</t>
  </si>
  <si>
    <t>Shiraz</t>
  </si>
  <si>
    <t>International Journal of Engineering and Advanced Technology</t>
  </si>
  <si>
    <t>IEEE Transactions on Emerging Topics in Computing</t>
  </si>
  <si>
    <t>Nanjing University of Post and TeleCommunications;Southeast University</t>
  </si>
  <si>
    <t>60009400;60005244</t>
  </si>
  <si>
    <t>60024350;60024350;60024350</t>
  </si>
  <si>
    <t>Macao;China;China</t>
  </si>
  <si>
    <t>Yi X.</t>
  </si>
  <si>
    <t>55948252300;35200054600;23109455800</t>
  </si>
  <si>
    <t>Zayani, Rafik;Shaiek, Hmaied;Roviras, Daniel</t>
  </si>
  <si>
    <t>Tunisia;France</t>
  </si>
  <si>
    <t>Ariana;Paris</t>
  </si>
  <si>
    <t>University of Carthage, Ecole Sup√©rieure des Communications de Tunis;Conservatoire National des Arts et Metiers</t>
  </si>
  <si>
    <t>60070309;60014541</t>
  </si>
  <si>
    <t>Zayani R.</t>
  </si>
  <si>
    <t>57217005308;57195071277</t>
  </si>
  <si>
    <t>Vaddeswaram;Visakhapatnam</t>
  </si>
  <si>
    <t>K L Deemed to be University;Gandhi Institute of Technology and Management, Visakhapatnam</t>
  </si>
  <si>
    <t>60079446;60026146</t>
  </si>
  <si>
    <t>Saleem Akram P.</t>
  </si>
  <si>
    <t>Microsystem Technologies</t>
  </si>
  <si>
    <t>Silchar;Vaddeswaram</t>
  </si>
  <si>
    <t>National Institute of Technology Silchar;K L Deemed to be University</t>
  </si>
  <si>
    <t>60097223;60079446</t>
  </si>
  <si>
    <t>Rao K.</t>
  </si>
  <si>
    <t>Jin Y.</t>
  </si>
  <si>
    <t>Bhimavaram</t>
  </si>
  <si>
    <t>Ma Z.</t>
  </si>
  <si>
    <t>Xu S.</t>
  </si>
  <si>
    <t>JZNY201706</t>
  </si>
  <si>
    <t>Science and Technology Projects of Fujian Province</t>
  </si>
  <si>
    <t>Kumar D.</t>
  </si>
  <si>
    <t>1572834X</t>
  </si>
  <si>
    <t>Wireless Personal Communications</t>
  </si>
  <si>
    <t>Journal of Chemical Ecology</t>
  </si>
  <si>
    <t>EEQ/2016/000023</t>
  </si>
  <si>
    <t>60008898;60008898;60008898</t>
  </si>
  <si>
    <t>57203243894;57190529368;36670745100</t>
  </si>
  <si>
    <t>Sonak, Ruchita;Ameen, Mohammad;Chaudhary, Raghvendra Kumar</t>
  </si>
  <si>
    <t>Sonak R.</t>
  </si>
  <si>
    <t>Dakulagi V.</t>
  </si>
  <si>
    <t>57194205160;57188967803;36670745100</t>
  </si>
  <si>
    <t>Kukreja, Jaspreet;Choudhary, Dilip Kumar;Chaudhary, Raghvendra Kumar</t>
  </si>
  <si>
    <t>Kukreja J.</t>
  </si>
  <si>
    <t>60073652;60073652;60073652;60073652</t>
  </si>
  <si>
    <t>60000937;60000937;60000937;60000937;60000937</t>
  </si>
  <si>
    <t>Shenzhen University</t>
  </si>
  <si>
    <t>The University of Tokyo</t>
  </si>
  <si>
    <t>International Journal of Wireless Information Networks</t>
  </si>
  <si>
    <t>Jiang J.</t>
  </si>
  <si>
    <t>Chen L.</t>
  </si>
  <si>
    <t>Xu B.</t>
  </si>
  <si>
    <t>BK20150786</t>
  </si>
  <si>
    <t>60079446;60079446;60079446;60079446;60079446;60079446;60079446</t>
  </si>
  <si>
    <t>Ali R.</t>
  </si>
  <si>
    <t>Pakistan;Pakistan;Pakistan</t>
  </si>
  <si>
    <t>Morocco;France</t>
  </si>
  <si>
    <t>Insects</t>
  </si>
  <si>
    <t>Zhu Q.</t>
  </si>
  <si>
    <t>Iraq;Iraq</t>
  </si>
  <si>
    <t>Journal of Computational Electronics</t>
  </si>
  <si>
    <t>Visakhapatnam;Visakhapatnam</t>
  </si>
  <si>
    <t>Ghaziabad;Bengaluru;Gandhinagar;Dhanbad</t>
  </si>
  <si>
    <t>Inderprastha Engineering College;Bharat Electronics;Institute for Plasma Research;Indian Institute of Technology (Indian School of Mines), Dhanbad</t>
  </si>
  <si>
    <t>60114927;60069554;60014409;60008898</t>
  </si>
  <si>
    <t>United States;Japan</t>
  </si>
  <si>
    <t>Journal of Comparative Physiology A: Neuroethology, Sensory, Neural, and Behavioral Physiology</t>
  </si>
  <si>
    <t>SRFC-IT1702-04</t>
  </si>
  <si>
    <t>Ministry of SMEs and Startups</t>
  </si>
  <si>
    <t>MSS</t>
  </si>
  <si>
    <t>60069720;60069720;60069720;60069720;60069720</t>
  </si>
  <si>
    <t>Liu B.</t>
  </si>
  <si>
    <t>1612510X</t>
  </si>
  <si>
    <t>Landslides</t>
  </si>
  <si>
    <t>60007886;60007886</t>
  </si>
  <si>
    <t>Warangal</t>
  </si>
  <si>
    <t>National Institute of Technology, Warangal</t>
  </si>
  <si>
    <t>Serbia</t>
  </si>
  <si>
    <t>Zootaxa</t>
  </si>
  <si>
    <t>60005415;60005415</t>
  </si>
  <si>
    <t>36782549900;6701577028</t>
  </si>
  <si>
    <t>Mantash, Mohamad;Denidni, Tayeb A.</t>
  </si>
  <si>
    <t>Varennes</t>
  </si>
  <si>
    <t>Centre √ânergie Mat√©riaux T√©l√©communications</t>
  </si>
  <si>
    <t>Mantash M.</t>
  </si>
  <si>
    <t>1387974X</t>
  </si>
  <si>
    <t>Photonic Network Communications</t>
  </si>
  <si>
    <t>6140518040116DZ02001</t>
  </si>
  <si>
    <t>King Abdulaziz University</t>
  </si>
  <si>
    <t>KAU</t>
  </si>
  <si>
    <t>60079446;60079446;60079446;60079446</t>
  </si>
  <si>
    <t>Pakistan</t>
  </si>
  <si>
    <t>Lahore</t>
  </si>
  <si>
    <t>Sun Y.</t>
  </si>
  <si>
    <t>Optics Letters</t>
  </si>
  <si>
    <t>60025578;60025578;60025578;60025578;60025578;60025578;60025578</t>
  </si>
  <si>
    <t>60189587;60003419;60003419</t>
  </si>
  <si>
    <t>Badr;Shibin El Kom</t>
  </si>
  <si>
    <t>Badr University in Cairo;Minufiya University Faculty of Electronic Engineering</t>
  </si>
  <si>
    <t>60189587;60003419</t>
  </si>
  <si>
    <t>Zainud-Deen S.H.</t>
  </si>
  <si>
    <t>60021005;60021005;60021005;60021005</t>
  </si>
  <si>
    <t>Johor Bahru</t>
  </si>
  <si>
    <t>Universiti Teknologi Malaysia</t>
  </si>
  <si>
    <t>Egypt;Egypt;Egypt;Egypt</t>
  </si>
  <si>
    <t>Nigeria;China</t>
  </si>
  <si>
    <t>Akure;Hefei</t>
  </si>
  <si>
    <t>Federal University of Technology, Akure;University of Science and Technology of China</t>
  </si>
  <si>
    <t>60023571;60019118</t>
  </si>
  <si>
    <t>60018969;60026338;60026338</t>
  </si>
  <si>
    <t>8836214600;36782986700;35566584200</t>
  </si>
  <si>
    <t>Mikki, Said;Sarkar, Debdeep;Antar, Yahia</t>
  </si>
  <si>
    <t>Canada;United States</t>
  </si>
  <si>
    <t>Kingston;West Haven</t>
  </si>
  <si>
    <t>Royal Military College of Canada;University of New Haven</t>
  </si>
  <si>
    <t>60026338;60018969</t>
  </si>
  <si>
    <t>Mikki S.</t>
  </si>
  <si>
    <t>1559128X</t>
  </si>
  <si>
    <t>Applied Optics</t>
  </si>
  <si>
    <t>Wang Z.</t>
  </si>
  <si>
    <t>2018JJ2533</t>
  </si>
  <si>
    <t>FOM</t>
  </si>
  <si>
    <t>60017060;60017060;60017060</t>
  </si>
  <si>
    <t>Central South University</t>
  </si>
  <si>
    <t>60014340;60014340</t>
  </si>
  <si>
    <t>57203177875;23991109700</t>
  </si>
  <si>
    <t>SRM Institute of Science and Technology</t>
  </si>
  <si>
    <t>Prabhu P.</t>
  </si>
  <si>
    <t>60020898;60020898</t>
  </si>
  <si>
    <t>57216227817;55487560000</t>
  </si>
  <si>
    <t>Kumar, Ashish;Singh, Amar Partap</t>
  </si>
  <si>
    <t>Longowal</t>
  </si>
  <si>
    <t>Sant Longowal Institute of Engineering and Technology</t>
  </si>
  <si>
    <t>Kumar A.</t>
  </si>
  <si>
    <t>Southwest Jiaotong University;University of Electronic Science and Technology of China</t>
  </si>
  <si>
    <t>60010421;60005465</t>
  </si>
  <si>
    <t>Cheng Y.</t>
  </si>
  <si>
    <t>60033019;60033019;60023932</t>
  </si>
  <si>
    <t>36626076300;6507828348;7006392487</t>
  </si>
  <si>
    <t>Liberal, I√±igo;Ederra, I√±igo;Ziolkowski, Richard W.</t>
  </si>
  <si>
    <t>Spain;Australia</t>
  </si>
  <si>
    <t>Pamplona;Sydney</t>
  </si>
  <si>
    <t>Universidad P√∫blica de Navarra;University of Technology Sydney</t>
  </si>
  <si>
    <t>60033019;60023932</t>
  </si>
  <si>
    <t>Liberal I.</t>
  </si>
  <si>
    <t>Ukraine;Ukraine</t>
  </si>
  <si>
    <t>Jaipur</t>
  </si>
  <si>
    <t>60027251;60027251;60027251;60027251;60027251</t>
  </si>
  <si>
    <t>Ukraine</t>
  </si>
  <si>
    <t>Kharkiv</t>
  </si>
  <si>
    <t>V. N. Karazin Kharkiv National University</t>
  </si>
  <si>
    <t>Palo Alto</t>
  </si>
  <si>
    <t>Stanford University</t>
  </si>
  <si>
    <t>Tianjin Normal University</t>
  </si>
  <si>
    <t>60022149;60022149;60022149;60022149</t>
  </si>
  <si>
    <t>97-104</t>
  </si>
  <si>
    <t>IEEE Robotics and Automation Letters</t>
  </si>
  <si>
    <t>Munich</t>
  </si>
  <si>
    <t>Technical University of Munich</t>
  </si>
  <si>
    <t>60072431;60072431</t>
  </si>
  <si>
    <t>57196245046;55941206900</t>
  </si>
  <si>
    <t>Zadehparizi, Fatemeh;Jam, Shahrokh</t>
  </si>
  <si>
    <t>Shiraz University of Technology</t>
  </si>
  <si>
    <t>Zadehparizi F.</t>
  </si>
  <si>
    <t>Photogrammetric Engineering and Remote Sensing</t>
  </si>
  <si>
    <t>United States;Spain</t>
  </si>
  <si>
    <t>60026263;60026263</t>
  </si>
  <si>
    <t>Nguyen T.</t>
  </si>
  <si>
    <t>Khaleelahmed S.</t>
  </si>
  <si>
    <t>Zhang F.</t>
  </si>
  <si>
    <t>60073621;60073621;60073621;60073621-60008691-60008609</t>
  </si>
  <si>
    <t>Quanzhou;Shanghai;Dayton</t>
  </si>
  <si>
    <t>Quanzhou Normal University;University of Shanghai for Science and Technology;University of Dayton</t>
  </si>
  <si>
    <t>60073621;60008691;60008609</t>
  </si>
  <si>
    <t>60020261;60020261;60020261;60020261</t>
  </si>
  <si>
    <t>Yang W.</t>
  </si>
  <si>
    <t>Xi'an;Shanghai</t>
  </si>
  <si>
    <t>60031828;60031828</t>
  </si>
  <si>
    <t>Hamilton</t>
  </si>
  <si>
    <t>McMaster University</t>
  </si>
  <si>
    <t>Air Force Engineering University China;Northwestern Polytechnical University</t>
  </si>
  <si>
    <t>60069720;60003977</t>
  </si>
  <si>
    <t>2072666X</t>
  </si>
  <si>
    <t>Micromachines</t>
  </si>
  <si>
    <t>Malaysia;Malaysia;Malaysia</t>
  </si>
  <si>
    <t>Yunus N.H.M.</t>
  </si>
  <si>
    <t>Zhang B.</t>
  </si>
  <si>
    <t>Chongqing;Nanjing</t>
  </si>
  <si>
    <t>Saudi Arabia;China;China</t>
  </si>
  <si>
    <t>60079451;60079451</t>
  </si>
  <si>
    <t>57208032030;55180630500</t>
  </si>
  <si>
    <t>Kanyakumari</t>
  </si>
  <si>
    <t>Noorul Islam University</t>
  </si>
  <si>
    <t>Subramanian P.</t>
  </si>
  <si>
    <t>Nihon University</t>
  </si>
  <si>
    <t>Australia;Germany</t>
  </si>
  <si>
    <t>National Institute for Fusion Science</t>
  </si>
  <si>
    <t>NIFS</t>
  </si>
  <si>
    <t>Yang G.</t>
  </si>
  <si>
    <t>60079432;60079446</t>
  </si>
  <si>
    <t>57204932884;57208860086</t>
  </si>
  <si>
    <t>Vaddeswaram;Rajam</t>
  </si>
  <si>
    <t>K L Deemed to be University;GMR Institute of Technology</t>
  </si>
  <si>
    <t>60079446;60079432</t>
  </si>
  <si>
    <t>Palla R.</t>
  </si>
  <si>
    <t>353-357</t>
  </si>
  <si>
    <t>Gnanamurugan S.</t>
  </si>
  <si>
    <t>Applied Sciences (Switzerland)</t>
  </si>
  <si>
    <t>Science Robotics</t>
  </si>
  <si>
    <t>Communication University of China</t>
  </si>
  <si>
    <t>Keio University</t>
  </si>
  <si>
    <t>60025997;60025997</t>
  </si>
  <si>
    <t>60107604;60107604</t>
  </si>
  <si>
    <t>Tirupati</t>
  </si>
  <si>
    <t>Sri Venkateswara University College Of Engineering</t>
  </si>
  <si>
    <t>Harikala T.</t>
  </si>
  <si>
    <t>Pakistan;Pakistan</t>
  </si>
  <si>
    <t>357-366</t>
  </si>
  <si>
    <t>Suwon;Seoul</t>
  </si>
  <si>
    <t>Trinh-Van S.</t>
  </si>
  <si>
    <t>889-903</t>
  </si>
  <si>
    <t>Chen Y.</t>
  </si>
  <si>
    <t>60013682;60013682</t>
  </si>
  <si>
    <t>Seoul National University</t>
  </si>
  <si>
    <t>60019118;60019118</t>
  </si>
  <si>
    <t>Lee W.</t>
  </si>
  <si>
    <t>95-100</t>
  </si>
  <si>
    <t>Sharma P.</t>
  </si>
  <si>
    <t>Chu H.</t>
  </si>
  <si>
    <t>Forests</t>
  </si>
  <si>
    <t>Scientific Research Foundation of Hunan Provincial Education Department</t>
  </si>
  <si>
    <t>Shanghai;Chengdu</t>
  </si>
  <si>
    <t>Finland;Finland</t>
  </si>
  <si>
    <t>Guangzhou;University Park</t>
  </si>
  <si>
    <t>Zhu P.</t>
  </si>
  <si>
    <t>China;Singapore;China</t>
  </si>
  <si>
    <t>ECCS-1542205</t>
  </si>
  <si>
    <t>Nanoscale</t>
  </si>
  <si>
    <t>60069734;60069734;60069734;60069734;60069734</t>
  </si>
  <si>
    <t>1361665X</t>
  </si>
  <si>
    <t>Smart Materials and Structures</t>
  </si>
  <si>
    <t>Madison</t>
  </si>
  <si>
    <t>University of Wisconsin-Madison</t>
  </si>
  <si>
    <t>60117753;60117753;60117753</t>
  </si>
  <si>
    <t>College of Information Science and Electronic Engineering, Zhejiang University</t>
  </si>
  <si>
    <t>Measurement Science and Technology</t>
  </si>
  <si>
    <t>Aichi District</t>
  </si>
  <si>
    <t>Toyota Central Research Development Laboratory Inc</t>
  </si>
  <si>
    <t>Egypt;Egypt;Egypt</t>
  </si>
  <si>
    <t>Cairo;Cairo;Cairo</t>
  </si>
  <si>
    <t>Tehran;Tehran;Tehran</t>
  </si>
  <si>
    <t>Dong H.</t>
  </si>
  <si>
    <t>Automation and Remote Control</t>
  </si>
  <si>
    <t>Water (Switzerland)</t>
  </si>
  <si>
    <t>16-29-13074</t>
  </si>
  <si>
    <t>Astronomy Reports</t>
  </si>
  <si>
    <t>60009114;60009114</t>
  </si>
  <si>
    <t>57202375286;7101726293</t>
  </si>
  <si>
    <t>Fedorova, V. A.;Rodin, A. E.</t>
  </si>
  <si>
    <t>Russian Federation</t>
  </si>
  <si>
    <t>Moscow</t>
  </si>
  <si>
    <t>P.N. Lebedev Physical Institute of the Russian Academy of Sciences</t>
  </si>
  <si>
    <t>Fedorova V.</t>
  </si>
  <si>
    <t>Radioelectronics and Communications Systems</t>
  </si>
  <si>
    <t>Turkey;Turkey;Turkey</t>
  </si>
  <si>
    <t>46-53</t>
  </si>
  <si>
    <t>60030441;60107186;60030441</t>
  </si>
  <si>
    <t>57195396037;26425356500;6507018714</t>
  </si>
  <si>
    <t>Morocco;Morocco</t>
  </si>
  <si>
    <t>Kenitra;Kenitra</t>
  </si>
  <si>
    <t>Ecole Nationale des Sciences Appliqu√©es de K√©nitra;Faculty of Science, Ibn Tofail University</t>
  </si>
  <si>
    <t>60107186;60030441</t>
  </si>
  <si>
    <t>Elhabchi M.</t>
  </si>
  <si>
    <t>Hyderabad;Hyderabad</t>
  </si>
  <si>
    <t>NUDT</t>
  </si>
  <si>
    <t>Ketavath K.</t>
  </si>
  <si>
    <t>Lebedev Y.</t>
  </si>
  <si>
    <t>Iqbal J.</t>
  </si>
  <si>
    <t>France;France;France;France</t>
  </si>
  <si>
    <t>Kota</t>
  </si>
  <si>
    <t>Sheffield</t>
  </si>
  <si>
    <t>The University of Sheffield</t>
  </si>
  <si>
    <t>Chiba University</t>
  </si>
  <si>
    <t>106-2221-E-002-219-MY2</t>
  </si>
  <si>
    <t>60005429;60005429</t>
  </si>
  <si>
    <t>Taipei</t>
  </si>
  <si>
    <t>National Taiwan University</t>
  </si>
  <si>
    <t>Shanghai;Nanjing</t>
  </si>
  <si>
    <t>29-39</t>
  </si>
  <si>
    <t>Soliman M.</t>
  </si>
  <si>
    <t>60017161;60017161</t>
  </si>
  <si>
    <t>61-67</t>
  </si>
  <si>
    <t>26-28</t>
  </si>
  <si>
    <t>Journal of Communications Technology and Electronics</t>
  </si>
  <si>
    <t>Kotelnikov Institute of Radioengineering and Electronics (IRE) of Russian Academy of Sciences</t>
  </si>
  <si>
    <t>Journal of Computer and Systems Sciences International</t>
  </si>
  <si>
    <t>Bulletin of the Russian Academy of Sciences: Physics</t>
  </si>
  <si>
    <t>Lomonosov Moscow State University</t>
  </si>
  <si>
    <t>79-88</t>
  </si>
  <si>
    <t>60006726;60006726;60006726;60006726</t>
  </si>
  <si>
    <t>Brazil</t>
  </si>
  <si>
    <t>Porto Alegre</t>
  </si>
  <si>
    <t>Universidade Federal do Rio Grande do Sul</t>
  </si>
  <si>
    <t>Semiconductor Research Corporation</t>
  </si>
  <si>
    <t>SRC</t>
  </si>
  <si>
    <t>Sun Yat-Sen University</t>
  </si>
  <si>
    <t>Lee M.</t>
  </si>
  <si>
    <t>60028876;60013682</t>
  </si>
  <si>
    <t>Incheon;Seoul</t>
  </si>
  <si>
    <t>Inha University;Seoul National University</t>
  </si>
  <si>
    <t>Yoon I.</t>
  </si>
  <si>
    <t>60018363;60018363;60018363;60018363</t>
  </si>
  <si>
    <t>Trieste</t>
  </si>
  <si>
    <t>Universit√† degli Studi di Trieste</t>
  </si>
  <si>
    <t>Buttazzoni G.</t>
  </si>
  <si>
    <t>Lu G.</t>
  </si>
  <si>
    <t>71-76</t>
  </si>
  <si>
    <t>Beijing;Shanghai</t>
  </si>
  <si>
    <t>University of Chinese Academy of Sciences;Shanghai Institute of Microsystem and Information Technology Chinese Academy of Sciences</t>
  </si>
  <si>
    <t>60027363;60020880</t>
  </si>
  <si>
    <t>Gao Y.</t>
  </si>
  <si>
    <t>Xu H.</t>
  </si>
  <si>
    <t>Luo Y.</t>
  </si>
  <si>
    <t>National Outstanding Youth Science Fund Project of National Natural Science Foundation of China</t>
  </si>
  <si>
    <t>IUSS</t>
  </si>
  <si>
    <t>Wu Z.</t>
  </si>
  <si>
    <t>ETRI Journal</t>
  </si>
  <si>
    <t>54414371000;57188967687;55570484300;57208396396</t>
  </si>
  <si>
    <t>Lee, Jung Nam;Lee, Yong Ho;Lee, Kwang Chun;Joong Kim, Tae</t>
  </si>
  <si>
    <t>Lee J.</t>
  </si>
  <si>
    <t>MSCA</t>
  </si>
  <si>
    <t>Chen X.</t>
  </si>
  <si>
    <t>Zhang Q.</t>
  </si>
  <si>
    <t>Li L.</t>
  </si>
  <si>
    <t>Chongqing;Chengdu</t>
  </si>
  <si>
    <t>Taiwan;Taiwan;China</t>
  </si>
  <si>
    <t>Taipei;Taichung;Shenzhen</t>
  </si>
  <si>
    <t>National Taipei University of Technology;Feng Chia University;Shenzhen University</t>
  </si>
  <si>
    <t>60012392;60004879;60000937</t>
  </si>
  <si>
    <t>China;Australia</t>
  </si>
  <si>
    <t>City University of Hong Kong</t>
  </si>
  <si>
    <t>CityU</t>
  </si>
  <si>
    <t>60013983;60013983</t>
  </si>
  <si>
    <t>Hong Kong</t>
  </si>
  <si>
    <t>Kowloon</t>
  </si>
  <si>
    <t>Kim, Jonghoek</t>
  </si>
  <si>
    <t>60069720;60069720;60069720;60069720;60069720;60069720</t>
  </si>
  <si>
    <t>Cheongju</t>
  </si>
  <si>
    <t>Chungbuk National University</t>
  </si>
  <si>
    <t>Defense Acquisition Program Administration</t>
  </si>
  <si>
    <t>DAPA</t>
  </si>
  <si>
    <t>60017776;60017776;60103153</t>
  </si>
  <si>
    <t>Ulsan;Seoul</t>
  </si>
  <si>
    <t>Ulsan National Institute of Science and Technology;Hongik University</t>
  </si>
  <si>
    <t>60103153;60017776</t>
  </si>
  <si>
    <t>839-849</t>
  </si>
  <si>
    <t>56638577100;56637681600</t>
  </si>
  <si>
    <t>Rayi, Prasad;Prasad, Makkapati Venkata Siva</t>
  </si>
  <si>
    <t>Guntur;Guntur</t>
  </si>
  <si>
    <t>Rayi P.</t>
  </si>
  <si>
    <t>73-79</t>
  </si>
  <si>
    <t>Erode</t>
  </si>
  <si>
    <t>Kongu Engineering College</t>
  </si>
  <si>
    <t>60016912;60016912;60016912;60016912;60016912</t>
  </si>
  <si>
    <t>37-44</t>
  </si>
  <si>
    <t>60069506;60069506</t>
  </si>
  <si>
    <t>Pune</t>
  </si>
  <si>
    <t>Government College of Engineering Pune</t>
  </si>
  <si>
    <t>Engineering Science and Technology, an International Journal</t>
  </si>
  <si>
    <t>Cairo;Cairo</t>
  </si>
  <si>
    <t>Abdalla M.</t>
  </si>
  <si>
    <t>North China Electric Power University</t>
  </si>
  <si>
    <t>2017R1D1A1A09081100</t>
  </si>
  <si>
    <t>Chung Y.</t>
  </si>
  <si>
    <t>Heilongjiang Postdoctoral Science Foundation</t>
  </si>
  <si>
    <t>Gupta S.</t>
  </si>
  <si>
    <t>EP/P015751/1</t>
  </si>
  <si>
    <t>Song C.</t>
  </si>
  <si>
    <t>235-241</t>
  </si>
  <si>
    <t>IET Signal Processing</t>
  </si>
  <si>
    <t>60103653;60103653;60103653;60103653</t>
  </si>
  <si>
    <t>Finland</t>
  </si>
  <si>
    <t>Espoo</t>
  </si>
  <si>
    <t>Aalto University</t>
  </si>
  <si>
    <t>60023932;60023932</t>
  </si>
  <si>
    <t>56437087700;7006392487</t>
  </si>
  <si>
    <t>Lin, Wei;Ziolkowski, Richard W.</t>
  </si>
  <si>
    <t>Sydney</t>
  </si>
  <si>
    <t>University of Technology Sydney</t>
  </si>
  <si>
    <t>Lin W.</t>
  </si>
  <si>
    <t>Switzerland;Switzerland</t>
  </si>
  <si>
    <t>Shanghai Academy of Spaceflight Technology</t>
  </si>
  <si>
    <t>SAST</t>
  </si>
  <si>
    <t>Adelaide;Xi'an</t>
  </si>
  <si>
    <t>The University of Adelaide;Northwestern Polytechnical University</t>
  </si>
  <si>
    <t>60009512;60003977</t>
  </si>
  <si>
    <t>Wang F.</t>
  </si>
  <si>
    <t>60005465;60005465;60005465;60005465;60005465;60005465</t>
  </si>
  <si>
    <t>Taipa;Guangzhou;Shenzhen</t>
  </si>
  <si>
    <t>University of Macau;Guangdong University of Technology;Shenzhen University</t>
  </si>
  <si>
    <t>60022317;60007155;60000937</t>
  </si>
  <si>
    <t>Kumar J.</t>
  </si>
  <si>
    <t>Du W.</t>
  </si>
  <si>
    <t>Natural Science Foundation of Guangdong Province</t>
  </si>
  <si>
    <t>Electronics Letters</t>
  </si>
  <si>
    <t>60003780;60003780</t>
  </si>
  <si>
    <t>57204504052;57204499767</t>
  </si>
  <si>
    <t>Niu, Bing Jian;Tan, Jie Hong</t>
  </si>
  <si>
    <t>Samsung Electronics Co. Ltd.</t>
  </si>
  <si>
    <t>Niu B.</t>
  </si>
  <si>
    <t>Romania;Romania</t>
  </si>
  <si>
    <t>France;France;France</t>
  </si>
  <si>
    <t>Algeria</t>
  </si>
  <si>
    <t>60023330;60023330</t>
  </si>
  <si>
    <t>Sathyabama Institute of Science and Technology</t>
  </si>
  <si>
    <t>ETRI</t>
  </si>
  <si>
    <t>Daejeon;Daejeon</t>
  </si>
  <si>
    <t>Dalian Maritime University</t>
  </si>
  <si>
    <t>60025278;60025278;60025278</t>
  </si>
  <si>
    <t>National Taipei University of Technology</t>
  </si>
  <si>
    <t>China;China;Canada</t>
  </si>
  <si>
    <t>Moscow;Moscow</t>
  </si>
  <si>
    <t>–†–§–§–ò</t>
  </si>
  <si>
    <t>Ministry of Education, Culture, Sports, Science and Technology</t>
  </si>
  <si>
    <t>MEXT</t>
  </si>
  <si>
    <t>Pakistan;China</t>
  </si>
  <si>
    <t>Thailand Research Fund</t>
  </si>
  <si>
    <t>ZooKeys</t>
  </si>
  <si>
    <t>Defense Advanced Research Projects Agency</t>
  </si>
  <si>
    <t>DARPA</t>
  </si>
  <si>
    <t>Conselho Nacional de Desenvolvimento Cient√≠fico e Tecnol√≥gico</t>
  </si>
  <si>
    <t>60027866;60027866</t>
  </si>
  <si>
    <t>Londrina</t>
  </si>
  <si>
    <t>Universidade Estadual de Londrina</t>
  </si>
  <si>
    <t>2018B010114001</t>
  </si>
  <si>
    <t>Beijing;Chengdu</t>
  </si>
  <si>
    <t>Cheng H.</t>
  </si>
  <si>
    <t>IET Communications</t>
  </si>
  <si>
    <t>Gao S.</t>
  </si>
  <si>
    <t>Lee, Donghun</t>
  </si>
  <si>
    <t>Beijing;Beijing;</t>
  </si>
  <si>
    <t>Duan C.</t>
  </si>
  <si>
    <t>Han Y.</t>
  </si>
  <si>
    <t>China;China;China;China;China;China</t>
  </si>
  <si>
    <t>Ji B.</t>
  </si>
  <si>
    <t>Zhengzhou;Zhengzhou;Nanjing</t>
  </si>
  <si>
    <t>National Digital Switching System Engineering &amp; Technological Research Center;Zhengzhou University;Southeast University</t>
  </si>
  <si>
    <t>60080979;60018554;60005244</t>
  </si>
  <si>
    <t>University of Science and Technology Beijing</t>
  </si>
  <si>
    <t>Wang Q.</t>
  </si>
  <si>
    <t>Iraq;United Kingdom</t>
  </si>
  <si>
    <t>India;United Kingdom</t>
  </si>
  <si>
    <t>60114535;60008424</t>
  </si>
  <si>
    <t>57195071831;56419763200</t>
  </si>
  <si>
    <t>Guntur;Tirupati</t>
  </si>
  <si>
    <t>Vasireddy Venkatadri Institute of Technology;Sri Venkateswara University</t>
  </si>
  <si>
    <t>Babu K.</t>
  </si>
  <si>
    <t>Zhang L.</t>
  </si>
  <si>
    <t>Ma R.</t>
  </si>
  <si>
    <t>123-131</t>
  </si>
  <si>
    <t>Acoustical Physics</t>
  </si>
  <si>
    <t>Ministry of Oceans and Fisheries</t>
  </si>
  <si>
    <t>MOF</t>
  </si>
  <si>
    <t>Instruments and Experimental Techniques</t>
  </si>
  <si>
    <t>60069974;60069974;60069974;60069974</t>
  </si>
  <si>
    <t>Tomsk</t>
  </si>
  <si>
    <t>Institute of High Current Electronics of Siberian Branch of the Russian Academy of Sciences</t>
  </si>
  <si>
    <t>Kim T.</t>
  </si>
  <si>
    <t>Nanjing;Xi'an</t>
  </si>
  <si>
    <t>Kim S.</t>
  </si>
  <si>
    <t>Lin J.</t>
  </si>
  <si>
    <t>Department of Biotechnology, Ministry of Science and Technology, India</t>
  </si>
  <si>
    <t>DBT</t>
  </si>
  <si>
    <t>60020825;60020825;60020825;60020825</t>
  </si>
  <si>
    <t>Jadavpur University</t>
  </si>
  <si>
    <t>Jinan University</t>
  </si>
  <si>
    <t>JNU</t>
  </si>
  <si>
    <t>Kumar V.</t>
  </si>
  <si>
    <t>Unitatea Executiva pentru Finantarea Invatamantului Superior, a Cercetarii, Dezvoltarii si Inovarii</t>
  </si>
  <si>
    <t>UEFISCDI</t>
  </si>
  <si>
    <t>Journal of Hymenoptera Research</t>
  </si>
  <si>
    <t>IEICE Electronics Express</t>
  </si>
  <si>
    <t>Japan;China;China</t>
  </si>
  <si>
    <t>Shijiazhuang</t>
  </si>
  <si>
    <t>Shanghai;Beijing</t>
  </si>
  <si>
    <t>Zheng Z.</t>
  </si>
  <si>
    <t>Xie Y.</t>
  </si>
  <si>
    <t>Beijing;Hangzhou</t>
  </si>
  <si>
    <t>Japan;Japan;Japan;Japan</t>
  </si>
  <si>
    <t>Materials</t>
  </si>
  <si>
    <t>Meng F.</t>
  </si>
  <si>
    <t>Madanapalle;Durgapur;Kolkata</t>
  </si>
  <si>
    <t>Madanapalle Institute of Technology &amp; Science;National Institute of Technology, Durgapur;Jadavpur University</t>
  </si>
  <si>
    <t>60107346;60103561;60020825</t>
  </si>
  <si>
    <t>Bhattacharya A.</t>
  </si>
  <si>
    <t>Universidad de Sevilla, Escuela T√©cnica Superior de Ingenier√≠a</t>
  </si>
  <si>
    <t>60003977;60003977</t>
  </si>
  <si>
    <t>Bundesministerium f√ºr Bildung und Forschung</t>
  </si>
  <si>
    <t>Zhao Z.</t>
  </si>
  <si>
    <t>60016835;60016835;60016835;60016835;60016835;60016835</t>
  </si>
  <si>
    <t>Algeria;France</t>
  </si>
  <si>
    <t>Journal of Electromagnetic Engineering and Science</t>
  </si>
  <si>
    <t>60079446;60079446;60079446</t>
  </si>
  <si>
    <t>He L.</t>
  </si>
  <si>
    <t>60021176;60021176</t>
  </si>
  <si>
    <t>Anna University</t>
  </si>
  <si>
    <t>Chen B.</t>
  </si>
  <si>
    <t>Ghosh A.</t>
  </si>
  <si>
    <t>Tehran;Tehran</t>
  </si>
  <si>
    <t>60006622;60006622;60006622</t>
  </si>
  <si>
    <t>Tabriz</t>
  </si>
  <si>
    <t>University of Tabriz</t>
  </si>
  <si>
    <t>Universiti Tun Hussein Onn Malaysia</t>
  </si>
  <si>
    <t>UTHM</t>
  </si>
  <si>
    <t>Malaysia;United Arab Emirates</t>
  </si>
  <si>
    <t>Xi'an;Xi'an;Xi'an</t>
  </si>
  <si>
    <t>Beijing;Nanjing</t>
  </si>
  <si>
    <t>ACS Photonics</t>
  </si>
  <si>
    <t>Valencia</t>
  </si>
  <si>
    <t>574-576</t>
  </si>
  <si>
    <t>Mexico;Mexico</t>
  </si>
  <si>
    <t>Research and Development</t>
  </si>
  <si>
    <t>Fudan University</t>
  </si>
  <si>
    <t>UESTC</t>
  </si>
  <si>
    <t>Netherlands;Italy;Italy;Italy</t>
  </si>
  <si>
    <t>New Delhi;New Delhi</t>
  </si>
  <si>
    <t>60009400;60009400;60009400</t>
  </si>
  <si>
    <t>Liu G.</t>
  </si>
  <si>
    <t>Chandigarh;Jalandhar</t>
  </si>
  <si>
    <t>National Institute of Technical Teachers Training &amp; Research;Punjab Technical University</t>
  </si>
  <si>
    <t>60101560;60016760</t>
  </si>
  <si>
    <t>60077678;60077678</t>
  </si>
  <si>
    <t>Croatia</t>
  </si>
  <si>
    <t>Split</t>
  </si>
  <si>
    <t>Fakultet Elektrotehnike, Strojarstva i Brodogradnje, Sveuƒçili≈°te u Splitu</t>
  </si>
  <si>
    <t>Yang H.</t>
  </si>
  <si>
    <t>Wuhan;Changsha</t>
  </si>
  <si>
    <t>Corvallis</t>
  </si>
  <si>
    <t>Oregon State University</t>
  </si>
  <si>
    <t>Belem</t>
  </si>
  <si>
    <t>PSU</t>
  </si>
  <si>
    <t>Ministry of Higher Education, Malaysia</t>
  </si>
  <si>
    <t>Grantov√° Agentura ƒåesk√© Republiky</t>
  </si>
  <si>
    <t>GA ƒåR</t>
  </si>
  <si>
    <t>60079728;60079728;60079728</t>
  </si>
  <si>
    <t>Kanchipuram</t>
  </si>
  <si>
    <t>SSN College of Engineering, Kalavakkam</t>
  </si>
  <si>
    <t>Rajkumar S.</t>
  </si>
  <si>
    <t>Purdue University</t>
  </si>
  <si>
    <t>Information (Switzerland)</t>
  </si>
  <si>
    <t>West Lafayette</t>
  </si>
  <si>
    <t>Purdue Polytechnic Institute</t>
  </si>
  <si>
    <t>Salam A.</t>
  </si>
  <si>
    <t>Engineering Laboratory</t>
  </si>
  <si>
    <t>EL</t>
  </si>
  <si>
    <t>Spain;Morocco</t>
  </si>
  <si>
    <t>60106090;60106090</t>
  </si>
  <si>
    <t>Vellore Institute of Technology, Chennai</t>
  </si>
  <si>
    <t>Indian Space Research Organisation</t>
  </si>
  <si>
    <t>ISRO</t>
  </si>
  <si>
    <t>Vaddeswaram;Guntur</t>
  </si>
  <si>
    <t>Taipa;Nanjing</t>
  </si>
  <si>
    <t>University of Macau;Nanjing University of Post and TeleCommunications</t>
  </si>
  <si>
    <t>60022317;60009400</t>
  </si>
  <si>
    <t>Xu L.</t>
  </si>
  <si>
    <t>663-670</t>
  </si>
  <si>
    <t>Kiev</t>
  </si>
  <si>
    <t>Belgrade</t>
  </si>
  <si>
    <t>University of Belgrade</t>
  </si>
  <si>
    <t>East China Normal University</t>
  </si>
  <si>
    <t>Jia X.</t>
  </si>
  <si>
    <t>EP/P028764/1</t>
  </si>
  <si>
    <t>He C.</t>
  </si>
  <si>
    <t>Chengdu;Xi'an</t>
  </si>
  <si>
    <t>Zhang P.</t>
  </si>
  <si>
    <t>Shanghai;Singapore City</t>
  </si>
  <si>
    <t>Tang H.</t>
  </si>
  <si>
    <t>Beijing Institute of Tracking and Telecommunication Technology</t>
  </si>
  <si>
    <t>He G.</t>
  </si>
  <si>
    <t>Xi'an;Guangzhou</t>
  </si>
  <si>
    <t>60010080;60010080;60010080;60010080;60010080</t>
  </si>
  <si>
    <t>Indonesia</t>
  </si>
  <si>
    <t>Universal Journal of Electrical and Electronic Engineering</t>
  </si>
  <si>
    <t>60001429;60001429;60001429;60001429</t>
  </si>
  <si>
    <t>Qingdao</t>
  </si>
  <si>
    <t>Shandong University of Science and Technology</t>
  </si>
  <si>
    <t>Cui L.</t>
  </si>
  <si>
    <t>60020620;60020620;60020620;60020620</t>
  </si>
  <si>
    <t>Chongqing University of Posts and Telecommunications</t>
  </si>
  <si>
    <t>Mohaisen, Manar</t>
  </si>
  <si>
    <t>Mohaisen M.</t>
  </si>
  <si>
    <t>National Centre for Atmospheric Science</t>
  </si>
  <si>
    <t>NCAS</t>
  </si>
  <si>
    <t>Harbin;Harbin</t>
  </si>
  <si>
    <t>P√©rez-Carabaza S.</t>
  </si>
  <si>
    <t>International Journal of Advanced Trends in Computer Science and Engineering</t>
  </si>
  <si>
    <t>Romania</t>
  </si>
  <si>
    <t>60021666;60021666;60021666;60021666</t>
  </si>
  <si>
    <t>60012704;60012704</t>
  </si>
  <si>
    <t>Daegu</t>
  </si>
  <si>
    <t>Kyungpook National University</t>
  </si>
  <si>
    <t>759-770</t>
  </si>
  <si>
    <t>1664042X</t>
  </si>
  <si>
    <t>Frontiers in Physiology</t>
  </si>
  <si>
    <t>France;Germany;France</t>
  </si>
  <si>
    <t>Argentina;Argentina</t>
  </si>
  <si>
    <t>Italy;Italy;Italy</t>
  </si>
  <si>
    <t>60122052;60122052</t>
  </si>
  <si>
    <t>Zhan C.</t>
  </si>
  <si>
    <t>0007084X</t>
  </si>
  <si>
    <t>JBIS - Journal of the British Interplanetary Society</t>
  </si>
  <si>
    <t>Thailand</t>
  </si>
  <si>
    <t>Bangkok</t>
  </si>
  <si>
    <t>Kedar, Ashutosh</t>
  </si>
  <si>
    <t>Bengaluru</t>
  </si>
  <si>
    <t>Electronics &amp; Radar Development Establishment India</t>
  </si>
  <si>
    <t>Kedar A.</t>
  </si>
  <si>
    <t>ASUS</t>
  </si>
  <si>
    <t>Su S.</t>
  </si>
  <si>
    <t>Wu Q.</t>
  </si>
  <si>
    <t>Iqbal, Zabed;Pour, Maria</t>
  </si>
  <si>
    <t>Iqbal Z.</t>
  </si>
  <si>
    <t>The University of Western Ontario</t>
  </si>
  <si>
    <t>Tunisia;Tunisia</t>
  </si>
  <si>
    <t>IET Generation, Transmission and Distribution</t>
  </si>
  <si>
    <t>60014097;60014097</t>
  </si>
  <si>
    <t>Indian Institute of Science</t>
  </si>
  <si>
    <t>17-24</t>
  </si>
  <si>
    <t>60024542;60024542;60024542</t>
  </si>
  <si>
    <t>India;India;India;India;India</t>
  </si>
  <si>
    <t>Li M.</t>
  </si>
  <si>
    <t>Asan;Seoul</t>
  </si>
  <si>
    <t>Soonchunhyang University;Yonsei University</t>
  </si>
  <si>
    <t>60025615;60016912</t>
  </si>
  <si>
    <t>Simonov N.</t>
  </si>
  <si>
    <t>Saudi Arabia;Egypt;Egypt</t>
  </si>
  <si>
    <t>60025084;60025084;60025084;60025084;60025084</t>
  </si>
  <si>
    <t>Shanghai Jiao Tong University</t>
  </si>
  <si>
    <t>Yao Y.</t>
  </si>
  <si>
    <t>Li K.</t>
  </si>
  <si>
    <t>Chongqing;Nanjing;Nanjing</t>
  </si>
  <si>
    <t>2017ZX03001021-005</t>
  </si>
  <si>
    <t>Jian R.</t>
  </si>
  <si>
    <t>Dongguk University, Seoul</t>
  </si>
  <si>
    <t>60005686;60005686;60005686;60005686;60005686</t>
  </si>
  <si>
    <t>New Zealand</t>
  </si>
  <si>
    <t>Auckland</t>
  </si>
  <si>
    <t>The University of Auckland</t>
  </si>
  <si>
    <t>60022134;60022134;60022134</t>
  </si>
  <si>
    <t>Aalborg</t>
  </si>
  <si>
    <t>Aalborg University</t>
  </si>
  <si>
    <t>60100082;60100082;60100082</t>
  </si>
  <si>
    <t>Karunya Institute of Technology and Sciences</t>
  </si>
  <si>
    <t>1097007X</t>
  </si>
  <si>
    <t>International Journal of Circuit Theory and Applications</t>
  </si>
  <si>
    <t>Higashihiroshima</t>
  </si>
  <si>
    <t>Hiroshima University</t>
  </si>
  <si>
    <t>ACS Applied Materials and Interfaces</t>
  </si>
  <si>
    <t>China;Germany</t>
  </si>
  <si>
    <t>Istanbul;Istanbul</t>
  </si>
  <si>
    <t>60027682;60027682</t>
  </si>
  <si>
    <t>Zahedan</t>
  </si>
  <si>
    <t>University of Sistan and Baluchestan</t>
  </si>
  <si>
    <t>China;Pakistan</t>
  </si>
  <si>
    <t>Guo X.</t>
  </si>
  <si>
    <t>Seoul;Suwon</t>
  </si>
  <si>
    <t>Rajamangala University of Technology Lanna</t>
  </si>
  <si>
    <t>RMUTL</t>
  </si>
  <si>
    <t>1298-1308</t>
  </si>
  <si>
    <t>IET Control Theory and Applications</t>
  </si>
  <si>
    <t>Ma X.</t>
  </si>
  <si>
    <t>Yang J.</t>
  </si>
  <si>
    <t>POLITO</t>
  </si>
  <si>
    <t>60012162;60012162;60012162</t>
  </si>
  <si>
    <t>Universiti Teknologi MARA</t>
  </si>
  <si>
    <t>60022403;60022403</t>
  </si>
  <si>
    <t>Wuhan;Shanghai</t>
  </si>
  <si>
    <t>Qatar;Finland</t>
  </si>
  <si>
    <t>Doha;Tampere</t>
  </si>
  <si>
    <t>Qatar University;Tampereen Yliopisto</t>
  </si>
  <si>
    <t>60072749;60011170</t>
  </si>
  <si>
    <t>PCIN-2015-225</t>
  </si>
  <si>
    <t>Las Palmas de Gran Canaria</t>
  </si>
  <si>
    <t>Universidad de Las Palmas de Gran Canaria</t>
  </si>
  <si>
    <t>Horstrand P.</t>
  </si>
  <si>
    <t>60021427;60021427</t>
  </si>
  <si>
    <t>Chen W.</t>
  </si>
  <si>
    <t>Gunsan</t>
  </si>
  <si>
    <t>Kunsan National University</t>
  </si>
  <si>
    <t>Sorbonne Universite</t>
  </si>
  <si>
    <t>245-252</t>
  </si>
  <si>
    <t>Kyung Hee University</t>
  </si>
  <si>
    <t>Lu S.</t>
  </si>
  <si>
    <t>195-201</t>
  </si>
  <si>
    <t>Singh A.K.</t>
  </si>
  <si>
    <t>Wang R.</t>
  </si>
  <si>
    <t>Chongqing;Beijing;Beijing;Beijing</t>
  </si>
  <si>
    <t>60015943;60015943;60015943</t>
  </si>
  <si>
    <t>57209023893;8572418800;57196694933</t>
  </si>
  <si>
    <t>El Fatimi, Aziz;Bri, Seddik;Saadi, Adil</t>
  </si>
  <si>
    <t>Meknes</t>
  </si>
  <si>
    <t>Universit√© Moulay Ismail</t>
  </si>
  <si>
    <t>El Fatimi A.</t>
  </si>
  <si>
    <t>Melbourne</t>
  </si>
  <si>
    <t>Monash University</t>
  </si>
  <si>
    <t>Italy;Germany</t>
  </si>
  <si>
    <t>Gothenburg</t>
  </si>
  <si>
    <t>Chalmers University of Technology</t>
  </si>
  <si>
    <t>Shiraz;Shiraz</t>
  </si>
  <si>
    <t>60003977;60003977;60003977;60003977;60003977</t>
  </si>
  <si>
    <t>Balakrishnan S.</t>
  </si>
  <si>
    <t>T1EDK-05274</t>
  </si>
  <si>
    <t>Universidad de M√°laga</t>
  </si>
  <si>
    <t>UMA</t>
  </si>
  <si>
    <t>Pan C.</t>
  </si>
  <si>
    <t>International Journal of Electronics</t>
  </si>
  <si>
    <t>Mohali;Patiala</t>
  </si>
  <si>
    <t>China;China;China;China;China;China;China</t>
  </si>
  <si>
    <t>60104134;60104134;60104134;60104134</t>
  </si>
  <si>
    <t>17PJ1404100</t>
  </si>
  <si>
    <t>Shao Z.</t>
  </si>
  <si>
    <t>Robotica</t>
  </si>
  <si>
    <t>United States;United States;Brazil</t>
  </si>
  <si>
    <t>60030434;60030434;60030434;60030434;60030434</t>
  </si>
  <si>
    <t>Qingdao University</t>
  </si>
  <si>
    <t>23-34</t>
  </si>
  <si>
    <t>France;Tunisia</t>
  </si>
  <si>
    <t>Denmark;Japan</t>
  </si>
  <si>
    <t>Aalborg;Tokyo</t>
  </si>
  <si>
    <t>Aalborg University;Sony Corporation</t>
  </si>
  <si>
    <t>60022134;60021178</t>
  </si>
  <si>
    <t>Di Paola C.</t>
  </si>
  <si>
    <t>Narodowe Centrum Bada≈Ñ i Rozwoju</t>
  </si>
  <si>
    <t>NCBR</t>
  </si>
  <si>
    <t>Warsaw</t>
  </si>
  <si>
    <t>Riyadh</t>
  </si>
  <si>
    <t>King Saud University</t>
  </si>
  <si>
    <t>60005941;60005941</t>
  </si>
  <si>
    <t>Madras Institute of Technology</t>
  </si>
  <si>
    <t>Fadamiro A.</t>
  </si>
  <si>
    <t>Vladivostok</t>
  </si>
  <si>
    <t>School of Geophysics and Information Technology</t>
  </si>
  <si>
    <t>Chennai;</t>
  </si>
  <si>
    <t>Henan Agricultural University</t>
  </si>
  <si>
    <t>Zhang T.</t>
  </si>
  <si>
    <t>MOA</t>
  </si>
  <si>
    <t>Science Advances</t>
  </si>
  <si>
    <t>1383469X</t>
  </si>
  <si>
    <t>Mobile Networks and Applications</t>
  </si>
  <si>
    <t>National Technical University of Ukraine ‚ÄúIgor Sikorsky Kyiv Polytechnic Institute‚Äù</t>
  </si>
  <si>
    <t>60025778;60025778</t>
  </si>
  <si>
    <t>Xidian University;Xi'an Jiaotong University</t>
  </si>
  <si>
    <t>60025578;60018308</t>
  </si>
  <si>
    <t>Korea Aerospace Research Institute</t>
  </si>
  <si>
    <t>KARI</t>
  </si>
  <si>
    <t>Daejon</t>
  </si>
  <si>
    <t>Germany;Germany;Germany;Germany</t>
  </si>
  <si>
    <t>Zhou F.</t>
  </si>
  <si>
    <t>Stuttgart</t>
  </si>
  <si>
    <t>Universit√§t Hohenheim</t>
  </si>
  <si>
    <t>Li Q.</t>
  </si>
  <si>
    <t>Xi'an;Yangling</t>
  </si>
  <si>
    <t>Yan'an University;Northwest A&amp;F University</t>
  </si>
  <si>
    <t>60073713;60031041</t>
  </si>
  <si>
    <t>18KK0277</t>
  </si>
  <si>
    <t>China;China;China;China;China</t>
  </si>
  <si>
    <t>Singh J.</t>
  </si>
  <si>
    <t>Guangdong Innovative and Entrepreneurial Research Team Program</t>
  </si>
  <si>
    <t>2017ZT07X032</t>
  </si>
  <si>
    <t>Academy of Finland</t>
  </si>
  <si>
    <t>Sarestoniemi M.</t>
  </si>
  <si>
    <t>University of Basrah</t>
  </si>
  <si>
    <t>Swansea University</t>
  </si>
  <si>
    <t>El Segundo</t>
  </si>
  <si>
    <t>Fonds Wetenschappelijk Onderzoek</t>
  </si>
  <si>
    <t>FWO</t>
  </si>
  <si>
    <t>60060524;60060524;60060524</t>
  </si>
  <si>
    <t>Tunis</t>
  </si>
  <si>
    <t>Universit√© de Tunis El Manar, Ecole Nationale d'Ing√©nieurs de Tunis</t>
  </si>
  <si>
    <t>497-505</t>
  </si>
  <si>
    <t>Harbin;Beijing</t>
  </si>
  <si>
    <t>Liu S.</t>
  </si>
  <si>
    <t>Tian S.</t>
  </si>
  <si>
    <t>Cao Q.</t>
  </si>
  <si>
    <t>Ministry of Communication and Information Technology</t>
  </si>
  <si>
    <t>MCIT</t>
  </si>
  <si>
    <t>Eltresy N.</t>
  </si>
  <si>
    <t>Portugal;Portugal</t>
  </si>
  <si>
    <t>Lisbon;Aveiro</t>
  </si>
  <si>
    <t>Universidade Nova de Lisboa;Universidade de Aveiro</t>
  </si>
  <si>
    <t>60031875;60024825</t>
  </si>
  <si>
    <t>Magueta R.</t>
  </si>
  <si>
    <t>Yildiz Teknik √úniversitesi</t>
  </si>
  <si>
    <t>Mahouti P.</t>
  </si>
  <si>
    <t>2018KJXX-025</t>
  </si>
  <si>
    <t>Cheng W.</t>
  </si>
  <si>
    <t>Jiang Z.</t>
  </si>
  <si>
    <t>U.S. Air Force</t>
  </si>
  <si>
    <t>FA8702-15-D-0001</t>
  </si>
  <si>
    <t>AFIT</t>
  </si>
  <si>
    <t>288-292</t>
  </si>
  <si>
    <t>43-46</t>
  </si>
  <si>
    <t>Water Resources Research</t>
  </si>
  <si>
    <t>Armenia</t>
  </si>
  <si>
    <t>Yerevan</t>
  </si>
  <si>
    <t>121-132</t>
  </si>
  <si>
    <t>57194044888;6602264634</t>
  </si>
  <si>
    <t>Chihaoui, Issa;Ammari, Mohamed Lassaad</t>
  </si>
  <si>
    <t>Chihaoui I.</t>
  </si>
  <si>
    <t>186-192</t>
  </si>
  <si>
    <t>60111767;60111767;60005630</t>
  </si>
  <si>
    <t>36131994200;57197820226;24172394400</t>
  </si>
  <si>
    <t>Tiruchirappalli;Tiruchirappalli</t>
  </si>
  <si>
    <t>K.Ramakrishnan College of Engineering;National Institute of Technology Tiruchirappalli</t>
  </si>
  <si>
    <t>60111767;60005630</t>
  </si>
  <si>
    <t>Murugeshwari B.</t>
  </si>
  <si>
    <t>Shenzhen;Beijing</t>
  </si>
  <si>
    <t>Chuncheon;Seoul</t>
  </si>
  <si>
    <t>U.S. Department of Agriculture</t>
  </si>
  <si>
    <t>USDA</t>
  </si>
  <si>
    <t>Central University Basic Scientific Research Business Expenses Special Funds</t>
  </si>
  <si>
    <t>Tian J.</t>
  </si>
  <si>
    <t>Algeria;Algeria;Algeria</t>
  </si>
  <si>
    <t>Brasilia</t>
  </si>
  <si>
    <t>Universidade de Bras√≠lia</t>
  </si>
  <si>
    <t>60005455;60005455;60005455</t>
  </si>
  <si>
    <t>New Haven</t>
  </si>
  <si>
    <t>Yale University</t>
  </si>
  <si>
    <t>Liu C.</t>
  </si>
  <si>
    <t>60000036;60000036</t>
  </si>
  <si>
    <t>Rio de Janeiro</t>
  </si>
  <si>
    <t>Universidade Federal do Rio de Janeiro</t>
  </si>
  <si>
    <t>Berkeley</t>
  </si>
  <si>
    <t>University of California, Berkeley</t>
  </si>
  <si>
    <t>Ministry of Science and ICT, South Korea</t>
  </si>
  <si>
    <t>MSIT</t>
  </si>
  <si>
    <t>India;India;South Korea</t>
  </si>
  <si>
    <t>New Delhi;New Delhi;Daegu</t>
  </si>
  <si>
    <t>Seoul;Seoul</t>
  </si>
  <si>
    <t>Nanjing;Beijing</t>
  </si>
  <si>
    <t>Ren Z.</t>
  </si>
  <si>
    <t>Viet Nam;Australia</t>
  </si>
  <si>
    <t>Ta S.</t>
  </si>
  <si>
    <t>445-457</t>
  </si>
  <si>
    <t>Beijing University of Chemical Technology</t>
  </si>
  <si>
    <t>57209456117;57209451482</t>
  </si>
  <si>
    <t>Zhang R.</t>
  </si>
  <si>
    <t>Nanjing University of Aeronautics and Astronautics;Southeast University</t>
  </si>
  <si>
    <t>60021666;60005244</t>
  </si>
  <si>
    <t>Hsinchu;Min-Hsiung</t>
  </si>
  <si>
    <t>20172BCB22016</t>
  </si>
  <si>
    <t>Zhao J.</t>
  </si>
  <si>
    <t>Zeng H.</t>
  </si>
  <si>
    <t>Ministry of Education of the People's Republic of China</t>
  </si>
  <si>
    <t>MCM20160103</t>
  </si>
  <si>
    <t>Qin Y.</t>
  </si>
  <si>
    <t>Lockheed Martin Corporation</t>
  </si>
  <si>
    <t>San Diego State University</t>
  </si>
  <si>
    <t>18RT0073</t>
  </si>
  <si>
    <t>82-88</t>
  </si>
  <si>
    <t>60078086;60078086;60078086</t>
  </si>
  <si>
    <t>57192093064;27172233600;24825695200</t>
  </si>
  <si>
    <t>Ibrahim, A. M.;Ibrahim, I. M.;Shairi, N. A.</t>
  </si>
  <si>
    <t>Ibrahim A.M.</t>
  </si>
  <si>
    <t>China;Spain</t>
  </si>
  <si>
    <t>Changsha;Cerdanyola del Valles</t>
  </si>
  <si>
    <t>National University of Defense Technology;Universitat Aut√≤noma de Barcelona</t>
  </si>
  <si>
    <t>60024350;60023020</t>
  </si>
  <si>
    <t>EP/N007840/1</t>
  </si>
  <si>
    <t>Seoul;Daegu</t>
  </si>
  <si>
    <t>Zhu X.</t>
  </si>
  <si>
    <t>Shenzhen;Hefei</t>
  </si>
  <si>
    <t>Wu F.</t>
  </si>
  <si>
    <t>60002836;60002836;60002836;60002836;60002836;60002836;60002836</t>
  </si>
  <si>
    <t>Hefei University of Technology</t>
  </si>
  <si>
    <t>Shi G.</t>
  </si>
  <si>
    <t>New Energy and Industrial Technology Development Organization</t>
  </si>
  <si>
    <t>NEDO</t>
  </si>
  <si>
    <t>Guangzhou;Guangzhou</t>
  </si>
  <si>
    <t>Oubbati O.S.</t>
  </si>
  <si>
    <t>Glasgow</t>
  </si>
  <si>
    <t>University of Strathclyde</t>
  </si>
  <si>
    <t>Qatar;United States;China</t>
  </si>
  <si>
    <t>Doha;Philadelphia;Xi'an</t>
  </si>
  <si>
    <t>Qatar University;Temple University;Northwestern Polytechnical University</t>
  </si>
  <si>
    <t>60072749;60030398;60003977</t>
  </si>
  <si>
    <t>23-30</t>
  </si>
  <si>
    <t>57051642900;57206848102;57204772689;43562035800</t>
  </si>
  <si>
    <t>Wu T.</t>
  </si>
  <si>
    <t>Latvia</t>
  </si>
  <si>
    <t>60073460;60073460;60073460;60073460;60073460</t>
  </si>
  <si>
    <t>Xuzhou</t>
  </si>
  <si>
    <t>China University of Mining and Technology</t>
  </si>
  <si>
    <t>Jordan;Jordan</t>
  </si>
  <si>
    <t>57193059139;16680213400;35249797000;14042342800;7003288900</t>
  </si>
  <si>
    <t>Fady, Brahim;Terhzaz, Jaouad;Tribak, Abdelwahed;Riouch, Fatima;Mediavilla, Angel</t>
  </si>
  <si>
    <t>Fady B.</t>
  </si>
  <si>
    <t>Shenyang</t>
  </si>
  <si>
    <t>Liang X.</t>
  </si>
  <si>
    <t>6 Special Issue</t>
  </si>
  <si>
    <t>Hefei;Hefei</t>
  </si>
  <si>
    <t>Hefei Normal University;Anhui University</t>
  </si>
  <si>
    <t>60104724;60001455</t>
  </si>
  <si>
    <t>Agriculture and Agri-Food Canada</t>
  </si>
  <si>
    <t>Universit√© Abdelmalek Essaadi</t>
  </si>
  <si>
    <t>93-101</t>
  </si>
  <si>
    <t>Australian Education International, Australian Government</t>
  </si>
  <si>
    <t>AEI</t>
  </si>
  <si>
    <t>Nanjing;Nanjing;Nanjing</t>
  </si>
  <si>
    <t>Shen J.</t>
  </si>
  <si>
    <t>Ministerio de Ciencia e Innovaci√≥n</t>
  </si>
  <si>
    <t>MICINN</t>
  </si>
  <si>
    <t>Jang D.</t>
  </si>
  <si>
    <t>Antennas | Microwave Antennas</t>
  </si>
  <si>
    <t>Journal of Instrumentation</t>
  </si>
  <si>
    <t>Department of Science and Technology, Republic of South Africa</t>
  </si>
  <si>
    <t>729-737</t>
  </si>
  <si>
    <t>Kishore M.P.</t>
  </si>
  <si>
    <t>National Major Science and Technology Projects of China</t>
  </si>
  <si>
    <t>Telkomnika (Telecommunication Computing Electronics and Control)</t>
  </si>
  <si>
    <t>57202481180;55611263800;25031403600;57200406692;56946673800;57200214759</t>
  </si>
  <si>
    <t>Iraq;Malaysia</t>
  </si>
  <si>
    <t>Karbala;Malacca</t>
  </si>
  <si>
    <t>University of Kerbala;Universiti Teknikal Malaysia Melaka</t>
  </si>
  <si>
    <t>60107657;60078086</t>
  </si>
  <si>
    <t>Mohsen M.K.</t>
  </si>
  <si>
    <t>Chengdu;Beijing</t>
  </si>
  <si>
    <t>France;United States</t>
  </si>
  <si>
    <t>Journal of Optical Communications</t>
  </si>
  <si>
    <t>Kaur J.</t>
  </si>
  <si>
    <t>684-688</t>
  </si>
  <si>
    <t>60032504;60032504;60032504;60032504</t>
  </si>
  <si>
    <t>Shanghai University of Engineering Science</t>
  </si>
  <si>
    <t>Australia;Australia;Australia</t>
  </si>
  <si>
    <t>Du B.</t>
  </si>
  <si>
    <t>University of Cambridge</t>
  </si>
  <si>
    <t>Kumar G.</t>
  </si>
  <si>
    <t>Su J.</t>
  </si>
  <si>
    <t>National Foundation for Science and Technology Development</t>
  </si>
  <si>
    <t>102.04-2016.02</t>
  </si>
  <si>
    <t>NAFOSTED</t>
  </si>
  <si>
    <t>VINNOVA</t>
  </si>
  <si>
    <t>Pakistan;United Kingdom;Finland;Sweden</t>
  </si>
  <si>
    <t>Taxila;London;Turku;Stockholm</t>
  </si>
  <si>
    <t>University of Engineering and Technology Taxila;Middlesex University;Turun yliopisto;The Royal Institute of Technology (KTH)</t>
  </si>
  <si>
    <t>60042800;60014105;60006876;60002014</t>
  </si>
  <si>
    <t>Beijing University of Posts and Telecommunications;China Academy of Telecommunication Technology</t>
  </si>
  <si>
    <t>60016930;110855188</t>
  </si>
  <si>
    <t>Dong Y.</t>
  </si>
  <si>
    <t>Fu Y.</t>
  </si>
  <si>
    <t>Cartagena</t>
  </si>
  <si>
    <t>Universidad Politecnica de Cartagena</t>
  </si>
  <si>
    <t>60005027;60005027;60005027;60005027</t>
  </si>
  <si>
    <t>Guiyang</t>
  </si>
  <si>
    <t>Guizhou University</t>
  </si>
  <si>
    <t>Lee H.</t>
  </si>
  <si>
    <t>Ireland</t>
  </si>
  <si>
    <t>Dublin</t>
  </si>
  <si>
    <t>University College Dublin</t>
  </si>
  <si>
    <t>EP/N020391/1</t>
  </si>
  <si>
    <t>United Kingdom;Spain</t>
  </si>
  <si>
    <t>2015A030312010</t>
  </si>
  <si>
    <t>60021182;60021182;60021182;60021182;60021182</t>
  </si>
  <si>
    <t>Nomikos N.</t>
  </si>
  <si>
    <t>60021182;60021182;60021182;60021182</t>
  </si>
  <si>
    <t>60014237;60014237;60014237;60014237</t>
  </si>
  <si>
    <t>Department of Electronics and Information Technology, Ministry of Communications and Information Technology</t>
  </si>
  <si>
    <t>DeitY</t>
  </si>
  <si>
    <t>671-679</t>
  </si>
  <si>
    <t>ECR/2016/000569</t>
  </si>
  <si>
    <t>Bandi S.</t>
  </si>
  <si>
    <t>The University of Sydney</t>
  </si>
  <si>
    <t>e4106</t>
  </si>
  <si>
    <t>International Journal of Communication Systems</t>
  </si>
  <si>
    <t>41-48</t>
  </si>
  <si>
    <t>Military Technical College, Cairo</t>
  </si>
  <si>
    <t>32-40</t>
  </si>
  <si>
    <t>France;Algeria</t>
  </si>
  <si>
    <t>Marne-la-Vallee;Algiers</t>
  </si>
  <si>
    <t>Universit√© Paris-Est;Universit√© des Sciences et de la Technologie Houari Boumediene</t>
  </si>
  <si>
    <t>60085092;60068746</t>
  </si>
  <si>
    <t>Donghua University</t>
  </si>
  <si>
    <t>JECRC University;University of Rajasthan</t>
  </si>
  <si>
    <t>60109923;60029934</t>
  </si>
  <si>
    <t>Kumar S.</t>
  </si>
  <si>
    <t>60097144;60097144</t>
  </si>
  <si>
    <t>41-47</t>
  </si>
  <si>
    <t>2017YFE0119300</t>
  </si>
  <si>
    <t>Shanghai;Beijing;Fort Collins</t>
  </si>
  <si>
    <t>Pontificia Universidad Javeriana</t>
  </si>
  <si>
    <t>City, University of London</t>
  </si>
  <si>
    <t>City</t>
  </si>
  <si>
    <t>Instituto Nacional de Ci√™ncia e Tecnologia Midas</t>
  </si>
  <si>
    <t>Hanoi</t>
  </si>
  <si>
    <t>Hanoi University of Science and Technology</t>
  </si>
  <si>
    <t>Yang F.</t>
  </si>
  <si>
    <t>203-214</t>
  </si>
  <si>
    <t>60022109;60022109;60022109;60022109</t>
  </si>
  <si>
    <t>Queen Mary University of London</t>
  </si>
  <si>
    <t>China Electronic Technology Group Corporation</t>
  </si>
  <si>
    <t>Wei H.</t>
  </si>
  <si>
    <t>Geng J.</t>
  </si>
  <si>
    <t>Xi X.</t>
  </si>
  <si>
    <t>Jeong M.J.</t>
  </si>
  <si>
    <t>Germany;Russian Federation</t>
  </si>
  <si>
    <t>IEEE Journal on Selected Topics in Signal Processing</t>
  </si>
  <si>
    <t>60027550;60027550</t>
  </si>
  <si>
    <t>University of California, Los Angeles</t>
  </si>
  <si>
    <t>Yan H.</t>
  </si>
  <si>
    <t>Finland;Russian Federation</t>
  </si>
  <si>
    <t>Espoo;Saint Petersburg</t>
  </si>
  <si>
    <t>Aalto University;Saint Petersburg National Research University of Information Technologies, Mechanics and Optics University ITMO</t>
  </si>
  <si>
    <t>60103653;60072485</t>
  </si>
  <si>
    <t>57210339052;6602573297</t>
  </si>
  <si>
    <t>Guo, Huadong;Geyi, Wen</t>
  </si>
  <si>
    <t>Guo H.</t>
  </si>
  <si>
    <t>Sung, Youngje</t>
  </si>
  <si>
    <t>Kyonggi University</t>
  </si>
  <si>
    <t>Sung Y.</t>
  </si>
  <si>
    <t>60024872;60024872;60024872</t>
  </si>
  <si>
    <t>Hanyang University</t>
  </si>
  <si>
    <t>Kwangwoon University</t>
  </si>
  <si>
    <t>Qian C.</t>
  </si>
  <si>
    <t>Yoo S.</t>
  </si>
  <si>
    <t>60002445;60002445;60002445</t>
  </si>
  <si>
    <t>Kyonggi-do</t>
  </si>
  <si>
    <t>Ajou University</t>
  </si>
  <si>
    <t>Chicago</t>
  </si>
  <si>
    <t>Mukherjee R.</t>
  </si>
  <si>
    <t>123-136</t>
  </si>
  <si>
    <t>Arau;Bangi</t>
  </si>
  <si>
    <t>Universiti Malaysia Perlis;Universiti Kebangsaan Malaysia</t>
  </si>
  <si>
    <t>60090652;60001821</t>
  </si>
  <si>
    <t>Xiamen;Chengdu</t>
  </si>
  <si>
    <t>Jimei University;University of Electronic Science and Technology of China</t>
  </si>
  <si>
    <t>60014475;60005465</t>
  </si>
  <si>
    <t>2016R1D1A1B02012957</t>
  </si>
  <si>
    <t>Hefei Normal University;University of Science and Technology of China</t>
  </si>
  <si>
    <t>60104724;60019118</t>
  </si>
  <si>
    <t>Dey S.</t>
  </si>
  <si>
    <t>Kiev;Kiev</t>
  </si>
  <si>
    <t>60027550;60006541;60027550</t>
  </si>
  <si>
    <t>57201343087;56353178500;57208460042</t>
  </si>
  <si>
    <t>Tian, Haozhan;Jiang, Lijun;Itoh, Tatsuo</t>
  </si>
  <si>
    <t>United States;Hong Kong</t>
  </si>
  <si>
    <t>Los Angeles;Pokfulam</t>
  </si>
  <si>
    <t>University of California, Los Angeles;The University of Hong Kong</t>
  </si>
  <si>
    <t>60027550;60006541</t>
  </si>
  <si>
    <t>Tian H.</t>
  </si>
  <si>
    <t>Fang Y.</t>
  </si>
  <si>
    <t>Nanchong</t>
  </si>
  <si>
    <t>China West Normal University</t>
  </si>
  <si>
    <t>Cao L.</t>
  </si>
  <si>
    <t>IEEE Systems Journal</t>
  </si>
  <si>
    <t>Universit√© de Tunis El Manar, Facult√© des Sciences de Tunis</t>
  </si>
  <si>
    <t>Ministarstvo Prosvete, Nauke i Tehnolo≈°kog Razvoja</t>
  </si>
  <si>
    <t>MPNTR</t>
  </si>
  <si>
    <t>Melbourne;Adelaide</t>
  </si>
  <si>
    <t>Fuentes S.</t>
  </si>
  <si>
    <t>60032179;60032179</t>
  </si>
  <si>
    <t>60002836;60002836;60002836;60002836</t>
  </si>
  <si>
    <t>Yin Z.</t>
  </si>
  <si>
    <t>Austrian Science Fund</t>
  </si>
  <si>
    <t>FWF</t>
  </si>
  <si>
    <t>Austria</t>
  </si>
  <si>
    <t>Vienna</t>
  </si>
  <si>
    <t>Chubu University</t>
  </si>
  <si>
    <t>Chinese Academy of Forestry</t>
  </si>
  <si>
    <t>University of Chinese Academy of Sciences;Chinese Academy of Sciences</t>
  </si>
  <si>
    <t>60027363;60019499</t>
  </si>
  <si>
    <t>Vel Tech Rangarajan Dr.Sagunthala R&amp;D Institute of Science and Technology</t>
  </si>
  <si>
    <t>60070202;60070202</t>
  </si>
  <si>
    <t>Sivakasi</t>
  </si>
  <si>
    <t>Mepco Schlenk Engineering College</t>
  </si>
  <si>
    <t>ISA Transactions</t>
  </si>
  <si>
    <t>15H02597</t>
  </si>
  <si>
    <t>2169897X</t>
  </si>
  <si>
    <t>Journal of Geophysical Research: Atmospheres</t>
  </si>
  <si>
    <t>60018429;60018429;60018429;60018429</t>
  </si>
  <si>
    <t>57195572092;55676100700;55476664600;7202953787</t>
  </si>
  <si>
    <t>Shi, Dongdong;Wang, Daohong;Wu, Ting;Takagi, Nobuyuki</t>
  </si>
  <si>
    <t>Gifu</t>
  </si>
  <si>
    <t>Gifu University</t>
  </si>
  <si>
    <t>Shi D.</t>
  </si>
  <si>
    <t>60114610;60008424</t>
  </si>
  <si>
    <t>57210427481;56265169300</t>
  </si>
  <si>
    <t>Kavali;Tirupati</t>
  </si>
  <si>
    <t>Visvodaya Engineering College;Sri Venkateswara University</t>
  </si>
  <si>
    <t>Sura P.R.</t>
  </si>
  <si>
    <t>120990589;120990589;60114993</t>
  </si>
  <si>
    <t>57208594737;35276411700;36941560400</t>
  </si>
  <si>
    <t>Bakshi, Garima;Vaish, Arti;Yaduvanshi, Rajveer Singh</t>
  </si>
  <si>
    <t>New Delhi;Gurugram</t>
  </si>
  <si>
    <t>Ambedkar Institute of Advanced Communication Technologies &amp; Research;Ansal University</t>
  </si>
  <si>
    <t>60114993;120990589</t>
  </si>
  <si>
    <t>Bakshi G.</t>
  </si>
  <si>
    <t>United States;Canada</t>
  </si>
  <si>
    <t>1558173X</t>
  </si>
  <si>
    <t>IEEE Journal of Solid-State Circuits</t>
  </si>
  <si>
    <t>Murray</t>
  </si>
  <si>
    <t>Nokia Bell Labs</t>
  </si>
  <si>
    <t>Rao S.</t>
  </si>
  <si>
    <t>ISRO/RES/3/728/16-17</t>
  </si>
  <si>
    <t>Lingasamy V.</t>
  </si>
  <si>
    <t>60079446;60079446;60079446;60079446;60079446</t>
  </si>
  <si>
    <t>Tianjin;Beijing</t>
  </si>
  <si>
    <t>Feng Y.</t>
  </si>
  <si>
    <t>Journal of Physical Chemistry B</t>
  </si>
  <si>
    <t>1331KSC</t>
  </si>
  <si>
    <t>1532527X</t>
  </si>
  <si>
    <t>Electromagnetics</t>
  </si>
  <si>
    <t>Dou H.</t>
  </si>
  <si>
    <t>Zhang M.</t>
  </si>
  <si>
    <t>UET Taxila</t>
  </si>
  <si>
    <t>393-406</t>
  </si>
  <si>
    <t>Aslam B.</t>
  </si>
  <si>
    <t>Waves in Random and Complex Media</t>
  </si>
  <si>
    <t>60012835;60012835;60033391</t>
  </si>
  <si>
    <t>Shahrood;Tehran</t>
  </si>
  <si>
    <t>Shahrood University of Technology;Iran University of Science and Technology</t>
  </si>
  <si>
    <t>60033391;60012835</t>
  </si>
  <si>
    <t>Mohammadi M.</t>
  </si>
  <si>
    <t>General Secretariat for Research and Technology</t>
  </si>
  <si>
    <t>GSRT</t>
  </si>
  <si>
    <t>81-91</t>
  </si>
  <si>
    <t>Athens;Athens</t>
  </si>
  <si>
    <t>126-136</t>
  </si>
  <si>
    <t>60030840;60030840;60030840;60030840</t>
  </si>
  <si>
    <t>Saudi Arabia;Egypt</t>
  </si>
  <si>
    <t>University of South Wales</t>
  </si>
  <si>
    <t>USW</t>
  </si>
  <si>
    <t>Russian Federation;Russian Federation;Russian Federation;Russian Federation;Russian Federation</t>
  </si>
  <si>
    <t>60029284;60029284;60030622;60012704</t>
  </si>
  <si>
    <t>57201942774;57216140046;56962785800;56907994000</t>
  </si>
  <si>
    <t>Birwal, Amit;Singh, Sanjeev;Kanaujia, Binod Kumar;Kumar, Sachin</t>
  </si>
  <si>
    <t>Jawaharlal Nehru University;University of Delhi;Kyungpook National University</t>
  </si>
  <si>
    <t>60030622;60029284;60012704</t>
  </si>
  <si>
    <t>Birwal A.</t>
  </si>
  <si>
    <t>48-53</t>
  </si>
  <si>
    <t>121-129</t>
  </si>
  <si>
    <t>Kochi</t>
  </si>
  <si>
    <t>Cochin University of Science and Technology</t>
  </si>
  <si>
    <t>Chandra K.</t>
  </si>
  <si>
    <t>481-490</t>
  </si>
  <si>
    <t>Iran;United States</t>
  </si>
  <si>
    <t>60018216;60018216;60018216;60018216</t>
  </si>
  <si>
    <t>56642750500;57014480100;56000875700;16301696000</t>
  </si>
  <si>
    <t>S√°nchez-Alegr√≠a, Avisa√≠;Moreno, Pablo;Loo-Yau, Jos√© R.;Ortega-Cisneros, Susana</t>
  </si>
  <si>
    <t>CINVESTAV Unidad Guadalajara</t>
  </si>
  <si>
    <t>S√°nchez-Alegr√≠a A.</t>
  </si>
  <si>
    <t>60021666;60021666;60021666;60021666;60021666;60021666</t>
  </si>
  <si>
    <t>TEC2016-79700-C2-2-R</t>
  </si>
  <si>
    <t>60117641;60117641;60117641;60117641;60117641</t>
  </si>
  <si>
    <t>Fakult√§t f√ºr Elektrotechnik und Informationstechnik, Technische Universit√§t M√ºnchen</t>
  </si>
  <si>
    <t>Denmark;China</t>
  </si>
  <si>
    <t>Depok</t>
  </si>
  <si>
    <t>Coordena√É¬ß√É¬£o de Aperfei√É¬ßoamento de Pessoal de N√É¬≠vel Superior</t>
  </si>
  <si>
    <t>60023330-60106999;60023330;60106999</t>
  </si>
  <si>
    <t>57210745568;55683149800;26664891800</t>
  </si>
  <si>
    <t>Patil, Rajashree A.;Kavipriya, P.;Patil, B. P.</t>
  </si>
  <si>
    <t>Pune;Chennai</t>
  </si>
  <si>
    <t>Army Institute of Technology;Sathyabama Institute of Science and Technology</t>
  </si>
  <si>
    <t>60106999;60023330</t>
  </si>
  <si>
    <t>Patil R.</t>
  </si>
  <si>
    <t>60032882;60032882;60032882</t>
  </si>
  <si>
    <t>Netherlands</t>
  </si>
  <si>
    <t>Eindhoven</t>
  </si>
  <si>
    <t>Technische Universiteit Eindhoven</t>
  </si>
  <si>
    <t>Beijing;Southampton;Beijing</t>
  </si>
  <si>
    <t>Beijing;Shenyang;Beijing;Shenyang</t>
  </si>
  <si>
    <t>University of Chinese Academy of Sciences;Shenyang Institute of Automation Chinese Academy of Sciences;Chinese Academy of Sciences;Key Laboratory of Image Understanding and Computer Vision</t>
  </si>
  <si>
    <t>60027363;60021474;60019499;109402140</t>
  </si>
  <si>
    <t>Liu T.</t>
  </si>
  <si>
    <t>60029445;60029445;60029445</t>
  </si>
  <si>
    <t>Changsha;Chengdu</t>
  </si>
  <si>
    <t>Sun G.</t>
  </si>
  <si>
    <t>Zhou Z.</t>
  </si>
  <si>
    <t>60027012;60027012-60071140</t>
  </si>
  <si>
    <t>54390788100;57204542925</t>
  </si>
  <si>
    <t>Bekasiewicz, Adrian;Koziel, Slawomir</t>
  </si>
  <si>
    <t>Iceland;Poland</t>
  </si>
  <si>
    <t>101 Reykjav√≠k;Gdansk</t>
  </si>
  <si>
    <t>Reykjavik University;Gda≈Ñsk University of Technology</t>
  </si>
  <si>
    <t>60071140;60027012</t>
  </si>
  <si>
    <t>Bekasiewicz A.</t>
  </si>
  <si>
    <t>Lebanon</t>
  </si>
  <si>
    <t>Beirut</t>
  </si>
  <si>
    <t>American University of Beirut</t>
  </si>
  <si>
    <t>Helsinki</t>
  </si>
  <si>
    <t>Ottawa</t>
  </si>
  <si>
    <t>University of Ottawa</t>
  </si>
  <si>
    <t>Radioengineering</t>
  </si>
  <si>
    <t>King Mongkut's University of Technology North Bangkok</t>
  </si>
  <si>
    <t>60000912;60000912;60000912</t>
  </si>
  <si>
    <t>56381567000;56352304900;56524091700</t>
  </si>
  <si>
    <t>Midya, Manas;Bhattacharjee, Shankar;Mitra, Monojit</t>
  </si>
  <si>
    <t>Midya M.</t>
  </si>
  <si>
    <t>60079728;60079728</t>
  </si>
  <si>
    <t>Icelandic Centre for Research</t>
  </si>
  <si>
    <t>RANNIS</t>
  </si>
  <si>
    <t>Ullah U.</t>
  </si>
  <si>
    <t>Karlsruhe Institute of Technology</t>
  </si>
  <si>
    <t>KIT</t>
  </si>
  <si>
    <t>PhD-MLA-4(29)/2015-16</t>
  </si>
  <si>
    <t>100436032;60097251;60069521;60103561</t>
  </si>
  <si>
    <t>Durgapur;Kolkata;Kolkata;Kolkata</t>
  </si>
  <si>
    <t>National Institute of Technology, Durgapur;NSHM Knowledge Campus;Institute of Radiophysics and Electronics India;St. Thomas' College of Engineering and Technology</t>
  </si>
  <si>
    <t>60103561;60097251;60069521;100436032</t>
  </si>
  <si>
    <t>Acharjee J.</t>
  </si>
  <si>
    <t>386-390</t>
  </si>
  <si>
    <t>391-398</t>
  </si>
  <si>
    <t>57198684226;36670745100</t>
  </si>
  <si>
    <t>Kumar, Rajkishor;Chaudhary, Raghvendra Kumar</t>
  </si>
  <si>
    <t>Kumar R.</t>
  </si>
  <si>
    <t>Lisbon</t>
  </si>
  <si>
    <t>Agenzia Spaziale Italiana</t>
  </si>
  <si>
    <t>ASI</t>
  </si>
  <si>
    <t>University of Chinese Academy of Sciences;Institute of Electronics Chinese Academy of Sciences</t>
  </si>
  <si>
    <t>60027363;60027021</t>
  </si>
  <si>
    <t>Hu Z.</t>
  </si>
  <si>
    <t>60026852;60026852</t>
  </si>
  <si>
    <t>Tai'an</t>
  </si>
  <si>
    <t>Shandong Agricultural University</t>
  </si>
  <si>
    <t>BBSRC</t>
  </si>
  <si>
    <t>Guangzhou Municipal Science and Technology Project</t>
  </si>
  <si>
    <t>Kumar N.</t>
  </si>
  <si>
    <t>France;Italy</t>
  </si>
  <si>
    <t>Gordon and Betty Moore Foundation</t>
  </si>
  <si>
    <t>GBMF</t>
  </si>
  <si>
    <t>60017915;60017915;60017915</t>
  </si>
  <si>
    <t>Enschede</t>
  </si>
  <si>
    <t>Faculty of Geo-Information Science and Earth Observation ‚Äì ITC</t>
  </si>
  <si>
    <t>Hangzhou;Nanjing</t>
  </si>
  <si>
    <t>Hangzhou Dianzi University;Southeast University</t>
  </si>
  <si>
    <t>60013614;60005244</t>
  </si>
  <si>
    <t>Zhao H.</t>
  </si>
  <si>
    <t>Lim J.</t>
  </si>
  <si>
    <t>BMC Genomics</t>
  </si>
  <si>
    <t>UH</t>
  </si>
  <si>
    <t>Campinas</t>
  </si>
  <si>
    <t>Universidade Estadual de Campinas</t>
  </si>
  <si>
    <t>ESF</t>
  </si>
  <si>
    <t>Department of Science and Technology, Government of Kerala</t>
  </si>
  <si>
    <t>Lu Z.</t>
  </si>
  <si>
    <t>IITP-2018-2016-0-00313</t>
  </si>
  <si>
    <t>International Journal of Scientific and Technology Research</t>
  </si>
  <si>
    <t>60106781;117733299</t>
  </si>
  <si>
    <t>Anantapur;Kavali</t>
  </si>
  <si>
    <t>Jawaharlal Nehru Technological University Anantapur;PBRVITS</t>
  </si>
  <si>
    <t>SB181027</t>
  </si>
  <si>
    <t>60014171;60105222;60009506;60014171</t>
  </si>
  <si>
    <t>55819494100;55439939100;25638417500;7006080963</t>
  </si>
  <si>
    <t>Aldhaeebi, Maged A.;Almoneef, Thamer S.;Attia, Hussein;Ramahi, Omar M.</t>
  </si>
  <si>
    <t>Saudi Arabia;Canada;Saudi Arabia</t>
  </si>
  <si>
    <t>Al Kharj;Waterloo;Dhahran</t>
  </si>
  <si>
    <t>Prince Sattam Bin Abdulaziz University;University of Waterloo;King Fahd University of Petroleum and Minerals</t>
  </si>
  <si>
    <t>60105222;60014171;60009506</t>
  </si>
  <si>
    <t>Aldhaeebi M.</t>
  </si>
  <si>
    <t>Awantipora;New Delhi</t>
  </si>
  <si>
    <t>Islamic University of Science and Technology;Indian Institute of Technology Delhi</t>
  </si>
  <si>
    <t>60115213;60032730</t>
  </si>
  <si>
    <t>Sultan Qaboos University</t>
  </si>
  <si>
    <t>60097223;60097223;60097223</t>
  </si>
  <si>
    <t>Silchar</t>
  </si>
  <si>
    <t>National Institute of Technology Silchar</t>
  </si>
  <si>
    <t>60018476;60018476;60018476;60018476;60018476</t>
  </si>
  <si>
    <t>Allahabad</t>
  </si>
  <si>
    <t>University of Allahabad</t>
  </si>
  <si>
    <t>60017411;60081053</t>
  </si>
  <si>
    <t>R.V.R. &amp; J.C.College of Engineering;Acharya Nagarjuna University</t>
  </si>
  <si>
    <t>60081053;60017411</t>
  </si>
  <si>
    <t>International Journal of Emerging Trends in Engineering Research</t>
  </si>
  <si>
    <t>Philippines</t>
  </si>
  <si>
    <t>Manila</t>
  </si>
  <si>
    <t>Science and Technology Facilities Council</t>
  </si>
  <si>
    <t>STFC</t>
  </si>
  <si>
    <t>Biotechnology and Biological Sciences Research Council</t>
  </si>
  <si>
    <t>170-177</t>
  </si>
  <si>
    <t>60008424;60008424</t>
  </si>
  <si>
    <t>57210948586;12140219400</t>
  </si>
  <si>
    <t>Jayapal, Elluru;Varadarajan, S.</t>
  </si>
  <si>
    <t>Sri Venkateswara University</t>
  </si>
  <si>
    <t>Jayapal E.</t>
  </si>
  <si>
    <t>60014966;60014966</t>
  </si>
  <si>
    <t>Peking University</t>
  </si>
  <si>
    <t>Exeter</t>
  </si>
  <si>
    <t>University of Exeter</t>
  </si>
  <si>
    <t>Division of Loan Repayment</t>
  </si>
  <si>
    <t>DLR</t>
  </si>
  <si>
    <t>Monterey</t>
  </si>
  <si>
    <t>Naval Postgraduate School</t>
  </si>
  <si>
    <t>National Key Scientific Instrument and Equipment Development Projects of China</t>
  </si>
  <si>
    <t>60013789;60013789;60013789;60013789</t>
  </si>
  <si>
    <t>Cai X.</t>
  </si>
  <si>
    <t>Funda√É¬ß√É¬£o para a Ci√É¬™ncia e a Tecnologia</t>
  </si>
  <si>
    <t>UID/EEA/50008/2019</t>
  </si>
  <si>
    <t>17H06562</t>
  </si>
  <si>
    <t>60002787;60002787</t>
  </si>
  <si>
    <t>26433614900;56008392100</t>
  </si>
  <si>
    <t>Maruta, Kazuki;Ahn, Chang Jun</t>
  </si>
  <si>
    <t>Chiba</t>
  </si>
  <si>
    <t>Maruta K.</t>
  </si>
  <si>
    <t>Iran;Iran;Iran;Iran</t>
  </si>
  <si>
    <t>Kobayashi T.</t>
  </si>
  <si>
    <t>Luo J.</t>
  </si>
  <si>
    <t>Tunisia;Tunisia;Tunisia</t>
  </si>
  <si>
    <t>Japan;China</t>
  </si>
  <si>
    <t>ƒ∞stanbul Teknik √úniversitesi</t>
  </si>
  <si>
    <t>Kuala Lumpur</t>
  </si>
  <si>
    <t>International Islamic University Malaysia</t>
  </si>
  <si>
    <t>Department of Education of Hebei Province</t>
  </si>
  <si>
    <t>Chennai;Chennai</t>
  </si>
  <si>
    <t>Guntur</t>
  </si>
  <si>
    <t>60032320;60032320;60032320</t>
  </si>
  <si>
    <t>Singh R.</t>
  </si>
  <si>
    <t>Pandey A.</t>
  </si>
  <si>
    <t>Kuwait University</t>
  </si>
  <si>
    <t>60021182;60021182;60021182</t>
  </si>
  <si>
    <t>Agency for Defense Development</t>
  </si>
  <si>
    <t>ADD</t>
  </si>
  <si>
    <t>Nanchang University</t>
  </si>
  <si>
    <t>Xiao L.</t>
  </si>
  <si>
    <t>60093232;60093232</t>
  </si>
  <si>
    <t>Jabalpur</t>
  </si>
  <si>
    <t>Pandit Dwarka Prasad Mishra Indian Institute of Information Technology, Design &amp; Manufacturing Jabalpur</t>
  </si>
  <si>
    <t>L172020</t>
  </si>
  <si>
    <t>Zhao P.</t>
  </si>
  <si>
    <t>National Taiwan University of Science and Technology</t>
  </si>
  <si>
    <t>Universiti Tenaga Nasional</t>
  </si>
  <si>
    <t>U1709219</t>
  </si>
  <si>
    <t>China;China;Hong Kong</t>
  </si>
  <si>
    <t>Shao M.</t>
  </si>
  <si>
    <t>60009254;60009254</t>
  </si>
  <si>
    <t>Song Y.</t>
  </si>
  <si>
    <t>Wu, Wei Chiang</t>
  </si>
  <si>
    <t>Dacun</t>
  </si>
  <si>
    <t>Da-Yeh University</t>
  </si>
  <si>
    <t>Wu W.</t>
  </si>
  <si>
    <t>Jiangsu University of Science and Technology</t>
  </si>
  <si>
    <t>Yang M.</t>
  </si>
  <si>
    <t>Tianjin;Tianjin</t>
  </si>
  <si>
    <t>Serbia;United States</t>
  </si>
  <si>
    <t>Natural Science Foundation of Anhui Province</t>
  </si>
  <si>
    <t>2016GY-085</t>
  </si>
  <si>
    <t>Edmonton;Xi'an</t>
  </si>
  <si>
    <t>University of Alberta;Xidian University</t>
  </si>
  <si>
    <t>60030835;60025578</t>
  </si>
  <si>
    <t>Su H.</t>
  </si>
  <si>
    <t>Karthikeya, Gulur S.;Abegaonkar, Mahesh P.;Koul, Shiban K.</t>
  </si>
  <si>
    <t>NPU</t>
  </si>
  <si>
    <t>55-66</t>
  </si>
  <si>
    <t>60071031;60071031;60071031</t>
  </si>
  <si>
    <t>Huang P.</t>
  </si>
  <si>
    <t>1958-1963</t>
  </si>
  <si>
    <t>2824-2828</t>
  </si>
  <si>
    <t>60029306;60029306;60029306</t>
  </si>
  <si>
    <t>DGS | DRA | DRAF | DRF | FEM</t>
  </si>
  <si>
    <t>1204-1210</t>
  </si>
  <si>
    <t>60025733;60110581</t>
  </si>
  <si>
    <t>57079150500;55223154000</t>
  </si>
  <si>
    <t>Al-Shalaby, Noha A.;Gaber, Shaymaa M.</t>
  </si>
  <si>
    <t>Badr;Kafr el-Sheikh</t>
  </si>
  <si>
    <t>Egyptian Russian University;Kafrelsheikh University</t>
  </si>
  <si>
    <t>60110581;60025733</t>
  </si>
  <si>
    <t>National Aerospace Science Foundation of China</t>
  </si>
  <si>
    <t>Beijing;Wuhan</t>
  </si>
  <si>
    <t>Department of Science and Technology of Sichuan Province</t>
  </si>
  <si>
    <t>SPDST</t>
  </si>
  <si>
    <t>Chongqing;Beijing</t>
  </si>
  <si>
    <t>Majmaah University</t>
  </si>
  <si>
    <t>MU</t>
  </si>
  <si>
    <t>Brasilia;Fortaleza</t>
  </si>
  <si>
    <t>Universidade de Bras√≠lia;Universidade Federal do Cear√°</t>
  </si>
  <si>
    <t>60024989;60020457</t>
  </si>
  <si>
    <t>Mount Zion College of Engineering and Technology</t>
  </si>
  <si>
    <t>60019209;60019209</t>
  </si>
  <si>
    <t>57214101926;57196376336</t>
  </si>
  <si>
    <t>Islam, Anik;Shin, Soo Young</t>
  </si>
  <si>
    <t>Kyongsangbuk-do,</t>
  </si>
  <si>
    <t>Kumoh National Institute of Technology</t>
  </si>
  <si>
    <t>Islam A.</t>
  </si>
  <si>
    <t>Brazil;Brazil;Brazil;Brazil</t>
  </si>
  <si>
    <t>FA2386-15-1-4084</t>
  </si>
  <si>
    <t>Canberra</t>
  </si>
  <si>
    <t>Morshed M.</t>
  </si>
  <si>
    <t>Small Business Innovation Research</t>
  </si>
  <si>
    <t>SBIR</t>
  </si>
  <si>
    <t>Defence Science and Technology Laboratory</t>
  </si>
  <si>
    <t>Dstl</t>
  </si>
  <si>
    <t>Bristol</t>
  </si>
  <si>
    <t>University of Bristol</t>
  </si>
  <si>
    <t>Wright-Patterson AFB</t>
  </si>
  <si>
    <t>United States Air Force Institute of Technology</t>
  </si>
  <si>
    <t>IEEE Transactions on Biomedical Circuits and Systems</t>
  </si>
  <si>
    <t>United Kingdom;United Kingdom;China</t>
  </si>
  <si>
    <t>Huang G.</t>
  </si>
  <si>
    <t>2233-2245</t>
  </si>
  <si>
    <t>Wu Y.</t>
  </si>
  <si>
    <t>International Journal of Micro Air Vehicles</t>
  </si>
  <si>
    <t>Switzerland;Switzerland;Switzerland;Switzerland</t>
  </si>
  <si>
    <t>Nagoya University</t>
  </si>
  <si>
    <t>China;Japan</t>
  </si>
  <si>
    <t>Logistical Engineering University China;Nanjing University of Post and TeleCommunications</t>
  </si>
  <si>
    <t>60069734;60009400</t>
  </si>
  <si>
    <t>67-72</t>
  </si>
  <si>
    <t>Durban</t>
  </si>
  <si>
    <t>Rennes</t>
  </si>
  <si>
    <t>University Grants Commission</t>
  </si>
  <si>
    <t>UGC</t>
  </si>
  <si>
    <t>Advanced EM &amp; Wireless Communication R&amp;D Center ASUS</t>
  </si>
  <si>
    <t>60022527-60031863;60022527-60031863;60022527-60031863;60022527-60031863;60022527-60031863</t>
  </si>
  <si>
    <t>Naval University of Engineering</t>
  </si>
  <si>
    <t>60097583;60097583;60031475;100730555</t>
  </si>
  <si>
    <t>Pune;Pune;Pune</t>
  </si>
  <si>
    <t>Defence Institute of Advanced Technology;Savitribai Phule Pune University;R&amp;DE</t>
  </si>
  <si>
    <t>60097583;60031475;100730555</t>
  </si>
  <si>
    <t>George R.</t>
  </si>
  <si>
    <t>JU</t>
  </si>
  <si>
    <t>60020620;60020620;60020620;60020620;60020620;60020620</t>
  </si>
  <si>
    <t>Abdulhameed M.K.</t>
  </si>
  <si>
    <t>NRF-2016R1D1A1B03934653</t>
  </si>
  <si>
    <t>HYU</t>
  </si>
  <si>
    <t>Iqbal A.</t>
  </si>
  <si>
    <t>Ukraine;Ukraine;Ukraine</t>
  </si>
  <si>
    <t>57220818474;55487560000</t>
  </si>
  <si>
    <t>Singh, Gurmeet;Singh, A. P.</t>
  </si>
  <si>
    <t>Singh G.</t>
  </si>
  <si>
    <t>21-28</t>
  </si>
  <si>
    <t>60010499;60010499</t>
  </si>
  <si>
    <t>University of KwaZulu-Natal</t>
  </si>
  <si>
    <t>MSU</t>
  </si>
  <si>
    <t>Australian National Fabrication Facility</t>
  </si>
  <si>
    <t>ANFF</t>
  </si>
  <si>
    <t>University of Melbourne</t>
  </si>
  <si>
    <t>107-117</t>
  </si>
  <si>
    <t>60006393;60006270</t>
  </si>
  <si>
    <t>South Africa;Nigeria</t>
  </si>
  <si>
    <t>Pretoria;Ibadan</t>
  </si>
  <si>
    <t>Tshwane University of Technology;University of Ibadan</t>
  </si>
  <si>
    <t>Das S.</t>
  </si>
  <si>
    <t>56707954600;21739688300</t>
  </si>
  <si>
    <t>Jia, Xingning;Lu, Guizhen</t>
  </si>
  <si>
    <t>AI Magazine</t>
  </si>
  <si>
    <t>United States;India;India</t>
  </si>
  <si>
    <t>Ningbo</t>
  </si>
  <si>
    <t>Ningbo University</t>
  </si>
  <si>
    <t>60019616;60019616;60019616;60019616</t>
  </si>
  <si>
    <t>Kochi;Palakkad</t>
  </si>
  <si>
    <t>ECTI Transactions on Electrical Engineering, Electronics, and Communications</t>
  </si>
  <si>
    <t>60239650;60239650;60239650;60025506;60025506</t>
  </si>
  <si>
    <t>Tetouan;Tetouan</t>
  </si>
  <si>
    <t>Ecole Nationale des Sciences Appliqu√©es de T√©touan;Universit√© Abdelmalek Essaadi</t>
  </si>
  <si>
    <t>60239650;60025506</t>
  </si>
  <si>
    <t>Dkiouak A.</t>
  </si>
  <si>
    <t>87-96</t>
  </si>
  <si>
    <t>Dehradun</t>
  </si>
  <si>
    <t>Qin Z.</t>
  </si>
  <si>
    <t>Abdullah H.H.</t>
  </si>
  <si>
    <t>HU</t>
  </si>
  <si>
    <t>UiTM</t>
  </si>
  <si>
    <t>Thaher R.H.</t>
  </si>
  <si>
    <t>Center for Outcomes Research and Evaluation, Yale School of Medicine</t>
  </si>
  <si>
    <t>CORE</t>
  </si>
  <si>
    <t>Coimbatore;Coimbatore</t>
  </si>
  <si>
    <t>Ding T.</t>
  </si>
  <si>
    <t>60070262;60070262;60070262</t>
  </si>
  <si>
    <t>Itanagar</t>
  </si>
  <si>
    <t>North Eastern Regional Institute of Science and Technology</t>
  </si>
  <si>
    <t>IEEE Foundation</t>
  </si>
  <si>
    <t>IEEE</t>
  </si>
  <si>
    <t>Batu Pahat;Arau;Johor Bahru</t>
  </si>
  <si>
    <t>He Y.</t>
  </si>
  <si>
    <t>4s134</t>
  </si>
  <si>
    <t>57226758449;55065135300;16021808600;22836063700;11940735500;54897415700</t>
  </si>
  <si>
    <t>Malaysia;Malaysia;Malaysia;Malaysia</t>
  </si>
  <si>
    <t>Chou H.</t>
  </si>
  <si>
    <t>Japan International Cooperation Agency</t>
  </si>
  <si>
    <t>JICA</t>
  </si>
  <si>
    <t>Umaisaroh U.</t>
  </si>
  <si>
    <t>Hong Kong;China</t>
  </si>
  <si>
    <t>60019118;60019118;60019118</t>
  </si>
  <si>
    <t>Sweden;Spain</t>
  </si>
  <si>
    <t>Kayseri</t>
  </si>
  <si>
    <t>Erciyes √úniversitesi</t>
  </si>
  <si>
    <t>Mohsen M.</t>
  </si>
  <si>
    <t>University of Missouri</t>
  </si>
  <si>
    <t>60000159;60000159</t>
  </si>
  <si>
    <t>Yazd,</t>
  </si>
  <si>
    <t>Yazd University</t>
  </si>
  <si>
    <t>247-254</t>
  </si>
  <si>
    <t>Fez</t>
  </si>
  <si>
    <t>Lembaga Penelitian dan Pengabdian Kepada Masyarakat</t>
  </si>
  <si>
    <t>LPPM</t>
  </si>
  <si>
    <t>60070707;60070707;60070707</t>
  </si>
  <si>
    <t>Surabaya</t>
  </si>
  <si>
    <t>Institut Teknologi Sepuluh Nopember</t>
  </si>
  <si>
    <t>255-262</t>
  </si>
  <si>
    <t>Kumar, P.</t>
  </si>
  <si>
    <t>Guwahati;Guwahati</t>
  </si>
  <si>
    <t>Assam Don Bosco University;Gauhati University</t>
  </si>
  <si>
    <t>60114261;60016850</t>
  </si>
  <si>
    <t>Bhattacharyya K.</t>
  </si>
  <si>
    <t>60018870;60018870;60018870</t>
  </si>
  <si>
    <t>Semnan</t>
  </si>
  <si>
    <t>Semnan University</t>
  </si>
  <si>
    <t>70-77</t>
  </si>
  <si>
    <t>NSFC-Yunnan Joint Fund</t>
  </si>
  <si>
    <t>2018GZ0139</t>
  </si>
  <si>
    <t>60010421;60010421</t>
  </si>
  <si>
    <t>Lu K.</t>
  </si>
  <si>
    <t>Liu J.</t>
  </si>
  <si>
    <t>China;Hong Kong;China;China</t>
  </si>
  <si>
    <t>Innovation and Technology Commission - Hong Kong</t>
  </si>
  <si>
    <t>Kaddoura O.</t>
  </si>
  <si>
    <t>Milan</t>
  </si>
  <si>
    <t>Politecnico di Milano</t>
  </si>
  <si>
    <t>Applied Basic Research Foundation of Yunnan Province</t>
  </si>
  <si>
    <t>Tianjin University</t>
  </si>
  <si>
    <t>South Korea;South Korea;United States</t>
  </si>
  <si>
    <t>Ministerio de Econom√≠a, Industria y Competitividad, Gobierno de Espa√±a</t>
  </si>
  <si>
    <t>Cairo;6th October</t>
  </si>
  <si>
    <t>Amity University</t>
  </si>
  <si>
    <t>Entropy</t>
  </si>
  <si>
    <t>9 Special Issue</t>
  </si>
  <si>
    <t>Subramanian, P.;Sujatha Therese, P.</t>
  </si>
  <si>
    <t>Chouhan S.</t>
  </si>
  <si>
    <t>China;United Kingdom;China;China</t>
  </si>
  <si>
    <t>Italy;Italy;United States</t>
  </si>
  <si>
    <t>105-113</t>
  </si>
  <si>
    <t>CAST</t>
  </si>
  <si>
    <t>60005429;60005429;60005429</t>
  </si>
  <si>
    <t>695-704</t>
  </si>
  <si>
    <t>Erlangen</t>
  </si>
  <si>
    <t>Friedrich-Alexander-Universit√§t Erlangen-N√ºrnberg</t>
  </si>
  <si>
    <t>60011226;60011226;60011226;60011226;60011226;60011226</t>
  </si>
  <si>
    <t>Darmstadt</t>
  </si>
  <si>
    <t>Technische Universit√§t Darmstadt</t>
  </si>
  <si>
    <t>Tesmer H.</t>
  </si>
  <si>
    <t>347-352</t>
  </si>
  <si>
    <t>229-238</t>
  </si>
  <si>
    <t>57190070445;56278482600;35737149600</t>
  </si>
  <si>
    <t>Sheikh, Tasher Ali;Bora, Joyatri;Hussain, Md Anwar</t>
  </si>
  <si>
    <t>Sheikh T.</t>
  </si>
  <si>
    <t>60027666;60027666;60027666</t>
  </si>
  <si>
    <t>DP190101363</t>
  </si>
  <si>
    <t>IEEE Wireless Communications</t>
  </si>
  <si>
    <t>673-686</t>
  </si>
  <si>
    <t>Ames</t>
  </si>
  <si>
    <t>Iowa State University</t>
  </si>
  <si>
    <t>Nasir A.</t>
  </si>
  <si>
    <t>60029306;60029306;60029306;60029306;60029306</t>
  </si>
  <si>
    <t>Beijing;Shenzhen</t>
  </si>
  <si>
    <t>60022907;60022907</t>
  </si>
  <si>
    <t>Nantau</t>
  </si>
  <si>
    <t>National Chi Nan University</t>
  </si>
  <si>
    <t>60018308;60018308;60018308</t>
  </si>
  <si>
    <t>Zhu H.</t>
  </si>
  <si>
    <t>Shandong University</t>
  </si>
  <si>
    <t>SDU</t>
  </si>
  <si>
    <t>60016835;60016835</t>
  </si>
  <si>
    <t>Algeria;Saudi Arabia;Canada</t>
  </si>
  <si>
    <t>Constantine;Dhahran;Varennes</t>
  </si>
  <si>
    <t>Universit√© des Fr√®res Mentouri Constantine 1;King Fahd University of Petroleum and Minerals;Centre √ânergie Mat√©riaux T√©l√©communications</t>
  </si>
  <si>
    <t>60087346;60009506;60005415</t>
  </si>
  <si>
    <t>NY215038</t>
  </si>
  <si>
    <t>Chang Y.</t>
  </si>
  <si>
    <t>2017YFB0202500</t>
  </si>
  <si>
    <t>Song W.</t>
  </si>
  <si>
    <t>Ibrahim A.</t>
  </si>
  <si>
    <t>Lyngby</t>
  </si>
  <si>
    <t>Danmarks Tekniske Universitet</t>
  </si>
  <si>
    <t>Solan</t>
  </si>
  <si>
    <t>Jaypee University of Information Technology, Solan</t>
  </si>
  <si>
    <t>Dhiman J.</t>
  </si>
  <si>
    <t>Daegu University</t>
  </si>
  <si>
    <t>DU</t>
  </si>
  <si>
    <t>107-111</t>
  </si>
  <si>
    <t>Gyeongsan</t>
  </si>
  <si>
    <t>Yeo J.</t>
  </si>
  <si>
    <t>60069720;60069720;60069720</t>
  </si>
  <si>
    <t>Medical Research Council</t>
  </si>
  <si>
    <t>MRC</t>
  </si>
  <si>
    <t>France;Italy;Italy</t>
  </si>
  <si>
    <t>;;</t>
  </si>
  <si>
    <t>India;India;South Korea;India</t>
  </si>
  <si>
    <t>New Delhi;New Delhi;Daegu;Dhanbad</t>
  </si>
  <si>
    <t>Bharati Vidyapeeth's College of Engineering, New Delhi;Jawaharlal Nehru University;Kyungpook National University;Indian Institute of Technology (Indian School of Mines), Dhanbad</t>
  </si>
  <si>
    <t>60076553;60030622;60012704;60008898</t>
  </si>
  <si>
    <t>Sharma A.</t>
  </si>
  <si>
    <t>China;China;United Kingdom;United Kingdom</t>
  </si>
  <si>
    <t>Science and Technology Planning Project of Guangdong Province</t>
  </si>
  <si>
    <t>Duan R.</t>
  </si>
  <si>
    <t>Transactions on Emerging Telecommunications Technologies</t>
  </si>
  <si>
    <t>University Park</t>
  </si>
  <si>
    <t>Pennsylvania State University</t>
  </si>
  <si>
    <t>Kang L.</t>
  </si>
  <si>
    <t>Fan Y.</t>
  </si>
  <si>
    <t>Durham;Coleraine</t>
  </si>
  <si>
    <t>Durham University;Ulster University</t>
  </si>
  <si>
    <t>60022175;60020730</t>
  </si>
  <si>
    <t>PJP/2017/FKEKK/HI13/S01541</t>
  </si>
  <si>
    <t>Javna Agencija za Raziskovalno Dejavnost RS</t>
  </si>
  <si>
    <t>ARRS</t>
  </si>
  <si>
    <t>Slovenia</t>
  </si>
  <si>
    <t>Ljubljana</t>
  </si>
  <si>
    <t>60022458;60022458</t>
  </si>
  <si>
    <t>56151438100;6507243227</t>
  </si>
  <si>
    <t>Kakria, Arvind;Aseri, Trilok Chand</t>
  </si>
  <si>
    <t>Chandigarh</t>
  </si>
  <si>
    <t>PEC University of Technology</t>
  </si>
  <si>
    <t>Kakria A.</t>
  </si>
  <si>
    <t>Oman</t>
  </si>
  <si>
    <t>Muscat</t>
  </si>
  <si>
    <t>Pittsburgh</t>
  </si>
  <si>
    <t>Carnegie Mellon University</t>
  </si>
  <si>
    <t>University of Chinese Academy of Sciences;Institute of Optics and Electronics Chinese Academy of Sciences</t>
  </si>
  <si>
    <t>60027363;60003302</t>
  </si>
  <si>
    <t>Ma Y.</t>
  </si>
  <si>
    <t>Biochemistry</t>
  </si>
  <si>
    <t>1405-1409</t>
  </si>
  <si>
    <t>Maity S.</t>
  </si>
  <si>
    <t>KFJJ 20180408</t>
  </si>
  <si>
    <t>Indian Institute of Technology Bombay</t>
  </si>
  <si>
    <t>IIT</t>
  </si>
  <si>
    <t>IITB</t>
  </si>
  <si>
    <t>56208606300;55253947200</t>
  </si>
  <si>
    <t>Kota;Bhilwara</t>
  </si>
  <si>
    <t>Saraswat R.</t>
  </si>
  <si>
    <t>Natural Science Foundation of Fujian Province</t>
  </si>
  <si>
    <t>Yuan J.</t>
  </si>
  <si>
    <t>Journal of Physical Chemistry C</t>
  </si>
  <si>
    <t>Nanjing Agricultural University</t>
  </si>
  <si>
    <t>Hu Q.</t>
  </si>
  <si>
    <t>Norzeli S.M.</t>
  </si>
  <si>
    <t>Islamic Azad University, Science and Research Branch;K. N. Toosi¬†University¬†of Technology</t>
  </si>
  <si>
    <t>60105242;60016248</t>
  </si>
  <si>
    <t>Newton Fund</t>
  </si>
  <si>
    <t>Monthly Notices of the Royal Astronomical Society</t>
  </si>
  <si>
    <t>60015465;60022458;60022458</t>
  </si>
  <si>
    <t>57202478116;7006246014;57214304858</t>
  </si>
  <si>
    <t>Kumar, Dinesh;Prakash, Neelam Rup;Singh, Sukhwinder</t>
  </si>
  <si>
    <t>Chandigarh;Dehradun</t>
  </si>
  <si>
    <t>PEC University of Technology;Defence Research and Development Organisation India</t>
  </si>
  <si>
    <t>60022458;60015465</t>
  </si>
  <si>
    <t>60107209;60107209</t>
  </si>
  <si>
    <t>57195154927;57194716418</t>
  </si>
  <si>
    <t>Dakulagi, Veerendra;Alagirisamy, Mukil</t>
  </si>
  <si>
    <t>Petaling Jaya</t>
  </si>
  <si>
    <t>Lincoln University College, Malaysia</t>
  </si>
  <si>
    <t>Victoria</t>
  </si>
  <si>
    <t>Sambalpur</t>
  </si>
  <si>
    <t>VSS University of Technology</t>
  </si>
  <si>
    <t>He J.</t>
  </si>
  <si>
    <t>Canada;Lebanon;Greece</t>
  </si>
  <si>
    <t>Montreal;Beirut;Thessaloniki</t>
  </si>
  <si>
    <t>LACIME-Communications and Microelectronic Integration Laboratory;Lebanese American University;Aristotle University of Thessaloniki</t>
  </si>
  <si>
    <t>60112505;60068769;60015331</t>
  </si>
  <si>
    <t>793-800</t>
  </si>
  <si>
    <t>135-144</t>
  </si>
  <si>
    <t>Sun M.</t>
  </si>
  <si>
    <t>Liu H.</t>
  </si>
  <si>
    <t>Seoul;Seoul;Seoul</t>
  </si>
  <si>
    <t>Information Engineering University China</t>
  </si>
  <si>
    <t>Jin L.</t>
  </si>
  <si>
    <t>Warsaw;Warsaw</t>
  </si>
  <si>
    <t>Guo T.</t>
  </si>
  <si>
    <t>1580-1585</t>
  </si>
  <si>
    <t>H247</t>
  </si>
  <si>
    <t>335-342</t>
  </si>
  <si>
    <t>Batu Pahat;Kuala Lumpur</t>
  </si>
  <si>
    <t>Universiti Tun Hussein Onn Malaysia;International Islamic University Malaysia</t>
  </si>
  <si>
    <t>60090656;60016775</t>
  </si>
  <si>
    <t>Guilin;Guilin</t>
  </si>
  <si>
    <t>Song H.</t>
  </si>
  <si>
    <t>Xu P.</t>
  </si>
  <si>
    <t>60071276;60071276</t>
  </si>
  <si>
    <t>Office of the Secretary of Defense</t>
  </si>
  <si>
    <t>FA8750-15-2-0116</t>
  </si>
  <si>
    <t>OSD</t>
  </si>
  <si>
    <t>T√ºt√ºnc√º B.</t>
  </si>
  <si>
    <t>60079728;60079728;60079728;60079728</t>
  </si>
  <si>
    <t>60038812;60038812;60038812</t>
  </si>
  <si>
    <t>Kuwait</t>
  </si>
  <si>
    <t>Kuwait City</t>
  </si>
  <si>
    <t>Institute of Radio Astronomy National Academy of Sciences of Ukraine</t>
  </si>
  <si>
    <t>Tokarsky P.</t>
  </si>
  <si>
    <t>Ministry of Education China;China Academy of Information and Communications Technology</t>
  </si>
  <si>
    <t>Zheng T.</t>
  </si>
  <si>
    <t>Ministry of Human Resource Development</t>
  </si>
  <si>
    <t>MHRD</t>
  </si>
  <si>
    <t>60103561;60103561;60103561</t>
  </si>
  <si>
    <t>Vietnam Academy of Science and Technology</t>
  </si>
  <si>
    <t>VAST</t>
  </si>
  <si>
    <t>60071354;60071354;60071354</t>
  </si>
  <si>
    <t>Natural Science Foundation of Shaanxi Province</t>
  </si>
  <si>
    <t>Zhu Y.</t>
  </si>
  <si>
    <t>Vijayawada;Vaddeswaram</t>
  </si>
  <si>
    <t>P.V.P.Siddhartha Institute Of Technology;K L Deemed to be University</t>
  </si>
  <si>
    <t>60114321;60079446</t>
  </si>
  <si>
    <t>60090656;60090656;60090656</t>
  </si>
  <si>
    <t>Batu Pahat</t>
  </si>
  <si>
    <t>China Jiliang University</t>
  </si>
  <si>
    <t>Gupta R.</t>
  </si>
  <si>
    <t>60069736;60069736;60069736;60069736</t>
  </si>
  <si>
    <t>60100082;60100082;60114901</t>
  </si>
  <si>
    <t>Kannur;Coimbatore</t>
  </si>
  <si>
    <t>Government College of Engineering, Kannur;Karunya Institute of Technology and Sciences</t>
  </si>
  <si>
    <t>60114901;60100082</t>
  </si>
  <si>
    <t>Tampa</t>
  </si>
  <si>
    <t>University of South Florida, Tampa</t>
  </si>
  <si>
    <t>Suomen Akatemia</t>
  </si>
  <si>
    <t>Oulu</t>
  </si>
  <si>
    <t>Oulun Yliopisto</t>
  </si>
  <si>
    <t>60012835;60012835</t>
  </si>
  <si>
    <t>Shang D.</t>
  </si>
  <si>
    <t>60001800;60001800</t>
  </si>
  <si>
    <t>56814749100;55911185700</t>
  </si>
  <si>
    <t>Mashhad</t>
  </si>
  <si>
    <t>Ferdowsi University of Mashhad</t>
  </si>
  <si>
    <t>Alijani M.</t>
  </si>
  <si>
    <t>Traitement du Signal</t>
  </si>
  <si>
    <t>Geological Society of America</t>
  </si>
  <si>
    <t>GSA</t>
  </si>
  <si>
    <t>Russian Federation;United Kingdom;China;China;China;United States</t>
  </si>
  <si>
    <t>Johns Hopkins University</t>
  </si>
  <si>
    <t>Suita</t>
  </si>
  <si>
    <t>Osaka University</t>
  </si>
  <si>
    <t>Chofu</t>
  </si>
  <si>
    <t>The University of Electro-Communications</t>
  </si>
  <si>
    <t>Consejo Nacional de Ciencia y Tecnolog√É¬≠a</t>
  </si>
  <si>
    <t>Eskisehir</t>
  </si>
  <si>
    <t>Eskisehir Technical University</t>
  </si>
  <si>
    <t>60015331;60015331</t>
  </si>
  <si>
    <t>Thessaloniki</t>
  </si>
  <si>
    <t>Aristotle University of Thessaloniki</t>
  </si>
  <si>
    <t>Sapporo</t>
  </si>
  <si>
    <t>Hokkaido University</t>
  </si>
  <si>
    <t>60032350;60032350;60032350;60032350;60032350</t>
  </si>
  <si>
    <t>Sapienza Universit√† di Roma</t>
  </si>
  <si>
    <t>Burghignoli P.</t>
  </si>
  <si>
    <t>Kolkata;Kolkata</t>
  </si>
  <si>
    <t>Gyeongsang National University</t>
  </si>
  <si>
    <t>GNU</t>
  </si>
  <si>
    <t>Kim H.</t>
  </si>
  <si>
    <t>Kim D.</t>
  </si>
  <si>
    <t>Bangladesh Council of Scientific and Industrial Research</t>
  </si>
  <si>
    <t>BCSIR</t>
  </si>
  <si>
    <t>2018ACB21012</t>
  </si>
  <si>
    <t>Nanjing;Nanchang</t>
  </si>
  <si>
    <t>57206031938;7409196453;55350580300;56988750200</t>
  </si>
  <si>
    <t>Niu, Zicheng;Zhang, Hou;Chen, Qiang;Zhong, Tao</t>
  </si>
  <si>
    <t>Niu Z.</t>
  </si>
  <si>
    <t>55941370300;57205341998</t>
  </si>
  <si>
    <t>Kapil, Manoj;Sharma, Manish</t>
  </si>
  <si>
    <t>Kapil M.</t>
  </si>
  <si>
    <t>Alabama Commission on Higher Education</t>
  </si>
  <si>
    <t>Netherlands;United States</t>
  </si>
  <si>
    <t>65-70</t>
  </si>
  <si>
    <t>Lithuania</t>
  </si>
  <si>
    <t>Vilnius</t>
  </si>
  <si>
    <t>Vilniaus Gedimino Technikos Universitetas</t>
  </si>
  <si>
    <t>Jureviƒçius R.</t>
  </si>
  <si>
    <t>60017716;60017716</t>
  </si>
  <si>
    <t>57200329813;56541860600</t>
  </si>
  <si>
    <t>Chen, Zhenjia;Zhang, Yonghui</t>
  </si>
  <si>
    <t>Haikou</t>
  </si>
  <si>
    <t>Hainan University</t>
  </si>
  <si>
    <t>Huang T.</t>
  </si>
  <si>
    <t>60005244;60005244-107893135;60033100-112852644;60005244;60005244</t>
  </si>
  <si>
    <t>36642903100;57221159691;57209151330;57209499172;7403564253</t>
  </si>
  <si>
    <t>Shen, Hong;Xu, Wei;Gong, Shulei;He, Zhenyao;Zhao, Chunming</t>
  </si>
  <si>
    <t>Nanjing;Nanjing;Nanjing;Nanjing</t>
  </si>
  <si>
    <t>Nanjing University;Southeast University;China Mobile Group Jiangsu Co., Ltd.;Purple Mountain Laboratories</t>
  </si>
  <si>
    <t>60033100;60005244;112852644;107893135</t>
  </si>
  <si>
    <t>Shen H.</t>
  </si>
  <si>
    <t>Universit√† degli Studi della Campania Luigi Vanvitelli</t>
  </si>
  <si>
    <t>National Museum of Natural History</t>
  </si>
  <si>
    <t>NMNH</t>
  </si>
  <si>
    <t>La Plata</t>
  </si>
  <si>
    <t>Universidad Nacional de La Plata</t>
  </si>
  <si>
    <t>Min M.</t>
  </si>
  <si>
    <t>Nvidia</t>
  </si>
  <si>
    <t>EP/N032470/1</t>
  </si>
  <si>
    <t>Wuhan National Laboratory for Optoelectronics</t>
  </si>
  <si>
    <t>South Korea;Canada</t>
  </si>
  <si>
    <t>Huang W.</t>
  </si>
  <si>
    <t>Liu Q.</t>
  </si>
  <si>
    <t>Sharif A.</t>
  </si>
  <si>
    <t>National University of Defense Technology;National Innovation Institute of Defense Technology</t>
  </si>
  <si>
    <t>60024350;120797264</t>
  </si>
  <si>
    <t>Peng J.</t>
  </si>
  <si>
    <t>Pan Y.</t>
  </si>
  <si>
    <t>Chiang Mai University</t>
  </si>
  <si>
    <t>CMU</t>
  </si>
  <si>
    <t>Lausanne</t>
  </si>
  <si>
    <t>Swiss Federal Institute of Technology Lausanne</t>
  </si>
  <si>
    <t>Natural Science Foundation of Ningbo</t>
  </si>
  <si>
    <t>EP/N032497/1</t>
  </si>
  <si>
    <t>Hu W.</t>
  </si>
  <si>
    <t>BK20170755</t>
  </si>
  <si>
    <t>China;China;Canada;Macao</t>
  </si>
  <si>
    <t>Chongqing;Beijing;Toronto;Taipa</t>
  </si>
  <si>
    <t>Logistical Engineering University China;Academy of Military Medical Science China;Ryerson University;University of Macau</t>
  </si>
  <si>
    <t>60069734;60069719;60030838;60022317</t>
  </si>
  <si>
    <t>Diao X.</t>
  </si>
  <si>
    <t>Pan P.</t>
  </si>
  <si>
    <t>60029570;60029570</t>
  </si>
  <si>
    <t>60025084;60025084;60025084;60025084</t>
  </si>
  <si>
    <t>147-154</t>
  </si>
  <si>
    <t>60105818;60105818</t>
  </si>
  <si>
    <t>Karur</t>
  </si>
  <si>
    <t>M.Kumarasamy College of Engineering</t>
  </si>
  <si>
    <t>Bangladesh;Malaysia</t>
  </si>
  <si>
    <t>Patuakhali;Bangi</t>
  </si>
  <si>
    <t>Patuakhali Science and Technology University;Universiti Kebangsaan Malaysia</t>
  </si>
  <si>
    <t>60111170;60001821</t>
  </si>
  <si>
    <t>60073711;60073711;60073711;60073711</t>
  </si>
  <si>
    <t>Xi'an Research Institute of High Technology</t>
  </si>
  <si>
    <t>Journal of Robotics and Mechatronics</t>
  </si>
  <si>
    <t>Kagoshima University</t>
  </si>
  <si>
    <t>Glenn Research Center</t>
  </si>
  <si>
    <t>GRC</t>
  </si>
  <si>
    <t>529-538</t>
  </si>
  <si>
    <t>North Carolina State University</t>
  </si>
  <si>
    <t>NCSU</t>
  </si>
  <si>
    <t>Hungary;Sweden;Sweden</t>
  </si>
  <si>
    <t>Budapest;Stockholm;Stockholm</t>
  </si>
  <si>
    <t>Budapest University of Technology and Economics;Telefonaktiebolaget LM Ericsson;The Royal Institute of Technology (KTH)</t>
  </si>
  <si>
    <t>60030035;60004661;60002014</t>
  </si>
  <si>
    <t>60023053;60023053;60023053;60023053;60023053</t>
  </si>
  <si>
    <t>Gaithersburg</t>
  </si>
  <si>
    <t>National Institute of Standards and Technology</t>
  </si>
  <si>
    <t>Yu H.</t>
  </si>
  <si>
    <t>Maruddani B.</t>
  </si>
  <si>
    <t>DP160103039</t>
  </si>
  <si>
    <t>Adelaide</t>
  </si>
  <si>
    <t>The University of Adelaide</t>
  </si>
  <si>
    <t>Graz</t>
  </si>
  <si>
    <t>Zebiri C.</t>
  </si>
  <si>
    <t>Brazil;Germany</t>
  </si>
  <si>
    <t>Bage;¬†Cologne</t>
  </si>
  <si>
    <t>Universidade Federal do Pampa;Deutsches Zentrum fur Luft- Und Raumfahrt</t>
  </si>
  <si>
    <t>60082715;60007798</t>
  </si>
  <si>
    <t>Zong Y.</t>
  </si>
  <si>
    <t>Alan Turing Institute</t>
  </si>
  <si>
    <t>Society of Abdominal Radiology</t>
  </si>
  <si>
    <t>60013983;60013983;60013983</t>
  </si>
  <si>
    <t>Institut national de la recherche scientifique</t>
  </si>
  <si>
    <t>INRS</t>
  </si>
  <si>
    <t>145-149</t>
  </si>
  <si>
    <t>Guangzhou;Shanghai</t>
  </si>
  <si>
    <t>Fan J.</t>
  </si>
  <si>
    <t>Xi'an;Taichung</t>
  </si>
  <si>
    <t>Xidian University;Feng Chia University</t>
  </si>
  <si>
    <t>60025578;60004879</t>
  </si>
  <si>
    <t>Ren A.</t>
  </si>
  <si>
    <t>JCYJ20170302142545828</t>
  </si>
  <si>
    <t>60024872;60024872</t>
  </si>
  <si>
    <t>Le T.T.</t>
  </si>
  <si>
    <t>PJP/2017/FKEKK/HI10/S01529</t>
  </si>
  <si>
    <t>BK20180748</t>
  </si>
  <si>
    <t>Montreal;Nanjing</t>
  </si>
  <si>
    <t>Concordia University;Nanjing University of Post and TeleCommunications</t>
  </si>
  <si>
    <t>60033154;60009400</t>
  </si>
  <si>
    <t>60016835;60016835;60016835;60016835;60016835</t>
  </si>
  <si>
    <t>Luo X.</t>
  </si>
  <si>
    <t>Australia;Australia;Australia;Australia;Australia</t>
  </si>
  <si>
    <t>BJ2017060</t>
  </si>
  <si>
    <t>60018465;60018465;60018465;60018465;60018465</t>
  </si>
  <si>
    <t>Qinhuangdao</t>
  </si>
  <si>
    <t>Yanshan University</t>
  </si>
  <si>
    <t>Han B.</t>
  </si>
  <si>
    <t>Iran;United Kingdom</t>
  </si>
  <si>
    <t>United States;Egypt</t>
  </si>
  <si>
    <t>57207120543;56405092300;24923514100;7501867182</t>
  </si>
  <si>
    <t>Wang, Zhanling;Pang, Chen;Li, Yongzhen;Wang, Xuesong</t>
  </si>
  <si>
    <t>60027709;60027709;60027709;60027709</t>
  </si>
  <si>
    <t>Zou H.</t>
  </si>
  <si>
    <t>Advanced Research Projects Agency</t>
  </si>
  <si>
    <t>ARPA</t>
  </si>
  <si>
    <t>2017R1C1B5074268</t>
  </si>
  <si>
    <t>Rasool N.</t>
  </si>
  <si>
    <t>SEU</t>
  </si>
  <si>
    <t>Collaborative Innovation Center of Geospatial Technology;Wuhan University</t>
  </si>
  <si>
    <t>60176034;60029306</t>
  </si>
  <si>
    <t>KTHY-027</t>
  </si>
  <si>
    <t>Wu L.</t>
  </si>
  <si>
    <t>Fan C.</t>
  </si>
  <si>
    <t>60009697;60009697</t>
  </si>
  <si>
    <t>Winnipeg</t>
  </si>
  <si>
    <t>University of Manitoba</t>
  </si>
  <si>
    <t>Iraq;Australia</t>
  </si>
  <si>
    <t>EEC-1160483</t>
  </si>
  <si>
    <t>China;China;China;United Kingdom</t>
  </si>
  <si>
    <t>Xi'an;Shenzhen</t>
  </si>
  <si>
    <t>Xidian University;Shenzhen University</t>
  </si>
  <si>
    <t>60025578;60000937</t>
  </si>
  <si>
    <t>Shen X.</t>
  </si>
  <si>
    <t>1077-1081</t>
  </si>
  <si>
    <t>1897-1903</t>
  </si>
  <si>
    <t>60007061;60007061;60007061;60007061;60007061</t>
  </si>
  <si>
    <t>57206755151;57200511506;7003785247;15841798200;24766430800</t>
  </si>
  <si>
    <t>Salerno</t>
  </si>
  <si>
    <t>Universit√† degli Studi di Salerno</t>
  </si>
  <si>
    <t>60016318;60016318;60016318</t>
  </si>
  <si>
    <t>57211159685;57192196152;57205599916</t>
  </si>
  <si>
    <t>Chen, Chao;Zhong, Jiandan;Tan, Yi</t>
  </si>
  <si>
    <t>Chen C.</t>
  </si>
  <si>
    <t>60013919;60013919</t>
  </si>
  <si>
    <t>Puducherry</t>
  </si>
  <si>
    <t>Pondicherry University</t>
  </si>
  <si>
    <t>1731-1738</t>
  </si>
  <si>
    <t>Nanjing University of Aeronautics and Astronautics;Aeronautical Science Key Lab for High Performance Electromagnetic Windows</t>
  </si>
  <si>
    <t>Shantou University</t>
  </si>
  <si>
    <t>Abdullah M.</t>
  </si>
  <si>
    <t>√ñsterreichische Forschungsf√∂rderungsgesellschaft</t>
  </si>
  <si>
    <t>FFG</t>
  </si>
  <si>
    <t>60004923;60004923;60004923;60004923</t>
  </si>
  <si>
    <t>Texas Tech University</t>
  </si>
  <si>
    <t>Beijing;Xi'an;Shanghai</t>
  </si>
  <si>
    <t>Feng Q.</t>
  </si>
  <si>
    <t>60022134;60022134</t>
  </si>
  <si>
    <t>Hong Kong Arts Development Council</t>
  </si>
  <si>
    <t>HKADC</t>
  </si>
  <si>
    <t>57204474505;57204243856;56366902200;25229387400</t>
  </si>
  <si>
    <t>Li, Yapeng;Zhao, Zhipeng;Tang, Zhaoyang;Yin, Yingzeng</t>
  </si>
  <si>
    <t>139-150</t>
  </si>
  <si>
    <t>43261863600;35095525200</t>
  </si>
  <si>
    <t>Odeyemi, Kehinde O.;Owolawi, Pius A.</t>
  </si>
  <si>
    <t>Chile;Chile;Chile;Chile</t>
  </si>
  <si>
    <t>60019544;60019544;60019544;60015815;60015815</t>
  </si>
  <si>
    <t>North Ryde;Stuttgart</t>
  </si>
  <si>
    <t>Macquarie University;Universit√§t Stuttgart</t>
  </si>
  <si>
    <t>60019544;60015815</t>
  </si>
  <si>
    <t>Baba A.</t>
  </si>
  <si>
    <t>60011226;60011226;60011226;60011226;60011226;60011226;60011226;60011226;60011226</t>
  </si>
  <si>
    <t>Reese R.</t>
  </si>
  <si>
    <t>60111859;60111859;60111859;60006359;60006359;60111859</t>
  </si>
  <si>
    <t>56811011700;57212879287;8927739400;6506647542;56874208100;7102224487</t>
  </si>
  <si>
    <t>Melbourne;Melbourne</t>
  </si>
  <si>
    <t>Victoria University Melbourne, Institute of Sustainable Industries and Liveable Cities;Telstra</t>
  </si>
  <si>
    <t>60111859;60006359</t>
  </si>
  <si>
    <t>Dahal S.</t>
  </si>
  <si>
    <t>Yue W.</t>
  </si>
  <si>
    <t>60016930;60016930;60016930;60016930;60016930</t>
  </si>
  <si>
    <t>60019616;60019616;60019616</t>
  </si>
  <si>
    <t>Duan H.</t>
  </si>
  <si>
    <t>Direction G√©n√©rale de l‚ÄôArmement</t>
  </si>
  <si>
    <t>DGUT-G200906-49</t>
  </si>
  <si>
    <t>KSU</t>
  </si>
  <si>
    <t>Seoul National University;Kyungpook National University</t>
  </si>
  <si>
    <t>60013682;60012704</t>
  </si>
  <si>
    <t>Ulsan National Institute of Science and Technology</t>
  </si>
  <si>
    <t>UNIST</t>
  </si>
  <si>
    <t>60004407;60004407;60004407</t>
  </si>
  <si>
    <t>60022414;60022414;60022414;60022414</t>
  </si>
  <si>
    <t>60019647;60019647;60019647;60019647</t>
  </si>
  <si>
    <t>60015043;60015043</t>
  </si>
  <si>
    <t>Curitiba</t>
  </si>
  <si>
    <t>Universidade Federal do Parana</t>
  </si>
  <si>
    <t>Journal of Cosmology and Astroparticle Physics</t>
  </si>
  <si>
    <t>He W.</t>
  </si>
  <si>
    <t>60071140-60027012;60027012</t>
  </si>
  <si>
    <t>57204542925;16023085900</t>
  </si>
  <si>
    <t>France;Lebanon</t>
  </si>
  <si>
    <t>57191492895;55510527400</t>
  </si>
  <si>
    <t>Ding, Chen;Luk, Kwai Man</t>
  </si>
  <si>
    <t>Ding C.</t>
  </si>
  <si>
    <t>Hu B.</t>
  </si>
  <si>
    <t>UTM</t>
  </si>
  <si>
    <t>Hao L.</t>
  </si>
  <si>
    <t>SJKY19_0740</t>
  </si>
  <si>
    <t>Higher Education Commission, Pakistan</t>
  </si>
  <si>
    <t>University of Queensland</t>
  </si>
  <si>
    <t>UQ</t>
  </si>
  <si>
    <t>China;China;Australia</t>
  </si>
  <si>
    <t>Auckland University of Technology</t>
  </si>
  <si>
    <t>Parthiban P.</t>
  </si>
  <si>
    <t>60005465;60005465;60023932</t>
  </si>
  <si>
    <t>Sydney;Chengdu</t>
  </si>
  <si>
    <t>University of Technology Sydney;University of Electronic Science and Technology of China</t>
  </si>
  <si>
    <t>60023932;60005465</t>
  </si>
  <si>
    <t>LP160100917</t>
  </si>
  <si>
    <t>60031004;60031004;60031004</t>
  </si>
  <si>
    <t>57197400094;55761592600;13404674100</t>
  </si>
  <si>
    <t>Ikram M.</t>
  </si>
  <si>
    <t>Changsha;Guangzhou</t>
  </si>
  <si>
    <t>National University of Defense Technology;Sun Yat-Sen University</t>
  </si>
  <si>
    <t>60024350;60021182</t>
  </si>
  <si>
    <t>South Korea;United States</t>
  </si>
  <si>
    <t>60008724;60008724;60008724;60008724;60008724</t>
  </si>
  <si>
    <t>Durham</t>
  </si>
  <si>
    <t>Duke University</t>
  </si>
  <si>
    <t>60029322-60015186;60015186</t>
  </si>
  <si>
    <t>15754852700;7403322108</t>
  </si>
  <si>
    <t>Yue, Dian Wu;Nguyen, Ha H.</t>
  </si>
  <si>
    <t>Dalian;Saskatoon</t>
  </si>
  <si>
    <t>Dalian Maritime University;University of Saskatchewan</t>
  </si>
  <si>
    <t>60029322;60015186</t>
  </si>
  <si>
    <t>Yue D.</t>
  </si>
  <si>
    <t>Xiamen</t>
  </si>
  <si>
    <t>Xiamen University</t>
  </si>
  <si>
    <t>Applied Basic Research Program of Sichuan Province</t>
  </si>
  <si>
    <t>60019578;60019578</t>
  </si>
  <si>
    <t>Greece;China</t>
  </si>
  <si>
    <t>Islamabad;Islamabad</t>
  </si>
  <si>
    <t>60003122;60003122</t>
  </si>
  <si>
    <t>60005429;60005429;60005429;60005429;60005429</t>
  </si>
  <si>
    <t>54411467400;35773123200;55705270000;14119339800;7401698870</t>
  </si>
  <si>
    <t>Wang, Huai Yung;Cheng, Chih Hsien;Tsai, Cheng Ting;Chi, Yu Chieh;Lin, Gong Ru</t>
  </si>
  <si>
    <t>60019616;60019616;60019616;60019616;60019616</t>
  </si>
  <si>
    <t>Macquarie University</t>
  </si>
  <si>
    <t>60019544;60019544;60019544;60019544</t>
  </si>
  <si>
    <t>57190378413;57192267137;36662381400;35586058800</t>
  </si>
  <si>
    <t>Hayat, Touseef;Afzal, Muhammad U.;Lalbakhsh, Ali;Esselle, Karu P.</t>
  </si>
  <si>
    <t>North Ryde</t>
  </si>
  <si>
    <t>Hayat T.</t>
  </si>
  <si>
    <t>Liang S.</t>
  </si>
  <si>
    <t>United Kingdom;China;United Kingdom</t>
  </si>
  <si>
    <t>Tomsk Polytechnic University</t>
  </si>
  <si>
    <t>TPU</t>
  </si>
  <si>
    <t>Shanghai;San Diego</t>
  </si>
  <si>
    <t>Shanghai University;Qualcomm Incorporated</t>
  </si>
  <si>
    <t>60023813;60013301</t>
  </si>
  <si>
    <t>Yi Z.</t>
  </si>
  <si>
    <t>Beihang University;National Institute of Metrology China</t>
  </si>
  <si>
    <t>60013789;60010461</t>
  </si>
  <si>
    <t>JB180205</t>
  </si>
  <si>
    <t>Bankov S.</t>
  </si>
  <si>
    <t>421-434</t>
  </si>
  <si>
    <t>Bangladesh</t>
  </si>
  <si>
    <t>China;Japan;China</t>
  </si>
  <si>
    <t>327-333</t>
  </si>
  <si>
    <t>141-147</t>
  </si>
  <si>
    <t>Zhu Z.</t>
  </si>
  <si>
    <t>15-21</t>
  </si>
  <si>
    <t>Sogang University</t>
  </si>
  <si>
    <t>60069599;60069599</t>
  </si>
  <si>
    <t>Sriperumbudur</t>
  </si>
  <si>
    <t>Sri Venkateswara College of Engineering, Sriperumbudur</t>
  </si>
  <si>
    <t>Nigeria;Nigeria</t>
  </si>
  <si>
    <t>Cao Y.</t>
  </si>
  <si>
    <t>60005273;60005273</t>
  </si>
  <si>
    <t>Korea University</t>
  </si>
  <si>
    <t>University of Warsaw</t>
  </si>
  <si>
    <t>Higher Committee for Education Development in Iraq</t>
  </si>
  <si>
    <t>HCED</t>
  </si>
  <si>
    <t>60032083;60032083</t>
  </si>
  <si>
    <t>Buffalo</t>
  </si>
  <si>
    <t>University at Buffalo, The State University of New York</t>
  </si>
  <si>
    <t>Varshney G.</t>
  </si>
  <si>
    <t>227-234</t>
  </si>
  <si>
    <t>Islamabad</t>
  </si>
  <si>
    <t>Capital University of Science &amp; Technology</t>
  </si>
  <si>
    <t>China;Russian Federation;China;China</t>
  </si>
  <si>
    <t>Suzhou;Saratov;Suzhou;Hefei</t>
  </si>
  <si>
    <t>Suzhou Institute of Nano-tech and Nano-Bionics, Chinese Academy of Sciences;Kotel'nikov Institute of Radio Engineering and Electronics of Russian Academy of Sciences, Saratov Branch;University of Science and Technology of Suzhou;University of Science and Technology of China</t>
  </si>
  <si>
    <t>60117396;60104831;60073673;60019118</t>
  </si>
  <si>
    <t>241-253</t>
  </si>
  <si>
    <t>Wuhan;Wuhan;Wuhan</t>
  </si>
  <si>
    <t>Huazhong Normal University;Wuhan Qingchuan University;Hubei Engineering University</t>
  </si>
  <si>
    <t>60010591;118165693;112618293</t>
  </si>
  <si>
    <t>Cao X.</t>
  </si>
  <si>
    <t>Sampedro C.</t>
  </si>
  <si>
    <t>Lin T.H.</t>
  </si>
  <si>
    <t>United States;Kuwait</t>
  </si>
  <si>
    <t>San Diego;Kuwait City</t>
  </si>
  <si>
    <t>The Electrical and Computer Engineering Department;Kuwait University</t>
  </si>
  <si>
    <t>60121655;60038812</t>
  </si>
  <si>
    <t>Alazemi A.J.</t>
  </si>
  <si>
    <t>Ghent;3000 Leuven</t>
  </si>
  <si>
    <t>Universiteit Gent;KU Leuven</t>
  </si>
  <si>
    <t>60033316;60025063</t>
  </si>
  <si>
    <t>Shenzhen;Xi'an</t>
  </si>
  <si>
    <t>Huawei Technologies Co., Ltd.;Xidian University</t>
  </si>
  <si>
    <t>60092530;60025578</t>
  </si>
  <si>
    <t>120785648;120785648;120785648</t>
  </si>
  <si>
    <t>Centre for Telecommunication Research and Innovation (CeTRI)</t>
  </si>
  <si>
    <t>‡§á‡§∏‡§∞‡•ã</t>
  </si>
  <si>
    <t>60004954;60004954;60004954;60004954</t>
  </si>
  <si>
    <t>Mangalore</t>
  </si>
  <si>
    <t>National Institute of Technology Karnataka</t>
  </si>
  <si>
    <t>Sao Jose dos Campos</t>
  </si>
  <si>
    <t>Journal of Advanced Manufacturing Technology</t>
  </si>
  <si>
    <t>Saudi Arabia;Malaysia</t>
  </si>
  <si>
    <t>60026326;60026326</t>
  </si>
  <si>
    <t>Nakhon Ratchasima</t>
  </si>
  <si>
    <t>Suranaree University of Technology</t>
  </si>
  <si>
    <t>60104605;60104605</t>
  </si>
  <si>
    <t>Bharath Institute of Higher Education and Research</t>
  </si>
  <si>
    <t>SN Applied Sciences</t>
  </si>
  <si>
    <t>Hangzhou;Hangzhou</t>
  </si>
  <si>
    <t>ERT.HCM.19.01</t>
  </si>
  <si>
    <t>Daegu Gyeongbuk Institute of Science and Technology</t>
  </si>
  <si>
    <t>Rio de Janeiro;Rio de Janeiro</t>
  </si>
  <si>
    <t>Italy;China</t>
  </si>
  <si>
    <t>60007709;60007709</t>
  </si>
  <si>
    <t>Tezpur</t>
  </si>
  <si>
    <t>Tezpur University</t>
  </si>
  <si>
    <t>Algiers</t>
  </si>
  <si>
    <t>Antennas | Microwave Antennas | Radiation calculations</t>
  </si>
  <si>
    <t>FA9550-16-1-0127</t>
  </si>
  <si>
    <t>Russian Federation;Finland</t>
  </si>
  <si>
    <t>60019616;60019616;60019616;60019616;60019616;60019616</t>
  </si>
  <si>
    <t>He H.</t>
  </si>
  <si>
    <t>Nanjing Forestry University</t>
  </si>
  <si>
    <t>60032144;60032144;60032144;60032144;60032144</t>
  </si>
  <si>
    <t>Korea Advanced Institute of Science and Technology</t>
  </si>
  <si>
    <t>Germany;Canada</t>
  </si>
  <si>
    <t>CSIR</t>
  </si>
  <si>
    <t>Busan</t>
  </si>
  <si>
    <t>Pusan National University</t>
  </si>
  <si>
    <t>Jin X.</t>
  </si>
  <si>
    <t>240-246</t>
  </si>
  <si>
    <t>Hyderabad;Vaddeswaram</t>
  </si>
  <si>
    <t>Ministry of Education and Science of Ukraine</t>
  </si>
  <si>
    <t>MESU</t>
  </si>
  <si>
    <t>60007711;60007711;60007711;60007711;60007711</t>
  </si>
  <si>
    <t>Mao Z.</t>
  </si>
  <si>
    <t>EP/N010523/1</t>
  </si>
  <si>
    <t>Leeds</t>
  </si>
  <si>
    <t>University of Leeds</t>
  </si>
  <si>
    <t>Postdoctoral Scientific Research Development Fund of Heilongjiang Province</t>
  </si>
  <si>
    <t>DE-NA0003525</t>
  </si>
  <si>
    <t>Ministerstwo Nauki i Szkolnictwa Wy≈ºszego</t>
  </si>
  <si>
    <t>MNiSW</t>
  </si>
  <si>
    <t>Indonesia;Japan</t>
  </si>
  <si>
    <t>CMC Microsystems</t>
  </si>
  <si>
    <t>CMC</t>
  </si>
  <si>
    <t>60030835;60030835;60030835;60030835</t>
  </si>
  <si>
    <t>Edmonton</t>
  </si>
  <si>
    <t>University of Alberta</t>
  </si>
  <si>
    <t>Hu P.</t>
  </si>
  <si>
    <t>Zheng C.</t>
  </si>
  <si>
    <t>Wuhan;Beijing;Guangzhou</t>
  </si>
  <si>
    <t>85-90</t>
  </si>
  <si>
    <t>60079937;60079937</t>
  </si>
  <si>
    <t>57204879074;27467892800</t>
  </si>
  <si>
    <t>Verma, Ramesh Kumar;Srivastava, D. K.</t>
  </si>
  <si>
    <t>Jhansi</t>
  </si>
  <si>
    <t>Bundelkhand Institute Of Engineering &amp; Technology, Jhansi</t>
  </si>
  <si>
    <t>BMC Zoology</t>
  </si>
  <si>
    <t>Zhou M.</t>
  </si>
  <si>
    <t>Departamento Administrativo de Ciencia, Tecnolog√≠a e Innovaci√≥n (COLCIENCIAS)</t>
  </si>
  <si>
    <t>Colombia</t>
  </si>
  <si>
    <t>Zhao C.</t>
  </si>
  <si>
    <t>Yan Y.</t>
  </si>
  <si>
    <t>60021543;60021543;60021543</t>
  </si>
  <si>
    <t>Ladkrabang Bangkok</t>
  </si>
  <si>
    <t>King Mongkut's Institute of Technology Ladkrabang</t>
  </si>
  <si>
    <t>60017597;60017597</t>
  </si>
  <si>
    <t>Defence Research and Development Canada</t>
  </si>
  <si>
    <t>Wu C.</t>
  </si>
  <si>
    <t>Urmia</t>
  </si>
  <si>
    <t>Islamic Azad University, Urmia Branch</t>
  </si>
  <si>
    <t>IETE Technical Review (Institution of Electronics and Telecommunication Engineers, India)</t>
  </si>
  <si>
    <t>Sungkyunkwan University;Samsung Electronics Co. Ltd.</t>
  </si>
  <si>
    <t>60007511;60003780</t>
  </si>
  <si>
    <t>International Journal of Electronics Letters</t>
  </si>
  <si>
    <t>60007751;60007751</t>
  </si>
  <si>
    <t>Indian Council of Agricultural Research</t>
  </si>
  <si>
    <t>ICAR</t>
  </si>
  <si>
    <t>Journal of Essential Oil Research</t>
  </si>
  <si>
    <t>Algiers;Algiers;Algiers</t>
  </si>
  <si>
    <t>‡§°‡•Ä‡§è‡§∏‡§ü‡•Ä</t>
  </si>
  <si>
    <t>Cochin University of Science and Technology;Government College Chittur</t>
  </si>
  <si>
    <t>60031544;112879234</t>
  </si>
  <si>
    <t>Sarin V.P.</t>
  </si>
  <si>
    <t>Journal of Electromagnetic Waves and Applications</t>
  </si>
  <si>
    <t>Xi L.</t>
  </si>
  <si>
    <t>Varanasi</t>
  </si>
  <si>
    <t>Indian Institute of Technology Banaras Hindu University</t>
  </si>
  <si>
    <t>2150704X</t>
  </si>
  <si>
    <t>Remote Sensing Letters</t>
  </si>
  <si>
    <t>Advanced Robotics</t>
  </si>
  <si>
    <t>Tanta</t>
  </si>
  <si>
    <t>Tanta University</t>
  </si>
  <si>
    <t>Hydrology and Earth System Sciences</t>
  </si>
  <si>
    <t>Pisa;Pisa</t>
  </si>
  <si>
    <t>Universidad Rey Juan Carlos</t>
  </si>
  <si>
    <t>60033284;60033284;60033284;60033284;60033284</t>
  </si>
  <si>
    <t>Gao P.</t>
  </si>
  <si>
    <t>60004156;60004156;60004156</t>
  </si>
  <si>
    <t>Wageningen</t>
  </si>
  <si>
    <t>Wageningen University &amp; Research</t>
  </si>
  <si>
    <t>Valente J.</t>
  </si>
  <si>
    <t>1448837X</t>
  </si>
  <si>
    <t>Australian Journal of Electrical and Electronics Engineering</t>
  </si>
  <si>
    <t>National Institute of Food and Agriculture</t>
  </si>
  <si>
    <t>NIFA</t>
  </si>
  <si>
    <t>1616301X</t>
  </si>
  <si>
    <t>Advanced Functional Materials</t>
  </si>
  <si>
    <t>Small</t>
  </si>
  <si>
    <t>Spectrochimica Acta - Part A: Molecular and Biomolecular Spectroscopy</t>
  </si>
  <si>
    <t>Kurukshetra</t>
  </si>
  <si>
    <t>Qatar University</t>
  </si>
  <si>
    <t>QU</t>
  </si>
  <si>
    <t>Current Biology</t>
  </si>
  <si>
    <t>60001558;60013361</t>
  </si>
  <si>
    <t>56535595800;35171443100</t>
  </si>
  <si>
    <t>Lee, Jae Ho;Seo, Dong Wook</t>
  </si>
  <si>
    <t>Busan;Daejeon</t>
  </si>
  <si>
    <t>Korea Maritime and Ocean University;Electronics and Telecommunications Research Institute</t>
  </si>
  <si>
    <t>60013361;60001558</t>
  </si>
  <si>
    <t>Journal of Geodesy</t>
  </si>
  <si>
    <t>56046368300;57206266594;24074853700</t>
  </si>
  <si>
    <t>Chennai;Vijayawada;Jaipur</t>
  </si>
  <si>
    <t>Naidu P.V.</t>
  </si>
  <si>
    <t>Nano Letters</t>
  </si>
  <si>
    <t>IET Microwaves, Antennas and Propagation</t>
  </si>
  <si>
    <t>17433787000;57191623296;56808491600;35203333800;14063982000</t>
  </si>
  <si>
    <t>Das, Gourab;Sahu, Nikesh Kumar;Sharma, Anand;Gangwar, Ravi Kumar;Sharawi, Mohammad S.</t>
  </si>
  <si>
    <t>Saudi Arabia;India</t>
  </si>
  <si>
    <t>Das G.</t>
  </si>
  <si>
    <t>Xu R.</t>
  </si>
  <si>
    <t>60003771;60003771;60003771;60003771;60003771;60003771;60003771</t>
  </si>
  <si>
    <t>71-75</t>
  </si>
  <si>
    <t>Classical and Quantum Gravity</t>
  </si>
  <si>
    <t>18-20</t>
  </si>
  <si>
    <t>University of Shanghai for Science and Technology</t>
  </si>
  <si>
    <t>60016912;60016912;60016912</t>
  </si>
  <si>
    <t>Jeong J.</t>
  </si>
  <si>
    <t>National Digital Switching System Engineering &amp; Technological Research Center</t>
  </si>
  <si>
    <t>Knut och Alice Wallenbergs Stiftelse</t>
  </si>
  <si>
    <t>Advanced Materials</t>
  </si>
  <si>
    <t>Physical Review B</t>
  </si>
  <si>
    <t>60028628;60028628;60028628</t>
  </si>
  <si>
    <t>Angewandte Chemie - International Edition</t>
  </si>
  <si>
    <t>Bern</t>
  </si>
  <si>
    <t>University of Bern</t>
  </si>
  <si>
    <t>Nakamura Y.</t>
  </si>
  <si>
    <t>Applied Physics Letters</t>
  </si>
  <si>
    <t>Wireless Networks</t>
  </si>
  <si>
    <t>Telecommunication Systems</t>
  </si>
  <si>
    <t>Krakow</t>
  </si>
  <si>
    <t>Zhu B.</t>
  </si>
  <si>
    <t>Forest Ecology and Management</t>
  </si>
  <si>
    <t>Feng W.</t>
  </si>
  <si>
    <t>China;South Africa</t>
  </si>
  <si>
    <t>Umar R.</t>
  </si>
  <si>
    <t>Composite Structures</t>
  </si>
  <si>
    <t>Edinburgh</t>
  </si>
  <si>
    <t>Defence Science and Technology Group</t>
  </si>
  <si>
    <t>Sharma, Manish</t>
  </si>
  <si>
    <t>Gurugram</t>
  </si>
  <si>
    <t>Shree Guru Gobind Singh Tricentenary University</t>
  </si>
  <si>
    <t>Sharma M.</t>
  </si>
  <si>
    <t>ECCS 15-09845</t>
  </si>
  <si>
    <t>Urbana</t>
  </si>
  <si>
    <t>University of Illinois Urbana-Champaign</t>
  </si>
  <si>
    <t>Dave H.</t>
  </si>
  <si>
    <t>Journal of Lightwave Technology</t>
  </si>
  <si>
    <t>Biomedical Engineering</t>
  </si>
  <si>
    <t>Physical Review D</t>
  </si>
  <si>
    <t>Bozeman</t>
  </si>
  <si>
    <t>Montana State University</t>
  </si>
  <si>
    <t>Physical Review X</t>
  </si>
  <si>
    <t>Cluster Computing</t>
  </si>
  <si>
    <t>2017YFA0700201</t>
  </si>
  <si>
    <t>Journal of Physics D: Applied Physics</t>
  </si>
  <si>
    <t>Li R.</t>
  </si>
  <si>
    <t>Czech Republic;Czech Republic</t>
  </si>
  <si>
    <t>Prague;Prague</t>
  </si>
  <si>
    <t>Firat University Scientific Research Projects Management Unit</t>
  </si>
  <si>
    <t>F√É¬úBAP</t>
  </si>
  <si>
    <t>Yilmaz V.</t>
  </si>
  <si>
    <t>1389-1397</t>
  </si>
  <si>
    <t>United States;New Zealand</t>
  </si>
  <si>
    <t>Plasma Sources Science and Technology</t>
  </si>
  <si>
    <t>Kim D.W.</t>
  </si>
  <si>
    <t>Nuclear Fusion</t>
  </si>
  <si>
    <t>60021199;60021199;60021199;60021199;60021199</t>
  </si>
  <si>
    <t>Consiglio Nazionale delle Ricerche</t>
  </si>
  <si>
    <t>United States;Singapore</t>
  </si>
  <si>
    <t>South China University of Technology;Guangdong Polytechnic Normal University</t>
  </si>
  <si>
    <t>60024542;60001419</t>
  </si>
  <si>
    <t>Commonwealth Scientific and Industrial Research Organisation</t>
  </si>
  <si>
    <t>CSIRO</t>
  </si>
  <si>
    <t>Shen F.</t>
  </si>
  <si>
    <t>670-676</t>
  </si>
  <si>
    <t>Journal of Applied Physics</t>
  </si>
  <si>
    <t>60017351;60017351;60017351;60017351</t>
  </si>
  <si>
    <t>Krakow MP</t>
  </si>
  <si>
    <t>AGH University of Science and Technology</t>
  </si>
  <si>
    <t>Doctoral Start-up Foundation of Liaoning Province</t>
  </si>
  <si>
    <t>0006291X</t>
  </si>
  <si>
    <t>Biochemical and Biophysical Research Communications</t>
  </si>
  <si>
    <t>Physical Review Applied</t>
  </si>
  <si>
    <t>Physical Review A</t>
  </si>
  <si>
    <t>Lei S.</t>
  </si>
  <si>
    <t>Taipei;Taipei</t>
  </si>
  <si>
    <t>18J21058</t>
  </si>
  <si>
    <t>1207-1211</t>
  </si>
  <si>
    <t>Journal of the American Chemical Society</t>
  </si>
  <si>
    <t>Sensors (Basel, Switzerland)</t>
  </si>
  <si>
    <t>747-754</t>
  </si>
  <si>
    <t>Florida Entomologist</t>
  </si>
  <si>
    <t>sup1</t>
  </si>
  <si>
    <t>U.S. Geological Survey</t>
  </si>
  <si>
    <t>USGS</t>
  </si>
  <si>
    <t>Israel Science Foundation</t>
  </si>
  <si>
    <t>ISF</t>
  </si>
  <si>
    <t>Tel Aviv-Yafo</t>
  </si>
  <si>
    <t>Tel Aviv University</t>
  </si>
  <si>
    <t>COMPEL - The International Journal for Computation and Mathematics in Electrical and Electronic Engineering</t>
  </si>
  <si>
    <t>Singh V.</t>
  </si>
  <si>
    <t>496-504</t>
  </si>
  <si>
    <t>60029570;112937904;60029570</t>
  </si>
  <si>
    <t>57191889253;57188841336;7005981970</t>
  </si>
  <si>
    <t>Campinas;Jundiai</t>
  </si>
  <si>
    <t>Universidade Estadual de Campinas;Padre Anchieta University Center</t>
  </si>
  <si>
    <t>60029570;112937904</t>
  </si>
  <si>
    <t>Merino H.</t>
  </si>
  <si>
    <t>Lahiry, Archiman</t>
  </si>
  <si>
    <t>Lahiry A.</t>
  </si>
  <si>
    <t>Ho Chi Minh City;Ho Chi Minh City</t>
  </si>
  <si>
    <t>Xu Q.</t>
  </si>
  <si>
    <t>MIT Media Lab</t>
  </si>
  <si>
    <t>56140147200;24829826000;15728019100</t>
  </si>
  <si>
    <t>60024989;60024989</t>
  </si>
  <si>
    <t>Florence</t>
  </si>
  <si>
    <t>2016YFB0501802</t>
  </si>
  <si>
    <t>Geophysical Research Letters</t>
  </si>
  <si>
    <t>103-114</t>
  </si>
  <si>
    <t>Ryerson University</t>
  </si>
  <si>
    <t>Toronto</t>
  </si>
  <si>
    <t>1573269X</t>
  </si>
  <si>
    <t>0924090X</t>
  </si>
  <si>
    <t>Nonlinear Dynamics</t>
  </si>
  <si>
    <t>Wang D.</t>
  </si>
  <si>
    <t>Aircraft Engineering and Aerospace Technology</t>
  </si>
  <si>
    <t>Liu R.</t>
  </si>
  <si>
    <t>Future Internet</t>
  </si>
  <si>
    <t>UD160070BD</t>
  </si>
  <si>
    <t>Journal of Electrical Engineering and Technology</t>
  </si>
  <si>
    <t>Tempe</t>
  </si>
  <si>
    <t>KSII Transactions on Internet and Information Systems</t>
  </si>
  <si>
    <t>Li P.</t>
  </si>
  <si>
    <t>Air Force Engineering University China;Xidian University</t>
  </si>
  <si>
    <t>60069720;60025578</t>
  </si>
  <si>
    <t>IEEE Internet of Things Journal</t>
  </si>
  <si>
    <t>National Kidney Foundation of South Africa</t>
  </si>
  <si>
    <t>NKF</t>
  </si>
  <si>
    <t>Ali S.</t>
  </si>
  <si>
    <t>Textile Research Journal</t>
  </si>
  <si>
    <t>Tampere</t>
  </si>
  <si>
    <t>Tampereen Yliopisto</t>
  </si>
  <si>
    <t>60011170;60011170;60011170</t>
  </si>
  <si>
    <t>48-56</t>
  </si>
  <si>
    <t>France;Japan</t>
  </si>
  <si>
    <t>Proceedings of the Institution of Mechanical Engineers, Part G: Journal of Aerospace Engineering</t>
  </si>
  <si>
    <t>Gwalior</t>
  </si>
  <si>
    <t>Swarm and Evolutionary Computation</t>
  </si>
  <si>
    <t>Spain;Spain;Spain;Spain</t>
  </si>
  <si>
    <t>2162237X</t>
  </si>
  <si>
    <t>IEEE Transactions on Neural Networks and Learning Systems</t>
  </si>
  <si>
    <t>Zhu J.</t>
  </si>
  <si>
    <t>60023256;60023256</t>
  </si>
  <si>
    <t>Natural Science Foundation of Jilin Province</t>
  </si>
  <si>
    <t>60007711;60007711;60007711</t>
  </si>
  <si>
    <t>113-116</t>
  </si>
  <si>
    <t>Qian J.</t>
  </si>
  <si>
    <t>CNRS</t>
  </si>
  <si>
    <t>Toulouse;Toulouse</t>
  </si>
  <si>
    <t>Jia H.</t>
  </si>
  <si>
    <t>Tao J.</t>
  </si>
  <si>
    <t>NA14NES4320003</t>
  </si>
  <si>
    <t>829-838</t>
  </si>
  <si>
    <t>60020304;60020304</t>
  </si>
  <si>
    <t>University of Maryland, College Park</t>
  </si>
  <si>
    <t>50-60</t>
  </si>
  <si>
    <t>United States;Canada;United States</t>
  </si>
  <si>
    <t>Ali S.N.</t>
  </si>
  <si>
    <t>International Journal of Microwave and Wireless Technologies</t>
  </si>
  <si>
    <t>67-75</t>
  </si>
  <si>
    <t>Ahmed Z.</t>
  </si>
  <si>
    <t>60023143;60023143</t>
  </si>
  <si>
    <t>Medford</t>
  </si>
  <si>
    <t>Tufts University</t>
  </si>
  <si>
    <t>60000745;60000745</t>
  </si>
  <si>
    <t>Zhao S.</t>
  </si>
  <si>
    <t>60021988;60021988;60021988;60021988</t>
  </si>
  <si>
    <t>Nizhny Novgorod</t>
  </si>
  <si>
    <t>Institute of Applied Physics of the Russian Academy of Sciences</t>
  </si>
  <si>
    <t>MCM 20150101</t>
  </si>
  <si>
    <t>√âcole Polytechnique F√©d√©rale de Lausanne</t>
  </si>
  <si>
    <t>EPFL</t>
  </si>
  <si>
    <t>Magnetic Resonance in Medicine</t>
  </si>
  <si>
    <t>57203790302;57206353923;54383248000</t>
  </si>
  <si>
    <t>Bhattacharjee S.</t>
  </si>
  <si>
    <t>Ad Hoc Networks</t>
  </si>
  <si>
    <t>257-260</t>
  </si>
  <si>
    <t>Abrardo A.</t>
  </si>
  <si>
    <t>Fan W.</t>
  </si>
  <si>
    <t>60104350;60104350</t>
  </si>
  <si>
    <t>Indore</t>
  </si>
  <si>
    <t>Indian Institute of Technology Indore</t>
  </si>
  <si>
    <t>Datta A.</t>
  </si>
  <si>
    <t>Indian Institute of Technology Mandi</t>
  </si>
  <si>
    <t>Wu R.</t>
  </si>
  <si>
    <t>Signal Processing</t>
  </si>
  <si>
    <t>18-30</t>
  </si>
  <si>
    <t>Engineering Failure Analysis</t>
  </si>
  <si>
    <t>ECCS-1730946</t>
  </si>
  <si>
    <t>IEEJ Transactions on Electrical and Electronic Engineering</t>
  </si>
  <si>
    <t>Higher Education Discipline Innovation Project</t>
  </si>
  <si>
    <t>B08038</t>
  </si>
  <si>
    <t>60028333;60028333</t>
  </si>
  <si>
    <t>7005027654;57191205094</t>
  </si>
  <si>
    <t>Savkin, Andrey V.;Huang, Hailong</t>
  </si>
  <si>
    <t>UNSW Sydney</t>
  </si>
  <si>
    <t>Savkin A.</t>
  </si>
  <si>
    <t>Insect Molecular Biology</t>
  </si>
  <si>
    <t>Malviya L.</t>
  </si>
  <si>
    <t>2017ABA146</t>
  </si>
  <si>
    <t>Huazhong Agricultural University</t>
  </si>
  <si>
    <t>60022381;60022109;60022381;60022381;60022109</t>
  </si>
  <si>
    <t>57200499238;56454483900;55754434300;55727836800;7601438779</t>
  </si>
  <si>
    <t>Hou, Tianwei;Liu, Yuanwei;Song, Zhengyu;Sun, Xin;Chen, Yue</t>
  </si>
  <si>
    <t>Beijing;London</t>
  </si>
  <si>
    <t>Beijing Jiaotong University;Queen Mary University of London</t>
  </si>
  <si>
    <t>60022381;60022109</t>
  </si>
  <si>
    <t>Hou T.</t>
  </si>
  <si>
    <t>2016CFA009</t>
  </si>
  <si>
    <t>Pattern Recognition</t>
  </si>
  <si>
    <t>Brazil;Brazil;Brazil;Brazil;Brazil</t>
  </si>
  <si>
    <t>Sensors and Actuators, B: Chemical</t>
  </si>
  <si>
    <t>Changchun;Changchun</t>
  </si>
  <si>
    <t>Tian Y.</t>
  </si>
  <si>
    <t>60023345;60023345;60023345</t>
  </si>
  <si>
    <t>Indian Space Research Organization</t>
  </si>
  <si>
    <t>NNSFC</t>
  </si>
  <si>
    <t>California Department of Food and Agriculture</t>
  </si>
  <si>
    <t>CDFA</t>
  </si>
  <si>
    <t>60029526;60029526;60029526</t>
  </si>
  <si>
    <t>Optik</t>
  </si>
  <si>
    <t>FA9550-12-1-0491</t>
  </si>
  <si>
    <t>Yoo I.</t>
  </si>
  <si>
    <t>549-555</t>
  </si>
  <si>
    <t>Ankara;Ankara</t>
  </si>
  <si>
    <t>Guangdong Province Introduction of Innovative R&amp;D Team</t>
  </si>
  <si>
    <t>Microprocessors and Microsystems</t>
  </si>
  <si>
    <t>Kozhikode</t>
  </si>
  <si>
    <t>National Institute of Technology Calicut</t>
  </si>
  <si>
    <t>60016849;60016849</t>
  </si>
  <si>
    <t>University of Toronto</t>
  </si>
  <si>
    <t>Sydney;Sydney</t>
  </si>
  <si>
    <t>Xu D.</t>
  </si>
  <si>
    <t>60031004;60031004;60031004;60031004</t>
  </si>
  <si>
    <t>CONICYT</t>
  </si>
  <si>
    <t>Reliability Engineering and System Safety</t>
  </si>
  <si>
    <t>Guo K.</t>
  </si>
  <si>
    <t>2018KW-024</t>
  </si>
  <si>
    <t>Xidian University;Northwest University</t>
  </si>
  <si>
    <t>60025578;60001298</t>
  </si>
  <si>
    <t>Army Research Laboratory</t>
  </si>
  <si>
    <t>ARL</t>
  </si>
  <si>
    <t>Ho Chi Minh City;Brisbane</t>
  </si>
  <si>
    <t>Ton-Duc-Thang University;The University of Queensland</t>
  </si>
  <si>
    <t>60078563;60031004</t>
  </si>
  <si>
    <t>Wen D.</t>
  </si>
  <si>
    <t>Capital Normal University</t>
  </si>
  <si>
    <t>IRT-17R75</t>
  </si>
  <si>
    <t>CNU</t>
  </si>
  <si>
    <t>1095998X</t>
  </si>
  <si>
    <t>Cretaceous Research</t>
  </si>
  <si>
    <t>Automation in Construction</t>
  </si>
  <si>
    <t>Brazil;Portugal</t>
  </si>
  <si>
    <t>Bage;Lisbon</t>
  </si>
  <si>
    <t>Universidade Federal do Pampa;Instituto Superior T√©cnico</t>
  </si>
  <si>
    <t>60082715;60004956</t>
  </si>
  <si>
    <t>Farias R.</t>
  </si>
  <si>
    <t>Xu Y.</t>
  </si>
  <si>
    <t>Dutta B.</t>
  </si>
  <si>
    <t>60006541;60006541;60006541</t>
  </si>
  <si>
    <t>Pokfulam</t>
  </si>
  <si>
    <t>The University of Hong Kong</t>
  </si>
  <si>
    <t>Italy;Spain</t>
  </si>
  <si>
    <t>738-744</t>
  </si>
  <si>
    <t>United States;United States;Italy</t>
  </si>
  <si>
    <t>1300-1305</t>
  </si>
  <si>
    <t>G0H5816N</t>
  </si>
  <si>
    <t>60025063;60025063;60025063</t>
  </si>
  <si>
    <t>3000 Leuven</t>
  </si>
  <si>
    <t>KU Leuven</t>
  </si>
  <si>
    <t>905-914</t>
  </si>
  <si>
    <t>Sarkar D.</t>
  </si>
  <si>
    <t>Netherlands;Spain</t>
  </si>
  <si>
    <t>Martinez-De-Rioja D.</t>
  </si>
  <si>
    <t>Deng C.</t>
  </si>
  <si>
    <t>Fogarty International Center</t>
  </si>
  <si>
    <t>FIC</t>
  </si>
  <si>
    <t>Reid H.E.</t>
  </si>
  <si>
    <t>Yu C.</t>
  </si>
  <si>
    <t>University of California</t>
  </si>
  <si>
    <t>UC</t>
  </si>
  <si>
    <t>361-364</t>
  </si>
  <si>
    <t>56451198500;7005958161;14022789100;55920867000</t>
  </si>
  <si>
    <t>Cameroon;Cameroon</t>
  </si>
  <si>
    <t>Yaounde;Yaounde</t>
  </si>
  <si>
    <t>Universit√© de Yaound√© I;Emmanuel Tonye's Lab</t>
  </si>
  <si>
    <t>60070928;121650699</t>
  </si>
  <si>
    <t>Mbinack C.</t>
  </si>
  <si>
    <t>60000627;60000627;60000627;60105068;60000627</t>
  </si>
  <si>
    <t>Tehran;Urmia</t>
  </si>
  <si>
    <t>Technical and Vocational University;Urmia University</t>
  </si>
  <si>
    <t>60105068;60000627</t>
  </si>
  <si>
    <t>Lancaster University</t>
  </si>
  <si>
    <t>82-89</t>
  </si>
  <si>
    <t>Belo Horizonte</t>
  </si>
  <si>
    <t>Universidade Federal de Minas Gerais</t>
  </si>
  <si>
    <t>Sun S.</t>
  </si>
  <si>
    <t>60000690;60000690</t>
  </si>
  <si>
    <t>57216555393;55955108800</t>
  </si>
  <si>
    <t>Kaur, Manpreet;Sivia, Jagtar Singh</t>
  </si>
  <si>
    <t>Punjabi University</t>
  </si>
  <si>
    <t>Physical Communication</t>
  </si>
  <si>
    <t>Saad A.</t>
  </si>
  <si>
    <t>Journal of Shanghai Jiaotong University (Science)</t>
  </si>
  <si>
    <t>Ecological Engineering</t>
  </si>
  <si>
    <t>Reis B.P.</t>
  </si>
  <si>
    <t>60016930;60016930</t>
  </si>
  <si>
    <t>Environmental Research</t>
  </si>
  <si>
    <t>Robotics and Autonomous Systems</t>
  </si>
  <si>
    <t>34-39</t>
  </si>
  <si>
    <t>Digital Communications and Networks</t>
  </si>
  <si>
    <t>Yang P.</t>
  </si>
  <si>
    <t>60003500;60003500</t>
  </si>
  <si>
    <t>Columbus</t>
  </si>
  <si>
    <t>The Ohio State University</t>
  </si>
  <si>
    <t>1090235X</t>
  </si>
  <si>
    <t>Computer Vision and Image Understanding</t>
  </si>
  <si>
    <t>0265931X</t>
  </si>
  <si>
    <t>Journal of Environmental Radioactivity</t>
  </si>
  <si>
    <t>219-230</t>
  </si>
  <si>
    <t>Ariel</t>
  </si>
  <si>
    <t>Ariel University</t>
  </si>
  <si>
    <t>Azarm B.</t>
  </si>
  <si>
    <t>60004538;60004538;60004538</t>
  </si>
  <si>
    <t>Environmental and Experimental Botany</t>
  </si>
  <si>
    <t>Nanjing Normal University</t>
  </si>
  <si>
    <t>2017YFA0206401</t>
  </si>
  <si>
    <t>Nanjing University</t>
  </si>
  <si>
    <t>Huang L.</t>
  </si>
  <si>
    <t>IEEE Photonics Journal</t>
  </si>
  <si>
    <t>60019647;60019647;60019647;60120218</t>
  </si>
  <si>
    <t>Seoul;Atlanta</t>
  </si>
  <si>
    <t>Department of Landscape Architecture and Rural Systems Engineering;Georgia Institute of Technology</t>
  </si>
  <si>
    <t>60120218;60019647</t>
  </si>
  <si>
    <t>Qazvin</t>
  </si>
  <si>
    <t>Imam Khomeini International University</t>
  </si>
  <si>
    <t>60025084;60025084</t>
  </si>
  <si>
    <t>57204913624;33167854700</t>
  </si>
  <si>
    <t>Shao, Zijian;Zhang, Yue Ping</t>
  </si>
  <si>
    <t>1306-1311</t>
  </si>
  <si>
    <t>1312-1317</t>
  </si>
  <si>
    <t>Nederlandse Organisatie voor Wetenschappelijk Onderzoek</t>
  </si>
  <si>
    <t>NWO</t>
  </si>
  <si>
    <t>Eindhoven;Utrecht</t>
  </si>
  <si>
    <t>Yu W.</t>
  </si>
  <si>
    <t>60117547;60117547;60117547;60117547</t>
  </si>
  <si>
    <t>Instituto de Telecomunicaciones y Aplicaciones Multimedia</t>
  </si>
  <si>
    <t>Medical Physics</t>
  </si>
  <si>
    <t>60021797;60021797;60021797;60021797</t>
  </si>
  <si>
    <t>Atilim University</t>
  </si>
  <si>
    <t>IEEE Transactions on Ultrasonics, Ferroelectrics, and Frequency Control</t>
  </si>
  <si>
    <t>0012821X</t>
  </si>
  <si>
    <t>Earth and Planetary Science Letters</t>
  </si>
  <si>
    <t>60010126;60010126</t>
  </si>
  <si>
    <t>Annales des Telecommunications/Annals of Telecommunications</t>
  </si>
  <si>
    <t>Aminzadeh R.</t>
  </si>
  <si>
    <t>Universidad de Alcal√°</t>
  </si>
  <si>
    <t>UAH</t>
  </si>
  <si>
    <t>Engineering Applications of Artificial Intelligence</t>
  </si>
  <si>
    <t>60027800;60027800;60027800</t>
  </si>
  <si>
    <t>Alcala de Henares</t>
  </si>
  <si>
    <t>60003771;60003771</t>
  </si>
  <si>
    <t>Nanjing;Guangzhou;Nanjing;Nanjing</t>
  </si>
  <si>
    <t>814-822</t>
  </si>
  <si>
    <t>Nanotechnology</t>
  </si>
  <si>
    <t>60022927;60022927</t>
  </si>
  <si>
    <t>Li D.</t>
  </si>
  <si>
    <t>60002445;60002445</t>
  </si>
  <si>
    <t>Kaur A.</t>
  </si>
  <si>
    <t>Shanghai;Wuhan</t>
  </si>
  <si>
    <t>IEEE Transactions on Electron Devices</t>
  </si>
  <si>
    <t>Saito K.</t>
  </si>
  <si>
    <t>2018-0-00809</t>
  </si>
  <si>
    <t>60032144;60032144</t>
  </si>
  <si>
    <t>56453991800;8410559300</t>
  </si>
  <si>
    <t>Kwon, Girim;Park, Hyuncheol</t>
  </si>
  <si>
    <t>Kwon G.</t>
  </si>
  <si>
    <t>Saudi Arabia;Canada</t>
  </si>
  <si>
    <t>Moscow;Moscow;Tampere</t>
  </si>
  <si>
    <t>Sun H.</t>
  </si>
  <si>
    <t>60028186;60028186;60028186;60028186</t>
  </si>
  <si>
    <t>Lanzhou;Shanghai</t>
  </si>
  <si>
    <t>Lanzhou University;Shanghai Institute for Biological Sciences Chinese Academy of Sciences</t>
  </si>
  <si>
    <t>60028265;60007324</t>
  </si>
  <si>
    <t>60106573;60106573;60106573;60026714</t>
  </si>
  <si>
    <t>57202347674;57202358646;35228874600;7402490454</t>
  </si>
  <si>
    <t>Das, Saumya;Islam, Hashinur;Bose, Tanushree;Gupta, Nisha</t>
  </si>
  <si>
    <t>Rangpo;Ranchi</t>
  </si>
  <si>
    <t>Sikkim Manipal Institute of Technology;Birla Institute of Technology, Mesra</t>
  </si>
  <si>
    <t>60106573;60026714</t>
  </si>
  <si>
    <t>;Nanjing</t>
  </si>
  <si>
    <t>Archives of Insect Biochemistry and Physiology</t>
  </si>
  <si>
    <t>China;France</t>
  </si>
  <si>
    <t>Annalen der Physik</t>
  </si>
  <si>
    <t>286-289</t>
  </si>
  <si>
    <t>Guangdong University of Technology;Southeast University</t>
  </si>
  <si>
    <t>60007155;60005244</t>
  </si>
  <si>
    <t>60072431;60072431;60072431</t>
  </si>
  <si>
    <t>Nanjing;Shenzhen</t>
  </si>
  <si>
    <t>Southeast University;Shenzhen University</t>
  </si>
  <si>
    <t>60005244;60000937</t>
  </si>
  <si>
    <t>Al-Nuaimi M.</t>
  </si>
  <si>
    <t>60023932;60023932;60023932;60023932</t>
  </si>
  <si>
    <t>Materials Chemistry and Physics</t>
  </si>
  <si>
    <t>60002494;60002494;60002494</t>
  </si>
  <si>
    <t>Universit√© McGill</t>
  </si>
  <si>
    <t>Koganei;Sendai</t>
  </si>
  <si>
    <t>Japan National Institute of Information and Communications Technology;Tohoku University</t>
  </si>
  <si>
    <t>60032325;60008435</t>
  </si>
  <si>
    <t>IEEE Antennas and Propagation Magazine</t>
  </si>
  <si>
    <t>Dayton</t>
  </si>
  <si>
    <t>University of Dayton</t>
  </si>
  <si>
    <t>60079452;60079452</t>
  </si>
  <si>
    <t>Odisha</t>
  </si>
  <si>
    <t>Kalinga Institute of Industrial Technology, Bhubaneswar</t>
  </si>
  <si>
    <t>Journal of Visual Communication and Image Representation</t>
  </si>
  <si>
    <t>AGL2013-48297-C2-2-R</t>
  </si>
  <si>
    <t>Computers and Electronics in Agriculture</t>
  </si>
  <si>
    <t>Ma G.</t>
  </si>
  <si>
    <t>60019106;60019106</t>
  </si>
  <si>
    <t>57194021511;57199212549</t>
  </si>
  <si>
    <t>Bhaskar, Sudhir;Singh, Amit Kumar</t>
  </si>
  <si>
    <t>Bhaskar S.</t>
  </si>
  <si>
    <t>60032346;60026714;60069521;60032346</t>
  </si>
  <si>
    <t>57202779881;57194006407;55647690900;57218978257</t>
  </si>
  <si>
    <t>Mark, Robert;Rajak, Neha;Mandal, Kaushik;Das, Soma</t>
  </si>
  <si>
    <t>Kolkata;Bilaspur;Ranchi</t>
  </si>
  <si>
    <t>Institute of Radiophysics and Electronics India;Guru Ghasidas Vishwavidyalaya;Birla Institute of Technology, Mesra</t>
  </si>
  <si>
    <t>60069521;60032346;60026714</t>
  </si>
  <si>
    <t>Mark R.</t>
  </si>
  <si>
    <t>International Journal of Control, Automation and Systems</t>
  </si>
  <si>
    <t>18PJ1403200</t>
  </si>
  <si>
    <t>Lecce</t>
  </si>
  <si>
    <t>Universita del Salento</t>
  </si>
  <si>
    <t>Water, Air, and Soil Pollution</t>
  </si>
  <si>
    <t>Qi Z.</t>
  </si>
  <si>
    <t>Liverpool;Liverpool</t>
  </si>
  <si>
    <t>Liverpool John Moores University;Sensor City Liverpool Limited</t>
  </si>
  <si>
    <t>60028355;122075129</t>
  </si>
  <si>
    <t>Batu Pahat;Johor Bahru</t>
  </si>
  <si>
    <t>Universiti Tun Hussein Onn Malaysia;Universiti Teknologi Malaysia</t>
  </si>
  <si>
    <t>60090656;60021005</t>
  </si>
  <si>
    <t>Kementerian Sains, Teknologi dan Inovasi</t>
  </si>
  <si>
    <t>MOSTI</t>
  </si>
  <si>
    <t>556-561</t>
  </si>
  <si>
    <t>Johor Bahru;Cranfield</t>
  </si>
  <si>
    <t>Universiti Teknologi Malaysia;Cranfield University</t>
  </si>
  <si>
    <t>60021005;60004407</t>
  </si>
  <si>
    <t>60021005;60021005;60004407;60021005;60021005</t>
  </si>
  <si>
    <t>FP7 People: Marie-Curie Actions</t>
  </si>
  <si>
    <t>Peking University;Beihang University</t>
  </si>
  <si>
    <t>60014966;60013789</t>
  </si>
  <si>
    <t>Feng P.</t>
  </si>
  <si>
    <t>EP/R009953/1</t>
  </si>
  <si>
    <t>Environmental Earth Sciences</t>
  </si>
  <si>
    <t>Keizer, Will P.M.N.</t>
  </si>
  <si>
    <t>Keizer W.</t>
  </si>
  <si>
    <t>BE2018121</t>
  </si>
  <si>
    <t>60006793;60006793;60006793</t>
  </si>
  <si>
    <t>60023813;60023813;60023813;60010818;60010818</t>
  </si>
  <si>
    <t>Shanghai;Canterbury</t>
  </si>
  <si>
    <t>Shanghai University;University of Kent</t>
  </si>
  <si>
    <t>60023813;60010818</t>
  </si>
  <si>
    <t>Aalborg;Chengdu</t>
  </si>
  <si>
    <t>Aalborg University;University of Electronic Science and Technology of China</t>
  </si>
  <si>
    <t>60022134;60005465</t>
  </si>
  <si>
    <t>Taipa;Shenzhen</t>
  </si>
  <si>
    <t>University of Macau;Shenzhen University</t>
  </si>
  <si>
    <t>60022317;60000937</t>
  </si>
  <si>
    <t>57192682258;57203224930;57205353869</t>
  </si>
  <si>
    <t>Feng, Peng Yu;Qu, Shi Wei;Yang, Shiwen</t>
  </si>
  <si>
    <t>407-411</t>
  </si>
  <si>
    <t>2016B010107001</t>
  </si>
  <si>
    <t>Liu M.</t>
  </si>
  <si>
    <t>963-974</t>
  </si>
  <si>
    <t>Transactions of the Institute of Measurement and Control</t>
  </si>
  <si>
    <t>Norges Forskningsr√•d</t>
  </si>
  <si>
    <t>1553040X</t>
  </si>
  <si>
    <t>Geosphere</t>
  </si>
  <si>
    <t>KNU</t>
  </si>
  <si>
    <t>Norway</t>
  </si>
  <si>
    <t>60007798;60007798;60007798;60007798;60007798;60007798</t>
  </si>
  <si>
    <t>Xie X.</t>
  </si>
  <si>
    <t>China;Japan;United States;China</t>
  </si>
  <si>
    <t>Xi'an;Tokyo;Ann Arbor;Xi'an</t>
  </si>
  <si>
    <t>Xi'an Institute of Posts and Telecommunications;Research Organization of Information and Systems National Institute of Informatics;University of Michigan, Ann Arbor;Xidian University</t>
  </si>
  <si>
    <t>60073708;60028928;60025778;60025578</t>
  </si>
  <si>
    <t>Bundesministerium f√ºr Wirtschaft und Technologie</t>
  </si>
  <si>
    <t>BMWi</t>
  </si>
  <si>
    <t>60002306;60002306</t>
  </si>
  <si>
    <t>Calgary</t>
  </si>
  <si>
    <t>University of Calgary</t>
  </si>
  <si>
    <t>Ministry of Economy, Trade and Industry</t>
  </si>
  <si>
    <t>TRA2016-77012-R</t>
  </si>
  <si>
    <t>Barcelona</t>
  </si>
  <si>
    <t>Universitat Polit√®cnica de Catalunya</t>
  </si>
  <si>
    <t>Universidad Carlos III de Madrid</t>
  </si>
  <si>
    <t>Faenzi M.</t>
  </si>
  <si>
    <t>Albuquerque;Dayton</t>
  </si>
  <si>
    <t>The University of New Mexico;Air Force Research Laboratory</t>
  </si>
  <si>
    <t>60033021;60019228</t>
  </si>
  <si>
    <t>Japan Science and Technology Agency</t>
  </si>
  <si>
    <t>JST</t>
  </si>
  <si>
    <t>Journal of Mass Spectrometry</t>
  </si>
  <si>
    <t>Hungary;Hungary</t>
  </si>
  <si>
    <t>Budapest;Budapest</t>
  </si>
  <si>
    <t>Ethiopia</t>
  </si>
  <si>
    <t>Makale</t>
  </si>
  <si>
    <t>Mekelle University</t>
  </si>
  <si>
    <t>Lema G.</t>
  </si>
  <si>
    <t>Peng B.</t>
  </si>
  <si>
    <t>Zhong S.</t>
  </si>
  <si>
    <t>Singapore City;Guangzhou</t>
  </si>
  <si>
    <t>National University of Singapore;Guangdong University of Technology</t>
  </si>
  <si>
    <t>60017161;60007155</t>
  </si>
  <si>
    <t>60003675;60003675</t>
  </si>
  <si>
    <t>Politechnika Warszawska</t>
  </si>
  <si>
    <t>Israel;United States</t>
  </si>
  <si>
    <t>Viet Nam;Viet Nam;Viet Nam</t>
  </si>
  <si>
    <t>76-85</t>
  </si>
  <si>
    <t>Jakarta</t>
  </si>
  <si>
    <t>Universitas Trisakti</t>
  </si>
  <si>
    <t>Gainesville</t>
  </si>
  <si>
    <t>University of Florida Institute of Food and Agricultural Sciences</t>
  </si>
  <si>
    <t>Ampatzidis Y.</t>
  </si>
  <si>
    <t>Turin;Turin</t>
  </si>
  <si>
    <t>57207579717;26654892500;26655008200</t>
  </si>
  <si>
    <t>Kakinada;Visakhapatnam</t>
  </si>
  <si>
    <t>Kodavanti P.</t>
  </si>
  <si>
    <t>Optical Engineering</t>
  </si>
  <si>
    <t>Hangzhou;Beijing</t>
  </si>
  <si>
    <t>Journal of Systems Engineering and Electronics</t>
  </si>
  <si>
    <t>Chester;Xi'an;Beijing</t>
  </si>
  <si>
    <t>University of Chester;Xidian University;National Astronomical Observatories Chinese Academy of Sciences</t>
  </si>
  <si>
    <t>60102026;60025578;60014205</t>
  </si>
  <si>
    <t>Journal of Electrical Engineering</t>
  </si>
  <si>
    <t>China;United Kingdom;China;Saudi Arabia</t>
  </si>
  <si>
    <t>China Communications</t>
  </si>
  <si>
    <t>Aeronautical Journal</t>
  </si>
  <si>
    <t>1557959X</t>
  </si>
  <si>
    <t>IEEE Aerospace and Electronic Systems Magazine</t>
  </si>
  <si>
    <t>149-155</t>
  </si>
  <si>
    <t>Adana</t>
  </si>
  <si>
    <t>Journal of Communications and Networks</t>
  </si>
  <si>
    <t>Ciampoli L.B.</t>
  </si>
  <si>
    <t>Ecuador;Brazil</t>
  </si>
  <si>
    <t>Russian Journal of Nondestructive Testing</t>
  </si>
  <si>
    <t>317-320</t>
  </si>
  <si>
    <t>60114577;60114577;60114577</t>
  </si>
  <si>
    <t>Deshmukhi</t>
  </si>
  <si>
    <t>Vignan Institute of Technology and Science</t>
  </si>
  <si>
    <t>Upender P.</t>
  </si>
  <si>
    <t>Visakhapatnam</t>
  </si>
  <si>
    <t>2378962X</t>
  </si>
  <si>
    <t>ACM Transactions on Cyber-Physical Systems</t>
  </si>
  <si>
    <t>332-340</t>
  </si>
  <si>
    <t>Facultad de Ingenier√≠a, Universidad Nacional de La Plata</t>
  </si>
  <si>
    <t>60029306;60029306;60029306;60029306;60029306;60029306;60029306</t>
  </si>
  <si>
    <t>2016-18</t>
  </si>
  <si>
    <t>60006288;60006288;60006288</t>
  </si>
  <si>
    <t>Delft</t>
  </si>
  <si>
    <t>Delft University of Technology</t>
  </si>
  <si>
    <t>UA</t>
  </si>
  <si>
    <t>Bulletin of Engineering Geology and the Environment</t>
  </si>
  <si>
    <t>Rezvani M.</t>
  </si>
  <si>
    <t>Marine Biodiversity</t>
  </si>
  <si>
    <t>Generalitat de Catalunya</t>
  </si>
  <si>
    <t>Applied Thermal Engineering</t>
  </si>
  <si>
    <t>Advanced Optical Materials</t>
  </si>
  <si>
    <t>NASU</t>
  </si>
  <si>
    <t>ACS Omega</t>
  </si>
  <si>
    <t>New Journal of Physics</t>
  </si>
  <si>
    <t>36782549900;57044586900;6701577028</t>
  </si>
  <si>
    <t>Mantash, Mohamad;Kesavan, Arun;Denidni, Tayeb A.</t>
  </si>
  <si>
    <t>142-148</t>
  </si>
  <si>
    <t>135-146</t>
  </si>
  <si>
    <t>Neurocomputing</t>
  </si>
  <si>
    <t>Lahore University of Management Sciences</t>
  </si>
  <si>
    <t>Superconductor Science and Technology</t>
  </si>
  <si>
    <t>Kuzmin L.</t>
  </si>
  <si>
    <t>Journal of The Institution of Engineers (India): Series B</t>
  </si>
  <si>
    <t>Urmia;Urmia</t>
  </si>
  <si>
    <t>Islamic Azad University, Urmia Branch;Urmia University</t>
  </si>
  <si>
    <t>60107357;60000627</t>
  </si>
  <si>
    <t>Beigi P.</t>
  </si>
  <si>
    <t>43-54</t>
  </si>
  <si>
    <t>Computer Networks</t>
  </si>
  <si>
    <t>Stichting voor de Technische Wetenschappen</t>
  </si>
  <si>
    <t>STW</t>
  </si>
  <si>
    <t>60005398;60005398</t>
  </si>
  <si>
    <t>Amsterdam</t>
  </si>
  <si>
    <t>FOM Institute for Atomic and Molecular Physics - AMOLF</t>
  </si>
  <si>
    <t>Song M.</t>
  </si>
  <si>
    <t>1938291X</t>
  </si>
  <si>
    <t>Journal of Economic Entomology</t>
  </si>
  <si>
    <t>1612202X</t>
  </si>
  <si>
    <t>Laser Physics Letters</t>
  </si>
  <si>
    <t>Machine Vision and Applications</t>
  </si>
  <si>
    <t>Potsdam</t>
  </si>
  <si>
    <t>60004538;60004538;60004538;60004538;60004538</t>
  </si>
  <si>
    <t>Journal of Intelligent and Robotic Systems: Theory and Applications</t>
  </si>
  <si>
    <t>60002494;60002494</t>
  </si>
  <si>
    <t>245-260</t>
  </si>
  <si>
    <t>60003977-60033154;60003977;60033154</t>
  </si>
  <si>
    <t>57126579600;25651787800;56846348100</t>
  </si>
  <si>
    <t>Yu, Ziquan;Qu, Yaohong;Zhang, Youmin</t>
  </si>
  <si>
    <t>60026777;60026777;60026777</t>
  </si>
  <si>
    <t>Autonomous Robots</t>
  </si>
  <si>
    <t>Plasmonics</t>
  </si>
  <si>
    <t>BUPT</t>
  </si>
  <si>
    <t>231-239</t>
  </si>
  <si>
    <t>Qu M.</t>
  </si>
  <si>
    <t>60027866;60027866;60027866</t>
  </si>
  <si>
    <t>60004750;60004750;60004750</t>
  </si>
  <si>
    <t>Analog Integrated Circuits and Signal Processing</t>
  </si>
  <si>
    <t>Journal of Alloys and Compounds</t>
  </si>
  <si>
    <t>Oliveira R.G.M.</t>
  </si>
  <si>
    <t>2015C03053</t>
  </si>
  <si>
    <t>395-400</t>
  </si>
  <si>
    <t>Khoshdel V.</t>
  </si>
  <si>
    <t>Engineering Structures</t>
  </si>
  <si>
    <t>1573482X</t>
  </si>
  <si>
    <t>Journal of Materials Science: Materials in Electronics</t>
  </si>
  <si>
    <t>57194563794;24491972000;55934670700</t>
  </si>
  <si>
    <t>Myers, Nitin Jonathan;Mezghani, Amine;Heath, Robert W.</t>
  </si>
  <si>
    <t>Myers N.</t>
  </si>
  <si>
    <t>France;France;China</t>
  </si>
  <si>
    <t>Gif-sur-Yvette;Colombes;Nanjing</t>
  </si>
  <si>
    <t>CentraleSup√©lec - Paris-Saclay;Sequans Communications;Nanjing University of Post and TeleCommunications</t>
  </si>
  <si>
    <t>60122384;60112109;60009400</t>
  </si>
  <si>
    <t>1066-1073</t>
  </si>
  <si>
    <t>Measurement Techniques</t>
  </si>
  <si>
    <t>Kunming</t>
  </si>
  <si>
    <t>60012954;60012954;60012954;60012954;60012954</t>
  </si>
  <si>
    <t>UT</t>
  </si>
  <si>
    <t>1937240X</t>
  </si>
  <si>
    <t>Journal of Crustacean Biology</t>
  </si>
  <si>
    <t>Cao B.</t>
  </si>
  <si>
    <t>Family Process Institute</t>
  </si>
  <si>
    <t>FPI</t>
  </si>
  <si>
    <t>France;Spain</t>
  </si>
  <si>
    <t>Yuan W.</t>
  </si>
  <si>
    <t>Nature</t>
  </si>
  <si>
    <t>Paderborn</t>
  </si>
  <si>
    <t>Universit√§t Paderborn</t>
  </si>
  <si>
    <t>Tata Institute of Fundamental Research, Mumbai</t>
  </si>
  <si>
    <t>International Journal of Robotics and Automation</t>
  </si>
  <si>
    <t>Surface and Coatings Technology</t>
  </si>
  <si>
    <t>Biomedical Physics and Engineering Express</t>
  </si>
  <si>
    <t>60110415-114566567;114566567</t>
  </si>
  <si>
    <t>57202751615;36185483100</t>
  </si>
  <si>
    <t>Mharsi, Niezi;Hadji, Makhlouf</t>
  </si>
  <si>
    <t>Paris;Palaiseau</t>
  </si>
  <si>
    <t>Institut Mines T√©l√©com;Technological Research Institute SystemX</t>
  </si>
  <si>
    <t>60110415;114566567</t>
  </si>
  <si>
    <t>Mharsi N.</t>
  </si>
  <si>
    <t>60021032;60021032</t>
  </si>
  <si>
    <t>1936086X</t>
  </si>
  <si>
    <t>ACS Nano</t>
  </si>
  <si>
    <t>Frontiers in Earth Science</t>
  </si>
  <si>
    <t>Universiti Malaya</t>
  </si>
  <si>
    <t>Lowell;Easton</t>
  </si>
  <si>
    <t>University of Massachusetts Lowell;Stonehill College</t>
  </si>
  <si>
    <t>60033461;60020863</t>
  </si>
  <si>
    <t>University of Kalyani</t>
  </si>
  <si>
    <t>Wang N.</t>
  </si>
  <si>
    <t>Feng G.</t>
  </si>
  <si>
    <t>Hawthorne;Columbus</t>
  </si>
  <si>
    <t>Space Exploration Technologies Corp.;The Ohio State University</t>
  </si>
  <si>
    <t>60106971;60003500</t>
  </si>
  <si>
    <t>United Kingdom;United States</t>
  </si>
  <si>
    <t>Belfast;Murray</t>
  </si>
  <si>
    <t>Queen's University Belfast;Nokia Bell Labs</t>
  </si>
  <si>
    <t>60029738;60021378</t>
  </si>
  <si>
    <t>Wolosinski G.</t>
  </si>
  <si>
    <t>Ahdi Rezaeieh S.</t>
  </si>
  <si>
    <t>Plouzane</t>
  </si>
  <si>
    <t>IFREMER Institut Francais de Recherche pour l'Exploitation de la Mer</t>
  </si>
  <si>
    <t>Taylor A.</t>
  </si>
  <si>
    <t>Physical Review Letters</t>
  </si>
  <si>
    <t>IEEE Transactions on Systems, Man, and Cybernetics: Systems</t>
  </si>
  <si>
    <t>Cavaliere D.</t>
  </si>
  <si>
    <t>Ocean University of China</t>
  </si>
  <si>
    <t>Journal of Signal Processing Systems</t>
  </si>
  <si>
    <t>Palossi D.</t>
  </si>
  <si>
    <t>ICT Express</t>
  </si>
  <si>
    <t>Photosynthesis Research</t>
  </si>
  <si>
    <t>60007954;60007954</t>
  </si>
  <si>
    <t>Min-Hsiung</t>
  </si>
  <si>
    <t>National Chung Cheng University</t>
  </si>
  <si>
    <t>20-29</t>
  </si>
  <si>
    <t>IEEE Transactions on Broadcasting</t>
  </si>
  <si>
    <t>Journal of Supercomputing</t>
  </si>
  <si>
    <t>60014171;60014171</t>
  </si>
  <si>
    <t>Qazvin;Tehran</t>
  </si>
  <si>
    <t>International Journal of Robotics Research</t>
  </si>
  <si>
    <t>Xi'an;Beijing;Nanjing</t>
  </si>
  <si>
    <t>Ma J.</t>
  </si>
  <si>
    <t>IEEE Transactions on Circuits and Systems II: Express Briefs</t>
  </si>
  <si>
    <t>Regione Toscana</t>
  </si>
  <si>
    <t>CUP 7165.24052017.112000028</t>
  </si>
  <si>
    <t>512-516</t>
  </si>
  <si>
    <t>163-171</t>
  </si>
  <si>
    <t>Yan B.</t>
  </si>
  <si>
    <t>Giannakis I.</t>
  </si>
  <si>
    <t>60027090;60027090;60027090;60027090;60027090;60027090</t>
  </si>
  <si>
    <t>90-102</t>
  </si>
  <si>
    <t>European Journal of Control</t>
  </si>
  <si>
    <t>Journal of Navigation</t>
  </si>
  <si>
    <t>Beijing Jiaotong University;Southeast University</t>
  </si>
  <si>
    <t>60022381;60005244</t>
  </si>
  <si>
    <t>0026265X</t>
  </si>
  <si>
    <t>Microchemical Journal</t>
  </si>
  <si>
    <t>Turku</t>
  </si>
  <si>
    <t>Turun yliopisto</t>
  </si>
  <si>
    <t>Lian Z.</t>
  </si>
  <si>
    <t>UC160016FD</t>
  </si>
  <si>
    <t>Thermal Science and Engineering Progress</t>
  </si>
  <si>
    <t>60027021-60027363;60027021;60027021;60027021;60027021;60027021-60027363;60027021-60027363</t>
  </si>
  <si>
    <t>0041624X</t>
  </si>
  <si>
    <t>Ultrasonics</t>
  </si>
  <si>
    <t>Netherlands;Netherlands;Netherlands</t>
  </si>
  <si>
    <t>Zhang Y.J.</t>
  </si>
  <si>
    <t>Lameiro C.</t>
  </si>
  <si>
    <t>Applied Surface Science</t>
  </si>
  <si>
    <t>Portugal;Portugal;Portugal</t>
  </si>
  <si>
    <t>Caparica;Lisboa;Lisbon</t>
  </si>
  <si>
    <t>NOVA School of Science and Technology;Instituto de Telecomunicacoes;Universidade Aut√≥noma de Lisboa Lu√≠s de Cam√µes</t>
  </si>
  <si>
    <t>60022729;60017375;60013944</t>
  </si>
  <si>
    <t>Guerreiro J.</t>
  </si>
  <si>
    <t>146-151</t>
  </si>
  <si>
    <t>60010432;60010432;60010432;60010432</t>
  </si>
  <si>
    <t>Suzhou</t>
  </si>
  <si>
    <t>Soochow University</t>
  </si>
  <si>
    <t>Tong X.</t>
  </si>
  <si>
    <t>895-905</t>
  </si>
  <si>
    <t>57216905603;55453518100;55989618200;7202577198</t>
  </si>
  <si>
    <t>Sarkar A.</t>
  </si>
  <si>
    <t>Geoderma</t>
  </si>
  <si>
    <t>1744117X</t>
  </si>
  <si>
    <t>Comparative Biochemistry and Physiology - Part D: Genomics and Proteomics</t>
  </si>
  <si>
    <t>Cheng J.</t>
  </si>
  <si>
    <t>Moradian, Mahdi</t>
  </si>
  <si>
    <t>Moradian M.</t>
  </si>
  <si>
    <t>Rabat</t>
  </si>
  <si>
    <t>Ecotoxicology and Environmental Safety</t>
  </si>
  <si>
    <t>Computers and Operations Research</t>
  </si>
  <si>
    <t>Universit√† degli Studi di Firenze</t>
  </si>
  <si>
    <t>UniPi</t>
  </si>
  <si>
    <t>0269283X</t>
  </si>
  <si>
    <t>Medical and Veterinary Entomology</t>
  </si>
  <si>
    <t>60021859;60021859;60021859</t>
  </si>
  <si>
    <t>60019106;60019106;60019106</t>
  </si>
  <si>
    <t>International Journal of Heat and Mass Transfer</t>
  </si>
  <si>
    <t>60104339;60104339</t>
  </si>
  <si>
    <t>55453858500;15064135900</t>
  </si>
  <si>
    <t>Panda, Prakash Kumar;Ghosh, Debalina</t>
  </si>
  <si>
    <t>Bhubaneswar</t>
  </si>
  <si>
    <t>Indian Institute of Technology Bhubaneswar</t>
  </si>
  <si>
    <t>Panda P.</t>
  </si>
  <si>
    <t>University of Kalyani;Murshidabad College of Engineering and Technology</t>
  </si>
  <si>
    <t>Bag B.</t>
  </si>
  <si>
    <t>Desai A.</t>
  </si>
  <si>
    <t>Jayasinghe J.</t>
  </si>
  <si>
    <t>Madhav B.T.P.</t>
  </si>
  <si>
    <t>60059937;60059937</t>
  </si>
  <si>
    <t>57209777239;35488964200</t>
  </si>
  <si>
    <t>Ullah, Hidayat;Tahir, Farooq A.</t>
  </si>
  <si>
    <t>National University of Sciences and Technology Pakistan</t>
  </si>
  <si>
    <t>Ullah H.</t>
  </si>
  <si>
    <t>SKLIOE</t>
  </si>
  <si>
    <t>Cerdanyola del Valles</t>
  </si>
  <si>
    <t>Universitat Aut√≤noma de Barcelona</t>
  </si>
  <si>
    <t>Junkin G.</t>
  </si>
  <si>
    <t>Shlezinger N.</t>
  </si>
  <si>
    <t>Tang M.C.</t>
  </si>
  <si>
    <t>Hangzhou;Sydney;Nanjing</t>
  </si>
  <si>
    <t>College of Information Science and Electronic Engineering, Zhejiang University;UNSW Sydney;Southeast University</t>
  </si>
  <si>
    <t>60117753;60028333;60005244</t>
  </si>
  <si>
    <t>60032730;60032730</t>
  </si>
  <si>
    <t>Niu Y.</t>
  </si>
  <si>
    <t>Lou S.</t>
  </si>
  <si>
    <t>Lee C.</t>
  </si>
  <si>
    <t>60097223;60097223</t>
  </si>
  <si>
    <t>57199743448;35730732500</t>
  </si>
  <si>
    <t>Biswas, Ashim Kumar;Chakraborty, Ujjal</t>
  </si>
  <si>
    <t>Biswas A.</t>
  </si>
  <si>
    <t>Wu H.</t>
  </si>
  <si>
    <t>ZYGX2018J021</t>
  </si>
  <si>
    <t>60005465;60005465;60005465;60005465;60005465;122246475</t>
  </si>
  <si>
    <t>University of Electronic Science and Technology of China;Global Vision Media Technology Co. Ltd.</t>
  </si>
  <si>
    <t>60005465;122246475</t>
  </si>
  <si>
    <t>1501-1508</t>
  </si>
  <si>
    <t>0094114X</t>
  </si>
  <si>
    <t>Mechanism and Machine Theory</t>
  </si>
  <si>
    <t>Canadian Light Source</t>
  </si>
  <si>
    <t>CLS</t>
  </si>
  <si>
    <t>Mazhar W.</t>
  </si>
  <si>
    <t>China;China;China;United States;China;China</t>
  </si>
  <si>
    <t>171-184</t>
  </si>
  <si>
    <t>Trinity College Dublin</t>
  </si>
  <si>
    <t>Chemosphere</t>
  </si>
  <si>
    <t>U.S. Environmental Protection Agency</t>
  </si>
  <si>
    <t>EPA</t>
  </si>
  <si>
    <t>United States;United States;United States;United States;United States;United States;United States</t>
  </si>
  <si>
    <t>Department of Science and Technology of Shandong Province</t>
  </si>
  <si>
    <t>Beijing;Jinan;Changchun</t>
  </si>
  <si>
    <t>Chinese Academy of Sciences;Qilu University of Technology;Jilin University</t>
  </si>
  <si>
    <t>60019499;60011592;60007711</t>
  </si>
  <si>
    <t>Rahman S.</t>
  </si>
  <si>
    <t>Singapore;United States</t>
  </si>
  <si>
    <t>Optical Fiber Technology</t>
  </si>
  <si>
    <t>San Diego;San Diego</t>
  </si>
  <si>
    <t>Mishra G.</t>
  </si>
  <si>
    <t>Center for Wireless Communications, University of California, San Diego</t>
  </si>
  <si>
    <t>CWC</t>
  </si>
  <si>
    <t>57192061817;7402288557;55938843200</t>
  </si>
  <si>
    <t>Huang, Daiwei;Du, Zhengwei;Wang, Yan</t>
  </si>
  <si>
    <t>Huang D.</t>
  </si>
  <si>
    <t>Journal of Asia-Pacific Entomology</t>
  </si>
  <si>
    <t>Chen M.</t>
  </si>
  <si>
    <t>Canada;Saudi Arabia</t>
  </si>
  <si>
    <t>Montreal;Dhahran</t>
  </si>
  <si>
    <t>Centre de Recherche Poly-Grames;King Fahd University of Petroleum and Minerals</t>
  </si>
  <si>
    <t>60104244;60009506</t>
  </si>
  <si>
    <t>Edinburgh;Oviedo</t>
  </si>
  <si>
    <t>Heriot-Watt University;Universidad de Oviedo</t>
  </si>
  <si>
    <t>60019656;60006793</t>
  </si>
  <si>
    <t>1941-1945</t>
  </si>
  <si>
    <t>Appalachian Regional Commission</t>
  </si>
  <si>
    <t>57191904983;55554965100</t>
  </si>
  <si>
    <t>Lin, Jiang Feng;Chu, Qing Xin</t>
  </si>
  <si>
    <t>CICYT TEC2016-75103-C2-1-R</t>
  </si>
  <si>
    <t>Sevilla;Madrid;Alcala de Henares</t>
  </si>
  <si>
    <t>Universidad de Sevilla;Universidad Polit√©cnica de Madrid;Universidad de Alcal√°</t>
  </si>
  <si>
    <t>60033284;60028442;60027800</t>
  </si>
  <si>
    <t>Kowloon;Chengdu</t>
  </si>
  <si>
    <t>City University of Hong Kong;University of Electronic Science and Technology of China</t>
  </si>
  <si>
    <t>60013983;60005465</t>
  </si>
  <si>
    <t>1922-1925</t>
  </si>
  <si>
    <t>China;Hong Kong;China</t>
  </si>
  <si>
    <t>Materials Today Communications</t>
  </si>
  <si>
    <t>132-142</t>
  </si>
  <si>
    <t>Chengdu University;University of Electronic Science and Technology of China</t>
  </si>
  <si>
    <t>60102085;60005465</t>
  </si>
  <si>
    <t>Chengdu;Mianyang</t>
  </si>
  <si>
    <t>University of Electronic Science and Technology of China;Southwest University of Science and Technology</t>
  </si>
  <si>
    <t>60005465;60002980</t>
  </si>
  <si>
    <t>Gu L.</t>
  </si>
  <si>
    <t>56988869900;6508048472;35790506500</t>
  </si>
  <si>
    <t>Maleki, Marjan;Mohamed-Pour, Kamal;Soltanalian, Mojtaba</t>
  </si>
  <si>
    <t>United States;Iran</t>
  </si>
  <si>
    <t>Chicago;Tehran</t>
  </si>
  <si>
    <t>University of Illinois at Chicago;K. N. Toosi¬†University¬†of Technology</t>
  </si>
  <si>
    <t>60027561;60016248</t>
  </si>
  <si>
    <t>Maleki M.</t>
  </si>
  <si>
    <t>60097223;60019141</t>
  </si>
  <si>
    <t>India;Canada</t>
  </si>
  <si>
    <t>Silchar;Montreal</t>
  </si>
  <si>
    <t>National Institute of Technology Silchar;Polytechnique Montr√©al</t>
  </si>
  <si>
    <t>Khan T.</t>
  </si>
  <si>
    <t>Philadelphia</t>
  </si>
  <si>
    <t>2016JM5002</t>
  </si>
  <si>
    <t>Nanjing Research Institute of Electronics Technology;Xidian University</t>
  </si>
  <si>
    <t>60073606;60025578</t>
  </si>
  <si>
    <t>Zhou J.</t>
  </si>
  <si>
    <t>Xi'an;</t>
  </si>
  <si>
    <t>Carvajal-Ram√≠rez F.</t>
  </si>
  <si>
    <t>Poland;Poland;Poland</t>
  </si>
  <si>
    <t>Warsaw;Warsaw;Warsaw</t>
  </si>
  <si>
    <t>Ba≈Çazy R.</t>
  </si>
  <si>
    <t>CUPT</t>
  </si>
  <si>
    <t>1862281X</t>
  </si>
  <si>
    <t>Science China Technological Sciences</t>
  </si>
  <si>
    <t>Santa Barbara</t>
  </si>
  <si>
    <t>University of California, Santa Barbara</t>
  </si>
  <si>
    <t>IEEE Vehicular Technology Magazine</t>
  </si>
  <si>
    <t>66-70</t>
  </si>
  <si>
    <t>Ramadi</t>
  </si>
  <si>
    <t>Al-Maarif University College</t>
  </si>
  <si>
    <t>2008-2011</t>
  </si>
  <si>
    <t>Nano Communication Networks</t>
  </si>
  <si>
    <t>1095726X</t>
  </si>
  <si>
    <t>Journal of Solid State Chemistry</t>
  </si>
  <si>
    <t>DE-AC52-06NA25396</t>
  </si>
  <si>
    <t>Computers and Electrical Engineering</t>
  </si>
  <si>
    <t>Natural History Museum</t>
  </si>
  <si>
    <t>NHM</t>
  </si>
  <si>
    <t>State Key Laboratory of Millimeter Waves</t>
  </si>
  <si>
    <t>K201927</t>
  </si>
  <si>
    <t>60009400;60009400;60009400-60021666-60005244;60009400</t>
  </si>
  <si>
    <t>Nanjing University of Aeronautics and Astronautics;Nanjing University of Post and TeleCommunications;Southeast University</t>
  </si>
  <si>
    <t>60021666;60009400;60005244</t>
  </si>
  <si>
    <t>Nazeri A.</t>
  </si>
  <si>
    <t>146-156</t>
  </si>
  <si>
    <t>Elwi, Taha A.</t>
  </si>
  <si>
    <t>Elwi T.</t>
  </si>
  <si>
    <t>Bundesministerium f√ºr Wirtschaft und Energie</t>
  </si>
  <si>
    <t>Izmir Y√ºksek Teknoloji Enstit√ºs√º</t>
  </si>
  <si>
    <t>60010146;60010146;60010146</t>
  </si>
  <si>
    <t>Catania</t>
  </si>
  <si>
    <t>Universit√† degli Studi di Catania</t>
  </si>
  <si>
    <t>Pervasive and Mobile Computing</t>
  </si>
  <si>
    <t>60019722;60019722;60019722</t>
  </si>
  <si>
    <t>60024350;60024350</t>
  </si>
  <si>
    <t>56816568300;22033543800;6603110328</t>
  </si>
  <si>
    <t>Mohamed, Ibrahim;Abdalla, Mahmoud;Mitkees, Abd El Aziz</t>
  </si>
  <si>
    <t>Mohamed I.</t>
  </si>
  <si>
    <t>60023345;60023345;60023345;60023345</t>
  </si>
  <si>
    <t>TEC2013-47037-C5-1-R</t>
  </si>
  <si>
    <t>60014153;60014153</t>
  </si>
  <si>
    <t>U.S. Forest Service</t>
  </si>
  <si>
    <t>USFS</t>
  </si>
  <si>
    <t>Cui Y.</t>
  </si>
  <si>
    <t>Results in Physics</t>
  </si>
  <si>
    <t>Zhou W.</t>
  </si>
  <si>
    <t>Ocean Engineering</t>
  </si>
  <si>
    <t>Lin X.</t>
  </si>
  <si>
    <t>60001565;60001565</t>
  </si>
  <si>
    <t>Stellenbosch</t>
  </si>
  <si>
    <t>Stellenbosch University</t>
  </si>
  <si>
    <t>Sadhana - Academy Proceedings in Engineering Sciences</t>
  </si>
  <si>
    <t>Mumbai;Pune</t>
  </si>
  <si>
    <t>138-151</t>
  </si>
  <si>
    <t>Journal of Applied Geophysics</t>
  </si>
  <si>
    <t>Reno</t>
  </si>
  <si>
    <t>University of Nevada, Reno</t>
  </si>
  <si>
    <t>Infrared Physics and Technology</t>
  </si>
  <si>
    <t>257-267</t>
  </si>
  <si>
    <t>Ma D.</t>
  </si>
  <si>
    <t>West Virginia University</t>
  </si>
  <si>
    <t>Zheng P.</t>
  </si>
  <si>
    <t>1365246X</t>
  </si>
  <si>
    <t>0956540X</t>
  </si>
  <si>
    <t>Geophysical Journal International</t>
  </si>
  <si>
    <t>University College of Engineering, Hyderabad</t>
  </si>
  <si>
    <t>Journal of the Acoustical Society of America</t>
  </si>
  <si>
    <t>Navigation, Journal of the Institute of Navigation</t>
  </si>
  <si>
    <t>Monbusho</t>
  </si>
  <si>
    <t>Measurement and Control (United Kingdom)</t>
  </si>
  <si>
    <t>Gao G.</t>
  </si>
  <si>
    <t>2016YFD0200700</t>
  </si>
  <si>
    <t>Wen S.</t>
  </si>
  <si>
    <t>60032987;60032987;60032987</t>
  </si>
  <si>
    <t>Griffith University</t>
  </si>
  <si>
    <t>Majeed F.</t>
  </si>
  <si>
    <t>QYZDB-SSW-SMC005</t>
  </si>
  <si>
    <t>Nature Plants</t>
  </si>
  <si>
    <t>Agency for Defense Development;Korea Advanced Institute of Science and Technology</t>
  </si>
  <si>
    <t>60068694;60032144</t>
  </si>
  <si>
    <t>China;China;Japan;China</t>
  </si>
  <si>
    <t>Qin X.</t>
  </si>
  <si>
    <t>Beijing;Kowloon</t>
  </si>
  <si>
    <t>Nantong</t>
  </si>
  <si>
    <t>Nantong University</t>
  </si>
  <si>
    <t>China Electronic Technology Group Corporation;University of Electronic Science and Technology of China</t>
  </si>
  <si>
    <t>60088063;60005465</t>
  </si>
  <si>
    <t>Comisi√≥n Nacional de Investigaci√≥n Cient√≠fica y Tecnol√≥gica</t>
  </si>
  <si>
    <t>Zhu S.</t>
  </si>
  <si>
    <t>Tianjin;Kowloon</t>
  </si>
  <si>
    <t>Germany;United States</t>
  </si>
  <si>
    <t>Chaos</t>
  </si>
  <si>
    <t>Journal of Vacuum Science and Technology B: Nanotechnology and Microelectronics</t>
  </si>
  <si>
    <t>60017323;60017323</t>
  </si>
  <si>
    <t>Centro de Investigacion y de Estudios Avanzados</t>
  </si>
  <si>
    <t>Physics of Fluids</t>
  </si>
  <si>
    <t>2013/50426-4</t>
  </si>
  <si>
    <t>Berveglieri A.</t>
  </si>
  <si>
    <t>Kelly J.</t>
  </si>
  <si>
    <t>EP/N029666/1</t>
  </si>
  <si>
    <t>498-501</t>
  </si>
  <si>
    <t>analog beamforming | analog channel estimation | carrier arraying | carrier recovery | channel estimation | Hybrid beamforming | initial access | massive MIMO</t>
  </si>
  <si>
    <t>57044555700;7006594890</t>
  </si>
  <si>
    <t>Ratnam, Vishnu V.;Molisch, Andreas F.</t>
  </si>
  <si>
    <t>University of Southern California</t>
  </si>
  <si>
    <t>Ratnam V.V.</t>
  </si>
  <si>
    <t>Rossi F.</t>
  </si>
  <si>
    <t>60009358;60004305</t>
  </si>
  <si>
    <t>55807906700;6603914250</t>
  </si>
  <si>
    <t>Sweden;Turkey</t>
  </si>
  <si>
    <t>Linkoping;Ankara</t>
  </si>
  <si>
    <t>Linkoping University;Middle East Technical University (METU)</t>
  </si>
  <si>
    <t>60016930;60027090;60016930</t>
  </si>
  <si>
    <t>57113807700;57203259001;7201995655</t>
  </si>
  <si>
    <t>Chen, Mingzhe;Saad, Walid;Yin, Changchuan</t>
  </si>
  <si>
    <t>Blacksburg;Beijing</t>
  </si>
  <si>
    <t>Virginia Polytechnic Institute and State University;Beijing University of Posts and Telecommunications</t>
  </si>
  <si>
    <t>60027090;60016930</t>
  </si>
  <si>
    <t>1874-1886</t>
  </si>
  <si>
    <t>Brussels</t>
  </si>
  <si>
    <t>CCF-1535897</t>
  </si>
  <si>
    <t>1132-1143</t>
  </si>
  <si>
    <t>Plant Physiology</t>
  </si>
  <si>
    <t>Incheon National University</t>
  </si>
  <si>
    <t>INU</t>
  </si>
  <si>
    <t>60012291;60073748</t>
  </si>
  <si>
    <t>36975737700;56390537800</t>
  </si>
  <si>
    <t>Jung, Haejoon;Lee, In Ho</t>
  </si>
  <si>
    <t>Anseong;Incheon</t>
  </si>
  <si>
    <t>Hankyong National University;Incheon National University</t>
  </si>
  <si>
    <t>60073748;60012291</t>
  </si>
  <si>
    <t>Jung H.</t>
  </si>
  <si>
    <t>Cheng X.</t>
  </si>
  <si>
    <t>60090652;60090652;60090652;60090652</t>
  </si>
  <si>
    <t>221-230</t>
  </si>
  <si>
    <t>Najran;Seri Iskandar</t>
  </si>
  <si>
    <t>Najran University;Universiti Teknologi PETRONAS</t>
  </si>
  <si>
    <t>60104674;60001278</t>
  </si>
  <si>
    <t>Saeidi T.</t>
  </si>
  <si>
    <t>CEC/04234</t>
  </si>
  <si>
    <t>2042650X</t>
  </si>
  <si>
    <t>Food and Function</t>
  </si>
  <si>
    <t>Chi L.</t>
  </si>
  <si>
    <t>Atmosphere</t>
  </si>
  <si>
    <t>Aachen;¬†Cologne</t>
  </si>
  <si>
    <t>Rheinisch-Westf√§lische Technische Hochschule Aachen;Deutsches Zentrum fur Luft- Und Raumfahrt</t>
  </si>
  <si>
    <t>60016653;60007798</t>
  </si>
  <si>
    <t>International Journal of Distributed Sensor Networks</t>
  </si>
  <si>
    <t>60014966;60014966;60014966;60014966;60014966;60014966</t>
  </si>
  <si>
    <t>2093274X</t>
  </si>
  <si>
    <t>International Journal of Aeronautical and Space Sciences</t>
  </si>
  <si>
    <t>57220574360;7403300775</t>
  </si>
  <si>
    <t>Gong, Cheng;Ma, Bao Feng</t>
  </si>
  <si>
    <t>Gong C.</t>
  </si>
  <si>
    <t>South Korea;Viet Nam</t>
  </si>
  <si>
    <t>Ulsan;Hanoi</t>
  </si>
  <si>
    <t>IEEE Journal of Electromagnetics, RF and Microwaves in Medicine and Biology</t>
  </si>
  <si>
    <t>ERDF</t>
  </si>
  <si>
    <t>114-120</t>
  </si>
  <si>
    <t>OU</t>
  </si>
  <si>
    <t>Le C.</t>
  </si>
  <si>
    <t>DOST</t>
  </si>
  <si>
    <t>Indonesian Journal of Electrical Engineering and Informatics</t>
  </si>
  <si>
    <t>60090656;60090656;60090656;60090656;60090656</t>
  </si>
  <si>
    <t>Al-Fadhali N.</t>
  </si>
  <si>
    <t>1605-1611</t>
  </si>
  <si>
    <t>60079446;60079446;60079446;60079446;60079446;60079446</t>
  </si>
  <si>
    <t>Department of Science and Technology, Ministry of Science and Technology</t>
  </si>
  <si>
    <t>60032083;60032083;60032083</t>
  </si>
  <si>
    <t>FA9550-15-1-0350</t>
  </si>
  <si>
    <t>Ranchi</t>
  </si>
  <si>
    <t>Birla Institute of Technology, Mesra</t>
  </si>
  <si>
    <t>Santander;Agdal Rabat</t>
  </si>
  <si>
    <t>Crystals</t>
  </si>
  <si>
    <t>Cao Z.</t>
  </si>
  <si>
    <t>Lincoln;Beijing;Beijing</t>
  </si>
  <si>
    <t>Amarah</t>
  </si>
  <si>
    <t>University of Misan</t>
  </si>
  <si>
    <t>01-01-015-SF0258</t>
  </si>
  <si>
    <t>Bulletin of Electrical Engineering and Informatics</t>
  </si>
  <si>
    <t>Swine Innovation Porc</t>
  </si>
  <si>
    <t>SIP</t>
  </si>
  <si>
    <t>Takahashi N.</t>
  </si>
  <si>
    <t>Baghdad;Batu Pahat</t>
  </si>
  <si>
    <t>Al-Iraqia University;Universiti Tun Hussein Onn Malaysia</t>
  </si>
  <si>
    <t>60109299;60090656</t>
  </si>
  <si>
    <t>Al-Obaidi M.K.</t>
  </si>
  <si>
    <t>DE-FG02-99ER20350</t>
  </si>
  <si>
    <t>mBio</t>
  </si>
  <si>
    <t>Symmetry</t>
  </si>
  <si>
    <t>Union Radio-Scientifique Internationale</t>
  </si>
  <si>
    <t>URSI</t>
  </si>
  <si>
    <t>Porto</t>
  </si>
  <si>
    <t>19-05-00823</t>
  </si>
  <si>
    <t>60069629;60014036</t>
  </si>
  <si>
    <t>Apatity;Troitsk</t>
  </si>
  <si>
    <t>Polar Geophysical Institute, Russian Academy of Science;Pushkov Institute of Terrestrial Magnetism, Ionosphere and Radiowave Propagation, Russian Academy of Sciences</t>
  </si>
  <si>
    <t>Rani S.</t>
  </si>
  <si>
    <t>Moscow;Dolgoprudny</t>
  </si>
  <si>
    <t>Kotelnikov Institute of Radioengineering and Electronics (IRE) of Russian Academy of Sciences;Moscow Institute of Physics and Technology</t>
  </si>
  <si>
    <t>60029225;60000308</t>
  </si>
  <si>
    <t>1345-1349</t>
  </si>
  <si>
    <t>838-844</t>
  </si>
  <si>
    <t>Alsharif M.</t>
  </si>
  <si>
    <t>Journal of Beijing Institute of Technology (English Edition)</t>
  </si>
  <si>
    <t>IEEE Transactions on Green Communications and Networking</t>
  </si>
  <si>
    <t>2018R1D1A1B07049984</t>
  </si>
  <si>
    <t>Journal of Aeronautics, Astronautics and Aviation</t>
  </si>
  <si>
    <t>91-99</t>
  </si>
  <si>
    <t>60000627;60000627;60000627;60105068</t>
  </si>
  <si>
    <t>Optoelectronics and Advanced Materials, Rapid Communications</t>
  </si>
  <si>
    <t>;Menlo Park</t>
  </si>
  <si>
    <t>EDF Energy</t>
  </si>
  <si>
    <t>56340082000;57199054456;56816266700;57199053806;55893362900</t>
  </si>
  <si>
    <t>Hua, Yue;Song, Jian;Hao, Zeyu;Zhang, Gailing;Ren, Chunsheng</t>
  </si>
  <si>
    <t>IEEE Sensors Letters</t>
  </si>
  <si>
    <t>Las Cruces</t>
  </si>
  <si>
    <t>New Mexico State University</t>
  </si>
  <si>
    <t>International Journal of Molecular Sciences</t>
  </si>
  <si>
    <t>Abdel-Rahman M.</t>
  </si>
  <si>
    <t>60024350;60024350;60024350;60024350;60024350;60024350;60024350</t>
  </si>
  <si>
    <t>107-2221-E-009-084</t>
  </si>
  <si>
    <t>60012370;60012370;60012370</t>
  </si>
  <si>
    <t>57208056506;23970246800;7202349454</t>
  </si>
  <si>
    <t>Cheng, Hsiu Wen;Chen, Tsung Lin;Tien, Chung Hao</t>
  </si>
  <si>
    <t>Hsinchu</t>
  </si>
  <si>
    <t>National Chiao Tung University</t>
  </si>
  <si>
    <t>Shahrood;Tehran;Tehran</t>
  </si>
  <si>
    <t>60021988;60021988;60021988</t>
  </si>
  <si>
    <t>Micro and Nano Letters</t>
  </si>
  <si>
    <t>60069734;60069734;60069734</t>
  </si>
  <si>
    <t>60001439;60001439;60001439;60001439</t>
  </si>
  <si>
    <t>BSF</t>
  </si>
  <si>
    <t>Pure and Applied Geophysics</t>
  </si>
  <si>
    <t>Huynh T.</t>
  </si>
  <si>
    <t>249-256</t>
  </si>
  <si>
    <t>Journal of Physical Chemistry Letters</t>
  </si>
  <si>
    <t>KGU</t>
  </si>
  <si>
    <t>35-44</t>
  </si>
  <si>
    <t>CEAS Space Journal</t>
  </si>
  <si>
    <t>60072731;60007253;60088882</t>
  </si>
  <si>
    <t>57200275421;25638560500;35772992900</t>
  </si>
  <si>
    <t>Morocco;Palestine;Egypt</t>
  </si>
  <si>
    <t>Tetouan;Hebron;Alexandria</t>
  </si>
  <si>
    <t>Facult√© des Sciences de T√©touan;Palestine Polytechnic University;Arab Academy for Science, Technology and Maritime Transport</t>
  </si>
  <si>
    <t>60088882;60072731;60007253</t>
  </si>
  <si>
    <t>Salamin M.</t>
  </si>
  <si>
    <t>International Journal of Robust and Nonlinear Control</t>
  </si>
  <si>
    <t>2193567X</t>
  </si>
  <si>
    <t>Arabian Journal for Science and Engineering</t>
  </si>
  <si>
    <t>Cell Reports</t>
  </si>
  <si>
    <t>60018308;60018308;60018308;60018308</t>
  </si>
  <si>
    <t>University of Isfahan</t>
  </si>
  <si>
    <t>60000937;60000937;60000937;60000937;60000937;60000937</t>
  </si>
  <si>
    <t>Environment Agency</t>
  </si>
  <si>
    <t>EA</t>
  </si>
  <si>
    <t>Artificial Life and Robotics</t>
  </si>
  <si>
    <t>Food Chemistry</t>
  </si>
  <si>
    <t>Verma R.</t>
  </si>
  <si>
    <t>United States;Italy</t>
  </si>
  <si>
    <t>A25N01UN280120180001</t>
  </si>
  <si>
    <t>60068760;60068760;60068760;60031268</t>
  </si>
  <si>
    <t>Algeria;Iran</t>
  </si>
  <si>
    <t>M'sila;Kerman</t>
  </si>
  <si>
    <t>Universit√© Mohamed Boudiaf - M'sila;Shahid Bahonar University of Kerman</t>
  </si>
  <si>
    <t>60068760;60031268</t>
  </si>
  <si>
    <t>0278081X</t>
  </si>
  <si>
    <t>Circuits, Systems, and Signal Processing</t>
  </si>
  <si>
    <t>Germany;Brazil;Brazil;Germany</t>
  </si>
  <si>
    <t>Mangiagli A.</t>
  </si>
  <si>
    <t>Conseil R√©gional des Pays de la Loire</t>
  </si>
  <si>
    <t>Nantes;Paris</t>
  </si>
  <si>
    <t>Universit√© de Nantes;L'Observatoire de Paris</t>
  </si>
  <si>
    <t>60032006;60003674</t>
  </si>
  <si>
    <t>Radiophysics and Quantum Electronics</t>
  </si>
  <si>
    <t>6141A020334</t>
  </si>
  <si>
    <t>NYU</t>
  </si>
  <si>
    <t>Tianjin;Taiyuan</t>
  </si>
  <si>
    <t>Wroclaw;Wroclaw</t>
  </si>
  <si>
    <t>Atmospheric Measurement Techniques</t>
  </si>
  <si>
    <t>NCI</t>
  </si>
  <si>
    <t>1083351X</t>
  </si>
  <si>
    <t>Journal of Biological Chemistry</t>
  </si>
  <si>
    <t>Hacettepe √úniversitesi</t>
  </si>
  <si>
    <t>537-549</t>
  </si>
  <si>
    <t>Oh H.</t>
  </si>
  <si>
    <t>Bill and Melinda Gates Foundation</t>
  </si>
  <si>
    <t>BMGF</t>
  </si>
  <si>
    <t>451-458</t>
  </si>
  <si>
    <t>Engineering Geology</t>
  </si>
  <si>
    <t>Novosibirsk;Novosibirsk;Novosibirsk</t>
  </si>
  <si>
    <t>60016521;60016521;60016521</t>
  </si>
  <si>
    <t>Sichuan University</t>
  </si>
  <si>
    <t>MESR</t>
  </si>
  <si>
    <t>Malaysia;France</t>
  </si>
  <si>
    <t>60013323;60013323;60013323</t>
  </si>
  <si>
    <t>17K07442</t>
  </si>
  <si>
    <t>Nagao R.</t>
  </si>
  <si>
    <t>International Journal of Hydrogen Energy</t>
  </si>
  <si>
    <t>Conselho Nacional de Desenvolvimento Cient√É¬≠fico e Tecnol√É¬≥gico</t>
  </si>
  <si>
    <t>Huang X.</t>
  </si>
  <si>
    <t>Commissariat √† l'√ânergie Atomique et aux √ânergies Alternatives</t>
  </si>
  <si>
    <t>CEA</t>
  </si>
  <si>
    <t>Journal of Real-Time Image Processing</t>
  </si>
  <si>
    <t>Acta Zoologica</t>
  </si>
  <si>
    <t>Yangling</t>
  </si>
  <si>
    <t>Northwest A&amp;F University</t>
  </si>
  <si>
    <t>Meng Y.</t>
  </si>
  <si>
    <t>ST/N006852/1</t>
  </si>
  <si>
    <t>IEEE Transactions on Cybernetics</t>
  </si>
  <si>
    <t>Kim K.</t>
  </si>
  <si>
    <t>Multidimensional Systems and Signal Processing</t>
  </si>
  <si>
    <t>Beijing;Nanjing;Beijing</t>
  </si>
  <si>
    <t>381-390</t>
  </si>
  <si>
    <t>SSF</t>
  </si>
  <si>
    <t>Hu L.</t>
  </si>
  <si>
    <t>Eindhoven;Valencia</t>
  </si>
  <si>
    <t>Technische Universiteit Eindhoven;Universitat Polit√®cnica de Val√®ncia</t>
  </si>
  <si>
    <t>60032882;60011476</t>
  </si>
  <si>
    <t>IEEE Transactions on Power Electronics</t>
  </si>
  <si>
    <t>Centre National d√¢¬Ä¬ôEtudes Spatiales</t>
  </si>
  <si>
    <t>Xian B.</t>
  </si>
  <si>
    <t>WTD 81</t>
  </si>
  <si>
    <t>Shanghai;Beijing;Shanghai</t>
  </si>
  <si>
    <t>Biochemical Genetics</t>
  </si>
  <si>
    <t>Ministry of Education China</t>
  </si>
  <si>
    <t>United States;Taiwan;China</t>
  </si>
  <si>
    <t>Atlanta;Kaohsiung;Nanjing</t>
  </si>
  <si>
    <t>Georgia Institute of Technology;National Sun Yat-Sen University;Southeast University</t>
  </si>
  <si>
    <t>60021032;60011357;60005244</t>
  </si>
  <si>
    <t>NUS</t>
  </si>
  <si>
    <t>60007155;60007155;60017161</t>
  </si>
  <si>
    <t>Shanghai;Qinhuangdao</t>
  </si>
  <si>
    <t>Shanghai Jiao Tong University;Yanshan University</t>
  </si>
  <si>
    <t>60025084;60018465</t>
  </si>
  <si>
    <t>Yan J.</t>
  </si>
  <si>
    <t>Du Y.</t>
  </si>
  <si>
    <t>60010884;60010884;60010884</t>
  </si>
  <si>
    <t>57192061817;7402288557</t>
  </si>
  <si>
    <t>Huang, Daiwei;Du, Zhengwei</t>
  </si>
  <si>
    <t>DE-SC 0001035</t>
  </si>
  <si>
    <t>39-49</t>
  </si>
  <si>
    <t>Koziel S.</t>
  </si>
  <si>
    <t>Auckland University of Technology, New Zealand</t>
  </si>
  <si>
    <t>Singh S.</t>
  </si>
  <si>
    <t>60021988;60021988</t>
  </si>
  <si>
    <t>CCF-0939370</t>
  </si>
  <si>
    <t>ISN19-02</t>
  </si>
  <si>
    <t>Bouazizi A.</t>
  </si>
  <si>
    <t>CU</t>
  </si>
  <si>
    <t>Lebanon;Canada;Canada</t>
  </si>
  <si>
    <t>Zang G.</t>
  </si>
  <si>
    <t>0167739X</t>
  </si>
  <si>
    <t>Future Generation Computer Systems</t>
  </si>
  <si>
    <t>287-296</t>
  </si>
  <si>
    <t>17-16389S</t>
  </si>
  <si>
    <t>60009860;60009860;60009860;60009860;60009860</t>
  </si>
  <si>
    <t>Zou X.</t>
  </si>
  <si>
    <t>Experimental Thermal and Fluid Science</t>
  </si>
  <si>
    <t>Karimipour M.</t>
  </si>
  <si>
    <t>60025757;60025757;60025757</t>
  </si>
  <si>
    <t>Indian Institute of Technology Madras</t>
  </si>
  <si>
    <t>Pregitzer P.</t>
  </si>
  <si>
    <t>57198002672;56311404400;56962785800</t>
  </si>
  <si>
    <t>Tiwari R.</t>
  </si>
  <si>
    <t>60017060;60017060;60017060;60017060</t>
  </si>
  <si>
    <t>57188555510;6602286276</t>
  </si>
  <si>
    <t>Saraswat, Kapil;Harish, A. R.</t>
  </si>
  <si>
    <t>Saraswat K.</t>
  </si>
  <si>
    <t>MOARD</t>
  </si>
  <si>
    <t>Ministerio de Ciencia e Innovaci√É¬≥n</t>
  </si>
  <si>
    <t>Morant M.</t>
  </si>
  <si>
    <t>United States;China;United Kingdom</t>
  </si>
  <si>
    <t>57190982308;15724514600</t>
  </si>
  <si>
    <t>Sun, Yuxiang;Babakhani, Aydin</t>
  </si>
  <si>
    <t>EA Pharma Co., Ltd.</t>
  </si>
  <si>
    <t>60029738;60029738;60029738;60029738</t>
  </si>
  <si>
    <t>Belfast</t>
  </si>
  <si>
    <t>Queen's University Belfast</t>
  </si>
  <si>
    <t>6141B06120101</t>
  </si>
  <si>
    <t>60012304;60012304</t>
  </si>
  <si>
    <t>60107357;60107357;60107357</t>
  </si>
  <si>
    <t>Asadpor L.</t>
  </si>
  <si>
    <t>Tainan</t>
  </si>
  <si>
    <t>JCYJ20170816151922176</t>
  </si>
  <si>
    <t>60024872;60024872;60024872;60024872</t>
  </si>
  <si>
    <t>35-45</t>
  </si>
  <si>
    <t>Jiang X.</t>
  </si>
  <si>
    <t>Cameroon</t>
  </si>
  <si>
    <t>Yaounde</t>
  </si>
  <si>
    <t>Universit√© de Yaound√© I</t>
  </si>
  <si>
    <t>Seattle</t>
  </si>
  <si>
    <t>Micron</t>
  </si>
  <si>
    <t>Shao K.</t>
  </si>
  <si>
    <t>PNU</t>
  </si>
  <si>
    <t>60025278;60025278;60025278;60025278;60025278</t>
  </si>
  <si>
    <t>57190741990;23479233200</t>
  </si>
  <si>
    <t>Wu, Ya Fei;Cheng, Yu Jian</t>
  </si>
  <si>
    <t>Stiftelsen f√∂r¬†Strategisk Forskning</t>
  </si>
  <si>
    <t>AM13-0011</t>
  </si>
  <si>
    <t>Gustafsson M.</t>
  </si>
  <si>
    <t>Nuclear Instruments and Methods in Physics Research, Section A: Accelerators, Spectrometers, Detectors and Associated Equipment</t>
  </si>
  <si>
    <t>Prohira S.</t>
  </si>
  <si>
    <t>Intel Corporation</t>
  </si>
  <si>
    <t>Theofanopoulos P.</t>
  </si>
  <si>
    <t>DE170101203</t>
  </si>
  <si>
    <t>2332-2343</t>
  </si>
  <si>
    <t>Settat;</t>
  </si>
  <si>
    <t>Facult√© des Sciences et Techniques Settat;Microwave Group ESEO Angers</t>
  </si>
  <si>
    <t>60212451;119639924</t>
  </si>
  <si>
    <t>Safety Science</t>
  </si>
  <si>
    <t>60016809;60016809;60016809;60016809</t>
  </si>
  <si>
    <t>Zaragoza</t>
  </si>
  <si>
    <t>Universidad de Zaragoza</t>
  </si>
  <si>
    <t>Journal of Bridge Engineering</t>
  </si>
  <si>
    <t>United States;Ireland</t>
  </si>
  <si>
    <t>Changzhou</t>
  </si>
  <si>
    <t>Shi X.</t>
  </si>
  <si>
    <t>57191895622;55554965100</t>
  </si>
  <si>
    <t>Wu, Rui;Chu, Qing Xin</t>
  </si>
  <si>
    <t>Kocer B.B.</t>
  </si>
  <si>
    <t>Environmental Pollution</t>
  </si>
  <si>
    <t>60005273;60005273;60005273</t>
  </si>
  <si>
    <t>Park S.</t>
  </si>
  <si>
    <t>Ribeiro F.</t>
  </si>
  <si>
    <t>0165232X</t>
  </si>
  <si>
    <t>Cold Regions Science and Technology</t>
  </si>
  <si>
    <t>Universidad de Ja√©n</t>
  </si>
  <si>
    <t>Jaen</t>
  </si>
  <si>
    <t>Lubbock</t>
  </si>
  <si>
    <t>490-494</t>
  </si>
  <si>
    <t>Control Engineering Practice</t>
  </si>
  <si>
    <t>Germany;Germany;Austria</t>
  </si>
  <si>
    <t>259-265</t>
  </si>
  <si>
    <t>JURNAL/2018/FKEKK/Q00001</t>
  </si>
  <si>
    <t>703-719</t>
  </si>
  <si>
    <t>Acta Geophysica</t>
  </si>
  <si>
    <t>Helsingin Yliopisto</t>
  </si>
  <si>
    <t>Hangzhou;Durban</t>
  </si>
  <si>
    <t>Zhejiang Gongshang University;University of KwaZulu-Natal</t>
  </si>
  <si>
    <t>60012581;60010499</t>
  </si>
  <si>
    <t>Sensors and Actuators, A: Physical</t>
  </si>
  <si>
    <t>National Magnetic Confinement Fusion Program of China</t>
  </si>
  <si>
    <t>Bao T.</t>
  </si>
  <si>
    <t>25-34</t>
  </si>
  <si>
    <t>380-389</t>
  </si>
  <si>
    <t>Journal of Structural Geology</t>
  </si>
  <si>
    <t>Stockholm</t>
  </si>
  <si>
    <t>The Royal Institute of Technology (KTH)</t>
  </si>
  <si>
    <t>Science and Technology Support Program of Jiangsu Province</t>
  </si>
  <si>
    <t>2018YFD0300805</t>
  </si>
  <si>
    <t>105-110</t>
  </si>
  <si>
    <t>60008691;60008691;60008691;60008691</t>
  </si>
  <si>
    <t>60033012;60033012;60033012</t>
  </si>
  <si>
    <t>Turkey;India</t>
  </si>
  <si>
    <t>Izmir;Changa</t>
  </si>
  <si>
    <t>ƒ∞zmir K√¢tip √áelebi √úniversitesi;Charotar University of Science &amp; Technology</t>
  </si>
  <si>
    <t>60104498;60097536</t>
  </si>
  <si>
    <t>650-655</t>
  </si>
  <si>
    <t>60023478;60023478</t>
  </si>
  <si>
    <t>Environmental Monitoring and Assessment</t>
  </si>
  <si>
    <t>France;Switzerland</t>
  </si>
  <si>
    <t>Guangzhou;Lincoln;Guangzhou</t>
  </si>
  <si>
    <t>IEEE Transactions on Dielectrics and Electrical Insulation</t>
  </si>
  <si>
    <t>60016930;60016930;60016930;60016930;60016930;60016930</t>
  </si>
  <si>
    <t>60010421;60010421;60010421;60010421;60010421;60010421</t>
  </si>
  <si>
    <t>HUJI</t>
  </si>
  <si>
    <t>Egypt;China</t>
  </si>
  <si>
    <t>Chinese Universities Scientific Fund</t>
  </si>
  <si>
    <t>Qin F.</t>
  </si>
  <si>
    <t>239-246</t>
  </si>
  <si>
    <t>Schweizerischer Nationalfonds zur F√∂rderung der Wissenschaftlichen Forschung</t>
  </si>
  <si>
    <t>SNSF</t>
  </si>
  <si>
    <t>60104290;60104290;60104290;60104290;60104290</t>
  </si>
  <si>
    <t>Singapore University of Technology and Design</t>
  </si>
  <si>
    <t>University of Washington</t>
  </si>
  <si>
    <t>1395-1401</t>
  </si>
  <si>
    <t>60013959;60013959</t>
  </si>
  <si>
    <t>University of Florida</t>
  </si>
  <si>
    <t>Ministry of Business, Innovation and Employment</t>
  </si>
  <si>
    <t>Cordoba</t>
  </si>
  <si>
    <t>Nikolayev D.</t>
  </si>
  <si>
    <t>60017080;60017080;60017080;60017080</t>
  </si>
  <si>
    <t>60005710;60005710;60005710</t>
  </si>
  <si>
    <t>Malek Ashtar University of Technology</t>
  </si>
  <si>
    <t>IEEE Transactions on Components, Packaging and Manufacturing Technology</t>
  </si>
  <si>
    <t>Egypt;China;China</t>
  </si>
  <si>
    <t>Aswan;Tianjin;Xiamen</t>
  </si>
  <si>
    <t>Aswan University;Tianjin University of Technology;Xiamen University</t>
  </si>
  <si>
    <t>60107271;60026990;60018205</t>
  </si>
  <si>
    <t>6th October;Cairo;Cairo;Mansoura</t>
  </si>
  <si>
    <t>Zewail City of Science and Technology;Helwan University;Ain Shams University;Mansoura University</t>
  </si>
  <si>
    <t>60104893;60029258;60016618;60012022</t>
  </si>
  <si>
    <t>Beijing;Guangzhou</t>
  </si>
  <si>
    <t>Canada;China;China</t>
  </si>
  <si>
    <t>4000115462/15/NL/AF</t>
  </si>
  <si>
    <t>Caratelli D.</t>
  </si>
  <si>
    <t>STCSM15DZ2270400</t>
  </si>
  <si>
    <t>Qualcomm</t>
  </si>
  <si>
    <t>2170-2185</t>
  </si>
  <si>
    <t>Quddious A.</t>
  </si>
  <si>
    <t>Italy;Italy;Italy;Italy</t>
  </si>
  <si>
    <t>294-296</t>
  </si>
  <si>
    <t>Lu Q.</t>
  </si>
  <si>
    <t>Indian Journal of Public Health Research and Development</t>
  </si>
  <si>
    <t>Journal of Food Processing and Preservation</t>
  </si>
  <si>
    <t>Gong J.</t>
  </si>
  <si>
    <t>781-785</t>
  </si>
  <si>
    <t>60026338;60018969;60026338</t>
  </si>
  <si>
    <t>36782986700;8836214600;35566584200</t>
  </si>
  <si>
    <t>Korea Electric Power Corporation</t>
  </si>
  <si>
    <t>KEPCO</t>
  </si>
  <si>
    <t>International Journal of Precision Engineering and Manufacturing</t>
  </si>
  <si>
    <t>2018M643084</t>
  </si>
  <si>
    <t>2739-2744</t>
  </si>
  <si>
    <t>Universit√§t Stuttgart</t>
  </si>
  <si>
    <t>60032144;60032144;60032144;60032144</t>
  </si>
  <si>
    <t>Magdeburg</t>
  </si>
  <si>
    <t>Otto von Guericke University of Magdeburg</t>
  </si>
  <si>
    <t>National Research University ‚ÄúMoscow Power Engineering Institute‚Äù</t>
  </si>
  <si>
    <t>Chaturvedi D.</t>
  </si>
  <si>
    <t>Xia D.</t>
  </si>
  <si>
    <t>60025757;60025757</t>
  </si>
  <si>
    <t>57208505901;7404201926;57225860684;7407079527</t>
  </si>
  <si>
    <t>Sun Z.</t>
  </si>
  <si>
    <t>Wan J.</t>
  </si>
  <si>
    <t>S2013/ICE-3000</t>
  </si>
  <si>
    <t>Madrid;Madrid</t>
  </si>
  <si>
    <t>MOST107-2221-E-011-056</t>
  </si>
  <si>
    <t>Rome;Rome</t>
  </si>
  <si>
    <t>Nosrati M.</t>
  </si>
  <si>
    <t>626-630</t>
  </si>
  <si>
    <t>2018JM6006</t>
  </si>
  <si>
    <t>Tan X.</t>
  </si>
  <si>
    <t>60104351;60104351</t>
  </si>
  <si>
    <t>Patna</t>
  </si>
  <si>
    <t>National Institute of Technology Patna</t>
  </si>
  <si>
    <t>N00014-16-1-2098</t>
  </si>
  <si>
    <t>Shi T.</t>
  </si>
  <si>
    <t>KYCX18_2425</t>
  </si>
  <si>
    <t>Tong C.</t>
  </si>
  <si>
    <t>Astronomy and Astrophysics</t>
  </si>
  <si>
    <t>60005681;60005681;60005681</t>
  </si>
  <si>
    <t>CCF-1618615</t>
  </si>
  <si>
    <t>Syracuse</t>
  </si>
  <si>
    <t>Syracuse University</t>
  </si>
  <si>
    <t>Iran National Science Foundation</t>
  </si>
  <si>
    <t>INSF</t>
  </si>
  <si>
    <t>Denmark;Iran</t>
  </si>
  <si>
    <t>United Kingdom;China;United Kingdom;United Kingdom</t>
  </si>
  <si>
    <t>Luo Q.</t>
  </si>
  <si>
    <t>T√ºrkiye Bilimler Akademisi</t>
  </si>
  <si>
    <t>3534-3549</t>
  </si>
  <si>
    <t>Guo W.</t>
  </si>
  <si>
    <t>Journal of Optical Communications and Networking</t>
  </si>
  <si>
    <t>DZP/BIOSTRATEG-II/390/2015</t>
  </si>
  <si>
    <t>2811-2818</t>
  </si>
  <si>
    <t>Journal of Geophysical Research: Space Physics</t>
  </si>
  <si>
    <t>60025665;60025665;60025665;60025665;60025665</t>
  </si>
  <si>
    <t>Osi≈Ñska-Skotak K.</t>
  </si>
  <si>
    <t>Universit√† degli Studi di Padova</t>
  </si>
  <si>
    <t>UNIPD</t>
  </si>
  <si>
    <t>60003353;60003353;60003353;60003353</t>
  </si>
  <si>
    <t>60022956;60022956;122497888;60017293;60022956</t>
  </si>
  <si>
    <t>Foggia;Naples;Naples</t>
  </si>
  <si>
    <t>Universit√† degli Studi di Foggia;Universit√† degli Studi di Napoli Federico II;Centro Direzionale</t>
  </si>
  <si>
    <t>60022956;60017293;122497888</t>
  </si>
  <si>
    <t>Nanomaterials</t>
  </si>
  <si>
    <t>Journal of Nanophotonics</t>
  </si>
  <si>
    <t>Gandhinagar</t>
  </si>
  <si>
    <t>Indian Institute of Technology Gandhinagar</t>
  </si>
  <si>
    <t>Journal of Astronomical Telescopes, Instruments, and Systems</t>
  </si>
  <si>
    <t>Saudi Arabia;United Kingdom;China;United Kingdom</t>
  </si>
  <si>
    <t>Wei X.</t>
  </si>
  <si>
    <t>Applied Physics Express</t>
  </si>
  <si>
    <t>KW University</t>
  </si>
  <si>
    <t>Jiao Z.</t>
  </si>
  <si>
    <t>Gyroscopy and Navigation</t>
  </si>
  <si>
    <t>Journal of Marine Science and Engineering</t>
  </si>
  <si>
    <t>Mountain View</t>
  </si>
  <si>
    <t>1357-1361</t>
  </si>
  <si>
    <t>56878579500;57192283475</t>
  </si>
  <si>
    <t>Paranthaman, M.;Palanivel Rajan, S.</t>
  </si>
  <si>
    <t>Paranthaman M.</t>
  </si>
  <si>
    <t>60017411;60017411</t>
  </si>
  <si>
    <t>Acharya Nagarjuna University</t>
  </si>
  <si>
    <t>57201655334;57191958372</t>
  </si>
  <si>
    <t>Saravanan R.A.</t>
  </si>
  <si>
    <t>;;;;</t>
  </si>
  <si>
    <t>Chidambaram</t>
  </si>
  <si>
    <t>Annamalai University</t>
  </si>
  <si>
    <t>60031031;60031031;60031031;60031031;60031031;60031031</t>
  </si>
  <si>
    <t>Jinan</t>
  </si>
  <si>
    <t>FRGS/1/2018/TK04/UKM/01/3</t>
  </si>
  <si>
    <t>2471285X</t>
  </si>
  <si>
    <t>IEEE Transactions on Emerging Topics in Computational Intelligence</t>
  </si>
  <si>
    <t>60027171;60027171</t>
  </si>
  <si>
    <t>1696-1700</t>
  </si>
  <si>
    <t>1070986X</t>
  </si>
  <si>
    <t>IEEE Multimedia</t>
  </si>
  <si>
    <t>Unmanned Systems</t>
  </si>
  <si>
    <t>Prabhakar D.</t>
  </si>
  <si>
    <t>1060992X</t>
  </si>
  <si>
    <t>Optical Memory and Neural Networks (Information Optics)</t>
  </si>
  <si>
    <t>60078086-60107657;60078086;60078086;60078086;60078086-60107657;60078086;60078086</t>
  </si>
  <si>
    <t>Sydney;Beijing</t>
  </si>
  <si>
    <t>Journal of China Universities of Posts and Telecommunications</t>
  </si>
  <si>
    <t>Bologna</t>
  </si>
  <si>
    <t>Alma Mater Studiorum Universit√† di Bologna</t>
  </si>
  <si>
    <t>60016775;60016775;60016775;60016775</t>
  </si>
  <si>
    <t>60105818;60115478</t>
  </si>
  <si>
    <t>Viluppuram;Karur</t>
  </si>
  <si>
    <t>IFET College of Engineering;M.Kumarasamy College of Engineering</t>
  </si>
  <si>
    <t>60115478;60105818</t>
  </si>
  <si>
    <t>60026146;60026146</t>
  </si>
  <si>
    <t>Gandhi Institute of Technology and Management, Visakhapatnam</t>
  </si>
  <si>
    <t>Khan M.</t>
  </si>
  <si>
    <t>Visakhapatnam;Guntur</t>
  </si>
  <si>
    <t>Mysore</t>
  </si>
  <si>
    <t>155-160</t>
  </si>
  <si>
    <t>57211620510;55231277200</t>
  </si>
  <si>
    <t>Sachan, Vikash;Mishra, Ritesh Kumar</t>
  </si>
  <si>
    <t>Sachan V.</t>
  </si>
  <si>
    <t>Netherlands;Germany;China</t>
  </si>
  <si>
    <t>342-347</t>
  </si>
  <si>
    <t>Russian Aeronautics</t>
  </si>
  <si>
    <t>Kazan</t>
  </si>
  <si>
    <t>Kazan National Research Technical University named after A. N. Tupolev -KAI</t>
  </si>
  <si>
    <t>6 Special Issue 3</t>
  </si>
  <si>
    <t>Malaysia;United States</t>
  </si>
  <si>
    <t>Nilai;East Lansing</t>
  </si>
  <si>
    <t>Universiti Sains Islam Malaysia;Michigan State University</t>
  </si>
  <si>
    <t>60090706;60031707</t>
  </si>
  <si>
    <t>642-648</t>
  </si>
  <si>
    <t>60027509;60027509;60017697</t>
  </si>
  <si>
    <t>57192681751;6602917831;6602430605</t>
  </si>
  <si>
    <t>Citroni, Rocco;Di Paolo, Franco;Livreri, Patrizia</t>
  </si>
  <si>
    <t>Rome;Palermo</t>
  </si>
  <si>
    <t>Universit√† degli Studi di Roma "Tor Vergata";Universit√† degli Studi di Palermo</t>
  </si>
  <si>
    <t>60027509;60017697</t>
  </si>
  <si>
    <t>Citroni R.</t>
  </si>
  <si>
    <t>Koziel, Slawomir;Pietrenko-Dabrowska, Anna</t>
  </si>
  <si>
    <t>Beijing Municipal Natural Science Foundation</t>
  </si>
  <si>
    <t>Guayaquil;Almeria</t>
  </si>
  <si>
    <t>Universidad Catolica de Santiago de Guayaquil;Universidad de Almer√≠a</t>
  </si>
  <si>
    <t>60072050;60016818</t>
  </si>
  <si>
    <t>Aguilar F.J.</t>
  </si>
  <si>
    <t>NNX15AR69H</t>
  </si>
  <si>
    <t>Schuyler T.J.</t>
  </si>
  <si>
    <t>114338133;114338133</t>
  </si>
  <si>
    <t>57194672316;26643969700</t>
  </si>
  <si>
    <t>Ahmed, Hayder S.;Elwi, Taha A.</t>
  </si>
  <si>
    <t>Al-Mammon University College</t>
  </si>
  <si>
    <t>Ahmed H.</t>
  </si>
  <si>
    <t>Tarbiat Modares University</t>
  </si>
  <si>
    <t>New Zealand Journal of Zoology</t>
  </si>
  <si>
    <t>60007278;60007278;60007278</t>
  </si>
  <si>
    <t>Huang M.</t>
  </si>
  <si>
    <t>Electromagnetic Biology and Medicine</t>
  </si>
  <si>
    <t>Journal of Agricultural and Food Chemistry</t>
  </si>
  <si>
    <t>Tripathi S.K.</t>
  </si>
  <si>
    <t>Australian Forestry</t>
  </si>
  <si>
    <t>Bundesministerium f√ºr Ern√§hrung und Landwirtschaft</t>
  </si>
  <si>
    <t>BMEL</t>
  </si>
  <si>
    <t>Lisbon;Caparica;Lisbon</t>
  </si>
  <si>
    <t>Ameen M.</t>
  </si>
  <si>
    <t>University Grants Committee</t>
  </si>
  <si>
    <t>Gauhati University</t>
  </si>
  <si>
    <t>Shanghai;Xi'an</t>
  </si>
  <si>
    <t>SAE International Journal of Aerospace</t>
  </si>
  <si>
    <t>Journal of Natural History</t>
  </si>
  <si>
    <t>China;China;China;United States</t>
  </si>
  <si>
    <t>60011779;60022522</t>
  </si>
  <si>
    <t>Bozeman;Huntsville</t>
  </si>
  <si>
    <t>Montana State University;NASA Marshall Space Flight Center</t>
  </si>
  <si>
    <t>60022522;60011779</t>
  </si>
  <si>
    <t>Littenberg T.</t>
  </si>
  <si>
    <t>Kermanshah</t>
  </si>
  <si>
    <t>Islamic Azad University, Kermanshah Branch</t>
  </si>
  <si>
    <t>Southeastern Transportation Research, Innovation, Development and Education Center</t>
  </si>
  <si>
    <t>STRIDE Center</t>
  </si>
  <si>
    <t>IUST</t>
  </si>
  <si>
    <t>60008943;60008943;60007592</t>
  </si>
  <si>
    <t>Mexico;Spain</t>
  </si>
  <si>
    <t>Guadalajara;Barcelona</t>
  </si>
  <si>
    <t>Universidad de Guadalajara;Universitat Polit√®cnica de Catalunya</t>
  </si>
  <si>
    <t>60008943;60007592</t>
  </si>
  <si>
    <t>Ullah S.</t>
  </si>
  <si>
    <t>Hong Kong Polytechnic University</t>
  </si>
  <si>
    <t>Turkey;United States;United States</t>
  </si>
  <si>
    <t>364-374</t>
  </si>
  <si>
    <t>Jordan University of Science and Technology</t>
  </si>
  <si>
    <t>JUST</t>
  </si>
  <si>
    <t>United States;Canada;Canada</t>
  </si>
  <si>
    <t>877-890</t>
  </si>
  <si>
    <t>60001166;60001166;60001166</t>
  </si>
  <si>
    <t>Zahran S.</t>
  </si>
  <si>
    <t>Parkville;Melbourne</t>
  </si>
  <si>
    <t>University of Melbourne;RMIT University</t>
  </si>
  <si>
    <t>60026553;60011362</t>
  </si>
  <si>
    <t>EP/I034548/1</t>
  </si>
  <si>
    <t>60022109;60022109;60022109</t>
  </si>
  <si>
    <t>Universit√© de Paris</t>
  </si>
  <si>
    <t>Amritsar</t>
  </si>
  <si>
    <t>Guru Nanak Dev University</t>
  </si>
  <si>
    <t>Lobachevsky State University of Nizhni Novgorod</t>
  </si>
  <si>
    <t>OSA Continuum</t>
  </si>
  <si>
    <t>United States;France</t>
  </si>
  <si>
    <t>60007592;60007592;60007592</t>
  </si>
  <si>
    <t>Liu A.</t>
  </si>
  <si>
    <t>Van Trinh T.</t>
  </si>
  <si>
    <t>60024728;60024728;60024728</t>
  </si>
  <si>
    <t>Rolla</t>
  </si>
  <si>
    <t>Missouri University of Science and Technology</t>
  </si>
  <si>
    <t>Mexico;Mexico;France</t>
  </si>
  <si>
    <t>60006782;60006782;60006782;60006782</t>
  </si>
  <si>
    <t>35787319300;56734350100;57193618079;7003412133;7004791063</t>
  </si>
  <si>
    <t>Kinev, N. V.;Rudakov, K. I.;Filippenko, L. V.;Baryshev, A. M.;Koshelets, V. P.</t>
  </si>
  <si>
    <t>Kinev N.</t>
  </si>
  <si>
    <t>Solid Earth</t>
  </si>
  <si>
    <t>Hongwai yu Jiguang Gongcheng/Infrared and Laser Engineering</t>
  </si>
  <si>
    <t>Belarusian Republican Foundation for Fundamental Research</t>
  </si>
  <si>
    <t>BRFFR</t>
  </si>
  <si>
    <t>Lee K.</t>
  </si>
  <si>
    <t>652-661</t>
  </si>
  <si>
    <t>56698001700;24172394400</t>
  </si>
  <si>
    <t>Chaturvedi, Divya;Raghavan, S.</t>
  </si>
  <si>
    <t>Ulsan</t>
  </si>
  <si>
    <t>Norges Teknisk-Naturvitenskapelige Universitet</t>
  </si>
  <si>
    <t>60013141;60013141;60013141;60013141</t>
  </si>
  <si>
    <t>Trondheim</t>
  </si>
  <si>
    <t>Asian Journal of Control</t>
  </si>
  <si>
    <t>South Korea;United Kingdom</t>
  </si>
  <si>
    <t>MIIT</t>
  </si>
  <si>
    <t>Proceedings of the Institution of Mechanical Engineers. Part I: Journal of Systems and Control Engineering</t>
  </si>
  <si>
    <t>Xie S.</t>
  </si>
  <si>
    <t>e21557</t>
  </si>
  <si>
    <t>Lan J.</t>
  </si>
  <si>
    <t>International Journal of Pattern Recognition and Artificial Intelligence</t>
  </si>
  <si>
    <t>Garcia-Aunon P.</t>
  </si>
  <si>
    <t>Deutsches Zentrum f√ºr Luft- und Raumfahrt</t>
  </si>
  <si>
    <t>United States;Spain;United States</t>
  </si>
  <si>
    <t>e21560</t>
  </si>
  <si>
    <t>60026796;60026796;60026796</t>
  </si>
  <si>
    <t>Universidad Aut√≥noma de Madrid</t>
  </si>
  <si>
    <t>;;;;;;</t>
  </si>
  <si>
    <t>Shi L.</t>
  </si>
  <si>
    <t>2017-JCJQ-ZD-041-05</t>
  </si>
  <si>
    <t>1358-1364</t>
  </si>
  <si>
    <t>Hsinchu;Kaohsiung</t>
  </si>
  <si>
    <t>Industrial Technology Research Institute of Taiwan;National Sun Yat-Sen University</t>
  </si>
  <si>
    <t>60022847;60011357</t>
  </si>
  <si>
    <t>Feng H.</t>
  </si>
  <si>
    <t>60012392;60012392</t>
  </si>
  <si>
    <t>NU</t>
  </si>
  <si>
    <t>Ceramics International</t>
  </si>
  <si>
    <t>1337-1340</t>
  </si>
  <si>
    <t>Ain Shams University</t>
  </si>
  <si>
    <t>IEEE Journal of Selected Topics in Quantum Electronics</t>
  </si>
  <si>
    <t>Garg P.</t>
  </si>
  <si>
    <t>Honolulu;Cairo</t>
  </si>
  <si>
    <t>Elsheakh D.</t>
  </si>
  <si>
    <t>60004739;60004739</t>
  </si>
  <si>
    <t>Institute of Infection and Immunity</t>
  </si>
  <si>
    <t>III</t>
  </si>
  <si>
    <t>49361120400;35799674300;24605182300</t>
  </si>
  <si>
    <t>Daiya, Vinita;Ebenezer, Jemimah;Jehadeesan, R.</t>
  </si>
  <si>
    <t>Daiya V.</t>
  </si>
  <si>
    <t>Hrvatska Zaklada za Znanost</t>
  </si>
  <si>
    <t>HRZZ</t>
  </si>
  <si>
    <t>Biolchi S.</t>
  </si>
  <si>
    <t>Transactions of the Indian Institute of Metals</t>
  </si>
  <si>
    <t>Bangladesh;Japan</t>
  </si>
  <si>
    <t>Iskenderun</t>
  </si>
  <si>
    <t>Iskenderun Technical University</t>
  </si>
  <si>
    <t>2017H107</t>
  </si>
  <si>
    <t>College Park;Hefei</t>
  </si>
  <si>
    <t>University of Maryland, College Park;Anhui Agricultural University</t>
  </si>
  <si>
    <t>60020304;60015487</t>
  </si>
  <si>
    <t>Tang Q.</t>
  </si>
  <si>
    <t>65-76</t>
  </si>
  <si>
    <t>Photonics and Nanostructures - Fundamentals and Applications</t>
  </si>
  <si>
    <t>Birjand;Tehran</t>
  </si>
  <si>
    <t>University of Birjand;Shahed University</t>
  </si>
  <si>
    <t>60030265;60016972</t>
  </si>
  <si>
    <t>Environment International</t>
  </si>
  <si>
    <t>1045389X</t>
  </si>
  <si>
    <t>Journal of Intelligent Material Systems and Structures</t>
  </si>
  <si>
    <t>60100082;60100082</t>
  </si>
  <si>
    <t>0968090X</t>
  </si>
  <si>
    <t>Transportation Research Part C: Emerging Technologies</t>
  </si>
  <si>
    <t>60011373;60011373;60011373</t>
  </si>
  <si>
    <t>60020458-116005706;60020458;60030622;60107381</t>
  </si>
  <si>
    <t>57209569677;24723556800;56962785800;26423072400</t>
  </si>
  <si>
    <t>Kumar, Amit;Ansari, Abdul Quaiyum;Kanaujia, Binod Kumar;Kishor, Jugul</t>
  </si>
  <si>
    <t>New Delhi;New Delhi;New Delhi;Darbhanga</t>
  </si>
  <si>
    <t>National Institute of Technology Delhi;Jawaharlal Nehru University;Jamia Millia Islamia;Darbhanga College of Engineering</t>
  </si>
  <si>
    <t>60107381;60030622;60020458;116005706</t>
  </si>
  <si>
    <t>Santa Clara</t>
  </si>
  <si>
    <t>Portugal;Spain</t>
  </si>
  <si>
    <t>Additive Manufacturing</t>
  </si>
  <si>
    <t>China;China;Canada;China</t>
  </si>
  <si>
    <t>60111841;60120915;60030622</t>
  </si>
  <si>
    <t>Greater Noida;Dehradun;New Delhi</t>
  </si>
  <si>
    <t>Galgotias University;Uttarakhand Technical University;Jawaharlal Nehru University</t>
  </si>
  <si>
    <t>60120915;60111841;60030622</t>
  </si>
  <si>
    <t>Journal of Testing and Evaluation</t>
  </si>
  <si>
    <t>Cai W.</t>
  </si>
  <si>
    <t>Cheng C.</t>
  </si>
  <si>
    <t>1521186X</t>
  </si>
  <si>
    <t>Bioelectromagnetics</t>
  </si>
  <si>
    <t>Computers and Industrial Engineering</t>
  </si>
  <si>
    <t>1554527X</t>
  </si>
  <si>
    <t>Journal of Orthopaedic Research</t>
  </si>
  <si>
    <t>60076774;60076774;60103612</t>
  </si>
  <si>
    <t>Jubail;Noida</t>
  </si>
  <si>
    <t>Jubail University College;Amity University</t>
  </si>
  <si>
    <t>60103612;60076774</t>
  </si>
  <si>
    <t>60019141;60019141;60019141</t>
  </si>
  <si>
    <t>Polytechnique Montr√©al</t>
  </si>
  <si>
    <t>Elsharkawy R.</t>
  </si>
  <si>
    <t>Austria;Austria</t>
  </si>
  <si>
    <t>Vienna;Vienna</t>
  </si>
  <si>
    <t>Freiburg im Breisgau</t>
  </si>
  <si>
    <t>CZ 1.05/2.1.00/19.0392</t>
  </si>
  <si>
    <t>3337-3350</t>
  </si>
  <si>
    <t>Shirzadian Gilan M.</t>
  </si>
  <si>
    <t>Germany;United Kingdom</t>
  </si>
  <si>
    <t>SU</t>
  </si>
  <si>
    <t>Saskatoon;Saskatoon</t>
  </si>
  <si>
    <t>CCF-1314876</t>
  </si>
  <si>
    <t>Mondal S.</t>
  </si>
  <si>
    <t>United States;United States;United States;Spain;United States</t>
  </si>
  <si>
    <t>60011883;60011883</t>
  </si>
  <si>
    <t>57208619145;7401982175</t>
  </si>
  <si>
    <t>Cao, Xuan Tu;Chung, Wan Young</t>
  </si>
  <si>
    <t>Pukyong National University</t>
  </si>
  <si>
    <t>60000745;60000745;60000745</t>
  </si>
  <si>
    <t>15030070700;57203282510;7005404060;55806890000</t>
  </si>
  <si>
    <t>Guo, Lu;Yu, Huiting;Che, Wenquan;Yang, Wanchen</t>
  </si>
  <si>
    <t>Wu G.B.</t>
  </si>
  <si>
    <t>57192101296;13907922300;57198993246;7405263889</t>
  </si>
  <si>
    <t>Wang, Min;Xu, Shenheng;Yang, Fan;Li, Maokun</t>
  </si>
  <si>
    <t>2018-0-00733</t>
  </si>
  <si>
    <t>60104244;60104244</t>
  </si>
  <si>
    <t>Centre de Recherche Poly-Grames</t>
  </si>
  <si>
    <t>Colella R.</t>
  </si>
  <si>
    <t>57194616158;7202418704</t>
  </si>
  <si>
    <t>Chopra, Rinkee;Kumar, Girish</t>
  </si>
  <si>
    <t>Chopra R.</t>
  </si>
  <si>
    <t>3505-3509</t>
  </si>
  <si>
    <t>60117641;60117641;60117641</t>
  </si>
  <si>
    <t>Knapp J.</t>
  </si>
  <si>
    <t>60010818;60010818;60010818</t>
  </si>
  <si>
    <t>Canterbury</t>
  </si>
  <si>
    <t>University of Kent</t>
  </si>
  <si>
    <t>114E498</t>
  </si>
  <si>
    <t>Middle East Technical University (METU)</t>
  </si>
  <si>
    <t>57203067778;7409485017</t>
  </si>
  <si>
    <t>Su, Yuanyan;Chen, Zhi Ning</t>
  </si>
  <si>
    <t>Su Y.</t>
  </si>
  <si>
    <t>United Kingdom;Hong Kong</t>
  </si>
  <si>
    <t>Finland;United Kingdom</t>
  </si>
  <si>
    <t>United Kingdom;Sweden</t>
  </si>
  <si>
    <t>Belfast;Lund</t>
  </si>
  <si>
    <t>Queen's University Belfast;Lunds Universitet</t>
  </si>
  <si>
    <t>60029738;60029170</t>
  </si>
  <si>
    <t>Chepala A.</t>
  </si>
  <si>
    <t>2019R1A2C2004774</t>
  </si>
  <si>
    <t>60013983;60005465;60013983;60005465;60013983</t>
  </si>
  <si>
    <t>57189265820;57196947944;55477588200;57203224930;55511318500</t>
  </si>
  <si>
    <t>Wu, Geng Bo;Zeng, Yuan Song;Chan, Ka Fai;Qu, Shi Wei;Chan, Chi Hou</t>
  </si>
  <si>
    <t>Sichuan University;Ministry of Education China</t>
  </si>
  <si>
    <t>60016521;60001604</t>
  </si>
  <si>
    <t>Murugan H.A.</t>
  </si>
  <si>
    <t>60001784;60001784;60001784;60032053</t>
  </si>
  <si>
    <t>55394525200;16038985700;57192714769;6602304894</t>
  </si>
  <si>
    <t>Tarbiat Modares University;Shahid Rajaee Teacher Training University</t>
  </si>
  <si>
    <t>60032053;60001784</t>
  </si>
  <si>
    <t>Kiani A.</t>
  </si>
  <si>
    <t>TEC2016-79700-C2-1-R</t>
  </si>
  <si>
    <t>Ferrando-Rocher M.</t>
  </si>
  <si>
    <t>1046-1050</t>
  </si>
  <si>
    <t>Khan M.S.</t>
  </si>
  <si>
    <t>60021783-118109755;60021783-118109755;60021783-118109755</t>
  </si>
  <si>
    <t>976-980</t>
  </si>
  <si>
    <t>Guo Q.</t>
  </si>
  <si>
    <t>996-1000</t>
  </si>
  <si>
    <t>Dhanbad;Kharagpur</t>
  </si>
  <si>
    <t>Indian Institute of Technology (Indian School of Mines), Dhanbad;Indian Institute of Technology Kharagpur</t>
  </si>
  <si>
    <t>60008898;60004750</t>
  </si>
  <si>
    <t>1021-1025</t>
  </si>
  <si>
    <t>57190737309;56151237600;57192987402;55550082000</t>
  </si>
  <si>
    <t>Qi, Zihang;Li, Xiuping;Xiao, Jun;Zhu, Hua</t>
  </si>
  <si>
    <t>Circularly polarized (CP) antenna | stable phase center | wideband</t>
  </si>
  <si>
    <t>57203208040;7406311271;56925706900</t>
  </si>
  <si>
    <t>Zhang, Hongliang;Guo, Yuanyue;Wang, Gang</t>
  </si>
  <si>
    <t>Guilin University of Aerospace Technology;Guilin University of Electronic Technology</t>
  </si>
  <si>
    <t>60108791;60008919</t>
  </si>
  <si>
    <t>Singh A.</t>
  </si>
  <si>
    <t>RGC, UGC</t>
  </si>
  <si>
    <t>Zeng J.</t>
  </si>
  <si>
    <t>Portugal;Brazil</t>
  </si>
  <si>
    <t>Jiangsu Province Postdoctoral Science Foundation</t>
  </si>
  <si>
    <t>60033100;60033100-60005244;60033100</t>
  </si>
  <si>
    <t>Nanjing University;Southeast University</t>
  </si>
  <si>
    <t>60033100;60005244</t>
  </si>
  <si>
    <t>Lin Y.</t>
  </si>
  <si>
    <t>60033270;60032144</t>
  </si>
  <si>
    <t>Iksan;Daejeon</t>
  </si>
  <si>
    <t>Wonkwang University;Korea Advanced Institute of Science and Technology</t>
  </si>
  <si>
    <t>DE160100020</t>
  </si>
  <si>
    <t>China;United Kingdom;United States</t>
  </si>
  <si>
    <t>Yaacoub E.</t>
  </si>
  <si>
    <t>2102-2109</t>
  </si>
  <si>
    <t>Shibata K.</t>
  </si>
  <si>
    <t>Hunan University;National University of Defense Technology</t>
  </si>
  <si>
    <t>60032356;60024350</t>
  </si>
  <si>
    <t>National Park Service</t>
  </si>
  <si>
    <t>NPS</t>
  </si>
  <si>
    <t>2017-0-00678</t>
  </si>
  <si>
    <t>1061-1068</t>
  </si>
  <si>
    <t>Northrop Grumman</t>
  </si>
  <si>
    <t>195-205</t>
  </si>
  <si>
    <t>United States;Sweden</t>
  </si>
  <si>
    <t>60000990;60000990;60000990</t>
  </si>
  <si>
    <t>China;China;Italy</t>
  </si>
  <si>
    <t>Natur og Univers, Det Frie Forskningsr√•d</t>
  </si>
  <si>
    <t>FNU, DFF</t>
  </si>
  <si>
    <t>60005141;60005141;60005141</t>
  </si>
  <si>
    <t>56645375700;35974869900;18133640500</t>
  </si>
  <si>
    <t>Kumar, Vaibhav;Cardiff, Barry;Flanagan, Mark F.</t>
  </si>
  <si>
    <t>Pullman;Washington, D.C.</t>
  </si>
  <si>
    <t>Washington State University Pullman;USDA Agricultural Research Service</t>
  </si>
  <si>
    <t>60018208;60001989</t>
  </si>
  <si>
    <t>Shen L.</t>
  </si>
  <si>
    <t>Natural Resources Canada</t>
  </si>
  <si>
    <t>56400636600;36135595500;57219347758</t>
  </si>
  <si>
    <t>Kishore, M. Purna;Madhav, B. T.P.;Rao, M. Venkateswara</t>
  </si>
  <si>
    <t>South Korea;Spain</t>
  </si>
  <si>
    <t>Japan;South Korea;South Korea</t>
  </si>
  <si>
    <t>Lin H.</t>
  </si>
  <si>
    <t>Germany;Netherlands</t>
  </si>
  <si>
    <t>France;France;Canada</t>
  </si>
  <si>
    <t>Perth</t>
  </si>
  <si>
    <t>2018YFB0505003</t>
  </si>
  <si>
    <t>American Society for Photogrammetry and Remote Sensing</t>
  </si>
  <si>
    <t>ASPRS</t>
  </si>
  <si>
    <t>60105710;60107254;60114572</t>
  </si>
  <si>
    <t>Krishna;Kakinada;Kakinada</t>
  </si>
  <si>
    <t>Usha Rama College of Engineering &amp; Technology;JNTUK University College of Engineering Kakinada;Jawaharlal Nehru Technological University, Kakinada</t>
  </si>
  <si>
    <t>60114572;60107254;60105710</t>
  </si>
  <si>
    <t>APL Photonics</t>
  </si>
  <si>
    <t>MAFF</t>
  </si>
  <si>
    <t>Finland;Finland;Finland</t>
  </si>
  <si>
    <t>60006622;60006622</t>
  </si>
  <si>
    <t>Lanzhou Jiaotong University</t>
  </si>
  <si>
    <t>18-07-00655</t>
  </si>
  <si>
    <t>463-470</t>
  </si>
  <si>
    <t>60029225-60000308;60000308</t>
  </si>
  <si>
    <t>Kaloshin V.</t>
  </si>
  <si>
    <t>2018R1D1A1B07046040</t>
  </si>
  <si>
    <t>60029274;60008396</t>
  </si>
  <si>
    <t>55639555000;7601471612</t>
  </si>
  <si>
    <t>Yeo, Junho;Lee, Jong Ig</t>
  </si>
  <si>
    <t>Gyeongsan;Busan</t>
  </si>
  <si>
    <t>Daegu University;Dongseo University</t>
  </si>
  <si>
    <t>Venkateswara Rao M.</t>
  </si>
  <si>
    <t>471-476</t>
  </si>
  <si>
    <t>60032321;60032321</t>
  </si>
  <si>
    <t>Moscow Technical University of Communication and Informatics</t>
  </si>
  <si>
    <t>Ghana;Ghana</t>
  </si>
  <si>
    <t>United States;Belgium</t>
  </si>
  <si>
    <t>Visakhapatnam;Visakhapatnam;Visakhapatnam</t>
  </si>
  <si>
    <t>318-324</t>
  </si>
  <si>
    <t>57195770416;34978584200</t>
  </si>
  <si>
    <t>615-618</t>
  </si>
  <si>
    <t>2170-2174</t>
  </si>
  <si>
    <t>2001-2005</t>
  </si>
  <si>
    <t>60109336;60109336;60109336</t>
  </si>
  <si>
    <t>Saveetha School of Engineering</t>
  </si>
  <si>
    <t>60102696;60102696</t>
  </si>
  <si>
    <t>Meerut</t>
  </si>
  <si>
    <t>Meerut Institute of Engineering &amp; Technology</t>
  </si>
  <si>
    <t>936-941</t>
  </si>
  <si>
    <t>Marine Technology Society Journal</t>
  </si>
  <si>
    <t>University of Oxford</t>
  </si>
  <si>
    <t>Wuhan;Guangzhou</t>
  </si>
  <si>
    <t>60212451;60212451;60212451;60212451;119639924;60212451</t>
  </si>
  <si>
    <t>1115-1119</t>
  </si>
  <si>
    <t>IEEE Solid-State Circuits Letters</t>
  </si>
  <si>
    <t>60103653;60103653;60103653</t>
  </si>
  <si>
    <t>60069731;60069731;60069731;60069731</t>
  </si>
  <si>
    <t>60027509;60002826;60018186-60001810;60008524;60033019;60027509</t>
  </si>
  <si>
    <t>57192946347;6603900197;16025593100;7003902501;24467846500;7003359891</t>
  </si>
  <si>
    <t>Spain;Italy;United Kingdom;United Kingdom;United Kingdom;United Kingdom</t>
  </si>
  <si>
    <t>Pamplona;Rome;Edinburgh;Bradford;London;Bolton</t>
  </si>
  <si>
    <t>Universidad P√∫blica de Navarra;Universit√† degli Studi di Roma "Tor Vergata";Edinburgh Napier University;University of Bradford;London Metropolitan University;University of Bolton</t>
  </si>
  <si>
    <t>60033019;60027509;60018186;60008524;60002826;60001810</t>
  </si>
  <si>
    <t>University of Chinese Academy of Sciences;Institute of Geodesy and Geophysics, Chinese Academy of Sciences</t>
  </si>
  <si>
    <t>60027363;60000126</t>
  </si>
  <si>
    <t>U.S. Naval Research Laboratory</t>
  </si>
  <si>
    <t>NRL</t>
  </si>
  <si>
    <t>T2017-PC-108</t>
  </si>
  <si>
    <t>ECCS-1542015</t>
  </si>
  <si>
    <t>Chennai;Kanchipuram</t>
  </si>
  <si>
    <t>679-690</t>
  </si>
  <si>
    <t>1520510X</t>
  </si>
  <si>
    <t>Inorganic Chemistry</t>
  </si>
  <si>
    <t>0143991X</t>
  </si>
  <si>
    <t>Industrial Robot</t>
  </si>
  <si>
    <t>Bogue, Robert</t>
  </si>
  <si>
    <t>Bogue R.</t>
  </si>
  <si>
    <t>DE-AC02-76SF00515</t>
  </si>
  <si>
    <t>4323-4329</t>
  </si>
  <si>
    <t>423-435</t>
  </si>
  <si>
    <t>China;China;China;Canada</t>
  </si>
  <si>
    <t>Hungarian Scientific Research Fund</t>
  </si>
  <si>
    <t>OTKA</t>
  </si>
  <si>
    <t>Debrecen;Debrecen</t>
  </si>
  <si>
    <t>Debreceni Egyetem;MTA-DE Biodiversity and Ecosystem Services Research Group</t>
  </si>
  <si>
    <t>1432086X</t>
  </si>
  <si>
    <t>CardioVascular and Interventional Radiology</t>
  </si>
  <si>
    <t>Expert Systems with Applications</t>
  </si>
  <si>
    <t>Journal of Molecular Structure</t>
  </si>
  <si>
    <t>Applied Energy</t>
  </si>
  <si>
    <t>108-115</t>
  </si>
  <si>
    <t>Journal of Photochemistry and Photobiology A: Chemistry</t>
  </si>
  <si>
    <t>3718-3725</t>
  </si>
  <si>
    <t>Xavier G.</t>
  </si>
  <si>
    <t>Zaragoza;Barcelona</t>
  </si>
  <si>
    <t>Sedankin M.</t>
  </si>
  <si>
    <t>Russian Physics Journal</t>
  </si>
  <si>
    <t>Tomsk;Tomsk</t>
  </si>
  <si>
    <t>Science and Technology Commission of Shanghai Municipality</t>
  </si>
  <si>
    <t>Elhefnawy M.</t>
  </si>
  <si>
    <t>57207809874;54383982300</t>
  </si>
  <si>
    <t>Kumar, Ashwini;Pharwaha, Amar Partap Singh</t>
  </si>
  <si>
    <t>57-63</t>
  </si>
  <si>
    <t>Centre National de la Recherche Scientifique</t>
  </si>
  <si>
    <t>Animal Biotelemetry</t>
  </si>
  <si>
    <t>International Journal of Architectural Heritage</t>
  </si>
  <si>
    <t>Arak University</t>
  </si>
  <si>
    <t>Malekpoor H.</t>
  </si>
  <si>
    <t>Chongqing;Chongqing;Beijing</t>
  </si>
  <si>
    <t>Chongqing University of Posts and Telecommunications;Chongqing Institute of Engineering;Beijing Institute of Control and Electric Technology</t>
  </si>
  <si>
    <t>60020620;114043483;112920428</t>
  </si>
  <si>
    <t>Construction and Building Materials</t>
  </si>
  <si>
    <t>Plasma Science and Technology</t>
  </si>
  <si>
    <t>IF/00325/2015</t>
  </si>
  <si>
    <t>Dao T.</t>
  </si>
  <si>
    <t>Technological University Dublin</t>
  </si>
  <si>
    <t>57206730338;22033543800;35576632000</t>
  </si>
  <si>
    <t>El Atrash, Mohamed;Abdalla, Mahmoud A.;Elhennawy, Hadia M.</t>
  </si>
  <si>
    <t>El Atrash M.</t>
  </si>
  <si>
    <t>57192985627;55912043400;8551577700;7403443114</t>
  </si>
  <si>
    <t>Hou, Yuefeng;Li, Yue;Zhang, Zhijun;Feng, Zhenghe</t>
  </si>
  <si>
    <t>Piao H.</t>
  </si>
  <si>
    <t>60009254;60009254;60009254;60009254</t>
  </si>
  <si>
    <t>Australia;United States;Germany</t>
  </si>
  <si>
    <t>Northwest University</t>
  </si>
  <si>
    <t>China Association for Science and Technology</t>
  </si>
  <si>
    <t>Peking University;Collaborative Innovation Center of Quantum Matter</t>
  </si>
  <si>
    <t>AIUB Journal of Science and Engineering</t>
  </si>
  <si>
    <t>Chofu;Boston</t>
  </si>
  <si>
    <t>The University of Electro-Communications;Boston University</t>
  </si>
  <si>
    <t>60032315;60019674</t>
  </si>
  <si>
    <t>Stockholm;Stockholm</t>
  </si>
  <si>
    <t>Saab AB;The Royal Institute of Technology (KTH)</t>
  </si>
  <si>
    <t>60011728;60002014</t>
  </si>
  <si>
    <t>IEEE Transactions on Circuits and Systems for Video Technology</t>
  </si>
  <si>
    <t>United Kingdom;China;United States</t>
  </si>
  <si>
    <t>Gong W.</t>
  </si>
  <si>
    <t>561-567</t>
  </si>
  <si>
    <t>60031031;60031031;60031031;60031031</t>
  </si>
  <si>
    <t>Universit√† di Pisa</t>
  </si>
  <si>
    <t>60028868;60028868;60028868;60028868</t>
  </si>
  <si>
    <t>Pisa</t>
  </si>
  <si>
    <t>132-139</t>
  </si>
  <si>
    <t>Environmental Conservation</t>
  </si>
  <si>
    <t>Loughborough</t>
  </si>
  <si>
    <t>Loughborough University</t>
  </si>
  <si>
    <t>2017YFE0121400</t>
  </si>
  <si>
    <t>60008734;60008734;60008734</t>
  </si>
  <si>
    <t>Vrije Universiteit Amsterdam</t>
  </si>
  <si>
    <t>60008592;60008592;60008592;60008592</t>
  </si>
  <si>
    <t>Hong Kong University of Science and Technology</t>
  </si>
  <si>
    <t>China;Canada;China;China</t>
  </si>
  <si>
    <t>National Cancer Institute</t>
  </si>
  <si>
    <t>Zhejiang Agriculture and Forestry University;Chinese Academy of Agricultural Sciences</t>
  </si>
  <si>
    <t>60103970;60017705</t>
  </si>
  <si>
    <t>57198684226;22935760300;36670745100</t>
  </si>
  <si>
    <t>India;Singapore</t>
  </si>
  <si>
    <t>733-736</t>
  </si>
  <si>
    <t>National University of Defense Technology;Beijing Jiaotong University</t>
  </si>
  <si>
    <t>60024350;60022381</t>
  </si>
  <si>
    <t>Natural Science Foundation of Shaanxi Provincial Department of Education</t>
  </si>
  <si>
    <t>ISRO/RES/3/736/17-18</t>
  </si>
  <si>
    <t>60113772;60104574;60029284</t>
  </si>
  <si>
    <t>57205341998;25928202800;57202086033</t>
  </si>
  <si>
    <t>Sharma, Manish;Awasthi, Yogendra Kumar;Singh, Himanshu</t>
  </si>
  <si>
    <t>Gurugram;Faridabad;New Delhi</t>
  </si>
  <si>
    <t>Shree Guru Gobind Singh Tricentenary University;Manav Rachna University;University of Delhi</t>
  </si>
  <si>
    <t>Journal of Infrastructure Systems</t>
  </si>
  <si>
    <t>Optics and Laser Technology</t>
  </si>
  <si>
    <t>Shanghai Normal University</t>
  </si>
  <si>
    <t>Canadian Institutes of Health Research</t>
  </si>
  <si>
    <t>CIHR</t>
  </si>
  <si>
    <t>60018308;60018308</t>
  </si>
  <si>
    <t>Piscataway</t>
  </si>
  <si>
    <t>Hohhot</t>
  </si>
  <si>
    <t>Tunisia;Tunisia;Italy</t>
  </si>
  <si>
    <t>Roy S.</t>
  </si>
  <si>
    <t>Yusong</t>
  </si>
  <si>
    <t>Korea Research Institute of Bioscience and Biotechnology</t>
  </si>
  <si>
    <t>1555-1558</t>
  </si>
  <si>
    <t>60007711;60007711;60007711;60007711;60007711;60007711;60007711</t>
  </si>
  <si>
    <t>60021005;60021005;60021005</t>
  </si>
  <si>
    <t>1612-1616</t>
  </si>
  <si>
    <t>Science, Technology and Innovation Commission of Shenzhen Municipality</t>
  </si>
  <si>
    <t>Shahrood University of Technology;Sharif University of Technology;Iran University of Science and Technology</t>
  </si>
  <si>
    <t>60033391;60027666;60012835</t>
  </si>
  <si>
    <t>Saraswat, Kapil;Harish, Ayyangar R.</t>
  </si>
  <si>
    <t>;Nanjing;Nanjing</t>
  </si>
  <si>
    <t>Singapore University of Technology and Design;Nanjing University of Post and TeleCommunications;Southeast University</t>
  </si>
  <si>
    <t>60104290;60009400;60005244</t>
  </si>
  <si>
    <t>Dai H.</t>
  </si>
  <si>
    <t>57204901323;54982753600</t>
  </si>
  <si>
    <t>Gudla, Vishnu Vardhan;Kumaravelu, Vinoth Babu</t>
  </si>
  <si>
    <t>Deanship of Scientific Research, King Faisal University</t>
  </si>
  <si>
    <t>DSR, KFU</t>
  </si>
  <si>
    <t>56494061500;36014208200</t>
  </si>
  <si>
    <t>Tran, Huy Hung;Park, Hyun Chang</t>
  </si>
  <si>
    <t>Ciudad Real</t>
  </si>
  <si>
    <t>Universidad de Castilla-La Mancha</t>
  </si>
  <si>
    <t>Tang J.</t>
  </si>
  <si>
    <t>IEEE Transactions on Cognitive Communications and Networking</t>
  </si>
  <si>
    <t>Journal of Great Lakes Research</t>
  </si>
  <si>
    <t>60103673;60103673;60103673;60103673</t>
  </si>
  <si>
    <t>57209142770;56269132500;15753981700;13204220600</t>
  </si>
  <si>
    <t>Kukkonen, Mikko;Maltamo, Matti;Korhonen, Lauri;Packalen, Petteri</t>
  </si>
  <si>
    <t>Kuopio</t>
  </si>
  <si>
    <t>It√§-Suomen yliopisto</t>
  </si>
  <si>
    <t>Kukkonen M.</t>
  </si>
  <si>
    <t>60003467;60003467;60003467;60003467</t>
  </si>
  <si>
    <t>Arlington</t>
  </si>
  <si>
    <t>The University of Texas at Arlington</t>
  </si>
  <si>
    <t>Fundo Regional para a Ci√™ncia e Tecnologia</t>
  </si>
  <si>
    <t>FRCT</t>
  </si>
  <si>
    <t>Argentina;Argentina;Argentina;Argentina</t>
  </si>
  <si>
    <t>PGSD3-490220-2016</t>
  </si>
  <si>
    <t>Pune;Montreal</t>
  </si>
  <si>
    <t>Tata Research Development and Design Centre;Universit√© McGill</t>
  </si>
  <si>
    <t>60025451;60002494</t>
  </si>
  <si>
    <t>Levin J.M.</t>
  </si>
  <si>
    <t>BSC</t>
  </si>
  <si>
    <t>Marine and Petroleum Geology</t>
  </si>
  <si>
    <t>358-361</t>
  </si>
  <si>
    <t>Current Applied Physics</t>
  </si>
  <si>
    <t>57206367011;6602534932;55849312100</t>
  </si>
  <si>
    <t>Singh, Amit Kumar;Abegaonkar, Mahesh P.;Koul, Shiban K.</t>
  </si>
  <si>
    <t>Wilderness and Environmental Medicine</t>
  </si>
  <si>
    <t>57197784845;56419763200</t>
  </si>
  <si>
    <t>Vasu Babu, K.;Anuradha, B.</t>
  </si>
  <si>
    <t>Vasu Babu K.</t>
  </si>
  <si>
    <t>Texas AgriLife Research</t>
  </si>
  <si>
    <t>South Korea;United States;United States</t>
  </si>
  <si>
    <t>Daegu;Corpus Christi;College Station</t>
  </si>
  <si>
    <t>Kyungpook National University;Texas A and M University - Corpus Christi;Texas A&amp;M AgriLife Research</t>
  </si>
  <si>
    <t>60012704;60002208;60000514</t>
  </si>
  <si>
    <t>1520-1529</t>
  </si>
  <si>
    <t>Journal of Nondestructive Evaluation</t>
  </si>
  <si>
    <t>Lublin</t>
  </si>
  <si>
    <t>461-468</t>
  </si>
  <si>
    <t>EU</t>
  </si>
  <si>
    <t>Ali Z.</t>
  </si>
  <si>
    <t>Algal Research</t>
  </si>
  <si>
    <t>60019499;60019499;60019499</t>
  </si>
  <si>
    <t>RF1415\14\22</t>
  </si>
  <si>
    <t>Microelectronic Engineering</t>
  </si>
  <si>
    <t>United Kingdom;United States;United States</t>
  </si>
  <si>
    <t>0031868X</t>
  </si>
  <si>
    <t>Photogrammetric Record</t>
  </si>
  <si>
    <t>1866928X</t>
  </si>
  <si>
    <t>Applied Geomatics</t>
  </si>
  <si>
    <t>Opto-electronics Review</t>
  </si>
  <si>
    <t>Basic Energy Sciences</t>
  </si>
  <si>
    <t>CEAS Aeronautical Journal</t>
  </si>
  <si>
    <t>1573689X</t>
  </si>
  <si>
    <t>Journal of Medical Systems</t>
  </si>
  <si>
    <t>57202986898;57202981906</t>
  </si>
  <si>
    <t>Srinivasan, Dhamodharan;Gopalakrishnan, Mohanbabu</t>
  </si>
  <si>
    <t>Srinivasan D.</t>
  </si>
  <si>
    <t>57194614728;9239858400;55424775100</t>
  </si>
  <si>
    <t>Pandit, Soumen;Mohan, Akhilesh;Ray, Priyadip</t>
  </si>
  <si>
    <t>Pandit S.</t>
  </si>
  <si>
    <t>Liu C.H.</t>
  </si>
  <si>
    <t>Germany;United States;Germany</t>
  </si>
  <si>
    <t>Hamburg;Irvine;Erlangen</t>
  </si>
  <si>
    <t>Deutsches Elektronen-Synchrotron (DESY);University of California, Irvine;Friedrich-Alexander-Universit√§t Erlangen-N√ºrnberg</t>
  </si>
  <si>
    <t>60030635;60007278;60000765</t>
  </si>
  <si>
    <t>Kudathanthirige D.</t>
  </si>
  <si>
    <t>IEEE Transactions on Power Delivery</t>
  </si>
  <si>
    <t>566-578</t>
  </si>
  <si>
    <t>The University of British Columbia</t>
  </si>
  <si>
    <t>1519566X</t>
  </si>
  <si>
    <t>Neotropical Entomology</t>
  </si>
  <si>
    <t>657-670</t>
  </si>
  <si>
    <t>1113-1124</t>
  </si>
  <si>
    <t>DFF611100525</t>
  </si>
  <si>
    <t>Singapore City;Hefei</t>
  </si>
  <si>
    <t>1124-1128</t>
  </si>
  <si>
    <t>57205020630;23996210300;24722105800</t>
  </si>
  <si>
    <t>France;Romania;Romania</t>
  </si>
  <si>
    <t>Rennes;Constanta;Bucuresti</t>
  </si>
  <si>
    <t>Canada;United Kingdom</t>
  </si>
  <si>
    <t>1129-1133</t>
  </si>
  <si>
    <t>60004954;60004954;60004954</t>
  </si>
  <si>
    <t>2017/27/B/ST7/00563</t>
  </si>
  <si>
    <t>Circularly polarized (CP) antenna | compact antennas | electromagnetic (EM)-driven design | wide-slot antenna | wideband antennas</t>
  </si>
  <si>
    <t>United Arab Emirates;Iceland;Poland</t>
  </si>
  <si>
    <t>Al Ain;101 Reykjav√≠k;Gdansk</t>
  </si>
  <si>
    <t>Al Ain University;Reykjavik University;Gda≈Ñsk University of Technology</t>
  </si>
  <si>
    <t>60105817;60071140;60027012</t>
  </si>
  <si>
    <t>1189-1193</t>
  </si>
  <si>
    <t>BK20160034</t>
  </si>
  <si>
    <t>Viet Nam;Viet Nam;South Korea</t>
  </si>
  <si>
    <t>Ho Chi Minh City;Ho Chi Minh City;Seoul</t>
  </si>
  <si>
    <t>Industrial University of Ho Chi Minh City;Ton-Duc-Thang University;Sejong University</t>
  </si>
  <si>
    <t>60107781;60078563;60027884</t>
  </si>
  <si>
    <t>Do D.</t>
  </si>
  <si>
    <t>Centre Canadien de Rayonnement Synchrotron;University of Saskatchewan</t>
  </si>
  <si>
    <t>60110902;60015186</t>
  </si>
  <si>
    <t>Rajabalipanah H.</t>
  </si>
  <si>
    <t>3641-3648</t>
  </si>
  <si>
    <t>Chengdu;Nanjing</t>
  </si>
  <si>
    <t>United Kingdom;United Kingdom;Greece</t>
  </si>
  <si>
    <t>University of Technology Sydney;Beijing Jiaotong University</t>
  </si>
  <si>
    <t>60023932;60022381</t>
  </si>
  <si>
    <t>United States;Iran;United States</t>
  </si>
  <si>
    <t>College of Environmental Science and Forestry, State University of New York</t>
  </si>
  <si>
    <t>MIS-5000432</t>
  </si>
  <si>
    <t>United Kingdom;Greece</t>
  </si>
  <si>
    <t>Huddersfield;Thessaloniki</t>
  </si>
  <si>
    <t>University of Huddersfield;Aristotle University of Thessaloniki</t>
  </si>
  <si>
    <t>60032343;60015331</t>
  </si>
  <si>
    <t>Gravas I.</t>
  </si>
  <si>
    <t>60004935;60004935</t>
  </si>
  <si>
    <t>Zhou S.</t>
  </si>
  <si>
    <t>Core Research for Evolutional Science and Technology</t>
  </si>
  <si>
    <t>CREST</t>
  </si>
  <si>
    <t>Japan Agency for Medical Research and Development</t>
  </si>
  <si>
    <t>AMED</t>
  </si>
  <si>
    <t>CZ.02.2.69/0.0/0.0/16_027/0008465</t>
  </si>
  <si>
    <t>Antennas | numerical methods | optimization methods | shape sensitivity analysis | structural topology design</t>
  </si>
  <si>
    <t>60013323;60013323;60029170</t>
  </si>
  <si>
    <t>24824101600;8545525400;34770513200</t>
  </si>
  <si>
    <t>Capek, Miloslav;Jelinek, Lukas;Gustafsson, Mats</t>
  </si>
  <si>
    <t>Sweden;Czech Republic</t>
  </si>
  <si>
    <t>Lund;Prague</t>
  </si>
  <si>
    <t>Lunds Universitet;Czech Technical University in Prague</t>
  </si>
  <si>
    <t>60029170;60013323</t>
  </si>
  <si>
    <t>Capek M.</t>
  </si>
  <si>
    <t>60016930;60016930;60009559;60016930;60022109</t>
  </si>
  <si>
    <t>57189683232;57201125972;35737541800;7403567904;56162277000</t>
  </si>
  <si>
    <t>London;Beijing;Wuhu</t>
  </si>
  <si>
    <t>Queen Mary University of London;Beijing University of Posts and Telecommunications;Anhui Normal University</t>
  </si>
  <si>
    <t>60022109;60016930;60009559</t>
  </si>
  <si>
    <t>56421746300;6507694668;57207607521</t>
  </si>
  <si>
    <t>Horst, Matthew Jared;Ghasr, Mohammad Tayeb;Zoughi, R.</t>
  </si>
  <si>
    <t>Horst M.</t>
  </si>
  <si>
    <t>Aziz A.</t>
  </si>
  <si>
    <t>60025063;60025063</t>
  </si>
  <si>
    <t>Nice</t>
  </si>
  <si>
    <t>Potelon T.</t>
  </si>
  <si>
    <t>Ceccuzzi S.</t>
  </si>
  <si>
    <t>2018-3-HH.0</t>
  </si>
  <si>
    <t>Trento</t>
  </si>
  <si>
    <t>Universit√† di Trento</t>
  </si>
  <si>
    <t>Sapienza Universit√† di Roma;Universit√† degli Studi Roma Tre</t>
  </si>
  <si>
    <t>60032350;60012630</t>
  </si>
  <si>
    <t>60013983;60013983;60013983;60013983</t>
  </si>
  <si>
    <t>Duplouy J.</t>
  </si>
  <si>
    <t>60000912;60000912</t>
  </si>
  <si>
    <t>University of Calcutta</t>
  </si>
  <si>
    <t>107-2218-E-009-047</t>
  </si>
  <si>
    <t>1061-1064</t>
  </si>
  <si>
    <t>60018308;60018308;60018308;60018308;60018308;60018308;60018308</t>
  </si>
  <si>
    <t>Huo Y.</t>
  </si>
  <si>
    <t>Evanston</t>
  </si>
  <si>
    <t>Northwestern University</t>
  </si>
  <si>
    <t>Hitachi</t>
  </si>
  <si>
    <t>60020650;60020650;60020650;60020650;60020650</t>
  </si>
  <si>
    <t>2946-2963</t>
  </si>
  <si>
    <t>57203203384;57209273738;26638383500</t>
  </si>
  <si>
    <t>Baghel A.</t>
  </si>
  <si>
    <t>Nantong Science and Technology Bureau</t>
  </si>
  <si>
    <t>1.190011.01</t>
  </si>
  <si>
    <t>Novosibirsk;Novosibirsk</t>
  </si>
  <si>
    <t>221-226</t>
  </si>
  <si>
    <t>1558187X</t>
  </si>
  <si>
    <t>2017YFC0403203</t>
  </si>
  <si>
    <t>1941014X</t>
  </si>
  <si>
    <t>IEEE/ASME Transactions on Mechatronics</t>
  </si>
  <si>
    <t>Hauschild A.</t>
  </si>
  <si>
    <t>785-788</t>
  </si>
  <si>
    <t>Dong G.</t>
  </si>
  <si>
    <t>National Key Research and Development Program of China Stem Cell and Translational Research</t>
  </si>
  <si>
    <t>Kariapatti</t>
  </si>
  <si>
    <t>Sethu Institute of Technology</t>
  </si>
  <si>
    <t>Pandimadevi M.</t>
  </si>
  <si>
    <t>1946-1950</t>
  </si>
  <si>
    <t>CMR Institute of Technology, Hyderabad</t>
  </si>
  <si>
    <t>Anantapur</t>
  </si>
  <si>
    <t>Jawaharlal Nehru Technological University Anantapur</t>
  </si>
  <si>
    <t>1591-1595</t>
  </si>
  <si>
    <t>IET Electric Power Applications</t>
  </si>
  <si>
    <t>CPW feed | Peak gain | Pentaband | Spiral fork shaped antenna | Triband | UWB</t>
  </si>
  <si>
    <t>Technical Physics</t>
  </si>
  <si>
    <t>57200590170;57061759600</t>
  </si>
  <si>
    <t>Panda, Ribhu Abhusan;Mishra, Debasis</t>
  </si>
  <si>
    <t>Panda R.</t>
  </si>
  <si>
    <t>Department of Science and Technology, Government of West Bengal</t>
  </si>
  <si>
    <t>Madhav B.</t>
  </si>
  <si>
    <t>60107254;60026146;60107254</t>
  </si>
  <si>
    <t>Kodavanti, Pradeep Vinaik;Jayasree, P. V.Y.;Prabhakara Rao, Bhima</t>
  </si>
  <si>
    <t>JNTUK University College of Engineering Kakinada;Gandhi Institute of Technology and Management, Visakhapatnam</t>
  </si>
  <si>
    <t>60107254;60026146</t>
  </si>
  <si>
    <t>60005244;60018554-60080979;60005244;60005244;60005244</t>
  </si>
  <si>
    <t>57201913957;56512486800;24824758400;56964559900;7406279559</t>
  </si>
  <si>
    <t>Hua, Meng;Wang, Yi;Li, Chunguo;Huang, Yongming;Yang, Luxi</t>
  </si>
  <si>
    <t>Southeast University;Purple Mountain Laboratories</t>
  </si>
  <si>
    <t>60005244;107893135</t>
  </si>
  <si>
    <t>Hubei University;Wuhan University</t>
  </si>
  <si>
    <t>60029386;60029306</t>
  </si>
  <si>
    <t>Slovakia;Slovakia</t>
  </si>
  <si>
    <t>2050084X</t>
  </si>
  <si>
    <t>eLife</t>
  </si>
  <si>
    <t>Advances in Electrical and Electronic Engineering</t>
  </si>
  <si>
    <t>Styrelsen f√∂r Internationellt Utvecklingssamarbete</t>
  </si>
  <si>
    <t>Sida</t>
  </si>
  <si>
    <t>555-563</t>
  </si>
  <si>
    <t>2366598X</t>
  </si>
  <si>
    <t>International Journal of Intelligent Robotics and Applications</t>
  </si>
  <si>
    <t>Win S.K.H.</t>
  </si>
  <si>
    <t>Jordan</t>
  </si>
  <si>
    <t>Amman</t>
  </si>
  <si>
    <t>Los Angeles;Houston</t>
  </si>
  <si>
    <t>University of California, Los Angeles;Rice University</t>
  </si>
  <si>
    <t>60027550;60005286</t>
  </si>
  <si>
    <t>Austria;Germany</t>
  </si>
  <si>
    <t>Sri Ramakrishna Engineering College</t>
  </si>
  <si>
    <t>Mathura</t>
  </si>
  <si>
    <t>Vijayawada;</t>
  </si>
  <si>
    <t>60020620;60020620;60020620;60020620;60020620</t>
  </si>
  <si>
    <t>Yan D.</t>
  </si>
  <si>
    <t>Shanghai;Hefei</t>
  </si>
  <si>
    <t>Comisso M.</t>
  </si>
  <si>
    <t>Zheng S.</t>
  </si>
  <si>
    <t>55671235400;6603831762;6504700812;7005604459</t>
  </si>
  <si>
    <t>Greco F.</t>
  </si>
  <si>
    <t>8932285500;57225449624</t>
  </si>
  <si>
    <t>Hamad, Ehab K.I.;Abdelaziz, Ahmed</t>
  </si>
  <si>
    <t>Hamad E.K.I.</t>
  </si>
  <si>
    <t>Amir Anton Jone A.</t>
  </si>
  <si>
    <t>Entomological Review</t>
  </si>
  <si>
    <t>Saint Petersburg (ex Leningrad)</t>
  </si>
  <si>
    <t>500-505</t>
  </si>
  <si>
    <t>1337-1341</t>
  </si>
  <si>
    <t>University of Petroleum and Energy Studies</t>
  </si>
  <si>
    <t>Agra</t>
  </si>
  <si>
    <t>60001604;60001604;60001604;60001604</t>
  </si>
  <si>
    <t>60011371;60011371</t>
  </si>
  <si>
    <t>Ecole Mohammadia d'Ingenieurs, Mohammed V University in Rabat</t>
  </si>
  <si>
    <t>High Technology Letters</t>
  </si>
  <si>
    <t>16H08</t>
  </si>
  <si>
    <t>Dong-A University</t>
  </si>
  <si>
    <t>DAU</t>
  </si>
  <si>
    <t>60016209;60016209</t>
  </si>
  <si>
    <t>Universiti Kuala Lumpur</t>
  </si>
  <si>
    <t>IIUM</t>
  </si>
  <si>
    <t>Ecole Superieure de Physique et de Chimie Industrielles de la Ville de Paris</t>
  </si>
  <si>
    <t>60016775;60016775;60016775;60016775;60016775</t>
  </si>
  <si>
    <t>112832007;112832007</t>
  </si>
  <si>
    <t>ECHO+ Scientific Production Association</t>
  </si>
  <si>
    <t>Bazulin E.</t>
  </si>
  <si>
    <t>Hongwai Yu Haomibo Xuebao/Journal of Infrared and Millimeter Waves</t>
  </si>
  <si>
    <t>60012454;60012454;60012454</t>
  </si>
  <si>
    <t>Kumaraguru College of Technology</t>
  </si>
  <si>
    <t>Islamic Azad University</t>
  </si>
  <si>
    <t>IAU</t>
  </si>
  <si>
    <t>60025038;60025038</t>
  </si>
  <si>
    <t>Oregon Department of Transportation</t>
  </si>
  <si>
    <t>ITE Journal (Institute of Transportation Engineers)</t>
  </si>
  <si>
    <t>Barlow Z.</t>
  </si>
  <si>
    <t>Microwave Review</t>
  </si>
  <si>
    <t>Arora C.</t>
  </si>
  <si>
    <t>Rajpura;Vanasthali;Patiala</t>
  </si>
  <si>
    <t>Chitkara University, Punjab;Banasthali Vidyapith;Thapar Institute of Engineering &amp; Technology</t>
  </si>
  <si>
    <t>60113205;60028153;60001166</t>
  </si>
  <si>
    <t>100684034;60008898;112372703</t>
  </si>
  <si>
    <t>55596447500;57202716374;57214420443</t>
  </si>
  <si>
    <t>Gangwar, Som Pal;Gangwar, Kapil;Kumar, Arun</t>
  </si>
  <si>
    <t>Dhanbad;Moradabad;Sultanpur</t>
  </si>
  <si>
    <t>Indian Institute of Technology (Indian School of Mines), Dhanbad;IFTM University;KNIT</t>
  </si>
  <si>
    <t>60008898;112372703;100684034</t>
  </si>
  <si>
    <t>Gangwar S.P.</t>
  </si>
  <si>
    <t>Qiu S.</t>
  </si>
  <si>
    <t>57209159531;57221927357;7005468794;57211279944</t>
  </si>
  <si>
    <t>George, Raji;Kumar, C. R.S.;Gangal, S. A.;Joshi, Makarand</t>
  </si>
  <si>
    <t>Yi J.</t>
  </si>
  <si>
    <t>Stodola P.</t>
  </si>
  <si>
    <t>60019118;60019118;60019118;60019118;60019118</t>
  </si>
  <si>
    <t>Song F.</t>
  </si>
  <si>
    <t>Guangzhou;Chengdu</t>
  </si>
  <si>
    <t>Centre of Excellence for Environmental Decisions, Australian Research Council</t>
  </si>
  <si>
    <t>CEED</t>
  </si>
  <si>
    <t>Tectonophysics</t>
  </si>
  <si>
    <t>Crystal Growth and Design</t>
  </si>
  <si>
    <t>Belgium;United Kingdom</t>
  </si>
  <si>
    <t>60087684;60087684</t>
  </si>
  <si>
    <t>Old Westbury</t>
  </si>
  <si>
    <t>New York Institute of Technology</t>
  </si>
  <si>
    <t>60068756;60068756</t>
  </si>
  <si>
    <t>Tlemcen</t>
  </si>
  <si>
    <t>Universit√© Abou Bekr Belkaid Tlemcen</t>
  </si>
  <si>
    <t>TU Delft</t>
  </si>
  <si>
    <t>Zhao F.</t>
  </si>
  <si>
    <t>Yuan M.</t>
  </si>
  <si>
    <t>Array BioPharma</t>
  </si>
  <si>
    <t>California Institute of Technology</t>
  </si>
  <si>
    <t>Singh H.</t>
  </si>
  <si>
    <t>JB140220</t>
  </si>
  <si>
    <t>Qufu;Xi'an</t>
  </si>
  <si>
    <t>Jining University;Xidian University</t>
  </si>
  <si>
    <t>60102456;60025578</t>
  </si>
  <si>
    <t>Xun J.</t>
  </si>
  <si>
    <t>60018446;60018446;60103939;60018446</t>
  </si>
  <si>
    <t>Kolkata;Agartala</t>
  </si>
  <si>
    <t>Netaji Subhash Engineering College;Tripura University</t>
  </si>
  <si>
    <t>60103939;60018446</t>
  </si>
  <si>
    <t>Karmakar A.</t>
  </si>
  <si>
    <t>2017ZDXM-GY-117</t>
  </si>
  <si>
    <t>Poland;Sweden</t>
  </si>
  <si>
    <t>60105242;60022927;60031209;60105242</t>
  </si>
  <si>
    <t>57207945842;6602633301;9737037100;24169546000</t>
  </si>
  <si>
    <t>Tehran;Qazvin;Tehran</t>
  </si>
  <si>
    <t>Islamic Azad University, Science and Research Branch;Imam Khomeini International University;University of Tehran</t>
  </si>
  <si>
    <t>60105242;60031209;60022927</t>
  </si>
  <si>
    <t>Rezapour M.</t>
  </si>
  <si>
    <t>677-679</t>
  </si>
  <si>
    <t>60005710;60005710</t>
  </si>
  <si>
    <t>55987182000;57205213024</t>
  </si>
  <si>
    <t>Fartookzadeh M.</t>
  </si>
  <si>
    <t>Integrated Ferroelectrics</t>
  </si>
  <si>
    <t>Aarhus Universitet</t>
  </si>
  <si>
    <t>AU</t>
  </si>
  <si>
    <t>Singapore;Singapore;Denmark</t>
  </si>
  <si>
    <t>Singapore City;Singapore City;Aarhus</t>
  </si>
  <si>
    <t>George Mason University</t>
  </si>
  <si>
    <t>WUT</t>
  </si>
  <si>
    <t>181-190</t>
  </si>
  <si>
    <t>University of Sydney</t>
  </si>
  <si>
    <t>60032358;60032358</t>
  </si>
  <si>
    <t>Indian Institute of Information Technology, Allahabad</t>
  </si>
  <si>
    <t>Journal of Food Measurement and Characterization</t>
  </si>
  <si>
    <t>680-688</t>
  </si>
  <si>
    <t>Goyang</t>
  </si>
  <si>
    <t>JPL</t>
  </si>
  <si>
    <t>CASIR201702</t>
  </si>
  <si>
    <t>60025084;60025084;60025084</t>
  </si>
  <si>
    <t>Biosensors and Bioelectronics</t>
  </si>
  <si>
    <t>60018038;60018038;60018038</t>
  </si>
  <si>
    <t>Nankai University</t>
  </si>
  <si>
    <t>1543186X</t>
  </si>
  <si>
    <t>Hasan M.M.</t>
  </si>
  <si>
    <t>Hatfield</t>
  </si>
  <si>
    <t>University of Hertfordshire</t>
  </si>
  <si>
    <t>Chengdu;Bethlehem</t>
  </si>
  <si>
    <t>University of Electronic Science and Technology of China;Lehigh University</t>
  </si>
  <si>
    <t>60005465;60000060</t>
  </si>
  <si>
    <t>60008673;60008673;60008673</t>
  </si>
  <si>
    <t>Annales Geophysicae</t>
  </si>
  <si>
    <t>CNS-0960316</t>
  </si>
  <si>
    <t>1466-1473</t>
  </si>
  <si>
    <t>International Journal of Green Energy</t>
  </si>
  <si>
    <t>249-261</t>
  </si>
  <si>
    <t>ACS Applied Energy Materials</t>
  </si>
  <si>
    <t>Spain;Germany;Spain</t>
  </si>
  <si>
    <t>European Journal of Taxonomy</t>
  </si>
  <si>
    <t>Montreal;Xi'an;Nanjing</t>
  </si>
  <si>
    <t>ACS Applied Nano Materials</t>
  </si>
  <si>
    <t>60031706;60031706</t>
  </si>
  <si>
    <t>Logan</t>
  </si>
  <si>
    <t>Utah State University</t>
  </si>
  <si>
    <t>1610-1617</t>
  </si>
  <si>
    <t>['using multiple', 'user system', 'user detection', 'system performance', 'realize multi', 'rate results', 'posteriori probability', 'path propagations', 'path effects', 'optimal multi', 'noise ratio', 'mitigating mui', 'mentioned interferences', 'map mud', 'linear mmse', 'input multiple', 'iai ).', 'four types', 'forcing maximum', 'fewer signals', 'consider sub', 'coded mc', 'carrier modulation']</t>
  </si>
  <si>
    <t>BCJR decoding algorithm | Code-division multiple-access (CDMA) | Minimum-mean-square-error (MMSE) algorithm | Zero-forcing ordered successive interference cancellation (ZF-OSIC)maximum a posteriori (MAP)</t>
  </si>
  <si>
    <t>In this treatise, we study the error-rate results of turbo coded multi-carrier interleave division multiple access (MC-IDMA) using multiple-input multiple-output (MIMO) system for up-link (UL) communications. In a multi-user system, users experience multi user interference (MUI), multi-path effects and inter antenna interference (IAI). Further, the antenna correlation reflects in the system performance. We consider sub-optimal multi-user detection techniques based on zero-forcing maximum-a-posteriori probability (MAP) Multi-user detection (MUD) and minimum mean square error (MMSE) MAP MUD in order to mitigate the effects of above mentioned interferences for our system. Further, we realize multi-carrier modulation to obviate the effects of multi-path propagations. Specifically we analyze the effects of four types of delay-spread distributions pertaining to LTE and SUI channel models in the UL MIMO MC-IDMA. Our computer simulation reveals that coded MC-IDMA with the non-linear MMSE-MAP algorithm obtain better error-rate results performance with fewer signals to noise ratio by mitigating MUI and multi-path propagations.</t>
  </si>
  <si>
    <t>7751-7760</t>
  </si>
  <si>
    <t>60005147;112576120</t>
  </si>
  <si>
    <t>56629295900;35800425000</t>
  </si>
  <si>
    <t>Leela, S.;Vishvaksenan, K. S.</t>
  </si>
  <si>
    <t>Thanjavur;Chennai</t>
  </si>
  <si>
    <t>SASTRA Deemed University;SSN Institutions</t>
  </si>
  <si>
    <t>Leela S.</t>
  </si>
  <si>
    <t>Error-rate analysis of MIMO MC-IDMA system for frequency-selective channels</t>
  </si>
  <si>
    <t>10.1007/s10586-017-1325-2</t>
  </si>
  <si>
    <t>2-s2.0-85033459053</t>
  </si>
  <si>
    <t>['varied due', 'spps ).', 'profile material', 'photonic chips', 'paper presents', 'output port', 'materials profile', 'forming networks', 'directional coupler', 'coupling region', 'coupling length', '58 œºm', '55 œºm', '1 w']</t>
  </si>
  <si>
    <t>finite-difference time domain (FDTD) | optical directional coupler (ODC) | polarization beam splitter (PBS) | Surface plasmon polaritons (SPP) | time domain beam propagation method (TD-BPM)</t>
  </si>
  <si>
    <t>This paper presents the impact of optical coupler parameters like length of coupling region spacing between the coupling region and materials profile on the performance of optical directional coupler (ODC) based on Surface plasmon polaritons (SPPs). On photonic chips a directional coupler is an essential photonic device used to design the various mixers balanced power amplifiers modulators measurements system circularly polarized antennas and beam-forming networks. It is observed that the least excess loss (0.2dB) is achieved at 1550 nm input transmission wavelength using titanium dioxide (TiO2) profile material with value of coupling length (8.58 Œºm) spacing between the two coupling slits (1.55 Œºm) and input transmission power (0.1 W/m). The received optical power at both output port of ODC is varied due to the variations in spacing between the two couplings slits and length of coupling region.</t>
  </si>
  <si>
    <t>181-185</t>
  </si>
  <si>
    <t>60081327;60081327</t>
  </si>
  <si>
    <t>55791635100;54986257300</t>
  </si>
  <si>
    <t>Rani, Sumita;Dewra, Sanjeev</t>
  </si>
  <si>
    <t>Ferozepur</t>
  </si>
  <si>
    <t>Shaheed Bhagat Singh State Technical Campus</t>
  </si>
  <si>
    <t>Impact of various parameters on the performance of optical directional coupler</t>
  </si>
  <si>
    <t>10.1515/joc-2017-0069</t>
  </si>
  <si>
    <t>2-s2.0-85037726532</t>
  </si>
  <si>
    <t>['wmn required', 'virtual networks', 'virtual network', 'provide communication', 'power control', 'physical networks', 'physical infrastructure', 'new users', 'network virtualization', 'network performance', 'network efficiency', 'multiple services', 'minimizing interference', 'interfering communications', 'interference minimization', 'higher degree', 'high flexibility', 'grouped according', 'flexible utilization', 'enable isolated', 'directional antennas', 'different technologies', 'different services']</t>
  </si>
  <si>
    <t>Call admission control | Directional antenna | Interference modeling | Virtualization | Wireless mesh networks</t>
  </si>
  <si>
    <t>The high flexibility of the wireless mesh networks (WMNs) physical infrastructure can be exploited to provide communication with different technologies and support for a variety of different services and scenarios. Context information may trigger the need to build different logical networks on top of physical networks, where users can be grouped according to similarity of their context, and can be assigned to the logical networks matching their context. When building logical networks, network virtualization can be a very useful technique allowing a flexible utilization of a physical network infrastructure. Moreover, dynamic resource management using multiple channels and interfaces, directional antennas and power control, is able to provide a higher degree of flexibility in terms of resource allocation among the available virtual networks, to enable isolated and non-interfering communications while maximizing the network efficiency. In this paper we propose a resource management approach that uses transmit power control algorithm with both omnidirectional and directional antennas, to determine the resources of each virtual network while minimizing interference between virtual networks, considering the support of multiple services and users. Each virtual network can be extended to include the nodes of the WMN required by new users. The results of the proposed approach show that the support of multiple virtual networks for multiple services highly improves the network performance when compared to the support of the services in only one virtual network, with no interference minimization nor dynamic resource control.</t>
  </si>
  <si>
    <t>2269-2284</t>
  </si>
  <si>
    <t>60024825;60020432;60024825;60024825;60007249;60020432</t>
  </si>
  <si>
    <t>55950069600;36598327600;6603312796;35242950900;15520843100;35230814100</t>
  </si>
  <si>
    <t>Marques, Carlos;Kandasamy, Saravanan;Sargento, Susana;Matos, Ricardo;Cal√ßada, Tania;Ricardo, Manuel</t>
  </si>
  <si>
    <t>Aveiro;Porto;Porto</t>
  </si>
  <si>
    <t>Universidade de Aveiro;Institute for Systems and Computer Engineering, Technology and Science;Universidade do Porto</t>
  </si>
  <si>
    <t>60024825;60020432;60007249</t>
  </si>
  <si>
    <t>Marques C.</t>
  </si>
  <si>
    <t>Multi-virtual wireless mesh networks through multiple channels and interfaces</t>
  </si>
  <si>
    <t>10.1007/s11276-017-1650-7</t>
  </si>
  <si>
    <t>2-s2.0-85039978419</t>
  </si>
  <si>
    <t>['weights vector', 'sonar platform', 'sensor may', 'isotropy directivity', 'irregular directivity', 'installation error', 'engineering requirements', 'destroyed seriously', 'big challenge', 'array sensors', 'antenna array']</t>
  </si>
  <si>
    <t>Array manifold | Conformal array | Pattern synthesis | SOCP</t>
  </si>
  <si>
    <t>Due to the production and installation error of the antenna array, there is mismatch between the actual array manifold and the ideal. Considering a practical conformal hydrophone array and the shielding of the sonar platform, the isotropy directivity of each sensor may be destroyed seriously, which is a big challenge to beam pattern synthesis. The method of measuring the actual array manifold was proposed, and second-order cone programming (SOCP) was applied to optimize the weights vector of the array sensors. The experiment result shows the irregular directivity of the array sensors. The weights vector was obtained from the measured array manifold and SOCP, and the synthesized beam pattern met the engineering requirements.</t>
  </si>
  <si>
    <t>8379-8386</t>
  </si>
  <si>
    <t>60195520-60016724;60018554;123608666</t>
  </si>
  <si>
    <t>55730457200;57196178609;57200390879</t>
  </si>
  <si>
    <t>Liu, Dali;Li, Lei;Chen, Xinhong</t>
  </si>
  <si>
    <t>Tianjin;Zhengzhou;Beijing;Tianjin</t>
  </si>
  <si>
    <t>Tiangong University;Zhengzhou University;Institute of Acoustics Chinese Academy of Sciences;China</t>
  </si>
  <si>
    <t>60195520;60018554;60016724;123608666</t>
  </si>
  <si>
    <t>Pattern synthesis of a practical conformal hydrophone array via second-order cone programming</t>
  </si>
  <si>
    <t>10.1007/s10586-018-1836-5</t>
  </si>
  <si>
    <t>2-s2.0-85041137132</t>
  </si>
  <si>
    <t>['using simulations', 'use short', 'optical transmitters', 'operate independently', 'networking model', 'networking gateway', 'makes long', 'intermediate proxy', 'fso ).', 'even leo', 'distant sinks', 'directional nature', 'common solution', 'capable agent', 'battery longevity', 'antenna towers', 'address several']</t>
  </si>
  <si>
    <t>Free space optics | Laser communication | Sensor network of robots</t>
  </si>
  <si>
    <t>Acquiring real time sensory data using remote swarms of tiny sensors depends on efficient wireless networking. Often, battery longevity of the sensors is a critical design requirement, which makes long-range RF transmission inadequate for this task. A common solution is to use short-range and energy-efficient RF protocols within the swarm, then communicate with the outside world via a capable agent or a networking gateway. In this paper we suggest an alternative networking model, which enables the swarm to operate independently, without the assistance of an intermediate proxy. Specifically, we present a networking model in which the sensors in the swarm transmit data using energy-efficient free space optical links (FSO). We discuss the details of aiming optical transmission interfaces in the directions of distant sinks, such as antenna towers, drones and even LEO-satellites. This FSO-based network architecture poses various data collection problems, which are related to the directional nature of optical transmitters and receivers. Using simulations we address several such problems, and demonstrate the viability of the model for sensory data collection.</t>
  </si>
  <si>
    <t>2375-2392</t>
  </si>
  <si>
    <t>60080064;60080064;60080064;60080064</t>
  </si>
  <si>
    <t>6603445919;15726418300;56516922300;55498347100</t>
  </si>
  <si>
    <t>Ben-Moshe, Boaz;Shvalb, Nir;Gozlan, Kobi;Levi, Harel</t>
  </si>
  <si>
    <t>Ben-Moshe B.</t>
  </si>
  <si>
    <t>Long-range and energy-efficient optical networking for tiny sensors</t>
  </si>
  <si>
    <t>10.1007/s11276-018-1668-5</t>
  </si>
  <si>
    <t>2-s2.0-85041179029</t>
  </si>
  <si>
    <t>['slot throughput', 'share data', 'primarily consists', 'novel hybrid', 'mac protocol', 'm2m devices', 'm2m communications', 'large number', 'ieee 802', 'dti ).', 'critical need', 'contention interval', 'cluster without', 'ci ),', 'channel access', 'called inter']</t>
  </si>
  <si>
    <t>Adaptive | IEEE 802.11 DCF | Machine-to-machine | Medium access control protocol | Scalable | Ubiquitous</t>
  </si>
  <si>
    <t>When the M2M devices communicate and share data with each other within a group or cluster without any direct human intervention, it is called inter-M2M communications. For this purpose, there is a critical need of an energy efficient scalable medium access control (MAC) protocol to facilitate a large number of M2M devices to access the channel. To accomplish this task, contention or reservation-based MAC protocols can be used, but with numerous M2M devices, adaptability, scalability, and energy efficiency become bottlenecks. Therefore, in this paper, we propose a novel hybrid-MAC protocol, which primarily consists of a contention interval (CI), and a data transmission interval (DTI). During CI, all the active M2M devices contend for the channel access. After contention, the successful devices win time-slots in DTI. The M2M devices are enabled with multiple beam antenna array MAC (MBAA-MAC) protocol, and share data with each other within each time-slot during DTI. Simulation results show considerable per time-slot throughput and energy consumption improvement as compared to IEEE 802.11 MAC protocol enabled M2M devices.</t>
  </si>
  <si>
    <t>8703-8724</t>
  </si>
  <si>
    <t>60007102;60094068;120266101;60000846;60000846;60014171</t>
  </si>
  <si>
    <t>35333089400;35491831500;55193500400;55810605800;57210906556;7006118362</t>
  </si>
  <si>
    <t>Verma, Pawan Kumar;Verma, Rajesh;Alrayes, Mohammad Meftah;Prakash, Arun;Tripathi, Rajeev;Naik, Kshirasagar</t>
  </si>
  <si>
    <t>India;Canada;India;India;Libyan Arab Jamahiriya</t>
  </si>
  <si>
    <t>Ghaziabad;Waterloo;Jalandhar;Allahabad;Tripoli</t>
  </si>
  <si>
    <t>Raj Kumar Goel institute of Technology;University of Waterloo;Dr. B.R. Ambedkar National Institute of Technology;Motilal Nehru National Institute of Technology Allahabad;Applied Research and Development Organization</t>
  </si>
  <si>
    <t>60094068;60014171;60007102;60000846;120266101</t>
  </si>
  <si>
    <t>Verma P.</t>
  </si>
  <si>
    <t>A novel energy efficient and scalable hybrid-mac protocol for massive M2M networks</t>
  </si>
  <si>
    <t>10.1007/s10586-018-1948-y</t>
  </si>
  <si>
    <t>2-s2.0-85042387364</t>
  </si>
  <si>
    <t>N00014-14-1-0596</t>
  </si>
  <si>
    <t>['widely studied', 'unmeasured states', 'unknown input', 'simultaneously estimate', 'rcie ),', 'nmp problem', 'minimum phase', 'internal model', 'input estimation', 'existing techniques', 'asymptotic estimate']</t>
  </si>
  <si>
    <t>Input estimation | Kalman filter | maneuvering target tracking | nonminimum-phase (NMP) zeros</t>
  </si>
  <si>
    <t>The goal of state and input estimation is to simultaneously estimate both the unmeasured states and unknown input. Although this problem has been widely studied, existing techniques are confined to the case where the system is minimum phase. This paper introduces retrospective cost input estimation (RCIE), which is based on retrospective cost optimization. It is shown that RCIE automatically develops an internal model of the unknown input. This internal model provides an asymptotic estimate of the unknown input regardless of the location of the zeros of the plant, including the case of nonminimum-phase (NMP) dynamics. RCIE is applied to the NMP problem of estimating inertial acceleration of a maneuvering unmanned aerial vehicle using optical position data.</t>
  </si>
  <si>
    <t>1596-1607</t>
  </si>
  <si>
    <t>56692224200;7401750176</t>
  </si>
  <si>
    <t>Ansari, Ahmad;Bernstein, Dennis S.</t>
  </si>
  <si>
    <t>Ansari A.</t>
  </si>
  <si>
    <t>Input Estimation for Nonminimum-Phase Systems with Application to Acceleration Estimation for a Maneuvering Vehicle</t>
  </si>
  <si>
    <t>10.1109/TCST.2018.2807798</t>
  </si>
  <si>
    <t>2-s2.0-85043384942</t>
  </si>
  <si>
    <t>['superpixel algorithm', 'scientific support', 'rice images', 'rice image', 'reverse analysis', 'precision agriculture', 'output layer', 'making process', 'input layer', 'image recognition', 'grayscale images', 'five layers', 'efficiently extracted', 'data source', 'convolution layer', 'capsule network', 'capsnet consists', 'agreement protocol']</t>
  </si>
  <si>
    <t>Capsule network | Feature extraction | Image recognition | Routing-by-agreement protocol</t>
  </si>
  <si>
    <t>It is important to recognize the rice image captured by unmanned aerial vehicle (UAV) for monitoring the growth of rice and preventing the diseases and pests. Aiming at the image recognition, we use rice images captured by UAV as our data source, the structure of capsule network (CapsNet) is built to recognize rice images in this paper. The images are preprocessed through histogram equalization method into grayscale images and through superpixel algorithm into the superpixel segmentation results. The both results are output into the CapsNet. The function of CapsNet is to perform the reverse analysis of rice images. The CapsNet consists of five layers: an input layer, a convolution layer, a primary capsules layer, a digital capsules layer and an output layer. The CapsNet trains classification and predicts the output vector based on routing-by-agreement protocol. Therefore, the features of rice image by UAV can be precisely and efficiently extracted. The method is more convenient than the traditional artificial recognition. It provides the scientific support and reference for decision-making process of precision agriculture.</t>
  </si>
  <si>
    <t>9515-9524</t>
  </si>
  <si>
    <t>60104662;60104662;60104662;60104662;60006019;60104662;60104662;60104662;60104662;60104662;60104662;60104662;60104662;60104662;60104662</t>
  </si>
  <si>
    <t>57211569561;57200334419;57200337890;57200330680;57200919423;57200333569;57200330769;57200339880;57200337263;57200330951;57196246058;57197729553;57201261672;57201251634;57200339496</t>
  </si>
  <si>
    <t>Li, Yu;Qian, Meiyu;Liu, Pengfeng;Cai, Qian;Li, Xiaoying;Guo, Junwen;Yan, Huan;Yu, Fengyuan;Yuan, Kun;Yu, Juan;Qin, Luman;Liu, Hongxin;Wu, Wan;Xiao, Peiyun;Zhou, Ziwei</t>
  </si>
  <si>
    <t>Wuhan Textile University;China University of Geosciences</t>
  </si>
  <si>
    <t>60104662;60006019</t>
  </si>
  <si>
    <t>The recognition of rice images by UAV based on capsule network</t>
  </si>
  <si>
    <t>10.1007/s10586-018-2482-7</t>
  </si>
  <si>
    <t>2-s2.0-85044028175</t>
  </si>
  <si>
    <t>['practical scenario', 'mimo systems', 'massive multi', 'kronecker model', 'input multi', 'fading channels', 'downlink channels', 'cellular communication', 'block rayleigh']</t>
  </si>
  <si>
    <t>Massive MIMO | MMSE-SIC | Mutual information | Spectral efficiency</t>
  </si>
  <si>
    <t>This paper presents mutual information achieved by a Massive multi-input multi-output (Ma-MIMO) systems on a block Rayleigh-fading Channels. Mutual information represents the highest achievable spectral efficiency (SE) in Ma-MIMO systems. Fast fading causes the loss in SE which is amplified by using multiple transmit antennas. The channel model considered here is block Rayleigh-fading Channels which resembles the practical scenario of cellular communication. Kronecker model is considered for modeling the spatially correlated channels. Minimum mean square error with successive interference cancellation (MMSE-SIC) is implemented to detect the channel and estimate the SE in the Uplink and Downlink channels. The simulation result shows linear MMSE and MMSE-SIC detector‚Äôs achievable SE for the Ma-MIMO systems.</t>
  </si>
  <si>
    <t>9543-9550</t>
  </si>
  <si>
    <t>55305621400;57191419149</t>
  </si>
  <si>
    <t>Damodaran, Selvam Paranche;Srinivasan, Vishvaksenan Kuttathati</t>
  </si>
  <si>
    <t>Damodaran S.</t>
  </si>
  <si>
    <t>Mutual information of massive MIMO systems on block Rayleigh-faded channels</t>
  </si>
  <si>
    <t>10.1007/s10586-018-2509-0</t>
  </si>
  <si>
    <t>2-s2.0-85044248507</t>
  </si>
  <si>
    <t>['system need', 'proposed mmse', 'output detector', 'novel low', 'mmse detector', 'input multi', 'estimation output', 'decision distance', 'constellation candidates', 'communication modules', 'ber performance']</t>
  </si>
  <si>
    <t>Constellation distance correction | IoT | MMSE-CDC | Multiple antennas | PDP | Reliability</t>
  </si>
  <si>
    <t>A feature of the Internet of Things (IoT) is that the data demanded users in the system need to be served with low energy consumption. To address this requirement, multi-input multi-output (MIMO) technology can be used in the communication modules. In this paper, a novel low-complexity parameter estimator combined with an MMSE detector and a constellation distance correction (CDC) structure is proposed for multiple antenna systems. A hard-output detector is proposed to enhance the reliability of the estimation output. By measuring the distance between constellation candidates and the MMSE estimated soft output, the proposed equalizer may avoid processing redundancy of candidates with decision distance. Simulation results show that the proposed MMSE-CDC technique may provide about the same BER performance as the other post detection processing (PDP) techniques but requires significant less computational complexity.</t>
  </si>
  <si>
    <t>9407-9414</t>
  </si>
  <si>
    <t>60064143;60064143;60064143;60030040</t>
  </si>
  <si>
    <t>56808515100;57201487161;56277953300;47062413100</t>
  </si>
  <si>
    <t>Feng, Jiao;Hu, Dongshun;Li, Peng;Zhang, Johnson</t>
  </si>
  <si>
    <t>Nanjing;Ilmenau</t>
  </si>
  <si>
    <t>Nanjing University of Information Science &amp; Technology;Technischen Universit√§t Ilmenau</t>
  </si>
  <si>
    <t>60064143;60030040</t>
  </si>
  <si>
    <t>Feng J.</t>
  </si>
  <si>
    <t>An enhanced MMSE detection with constellation distance correction for the Internet of things with multiple antennas</t>
  </si>
  <si>
    <t>10.1007/s10586-018-2179-y</t>
  </si>
  <si>
    <t>2-s2.0-85045070220</t>
  </si>
  <si>
    <t>China Medical University Hospital</t>
  </si>
  <si>
    <t>MOST 106-2632-E-468-003</t>
  </si>
  <si>
    <t>CMUH</t>
  </si>
  <si>
    <t>['symbol interference', 'results demonstrate', 'reliably estimated', 'receive antennas', 'ofdm systems', 'ofdm receiver', 'multiple transmit', 'least square', 'eliminating inter', 'diversity combining', 'data symbols', 'channel estimation']</t>
  </si>
  <si>
    <t>Back-propagation neural network | Channel estimation | Functional link neural fuzzy network | Least square | Minimum mean square error | OFDM</t>
  </si>
  <si>
    <t>Orthogonal frequency division multiplexing (OFDM) provides an effective and low complexity means of eliminating inter-symbol interference for transmission over frequency selective fading channels. In OFDM systems, channel state information (CSI) is required for the OFDM receiver to perform coherent detection or diversity combining, if multiple transmit and receive antennas are deployed. In practice, CSI can be reliably estimated at the receiver by transmitting pilots along with data symbols. In this paper, we investigate and compare various efficient pilot-based channel estimation schemes by neural network technologies for OFDM systems. We present further the application of functional link neural fuzzy network (FLNFN) for channel estimation in the investigated OFDM systems. We compared bit error rates of the proposed neural network with that of the other neural network technologies, the least square (LS) algorithm, and the minimum mean square error (MMSE) algorithm. Our results demonstrate that the proposed FLNFN algorithm can enhance the performance of channel estimation in existing OFDM channel environments.</t>
  </si>
  <si>
    <t>5185-5197</t>
  </si>
  <si>
    <t>Soft Computing</t>
  </si>
  <si>
    <t>60024155;60024155;60072429-60031941</t>
  </si>
  <si>
    <t>7404797095;55904964800;57144819600</t>
  </si>
  <si>
    <t>Cheng, Chia Hsin;Huang, Yao Hung;Chen, Hsing Chung</t>
  </si>
  <si>
    <t>Taichung;Taichung;Yunlin</t>
  </si>
  <si>
    <t>Asia University;China Medical University Hospital;National Formosa University Taiwan</t>
  </si>
  <si>
    <t>60072429;60031941;60024155</t>
  </si>
  <si>
    <t>Enhanced channel estimation in OFDM systems with neural network technologies</t>
  </si>
  <si>
    <t>10.1007/s00500-018-3185-y</t>
  </si>
  <si>
    <t>2-s2.0-85045426331</t>
  </si>
  <si>
    <t>Fonds Unique Interminist√©riel</t>
  </si>
  <si>
    <t>CAP 20-25‚ÄîMaRoC</t>
  </si>
  <si>
    <t>FUI</t>
  </si>
  <si>
    <t>['unspecified size', 'units compute', 'unicycle agents', 'team shape', 'supervisory units', 'robotic group', 'partial subset', 'partial information', 'novel vision', 'multirobot team', 'image projections', 'ground robots', 'gives rise', 'facing cameras', 'controller needs', 'control commands', 'contribution lies', 'asymptotically stable']</t>
  </si>
  <si>
    <t>Distributed algorithms | mobile robots | multi-robot systems | robot vision systems | unmanned aerial vehicles</t>
  </si>
  <si>
    <t>We present a novel vision-based control method to make a group of ground mobile robots achieve a specified formation shape with unspecified size. Our approach uses multiple aerial control units equipped with downward-facing cameras, each observing a partial subset of the multirobot team. The units compute the control commands from the ground robots' image projections, using neither calibration nor scene scale information, and transmit them to the robots. The control strategy relies on the calculation of image similarity transformations, and we show it to be asymptotically stable if the overlaps between the subsets of controlled robots satisfy certain conditions. The presence of the supervisory units, which coordinate their motions to guarantee a correct control performance, gives rise to a hybrid system topology. All in all, the proposed system provides relevant practical advantages in simplicity and flexibility. Within the problem of controlling a team shape, our contribution lies in addressing several simultaneous challenges: the controller needs only partial information of the robotic group, does not use distance measurements or global reference frames, is designed for unicycle agents, and can accommodate topology changes. We present illustrative simulation results.</t>
  </si>
  <si>
    <t>1703-1711</t>
  </si>
  <si>
    <t>60008134;60008134;60016809;60016809</t>
  </si>
  <si>
    <t>36460585800;6602736108;14016076700;9276097600</t>
  </si>
  <si>
    <t>Aranda, Miguel;Mezouar, Youcef;L√≥pez-Nicol√°s, Gonzalo;Sag√º√©s, Carlos</t>
  </si>
  <si>
    <t>Spain;France</t>
  </si>
  <si>
    <t>Zaragoza;Paris</t>
  </si>
  <si>
    <t>Universidad de Zaragoza;CNRS Centre National de la Recherche Scientifique</t>
  </si>
  <si>
    <t>60016809;60008134</t>
  </si>
  <si>
    <t>Aranda M.</t>
  </si>
  <si>
    <t>Scale-Free Vision-Based Aerial Control of a Ground Formation with Hybrid Topology</t>
  </si>
  <si>
    <t>10.1109/TCST.2018.2834308</t>
  </si>
  <si>
    <t>2-s2.0-85047642563</t>
  </si>
  <si>
    <t>CNS 1739525</t>
  </si>
  <si>
    <t>['quadcopter team', 'pushing force', 'paper defines', 'obstacle collisions', 'linear momentum', 'human supervisor', 'assures avoidance']</t>
  </si>
  <si>
    <t>Collision avoidance | haptic interfaces | multiquadcopter system (MQS) (quadcopter) | path planning</t>
  </si>
  <si>
    <t>This paper defines and analyzes a cooperative aerial payload transport mission in which an onsite human supervisor provides haptic motion cues. While multiple small aerial robots (e.g., quadcopters) carry the weight of the payload, a human specifies traversal direction changes to the quadcopter team by exerting a pushing force on the payload. We show how the principle of linear momentum can be used for limited human intent recognition in this supervisory control application. This problem is formulated as real-time path planning of the quadcopter team using a continuum deformation cooperative control protocol that assures avoidance of interagent and obstacle collisions as well as safety of the human supervisor.</t>
  </si>
  <si>
    <t>1452-1467</t>
  </si>
  <si>
    <t>24725395900;7102202806</t>
  </si>
  <si>
    <t>Rastgoftar, Hossein;Atkins, Ella M.</t>
  </si>
  <si>
    <t>Rastgoftar H.</t>
  </si>
  <si>
    <t>Cooperative aerial payload transport guided by an in situ human supervisor</t>
  </si>
  <si>
    <t>10.1109/TCST.2018.2832598</t>
  </si>
  <si>
    <t>2-s2.0-85048149574</t>
  </si>
  <si>
    <t>['subjects related', 'students see', 'related areas', 'physical insight', 'normally seen', 'inherent complexity', 'final projects', 'field unrelated', 'electromagnetic compatibility', 'drawn away', 'connections concerning', 'concepts seen', 'applied electromagnetics', 'analytical formulation', 'actual measurement', 'abstract concepts']</t>
  </si>
  <si>
    <t>Antennas | electromagnetic engineering education | electromagnetic fields</t>
  </si>
  <si>
    <t>Subjects related to electromagnetics in undergraduate electrical engineering courses are normally seen as problematic by students, due to the inherent complexity and abstract concepts. The effect is that students are drawn away from related research areas. Some approaches were developed to enhance the motivation and physical insight of the concepts seen in class. Electromagnetic compatibility is used as a source of real world examples where students see that applied electromagnetics is not a field unrelated with their experiences. In addition to that, final projects with handmade antennas help guide students through a complete design cycle, from analytical formulation to the actual measurement, so that the connections concerning the theory, simulation, prototyping, and measurements are closed. These techniques were applied and provided good results, increasing the understanding and motivation among students toward radio-frequency and antenna-related areas.</t>
  </si>
  <si>
    <t>193-207</t>
  </si>
  <si>
    <t>International Journal of Electrical Engineering and Education</t>
  </si>
  <si>
    <t>105762975;105703714</t>
  </si>
  <si>
    <t>6506028642;18038788500</t>
  </si>
  <si>
    <t>Perotoni, Marcelo Bender;Vieira, Marcos Stefanelli</t>
  </si>
  <si>
    <t>Santo Andre;Sao Paulo</t>
  </si>
  <si>
    <t>UFABC;Mackenzie Presbiterian University</t>
  </si>
  <si>
    <t>Perotoni M.B.</t>
  </si>
  <si>
    <t>Increasing the interest in antennas and microwave courses</t>
  </si>
  <si>
    <t>10.1177/0020720918790098</t>
  </si>
  <si>
    <t>2-s2.0-85050531899</t>
  </si>
  <si>
    <t>Ministry of Education - Singapore</t>
  </si>
  <si>
    <t>['thermal engine', 'solved iteratively', 'simultaneously minimizing', 'power output', 'pge ).', 'paper aims', 'load demand', 'fuel consumption', 'flight speed', 'environmental objectives', 'energy consumption', 'e .,', 'coordinately schedule']</t>
  </si>
  <si>
    <t>Coordinated fuel and flight scheduling | durability | hybrid electric unmanned aircraft (HEUA) | mobile multienergy microgrid | polluted gas emission (PGE)</t>
  </si>
  <si>
    <t>A hybrid electric unmanned aircraft (HEUA) uses the aerial thermal engine and energy storage system (ESS)-driven electric motor to meet the load demand, thus can be viewed as a "mobile multienergy microgrid." Conventionally, for a given flight mission, only the energy of an HEUA is optimized while the flight speed is fixed; thus, the overall energy efficiency may be limited. This paper aims to coordinately schedule the energy consumption and the flight speed of an HEUA toward optimal economic and environmental objectives. First, a coordinated optimization model is proposed to coordinately schedule the energy consumption (including the power output of the thermal engine and the ESS) and flight speed (i.e., the true air speed) of an HEUA for simultaneously minimizing the fuel consumption (FC) and polluted gas emission (PGE). Second, a decomposition-based solution method is developed to convert the original nonlinear multiobjective optimization model into a bilevel programming model which can be solved iteratively. Simulation results demonstrate that, compared with the conventional single energy scheduling, the proposed coordinated scheduling method can achieve much better performance in terms of FC and PGE.</t>
  </si>
  <si>
    <t>5686-5695</t>
  </si>
  <si>
    <t>56562327500;57203363100</t>
  </si>
  <si>
    <t>Fang, Sidun;Xu, Yan</t>
  </si>
  <si>
    <t>Fang S.</t>
  </si>
  <si>
    <t>Multiobjective Coordinated Scheduling of Energy and Flight for Hybrid Electric Unmanned Aircraft Microgrids</t>
  </si>
  <si>
    <t>10.1109/TIE.2018.2860569</t>
  </si>
  <si>
    <t>2-s2.0-85050997104</t>
  </si>
  <si>
    <t>Shahrekord University</t>
  </si>
  <si>
    <t>95GRN1M856</t>
  </si>
  <si>
    <t>['simulation results', 'significantly contribute', 'reliability indices', 'proposed framework', 'presented framework', 'paper presents', 'optimization problem', 'optimal number', 'investment constraints', 'fault occurs', 'distribution systems', 'coverage areas', 'communication coverage', 'bus 6', 'based fis']</t>
  </si>
  <si>
    <t>fault indicator (FI) | Power distribution systems | unmanned aerial vehicle (UAV)</t>
  </si>
  <si>
    <t>Improvement of reliability indices and decreasing the energy not supplied are two main purposes of the power distribution systems' operator. Installation of visual or remote fault indicators (FIs) can significantly contribute to achieving these goals. However, installation of these types of FIs in areas with limited or no communication coverage is not practical. This paper presents a novel conceptual structure for application of unmanned aerial vehicles (UAVs) in distribution systems. In the proposed framework, UAV-based FIs (UFIs) which are installed in the non-coverage areas, communicate with the UAVs and send their signals to them when a fault occurs in downstream. We formulate an optimization problem to find the optimal number of UFIs and UAVs as well as their locations, taking both communication and investment constraints into consideration. To evaluate the effectiveness of the presented framework, simulation results are presented and discussed for bus 6 of the IEEE-RBTS.</t>
  </si>
  <si>
    <t>4628-4636</t>
  </si>
  <si>
    <t>60015016;60015016;60015016;60015016</t>
  </si>
  <si>
    <t>55543388200;24330057300;35102976200;57203459620</t>
  </si>
  <si>
    <t>Derakhshandeh, Sayed Yaser;Mobini, Zahra;Mohammadi, Mohammadali;Nikbakht, Mojtaba</t>
  </si>
  <si>
    <t>Shahr-e Kord</t>
  </si>
  <si>
    <t>Derakhshandeh S.</t>
  </si>
  <si>
    <t>UAV-Assisted Fault Location in Power Distribution Systems: An Optimization Approach</t>
  </si>
  <si>
    <t>10.1109/TSG.2018.2865977</t>
  </si>
  <si>
    <t>2-s2.0-85051756617</t>
  </si>
  <si>
    <t>16ZR1436200</t>
  </si>
  <si>
    <t>['relatively small', 'presented controller', 'numerical simulations', 'nonlinear vibration', 'linearized model', 'geometric nonlinearity', 'free vibration', 'forced vibration', 'active control']</t>
  </si>
  <si>
    <t>H‚àù robust controller | Membrane antenna structure | nonlinear dynamic characteristics | nonlinear dynamic model | nonlinear vibration control</t>
  </si>
  <si>
    <t>In this paper, the active control of nonlinear vibration of a membrane antenna structure is investigated. Considering the geometric nonlinearity of large amplitude vibration of the membrane, the von Karman type geometrical nonlinear strain‚Äìdisplacement relationship is employed in this paper. Then, a nonlinear dynamic model of the membrane antenna structure is established by using the finite element method. It is assumed that the amplitude of vibration of the structure is relatively small when the controller in on, and then a H‚àû robust controller is developed to control the undesired nonlinear vibration of the membrane antenna structure based on the linearized model of the structure. Active control of both the free vibration and forced vibration of the structure are investigated. Numerical simulations are presented to study the nonlinearity of the large amplitude vibration of the structure and the effectiveness of the presented controller.</t>
  </si>
  <si>
    <t>3273-3285</t>
  </si>
  <si>
    <t>60025084;60025084;113889377;113889377</t>
  </si>
  <si>
    <t>56084186600;8888384200;7201481242;57200625646</t>
  </si>
  <si>
    <t>Liu, Xiang;Cai, Guoping;Peng, Fujun;Zhang, Hua</t>
  </si>
  <si>
    <t>Shanghai Jiao Tong University;Shanghai Institute of Aerospace System Engineering</t>
  </si>
  <si>
    <t>60025084;113889377</t>
  </si>
  <si>
    <t>Nonlinear vibration control of a membrane antenna structure</t>
  </si>
  <si>
    <t>10.1177/0954410018794321</t>
  </si>
  <si>
    <t>2-s2.0-85052555715</t>
  </si>
  <si>
    <t>['vital part', 'useful reference', 'typical slopes', 'tunnel portal', 'tunnel blasting', 'study area', 'study addresses', 'speed railway', 'southwestern china', 'slope toe', 'slope stability', 'sichuan province', 'rockfall hazard', 'retaining wall', 'results indicated', 'potential landslide', 'numerical simulations', 'natural state', 'mudslide hazard', 'mitigation measures', 'large deformation', 'installed along', 'instability problem', 'good agreement', 'geometrical investigation', 'field monitoring', 'falling rocks', 'engineering constructions', 'data collected', 'bounce height', 'analysed based']</t>
  </si>
  <si>
    <t>Bridge and tunnel engineering | High and steep slope | Protection measures | Rockfall | Stability analysis</t>
  </si>
  <si>
    <t>This study addresses the instability problem of typical slopes in the engineering constructions of bridges and tunnels in Southwestern China by combining the results of detailed field monitoring, geological and geometrical investigation, and numerical simulations and then proposes comprehensive protection measures. The study area is a vital part of the Chengdu‚ÄìLanzhou high-speed railway in Sichuan Province, located in the 5¬∑12 Wenchuan‚Äôs meizoseismic area. The slope stability was analysed based on the data collected by field monitoring. The results indicated that the slope toe was stable under a natural state, while a large deformation was observed occasionally owing to tunnel blasting and excavation. Subsequently, a digital binocular camera installed on a fixed-wing unmanned aerial vehicle was used to identify unstable rockmass. By analysing the slope and the dip direction angles, three potential paths of rockfall hazard were selected for further studies. A retaining wall and a soft protecting net were installed along the slope to intercept potential debris flow and possible falling rocks above the tunnel portal, respectively. A Mohr‚ÄìCoulomb model was built using universal distinct element code to identify the rockfall initiation position. Overall, the field monitoring results were in good agreement with those obtained by numerical simulations. Moreover, the Rocscience Rocfall program was used to calculate the bounce height and the total kinetic energy of falling rocks. Finally, mitigation measures for the potential landslide, rockfall, and mudslide hazard were proposed and adopted in practical engineering applications, and aimed to provide a useful reference for similar engineering practices.</t>
  </si>
  <si>
    <t>3305-3321</t>
  </si>
  <si>
    <t>60031031;60031031;60031031;60031031;60031031;60031031;60031139</t>
  </si>
  <si>
    <t>56754438800;35268975500;35787429500;39262499600;56038257100;57190762210;55636119700</t>
  </si>
  <si>
    <t>Sun, Shangqu;Li, Shucai;Li, Liping;Shi, Shaoshuai;Wang, Jing;Hu, Jie;Hu, Cong</t>
  </si>
  <si>
    <t>Villeneuve-d'Ascq;Jinan</t>
  </si>
  <si>
    <t>Ecole Centrale de Lille;Shandong University</t>
  </si>
  <si>
    <t>60031139;60031031</t>
  </si>
  <si>
    <t>Slope stability analysis and protection measures in bridge and tunnel engineering: a practical case study from Southwestern China</t>
  </si>
  <si>
    <t>10.1007/s10064-018-1362-y</t>
  </si>
  <si>
    <t>2-s2.0-85052646754</t>
  </si>
  <si>
    <t>['unique features', 'traffic exchanged', 'time real', 'successfully applied', 'statistical signature', 'specific drones', 'security perspectives', 'robust controller', 'resulted signatures', 'remained unsatisfactory', 'preliminary step', 'literally become', 'ids ),', 'hoc network', 'flying ad', 'fanet security', 'fanet applications', 'drone community', 'different types', 'civil airspace', 'based validation', 'aerial vehicles', 'accurately detected', 'accurate model', 'accurate estimation', 'abnormal traffic']</t>
  </si>
  <si>
    <t>Drone ad hoc network | FANET | Intrusion detection system | Robust estimator | Spectral analysis | UAV</t>
  </si>
  <si>
    <t>The use of a swarm of low-cost, mission-specific drones to form a Flying Ad-hoc Network (FANET) has literally become a ‚Äôhotspot‚Äô in the drone community. A number of studies have been conducted on how to achieve a FANET, but few have considered the security perspectives of this subject. FANET's unique features have made it difficult to strengthen its defense against ever-changing security threats. Today, more and more FANET applications are implemented into civil airspace, but the development of FANET security has remained unsatisfactory. In this paper, we try to address this issue by proposing a new Intrusion Detection System (IDS), an hybrid method based on both spectral traffic analysis and a robust controller / observer for anomaly estimation inside UAV networks. The proposed hybrid method considers, as a preliminary step, a statistical signature of the traffic exchanged in the network. By examining the resulted signatures, the differences are used to select the accurate model for accurate estimation of that abnormal traffic. The proposed IDS design has been successfully applied to some relevant practical problems such as ad hoc networks for aerial vehicles, and the effectiveness is illustrated by using real traffic traces including Distributed Denial of Service (DDoS) attacks. Our first results show promising perspectives for Intrusion Detection System (IDS) in UAV communication networks. Indeed, different types of anomaly have been considered and they are all accurately detected by the intrusion detection process we propose in this paper. Finally, both simulation-based validation and real-time real-world based implementation of our IDS are described in this article.</t>
  </si>
  <si>
    <t>60083826;60083826;60083826</t>
  </si>
  <si>
    <t>55849561400;57203943276;6508251747</t>
  </si>
  <si>
    <t>Condomines, Jean Philippe;Zhang, Ruohao;Larrieu, Nicolas</t>
  </si>
  <si>
    <t>Ecole Nationale de l'Aviation Civile</t>
  </si>
  <si>
    <t>Condomines J.P.</t>
  </si>
  <si>
    <t>Network intrusion detection system for UAV ad-hoc communication: From methodology design to real test validation</t>
  </si>
  <si>
    <t>S1570870518306541</t>
  </si>
  <si>
    <t>10.1016/j.adhoc.2018.09.004</t>
  </si>
  <si>
    <t>2-s2.0-85053703036</t>
  </si>
  <si>
    <t>Corporation for National and Community Service</t>
  </si>
  <si>
    <t>PN-III-P4-ID-PCE-2016-0635</t>
  </si>
  <si>
    <t>CNCS</t>
  </si>
  <si>
    <t>['urban transformation', 'urban environments', 'temporal changes', 'sustainability approaches', 'surrounding areas', 'study aims', 'still struggling', 'socialist period', 'socialist history', 'results showed', 'planning approaches', 'ownership conflicts', 'major increase', 'mainly related', 'legislative framework', 'important insights', 'green spaces', 'effective approach', 'determine spatial', 'decrease afterwards', 'based system', 'based solutions', 'aerial images', 'achieve resilience']</t>
  </si>
  <si>
    <t>Promoting green infrastructure and other nature-based solutions in urban environments is considered an effective approach to achieve resilience and meet sustainability goals. Countries with a post-Socialist history are still struggling to increase the amount of green spaces in cities. Bucharest is an example of a city that has undergone considerable transformation during the Socialist period (1948‚Äì1990)and after. Back then the drivers of urban transformation were mainly related to public land management, whereas after the fall of the Socialist regime private development prevailed. Our study aims to analyze the shift in the amount and distribution of green spaces in Bucharest as a consequence of the transition from a centralized planning system to a market-based system. We used historical maps and aerial images to determine spatial-temporal changes in the structure of Bucharest‚Äòs urban parks and their surrounding areas. To determine the influence of planning approaches on green spaces, we analyzed the legislative framework from the Socialist period (labeled as ‚Äúred‚Äù)and post-Socialist period. Our results showed that the fall of the Socialist regime represented an important institutional change affecting urban green spaces. There was a major increase in the surface and number of green spaces during the Socialist period and a decrease afterwards as a consequence of a weak legislative framework, restitution of lands and ownership conflicts. Our findings provide valuable knowledge on the evolutionary urban processes and sustainability approaches of the post-Socialist period in Romania and important insights for improving planning efforts and maximizing ecosystem services in cities.</t>
  </si>
  <si>
    <t>156-164</t>
  </si>
  <si>
    <t>Landscape and Urban Planning</t>
  </si>
  <si>
    <t>60001478;60001478;60001478;60006541-60022778</t>
  </si>
  <si>
    <t>56950831900;36161897500;36523669800;14421241900</t>
  </si>
  <si>
    <t>Badiu, Denisa L.;Onose, Diana A.;Ni»õƒÉ, Mihai R.;Lafortezza, Raffaele</t>
  </si>
  <si>
    <t>Italy;Hong Kong;Romania</t>
  </si>
  <si>
    <t>Bari;Pokfulam;Bucharest</t>
  </si>
  <si>
    <t>Universit√† degli studi di Bari Aldo Moro;The University of Hong Kong;Universitatea din Bucuresti</t>
  </si>
  <si>
    <t>60022778;60006541;60001478</t>
  </si>
  <si>
    <t>Badiu D.L.</t>
  </si>
  <si>
    <t>From ‚Äúred‚Äù to green? A look into the evolution of green spaces in a post-socialist city</t>
  </si>
  <si>
    <t>S0169204618309915</t>
  </si>
  <si>
    <t>10.1016/j.landurbplan.2018.07.015</t>
  </si>
  <si>
    <t>2-s2.0-85054142974</t>
  </si>
  <si>
    <t>['three dimensions', 'shaped low', 'proposed 3', 'noise figure', 'noise amplifier', 'extending noise', 'digital converter', 'center frequency', 'array receivers']</t>
  </si>
  <si>
    <t>2-D antenna array | Dense antenna array | Spatial oversampling | Œî‚ÄìŒ£ noise shaping</t>
  </si>
  <si>
    <t>A novel delta‚Äìsigma (Œî‚ÄìŒ£) modulation method is proposed for extending noise-shaping to three dimensions: 2-D space and time. We show that a spatially-oversampled Nx√ó Ny antenna array coupled to a noise-shaped low-noise amplifier and analog-to-digital converter can diminish in-band additive noise and distortion by shaping the multi-dimensional spectrum towards higher spatial frequencies that are outside the space‚Äìtime regions of support of all possible propagating electromagnetic waves. Detailed circuit simulations in a 65¬†nm CMOS process with wideband RF inputs at a center frequency of 4¬†GHz confirm that the proposed 3-D noise-shaping approach provides significant improvements in noise figure and resolution for 2-D array receivers.</t>
  </si>
  <si>
    <t>1609-1631</t>
  </si>
  <si>
    <t>60000305;60000305;60002306;60032143;60000305</t>
  </si>
  <si>
    <t>55584806765;57190843004;14043223800;6507403091;16646874600</t>
  </si>
  <si>
    <t>Wang, Yingying;Liang, Jifu;Belostotski, Leonid;Madanayake, Arjuna;Mandal, Soumyajit</t>
  </si>
  <si>
    <t>Akron;Calgary;Cleveland</t>
  </si>
  <si>
    <t>University of Akron;University of Calgary;Case Western Reserve University</t>
  </si>
  <si>
    <t>60032143;60002306;60000305</t>
  </si>
  <si>
    <t>Œî ‚Äì Œ£ noise-shaping in 3-D space‚Äìtime for 2-D wideband antenna array receivers</t>
  </si>
  <si>
    <t>10.1007/s11045-018-0620-2</t>
  </si>
  <si>
    <t>2-s2.0-85055678190</t>
  </si>
  <si>
    <t>KJZH17102</t>
  </si>
  <si>
    <t>['system model', 'structurally simpler', 'space coupling', 'proposed method', 'precise information', 'paper investigates', 'onboard implementation', 'nonparametric uncertainties', 'modeling uncertainties', 'indirect nn', 'external disturbances', 'existing methods', 'also tolerant', 'actuator failures', 'actuation faults']</t>
  </si>
  <si>
    <t>Actuation faults | fault-tolerant control (FTC) | indirect neuroadaptive | unmanned aerial vehicle (UAV)</t>
  </si>
  <si>
    <t>This paper investigates the position and attitude tracking control problem of a quadrotor unmanned aerial vehicle subject to modeling uncertainties and actuator failures. A comprehensive mathematical model reflecting the nonlinearity and state-space coupling of the dynamics as well as actuation faults and external disturbances is derived. By combining the radial basis function neural networks (NNs) with virtual parameter estimating algorithms, an indirect NN-based adaptive fault-tolerant control scheme is developed, which exhibits several attractive features as compared with most existing methods: 1) it is not only robust and adaptive to nonparametric uncertainties but also tolerant to unexpected actuation faults; 2) it ensures stable tracking without the need for precise information on system model; and 3) it only involves one lumped parameter adaptation, thus is structurally simpler and computationally less expensive, rendering the resultant scheme less demanding in programming and more affordable for onboard implementation. The effectiveness and benefits of the proposed method are confirmed via computer simulation.</t>
  </si>
  <si>
    <t>1975-1983</t>
  </si>
  <si>
    <t>60023380;60023380;60023380;60160814;60160814</t>
  </si>
  <si>
    <t>57205084859;57195430955;57191566752;26649589600;35933126600</t>
  </si>
  <si>
    <t>Song, Yongduan;He, Liu;Zhang, Dong;Qian, Jiye;Fu, Jin</t>
  </si>
  <si>
    <t>Chongqing;Chongqing</t>
  </si>
  <si>
    <t>State Grid Chongqing Power Company;Chongqing University</t>
  </si>
  <si>
    <t>60160814;60023380</t>
  </si>
  <si>
    <t>Neuroadaptive Fault-Tolerant Control of Quadrotor UAVs: A More Affordable Solution</t>
  </si>
  <si>
    <t>10.1109/TNNLS.2018.2876130</t>
  </si>
  <si>
    <t>2-s2.0-85056150257</t>
  </si>
  <si>
    <t>['wave signals', 'theoretical results', 'successfully studied', 'proposed scheme', 'proposed receiver', 'power detectors', 'port receivers', 'paper presents', 'mathematical modeling', 'interferometric correlations', 'input architecture', 'fundamentally limited', 'conventional six', 'based topologies', 'alternative circuit', '3 %.']</t>
  </si>
  <si>
    <t>direct conversion receiver | Fifth generation (5G) systems | quadrature amplitude modulation | six-port junction | spatially distributed multi-input interferometer</t>
  </si>
  <si>
    <t>This paper presents a spatially distributed multi-input direct conversion receiver architecture based on interferometric correlations of wave signals for fifth generation systems and beyond. The proposed receiver scheme inherits the advantages of conventional six-port receivers. The spatially distributed multi-input architecture is based on the use of a set of equally spaced four antenna elements instead of using a six-port junction composed of four hybrid couplers or other alternative circuit-based topologies. In this paper, the mathematical modeling of the proposed receiver is derived and presented. Then, an experimental test bench that is fabricated to operate around 5 GHz is introduced in order to validate the proposed scheme and its theoretical results. Various modulations including BPSK, QPSK, QAM-16, and QAM-32 have been successfully studied and demonstrated by this receiver at a relatively low date rate of 1 mega symbol per second with a maximum error vector magnitude of 10.3%. The maximum bit rate is fundamentally limited by the speed of power detectors, which is linked to their high rise time in our experiments. It is anticipated that multiple hundred megabits and gigabits per second can be achieved with the proposed direct conversion receiver if higher speed power detectors are used.</t>
  </si>
  <si>
    <t>2904-2915</t>
  </si>
  <si>
    <t>60104244;60071031;60071031;60031419</t>
  </si>
  <si>
    <t>54993085500;22957291200;6602975089;9042159400</t>
  </si>
  <si>
    <t>Mnasri, Bilel;Djerafi, Tarek;Tatu, Serioja Ovidiu;Wu, Ke</t>
  </si>
  <si>
    <t>Montreal;Quebec;Ningbo</t>
  </si>
  <si>
    <t>Centre de Recherche Poly-Grames;Institut National de la Recherche Scientifique;Ningbo University</t>
  </si>
  <si>
    <t>60104244;60071031;60031419</t>
  </si>
  <si>
    <t>Mnasri B.</t>
  </si>
  <si>
    <t>Spatially Distributed Multi-Input Interferometric Receiver for 5G Wireless Systems and beyond</t>
  </si>
  <si>
    <t>10.1109/TMTT.2018.2876260</t>
  </si>
  <si>
    <t>2-s2.0-85056312267</t>
  </si>
  <si>
    <t>['videos formed', 'various types', 'two sub', 'training two', 'stream cnns', 'scale scenes', 'scale dataset', 'repeatedly divides', 'largest dataset', 'important role', 'even frames', 'art methods', 'aerial videos']</t>
  </si>
  <si>
    <t>Primary object segmentation plays an important role in understanding videos generated by unmanned aerial vehicles. In this paper, we propose a large-scale dataset with 500 aerial videos and manually annotated primary objects. To the best of our knowledge, it is the largest dataset to date for primary object segmentation in aerial videos. From this dataset, we find most aerial videos contain large-scale scenes, small primary objects as well as consistently varying scales and viewpoints. Inspired by that, we propose a hierarchical deep cosegmentation approach that repeatedly divides a video into two sub-videos formed by the odd and even frames, respectively. In this manner, the primary objects shared by sub-videos can be cosegmented by training two-stream CNNs and finally refined within the neighborhood reversible flows. Experimental results show that our approach remarkably outperforms 17 state-of-the-art methods in segmenting primary objects in various types of aerial videos.</t>
  </si>
  <si>
    <t>July-September 2019</t>
  </si>
  <si>
    <t>60013789;60013789;60013789;60014966</t>
  </si>
  <si>
    <t>37067453800;57204833460;57204828145;7402840445</t>
  </si>
  <si>
    <t>Li, Jia;Yuan, Pengcheng;Gu, Daxin;Tian, Yonghong</t>
  </si>
  <si>
    <t>Hierarchical Deep Cosegmentation of Primary Objects in Aerial Videos</t>
  </si>
  <si>
    <t>10.1109/MMUL.2018.2883136</t>
  </si>
  <si>
    <t>2-s2.0-85057378898</t>
  </si>
  <si>
    <t>['unified manner', 'transmit power', 'theoretical analysis', 'secure communications', 'secrecy probability', 'secrecy performance', 'power transfer', 'power splitting', 'multiple independent', 'multiple eavesdroppers', 'mmwave ultra', 'mmwave signals', 'information leakage', 'form expressions', 'est ),', 'dense networks', 'colluding eavesdroppers', 'base station', 'analytical expressions']</t>
  </si>
  <si>
    <t>effective secrecy throughput | energy-information coverage probability | Millimeter-wave (mmWave) | stochastic geometry | SWIPT | ultra-dense networks</t>
  </si>
  <si>
    <t>The millimeter-wave (mmWave) ultra-dense networks are more suitable for wireless power transfer, since the short-distance transmissions experience less pathloss and the base station (BS) packed with large-scale antenna arrays can achieve significant array gains. However, the secrecy performance of the simultaneous wireless information and power transfer (SWIPT) mmWave ultra-dense networks has not been investigated so far. In this paper, we consider the secure communications in downlink SWIPT mmWave ultra-dense networks, where the energy-constrained users extract energy and information from the mmWave signals in the presence of multiple eavesdroppers. First, the analytical expressions of the energy-information coverage probability are derived for both power splitting and time switching policies using stochastic geometry. Then, we derive the closed-form expressions of the secrecy probability in the presence of multiple independent or colluding eavesdroppers. Finally, the effective secrecy throughput (EST), which can measure the network energy coverage, secure, and reliable transmission performance in a unified manner, is derived. Theoretical analysis and simulation results reveal that the EST first increases and then decreases with the increasing of the transmit power, power/time splitting ratio, codeword transmission rate, and confidential information rate. Furthermore, reducing the beamwidth of the signal at BSS can decrease the information leakage and improve the EST.</t>
  </si>
  <si>
    <t>1817-1829</t>
  </si>
  <si>
    <t>60069734;60069734;60069734;60069734;60016930;60005244</t>
  </si>
  <si>
    <t>57191543920;56150311800;16174331600;57202800667;57214947537;56964559900</t>
  </si>
  <si>
    <t>Sun, Xiaoli;Yang, Weiwei;Cai, Yueming;Tao, Liwei;Liu, Yang;Huang, Yongming</t>
  </si>
  <si>
    <t>Chongqing;Beijing;Nanjing</t>
  </si>
  <si>
    <t>Logistical Engineering University China;Beijing University of Posts and Telecommunications;Southeast University</t>
  </si>
  <si>
    <t>60069734;60016930;60005244</t>
  </si>
  <si>
    <t>Secure Transmissions in Wireless Information and Power Transfer Millimeter-Wave Ultra-Dense Networks</t>
  </si>
  <si>
    <t>10.1109/TIFS.2018.2885286</t>
  </si>
  <si>
    <t>2-s2.0-85058091633</t>
  </si>
  <si>
    <t>['theoretical demonstration', 'tag prototype', 'roughly 4', 'rfid tags', 'radiating element', 'prototype antenna', 'peak range', 'optimized design', 'new design', 'new approach', 'miniaturized split', 'meander line', 'directly attach', '915 mhz', '28 mm']</t>
  </si>
  <si>
    <t>compact antenna | passive tag antenna | split ring resonator | UHF RFID application</t>
  </si>
  <si>
    <t>In this article, a new design of miniaturized split-ring resonator antenna using a meander line technique with a simple impedance matching method applicable to UHF-RFID tags is presented. The new approach is based on the integration of a meander line into the radiating element of SRR to reduce the electrical tag size and a theoretical demonstration to calculate the conjugate impedance matching and directly attach the antenna with the chip. The new SRR antenna, which is printed on the flexible substrate Arlon CuClad 250LX, is designed using Alien Higgs 3 RFID ASIC whose input impedance is 25-j190. The prototype antenna has a low-cost compact size (18.28 mm √ó 18.28 mm) with a read range higher than 4 m within the RFID UHF band and with a roughly 4.2-m peak range at 915 MHz. As a proof of behavior, a tag prototype is fabricated and measured to operate at a UHF RFID band. Based on some works' results, an optimized design is obtained with a 48% size reduction compared with the classic split ring resonator antenna and with a good impedance matching the antenna with RFID ASIC without the need for any external matching network.</t>
  </si>
  <si>
    <t>e21607</t>
  </si>
  <si>
    <t>60091645;60091645;60091645;60091645</t>
  </si>
  <si>
    <t>57190946761;56126178100;26537640000;6603916754</t>
  </si>
  <si>
    <t>Abdelkarim, Mahdi;Naoui, Seif;Latrach, Lassad;Gharsallah, Ali</t>
  </si>
  <si>
    <t>Abdelkarim M.</t>
  </si>
  <si>
    <t>Design of a compact size tag antenna based on split ring resonator for UHF RFID application</t>
  </si>
  <si>
    <t>10.1002/mmce.21607</t>
  </si>
  <si>
    <t>2-s2.0-85058492803</t>
  </si>
  <si>
    <t>TU Graz, Internationale Beziehungen und Mobilit√§tsprogramme</t>
  </si>
  <si>
    <t>TU Graz</t>
  </si>
  <si>
    <t>['well suited', 'temporal repeatability', 'station positions', 'slightly better', 'similar level', 'satellite clocks', 'resulting products', 'modernized gnss', 'igs switched', 'igs combination', 'graz university', 'gps constellation', 'early 2017', 'considered solution', 'article describes', 'antenna calibrations', 'additional observables']</t>
  </si>
  <si>
    <t>GPS | IGS | Orbit determination | Processing strategy | Satellite clock | Station position</t>
  </si>
  <si>
    <t>This article describes the raw observation approach as implemented at Graz University of Technology to determine GNSS products like satellite orbits, clocks, and station positions. To assess the performance of the approach, 15¬†years (2003‚Äì2017) of observations from a network of 245 globally distributed IGS stations to the GPS constellation were processed on a daily basis using the IGS14 reference frame and antenna calibrations. The resulting products are evaluated against those determined by IGS analysis centers. Orbit fit quality relative to the IGS combination is comparable to the best-fitting solutions used for evaluation. Starting from early 2017, when the IGS switched to IGS14, the determined orbits fit better to the IGS combination than any other considered solution. Midnight discontinuities show good internal orbit consistency and no noticeable satellite block-dependency. Satellite clocks are comparable to the considered IGS analysis center solutions. Station positions differ from the IGS combination on a similar level to the solutions they were evaluated against. The temporal repeatability of station positions is slightly better than that of the IGS combination. The quality of resulting GNSS products confirms that the raw observation approach is well suited for the task of determining satellite orbits, clocks, and station positions. It provides an alternative to well-established approaches used by IGS analysis centers and simplifies the introduction of additional observables from new and modernized GNSS.</t>
  </si>
  <si>
    <t>1045-1057</t>
  </si>
  <si>
    <t>60019663;60019663;60019663</t>
  </si>
  <si>
    <t>57205119707;22951267100;56215581100</t>
  </si>
  <si>
    <t>Strasser, Sebastian;Mayer-G√ºrr, Torsten;Zehentner, Norbert</t>
  </si>
  <si>
    <t>Technische Universitat Graz</t>
  </si>
  <si>
    <t>Strasser S.</t>
  </si>
  <si>
    <t>Processing of GNSS constellations and ground station networks using the raw observation approach</t>
  </si>
  <si>
    <t>10.1007/s00190-018-1223-2</t>
  </si>
  <si>
    <t>2-s2.0-85058659176</t>
  </si>
  <si>
    <t>S-6411/LPDP.3/2015</t>
  </si>
  <si>
    <t>['uavs ).', 'synchronization problem', 'synchronization error', 'proposed methodology', 'paper establishes', 'model defined', 'matching gains', 'idea behind', 'homogeneous dynamics', 'formation control', 'estimation laws', 'el systems', 'adaptive synchronization']</t>
  </si>
  <si>
    <t>Adaptive hierarchical formation control | Euler‚ÄìLagrange systems | Heterogeneous uncertain systems | Inverse dynamics control</t>
  </si>
  <si>
    <t>This paper establishes a novel adaptive hierarchical formation control method for uncertain heterogeneous nonlinear agents described by Euler‚ÄìLagrange (EL) dynamics. Formation control is framed as a synchronization problem where a distributed model reference adaptive control is used to synchronize the EL systems. The idea behind the proposed adaptive formation algorithm is that each agent must converge to the model defined by its hierarchically superior neighbors. Using a distributed inverse dynamics structure, we prove that distributed nonlinear matching conditions between connected agents hold, so that matching gains exist to make the entire formation converge to same homogeneous dynamics: to compensate for the presence of uncertainties, estimation laws are devised for such matching gains, leading to adaptive synchronization. An appropriately designed distributed Lyapunov function is used to derive asymptotic convergence of the synchronization error. The effectiveness of the proposed methodology is supported by simulations of a formation of Unmanned Aerial Vehicles (UAVs).</t>
  </si>
  <si>
    <t>52-65</t>
  </si>
  <si>
    <t>60118244;60118244-60005244;60118244-60088573;60118244;60005244</t>
  </si>
  <si>
    <t>57205082587;35190186000;57204836034;57190659191;8351508500</t>
  </si>
  <si>
    <t>Rosa, Muhammad Ridho;Baldi, Simone;Wang, Ximan;Lv, Maolong;Yu, Wenwu</t>
  </si>
  <si>
    <t>Netherlands;China;China</t>
  </si>
  <si>
    <t>Delft;Beijing;Nanjing</t>
  </si>
  <si>
    <t>Delft Center for Systems and Control;China State Shipbuilding Corporation;Southeast University</t>
  </si>
  <si>
    <t>60118244;60088573;60005244</t>
  </si>
  <si>
    <t>Rosa M.R.</t>
  </si>
  <si>
    <t>Adaptive hierarchical formation control for uncertain Euler‚ÄìLagrange systems using distributed inverse dynamics</t>
  </si>
  <si>
    <t>S0947358018302851</t>
  </si>
  <si>
    <t>10.1016/j.ejcon.2018.11.001</t>
  </si>
  <si>
    <t>2-s2.0-85058701428</t>
  </si>
  <si>
    <t>['rnaseq analysis', 'recent reports', 'male courtship', 'local interneurons', 'important role', 'genes involved', 'findings indicate', 'ethr silencing', 'ethr signaling', 'documented functions', 'cuticle shedding', 'courtship behavior', 'chemosensory processing', 'chemosensory functions', 'axon guidance', 'antennal lobes', 'antennal lobe']</t>
  </si>
  <si>
    <t>Antennal lobe interneurons | Aug21-Gal4 | Chemosensation | Male-male courtship | Olfactory processing</t>
  </si>
  <si>
    <t>Ecdysis triggering hormone receptors (ETHR) regulate the behavioral sequence necessary for cuticle shedding. Recent reports have documented functions for ETHR signaling in adult Drosophila melanogaster. In this study, we report that ETHR silencing in local interneurons of the antennal lobes and fruitless neurons leads to sharply increased rates of male-male courtship. RNAseq analysis of ETHR knockdown flies reveals differential expression of genes involved in axon guidance, courtship behavior and chemosensory functions. Our findings indicate an important role for ETHR in regulation of Drosophila courtship behavior through chemosensory processing in the antennal lobe.</t>
  </si>
  <si>
    <t>General and Comparative Endocrinology</t>
  </si>
  <si>
    <t>60029526;60029526;60029526;60005565;60015206;60029526;60029526;60015206;60029526</t>
  </si>
  <si>
    <t>56076675500;57194198294;7004062949;6602958994;35330645000;56895345900;57205272299;7005980307;55454011500</t>
  </si>
  <si>
    <t>Deshpande, Sonali A.;Meiselman, Matthew;Hice, Robert H.;Arensburger, Peter;Rivera-Perez, Crisalejandra;Kim, Do Hyoung;Croft, Rachel L.;Noriega, Fernando Gabriel;Adams, Michael E.</t>
  </si>
  <si>
    <t>Riverside;Miami;Pomona</t>
  </si>
  <si>
    <t>University of California, Riverside;Florida International University;Cal Poly Pomona</t>
  </si>
  <si>
    <t>60029526;60015206;60005565</t>
  </si>
  <si>
    <t>Deshpande S.A.</t>
  </si>
  <si>
    <t>Ecdysis triggering hormone receptors regulate male courtship behavior via antennal lobe interneurons in Drosophila</t>
  </si>
  <si>
    <t>S001664801830323X</t>
  </si>
  <si>
    <t>10.1016/j.ygcen.2018.12.003</t>
  </si>
  <si>
    <t>2-s2.0-85059342643</t>
  </si>
  <si>
    <t>Akdeniz √úniversitesi</t>
  </si>
  <si>
    <t>4391-D2-15</t>
  </si>
  <si>
    <t>['wave attenuation', 'temperature values', 'strongest signal', 'strictly connected', 'signals spread', 'signal quality', 'signal level', 'ruminant diseases', 'rfid tags', 'rfid tag', 'receiving antennas', 'receiving antenna', 'reading performance', 'measurement results', 'measured value', 'left side', 'grown rapidly', 'finally simulation', 'dynamic measurement', 'different points', 'cow body', 'battery life', 'animal rumen', 'animal body', 'analytical results', '87 db', '434 mhz', '25 db']</t>
  </si>
  <si>
    <t>bioelectromagnetics | biological tissue | RF propagation | RFID</t>
  </si>
  <si>
    <t>Ruminant diseases are strictly connected to pH and temperature values of the rumen. Therefore, the attenuation to dynamic measurement and tracking of both pH and temperature values through animal rumen has grown rapidly for decades. Reading performance of RFID tags depends on signal quality and signal level, and this can be understood by means of wave attenuation through tissue. In this article, attenuation through cow body is investigated for improving reading performance and battery life. Number of receiving antennas will be used in the system, their location and heights are critical for this aim. Signals from different points of animals' body are measured and compared with the signals spread just out of RFID tags. Equivalent dielectric constants of tissue between RFID tag and receiving antenna is modeled by using literature data, and finally simulation and analytical results are verified by measurement results. Measured value of attenuation through the cow body is varying between 25 dB and 87 dB for RFID tags operating at 434 MHz. Within the 30 m radius, the strongest signal is obtained at 50 cm height and taken from the left side of the animal body, which is offered as optimum communication position.</t>
  </si>
  <si>
    <t>e21674</t>
  </si>
  <si>
    <t>121912695;60193843;60193843;60010104</t>
  </si>
  <si>
    <t>57201861173;36164994200;57198107122;16417091500</t>
  </si>
  <si>
    <t>Dogan, Habib;Basyigit, Ibrahim Bahadir;Yavuz, Musa;Helhel, Selcuk</t>
  </si>
  <si>
    <t>Isparta;Antalya;Isparta</t>
  </si>
  <si>
    <t>Isparta University of Applied Sciences;Akdeniz √úniversitesi;Ministry of Environment and Urbanisation</t>
  </si>
  <si>
    <t>60193843;60010104;121912695</t>
  </si>
  <si>
    <t>Dogan H.</t>
  </si>
  <si>
    <t>Signal level performance variation of radio frequency identification tags used in cow body</t>
  </si>
  <si>
    <t>10.1002/mmce.21674</t>
  </si>
  <si>
    <t>2-s2.0-85059462634</t>
  </si>
  <si>
    <t>NUC</t>
  </si>
  <si>
    <t>['research results', 'phased subarray', 'next generation', 'microelectromechanical systems', 'imaging schemes', 'imaging quality', 'image quality', 'effectively improved', 'application reference', 'analyzed based', 'amplitude apodization']</t>
  </si>
  <si>
    <t>Capacitive micromachined ultrasonic transducer (CMUT) | classical phased array (CPA) | classical synthetic aperture (CSA) | linear CMUT array | phased subarray (PSA) | ultrasound imaging</t>
  </si>
  <si>
    <t>In the next generation of ultrasound imaging systems, Capacitive micromachined ultasonic transducer (CMUT) based on microelectromechanical systems (MEMS) is a promising research direction of transducers, which has wide application prospects. In this paper, based on the study of three imaging methods, including classical phased array (CPA) imaging, classical synthetic aperture (CSA) imaging and phased subarray (PSA) imaging, several different imaging schemes are designed for linear CMUT array, after that the performances of these imaging schemes are compared and analyzed. The effects of the three imaging methods are verified and analyzed based on the linear CMUT array. Through analysis, it is found that the image quality of the classical phased array imaging method is the best, the imaging quality of the above three imaging methods can be effectively improved by adopting the amplitude apodization and dynamic focusing method. The research results in this paper will provide theoretical basis and application reference for the design of ultrasonic imaging system based on linear CMUT array in the future.</t>
  </si>
  <si>
    <t>60001305;60001305;60019533;60001305;60001305</t>
  </si>
  <si>
    <t>54394564500;57205327593;55736887200;36720920400;55646613500</t>
  </si>
  <si>
    <t>Wang, Hongliang;Qu, Jiao;Wang, Xiangjun;He, Changde;Xue, Chenyang</t>
  </si>
  <si>
    <t>Tianjin University;North University of China</t>
  </si>
  <si>
    <t>60019533;60001305</t>
  </si>
  <si>
    <t>Investigation and Analysis of Ultrasound Imaging Based on Linear CMUT Array</t>
  </si>
  <si>
    <t>10.1142/S0218001419570040</t>
  </si>
  <si>
    <t>2-s2.0-85059561921</t>
  </si>
  <si>
    <t>W911W6-17-2-0002</t>
  </si>
  <si>
    <t>['thrust coefficient', 'spiv ).', 'simplifying assumptions', 'rotor aerodynamics', 'lower rotor', 'interesting vortex', 'induced drag', 'comparable capacity', 'compact compared']</t>
  </si>
  <si>
    <t>Coaxial rotor uninhabited aerial vehicles (UAVs) are compact compared to single rotor UAVs of comparable capacity. At the low Reynolds numbers (Re) where they operate, the simplifying assumptions from high Re rotor aerodynamics are not valid. The low Re coaxial rotor flowfield is studied including aerodynamic interactions and their effect on performance. The evolution of the wake is captured using high-speed stereo particle image velocimetry (SPIV). Improvement of upper rotor performance due to viscous swirl recovery from the lower rotor is discovered and then verified by analyzing PIV data. Interesting vortex-vortex sheet interactions are observed under the coaxial rotor affecting wake structure spatially and temporally. A qualitative model explaining the observed wake interaction phenomena is presented. Comparison with the performance of high Re rotors shows higher profile and induced drag at low Re for the same thrust coefficient.</t>
  </si>
  <si>
    <t>1528901X</t>
  </si>
  <si>
    <t>Journal of Fluids Engineering, Transactions of the ASME</t>
  </si>
  <si>
    <t>Shukla, Dhwanil;Komerath, Narayan</t>
  </si>
  <si>
    <t>Drone scale coaxial rotor aerodynamic interactions investigation</t>
  </si>
  <si>
    <t>10.1115/1.4042162</t>
  </si>
  <si>
    <t>2-s2.0-85059688162</t>
  </si>
  <si>
    <t>['using hybrid', 'study presents', 'study indicates', 'student response', 'student learning', 'smooth transition', 'qualified workforce', 'proposed study', 'merit publication', 'job market', 'international repute', 'higher education', 'graduate research', 'good results', 'following metrics', 'flipped learning', 'exponential demand', 'evaluated using', 'emerging technologies', 'educational technology', 'educational technologies', 'design course', 'continual growth', 'based technologies', 'antenna engineer']</t>
  </si>
  <si>
    <t>antenna technologies | Antenna Theory and Design | educational technology | Hybrid-flipped model | visualization</t>
  </si>
  <si>
    <t>The continual growth of antenna-based technologies has created an exponential demand for well-qualified workforce of antenna engineer/researchers, but the expertise for a smooth transition into job market is lagging. This study presents the effectiveness of using hybrid-flipped model integrated with educational technologies in a graduate Antenna Theory and Design course, and the influence it has on orienting students toward antenna research. This is important because graduate research in emerging technologies with good results will open the gateway for job and the prospect of a scholarship for higher education. The effectiveness of the proposed study is evaluated using the following metrics: (a) student response to the hybrid-flipped learning, (b) impact of educational technology on student learning, and (c) educational outcome toward antenna engineering research. Result of the study indicates that the number of students choosing antenna research increased from 14% in 2014‚Äì15 to 42% in 2015‚Äì16 and reaching to 70% in 2016‚Äì17, and the number of students for year 2017‚Äì18 is 77% Results of the study also reflect research in diverse antenna technologies with good research output to merit publication in journals of international repute.</t>
  </si>
  <si>
    <t>222-237</t>
  </si>
  <si>
    <t>Mohammed, Mohammed I.</t>
  </si>
  <si>
    <t>Mohammed M.I.</t>
  </si>
  <si>
    <t>Efficacy of antenna engineering research orientation among graduate students at Mekelle University Ethiopian Institute of Technology</t>
  </si>
  <si>
    <t>10.1177/0020720918796702</t>
  </si>
  <si>
    <t>2-s2.0-85059701228</t>
  </si>
  <si>
    <t>['varying payloads', 'uncertain quav', 'two subsystems', 'two layers', 'translational subsystem', 'second layer', 'rotational subsystem', 'resulting closed', 'reduced significantly', 'proposed approach', 'paper considers', 'numerical simulations', 'loop system', 'ith agent', 'initial values', 'information requirement', 'first layer', 'desired trajectory', 'desired trajectories', 'control framework', 'communication topology']</t>
  </si>
  <si>
    <t>Distributed containment control | Dynamic surface control | Input saturation | Multiple variables constraints | Time-varying payloads</t>
  </si>
  <si>
    <t>This paper considers the containment control problem for uncertain QUAV (Quadrotor Unmanned Aerial Vehicle) multiagents with time-varying payloads under a fixed topology graph, and a distributed adaptive containment control protocol with multiple variable constraints is proposed. Generally, the control framework is classified into two layers. In the first layer, the desired trajectories are determined for followers by the communication topology and initial values of leaders. For the second layer, the ith QUAV follower is required to track the desired trajectory by employing the information of itself and neighbors. Under the second layer, the system of the ith agent is decoupled into two subsystems: the translational subsystem and the rotational subsystem. For the translational subsystem, the distributed adaptive containment controller is designed via dynamic surface control method to track the desired position trajectory. With such method, the information requirement of ith agent for its neighbors can be reduced significantly. For the rotational subsystem, the adaptive tracking controller is constructed to track the desired attitudes derived from translational subsystem through commonly used attitudes extraction algorithms. In the end, the resulting closed-loop system is proved to be stable in the sense of uniformly ultimate boundness, and the effectiveness of the proposed approach is illustrated by numerical simulations.</t>
  </si>
  <si>
    <t>107-115</t>
  </si>
  <si>
    <t>60018465;60018465;60018465;60025084</t>
  </si>
  <si>
    <t>57194216131;34769628200;56661427700;7201463266</t>
  </si>
  <si>
    <t>Chen, Jiannan;Hua, Changchun;Wang, Fang;Guan, Xinping</t>
  </si>
  <si>
    <t>Distributed adaptive containment control of uncertain QUAV multiagents with time-varying payloads and multiple variable constraints</t>
  </si>
  <si>
    <t>S0019057819300011</t>
  </si>
  <si>
    <t>10.1016/j.isatra.2019.01.001</t>
  </si>
  <si>
    <t>2-s2.0-85059938318</t>
  </si>
  <si>
    <t>Center for Unmanned Aircraft Systems</t>
  </si>
  <si>
    <t>C-UAS</t>
  </si>
  <si>
    <t>['work show', 'work investigated', 'previously validated', 'particular parameters', 'impact location', 'fan models', 'damage severity', 'cause significantly']</t>
  </si>
  <si>
    <t>This work investigated the damage severity of an unmanned aerial vehicle (UAV) ingestion into fan models of a midsized business jet engine. The ingestion of the quadcopter UAV model into the fan was carried out in LS-DYNA. The material models used for the quadcopter and the fan were previously validated, and the fan's durability was simulated through simulated bird ingestions. The results of this work show that UAVs will cause significantly more damage than birds due mostly to the hard components typically used in motors, batteries, and cameras. Particular parameters of the ingestion studied include the phase of flight of the plane, impact location and orientation, and fan blade thickness.</t>
  </si>
  <si>
    <t>57205429151;9842168300</t>
  </si>
  <si>
    <t>Lyons, Troy;D'souza, Kiran</t>
  </si>
  <si>
    <t>Lyons T.</t>
  </si>
  <si>
    <t>Parametric Study of a Unmanned Aerial Vehicle Ingestion Into a Business Jet Size Fan Assembly Model</t>
  </si>
  <si>
    <t>10.1115/1.4042286</t>
  </si>
  <si>
    <t>2-s2.0-85059987058</t>
  </si>
  <si>
    <t>['usually neglected', 'receiver locations', 'radar system', 'pseudolinear set', 'proposed algorithm', 'prior studies', 'nominal values', 'measurement model', 'input multiple', 'existing algorithms', 'estimation error', 'bistatic range', 'accurate knowledge']</t>
  </si>
  <si>
    <t>Bistatic range | Bistatic range rate | Location uncertainty | MIMO radar | Target localization | Two-step weighted least squares</t>
  </si>
  <si>
    <t>In this paper, the problem of moving target localization from Bistatic Range (BR) and Bistatic Range Rate (BRR) measurements in a Multiple-Input Multiple-Output (MIMO) radar system having widely separated antennas is investigated. We consider a practically motivated scenario, where the accurate knowledge of transmitter and receiver locations is not known and only the nominal values are available for processing. With the transmitter and receiver location uncertainties, which are usually neglected in MIMO radar systems by prior studies, taken into account in the measurement model, we develop a novel algebraic solution to reduce the estimation error for moving target localization. The proposed algorithm is based on the pseudolinear set of equations and two-step weighted least squares estimation. The Cramer-Rao Lower Bound (CRLB) is derived in the presence of transmitter and receiver location uncertainties. Theoretical accuracy analysis demonstrates that the proposed solution attains the CRLB, and numerical examples show that the proposed solution achieves significant performance improvement over the existing algorithms.</t>
  </si>
  <si>
    <t>1705-1715</t>
  </si>
  <si>
    <t>60080979;60080979;60080979;60080979</t>
  </si>
  <si>
    <t>57189328809;56822806500;55726103600;57189496618</t>
  </si>
  <si>
    <t>ZHAO, Yongsheng;HU, D.;ZHAO, Yongjun;LIU, Zhixin</t>
  </si>
  <si>
    <t>ZHAO Y.</t>
  </si>
  <si>
    <t>Moving target localization in distributed MIMO radar with transmitter and receiver location uncertainties</t>
  </si>
  <si>
    <t>S1000936119300457</t>
  </si>
  <si>
    <t>10.1016/j.cja.2018.12.029</t>
  </si>
  <si>
    <t>2-s2.0-85060951365</t>
  </si>
  <si>
    <t>['width showed', 'small influence', 'realized gain', 'radiation performance', 'radiating patch', 'padding layers', 'operating frequency', 'measurements show', 'marginal impact', 'impedance matching', 'high gain', 'ground plane', 'frequency shift', 'fabric antenna', 'engineered substrates', 'dielectric loading', 'characterization procedure', 'bent along', 'bending along', 'antennas fabricated', 'also investigated', 'air due', '9 db', '5 db', '4 dbi']</t>
  </si>
  <si>
    <t>antenna measurement | conformal patch antenna | electromagnetic simulation | protective covering | textile antenna</t>
  </si>
  <si>
    <t>A fabrication and characterization procedure is detailed for a flexible planar antenna integrated into textiles by interfacing thin metal-coated fabric sheets on a polyester fabric substrate. From the full-wave electromagnetic simulations and measurements, it is observed that the low dielectric dissipation in the porous woven polyester enables the fabric antenna to achieve a high gain of 8.4 dBi. It is comparable to other antennas fabricated with engineered substrates of low-loss polymer composites. Using this antenna, the impact of cylindrical concave bending deformation is observed in terms of the impedance matching and radiation performance. The simulated and measured results agree reasonably well. A 1.2% frequency shift is observed when the antenna is bent concavely along its length, while bending along its width showed only a marginal impact. On the other hand, the gain is reduced by as much as 1.0 and 0.5 dB when the antenna is bent along its length and width, respectively. The impact of padding layers was also investigated when placed above the radiating patch and below the ground plane. Because the textile padding layers have complex permittivity closer to air due to their highly porous structure, it is expected to observe only small influence on the radiation performance. However, the simulations and measurements show that padding the radiating patch lowers both the operating frequency and the realized gain by up to 1.6% and by up to 0.9 dB, respectively, due to dielectric loading and dissipation.</t>
  </si>
  <si>
    <t>2789-2801</t>
  </si>
  <si>
    <t>57205671188;57196098046;57203197015;35410335800</t>
  </si>
  <si>
    <t>Mukai, Yusuke;Bharambe, Vivek T.;Adams, Jacob J.;Suh, Minyoung</t>
  </si>
  <si>
    <t>Mukai Y.</t>
  </si>
  <si>
    <t>Effect of bending and padding on the electromagnetic performance of a laser-cut fabric patch antenna</t>
  </si>
  <si>
    <t>10.1177/0040517518801202</t>
  </si>
  <si>
    <t>2-s2.0-85061026983</t>
  </si>
  <si>
    <t>NRF-2012M1A3A3A02033464</t>
  </si>
  <si>
    <t>['traditional image', 'serial manipulator', 'replacement autonomously', 'proposed contribution', 'paper proposes', 'numerical stable', 'local minimums', 'host vehicle', 'flight test', 'desired features', 'critical drawback', 'board eye']</t>
  </si>
  <si>
    <t>Aerial parallel manipulator | Gaussian process | image-based visual servoing | relative motion control</t>
  </si>
  <si>
    <t>This paper proposes a Gaussian process based visual servoing framework for an aerial parallel manipulator. Our aerial parallel manipulator utilizes the on-board eye-in-hand vision sensor system attached on the end-effector of three-degrees-of-freedom parallel manipulator. There are three major advantages: small, light in weight, and linearity with respect to the host vehicle rather than the serial manipulator, but it has a critical drawback that its workspace is too small to perform the mission itself during the hovering. In order to overcome the limited workspace problem and perform the mission more actively, proposed visual servoing framework is proposed to generate relative body velocity commands of the host vehicle by using the interpolated and extrapolated feature path between the initial and desired features to fed into the underactuated aerial parallel manipulator. It can generate not only numerical stable but also feasible control input. Furthermore, it can overcome the weakness of the traditional image-based visual servoing such as singularities, uncertainties, and local minimums during calculating image Jacobian under the large disparity environment between the target and the unmanned aerial vehicle. As a result of the proposed contribution, we show that our contribution is reliable to perform the picking-and-replacement autonomously, and it shows that it can be applied in the large displacement environments throughout the flight test.</t>
  </si>
  <si>
    <t>3408-3425</t>
  </si>
  <si>
    <t>55210455300;35231144100</t>
  </si>
  <si>
    <t>Cho, Sungwook;Shim, David Hyunchul</t>
  </si>
  <si>
    <t>Cho S.</t>
  </si>
  <si>
    <t>Visual servoing framework using Gaussian process for an aerial parallel manipulator</t>
  </si>
  <si>
    <t>10.1177/0954410018798145</t>
  </si>
  <si>
    <t>2-s2.0-85061211825</t>
  </si>
  <si>
    <t>['various subareas', 'suggested approach', 'signal constraints', 'schmidt process', 'power method', 'penalized version', 'like iterations', 'information processing', 'existing approaches', 'designed ).', 'computational cost', 'call grab', 'approximate solutions', 'antenna power', 'abbreviated form']</t>
  </si>
  <si>
    <t>Beamforming | Fractional programming | Max-min optimization | Non-convex optimization | Robust signal processing | Signal design</t>
  </si>
  <si>
    <t>In this work, we propose and study a novel optimization framework (which we call Grab-n-Pull, or in abbreviated form, GnP) for signal design problems involving max-min fractional quadratic programming. Such optimization problems occur frequently in various subareas of signal and information processing. Using a penalized version of the original design problem, we derive a simplified quadratic reformulation of the problem in terms of the signal (to be designed). Each iteration of the proposed design framework consists of a combination of power method-like iterations and the Gram-Schmidt process, and as a result, enjoys a low computational cost. Particularly, the numerical examples show that the proposed method outperforms the widely used semidefinite relaxation approach in terms of both the quality of approximate solutions and the computational cost. Moreover, the suggested approach can handle various types of signal constraints such as total-power, per-antenna power, unimodularity, or discrete-phase requirements‚Äîan advantage which is not shared by other existing approaches in the literature.</t>
  </si>
  <si>
    <t>60072562;60027561;60072562;60072562</t>
  </si>
  <si>
    <t>36161831800;35790506500;56400497300;7007005676</t>
  </si>
  <si>
    <t>Gharanjik, Ahmad;Soltanalian, Mojtaba;Shankar, M. R.Bhavani;Ottersten, Bj√∂rn</t>
  </si>
  <si>
    <t>Luxembourg;United States</t>
  </si>
  <si>
    <t>Esch-sur-Alzette;Chicago</t>
  </si>
  <si>
    <t>University of Luxembourg;University of Illinois at Chicago</t>
  </si>
  <si>
    <t>60072562;60027561</t>
  </si>
  <si>
    <t>Gharanjik A.</t>
  </si>
  <si>
    <t>Grab-n-Pull: A max-min fractional quadratic programming framework with applications in signal and information processing</t>
  </si>
  <si>
    <t>S0165168419300556</t>
  </si>
  <si>
    <t>10.1016/j.sigpro.2019.02.006</t>
  </si>
  <si>
    <t>2-s2.0-85061668424</t>
  </si>
  <si>
    <t>['partial ground', 'paper deals', 'new antenna', 'mobile applications', 'measured results', 'impedance bandwidth', 'good agreement', 'gain close', 'fabrication cost', 'fabricated prototype', 'dual u', 'basic pifa', 'antenna designed', 'also less', '98 db', '9 %)', '35 ghz', '3 ghz', '1 ghz']</t>
  </si>
  <si>
    <t>gain | partial ground | planar inverted F-antenna | WiMax | wireless applications</t>
  </si>
  <si>
    <t>This paper deals with a modified planar inverted F-antenna designed to operate at 2.3 GHz. The modifications are done with an intention of achieving wide bandwidth. It involves the simulation of a basic PIFA, for which dual U-Slots are deployed and in order to obtain wider bandwidth the concept of the partial ground is taken into consideration. The main motivation behind this is to achieve an impedance bandwidth over 1 GHz which will prove to be useful in addressing several types of wireless and mobile applications. The simulated findings show that proposed PIFA achieved a bandwidth of 1.35 GHz (55.9%) with a gain close to 4.98 dB. The new antenna's size 20 mm √ó 10 mm (L1 √ó L2 mm) was compact and the fabrication cost is also less. The fabricated prototype was tested and measured and a good agreement was observed between the simulated and the measured results.</t>
  </si>
  <si>
    <t>1841-1844</t>
  </si>
  <si>
    <t>60076888;60076888</t>
  </si>
  <si>
    <t>57201071782;56567643600</t>
  </si>
  <si>
    <t>Raviteja, G. Viswanadh;Lakshmi, V. Rajya</t>
  </si>
  <si>
    <t>Bheemunipatnam</t>
  </si>
  <si>
    <t>Anil Neerukonda Institute of Technology &amp; Sciences</t>
  </si>
  <si>
    <t>Raviteja G.</t>
  </si>
  <si>
    <t>Gain and Bandwidth Investigations of a Novel PIFA Antenna employing Partial Ground at 2.3 GHz for WiMax/WiFi/WLAN Applications</t>
  </si>
  <si>
    <t>10.1002/mop.31816</t>
  </si>
  <si>
    <t>2-s2.0-85061832056</t>
  </si>
  <si>
    <t>['ring elements', 'rfid applications', 'return loss', 'radiation patterns', 'proposed antenna', 'proposed amc', 'patch elements', 'monopole antenna', 'higher gain', 'hexagonal ring', 'experimental performance', 'electrical size', 'cost efficiency', 'antenna gain', '868 mhz', '7 dbi']</t>
  </si>
  <si>
    <t>artificial magnetic conductor | European band | radio frequency identification | RFID tag antenna</t>
  </si>
  <si>
    <t>A new compact artificial magnetic conductor (AMC) based coplanar waveguide (CPW) antenna is presented for RFID applications. The antenna is designed with hexagonal ring and patch elements. The proposed AMC with an electrical size of 0.02 Œª 0 is designed as a reflector for a monopole antenna which improves the antenna gain from 2 to 6.7 dBi. The monopole antenna is designed using cascaded hexagonal patch and ring elements. The simulated and experimental performance of the proposed antenna are presented in terms of return loss, gain and radiation patterns, with and without the presence of AMC. The performance of the antenna is evaluated at 868 MHz (European RFID Band). The obtained results exhibit good agreement. The proposed antenna provides compactness, cost efficiency, higher gain, and higher radiation efficiency (at 868 MHz).</t>
  </si>
  <si>
    <t>1835-1840</t>
  </si>
  <si>
    <t>60071031;60071031;60071031;60071031</t>
  </si>
  <si>
    <t>57204815661;56902666700;57200686792;6701577028</t>
  </si>
  <si>
    <t>Elzuwawi, Hifa H.;Tahseen, Muhammad M.;Elzwawi, Ghada H.;Denidni, Tayeb A.</t>
  </si>
  <si>
    <t>Elzuwawi H.</t>
  </si>
  <si>
    <t>A new RFID monopole antenna using a compact AMC structure</t>
  </si>
  <si>
    <t>10.1002/mop.31810</t>
  </si>
  <si>
    <t>2-s2.0-85061973035</t>
  </si>
  <si>
    <t>['wide spread', 'ultrasonic technique', 'time imaging', 'thermal crack', 'theoretical resolution', 'spatial repartition', 'show experimentally', 'responses measured', 'response obtained', 'reliable tool', 'reconstructed line', 'recently proposed', 'nonlinear scatterers', 'might contribute', 'linear scatterers', 'lateral follows', 'favorable case', 'fad resolution', 'fad image', 'fad gives', 'elements transmitting', 'directly implemented', 'different subsets', 'crack direction', 'conventional image', 'closed cracks', 'better insight', 'better contrast']</t>
  </si>
  <si>
    <t>Amplitude modulation | Fatigue crack | Fundamental amplitude subtraction | Fundamental wave amplitude difference (FAD) | Nonlinear scatterers | Phased array | Thermal crack | Ultrasonic imaging</t>
  </si>
  <si>
    <t>An ultrasonic technique for imaging nonlinear scatterers, such as partially-closed cracks, buried in a medium has been recently proposed. The method called fundamental wave amplitude difference (FAD)consists of a sequence of acquisitions with different subsets of elements for each line of the image. An image revealing nonlinear scatterers in the medium is reconstructed line by line by subtracting the responses measured with the subsets of elements from the response obtained with all elements transmitting. In order to get a better insight of the capabilities of FAD, two metallic samples having a fatigue or thermal crack are inspected by translating the probe with ultrasonic beam perpendicular (i.e. parallel)to the crack direction which is the most (i.e. less)favorable case. Each time, the responses of the linear scatterers (i.e. conventional image)and nonlinear scatterers (i.e. FAD image)are compared in term of intensity and spatial repartition. FAD exhibits higher detection specificity of the crack with a better contrast than conventional ultrasound imaging. Moreover, we observe that both methods give complementary results as nonlinear and linear scatterers are mostly not co-localized. In addition, we show experimentally that FAD resolution in elevation and lateral follows the same rule as the theoretical resolution of conventional ultrasonic technique. Finally, we report that FAD gives the possibility to perform parametric studies which let the opportunity to address the physical mechanisms causing the distortion of the signal. FAD is a promising and reliable tool which can be directly implemented on a conventional open scanner ultrasound device for real-time imaging. This might contribute to its fast and wide spread in the industry.</t>
  </si>
  <si>
    <t>60001422;60008435;122033060;60001422</t>
  </si>
  <si>
    <t>36840797900;12143690400;55153849600;23390152100</t>
  </si>
  <si>
    <t>Haupert, Sylvain;Ohara, Yoshikazu;Carcreff, Ewen;Renaud, Guillaume</t>
  </si>
  <si>
    <t>Japan;France;France</t>
  </si>
  <si>
    <t>Sendai;Paris;Nantes</t>
  </si>
  <si>
    <t>Tohoku University;Sorbonne Universite;Phased Array Company</t>
  </si>
  <si>
    <t>60008435;60001422;122033060</t>
  </si>
  <si>
    <t>Haupert S.</t>
  </si>
  <si>
    <t>Fundamental wave amplitude difference imaging for detection and characterization of embedded cracks</t>
  </si>
  <si>
    <t>S0041624X18304177</t>
  </si>
  <si>
    <t>10.1016/j.ultras.2019.02.003</t>
  </si>
  <si>
    <t>2-s2.0-85062165988</t>
  </si>
  <si>
    <t>['traditional delay', 'temporal behaviour', 'single transmit', 'several beams', 'results show', 'prb ),', 'point targets', 'low complexity', 'line acquisition', 'image compared', 'higher resolution', 'frame rate', 'fold higher', 'dmas algorithm', 'dmas 2mla', 'delay multiply', 'das beamforming', 'cyst phantoms', 'combining 2mla', 'combine mla', 'beamforming presents']</t>
  </si>
  <si>
    <t>Filtered-delay multiply and sum beamforming | Frame rate | Multi-line acquisition | Phased array | Ultrasound imaging</t>
  </si>
  <si>
    <t>Increasing the frame rate of medical ultrasound imaging is very important, especially in applications such as cardiac diagnostic imaging, where such an imaging should be able to facilitate the examination of the temporal behaviour of the short cardiac cycle. Frame rate can be increased by the multi-line acquisition (MLA) method, also called parallel receive beamforming (PRB), where several beams are received from a single transmit (Tx) beam. The shortage is that imaging performance would be sacrificed. Filtered-delay multiply and sum (F-DMAS) is a non-linear beamforming technique proven to be able to improve the contrast and resolution of the image compared to traditional delay and sum (DAS) beamforming. In this paper, we proposed to combine MLA and the lower complexity F-DMAS algorithm, and use synthetic transmit beams (STB) to reduce the artifacts of MLA. The simulations of point targets and cyst phantoms were all carried out in Matlab using Field II. The results show that 2 line acquisition with delay multiply and sum (DMAS 2MLA) beamforming presents an equivalent imaging performance to that of traditional DMAS beamforming, and obtains a 7.69% higher resolution and 2 times higher contrast ratio in comparison to DAS beamforming. A real RF data experiment was applied to support the feasibility and validity of our method. The low complexity of F-DMAS (O(N)) would make it easy to implement 2 parallel beamformers. Thus, by combining 2MLA and F-DMAS, the frame rate can be improved to 2-fold higher with a better image quality compared to that of DAS beamforming.</t>
  </si>
  <si>
    <t>60031863;60031863-60089940;60031863</t>
  </si>
  <si>
    <t>57207112931;57197815288;7409374871</t>
  </si>
  <si>
    <t>Wang, Yingying;Su, Ting;Zhang, Shi</t>
  </si>
  <si>
    <t>Anyang;Shenyang</t>
  </si>
  <si>
    <t>Anyang Institute of Technology;Northeastern University</t>
  </si>
  <si>
    <t>60089940;60031863</t>
  </si>
  <si>
    <t>Multi-line acquisition with delay multiply and sum beamforming in phased array ultrasound imaging, validation of simulation and in vitro</t>
  </si>
  <si>
    <t>S0041624X18304918</t>
  </si>
  <si>
    <t>10.1016/j.ultras.2019.02.004</t>
  </si>
  <si>
    <t>2-s2.0-85062219366</t>
  </si>
  <si>
    <t>PJ01175602</t>
  </si>
  <si>
    <t>['varying number', 'two subtypes', 'significantly greater', 'sexual dimorphism', 'seven types', 'sensillum trichodea', 'sensilla identified', 'riptortus pedestris', 'related behavior', 'primary function', 'overall length', 'ooencyrtus nezarae', 'morphological type', 'male antennae', 'female antennae', 'egg parasitoid', 'distribution along', 'characterized sensilla', 'antennal sensilla', 'additional subtypes']</t>
  </si>
  <si>
    <t>antenna | scanning electron microscopy | sensilla | sexual dimorphism</t>
  </si>
  <si>
    <t>Morphology of antennal sensilla and their distribution were investigated in adults of Ooencyrtus nezarae, an egg parasitoid of Riptortus pedestris, using scanning electron microscopy. Male antennae was found to be significantly greater in overall length than female antennae. The antenna of O. nezarae was composed of the radicula, scape, pedicel, funicle and clava in both sexes, with seven types of sensilla identified: sensillum trichodea; s. finger-like; s. placoidea; s. chaetica; s. basiconica; s. coeloconica, and s. campaniform. They occur in varying number and distribution along the antennae. Two sensillum types were further categorized into additional subtypes, with two subtypes in s. trichodea and three in s. chaetica. Among all characterized sensilla, s. trichodea subtype 1 and s. placoidea were multiporous, indicating that the primary function of these sensilla is olfactory. Sensillum trichodea was the most abundant sensillum type on the antennae of both sexes. Sexual dimorphism was only observed from the subtype 1 sensilla of s. trichodea in males and the subtype 3 sensilla of s. chaetica in females. The morphological information established in our study may provide useful information for further investigations in sensory physiological function of each morphological type of sensilla and their related behavior in this egg parasitoid.</t>
  </si>
  <si>
    <t>972-982</t>
  </si>
  <si>
    <t>1059910X</t>
  </si>
  <si>
    <t>Microscopy Research and Technique</t>
  </si>
  <si>
    <t>60076225;60023075;60076225;60023075</t>
  </si>
  <si>
    <t>57200086079;57208155310;34874378100;24758926600</t>
  </si>
  <si>
    <t>Roh, Gwang Hyun;Lee, Yeon Jeong;Zhu, Junwei J.;Park, Chung Gyoo</t>
  </si>
  <si>
    <t>Lincoln;Jinju</t>
  </si>
  <si>
    <t>USDA Agricultural Research Service - Lincoln, Nebraska;Gyeongsang National University</t>
  </si>
  <si>
    <t>60076225;60023075</t>
  </si>
  <si>
    <t>Roh G.</t>
  </si>
  <si>
    <t>Morphology and distribution of antennal sensilla in egg parasitoid, Ooencyrtus nezarae (Hymenoptera: Encyrtidae)</t>
  </si>
  <si>
    <t>10.1002/jemt.23244</t>
  </si>
  <si>
    <t>2-s2.0-85062332432</t>
  </si>
  <si>
    <t>['radiating elements', 'proposed four', 'planar structure', 'overall size', 'minimum isolation', 'loop monopoles', 'excellent candidate', 'enhanced via', 'easily integrated', 'compact four', 'average gain', 'additional high', '37 ghz', '3 %),', '19 db', '18 dbi']</t>
  </si>
  <si>
    <t>MIMO antenna | monopole antenna | wideband antenna | Yagi-Uda antenna</t>
  </si>
  <si>
    <t>A compact four-element wideband planar multiple-input-multiple-output (MIMO) antenna is proposed. The radiating elements are half-loop monopoles. In order to cover the 5.8 GHz WLAN band, an additional high-frequency operation mode is excited by an inter-connected coupling parasitic element, and the radiation gain attained is enhanced via the arrangement of elements. The proposed four-element MIMO antenna operates in a wide frequency range of 4.58-6.37 GHz (34.3%), which covers the 5.2/5.8 GHz WLAN band and 5.5 GHz WiMAX band. For each element, an average gain of greater than 3.18 dBi is achieved, and the envelope correlation coefficient (ECC) between elements is lower than 0.05. The overall size of the compact multiport antenna system is only 40 √ó 36 mm 2 with minimum isolation of 19 dB between its elements and has no any complex decoupling structure. Since the antenna has a satisfactory MIMO performance and is easily integrated with a planar structure, it is an excellent candidate for the MIMO communications application.</t>
  </si>
  <si>
    <t>1828-1834</t>
  </si>
  <si>
    <t>57207246177;7408598493;56143011300</t>
  </si>
  <si>
    <t>Nie, Nian Sheng;Yang, Xue Song;Wang, Bing Zhong</t>
  </si>
  <si>
    <t>Nie N.S.</t>
  </si>
  <si>
    <t>A compact four-element multiple-input-multiple-output antenna with enhanced gain and bandwidth</t>
  </si>
  <si>
    <t>10.1002/mop.31787</t>
  </si>
  <si>
    <t>2-s2.0-85062336932</t>
  </si>
  <si>
    <t>['various lengths', 'various length', 'novel end', 'experimentally validated', 'ar bandwidth', '7 %,', '3 db', '10 db']</t>
  </si>
  <si>
    <t>circularly polarized antenna | low profile | wideband | Yagi antenna</t>
  </si>
  <si>
    <t>A novel end-fire circularly polarized (CP) antenna is presented by integrating a vertically polarized magnetic Yagi array, a horizontally polarized electric Yagi array, various lengths of the directors and common driven elements. Slots with nine Jesus crosses are etched on the common driven elements to extend the impedance matching bandwidth of magnetic Yagi array, while various length of directors are employed to obtain wide axial ratio (AR) bandwidth. The designed CP antenna is both numerically and experimentally validated, and experimental results agree well with electromagnetic simulated results. The fractional impedance bandwidth for ‚à£S 11 ‚à£ &lt; 10 dB is up to 20.7%, and AR bandwidth of less than 3 dB is up to 16.0% in fraction.</t>
  </si>
  <si>
    <t>1889-1894</t>
  </si>
  <si>
    <t>57190758769;55561922700;57215075181</t>
  </si>
  <si>
    <t>Dong, Gaoya;Wang, Weimin;Liu, Yuanan</t>
  </si>
  <si>
    <t>A planar end-fire circularly polarized complementary Yagi antenna</t>
  </si>
  <si>
    <t>10.1002/mop.31819</t>
  </si>
  <si>
    <t>2-s2.0-85062340753</t>
  </si>
  <si>
    <t>['two dual', 'radiation disadvantage', 'plexiglass substrate', 'permissible bandwidth', 'overall sizes', 'otas due', 'operation bands', 'low conductivity', 'conductive oxides', 'band antennas', '4 ghz']</t>
  </si>
  <si>
    <t>AgHT | array | MIMO | transparent | wireless</t>
  </si>
  <si>
    <t>A dual-band optically transparent antenna based on a slotted interconnected ring resonator as an efficient radiating element is proposed. The compact radiating element and partial ground plane are structured on a plexiglass substrate with Silver Tin Oxide as transparent conducting material. The radiation disadvantage of OTAs due to the low conductivity of conductive oxides has been overcome with the gain improvement technique of 2 √ó 1 antenna array design. The overall sizes of the proposed single element and 2 √ó 1 two element array antennas are Œª/2.5 √ó Œª/2.5 and Œª/1.19 √ó Œª/2.08 at the lower resonance frequency of 2.4 GHz, respectively. The operation bands of both OTA prototypes cover WLAN and WiMAX frequency bands with permissible bandwidth and sufficient gain therefore the 2 √ó 1 antenna array is utilized as one of two dual-band antennas of a 2 √ó 2 MIMO transceiver system for WLAN and WiMAX band operations.</t>
  </si>
  <si>
    <t>1845-1856</t>
  </si>
  <si>
    <t>60097536;60097536;60104498;60104498</t>
  </si>
  <si>
    <t>56740059900;55253325800;26535091000;57202960986</t>
  </si>
  <si>
    <t>Desai, Arpan;Upadhyaya, Trushit;Palandoken, Merih;Gocen, Cem</t>
  </si>
  <si>
    <t>Dual band transparent antenna for wireless MIMO system applications</t>
  </si>
  <si>
    <t>10.1002/mop.31825</t>
  </si>
  <si>
    <t>2-s2.0-85062350011</t>
  </si>
  <si>
    <t>['top patches', 'proposed antennas', 'peak gain', 'metallic cavity', 'measured results', 'increases gain', 'good candidates', 'good agreement', 'fi applications', 'broad bandwidth', 'bottom patch', 'back ratio', '9 dbi', '6 dbi', '5 ghz', '1b2t configuration']</t>
  </si>
  <si>
    <t>broadband microstrip antenna | broadband microstrip array | electromagnetically coupled | high gain | multilayer multiresonator</t>
  </si>
  <si>
    <t>In this article, broadband and high gain antennas are designed for bandwidth from 1.7 to 2.5 GHz which covers GSM 1800, 3G, 4G, and Wi-Fi applications. The antennas are designed using 1 bottom and 2 top patches (1B2T) stacked microstrip antenna configuration and its array. The antenna structures consist of copper metallic plate as the bottom patch and low-cost FR4 substrate for the top patches in air suspended mode. The antennas are enclosed in a metallic cavity which supports top substrate and increases gain and front-to-back ratio. The bandwidth for |S 11 | ‚â§ ‚àí10 dB and peak gain for this configuration are 41.5% and 11.9 dBi, respectively. A broadband 2 √ó 2 array of 1B2T configuration is designed using tapered feed network to provide impedance matching for broad bandwidth. The structures are designed, fabricated, and tested. A bandwidth of 44% and peak gain of 16.6 dBi has been achieved using 2 √ó 2 array. The simulated and measured results are in good agreement. The proposed antennas are good candidates for wireless communication systems.</t>
  </si>
  <si>
    <t>1882-1888</t>
  </si>
  <si>
    <t>60114740;60114821;60014153;60014153</t>
  </si>
  <si>
    <t>57193698378;36052925500;57194616158;7202418704</t>
  </si>
  <si>
    <t>Wadkar, Suman;Hogade, Balaji;Chopra, Rinkee;Kumar, Girish</t>
  </si>
  <si>
    <t>Navi Mumbai;Navi Mumbai;Mumbai</t>
  </si>
  <si>
    <t>Terna Engineering College;Pillai College of Engineering;Indian Institute of Technology Bombay</t>
  </si>
  <si>
    <t>60114821;60114740;60014153</t>
  </si>
  <si>
    <t>Wadkar S.</t>
  </si>
  <si>
    <t>Broadband and high gain stacked microstrip antenna array</t>
  </si>
  <si>
    <t>10.1002/mop.31813</t>
  </si>
  <si>
    <t>2-s2.0-85062359618</t>
  </si>
  <si>
    <t>Science and Technology Innovative Research Team in Higher Educational Institutions of Hunan Province</t>
  </si>
  <si>
    <t>No.KJ2016A663</t>
  </si>
  <si>
    <t>['wideband back', 'valuable consistence', 'single u', 'shaped structure', 'shaped configuration', 'radiation patterns', 'proposed back', 'proposed antenna', 'performance characteristics', 'peak gain', 'good choice', 'experimental results', 'compact structure', 'back u', 'antenna owns', '8 ghz', '55 ghz']</t>
  </si>
  <si>
    <t>back-to-back | monopole antenna | wideband</t>
  </si>
  <si>
    <t>A wideband back-to-back U-shaped monopole antenna with conical radiation pattern is presented in this article. The proposed antenna has a simple and compact structure and a grounded coplanar waveguide is used to feed the antenna. Compared with the single U-shaped structure for radiating, the proposed back-to-back U-shaped configuration can enhance the impedance bandwidth effectively. The performance characteristics of the proposed antenna are verified by an elaborate antenna prototype. Valuable consistence is obtained between the simulated and experimental results. The experimental results show that the antenna owns a ‚àí10 dB impedance bandwidth of 95.8% (ranging from 1.25 to 3.55 GHz) and a peak gain of 3.75 dBi occurring at 2.8 GHz. The radiation patterns are stable with low cross polarization levels within the bandwidth. These merits can make the proposed antenna a good choice for modern indoor wireless communication systems.</t>
  </si>
  <si>
    <t>1815-1820</t>
  </si>
  <si>
    <t>106208520;100464094</t>
  </si>
  <si>
    <t>57203977710;57207246338</t>
  </si>
  <si>
    <t>Zheng, Yaqiang;Gao, Min</t>
  </si>
  <si>
    <t>Huainan;Hefei</t>
  </si>
  <si>
    <t>Huainan Union University;Hefei Technology College</t>
  </si>
  <si>
    <t>A wideband back-to-back U-shaped monopole antenna</t>
  </si>
  <si>
    <t>10.1002/mop.31820</t>
  </si>
  <si>
    <t>2-s2.0-85062362278</t>
  </si>
  <si>
    <t>PADI Foundation</t>
  </si>
  <si>
    <t>PICT 2015-3340</t>
  </si>
  <si>
    <t>MAECI</t>
  </si>
  <si>
    <t>['useful tool', 'tail flip', 'tagged lobster', 'study prove', 'sampling frequency', 'rasp events', 'pulses within', 'pulses inside', 'predictive error', 'natural habitat', 'mechanical vibration', 'living species', 'last decade', 'large range', 'interspecific communication', 'identify rasps', 'energy consumption', 'different frequency', 'data sampled', 'couple accelerometer', 'clear signal', 'circadian rhythms', 'behavioural events', 'axial accelerometers', 'also detected', 'also allowed', 'accelerometers register', 'accelerometers considering', 'accelerometer resulted', 'accelerometer data', '800 hz', '65 ).', '12 hz']</t>
  </si>
  <si>
    <t>Accelerometer | Behaviour | Bioacoustic | Palinurus elephas | Sound production | Sounds | Spiny lobster | Stridulation</t>
  </si>
  <si>
    <t>The European spiny lobster Palinurus elephas emits sound (‚Äúrasp‚Äù), moving the base of their antennas, as response to the presence of predator and for interspecific communication. During the last decade, three-axial accelerometers have been used to mainly describe diel activity patterns, circadian rhythms and rate of energy consumption of different lobster species, but these devices can also record sound emission in terms of mechanical vibration of carapace. In order to evaluate the efficiency of accelerometers in recording sound production (rasp events and number of pulses inside each rasp) and in discriminating of that from other behavioural events, accelerometers were used in combination with hydrophone and during mesocosm free ranging conditions. Three-axial accelerometers were able to detect sound production events in P. elephas. All the rasp events (n = 405) recorded with hydrophones were also detected by the accelerometers considering its data sampled at different frequency (from 800 Hz to 12 Hz). However, the detection of the number of pulses within each rasp sound decreased with sampling frequency of accelerometer data (median of predictive error for 800 Hz = 0.33; median of predictive error for 12 Hz = 0.65). During mesocosm free condition, three behavioural categories were identified: walk, tail flip, and rasp, the last with averaged (15.16 ¬± 3.52 m/s 2 ) and maximum (29.49 ¬± 9.37 m/s 2 ) values of acceleration significantly higher than the other two. Findings from this study prove that accelerometers register only lobster body vibrations providing a clear signal that is not distorted by other noises in the environment. They also allowed to identify rasps for each tagged lobster, something not possible using hydrophones in both, aquaria or natural habitat. Accelerometer resulted an useful tool to detect behaviours even with low mobility species. Moreover, the possibility to couple accelerometer and other biologging techniques would help to improve our understanding of the behaviour of a large range of free-living species.</t>
  </si>
  <si>
    <t>519-527</t>
  </si>
  <si>
    <t>121976748;122233269;60111395;122233269;121976748;122233269;122233269;122233269</t>
  </si>
  <si>
    <t>16647973400;56210969700;9243643600;7007064297;7004307620;24779434200;57197812663;6603244097</t>
  </si>
  <si>
    <t>Zenone, A.;Ceraulo, M.;Ciancio, J. E.;Buscaino, G.;D'Anna, G.;Grammauta, R.;Mazzola, S.;Giacalone, V. M.</t>
  </si>
  <si>
    <t>Argentina;Italy;Italy</t>
  </si>
  <si>
    <t>Puerto Madryn;Campobello;</t>
  </si>
  <si>
    <t>Centro Para el Estudio de Sistemas Marinos (CESIMAR), CONICET-CENPAT;CNR-IAS;CNR-IAS</t>
  </si>
  <si>
    <t>60111395;122233269;121976748</t>
  </si>
  <si>
    <t>Zenone A.</t>
  </si>
  <si>
    <t>The use of 3-axial accelerometers to evaluate sound production in European spiny lobster, Palinurus elephas</t>
  </si>
  <si>
    <t>S1470160X19301712</t>
  </si>
  <si>
    <t>10.1016/j.ecolind.2019.02.064</t>
  </si>
  <si>
    <t>2-s2.0-85062503407</t>
  </si>
  <si>
    <t>Universit√† degli Studi di Brescia</t>
  </si>
  <si>
    <t>['‚ äúwait', 'standard theory', 'solution delivered', 'shall consider', 'scenario optimisation', 'risk defined', 'recent approach', 'optimisation variables', 'judge approach', 'finding solutions', 'dependent way', 'based solution', 'based design']</t>
  </si>
  <si>
    <t>Data-driven optimisation | Min‚Äìmax design | Scenario approach</t>
  </si>
  <si>
    <t>The scenario optimisation approach is a methodology for finding solutions to uncertain convex problems by resorting to a sample of data, which are called ‚Äúscenarios‚Äù. In a min‚Äìmax set-up, the solution delivered by the scenario approach comes with tight probabilistic guarantees on its risk defined as the probability that an empirical cost threshold will be exceeded when the scenario-based solution is adopted. While the standard theory of scenario optimisation has related the risk of the data-based solution to the number of optimisation variables, a more recent approach, called the ‚Äúwait-and-judge‚Äù scenario approach, enables the user to assess the risk of the solution in a data-dependent way, based on the number of decisive scenarios (‚Äúsupport scenarios‚Äù). The aim of this paper is to illustrate the potentials of the wait-and-judge approach for min‚Äìmax sample-based design and we shall consider to this purpose an antenna array design problem.</t>
  </si>
  <si>
    <t>481-499</t>
  </si>
  <si>
    <t>1619697X</t>
  </si>
  <si>
    <t>Computational Management Science</t>
  </si>
  <si>
    <t>60015300;60023256;60015300</t>
  </si>
  <si>
    <t>55210482700;6603452779;7006591015</t>
  </si>
  <si>
    <t>Car√®, Algo;Garatti, Simone;Campi, Marco C.</t>
  </si>
  <si>
    <t>Milan;Brescia</t>
  </si>
  <si>
    <t>Politecnico di Milano;Universit√† degli Studi di Brescia</t>
  </si>
  <si>
    <t>60023256;60015300</t>
  </si>
  <si>
    <t>Car√® A.</t>
  </si>
  <si>
    <t>The wait-and-judge scenario approach applied to antenna array design</t>
  </si>
  <si>
    <t>10.1007/s10287-019-00345-5</t>
  </si>
  <si>
    <t>2-s2.0-85062600833</t>
  </si>
  <si>
    <t>['thick fr4', 'proposed antenna', 'produce cp', 'lossy fr', 'impedance bandwidth', 'compact structure', '90 ¬∞', '6 db', '3 ghz', '2 ghz']</t>
  </si>
  <si>
    <t>circular polarization | microwave image sensing | mm wave | rectangular DRA</t>
  </si>
  <si>
    <t>In this article, a novel, simple, and compact structure of dielectric resonator antenna is proposed, which provides wide bandwidth across proposed mm wave band for microwave image sensing with considerable gain using a lossy FR-4 epoxy substrate and thick FR4 as DRA. A DR can be excited using four-line feed using a circular loop type feed network. These line feeds maintain phase difference of 90¬∞ to produce CP. This antenna provides approximate constant gain of 8.6 dB on 25-26 GHz band and 3 dB axial ratio bandwidth is almost 1 GHz from 25.2 to 26.2 GHz, Impedance bandwidth of the proposed antenna is 3 GHz (24-27 GHz). This antenna can be used in microwave image sensing and wearable sensors applications, due to its compactness (30 √ó 30 mm 2 ), in mm wave band.</t>
  </si>
  <si>
    <t>1821-1827</t>
  </si>
  <si>
    <t>60111841;60030622;122239203;60107381</t>
  </si>
  <si>
    <t>57207574082;56962785800;57211781754;26423072400</t>
  </si>
  <si>
    <t>Singhwal, Sumer Singh;Kanaujia, Binod Kumar;Singh, Ajit;Kishor, Jugul</t>
  </si>
  <si>
    <t>Dehradun;New Delhi;New Delhi;</t>
  </si>
  <si>
    <t>Uttarakhand Technical University;National Institute of Technology Delhi;Jawaharlal Nehru University;BTK Institute of Technology</t>
  </si>
  <si>
    <t>60111841;60107381;60030622;122239203</t>
  </si>
  <si>
    <t>Singhwal S.</t>
  </si>
  <si>
    <t>Novel circularly polarized dielectric resonator antenna for microwave image sensing application</t>
  </si>
  <si>
    <t>10.1002/mop.31830</t>
  </si>
  <si>
    <t>2-s2.0-85062628728</t>
  </si>
  <si>
    <t>Defense Threat Reduction Agency</t>
  </si>
  <si>
    <t>DTRA</t>
  </si>
  <si>
    <t>['uda antennas', 'uda antenna', 'thermal emission', 'nanoscale yagi', 'geometry optimization', 'directional control', 'band spectrum', 'although yagi']</t>
  </si>
  <si>
    <t>directional control | thermal radiation | Yagi-Uda antenna</t>
  </si>
  <si>
    <t>We investigate the directional control of narrow-band perfect thermal emission using a nanoscale Yagi-Uda antenna. Although Yagi-Uda antennas were demonstrated to achieve directional control in the optical and radio frequency regimes, they have not been applied for thermal infrared emission. Here, by coupling a nanoscale thermal emitter into a Yagi-Uda antenna, we demonstrate strong directional control of thermal emission with a narrow-band spectrum at the nanoscale. By exploring the effects of the reflector and the director of a Yagi-Uda antenna, the forward emission enhancement factor up to 8.3 is achieved through geometry optimization.</t>
  </si>
  <si>
    <t>Journal of Photonics for Energy</t>
  </si>
  <si>
    <t>60027950;60027950;60027950</t>
  </si>
  <si>
    <t>57193242076;57194605011;16424657500</t>
  </si>
  <si>
    <t>Yu, Bowen;Li, Jiayu;Shen, Sheng</t>
  </si>
  <si>
    <t>Yu B.</t>
  </si>
  <si>
    <t>Directional control of narrow-band thermal emission from nanoantennas</t>
  </si>
  <si>
    <t>10.1117/1.JPE.9.032712</t>
  </si>
  <si>
    <t>2-s2.0-85062635818</t>
  </si>
  <si>
    <t>['uda antenna', 'two kinds', 'single antennas', 'range gain', 'proposed antenna', 'multiband case', 'low cross', 'impedance bandwidth', 'high gain', 'constructive interference', 'broadband case', 'azimuthal plane', 'array antenna', '9 dbi', '5g systems', '40 ghz', '29 ghz']</t>
  </si>
  <si>
    <t>broadband | fifth generation (5G) communication | MIMO beamforming | multiband | printed antenna</t>
  </si>
  <si>
    <t>In this letter, a wideband printed antenna and its arrays for 5G wireless cellular systems have been proposed. The proposed antenna is like the Yagi-Uda antenna which fed by an optimized microstrip line. The single antennas have two kinds of bandwidth. In broadband case, it has |S 11 | &lt; ‚àí10 dB with an impedance bandwidth of 47% (24.8-40 GHz) and a range gain of 6.3-8.9 dBi. In multiband case, it covers two licensed bandwidths for 5G systems (27-29 GHz and 36-40 GHz) and a range gain of 7.2-7.9 dBi. Furthermore, by optimizing the constructive interference between the patches and the aperture, a relatively high antenna gain even with a wide beamforming across an azimuthal plane with the merits of the average gain equal 10.5 dBi could be obtained. The measurement results showed that the proposed antenna and array antenna have stable radiation patterns, low cross-polarization, and high gain, exhibiting potential use for the applications of 5G wireless communication systems.</t>
  </si>
  <si>
    <t>1810-1814</t>
  </si>
  <si>
    <t>60117393;60017606;60117393;60017606;60029653</t>
  </si>
  <si>
    <t>41762304800;57192097943;57207693816;7003369913;57204873036</t>
  </si>
  <si>
    <t>Nouri, Mahdi;Abazari Aghdam, Sajjad;Jafarieh, Alireza;Bagby, Jonathan;Sahebghalam, Sara</t>
  </si>
  <si>
    <t>Iran;United States;United States</t>
  </si>
  <si>
    <t>Arak;Kent;Boca Raton</t>
  </si>
  <si>
    <t>Arak University of Technology;Kent State University;Florida Atlantic University</t>
  </si>
  <si>
    <t>60117393;60029653;60017606</t>
  </si>
  <si>
    <t>Nouri M.</t>
  </si>
  <si>
    <t>A wideband millimeter-wave antenna based on quasi-Yagi antenna with MIMO circular array antenna beamforming for 5G wireless networks</t>
  </si>
  <si>
    <t>10.1002/mop.31790</t>
  </si>
  <si>
    <t>2-s2.0-85062709735</t>
  </si>
  <si>
    <t>2017ZDCXL-GY-06-02</t>
  </si>
  <si>
    <t>['various hops', 'stbc schemes', 'stbc scheme', 'space optical', 'ser performances', 'ser performance', 'results show', 'receiving antennas', 'input multiple', 'improved considerably', 'hop free', 'fso system', 'fading channel', 'exponentiated weibull', 'ew distribution', 'diversity orders', 'based multiple', 'analytical results', 'also verify']</t>
  </si>
  <si>
    <t>Exponentiated Weibull distribution | Free-space optical communications | Multi-hop | Multiple-input multiple-output | Space‚Äìtime block codes</t>
  </si>
  <si>
    <t>The symbol error rate (SER) performance of decode-and-forward (DF) based multiple-input multiple-output (MIMO) multi-hop free-space optical (FSO) systems is investigated with space‚Äìtime block coding (STBC) over the exponentiated Weibull (EW) fading channel. The moment generating function (MGF) and Gauss‚ÄìLaguerre quadrature rule are adopted to derive the end-to-end (EE) analytical SER expressions for this considered FSO communication system. The SER performance is further studied under various hops, STBC schemes, and turbulence conditions detailly. In addition, the asymptotic EE SER expressions are obtained to evaluate the diversity orders. Results show that the SER performances of this FSO system under EW atmospheric turbulence distribution can be improved considerably by employing the STBC scheme, and the diversity order depends not only on the numbers of transmitting and receiving antennas, but also on the channel fading parameters. The SERs of EW distribution are compared with Lognormal (LN) and gamma‚Äìgamma (G‚ÄìG) distributions in weak and strong turbulence atmosphere, respectively. We also verify these analytical results through Monte Carlo simulations. This work is beneficial to the design of FSO system.</t>
  </si>
  <si>
    <t>56170928400;55538226300;57201880939;56498191400;57190022655</t>
  </si>
  <si>
    <t>Huang, Chao;Wang, Ping;Pang, Weina;Guo, Lixin;Liu, Xiaoxia</t>
  </si>
  <si>
    <t>The performance analysis of multi-hop MIMO free space optical communications with space‚Äìtime block codes over exponentiated Weibull fading channels</t>
  </si>
  <si>
    <t>S0030401819302160</t>
  </si>
  <si>
    <t>10.1016/j.optcom.2019.03.021</t>
  </si>
  <si>
    <t>2-s2.0-85062727868</t>
  </si>
  <si>
    <t>['updated geoid', 'titan suggest', 'tidal variations', 'tidal response', 'simplest models', 'primarily devoted', 'previously sampled', 'possibilities include', 'poorly correlated', 'particularly valuable', 'march 2015', 'k 2', 'internal ocean', 'improved map', 'improved interpretation', 'improved estimate', 'imaging titan', 'high latitude', 'gravity field', 'gravity anomalies', 'gain antenna', 'dynamic contribution', 'deeper region', 'dedicated passes', 'additional flyby', '3 ),', '1300 kg']</t>
  </si>
  <si>
    <t>Geophysics | Orbit determination | Radioscience | Titan interior</t>
  </si>
  <si>
    <t>Since its arrival at Saturn in 2004, Cassini performed nine flybys devoted to the determination of Titan's gravity field and its tidal variations. Here we present an updated gravity solution based on the final data set collected during the gravity-dedicated passes, before Cassini's plunge into Saturn's atmosphere. The data set includes an additional flyby (T110, March 2015, primarily devoted to imaging Titan's north polar lakes) carried out with the low-gain antenna. This flyby was particularly valuable because the closest approach occurred at a high latitude (75¬∞N), over an area not previously sampled. Previously published gravity results (Iess et al., 2012) indicated that Titan is subject to large eccentricity tides in response to the time varying perturbing potential exerted by Saturn. The magnitude of the response quadrupole field, expressed in the tidal Love number k 2 , was used to infer the existence of an internal ocean. The new gravity field determination provides an improved estimate of k 2 of about 0.62, accurate to a level of a few percent. The value is higher than the simplest models of Titan suggest and the interpretation is unclear; possibilities include a high density ocean (as high as 1300 kg/m 3 ), a partially viscous response of the deeper region, or a dynamic contribution to the tidal response. The new solution includes higher degree and order harmonic coefficients (up to 5) and offers an improved map of gravity anomalies. The geoid is poorly correlated with the topography, implying strong compensation. In addition, the updated geoid and its associated uncertainty could be used to refine the gravity-altimetry correlation analysis and for improved interpretation of radar altimetric data.</t>
  </si>
  <si>
    <t>123-132</t>
  </si>
  <si>
    <t>Icarus</t>
  </si>
  <si>
    <t>60032350;60025038-60024613;60032350;60032350;60086312</t>
  </si>
  <si>
    <t>57191902706;55446345600;23571271000;6701415566;7402383950</t>
  </si>
  <si>
    <t>Durante, Daniele;Hemingway, D. J.;Racioppa, P.;Iess, L.;Stevenson, D. J.</t>
  </si>
  <si>
    <t>United States;Italy;United States;United States</t>
  </si>
  <si>
    <t>Pasadena;Rome;Berkeley;Washington, D.C.</t>
  </si>
  <si>
    <t>Division of Geological and Planetary Sciences;Sapienza Universit√† di Roma;University of California, Berkeley;Carnegie Institution of Washington</t>
  </si>
  <si>
    <t>60086312;60032350;60025038;60024613</t>
  </si>
  <si>
    <t>Durante D.</t>
  </si>
  <si>
    <t>Titan's gravity field and interior structure after Cassini</t>
  </si>
  <si>
    <t>S0019103518307267</t>
  </si>
  <si>
    <t>10.1016/j.icarus.2019.03.003</t>
  </si>
  <si>
    <t>2-s2.0-85062820839</t>
  </si>
  <si>
    <t>18-14942S</t>
  </si>
  <si>
    <t>['winged beetles', 'winged beetle', 'surprisingly similar', 'shows relationships', 'several genera', 'serrate antennae', 'segmented antennae', 'new net', 'may represent', 'lycidae diversification', 'lycidae ),', 'general appearance', 'extant net', 'et sp', 'discovery suggests', 'cretaceous b', 'afrotropical dexorinae']</t>
  </si>
  <si>
    <t>Burmese amber | Coleoptera | Cretaceous | Elateriformia | New tribe</t>
  </si>
  <si>
    <t>A new net-winged beetle, Burmolycus compactus gen. et sp. nov. (Coleoptera, Elateroidea, Lycidae), is described from mid-Cretaceous Burmese amber and the new tribe Burmolycini trib. nov. is erected for this species in Dexorinae Bocak et Bocakova, 1989. B. compactus is the oldest amber inclusion of a net-winged beetle. The discovery suggests the start of Lycidae diversification at least in the Mid-Cretaceous. The fossil was discovered in the area of the highest phylogenetic diversity of extant net-winged beetles, in deposits with a rich beetles fauna. The species is a member of the putative early radiation of this family and shows relationships with Afrotropical Dexorinae from which it differs in the dilated apical palpomeres, serrate antennae, and fully metamorphosed females. Burmolycus compactus shares 10-segmented antennae with several genera with proved or hypothesized neotenic females. The general appearance of Cretaceous B. compactus is surprisingly similar to extant net-winged beetles and may represent the example of their long-term morphological stasis.</t>
  </si>
  <si>
    <t>60003367;60003367-60021182;117821948</t>
  </si>
  <si>
    <t>6602102911;37063438900;57192308612</t>
  </si>
  <si>
    <t>Bocak, Ladislav;Li, Yun;Ellenberger, Sieghard</t>
  </si>
  <si>
    <t>China;Czech Republic;Germany</t>
  </si>
  <si>
    <t>Guangzhou;Olomouc;Kassel</t>
  </si>
  <si>
    <t>Sun Yat-Sen University;Univerzita Palack√©ho v Olomouci;Bodelschwinghstra√üe 13</t>
  </si>
  <si>
    <t>60021182;60003367;117821948</t>
  </si>
  <si>
    <t>Bocak L.</t>
  </si>
  <si>
    <t>The discovery of Burmolycus compactus gen. et sp. nov. from the mid-Cretaceous of Myanmar provides the evidence for early diversification of net-winged beetles (Coleoptera, Lycidae)</t>
  </si>
  <si>
    <t>S0195667118305238</t>
  </si>
  <si>
    <t>10.1016/j.cretres.2019.02.018</t>
  </si>
  <si>
    <t>2-s2.0-85062898424</t>
  </si>
  <si>
    <t>['surface conductivity', 'sectional dimensions', 'polyethylene terephthalate', 'pet substrate', 'incident radiation', 'horn measurements', 'graphene ranges', 'excellent mechanical', 'e field', 'copper plate', 'conducting properties', '8 ms', '21 data', '110 ghz', '11 data']</t>
  </si>
  <si>
    <t>conductivity measurement | graphene | scattering parameters | transfer matrix | transmission lines</t>
  </si>
  <si>
    <t>Graphene has excellent mechanical and conducting properties. Scattering parameter measurements were made in W-band (75-110 GHz) on 25 mm √ó 25 mm monolayer graphene film printed on polyethylene terephthalate (PET) substrate. From near field measurements using WR10 horn antennas the surface conductivity was de-embedded after calibrating the s 11 data against the reflection of a copper plate of same cross-sectional dimensions as the DUT and calibrating the s 21 data against horn-to-horn measurements. A monolayer graphene strip (20 mm √ó 2 mm) printed on PET substrate (25 mm √ó 25 mm) showed higher reflection when it was aligned with the E field of the incident radiation (as compared to H field alignment). The surface conductivity of graphene was de-embedded from s 11 measurements using standard transmission line theory and from s 21 measurements using cascade matrix theory . The measured real part of the surface conductivity of graphene ranges between 0.7 and 1.8 mS/sq.</t>
  </si>
  <si>
    <t>1747-1754</t>
  </si>
  <si>
    <t>60032987;60023725;60032987;60032987</t>
  </si>
  <si>
    <t>57192683135;55987256500;26635817200;36893654800</t>
  </si>
  <si>
    <t>Majeed, Farhat;Fickenscher, Thomas;Shahpari, Morteza;Thiel, David V.</t>
  </si>
  <si>
    <t>Brisbane;Hamburg</t>
  </si>
  <si>
    <t>Griffith University;Helmut Schmidt University - University of the Federal Armed Forces Hamburg</t>
  </si>
  <si>
    <t>60032987;60023725</t>
  </si>
  <si>
    <t>Measurement of surface conductivity of graphene at W-band</t>
  </si>
  <si>
    <t>10.1002/mop.31826</t>
  </si>
  <si>
    <t>2-s2.0-85062944460</t>
  </si>
  <si>
    <t>['proposed structure', 'proposed antenna', 'port isolation', 'measured performances', 'matched state', 'jeans material', 'input multiple', 'hz throughout', 'great amount', 'frequency spectra', 'diversity gain', 'bandwidth requirements', 'around 102', 'antenna surface', 'antenna covers', '8 ).', '73 ghz', '5 ghz', '4 %)', '32 db', '2 bps']</t>
  </si>
  <si>
    <t>multiple-input multiple-output antenna | mutual decoupling | neutralization line | wearable antenna | wideband antenna</t>
  </si>
  <si>
    <t>An investigation to enhance the decoupling between the elements of a compact wide band multiple-input multiple-output (MIMO) antenna is presented in this communication. A microstrip neutralization line (NL) is designed on the top of antenna surface to enhance the port isolation. The geometry is embedded on a jeans material to be apposite for the on-body wearable applications. The antenna covers the frequency spectra from 3.14 to 9.73 GHz (around 102.4%) and fulfills the bandwidth requirements of WiMAX (3.2-3.8 GHz), WLAN (5.15-5.35/5.72-5.85 GHz), C band downlink-uplink (3.7-4.2/5.9-6.425 GHz), downlink defense (7.2-7.7 GHz), and ITU (8-8.5 GHz) bands. The port isolation is found to be more than 32 dB over the whole application bands. The antenna is appraised in a rich scattering environment with very minimal envelope correlation coefficient (ECC &lt; 0.12) and great amount of diversity gain (DG &gt; 9.8). The proposed MIMO antenna system is able to achieve the channel capacity loss (CCL) of less than 0.2 BPS/Hz throughout the whole operating band. The proposed structure is etched on an area of 30 √ó 50 mm2. The simulated and measured performances of the proposed antenna are in well-matched state.</t>
  </si>
  <si>
    <t>e21723</t>
  </si>
  <si>
    <t>Investigation on decoupling of wide band wearable multiple-input multiple-output antenna elements using microstrip neutralization line</t>
  </si>
  <si>
    <t>10.1002/mmce.21723</t>
  </si>
  <si>
    <t>2-s2.0-85063011102</t>
  </si>
  <si>
    <t>['unit cells', 'tm modes', 'three substrates', 'reflection coefficients', 'proposed two', 'proposed metamaterial', 'produce fluctuations', 'middle layer', 'microstrip patches', 'measured ar', 'layer tmcp', 'horn antenna', 'fr4 substrate', 'field application', 'determined separations', 'circle shapes', 'axial ratio', 'ar results', 'antenna stacked', '9 ghz', '8 ghz', '6 ghz', '2 db']</t>
  </si>
  <si>
    <t>circular polarization | metasurfaces | polarization converters | stacked antennas</t>
  </si>
  <si>
    <t>In this article, a three-layer transmission mode linear to circular polarization converter (TMCP) is proposed with low-level reflection coefficient and axial ratio (AR) at 9 GHz. Each layer of the proposed TMCP consists of microstrip patches and lines, providing inductive TM impedance and capacitive TE impedance on each layer to produce 90¬∞ out of phase between TE and TM electromagnetic waves. By removing the middle layer of the proposed metamaterial, a two-layer TMCP with low-level axial ratio at 8 GHz is obtained. However, the proposed two-layer TMCP suffers from disagreements between the reflection coefficients of the TE and TM modes, which produce fluctuations on the AR results in the near-field application. Low-level reflection coefficient and AR at 9 GHz achieved from the three-layer TMCP, indeed, make it efficient for the near-field of a horn antenna. Unit cells of the two-layer and three-layer TMCPs consisting patches and lines are simulated using periodic boundary conditions. In addition, the patches and lines are printed on a FR4 substrate and cut out in circle shapes. The three substrates are arranged at the determined separations and then installed in front of a profiled conical horn antenna. The measured AR of the antenna stacked by the three-layer TMCP is below 2 dB from 8.45 up to 9.6 GHz.</t>
  </si>
  <si>
    <t>e21712</t>
  </si>
  <si>
    <t>Fartookzadeh, Mahdi;Mohseni Armaki, Seyyed Hossein</t>
  </si>
  <si>
    <t>Design of metasurface polarization converter for near-field application; stacked conical horn antenna for circular polarization</t>
  </si>
  <si>
    <t>10.1002/mmce.21712</t>
  </si>
  <si>
    <t>2-s2.0-85063027223</t>
  </si>
  <si>
    <t>['wireless nanonetworks', 'traditional materials', 'suitable type', 'suitable material', 'size nanonetworks', 'simple extension', 'several alternatives', 'routing protocols', 'performance enhancement', 'loop nano', 'level performances', 'known types', 'graphene ).', 'future design', 'existing research', 'evaluation reveals', 'evaluation demonstrates', 'enhancing network', 'embryonic stage', 'efficient nano', 'dipole nano', 'different well', 'different types', 'customized ns', 'better throughput', 'better end', 'also investigate', '2 simulation']</t>
  </si>
  <si>
    <t>Antenna gain | Nano-antennas | Network-level performances | Wireless nanonetworks</t>
  </si>
  <si>
    <t>Wireless nanonetworks are not a simple extension of traditional communication networks at the nano-scale. Owing to being a completely new communication paradigm, existing research in this field is still at an embryonic stage. Furthermore, most of the existing studies focus on performance enhancement of nanonetworks via designing new channel models and routing protocols. However, the impacts of different types of nano-antennas on the network-level performances of the wireless nanonetworks remain still unexplored in the literature. Therefore, in this paper, we explore the impacts of different well-known types of antennas such as patch, dipole, and loop nano-antennas on the network-level performances of wireless nanonetworks. We also investigate the performances of nanonetworks for different types of traditional materials (e.g., copper) and for nanomaterials (e.g., carbon nanotubes and graphene). We perform rigorous simulation using our customized ns-2 simulation to evaluate the network-level performances of nanonetworks exploiting different types of nano-antennas using different materials. Our evaluation reveals a number of novel findings pertinent to finding an efficient nano-antenna from its several alternatives for enhancing network-level performances of nanonetworks. Our evaluation demonstrates that a dipole nano-antenna using copper material exhibits around 51% better throughput and about 33% better end-to-end delay compared to other alternatives for large-size nanonetworks. Furthermore, our results are expected to exhibit high impacts on the future design of wireless nanonetworks through facilitating the process of finding the suitable type of nano-antenna and suitable material for the nano-antennas.</t>
  </si>
  <si>
    <t>2651-2664</t>
  </si>
  <si>
    <t>60021158;60021158;60007618;60021158;60021158;60021158;60021158</t>
  </si>
  <si>
    <t>55758309400;56624568800;56624181900;56593160300;57202875082;26433682500;35730845700</t>
  </si>
  <si>
    <t>Nurain, Novia;Talukder, Bashir M.Sabquat Bahar;Choudhury, Tanzila;Tairin, Suraiya;Ferdousi, Marjan;Naznin, Mahmuda;Al Islam, A. B.M.Alim</t>
  </si>
  <si>
    <t>Bangladesh;United States</t>
  </si>
  <si>
    <t>Dhaka;Prairie View</t>
  </si>
  <si>
    <t>Bangladesh University of Engineering and Technology;Prairie View A and M University</t>
  </si>
  <si>
    <t>60021158;60007618</t>
  </si>
  <si>
    <t>Nurain N.</t>
  </si>
  <si>
    <t>Exploring network-level performances of wireless nanonetworks utilizing gains of different types of nano-antennas with different materials</t>
  </si>
  <si>
    <t>10.1007/s11276-019-01977-w</t>
  </si>
  <si>
    <t>2-s2.0-85063049689</t>
  </si>
  <si>
    <t>Svenska Forskningsr√•det Formas</t>
  </si>
  <si>
    <t>217-2014-689</t>
  </si>
  <si>
    <t>MPG</t>
  </si>
  <si>
    <t>['¬† impact', 'volatile cues', 'synthetic blends', 'symbiotic relationship', 'successful invasion', 'several fungi', 'saprophytic fungi', 'recognition signals', 'olfactometer experiments', 'norway spruce', 'mutualistic symbioses', 'microbial community', 'ips typographus', 'immature adults', 'fungi showed', 'fungal symbionts', 'findings indicate', 'chemical signals', 'behavioral experiments', 'bark beetles']</t>
  </si>
  <si>
    <t>Insects have mutualistic symbioses with a variety of microorganisms. However, the chemical signals that maintain these insect‚àímicrobe relationships are poorly known compared to those from insect‚àíplant symbioses. The spruce bark beetle, Ips typographus, the most destructive forest pest in Europe, has a symbiotic relationship with several fungi that are believed to contribute to its successful invasion of Norway spruce. Here we tested the hypothesis that volatile organic compounds (VOCs) emitted from fungal symbionts could be cues for bark beetles to recognize and distinguish among members of its microbial community. Behavioral experiments with fungi showed that immature adults of I. typographus are attracted to food sources colonized by their fungal symbionts but not to saprophytic fungi and that this attraction is mediated by volatile cues. GC-MS measurements revealed that the symbionts emitted VOCs. Testing the activity of these compounds on beetle antennae using single sensillum recordings showed that beetles detect many fungal volatiles and possess olfactory sensory neurons specialized for¬†these compounds. Finally, synthetic blends of fungal volatiles attracted beetles in olfactometer experiments. These findings indicate that volatile compounds produced by fungi may act as recognition signals for bark beetles to maintain specific microbial communities that might have¬†impact on their fitness.</t>
  </si>
  <si>
    <t>1788-1800</t>
  </si>
  <si>
    <t>ISME Journal</t>
  </si>
  <si>
    <t>60016305;60016305;60029170;60021902</t>
  </si>
  <si>
    <t>57189643389;7004144359;57197096505;53877364400</t>
  </si>
  <si>
    <t>Kandasamy, Dineshkumar;Gershenzon, Jonathan;Andersson, Martin N.;Hammerbacher, Almuth</t>
  </si>
  <si>
    <t>Sweden;South Africa;Germany</t>
  </si>
  <si>
    <t>Lund;Pretoria;Jena</t>
  </si>
  <si>
    <t>Lunds Universitet;University of Pretoria;Max Planck Institute for Chemical Ecology</t>
  </si>
  <si>
    <t>60029170;60021902;60016305</t>
  </si>
  <si>
    <t>Kandasamy D.</t>
  </si>
  <si>
    <t>Volatile organic compounds influence the interaction of the Eurasian spruce bark beetle (Ips typographus) with its fungal symbionts</t>
  </si>
  <si>
    <t>10.1038/s41396-019-0390-3</t>
  </si>
  <si>
    <t>2-s2.0-85063057143</t>
  </si>
  <si>
    <t>['wimax applications', 'three bands', 'third band', 'simulated results', 'second band', 'resonance behavior', 'outward direction', 'miniaturized metamaterial', 'measured gain', 'inward stub', 'inward flipping', 'inspired antenna', 'footprint size', 'enhanced due', 'bands centered', 'band characteristics', '23 ghz', '13 ghz']</t>
  </si>
  <si>
    <t>metamaterials | miniaturized antenna | multiband antenna | omni-directional radiation pattern | triple band</t>
  </si>
  <si>
    <t>In this article, a miniaturized metamaterial (MTM) inspired antenna with triple band characteristics is presented for LTE/WLAN/WiMAX applications. The antenna mainly consists of a square shaped split ring resonator (SRR) with rectangular stub connected in the outward direction. Due to inward flipping of the same rectangular stub leads to 20% antenna miniaturization without degrading the resonance behavior. The SRR produces first and second band, while the third band is enhanced due to flipping of inward stub and addition of rectangular type slot in the partial ground plane. The antenna exhibits tri-band characteristics with each bands centered at 2.23, 3.65, and 5.13 GHz, having ‚àí10 dB impedance bandwidth of 9.42%, 12.88% and 15.34% for the first, second, and third band, respectively. The antenna has a footprint size as low as 0.16 Œª0 √ó 0.18 Œª0 √ó 0.012 Œª0 corresponding to 2.23 GHz with a measured gain of 2.22, 2.31, and 1.98 dBi., and measured radiation efficiency of 70%, 72.75% and 82.57% in the three bands, respectively. The prototype of the antenna is fabricated and simulated results are verified through measurements.</t>
  </si>
  <si>
    <t>e21721</t>
  </si>
  <si>
    <t>Triple band omnidirectional miniaturized metamaterial inspired antenna using flipped rectangular stub for LTE, WiMAX, and WLAN applications</t>
  </si>
  <si>
    <t>10.1002/mmce.21721</t>
  </si>
  <si>
    <t>2-s2.0-85063092650</t>
  </si>
  <si>
    <t>['sulfonic acid', 'solvent extract', 'selected compounds', 'quinic acid', 'phosphomolybdenum assay', 'phenolic content', 'oxidative stress', 'liquid chromatography', 'lanuginosum varied', 'lanuginosum extracts', 'inhibitory effect', 'hypericum species', 'hypericum lanuginosum', 'hrms profiles', 'highest 1', 'good source', 'gae ))', 'ethyl acetate', 'efficient inhibitor', 'dominant compound', 'docking showed', 'cuprac ),', 'biological properties', 'biological profile', 'bioactive compounds', 'best antioxidant', 'aqueous extract', 'antioxidant activity', 'acylquinic acids', ')) contents']</t>
  </si>
  <si>
    <t>Antioxidant | Docking | Enzyme inhibition | LC-HRMS | Phenolic | Tyrosinase</t>
  </si>
  <si>
    <t>Hypericum species are important as a source of natural-bioactive compounds in the Turkish folk medicine. Among them, Hypericum lanuginosum has not been explored so far for its biological properties. The current study aimed to determine the antioxidant activity, enzyme inhibitory potential, and phenolic content (spectrophotometric and liquid chromatography/high resolution mass spectrometry (LC-HRMS) analysis) of different solvent extracts (ethyl acetate, methanol, and aqueous) of H. lanuginosum aerial parts. Twenty one phenolic compounds including phenolic acids, acylquinic acids, flavonoids and bioflavonoids were identified by LC-HRMS profiles. Quinic acid was the dominant compound in all H. lanuginosum extracts. The highest total phenolic (168.56 mg gallic acid equivalent (GAE)) and flavonoid (53.22 mg rutin equivalent (RE)) contents were observed in the aqueous extract. Also, the aqueous extract was the best antioxidant, showing the highest 1,1-diphenyl-2-picrylhydrazyl (DPPH) and 2,2‚Ä≤-azino-bis(3-ethylbenzothiazoline)-6-sulfonic acid (ABTS) scavenging, ferric reducing antioxidant power (FRAP), cupric reducing antioxidant capacity (CUPRAC), and activity in the phosphomolybdenum assay. The methanol extract exhibited the strongest metal chelating and inhibitory effect on Œ±-amylase and tyrosinase. In contrast, the most efficient inhibitor of cholinesterases and Œ±-glucosidase was the ethyl acetate extract. Docking showed that the selected compounds are all possible inhibitor candidates of tyrosinase. To conclude, each solvent extract of H. lanuginosum varied in its chemical and biological profile but overall, possess a good source of many natural agents which can be used to manage ailments inked with oxidative stress.</t>
  </si>
  <si>
    <t>373-382</t>
  </si>
  <si>
    <t>60072656;60013575;60028054;60004638;60004638;60013575;60072656</t>
  </si>
  <si>
    <t>9537009000;8411629800;15078112200;7003364903;35739238200;57207104365;57199155979</t>
  </si>
  <si>
    <t>Mahomoodally, Mohamad Fawzi;Zengin, Gokhan;Zheleva-Dimitrova, Dimitrina;Mollica, Adriano;Stefanucci, Azzurra;Sinan, Kouadio Ibrahime;Aumeeruddy, Muhammad Zakariyyah</t>
  </si>
  <si>
    <t>Mauritius;Bulgaria;Turkey;Italy</t>
  </si>
  <si>
    <t>Reduit;Sofia;Konya;Chieti</t>
  </si>
  <si>
    <t>University of Mauritius;Medical University of Sofia;Sel√ßuk √úniversitesi;University of G. d'Annunzio Chieti and Pescara</t>
  </si>
  <si>
    <t>60072656;60028054;60013575;60004638</t>
  </si>
  <si>
    <t>Metabolomics profiling, bio-pharmaceutical properties of Hypericum lanuginosum extracts by in vitro and in silico approaches</t>
  </si>
  <si>
    <t>S0926669019301906</t>
  </si>
  <si>
    <t>10.1016/j.indcrop.2019.03.033</t>
  </si>
  <si>
    <t>2-s2.0-85063124949</t>
  </si>
  <si>
    <t>['shown 63', 'resonant frequency', 'radiating slots', 'microstrip line', 'metallic strips', 'low cross', 'greater miniaturization', 'feeding mechanism', 'enhanced bandwidth', 'earlier works', 'bandwidth improvement', 'achieved 51']</t>
  </si>
  <si>
    <t>microstrip | miniaturized | slit | slot | strip</t>
  </si>
  <si>
    <t>In this work, antenna miniaturization using slits and metallic strips fed by microstrip line has been demonstrated. It has been noticed that slot antenna fed by microstrip line provides more miniaturization and in some cases enhanced bandwidth in comparison with the slot antenna fed by other feeding mechanism, keeping the same length and width of the radiating slots, slits and metallic strips. We have achieved 51.67% reduction in resonant frequency and 74.72% improvement in ‚àí10 dB bandwidth compared with 37.73% and no bandwidth improvement of either side slits loaded slot antenna topology. Further, it has been shown 63.52% reduction in resonant frequency and 2.23% improvement in ‚àí10 dB bandwidth in comparison with 42.33% reduction in resonant frequency of only one side slits loaded slot antenna topology. The current work highlighted not only greater miniaturization and enhanced bandwidth but also almost unperturbed radiation pattern compared to reference antenna topology and low cross-pol level even slot antenna loaded by only one side slits, which was not demonstrated in earlier works.</t>
  </si>
  <si>
    <t>e21732</t>
  </si>
  <si>
    <t>113606404;113606404</t>
  </si>
  <si>
    <t>57194152729;57207876943</t>
  </si>
  <si>
    <t>Haque, SK Moinul;Alam, Hashibul</t>
  </si>
  <si>
    <t>Aliah University</t>
  </si>
  <si>
    <t>Haque S.</t>
  </si>
  <si>
    <t>Further slot antenna miniaturization and bandwidth enhancement</t>
  </si>
  <si>
    <t>10.1002/mmce.21732</t>
  </si>
  <si>
    <t>2-s2.0-85063147752</t>
  </si>
  <si>
    <t>['proposed method', 'precision space', 'paper proposes', 'optimized using', 'nodal coordinates', 'mesh reflectors', 'mesh generation', 'inevitable trend', 'future development', 'electrical performance', 'effective aperture', 'curve method', 'crucially important', 'cable net', 'borne antennas', 'better mechanical']</t>
  </si>
  <si>
    <t>Effective aperture | Elliptical aperture reflector | Mesh generation | Mesh reflector | Pretension uniformity | Quadratic-curve</t>
  </si>
  <si>
    <t>Offset-feed elliptical aperture reflectors have better mechanical and electrical performance than circular aperture reflectors and are an inevitable trend for the future development of high-precision space-borne antennas. The surface mesh geometry is crucially important to ensure surface accuracy and effective aperture of mesh reflectors. This paper proposes a quadratic-curve method for mesh generation of elliptical aperture reflectors that can achieve an attractive pretension uniformity and large effective aperture. From the mechanical behavior point of view, the generated cable net is beneficial to the truss. First, the steps to generate the quadratic-curve cable net for elliptical aperture reflectors are proposed. Then, the nodal coordinates of cable net are optimized using a dynamic adjustment method of nodes. The numerical examples demonstrate the effectiveness of the proposed method.</t>
  </si>
  <si>
    <t>57207875257;55728909500;56332748500</t>
  </si>
  <si>
    <t>Chen, Congcong;Li, Tuanjie;Tang, Yaqiong</t>
  </si>
  <si>
    <t>Mesh Generation of Elliptical Aperture Reflectors</t>
  </si>
  <si>
    <t>10.1061/(ASCE)AS.1943-5525.0001014</t>
  </si>
  <si>
    <t>2-s2.0-85063159041</t>
  </si>
  <si>
    <t>Russian Academy of Sciences</t>
  </si>
  <si>
    <t>RAS</t>
  </si>
  <si>
    <t>['√ ñhm', 'supraserphitinae rasnitsyn', 'new subfamily', 'labial palps', 'free cu', 'flagellomeres reduced', 'et sp', 'basal vein', '8 flagellomeres', '12 ),']</t>
  </si>
  <si>
    <t>Cretaceous SE Asian plate tectonics | Endemic distribution | Mid-cretaceous amber | New taxa | Serphitoid wasps</t>
  </si>
  <si>
    <t>Described as new in Serphitidae are Supraserphitinae Rasnitsyn &amp; √ñhm-K√ºhnle, subfam. nov. and Supraserphites draculi Rasnitsyn &amp; √ñhm-K√ºhnle, gen. et sp. nov. from mid-Cretaceous Burmese amber. The new subfamily is synapomorphic with the other Serphitidae in having the number of flagellomeres reduced (less than 12), and autapomorphic in respect to other Serphitidae (Serphitinae and Microserphitinae) in having maxillary and labial palps very long and subequal in length. Alternatively, the sister family Archaeoserphitidae, the only other one in Serphitoidea, could be synapomorphic in respect to Serphitidae in having wing venation reduced (with basal vein and free Cu not tubular even basally). Serphitinae + Microserphitinae are synapomorphic in respect to Supraserphitinae in having antennas with 8 flagellomeres or less.</t>
  </si>
  <si>
    <t>60025993-60025352;120832966</t>
  </si>
  <si>
    <t>7003722753;37095556500</t>
  </si>
  <si>
    <t>Rasnitsyn, Alexandr P.;√ñhm-K√ºhnle, Christoph</t>
  </si>
  <si>
    <t>Russian Federation;United Kingdom;Germany</t>
  </si>
  <si>
    <t>Moscow;London;Herrenberg</t>
  </si>
  <si>
    <t>Paleontological Institute of Russian Academy of Sciences;The Natural History Museum, London;Kirchgasse 11</t>
  </si>
  <si>
    <t>60025993;60025352;120832966</t>
  </si>
  <si>
    <t>Rasnitsyn A.</t>
  </si>
  <si>
    <t>New serphitoid wasp Supraserphites draculi gen. et sp. nov. in Burmese amber (Hymenoptera, Serphitidae: Supraserphitinae)</t>
  </si>
  <si>
    <t>S019566711830332X</t>
  </si>
  <si>
    <t>10.1016/j.cretres.2018.12.006</t>
  </si>
  <si>
    <t>2-s2.0-85063165622</t>
  </si>
  <si>
    <t>['two elements', 'thin slits', 'tag ic', 'receiving antenna', 'read range', 'radiating edge', 'one acting', 'frequency bands', 'conventional antennas', 'backscattering antenna', 'backscattered antenna', 'article presents', '915 mhz', '866 mhz']</t>
  </si>
  <si>
    <t>dual antenna | RCS | read range | UHF RFID</t>
  </si>
  <si>
    <t>This article presents a novel dual antenna structure for dual ultra high frequency bands (f1 = 866 MHz and f2 = 915 MHz) for radio frequency identification tags. The proposed structure consists of two dual band antennas, one acting as a receiving antenna and the other as a backscattering antenna at both the frequency bands. The receiving antenna is designed to have input impedance complex conjugate to the impedance of tag IC in order to maximize power transfer between the antenna and the microchip. The backscattered antenna is designed to have real-valued input impedance at both the operating frequency bands to obtain maximum differential radar cross section leading to read range enhancement. The dual band receiving antenna is designed by embedding a pair of thin slits at a radiating edge of inset fed microstrip antenna. The backscattering antenna is comprised of two elements, one is a comb-shaped open ring element, and the other is a meander line structure which is within the open ring element. Compared to conventional antennas, the proposed dual antenna structure provides a read range enhancement due to improved maximum differential RCS. The proposed dual antenna produced 4.3 m and 6.8 m read range at 866 MHz and 915 MHz, respectively.</t>
  </si>
  <si>
    <t>e21717</t>
  </si>
  <si>
    <t>A dual band dual antenna with read range enhancement for UHF RFID tags</t>
  </si>
  <si>
    <t>10.1002/mmce.21717</t>
  </si>
  <si>
    <t>2-s2.0-85063236596</t>
  </si>
  <si>
    <t>['weight matrix', 'uav123 dataset', 'two stages', 'time applications', 'squares problems', 'squares problem', 'spatial domain', 'solution attained', 'second stage', 'scale least', 'pruned classifier', 'proposed tracker', 'paper addresses', 'object tracking', 'mean speed', 'huge number', 'fourier domain', 'first stage', 'extensive experiments', 'efficiently solved', 'comprehensive experiments', 'classification problem', 'always time', 'also performed', 'aerial sequences']</t>
  </si>
  <si>
    <t>Correlation filter | Discrete Fourier transform | Least squares | Object tracking | Unmanned aerial vehicle</t>
  </si>
  <si>
    <t>This paper addresses the problem of real-time object tracking for unmanned aerial vehicles. We consider the task of object tracking as a classification problem. Training a good classifier always needs a huge number of samples, which is always time-consuming and not suitable for real-time applications. In this paper, we transform the large-scale least-squares problem in the spatial domain to a series of small-scale least-squares problems with constraints in the Fourier domain using the correlation filter technique. Then, this problem is efficiently solved by two stages. In the first stage, a fast method based on recursive least squares is used to solve the correlation filter problem without constraints in the Fourier domain. In the second stage, a weight matrix is constructed to prune the solution attained in the first stage to approach the constraints in the spatial domain. Then, the pruned classifier is used for tracking. To evaluate proposed tracker's performance, comprehensive experiments are conducted on challenging aerial sequences in the UAV123 dataset. Experimental results demonstrate that proposed approach achieves a state-of-the-art tracking performance in aerial sequences and operates at a mean speed of beyond 40 frames/s. For further analysis of proposed tracker's robustness, extensive experiments are also performed on recent benchmarks OTB50, OTB100, and VOT2016.</t>
  </si>
  <si>
    <t>1716-1726</t>
  </si>
  <si>
    <t>35217321600;57201525544;57194421372;57207913633</t>
  </si>
  <si>
    <t>YANG, Xiaoyuan;ZHU, Ridong;WANG, Jingkai;LI, Zhengze</t>
  </si>
  <si>
    <t>YANG X.</t>
  </si>
  <si>
    <t>Real-time object tracking via least squares transformation in spatial and Fourier domains for unmanned aerial vehicles</t>
  </si>
  <si>
    <t>S1000936119300858</t>
  </si>
  <si>
    <t>10.1016/j.cja.2019.01.020</t>
  </si>
  <si>
    <t>2-s2.0-85063239441</t>
  </si>
  <si>
    <t>SCHM 2643/16</t>
  </si>
  <si>
    <t>['various aspects', 'symbol detection', 'symbol based', 'sic detection', 'ratio regions', 'output communication', 'novel sa', 'medium signal', 'marginal increment', 'lattice reduction', 'key role', 'jointly conduct', 'feasibility analysis', 'early termination', 'based ilr']</t>
  </si>
  <si>
    <t>Lattice reduction (LR)‚Äìaided detections have attracted great attention in the symbol detection of multiple-input‚Äìmultiple-output communication, especially for systems with larger scale antennas. Recently, the Lenstra-Lenstra-Lov√°sz (LLL)‚Äìbased incremental LR (ILR) algorithms have been proposed to employ an early termination to jointly conduct the LR and retrieve the symbol based on a partial successive interference cancellation (SIC) detection, which induces a significant performance improvement. In this paper, we propose to apply the Seysen's algorithm (SA) to the ILR. After providing the feasibility analysis, two novel SA involved algorithms are introduced and studied. In particular, a new sorted QR decomposition-based SA algorithm is proposed and tested as it plays a key role in the SIC detection. Subsequently, a novel SA-based ILR scheme is further developed and investigated. By simulations, we show that the proposed approach outperforms conventional LLL-based ILR in various aspects, while only a marginal increment in the complexity, restricted to medium signal-to-noise-ratio regions, is observed.</t>
  </si>
  <si>
    <t>e3596</t>
  </si>
  <si>
    <t>60016653;60016653;60016653</t>
  </si>
  <si>
    <t>56226532900;55583679400;55663459400</t>
  </si>
  <si>
    <t>He, Qinwei;Hu, Yulin;Schmeink, Anke</t>
  </si>
  <si>
    <t>Aachen</t>
  </si>
  <si>
    <t>Rheinisch-Westf√§lische Technische Hochschule Aachen</t>
  </si>
  <si>
    <t>He Q.</t>
  </si>
  <si>
    <t>A Seysen's algorithm‚Äìbased incremental lattice reduction</t>
  </si>
  <si>
    <t>10.1002/ett.3596</t>
  </si>
  <si>
    <t>2-s2.0-85063267437</t>
  </si>
  <si>
    <t>['wave dipole', 'study proposes', 'simulation results', 'simulation models', 'scale model', 'proposed techniques', 'electrostatic capacitance', 'disconnected locations', 'difference time', 'current distributions', 'conducted using', 'antenna theory']</t>
  </si>
  <si>
    <t>Capacitance | Dipole-antenna | Down conductor | Finite-difference time-domain | Wind turbine</t>
  </si>
  <si>
    <t>This study proposes an application of the half-wave dipole-antenna theory and electrostatic capacitance to detect disconnected locations of down conductors in wind turbine blades. With the help of the finite-difference time-domain (FDTD) method, simulation models of the down conductors were employed to calculate the current distributions and capacitance values along the down conductors while changing their disconnected locations. In both techniques, down conductors were simulated by a computer software using the manufacturer's data; these were used to detect the disconnected locations at varying lengths along the conductor. The simulation results were used to obtain trend curves. To evaluate the performances of the proposed techniques, experiments were conducted using a reduced-scale model and a small 400 kW wind turbine. A comparison of the simulation and experimental results showed that the proposed techniques exhibit good performance in the detection of disconnected locations.</t>
  </si>
  <si>
    <t>177-182</t>
  </si>
  <si>
    <t>Electric Power Systems Research</t>
  </si>
  <si>
    <t>60007976;60007976;60007976;60007976</t>
  </si>
  <si>
    <t>56461395300;55504280400;7103261838;57193021696</t>
  </si>
  <si>
    <t>Triruttanapiruk, N.;Yamamoto, K.;Sumi, S.;Yokoyama, S.</t>
  </si>
  <si>
    <t>Kasugai</t>
  </si>
  <si>
    <t>Triruttanapiruk N.</t>
  </si>
  <si>
    <t>A simplified technique for detecting disconnections along down conductors in wind turbine blades</t>
  </si>
  <si>
    <t>S0378779619301038</t>
  </si>
  <si>
    <t>10.1016/j.epsr.2019.03.011</t>
  </si>
  <si>
    <t>2-s2.0-85063275976</t>
  </si>
  <si>
    <t>['working state', 'switched according', 'stop fss', 'state diodes', 'results show', 'radiation performance', 'radar operating', 'radar nonoperating', 'pass fss', 'operating band', 'monostatic rcs', 'fss reflector', 'antenna scattering', '8 ghz', '25 db']</t>
  </si>
  <si>
    <t>antenna | frequency selective surface (FSS) | radar cross section (RCS) | reconfigurable</t>
  </si>
  <si>
    <t>Active reconfigurable FSS using pin diode for the antenna radar cross section (RCS) reduction is proposed. The reconfigurable FSS reflector is presented in this article. The proposed reconfigurable FSS reflector is able to be switched between band-stop FSS with OFF-state diodes and band-pass FSS with ON-state diodes around 3.8 GHz. The using of band-stop FSS reflector corresponds to the out-band RCS reduction during radar operating, and the using of band-pass FSS reflector corresponds to the in-band RCS reduction during radar nonoperating. Therefore, the state of the antenna scattering can be switched according to the working state of radar. The results show that the reconfigurable FSS reflector can contribute to the switchable RCS reduction between in band and out band of the antenna. The radiation performance of the antenna is preserved when the diodes are ON state. The monostatic RCS of the antenna with FSS reflector with ON-state diodes can be reduced more than 25 dB at operating band, and the out-band RCS reduction can be achieved with ON-state diodes.</t>
  </si>
  <si>
    <t>e21729</t>
  </si>
  <si>
    <t>60001298;60001298;60001298;60108977</t>
  </si>
  <si>
    <t>10641895900;57200569551;56027118500;37113477700</t>
  </si>
  <si>
    <t>Wang, Fuwei;Li, Ke;Ren, Yuhui;Zhang, Yunqi</t>
  </si>
  <si>
    <t>Xi'an University;Northwest University</t>
  </si>
  <si>
    <t>60108977;60001298</t>
  </si>
  <si>
    <t>A novel reconfigurable FSS applied to the antenna radar cross section reduction</t>
  </si>
  <si>
    <t>10.1002/mmce.21729</t>
  </si>
  <si>
    <t>2-s2.0-85063276943</t>
  </si>
  <si>
    <t>['polarized patterns', 'operating band', 'mutual coupling', 'investigated results', 'impedance matching', 'group delay', 'good agreement', 'experimental measurement', 'element arrays', 'dimensions 43', 'compact size', 'array elements', 'antenna achieved', '7 ghz', '4 ghz', '25 mm3', '1 db']</t>
  </si>
  <si>
    <t>far field radiation | group delay | impedance bandwidth</t>
  </si>
  <si>
    <t>In this article, an offset fed printed dipole antenna 2-element, 4-element, and 8-element arrays are developed and analyzed for millimeter wave applications. The 8-element array antenna is of compact size with dimensions 43.6 √ó 25.1 √ó 0.25 mm3. It achieved a broad impedance bandwidth (S11 &lt; ‚àí10 dB) of 15.7 GHz from 24.7 to 40.4 GHz. The mutual coupling between array elements is less than ‚àí35 dB in the operating band. The antenna achieved a gain of 12.62 to 13.1 dB. The 8-element array antenna is fabricated on liquid crystal polymer material and tested. Impedance matching, far field radiation characteristics, co-polarized and cross-polarized patterns and group delay are analyzed in simulation and experimental measurement. The investigated results are in good agreement and hence, the developed array antenna is attractive for wideband millimeter wave applications.</t>
  </si>
  <si>
    <t>e21744</t>
  </si>
  <si>
    <t>57195318311;57226544925;36135595500;57205265691;57203775476</t>
  </si>
  <si>
    <t>Anil Kumar, Tirunagari;Usha Devi, Yalavarthi;Madhav, Boddapati T.P.;Kotamraju, Sarat K.;Rajesh, Vullanki</t>
  </si>
  <si>
    <t>Anil Kumar T.</t>
  </si>
  <si>
    <t>High gain flexible liquid crystal polymer based 8-element printed antenna for millimetric wave applications</t>
  </si>
  <si>
    <t>10.1002/mmce.21744</t>
  </si>
  <si>
    <t>2-s2.0-85063281759</t>
  </si>
  <si>
    <t>FWO-12L3715N</t>
  </si>
  <si>
    <t>['trend50 achieved', 'tianshan mountains', 'result paves', 'quiet valley', 'mostly due', 'low efficiency', 'large amount', 'indeed selected', 'grandproto35 experiment', 'grand project', 'first stage', 'final sample', 'event rate', 'dead time', 'data taken', 'china ).', 'candidate directions', 'background events', 'autonomous radiodetection', 'air showers', '50 self', '2012 ).']</t>
  </si>
  <si>
    <t>Air showers | Cosmic rays | Neutrinos | Radio detection</t>
  </si>
  <si>
    <t>TREND50 is a radio detection setup of 50 self-triggered antennas working in the 50‚Äì100 MHz frequency range and deployed in a radio-quiet valley of the Tianshan mountains (China). TREND50 achieved its goal: the autonomous radiodetection and identification of air showers. Thanks to a dedicated offline selection algorithm, 564 air shower candidates were indeed selected out of 7 ¬∑ 10 8 transient radio signals recorded during the 314 live days of data taken during the first two years of operation of this setup (2011 and 2012). This event rate, as well as the distribution of the candidate directions of arrival, is consistent with what is expected from cosmic-ray-induced air showers according to simulations, assuming an additional ‚àº 20% contamination of the final sample by background events. This result is obtained at the cost of a reduced air shower detection efficiency, estimated to be ‚àº 3%. This low efficiency is mostly due to the large amount of dead time of the setup. This result paves the way for the GRANDProto35 experiment, the first stage of the GRAND project.</t>
  </si>
  <si>
    <t>15-29</t>
  </si>
  <si>
    <t>60032006;60026810;60027631;60014205;60027631;60014205;60014205;60014205-60001422;60138276;60014205;60110313;60014205;60014205;60027631</t>
  </si>
  <si>
    <t>9435414200;34970841300;7005912200;55532548300;8957660800;57103997200;54933810600;8640602700;15048437800;15064741000;35277720900;8859505200;36827573900;56123350900</t>
  </si>
  <si>
    <t>Charrier, D.;de Vries, K. D.;Gou, Q.;Gu, J.;Hu, H.;Huang, Y.;Le Coz, S.;Martineau-Huynh, O.;Niess, V.;Saugrin, T.;Tueros, M.;Wu, X.;Zhang, J.;Zhang, Y.</t>
  </si>
  <si>
    <t>France;Argentina;France;China;Belgium;China;France</t>
  </si>
  <si>
    <t>Clermont-Ferrand;La Plata;Nantes;Beijing;Brussels;Beijing;Paris</t>
  </si>
  <si>
    <t>Universit√© Clermont Auvergne;Instituto de F√≠sica La Plata (CONICET- Universidad Nacional de La Plata);Universit√© de Nantes;Institute of High Energy Physics Chinese Academy of Science;Vrije Universiteit Brussel;National Astronomical Observatories Chinese Academy of Sciences;Sorbonne Universite</t>
  </si>
  <si>
    <t>60138276;60110313;60032006;60027631;60026810;60014205;60001422</t>
  </si>
  <si>
    <t>Charrier D.</t>
  </si>
  <si>
    <t>Autonomous radio detection of air showers with the TREND50 antenna array</t>
  </si>
  <si>
    <t>S0927650518302767</t>
  </si>
  <si>
    <t>10.1016/j.astropartphys.2019.03.002</t>
  </si>
  <si>
    <t>2-s2.0-85063299719</t>
  </si>
  <si>
    <t>2018ZDXM-NY-014</t>
  </si>
  <si>
    <t>['wider bandwidth', 'wideband linear', 'two sides', 'two layers', 'truncated patch', 'simpler geometry', 'realize linear', 'published designs', 'proposed based', 'polarization converter', 'metal film', 'layer band', 'incoming wave', 'incidence angle', 'higher transmittance', 'geometric pattern', 'frequency range', 'fractional bandwidth', 'cp antennas', 'better stability', 'almost independent', '07 ghz']</t>
  </si>
  <si>
    <t>broadband | circularly polarized | reflectarray | single-layer</t>
  </si>
  <si>
    <t>In this work, a wideband linear-to-circular polarization converter is proposed based on a bi-layer band-pass frequency selective surface (FSS), whose unit cell consists of two layers of identical patterned metal films mounted on the two sides of a homogeneous dielectric layer, and the geometric pattern of each metal film is a square loop aperture surrounding a concentric square corner-truncated patch. Both measured and simulated results show that the polarization converter can realize linear-to-circular polarization conversion in the frequency range from 6.87 to 10.07 GHz, which corresponds to a fractional bandwidth of 37.8%; moreover, its response is almost independent of the polarization and incidence angle of the incoming wave. Compared with published designs, the proposed polarization converter has a simpler geometry but a wider bandwidth, higher transmittance and better stability, it may possess potential applications in the design of CP antennas.</t>
  </si>
  <si>
    <t>e21750</t>
  </si>
  <si>
    <t>60112572;60112572;60112572;60112572;60112572;60112572</t>
  </si>
  <si>
    <t>57202036950;57196261924;13610437900;57205340260;57193806922;57201119461</t>
  </si>
  <si>
    <t>Lin, Baoqin;Guo, Jianxin;Lv, Lintao;Wu, Jing;Liu, Zhe;Huang, Baigang</t>
  </si>
  <si>
    <t>Xijing University</t>
  </si>
  <si>
    <t>Lin B.</t>
  </si>
  <si>
    <t>A linear-to-circular polarization converter based on a bi-layer frequency selective surface</t>
  </si>
  <si>
    <t>10.1002/mmce.21750</t>
  </si>
  <si>
    <t>2-s2.0-85063304122</t>
  </si>
  <si>
    <t>['transmitter configuration', 'system throughput', 'rf links', 'rate requirements', 'proposed method', 'promising solution', 'power assignments', 'power allocation', 'original channel', 'mile problem', 'local users', 'existing methods', 'downlink scenario', 'complexity subproblems', 'channel matching', 'channel conditions', 'channel allocation', 'capacity demand', 'atmospheric turbulence']</t>
  </si>
  <si>
    <t>Channel capacity | Efficient resource allocation | Mixed FSO/RF | Proportional fairness | UAV</t>
  </si>
  <si>
    <t>The combination of free space optic (FSO) and unmanned aerial vehicle (UAV) can be a promising solution to last-mile problem because of FSO high bandwidth and flexibility of UAV. However, FSO is vulnerable to the atmospheric turbulence and transmitter configuration is limited on UAV. Therefore, in this paper, we investigate an adaptive resource allocation strategy to provide relative fair and high transmission capacity for users. In the proposed network model, the downlink scenario is considered and ground station communicates with UAV and its local users by FSO and RF links, respectively. According to the channel conditions and rate requirements from users, channel and power assignments should satisfy the capacity demand in reasonable. To this end, we decompose the original channel and power allocation problem with high computational complexity into low-complexity subproblems, corresponding to channel allocation in RF transmission phase and channel matching and power allocation in FSO transmission phase. Then, a heuristic efficient resource assignment algorithm is proposed to achieve the optimal capacity distribution for users. Numerical results show that the proposed method can asymptotically achieve optimal throughput. Furthermore, system throughput is higher at low transmitting power requirement than those of other existing methods.</t>
  </si>
  <si>
    <t>Optical Switching and Networking</t>
  </si>
  <si>
    <t>57205515103;55265887900;56956097300;57198546729;7402076746</t>
  </si>
  <si>
    <t>Zhu, Pengfei;Zhang, Jiawei;Gao, Zhengguang;Bai, Lin;Ji, Yuefeng</t>
  </si>
  <si>
    <t>Adaptive resource allocation in FSO/RF multiuser system with proportional fairness for UAV application</t>
  </si>
  <si>
    <t>S1573427718300894</t>
  </si>
  <si>
    <t>10.1016/j.osn.2018.12.003</t>
  </si>
  <si>
    <t>2-s2.0-85063316016</t>
  </si>
  <si>
    <t>['wlan applications', 'upper band', 'tarc ).', 'shaped slots', 'resonated mode', 'parasitic element', 'overall dimension', 'n wlan', 'l shaped', 'ieee 802', 'ground layer', 'g wlan', 'diversity performance', 'dg ),', 'desired bands', 'design two', 'compact four', 'antenna operates', 'antenna designed', 'also assessed', '8 ghz', '6 mm3', '5 whereas', '11 ac', '1 ghz']</t>
  </si>
  <si>
    <t>broadband antenna | compact antenna | dual band MIMO | eight element MIMO | four element MIMO</t>
  </si>
  <si>
    <t>A compact four and eight elements multiple-input-multiple-output (MIMO) antenna designed for WLAN applications is presented in this article. The antenna operates in IEEE 802.11b/g WLAN (2.4 GHz), IEEE 802.11 ac/n WLAN (5.2 and 5.8 GHz) and WiMAX (5.8 GHz) bands. The resonated mode of the antenna is achieved by two unequal Reverse-L shaped, line-shaped slots on top and parasitic element on the ground layer. The single antenna provides wide bandwidth of about 29% (2.3-3.1 GHz) in lower and 22% (4.9-6.1 GHz) in the upper band. The compactness of the single element antenna is found about 95% with respect to the patch and 61% in overall dimension. Thereafter an investigation is carried out to design two, four, and eight elements MIMO antennas. All of the multi-element structures provide compact configuration and cover entire WLAN frequency ranges (2.4-2.48 and 5.15-5.85 GHz). The dimension of the proposed eight element MIMO antenna is 102 √ó 52 √ó 1.6 mm3. It covers the frequency (measured) from 2.4 to 3.1 GHz and 5 to 6.1 GHz. The diversity performance of the proposed MIMO antenna is also assessed in terms of the envelope correlation coefficient (ECC), diversity gain (DG), and total active reflection co-efficient (TARC). The ECC is found &lt;0.5 whereas the DG &gt;9.0 is obtained for the desired bands.</t>
  </si>
  <si>
    <t>e21749</t>
  </si>
  <si>
    <t>60097223;60097661;60097223</t>
  </si>
  <si>
    <t>56963107100;57213865032;57207948368</t>
  </si>
  <si>
    <t>Roy, Sourav;Ghosh, Soumendu;Chakarborty, Ujjal</t>
  </si>
  <si>
    <t>Kalyani;Silchar</t>
  </si>
  <si>
    <t>JIS College of Engineering;National Institute of Technology Silchar</t>
  </si>
  <si>
    <t>60097661;60097223</t>
  </si>
  <si>
    <t>Compact dual wide-band four/eight elements MIMO antenna for WLAN applications</t>
  </si>
  <si>
    <t>10.1002/mmce.21749</t>
  </si>
  <si>
    <t>2-s2.0-85063339607</t>
  </si>
  <si>
    <t>['wideband epsilon', 'two e', 'simulation data', 's21 extending', 'radiation efficiency', 'original case', 'negative structure', 'measurement results', 'measured within', 'layer isolators', 'layer case', 'input multiple', 'includes wimax', 'improved compared', 'impedance matching', 'ground plane', 'good agreement', 'frequency range', 'envelope correlation', '868 ghz', '64 ghz', '36 db', '3317 mhz', '20 db', '11 db']</t>
  </si>
  <si>
    <t>DRA | MIMO | mutual coupling | rectangular dielectric resonator antenna | single-negative (SNG) metamaterial</t>
  </si>
  <si>
    <t>A wideband epsilon-negative structure is employed as one-layer and two-layer isolators to reduce mutual coupling in multiple-input multiple-output systems composed of two E-coupled rectangular dielectric resonator antennas. The proposed unit cell with ‚àí15 dB bandwidth for S21 extending from 1970 to 3317 MHz, is a double slit complementary split ring resonator etched on the ground plane of a stripline. Each layer is composed of a 2 √ó 3 array of the suggested unit cell. Reduction in isolation of more than 11 dB for the one-layer case and higher than 20 dB for the two-layer case are measured within the frequency range of 2.604 to 2.64 GHz which includes WiMAX. The highest isolation level of 36 dB is realized at 2.868 GHz. The impedance matching, gain, radiation efficiency, and envelope correlation are improved compared to the original case. A prototype is designed, fabricated, and tested. Simulation data and measurement results are in good agreement.</t>
  </si>
  <si>
    <t>e21746</t>
  </si>
  <si>
    <t>Rezapour, Maryam;Rashed-Mohassel, Jalil;Keshtkar, Asghar;Naser-Moghadasi, Mohammad</t>
  </si>
  <si>
    <t>Isolation enhancement of rectangular dielectric resonator antennas using wideband double slit complementary split ring resonators</t>
  </si>
  <si>
    <t>10.1002/mmce.21746</t>
  </si>
  <si>
    <t>2-s2.0-85063342655</t>
  </si>
  <si>
    <t>['wider bandwidth', 'scan dual', 'robust structure', 'profile height', 'prior work', 'planar cross', 'oversampled aperture', 'hybrid design', 'ground plane', 'finger dipoles', 'also achieved', '8 mm', '50 ¬∞,', '2 ghz', '1 bandwidth']</t>
  </si>
  <si>
    <t>compact | dual-polarized | linear arrays | resistive loadings | tightly coupled dipole arrays | wideband</t>
  </si>
  <si>
    <t>A wideband, wide-scan dual-polarized linear tightly coupled dipole array is presented. The array is based on a prior work, but it employs a hybrid design of planar cross-finger dipoles and vertical tapered dipoles to form a non-oversampled aperture with reduced array width and robust structure. Moreover, wider bandwidth and lower profile height are also achieved in the array as compared to the prior work by introducing resistive loadings between dipoles and ground plane, at the expense of acceptable gain loss. Consequently, the array with width of 99.8 mm and profile height of 86.3 mm provides a performance of 5.7:1 bandwidth (0.35-2 GHz) for active Voltage Standing Wave Ratio (VSWR) &lt; 3.0 while scanning up to 50¬∞, with orthogonal port isolation below ‚àí15 dB. A 1 √ó 18 prototype array was fabricated and measured, showing good agreement with simulations.</t>
  </si>
  <si>
    <t>e21736</t>
  </si>
  <si>
    <t>60005465;60005465;60005465;60073512;60005465;60005465;60005465</t>
  </si>
  <si>
    <t>57189269601;57205353869;57204659709;55725705700;57207960933;24471165700;57203224930</t>
  </si>
  <si>
    <t>Zhang, Hangyu;Yang, Shiwen;Xiao, Shiwei;Huang, Ming;Zhou, Li;Chen, Yikai;Qu, Shiwei</t>
  </si>
  <si>
    <t>Southwestern Hospital Chongqing;University of Electronic Science and Technology of China</t>
  </si>
  <si>
    <t>60073512;60005465</t>
  </si>
  <si>
    <t>A compact wideband dual-polarized linear array with hybrid structure and resistive loadings</t>
  </si>
  <si>
    <t>10.1002/mmce.21736</t>
  </si>
  <si>
    <t>2-s2.0-85063373260</t>
  </si>
  <si>
    <t>['whole size', 'two bands', 'shaped slot', 'radiation instead', 'proper range', 'output port', 'mode dual', 'high rejection', 'good agreement', 'filtering networks', 'filtering antenna', 'design equations', 'degenerated modes', 'band rejection', 'adjusted flexibly', '15 ghz', '05 ghz']</t>
  </si>
  <si>
    <t>degenerated mode | dual-band filter | filtering antenna | waveguide filter</t>
  </si>
  <si>
    <t>A dual-mode dual-band rectangular waveguide filtering antenna with fourth-order Chebyshev response is presented. First, design equations and processes of filtering networks are presented. Then, filtering antenna is constructed through cross-shaped slot for radiation instead of the output port of filtering networks. A pair of degenerated modes are exploited in waveguide resonator design to miniaturize the whole size and form two passbands. In addition, the bandwidth can be adjusted flexibly in proper range. A prototype at C-band is fabricated and measured, showing two operation channels of 5 to 5.05 GHz and 5.1 to 5.15 GHz with high rejection between two bands. Good agreement is achieved between the simulations and measurements, showing excellent performance in terms of filtering, out-of-band rejection, and gain in bands.</t>
  </si>
  <si>
    <t>e21727</t>
  </si>
  <si>
    <t>60018308;60025578;60018308;60018308;60018308</t>
  </si>
  <si>
    <t>57189044299;55717831300;55836063200;57205285808;57201483636</t>
  </si>
  <si>
    <t>Wu, Zixian;Chen, Jianzhong;Zhang, Anxue;Lu, Xinru;Zhang, Xiaoke</t>
  </si>
  <si>
    <t>Design of dual-mode dual-band rectangular waveguide filtering antenna</t>
  </si>
  <si>
    <t>10.1002/mmce.21727</t>
  </si>
  <si>
    <t>2-s2.0-85063402922</t>
  </si>
  <si>
    <t>['world dimensions', 'world deployments', 'warehouse automation', 'simulated robots', 'resulting policy', 'recomputed online', 'real world', 'randomized worlds', 'previous work', 'present results', 'present primal', 'planning times', 'planning approaches', 'novel framework', 'naturally scales', 'many large', 'learned policies', 'introducing demonstrations', 'imitation learning', 'hybrid simulation', 'hundred agents', 'framework extends', 'factory mockup', 'experimentally validate', 'essential component', 'environment sampling', 'distributed learning', 'copied onto', 'continued efforts', 'combines reinforcement', 'collaborative policies', 'centralized planning', 'aerial swarms', '1024 agents']</t>
  </si>
  <si>
    <t>AI-based methods | deep learning in robotics and automation | distributed robot systems | factory automation | Path planning for multiple mobile robots or agents</t>
  </si>
  <si>
    <t>Multi-agent path finding (MAPF) is an essential component of many large-scale, real-world robot deployments, from aerial swarms to warehouse automation. However, despite the community's continued efforts, most state-of-the-art MAPF planners still rely on centralized planning and scale poorly past a few hundred agents. Such planning approaches are maladapted to real-world deployments, where noise and uncertainty often require paths be recomputed online, which is impossible when planning times are in seconds to minutes. We present PRIMAL, a novel framework for MAPF that combines reinforcement and imitation learning to teach fully decentralized policies, where agents reactively plan paths online in a partially observable world while exhibiting implicit coordination. This framework extends our previous work on distributed learning of collaborative policies by introducing demonstrations of an expert MAPF planner during training, as well as careful reward shaping and environment sampling. Once learned, the resulting policy can be copied onto any number of agents and naturally scales to different team sizes and world dimensions. We present results on randomized worlds with up to 1024 agents and compare success rates against state-of-the-art MAPF planners. Finally, we experimentally validate the learned policies in a hybrid simulation of a factory mockup, involving both real world and simulated robots.</t>
  </si>
  <si>
    <t>2378-2385</t>
  </si>
  <si>
    <t>60104841;60104841;60104841;60029470;60029311;60029311;60104841</t>
  </si>
  <si>
    <t>55392289600;57207997229;57207882522;55469773300;57004863200;7103375132;35576235700</t>
  </si>
  <si>
    <t>Sartoretti, Guillaume;Kerr, Justin;Shi, Yunfei;Wagner, Glenn;Satish Kumar, T. K.;Koenig, Sven;Choset, Howie</t>
  </si>
  <si>
    <t>Pittsburgh;Melbourne;Los Angeles</t>
  </si>
  <si>
    <t>The Robotics Institute;Commonwealth Scientific and Industrial Research Organization;University of Southern California</t>
  </si>
  <si>
    <t>60104841;60029470;60029311</t>
  </si>
  <si>
    <t>Sartoretti G.</t>
  </si>
  <si>
    <t>PRIMAL: Pathfinding via Reinforcement and Imitation Multi-Agent Learning</t>
  </si>
  <si>
    <t>10.1109/LRA.2019.2903261</t>
  </si>
  <si>
    <t>2-s2.0-85063446798</t>
  </si>
  <si>
    <t>FRGS/1/2015/ICT05/ UNIMAP/02/2</t>
  </si>
  <si>
    <t>['wideband microstrip', 'wearable applications', 'microstrip topology', 'low back', 'human tissue', 'fractional bandwidth', 'body nodes', 'base stations', 'back ratio', 'back lobe', 'average gain', 'antenna radiation', 'antenna operates', 'altered via', '5 dbi', '3 ghz', '17 db']</t>
  </si>
  <si>
    <t>broadbanding techniques | directional antenna | textile antenna | wideband antenna</t>
  </si>
  <si>
    <t>A wideband microstrip-based wearable antenna with a fractional bandwidth of 51% is designed using textile materials for wearable applications. The antenna operates between 2 and 3 GHz with low back-radiation to ensure minimum coupling to the body and reduced electromagnetic power absorption in the human tissue. The behavior microstrip antenna topology, which is narrowband in nature, is altered via the combinations of various broadbanding techniques, while maintaining the existence of the full ground plane backing. This ensures that the antenna radiation is directed outward form the body to efficiently propagate wireless signals toward other off-body nodes and base stations. Simulation and measurement results indicated that the use of this microstrip topology with multiple broadbanding techniques is capable of reducing the back lobe, resulting in a front-to-back ratio of about 17 dB and a 3.5 dBi of average gain.</t>
  </si>
  <si>
    <t>e21739</t>
  </si>
  <si>
    <t>60090652;60090652;60090654;60017880;60090652</t>
  </si>
  <si>
    <t>57207997495;56456741800;54915241200;55575524700;57194469675</t>
  </si>
  <si>
    <t>Mohd Hussin, Ezzaty F.N.;Soh, Ping Jack;Jamlos, Mohd Faizal;Lago, Herwansyah;Al-Hadi, Azremi A.</t>
  </si>
  <si>
    <t>Kuantan;Arau;Kota Kinabalu</t>
  </si>
  <si>
    <t>Universiti Malaysia Pahang;Universiti Malaysia Perlis;Universiti Malaysia Sabah</t>
  </si>
  <si>
    <t>60090654;60090652;60017880</t>
  </si>
  <si>
    <t>Mohd Hussin E.</t>
  </si>
  <si>
    <t>Wideband microstrip-based wearable antenna backed with full ground plane</t>
  </si>
  <si>
    <t>10.1002/mmce.21739</t>
  </si>
  <si>
    <t>2-s2.0-85063455441</t>
  </si>
  <si>
    <t>['work proposes', 'urban environments', 'urban environment', 'uavs observe', 'trajectory planning', 'proposed approach', 'predicted parameters', 'networked nodes', 'mission online', 'letter presents', 'hybrid approach', 'estimate apriori', 'communication strength', 'based approach']</t>
  </si>
  <si>
    <t>Aerial Systems: applications | learning and adaptive systems | motion and path planning</t>
  </si>
  <si>
    <t>This letter presents the trajectory planning of small unmanned aerial vehicles (UAVs) for a communication relay mission in an urban environment. In particular, we focus on predicting the communication strength between air and ground nodes accurately to allow relay UAVs to maximize the communication performance improvement of networked nodes. In urban environments, this prediction is not easily achievable even with good mathematical models as each model is characterized by a series of parameters which are not trivial to obtain or estimate apriori and can vary during the mission. To address the difficulty, this work proposes to integrate a learning-based measurement technique with a probabilistic communication channel model. This hybrid approach is able to predict communication model parameters based on signal strength data that UAVs observe during the mission online, thus achieving better performance compared with the model-based approach in an urban environment. The predicted parameters are based on four discrete urban environment types. Numerical simulations validate the performance and benefit of the proposed approach.</t>
  </si>
  <si>
    <t>2370-2377</t>
  </si>
  <si>
    <t>60000891;60103153;60000891;60000891</t>
  </si>
  <si>
    <t>56419995100;25655230900;16176882900;57133240300</t>
  </si>
  <si>
    <t>Ladosz, Pawel;Oh, Hyondong;Zheng, Gan;Chen, Wen Hua</t>
  </si>
  <si>
    <t>Ulsan;Loughborough</t>
  </si>
  <si>
    <t>Ulsan National Institute of Science and Technology;Loughborough University</t>
  </si>
  <si>
    <t>60103153;60000891</t>
  </si>
  <si>
    <t>Ladosz P.</t>
  </si>
  <si>
    <t>A Hybrid Approach of Learning and Model-Based Channel Prediction for Communication Relay UAVs in Dynamic Urban Environments</t>
  </si>
  <si>
    <t>10.1109/LRA.2019.2903850</t>
  </si>
  <si>
    <t>2-s2.0-85063480787</t>
  </si>
  <si>
    <t>['state motion', 'range costs', 'periodic solution', 'marine animals', 'long endurance', 'locomotory patterns', 'flat outputs', 'equilibrium flight', 'differential flatness', 'also used', 'aerosonde uav']</t>
  </si>
  <si>
    <t>Unmanned aerial vehicles (UAVs) are making increasingly long flights today with significantly longer mission times. This requires the UAVs to have long endurance as well as have long range capabilities. Motivated by locomotory patterns in birds and marine animals which demonstrate a powered-coasting-powered periodic locomotory behavior, an optimal control problem is formulated to study UAV trajectory planning. The concept of differential flatness is used to reformulate the optimal control problem as a nonlinear programing problem where the flat outputs are parameterized using Fourier series. The √é test is also used to verify the existence of a periodic solution which outperforms the steady-state motion. An example of an Aerosonde UAV is used to illustrate the improvement in endurance and range costs of the periodic control solutions relative to the equilibrium flight.</t>
  </si>
  <si>
    <t>57191440378;57191619263;7403106258</t>
  </si>
  <si>
    <t>Ogunbodede, Oladapo;Nandi, Souransu;Singh, Tarunraj</t>
  </si>
  <si>
    <t>Ogunbodede O.</t>
  </si>
  <si>
    <t>Periodic Control of Unmanned Aerial Vehicles Based on Differential Flatness</t>
  </si>
  <si>
    <t>10.1115/1.4043114</t>
  </si>
  <si>
    <t>2-s2.0-85063517700</t>
  </si>
  <si>
    <t>State Key Laboratory of Inorganic Synthesis and Preparative Chemistry, Jilin University</t>
  </si>
  <si>
    <t>['usually employed', 'tb acted', 'selective detection', 'response signal', 'important biomarker', 'great significance', 'fluorescent reference', 'first time', 'effective method', 'dpa sensing', 'dipicolinic acid', 'cop played', 'bacillus anthrax', 'absorbed energy', '5 nm', '30 œºm']</t>
  </si>
  <si>
    <t>Covalent organic polymer | Dipicolinic acid | Energy transfer | Ratiometric fluorescent probe | Terbium ion</t>
  </si>
  <si>
    <t>Bacillus anthrax is harmful to humans and animals and can be used as potential biological warfare agents. Dipicolinic acid (DPA) is usually employed to detect Bacillus anthrax as an important biomarker, therefore, it is of great significance to develop highly selective and sensitive DPA quantitative methods. Herein, terbium-covalent organic polymer (Tb-COP) as a ratiometric fluorescent probe was synthesized and applied to quantitatively detect DPA. In the probe, COP played a role of fluorescent reference, while Tb acted as specific recognition element and response signal. When DPA was introduced to Tb-COP, DPA replaced water molecule to coordinate with Tb3+ and transferred the absorbed energy to it, resulting in an ‚Äúantenna effect‚Äù. The approach exhibited wide linear range from 0.1 to 30 ŒºM and low detection limit of 13.5 nM. It was the first time that Tb-COP was used as a ratiometric fluorescent probe for DPA sensing, which provided a non-interference, self-calibration, and effective method for sensitive and selective detection of DPA.</t>
  </si>
  <si>
    <t>60007711;60007711;60007711;60007711</t>
  </si>
  <si>
    <t>57208000663;57213832822;55584686400;7102029243</t>
  </si>
  <si>
    <t>Qu, Shumei;Song, Naizhong;Xu, Guoxing;Jia, Qiong</t>
  </si>
  <si>
    <t>Qu S.</t>
  </si>
  <si>
    <t>A ratiometric fluorescent probe for sensitive detection of anthrax biomarker based on terbium-covalent organic polymer systems</t>
  </si>
  <si>
    <t>S0925400519304769</t>
  </si>
  <si>
    <t>10.1016/j.snb.2019.03.110</t>
  </si>
  <si>
    <t>2-s2.0-85063547503</t>
  </si>
  <si>
    <t>['water family', 'water environments', 'two genera', 'traditional view', 'topology obtained', 'sister group', 'remaining species', 'relatively recent', 'pseudocryptic species', 'probably achieved', 'priority rules', 'primarily shallow', 'previous findings', 'pedomorphic form', 'paraonidae show', 'paraonidae represent', 'paraonidae probably', 'paraonidae evolution', 'monophyletic group', 'molecular phylogeny', 'median antenna', 'lost subsequently', 'likely three', 'junior synonym', 'included paraonis', 'higher number', 'genus levinsenia', 'genus aricidea', 'genera cirrophorus', 'five clades', 'family paraonidae', 'evolutionary history', 'crucial role', 'combined dataset', 'closely related', 'clade ii', 'cirriform antenna', 'branchial chaetigers', 'blakeia n', 'aricidea clustered', 'ancestral number', 'ancestral character', 'adaptive radiation', '16s rdna']</t>
  </si>
  <si>
    <t>Adaptive radiation | Blakeia | Cryptic species | Molecular phylogeny | New genus | Paraonidae</t>
  </si>
  <si>
    <t>A molecular phylogeny of the family Paraonidae was reconstructed on the basis of 16S rDNA, COI and 18S rDNA sequences obtained from 66 individuals belonging to 38 nominal species and subspecies. In agreement with previous findings, Paraonidae represent a monophyletic group, closely related to Sternaspidae. The topology obtained by the Bayesian and Maximum Likelihood analyses on the combined dataset was not consistent with the traditional view on Paraonidae evolution, nor with a recent cladistic analysis. According to our results, Paraonidae are divided in five clades. The earliest branching clade (Clade I) included five species of the genera Cirrophorus and Paradoneis, whereas the remaining species of these genera were included in the Clade II. The genus Levinsenia is monophyletic and represents the sister group of a highly supported clade including some morphologically homogeneous species previously assigned to the genus Aricidea, which is here described as Blakeia n. gen. The remaining species of Aricidea clustered in a clade that included Paraonis as well. Paraonis can be interpreted as a pedomorphic form of Aricidea, accounting for the strong morphological divergence between the two genera. For priority rules, Aricidea should be considered a junior synonym of Paraonis. None of the subgenera traditionally recognised within Aricidea were monophyletic; in addition, the shallow molecular divergence identified among species, in particular for 18S rDNA sequences, suggests that the adaptive radiation of the genus Aricidea is relatively recent. Phylogenetic relationships suggested that the median antenna is an ancestral character, which has been independently lost several times, though a long, cirriform antenna only occurs in the genus Aricidea. The ancestral number of pre-branchial chaetigers is most likely three, even though arrangements with a higher number of chaetigers have been probably achieved at least twice independently. Notopodial modified chaetae appear to be a plesiomorphy of Paraonidae and they have been lost subsequently, whereas neuropodial modified chaetae have been acquired at least thrice independently through the evolutionary history of the family. Paraonidae show a strikingly high occurrence of cryptic and pseudocryptic species; results of the present work suggest that environmental features play a crucial role in the diversification of this family, whereas the influence of geographical distance appears less pronounced. Lastly, despite their importance in deep-water environments, Paraonidae probably are a primarily shallow-water family, that radiated in the deep sea secondarily.</t>
  </si>
  <si>
    <t>Molecular Phylogenetics and Evolution</t>
  </si>
  <si>
    <t>55597975200;36571391700;56054791800;7006863274</t>
  </si>
  <si>
    <t>Langeneck, Joachim;Barbieri, Michele;Maltagliati, Ferruccio;Castelli, Alberto</t>
  </si>
  <si>
    <t>Langeneck J.</t>
  </si>
  <si>
    <t>Molecular phylogeny of Paraonidae (Annelida)</t>
  </si>
  <si>
    <t>S1055790318305104</t>
  </si>
  <si>
    <t>10.1016/j.ympev.2019.03.023</t>
  </si>
  <si>
    <t>2-s2.0-85063579274</t>
  </si>
  <si>
    <t>['two novel', 'successfully designed', 'slot antenna', 'simple methods', 'shaped structure', 'shaped resonators', 'shaped patch', 'ring resonator', 'rectangular openings', 'realize band', 'planar wide', 'notched characteristics', 'miniaturized fork', 'high gains', 'good agreement', 'easily achieved', 'dual band', 'coplanar waveguide', '7 ghz', '2 ghz', '1 ghz']</t>
  </si>
  <si>
    <t>dual-band notch | I-shaped resonator | rectangular single SRR | UWB antenna</t>
  </si>
  <si>
    <t>In this article, a miniaturized fork-shaped patch ultra-wideband (UWB) planar wide-slot antenna with dual band-notched characteristics is proposed. With fork-shaped patch, ultra-wideband impedance matching from 3.1 to 13.2 GHz is easily achieved. Then, two novel and simple methods are applied to solve the difficulty for UWB slot antennas with fork-shaped patch to realize band-notched characteristics. By etching one pair of I-shaped resonators on both branches of the fork-shaped structure and adding a rectangular single split-ring resonator in the rectangular openings of fork-shaped patch, the wireless local area network (WLAN) band from 5.5 to 6.1 GHz and the International Telecommunication Union (ITU) 8 GHz band from 7.9 to 8.7 GHz are rejected, respectively. The coplanar waveguide-fed UWB antenna is successfully designed, fabricated, and measured. The measured and simulated results show a good agreement. The antenna provides nearly stable radiation patterns, high gains and high radiation efficiency.</t>
  </si>
  <si>
    <t>e21742</t>
  </si>
  <si>
    <t>60005465-60014475;60005465;60005465;60005465</t>
  </si>
  <si>
    <t>57195999447;25631319300;57192095017;55645491100</t>
  </si>
  <si>
    <t>Xu, Bihui;Zhao, Yanwen;Gu, Li;Nie, Zaiping</t>
  </si>
  <si>
    <t>Fork-shaped patch printed ultra-wideband slot antenna with dual band-notched characteristics using metamaterial unit cells</t>
  </si>
  <si>
    <t>10.1002/mmce.21742</t>
  </si>
  <si>
    <t>2-s2.0-85063580373</t>
  </si>
  <si>
    <t>['wave antenna', 'variation less', 'substrate layer', 'simulation analysis', 'proposed based', 'printed technology', 'prgw ).', 'measured results', 'ku band', 'conventional rgws', 'axial ratio', '5 db', '47 ¬∞.', '2 db', '15 ghz']</t>
  </si>
  <si>
    <t>beam scanning | circular polarization | leaky-wave antenna | printed ridge gap waveguide</t>
  </si>
  <si>
    <t>A wideband beam scanning circularly polarized (CP) leaky-wave antenna (LWA) at Ku band is proposed based on the printed ridge gap waveguide (PRGW). In this design, the printed technology is used to realize the ridge gap waveguide (RGW) structure, and a substrate layer is introduced to replace the air gap layer in conventional RGWs. The proposed beam scanning CP LWA has been fabricated. Measured results of the fabricated antenna prototype are carried out to verify the simulation analysis. It provides a wide impedance bandwidth of 22% ranging from 12 to 15 GHz while performing continuous frequency beam scanning from ‚àí2¬∞ to +47¬∞. Furthermore, it maintains the excellent CP characteristic with axial ratio (AR) below 1.5 dB and a flat gain response with variation less than 2 dB in the entire operation frequency band.</t>
  </si>
  <si>
    <t>e21751</t>
  </si>
  <si>
    <t>56048410500;8291082500;55728052200</t>
  </si>
  <si>
    <t>Shi, Shu Jie;Qian, Zu Ping;Ding, Wei Ping</t>
  </si>
  <si>
    <t>Shi S.J.</t>
  </si>
  <si>
    <t>Wideband circularly polarized leaky-wave antenna with flat gain using printed ridge gap waveguide</t>
  </si>
  <si>
    <t>10.1002/mmce.21751</t>
  </si>
  <si>
    <t>2-s2.0-85063584985</t>
  </si>
  <si>
    <t>17ZA0037</t>
  </si>
  <si>
    <t>['sidelobe level', 'proposed one', 'proposed architecture', 'maximum gain', 'inclination angle', 'incident angle', 'decreased significantly', 'conventional offset', 'area element', '96 ghz', '93 ghz']</t>
  </si>
  <si>
    <t>inclination angle of reflector | large-radiating-area element | low sidelobe level | offset-fed reflectarray antenna</t>
  </si>
  <si>
    <t>A W-band low sidelobe level offset-fed reflectarray antenna is designed, fabricated, and measured. Compared to conventional offset-fed reflectarray antenna, the sidelobe level of proposed one is decreased significantly when the inclination angle of reflector is half of the incident angle of the feeding. At the same time, a large-radiation-area element is used to obtain low sidelobe level for the offset-fed reflectarray antenna because of its large radiating element area and low specular reflection. A 52 mm√ó180 mm offset-fed reflector antenna have been designed and measured to verify the availability. From 90 to 96 GHz, measured results show that a maximum gain of 36dBi at 93 GHz, and the peak sidelobe level of 18dBc can be obtained with the proposed architecture.</t>
  </si>
  <si>
    <t>e21748</t>
  </si>
  <si>
    <t>60026846;60026846;60026846;60026846;60026846</t>
  </si>
  <si>
    <t>57196391033;57204106310;57217344349;56065824800;57194342952</t>
  </si>
  <si>
    <t>Fang, Yong;Sheng, Haoxuan;Hou, Xueshi;Zhong, Xiaoling;Guo, Yong</t>
  </si>
  <si>
    <t>Chengdu University of Technology</t>
  </si>
  <si>
    <t>Investigations on low sidelobe characteristics of reflectarray antenna for W-band wireless sensor application</t>
  </si>
  <si>
    <t>10.1002/mmce.21748</t>
  </si>
  <si>
    <t>2-s2.0-85063640612</t>
  </si>
  <si>
    <t>['results show', 'results obtained', 'resistivity ground', 'paper presents', 'lightning performance', 'g .,', 'distribution lines', 'conducting ground', 'approximate formula', 'accurate techniques']</t>
  </si>
  <si>
    <t>Distribution lines | Flashover rate | Ground resistivity | Lightning | Peak-value</t>
  </si>
  <si>
    <t>This paper presents an approximate formula for the peak-value of the lightning overvoltages induced on aerial lines installed over high resistivity ground, which is valid up to 10 kŒ© m. The formula is validated by comparing its results with results obtained from more accurate techniques. The formula is then applied in a Monte Carlo code to assess the effect of high-resistivity ground on the lightning performance of distribution lines without grounded neutral conductor. The results show that, for good conducting ground (e.g., 100 Œ© m), indirect flashes are relevant for the 100 kV CFO lines, but they are not relevant for the 170 kV CFO lines. For poorly-conducting ground (e.g., 1000 Œ© m), indirect flashes are relevant for 170 kV CFO lines, but they are not relevant for the 300 kV CFO lines. Indirect flashes become relevant for the 300 kV CFO lines only for very poor-conducting ground (e.g., above 2000 Œ© m). The paper results also show that using a grounded neutral conductor improves significantly the indirect lightning performance of distribution lines.</t>
  </si>
  <si>
    <t>60030074;60030074</t>
  </si>
  <si>
    <t>6603267247;25722983700</t>
  </si>
  <si>
    <t>Paulino, Jos√© Osvaldo Saldanha;Barbosa, Celio Fonseca</t>
  </si>
  <si>
    <t>Paulino J.</t>
  </si>
  <si>
    <t>Effect of high-resistivity ground on the lightning performance of overhead lines</t>
  </si>
  <si>
    <t>S0378779619301245</t>
  </si>
  <si>
    <t>10.1016/j.epsr.2019.03.026</t>
  </si>
  <si>
    <t>2-s2.0-85063645025</t>
  </si>
  <si>
    <t>['total efficiencies', 'term evolution', 'results show', 'proposed dual', 'output performances', 'neutralization line', 'low band', 'input multiple', 'high band', 'grip scenarios', 'ghz band', 'framed smartphone', 'four hand', 'dabbs ).', 'dabb consists', 'band eight', 'band 41', 'antenna array', '7 ghz', '69 ghz', '5 db', '3 bps', '0 db']</t>
  </si>
  <si>
    <t>5G communication | dual-band | metal-framed smartphone antenna | multi-input multi-output</t>
  </si>
  <si>
    <t>A dual-band eight-antenna array operating in the long-term evolution (LTE) band 41 (2.496-2.69 GHz) and 3.5-GHz band (3.3-3.7 GHz) for fifth-generation (5G) metal-framed smartphone is presented. The proposed dual-band antenna array is composed of four identical dual-antenna building blocks (DABBs). Each DABB consists of two identical antenna elements with a neutralization line between them. The antenna array is simulated, fabricated, and measured. The isolations are better than 10.5 dB and 11.0 dB in the low band (LB; LTE band 41) and high band (HB; 3.5-GHz band). The total efficiencies are 41% to 54% and 46% to 64% in the two operation bands, respectively. In addition, the measured envelope correlation coefficients are less than 0.11 and 0.06, the calculated channel capacities are better than 34.5 and 36.3 bps/Hz in the LB and HB, respectively. Furthermore, four hand-grip scenarios are investigated, and results show that proposed antenna array can maintain excellent multiple-input multiple-output performances in all scenarios.</t>
  </si>
  <si>
    <t>e21745</t>
  </si>
  <si>
    <t>60023813;60023813;60013301;60023813;60023813;60023813</t>
  </si>
  <si>
    <t>57202970709;57192531938;56520664300;56380785600;57202966760;55967405600</t>
  </si>
  <si>
    <t>Zou, Huanqing;Li, Yixin;Xu, Bin;Luo, Yong;Wang, Mingkai;Yang, Guangli</t>
  </si>
  <si>
    <t>A dual-band eight-antenna multi-input multi-output array for 5G metal-framed smartphones</t>
  </si>
  <si>
    <t>10.1002/mmce.21745</t>
  </si>
  <si>
    <t>2-s2.0-85063683515</t>
  </si>
  <si>
    <t>['without compromising', 'simulated results', 'reducing inter', 'radiating elements', 'overall size', 'monopole radiator', 'mimo antenna', 'measured parameters', 'ground planes', 'good agreement', 'element isolation', 'element coupling', 'different approach', 'compact ultra', '5 ghz', '22 db']</t>
  </si>
  <si>
    <t>CSRR | elliptical | Koch fractal | MIMO | UWB</t>
  </si>
  <si>
    <t>A compact ultra-wideband (UWB) multiple-input-multiple-output (MIMO) antenna with dual band elimination characteristics is presented. The proposed MIMO antenna is comprised of four identical elliptical shaped monopole radiators located orthogonally to each other. A second order Koch fractal geometry is applied on the edges of the ground planes of the radiating elements; to reduce the overall size of the MIMO antenna, without compromising the lower frequency response. Further, in order to eliminate the undesired resonant bands (3.5 and 5.5 GHz) from UWB, an elliptical complementary split ring resonator is introduced in the monopole radiator. For reducing inter-element coupling in the proposed MIMO antenna, a different approach (of slotted edge substrate) is used, as a substitute of traditional decoupling stub/elements. In the entire operating band of 3 to 13.5 GHz, inter-element isolation more than 22 dB and envelope correlation coefficient less than 0.008 are obtained. The measured parameters of the fabricated prototype antenna are found in good agreement with the simulated results.</t>
  </si>
  <si>
    <t>e21756</t>
  </si>
  <si>
    <t>60114993-60012304;60030622;60014340</t>
  </si>
  <si>
    <t>57192106958;56962785800;56907994000</t>
  </si>
  <si>
    <t>Raheja, Dinesh Kumar;Kanaujia, Binod Kumar;Kumar, Sachin</t>
  </si>
  <si>
    <t>New Delhi;New Delhi;Chennai;New Delhi</t>
  </si>
  <si>
    <t>Ambedkar Institute of Advanced Communication Technologies &amp; Research;Jawaharlal Nehru University;SRM Institute of Science and Technology;Guru Gobind Singh Indraprastha University</t>
  </si>
  <si>
    <t>60114993;60030622;60014340;60012304</t>
  </si>
  <si>
    <t>Raheja D.K.</t>
  </si>
  <si>
    <t>Compact four-port MIMO antenna on slotted-edge substrate with dual-band rejection characteristics</t>
  </si>
  <si>
    <t>10.1002/mmce.21756</t>
  </si>
  <si>
    <t>2-s2.0-85063695915</t>
  </si>
  <si>
    <t>TIN2014-56158-C4-4-P-AR</t>
  </si>
  <si>
    <t>['varying delays', 'triggered parameters', 'triggered control', 'state error', 'paper investigates', 'packet dropouts', 'packet disorder', 'observer gains', 'novel event', 'mismatched disturbances', 'key idea', 'feedback scheme', 'experimental results', 'eso ).', 'bed platform', 'based test']</t>
  </si>
  <si>
    <t>ESO | Gain-scheduling | Networked control system | Packet disorder | Packet loss | Predictor-based control | Time-varying delay</t>
  </si>
  <si>
    <t>This paper investigates the stabilization of Networked Control Systems (NCS) with mismatched disturbances through a novel Event-Triggered Control (ETC), composed of a predictor-feedback scheme and a gain-scheduled Extended State Observer (ESO). The key idea of the proposed control strategy is threefold: (i) to reduce resource usage in the NCS (bandwidth, energy) while maintaining a satisfactory control performance; (ii) to counteract the main negative effects of NCS: time-varying delays, packet dropouts, packet disorder, and (iii) to reject the steady-state error in the controlled output due to mismatched disturbances. Moreover, we address the co-design of the controller/observer gains, together with the event-triggered parameters, by means of Linear Matrix Inequalities (LMI) and Cone Complementarity Linearization (CCL) approaches. Finally, we illustrate the effectiveness of the proposed control synthesis by simulation and experimental results in a Unmanned Aerial Vehicle (UAV) based test-bed platform.</t>
  </si>
  <si>
    <t>90-108</t>
  </si>
  <si>
    <t>Information Sciences</t>
  </si>
  <si>
    <t>60016809;60011476;60011476;60011476</t>
  </si>
  <si>
    <t>56046212500;12344784600;57205567786;7201694033</t>
  </si>
  <si>
    <t>Gonz√°lez, Antonio;Cuenca, Angel;Balaguer, Vicente;Garc√≠a, Pedro</t>
  </si>
  <si>
    <t>Zaragoza;Valencia</t>
  </si>
  <si>
    <t>Universidad de Zaragoza;Universitat Polit√®cnica de Val√®ncia</t>
  </si>
  <si>
    <t>60016809;60011476</t>
  </si>
  <si>
    <t>Gonz√°lez A.</t>
  </si>
  <si>
    <t>Event-triggered predictor-based control with gain-Scheduling and extended state observer for networked control systems</t>
  </si>
  <si>
    <t>S0020025519302920</t>
  </si>
  <si>
    <t>10.1016/j.ins.2019.03.081</t>
  </si>
  <si>
    <t>2-s2.0-85063799719</t>
  </si>
  <si>
    <t>ED431F 2018/06</t>
  </si>
  <si>
    <t>['zn levels', 'zn concentrations', 'vineyard soils', 'translocation factor', 'total cu', 'tar ),', 'studied soils', 'significantly higher', 'rhizosphere fractions', 'results suggest', 'respectively ),', 'range 1', 'plant species', 'plant biomass', 'phytostabilization processes', 'mean values', 'lar fractions', 'lar )),', 'greater variability', 'cu shows', 'cu remediation', 'barbata could', 'available cu', 'aerial biomass', '6 times', '5 times']</t>
  </si>
  <si>
    <t>Availability | Cu and Zn pollution | Phytostabilization | Rhizosphere | Vineyard soils</t>
  </si>
  <si>
    <t>Total and available Cu and Zn levels were assessed in plant biomass, as well as in two rhizosphere fractions (tightly adhering rhizosphere (TAR), and loosely adhering rhizosphere (LAR)), in wild plants species from vineyard soils. Both TAR and LAR fractions were enriched in total Cu and Zn (1.7 and 1.6 times, respectively), and in available Cu and Zn (2.2 and 19.5 times, respectively), with the former being significantly higher for TAR than for LAR fractions. Mean values for total Cu accumulation in root and aerial biomass of the studied wild plants were 84 and 66 mg kg ‚àí1 , respectively, being 57 and 79 mg kg ‚àí1 for Zn. No correlations were found among metal contents in plant biomass and available Cu and Zn concentrations in the rhizosphere fractions. Translocation factor (TF) values for Zn (range 1.0‚Äì3.5) indicate preferential accumulation in the aerial biomass in all the studied wild plants. On the contrary, TF for Cu shows a greater variability, depending on plant species, and ranging from 0.2 to 5.9. Regarding bioaccumulation factor (BAF), ranges were 0.03‚Äì0.27 and 0.13‚Äì0.58, for Cu and Zn, respectively. Results suggest that D. sanguinalis, P. hieracioides, S. viridis, and T. barbata could be useful for Cu remediation in the studied soils, by means of phytostabilization processes.</t>
  </si>
  <si>
    <t>389-399</t>
  </si>
  <si>
    <t>60026134;60026134;60026134;60028419;60028419;60028419;60026134;60026134</t>
  </si>
  <si>
    <t>57196234593;23468988100;57202455244;6602380625;6603495226;7203082676;56224713900;55888114700</t>
  </si>
  <si>
    <t>Campillo-Cora, C.;Fern√°ndez-Calvi√±o, D.;P√©rez-Rodr√≠guez, P.;Fern√°ndez-Sanjurjo, M. J.;N√∫√±ez-Delgado, A.;√Ålvarez-Rodr√≠guez, E.;Arias-Est√©vez, M.;N√≥voa-Mu√±oz, J. C.</t>
  </si>
  <si>
    <t>Santiago de Compostela;Vigo</t>
  </si>
  <si>
    <t>Universidad de Santiago de Compostela;Universidade de Vigo</t>
  </si>
  <si>
    <t>60028419;60026134</t>
  </si>
  <si>
    <t>Campillo-Cora C.</t>
  </si>
  <si>
    <t>Copper and zinc in rhizospheric soil of wild plants growing in long-term acid vineyard soils. Insights on availability and metal remediation</t>
  </si>
  <si>
    <t>S0048969719312999</t>
  </si>
  <si>
    <t>10.1016/j.scitotenv.2019.03.301</t>
  </si>
  <si>
    <t>2-s2.0-85063801260</t>
  </si>
  <si>
    <t>['two disturbances', 'three pre', 'thereby connecting', 'succeeding disturbances', 'study period', 'spill period', 'spill increase', 'small islands', 'respectively ).', 'research sites', 'oiled shorelines', 'oil spill', 'moderate oiling', 'major driver', 'katrina period', 'increased fetch', 'hurricane katrina', 'heavy oiling', 'evaluated potential', 'erosion prior', 'erosion baseline', 'dwh spill', 'dwh event', 'baseline state', 'anthropogenic disturbances', 'aerial images', '59 %.']</t>
  </si>
  <si>
    <t>Barataria Bay | Deepwater Horizon oil spill | Disturbance interactions | Erosion | Hurricane Katrina | Wetlands</t>
  </si>
  <si>
    <t>Disturbance interactions occur when one perturbation influences the severity and perhaps the baseline state of succeeding disturbances. Natural and anthropogenic disturbances are frequent in dynamic coastal ecosystems and can often be linked. We evaluated potential for disturbance interactions associated with the 2010 Deepwater Horizon (DWH) oil spill, which was preceded by disturbance from Hurricane Katrina in 2005, by quantifying marsh shoreline retreat across both events. Our goal was to determine the degree to which Hurricane Katrina altered baseline rates of erosion prior to the DWH spill. We quantified erosion rate and fetch from aerial images of northern Barataria Bay, Louisiana marsh shorelines classified as reference, moderately-oiled, and heavily-oiled over three pre-spill time periods (1998‚Äì2004, prior to Hurricane Katrina; 2004‚Äì2005, during Katrina; 2005‚Äì2010, post-Katrina but pre-oil spill) and a post-spill period from 2010 to 2013. Prior to Hurricane Katrina, marsh shoreline erosion rates were low (from 0.38 to 1.10 m yr ‚àí1 ). In contrast during Hurricane Katrina (2004‚Äì2005), erosion increased by 661% and 756%, respectively, for shorelines that would subsequently become moderately and heavily-oiled; reference shoreline erosion increased by 59%. These high erosion rates were associated with increased fetch and higher wave action due to loss of protective geomorphic features such as small islands and spits and persisted during the post-Katrina/pre-spill period of 2005‚Äì2010 (0.62, 1.38, and 2.07 m yr ‚àí1 for reference, moderately, and heavily-oiled shorelines, respectively). Erosion rates increased modestly after the DWH event (reference = 1.13 m yr ‚àí1 , moderate oiling = 1.45 m yr ‚àí1 ; heavy oiling = 2.77 m yr ‚àí1 ), but not significantly, compared to the post-Katrina period. Consequently, we could not detect a post-spill increase in marsh shoreline erosion. Rather, we concluded that Hurricane Katrina reset the erosion baseline, thereby connecting the two disturbances, and was the major driver of marsh shoreline erosion at our research sites during the study period.</t>
  </si>
  <si>
    <t>456-467</t>
  </si>
  <si>
    <t>60083058;60007566;60007566;60083058;60007566</t>
  </si>
  <si>
    <t>6701620019;7006869741;7003706503;57195378870;7401703791</t>
  </si>
  <si>
    <t>Deis, Donald R.;Mendelssohn, Irving A.;Fleeger, John W.;Bourgoin, Stefan M.;Lin, Qianxin</t>
  </si>
  <si>
    <t>London;Baton Rouge</t>
  </si>
  <si>
    <t>Atkins Global;Louisiana State University</t>
  </si>
  <si>
    <t>60083058;60007566</t>
  </si>
  <si>
    <t>Deis D.R.</t>
  </si>
  <si>
    <t>Legacy effects of Hurricane Katrina influenced marsh shoreline erosion following the Deepwater Horizon oil spill</t>
  </si>
  <si>
    <t>S0048969719315360</t>
  </si>
  <si>
    <t>10.1016/j.scitotenv.2019.04.023</t>
  </si>
  <si>
    <t>2-s2.0-85063899133</t>
  </si>
  <si>
    <t>['stability properties', 'proposed law', 'planar spaces', 'lyapunov theory', 'input saturation', 'initially developed', 'guidance law', 'external disturbances', 'existing algorithms', 'enables vehicles', 'comparative study', 'adaptive capability', 'acceleration commands', '3d cases', '2d environments']</t>
  </si>
  <si>
    <t>In this paper, using the theory of input saturation, a novel path following guidance law for fixed-wing unmanned aerial vehicles (UAVs) is developed. The proposed guidance law is adapted from a pursuit plus line-of-sight guidance law. Furthermore, it employs inertial speed for computing the acceleration commands which adds an adaptive capability of accommodating vehicle speed changes due to external disturbances such as wind. The guidance law is initially developed for two-dimensional (2D) environments which enables vehicles to follow straight lines, circles, and ellipses in planar spaces. Lyapunov theory is used to establish its stability properties, followed by a comparative study with existing algorithms, proposed for 2D environments, to establish its efficacy. The guidance law is then extended for the case of three-dimensional (3D) environments, and appropriate simulation studies are performed. Finally, real-world flight tests for 2D as well as 3D cases are presented, establishing the applicability of the proposed law on UAVs.</t>
  </si>
  <si>
    <t>60104841;60019647;60000745;60011001;60021988</t>
  </si>
  <si>
    <t>57201390153;57194717238;57189684586;57115253700;55807803900</t>
  </si>
  <si>
    <t>Patrikar, Jay;Makkapati, Venkata Ramana;Pattanaik, Anay;Parwana, Hardik;Kothari, Mangal</t>
  </si>
  <si>
    <t>United States;India;United States;Japan;United States</t>
  </si>
  <si>
    <t>Pittsburgh;Kanpur;Atlanta;Kyoto;Urbana</t>
  </si>
  <si>
    <t>The Robotics Institute;Indian Institute of Technology Kanpur;Georgia Institute of Technology;Kyoto University;University of Illinois Urbana-Champaign</t>
  </si>
  <si>
    <t>60104841;60021988;60019647;60011001;60000745</t>
  </si>
  <si>
    <t>Patrikar J.</t>
  </si>
  <si>
    <t>Nested Saturation Based Guidance Law for Unmanned Aerial Vehicles</t>
  </si>
  <si>
    <t>10.1115/1.4043107</t>
  </si>
  <si>
    <t>2-s2.0-85063956409</t>
  </si>
  <si>
    <t>['vehicle tracking', 'vehicle detection', 'vehicle candidates', 'trained jointly', 'sensitive pooling', 'rotatable region', 'proposed method', 'orientation information', 'net ),', 'motion estimation', 'high precision', 'final classification', 'feature maps', 'demo video', 'challenging task', 'aerial videos', 'aerial images']</t>
  </si>
  <si>
    <t>Aerial images and videos | deep learning | multioriented detection | remote sensing | vehicle detection</t>
  </si>
  <si>
    <t>Vehicle detection is a significant and challenging task in aerial remote sensing applications. Most existing methods detect vehicles with regular rectangle boxes and fail to offer the orientation of vehicles. However, the orientation information is crucial for several practical applications, such as the trajectory and motion estimation of vehicles. In this paper, we propose a novel deep network, called a rotatable region-based residual network (R3-Net), to detect multioriented vehicles in aerial images and videos. More specially, R3-Net is utilized to generate rotatable rectangular target boxes in a half coordinate system. First, we use a rotatable region proposal network (R-RPN) to generate rotatable region of interests (R-RoIs) from feature maps produced by a deep convolutional neural network. Here, a proposed batch averaging rotatable anchor strategy is applied to initialize the shape of vehicle candidates. Next, we propose a rotatable detection network (R-DN) for the final classification and regression of the R-RoIs. In R-DN, a novel rotatable position-sensitive pooling is designed to keep the position and orientation information simultaneously while downsampling the feature maps of R-RoIs. In our model, R-RPN and R-DN can be trained jointly. We test our network on two open vehicle detection image data sets, namely, DLR 3K Munich Data set and VEDAI Data set, demonstrating the high precision and robustness of our method. In addition, further experiments on aerial videos show the good generalization capability of the proposed method and its potential for vehicle tracking in aerial videos. The demo video is available at https://youtu.be/xCYD-tYudN0.</t>
  </si>
  <si>
    <t>5028-5042</t>
  </si>
  <si>
    <t>60013789;60007798-60019722;60013789;60016983;60007798-60019722</t>
  </si>
  <si>
    <t>57204051867;55953611600;50562407300;35365712500;55696622200</t>
  </si>
  <si>
    <t>Li, Qingpeng;Mou, Lichao;Xu, Qizhi;Zhang, Yun;Zhu, Xiao Xiang</t>
  </si>
  <si>
    <t>Germany;Canada;China;Germany</t>
  </si>
  <si>
    <t>Munich;Fredericton;Beijing;¬†Cologne</t>
  </si>
  <si>
    <t>Technical University of Munich;University of New Brunswick;Beihang University;Deutsches Zentrum fur Luft- Und Raumfahrt</t>
  </si>
  <si>
    <t>60019722;60016983;60013789;60007798</t>
  </si>
  <si>
    <t>R&lt;sup&gt;3&lt;/sup&gt;-Net: A Deep Network for Multioriented Vehicle Detection in Aerial Images and Videos</t>
  </si>
  <si>
    <t>10.1109/TGRS.2019.2895362</t>
  </si>
  <si>
    <t>2-s2.0-85064001060</t>
  </si>
  <si>
    <t>['vast amounts', 'using high', 'trees species', 'transportation purposes', 'technical solutions', 'specific sceneries', 'significant advantage', 'security points', 'satellite images', 'raw data', 'perform faster', 'path length', 'novel algorithms', 'maximum time', 'machine learning', 'localization task', 'large areas', 'image processing', 'fruit trees', 'four types', 'extensive researches', 'detection results', 'density maps', 'cnn ):', 'classify trees', 'cheaper inspections', 'big data', 'benefit simultaneously', 'automatic localization', 'allows researchers', 'allow comprehending', 'agricultural resources', 'aerial imagery']</t>
  </si>
  <si>
    <t>Agriculture | CNN | Machine learning | Street segmentation | Trees detection | UAV</t>
  </si>
  <si>
    <t>The acquisition of data through remote sensing represents a significant advantage in agriculture, as it allows researchers to perform faster and cheaper inspections over large areas. Currently, extensive researches have been done on technical solutions that can benefit simultaneously from both: vast amounts of raw data (big data) extracted from satellite images and Unmanned Aerial Vehicle (UAV) and novel algorithms in Machine Learning for image processing. In this experiment, we provide an approach that fulfills the necessities of rapid food security, assessment, planning, exploitation, and management of agricultural resources by introducing a pipeline for the automatic localization and classification of four types of fruit trees (coconut, banana, mango, and papaya) and the segmentation of roads in the Kingdom of Tonga, using high-resolution aerial imagery (0.04 m). We used two supervised deep convolutional neural network (CNN): the first, to localize and classify trees (localization) and the second, to mask the streets from the aerial imagery for transportation purposes (semantic segmentation). Additionally, we propose auxiliary methods to determine the density of groupings of each of these trees species, based on the detection results from the localization task and render it in Density Maps that allow comprehending the condition of the agriculture site quickly. Ultimately, we introduce a method to optimize the harvesting of fruits, based on specific sceneries, such as maximum time, path length, and location of warehouses and security points.</t>
  </si>
  <si>
    <t>53-69</t>
  </si>
  <si>
    <t>60025858;60025858</t>
  </si>
  <si>
    <t>57208187625;57219735856</t>
  </si>
  <si>
    <t>Saldana Ochoa, Karla;Guo, Zifeng</t>
  </si>
  <si>
    <t>Saldana Ochoa K.</t>
  </si>
  <si>
    <t>A framework for the management of agricultural resources with automated aerial imagery detection</t>
  </si>
  <si>
    <t>S0168169918315096</t>
  </si>
  <si>
    <t>10.1016/j.compag.2019.03.028</t>
  </si>
  <si>
    <t>2-s2.0-85064083726</t>
  </si>
  <si>
    <t>['water sufficiency', 'water effects', 'vegetation index', 'using acs', 'season site', 'reflectance ratio', 'red brightness', 'nitrogen interactions', 'new method', 'ndvi ),', 'ndre ),', 'mere averaging', 'least sensitive', 'generally provided', 'consistent improvement', 'better handling', 'based irrigation']</t>
  </si>
  <si>
    <t>The interpretation of optical canopy sensor readings for determining optimal rates of late-season site-specific nitrogen application to corn (Zea mays L.) can be complicated by spatially variable water sufficiency, which can also affect canopy size and/or pigmentation. In 2017 and 2018, corn following corn and corn following soybeans were subjected to irrigation √ó nitrogen fertilizer treatments in west central Nebraska, USA, to induce variable water sufficiency and variable nitrogen sufficiency. The vegetation index-sensor combinations investigated were the normalized difference vegetation index (NDVI), the normalized difference red edge index (NDRE), and the reflectance ratio of near infrared minus red edge over near infrared minus red (DATT) using ACS-430 active optical sensors; NDVI using SRS-NDVI passive optical sensors; and red brightness and a proprietary index using commercial aerial visible imagery. Among these combinations, NDRE and DATT were found to be the most suitable for assessing nitrogen sufficiency within irrigation levels. While DATT was the least sensitive to variable water sufficiency, DATT still tended to decrease with decreasing water sufficiency in high nitrogen treatments, whereas the effect of water sufficiency on DATT was inconsistent in low nitrogen treatments. A new method of quantifying nitrogen sufficiency while accounting for water sufficiency was proposed and generally provided more consistent improvement over the mere averaging of water effects as compared with the canopy chlorophyll content index method. Further elucidation and better handling of water-nitrogen interactions and confounding are expected to become increasingly important as the complexity, automation, and adoption of sensor-based irrigation and nitrogen management increase.</t>
  </si>
  <si>
    <t>154-164</t>
  </si>
  <si>
    <t>60026306;60026306;60026306;60026306;60026306;109498210</t>
  </si>
  <si>
    <t>56423243600;55555014000;56433319200;35098602800;15051769800;7004040267</t>
  </si>
  <si>
    <t>Lo, Tsz Him;Rudnick, Daran R.;Krienke, Brian T.;Heeren, Derek M.;Ge, Yufeng;Shaver, Tim M.</t>
  </si>
  <si>
    <t>Lincoln;San Antonio</t>
  </si>
  <si>
    <t>University of Nebraska‚ÄìLincoln;Wilbur-Ellis Company</t>
  </si>
  <si>
    <t>60026306;109498210</t>
  </si>
  <si>
    <t>Lo T.</t>
  </si>
  <si>
    <t>Water effects on optical canopy sensing for late-season site-specific nitrogen management of maize</t>
  </si>
  <si>
    <t>S0168169919300614</t>
  </si>
  <si>
    <t>10.1016/j.compag.2019.04.006</t>
  </si>
  <si>
    <t>2-s2.0-85064147974</t>
  </si>
  <si>
    <t>OSR-2016-KKI-2880</t>
  </si>
  <si>
    <t>['solar cells', 'smaller footprint', 'rigorous requirements', 'primary focus', 'polymeric encapsulation', 'ph sensors', 'packaging schemes', 'new set', 'micro lithium', 'iot devices', 'ion battery', 'ic manufacturing', 'ic architecture', 'heterogeneous multi', 'heterogeneous materials', 'functionalities within', 'folded rigid', 'device fabrication', 'design challenges', 'connected via', 'broad variety', 'art tool', 'also shown', 'also connected', 'affordable cost', 'adjacent sides']</t>
  </si>
  <si>
    <t>integrated circuit | internet of things | packaging | silicon | through-silicon-via</t>
  </si>
  <si>
    <t>The primary focus of modern electronics technology is to increase its functionalities within a smaller footprint at an affordable cost. This creates a new set of design challenges for the already-existing complex integration and packaging schemes. Here, CMOS-compatible and heterogeneous multi-dimensional integrated circuits (MD-IC) as smart electronic systems for Internet of Things (IoT) applications are shown. Both sides of bulk monocrystalline Si (100) substrate for device fabrication which are connected via through-silicon-via to transform it into bi-facial CMOS electronics system are used. As a proof-of-concept, cubic, pyramidal, and buckyball shaped MD-ICs, with broad variety of devices including humidity, temperature, pressure, and pH sensors, solar cells, antenna, microcontroller, light emitting diode and micro lithium-ion battery are shown. In these MD-ICs, adjacent sides are interconnected through side-interlocks. It is also shown that polymeric encapsulation and heterogeneous materials (Si, Ge, and GaSb) can be integrated in the MD-IC architecture to meet the rigorous requirements of IoT devices. Compared to folded rigid or flexible Printed Circuit Board based electronics, this report shows unprecedented usage of area by device fabrication on both sides which are also connected through-silicon-via as state-of-the-art tool for 3D-IC manufacturing.</t>
  </si>
  <si>
    <t>Advanced Engineering Materials</t>
  </si>
  <si>
    <t>60092945;60092945;60092945;60092945-60025038</t>
  </si>
  <si>
    <t>55983578000;57190261611;57200118129;55318991400</t>
  </si>
  <si>
    <t>El-Atab, Nazek;Shaikh, Sohail F.;Khan, Sherjeel M.;Hussain, Muhammad M.</t>
  </si>
  <si>
    <t>Thuwal;Berkeley</t>
  </si>
  <si>
    <t>King Abdullah University of Science and Technology;University of California, Berkeley</t>
  </si>
  <si>
    <t>60092945;60025038</t>
  </si>
  <si>
    <t>El-Atab N.</t>
  </si>
  <si>
    <t>Bi-Facial Substrates Enabled Heterogeneous Multi-Dimensional Integrated Circuits (MD-IC) for Internet of Things (IoT) Applications</t>
  </si>
  <si>
    <t>10.1002/adem.201900043</t>
  </si>
  <si>
    <t>2-s2.0-85064167676</t>
  </si>
  <si>
    <t>['spatial domain', 'sodmc ),', 'signal sparsity', 'novel algorithm', 'named sparse', 'grid problem', 'estimation performance', 'art methods', 'array systems', 'antennas degrades']</t>
  </si>
  <si>
    <t>Compressed sensing | DOA estimation | Mutual coupling | Off-grid</t>
  </si>
  <si>
    <t>In the array systems, the mutual coupling effect between antennas degrades the estimation performance of direction of arrival (DOA) significantly. In this paper, the DOA estimation problem in a uniform linear array (ULA) is investigated, and a novel system model is formulated by exploiting the mutual coupling effect and the signal sparsity in the spatial domain. In the traditionally compressed sensing (CS)-based system model, the spatial domain is discretized into grids, and the off-grid gap limits the further improvement of the estimation performance. Therefore, the novel system model is proposed by considering both the off-grid problem and the unknown mutual coupling effect. Moreover, a novel algorithm, named sparse off-grid DOA estimation with unknown mutual coupling effect (SODMC), is proposed and updates the unknown parameters including the DOA, the mutual coupling vector, and the off-grid vector iteratively. Simulation results show that compared with state-of-the-art methods, the proposed SODMC algorithm improves the DOA estimation performance significantly in the scenario with unknown mutual coupling effect.</t>
  </si>
  <si>
    <t>60005244;60005244;60082200;60033100</t>
  </si>
  <si>
    <t>56881786300;56310841200;57196282345;55765123200</t>
  </si>
  <si>
    <t>Chen, Peng;Cao, Zhenxin;Chen, Zhimin;Yu, Chunhua</t>
  </si>
  <si>
    <t>Shanghai;Nanjing;Nanjing</t>
  </si>
  <si>
    <t>Shanghai Dianji University;Nanjing University;Southeast University</t>
  </si>
  <si>
    <t>60082200;60033100;60005244</t>
  </si>
  <si>
    <t>Sparse off-grid DOA estimation method with unknown mutual coupling effect</t>
  </si>
  <si>
    <t>S1051200418307437</t>
  </si>
  <si>
    <t>10.1016/j.dsp.2019.04.001</t>
  </si>
  <si>
    <t>2-s2.0-85064181995</t>
  </si>
  <si>
    <t>['uav detects', 'tall trees', 'real time', 'previous research', 'position information', 'paddy fields', 'paddy field', 'image position', 'herbicide application', 'geographic position', 'fertilize instead', 'dgps ).', 'created paddy', 'color camera', 'bluetooth transmitter', 'beneficial attempt', 'based navigation', 'based coordinate', 'bad environment', 'autonomous fertilizing', 'authors improved', 'angle lens', 'also avoid', 'airboat solution', 'airboat position', 'airboat navigation', 'agricultural corporations', 'accuracy level']</t>
  </si>
  <si>
    <t>Agricultural airboat | Autonomous navigation | Computer vision | Positioning system | UAV</t>
  </si>
  <si>
    <t>Currently, a few agricultural corporations are developing and producing a kind of radio-controlled agricultural airboat which could be used to weed and fertilize instead of human in the paddy fields. The authors improved the airboat realizing autonomous navigation by a global-positioning-system (GPS) compass in the previous research. To solve the limitation of GPS-based navigation in bad environment (e.g., areas with tall trees, bad weather conditions, etc.), a new positioning system was proposed by using a computer vision system mounted on an unmanned aerial vehicle (UAV) to provide position information for an agricultural airboat engaged in autonomous fertilizing and herbicide application in this study. The computer vision system included a mini-computer, a color camera with a wide-angle lens, and a Bluetooth transmitter. The UAV was operated to hover high enough to overlook the paddy field by the computer vision system. The colored concentric circular markers were made to put at the corners of the paddy field to facilitate the paddy field recognition using Fitzgibbon ellipse fitting algorithm. Utilize the geographic position by GPS and image position by computer vision system of each markers to obtain the perspective transformation matrix for transforming the top view image of the paddy field. At the created paddy-field-based coordinate, the UAV detects the airboat position by using the white color feature and central symmetrical contour feature of the airboat and transmits the position information to airboat in real time by Bluetooth for airboat navigation. The results of navigation experiment showed that the RMS lateral errors were 0.17 m, 0.10 m and 0.11 m in 3 predefined paths, respectively. This accuracy level was better than that of differential-GPS (DGPS). It is acceptable for providing positioning service for the airboat autonomous navigation in paddy fields. Furthermore, this UAV-airboat solution was a beneficial attempt which can not only prevent the instability of GPS-based airboat navigation in bad environment, but also avoid the herbicide spray drift problem that occurs in UAV-spraying in the air.</t>
  </si>
  <si>
    <t>126-133</t>
  </si>
  <si>
    <t>60117776-60014652;60014652;60014652</t>
  </si>
  <si>
    <t>56071856200;55226492400;57193647735</t>
  </si>
  <si>
    <t>Liu, Yufei;Noguchi, Noboru;Liang, Lingguang</t>
  </si>
  <si>
    <t>Hangzhou;Sapporo</t>
  </si>
  <si>
    <t>College of Biosystems Engineering and Food Science;Hokkaido University</t>
  </si>
  <si>
    <t>60117776;60014652</t>
  </si>
  <si>
    <t>Development of a positioning system using UAV-based computer vision for an airboat navigation in paddy field</t>
  </si>
  <si>
    <t>S0168169918312900</t>
  </si>
  <si>
    <t>10.1016/j.compag.2019.04.009</t>
  </si>
  <si>
    <t>2-s2.0-85064195566</t>
  </si>
  <si>
    <t>QYZDY-SSW-DQC006</t>
  </si>
  <si>
    <t>['two landslides', 'sensing images', 'resulting lake', 'resolution images', 'prone areas', 'potentially landslide', 'possible event', 'optical remote', 'october 11', 'occurred along', 'november 3', 'material failed', 'jinsha river', 'initial deformation', 'four multi', 'field measurements', 'dynamic process', 'clearly captured']</t>
  </si>
  <si>
    <t>Barrier lake | InSAR | Landslide | Landslide dam | Numerical modeling | Remote-sensing image</t>
  </si>
  <si>
    <t>The focus of this paper is on two large sequential landslides which formed a dam and the resulting lake that occurred along the Jinsha River on October 11 and November 3, 2018. About 24 and 9 √ó 106¬†m3 of material failed and rushed into the river, respectively. Both landslides totally blocked the river and induced hazard chains. Four multi-temporal unmanned aerial vehicle (UAV)-based high-resolution images and digital elevation models (DEMs) before and after the landslides were obtained and merged. The initial deformation of the two landslides can be clearly captured by optical remote-sensing images and interferometric synthetic aperture radar (InSAR) analysis. The depth-integrated continuum method was adopted to analyze the dynamic process of both landslides, using the same basal friction angle and cohesion. The computational results matched well with field measurements and observations. It is shown that the evaluation of potentially landslide-prone areas by the depth-integrated continuum method is feasible and is able to provide significant information before a possible event.</t>
  </si>
  <si>
    <t>1397-1414</t>
  </si>
  <si>
    <t>60020259-60117407-60027363;60020259-60027363;60020259-60027363;60026846;60020259-60027363;60026846;114942547;114942547</t>
  </si>
  <si>
    <t>23390621600;57195608933;57195609051;57195609895;55234493100;56729383700;57195606586;57220635722</t>
  </si>
  <si>
    <t>Ouyang, Chaojun;An, Huicong;Zhou, Shu;Wang, Zhongwen;Su, Pengcheng;Wang, Dongpo;Cheng, Duoxiang;She, Jinxing</t>
  </si>
  <si>
    <t>Chaoyang District;Beijing;Chengdu;Chengdu;Chengdu</t>
  </si>
  <si>
    <t>CAS Center for Excellence &amp; Innovation in Tibetan Plateau Earth System Sciences;University of Chinese Academy of Sciences;Chengdu University of Technology;Institute of Mountain Hazards and Environment Chinese Academy of Sciences;Sichuan Engineering Research Center for Emergency Mapping &amp; Disaster Reduction</t>
  </si>
  <si>
    <t>60117407;60027363;60026846;60020259;114942547</t>
  </si>
  <si>
    <t>Ouyang C.</t>
  </si>
  <si>
    <t>Insights from the failure and dynamic characteristics of two sequential landslides at Baige village along the Jinsha River, China</t>
  </si>
  <si>
    <t>10.1007/s10346-019-01177-9</t>
  </si>
  <si>
    <t>2-s2.0-85064207381</t>
  </si>
  <si>
    <t>number-VISPHD-MEITY-879</t>
  </si>
  <si>
    <t>['two orthogonal', 'square strip', 'simulated results', 'signal line', 'return loss', 'peak gain', 'microstrip antennas', 'measured results', 'lower frequency', 'left corner', 'isolation among', 'impedance bandwidth', 'good agreement', 'db arbw', 'cpw feed', 'coplanar waveguide', 'broadband applications', 'arbw ).', 'antenna area', 'achieved within', '75 %,', '4 substrate']</t>
  </si>
  <si>
    <t>Axial ratio | Axial ratio bandwidth (ARBW) | Circularly polarized (CP) | Coplanar waveguide (CPW) | Mutual coupling | Slot antenna</t>
  </si>
  <si>
    <t>In this communication, a design of Coplanar Waveguide-fed Dual Circularly Polarized Broadband Antenna (CPW-DCPBA) has been proposed. Here, a square slot consists of two orthogonal T-shaped asymmetric microstrip antennas protruded from a signal line of CPW feed has been presented. The microstrip antennas are isolated with an inverted-L type grounded strip embedded at the left corner, followed by a square strip. A modified meandered line (MML) is embedded with the square strip to achieve circular polarization at the lower frequency. An SRR is placed at the back of the antenna to enhance the 3-dB axial ratio bandwidth (ARBW). Measurements of the fabricated antenna show an impedance bandwidth of 88% and the 3-dB ARBW of 75%, in which return loss is better than 10¬†dB and the isolation among the antennas are better than 15¬†dB. A peak gain of 3.1‚Äì5.6¬†dBi is achieved within the axial ratio band. The antenna is fabricated on FR-4 substrate of 60¬†mm √ó 60¬†mm √ó 1.6¬†mm with an antenna area of 0.359Œª02. The simulated results are in good agreement with the measured results which verified its usage for broadband applications.</t>
  </si>
  <si>
    <t>Dual Circular Polarization with Reduced Mutual Coupling Among Two Orthogonally Placed CPW-Fed Microstrip Antennas for Broadband Applications</t>
  </si>
  <si>
    <t>10.1007/s11277-019-06298-x</t>
  </si>
  <si>
    <t>2-s2.0-85064245876</t>
  </si>
  <si>
    <t>ST/N006801/1</t>
  </si>
  <si>
    <t>['winter wheat', 'varying spatial', 'temporal scales', 'study confirmed', 'slightly lower', 'results suggest', 'regression relationship', 'prosail model', 'promising approach', 'plant nitrogen', 'optimal size', 'nrmse values', 'measured cnd', 'luts method', 'luts ),', 'lut size', 'lut corresponding', 'estimation accuracy', 'estimating cnd', 'constructed multi', 'constructed based', 'cnd estimation', '6000 rows']</t>
  </si>
  <si>
    <t>Canopy nitrogen density | Hyperspectral image | Look up table | Unmanned aerial vehicle platforms | Winter wheat</t>
  </si>
  <si>
    <t>Unmanned aerial vehicle (UAV) based hyperspectral images linked to a radiative transfer model can provide a promising approach for high throughput monitoring of plant nitrogen (N) status. In this study, multiple lookup tables (Multi-LUTs), each LUT corresponding to one growth stage, were constructed based on the N-PROSAIL model, a radiative transfer model, and LUT size was optimized for improving computing efficiency. The objective is to use the constructed Multi-LUTs for estimating canopy N density (CND) in winter wheat. Results suggest that Multi-LUTs of leaf area index, leaf N density and two spectral indices (MSR and MCARI/MTVI2) in winter wheat demonstrate good performance of CND estimation; and LUTs with the optimal size of 6000 rows can yield good accuracy. The R2 and nRMSE values of the regression relationship between estimated and measured CND were 0.83 and 0.23 from field hyperspectral data, and 0.69 and 0.27 from UAV based hyperspectral imagery during the 2014‚Äì2015 growing season. CND by Multi-LUTs method was also accurately estimated from field hyperspectral data during the 2013‚Äì2014 growing season, with R2 and nRMSE values of 0.74 and 0.26. The estimation accuracy of CND based UAV data was a slightly lower than based field data. The resultant thematic CND map accurately exhibits CND variability at varying spatial and temporal scales. Results from this study confirmed the potential of combining UAV based hyperspectral imagery and physical optics approach for estimating CND in winter wheat.</t>
  </si>
  <si>
    <t>174-182</t>
  </si>
  <si>
    <t>60102081-60006222;60006222;60006222;60013789;60102081-60073475;60102081-60073475;60102081-60073475</t>
  </si>
  <si>
    <t>55809810800;57215232129;57202724891;56486431400;56660147500;37005424600;55501651300</t>
  </si>
  <si>
    <t>Li, Zhenhai;Li, Zhenhong;Fairbairn, David;Li, Na;Xu, Bo;Feng, Haikuan;Yang, Guijun</t>
  </si>
  <si>
    <t>Beijing;Beijing;Beijing;Newcastle</t>
  </si>
  <si>
    <t>Beijing Academy of Agriculture and Forestry Sciences;National Engineering Research Center for Information Technology in Agriculture Beijing;Beihang University;Newcastle University</t>
  </si>
  <si>
    <t>60102081;60073475;60013789;60006222</t>
  </si>
  <si>
    <t>Multi-LUTs method for canopy nitrogen density estimation in winter wheat by field and UAV hyperspectral</t>
  </si>
  <si>
    <t>S0168169918309402</t>
  </si>
  <si>
    <t>10.1016/j.compag.2019.04.005</t>
  </si>
  <si>
    <t>2-s2.0-85064253179</t>
  </si>
  <si>
    <t>['vertical components', 'usually unknown', 'true position', 'total station', 'three positions', 'tests demonstrate', 'specific time', 'rms errors', 'rig rotation', 'results show', 'resolved ambiguity', 'relative positioning', 'quality assessment', 'proposed rig', 'prism mounted', 'positioning quality', 'performance assessment', 'moving antenna', 'mathematically determined', 'less affected', 'gnss research', 'gnss antenna', 'estimated trajectory', 'different environments', 'changing speed', '5 mm', '41 mm', '4 mm', '4 cm', '30 mm', '29 mm', '10 hz']</t>
  </si>
  <si>
    <t>Constrained trajectory | GNSS validation tool | High precision | Kinematic positioning | Performance assessment</t>
  </si>
  <si>
    <t>The positioning quality of static global navigation satellite system (GNSS) positioning can be assessed and monitored with a known reference point. However, quality assessment of real kinematic data is difficult because the true position of a moving antenna at a specific time is usually unknown. A rotating arm rig with one end hosting a prism or a GNSS antenna is proposed. With a prism mounted on the rig and by measuring the prism at more than three positions with a total station, the true circular trajectory can be mathematically determined and served as the reference in kinematic GNSS positioning testing. The RMS errors of estimated trajectory in Easting, Northing, and vertical components are 0.29 mm, 0.30 mm, and 0.41 mm, respectively. Six test cases are performed in different environments with the rotating arm rig placed near to a wall, near to a building and in an open clear area. The results show that in kinematic conditions GNSS double differenced carrier phase residuals are from 2.5 mm to 4 mm, and carrier phase multipath errors of relative positioning are from few millimeters up to 4 cm with resolved ambiguity. The test also show that the positioning quality can be improved with a higher sampling rate (10 Hz) and using full GNSS consultations, but less affected by changing speed of rig rotation. These tests demonstrate that the proposed rig can be used for validation and performance assessment in GNSS research.</t>
  </si>
  <si>
    <t>479-485</t>
  </si>
  <si>
    <t>60104720;60104720</t>
  </si>
  <si>
    <t>56816443300;7101892141</t>
  </si>
  <si>
    <t>Quan, Yiming;Lau, Lawrence</t>
  </si>
  <si>
    <t>University of Nottingham Ningbo China</t>
  </si>
  <si>
    <t>Quan Y.</t>
  </si>
  <si>
    <t>Development of a trajectory constrained rotating arm rig for testing GNSS kinematic positioning</t>
  </si>
  <si>
    <t>S0263224119303124</t>
  </si>
  <si>
    <t>10.1016/j.measurement.2019.04.013</t>
  </si>
  <si>
    <t>2-s2.0-85064258959</t>
  </si>
  <si>
    <t>['wildlife species', 'wetland coalescence', 'total area', 'shallow depth', 'scalable framework', 'results showed', 'proposed method', 'north america', 'migratory waterfowl', 'highly sensitive', 'geospatial dataset', 'existing global', 'exhibiting inter', 'effectively delineate', 'easily adapted', 'depressional wetlands', 'climate variability', 'anthropogenic changes', 'alone cannot', 'aerial images', '576 km2', '26 watersheds']</t>
  </si>
  <si>
    <t>Google Earth Engine | Inundation | LiDAR | Surface water | Topographic depressions | Wetland hydrology</t>
  </si>
  <si>
    <t>The Prairie Pothole Region of North America is characterized by millions of depressional wetlands, which provide critical habitats for globally significant populations of migratory waterfowl and other wildlife species. Due to their relatively small size and shallow depth, these wetlands are highly sensitive to climate variability and anthropogenic changes, exhibiting inter- and intra-annual inundation dynamics. Moderate-resolution satellite imagery (e.g., Landsat, Sentinel) alone cannot be used to effectively delineate these small depressional wetlands. By integrating fine spatial resolution Light Detection and Ranging (LiDAR) data and multi-temporal (2009‚Äì2017) aerial images, we developed a fully automated approach to delineate wetland inundation extent at watershed scales using Google Earth Engine. Machine learning algorithms were used to classify aerial imagery with additional spectral indices to extract potential wetland inundation areas, which were further refined using LiDAR-derived landform depressions. The wetland delineation results were then compared to the U.S. Fish and Wildlife Service National Wetlands Inventory (NWI) geospatial dataset and existing global-scale surface water products to evaluate the performance of the proposed method. We tested the workflow on 26 watersheds with a total area of 16,576 km2 in the Prairie Pothole Region. The results showed that the proposed method can not only delineate current wetland inundation status but also demonstrate wetland hydrological dynamics, such as wetland coalescence through fill-spill hydrological processes. Our automated algorithm provides a practical, reproducible, and scalable framework, which can be easily adapted to delineate wetland inundation dynamics at broad geographic scales.</t>
  </si>
  <si>
    <t>60015574;60021439;60004354;60013499;60004354;60006191;60020304;60021439;118159692</t>
  </si>
  <si>
    <t>57001818900;8985530800;56038261200;7202071824;7405365321;12544553500;56538797300;24558773300;23469523100</t>
  </si>
  <si>
    <t>Wu, Qiusheng;Lane, Charles R.;Li, Xuecao;Zhao, Kaiguang;Zhou, Yuyu;Clinton, Nicholas;DeVries, Ben;Golden, Heather E.;Lang, Megan W.</t>
  </si>
  <si>
    <t>Washington, D.C.;College Park;Knoxville;Wooster;Mountain View;Ames;Falls Church</t>
  </si>
  <si>
    <t>United States Environmental Protection Agency;University of Maryland, College Park;The University of Tennessee, Knoxville;Ohio Agricultural Research and Development Center;Google LLC;Iowa State University;National Wetlands Inventory</t>
  </si>
  <si>
    <t>60021439;60020304;60015574;60013499;60006191;60004354;118159692</t>
  </si>
  <si>
    <t>Integrating LiDAR data and multi-temporal aerial imagery to map wetland inundation dynamics using Google Earth Engine</t>
  </si>
  <si>
    <t>S0034425719301609</t>
  </si>
  <si>
    <t>10.1016/j.rse.2019.04.015</t>
  </si>
  <si>
    <t>2-s2.0-85064317905</t>
  </si>
  <si>
    <t>['wide range', 'uavs ).', 'triggering condition', 'sufficient condition', 'stochastic stability', 'proposed algorithm', 'paper proposes', 'novel consensus', 'newest measurement', 'moving target', 'existing approaches', 'communication burden']</t>
  </si>
  <si>
    <t>Consensus filtering | Distributed unscented Kalman filtering | Event-triggered communication | Sensor network</t>
  </si>
  <si>
    <t>This paper proposes a novel consensus-based distributed unscented Kalman filtering algorithm with event-triggered communication mechanisms. With such an algorithm, each sensor node transmits the newest measurement to the corresponding remote estimator selectively on the basis of its own event-triggering condition. Compared to the existing approaches, the proposed algorithm can significantly reduce unnecessary data transmissions and hence save communication energy consumption and alleviate the communication burden. A sufficient condition is provided to guarantee the stochastic stability of the distributed nonlinear filtering scheme. The proposed algorithm is applicable to a wide range of distributed estimation tasks, e.g., tracking a moving target with multiple unmanned aerial vehicles (UAVs). Simulation results demonstrate the feasibility and effectiveness of the proposed filtering algorithm.</t>
  </si>
  <si>
    <t>264-273</t>
  </si>
  <si>
    <t>60016835;60016835;60117660;60016835</t>
  </si>
  <si>
    <t>57204554775;36728577300;55490078500;8961542600</t>
  </si>
  <si>
    <t>Song, Weihao;Wang, Jianan;Zhao, Shiyu;Shan, Jiayuan</t>
  </si>
  <si>
    <t>Westlake University;Beijing Institute of Technology</t>
  </si>
  <si>
    <t>60117660;60016835</t>
  </si>
  <si>
    <t>Event-triggered cooperative unscented Kalman filtering and its application in multi-UAV systems</t>
  </si>
  <si>
    <t>S0005109819301505</t>
  </si>
  <si>
    <t>10.1016/j.automatica.2019.03.029</t>
  </si>
  <si>
    <t>2-s2.0-85064327326</t>
  </si>
  <si>
    <t>['two techniques', 'traditional single', 'reliability guarantee', 'range extension', 'promising alternative', 'open issues', 'mi waveguide', 'magnetic induction', 'investigated related', 'inherent advantages', 'information sharing', 'four topics', 'flexible combination', 'first summarized', 'expounded following', 'existing works', 'existing research', 'existing approaches', 'electromagnetic techniques', 'e .,', 'depth survey', 'data transmission', 'crucial issues', 'conventional acoustic', 'channel modeling', 'capacity enhancement', 'art advances', 'antenna design', 'also addressed', 'advanced multi']</t>
  </si>
  <si>
    <t>acoustic communications | channel capacity | channel modeling | magnetic induction (MI) | reliability | transmission range | Underwater wireless communications</t>
  </si>
  <si>
    <t>Enabling underwater wireless communications to conveniently interconnect various underwater deployed devices for data transmission, information sharing, and networking is among the most crucial issues in marine information networks. Apart from the conventional acoustic, optical, and electromagnetic techniques, the magnetic induction (MI) communication, as a promising alternative, has drawn significant attentions recently due to its inherent advantages in predictable channel responses, negligible propagation delay, and competitive energy consumption. In this paper, we attempt to provide a comprehensive and in-depth survey of the existing research on underwater MI communications, classified as the four topics of channel modeling, reliability guarantee, range extension, and capacity enhancement, and present the state-of-the-art advances on each topic. Specifically, the approaches for channel modeling of underwater MI communications, including proposed channel models and involved basic theories, are first summarized. Then, the existing works on reliability guarantee are expounded following the evolution of antenna design from traditional single-directional to advanced multi-directional MI antennas. Furthermore, as to range extension, two typical categories of MI relaying techniques, i.e., the MI waveguide and the active relaying techniques, are reviewed in detail. In particular, the potential of a hybrid relay transmission scheme proposed by us through flexible combination of these two techniques in achieving both energy-efficient and long-range underwater transmission is also addressed in this part. Finally, the existing approaches on extending or reusing the available frequency bands to enhance the underwater MI channel capacity are elaborated. Challenges and open issues that need to be further investigated related to each of the four topics are also profoundly discussed and analyzed in each part.</t>
  </si>
  <si>
    <t>2466-2487</t>
  </si>
  <si>
    <t>Third Quarter 2019</t>
  </si>
  <si>
    <t>60025761;60025761;60025761;60025761;60025761</t>
  </si>
  <si>
    <t>55571696700;57210835538;57210827379;57217182622;56492041300</t>
  </si>
  <si>
    <t>Li, Yuzhou;Wang, Shengnan;Jin, Cheng;Zhang, Yu;Jiang, Tao</t>
  </si>
  <si>
    <t>A Survey of Underwater Magnetic Induction Communications: Fundamental Issues, Recent Advances, and Challenges</t>
  </si>
  <si>
    <t>10.1109/COMST.2019.2897610</t>
  </si>
  <si>
    <t>2-s2.0-85064330430</t>
  </si>
  <si>
    <t>['shaped dr', 'resonance frequencies', 'proposed antenna', 'metal strip', 'measured results', 'measured 3', 'coaxial feed', 'central frequency', 'asymmetric cross', 'antenna structure', '55 ghz', '23 %.']</t>
  </si>
  <si>
    <t>circularly polarized | coaxial probe | compactdielectric resonator antennawideband</t>
  </si>
  <si>
    <t>A compact asymmetric cross-shaped dielectric resonator (DR) antenna with broadside wideband circularly polarized has been investigated by using the coaxial probe feeding technique. The presented antenna consists of the asymmetric cross-shaped DR, a metal strip, and a coaxial feed. Here, the metal strip is used at the corner of the cross-shaped DR to reduce the excessive tangential electric field and acts as a mirror for the normal filed components. Therefore, the orthogonal modes TExŒ¥11 and TEy1Œ¥1 are excited at resonance frequencies of 4.55 GHz and 5.55 GHz in this antenna structure, and because of these modes, the proposed antenna is able to produce CP fields. The antenna with ‚àí10 dB impedance bandwidth provides the measured results of 43.84%, whereas the measured 3-dB axial ratio bandwidth is found to be 11.23%. Moreover, the proposed antenna shows low profile geometry, that is, 0.175Œª0, where Œª0 is the wavelength at the central frequency.</t>
  </si>
  <si>
    <t>1863-1873</t>
  </si>
  <si>
    <t>Compact asymmetric cross-shaped rectangular dielectric resonator antenna for wideband circular polarization</t>
  </si>
  <si>
    <t>10.1002/mop.31808</t>
  </si>
  <si>
    <t>2-s2.0-85064337902</t>
  </si>
  <si>
    <t>['wideband resonance', 'simulated ones', 'shaped stub', 'proposed antenna', 'ground plane', 'good treaty', 'frequency bands', 'diversity gain', 'compact ultrawideband', 'cms ),', '6 mm3']</t>
  </si>
  <si>
    <t>characteristics mode analysis | compact | MIMO | orthogonal | UWB</t>
  </si>
  <si>
    <t>In this letter, a compact ultrawideband (UWB) multi-input-multi-output (MIMO) antenna with cross-shaped unconnected Ground stub using characteristic mode analysis (CMA) is presented. The proposed work consists of two elliptical shape monopole UWB antenna with a cross-shaped stub in the ground plane. The compact MIMO antenna has the dimension of 25 √ó 25 √ó 1.6 mm3. These monopoles are able to excite several characteristic modes (CMs), which support to wideband resonance, and cross-shaped stub support CM at lower frequency band in the ground plane and reduces mutual coupling between monopoles. The UWB MIMO antenna is resonating in frequency bands from 2.97 to 13.8 GHz bandwidth with a good mutual coupling (&lt;‚àí15 dB). The diversity performance envelop correlation coefficient (ECC) and diversity gain (DG) of the antenna are less than 0.05 and more than 9.97, respectively. The experimental result confirming a good treaty with the simulated ones, so that the proposed antenna is suitable for compact UWB MIMO applications.</t>
  </si>
  <si>
    <t>1874-1881</t>
  </si>
  <si>
    <t>122174393;122174393</t>
  </si>
  <si>
    <t>57224468717;56039615100</t>
  </si>
  <si>
    <t>Singh, Harsh Verdhan;Tripathi, Shrivishal</t>
  </si>
  <si>
    <t>Raipur</t>
  </si>
  <si>
    <t>Dr. SPM International Institute of Information Technology</t>
  </si>
  <si>
    <t>Singh H.V.</t>
  </si>
  <si>
    <t>Compact UWB MIMO antenna with cross-shaped unconnected ground stub using characteristic mode analysis</t>
  </si>
  <si>
    <t>10.1002/mop.31792</t>
  </si>
  <si>
    <t>2-s2.0-85064341066</t>
  </si>
  <si>
    <t>['ultra compact', 'three frequencies', 'simulated results', 'return loss', 'radiation pattern', 'proposed antenna', 'practical method', 'patch antenna', 'measured ),', 'ku band', 'k band', 'group delay', 'experimental results', 'current distributions', 'antenna parameters', 'antenna gain', 'accepted range', '9 ghz', '8 ghz', '8 dbi', '7 ghz', '6 ghz', '5 ghz', '4 ghz', '4 dbi', '3 dbi', '128 mm2', '12 dbi', '08 dbi', '02 dbi']</t>
  </si>
  <si>
    <t>parasitic layer | semi octagon | stacked antenna | ultra compact size | wideband</t>
  </si>
  <si>
    <t>A simple and practical method to design an ultra compact (128 mm2) patch antenna for X, Ku, and K band applications is presented. The antenna parameters such as current distributions, return loss, antenna gain, radiation pattern, efficiency, and group delay are discussed. Proposed design resonates at three frequencies of 8.9 GHz (simulated) and 8.7 GHz (measured), 16.5 GHz (simulated) and 16.4 GHz (measured), and 19.8 GHz (simulated) and 19.6 GHz (measured) were presented. The proposed prototype achieves peak gain of 8.08 dBi (simulated) and 8.4 dBi (measured), 8.02 dBi (simulated) and 8.3 dBi (measured), and 3.12 dBi (simulated) and 3.8 dBi (measured) in X, Ku, and K band, respectively. The overall maximum efficiency is found to be 88% for Ku band, 87.7% for X-band, and 78% for K-band. Group delay variation remains below the accepted range (0.8 ns). The proposed antenna is analyzed using HFSS software by ANSYS and the simulated results have been validated by experimental results.</t>
  </si>
  <si>
    <t>1857-1862</t>
  </si>
  <si>
    <t>Mishra, Brijesh</t>
  </si>
  <si>
    <t>Gorakhpur</t>
  </si>
  <si>
    <t>Madan Mohan Malaviya University of Technology</t>
  </si>
  <si>
    <t>Mishra B.</t>
  </si>
  <si>
    <t>An ultra compact triple band antenna for X/Ku/K band applications</t>
  </si>
  <si>
    <t>10.1002/mop.31812</t>
  </si>
  <si>
    <t>2-s2.0-85064342127</t>
  </si>
  <si>
    <t>18K04562</t>
  </si>
  <si>
    <t>['wrinkles caused', 'strip material', 'sma material', 'shape recovery', 'shape monitoring', 'shape change', 'radiation pattern', 'radiating part', 'patch antenna', 'paper proposes', 'mission devices', 'input characteristics', 'folding pattern', 'dipole antenna', 'data acquisition', 'curl generated', 'circuit board', 'actual satellite']</t>
  </si>
  <si>
    <t>Antenna | Membrane | Shape memory alloy | Shape sensing</t>
  </si>
  <si>
    <t>This paper proposes the use of a strip material with shape recovery function for removing the curl generated in the membrane in the folding pattern of mission devices in orbit, such as patch antenna, where directionality is important. Shape memory alloy (SMA) is adopted as the material in this study, and the distinction of wrinkles caused by its shape recovery is studied. Furthermore, by utilizing the SMA material for the radiating part of the antenna, a method of shape monitoring by evaluating the change in antenna gain due to the shape-change of the SMA is proposed. A dipole antenna with the simplest operation principle and structure was used in this research. A dipole antenna using the SMA material and a circuit board for data acquisition was developed to determine the change in received power caused by the shape change of the SMA. Further, the feasibility of realizing shape monitoring using a thin dipole antenna was investigated by obtaining the input characteristics and radiation pattern of the antenna. Finally, the possibility of employing this system in an actual satellite was summarized.</t>
  </si>
  <si>
    <t>60005038;60021523;60022990;60005038;60031126;60031126;60031126</t>
  </si>
  <si>
    <t>15833463700;55263471500;7202423980;57208319248;57208442245;57195943155;9841866300</t>
  </si>
  <si>
    <t>Torisaka, A.;Hayashi, D.;Kawasaki, S.;Nishii, N.;Terada, Y.;Yokoyama, S.;Sakamoto, H.</t>
  </si>
  <si>
    <t>Tokyo;Chofu;Hayama;Hachioji</t>
  </si>
  <si>
    <t>Tokyo Institute of Technology;Japan Aerospace Exploration Agency;The Graduate University for Advanced Studies;Tokyo Metropolitan University</t>
  </si>
  <si>
    <t>60031126;60022990;60021523;60005038</t>
  </si>
  <si>
    <t>Torisaka A.</t>
  </si>
  <si>
    <t>Development of shape monitoring system using SMA dipole antenna on a deployable membrane structure</t>
  </si>
  <si>
    <t>S009457651831991X</t>
  </si>
  <si>
    <t>10.1016/j.actaastro.2019.04.007</t>
  </si>
  <si>
    <t>2-s2.0-85064428116</t>
  </si>
  <si>
    <t>['transmit polarization', 'theoretical analysis', 'target scatter', 'target echoes', 'stage detection', 'signal model', 'second stage', 'real targets', 'radar architectures', 'proposed algorithm', 'potential abilities', 'polarization discrimination', 'polarimetric multiple', 'optimally designed', 'maximum posteriori', 'hybrid np', 'generation mechanism', 'first stage', 'electronic counter', 'drfm jamming', 'distributed antennas', 'discriminator based', 'discrimination performance', 'discrimination algorithm', 'deception jamming', 'analyzed based', 'also given']</t>
  </si>
  <si>
    <t>Deception electronic counter-countermeasure | Distributed multiple-radar architecture | Polarimetric | Scattering coefficients property</t>
  </si>
  <si>
    <t>The potential abilities of polarimetric multiple-radar architectures with distributed antennas in electronic counter-countermeasures (ECCMs) are analyzed based on differences between target echoes and deception jamming in scattering coefficients properties. According to the differences in generation mechanism between the target scatter and jamming, a signal model of real targets and deception jamming for two-dimensional vector sensors is established. By applying the Neyman-Pearson (NP) criterion and a hybrid NP-Maximum Posteriori (MAP) criterion, a two-stage detection/discrimination algorithm is proposed. In our proposed algorithm, the targets and jamming are detected in the first stage from a Gaussian noise background. Then, a discriminator based on the generalized likelihood ratio test is designed by exploiting the property of polarization discrimination. A theoretical analysis is also given to evaluate the performance of the second stage of the algorithm. Moreover, the discrimination performance can be improved by optimizing the transmitter polarization parameters. Simulation results indicate that the proposed ECCM strategy is effective against DRFM jamming, especially when JNR is high and transmit polarization is optimally designed.</t>
  </si>
  <si>
    <t>57195805116;35099917100;54921822000;57192704004</t>
  </si>
  <si>
    <t>Yu, Hengli;Zhang, Juan;Zhang, Linrang;Li, Shengyuan</t>
  </si>
  <si>
    <t>Polarimetric multiple-radar architectures with distributed antennas for discriminating between radar targets and deception jamming</t>
  </si>
  <si>
    <t>S1051200418306134</t>
  </si>
  <si>
    <t>10.1016/j.dsp.2019.03.012</t>
  </si>
  <si>
    <t>2-s2.0-85064507752</t>
  </si>
  <si>
    <t>['unbalanced mode', 'proposed antenna', 'multiband high', 'loop antennas', 'isolation multiple', 'isolation higher', 'input multiple', 'decoupling structure', 'cover 2300', 'balanced modes', 'antenna array', 'also discussed', '3600 mhz', '15 db']</t>
  </si>
  <si>
    <t>5G smartphone | high isolation | MIMO | neutralization line decoupling | S-SAR</t>
  </si>
  <si>
    <t>A multiband high-isolation multiple-input multiple-output (MIMO) antenna using balanced mode and coupled neutralization line (NL) is presented in this article. The balanced modes of dipole and loop antennas, which leads to good isolation intrinsically are used for the 8 √ó 8 MIMO in the LTE bands 42 (3400-3600 MHz)/Chinese 5G band (3300-3400 and 3400-3600 MHz). The unbalanced mode of loop antennas, which optimized by decoupling structure are designed for the 4 √ó 4 MIMO in the LTE band 40 (2300-2400 MHz). Therefore, the eight-antenna array is formed by four dipole elements and four loop elements. The simulated and measured results show that the proposed antenna can cover 2300 to 2400 and 3300 to 3600 MHz, with reflection coefficient better than ‚àí6 dB and isolation higher than 15 dB. Good radiation performance and low envelope correlation coefficient can also be obtained. Specific absorption rate of user's hand is also discussed in this article.</t>
  </si>
  <si>
    <t>e21758</t>
  </si>
  <si>
    <t>60023813;60013301;60023813;60023813;60023813;60023813</t>
  </si>
  <si>
    <t>57202966760;56520664300;57192531938;56380785600;57202970709;55967405600</t>
  </si>
  <si>
    <t>Wang, Mingkai;Xu, Bin;Li, Yixin;Luo, Yong;Zou, Huanqing;Yang, Guangli</t>
  </si>
  <si>
    <t>Multiband multiple-input multiple-output antenna with high isolation for future 5G smartphone applications</t>
  </si>
  <si>
    <t>10.1002/mmce.21758</t>
  </si>
  <si>
    <t>2-s2.0-85064513551</t>
  </si>
  <si>
    <t>['uses type', 'use type', 'two taxa', 'six types', 'sexes mainly', 'sex pheromones', 'sequence indicated', 'sensilla trichodea', 'sensilla basiconica', 'sensilla auricillica', 'sau ).', 'results indicate', 'primarily expressed', 'present study', 'physiological functions', 'phylogenetic analysis', 'obliqua moths', 'molecular basis', 'male moth', 'lepidopteran moths', 'ii pheromones', 'geometrid pbp', 'findings provide', 'epoxide derivatives', 'detecting type', 'characterized pbps', 'binding proteins', 'antennal sensilla']</t>
  </si>
  <si>
    <t>Fluorescence in situ hybridization | Fluorescence-based competitive binding assay | Pheromone-binding protein | Sensilla types | Type-II sex pheromones</t>
  </si>
  <si>
    <t>Pheromone-binding proteins (PBPs) are considered to play critical roles in sex pheromone detection. Lepidopteran moths can be divided into two taxa, those that use Type-I sex pheromones, such as C10‚ÄìC18 unsaturated aldehydes, alcohols and acetates, and those that use Type-II pheromones, which are C17‚ÄìC23 polyunsaturated hydrocarbons and their epoxide derivatives. To date, nearly all the characterized PBPs have been reported in moths with Type-I sex pheromones, and the physiological functions of PBPs in moths that use Type-II sex pheromones remains unclear. In the present study we functionally examine EoblPBP1 in Ectropis obliqua Prout, an important geometrid moth pest that uses Type-II sex pheromones. The phylogenetic analysis of the sequence indicated that EoblPBP1 clustered together with ScerPBP1, a geometrid PBP for detecting Type-II sex pheromones. Scanning electron microscopy showed that E. obliqua moths of both sexes mainly had six types of antennal sensilla, including two types of sensilla trichodea, Str-I and Str-II, sensilla basiconica (Sba), sensilla styloconica (Sst), sensilla chaetica (Sch) and sensilla auricillica (Sau). Of these, Str-I was confirmed to be male moth-specific and had five different subtypes. Fluorescence in situ hybridization revealed that EoblPBP1 was primarily expressed at the base of Str-I. A comparative binding assay showed that recombinant EoblPBP1 bound three sex pheromone components of E. obliqua, demonstrating its involvement in the detection of Type-II sex pheromones. Besides, EoblPBP1 also highly bound unsaturated acetates pheromones and the green leaf volatiles. These results indicate that PBP1 is associated with detecting Type-II sex pheromones in E. obliqua but cannot differentiate Type-II sex pheromones from Type-I sex pheromones or green leaf volatiles. Our findings provide a foundation for further study on molecular basis of Type-II sex pheromone recognition in lepidopteran moths.</t>
  </si>
  <si>
    <t>60017705;60103970;60017705;60017705;60017705;60017705;60017705;60017705;60017705</t>
  </si>
  <si>
    <t>56601496000;57214451402;57193708428;57203481738;56411317800;55848270500;57216138879;55739753400;36641301400</t>
  </si>
  <si>
    <t>Sun, Liang;Wang, Qian;Zhang, Yuxing;Tu, Xiaohui;Yan, Yuting;Wang, Qi;Dong, Kun;Zhang, Yongjun;Xiao, Qiang</t>
  </si>
  <si>
    <t>The sensilla trichodea-biased EoblPBP1 binds sex pheromones and green leaf volatiles in Ectropis obliqua Prout, a geometrid moth pest that uses Type-II sex pheromones</t>
  </si>
  <si>
    <t>S0022191018304323</t>
  </si>
  <si>
    <t>10.1016/j.jinsphys.2019.04.005</t>
  </si>
  <si>
    <t>2-s2.0-85064547117</t>
  </si>
  <si>
    <t>['waveform using', 'time domain', 'signal generated', 'rescue operation', 'recognized based', 'receiving antenna', 'pseudo fall', 'proposed system', 'phase difference', 'older people', 'like activities', 'human activity', 'fi devices', 'effective prevention', 'costs borne', 'confusion matrix', 'analyzed based', 'actual fall']</t>
  </si>
  <si>
    <t>Amplitude | Channel state information | Fall detection | Phase | Power decline ratio | Support vector machine | Wi-Fi devices</t>
  </si>
  <si>
    <t>This research article paves a way to rescue the elderly as soon as possible, thereby potentially saving the life of the person and reducing the costs borne by the sufferer. It has become very common for persons above the age of sixty to fall. An effective prevention and rescue operation is needed to ensure the life of older people. An automatic fall detection method is proposed by analyzing the channel state information (CSI) of the signal generated in the environment where the elderly live using commonly available Wi-Fi devices. The amplitude and phase of the CSI can be studied via Wi-Fi devices. The human activity is recognized based on the amplitude and phase difference of the receiving antenna. The features for actual fall and fall-like activities or pseudo fall are identified by considering the trivial power decline ratio (PDR) drafted in terms of the frequency and time domain of the waveform using a support vector machine. The performance of the proposed system is analyzed based on a confusion matrix for the false positive ratio and compared with a real time fall detection method designed using an ultrasonic array sensor.</t>
  </si>
  <si>
    <t>JTE20170433</t>
  </si>
  <si>
    <t>60114542;60104520</t>
  </si>
  <si>
    <t>55250716100;56435729300</t>
  </si>
  <si>
    <t>Velumani, R.;Vijayakumar, M.</t>
  </si>
  <si>
    <t>Visakhapatnam;Tiruchengode</t>
  </si>
  <si>
    <t>Gayatri Vidya Parishad College of Engineering;K.S.R. College of Engineering</t>
  </si>
  <si>
    <t>Velumani R.</t>
  </si>
  <si>
    <t>Prudent automatic falls detection by analyzing the carrier state information signal using Wi-Fi devices</t>
  </si>
  <si>
    <t>10.1520/JTE20170433</t>
  </si>
  <si>
    <t>2-s2.0-85064555424</t>
  </si>
  <si>
    <t>2015B070701017</t>
  </si>
  <si>
    <t>['south china', 'rural interfaces', 'populated region']</t>
  </si>
  <si>
    <t>Heavy metal | Landscape pattern | Soil contamination | Soil property | Urban-rural interface</t>
  </si>
  <si>
    <t>Soil physiochemical properties and landscape patterns control soil contamination at the urban-rural interfaces in a populated region, south China.</t>
  </si>
  <si>
    <t>537-545</t>
  </si>
  <si>
    <t>60088257;60003342;60025345;60020304;60088257;60088257;60088257;60088257</t>
  </si>
  <si>
    <t>57208500705;7402760408;55608513400;36678598700;55717730500;57218313977;57198560057;15828789000</t>
  </si>
  <si>
    <t>Li, Cheng;Sun, Ge;Wu, Zhifeng;Zhong, Honglin;Wang, Rongping;Liu, Xiaonan;Guo, Zhixing;Cheng, Jiong</t>
  </si>
  <si>
    <t>China;China;United States;United States</t>
  </si>
  <si>
    <t>Guangzhou;Guangzhou;College Park;Washington, D.C.</t>
  </si>
  <si>
    <t>Guangdong Institute of Eco-Environment and Soil Science;Guangzhou University;University of Maryland, College Park;USDA Forest Service</t>
  </si>
  <si>
    <t>60088257;60025345;60020304;60003342</t>
  </si>
  <si>
    <t>Soil physiochemical properties and landscape patterns control trace metal contamination at the urban-rural interface in southern China</t>
  </si>
  <si>
    <t>S0269749118356008</t>
  </si>
  <si>
    <t>10.1016/j.envpol.2019.04.065</t>
  </si>
  <si>
    <t>2-s2.0-85064555756</t>
  </si>
  <si>
    <t>2017YFD0200900</t>
  </si>
  <si>
    <t>['transcriptome sequencing', 'time pcr', 'three genes', 'taken together', 'study contributes', 'sex pheromones', 'results revealed', 'quantitative real', 'qpcr ).', 'previous study', 'pheromone receptors', 'pheromone components', 'peripheral coding', 'much higher', 'molecular mechanism', 'male antennae', 'length cdnas', 'last decade', 'key role', 'important role', 'identified based', 'functional analysis', 'first cloned', 'female antennae', 'expression level', 'bioinformatic analysis', 'athetis dissimilis', 'analogs tested']</t>
  </si>
  <si>
    <t>Athetis dissimilis | Pheromone receptor | Sex pheromone | Xenopus oocyte</t>
  </si>
  <si>
    <t>Sex pheromones are crucial for communication between females and males in moths, and pheromone receptors (PRs) play a key role in peripheral coding of sex pheromones. During the last decade, many PR candidates have been identified based on transcriptome sequencing and bioinformatic analysis, but their detailed functions remain mostly unknown. Here, focusing on four PR candidates of Athetis dissimilis (AdisOR1, AdisOR6, AdisOR11 and AdisOR14) identified in a previous study, we first cloned the full-length cDNAs and determined the tissue expression profiles by quantitative real-time PCR (qPCR). The results revealed that expression of three of these genes were male antennae-specific, while AdisOR11 was similar in expression between male and female antennae. Furthermore, the expression level of AdisOR1 was much higher than those of the other three genes. Then, functional analysis was conducted using Xenopus oocyte system. AdisOR1 responded strongly to the sex pheromone component Z9‚Äì14:OH and the potential pheromone component Z9,E12‚Äì14:OH, suggesting its important role in the sex pheromone perception; AdisOR14 showed specificity for Z9,E12‚Äì14:OH; while AdisOR6 and AdisOR11 did not respond to any of the pheromone components and analogs tested. Taken together, this study contributes to elucidate the molecular mechanism of sex pheromone reception and provides potential targets for development of OR based pest control techniques in A. dissimilis.</t>
  </si>
  <si>
    <t>69-76</t>
  </si>
  <si>
    <t>60024045;60024045;60024045;60004630;60024045;60024045</t>
  </si>
  <si>
    <t>57195371328;57208397272;57192176814;56593739400;55583671600;56799619200</t>
  </si>
  <si>
    <t>Liu, Xiao Long;Sun, Si Jie;Khuhro, Sajjad Ali;Elzaki, Mohammed Esmail Abdalla;Yan, Qi;Dong, Shuang Lin</t>
  </si>
  <si>
    <t>Nanjing;Fuzhou</t>
  </si>
  <si>
    <t>Nanjing Agricultural University;Fujian Agriculture and Forestry University</t>
  </si>
  <si>
    <t>60024045;60004630</t>
  </si>
  <si>
    <t>Functional characterization of pheromone receptors in the moth Athetis dissimilis (Lepidoptera: Noctuidae)</t>
  </si>
  <si>
    <t>S0048357519301610</t>
  </si>
  <si>
    <t>10.1016/j.pestbp.2019.04.011</t>
  </si>
  <si>
    <t>2-s2.0-85064607519</t>
  </si>
  <si>
    <t>['without tumor', 'without slot', 'various temperature', 'using tomography', 'technique reduces', 'proposed antenna', 'medical band', 'measured result', 'jeans substrate', 'human model', 'hexagonal patch', 'hexagon slot', 'experimental verification', 'experimental set', 'experimental analysis', 'current density', 'cancer tumor', 'breast model', '9 ¬†', '3 ¬†', '19 ¬†', '1 ¬†']</t>
  </si>
  <si>
    <t>Current density | Frequency | Gain | Jeans substrate | Softwear hexagonal patch antenna | Temperature | Tumor</t>
  </si>
  <si>
    <t>A novel flexible softwear hexagonal patch antenna with jean substrate operating in industrial, scientific and medical band was presented. Two step methodologies are recommended. This involves the design of the proposed antenna with a hexagonal patch with a hexagon slot and without slot in which jeans substrate was introduced using HFSS and further the antenna was positioned on the skin and breast of human body model using CST. Simulated antenna results indicate the tumor detection present in skin and breast by observing the changes in the gain and current density of the skin and breast with and without tumor. An experimental set up was introduced, in which the proposed antenna was kept under various temperature and the changes in the performance of the antenna was noted and tabulated. With respect to time a change in shift of frequency was observed. With and without tumor was assumed with pieces of uniformly shaped ice cubes in the experimental analysis. In simulation the presence and absence of tumor is 20.3¬†A/m2 and 19¬†A/m2 and gain as 7.20 and 7.25¬†dB was noted in breast model in CST. And the existence of the tumor is 25.9¬†A/m2 and the nonexistence of the tumor is 21.1¬†A/m2 and the gain is 6.91¬†dB for with and without tumor is 6.95¬†dB is noted using CST. This technique reduces the risk of high intensity X-rays for the detection of cancer tumor by using tomography and mammography. Thus two software‚Äôs has been simulated to design an antenna and to implement it on the human model. The fabricated and measured result of the proposed softwear antenna and the experimental verification has been done.</t>
  </si>
  <si>
    <t>887-905</t>
  </si>
  <si>
    <t>60023330;112585039</t>
  </si>
  <si>
    <t>56584752200;21834059600</t>
  </si>
  <si>
    <t>Sheeba, I. Rexiline;Jayanthy, T.</t>
  </si>
  <si>
    <t>Sathyabama Institute of Science and Technology;Panimalar Institute of Technology</t>
  </si>
  <si>
    <t>Sheeba I.R.</t>
  </si>
  <si>
    <t>Design and Analysis of a Flexible Softwear Antenna for Tumor Detection in Skin and Breast Model</t>
  </si>
  <si>
    <t>10.1007/s11277-019-06307-z</t>
  </si>
  <si>
    <t>2-s2.0-85064654371</t>
  </si>
  <si>
    <t>['zero mean', 'small devices', 'shows improvement', 'selection combining', 'perfectly represented', 'outage probability', 'major concern', 'fundamental principles', 'fading channels', 'diversity technique', 'derive expressions', 'decorrelator receiver', 'decorrelator implementation', 'correlated nakagami', 'bivariate could', 'antenna systems', 'also verified']</t>
  </si>
  <si>
    <t>correlation | Decorrelation | diversity combining | multipath fading | Nakagami-m | selection combining</t>
  </si>
  <si>
    <t>Correlation among antenna branches has become a major concern in multi-antenna systems, especially in small devices with closely spaced antennas. Since physically distancing the antennas seems impractical, a decorrelator implementation at the receiver will be very beneficial. In this paper, such a decorrelation scheme employed prior to the selection combining (SC) diversity technique is studied. Using the fundamental principles, we derive expressions for the statistics of decorrelating the identical and correlated dual antenna SC receiver in Nakagami-m fading channels. Numerical results show that the probability density function (PDF) of the difference of identical and correlated Nakagami-m bivariate could be perfectly represented by a semi-standard normal distribution with zero mean and constant variance depending on the bivariate's parameters. This observation could help simplify the design of the decorrelator receiver. Performance of the decorrelator is also verified by evaluating the outage probability which shows improvement.</t>
  </si>
  <si>
    <t>60030838;60030838</t>
  </si>
  <si>
    <t>56888762800;6701314089</t>
  </si>
  <si>
    <t>Al-Juboori, Salam;Fernando, Xavier</t>
  </si>
  <si>
    <t>Characterizing a Decorrelator for Selection Combining Receivers in Nakagami-m Fading Channels</t>
  </si>
  <si>
    <t>S1434841118305648</t>
  </si>
  <si>
    <t>10.1016/j.aeue.2019.04.013</t>
  </si>
  <si>
    <t>2-s2.0-85064949540</t>
  </si>
  <si>
    <t>['system utilises', 'study show', 'recruited women', 'radiowave antennas', 'overall sensitivity', 'multicentre study', 'malignant findings', 'internal breast', 'identify areas', 'hemispherical array', 'generate three', 'future work', 'dimensional images', 'diagnostic investigation', 'denser breasts', 'clinical information', 'breast volume', 'benign lesions', '225 patients']</t>
  </si>
  <si>
    <t>Breast | Breast density | Breast imaging | Diagnostic imaging | Radio-wave imaging</t>
  </si>
  <si>
    <t>The MARIA¬Æ breast imaging system is a clinical diagnostic tool that uses a hemispherical array of radiowave antennas to generate three-dimensional images of the internal breast. The system utilises the variance of dielectric contrast within the breast volume in order to identify areas of interest for further diagnostic investigation. This multicentre study of 225 patients was conducted at three trial sites and recruited women with both malignant and benign lesions. The MARIA¬Æ images from the study were read by both clinicians who had access to the patient's clinical information, as well as by ‚Äòblind‚Äô reviewers who did not. Results from the study show an overall sensitivity of 76% for the system, which was similar across benign and malignant findings, and in denser breasts. The results from this study are outlined here and discussions on ongoing and future work with MARIA¬Æ are deliberated.</t>
  </si>
  <si>
    <t>0720048X</t>
  </si>
  <si>
    <t>European Journal of Radiology</t>
  </si>
  <si>
    <t>60016447;112620041;112620041-60115454;60016447;60115454;60016447</t>
  </si>
  <si>
    <t>8916073200;7003680803;57208491868;57208486617;57208482714;7403623582</t>
  </si>
  <si>
    <t>Shere, Mike;Lyburn, Iain;Sidebottom, Richard;Massey, Helen;Gillett, Caroline;Jones, Lyn</t>
  </si>
  <si>
    <t>Bristol;Bristol;Cheltenham</t>
  </si>
  <si>
    <t>Micrima Limited;Southmead Hospital Bristol;Thirlestaine Breast Centre</t>
  </si>
  <si>
    <t>60115454;60016447;112620041</t>
  </si>
  <si>
    <t>Shere M.</t>
  </si>
  <si>
    <t>MARIA&lt;sup&gt;¬Æ&lt;/sup&gt; M5: A multicentre clinical study to evaluate the ability of the Micrima radio-wave radar breast imaging system (MARIA&lt;sup&gt;¬Æ&lt;/sup&gt;) to detect lesions in the symptomatic breast</t>
  </si>
  <si>
    <t>S0720048X19301512</t>
  </si>
  <si>
    <t>10.1016/j.ejrad.2019.04.017</t>
  </si>
  <si>
    <t>2-s2.0-85064953013</t>
  </si>
  <si>
    <t>HTKJ2019KL502012</t>
  </si>
  <si>
    <t>['target area', 'slew path', 'satellite base', 'proposed algorithms', 'properly circumvent', 'presented based', 'paper investigates', 'optimal real', 'maximum real', 'ground stations', 'genetic algorithm', 'efficiently handle', 'decoupled method', 'complete coverage']</t>
  </si>
  <si>
    <t>Agile satellite | Antenna pointing mechanism | Mission planning | Real-time data transmission | Slew path planning</t>
  </si>
  <si>
    <t>This paper investigates the mission planning problem of an agile satellite equipped with a two-dimensional antenna pointing mechanism. Multiple relay satellites and ground stations are included into the scenario to ensure the real-time data downlink. Therefore, to achieve the optimal real-time data transmission performance, two optimization modes are proposed in this paper to generate the slew path for both the satellite base and the antenna pointing mechanism. First, a baseline attitude coordinate system is introduced to efficiently handle the constraint of the problem. Second, the decoupled method is presented based on the two-level optimization strategy, which combines the genetic algorithm and the artificial potential method. Third, the dynamic programming concept is introduced to generate the optimal slew path by multi-body control approach. Simulation results show that the proposed algorithms can properly circumvent the complex mission planning problem, and that the maximum real-time data downlink can be established while ensuring the complete coverage of the target area.</t>
  </si>
  <si>
    <t>60021666;60021666;60021666;60007711;60073440</t>
  </si>
  <si>
    <t>57195771042;56288781000;57208495486;55709188700;56430550000</t>
  </si>
  <si>
    <t>She, Yuchen;Li, Shuang;Li, Yinkang;Zhang, Liu;Wang, Shuyi</t>
  </si>
  <si>
    <t>Beijing;Nanjing;Changchun</t>
  </si>
  <si>
    <t>Beijing Institute of Control Engineering;Nanjing University of Aeronautics and Astronautics;Jilin University</t>
  </si>
  <si>
    <t>60073440;60021666;60007711</t>
  </si>
  <si>
    <t>Slew path planning of agile-satellite antenna pointing mechanism with optimal real-time data transmission performance</t>
  </si>
  <si>
    <t>S1270963819302226</t>
  </si>
  <si>
    <t>10.1016/j.ast.2019.04.028</t>
  </si>
  <si>
    <t>2-s2.0-85064955610</t>
  </si>
  <si>
    <t>['unidirectional low', 'simulated results', 'simulated 3', 'simple structure', 'satellite system', 'resonance frequency', 'ratio bandwidth', 'proposed antenna', 'optimized antenna', 'navigation system', 'monopole radiators', 'mathematical analysis', 'impendence bandwidth', 'db axial', 'cylindrical loop', 'coaxial feeding', 'approximately 58', 'approximately 18', 'also studied', 'almost constant', '602 ghz', '575 ghz', '5 dbi']</t>
  </si>
  <si>
    <t>Broadband high gain | Circular polarization | Loop-monopole composite | Shorting strip | Unidirectional antenna</t>
  </si>
  <si>
    <t>A unidirectional low-cost broadband high gain circularly polarized (CP) cylindrical loop-monopole composite antenna is presented for a navigation system, satellite system, GPS (1.575 GHz) and GLONASS (1.602 GHz) bands. The antenna has a simple structure with coaxial feeding, and is used to achieve circular polarization with an orthogonal shorting strip. The proposed antenna is designed by metal and no external feeding network is used, so antenna is less in cost and low in complexity. An optimized antenna is designed and measured, the measured results agree well with the simulated results. The results show good performance of impendence bandwidth (IBW) with approximately 58.8% (1.2‚Äì2.2) GHz and the simulated 3-dB axial-ratio bandwidth (ARBW) of approximately 18.5% (1.45‚Äì1.75 GHz). Moreover, the measured broadside antenna gain is stable and almost constant of average value 9.5 dBi with less than 0.3 dB variation within the 3 dB ARBW. The mathematical analysis of resonance frequency is also studied for a cylindrical loop and monopole radiators.</t>
  </si>
  <si>
    <t>60014153;60014153;115567900</t>
  </si>
  <si>
    <t>57203866418;7004541266;57208035763</t>
  </si>
  <si>
    <t>Yadav, Subash Chandra;Duttagupta, Siddhartha P.;Atmakuru, Nagaraju</t>
  </si>
  <si>
    <t>Mumbai;Pilani</t>
  </si>
  <si>
    <t>Indian Institute of Technology Bombay;CSIR-Central Electronics Engineering Research Institute</t>
  </si>
  <si>
    <t>60014153;115567900</t>
  </si>
  <si>
    <t>Yadav S.</t>
  </si>
  <si>
    <t>A Low-cost broadband high gain circularly polarized cylindrical loop-monopole composite antenna for satellite communications</t>
  </si>
  <si>
    <t>S1434841118333612</t>
  </si>
  <si>
    <t>10.1016/j.aeue.2019.04.019</t>
  </si>
  <si>
    <t>2-s2.0-85064977858</t>
  </si>
  <si>
    <t>IGA/CPS/2018/005</t>
  </si>
  <si>
    <t>['stretchable polyurethane', 'sensor properties', 'sensor durability', 'promising value', 'microstrip antenna', 'macroscopic increase', 'large extend', 'joule heating', 'electrical resistance', 'composite led', 'composite could', 'applied deformation', 'also confirmed', '7 %.']</t>
  </si>
  <si>
    <t>carbon nanotubes | conductive polymer composites | flexible and stretchable strain sensor | flexible electronics</t>
  </si>
  <si>
    <t>Flexible and stretchable polyurethane/carbon nanotube composite with strain detection ability was used for human breath monitoring. The composite material consisted of a network of multiwalled carbon nanotubes and thermoplastic high elastic polyurethane. It was found that elongation of the composite led to a macroscopic increase in electrical resistance, which can be used as a principle for applied strain detection. This detection was reversible, durable, and sensitive with gauge factor reaching very promising value, as, for example, ~46 at applied deformation of 8.7%. Further, the composite could be elongated to very large extend of deformation without discontinuity in measured resistance change reaching gauge factor¬†~¬†450 at composite mechanical break at ~300% of strain. Sensor durability was also confirmed by sine wave deformation cycling when any decrease in the sensor properties for more than 103¬†cycles was observed. Simultaneously, the prepared composite possessed other utility properties also and was considered as multifunctional when it was tested as an organic solvent vapor sensor, an element for Joule heating and finally as a microstrip antenna.</t>
  </si>
  <si>
    <t>1891-1898</t>
  </si>
  <si>
    <t>Polymers for Advanced Technologies</t>
  </si>
  <si>
    <t>60008287;60008287;60008287;60008287;60008287</t>
  </si>
  <si>
    <t>6602342209;57208528856;26421293300;56271629900;56268556400</t>
  </si>
  <si>
    <t>Slobodian, Petr;Danova, Romana;Olejnik, Robert;Matyas, Ji≈ô√≠;M√ºnster, Lukas</t>
  </si>
  <si>
    <t>Zlin</t>
  </si>
  <si>
    <t>Univerzita Tomase Bati ve Zline</t>
  </si>
  <si>
    <t>Slobodian P.</t>
  </si>
  <si>
    <t>Multifunctional flexible and stretchable polyurethane/carbon nanotube strain sensor for human breath monitoring</t>
  </si>
  <si>
    <t>10.1002/pat.4621</t>
  </si>
  <si>
    <t>2-s2.0-85065015902</t>
  </si>
  <si>
    <t>['wireless communication', 'wide angle', 'rogers rt', 'paper presents', 'lt spice', 'less weight', 'less bandwidth', 'hfss software', 'fpga controller', 'fi etc', 'excitation value', 'di ).', 'designed antenna']</t>
  </si>
  <si>
    <t>Ansoft HFSS (High frequency structural simulator) | FPGA Controller | LT spice | Micro strip patch Antenna | Radiation pattern</t>
  </si>
  <si>
    <t>The accessibility and enlargement in development of economical, less weight, highly reliable antennas are required for wireless communication, it poses new challenges for the design of antenna in wireless communication. The micro strip patch antenna used for these communication, because they will provide high frequency and less bandwidth. This paper presents a design and simulation of rectangular micro strip patch antenna at 2.5 GHz frequency range for wireless communication that provides a radiation pattern along a wide angle of beam. The circuit is designed with a full custom approach and incorporates 2 novel logic styles: the Multiple-Output Monotonic CMOS (M2CMOS) and the Dynamic Inversion technique (DI).The designing process uses the Rogers RT/duriod 5880 material is used as the substrate and coaxial probe feed method is used to gives the excitation value of the antenna. This antenna has many practical applications like WLAN, WI-FI etc. so the HFSS software will be used to design and implement the antenna. The designed antenna can be implemented in the FPGA controller with LT spice to check the real time applications.</t>
  </si>
  <si>
    <t>60021176;60114195</t>
  </si>
  <si>
    <t>57208061780;8213652800</t>
  </si>
  <si>
    <t>Gnanamurugan, S.;Sivakumar, P.</t>
  </si>
  <si>
    <t>Coimbatore;Chennai</t>
  </si>
  <si>
    <t>Karpagam College of Engineering;Anna University</t>
  </si>
  <si>
    <t>60114195;60021176</t>
  </si>
  <si>
    <t>Performance analysis of rectangular microstrip patch antenna for wireless application using FPGA</t>
  </si>
  <si>
    <t>S0141933119300651</t>
  </si>
  <si>
    <t>10.1016/j.micpro.2019.04.006</t>
  </si>
  <si>
    <t>2-s2.0-85065078502</t>
  </si>
  <si>
    <t>['various experiments', 'various applications', 'unavoidable obstacles', 'system also', 'successfully used', 'rotate passively', 'remote sensors', 'protective shell', 'previous system', 'physical interaction', 'passive rotation', 'onboard camera', 'new idea', 'letter presents', 'impact force', 'growing field', 'flying robot', 'directly protect', 'constantly obstructed', 'cluttered environment', 'camera obstruction', 'aerial robotics']</t>
  </si>
  <si>
    <t>aerial systems: applications | Mechanism design | search and rescue robots</t>
  </si>
  <si>
    <t>Aerial robotics is a fast-growing field of robotics and has been successfully used in various applications. Still, it faces many challenges, such as dealing with unavoidable obstacles in a cluttered environment. Recently, a flying robot with a protective shell that can rotate passively was introduced. The passive rotating mechanism is intended to reduce the impact force on the attitude of the UAV. However, such a system also has some limitations. Because the shell rotates passively, the ability to physically interact outside the shell is limited, and the onboard camera and other remote sensors are constantly obstructed. In this letter, a new idea is introduced in response to the limitations of the previous system while retaining the protective shell and maintaining some degrees of passive rotation of the shell. It is proposed to position two passive rotating hemispherical shells in each rotor to directly protect the propeller. This letter presents the concept, discusses the design and proof of concept, and validates the concept through experiments. Various experiments are conducted to demonstrate the capabilities of the proposed flying robot, resolve the problem of physical interaction and camera obstruction, and introduce new advantages.</t>
  </si>
  <si>
    <t>2568-2575</t>
  </si>
  <si>
    <t>60016648;60016648-60008435;60008435;60016648-60008435;60016648-60008435;60016648-60008435</t>
  </si>
  <si>
    <t>55496121000;55922278900;24776589000;57208553257;7402277039;7102728054</t>
  </si>
  <si>
    <t>Salaan, Carl John;Tadakuma, Kenjiro;Okada, Yoshito;Sakai, Yusuke;Ohno, Kazunori;Tadokoro, Satoshi</t>
  </si>
  <si>
    <t>Wako;Sendai</t>
  </si>
  <si>
    <t>Riken;Tohoku University</t>
  </si>
  <si>
    <t>60016648;60008435</t>
  </si>
  <si>
    <t>Salaan C.</t>
  </si>
  <si>
    <t>Development and Experimental Validation of Aerial Vehicle with Passive Rotating Shell on Each Rotor</t>
  </si>
  <si>
    <t>10.1109/LRA.2019.2894903</t>
  </si>
  <si>
    <t>2-s2.0-85065082324</t>
  </si>
  <si>
    <t>15K06775</t>
  </si>
  <si>
    <t>['various periods', 'signaling machinery', 'recent advances', 'promising tools', 'primary cilium', 'primary cilia', 'pharmaceutical agents', 'neurons differentiated', 'neuronal maturation', 'neuronal cilia', 'length increased', 'increasing days', 'icell glutaneurons', 'hipscs may', 'evaluated immunohistochemically', 'developmental architecture', 'derived neurons', 'clinical applications', 'cilia length', 'cellular antenna', 'biomedical research']</t>
  </si>
  <si>
    <t>G protein-coupled receptor | Human induced pluripotent stem cell-derived neuron | iCell GlutaNeuron | Lithium | Melanin-concentrating hormone receptor 1 | Primary cilia</t>
  </si>
  <si>
    <t>Recent advances in human induced pluripotent stem cells (hiPSCs) offer new possibilities for biomedical research and clinical applications. Neurons differentiated from hiPSCs may be promising tools to develop novel treatment methods for various neurological diseases. However, the detailed process underlying functional maturation of hiPSC-derived neurons remains poorly understood. Here, we analyze the developmental architecture of hiPSC-derived cortical neurons, iCell GlutaNeurons, focusing on the primary cilium, a single sensory organelle that protrudes from the surface of most growth-arrested vertebrate cells. To characterize the neuronal cilia, cells were cultured for various periods and evaluated immunohistochemically by co-staining with antibodies against ciliary markers Arl13b and MAP2. Primary cilia were detected in neurons within days, and their prevalence and length increased with increasing days in culture. Treatment with the mood stabilizer lithium led to primary cilia length elongation, while treatment with the orexigenic neuropeptide melanin-concentrating hormone caused cilia length shortening in iCell GlutaNeurons. The present findings suggest that iCell GlutaNeurons develop neuronal primary cilia together with the signaling machinery for regulation of cilia length. Our approach to the primary cilium as a cellular antenna can be useful for both assessment of neuronal maturation and validation of pharmaceutical agents in hiPSC-derived neurons.</t>
  </si>
  <si>
    <t>1736-1744</t>
  </si>
  <si>
    <t>Neurochemical Research</t>
  </si>
  <si>
    <t>60030788;60030788;60030788;60030788;60022313;60025272;60005935;60005935;60030788</t>
  </si>
  <si>
    <t>57205402382;56518708000;57202542954;57208544261;7102701355;7006526295;23994054500;7006236459;7406264901</t>
  </si>
  <si>
    <t>Miki, Daisuke;Kobayashi, Yuki;Okada, Tomoya;Miyamoto, Tatuso;Takei, Nobuyuki;Sekino, Yuko;Koganezawa, Noriko;Shirao, Tomoaki;Saito, Yumiko</t>
  </si>
  <si>
    <t>Higashihiroshima;Tokyo;Niigata;Maebashi</t>
  </si>
  <si>
    <t>Hiroshima University;The University of Tokyo;Niigata University;Gunma University Faculty of Medicine</t>
  </si>
  <si>
    <t>60030788;60025272;60022313;60005935</t>
  </si>
  <si>
    <t>Miki D.</t>
  </si>
  <si>
    <t>Characterization of Functional Primary Cilia in Human Induced Pluripotent Stem Cell-Derived Neurons</t>
  </si>
  <si>
    <t>10.1007/s11064-019-02806-4</t>
  </si>
  <si>
    <t>2-s2.0-85065084996</t>
  </si>
  <si>
    <t>['uav adjusts', 'two units', 'paper focuses', 'input saturations', 'experimental results', 'derived using', 'cascade control']</t>
  </si>
  <si>
    <t>Autonomous vehicles | Constraint satisfaction problems | Manipulation tasks | Nonlinear control systems | Robotic manipulators</t>
  </si>
  <si>
    <t>This paper focuses on the control of a cooperative system composed of an Unmanned Aerial Vehicle (UAV) and an Unmanned Ground Vehicle (UGV) manipulating an object. The two units are subject to input saturations and collaborate to move the object to a desired pose characterized by its position and inclination. The dynamics are derived using the Euler‚ÄìLagrange method. A stabilizing control law is proposed where the UGV is tasked to deploy the object to a certain position whereas the UAV adjusts its inclination. In particular, a proportional‚Äìderivative control law is proposed for the UGV, and a cascade control is used for the UAV, where the inner loop controls the attitude of the UAV and the outer loop stabilizes the inclination of the object. The stability of the points of equilibrium is proven using small gain arguments. To ensure constraints satisfaction at all times, a reference governor unit is added to this stabilizing control law. Simulations and experimental results are provided to validate the effectiveness of the proposed control scheme.</t>
  </si>
  <si>
    <t>384-390</t>
  </si>
  <si>
    <t>60025778;60000145;60000145</t>
  </si>
  <si>
    <t>57191616168;56072466900;23569357000</t>
  </si>
  <si>
    <t>Nguyen, Tam Willy;Catoire, Laurent;Garone, Emanuele</t>
  </si>
  <si>
    <t>Ann Arbor;Brussels</t>
  </si>
  <si>
    <t>University of Michigan, Ann Arbor;Universit√© Libre de Bruxelles</t>
  </si>
  <si>
    <t>60025778;60000145</t>
  </si>
  <si>
    <t>Nguyen T.W.</t>
  </si>
  <si>
    <t>Control of a quadrotor and a ground vehicle manipulating an object</t>
  </si>
  <si>
    <t>S0005109819301712</t>
  </si>
  <si>
    <t>10.1016/j.automatica.2019.04.011</t>
  </si>
  <si>
    <t>2-s2.0-85065088252</t>
  </si>
  <si>
    <t>['uwb communication', 'user scenario', 'spectrally modified', 'spectral management', 'specific results', 'seventh derivative', 'ringing oscillation', 'resultant pulse', 'regulations due', 'performance estimation', 'modified pulse', 'interference issues', 'gaussian window', 'gaussian pulse', 'existing band', 'end application', 'effective utilization', 'desired performance', 'basic pulse', 'also inculcate', 'also analysed']</t>
  </si>
  <si>
    <t>BPM | IEEE 802.15.4a | Saleh‚ÄìValenzuela | Time hopping | ToA | UWB</t>
  </si>
  <si>
    <t>Ultra-Wideband (UWB) faces some regulations due to the interference issues with the co-existing narrowband communication systems, due to which the effective utilization of bandwidth is not possible that causes lower data rate of transmission. We propose a pulse shaping method which can curtail the interference with the co-existing band of communication and have an ability to depress the ringing oscillation. The modified pulse shape has an ability to control over the transmitted power spectral density and offers improved antenna power resolution. To obtain the specific results, the seventh derivative of Gaussian pulse is used as a basic pulse. This pulse is spectrally modified by windowing with Gaussian window to achieve the desired performance. The analysis is not only limited to spectral management but also inculcate the performance estimation of the resultant pulse in multi-user scenario for indoor multipath channel IEEE 802.15.4a. We have also analysed the modified pulse to prove its ability in the location accuracy improvement for high-end application of UWB communication.</t>
  </si>
  <si>
    <t>2723-2740</t>
  </si>
  <si>
    <t>60076033;60076033</t>
  </si>
  <si>
    <t>57217153092;56371364400</t>
  </si>
  <si>
    <t>Sharma, Abhishek;Sharma, Sanjay Kumar</t>
  </si>
  <si>
    <t>Ghaziabad</t>
  </si>
  <si>
    <t>ABES Engineering College</t>
  </si>
  <si>
    <t>Spectral efficient pulse shape design for UWB communication with reduced ringing effect and performance evaluation for IEEE 802.15.4a channel</t>
  </si>
  <si>
    <t>10.1007/s11276-019-01989-6</t>
  </si>
  <si>
    <t>2-s2.0-85065211801</t>
  </si>
  <si>
    <t>['‚ àí10', 'underlying antennas', 'three prototypes', 'third steps', 'shaped patches', 'shaped microstrip', 'proposed antennas', 'input parameters', 'frequency band', 'first step', 'fi applications', 'fed monopole', 'duo triangle', 'diagonally loaded', 'current waves', '29 %,', '120 ¬∞']</t>
  </si>
  <si>
    <t>duo triangle-shaped | input impedance | radiated field pattern | rectangular microstrip-fed patch antenna | split-patch/monopole antennas</t>
  </si>
  <si>
    <t>Conventional rectangular microstrip-fed patch antennas are initially investigated numerically within the frequency band 2.0 to 2.8¬†GHz for Wi-Fi applications. In order to enhance the input parameters of the underlying antennas, three prototypes are designed. A split is diagonally loaded on a conventional radiating patch to achieve a duo triangle-shaped microstrip-fed patch antenna in the first step. The conducting ground plane of the conventional and the duo triangle-shaped patches is modified to design the microstrip-fed monopole and duo triangle-shaped monopole antennas in the second and third steps, respectively, within the frequency band of 2.0 to 7.0¬†GHz. Concepts of voltage and current waves as well as classical electrostatics approach solutions are used to, respectively, investigate the return loss bandwidth and the electric field radiation pattern of the proposed antennas. Numerical simulations show some relevant antenna performances such as a triple-band, a ‚àí10-dB return loss bandwidth of 29%, a gain of 7.5¬†dB, and a calculated half power beam width of 120¬∞ in E-plane.</t>
  </si>
  <si>
    <t>1057-1070</t>
  </si>
  <si>
    <t>60070928-121650699;60070928-121650699;60070928;121650699</t>
  </si>
  <si>
    <t>57208593663;56451198500;14022789100;55920867000</t>
  </si>
  <si>
    <t>Bodo, R√©gine;Mbinack, Cl√©ment;Ey√©b√© Fouda, Jean Sire Armand;Tonye, Emmanuel</t>
  </si>
  <si>
    <t>Bodo R.</t>
  </si>
  <si>
    <t>Duo triangle-shaped rectangular microstrip-fed patch antennas input and output parameters investigation</t>
  </si>
  <si>
    <t>10.1002/cta.2636</t>
  </si>
  <si>
    <t>2-s2.0-85065228368</t>
  </si>
  <si>
    <t>['vehicle flies', 'vastly different', 'underneath obstacles', 'uavs ).', 'steady ige', 'physical experiments', 'phenomenon limits', 'paper focuses', 'ndo compared', 'loop control', 'ige induces', 'forward controller', 'disturbance observer', 'confined spaces', 'based feed', 'attitude varies']</t>
  </si>
  <si>
    <t>This paper focuses on modeling and control of in-ground-effect (IGE) on multirotor unmanned aerial vehicles (UAVs). As the vehicle flies and hovers over, around, or underneath obstacles, such as the ground, ceiling, and other features, the IGE induces a change in thrust that drastically affects flight behavior. This effect on each rotor can be vastly different as the vehicle's attitude varies, and this phenomenon limits the ability for precision flight control, navigation, and landing in tight and confined spaces. An exponential model describing this effect is proposed, analyzed, and validated through experiments. The model accurately predicts the quasi-steady IGE for an experimental quadcopter UAV. To compensate for the IGE, a model-based feed-forward controller and a nonlinear-disturbance observer (NDO) are designed for closed-loop control. Both controllers are validated through physical experiments, where results show approximately 23% reduction in the tracking error using the NDO compared to the case when IGE is not compensated for.</t>
  </si>
  <si>
    <t>60025488;60025488;122504744;60025488</t>
  </si>
  <si>
    <t>57195315872;57208598731;35799402000;6508053506</t>
  </si>
  <si>
    <t>He, Xiang;Kou, Gordon;Calaf, Marc;Leang, Kam K.</t>
  </si>
  <si>
    <t>Salt Lake City;Salt Lake City</t>
  </si>
  <si>
    <t>The University of Utah;Wind Energy and Turbulence Laboratory</t>
  </si>
  <si>
    <t>60025488;122504744</t>
  </si>
  <si>
    <t>In-Ground-Effect Modeling and Nonlinear-Disturbance Observer for Multirotor Unmanned Aerial Vehicle Control</t>
  </si>
  <si>
    <t>10.1115/1.4043221</t>
  </si>
  <si>
    <t>2-s2.0-85065234057</t>
  </si>
  <si>
    <t>['¬± 60', 'symmetrical structure', 'squared curve', 'radiation pattern', 'radiating elements', 'radar applications', 'proposed array', 'peak gain', 'main beam', 'impedance bandwidth', 'fields generated', 'either side', 'characteristics qualify', 'band frequency', 'angular range', '95 dbi', '93 ghz', '91 ¬∞.', '90 ghz', '813 mm3', '10 db']</t>
  </si>
  <si>
    <t>Antenna array | Cosecant-squared shaped radiation pattern | Series-feedline | X-band applications</t>
  </si>
  <si>
    <t>In this paper, the radiation pattern on either side of the main beam, which is created by a standard microstrip patch antenna, is configured to correspond to a cosecant-squared curve. The 8 √ó 2 antenna array comprises eight pairs of radiating elements that are arranged in a symmetrical structure and excited through a single common feedline. Interaction of the fields generated by each pair of elements contributes towards the overall radiation characteristics. The proposed array is shown to exhibit an impedance bandwidth of 1.93 GHz from 9.97 to 11.90 GHz for S11‚©Ω-10 dB with a peak gain of 14.95 dBi. The antenna's radiation pattern follows a cosecant-squared curve over an angular range of ¬±60.91¬∞. The compact antenna array has dimensions of 106 √ó 34 √ó 0.813 mm3. These characteristics qualify the antenna for radar applications at the X-band frequency.</t>
  </si>
  <si>
    <t>60004305;60107357;60002826;60031777</t>
  </si>
  <si>
    <t>57193692611;57198347161;6603900197;57200595486</t>
  </si>
  <si>
    <t>Kaboutari, K.;Zabihi, A.;Virdee, B.;Pilevari Salmasi, Mostafa</t>
  </si>
  <si>
    <t>Iran;Iran;Turkey;United Kingdom</t>
  </si>
  <si>
    <t>Urmia;Tehran;Ankara;London</t>
  </si>
  <si>
    <t>Islamic Azad University, Urmia Branch;Islamic Azad University;Middle East Technical University (METU);London Metropolitan University</t>
  </si>
  <si>
    <t>60107357;60031777;60004305;60002826</t>
  </si>
  <si>
    <t>Kaboutari K.</t>
  </si>
  <si>
    <t>Microstrip patch antenna array with cosecant-squared radiation pattern profile</t>
  </si>
  <si>
    <t>S1434841118332783</t>
  </si>
  <si>
    <t>10.1016/j.aeue.2019.05.003</t>
  </si>
  <si>
    <t>2-s2.0-85065252324</t>
  </si>
  <si>
    <t>['‚ àó', 'uavs traffic', 'uavs rise', 'safe operation', 'results demonstrate', 'rescue operations', 'proposed approach', 'precision agriculture', 'package delivery', 'operational uncertainties', 'noncooperating agents', 'multiple uavs', 'law enforcement', 'large number', 'enable real', 'dynamic environments', 'dynamic constraints', 'distributed detect', 'disaster management', 'communication delays', 'civilian domain', 'based approach', 'also present', 'algorithm based']</t>
  </si>
  <si>
    <t>Small unmanned aerial vehicles (UAVs) have the potential to revolutionize various applications in civilian domain such as disaster management, search and rescue operations, law enforcement, precision agriculture, and package delivery. As the number of such UAVs rise, a robust and reliable traffic management is needed for their integration in national airspace system (NAS) to enable real-time, reliable, and safe operation. Management of UAVs traffic in NAS becomes quite challenging due to issues such as real-time path planning of large number of UAVs, communication delays, operational uncertainties, failures, and noncooperating agents. In this work, we present a novel UAV traffic management (UTM) architecture that enables the integration of such UAVs in NAS. A combined A‚àó-mixed integer linear programming (MILP)-based solution is presented for initial path planning of multiple UAVs with individual mission requirements and dynamic constraints. We also present a distributed detect-and-avoid (DAA) algorithm based on the concept of resource allocation using a market-based approach. The results demonstrate the scalability, optimality, and ability of the proposed approach to provide feasible solutions that are versatile in dynamic environments.</t>
  </si>
  <si>
    <t>60025152;60025152;60025152;60025152;60098172;60025152</t>
  </si>
  <si>
    <t>56736691000;56241598800;57201548655;16413127900;54785041500;7102615249</t>
  </si>
  <si>
    <t>Sarim, Mohammad;Radmanesh, Mohammadreza;Dechering, Matthew;Kumar, Manish;Pragada, Ravikumar;Cohen, Kelly</t>
  </si>
  <si>
    <t>Wilmington;Cincinnati</t>
  </si>
  <si>
    <t>InterDigital, Inc.;University of Cincinnati</t>
  </si>
  <si>
    <t>60098172;60025152</t>
  </si>
  <si>
    <t>Sarim M.</t>
  </si>
  <si>
    <t>Distributed Detect-and-Avoid for Multiple Unmanned Aerial Vehicles in National Air Space</t>
  </si>
  <si>
    <t>10.1115/1.4043190</t>
  </si>
  <si>
    <t>2-s2.0-85065255068</t>
  </si>
  <si>
    <t>['study ),', 'stationary antennas', 'specific movement', 'specific differences', 'spatial scale', 'searching behaviours', 'results suggest', 'relative magnitude', 'reduced density', 'positively related', 'pascagoula river', 'order tributary', 'often resulting', 'often modulated', 'movement dynamics', 'movement distance', 'mating systems', 'mating system', 'localised scales', 'individuals moving', 'increased propensity', 'females exhibited', 'females differently', 'evidence substantiating', 'evaluating patterns', 'established territory', 'documented sex', 'day period', 'competitive pressures', 'competing pressures', 'avoiding predators', 'animal movement', 'acquiring resources', '); whereas']</t>
  </si>
  <si>
    <t>fine scale | PIT tags | sex-biased movement</t>
  </si>
  <si>
    <t>Animal movement at localised scales is often modulated by competing pressures such as avoiding predators while acquiring resources and mates. The relative magnitude of these trade-offs may affect males and females differently, often resulting in sex-specific differences in movement. Sex-biases in movement have been linked to mating systems (e.g. monogamy or polygamy) in birds and mammals; however, this relationship has received less attention among fishes. Using passive integrated transponder tags and a series of stationary antennas, we evaluated the movement dynamics of a small-bodied, sexually dimorphic stream fish Fundulus olivaceus over a 30-day period in a fourth-order tributary to the Pascagoula River in Mississippi (U.S.A.). We documented dissimilar sex-specific movement behaviours at different spatial scales that were likely to be facilitated by differential resource demands and competitive pressures. Females exhibited an increased propensity to engage in longer, exploratory moves (&gt;30¬†m); whereas most males remained active within an established territory, making few long-distance longitudinal movements. Local activity levels (proportion of individuals moving) were positively related to density (manipulated during the study), and density was found to affect the magnitude of sex-specific movement. In contrast to females, males increased local activity and movement distance at the reduced density, presumably to expand territory size or mate-searching behaviours, suggesting local mate competition may suppress the movement distance of males. Despite some evidence substantiating a relationship between movement and mating system, our results suggest that the documented sex-specific differences may be related to traits that co-evolve with mating systems, rather than the mating system per se. Our findings also highlight the importance of spatial scale when evaluating patterns of sex-biased movement tendencies.</t>
  </si>
  <si>
    <t>1342-1353</t>
  </si>
  <si>
    <t>Freshwater Biology</t>
  </si>
  <si>
    <t>60007027;60007027;60007027;60007027</t>
  </si>
  <si>
    <t>55749146300;6603273763;57213909394;55747768900</t>
  </si>
  <si>
    <t>Clark, Scott R.;Kreiser, Brian R.;Schaefer, Jacob F.;Stewart, Laura K.</t>
  </si>
  <si>
    <t>Hattiesburg</t>
  </si>
  <si>
    <t>University of Southern Mississippi</t>
  </si>
  <si>
    <t>Clark S.</t>
  </si>
  <si>
    <t>Scale dependence of sex-specific movement in a small-bodied stream fish</t>
  </si>
  <si>
    <t>10.1111/fwb.13309</t>
  </si>
  <si>
    <t>2-s2.0-85065313079</t>
  </si>
  <si>
    <t>['two modes', 'theoretical investigation', 'te310 mode', 'te110 mode', 'sll ),', 'simulation results', 'shifted upward', 'resonant frequency', 'radiation source', 'proposed antenna', 'peak gain', 'open aperture', 'magnetic dipole', 'lower one', 'low profile', 'long cavity', 'improved gain', 'impedance bandwidth', 'higher one', 'free space', 'far fields', 'enhanced bandwidth', '2 dbi', '1 %,']</t>
  </si>
  <si>
    <t>Enhanced bandwidth | High gain | Low sidelobe level (SLL) | Magnetic dipole | Mode superposition | Shorting vias</t>
  </si>
  <si>
    <t>A via-loaded microstrip magnetic dipole antenna with enhanced bandwidth and gain is proposed and investigated. The antenna is constructed on a long microstrip antenna with three edges shorted and one edge opened. The open aperture is equivalent to a magnetic dipole, which serves as the radiation source. In the long cavity, two modes are generated, in which the lower one is half-TE110 mode and the higher one is half-TE310 mode. By loading two sets of shorting vias around the null voltage points of the half-TE310 mode, the resonant frequency of the half-TE110 mode is shifted upward. Then, the two modes are merged to achieve an enhanced bandwidth. Moreover, the superposition of the far fields of the two modes results in a narrowed unidirectional beam, a reduced sidelobe level (SLL), and therefore, an improved gain. The theoretical investigation is validated with simulation results. A prototype of the antenna is fabricated and measured. Measured results show that the proposed antenna with a low profile of 0.027\lambda -{0} ( \lambda -{0} is the wavelength in free space) has an impedance bandwidth of 9.1%, and a peak gain of 10.2 dBi.</t>
  </si>
  <si>
    <t>4836-4841</t>
  </si>
  <si>
    <t>60021182;60021182</t>
  </si>
  <si>
    <t>56683438600;25624909500</t>
  </si>
  <si>
    <t>Shi, Yuzhong;Liu, Juhua</t>
  </si>
  <si>
    <t>Investigation of a Via-Loaded Microstrip Magnetic Dipole Antenna with Enhanced Bandwidth and Gain</t>
  </si>
  <si>
    <t>10.1109/TAP.2019.2913686</t>
  </si>
  <si>
    <t>2-s2.0-85065387206</t>
  </si>
  <si>
    <t>['wideband fish', 'times 0', 'tapering end', 'sspp structure', 'sspp radiator', 'space wavelength', 'slotline converter', 'radiating efficiency', 'mode signal', 'mode exciter', 'gain varies', 'feeding structure', 'excite odd', 'compact size', 'also realized', '20 db', '10 db', '0 ghz']</t>
  </si>
  <si>
    <t>Endfire antenna | Low profile | Spoof surface plasmon polaritons (SSPPs) | Wideband</t>
  </si>
  <si>
    <t>A wideband fish-bone-shaped endfire antenna utilizing odd-mode spoof surface plasmon polaritons (SSPPs) is proposed in this communication. Consisting of a microstrip-to-slotline converter and a differential-mode exciter, the feeding structure of this antenna can excite odd-mode signal on the SSPP structure. The fish-bone-shaped SSPP radiator can realize endfire radiation, which is equivalent to a row of small current sources. A tapering end is introduced to the SSPP radiator, realizing broader upper bandwidth. A prototype of this antenna is fabricated. Measured results exhibit that a wide impedance bandwidth of 70.3% (2.4-5.0 GHz) for \vert \text{S}-{11}\vert &lt; -10 dB is obtained. Stable endfire radiation patterns and low cross polarization below -20 dB are also realized in the desired frequency band. The gain varies from 4.4 to 8.6 dBi within the whole operating band while a radiating efficiency of 90% can be observed. This antenna has a compact size of 1.36\lambda -{c} \times 0.86\lambda -{c} \times 0.012\lambda -{c} ( \lambda -{c} is the free-space wavelength at 3.7 GHz).</t>
  </si>
  <si>
    <t>4848-4853</t>
  </si>
  <si>
    <t>57203684235;57203692211;25229387400</t>
  </si>
  <si>
    <t>Du, Xiaoyu;Li, Huidong;Yin, Yingzeng</t>
  </si>
  <si>
    <t>Du X.</t>
  </si>
  <si>
    <t>Wideband Fish-Bone Antenna Utilizing Odd-Mode Spoof Surface Plasmon Polaritons for Endfire Radiation</t>
  </si>
  <si>
    <t>10.1109/TAP.2019.2913707</t>
  </si>
  <si>
    <t>2-s2.0-85065401712</t>
  </si>
  <si>
    <t>['universal method', 'two antennas', 'truncation order', 'sphere surrounding', 'second antenna', 'reaction theorem', 'reaction integrals', 'proposed method', 'new method', 'near fields', 'n represents', 'mutual impedance', 'first antenna', 'eccentric sphere', 'computation complexity']</t>
  </si>
  <si>
    <t>Antenna coupling | Higher order moment method (HOMOM) | Reaction theorem | Spherical harmonic transform (SHT)</t>
  </si>
  <si>
    <t>The coupling of two antennas can be described with mutual impedance. This paper proposes computing the mutual impedance by reaction theorem, which involves integrating vector products of near fields over a sphere surrounding the second antenna. We express the near fields of both antennas by the vector spherical harmonic transform (SHT), evaluate the near fields of the first antenna on the eccentric sphere by a new fast Fourier transform (FFT)/interpolation method efficiently, and then obtain the mutual impedance by the reaction integrals. This new method has a computation complexity of O(N^{3}), where N represents the truncation order in SHT. A comparison with the higher order moment method (HOMOM) indicates that the proposed method is a fast, accurate, stable, and universal method to analyze the coupling of any two antennas.</t>
  </si>
  <si>
    <t>4377-4384</t>
  </si>
  <si>
    <t>14919970000;57205200557;57205480555;15925094600;57188849588</t>
  </si>
  <si>
    <t>Yuan, Haobo;Zhou, Hongguang;Liu, Hongwei;Dang, Xiaojie;Chen, Xi</t>
  </si>
  <si>
    <t>Computing Mutual Impedance of Antennas by Spherical Harmonic Transform</t>
  </si>
  <si>
    <t>10.1109/TAP.2019.2913681</t>
  </si>
  <si>
    <t>2-s2.0-85065409424</t>
  </si>
  <si>
    <t>['surface current', 'support te10', 'slot array', 'slot antenna', 'promising candidate', 'multiband application', 'monopole antenna', 'mode operation', 'mca serves', 'mca combines', 'high isolation', 'band operation', 'antenna patch']</t>
  </si>
  <si>
    <t>Coaperture antenna | Mode composite antenna (MCA) | Mode composite transmission line (MCTL) | Monopole antenna | Multiband | Slot antenna | Substrate integrated waveguide (SIW)</t>
  </si>
  <si>
    <t>A novel coaperture antenna based on the concept of mode composite transmission line and named mode composite antenna (MCA) is proposed in this communication. The MCA combines the structure of a monopole antenna and a substrate integrated waveguide (SIW) slot antenna to form a new coaperture antenna. Because of the structure sharing characteristic in MCA, it can reduce the size of the antenna. The MCA serves as the monopole antenna supporting the surface current on the antenna patch in its low-band operation. In its high-band operation, the SIW will support TE10 to excite the slot array. The two-mode operation has high isolation which makes the MCA a promising candidate for multiband application. The measured and simulated results agreed well and validated the feasibility of the MCA.</t>
  </si>
  <si>
    <t>4825-4829</t>
  </si>
  <si>
    <t>57198681491;14030010200;7403491814</t>
  </si>
  <si>
    <t>Su, Yihong;Lin, Xian Qi;Fan, Yong</t>
  </si>
  <si>
    <t>Dual-Band Coaperture Antenna Based on a Single-Layer Mode Composite Transmission Line</t>
  </si>
  <si>
    <t>10.1109/TAP.2019.2913706</t>
  </si>
  <si>
    <t>2-s2.0-85065433407</t>
  </si>
  <si>
    <t>EAFRD</t>
  </si>
  <si>
    <t>['weeds may', 'tentative clustering', 'sown row', 'sowing rows', 'segmentation separates', 'production costs', 'precision agriculture', 'plantlet rows', 'plant segment', 'obtained piecewise', 'main feature', 'individual rows', 'image blocks', 'herbicide amounts', 'green objects', 'get information', 'finally derived', 'feature extraction', 'drone flying', 'based method', 'automatic locating', 'aerial photographs']</t>
  </si>
  <si>
    <t>Computer vision | Fourier transform | Pattern recognition | Precision agriculture | Principal component analysis</t>
  </si>
  <si>
    <t>Automatic locating of weeds from fields is an active research topic in precision agriculture. A reliable and practical plant identification technique would enable the reduction of herbicide amounts and lowering of production costs, along with reducing the damage to the ecosystem. When the seeds have been sown row-wise, most weeds may be located between the sowing rows. The present work describes a clustering-based method for recognition of plantlet rows from a set of aerial photographs, taken by a drone flying at approximately ten meters. The algorithm includes three phases: segmentation of green objects in the view, feature extraction, and clustering of plants into individual rows. Segmentation separates the plants from the background. The main feature to be extracted is the center of gravity of each plant segment. A tentative clustering is obtained piecewise by applying the 2D Fourier transform to image blocks to get information about the direction and the distance between the rows. The precise sowing line position is finally derived by principal component analysis. The method was able to find the rows from a set of photographs of size 1452√ó969 pixels approximately in 0.11 s, with the accuracy of 94 per cent.</t>
  </si>
  <si>
    <t>677-688</t>
  </si>
  <si>
    <t>60006876;60006876;60006876;60006876;60006876;60006876</t>
  </si>
  <si>
    <t>57193811960;8930918900;7004403855;6603711870;36464046000;7003513683</t>
  </si>
  <si>
    <t>Tenhunen, Henri;Pahikkala, Tapio;Nevalainen, Olli;Teuhola, Jukka;Mattila, Heta;Tyystj√§rvi, Esa</t>
  </si>
  <si>
    <t>Tenhunen H.</t>
  </si>
  <si>
    <t>Automatic detection of cereal rows by means of pattern recognition techniques</t>
  </si>
  <si>
    <t>S016816991831768X</t>
  </si>
  <si>
    <t>10.1016/j.compag.2019.05.002</t>
  </si>
  <si>
    <t>2-s2.0-85065440674</t>
  </si>
  <si>
    <t>['video obtained', 'uav ).', 'system identification', 'sufficient resolution', 'story shear', 'shaking table', 'seldom feasible', 'results demonstrate', 'proposed approach', 'obtaining measurements', 'new approach', 'mode shapes', 'modal analysis', 'large structure', 'laboratory environment', 'evaluated using', 'difficulties associated', 'based techniques', 'based methods']</t>
  </si>
  <si>
    <t>Computer vision techniques for extracting dynamic structural displacements from videos are gaining increasing acceptance for the purposes of system identification and structural health monitoring. However, the application of video-based techniques for modal analysis of full-scale civil infrastructure has been limited, because obtaining measurements of all points on a large structure with a single video frame with sufficient resolution is seldom feasible. In this study, a new approach is presented to facilitate the extraction of frequencies and mode shapes of full-scale civil infrastructure from video obtained by an unmanned aerial vehicle (UAV). This approach addresses directly a number of difficulties associated with modal analysis of full-scale infrastructure using vision-based methods. The proposed approach is evaluated using a story-story shear-building model excited on a shaking table in a laboratory environment, and on a full-scale pedestrian suspension bridge. The results demonstrate the efficacy of the proposed approach.</t>
  </si>
  <si>
    <t>Journal of Structural Engineering (United States)</t>
  </si>
  <si>
    <t>60000745;60014237;60004739;60000745</t>
  </si>
  <si>
    <t>57191162132;55821599000;56680542900;7201938602</t>
  </si>
  <si>
    <t>Hoskere, Vedhus;Park, Jong Woong;Yoon, Hyungchul;Spencer, Billie F.</t>
  </si>
  <si>
    <t>Seoul;Cheongju;Urbana</t>
  </si>
  <si>
    <t>Chung-Ang University;Chungbuk National University;University of Illinois Urbana-Champaign</t>
  </si>
  <si>
    <t>60014237;60004739;60000745</t>
  </si>
  <si>
    <t>Hoskere V.</t>
  </si>
  <si>
    <t>Vision-Based Modal Survey of Civil Infrastructure Using Unmanned Aerial Vehicles</t>
  </si>
  <si>
    <t>10.1061/(ASCE)ST.1943-541X.0002321</t>
  </si>
  <si>
    <t>2-s2.0-85065443629</t>
  </si>
  <si>
    <t>['travelling wave', 'proposed antenna', 'properly determining', 'phase excitation', 'nine slots', 'measured results', 'maximum gain', 'linear array', 'inclined slots', 'good agreement', 'center frequency', '88 db', '66 dbi', '48 db', '3 ghz', '10 ghz']</t>
  </si>
  <si>
    <t>45¬∞ linear polarization | Slot array antenna | Travelling wave</t>
  </si>
  <si>
    <t>In this paper a new slot array antenna with 45¬∞ inclined linear polarization for application in collision avoidance systems is presented. The proposed antenna is fed by a travelling wave and hence, in contrast with standing wave arrays, it has a wide impedance bandwidth. However, unlike conventional travelling wave arrays, it has a broadside radiation pattern at center frequency. In order to have a broadside radiation pattern, an in-phase excitation should be applied to slots. This is accomplished by properly determining the length and offset of slots which are separated one half guided wavelength from each other. Also to have a 45¬∞ polarization, inclined slots are used. Based on the presented design method, a linear array with nine slots is designed, simulated and fabricated at the center frequency of 10 GHz. Simulated and measured results are in good agreement with each other. The measured ‚àí10 dB impedance bandwidth, maximum gain, side lobe level, cross polarization discrimination and simulated radiation efficiency are &gt;3 GHz, 13.66 dBi, 10.88 dB, 16.48 dB and 79.4%, respectively.</t>
  </si>
  <si>
    <t>103-107</t>
  </si>
  <si>
    <t>57208684159;37661720200</t>
  </si>
  <si>
    <t>Dolati, Meisam;Majedi, Mohammad Saeed</t>
  </si>
  <si>
    <t>Dolati M.</t>
  </si>
  <si>
    <t>A wideband 45¬∞ inclined linear polarization travelling-wave slot array antenna with broadside radiation pattern</t>
  </si>
  <si>
    <t>S1434841118320545</t>
  </si>
  <si>
    <t>10.1016/j.aeue.2019.05.007</t>
  </si>
  <si>
    <t>2-s2.0-85065524231</t>
  </si>
  <si>
    <t>['wearable applications', 'uwb operation', 'lower efficiency', 'examinations indicated', 'dielectric constant', 'cotton layer', 'compact size', 'compact antenna', 'body compared', 'antenna fabricated', '2 ghz']</t>
  </si>
  <si>
    <t>Compact antenna | Fabrication | Slot antenna | Ultra-Wideband (UWB)antenna | Wearable antenna</t>
  </si>
  <si>
    <t>This paper is devoted to a compact and ultra-wideband (UWB)CPW (Co-Planar Waveguide)-fed square slot Antenna for wearable applications. In our design, the antenna fabricated on the cotton layer with dielectric constant of 1.65 with compact size of 0.76Œª √ó 0.72Œª in which the antenna has a silver based fabric radiating element. The UWB operation of this compact antenna varies from 3.2 GHz to 16.3 GHz considering the fractional band width (FWB)to be 135. To clarify for wearable applications, this compact antenna were compared with different dielectric constant such as non-woven (Œµr = 1.15, thickness (h)= 5 mm)and FR4 (Œµr = 4.4, h = 1.6 mm). This antenna, then, were examined both in air, and on a suit shirt situations. The Antenna which is located on body compared to antenna in air has a lower efficiency. Furthermore; it decreases the radiation toward body approximately 10 dB. It also causes frequency shifts and reduces the bandwidth. In both cases, the examinations indicated the compact antenna in the UWB is very desirable.</t>
  </si>
  <si>
    <t>60018870;60018870</t>
  </si>
  <si>
    <t>57200582754;16641979000</t>
  </si>
  <si>
    <t>Hosseini Varkiani, Seyed Mohsen;Afsahi, Majid</t>
  </si>
  <si>
    <t>Hosseini Varkiani S.</t>
  </si>
  <si>
    <t>Compact and ultra-wideband CPW-fed square slot antenna for wearable applications</t>
  </si>
  <si>
    <t>S1434841118333132</t>
  </si>
  <si>
    <t>10.1016/j.aeue.2019.04.024</t>
  </si>
  <si>
    <t>2-s2.0-85065546025</t>
  </si>
  <si>
    <t>['vswr bandwidth', 'two arms', 'tapers towards', 'size reduction', 'proposed work', 'profile dimension', 'polygonal spiral', 'performance spiral', 'performance enhancement', 'pec layer', 'novel idea', 'lowest frequencies', 'low profile', 'hybrid reflector', 'high frequencies', 'conductive ring', 'compact high', 'average gain', 'antenna significantly', 'antenna operates', '6 ghz', '6 dbic', '5 ghz', '2 ghz', '2 dbic', '04 œª0']</t>
  </si>
  <si>
    <t>Ferrite | Hybrid reflector | PEC | Shorted polygonal archimedean spiral antenna</t>
  </si>
  <si>
    <t>In this paper, performance enhancement in a shorted polygonal archimedean spiral antenna has been proposed by backing it with a hybrid reflector. In the proposed work, two arms of the polygonal spiral antenna are shorted at an outer octagonal conductive ring aiding in size reduction of the polygonal spiral. The shorted polygonal spiral antenna with the advantages of low profile and the good axial ratio at lowest frequencies of operation is backed by a hybrid reflector that utilizes combination ferrite layer which tapers towards the center to a PEC layer. The hybrid reflector helps to improve the gain of the antenna significantly at low frequencies without compromising the gain of the antenna at high frequencies. The antenna operates from 0.6 GHz to 6.5 GHz with a minimum boresight gain of 0.2 dBic at 0.6 GHz and an average gain of 6 dBic from 2.2 GHz. The antenna also demonstrates a good axial ratio of ‚â§3 dB over the VSWR bandwidth in a low-profile dimension of 0.13 Œª0 √ó 0.13 Œª0 √ó 0.04 Œª0. The proposed work thus presents a novel idea to develop a compact high-performance spiral by shorting the arms of a polygonal spiral with a conductive ring and backing the same by a hybrid reflector and cavity.</t>
  </si>
  <si>
    <t>60079731;60119615;60079731;60079731;60078563;60078563</t>
  </si>
  <si>
    <t>55151388800;48662436400;57204904084;57194017113;15727199700;8614347600</t>
  </si>
  <si>
    <t>Udaiyakumar, R.;Maheswar, R.;Janani, T.;Vigneshram, R.;Amiri, Iraj S.;Yupapin, P.</t>
  </si>
  <si>
    <t>India;India;Viet Nam</t>
  </si>
  <si>
    <t>Sehore;Coimbatore;Ho Chi Minh City</t>
  </si>
  <si>
    <t>VIT Bhopal University;Sri Krishna College of Technology;Ton-Duc-Thang University</t>
  </si>
  <si>
    <t>60119615;60079731;60078563</t>
  </si>
  <si>
    <t>Udaiyakumar R.</t>
  </si>
  <si>
    <t>Performance enhancement of shorted polygonal archimedean spiral antenna using hybrid reflector</t>
  </si>
  <si>
    <t>S1434841118308227</t>
  </si>
  <si>
    <t>10.1016/j.aeue.2019.05.017</t>
  </si>
  <si>
    <t>2-s2.0-85065552635</t>
  </si>
  <si>
    <t>['unit cell', 'two antennas', 'strong isolation', 'radiating edges', 'positioned opposite', 'periodic cells', 'novel uni', 'input multi', 'field information', 'excellent reduction', 'element multi', 'effective barriers', 'coupled power', 'correlation coefficient', 'conventional uc', 'conventional cell', '8 mm2', '8 ghz', '46 db', '2 œª0', '10 mm', '03 values']</t>
  </si>
  <si>
    <t>Correlation enhancement | Coupling reduction | MIMO | Modified EBG</t>
  </si>
  <si>
    <t>A rectangular microstrip patch (RMSP) antenna is designed to be used in a two-element Multi-Input Multi-Output (MIMO) antennas at which they operate at 5.8 GHz. The two antennas are positioned opposite to each other with a separation of 10 mm (0.2 Œª0) from their radiating edges. A novel uni-conductor electromagnetic bandgap (UC-EBG) periodic cells are introduced in this paper as effective barriers for surface waves compared to the conventional UC-EBG. Each unit cell has a compact size area 7.3 √ó 5.8 mm2 where it is 20% more compact than the conventional cell. Two of the proposed modified EBG periodic cells are placed in-between the two antennas causing an excellent reduction in the coupled power of 46 dB. This strong isolation definitely enhances the performance of antennas in MIMO communication systems, where 0.0001 and 0.03 values for correlation coefficient have obtained from S-parameters and far-field information, respectively, due to this strong isolation.</t>
  </si>
  <si>
    <t>21-31</t>
  </si>
  <si>
    <t>Perfect isolation performance among two-element MIMO antennas</t>
  </si>
  <si>
    <t>S1434841119304352</t>
  </si>
  <si>
    <t>10.1016/j.aeue.2019.05.014</t>
  </si>
  <si>
    <t>2-s2.0-85065559893</t>
  </si>
  <si>
    <t>['working band', 'shape slots', 'results proves', 'ground plan', 'gentle gain', 'covering 3', 'compact volume', '8 mm3', '11 ghz']</t>
  </si>
  <si>
    <t>four notched-band | multiple-input-multiple-output (MIMO) | ultrawideband (UWB) | UWB-MIMO</t>
  </si>
  <si>
    <t>With four rejected bands, a miniaturized ultrawideband multiple-input-multiple-output (UWB-MIMO) antenna is presented. Four notched bands are realized by applying three pairs of L-shape slots and two symmetrical C-like metal stubs. Thus the system can relief latent interference from 3.5 GHz WiMAX/5.3 GHz lower WLAN/5.8 GHz upper WLAN/8.1 GHz X-band. To minimize port coupling and covering 3.1-10.6 GHz UWB band, a T-like metal stub is designed in the ground plan. The results proves that the antenna has four rejected bands across the working band of 3.1 ~ 11 GHz. Moreover, the antenna has compact volume of 21 √ó 27 √ó 0.8 mm3, better than-18 dB port isolation, preferable radiation pattern and gentle gain.</t>
  </si>
  <si>
    <t>112768826;112768826;112768826;60073689</t>
  </si>
  <si>
    <t>57191963936;57208622409;8538088800;57208740257</t>
  </si>
  <si>
    <t>Wu, Ling;Lyu, Hao;Yu, Huaqing;Xu, Jing</t>
  </si>
  <si>
    <t>Wuhan;Xiaogan, Hubei</t>
  </si>
  <si>
    <t>Fiberhome Telecommunication Technologies Company Limited;Hubei Engineering University</t>
  </si>
  <si>
    <t>60073689;112768826</t>
  </si>
  <si>
    <t>Design of a Miniaturized UWB-MIMO Antenna with Four Notched-Band Characteristics</t>
  </si>
  <si>
    <t>10.1515/freq-2018-0227</t>
  </si>
  <si>
    <t>2-s2.0-85065646910</t>
  </si>
  <si>
    <t>DPI2015-70464-R</t>
  </si>
  <si>
    <t>['wide array', 'transmission across', 'thus obtaining', 'reciprocating engines', 'radial compressors', 'pressing concern', 'outlet ducts', 'noise sources', 'noise generation', 'modal behaviour', 'major issue', 'leading source', 'historically identified', 'geometrical particularities', 'flow phenomena', 'flow features', 'experimentally validated', 'des ),', 'depth details', 'correct reproduction', 'complex interactions', 'classical approach', 'axial type', 'axial counterparts', 'aviation industry', 'approach phase', 'also opening', 'air travel', 'aeroengine compressors']</t>
  </si>
  <si>
    <t>Aeroacoustics | Centrifugal compressors | Computer Fluid Dynamics | Dynamic Mode Decomposition | Noise</t>
  </si>
  <si>
    <t>Widely recognized since the beginning of air travel as a major issue, noise reduction remains nowadays a pressing concern for all stakeholders in the aviation industry. While aeroengine compressors, specially at the approach phase, have been historically identified as a leading source of noise, most of the research has been conducted on compressors of the axial type. However, radial compressors are found in a wide array of applications: smaller business jets, helicopters, unmanned aerial vehicles (UAVs), auxiliary power units (APUs), turbochargers for reciprocating engines, etc. Owing to their geometrical particularities, radial compressors feature flow patterns that differ from their axial counterparts, leading to different acoustic performance but also opening the door for different optimization approaches. Yet, classical modal decomposition techniques focused on duct propagation may fail to reveal the complex interactions between geometry and flow features that act as noise sources. In this paper we apply, in addition to the classical approach, a data-driven Dynamic Mode Decomposition (DMD) to pressure data coming from a Detached Eddy Simulation (DES), in which we have experimentally validated the correct reproduction of the modal behaviour of the compressor, thus obtaining in-depth details of the link between flow phenomena and noise generation and transmission across the inlet and outlet ducts.</t>
  </si>
  <si>
    <t>388-400</t>
  </si>
  <si>
    <t>60011476;60011476;60011476;60032343</t>
  </si>
  <si>
    <t>8081134300;56419902400;57201210798;57195593463</t>
  </si>
  <si>
    <t>Broatch, A.;Garc√≠a-T√≠scar, J.;Roig, F.;Sharma, S.</t>
  </si>
  <si>
    <t>Huddersfield;Valencia</t>
  </si>
  <si>
    <t>University of Huddersfield;Universitat Polit√®cnica de Val√®ncia</t>
  </si>
  <si>
    <t>60032343;60011476</t>
  </si>
  <si>
    <t>Broatch A.</t>
  </si>
  <si>
    <t>Dynamic mode decomposition of the acoustic field in radial compressors</t>
  </si>
  <si>
    <t>S1270963819304298</t>
  </si>
  <si>
    <t>10.1016/j.ast.2019.05.015</t>
  </si>
  <si>
    <t>2-s2.0-85065649369</t>
  </si>
  <si>
    <t>['tie nano', 'surrounding medium', 'refractive index', 'proposed second', 'plasmonic bow', 'optical properties', 'numerically investigated', 'new type', 'iteration bow', 'good candidates', 'gap region', 'gap enhancement', 'fractal geometry', 'difference time', 'charge density', 'antenna thickness', 'antenna gap', 'antenna based', 'also observe', '5 v']</t>
  </si>
  <si>
    <t>Fractal nano-antenna | Hybridization modes | Localized surface plasmon resonance</t>
  </si>
  <si>
    <t>We propose and analyze a new type of plasmonic bow-tie nano-antenna based on fractal geometry with grid. The optical properties of the first-, second- and third-iteration of the proposed fractal nano-antennas including absorption spectra, gap enhancement, electric field distribution and charge density are numerically investigated by means of finite-difference time-domain (FDTD) method. We demonstrate the bonding and anti-bonding modes arising from the plasmon hybridization modes of the proposed fractal nano-antennas. Our simulation results show that these nano-antennas can be tuned by changing the refractive index of the surrounding medium or antenna thickness. We also observe a strong electric field hotspot inside the gap region as the fractal iteration increases. Accordingly, the gap enhancement of the third-iteration is achieved up to 144.5 v/m within the nano-antenna gap. We find that the proposed second- and third-iteration bow-tie fractal nano-antennas are good candidates for strong electric field localization and tunable broadband applications.</t>
  </si>
  <si>
    <t>55606356100;6506720406</t>
  </si>
  <si>
    <t>Khoshdel, Vahid;Shokooh-Saremi, Mehrdad</t>
  </si>
  <si>
    <t>Increased electric field enhancement and broad wavelength tunability by plasmonic bow-tie nano-antenna based on fractal geometry with grid</t>
  </si>
  <si>
    <t>S1569441018302979</t>
  </si>
  <si>
    <t>10.1016/j.photonics.2019.100705</t>
  </si>
  <si>
    <t>2-s2.0-85065742764</t>
  </si>
  <si>
    <t>['vna ).', 'various parameters', 'smaller size', 'narrow bandwidth', 'monitoring systems', 'microwave circuits', 'medical applications', 'low gain', 'jeans etc', 'internally flexible', 'includes devices', 'flexible material', 'fabricated antenna', 'emerging technique', 'different aspects', 'designed antenna', 'biomedical sensors', 'antenna increases']</t>
  </si>
  <si>
    <t>CST software | Defected ground structure | Directivity | Felt | Flexible dielectric materials | Gain | ISM band | Return loss | Teflon | VNA | WBAN</t>
  </si>
  <si>
    <t>Due to the development of modern wearable mobile devices, the need of antenna with smaller size and internally flexible to fit becomes necessary. Miniaturization of Micro Strip Patch (MSP) antenna increases its employability for communication in different aspects. The use of flexible material for the fabrication of MSP antenna still improves its use for Wireless Body Area Networks (WBAN) which includes devices for monitoring systems in military, surveillance and medical applications. The devices designed specifically in Industrial Scientific Medical (ISM) band are used for communication in these applications. Defected Ground Structure (DGS) is adopted as an emerging technique for improving the various parameters of microwave circuits, that is, narrow bandwidth, cross-polarization, low gain, and so forth. In this paper, the design of compact micro strip patch antenna using different flexible substrate materials with DGS is proposed to resonate the antenna at 2.45GHz ISM band which can be used as biomedical sensors. Felt and Teflon with dielectric constant 1.36 and 2.1respectively are chosen as flexible substrate material among various flexible materials like cotton, rubber, paper, jeans etc. Using CST studio suite software, the designed antenna is simulated and the fabricated antenna is tested with Vector Network Analyzer (VNA). The performance parameters like return loss, gain, directivity and Voltage Standing Wave Ratio (VSWR) of the antenna are analyzed.</t>
  </si>
  <si>
    <t>60106283;60106283</t>
  </si>
  <si>
    <t>57208835093;57208834820</t>
  </si>
  <si>
    <t>Mustafa, Ameena Banu;Rajendran, Tamilselvi</t>
  </si>
  <si>
    <t>Mustafa A.</t>
  </si>
  <si>
    <t>An Effective Design of Wearable Antenna with Double Flexible Substrates and Defected Ground Structure for Healthcare Monitoring System</t>
  </si>
  <si>
    <t>10.1007/s10916-019-1306-5</t>
  </si>
  <si>
    <t>2-s2.0-85065920437</t>
  </si>
  <si>
    <t>UniKL</t>
  </si>
  <si>
    <t>['simulation study', 'si surface', 'results show', 'research aims', 'relatively appropriate', 'paper presents', 'optimized operating', 'glass substrate', 'comparative performance', 'antenna gain', 'air gap', 'air cavity', '5 ghz']</t>
  </si>
  <si>
    <t>Borosilicate glass | Micromachining technique | RF energy harvesting | Sensor device | Silicon</t>
  </si>
  <si>
    <t>This paper presents a comparative performance of the antennas fabricated using micromachining process. The research aims to discover the best antenna performance by alternative micromachining modes for integrating with the RF harvester printed circuit. Here, the study on micromachining process method involves the simulation study of three different structures and materials, such as silicon (Si) with air gap, Si surface and glass surface based antenna. These antennas have been modelled and optimized operating at 5 GHz by CST-MWS. The outcomes validate good characteristic of glass based surface micromachined antenna over the Si based micromachined antenna. The results show that the Si surface micromachined antenna is not able to reach the requirement for RF antenna specification, however, it is improved by creating the air cavity. Furthermore, the use of glass substrate has increased the antenna gain by 5.34% and the-10 dB bandwidth increased by 72.86% compared to the Si with air cavity. The glass based antenna dimension is reduced by 9.09% and 44.93% compared to Si bulk micromachined and Si surface micromachined antenna, respectively. Thus, the characteristics of the glass surface micromachined antenna are relatively appropriate for highly efficient RF energy harvester application.</t>
  </si>
  <si>
    <t>258-265</t>
  </si>
  <si>
    <t>60001821-60031886;60001821;60001821;60031886;60031886</t>
  </si>
  <si>
    <t>57189037304;23095535500;24069611600;36608900900;57208885928</t>
  </si>
  <si>
    <t>Yunus, Noor Hidayah Mohd;Sampe, Jahariah;Yunas, Jumril;Pawi, Alipah;Jalil, Mohd Izam Abd</t>
  </si>
  <si>
    <t>Kuala Lumpur;Bangi</t>
  </si>
  <si>
    <t>Universiti Kuala Lumpur;Universiti Kebangsaan Malaysia</t>
  </si>
  <si>
    <t>60031886;60001821</t>
  </si>
  <si>
    <t>Performance comparison of micromachined antennas optimized at 5 GHZ for RF energy harvester</t>
  </si>
  <si>
    <t>10.11591/ijeecs.v15.i1.pp258-265</t>
  </si>
  <si>
    <t>2-s2.0-85066049087</t>
  </si>
  <si>
    <t>['sdr ).', 'rf signals', 'public locations', 'paper presented', 'noon ),', 'matching circuit', 'field study', 'different frequencies', 'demonstration purpose', 'antenna works', 'antenna gain', '924 mhz', '6 db', '45 dbfs', '33 dbfs']</t>
  </si>
  <si>
    <t>Charge pump circuit | Patch array antenna | SDR sharp | Spectral energy harvesting | Wireless charging</t>
  </si>
  <si>
    <t>This paper presented the energy harvester circuit to enable wireless charging method. The wireless RF spectrum is abundant and potent in the public locations, which can be used for energy harvesting purpose. This is supported by the fact that RF signals are ubiquitous and do not require propagation media of any sort. The system is developed using optimal antenna, matching circuit and charge pump circuit. The 2x2 array type patch antenna operated at 924 MHz is designed and simulated using High Frequency Simulator. The antenna works as a transducer to capture and measure the RF signals from freely available energy source. The field study was conducted at three different highly populated locations such as place of education, place of residence, and place of transport using Software Defined Radio (SDR). The respective acquired RF energy values are-10.45 dBFS (morning),-10.45 dBFS (noon), and-13.33 dBFS (night) at the place of transport for the demonstration purpose. The antenna parameters study also conducted and proved that the antenna gain is good which is greater than 6.6 dB and also return loss greater than-43dB. In addition, charge pump circuit is designed and shown to be capable of boosting the voltage more than 2.5 V easily at the different frequencies for wireless charging purpose.</t>
  </si>
  <si>
    <t>314-323</t>
  </si>
  <si>
    <t>118184726;118184726;118184726;118184726;118184726</t>
  </si>
  <si>
    <t>56878677800;57208885746;56024984300;56244657000;55493013900</t>
  </si>
  <si>
    <t>Nataraj, Chandrasekharan;Careem, Mahsoom Raseen Abdul;Lakshmanan, Ravi;Selvaperumal, Sathish Kumar;Abdulla, Raed</t>
  </si>
  <si>
    <t>Asia Pacific University (APU)</t>
  </si>
  <si>
    <t>Nataraj C.</t>
  </si>
  <si>
    <t>Wireless charging system using spectral energy harvesting technique</t>
  </si>
  <si>
    <t>10.11591/ijeecs.v15.i1.pp314-323</t>
  </si>
  <si>
    <t>2-s2.0-85066050171</t>
  </si>
  <si>
    <t>['two cllr', 'simulation indicate', 'results obtained', 'relative permittivity', 'rectangular ground', 'proposed geometry', 'proposed design', 'patch antenna', 'overall size', 'left edge', 'hexagonal structure', 'good bandwidth', 'designing antenna', 'antenna integrated', 'also used', 'also analyzed', '69 ghz', '6 mm', '4 ghz', '1 ghz']</t>
  </si>
  <si>
    <t>Bluetooth | CLLR | Dual band | FEM | HFSS | Microstrip antenna | Resonant frequency | Return loss | VSWR</t>
  </si>
  <si>
    <t>In this paper, we proposed a hexagonal shaped microstrip ultra-wideband (UWB) antenna integrated with dual band applications. The antenna design consists of a hexagonal shape patch with two folded Capacitive Loaded Line Resonators (CLLRs) on the left edge of the patch antenna. This hexagonal structure is used to implement UWB applications (3.1-10.6 GHz). A rectangular ground, and two CLLR are also used on the bottom of antenna to obtain the extra dual resonant frequency at 2.4 GHz and 9.1 GHz for Bluetooth and radar applications respectively. The proposed design is implemented using FR4 epoxy substrate. The relative permittivity of the substrate is 4.4. The overall size of designing antenna is 26 √ó 30 mm2 with 1.6 mm as thickness and fed by standard feed line of 50 Œ© microstrip. The results obtained from the simulation indicate that the designed antenna attains a good bandwidth from 1.1 GHz ‚Äì 10.69 GHz with VSWR &lt; 2 and return loss &lt;-10 dB. The proposed geometry is simulated by using the Ansoft HFSS simulator working on the principle of FEM and results are also analyzed.</t>
  </si>
  <si>
    <t>294-299</t>
  </si>
  <si>
    <t>60107554;60107554;60107554;60107554</t>
  </si>
  <si>
    <t>57208880928;57208885744;56602824400;57204451884</t>
  </si>
  <si>
    <t>Farhood, Alaa Desher;Naji, Maham Kamil;Rhaif, Suhad Hasan;Ali, Adnan Hussein</t>
  </si>
  <si>
    <t>Middle Technical University</t>
  </si>
  <si>
    <t>Farhood A.</t>
  </si>
  <si>
    <t>Design and analysis of dual band integrated hexagonal shaped microstrip UWB antenna</t>
  </si>
  <si>
    <t>10.11591/ijeecs.v15.i1.pp294-299</t>
  </si>
  <si>
    <t>2-s2.0-85066050830</t>
  </si>
  <si>
    <t>['uav solved', 'uav ).', 'two controllers', 'trims throughout', 'simplified aerodynamics', 'redundant actuators', 'poststall characteristics', 'optimal trims', 'nonlinear variation', 'mathematical modeling', 'lookup tables', 'letter presents', 'handle allocation', 'flight testing', 'flight phases', 'flight envelope', 'first principles', 'dynamical model', 'dynamic inversion', 'corresponding trim', 'controller design', 'control system', 'chaining approach', 'based steady']</t>
  </si>
  <si>
    <t>Aerial systems | hybrid UAV | mechanics and control | motion control | overactuation</t>
  </si>
  <si>
    <t>This letter presents the mathematical modeling, controller design, and flight testing of an overactuated vertical take-off and landing tiltwing unmanned aerial vehicle (UAV). Based on simplified aerodynamics and first principles, a dynamical model of the UAV is developed which captures key aerodynamic effects including propeller slipstream on the wing and poststall characteristics of the airfoils. The model-based steady-state flight envelope and the corresponding trim-actuation is analyzed and the overactuation of the UAV solved by optimizing for, e.g., power-optimal trims. The developed control system is composed of two controllers. First, a low-level attitude controller based on dynamic inversion and a daisy-chaining approach to handle allocation of redundant actuators. Second, a higher level cruise controller to track a desired vertical velocity. It is based on a linearization of the system and lookup tables to determine the strong and nonlinear variation of the trims throughout the flight envelope. We demonstrate the performance of the control system for all flight phases (hover, transition, cruise) in extensive flight tests.</t>
  </si>
  <si>
    <t>57208907263;55797786200;57190121151;35926876800</t>
  </si>
  <si>
    <t>Rohr, David;Stastny, Thomas;Verling, Sebastian;Siegwart, Roland</t>
  </si>
  <si>
    <t>Rohr D.</t>
  </si>
  <si>
    <t>Attitude and Cruise Control of a VTOL Tiltwing UAV</t>
  </si>
  <si>
    <t>10.1109/LRA.2019.2914340</t>
  </si>
  <si>
    <t>2-s2.0-85066063200</t>
  </si>
  <si>
    <t>['validated antenna', 'total area', 'proposed antenna', 'microstrip antenna', 'industrial scientific', 'fractal technique', 'fr4 substrate', 'final circuit', 'dielectric constant', 'cpw fed', 'article presents', '91 db', '68 ghz', '45 ghz', '27 ghz', '2 dbi', '05 mm2']</t>
  </si>
  <si>
    <t>CPW fed | ISM band | Koch curve | Microstrip antenna | RFID</t>
  </si>
  <si>
    <t>This article presents a new miniature microstrip antenna in the ISM "Industrial Scientific and Medical" band, at 2.45 GHz. This microstrip antenna is designed for RFID reader system, by exploiting the fractal technique and the CPW fed; this antenna is printed on FR4 substrate with dielectric constant of 4.4. The validated antenna has a good matching input impedance range from 2.27 GHz to 2.68 GHz with a stable radiation pattern, a gain of 2.2 dBi, and a directivity of 1.91 dB. The total area of the final circuit is 21.22 x 32.05 mm2. A prototype of the proposed antenna has been fabricated and measured.</t>
  </si>
  <si>
    <t>300-305</t>
  </si>
  <si>
    <t>60212451;60212451;60212451;60239636;60104190</t>
  </si>
  <si>
    <t>57193061659;6505567331;8712480300;35796965900;11840528500</t>
  </si>
  <si>
    <t>Ihamji, Mohamed;Abdelmounim, Elhassane;Zbitou, Jamal;Bennis, Hamid;Latrach, Mohamed</t>
  </si>
  <si>
    <t>Morocco;Morocco;France</t>
  </si>
  <si>
    <t>Meknes;Settat;Angers</t>
  </si>
  <si>
    <t>Ecole Sup√©rieure de Technologie Meknes;Facult√© des Sciences et Techniques Settat;ESEO Group</t>
  </si>
  <si>
    <t>60239636;60212451;60104190</t>
  </si>
  <si>
    <t>Ihamji M.</t>
  </si>
  <si>
    <t>A compact miniature fractal planar antenna for RFID readers</t>
  </si>
  <si>
    <t>10.11591/ijeecs.v15.i1.pp300-305</t>
  </si>
  <si>
    <t>2-s2.0-85066099363</t>
  </si>
  <si>
    <t>University of Kuala Lumpur</t>
  </si>
  <si>
    <t>['various techniques', 'unique orientation', 'suppress mc', 'significant resemblance', 'results respectively', 'mutual coupling', 'mc ).', 'different formations', 'cst ).', '14 db']</t>
  </si>
  <si>
    <t>Circular polarization | MIMO antenna | Mutual coupling | RDRA</t>
  </si>
  <si>
    <t>In this article a novel circularly polarized (CP) rectangular dielectric resonator antennas (RDRA‚Äôs) array has been designed. A unique conformal feeding strip has been used to excite the RDRA‚Äôs having a distance of Œª/2. Various techniques are investigated to reduce mutual coupling (MC). Different formations, comprise of reorientation of the antennas have been employed to suppress MC and to enhance CP bandwidth. By the unique orientation the mutual coupling has been reduced by ~ 14 dB. A broadband circular polarization over a bandwidth of ~ 18.8% in conjunction with an impedance matching bandwidth of ~ 11.3 % has been achieved. The design has been modeled and simulated using computer simulation technology (CST). Two different simulation techniques i.e. finite integration technique (FIT) and Finite element method (FEM) have been used to compute and validate the results respectively. A significant resemblance in results have been observed.</t>
  </si>
  <si>
    <t>266-273</t>
  </si>
  <si>
    <t>60031886-60045003;60031886-60045003;60031886;60089654-60031886;60031886;122570008</t>
  </si>
  <si>
    <t>57210974886;57201907705;36193240000;57219094535;36701624700;57208902668</t>
  </si>
  <si>
    <t>Iqbal, J.;Illahi, U.;Sulaiman, M. I.;Alam, M.;Mazliham, M. S.;Ding, L. S.</t>
  </si>
  <si>
    <t>Pakistan;Pakistan;Malaysia;Malaysia</t>
  </si>
  <si>
    <t>Karachi;Dera Ismail Khan;Kuala Lumpur;Kuala Lumpur</t>
  </si>
  <si>
    <t>Ilma University;Gomal University;Universiti Kuala Lumpur;RF Station Sdn. Bhd</t>
  </si>
  <si>
    <t>60089654;60045003;60031886;122570008</t>
  </si>
  <si>
    <t>Mutual coupling reduction in circularly polarized dielectric resonator MIMO antenna</t>
  </si>
  <si>
    <t>10.11591/ijeecs.v15.i1.pp266-273</t>
  </si>
  <si>
    <t>2-s2.0-85066103340</t>
  </si>
  <si>
    <t>['scanning angles', 'scan angle', 'maximum directivity', 'drop sharply', 'different radius', 'circular plane', 'circular arc', '1thz frequency']</t>
  </si>
  <si>
    <t>Beam steering | Directivity | Microstrip antennas | Scanning angle range</t>
  </si>
  <si>
    <t>In the present paper rectangular patch array antenna on circular plane for Tera Hertz applications has been analyzed in terms of directivity and scan angle with different radius of circular plane. All the analysis are carried at 1THz frequency for 3 √ó 3, 5 √ó 5, 7 √ó 7 and 9 √ó 9 antenna array structure. It is found that directivities are maximum at broadside angle direction, and drop sharply with scan angle if number of elements is less. With increase in number of array elements directivity increases, and it is found that for maximum directivity, the radius of circular arc should also be increased. The analysis of directivities and Scanning angles are obtained using MATLAB.</t>
  </si>
  <si>
    <t>302-307</t>
  </si>
  <si>
    <t>36061246000;6603248910;55912106000</t>
  </si>
  <si>
    <t>Pani, Shuchismita;Tripathy, Malay Ranjan;Kumar, Arun</t>
  </si>
  <si>
    <t>Pani S.</t>
  </si>
  <si>
    <t>Analysis of rectangular patch array antenna on circular plane for Tera Hertz applications</t>
  </si>
  <si>
    <t>S003040261930676X</t>
  </si>
  <si>
    <t>10.1016/j.ijleo.2019.05.034</t>
  </si>
  <si>
    <t>2-s2.0-85066104869</t>
  </si>
  <si>
    <t>['wireless applications', 'spectrum underutilization', 'spectrum sensing', 'specific band', 'significantly mitigate', 'signal detection', 'received signal', 'pu signal', 'proposed mae', 'promising technology', 'noise ratios', 'noise ratio', 'matched filtering', 'massive expansion', 'limited number', 'existing techniques', 'cr capability', 'cognitive radio']</t>
  </si>
  <si>
    <t>Cognitive radio (CR) | Matched filter (MF) | Multiple antenna elements (MAE) | Spectrum sensing (SS) | Uniform linear array (ULA)</t>
  </si>
  <si>
    <t>Cognitive radio (CR) has been classified as a promising technology which can significantly mitigate the impact of spectrum underutilization and spectrum scarceness arising from massive expansion of wireless applications. That is as a result of the CR capability to improve both the spectral and energy management efficiently. Spectrum sensing is the most important technological requirement for accomplishment of cognitive radio systems. For a known primary user (PU) signal, matched filtering is the common technique used for signal detection over a specific band of spectrum, therefore, detection performance enhancement of the matched filter detector has gained great attention. In this paper, a new multiple antenna elements (MAE) and matched filtering (MF) based spectrum sensing technique named as MAE/MF is proposed for detection capability enhancement. Multiple antenna elements utilization improves the received signal to noise ratio (SNR) in proportional to the achieved antenna array gain. The likelihood ratio test is used to decide the presence/absence of PU signal. Simulation results showed that the proposed MAE/MF technique outperforms the single antenna element based matched filter (SAE/MF) and other existing techniques in the state-of-the-art, especially at extremely low signal to noise ratios and limited number of received signal samples.</t>
  </si>
  <si>
    <t>98-109</t>
  </si>
  <si>
    <t>109934402;60011568;60009750;60009750</t>
  </si>
  <si>
    <t>57220366241;55431389900;57208694591;57216775417</t>
  </si>
  <si>
    <t>Kabeel, Ahmed A.;Hussein, Amr H.;Khalaf, Ashraf A.M.;Hamed, Hesham F.A.</t>
  </si>
  <si>
    <t>Tanta;Minia;New Damietta</t>
  </si>
  <si>
    <t>Tanta University;Minia University;High Institute of Engineering and Technology</t>
  </si>
  <si>
    <t>60011568;60009750;109934402</t>
  </si>
  <si>
    <t>Kabeel A.A.</t>
  </si>
  <si>
    <t>A utilization of multiple antenna elements for matched filter based spectrum sensing performance enhancement in cognitive radio system</t>
  </si>
  <si>
    <t>S1434841118331492</t>
  </si>
  <si>
    <t>10.1016/j.aeue.2019.05.024</t>
  </si>
  <si>
    <t>2-s2.0-85066143066</t>
  </si>
  <si>
    <t>['usable band', 'single slot', 'shaped stub', 'rx ports', 'port isolation', 'mimo applications', 'metasurface made', 'impedance bandwidth', 'designed antenna', 'decoupling network', 'band applications', '71 ghz', '4 pairs', '27 db', '1340 mhz']</t>
  </si>
  <si>
    <t>Dual circularly polarized antenna | Isolation | MIMO | Slot antenna | Split ring resonator</t>
  </si>
  <si>
    <t>In this paper, a Dual Circularly Polarized (DCP)full-duplex planar slot antenna suitable for C-band applications is presented. The antenna has a single slot with a T-shaped stub that is shared by both the transmitting (TX)and receiving (RX)ports which operate at two mutually orthogonal circular polarizations. A metasurface made up of 4 pairs of face-to-face Split Ring Resonators (SRRs)acts as a decoupling network to enhance the isolation between TX and RX ports. The designed antenna has an impedance bandwidth of 1340 MHz which is 28.52% of centre frequency f0=4.71 GHz. The 3 dB axial ratio (AR)bandwidth is 8.97% centred at fAR=4.44 GHz whereas inter-port isolation is better than 27 dB and reaches up to 36 dB within the usable band. The proposed design also exhibits characteristics suitable for MIMO applications.</t>
  </si>
  <si>
    <t>57209011673;15923291800;8867058900</t>
  </si>
  <si>
    <t>Chaudhuri, Sumantra;Kshetrimayum, Rakhesh Singh;Sonkar, Ramesh Kumar</t>
  </si>
  <si>
    <t>Chaudhuri S.</t>
  </si>
  <si>
    <t>High inter-port isolation dual circularly polarized slot antenna with split-ring resonator based novel metasurface</t>
  </si>
  <si>
    <t>S143484111930072X</t>
  </si>
  <si>
    <t>10.1016/j.aeue.2019.05.016</t>
  </si>
  <si>
    <t>2-s2.0-85066275633</t>
  </si>
  <si>
    <t>['uwb imbw', 'uwb band', 'shaped monopole', 'planar array', 'paper presents', 'linear array', 'impedance matching', 'good agreement', 'gain improves', 'fed quadrilateral', 'experimental results', 'coplanar waveguide', 'circular polarization', 'antenna varies', 'antenna design', '9 dbi', '58 ghz', '2 dbi']</t>
  </si>
  <si>
    <t>Array antenna | Circular polarization (CP) | Compact antenna | Coplanar waveguide (CPW) Fed antenna | Monopole antenna | Ultra-wideband (UWB)</t>
  </si>
  <si>
    <t>This paper presents a coplanar waveguide (CPW) -fed quadrilateral-shaped compact planar monopole antenna for ultra-wideband (UWB) application. The fractional axial ratio bandwidth (ARBW) of the antenna for circular polarization (CP) is 56.64% (5.91‚Äì10.58 GHz) and its fractional impedance matching bandwidth (IMBW) is 137.1% (3.1‚Äì17.5 GHz), which are realized by designing a quadrilateral-shaped monopole with an asymmetric ground plane. The proposed antenna structure is simple and compact; hence its design is efficient, and it has an impedance matching (S11) in UWB band with embedded wideband circular polarization. The gain of the antenna varies between 3.33 and 8.9 dBi. Furthermore, its application for designing the linear array and planar array of 1 √ó 2 and 2 √ó 2 antenna elements are presented. The gain improves to 5.1‚Äì9 dBi for 1 √ó 2 array elements and to 9‚Äì11.2 dBi for 2 √ó 2 array with UWB IMBW. Simulated and experimental results are presented to validate the antenna design and are shown to be in good agreement.</t>
  </si>
  <si>
    <t>137-145</t>
  </si>
  <si>
    <t>60029284;60114061</t>
  </si>
  <si>
    <t>57206841832;57226074590</t>
  </si>
  <si>
    <t>Chaudhary, Prashant;Kumar, Ashwani</t>
  </si>
  <si>
    <t>University of Delhi, Sri Aurobindo College;University of Delhi</t>
  </si>
  <si>
    <t>60114061;60029284</t>
  </si>
  <si>
    <t>Chaudhary P.</t>
  </si>
  <si>
    <t>Compact ultra-wideband circularly polarized CPW-fed monopole antenna</t>
  </si>
  <si>
    <t>S1434841119301803</t>
  </si>
  <si>
    <t>10.1016/j.aeue.2019.05.025</t>
  </si>
  <si>
    <t>2-s2.0-85066290514</t>
  </si>
  <si>
    <t>['various regions', 'typical ones', 'thz frequencies', 'theoretical results', 'second waveguide', 'propagation loss', 'mathieu functions', 'inner surface', 'hfss software', 'good agreement', 'first structure', 'elliptical cross', 'elliptical coordinates', 'electromagnetic fields', 'dielectric layer', 'clearly indicates', 'characteristic equation', 'channel communications', 'analytical results', 'air gap']</t>
  </si>
  <si>
    <t>Conical structure | Elliptical coordinates | Modified goubau waveguides | Propagation loss | THz frequency</t>
  </si>
  <si>
    <t>In this article, we analyze two modified Goubau waveguides at THz frequencies. The first structure is the conical modified Goubau waveguide, where an air gap has been located between the metal and inner surface of the dielectric layer. The electromagnetic fields have been written in various regions and the propagation loss and characteristic equation have been derived for this waveguide. The cylindrical Goubau waveguide with an elliptical cross-section (or briefly called ‚ÄúElliptical modified Goubau waveguide‚Äù) is the second waveguide that has been analyzed by applying the Mathieu functions in the elliptical coordinates. Both structures have been simulated in HFSS software to validate the theoretical results. There is good agreement between simulation and analytical results. Furthermore, the comparison of modified Goubau structures with typical ones, clearly indicates that better field confinement and low propagation loss can be obtained by utilizing the air-gap in the modified Goubau waveguides. These structures can be utilized in multi-channel communications and designing antenna feed at THz frequencies.</t>
  </si>
  <si>
    <t>148-158</t>
  </si>
  <si>
    <t>60012835;60032053;60031209;60031210</t>
  </si>
  <si>
    <t>54921341300;57209007788;57204603731;57204597517</t>
  </si>
  <si>
    <t>Heydari, Mohammad Bagher;Zolfaghari, Mohsen;Asgari, Masoud;Jafari, Niloofar</t>
  </si>
  <si>
    <t>Tehran;Tabriz;Qazvin;Tehran</t>
  </si>
  <si>
    <t>Tarbiat Modares University;Tabriz University of Medical Sciences;Imam Khomeini International University;Iran University of Science and Technology</t>
  </si>
  <si>
    <t>60032053;60031210;60031209;60012835</t>
  </si>
  <si>
    <t>Heydari M.</t>
  </si>
  <si>
    <t>Analysis of Two modified goubau waveguides at THz frequencies: Conical and elliptical structures</t>
  </si>
  <si>
    <t>S0030402619307399</t>
  </si>
  <si>
    <t>10.1016/j.ijleo.2019.05.087</t>
  </si>
  <si>
    <t>2-s2.0-85066290733</t>
  </si>
  <si>
    <t>Agence de l'Environnement et de la Ma√Ætrise de l'Energie</t>
  </si>
  <si>
    <t>ANR-10-LABX-0088/ANR-11-IDEX-0007</t>
  </si>
  <si>
    <t>ADEME</t>
  </si>
  <si>
    <t>['spatial patterns', 'sensing applications', 'scientific community', 'scale multi', 'resolution multi', 'relatively low', 'recently attracted', 'prospective approaches', 'novel low', 'novel combination', 'new multi', 'named histaerial', 'mostly focused', 'light combination', 'lcolbps ).', 'increasing interest', 'histaerial dataset', 'geography experts', 'future development', 'france territory', 'four contributions', 'efforts made', 'dcnns ),', 'dcnn approaches', 'crlbp filter', 'comparison basis', 'classification algorithms', 'challenging task', 'art results']</t>
  </si>
  <si>
    <t>deep convolutional neural networks | deep learning | Features extraction | historical aerial images | land cover | machine learning | texture filters</t>
  </si>
  <si>
    <t>The land cover reconstruction from monochromatic historical aerial images is a challenging task that has recently attracted an increasing interest from the scientific community with the proliferation of large-scale epidemiological studies involving retrospective analysis of spatial patterns. However, the efforts made by the computer vision community in remote-sensing applications are mostly focused on prospective approaches through the analysis of high-resolution multi-spectral data acquired by the advanced spatial programs. Hence, four contributions are proposed in this paper. They aim at providing a comparison basis for the future development of computer vision algorithms applied to the automation of the land cover reconstruction from monochromatic historical aerial images. First, a new multi-scale multi-date dataset composed of 4.9 million non-overlapping annotated patches of the France territory between 1970 and 1990 has been created with the help of geography experts. This dataset has been named HistAerial. Second, an extensive comparison study of the state-of-the-art texture features extraction and classification algorithms, including deep convolutional neural networks (DCNNs), has been performed. It is presented in the form of an evaluation. Third, a novel low-dimensional local texture filter named rotated-corner local binary pattern (R-CRLBP) is presented as a simplification of the binary gradient contours filter through the use of an orthogonal combination representation. Finally, a novel combination of low-dimensional texture descriptors, including the R-CRLBP filter, is introduced as a light combination of local binary patterns (LCoLBPs). The LCoLBP filter achieved state-of-the-art results on the HistAerial dataset while conserving a relatively low-dimensional feature vector space compared with the DCNN approaches (17 times shorter).</t>
  </si>
  <si>
    <t>3357-3371</t>
  </si>
  <si>
    <t>60002142-113124030;60002142;60018084;60018084;60108294</t>
  </si>
  <si>
    <t>57209053313;37027979100;56118590700;7007057086;6602311560</t>
  </si>
  <si>
    <t>Ratajczak, Remi;Crispim-Junior, Carlos Fernando;Faure, Elodie;Fervers, Beatrice;Tougne, Laure</t>
  </si>
  <si>
    <t>Lyon;Lyon;Lyon;Angers</t>
  </si>
  <si>
    <t>Centre de Recherche en Canc√©rologie de Lyon;Le Centre R√©gional de Lutte Contre le Cancer L√©on B√©rard;Universit√© Lumi√®re Lyon 2;French Environment and Energy Management Agency</t>
  </si>
  <si>
    <t>60108294;60018084;60002142;113124030</t>
  </si>
  <si>
    <t>Ratajczak R.</t>
  </si>
  <si>
    <t>Automatic Land Cover Reconstruction from Historical Aerial Images: An Evaluation of Features Extraction and Classification Algorithms</t>
  </si>
  <si>
    <t>10.1109/TIP.2019.2896492</t>
  </si>
  <si>
    <t>2-s2.0-85066413462</t>
  </si>
  <si>
    <t>['satellite telecommunications', 'ray source', 'proposed array', 'potential advantages', 'photoconductive antennas', 'new array', 'high power', 'employing radiation']</t>
  </si>
  <si>
    <t>Circular array | Femtosecond laser | Finite difference time domain (FDTD) method | Photoconductive (PC) antenna | Satellite telecommunications | Terahertz (THz) pulse</t>
  </si>
  <si>
    <t>In this work, a new array of photoconductive antennas is proposed as a high power T-ray source. The array was modeled and simulated by the finite difference time domain method. The structure and characteristics of the T-ray source were studied. The potential advantages of the proposed array include enhanced efficiency of the broadband THz radiation and confined radiated THz pulse. Also, an asymmetry in the design of the array allows optimizing high optical-to-terahertz conversion efficiencies. These potential advantages of the proposed array can be exploited in satellite telecommunications such as geostationary terahertz satellite links. Moreover, the array is capable of employing radiation-band shaping technique for generation of tunable and narrow-band THz radiation.</t>
  </si>
  <si>
    <t>215-220</t>
  </si>
  <si>
    <t>16023263500;57197832652</t>
  </si>
  <si>
    <t>Zangeneh, Hamid Reza;Moradiannejad, Farzad</t>
  </si>
  <si>
    <t>Zangeneh H.</t>
  </si>
  <si>
    <t>High power T-ray generation using a new array of photoconductive antennas</t>
  </si>
  <si>
    <t>S1434841118334046</t>
  </si>
  <si>
    <t>10.1016/j.aeue.2019.05.009</t>
  </si>
  <si>
    <t>2-s2.0-85066470264</t>
  </si>
  <si>
    <t>['œí antennas', 'rotation matrix', 'relates directly', 'orthogonal matrices', 'new metric', 'multiuser scenario', 'modulation order', 'minimum product', 'matrices obtained', 'efficient scheme', 'distance metric', 'dimensional space', 'antenna array', 'also verified']</t>
  </si>
  <si>
    <t>Antenna array | Maximum likelihood detection | Signal space diversity | Sphere decoding</t>
  </si>
  <si>
    <t>Signal space diversity (SSD) is an efficient scheme to obtain diversity without expanding bandwidth. In the literature, the best rotation matrices of SSD are obtained by the minimum product-distance metric. In this work, a new metric is employed, which relates directly the rotation matrix to the mean bit error rate (BER) for systems with or without an antenna array at the receiver. Single user per channel, quadrature amplitude modulation (QAM) and flat fading channel scenarios are considered. Besides that, a maximum likelihood detector (MLD) is employed at the receiver, which complexity is evaluated. Orthogonal matrices that achieve the best rotation angles are obtained via exhaustive computational search, using the new metric for a D-dimensional space and œí antennas at the receiver. Simulation results show that the best rotation matrices obtained with the new metric are superior in performance in relation to the matrices obtained with the minimum product distance metric. It is also verified that the best rotation matrices change with the number of dimensions, modulation order and number of antennas. In addition, a multiuser scenario is evaluated by considering different rotation parameters for each user. The best rotation matrix of the single user scenario could be used for all users in the multiuser scenario, without significant performance reduction.</t>
  </si>
  <si>
    <t>275-281</t>
  </si>
  <si>
    <t>60031682-60029570;60104441;60029570</t>
  </si>
  <si>
    <t>36720453500;57195550569;7005981970</t>
  </si>
  <si>
    <t>Frison, Celso Iwata;Carvajal Mora, Henry;de Almeida, Celso</t>
  </si>
  <si>
    <t>Quito;Belo Horizonte;Campinas</t>
  </si>
  <si>
    <t>Universidad de las Americas - Ecuador;Pontificia Universidade Catolica de Minas Gerais;Universidade Estadual de Campinas</t>
  </si>
  <si>
    <t>60104441;60031682;60029570</t>
  </si>
  <si>
    <t>Frison C.I.</t>
  </si>
  <si>
    <t>Optimum rotation parameters for single and multiuser signal space diversity employing spatial diversity</t>
  </si>
  <si>
    <t>S1434841118325676</t>
  </si>
  <si>
    <t>10.1016/j.aeue.2019.05.032</t>
  </si>
  <si>
    <t>2-s2.0-85066486926</t>
  </si>
  <si>
    <t>['small footprint', 'proposed architecture', 'multibeam capability', 'insertion loss', 'high resolution', 'fabricated beamformer', 'element x', 'awg ),', '85 db', '278 ps', '1607 nm']</t>
  </si>
  <si>
    <t>Arrayed waveguide grating | beamformer | phased array antenna | planar lightwave circuit</t>
  </si>
  <si>
    <t>A simplified beamforming architecture using a wavelength-selective optical true time delay (OTTD) module is proposed for phased array antenna (PAA) systems. Based on diffraction order multiplexing of an arrayed waveguide grating (AWG), the beamformer can realize multiple simultaneous time delays with only one OTTD module. We design, fabricate, and characterize a compact integrated optical beamformer using this structure for an eight-element X-band PAA system. The time delays generated by the fabricated beamformer are measured to be in the range from 0 to 278 ps in 5.7 ps increments of eight diffraction orders. The measured overall variation in the insertion loss of this device is less than 1.85 dB from 1527 to 1607 nm. The experimental results demonstrate that the proposed architecture can offer many advantages, such as multibeam capability, low insertion loss, a small footprint, and high resolution.</t>
  </si>
  <si>
    <t>2898-2904</t>
  </si>
  <si>
    <t>60005244;60005244;60005244;60005244;60005244;60005244;60005244</t>
  </si>
  <si>
    <t>56377956000;7402595809;57209104964;57209109405;57209100161;8352419800;34874193200</t>
  </si>
  <si>
    <t>Hu, Guohua;Cui, Yiping;Yang, Yunda;Yang, Jiahao;Tian, Dongxiao;Yun, Binfeng;Zhang, Ruohu</t>
  </si>
  <si>
    <t>Optical Beamformer Based on Diffraction Order Multiplexing (DOM) of an Arrayed Waveguide Grating</t>
  </si>
  <si>
    <t>10.1109/JLT.2019.2904710</t>
  </si>
  <si>
    <t>2-s2.0-85066507034</t>
  </si>
  <si>
    <t>ECM‚Äê02</t>
  </si>
  <si>
    <t>['whilst ser9', 'transport pheromones', 'structural analyses', 'stable binding', 'specific recognition', 'south america', 'smd ).', 'silico tests', 'sexual communication', 'serious pest', 'results indicate', 'monitor l', 'molecular docking', 'lobesia botrana', 'key players', 'key features', 'functional groups', 'dynamics simulations', 'dodecenyl acetate', 'could overcome', 'chemical ecology', 'chain length', 'binding proteins', 'binding mechanism', 'best ligand']</t>
  </si>
  <si>
    <t>molecular modeling | odorant-binding protein | olfactory system | Tortricidae</t>
  </si>
  <si>
    <t>The¬†European grapevine moth, Lobesia botrana (Denis &amp; Schifferm√ºller), is a serious pest in vineyards in North and South America. Mating disruption techniques have been used to control and monitor L. botrana on the basis of its sexual communication. This needs a well-tuned olfactory system, in which it is believed that pheromone-binding proteins (PBPs) are key players that transport pheromones in the antennae of moths. In this study, the selectivity of a PBP, named as LbotPBP1, was tested by fluorescence binding assays against 11 sex pheromone components and 6 host plant volatiles. In addition, its binding mechanism was predicted on the basis of structural analyses by molecular docking and complex and steered molecular dynamics (SMD). Our results indicate that LbotPBP1 binds selectively to sex pheromone components over certain host plant volatiles, according to both in vitro and in silico tests. Thus, chain length (14 carbon atoms) and functional groups (i.e., alcohol and ester) appear to be key features for stable binding. Likewise, residues such as Phe12, Phe36, and Phe118 could participate in unspecific binding processes, whilst Ser9, Ser56, and Trp114 could participate in the specific recognition and stabilization of sex pheromones instead of host plant volatiles. Moreover, our SMD approach supported 11-dodecenyl acetate as the best ligand for LbotPBP1. Overall, the dynamics simulations, contact frequency analysis and SMD shed light on the binding mechanism of LbotPBP1 and could overcome the imprecision of molecular docking, supporting the in vitro binding assays. Finally, the role of LbotPBP1 in the chemical ecology of L. botrana is discussed.</t>
  </si>
  <si>
    <t>60012035;60012035;60012035;60016278;60002793-60009509;60012035;60012035;60012035;60018881;60012035</t>
  </si>
  <si>
    <t>56146302600;57201821178;57201385670;57192995187;8268605100;55614669200;57202320456;57202038902;8425704100;57202034146</t>
  </si>
  <si>
    <t>Venthur, Herbert;Machuca, Juan;Godoy, Ricardo;Palma-Millanao, Rub√©n;Zhou, Jing Jiang;Larama, Giovanni;Bardehle, Leonardo;Quiroz, Andr√©s;Ceballos, Ricardo;Mutis, Ana</t>
  </si>
  <si>
    <t>Chile;Chile;Chile;China;United Kingdom</t>
  </si>
  <si>
    <t>Santiago;Talca;Temuco;Changchun;Harpenden</t>
  </si>
  <si>
    <t>Instituto de Investigaciones Agropecuarias;Universidad de Talca;Universidad de la Frontera;Northeast Normal University;Rothamsted Research</t>
  </si>
  <si>
    <t>60018881;60016278;60012035;60009509;60002793</t>
  </si>
  <si>
    <t>Venthur H.</t>
  </si>
  <si>
    <t>Structural investigation of selective binding dynamics for the pheromone-binding protein 1 of the grapevine moth, Lobesia botrana</t>
  </si>
  <si>
    <t>10.1002/arch.21557</t>
  </si>
  <si>
    <t>2-s2.0-85066802697</t>
  </si>
  <si>
    <t>['upper bound', 'switching term', 'reaching phase', 'quadrotor uavs', 'parameter uncertainties', 'input variables', 'fuzzy system', 'external disturbances', 'different controllers', 'control scheme', 'control chattering', 'adopted rather', 'adaptive tuner', 'adaptive fuzzy']</t>
  </si>
  <si>
    <t>Adaptive fuzzy system | Global sliding mode control (GSMC) | Quadrotor UAV | Trajectory tracking | Uncertainties and disturbances</t>
  </si>
  <si>
    <t>In this paper, an adaptive fuzzy-based global sliding mode control strategy is proposed for quadrotor unmanned aerial vehicles (UAVs) in robust trajectory tracking against parameter uncertainties and external disturbances. Compared with the conventional sliding mode control, the reaching phase and the control chattering are eliminated in the control scheme, and requirements of the upper bound of the uncertainties are removed. More specifically, in order to counteract the disturbances, the fuzzy system with multiple-input variables and continuous membership functions is adopted rather than the switching term, which softens the control signals greatly. Besides, the use of specific singletons membership functions for the multiple-output fuzzy sets simplifies the defuzzification and reduces the computation burden significantly. Additionally, an adaptive tuner is employed, and the optimal control efforts can be achieved. Finally, comparative flight performances under different controllers for the quadrotor UAVs are demonstrated to verify the effectiveness and superiority of the proposed control approach.</t>
  </si>
  <si>
    <t>609-627</t>
  </si>
  <si>
    <t>60031863;60031863;60005510;60031863</t>
  </si>
  <si>
    <t>57191478702;8417504100;57075596600;7102468831</t>
  </si>
  <si>
    <t>Zhang, Juqian;Ren, Zhaohui;Deng, Chao;Wen, Bangchun</t>
  </si>
  <si>
    <t>Shenyang;Singapore City</t>
  </si>
  <si>
    <t>Northeastern University;Nanyang Technological University</t>
  </si>
  <si>
    <t>60031863;60005510</t>
  </si>
  <si>
    <t>Adaptive fuzzy global sliding mode control for trajectory tracking of quadrotor UAVs</t>
  </si>
  <si>
    <t>10.1007/s11071-019-05002-9</t>
  </si>
  <si>
    <t>2-s2.0-85066810069</t>
  </si>
  <si>
    <t>['performance measure', 'multiple antennas', 'generalized expressions', 'carlo simulations']</t>
  </si>
  <si>
    <t>HQAM | MIMO | Rayleigh fading | RQAM | TAS | XQAM</t>
  </si>
  <si>
    <t>In this paper, performance of a dual-hop cooperative multiple-input and multiple-output (MIMO) system for various futuristic QAM schemes is analyzed. A non-regenerative MIMO scheme with transmit antenna selection strategy is considered where a single transmit antenna maximizing the total received signal power is selected for transmission. In the considered system model, it is assumed that the source, relay and the destination are equipped with multiple antennas. As a performance measure, generalized expressions for average symbol error rate for hexagonal quadrature amplitude modulation, rectangular quadrature amplitude modulation, square quadrature amplitude modulation and 32-cross quadrature amplitude modulation are derived. The impact of pathloss is highlighted for the considered system model and finally, the derived analytical expressions are validated through Monte-Carlo simulations.</t>
  </si>
  <si>
    <t>298-306</t>
  </si>
  <si>
    <t>60104350;60104350;60104350</t>
  </si>
  <si>
    <t>57209213398;56724097300;12243715900</t>
  </si>
  <si>
    <t>Shaik, Parvez;Singya, Praveen K.;Bhatia, Vimal</t>
  </si>
  <si>
    <t>Shaik P.</t>
  </si>
  <si>
    <t>Performance analysis of QAM schemes for non-regenerative cooperative MIMO network with transmit antenna selection</t>
  </si>
  <si>
    <t>S1434841118334022</t>
  </si>
  <si>
    <t>10.1016/j.aeue.2019.05.012</t>
  </si>
  <si>
    <t>2-s2.0-85066853145</t>
  </si>
  <si>
    <t>YSS/2015/000502</t>
  </si>
  <si>
    <t>['proposed dra', 'proposed antenna', 'probe coupling', 'measured results', 'impedance bandwidth', 'experimentally verified', 'dissipation factor', 'dielectric constant', 'designed antenna', 'close agreement', 'circular polarization', 'antenna offers', '9 ghz', '6 ghz', '57 %),', '4 material', '38 dbi', '3 ghz', '16 ghz', '1 ghz']</t>
  </si>
  <si>
    <t>bandwidth | circular polarization (CP) | efficiency | fractal geometry | gain | hemispherical dielectric resonator antenna (HDRA)</t>
  </si>
  <si>
    <t>A novel circular polarized Hemispherical Dielectric Resonator Antenna (HDRA) has been proposed in this paper. The Circular Polarization (CP) and enhanced gain characteristics of the antenna are attributed to the fractal geometry applied on the HDRA. Probe coupling is used to excite the proposed antenna which resonates at 4.16 GHz and offers an impedance bandwidth of 2.6 GHz (57 %), from 3.3 to 5.9 GHz. The gain and efficiency of the antenna are 6.38 dBi and 93 % respectively at 4.16 GHz. The Proposed DRA is designed using FR-4 material having a dielectric constant (œµr) of 4.3 and dissipation factor (tan Œ¥) of 0.025. The designed Antenna is experimentally verified and offers a close agreement between simulated and measured results. This Antenna offers a 3-dB Axial Ratio (AR) bandwidth of 1.1 GHz from 4.2 to 5.3 GHz.</t>
  </si>
  <si>
    <t>60093232;60093232;60093232;60093232</t>
  </si>
  <si>
    <t>57204627521;57191632126;36545743800;55354263100</t>
  </si>
  <si>
    <t>Gupta, Shabya;Killamsetty, Vinay;Chauhan, Monika;Mukherjee, Biswajeet</t>
  </si>
  <si>
    <t>Compact and Circularly Polarized Hemispherical DRA for C-Band Applications</t>
  </si>
  <si>
    <t>10.1515/freq-2018-0215</t>
  </si>
  <si>
    <t>2-s2.0-85066907705</t>
  </si>
  <si>
    <t>['time scale', 'theoretical results', 'system uncertainties', 'stability proof', 'scale structure', 'scale format', 'markov chains', 'control protocol', 'bounded accelerations']</t>
  </si>
  <si>
    <t>This paper addresses distributed formation control for a group of quadrotor unmanned aerial vehicles (UAVs) under Markovian switching topologies with partially unknown transition rates. Instead of the general stochastic topology, the graph is governed by a set of Markov chains to the edges, which can recover the traditional Markovian switching topologies in line with the practical communication network. Extended high gain observers (EHGOs) are constructed with a two-time-scale format to deal with the issue of nonlinear input coefficients, so that there could be a higher estimation precision of the system uncertainties. To impel multiple quadrotor UAVs to achieve a predesigned formation shape, a modified integral sliding mode (ISM) control protocol is proposed here with a multi-time-scale structure, which allows independent analysis of the dynamics in each time scale. The stability proof for the system state space origin is derived from the singular perturbation method and Lyapunov stability theory. In addition, the introduced ISM controller can deal with the time varying desired references with the bounded accelerations and is robust to the disturbances. Finally, simulations on six quadrotor UAVs are given to verify the effectiveness of the theoretical results.</t>
  </si>
  <si>
    <t>5706-5728</t>
  </si>
  <si>
    <t>57190885193;56005671200;55448490400;57201747559;57209232729</t>
  </si>
  <si>
    <t>Zhou, Zhen;Wang, Hongbin;Wang, Yueling;Xue, Xiaojun;Zhang, Mingquan</t>
  </si>
  <si>
    <t>Distributed formation control for multiple quadrotor UAVs under Markovian switching topologies with partially unknown transition rates</t>
  </si>
  <si>
    <t>S001600321930290X</t>
  </si>
  <si>
    <t>10.1016/j.jfranklin.2018.11.051</t>
  </si>
  <si>
    <t>2-s2.0-85066928107</t>
  </si>
  <si>
    <t>['wide range', 'spread areas', 'sized multirotor', 'related tasks', 'overall system', 'monitoring wide', 'manipulators capable', 'intelligent sensors', 'exchanging forces', 'different scenarios', 'cylindrical surfaces']</t>
  </si>
  <si>
    <t>Aerial systems | aerial systems | applications | mechanics and control | mechanism design</t>
  </si>
  <si>
    <t>A wide range of applications for which unmanned aerial vehicles (UAVs) are ideally suited rely on the development of manipulators capable of exchanging forces with the environment. One such application is the installation and retrieval of intelligent sensors for monitoring wide-spread areas and locations that are difficult to access by any other means. Within this letter, we report on both indoor and outdoor flights tests of a novel force controlled lightweight compliant manipulator that allows a UAV to carry out this type of task. Installation and retrieval are both demonstrated with different scenarios, indoors and outdoors. Key results include interaction forces up to 22 N exerted by a small-sized multirotor, placement and retrieval operations carried out on flat as well as cylindrical surfaces, and an analysis of the overall system. The results of multiple flight experiments clearly demonstrate the potential of this approach for the deployment of sensors and other force-related tasks.</t>
  </si>
  <si>
    <t>2793-2800</t>
  </si>
  <si>
    <t>60020650;60030480;60033284;60033284;60020650;60033284;60033284</t>
  </si>
  <si>
    <t>57190301857;55851947284;57192589628;57211236369;35748677100;6603124392;7004325905</t>
  </si>
  <si>
    <t>Hamaza, Salua;Georgilas, Ioannis;Fernandez, Manuel;Sanchez, Pedro;Richardson, Thomas;Heredia, Guillermo;Ollero, Anibal</t>
  </si>
  <si>
    <t>Spain;United Kingdom;United Kingdom</t>
  </si>
  <si>
    <t>Sevilla;Bath;Bristol</t>
  </si>
  <si>
    <t>Universidad de Sevilla;University of Bath;University of Bristol</t>
  </si>
  <si>
    <t>60033284;60030480;60020650</t>
  </si>
  <si>
    <t>Hamaza S.</t>
  </si>
  <si>
    <t>Sensor Installation and Retrieval Operations Using an Unmanned Aerial Manipulator</t>
  </si>
  <si>
    <t>10.1109/LRA.2019.2918448</t>
  </si>
  <si>
    <t>2-s2.0-85067065593</t>
  </si>
  <si>
    <t>['time kinematic', 'reference coordinates', 'rapid development', 'precise positioning', 'phase ambiguities', 'particular tool', 'north component', 'network real', 'network positioning', 'methods based', 'market receivers', 'last decade', 'gnss positioning', 'gnss mass', 'frequency gps', 'false fix', 'estimated ones', 'cadastral surveys', 'become one', 'based positioning', 'base real', 'base positioning', '5 cm', '3 km']</t>
  </si>
  <si>
    <t>Cadastral surveying | GNSS | Mass-market receivers | NRTK positioning | RTK</t>
  </si>
  <si>
    <t>Nowadays many positioning techniques and methods are applied to the cadastral surveys. Starting from last decade, GPS/GNSS positioning had become one of the most used methodology thanks to the rapid development of satellite-based positioning and to the appearance of GNSS mass-market receivers and antennas. Methods based on these instruments are more affordable than the conventional ones even if their use for precise positioning is not so intuitive. This study is aimed to evaluate the use of single-frequency GPS/GNSS mass-market receivers for cadastral surveys, considering both single-base Real-Time Kinematic (RTK) and Network Real-Time Kinematic (NRTK) methodologies. Furthermore, a particular tool for predicting and estimating the occurrence of false fix of the phase ambiguities has been considered, in order to improve the accuracy and precision of the solutions. Considering the single-base positioning, the research results showed the difference of a few centimetres between the reference coordinates and the estimated ones if the distance between master and rover is less than 3 km, while considering the network positioning and the Virtual Reference Station correction, the difference are about a couple of centimetres for East and North component, and about 5 cm for the Up.</t>
  </si>
  <si>
    <t>282-289</t>
  </si>
  <si>
    <t>Geodesy and Geodynamics</t>
  </si>
  <si>
    <t>Dabove, P.</t>
  </si>
  <si>
    <t>The usability of GNSS mass-market receivers for cadastral surveys considering RTK and NRTK techniques</t>
  </si>
  <si>
    <t>S1674984718301733</t>
  </si>
  <si>
    <t>10.1016/j.geog.2019.04.006</t>
  </si>
  <si>
    <t>2-s2.0-85067065640</t>
  </si>
  <si>
    <t>Biodiversity Institute of Ontario</t>
  </si>
  <si>
    <t>5G-XHaul</t>
  </si>
  <si>
    <t>BIO</t>
  </si>
  <si>
    <t>['xhaul architecture', 'wide testbed', 'traditional ip', 'present 5g', 'paramount importance', 'optical technologies', 'fronthaul services', 'based backhaul', '4g networks']</t>
  </si>
  <si>
    <t>The increased carrier bandwidth and the number of antenna elements expected in 5G networks require a redesign of the traditional IP-based backhaul and CPRI-based fronthaul interfaces used in 4G networks. We envision future mobile networks to encompass these legacy interfaces together with novel 5G RAN functional splits. In this scenario, a consistent transport network architecture able to jointly support backhaul and 4G/5G fronthaul interfaces is of paramount importance. In this article we present 5G-XHaul, a novel transport network architecture featuring wireless and optical technologies and a multi-technology software defined control plane, which is able to jointly support backhaul and fronthaul services. We have deployed and validated the 5G-XHaul architecture in a city-wide testbed in Bristol.</t>
  </si>
  <si>
    <t>99-105</t>
  </si>
  <si>
    <t>122896731;60000762;60000762;60028900;60025812;60025812;122896768;60028900;60028900;60113089;60116710;60115460;60018353;122896731;122896731;122896731;60028900</t>
  </si>
  <si>
    <t>8649583800;56028452400;6701365653;6602473333;6506563587;24802093400;55364737400;55372325300;57213134612;57194382685;57190186732;56022513400;57190190102;55371023100;57207567389;57209262074;12784155200</t>
  </si>
  <si>
    <t>Camps-Mur, Daniel;Guti√©rrez, Jes√∫s;Grass, Eckhard;Tzanakaki, Anna;Flegkas, Paris;Choumas, Kostas;Giatsios, Dimitris;Beldachi, Arash Farhadi;Diallo, Thierno;Zou, Jim;Legg, Peter;Bartelt, Jens;Chaudhary, Jay Kant;Betzler, August;Aleixendri, Joan Josep;Gonz√°lez, Ricardo;Simeonidou, Dimitra</t>
  </si>
  <si>
    <t>United Kingdom;Uganda;Germany;Greece;Greece;Germany;Germany;Greece;Spain</t>
  </si>
  <si>
    <t>Bristol;Dresden;Munich;Athens;Volos;Dresden;Berlin;;</t>
  </si>
  <si>
    <t>Blu Wireless Technology Ltd;Airrays GmbH;ADVA Optical Networking SE;National and Kapodistrian University of Athens;University of Thessaly;Technische Universit√§t Dresden;Humboldt-Universit√§t zu Berlin;Network Implementation Testbed Laboratory;i2CAT</t>
  </si>
  <si>
    <t>60116710;60115460;60113089;60028900;60025812;60018353;60000762;122896768;122896731</t>
  </si>
  <si>
    <t>Camps-Mur D.</t>
  </si>
  <si>
    <t>5G-XHaul: A Novel Wireless-Optical SDN Transport Network to Support Joint 5G Backhaul and Fronthaul Services</t>
  </si>
  <si>
    <t>10.1109/MCOM.2019.1800836</t>
  </si>
  <si>
    <t>2-s2.0-85067072595</t>
  </si>
  <si>
    <t>2311IN</t>
  </si>
  <si>
    <t>['update strategy', 'transmit waveform', 'radar systems', 'practical constraints', 'penalty term', 'pdr framework', 'orthogonal waveforms', 'new projection', 'maintaining feasibility', 'local minima', 'input multiple', 'idealized beampattern', 'existing approaches', 'environment ).', 'cognitive radar', 'also demonstrated']</t>
  </si>
  <si>
    <t>cognitive radar | complex circle manifold | constant modulus | manifolds | MIMO radar | PDR | waveform design | wideband beampattern</t>
  </si>
  <si>
    <t>The ability of multiple-input multiple-output (MIMO) radar systems to adapt waveforms across antennas allows flexibility in the transmit beampattern design. In cognitive radar, a popular cost function is to minimize the deviation against an idealized beampattern (which is arrived at with knowledge of the environment). The optimization of the transmit beampattern becomes particularly challenging in the presence of practical constraints on the transmit waveform. One of the hardest of such constraints is the non-convex constant modulus constraint, which has been the subject of much recent work. In a departure from most existing approaches, we develop a solution that involves direct optimization over the non-convex complex circle manifold. That is, we derive a new projection, descent, and retraction (PDR) update strategy that allows for monotonic cost function improvement while maintaining feasibility over the complex circle manifold (constant modulus set). For quadratic cost functions (as is the case with beampattern deviation), we provide analytical guarantees of monotonic cost function improvement along with proof of convergence to a local minima. We evaluate the proposed PDR algorithm against other candidate MIMO beampattern design methods and show that PDR can outperform competing wideband beampattern design methods while being computationally less expensive. Finally, orthogonality across antennas is incorporated in the PDR framework by adding a penalty term to the beampattern cost function. Enabled by orthogonal waveforms, robustness to target direction mismatch is also demonstrated.</t>
  </si>
  <si>
    <t>3561-3575</t>
  </si>
  <si>
    <t>60001439-60008920;60001439;60019228</t>
  </si>
  <si>
    <t>57207832017;6602625251;7004719509</t>
  </si>
  <si>
    <t>Alhujaili, Khaled;Monga, Vishal;Rangaswamy, Muralidhar</t>
  </si>
  <si>
    <t>United States;Saudi Arabia;United States</t>
  </si>
  <si>
    <t>Dayton;Madinah;University Park</t>
  </si>
  <si>
    <t>Air Force Research Laboratory;Taibah University;Pennsylvania State University</t>
  </si>
  <si>
    <t>60019228;60008920;60001439</t>
  </si>
  <si>
    <t>Alhujaili K.</t>
  </si>
  <si>
    <t>Transmit MIMO Radar Beampattern Design via Optimization on the Complex Circle Manifold</t>
  </si>
  <si>
    <t>10.1109/TSP.2019.2914884</t>
  </si>
  <si>
    <t>2-s2.0-85067094032</t>
  </si>
  <si>
    <t>N00014-15-1-2057</t>
  </si>
  <si>
    <t>['single manifold', 'second interval', 'polarized antennas', 'perfect association', 'low snr', 'leverages polarization', 'laboratory environment', 'hybrid combinations', 'high snr', 'frequency responses', 'extended method', 'effective extension', 'associating signals', 'air experiments']</t>
  </si>
  <si>
    <t>Blind signal separation | frequency hopping | polarization mode dispersion | signal classification | space-polarization</t>
  </si>
  <si>
    <t>An approach for associating signals from frequency-hopped (FH) emitters has recently been proposed that leverages polarization-frequency characterizations obtained from dual-polarized antenna architectures. An effective extension of these methods is considered here that incorporates multiple spatially separated dual-polarized antennas. Correlations in polarization-frequency responses, space-frequency responses, and hybrid combinations are leveraged to associate FH signals. The extended method is investigated using empirically informed simulations and over-the-air experiments to illustrate the efficacy of the approach. The over-the-air experiments involved four FH signals in a laboratory environment. A two-second interval was collected involving 2000 frequency hopping dwells. Results for a single manifold were found to experience misassociation errors, even at high SNR, due to similarities between polarization-frequency responses associated with the sources. When all manifolds are exploited, perfect association is achieved over the interval. Similar trends occur at low SNR, where increasing the number of available manifolds improves misassociation rates. It is concluded that additional diversities provided by a space-polarization architecture improve association performance.</t>
  </si>
  <si>
    <t>60021508;60021508</t>
  </si>
  <si>
    <t>57204497834;7102074621</t>
  </si>
  <si>
    <t>Loof, Joseph L.;Pratt, Thomas G.</t>
  </si>
  <si>
    <t>Notre Dame</t>
  </si>
  <si>
    <t>University of Notre Dame</t>
  </si>
  <si>
    <t>Loof J.</t>
  </si>
  <si>
    <t>Blind Separation of Frequency-Hopped Signals Using a Space-Polarization Receiver</t>
  </si>
  <si>
    <t>10.1109/LSP.2019.2918939</t>
  </si>
  <si>
    <t>2-s2.0-85067119241</t>
  </si>
  <si>
    <t>FSU-2018-16</t>
  </si>
  <si>
    <t>['wideband imaging', 'waveguide feeds', 'successfully used', 'previous feeds', 'presented herein', 'measurement results', 'integrated cavity', 'imaging applications', 'bandwidth constrains']</t>
  </si>
  <si>
    <t>elliptical slot antenna | Microwave imaging | synthetic aperture imaging</t>
  </si>
  <si>
    <t>Resonant elliptical slot antennas with waveguide feeds were successfully used to implement the microwave imaging systems in the past. For wideband imaging, these slots required tuning circuit components to be incorporated in the array. The bulkiness of the previous feeds and the additional tuning circuits render realizing wideband large imaging arrays practically prohibitive. In this paper, the feeding and bandwidth constrains of the previous elliptical slot designs are addressed. Specifically, a unidirectional wideband substrate-integrated cavity-backed elliptical slot antenna is introduced for imaging applications in the K-band frequency range (18-26.5 GHz). The proposed slot design and measurement results are presented herein. Its efficacy for imaging applications is demonstrated via synthetic aperture imaging.</t>
  </si>
  <si>
    <t>2665-2667</t>
  </si>
  <si>
    <t>57193115387;14048137900</t>
  </si>
  <si>
    <t>Xingyu, Xie;Abou-Khousa, Mohamed A.</t>
  </si>
  <si>
    <t>Xingyu X.</t>
  </si>
  <si>
    <t>Wideband Substrate-Integrated Cavity-Backed Elliptical Slot for Microwave Synthetic Aperture Imaging</t>
  </si>
  <si>
    <t>10.1109/TIM.2019.2914709</t>
  </si>
  <si>
    <t>2-s2.0-85067124589</t>
  </si>
  <si>
    <t>['specific design', 'small transmitter', 'required characteristics', 'probing field', 'numerical simulation', 'minimum level', 'lateral radiation', 'fundamental possibility', 'fast gas', 'dynamic processes', 'closed volumes', 'article presents', 'aperture size']</t>
  </si>
  <si>
    <t>Abstract: This article presents the design of an antenna feeder system (AFS) for extremely-high-frequency radio interferometers equipped with a small transmitter, which is intended for diagnostics of fast gas-dynamic processes in closed volumes with a limited internal space. Numerical simulation and experimental studies proved the fundamental possibility of developing an AFS with an aperture size that does not exceed (3‚Äì5)Œª. The designed AFS forms an axisymmetric radiation pattern of the probing field with a major lobe width of at most 30¬∞‚Äì40¬∞ and a minimum level of lateral radiation. This research has shown that the required characteristics are achieved using transmitters with rod and conical dielectric inserts of a specific design.</t>
  </si>
  <si>
    <t>60069258;60069258;60069258;60069258</t>
  </si>
  <si>
    <t>57209279763;57210088683;57204697392;7201780506</t>
  </si>
  <si>
    <t>Gaynulina, Ye Yu;Kashin, A. V.;Kornev, N. S.;Nazarov, A. V.</t>
  </si>
  <si>
    <t>Sarov</t>
  </si>
  <si>
    <t>All-Russian Research Institute of Experimental Physics</t>
  </si>
  <si>
    <t>Gaynulina Y.</t>
  </si>
  <si>
    <t>A Small Antenna Feeder System of an EHF Radio-Interferometer for Diagnostics of Gas-Dynamic Processes in Closed Volumes</t>
  </si>
  <si>
    <t>10.1134/S0020441219030151</t>
  </si>
  <si>
    <t>2-s2.0-85067189834</t>
  </si>
  <si>
    <t>11/76869</t>
  </si>
  <si>
    <t>['wave imaging', 'undesirable filter', 'static arrays', 'static array', 'sparse multi', 'space domain', 'simulation results', 'reconstructed images', 'reconstructed image', 'proposed technique', 'proposed structure', 'projection algorithm', 'paper focuses', 'overall quality', 'noise ratio', 'imaging systems', 'efficient approach', 'edge preservation', 'desirable information', 'designing multi', 'data measured', 'compensated using', 'average improvement', '173 db']</t>
  </si>
  <si>
    <t>image reconstruction | Millimeter-wave imaging | multi-static arrays | spatial Fourier domain | super resolution</t>
  </si>
  <si>
    <t>This paper focuses on an efficient approach for designing multi-static arrays for millimeter-wave imaging, based on the k -space or Fourier-spatial domain characteristic of imaging systems. Our goal is to decrease the redundancy of the data measured by each antenna and to improve the resolution of the reconstructed image. The proposed technique is based on determining the role of each transmitter and receiver, in collecting the data from each voxel of the target in k -space domain and then rotating the transmitters' beams to measure the desirable information. The effect of non-uniform redundant k -space domain frequency samples that act as an undesirable filter is compensated using a modified SAR back-projection algorithm. The experimental and simulation results are presented and compared with that of a sparse multi-static array with the same number of transmitters and receivers. Our simulations and measurements show significant improvement in terms of overall quality and edge preservation in the reconstructed images. Also, the obtained results demonstrate that using the proposed structure and algorithm, the average improvement in peak-signal-to-noise ratio, structural similarity index measure, and digital image correlation metrics of 3.03, 0.22, and 0.173 dB, respectively, are acheived.</t>
  </si>
  <si>
    <t>3613-3623</t>
  </si>
  <si>
    <t>57201446813;36184677100;6507589120</t>
  </si>
  <si>
    <t>Kazemi, Mahmoud;Kavehvash, Zahra;Shabany, Mahdi</t>
  </si>
  <si>
    <t>Kazemi M.</t>
  </si>
  <si>
    <t>K-Space Aware Multi-Static Millimeter-Wave Imaging</t>
  </si>
  <si>
    <t>10.1109/TIP.2019.2900588</t>
  </si>
  <si>
    <t>2-s2.0-85067225338</t>
  </si>
  <si>
    <t>['two antennas', 'simulation results', 'radiation patterns', 'numerical 2', 'field measurements', 'extract information', 'experimental validation', 'communication presents', 'beam antenna', 'analysis software', '5 ghz']</t>
  </si>
  <si>
    <t>Leaky waves (LWs) | Metasurface antenna | Multibeam | Periodic surface | Surface waves (SWs)</t>
  </si>
  <si>
    <t>This communication presents an experimental validation of a previously developed method for the generation of aperture field distributions using modulated tensorial metasurfaces. The validation is performed through the design of two novel antennas working at the frequency of 9.5 GHz: both a broadside circularly polarized antenna and a four-beam antenna having a radial Hamming amplitude law. The manufactured tensorial metasurfaces are composed of subwavelength 'camembert'-shaped patches printed over a grounded dielectric substrate. Radiation patterns are measured and compared with the simulation results for the two antennas. The near-field measurements are used to extract information of the realized aperture field distribution and to highlight undesired effects (as the edge diffraction effect and the spurious feeder radiation) not modeled in numerical 2.5-D analysis software. Finally, conclusions are drawn.</t>
  </si>
  <si>
    <t>4901-4906</t>
  </si>
  <si>
    <t>60001422;60001422;60001422;122808674;60002286;60001422</t>
  </si>
  <si>
    <t>57194459271;57208064958;23568707400;35089957000;6602262437;24469612600</t>
  </si>
  <si>
    <t>Teniou, M.;Roussel, H.;Serhir, M.;Capet, N.;Piau, G.;Casaletti, M.</t>
  </si>
  <si>
    <t>Netherlands;France;France</t>
  </si>
  <si>
    <t>Leiden;Paris;Toulouse</t>
  </si>
  <si>
    <t>Airbus Group SE;Sorbonne Universite;Anywaves</t>
  </si>
  <si>
    <t>60002286;60001422;122808674</t>
  </si>
  <si>
    <t>Teniou M.</t>
  </si>
  <si>
    <t>Experimental Validation of Tensorial Metasurfaces for the Implementation of Radiating Aperture Field Distributions</t>
  </si>
  <si>
    <t>10.1109/TAP.2019.2911328</t>
  </si>
  <si>
    <t>2-s2.0-85067260306</t>
  </si>
  <si>
    <t>['wave transmission', 'strongly dependent', 'space wavelength', 'small compared', 'resonances associated', 'periodic array', 'metagrating ).', 'loaded slots', 'finite thickness', 'dominant mode', 'coupling among', 'characteristic dimensions', 'analytical model']</t>
  </si>
  <si>
    <t>Dielectric-loaded slots | extraordinary transmission | fano resonance | metasurfaces | thick metallic shield</t>
  </si>
  <si>
    <t>In this paper, we derive an analytical model for plane-wave transmission through a periodic array of dielectric-loaded slots in an infinite metallic screen of finite thickness (a metagrating). We show the existence of (Fano) resonances associated with the presence of higher order modes in the slots, in addition to the well-known (Fabry-Perot) resonances associated with the dominant mode in the slots. The Fano resonances arise from a physical mechanism distinct from that which is responsible for so-called extraordinary transmission through a grating, which is strongly dependent on the coupling among the slots. Comparison of the analytical model with the results of full-wave simulations shows excellent agreement when the characteristic dimensions of the grating are small compared with a free-space wavelength.</t>
  </si>
  <si>
    <t>4668-4677</t>
  </si>
  <si>
    <t>57200499997;35588296300</t>
  </si>
  <si>
    <t>Haddab, Abdulaziz H.;Kuester, Edward F.</t>
  </si>
  <si>
    <t>Haddab A.</t>
  </si>
  <si>
    <t>Plane-Wave Transmission Through an Array of Dielectric-Loaded Slots in a Thick Metallic Screen: Normal Incidence</t>
  </si>
  <si>
    <t>10.1109/TAP.2019.2908519</t>
  </si>
  <si>
    <t>2-s2.0-85067287408</t>
  </si>
  <si>
    <t>['visual semi', 'visible color', 'tetracycline antibiotics', 'test paper', 'silicon nanoparticles', 'see fulltext', 'quantitative detection', 'fluorescence changes', 'doxycycline ),', 'detecting tetracyclines']</t>
  </si>
  <si>
    <t>Antenna effect | Chlortetracycline | Double emission | Doxycycline | Inner filter effect | Semi-quantitative detection | Test paper | Tetracycline</t>
  </si>
  <si>
    <t>Silicon nanoparticles (SiNPs) modified with Eu(III) were synthesized and are shown to be a viable ratiometric fluorescent probe for tetracycline antibiotics. SiNPs/Eu under 405¬†nm excitation display two emissions, viz. a strong cyan colored fluorescence peaking at 497¬†nm and a weak pink fluorescence peaking at 622¬†nm. On addition of tetracyclines (chlortetracycline, tetracycline, doxycycline), the fluorescence at 497¬†nm is reduced, while the one at 622¬†nm is increased. Thus, the visible color of fluorescence changes from cyan to pink. This was exploited to design ratiometric fluorometric method for detecting tetracyclines. The method has a limit of detection that is lower by a factor of about 1000 when compared to the use of SiNPs only. A test paper was prepared with the SiNPs/Eu and then applied for the visual semi-quantitative detection of tetracyclines. With the addition of tetracyclines, the test paper exhibited a dosage-sensitive color conversion from cyan to pink with a visually discernible scale as low as 0.4¬†ŒºM. [Figure not available: see fulltext.].</t>
  </si>
  <si>
    <t>Microchimica Acta</t>
  </si>
  <si>
    <t>60005816;60005816;60005816;60005816;60005816;60005816;60005816;60005816;60005816</t>
  </si>
  <si>
    <t>55443644700;57197756233;57209304417;57197764187;57201890337;57209308549;7404524346;7201564869;57111003500</t>
  </si>
  <si>
    <t>Lin, Bixia;Zhang, Tingyun;Xin, Xiaolan;Wu, Duo;Huang, Yan;Liu, Yawen;Cao, Yujuan;Guo, Manli;Yu, Ying</t>
  </si>
  <si>
    <t>Europium(III) modified silicone nanoparticles for ultrasensitive visual determination of tetracyclines by employing a fluorescence color switch</t>
  </si>
  <si>
    <t>10.1007/s00604-019-3557-8</t>
  </si>
  <si>
    <t>2-s2.0-85067293408</t>
  </si>
  <si>
    <t>MOST 106-2221-E-002-152-MY3</t>
  </si>
  <si>
    <t>['wireless transmission', 'supports te', 'scm tri', 'resuming back', 'reach transmission', 'reach mmw', 'qam ofdm', 'orthogonal polarization', 'mode fiber', 'mode feedback', 'maximal encoding', 'long single', 'heterodyned 28', 'ghz millimeter', 'free space', 'exhibits single', 'division multiplexing', 'delivered data', 'color master', 'color case', 'cnr enhanced', 'carrier modulation', 'capacity ).', 'based tri', 'based encoding', 'antenna pair', 'adjacent modes', '8 %,', '75 km', '50 gbit', '5 ghz', '40 db', '31 dbm', '3 ghz', '29 db', '2 db', '18 gbit', '17 db']</t>
  </si>
  <si>
    <t>Chromatic dispersion | colorless laser diode | master-seeding | millimeter-wave over fiber (MMWoF) | optical heterodyne | orthogonal polarization | QAM-OFDM | single-carrier modulation (SCM) | tri-color</t>
  </si>
  <si>
    <t>A 28-GHz millimeter-wave (MMW) carrier optically heterodyned from an orthogonally polarized tri-color (3Œª-‚ä•-SCM) transmitter, which exhibits single-carrier modulation (SCM) to suppress the dispersion induced fading distortion after long-reach transmission, is demonstrated for building up the long-reach MMW-over-fiber with a distance of 75 km. The SCM-based encoding is obtained by seeding the tri-color master into slave colorless laser diode, which only supports TE-mode feedback with a polarized suppression ratio over 40 dB. After resuming back to the SCM tri-color optical carrier with orthogonal polarization (3Œª-‚ä•-SCM), its delivered data can suppress the intensity noise induced by beating between adjacent modes such that the single-to-noise (SNR) can be improved by 2 dB. Comparing with the traditional parallel polarized multi-carrier modulation (MCM) based tri-color optical carrier (3Œª-//-MCM), the orthogonally polarized tri-color optical carrier with SCM (3Œª-‚ä•-SCM) can deliver 64 quadrature amplitude modulation orthogonal frequency-division multiplexing (QAM OFDM) data with its maximal encoding a bandwidth of 8.3 GHz (50 Gbit/s), which provides the error vector magnitude (EVM) of 8.8%, the SNR of 21.2 dB and the bit error rate of 3.5 √ó 10-3 after passing through a 75-km-long single-mode fiber. To perform the MMW wireless access network (WAN) link after 75-km fiber wired transmission, the heterodyned 28-GHz MMW carrier is obtained from the orthogonally polarized SCM tri-color optical carrier (3Œª-‚ä•-SCM) with its peak power improved by 29 dB (from -50 to -31 dBm) and CNR enhanced by 17 dB (from 32 to 49 dB), as compared to those of the parallel polarized MCM tri-color case (3Œª-//-MCM). After wireless transmission for 10-m with horn-antenna pair in free space, the maximal encoding bandwidth of the 16-QAM OFDM delivered by the orthogonally polarized SCM tri-color optical carrier (3Œª-‚ä•-SCM) is 4.5 GHz (with 18 Gbit/s capacity).</t>
  </si>
  <si>
    <t>3388-3400</t>
  </si>
  <si>
    <t>28-GHz Wireless Carrier Heterodyned from Orthogonally Polarized Tri-Color Laser Diode for Fading-Free Long-Reach MMWoF</t>
  </si>
  <si>
    <t>10.1109/JLT.2019.2916787</t>
  </si>
  <si>
    <t>2-s2.0-85067364854</t>
  </si>
  <si>
    <t>['user equipment', 'simultaneous deployment', 'significantly reduce', 'rural morphologies', 'radio frequency', 'proposed algorithm', 'poor results', 'physical parameters', 'operational expenditure', 'network automatically', 'mode radios', 'mainly due', 'incorrect azimuth', 'including azimuth', 'human error', 'field audit', 'equally applicable', 'correct values', 'correct value', 'azimuth without', 'actual value']</t>
  </si>
  <si>
    <t>Antenna azimuth | LTE access network | network optimization | passive monitoring data | reference signal received power (RSRP) | user equipment (UE)</t>
  </si>
  <si>
    <t>The number of antennas on a site increases due to a simultaneous deployment of multi-band and multi-mode radios to combat extremely growing data demand in the network. The correct values of physical parameters of antennas, including azimuth, height and tilt, are essential to optimize the radio frequency (RF) network automatically. It is seen that poor results in RF network optimization are mainly due to incorrect azimuth. The proposed algorithm can estimate the azimuth of an antenna in the field using passive monitoring data from the user equipment. It has been developed to identify the correct value of azimuth without doing the field audit, which can significantly reduce the time for optimization and operational expenditure (OPEX) as well. The field trial reveals that the estimated azimuth value closely matches within ¬±12¬∞ range in comparison to the actual value in the field. Moreover, field results show that the same algorithm is equally applicable for urban and rural morphologies as well. It can also be automated to sanctify the physical site database with proper azimuth values at large level without introducing any kind of human error.</t>
  </si>
  <si>
    <t>115003825;115003825;115003825;60015332;60015332</t>
  </si>
  <si>
    <t>51964644200;51963315400;57209331073;36998700900;16319111700</t>
  </si>
  <si>
    <t>Shah, Brijesh;Dalwadi, Gaurav;Bhasker, Rahul;Shah, Hardip;Kothari, Nikhil</t>
  </si>
  <si>
    <t>Nadiad;Navi Mumbai</t>
  </si>
  <si>
    <t>Dharmsinh Desai University;Reliance Jio Infocomm Ltd.</t>
  </si>
  <si>
    <t>60015332;115003825</t>
  </si>
  <si>
    <t>Shah B.</t>
  </si>
  <si>
    <t>Estimation of azimuth of a macro cell through user data for LTE access network</t>
  </si>
  <si>
    <t>10.1007/s12046-019-1147-4</t>
  </si>
  <si>
    <t>2-s2.0-85067378169</t>
  </si>
  <si>
    <t>BE 4310/6-1</t>
  </si>
  <si>
    <t>['xenopus oocytes', 'thereby play', 'sensitive microelectrodes', 'reversible hydration', 'related proteins', 'previous work', 'previous studies', 'mct mct1', 'mct ).', 'lactate transport', 'intracellular h', 'fundamental role', 'examined whether', 'epithelial acid', 'drive proton', 'cell membrane', 'catalytically inactive', 'carp viii', 'carbonic anhydrases', 'body acid', 'base regulation']</t>
  </si>
  <si>
    <t>carbonic anhydrase-related protein | lactic acid | MCT1 | membrane transport | transporter</t>
  </si>
  <si>
    <t>Carbonic anhydrases (CA) catalyze the reversible hydration of CO2 to protons and bicarbonate and thereby play a fundamental role in the epithelial acid/base transport mechanisms serving fluid secretion and absorption for whole-body acid/base regulation. The three carbonic anhydrase-related proteins (CARPs) VIII, X, and XI, however, are catalytically inactive. Previous work has shown that some CA isoforms noncatalytically enhance lactate transport through various monocarboxylate transporters (MCT). Therefore, we examined whether the catalytically inactive CARPs play a role in lactate transport. Here, we report that CARP VIII, X, and XI enhance transport activity of the MCT MCT1 when coexpressed in Xenopus oocytes, as evidenced by the rate of rise in intracellular H+ concentration detected using ion-sensitive microelectrodes. Based on previous studies, we suggest that CARPs may function as a ‚Äòproton antenna‚Äô for MCT1, to drive proton-coupled lactate transport across the cell membrane.</t>
  </si>
  <si>
    <t>1204-1211</t>
  </si>
  <si>
    <t>FEBS Open Bio</t>
  </si>
  <si>
    <t>60011170;60006876;60009941;60009941-60011610;60011170-60110656;60011170-60008760;60009941</t>
  </si>
  <si>
    <t>36109880900;6701610777;7404405075;35745697300;15845968100;35434101200;7005328720</t>
  </si>
  <si>
    <t>Aspatwar, Ashok;Tolvanen, Martti E.E.;Schneider, Hans Peter;Becker, Holger M.;Narkilahti, Susanna;Parkkila, Seppo;Deitmer, Joachim W.</t>
  </si>
  <si>
    <t>Finland;Germany;Finland;Germany;Finland;Finland</t>
  </si>
  <si>
    <t>Tampere;Hannover;Tampere;Kaiserslautern;Tampere;Turku</t>
  </si>
  <si>
    <t>BioMediTech Finland;Tier√§rztliche Hochschule Hannover;Tampereen Yliopisto;Technische Universit√§t Kaiserslautern;University Hospital of Tampere;Turun yliopisto</t>
  </si>
  <si>
    <t>60110656;60011610;60011170;60009941;60008760;60006876</t>
  </si>
  <si>
    <t>Aspatwar A.</t>
  </si>
  <si>
    <t>Catalytically inactive carbonic anhydrase-related proteins enhance transport of lactate by MCT1</t>
  </si>
  <si>
    <t>10.1002/2211-5463.12647</t>
  </si>
  <si>
    <t>2-s2.0-85067384204</t>
  </si>
  <si>
    <t>['using ssa', 'restricted improvement', 'paper presents', 'optimum sets', 'heuristic approach', 'element laa', 'considerable improvement', 'based design', 'array parameters', 'array elements']</t>
  </si>
  <si>
    <t>Circular antenna array | Half-power beam width | Linear antenna array | Side lobe level | Social spider algorithm</t>
  </si>
  <si>
    <t>This paper presents a heuristic approach-based design of a symmetric linear antenna array (LAA) and a non-uniformly excited single-ring circular antenna array (CAA) to improve the far-field radiation characteristics. The far-field radiation pattern improves with lower side lobe level (SLL) which is essential for the reduction in interference in the entire side lobe regions. A recently proposed evolutionary algorithm called social spider algorithm (SSA) is applied to determine the optimum sets of current excitation weights and the inter-element spacing among the array elements to reduce the SLL. In this context, 10-element and 16-element LAA and 8-element, 10-element and 12-element CAA design examples are presented by optimizing the array parameters. The simulation results obtained by using SSA-based approach confirm a considerable improvement in SLL and some restricted improvement in half-power beam width with respect to the uniform array pattern and those of the recently reported literature.</t>
  </si>
  <si>
    <t>Iranian Journal of Science and Technology - Transactions of Electrical Engineering</t>
  </si>
  <si>
    <t>A Heuristic Approach to Design Linear and Circular Antenna Array for Side Lobe Reduction</t>
  </si>
  <si>
    <t>10.1007/s40998-018-0147-4</t>
  </si>
  <si>
    <t>2-s2.0-85067479943</t>
  </si>
  <si>
    <t>['world environments', 'terrestrial acquisition', 'specific filtering', 'processing effects', 'presented techniques', 'interactive exploration', 'integrate processing', 'enable task', 'display additional', 'detail representations', 'collaboratively work', 'case studies', 'based system', 'annotating ).', 'analysis operations', 'additional value']</t>
  </si>
  <si>
    <t>3D Point clouds | Point-based rendering | Processing strategies | Web-based rendering</t>
  </si>
  <si>
    <t>3D point cloud technology facilitates the automated and highly detailed acquisition of real-world environments such as assets, sites, and countries. We present a web-based system for the interactive exploration and inspection of arbitrary large 3D point clouds. Our approach is able to render 3D point clouds with billions of points using spatial data structures and level-of-detail representations. Point-based rendering techniques and post-processing effects are provided to enable task-specific and data-specific filtering, e.g., based on semantics. A set of interaction techniques allows users to collaboratively work with the data (e.g., measuring distances and annotating). Additional value is provided by the system's ability to display additional, context-providing geodata alongside 3D point clouds and to integrate processing and analysis operations. We have evaluated the presented techniques and in case studies and with different data sets from aerial, mobile, and terrestrial acquisition with up to 120 billion points to show their practicality and feasibility.</t>
  </si>
  <si>
    <t>Graphical Models</t>
  </si>
  <si>
    <t>60106550;60106550;60106550</t>
  </si>
  <si>
    <t>54580703900;36195159400;6602981892</t>
  </si>
  <si>
    <t>Discher, S√∂ren;Richter, Rico;D√∂llner, J√ºrgen</t>
  </si>
  <si>
    <t>Hasso-Plattner-Institut f√ºr Softwaresystemtechnik GmbH</t>
  </si>
  <si>
    <t>Discher S.</t>
  </si>
  <si>
    <t>Concepts and techniques for web-based visualization and processing of massive 3D point clouds with semantics</t>
  </si>
  <si>
    <t>S152407031930027X</t>
  </si>
  <si>
    <t>10.1016/j.gmod.2019.101036</t>
  </si>
  <si>
    <t>2-s2.0-85067551851</t>
  </si>
  <si>
    <t>['wireless networks', 'transceiver adjusts', 'throughput enhancement', 'research paper', 'proposed algorithm', 'noise ratio', 'network operates', 'n antennas', 'expected value', 'estimated mean', 'approximate mean']</t>
  </si>
  <si>
    <t>Channel state information | Interference channel | Robust | Throughput | Transceiver</t>
  </si>
  <si>
    <t>In this research paper, approximate mean of signal-to-interference-plus-noise ratio (SINR) under imperfect channel state information (CSI) is computed and maximized for throughput enhancement of MIMO interference networks. Each transmitter and receiver has, respectively, M and N antennas and network operates in a time-division duplex mode. Each transceiver adjusts its filter to maximize the expected value of SINR. The proposed new approach for throughput enhancement under imperfect CSI utilizes the reciprocity of wireless networks to maximize the estimated mean. The sum rate performance of the proposed algorithm is verified using Monte Carlo simulations.</t>
  </si>
  <si>
    <t>57209360983;9335619600</t>
  </si>
  <si>
    <t>Dalir, Ali;Aghaeinia, Hassan</t>
  </si>
  <si>
    <t>Dalir A.</t>
  </si>
  <si>
    <t>Maximizing First-Order Approximate Mean of SINR Under Imperfect Channel State Information for Throughput Enhancement of MIMO Interference Networks</t>
  </si>
  <si>
    <t>10.1007/s40998-018-0123-z</t>
  </si>
  <si>
    <t>2-s2.0-85067553263</t>
  </si>
  <si>
    <t>['simulation results', 'required specifications', 'proposed configuration', 'power beamwidth', 'monopulse slope', 'modified low', 'feeding network', 'difference channels', 'bayliss distributions', 'band sub', 'approximately identical', '3 sub']</t>
  </si>
  <si>
    <t>Antenna | Feed network | Linear array | Monopulse | Sub-arrayed</t>
  </si>
  <si>
    <t>A modified low-band sub-arrayed feeding network is designed for a monopulse linear array. Instead of using two separate networks for sum and difference channels, one feeding network is designed using genetic algorithm to meet the required specifications. All ports are matched and isolated, and network is lossless and simple. By dividing a 24-element linear array into 3 sub-arrays and using a novel distribution circuit for sub-arrays, a side-lobe level maximum of ‚àí 20¬†dB has been obtained for both channels. Directivity, half-power beamwidth and monopulse slope are approximately identical to those obtained by Taylor and Bayliss distributions for the case when two separate networks have been used in the sum and difference channels on the feeding network. Finally, a comparison of simulation results with measured data shows the validation of the proposed configuration.</t>
  </si>
  <si>
    <t>60032053;60032053</t>
  </si>
  <si>
    <t>57208921362;6602304894</t>
  </si>
  <si>
    <t>Jafarabadi, A.;Forooraghi, K.</t>
  </si>
  <si>
    <t>Jafarabadi A.</t>
  </si>
  <si>
    <t>Design of a Novel Feeding Network for a Sub-arrayed Monopulse Linear Array Antenna</t>
  </si>
  <si>
    <t>10.1007/s40998-018-0121-1</t>
  </si>
  <si>
    <t>2-s2.0-85067556137</t>
  </si>
  <si>
    <t>['wireless transmission', 'verified using', 'significant value', 'shaped metamaterial', 'satellite communications', 'researchers due', 'reasonable agreement', 'proposed work', 'optimum height', 'modern era', 'measured results', 'matlab r2014a', 'experimental results', 'exemplary prototype', 'design results', 'antenna increases']</t>
  </si>
  <si>
    <t>Defected ground structures | Fractals | Metamaterial | Microstrip patch antenna | Wireless transmission</t>
  </si>
  <si>
    <t>In the modern era, metamaterials are gaining enormous interest of researchers due to their peculiar electromagnetic properties. In this proposed work, a novel square Minkowski fractal-shaped metamaterial (MTM) array is designed as a superstrate of rectangular patch antenna with defected ground structure. This proposed MTM superstrate, placed at optimum height of 15¬†mm from the designed rectangular patch antenna, enhances the gain of antenna in wireless transmission for satellite communications. The simulation results indicate that the gain of antenna increases from 6.0 to 8.9¬†dB after loading it with 6 √ó 3 √ó 1 MTM array as a superstrate, which is of significant value for the whole wireless transmission system. Analytical and design results are obtained using 3D electromagnetic simulator termed as HFSS version 15.0. The left-handed metamaterial characteristics of the novel square Minkowski fractal-shaped unit cells are verified using S-parameter retrieval method in MATLAB R2014a. The exemplary prototype of proposed fractal metamaterial-loaded patch antenna is fabricated to confirm the experimental results. It is observed that reasonable agreement is achieved between the simulated and measured results.</t>
  </si>
  <si>
    <t>60016760;60016760;122451048;60238472</t>
  </si>
  <si>
    <t>57195349395;35254525000;54980247800;57209362910</t>
  </si>
  <si>
    <t>Gupta, Nancy;Saxena, Jyoti;Bhatia, Kamaljit Singh;Dadwal, Naveen</t>
  </si>
  <si>
    <t>Jalandhar;Jalandhar;Batala</t>
  </si>
  <si>
    <t>CT Group of Institutions;Punjab Technical University;ECE</t>
  </si>
  <si>
    <t>60238472;60016760;122451048</t>
  </si>
  <si>
    <t>Gupta N.</t>
  </si>
  <si>
    <t>Design of Metamaterial-Loaded Rectangular Patch Antenna for Satellite Communication Applications</t>
  </si>
  <si>
    <t>10.1007/s40998-018-0118-9</t>
  </si>
  <si>
    <t>2-s2.0-85067577995</t>
  </si>
  <si>
    <t>['target location', 'single transmitter', 'results show', 'proposed algorithm', 'numerical simulations', 'noise environment', 'multiple receivers', 'mainlobe jamming', 'main beam', 'loss detection', 'jamming signals', 'increasing probabilities', 'generalised non', 'framework based', 'false alarm', 'distributed radar', 'digital radio', 'authors consider']</t>
  </si>
  <si>
    <t>In the presence of the mainlobe jamming, the performance of the modern radar system would degrade significantly, i.e. increasing probabilities of false alarm and loss detection. In this study, the authors consider the jamming suppression problem in noise environment for the distributed radar with single transmitter and multiple receivers, where the multiple jammings enter into all the receivers through the main beam of the antennas. A framework based on joint blind source separation (JBSS) is proposed. First, the signal model accounting for both the target and jammings is developed. Second, the target and the jamming signals are separated by exploiting the generalised non-orthogonal joint diagonalisation JBSS method. Then, the separated target signals are employed to find the target location with the elliptic location method. Finally, they assess the performance in noise environment by numerical simulations, and the results show that the proposed algorithm can suppress successfully quite a lot different kinds of jamming signals, e.g. the noise-modulated and the digital radio-frequency memory jammings.</t>
  </si>
  <si>
    <t>1189-1199</t>
  </si>
  <si>
    <t>57194646475;24469695800;7201533021</t>
  </si>
  <si>
    <t>Ge, Mengmeng;Cui, Guolong;Kong, Lingjiang</t>
  </si>
  <si>
    <t>Ge M.</t>
  </si>
  <si>
    <t>Mainlobe jamming suppression for distributed radar via joint blind source separation</t>
  </si>
  <si>
    <t>10.1049/iet-rsn.2018.5434</t>
  </si>
  <si>
    <t>2-s2.0-85067674465</t>
  </si>
  <si>
    <t>['target signals', 'significant degradation', 'row directions', 'received data', 'rank block', 'radar causes', 'proposed methods', 'processing scheme', 'fault antennas', 'entropy values', 'damaged antenna', 'bistatic multiple', 'authors present', 'array diagnosis', 'angle estimation']</t>
  </si>
  <si>
    <t>The presence of fault antennas in bistatic multiple-input‚Äìmultiple-output (MIMO) radar causes a significant degradation of angle estimation performance. In this study, the authors present a signal-processing scheme for bistatic MIMO radar with impaired receive array including array diagnosis as well as angle estimation. The damaged antenna in the receiver, which is incapable of receiving the target signals and leaves only the thermal noise generated within the receiver itself, leads to a decrease in the entropy of its received data. The dissimilarity of the entropy values between the damaged and normal receive antennas is used for array diagnosis. Thereafter, the useless noise data of the detected fault antennas is removed in the receive signal matrix, so that the successive data missing occurs along the row directions of the signal subspace matrix. A low-rank block-Hankel structured matrix is constructed from the incomplete signal subspace matrix, which can facilitate the exploitation of the matrix completion technique to recover that successive missing data. On the basis of the restored rotational invariance structure of the complete signal subspace, the estimation of signal parameters via rotational invariance technique can then be applied for angle estimation. Simulation results confirm the validity of the proposed methods.</t>
  </si>
  <si>
    <t>1180-1188</t>
  </si>
  <si>
    <t>23970190800;57209408907;8912286700;55723776300</t>
  </si>
  <si>
    <t>Chen, Jinli;Zhuo, Qigang;Li, Jiaqiang;Zhu, Yanping</t>
  </si>
  <si>
    <t>Array diagnosis and angle estimation in bistatic MIMO radar under array antenna failures</t>
  </si>
  <si>
    <t>10.1049/iet-rsn.2018.5531</t>
  </si>
  <si>
    <t>2-s2.0-85067694305</t>
  </si>
  <si>
    <t>['varying dimensions', 'phase values', 'paper investigates', 'instrumentation necessary', 'expressions defined', 'experimental results', 'equations necessary', 'electrical performance', 'complex permittivity', 'complex parameters', 'compact 2', 'cavity along', 'calculated using', 'analyze frequency']</t>
  </si>
  <si>
    <t>Cavity-backed spiral antenna | ferro-magnetic materials | Klopfenstein taper | permeability | permittivity</t>
  </si>
  <si>
    <t>This paper investigates the instrumentation necessary to analyze frequency-dependent complex parameters of solid magnetic materials based on T/R-based waveguide measurement technique proposed by W. B. Weir. Based on the magnitude and phase values of transmission and reflection coefficients measured using vector network analyzer, complex permittivity and permeability are calculated using the expressions defined. Equations necessary for calculating the complex parameters as a function of frequency with required step size are derived from the experimental results. To validate mathematical expressions developed for composite magnetic materials, the design of a compact 2-18 GHz cavity-backed spiral antenna using off-the-shelf magnetic materials is presented. The electrical performance of the cavity along with stack of high contrast magnetic materials of varying dimensions is modeled and simulated in ANSYS HFSS software.</t>
  </si>
  <si>
    <t>57209463869;7006424996</t>
  </si>
  <si>
    <t>Durbha, Ravi;Afsar, Mohammed N.</t>
  </si>
  <si>
    <t>Durbha R.</t>
  </si>
  <si>
    <t>Miniaturization Techniques Using Magnetic Materials for Broadband Antenna Applications</t>
  </si>
  <si>
    <t>10.1109/TMAG.2019.2894644</t>
  </si>
  <si>
    <t>2-s2.0-85067895227</t>
  </si>
  <si>
    <t>NRF-2014M1A7A1A02029891</t>
  </si>
  <si>
    <t>['toroidal direction', 'thus improves', 'taper adapter', 'standard deviation', 'splitting ratio', 'rf characteristics', 'reflection decreases', 'reflected field', 'prototype pam', 'phase shift', 'phase progression', 'pam mouth', 'pam launcher', 'network analyzer', 'multijunction provides', 'measured using', 'maximum error', 'matched load', 'hybrid splitter', 'electric field', 'design improvement', 'bidirectional couplers', 'antenna includes', 'antenna directivity', 'active waveguide', '5 ¬∞']</t>
  </si>
  <si>
    <t>KSTAR | Launcher | LHCD | PAM | RF Heating</t>
  </si>
  <si>
    <t>A prototype of a midplane passive active multijunction (PAM) antenna was fabricated for the lower hybrid current drive system of KSTAR. The antenna includes a PAM launcher, bidirectional couplers, power dividing components, and two RF windows. The RF characteristics of each component, such as the splitting ratio, phase shift, transmission, and reflection, were measured using a network analyzer. A taper adapter and matched load, which can be inserted into the active waveguide of the PAM mouth, were designed and fabricated for the phase shift and power coupling measurement. The maximum error and the standard deviation of measured phase shifts between adjacent active waveguides of the PAM were 6.5¬∞ and 2.28¬∞, respectively. The design improvement of the mid-plane PAM launcher is suggested. Multiple round trips of the reflected field in a multijunction provides the advantage of lowering the reflection but, at the same time, it causes the deterioration of directivity and an increase of the electric field in the waveguide. Adding a hybrid splitter at the end of the multijunction structure reduces the reflection by redirecting the reflection to plasma as in multijunction, however, contrary to the multijunction, it does not switch the toroidal direction of phase progression and thus improves the antenna directivity. The directivity of the hybrid PAM increases by more than 10% and the reflection decreases to 1/3‚Äì1/100 in comparison with the prototype PAM.</t>
  </si>
  <si>
    <t>60104266;60104266;60104266;60003729;60003729;60104266;60032330;60032330</t>
  </si>
  <si>
    <t>55862554300;57194144883;14834477400;25959090100;16308741700;7202648940;7005430557;57210009646</t>
  </si>
  <si>
    <t>Kim, Jeehyun;Han, Jongwon;Wang, Sonjong;Hillairet, Julien;Delpech, Lena;Kwak, Jong gu;Namkung, Won;Cho, Moohyun</t>
  </si>
  <si>
    <t>South Korea;South Korea;France</t>
  </si>
  <si>
    <t>Daejeon;Pohang;Saint Paul lez Durance</t>
  </si>
  <si>
    <t>Korea Institute of Fusion Energy;Pohang University of Science and Technology;CEA Cadarache</t>
  </si>
  <si>
    <t>60104266;60032330;60003729</t>
  </si>
  <si>
    <t>Mid-plane PAM launcher study for KSTAR LHCD system</t>
  </si>
  <si>
    <t>S0920379619305794</t>
  </si>
  <si>
    <t>10.1016/j.fusengdes.2019.04.045</t>
  </si>
  <si>
    <t>2-s2.0-85067914444</t>
  </si>
  <si>
    <t>Raytheon Company</t>
  </si>
  <si>
    <t>['reconfigurable logic', 'reconfigurability comes', 'phased arrays', 'paper develops', 'increasingly becoming', 'discusses directions', 'digital computation', 'becoming ubiquitous', 'antenna array']</t>
  </si>
  <si>
    <t>5G | compute efficiency | digital phased array | FPGA | fundamental limit | Heisenberg | integrated circuit | millimeter wave | Phased array | power efficiency | quantum | reconfigurable | reconfiguration | thermal</t>
  </si>
  <si>
    <t>This paper develops fundamental limits of digital phased arrays and proposes to use this as a map for the future technology investment in this area. Phased arrays, which are becoming ubiquitous in everything from vehicles, to communication systems including cell phones, to drones, satellites, and of course military applications. There is a recent trend toward digital phased arrays where each element in the antenna array is digitized. This allows monolithic integrated circuit integration as well as providing new capability due to digital signal processing. Digital phased arrays are increasingly being implemented with reconfigurable logic. Digitization and reconfigurability comes at a cost of power, which is increasingly becoming the limitation in these systems. This paper develops the fundamental energy limits of digital computation, applies this to phased arrays, and discusses directions for potential future digital phased array development.</t>
  </si>
  <si>
    <t>2775-2783</t>
  </si>
  <si>
    <t>Bo Marr, H.</t>
  </si>
  <si>
    <t>Epirus Systems</t>
  </si>
  <si>
    <t>Bo Marr H.</t>
  </si>
  <si>
    <t>Fundamental Energy Limits of Digital Phased Arrays</t>
  </si>
  <si>
    <t>10.1109/TCSI.2019.2899533</t>
  </si>
  <si>
    <t>2-s2.0-85067961802</t>
  </si>
  <si>
    <t>AI-P-028</t>
  </si>
  <si>
    <t>CUPB</t>
  </si>
  <si>
    <t>['svm detects', 'robust allnet', 'proposed model', 'localization network', 'landmark localization', 'landmark leaves', 'judging whether', 'bounding box', 'also supplemented', 'active landmark']</t>
  </si>
  <si>
    <t>First view landmark localization | Reinforcement learning | Unmanned aerial vehicle</t>
  </si>
  <si>
    <t>We present an active reinforcement learning framework for unmanned aerial vehicle (UAV) first view landmark localization. We formulate the problem of landmark localization as that of a Markov decision process and introduce an active landmark-localization network (ALLNet) to address it. The aim of the ALLNet is to locate a bounding box that surrounds the landmark in a first view image sequence. To this end, it is trained in a reinforcement learning fashion. Specifically, it employs support vector machine (SVM) scores on the bounding box patches as rewards and learns the bounding box transformations as actions. Furthermore, each SVM score indicates whether or not the landmark is detected by the bounding box such that it enables the ALLNet to have the capability of judging whether the landmark leaves or re-enters a first view image. Therefore, the operation of the ALLNet is not only dominated by the reinforcement learning process but also supplemented by an active learning motivated manner. Once the landmark is considered to leave the first view image, the ALLNet stops operating until the SVM detects its re-entry to the view. The active reinforcement learning model enables training a robust ALLNet for landmark localization. The experimental results validate the effectiveness of the proposed model for UAV first view landmark localization.</t>
  </si>
  <si>
    <t>60105111;60105111;60024724;60105111;60105111;60024724;60105111</t>
  </si>
  <si>
    <t>57203555524;57211836056;57200440063;57203552486;55128802500;9638763600;25960361900</t>
  </si>
  <si>
    <t>Wang, Xinran;Li, Chao;Yu, Leijian;Han, Lirong;Deng, Xiaogang;Yang, Erfu;Ren, Peng</t>
  </si>
  <si>
    <t>Qingdao;Glasgow</t>
  </si>
  <si>
    <t>China University of Petroleum (East China);University of Strathclyde</t>
  </si>
  <si>
    <t>60105111;60024724</t>
  </si>
  <si>
    <t>UAV first view landmark localization with active reinforcement learning</t>
  </si>
  <si>
    <t>S0167865519300972</t>
  </si>
  <si>
    <t>10.1016/j.patrec.2019.03.011</t>
  </si>
  <si>
    <t>2-s2.0-85067963089</t>
  </si>
  <si>
    <t>['various applications', 'siw resonator', 'secure communication', 'resonant frequencies', 'remote coverage', 'rain resilience', 'radiating patch', 'proposed antenna', 'prevent disruption', 'particularly suited', 'particularly selected', 'novel design', 'much suitable', 'military users', 'military communication', 'linearly polarized', 'identical width', 'identical length', 'experimental outcomes', 'data rates', 'comparative analysis', 'band spectrum', 'band applications', 'ansys hfss', '86 db', '85 ghz', '54 db', '07 ghz']</t>
  </si>
  <si>
    <t>linear polarization | low profile antenna | multi-band | substrate integrated waveguide (SIW) | X-band</t>
  </si>
  <si>
    <t>A novel design of compact, linearly polarized and low-profile planar antenna which is electrified by Substrate Integrated Waveguide (SIW) resonator has been developed for multi-band applications of X-band spectrum. Radiating patch has been excited through two closely spaced longitudinal apertures of identical length but non-identical width, incorporated in SIW resonator. These apertures are responsible for multiple operating bands. The achieved fractional bandwidths are 1.29 %, 0.49 % and 1.60 % having resonant frequencies at 10.07 GHz, 10.85 GHz and 11.82 GHz respectively for |S11| ‚â§-10 dB. The measured peak gain for first, second and third operating band is 6.54 dB, 6.86 dB and 7.68 dB respectively. The proposed antenna is a highly selective antenna for various applications of X-band microwave spectrum. This band has been particularly selected for military communication because it provides a trade-off between the characteristics (i. e. interference and rain resilience, data rates and remote coverage) of different frequency bands which are particularly suited to the needs of military users. It is very much suitable for secure communication i. e. to deny unauthorized access to sensitive unclassified information and prevent disruption of telecommunication. A comparative analysis of antenna's parameters has been examined by Ansys HFSS and results are verified through experimental outcomes.</t>
  </si>
  <si>
    <t>235-243</t>
  </si>
  <si>
    <t>60121757-60114927;60121757-60076033;;60076033;60069554</t>
  </si>
  <si>
    <t>57214452355;57209508674;57209569566;57226132373;56175833100</t>
  </si>
  <si>
    <t>Sharma, Meenakshi;Zadoo, Manish;Kumar, Ashwani;Kumar, Pramod;Singh, Shailendra</t>
  </si>
  <si>
    <t>Chittorgarh;Ghaziabad;Ghaziabad;Bengaluru</t>
  </si>
  <si>
    <t>Mewar University;Inderprastha Engineering College;ABES Engineering College;Bharat Electronics</t>
  </si>
  <si>
    <t>60121757;60114927;60076033;60069554</t>
  </si>
  <si>
    <t>Design and Development of Low-Profile Multi-Band Antenna Fed by SIW Cavity Resonator Using Twin Apertures</t>
  </si>
  <si>
    <t>10.1515/freq-2018-0250</t>
  </si>
  <si>
    <t>2-s2.0-85067976499</t>
  </si>
  <si>
    <t>['wide fields', 'sv hardware', 'sky imaging', 'require instruments', 'real time', 'radio astronomy', 'practical details', 'new mexico', 'meteor impact', 'lwasv ).', 'lwa station', 'large interferometers', 'imaging performance', 'higher sensitivity', 'grid points', 'explicit cross', 'epic removes', 'epic deployment', 'efficient computing', 'dense arrays', 'current capabilities', 'computational scaling', 'computational problem', 'antenna voltages']</t>
  </si>
  <si>
    <t>Instrumentation: interferometers | Techniques: interferometric | Telescopes</t>
  </si>
  <si>
    <t>The future of radio astronomy will require instruments with large collecting areas for higher sensitivity, wide fields of view for faster survey speeds, and efficient computing and data rates relative to current capabilities.We describe the first successful deployment of the E-field Parallel Imaging Correlator (EPIC) on the LWA station in Sevilleta, New Mexico, USA (LWASV). EPIC is a solution to the computational problem of large interferometers. By gridding and spatially Fourier transforming channelized electric fields from the antennas in real time, EPIC removes the explicit cross-multiplication of all pairs of antenna voltages to synthesize an aperture, reducing the computational scaling from O(n2a ) to O(ng log2 ng), where na is the number of antennas and ng is the number of grid points. Not only does this save computational costs for dense arrays but it produces very high time resolution images in real time. The GPUbased implementation uses existing LWA-SV hardware and the high performance streaming framework, Bifrost. We examine the practical details of the EPIC deployment and verify the imaging performance by detecting a meteor impact on the atmosphere using continuous all-sky imaging at 50 ms time resolution.</t>
  </si>
  <si>
    <t>5052-5060</t>
  </si>
  <si>
    <t>60121115;60033021;60009043;60009043-60021907-60024185;60033021;60009043</t>
  </si>
  <si>
    <t>57209497459;55681109500;55241879500;54384225100;7404203113;7401849890</t>
  </si>
  <si>
    <t>Kent, James;Dowell, Jayce;Beardsley, Adam;Thyagarajan, Nithyanandan;Taylor, Greg;Bowman, Judd</t>
  </si>
  <si>
    <t>United Kingdom;United States;United States;United States;United States</t>
  </si>
  <si>
    <t>Cambridge;Albuquerque;Charlottesville;Socorro;Tempe</t>
  </si>
  <si>
    <t>Department of Physics;The University of New Mexico;National Radio Astronomy Observatory;National Radio Astronomy Observatory Socorro;School of Earth and Space Exploration</t>
  </si>
  <si>
    <t>60121115;60033021;60024185;60021907;60009043</t>
  </si>
  <si>
    <t>Kent J.</t>
  </si>
  <si>
    <t>A real-time, all-sky, high time resolution, direct imager for the long wavelength array</t>
  </si>
  <si>
    <t>10.1093/mnras/stz1206</t>
  </si>
  <si>
    <t>2-s2.0-85067978348</t>
  </si>
  <si>
    <t>['wave observatory', 'two binaries', 'thus even', 'star clusters', 'significant eccentricity', 'signals expected', 'quadruple scenario', 'orbit around', 'merging systems', 'merger fraction', 'mass bhs', 'lisa ),', 'ligo band', 'isolated binaries', 'important contribution', 'hierarchical triples', 'fundamental importance', 'events observed', 'distributions peak', 'binaries ejected', 'bhs merging', 'astrophysical channels', '90 ¬∞', '5pn order']</t>
  </si>
  <si>
    <t>Black hole physics | Galaxies: star clusters: general | Galaxy: kinematics and dynamics | Stars: kinematics and dynamics</t>
  </si>
  <si>
    <t>With the hundreds of merging binary black hole (BH) signals expected to be detected by Laser Interferometer Gravitational-Wave Observatory (LIGO)/Virgo, Laser Interferometer Space Antenna (LISA), and other instruments in the next few years, the modelling of astrophysical channels that lead to the formation of compact object binaries has become of fundamental importance. In this paper, we carry out a systematic statistical study of quadruple BHs consisting of two binaries in orbit around their centre of mass, by means of high-precision direct N-body simulations including post-Newtonian (PN) terms up to 2.5PN order. We found that most merging systems have high initial inclinations and the distributions peak at ~90¬∞ as for triples, but with a more prominent broad distribution tail. We show that BHs merging through this channel have a significant eccentricity in the LIGO band, typically much larger than BHs merging in isolated binaries and in binaries ejected from star clusters, but comparable to that of merging binaries formed via the gravitational wave capture scenario in clusters, mergers in hierarchical triples, or BH binaries orbiting intermediate-mass BHs in star clusters. We show that the merger fraction can be up to ~3.4√ó higher for quadruples than for triples. Thus even if the number of quadruples is 20.25 per cent of the number of triples, the quadruple scenario can represent an important contribution to the events observed by LIGO/Virgo.</t>
  </si>
  <si>
    <t>4781-4789</t>
  </si>
  <si>
    <t>60007903;60025187</t>
  </si>
  <si>
    <t>56464307400;35373701500</t>
  </si>
  <si>
    <t>Fragione, Giacomo;Kocsis, Bence</t>
  </si>
  <si>
    <t>Hungary;Israel</t>
  </si>
  <si>
    <t>Budapest;Jerusalem</t>
  </si>
  <si>
    <t>E√∂tv√∂s Lor√°nd Tudom√°nyegyetem;Hebrew University of Jerusalem</t>
  </si>
  <si>
    <t>60025187;60007903</t>
  </si>
  <si>
    <t>Fragione G.</t>
  </si>
  <si>
    <t>Black hole mergers from quadruples</t>
  </si>
  <si>
    <t>10.1093/mnras/stz1175</t>
  </si>
  <si>
    <t>2-s2.0-85068003465</t>
  </si>
  <si>
    <t>201904A05020034</t>
  </si>
  <si>
    <t>['widely used', 'topological structure', 'synthesized systemically', 'structural synthesis', 'space missions', 'screw theory', 'relative position', 'rectangular pdtus', 'one degree', 'kinematic axis', 'investigated based', 'dynamical simulation', 'deployed motions', 'deployable units']</t>
  </si>
  <si>
    <t>Assembly SAR antenna | Common overconstraint | Deployable truss structure | Screw theory | Structural synthesis</t>
  </si>
  <si>
    <t>Compared with non-overconstrained deployable units, overconstrained deployable units are widely used in space missions for their higher stiffness characteristics. Besides the performance of a three-step topological structural analysis and design of the rectangular pyramid deployable truss unit (PDTU), conducting a structural synthesis of an overconstrained deployable unit requires the determination of the relative position and direction of each kinematic axis. The structural synthesis of an overconstrained deployable unit is investigated based on screw theory and its topological structure. The possible overconstrained cases of the rectangular PDTUs are analyzed, and corresponding screw expressions are obtained. Thus, the rectangular PDTUs, which can be folded into a plane, are synthesized systemically, and a series of overconstrained rectangular PDTUs is obtained. Furthermore, the feasibility of the folded and deployed motions under one degree of freedom for those deployable units is verified in dynamical simulation by using ADAMS 2010.</t>
  </si>
  <si>
    <t>1772-1787</t>
  </si>
  <si>
    <t>60001455;60019616;60088063;60019616;60019616</t>
  </si>
  <si>
    <t>56105109900;55353898100;57245028300;7404552019;55536964400</t>
  </si>
  <si>
    <t>YANG, Hui;GUO, Hongwei;WANG, Yan;LIU, Rongqiang;DENG, Zongquan</t>
  </si>
  <si>
    <t>Shanghai;Harbin;Hefei</t>
  </si>
  <si>
    <t>China Electronic Technology Group Corporation;Harbin Institute of Technology;Anhui University</t>
  </si>
  <si>
    <t>60088063;60019616;60001455</t>
  </si>
  <si>
    <t>YANG H.</t>
  </si>
  <si>
    <t>Configuration synthesis of planar folded and common overconstrained spatial rectangular pyramid deployable truss units</t>
  </si>
  <si>
    <t>S1000936119302109</t>
  </si>
  <si>
    <t>10.1016/j.cja.2019.04.020</t>
  </si>
  <si>
    <t>2-s2.0-85068031942</t>
  </si>
  <si>
    <t>['united states', 'underlying substrate', 'twentieth century', 'significant estuary', 'sequester carbon', 'quantifying damage', 'provides habitat', 'protecting eelgrass', 'policy makers', 'migratory birds', 'many species', 'local agencies', 'inform decisions', 'illegal anchor', 'human impacts', 'highly productive', 'high densities', 'government agencies', 'global distribution', 'gis analyses', 'eelgrass caused', 'eelgrass beds', 'eelgrass bed', 'direct damage', 'conservation priority', 'coastal regions', 'boats damage', 'boat anchoring', '3 ha']</t>
  </si>
  <si>
    <t>Anchor scour | Aquatic vegetation | Ecosystem conservation | Effects of human activity | San Francisco Bay | Seagrass</t>
  </si>
  <si>
    <t>Seagrasses are highly productive, but human nearshore activities have reduced their global distribution by &gt;29% since the twentieth century. In the United States and Canada, the native seagrass Zostera marina (eelgrass) provides habitat for many species and multiple ecosystem services. By supplying spawning surface for fish and substrate for invertebrates, eelgrass creates foraging areas for high densities of migratory birds. Eelgrass beds stabilize sediment, protect adjacent shorelines, improve water quality, and sequester carbon in their underlying substrate. San Francisco Bay (California, USA) is a significant estuary for eelgrass, and recent surveys show that eelgrass beds are in decline. Protecting eelgrass is a conservation priority for federal, state, and local agencies, yet few studies have documented the extent of eelgrass loss due to human impacts such as boat anchoring. The purpose of our study was to provide factual evidence for policy makers by quantifying damage to eelgrass caused by illegal anchor-outs in San Francisco Bay, an issue that has been disputed for decades. Using aerial imagery and GIS analyses, we determined the amount of direct damage to eelgrass caused by anchor-outs. We found that boats damage up to 41% of the eelgrass bed, and each boat may cause up to 0.3 ha of damage. These results can be used to inform decisions about anchor-outs by stakeholders and government agencies. Furthermore, our efficient analytical approach could be implemented in other coastal regions.</t>
  </si>
  <si>
    <t>0364152X</t>
  </si>
  <si>
    <t>Environmental Management</t>
  </si>
  <si>
    <t>114437287;114437287;122759701</t>
  </si>
  <si>
    <t>57169684300;57209536451;7004403933</t>
  </si>
  <si>
    <t>Kelly, Julia J.;Orr, Daniel;Takekawa, John Y.</t>
  </si>
  <si>
    <t>;San Francisco</t>
  </si>
  <si>
    <t>Suisun Resource Conservation District;Audubon California</t>
  </si>
  <si>
    <t>122759701;114437287</t>
  </si>
  <si>
    <t>Quantification of damage to eelgrass (Zostera marina) beds and evidence-based management strategies for boats anchoring in San Francisco Bay</t>
  </si>
  <si>
    <t>10.1007/s00267-019-01169-4</t>
  </si>
  <si>
    <t>2-s2.0-85068067204</t>
  </si>
  <si>
    <t>['torso movements', 'tasks proficiently', 'several fields', 'perceived force', 'paper presents', 'noticeable difference', 'machine interaction', 'human participant', 'held controllers', 'haptic guidance', 'guidance system', 'force exerted', 'control drones']</t>
  </si>
  <si>
    <t>Haptics and haptic interfaces | human performance augmentation | physical human-robot interaction | telerobotics</t>
  </si>
  <si>
    <t>Robotics teleoperation enables human operators to control the movements of distally located robots. The development of new wearable interfaces as alternatives to hand-held controllers has created new modalities of control, which are more intuitive to use. Nevertheless, such interfaces also require a period of adjustment before operators can carry out their tasks proficiently. In several fields of human-machine interaction, haptic guidance has proven to be an effective training tool for enhancing user performance. This paper presents the results of psychophysical and motor learning studies that were carried out with human participant to assess the effect of cable-driven haptic guidance for a task involving aerial robotic teleoperation. The guidance system was integrated into an exosuit, called the Flyjacket, that was developed to control drones with torso movements. Results for the just noticeable difference and from the Stevens Power Law suggest that the perception of force on the users' torso scales linearly with the amplitude of the force exerted through the cables and the perceived force is close to the magnitude of the stimulus. Motor learning studies reveal that this form of haptic guidance improves user performance in training, but this improvement is not retained when participants are evaluated without guidance.</t>
  </si>
  <si>
    <t>375-385</t>
  </si>
  <si>
    <t>IEEE Transactions on Haptics</t>
  </si>
  <si>
    <t>60028186;60028186;60028186;60028186;60028186</t>
  </si>
  <si>
    <t>57188682712;57191912148;57190841722;7003779012;57203083668</t>
  </si>
  <si>
    <t>Rognon, Carine;Ramachandran, Vivek;Wu, Amy R.;Ijspeert, Auke J.;Floreano, Dario</t>
  </si>
  <si>
    <t>Rognon C.</t>
  </si>
  <si>
    <t>Haptic Feedback Perception and Learning With Cable-Driven Guidance in Exosuit Teleoperation of a Simulated Drone</t>
  </si>
  <si>
    <t>10.1109/TOH.2019.2925612</t>
  </si>
  <si>
    <t>2-s2.0-85068136394</t>
  </si>
  <si>
    <t>03-Y20A04-9001-17/18</t>
  </si>
  <si>
    <t>['vivo ).', 'unsupervised learning', 'traditional geometric', 'still limited', 'siftinggan approach', 'sifting method', 'sample sifting', 'sample generation', 'output method', 'new way', 'model sifting', 'letter proposes', 'generated samples', 'gans internally', 'effectively improve', 'discriminating method', 'direct application', 'deep learning', 'data augmentation', 'brings us']</t>
  </si>
  <si>
    <t>Data augmentation | deep learning | generative adversarial networks (GANs) | scene classification</t>
  </si>
  <si>
    <t>Lack of annotated samples greatly restrains the direct application of deep learning in remote sensing image scene classification. Although research studies have been done to tackle this issue by data augmentation with various image transformation operations, they are still limited in quantity and diversity. Recently, the advent of the unsupervised learning-based generative adversarial networks (GANs) brings us a new way to generate augmented samples. However, such GAN-generated samples are currently only served for training GANs model itself and for improving the performance of the discriminator in GANs internally (in vivo). It becomes a question of serious doubt whether the GAN-generated samples can help better improve the scene classification performance of other deep learning networks (in vitro), compared with the widely used transformed samples. To answer this question, this letter proposes a SiftingGAN approach to generate more numerous, more diverse, and more authentic labeled samples for data augmentation. SiftingGAN extends traditional GAN framework with an Online-Output method for sample generation, a Generative-Model-Sifting method for model sifting, and a Labeled-Sample-Discriminating method for sample sifting. Experiments on the well-known aerial image data set demonstrate that the proposed SiftingGAN method can not only effectively improve the performance of the scene classification baseline that is achieved without data augmentation but also significantly excels the comparison methods based on traditional geometric/radiometric transformation operations.</t>
  </si>
  <si>
    <t>57209605909;35436105100;57213186907</t>
  </si>
  <si>
    <t>Ma, Dongao;Tang, Ping;Zhao, Lijun</t>
  </si>
  <si>
    <t>SiftingGAN: Generating and Sifting Labeled Samples to Improve the Remote Sensing Image Scene Classification Baseline In Vitro</t>
  </si>
  <si>
    <t>10.1109/LGRS.2018.2890413</t>
  </si>
  <si>
    <t>2-s2.0-85068202699</t>
  </si>
  <si>
    <t>TEC2017-85529-C3-3-R</t>
  </si>
  <si>
    <t>['system hardware', 'significantly reduced', 'scattering effects', 'radar simulator', 'previous simulators', 'much fidelity', 'ground truth', 'g .,', 'formulation shows', 'fine sampling', 'execution times', 'difficult since', 'computational load', 'antenna effects', 'allow comparison']</t>
  </si>
  <si>
    <t>Copolar and cross-polar antenna radiation | meteorological radar | polarimetry</t>
  </si>
  <si>
    <t>The meteorological parameters derived from polarimetric weather radar measurements are of interest for nowcasting and to feed numerical models for forecasting. The accuracy of the derived meteorological parameters is affected by the polarimetric measurement scheme considered as well as by the system hardware (e.g., the antenna radiation patterns or receive channels imbalances). However, determining the accuracy of the estimated meteorological parameters is difficult since no ground truth is available. This fact has motivated the development of weather radar data simulators that allow comparison of the assumed weather parameters used to feed the system and the finally estimated weather parameters. In this paper, the weather radar model is reviewed. A unified formulation applicable to all polarimetric measurement systems is developed. This formulation shows that antenna effects can be decoupled from scattering effects. Based on this formulation, a weather radar simulator is proposed. This radar simulator does not require the fine sampling in the elevation and azimuth directions required by previous simulators. Therefore, the computational load and execution times are significantly reduced. Finally, it is important to point out that the radar simulator proposed provides as much fidelity to the actual radar system as previous simulators.</t>
  </si>
  <si>
    <t>5098-5107</t>
  </si>
  <si>
    <t>60026134;60026134</t>
  </si>
  <si>
    <t>6507190416;55965203400</t>
  </si>
  <si>
    <t>Santalla Del Rio, Veronica;Vera-Isasa, Maria</t>
  </si>
  <si>
    <t>Vigo</t>
  </si>
  <si>
    <t>Universidade de Vigo</t>
  </si>
  <si>
    <t>Santalla Del Rio V.</t>
  </si>
  <si>
    <t>A Unified Formulation of Polarimetric Weather Radar with Application to IQ Data Simulation</t>
  </si>
  <si>
    <t>10.1109/TGRS.2019.2896698</t>
  </si>
  <si>
    <t>2-s2.0-85068203924</t>
  </si>
  <si>
    <t>['target image', 'superpixel segmentation', 'subsequently propose', 'stably align', 'robust method', 'reduced number', 'projective method', 'preserving half', 'prealigned image', 'overlapped area', 'moving objects', 'greatly reduce', 'experiments show', 'computational complexity', 'color inconsistency', 'color inconsistencies', 'color differences', 'achieve effective']</t>
  </si>
  <si>
    <t>Color blending | image stitching | superpixels | unmanned aerial vehicle (UAV) aerial images</t>
  </si>
  <si>
    <t>In this letter, we propose a fast and robust method for stitching overlapped images captured by the unmanned aerial vehicle. First, we apply the shape-preserving half-projective method to precisely and stably align a pair of partially overlapped input images. Then, an optimal stitching line is searched to remove ghosts caused by the moving objects in the overlapped area. We subsequently propose a color blending method to eliminate all the color inconsistencies in the prealigned image. In accordance with the color differences of the pixels on the optimal stitching seam, we utilize weighted value coordinate interpolation algorithms to compute accurate color changes for all the pixels in the target image. The calculated color changes are then added to the target image to remove the color inconsistency. Furthermore, we introduce the superpixel segmentation to divide the target image into a reduced number of superpixels, and we assign each superpixel the same color change value. Such a superpixel level operation can greatly reduce the computational complexity. Experiments show that our method is promising to achieve effective and efficient stitching results.</t>
  </si>
  <si>
    <t>60021200;60021200;60021200;60021200</t>
  </si>
  <si>
    <t>35753184800;57199031734;57204847825;55803635500</t>
  </si>
  <si>
    <t>Fang, Faming;Wang, Tingting;Fang, Yingying;Zhang, Guixu</t>
  </si>
  <si>
    <t>Fang F.</t>
  </si>
  <si>
    <t>Fast Color Blending for Seamless Image Stitching</t>
  </si>
  <si>
    <t>10.1109/LGRS.2019.2893210</t>
  </si>
  <si>
    <t>2-s2.0-85068211211</t>
  </si>
  <si>
    <t>['virtual environment', 'time previsualization', 'target surface', 'spray painting', 'robot interaction', 'platform dynamics', 'painting task', 'painting mission', 'painting activity', 'paintcopter carrying', 'paint quality', 'navigate around', 'make paintcopter', 'letter aims', 'later execution', 'intuitive human', 'interface allows', 'experiments show', 'complex three', '3d surface']</t>
  </si>
  <si>
    <t>aerial systems: applications | motion and path planning | Virtual reality and interfaces</t>
  </si>
  <si>
    <t>PaintCopter is an autonomous unmanned aerial vehicle (UAV) capable of spray painting on complex three-dimensional (3D) surfaces. This letter aims to make PaintCopter more user-friendly and to enable more intuitive human-robot interaction. We propose a virtual reality interface that allows the user to immerse in a virtual environment, navigate around the target surface, and paint at desired locations using a virtual spray gun. A realistic paint simulator provides a real-time previsualization of the painting activity that can either be processed right away or stored to a disk for later execution. An efficient optimization based planner uses this information to plan the painting task and execute it. The proposed planner maximizes the paint quality while respecting the spray nozzle constraints and platform dynamics. Our experiments show that the interface allows the user to make precise modifications to the target surface. Finally, we demonstrate the use of virtual reality interface to define a painting mission, and then the PaintCopter carrying out the mission to paint a desired multicolored pattern on a 3D surface.</t>
  </si>
  <si>
    <t>2870-2877</t>
  </si>
  <si>
    <t>60025858-60032776;60032776;60032776;60032776;60025858;60032776</t>
  </si>
  <si>
    <t>55932000800;57213308718;57209601206;57209608642;35926876800;7005022858</t>
  </si>
  <si>
    <t>Vempati, Anurag Sai;Khurana, Harshit;Kabelka, Vojtech;Flueckiger, Simon;Siegwart, Roland;Beardsley, Paul</t>
  </si>
  <si>
    <t>United States;Switzerland</t>
  </si>
  <si>
    <t>Burbank;Zurich ZH,</t>
  </si>
  <si>
    <t>The Walt Disney Company;ETH Zurich</t>
  </si>
  <si>
    <t>60032776;60025858</t>
  </si>
  <si>
    <t>Vempati A.</t>
  </si>
  <si>
    <t>A Virtual Reality Interface for an Autonomous Spray Painting UAV</t>
  </si>
  <si>
    <t>10.1109/LRA.2019.2922588</t>
  </si>
  <si>
    <t>2-s2.0-85068212281</t>
  </si>
  <si>
    <t>['thus calling', 'space optics', 'selected locations', 'second strategy', 'results obtained', 'reduce capital', 'ran based', 'paper presents', 'optical fibers', 'operational expenditure', 'joint planning', 'joint minimization', 'hybrid fiber', 'fso fronthaul', 'fronthaul links', 'first strategy', 'first identifies', 'enhanced flexibility', 'efficient deployment', 'e .,', 'characteristics similar', 'capacity connections', 'brownfield deployments', 'antenna sites']</t>
  </si>
  <si>
    <t>5G | C-RAN | Cost optimization | Deployment framework | Free space optic | Fronthaul</t>
  </si>
  <si>
    <t>Centralized radio access network (C-RAN) has been considered as an architectural solution able to reduce capital and operational expenditure in dense 5G cellular networks while allowing better network performance. The C-RAN approach decouples baseband units from antenna sites and places them in selected locations, connected by the so-called fronthaul links. These links require expensive high-capacity connections, thus calling for cost-efficient deployment. This paper presents a hybrid fronthaul solution for C-RAN based on both optical fibers and free-space optics (FSO) to enhance fronthaul flexibility and minimize deployment costs. Two design strategies based on integer linear programming are proposed for both greenfield and brownfield deployments. The first strategy is referred to as joint planning (JP) and is based on the joint minimization of the number of deployed remote radio heads (RRHs) and the cost of the hybrid fiber/FSO fronthaul. The second strategy is based on two-step disjoint planning (DP) that first identifies a cost-optimal RRH placement and then finds the corresponding minimum cost deployment for the fronthaul links. Results obtained with JP and DP are compared in dense urban area scenarios (i.e., with characteristics similar to festivals or concerts), highlighting the advantage of the JP approach compared to DP, both in terms of costs and an enhanced flexibility during the network design process.</t>
  </si>
  <si>
    <t>397-408</t>
  </si>
  <si>
    <t>60028218;60028218;60000990;60028218</t>
  </si>
  <si>
    <t>57189236030;35463126100;6602920556;35240724100</t>
  </si>
  <si>
    <t>Tonini, Federico;Raffaelli, Carla;Wosinska, Lena;Monti, Paolo</t>
  </si>
  <si>
    <t>Italy;Sweden</t>
  </si>
  <si>
    <t>Bologna;Gothenburg</t>
  </si>
  <si>
    <t>Alma Mater Studiorum Universit√† di Bologna;Chalmers University of Technology</t>
  </si>
  <si>
    <t>60028218;60000990</t>
  </si>
  <si>
    <t>Tonini F.</t>
  </si>
  <si>
    <t>Cost-Optimal Deployment of a C-RAN with Hybrid Fiber/FSO Fronthaul</t>
  </si>
  <si>
    <t>10.1364/JOCN.11.000397</t>
  </si>
  <si>
    <t>2-s2.0-85068232407</t>
  </si>
  <si>
    <t>SKLST2017010</t>
  </si>
  <si>
    <t>['recent years', 'proposed representation', 'proposed method', 'pretrained cnn', 'particularly suited', 'paper proposes', 'holistic representation', 'fundamental problem', 'extensive experiments', 'earth observation', 'discriminative power', 'cnn features', 'art performance', 'aerial scenes', 'aerial images', 'aerial image']</t>
  </si>
  <si>
    <t>Aerial scene classification | convolutional neural networks (CNNs) | Fisher vector (FV) | multiscale representation</t>
  </si>
  <si>
    <t>As a fundamental problem in earth observation, aerial scene classification tries to assign a specific semantic label to an aerial image. In recent years, the deep convolutional neural networks (CNNs) have shown advanced performances in aerial scene classification. The successful pretrained CNNs can be transferable to aerial images. However, global CNN activations may lack geometric invariance and, therefore, limit the improvement of aerial scene classification. To address this problem, this paper proposes a deep scene representation to achieve the invariance of CNN features and further enhance the discriminative power. The proposed method: 1) extracts CNN activations from the last convolutional layer of pretrained CNN; 2) performs multiscale pooling (MSP) on these activations; and 3) builds a holistic representation by the Fisher vector method. MSP is a simple and effective multiscale strategy, which enriches multiscale spatial information in affordable computational time. The proposed representation is particularly suited at aerial scenes and consistently outperforms global CNN activations without requiring feature adaptation. Extensive experiments on five aerial scene data sets indicate that the proposed method, even with a simple linear classifier, can achieve the state-of-the-art performance.</t>
  </si>
  <si>
    <t>4799-4809</t>
  </si>
  <si>
    <t>60023277;60003977;60023277</t>
  </si>
  <si>
    <t>56022876500;57203237779;35180125200</t>
  </si>
  <si>
    <t>Zheng, Xiangtao;Yuan, Yuan;Lu, Xiaoqiang</t>
  </si>
  <si>
    <t>Xi'an Institute of Optics and Precision Mechanics Chinese Academy of Sciences;Northwestern Polytechnical University</t>
  </si>
  <si>
    <t>60023277;60003977</t>
  </si>
  <si>
    <t>Zheng X.</t>
  </si>
  <si>
    <t>A Deep Scene Representation for Aerial Scene Classification</t>
  </si>
  <si>
    <t>10.1109/TGRS.2019.2893115</t>
  </si>
  <si>
    <t>2-s2.0-85068234875</t>
  </si>
  <si>
    <t>2016414002GH</t>
  </si>
  <si>
    <t>['various shapes', 'subsurface water', 'structures produced', 'still limited', 'simulated based', 'significantly improve', 'separated tx', 'rx loops', 'practical applications', 'improving measurement', 'image resolution', 'forward modeling', 'fine details', 'feasible methods', 'coincident transmitting', 'bearing structures', 'bearing structure', 'arbitrary geometries', 'achieve high']</t>
  </si>
  <si>
    <t>3-D displays | image resolution | loop antenna arrays | nuclear magnetic resonance | tomography | water resources</t>
  </si>
  <si>
    <t>Magnetic resonance tomography (MRT) is a technique that is used in the 2-D or 3-D detection and imaging of subsurface water-bearing structures based on the principle of surface nuclear magnetic resonance. Currently, the research and application of 3-D MRT is still limited by low measurement efficiency and image resolution. In this paper, a new loop array layout that consists of a coincident transmitting (Tx) and receiving (Rx) loop and an array of Rx loops is proposed to achieve high-efficiency MRT data acquisition and 3-D imaging. A number of water-bearing structures with various shapes (X, L, + and S models) are simulated based on the forward modeling of separated Tx and Rx loops with arbitrary geometries and topographies. Using the complex QT inversion scheme, images of these structures produced by 3-D MRT with the loop array layout are examined. The numerical simulation experiment shows that in low noise conditions, the water content distribution pattern obtained by inversion can reflect the fine details of the water-bearing structure, and an accurate relaxation time ( T-2) is provided. As the noise level increases, 3-D MRT images gradually become blurry. Nevertheless, increasing the number of Rx loop arrays can significantly improve the image resolution. Finally, the feasibility of practical applications of 3-D MRT with the loop array layout and feasible methods of improving measurement are discussed.</t>
  </si>
  <si>
    <t>4544-4557</t>
  </si>
  <si>
    <t>60007711-60001604;60007711-60001604;60007711-60001604</t>
  </si>
  <si>
    <t>35332148900;57194564753;55250886200</t>
  </si>
  <si>
    <t>Jiang, Chuandong;Du, Guanfeng;Lin, Tingting</t>
  </si>
  <si>
    <t>Changchun;Beijing</t>
  </si>
  <si>
    <t>Jilin University;Ministry of Education China</t>
  </si>
  <si>
    <t>60007711;60001604</t>
  </si>
  <si>
    <t>Magnetic Resonance Tomography for 3-D Water-Bearing Structures Using a Loop Array Layout</t>
  </si>
  <si>
    <t>10.1109/TGRS.2019.2891602</t>
  </si>
  <si>
    <t>2-s2.0-85068253080</t>
  </si>
  <si>
    <t>20160414002GH</t>
  </si>
  <si>
    <t>['valuable approach', 'underground tunnels', 'underground nmr', 'two approaches', 'technique used', 'surface nmr', 'provided even', 'ore mining', 'noise place', 'new model', 'new application', 'macromagnetic moment', 'large volumes', 'homogeneous subsurface', 'forward formulas', 'existing methods', 'even picovolts', 'environmental noise', 'direct detection', 'broad responses', 'antenna attains', 'adiabatic pulses', 'accidents related', '9 v', '2 textm3']</t>
  </si>
  <si>
    <t>Electromagnetics | hydrogeophysics | synthetic measurement | underground nuclear magnetic resonance (NMR)</t>
  </si>
  <si>
    <t>During the excavation of underground tunnels and in ore mining, accidents related to water bursts occasionally occur. As the only technique used for the direct detection of groundwater, the nuclear magnetic resonant (NMR) method has advantages for the detection of disaster-inducing water flows. Unfortunately, the amplitudes of underground NMR (UNMR) signals are in the range of some tens of nanovolts ( 10-9 V) or even picovolts ( 10-12 V), and thus extremely susceptible to environmental noise. By increasing the macromagnetic moment of groundwater, both adiabatic pulses and prepolarization (PP) methods have been employed in surface NMR. However, when using either method, it is difficult to achieve substantial signal enhancements over large volumes. For maximum signal amplitudes, we integrated these two approaches and derived the forward formulas with adiabatic pulses under PP for UNMR. In comparison with existing methods, this new model can achieve high sensitivity and broad responses. (A 6-m antenna attains a 10-5 V signal level for a homogeneous subsurface with 0.2 textm3/textm3 water content.) Thus, better resolution could also be provided even in a high-noise place. Overall, the large NMR signals and high resolutions make the combination of adiabatic pulses with PP a valuable approach, which is expected to open up a new application for UNMR.</t>
  </si>
  <si>
    <t>4558-4567</t>
  </si>
  <si>
    <t>55250886200;57194473741;57192549698;41562144800;57196346686</t>
  </si>
  <si>
    <t>Lin, Tingting;Yang, Yujing;Yang, Ying;Wan, Ling;Teng, Fei</t>
  </si>
  <si>
    <t>Lin T.</t>
  </si>
  <si>
    <t>Exploiting Adiabatic Pulses with Prepolarization in Detection of Underground Nuclear Magnetic Resonant Signals</t>
  </si>
  <si>
    <t>10.1109/TGRS.2019.2891645</t>
  </si>
  <si>
    <t>2-s2.0-85068260814</t>
  </si>
  <si>
    <t>['variant model', 'strong noise', 'simulated data', 'seriously blurred', 'rotation motion', 'proposed method', 'nonuniform 3', 'maneuvering motion', 'low snr', 'local optimum', 'iteratively find', 'iteratively compensated', 'ipp ),', 'initial values', 'image would', 'global optimum', 'experiments based', 'exact expression', 'efficiently compensate', 'effectively prevent', 'developed based', 'conventional methods', 'continuous change', 'chip parameters', 'changing ipp', 'based solver', 'always challenging']</t>
  </si>
  <si>
    <t>2-D spatial-variant phase errors | inverse synthetic aperture radar (ISAR) | minimum entropy | motion compensation | noise robust</t>
  </si>
  <si>
    <t>When a target is involved in maneuvering motion, the nonuniform 3-D rotation motion will cause a continuous change of image projection plane (IPP), which would induce 2-D spatial-variant phase errors. In this case, the inverse synthetic aperture (ISAR) image would be seriously blurred when using the traditional compensation methods. On the other hand, strong noise has been always challenging the conventional methods in motion parameters estimation and phase error compensation. In this paper, we propose a noise-robust compensation method to compensate the 2-D spatial-variant phase errors of the maneuvering target via using tracking information and parametric minimum entropy optimization. First, the maneuvering signal model is developed based on a 2-D spatial-variant model and a 3-D rotation motion model. Based on the developed signal model, a parametric entropy minimum optimization is established to estimate the rotation motion parameters. A gradient-based solver of this optimization is then adopted to iteratively find the global optimum. Meanwhile, in order to increase the robustness of this optimization under low SNR, an extended Kalman filter is adopted here for coarse motion estimation via using tracking information. By treating these estimated motion parameters as initial values, we can effectively prevent this optimization from trapping into a local optimum. Finally, the 2-D spatial-variant phase error can be iteratively compensated, and a well-focused ISAR image can be obtained. The proposed method has three main contributions: 1) it is applicable in the case of changing IPP; 2) it gives the exact expression of chip parameters; and 3) it can efficiently compensate the 2-D spatial-variant phase errors under low SNR. Experiments based on the simulated data and the real measured data prove the effectiveness and robustness of the proposed method.</t>
  </si>
  <si>
    <t>4202-4217</t>
  </si>
  <si>
    <t>57201328127;55670414500;56430356700;57213485701;56387823300</t>
  </si>
  <si>
    <t>Wang, Jiadong;Zhang, Lei;Du, Lan;Yang, Dongwen;Chen, Bo</t>
  </si>
  <si>
    <t>Noise-Robust Motion Compensation for Aerial Maneuvering Target ISAR Imaging by Parametric Minimum Entropy Optimization</t>
  </si>
  <si>
    <t>10.1109/TGRS.2018.2890098</t>
  </si>
  <si>
    <t>2-s2.0-85068263975</t>
  </si>
  <si>
    <t>['working frequency', 'tested results', 'source structure', 'simulation data', 'phase output', 'h plane', 'good agreement', 'differential antenna', 'amplitude signals', 'active balun', '6 ghz', '3 dbi', '22 db']</t>
  </si>
  <si>
    <t>active balun | broadband | cross-polarization | differential antenna</t>
  </si>
  <si>
    <t>In this paper, a novel broadband differential antenna is designed. An active balun is utilized to realize the wideband differential feed to achieve low cross-polarization antenna radiation within the working frequency of 1.0-1.6 GHz. The active balun uses a common-gate/common-source structure to achieve two equal-amplitude signals with 180¬∞ phase difference. The differential antenna is composed of rectangular slot floor and symmetrical radiation patch. The antenna is fed by the out-of-phase output of the active balun. The tested results in 1.0-1.6 GHz show the cross-polarization of E and H plane of the proposed differential antenna are lower than-22 dB, with maximum radiation direction gain is 2.3 dBi. The measured reflection coefficient of the proposed differential antenna based on the active balun feed is in good agreement with the simulation data.</t>
  </si>
  <si>
    <t>114043483;112920428;60020620;60020620;60020620</t>
  </si>
  <si>
    <t>57208086830;57208083290;57202854214;35574575500;57191860747</t>
  </si>
  <si>
    <t>Zhou, Jian Mei;Hu, Hao;Li, Chaoyi;Ren, Yi;Luo, Wei</t>
  </si>
  <si>
    <t>A Broadband Differential Antenna Based on Common-Gate/Common-Source Active Balun Feed</t>
  </si>
  <si>
    <t>10.1515/freq-2018-0143</t>
  </si>
  <si>
    <t>2-s2.0-85068324764</t>
  </si>
  <si>
    <t>CNS-1453678</t>
  </si>
  <si>
    <t>['wide availability', 'small uavs', 'relief operations', 'relative ease', 'recent years', 'package delivery', 'important component', 'future applications', 'dramatic increase', 'comprehensive survey', 'affordable prices']</t>
  </si>
  <si>
    <t>Air-to-ground (AG) | channel measurement | channel modeling | drone | large and small scale fading | sounding | unmanned aerial vehicle (UAV)</t>
  </si>
  <si>
    <t>In recent years, there has been a dramatic increase in the use of unmanned aerial vehicles (UAVs), particularly for small UAVs, due to their affordable prices, wide availability, and relative ease of operability. Existing and future applications of UAVs include remote surveillance and monitoring, relief operations, package delivery, and communication backhaul infrastructure. Additionally, UAVs are envisioned as an important component of 5G wireless technology and beyond. The unique application scenarios for UAVs necessitate accurate air-to-ground (AG) propagation channel models for designing and evaluating UAV communication links for control/non-payload as well as payload data transmissions. These AG propagation models have not been investigated in detail, relative to terrestrial propagation models. In this paper, a comprehensive survey is provided on available AG channel measurement campaigns, large and small scale fading channel models, their limitations, and future research directions for UAV communication scenarios.</t>
  </si>
  <si>
    <t>2361-2391</t>
  </si>
  <si>
    <t>60004923;60004923;60018179;60007798;60007798</t>
  </si>
  <si>
    <t>57189089455;6602252613;6701669753;55898919200;44662000800</t>
  </si>
  <si>
    <t>Khawaja, Wahab;Guvenc, Ismail;Matolak, David W.;Fiebig, Uwe Carsten;Schneckenburger, Nicolas</t>
  </si>
  <si>
    <t>United States;Germany;United States</t>
  </si>
  <si>
    <t>Columbia;¬†Cologne;Raleigh</t>
  </si>
  <si>
    <t>University of South Carolina;Deutsches Zentrum fur Luft- Und Raumfahrt;NC State University</t>
  </si>
  <si>
    <t>60018179;60007798;60004923</t>
  </si>
  <si>
    <t>Khawaja W.</t>
  </si>
  <si>
    <t>A Survey of Air-to-Ground Propagation Channel Modeling for Unmanned Aerial Vehicles</t>
  </si>
  <si>
    <t>10.1109/COMST.2019.2915069</t>
  </si>
  <si>
    <t>2-s2.0-85068335361</t>
  </si>
  <si>
    <t>['wideband dual', 'sige fes', 'rx switch', 'resonance networks', 'referred third', 'recent cmos', 'proposed topology', 'power consumption', 'phase settings', 'paper reports', 'noise figure', 'noise amplifier', 'mhz carrier', 'link budget', 'level specifications', 'important case', 'art relative', 'aggregated 64', 'across 27', 'achieved performance', '6 dbm', '6 db', '33 ghz', '30 ghz', '27 ghz']</t>
  </si>
  <si>
    <t>28 GHz | Balun | carrier aggregation | CMOS | EVM | fifth-generation (5G) | front-end (FE) | handset | low-noise amplifier (LNA) | millimeter-wave (mm-Wave) | OFDM | phase shifter (PS) | phased array | power amplifier (PA) | T/R switch</t>
  </si>
  <si>
    <t>This paper reports a transmit-receive (Tx-Rx) front-end (FE) in bulk CMOS targeting fifth-generation (5G) mobile user equipment (UE)-phased arrays. Block-level specifications are first reviewed based on link budget and UE array beam steering considerations, and compared against measured standalone power/low-noise amplifier and phase shifter test circuit performances. Then, the codesign of the Tx-Rx switch and antenna impedance matching is investigated for the important case of wideband dual-resonance networks, leading to a proposed topology that is experimentally verified using silicon passive test structures. A fully integrated FE prototype is fabricated in 1.1-V 1P6M 40-nm bulk CMOS and characterized in detail across digital gain and phase settings. Measurements show Tx-mode P-{\mathrm {1\,dB}} /PAE1 dB ‚â• 14.6 dBm/21.9% across 27-30 GHz, and peak P-{\mathrm{ out}} /PAE = 6.5dBm/8.8% at 27 GHz for an 8\,\,\times100 -MHz carrier-aggregated 64-QAM OFDM signal. In Rx-mode, a noise figure of 5.5-6 dB and an input-referred third-order intercept point of -8.5 to -6 dBm are achieved across 27-33 GHz. Normalized to area/power consumption, the achieved performance is the state of the art relative to the most recent CMOS/SiGe FEs.</t>
  </si>
  <si>
    <t>60020547;60020547;60013301;60020547;60020547</t>
  </si>
  <si>
    <t>54394310700;35195625200;6603278302;7003753028;23024789100</t>
  </si>
  <si>
    <t>Shakib, Sherif;Elkholy, Mohamed;Dunworth, Jeremy;Aparin, Vladimir;Entesari, Kamran</t>
  </si>
  <si>
    <t>College Station;San Diego</t>
  </si>
  <si>
    <t>Texas A&amp;M University;Qualcomm Incorporated</t>
  </si>
  <si>
    <t>60020547;60013301</t>
  </si>
  <si>
    <t>Shakib S.</t>
  </si>
  <si>
    <t>A Wideband 28-GHz Transmit-Receive Front-End for 5G Handset Phased Arrays in 40-nm CMOS</t>
  </si>
  <si>
    <t>10.1109/TMTT.2019.2913645</t>
  </si>
  <si>
    <t>2-s2.0-85068358668</t>
  </si>
  <si>
    <t>['waveguide transitions', 'waveguide coupler', 'spatial resolution', 'second design', 'rx chip', 'paper presents', 'noise figure', 'integrated together', 'ghz oscillator', 'first design', 'coupled microstrip', 'baseband circuits', '45 db', '39 db', '26 dbm', '2 mm']</t>
  </si>
  <si>
    <t>Coupler | horn antenna | imaging | lensless | micromachined | receiver | THz | transmitter</t>
  </si>
  <si>
    <t>This paper presents a 400-GHz CMOS TX and RX chip with two different chip-to-waveguide transitions. The first design is based on a coupled microstrip to waveguide coupler and is integrated together with a 400-GHz oscillator in 28-nm bulk CMOS. When this transmitter is combined with a micromachined horn antenna, it is capable of providing an equivalent isotropic radiated power of 1.26 dBm. In the second design, a folded dipole based coupler is utilized to make the transition between a waveguide and a 400-GHz mixer first receiver. This receiver fully integrates an on-chip local oscillator, mixer, and baseband circuits and achieves an effective conversion gain of 39 dB and a noise figure of 45 dB. Both chips are combined into a lensless active imaging setup with a spatial resolution of 2 mm.</t>
  </si>
  <si>
    <t>57188572691;6602659893</t>
  </si>
  <si>
    <t>Standaert, Alexander;Reynaert, Patrick</t>
  </si>
  <si>
    <t>Standaert A.</t>
  </si>
  <si>
    <t>A 400-GHz 28-nm TX and RX with Chip-to-Waveguide Transitions Used in Fully Integrated Lensless Imaging System</t>
  </si>
  <si>
    <t>10.1109/TTHZ.2019.2916759</t>
  </si>
  <si>
    <t>2-s2.0-85068361477</t>
  </si>
  <si>
    <t>['wafer measurements', 'semiconductor industry', 'low yield', 'low cost', 'graphene resulting', 'graphene protection', 'frequency topologies', 'fabrication steps', 'fabrication process', 'established material', 'device yield', 'delicate graphene', 'deleterious effects', 'based reconfigurable', 'authors present', 'authors obtain', 'attractive solution', 'antenna arrays']</t>
  </si>
  <si>
    <t>The authors present a fabrication process for the development of high-frequency (&gt;30 GHz) on-wafer graphene devices with the use of titanium sacrificial layers. Graphene patterning requires chemical processes that have deleterious effects on graphene resulting in very low yield. The authors prevent delamination of the delicate graphene from the substrate during the fabrication steps by depositing a blanketing 30 nm titanium layer at the beginning of the process. Additionally, titanium is a low cost, hazardless, and well-established material in the semiconductor industry and, therefore, constitutes an attractive solution for graphene protection. With the proposed blanketing approach, the authors obtain more than 90% device yield, allowing the development of graphene-based reconfigurable, large-area, high-frequency topologies such as antenna arrays. Without the use of this titanium sacrificial layer, they show that the expected yield plummets. In addition, they validate the proposed fabrication procedure through on-wafer measurements in the 220-330 GHz range.</t>
  </si>
  <si>
    <t>60003892;60003892;60003892;60003892;60003892;60003892</t>
  </si>
  <si>
    <t>56405584800;8930277000;57209661189;57197111584;55698267800;16176338700</t>
  </si>
  <si>
    <t>Theofanopoulos, Panagiotis C.;Ageno, Scott;Guo, Yuqi;Kale, Suneet;Wang, Qing Hua;Trichopoulos, Georgios C.</t>
  </si>
  <si>
    <t>High-yield fabrication method for high-frequency graphene devices using titanium sacrificial layers</t>
  </si>
  <si>
    <t>10.1116/1.5098324</t>
  </si>
  <si>
    <t>2-s2.0-85068365873</t>
  </si>
  <si>
    <t>['wave communications', 'voltage varactor', 'tuned reflective', 'shifting range', 'phased channel', 'phased array', 'paper presents', 'multiplexing qam', 'mhz orthogonal', 'measured root', 'measured error', 'magnitude variation', 'local oscillator', 'lo path', 'ghz low', 'generation millimeter', 'gain flatness', 'cost high', 'array contains', 'around 0', 'also performed', '64 signal', '41 dbm', '3 ¬∞', '1 db', '+/- 1db']</t>
  </si>
  <si>
    <t>Beamforming | fifth-generation (5G) communications | millimeter-wave | over-the-air (OTA) calibration | phase shifter | phased array</t>
  </si>
  <si>
    <t>This paper presents a 28-GHz low-cost high-precision phased array for fifth-generation millimeter-wave communications. The local oscillator (LO) phase shifting approach and the subharmonic mixing technique are adopted to achieve a full 360¬∞ phase-shifting range with up to 10-bit phase resolution and ultralow magnitude deviation. Each phased channel in this array contains a 1-bit 180¬∞ intermediate frequency phase shifter and a low-voltage varactor-tuned reflective-type phase shifter at LO path. The LO phase shifting is used to achieve fine phase shifting with low-magnitude variation. The subharmonic mixing enables lower phase range and lower operation frequency at the LO path. The measured root-mean-square phase error and magnitude variation are around 0.3¬∞ and 0.1 dB, respectively. The over-the-air phased array calibration and measurement are also performed. The eight-element phased array achieves +/-50¬∞ beam scanning angle and fine beam resolution less than 1¬∞ step. The gain flatness of the phased array is less than +/-1dB at 1-GHz signal bandwidth. The eight-element array achieves an effective isotropic radiated power of 41 dBm at 10-dB power backoff. The measured error-vector-magnitude is 1.72% with a 500-MHz orthogonal-frequency-division-multiplexing QAM-64 signal.</t>
  </si>
  <si>
    <t>3162-3173</t>
  </si>
  <si>
    <t>56040708300;55730391500;56915074800;7405552303;56937616600</t>
  </si>
  <si>
    <t>Yang, Binqi;Yu, Zhiqiang;Zhang, Ruoqiao;Zhou, Jianyi;Hong, Wei</t>
  </si>
  <si>
    <t>Local Oscillator Phase Shifting and Harmonic Mixing-Based High-Precision Phased Array for 5G Millimeter-Wave Communications</t>
  </si>
  <si>
    <t>10.1109/TMTT.2019.2899598</t>
  </si>
  <si>
    <t>2-s2.0-85068373456</t>
  </si>
  <si>
    <t>NNX13AP75G</t>
  </si>
  <si>
    <t>['yet light', 'worthy versions', 'weight mirrors', 'unique challenge', 'shorter wavelengths', 'lab prototype', 'future flight', 'based applications', 'aperture telescope', '538 mum']</t>
  </si>
  <si>
    <t>Antennas and propagation | control systems | optical control | radio astronomy</t>
  </si>
  <si>
    <t>Large spherical balloons are a promising new option for deploying extremely large, yet light-weight mirrors for stratospheric and space-based applications. However, their lack of a rigid, precise structure presents a unique challenge for optically correcting nonspherical distortions, particularly at shorter wavelengths. In this paper, we present the design and characterization of a lab prototype for a 10-m aperture telescope for observing the water vapor emission line at 538 mum (557 GHz), as well as considerations for future flight-worthy versions.</t>
  </si>
  <si>
    <t>409-416</t>
  </si>
  <si>
    <t>60010065;60010065;60010065</t>
  </si>
  <si>
    <t>36482962600;55227084000;7402886925</t>
  </si>
  <si>
    <t>Lesser, David Henry;Graves, Logan;Walker, Christopher Kidd</t>
  </si>
  <si>
    <t>Lesser D.</t>
  </si>
  <si>
    <t>Active Optical Correctors for Large Inflatable Telescopes</t>
  </si>
  <si>
    <t>10.1109/TTHZ.2019.2918553</t>
  </si>
  <si>
    <t>2-s2.0-85068376225</t>
  </si>
  <si>
    <t>['water sampling', 'water interface', 'total wingspan', 'targeted missions', 'still constrained', 'simultaneously offers', 'scale aerial', 'sailmav employs', "sailmav .'", 'rapidly reaching', 'overcoming obstacles', 'one body', 'new solutions', 'new class', 'movement vector', 'move effectively', 'many obstacles', 'main contributions', 'main challenge', 'limited performance', 'hybrid vehicles', 'existing prototypes', 'different fluids', 'designated area', 'cruising speed', 'combined aerial', 'aquatic robots', 'aquatic robot', 'aquatic operations', 'aquatic locomotions', 'actuation surfaces', '8 mcdots']</t>
  </si>
  <si>
    <t>Robotics and automation/autonomous systems/autonomous vehicles/unmanned autonomous vehicles | robotics and automation/robots/aquatic robots</t>
  </si>
  <si>
    <t>Despite significant research progress on small-scale aerial-aquatic robots, most existing prototypes are still constrained by short operation times and limited performance in different fluids. The main challenge is to design a vehicle that satisfies the partially conflicting design requirements for aerial and aquatic operations. In this letter we present a new class of aerial-aquatic robot, the sailing micro air vehicle, 'SailMAV.' Thanks to a three-part folding wing design, the SailMAV is capable of both flying and sailing. The robot design permits long and targeted missions at the water interface by leveraging the wind as movement vector. It simultaneously offers the flexibility of flight for rapidly reaching a designated area, overcoming obstacles, and moving from one body of water to another, which can be very useful for water sampling in areas with many obstacles. With a total wingspan of 0.96 m, the SailMAV employs the same wing and actuation surfaces for sailing as for flying. It is capable of water surface locomotion as well as takeoff and flight at a cruising speed of 10.8 mcdots-1. The main contributions of this letter are new solutions to the challenges of combined aerial and aquatic locomotions, the design of a novel hybrid concept, the development of the required control laws, and the demonstration of the vehicle successfully sailing and taking off from the water. This letter can inform the design of hybrid vehicles that adapt their morphology to move effectively.</t>
  </si>
  <si>
    <t>2894-2901</t>
  </si>
  <si>
    <t>60015150;60015150;60015150;60015150;60015150;60015150;60015150;60015150;60015150</t>
  </si>
  <si>
    <t>57204654653;57192656645;57209655115;57115325600;57203399272;56137039900;57209660936;57209660990;23008979400</t>
  </si>
  <si>
    <t>Zufferey, Raphael;Ancel, Alejandro Ortega;Raposo, Celia;Armanini, Sophie Franziska;Farinha, Andre;Siddall, Robert;Berasaluce, Ion;Zhu, Haijun;Kovac, Mirko</t>
  </si>
  <si>
    <t>Zufferey R.</t>
  </si>
  <si>
    <t>SailMAV: Design and Implementation of a Novel Multi-Modal Flying Sailing Robot</t>
  </si>
  <si>
    <t>10.1109/LRA.2019.2921507</t>
  </si>
  <si>
    <t>2-s2.0-85068377953</t>
  </si>
  <si>
    <t>['v supply', 'transmission line', 'time delay', 'theoretical framework', 'simultaneous change', 'proposed exploiting', 'propagation delay', 'new true', 'miller capacitance', 'insertion losses', 'insertion loss', 'inductance controlled', 'current duality', 'active area', '7 db', '30 ghz', '28 mm2', '24 ghz', '22 mw', '182 ¬∞', '173 ¬∞']</t>
  </si>
  <si>
    <t>28 GHz | Ka-band | Miller effect | phase modulation | phase shifter | phased array | true-time delay | wideband</t>
  </si>
  <si>
    <t>A new true-time delay phase shifter concept is proposed exploiting the distributed Miller effect in coupled transmission lines. Simultaneous change in Miller capacitance and inductance controlled by a single analog voltage changes the propagation delay of a transmission line with constant input impedance and insertion loss. The true-time delay line feature of the proposed architecture accommodates a wide bandwidth signal without group delay distortion. A theoretical framework for understanding Miller inductance from voltage and current duality and the distributed Miller effect using coupled wave equations is presented. As a proof of concept, a four-stage tunable delay line with a high-speed phase modulation capability was fabricated in a 45-nm RF SOI CMOS process and occupies an active area of 0.28 mm2. The measured IC demonstrates a broadband tunable true-time delay with a measured group delay tuning range of 18 ¬± 1 ps from 11 to 24 GHz. The measured phase shift ranges are 173¬∞ and 182¬∞ with insertion losses of 10.6 ¬± 0.7 dB and 11.6 ¬± 1 dB at 28 and 30 GHz, respectively. The measured dc power consumption is 22 mW from a 1.2-V supply.</t>
  </si>
  <si>
    <t>3053-3063</t>
  </si>
  <si>
    <t>60017366;60017366</t>
  </si>
  <si>
    <t>57051656400;10438823100</t>
  </si>
  <si>
    <t>Lee, Wooram;Valdes-Garcia, Alberto</t>
  </si>
  <si>
    <t>Yorktown Heights</t>
  </si>
  <si>
    <t>IBM Thomas J. Watson Research Center</t>
  </si>
  <si>
    <t>Continuous True-Time Delay Phase Shifter Using Distributed Inductive and Capacitive Miller Effect</t>
  </si>
  <si>
    <t>10.1109/TMTT.2019.2901678</t>
  </si>
  <si>
    <t>2-s2.0-85068382218</t>
  </si>
  <si>
    <t>['wide strips', 'therefore propose', 'smaller strips', 'optimize devices', 'moriya interaction', 'last part', 'frequency difference', 'dmi ).', 'antenna design', 'antenna coupling']</t>
  </si>
  <si>
    <t>The frequency difference between two oppositely propagating spin waves can be used to probe several interesting magnetic properties, such as the Dzyaloshinskii-Moriya interaction (DMI). Propagating spin wave spectroscopy is a technique that is very sensitive to this frequency difference. Here, we show several elements that are important to optimize devices for such a measurement. We demonstrate that for wide magnetic strips, there is a need for de-embedding. Additionally, for these wide strips, there is a large parasitic antenna-antenna coupling that obfuscates any spin wave transmission signal, which is remedied by moving to smaller strips. The conventional antenna design excites spin waves with two different wave vectors. As the magnetic layers become thinner, the resulting resonances move closer together and become very difficult to disentangle. In the last part, we therefore propose and verify an alternative antenna design that excites spin waves with only one wave vector. We suggest to use this antenna design to quantify the DMI in thin magnetic layers.</t>
  </si>
  <si>
    <t>60032882;60032882;60032882;60032882-60020743;60032882;60032882;60032882</t>
  </si>
  <si>
    <t>56374213500;57209660131;57219426917;6603233535;7003486351;7004151044;16029137600</t>
  </si>
  <si>
    <t>Lucassen, Juriaan;Schippers, Casper F.;Rutten, Luuk;Duine, Rembert A.;Swagten, Henk J.M.;Koopmans, Bert;Lavrijsen, Reinoud</t>
  </si>
  <si>
    <t>Technische Universiteit Eindhoven;Dutch Research School of Theoretical Physics - DRSTP</t>
  </si>
  <si>
    <t>60032882;60020743</t>
  </si>
  <si>
    <t>Lucassen J.</t>
  </si>
  <si>
    <t>Optimizing propagating spin wave spectroscopy</t>
  </si>
  <si>
    <t>10.1063/1.5090892</t>
  </si>
  <si>
    <t>2-s2.0-85068385138</t>
  </si>
  <si>
    <t>['silicon technologies', 'saturation power', 'primary emphasis', 'performance requirements', 'peak power', 'pa development', 'output power', 'mhz bandwidth', 'linearity considerations', 'ghz operation', 'future challenges', 'doherty amplifiers', 'digital predistortion', 'dbm psat', 'added efficiency', '19 dbm']</t>
  </si>
  <si>
    <t>5G systems | antenna arrays | CMOS amplifiers | millimeter-wave (mm-wave) circuits | power amplifiers (PAs)</t>
  </si>
  <si>
    <t>A review is presented of key power amplifier (PA) performance requirements for millimeter-wave 5G systems, along with a comparison of the potential of different semiconductor technologies for meeting those requirements. Output power, efficiency, and linearity considerations are highlighted, and related to semiconductor material characteristics. Prototype 5G PAs based on silicon technologies are then reviewed, with primary emphasis on CMOS-SOI. Stacked FET PAs based on nMOS and pMOS for 28-GHz operation are presented, along with outphasing and Doherty amplifiers. Peak power-added efficiency (PAE) up to 46% is demonstrated for a two-stack pMOS amplifier with saturation power (Psat) above 19 dBm. PAE at 6 dB backoff above 27% is shown for an nMOS Doherty PA with 22-dBm Psat. Operation with 64QAM OFDM modulation signals at 800-MHz bandwidth is reported, with up to 13-dBm output power and more than 17% PAE, without the use of digital predistortion. Future challenges for PA development are discussed.</t>
  </si>
  <si>
    <t>3099-3109</t>
  </si>
  <si>
    <t>60121655;60121655;60000990;60121655;60121655</t>
  </si>
  <si>
    <t>7006898501;56405627400;42262615700;57201906526;55646325800</t>
  </si>
  <si>
    <t>Asbeck, Peter M.;Rostomyan, Narek;Ozen, Mustafa;Rabet, Bagher;Jayamon, Jefy A.</t>
  </si>
  <si>
    <t>San Diego;Gothenburg</t>
  </si>
  <si>
    <t>The Electrical and Computer Engineering Department;Chalmers University of Technology</t>
  </si>
  <si>
    <t>60121655;60000990</t>
  </si>
  <si>
    <t>Asbeck P.M.</t>
  </si>
  <si>
    <t>Power Amplifiers for mm-Wave 5G Applications: Technology Comparisons and CMOS-SOI Demonstration Circuits</t>
  </si>
  <si>
    <t>10.1109/TMTT.2019.2896047</t>
  </si>
  <si>
    <t>2-s2.0-85068388094</t>
  </si>
  <si>
    <t>['test vehicle', 'steering range', 'package show', 'multichip phased', 'mhz bandwidth', 'level measurements', 'interconnect performance', 'ghz mm', 'different temperatures', 'dielectric properties', 'dbi gain', 'db near', 'chip assembly', 'boresight directions', 'based millimeter', 'array technologies', 'antenna element', '3 ghz', '28 ghz', '256 qam', '20 db']</t>
  </si>
  <si>
    <t>28 GHz | 5G | Antenna array | antenna-in-package | ball grid array | base station | beamforming | cellular | dual polarization | flip-chip device | millimeter wave | mobile | multichip module (MCM) | organic buildup substrate | phased array | picocell | sidelobe | SiGe | silicon | transceiver | wireless communication</t>
  </si>
  <si>
    <t>Silicon-based millimeter-wave (mm-wave) phased-array technologies are enabling directional wireless data communications at Gb/s speeds. In this paper, we review and discuss the challenges of implementing a multichip phased-array antenna module for mm-wave applications using organic buildup substrate technology. A prototype test vehicle has been fabricated and studied to evaluate the antenna and interconnect performance, dielectric properties, package substrate warpage conditions at different temperatures, chip- and board-level joint process reliability, and thermal management feasibility for cooling. Based on the learning from the test vehicle, an organic-based multilayered phased-array antenna package for 28-GHz mm-wave radio access applications is implemented. The package incorporates 64 dual-polarized antenna elements and features an air cavity common to all antennas. Direct probing measurements on a single-antenna element of the package show over 3 GHz of bandwidth and 3-dBi gain at 28 GHz. A phased-array transceiver module has been developed with the package; the module includes four SiGe BiCMOS ICs attached using flip-chip assembly. Module-level measurements in the TX mode show a 35-dB near-ideal output power increase for 64-element power combining; 64-element radiation pattern measurements are reported with a steering range of ¬± 50¬∞ without tapering in off-boresight directions, and 64-element radiation pattern measurements with tapering show achievement of a sidelobe level lower than -20 dB. The transceiver modules achieved 20.64-Gb/s throughput with 256 QAM and 800-MHz bandwidth in direct over-the-air link measurement results.</t>
  </si>
  <si>
    <t>2975-2984</t>
  </si>
  <si>
    <t>60017366;60017366;60017366;60016575;60017366;60016575;60016575;60017366;60017366;60017366</t>
  </si>
  <si>
    <t>7403204305;55730518500;55923229800;6603254525;25928107500;57199353917;6508348092;11141689500;7004145023;10438823100</t>
  </si>
  <si>
    <t>Gu, Xiaoxiong;Liu, Duixian;Baks, Christian;Tageman, Ola;Sadhu, Bodhisatwa;Hallin, Joakim;Rexberg, Leonard;Parida, Pritish;Kwark, Young;Valdes-Garcia, Alberto</t>
  </si>
  <si>
    <t>Yorktown Heights;Stockholm</t>
  </si>
  <si>
    <t>IBM Thomas J. Watson Research Center;Ericsson Sweden</t>
  </si>
  <si>
    <t>60017366;60016575</t>
  </si>
  <si>
    <t>Development, Implementation, and Characterization of a 64-Element Dual-Polarized Phased-Array Antenna Module for 28-GHz High-Speed Data Communications</t>
  </si>
  <si>
    <t>10.1109/TMTT.2019.2912819</t>
  </si>
  <si>
    <t>2-s2.0-85068396199</t>
  </si>
  <si>
    <t>['terahertz time', 'tdse without', 'simultaneous measurement', 'position accuracy', 'phase uncertainty', 'obtained via', 'new instrumentation', 'mode noise', 'high tolerance', 'heavy doping', 'fundamental breakthrough', 'frequency range', 'calibration procedures', 'calibration could', 'based measurements']</t>
  </si>
  <si>
    <t>Ellipsometry | simultaneous polarization measurement | terahertz (THz)</t>
  </si>
  <si>
    <t>New instrumentation and calibration procedures for terahertz time-domain spectroscopic ellipsometry (THz-TDSE) are demonstrated. The THz-TDSE is capable of simultaneous measurement of two orthogonal components of reflected THz electric fields with no need to rotate a polarizer. In the calibration, the TDSE response function was obtained via the simultaneous polarization measurements reflected by a flat metal mirror, adapted in conventional THz time-domain reflection spectroscopy, and used here for THz-TDSE without the problems of position accuracy. The calibration could be used to determine accurate ellipsometric parameters with high tolerance of imperfect polarizer extinction ratios and of nonideality in the THz reflection components. Results are presented for an opaque Si wafer with heavy doping. The simultaneous measurements rejected significant common-mode noise from the laser, and it extended reliable THz spectra into the frequency range with a low dynamic range of a photoconductive-antenna THz source, which is a fundamental breakthrough for reflection-based measurements and overcomes the hurdle of phase uncertainty.</t>
  </si>
  <si>
    <t>422-429</t>
  </si>
  <si>
    <t>60024350;60028739;60024350;60024350;120797264;60073711;60024350;60069721</t>
  </si>
  <si>
    <t>56372314600;56372620800;57208803136;7405358696;55818213400;50361879800;7404147681;7403401401</t>
  </si>
  <si>
    <t>Guo, Quan;Zhang, Yuan;Lyu, Zhihui;Zhang, Dongwen;Huang, Yindong;Meng, Chao;Zhao, Zengxiu;Yuan, Jianmin</t>
  </si>
  <si>
    <t>Xi'an;Chengdu;Xiangtan;Changsha;Beijing</t>
  </si>
  <si>
    <t>Xi'an Research Institute of High Technology;China Academy of Engineering Physics;Xiangtan University;National University of Defense Technology;National Innovation Institute of Defense Technology</t>
  </si>
  <si>
    <t>60073711;60069721;60028739;60024350;120797264</t>
  </si>
  <si>
    <t>THz Time-Domain Spectroscopic Ellipsometry with Simultaneous Measurements of Orthogonal Polarizations</t>
  </si>
  <si>
    <t>10.1109/TTHZ.2019.2921200</t>
  </si>
  <si>
    <t>2-s2.0-85068399325</t>
  </si>
  <si>
    <t>['zenith angles', 'total number', 'six elements', 'simulation shows', 'phase control', 'paper introduces', 'new method', 'measured results', 'lowest leakage', 'low leakage', 'leakage power', 'grain magnitude', 'elements fabricated', 'eight elements', 'broadside performance', 'broadside direction', '8hat ;,', '6 dbm', '3 dbm', '25 dbc', '10 ¬∞']</t>
  </si>
  <si>
    <t>Antenna arrays | antenna radiation patterns | CMOS | digital transmitter | millimeter-wave (mmW) integrated circuits</t>
  </si>
  <si>
    <t>This paper introduces a new method to suppress the undesired spatial leakage of a 76-GHz phased array. In this system, 8 \times 1 antenna elements on board are driven by digitally modulated quadrature phase shift keying (QPSK) and on-off keying (OOK) elements fabricated in 28-nm bulk CMOS. The total number of the eight-element output combinations is as large as 5&amp;8hat;, and QPSK and 16 quadrature amplitude modulation (QAM) constellation can be formed at the broadside direction ( \theta = 0^{\circ } ) by numerous qualified combinations. The peak array effective isotropic radiated power (EIRP) is measured at 31.6 dBm, and the EIRP for the redundancy-rich spatially synthesized QPSK (with eight elements) and 16QAM (with six elements) constellations are 28.5 and 23.3 dBm, respectively. The redundancy is utilized to alleviate the array spatial leakage: For a given zenith angle requiring a low leakage, the qualified combinations corresponding to the lowest leakage is adopted, and the broadside performance is not affected. Unlike conventional approaches, fine-grain magnitude and phase control for the elements are not required in synthesizing the low leakage. Simulation shows that the leakage power can be suppressed to -25 dBc for most zenith angles between 10¬∞ and 50¬∞, supported by the measured results.</t>
  </si>
  <si>
    <t>2580-2598</t>
  </si>
  <si>
    <t>36677354100;56505644700</t>
  </si>
  <si>
    <t>Kuo, Nai Chung;Niknejad, Ali M.</t>
  </si>
  <si>
    <t>Kuo N.</t>
  </si>
  <si>
    <t>Low-Leakage Constellation Formation Exploiting Combination Redundancy in a Digitally Modulated mmW Phased Array</t>
  </si>
  <si>
    <t>10.1109/TMTT.2019.2910057</t>
  </si>
  <si>
    <t>2-s2.0-85068413064</t>
  </si>
  <si>
    <t>['true far', 'rf measurement', 'paper presents', 'minimize size', 'measurement approaches', 'link budget', 'experimental validation', 'also impact']</t>
  </si>
  <si>
    <t>5G mobile communication | Antenna array | antenna array calibration | massive MIMO | midfield (MF) | millimeter wave (mmWave) | over-the-air (OTA) | radiated conformance test | RF parametric measurement</t>
  </si>
  <si>
    <t>5G massive MIMO devices require over-the-air (OTA) calibration and RF measurement in a phase coherent test system. Device and antenna array size make it very challenging to measure RF performance in a true far-field OTA environment due to the large distances required, which also impact the link budget and test system cost. This paper presents a millimeter-wave (mmWave) midfield (MF) OTA RF performance test system designed to minimize size and cost. This system can perform antenna array phase coherence calibration and support RF parametric measurement per 3GPP conformance test specifications. An overview of system design challenges and measurement approaches is provided. Detailed theoretical analysis and simulation of the MF OTA test method are provided, together with experimental validation of the system's performance to prove its effectiveness in OTA phase coherence calibration and in RF parametric measurement for 5G massive MIMO devices.</t>
  </si>
  <si>
    <t>2873-2883</t>
  </si>
  <si>
    <t>60111731;60111731;60111731;122799169</t>
  </si>
  <si>
    <t>36808057500;56543947100;36930384300;57203060481</t>
  </si>
  <si>
    <t>Kong, Hongwei;Wen, Zhu;Jing, Ya;Yau, Michael</t>
  </si>
  <si>
    <t>Santa Rosa;Shenzhen</t>
  </si>
  <si>
    <t>Keysight Technologies;Keysight Technologies (China) Co. Ltd.</t>
  </si>
  <si>
    <t>60111731;122799169</t>
  </si>
  <si>
    <t>Kong H.</t>
  </si>
  <si>
    <t>Midfield Over-the-Air Test: A New OTA RF Performance Test Method for 5G Massive MIMO Devices</t>
  </si>
  <si>
    <t>10.1109/TMTT.2019.2912369</t>
  </si>
  <si>
    <t>2-s2.0-85068419877</t>
  </si>
  <si>
    <t>['v supply', 'tuning range', 'seamlessly integrated', 'scalable fifth', 'resonator load', 'quadrature generation', 'q coupled', 'proposed scheme', 'phase errors', 'paper presents', 'nm cmos', 'merged low', 'merged lna', 'induced mismatches', 'consuming 30', 'composite area', 'compact design', 'chip mixer', 'cartesian combining', 'calibration scheme', 'band edges', 'array architectures', '64 db', '6 ghz', '500 mhz', '5 ¬∞', '5 mw', '5 ghz', '42 db', '123 mm2']</t>
  </si>
  <si>
    <t>Coupled resonators | fifth-generation (5G) | hybrid beamformers | low-noise amplifier (LNA) | millimeter-wave (mm-wave) integrated circuits | phase rotator receivers | phased arrays | quadrature generation | RLC circuits</t>
  </si>
  <si>
    <t>This paper presents a compact differential quadrature generation scheme using transformer coupled resonators for use in scalable fifth-generation (5G) phased-array architectures. A merged low-noise amplifier vector modulator (LNA-VM) architecture is introduced where quadrature generation, conventionally implemented using an explicit quadrature hybrid, is now seamlessly integrated with the load of an LNA gain stage facilitating a compact design. The outputs of a low- Q coupled-resonator load in the LNA is used for quadrature generation, and Cartesian combining is implemented by phase-invariant programmable gain amplifiers (PGAs) with constant input capacitance and output conductance across phase settings - this ensures low rms gain and phase errors. A 25.1-27.6-GHz phased array channel employing the proposed scheme is implemented in 65-nm CMOS. The merged LNA-VM is digitally tunable across 2.5 GHz (25.1-27.6 GHz) and achieves rms gain and phase errors (measured at band edges) better than 0.42 dB (0.64 dB) and 4.5¬∞ (6.9¬∞), respectively, for a bandwidth of 500 MHz (700 MHz). It occupies a composite area of only 0.123 mm2 while consuming 30.5 mW from a 1-V supply. To achieve quadrature locking at the desired frequency within the LNA-VM's tuning range, an on-chip mixer-based quadrature error detection and calibration scheme is presented. The proposed scheme is demonstrated to be robust in the face of gain and layout-induced mismatches which can be significant at millimeter-wave (mm-wave) frequencies.</t>
  </si>
  <si>
    <t>2555-2568</t>
  </si>
  <si>
    <t>60013301;60027950;60027950</t>
  </si>
  <si>
    <t>57213969778;57200784428;9534692000</t>
  </si>
  <si>
    <t>Singh, Rahul;Mondal, Susnata;Paramesh, Jeyanandh</t>
  </si>
  <si>
    <t>Pittsburgh;San Diego</t>
  </si>
  <si>
    <t>Carnegie Mellon University;Qualcomm Incorporated</t>
  </si>
  <si>
    <t>60027950;60013301</t>
  </si>
  <si>
    <t>A Compact Digitally-Assisted Merged LNA Vector Modulator Using Coupled Resonators for Integrated Beamforming Transceivers</t>
  </si>
  <si>
    <t>10.1109/TMTT.2019.2915538</t>
  </si>
  <si>
    <t>2-s2.0-85068420510</t>
  </si>
  <si>
    <t>['without knowing', 'wave analog', 'unknown blockers', 'times faster', 'rf front', 'response time', 'paper demonstrates', 'modulation scheme', 'modulated blocker', 'loop mm', 'latency applications', 'high snr', 'full field', 'existing mm', 'end beamforming', 'end beamformer', 'element multiple', 'dsp beam', 'digital bfs', 'db evm', 'cochannel wideband', 'carrier frequency', 'autonomous millimeter', 'autonomous cancellation', 'aoa ),', '64 qam', '30 ghz', '256 qam']</t>
  </si>
  <si>
    <t>5G | Beamforming | blocker rejection | closed loop | field-of-view (FoV) | low latency | millimeter wave (mm-Wave) | multiple-input-multiple-output (MIMO) | phased array | receiver | self-steering</t>
  </si>
  <si>
    <t>This paper demonstrates an eight-element multiple-input-multiple-output (MIMO) hybrid beamforming receiver array with autonomous millimeter-wave (mm-Wave)/RF front-end beamforming and digital baseband beamforming. It enables autonomous dynamic suppression of unknown blockers and beamforming on unknown desired signals, without knowing their carrier frequency, angle-of-arrival (AoA), and modulation scheme as a priori. After autonomous cancellation of an in-band/cochannel wideband-modulated blocker, a wideband-modulated desired signal is measured with high SNR, achieving -25.7-dB EVM for 6-Gb/s 64 QAM and -31.8-dB EVM for 1.6-Gb/s 256 QAM. Without baseband DSP beam-searching, the closed-loop mm-Wave/RF front-end beamformer (BF) realizes &lt;1- \mu \text{s} rapid response per stage, 100-to- 1000\times faster than existing mm-Wave analog/digital BFs with DSP beam-searching. The eight-element MIMO receiver array covers a wide frequency range (23-30 GHz) and the full field-of-view (FoV) to address future low-latency applications of practical 5G MIMO systems. To the best of our knowledge, this is the first MIMO receiver array enabling autonomous wideband-modulated 64-/256-QAM blocker rejection and desired signal beamforming with \mu \text{s} response time.</t>
  </si>
  <si>
    <t>2964-2974</t>
  </si>
  <si>
    <t>60021032;60021032;60021032;60021032;60021032</t>
  </si>
  <si>
    <t>57190487883;56007967800;57190498239;57198839836;55245698700</t>
  </si>
  <si>
    <t>Huang, Min Yu;Chi, Taiyun;Wang, Fei;Li, Tso Wei;Wang, Hua</t>
  </si>
  <si>
    <t>A Full-FoV Autonomous Hybrid Beamformer Array with Unknown Blockers Rejection and Signals Tracking for Low-Latency 5G mm-Wave Links</t>
  </si>
  <si>
    <t>10.1109/TMTT.2019.2906602</t>
  </si>
  <si>
    <t>2-s2.0-85068433697</t>
  </si>
  <si>
    <t>['subsequently implemented', 'standard 0', 'radiation performances', 'radiating part', 'paper presents', 'optimized layoutwise', 'nl regime', 'modeling capabilities', 'main pcb', 'hybrid integration', 'extensively measured', 'design approach', 'defined interface', 'cp patch', 'consuming electromagnetic', 'antenna behavior', 'amplifier connection', 'active antennas', '38 ghz']</t>
  </si>
  <si>
    <t>GaAs pHEMT | harmonic balance (HB) | millimeter-wave active antennas | nonlinear (NL) CAD</t>
  </si>
  <si>
    <t>This paper presents the design and characterization of millimeter-wave (28/38 GHz), circularly polarized (CP) active antennas, suitable for future 5G services. By augmenting the modeling capabilities of commercially available nonlinear CAD tools, the active antenna design can simultaneously optimize figures of merits for both radiation and nonlinear (NL) performance. The radiating part is computed and optimized layoutwise by means of an artificial neural network (ANN), suitably trained off-line. For the NL design purpose, the harmonic neural network (HNN) of the antenna is subsequently implemented as a standard circuit component, to include the antenna behavior at all the harmonics of its NL regime. This allows avoiding time-consuming electromagnetic (EM)-simulations in the harmonic balance optimization loop. In this way, a well-defined interface between the antenna and the amplifier can be avoided. To demonstrate the effectiveness of the design approach, one active integrated antenna (AIA), consisting of a class AB amplifier feeding a CP patch at 38 GHz, has been fabricated with the standard 0.1- \mu \text{m} AlGaAs-InGaAs pHEMT technology and extensively measured with respect to both the electrical and radiation performances. To reduce fabrication costs, hybrid integration of the antenna and amplifier connection is used, and the antenna is incorporated into the main PCB.</t>
  </si>
  <si>
    <t>2985-2997</t>
  </si>
  <si>
    <t>60028218;60007751;60028218;60028218;60030835;60030835</t>
  </si>
  <si>
    <t>55225647100;6602718829;56642453200;6603936346;16039806000;6701535033</t>
  </si>
  <si>
    <t>Aliakbari, Hanieh;Abdipour, Abdolali;Costanzo, Alessandra;Masotti, Diego;Mirzavand, Rashid;Mousavi, Pedram</t>
  </si>
  <si>
    <t>Canada;Italy;Iran</t>
  </si>
  <si>
    <t>Edmonton;Bologna;Tehran</t>
  </si>
  <si>
    <t>University of Alberta;Alma Mater Studiorum Universit√† di Bologna;Amirkabir University of Technology</t>
  </si>
  <si>
    <t>60030835;60028218;60007751</t>
  </si>
  <si>
    <t>Aliakbari H.</t>
  </si>
  <si>
    <t>Far-Field-Based Nonlinear Optimization of Millimeter-Wave Active Antenna for 5G Services</t>
  </si>
  <si>
    <t>10.1109/TMTT.2019.2909898</t>
  </si>
  <si>
    <t>2-s2.0-85068436747</t>
  </si>
  <si>
    <t>SKLGED2018-3-2-E</t>
  </si>
  <si>
    <t>['stable estimates', 'space consumption', 'significantly decrease', 'robotic vision', 'robotic devices', 'results show', 'results given', 'representative methods', 'representative derivative', 'reported brute', 'quite different', 'proposed filter', 'proposed algorithm', 'paper deals', 'orientation fusion', 'obtained via', 'observation model', 'living environment', 'linear one', 'harsh situations', 'give fast', 'give comparisons', 'generalized cf', 'established according', 'essentially equivalent', 'derived results', 'data acquisition', 'crucial technique', 'cf ).', 'algorithm computations']</t>
  </si>
  <si>
    <t>Attitude estimation | complementary filter | multisensor fusion | quaternion optimization | robotics</t>
  </si>
  <si>
    <t>Focusing on generalized sensor combinations, this paper deals with the attitude estimation problem using a linear complementary filter (CF). The quaternion observation model is obtained via a gradient descent algorithm. An additive measurement model is then established according to derived results. The filter is named as the generalized CF where the observation model is simplified as a linear one that is quite different from previous-reported brute-force nonlinear results. Moreover, we prove that representative derivative-based optimization algorithms are essentially equivalent to each other. Derivations are given to establish the state model based on the quaternion kinematic equation. The proposed algorithm is validated under several experimental conditions involving the free-living environment, harsh external field disturbances, and aerial flight test aided by robotic vision. Using the specially designed experimental devices, data acquisition and algorithm computations are performed to give comparisons on accuracy, robustness, time-consumption, and so on with representative methods. The results show that not only the proposed filter can give fast, accurate, and stable estimates in terms of various sensor combinations but also produces robust attitude estimation in the scenario of harsh situations, e.g., irregular magnetic distortion. Note to Practitioners - Multisensor attitude estimation is a crucial technique in robotic devices. Many existing methods focus on the orientation fusion of specific sensor combinations. In this paper, we make the problem more concise. The results given in this paper are very general and can significantly decrease the space consumption and computation burden without losing the original estimation accuracy. Such performance will be of benefit to robotic platforms requiring flexible and easy-to-tune attitude estimation in the future.</t>
  </si>
  <si>
    <t>1330-1343</t>
  </si>
  <si>
    <t>60005465-60000126;60005465-60000126;60104653-60013373;60005465;60008592</t>
  </si>
  <si>
    <t>57190973560;22942757100;35589710000;57125146500;55512872300</t>
  </si>
  <si>
    <t>Wu, Jin;Zhou, Zebo;Fourati, Hassen;Li, Rui;Liu, Ming</t>
  </si>
  <si>
    <t>France;France;Hong Kong;China;China</t>
  </si>
  <si>
    <t>Saint Martin d'Heres;Le Chesnay;Hong Kong;Chengdu;Wuhan</t>
  </si>
  <si>
    <t>Universite Grenoble Alpes;INRIA Institut National de Recherche en Informatique et en Automatique;Hong Kong University of Science and Technology;University of Electronic Science and Technology of China;Institute of Geodesy and Geophysics, Chinese Academy of Sciences</t>
  </si>
  <si>
    <t>60104653;60013373;60008592;60005465;60000126</t>
  </si>
  <si>
    <t>Generalized Linear Quaternion Complementary Filter for Attitude Estimation From Multisensor Observations: An Optimization Approach</t>
  </si>
  <si>
    <t>10.1109/TASE.2018.2888908</t>
  </si>
  <si>
    <t>2-s2.0-85068440242</t>
  </si>
  <si>
    <t>2017R1A2B3009294</t>
  </si>
  <si>
    <t>['tapering phased', 'tapering operations', 'tapering arrays', 'sll ).', 'proper gain', 'phase shifters', 'phase control', 'phase compensation', 'paper reports', 'nonuniform amplitude', 'minimum sll', 'ghz four', 'ghz band', 'gain variance', 'gain error', 'frequency range', 'first report', 'fabricated array', 'element beam', 'dc power', 'commercial 65', 'cmos beam', 'chip area', 'array transmitter', 'array factor', 'array element', '88 mm2', '8 ¬∞', '66 ghz', '53 db', '5 db', '2 ¬∞', '2 mw', '2 db']</t>
  </si>
  <si>
    <t>60 GHz | beam tapering | Beamforming | CMOS | error vector magnitude (EVM) | millimeter wave (mmWave) | nonuniform | phase compensation | phased array | rms phase error | root mean square (rms) gain error | sidelobe | variable gain amplifier (VGA)</t>
  </si>
  <si>
    <t>This paper reports a 60-GHz four-element beam-tapering phased-array transmitter with a lower sidelobe level (SLL). The array factor and the error vector magnitude (EVM) were calculated to explain the low sidelobe characteristic of a nonuniform amplitude array and to emphasize the importance of phase compensation, respectively. The phase-compensated radio frequency (RF) variable gain amplifiers (VGAs) were proposed to compensate the gain variance of phase shifters and, simultaneously, excite the nonuniform amplitude to each array element. The proposed VGA improves the relative phase error by 2¬∞ and the OP1dB by 2.4 dB within a gain control range of 5 dB, compared to the current steering without any compensation. Implemented in a commercial 65-nm CMOS process, the integrated array chip displays an root-mean-square (rms) gain error of &lt;0.53 dB and an rms phase error of &lt;8.8¬∞ in the frequency range of 57-66 GHz, while consuming a dc power of 403.2 mW and occupying a chip area of 2.88 mm2. The fabricated array was integrated with a 1 \times 4 Teflon array antenna to verify the beamforming and beam-tapering operations. With proper gain and phase control, the integrated array decreases the SLL by up to 5.2 dB, and the minimum SLL is -15.2 dB. To the best of the authors' knowledge, this is the first report on the implementation of CMOS beam-tapering arrays in the 60-GHz band.</t>
  </si>
  <si>
    <t>2998-3009</t>
  </si>
  <si>
    <t>60032144;60032144;60032144;60032144;60033270;60032144</t>
  </si>
  <si>
    <t>56712402900;57211776762;57209692366;57201659789;27567446000;55728047200</t>
  </si>
  <si>
    <t>Lee, Joong Geun;Jang, Tae Hwan;Park, Geon Ho;Lee, Hee Sung;Byeon, Chul Woo;Park, Chul Soon</t>
  </si>
  <si>
    <t>A 60-GHz Four-Element Beam-Tapering Phased-Array Transmitter with a Phase-Compensated VGA in 65-nm CMOS</t>
  </si>
  <si>
    <t>10.1109/TMTT.2019.2907242</t>
  </si>
  <si>
    <t>2-s2.0-85068444933</t>
  </si>
  <si>
    <t>CNS-1564014</t>
  </si>
  <si>
    <t>['}} back', 'vert distortion', 'traditional capacitor', 'times improvement', 'significant improvement', 'signal performance', 'pm response', 'peak power', 'paper presents', 'pa prototype', 'pa occupies', 'opposite compared', 'mobile communications', 'high linearity', 'data rates', 'compact active', 'cmos pa', 'assess pa', 'amplitude modulation', 'achieved modulated', '&lt;- 25', '8 dbm', '6 dbm', '5g communications', '5 db', '4 ghz', '30 ghz', '28 ghz', '25 %.', '24 mm2', '10 dbm', '1 ¬∞']</t>
  </si>
  <si>
    <t>28 GHz | 39 GHz | 5G transmitter | 64-quadratic-amplitude modulation (QAM) | 65-nm CMOS | AM to phase-modulation (AM-PM) | Amplitude-modulation to amplitude-modulation (AM-AM) | analog predistortion | class-AB | continuous class-F (CCF) | error-vector-magnitude (EVM) | fifth-generation (5G) | high efficiency | high linearity | millimeter wave (mm-wave) | mobile communication | phase distortion | phased arrays | power amplifier (PA) | transformer-based linearization | tunable neutralization | tunable transformer | wideband</t>
  </si>
  <si>
    <t>This paper presents a new predistortion linearization technique for high linearity and high modulation efficiency in millimeter-wave (mm-wave) CMOS power amplifiers (PA) for fifth-generation (5G) mobile communications. Our proposed linearizer adopts a transformer-based (i.e., inductive) self-compensated predistortion network at the input of the PA whose amplitude-modulation to phase-modulation (AM-PM) response is opposite compared with the AM-PM response of a CMOS PA, resulting in an AM-PM cancellation effect. This proposed inductive linearization method mitigates the large gain reduction problem in traditional capacitor-based linearization approaches while consuming no extra dc power or without introducing additional control circuitry. As a result, a significant improvement in power-efficiency and linearity is achieved with high-order complex modulation signals. To validate the proposed linearization method, a PA prototype in 65-nm CMOS technology was fabricated and tested, and it exhibited &lt;1¬∞ of \vert AM-PM \vert distortion at P-{\mathrm {o,1\, dB}} over 4 GHz of bandwidth (27-31 GHz). At 28 GHz, the measured saturated P-{\mathrm {o}} and peak power-added-efficiency (PAE) was 15.6 dBm and 41%, respectively, while achieving a 6-dB P-{\mathrm {o}} back-off PAE of 25%. To assess PA's large-signal performance for 5G communications, the prototype was measured with the 64-quadratic-amplitude modulation (QAM) signal at 2-Gb/s data rates at 28 and 30 GHz, and the PA achieves modulated-PAE of 18.2%/17.6% and average- P-{\mathrm {o}} of 9.8 dBm/10 dBm, respectively, while maintaining &lt;-30 dBc of adjacent-channel-power-ratio and &lt;-25.5 dB of error-vector-magnitude. The achieved modulated-PAE at 28 and 30 GHz shows more than 2\times improvement in comparison with the recently reported 28-GHz linear CMOS PAs. Also, the PA occupies a compact active-area of 0.24 mm2.</t>
  </si>
  <si>
    <t>3074-3087</t>
  </si>
  <si>
    <t>60018208;60018208;60018208;60018208</t>
  </si>
  <si>
    <t>57199264469;36997145400;57196275517;57202814488</t>
  </si>
  <si>
    <t>Ali, Sheikh Nijam;Agarwal, Pawan;Gopal, Srinivasan;Heo, Deukhyoun</t>
  </si>
  <si>
    <t>Pullman</t>
  </si>
  <si>
    <t>Washington State University Pullman</t>
  </si>
  <si>
    <t>Transformer-Based Predistortion Linearizer for High Linearity and High Modulation Efficiency in mm-Wave 5G CMOS Power Amplifiers</t>
  </si>
  <si>
    <t>10.1109/TMTT.2019.2914900</t>
  </si>
  <si>
    <t>2-s2.0-85068458997</t>
  </si>
  <si>
    <t>['well established', 'user terminals', 'uplink signal', 'unused millimeter', 'source beamformer', 'required bandwidth', 'radiation performance', 'promising candidate', 'performed wherein', 'noise ratio', 'multibeam operation', 'mmwave frequencies', 'measured data', 'input multiple', 'inevitable due', 'estimated based', 'end deployment', 'developed based', 'complexity low', 'complexity lens', 'beamforming capabilities', 'antenna feeds', 'anechoic environment', '28 ghz']</t>
  </si>
  <si>
    <t>5G | Beamforming | lens | millimeter waves (mmWaves) | multiple input multiple output (MIMO) | multiuser multiple input multiple output (MU-MIMO) | spectral efficiency</t>
  </si>
  <si>
    <t>It is well established that the utilization of unused millimeter-wave (mmWave) spectrum is inevitable due to unavailability of required bandwidth in the conventional RF band to support the high data demands of 5G. Large antenna arrays with beamforming capabilities are required to compensate for the high path loss at mmWave frequencies. We are at the verge of a massive mmWave radio front-end deployment, and low-complexity low-cost hardware beamforming solutions are required now at this stage than ever before. In this paper, one such solution is demonstrated and analyzed. A high-performance and low-complexity lens-based beamformer consisting of constant dielectric material ( \epsilon -{r} ) with antenna feeds is presented for multibeam operation. A prototype is developed based on the classical synthesis approach, and in line with the requirements of mmWave hybrid multiuser multiple-input multiple-output (MU-MIMO) systems. A characterization at 28 GHz is performed wherein an uplink signal-to-noise ratio of user terminals is evaluated with the zero-forcing (ZF) baseband signal processing. Radiation performance of a single-source beamformer is measured in an anechoic environment, and end-to-end ergodic sum spectral efficiency performance is estimated based on the measured data. It is shown that the constant- \epsilon -{r} -based beamformer solution is simple, yet significantly outperforms conventional antenna array beamformers with analog phase shifter networks, making it a promising candidate for future hybrid massive MIMO systems.</t>
  </si>
  <si>
    <t>60029738;60029738;60029170;60029738</t>
  </si>
  <si>
    <t>55248100600;7102894931;57219523783;23051214500</t>
  </si>
  <si>
    <t>Abbasi, Muhammad Ali Babar;Fusco, Vincent F.;Tataria, Harsh;Matthaiou, Michail</t>
  </si>
  <si>
    <t>Abbasi M.A.B.</t>
  </si>
  <si>
    <t>Constant-r Lens Beamformer for Low-Complexity Millimeter-Wave Hybrid MIMO</t>
  </si>
  <si>
    <t>10.1109/TMTT.2019.2903790</t>
  </si>
  <si>
    <t>2-s2.0-85068460524</t>
  </si>
  <si>
    <t>['specular rcsr', 'rcsr bandwidth', 'ps ),', 'preserved well', 'optimized based', 'operation band', 'normal incidence', 'impedance matching', 'gain enhancement', 'design double', 'current distributions', 'broadened slightly', 'boresight gain', 'based acpa', 'band 3', 'air spacer', 'achieved almost', '7 ghz', '5 ghz', '3 ghz', '1 db', '0 ghz']</t>
  </si>
  <si>
    <t>A patterned-surface-based aperture coupling patch antenna (ACPA) with ultra-wideband radar cross section reduction (RCSR) and gain enhancement is presented in this paper. Due to the air-filled gap structure of the ACPA, an air spacer is introduced to design double-layer patterned surface (PS), which broadens the RCSR bandwidth of ACPA. Moreover, to obtain better gain of antenna, the arrangement of PS is optimized based on its current distributions. Experimental results show that impedance matching of PS-based ACPA is preserved well and operation band is broadened slightly from 8.0 to 11.3 GHz. The boresight gain is enhanced from 7.5 to 11.5 GHz, with a peak gain enhancement of 4.1 dB at 9.7 GHz. Meanwhile, the PS-based ACPA possesses the ability of specular RCSR over the band 3.0-20.0 GHz for both polarizations. The 10-dB RCS reduction of the antenna is achieved almost from 5.5 to 17.0 GHz for normal incidence.</t>
  </si>
  <si>
    <t>60024350;60024350;60069720;60069720;60024350;60024350</t>
  </si>
  <si>
    <t>57211015797;56442980500;12782119800;55515043300;57226842706;7404433750</t>
  </si>
  <si>
    <t>Jia, X. Q.;Zheng, Y. J.;Cao, X. Y.;Gao, J.;Chen, Q.;Fu, Y. Q.</t>
  </si>
  <si>
    <t>Xi'an;Changsha</t>
  </si>
  <si>
    <t>Air Force Engineering University China;National University of Defense Technology</t>
  </si>
  <si>
    <t>60069720;60024350</t>
  </si>
  <si>
    <t>Jia X.Q.</t>
  </si>
  <si>
    <t>Ultra-wideband RCS reduction and gain enhancement of patterned-surface-based aperture coupling patch antenna with optimized arrangement method</t>
  </si>
  <si>
    <t>10.1063/1.5093216</t>
  </si>
  <si>
    <t>2-s2.0-85068474840</t>
  </si>
  <si>
    <t>['tie terafet', 'tie antenna', 'thz radiation', 'thz detection', 'text31 pw', 'temperature operation', 'speed operation', 'simulation results', 'room temperature', 'reflection geometry', 'power coupling', 'optimized field', 'noise ratio', 'integrated antennas', 'imaging application', 'good agreement', 'golay cell', 'gan detectors', 'functional integrability', 'frequency impedance', 'find values', 'equivalent power', 'effect transistors', 'effect transistor', 'dynamic range', 'detector design', 'detailed modeling', 'broadband detectors', 'based terafets', '645 ghz', '600 ghz', '504 ghz', '40 db', '2 thz']</t>
  </si>
  <si>
    <t>Broadband antenna | field-effect transistors | GaN HEMT | plasmonic mixing | terahertz (THz) detectors</t>
  </si>
  <si>
    <t>Many emerging applications in the terahertz (THz) frequency range demand highly sensitive, broadband detectors for room-temperature operation. Field-effect transistors with integrated antennas for THz detection (TeraFETs) have proven to meet these requirements, at the same time offering great potential for scalability, high-speed operation, and functional integrability. In this contribution, we report on an optimized field-effect transistor with integrated broadband bow-tie antenna for THz detection (bow-tie TeraFET) and compare the detector's performance to other state-of-the-art broadband THz detector technologies. Implemented in a recently developed AlGaN/GaN MMIC process, the presented TeraFET shows a more than twice performance improvement compared to previously fabricated AlGaN/GaN-HEMT-based TeraFETs. The detector design is the result of detailed modeling of the plasma-wave-based detection principle embedded in a full-device detector model to account for power coupling of the THz radiation to the intrinsic gated FET channel. The model considers parasitic circuit elements as well as the high-frequency impedance of the integrated broadband antenna, and also includes optical losses from a silicon substrate lens. Calibrated characterization measurements have been performed at room temperature between 490 and 645 GHz, where we find values of the optical (total beam power referenced) noise-equivalent power of 25 and text31 pW/surdtextHz at 504 and 600 GHz, respectively, in good agreement with simulation results. We then show the broadband detection capability of our AlGaN/GaN detectors in the range from 0.2 to 1.2 THz and compare the TeraFETs' signal-to-noise ratio to that of a Golay cell and a photomixer. Finally, we demonstrate an imaging application in reflection geometry at 504 GHz and determine a dynamic range of &gt;40 dB.</t>
  </si>
  <si>
    <t>430-444</t>
  </si>
  <si>
    <t>60007762-60020201;60020201;60020201;60020201;60007762;60072325;60007762-60072325-60059987;60007762-60072325-112958856-60085643;60020201;60007762-60072325;60007762</t>
  </si>
  <si>
    <t>7401779407;56975358700;55924764900;57224055741;57028421700;6602247858;57188580132;6602698877;29767486200;7003419682;57207711965</t>
  </si>
  <si>
    <t>Bauer, Maris;Ramer, Adam;Chevtchenko, Serguei A.;Osipov, Konstantin Y.;Cibiraite, Dovile;Pralgauskaite, Sandra;Ikamas, Kwstutis;Lisauskas, Alvydas;Heinrich, Wolfgang;Krozer, Viktor;Roskos, Hartmut G.</t>
  </si>
  <si>
    <t>Poland;Germany;Lithuania;Germany;Germany;Lithuania</t>
  </si>
  <si>
    <t>Warsaw;Berlin;Vilnius;Kaiserslautern;Frankfurt am Main;Vilnius</t>
  </si>
  <si>
    <t>High Pressure Research Center of the Polish Academy of Sciences;Ferdinand-Braun-Institut, Leibniz-Institut f√ºr H√∂chstfrequenztechnik;Vilniaus Universitetas;Fraunhofer Institute for Industrial Mathematics ITWM;Goethe-Universit√§t Frankfurt am Main;General Jonas ≈Ωemaitis Military Academy of Lithuania</t>
  </si>
  <si>
    <t>60085643;60072325;60059987;60020201;60007762;112958856</t>
  </si>
  <si>
    <t>Bauer M.</t>
  </si>
  <si>
    <t>A High-Sensitivity AlGaN/GaN HEMT Terahertz Detector with Integrated Broadband Bow-Tie Antenna</t>
  </si>
  <si>
    <t>10.1109/TTHZ.2019.2917782</t>
  </si>
  <si>
    <t>2-s2.0-85068477524</t>
  </si>
  <si>
    <t>2017-0-00409</t>
  </si>
  <si>
    <t>['test chip', 'switched inductor', 'small size', 'sl ps', 'signal lines', 'series switch', 'reference lines', 'reference line', 'ps 6', 'ps ).', 'phase shifter', 'operation frequencies', 'modified structure', 'microstrip lines', 'loss difference', 'different states', 'different lengths', 'delay lines', 'bit true', 'band inductor', 'also compensation', '7 ps', '5 dbm', '28 ghz', '2 db', '11 db']</t>
  </si>
  <si>
    <t>Beamforming | bulk CMOS | dual-side microstrip lines | inductor-shared RF switches | phase shifter (PS) | phased array | RF switch | shared matching network (SMN) | small-sized | switched inductor (SI) technique | switched-line (SL) | true-timedelay (TTD)</t>
  </si>
  <si>
    <t>This paper describes Ka-band inductor-shared RF switches and their applications to a 35.2-ps 6-bit true-time-delay (TTD) switched-line (SL) phase shifter (PS). The inductor-shared RF switches share an inductor to match the input and output (I/O) ports of different states, which are realized with a switched inductor for SP {n}\text{T} case and with a shared matching network for DP {n}\text{T} case. The switches are applied to controlling most significant 3 bits of the proposed TTD SL PS. The delay lines and reference lines of the PS are implemented with microstrip lines and inverted microstrip lines in the same space, respectively. The dual-side microstrip lines allow it to have not only a small size but also compensation of the loss difference between the signal lines with different lengths. The least significant 3 bits are implemented with the modified structure of the SL PS, which reduces the size further by replacing a reference line by a series switch. The test chip is fabricated in a 65-nm CMOS process. It operates in the range of 20-30 GHz occupying a 0.18 mm2 core size. Its measured insertion loss and IP1dB are 11 dB and 6.5 dBm at 28 GHz, respectively. The measured gain error and rms delay error are less than 2 dB and 0.7 ps at operation frequencies.</t>
  </si>
  <si>
    <t>2546-2554</t>
  </si>
  <si>
    <t>57200715093;22967156700</t>
  </si>
  <si>
    <t>Lee, Wonho;Hong, Songcheol</t>
  </si>
  <si>
    <t>Ka-Band Inductor-Shared SPnT DPnT Switches and Their Applications to TTD Phase Shifter</t>
  </si>
  <si>
    <t>10.1109/TMTT.2019.2915085</t>
  </si>
  <si>
    <t>2-s2.0-85068483265</t>
  </si>
  <si>
    <t>['{\\ mu', 'truth values', 'resultant 36', 'resolution techniques', 'omnidirectional view', 'individual arrays', 'high fidelity', 'ghz bandwidth', 'dbm eirp', 'dbi gain', 'clock drift', 'associated 26', 'array antennas', 'antenna space', 'additional advantage', '87 ¬∞.', '33 km']</t>
  </si>
  <si>
    <t>60 GHz | Double directional | over-the-air (OTA) calibration | super-resolution</t>
  </si>
  <si>
    <t>We describe a 60-GHz channel sounder with phased-array antennas and 1-GHz bandwidth. It estimates the angle of departure (AoD)/angle of arrival (AoA) of channel multipath components (MPCs) by sweeping the antenna space of the transmitter/receiver through 5.6¬∞ electronically steerable beams. The associated 26.1-dBi gain and resultant 36-dBm EIRP of the beams enable sounding up to hundreds of meters. Both ends integrate multiple arrays to extend the ¬±45¬∞ field of view (FoV) of the individual arrays to an omnidirectional view; the additional advantage of integrating multiple arrays is to quicken the channel sweep period to just 262~ {\mu s} , corresponding to a maximum closing velocity of 33 km/h for vehicle-to-vehicle (V2V) scenarios. The receiver is mounted on a mobile robot whose navigational system enables rapid, autonomous, and untethered data collection. Over-the-air (OTA) methods to characterize the array beams patterns, calibrate the system impulse response, and compensate for clock drift are proposed such that properties of the MPCs can be extracted with high fidelity through super-resolution techniques. To substantiate the latter, we compare estimated properties against ground-truth values from extensive field measurements. The mean absolute error in angle was reported as 2.87¬∞.</t>
  </si>
  <si>
    <t>2936-2945</t>
  </si>
  <si>
    <t>57205078108;6603053474;7005059430;57205078917;6701448030</t>
  </si>
  <si>
    <t>Caudill, Derek;Papazian, Peter B.;Gentile, Camillo;Chuang, Jack;Golmie, Nada</t>
  </si>
  <si>
    <t>Caudill D.</t>
  </si>
  <si>
    <t>Omnidirectional Channel Sounder with Phased-ArrayAntennas for 5G Mobile Communications</t>
  </si>
  <si>
    <t>10.1109/TMTT.2019.2910109</t>
  </si>
  <si>
    <t>2-s2.0-85068483470</t>
  </si>
  <si>
    <t>Fundaci√≥n BBVA</t>
  </si>
  <si>
    <t>GVA AICO/2018/324 NXTIC</t>
  </si>
  <si>
    <t>['wavelength modifies', 'switching configuration', 'performed changing', 'performance characterization', 'per user', 'operating wavelength', 'multicore fiber', 'multibeam operation', 'millimeter waveband', 'ghz signals', 'europe ).', 'demonstrated experimentally', 'coupling coefficient', 'carrier signals', 'beamforming system', 'beamforming performance', 'beam steering', 'aes ).', '8 gb', '5g nr', '3 ¬∞', '23 ¬∞', '21 gb']</t>
  </si>
  <si>
    <t>5G new radio (5G NR) | beam steering | multicore fiber (MCF) | optical ring resonators (ORRs) | radio-over-fiber</t>
  </si>
  <si>
    <t>A photonic beamformer system designed for next-generation 5G new radio (5G NR) operating in the millimeter waveband is proposed and demonstrated experimentally, including its performance characterization. The photonic beamforming device is based on optical ring resonators (ORRs) implemented on Si3N4 and assisted with multicore fiber (MCF) to feed different antenna elements (AEs). Fast-switching configuration of the ORRs is performed changing the operating wavelength, as tuning the wavelength modifies the coupling coefficient of the rings and, consequently, the induced time delay. Multibeam operation is evaluated at 17.6- and 26-GHz radio keeping the ORRs' configuration. The beamforming performance is evaluated using single-carrier signals with up to 128 quadrature amplitude modulation over up to 4.2-GHz electrical bandwidth. The experimental beamforming system with two AEs provides up to 21 Gb/s per user, while the beamforming system with four AEs provides up to 16.8 Gb/s per user. Wireless transmission confirms that changing the wavelength from 1545.200 to 1545.195 nm modifies the beam steering from 11.3¬∞ to 23¬∞ with 26-GHz signals (5G NR pioneer band in Europe).</t>
  </si>
  <si>
    <t>2928-2935</t>
  </si>
  <si>
    <t>60011476;60032882;60032882;60032882;60011476</t>
  </si>
  <si>
    <t>25929423700;57189386390;8405071000;6701482696;35495003200</t>
  </si>
  <si>
    <t>Morant, Maria;Trinidad, Ailee;Tangdiongga, Eduward;Koonen, Ton;Llorente, Roberto</t>
  </si>
  <si>
    <t>Experimental Demonstration of mm-Wave 5G NR Photonic Beamforming Based on ORRs and Multicore Fiber</t>
  </si>
  <si>
    <t>10.1109/TMTT.2019.2894402</t>
  </si>
  <si>
    <t>2-s2.0-85068485038</t>
  </si>
  <si>
    <t>Governo Brasil</t>
  </si>
  <si>
    <t>FK127996</t>
  </si>
  <si>
    <t>['weed control', 'used images', 'three classes', 'study proved', 'southern region', 'slight difference', 'several indicators', 'restoration trajectory', 'restoration process', 'recommendations generated', 'recently acquired', 'ranging ).', 'random forest', 'present study', 'plant seedlings', 'near infrared', 'maximum likelihood', 'management intervention', 'light detection', 'large areas', 'intensity image', 'grass cover', 'five years', 'field monitoring', 'field measurement', 'fibria celulose', 'expert system', 'evaluated methods', 'different combinations', 'cost necessary', 'classified using', 'canopy cover', 'bare soil', 'bahia state', 'area occupied', 'adaptive management', '54 ha', '34 %)']</t>
  </si>
  <si>
    <t>Expert systems | Forest restoration | Recovery of degraded areas | Remote sensing</t>
  </si>
  <si>
    <t>Evaluating and monitoring forest areas during a restoration process is indispensable to estimate the success or failure of management intervention and to correct the restoration trajectory through adaptive management. However, the field measurement of several indicators in large areas can be expensive and laborious, and establishing reference values for indicators is difficult. The use of supervised classification techniques of high resolution images, combined with an expert system to generate management recommendations, can be considered promising tools for monitoring and evaluating restoration areas. The objective of the present study was to elaborate an expert system of management recommendation generation for areas under restoration, which were monitored by two different remote sensors: UAV (Unmanned Aerial Vehicle) and LiDAR (Light Detection and Ranging). The study was carried out in areas under restoration with about 54 ha and five years of implementation, owned by Fibria Celulose S.A. (recently acquired by Suzano S.A.), in the southern region of Bahia State, Brazil. We used images from Canon S110 NIR (green, red, near infrared) on UAV and LiDAR data compositions (intensity image, digital surface model, digital terrain model, normalized digital surface model). The monitored restoration indicator entailed land cover separated into three classes: Canopy cover, bare soil and grass cover. The images were classified using the Random Forest (RF) and Maximum Likelihood (ML) algorithms and the area occupied by each land cover classes was calculated. An expert system was developed in ArcGIS to define management recommendations according to the land cover classes, and then we compared the recommendations generated by both algorithms and images. There was a slight difference between the recommendations generated by the different combinations of images and classifiers. The most frequent management recommendation was "weed control + plant seedlings" (34%) for all evaluated methods. The image monitoring methods suggested by this study proved to be efficient, mainly by reducing the time and cost necessary for field monitoring and increasing the accuracy of the generated management recommendations.</t>
  </si>
  <si>
    <t>60013918-60025187;60013918;60013918;122814242;60013918;60028351;60013918;60008607</t>
  </si>
  <si>
    <t>57203280487;35731630200;57221117304;25638615400;6507229462;55392445200;55913398200;56042647900</t>
  </si>
  <si>
    <t>Reis, Bruna Paolinelli;Martins, Sebasti√£o Ven√¢ncio;Filho, Elp√≠dio In√°cio Fernandes;Sarcinelli, Tathiane Santi;Gleriani, Jos√© Marinaldo;Marcatti, Gustavo Eduardo;Leite, Helio Garcia;Halassy, Melinda</t>
  </si>
  <si>
    <t>Brazil;Hungary;Brazil;Hungary;Brazil</t>
  </si>
  <si>
    <t>Sao Joao del Rei;Budapest;Vicosa;Vacratot;Aracruz</t>
  </si>
  <si>
    <t>Universidade Federal de Sao Joao del-Rei;E√∂tv√∂s Lor√°nd Tudom√°nyegyetem;Universidade Federal de Vicosa;Institute of Ecology and Botany;Suzano S.A.</t>
  </si>
  <si>
    <t>60028351;60025187;60013918;60008607;122814242</t>
  </si>
  <si>
    <t>Management recommendation generation for areas under forest restoration process through images obtained by UAV and LiDAR</t>
  </si>
  <si>
    <t>10.3390/rs11131508</t>
  </si>
  <si>
    <t>2-s2.0-85068498883</t>
  </si>
  <si>
    <t>['ways including', 'water cycle', 'visual interpretation', 'vegetation indices', 'various stages', 'unmanaged zone', 'uav imagery', 'timely detection', 'time periods', 'therefore necessary', 'surface reflectance', 'still green', 'statistically evaluated', 'reference data', 'reduce losses', 'radiometrically calibrated', 'overall accuracy', 'nutrient cycle', 'northern part', 'natural spreading', 'modified near', 'managed forests', 'major challenge', 'ips typographus', 'infrared sensors', 'infrared band', 'infested trees', 'individual level', 'indices based', 'increasing time', 'healthy trees', 'greenness index', 'forest management', 'forest ecosystem', 'field survey', 'evaluate possibilities', 'economic issue', 'different stages', 'czech republic', 'cost uav', 'cost rgb', 'continuously monitor', 'classified using', 'carbon fixation', 'best performance', 'based sensor', 'bark beetle', 'allow us']</t>
  </si>
  <si>
    <t>Bark beetle detection | Forest infestation | Green attack | Near infrared (NIR) | Spectral change | UAVs | Visible spectrum</t>
  </si>
  <si>
    <t>The bark beetle (Ips typographus) disturbance represents serious environmental and economic issue and presents a major challenge for forest management. A timely detection of bark beetle infestation is therefore necessary to reduce losses. Besides wood production, a bark beetle outbreak affects the forest ecosystem in many other ways including the water cycle, nutrient cycle, or carbon fixation. On that account, (not just) European temperate coniferous forests may become endangered ecosystems. Our study was performed in the unmanaged zone of the Krkono≈°e Mountains National Park in the northern part of the Czech Republic where the natural spreading of bark beetle is slow and, therefore, allow us to continuously monitor the infested trees that are, in contrast to managed forests, not being removed. The aim of this work is to evaluate possibilities of unmanned aerial vehicle (UAV)-mounted low-cost RGB and modified near-infrared sensors for detection of different stages of infested trees at the individual level, using a retrospective time series for recognition of still green but already infested trees (so-called green attack). A mosaic was created from the UAV imagery, radiometrically calibrated for surface reflectance, and five vegetation indices were calculated; the reference data about the stage of bark beetle infestation was obtained through a combination of field survey and visual interpretation of an orthomosaic. The differences of vegetation indices between infested and healthy trees over four time points were statistically evaluated and classified using the Maximum Likelihood classifier. Achieved results confirm our assumptions that it is possible to use a low-cost UAV-based sensor for detection of various stages of bark beetle infestation across seasons; with increasing time after infection, distinguishing infested trees from healthy ones grows easier. The best performance was achieved by the Greenness Index with overall accuracy of 78%-96% across the time periods. The performance of the indices based on near-infrared band was lower.</t>
  </si>
  <si>
    <t>60024445;60024445;60024445;60024445;60104801;60104801</t>
  </si>
  <si>
    <t>56120158800;57190022223;56376178700;23005106400;36981575000;57209718565</t>
  </si>
  <si>
    <t>Klouƒçek, Tom√°≈°;Kom√°rek, Jan;Surov√Ω, Peter;Hrach, Karel;Janata, P≈ôemysl;Va≈°√≠ƒçek, Bed≈ôich</t>
  </si>
  <si>
    <t>Vrchlabi;Prague</t>
  </si>
  <si>
    <t>Krkono≈°e Mountains National Park Administration;Czech University of Life Sciences Prague</t>
  </si>
  <si>
    <t>60104801;60024445</t>
  </si>
  <si>
    <t>Klouƒçek T.</t>
  </si>
  <si>
    <t>The use of UAV mounted sensors for precise detection of bark beetle infestation</t>
  </si>
  <si>
    <t>10.3390/rs11131561</t>
  </si>
  <si>
    <t>2-s2.0-85068502276</t>
  </si>
  <si>
    <t>['visual estimates', 'understanding species', 'uavs ).', 'tropical forest', 'texture metrics', 'texture features', 'test methods', 'species patterns', 'results highlight', 'quantify within', 'phenological patterns', 'month period', 'monitor tree', 'model based', 'mean r2', 'mean mae', 'level analyses', 'leaf phenology', 'leaf cover', 'individual trees', 'image analysis', 'identify species', 'fold cross', 'evaluated predictions', 'different models', 'crown variation', 'crown boundaries', 'color indices', 'acquired images', '7 cm', '6 %).', '2422 images']</t>
  </si>
  <si>
    <t>Drones | Machine learning | Near-surface remote-sensing | Phenology | Seasonality | Species diversity | Tropical forest | Unmanned Aerial Vehicles (UAV), texture features</t>
  </si>
  <si>
    <t>Tropical forests exhibit complex but poorly understood patterns of leaf phenology. Understanding species- and individual-level phenological patterns in tropical forests requires datasets covering large numbers of trees, which can be provided by Unmanned Aerial Vehicles (UAVs). In this paper, we test a workflow combining high-resolution RGB images (7 cm/pixel) acquired from UAVs with a machine learning algorithm to monitor tree and species leaf phenology in a tropical forest in Panama. We acquired images for 34 flight dates over a 12-month period. Crown boundaries were digitized in images and linked with forest inventory data to identify species. We evaluated predictions of leaf cover from different models that included up to 14 image features extracted for each crown on each date. The models were trained and tested with visual estimates of leaf cover from 2422 images from 85 crowns belonging to eight species spanning a range of phenological patterns. The best-performing model included both standard color metrics, as well as texture metrics that quantify within-crown variation, with r2 of 0.84 and mean absolute error (MAE) of 7.8% in 10-fold cross-validation. In contrast, the model based only on the widely-used Green Chromatic Coordinate (GCC) index performed relatively poorly (r2 = 0.52, MAE = 13.6%). These results highlight the utility of texture features for image analysis of tropical forest canopies, where illumination changes may diminish the utility of color indices, such as GCC. The algorithm successfully predicted both individual-tree and species patterns, with mean r2 of 0.82 and 0.89 and mean MAE of 8.1% and 6.0% for individual- and species-level analyses, respectively. Our study is the first to develop and test methods for landscape-scale UAV monitoring of individual trees and species in diverse tropical forests. Our analyses revealed undescribed patterns of high intraspecific variation and complex leaf cover changes for some species.</t>
  </si>
  <si>
    <t>60013959;60030522;60013959;60175816-60013959;60030522-122813927;60030522-60013959</t>
  </si>
  <si>
    <t>57209713254;57206861989;55176002300;56441308800;55202145100;12142889400</t>
  </si>
  <si>
    <t>Park, John Y.;Muller-Landau, Helene C.;Lichstein, Jeremy W.;Rifai, Sami W.;Dandois, Jonathan P.;Bohlman, Stephanie A.</t>
  </si>
  <si>
    <t>United Kingdom;United States;United States;United States</t>
  </si>
  <si>
    <t>Oxford;Washington, D.C.;Gainesville;Hunt Valley</t>
  </si>
  <si>
    <t>Oxford Social Sciences Division;Smithsonian Tropical Research Institute;University of Florida;JMT Technology Group</t>
  </si>
  <si>
    <t>60175816;60030522;60013959;122813927</t>
  </si>
  <si>
    <t>Park J.Y.</t>
  </si>
  <si>
    <t>Quantifying leaf phenology of individual trees and species in a tropical forest using unmanned aerial vehicle (UAV) images</t>
  </si>
  <si>
    <t>10.3390/rs11131534</t>
  </si>
  <si>
    <t>2-s2.0-85068505177</t>
  </si>
  <si>
    <t>['yield prediction', 'would allow', 'two varieties', 'time costs', 'system used', 'strawberry growers', 'strawberry flowers', 'strawberry fields', 'strawberry field', 'sequential pieces', 'pix4d software', 'minimal labor', 'mature strawberries', 'manual count', 'immature strawberries', 'growth cycle', 'ground images', 'florida suffer', 'faster region', 'estimated manually', 'detected objects', 'cnn ),', 'capture near', 'built orthoimages', 'average occlusion', 'aerial images', 'accurate estimation', '5 %.']</t>
  </si>
  <si>
    <t>Deep neural network | Distribution map | Orthoimages | Strawberry yield prediction | Unmanned aerial vehicle</t>
  </si>
  <si>
    <t>Strawberry growers in Florida suffer from a lack of efficient and accurate yield forecasts for strawberries, which would allow them to allocate optimal labor and equipment, as well as other resources for harvesting, transportation, and marketing. Accurate estimation of the number of strawberry flowers and their distribution in a strawberry field is, therefore, imperative for predicting the coming strawberry yield. Usually, the number of flowers and their distribution are estimated manually, which is time-consuming, labor-intensive, and subjective. In this paper, we develop an automatic strawberry flower detection system for yield prediction with minimal labor and time costs. The system used a small unmanned aerial vehicle (UAV) (DJI Technology Co., Ltd., Shenzhen, China) equipped with an RGB (red, green, blue) camera to capture near-ground images of two varieties (Sensation and Radiance) at two different heights (2 m and 3 m) and built orthoimages of a 402 m2 strawberry field. The orthoimages were automatically processed using the Pix4D software and split into sequential pieces for deep learning detection. A faster region-based convolutional neural network (R-CNN), a state-of-the-art deep neural network model, was chosen for the detection and counting of the number of flowers, mature strawberries, and immature strawberries. The mean average precision (mAP) was 0.83 for all detected objects at 2 m heights and 0.72 for all detected objects at 3 m heights. We adopted this model to count strawberry flowers in November and December from 2 m aerial images and compared the results with a manual count. The average deep learning counting accuracy was 84.1% with average occlusion of 13.5%. Using this system could provide accurate counts of strawberry flowers, which can be used to forecast future yields and build distribution maps to help farmers observe the growth cycle of strawberry fields.</t>
  </si>
  <si>
    <t>60117776-60013959;60013959;60000592;60075538;60013959;60103821;60117776</t>
  </si>
  <si>
    <t>57196271504;57201296889;57201637937;6701467892;6603214532;56909202300;36079131500</t>
  </si>
  <si>
    <t>Chen, Yang;Lee, Won Suk;Gan, Hao;Peres, Natalia;Fraisse, Clyde;Zhang, Yanchao;He, Yong</t>
  </si>
  <si>
    <t>China;China;United States;United States;United States</t>
  </si>
  <si>
    <t>Hangzhou;Hangzhou;Wimauma;Gainesville;Knoxville</t>
  </si>
  <si>
    <t>College of Biosystems Engineering and Food Science;Zhejiang Sci-Tech University;Gulf Coast Research and Education Center;University of Florida;University of Tennessee Institute of Agriculture</t>
  </si>
  <si>
    <t>60117776;60103821;60075538;60013959;60000592</t>
  </si>
  <si>
    <t>Strawberry yield prediction based on a deep neural network using high-resolution aerial orthoimages</t>
  </si>
  <si>
    <t>10.3390/rs11131584</t>
  </si>
  <si>
    <t>2-s2.0-85068508457</t>
  </si>
  <si>
    <t>['weekly basis', 'various rgb', 'uav systems', 'uav platforms', 'traditional airborne', 'tillage treatments', 'tillage effects', 'ten dates', 'tailed z', 'spaceborne sensors', 'sensors covering', 'repeated tillage', 'recently introduced', 'radiometric calibration', 'quantitative comparisons', 'plant health', 'often inconsistent', 'nt treatments', 'nir vis', 'minimized tillage', 'excess green', 'conventional tillage', 'become applicable', 'based vis', 'agriculture research', '13 vis']</t>
  </si>
  <si>
    <t>Tillage effect | Time series analysis | UAV | Vegetation indices comparison</t>
  </si>
  <si>
    <t>Unmanned aerial vehicle (UAV) platforms with sensors covering the red-edge and near-infrared (NIR) bands to measure vegetation indices (VIs) have been recently introduced in agriculture research. Consequently, VIs originally developed for traditional airborne and spaceborne sensors have become applicable to UAV systems. In this study, we investigated the difference in tillage treatments for cotton and sorghum using various RGB and NIR VIs. Minimized tillage has been known to increase farm sustainability and potentially optimize productivity over time; however, repeated tillage is the most commonly-adopted management practice in agriculture. To this day, quantitative comparisons of plant growth patterns between conventional tillage (CT) and no tillage (NT) fields are often inconsistent. In this study, high-resolution and multi-temporal UAV data were used for the analysis of tillage effects on plant health and the performance of various vegetation indices investigated. Time series data over ten dates were acquired on a weekly basis by RGB and multispectral (MS) UAV platforms: a DJI Phantom 4 Pro and a DJI Matrice 100 with the SlantRange 3p sensor. Ground reflectance panels and an ambient illumination sensor were used for the radiometric calibration of RGB and MS orthomosaic images, respectively. Various RGB and NIR-based vegetation indices were then calculated for the comparison between CT and NT treatments. In addition, a one-tailed Z-test was conducted to check the significance of VIs' difference between CT and NT treatments. The results showed distinct differences in VIs between tillage treatments during the whole growing season. NIR-based VIs showed better discrimination performance than RGB-based VIs. Out of 13 VIs, the modified soil adjusted vegetation index (MSAVI) and optimized soil adjusted vegetation index (OSAVI) showed better performance in terms of quantitative difference measurements and the Z-test between tillage treatments. The modified green red vegetation index (MGRVI) and excess green (ExG) showed reliable separability and can be an alternative for economic RGB UAV application.</t>
  </si>
  <si>
    <t>60012704;60002208;60002208;60002208;60000514;60000514;60000514</t>
  </si>
  <si>
    <t>55352955600;24177148300;24502789400;56974250900;57190883430;56611347100;6603865141</t>
  </si>
  <si>
    <t>Yeom, Junho;Jung, Jinha;Chang, Anjin;Ashapure, Akash;Maeda, Murilo;Maeda, Andrea;Landivar, Juan</t>
  </si>
  <si>
    <t>Yeom J.</t>
  </si>
  <si>
    <t>Comparison of vegetation indices derived from UAV data for differentiation of tillage effects in agriculture</t>
  </si>
  <si>
    <t>10.3390/rs11131548</t>
  </si>
  <si>
    <t>2-s2.0-85068512013</t>
  </si>
  <si>
    <t>Department for Business, Energy and Industrial Strategy, UK Government</t>
  </si>
  <si>
    <t>2017YFE0122400</t>
  </si>
  <si>
    <t>BEIS</t>
  </si>
  <si>
    <t>['yellow rust', 'work proposed', 'winter wheat', 'trained surveyors', 'time consuming', 'suitable depth', 'suitable approach', 'spectral information', 'spatial information', 'results showed', 'resnet layers', 'recent advances', 'random forest', 'proposed model', 'overall accuracy', 'model used', 'manual inspection', 'low cost', 'late stages', 'high efficiency', 'handle three', 'growing cycle', 'food security', 'feature extraction', 'error due', 'ensure stable', 'effective monitoring', 'disease symptoms', 'disease spread', 'dimensional data', 'convolution layers', 'based approach', 'accurate detection', '77 ).']</t>
  </si>
  <si>
    <t>Classification | Crop disease | Deep learning | Hyperspectral | Unmanned aerial vehicle | Winter wheat | Yellow rust</t>
  </si>
  <si>
    <t>Yellow rust in winter wheat is a widespread and serious fungal disease, resulting in significant yield losses globally. Effective monitoring and accurate detection of yellow rust are crucial to ensure stable and reliable wheat production and food security. The existing standard methods often rely on manual inspection of disease symptoms in a small crop area by agronomists or trained surveyors. This is costly, time consuming and prone to error due to the subjectivity of surveyors. Recent advances in unmanned aerial vehicles (UAVs) mounted with hyperspectral image sensors have the potential to address these issues with low cost and high efficiency. This work proposed a new deep convolutional neural network (DCNN) based approach for automated crop disease detection using very high spatial resolution hyperspectral images captured with UAVs. The proposed model introduced multiple Inception-Resnet layers for feature extraction and was optimized to establish the most suitable depth and width of the network. Benefiting from the ability of convolution layers to handle three-dimensional data, the model used both spatial and spectral information for yellow rust detection. The model was calibrated with hyperspectral imagery collected by UAVs in five different dates across a whole crop cycle over a well-controlled field experiment with healthy and rust infected wheat plots. Its performance was compared across sampling dates and with random forest, a representative of traditional classification methods in which only spectral information was used. It was found that the method has high performance across all the growing cycle, particularly at late stages of the disease spread. The overall accuracy of the proposed model (0.85) was higher than that of the random forest classifier (0.77). These results showed that combining both spectral and spatial information is a suitable approach to improving the accuracy of crop disease detection with high resolution UAV hyperspectral images.</t>
  </si>
  <si>
    <t>60022046;60022046;60019499;60019499;60019499;60129180-60000891;60024459-60003138;60019499;60019499;60022046</t>
  </si>
  <si>
    <t>57077122400;24281092500;41661346100;55496938800;9040267000;55823389000;37060729700;57189236580;38762511500;57188924372</t>
  </si>
  <si>
    <t>Zhang, Xin;Han, Liangxiu;Dong, Yingying;Shi, Yue;Huang, Wenjiang;Han, Lianghao;Gonz√°lez-Moreno, Pablo;Ma, Huiqin;Ye, Huichun;Sobeih, Tam</t>
  </si>
  <si>
    <t>China;United Kingdom;United Kingdom;China;Spain;United Kingdom</t>
  </si>
  <si>
    <t>Shanghai;Wallingford;Manchester;Beijing;Cordoba;Loughborough</t>
  </si>
  <si>
    <t>Tongji University School of Medicine;CABI, United Kingdom;Manchester Metropolitan University;Chinese Academy of Sciences;Universidad de C√≥rdoba;Loughborough University</t>
  </si>
  <si>
    <t>60129180;60024459;60022046;60019499;60003138;60000891</t>
  </si>
  <si>
    <t>A deep learning-based approach for automated yellow rust disease detection from high-resolution hyperspectral UAV images</t>
  </si>
  <si>
    <t>10.3390/rs11131554</t>
  </si>
  <si>
    <t>2-s2.0-85068519537</t>
  </si>
  <si>
    <t>['world capability', 'target object', 'still aiming', 'specified restrictions', 'semantic properties', 'restricted airspaces', 'providing feasible', 'prohibited airspaces', 'orienteering problem', 'initial flight', 'hazardous environments', 'generate high', 'exploit semantics', 'environment allowing', 'define restricted', 'complex urban', 'complete small', 'acquired images']</t>
  </si>
  <si>
    <t>3D reconstruction | Discrete optimization | Path planning | Semantics | Trajectory optimization | UAV | Urban mapping</t>
  </si>
  <si>
    <t>Small-scaled unmanned aerial vehicles (UAVs) emerge as ideal image acquisition platforms due to their high maneuverability even in complex and tightly built environments. The acquired images can be utilized to generate high-quality 3D models using current multi-view stereo approaches. However, the quality of the resulting 3D model highly depends on the preceding flight plan which still requires human expert knowledge, especially in complex urban and hazardous environments. In terms of safe flight plans, practical considerations often define prohibited and restricted airspaces to be accessed with the vehicle. We propose a 3D UAV path planning framework designed for detailed and complete small-scaled 3D reconstructions considering the semantic properties of the environment allowing for user-specified restrictions on the airspace. The generated trajectories account for the desired model resolution and the demands on a successful photogrammetric reconstruction. We exploit semantics from an initial flight to extract the target object and to define restricted and prohibited airspaces which have to be avoided during the path planning process to ensure a safe and short UAV path, while still aiming to maximize the object reconstruction quality. The path planning problem is formulated as an orienteering problem and solved via discrete optimization exploiting submodularity and photogrammetrical relevant heuristics. An evaluation of our method on a customized synthetic scene and on outdoor experiments suggests the real-world capability of our methodology by providing feasible, short and safe flight plans for the generation of detailed 3D reconstruction models.</t>
  </si>
  <si>
    <t>60019722;60019722;60019663-60007798</t>
  </si>
  <si>
    <t>57193029509;57190168095;8977349800</t>
  </si>
  <si>
    <t>Koch, Tobias;K√∂rner, Marco;Fraundorfer, Friedrich</t>
  </si>
  <si>
    <t>Koch T.</t>
  </si>
  <si>
    <t>Automatic and semantically-aware 3D UAV flight planning for image-based 3D reconstruction</t>
  </si>
  <si>
    <t>10.3390/rs11131550</t>
  </si>
  <si>
    <t>2-s2.0-85068523587</t>
  </si>
  <si>
    <t>P2-0406</t>
  </si>
  <si>
    <t>['visible boundaries', 'uav orthoimage', 'uav imagery', 'study investigates', 'proposed workflow', 'paper describes', 'gsd ).', 'findings show', 'efficiently maintain', 'developing countries', 'developed countries', 'data processing', 'data post', 'cadastral maps', 'automatic extraction', 'almost 80']</t>
  </si>
  <si>
    <t>Cadastral boundaries | Cadastral maps | Feature extraction | Image processing | Image segmentation | Land cadastre | Land plot | UAV</t>
  </si>
  <si>
    <t>In order to transcend the challenge of accelerating the establishment of cadastres and to efficiently maintain them once established, innovative, and automated cadastral mapping techniques are needed. The focus of the research is on the use of high-resolution optical sensors on unmanned aerial vehicle (UAV) platforms. More specifically, this study investigates the potential of UAV-based cadastral mapping, where the ENVI feature extraction (FX) module has been used for data processing. The paper describes the workflow, which encompasses image pre-processing, automatic extraction of visible boundaries on the UAV imagery, and data post-processing. It shows that this approach should be applied when the UAV orthoimage is resampled to a larger ground sample distance (GSD). In addition, the findings show that it is important to filter the extracted boundary maps to improve the results. The results of the accuracy assessment showed that almost 80% of the extracted visible boundaries were correct. Based on the automatic extraction method, the proposed workflow has the potential to accelerate and facilitate the creation of cadastral maps, especially for developing countries. In developed countries, the extracted visible boundaries might be used for the revision of existing cadastral maps. However, in both cases, the extracted visible boundaries must be validated by landowners and other beneficiaries.</t>
  </si>
  <si>
    <t>60031106;60031106;60031106;60031106</t>
  </si>
  <si>
    <t>57209714879;6506960743;6505969741;6602360408</t>
  </si>
  <si>
    <t>Fetai, Bujar;O≈°tir, Kri≈°tof;Fras, Mojca Kosmatin;Lisec, Anka</t>
  </si>
  <si>
    <t>Univerza v Ljubljani</t>
  </si>
  <si>
    <t>Fetai B.</t>
  </si>
  <si>
    <t>Extraction of visible boundaries for cadastral mapping based on UAV imagery</t>
  </si>
  <si>
    <t>10.3390/rs11131510</t>
  </si>
  <si>
    <t>2-s2.0-85068534055</t>
  </si>
  <si>
    <t>['using dbs', 'unnecessary handovers', 'spatial distribution', 'shadow fading', 'recently released', 'qos ).', 'pioneer band', 'penetration loss', 'improved due', 'fifth generation', 'envisioned architecture', 'dbs scheduling', 'dbs architecture', 'coverage probability', '26 ghz']</t>
  </si>
  <si>
    <t>In this work, the distributed base station (DBS) with remote radio head (RRH) is considered as the envisioned architecture of the fifth generation (5G) network. DBS network architecture supports easier scalability for network expansions using remote antennas in the form of RRHs. RRHs have been used in this work in order to compensate for the high path loss and penetration loss that characterise millimetre wave (mmWave) communications. The band of interest is the pioneer band at 26 GHz, which has been recently released for 5G services focused on areas of high traffic demand in the UK. DBS architecture can minimise the number of base stations required for the same quality of service (QoS). An algorithm has been developed for DBS scheduling. In addition to that, the gain of using DBS has been demonstrated in terms of: Increasing the user data throughput, decreasing the unnecessary handovers as a result of dense network deployment, increasing the coverage probability in terms of line-of-sight (LoS) coverage, and minimising the impact of shadow fading. The results have shown significant improvement in terms of peak, average, and cell-edge data throughput, and the LoS coverage probability has been improved due to the spatial distribution of RRHs.</t>
  </si>
  <si>
    <t>246-255</t>
  </si>
  <si>
    <t>IET Networks</t>
  </si>
  <si>
    <t>60008250-60071163;60008250</t>
  </si>
  <si>
    <t>57192996666;55890882000</t>
  </si>
  <si>
    <t>Al-Falahy, Naser;Alani, Omar</t>
  </si>
  <si>
    <t>Ramadi;Salford</t>
  </si>
  <si>
    <t>University Of Anbar;University of Salford</t>
  </si>
  <si>
    <t>60071163;60008250</t>
  </si>
  <si>
    <t>Al-Falahy N.</t>
  </si>
  <si>
    <t>Coverage and capacity improvement of millimetre wave 5G network using distributed base station architecture</t>
  </si>
  <si>
    <t>10.1049/iet-net.2018.5059</t>
  </si>
  <si>
    <t>2-s2.0-85068539046</t>
  </si>
  <si>
    <t>['two simulations', 'tv reception', 'spectrum monitoring', 'realized gain', 'periodic antenna', 'optimization process', 'initially performed', 'great success', 'good agreement', 'extensively used', 'classic powell', 'best performance', 'back ratio', 'adequately optimizing']</t>
  </si>
  <si>
    <t>Boom | CST | Dipoles | Directivity | Electromagnetic compatibility | Evolutionary algorithms | Gain | Log-periodic antenna | LPDA | Measurements | Optimization | TV reception | UHF</t>
  </si>
  <si>
    <t>Log-periodic antenna is a special antenna type utilized with great success in many broadband applications due to its ability to achieve nearly constant gain over a wide frequency range. Such antennas are extensively used in electromagnetic compatibility measurements, spectrum monitoring and TV reception. In this study, a log-periodic dipole array is measured, simulated, and then optimized in the 470‚Äì860¬†MHz frequency band. Two simulations of the antenna are initially performed in time and frequency domain respectively. The comparison between these simulations is presented to ensure accurate modelling of the antenna. The practically measured realized gain is in good agreement with the simulated realized gain. The antenna is then optimized to concurrently improve voltage standing wave ratio, realized gain and front-to-back ratio. The optimization process has been implemented by using various algorithms included in CST Microwave Studio, such as Trusted Region Framework, Nelder Mead Simplex algorithm, Classic Powell and Covariance Matrix Adaptation Evolutionary Strategy. The Trusted Region Framework algorithm seems to have the best performance in adequately optimizing all predefined goals specified for the antenna.</t>
  </si>
  <si>
    <t>771-783</t>
  </si>
  <si>
    <t>60032343;60032343;60015331;60104726;60104726;60015331;60032343;60029616</t>
  </si>
  <si>
    <t>57200162628;57192177515;6507187899;56964309900;55574233886;6701506168;55768850400;7402378359</t>
  </si>
  <si>
    <t>Mistry, Keyur K.;Lazaridis, Pavlos I.;Zaharis, Zaharias D.;Akinsolu, Mobayode O.;Liu, Bo;Xenos, Thomas D.;Glover, Ian A.;Prasad, Ramjee</t>
  </si>
  <si>
    <t>United Kingdom;United Kingdom;Denmark;Greece</t>
  </si>
  <si>
    <t>Wrexham;Huddersfield;Aarhus;Thessaloniki</t>
  </si>
  <si>
    <t>Wrexham Glynd≈µr University;University of Huddersfield;Aarhus Universitet;Aristotle University of Thessaloniki</t>
  </si>
  <si>
    <t>60104726;60032343;60029616;60015331</t>
  </si>
  <si>
    <t>Mistry K.K.</t>
  </si>
  <si>
    <t>Time and Frequency Domain Simulation, Measurement and Optimization of Log-Periodic Antennas</t>
  </si>
  <si>
    <t>10.1007/s11277-019-06299-w</t>
  </si>
  <si>
    <t>2-s2.0-85068563163</t>
  </si>
  <si>
    <t>['wireless networks', 'wireless communication', 'widely acknowledged', 'two protocols', 'turn reflected', 'transmit diversity', 'transmission delay', 'though suited', 'systems overcomes', 'proposed protocol', 'propagation use', 'present ¬†', 'mobile access', 'mimo systems', 'maintaining quality', 'immense growth', 'hop environment', 'hardware complexity', 'fixed nodes', 'even though', 'energy efficiency', 'end delay', 'efficient multi', 'destination node', 'cooperative communication', 'communication network', 'certain extent', 'allow relays']</t>
  </si>
  <si>
    <t>Cooperative communication | Energy optimization | Relay nodes | Wireless sensor networks</t>
  </si>
  <si>
    <t>Past few decade have seen an immense growth in demand for mobile access, which has in turn reflected in growth of wireless communication. However, maintaining quality of service in wireless networks has proved to be a challenge to the propagation use of this technology, even though it is cost-effective as compared to wired network technology. The use of multi input multi output (MIMO) systems overcomes the challenge to certain extent; as they contain multiple transmitter and receiver antennas¬†and have been widely acknowledged for their QoS and transmit diversity. Though suited for cellular base stations, MIMO systems are not suited for small sized wireless nodes due their hardware complexity, cost, and increased power requirements. This is reason why MIMO systems have been substituted by cooperative communication; because they allow relays i.e. mobile or fixed nodes in a communication network, to share their resources and forward other node‚Äôs data to the destination node. The aim of this paper is to present¬†an efficient multi-hop distributed relay supporting medium access control (MAC) protocol (EDMRS) that works in multi-hop environment and improves the energy efficiency and the life of relay nodes without compensating the throughput of the network. The protocol has been simulated using NS2 simulator. The proposed protocol is compared with energy efficient cooperative MAC protocol and legacy distributed coordination function on the basis of throughput, energy efficiency, transmission delay and end to end delay with various payload sizes. The results thus achieved are indicative of outperformance of the proposed protocol in comparison to other two protocols.</t>
  </si>
  <si>
    <t>1321-1335</t>
  </si>
  <si>
    <t>An Efficient Distributed Multi-hop Relay Supporting (EDMRS) MAC Protocol for Wireless Sensor Networks</t>
  </si>
  <si>
    <t>10.1007/s11277-019-06338-6</t>
  </si>
  <si>
    <t>2-s2.0-85068567598</t>
  </si>
  <si>
    <t>2018YFC1505103</t>
  </si>
  <si>
    <t>['terrain fluctuation', 'scans 360', 'rotating boom', 'reference plane', 'recent years', 'range migration', 'proposed method', 'obtaining high', 'novel ground', 'larger field', 'interferometric arcsar', 'imaging quality', 'imaging accuracy', 'height difference', 'ground range', 'gbsar ).', 'extracting dem', 'error caused', 'dem accuracy', 'compensated correctly', 'based arc', 'arcsar imaging', 'antenna attached', 'also given', 'actual height', 'acquire dem']</t>
  </si>
  <si>
    <t>Arc-scanning synthetic aperture radar (ArcSAR) | DEM assisted SAR imaging | Ground-based synthetic aperture radar (GBSAR) | Interferometric ArcSAR | Synthetic aperture radar (SAR)</t>
  </si>
  <si>
    <t>Ground-based arc-scanning synthetic aperture radar (ArcSAR) is the novel ground-based synthetic aperture radar (GBSAR). It scans 360-degree surrounding scenes by the antenna attached to rotating boom. Therefore, compared with linear scanning GBSAR, ArcSAR has larger field of view. Although the feasibility of ArcSAR has been verified in recent years, its imaging algorithm still presents difficulties. The imaging accuracy of ArcSAR is affected by terrain fluctuation. For rotating scanning ArcSAR, even if targets in scenes have the same range and Doppler with antenna, if the heights of targets are different, their range migration will be different. Traditional ArcSAR imaging algorithms achieve imaging on reference plane. The height difference between reference plane and target in scenes will cause the decrease of imaging quality or even image defocusing because the range migration cannot be compensated correctly. For obtaining high-precision ArcSAR image, we propose interferometric DEM (digital elevation model)-assisted high precision imaging method for ArcSAR. The interferometric ArcSAR is utilized to acquire DEM. With the assist of DEM, target in scenes can be imaged on its actual height. In this paper, we analyze the error caused by ArcSAR imaging on reference plane. The method of extracting DEM on ground range for assisted ArcSAR imaging is also given. Besides, DEM accuracy and deformation monitoring accuracy of proposed method are analyzed. The effectiveness of the proposed method was verified by experiments.</t>
  </si>
  <si>
    <t>60011186;60011186;60011186;60011186;60011186;60027021</t>
  </si>
  <si>
    <t>55958045700;57205147752;22433626800;55926496900;36601827300;55513537700</t>
  </si>
  <si>
    <t>Wang, Yanping;Song, Yang;Lin, Yun;Li, Yang;Zhang, Yuan;Hong, Wen</t>
  </si>
  <si>
    <t>Institute of Electronics Chinese Academy of Sciences;North China University of Technology</t>
  </si>
  <si>
    <t>60027021;60011186</t>
  </si>
  <si>
    <t>Interferometric DEM-assisted high precision imaging method for ArcSAR</t>
  </si>
  <si>
    <t>10.3390/s19132921</t>
  </si>
  <si>
    <t>2-s2.0-85068588962</t>
  </si>
  <si>
    <t>191000.321646.01</t>
  </si>
  <si>
    <t>['wireless network', 'strong relationship', 'remote sensing', 'multifunctional gcps', 'ground reflectance', 'ground measurements', 'gcp setup', 'commonly used', 'board computer', 'based estimates', 'also tested']</t>
  </si>
  <si>
    <t>Ground control points | Height calibration | Radiometric calibration | Unmanned aerial vehicle | Wireless network</t>
  </si>
  <si>
    <t>Ground control points (GCPs) are commonly used for georeferencing in remote sensing. Precise position measurement of the GCPs typically requires careful ground surveying, which is time-consuming and labor-intensive and thus excessively costly if it needs to be repeated multiple times in a season. A system of multifunctional GCPs and a wireless network for communication with an unmanned aerial vehicle (UAV) was developed to improve the speed of GCP setup and provide GCP data collection in real-time during the flight. While testing the system, a single-board computer on a fixed-wing UAV used in the study successfully recorded position data from all the GCPs during the flight. The multifunctional GCPs were also tested for use as references for calibration of reflectance and height for field objects like crops. The test of radiometric calibration resulted in an average reflectance error of 2.0% and a strong relationship (R2 = 0.99) between UAV-based estimates and ground reflectance. Furthermore, the average height difference between UAV-based height estimates and ground measurements was within 10 cm.</t>
  </si>
  <si>
    <t>60020547;60020547;60025756;60020547;60020547;60020547</t>
  </si>
  <si>
    <t>55542768900;7202628187;57209828427;57209747913;57209744533;7005172655</t>
  </si>
  <si>
    <t>Han, Xiongzhe;Thomasson, John Alex;Xiang, Yang;Gharakhani, Hussein;Yadav, Pappu K.;Rooney, William L.</t>
  </si>
  <si>
    <t>Changsha;College Station</t>
  </si>
  <si>
    <t>Hunan Agricultural University;Texas A&amp;M University</t>
  </si>
  <si>
    <t>60025756;60020547</t>
  </si>
  <si>
    <t>Han X.</t>
  </si>
  <si>
    <t>Multifunctional ground control points with a wireless network for communication with a UAV</t>
  </si>
  <si>
    <t>10.3390/s19132852</t>
  </si>
  <si>
    <t>2-s2.0-85068605789</t>
  </si>
  <si>
    <t>2017M1B3A2A01049996</t>
  </si>
  <si>
    <t>['vital aspects', 'things platform', 'specific group', 'scarce resources', 'research works', 'potential uses', 'past decades', 'multicast routing', 'military operations', 'large number', 'hop communication', 'growing phenomenon', 'frequent mobility', 'flying nodes', 'finding one', 'extremely challenging', 'commonly known']</t>
  </si>
  <si>
    <t>drone | flying ad hoc network | Geographic routing | multicast | Optimizing Network Engineering Tools Modeler | prediction | unmanned aerial system | unmanned aerial vehicle</t>
  </si>
  <si>
    <t>In the past decades, the unmanned aerial systems have been utilized only for military operations. However, recently, the potential uses and applicability of unmanned aerial vehicles (commonly known as drones) in civilian application domains are becoming a fast-growing phenomenon. A flying ad hoc network is a wireless ad hoc network specifically designed for the communication of unmanned aerial vehicles. Multicast routing is one of the vital aspects in wireless ad hoc networks. Using multicast transmission approaches, flying ad hoc network applications may need to send the same message to a specific group of flying nodes. The multicast communication approaches can benefit flying ad hoc network applications in conserving the scarce resources of flying nodes. Research works have been proposed to tackle the challenges in multicast routing with multi-hop communication in ad hoc network environments. Nevertheless, the conventional multicast routing mechanisms incur excessive control message overhead when a large number of nodes experience frequent topological changes. A scalable geographic multicast routing mechanism, which specially require localized operation and reduced control packet overhead, is necessary. Multicast routing in flying ad hoc networks is extremely challenging because of the dynamic topology changes and network disconnection resulted from frequent mobility of nodes. In this article, we present and implement a scalable and predictive geographic multicast routing mechanism in flying ad hoc networks. In uniform and random deployment scenarios, the MATLAB-based evaluation result has revealed that when the communication range increases, the probability of finding one-hop predicted forwarders to reach multicast destinations also increases. The implementation of scalable and predictive geographic multicast routing mechanism in flying ad hoc network is done using Optimizing Network Engineering Tools Modeler 16.0. We have added the scalable and predictive geographic multicast routing mechanism in flying ad hoc network as a new routing scheme in the Mobile Ad hoc Network routing protocol groups of the Optimizing Network Engineering Tools Modeler. Then, the performance of scalable and predictive geographic multicast routing mechanism in flying ad hoc network is compared with two of the existing Mobile Ad hoc Network routing protocols (Geographic Routing Protocol and Dynamic Source Routing). Eventually, we present two instance scenarios regarding the integration of scalable and predictive geographic multicast routing mechanism in flying ad hoc network scheme in the Internet of Things platform.</t>
  </si>
  <si>
    <t>60073747;60073747;60073747;60073747</t>
  </si>
  <si>
    <t>55984619000;57188712139;57195437346;24512207900</t>
  </si>
  <si>
    <t>Hussen, Hassen Redwan;Choi, Sung Chan;Park, Jong Hong;Kim, Jaeho</t>
  </si>
  <si>
    <t>Seongnam</t>
  </si>
  <si>
    <t>Korea Electronics Technology Institute</t>
  </si>
  <si>
    <t>Hussen H.R.</t>
  </si>
  <si>
    <t>Predictive geographic multicast routing protocol in flying ad hoc networks</t>
  </si>
  <si>
    <t>10.1177/1550147719843879</t>
  </si>
  <si>
    <t>2-s2.0-85068606086</t>
  </si>
  <si>
    <t>['user end', 'undesired interferences', 'success probability', 'spectral efficiency', 'solution leads', 'results proved', 'relay nodes', 'proposed model', 'outage probability', 'noise ratio', 'limited network', 'higher number', 'generation network', 'future fifth', 'ergodic capacity', 'effective solution', 'different multiple', 'density network', 'coverage limitation', 'conventional multiple', 'based interference', 'antenna ultra', 'also improves']</t>
  </si>
  <si>
    <t>full-duplex | multi-hop communication | Poisson point process | Stochastic geometry | success probability</t>
  </si>
  <si>
    <t>In order to resolve the issue of coverage limitation for the future fifth-generation network, deploying a relay node within a cell is one of the most capable and cost-effective solution, which not only enhances the coverage but also improves the spectral efficiency. However, this solution leads to the undesired interferences from nearby base station and relay nodes that affects user‚Äôs signal-to-interference-plus-noise ratio and can cause the ambiguous received signal at the user end. In this article, we have analyzed a relay-based interference-limited network at millimeter wave frequency and proposed a Poisson point process‚Äìbased model using a stochastic geometrical approach. The results for the proposed Poisson point process model have been evaluated in terms of success probability, network ergodic capacity, and outage probability, compared with the ideal grid model and conventional multiple-antenna ultra-dense network model. The results proved that the success probability and ergodic capacity for the proposed model are 3.5% and 2.3% higher as compared to the most commonly used model for the high-density network, respectively. Furthermore, the results have been analyzed at different multiple-input-multiple-output antenna configuration, which validates the model in the improvement of overall network performance even for higher number of antennas.</t>
  </si>
  <si>
    <t>60029157;60029157;60060302;60029157;60029157;60078563</t>
  </si>
  <si>
    <t>56398523300;57194184238;57205131973;6602814223;35729778800;15727199700</t>
  </si>
  <si>
    <t>Hindia, MHD H.D.N.;Qamar, Faizan;Abbas, Talib;Dimyati, Kaharudin;Abu Talip, Mohamad Sofian;Amiri, Iraj Sadegh</t>
  </si>
  <si>
    <t>Viet Nam;Pakistan;Malaysia</t>
  </si>
  <si>
    <t>Ho Chi Minh City;Karachi;Kuala Lumpur</t>
  </si>
  <si>
    <t>Ton-Duc-Thang University;NED University of Engineering &amp; Technology;Universiti Malaya</t>
  </si>
  <si>
    <t>60078563;60060302;60029157</t>
  </si>
  <si>
    <t>Hindia M.H.D.N.</t>
  </si>
  <si>
    <t>Interference cancelation for high-density fifth-generation relaying network using stochastic geometrical approach</t>
  </si>
  <si>
    <t>10.1177/1550147719855879</t>
  </si>
  <si>
    <t>2-s2.0-85068617382</t>
  </si>
  <si>
    <t>['weight compared', 'significant increase', 'rca ).', 'prts ),', 'printing technology', 'nonuniform aperture', 'measured results', 'field distribution', 'field directivity', 'fabricated using', 'costs less', 'classical rcas', 'cavity antenna', 'aperture efficiency', 'antenna performance', '5 usd', '4 h', '1 %,']</t>
  </si>
  <si>
    <t>Additive manufacturing | aperture field | directivity enhancement | phase-shifting surface | polylactic acid (PLA) | radiation characteristics | rapid prototyping | resonant cavity antenna (RCA) | three-dimensional (3-D) printing</t>
  </si>
  <si>
    <t>A three-dimensional (3-D)-printed nonplanar highly transmitting superstrate is presented to improve the directive radiation characteristics of a resonant-cavity antenna (RCA). Classical RCAs are reported with nonuniform aperture-field distribution that compromises their far-field directivity. The concept of near-field phase correction has been used here to design a phase-rectifying transparent superstrate (PRTS), which was fabricated using the 3-D printing technology. The PRTS is printed using easily accessible polylactic acid filament. It has a significantly lower cost and weight compared to its recently published counterparts, while its performance is comparable. The 3-D printing technology yielded the prototype in less than 4 h, which is considerably less compared to the traditional machining methods. Measurements of the prototype indicated close correspondence between the predicted and the measured results. Significant increase in the antenna performance has been achieved, due to the rectification of the aperture phase distribution. Notable aspects encompass 7.3 dB increase in the antenna peak directivity (from 13-20.3 dBi), significant sidelobe level suppression, and an improvement of aperture efficiency by 36.1%, with a PRTS that costs less than 2.5 USD.</t>
  </si>
  <si>
    <t>1400-1404</t>
  </si>
  <si>
    <t>3-D-Printed Phase-Rectifying Transparent Superstrate for Resonant-Cavity Antenna</t>
  </si>
  <si>
    <t>10.1109/LAWP.2019.2917767</t>
  </si>
  <si>
    <t>2-s2.0-85068638451</t>
  </si>
  <si>
    <t>['whole band', 'space wavelength', 'shorted reflector', 'shaped slot', 'proposed antenna', 'overall thickness', 'loaded bow', 'layer metasurface', 'implemented behind', 'high front', 'back ratio', '75 ghz', '4 %)']</t>
  </si>
  <si>
    <t>Bow-tie-shaped slot | coplanar waveguide (CPW) | metasurface | wideband antenna</t>
  </si>
  <si>
    <t>A wideband metasurface antenna is designed and analyzed in this letter. The dual-layer metasurface is fed with a stub-loaded bow-tie-shaped slot. The dual-layer metasurface is fed with a stub-loaded bow-tie-shaped slot. By using the coplanar waveguide feeding structure, three resonant modes (TM10, TM20, and TM30) are excited, and a wide operation band is obtained. Besides, in order to achieve a high front-to-back ratio and enhance the realized radiation gain in the whole band, a shorted reflector is implemented behind and close to the slot. The proposed antenna with an overall thickness of 0.13Œª0 (Œª0 is the free-space wavelength at the central operation frequency) is simulated, fabricated, and measured. Measured results show that the antenna has a wide impedance bandwidth from 6.15 to 10.75 GHz (54.4%) with good radiation performance.</t>
  </si>
  <si>
    <t>1342-1346</t>
  </si>
  <si>
    <t>60010421;60005465;60010421;60010421;60010421</t>
  </si>
  <si>
    <t>57188666612;55459303900;57191992031;10039612500;7401957487</t>
  </si>
  <si>
    <t>Cheng, You Feng;Ding, Xiao;Xu, Xiaomin;Zhong, Xuanming;Liao, Cheng</t>
  </si>
  <si>
    <t>Design and Analysis of a Bow-Tie Slot-Coupled Wideband Metasurface Antenna</t>
  </si>
  <si>
    <t>10.1109/LAWP.2019.2916380</t>
  </si>
  <si>
    <t>2-s2.0-85068642131</t>
  </si>
  <si>
    <t>['wide angle', 'wave antennas', 'source frequency', 'shaped slot', 'resulting benzene', 'realize wide', 'prw vias', 'prototype exhibits', 'novel benzene', 'nd h', 'loaded lwa', 'initial design', 'high demand', 'gain variation', 'forward directions', 'field distributions', 'dispersion features', 'cp substrate', 'cp beam', 'continuously scanned', 'continuous 97', 'consistent gain', 'circularly polarized', '75 ghz', '3 dbic']</t>
  </si>
  <si>
    <t>Circularly polarized (CP) | consistent gain | continuous beam scanning | leaky-wave antenna (LWA) | substrate-integrated waveguide (SIW)</t>
  </si>
  <si>
    <t>Circularly polarized (CP) antennas are in high demand for use in future wireless communications. To advance the development of CP substrate-integrated-waveguide (SIW) leaky-wave antennas (LWAs) with the intent to meet this demand, a novel benzene-ring-shaped slot-loaded LWA with partially reflecting wall (PRW) vias is investigated and verified to realize wide-angle continuous beam scanning with consistent gain. The dispersion features of slot-loaded SIW LWAs with PRW vias are theoretically explored using an equivalent circuit model. The CP radiation feature is investigated numerically utilizing the E- A nd H-field distributions of an initial design and its equivalent magnetic currents. The results of these studies are used to demonstrate that improved CP performance over a wide-angle scan range can be attained with a change from a standard slot shape to a benzene-ring-shaped slot. The resulting benzene-ring-shaped slot-loaded CP SIW LWA was optimized, fabricated, and measured. The measured results verify that a CP beam was continuously scanned through a wide angle from backward to forward directions with a consistent gain. The prototype exhibits a continuous 97.1¬∞ CP beam scan with a gain variation between 8 and 11.3 dBic when the source frequency is swept from 9.35 to 11.75 GHz.</t>
  </si>
  <si>
    <t>4418-4428</t>
  </si>
  <si>
    <t>60023932;60023932;60023932-60022381;60023932;60023932;60023932</t>
  </si>
  <si>
    <t>56041709500;35731948300;57022681000;55737920300;7006392487;55911871600</t>
  </si>
  <si>
    <t>Chen, Shu Lin;Karmokar, Debabrata K.;Li, Zheng;Qin, Pei Yuan;Ziolkowski, Richard W.;Guo, Y. Jay</t>
  </si>
  <si>
    <t>Circular-polarized substrate-integrated-waveguide leaky-wave antenna with wide-angle and consistent-gain continuous beam scanning</t>
  </si>
  <si>
    <t>10.1109/TAP.2019.2911398</t>
  </si>
  <si>
    <t>2-s2.0-85068642501</t>
  </si>
  <si>
    <t>['vulnerable position', 'usually mounted', 'upward direction', 'traffic signal', 'traditional tags', 'things applications', 'tag difficult', 'suitable candidate', 'side direction', 'read range', 'proposed tag', 'pole surface', 'metallic pole', 'main beam', 'letter presents', 'guide boards', 'easily remove', 'easily broken', 'cma ).', 'application requirements', '928 mhz', '45 ¬∞']</t>
  </si>
  <si>
    <t>Circular polarized radiation | metallic pole | ultra-high frequency radio frequency identification (UHF RFID) tag antenna</t>
  </si>
  <si>
    <t>This letter presents a novel circularly polarized ultra-high frequency radio frequency identification (902-928 MHz) tag antenna design for metallic poles using characteristic mode analysis (CMA). The traditional tags are usually mounted on the surface of the pole, which is a vulnerable position for tag mounting since it can be easily broken or anyone can easily remove the tag from the pole surface, whereas the proposed tag is placed on the chassis of the metallic pole with the metallic pole cut through the center of the tag. According to the CMA, the conical radiating mode will not be so effective in our application because it will provide the main beam in an upward direction, which made this tag difficult to read from the side direction. Therefore, the proposed tag exploits the broadside radiating mode as the optimal radiation mode to meet the application requirements such as main beam direction at 45¬∞ to provide long read range. Moreover, a Wilkinson power divider is used to provide equal power with a 90¬∞ phase difference to form the circularly polarized radiation. Furthermore, the proposed tag provides a read range of more than 7 m with and without the metallic pole in the center of the tag. The simulated and measured results show that the proposed tag design is a suitable candidate for tagging metallic poles such as traffic signal, guide boards, and street light poles, which is vital for the Internet-of-Things applications.</t>
  </si>
  <si>
    <t>1327-1331</t>
  </si>
  <si>
    <t>57192383286;57204601521;57206721452;57201985372;56381062700</t>
  </si>
  <si>
    <t>Yan, Yi;Ouyang, Jun;Ma, Xiao;Wang, Rui;Sharif, Abubakar</t>
  </si>
  <si>
    <t>Circularly Polarized RFID Tag Antenna Design for Metallic Poles Using Characteristic Mode Analysis</t>
  </si>
  <si>
    <t>10.1109/LAWP.2019.2915369</t>
  </si>
  <si>
    <t>2-s2.0-85068642865</t>
  </si>
  <si>
    <t>['wave structure', 'two backward', 'sidelobe level', 'measured gain', 'inherent nature', 'great achievements', 'front side', 'frequency varies', 'forward direction', 'e .,', 'distinguished feed', 'cross polarization', 'broadside beams', 'broadband behavior', 'bidirectional multiple', 'beam pattern', 'backward beams', 'back side', 'antenna benefits', '8 dbi', '5 %,', '44 ¬∞,', '30 db', '18 ghz', '17 db', '12 ghz']</t>
  </si>
  <si>
    <t>Bidirectional | broadband antenna | holographic technique | leaky-wave antenna | multibeam pattern</t>
  </si>
  <si>
    <t>This letter shows experimentally the realization of a high-gain multibeam bidirectional radiation in a wide frequency range via a planar holographic leaky-wave structure where the beams can scan from backward to forward direction as the frequency varies from 12 to 18 GHz. To realize these two key features, i.e., wideband characteristic and bidirectional multiple-beam pattern, we exploit the characteristic of a wideband surface wave launcher and inherent nature of a metasurface supporting TE mode at the same time. In more detail, this antenna benefits from a TE-mode antipodal Vivaldi as a distinguished feed, which has a broadband behavior, on a surface without metallic ground plane and realizes a high-gain bidirectional multibeam pattern. A four-beam linearly polarized antenna, including two backward and broadside beams in front side and two backward and broadside beams in the back side of the antenna is designed, fabricated, and tested at 12 GHz. The measured gain, sidelobe level, cross polarization, efficiency, and 3 dB bandwidth of the gain, are 17.8 dBi, -17 dB, -30 dB, 26.5%, and 43.3%, respectively, which are great achievements. Moreover, themaximum scan angle of 44¬∞, i.e., from (Œ∏, œÜ) = (30¬∞, 180) to (Œ∏, œÜ) = (14¬∞, 0¬∞), is achieved for the backward beams when the frequency varies from f = 12 GHz to f = 18 GHz.</t>
  </si>
  <si>
    <t>1507-1511</t>
  </si>
  <si>
    <t>57220289925;55962138900;24080903000</t>
  </si>
  <si>
    <t>Movahhedi, Mostafa;Karimipour, Majid;Komjani, Nader</t>
  </si>
  <si>
    <t>Movahhedi M.</t>
  </si>
  <si>
    <t>Multibeam Bidirectional Wideband/Wide-Scanning-Angle Holographic Leaky-Wave Antenna</t>
  </si>
  <si>
    <t>10.1109/LAWP.2019.2920953</t>
  </si>
  <si>
    <t>2-s2.0-85068645329</t>
  </si>
  <si>
    <t>['wave gain', 'ta antenna', 'still maintained', 'specific shape', 'seamlessly coated', 'proposed hybrid', 'phase shifter', 'measured results', 'letter proposes', 'lens ucs', 'lens uc', 'hybrid lens', 'high gain', 'full phase', 'filtering transmitarray', 'filtering response', 'filtering performance', 'dielectric lens', 'determined finally', 'codesigned architecture', 'based dielectric', 'bandpass responses', 'bandpass response', 'bandpass gain', 'arranged reasonably', 'antenna using', 'also maintain', '5 dbi', '40 ghz', '35 ghz', '2œä ).']</t>
  </si>
  <si>
    <t>Air-perforated dielectric square posts (APDSPs) | dielectric lens | gain filtering | high gain | substrate integrated waveguide (SIW)</t>
  </si>
  <si>
    <t>This letter proposes a millimeter-wave gain-filtering transmitarray (TA) antenna using a hybrid lens. The hybrid lens is incorporated by a substrate integrated waveguide (SIW) cavity bandpass filter and a dielectric lens. The dielectric lens serving as a phase shifter is seamlessly coated on the SIW bandpass filter to achieve a codesigned architecture. The proposed hybrid lens unit cell (UC) is required not only to fulfill the desired phase shifts but also maintain a stable bandpass response, simultaneously. Therefore, the specific shape of the dielectric-lens UC must be optimized to minimize its impacts on the bandpass response of the original SIW bandpass filter as much as possible to ensure the filtering performance of the proposed hybrid-lens UC. After some optimizations, the dielectric-lens UC based on the air-perforated dielectric square post (APDSP) is determined finally. The simulated results show that the bandpass responses of the hybrid-lens UC are still maintained when the profile of the APDSP-based dielectric-lens UC is varied to satisfy a full phase-cycle (2œÄ). The proposed hybrid-lens UCs are arranged reasonably to construct a TA antenna to fulfill the high gain and gain-filtering performance. The simulated and measured results are consistent, revealing the proposed TA antenna has a gain of 25.5 dBi at 35 GHz and a bandpass gain-filtering response over 30-40 GHz.</t>
  </si>
  <si>
    <t>1362-1366</t>
  </si>
  <si>
    <t>60022134;60022134;60005465;60022134</t>
  </si>
  <si>
    <t>56419573000;57192184029;14030010200;7102820003</t>
  </si>
  <si>
    <t>Mei, Peng;Zhang, Shuai;Lin, Xian Qi;Pedersen, Gert Fr√∏lund</t>
  </si>
  <si>
    <t>Mei P.</t>
  </si>
  <si>
    <t>A Millimeter-Wave Gain-Filtering Transmitarray Antenna Design Using a Hybrid Lens</t>
  </si>
  <si>
    <t>10.1109/LAWP.2019.2916662</t>
  </si>
  <si>
    <t>2-s2.0-85068646444</t>
  </si>
  <si>
    <t>['two groups', 'srrs ).', 'slotted patch', 'sidelobe levels', 'sic ),', 'shared dual', 'satellite communication', 'ring resonators', 'rhcp operations', 'profile dual', 'port cavity', 'patch antenna', 'novel self', 'narrow slots', 'mutual coupling', 'measured results', 'low band', 'impedance bandwidth', 'high isolation', 'high band', 'handed cp', 'ground plane', 'good candidate', 'diplexing aperture', 'different bands', 'demonstrated low', 'compact footprint', 'channel isolation', 'band dual', 'antenna array', '75 ghz', '7 ghz', '27 db', '2 dbic', '15 db', '14 dbic']</t>
  </si>
  <si>
    <t>Antenna | array | circularly polarized (CP) | diplexing | dual band | dual sense | satellite communication | sequentially rotated | shared aperture</t>
  </si>
  <si>
    <t>A novel self-diplexing aperture-shared dual-band dual-sense circularly polarized (CP) antenna array is proposed for transmitting/receiving (Tx/Rx) applications in X-band satellite communication systems. The antenna is capable of receiving the left-handed CP (LHCP) signals in the low band while transmitting the right-handed CP (RHCP) signals in the high band. First, a dual-port cavity-fed linearly polarized (LP) patch antenna with high isolation is developed as the element of the array. The element is composed of a slotted patch, a U-slot loaded substrate integrated cavity (SIC), and two groups of split-ring resonators (SRRs). The LHCP and RHCP operations are achieved by employing two sequentially rotated feeding networks which are isolated by a ground plane. To reduce the mutual coupling between the radiators, narrow slots are etched out in the center of the patches. Importantly, the sharing of patches at different bands (i.e., common aperture) enables a compact footprint to be achieved for the array, which is beneficial for suppressing undesirable grating lobes due to the reduced interelement spacing. The measured results of a fabricated prototype agree well with the simulations, showing an impedance bandwidth of 7.2-7.75 GHz (7.85-8.4 GHz), 3 dB axial ratio (AR) bandwidth of 7.4-7.7 GHz (7.95-8.32 GHz), and gain of 14 dBic (14.2 dBic) at the low band (high band). The channel isolation is over 27 dB and the sidelobe levels are below-15 dB in both bands. The demonstrated low-profile dual-band, dual-sense CP antenna array can be a good candidate for satellite communication.</t>
  </si>
  <si>
    <t>4617-4625</t>
  </si>
  <si>
    <t>60001439;60005244;60001439;60010818;60005244</t>
  </si>
  <si>
    <t>55226071200;57205085260;55925714300;7403257414;56937616600</t>
  </si>
  <si>
    <t>Mao, Chun Xu;Jiang, Zhi Hao;Werner, Douglas H.;Gao, Steven Shichang;Hong, Wei</t>
  </si>
  <si>
    <t>Canterbury;Nanjing;University Park</t>
  </si>
  <si>
    <t>University of Kent;Southeast University;Pennsylvania State University</t>
  </si>
  <si>
    <t>60010818;60005244;60001439</t>
  </si>
  <si>
    <t>Compact self-diplexing dual-band dual-sense circularly polarized array antenna with closely spaced operating frequencies</t>
  </si>
  <si>
    <t>10.1109/TAP.2019.2911274</t>
  </si>
  <si>
    <t>2-s2.0-85068649624</t>
  </si>
  <si>
    <t>['wave applications', 'two siws', 'siws ).', 'shaped slot', 'proposed antenna', 'impedance bandwidth', 'horizontal polarizations', 'array designs', '5 db', '40 ghz']</t>
  </si>
  <si>
    <t>180¬∞ hybrid coupler | dual linear polarization | endfire radiation | substrate integrated waveguide (SIW)</t>
  </si>
  <si>
    <t>A dual linearly polarized endfire antenna, excited by an E-plane 180¬∞ 3 dB hybrid coupler, is reported for millimeter-wave applications. The radiator is constructed by two stacked open-ended substrate integrated waveguides (SIWs). A slope-shaped slot is employed to the common metallic layer of the two SIWs, operating as a polarizer. Experimentally, the proposed antenna achieves an impedance bandwidth (SWR &lt; 2) from 32 to 40 GHz for both the vertical and horizontal polarizations. The port isolation keeps above 14.5 dB over almost the whole operating band. Besides, the proposed antenna is compact and obtains symmetrical radiation patterns, therefore being suitable for array designs.</t>
  </si>
  <si>
    <t>1390-1394</t>
  </si>
  <si>
    <t>57204949973;55510527400</t>
  </si>
  <si>
    <t>Li, Ao;Luk, Kwai Man</t>
  </si>
  <si>
    <t>Li A.</t>
  </si>
  <si>
    <t>Millimeter-Wave Dual Linearly Polarized Endfire Antenna Fed by 180¬∞ Hybrid Coupler</t>
  </si>
  <si>
    <t>10.1109/LAWP.2019.2917660</t>
  </si>
  <si>
    <t>2-s2.0-85068652015</t>
  </si>
  <si>
    <t>IIP1353254</t>
  </si>
  <si>
    <t>['vertically polarized', 'transparent antenna', 'steer energy', 'present horizontally', 'peak gain', 'lexan substrate', 'anechoic chamber', '8 dbi', '5 dbi']</t>
  </si>
  <si>
    <t>Antenna arrays | beam steering | microstrip antenna arrays | multiple-input-multiple-output (MIMO) system | spatial multiplexing</t>
  </si>
  <si>
    <t>Optically transparent antenna arrays create opportunities to deploy communication systems in more diverse locations due to their transparency and ability to steer energy. We present horizontally and vertically polarized, optically transparent antenna arrays designed and fabricated with a highly conductive mesh wire on top of a Lexan substrate that operate in the 5-6 GHz unlicensed band. These arrays were modeled in HFSS, fabricated, and tested in an anechoic chamber. Measured results show that each transparent antenna in the array can achieve a peak gain of 6.5 dBi as compared to 7.8 dBi for a traditional antenna array.</t>
  </si>
  <si>
    <t>1512-1516</t>
  </si>
  <si>
    <t>60027576;60027576;60027576;116648034;116648034</t>
  </si>
  <si>
    <t>57200282831;8400594100;57209776872;56763990900;57209781383</t>
  </si>
  <si>
    <t>Kubwimana, Jean Lambert;Kirsch, Nicholas J.;Ziegler, Cyle;Kontopidis, George;Tuner, Brough</t>
  </si>
  <si>
    <t>Durham;Charlestown</t>
  </si>
  <si>
    <t>University of New Hampshire Durham;netBlazr Incorporated</t>
  </si>
  <si>
    <t>60027576;116648034</t>
  </si>
  <si>
    <t>Kubwimana J.</t>
  </si>
  <si>
    <t>Dual-Polarized 5.75 GHz Optically Transparent Antenna Arrays</t>
  </si>
  <si>
    <t>10.1109/LAWP.2019.2921196</t>
  </si>
  <si>
    <t>2-s2.0-85068652065</t>
  </si>
  <si>
    <t>PGRS-13-03-06</t>
  </si>
  <si>
    <t>['transmission coefficient', 'srrs improve', 'ring resonators', 'realistic environment', 'letter presents', 'implantable applications', 'human body', 'good agreement', 'four industrial', 'design covers', 'antenna performance', 'also result', '406 mhz', '0 mhz']</t>
  </si>
  <si>
    <t>Biomedical applications | implantable antennas | split-ring resonators (SRRs) | wideband antennas</t>
  </si>
  <si>
    <t>This letter presents a wideband flexible loop antenna with split-ring resonators (SRRs) for use in wireless medical telemetry. This design covers the entire MedRadio band (401-406 MHz) and four Industrial, Scientific, and Medical (ISM) bands (433.1-434.8, 868.0-868.8, and 902.8-928.0 MHz and 2.4-2.48 GHz). The SRRs improve the loop antenna return loss and reduce the power absorbed inside the human body over the multiband frequency ranges; they also result in increased radiation efficiency, gain, and transmission coefficient. A human body model has been used to study and optimize the antenna performance in a realistic environment and shows a reduction in specific absorption rate when the SRRs are used. Measurements are conducted in a tissue-simulating liquid phantom and show a good agreement with the simulations. This novel antenna could be used for a range of implantable applications such as wireless data transmission and wireless power transfer.</t>
  </si>
  <si>
    <t>1415-1419</t>
  </si>
  <si>
    <t>60102426;60102426;60102426;60102426;60102426;60102426;60020661</t>
  </si>
  <si>
    <t>57203090365;54788663500;7201653041;36105242300;55599108400;57193171325;35596180300</t>
  </si>
  <si>
    <t>Jiang, Zhenzhen;Wang, Zhao;Leach, Mark;Lim, Eng Gee;Wang, Jingchen;Pei, Rui;Huang, Yi</t>
  </si>
  <si>
    <t>Suzhou;Liverpool</t>
  </si>
  <si>
    <t>Xi'an Jiaotong-Liverpool University;University of Liverpool</t>
  </si>
  <si>
    <t>60102426;60020661</t>
  </si>
  <si>
    <t>Wideband Loop Antenna With Split-Ring Resonators for Wireless Medical Telemetry</t>
  </si>
  <si>
    <t>10.1109/LAWP.2019.2918501</t>
  </si>
  <si>
    <t>2-s2.0-85068654744</t>
  </si>
  <si>
    <t>['mobile terminals', 'isolation better', 'good agreement', 'generation multiple', 'compact self', 'antenna prototype', '6 ghz', '5 ghz', '2 mm', '17 db']</t>
  </si>
  <si>
    <t>Fifth-generation (5G) | mobile antennas | multiple-input - multiple-output (MIMO) antenna | self-decoupled antenna | sub-6 GHz</t>
  </si>
  <si>
    <t>In this letter, a compact self-decoupled antenna structure is proposed for the fifth-generation multiple-input - multiple-output (MIMO) operation in mobile terminals. The antenna structure consists of two adjacent antenna elements, which are placed very close (1.2 mm or 0.014Œª) to each other and located on the same side of the system ground plane. By sharing one common grounding branch for the two adjacent antenna elements, a compact self-decoupled antenna pair can be obtained. The MIMO antenna system is optimized to operate in the 3.5 GHz (3.4-3.6 GHz) band with isolation better than -17 dB. An antenna prototype is fabricated, and good agreement between simulation and measurement is obtained.</t>
  </si>
  <si>
    <t>1367-1371</t>
  </si>
  <si>
    <t>60121807;60121807;60121807</t>
  </si>
  <si>
    <t>57204589632;57213755965;57207730332</t>
  </si>
  <si>
    <t>Ren, Zhouyou;Zhao, Anping;Wu, Shengjie</t>
  </si>
  <si>
    <t>MIMO Antenna With Compact Decoupled Antenna Pairs for 5G Mobile Terminals</t>
  </si>
  <si>
    <t>10.1109/LAWP.2019.2916738</t>
  </si>
  <si>
    <t>2-s2.0-85068658773</t>
  </si>
  <si>
    <t>['œª 0', 'small size', 'mutual coupling', 'midband wavelength', 'measured proving', 'maximum gain', 'key innovation', 'impedance bandwidth', 'idea results', 'fn ).', 'excellent combination', 'constructive way', 'composed right', 'axial ratio', 'ar bandwidth', '83 %,', '65 %,', '52œª 0', '110 %,']</t>
  </si>
  <si>
    <t>Axial ratio (AR) | circularly polarized (CP) antenna | feeding network (FN) | mutual coupling | right-left-hand transmission line | sequential rotation (SR)</t>
  </si>
  <si>
    <t>A small-size wideband circularly polarized (CP) antenna is introduced. The key innovation is that the antenna is based on four confined highly coupled microstrip patches fed by a composed right-left-hand integrated feeding network (FN). Mutual coupling is thus effectively used in a constructive way. It is shown that this idea results in an excellent combination of axial ratio (AR) bandwidth and small size. A prototype was built and measured proving the concept in practice. The impedance bandwidth is 110%, the AR bandwidth at broadside is more than 83%, and the-3 dB gain bandwidth (with respect to maximum gain) is 65%, with an overlap of 63% when considering all the three at the same time. The antenna lateral size is as small as 0.52Œª 0√ó 0.52Œª 0 , where Œª 0 is the midband wavelength.</t>
  </si>
  <si>
    <t>4872-4877</t>
  </si>
  <si>
    <t>55204832300;6602746648;7005545716</t>
  </si>
  <si>
    <t>Salarrahimi, Marzieh;Volski, Vladimir;Vandenbosch, Guy A.E.</t>
  </si>
  <si>
    <t>Salarrahimi M.</t>
  </si>
  <si>
    <t>Mutual coupling-based compact wideband circularly polarized antenna</t>
  </si>
  <si>
    <t>10.1109/TAP.2019.2916679</t>
  </si>
  <si>
    <t>2-s2.0-85068659807</t>
  </si>
  <si>
    <t>19ZH1500</t>
  </si>
  <si>
    <t>['tx port', 'surface wave', 'simulated half', 'significantly suppressed', 'rx port', 'respiration rate', 'proposed antenna', 'power beamwidths', 'high isolation', 'heart rate', 'healthcare applications', 'good candidate', 'free monitoring', 'antennas consist', '7 db', '54 ¬∞', '53 ¬∞', '510 mhz']</t>
  </si>
  <si>
    <t>Antenna array mutual coupling | biomedical applications of electromagnetic radiation | Doppler radar | microstrip antennas</t>
  </si>
  <si>
    <t>A 24 GHz Industrial, Scientific, and Medical (ISM)-band Doppler radar antenna with high isolation is proposed for moving target sensing applications. Both transmit (Tx) and receive (Rx) antennas consist of 2 √ó 2 microstrip patch antenna arrays. High isolation of the proposed antenna is achieved by inserting periodic Jerusalem cross slot array between Tx port and Rx port, and thus the surface wave from Tx port to Rx port is significantly suppressed. The -10 dB reflection coefficient bandwidth of the proposed antenna is 510 MHz, and the isolation between Tx port and Rx port is higher than 36.7 dB over the 24 GHz ISM band. The simulated half-power beamwidths are 58.53¬∞ for E-plane and 47.54¬∞ for H-plane. Experimental results show that high isolation can lead to improve Doppler radar performance. The proposed antenna can be a good candidate for contact-free monitoring of the heart rate and respiration rate in healthcare applications.</t>
  </si>
  <si>
    <t>1532-1536</t>
  </si>
  <si>
    <t>60024872;60001558;60001558;60024872;60024872</t>
  </si>
  <si>
    <t>57196371251;57189046525;56066671900;56535582400;55844206500</t>
  </si>
  <si>
    <t>Kim, Sungpeel;Kim, Dong Kyoo;Kim, Youjin;Choi, Jaehoon;Jung, Kyung Young</t>
  </si>
  <si>
    <t>Hanyang University;Electronics and Telecommunications Research Institute</t>
  </si>
  <si>
    <t>60024872;60001558</t>
  </si>
  <si>
    <t>A 24 GHz ISM-Band Doppler Radar Antenna With High Isolation Characteristic for Moving Target Sensing Applications</t>
  </si>
  <si>
    <t>10.1109/LAWP.2019.2922008</t>
  </si>
  <si>
    <t>2-s2.0-85068659821</t>
  </si>
  <si>
    <t>['two ports', 'tested based', 'simulated results', 'return loss', 'ratio bandwidths', 'one port', 'novel dual', 'lp mode', 'linearly polarized', 'layer substrate', 'input phases', 'feeding ports', 'fed using', 'entire antenna', 'completely cover', 'band patch', 'band multipolarization', 'band antenna', 'antenna generates', '20 db', '10 db']</t>
  </si>
  <si>
    <t>Aperture-shared | dual-band | multipolarization | single-layer substrate</t>
  </si>
  <si>
    <t>A novel dual-band multipolarization (DBMP) aperture-shared patch antenna with a single-layer substrate is proposed. The proposed DBMP antenna consists of a P-band rectangular patch antenna and an S-band circular patch antenna, in which the S-band patch is inserted into the P-band patch. The two feeding ports of the P-band antenna are fed through a 180¬∞ bridge to produce a linearly polarized (LP) mode. The S-band antenna also has two feeding ports; when only one port is fed, the antenna generates an LP mode; when the two ports are fed using a 90¬∞ bridge, the antenna can generate a left-handed circularly polarized or a right-handed circularly polarized mode by changing the input phases of the feeding ports. The entire antenna is fabricated and tested based on the optimized structure dimensions. The measured results match well with the simulated results. It is obtained that the antenna can achieve a bandwidth of 33.3% for the P-band and 16.4% for the S-band while the return loss is larger than 10 dB. Measured port isolation for both bands is better than -20 dB, and the 3 dB axial-ratio bandwidths in the S-band can completely cover the impedance bandwidth range when using a 90¬∞ bridge.</t>
  </si>
  <si>
    <t>60002836;60002836;60002836;60005465;60005465;60002836</t>
  </si>
  <si>
    <t>36703324100;57217452532;57202745333;36703490300;57206139329;57204198558</t>
  </si>
  <si>
    <t>Shen, Fei;Yin, Chaoyi;Guo, Kai;Wang, Shaomeng;Gong, Yubin;Guo, Zhongyi</t>
  </si>
  <si>
    <t>Chengdu;Hefei</t>
  </si>
  <si>
    <t>University of Electronic Science and Technology of China;Hefei University of Technology</t>
  </si>
  <si>
    <t>60005465;60002836</t>
  </si>
  <si>
    <t>Low-Cost Dual-Band Multipolarization Aperture-Shared Antenna With Single-Layer Substrate</t>
  </si>
  <si>
    <t>10.1109/LAWP.2019.2916321</t>
  </si>
  <si>
    <t>2-s2.0-85068660258</t>
  </si>
  <si>
    <t>['upper bands', 'two l', 'top patch', 'top one', 'shaped stubs', 'realizing dual', 'ratio bandwidth', 'prototype operating', 'proposed antenna', 'patches simultaneously', 'obtained concurrently', 'dual bands', 'diagonal produce', 'degenerated modes', 'compact dual', 'circular polarization', 'bottom patch', 'band operation', '6 mm', '492 ghz', '10 db']</t>
  </si>
  <si>
    <t>BeiDou navigation satellite system (BDS) | circular polarization (CP) | degenerated modes | dual bands | stacked patch antenna</t>
  </si>
  <si>
    <t>A compact dual-band and dual-circular polarization (CP) stacked patch antenna is investigated for BeiDou navigation satellite system. The proposed antenna employs a single coaxial probe to feed two layers of patches simultaneously, realizing dual-band operation. The bottom patch with symmetrical slant corner-cuts and the top one with two rectangular stubs on the diagonal produce a pair of degenerated modes, achieving CP radiation. Furthermore, two L-shaped stubs are loaded on the top patch to widen impedance bandwidth. A prototype operating at the bands of 1.615/2.492 GHz was fabricated and measured. Both the left- and right-handed CP radiations are obtained concurrently in the dual bands. The proposed antenna has a profile of 4.6 mm (0.024Œª0) and occupies an area of 70 mm √ó 70 mm (0.38 Œª0 √ó 0.38 Œª0). The measured impedance bandwidth with |S11| &lt; -10 dB is 9.1% and 5.1% for the lower and upper bands, respectively. The measured 3 dB axial-ratio bandwidth is more than 1% for both bands.</t>
  </si>
  <si>
    <t>1472-1476</t>
  </si>
  <si>
    <t>60024542;60001419;60024542</t>
  </si>
  <si>
    <t>57209773573;36726655000;57223720722</t>
  </si>
  <si>
    <t>Yang, Hong Cai;Fan, Yi;Liu, Xiong Ying</t>
  </si>
  <si>
    <t>Yang H.C.</t>
  </si>
  <si>
    <t>A Compact Dual-Band Stacked Patch Antenna With Dual Circular Polarizations for BeiDou Navigation Satellite Systems</t>
  </si>
  <si>
    <t>10.1109/LAWP.2019.2920265</t>
  </si>
  <si>
    <t>2-s2.0-85068660824</t>
  </si>
  <si>
    <t>W911NF-11-1-0153</t>
  </si>
  <si>
    <t>['two forms', 'sinuous antennas', 'sinuous antenna', 'sensing applications', 'resonances occur', 'resonances may', 'resonance due', 'recent literature', 'pulsed close', 'producing ultrawideband', 'polarization diversity', 'periodic resonances', 'particularly troubling', 'outer truncation', 'measured results', 'good fit', 'detailed investigation', 'degrade performance', 'capability makes', 'attractive candidate']</t>
  </si>
  <si>
    <t>Antennas | broadband antennas | ground penetrating radar | radar antennas | sinuous antennas</t>
  </si>
  <si>
    <t>Sinuous antennas are capable of producing ultrawideband (UWB) radiation with polarization diversity. This capability makes the sinuous antenna an attractive candidate for UWB polarimetric radar applications. Additionally, the ability of the sinuous antenna to be implemented as a planar structure makes it a good fit for close-in sensing applications such as ground penetrating radar. However, recent literature has shown the sinuous antenna to suffer from resonances, which degrade performance. Such resonances produce late time ringing, which is particularly troubling for pulsed close-in sensing applications. The resonances occur in two forms: log-periodic resonances on the arms, and a resonance due to the sharp ends left by the outer truncation. A detailed investigation as to the correlation between the log-periodic resonances and the sinuous antenna design parameters indicates the resonances may be mitigated by selecting appropriate design parameters. In addition, a novel truncation method is proposed to remove the sharp end resonance. Both simulation and measured results are provided to support the developed sinuous antenna design guidance.</t>
  </si>
  <si>
    <t>1347-1351</t>
  </si>
  <si>
    <t>60007843;60019647</t>
  </si>
  <si>
    <t>55321096700;7403053802</t>
  </si>
  <si>
    <t>Crocker, Dylan A.;Scott, Waymond R.</t>
  </si>
  <si>
    <t>Atlanta;Albuquerque</t>
  </si>
  <si>
    <t>Georgia Institute of Technology;Sandia National Laboratories, New Mexico</t>
  </si>
  <si>
    <t>60019647;60007843</t>
  </si>
  <si>
    <t>Crocker D.</t>
  </si>
  <si>
    <t>On the Design of Sinuous Antennas for UWB Radar Applications</t>
  </si>
  <si>
    <t>10.1109/LAWP.2019.2916477</t>
  </si>
  <si>
    <t>2-s2.0-85068661216</t>
  </si>
  <si>
    <t>['wave antenna', 'two diodes', 'turn shifts', 'throw switch', 'study presents', 'reconfigurable cuc', 'reactance profile', 'pole double', 'periodic hw', 'patch cell', 'novel half', 'main beam', 'independently disconnected', 'ground plane', 'gap capacitor', 'gain variation', 'free edge', 'fixed frequency', 'electronically control', 'cucs ).', 'certain frequency', 'achieve backward', '67 ¬∞', '66 ¬∞', '3 db', '28 ¬∞', '27 ¬∞', '2 ghz', '12 dbi']</t>
  </si>
  <si>
    <t>Beam scanning | control cell | gap capacitor | half-width microstrip leaky-wave antenna (HW-MLWA) | leaky-wave antenna (LWA)</t>
  </si>
  <si>
    <t>This study presents a novel half-width microstrip leaky-wave antenna (HW-MLWA) that can electronically control the main beam at a fixed frequency by using a double-gap capacitor with diodes, resulting in good impedance matching with small variation gain while scanning. The elementary building blocks of this antenna are periodic HW-MLWA and seven control unit cells (CUCs). A reconfigurable CUC is created by combining two triangle patches as double-gap capacitor with two diodes as switches to connect the patches with the ground plane. A gap capacitor in each patch cell is independently disconnected or connected by using a PIN diode switch. The reactance profile at the free edge of the microstrip is modified when the state of the patch cell changes, which in turn shifts the main beam direction. A single-pole double-throw switch is used to achieve backward-to-forward beam scanning at a certain frequency. An HW-MLWA is designed, fabricated, and validated. The proposed antenna prototype can scan the main beam forward between +28¬∞ and +67¬∞ and backward between -27¬∞ and -66¬∞ at 4.2 GHz. The measured peak gain of the antenna is 11.12 dBi at 4.2 GHz, and the gain variation is 1.3 dB while scanning.</t>
  </si>
  <si>
    <t>1502-1506</t>
  </si>
  <si>
    <t>60078086-60107657;60107657;60107657;60078086-60107657;60107657</t>
  </si>
  <si>
    <t>57202481180;55611263800;25031403600;57200406692;56946673800</t>
  </si>
  <si>
    <t>Mohsen, Mowafak K.;Isa, Mohd Saari Mohamad;Isa, Azmi Awang Md;Abdulhameed, Muhannad Kaml;Attiah, Mothana L.</t>
  </si>
  <si>
    <t>Achieving Fixed-Frequency Beam Scanning With a Microstrip Leaky-Wave Antenna Using Double-Gap Capacitor Technique</t>
  </si>
  <si>
    <t>10.1109/LAWP.2019.2920940</t>
  </si>
  <si>
    <t>2-s2.0-85068663038</t>
  </si>
  <si>
    <t>['substrate thickness', 'size reduction', 'patch shape', 'normal single', 'measured results', 'line model', 'experimentally validated']</t>
  </si>
  <si>
    <t>Antenna theory | Differentially fed antennas | Microstrip antennas | Small antennas</t>
  </si>
  <si>
    <t>The design of a novel differential shorted patch antenna (DSPA) from a normal single-ended shorted patch antenna (SPA) is presented. It is shown that the DSPA has a smaller electrical size than the SPA. A transmission-line model is proposed to explain the reduced resonant size of the DSPA. A size reduction ratio of the DSPA to the SPA is defined and evaluated. It is found that the size reduction ratio mainly depends on the substrate thickness and the patch shape and slightly on the substrate dielectric constant. The simulated and measured results are given for both DSPA and SPA. The size reduction of the DSPA with respect to the SPA was experimentally validated.</t>
  </si>
  <si>
    <t>4438-4444</t>
  </si>
  <si>
    <t>60025084;60005510</t>
  </si>
  <si>
    <t>Shanghai Jiao Tong University;Nanyang Technological University</t>
  </si>
  <si>
    <t>Differential Shorted Patch Antennas</t>
  </si>
  <si>
    <t>10.1109/TAP.2019.2911394</t>
  </si>
  <si>
    <t>2-s2.0-85068666057</t>
  </si>
  <si>
    <t>['two attenuators', 'total area', 'three h', 'radiation patterns', 'proposed four', 'overall dimensions', 'modified bm', 'input ports', 'high gains', 'fabricated prototype', 'experimentally demonstrated', 'decoupling structures', 'coupling levels', 'center frequency', 'also presented', '925 ghz', '87 dbi', '6 ¬∞', '5g applications', '5 db', '4 ¬∞,', '325 ghz', '254 mm3', '2 ¬∞,', '15 db']</t>
  </si>
  <si>
    <t>5G application | Butler matrix (BM) | microstrip comb-line antenna | multibeam array antenna | reduced sidelobe array</t>
  </si>
  <si>
    <t>A sidelobe-reduced, four-beam array antenna fed by a modified 4 √ó 4 Butler matrix (BM) is proposed for 5G applications. Two attenuators are utilized in two external channels of the BM to realize a tapered amplitude distribution. In addition, three H-slots are employed as decoupling structures to enhance the isolation between the input ports. The modified BM is then cascaded with a 4 √ó 7 microstrip comb-line array antenna to establish four steering beams with high gains and reduced sidelobe levels. A prototype of the proposed four-beam array antenna is fabricated and experimentally demonstrated. The overall dimensions of the fabricated prototype are 95 √ó 32 √ó 0.254 mm3. The total area of the modified BM is only 30 √ó 32 mm2. The measured reflection coefficients and coupling levels between the input ports are less than-15 dB over the target frequency range of 27.525-28.325 GHz. At the center frequency of 27.925 GHz, the measured four beams point toward-16.2¬∞, +40.8¬∞,-39.4¬∞, and +12.6¬∞ with corresponding measured peak gains of 17.52, 16.55, 15.74, and 17.87 dBi. The measured peak sidelobe levels for each beam are-16.7,-10.3,-10.9, and-14.5 dB, respectively. Radiation patterns are also presented and discussed.</t>
  </si>
  <si>
    <t>4528-4536</t>
  </si>
  <si>
    <t>60117156;60117156;60117156;60117156;60117156</t>
  </si>
  <si>
    <t>55515155900;56533705300;7409390330;8335908000;56380923200</t>
  </si>
  <si>
    <t>Trinh-Van, Son;Lee, Jong Min;Yang, Youngoo;Lee, Kang Yoon;Hwang, Keum Cheol</t>
  </si>
  <si>
    <t>A sidelobe-reduced, four-beam array antenna fed by a modified 4√ó4 butler matrix for 5G applications</t>
  </si>
  <si>
    <t>10.1109/TAP.2019.2905783</t>
  </si>
  <si>
    <t>2-s2.0-85068666644</t>
  </si>
  <si>
    <t>['working mechanism', 'wideband requirement', 'target band', 'space wavelength', 'simulation ones', 'proposed antenna', 'principle planes', 'polarization levels', 'partial apertures', 'multiple modes', 'measured results', 'low cross', 'impedance bandwidth', 'good agreement', 'frequency bands', 'fifth generation', 'designed antenna', 'bandwidth within', 'antenna prototype', '5 ghz', '4 ghz', '26 dbi', '10 db']</t>
  </si>
  <si>
    <t>Low-profile wideband antennas | microstrip antennas | multiple modes | periodically slot-loaded structures</t>
  </si>
  <si>
    <t>In this letter, a low-profile microstrip antenna is presented for wideband requirement for both -10 dB [S11] and 3 dB gain bandwidth. Multiple modes with partial apertures are introduced to broaden the bandwidth within a relatively low profile. The working mechanism of the proposed antenna is analyzed, and the designed antenna has an impedance bandwidth of 57.3% (from 2.94 to 5.3 GHz), covering the frequency bands of fifth generation between 3 and 5 GHz with dimensions of 1.29Œª0 √ó 1.01Œª0 √ó 0.044Œª0, where Œª0 is the free-space wavelength of 4 GHz. The antenna prototype is fabricated, and the measured results are in good agreement with the simulation ones. The measured average gain is 5.26 dBi, and the radiation patterns remain stable in the target band with low cross-polarization levels at both principle planes.</t>
  </si>
  <si>
    <t>1372-1376</t>
  </si>
  <si>
    <t>60019533-60138680-110395499-120513587;60019533-60138680-110395499-120513587;60025278;60025278</t>
  </si>
  <si>
    <t>53263093200;57205029888;57196222002;55912043400</t>
  </si>
  <si>
    <t>An, Wenxing;Li, Shenrong;Sun, Wangyu;Li, Yue</t>
  </si>
  <si>
    <t>Qingdao;Beijing;Tianjin;Tianjin;Tianjin</t>
  </si>
  <si>
    <t>Pilot National Laboratory for Marine Science and Technology;Tsinghua University;Tianjin University;Tianjin International Joint Research Center of Internet of Things;Tianjin Engineering Center of Integrated Circuit and Computing Systems</t>
  </si>
  <si>
    <t>60138680;60025278;60019533;120513587;110395499</t>
  </si>
  <si>
    <t>An W.</t>
  </si>
  <si>
    <t>Low-Profile Wideband Microstrip Antenna Based on Multiple Modes With Partial Apertures</t>
  </si>
  <si>
    <t>10.1109/LAWP.2019.2917077</t>
  </si>
  <si>
    <t>2-s2.0-85068667782</t>
  </si>
  <si>
    <t>['vice versa', 'undergoing testing', 'unbalanced current', 'two groups', 'transformer set', 'small antenna', 'originally utilized', 'metal cables', 'measurement cables', 'measurement cable', 'many types', 'ground plane', 'dipole antenna', 'coaxial cables', 'clear whether', 'balanced lines', 'balanced antenna', 'antenna measurement', 'also investigated']</t>
  </si>
  <si>
    <t>Balance | Balun | Cable | Measurement | Small antenna | Unbalance</t>
  </si>
  <si>
    <t>When connected to a small antenna that is undergoing testing, metal cables, such as coaxial cables, sometimes cause significant errors. This effect can be large when the antenna and ground plane are small and asymmetric. A balun is proposed for use in antenna measurement to reduce the influence of measurement cables. Baluns were originally utilized for a transformer set between unbalanced and balanced lines to feed a balanced antenna, such as a dipole antenna. Many types of baluns are used to transform unbalanced lines into balanced lines, and vice versa. However, when it comes to the utilization of baluns for antenna measurement, it is not clear whether all types of baluns can reduce the influence of the measurement cable. In this paper, baluns are sorted into two groups with regard to their effect on the reduction in unbalanced current when measuring a small antenna. Furthermore, the effect of a balun on improving the accuracy of impedance and radiation pattern measurements is also investigated.</t>
  </si>
  <si>
    <t>60101699;60101699;60101699</t>
  </si>
  <si>
    <t>7102652057;7006497446;7102537181</t>
  </si>
  <si>
    <t>Fukasawa, Toru;Yoneda, Naofumi;Miyashita, Hiroaki</t>
  </si>
  <si>
    <t>Fukasawa T.</t>
  </si>
  <si>
    <t>Investigation on Current Reduction Effects of Baluns for Measurement of a Small Antenna</t>
  </si>
  <si>
    <t>10.1109/TAP.2019.2911360</t>
  </si>
  <si>
    <t>2-s2.0-85068670321</t>
  </si>
  <si>
    <t>['simulated results', 'normal incidence', 'cp metasurface', 'circularly polarized', 'chessboard configuration', 'band scattering', 'antenna units', 'antenna prototype', 'antenna array']</t>
  </si>
  <si>
    <t>Circular polarization | metasurface-inspired | radar cross section (RCS) | wideband</t>
  </si>
  <si>
    <t>In this work, a circularly polarized (CP) antenna array with low radar cross section property based on CP metasurface-inspired antenna units is proposed. The polarization conversion metasurface is utilized as the radiator of the antenna. The in-band and out-of-band scattering of the antenna array under normal incidence is reduced by the chessboard configuration of the antenna units. Meanwhile, good radiation characteristics are realized by utilizing the sequentially rotated feeding network. The antenna prototype is fabricated and measured. The measured results show good agreement with simulated results.</t>
  </si>
  <si>
    <t>1453-1457</t>
  </si>
  <si>
    <t>57218451210;36071625800;55589514500</t>
  </si>
  <si>
    <t>Zhang, Wenbo;Liu, Ying;Jia, Yongtao</t>
  </si>
  <si>
    <t>Circularly Polarized Antenna Array With Low RCS Using Metasurface-Inspired Antenna Units</t>
  </si>
  <si>
    <t>10.1109/LAWP.2019.2919716</t>
  </si>
  <si>
    <t>2-s2.0-85068670391</t>
  </si>
  <si>
    <t>TEC2013-47360-C3-3-P</t>
  </si>
  <si>
    <t>['radiating element', 'profile dual', 'polarized performance', 'polarized array', 'paper describes', 'orthogonally fed', 'operating bandwidth', 'guiding electromagnetic', 'gap waveguide', 'efficiency dual', 'cavities backing', 'average gain', 'antenna provides']</t>
  </si>
  <si>
    <t>Array | dual polarization | gap waveguide (GW) | groove GW (GGW) | Ka-band | ridge GW (RWG) | satellite communication (SATCOM)</t>
  </si>
  <si>
    <t>This paper describes an 8 \times 8 fully metallic high-efficiency dual-polarized array antenna working at the Ka-band, based on the gap waveguide (GW) concept. The radiating element is a circular aperture backed by two stacked cylindrical cavities, which are orthogonally fed to achieve a dual-polarized performance. Both feeding layers consist of a GW corporate network to reach all the cavities backing each radiating element. Cavities are naturally integrated within the bed of nails hosting grooves and ridges for the guiding electromagnetic (EM) field, leading to a low-profile dual-polarized array in the Ka-band. The experimental results present good agreement with simulations. The measured radiation patterns agree well with the simulation and the antenna provides an average gain over 27 dBi within its operating bandwidth (29.5-31 GHz).</t>
  </si>
  <si>
    <t>4579-4588</t>
  </si>
  <si>
    <t>60117547;60117547;60117547;60117547;60000990;60000990</t>
  </si>
  <si>
    <t>56405539900;57204814021;55665654200;35096043200;35177027300;56962924200</t>
  </si>
  <si>
    <t>Ferrando-Rocher, Miguel;Herranz-Herruzo, Jose Ignacio;Valero-Nogueira, Alejandro;Bernardo-Clemente, Bernardo;Zaman, Ashraf Uz;Yang, Jian</t>
  </si>
  <si>
    <t>Spain;Sweden</t>
  </si>
  <si>
    <t>Valencia;Gothenburg</t>
  </si>
  <si>
    <t>Instituto de Telecomunicaciones y Aplicaciones Multimedia;Chalmers University of Technology</t>
  </si>
  <si>
    <t>60117547;60000990</t>
  </si>
  <si>
    <t>8 √ó 8 Ka-Band Dual-Polarized Array Antenna Based on Gap Waveguide Technology</t>
  </si>
  <si>
    <t>10.1109/TAP.2019.2908109</t>
  </si>
  <si>
    <t>2-s2.0-85068672161</t>
  </si>
  <si>
    <t>['two linear', 'te340 modes', 'surface currents', 'significant meaning', 'radiation mechanism', 'proposed design', 'polarization cavity', 'order modes', 'novel approach', 'integrated waveguide', 'impedance bandwidths', 'field distributions', 'effective way', 'diversity applications', 'cp mode', 'antenna consists', '9 ghz', '83 ghz', '2 dbi']</t>
  </si>
  <si>
    <t>Cavity-backed slot antenna | circular polarization | dual polarization | high-order mode | substrate-integrated waveguide (SIW)</t>
  </si>
  <si>
    <t>In this communication, a novel approach for high-order modes excitation using substrate-integrated waveguide (SIW) is proposed for the implementation of a dual-polarization cavity-backed slot antenna. The antenna consists of a resonant SIW cavity with eight radiating slots and two separated SIW feeding networks. The vertically linear polarization (VLP) and horizontally linear polarization (HLP) are realized by adopting the TE430 and TE340 modes with different signal schemes. The field distributions and the surface currents of the TE430 and TE340 modes are used to analyze and illuminate the radiation mechanism. To further validate the proposed design, a 2 √ó 2 polarization-diverse SIW cavity-backed antenna array is fabricated and tested. The measured results show that the impedance bandwidths (S11 &lt;-10 dB) for the two linear-polarization (LP) states are 10.73-10.9 GHz and 10.75-10.83 GHz, respectively, while the 3 dB axial ratio bandwidth for the right-hand circular polarization (RHCP) is 10.75-10.83 GHz. The measured peak gains of the two LP modes and CP mode are 13.4, 12.92, and 12.2 dBi, respectively. The proposed approach demonstrates an effective way of high-order modes (TE430 and TE340 modes) generation in a single SIW cavity, which has significant meaning in polarization-diversity applications.</t>
  </si>
  <si>
    <t>4889-4894</t>
  </si>
  <si>
    <t>56486511900;7404101585;55128631700</t>
  </si>
  <si>
    <t>Li, Wenxun;Tang, Xiaohong;Yang, Yang</t>
  </si>
  <si>
    <t>Design and implementation of SIW cavity-backed dual-polarization antenna array with dual high-order modes</t>
  </si>
  <si>
    <t>10.1109/TAP.2019.2912451</t>
  </si>
  <si>
    <t>2-s2.0-85068673641</t>
  </si>
  <si>
    <t>['wave dual', 'times 2', 'times 0', 'shaped slot', 'reverse placement', 'reported millimeter', 'proposed antenna', 'port isolation', 'polarized antennas', 'polarization isolations', 'phenomenon occurs', 'patch orthogonally', 'paper presents', 'lowest profile', 'isolation port', 'inducing currents', 'impedance bandwidth', 'highly isolated', 'highest isolation', 'feeding line', 'feed line', 'entirely cover', 'current distributions', 'coupled dual', 'circular patch', '18 db']</t>
  </si>
  <si>
    <t>60 GHz | Circular patch | Dual-polarized antenna | U-shaped slot | Wideband</t>
  </si>
  <si>
    <t>This paper presents a low-profile, highly isolated, wideband, U-shaped slot-coupled dual-polarized patch antenna for the 60 GHz frequency band. The proposed antenna exhibits broadband characteristics that entirely cover the 60 GHz industrial, scientific, and medical (ISM) band, by forming additional resonance at the U-shaped coupled slot. The port isolation is improved by up to 38.6 dB via circulating current in the feed line of the isolation port, which is caused by a reverse placement between the current distributions of the circular patch and U-shaped slot. This phenomenon occurs at the resonant frequency point of the circular patch and is caused by inducing currents of the U-shaped slot and the patch orthogonally to the feeding line. The 2.2 \times 2.2\times 0.066\lambda -{0}^{3} -sized antenna exhibits a 15% impedance bandwidth, 20.4% 3 dB gain bandwidth, and 8.6 dBi peak gain. The port and polarization isolations of the proposed antenna are higher than 37.2 and 18 dB, respectively. When compared with other reported millimeter-wave dual-polarized antennas, the proposed antenna shows the widest 3 dB gain bandwidth and the highest isolation with the lowest profile.</t>
  </si>
  <si>
    <t>4453-4462</t>
  </si>
  <si>
    <t>57211776762;53979799000;57213749092;57201924110;55728047200</t>
  </si>
  <si>
    <t>Jang, Tae Hwan;Kim, Hong Yi;Kang, Dong Min;Kim, Seung Hun;Park, Chul Soon</t>
  </si>
  <si>
    <t>Jang T.</t>
  </si>
  <si>
    <t>60 GHz Low-Profile, Wideband Dual-Polarized U-Slot Coupled Patch Antenna with High Isolation</t>
  </si>
  <si>
    <t>10.1109/TAP.2019.2911623</t>
  </si>
  <si>
    <t>2-s2.0-85068674216</t>
  </si>
  <si>
    <t>['winch mechanism', 'winch controls', 'verified effectiveness', 'uav ).', 'two wires', 'system consists', 'suspended device', 'suppression system', 'suppression device', 'successfully stabilized', 'multirotor platform', 'herein propose', 'ducted fans', 'device suspended']</t>
  </si>
  <si>
    <t>Aerial systems | field robots | mechanics and control | mobile manipulation</t>
  </si>
  <si>
    <t>We herein propose a long-reach aerial manipulator to allow the manipulation of objects several meters away from an unmanned aerial vehicle (UAV). The system consists of a multirotor platform with winch mechanism and wire-suspended gripper module equipped with a camera and swing-suppression device. The winch controls the distance of the wire-suspended device from the UAV. To stabilize the device suspended from the UAV by two wires, we developed a swing-suppression device using an IMU and ducted fans. Through experiments, we verified effectiveness of the swing-suppression system; that is, it successfully stabilized the wire-suspended device within a distance of 3.5 m from the UAV. Furthermore, we performed a pick-and-place task using a gripper that was lowered from the UAV by 3 m.</t>
  </si>
  <si>
    <t>3045-3052</t>
  </si>
  <si>
    <t>60105159;60105159;60105159;60105159;60105159</t>
  </si>
  <si>
    <t>57207816530;57207824713;57203995194;57209780460;6507065496</t>
  </si>
  <si>
    <t>Miyazaki, Ryo;Jiang, Rui;Paul, Hannibal;Huang, Yanzhao;Shimonomura, Kazuhiro</t>
  </si>
  <si>
    <t>Miyazaki R.</t>
  </si>
  <si>
    <t>Long-reach aerial manipulation employing wire-suspended hand with swing-suppression device</t>
  </si>
  <si>
    <t>10.1109/LRA.2019.2924128</t>
  </si>
  <si>
    <t>2-s2.0-85068677189</t>
  </si>
  <si>
    <t>2017JJ3364</t>
  </si>
  <si>
    <t>['wave effect', 'wave antenna', 'top surface', 'sspp mode', 'sinusoidally modulated', 'relative bandwidth', 'proposed antenna', 'periodic slots', 'open stopband', 'fabricated antenna', 'bottom surfaces', 'bottom slots', 'bandwidth ratio', 'asymmetrical design', '63 ¬∞', '60 ¬∞']</t>
  </si>
  <si>
    <t>Leaky-wave antenna (LWA) | narrow band | open stopband | spoof surface plasmon polariton (SSPP) | substrate integrated waveguide (SIW)</t>
  </si>
  <si>
    <t>In this letter, a wide-angle narrowband leaky-wave antenna (LWA) based on substrate integrated waveguide-spoof surface plasmon polariton (SIW-SSPP) structure is proposed. Periodic slots are etched on both the top and bottom surfaces of SIW to introduce an SSPP mode. The periodic slots on the top surface are sinusoidally modulated to realize bidirectional LWA radiation. The problem of open stopband is solved by the asymmetrical design of the top and bottom slots. Thus, a wide bidirectional scanning range from -60¬∞ to +63¬∞ is achieved. Besides, the relative bandwidth of the fabricated antenna is reduced to only 9% by introducing the slow-wave effect of SSPP. It means the proposed antenna has a large scanning rate, or equivalently beam scanning range/bandwidth ratio.</t>
  </si>
  <si>
    <t>1386-1389</t>
  </si>
  <si>
    <t>60024350;60024350;60105683;60024350;60105683-60008592;60105683;60024350;60024350</t>
  </si>
  <si>
    <t>57206775164;55827722600;55250808100;54785777100;57191894600;57202967569;57201879100;7102839456</t>
  </si>
  <si>
    <t>Xu, Shen Da;Guan, Dong Fang;Zhang, Qingfeng;You, Peng;Ge, Shangkun;Hou, Xiao Xiang;Yang, Zhang Biao;Yong, Shao Wei</t>
  </si>
  <si>
    <t>Shenzhen;Changsha;Hong Kong</t>
  </si>
  <si>
    <t>Southern University of Science and Technology;National University of Defense Technology;Hong Kong University of Science and Technology</t>
  </si>
  <si>
    <t>60105683;60024350;60008592</t>
  </si>
  <si>
    <t>Xu S.D.</t>
  </si>
  <si>
    <t>A Wide-Angle Narrowband Leaky-Wave Antenna Based on Substrate Integrated Waveguide-Spoof Surface Plasmon Polariton Structure</t>
  </si>
  <si>
    <t>10.1109/LAWP.2019.2917561</t>
  </si>
  <si>
    <t>2-s2.0-85068677208</t>
  </si>
  <si>
    <t>MLLAB2017001</t>
  </si>
  <si>
    <t>['wavelength element', 'symmetric structure', 'reflection phase', 'operational bandwidth', 'loop patch', 'element makes', 'element consists', 'dual polarization', 'dipole patch', 'designed frequency', 'array size', '98 dbi', '6 ghz', '42 %.', '360 ¬∞', '2 mode']</t>
  </si>
  <si>
    <t>Orbital angular momentum (OAM) | reflectarray | subwavelength element | vortex beam | wideband</t>
  </si>
  <si>
    <t>A wideband vortex beam reflectarray is designed and fabricated to generate the orbital angular momentum (OAM) waves for an l = 2 mode. A quarter-wavelength element is proposed to achieve a reflection phase of 360¬∞ at the designed frequency of 6 GHz. The element consists of a loop patch, a cross-dipole patch, and four square patches. The symmetric structure of the element makes it suitable for dual polarization. It is revealed that the OAM mode purity and operational bandwidth of the reflectarray are increased by using the quarter-wavelength element. The array size is 50 √ó 50 cm2, which achieves measured gain of 18.98 dBi at 6 GHz and operational OAM bandwidth of 42%.</t>
  </si>
  <si>
    <t>1458-1462</t>
  </si>
  <si>
    <t>60016930;60016930;60016930;60025278-60037241;60016930;60016930;60008919;60008919</t>
  </si>
  <si>
    <t>57195366970;56151237600;57190737309;57198123017;57203067929;55550082000;55755071300;56996376800</t>
  </si>
  <si>
    <t>Akram, Zaid;Li, Xiuping;Qi, Zihang;Aziz, Abdul;Yu, Li;Zhu, Hua;Jiang, Xing;Li, Xiaoming</t>
  </si>
  <si>
    <t>Pakistan;China;China;China</t>
  </si>
  <si>
    <t>Bahawalpur;Beijing;Beijing;Guilin</t>
  </si>
  <si>
    <t>The Islamia University of Bahawalpur;Tsinghua University;Beijing University of Posts and Telecommunications;Guilin University of Electronic Technology</t>
  </si>
  <si>
    <t>60037241;60025278;60016930;60008919</t>
  </si>
  <si>
    <t>Akram Z.</t>
  </si>
  <si>
    <t>Wideband Vortex Beam Reflectarray Design Using Quarter-Wavelength Element</t>
  </si>
  <si>
    <t>10.1109/LAWP.2019.2919782</t>
  </si>
  <si>
    <t>2-s2.0-85068677540</t>
  </si>
  <si>
    <t>2018ZX03001028-003</t>
  </si>
  <si>
    <t>['urgent challenge', 'spatial correlation', 'sidelobe interference', 'radiated testing', 'proposed metric', 'ota testing', 'massive multiple', 'larger dimension', 'extended development', 'channel emulation', 'based metric', 'base stations', 'arrival estimation', 'array gain', 'angular domain']</t>
  </si>
  <si>
    <t>Channel emulation | massive multiple-input-multiple-output (MIMO) | multiprobe anechoic chamber (MPAC) | over-the-air (OTA)</t>
  </si>
  <si>
    <t>Over-the-air (OTA) radiated testing for massive multiple-input-multiple-output (MIMO) base stations (BSs) poses an urgent challenge for the extended development and deployment of the fifth-generation mobile communication systems. Conventionally, MIMO OTA uses the spatial correlation-based metric for channel emulation to evaluate the fourth-generation user terminals. However, it does not provide sufficient accuracy due to the larger dimension of massive MIMO BSs. In this letter, we propose a new criterion based on angular spectrum similarity for channel emulation in OTA testing of massive MIMO BSs. As antenna array control is critical for the performances of massive MIMO BSs, the proposed metric can reconstruct power distribution more accurately in the angular domain, thus increasing channel emulation accuracy, which will affect notable performances, such as array gain, sidelobe interference, and direction-of-arrival estimation, for massive MIMO BS OTA testing.</t>
  </si>
  <si>
    <t>1497-1501</t>
  </si>
  <si>
    <t>60001604;60001604;115303791</t>
  </si>
  <si>
    <t>57192528073;57207765118;56028041000</t>
  </si>
  <si>
    <t>Li, Yong;Xin, Lijian;Zhang, Xiang</t>
  </si>
  <si>
    <t>60001604;115303791</t>
  </si>
  <si>
    <t>On Probe Weighting for Massive MIMO OTA Testing Based on Angular Spectrum Similarity</t>
  </si>
  <si>
    <t>10.1109/LAWP.2019.2920895</t>
  </si>
  <si>
    <t>2-s2.0-85068678859</t>
  </si>
  <si>
    <t>['wave band', 'slot structure', 'significantly improved', 'shaped ring', 'ratio bandwidth', 'radiating direction', 'proposed antenna', 'outer ground', 'inner patch', 'impedance bandwidth', 'axial ratio', 'antenna prototype', '49 dbi', '35 ghz', '28 ghz', '2 ghz', '13 ghz', '1 ghz']</t>
  </si>
  <si>
    <t>Archimedean spiral | broadband antenna | circularly polarized (CP) | millimeter wave (mmWave) | special-shaped ring slot</t>
  </si>
  <si>
    <t>A single-feed broadband circularly polarized microstrip antenna operating in millimeter-wave band is proposed. An Archimedean spiral radiator is used to realize circular polarization. By adding a special-shaped ring-slot structure with two stubs connecting the inner patch to the outer ground, the radiating direction, bandwidth, and axial ratio (AR) of the proposed antenna can be significantly improved. The antenna prototype is fabricated, and its performance is evaluated. Measured results show that its impedance bandwidth is 13 GHz from 21.1 to 34.1 GHz (46.43% referring to 28 GHz). The axial-ratio bandwidth is 8.35 GHz from 23.85 to 32.2 GHz (29.82% referring to 28 GHz). The gain at 28 GHz is 6.49 dBi.</t>
  </si>
  <si>
    <t>1492-1496</t>
  </si>
  <si>
    <t>57207069126;57204499821;57205602548;56157618500;15040213900</t>
  </si>
  <si>
    <t>Chen, Huakang;Shao, Yu;Zhang, Yajing;Zhang, Changhong;Zhang, Zhizhong</t>
  </si>
  <si>
    <t>A Low-Profile Broadband Circularly Polarized mmWave Antenna With Special-Shaped Ring Slot</t>
  </si>
  <si>
    <t>10.1109/LAWP.2019.2920875</t>
  </si>
  <si>
    <t>2-s2.0-85068680918</t>
  </si>
  <si>
    <t>National Science Fund for Distinguished Young Scholars</t>
  </si>
  <si>
    <t>['¬± 1', 'swps ).', 'rfn ),', 'reconfigurable ability', 'oam waves', 'oam modes', 'oam beams', 'mode l', 'impedance band', 'high directivity', 'experiment demonstrate', 'electrostatic method', 'dynamically switched', 'dynamically controlled', 'controller unit', 'broad frequency', 'bias voltage', 'assisted micro', 'array antenna', '5 ghz', '3 ghz', '19 dbi']</t>
  </si>
  <si>
    <t>Broadband | metasurface | multimode | orbital angular momentum (OAM) | reconfigurable</t>
  </si>
  <si>
    <t>In this letter, a 2 √ó 2 low-profile broadband triple-mode orbital angular momentum (OAM) array antenna is presented, which can be dynamically controlled with electrostatic method. The antenna element consists of a 4 √ó 4 metasurface array, a 90¬∞ phase-shifting reconfigurable feed network (RFN), and a square driven patch with two switchable feeding ports (SWPs). With the computer-assisted micro-controller unit, the p-i-n diodes direct current (dc) bias voltage on the RFN, and SWPs, the OAM modes can then be dynamically switched between l = +1, l = -1, and l = 0. The OAM beams of mode l = ¬±1 and mode l = 0 have been generated in the broad frequency with the impedance band of 4.9-6.5 GHz and 5.0-6.3 GHz, respectively. The experimentally measured peak gains of the triple-mode are 11.17, 11.05, and 15.19 dBi, respectively. Both the simulation and experiment demonstrate that the proposed antenna exhibits several advantages, such as mode-reconfigurable ability, broad frequency band, high directivity, and good helical phase front of the OAM waves.</t>
  </si>
  <si>
    <t>1482-1486</t>
  </si>
  <si>
    <t>60001455;60104724;60001455;60001455;60001455</t>
  </si>
  <si>
    <t>57203330045;55721843600;56412328200;12243904200;55621370600</t>
  </si>
  <si>
    <t>Wu, Jie;Zhang, Zhongxiang;Ren, Xingang;Huang, Zhixiang;Wu, Xianliang</t>
  </si>
  <si>
    <t>A Broadband Electronically Mode-Reconfigurable Orbital Angular Momentum Metasurface Antenna</t>
  </si>
  <si>
    <t>10.1109/LAWP.2019.2920695</t>
  </si>
  <si>
    <t>2-s2.0-85068680992</t>
  </si>
  <si>
    <t>['widened beamwidth', 'wide beamwidth', 'unbalanced current', 'simple configuration', 'proposed approach', 'power beamwidth', 'periodic loadings', 'numerically demonstrated', 'horizontal plane', 'form formulas', 'experimentally validated', 'effectively broadened', 'design approach', 'bottom layer', 'balanced antenna', 'angular bisector', 'also works', '20 %.']</t>
  </si>
  <si>
    <t>Magnetic dipole antenna | planar antenna | self balanced | wide beamwidth</t>
  </si>
  <si>
    <t>A design approach to a novel planar self-balanced magnetic dipole antenna with wide beamwidth is proposed. By incorporating a parasitic rectangular strip to a circular sector magnetic dipole at its angular bisector on the bottom layer, a virtual magnetic wall boundary condition is partly introduced within the horizontal plane. In this way, the unbalanced current can be utilized to generate unidirectional radiation behavior, leading to the formulation of a self-balanced antenna with widened beamwidth. As numerically demonstrated and experimentally validated at the 2.45 GHz band, the half-power beamwidth (HPBW) of a planar, air-substrate magnetic dipole antenna can be effectively broadened up to 100¬∞ without increasing antenna profile, inquiring symmetrically rotational configurations, utilizing multilayered substrates or periodic loadings. The proposed approach not only provides a clear physical insight but also works out a set of closed-form formulas. As exhibited, the planar wide beamwidth antennas have a simple configuration and wide impedance bandwidth up to 20%.</t>
  </si>
  <si>
    <t>4860-4865</t>
  </si>
  <si>
    <t>60009400;60009400;60022317</t>
  </si>
  <si>
    <t>57205481334;55484291200;7404201926</t>
  </si>
  <si>
    <t>Shen, Cheng;Lu, Wen Jun;Zhu, Lei</t>
  </si>
  <si>
    <t>Shen C.</t>
  </si>
  <si>
    <t>Planar self-balanced magnetic dipole antenna with wide beamwidth characteristic</t>
  </si>
  <si>
    <t>10.1109/TAP.2019.2916373</t>
  </si>
  <si>
    <t>2-s2.0-85068683398</t>
  </si>
  <si>
    <t>['vertical integration', 'shunt varactors', 'shaped slot', 'reduced parasitics', 'radiating properties', 'novel method', 'manufacturing enables', 'integration minimizes', 'four edges', 'cp operation', 'circular polarization', '9 ghz']</t>
  </si>
  <si>
    <t>Circularly polarized (CP) antenna | microstrip patch antenna | three-dimensional (3-D) printing | tunable antenna</t>
  </si>
  <si>
    <t>We present a tunable circularly polarized (CP) microstrip patch antenna developed using three-dimensional (3-D) printing. Circular polarization is achieved by a novel method of introducing an L-shaped slot in a square patch antenna. Moreover, by loading the four edges of the patch with shunt varactors, the frequency of the antenna can be tuned while maintaining CP radiation. The use of 3-D printing for manufacturing enables the vertical integration of varactors between the patch and the ground, which has not been shown before. Such integration minimizes the interaction of varactors with the radiating properties of the antenna and results in reduced parasitics. Measured results show that the antenna has a frequency tuning range of 27.2% for CP operation with the center of tuning range around 1.9 GHz. The 3 dB axial-ratio bandwidth remains above 3% for each fixed frequency band of operation.</t>
  </si>
  <si>
    <t>1429-1432</t>
  </si>
  <si>
    <t>25638406300;7004922524</t>
  </si>
  <si>
    <t>Farooqui, Muhammad Fahad;Kishk, Ahmed</t>
  </si>
  <si>
    <t>Farooqui M.</t>
  </si>
  <si>
    <t>3-D-Printed Tunable Circularly Polarized Microstrip Patch Antenna</t>
  </si>
  <si>
    <t>10.1109/LAWP.2019.2919255</t>
  </si>
  <si>
    <t>2-s2.0-85068683650</t>
  </si>
  <si>
    <t>['unit cell', 'two breadboards', 'step process', 'significant improvements', 'proposed technique', 'progressive rotation', 'practical feeds', 'polarization discrimination', 'orthogonal plane', 'observed corroborating', 'letter proposes', 'good agreement', 'geometrical optimization', 'design process', 'cross polarization']</t>
  </si>
  <si>
    <t>Frequency selective surfaces | linear-to-circular polarizers | reflectarrays | reflector antennas</t>
  </si>
  <si>
    <t>This letter proposes an efficient design process to reduce the cross polarization of linear-to-circular reflection polarizers illuminated by practical feeds. In particular, we propose a two-step process, where first a geometrical optimization of the unit cell is applied along one plane of the reflector, followed by a progressive rotation of the unit cell in the orthogonal plane. An offset flat polarizer comprised of dipole unit cells fed by a standard gain horn has been used to illustrate the process. Significant improvements in cross-polarization discrimination are demonstrated by simulation. Two breadboards have been manufactured, and their response is compared in order to demonstrate the validity of the design process. Good agreement with measurements is observed corroborating the proposed technique.</t>
  </si>
  <si>
    <t>1527-1531</t>
  </si>
  <si>
    <t>60019656;60019656;60019656;60019894;60019894;60031159</t>
  </si>
  <si>
    <t>56586026400;57203026404;22035600500;6701637532;6603727034;24482903600</t>
  </si>
  <si>
    <t>Mercader-Pellicer, Salvador;Goussetis, George;Medero, Gabriela M.;Legay, Herv√©;Bresciani, Daniele;Fonseca, Nelson J.G.</t>
  </si>
  <si>
    <t>Netherlands;France;United Kingdom</t>
  </si>
  <si>
    <t>Noordwijk aan Zee;Toulouse;Edinburgh</t>
  </si>
  <si>
    <t>ESTEC - European Space Research and Technology Centre;Thales Alenia Space;Heriot-Watt University</t>
  </si>
  <si>
    <t>60031159;60019894;60019656</t>
  </si>
  <si>
    <t>Mercader-Pellicer S.</t>
  </si>
  <si>
    <t>Cross-Polarization Reduction of Linear-to-Circular Polarizing Reflective Surfaces</t>
  </si>
  <si>
    <t>10.1109/LAWP.2019.2921883</t>
  </si>
  <si>
    <t>2-s2.0-85068684989</t>
  </si>
  <si>
    <t>EMT17</t>
  </si>
  <si>
    <t>['simulated results', 'shaped form', 'results show', 'proposed antenna', 'polylactic acid', 'part three', 'part radome', 'outer edges', 'nest shape', 'mams geometry', 'low rcs', 'loading microwave', 'letter presents', 'distribution location', 'compact dual', 'approximately 2', 'antenna prototype', 'angular ranges', 'absorbing materials', '90 ¬∞].', '6 ghz', '5 within', '30 ¬∞]']</t>
  </si>
  <si>
    <t>Fifth-generation (5G) | over-the-air (OTA) testing | radar cross section (RCS) | three-dimensional (3-D) printing | Vivaldi antenna</t>
  </si>
  <si>
    <t>This letter presents a compact dual-polarized over-the-air testing antenna with low radar cross section (RCS) for the fifth-generation and emerging wireless communication systems. The proposed antenna design is achieved by slotting two orthogonal Vivaldi antennas in a cross-shaped form into a two-part three-dimensional printed radome and loading microwave-absorbing materials (MAMs) at the antenna's outer edges. The proposed antenna has a rocket-nest shape with a diameter of 63.4 and 113.68 mm length. The -10 dB impedance bandwidth (S11) is obtained from a range of 2.1 up to 6 GHz. The two-part radome is formed by polylactic acid and acrylonitrile butadiene styrene dielectric materials, respectively. Their respective dielectric constants are approximately 2.6 and 4.5 within the -10 dB impedance bandwidth. The MAMs geometry and distribution location are optimized to suppress induced current over the antenna. An antenna prototype has been fabricated and measured. The measured results agree reasonably well with the simulated results. The results show that the use of the two-part radome enables the achievement of low RCS with compact form factor. Furthermore, a low bistatic RCS of between 2 and 6 GHz is observed in simulation for angular ranges of Œ∏ ‚àà [- 30¬∞, + 30¬∞] and Œ¶ ‚àà [-90¬∞, + 90¬∞].</t>
  </si>
  <si>
    <t>1381-1385</t>
  </si>
  <si>
    <t>60013789;60013789;60010785;60010818;60013789</t>
  </si>
  <si>
    <t>57206334060;36092331900;15064238100;7403257414;7102180306</t>
  </si>
  <si>
    <t>Qiao, Zhaolong;Wang, Zhengpeng;Loh, Tian Hong;Gao, Steven;Miao, Jungang</t>
  </si>
  <si>
    <t>Beijing;Canterbury;Middlesex</t>
  </si>
  <si>
    <t>Beihang University;University of Kent;National Physical Laboratory</t>
  </si>
  <si>
    <t>60013789;60010818;60010785</t>
  </si>
  <si>
    <t>Qiao Z.</t>
  </si>
  <si>
    <t>A Compact Minimally Invasive Antenna for OTA Testing</t>
  </si>
  <si>
    <t>10.1109/LAWP.2019.2917087</t>
  </si>
  <si>
    <t>2-s2.0-85068685306</t>
  </si>
  <si>
    <t>['wideband operation', 'two pairs', 'substrate shows', 'stable end', 'ratio bandwidth', 'proposed antenna', 'produce vertically', 'printed strips', 'point communications', 'peak gain', 'operating band', 'mode resonances', 'main beam', 'magnetic dipole', 'lambda -)', 'frequency resonances', 'frequency identification', 'fire radiation', 'field components', 'dipole operating', 'different dimensions', 'cp end', 'appropriate combination', 'antenna exhibits', '97 ghz', '86 ghz', '84 ghz', '57 dbi', '5 ghz', '4 %)', '24 ghz', '2 %)']</t>
  </si>
  <si>
    <t>Circular polarization | Endfire | High gain | Low profile | Magnetoelectric (ME) | Wideband</t>
  </si>
  <si>
    <t>A low-profile wideband circularly polarized (CP) magnetoelectric (ME) antenna with high-gain and an end-fire radiation beam is proposed in this paper. It consists of a magnetic dipole (M-dipole) and two pairs of printed crossed strips to produce vertically and horizontally polarized E-field components, respectively. With the appropriate combination, the proposed ME antenna exhibits an inherent 90¬∞-phase difference at endfire for these two field components. CP end-fire radiation, therefore, can be achieved. Two techniques using the L-probe coupled feeding structure to excite the M-dipole operating at both the basic ( 0.5\lambda -) and higher ( 1.5\lambda -) modes for the dual-mode resonances and using two pairs of printed strips with different dimensions for the dual-frequency resonances are introduced to realize the wideband operation. The measurement results show that the wide impedance bandwidth (IMBW) of 2.40-4.24 GHz (1.84 GHz, 55.4%) and 3 dB axial-ratio bandwidth (ARBW) of 2.36-3.86 GHz (1.5 GHz, 48.2%) are achieved. In addition, the stable end-fire radiation patterns with a peak gain of 7.57 dBi are observed over the operating band. The bandwidth for 3 dB gain variation is 2.34-3.97 GHz. Hence, the proposed antenna with its main beam in parallel with the substrate shows the potential for some point-to-point communications such as the radio-frequency identification (RFID) system.</t>
  </si>
  <si>
    <t>4445-4452</t>
  </si>
  <si>
    <t>60006541;60006541;60006541;60006541</t>
  </si>
  <si>
    <t>57043654800;57193056827;57188758952;57085485400</t>
  </si>
  <si>
    <t>Li, Min;Wang, Rong;Yao, Heming;Wang, Bo</t>
  </si>
  <si>
    <t>A Low-Profile Wideband CP End-Fire Magnetoelectric Antenna Using Dual-Mode Resonances</t>
  </si>
  <si>
    <t>10.1109/TAP.2019.2911399</t>
  </si>
  <si>
    <t>2-s2.0-85068686902</t>
  </si>
  <si>
    <t>['search space', 'problem dimensionality', 'new framework', 'large number', 'involves sensitivity', 'individual objectives', 'geometrical constraints', 'feasible region', 'enhanced dual', 'design constraints', 'demonstrated using', 'based reduction', 'band antenna', 'appropriate handling']</t>
  </si>
  <si>
    <t>Computer-aided design | local optimization | multiobjective design | multistage optimization | surrogate-assisted design</t>
  </si>
  <si>
    <t>Design of modern antenna structures needs to account for multiple performance figures and geometrical constraints. Fulfillment of these calls for the development of complex topologies described by a large number of parameters. Electromagnetic (EM)-driven tuning of such designs is mandatory yet challenging. In this letter, a new framework for multistage design optimization of multidimensional antennas w.r.t. several performance criteria is proposed. The approach is founded on the idea of identifying a feasible region of the search space through a series of local optimization runs with appropriate handling of individual objectives and design constraints. To facilitate local optimization, a procedure for finding a good starting point is proposed, which involves sensitivity-based reduction of the problem dimensionality. The proposed design procedure is aided by surrogate modeling techniques. Our methodology is demonstrated using a gain-enhanced dual-band antenna and compared to alternative design approaches.</t>
  </si>
  <si>
    <t>1522-1526</t>
  </si>
  <si>
    <t>Reliable Multistage Optimization of Antennas for Multiple Performance Figures in Highly Dimensional Parameter Spaces</t>
  </si>
  <si>
    <t>10.1109/LAWP.2019.2921610</t>
  </si>
  <si>
    <t>2-s2.0-85068687240</t>
  </si>
  <si>
    <t>IGDSP15020141</t>
  </si>
  <si>
    <t>['world conditions', 'winged state', 'struck areas', 'singular units', 'singular state', 'simple de', 'separation stage', 'separation flights', 'novel bio', 'increased motion', 'increased controllability', 'illustrated using', 'flight simulations', 'dynamic models', 'control performance', 'capture region', 'aerial deployment']</t>
  </si>
  <si>
    <t>Aerial systems: Applications | aerial systems: Mechanics and control | biomimetics | cooperating robots</t>
  </si>
  <si>
    <t>To deliver lightweight sensor payloads to disaster-struck areas by means of an aerial deployment, a novel bio-inspired method capitalizing on autorotation to slow down vertical descent rate is proposed. This concept is illustrated using the samara autorotating wing (SAW) platform, which features a unique collaborative mode where multiple individual units are attached mechanically together to form a collective rotor hub for increased controllability. This rotor is designed with a simple de-centralized separation mechanism to detach into singular units during flight upon command, catering to different mission profiles. The dynamic models for singular state and collaborative rotor hub state were developed, and free-flight simulations were conducted in different modes including the separation stage and control performance for both states was analyzed. Experiments were set up for increased motion-capture region and free-flight drop tests and separation flights were carried out to verify the simulations. Finally, using a multi-rotor as an aerial launch platform, control performance for the single-winged state was evaluated in real-world conditions.</t>
  </si>
  <si>
    <t>3067-3074</t>
  </si>
  <si>
    <t>57195553943;57195415491;57209771644;23096031100;55938277000</t>
  </si>
  <si>
    <t>Win, Shane Kyi Hla;Win, Luke Soe Thura;Sufiyan, Danial;Soh, Gim Song;Foong, Shaohui</t>
  </si>
  <si>
    <t>Dynamics and control of a collaborative and separating descent of samara autorotating wings</t>
  </si>
  <si>
    <t>10.1109/LRA.2019.2924837</t>
  </si>
  <si>
    <t>2-s2.0-85068693326</t>
  </si>
  <si>
    <t>['whole structure', 'two resonators', 'theoretical performance', 'tapped line', 'radiation conductance', 'port network', 'phase shifter', 'finally verified', 'feeding technique', 'feeding network', 'feeding lines', 'equivalently regarded', 'equivalent three', 'cp radiation', 'coupled line', '2 resonators', '07 %.']</t>
  </si>
  <si>
    <t>Circular polarization | parallel coupled line | patch antenna | tapped line | wideband</t>
  </si>
  <si>
    <t>A feeding technique for wideband circularly polarized (CP) patch antenna based on the 90¬∞ phase difference between tapped line and parallel coupled line in a feeding network is proposed. The tapped line and parallel coupled line are equivalently regarded as a direct coupling element with 0¬∞ phase delay and a J-inverter coupling element with 90¬∞ phase delay, respectively. In design, two identical Œª/2 resonators are employed to excite two orthogonal modes for wideband equal magnitude. Meanwhile, the feeding lines are tapped and coupled to the two resonators, and tapped line and coupled line can inherently provide 90¬∞ phase difference as demanded for CP radiation with no need for an additional delay line or a phase shifter. The whole structure is modeled as an equivalent three-port network, and the theoretical axial ratio (AR) is calculated with the magnitude and phase of the voltage at the radiation conductance. Since two minima in AR response emerge, this proposed patch antenna can achieve a wide AR bandwidth. The theoretical performance is finally verified by a fabricated CP patch antenna prototype with a profile of 0.042Œª0, and the 3 dB AR fractional bandwidth is 7.07%.</t>
  </si>
  <si>
    <t>1468-1471</t>
  </si>
  <si>
    <t>60007155-60022317;60022317-60000937;60022317</t>
  </si>
  <si>
    <t>57001789300;57188866124;7404201926</t>
  </si>
  <si>
    <t>Wu, Qiong Sen;Zhang, Xiao;Zhu, Lei</t>
  </si>
  <si>
    <t>A Feeding Technique for Wideband CP Patch Antenna Based on 90¬∞ Phase Difference Between Tapped Line and Parallel Coupled Line</t>
  </si>
  <si>
    <t>10.1109/LAWP.2019.2920256</t>
  </si>
  <si>
    <t>2-s2.0-85068695311</t>
  </si>
  <si>
    <t>CZ.02.1.01/0.0/0.0/16_019/0000765</t>
  </si>
  <si>
    <t>['target locations', 'shorten paths', 'quality solutions', 'proposed vns', 'proposed solution', 'proposed approach', 'promising solutions', 'pop sets', 'pop ).', 'physical op', 'orienteering problem', 'method combined', 'like environment', 'letter concerns', 'fast determination', 'dense roadmap', 'continuously expanded', 'combinatorial optimization', 'collected rewards', 'allows maximizing']</t>
  </si>
  <si>
    <t>Aerial Systems: Applications | Motion and Path Planning</t>
  </si>
  <si>
    <t>This letter concerns a variant of the orienteering problem (OP) that arises from multi-goal data collection scenarios where a robot with a limited travel budget is requested to visit given target locations in an environment with obstacles. We call the introduced OP variant the physical OP (POP). The POP sets out to determine a feasible, collision-free, path that maximizes collected reward from a subset of the target locations and does not exceed the given travel budget. The problem combines motion planning and combinatorial optimization to visit multiple target locations. The proposed solution to the POP is based on the variable neighborhood search (VNS) method combined with the asymptotically optimal sampling-based probabilistic roadmap (PRM‚àó) method. The VNS-PRM‚àó uses initial low-dense roadmap that is continuously expanded during the VNS-based POP optimization to shorten paths of the promising solutions and, thus, allows maximizing the sum of the collected rewards. The computational results support the feasibility of the proposed approach by a fast determination of high-quality solutions. Moreover, an experimental verification demonstrates the applicability of the proposed VNS-PRM‚àó approach for data collection planning for an unmanned aerial vehicle in an urban-like environment with obstacles.</t>
  </si>
  <si>
    <t>3005-3012</t>
  </si>
  <si>
    <t>57191846693;57203077515;23470833800</t>
  </si>
  <si>
    <t>Penicka, Robert;Faigl, Jan;Saska, Martin</t>
  </si>
  <si>
    <t>Penicka R.</t>
  </si>
  <si>
    <t>Physical orienteering problem for unmanned aerial vehicle data collection planning in environments with obstacles</t>
  </si>
  <si>
    <t>10.1109/LRA.2019.2923949</t>
  </si>
  <si>
    <t>2-s2.0-85068696854</t>
  </si>
  <si>
    <t>['waffle grid', 'top plate', 'stacked cavity', 'lower one', 'linear polarization', 'letter presents', 'frequency operation', 'field pattern', 'feeding network', 'effective area', 'directive far', 'different diameters', 'band shared', 'appropriate corporate', '5 ghz', '31 ghz']</t>
  </si>
  <si>
    <t>Array | dual-band antenna | gap waveguide (GW) | groove gap waveguide (GGW) | K-band | Ka-band | ridge gap waveguide (RGW) | SATCOM | shared aperture</t>
  </si>
  <si>
    <t>This letter presents an 8 √ó 8 dual-band shared-aperture array antenna operating in K-(19.5-21.5 GHz) and Ka-band (29-31 GHz) using gap waveguide technology. Radiating elements consist of circular apertures located on the top plate of the antenna and excited by two stacked cavities with different diameters for dual-frequency operation. A waffle grid is used on top to increase the effective area of apertures and reduce grating lobes. Each stacked cavity is fed by its appropriate corporate-feeding network: The upper feeding layer operates at 20 GHz band, and the lower one at 30 GHz band. As a result, the antenna presents two ports, one for each band, which radiate a directive far-field pattern with linear polarization, orthogonal to each other. Experimental results show impedance and radiation pattern bandwidths larger than 1.5 GHz in both bands.</t>
  </si>
  <si>
    <t>1463-1467</t>
  </si>
  <si>
    <t>56405539900;57204814021;55665654200;35096043200</t>
  </si>
  <si>
    <t>Ferrando-Rocher, Miguel;Herranz-Herruzo, Jose Ignacio;Valero-Nogueira, Alejandro;Bernardo-Clemente, Bernardo</t>
  </si>
  <si>
    <t>Full-Metal K-Ka Dual-Band Shared-Aperture Array Antenna Fed by Combined Ridge-Groove Gap Waveguide</t>
  </si>
  <si>
    <t>10.1109/LAWP.2019.2919928</t>
  </si>
  <si>
    <t>2-s2.0-85068698901</t>
  </si>
  <si>
    <t>['strip stubs', 'radiation pattern', 'radiated waves', 'output antenna', 'metal reflector', 'low coupling', 'impedance bandwidth', 'horizontal dipole', 'height equal', 'gain enhancement', 'dipole antenna', 'bottom side', 'beam reconfiguration', 'approximately 19', 'also investigated', '48 ¬∞', '3818 mhz', '25 db', '2 dbi', '1 dbi']</t>
  </si>
  <si>
    <t>Beam-steering antenna | dipole antenna | gain enhancement | high port isolation | multiple-input-multiple-output (MIMO) antenna</t>
  </si>
  <si>
    <t>A dipole antenna with a bent dumbbell shape was positioned above and horizontal to a metal reflector to improve peak gain and steering of the radiation pattern. A parasitic square patch etched on the bottom side of the dumbbell arms provided a feeding delay line for producing dipole radiation in the 3600 MHz band. For gain enhancement and beam reconfiguration, the height of the horizontal dipole and the metal reflector could be adjusted to generate constructive reflections in phase with the radiated waves. When a dipole antenna with a height equal to half a wavelength was installed above the metal reflector, it exhibited a tilted main beam of 48¬∞ and maximum gain reached 9.2 dBi. A multiple-input-multiple-output antenna with a pair of strip stubs was also investigated. Simulation and measurement results indicated that the proposed structure achieved good isolation. The antenna had an impedance bandwidth (VSWR ‚â§ 2) of approximately 19.0% (3146-3818 MHz) and a low coupling (S21) of less than -25 dB. In this band, the average gain enhancement approximated 5.1 dBi.</t>
  </si>
  <si>
    <t>1317-1321</t>
  </si>
  <si>
    <t>60116768;60116768;60086690;60090102;60116768;60116768</t>
  </si>
  <si>
    <t>7406584064;57140879000;26642941500;57188879199;57209774267;7501612962</t>
  </si>
  <si>
    <t>Lin, Yi Fang;Chen, Wei Chih;Chen, Chien Hung;Liao, Chia Te;Chuang, Nien Chao;Chen, Hua Ming</t>
  </si>
  <si>
    <t>Kaohsiung;Kaohsiung;Gangshan</t>
  </si>
  <si>
    <t>National Kaohsiung University of Science and Technology;Air Force Institute of Technology, Taiwan;R.O.C. Air Force Academy</t>
  </si>
  <si>
    <t>60116768;60090102;60086690</t>
  </si>
  <si>
    <t>High-Gain MIMO Dipole Antennas With Mechanical Steerable Main Beam for 5G Small Cell</t>
  </si>
  <si>
    <t>10.1109/LAWP.2019.2914673</t>
  </si>
  <si>
    <t>2-s2.0-85068704098</t>
  </si>
  <si>
    <t>['vertical polarization', 'source antenna', 'simulated results', 'rigorously assembled', 'proposed polarizer', 'perot polarizer', 'partial reflectance', 'measured results', 'letter presents', 'gain enhancement', 'explicitly analyze', 'experimentally verified', 'equivalent circuits', 'absorptive fabry', '8 ghz', '5 ghz']</t>
  </si>
  <si>
    <t>Absorptive | cross-polarization level reduction | equivalent circuit (EQC) | Fabry-Perot (F-P) polarizer | gain enhancement</t>
  </si>
  <si>
    <t>This letter presents an absorptive Fabry-Perot polarizer and its application on the antenna for gain enhancement and cross-polarization level reduction. The proposed polarizer is designed to achieve a partial reflectance/transmission and an electromagnetic wave absorptivity more than 90% over 4.5-7.5 GHz in horizontal and vertical polarization, respectively. Equivalent circuits of the proposed polarizer are established to explicitly analyze the performance of the proposed polarizer. A rectangular patch antenna operating at 5.8 GHz, as the source antenna, is rigorously assembled with the proposed polarizer. The simulated results, compared to the source antenna, demonstrate significant gain enhancement (around 8 dB) and cross-polarization level reduction (more than 10 dB), which is experimentally verified by the measured results.</t>
  </si>
  <si>
    <t>1352-1356</t>
  </si>
  <si>
    <t>Design of an Absorptive Fabry-Perot Polarizer and Its Application</t>
  </si>
  <si>
    <t>10.1109/LAWP.2019.2916613</t>
  </si>
  <si>
    <t>2-s2.0-85068704961</t>
  </si>
  <si>
    <t>['working principle', 'wideband prototype', 'wideband applications', 'wide bandwidth', 'well suited', 'tm12 mode', 'theoretically investigated', 'proposed approach', 'measured results', 'good agreement', 'field calculation', 'effectively transformed']</t>
  </si>
  <si>
    <t>Gain bandwidth | impedance bandwidth | low profile | patch antenna | radiation pattern reshaping</t>
  </si>
  <si>
    <t>An approach for the radiation pattern reshaping for TM12 mode is proposed in this communication. Initially, the working principle is theoretically investigated by far-field calculation. It demonstrates that by decreasing two key factors, n and W/Œª, the radiation of TM12 mode could be effectively transformed into the broadside type without sidelobes. Thus, after combining with the fundamental TM10 mode, the proposed approach is well suited for dual-band or wideband applications. Finally, a wideband prototype is designed, fabricated, and tested. The simulated and measured results are found to be in good agreement with each other, illustrating that the proposed antenna simultaneously achieves compact dimensions, wide bandwidth (18.6%), stable broadside gain (8.55-10.07 dBi), and low cross polarization (-22 dB).</t>
  </si>
  <si>
    <t>4842-4847</t>
  </si>
  <si>
    <t>60022317;60022317;60022317-60025578</t>
  </si>
  <si>
    <t>57205693572;7404201926;57189381832</t>
  </si>
  <si>
    <t>Liu, Zhong Xun;Zhu, Lei;Liu, Neng Wu</t>
  </si>
  <si>
    <t>Design approach of radiation pattern reshaping for TM&lt;inf&gt;12&lt;/inf&gt; mode and its application in bandwidth enhancement</t>
  </si>
  <si>
    <t>10.1109/TAP.2019.2911634</t>
  </si>
  <si>
    <t>2-s2.0-85068705492</t>
  </si>
  <si>
    <t>['simply chooses', 'receiver antennas', 'realize quasi', 'proposed scheme', 'proposed method', 'multiple output', 'mode orthogonalization', 'method increases', 'key idea', 'hz compared', 'highest modes', 'gain modes', 'feed network', 'eigenmode transmission', 'dual cp', 'cp ),', 'communication proposes', 'circular polarization', 'available power', 'analysis shows', 'analog circuits', 'achievable rate', '2 bits', '10 œª0']</t>
  </si>
  <si>
    <t>Discrete Fourier transform (DFT) | dual-circular-polarized wave | eigenmode transmission | microstrip antenna | orbital angular momentum (OAM)</t>
  </si>
  <si>
    <t>This communication proposes an analog orbital angular momentum (OAM) transmission method based on dual-circular polarization (CP), where the low-gain modes are excluded to enhance the achievable data rate. The transmitter and receiver antennas, which face each other directly, are identical circular arrays, each of which has four circular microstrip antennas with dual CP. A discrete Fourier transform (DFT) feed network is used at both sides to realize quasi-eigenmode transmission, where mode orthogonalization is achieved by using just analog circuits; digital interference cancellation is not used. The key idea of the proposed method is its mode selection technique, which simply chooses some of the highest modes and distributes all available power to the chosen modes equally. An analysis shows that this method increases the achievable rate by 2 bits/s/Hz compared to short-range multiple input and multiple output (SR-MIMO) when the number of the ports at each side is 8 and the distance between transmitter and receiver antennas is 10 Œª0 (Œª0 is the wavelength in vacuum) or more. Also, it is found that the achievable rate of the proposed scheme is asymptotic to that of SR-MIMO with water-filling.</t>
  </si>
  <si>
    <t>4878-4882</t>
  </si>
  <si>
    <t>60026487;60026487;60026487</t>
  </si>
  <si>
    <t>57208458323;7005146839;56024151800</t>
  </si>
  <si>
    <t>Yuri, Kazunori;Honma, Naoki;Murata, Kentaro</t>
  </si>
  <si>
    <t>Morioka</t>
  </si>
  <si>
    <t>Iwate University</t>
  </si>
  <si>
    <t>Yuri K.</t>
  </si>
  <si>
    <t>Mode selection method suitable for dual-circular-polarized OAM transmission</t>
  </si>
  <si>
    <t>10.1109/TAP.2019.2911887</t>
  </si>
  <si>
    <t>2-s2.0-85068708561</t>
  </si>
  <si>
    <t>Alberta Innovates</t>
  </si>
  <si>
    <t>['similar designs', 'shaped dra', 'results show', 'proposed configuration', 'proposed array', 'mutual coupling', 'measured results', 'mc effects', 'impedance bandwidth', 'good agreement', 'forming algorithm', 'compensation approach', 'array elements', '38 œªg3']</t>
  </si>
  <si>
    <t>Beam-forming | dielectric resonator antenna (DRA) | mutual coupling (MC) | S-shaped | wideband</t>
  </si>
  <si>
    <t>In this letter, an array of dielectric resonator antennas (DRAs) is proposed for the fifth-generation mobile network. A novel S-shaped DRA is presented as array elements. The proposed configuration is achieved by making two symmetrical segments on a conventional rectangular DRA. The results show that in this configuration the higher order modes of antenna are excited, and therefore, the 3 dB gain bandwidth and impedance bandwidth of antenna are increased. The volume of the proposed DRA without ground plane is 0.38 Œªg3. The proposed DRA provides maximum bandwidth and gain per unit volume compared to similar designs in the literature. Furthermore, the benefit of a mutual coupling (MC) compensation approach in a linear DRA array is investigated. The results show that the accuracy of a computed MC matrix is better at the resonance frequency relative to other frequencies. Also, the performance of a beam-forming algorithm is improved by using this matrix for compensating the MC effects. The proposed array is fabricated and its characteristics are measured. A very good agreement between the numerical and measured results is obtained.</t>
  </si>
  <si>
    <t>1410-1414</t>
  </si>
  <si>
    <t>60012835;60012835;60020850;60030835</t>
  </si>
  <si>
    <t>57193071827;6602214507;22985547200;6701535033</t>
  </si>
  <si>
    <t>Bahreini, Batul;Oraizi, Homayoon;Noori, Narges;Mousavi, Pedram</t>
  </si>
  <si>
    <t>Canada;Iran;Iran</t>
  </si>
  <si>
    <t>Edmonton;Tehran;Tehran</t>
  </si>
  <si>
    <t>University of Alberta;Iran Telecommunication Research Center, Tehran;Iran University of Science and Technology</t>
  </si>
  <si>
    <t>60030835;60020850;60012835</t>
  </si>
  <si>
    <t>Bahreini B.</t>
  </si>
  <si>
    <t>Optimum Design of a Beam-Forming Array of S-Shaped DRA Elements With a Superstrate on an SIW Feed for 5G Mobile Systems</t>
  </si>
  <si>
    <t>10.1109/LAWP.2019.2918154</t>
  </si>
  <si>
    <t>2-s2.0-85068714483</t>
  </si>
  <si>
    <t>NTUT</t>
  </si>
  <si>
    <t>['two sets', 'top side', 'times 0', 'three layers', 'smaller size', 'proposed antenna', 'novel technique', 'notch characteristics', 'notch characteristic', 'higher gain', 'frequency bandwidths', 'desired lower', 'bottom layer', 'besides demonstrating', 'band dual', 'adjustable band', '8 dbi', '40 db']</t>
  </si>
  <si>
    <t>Band notch | Dual-polarized antenna | High gain | High-isolation | Stacked microstrip antenna</t>
  </si>
  <si>
    <t>A dual-band dual-polarized stacked microstrip antenna with high-isolation and band-notch characteristics is proposed. The proposed antenna is comprised of three layers of substrate. To obtain high isolation between two input ports, a pair of orthogonal differentially driven feeding lines are printed on the top side of the bottom layer. To yield the desired lower- and upper-frequency bandwidths for 5G microcell communications, two sets of 2\times 2 radiating patch arrays are printed on the second and top layer substrates, respectively. Compared with the conventional microstrip antenna, besides demonstrating a smaller size of 0.48\times 0.48\times 0.085\,\,\lambda -{0}^{3} , the proposed antenna has also exhibited higher isolation of better than 40 dB and higher gain of &gt;8 dBi. Finally, a novel technique of arranging four meander lines that connects the four array elements printed on the second layer substrate is proposed to achieve an adjustable band-notch characteristic.</t>
  </si>
  <si>
    <t>4506-4516</t>
  </si>
  <si>
    <t>60000937;60000937;60012392;60004879</t>
  </si>
  <si>
    <t>56032016000;57201467134;7405939376;57195339821</t>
  </si>
  <si>
    <t>Feng, Botao;Li, Lei;Cheng, Jui Ching;Sim, Chow Yen Desmond</t>
  </si>
  <si>
    <t>A Dual-Band Dual-Polarized Stacked Microstrip Antenna with High-Isolation and Band-Notch Characteristics for 5G Microcell Communications</t>
  </si>
  <si>
    <t>10.1109/TAP.2019.2911619</t>
  </si>
  <si>
    <t>2-s2.0-85068714846</t>
  </si>
  <si>
    <t>['simulated efficiency', 'nearly 0', 'letter presents', 'highest efficiency', 'handset antenna', 'example design', 'dynamically manipulating', 'differently delayed', 'different locations', 'amplified signals', 'active feeds', '7 ghz']</t>
  </si>
  <si>
    <t>Mobile antennas | multifrequency antennas | multiple-input-multiple-output (MIMO) antennas | reconfigurable antennas</t>
  </si>
  <si>
    <t>This letter presents a method for implementing frequency reconfigurability without lumped elements. The method is based on feeding an antenna element simultaneously at different locations with differently delayed and amplified signals and dynamically manipulating the number of active feeds. To demonstrate the concept, an example design of a handset antenna that is compatible with most modern mobile phones is presented. The proposed antenna geometry is simple and practical, consisting only of a folded rectangular sheet and four feeding points. The simulated efficiency of the antenna is higher than 5% from nearly 0.7 to 7 GHz with the highest efficiency being above 90% in 2 √ó 2 multiple-input-multiple-output (MIMO) operation.</t>
  </si>
  <si>
    <t>1312-1316</t>
  </si>
  <si>
    <t>57209405845;56479049200;6508078474;6508249651</t>
  </si>
  <si>
    <t>Saarinen, Tapio Oskari;Hannula, Jari Matti;Lehtovuori, Anu;Viikari, Ville</t>
  </si>
  <si>
    <t>Saarinen T.</t>
  </si>
  <si>
    <t>Combinatory Feeding Method for Mobile Applications</t>
  </si>
  <si>
    <t>10.1109/LAWP.2019.2914357</t>
  </si>
  <si>
    <t>2-s2.0-85068715355</t>
  </si>
  <si>
    <t>['weak echoes', 'using signals', 'rarely addressed', 'near field', 'mmwi applications', 'mmwi ),', 'inversion algorithms', 'imaging algorithms', 'close distance', 'antenna study', 'antenna factors', 'angular dispersion']</t>
  </si>
  <si>
    <t>Antenna calibration | antenna design | balanced antipodal Vivaldi antenna (BAVA) | breast imaging | microwave imaging (MWI) | near-field imaging | planar monopole antenna | slot antenna | ultrawideband antenna</t>
  </si>
  <si>
    <t>In medical microwave imaging (MMWI), the antennas usually operate at close distance from the body and are required to pick up weak echoes from the inside that are masked by high skin reflection. The near-field antenna behavior strongly determines how the received signals affect the effectiveness of the imaging algorithms. However, these usually simply assume the usual antenna far-field radiation characteristics. Here, we discuss three antenna effects that can deteriorate the overall imaging performance but are rarely addressed in the literature: Antenna internal reflections, angular dispersion of the 'near-field phase center,' and antenna frequency dispersive electric length. We propose dedicated methods to characterize these factors and present mitigation strategies to be integrated into the inversion algorithms. We demonstrate these effects for three frequently used broadband antennas, using signals from an experimental breast imaging lab setup. In fact, the antenna study and design cannot ignore that it operates in the near field of breast and interacts with its boundary. The methods and conclusions can be extended to other MMWI applications. To the best of our knowledge, this is the first systematic study of the above antenna factors in the context of MMWI.</t>
  </si>
  <si>
    <t>4811-4824</t>
  </si>
  <si>
    <t>60004956;60004956;60004956-60028300;60004956</t>
  </si>
  <si>
    <t>57000185200;55901520500;7402460980;57223604857</t>
  </si>
  <si>
    <t>Felicio, Joao M.;Bioucas-Dias, Jose M.;Costa, Jorge R.;Fernandes, Carlos A.</t>
  </si>
  <si>
    <t>Lisbon;Lisbon</t>
  </si>
  <si>
    <t>Instituto Universit√°rio de Lisboa (ISCTE-IUL);Instituto Superior T√©cnico</t>
  </si>
  <si>
    <t>60028300;60004956</t>
  </si>
  <si>
    <t>Felicio J.M.</t>
  </si>
  <si>
    <t>Antenna design and near-field characterization for medical microwave imaging applications</t>
  </si>
  <si>
    <t>10.1109/TAP.2019.2905742</t>
  </si>
  <si>
    <t>2-s2.0-85068715702</t>
  </si>
  <si>
    <t>['working mechanisms', 'two antennas', 'shorting strips', 'ring slots', 'realized gains', 'radiation apertures', 'paper proposes', 'low profile', 'linearly polarized', 'least 0', 'infinite gp', 'finite one', 'experimentally validate', 'enhanced successfully', 'designing approach', 'circularly polarized', 'center frequencies', 'broadside gains', 'bidirectional radiation', 'also discussed', '7 dbi']</t>
  </si>
  <si>
    <t>Characteristic modes (CMs) | circularly polarized (CP) and linearly polarized (LP) | gain enhancement | ring slot antennas | shorting strips</t>
  </si>
  <si>
    <t>This paper proposes that ring slot antennas, loaded with shorting strips, can achieve broadside gain enhancement while maintaining a low profile and bidirectional radiation. Both circularly polarized (CP) and linearly polarized (LP) ring slot antennas are used to demonstrate this method. With infinite ground plane (GP), CP and LP ring slot antennas are observed to increase by at least 0.8 and 1.7 dBi in realized gains, respectively. Combined characteristic modes (CMs) are used to analyze and explain the working mechanisms of these antennas. It is shown that shorting strips could help to enlarge the radiation apertures of ring slots, while the center frequency remains constant; hence, broadside gains are enhanced successfully. It is also discussed that by replacing the infinite GP with a finite one of about 1.5Œª √ó1.5Œª, gains of both CP and LP ring slot antennas change little at center frequencies. Prototypes of these two antennas are then fabricated and measured to experimentally validate the analysis and designing approach.</t>
  </si>
  <si>
    <t>4397-4405</t>
  </si>
  <si>
    <t>Enhancing gain of ring slot antennas with shorting strips</t>
  </si>
  <si>
    <t>10.1109/TAP.2019.2908107</t>
  </si>
  <si>
    <t>2-s2.0-85068717039</t>
  </si>
  <si>
    <t>['stepped flaring', 'proposed technique', 'plane flaring', 'operating bandwidth', 'conventional siw', 'consistent three', 'chemical glue', 'based h']</t>
  </si>
  <si>
    <t>Pyramidal horn antenna | ridged horn | substrate integrated waveguide (SIW)-inspired horn | wideband horn</t>
  </si>
  <si>
    <t>A wideband ridged horn using printed circuit and substrate integrated waveguide (SIW) technologies has been explored in this letter. A stepped flaring has been introduced in E-plane by adding multiple substrate layers, which is further loaded by a pair of E-plane flared balanced ridges to increase its operating bandwidth. The proposed technique is free from the requirement of any chemical glue or adhesive. A conventional SIW-based H-plane flaring is used. This horn is found to operate over 70% impedance bandwidth showing a consistent three-dimensional symmetric broadside radiation with an 8.7-19 dBi peak gain.</t>
  </si>
  <si>
    <t>1517-1521</t>
  </si>
  <si>
    <t>60004750;60004750;121815252;60004750-60069521</t>
  </si>
  <si>
    <t>55812071900;9239858400;57201059739;7006844165</t>
  </si>
  <si>
    <t>Choudhury, Suvadeep;Mohan, Akhilesh;Mishra, Puneet Kumar;Guha, Debatosh</t>
  </si>
  <si>
    <t>Kolkata;Kharagpur;Bengaluru</t>
  </si>
  <si>
    <t>Institute of Radiophysics and Electronics India;Indian Institute of Technology Kharagpur;U R Rao Satellite Centre</t>
  </si>
  <si>
    <t>60069521;60004750;121815252</t>
  </si>
  <si>
    <t>Choudhury S.</t>
  </si>
  <si>
    <t>Wideband Pyramidal Ridged Horn Design by SIW Technology</t>
  </si>
  <si>
    <t>10.1109/LAWP.2019.2921528</t>
  </si>
  <si>
    <t>2-s2.0-85068717851</t>
  </si>
  <si>
    <t>['transformer high', 'study aims', 'recent years', 'proposed method', 'proposed design', 'power transformers', 'online monitoring', 'new uwb', 'initially studied', 'hyperbolic method', 'displacement extent', 'determined using', 'based method', 'axial displacement', 'ad extent']</t>
  </si>
  <si>
    <t>In recent years, ultra-wideband (UWB) systems have been proposed for online monitoring of power transformers. This study aims at a new UWB-based method to determine the axial displacement (AD) extent in the transformer high-voltage (HV) winding. In the proposed design, two receiving antennas and one transmitting antenna are used. Two receiving antennas receive signals at two different positions due to axial displacement occurrence, and the displacement extent is determined using an analytical method known as hyperbolic method, which is based on signals time difference of arrival. The proposed method is initially studied by simulations using computer simulation technology software. Finally, the experimental results show the effectiveness of the proposed method to detect the AD extent in an actual transformer winding.</t>
  </si>
  <si>
    <t>1004-1013</t>
  </si>
  <si>
    <t>60031777;60007751;60031268;60007751</t>
  </si>
  <si>
    <t>55646703700;55370533900;55400319500;6603012446</t>
  </si>
  <si>
    <t>Rahbarimagham, Hesam;Karami, Hossein;Esmaeili, Saeid;Gharehpetian, Gevork B.</t>
  </si>
  <si>
    <t>Tehran;Kerman;Tehran</t>
  </si>
  <si>
    <t>Islamic Azad University;Shahid Bahonar University of Kerman;Amirkabir University of Technology</t>
  </si>
  <si>
    <t>60031777;60031268;60007751</t>
  </si>
  <si>
    <t>Rahbarimagham H.</t>
  </si>
  <si>
    <t>Determination of transformer HV winding axial displacement extent using hyperbolic method - a feasibility study</t>
  </si>
  <si>
    <t>10.1049/iet-epa.2018.5545</t>
  </si>
  <si>
    <t>2-s2.0-85068719425</t>
  </si>
  <si>
    <t>['stochastic electromagnetics', 'stochastic considerations', 'rx port', 'rx multiple', 'resulted formula', 'quite general', 'proposed approach', 'nf source', 'new cross', 'interaction scenarios', 'generic near', 'general formula', 'efficient computations', 'direct role', 'cross correlation', 'based approach', 'antenna terminals', 'allowing fast']</t>
  </si>
  <si>
    <t>Cross correlation | multiple-input-multiple-output (MIMO) systems | near fields (NFs)</t>
  </si>
  <si>
    <t>We propose a source-based approach to the analysis and evaluation of cross correlation in generic near-field (NF) interaction scenarios. The proposed theory integrates electromagnetics and stochastic considerations to derive a general formula for Rx port-to-port cross correlation. The derivation is quite general and is expressed in terms of the stochastic correlation tensor of arbitrary random NF source cloud close to the Rx multiple-input-multiple-output (MIMO) antenna terminals. The theory is then simplified by computing the response to a random NF point source, allowing fast and efficient computations when the NF source is replaced by an equivalent infinitesimal dipole model. The resulted formula is then exploited to devise a new cross-correlation performance evaluation metric suitable for the design of optimum NF spatial diversity applications antennas. The proposed approach and performance evaluation metric are anticipated to play a direct role in NF communication systems antenna design in particular, and stochastic electromagnetics in general.</t>
  </si>
  <si>
    <t>Near-Field Cross-Correlation Analysis for MIMO Wireless Communications</t>
  </si>
  <si>
    <t>10.1109/LAWP.2019.2916627</t>
  </si>
  <si>
    <t>2-s2.0-85068721191</t>
  </si>
  <si>
    <t>['ratio bandwidth', 'proposed antenna', 'overall size', 'operating mechanism', 'new resonance', 'modified slots', 'modified cross', 'metasurface antenna', 'impedance bandwidth', 'frequency band', 'final prototype', 'desired modes', 'antenna consists', '5 %.', '15 ghz', '04 œª0']</t>
  </si>
  <si>
    <t>Characteristic mode analysis (CMA) | dual circularly polarized (CP) | low profile | metasurface antenna</t>
  </si>
  <si>
    <t>A low-profile broadband dual-circularly-polarized metasurface antenna is proposed. The antenna consists of a modified cross-slot coupling antenna with a lattice of 4 √ó 4 square metallic patches. A characteristic mode analysis is used to investigate the operating mechanism of the metasurface antenna. Then, the desired modes are chosen and excited by the modified slots. The modified slot introduces a new resonance to achieve broadband characteristic. Two orthogonally placed microstrip lines are used to achieve both right-hand circular polarization and left-hand circular polarization in the same frequency band. The final prototype, with an overall size of 100 mm √ó 100 mm √ó 6 mm (0.71 Œª0√ó 0.71 Œª0 √ó 0.04 Œª0 at 2.15 GHz) is measured. The measured results show that the proposed antenna has an axial-ratio bandwidth of 31.3% and an impedance bandwidth of 52.5%.</t>
  </si>
  <si>
    <t>1395-1399</t>
  </si>
  <si>
    <t>56590796900;55622506500;55486701600</t>
  </si>
  <si>
    <t>Liu, Sihao;Yang, Deqiang;Pan, Jin</t>
  </si>
  <si>
    <t>A Low-Profile Broadband Dual-Circularly-Polarized Metasurface Antenna</t>
  </si>
  <si>
    <t>10.1109/LAWP.2019.2917758</t>
  </si>
  <si>
    <t>2-s2.0-85068722855</t>
  </si>
  <si>
    <t>ZYGX2018J037</t>
  </si>
  <si>
    <t>['useful method', 'substantially improved', 'strong coupling', 'space conditions', 'series capacitor', 'reference stand', 'ref 2', 'ref 1', 'proposed work', 'proposed methodology', 'properly embedding', 'ordinary single', 'nfc antenna', 'metal cover', 'loaded fmc', 'field communication', 'antenna installed', 'antenna booster', 'also certified']</t>
  </si>
  <si>
    <t>And Visa (EMV) test | Antenna booster | Europay | Full metal cover (FMC) | MasterCard | Narrow horizontal slot | Near-field communication (NFC) antenna</t>
  </si>
  <si>
    <t>A useful method to transform the smartphone metal cover into an antenna booster for near-field communication (NFC) antenna installed in a full metal cover (FMC) smartphone is proposed. In this proposed work, by properly embedding a series capacitor into a meticulously selected location within the metal cover, strong coupling between the NFC antenna coil and the metal cover will be generated, which mitigates the reverse eddy current induced on the metal cover. Because of that, the performance of the NFC antenna (located below a narrow horizontal slot-loaded metal cover) is substantially improved, as compared to a reference stand-alone NFC antenna in free-space conditions. To verify this proposed methodology, an ordinary single-turn coil reference NFC antenna 1 (ref 1) and a 3-turn coil reference NFC antenna 2 (ref 2) are initially designed via simulation, followed by the conducting of several typical experiments on these two reference antennas. Finally, the two reference prototype NFC antennas that have utilized this method for a single horizontal slot-loaded FMC are also certified by the Europay, MasterCard, and Visa (EMV) test.</t>
  </si>
  <si>
    <t>4463-4473</t>
  </si>
  <si>
    <t>60005465;60005465;60005465;60005465;60004879;60018926;60005465</t>
  </si>
  <si>
    <t>57194707367;8401587700;24734372400;57192187301;57195339821;57218470543;55645491100</t>
  </si>
  <si>
    <t>Zhu, Jia Qi;Ban, Yong Ling;Xu, Rui Min;Lian, Ji Wei;Sim, Chow Yen Desmond;Zhang, Yiming;Nie, Zaiping</t>
  </si>
  <si>
    <t>United States;China;Taiwan</t>
  </si>
  <si>
    <t>San Diego;Chengdu;Taichung</t>
  </si>
  <si>
    <t>San Diego State University;University of Electronic Science and Technology of China;Feng Chia University</t>
  </si>
  <si>
    <t>60018926;60005465;60004879</t>
  </si>
  <si>
    <t>Zhu J.Q.</t>
  </si>
  <si>
    <t>A Useful Methodology to Convert the Smartphone Metal Cover into an Antenna Booster for NFC Applications</t>
  </si>
  <si>
    <t>10.1109/TAP.2019.2911364</t>
  </si>
  <si>
    <t>2-s2.0-85068723369</t>
  </si>
  <si>
    <t>['wideband performance', 'wide bandwidth', 'whole ku', 'type structure', 'type arrays', 'tm30 mode', 'simple geometry', 'radiating gain', 'nearly uniform', 'metal patches', 'letter presents', 'incorporated along', 'high gains', 'current distributions', 'broadside radiation', '5 dbi', '2 ghz']</t>
  </si>
  <si>
    <t>Broadband | high gain | microstrip patch antenna | mushroom-type structure</t>
  </si>
  <si>
    <t>This letter presents a novel broadband microstrip patch antenna with a simple geometry. Two parasitic mushroom-type arrays are incorporated along with the two radiating edges of a main radiating patch. First, thanks to the mushroom-type structure, a new resonant mode, characterized as quasi-TM30 mode, is generated. Besides, the main radiating patch produces the original TM10 mode. Thus, wideband performance is realized on the basis of the two combined modes. Second, the current distributions on those metal patches are nearly uniform so that high gains are achieved over the entire operating bandwidth. Measured results indicate that the enhanced impedance bandwidth is from 11.9 to 18.2 GHz, which covers the whole Ku-band. Meanwhile, a nearly constant peak-radiating gain between 10 and 10.5 dBi at broadside radiation is obtained. The proposed antenna maintains the advantages of wide bandwidth, ease of fabrication, flat and high gains, and a low profile less than Œª0/13 thickness substrate.</t>
  </si>
  <si>
    <t>60069734;106378931;60069734;60027021;60069734;106378931;60069734</t>
  </si>
  <si>
    <t>56697715100;55826216200;55311398900;57202743772;8291082500;56368262100;55710391100</t>
  </si>
  <si>
    <t>Cao, Yufan;Cai, Yang;Cao, Wenquan;Xi, Baokun;Qian, Zuping;Wu, Tao;Zhu, Lei</t>
  </si>
  <si>
    <t>Chongqing;Beijing;Beijing</t>
  </si>
  <si>
    <t>Logistical Engineering University China;Institute of Electronics Chinese Academy of Sciences;Space Engineering University</t>
  </si>
  <si>
    <t>60069734;60027021;106378931</t>
  </si>
  <si>
    <t>Broadband and High-Gain Microstrip Patch Antenna Loaded With Parasitic Mushroom-Type Structure</t>
  </si>
  <si>
    <t>10.1109/LAWP.2019.2917909</t>
  </si>
  <si>
    <t>2-s2.0-85068723816</t>
  </si>
  <si>
    <t>['wide axial', 'wide arbw', 'symmetrical multiple', 'ratio beamwidth', 'phase difference', 'nearly equal', 'microstrip line', 'letter proposes', 'impedance bandwidth', 'free space', 'feeding structure', 'feed structure', 'eœ ∏', 'arbw ).', 'ar bandwidth', '90 ¬∞', '5 %.', '205 ¬∞.', '024 œªl']</t>
  </si>
  <si>
    <t>Circularly polarized (CP) antenna | low profile | metasurface | wide axial-ratio beamwidth (ARBW)</t>
  </si>
  <si>
    <t>This letter proposes a low-profile circularly polarized metasurface antenna with a wide axial-ratio beamwidth (ARBW). The proposed antenna consists of an array of square metallic metasurface cells that are excited by a microstrip line through four cross slots. The feeding structure can be seen as a symmetrical multiple-feed structure. Thus, EœÜ and EŒ∏ can be nearly equal in amplitude with a phase difference of 90¬∞ over a wide angle range. A wide ARBW is obtained. With a size of 0.93ŒªL √ó 0.93 ŒªL √ó 0.024 ŒªL (ŒªL is the wavelength in free space at the lowest operating frequency), the proposed antenna achieves an impedance bandwidth of 17% and an AR bandwidth of 14.5%. Moreover, the ARBW is more than 205¬∞.</t>
  </si>
  <si>
    <t>1438-1442</t>
  </si>
  <si>
    <t>A Low-Profile Circularly Polarized Metasurface Antenna With Wide Axial-Ratio Beamwidth</t>
  </si>
  <si>
    <t>10.1109/LAWP.2019.2919533</t>
  </si>
  <si>
    <t>2-s2.0-85068724440</t>
  </si>
  <si>
    <t>['similar performance', 'significantly improves', 'significant implications', 'relatively simple', 'impedance matching', 'first time', 'dras ).', 'design freedom', 'design example', 'cp performance', 'cp characteristics', 'cp bandwidth', 'conventional dras']</t>
  </si>
  <si>
    <t>Circular polarization (CP) | dielectric resonator antenna (DRA) | liquid antennas | metasurface (MS) | organic ionic liquid</t>
  </si>
  <si>
    <t>A novel broadband circularly polarized (CP) antenna using organic ionic liquid resonators is presented in this communication for the first time. The antenna is excited by inserting a new feeding structure into the liquid which is relatively simple but significantly improves the bandwidth and CP performance of traditional single probe-fed dielectric resonator antennas (DRAs). The proposed liquid antenna is loaded with a metasurface (MS) to further improve the impedance matching and CP characteristics. A design example of the proposed antenna shows a relatively wide fractional impedance bandwidth and CP bandwidth of 51.4% and 34.2%, respectively. In addition, the proposed liquid DRA has a reduced structural complexity and a compact size compared with the conventional DRAs with a similar performance. The design methodology presented in this communication can be further exploited for a range of new liquid DRA designs and expand the design freedom and flexibility of such antennas which may have significant implications in future antenna designs using the new liquid materials.</t>
  </si>
  <si>
    <t>4907-4913</t>
  </si>
  <si>
    <t>60020661;60020661;60020661;60020661;60013983;60020661</t>
  </si>
  <si>
    <t>56486570500;36054438900;7402564687;57194728695;55510527400;35596180300</t>
  </si>
  <si>
    <t>Song, Chaoyun;Bennett, Elliot L.;Xiao, Jianliang;Alieldin, Ahmed;Luk, Kwai Man;Huang, Yi</t>
  </si>
  <si>
    <t>Liverpool;Kowloon</t>
  </si>
  <si>
    <t>University of Liverpool;City University of Hong Kong</t>
  </si>
  <si>
    <t>60020661;60013983</t>
  </si>
  <si>
    <t>Metasurfaced, broadband, and circularly polarized liquid antennas using a simple structure</t>
  </si>
  <si>
    <t>10.1109/TAP.2019.2911332</t>
  </si>
  <si>
    <t>2-s2.0-85068726461</t>
  </si>
  <si>
    <t>['wave applications', 'two methods', 'siw horn', 'simple structure', 'ratio beamwidth', 'polarizer size', 'oblique incidence', 'inhomogeneous property', 'horn antenna', 'broadband millimeter', 'attractive candidate', 'also studied', '34 ghz', '104 ¬∞']</t>
  </si>
  <si>
    <t>Circular polarization | horn antenna | inhomogeneous-polarizer | millimeter waves (MMW) | substrate integrated waveguide (SIW)</t>
  </si>
  <si>
    <t>An inhomogeneous-polarizer loaded substrate integrated waveguide (SIW) horn antenna is proposed to obtain wideband circularly polarized (CP) radiation. First, by introducing extended substrate and extra dielectric slabs around the horn radiating aperture, broadband impedance matching of the SIW horn can be realized. Then, a pure dielectric near-field CP polarizer is designed and placed in front of the horn to obtain broadband CP radiation. The polarizer is designed to feature inhomogeneous property for different polarization orientation illuminations. With this property, 90¬∞ phase difference for a pair of orthogonal linearly polarized waves can be realized. Two methods are utilized to analyze the inhomogeneous property of the polarizer and to provide detailed parameter estimation steps/formulas. The effects of polarizer size and oblique incidence are also studied, and a very wide 3 dB axial-ratio beamwidth of 104¬∞ is achieved. Measured results indicate that the proposed CP SIW horn can obtain a matching bandwidth greater than 40% (22-34 GHz) and a CP radiation bandwidth of 30% (22-29.8 GHz). Simple structure and wideband CP performance make it an attractive candidate for broadband millimeter-wave applications.</t>
  </si>
  <si>
    <t>1448-1452</t>
  </si>
  <si>
    <t>57200386378;7102211932;55857994100</t>
  </si>
  <si>
    <t>Zhang, Yi Xuan;Jiao, Yong Chang;Zhang, Li</t>
  </si>
  <si>
    <t>Wideband Inhomogeneous-Polarizer Loaded Circularly Polarized SIW Horn Antenna for Broadband Millimeter-Wave Applications</t>
  </si>
  <si>
    <t>10.1109/LAWP.2019.2919636</t>
  </si>
  <si>
    <t>2-s2.0-85068726894</t>
  </si>
  <si>
    <t>['two v', 'simple configuration', 'resonant 1', 'proposed antenna', 'low profile', 'experimentally validated', 'enhanced directivity', 'endfire direction', 'elevational principal', 'effectively narrowed', 'directivity enhancement', '4 db', '1 dbic', '034 wavelength']</t>
  </si>
  <si>
    <t>1.5-wavelength dipole mode | enhanced directivity | planar endfire circularly polarized antenna (PECPA)</t>
  </si>
  <si>
    <t>A novel planar endfire circularly polarized antenna with simple configuration and enhanced directivity is proposed. Two V-shaped dipoles operating at resonant 1.5-wavelength dipole mode are arranged to form a planar Yagi structure. In this way, both the azimuthal and elevational principal-cut planes could be effectively narrowed down. This leads to a directivity enhancement up to 4 dB in the endfire direction. As experimentally validated, the proposed antenna with a very low profile of 0.034 wavelength can exhibit measured gain of 6.1 dBic in the endfire direction.</t>
  </si>
  <si>
    <t>1420-1423</t>
  </si>
  <si>
    <t>60009400;60009400;60009400;60022317;60009400</t>
  </si>
  <si>
    <t>55484291200;57203278910;57209778602;7404201926;8882010600</t>
  </si>
  <si>
    <t>Lu, Wen Jun;Wang, Kang;Gu, Shan Shan;Zhu, Lei;Zhu, Hong Bo</t>
  </si>
  <si>
    <t>Lu W.</t>
  </si>
  <si>
    <t>Directivity Enhancement of Planar Endfire Circularly Polarized Antenna Using V-Shaped 1.5-Wavelength Dipoles</t>
  </si>
  <si>
    <t>10.1109/LAWP.2019.2918505</t>
  </si>
  <si>
    <t>2-s2.0-85068727176</t>
  </si>
  <si>
    <t>['proposed method', 'power pattern', 'phase array', 'given amplitude', 'autocorrelation coefficients']</t>
  </si>
  <si>
    <t>Antenna array synthesis | autocorrelation matching method (AMM) | phase-only synthesis</t>
  </si>
  <si>
    <t>Autocorrelation matching method is proposed for phase-only synthesis of power pattern of linear antenna arrays. This method is based on equating the autocorrelation coefficients of an array having given amplitude of excitations to those of a previously designed amplitude-phase array. Some examples are brought to verify the effectiveness of the proposed method for both pencil-beam and shaped beam patterns.</t>
  </si>
  <si>
    <t>1487-1491</t>
  </si>
  <si>
    <t>Phase-Only Power Pattern Synthesis of Linear Arrays Using Autocorrelation Matching Method</t>
  </si>
  <si>
    <t>10.1109/LAWP.2019.2920866</t>
  </si>
  <si>
    <t>2-s2.0-85068729004</t>
  </si>
  <si>
    <t>['sidelobe level', 'relative bandwidth', 'radiation pattern', 'proposed antenna', 'operating band', 'metal ground', 'measured front', 'impedance matching', 'high front', 'excited simultaneously', 'back ratio', '31 ghz', '2 %.', '16 db', '10 db', '07 œª0']</t>
  </si>
  <si>
    <t>Broadband | low profile | microstrip antenna | multimodes</t>
  </si>
  <si>
    <t>A low-profile microstrip antenna that has a broad impedance bandwidth by exciting three resonant modes is proposed. The proposed antenna mainly consists of a grid-slotted radiation patch, a metal ground, four vertical metal strips, and a vertical grounded balun feeding structure. The TM10, TM12, and antiphase TM22 modes are excited simultaneously. The vertical grounded balun feeding structure is used to avoid etching slot on the metal ground to get a high front-to-back ratio. The four vertical metal strips are introduced to enhance the impedance matching and reduce the sidelobe of the radiation pattern of the antiphase TM22 mode. With a profile of 0.07 Œª0 (Œª0 is the center operating wavelength in the free space), the measured -15 dB impedance operating band is 3.31-4.31 GHz, and the relative bandwidth is 26.2%. The measured front-to-back ratio is larger than 16 dB, and the sidelobe level is lower than -10 dB. The proposed antenna has a stable broadside radiation performance in the operating band.</t>
  </si>
  <si>
    <t>1332-1336</t>
  </si>
  <si>
    <t>57190670555;7402288557;57192061817</t>
  </si>
  <si>
    <t>Cheng, Bo;Du, Zhengwei;Huang, Daiwei</t>
  </si>
  <si>
    <t>Cheng B.</t>
  </si>
  <si>
    <t>A Broadband Low-Profile Multimode Microstrip Antenna</t>
  </si>
  <si>
    <t>10.1109/LAWP.2019.2915963</t>
  </si>
  <si>
    <t>2-s2.0-85068730109</t>
  </si>
  <si>
    <t>ID eranetmed_energy-11-286</t>
  </si>
  <si>
    <t>['undesired harmonics', 'side converters', 'realistic low', 'power quality', 'may also', 'increasing number', 'experimental results', 'electricity authority', 'economic impact', 'dn operators', 'distribution network', 'distributed generation', 'dg systems', 'conventional practices', 'capital investment', 'abnormal conditions']</t>
  </si>
  <si>
    <t>Current controller | Distribution network (DN) | Harmonic and asymmetry compensation | Power quality | Prosumers | Renewable energy systems | Rooftop photovoltaic (PV) systems</t>
  </si>
  <si>
    <t>Diversifying the role of grid-side converters (GSCs) associated with distributed generation (DG) may have a technical and economic impact. The increasing number of residential photovoltaic systems can be exploited by distribution network (DN) operators in order to support and improve the power quality of the grid without considerable further capital investment. The GSC can support the grid during abnormal conditions but may also be used to improve the DN power quality by balancing out asymmetries and alleviating the grid from undesired harmonics. The proposed advanced control technique demonstrates through simulation and experimental results that the role of GSC can be upgraded to improve the power quality of the grid. Furthermore, the proposed control scheme is validated on a realistic low-voltage DN using data from the Electricity Authority of Cyprus. Consequently, conventional practices by DN operators for improving the power quality can be reassessed as the necessary power electronics hardware for mitigating grid problems is already present within the GSCs of DG systems.</t>
  </si>
  <si>
    <t>4110-4123</t>
  </si>
  <si>
    <t>IEEE Transactions on Industry Applications</t>
  </si>
  <si>
    <t>July-August 2019</t>
  </si>
  <si>
    <t>60104670;60104670;60071343;60071343</t>
  </si>
  <si>
    <t>56382729500;7005815612;55520690500;56265392500</t>
  </si>
  <si>
    <t>Ali, Zunaib;Christofides, Nicholas;Hadjidemetriou, Lenos;Kyriakides, Elias</t>
  </si>
  <si>
    <t>Cyprus;Cyprus</t>
  </si>
  <si>
    <t>Nicosia;Nicosia</t>
  </si>
  <si>
    <t>Frederick University;University of Cyprus</t>
  </si>
  <si>
    <t>60104670;60071343</t>
  </si>
  <si>
    <t>Diversifying the Role of Distributed Generation Grid-Side Converters for Improving the Power Quality of Distribution Networks Using Advanced Control Techniques</t>
  </si>
  <si>
    <t>10.1109/TIA.2019.2904678</t>
  </si>
  <si>
    <t>2-s2.0-85068738359</t>
  </si>
  <si>
    <t>JCYJ20170302150044331</t>
  </si>
  <si>
    <t>['successively performing', 'response control', 'provide closed', 'proposed algorithms', 'preassigned angles', 'pattern synthesis', 'oblique projection', 'form expressions', 'first one', 'extensive examples', 'computationally attractive', 'array responses', 'array pattern', 'adjusted flexibly']</t>
  </si>
  <si>
    <t>Array pattern synthesis | Array response control | Array signal processing | Oblique projection</t>
  </si>
  <si>
    <t>In this paper, we present two array response control algorithms for pattern synthesis with the aid of oblique projection. The proposed algorithms are developed on the basis of the weight vector orthogonal decomposition (WORD) approach, and both of them can control the array responses of multiple points starting from an arbitrarily given weight vector. They provide closed-form expressions and thus are computationally attractive and convenient to implement. Furthermore, for the preassigned angles to be controlled, the array responses can be adjusted flexibly and separately, and hence, the process of response control can be readily accomplished without complete recalculation, if some of the desired levels require adjustments. In addition, the second proposed algorithm modifies the first one and realizes the array response control without a beam axis shift. By successively performing the proposed algorithms to adjust the response to meet certain requirements, the array pattern can be synthesized. Extensive examples are provided to demonstrate the performances of the proposed algorithms in array response control and the effectiveness in pattern synthesis.</t>
  </si>
  <si>
    <t>4602-4616</t>
  </si>
  <si>
    <t>60005465;60005465;60000937;117547509;60005465</t>
  </si>
  <si>
    <t>57189598798;9238606900;56675364400;55491232700;57192547556</t>
  </si>
  <si>
    <t>Zhang, Xuejing;He, Zishu;Liao, Bin;Zhang, Xuepan;Yang, Yue</t>
  </si>
  <si>
    <t>Chengdu;Shenzhen;Beijing</t>
  </si>
  <si>
    <t>University of Electronic Science and Technology of China;Shenzhen University;Qian Xuesen Laboratory of Space Technology</t>
  </si>
  <si>
    <t>60005465;60000937;117547509</t>
  </si>
  <si>
    <t>Pattern Synthesis via Oblique Projection-Based Multipoint Array Response Control</t>
  </si>
  <si>
    <t>10.1109/TAP.2019.2911317</t>
  </si>
  <si>
    <t>2-s2.0-85068740050</t>
  </si>
  <si>
    <t>['waveguide antennas', 'waveguide antenna', 'wave simulations', 'tm frequency', 'simulation results', 'scanning slotted', 'scanning capability', 'scanning capabilities', 'realized gain', 'passive designs', 'operational bandwidth', 'numerous applications', 'metasurface lens', 'metasurface designs', 'lightweight alternative', 'lambda long', 'gain enhancement', 'feed antennas', 'fabricated 40', 'experimentally verified', 'directivity enhancement', 'design verified', 'demonstrate upward', 'broadside within', 'antenna systems', 'antenna beamforming', 'angle refraction', '3 ghz', '26 ¬∞', '13 db', '10 db']</t>
  </si>
  <si>
    <t>Huygens' metasurfaces | Lens antenna | Slotted-waveguide antenna</t>
  </si>
  <si>
    <t>Huygens' metasurfaces have demonstrated their versatility in numerous applications, such as wide-angle refraction and antenna beamforming. These electrically thin structures allow the enhancement of antenna systems with passive designs. Such enhancements include improving the gain and scanning capability of feed antennas. In this paper, the design, simulation results, and measurements of a metasurface lens for gain enhancement of frequency-scanning slotted-waveguide antennas are shown. Both transverse-electric (TE) and transverse-magnetic (TM) metasurface designs are verified with full-wave simulations, which demonstrate upward of 13 dB of directivity enhancement. Additionally, a fabricated 40\lambda long by 15\lambda wide TM metasurface lens centered at 34.3 GHz was experimentally verified in conjunction with a TM frequency-scanning slotted-waveguide antenna. The waveguide antenna radiates through a 1-D slot array operating between 33.5 and 35.3 GHz and produces a 16 dB fan beam which scans in the H-plane between -26¬∞ and broadside within its operational bandwidth. The realized metasurface lens, placed at 3.05\lambda at 34.3 GHz away from the waveguide antenna, was able to increase its realized gain by upward of 10 dB while maintaining its scanning capabilities. With the design verified in both simulation and measurements, the proposed metasurface serves as an easy-to-fabricate, efficient, low-profile, and lightweight alternative to standard microwave lenses.</t>
  </si>
  <si>
    <t>4678-4692</t>
  </si>
  <si>
    <t>60016849;60022403;60016849</t>
  </si>
  <si>
    <t>56380683100;57189054186;7004469751</t>
  </si>
  <si>
    <t>Chen, Michael;Epstein, Ariel;Eleftheriades, George V.</t>
  </si>
  <si>
    <t>Israel;Canada</t>
  </si>
  <si>
    <t>Haifa;Toronto</t>
  </si>
  <si>
    <t>Technion - Israel Institute of Technology;University of Toronto</t>
  </si>
  <si>
    <t>60022403;60016849</t>
  </si>
  <si>
    <t>Design and Experimental Verification of a Passive Huygens' Metasurface Lens for Gain Enhancement of Frequency-Scanning Slotted-Waveguide Antennas</t>
  </si>
  <si>
    <t>10.1109/TAP.2019.2911591</t>
  </si>
  <si>
    <t>2-s2.0-85068776661</t>
  </si>
  <si>
    <t>['¬± 0', 'vertical stds', 'vertical rms', 'smart devices', 'resulting biases', 'rapid c', 'pseudorange single', 'pseudorange noise', 'precise positioning', 'point positioning', 'nexus 9', 'n0 variations', 'n0 models', 'low c', 'level precision', 'level biases', 'important prerequisite', 'high elevations', 'greater noise', 'gnss chipset', 'geodetic receivers', 'external antennas', 'external antenna', 'even decimeter', 'errors falling', 'distance error', 'discontinuous due', 'cycle issue', 'adverse environments', 'achieve submeter', 'achieve centimeter', '5 ¬†', '169 ¬†', '1 ¬†']</t>
  </si>
  <si>
    <t>External antenna | Measurement error | Multi-GNSS | Precise positioning | Smart devices</t>
  </si>
  <si>
    <t>Developers targeting Android platforms can obtain raw GNSS measurements, which can achieve submeter or even decimeter-level positioning accuracy. An accurate receiver measurement error model is an important prerequisite for precise positioning with smart devices. Therefore, we analyzed the measurement error characteristics of raw GNSS data from smart devices using both embedded and external antennas. We find that the GNSS signals produced by smart devices have non-uniform signal strengths, rapid C/N0 variations, and low C/N0 at high elevations. The pseudorange noise is about 10 times larger than that from geodetic receivers; the carrier phase noise of Nexus 9 is 3‚Äì5 times larger than that of geodetic receivers, and unexpectedly is half of that of Œº-blox. We provide theoretical parameters for the noise versus C/N0 models of the GNSS chipset for different smart devices. Unfortunately, the carrier phase tracking of Samsung Galaxy S8 and Huawei Honor v8 are discontinuous due to the duty-cycle issue, which results in greater noise and carrier phase unavailability. Moreover, we found two unique error characteristics of the carrier phase available from Nexus 9 anomalous ‚Äújagged‚Äù distribution and random initial phase biases, which is evident in the controlled environment test. Finally, we obtained promising positioning results: the horizontal and vertical RMS of pseudorange single-point positioning are about 10‚Äì20¬†m; the static carrier phase relative positioning (CRP) solutions of Nexus 9 can achieve centimeter-level precision, whereas both horizontal and vertical STDs are about 1¬†cm or better but with decimeter-level biases. When using an external antenna, the resulting biases are as small as a few centimeters. Encouragingly, the actual vehicle test results showed that the STD of the Nexus 9 kinematic CRP 3D-distance error is 0.169¬†m, and the percentages of errors falling into ¬± 0.1¬†m and ¬± 0.5¬†m are 63.59% and 100%, respectively. Furthermore, multi-GNSS is able to provide more reliable position services in GNSS-adverse environments.</t>
  </si>
  <si>
    <t>60029306;60029306</t>
  </si>
  <si>
    <t>57202506286;55956877800</t>
  </si>
  <si>
    <t>Li, Guangcai;Geng, Jianghui</t>
  </si>
  <si>
    <t>Characteristics of raw multi-GNSS measurement error from Google Android smart devices</t>
  </si>
  <si>
    <t>10.1007/s10291-019-0885-4</t>
  </si>
  <si>
    <t>2-s2.0-85068782315</t>
  </si>
  <si>
    <t>['two bands', 'stable h', 'sectorized wi', 'proposed antenna', 'presented herein', 'plane dual', 'plane beamwidth', 'operating bands', 'loop structure', 'ground plane', 'fi dual', 'directional antenna', 'consistent wi', 'bent ground', 'beamwidth adjustment', 'band beamwidth', 'backed slot', 'antenna element', '5 dbi']</t>
  </si>
  <si>
    <t>Beamwidth | Dual-band antenna | Intermediate value theorem | Wi-Fi antenna</t>
  </si>
  <si>
    <t>A Wi-Fi dual-band directional antenna is presented herein. The proposed antenna consists of a bent ground-backed slot-loop structure to form a directional antenna. The aperture of the antenna element and the offset from the ground plane have opposing functional variation for the beamwidth adjustment. By utilizing both factors, a consistent Wi-Fi dual-band beamwidth is achieved. The antenna has high radiation efficiency over both bands. The proposed antenna achieves H-plane dual-band beamwidth consistency, which varies within 5¬∞ over the two bands. The gain is 9 and 9.5 dBi, respectively, in the 2.4 and 5 GHz bands, and a stable H-plane beamwidth of 66¬∞-71¬∞ over the operating bands is achieved. The proposed antenna can be used for the sectorized Wi-Fi access point application or as an element to form an array.</t>
  </si>
  <si>
    <t>4495-4505</t>
  </si>
  <si>
    <t>60032356;60032356-120750123-60024728;60025578;120750123;60032356;60024728</t>
  </si>
  <si>
    <t>57207944462;24296060700;16048620500;56166927800;55494482600;7007149908</t>
  </si>
  <si>
    <t>Chi, Lidong;Qi, Yihong;Weng, Zi Bin;Yu, Wei;Li, Fuhai;Drewniak, James L.</t>
  </si>
  <si>
    <t>Changsha;Xi'an;Rolla;Shenzhen</t>
  </si>
  <si>
    <t>Hunan University;Xidian University;Missouri University of Science and Technology;General Test Systems Inc.</t>
  </si>
  <si>
    <t>60032356;60025578;60024728;120750123</t>
  </si>
  <si>
    <t>Directional Antenna with Consistent H-Plane Dual-Band Beamwidth for Wi-Fi Applications</t>
  </si>
  <si>
    <t>10.1109/TAP.2019.2911589</t>
  </si>
  <si>
    <t>2-s2.0-85068782974</t>
  </si>
  <si>
    <t>['wide validation', 'selected set', 'proposed approach', 'new method', 'innovative total', 'gradient sparsity', 'defined pattern', 'cs functional', 'competitive state', 'clustering arrays', 'arising tv']</t>
  </si>
  <si>
    <t>Clustered arrays | Linear arrays | Subarraying | Total-variation compressive sensing (TV-CS)</t>
  </si>
  <si>
    <t>By exploiting an innovative total-variation compressive sensing (TV-CS) formulation, a new method for the synthesis of physically contiguous clustered linear arrays is presented. The computation of the feed network excitations is recast as the maximization of the gradient sparsity of the excitation vector subject to matching a user-defined pattern. The arising TV-CS functional is then optimized by means of a deterministic alternating direction algorithm. A selected set of representative numerical results, drawn from a wide validation, is reported to illustrate the potentialities and the limitations of the proposed approach when clustering arrays of both ideal and realistic antenna elements. Comparisons with some competitive state-of-the-art subarraying techniques are performed as well.</t>
  </si>
  <si>
    <t>4589-4601</t>
  </si>
  <si>
    <t>60015986;60015986;60015986-60007136;60015986-60007136-60005465</t>
  </si>
  <si>
    <t>55749784900;57188748097;6701615935;7005085831</t>
  </si>
  <si>
    <t>Anselmi, Nicola;Gottardi, Giorgio;Oliveri, Giacomo;Massa, Andrea</t>
  </si>
  <si>
    <t>Italy;France;China</t>
  </si>
  <si>
    <t>Trento;Gif-sur-Yvette;Chengdu</t>
  </si>
  <si>
    <t>Universit√† di Trento;Laboratoire des Signaux et Syst√®mes;University of Electronic Science and Technology of China</t>
  </si>
  <si>
    <t>60015986;60007136;60005465</t>
  </si>
  <si>
    <t>Anselmi N.</t>
  </si>
  <si>
    <t>A Total-Variation Sparseness-Promoting Method for the Synthesis of Contiguously Clustered Linear Arrays</t>
  </si>
  <si>
    <t>10.1109/TAP.2019.2911375</t>
  </si>
  <si>
    <t>2-s2.0-85068783128</t>
  </si>
  <si>
    <t>['wave simulations', 'usual impact', 'shared aperture', 'selective surface', 'reported solutions', 'reliable fabrication', 'promising solution', 'plane dual', 'penalize performance', 'paper proposes', 'one double', 'novel arrangement', 'new focal', 'new design', 'multispot single', 'multifeed system', 'layer slots', 'larger bandwidth', 'increasing number', 'higher isolation', 'field distribution', 'feeds tend', 'feed performance', 'feed ka', 'experimentally demonstrated', 'dual band', 'decoupling slots', 'closer agreement', 'beams required', 'band fpca', 'band fabry', 'antenna directivity', 'adjacent feeds', '30 ghz']</t>
  </si>
  <si>
    <t>Closed square loop (CSL) | Decoupling slots | Dual band | Fabry-P√©rot cavity antenna (FPCA) | Feed slots | Focal-plane array (FPA) | Frequency-selective surface (FSS) | Ka-band | Multiple beams | Reflection coefficient</t>
  </si>
  <si>
    <t>Focal-plane reflector feeds with shared aperture are a promising solution for the increasing number of beams required in the Ka-band satellite services. Stringent manufacturing tolerances and coupling between feeds tend to penalize performance, which is aggravated for a dual band. This paper proposes a new design of a shared aperture antenna intended for multispot single-feed-per beam satellite applications that allows recovering single-feed performance, minimizing the usual impact of adjacent feeds on the field distribution and ultimately on the antenna directivity and gain. We present a new focal-plane dual-band Fabry-P√©rot cavity antenna (FPCA) design, which allows more reliable fabrication, closer agreement with simulations, and larger bandwidth than the reported solutions. It uses only one double-sided printed frequency-selective surface (FSS) to form the dual-band FPCA, and it is fed through a novel arrangement of double-layer slots in the FPCA-printed ground plane. This favors impedance matching and higher isolation between adjacent feeds. The effectiveness of the solution is experimentally demonstrated for a single-feed Ka-band (20 and 30 GHz) prototype. The generalization for a complete multifeed configuration with filters is shown by full-wave simulations. The decoupling slots on the FPCA ground plane enable restoring single-feed performance in the multifeed system, over the bandwidth of interest.</t>
  </si>
  <si>
    <t>4348-4356</t>
  </si>
  <si>
    <t>60017375;60017375-60028300;60017375</t>
  </si>
  <si>
    <t>35090319100;7402460980;57223604857</t>
  </si>
  <si>
    <t>Lima, Eduardo B.;Costa, Jorge R.;Fernandes, Carlos A.</t>
  </si>
  <si>
    <t>Lisbon;Lisboa</t>
  </si>
  <si>
    <t>Instituto Universit√°rio de Lisboa (ISCTE-IUL);Instituto de Telecomunicacoes</t>
  </si>
  <si>
    <t>60028300;60017375</t>
  </si>
  <si>
    <t>Lima E.B.</t>
  </si>
  <si>
    <t>Multiple-Beam Focal-Plane Dual-Band Fabry-P√©rot Cavity Antenna with Reduced Beam Degradation</t>
  </si>
  <si>
    <t>10.1109/TAP.2019.2911365</t>
  </si>
  <si>
    <t>2-s2.0-85068783772</t>
  </si>
  <si>
    <t>['two modes', 'tm10 mode', 'symmetrical e', 'sufficiently close', 'small effect', 'simple structure', 'resonance frequencies', 'proposed antenna', 'polarization within', 'patch surface', 'original e', 'multimode resonance', 'measured around', 'low cross', 'longitudinal slot', 'field distribution', 'current distribution', 'attractive candidate', '4 %.', '0 %.']</t>
  </si>
  <si>
    <t>Broadband antennas | Low-profile antenna | Millimeter-wave (mmWave) antennas | Multimode resonance | Patch antennas</t>
  </si>
  <si>
    <t>A symmetrical E-shaped patch antenna with multimode resonance is proposed for 5G broadband millimeter-wave (mmWave) applications. A longitudinal slot is etched on the patch surface to change the original E-field distribution of the TM20 mode without affecting that of the TM10 mode. This etching also tunes the resonance frequencies of these two modes to be sufficiently close to each other. Therefore, the antenna is able to realize good impedance performance within the wide designated bandwidth. Moreover, two transverse slots are etched to suppress undesirable modes, but the slots have a small effect on the current distribution of the two designed modes. Thus, the antenna is able to realize a stable radiation pattern and low cross-polarization within the whole operating band. The proposed patch antenna is designed, fabricated, and measured around the Ka -band. The fabricated prototype achieves a wide impedance bandwidth of 45.4%. The simulated total efficiency of the proposed antenna is more than 85.0%. The proposed broadband symmetrical E-shaped patch antenna has a very simple structure and great electrical performance and is a very attractive candidate for 5G mmWave applications.</t>
  </si>
  <si>
    <t>4474-4483</t>
  </si>
  <si>
    <t>60005244-107893135;60005244-107893135;60005244-107893135;60005244-107893135;60005244-107893135</t>
  </si>
  <si>
    <t>57209807657;57190170608;57209682676;55688857700;56937616600</t>
  </si>
  <si>
    <t>Yin, Jiexi;Wu, Qi;Yu, Chen;Wang, Haiming;Hong, Wei</t>
  </si>
  <si>
    <t>Broadband Symmetrical E-Shaped Patch Antenna with Multimode Resonance for 5G Millimeter-Wave Applications</t>
  </si>
  <si>
    <t>10.1109/TAP.2019.2911266</t>
  </si>
  <si>
    <t>2-s2.0-85068786625</t>
  </si>
  <si>
    <t>105-2911-I-009-520</t>
  </si>
  <si>
    <t>['wave harmonic', 'wave couple', 'wave antenna', 'unit cell', 'surface waves', 'radar front', 'r }}', 'proposed structure', 'paper presents', 'observed near', 'novel application', 'line sections', 'intuitive approach', 'interdigital fingers', 'end circuits', 'eliminate open', 'easily integrated', 'different widths', 'designed lwa', 'coupled section', 'broadside direction', 'also proposed', '70 ghz', '55 ¬∞', '54 ¬∞']</t>
  </si>
  <si>
    <t>Leaky-wave antennas (LWAs) | Open-stopband (OSB) | Periodic structures</t>
  </si>
  <si>
    <t>This paper presents the design of a novel periodic leaky-wave antenna (LWA) using modified microstrip Franklin unit cells. Two additional quarter-wave couple-line sections are used to allow the cell to work with the n =-2 fast-wave harmonic. It allows the use of low- \epsilon -{\mathrm {r}} substrates so the designed LWA is cost-effective, can be easily integrated with radar front-end circuits, and avoids the excitation of surface waves. A novel application of eigenstate analysis leads to a simpler and more intuitive approach for the implementation of the reflection cancellation concept to eliminate open-stopband (OSB) effects. This is realized in the proposed structure with the use of a pair of interdigital fingers and different widths for the two lines forming the coupled section. A general design flow is also proposed for the design of the unit cell and LWA. Finally, a 40 cell LWA is fabricated on a Rogers 3003 substrate with \epsilon -{\mathrm {r}} = 3. The measured results show that the beam scans continuously from -54¬∞ to +55¬∞ when frequency is varied from 54.7 to 70 GHz, and no visible OSB effect is observed near the broadside direction.</t>
  </si>
  <si>
    <t>4484-4494</t>
  </si>
  <si>
    <t>60012370;60072507;60010586;60012370;60012370</t>
  </si>
  <si>
    <t>55205010900;54894320300;35146022900;7005109058;7404903021</t>
  </si>
  <si>
    <t>Lu, Jeng Hau;Ng, Herman Jalli;Kissinger, Dietmar;Jou, Christina F.;Wu, Lin Kun</t>
  </si>
  <si>
    <t>Germany;Taiwan;Germany</t>
  </si>
  <si>
    <t>Frankfurt/Oder;Hsinchu;Ulm</t>
  </si>
  <si>
    <t>Institut fur innovative Mikroelektronik (IHP);National Chiao Tung University;Universit√§t Ulm</t>
  </si>
  <si>
    <t>60072507;60012370;60010586</t>
  </si>
  <si>
    <t>Design of a Novel Microstrip Franklin Leaky-Wave Antenna Using the Eigenstate Approach</t>
  </si>
  <si>
    <t>10.1109/TAP.2019.2911638</t>
  </si>
  <si>
    <t>2-s2.0-85068799225</t>
  </si>
  <si>
    <t>['specific distance', 'small amount', 'sgd algorithm', 'scale networks', 'proposed algorithms', 'optimal solutions', 'number limitation', 'network coverage', 'mainly gradient', 'improved version', 'heuristic algorithms', 'hard version', 'gradient vector', 'free methods', 'experiments show', 'existing approaches', 'efficient manner', 'computation based', 'cheap estimates', 'cellular networks', 'capacity optimization', 'also discussed', 'adjusting azimuths']</t>
  </si>
  <si>
    <t>Cellular network | computational complexity | coverage optimization | gradient descent | stochastic gradient descent</t>
  </si>
  <si>
    <t>Network coverage and capacity optimization is an important operational task in cellular networks. The network coverage maximization by adjusting azimuths and tilts of antennas is focused and the existing approaches are mainly gradient-free methods. A standard gradient descent algorithm and its improved version, namely a Stochastic Gradient Descent (SGD) algorithm are proposed on the basis of a novel coverage indicator, named as the soft coverage indicator, to approximate the hard version of the original coverage indicator. We prove that the gradient vector is sparse, which accelerates gradient calculation, due to the number limitation of base stations within a specific distance from a given sampling point even if there are many decision variables of azimuths and tilts. Also, the SGD algorithm only requires a small amount of computation based on cheap estimates of the gradients, and thus is applicable to large-scale networks in an efficient manner. The experiments show that the proposed approaches perform well both in their near-optimal solutions and in their computation efficiency compared with the meta-heuristic algorithms. The extensibility and practicality of the proposed algorithms are also discussed.</t>
  </si>
  <si>
    <t>3424-3436</t>
  </si>
  <si>
    <t>60018273;60018273;60018273;60018273</t>
  </si>
  <si>
    <t>57204956961;14021676500;57189345966;7201656656</t>
  </si>
  <si>
    <t>Liu, Yaxi;Huangfu, Wei;Zhang, Haijun;Long, Keping</t>
  </si>
  <si>
    <t>An efficient stochastic gradient descent algorithm to maximize the coverage of cellular networks</t>
  </si>
  <si>
    <t>10.1109/TWC.2019.2914040</t>
  </si>
  <si>
    <t>2-s2.0-85068819709</t>
  </si>
  <si>
    <t>['zero values', 'transformed regions', 'transformation scheme', 'stretching transformation', 'refractive index', 'proposed scheme', 'proposed method', 'plane waves', 'physical spaces', 'optical devices', 'new method', 'multibeam antennas', 'infinite values', 'first time', 'cylindrical waves', 'control since', 'achieve many']</t>
  </si>
  <si>
    <t>Arbitrary shape | conformal mapping | gradient index materials | transformation optics (TO)</t>
  </si>
  <si>
    <t>A new method to implement transformation optics is proposed. The method is simple but very effective. As long as the transformed regions in the virtual and physical spaces are finite, the material parameters obtained are free of zero or infinite values and can be realized by index-only media. It is the first time that the absence of zero values is guaranteed by the transformation scheme itself. The range for the refractive index is easy to control since the proposed scheme only requires the operation of stretching transformation. The designs of multibeam antennas, which convert the cylindrical waves to plane waves, are illustrated in this paper. The proposed method can be used to achieve many other electromagnetic and optical devices.</t>
  </si>
  <si>
    <t>4626-4635</t>
  </si>
  <si>
    <t>56288669100;57209829956;55715200100;54398905600;57190242812</t>
  </si>
  <si>
    <t>Zhu, Chunhui;Jiang, Zhenguang;Liu, Lijun;Liu, Na;Liu, Qing Huo</t>
  </si>
  <si>
    <t>Zhu C.</t>
  </si>
  <si>
    <t>A New Strategy for Transformation Optics with Index-Only Media</t>
  </si>
  <si>
    <t>10.1109/TAP.2019.2911361</t>
  </si>
  <si>
    <t>2-s2.0-85068820711</t>
  </si>
  <si>
    <t>['wave communication', 'theoretical analysis', 'scale fading', 'peer millimeter', 'loss attenuation', 'letter presents', 'interfered peer', 'form expressions', 'dimensional cell', 'destination lies', 'coverage probability']</t>
  </si>
  <si>
    <t>3D analysis | cell boundary | link capacity | Millimeter-wave | peer-to-peer</t>
  </si>
  <si>
    <t>This letter presents a theoretical analysis for estimating the coverage probability and the average link capacity of an interfered peer-to-peer millimeter-wave communication when the destination lies at the boundary of a three-dimensional cell. The proposed model provides closed-form expressions for the statistics of the desired and undesired signal powers, by accounting for the impact of directional antenna gains, path-loss attenuation, mid-scale fading, interference, and noise.</t>
  </si>
  <si>
    <t>1227-1230</t>
  </si>
  <si>
    <t>13908144400;7004425898;35241920800;7003613315</t>
  </si>
  <si>
    <t>Comisso, Massimiliano;Vatta, Francesca;Buttazzoni, Giulia;Babich, Fulvio</t>
  </si>
  <si>
    <t>3D Millimeter-Wave Peer-to-Peer Networks With Boundary Located Destination</t>
  </si>
  <si>
    <t>10.1109/LCOMM.2019.2914650</t>
  </si>
  <si>
    <t>2-s2.0-85068821022</t>
  </si>
  <si>
    <t>['spectrum sensing', 'several state', 'proposed nc', 'primary user', 'primary signals', 'peer methods', 'nc characteristic', 'letter concentrates', 'lav statistic', 'lav method', 'first derived', 'derived distribution', 'art methods']</t>
  </si>
  <si>
    <t>local average variance | multiantenna cognitive radio networks | Noncircular signal | spectrum sensing</t>
  </si>
  <si>
    <t>This letter concentrates on the spectrum sensing (SS) problem for noncircular (NC) signal in multiantenna cognitive radio networks. A novel detection method called NC local average variance (NC-LAV) is developed to exploit the NC characteristic of the primary signals for SS. The distribution of the NC-LAV statistic in the absence of primary user is first derived. Then, based on the derived distribution, we present an asymptotic threshold determination of the proposed NC-LAV method. Compared to the peer methods, the proposed NC-LAV method exhibits much lower complexity. Meanwhile, the simulation results reveal that the proposed method achieves better performance than several state-of-the-art methods.</t>
  </si>
  <si>
    <t>1190-1193</t>
  </si>
  <si>
    <t>60005465;60005465;60010421;60005465;60005465;114320061</t>
  </si>
  <si>
    <t>57200180113;56602072400;57205759804;55437031600;57205696010;57215195946</t>
  </si>
  <si>
    <t>Chen, An Zhi;Shi, Zhi Ping;Sun, Hongxia;He, Zhen Qing;Bu, Fan;Yang, Dandi</t>
  </si>
  <si>
    <t>Chengdu;Chengdu;Beijing</t>
  </si>
  <si>
    <t>Southwest Jiaotong University;University of Electronic Science and Technology of China;Beijing Electro-Mechanical Engineering Institute</t>
  </si>
  <si>
    <t>60010421;60005465;114320061</t>
  </si>
  <si>
    <t>Chen A.Z.</t>
  </si>
  <si>
    <t>A Low-Complexity Spectrum Sensing Method for Noncircular Signal in Cognitive Radio Networks With Multiple Receive Antennas</t>
  </si>
  <si>
    <t>10.1109/LCOMM.2019.2916863</t>
  </si>
  <si>
    <t>2-s2.0-85068823640</t>
  </si>
  <si>
    <t>['wireless communication', 'tropics area', 'tropical area', 'thailand ).', 'special attention', 'southeast asia', 'satellite communications', 'provide 99', 'paper propose', 'one thing', 'often rains', 'main problem', 'link availability', 'high rainfalls', 'high link', 'frequency used', 'communication links', 'certainly affects', 'calculation method', 'broadband services', 'broadband applications', 'band satellite', 'band frequency', 'band frequencies', '8 dbw']</t>
  </si>
  <si>
    <t>Broadband | K -band a | Link avaibility | Link budget | Tropical area</t>
  </si>
  <si>
    <t>Satellite‚Äôs link budget is a calculation method for planning and operating communication networks using satellites. This paper propose a plan for calculating link budgets for Ka-band satellite in the tropical area especially in Southeast Asia by taking an example of communication links between Jakarta (Indonesia) and Bangkok (Thailand). The main problem in this link budget planning is the high rainfalls in the tropics area have which certainly affects to the quality and availability of a satellite with Ka-band frequency. Theoretically in wireless communication, the higher of frequency used, then the higher free space loss it has. Therefore, the use of Ka-band frequencies for satellite communications in the tropical area needs a special attention. One thing that must be considered is the link availability. In the tropical area, a Ka-band satellite must be balanced with a high link-availability because it often rains with a fairly high enough of intensity. Based on the results of the Ka-band satellite link budget analysis for broadband applications which suggested in this paper, it can be concluded that to achieve a 100 Mbps bit rate, broadband services in the tropical area are only able to provide 99.6% link availability with a receiver antenna diameter of 3 m and the EIRP satellite reaches for 61.8 dBW.</t>
  </si>
  <si>
    <t>622-628</t>
  </si>
  <si>
    <t>60105171-122846028;60105171</t>
  </si>
  <si>
    <t>37063351600;57209836423</t>
  </si>
  <si>
    <t>Maruddani, Baso;Dara, Widya</t>
  </si>
  <si>
    <t>;Jakarta</t>
  </si>
  <si>
    <t>Universitas Negeri Jakarta;DJA Institute</t>
  </si>
  <si>
    <t>60105171;122846028</t>
  </si>
  <si>
    <t>K&lt;inf&gt;a&lt;/inf&gt;-band satellite link budget for broadband application in tropical area</t>
  </si>
  <si>
    <t>10.12720/jcm.14.7.622-628</t>
  </si>
  <si>
    <t>2-s2.0-85068826893</t>
  </si>
  <si>
    <t>['surface currents', 'proposed methods', 'proposed approaches', 'numerical results', 'modal behaviors', 'including dielectric', 'fully dielectric', 'coated objects', 'coated metal', 'coated dielectric', 'characteristic modes', 'antenna engineering', 'accurately provide']</t>
  </si>
  <si>
    <t>Characteristic modes (CMs) | dielectric resonant antenna (DRA) | dielectric-coated object | surface integral equation (SIE)</t>
  </si>
  <si>
    <t>We herein propose two novel surface integral equation formulations for the characteristic modes (CMs) of fully dielectric-coated objects, including dielectric-coated metal and dielectric-coated dielectric. The proposed approaches are based on the intrinsic dependent relationships between varieties of surface currents. Compared to the early CMs formulations for dielectric-coated objects, the proposed methods can suppress redundant modes. The numerical results of two practical antennas demonstrate that the proposed approaches can accurately provide the modal behaviors of fully dielectric-coated objects, which can provide the guidelines for the antenna engineering.</t>
  </si>
  <si>
    <t>4914-4919</t>
  </si>
  <si>
    <t>60005465;60005465;60005465-60023932;60005465</t>
  </si>
  <si>
    <t>57195919697;55486701600;57201791198;55622506500</t>
  </si>
  <si>
    <t>Huang, Shaode;Pan, Jin;Luo, Yuyue;Yang, Deqiang</t>
  </si>
  <si>
    <t>Huang S.</t>
  </si>
  <si>
    <t>Single-Source Surface Integral Equation Formulations for Characteristic Modes of Fully Dielectric-Coated Objects</t>
  </si>
  <si>
    <t>10.1109/TAP.2019.2911318</t>
  </si>
  <si>
    <t>2-s2.0-85068830237</t>
  </si>
  <si>
    <t>['wireless networks', 'uniform distribution', 'theoretical analysis', 'spatial statistic', 'scale fading', 'received power', 'possible applications', 'paper presents', 'obtained estimations', 'node location', 'nd small', 'loss attenuation', 'limited approximation', 'involving path', 'introduced approximations', 'interference model', 'coverage probability', 'angular dispersion', 'analytical expressions', 'actual shape']</t>
  </si>
  <si>
    <t>2D/3D modeling | coverage analysis | Millimeter-wave network | peer-to-peer</t>
  </si>
  <si>
    <t>This paper presents a theoretical analysis for estimating the coverage probability in two-dimensional (2D) and three-dimensional (3D) peer-to-peer (P2P) millimeter-wave (mmWave) wireless networks. The analysis is carried out by adopting suitable link state models and realistic propagation conditions, involving path-loss attenuation, angular dispersion, mid- A nd small-scale fading, which comply with recent channel measurements. The presented framework accounts in detail for the actual shape of the transmitting/receiving antenna patterns and for the spatial statistic that describes the node location, by considering the widely adopted Poisson point process, the uniform distribution, and the random waypoint mobility model. Analytical expressions for the statistic of the received power and simple integral formulas for the coverage probability in the presence of interference and noise are derived. The accuracy of the obtained estimations and of the introduced approximations is checked by independent Monte Carlo validations. As possible applications in the 3D mmWave context, the conceived mathematical theory is used to discuss the impact of the interference model on the reliability of the noise-limited approximation, and to estimate the average link capacity of an interfered P2P communication.</t>
  </si>
  <si>
    <t>3613-3627</t>
  </si>
  <si>
    <t>60018363;60018363</t>
  </si>
  <si>
    <t>13908144400;7003613315</t>
  </si>
  <si>
    <t>Comisso, Massimiliano;Babich, Fulvio</t>
  </si>
  <si>
    <t>Coverage analysis for 2D/3D millimeter wave peer-to-peer networks</t>
  </si>
  <si>
    <t>10.1109/TWC.2019.2916419</t>
  </si>
  <si>
    <t>2-s2.0-85068832383</t>
  </si>
  <si>
    <t>IMRC/AISTDF/R&amp;D/P-09/2017</t>
  </si>
  <si>
    <t>['vehicle mobility', 'two distributions', 'single antenna', 'received signal', 'protection range', 'primary user', 'noise ratio', 'joint effect', 'form expression', 'average probability', 'arbitrary correlation', 'antenna correlation', 'antenna branches']</t>
  </si>
  <si>
    <t>arbitrary correlation | Cognitive vehicular networks | detection probability | inter branch correlation | Nakagami-m fading</t>
  </si>
  <si>
    <t>In this letter, we investigate the energy detection performance over arbitrarily correlated Nakagami-m channels under vehicle mobility. We consider that vehicle is under the protection range of the primary user. We derive the probability density function of the received signal-to-noise ratio by means of the ratio of two distributions. Next, closed-form expression for the average probability of detection is derived considering maximal ratio combining diversity for dual-antenna branches under vehicle mobility. The numerical results demonstrate that that the impact of the arbitrary correlation under vehicle mobility in terms of receiver operating characteristic. Detection performance may vary under various antenna correlation types, such as exponential or uniform. Based on the numerical results obtained, we posit that the joint effect of high-antenna correlation and mobility of vehicle can degrade detection performance with a single antenna; furthermore, dual-antenna branches can provide a remedy to the deterioration.</t>
  </si>
  <si>
    <t>1186-1189</t>
  </si>
  <si>
    <t>60106942;60106942;60005510;60002668;60090708;60018894</t>
  </si>
  <si>
    <t>57209834273;7402238663;57192997201;7404509781;7501843364;55649645900</t>
  </si>
  <si>
    <t>Kavaiya, Sagar;Patel, Dhaval K.;Guan, Yong Liang;Sun, Sumei;Chang, Yoong Choon;Lim, Joanne Mun Yee</t>
  </si>
  <si>
    <t>India;Malaysia;Malaysia;Singapore;Singapore</t>
  </si>
  <si>
    <t>Ahmedabad;Kajang;Bandar Sunway;Singapore City;Singapore City</t>
  </si>
  <si>
    <t>Ahmedabad University;Universiti Tunku Abdul Rahman;Monash University Malaysia;Nanyang Technological University;A-Star, Institute for Infocomm Research</t>
  </si>
  <si>
    <t>60106942;60090708;60018894;60005510;60002668</t>
  </si>
  <si>
    <t>Kavaiya S.</t>
  </si>
  <si>
    <t>On the Energy Detection Performance of Arbitrarily Correlated Dual Antenna Receiver for Vehicular Communication</t>
  </si>
  <si>
    <t>10.1109/LCOMM.2019.2916317</t>
  </si>
  <si>
    <t>2-s2.0-85068837877</t>
  </si>
  <si>
    <t>['wideband performance', 'well matched', 'total area', 'prototype validates', 'prototype antenna', 'proposed antenna', 'peak gain', 'overall height', 'one side', 'matching bandwidth', 'high gain', 'frequency range', 'fabrication limitations', 'broadband low', 'asymmetric pattern', 'assembly tolerances', 'also discussed', '8 dbi', '7 %.', '6 ghz', '5 dbi', '4 %.']</t>
  </si>
  <si>
    <t>60 GHz | bandwidth | dielectric slab | gain | millimeter-wave antenna | printed partially reflecting superstrate (PRS) | radiation patterns</t>
  </si>
  <si>
    <t>In this communication, a broadband low-profile partially reflecting superstrate (PRS)-based antenna is presented for 60 GHz applications. The PRS with an asymmetric pattern of circular metallic patches printed on one side of a thin dielectric slab improves the feed antenna gain from 6.5 to 18.5 dBi. A prototype antenna exhibits a peak gain of 18.8 dBi with a 3 dB gain bandwidth of 16.7%. Simulated and measured radiation patterns of the proposed antenna are highly directive toward broadside over a large operating bandwidth. The prototype antenna is well matched with a measured voltage standing wave ratio (VSWR) below 2 over a frequency range from 55.6 to 69.6 GHz, corresponding to a matching bandwidth of 22.4%. Fabrication limitations and assembly tolerances are also discussed. Overall, the prototype validates the high gain and wideband performance of the proposed antenna. The total area of the PRS is 5.2\lambda -{0}^{2} and the overall height of the antenna is only 0.66\lambda -{0} at the lowest operating frequency of 55.6 GHz.</t>
  </si>
  <si>
    <t>4854-4859</t>
  </si>
  <si>
    <t>55607513600;26538481900;35586058800;57195283997;6603928484</t>
  </si>
  <si>
    <t>Baba, Affan A.;Hashmi, Raheel M.;Esselle, Karu P.;Marin, Julio Gonzalez;Hesselbarth, Jan</t>
  </si>
  <si>
    <t>Broadband Partially Reflecting Superstrate-Based Antenna for 60 GHz Applications</t>
  </si>
  <si>
    <t>10.1109/TAP.2019.2916474</t>
  </si>
  <si>
    <t>2-s2.0-85068840489</t>
  </si>
  <si>
    <t>['thz time', 'thz radiation', 'promising tool', 'industrial applications', 'high cost', 'full potential', 'domain spectroscopy', 'dispersion compensation', 'decent price', 'art eras', '56 db', '544 fs', '4 thz', '1550 nm']</t>
  </si>
  <si>
    <t>Mode-lockedlaserdiode | Photoconductors | Telecomtechnology | THz time-domain spectroscopy</t>
  </si>
  <si>
    <t>THz time-domain spectroscopy (TDS) is a promising tool for quality control purposes in industrial applications, but the high cost and the relatively large laser sources still make it difficult to use the full potential of the technology for a decent price. In this work, a THz TDS system, which uses a commercially available Fabry-Perot laser diode emitting at 1550 nm, is presented. By dispersion compensation, pulses with a duration of 544 fs were generated, resulting in THz radiation with a bandwidth of 1.4 THz and a peak dynamic range of 56 dB with state-of-the-art ErAs:In(Al)GaAs photoconducting antennas. These results are compared with those of a conventional and expensive fiber laser system with a 90 fs pulse duration.</t>
  </si>
  <si>
    <t>60014264-60070483;60014264;60011226;60011226;60014264</t>
  </si>
  <si>
    <t>57204725157;57189340101;57205090155;14056842500;56709354500</t>
  </si>
  <si>
    <t>Tybussek, Kai Henning;Kolpatzeck, Kevin;Faridi, Fahd;Preu, Sascha;Balzer, Jan C.</t>
  </si>
  <si>
    <t>France;Germany;Germany</t>
  </si>
  <si>
    <t>Saint-Louis;Duisburg;Darmstadt</t>
  </si>
  <si>
    <t>French-German Research Institute;Universit√§t Duisburg-Essen;Technische Universit√§t Darmstadt</t>
  </si>
  <si>
    <t>60070483;60014264;60011226</t>
  </si>
  <si>
    <t>Tybussek K.</t>
  </si>
  <si>
    <t>Terahertz time-domain spectroscopy based on commercially available 1550 nm Fabry-Perot laser diode and ErAs:In(Al)GaAs photoconductors</t>
  </si>
  <si>
    <t>10.3390/app9132704</t>
  </si>
  <si>
    <t>2-s2.0-85068840908</t>
  </si>
  <si>
    <t>['two sub', 'second sub', 'proposed approach', 'power consumption', 'original problem', 'optimal solution', 'optimal locations', 'novel approach', 'least 53', 'first sub', 'efficient sub', 'communication constraints', 'cell associations', 'cell association']</t>
  </si>
  <si>
    <t>cell association optimization | location optimization | Unmanned aerial vehicles | visible light communication</t>
  </si>
  <si>
    <t>A novel approach that combines visible light communication (VLC) with unmanned aerial vehicles (UAVs) to simultaneously provide flexible communication and illumination is proposed. To minimize the power consumption, the locations of UAVs and the cell associations are optimized under illumination and communication constraints. An efficient sub-optimal solution that divides the original problem into two sub-problems is proposed. The first sub-problem is modeled as a classical smallest enclosing disk problem to obtain the optimal locations of UAVs, given the cell association. Then, assuming fixed UAV locations, the second sub-problem is modeled as a min-size clustering problem to obtain the optimized cell association. In addition, the obtained UAV locations and cell associations are iteratively optimized multiple times to reduce the power consumption. The numerical results show that the proposed approach can reduce the total transmit power consumption by at least 53.8% compared with two baseline algorithms with fixed UAV locations.</t>
  </si>
  <si>
    <t>1272-1275</t>
  </si>
  <si>
    <t>60016930;60016930;60016930;60016930;60027090</t>
  </si>
  <si>
    <t>57188662958;57113807700;15822139000;9232337700;57203259001</t>
  </si>
  <si>
    <t>Yang, Yang;Chen, Mingzhe;Guo, Caili;Feng, Chunyan;Saad, Walid</t>
  </si>
  <si>
    <t>Power Efficient Visible Light Communication With Unmanned Aerial Vehicles</t>
  </si>
  <si>
    <t>10.1109/LCOMM.2019.2916998</t>
  </si>
  <si>
    <t>2-s2.0-85068843154</t>
  </si>
  <si>
    <t>['slightly greater', 'shaped junction', 'scattering parameter', 'resonant cavity', 'relevant feature', 'reduced size', 'radio setup', 'prototype measurement', 'proposed omt', 'proposed design', 'outdoor dual', 'orthogonal signals', 'omt design', 'omt bandwidth', 'omt ).', 'letter presents', 'isolation values', 'innovative design', 'high isolation', 'frequency range', 'exposure area', 'cad model', '5 ghz', '4 %,', '125 ghz', '-{ 11']</t>
  </si>
  <si>
    <t>Dual-polarized antennas | Dual-polarized feed systems | Integrated feed systems | Orthomode transducer</t>
  </si>
  <si>
    <t>This letter presents an innovative design for a compact orthogonal mode transducer (OMT). The proposed OMT is a T-shaped junction with two symmetrical output ports. Two coupling elements, a ridge and a resonant cavity, have been included in the OMT design, resulting in low S-{11} scattering parameter and high isolation between orthogonal signals. The proposed design has been simulated for 6.5 GHz and prototyped with machined aluminum components, using a computer numerical control machine. Electromagnetic (EM) CAD model and prototype have been analyzed for the frequency range of 5.925-7.125 GHz. The OMT bandwidth is slightly greater than 18.4%, with S-{11} and isolation values below -22 and -37 dB respectively, obtained from prototype measurement. Moreover, the proposed OMT design presents a reduced size and low-wind-exposure area, which is a relevant feature when operating in outdoor dual-radio setup, resulting in a low-cost and easy manufacturing device.</t>
  </si>
  <si>
    <t>471-473</t>
  </si>
  <si>
    <t>60015760;60015760;60033356;60015760</t>
  </si>
  <si>
    <t>57209821416;23034094000;35198550100;7102295221</t>
  </si>
  <si>
    <t>Gerhardt, Lissandro;De Castro, Fernando C.C.;M√ºller, Candice;De Castro, Maria C.F.</t>
  </si>
  <si>
    <t>Santa Maria;Porto Alegre</t>
  </si>
  <si>
    <t>Universidade Federal de Santa Maria;Pontif√≠cia Universidade Cat√≥lica do Rio Grande do Sul</t>
  </si>
  <si>
    <t>60033356;60015760</t>
  </si>
  <si>
    <t>Gerhardt L.</t>
  </si>
  <si>
    <t>Compact Symmetric Opposed Port Orthomode Transducer</t>
  </si>
  <si>
    <t>10.1109/LMWC.2019.2917770</t>
  </si>
  <si>
    <t>2-s2.0-85068845397</t>
  </si>
  <si>
    <t>['wave synthesis', 'shaped beams', 'radiating system', 'polynomial factorization', 'platform effects', 'mutual coupling', 'given theory', 'excitation solutions', 'allows one', 'actual feasibility']</t>
  </si>
  <si>
    <t>Array antennas | mutual coupling | power synthesis | shaped beams | spectral factorization</t>
  </si>
  <si>
    <t>With reference to the mask-constrained power synthesis of shaped beams, we extend the spectral factorization method to both uniformly and nonuniformly spaced linear arrays wherein mutual coupling and mounting-platform effects are present. The overall design procedure does not rely on any restriction on the nature and the shape of the fields, and it is cast as a couple of convex optimizations plus a polynomial factorization. Moreover, it allows one to ascertain the actual feasibility of the radiating system before performing the synthesis, and it is able to identify very many different array-excitation solutions all corresponding to the desired power pattern. The given theory is supported by numerical experiments concerning the full-wave synthesis of realistic arrays affected by mutual coupling and mounting-platform effects.</t>
  </si>
  <si>
    <t>4548-4559</t>
  </si>
  <si>
    <t>60020167-60103966;60170535;60103966-60010146;60020167-60103966;60103966-60010146</t>
  </si>
  <si>
    <t>16024894100;57209836496;35181094200;7003402426;6701852646</t>
  </si>
  <si>
    <t>Morabito, Andrea Francesco;Di Carlo, Alessio;Di Donato, Loreto;Isernia, Tommaso;Sorbello, Gino</t>
  </si>
  <si>
    <t>New York;Parma;Reggio Calabria;Catania</t>
  </si>
  <si>
    <t>Kohlberg Kravis Roberts &amp; Co. L.P.;Consorzio Nazionale Interuniversitario per le Telecomunicazioni;Universit√† degli Studi di Reggio Calabria;Universit√† degli Studi di Catania</t>
  </si>
  <si>
    <t>60170535;60103966;60020167;60010146</t>
  </si>
  <si>
    <t>Morabito A.F.</t>
  </si>
  <si>
    <t>Extending Spectral Factorization to Array Pattern Synthesis Including Sparseness, Mutual Coupling, and Mounting-Platform Effects</t>
  </si>
  <si>
    <t>10.1109/TAP.2019.2905977</t>
  </si>
  <si>
    <t>2-s2.0-85068847776</t>
  </si>
  <si>
    <t>['uhf band', 'times40 mm', 'times 0', 'tag antenna', 'similar patches', 'resonant frequency', 'read distance', 'orthogonally loaded', 'operating frequency', 'mountable applications', 'measurements show', 'loading patches', 'loading patch', 'lambda ),', 'impedance characteristics', 'geometrical dimension', 'equivalent circuit', 'effectively tune', 'another pair', '40 mm', '4 w', '048 mm']</t>
  </si>
  <si>
    <t>Circular patch antenna | metal mountable | UHF tag antenna</t>
  </si>
  <si>
    <t>A compact tag antenna, which has a geometrical dimension of 40 mm \times40 mm \times3.048 mm ( 0.1224\lambda \times 0.1224\lambda \,\,\times 0.0093\lambda ), is proposed for metal-mountable applications in the UHF band. The antenna structure comprises a pair of semicircular microstrip dipolar patches which are orthogonally loaded with another pair of similar patches on the top. Rotating the orientation of the top-loading patch is found to be able to effectively tune the tag antenna's resonant frequency and its impedance. The capacitive and inductive effects introduced by the top-loading patches are crucial for bringing the resonant frequency of the tag antenna down to the useful UHF band. Conjugate impedance matching is achieved between the antenna and the microchip. An equivalent circuit has been constructed to study the impedance characteristics. Measurements show that the proposed tag antenna is able to achieve a read distance of 12.25 m at the Effective Isotropic Radiated Power of 4 W. The operating frequency of the patch-loaded dipolar patches is found to be insensitive to changes in the size of the backing metal plate, which is very useful for designing a stable radio frequency identification (RFID) tag.</t>
  </si>
  <si>
    <t>4330-4338</t>
  </si>
  <si>
    <t>60090708;60090708;60090708;60090708;60090708</t>
  </si>
  <si>
    <t>57209825112;55549501700;24825036300;57193273152;57201190834</t>
  </si>
  <si>
    <t>Niew, Yaw Hua;Lee, Kim Yee;Lim, Eng Hock;Bong, Fwee Leong;Chung, Boon Kuan</t>
  </si>
  <si>
    <t>Niew Y.H.</t>
  </si>
  <si>
    <t>Patch-loaded semicircular dipolar antenna for metal-mountable uhf RFID tag design</t>
  </si>
  <si>
    <t>10.1109/TAP.2019.2905675</t>
  </si>
  <si>
    <t>2-s2.0-85068850988</t>
  </si>
  <si>
    <t>['¬± 0', 'space wide', 'space scanning', 'sidelobe level', 'gain fluctuation', 'feed lines', 'elevation plane', 'cylindrical carrier', 'control circuits', 'azimuth plane', 'angle scanning', '88 ¬∞', '75 db', '1 db']</t>
  </si>
  <si>
    <t>Covariance matrix adaptation evolution strategy (CMA-ES) | cylindrical phased array (CPA) | magnetic current | pattern reconfigurable antennas | wide-Angle beam scanning</t>
  </si>
  <si>
    <t>A cylindrical phased array (CPA) for quasi-full-space wide-Angle scanning is presented. The quasi-full-space scanning is achieved by combining a pattern reconfigurable technique with a subarray scanning method. The pattern reconfigurable technique achieves wide-Angle scanning in the elevation plane of the cylindrical carrier, while the subarray scanning ensures omnidirectional coverage in the azimuth plane of the cylindrical carrier by employing the CPA circumferential elements. Furthermore, a covariance matrix adaptation evolution strategy (CMA-ES) is used to optimize the quasi-full-space scanning performance. The proposed approach provides superior performance of sidelobe level (SLL &lt;-6.1 dB), particularly small gain fluctuation (¬±0.75 dB) when scanning from-88¬∞to +88¬∞ in the elevation plane of the cylindrical carrier, and smooth omnidirectional coverage with a gain fluctuation of only ¬±0.1 dB in the azimuth plane of the cylindrical carrier. The array supporting structure, including the control circuits, feed lines, p-i-n diode switches, and the radiating magnetic current elements are fabricated on or underneath the metallic ground plane.</t>
  </si>
  <si>
    <t>4883-4888</t>
  </si>
  <si>
    <t>60005465;60010421;60005465;60005465;60019656</t>
  </si>
  <si>
    <t>55459303900;57188666612;7408598493;8945567500;6701668156</t>
  </si>
  <si>
    <t>Ding, Xiao;Cheng, You Feng;Yang, Xue Song;Wang, Bing Zhong;Anagnostou, Dimitris E.</t>
  </si>
  <si>
    <t>Edinburgh;Chengdu;Chengdu</t>
  </si>
  <si>
    <t>Heriot-Watt University;Southwest Jiaotong University;University of Electronic Science and Technology of China</t>
  </si>
  <si>
    <t>60019656;60010421;60005465</t>
  </si>
  <si>
    <t>Ding X.</t>
  </si>
  <si>
    <t>A Flush-Mounted Quasi-Full-Space Beam-Scanning Cylindrical Phased Array</t>
  </si>
  <si>
    <t>10.1109/TAP.2019.2916457</t>
  </si>
  <si>
    <t>2-s2.0-85068852525</t>
  </si>
  <si>
    <t>['}} ).', 'wave applications', 'times 8', 'times 4', 'siw feedlines', 'ray lithography', 'metal inclusions', 'loss substrate', 'longitudinal slots', 'integrated waveguide', 'gdra layer', 'gdra arrays', 'excitation slots', 'effective permittivity', 'base material', 'avoid shorting', '7 mm', '6 ghz', '5 mm', '32 ghz', '12 dbi']</t>
  </si>
  <si>
    <t>Antenna arrays | artificial dielectrics | deep X-ray lithography (DXRL) | dielectric resonator antennas (DRAs) | low profile | metamaterials | microfabrication | mm-wave applications | substrate-integrated waveguide (SIW)</t>
  </si>
  <si>
    <t>Wideband artificial grid dielectric resonator antenna (GDRA) arrays at 32 GHz for mm-wave applications are presented. The antenna array comprised a GDRA layer and a substrate-integrated waveguide feeding layer. The GDRA array layer is built by embedding small rectangular metal grid structures in low-permittivity dielectric polymethyl methacrylate (PMMA) using deep X-ray lithography (DXRL) and electroforming. The rectangular metallic inclusions significantly increase the effective permittivity of the base material up to 17 by creating high electric flux density regions inside. Low-loss substrate-integrated waveguide (SIW) feeding with longitudinal slots is utilized to excite the GDRA array layer. A 200~\mu \text{m}-Thin perforated layer of PMMA is applied between the rectangular grid structures and the SIW feedlines to avoid shorting the metal inclusions to the excitation slots while improving broadband energy coupling to the GDRA layer. The size of the single GDRA array element is only 2.7 mm \times2.7 mm \times0.5 mm ( 0.29\lambda -{\mathrm {o}}\times 0.29\lambda -{\mathrm {o}}\times 0.05\lambda -{\mathrm {o}} ). Four-element ( 1 \times 4 ) and eight-element ( 1 \times 8 ) GDRA arrays have been fabricated and measured. A measured impedance bandwidth of 6 GHz with a broadside peak gain of 12 dBi and 76% measured radiation efficiency is obtained at 32 GHz for the 1 \times 8 GDRA array.</t>
  </si>
  <si>
    <t>4406-4417</t>
  </si>
  <si>
    <t>60015186;60015186;60110902;60015186;60110902;60015186</t>
  </si>
  <si>
    <t>55867420700;6701440303;7202079136;39861920000;57203658746;7005749808</t>
  </si>
  <si>
    <t>Mazhar, Waqas;Klymyshyn, David M.;Wells, Garth;Qureshi, Aqeel A.;Jacobs, Michael;Achenbach, Sven</t>
  </si>
  <si>
    <t>Low-Profile Artificial Grid Dielectric Resonator Antenna Arrays for mm-Wave Applications</t>
  </si>
  <si>
    <t>10.1109/TAP.2019.2907610</t>
  </si>
  <si>
    <t>2-s2.0-85068854223</t>
  </si>
  <si>
    <t>16/64/2016-2017</t>
  </si>
  <si>
    <t>['symmetric array', 'sidelobe level', 'rio belongs', 'radar systems', 'paper presents', 'minor loss', 'mainly optimized', 'linear transformation', 'interference suppression', 'initial phases', 'heavy loss', 'fully compensated', 'elements producing', 'communication antennas', 'array synthesis', 'array factor', 'applications mainly', '9 db', '5 db', '441 ms', '3 db', '100 elements']</t>
  </si>
  <si>
    <t>Beamforming | fault tolerance | intelligent control | phased arrays | signal processing</t>
  </si>
  <si>
    <t>This paper presents a novel algorithm called the recursive intelligent optimizer (RIO) applied to a digital phase control in dynamically reconfigurable phased arrays with applications mainly in radar systems and communication antennas. The RIO belongs to the class of iterative learning control algorithms and operates in deterministic, stochastic, and population initialization modes which are valuable in fast dynamic array reconfiguration. The array factor of a centro-symmetric array is modeled by a linear transformation and mainly optimized for the sidelobe level (SLL), beam steering, and interference suppression. The RIO dynamic reconfiguration is achieved in less than 1.2 s for an array of 100 elements where initial phases are optimized with recursive learning adding up to 5.7 and 8.5 dB to the SLL of 100 and 200 elements arrays, respectively. Failed phase shifters are turned off and the array synthesis is reoptimized for new digital phases with a minimal performance loss. Indeed, the failure of 10% of elements producing a heavy loss of 5.9 dB is fully compensated to a minor loss of 0.3 dB in 441 ms.</t>
  </si>
  <si>
    <t>4517-4527</t>
  </si>
  <si>
    <t>Hamici, Zoubir</t>
  </si>
  <si>
    <t>Al-Zaytoonah University of Jordan</t>
  </si>
  <si>
    <t>Hamici Z.</t>
  </si>
  <si>
    <t>Fast beamforming with fault tolerance in massive phased arrays using intelligent learning control</t>
  </si>
  <si>
    <t>10.1109/TAP.2019.2905723</t>
  </si>
  <si>
    <t>2-s2.0-85068857500</t>
  </si>
  <si>
    <t>Ohio State University</t>
  </si>
  <si>
    <t>OSU</t>
  </si>
  <si>
    <t>['u }}', 'power beamwidth', 'novel methods', 'larger bandwidth', 'improving directivity', 'good agreement', 'elliptical pseudoelement', 'bands covering', 'average gain', '8 ghz', '7 ghz', '6 ghz', '40 ¬∞', '32 ghz', '30 ¬∞', '3 ).', '16 db', '1 bandwidth']</t>
  </si>
  <si>
    <t>Notched | pseudoelement | tapered slot antenna | ultra-wideband (UWB) | Vivaldi antenna</t>
  </si>
  <si>
    <t>Novel methods of improving directivity and decreasing sidelobe radiation via the addition of an elliptical pseudoelement and irregularly spaced notches in the tapered slot antenna are presented in this paper. This antenna has been shown to be functional over the C, X, \text{K}-{\mathrm {u}} , K, \text{K}-{\mathrm {a}} , and portions of the S-and V-bands covering (2.5 to 57) GHz (22.8:1 bandwidth, defined where VSWR &lt; 3). Minimum and maximum realized gains of 4 and 16 dB were achieved at 2.7 GHz and 29.8 GHz, respectively. The antenna offers directive radiation patterns with a half-power beamwidth under 40¬∞ for frequencies above 6 GHz and under 30¬∞ for frequencies above 32 GHz. As compared with other Vivaldi antennas reported in the past, the proposed design offers a larger bandwidth while providing higher peak gain and average gain. Good agreement was observed between simulation and measurements.</t>
  </si>
  <si>
    <t>4357-4366</t>
  </si>
  <si>
    <t>60003500;60106971;60003500</t>
  </si>
  <si>
    <t>57206723585;55510469200;6507412044</t>
  </si>
  <si>
    <t>Eichenberger, Jack;Yetisir, Ersin;Ghalichechian, Nima</t>
  </si>
  <si>
    <t>Eichenberger J.</t>
  </si>
  <si>
    <t>High-Gain Antipodal Vivaldi Antenna with Pseudoelement and Notched Tapered Slot Operating at (2.5 to 57) GHz</t>
  </si>
  <si>
    <t>10.1109/TAP.2019.2906008</t>
  </si>
  <si>
    <t>2-s2.0-85068857668</t>
  </si>
  <si>
    <t>['times 4', 'structural surface', 'skin antenna', 'sensing layer', 'radiation patterns', 'radiation pattern', 'protective layer', 'paper proposes', 'measured strains', 'first time', 'external loads', 'effectively correct', 'calculated using', 'armored vehicle', 'antenna array', 'adaptively compensate', '8 ghz']</t>
  </si>
  <si>
    <t>Electrical compensation | fiber Bragg grating (FBG) | phased array antenna | skin antenna | strain-electromagnetic coupling model | structural deformation</t>
  </si>
  <si>
    <t>Skin antenna can be installed in the structural surface of an aircraft, warship, or armored vehicle. The radiation pattern is inevitably degraded due to the antenna surface deformations caused by external loads in service. This paper proposes a new skin antenna named smart skin antenna that consists of an antenna array, a protective layer (facesheet and honeycomb core), and a sensing layer with fiber Bragg grating (FBG) sensors. The shape of a deformed skin antenna was calculated using a strain-displacement transformation according to the measured strains from limited FBG sensors. Moreover, a strain-electromagnetic coupling model between the phase compensation values and the measured strains was derived for the first time to adaptively compensate the deterioration of radiation patterns caused by various flexible deformations. An $8\times 4$ skin antenna prototype at 5.8 GHz was fabricated, and some experiments were carried out. The measured results demonstrate that the proposed compensation method can effectively correct the deterioration of radiation patterns.</t>
  </si>
  <si>
    <t>4385-4396</t>
  </si>
  <si>
    <t>60025578;60025578;60025578;60073606;60025578;60025578</t>
  </si>
  <si>
    <t>24924099100;36805978400;57189587952;57209822598;56293347400;16443330500</t>
  </si>
  <si>
    <t>Zhou, Jinzhu;Kang, Le;Tang, Baofu;Tang, Bo;Huang, Jin;Wang, Congsi</t>
  </si>
  <si>
    <t>Adaptive Compensation of Flexible Skin Antenna with Embedded Fiber Bragg Grating</t>
  </si>
  <si>
    <t>10.1109/TAP.2019.2907363</t>
  </si>
  <si>
    <t>2-s2.0-85068858419</t>
  </si>
  <si>
    <t>['user signals', 'user data', 'transmission overhead', 'sparsity embedded', 'slotted grant', 'single phase', 'random sparsity', 'prior knowledge', 'multiuser detection', 'large number', 'free massive', 'error behavior', 'counterpart schemes', 'channel estimation', 'bs ).', 'blindly detect', 'active users']</t>
  </si>
  <si>
    <t>Massive-device multiple access | message passing | multiuser detection | sparsity learning</t>
  </si>
  <si>
    <t>In this paper, we study the multiuser detection (MUD) problem for a grant-free massive-device multiple access (MaDMA) system, where a large number of single-antenna user devices transmit sporadic data to a multi-antenna base station (BS). Specifically, we put forth two MUD schemes, termed random sparsity learning multiuser detection (RSL-MUD) and structured sparsity learning multiuser detection (SSL-MUD) for the time-slotted and non-time-slotted grant-free MaDMA systems, respectively. In RSL-MUD, active users generate and transmit data packets with random sparsity. In SSL-MUD, we introduce a sliding-window-based detection framework, and the user signals in each observation window naturally exhibit structured sparsity. We show that by exploiting the sparsity embedded in the user signals, we can recover the user activity state, the channel, and the user data in a single phase, without using pilot signals for channel estimation and/or active user identification. To this end, we develop a message-passing-based statistical inference framework for the BS to blindly detect the user data without any prior knowledge of the identities and the channel state information (CSI) of active users. The simulation results show that our RSL-MUD and SSL-MUD schemes significantly outperform their counterpart schemes in both reducing the transmission overhead and improving the error behavior of the system.</t>
  </si>
  <si>
    <t>3569-3582</t>
  </si>
  <si>
    <t>60002798;60005465;60002798</t>
  </si>
  <si>
    <t>57044163600;55376376100;7102903257</t>
  </si>
  <si>
    <t>Ding, Tian;Yuan, Xiaojun;Liew, Soung Chang</t>
  </si>
  <si>
    <t>Chengdu;Hong Kong</t>
  </si>
  <si>
    <t>University of Electronic Science and Technology of China;Chinese University of Hong Kong</t>
  </si>
  <si>
    <t>60005465;60002798</t>
  </si>
  <si>
    <t>Sparsity learning-based multiuser detection in grant-free massive-device multiple access</t>
  </si>
  <si>
    <t>10.1109/TWC.2019.2915955</t>
  </si>
  <si>
    <t>2-s2.0-85068860285</t>
  </si>
  <si>
    <t>['reconfigurable conical', 'proposed antenna', 'polarization levels', 'overall profile', 'operation bandwidth', 'low cross', 'high cross', 'frequency resonances', 'feeding network', 'exciting low', 'conical state', 'broadside state', 'broadside mode', 'broadside beams', '7 dbi', '69 ghz', '55 ghz']</t>
  </si>
  <si>
    <t>Broadband | low profile | patch antenna | pattern reconfigurable (PR)</t>
  </si>
  <si>
    <t>A low-profile stacked patch antenna is proposed for pattern-reconfigurable (PR) applications. A referential circular radiation patch with desired conical beams and broadside beams operation is analyzed. However, due to bad port isolation, slant radiation patterns with high cross-polarization levels occur. Suspended pin loading and gap-coupled feeding techniques are introduced to achieve better port isolation, which leads to stable radiation patterns and low cross-polarization levels. Meanwhile, in order to broaden the operation bandwidth, two stacked square patches integrated with a T-shaped feeding branch are utilized and analyzed for exciting low-frequency resonances at the broadside mode. By controlling the p-i-n diodes implanted in the feeding network, reconfigurable conical and broadside beams are obtained. The measured results show that the proposed antenna yields a 10 dB operation impedance bandwidth of 11%, ranging from 2.41 to 2.69 GHz. The peak gains operating at the conical state and broadside state are 4.5 and 7.7 dBi, respectively. The overall profile of the proposed antenna is only 0.07\lambda -{0} , where \lambda -{0} is the free space wavelength at 2.55 GHz.</t>
  </si>
  <si>
    <t>4830-4835</t>
  </si>
  <si>
    <t>56484984200;7404149276;56875068600;55645491100;57190242812</t>
  </si>
  <si>
    <t>Ding, Xiaoxiang;Zhao, Zhiqin;Yang, Yaohui;Nie, Zaiping;Liu, Qing Huo</t>
  </si>
  <si>
    <t>A Low-Profile and Stacked Patch Antenna for Pattern-Reconfigurable Applications</t>
  </si>
  <si>
    <t>10.1109/TAP.2019.2911238</t>
  </si>
  <si>
    <t>2-s2.0-85068860359</t>
  </si>
  <si>
    <t>['utilizes amplitude', 'spherical nf', 'radiation source', 'originally derived', 'numerical results', 'novel method', 'improved ga', 'gradually approximate', 'good agreement', 'global optimization', 'ga reaches', 'field distribution', 'far field', 'exact value', 'electric field', 'convergence criterion']</t>
  </si>
  <si>
    <t>Amplitude-only data | genetic algorithms (GAs) | near-field-To-far-field (NF-FF) transformation | optimization methods | spheres</t>
  </si>
  <si>
    <t>In this paper, we present a novel method that utilizes amplitude-only data of the electric field over a completely closed surface for the reconstruction of the spherical electric field, which represents a radiation source or an antenna under test (AUT) in the near-field (NF) region. The electric field exploiting genetic algorithm (GA) for global optimization is originally derived from a random initial estimate of field distribution and will gradually approximate to the exact value during iterations. When GA reaches the convergence criterion, we can calculate the far field (FF) by spherical NF-To-FF (NF-FF) transformation. The simulated and numerical results are in good agreement with each other, which shows that this method is effective over one or two closed surfaces. Furthermore, the related discussions corresponding to GA are given, confirming that the improved GA is feasible and efficient.</t>
  </si>
  <si>
    <t>4756-4767</t>
  </si>
  <si>
    <t>57209207682;55660906200;55268221100;7402632902</t>
  </si>
  <si>
    <t>Xie, Zhi Xiang;Zhang, Yun Hua;He, Si Yuan;Zhu, Guo Qiang</t>
  </si>
  <si>
    <t>Xie Z.X.</t>
  </si>
  <si>
    <t>A Novel Method for Source Reconstruction Based on Spherical Wave Expansion and NF-FF Transformation Using Amplitude-Only Data</t>
  </si>
  <si>
    <t>10.1109/TAP.2019.2908036</t>
  </si>
  <si>
    <t>2-s2.0-85068863008</t>
  </si>
  <si>
    <t>['way substrate', 'wave applications', 'relative bandwidth', 'radiation efficiency', 'polarization level', 'planar l', 'multibeam array', 'insertion loss', 'improved magnetoelectric', 'impedance bandwidth', 'feeding network', 'beamforming potential', 'back ratio', 'also simulated', '7 %,', '5g millimeter', '4 db', '39 ghz', '15 \\;', '10 \\;', '0 db', '0 %.']</t>
  </si>
  <si>
    <t>Arrays | broadband antennas | defected ground structure | endfire antennas | magnetoelectric (ME) dipole antenna | substrate-integrated coaxial line (SICL) feeding network</t>
  </si>
  <si>
    <t>A broadband endfire antenna array is investigated for 5G millimeter-wave applications. First, an improved magnetoelectric (ME) dipole with a defected ground structure is proposed, which is excited by a planar L-probe. This proposed ME-dipole antenna shows stable radiation during the relative bandwidth of 53.0%. Next, a 16-way substrate-integrated coaxial line (SICL) feeding network is presented. Its bandwidth is 109.5% for {|S-{11}|}\leq -15 \; \mathrm {dB} and insertion loss is less than 13.4 dB. This full-corporate SICL feeding scheme is utilized to construct the broadband antenna array. Finally, the proposed antenna array is fabricated and its performance is evaluated. Considering the impedance bandwidth for |S-{11}| \leq -10 \; \mathrm {dB} , the 3 dB gain bandwidth, and the radiation efficiency, the overall measured operating bandwidth is 50.7%, which covers two main candidate frequency bands of 28 and 39 GHz. The cross-polarization level is less than -19.0 dB and the front-to-back ratio is better than 20.0 dB in the whole operating bandwidth. Additionally, a 4\times 4\,\,2 -D multibeam array is also simulated to verify the beamforming potential of the proposed antenna array.</t>
  </si>
  <si>
    <t>4895-4900</t>
  </si>
  <si>
    <t>Broadband Endfire Magnetoelectric Dipole Antenna Array Using SICL Feeding Network for 5G Millimeter-Wave Applications</t>
  </si>
  <si>
    <t>10.1109/TAP.2019.2916463</t>
  </si>
  <si>
    <t>2-s2.0-85068863055</t>
  </si>
  <si>
    <t>['wireless communications', 'spectral resource', 'simulations show', 'proposed algorithm', 'optimal performance', 'novel algorithm', 'mmwave propagation', 'millimeter wave', 'key technology', 'input multiple', 'hybrid precoding', 'great demand', 'achieve near']</t>
  </si>
  <si>
    <t>hybrid precoding | Millimeter wave communications | MIMO | phase pursuit</t>
  </si>
  <si>
    <t>Due to the lack of spectral resource in traditional low frequency bands and the great demand for capacity of wireless communications, millimeter wave (mmWave) communications is considered as a key technology for the upcoming 5G networks. Large scale antenna arrays and hybrid precoding are employed to compensate the high path loss of the mmWave propagation. In this letter, based on the decomposition of the hybrid precoding problem, we propose a novel algorithm for the mmWave massive multiple-input multiple-output (MIMO) system, which has low computational complexity. In addition, simulations show that the proposed algorithm can achieve near-optimal performance.</t>
  </si>
  <si>
    <t>1259-1262</t>
  </si>
  <si>
    <t>57192419767;24463107800</t>
  </si>
  <si>
    <t>Wang, Ye;Zou, Weixia</t>
  </si>
  <si>
    <t>Low Complexity Hybrid Precoder Design for Millimeter Wave MIMO Systems</t>
  </si>
  <si>
    <t>10.1109/LCOMM.2019.2917090</t>
  </si>
  <si>
    <t>2-s2.0-85068867397</t>
  </si>
  <si>
    <t>['updating process', 'two modifications', 'train rbfnn', 'surrogate model', 'search space', 'rbfnn model', 'particles except', 'moeas ),', 'improved pso', 'fidelity electromagnetic', 'fast multi', 'exploitation ability', 'computation cost', 'balance exploration']</t>
  </si>
  <si>
    <t>Antenna design | Multi-objective optimization | Particle swarm optimization (PSO) | Radial basis function neural networks (RBFNNs)</t>
  </si>
  <si>
    <t>In this paper, a radial basis function neural network (RBFNN) surrogate model optimized by an improved particle swarm optimization (PSO) algorithm is developed to reduce the computation cost of traditional antenna design methods which rely on high-fidelity electromagnetic (EM) simulations. Considering parameters adjustment and update mechanism simultaneously, two modifications are proposed in this improved PSO. First, time-varying learning factors are designed to balance exploration and exploitation ability of particles in the search space. Second, the local best information is added to the updating process of particles except for personal and global best information for better population diversity. The improved PSO is applied to train RBFNN for determining optimal network parameters. As a result, the constructed improved PSO-RBFNN model can be used as a surrogate model for antenna performance prediction with better network generalization capability. By integrating the improved PSO-RBFNN surrogate model with multi-objective evolutionary algorithms (MOEAs), a fast multi-objective antenna optimization framework for multi-parameter antenna structures is then established. Finally, a Pareto-optimal planar miniaturized multiband antenna design is presented, demonstrating that the proposed model provides better prediction performance and considerable computational savings compared to those previously published approaches.</t>
  </si>
  <si>
    <t>56953930600;57205620598;57207265152</t>
  </si>
  <si>
    <t>Dong, Jian;Li, Yingjuan;Wang, Meng</t>
  </si>
  <si>
    <t>Fast multi-objective antenna optimization based on RBF neural network surrogate model optimized by improved PSO algorithm</t>
  </si>
  <si>
    <t>10.3390/app9132589</t>
  </si>
  <si>
    <t>2-s2.0-85068868377</t>
  </si>
  <si>
    <t>['systematic approach', 'solution entails', 'resistances represent', 'reactive nature', 'reactances account', 'properly account', 'one located', 'moments solution', 'model semiinfinite', 'lumped impedances', 'input impedance', 'gap excitation', 'finite slots', 'end points', 'arbitrary length', 'accurately describe']</t>
  </si>
  <si>
    <t>Equivalent circuit | input impedance | slot antenna</t>
  </si>
  <si>
    <t>We present a systematic approach to describe planar slot antennas embedded in generic stratified media. An equivalent transmission line model for the slot is proposed, based on a spectral domain analysis. First, we introduce a method of moments solution to model semiinfinite or finite slots, fed by a delta-gap excitation. The solution entails only two basis functions, one located at the feed and the other at the termination. The latter basis function is chosen to properly account for the field diffractive behavior at the antenna end points. An approximate circuit model is then introduced, which describes the main mode propagating along the slot as an equivalent transmission line. Lumped impedances are extracted to accurately describe the source and the end points: The reactances account for the reactive nature of the feed and the termination, while the resistances represent the radiated space waves, emerging from both the feed and the end points. This procedure can be used to derive the input impedance of planar slot antennas with arbitrary length in generic layered media or the interaction between multiple feeds within the same slot.</t>
  </si>
  <si>
    <t>4367-4376</t>
  </si>
  <si>
    <t>57204817022;24824011600;7102618489</t>
  </si>
  <si>
    <t>Van Schelven, Ralph M.;Cavallo, Daniele;Neto, Andrea</t>
  </si>
  <si>
    <t>Van Schelven R.</t>
  </si>
  <si>
    <t>Equivalent Circuit Models of Finite Slot Antennas</t>
  </si>
  <si>
    <t>10.1109/TAP.2019.2908112</t>
  </si>
  <si>
    <t>2-s2.0-85068871563</t>
  </si>
  <si>
    <t>['¬± 3', '¬± 2', '¬± 1', '}-{\\ mathbf', 'two parts', 'total number', 'results indicate', 'reconfigurable radiators', 'proposed eight', 'operating states', 'n diodes', 'low cost', 'feed network', 'excitation phases', 'entire array', 'easy fabrication', 'direct current', 'bias configurations', 'antenna design', '73 ghz']</t>
  </si>
  <si>
    <t>Mode switching | orbital angular momentum (OAM) | reconfigurable antenna | reconfigurable feed network | uniform circular array (UCA)</t>
  </si>
  <si>
    <t>In this communication, an orbital angular momentum (OAM) mode-reconfigurable antenna based on a uniform circular array (UCA) is presented. To realize multiple switchable operating states while maintaining a relatively simple structure, a simplified feeding scheme is developed. By introducing a set of optimal reference phases for different OAM modes, the tunable phase states for the entire array are degenerated, which leads to a reduction in the total number of required phase states. Then, the excitation phases are decomposed into two parts and generated by the reconfigurable radiators and reconfigurable feed network, respectively. In addition, p-i-n diodes are selected as switches to control the operating states of the radiators and feed network. Therefore, OAM-mode switching capability can be obtained by altering the direct current (dc) bias configurations of the diodes. The antenna design is validated by both simulation and measurement. Results indicate that the proposed eight-element array antenna produces six operating states corresponding to OAM modes l = ¬±1, ¬±2, and ¬±3. The measured overlapped band among the states with \vert \text{S}-{\mathbf {11}}\vert &lt;-15 dB covers 2.33-2.73 GHz. Moreover, the proposed antenna also features the advantages of easy fabrication and low cost.</t>
  </si>
  <si>
    <t>4866-4871</t>
  </si>
  <si>
    <t>60025578;60026981;60025578;60025578;60010818</t>
  </si>
  <si>
    <t>36805978400;57060886100;24924099100;35321761900;7403257414</t>
  </si>
  <si>
    <t>Kang, Le;Li, Hui;Zhou, Jinzhu;Zheng, Shufeng;Gao, Steven</t>
  </si>
  <si>
    <t>Xi'an;Xi'an;Canterbury</t>
  </si>
  <si>
    <t>Xi'an University of Technology;Xidian University;University of Kent</t>
  </si>
  <si>
    <t>60026981;60025578;60010818</t>
  </si>
  <si>
    <t>A Mode-Reconfigurable Orbital Angular Momentum Antenna with Simplified Feeding Scheme</t>
  </si>
  <si>
    <t>10.1109/TAP.2019.2916595</t>
  </si>
  <si>
    <t>2-s2.0-85068872119</t>
  </si>
  <si>
    <t>['wideband millimeter', 'wave fabry', 'wave communications', 'realized gain', 'prs ).', 'potential application', 'paper introduces', 'overall efficiency', 'method contributes', 'measured gain', 'measured directivity', 'integrated quasi', 'impedance bandwidth', 'high gain', 'fpc antenna', 'curve reflector', 'broadside direction', 'beam radiations', 'aperture efficiency', 'antenna yields', '8 db', '60 ghz', '6 dbi', '5g applications', '24 %.', '16 dbi']</t>
  </si>
  <si>
    <t>Fabry-P√©rot cavity (FPC) antenna | millimeter wave | quasi-curve reflector | switched beam</t>
  </si>
  <si>
    <t>This paper introduces a wideband millimeter-wave Fabry-P√©rot cavity (FPC) antenna with switched-beam radiations for 5G applications. A quasi-curve reflector is used to excite multiresonant modes in FPC. This method contributes to a wide operating bandwidth and a high antenna gain. The proposed FPC antenna consists of an SIW-based feeding source, a substrate-integrated quasi-curve reflector, and a partially reflective surface (PRS). For validation, a prototype of the FPC antenna is designed and fabricated with an impedance bandwidth of 24%. The antenna yields a measured gain of 17.6 dBi and a measured directivity of 18.8 dB at 60 GHz. The overall efficiency and aperture efficiency are 76% and 31%, respectively. In addition, a switched-beam antenna based on our proposed PFC antenna is designed and measured. It achieves three switched beams at-18¬∞, 0¬∞, and 18¬∞ related to the broadside direction with a realized gain of 16 dBi at 60 GHz. Compared with the other switched-beam FPC antennas, the proposed antenna acquires the characteristics of wideband, high gain, and large beam tilted angle. This antenna technology finds a potential application in millimeter-wave communications such as 5G applications.</t>
  </si>
  <si>
    <t>4339-4347</t>
  </si>
  <si>
    <t>56060612000;7402864546</t>
  </si>
  <si>
    <t>Guo, Qing Yi;Wong, Hang</t>
  </si>
  <si>
    <t>Wideband and high-gain fabry-p√©rot cavity antenna with switched beams for millimeter-wave applications</t>
  </si>
  <si>
    <t>10.1109/TAP.2019.2905781</t>
  </si>
  <si>
    <t>2-s2.0-85068876448</t>
  </si>
  <si>
    <t>4000117113/ 16/ NL/AF</t>
  </si>
  <si>
    <t>['variable rotation', 'three dual', 'specular directions', 'reflected fields', 'polarization level', 'parabolic antenna', 'multibeam capacity', 'low cross', 'linear phase', 'easy technique', 'cp feed', 'circularly polarized', 'beams antennas', '7 ghz', '35 db']</t>
  </si>
  <si>
    <t>Moment method | Multibeam antennas | Reflectarray | Satellite antennas</t>
  </si>
  <si>
    <t>Multi-beams antennas are currently being used for direct broadcast satellite, personal communication satellite, military communication satellite, and high-speed internet applications. In this work, a circularly polarized (CP) multi-spot beam satellite parabolic reflectarray antenna is designed to provide six spot beams at 19.7 GHz. For this purpose, an easy technique to compute the required phase shifts to produce two focused beams in specular directions for a CP parabolic reflectarray is proposed. These required phase shifts are added to the reflected fields by the variable rotation of the reflectarray elements printed on the surface of a parabolic antenna which are fed by a dual-CP feed-horn. For this purpose, a reflectarray cell made of a conductive cross embedded in a grounded multilayered substrate is optimized to produce very linear phase-shift and low cross-polarization level. To demonstrate the multibeam capacity, a 1.8-meter offset parabolic reflectarray made of the optimized reflectarray element was designed to generate six focused beams in dual-CP with three dual-CP feed-horns. The six main spots fulfill the typical multi spot satellite requirement with angular separation less than 0.56¬∞, 0.4 dB loss in the gain, and cross-polarization level below 35 dB with respect to the maximum of radiation.</t>
  </si>
  <si>
    <t>121689637;60027800;60027800;60027800</t>
  </si>
  <si>
    <t>55263214800;53879759200;7102176686;15842946800</t>
  </si>
  <si>
    <t>Somolinos, √Ålvaro;Florencio, Rafael;Gonz√°lez, Iv√°n;C√°tedra, Felipe</t>
  </si>
  <si>
    <t>Alcala de Henares;Guadalajara</t>
  </si>
  <si>
    <t>Universidad de Alcal√°;newFASANT</t>
  </si>
  <si>
    <t>60027800;121689637</t>
  </si>
  <si>
    <t>Somolinos √Å.</t>
  </si>
  <si>
    <t>Multi-beam circular polarized reflectarray on parabolic reflector by variable rotation technique</t>
  </si>
  <si>
    <t>10.3390/app9132659</t>
  </si>
  <si>
    <t>2-s2.0-85068877791</t>
  </si>
  <si>
    <t>CityU 11200514</t>
  </si>
  <si>
    <t>['printing technique', 'printing approach', 'performance envelops', 'oewg ).', 'novel 3', 'maximum gain', 'fzpa ).', 'fabricated prototype', 'ended waveguide', 'axial ratios', 'also investigated', '4 dbic', '320 ghz', '300 ghz', '3 db']</t>
  </si>
  <si>
    <t>3-D printing | circularly polarization (CP) | lens | terahertz (THz)</t>
  </si>
  <si>
    <t>In this paper, a novel 3-D printed circularly polarized (CP) modified Fresnel lens antenna operating at 300 GHz is introduced. By virtue of the superior geometric flexibility of the 3-D printing technique, a modified Fresnel lens consisting of subwavelength discrete dielectric posts in the odd-numbered Fresnel zones is proposed. It is further demonstrated that by integrating dielectric anisotropic metamaterial, the modified Fresnel lens can realize CP radiation fed by a simple linearly polarized (LP) open-ended waveguide (OEWG). The 3-D printing approach is also investigated to push the performance envelops of the 3-D printer for realization of the terahertz CP lens. The measured results show that the axial ratios (ARs) of the fabricated antenna prototype are smaller than 3 dB from 265 to 320 GHz. Moreover, the modified Fresnel lens has a maximum gain of 27.4 dBic, which is 0.9 dB larger than that of the conventional Fresnel zone plane antenna (FZPA). These validate the concept, the design, and the fabricated prototype.</t>
  </si>
  <si>
    <t>4429-4437</t>
  </si>
  <si>
    <t>3-D Printed Circularly Polarized Modified Fresnel Lens Operating at Terahertz Frequencies</t>
  </si>
  <si>
    <t>10.1109/TAP.2019.2908110</t>
  </si>
  <si>
    <t>2-s2.0-85068878005</t>
  </si>
  <si>
    <t>['six stages', 'printing technology', 'overlapped impedance', 'metallic strips', 'metal 3', 'mechanically fabricating', 'measurements confirm', 'horizontal plane', 'helical loops', 'covers 2', 'compact cost', 'collinear formation', 'antenna system', '48 ghz', '47 ghz', '1 dbic']</t>
  </si>
  <si>
    <t>3-D printing technology | antenna array | circular polarization | electric radiators (E-radiators) and magnetic radiators (M-radiators) | high directivity | omnidirectional patterns</t>
  </si>
  <si>
    <t>A compact omnidirectional circularly polarized (OCP) antenna system is reported, which achieves high directivity and operates with the 2.4 GHz WLAN band. It is formed by cascading several stages of electric (metallic strips) and magnetic (loops) radiators into a highly compact array. Two OCP antenna array designs are developed to demonstrate the approach and their resulting high directivities. First, a four-stage OCP antenna array is presented. It consists of three electric radiators (E-radiators) and four magnetic radiators (M-radiators) arranged in collinear formation. A prototype was realized by mechanically fabricating the folded copper loops. Measurements confirm that this compact cost-effective design generates OCP fields that have a 5.1 dBic peak LHCP realized gain in its horizontal plane. The overlapped impedance and AR bandwidth cover 130 MHz from 2.34 to 2.47 GHz. Second, a six-stage OCP antenna array with helical loops is implemented to further increase the directivity. Its prototype was realized with all-metal 3-D printing technology. Six stages of bar and helical loop radiators form five E-radiators and six M-radiators. This highly compact OCP array achieves a measured maximum realized gain of 7.1 dBic with a 110 MHz operational bandwidth that covers 2.37-2.48 GHz.</t>
  </si>
  <si>
    <t>4537-4547</t>
  </si>
  <si>
    <t>Compact, high directivity, omnidirectional circularly polarized antenna array</t>
  </si>
  <si>
    <t>10.1109/TAP.2019.2905721</t>
  </si>
  <si>
    <t>2-s2.0-85068879273</t>
  </si>
  <si>
    <t>2018JBM078</t>
  </si>
  <si>
    <t>['wireless transmissions', 'unknown eavesdropper', 'unintended receivers', 'secure range', 'secret messages', 'oam modes', 'legitimate receiver', 'information transmission', 'generate range', 'fda ).', 'eavesdroppers intercept', 'eavesdropper outside', 'confidential information', 'beam axis', 'artificial noise', 'additional degree']</t>
  </si>
  <si>
    <t>Frequency diverse array | orbital angular momentum | secure wireless communication</t>
  </si>
  <si>
    <t>Orbital angular momentum (OAM) provides an additional degree of freedom for information transmission. However, wireless transmissions with OAM are challenged by secrecy issues since the OAM modes can be observed over a wide range along the beam axis, and it allows that the eavesdroppers intercept the information bits encoded on the OAM modes. In this letter, targeting against unintended receivers, we propose a secure range-dependent transmission scheme with OAM radio beams generated by the frequency diverse array (FDA). Specifically, we consider a line-of-sight communication link overheard by an unknown eavesdropper. The transmitter employs FDA of antennas to generate range-dependent OAM radio beams and target at the legitimate receiver, in which the confidential information is encoded on the OAM modes. The eavesdropper outside the target region observes distorted OAM modes and thus is unable to recover the secret messages. The proposed scheme enhances the security of OAM mode modulation and achieves higher energy efficiency compared to the conventional secure transmission schemes with artificial noise.</t>
  </si>
  <si>
    <t>1178-1181</t>
  </si>
  <si>
    <t>60024350;60024350;60022381</t>
  </si>
  <si>
    <t>57189250854;36728570600;24333523000</t>
  </si>
  <si>
    <t>Luo, Junshan;Wang, Shilian;Wang, Fanggang</t>
  </si>
  <si>
    <t>Secure Range-Dependent Transmission With Orbital Angular Momentum</t>
  </si>
  <si>
    <t>10.1109/LCOMM.2019.2916056</t>
  </si>
  <si>
    <t>2-s2.0-85068881035</t>
  </si>
  <si>
    <t>['wave antenna', 'transverse topology', 'transverse polarization', 'stepped width', 'spurious radiation', 'sample series', 'radiation efficiency', 'proposed antenna', 'paper presents', 'nff lwa', 'line structure', 'focusing principle', 'field focusing', 'feeding network', 'fed network', 'existing 2', 'design process', '35 ghz']</t>
  </si>
  <si>
    <t>2-D near-field focusing (NFF) | High radiation efficiency | leaky-wave antenna (LWA) | meander-line structure | width-stepped substrate-integrated waveguide (SIW)</t>
  </si>
  <si>
    <t>This paper presents a 2-D near-field focusing (NFF) substrate-integrated-waveguide (SIW) leaky-wave antenna (LWA) array with high radiation efficiency. In most of the existing 2-D NFF antenna arrays, the required quadratic phase and balanced amplitude distribution are achieved by the use of the transverse topology with a complex feeding network or the simple radial topology with high polarization loss. Here, a folded reversely fed LWA with transverse polarization is proposed to achieve natural balanced radiation with a sample series-fed network. Meanwhile, the width of the single linear LWA is complementary with the reversely fed topology. In this case, the SIW with a stepped width is applied to achieve a quasi-uniform slot distribution and to avoid the spurious radiation. Then, all reversely fed linear LWAs are connected by the meander-line structure, which can simplify the feeding network and enhance the radiation efficiency. The limitation of the NFF LWA in radiation efficiency is broken. The 2-D focusing principle and the design process of the proposed antenna are presented in this paper. As an example, a 2-D focusing SIW LWA array operated at 35 GHz with an 80% radiation efficiency is fabricated and measured.</t>
  </si>
  <si>
    <t>4560-4569</t>
  </si>
  <si>
    <t>Two-Dimensional Near-Field Focusing Folded Reversely Fed Leaky-Wave Antenna Array with High Radiation Efficiency</t>
  </si>
  <si>
    <t>10.1109/TAP.2019.2906019</t>
  </si>
  <si>
    <t>2-s2.0-85068883846</t>
  </si>
  <si>
    <t>['theoretical developments', 'simulation examples', 'relative sensor', 'optimal deployments', 'located scenarios', 'localisation accuracy', 'hybrid time', 'great impact', 'explicit expression', 'emitter geometry', 'analytic solutions']</t>
  </si>
  <si>
    <t>The relative sensor-emitter geometry has a great impact on the localisation accuracy. In this study, optimal deployments of hybrid time-difference-of-arrival (TDOA) and angle-of-arrival (AOA) localisation are studied. The explicit expression of the determinant of the Fisher information matrix is acquired and chosen as the criterion to determine optimal sensor deployments with the assumption of Gaussian measurement noise. The analytic solutions of the optimal sensor geometries are derived in both general and co-located scenarios. Finally, the theoretical developments are corroborated by simulation examples of unmanned aerial vehicles path planning problem.</t>
  </si>
  <si>
    <t>622-631</t>
  </si>
  <si>
    <t>IET Science, Measurement and Technology</t>
  </si>
  <si>
    <t>57190021460;57203356661;55781972200;57192839720;23468090100</t>
  </si>
  <si>
    <t>Wang, Weijia;Bai, Peng;Liang, Xiaolong;Wang, Yubing;Zhang, Jiaqiang</t>
  </si>
  <si>
    <t>Optimal deployment of sensor-emitter geometries for hybrid localisation using TDOA and AOA measurements</t>
  </si>
  <si>
    <t>10.1049/iet-smt.2018.5310</t>
  </si>
  <si>
    <t>2-s2.0-85068889558</t>
  </si>
  <si>
    <t>2017R1D1A1B03027939</t>
  </si>
  <si>
    <t>['two antennas', 'spatial modulation', 'secrecy rate', 'proposed scheme', 'passive eavesdropper', 'paper verify', 'new secrecy', 'legitimate receiver', 'legitimate channel', 'imperfect csi', 'enhancing scheme', 'csi ).', 'conventional scheme', 'artificial noise']</t>
  </si>
  <si>
    <t>Antenna selection | Artificial noise (AN) | Channel state information (CSI) | Physical layer security (PLS) | Secrecy rate | Spatial modulation (SM)</t>
  </si>
  <si>
    <t>In this paper, we present a new secrecy-enhancing scheme for the spatial modulation (SM) system, by considering imperfect channel state information (CSI). In the proposed scheme, two antennas are activated at the same time. One of the activated antennas transmits information symbols along with artificial noise (AN) optimized under the imperfect CSI condition. On the other hand, the other activated antenna transmits another AN sequence. Because the AN are generated by exploiting the imperfect CSI of the legitimate channel, they can only be canceled at the legitimate receiver, while the passive eavesdropper will suffer from interference. We derive the secrecy rate of the proposed scheme in order to estimate the performance. The numerical results demonstrated in this paper verify that the proposed scheme can achieve a better secrecy rate compared to the conventional scheme at the same effective data rate.</t>
  </si>
  <si>
    <t>60001187;117849436;60010953;60010953;60001187</t>
  </si>
  <si>
    <t>35318664700;57208506764;57208513012;23967612000;57205523020</t>
  </si>
  <si>
    <t>Shang, Pingping;Yu, Weicheng;Zhang, Kai;Jiang, Xue Qin;Kim, Sooyoung</t>
  </si>
  <si>
    <t>China;South Korea;China</t>
  </si>
  <si>
    <t>Shanghai;Jeonju;Shanghai</t>
  </si>
  <si>
    <t>Donghua University;Jeonbuk National University;Shanghai Aerospace Electronic Technology Institute</t>
  </si>
  <si>
    <t>60010953;60001187;117849436</t>
  </si>
  <si>
    <t>Shang P.</t>
  </si>
  <si>
    <t>Secrecy enhancing scheme for spatial modulation using antenna selection and artificial noise</t>
  </si>
  <si>
    <t>10.3390/e21070626</t>
  </si>
  <si>
    <t>2-s2.0-85068890958</t>
  </si>
  <si>
    <t>KMI2018-06310</t>
  </si>
  <si>
    <t>['yaw angles', 'wind speed', 'various sites', 'results indicate', 'remains challenging', 'recorded using', 'obtain temperature', 'normalized uav', 'linear relationship', 'indirectly estimated', 'error range', 'derived using']</t>
  </si>
  <si>
    <t>Atmospheric boundary layer | Bulk transfer method;heat transfer coefficient | Inertial measurement unit (IMU) | Sensible heat flux | Unmanned aerial vehicle (UAV)</t>
  </si>
  <si>
    <t>In this work, sensible heat flux estimated using a bulk transfer method was validated with a three-dimensional ultrasonic anemometer or surface layer scintillometer at various sites. Results indicate that it remains challenging to obtain temperature and wind speed at an appropriate reference height. To overcome this, alternative observations using an unmanned aerial vehicle (UAV) were considered. UAV-based wind speed and sensible heat flux were indirectly estimated and atmospheric boundary layer (ABL) height was then derived using the sensible heat flux data. UAV-observed air temperature was measured by attaching a temperature sensor 40 cm above the rotary-wing of the UAV, and UAV-based wind speed was estimated using attitude data (pitch, roll, and yaw angles) recorded using the UAV's inertial measurement unit. UAV-based wind speed was close to the automatic weather system-observed wind speed, within an error range of approximately 10%. UAV-based sensible heat flux estimated from the bulk transfer method corresponded with sensible heat flux determined using the eddy correlation method, within an error of approximately 20%. A linear relationship was observed between the normalized UAV-based sensible heat flux and radiosonde-based normalized ABL height.</t>
  </si>
  <si>
    <t>57204201091;7201936332</t>
  </si>
  <si>
    <t>Kim, Min Seong;Kwon, Byung Hyuk</t>
  </si>
  <si>
    <t>Estimation of sensible heat flux and atmospheric boundary layer height using an unmanned aerial vehicle</t>
  </si>
  <si>
    <t>10.3390/atmos10070363</t>
  </si>
  <si>
    <t>2-s2.0-85068895830</t>
  </si>
  <si>
    <t>['transmit power', 'theoretical analysis', 'target subspace', 'steering interference', 'spatial feature', 'separately adjusted', 'rapid development', 'proposed three', 'power cost', 'overall effect', 'one regardless', 'novel way', 'network performance', 'multiple sources', 'multiple signals', 'multiple interferences', 'multiple degrees', 'main impediment', 'interference steering', 'interference imposed', 'interfered receiver', 'intended transmission', 'iis ),', 'identical direction', 'first two', 'effective portion', 'e .,', 'dof cost', 'dof consumption', 'different directions', 'destructive effects', 'critical issue']</t>
  </si>
  <si>
    <t>adaptive signal processing | costs | degree of freedom | interference steering | Multi-antenna system</t>
  </si>
  <si>
    <t>With the rapid development in wireless communication technologies, interference has become a main impediment to network performance, making interference management (IM) a critical issue. Interference steering (IS) is emerging as a novel way of IM, which can steer the spatial feature of interference to a target subspace by exploiting the interactions of multiple signals over the air to avoid the disturbance to the interfered receiver. In reality, there always exists multiple interferences from single or multiple sources. We propose three ways to realize IS. The first two of them are categorized as individual interference steering (IIS), in which multiple interfering signals are separately adjusted to either an identical direction (a single-target IS, STIS) or different directions (multi-target IS, MTIS), incurring single or multiple degrees of freedom (DoFs) overheads, respectively. Furthermore, by recognizing that the goal of IM is to limit the effect of interference-i.e., the effective portion of interference imposed on the intended transmission-we propose aggregated interference steering (AIS) that exploits the constructive or destructive effects of multiple interfering signals. By considering the overall effect of multiple interferences, the DoF cost of AIS is reduced to one regardless of the number of interference to be managed. Finally, the proposed three IS realizations are adapted to minimize the power cost of steering interference. Our theoretical analysis and in-depth simulation results have shown that the proposed IS schemes can effectively manage multiple interference via better utilizing the DoF and transmit power. The AIS is shown to be advantageous in both power cost and DoF consumption.</t>
  </si>
  <si>
    <t>3329-3346</t>
  </si>
  <si>
    <t>60025578-60073708-112582614;60025578;60025778;60025578;60025578;60028928</t>
  </si>
  <si>
    <t>25653032700;57209860707;36079966700;55881489700;57202222670;56567554700</t>
  </si>
  <si>
    <t>Li, Zhao;Liu, Yinghou;Shin, Kang G.;Li, Jun;Guo, Fengjuan;Liu, Jia</t>
  </si>
  <si>
    <t>China;Japan;United States;China;China</t>
  </si>
  <si>
    <t>Xi'an;Tokyo;Ann Arbor;Xi'an;Xi'an</t>
  </si>
  <si>
    <t>Xi'an Institute of Posts and Telecommunications;Research Organization of Information and Systems National Institute of Informatics;University of Michigan, Ann Arbor;Xidian University;Xi'an Eurasia University</t>
  </si>
  <si>
    <t>60073708;60028928;60025778;60025578;112582614</t>
  </si>
  <si>
    <t>Design and adaptation of multi-interference steering</t>
  </si>
  <si>
    <t>10.1109/TWC.2019.2908158</t>
  </si>
  <si>
    <t>2-s2.0-85068901015</t>
  </si>
  <si>
    <t>['two schemes', 'transmit antennas', 'transmission rate', 'secrecy rate', 'second scheme', 'redundant antennas', 'qos ).', 'proposed schemes', 'private user', 'first scheme', 'first convert', 'convex procedure', 'convex forms', 'compromised due', 'beamforming optimization', 'also maximized']</t>
  </si>
  <si>
    <t>beamforming optimization | non-convex programming | Non-orthogonal multiple access | physical layer security | privacy protection | zero-forcing</t>
  </si>
  <si>
    <t>Non-orthogonal multiple access (NOMA) has been proposed as a promising multiple access approach for 5G mobile systems because of its superior spectrum efficiency. However, the privacy between the NOMA users may be compromised due to the transmission of a superposition of all users' signals to successive interference cancellation (SIC) receivers. In this paper, we propose two schemes based on beamforming optimization for NOMA that can enhance the security of a specific private user while guaranteeing the other users' quality of service (QoS). Specifically, in the first scheme, when the transmit antennas are inadequate, we intend to maximize the secrecy rate of the private user, under the constraint that the other users' QoS is satisfied. In the second scheme, the private user's signal is zero-forced at the other users when redundant antennas are available. In this case, the transmission rate of the private user is also maximized while satisfying the QoS of the other users. Due to the non-convexity of optimization in these two schemes, we first convert them into convex forms, and then, an iterative algorithm based on the Concave-Convex Procedure is proposed to obtain their solutions. The extensive simulation results are presented to evaluate the effectiveness of the proposed schemes.</t>
  </si>
  <si>
    <t>3599-3612</t>
  </si>
  <si>
    <t>60004538-60025578;60004538-60025578;60022020;60004538-60025578;60025345;60003771;60017592</t>
  </si>
  <si>
    <t>57193434067;45562028800;57202208700;7202559277;35956096800;8335376300;57213980384</t>
  </si>
  <si>
    <t>Cao, Yang;Zhao, Nan;Chen, Yunfei;Jin, Minglu;Fan, Lisheng;Ding, Zhiguo;Yu, F. Richard</t>
  </si>
  <si>
    <t>China;China;United Kingdom;Canada;China;United Kingdom</t>
  </si>
  <si>
    <t>Xi'an;Guangzhou;Coventry;Ottawa;Dalian;Manchester</t>
  </si>
  <si>
    <t>Xidian University;Guangzhou University;University of Warwick;Carleton University;Dalian University of Technology;The University of Manchester</t>
  </si>
  <si>
    <t>60025578;60025345;60022020;60017592;60004538;60003771</t>
  </si>
  <si>
    <t>Privacy preservation via beamforming for NOMA</t>
  </si>
  <si>
    <t>10.1109/TWC.2019.2916363</t>
  </si>
  <si>
    <t>2-s2.0-85068904400</t>
  </si>
  <si>
    <t>['special cases', 'results generalize', 'recent results', 'pgpc ),', 'papc including', 'papc ).', 'obtain results', 'mimo channel', 'lower complexity', 'joint spc', 'gaussian channel', 'following cases', 'existing algorithms', 'analytically determine', 'algorithm matches']</t>
  </si>
  <si>
    <t>capacity | MIMO | multiple power constraints | per antenna power constraint | projected gradient descent | rank-constrained capacity</t>
  </si>
  <si>
    <t>We determine the capacity-optimal transmission strategy for a multiple-input-multiple-output (MIMO) Gaussian channel under multiple power constraints, namely joint sum power constraint (SPC), per group power constraints (PGPC), and per antenna power constraints (PAPC). First, we focus on cases where we can analytically determine the optimal transmit strategy under joint SPC-PGPC-PAPC. We obtain results for the following cases: 1) nt √ó 1 multiple-input-single-output (MISO); 2) MIMO channel with full column rank and full rank optimal covariance matrix; and 3) 2 √ó nr MIMO channel. These results generalize some recent results for the special cases of PAPC only and joint SPC-PAPC. Then, we propose a projected factored gradient descent (PFGD) algorithm for the general MIMO Gaussian channel under joint SPC-PGPC-PAPC including the possibility of additional rank constraints. This algorithm matches the solution of standard convex optimization tools with lower complexity. The algorithm also overcomes the limitations of existing algorithms, in terms of accuracy and applicability to low rank channels.</t>
  </si>
  <si>
    <t>3382-3394</t>
  </si>
  <si>
    <t>57194434054;57194428783;6603357551</t>
  </si>
  <si>
    <t>Chaluvadi, Ragini;Nair, Silpa S.;Bhashyam, Srikrishna</t>
  </si>
  <si>
    <t>Chaluvadi R.</t>
  </si>
  <si>
    <t>Optimal multi-antenna transmission with multiple power constraints</t>
  </si>
  <si>
    <t>10.1109/TWC.2019.2912158</t>
  </si>
  <si>
    <t>2-s2.0-85068906682</t>
  </si>
  <si>
    <t>['way full', 'relay processing', 'novel closed', 'multipair two', 'input multiple', 'impaired relay', 'high se', 'hardware impairments', 'ge 0', 'antenna relay']</t>
  </si>
  <si>
    <t>Full-duplex | hardware impairment | relay</t>
  </si>
  <si>
    <t>We consider a multipair two-way full-duplex massive multiple-input multiple-output (mMIMO) hardware-impaired relay, and derive a novel closed-form spectral efficiency (SE) expression for the zero-forcing (ZF) relay processing. We scale the hardware impairments for an N-Antenna relay as N^{z} with z\ge 0 , and analyze the asymptotic SE limits for three relay power scaling schemes. This current letter provides valuable insights in deciding favorable z values for the ZF relay processing, using which the hardware impairments can be scaled for the three relay power scaling schemes considered herein while maintaining a high SE.</t>
  </si>
  <si>
    <t>1249-1253</t>
  </si>
  <si>
    <t>57209858220;57189036214;56585678500</t>
  </si>
  <si>
    <t>Dey, Sauradeep;Sharma, Ekant;Budhiraja, Rohit</t>
  </si>
  <si>
    <t>Scaling analysis of hardware-impaired two-way full-duplex massive MIMO relay</t>
  </si>
  <si>
    <t>10.1109/LCOMM.2019.2918257</t>
  </si>
  <si>
    <t>2-s2.0-85068913410</t>
  </si>
  <si>
    <t>17/NSFC/5224</t>
  </si>
  <si>
    <t>['vital role', 'user scenarios', 'two beams', 'target bss', 'single user', 'remote channels', 'paper proposes', 'mutual information', 'mimo ).', 'massive multiple', 'massive connectivity', 'mainly focuses', 'investigate non', 'heterogeneous networks', 'first shown', 'enormous obstacle', 'conventional methods', 'channels occupied', 'aided optimum', 'adjacent antennas']</t>
  </si>
  <si>
    <t>beamforming | channel models | Channel state information | deep neural networks | MIMO</t>
  </si>
  <si>
    <t>Channel state information (CSI) plays a vital role in wireless communication systems. However, the CSI acquisition overhead is an enormous obstacle to realize the system performance improvements promised by massive connectivity and massive multiple-input-multiple-output (MIMO). To alleviate this overhead, this paper proposes a remote channel inference framework by probing the channels occupied by a source base station (BS) an inferring the channels of target BSs at geographically separated sites. The work generalizes existing literature which mainly focuses on utilizing the CSI linear correlations of adjacent antennas, by adopting a model-free deep learning framework to investigate non-linear dependence among remote CSI. The existence of such cross-BS CSI dependence is first shown by calculating the mutual information between remote channels, and the Cram√©r-Rao lower bound of remote CSI inference performance based on a one-ring channel model. Inspired by this finding, modern deep learning approaches are leveraged to perform remote channel inference in heterogeneous networks for both single user and multi-user scenarios. The simulation results based on ray tracing data show evident performance advantages over conventional methods, under both homogeneous and heterogeneous frequency coverage. The proposed framework achieves beamformer inference accuracy within 4.6% of the genie-aided optimum at the cost of sweeping only two beams.</t>
  </si>
  <si>
    <t>3554-3568</t>
  </si>
  <si>
    <t>60025278;60023813;60025278;60025278;60021032;60011149;60011149</t>
  </si>
  <si>
    <t>57200415790;55694946000;35747627900;7101688946;57194505038;57200010670;7004860448</t>
  </si>
  <si>
    <t>Chen, Sheng;Jiang, Zhiyuan;Zhou, Sheng;Niu, Zhisheng;He, Ziyan;Marinescu, Andrei;Dasilva, Luiz A.</t>
  </si>
  <si>
    <t>China;China;United States;Ireland</t>
  </si>
  <si>
    <t>Beijing;Shanghai;Atlanta;Dublin</t>
  </si>
  <si>
    <t>Tsinghua University;Shanghai University;Georgia Institute of Technology;Trinity College Dublin</t>
  </si>
  <si>
    <t>60025278;60023813;60021032;60011149</t>
  </si>
  <si>
    <t>Learning-based remote channel inference: Feasibility analysis and case study</t>
  </si>
  <si>
    <t>10.1109/TWC.2019.2915683</t>
  </si>
  <si>
    <t>2-s2.0-85068916848</t>
  </si>
  <si>
    <t>CNS-1642982</t>
  </si>
  <si>
    <t>['tracking algorithm', 'results show', 'rapid rate', 'kalman filtering', 'feasible beams', 'directional training', 'channel using', 'challenging due', 'balance exploration']</t>
  </si>
  <si>
    <t>beam tracking | Kalman filter | Millimeter wave | multi-Armed bandits | sparse Bayesian learning</t>
  </si>
  <si>
    <t>We propose a novel beam alignment and tracking algorithm for time-varying millimeter wave channels with a dynamic channel support. Millimeter wave beam alignment is challenging due to the expected large number of antennas. A multi-Armed bandit training beam selection policy is used to balance exploration of the set of feasible beams. We track the channel using a synthesis of sparse Bayesian learning and Kalman filtering and smoothing. Results show our algorithm has a more rapid rate of initial beam alignment compared to other beam selection policies and, for dynamic channel support, long-Term beamforming gain commensurate to omni-directional training.</t>
  </si>
  <si>
    <t>1244-1248</t>
  </si>
  <si>
    <t>57209849766;57204801130;37122487900;7202200691</t>
  </si>
  <si>
    <t>Booth, Matthew B.;Suresh, Vinayak;Michelusi, Nicolo;Love, David J.</t>
  </si>
  <si>
    <t>Booth M.</t>
  </si>
  <si>
    <t>Multi-Armed bandit beam alignment and tracking for mobile millimeter wave communications</t>
  </si>
  <si>
    <t>10.1109/LCOMM.2019.2919016</t>
  </si>
  <si>
    <t>2-s2.0-85068918261</t>
  </si>
  <si>
    <t>['urban area', 'uav performance', 'uav flying', 'uav antenna', 'uav altitude', 'throughput decrease', 'suitable candidate', 'safe control', 'results show', 'reliable connectivity', 'paper provides', 'optimal tilting', 'network densification', 'moderate number', 'might hamper', 'microcells limit', 'level performance', 'key questions', 'increased load', 'growing use', 'ground users', 'ground user', 'ground stations', 'findings reveal', 'factor 10', 'develop uav', 'depth analysis', 'dependent co', 'data exchange', 'coverage drop', 'cellular networks', 'cellular network', 'based solutions', 'antenna configuration', 'analysis shows', 'aerial ues', 'adequate integration', '8 b', '30 %.']</t>
  </si>
  <si>
    <t>cellular-connected UAV | coverage probability | dense heterogeneous network | Drone | handover | spectral efficiency</t>
  </si>
  <si>
    <t>The growing use of aerial user equipments (UEs) in various applications requires ubiquitous and reliable connectivity for safe control and data exchange between these devices and ground stations. Key questions that need to be addressed when planning the deployment of aerial UEs are whether the cellular network is a suitable candidate for enabling such connectivity and how the inclusion of aerial UEs might impact the overall network efficiency. This paper provides an in-depth analysis of user and network-level performance of a cellular network that serves both unmanned aerial vehicles (UAVs) and ground users in the downlink. Our results show that the favorable propagation conditions that UAVs enjoy due to their height often backfire on them, as the increased load-dependent co-channel interference received from neighboring ground base stations (BSs) is not compensated by the improved signal strength. When compared with a ground user in an urban area, our analysis shows that a UAV flying at 100 m can experience a throughput decrease of a factor 10 and a coverage drop from 76% to 30%. Motivated by these findings, we develop UAV and network-based solutions to enable an adequate integration of UAVs into cellular networks. In particular, we show that an optimal tilting of the UAV antenna can increase the coverage from 23% to 89% and throughput from 3.5 to 5.8 b/s/Hz, outperforming ground UEs. Furthermore, our findings reveal that depending on the UAV altitude and its antenna configuration, the aerial user performance can scale with respect to the network density better than that of a ground user. Finally, our results show that network densification and the use of microcells limit the UAV performance. Although UAV usage has the potential to increase the area spectral efficiency (ASE) of cellular networks with a moderate number of cells, they might hamper the development of future ultradense networks.</t>
  </si>
  <si>
    <t>3366-3381</t>
  </si>
  <si>
    <t>60025063;60015150;60025063</t>
  </si>
  <si>
    <t>57189357945;55204009200;8601601500</t>
  </si>
  <si>
    <t>Azari, M. Mahdi;Rosas, Fernando;Pollin, Sofie</t>
  </si>
  <si>
    <t>3000 Leuven;London</t>
  </si>
  <si>
    <t>KU Leuven;Imperial College London</t>
  </si>
  <si>
    <t>60025063;60015150</t>
  </si>
  <si>
    <t>Azari M.M.</t>
  </si>
  <si>
    <t>Cellular connectivity for UAVs: Network modeling, performance analysis, and design guidelines</t>
  </si>
  <si>
    <t>10.1109/TWC.2019.2910112</t>
  </si>
  <si>
    <t>2-s2.0-85068918501</t>
  </si>
  <si>
    <t>['wing uav', 'uav paths', 'uav maximum', 'u2u communications', 'terrestrial transmitters', 'simulation results', 'paper investigates', 'minimum speeds', 'iteratively addressing', 'high mobility', 'good tradeoff', 'formulated optimization', 'deterministic expression', 'computational complexity', 'communications system', 'achievable performance']</t>
  </si>
  <si>
    <t>location uncertainty | path planning | successive convex approximation | terrestrial interference | UAV communications</t>
  </si>
  <si>
    <t>Unmanned aerial vehicles (UAVs) have attracted increasing attention in wireless communications due to the high mobility. This paper investigates a fixed-wing UAV-to-UAV (U2U) communications system, with the aim of minimizing the information transmission time via proactively designing the UAV paths. First, we propose a general optimization framework for U2U communications, which covers the communication throughput requirement, interference from terrestrial transmitters, UAV maximum/minimum speeds and accelerations, and minimum U2U distance. To tackle the formulated optimization, the communication throughput constraint that contains uncertain locations of terrestrial transmitters is transformed into a deterministic expression with the aid of S-procedure, and the nonlinear equality constraints on the UAV paths are replaced by linear equality constraints with additional positive semidefinite matrix constraints. Then, we develop a path planning algorithm based on the exact penalty method and successive convex approximation. Furthermore, we design a heuristic path planning algorithm that solves the completion time minimization problem by iteratively addressing a series of throughput maximization problems. The proposed heuristic algorithm strikes a good tradeoff between the computational complexity and the achievable performance. Finally, the simulation results are presented to verify the proposed path planning algorithms under various parameter configurations.</t>
  </si>
  <si>
    <t>3485-3499</t>
  </si>
  <si>
    <t>60069734;60069734;60069734;60069734;60025278;60005837-60001873</t>
  </si>
  <si>
    <t>57119340700;8937504400;35731408800;55557020900;11940803400;55767186700</t>
  </si>
  <si>
    <t>Wang, Haichao;Wang, Jinlong;Ding, Guoru;Chen, Jin;Gao, Feifei;Han, Zhu</t>
  </si>
  <si>
    <t>China;China;United States;South Korea</t>
  </si>
  <si>
    <t>Chongqing;Beijing;Houston;Seoul</t>
  </si>
  <si>
    <t>Logistical Engineering University China;Tsinghua University;University of Houston;Kyung Hee University</t>
  </si>
  <si>
    <t>60069734;60025278;60005837;60001873</t>
  </si>
  <si>
    <t>Completion time minimization with path planning for fixed-wing UAV communications</t>
  </si>
  <si>
    <t>10.1109/TWC.2019.2914203</t>
  </si>
  <si>
    <t>2-s2.0-85068935258</t>
  </si>
  <si>
    <t>['spectrum measurement', 'spectrum estimation', 'single time', 'several orders', 'scan times', 'radiated emissions', 'proposed methodology', 'measurement system', 'frequency non', 'frequency measurement', 'first stage', 'emi receiver', 'domain low', 'domain acquisition', 'digital oscilloscope', 'calculation efforts', 'antenna receives', 'aliasing filter']</t>
  </si>
  <si>
    <t>In this study, a time-domain low-frequency non-periodic transient electromagnetic interference (EMI) measurement system is presented. By the use of an antenna, an anti-aliasing filter, and a digital oscilloscope, the radiated emissions measurement specified by electromagnetic compatibility standard MIL-STD-461 is achieved. In the first stage, the antenna receives the radiated emissions of the device under test and the time domain output voltage is acquired in the oscilloscope. Then, to fulfil the spectrum measurement as accurate as an EMI receiver, a spectrum calculating methodology is carried out. Optimised inverse fast Fourier transform procedure for spectrum estimation in the proposed methodology is implemented to reduce the calculation efforts. The proposed EMI measurement technique required only a single time-domain acquisition and no repeatedly continuous scanning was imposed on the frequency measurement of the EMI test receivers. Due to this benefit, scan times are decreased by several orders of magnitude in comparison with a traditional EMI receiver.</t>
  </si>
  <si>
    <t>35201482900;21740252100;55915312300;8980128300</t>
  </si>
  <si>
    <t>Meng, Jin;Zhang, Xiangming;Zhang, Lei;Zhao, Zhihua</t>
  </si>
  <si>
    <t>Meng J.</t>
  </si>
  <si>
    <t>Time-domain low-frequency non-periodic transient EMI measurement system</t>
  </si>
  <si>
    <t>10.1049/iet-smt.2018.5430</t>
  </si>
  <si>
    <t>2-s2.0-85068937391</t>
  </si>
  <si>
    <t>['œám around', 'wire temperature', 'values close', 'upper atmosphere', 'two shurex', 'turbulence parameters', 'theoretical studies', 'steady state', 'shigaraki middle', 'response cold', 'respective spectra', 'possible contribution', 'lower troposphere', 'layer structure', 'kolmogorov turbulence', 'inertial subranges', 'first described', 'earlier experimental', 'dimensional wind', 'case study', 'c t2', 'additional parameters', '5 km']</t>
  </si>
  <si>
    <t>Eddy diffusivity | Energy dissipation rate | Kolmogorov turbulence | Mixing efficiency | Outer scale | Ozmidov length scale | Temperature structure function | Turbulence</t>
  </si>
  <si>
    <t>Turbulence parameters in the lower troposphere (up to ~4.5 km) are estimated from measurements of high-resolution and fast-response cold-wire temperature and Pitot tube velocity from sensors onboard DataHawk Unmanned Aerial Vehicles (UAVs) operated at the Shigaraki Middle and Upper atmosphere (MU) Observatory during two ShUREX (Shigaraki UAV Radar Experiment) campaigns in 2016 and 2017. The practical processing methods used for estimating turbulence kinetic energy dissipation rate Œµ and temperature structure function parameter C T2 from one-dimensional wind and temperature frequency spectra are first described in detail. Both are based on the identification of inertial (-5/3) subranges in respective spectra. Using a formulation relating Œµ and C T2 valid for Kolmogorov turbulence in steady state, the flux Richardson number Rf and the mixing efficiency œám are then estimated. The statistical analysis confirms the variability of Rf and œám around ~ 0.13 - 0.14 and ~ 0.16 - 0.17, respectively, values close to the canonical values found from some earlier experimental and theoretical studies of both the atmosphere and the oceans. The relevance of the interpretation of the inertial subranges in terms of Kolmogorov turbulence is confirmed by assessing the consistency of additional parameters, the Ozmidov length scale LO, the buoyancy Reynolds number Reb, and the gradient Richardson number Ri. Finally, a case study is presented showing altitude differences between the peaks of N2, C T2 and Œµ, suggesting turbulent stirring at the margin of a stable temperature gradient sheet. The possible contribution of this sheet and layer structure on clear air radar backscattering mechanisms is examined.</t>
  </si>
  <si>
    <t>60024199;60000221;60011001;60000221</t>
  </si>
  <si>
    <t>7004606927;12645213000;7004372407;7402207112</t>
  </si>
  <si>
    <t>Luce, Hubert;Kantha, Lakshmi;Hashiguchi, Hiroyuki;Lawrence, Dale</t>
  </si>
  <si>
    <t>France;Japan;United States</t>
  </si>
  <si>
    <t>La Garde;Kyoto;Boulder</t>
  </si>
  <si>
    <t>Universite du Sud Toulon - Var;Kyoto University;University of Colorado Boulder</t>
  </si>
  <si>
    <t>60024199;60011001;60000221</t>
  </si>
  <si>
    <t>Luce H.</t>
  </si>
  <si>
    <t>Estimation of turbulence parameters in the lower troposphere from ShUREX (2016-2017) UAV data</t>
  </si>
  <si>
    <t>10.3390/atmos10070384</t>
  </si>
  <si>
    <t>2-s2.0-85068938640</t>
  </si>
  <si>
    <t>['upper bound', 'transmitters participating', 'transmit precoder', 'thus reducing', 'spectral efficiency', 'significantly improve', 'receiver sides', 'receiver side', 'receive filter', 'proposed ia', 'opposite direction', 'jointly designed', 'interfering signals', 'interferences carrying', 'interference neutralization', 'interference alignment', 'general cases', 'flexible tradeoff', 'flexible collaboration', 'exploiting limited', 'edge users', 'dofs ).', 'desired data', 'coordinated multi', 'cooperation overhead', 'concurrent transmissions', 'bs side', 'bs ),', 'based realizations', 'based comp', 'base station', 'average transmit', 'antenna configurations', 'also make', 'achievable degrees']</t>
  </si>
  <si>
    <t>coordinated multi-point (CoMP) | interference alignment | Interference neutralization</t>
  </si>
  <si>
    <t>Both interference alignment (IA) and interference neutralization (IN) are exploited for coordinated multi-point (CoMP) communications. With the cooperation of the base station (BS), a transmit precoder and a receive filter are jointly designed, and concurrent transmissions of multiple data streams are then enabled. In the design of a precoder, the IN is applied to the interferences carrying the same data so as to align the interfering signals in the opposite direction in a subspace. On the other hand, for interferences carrying different information, IA is employed to align them in the same direction in a subspace, thus reducing the interference signal observed at the receiver side. Based on different precoding schemes at the transmitter's side, receivers adopt zero forcing (ZF) so as to recover the desired data. The proposed IA- A nd IN-based CoMP (IAN-CoMP) mechanism can achieve effective interference cancellation and suppression by exploiting limited and flexible collaboration at the BS side. It can also make a flexible tradeoff between the cooperation overhead and the system's achievable degrees of freedom (DoFs). We extend the mechanism to general cases where the antenna configurations at both the transmitter and receiver sides, the number of transmitters participating in CoMP, and that of simultaneously served users are variable. Moreover, we discuss both single-location and multi-location-based realizations of the IAN-CoMP. Finally, by defining the average transmit and receive cooperation order, we analyze the upper bound for IAN-CoMP. Our in-depth simulation shows that the IAN-CoMP can significantly improve the spectral efficiency (SE) for cell-edge users.</t>
  </si>
  <si>
    <t>3347-3365</t>
  </si>
  <si>
    <t>60025578-60073708-112582614;60025578;60025578;60025578;60025778;60028928</t>
  </si>
  <si>
    <t>25653032700;57209604973;57193547127;57220915178;36079966700;56567554700</t>
  </si>
  <si>
    <t>Li, Zhao;Chen, Jie;Zhen, Lu;Cui, Sha;Shin, Kang G.;Liu, Jia</t>
  </si>
  <si>
    <t>Coordinated multi-point transmissions based on interference alignment and neutralization</t>
  </si>
  <si>
    <t>10.1109/TWC.2019.2908159</t>
  </si>
  <si>
    <t>2-s2.0-85068938856</t>
  </si>
  <si>
    <t>UID/AGR/04033/2019</t>
  </si>
  <si>
    <t>['wind speeds', 'wind shear', 'weaker winds', 'study provides', 'stable stratification', 'second flight', 'quantified using', 'previous studies', 'preliminary thresholds', 'predominantly displayed', 'poor skill', 'pico aerodrome', 'objective verification', 'lee vortices', 'landing phase', 'intensity factor', 'good agreement', 'flight path', 'flight 1', 'circumstances triggered', 'arome model', 'approach phase', 'also analyzed', 'airbus a320', 'airborne observations', 'aerial data', '400 ft', '2100 ft', '200 aircraft', '10 kt']</t>
  </si>
  <si>
    <t>Aircraft observations | AROME model | Azores Island | Froude number | Model objective verification | Mountain waves | Turbulence indicators | Wake</t>
  </si>
  <si>
    <t>A hard landing incident in Pico Aerodrome (LPPI) involving an Airbus A320-200 aircraft is investigated using airborne observations and forecasts of the AROME (Applications of Research to Operations at Mesoscale) model. A second flight is also analyzed. The severity of the wind shear during both flights is quantified using the intensity factor "I" that is based on aerial data and recommended by ICAO (International Civil Aviation Organization). During Flight 1, 36% of the landing phase (below 2100 ft) occurred under "severe" wind shear conditions and 16% occurred under "strong" conditions. Upstream characteristics included southwest winds, stable stratification and a Froude number close to 1. According to the AROME model, these circumstances triggered the development of vertically propagating mountain waves, with maximum vertical velocities above 400 ft/min and exceeding 200 ft/min in the flight path. These conditions, together with the severe wind shear, may have caused the incident. During the second flight, a wake with lee vortices and reversed flow developed in the region of the flight path, which is consistent with a low upstream Froude number and/or with the flow regime diagram of previous studies. During the approach phase of this flight, "severe" wind shear conditions were absent, with "strong" ones occurring 4% of the time. It predominantly displayed "light" conditions during 68% of this phase. As a result of the comparison between "I" and the AROME turbulence indicators, preliminary thresholds are proposed for these indexes. Lastly, this study provides an objective verification of AROME wind forecasts, showing a good agreement with airborne observations for wind speeds above 10 kt, but a poor skill for weaker winds.</t>
  </si>
  <si>
    <t>60004956;60004956;120096802-60111838</t>
  </si>
  <si>
    <t>57209890078;8986002500;12775969000</t>
  </si>
  <si>
    <t>Maruhashi, Jin;Serr√£o, Pedro;Belo-Pereira, Margarida</t>
  </si>
  <si>
    <t>Vila Real;Lisbon;Lisbon</t>
  </si>
  <si>
    <t>Centro de Investiga√ß√£o e de Tecnologias Agroambientais e Biol√≥gicas;Instituto Superior T√©cnico;Portuguese Institute of Sea and Atmosphere</t>
  </si>
  <si>
    <t>60111838;60004956;120096802</t>
  </si>
  <si>
    <t>Maruhashi J.</t>
  </si>
  <si>
    <t>Analysis of mountain wave effects on a hard landing incident in Pico Aerodrome using the AROME model and airborne observations</t>
  </si>
  <si>
    <t>10.3390/atmos10070350</t>
  </si>
  <si>
    <t>2-s2.0-85068962241</t>
  </si>
  <si>
    <t>StronGrHEP-690904</t>
  </si>
  <si>
    <t>['‚ âà25', '‚ âà10', 'upon entrance', 'standard gas', 'seed model', 'primary targets', 'parameter estimation', 'orbital evolution', 'orbital eccentricity', 'novel channel', 'mbhbs within', 'lisa band', 'induced coalescences', 'host galaxies', 'hierarchical nature', 'gaseous environment', 'galaxy mergers', 'galaxy formation', 'detected events', 'cosmic structures', 'consistent treatment', 'black holes', 'binary evolution', 'analytic model']</t>
  </si>
  <si>
    <t>black hole physics | galaxies: kinematics and dynamics | gravitation | gravitational waves | methods: numerical</t>
  </si>
  <si>
    <t>Coalescing massive black hole binaries (MBHBs) of 104-7M‚äô, forming in the aftermath of galaxy mergers, are primary targets of the space mission LISA, the Laser Interferometer Space Antenna. An assessment of LISA detection prospects requires an estimate of the abundance and properties of MBHBs that form and evolve during the assembly of cosmic structures. To this aim, we employ a semi-analytic model to follow the co-evolution of MBHBs within their host galaxies. We identify three major evolutionary channels driving the binaries to coalescence: two standard paths along which the binary evolution is driven by interactions with the stellar and/or gaseous environment, and a novel channel where MBHB coalescence occurs during the interaction with a third black hole. For each channel, we follow the orbital evolution of MBHBs with physically motivated models that include a self-consistent treatment of the orbital eccentricity. We find that LISA will detect between ‚âà25 and ‚âà75 events per year depending on the seed model. We show that triple-induced coalescences can range from a few detected events up to ‚àº30 per cent of the total detected mergers. Moreover, even if the standard gas/stars-driven evolutionary channels should fail and MBHBs were to stall, triple interactions would still occur as a result of the hierarchical nature of galaxy formation, resulting in about ‚âà10 to ‚âà20 LISA detections per year. Remarkably, triple interactions among the black holes can produce coalescing binaries with large eccentricities (‚â• 0.9) upon entrance into the LISA band. This eccentricity will remain significant (‚àº0.1) also at merger, requiring suitable templates for parameter estimation.</t>
  </si>
  <si>
    <t>4044-4060</t>
  </si>
  <si>
    <t>stz903</t>
  </si>
  <si>
    <t>60005400-60114755;60019702;60005400-60114755;60015201-60001422;60114755-60012306</t>
  </si>
  <si>
    <t>56640973100;8621902600;7003612876;8331490400;7003311274</t>
  </si>
  <si>
    <t>Bonetti, Matteo;Sesana, Alberto;Haardt, Francesco;Barausse, Enrico;Colpi, Monica</t>
  </si>
  <si>
    <t>Italy;United Kingdom;France;Italy;Italy;France</t>
  </si>
  <si>
    <t>Milan;Birmingham;Paris;Milan;Varese;Paris</t>
  </si>
  <si>
    <t>Istituto Nazionale di Fisica Nucleare, Sezione di Milano;University of Birmingham;Institut d‚ÄôAstrophysique de Paris;Universit√† degli Studi di Milano-Bicocca;Universit√† degli Studi dell'Insubria;Sorbonne Universite</t>
  </si>
  <si>
    <t>60114755;60019702;60015201;60012306;60005400;60001422</t>
  </si>
  <si>
    <t>Bonetti M.</t>
  </si>
  <si>
    <t>Post-Newtonian evolution of massive black hole triplets in galactic nuclei-IV. Implications for LISA</t>
  </si>
  <si>
    <t>10.1093/mnras/stz903</t>
  </si>
  <si>
    <t>2-s2.0-85068970954</t>
  </si>
  <si>
    <t>['visual judgment', 'using com2', 'urgent need', 'rgbvi indexes', 'rgbvi ),', 'results showed', 'results obtained', 'relatively similar', 'reference method', 'land reclamation', 'information extraction', 'indicated applicability', 'following results', 'first excluded', 'decreasing order', 'data source', 'cultivated land', 'cost identification', 'color index', 'coal mines', 'boundary determination', 'blue bands', 'another area', 'accurate extraction', '90 %,', '38 %).', '10 visible', '05 %),']</t>
  </si>
  <si>
    <t>Coal mines | High-groundwater-level | Subsided cultivated land | Unmanned aerial vehicle | Vegetation index | Visible bands</t>
  </si>
  <si>
    <t>The fast and low-cost identification and determination of boundaries of subsided cultivated land in high-groundwater-level coal mines is an urgent need for land reclamation of coal mines. Accurate extraction of subsided cultivated land can provide basic data for boundary determination. With the use of unmanned aerial vehicle remote sensing image as the data source, the spectral characteristic values of typical ground objects in red, green, and blue bands were analyzed, and 10 visible-band vegetation indexes were selected and used to extract the cultivated land. Through vegetation index calculation and analysis, excess green index (EXG), vegetation index (VEG), combination index 2 (COM2), visible-band difference vegetation index (VDVI), red green blue vegetation index (RGBVI), and color index of vegetation (CIVE) were selected for information extraction of cultivated land. The following results were obtained: by visual judgment, VEG, EXG and CIVE were first excluded. Results obtained by using COM2, VDVI, and RGBVI indexes were relatively similar. The regions of interest of cultivated land were used to evaluate the accuracy, and the results were as follows, in decreasing order of accuracy: COM2 (85.27%), VDVI (81.05%), and RGBVI (71.38%). Another area was selected for the verification of the extraction by using COM2, and the results showed the cultivated land extraction accuracy is 91.90%, which indicated applicability for information extraction of subsided cultivated land in high-groundwater-level coal mines. This study provides basic data and reference method for the determination of boundaries and land reclamation of subsided cultivated land in high-groundwater-level coal mines.</t>
  </si>
  <si>
    <t>57209890089;9247957700</t>
  </si>
  <si>
    <t>Hu, Xiao;Li, Xinju</t>
  </si>
  <si>
    <t>Information extraction of subsided cultivated land in high-groundwater-level coal mines based on unmanned aerial vehicle visible bands</t>
  </si>
  <si>
    <t>10.1007/s12665-019-8417-7</t>
  </si>
  <si>
    <t>2-s2.0-85068979039</t>
  </si>
  <si>
    <t>['simulation results', 'return loss', 'results verify', 'resonant frequency', 'research work', 'relative permittivity', 'polyimide substrate', 'percent bandwidth', 'optimized rppa', 'nonplanar surfaces', 'negative effect', 'loss tangent', 'industrial scientific', 'fr ).', 'easily conformable', 'curvature radius', 'bw ),', 'band width', 'b %)', 'antenna structure', 'antenna parameters', '5 mm', '4 ghz', '387 ghz', '35 mm', '115 db', '10 mm', '091 db']</t>
  </si>
  <si>
    <t>Bandwidth | Cylindrical surrounding patch antenna | Parameterization | Planar rectangular patch antenna | Polyimide | Return loss</t>
  </si>
  <si>
    <t>In this research work, the return loss (S-parameter, S11), Voltage Standing Wave Ratio (VSWR), radiation pattern, Band Width (BW), and percent bandwidth (B%) for a Cylindrical Surrounding Patch Antenna (CSPA) have been obtained from a transformed Rectangular Planar Patch Antenna (RPPA) for application in the Industrial Scientific and Medical (ISM) band. The antenna structure has been designed and analyzed on a polyimide substrate with relative permittivity (Œµr) 3.5, permeability (Œºr) 1, and loss tangent (tanŒ¥) 0.0027. Polyamide has been chosen because it is flexible, easily conformable to nonplanar surfaces, and with little or no negative effect on antenna parameters. Simulations have been carried out for curvature radius (r) ranging from 10 mm to 35 mm in steps of 5 mm to ascertain its resonant frequency (fr). Thereafter, simulation results for best achieved curvature radius of 10 mm for the CSPA has been compared with the optimized RPPA. Results verify that the CSPA gave S11 of -23.115 dB, and B% of 3.45% at (fr) of 2.387 GHz, while the RPPA provide S11 of -20.091 dB, and B% of 3.21% at fr of 2.4 GHz.</t>
  </si>
  <si>
    <t>213-220</t>
  </si>
  <si>
    <t>57209982729;35109806800</t>
  </si>
  <si>
    <t>Umayah, Erhiega N.;Srivastava, Viranjay M.</t>
  </si>
  <si>
    <t>Umayah E.N.</t>
  </si>
  <si>
    <t>Radiation pattern of novel Cylindrical Surrounding Patch Antenna for 2.4 GHz applications</t>
  </si>
  <si>
    <t>10.18178/ijeetc.8.4.213-220</t>
  </si>
  <si>
    <t>2-s2.0-85069148864</t>
  </si>
  <si>
    <t>['theoretical results', 'simulated results', 'receive antennas', 'paper proposes', 'indoor log', 'detection method', 'analytically shown', 'also seen']</t>
  </si>
  <si>
    <t>Lattice Reduction (LR) | Log-normal fading | Multiple Input Multiple Output (MIMO) | Spatial multiplexing | Ultra-Wideband (UWB</t>
  </si>
  <si>
    <t>This paper proposes a Lattice-Reduction (LR)-aided Zero-Forcing (ZF) detection method for spatial multiplexing Ultra-Wideband (UWB) Multiple Input Multiple Output (MIMO) systems on indoor log-normal multipath fading channels. It is analytically shown that it can obtain the maximum achievable diversity gain, which is the product of the number of resolvable multipath components and the number of receive antennas. The analytical BER performance is compared with the simulated results. It is also seen through simulations and theoretical results that the LR-based ZF signal detection scheme outperforms the other receivers using ZF detector without LR.</t>
  </si>
  <si>
    <t>205-212</t>
  </si>
  <si>
    <t>57209969361;57007267100</t>
  </si>
  <si>
    <t>Kim, Youngbeom;Kim, Sangchoon</t>
  </si>
  <si>
    <t>Performance of signal detection scheme based on Lattice Reduction in spatial multiplexing UWB systems</t>
  </si>
  <si>
    <t>10.18178/ijeetc.8.4.205-212</t>
  </si>
  <si>
    <t>2-s2.0-85069189716</t>
  </si>
  <si>
    <t>['transmitted component', 'tested plasma', 'shock tube', 'results indicated', 'receiving antennas', 'propagation characteristics', 'individual receiver', 'high temperature', 'high pressure', 'existing methods', 'enveloped completely', 'electron density', 'collision frequency', 'also suitable', '80 mm']</t>
  </si>
  <si>
    <t>The shock tube generates a near real hypersonic plasma sheath environment with high temperature and high pressure for investigating the propagation characteristics of the electromagnetic (EM) waves in a hypersonic plasma fluid. With existing methods, it is difficult to measure the propagation characteristics from the transmitted component of low-frequency (LF) EM waves due to large-size LF focusing antennas and LF shielding structure. In this paper, a novel experimental apparatus is proposed to measure the propagation characteristics of the LF EM waves in a shock-tube-generated hypersonic plasma fluid. The tested plasma is utilized as a dynamic fluid EM shield of a receiver during the experiment. This individual receiver is placed in the center of the experimental segment tube of the shock tube so that it is enveloped completely by the hypersonic plasma fluid during the shock, thereby only allows the transmitted component of the LF EM waves to reach the receiver. The proposed method guarantees good measurement accuracy without requiring large LF focusing antennas, and the complex LF shielding structure extends to the shock tube. Both experiments and simulations were performed to evaluate its performance. The results indicated that the propagation characteristics of the transmitted magnetic field component meet that of the numerical simulations faithfully, where the shock wave velocity reached approximately 5 km/s, the plasma layer thickness was 80 mm, the electron density was 1012-1013/cm3, and the collision frequency was approximately 36 GHz. The proposed experimental apparatus is also suitable in studying the EM wave propagation, testing communication system performances, and testing the properties of transmitting and receiving antennas in the hypersonic plasma fluid.</t>
  </si>
  <si>
    <t>36444911300;57193751960;57209982004;54684908200;55844492000</t>
  </si>
  <si>
    <t>Xie, Kai;Sun, Bin;Guo, Shaoshuai;Quan, Lei;Liu, Yan</t>
  </si>
  <si>
    <t>Xie K.</t>
  </si>
  <si>
    <t>Experimental apparatus for investigating the propagation characteristics of the low-frequency electromagnetic waves in hypersonic plasma fluid generated by shock tube</t>
  </si>
  <si>
    <t>10.1063/1.5088559</t>
  </si>
  <si>
    <t>2-s2.0-85069206496</t>
  </si>
  <si>
    <t>The Ministry of Economic Affairs and Employment</t>
  </si>
  <si>
    <t>MEAE</t>
  </si>
  <si>
    <t>['type p', 'thylakoid phospho', 'specific targets', 'specific pattern', 'protein profile', 'protein phosphorylation', 'physiological role', 'light intensity', 'light conditions', 'land plants', 'induced phosphorylation', 'environmental cues', 'dynamic phosphorylation', 'distinct differences', 'detected light', 'data presented', 'd2 showed']</t>
  </si>
  <si>
    <t>In all eukaryotes, protein phosphorylation is a key regulatory mechanism in several cellular processes, including the acclimation of photosynthesis to environmental cues. Despite being a well-conserved regulatory mechanism in the chloroplasts of land plants, distinct differences in thylakoid protein phosphorylation patterns have emerged from studies on species of different phylogenetic groups. Here, we analyzed thylakoid protein phosphorylation in the moss Physcomitrella patens, assessing the thylakoid phospho-protein profile and dynamics in response to changes in white light intensity. Compared with Arabidopsis (Arabidopsis thaliana), parallel characterization of wild-type P. patens and the knockout mutant stn8 (depleted in SER/THR PROTEIN KINASE8 [STN8]) disclosed a moss-specific pattern of thylakoid protein phosphorylation, both with respect to specific targets and to their dynamic phosphorylation in response to environmental cues. Unlike vascular plants, (1) phosphorylation of the PSII protein D1 in P. patens was negligible under all light conditions, (2) phosphorylation of the PSII core subunits CP43 and D2 showed only minor changes upon fluctuations in light intensity, and (3) absence of STN8 completely abolished all PSII core protein phosphorylation. Further, we detected light-induced phosphorylation in the minor light harvesting complex (LHC) antenna protein LHCB6, which was dependent on STN8 kinase activity, and found specific phosphorylations on LHCB3. Data presented here provide further insights into the appearance and physiological role of thylakoid protein phosphorylation during evolution of oxygenic photosynthetic organisms and their colonization of land.</t>
  </si>
  <si>
    <t>1582-1597</t>
  </si>
  <si>
    <t>60006876-60031624;60006876;60006876;60006876;60000481;60006876</t>
  </si>
  <si>
    <t>35483785700;54380957800;57209990178;57209987613;6602309011;7005316480</t>
  </si>
  <si>
    <t>Gerotto, Caterina;Trotta, Andrea;Bajwa, Azfar Ali;Mancini, Ilaria;Morosinotto, Tomas;Aro, Eva Mari</t>
  </si>
  <si>
    <t>Italy;Finland;Italy</t>
  </si>
  <si>
    <t>Ancona;Turku;Padua</t>
  </si>
  <si>
    <t>Universit√† Politecnica delle Marche;Turun yliopisto;Universit√† degli Studi di Padova</t>
  </si>
  <si>
    <t>60031624;60006876;60000481</t>
  </si>
  <si>
    <t>Gerotto C.</t>
  </si>
  <si>
    <t>Thylakoid protein phosphorylation dynamics in a moss mutant lacking SERINE/THREONINE PROTEIN KINASE STN8</t>
  </si>
  <si>
    <t>10.1104/pp.19.00117</t>
  </si>
  <si>
    <t>2-s2.0-85069236059</t>
  </si>
  <si>
    <t>['water resources', 'water conservation', 'vri function', 'vi ).', 'vegetation index', 'spatial variability', 'solenoid valve', 'significant differences', 'results showed', 'rational utilization', 'provide guidance', 'process multi', 'map adjusted', 'major methods', 'irrigation needs', 'irrigation amount', 'expected results', 'established relationships', 'duty cycle', 'center pivot']</t>
  </si>
  <si>
    <t>Decision support system (DSS) | Duty-cycle control map | Fuzzy logic system | UAV multi-spectral image | Variable rate irrigation (VRI)</t>
  </si>
  <si>
    <t>Rational utilization of water resources is one of the major methods of water conservation. There are significant differences in the irrigation needs of different agricultural fields because of their spatial variability. Therefore, a decision support system for variable rate irrigation (DSS-VRI) by center pivot was developed. This system can process multi-spectral images taken by unmanned aerial vehicles (UAVs) and obtain the vegetation index (VI). The crop evapotranspiration model (ETc) and crop water stress index (CWSI) were obtained from their established relationships with the VIs. The inputs to the fuzzy inference system were constituted with ETc, CWSI and precipitation. To provide guidance for users, the duty-cycle control map was outputted using ambiguity resolution. The control command contained in the map adjusted the duty cycle of the solenoid valve, and then changed the irrigation amount. A water stress experiment was designed to verify the rationality of the DSS-VRI. The results showed that the more severe water stress is, the more irrigation is obtained, consistent with the expected results. Meanwhile, a user-friendly software interface was developed to implement the DSS-VRI function.</t>
  </si>
  <si>
    <t>60031041-60087826;60031041;60031041;60031041</t>
  </si>
  <si>
    <t>57210020104;22950341000;57201458367;57210023421</t>
  </si>
  <si>
    <t>Shi, Xiang;Han, Wenting;Zhao, Ting;Tang, Jiandong</t>
  </si>
  <si>
    <t>Beijing;Yangling</t>
  </si>
  <si>
    <t>Ministry of Agriculture of the People's Republic of China;Northwest A&amp;F University</t>
  </si>
  <si>
    <t>60087826;60031041</t>
  </si>
  <si>
    <t>Decision support system for variable rate irrigation based on UAV multispectral remote sensing</t>
  </si>
  <si>
    <t>10.3390/s19132880</t>
  </si>
  <si>
    <t>2-s2.0-85069269229</t>
  </si>
  <si>
    <t>['urban areas', 'uav succeeded', 'time saving', 'three cities', 'results revealed', 'recorded locations', 'proposed fdb', 'proposed based', 'patient compared', 'information messages', 'hrt algorithm', 'hip fracture', 'heart conditions', 'head injury', 'gps module', 'geolocation error', 'five volunteers', 'fall incidents', 'fall detections', 'fall detection', 'extracted data', 'elderly persons', 'benchmark device']</t>
  </si>
  <si>
    <t>Algorithm | Arduino microcontroller | Drone | Fall detection | First aid | GPS | GSM | Heart rate | Smartphone | UAV | WBSN</t>
  </si>
  <si>
    <t>For elderly persons, a fall can cause serious injuries such as a hip fracture or head injury. Here, an advanced first aid system is proposed for monitoring elderly patients with heart conditions that puts them at risk of falling and for providing first aid supplies using an unmanned aerial vehicle. A hybridized fall detection algorithm (FDB-HRT) is proposed based on a combination of acceleration and a heart rate threshold. Five volunteers were invited to evaluate the performance of the heartbeat sensor relative to a benchmark device, and the extracted data was validated using statistical analysis. In addition, the accuracy of fall detections and the recorded locations of fall incidents were validated. The proposed FDB-HRT algorithm was 99.16% and 99.2% accurate with regard to heart rate measurement and fall detection, respectively. In addition, the geolocation error of patient fall incidents based on a GPS module was evaluated by mean absolute error analysis for 17 different locations in three cities in Iraq. Mean absolute error was 1.08 √ó 10‚àí5‚ó¶ and 2.01 √ó 10‚àí5‚ó¶ for latitude and longitude data relative to data from the GPS Benchmark system. In addition, the results revealed that in urban areas, the UAV succeeded in all missions and arrived at the patient‚Äôs locations before the ambulance, with an average time savings of 105 s. Moreover, a time saving of 31.81% was achieved when using the UAV to transport a first aid kit to the patient compared to an ambulance. As a result, we can conclude that when compared to delivering first aid via ambulance, our design greatly reduces delivery time. The proposed advanced first aid system outperformed previous systems presented in the literature in terms of accuracy of heart rate measurement, fall detection, and information messages and UAV arrival time.</t>
  </si>
  <si>
    <t>60107554-60071150;60107554;60107554-60031846;60031846-60003480</t>
  </si>
  <si>
    <t>57210023702;56278025400;57189363725;7004522157</t>
  </si>
  <si>
    <t>Fakhrulddin, Saif Saad;Gharghan, Sadik Kamel;Al-Naji, Ali;Chahl, Javaan</t>
  </si>
  <si>
    <t>Iraq;Iraq;Australia;Australia</t>
  </si>
  <si>
    <t>Baghdad;Mosul;Adelaide;Edinburgh</t>
  </si>
  <si>
    <t>Middle Technical University;University of Mosul;University of South Australia;Defence Science and Technology Group</t>
  </si>
  <si>
    <t>60107554;60071150;60031846;60003480</t>
  </si>
  <si>
    <t>Fakhrulddin S.</t>
  </si>
  <si>
    <t>An advanced first aid system based on an unmanned aerial vehicles and a wireless body area sensor network for elderly persons in outdoor environments</t>
  </si>
  <si>
    <t>10.3390/s19132955</t>
  </si>
  <si>
    <t>2-s2.0-85069269878</t>
  </si>
  <si>
    <t>['young leaves', 'results suggested', 'related genes', 'radish responds', 'radish leaves', 'proline metabolism', 'practical production', 'photosynthetic organisms', 'oxidative phosphorylation', 'many varieties', 'including encoding', 'heat stress', 'heat shock', 'function prediction', 'enrichment analysis', 'complexes related', 'circadian rhythm', 'carbon fixation', 'brassicaceae family']</t>
  </si>
  <si>
    <t>Heat stress | lncRNA | miRNA | Physiological response | Radish | Transcriptome sequencing</t>
  </si>
  <si>
    <t>Radish is a crucial vegetable crop of the Brassicaceae family with many varieties and large cultivated area in China. Radish is a cool season crop, and there are only a few heat tolerant radish varieties in practical production with little information concerning the related genes in response to heat stress. In this work, some physiological parameter changes of young leaves under short-term heat stress were detected. Furthermore, we acquired 1802 differentially expressed mRNAs (including encoding some heat shock proteins, heat shock factor and heat shock-related transcription factors), 169 differentially expressed lncRNAs and three differentially expressed circRNAs (novel_circ_0000265, novel_circ_0000325 and novel_circ_0000315) through strand-specific RNA sequencing technology. We also found 10 differentially expressed miRNAs (ath-miR159b-3p, athmiR159c, ath-miR398a-3p, athmiR398b-3p, ath-miR165a-5p, ath-miR169g-3p, novel_86, novel_107, novel_21 and ath-miR171b-3p) by small RNA sequencing technology. Through function prediction and enrichment analysis, our results suggested that the significantly possible pathways/complexes related to heat stress in radish leaves were circadian rhythm-plant, photosynthesis‚Äîantenna proteins, photosynthesis, carbon fixation in photosynthetic organisms, arginine and proline metabolism, oxidative phosphorylation, peroxisome and plant hormone signal transduction. Besides, we identified one lncRNA‚ÄìmiRNA‚ÄìmRNAs combination responsive to heat stress. These results will be helpful for further illustration of molecular regulation networks of how radish responds to heat stress.</t>
  </si>
  <si>
    <t>60017716;60017716;60017716;60017716;60017716;60017716;60017716;60017716;60017716;60017716;60017716</t>
  </si>
  <si>
    <t>57210057351;57210056480;57210057102;57210057134;57210055865;57210056132;57210056610;57210056372;36098854100;57190008913;35206894900</t>
  </si>
  <si>
    <t>Yang, Zhuang;Li, Wen;Su, Xiao;Ge, Pingfei;Zhou, Yan;Hao, Yuanyuan;Shu, Huangying;Gao, Chonglun;Cheng, Shanhan;Zhu, Guopeng;Wang, Zhiwei</t>
  </si>
  <si>
    <t>Early response of radish to heat stress by strand-specific transcriptome and mirna analysis</t>
  </si>
  <si>
    <t>10.3390/ijms20133321</t>
  </si>
  <si>
    <t>2-s2.0-85069288994</t>
  </si>
  <si>
    <t>['‚ äúinternet', 'using open', 'things services', 'take advantage', 'source software', 'prototype prove', 'proposed solution', 'proposed orchestrator', 'practical feasibility', 'practical deployment', 'network slicing', 'network edge', 'mobile networks', 'microservice platforms', 'functional prototype', 'functional perspective', 'first step', 'fifth generation', 'end internet', 'effective solution', 'edge domains', 'different infrastructures', 'deploy internet', 'coordinated operation', 'automated orchestration', 'architectural design', 'aforementioned challenge']</t>
  </si>
  <si>
    <t>Edge computing | Internet of Things (IoT) | IoT slice | Microservice | Network slicing | Orchestration | Small Unmanned Aerial Vehicle (SUAV)</t>
  </si>
  <si>
    <t>This article addresses one of the main challenges related to the practical deployment of Internet of Things (IoT) solutions: the coordinated operation of entities at different infrastructures to support the automated orchestration of end-to-end Internet of Things services. This idea is referred to as ‚ÄúInternet of Things slicing‚Äù and is based on the network slicing concept already defined for the Fifth Generation (5G) of mobile networks. In this context, we present the architectural design of a slice orchestrator addressing the aforementioned challenge, based on well-known standard technologies and protocols. The proposed solution is able to integrate existing technologies, like cloud computing, with other more recent technologies like edge computing and network slicing. In addition, a functional prototype of the proposed orchestrator has been implemented, using open-source software and microservice platforms. As a first step to prove the practical feasibility of our solution, the implementation of the orchestrator considers cloud and edge domains. The validation results obtained from the prototype prove the feasibility of the solution from a functional perspective, verifying its capacity to deploy Internet of Things related functions even on resource constrained platforms. This approach enables new application models where these Internet of Things related functions can be onboarded on small unmanned aerial vehicles, offering a flexible and cost-effective solution to deploy these functions at the network edge. In addition, this proposal can also be used on commercial cloud platforms, like the Google Compute Engine, showing that it can take advantage of the benefits of edge and cloud computing respectively.</t>
  </si>
  <si>
    <t>112989546;60001741;60001741</t>
  </si>
  <si>
    <t>57210071174;15125120200;15124978700</t>
  </si>
  <si>
    <t>Fernandez, Juan Manuel;Vidal, Ivan;Valera, Francisco</t>
  </si>
  <si>
    <t>Universidad Carlos III de Madrid;Ericsson Spain</t>
  </si>
  <si>
    <t>60001741;112989546</t>
  </si>
  <si>
    <t>Fernandez J.M.</t>
  </si>
  <si>
    <t>Enabling the orchestration of IoT slices through edge and cloud microservice platforms</t>
  </si>
  <si>
    <t>10.3390/s19132980</t>
  </si>
  <si>
    <t>2-s2.0-85069306340</t>
  </si>
  <si>
    <t>KC18061</t>
  </si>
  <si>
    <t>['varying degrees', 'training phase', 'three stages', 'testing phase', 'taking advantage', 'region fingerprints', 'put forward', 'paper based', 'multiple models', 'lof ),', 'inspires researchers', 'fi signals', 'empty corridor', 'different locations', 'data handling', 'bed experiment', 'areas covered', 'approach consists', 'abnormal data', '3 antennas']</t>
  </si>
  <si>
    <t>Channel state information | Indoor fingerprinting localization | Multi-model integration</t>
  </si>
  <si>
    <t>Convenient indoor positioning has become an urgent need due to the improvement it offers to quality of life, which inspires researchers to focus on device-free indoor location. In areas covered with Wi-Fi, people in different locations will to varying degrees have an impact on the transmission of channel state information (CSI) of Wi-Fi signals. Because space is divided into several small regions, the idea of classification is used to locate. Therefore, a novel localization algorithm is put forward in this paper based on Deep Neural Networks (DNN) and a multi-model integration strategy. The approach consists of three stages. First, the local outlier factor (LOF), the anomaly detection algorithm, is used to correct the abnormal data. Second, in the training phase, 3 DNN models are trained to classify the region fingerprints by taking advantage of the processed CSI data from 3 antennas. Third, in the testing phase, a model fusion method named group method of data handling (GMDH) is adopted to integrate 3 predicted results of multiple models and give the final position result. The test-bed experiment was conducted in an empty corridor, and final positioning accuracy reached at least 97%.</t>
  </si>
  <si>
    <t>60073460-60001604;60073460-60001604;60073460-60001604;60073460-60001604</t>
  </si>
  <si>
    <t>57195064249;57210072086;57209947044;22635551200</t>
  </si>
  <si>
    <t>Yin, Yuqing;Song, Changze;Li, Ming;Niu, Qiang</t>
  </si>
  <si>
    <t>Xuzhou;Beijing</t>
  </si>
  <si>
    <t>China University of Mining and Technology;Ministry of Education China</t>
  </si>
  <si>
    <t>60073460;60001604</t>
  </si>
  <si>
    <t>Yin Y.</t>
  </si>
  <si>
    <t>A CSI-based indoor fingerprinting localization with model integration approach</t>
  </si>
  <si>
    <t>10.3390/s19132998</t>
  </si>
  <si>
    <t>2-s2.0-85069306598</t>
  </si>
  <si>
    <t>YC2018-S073</t>
  </si>
  <si>
    <t>['wpcn ),', 'uav trajectory', 'uav acts', 'two paradigms', 'tolerant case', 'take account', 'suboptimal solution', 'sensitive case', 'proposed design', 'power allocation', 'optimization problem', 'optimal solution', 'one hand', 'multiple sources', 'iterative algorithm', 'information reception', 'ground nodes', 'energy harvesting', 'energy consumption', 'dependent processes', 'benchmark scheme']</t>
  </si>
  <si>
    <t>Relaying | Trajectory optimization | Unmanned aerial vehicle (UAV) | Wireless power transfer (WPT) | Wireless powered communication networks (WPCN)</t>
  </si>
  <si>
    <t>This paper investigates mobile relaying in wireless powered communication networks (WPCN), where an unmanned aerial vehicle (UAV) is employed to help information delivery from multiple sources to destination with communication channels severely blocked. The sources are low-power without energy supply. To support information transmission, the UAV acts as a hybrid access point (AP) to provide wireless power transfer (WPT) and information reception for sources. We set the issue of system throughput maximization as the optimization problem. On the one hand, the system is subject to the information causality constraint due to the dependent processes of information reception and transmission for the UAV. On the other hand, the sources are constrained by a so-called neutrality constraints due to the dependent processes of energy harvesting and energy consumption. In addition, we take account of the access delay issue of all ground nodes. Specifically, two paradigms of delay-tolerant case and delay-sensitive case are presented. However, the formulated problem including optimizations for time slot scheduling, power allocation and UAV trajectory is non-convex and thus is difficult to obtain its optimal solution. To tackle this problem, we apply the successive convex approximation (SCA) technique and propose an iterative algorithm by which a suboptimal solution can be achieved. Simulation results validate our proposed design, and show that the obtained suboptimal solution is high-quality, as compared to benchmark scheme.</t>
  </si>
  <si>
    <t>60008332;60008332;60008332;60008332;60029306</t>
  </si>
  <si>
    <t>57197787450;37092545600;57201743304;57192089355;57192538869</t>
  </si>
  <si>
    <t>Li, Yinfeng;Yang, Dingcheng;Xu, Yu;Xiao, Lin;Chen, Haole</t>
  </si>
  <si>
    <t>Wuhan;Nanchang</t>
  </si>
  <si>
    <t>Wuhan University;Nanchang University</t>
  </si>
  <si>
    <t>60029306;60008332</t>
  </si>
  <si>
    <t>Throughput maximization for UAV-enabled relaying in wireless powered communication networks</t>
  </si>
  <si>
    <t>10.3390/s19132989</t>
  </si>
  <si>
    <t>2-s2.0-85069317210</t>
  </si>
  <si>
    <t>['validated experimentally', 'uas platforms', 'source seeking', 'single agent', 'simple 1', 'safe area', 'resolution gamma', 'proposed approach', 'physical structures', 'paper addresses', 'multiple sources', 'mcnp code', 'gradient estimation', 'first responders', 'effectively mapping', 'developed based', 'conventional helicopter', 'contour mapping', 'compact high', 'circular formation', 'based approach']</t>
  </si>
  <si>
    <t>Mapping | Radiation | Source Search | Swarm | UAS</t>
  </si>
  <si>
    <t>This paper addresses the design of lightweight radiation sensors for the small-scale unmanned aerial system (UAS) and its implementation for low-altitude radiation source localization and contour mapping. The compact high-resolution gamma-ray CZT sensors were integrated into UAS platforms as plug-and-play components using robot operating system. The swarm of UAS has advantages over a single agent-based approach in detecting radiative sources and effectively mapping the area. The proposed swarm consists of three UAS platforms in a circular formation. The proposed approach can potentially be used for low-altitude clustered environments where a conventional helicopter-based platform cannot be utilized. It can provide a relatively precise boundary of the safe area for potential human exploration as well as enhancing situation awareness capabilities for first responders. The source seeking and contour mapping algorithms are developed based on a simple 1/R2 radiation field, but they are validated in more realistic radiation field having multiple sources and physical structures with scattering and attenuation effects simulated by MCNP code. Also, gradient estimation and contour mapping algorithms are validated experimentally with small-scale multicopter platforms in the indoor flight testbed.</t>
  </si>
  <si>
    <t>Intelligent Service Robotics</t>
  </si>
  <si>
    <t>60031892;60031892;60031892;60031892</t>
  </si>
  <si>
    <t>57188743688;57204912644;8967527600;7007024732</t>
  </si>
  <si>
    <t>Cook, Zachary;Kazemeini, Monia;Barzilov, Alexander;Yim, Woosoon</t>
  </si>
  <si>
    <t>Las Vegas</t>
  </si>
  <si>
    <t>University of Nevada, Las Vegas</t>
  </si>
  <si>
    <t>Cook Z.</t>
  </si>
  <si>
    <t>Low-altitude contour mapping of radiation fields using UAS swarm</t>
  </si>
  <si>
    <t>10.1007/s11370-019-00277-8</t>
  </si>
  <si>
    <t>2-s2.0-85069436221</t>
  </si>
  <si>
    <t>['uav position', 'time block', 'theoretically derive', 'proposed schemes', 'numerical results', 'joint optimization', 'full offloading', 'form solution', 'enabled mobile', 'edge computing', 'dimensional search', 'correspondence paper', 'also proposed']</t>
  </si>
  <si>
    <t>Augmented Lagrangian active set | mobile edge computing (MEC) | unmanned aerial vehicle (UAV)</t>
  </si>
  <si>
    <t>In this correspondence paper, an unmanned aerial vehicle (UAV) enabled mobile-edge computing (MEC) server is considered to provide MEC services for multiple ground users by employing a time-division multiple access protocol. Our objective is to solve the joint optimization problem of UAV position, time slot allocation, and computation task partition, which minimizes the system energy consumption of all users while ensuring the successful task computation of all users during a time block. We propose a globally optimal solution, which is found by two-dimensional search over possible UAV positions. In each search, we theoretically derive the semi-closed-form solution to the joint optimization of time slot allocation and computation task partition by employing augmented Lagrangian active set method. An alternating optimization scheme to find the locally optimal solution is also proposed. It is shown through numerical results that our proposed schemes are superior to the no offloading, full offloading, and gravity center offloading schemes.</t>
  </si>
  <si>
    <t>7231-7235</t>
  </si>
  <si>
    <t>57210110872;57195684292;56472082100;55709029400;7402896480</t>
  </si>
  <si>
    <t>Hu, Jiawen;Jiang, Miao;Zhang, Qi;Li, Quanzhong;Qin, Jiayin</t>
  </si>
  <si>
    <t>Joint Optimization of UAV Position, Time Slot Allocation, and Computation Task Partition in Multiuser Aerial Mobile-Edge Computing Systems</t>
  </si>
  <si>
    <t>10.1109/TVT.2019.2915836</t>
  </si>
  <si>
    <t>2-s2.0-85069440550</t>
  </si>
  <si>
    <t>['wing subsystem', 'wing sizing', 'wing sizes', 'subsystem models', 'simulation methodology', 'relevant interactions', 'realize system', 'loading conditions', 'level performance', 'level designs', 'key subsystems', 'inherently coupled', 'identify areas', 'generalized approach', 'flapping motions', 'flapping condition', 'experimental validation', 'describe torque', 'combines models', 'blade elements', 'approach demonstrates', 'alter system', 'aerodynamic predictions']</t>
  </si>
  <si>
    <t>aeroelastic | battery | Flapping | interactions | raven | subsystem | system | wing</t>
  </si>
  <si>
    <t>A new flapping wing aerial vehicle (FWAV) simulation methodology is presented that combines models of the key subsystems: (1) the actuator, (2) the battery, and (3) the wings. This approach captures component interactions that are inherently coupled in order to realize system-level designs for optimal system performance. The approach demonstrates that coupling between wing sizing, flapping motions, and loading conditions propagate into the motor‚Äìbattery model to alter system-level performance properties. For the actuator subsystem model, a generalized servo motor using empirically derived coefficients to describe torque and angular velocity bandwidth in terms of voltage and current. This model is coupled with a lithium polymer battery model accounting for the nonlinear voltage drop and capacity derating effects associated with loading conditions. For aerodynamic predictions of the wing subsystem, a blade element model for predicting aerodynamic forces is coupled with an elastic wing deformation model that accounts for bending and twisting of the blade elements. System-level performance is then modeled in a design case study by coupling all of the subsystem models to account for relevant interactions, which generates a design trade space spanning a range of wing sizes, airspeeds, and flapping condition. The results from the simulation offer insight into vehicle configuration settings that provide maximum performance in terms of lift and endurance for the Robo Raven II flapping wing aerial vehicle. Experimental validation of the modeling approach shows good predictive accuracy. In addition, the presented framework offers a generalized approach for coupling interacting subsystems to improve overall predictive accuracy and identify areas where component-level improvements may offer system-level performance gains.</t>
  </si>
  <si>
    <t>60033252;60078684;60029311</t>
  </si>
  <si>
    <t>36161130000;7006378956;7407274179</t>
  </si>
  <si>
    <t>Gerdes, John;Bruck, Hugh A.;Gupta, Satyandra K.</t>
  </si>
  <si>
    <t>College Park;Adelphi;Los Angeles</t>
  </si>
  <si>
    <t>A. James Clark School of Engineering;U.S. Army Research Laboratory;University of Southern California</t>
  </si>
  <si>
    <t>60078684;60033252;60029311</t>
  </si>
  <si>
    <t>Gerdes J.</t>
  </si>
  <si>
    <t>A simulation-based approach to modeling component interactions during design of flapping wing aerial vehicles</t>
  </si>
  <si>
    <t>10.1177/1756829318822325</t>
  </si>
  <si>
    <t>2-s2.0-85069440945</t>
  </si>
  <si>
    <t>639.042.423</t>
  </si>
  <si>
    <t>['unprecedented speed', 'terahertz spectrometers', 'system integration', 'spectral resolution', 'reaches photon', 'methanol gas', 'large bandwidths', 'instantaneous bandwidth', 'enormously attractive', 'chip design', 'chip consists', 'chip area', 'band spectrometer', 'atmospheric science', 'antenna coupled']</t>
  </si>
  <si>
    <t>Filterbank | Microwave kinetic inductance detector | On-chip spectrometer | Submillimeter wave</t>
  </si>
  <si>
    <t>Terahertz spectrometers with a wide instantaneous frequency coverage for passive remote sensing are enormously attractive for many terahertz applications, such as astronomy, atmospheric science, and security. Here we demonstrate a wide-band terahertz spectrometer based on a single superconducting chip. The chip consists of an antenna coupled to a transmission line filterbank, with a microwave kinetic inductance detector behind each filter. Using frequency division multiplexing, all detectors are read-out simultaneously, creating a wide-band spectrometer with an instantaneous bandwidth of 45 GHz centered around 350 GHz. The spectrometer has a spectral resolution of F/ŒîF =380 and reaches photon-noise limited sensitivity. We discuss the chip design and fabrication, as well as the system integration and testing. We confirm full system operation by the detection of an emission line spectrum of methanol gas. The proposed concept allows for spectroscopic radiation detection over large bandwidths and resolutions up to F/ŒîF ‚àº 1000, all using a chip area of a few cm2. This will allow the construction of medium resolution imaging spectrometers with unprecedented speed and sensitivity.</t>
  </si>
  <si>
    <t>60006288-60117987;60006288-60001512;60006288-60001512;60117987;60001512;60006288-60117987;60001512;60001512;60001512;60006288;60006288;60006288;60117987;60003218;60028263;60001512;60003878;60068676;60006288-60001512</t>
  </si>
  <si>
    <t>57219402275;57220357256;57190342838;55892928600;55703793500;24172309300;57104841300;18039060300;26029328200;55229667800;57000294500;37007257800;15923106400;57201875266;26022058600;36349236400;7005314734;7006694350;6603362350</t>
  </si>
  <si>
    <t>Endo, Akira;Karatsu, Kenichi;Laguna, Alejandro Pascual;Mirzaei, Behnam;Huiting, Robert;Thoen, David J.;Murugesan, Vignesh;Yates, Stephen J.C.;Bueno, Juan;Van Marrewijk, Nuri;Bosma, Sjoerd;Yurduseven, Ozan;Llombart, Nuria;Suzuki, Junya;Naruse, Masato;De Visser, Pieter J.;Van Der Werf, Paul P.;Klapwijk, Teun M.;Baselmans, Jochem J.A.</t>
  </si>
  <si>
    <t>Netherlands;Russian Federation;Japan;Netherlands;Netherlands;Japan;Netherlands</t>
  </si>
  <si>
    <t>Delft;Moscow;Saitama;Delft;Leiden;Tsukuba;Utrecht</t>
  </si>
  <si>
    <t>Kavli Institute of Nanoscience Delft;Moscow Pedagogical State University;Saitama University;Delft University of Technology;Sterrewacht Leiden;High Energy Accelerator Research Organization, Tsukuba;SRON Netherlands Institute for Space Research</t>
  </si>
  <si>
    <t>60117987;60068676;60028263;60006288;60003878;60003218;60001512</t>
  </si>
  <si>
    <t>Endo A.</t>
  </si>
  <si>
    <t>Wideband on-chip terahertz spectrometer based on a superconducting filterbank</t>
  </si>
  <si>
    <t>10.1117/1.JATIS.5.3.035004</t>
  </si>
  <si>
    <t>2-s2.0-85069449860</t>
  </si>
  <si>
    <t>['tyvak nano', 'turnaround platform', 'spacecraft bus', 'space validation', 'satellite systems', 'research opportunities', 'repeated observations', 'operations provided', 'mission continues', 'enable ka', '6u cubesat']</t>
  </si>
  <si>
    <t>climate | CubeSat | deployable antenna | Ka-band | precipitation | radar | weather</t>
  </si>
  <si>
    <t>RainCube (Radar in a CubeSat) is a technology demonstration mission to enable Ka-band precipitation radar technologies on a low-cost, quick-turnaround platform. The 6U CubeSat, currently in orbit, features a radar payload built by the Jet Propulsion Laboratory and a spacecraft bus and operations provided by Tyvak Nano-Satellite Systems. Following the deployment of the half-meter parabolic antenna, the radar first observed rainfall over Mexico. The mission continues to operate and has met all requirements through repeated observations of precipitation in the atmosphere. RainCube is funded through the Science Mission Directorate's Research Opportunities in Space and Earth Science 2015 In-Space Validation of Earth Science Technologies solicitation. We report on the first radar observations of precipitation.</t>
  </si>
  <si>
    <t>60009037;60009037;60009037;60009037;60009037;60009037;60009037;60009037;115493584</t>
  </si>
  <si>
    <t>57006848500;6603768446;56940587900;57209643210;56815128300;37081904400;57113337000;36781774800;55318366100</t>
  </si>
  <si>
    <t>Peral, Eva;Tanelli, Simone;Statham, Shannon;Joshi, Shivani;Imken, Travis;Price, Douglas;Sauder, Jonathan;Chahat, Nacer;Williams, Austin</t>
  </si>
  <si>
    <t>Pasadena;Irvine</t>
  </si>
  <si>
    <t>Jet Propulsion Laboratory;Tyvak Nano-Satellite Systems, Inc.</t>
  </si>
  <si>
    <t>60009037;115493584</t>
  </si>
  <si>
    <t>Peral E.</t>
  </si>
  <si>
    <t>RainCube: The first ever radar measurements from a CubeSat in space</t>
  </si>
  <si>
    <t>10.1117/1.JRS.13.032504</t>
  </si>
  <si>
    <t>2-s2.0-85069452097</t>
  </si>
  <si>
    <t>128-12</t>
  </si>
  <si>
    <t>['wide range', 'water deuteration', 'transition study', 'timescale formation', 'stellar phase', 'statistical deuteration', 'state energies', 'order 0', 'methanol towards', 'measured ch2doh', 'mass star', 'deuterated flavors', 'detected transitions', 'ch3od ratio', '4 mm', '34 13ch3oh', '1 %,']</t>
  </si>
  <si>
    <t>Astrochemistry | ISM: abundances | ISM: individual objects: NGC 7538 | ISM: molecules | Radio lines: ISM</t>
  </si>
  <si>
    <t>We investigate the deuteration of methanol towards the high-mass star-forming region NGC 7538-IRS1. We carried out a multi-transition study of CH3OH, 13CH3OH, and the deuterated flavors, CH2DOH and CH3OD, between 1.0 and 1.4 mm with the IRAM-30 m antenna. In total, 34 13CH3OH, 13 CH2DOH lines and 20 CH3OD lines spanning a wide range of upper-state energies (Eup) were detected. From the detected transitions, we estimate that the measured D/H does not exceed 1%, with a measured CH2DOH/CH3OH and CH3OD/CH3OH of about (32 ¬± 8) √ó 10-4 and (10 ¬± 4) √ó 10-4, respectively. This finding is consistent with the hypothesis of a short-timescale formation during the pre-stellar phase. We find a relative abundance CH2DOH/CH3OD ratio of 3.2 ¬± 1.5. This result is consistent with a statistical deuteration. We cannot exclude H/D exchanges between water and methanol if water deuteration is of the order 0.1%, as suggested by recent Herschel observations.</t>
  </si>
  <si>
    <t>A80</t>
  </si>
  <si>
    <t>60104653;60104653-60021729;60003631;60016983;60025778;60104653;60104653;60025778;60021729;60025778</t>
  </si>
  <si>
    <t>57201271251;43461045100;55348158300;35724980400;24464333700;55917808700;7006688769;7004934665;56233212600;55944313600</t>
  </si>
  <si>
    <t>Ospina-Zamudio, J.;Favre, C.;Kounkel, M.;Xu, L. H.;Neill, J.;Lefloch, B.;Faure, A.;Bergin, E.;Fedele, D.;Hartmann, L.</t>
  </si>
  <si>
    <t>France;United States;Italy;Canada;United States</t>
  </si>
  <si>
    <t>Saint Martin d'Heres;Ann Arbor;Florence;Fredericton;Bellingham</t>
  </si>
  <si>
    <t>Universite Grenoble Alpes;University of Michigan, Ann Arbor;Osservatorio Astrofisico Di Arcetri;University of New Brunswick;Western Washington University</t>
  </si>
  <si>
    <t>60104653;60025778;60021729;60016983;60003631</t>
  </si>
  <si>
    <t>Ospina-Zamudio J.</t>
  </si>
  <si>
    <t>Deuterated methanol toward NGC 7538-IRS1</t>
  </si>
  <si>
    <t>10.1051/0004-6361/201834948</t>
  </si>
  <si>
    <t>2-s2.0-85069459393</t>
  </si>
  <si>
    <t>['uplink communication', 'shift keying', 'rx ).', 'resonant capacitive', 'remote monitoring', 'proposed system', 'proposed model', 'physical health', 'patient health', 'paper proposes', 'monitoring practices', 'modulation technique', 'lifetime operation', 'intermediate plate', 'external world', 'experimental studies', 'direct interfacing', 'data transfer', 'capacitive plates', 'brain implants', 'amplitude phase', 'also integrated', '14 %,']</t>
  </si>
  <si>
    <t>Capacitive data transfer | Internet of Things (IoT) | intracranial pressure | resonant electric coupling | wireless power transfer</t>
  </si>
  <si>
    <t>Neural implantable sensors require a harmless sustainable wireless power transfer technique for their lifetime operation. The capacitive-coupled (CC) power transfer method has proved to induce minimum electromagnetic interference as compared with inductive resonant power transfer. However, the CC method suffers from the limitation of low power transfer efficiency (PTE) and is suitable only for short-distance power transfer applications. In physical health-monitoring practices, the deep implants require high PTE with minimum electromagnetic interference. Similarly, the measured data need to be transmitted to the external world for remote monitoring and analysis. Nevertheless, the size and safety constraints limit the direct interfacing of the data communication module to implants. With this objective, this paper proposes a resonant capacitive-coupling (RCC) approach for wireless power transfer to brain implants. Moreover, to further improve the PTE, the proposed model is investigated with the additional intermediate plate capacitance between the transmitter (Tx) and the receiver (Rx). The analytical and experimental studies are carried out for intracranial pressure sensor (ICP) application and obtain the PTE of 24.2%, 34.14%, and 42.21% for CC, RCC, and RCC with an intermediate plate (RCCI) approaches, respectively. In addition, to eliminate the use of the antenna for data transfer, the same capacitive plates are used and tested with amplitude phase-shift keying (ASK) modulation technique for uplink communication. The proposed system is also integrated with the Internet of Things (IoT) module for the remote monitoring and analyses of patient health.</t>
  </si>
  <si>
    <t>1253-1263</t>
  </si>
  <si>
    <t>Narayanamoorthi, R.</t>
  </si>
  <si>
    <t>Narayanamoorthi R.</t>
  </si>
  <si>
    <t>Modeling of Capacitive Resonant Wireless Power and Data Transfer to Deep Biomedical Implants</t>
  </si>
  <si>
    <t>10.1109/TCPMT.2019.2922046</t>
  </si>
  <si>
    <t>2-s2.0-85069464436</t>
  </si>
  <si>
    <t>['various configurations', 'subtle consistency', 'spoofing techniques', 'spoofing signals', 'spoofing signal', 'spoofing device', 'recent years', 'proposed method', 'precise estimations', 'numerically investigated', 'new dual', 'navigational information', 'motion discrepancies', 'hardly counterfeit', 'gnss system', 'gnss satellites', 'frequency difference', 'fixed antennas', 'detection capabilities', 'continuous monitoring', 'antenna spoofers']</t>
  </si>
  <si>
    <t>Carrier phase single difference | FDOA | GNSS spoofing detection</t>
  </si>
  <si>
    <t>Recent years have witnessed the emergence of portable global navigation satellite spoofing devices. A variety of anti-spoofing techniques have been dedicated to detecting the presence of spoofing signals, most of which solely utilize either signal characteristics or navigational information. However, since the GNSS system is under continuous monitoring and control, there is a subtle consistency between the signal and the navigational information in authentic GNSS signals, which the spoofing signal can hardly counterfeit. Here, we present a new dual-antenna spoofing detection technique based on this consistency. The essence of this method is the precise estimations of the frequency difference of arrival between a pair of fixed antennas from both the carrier phase observations and the navigational information. When there is no spoofing signal, the observation should be consistent with the prediction. Otherwise, spoofing signals would probably break the consistency because of the geometric and motion discrepancies between GNSS satellites and the spoofing device(s). Theoretically, since the proposed method does not make any presumptions about the spoofer, it can detect moving spoofers and multi-antenna spoofers. We analyze the optimal detection method in three different situations, and the corresponding detection performances are both theoretically and numerically investigated. We also intensively conduct experiments with various configurations to prove the detection capabilities against various spoofing techniques and strategies.</t>
  </si>
  <si>
    <t>57211831575;57190288566;7402820241</t>
  </si>
  <si>
    <t>He, Li;Li, Hong;Lu, Mingquan</t>
  </si>
  <si>
    <t>Dual-antenna GNSS spoofing detection method based on Doppler frequency difference of arrival</t>
  </si>
  <si>
    <t>10.1007/s10291-019-0868-5</t>
  </si>
  <si>
    <t>2-s2.0-85069464906</t>
  </si>
  <si>
    <t>['vegetation indices', 'variables showed', 'slightly improved', 'results indicate', 'relevant predictors', 'relative rmse', 'reduce costs', 'prediction model', 'precision farming', 'plsr model', 'plant height', 'motion techniques', 'important predictor', 'highest correlation', 'growth period', 'forage yield', 'excess red', 'effective data', 'correlation coefficient', 'based images', 'appropriate tool', 'although integrating', '85 ).', '84 ).', '339 kg', '316 kg', '29 %).']</t>
  </si>
  <si>
    <t>Corn forage | Partial least squares regression | Plant height | Precision farming | Unmanned aerial vehicles | Vegetation indices | Yield prediction</t>
  </si>
  <si>
    <t>Monitoring of crops during their growth period is essential to increase the profitability of production and reduce costs. Unmanned aerial vehicles (UAVs) have been introduced as an appropriate tool in precision farming, due to their affordability and high-spatial resolution data. The potential of plant height and vegetation indices derived from UAV-based RGB imagery at 12-leaf growth stage (V12) is investigated for prediction of corn forage yield. Using the structure from motion techniques, the crop height model (CHM) was created by subtracting crop surface model from digital elevation model. Next, by evaluating the CHM using ground measurements of plant height, it was shown that UAV imagery provides high capability in modeling the plant height (R2 = 0.85). Pearson's correlation coefficient (R) between variables showed that the plant height had the highest correlation with forage yield (R = 0.84). Furthermore, among the vegetation indices, visible atmospherically resistant index with R = 0.77, normalized difference index with R = 0.75, and excess red with R = 0.74 were better than other indices. Finally, the partial least squares regression (PLSR) model was constructed using plant height and vegetation indices to predict forage yield. The beta regression coefficients of the PLSR model were used to identify the most relevant predictors, and the final PLSR model was rebuilt with relevant predictors. The PLSR analysis confirmed that the plant height was the most important predictor, although integrating the vegetation indices in the PLSR model has slightly improved the prediction model (R2 = 0.74, RMSE = 0.316 kg/m2, and relative RMSE = 12.39%), compared to the model that used only plant height (R2 = 0.702, RMSE = 0.339 kg/m2, and relative RMSE = 13.29%). Overall, these results indicate that the UAV-based images are efficient and cost-effective data to predict corn forage yield as well as plant height modeling.</t>
  </si>
  <si>
    <t>60022927;60022927;60022927;60022927</t>
  </si>
  <si>
    <t>57210112534;14031194500;57194885525;57210117423</t>
  </si>
  <si>
    <t>Fathipoor, Hafez;Arefi, Hossein;Shah-Hosseini, Reza;Moghadam, Hossein</t>
  </si>
  <si>
    <t>Fathipoor H.</t>
  </si>
  <si>
    <t>Corn forage yield prediction using unmanned aerial vehicle images at mid-season growth stage</t>
  </si>
  <si>
    <t>10.1117/1.JRS.13.034503</t>
  </si>
  <si>
    <t>2-s2.0-85069468667</t>
  </si>
  <si>
    <t>['theoretical analysis', 'suboptimal threshold', 'stops search', 'searches largely', 'search time', 'search accuracy', 'proposed scheme', 'optimal threshold', 'much time', 'geometric observation', 'feedback systems', 'entire codebook', 'computational complexity', 'codebook size', 'channel direction', 'average number']</t>
  </si>
  <si>
    <t>beamforming | codebook | computational complexity | downlink | Limited feedback | precoding</t>
  </si>
  <si>
    <t>In limited-feedback systems, conventional codeword search scheme targets the entire codebook to find a codeword, which maximizes an inner product norm with a channel direction. Since the computational complexity of the conventional codeword search scheme is proportional to the multiplication of the number of antennas and the codebook size, it spends too much time in the massive MIMO systems. From a geometric observation, we propose a fast codeword search scheme that stops search when an inner product norm between a codeword and a channel direction is larger than a threshold to reduce the search time. We derive an optimal threshold that can reduce the average number of searches without search accuracy loss and a suboptimal threshold that can reduce the average number of searches largely at the cost of search accuracy. We analyze the performances of the proposed scheme as functions of the thresholds, and show that the optimal threshold loses its benefit in the massive MIMO systems and the suboptimal threshold can reduce the number of searches by e-1 ‚âà 37% without performance loss when the number of antennas is infinite. The simulation results show that our theoretical analysis is accurate.</t>
  </si>
  <si>
    <t>6878-6890</t>
  </si>
  <si>
    <t>55893374900;8389894300</t>
  </si>
  <si>
    <t>Choi, Ilgyu;Lee, Chungyong</t>
  </si>
  <si>
    <t>Choi I.</t>
  </si>
  <si>
    <t>A Codeword Search Scheme for Massive MIMO Systems</t>
  </si>
  <si>
    <t>10.1109/TVT.2019.2919942</t>
  </si>
  <si>
    <t>2-s2.0-85069469913</t>
  </si>
  <si>
    <t>05A17PB1</t>
  </si>
  <si>
    <t>['unifies cross', 'restriction may', 'radio interferometers', 'joint uncertainty', 'independent antenna', 'imaging problem', 'future work', 'combined calibration', 'bayesian method', 'based calibration', 'also provides', 'actual observation']</t>
  </si>
  <si>
    <t>Instrumentation: interferometers | Methods: data analysis | Methods: statistical | Techniques: interferometric</t>
  </si>
  <si>
    <t>The data reduction procedure for radio interferometers can be viewed as a combined calibration and imaging problem. We present an algorithm that unifies cross-calibration, self-calibration, and imaging. Because it is a Bayesian method, this algorithm not only calculates an estimate of the sky brightness distribution, but also provides an estimate of the joint uncertainty which entails both the uncertainty of the calibration and that of the actual observation. The algorithm is formulated in the language of information field theory and uses Metric Gaussian Variational Inference (MGVI) as the underlying statistical method. So far only direction-independent antenna-based calibration is considered. This restriction may be released in future work. An implementation of the algorithm is contributed as well.</t>
  </si>
  <si>
    <t>A134</t>
  </si>
  <si>
    <t>60023091-60028717-60019722;60023091-60028717;60023091-60028717;60019722;60023091-60028717</t>
  </si>
  <si>
    <t>57209383969;7202800590;57192090781;7005320805;7004428302</t>
  </si>
  <si>
    <t>Arras, Philipp;Frank, Philipp;Leike, Reimar;Westermann, R√ºdiger;En√ülin, Torsten A.</t>
  </si>
  <si>
    <t>Munich;Garching bei Munchen;Munich</t>
  </si>
  <si>
    <t>Ludwig-Maximilians-Universit√§t M√ºnchen;Max Planck Institute for Astrophysics;Technical University of Munich</t>
  </si>
  <si>
    <t>60028717;60023091;60019722</t>
  </si>
  <si>
    <t>Arras P.</t>
  </si>
  <si>
    <t>Unified radio interferometric calibration and imaging with joint uncertainty quantification</t>
  </si>
  <si>
    <t>10.1051/0004-6361/201935555</t>
  </si>
  <si>
    <t>2-s2.0-85069475283</t>
  </si>
  <si>
    <t>['‚ ñì1', 'proposed scheme', 'phase calibration', 'phase ambiguity', 'performance evaluation', 'often required', 'estimation scheme', 'channel receiver', 'achieve multi']</t>
  </si>
  <si>
    <t>calibration | CRLB | DOA | phase ambiguity | SDR | single/multi-channel receiver | sparse signal representation | UCA | ‚Ñì -regularized least squares 1</t>
  </si>
  <si>
    <t>A direction-of-arrival (DOA) estimation scheme that is immune to phase ambiguity is proposed for directional uniform circular array in the context of software defined radio based engineering implementation, where phase calibration is often required in multi-channel receiver for high-resolution, multi-source DOA estimation algorithms to work. The proposed scheme makes use of sparse signal representation technique, and is robust in the sense that no phase calibration is required when implemented by multi-channel receiver and can achieve multi-source DOA estimation when single-channel receiver is used. To facilitate the performance evaluation, a Cramer-Rao lower bound to the proposed estimation scheme is derived. Implemented by ‚Ñì1-regularized least squares program, the feasibility of the proposed scheme is validated via simulations.</t>
  </si>
  <si>
    <t>6686-6696</t>
  </si>
  <si>
    <t>60104290;60104290;60104290;60005244</t>
  </si>
  <si>
    <t>57201718989;57208528693;24473792300;55903835600</t>
  </si>
  <si>
    <t>Fu, Hua;Abeywickrama, Samith;Yuen, Chau;Zhang, Meng</t>
  </si>
  <si>
    <t>Singapore University of Technology and Design;Southeast University</t>
  </si>
  <si>
    <t>60104290;60005244</t>
  </si>
  <si>
    <t>Fu H.</t>
  </si>
  <si>
    <t>A Robust Phase-Ambiguity-Immune DOA Estimation Scheme for Antenna Array</t>
  </si>
  <si>
    <t>10.1109/TVT.2019.2916171</t>
  </si>
  <si>
    <t>2-s2.0-85069477241</t>
  </si>
  <si>
    <t>64015-0072</t>
  </si>
  <si>
    <t>['three ground', 'spearman rank', 'sequences compressed', 'selected features', 'scenario studied', 'quality scores', 'proposed method', 'processing onboard', 'onboard hardware', 'nr prediction', 'metrics assessing', 'memory limitations', 'low complexity', 'literature proves', 'ir sequences', 'ground computer', 'four image', 'five uav', 'fast feedback', 'estimations based', 'avoid performing', '99 ).']</t>
  </si>
  <si>
    <t>Bitstream | Dynamic range reduction operator | H.264/AVC | Infrared image quality assessment | Machine learning | No-reference</t>
  </si>
  <si>
    <t>We propose a no-reference (NR) method for estimating the scores of metrics assessing the quality of infrared (IR) sequences compressed with H.264 for low-complexity unmanned aerial vehicle (UAV) applications. The scenario studied is to estimate the quality on an on-ground computer to avoid performing the processing onboard, due to the computational and memory limitations of the onboard hardware. For low complexity and fast feedback, a bitstream-based (BB) approach was chosen. The original IR sequences are captured by UAV, and then BB and pixel-based (PB) features are computed. Thereafter, a feature selection process is applied and the selected features are mapped using support vector regression, to predict the quality scores of full reference metrics. The method is evaluated for the NR prediction of four image and one video quality metrics. A set of five UAV- and three ground-IR sequences are used for evaluation. The proposed NR method consistently achieves robust results for the different objective metrics tested (Spearman rank-order correlation coefficients ranging from 0.91 to 0.99). A comparison with estimations based on features from three NR models from the literature proves to be in favor of the proposed method.</t>
  </si>
  <si>
    <t>57194240192;55641827700;7004019968</t>
  </si>
  <si>
    <t>Hossain, Kabir;Mantel, Claire;Forchhammer, S√∏ren</t>
  </si>
  <si>
    <t>Hossain K.</t>
  </si>
  <si>
    <t>No-reference prediction of quality metrics for H.264-compressed infrared sequences for unmanned aerial vehicle applications</t>
  </si>
  <si>
    <t>10.1117/1.JEI.28.4.043012</t>
  </si>
  <si>
    <t>2-s2.0-85069489106</t>
  </si>
  <si>
    <t>IITP-2018-2019-0-01423</t>
  </si>
  <si>
    <t>['relative position', 'recent years', 'obtained based', 'nonlinear model', 'multiple quadcopters', 'model considers', 'formation shape', 'formation pattern', 'formation error', 'control researchers', 'agent systems']</t>
  </si>
  <si>
    <t>Formation control | leader‚Äìfollower | quadcopter | robust adaptive control</t>
  </si>
  <si>
    <t>The formation control problem for multi-agent systems has been explored in recent years. However, controlling a formation of multiple aerial vehicles in the presence of disturbances has been a challenge for control researchers. To deal with this issue, a robust adaptive formation control algorithm for a group of multiple quadcopters is proposed. A nonlinear model of the dynamics of the formation error is obtained based on a leader‚Äìfollower scheme. This model considers both the relative position in the x‚Äìy plane and the relative heading angle between vehicles in the presence of uncertainties. In addition, by means of a model reference control approach, a robust adaptive formation controller is used to steer the vehicles into a formation pattern and have them maintain the formation shape. Numerical simulations demonstrate the effectiveness of the algorithm.</t>
  </si>
  <si>
    <t>57209105455;7405767196</t>
  </si>
  <si>
    <t>Xuan-Mung, Nguyen;Hong, Sung Kyung</t>
  </si>
  <si>
    <t>Xuan-Mung N.</t>
  </si>
  <si>
    <t>Robust adaptive formation control of quadcopters based on a leader‚Äìfollower approach</t>
  </si>
  <si>
    <t>10.1177/1729881419862733</t>
  </si>
  <si>
    <t>2-s2.0-85069496832</t>
  </si>
  <si>
    <t>KMITL</t>
  </si>
  <si>
    <t>['wing scales', 'visible light', 'surface features', 'scale model', 'potential application', 'plasmonic properties', 'optical properties', 'observed changes', 'nd parallel', 'natural substrates', 'might represent', 'metal samples', 'metal film', 'investigated structures', 'investigated scales', 'first constructed', 'electron micrograph', 'electric field', 'dominant features', 'domain technique', 'different features', 'difference time', 'danaus genutia', 'close relationship', 'cetbosia pentbesilea', 'catopsilia pomona', 'butterfly species', 'biophotonic structures', 'biophotonic models', 'alternative hybrid', 'accurate solution', 'absorption spectra', 'absorption intensities']</t>
  </si>
  <si>
    <t>Inspired by alternative hybrid-biophotonic structures and modern computational electromagnetics in plasmonics, herein, we attempted to understand the plasmonic properties of a metal film (gold or palladium) on the surface features of butterfly wing scales, as they might represent the dominant features of structure-enhanced and/or structure-attenuated optical properties. Light-harvesting plasmonic antenna was loaded on these natural substrates. We examined the plasmonic properties of three models representing the scales of three lepidoptera species. Each scale model was assumed to have a 100 nm metal coating. In addition to the electron micrograph of the lepidopterans' wings, the optical properties of the investigated structures were numerically studied using the finite-difference time-domain technique. We first constructed the biophotonic models of butterfly structures coated with a metal film, and then they were verified by scanning electron microscopy images using Lumerical Software, which provided an accurate solution of Maxwell's equation for the micro/nanostructures. The metal samples were palladium or gold, while the investigated scales of butterfly species were Catopsilia pomona, Danaus genutia, and Cetbosia pentbesilea. Electric field and absorption spectra were observed under broadband light irradiations at perpendicular- A nd parallel-polarized light illuminations. As a result of the formation of variations of metals on the different features of wing scales, we observed changes in the absorption intensities and a redshift in the main peak absorbance. The spectra further showed a close relationship with the electric field distribution. A metal film coated on the butterfly wing scales acted as an optical plasmonic sensitivity to amplify and attenuate the visible light, whereas the existence of wave propagating modes from the well-defined structural variations resulted in a reduction and enhancement of the bandwidth of absorbance. Among the three simulation models, the Cetbosia pentbesilea scale model coated with a gold film demonstrated the best plasmonic properties to the electric field, in terms of its potential application for further biophotonic structure fabrication.</t>
  </si>
  <si>
    <t>60021543;60021543</t>
  </si>
  <si>
    <t>57202602755;16480328000</t>
  </si>
  <si>
    <t>Raksrithong, Pawin;Locharoenrat, Kitsakorn</t>
  </si>
  <si>
    <t>Raksrithong P.</t>
  </si>
  <si>
    <t>Absorption spectra and electric field distributions of butterfly wing scale models coated with a metal film studied by finite-difference time-domain method</t>
  </si>
  <si>
    <t>10.1063/1.5108773</t>
  </si>
  <si>
    <t>2-s2.0-85069497558</t>
  </si>
  <si>
    <t>['uplink mimo', 'unbalance feature', 'spectrum efficiency', 'ser ).', 'scma system', 'proposed algorithm', 'promising non', 'multiple output', 'multiple input', 'active users']</t>
  </si>
  <si>
    <t>Message passing algorithm | MIMO | Sparse code multiple access (SCMA) | Uplink transmission</t>
  </si>
  <si>
    <t>Sparse code multiple access (SCMA) is a promising non-orthogonal multiple access scheme for future mobile communication. Combined with multiple input, multiple output (MIMO) technique, the spectrum efficiency of SCMA can be further improved. A joint factor graph method can be applied to the uplink MIMO-SCMA for more efficient signal detection. However, the corresponding decoding complexity of this system grows exponentially with the number of antennas and active users. To tackle this problem, a reduced complexity decoding scheme for the uplink MIMO-SCMA system is proposed by exploiting the unbalance feature of the uplink virtual codebook. Simulation result shows that the proposed algorithm has much lower complexity compared to existing complexityreduced schemes with reasonable symbol error rate (SER).</t>
  </si>
  <si>
    <t>575-583</t>
  </si>
  <si>
    <t>1881803X</t>
  </si>
  <si>
    <t>ICIC Express Letters</t>
  </si>
  <si>
    <t>60017456;60017456</t>
  </si>
  <si>
    <t>57225878530;50662336600</t>
  </si>
  <si>
    <t>Lu, Sixing;Zhang, Duoying</t>
  </si>
  <si>
    <t>Research on uplink mimo-scma communication system</t>
  </si>
  <si>
    <t>10.24507/icicel.13.07.575</t>
  </si>
  <si>
    <t>2-s2.0-85069497695</t>
  </si>
  <si>
    <t>DP180104062</t>
  </si>
  <si>
    <t>['uplink feedback', 'system parameters', 'symbol periods', 'simple expression', 'packet communications', 'output system', 'optimal strategy', 'optimal number', 'optimal allocation', 'input single', 'implement method', 'g .,', 'finite resource', 'finite number', 'finite blocklength', 'explicit result', 'downlink training', 'data transmission', 'approximate closed', 'antenna user', 'analytical solutions', 'adopts short']</t>
  </si>
  <si>
    <t>Channel training | feedback overhead | power allocation | short-packet communications</t>
  </si>
  <si>
    <t>We design the optimal transmission strategy, which maximizes the average achievable data rate of the multiple-input single-output system that adopts short-packet communications. In this system, the NA-antenna access point (AP) transmits to the single-antenna user with finite blocklength T after estimating the AP-user channel via downlink training and uplink feedback. For this system, we determine the optimal allocation of the finite resource (e.g., the total transmit power and a finite number of symbol periods) for downlink training, uplink feedback, and data transmission to maximize the average data rate. Specifically, we derive an approximate closed-form lower bound on the average data rate, an explicit result for the optimal number of symbol periods for downlink training, an easy-to-implement method to find the optimal number of symbol periods for uplink feedback, and a simple expression for the optimal power allocation between data transmission and downlink training. By using numerical results, we demonstrate the effectiveness of our analytical solutions and examine the impact of system parameters, e.g., NA and T, on the optimal strategy.</t>
  </si>
  <si>
    <t>7199-7203</t>
  </si>
  <si>
    <t>60008950;60008950;60019544</t>
  </si>
  <si>
    <t>57203014974;36085598400;57208711248</t>
  </si>
  <si>
    <t>Li, Chunhui;Yang, Nan;Yan, Shihao</t>
  </si>
  <si>
    <t>North Ryde;Canberra</t>
  </si>
  <si>
    <t>Macquarie University;The Australian National University</t>
  </si>
  <si>
    <t>60019544;60008950</t>
  </si>
  <si>
    <t>Optimal Transmission of Short-Packet Communications in Multiple-Input Single-Output Systems</t>
  </si>
  <si>
    <t>10.1109/TVT.2019.2917080</t>
  </si>
  <si>
    <t>2-s2.0-85069497945</t>
  </si>
  <si>
    <t>MSIT 2017-0-00708</t>
  </si>
  <si>
    <t>['uplink scheduling', 'simulation results', 'receive beamforming', 'practical system', 'multiple antennas', 'herein proposed']</t>
  </si>
  <si>
    <t>beamforming | message passing algorithm | multiple access | SCMA | uplink</t>
  </si>
  <si>
    <t>A modified uplink sparse code multiple access (SCMA) scheme with receive beamforming is herein proposed. Although a base station equipped with multiple antennas can support many users simultaneously using multi-beams, the complexity of the optimal SCMA system may be too large to be implemented in view of a practical system. Therefore, a two stage SCMA system with receive beamforming is proposed, based on uplink scheduling and three step layer selection. Analysis and simulation results of the proposed scheme showed the advantage of large complexity reduction with little performance degradation.</t>
  </si>
  <si>
    <t>7209-7213</t>
  </si>
  <si>
    <t>57220797155;14122842200</t>
  </si>
  <si>
    <t>Kim, Nam I.;Cho, Dong Ho</t>
  </si>
  <si>
    <t>Kim N.I.</t>
  </si>
  <si>
    <t>Scheduling and Layer Selection Based Performance Improvement of Uplink SCMA System With Receive Beamforming</t>
  </si>
  <si>
    <t>10.1109/TVT.2019.2918748</t>
  </si>
  <si>
    <t>2-s2.0-85069498000</t>
  </si>
  <si>
    <t>CXZJHZ201705</t>
  </si>
  <si>
    <t>['ts pilot', 'tm pilot', 'superior performance', 'size transmission', 'proposed design', 'pilot contamination', 'paper introduces', 'mathematically characterize', 'limited frame', 'large frame', 'jointly designing', 'hybrid pilot', 'form approximation', 'complementary advantages', 'antennas regime']</t>
  </si>
  <si>
    <t>Channel estimation | hybrid pilot design | multi-cell multiuser massive MIMO system | pilot contamination | uplink achievable rate</t>
  </si>
  <si>
    <t>This paper introduces a hybrid pilot-aided channel estimation technique for mitigating the effect of pilot contamination for the uplink of multi-cell multiuser massive MIMO systems. The proposed hybrid pilot is designed such that it enjoys the complementary advantages between time-multiplexed (TM) pilot and time-superimposed (TS) pilot and, thereby, allows superior solution to the conventional pilot schemes. We mathematically characterize the impact of hybrid pilot on the massive MIMO uplink by deriving a closed-form approximation for the uplink achievable rate. In the large-number-of-antennas regime, we obtain the asymptotically optimal solution for the hybrid pilot by jointly designing the TM pilot and the TS pilot. It is shown that either TM pilot or TS pilot has the advantages for large frame-size and limited frame-size transmission, respectively, while the hybrid pilot scheme can offer a superior performance to that employing either TM pilot or TS pilot. Numerical results demonstrate the effectiveness of the proposed design.</t>
  </si>
  <si>
    <t>6670-6685</t>
  </si>
  <si>
    <t>60005816-60006541;60104290;60072902;60022317;60005816</t>
  </si>
  <si>
    <t>57114345800;24473792300;35345284600;56524801700;8435274300</t>
  </si>
  <si>
    <t>Li, Jiaming;Yuen, Chau;Li, Dong;Wu, Xianda;Zhang, Han</t>
  </si>
  <si>
    <t>Singapore;Macao;Macao;Hong Kong;China</t>
  </si>
  <si>
    <t>;Taipa;Taipa;Pokfulam;Guangzhou</t>
  </si>
  <si>
    <t>Singapore University of Technology and Design;Macau University of Science and Technology;University of Macau;The University of Hong Kong;South China Normal University</t>
  </si>
  <si>
    <t>60104290;60072902;60022317;60006541;60005816</t>
  </si>
  <si>
    <t>On Hybrid Pilot for Channel Estimation in Massive MIMO Uplink</t>
  </si>
  <si>
    <t>10.1109/TVT.2019.2915823</t>
  </si>
  <si>
    <t>2-s2.0-85069503167</t>
  </si>
  <si>
    <t>['two high', 'tunable interval', 'realized easily', 'prescribed number', 'intensity distribution', 'free method', 'focal array', 'field radiated', 'determined totally', 'corresponding element', 'controllable position', 'backward focusing']</t>
  </si>
  <si>
    <t>4Pi focusing system | focal spot array | planar antenna array | two-dimensional</t>
  </si>
  <si>
    <t>We propose an optimization-free method for creating a two-dimensional (2-D) identical focal spot array with a prescribed number, tunable interval, and controllable position. This can be realized easily by backward focusing of the field radiated from a planar antenna array situated at the foci of two high-numerical-aperture objective lenses. It is demonstrated here that the number of spots in the focal field array is equal to the number of elements in the planar antenna array; the intervals between the two adjacent spots along the x and y directions depend solely on the gaps between the two corresponding elements, and the position for each spot is determined totally by the location of the corresponding element. Furthermore, the intensity distribution of each spot in the 2-D focal array is identical. These kinds of 2-D focal spot arrays with controllable characteristics may find applications in parallel optical micromanipulation, multifocal multiphoton microscopy, and multiparticle parallel acceleration.</t>
  </si>
  <si>
    <t>24170394100;57157561000;57194941246;7101814931</t>
  </si>
  <si>
    <t>Yu, Yanzhong;Huang, Han;Zeng, Yongxi;Zhan, Qiwen</t>
  </si>
  <si>
    <t>Optimization-free two-dimensional focal spot array generated by the use of radiation pattern from a planar antenna array</t>
  </si>
  <si>
    <t>10.1117/1.JNP.13.036004</t>
  </si>
  <si>
    <t>2-s2.0-85069507098</t>
  </si>
  <si>
    <t>['thereby increasing', 'solenoids along', 'singly peaked', 'results show', 'radial wall', 'positive charges', 'plasma density', 'ion magnetisation', 'global decrease', 'electrons heated', 'efficiently transported', 'doubly peaked', 'density profile', 'cross section', 'column defined', 'antenna region']</t>
  </si>
  <si>
    <t>Axial plasma density measurements in a 1.5 m long plasma chamber are presented for when the regions of high magnetic field and radio frequency heating are progressively separated using a movable solenoid pair. The results show that the operating regime changes based on the degree of ion magnetisation under the antenna. When ions are magnetized, electrons heated under the antenna are efficiently transported to the solenoids along a column defined by the magnetic field lines which connect to the antenna region. The cross section of this column decreases due to the converging magnetic field geometry, thereby increasing the density of electrons on the axis. This results in a density profile which is singly peaked and centered on the location of maximum magnetic field strength. When the ions are unmagnetised under the antenna, the flux of positive charges to the wall there is increased. Electrons streaming along field lines that intersect the radial wall in the antenna region are then more attracted to the antenna region to balance this flux. This affects the equilibrium conditions along the entire magnetic field line and results in less efficient transport of electrons heated by the antenna to the region of high magnetic field strength. In this regime, there is a global decrease in plasma density and the axial density profile is doubly peaked.</t>
  </si>
  <si>
    <t>60008950;60008950;60008950</t>
  </si>
  <si>
    <t>57200965314;7102123181;7103354742</t>
  </si>
  <si>
    <t>Bennet, Alexander;Charles, Christine;Boswell, Rod</t>
  </si>
  <si>
    <t>The Australian National University</t>
  </si>
  <si>
    <t>Bennet A.</t>
  </si>
  <si>
    <t>Non-local plasma generation in a magnetic nozzle</t>
  </si>
  <si>
    <t>10.1063/1.5098484</t>
  </si>
  <si>
    <t>2-s2.0-85069518325</t>
  </si>
  <si>
    <t>['sulfonic acid', 'r2c ).', 'methanol extract', 'low toxicity', 'interesting results', 'ic50 values', 'dpph ),', 'data indicate', 'cytoskeleton dynamics', 'chemical composition', 'caspase 3', 'caffeic acid', 'antitumor properties', 'antioxidant effects', 'aerial parts', 'abundant compounds', '9 activation', '60 min']</t>
  </si>
  <si>
    <t>The present study aimed to determine the chemical composition, antioxidant effects and antitumor properties of a methanol extract of Anchusa azurea Mill. (Boraginaceae) aerial parts against four tumour cell lines (MCF-7, MDA-MB-231, RKO, and R2C). The antioxidant effects were assessed by using Œ≤-carotene bleaching, 2,2‚Ä≤-azinobis(3-ethylbenzothiazoline-6-sulfonic acid) (ABTS), 2,2-diphenyl-1-picrylhydrazyl (DPPH), and ferric reducing ability power (FRAP) tests. HPLC analyses revealed chlorogenic acid, catechin, caffeic acid, and astragalin as the most abundant compounds. Interesting results were obtained in the Œ≤-carotene bleaching test with IC50 values of 7.6 and 27.5 Œºg mL-1 after 30 and 60 min of incubation, respectively. Furthermore, the A. azurea extract protects 3T3-L1 mouse cells from oxidative stress induced by menadione and exhibits good antitumor activity, with very low toxicity. Our data indicate that the antitumor properties are due to the ability to induce programmed cancer cell death through caspase 3/7 and 9 activation and interference with the cytoskeleton dynamics.</t>
  </si>
  <si>
    <t>4280-4290</t>
  </si>
  <si>
    <t>60020261;60020261;60020261;60020261;60020167;60020167;60020919;60122743;60020261;60020261</t>
  </si>
  <si>
    <t>57191441852;8568232600;16636898700;8930721800;7801674311;8605150500;6701823952;8346213600;6508253840;6508125060</t>
  </si>
  <si>
    <t>Ceramella, Jessica;Loizzo, Monica Rosa;Iacopetta, Domenico;Bonesi, Marco;Sicari, Vincenzo;Pellican√≤, Teresa Maria;Saturnino, Carmela;Malzert-Fr√©on, Aur√©lie;Tundis, Rosa;Sinicropi, Maria Stefania</t>
  </si>
  <si>
    <t>France;Italy;Italy;Italy</t>
  </si>
  <si>
    <t>Caen;Potenza;Rende;Reggio Calabria</t>
  </si>
  <si>
    <t>CERMN - Centre d'Etudes et de Recherche sur le M√©dicament de Normandie;Universit√† degli Studi della Basilicata;Universit√† della Calabria;Universit√† degli Studi di Reggio Calabria</t>
  </si>
  <si>
    <t>60122743;60020919;60020261;60020167</t>
  </si>
  <si>
    <t>Ceramella J.</t>
  </si>
  <si>
    <t>Anchusa azurea Mill. (Boraginaceae) aerial parts methanol extract interfering with cytoskeleton organization induces programmed cancer cells death</t>
  </si>
  <si>
    <t>10.1039/c9fo00582j</t>
  </si>
  <si>
    <t>2-s2.0-85069524161</t>
  </si>
  <si>
    <t>['weighted sum', 'wave channels', 'transmitters operate', 'signaling scheme', 'rate maximization', 'proposed schemes', 'practical implementation', 'particularly suited', 'paper addresses', 'linear counterparts', 'interference channel', 'input multiple', 'highly non', 'first study', 'feedback information', 'central node', 'analog beamforming', '5g applications']</t>
  </si>
  <si>
    <t>hybrid beamforming | MIMO | successive interference cancellation | weighted MSE minimization</t>
  </si>
  <si>
    <t>This paper addresses the problem of weighted sum-rate maximization and mean squared error (MSE) minimization for the multiple-input multiple-output (MIMO) interference channel. Specifically, we consider a weighted minimum MSE architecture where each receiver employs successive interference cancellation (SIC) to separate the various received data streams and derive a hybrid beamforming scheme, where the transmitters operate with a number of radio frequency chains smaller than the number of antennas, particularly suited for millimeter-wave channels and 5G applications. To derive our proposed schemes, we first study the relationship between sum-rate maximization and weighted MSE minimization when using SIC receivers, assuming fully digital beamforming. Next, we consider the important - and, as it turns out, highly non-trivial - case where the transmitters employ hybrid digital/analog beamforming, developing a distributed joint hybrid precoding and SIC-based combining algorithm. Moreover, for practical implementation, we propose a signaling scheme that utilizes a common broadcast channel and facilitates the acquisition of channel state information, assuming minimal assistance from a central node such as a cellular base station. Numerical results show that both the proposed weighted MMSE-SIC schemes exhibit great advantages with respect to their linear counterparts in terms of complexity, feedback information, and performance.</t>
  </si>
  <si>
    <t>6790-6804</t>
  </si>
  <si>
    <t>60002838-114547184;60002014;60028868-114547184</t>
  </si>
  <si>
    <t>7003935389;7005288310;35074668700</t>
  </si>
  <si>
    <t>Abrardo, Andrea;Fodor, G√°bor;Moretti, Marco</t>
  </si>
  <si>
    <t>Italy;Italy;Sweden;Italy</t>
  </si>
  <si>
    <t>Pisa;Siena;Stockholm;Parma</t>
  </si>
  <si>
    <t>Universit√† di Pisa;Universit√† degli Studi di Siena;The Royal Institute of Technology (KTH);Consorzio Nazionale Internuniversitario per le Telecomunicazioni (CNIT)</t>
  </si>
  <si>
    <t>60028868;60002838;60002014;114547184</t>
  </si>
  <si>
    <t>Distributed Digital and Hybrid Beamforming Schemes With MMSE-SIC Receivers for the MIMO Interference Channel</t>
  </si>
  <si>
    <t>10.1109/TVT.2019.2918066</t>
  </si>
  <si>
    <t>2-s2.0-85069527149</t>
  </si>
  <si>
    <t>['weighs 21', 'ultrawideband 3', 'two blocks', 'technique consists', 'suitable tool', 'stereolithography 3', 'sharp edges', 'shaped structure', 'resonant cavity', 'resolution selective', 'resolution patterns', 'proposed technology', 'printing technology', 'printed dielectric', 'preliminary study', 'point applications', 'paper introduces', 'obtain high', 'novel additive', 'metallization challenges', 'manufacturing technique', 'line widths', 'lateral sides', 'internal cross', 'four proximity', 'features embossed', 'engraved parts', 'electromagnetic characterization', 'different widths', 'dielectric resin', 'complex 3', 'circuit offers', 'broad range', 'band 3', 'applying ink', 'appendix ).', 'antenna system', '8 ghz', '7 mm', '6 db', '5g applications', '5 ghz', '29 g']</t>
  </si>
  <si>
    <t>3-D printing | 5G | additive manufacturing | broadband antennas | Internet of Things | multiple-input-multiple-output (MIMO) antennas | slot antenna cube | stereolithography</t>
  </si>
  <si>
    <t>This paper introduces a novel additive-manufacturing technique to obtain high-resolution selective-ink-deposition on complex 3-D objects, packages, and modules for 5G applications. The technique consists of embossing the desired pattern directly on the 3-D printed dielectric surface and then applying ink with a suitable tool. This approach is tested in combination with stereolithography 3-D printing technology to obtain selectively metallized 3-D circuits. In particular, the 'clear' resin from FormLab is utilized for the 3-D printed dielectric, while the metallization is performed with silver nanoparticle ink from Suntronic. As a preliminary study, test samples containing lines with different widths are manufactured, demonstrating a pitch down to 135Œºm and satisfactory sheet resistance of 0.011Œ©sq. (the electromagnetic characterization of the dielectric resin is reported in the Appendix). Then, two broadband multiport RF structures are developed to show the versatility of the proposed technology. First, an ultrawideband 3-D crossover, operating in the range 100 MHz-5 GHz, is conceived to test the suitability of the proposed technology to perform selective metallization on curved semienclosed areas. Then, the technology is applied to a multiple-input-multiple-output (MIMO) antenna system, based on four proximity-fed annular slot antennas, arranged on the lateral sides of a cube and decoupled by introducing a cross-shaped structure in the interior of the cube. This circuit offers a broad range of metallization challenges, as it features embossed and engraved parts, high-resolution patterns (line widths down to 0.7 mm) and sharp edges. Each slot radiates unidirectionally with the same polarization and uses the cube and its internal cross-shaped structure as a resonant cavity. The antenna system is designed to operate in the band 3.4-3.8 GHz, which is one of the sub-6-GHz 5G bands in Europe, and it is thought for hotspot and access-point applications. The final antenna topology is composed of only two blocks, weighs 21.29 g, and occupies a volume of 44.4√ó 45.8√ó 45.8mm3, featuring an envelope correlation coefficient (ECC) lower than 0.005 and a total active reflection coefficient (TARC) lower than -6 dB in all the bands of interests.</t>
  </si>
  <si>
    <t>1434-1447</t>
  </si>
  <si>
    <t>60003003;60021032;60021032;60003003;60003003;60003003;60003003;60021032;60003003</t>
  </si>
  <si>
    <t>56389615800;56504401100;56818637500;24467526500;7003355265;6603818857;7006546492;7003916876;56224684200</t>
  </si>
  <si>
    <t>Palazzi, Valentina;Su, Wenjing;Bahr, Ryan;Bittolo-Bon, Silvia;Alimenti, Federico;Mezzanotte, Paolo;Valentini, Luca;Tentzeris, Manos M.;Roselli, Luca</t>
  </si>
  <si>
    <t>Atlanta;Perugia</t>
  </si>
  <si>
    <t>Georgia Institute of Technology;Universit√† degli Studi di Perugia</t>
  </si>
  <si>
    <t>60021032;60003003</t>
  </si>
  <si>
    <t>Palazzi V.</t>
  </si>
  <si>
    <t>3-D-Printing-Based Selective-Ink-Deposition Technique Enabling Complex Antenna and RF Structures for 5G Applications up to 6 GHz</t>
  </si>
  <si>
    <t>10.1109/TCPMT.2019.2919187</t>
  </si>
  <si>
    <t>2-s2.0-85069528876</t>
  </si>
  <si>
    <t>['wireless backhaul', 'user equipment', 'transmission scheme', 'spatial degrees', 'small number', 'scheme incorporates', 'rf chains', 'rate performance', 'radio frequency', 'proposed precoder', 'new precoder', 'millimeter wave', 'lower implementation', 'lower bound', 'interference caused', 'heterogeneous network', 'downlink sum', 'computational complexity', 'backhaul link', 'antenna elements']</t>
  </si>
  <si>
    <t>Heterogeneous network (HetNet) | massive multiple-input multiple-output (MIMO) | millimeter wave (mmWave) | small cell range expansion | wireless backhaul</t>
  </si>
  <si>
    <t>We propose a transmission scheme that exploits the spatial degrees of freedom from large antenna arrays to maximize the downlink sum-rate of user equipment (UE) in a heterogeneous network. Our scheme incorporates the design of 1) a new precoder for the millimeter wave (mmWave) wireless backhaul; and 2) an enhanced small cell range expansion method for data link transmission. Aside from the advantage of lower implementation and computational complexity, the wireless backhaul precoder can simultaneously support multiple small access points with multi-streams. Under the constraint of wireless backhaul capacity, a downlink cooperation precoding algorithm is proposed to suppress the interference caused by small cell range expansion. Simulation results show that the proposed precoder in backhaul link can use a small number of radio frequency (RF) chains to achieve the sum-rate performance that approaches the one under traditional block diagonalization precoder, which requires the number of the RF chains to be comparable with that of antenna elements. Moreover, we give a lower bound for the overall UE sum-rate of the downlink cooperation precoding algorithm.</t>
  </si>
  <si>
    <t>6817-6832</t>
  </si>
  <si>
    <t>60022381;60022381-60010606;60104290;60105683</t>
  </si>
  <si>
    <t>57190400549;13608337100;56491835900;14010782600</t>
  </si>
  <si>
    <t>Ni, Shanjin;Zhao, Junhui;Yang, Howard H.;Gong, Yi</t>
  </si>
  <si>
    <t>Shenzhen;;Beijing;Nanchang</t>
  </si>
  <si>
    <t>Southern University of Science and Technology;Singapore University of Technology and Design;Beijing Jiaotong University;East China Jiaotong University</t>
  </si>
  <si>
    <t>60105683;60104290;60022381;60010606</t>
  </si>
  <si>
    <t>Ni S.</t>
  </si>
  <si>
    <t>Enhancing Downlink Transmission in MIMO HetNet With Wireless Backhaul</t>
  </si>
  <si>
    <t>10.1109/TVT.2019.2918574</t>
  </si>
  <si>
    <t>2-s2.0-85069529673</t>
  </si>
  <si>
    <t>['supplement instrumentation', 'spin developed', 'spherical array', 'space vehicles', 'six cameras', 'remote inspection', 'released cubesats', 'rapidly boot', 'rapid response', 'pics mission', 'moderate coverage', 'mm features', 'launch vehicle', 'inspect 1', 'fine resolution', 'entire surroundings', 'cubesat uses', 'compact 3500', 'affordably image', '12 light']</t>
  </si>
  <si>
    <t>CubeSat | inspection | satellite servicing | visual inspection</t>
  </si>
  <si>
    <t>Remote inspection can supplement instrumentation to holistically characterize vehicle state, but for space vehicles in flight, inspection is often either risky or costly. We propose using passive inspection CubeSats (PICs) to reliably and affordably image the launch vehicle with fine resolution, moderate coverage, and rapid response. The PICs mission, developed by Brigham Young University undergraduate students and manifested for launch in 2019, is designed to demonstrate this approach using two redundant CubeSats. Each CubeSat uses a spherical array of six cameras, 12 light-emitting diode flash units, and a field-programmable gate array to rapidly boot after separation and capture spherical images of its entire surroundings, including the launch vehicle and other released CubeSats. The PIC bus system includes several custom components, including a compact 3500-mAh battery system, 1 to 2 W solar power system, chassis, omnidirectional antenna system, radio, and a small integrated remove-before-flight-pin and system access port. Preliminary test results suggest the PICs are able to boot within 1.1 s of separation and inspect 1-mm features on each other and their launch vehicle, regardless of the spin developed at separation.</t>
  </si>
  <si>
    <t>60006832;60006832;60006832;60006832;60006832;60006832;60006832;60006832;60006832;60006832;60006832;60006832;60006832;60006832;60006832;60006832;60006832;60006832;60006832</t>
  </si>
  <si>
    <t>57200077390;57210115689;57210123050;57200077553;57209755084;57200077021;57200077717;57210120936;57210112238;57210104127;57200077599;57210114287;57210116538;57200077532;7003381644;7003292762;7005935673;8608718200;35508257500</t>
  </si>
  <si>
    <t>Walton, Patrick;Cannon, Josh;Damitz, Brian;Downs, Tyler;Glick, Dallon;Holtom, Jacob;Kohls, Nicholas;Laraway, Alex;Matheson, Iggy;Redding, Jason;Robinson, Cory;Ryan, Jared;Stoddard, Niall;Willis, Jacob;Warnick, Karl;Wirthlin, Michael;Wilde, Doran;Iverson, Brian D.;Long, David</t>
  </si>
  <si>
    <t>Walton P.</t>
  </si>
  <si>
    <t>Passive CubeSats for remote inspection of space vehicles</t>
  </si>
  <si>
    <t>10.1117/1.JRS.13.032505</t>
  </si>
  <si>
    <t>2-s2.0-85069533344</t>
  </si>
  <si>
    <t>['user hotspots', 'urban area', 'uavs act', 'uav height', 'temporarily deployed', 'positioned directly', 'one another', 'mitigate interference', 'either independent', 'determine whether', 'coverage probability', 'commercial networks', 'access points']</t>
  </si>
  <si>
    <t>coverage probability | poisson point process | stochastic geometry | UAV networks</t>
  </si>
  <si>
    <t>Wireless access points on Unmanned Aerial Vehicles (UAVs) are being considered for mobile service provisioning in commercial networks. These UAV access points will carry radio infrastructure and will be temporarily deployed in areas of dense user traffic to deal with excess user data demand. In this paper, we analyze the coverage when UAVs act as access points for users on the ground in an urban area. We consider the impact of several UAV placement strategies, either independent of, or responsive to, the locations of the users on the ground. Our analysis allows us to demonstrate how the density of the UAVs in the network will determine whether the UAVs should position themselves closer to user hotspots to improve the received signal strength, or further away from one another to mitigate interference. In addition, we demonstrate how network design parameters such as the UAV height above ground or the antenna beamwidth impact the coverage probability. In addition to simulations, we provide mathematical expressions for the coverage probability, for the scenario where UAVs are positioned directly above the centers of user hotspots.</t>
  </si>
  <si>
    <t>6985-6996</t>
  </si>
  <si>
    <t>60011149;60011149;60011149</t>
  </si>
  <si>
    <t>56369027300;48361368300;7004860448</t>
  </si>
  <si>
    <t>Galkin, Boris;Kibi≈Çda, Jacek;DaSilva, Luiz A.</t>
  </si>
  <si>
    <t>Galkin B.</t>
  </si>
  <si>
    <t>A Stochastic Model for UAV Networks Positioned Above Demand Hotspots in Urban Environments</t>
  </si>
  <si>
    <t>10.1109/TVT.2019.2916429</t>
  </si>
  <si>
    <t>2-s2.0-85069535068</t>
  </si>
  <si>
    <t>18H03690</t>
  </si>
  <si>
    <t>['tube end', 'traveling waves', 'traveling wave', 'synergistic effect', 'surface wave', 'radiation resistance', 'plasma resistance', 'plasma reaches', 'paper reports', 'numerical results', 'extended theory', 'electron density', 'determined based', 'critical density', 'calculated based', 'boundary condition', 'basic quarter', 'antenna theory', 'antenna gain', 'antenna characteristics', 'analytical formulation']</t>
  </si>
  <si>
    <t>This paper reports the analytical formulation of a surface wave sustained plasma antenna based on the antenna theory and the theory for a surface wave sustained plasma. The antenna (tube) structure is a basic quarter-wavelength monopole antenna, comparable to a wavelength of a surface wave. The theory for a surface wave sustained plasma in a semi-infinitely long tube is extended to a finite length plasma. The electron density distribution is calculated based on the extended theory, and antenna characteristics are obtained from the electron density distribution. The analytical results obtained from the formulation show good agreement with the numerical results. The electron density in the finite length tube depends on the existence of the interference between forward- and backward-traveling waves and the boundary condition at the tube end. The electron density distribution is determined based on the balance between the forward- and backward-traveling waves. In the case that the plasma does not reach the tube end, which is equivalent to the case of a semi-infinitely long tube, the antenna gain is constant at a low value due to high plasma resistance and low radiation resistance, without the propagation of the backward-traveling wave. Once the plasma reaches the tube end, due to the coexistence of the forward- and backward-traveling waves with their interference, the electron density is elevated fairly beyond the critical density for sustaining surface wave propagation. Consequently, the antenna gain increases with the synergistic effect of the decrease in plasma resistance and the increase in radiation resistance, and the surface wave sustained plasma works as an antenna.</t>
  </si>
  <si>
    <t>60101699-60007144;60007144</t>
  </si>
  <si>
    <t>56472321800;57000039400</t>
  </si>
  <si>
    <t>Naito, T.;Sakai, O.</t>
  </si>
  <si>
    <t>Tokyo;Hikone</t>
  </si>
  <si>
    <t>Mitsubishi Electric Corporation;The University of Shiga Prefecture</t>
  </si>
  <si>
    <t>60101699;60007144</t>
  </si>
  <si>
    <t>Naito T.</t>
  </si>
  <si>
    <t>Analytical formulation for radiation characteristics of a surface wave sustained plasma antenna</t>
  </si>
  <si>
    <t>10.1063/1.5088855</t>
  </si>
  <si>
    <t>2-s2.0-85069536145</t>
  </si>
  <si>
    <t>['transcriptome profiling', 'seq revealed', 'riboflavin treatment', 'results suggested', 'related xth32', 'related gdsl', 'related elip1', 'related athsp22', 'regulation mechanism', 'previous study', 'oxidative stress', 'kyoto encyclopedia', 'kegg ).', 'hub genes', 'gene ontology', 'expression patterns', 'expression levels', 'enrichment analysis', 'early ripening', 'chlorophyll metabolism', 'berry softening', 'analysis identified', '5 mmol', '430 genes']</t>
  </si>
  <si>
    <t>Early ripening | Grape | Kyoho | Riboflavin | RNA-seq</t>
  </si>
  <si>
    <t>Previous study has demonstrated that the riboflavin treatment promoted the early ripening of the ‚ÄòKyoho‚Äô grape berry. However, the molecular mechanism causing this was unclear. In order to reveal the regulation mechanism of riboflavin treatment on grape berry development and ripening, the different berry developmental stages of the ‚ÄòKyoho‚Äô berry treated with 0.5 mmol/L of riboflavin was sampled for transcriptome profiling. RNA-seq revealed that 1526 and 430 genes were up-regulated and down-regulated, respectively, for the comparisons of the treatment to the control. TCseq analysis showed that the expression patterns of most of the genes were similar between the treatment and the control, except for some genes that were related to the chlorophyll metabolism, photosynthesis‚Äìantenna proteins, and photosynthesis, which were revealed by the enrichment analysis of Gene Ontology (GO) and Kyoto Encyclopedia of Genes and Genomes (KEGG). The differentially expressed genes and weighted gene co-expression network analysis (WGCNA) analysis identified some significantly differentially expressed genes and some hub genes, including up-regulation of the photosynthesis-related ELIP1 and growth and development-related GDSL; and down-regulation of the oxidative stress-related ATHSP22 and berry softening-related XTH32 and GH9B15. The results suggested that the riboflavin treatment resulted in the variations of the expression levels of these genes, and then led to the early ripening of the ‚ÄòKyoho‚Äô berry.</t>
  </si>
  <si>
    <t>Genes</t>
  </si>
  <si>
    <t>60073587-122759268;122759268-60073587;60073587-122759268;60073587-122759268;60073587-122759268;60073587-122759268</t>
  </si>
  <si>
    <t>57197873948;56299521900;57210120633;35758142900;55940119700;15128762500</t>
  </si>
  <si>
    <t>Wang, Zhen Guang;Guo, Li Li;Ji, Xiao Ru;Yu, Yi He;Zhang, Guo Hai;Guo, Da Long</t>
  </si>
  <si>
    <t>Luoyang;Luoyang</t>
  </si>
  <si>
    <t>Henan University of Science and Technology;Henan Engineering Technology Research Center of Quality Regulation and Controlling of Horticultural Plants</t>
  </si>
  <si>
    <t>60073587;122759268</t>
  </si>
  <si>
    <t>Transcriptional analysis of the early ripening of ‚Äòkyoho‚Äô grape in response to the treatment of riboflavin</t>
  </si>
  <si>
    <t>10.3390/genes10070514</t>
  </si>
  <si>
    <t>2-s2.0-85069536544</t>
  </si>
  <si>
    <t>['upcoming interferometers', 'suppress sidelobes', 'strictly preserve', 'space noise', 'sky information', 'sky contributions', 'optimally estimating', 'observed brightness', 'observational applications', 'n2 correlation', 'losing percent', 'level sensitivity', 'include algorithms', 'idealized array', 'formed beams', 'detected source', 'cross talk', 'array beams', 'antennas toœâ', 'also discuss']</t>
  </si>
  <si>
    <t>Instrumentation: Interferometers | Methods: Observational | Techniques: Interferometric</t>
  </si>
  <si>
    <t>Radio interferometers consisting of identical antennas arranged on a regular lattice permit fast Fourier transform beamforming, which reduces the correlation cost fromœâ (n2) in the number of antennas toœâ(n log n). We develop a formalism for describing this process and apply this formalism to derive a number of algorithms with a range of observational applications. These include algorithms for forming arbitrarily pointed tied-array beams from the regularly spaced Fourier transform-formed beams, sculpting the beams to suppress sidelobes while only losing percent-level sensitivity, and optimally estimating the position of a detected source from its observed brightness in the set of beams. We also discuss the effect that correlations in the visibility-space noise, due to cross talk and sky contributions, have on the optimality of Fourier transform beamforming, showing that it does not strictly preserve the sky information of the n2 correlation, even for an idealized array. Our results have applications to a number of upcoming interferometers, in particular the Canadian Hydrogen Intensity Mapping Experiment-Fast Radio Burst (CHIME/FRB) project.</t>
  </si>
  <si>
    <t>60103460-60022195;60010365;60193810;60031486;60193810-60016849;60016849</t>
  </si>
  <si>
    <t>35867827700;55460637200;55497498900;57203272913;6507380247;57192200569</t>
  </si>
  <si>
    <t>Masui, Kiyoshi W.;Shaw, J. Richard;Ng, Cherry;Smith, Kendrick M.;Vanderlinde, Keith;Paradise, Adiv</t>
  </si>
  <si>
    <t>Canada;United States;Canada;United States;Canada;Canada</t>
  </si>
  <si>
    <t>Toronto;Cambridge;Waterloo;Cambridge;Toronto;Vancouver</t>
  </si>
  <si>
    <t>Dunlap Institute for Astronomy &amp; Astrophysics;MIT Kavli Institute for Astrophysics and Space Research;Perimeter Institute for Theoretical Physics;Massachusetts Institute of Technology;University of Toronto;The University of British Columbia</t>
  </si>
  <si>
    <t>60193810;60103460;60031486;60022195;60016849;60010365</t>
  </si>
  <si>
    <t>Masui K.W.</t>
  </si>
  <si>
    <t>Algorithms for FFT Beamforming Radio Interferometers</t>
  </si>
  <si>
    <t>10.3847/1538-4357/ab229e</t>
  </si>
  <si>
    <t>2-s2.0-85069538096</t>
  </si>
  <si>
    <t>['without affecting', 'using part', 'superimposed signals', 'simulation results', 'proposed scheme', 'primary transmitter', 'primary transmission', 'primary signal', 'primary security', 'primary receiver', 'iterative algorithm', 'duplex non', 'disrupt eavesdropping', 'cr networks', 'cognitive radio', 'beamforming optimization', 'artificial noise']</t>
  </si>
  <si>
    <t>Artificial noise | cognitive radio | full-duplex relay | non-orthogonal multiple access | physical layer security</t>
  </si>
  <si>
    <t>In this paper, secure primary transmission is proposed by using a multi-antenna secondary full-duplex non-orthogonal multiple access (NOMA) relay in cognitive radio (CR) networks. First, the primary signal is transmitted from the primary transmitter to the relay. Artificial noise is generated by using part of the antennas at the relay to disrupt eavesdropping, without affecting the primary transmission. Then, superimposed signals are transmitted from the relay to the primary receiver and secondary receivers via NOMA. The primary security is guaranteed by the modified decoding order and beamforming optimization, which is converted to convex and solved by an iterative algorithm. Simulation results are presented to show the effectiveness of the proposed scheme in guaranteeing the primary security in CR networks.</t>
  </si>
  <si>
    <t>7214-7219</t>
  </si>
  <si>
    <t>60004538-60019496-60012267;60004538-60019496;60022020;60004538-60019496;60003771;60004538-60019496;60010884</t>
  </si>
  <si>
    <t>12753325600;57201318010;57202208700;57193434067;8335376300;45562028800;7501856729</t>
  </si>
  <si>
    <t>Chen, Bingcai;Chen, Yu;Chen, Yunfei;Cao, Yang;Ding, Zhiguo;Zhao, Nan;Wang, Xianbin</t>
  </si>
  <si>
    <t>United Kingdom;China;China;Canada;China;United Kingdom</t>
  </si>
  <si>
    <t>Coventry;Qingdao;Urumqi;London;Dalian;Manchester</t>
  </si>
  <si>
    <t>University of Warwick;Qingdao University of Science and Technology;Xinjiang Normal University;The University of Western Ontario;Dalian University of Technology;The University of Manchester</t>
  </si>
  <si>
    <t>60022020;60019496;60012267;60010884;60004538;60003771</t>
  </si>
  <si>
    <t>Secure Primary Transmission Assisted by a Secondary Full-Duplex NOMA Relay</t>
  </si>
  <si>
    <t>10.1109/TVT.2019.2919873</t>
  </si>
  <si>
    <t>2-s2.0-85069542012</t>
  </si>
  <si>
    <t>VAST03.07/19-20</t>
  </si>
  <si>
    <t>['spatial matching', 'sensing capability', 'promising application', 'plasmonic sensing', 'plasmonic resonance', 'infrared range', 'favorable candidate', 'experimentally study']</t>
  </si>
  <si>
    <t>Aluminum | Bow-tie antenna | Dark-field scattering | Plasmonics | SERS</t>
  </si>
  <si>
    <t>On the search for the practical plasmonic materials beyond noble metals, aluminum has been emerging as a favorable candidate as it is abundant and offers the possibility of tailoring the plasmonic resonance spanning from ultra-violet to the infrared range. In this letter, in combination with the numerical electromagnetic simulations, we experimentally study the dark-field scattering spectral mapping of plasmonic resonance from the free-standing Al bowtie antenna arrays and correlate their strong nearfield enhancement with the sensing capability by means of surface-enhanced Raman spectroscopy. The spatial matching of plasmonic and Raman mapping puts another step to realize a very promising application of free-standing Al bowtie antennas for plasmonic sensing.</t>
  </si>
  <si>
    <t>60002414-60025017;60071372-60111656;60031126;60031126;60002414;60002414;60002414;60002414-60014652</t>
  </si>
  <si>
    <t>55957342800;55258668200;56622490000;55755815000;36926044200;7004210218;7103189290;56426763800</t>
  </si>
  <si>
    <t>Dao, Thang Duy;Hoang, Chung Vu;Nishio, Natsuki;Yamamoto, Naoki;Ohi, Akihiko;Nabatame, Toshihide;Aono, Masakazu;Nagao, Tadaaki</t>
  </si>
  <si>
    <t>Viet Nam;Viet Nam;Japan;Japan;Japan;Japan</t>
  </si>
  <si>
    <t>Da Nang;Hanoi;Tokyo;Ikoma;Sapporo;Tsukuba</t>
  </si>
  <si>
    <t>Duy Tan University;Vietnamese Academy of Science and Technology Institute of Materials Science;Tokyo Institute of Technology;Nara Institute of Science and Technology;Hokkaido University;National Institute for Materials Science</t>
  </si>
  <si>
    <t>60111656;60071372;60031126;60025017;60014652;60002414</t>
  </si>
  <si>
    <t>Dark-field scattering and local SERS mapping from plasmonic aluminum bowtie antenna array</t>
  </si>
  <si>
    <t>10.3390/mi10070468</t>
  </si>
  <si>
    <t>2-s2.0-85069542368</t>
  </si>
  <si>
    <t>['suppress signal', 'spatial spectrum', 'signal distribution', 'several application', 'self adaption', 'seismology measurements', 'recent times', 'paper discussed', 'maintain accuracy', 'main beam', 'estimation based', 'doa estimation', 'develops rapidly', 'delay beamformer', 'classical sum', 'basic knowledge', 'array processing', 'antenna array']</t>
  </si>
  <si>
    <t>Beamforming | DOA | Min-norm | MUSIC | MVDR</t>
  </si>
  <si>
    <t>In recent times, Direction of Arrival (DOA) Estimation study earns attention in array signal processing and it develops rapidly in several application such as sonar, radar, communication, biomedicine and seismology measurements. The self adaption and spatial spectrum are the broad research area in array processing. The spatial spectrum estimation focused on the signal distribution in the space is received from all direction to receiver. To maintain accuracy in DOA estimation for the antenna array the basic knowledge is required for main beam, and side lobes pattern must be small to suppress signal from other direction. This paper discussed the overview of the Direction of Arrival (DOA) estimation based on classical Sum and delay beamformer, Minimum Variance Distortionless Response (MVDR) technique, Min Norm technique and Multiple Signal Classification(MUSIC) by using the spatial spectrum parameters.</t>
  </si>
  <si>
    <t>815-819</t>
  </si>
  <si>
    <t>57210106857;56265490700;57202249273;57214639797</t>
  </si>
  <si>
    <t>Saravanan, R. Agilesh;Naik, Deepak Kumar;Fernandes, J. Bennilo;Sivasankari, S. A.</t>
  </si>
  <si>
    <t>Direction of arrival estimation using conventional subspace algorithms</t>
  </si>
  <si>
    <t>10.35940/ijitee.h7503.078919</t>
  </si>
  <si>
    <t>2-s2.0-85069543117</t>
  </si>
  <si>
    <t>['waveguide layer', 'usually based', 'tunable filtering', 'transverse magnetic', 'thoroughly discussed', 'sudden increase', 'spectral range', 'sensitivity increases', 'resonance occurs', 'period increases', 'obtained using', 'numerical results', 'invalidity becomes', 'interaction volume', 'grating lines', 'grating height', 'gmr structure', 'field distribution', 'experimental demonstration', 'dielectric grating', 'detailed investigation', 'chemical sensor', 'certain value', 'certain cases', 'better figure', 'based sensors', 'analyte peaking']</t>
  </si>
  <si>
    <t>Biosensors | Gratings sensors | Guided mode resonance | Waveguide sensors</t>
  </si>
  <si>
    <t>Dielectric grating-based sensors are usually based on the guided mode resonance (GMR) obtained using a thin planar waveguide layer (PWL) adjacent to a thin subwavelength grating layer. In this work, we present a detailed investigation of thick subwavelength dielectric grating structures that exhibit reflection resonances above a certain thickness without the need for the waveguide layer, showing great potential for applications in biosensing and tunable filtering. Analytic and numerical results are thoroughly discussed, as well as an experimental demonstration of the structure as a chemical sensor in the SWIR (short wave infrared) spectral range (1200‚Äì1800 nm). In comparison to the GMR structure with PWL, the thick grating structure has several unique properties: (i) It gives higher sensitivity when the spaces are filled, with the analyte peaking at certain space values due to an increase in the interaction volume between the analyte and the evanescent optical field between the grating lines; (ii) the TM (transverse magnetic) resonance, in certain cases, provides a better figure of merit; (iii) the sensitivity increases as the grating height increases; (iii) the prediction of the resonance locations based on the effective medium approximation does not give satisfactory results when the grating height is larger than a certain value, and the invalidity becomes more severe as the period increases; (iv) a sudden increase in the Q-factor of the resonance occurs at a specific height value accompanied by the high local field enhancement (~103) characteristic of a nano-antenna type pattern. Rigorous numerical simulations of the field distribution are presented to explain the different observed phenomena.</t>
  </si>
  <si>
    <t>60027161;60027161;60027161;60027161;60027161;60027161</t>
  </si>
  <si>
    <t>56385217500;57210135918;57112679300;57210130200;57210132791;7003965513</t>
  </si>
  <si>
    <t>Isaacs, Sivan;Hajoj, Ansar;Abutoama, Mohammad;Kozlovsky, Alexander;Golan, Erez;Abdulhalim, Ibrahim</t>
  </si>
  <si>
    <t>Beer Sheba</t>
  </si>
  <si>
    <t>Ben-Gurion University of the Negev</t>
  </si>
  <si>
    <t>Isaacs S.</t>
  </si>
  <si>
    <t>Resonant grating without a planar waveguide layer as a refractive index sensor</t>
  </si>
  <si>
    <t>10.3390/s19133003</t>
  </si>
  <si>
    <t>2-s2.0-85069592812</t>
  </si>
  <si>
    <t>Minnesota Department of Transportation</t>
  </si>
  <si>
    <t>SHRP 2 R06C</t>
  </si>
  <si>
    <t>MnDOT</t>
  </si>
  <si>
    <t>['traditionally based', 'tof ).', 'specimen dimension', 'signal reflected', 'sgc specimen', 'sgc ),', 'service pavement', 'routinely used', 'reflection coefficient', 'quality assurance', 'pulse velocity', 'previous studies', 'poses difficulties', 'plastic spacer', 'pavement industry', 'pavement density', 'one project', 'multiple days', 'measured using', 'inversely proportional', 'hd model', 'fresnel zone', 'flight method', 'field measurements', 'field cores', 'fabricate 6', 'direct coupling', 'dielectric constant', 'diameter specimens', 'currently required', 'coreless prediction', 'based time', 'antenna height', '1 percent']</t>
  </si>
  <si>
    <t>Air voids | Antennas and radar systems | Asphalt | Dielectric constant | Electromagnetic wave | Electromagnetic waves | Geosciences | GPR | Ground penetrating radar | Non-destructive testing | Non-invasive | Pavement | QC/QA | Relative density | Relative permittivity | Signal processing</t>
  </si>
  <si>
    <t>Asphalt pavement compaction quality control and quality assurance (QC/QA) are traditionally based on destructive drilled cores and/or nuclear gauge results, which both are spot measurements representing significantly less than 1 percent of the in-service pavement. Ground penetrating radar (GPR) is emerging as a tool that can be used for nondestructive continuous assessment of asphalt pavement compaction quality through measuring the pavement dielectric constant. Previous studies have established that asphalt pavement dielectric constant measurements are inversely proportional to the air void content for a given asphalt mixture. However, field cores are currently required to calibrate the measured dielectric constant to the pavement density. In this paper, a method is proposed to eliminate the need for field calibration cores by measuring the dielectric constant of asphalt specimens compacted to various air void contents. This can be accomplished with a superpave gyratory compactor (SGC), which is routinely used in the pavement industry to fabricate 6 in. (15.2 cm.) diameter specimens. However, this poses difficulties with the GPR antenna height, direct coupling, and the Fresnel zone in relation to the asphalt specimen dimension limitation. These challenges are overcome by employing a plastic spacer with a known dielectric constant between the SGC specimen and the antenna. The purpose of the spacer is to reduce GPR wave speed so that the signal reflected from the specimen is separated from the direct coupling effects at an antenna height where the Fresnel zone of the GPR is not affected by the specimen dimension. The specimen dielectric constant can then be measured using the reflection coefficient-based surface reflection method (SR) or the pulse velocity-based time-of-flight method (TOF). Also, The Hoegh‚ÄìDai model (HD model) is demonstrated to reasonably predict pavement density based on the results of field measurements and corresponding core validation, especially as compared to the conventional exponential model. Results are presented from multiple days of paving on one project, as well as a single paving day on a project with significantly different mix properties. The agreement between the HD model, coreless prediction, and field cores shows the promise for implementation of dielectric-based asphalt compaction evaluation without the need for destructive field core calibration.</t>
  </si>
  <si>
    <t>60008348;118363424;60008348;60008348</t>
  </si>
  <si>
    <t>35388666100;57212934517;7203008769;54396274400</t>
  </si>
  <si>
    <t>Hoegh, Kyle;Roberts, Roger;Dai, Shongtao;Teshale, Eyoab Zegeye</t>
  </si>
  <si>
    <t>Minneapolis;Nashua</t>
  </si>
  <si>
    <t>Minnesota Department of Transportation;Geophysical Survey Systems, Inc.</t>
  </si>
  <si>
    <t>60008348;118363424</t>
  </si>
  <si>
    <t>Hoegh K.</t>
  </si>
  <si>
    <t>Toward core-free pavement compaction evaluation: An innovative method relating asphalt permittivity to density</t>
  </si>
  <si>
    <t>10.3390/geosciences9070280</t>
  </si>
  <si>
    <t>2-s2.0-85069674185</t>
  </si>
  <si>
    <t>['proposed algorithm', 'noise variance', 'minimum mean', 'low ber', 'implementation problem', 'estimation method', 'deficient problem', 'decoding method', 'conventional algorithms', 'better ber']</t>
  </si>
  <si>
    <t>MMSE decoder | Multiple-input/multiple-output system | Noise variance estimation | Quadrature phase shift keying | Wireless communications</t>
  </si>
  <si>
    <t>The quasi-orthogonal space‚Äìtime block code (QO-STBC) was introduced to achieve a full transmission rate for the four antennas system. In this paper, a decoding method for the QO-STBC is proposed to improve the bit-error-rate (BER) and to solve a rank-deficient problem. The proposed algorithm is based on the minimum mean-square-error (MMSE) technique. To overcome the implementation problem from the MMSE, an estimation method of the noise variance is developed in this paper. The proposed algorithm is implemented without matrix inversion, therefore, the proposed algorithm achieves a better BER than the conventional algorithms, as it has a low computational complexity. The simulation results show the low BER of the proposed algorithm in a Rayleigh fading channel.</t>
  </si>
  <si>
    <t>Jeong, Jae Jin</t>
  </si>
  <si>
    <t>Defense Agency for Technology and Quality</t>
  </si>
  <si>
    <t>A minimum mean-square-error (MMSE) decoder for quasi-orthogonal space‚Äìtime block code</t>
  </si>
  <si>
    <t>10.3390/electronics8070732</t>
  </si>
  <si>
    <t>2-s2.0-85069694228</t>
  </si>
  <si>
    <t>LR19F010002</t>
  </si>
  <si>
    <t>['uav communications', 'tractable forms', 'penalty dual', 'original problems', 'noma modes', 'first formulate', 'decomposition technique', 'communication systems', 'challenging problems']</t>
  </si>
  <si>
    <t>NOMA | resource allocation | trajectory optimization | UAV communications</t>
  </si>
  <si>
    <t>In this paper, we investigate joint trajectory design and resource allocation algorithms to maximize the minimum average rate among ground users for unmanned aerial vehicle (UAV) communication systems, where both the orthogonal multiple access (OMA) and non-orthogonal multiple access (NOMA) modes are considered. We first formulate the problems for UAV communications with the OMA and NOMA modes, respectively, which contain binary variables and highly coupled nonconvex objective functions and constraints. In order to handle the challenging problems, we transform the original problems into more tractable forms and then develop novel algorithms based on penalty dual-decomposition technique to solve them. Simulation results show that the proposed algorithms outperform the benchmarks.</t>
  </si>
  <si>
    <t>4980-4994</t>
  </si>
  <si>
    <t>60117753;60117753;60022109;60117753;60021032</t>
  </si>
  <si>
    <t>57193015442;35228626500;55370178400;8848725300;57195633181</t>
  </si>
  <si>
    <t>Cui, Fangyu;Cai, Yunlong;Qin, Zhijin;Zhao, Minjian;Li, Geoffrey Ye</t>
  </si>
  <si>
    <t>Hangzhou;London;Atlanta</t>
  </si>
  <si>
    <t>College of Information Science and Electronic Engineering, Zhejiang University;Queen Mary University of London;Georgia Institute of Technology</t>
  </si>
  <si>
    <t>60117753;60022109;60021032</t>
  </si>
  <si>
    <t>Cui F.</t>
  </si>
  <si>
    <t>Multiple access for mobile-UAV enabled networks: Joint trajectory design and resource allocation</t>
  </si>
  <si>
    <t>10.1109/TCOMM.2019.2910263</t>
  </si>
  <si>
    <t>2-s2.0-85069751826</t>
  </si>
  <si>
    <t>['transmit power', 'transmit operation', 'signal rather', 'previous works', 'practical scenario', 'outage probability', 'multiuser multiple', 'input multiple', 'form expressions', 'forcing detection', 'exact closed', 'coding rate', 'analytically studied', 'analytical results', 'also presented']</t>
  </si>
  <si>
    <t>Channel estimation | low latency | multiple-antenna transmission | ultra-reliable communication | URLLC | zero-forcing detection</t>
  </si>
  <si>
    <t>A multiuser multiple-input multiple-output wireless communication system is analytically studied under the short-packet transmission regime. The practical scenario of channel estimation errors is adopted when the signals undergo Rayleigh channel fading conditions. Unlike most previous works, the channel estimation error term is treated as a signal rather than interference or noise, which may further enhance the overall system performance. The spatial multiplexing mode of transmit operation is considered, while the zero-forcing detection is applied at the receiver. New and exact closed-form expressions for the outage probability and total system goodput are derived. Capitalizing on the analytical results, some new engineering insights are also presented, such as the impact of channel estimation errors with respect to the number of antennas, transmit power, and/or coding rate.</t>
  </si>
  <si>
    <t>7164-7168</t>
  </si>
  <si>
    <t>60017456-60110806;60017456;60018308</t>
  </si>
  <si>
    <t>25923582800;35613331800;36621444400</t>
  </si>
  <si>
    <t>Miridakis, Nikolaos I.;Tsiftsis, Theodoros A.;Wang, Hui Ming</t>
  </si>
  <si>
    <t>Greece;China;China</t>
  </si>
  <si>
    <t>Athens;Xi'an;Guangzhou</t>
  </si>
  <si>
    <t>University of West Attica;Xi'an Jiaotong University;Jinan University</t>
  </si>
  <si>
    <t>60110806;60018308;60017456</t>
  </si>
  <si>
    <t>Miridakis N.</t>
  </si>
  <si>
    <t>Zero forcing detection for short packet transmission under channel estimation errors</t>
  </si>
  <si>
    <t>10.1109/TVT.2019.2913886</t>
  </si>
  <si>
    <t>2-s2.0-85069755881</t>
  </si>
  <si>
    <t>['two mstbcs', 'transmit diversity', 'traditional siso', 'traditional single', 'symbol rate', 'significantly outperform', 'scma system', 'scma schemes', 'scma almost', 'proposed schemes', 'output scma', 'orthogonal stbc', 'multiuser access', 'multiplexing mimo', 'multiple antennas', 'massive connectivity', 'linear decoder', 'input single', 'input multiple', 'evaluated based', 'dimensional space', 'design criteria', 'conventional siso', 'analytical results', 'alamouti code']</t>
  </si>
  <si>
    <t>average symbol error rate | MIMO | OSTBC | QOSTBC | SCMA | space time block code</t>
  </si>
  <si>
    <t>Multiple-input multiple-output (MIMO) and sparse code multiple access (SCMA) are two key techniques supporting high spectral efficiency and massive connectivity. In this paper, we consider the downlink MIMO communication scenario where SCMA is used for multiuser access. We aim to improve the performance of the traditional single-input single-output SCMA (SISO-SCMA) by exploiting the transmit diversity of multiple antennas at the transmitter. Specifically, we propose a multi-dimensional space-time block code (MSTBC) aided downlink MIMO-SCMA and derive the design criteria of MSTBC that can achieve full diversity while keep the symbol rate same as the traditional SISO-SCMA system. In particular, the MSTBC-2 for two transmit antennas and the MSTBC-4 for four transmit antennas are designed by extending the Alamouti code and quasi-orthogonal STBC into multi-dimension. Due to the orthogonality/quasi-orthogonality of the two MSTBCs, a linear decoder is available at the receiver, which keeps the complexity of the proposed MSTBC aided MIMO-SCMA almost the same as the conventional SISO-SCMA. Furthermore, the performance of the proposed schemes is evaluated based on both Monte Carlo simulations and analytical results. Simulation results show that the proposed MSTBC aided MIMO-SCMA can significantly outperform the conventional SISO-SCMA, STBC-MIMO-OFDM, and multiplexing MIMO-SCMA schemes.</t>
  </si>
  <si>
    <t>6657-6669</t>
  </si>
  <si>
    <t>57203639505;57207219722;36137382100;57189250854;36646831900;7404394649</t>
  </si>
  <si>
    <t>Pan, Zhipeng;Liu, Wei;Lei, Jing;Luo, Junshan;Wen, Lei;Tang, Chaojing</t>
  </si>
  <si>
    <t>Pan Z.</t>
  </si>
  <si>
    <t>Multi-dimensional space-time block coding aided downlink MIMO-SCMA</t>
  </si>
  <si>
    <t>10.1109/TVT.2019.2915351</t>
  </si>
  <si>
    <t>2-s2.0-85069760018</t>
  </si>
  <si>
    <t>['would lead', 'system model', 'statistical sense', 'space diversity', 'simulations show', 'signal subspace', 'sample matrix', 'related works', 'realized based', 'proposed based', 'promising approach', 'nyquist sampling', 'multiantenna system', 'mcsl utilizes', 'magmc ),', 'input multiple', 'formulated based', 'existing sns', 'effectively deal', 'computational complexities', 'cognitive radios', 'analyzed based']</t>
  </si>
  <si>
    <t>cognitive radio | compressive subspace learning | multiantenna | sub-Nyquist sampling | Wideband spectrum sensing</t>
  </si>
  <si>
    <t>Recently, sub-Nyquist sampling (SNS) based wideband spectrum sensing has emerged as a promising approach for cognitive radios. However, most of existing SNS-based approaches cannot effectively deal with the wireless channel fading due to the lack of space diversity exploitation, which would lead to poor sensing performance. To address the problem, we propose a multiantenna system, referred to as the multiantenna generalized modulated converter (MAGMC), to realize the SNS, where spatially correlated multiple-input multiple-output (MIMO) channel is considered. Based on the multiantenna system, two compressive subspace learning (CSL) approaches (mCSL and vCSL) are proposed for signal subspace learning, where wideband sectrum sensing is realized based on the signal subspace. Both proposed CSL approaches exploit space diversity, where the mCSL utilizes an antenna averaging temporal decomposition, and the vCSL (which is formulated based on a vectorization of sample matrix in the mCSL) uses a spatial-temporal joint decomposition. We further establish analytical relationships between eigenvalues of statistical covariance matrices in statistical sense in both multiantenna and single antenna scenarios. Space diversity and superiority over the single antenna scenario for both proposed CSL approaches are analyzed based on the derived analytical relationships. Moreover, the mCSL and vCSL based wideband spectrum sensing algorithms are proposed based on the system model of MAGMC and their computational complexities are given. The proposed CSL based wideband spectrum sensing algorithms can effectively deal with the wireless channel fading and simulations show the improvement on performance of wideband spectrum sensing over related works.</t>
  </si>
  <si>
    <t>6636-6648</t>
  </si>
  <si>
    <t>60021474-60019499-60027363;60021474-60019499;60021474-60019499</t>
  </si>
  <si>
    <t>57193699362;7405434627;45361660400</t>
  </si>
  <si>
    <t>Gong, Tierui;Yang, Zhijia;Zheng, Meng</t>
  </si>
  <si>
    <t>Beijing;Shenyang;Beijing</t>
  </si>
  <si>
    <t>University of Chinese Academy of Sciences;Shenyang Institute of Automation Chinese Academy of Sciences;Chinese Academy of Sciences</t>
  </si>
  <si>
    <t>60027363;60021474;60019499</t>
  </si>
  <si>
    <t>Gong T.</t>
  </si>
  <si>
    <t>Compressive subspace learning based wideband spectrum sensing for multiantenna cognitive radio</t>
  </si>
  <si>
    <t>10.1109/TVT.2019.2915269</t>
  </si>
  <si>
    <t>2-s2.0-85069762737</t>
  </si>
  <si>
    <t>['supported number', 'small cells', 'scs ).', 'reduced complexity', 'optimal solution', 'optimal association', 'link constraints', 'future 5g', 'art techniques', 'aerial hubs']</t>
  </si>
  <si>
    <t>5G+ | integer linear program | network flying platforms (NFPs) | small cells (SCs) | unmanned aerial vehicles (UAVs)</t>
  </si>
  <si>
    <t>Fifth-generation and beyond (5G+) systems will support novel cases, and hence, require new network architecture. In this paper, network flying platforms (NFPs) as aerial hubs are considered in future 5G+ networks to provide fronthaul connectivity to small cells (SCs). We aim to find the optimal association between the NFPs and SCs to maximize the total sum rate subject for quality of service, bandwidth, and supported number of link constraints. The formulated optimization problem is an integer linear program and the optimal association between the NFPs and SCs is found using numerical solvers at the expense of high computational complexity. We propose two algorithms (centralized and distributed) to reach a sub-optimal association at reduced complexity. Simulation results show that the performance of the proposed algorithms approaches the counterpart of its optimal solution and outperforms the state-of-the-art techniques from the literature.</t>
  </si>
  <si>
    <t>6578-6592</t>
  </si>
  <si>
    <t>60025949;60025949;60020730;60025949</t>
  </si>
  <si>
    <t>57210170292;36917872400;24821451700;16244958200</t>
  </si>
  <si>
    <t>Alsheyab, Huda Yousef;Choudhury, Salimur;Bedeer, Ebrahim;Ikki, Salama S.</t>
  </si>
  <si>
    <t>Thunder Bay;Coleraine</t>
  </si>
  <si>
    <t>Lakehead University;Ulster University</t>
  </si>
  <si>
    <t>60025949;60020730</t>
  </si>
  <si>
    <t>Alsheyab H.</t>
  </si>
  <si>
    <t>Near-optimal resource allocation algorithms for 5G+ cellular networks</t>
  </si>
  <si>
    <t>10.1109/TVT.2019.2914908</t>
  </si>
  <si>
    <t>2-s2.0-85069766127</t>
  </si>
  <si>
    <t>Ministerio de Ciencia y Tecnolog√É¬≠a</t>
  </si>
  <si>
    <t>MOST 107-2221-E-194-002-</t>
  </si>
  <si>
    <t>['tuning parameters', 'practical system', 'power consumption', 'parameter tuning', 'output scenario', 'massive multiuser', 'input multiple', 'existing one', 'excellent performance', 'competitive alternative', 'bit precoding', 'bit precoders', 'bit digital', 'based one', 'analog converters', 'aided one']</t>
  </si>
  <si>
    <t>digital-to-analog converter | lattice reduction | Massive MIMO | one-bit precoding | precoder</t>
  </si>
  <si>
    <t>One-bit precoding is a recently proposed scheme that facilitates the use of one-bit digital-to-analog converters to reduce the cost and power consumption in a massive antenna system. In line with this, we consider the massive multiuser-multiple-input multiple-output scenario and propose a lattice-reduction-aided one-bit precoding algorithm. The proposed algorithm solves the mean square error-based one-bit precoder design problem by augmenting the Babai's nearest plane procedure with a newly proposed list generation algorithm. The proposed precoder contains no tuning parameters and hence avoids additional overheads for parameter tuning when applied to a practical system. Furthermore, the symbol precoding stage in our precoder is noniterative and can be implemented via distributed processing. These desirable features along with an excellent performance-complexity tradeoff demonstrated that the proposed precoder stands out as a competitive alternative in addition to the existing one-bit precoders.</t>
  </si>
  <si>
    <t>7184-7188</t>
  </si>
  <si>
    <t>60007954;60018029</t>
  </si>
  <si>
    <t>36010530000;24490677900</t>
  </si>
  <si>
    <t>Chen, Chiao En;Huang, Yuan Hao</t>
  </si>
  <si>
    <t>National Tsing Hua University;National Chung Cheng University</t>
  </si>
  <si>
    <t>60018029;60007954</t>
  </si>
  <si>
    <t>Lattice-reduction-aided one-bit precoding for massive MU-MIMO systems</t>
  </si>
  <si>
    <t>10.1109/TVT.2019.2915202</t>
  </si>
  <si>
    <t>2-s2.0-85069767602</t>
  </si>
  <si>
    <t>British Council</t>
  </si>
  <si>
    <t>['wireless communication', 'uav altitude', 'total power', 'total bandwidth', 'sight connections', 'respective path', 'power allocation', 'parameters rather', 'paper considers', 'optimization variables', 'noma ).', 'multiple users', 'large number', 'jointly optimizing', 'joint optimization', 'ground users', 'formulated problem', 'following algorithms', 'following algorithm', 'employing non', 'effectively support', 'bs serves', 'bandwidth allocation', 'antenna uav']</t>
  </si>
  <si>
    <t>dirty paper coding (DPC) | non-convex optimization | non-orthogonal multiple access (NOMA) | orthogonal multiple access (OMA) | throughput | Unmanned aerial vehicle (UAV)</t>
  </si>
  <si>
    <t>Unmanned aerial vehicles (UAVs) can be deployed as flying base stations (BSs) to leverage the strength of line-of-sight connections and effectively support the coverage and throughput of wireless communication. This paper considers a multiuser communication system, in which a single-antenna UAV-BS serves a large number of ground users by employing non-orthogonal multiple access (NOMA). The max-min rate optimization problem is formulated under total power, total bandwidth, UAV altitude, and antenna beamwidth constraints. The objective of max-min rate optimization is non-convex in all optimization variables, i.e., UAV altitude, transmit antenna beamwidth, power allocation, and bandwidth allocation for multiple users. A path-following algorithm is proposed to solve the formulated problem. Next, orthogonal multiple access (OMA) and dirty paper coding (DPC)-based max-min rate optimization problems are formulated and respective path-following algorithms are developed to solve them. The numerical results show that NOMA outperforms OMA and achieves rates similar to those attained by DPC. In addition, a clear rate gain is observed by jointly optimizing all the parameters rather than optimizing a subset of parameters, which confirms the desirability of their joint optimization.</t>
  </si>
  <si>
    <t>5126-5138</t>
  </si>
  <si>
    <t>60009506;60023932;60029738;60003269</t>
  </si>
  <si>
    <t>35932267800;7006933441;14009246700;55665272100</t>
  </si>
  <si>
    <t>Nasir, Ali Arshad;Tuan, Hoang Duong;Duong, Trung Q.;Poor, H. Vincent</t>
  </si>
  <si>
    <t>United Kingdom;Australia;Saudi Arabia;United States</t>
  </si>
  <si>
    <t>Belfast;Sydney;Dhahran;Princeton</t>
  </si>
  <si>
    <t>Queen's University Belfast;University of Technology Sydney;King Fahd University of Petroleum and Minerals;Princeton University</t>
  </si>
  <si>
    <t>60029738;60023932;60009506;60003269</t>
  </si>
  <si>
    <t>UAV-enabled communication using NOMA</t>
  </si>
  <si>
    <t>10.1109/TCOMM.2019.2906622</t>
  </si>
  <si>
    <t>2-s2.0-85069769988</t>
  </si>
  <si>
    <t>DE-SC0016915</t>
  </si>
  <si>
    <t>['sol ).', 'relative intensity', 'lhw absorption', 'injected power', 'heat source', 'heat flux', 'good agreement', 'first wall', 'east device', 'core plasma', 'analysis indicates']</t>
  </si>
  <si>
    <t>Multiple striated heat fluxes on the Experimental Advanced Superconducting Tokamak (EAST) first wall are observed with lower hybrid wave (LHW) heating on the EAST device. Our analysis indicates that the heat source for the striated heat flux is from LHW absorption in the scrape-off layer (SOL). Magnetic field line tracing from the front of the LHW antenna grills is in good agreement with the striated heat flux profile. In addition, the relative intensity of the LHW absorption in the SOL is consistent with the measured striated heat flux. Furthermore, the heat flux at inner strike points and outer strike points significantly decreased when the ion cyclotron resonance frequency (ICRF) wave was switched off, while there was no change for the striated heat flux, which suggests that the striated heat flux is independent of the injected power to the core plasma.</t>
  </si>
  <si>
    <t>60015574-60020697;60020697;60020697;60018020;60020697;60020697;60024266;60015574</t>
  </si>
  <si>
    <t>36645773500;35275274200;57210317970;57204281566;56589218500;56918769200;7202788033;7006861741</t>
  </si>
  <si>
    <t>Gan, K. F.;Li, M. H.;Gong, X. Z.;Maingi, R.;Zhang, B.;Chen, M. W.;Gray, T. K.;Wirth, B. D.</t>
  </si>
  <si>
    <t>United States;China;United States;United States</t>
  </si>
  <si>
    <t>Oak Ridge;Hefei;Princeton;Knoxville</t>
  </si>
  <si>
    <t>Oak Ridge National Laboratory;Institute of Plasma Physics Chinese Academy of Sciences;Princeton Plasma Physics Laboratory;The University of Tennessee, Knoxville</t>
  </si>
  <si>
    <t>60024266;60020697;60018020;60015574</t>
  </si>
  <si>
    <t>Gan K.F.</t>
  </si>
  <si>
    <t>Multiple striated heat fluxes patterns on the EAST first wall generated by lower hybrid wave absorption in the scrape-off layer</t>
  </si>
  <si>
    <t>10.1063/1.5088156</t>
  </si>
  <si>
    <t>2-s2.0-85069770433</t>
  </si>
  <si>
    <t>2017R3045</t>
  </si>
  <si>
    <t>['uav flight', 'spoofing effect', 'simulation results', 'reference trajectory', 'integrated navigation', 'gps spoofer', 'frequent changes', 'current acceleration', 'covert spoofed', 'acceleration component']</t>
  </si>
  <si>
    <t>covert spoofing | deception trajectory | GPS/INS integrated navigation | reference trajectory | UAV</t>
  </si>
  <si>
    <t>A covert spoofing algorithm of an unmanned aerial vehicle (UAV) based on GPS/inertial-navigation-system-integrated navigation is analyzed in this paper. The proposed algorithm theoretically proves the fact that when the acceleration component of the counterfeit GPS signal is the difference between the UAV's current acceleration and the spoofing control input, the UAV can be covert spoofed. To avoid adverse consequences (detection or crash) caused by frequent changes in UAV flight during the GPS spoofing attacks, the proposed algorithm requires that the deception trajectory planned by the GPS spoofer is slowly changing relative to the reference trajectory, which is pre-set by the UAV. Simulation results have verified the correctness of the proposed covert spoofing algorithm of UAV. Moreover, the spoofing effect is more distinct when the deception trajectory planning is considered.</t>
  </si>
  <si>
    <t>6557-6564</t>
  </si>
  <si>
    <t>60024350;60024350;60024350;60024350;112758991</t>
  </si>
  <si>
    <t>56527503400;8836296600;18233961300;57194434649;57221402367</t>
  </si>
  <si>
    <t>Guo, Yan;Wu, Meiping;Tang, Kanghua;Tie, Junbo;Li, Xian</t>
  </si>
  <si>
    <t>National University of Defense Technology;National Key Laboratory of Science and Technology on Blind Signal Processing</t>
  </si>
  <si>
    <t>60024350;112758991</t>
  </si>
  <si>
    <t>Covert spoofing algorithm of UAV based on GPS/INS-integrated navigation</t>
  </si>
  <si>
    <t>10.1109/TVT.2019.2914477</t>
  </si>
  <si>
    <t>2-s2.0-85069776961</t>
  </si>
  <si>
    <t>['typically hidden', 'traditional elms', 'theoretical argument', 'tensorial inputs', 'tensor forms', 'telm ),', 'providing high', 'margin measured', 'interpolation capability', 'essential technique', 'elm model', 'correspondence paper', 'channel interpolation', 'antenna channel', 'accuracy estimation']</t>
  </si>
  <si>
    <t>Channel interpolation | extreme learning machine | tensor decomposition</t>
  </si>
  <si>
    <t>Channel interpolation is an essential technique for providing high-accuracy estimation of the channel state information for wireless systems design where the frequency-space structural correlations of multi-antenna channel are typically hidden in matrix or tensor forms. In this correspondence paper, a modified extreme learning machine (ELM) that can process tensorial data, or ELM model with tensorial inputs (TELM), is proposed to handle the channel interpolation task. The TELM inherits many good properties from ELMs. Based on the TELM, the Tucker decomposed extreme learning machine is proposed for further improving the performance. Furthermore, we establish a theoretical argument to measure the interpolation capability of the proposed learning machines. Experimental results verify that our proposed learning machines can achieve comparable mean squared error (MSE) performance against the traditional ELMs but with 15% shorter running time, and outperform the other methods for a 20% margin measured in MSE for channel interpolation.</t>
  </si>
  <si>
    <t>7160-7163</t>
  </si>
  <si>
    <t>60014439;60022381;60001604;60030904;60014439</t>
  </si>
  <si>
    <t>57196048258;56419514600;18635680800;57207871378;8710783400</t>
  </si>
  <si>
    <t>Zhang, Han;Ai, Bo;Xu, Wenjun;Xu, Li;Cui, Shuguang</t>
  </si>
  <si>
    <t>Beijing;Beijing;Davis;Beijing</t>
  </si>
  <si>
    <t>Institute of Computing Technology Chinese Academy of Sciences;Beijing Jiaotong University;University of California, Davis;Ministry of Education China</t>
  </si>
  <si>
    <t>60030904;60022381;60014439;60001604</t>
  </si>
  <si>
    <t>Multi-antenna channel interpolation via tucker decomposed extreme learning machine</t>
  </si>
  <si>
    <t>10.1109/TVT.2019.2913865</t>
  </si>
  <si>
    <t>2-s2.0-85069779317</t>
  </si>
  <si>
    <t>['user system', 'transmit antennas', 'special case', 'signal powers', 'show analytically', 'secure communication', 'scaling law', 'received pilot', 'rate expression', 'proposed design', 'finding reveals', 'effective approach', 'eavesdropper lie', 'different eigenspaces', 'desired user', 'cell single', 'cell multi', 'base station', 'active eavesdropping', 'achievable rate']</t>
  </si>
  <si>
    <t>Massive MIMO | physical layer security | pilot contamination attack</t>
  </si>
  <si>
    <t>In this paper, we study the design of secure communication for time-division duplex multi-cell multi-user massive multiple-input-multiple-output (MIMO) systems with active eavesdropping. We assume that the eavesdropper actively attacks the uplink pilot transmission and the uplink data transmission before eavesdropping the downlink data transmission of the users. We exploit both the received pilot's and the received data signals for uplink channel estimation. We show analytically that when both the number of transmit antennas and the length of the data vector tend to infinity, the signals of the desired user and the eavesdropper lie in different eigenspaces of the received signal matrix at the base station, provided their signal powers are different. This finding reveals that decreasing (instead of increasing) the desired user's signal power might be an effective approach to combat a strong active attack from an eavesdropper. Inspired by this observation, we propose a data-aided secure downlink transmission scheme and derive an asymptotic achievable secrecy sum-rate expression for the proposed design. For the special case of a single-cell single-user system with independent and identically distributed fading, the obtained expression reveals that the secrecy rate scales logarithmically with the number of transmit antennas. This is the same scaling law as for the achievable rate of a single-user massive MIMO system in the absence of eavesdroppers. The numerical results indicate that the proposed scheme achieves significant secrecy rate gains compared with alternative approaches based on matched filter precoding with artificial noise generation and null space transmission.</t>
  </si>
  <si>
    <t>4765-4781</t>
  </si>
  <si>
    <t>60025084-60025578;60011357;60025084;60005244;60000765;60011604</t>
  </si>
  <si>
    <t>55767262500;7201367144;35239714300;55243233900;7004473639;7004399543</t>
  </si>
  <si>
    <t>Wu, Yongpeng;Wen, Chao Kai;Chen, Wen;Jin, Shi;Schober, Robert;Caire, Giuseppe</t>
  </si>
  <si>
    <t>China;China;Germany;Taiwan;China;Germany</t>
  </si>
  <si>
    <t>Xi'an;Shanghai;Berlin;Kaohsiung;Nanjing;Erlangen</t>
  </si>
  <si>
    <t>Xidian University;Shanghai Jiao Tong University;Technical University of Berlin;National Sun Yat-Sen University;Southeast University;Friedrich-Alexander-Universit√§t Erlangen-N√ºrnberg</t>
  </si>
  <si>
    <t>60025578;60025084;60011604;60011357;60005244;60000765</t>
  </si>
  <si>
    <t>Data-aided secure massive MIMO transmission under the pilot contamination attack</t>
  </si>
  <si>
    <t>10.1109/TCOMM.2019.2907943</t>
  </si>
  <si>
    <t>2-s2.0-85069782180</t>
  </si>
  <si>
    <t>EP/N014073/1</t>
  </si>
  <si>
    <t>['wireless communication', 'widely considered', 'wave propagation', 'significantly reduced', 'results show', 'relative movement', 'radio frequency', 'propagation environment', 'paper includes', 'network topology', 'major impairment', 'fundamental phenomenon', 'doppler effect', 'channel interference', 'also appears', 'access point']</t>
  </si>
  <si>
    <t>co-channel interference | Doppler effect | electromagnetic waves | interference mitigation | kinetic energy</t>
  </si>
  <si>
    <t>Doppler effect is a fundamental phenomenon that appears in wave propagation, where a moving observer experiences dilation or contraction of the wavelength of a wave. It also appears in radio frequency (RF) wireless communication when there exists a relative movement between the transmitter and the receiver, and is widely considered as a major impairment for reliable wireless communication. The current paper proposes Doppler assisted wireless communication (DAWC) that exploits Doppler effect and uses kinetic energy for co-channel interference (CCI) mitigation. The proposed system also exploits the propagation environment and the network topology and consists of an access point (AP) with a rotating drum antenna. The rotating drum receive antenna is designed in such a way that it shifts the interfering signals away from the desired signal band. This paper includes a detailed system model, and the results show that under favorable fading conditions, CCI can be significantly reduced. Therefore, it is anticipated that more sophisticated wireless systems and networks can be designed by extending the basic ideas proposed herein.</t>
  </si>
  <si>
    <t>5203-5212</t>
  </si>
  <si>
    <t>60027272;60027272</t>
  </si>
  <si>
    <t>55151185200;16069472900</t>
  </si>
  <si>
    <t>Basnayaka, Dushyantha A.;Ratnarajah, Tharmalingam</t>
  </si>
  <si>
    <t>The University of Edinburgh</t>
  </si>
  <si>
    <t>Basnayaka D.</t>
  </si>
  <si>
    <t>Doppler effect assisted wireless communication for interference mitigation</t>
  </si>
  <si>
    <t>10.1109/TCOMM.2019.2912193</t>
  </si>
  <si>
    <t>2-s2.0-85069787424</t>
  </si>
  <si>
    <t>['radio communication', 'performance degradation', 'orrs ).', 'optical components', 'multiple users', 'millimeter wave', 'made adaptive', 'hybrid beamforming', 'fronthaul channels', 'digital converters', 'corresponding number', 'array elements', 'analog beamforming', 'advantageously split']</t>
  </si>
  <si>
    <t>analog fronthauling | C-RAN | Hybrid beamforming | optical signal processing</t>
  </si>
  <si>
    <t>Multiuser centralized radio access networks (C-RANs) need to adapt to time-varying radio environments, and adaptation is advantageously split between remote antenna units (RAUs) and centralized baseband units (BBUs) to minimize the required fronthaul throughput. To this end, hybrid beamforming to spatially multiplex signals to/from a pool of users is split between RAU and BBU, and optical analog signal processing can be performed at the RAU. The goal here is to reduce the number of fronthaul channels and the corresponding number of analog/digital converters at the BBU in wideband (&gt;100 MHz) millimeter wave (mmWave) radio communication. An algorithm for hybrid beamforming design is developed, and shown to approach the performance of ideal digital beamforming with a number of fronthaul channels comparable to the number of simultaneously served users rather than with the number of array elements. To cope with the radio-access of multiple users, optical analog processing is made adaptive by tuning delay lines built with optical ring resonators (ORRs). The tunability of analog beamforming by means of thermo-optic phase shifters is designed for time-varying configuration compliant to the 5G new radio specifications and the performance degradation of beamforming transients due to the tunability of optical components is assessed.</t>
  </si>
  <si>
    <t>4967-4979</t>
  </si>
  <si>
    <t>55332218500;7003978442</t>
  </si>
  <si>
    <t>Combi, Lorenzo;Spagnolini, Umberto</t>
  </si>
  <si>
    <t>Combi L.</t>
  </si>
  <si>
    <t>Adaptive optical processing for wideband hybrid beamforming</t>
  </si>
  <si>
    <t>10.1109/TCOMM.2019.2908644</t>
  </si>
  <si>
    <t>2-s2.0-85069789714</t>
  </si>
  <si>
    <t>['upper bounds', 'spatial multiplexing', 'radio frequency', 'qsm system', 'qsm symbols', 'qsm scheme', 'proposed scheme', 'proposed g', 'phase modulated', 'novel multiple', 'low number', 'information bits', 'high throughput', 'existing schemes', 'despite relying', 'constellation points', 'classic amplitude', 'antenna indices']</t>
  </si>
  <si>
    <t>multiple-input multiple-output (MIMO) | Quadrature spatial modulation (QSM) | vertical bell labs space-time (VBLAST)</t>
  </si>
  <si>
    <t>A novel multiple-input and multiple-output (MIMO) transmission scheme termed as generalized quadrature spatial modulation (G-QSM) is proposed. It amalgamates the concept of quadrature spatial modulation (QSM) and spatial multiplexing for the sake of achieving a high throughput, despite relying on a low number of radio frequency (RF) chains. In the proposed G-QSM scheme, the conventional constellation points of the spatial multiplexing structure are replaced by the QSM symbols, hence the information bits are conveyed both by the antenna indices as well as by the classic amplitude/phase modulated (APM) constellation points. The upper bounds of the average bit error probability (ABEP) of the proposed G-QSM system in high throughput massive MIMO configurations are derived. Furthermore, an efficient multipath orthogonal matching pursuit (EM-OMP)-based compressive sensing (CS) detector is developed for our proposed G-QSM system. Both our analytical and simulation results demonstrated that the proposed scheme is capable of providing considerable performance gains over the existing schemes in massive MIMO configurations.</t>
  </si>
  <si>
    <t>4795-4810</t>
  </si>
  <si>
    <t>60021097-60087294;60021097;60005465;60027272;60021097;60025225</t>
  </si>
  <si>
    <t>55277616500;23567387400;7403260111;35570549500;56369335300;36043733600</t>
  </si>
  <si>
    <t>Xiao, Lixia;Xiao, Pei;Xiao, Yue;Haas, Harald;Mohamed, Abdelrahim;Hanzo, Lajos</t>
  </si>
  <si>
    <t>China;United Kingdom;United Kingdom;United Kingdom;China</t>
  </si>
  <si>
    <t>Wuhan;Edinburgh;Southampton;Guildford;Chengdu</t>
  </si>
  <si>
    <t>Wuhan National Laboratory for Optoelectronics;The University of Edinburgh;University of Southampton;University of Surrey;University of Electronic Science and Technology of China</t>
  </si>
  <si>
    <t>60087294;60027272;60025225;60021097;60005465</t>
  </si>
  <si>
    <t>Compressive sensing assisted generalized quadrature spatial modulation for massive MIMO systems</t>
  </si>
  <si>
    <t>10.1109/TCOMM.2019.2909017</t>
  </si>
  <si>
    <t>2-s2.0-85069791206</t>
  </si>
  <si>
    <t>['user equipments', 'unaffordable cost', 'throughput performance', 'three velocity', 'results suggest', 'probe wall', 'probe selection', 'performance gain', 'ota chamber', 'massive multiple', 'large number', 'input multiple', 'high complexity', 'end communication', 'channel emulators', 'challenging due', 'based multi', 'base stations', 'average throughput', '5g systems', '5g bss', '5g bs']</t>
  </si>
  <si>
    <t>anechoic chamber | massive MIMO base stations | over-the-air test | performance evaluation | probe selection</t>
  </si>
  <si>
    <t>In 5G systems, massive multiple-input multiple-output (MIMO) has been adopted in base stations (BSs) to improve spectral efficiency and coverage. The traditional conductive performance test techniques are challenging due to the unaffordable cost and high complexity when testing a large number of antennas. To solve this problem, the over-the-air (OTA) test has been presented, in which probe selection is the key to reduce the number of channel emulators and probes. In this paper, a novel artificial bee colony (ABC) algorithm is introduced to enhance the efficiency and accuracy of probe selection procedure. A sectoring-based multi-probe anechoic chamber (MPAC) is built to evaluate the throughput performance of massive MIMO equipped in 5G BS. In addition, link level simulation is carried out to evaluate the proposal's performance gain under the commercial network assumptions, where the average throughput of three velocity is given with different SNR region. The results suggest that OTA chamber and multi-probe wall are available not only for 5G BSs, but also for user equipments (UEs) with end-to-end communication.</t>
  </si>
  <si>
    <t>110855188;60016930;60016930;60016930</t>
  </si>
  <si>
    <t>56028041000;57210170983;7202484665;57192528073</t>
  </si>
  <si>
    <t>Zhang, Xiang;Qiao, Shangbin;Peng, Mugen;Li, Yong</t>
  </si>
  <si>
    <t>Probe selection for over-the-air test in 5G base stations with massive multiple-input multiple-output</t>
  </si>
  <si>
    <t>10.23919/j.cc.2019.07.001</t>
  </si>
  <si>
    <t>2-s2.0-85069793030</t>
  </si>
  <si>
    <t>['permeability tensors', 'made possible', 'fermat spiral', 'emanating wave', 'e medium', 'e device', 'device formed', 'circular disc', 'beam steering', 'antenna switching']</t>
  </si>
  <si>
    <t>A two-dimensional transformational electromagnetic (T-E) device formed by configuring a circular disc with a Fermat spiral is realized. By tuning the phase of the emanating wave in the T-E medium, antenna switching and beam steering are made possible. To simplify the permittivity and permeability tensors of the proposed T-E device, a gradient index approach is employed using purely dielectric material, which is then realized using photonic crystals. The results are verified numerically using full wave simulations.</t>
  </si>
  <si>
    <t>60025757;60008648;60025757</t>
  </si>
  <si>
    <t>57210170474;36807038700;7202536121</t>
  </si>
  <si>
    <t>Vasantharajan, G.;Yogesh, N.;Subramanian, V.</t>
  </si>
  <si>
    <t>Indian Institute of Technology Madras;University of Madras</t>
  </si>
  <si>
    <t>60025757;60008648</t>
  </si>
  <si>
    <t>Vasantharajan G.</t>
  </si>
  <si>
    <t>Beam steering based on coordinate transformation of Fermat spiral configurations</t>
  </si>
  <si>
    <t>10.1063/1.5045489</t>
  </si>
  <si>
    <t>2-s2.0-85069794411</t>
  </si>
  <si>
    <t>['transmission mode', 'theoretical expressions', 'rvs ).', 'results indicate', 'resolvable multi', 'receive antennas', 'proposed approach', 'path components', 'parameters related', 'modulation scheme', 'mean ber', 'key idea', 'equivalent signal', 'efficient approach', 'computational burden', 'ber calculations', 'arbitrary pair', 'arbitrary number']</t>
  </si>
  <si>
    <t>CDMA | MIMO | Spatial multiplexing</t>
  </si>
  <si>
    <t>In this article, a computationally-efficient approach is presented for Bit Error Rate (BER) calculations in multi-user Multiple Input Multiple Output (MIMO) frequency selective fading environments, operating in spatial multiplexing transmission mode. To this end, theoretical expressions for the equivalent Signal to Interference plus Noise Ratio (SINR) per active user and transmission mode, as well as mean BER, are derived. The key idea is that all parameters related to BER calculations can be expressed as sums of identically distributed random variables (RVs). Hence, computational burden can be reduced, since summation formulas take into account the parameters of a standalone RV along with the correlation of an arbitrary pair of RVs. As results indicate, the proposed approach can accurately estimate mean BER in multiuser MIMO orientations with increased reception diversity order, for arbitrary number of transmit/receive antennas, a modulation scheme, and a number of resolvable multi-path components.</t>
  </si>
  <si>
    <t>60028900;60002947</t>
  </si>
  <si>
    <t>24469879600;35571264900</t>
  </si>
  <si>
    <t>Gkonis, Panagiotis K.;Kaklamani, Dimitra I.</t>
  </si>
  <si>
    <t>National and Kapodistrian University of Athens;National Technical University of Athens</t>
  </si>
  <si>
    <t>Gkonis P.K.</t>
  </si>
  <si>
    <t>Reduced complexity BER calculations in large scale spatial multiplexing multi-user MIMO orientations in frequency selective fading environments</t>
  </si>
  <si>
    <t>10.3390/electronics8070727</t>
  </si>
  <si>
    <t>2-s2.0-85069803349</t>
  </si>
  <si>
    <t>['wall constructed', 'scanning receiving', 'pulses reflected', 'polarization structure', 'metal objects', 'human behind', 'electromagnetic pulses', 'different angles', 'angular location']</t>
  </si>
  <si>
    <t>Abstract: A transceiver system consisting of scanning receiving and transmitting antenna arrays is developed to study the detection of objects and measure the polarization structure of ultrawideband (UWB) electromagnetic pulses. The possibility of determining the angular location of metal objects and a human behind a wall constructed of light building materials is shown. The change in the polarization structure of pulses reflected from objects at different angles of the positions of objects is investigated, which is an additional informative feature.</t>
  </si>
  <si>
    <t>8920864900;16471370800;7103357955;57170274200</t>
  </si>
  <si>
    <t>Balzovsky, E. V.;Buyanov, Yu I.;Koshelev, V. I.;Nekrasov, E. S.</t>
  </si>
  <si>
    <t>Balzovsky E.V.</t>
  </si>
  <si>
    <t>Transceiver Module of Ultrawideband Polarization Radar for Sensing Objects behind a Wall</t>
  </si>
  <si>
    <t>10.1134/S1064226919070015</t>
  </si>
  <si>
    <t>2-s2.0-85070058531</t>
  </si>
  <si>
    <t>['wideband noise', 'usually accomplished', 'strain gauge', 'stationary setup', 'signal retrieved', 'sensor technologies', 'recommended sensor', 'propulsion devices', 'mechanical loading', 'load cells', 'load cell', 'little noise', 'increased linearly', 'flywheel coupled', 'fbgs ),', 'fbg system', 'fbg signal', 'electric propulsion', 'electric motors', 'designed around', 'aerospace applications', '72 rad', '49 n', '36 rad', '18 n']</t>
  </si>
  <si>
    <t>Electric motors are being investigated in-depth for their application in aerospace. Part of this investigation is the characterization of the loadings from the propulsion devices, in a stationary setup, usually accomplished through the utilization of load cells. The majority of the load cells used in this application are designed around a resistance-based strain gauge. However, electric motors radiate electromagnetic interference (EMI) when in operation, which degrades the signal retrieved through the strain gauge, due to the gauge's metallic construction acting as an antenna for the EMI. To demonstrate the advantage of fiber Bragg gratings (FBGs), with their immunity to EMI, a load cell implementing both sensor technologies was designed and subjected to the same mechanical loading and EMI, with a flywheel coupled to a brushless DC motor. The load cell had a sensitivity of 8.59 ¬± 0.18 N and 2.49 ¬± 2.49 N through the strain gauge and FBG system, respectively. The strain gauge signal contained the mechanical loading signal embedded in wideband noise and spikes (that increased linearly with motor angular velocity), while the FBG signal did not, with little noise. The raw strain gauge signal, at a maximum, had a signal power ratio (mechanical signal power divided by the overall signal power mean) of 21.06 at 104.72 rad/s; the FBG signal, at a minimum, had a signal power ratio of 40.09 at 52.36 rad/s. Therefore, on the basis of the mechanical tests performed in this work, the recommended sensor of choice for electric propulsion in aerospace applications is the FBG.</t>
  </si>
  <si>
    <t>60011976;60011976;60011976;60011976;60016296;60016296</t>
  </si>
  <si>
    <t>57201732494;57210264259;6508060667;7403617310;57211733705;57200633558</t>
  </si>
  <si>
    <t>Keller, Douglas;Eagan, Daniel R.;Fochesatto, Gilberto J.;Peterson, Rorik;Chan, Hon Man;Parker, Allen</t>
  </si>
  <si>
    <t>Washington, D.C.;Fairbanks</t>
  </si>
  <si>
    <t>National Aeronautics and Space Administration;University of Alaska Fairbanks</t>
  </si>
  <si>
    <t>60016296;60011976</t>
  </si>
  <si>
    <t>Keller D.</t>
  </si>
  <si>
    <t>Advantages of fiber Bragg gratings for measuring electric motor loadings in aerospace application</t>
  </si>
  <si>
    <t>10.1063/1.5093556</t>
  </si>
  <si>
    <t>2-s2.0-85070099302</t>
  </si>
  <si>
    <t>['wide wall', 'waveguide parameters', 'slot array', 'range emits', 'numerical simulation', 'mode waveguide', 'linear waveguide', 'frequency part', 'approximate theory']</t>
  </si>
  <si>
    <t>Abstract‚ÄîThe paper proposes and investigates a linear waveguide-slot antenna array with a 180¬∞ frequency scanning sector, made in the form of a rectangular metal waveguide filled with a dielectric with periodically arranged pairwise transverse slots in a wide wall. In the frequency band corresponding to a single-mode waveguide, the waveguide-slot array in the low-frequency part of the range emits at a zero spatial harmonic, and in the high-frequency part, at the minus first harmonic. An approximate theory is used to determine the waveguide parameters that satisfy the frequency scanning requirement in a 180¬∞ sector. The results of the approximate theory are confirmed on the whole by the results of numerical simulation of the scanning characteristics using a finite element method.</t>
  </si>
  <si>
    <t>675-679</t>
  </si>
  <si>
    <t>60029225;60029225</t>
  </si>
  <si>
    <t>7003747598;7004641779</t>
  </si>
  <si>
    <t>Kaloshin, V. A.;Kalinichev, V. I.</t>
  </si>
  <si>
    <t>Kaloshin V.A.</t>
  </si>
  <si>
    <t>Waveguide-Linear Antenna Array with a 180¬∞ Frequency Scanning Sector</t>
  </si>
  <si>
    <t>10.1134/S1064226919060032</t>
  </si>
  <si>
    <t>2-s2.0-85070101808</t>
  </si>
  <si>
    <t>18-02-00622-a</t>
  </si>
  <si>
    <t>['wave trapping', 'wave surface', 'uh waves', 'uh range', 'thermal motion', 'quasiparallel langmuir', 'qualitative explanation', 'given set', 'given based', 'experimental parameters', 'ducting regimes', 'ducting inside', 'different regimes']</t>
  </si>
  <si>
    <t>The effects of wave trapping and ducting inside a plasma density depletion are studied in a large laboratory magnetoplasma in the upper-hybrid (UH) range of frequencies. A field-aligned density depletion is generated via localized rf plasma heating and subsequent plasma thermal diffusion. Test UH waves are emitted and detected by small-size electric monopole antennas. For a given set of experimental parameters, propagation of UH waves can be considered as collisionless. At the same time, wave surface topology in the UH range is determined by weak spatial dispersion, which is conditioned by the thermal motion of electrons and the ambient magnetic field. For various density depletion depths and diameters, ducting of UH waves belonging to different characteristic parts of the "dumbbell-shaped" wave surface can be observed. Particularly, quasiparallel Langmuir (L-mode) waves and oblique resonance cone (X-mode) waves can be ducted in different regimes. A qualitative explanation of ducting regimes is given based on ray tracing analysis.</t>
  </si>
  <si>
    <t>60011774;60011774;60011774;60008673;60011774</t>
  </si>
  <si>
    <t>6701851840;8574860200;8574860100;6701598179;57198280886</t>
  </si>
  <si>
    <t>Starodubtsev, Mikhail;Korobkov, Sergey;Gushchin, Mikhail;Grach, Savely;Nazarov, Vladimir</t>
  </si>
  <si>
    <t>Nizhny Novgorod;Nizhny Novgorod</t>
  </si>
  <si>
    <t>Institute of Applied Physics of the Russian Academy of Sciences;Lobachevsky State University of Nizhni Novgorod</t>
  </si>
  <si>
    <t>60011774;60008673</t>
  </si>
  <si>
    <t>Starodubtsev M.</t>
  </si>
  <si>
    <t>Ducting of upper-hybrid waves by density depletions in a magnetoplasma with weak spatial dispersion</t>
  </si>
  <si>
    <t>10.1063/1.5099338</t>
  </si>
  <si>
    <t>2-s2.0-85070104658</t>
  </si>
  <si>
    <t>['widely used', 'used state', 'safe way', 'rusted conductors', 'public safety', 'power plants', 'power lines', 'periodically inspected', 'neural network', 'modal sensors', 'large scale', 'infrared imaging', 'infrared domain', 'illumination changes', 'ground station', 'extreme importance', 'electrical infrastructure', 'data captured', 'damaged components', 'continuous supply', 'classify insulators', 'captures images']</t>
  </si>
  <si>
    <t>Image analysis | Infrared images | Neural networks | Object detection | RGB images | Unmanned aerial vehicles | Wire detection</t>
  </si>
  <si>
    <t>The power transmission lines are the link between power plants and the points of consumption, through substations. Most importantly, the assessment of damaged aerial power lines and rusted conductors is of extreme importance for public safety; hence, power lines and associated components must be periodically inspected to ensure a continuous supply and to identify any fault and defect. To achieve these objectives, recently, Unmanned Aerial Vehicles (UAVs) have been widely used; in fact, they provide a safe way to bring sensors close to the power transmission lines and their associated components without halting the equipment during the inspection, and reducing operational cost and risk. In this work, a drone, equipped with multi-modal sensors, captures images in the visible and infrared domain and transmits them to the ground station. We used state-of-the-art computer vision methods to highlight expected faults (i.e., hot spots) or damaged components of the electrical infrastructure (i.e., damaged insulators). Infrared imaging, which is invariant to large scale and illumination changes in the real operating environment, supported the identification of faults in power transmission lines; while a neural network is adapted and trained to detect and classify insulators from an optical video stream. We demonstrate our approach on data captured by a drone in Parma, Italy.</t>
  </si>
  <si>
    <t>60085207;60085207;60085207;60085207;60085207;60021199</t>
  </si>
  <si>
    <t>36070696000;57212764752;56678326500;23397809400;55440207200;37033440300</t>
  </si>
  <si>
    <t>Jalil, Bushra;Leone, Giuseppe Riccardo;Martinelli, Massimo;Moroni, Davide;Pascali, Maria Antonietta;Berton, Andrea</t>
  </si>
  <si>
    <t>Pisa;Rome</t>
  </si>
  <si>
    <t>Istituto di Scienza e Tecnologie dell'Informazione A. Faedo;Consiglio Nazionale delle Ricerche</t>
  </si>
  <si>
    <t>60085207;60021199</t>
  </si>
  <si>
    <t>Jalil B.</t>
  </si>
  <si>
    <t>Fault detection in power equipment via an unmanned aerial system using multi modal data</t>
  </si>
  <si>
    <t>10.3390/s19133014</t>
  </si>
  <si>
    <t>2-s2.0-85070182466</t>
  </si>
  <si>
    <t>NAVISP1-SOW-ESA-008-00001</t>
  </si>
  <si>
    <t>['stochastic modeling', 'receiver rinex', 'receiver antenna', 'performance evaluation', 'multiple applications', 'kalman filters', 'introductory manner', 'integrated antennas', 'grade receiver', 'gnss receivers', 'g .,', 'error models', 'ephemeris corrections', 'decimeter level', 'data using', 'crowdsourcing applications', 'base stations', 'atmospheric errors', 'allows also']</t>
  </si>
  <si>
    <t>Combination of measurement | Crowdsourcing | Feasibility | GNSS | Receiver error | Smartphone</t>
  </si>
  <si>
    <t>GNSS receiver data crowdsourcing is of interest for multiple applications, e.g., weather monitoring. The bottleneck in this technology is the quality of the GNSS receivers. Therefore, we lay out in an introductory manner the steps to estimate the performance of an arbitrary GNSS receiver via the measurement errors related to its instrumentation. Specifically, we do not need to know the position of the receiver antenna, which allows also for the assessment of smartphone GNSS receivers having integrated antennas. Moreover, the method is independent of atmospheric errors so that no ionospheric or tropospheric correction services provided by base stations are needed. Error models for performance evaluation can be calculated from receiver RINEX (receiver independent exchange format)data using only ephemeris corrections. For the results, we present the quality of different receiver grades through parametrized error models that are likely to be helpful in stochastic modeling, e.g., for Kalman filters, and in assessing GNSS receiver qualities for crowdsourcing applications. Currently, the typical positioning precision for the latest smartphone receivers is around the decimeter level, while for a professional-grade receiver, it is within a few millimeters.</t>
  </si>
  <si>
    <t>60101794-60020599;60101794;60101794;60086242</t>
  </si>
  <si>
    <t>22980381100;13411509600;57210279490;55780176900</t>
  </si>
  <si>
    <t>Lehtola, Ville V.;S√∂derholm, Stefan;Koivisto, Michelle;Montloin, Leslie</t>
  </si>
  <si>
    <t>Finland;Germany;Netherlands</t>
  </si>
  <si>
    <t>Helsinki;Ottobrunn;Enschede</t>
  </si>
  <si>
    <t>Maanmittauslaitos;Airbus Defence and Space;Universiteit Twente</t>
  </si>
  <si>
    <t>60101794;60086242;60020599</t>
  </si>
  <si>
    <t>Lehtola V.V.</t>
  </si>
  <si>
    <t>Exploring GNSS crowdsourcing feasibility: Combinations of measurements for modeling smartphone and higher end GNSS receiver performance</t>
  </si>
  <si>
    <t>10.3390/s19133018</t>
  </si>
  <si>
    <t>2-s2.0-85070182960</t>
  </si>
  <si>
    <t>['provide information', 'proposed method', 'polynomial interpolation', 'performed iteratively', 'optimized design', 'optimization speed', 'optimization process', 'optimal design', 'judgment factor', 'high accuracy', 'efficient multi', 'design specification', 'compact ultra', 'bandpass filter', 'also reduces']</t>
  </si>
  <si>
    <t>Bandpass microstrip filter | Compact UWB antenna | Local surrogate model | MIMO antenna | Multi-fidelity optimization | Space mapping</t>
  </si>
  <si>
    <t>In order to minimize the number of evaluations of high-fidelity (‚Äúfine‚Äù) model in the optimization process, to increase the optimization speed, and to improve optimal solution accuracy, a robust and computational-efficient multi-fidelity local surrogate-model optimization method is proposed. Based on the principle of response surface approximation, the proposed method exploits the multi-fidelity coarse models and polynomial interpolation to construct a series of local surrogate models. In the optimization process, local region modeling and optimization are performed iteratively. A judgment factor is introduced to provide information for local region size update. The last local surrogate model is refined by space mapping techniques to obtain the optimal design with high accuracy. The operation and efficiency of the approach are demonstrated through design of a bandpass filter and a compact ultra-wide-band (UWB) multiple-in multiple-out (MIMO) antenna. The response of the optimized design of the fine model meet the design specification. The proposed method not only has better convergence compared to an existing local surrogate method, but also reduces the computational cost substantially.</t>
  </si>
  <si>
    <t>60105683-60019616;60105683;60071140-60027012</t>
  </si>
  <si>
    <t>57210279157;7202917926;57204542925</t>
  </si>
  <si>
    <t>Song, Yiran;Cheng, Qingsha S.;Koziel, Slawomir</t>
  </si>
  <si>
    <t>China;Iceland;Poland;China</t>
  </si>
  <si>
    <t>Shenzhen;101 Reykjav√≠k;Gdansk;Harbin</t>
  </si>
  <si>
    <t>Southern University of Science and Technology;Reykjavik University;Gda≈Ñsk University of Technology;Harbin Institute of Technology</t>
  </si>
  <si>
    <t>60105683;60071140;60027012;60019616</t>
  </si>
  <si>
    <t>Multi-fidelity local surrogate model for computationally efficient microwave component design optimization</t>
  </si>
  <si>
    <t>10.3390/s19133023</t>
  </si>
  <si>
    <t>2-s2.0-85070184363</t>
  </si>
  <si>
    <t>['underlying medium', 'theoretical results', 'polarization ellipse', 'polarization characteristics', 'observed sensitivity', 'major axis', 'lower conductivity', 'kola peninsula', 'k index', 'horizontal component', 'geomagnetic activity', 'frequency filed', 'field zone', 'field amplitude', 'experimentally measured', 'experimental data', 'deep sounding', 'controlled low', '2014 experiment']</t>
  </si>
  <si>
    <t>Abstract: Polarization characteristics of the field of an on-Earth emitter located at the Kola Peninsula are experimentally measured at a distance that is no greater than the height of an effective ionospheric waveguide in the FENICS-2014 experiment. Variations in the field amplitude and orientation of the major axis of polarization ellipse are observed at lower frequencies upon significant changes of the K index of geomagnetic activity. Polarization characteristics of the horizontal component of magnetic field calculated with allowance for the ionosphere and two-layer Earth structure prove the observed sensitivity of the ultralow- and lower-frequency filed in the near-field zone to the state of ionosphere at lower conductivity of underlying medium. Theoretical results are compared with the experimental data. The results are important for deep sounding of the Earth and monitoring of ionosphere with the aid of controlled low-frequency ground sources.</t>
  </si>
  <si>
    <t>1029-1035</t>
  </si>
  <si>
    <t>60069629;60069629;60014036</t>
  </si>
  <si>
    <t>7004580172;17435809700;57214054408</t>
  </si>
  <si>
    <t>Tereshchenko, E. D.;Sidorenko, A. E.;Tereshchenko, P. E.</t>
  </si>
  <si>
    <t>Tereshchenko E.</t>
  </si>
  <si>
    <t>Effect of Ionosphere and Inhomogeneity of the Earth Structure on the Polarization Characteristics of Magnetic Field at Frequencies of 0.2‚Äì200 Hz in the Near-Field Zone of a Horizontal Grounded Antenna</t>
  </si>
  <si>
    <t>10.1134/S1063784219070259</t>
  </si>
  <si>
    <t>2-s2.0-85070190895</t>
  </si>
  <si>
    <t>['ut ):', 'ultrasonic testing', 'superresolution images', 'significant decrease', 'saft ),', 'reflector image', 'model experiments', 'method based', 'maximum entropy', 'incomplete set', 'images reconstructed', 'data used', 'compressive sensing', 'combined saft', 'article investigates', 'antenna array']</t>
  </si>
  <si>
    <t>combined SAFT (C-SAFT) | compressive sensing (CS) method | double scanning | full matrix capture (FMC) | maximum entropy (ME) method | ultrasonic nondestructive testing (UT)</t>
  </si>
  <si>
    <t>Abstract: The article investigates the possibility of reconstructing a reflector image using the compressive sensing (CS) method based on an incomplete set of echo signals measured by an antenna array in double or triple scanning mode. For comparison, we also considered reflector reconstruction methods used in ultrasonic testing (UT): the correlation, combined SAFT (C-SAFT), and maximum entropy (ME) methods. The last method allows reconstruction of superresolution images from an incomplete set of measured echo signals. Numerical and model experiments have demonstrated the possibility of reconstructing a reflector image with superresolution for a significant decrease in the amount of data used. Reconstructed CS images were compared with images reconstructed by other methods.</t>
  </si>
  <si>
    <t>432-443</t>
  </si>
  <si>
    <t>7004569698;57210293017</t>
  </si>
  <si>
    <t>Bazulin, E. G.;Sokolov, D. M.</t>
  </si>
  <si>
    <t>Bazulin E.G.</t>
  </si>
  <si>
    <t>Reconstruction of Ultrasound Reflector Images from Incomplete Data Using the Compressive Sensing Method</t>
  </si>
  <si>
    <t>10.1134/S1063771019040031</t>
  </si>
  <si>
    <t>2-s2.0-85070198002</t>
  </si>
  <si>
    <t>['tectonic structure', 'tec anomalies', 'stimulus data', 'statistical analysis', 'solar flux', 'signal conductivity', 'seismic precursors', 'seismic emissions', 'seismic behaviour', 'precursory signature', 'ionospheric disturbances', 'indian region', 'helping us', 'exigent task', 'epicenter region', 'environmental parameters', 'electromagnetic emissions', 'electric amplitude', 'crystal layer', 'amplitude enhancement', 'also observed', 'abnormal signals']</t>
  </si>
  <si>
    <t>Bio-potential | DEMETER satellite | Total Electron Content (TEC) | Very Low Frequency(VLF)</t>
  </si>
  <si>
    <t>Recognition of seismic precursors is exigent task. Its study depends upon the environmental parameters, ground motion emissions (Low frequency signals), geological and tectonic structure. The theory of signal conductivity of two crust model between the epicenter region and above the ground surface calculated the amplitude enhancement of electromagnetic emissions. Extremely low frequency signals generate due to seismic emissions and penetrate the crystal layer to change the earth‚Äôs surrounding and upper atmosphere conditions. These outputs are used to correlate the seismogenic VLF signals (f=3 KHz), which are recorded by borehole antenna system. It is observed that the low frequency signals goes to vertically and accumulated as low conductivity medium in the outer most layer through which transmitted to the atmosphere. The seismogenic ULF emissions, DEMETER satellite data, TEC anomalies, ionospheric disturbances and bio-electric amplitude was recorded at places nearby active fault line in Indian region and it is used to recognized the pre-seismic behaviour. We have also observed the stimulus data (solar flux, audio frequency signals, or electric charge emissions) as abnormal signals. These relations are verified and correlated by statistical analysis with null hypothesis testing and power spectrum magnitude which is helping us to understand the precursory signature of earthquakes.</t>
  </si>
  <si>
    <t>1847-1855</t>
  </si>
  <si>
    <t>60111841;60100975;121678350;60100975</t>
  </si>
  <si>
    <t>57044376700;6507603788;56436598700;7202259433</t>
  </si>
  <si>
    <t>Katta, Vijay Subhash;Kushwah, Vinod;Dimri, Priti;Tiwari, Rudraksh</t>
  </si>
  <si>
    <t>Dehradun;Mathura;Pauri Garhwal</t>
  </si>
  <si>
    <t>Uttarakhand Technical University;Hindustan College of Science and Technology;G. B. Pant</t>
  </si>
  <si>
    <t>60111841;60100975;121678350</t>
  </si>
  <si>
    <t>Katta V.S.</t>
  </si>
  <si>
    <t>Precursory response of low frequency signals for detection of seismic rapture in indian region</t>
  </si>
  <si>
    <t>10.35940/ijitee.i8249.078919</t>
  </si>
  <si>
    <t>2-s2.0-85070216036</t>
  </si>
  <si>
    <t>['small beams', 'simulation tool', 'reflection co', 'proposed antenna', 'patient location', 'medical applications', 'mainly integrated', 'later hfss', 'human body', 'high frequency', 'hfss software', 'helps us', 'fabric antenna', 'doctor using', 'communication device', 'body communications', 'appropriate message', 'antenna performance', '8 mm', '60 ghz']</t>
  </si>
  <si>
    <t>Millimeter waves | Textile antennas | Wearable antennas | Wireless body area network (WBAN) system</t>
  </si>
  <si>
    <t>A Fabric antenna is used for on body communications. Millimeter wave antenna consists of small beams with high frequency and high directive improves high data communication. It helps us to reduce the barring between user and communication device. This proposed antenna is designed at 60 GHz. It has mainly integrated with wireless sensor network and medical applications. This antenna is designed with the help of HFSS Software. Later HFSS can be explained in the simulation tool. The aim of the paper is, in human body we will insert cloth sensors to monitor different physiological parameters regardless of the patient location. The information passed instantly to the doctor using an external processing unit. In case of any emergency the patient is alerted through appropriate message or alarms. Designed antenna dimensions are 27.3 mm √ó 8.5 mm √ó 0.8 mm. Antenna performance is analyzed by using simulated results of reflection co-efficient, VSWR, gain, bandwidth and directivity.</t>
  </si>
  <si>
    <t>1211-1214</t>
  </si>
  <si>
    <t>122957832;60104476;60104051;60104476;60104476</t>
  </si>
  <si>
    <t>57205299393;55109097000;57210291170;57210288582;7006915078</t>
  </si>
  <si>
    <t>Karthikeyan, V.;Suresh, P.;Saravana Kumar, U.;Anil Venkata Rama Sekhar, A. K.M.;Srikanth, S.</t>
  </si>
  <si>
    <t>Chennai;Rasipuram;</t>
  </si>
  <si>
    <t>Vel Tech Rangarajan Dr.Sagunthala R&amp;D Institute of Science and Technology;Muthayammal Engineering College;Scientific Society Group</t>
  </si>
  <si>
    <t>60104476;60104051;122957832</t>
  </si>
  <si>
    <t>Karthikeyan V.</t>
  </si>
  <si>
    <t>Wide band millimeter wave fabric antenna for 60GHz applications</t>
  </si>
  <si>
    <t>10.35940/ijitee.h7501.078919</t>
  </si>
  <si>
    <t>2-s2.0-85070234326</t>
  </si>
  <si>
    <t>['statistics characteristics', 'signal leakage', 'noise ratio', 'modified one', 'maximum signal', 'limited number', 'large number', 'ipn signal', 'ipn power', 'interference suppression', 'eigenanalysis method', 'effective reconstruction', 'doa mismatch', 'desired signal', 'correlation coefficients', 'conventional signal', 'combat direction', 'collection procedure', 'blocking matrix']</t>
  </si>
  <si>
    <t>Blocking matrix | Direction of arrival mismatch | Eigenanalysis | Generalized sidelobe canceller | Interference-plus-noise covariance matrix reconstruction | Maximum signal-to-interference-plus-noise ratio criterion | TN911.72</t>
  </si>
  <si>
    <t>A robust generalized sidelobe canceller is proposed to combat direction of arrival (DOA) mismatches. To estimate the interference-plus-noise (IPN) statistics characteristics, conventional signal of interest (SOI) extraction methods usually collect a large number of segments where only the IPN signal is active. To avoid that collection procedure, we redesign the blocking matrix structure using an eigenanalysis method to reconstruct the IPN covariance matrix from the samples. Additionally, a modified eigenanalysis reconstruction method based on the rank-one matrix assumption is proposed to achieve a higher reconstruction accuracy. The blocking matrix is obtained by incorporating the effective reconstruction into the maximum signal-to-interferenceplus- noise ratio (MaxSINR) beamformer. It can minimize the influence of signal leakage and maximize the IPN power for further noise and interference suppression. Numerical results show that the two proposed methods achieve considerable improvements in terms of the output waveform SINR and correlation coefficients with the desired signal in the presence of a DOA mismatch and a limited number of snapshots. Compared to the first proposed method, the modified one can reduce the signal distortion even further.</t>
  </si>
  <si>
    <t>975-987</t>
  </si>
  <si>
    <t>60016724-60027363;60016724;60016724;60016724;60016724</t>
  </si>
  <si>
    <t>57190980944;7403156730;57188850674;55574360500;57199762911</t>
  </si>
  <si>
    <t>Wang, Quan dong;Guo, Liang hao;Zhang, Wei yu;Ren, Sui ling;Yan, Chao</t>
  </si>
  <si>
    <t>University of Chinese Academy of Sciences;Institute of Acoustics Chinese Academy of Sciences</t>
  </si>
  <si>
    <t>60027363;60016724</t>
  </si>
  <si>
    <t>Robust generalized sidelobe canceller based on eigenanalysis and a MaxSINR beamformer</t>
  </si>
  <si>
    <t>10.1631/FITEE.1700367</t>
  </si>
  <si>
    <t>2-s2.0-85070384165</t>
  </si>
  <si>
    <t>['widely applied', 'underground pipes', 'subsurface fractures', 'richer information', 'reliable approach', 'radar polarimetry', 'polarization gpr', 'orientation estimation', 'orientation angle', 'numerical test', 'laboratory experiment', 'hybrid dual', 'gridded trihedral', 'estimated angles', 'elongated object', 'dry sand', 'cross talk', 'concrete rebars', 'commercial single', 'buried rebars', '5 %.']</t>
  </si>
  <si>
    <t>Azimuth estimation | ground penetrating radar (GPR) | hybrid polarization | subsurface elongated target</t>
  </si>
  <si>
    <t>Ground penetrating radar (GPR) has been widely applied to the detection of subsurface elongated targets, such as underground pipes, concrete rebars, and subsurface fractures. The orientation angle of a subsurface elongated target can hardly be delineated by a commercial single-polarization GPR system. In this paper, a hybrid dual-polarimetric GPR system, which consists of a circularly polarized transmitting antenna and two linearly polarized receiving antenna, is employed to detect buried elongated objects. A polarimetric calibration experiment using a gridded trihedral is carried out to correct the imbalances and cross talk between the two receiving channels. A full-polarimetric scattering matrix is extracted from the double-channel GPR signals reflected from a buried elongated object. An improved Alford rotation method is proposed to estimate the orientation angle of the elongated object from the extracted scattering matrix, and its accuracy is validated by a numerical test. A laboratory experiment was further conducted to detect five metal rebar buried in dry sand at different orientation angle relative to the GPR scan direction. The maximum relative error of the estimated angles of the buried rebars in the migrated GPR images is less than 5%. It is concluded that radar polarimetry can provide not only richer information than single-polarization GPR, but also a reliable approach for orientation estimation of a subsurface elongated object.</t>
  </si>
  <si>
    <t>2080-2087</t>
  </si>
  <si>
    <t>60025345;60018205;60018205;60000745;60073652;60073652</t>
  </si>
  <si>
    <t>54387037100;57207876235;57193063900;36774325000;7201938602;15137753600</t>
  </si>
  <si>
    <t>Liu, Hai;Huang, Xiaoyun;Han, Feng;Cui, Jie;Spencer, Billie F.;Xie, Xiongyao</t>
  </si>
  <si>
    <t>Shanghai;Guangzhou;Xiamen;Urbana</t>
  </si>
  <si>
    <t>Tongji University;Guangzhou University;Xiamen University;University of Illinois Urbana-Champaign</t>
  </si>
  <si>
    <t>60073652;60025345;60018205;60000745</t>
  </si>
  <si>
    <t>Hybrid Polarimetric GPR Calibration and Elongated Object Orientation Estimation</t>
  </si>
  <si>
    <t>10.1109/JSTARS.2019.2912339</t>
  </si>
  <si>
    <t>2-s2.0-85070454869</t>
  </si>
  <si>
    <t>['using isdb', 'two low', 'stationary targets', 'shelf antennas', 'rank matrix', 'range resolution', 'proposed algorithms', 'multifunctional system', 'inverse filtering', 'experiment results', 'dimensional imaging', 'digital television', 'designed system', 'broadcasting standard', 'based algorithms', 'artifacts caused']</t>
  </si>
  <si>
    <t>Integrated services digital broadcasting | low-rank matrix completion (MC) | passive bistatic radar (PBR) | two-dimensional (2-D) imaging</t>
  </si>
  <si>
    <t>Integrated Services Digital Broadcasting-Terrestrial/Satellite (ISDB-T/S) signal, used in Japan as the digital television (TV) broadcasting standard, is exploited in this paper for passive bistatic radar two-dimensional imaging of stationary targets. A multifunctional system is developed with commercial-off-The-shelf antennas, low-noise block downconverters, and amplifiers. Several practical issues of using ISDB-T/S signals for imaging are highlighted. Ambiguity function analysis, accurate time delay estimation, inverse filtering, and local frequency correction are carried out. Multiple TV channels are combined to improve the range resolution. In order to reduce the artifacts caused by the frequency gaps among multiple TV channels, two low-rank matrix-completion-based algorithms are proposed. Experiment results with different targets validate the performance of the designed system and the proposed algorithms.</t>
  </si>
  <si>
    <t>2055-2068</t>
  </si>
  <si>
    <t>60008435;60029877;60008435;60008435</t>
  </si>
  <si>
    <t>56574625300;7004605766;57204062807;7405726997</t>
  </si>
  <si>
    <t>Feng, Weike;Friedt, Jean Michel;Cherniak, Grigory;Sato, Motoyuki</t>
  </si>
  <si>
    <t>Besancon;Sendai</t>
  </si>
  <si>
    <t>Femto-St - Sciences et Technologies;Tohoku University</t>
  </si>
  <si>
    <t>60029877;60008435</t>
  </si>
  <si>
    <t>Passive radar imaging by filling gaps between isdb digital tv channels</t>
  </si>
  <si>
    <t>10.1109/JSTARS.2019.2891114</t>
  </si>
  <si>
    <t>2-s2.0-85070465385</t>
  </si>
  <si>
    <t>2018A030313898</t>
  </si>
  <si>
    <t>['uav images', 'two problems', 'three scales', 'size scale', 'segmented results', 'road segmentation', 'road area', 'regularization property', 'proposed model', 'processed images', 'paper proposed', 'output feature', 'original images', 'occupied proportion', 'multiscale feature', 'morphological operation', 'merged together', 'image feature', 'generative network', 'end training', 'discriminative network', 'deconvolution operations', 'constant size', 'adversarial networks']</t>
  </si>
  <si>
    <t>Adversarial network | image processing | multiscale context aggregation | road segmentation | unmanned aerial vehicle (UAV) image</t>
  </si>
  <si>
    <t>Semantic segmentation using adversarial networks has proved to be effective in image processing fields. However, two problems need to be solved in the field of the road segmentation of unmanned aerial vehicle (UAV) remote sensing images. One is the occupied proportion of road area in UAV remote sensing images; the other is that the constant size of convolutional kernel cannot deal with multiscale feature very well. To solve these two problems, this paper proposed a road segmentation model that combined the adversarial networks with multiscale context aggregation. First, the output feature-maps of three scales (0.5n, 1n, 2n) were obtained, based on an end-To-end training from image segmentation network. Second, after the convolution and deconvolution operations, the processed images were unified to the size scale of original images. Third, with the pixel-by-pixel addition method, the three scales of image feature (0.5n, 1n, 2n) were merged together, then inputted into the discriminative network. Finally, the errors were obtained and propagated backwards compared with the label, and then the parameters of a generative network and a discriminative network could be updated. Further, the segmented results were compared with those from normal adversarial networks, Linknet and D-linknet, and were developed with the morphological operation. The research results show that the proposed model can improve the precision of road segmentation from UAV images with multiscale context aggregation and the regularization property of adversarial networks.</t>
  </si>
  <si>
    <t>2279-2287</t>
  </si>
  <si>
    <t>60005465;60005465;60016318;60005465;60005465</t>
  </si>
  <si>
    <t>57004263900;57207875553;55789766400;57207876592;35785297000</t>
  </si>
  <si>
    <t>Li, Yuxia;Peng, Bo;He, Lei;Fan, Kunlong;Tong, Ling</t>
  </si>
  <si>
    <t>Road Segmentation of Unmanned Aerial Vehicle Remote Sensing Images Using Adversarial Network with Multiscale Context Aggregation</t>
  </si>
  <si>
    <t>10.1109/JSTARS.2019.2909478</t>
  </si>
  <si>
    <t>2-s2.0-85070468522</t>
  </si>
  <si>
    <t>['tunable fabry', 'technologies suitable', 'spectral bands', 'single set', 'several sets', 'several applications', 'preprocessing avoids', 'preliminary two', 'point determination', 'paper developed', 'new method', 'iop ).', 'interior geometry', 'individual bands', 'image orientation', 'horizontal coordinates', 'height coordinate', 'geometric transformation', 'experiments using', 'calibration process', 'bundle adjustment', 'accurate co', '2 gsd']</t>
  </si>
  <si>
    <t>Calibration | hyperspectral sensors | image registration | unmanned aerial vehicles (UAVs)</t>
  </si>
  <si>
    <t>Lightweight hyperspectral sensors carried by unmanned aerial vehicles (UAVs) are becoming powerful remote sensing tools for several applications, for example, forestry and agriculture. Sequential frame acquisition by scanning the spectral bands with tunable Fabry-P√©rot interferometer (FPI) is one of the technologies suitable for these applications. The accurate co-registration of the individual bands to produce a hypercube and the bundle adjustment of all bands are still challenging tasks. Because of the geometry and internal optical components of this kind of camera, modeling of the interior geometry of the image bands requires more than a single set of interior orientation parameters (IOP). This paper developed a new method that applies a preliminary two-dimensional (2-D) geometric transformation to co-register all bands, based on projective parameters estimated during the calibration process. This preprocessing avoids the use of several sets of IOPs, simplifying the computation of image orientation with bundle adjustment. Experiments using a close range calibration setup and a UAV-based aerial image block showed that the new method was effective and improved the accuracy of the three-dimensional (3-D) point determination. Accuracy of one times ground sample distance (GSD) in horizontal coordinates and 1.2 GSD in height coordinate was achieved in the bundle adjustment using a single set of IOPs.</t>
  </si>
  <si>
    <t>2097-2106</t>
  </si>
  <si>
    <t>60006028;60101794;60101794;60006028;60006028;60101794</t>
  </si>
  <si>
    <t>7003997306;57190017769;53863352200;56110077300;36720764000;14325124400</t>
  </si>
  <si>
    <t>Tommaselli, Antonio Maria Garcia;Santos, Lucas Dias;De Oliveira, Raquel Alves;Berveglieri, Adilson;Imai, Nilton Nobuhiro;Honkavaara, Eija</t>
  </si>
  <si>
    <t>Tommaselli A.M.G.</t>
  </si>
  <si>
    <t>Refining the Interior Orientation of a Hyperspectral Frame Camera with Preliminary Bands Co-Registration</t>
  </si>
  <si>
    <t>10.1109/JSTARS.2019.2911547</t>
  </si>
  <si>
    <t>2-s2.0-85070487833</t>
  </si>
  <si>
    <t>['two targets', 'tracking strobe', 'tracking modes', 'tracking efficiency', 'test paths', 'study presents', 'strobe center', 'random structure', 'quasioptimal algorithms', 'paa based', 'movement parameters', 'mathematical tools', 'maneuvering targets', 'jamming situation', 'filters implementing', 'efficiency analysis', 'discrete time', 'different intensities', 'adaptive filter', 'adaptive estimation', 'accuracy characteristics']</t>
  </si>
  <si>
    <t>Adaptive multimodel algorithms based on the target movement model in the form of discrete stochastic dynamic system with random structure are adequate to the problem of target tracking based on data of the multifunctional radar station (MFRS) with phased antenna array (PAA) under conditions of complex dynamically varying signal and jamming situation. This study presents an optimal and quasioptimal algorithms of adaptive estimation of movement parameters of maneuvering targets in the Cartesian coordinate system for MFRS with PAA based on the mathematical tools of mixed Markov processes in discrete time. They describe the evolution of joint a posteriori probability density of the vector of target movement parameters and switching variable determining the mode of its movement, while the filters implementing them are referred to the class of devices with feedbacks between channels. The identification of blips in the tracking strobe is performed in the spherical coordinate system by selecting the blip, which is the closest to the strobe center. The efficiency analysis of the developed tracking algorithm is performed by using the test paths of two targets with different intensities of the maneuver and parameters of tracking modes. The accuracy characteristics of adaptive filter and indicators of the tracking efficiency at different false alarm probabilities have been determined.</t>
  </si>
  <si>
    <t>342-355</t>
  </si>
  <si>
    <t>101603471;101603471;60003172;101603471</t>
  </si>
  <si>
    <t>18436089600;57210367937;57210373482;57194612909</t>
  </si>
  <si>
    <t>Baringolts, T. V.;Domin, D. V.;Zhuk, S. Ya;Tsisarzh, V. V.</t>
  </si>
  <si>
    <t>National Technical University of Ukraine ‚ÄúIgor Sikorsky Kyiv Polytechnic Institute‚Äù;Kvant Radar Systems Scientific Research Institute</t>
  </si>
  <si>
    <t>60003172;101603471</t>
  </si>
  <si>
    <t>Baringolts T.V.</t>
  </si>
  <si>
    <t>Adaptive Algorithm of Maneuvering Target Tracking in Complex Jamming Situation for Multifunctional Radar with Phased Antenna Array</t>
  </si>
  <si>
    <t>10.3103/S0735272719070021</t>
  </si>
  <si>
    <t>2-s2.0-85070503983</t>
  </si>
  <si>
    <t>['scanning antenna', 'resolution image', 'rar imaging', 'range resolution', 'radar platform', 'proposed implementation', 'moving platforms', 'looking radar', 'imaging principles', 'imaging performance', 'iaa imposed', 'iaa based', 'iaa ),', 'earth observation', 'earlier work', 'doppler phase', 'depended approach', 'dbs techniques', 'convolution model', 'conventional high', 'coarse cross', 'airborne forward', 'aflr imaging', 'accurate reconstruction']</t>
  </si>
  <si>
    <t>Doppler centroid estimation | forward-looking | iterative adaptive approach | super-resolution</t>
  </si>
  <si>
    <t>Airborne forward-looking radar (AFLR) imaging has raised many concerns in fields of Earth observation, independent of weather and daytime. Constrained by imaging principles, conventional high-resolution radar imaging techniques such as synthetic aperture radar (SAR) and Doppler beam sharpening (DBS) are incapable of AFLR imaging. The real aperture radar (RAR) can obtain AFLR images using a scanning antenna, but suffers from coarse cross-range resolution. Recently, there has been much attention paid to the iterative adaptive approach (IAA), which draws from the benefits of RAR imaging and provides improved cross-range resolution. However, earlier work on the IAA imposed a convolution model on the received azimuth echo, neglecting the effect of the Doppler phase. This model mismatch degrades the imaging performance for moving platforms. To settle this problem, this paper first establishes a Doppler-convolution model of AFLR imaging, where both Doppler phase and antenna convolution effects are considered, allowing more accurate reconstruction when applying the IAA to formulate a super-resolution image. Then, a data-depended approach for Doppler centroid estimation is proposed to circumvent the problem of low estimation precision using platform motion parameters delivered by navigational devices mounted on the radar platform. Simulation results demonstrate that the proposed implementation of the IAA based on the Doppler-convolution model and Doppler centroid estimation can overcome the deficiencies of the SAR and DBS techniques in the forward-looking imaging direction, and present a noticeably superior performance as compared with conventional AFLR imaging methods.</t>
  </si>
  <si>
    <t>2044-2054</t>
  </si>
  <si>
    <t>56042343300;57194656090;56683219800;55975581400;23014806800;9239230100</t>
  </si>
  <si>
    <t>Zhang, Yongchao;Mao, Deqing;Zhang, Qian;Zhang, Yin;Huang, Yulin;Yang, Jianyu</t>
  </si>
  <si>
    <t>Airborne forward-looking radar super-resolution imaging using iterative adaptive approach</t>
  </si>
  <si>
    <t>10.1109/JSTARS.2019.2920859</t>
  </si>
  <si>
    <t>2-s2.0-85070533404</t>
  </si>
  <si>
    <t>['two users', 'transmit snr', 'transmit signal', 'throughput performance', 'target rates', 'study considers', 'secondary network', 'primary source', 'outage probability', 'noma mode', 'noise ratio', 'decoding operation', 'asymptotic analysis', 'analytical results']</t>
  </si>
  <si>
    <t>Ergodic capacity | Non-orthogonalmultiple access | Outage probability | Transmit antenna selection</t>
  </si>
  <si>
    <t>This study considers the outage and throughput performance of downlink in the secondary network of cognitive radio assisted non-orthogonal multiple access (NOMA) systems. Both orthogonal multiple access (OMA) mode and NOMA mode are investigated with respect to status of decoding operation of each user. Depending on the transmit signal-to-noise ratio (SNR) at the primary source and interference constraint fromthe primary network, the closed-formexpressions of the outage probability for two users are obtained and compared in terms of performance. To obtain further insights, an asymptotic analysis of the outage probability in the high SNR regime is presented. Optimal throughput also provides insight in the computation of the power allocation factor. Furthermore, power allocation factor, target rates, and transmit SNR are evaluated to obtain reasonable outage performance. Monte Carlo simulations are conducted to confirm the analytical results.</t>
  </si>
  <si>
    <t>60078563;60107781;60027884</t>
  </si>
  <si>
    <t>36343332600;57210282726;14060699900</t>
  </si>
  <si>
    <t>Do, Dinh Thuan;Le, Anh Tu;Lee, Byung Moo</t>
  </si>
  <si>
    <t>On performance analysis of underlay cognitive radio-aware hybrid OMA/NOMA networks with imperfect CSI</t>
  </si>
  <si>
    <t>10.3390/electronics8070819</t>
  </si>
  <si>
    <t>2-s2.0-85070544360</t>
  </si>
  <si>
    <t>TEC2017-89456-R</t>
  </si>
  <si>
    <t>['two well', 'shown along', 'previous designs', 'optimization process', 'obtained using', 'design process', 'compact dual', 'antenna prototype']</t>
  </si>
  <si>
    <t>The design of a Compact Dual-band Equatorial helix antenna using Computational Electromagnetic Methods together with multiobjective optimization algorithms is presented. These antennas are used for Telemetry, Tracking, and Control of satellites from the terrain base station. In order to optimize the parameters an antenna, a simulation-optimization process is shown along a real case study. The parameters of the antenna that fulfills the radiation patterns needed for the communication are obtained using a simulation tool called MONURBS together with two well-known multiobjective algorithms: NSGA-II and SPEA-2. In this paper, a comparison with previous designs and the antenna prototype is presented, showing that this approach can obtain multiple valid solutions and accelerate the design process.</t>
  </si>
  <si>
    <t>18-31</t>
  </si>
  <si>
    <t>55534140929;7102176686;7202482794</t>
  </si>
  <si>
    <t>Moreno, Javier;Gonzalez, Ivan;Rodriguez, Daniel</t>
  </si>
  <si>
    <t>Moreno J.</t>
  </si>
  <si>
    <t>Design of a TTC antenna using simulation and multiobjective evolutionary algorithms</t>
  </si>
  <si>
    <t>10.1109/MAES.2019.2916535</t>
  </si>
  <si>
    <t>2-s2.0-85070605394</t>
  </si>
  <si>
    <t>Massey University</t>
  </si>
  <si>
    <t>['traits related', 'smaller body', 'sexually active', 'sexual traits', 'results show', 'recent evolution', 'presumably due', 'parthenogenetic populations', 'parthenogenetic lineages', 'parthenogenetic lineage', 'parthenogenetic females', 'morphological traits', 'measured morphological', 'may lead', 'mate detection', 'mate attraction', 'male c', 'low cost', 'little decay', 'latter appear', 'laboratory bioassay', 'insect species', 'identify differences', 'high cost', 'facilitate mobility', 'either due', 'chemical traits', 'chemical signaling', 'also tested']</t>
  </si>
  <si>
    <t>Chemical signals | GC-MS | Male choice | Morphometrics | Parthenogenetic reproduction | Scramble competition | Sexual reproduction | Sexual traits</t>
  </si>
  <si>
    <t>The New Zealand stick insect Clitarchus hookeri has both sexual and parthenogenetic (all-female) populations. Sexual populations exhibit a scramble competition mating system with distinctive sex roles, where females are signalers and males are searchers, which may lead to differences in the chemical and morphological traits between sexes. Evidence from a range of insect species has shown a decay of sexual traits is common in parthenogenetic lineages, especially those traits related to mate attraction and location, presumably due to their high cost. However, in some cases, sexual traits remain functional, either due to the recent evolution of the parthenogenetic lineage, low cost of maintenance, or because there might be an advantage in maintaining them. We measured morphological and chemical traits of C. hookeri to identify differences between males and females and between females from sexual and parthenogenetic populations. We also tested the ability of males to discriminate between sexual and parthenogenetic females in a laboratory bioassay. Our results show that male C. hookeri has morphological traits that facilitate mobility (smaller body with disproportionately longer legs) and mate detection (disproportionately longer antennae), and adult females release significantly higher amounts of volatile organic compounds than males when this species is sexually active, in accordance with their distinctive sex roles. Although some differences were detected between sexual and parthenogenetic females, the latter appear to maintain copulatory behaviors and chemical signaling. Males were unable to distinguish between sexual and parthenogenetic females, suggesting that there has been little decay in the sexual traits in the parthenogenetic lineage of C. hookeri.</t>
  </si>
  <si>
    <t>60008221;60008221;60008221;60008221</t>
  </si>
  <si>
    <t>57210418487;6701543003;7005775410;57193216678</t>
  </si>
  <si>
    <t>Nakano, Mari;Morgan-Richards, Mary;Godfrey, A. Jonathan R.;McCormick, Andrea Clavijo</t>
  </si>
  <si>
    <t>Palmerston North</t>
  </si>
  <si>
    <t>Nakano M.</t>
  </si>
  <si>
    <t>Parthenogenetic females of the stick insect Clitarchus hookeri maintain sexual traits</t>
  </si>
  <si>
    <t>10.3390/insects10070202</t>
  </si>
  <si>
    <t>2-s2.0-85070624266</t>
  </si>
  <si>
    <t>EP/I012206/1</t>
  </si>
  <si>
    <t>['turbulent plumes', 'specific source', 'specific reporting', 'source areas', 'reach areas', 'point sources', 'plume model', 'paper describes', 'method applies', 'methane gas', 'methane emissions', 'maximum height', 'inventory validation', 'future use', 'flux technique', 'flux inversion', 'downwind sampling', 'controlled release', 'based fluxes', 'atmospheric measurement', 'accurate quantification']</t>
  </si>
  <si>
    <t>Flux quantification | Gaussian plume | Methane | UAV</t>
  </si>
  <si>
    <t>The accurate quantification of methane emissions from point sources is required to better quantify emissions for sector-specific reporting and inventory validation. An unmanned aerial vehicle (UAV) serves as a platform to sample plumes near to source. This paper describes a near-field Gaussian plume inversion (NGI) flux technique, adapted for downwind sampling of turbulent plumes, by fitting a plume model to measured flux density in three spatial dimensions. The method was refined and tested using sample data acquired from eight UAV flights, which measured a controlled release of methane gas. Sampling was conducted to a maximum height of 31 m (i.e. above the maximum height of the emission plumes). The method applies a flux inversion to plumes sampled near point sources. To test the method, a series of random walk sampling simulations were used to derive an NGI upper uncertainty bound by quantifying systematic flux bias due to a limited spatial sampling extent typical for short-duration small UAV flights (less than 30 min). The development of the NGI method enables its future use to quantify methane emissions for point sources, facilitating future assessments of emissions from specific source-types and source areas. This allows for atmospheric measurement-based fluxes to be derived using downwind UAV sampling for relatively rapid flux analysis, without the need for access to difficult-to-reach areas.</t>
  </si>
  <si>
    <t>60003771;60003771;60003771;60003771;60003771;60010785;60010785;60010785;60003771;60003771;60025225;60025225;60011373;60020560</t>
  </si>
  <si>
    <t>57212402960;8684037700;57089985200;23486614500;57198881649;56196642300;16241543600;7403879233;57200191109;16645788100;55648700200;6603620874;6506573812;57200193530</t>
  </si>
  <si>
    <t>Shah, Adil;Allen, Grant;Pitt, Joseph R.;Ricketts, Hugo;Williams, Paul I.;Helmore, Jonathan;Finlayson, Andrew;Robinson, Rod;Kabbabe, Khristopher;Hollingsworth, Peter;Rees-White, Tristan C.;Beaven, Richard;Scheutz, Charlotte;Bourn, Mark</t>
  </si>
  <si>
    <t>United Kingdom;United Kingdom;Denmark;United Kingdom;United Kingdom</t>
  </si>
  <si>
    <t>Southampton;Bristol;Lyngby;Middlesex;Manchester</t>
  </si>
  <si>
    <t>University of Southampton;Environment Agency;Danmarks Tekniske Universitet;National Physical Laboratory;The University of Manchester</t>
  </si>
  <si>
    <t>60025225;60020560;60011373;60010785;60003771</t>
  </si>
  <si>
    <t>Shah A.</t>
  </si>
  <si>
    <t>A near-field Gaussian plume inversion flux quantification method, applied to unmanned aerial vehicle sampling</t>
  </si>
  <si>
    <t>10.3390/atmos10070396</t>
  </si>
  <si>
    <t>2-s2.0-85070667957</t>
  </si>
  <si>
    <t>['required band', 'moderate gain', 'high efficiency', 'final iteration', 'different iterations', 'almost 89', '900mhz ),', '3db ).']</t>
  </si>
  <si>
    <t>Broken heart shaped antenna | Slotted ring resonator (SRR) | VSWR | WiMAX</t>
  </si>
  <si>
    <t>A monopole broken heart shaped antenna is presented in this article. The WiMAX band application has been taken as objective. The proposed antenna design is carried out in different iterations to obtain the required band. Proposed broken hearts shaped antenna works in the band from 3.2GHz ‚Äì 4.1GHz.the heart shaped double slotted ring resonator (SRR) with two different radius is seen in the final iteration to enhance the bandwidth (900MHz), and gain (3dB). The other parameters such as VSWR (almost &lt; 2 at WiMAX band), impedance (both real &amp; imaginary), efficiency which is almost 89%has been noticed in this design. So, the proposed broken heart shaped monopole antenna which works at WiMAX band shows the moderate gain, size reduction omnidirectional pattern, high efficiency, etc. which are important in WIMAX application band.</t>
  </si>
  <si>
    <t>2333-2337</t>
  </si>
  <si>
    <t>60079446;60079446;60079446;;</t>
  </si>
  <si>
    <t>57210452909;57205265691;36135595500;57220043625;57219347758</t>
  </si>
  <si>
    <t>Tilak, G. B.G.;Kotamraju, Sarat K.;Madhav, B. T.P.;Sri Kavya, Ch;Venkateswara Rao, M.</t>
  </si>
  <si>
    <t>Tilak G.B.G.</t>
  </si>
  <si>
    <t>Broken heart shaped monopole antenna for WiMAX applications</t>
  </si>
  <si>
    <t>10.35940/ijrte.B2803.078219</t>
  </si>
  <si>
    <t>2-s2.0-85070790200</t>
  </si>
  <si>
    <t>18K04438</t>
  </si>
  <si>
    <t>['study presents', 'sensors based', 'sensing unit', 'sensing mechanism', 'novel crack', 'microstrip lines', 'linearly proportional', 'line model', 'crack propagation', 'calibration uncontrollable', 'analyzed using']</t>
  </si>
  <si>
    <t>capacitive microstrip line | crack monitoring | Passive wireless sensor | patch antenna</t>
  </si>
  <si>
    <t>When sensors based on a single patch antenna are used to monitor crack width, the issues of incomplete strain transfer ratio, insufficient bonding strength, and randomness of crack propagation will inevitably compromise sensor sensitivity and make the calibration uncontrollable. To circumvent these difficulties, this study presents a novel crack-measuring sensor based on a rectangular patch antenna fed by a pair of microstrip lines, which form a parallel plate capacitor as a crack-sensing unit. The sensing mechanism was analyzed using the transmission-line model. Then two crack sensor prototypes were designed and the dimensions were optimized. A crack opening simulator was customized to test the sensors by using different width resolutions. The experiment results validated that the resonant frequency shifts are linearly proportional to the applied crack width; moreover, the crack sensor proved capable of detecting crack widths as small as one-hundredth of a millimeter in an object.</t>
  </si>
  <si>
    <t>60073652-60011107;60073652;60073652;60073652</t>
  </si>
  <si>
    <t>7202789898;57222637118;57211219764;27267933100</t>
  </si>
  <si>
    <t>Xue, Songtao;Xu, Kangqian;Xie, Liyu;Wan, Guochun</t>
  </si>
  <si>
    <t>Shanghai;Sendai</t>
  </si>
  <si>
    <t>Tongji University;Tohoku Institute of Technology</t>
  </si>
  <si>
    <t>60073652;60011107</t>
  </si>
  <si>
    <t>Xue S.</t>
  </si>
  <si>
    <t>Crack sensor based on patch antenna fed by capacitive microstrip lines</t>
  </si>
  <si>
    <t>10.1088/1361-665X/ab2834</t>
  </si>
  <si>
    <t>2-s2.0-85070797434</t>
  </si>
  <si>
    <t>16.2562.2017/PCh</t>
  </si>
  <si>
    <t>['swipe experiment', 'slot design', 'slot antenna', 'single cells', 'simulations show', 'series array', 'numeric modeling', 'noise properties', 'narrowband double', 'electron bolometer', 'developing multi', 'coplanar lines', 'chroic double', 'chip filters', 'cebs connected', 'ceb arrays', 'biased mode', 'achieved 5', '6 pw', '240 ghz', '220 ghz', '20 pw']</t>
  </si>
  <si>
    <t>cold-electron bolometer | double-slot antenna | dual-band | SIN tunnel junction | SQUID</t>
  </si>
  <si>
    <t>We are developing multi-chroic double-slot antenna with cold-electron Bolometer (CEB) on-chip filters for the 220/240 GHz interstellar dust monitoring channels of the LSPE-SWIPE experiment. For this goal, we used a narrowband double-slot resonant antenna with CEBs connected by coplanar lines. The simulations show that we have achieved 5% bandwidth for 220 GHz and 5.5% bandwidth for 240 GHz in our numeric modeling for the single cells. A series array of unit cells using double-slot design and coplanar lines with CEBs shows proper frequency selection. Estimations of the noise properties of the CEB arrays in a voltage-biased mode with the SQUID readout show photon-noise limited operation for the optical power load of 6 pW for channel 220 GHz and 20 pW for channel 240 GHz.</t>
  </si>
  <si>
    <t>60000990-60095505;60095505;60095505-60115148;60095505-60115148;60032350;60032350</t>
  </si>
  <si>
    <t>7004170726;57205028606;55481545200;6506827444;7005287842;7006520442</t>
  </si>
  <si>
    <t>Kuzmin, L. S.;Pimanov, D. A.;Gordeeva, A. V.;Chiginev, A. V.;Masi, S.;De Bernardis, P.</t>
  </si>
  <si>
    <t>Russian Federation;Russian Federation;Italy;Sweden</t>
  </si>
  <si>
    <t>Kstovo;Nizhny Novgorod;Rome;Gothenburg</t>
  </si>
  <si>
    <t>The Institute for Physics of Microstructures of the Russian Academy of Sciences;Nizhny Novgorod State Technical University n.a. R.E. Alekseev;Sapienza Universit√† di Roma;Chalmers University of Technology</t>
  </si>
  <si>
    <t>60115148;60095505;60032350;60000990</t>
  </si>
  <si>
    <t>A dual-band cold-electron bolometer with on-chip filters for the 220/240 GHz channels of the LSPE instrument</t>
  </si>
  <si>
    <t>10.1088/1361-6668/ab214b</t>
  </si>
  <si>
    <t>2-s2.0-85070867043</t>
  </si>
  <si>
    <t>2019HSC-UE013</t>
  </si>
  <si>
    <t>['‚ àº50', 'tungsten divertor', 'successfully maintained', 'successfully demonstrated', 'state scenario', 'state operation', 'small elms', 'required characteristics', 'radiated divertor', 'pulse steady', 'pulse operation', 'pulse h', 'pressure profile', 'power heating', 'plasma shape', 'outer gap', 'next goal', 'near future', 'mode operations', 'integrated control', 'heat exhaust', 'good control', 'global parameters', 'future long', 'current drive', 'axis deposition']</t>
  </si>
  <si>
    <t>high bootstrap current | high Œ≤ p | long pulse | tokamak</t>
  </si>
  <si>
    <t>Recent Experimental Advanced Superconducting Tokamak (EAST) experiments have successfully demonstrated a long-pulse steady-state scenario with improved plasma performance through integrated operation since the last IAEA FEC in 2016. A discharge with a duration over 100 s using pure radio frequency (RF) power heating and current drive has been obtained with the required characteristics for future long-pulse tokamak reactors such as good energy confinement quality (H98y2 ‚àº 1.1) with electron internal transport barrier inside œÅ &lt; 0.4, small ELMs (frequency ‚àº100-200 Hz), and good control of impurity and heat exhaust with the tungsten divertor. The optimization of X-point, plasma shape, the outer gap and local gas puffing near the low hybrid wave (LHW) antenna were integrated with global parameters of B T and line-averaged electron density for higher current drive efficiency of LHW and on-axis deposition of electron cyclotron heating in the long-pulse operation. More recently, a high Œ≤ P RF-only discharge (Œ≤ P ‚àº 1.9 and Œ≤ N ‚àº 1.5, /n GW ‚àº 0.80, f bs ‚àº 45% at q 95 ‚àº 6.8) was successfully maintained over 24 s with improved hardware capabilities, demonstrating performance levels needed for the China Fusion Engineering Test Reactor steady-state operation. A higher energy confinement is observed at higher Œ≤ P and with favorable toroidal field direction. Towards the next goal (400 s long-pulse H-mode operations with ‚àº50% bootstrap current fraction) on EAST, an integrated control of the current density profile, pressure profile and radiated divertor will be addressed in the near future.</t>
  </si>
  <si>
    <t>60020697;60013901;60020697;60020697;60026175;60003729;60018020;60020697;60020697;60020697;60020697;60020697;60020697;60020697;60020697;60020697;60020697;60020697;60020697;60020697;60020697;60020697;60020697;60020697;60020697;60020697;60020697;60020697;60020697;60020697;60020697;60020697;60020697</t>
  </si>
  <si>
    <t>7201999035;7006479621;55538782200;7402195730;7003538847;57193499466;57204281566;36080903700;57217533977;56589218500;57208636019;56465209200;57194166797;35275274200;57209051120;8574454100;55726291800;35824820100;57075015200;52064049000;55719287100;56272747200;56677178500;15046588100;55715754500;35187651600;8060486400;7202340379;35168068600;8570760600;7401556980;57214207311;7102316730</t>
  </si>
  <si>
    <t>Gong, X.;Garofalo, A. M.;Huang, J.;Qian, J.;Holcomb, C. T.;Ekedah, A.;Maingi, R.;Li, E.;Zeng, L.;Zhang, B.;Chen, J.;Wu, M.;Du, H.;Li, M.;Zhu, X.;Sun, Y.;Xu, G.;Zang, Q.;Wang, L.;Zhang, L.;Liu, H.;Lyu, B.;Sun, P.;Ding, S.;Zhang, X.;Liu, F.;Zhao, Y.;Xiao, B.;Hu, J.;Hu, C.;Hu, L.;Li, J.;Wan, B.</t>
  </si>
  <si>
    <t>United States;China;United States;United States;France</t>
  </si>
  <si>
    <t>Livermore;Hefei;Princeton;San Diego;Saint Paul lez Durance</t>
  </si>
  <si>
    <t>Lawrence Livermore National Laboratory;Institute of Plasma Physics Chinese Academy of Sciences;Princeton Plasma Physics Laboratory;General Atomics;CEA Cadarache</t>
  </si>
  <si>
    <t>60026175;60020697;60018020;60013901;60003729</t>
  </si>
  <si>
    <t>Gong X.</t>
  </si>
  <si>
    <t>Integrated operation of steady-state long-pulse H-mode in Experimental Advanced Superconducting Tokamak</t>
  </si>
  <si>
    <t>10.1088/1741-4326/ab1c7b</t>
  </si>
  <si>
    <t>2-s2.0-85070921951</t>
  </si>
  <si>
    <t>Funda√É¬ß√É¬£o Oswaldo Cruz</t>
  </si>
  <si>
    <t>FIOCRUZ</t>
  </si>
  <si>
    <t>['visualized bands', 'trypanosoma cruzi', 'social insects', 'several species', 'proteins involved', 'protein profiles', 'prolixus antennae', 'migratory insect', 'methods proteins', 'mass spectrometry', 'magnetism migth', 'magnetic properties', 'magnetic particles', 'magnetic material', 'insects implicated', 'human health', 'gel proteolysis', 'finding suggests', 'etiological agent', 'common process', 'chemical communication', 'chagas disease', 'antenna together']</t>
  </si>
  <si>
    <t>Insect | Magnetism | Rhodnius prolixus | Transferrin | Triatomine</t>
  </si>
  <si>
    <t>BACKGROUND Rhodnius prolixus is the vector of Trypanosoma cruzi, the etiological agent of Chagas disease. Identifying the proteins involved in the chemical communication has been the hallmark to contain vector population. OBJECTIVE We investigated the protein profiles and the magnetic properties of R. prolixus antennae. METHODS Proteins from antenna were extracted, quantified and resolved through electrophoresis. Visualized bands were cut, subjected to in gel proteolysis with trypsin and identified by mass spectrometry. FINDINGS We found high amount of transferrin, an iron transport protein, among detected proteins. Thus, we decided to investigate magnetic properties in this insect. Biomineralization of magnetic material has been observed in several species of social insects as a possible magnetic sensory system; here we report magnetic measurements on antenna of R. prolixus. We found diamagnetic behavior at high fields similar to observed in migratory insect. This finding suggests that magnetism migth be a common process in all insects. MAIN CONCLUSIONS Presence of transferrin in antenna together with magnetic properties indicate a concentration of magnetic particles in this organ. These open an avenue to investigate the nature of this magnetic material and a putative magnetic sensory system in R. prolixus and in other insects implicated in human health.</t>
  </si>
  <si>
    <t>Memorias do Instituto Oswaldo Cruz</t>
  </si>
  <si>
    <t>60000036;60000036;60000036-116604109;60000036-116604109;60000036</t>
  </si>
  <si>
    <t>56548176200;35553657300;7103289218;56015825500;7203087063</t>
  </si>
  <si>
    <t>Oliveira, Daniele S.;Gomes, Angelo Marcio de Souza;Moreira, Monica F.;Melo, Ana C.A.;Soares, M√°rcia Regina</t>
  </si>
  <si>
    <t>Universidade Federal do Rio de Janeiro;National Institute of Science and Technology in Molecular Entomology</t>
  </si>
  <si>
    <t>60000036;116604109</t>
  </si>
  <si>
    <t>Oliveira D.S.</t>
  </si>
  <si>
    <t>The role of proteins in the magnetism of rhodnius prolixus antenna</t>
  </si>
  <si>
    <t>10.1590/0074-02760190209</t>
  </si>
  <si>
    <t>2-s2.0-85070945008</t>
  </si>
  <si>
    <t>['system parameters', 'optimal configuration', 'mrcj employing', 'monopulse radar', 'modulation direction', 'jammer loops', 'improved method', 'fire direction', 'eye jamming', 'eye jammer', 'different directions']</t>
  </si>
  <si>
    <t>Angular deception jamming | Cross-eye jamming | Electronic Countermeasure (ECM) | Electronic Warfare (EW) | Radar jamming</t>
  </si>
  <si>
    <t>Cross-eye jamming is an angular deception jamming technique against monopulse radar. Multiple-element retrodirective cross-eye jamming (MRCJ) as an improved method, uses a retrodirective antenna array with multiple antenna elements in a cross-eye jammer and can obtain better jamming performance. However, the practical MRCJ system employing a linear antenna array becomes ineffective when the threat radar appears in the antenna array‚Äôs end-fire direction. To meet multiple threats from different directions and provide continuous jamming, MRCJ employing a circular antenna array (C-MRCJ) is proposed after defining the modulation direction of system parameters. Optimal configuration of C-MRCJ providing stable jamming performance is discussed. The number of the jammer loops is analyzed under considerable jamming performance and moderate hardware cost.</t>
  </si>
  <si>
    <t>60024350;60021182;60024350;112633249</t>
  </si>
  <si>
    <t>56734790100;55539209900;56123378800;57210588226</t>
  </si>
  <si>
    <t>Liu, Tianpeng;Wei, Xizhang;Liu, Zhen;Guan, Zhiqiang</t>
  </si>
  <si>
    <t>Changsha;Guangzhou;Beijing</t>
  </si>
  <si>
    <t>National University of Defense Technology;Sun Yat-Sen University;Beijing Huahang Radio Measurement Institute</t>
  </si>
  <si>
    <t>60024350;60021182;112633249</t>
  </si>
  <si>
    <t>Continuous and stable cross-eye jamming via a circular Retrodirective array</t>
  </si>
  <si>
    <t>10.3390/electronics8070806</t>
  </si>
  <si>
    <t>2-s2.0-85070964531</t>
  </si>
  <si>
    <t>['subminiature version', 'simulated data', 'radiation patterns', 'placed parallel', 'overall bandwidth', 'operating bands', 'numerical investigation', 'minimum gains', 'measured results', 'anechoic chamber', '88 dbi', '79 ghz', '60 ghz', '50 dbi', '49 ghz', '390 mhz', '25 dbi', '200 mhz']</t>
  </si>
  <si>
    <t>Compactness | Double negative metamaterial | Metamaterial inspired antenna | Split ring resonator (SRR)</t>
  </si>
  <si>
    <t>In this paper, we reveal a concept of low-profile Split Ring Resonator loaded metamaterial inspired antenna for Bluetooth/WiFi/WLAN/WiMAX communication systems. The antenna‚Äôs overall dimensions are 30 √ó 31 mm2 where two metamaterial unit cells are placed parallel to each other and a zig-zag feed line is connected with the SubMiniature version A connector. The defected ground technique was used to improve the antenna‚Äôs operational bandwidth. The computer simulation technology Microwave Studio was used to design and perform the numerical investigation, and the antenna was fabricated on FR-4 dielectric material. The Agilent N5227A VNA and anechoic chamber-based Satimo Star Lab were used to measure the antenna‚Äôs scattering parameters, voltage standing wave ratio, gain, efficiency and radiation patterns. The proposed metamaterial antenna had 200 MHz (2.40‚Äì2.60 GHz) and 390 MHz (3.40‚Äì3.79 GHz) overall bandwidth, which are similar to the simulated data. The measured results were applicable for Bluetooth (2.40‚Äì2.485 GHz), WiFi (2.4 GHz), WLAN (2.40‚Äì2.49 GHz and 3.65‚Äì3.69 GHz), and WiMAX (3.40‚Äì3.79 GHz) applications. The antenna‚Äôs average gain was 1.50 dBi, with the maximum and minimum gains of 2.25 dBi and 0.88 dBi, respectively, in addition to omnidirectional radiation patterns at operating bands.</t>
  </si>
  <si>
    <t>60001821-60008950;60027315;60001821;60001821;60107208</t>
  </si>
  <si>
    <t>57208472907;57217464389;57219314703;55328836300;36836773700</t>
  </si>
  <si>
    <t>Hasan, Md Mehedi;Rahman, Maskia;Faruque, Mohammad Rashed Iqbal;Islam, Mohammad Tariqul;Khandaker, Mayeen Uddin</t>
  </si>
  <si>
    <t>Malaysia;Bangladesh;Australia;Malaysia</t>
  </si>
  <si>
    <t>Selangor;Khulna;Canberra;Bangi</t>
  </si>
  <si>
    <t>Sunway University;Khulna University;The Australian National University;Universiti Kebangsaan Malaysia</t>
  </si>
  <si>
    <t>60107208;60027315;60008950;60001821</t>
  </si>
  <si>
    <t>Electrically compact srr-loaded metamaterial inspired quad band antenna for bluetooth/wifi/wlan/wimax system</t>
  </si>
  <si>
    <t>10.3390/electronics8070790</t>
  </si>
  <si>
    <t>2-s2.0-85071026058</t>
  </si>
  <si>
    <t>['worthy one', 'typically fabricated', 'substrate material', 'significant part', 'selected arbitrarily', 'raw materials', 'presented antenna', 'new generation', 'microwave applications', 'flexible antenna', 'first time', 'effective antenna', 'dielectric constant', 'conventional antennas', 'band application', 'available fr', '85 ghz', '75 dbi', '1 mm']</t>
  </si>
  <si>
    <t>Compactness | Flexible antenna | Nickel aluminate (NiAl O ) material 2 4</t>
  </si>
  <si>
    <t>A flexible antenna is a significant part of the new generation of wireless communication systems. Conventional antennas are typically fabricated on available FR-4 and RT/Duroid dielectric materials, where the dielectric constant cannot be selected arbitrarily and the degrees of freedom in designing the antenna are limited, whereas our flexible substrate offers moderate dielectric values by changing the concentration of the raw materials. Synthesised nickel particle-based flexible nickel aluminate (NiAl2O4) is utilized as a substrate material to make an effective antenna for microwave applications. The nickel aluminate substrate was made with 42% concentration of nickel, and has a dielectric constant of 4.979 and a thickness of 1 mm. The fabricated flexible antenna shows measured bandwidth from 6.50‚Äì8.85 GHz. On the other hand, the maximum measured gain and efficiency was 4.75 dBi and 91%, respectively. Finally, that antenna has directional radiation patterns and the presented antenna has a novelty where the nickel aluminate substrate was used for the first time. Thus the compactness of the antenna and its performance with a flexible nature makes it a worthy one to be used in the C-band application.</t>
  </si>
  <si>
    <t>60001821;60001821;60001821;60001821;60001821</t>
  </si>
  <si>
    <t>57212184330;57219314703;57204121737;55328836300;13105366200</t>
  </si>
  <si>
    <t>Rahman, Md Atiqur;Faruque, Mohammad Rashed Iqbal;Ahamed, Eistiak;Islam, Mohammad Tariqul;Singh, Mandeep</t>
  </si>
  <si>
    <t>Nickel particle-based compact flexible antenna for modern communication systems</t>
  </si>
  <si>
    <t>10.3390/electronics8070787</t>
  </si>
  <si>
    <t>2-s2.0-85071044313</t>
  </si>
  <si>
    <t>Sungkyunkwan University</t>
  </si>
  <si>
    <t>SKKU</t>
  </si>
  <si>
    <t>['tested dut', 'successful near', 'study presents', 'radiated susceptibility', 'proposed procedure', 'proposed approach', 'power amplifiers', 'power amplifier', 'nfit setup', 'large antenna', 'iso 11452', 'industry usefulness', 'industrial devices', 'immunity performance', 'high electric', 'handy near', 'field electric', 'fast debugging', 'dut without', 'dut ).', 'device used', 'developed small', 'developed near', 'debugging analysis', 'conventional method', 'automotive industry', 'anechoic chamber', '4 ghz', '15 w', '1000 v', '1 ghz']</t>
  </si>
  <si>
    <t>Automotive | H-field probe | ISO 11452-2 | L-probe fed circular patch antenna | Near-field immunity test (NFIT) | Radar pulse range | Radiated immunity (RI) test</t>
  </si>
  <si>
    <t>This study presents a near-field immunity test (NFIT) method for the fast debugging of radiated susceptibility of industrial devices. The proposed approach is based on the development of an NFIT setup which comprises of developed near-field electric and magnetic field probes and device under test (DUT). The developed small-size and handy near-field testing probes inject the high electric (up to 1000 V/m) and magnetic (up to 2.4 A/m) fields on the DUT in the radar pulse ranges (1.2 to 1.4 GHz and 2.7 to 3.1 GHz) with the lower fed input power (up to 15 W) from the power amplifier in the developed NFIT setup. The proof of concept is validated with the successful near-field immunity debugging of an electric power steering (EPS) device used in the automotive industry with the developed NFIT setup. The radiated susceptibility debugging test results of developed NFIT method and conventional method of ISO 11452-2 test setup turned out to be close to each other for the tested DUT in immunity performance. The proposed procedure has advantages of industry usefulness with fast, handy, and cost-effective radiated immunity debugging of the DUT without the requirement of large antenna, high-power amplifiers, optical DUT connecting harness, and an anechoic chamber as needed in ISO 11452-2 standard setup for the debugging analysis.</t>
  </si>
  <si>
    <t>60117156;60117156-113883211;60117156;60117156;60117156;60117156;60117156</t>
  </si>
  <si>
    <t>54415274700;57192070023;57210589887;57192502678;57207733903;57195946597;7004596631</t>
  </si>
  <si>
    <t>Yousaf, Jawad;Lee, Doojin;Han, Jun Hee;Lee, Hosang;Faisal, Muhammad;Kim, Jeongeun;Nah, Wansoo</t>
  </si>
  <si>
    <t>Suwon;Seongnam</t>
  </si>
  <si>
    <t>SKKU College of Information and Communication Engineering;MANDO Corporation</t>
  </si>
  <si>
    <t>60117156;113883211</t>
  </si>
  <si>
    <t>Yousaf J.</t>
  </si>
  <si>
    <t>Near-field immunity test method for fast radiated immunity test debugging of automotive electronics</t>
  </si>
  <si>
    <t>10.3390/electronics8070797</t>
  </si>
  <si>
    <t>2-s2.0-85071052616</t>
  </si>
  <si>
    <t>['utilizes wlan', 'testing shows', 'specialized technologies', 'send data', 'interrupted due', 'improvised antenna', 'found impractical', 'disaster situations', 'cellular network', '192 meters']</t>
  </si>
  <si>
    <t>A mobile multimedia messaging application | Emergency communication | Improvised omnidirectional antenna | WLAN Network communication</t>
  </si>
  <si>
    <t>In emergency or disaster situations, when communications were interrupted due to damaged local network infrastructures, coordination are affected. Moreover, the deployment of specialized technologies such as satellite and shortwave communication network were found impractical. The objective of the study was first, to construct an improvised antenna that will be tested on an area with no cellular network and test the router‚Äôs operating range using it, and second, to design and develop a mobile multimedia messaging application that utilizes WLAN to send data. Results of the testing shows that improvised antenna achieved operating range of 192 meters, the range achieved 215 meters in area with no cellular network, and the application was capable of sending multimedia messages over WLAN.</t>
  </si>
  <si>
    <t>1833-1838</t>
  </si>
  <si>
    <t>60105070;60105070</t>
  </si>
  <si>
    <t>57210605358;57210605425</t>
  </si>
  <si>
    <t>Musa, Vincent M.;Enriquez, Jennifer B.</t>
  </si>
  <si>
    <t>Technological Institute of the Philippines</t>
  </si>
  <si>
    <t>Musa V.M.</t>
  </si>
  <si>
    <t>Development of IEEE 802.11 compliant antenna with WLAN mobile multimedia messaging application for emergency communication purposes</t>
  </si>
  <si>
    <t>10.35940/ijrte.B1029.078219</t>
  </si>
  <si>
    <t>2-s2.0-85071086082</t>
  </si>
  <si>
    <t>['x band', 'simulation results', 'radiation characteristics', 'paper introduces', 'multiband behavior', 'multiband applications', 'frequency bands', 'frequency band', 'fractal antennas', 'fr4 epoxy', 'four iterations', 'epoxy materials', 'considered individually', 'c band', 'also observed', 'also maximum', 'advanced features', '69 db', '6 mm', '4 respectively', '4 iterations', '10 ghz']</t>
  </si>
  <si>
    <t>Fractalization | Haussdroff dimension | Initiator | Magnification factor | Miniaturization</t>
  </si>
  <si>
    <t>The emerging advanced wireless communication technology desires more compact, multiband, moderate gain antennas. These features can be accomplished by designing of the Fractal antennas with advanced features. This paper introduces a Modified Sierpinski Fractal antenna with compact, multiband and moderate gain specifications with an embedded Rectangular slot on the regular Sierpinski triangle. The fractalisation is extended from 0 to 4 iterations to examine the radiation characteristics. Two substrate materials ARLON, FR4-epoxy are considered individually with ‘êr values 2.2, 4.4 respectively and the height of the substrate is chosen as 1.6 mm. The efficient tool ANSYS HFSS High frequency structure simulator software package is used to design and simulate the proposed antenna structure in the frequency band of 1 to 10 GHz. The simulation results are reported and studied for all the four iterations in which the 4th iteration final geometry possess better results with 4 resonant frequencies that resonates in C band and X band in case of ARLON whereas 6 resonant frequencies obtained in the same frequency bands in case of FR4 epoxy. The multiband behavior can make these structures to serve in Satellite, Military and Radar wireless communications. The resultant gain values are also maximum about 13.67dB for ARLON and 7.69 dB for FR4-epoxy materials. It is also observed that the percentage of miniaturization of about 71.53% is obtained with this modified rectangular slotted fractal geometry, suitable to multiband applications.</t>
  </si>
  <si>
    <t>2194-2200</t>
  </si>
  <si>
    <t>60023544;60023544</t>
  </si>
  <si>
    <t>57210603771;36504309300</t>
  </si>
  <si>
    <t>Ramalakshmi, Gudla;Mallikarjuna Rao, P.</t>
  </si>
  <si>
    <t>Andhra University</t>
  </si>
  <si>
    <t>Ramalakshmi G.</t>
  </si>
  <si>
    <t>Performance characteristics of modified sierpinski fractal asntenna for multiband applications</t>
  </si>
  <si>
    <t>10.3940/ijrte.B2397.078219</t>
  </si>
  <si>
    <t>2-s2.0-85071090329</t>
  </si>
  <si>
    <t>['square slit', 'sliced semi', 'reflection coefficient', 'radiation pattern', 'proposed monopole', 'proposed antenna', 'peak gain', 'paper presents', 'feed line', 'antenna consists']</t>
  </si>
  <si>
    <t>Defected ground structure | Hexagonal shaped antenna | Modified ground plane | Monopole antenna | UWB antenna</t>
  </si>
  <si>
    <t>This paper presents the design of a microstrip line fed irregular hexagonal shaped monopole antenna. The antenna consists of a sliced semi-circular ground plane with a square slit below the feed line which exhibits an Ultra Wide Band (UWB) of 7.5GHz. A frequency notch band (5.1GHz ‚Äì 5.57GHz) is obtained by introducing ‚ÄòU‚Äô shaped slot on to the proposed antenna. The proposed monopole is fabricated, measured for reflection coefficient, radiation pattern and peak gain to validate the performance of the antenna.</t>
  </si>
  <si>
    <t>1193-1195</t>
  </si>
  <si>
    <t>Irregular hexagonal shaped antenna for UWB applications</t>
  </si>
  <si>
    <t>10.35940/ijrte.B1869.078219</t>
  </si>
  <si>
    <t>2-s2.0-85071099348</t>
  </si>
  <si>
    <t>['wlan applications', 'two substrates', 'simulation results', 'simple structure', 'simple slots', 'radiation performance', 'radiation pattern', 'prototype antenna', 'low profile', 'first substrate', 'desired result', 'desired band', 'also etched', '57542 ghz', '4s ghz', '2 ghz', '0 15']</t>
  </si>
  <si>
    <t>Coupled feeding | GPS | Radiation pattern | VSWR | WiMAX | WLAN</t>
  </si>
  <si>
    <t>In this paper a microstrip patch antenna is proposed for GPS/WiMAX/WLAN applications. The proposed structures resonate to cover the desired band with low profile and simple structure of 30 x 35 mm2. An aperture coupled feeding technique is introduced to get the desired result, two substrates, out of which the ground of the first substrate is etched by taking a slot and some simple slots are also etched on the top (patch) of the antenna. To test the simulation results, a prototype antenna is produced and tested. The radiation performance such as Voltage Standing Wave Ratio (VSWR), return loss and radiation pattern of antenna are observed by using AnsysHFSS v.15.0.0 15.0. The simulated and measured radiation performance is presented in this paper which shows that the proposed antenna resonates at 1.57542 GHz (1.55 - 1.64 GHz), 3.5 G Hz (3.42 - 3.57 GHz), and 5.2 GHz (5.11 - 5.4S GHz) for GPS, WiMAX and WLAN applications respectively.</t>
  </si>
  <si>
    <t>60097242;60097242;60097242;60097242</t>
  </si>
  <si>
    <t>57209968614;57210602743;57211319454;55575481900</t>
  </si>
  <si>
    <t>Choudhary, Surya Deo;Arora, Gaurav;Singh, Sandeep;Shekher, Vineet</t>
  </si>
  <si>
    <t>Greater Noida</t>
  </si>
  <si>
    <t>Noida Institute of Engineering &amp; Technology</t>
  </si>
  <si>
    <t>Choudhary S.</t>
  </si>
  <si>
    <t>Microstrip patch antenna for GPS/WIMAX/WLAN applications</t>
  </si>
  <si>
    <t>10.3940/ijrte.A1222.078219</t>
  </si>
  <si>
    <t>2-s2.0-85071104060</t>
  </si>
  <si>
    <t>['wide bandwidth', 'wavelength decides', 'uniform performance', 'significant way', 'resonant frequency', 'recent developments', 'radio system', 'phase shifters', 'phase shift', 'different fields', 'coplanar waveguides', '180 ¬∞.', '10 ghz']</t>
  </si>
  <si>
    <t>Coplanar Waveguide | Microelectromechanical Systems | Phase shifter | Radio Frequency</t>
  </si>
  <si>
    <t>In this paper, a 3-bit digital phase shifter based on switched transmission line technique using coplanar waveguide is proposed. The design has the resonant frequency of 10 GHz which can be used in wireless communication applictaions. Recent developments in radio frequency components development has raised as a significant way for constructing low loss phase shifters. MEMS phase shifters whose insertion loss is low and high isolation uses minimum power. This helps to bring low cost and light weighted phased array antennas. The transmission line length and wavelength decides the characteristics of phase shift. The phase shifter design consists of coplanar waveguides having center conductor width of 100¬µm and the gap of 14 ¬µm on a FR-4 epoxy substrate with thickness of 1.6mm. The design is simulated using ADS to yield phase shift of 45¬∞, 90¬∞ and 180¬∞. The benefits of digital phase shifters include achieving flat phase over a wide bandwidth as well as having higher power handling and linearity with uniform performance. The phase shifters are used in different fields which includes microwave devices, feeder of radio system, phased array antenna, coherent radio system, etc.</t>
  </si>
  <si>
    <t>2292-2296</t>
  </si>
  <si>
    <t>60097293;60097293</t>
  </si>
  <si>
    <t>56782453400;57195436261</t>
  </si>
  <si>
    <t>Nataraj, B.;Prabha, K. R.</t>
  </si>
  <si>
    <t>Nataraj B.</t>
  </si>
  <si>
    <t>Design of 3-bit digital RF phase shifter for wireless communication</t>
  </si>
  <si>
    <t>10.35940/ijrte.B2511.078219</t>
  </si>
  <si>
    <t>2-s2.0-85071106767</t>
  </si>
  <si>
    <t>['slightly affected', 'return losses', 'return loss', 'radiation pattern', 'proposed antenna', 'main feature', 'input matching', 'harmonized phantom', 'good satisfaction', 'free space', 'body propagation', 'body applications']</t>
  </si>
  <si>
    <t>Body area network(BAN) | Body centric wireless communication | Printed antenna | Ultra wideband (UWB) antenna</t>
  </si>
  <si>
    <t>A planar UWB antenna is intended to deploy for on-body applications. The antenna is typically to manage for free space and placed on a harmonized phantom. The calculations are performed for return loss, radiation pattern and gain. The performance of the UWB antenna ranges from 3-11.2GHz. The main feature of the antenna depicts superior impedance level with good satisfaction on on-body propagation. Here, the observation between the phantom and antenna are carried out which results in input matching of the proposed antenna. The return losses are very slightly affected but the Gain of the antenna is seen decreasing significantly, after placing the antenna on the phantom.</t>
  </si>
  <si>
    <t>60100082;60100082;60100082;60100082;123035058</t>
  </si>
  <si>
    <t>57208053228;55516583100;57205754388;56938711400;57210599317</t>
  </si>
  <si>
    <t>Amir Anton Jone, A.;Prince, Shajin;Samson Immanuel, J.;Martin Sagayam, K.;Jebarani, Esther</t>
  </si>
  <si>
    <t>Karunya Institute of Technology and Sciences;KovaiKalaimagal College of Arts and Science</t>
  </si>
  <si>
    <t>60100082;123035058</t>
  </si>
  <si>
    <t>Portable UWB based monopole antenna for wearable applications</t>
  </si>
  <si>
    <t>10.35940/ijrte.A1366.078219</t>
  </si>
  <si>
    <t>2-s2.0-85071117668</t>
  </si>
  <si>
    <t>['worldwide interoperability', 'wlan applications', 'wimax depend', 'vswr 1', 'return loss', 'resonating frequencies', 'reproduced consequences', 'proposed antenna', 'planar antenna', 'optimized bandwidth', 'minimal effort', 'microwave access', 'improved gain', 'ieee 802', 'great concurrence', 'gain 9', 'deliberate outcomes', 'antenna ought', 'additionally testing', '99 db', '92 ghz', '88 ghz', '84 ghz', '59 db', '58 ghz', '52 db', '5 ghz', '47 %.', '46 db', '38 ghz', '3 ghz', '22 %.', '11 ghz', '09 db']</t>
  </si>
  <si>
    <t>Defective Ground Structure (DGS) | Dielectric constant | Gain and Radiation pattern | Microstrip Patch Antenna (MPA) | Return loss | VSWR | WiMAX | WLAN</t>
  </si>
  <si>
    <t>The design and simulation of defected ground structure microstrip patch antenna for Worldwide Interoperability for Microwave Access (WiMAX) and Wireless Local Area Network (WLAN) applications are additionally testing as the antenna ought to be little in size, light in weight, easy to manufacture, minimal effort, and simplicity of joining in such gadgets. The target of this work is to plan and creation of an antenna which will be appropriate for WiMAX and WLAN applications with improved gain and optimized bandwidth. WiMAX depend on gauges, for example, IEEE 802.16, intended to work between 2-11 GHz and spreads S, C and X microwave recurrence groups. Metropolitan Area Network (MAN) conventions are in the 2.3 GHz, 2.5 GHz, 3.5 GHz and 5.8 GHz ranges. A planar antenna with imperfect ground plane is proposed and manufactured, 3.5/5.5 GHz WiMAX band, 5.2/5.8 GHz WLAN band, 4/6 GHz satellite correspondence, and different remote correspondence applications. This structure canvassed two groups in which it is extending from 3.34-8.72 GHz implies a band of 5.38 GHz with impedance BW 89.22%. The resonating frequencies are 3.92 GHz and 7.88 GHz with return loss-35.59 dB and-31.99 dB, VSWR 1.03 and 1.05 and gain 9.46 dB and 0.14 dB respectively. The second band covers 9.22-13.06 GHz implies a band of 3.84 GHz with impedance BW 34.47%. This resounds at 10.58 GHz with return loss-55.52 dB, VSWR 1.00 and gain is 7.09 dB. The deliberate outcomes are in great concurrence with reproduced consequences of the proposed antenna.</t>
  </si>
  <si>
    <t>141-144</t>
  </si>
  <si>
    <t>60097242;60097242;60097242</t>
  </si>
  <si>
    <t>57209971164;57209969229;57209968614</t>
  </si>
  <si>
    <t>Gautam, Pooja Singh;Singh, Dhananjay;Choudhary, Surya Deo</t>
  </si>
  <si>
    <t>Gautam P.</t>
  </si>
  <si>
    <t>Design and fabrication of DGS microstrip patch antenna for S, C &amp; X band applications</t>
  </si>
  <si>
    <t>10.35940/ijrte.A1933.078219</t>
  </si>
  <si>
    <t>2-s2.0-85071126275</t>
  </si>
  <si>
    <t>['thunderous recurrence', 'switch pace', 'substrate utilized', 'radio wire', 'radio twine', 'quick development', 'paper shows', 'hfss ).', 'extraordinary far', 'exhibition parameter', 'correspondence applications', 'arrival misfortune', '88 %.', '4 ghz', '2 db']</t>
  </si>
  <si>
    <t>Gain &amp; Bandwidth | Micro strip antenna | Miniaturized | Return Loss</t>
  </si>
  <si>
    <t>Within the path of the closing multi decade, there may be a quick development being advanced of far off correspondence applications. The presentation of all such some distance flung frameworks is based totally upon the plan of the radio twine. Small scale strip radio wires are desired for more part of their programs and elements of interest. This paper shows the form and duplicate of spherical square restoration smaller scale strip reception equipment. the general reception equipment is planned and reenacted in microwave tool immoderate Frequency form Simulator (HFSS). The substrate utilized in this setup is FR4 and substrate is carried out with Œµ_r = 4.4. The proposed reception gadget is utilized for extraordinary far off correspondence applications. Addition, go back misfortune and information switch functionality are the exhibition parameter of proposed radio twine. The proposed recieving wire is broke down at thunderous recurrence of 4.4 GHz. the arrival misfortune is-30.2 db and increase of radio wire is eight.34. switch pace is superior as lots as one hundred sixty five.88%.</t>
  </si>
  <si>
    <t>1311-1315</t>
  </si>
  <si>
    <t>2 Special Issue 3</t>
  </si>
  <si>
    <t>60102234;60102234</t>
  </si>
  <si>
    <t>57210700822;7006472841</t>
  </si>
  <si>
    <t>Arora, Chhavi Narayan;Yadav, R. L.</t>
  </si>
  <si>
    <t>Galgotias College of Engineering &amp; Technology</t>
  </si>
  <si>
    <t>Design &amp; simulation of microstrip patch antenna for Uwb applications</t>
  </si>
  <si>
    <t>10.35940/ijrte.B1245.0782S319</t>
  </si>
  <si>
    <t>2-s2.0-85071235533</t>
  </si>
  <si>
    <t>1185-1187</t>
  </si>
  <si>
    <t>123054290;123054290</t>
  </si>
  <si>
    <t>57210696488;57210698927</t>
  </si>
  <si>
    <t>Narasimha Rao, B.;Saida Rao, S.</t>
  </si>
  <si>
    <t>Newton‚Äôs Institute of Science &amp; Technology</t>
  </si>
  <si>
    <t>Narasimha Rao B.</t>
  </si>
  <si>
    <t>10.35940/ijrte.B1220.0782S319</t>
  </si>
  <si>
    <t>2-s2.0-85071251140</t>
  </si>
  <si>
    <t>['whole analysis', 'radiation patterns', 'proper thickness', 'present trend', 'planar structures', 'patch antenna', 'missile applications', 'microstrip patch', 'low profile', 'low cost', 'light weight', 'key features', 'increase gain', 'handiest antennas', 'greater thickness', 'fr4 epoxy', 'easy integration', 'duroid 5880', 'different antenna', 'bandwidth factors', 'amplification factor', '6 ghz', '5 ghz']</t>
  </si>
  <si>
    <t>Bandwidth | Gain | Microstrip patch antenna | Pentagon Shape | Radiation pattern | Return loss | Substrate materials</t>
  </si>
  <si>
    <t>Microstrip patch antennas are the handiest antennas for the present trend of applications in communications. The well-known beneficial mechanical characteristics (low profile, light weight, planar but conformal to non-planar structures, easy to fabricate), flexibility in terms of electromagnetic parameters like radiation pattern, gain, impedance, polarization and low cost are the key features for the success of such antennas. High efficiency antennas are essential to cater the requirements of various military oriented space vehicles like spacecraft, aircraft, satellite and missile applications where dimensions of installation are important as size, weight, performance, ease of installation and easy integration to the circuit. Microstrip antenna array are most apt for such applications, but the limitation of such antennas are gain and the bandwidth. The order of gain is low for patch antenna which is generally in the choice of 1-2dB.To increase gain and bandwidth factors the utilization of material with low dielectric constant having greater thickness is employed. However, this generates surface waves. So, proper thickness of substrate is selected. In this paper, microstrip patch having pentagon shape uses probe feed technique for various substrate materials such as Roger‚Äôs RT/Duroid 5880 (tm), Roger‚Äôs RO4003 (tm) and FR4 epoxy. The results of the three substrate designs are acquired for the resonant frequencies 6.5 GHz, 6.6 GHz, and 6.7 GHz respectively. The whole analysis is carried out using Ansoft HFSS software version 17.0. The characteristics like bandwidth, amplification factor (gain), return loss and radiation patterns of the different antenna are assessed, related and the same are presented at the end.</t>
  </si>
  <si>
    <t>1062-1066</t>
  </si>
  <si>
    <t>112747544;60108710;60023544;60023544</t>
  </si>
  <si>
    <t>57209465855;57209476007;57210729798;36504309300</t>
  </si>
  <si>
    <t>Nageswara Rao, P. A.;Sukanya, Y.;Vijaya, T.;Mallikarjuna Rao, Prudhivi</t>
  </si>
  <si>
    <t>Vignan Institute of Information Technology;Andhra University;Gayatri Vidya Parishad Medical College and Hospital</t>
  </si>
  <si>
    <t>60108710;60023544;112747544</t>
  </si>
  <si>
    <t>Nageswara Rao P.</t>
  </si>
  <si>
    <t>Performance analysis of pentagon shaped microstrip patch antenna with different substrate materials</t>
  </si>
  <si>
    <t>10.35940/ijrte.B2019.078219</t>
  </si>
  <si>
    <t>2-s2.0-85071288733</t>
  </si>
  <si>
    <t>['unique design', 'surface current', 'respective frequencies', 'positive gain', 'matching circuit', 'frequently found', '3 ghz']</t>
  </si>
  <si>
    <t>Energy harvesting | Fibonacci sequence | Golden ratio | Rectenna</t>
  </si>
  <si>
    <t>In this paper, design and simulation of Nature Inspired Fibonacci sequence golden spiral antenna is presented. It is based on the snail‚Äôs shell structure which is frequently found in nature. The proposed antenna geometry has its unique design and it is used for energy harvesting applications. For energy harvesting applications rectenna is designed which has an antenna, matching circuit, voltage doubler circuit and load. The antenna is designed in CST (computer simulation technology) microwave studio software. Using CST software S-parameter, surface current, E-field, H-field are simulated and results are analyzed. The antenna is simulated in 3 GHz to 10 GHz frequency band and achieves multiband return loss characteristics and positive gain at respective frequencies.</t>
  </si>
  <si>
    <t>6154-6160</t>
  </si>
  <si>
    <t>113659855;113659855-60105058;60105058</t>
  </si>
  <si>
    <t>57210725592;57209210320;56096277100</t>
  </si>
  <si>
    <t>Meena, Asha;Garhwal, Anita;Ray, Kanad</t>
  </si>
  <si>
    <t>Jaipur;Sikar</t>
  </si>
  <si>
    <t>Amity University, Rajasthan;Sobhasaria Group of Institutions</t>
  </si>
  <si>
    <t>60105058;113659855</t>
  </si>
  <si>
    <t>Meena A.</t>
  </si>
  <si>
    <t>Nature inspired fibonacci sequence microstrip patch antenna for energy harvesting applications</t>
  </si>
  <si>
    <t>10.35940/ijrte.B3761.078219</t>
  </si>
  <si>
    <t>2-s2.0-85071314936</t>
  </si>
  <si>
    <t>['substrate thickness', 'specific intervals', 'simulated results', 'resonance frequency', 'measured value', 'found 2', 'compact v', 'centre frequency', 'antenna parameters', 'antenna constructed', 'antenna bandwidth', '75 mhz', '592 ghz', '44 ghz', '4 ghz']</t>
  </si>
  <si>
    <t>Ansoft HFSS | Bandwidth | Microstrip Antenna | Probe Feed | V-shape</t>
  </si>
  <si>
    <t>This paper a compact V-shaped slotted microstrip antenna is designed and utilized in the various communication systems. The most common important parameters are improved .The results of the measured and simulated results for V-slotted microstrip patch antenna has been analyzed . The V slotted patch antenna has been designed to tested in laboratory .The measured and simulated results are exhibits good agreement. The proposed antenna achieved 174MHz of bandwidth at resonance frequency of 2.4 GHz with VSWR ‚â§ 2. The antenna constructed at centre frequency of 2.44 GHz. The antenna has been designed and simulated using Ansoft HFSS software tools. Then, the antenna parameters are varied in a specific intervals and analysis the designed Patch antenna. Then antenna bandwidth can be enhanced by increasing the substrate thickness. The measured resonant frequency is found 2.592 GHz. The measured value of the bandwidth of the antenna is 75 MHz. Then, the variation of parameters and its performance are investigated.</t>
  </si>
  <si>
    <t>878-881</t>
  </si>
  <si>
    <t>113519114;60020825;123068364</t>
  </si>
  <si>
    <t>56230154600;57210203370;57210533693</t>
  </si>
  <si>
    <t>Roy, Pritam Singha;Guha, Moumita;Chakraborty, Samik</t>
  </si>
  <si>
    <t>Kolkata;Kolkata;Udaipur</t>
  </si>
  <si>
    <t>Jadavpur University;IMU Kolkata;Pacific University</t>
  </si>
  <si>
    <t>60020825;123068364;113519114</t>
  </si>
  <si>
    <t>Roy P.</t>
  </si>
  <si>
    <t>Design and optimization of V-shaped microstrip patch antenna with enhanced bandwidth in broadband applications</t>
  </si>
  <si>
    <t>10.35940/ijrte.B1601.078219</t>
  </si>
  <si>
    <t>2-s2.0-85071319266</t>
  </si>
  <si>
    <t>2017YFC0405702</t>
  </si>
  <si>
    <t>['whole system', 'stability problems', 'respectively studied', 'quantification relationship', 'primarily influenced', 'motion stability', 'lyapunov exponents', 'loss accuracy', 'instability phenomenon', 'hovering stage', 'easily leads', 'earth space', 'dynamics stability', 'dynamics characteristics', 'conclusions suggest', 'complicated airflow', 'command tracking', 'article uses', 'article researches']</t>
  </si>
  <si>
    <t>ducted fan unmanned aerial vehicles | dynamics stability | Lyapunov exponents | mechanical‚Äìstructure parameters</t>
  </si>
  <si>
    <t>This article researches the improvement of dynamics stability of the ducted fan unmanned aerial vehicles by optimizing its mechanical‚Äìstructure parameters. The instability phenomenon of ducted fan unmanned aerial vehicles takes place frequently due to the complicated airflow in near-earth space, which easily leads to the stability problems, such as out of control, shaking, and loss accuracy of command tracking. The dynamics equations mirror its dynamics characteristics, which are primarily influenced by the mechanical‚Äìstructure parameters of the whole system. Based on this, the optimization of mechanical‚Äìstructure parameters has a significant to improve the dynamics stability of the whole system. Therefore, this article uses the concept of Lyapunov exponents to build the quantification relationship between system‚Äôs mechanical‚Äìstructure parameters and its motion stability to enhance its stability from viewpoint of mechanical‚Äìstructural parameter design. The takeoff, landing, and hovering stage are respectively studied and the conclusions suggest that the optimization of mechanical‚Äìstructure parameters can be used to promote dynamics stability.</t>
  </si>
  <si>
    <t>113045071-123068320;118325974;113045071-123068320;113045071-123068320</t>
  </si>
  <si>
    <t>49060976300;57210726543;57210734408;57210732412</t>
  </si>
  <si>
    <t>Chen, Cheng;Dong, Tiantian;Fu, Weijie;Liu, Na</t>
  </si>
  <si>
    <t>Nanjing;;Nanjing</t>
  </si>
  <si>
    <t>Hydrology and Water Resources Engineering Research Center for Monitoring;Jiangsu Vocational College of Information Technology;Nanjing Automation Institute of Water Conservancy and Hydrology</t>
  </si>
  <si>
    <t>123068320;118325974;113045071</t>
  </si>
  <si>
    <t>On dynamic characteristics and stability analysis of the ducted fan unmanned aerial vehicles</t>
  </si>
  <si>
    <t>10.1177/1729881419867018</t>
  </si>
  <si>
    <t>2-s2.0-85071335874</t>
  </si>
  <si>
    <t>['vertical polarisation', 'return loss', 'ports separated', 'port 4', 'port 2', 'port 1', 'less than10db', 'isolation among', 'horizontal polarisation', 'four ports', 'covers applications', 'c band', '90 degrees', '2 ghz', '180 degrees', '15 db']</t>
  </si>
  <si>
    <t>Microstrip Antenna | Patch Antenna | Rectangular Patch and Multiple Feed Antenna</t>
  </si>
  <si>
    <t>In this article single patch antenna with multiple feed lines is presented. The antenna is tested with four ports each separated at 90 degrees. The ports separated at 180 degrees have the same effects and same polarisation. The S-parameter of port 1 and port 2 are same due to horizontal polarisation then port 2 and port 4 are same due to vertical polarisation. The Port 1 and Port 3 resonates at frequency of 2.092GHz and 4.563GHz. It covers applications of UMTS (1.885GHz-2.2 GHz) and C band (4 GHz ‚Äì 8GHz). The Port 2 and Port 4 resonates at frequency of 1.66GHz and 5.155GHz. It covers applications of GPS (1.565GHz ‚Äì 1.665GHz) and WLAN (5 GHz ‚Äì 6 GHz). The return loss of the frequencies is less than10dB. The isolation among the ports are less than 15 dB.</t>
  </si>
  <si>
    <t>1743-1747</t>
  </si>
  <si>
    <t>60104605;60114970</t>
  </si>
  <si>
    <t>55844385900;57021884100</t>
  </si>
  <si>
    <t>Sundaramoorthy, A.;John Wiselin, M. C.</t>
  </si>
  <si>
    <t>Thrissur;Chennai</t>
  </si>
  <si>
    <t>Vidya Academy of Science &amp; Technology;Bharath Institute of Higher Education and Research</t>
  </si>
  <si>
    <t>60114970;60104605</t>
  </si>
  <si>
    <t>Sundaramoorthy A.</t>
  </si>
  <si>
    <t>Single patch antenna with multiple feed</t>
  </si>
  <si>
    <t>10.35940/ijitee.i8618.078919</t>
  </si>
  <si>
    <t>2-s2.0-85071347329</t>
  </si>
  <si>
    <t>['worldwide interoperability', 'switching status', 'microwave access', 'hfss ).', 'exhibits reconfiguration', 'design finds', 'cognitive radio', '9 ghz', '65 ghz', '45 ghz']</t>
  </si>
  <si>
    <t>Cognitive radio | Patch antennas | Reconfigurable antennas | Ultra wideband antenna</t>
  </si>
  <si>
    <t>An antenna that exhibits reconfiguration in frequency is introduced in this paper that can act as an ultrawide band antenna as well as a narrow band antenna according to the switching status of the design. This antenna structure provides a wide band coverage from 3.02 to 9 GHz and narrow band coverage from 3.45 to 6.45 GHz, 5.04 to 7.65 GHz and 7.04 to 8.58 GHz corresponding to four switching configurations. The simulation software used is Ansoft High Frequency Structure Simulator (HFSS). The results from simulation and measurement are found to be matching. This design finds its applications in Worldwide Interoperability for Microwave Access, Wireless Local Area Network, Cognitive Radio, Satellites, etc.</t>
  </si>
  <si>
    <t>4342-4346</t>
  </si>
  <si>
    <t>56048085600;36632302500</t>
  </si>
  <si>
    <t>Cleetus, Ros Marie C.;Josemin Bala, G.</t>
  </si>
  <si>
    <t>Cleetus R.</t>
  </si>
  <si>
    <t>A planar antenna reconfigured in frequency for wireless services</t>
  </si>
  <si>
    <t>10.35940/ijrte.B2714.078219</t>
  </si>
  <si>
    <t>2-s2.0-85071489368</t>
  </si>
  <si>
    <t>['simulation purposes', 'return loss', 'radiation characteristics', 'q bands', 'multiband applications', 'line capacitance', 'concentric slots', 'circular patch', '40 ghz']</t>
  </si>
  <si>
    <t>Circular slots | Concentric circular antenna | Multiband</t>
  </si>
  <si>
    <t>Design of Concentric Circular Antenna for Multiband Applications should be presented in this paper. In this paper the concentric circular antenna has been designed and propound and then operates at S, C, X, Ku, K, Ka and Q bands. In order to improve the radiation characteristics the concentric slots are introduced. The designed antenna operated at a frequency from 1 to 40 GHZ for return loss-10dB. The designed antenna substrate length (L1) and width (W1) are 34 mm x 36 mm and it coated with FR4 epoxy material. The line capacitance and inductance of circular patch are increased by use of concentric circular slots. The concentric circular antenna is studied and simulated to operate at seven different frequencies at 3.43GHZ, 7.63GHZ, 10.51GHZ, 15.98GHZ, 24.58GHZ, 30.28GHZ and 35.67GHZ. The concentric circular antenna uses HFSS v.13.0 (High Frequency Structure simulator) for design and simulation purposes.</t>
  </si>
  <si>
    <t>4060-4064</t>
  </si>
  <si>
    <t>57210791599;57210788382</t>
  </si>
  <si>
    <t>Kanithi, Lakshmi Prasanna;Usha, M.</t>
  </si>
  <si>
    <t>Kanithi L.</t>
  </si>
  <si>
    <t>Design of concentric circular antenna for multiband applications</t>
  </si>
  <si>
    <t>10.35940/ijrte.B3469.078219</t>
  </si>
  <si>
    <t>2-s2.0-85071493922</t>
  </si>
  <si>
    <t>0556-2019-0006</t>
  </si>
  <si>
    <t>–†–ê–ù</t>
  </si>
  <si>
    <t>['viewing angle', 'systematic measurements', 'squares method', 'september 21', 'results obtained', 'relief leading', 'reference region', 'radiometric methods', 'preliminary ones', 'observing site', 'local winds', 'limited statistics', 'existing trends', 'data obtained', 'dag station', 'cosecant dependence', 'climatic peculiarities', 'cheaper approaches', 'broad bands', 'atmospheric moisture', 'astroclimate research', 'antenna temperatures', 'air temperature', 'absorption calculation', '2 receivers']</t>
  </si>
  <si>
    <t>Abstract: The results of astroclimate research at the Kara-Dag radioastronomical station (Crimea) from July¬†22 to September 21, 2017, are presented. The algorithms for processing the data obtained by the atmospheric profile method are analyzed. The broad bands of the MIAP-2 receivers are shown to lead to a non-cosecant dependence of the antenna temperatures on viewing angle. The absorption calculation from three zenith angles by the least-squares method and a reference region with a brightness temperature close to the air temperature is optimal. The patterns of change in atmospheric transparency parameters and their connection with the climatic peculiarities of the observing site are considered. The existing atmospheric circulation is shown to create favorable conditions for nighttime astronomical observations in the millimeter wavelength range on the territory of the Kara-Dag station. Alternative and cheaper approaches to reducing the influence of atmospheric moisture on the measurements in this range than the existing trends are proposed. The first approach consists in choosing a location in a zone with a suitable wind rose and a relief leading to the replacement of moist warm air by dry cold one, for example, in the zones of such local winds as a bora. The second approach suggests the introduction of atmospheric parameter measurements by radiometric methods and allowance for their influence in a real time scale. Since the results obtained are based on limited statistics, they are preliminary ones and stimulate further systematic measurements at Kara-Dag.</t>
  </si>
  <si>
    <t>Journal of Experimental and Theoretical Physics</t>
  </si>
  <si>
    <t>60008673;60008673-60095505;60008673-60095505;60008673-60011774-60095505;60008673;60021331;60011029;60008673-60011774;60011774;60011774-60095505</t>
  </si>
  <si>
    <t>6602358861;12766890900;6601942405;7006145098;16423315200;46761212200;57193845746;6701564951;56487240100;7004583527</t>
  </si>
  <si>
    <t>Bubukin, I. T.;Rakut‚Äô, I. V.;Agafonov, M. I.;Pankratov, A. L.;Troitskii, A. V.;Lapchenko, V. A.;Gorbunov, R. V.;Zinchenko, I. I.;Nosov, V. I.;Vdovin, V. F.</t>
  </si>
  <si>
    <t>Russian Federation;Russian Federation;Russian Federation;Ukraine;Russian Federation</t>
  </si>
  <si>
    <t>Nizhny Novgorod;Moscow;Nizhny Novgorod;Sevastopol;Nizhny Novgorod</t>
  </si>
  <si>
    <t>Nizhny Novgorod State Technical University n.a. R.E. Alekseev;Russian Academy of Sciences;Institute of Applied Physics of the Russian Academy of Sciences;A. O. Kovalevsky Institute of Biology of the Southern Seas of Russian Academy of Science;Lobachevsky State University of Nizhni Novgorod</t>
  </si>
  <si>
    <t>60095505;60021331;60011774;60011029;60008673</t>
  </si>
  <si>
    <t>Bubukin I.T.</t>
  </si>
  <si>
    <t>Analysis of the Results of Astroclimate Research at the Kara-Dag Radioastronomical Station in Crimea and the Possibilities for Reducing the Influence of the Atmosphere on Millimeter-Band Radioastronomical Observations</t>
  </si>
  <si>
    <t>10.1134/S1063776119070148</t>
  </si>
  <si>
    <t>2-s2.0-85071613456</t>
  </si>
  <si>
    <t>Al Jouf University</t>
  </si>
  <si>
    <t>40/140</t>
  </si>
  <si>
    <t>['vblast improves', 'using turbo', 'using stbc', 'transmit antennas', 'stbc instead', 'hz improvement', 'high snr', 'capacity compare', 'also observed', '2 b', '15 b']</t>
  </si>
  <si>
    <t>MIMO | STBC | Turbo codes | VBLAST | Wireless communication</t>
  </si>
  <si>
    <t>In this research, performance of Turbo-Space Time Block Coded and Turbo-Vertical Bell Laboratories Layered Space Time coded Multiple Input Multiple Output Wireless Communication System is compared and investigated to find which one is better under which circumstances. The Turbo Encoder accepts binary bits as input and generates turbo encoded bits as output which is sent to 64 QAM modulator. These 64 QAM Modulated symbols are further mapped using Space Time Block Code and Vertical Bell Laboratories Layered Space Time code for Turbo-Space Time Block Coded system and Turbo-Vertical Bell Laboratories Layered Space Time coded system respectively and then divided into several streams based on number of transmit antennas before transmission. It is found that there is 3 to 22 dB coding gain at 10-5 for using Turbo-STBC instead of using Turbo-VBLAST for 2 or 3 or 4 transmit antennas and 2 or 3 or 4 or 5 or 6 receive antennas. On the other hand, at low SNR STBC shows 1-2 b/s/Hz improvement in capacity compare to VBLAST but capacity declines significantly at high SNR for using STBC. It is also observed that VBLAST improves the capacity around 5 to 15 b/s/Hz at high SNR.</t>
  </si>
  <si>
    <t>3912-3919</t>
  </si>
  <si>
    <t>Kamruzzaman, M. M.</t>
  </si>
  <si>
    <t>Sakakah</t>
  </si>
  <si>
    <t>Jouf University</t>
  </si>
  <si>
    <t>Kamruzzaman M.</t>
  </si>
  <si>
    <t>Turbo-space time block coded and turbo-vertical bell laboratories layered space time coded wireless communication: Which one is better to use and under what circumstances?</t>
  </si>
  <si>
    <t>10.35940/ijrte.B1775.078219</t>
  </si>
  <si>
    <t>2-s2.0-85071656784</t>
  </si>
  <si>
    <t>1604b0602018</t>
  </si>
  <si>
    <t>['unknown disturbances', 'tracking error', 'reference signals', 'quickly track', 'pruning robot', 'modeling uncertainties', 'model uncertainties', 'finite time', 'final simulation', 'effectively overcome', 'cutting process', 'attitude converge', 'attitude controller', 'attitude angles', 'also affect', 'aerial trees', 'aerial robot']</t>
  </si>
  <si>
    <t>Aerial trees-pruning robot | attitude controller | control allocation | extended state observer | nonsingular fast terminal sliding mode</t>
  </si>
  <si>
    <t>In this article, the attitude control problem of a new-designed aerial trees-pruning robot is addressed. During the tree cutting process, the aerial trees-pruning robot will be disturbed by unknown external disturbances. At the same time, the model uncertainties will also affect the attitude controller. To overcome the above problems, an attitude controller is designed with a nonsingular fast terminal sliding mode method. First, the extended state observer is designed to estimate the modeling uncertainties and unknown disturbances. Then, the extended state observer-based nonsingular fast terminal sliding mode controller can make the tracking error of the attitude converge to zero in a finite time. Finally, a control allocation matrix switching strategy is proposed to solve the problem of the change of the aerial robot model in the cutting process. The final simulation and experimental results show that the extended state observer-based nonsingular fast terminal sliding mode controller designed in this article has good attitude control performance and can effectively overcome the modeling uncertainties and unknown disturbances. The attitude controller and control allocation matrix switching strategy ensure that the attitude angles of the aerial robot can quickly track the reference signals.</t>
  </si>
  <si>
    <t>113178325;60021666;60021666;60021666;60021666;60021666;60008060</t>
  </si>
  <si>
    <t>56970031000;7405432786;57210862977;57208208481;57208208029;56693106200;55503869200</t>
  </si>
  <si>
    <t>Zhang, Qiuyan;Yang, Zhong;Wang, Shaohui;Jiang, Yuhong;Xu, Changliang;Xu, Hao;Xu, Xiangrong</t>
  </si>
  <si>
    <t>Nanjing;Maanshan;Guiyang</t>
  </si>
  <si>
    <t>Nanjing University of Aeronautics and Astronautics;Anhui University of Technology;Guizhou Power Grid Co., Ltd.</t>
  </si>
  <si>
    <t>60021666;60008060;113178325</t>
  </si>
  <si>
    <t>Attitude controller design for the aerial trees-pruning robot based on nonsingular fast terminal sliding mode</t>
  </si>
  <si>
    <t>10.1177/1729881419871147</t>
  </si>
  <si>
    <t>2-s2.0-85071718194</t>
  </si>
  <si>
    <t>['six frequencies', 'second design', 'research work', 'proposed antenna', 'nine frequencies', 'narrow bandwidth', 'microstrip antennas', 'main disadvantages', 'main applications', 'low profile', 'low cost', 'light weight', 'first design', 'design methodology', 'combinational analyzer']</t>
  </si>
  <si>
    <t>HFSS | Microstrip antenna | Multiband | Octogonal patch | Ring slot technique</t>
  </si>
  <si>
    <t>Microstrip antennas are popular because of their low profile, light weight and low cost but narrow bandwidth and gain are the main disadvantages of this antenna. In this paper Multiband Octagonal Patch Antenna has been designed by ring slot technique for working in nine different frequencies presented in multi band C-band, X-band, Ku-band, K-band, Ka-band, Q-band and U-bands. Main applications of these bands are used in terrestrial microwave communications. In this research work, the performance of octagonal patch antenna operating at 7 different bands is analyzed. The Design methodology of the proposed research carried in 2 major modules. 1. Design of Single Octagonal Ring Slot antenna, 2. Design of Double Octagonal Ring Slot antenna. In the first design a single octagonal ring slot microstrip patch antenna is developed which resonates at six frequencies of five different frequency bands of C-band, Ku-band, K-band, Q-band and U-bands. In the second design a double octagonal ring slot microstrip patch antenna is developed which resonates at nine frequencies of six different frequency bands of X-band, Ku-band, K-band, Ka-band, Q-band and U-bands. The proposed antenna has been simulated by HFSS and measured by combinational analyzer.</t>
  </si>
  <si>
    <t>5851-5859</t>
  </si>
  <si>
    <t>60023544;60023544;60023544;60017411</t>
  </si>
  <si>
    <t>57210413989;56255620400;56487390500;25960731500</t>
  </si>
  <si>
    <t>Sharmila, D.;Purnachandra Rao, M.;Subbarao, P. S.V.;Nagakishore Bhavanam, S.</t>
  </si>
  <si>
    <t>Andhra University;Acharya Nagarjuna University</t>
  </si>
  <si>
    <t>60023544;60017411</t>
  </si>
  <si>
    <t>Sharmila D.</t>
  </si>
  <si>
    <t>Design, simulation and fabrication of multiband antenna using HFSS</t>
  </si>
  <si>
    <t>10.35940/ijrte.B3775.078219</t>
  </si>
  <si>
    <t>2-s2.0-85071736736</t>
  </si>
  <si>
    <t>['upper bound', 'simulation results', 'promising solution', 'pilot contamination', 'peak ee', 'optimizing variables', 'maximum ee', 'maximal ee', 'massive multi', 'loss exponent', 'limiting factors', 'hardware impairments', 'form expressions', 'enhance ee', 'ee maximization', 'constant value', 'coherent processing', 'bss density', 'base station', '48 mbit', '36 mbit', '12 uts']</t>
  </si>
  <si>
    <t>Base station | Channel state information | Energy efficiency | Multi input and multi output | Spectral efficiency</t>
  </si>
  <si>
    <t>Massive Multi-Input and Multi-Output (MIMO) antenna system potentially provides a promising solution to improve energy efficiency (EE) for 5G wireless systems. The aim of this paper is to enhance EE and its limiting factors are explored. The maximum EE of 48 Mbit/Joule was achieved with 15 user terminal (UT)s. This problem is related to the uplink spectral efficiency with upper bound for future wireless networks. The maximal EE is obtained by optimizing a number of base station (BS) antennas, pilot reuse factor, and BSs density. We presented a power consumption model by deriving Shannon capacity calculations with closed-form expressions. The simulation result highlights the EE maximization with optimizing variables of circuit power consumption, hardware impairments, and path-loss exponent. Small cells achieve high EE and saturate to a constant value with BSs density. The MRC scheme achieves maximum EE of 36 Mbit/Joule with 12 UTs. The simulation results show that peak EE is obtained by deploying massive BS antennas, where the interference and pilot contamination are mitigated by coherent processing. The simulation results were implemented by using MATLAB 2018b.</t>
  </si>
  <si>
    <t>6527-6534</t>
  </si>
  <si>
    <t>124431028;60017411</t>
  </si>
  <si>
    <t>Guntur;Rajahmundry</t>
  </si>
  <si>
    <t>Acharya Nagarjuna University;International School of Technology and Science (For Women)</t>
  </si>
  <si>
    <t>60017411;124431028</t>
  </si>
  <si>
    <t>Massive MIMO: Achievable energy efficiency for 5G systems with multi-user environment</t>
  </si>
  <si>
    <t>10.35940/ijrte.B3576.078219</t>
  </si>
  <si>
    <t>2-s2.0-85071851086</t>
  </si>
  <si>
    <t>['vehicular communication', 'vehicular broadcast', 'vehicle distance', 'vehicle ad', 'vanet collects', 'survey aims', 'roadside units', 'progressively protruding', 'interactive units', 'huge scale', 'hoc network', 'features create', 'extended inter', 'explosive development', 'dynamic atmosphere', 'comparatively low', 'challenging one']</t>
  </si>
  <si>
    <t>Roadside units | Vehicle Ad-Hoc Network | Vehicle density</t>
  </si>
  <si>
    <t>By the explosive development of mobile traffic demand, the conflict among capability necessities and spectrum unavailability turn out to be progressively protruding. Vehicular communication is categorized by a dynamic atmosphere, comparatively low, and high mobility antenna heights on the (vehicles and roadside units) interactive units. These features create the vehicular broadcast and channel forming predominantly a challenging one. VANET collects and allots safety information‚Äôs so as to minimalize the sum of accidents on a huge scale. The information is composed from the antennas on the vehicles that can be interrelated to drivers on street. It is very demanding to found and reserve endwise networks in a Vehicle Ad-Hoc Network (VANET) as a consequence of high vehicle speed, extended inter-vehicle distance and fluctuating vehicle density. This survey aims at analyzing the advantages and limitations of various existing approaches.</t>
  </si>
  <si>
    <t>1583-1589</t>
  </si>
  <si>
    <t>57199657704;56938617900</t>
  </si>
  <si>
    <t>Ravi Kumar, D. N.S.;Barani, S.</t>
  </si>
  <si>
    <t>Ravi Kumar D.N.S.</t>
  </si>
  <si>
    <t>An empirical study on issues challenges tools and techniques of vehicular Ad-Hoc network communications</t>
  </si>
  <si>
    <t>10.30534/ijatcse/2019/83842019</t>
  </si>
  <si>
    <t>2-s2.0-85071967952</t>
  </si>
  <si>
    <t>['wlan applications', 'shf bands', 's11 |&lt;', 'reflection coefficient', 'paper substrate', 'flexible properties', 'antenna cover', '62 ghz', '24 ghz']</t>
  </si>
  <si>
    <t>Dual band | GCPW,SHF-super high frequency,WLAN</t>
  </si>
  <si>
    <t>In this paper, a 15* 80 sized antenna is designed over a paper substrate to test its flexible properties. The proposed antenna feed by a grounded coplanar waveguide(GCPW) is stimulated and the measured results show the operating Dual Band of the antenna cover(3.34-3.62 GHz) and (5.92-6.24 GHz) with the reflection coefficient |S11|&lt; -15dB.These frequency bands operate over SHF bands and hence supports Fixed Mobile Communication and WLAN applications.</t>
  </si>
  <si>
    <t>605-608</t>
  </si>
  <si>
    <t>9 Special Issue 3</t>
  </si>
  <si>
    <t>60104605;60104605;60104605;60104605</t>
  </si>
  <si>
    <t>55772930800;56925468900;57210977000;57210210500</t>
  </si>
  <si>
    <t>Kaliyamurthie, K. P.;Sundar Raj, B.;Velvizhi, R.;Shanmugapriya, K.</t>
  </si>
  <si>
    <t>Kaliyamurthie K.P.</t>
  </si>
  <si>
    <t>Dual band paper substrate CPW antenna for wireless applications</t>
  </si>
  <si>
    <t>10.35940/ijitee.I3121.0789S319</t>
  </si>
  <si>
    <t>2-s2.0-85072128896</t>
  </si>
  <si>
    <t>['rapid progress', 'quickly risen', 'patch antennas', 'often regarded', 'necessary time', 'latest developments', 'conformal transmitters', 'conformal antennas', 'broad commercial', 'best choice', 'antenna design']</t>
  </si>
  <si>
    <t>Commercial | Conformal antennas | Defense | Patch antennas | Wireless communication technology</t>
  </si>
  <si>
    <t>With the rapid progress of the use of miniature sized antennas, wireless communication technology has quickly risen. Not only have the size of the antenna but also its cost, efficiency and ease of assembly all been taken into account during the antenna design. Conformal antennas are suggested to satisfy all these requirements. Conformal antennas have broad commercial, defense and several civil services applications. In aircraft and boats it is the most important and necessary time. Patch antennas are often regarded the best choice for such conformal antennas. In this paper, we address the conformal transmitters with different substrates used for antenna design. With this article, we create a modeling of conformal antennas with latest developments by examining early events.</t>
  </si>
  <si>
    <t>57210976640;57217647106</t>
  </si>
  <si>
    <t>Sumalatha, K.;Kumar, Ch R.Phani</t>
  </si>
  <si>
    <t>Sumalatha K.</t>
  </si>
  <si>
    <t>Recent advances in conformal antennas and its design issues</t>
  </si>
  <si>
    <t>10.35940/ijitee.I3064.0789S319</t>
  </si>
  <si>
    <t>2-s2.0-85072131053</t>
  </si>
  <si>
    <t>['zf precoding', 'vital role', 'users may', 'user interference', 'spectral efficiency', 'simulation results', 'scale multiuser', 'precoding techniques', 'perfect csi', 'large number', 'key technology', 'energy efficiency', 'edge users', 'downlink power', 'conjugate beamforming', 'cb precoding', 'cb outperforms', 'better choice']</t>
  </si>
  <si>
    <t>Conjugate Beamforming | Downlink power | Energy efficiency | Large Scale MU-MIMO | MU-MIO | Precoding | Spectral efficiency | Zero Forcing</t>
  </si>
  <si>
    <t>Large Scale Multi User-MIMO (MU-MIMO) is a key technology with reference to 5G to achieve higher spectrum as well as energy efficiency. The new technology refers to the use of a large number of antennas at the base station serving many user terminals in the same time and frequency resource allowing the channel vectors nearly orthogonal as a result, there is a reduction in inter-user interference and users may be served with the significant data rate. The linear precoding techniques play a vital role in the reduction of interference among users and cells. In this paper, we have derived, analyzed and compared two important precoding techniques i.e. Zero-forcing (ZF) and Conjugate beamforming (CB) for large-scale multiuser-MIMO. We analyze these precoding techniques with respect to spectral efficiency and downlink power with imperfect channel state information (CSI) as well as with perfect CSI. It is shown that ZF performs better as compared to CB precoding for achieving higher spectral efficiency and requires lower downlink power. CB outperforms the ZF in terms of downlink transmit power when there is a requirement to achieve low spectral efficiency and also for cell-edge users, hence energy efficient in these cases. It is shown from simulation results that ZF precoding is the better choice for attaining higher spectral and energy efficiency for a large scale multiuser-MIMO communication system.</t>
  </si>
  <si>
    <t>5529-5536</t>
  </si>
  <si>
    <t>60001406;60001406</t>
  </si>
  <si>
    <t>57209916992;36016750100</t>
  </si>
  <si>
    <t>Singh, Jagtar;Kedia, Deepak</t>
  </si>
  <si>
    <t>Hisar</t>
  </si>
  <si>
    <t>Guru Jambheshwar University of Science and Technology</t>
  </si>
  <si>
    <t>Performance of zf and cb precoding techniques for large-scale mu-mimo system</t>
  </si>
  <si>
    <t>10.35940/ijrte.B3283.078219</t>
  </si>
  <si>
    <t>2-s2.0-85072168990</t>
  </si>
  <si>
    <t>['wider bandwidth', 'substrate height', 'slot tunes', 'slot cutting', 'resonant frequency', 'maximum bandwidth', 'fundamental mode', '45 ghz']</t>
  </si>
  <si>
    <t>HFSS | Reflection coefficient | RMSA | Substrate analysis</t>
  </si>
  <si>
    <t>In this paper, the performance of U-slot Rectangular Microstrip Patch Antennas (RMSA) is analyzed by using different flexible substrates. The RMSA is designed to operate for a resonant frequency of 2.45 GHz with flexible substrate materials like Polydimethylsiloxane (PDMS), GML-1032 and Polyethylene. The antenna parameters like reflection coefficient, voltage standing wave ratio (VSWR), radiation pattern, bandwidth and cost are analyzed by keeping all the substrate height same and the value is 2.5mm. U-slot cutting is used in the patch to overcome the narrow bandwidth limitation in RMSA because U-slot tunes the higher order orthogonal mode resonance frequency of the patch with respect to fundamental mode to realize the wider bandwidth. The maximum bandwidth of 80MHz is achieved with the use of PDMS. The antenna is simulated using HFSS software.</t>
  </si>
  <si>
    <t>4997-5001</t>
  </si>
  <si>
    <t>60104578;60104578;60104578;60104578</t>
  </si>
  <si>
    <t>57200950156;57211000739;57211004861;24829364200</t>
  </si>
  <si>
    <t>Panda, Subhadra;Kumar, Gode Sriram;Sankeerthana, Padidam;Acharya, Bibhudendra</t>
  </si>
  <si>
    <t>National Institute of Technology Raipur</t>
  </si>
  <si>
    <t>Panda S.</t>
  </si>
  <si>
    <t>An extensive judgment of rectangular microstrip patch antenna with flexible substrates</t>
  </si>
  <si>
    <t>10.35940/ijrte.B1077.078219</t>
  </si>
  <si>
    <t>2-s2.0-85072190529</t>
  </si>
  <si>
    <t>['target properties', 'simulated results', 'proposed structure', 'proper selection', 'preferred performance', 'maximum gain', 'max radiation', 'higher frequency', 'frequency band', 'experimental results', 'different frequencies', 'different characteristics', '700 mhz', '70 ghz', '60 ghz']</t>
  </si>
  <si>
    <t>Efficiency | Gain | Multiband and Return loss</t>
  </si>
  <si>
    <t>We have presented a design of multi-band micro strip antenna which is suitable for operating at a higher frequency and with moderate bandwidth also. Proper selection of dimension, patch, and position of feed is taken into consideration to achieve the target properties of the antenna. Different characteristics of antenna like return loss, VSWR, gain, directivity, and efficiency are verified for different frequencies. The maximum gain of the antenna is found to be more than 3dB at different frequencies and also achieves multiple bandwidths in the direction of max radiation. The proposed structure of the antenna is fabricated, simulated, and tested for obtaining the preferred performance in terms of S11, VSWR, gain and efficiency. The experimental results are verified with simulated results which are in good in accord. Proposed antenna bandwidth is found to be 200MHz to 700 MHz with frequency band from 5.70 GHz to 12.60 GHz.</t>
  </si>
  <si>
    <t>5135-5138</t>
  </si>
  <si>
    <t>60094571;60016910</t>
  </si>
  <si>
    <t>55137130500;55469466700</t>
  </si>
  <si>
    <t>Malik, Praveen Kumar;Singh, Madam</t>
  </si>
  <si>
    <t>India;Lesotho</t>
  </si>
  <si>
    <t>Phagwara;Roma</t>
  </si>
  <si>
    <t>Lovely Professional University;National University of Lesotho</t>
  </si>
  <si>
    <t>Malik P.K.</t>
  </si>
  <si>
    <t>Multiple bandwidth design of micro strip antenna for future wireless communication</t>
  </si>
  <si>
    <t>10.35940/ijrte.B2871.078219</t>
  </si>
  <si>
    <t>2-s2.0-85072196846</t>
  </si>
  <si>
    <t>['paper aims', 'microwave filters', 'microwave components', 'input signal', 'iir type', 'fir type', 'filter design', 'electronic filters', 'components used']</t>
  </si>
  <si>
    <t>Defected Microstrip Structure | Microstrip Filter | T-Shaped structure</t>
  </si>
  <si>
    <t>Microwave filters are circuits which perform signal processing functions, particularly to eliminate unwanted frequency components from the signal, to enhance wanted ones, or both. Electronic filters can be passive or active(depends on components used) Analog or digital(depends on input signal) High-pass, Low-pass, Band-pass, Band-stop or all other pass (depends on frequency) Infinite impulse response (IIR type) or Finite impulse response (FIR type) (Depends on response) Microstrip is a type of electrical transmission line which can be fabricated using printed circuit board technology, and is used to convey microwave frequency signals. Microwave components such as antennas, couplers, filters, power dividers etc can be formed using microstrip line. This paper aims on filter design, using microstrip transmission line, with a Non-Periodic technique especially using Defected Microstrip Structure to be operated in the C ‚Äì Band frequency.</t>
  </si>
  <si>
    <t>2 Special issue 5</t>
  </si>
  <si>
    <t>60114876;60114876;60114876;60114876</t>
  </si>
  <si>
    <t>57210999348;57191954699;57210992352;57211004611</t>
  </si>
  <si>
    <t>Bharathy, G. T.;Bhavanisankari, S.;Tamilselvi, T.;Bhargavi, G.</t>
  </si>
  <si>
    <t>Jerusalem College of Engineering, Chennai</t>
  </si>
  <si>
    <t>Bharathy G.</t>
  </si>
  <si>
    <t>Design and implementation of a novel microstrip filter</t>
  </si>
  <si>
    <t>10.35940/ijrte.B1010.0782S519</t>
  </si>
  <si>
    <t>2-s2.0-85072208281</t>
  </si>
  <si>
    <t>['well separated', 'utmost interest', 'received signal', 'proposed adaptive', 'prominent task', 'neuro fuzzy', 'moving targets', 'intelligence activities', 'efficacious detection', 'correlation among', '0237 secs']</t>
  </si>
  <si>
    <t>Adaptive-neuro fuzzy MTD | Ambiguity function | Correlation | FrFT | Multichannel SAR</t>
  </si>
  <si>
    <t>Precise and efficacious detection of moving targets is a prominent task in on-going synthetic aperture radar (SAR) technique. The perception of moving object allows quite significant data about the situation under observation for both surveillance and intelligence activities. The task of accurately locating moving targets against strong background clutter in minimum of time is of utmost interest in the current research area. Fractional Fourier Transform (FrFT) concentrates the energy of the required chirp signal so that it can be well separated from the chirp like noise. The proposed SAR Moving Target Detection (MTD) process is based on the combination of FrFT with the adaptive-neuro fuzzy decisive technique. The correlation among the received signal and the FrFT of the received signal are computed which maximizes the required signal energy and applied to the adaptive-neuro fuzzy decisive module that detects the target location adaptively using the fuzzy linguistic rules. The simulation is performed by changing the number of targets, different Pulse repetition intervals, antenna turn velocity, iterations and the analysis is carried out based on the metrics, like detection time, missed target rate, and Mean Square Error (MSE), proving that the proposed Adaptive-Neuro Fuzzy-based MTD process detected the object in 5.0237 secs with a minimum missed target rate of 0.1210 and MSE of 23377.48.</t>
  </si>
  <si>
    <t>4517-4523</t>
  </si>
  <si>
    <t>60105710-60114662;60105710</t>
  </si>
  <si>
    <t>57210999225;24399257800</t>
  </si>
  <si>
    <t>Jaya, Eppili;Krishna, B. T.</t>
  </si>
  <si>
    <t>Tekkali;Kakinada</t>
  </si>
  <si>
    <t>Aditya Institute of Technology and Management;Jawaharlal Nehru Technological University, Kakinada</t>
  </si>
  <si>
    <t>60114662;60105710</t>
  </si>
  <si>
    <t>Jaya E.</t>
  </si>
  <si>
    <t>Moving target detection in multichannel SAR framework using adaptive neuro fuzzy decisive technique</t>
  </si>
  <si>
    <t>10.35940/ijrte.B3682.078219</t>
  </si>
  <si>
    <t>2-s2.0-85072221781</t>
  </si>
  <si>
    <t>The Research Council</t>
  </si>
  <si>
    <t>ORG/EBR/13/004</t>
  </si>
  <si>
    <t>TRC</t>
  </si>
  <si>
    <t>['water salinity', 'water ec', 'vegetation cover', 'used accurately', 'soil ec', 'set foundations', 'salinity management', 'palm trees', 'mean value', 'low productivity', 'image pixels', 'gli increased', 'foreground pixels', 'five sites', 'environmental problems', 'drought related', 'decision makers', 'custom algorithms', 'crop stress', 'class variance', 'chemically analyzed', 'area covered']</t>
  </si>
  <si>
    <t>date palm | green leaf index | remote sensing | salinity stress | unmanned aerial vehicle | vegetation cover</t>
  </si>
  <si>
    <t>Soils in arid countries predominantly suffer from salinity and drought related to environmental problems that can lead to crop stress and low productivity. In this study, true-color aerial images from an unmanned aerial vehicle were used to assess the effect of soil and water salinity on date palm growth. Random soil samples (n = 75) and irrigation water samples were collected from five sites and chemically analyzed. The custom algorithms were developed in ENVI¬Æ and MATLAB.¬Æ Green leaf index (GLI) was implemented to determine crop canopy attributes. Two segmentation methods namely between-class variance and foreground pixels were used to recognize the vegetation cover from other image pixels. The image analysis demonstrated that the mean value of GLI increased as the salinity levels decreased, R = 0.96 and 0.92 for soil electrical conductivity (EC) and water EC, respectively. The percentage of area covered with vegetation was correlated to soil EC and water EC with about 70% accuracy. On the other hand, the percentage of area covered with palm trees only was used accurately to evaluate the soil EC by R2 = 0.89 and the water EC by R2 = 0.86. The findings of this research can set foundations for the development of aerial color imaging on salinity stressed date palm monitoring, providing useful information for decision makers on salinity management.</t>
  </si>
  <si>
    <t>60071768;60071768;60071768;60071768</t>
  </si>
  <si>
    <t>57200185217;15077745700;6701715909;55440063500</t>
  </si>
  <si>
    <t>Al-Rahbi, Sawsana;Al-Mulla, Yaseen A.;Jayasuriya, Hemanatha;Choudri, Bheemanagoud</t>
  </si>
  <si>
    <t>Al-Rahbi S.</t>
  </si>
  <si>
    <t>Analysis of true-color images from unmanned aerial vehicle to assess salinity stress on date palm</t>
  </si>
  <si>
    <t>10.1117/1.JRS.13.034514</t>
  </si>
  <si>
    <t>2-s2.0-85072388674</t>
  </si>
  <si>
    <t>['using resin', 'updated fem', 'structure design', 'structural parameters', 'structural optimization', 'replicated successfully', 'reinforced plastics', 'prototype panel', 'molding process', 'low temperature', 'element model', 'composite structure', 'also provided']</t>
  </si>
  <si>
    <t>carbon fiber-reinforced plastics | finite-element model | photogrammetry | reflector panel | thermal deformation</t>
  </si>
  <si>
    <t>One prototype carbon fiber-reinforced plastics (CFRP) panel for 5-m Dome A Terahertz Explorer antenna is replicated successfully in meeting the surface accuracy requirement of less than 10 Œºm rms by using resin-rich layer technology. By considering the unconventional thermal deformation behavior of a composite structure, a finite-element model (FEM) is produced to predict the thermal deformation behavior of the panel at low temperature. Effects of structural parameters on thermal deformation behavior of the panel are discussed and they are used in the design and in the structural optimization for minimizing surface thermal deformation error at low temperature. An experimental method based on high precision photogrammetry is used to measure the thermal deformation error of the prototype panel. The method has been used for updating the properties of the FEM so that the FEM becomes even more accurate. A prototype panel with high surface accuracy and high thermal stability has been manufactured recently based on the design parameters given by the updated FEM. Plans for improvements in structure design and molding process are also provided at the end of the paper.</t>
  </si>
  <si>
    <t>60007171-60019499;60016167;60016167;60021666;60021666;60007171-60019499;60007171-60019499</t>
  </si>
  <si>
    <t>57188699124;57199477812;57212547769;55682660700;57211058933;36739423500;8640823700</t>
  </si>
  <si>
    <t>Qian, Yuan;Hao, Xufeng;Shi, Yaohui;Cai, Deng'An;Wu, Nan;Lou, Zheng;Zuo, Yinxi</t>
  </si>
  <si>
    <t>Nanjing;Beijing;Milford;Nanjing</t>
  </si>
  <si>
    <t>Nanjing University of Aeronautics and Astronautics;Chinese Academy of Sciences;Waters Corporation, USA;Purple Mountain Observatory Chinese Academy of Sciences</t>
  </si>
  <si>
    <t>60021666;60019499;60016167;60007171</t>
  </si>
  <si>
    <t>Qian Y.</t>
  </si>
  <si>
    <t>Deformation behavior of high accuracy carbon fiber-reinforced plastics sandwiched panels at low temperature</t>
  </si>
  <si>
    <t>10.1117/1.JATIS.5.3.034003</t>
  </si>
  <si>
    <t>2-s2.0-85072519870</t>
  </si>
  <si>
    <t>00E01928</t>
  </si>
  <si>
    <t>['uasbased imaging', 'uas ).', 'study support', 'spectrally different', 'spectral data', 'sav taken', 'relatively clear', 'red light', 'practical system', 'myriophyllum spicatum', 'multiple scales', 'modified version', 'infrared range', 'hyperspectral data', 'full range', 'ewm mapping', 'ewm ),', 'eurasian watermilfoil', 'eight wetlands', 'centric bands', 'calm water', 'boatside data', 'boat directly', '65 10', '1000 nm']</t>
  </si>
  <si>
    <t>Aquatic vegetation | Eurasian watermilfoil | Profiles | Spectrometry | Unmanned</t>
  </si>
  <si>
    <t>The ability to differentiate a non-native aquatic plant, Myriophyllum spicatum (Eurasian watermilfoil or EWM), from other submerged aquatic vegetation (SAV) using spectral data collected at multiple scales was investigated as a precursor to mapping of EWM. Spectral data were collected using spectroradiometers for SAV taken out of the water, from the side of a boat directly over areas of SAVand from a lightweight portable radiometer system flown from an unmanned aerial system (UAS). EWM was spectrally different from other SAV when using 651 spectral bands collected in ultraviolet to near-infrared range of 350 to 1000 nm but does not provide a practical system for EWM mapping because this exceeds the capabilities of available airborne hyperspectral imaging systems. Using only six spectral bands corresponding to an available multispectral camera or eight wetlands-centric bands did not reliably differentiate EWM from other SAV and assemblages. However, a modified version of the normalized difference vegetation index (mNDVI), using a ratio of red-edge to red light, was significantly different among dominant vegetation groups. Also, averaging the full range of spectral to 65 10-nm wide bands, similar to available hyperspectral imaging systems, provided the ability to identify EWM separately from other SAV. The UAS-collected spectral data had the lowest remote sensing reflectance versus the out-of-water and boatside data, emphasizing the need to collect optimized data. The spectral data collected for this study support that with relatively clear and calm water, hyperspectral data, and mNDVI, it is likely that UASbased imaging can help with mapping and monitoring of EWM.</t>
  </si>
  <si>
    <t>60016536;60016536;60016536;60016536</t>
  </si>
  <si>
    <t>57210292668;56465552600;14829336300;55082217500</t>
  </si>
  <si>
    <t>Brooks, Colin N.;Grimm, Amanda G.;Marcarelli, Amy M.;Dobson, Richard J.</t>
  </si>
  <si>
    <t>Houghton</t>
  </si>
  <si>
    <t>Michigan Technological University</t>
  </si>
  <si>
    <t>Brooks C.N.</t>
  </si>
  <si>
    <t>Multiscale collection and analysis of submerged aquatic vegetation spectral profiles for Eurasian watermilfoil detection</t>
  </si>
  <si>
    <t>10.1117/1.JRS.13.037501</t>
  </si>
  <si>
    <t>2-s2.0-85072526227</t>
  </si>
  <si>
    <t>['widely considered', 'stage precoder', 'smaller dimensions', 'second stage', 'performance loss', 'outer precoding', 'outer precoder', 'original problem', 'hard problem', 'group interferences', 'group interference', 'forcing searching', 'first stage', 'channel statistics']</t>
  </si>
  <si>
    <t>Deep neural network | Limited feedback | Machine learning | Massive MIMO | Non-convex optimization | Two-stage precoder</t>
  </si>
  <si>
    <t>A two-stage precoder is widely considered in frequency division duplex massive multiple-input and multiple-output (MIMO) systems to resolve the channel feedback overhead problem. In massive MIMO systems, users on a network can be divided into several user groups of similar spatial antenna correlations. Using the two-stage precoder, the outer precoder reduces the channel dimensions mitigating inter-group interferences at the first stage, while the inner precoder eliminates the smaller dimensions of intra-group interferences at the second stage. In this case, the dimension of effective channel reduced by outer precoder is important as it leverages the inter-group interference, the intra-group interference, and the performance loss from the quantized channel feedback. In this paper, we propose the machine learning framework to find the optimal dimensions reduced by the outer precoder that maximizes the average sum rate, where the original problem is an NP-hard problem. Our machine learning framework considers the deep neural network, where the inputs are channel statistics, and the outputs are the effective channel dimensions after outer precoding. The numerical result shows that our proposed machine learning-based dimension optimization achieves the average sum rate comparable to the optimal performance using brute-forcing searching, which is not feasible in practice.</t>
  </si>
  <si>
    <t>60032144;60007830;60032144</t>
  </si>
  <si>
    <t>57202317105;57221622166;7402515996</t>
  </si>
  <si>
    <t>Kang, Jinho;Lee, Jung Hoon;Choi, Wan</t>
  </si>
  <si>
    <t>Korea Advanced Institute of Science and Technology;Hankuk University of Foreign Studies</t>
  </si>
  <si>
    <t>60032144;60007830</t>
  </si>
  <si>
    <t>Kang J.</t>
  </si>
  <si>
    <t>Machine learning-based dimension optimization for two-stage precoder in massive MIMO systems with limited feedback</t>
  </si>
  <si>
    <t>10.3390/app9142894</t>
  </si>
  <si>
    <t>2-s2.0-85072905103</t>
  </si>
  <si>
    <t>['operative embodiment', 'numerical modeling', 'moving object', 'block diagram', 'antenna array']</t>
  </si>
  <si>
    <t>antenna array | microstrip antenna | MIMO technology | radiolocation</t>
  </si>
  <si>
    <t>In this work, a block diagram of a system to determine the location of a moving object or objects, which is using the technology of the MIMO (Multiple Input Multiple Output), is proposed. For this system, a microstrip antenna array was modeled and manufactured as an emitter. The numerical modeling of the lattice was carried out using the CADFEKO software package. Based on the obtained simulation results, the operative embodiment was made of the antenna array.</t>
  </si>
  <si>
    <t>320-325</t>
  </si>
  <si>
    <t>Journal of Contemporary Physics</t>
  </si>
  <si>
    <t>Khachatryan, K. S.</t>
  </si>
  <si>
    <t>Russian-Armenian University</t>
  </si>
  <si>
    <t>Khachatryan K.</t>
  </si>
  <si>
    <t>Development of an Antenna Grid of a Centimetric Range in the MIMO System for Determining Coordinates of Objects</t>
  </si>
  <si>
    <t>10.3103/S1068337219030149</t>
  </si>
  <si>
    <t>2-s2.0-85072982461</t>
  </si>
  <si>
    <t>['two frequencies', 'second band', 'respective bands', 'impedance bandwidth', 'band applications', '9 dbi', '5 ghz', '2 dbi', '1 ghz']</t>
  </si>
  <si>
    <t>Defected ground structure | Dual band | ISM | Patch antenna</t>
  </si>
  <si>
    <t>In this paper, a rectangular patch antenna with slits for dual band capabilities is presented. The suggested antenna works for two frequencies which are at 2.5 GHz and 5.1 GHz. The first operating frequency is in the band of 2.3 to 2.7GHz with-16.8dB reflection coefficient at 2.5GHz resonating frequency, whereas the second band is 4.6 to 5.5GHz with-29.2dB reflection coefficient at 5.1GHz resonating frequency. The simulation results exhibit that, the suggested antenna works for dual band frequency having impedance bandwidth of 482 and 844 MHz respectively. The gain is observed as 2.9 dBi and 4.2 dBi of respective bands. The first frequency band can be used for Industrial, Scientific and Medical(ISM) applications and second frequency band can be used for C-band applications.</t>
  </si>
  <si>
    <t>261-264</t>
  </si>
  <si>
    <t>Palla, Ravi Kumar;Naik, K. K.</t>
  </si>
  <si>
    <t>Design of dual band antenna with defects on patch and ground for wireless applications</t>
  </si>
  <si>
    <t>10.35940/ijrte.A3307.078219</t>
  </si>
  <si>
    <t>2-s2.0-85072992245</t>
  </si>
  <si>
    <t>University of Twente</t>
  </si>
  <si>
    <t>['uav platform', 'uav images', 'three classifiers', 'svm ),', 'study explores', 'study demonstrates', 'squared test', 'species classification', 'significantly higher', 'segmenting uav', 'segmented using', 'rgb images', 'resolution images', 'readily available', 'pleiades image', 'photogrametric software', 'multispectral pleiades', 'ml classifier', 'maximum likelihood', 'infrared band', 'field measurement', 'compared using', 'commonly utilized', 'cm resolution', 'classification accuracy', 'classification accuracies', 'carbon estimation', '05 ).']</t>
  </si>
  <si>
    <t>identification | multispectral Pleiades | segmentation | tree-species | unmanned aerial vehicle</t>
  </si>
  <si>
    <t>Forest carbon estimation currently largely relies on remote sensing techniques in combination with field measurement. High-resolution images, which are commonly utilized for carbon estimation, are not readily available, and their cost prohibits communities from reaping the benefits of maintaining their forest under the UN reducing emissions from deforestation and forest degradation program. Our study explores the combination of readily available and relatively cheaper unmanned aerial vehicle (UAV) (4-cm resolution) and multispectral Pleiades (50-cm resolution) images for species classification robustness in view for carbon estimation through object-based image analysis. The images are resampled and used to evaluate the effect of combining multispectral Pleiades image on the accuracies of segmenting UAV images for tree crown projection area (CPA) estimation and species classification. RGB images from a UAV platform are processed in a photogrametric software and combined with the near-infrared band of a Pleiades image to get a UAV-Pleiades image composite. The images are segmented using the ESP 2 tool and the segmentation accuracy compared using a paired t-test. The segmented tree crowns are classified using random trees (RT), support vector machines (SVM), and maximum likelihood (ML) classifiers, and the classification accuracies of the three classifiers are compared using the McNemar's chi-squared test. Our study demonstrates a 93.5% accuracy of segmenting UAV-Pleiades image composite, which is significantly higher than the 84.8% accuracy of segmenting UAV images (p &lt; 0.05). Also an 84% classification accuracy of UAV-Pleiades image composite is significantly higher than the 54% classification accuracy of the UAV images (p &lt; 0.05). Of the three classifiers used, the classification accuracies of SVM and RT are significantly higher (p &lt; 0.05) than that of the ML classifier. Given the significantly high accuracies observed from this study for tree CPA extraction and tree species classification, carbon/above ground biomass modeling is possible with significantly high accuracy using the combination of multispectral Pleiades and UAV images.</t>
  </si>
  <si>
    <t>60017915;60017915;60017915;60017915;60017915</t>
  </si>
  <si>
    <t>57209348095;7003423033;57211232212;57209339197;57202201237</t>
  </si>
  <si>
    <t>Effiom, Agbor Esong;Van Leeuwen, Louise M.;Nyktas, Panagiotis;Okojie, Jefferson Adetokunbo;Erdbr√ºgger, Jana</t>
  </si>
  <si>
    <t>Effiom A.E.</t>
  </si>
  <si>
    <t>Combining unmanned aerial vehicle and multispectral Pleiades data for tree species identification, a prerequisite for accurate carbon estimation</t>
  </si>
  <si>
    <t>10.1117/1.JRS.13.034530</t>
  </si>
  <si>
    <t>2-s2.0-85073052230</t>
  </si>
  <si>
    <t>Yara International</t>
  </si>
  <si>
    <t>['vegetation indices', 'varying performance', 'validation r2', 'two cuts', 'temporal resolution', 'spectral features', 'single uav', 'results showed', 'promising approach', 'predictor variable', 'plant parameters', 'plant height', 'mentioned methods', 'main objectives', 'key importance', 'high spatial', 'growing season', 'ground biomass', 'grassland biomass', 'good results', 'findings indicate', 'estimating biomass', 'estimate fresh', 'established methods', 'dry biomass', 'cost uav', 'cost sensors', 'biomass prediction', 'biomass monitoring', 'based red', 'accurate information']</t>
  </si>
  <si>
    <t>biomass | canopy surface model | forage | grassland | plant height | remotely piloted aircraft systems | spectral | unmanned aerial system | vegetation index</t>
  </si>
  <si>
    <t>Monitoring grassland biomass throughout the growing season is of key importance in sustainable, site-specific management decisions. Precision agriculture applications can support these decisions. However, precision agriculture relies on timely and accurate information on plant parameters with a high spatial and temporal resolution. The use of structural and spectral features derived from unmanned aerial vehicle (UAV)-based image data from low-cost sensors is a promising nondestructive approach to assess plant traits such as above-ground biomass or plant height. Therefore, the main objectives were (1) to evaluate the potential of low-cost UAV-based canopy surface models to monitor sward height as an indicator of grassland biomass, (2) to evaluate the potential of vegetation indices from low-cost UAV-based red-green-blue (RGB) digital image data, and (3) to compare the mentioned methods with established methods for biomass monitoring such as rising plate meters and spectroradiometer-based narrowband vegetation indices over the growing season in 2017, including three cuts. We compared the accuracy of each single UAV-based height feature and vegetation index using a combined multivariate approach to estimate fresh and dry biomass. The heterogeneous sward structure with high spatiotemporal variability led to varying performance in biomass estimation depending on the growths (time between two cuts) and choice of predictor variable. The results showed that biomass prediction by height features provided moderate-to-good results (cross-validation R2 = 0.57 to 0.73 for dry biomass and 0.43 to 0.79 for fresh biomass), but reference measurements based on rising plate meters were more robust when estimating biomass. The spectral features (RGB-based vegetation indices and spectroradiometer-based vegetation indices) yielded varying accuracy and suitability for biomass prediction. Despite the variability, our findings indicate a promising approach for grassland biomass monitoring.</t>
  </si>
  <si>
    <t>60024025;60024025;60024025;60118926;60007493;60024025</t>
  </si>
  <si>
    <t>57190377656;15749839500;57195937590;15764916100;14631109000;6505760587</t>
  </si>
  <si>
    <t>Lussem, Ulrike;Bolten, Andreas;Menne, Jannis;Gnyp, Martin Leon;Schellberg, J√ºrgen;Bareth, Georg</t>
  </si>
  <si>
    <t>Norway;Germany;Germany</t>
  </si>
  <si>
    <t>Oslo;Koln;Bonn</t>
  </si>
  <si>
    <t>Yara International ASA;University of Cologne;Universit√§t Bonn</t>
  </si>
  <si>
    <t>60118926;60024025;60007493</t>
  </si>
  <si>
    <t>Lussem U.</t>
  </si>
  <si>
    <t>Estimating biomass in temperate grassland with high resolution canopy surface models from UAV-based RGB images and vegetation indices</t>
  </si>
  <si>
    <t>10.1117/1.JRS.13.034525</t>
  </si>
  <si>
    <t>2-s2.0-85073066077</t>
  </si>
  <si>
    <t>['wave motion', 'results show', 'printed log', 'printed antennas', 'preliminary examples', 'periodic antennas', 'intended application', 'good candidates', 'design procedure']</t>
  </si>
  <si>
    <t>log-periodic antennas | printed antennas | wireless sensor network</t>
  </si>
  <si>
    <t>Abstract: In this paper the design of printed log-periodic antennas is presented. Focus is on the design of an antenna for long range communication within a wireless sensor network system for sea water quality monitoring, but the contents of the paper can also be useful at other frequencies and other applications. The difficulties in using the design procedure for log-periodic dipole antennas proposed by Carrel are discussed and some limitations are pointed out. New design hints are given, and preliminary examples of printed antennas are presented. Simulations are carried out not only for free-space but also in presence of sea and wave motion. Results show that printed log-periodic antennas can be good candidates for the intended application.</t>
  </si>
  <si>
    <t>364-375</t>
  </si>
  <si>
    <t>1558108X</t>
  </si>
  <si>
    <t>Automatic Control and Computer Sciences</t>
  </si>
  <si>
    <t>60025153;60025153;60025153-123295368</t>
  </si>
  <si>
    <t>6701681576;7004012654;57193430051</t>
  </si>
  <si>
    <t>Gragnani, G. L.;Caviglia, D. D.;Montecucco, C.</t>
  </si>
  <si>
    <t>Genoa;</t>
  </si>
  <si>
    <t>Universit√† degli Studi di Genova;Atel Antennas s.r.l</t>
  </si>
  <si>
    <t>60025153;123295368</t>
  </si>
  <si>
    <t>Gragnani G.</t>
  </si>
  <si>
    <t>Design of Printed log-Periodic Antennas for Long Range Communication within a Wireless Sensor Network for Sea Water Quality Monitoring</t>
  </si>
  <si>
    <t>10.3103/S0146411619040059</t>
  </si>
  <si>
    <t>2-s2.0-85073245812</t>
  </si>
  <si>
    <t>9140A25040307HK0305</t>
  </si>
  <si>
    <t>['thus creating', 'structural matrix', 'smaller error', 'simpler structure', 'satisfactory robustness', 'robust gain', 'representative ones', 'proposed method', 'morphing process', 'lpv systems', 'linear parameter', 'function substitution', 'existing literature', 'designed controller', 'authors propose']</t>
  </si>
  <si>
    <t>bio-inspired | LPV system | morphing wing | PID control | robust control | UAV</t>
  </si>
  <si>
    <t>In this paper, a linear parameter-varying (LPV)-based model and robust gain-scheduled structural proportion integral and derivative (PID) control design solution are proposed and applied on a bio-inspired morphing wing unmanned aerial vehicle (UAV) for the morphing process. In the LPV model method, the authors propose an improved modeling method for LPV systems. The method combines partial linearization and function substitution. Using the proposed method, we can choose the varying parameters simply, thus creating a model that is more flexible and applicable. Then, a robust gain-scheduled structural PID control design method is given by introducing a structural matrix to design a structural PID controller, which is more consistent with the structure of the PID controller used in practice and has a simpler structure than representative ones in the existing literature. The simulation results show that the developed LPV morphing UAV model is able to catch the response of the original nonlinear model with a smaller error than the existing Jacobian linearization method and the designed controller can maintain stable flights in practice with satisfactory robustness and performance.</t>
  </si>
  <si>
    <t>1681-1705</t>
  </si>
  <si>
    <t>60003977-60108778;60008592;60003977;60003977</t>
  </si>
  <si>
    <t>55554389100;57190973560;8917360700;16507624100</t>
  </si>
  <si>
    <t>Shao, Pengyuan;Wu, Jin;Wu, Chengfu;Ma, Songhui</t>
  </si>
  <si>
    <t>Xi'an;Hong Kong;Xi'an</t>
  </si>
  <si>
    <t>Xi'an Aeronautical University;Hong Kong University of Science and Technology;Northwestern Polytechnical University</t>
  </si>
  <si>
    <t>60108778;60008592;60003977</t>
  </si>
  <si>
    <t>Shao P.</t>
  </si>
  <si>
    <t>Model and robust gain-scheduled PID control of a bio-inspired morphing UAV based on LPV method</t>
  </si>
  <si>
    <t>10.1002/asjc.2187</t>
  </si>
  <si>
    <t>2-s2.0-85073247771</t>
  </si>
  <si>
    <t>['welded joint', 'useful signal', 'two methods', 'quality images', 'noisy background', 'model experiments', 'entire volume', 'echo signals', 'digital focusing', 'dfa image', 'crack height', 'approach proposed']</t>
  </si>
  <si>
    <t>Digital Focusing with Antenna array (DFA) | Keywords: antenna array | Time of Flight Diffraction (TOFD)</t>
  </si>
  <si>
    <t>Abstract: Methods have been developed in ultrasonic flaw detection for recording and analyzing echo signals with the aim to determine the type of a reflector and its dimensions. The TOFD method allows one to distinguish between a crack and a volume reflector based on the phase of echo signals and highly accurately determine the crack height. However, it can be difficult to isolate a useful signal if it is against a noisy background. In addition, in the TOFD, it is impossible to determine reflector‚Äôs offset from the center of a welded joint without scanning across the weld. The method of digital focusing with an antenna (DFA) allows producing high-quality images over the entire volume of the welded joint, but only the amplitude of the DFA image is commonly analyzed without taking its phase into account. In this paper, we utilize the strengths of these two methods in analyzing the image of reflectors; this makes it possible to more accurately determine reflector type and coordinates in the presence of noise. Numerical and model experiments have confirmed the efficiency of the approach proposed.</t>
  </si>
  <si>
    <t>507-516</t>
  </si>
  <si>
    <t>109707302;109707302;109707302;109707302</t>
  </si>
  <si>
    <t>7004569698;6603982031;57211269764;7006659215</t>
  </si>
  <si>
    <t>Bazulin, E. G.;Vopilkin, A. Kh;Sukhorukov, N. I.;Tikhonov, D. S.</t>
  </si>
  <si>
    <t>Research and Production Center ECHO+</t>
  </si>
  <si>
    <t>Analyzing the Phase of DFA Image for Determining the Type of Detected Reflector</t>
  </si>
  <si>
    <t>10.1134/S1061830919070039</t>
  </si>
  <si>
    <t>2-s2.0-85073249248</t>
  </si>
  <si>
    <t>['vertical take', 'transitional modes', 'hybrid vehicle', 'attitude stabilization', 'aircraft modes']</t>
  </si>
  <si>
    <t>control in transitional modes | dimensionless aerodynamic coefficients | hybrid unmanned aerial vehicle</t>
  </si>
  <si>
    <t>Results of investigations of the flight control system for a hybrid unmanned aerial vehicle prototype in transitional modes are presented. The hybrid vehicle is equipped with a quadrotor and main propulsion units. The control system developed in the study includes subsystems for attitude stabilization, vertical take-off, hovering, and landing, as well as a control subsystem operating in transitional modes from quadrotor to aircraft modes and back.</t>
  </si>
  <si>
    <t>346-355</t>
  </si>
  <si>
    <t>Optoelectronics, Instrumentation and Data Processing</t>
  </si>
  <si>
    <t>60033230;123294322;60033230;60033230;60033230</t>
  </si>
  <si>
    <t>6507040742;57211269837;7003896912;7101991263;57207554027</t>
  </si>
  <si>
    <t>Belokon, S. A.;Derishev, D. S.;Zolotukhin, Yu N.;Nesterov, A. A.;Filippov, M. N.</t>
  </si>
  <si>
    <t>Institute of Automation and Electrometry of the Siberian Branch of the Russian Academy of Sciences;Novosibirsk Research Institute of Aviation Technology and Production Engineering</t>
  </si>
  <si>
    <t>60033230;123294322</t>
  </si>
  <si>
    <t>Belokon S.A.</t>
  </si>
  <si>
    <t>Control of Hybrid Unmanned Aerial Vehicle Motion in Transitional Modes</t>
  </si>
  <si>
    <t>10.3103/S8756699019040046</t>
  </si>
  <si>
    <t>2-s2.0-85073254124</t>
  </si>
  <si>
    <t>['urban areas', 'three components', 'term monitoring', 'study introduces', 'study indicates', 'shield tunneling', 'rover antennas', 'relative positions', 'positioning method', 'phase double', 'one hour', 'one day', 'near real', 'method introduced', 'measuring displacements', 'hutuo river', 'gradual positional', 'gradual displacements', 'five millimeters', 'eight months', 'detecting abrupt', 'december 2018', 'continuously operating', 'comprehensive method', 'beidou observations', 'also achieve', '30 minutes']</t>
  </si>
  <si>
    <t>BeiDou | Change point detection | GPS | Riverbed | Shield | Structural health monitoring | Twin tunnels</t>
  </si>
  <si>
    <t>Shield tunneling under rivers often requires monitoring riverbed deformations in near real-time. However, it is challenging to measure riverbed deformation with conventional survey techniques. This study introduces a comprehensive method that uses the Global Positioning System (GPS) of the USA and the BeiDou navigation satellite system (BeiDou) of China to monitor riverbed deformation during the construction of twin tunnels beneath the Hutuo River in Shijiazhuang, China. A semi-permanent GPS network with one base station outside the river and six rover stations within the river was established for conducting near real-time and long-term monitoring. The distances between the base and the rover antennas are within two kilometers. The network was continuously operating for eight months from April to December 2018. The method is comprised of three components: (1) Monitoring the stability of the base station using precise point positioning (PPP) method, a stable regional reference frame, and a seasonal ground deformation model; (2) monitoring the relative positions of rover stations using the carrier-phase double-difference (DD) positioning method in near real-time; and (3) detecting abrupt and gradual displacements at both base and rover stations using an automated change point detection algorithm. The method is able to detect abrupt positional-changes as minor as five millimeters in near real-time and gradual positional-changes at a couple of millimeters per day within a week. The method has the flexibility of concurrent processing different GPS and BeiDou data sessions (e.g., every 15 minutes, 30 minutes, one hour, one day) for diffident monitoring purposes. This study indicates that BeiDou observations can also achieve few-millimeter-accuracy for measuring displacements. Parallel processing GPS and BeiDou observations can improve the reliability of near real-time structural deformation monitoring and minimize false alerts. The method introduced in this article can be applied to other urban areas for near real-time and long-term structural health monitoring.</t>
  </si>
  <si>
    <t>60022281;60005837;60022281;60022281;60022281;60022281;126193215;60032274;60138441;60017179</t>
  </si>
  <si>
    <t>57196956469;55738640300;56545009500;56229567800;7601558073;24080084900;57216920216;57190386371;35075510800;57221022298</t>
  </si>
  <si>
    <t>Guo, Wen;Wang, Guoquan;Bao, Yan;Li, Pengfei;Zhang, Mingju;Gong, Qiuming;Li, Rui;Gao, Yang;Zhao, Ruibin;Shen, Shuilong</t>
  </si>
  <si>
    <t>China;China;China;China;United States;China</t>
  </si>
  <si>
    <t>Tianjin;Shijiazhuang;Beijing;Shantou;Houston;Fuzhou</t>
  </si>
  <si>
    <t>Tianjin Chengjian University;Shijiazhuang Tiedao University;Beijing University of Technology;Shantou University;University of Houston;Ltd.</t>
  </si>
  <si>
    <t>60138441;60032274;60022281;60017179;60005837;126193215</t>
  </si>
  <si>
    <t>Detection and monitoring of tunneling-induced riverbed deformation using gps and beidou: A case study</t>
  </si>
  <si>
    <t>10.3390/app9132759</t>
  </si>
  <si>
    <t>2-s2.0-85073271593</t>
  </si>
  <si>
    <t>['warm counts', 'traditional method', 'stripingnoise mitigation', 'striping noise', 'scene counts', 'results free', 'point algorithm', 'patterned noise', 'optimal filters', 'global observations', 'developed based', 'cold counts', 'calibration counts', 'antenna temperatures', 'also shown']</t>
  </si>
  <si>
    <t>Global observations from the Advanced Technology Microwave Sounder (ATMS) onboard the Suomi National Polar-Orbiting Partnership satellite are affected by striping-patterned noise. An optimal symmetric filter method to mitigate the striping noise in warm counts, cold counts, warm load temperatures, and scene counts instead of antenna temperatures is developed and tested in this study. The optimal filters are developed based on the results free of striping noise obtained with a striping noise detecting method by combining the principal component analysis and the ensemble empirical mode decomposition. The two-point algorithm is then used to calculate antenna temperatures with warm counts, cold counts, warm load temperatures, and scene counts before and after applying the optimal filters. The necessity of applying the stripingnoise mitigation to the scene counts besides the calibration counts (warm and cold counts) is also shown. This explains why the traditional method to smooth only calibration counts has failed to remove the ATMS striping noise. The optimal filters proposed in this study, which remove the high-frequency striping noise without altering low-frequency weather signals, outperform the conventional boxcar filters adopted in the current operational ATMS calibration system.</t>
  </si>
  <si>
    <t>1297-1312</t>
  </si>
  <si>
    <t>56452114900;57207416265</t>
  </si>
  <si>
    <t>Tian, Xiaoxu;Zou, Xiaolei</t>
  </si>
  <si>
    <t>Mitigation of striping noise in ATMS calibration counts by symmetric filters</t>
  </si>
  <si>
    <t>10.1175/JTECH-D-18-0191.1</t>
  </si>
  <si>
    <t>2-s2.0-85073277326</t>
  </si>
  <si>
    <t>['wideband matching', 'simulation results', 'results obtained', 'proposed method', 'proposed design', 'particular frequency', 'good agreement', 'found satisfactory', 'enhance bandwidth']</t>
  </si>
  <si>
    <t>Microstrip patch antenna | Neural network | Radial basis function | Staircase</t>
  </si>
  <si>
    <t>In this paper a Neural Network model for the design of a Microstrip Patch Antenna for an Ultra-wideband frequency range is presented. The reduced ground size is used to enhance bandwidth in proposed design. The results obtained from the proposed method are compared with the results of EM simulation software and are found to be in good agreement. The advantage of the proposed method lies with the fact that the various parameters required for the design of a Microstrip Patch Antenna at a particular frequency of interest can be easily extracted without going into the rigorous time consuming, iterative design procedures using a costly software package. In the paper staircase patch design is considered for ultra-wideband matching of Antenna. The results obtained from artificial neural network when compared with experimental and simulation results, found satisfactory and also it is concluded that Radial Basis Function (RBF) network is more accurate and fast for the proposed design.</t>
  </si>
  <si>
    <t>611-616</t>
  </si>
  <si>
    <t>60097534;60001166;60097534;60001166</t>
  </si>
  <si>
    <t>57210843721;7202996693;57191587798;57189222277</t>
  </si>
  <si>
    <t>Kaur, Sukhdeep;Khanna, Rajesh;Sahni, Pooja;Kumar, Naveen</t>
  </si>
  <si>
    <t>Chandigarh Engineering College, Mohali;Thapar Institute of Engineering &amp; Technology</t>
  </si>
  <si>
    <t>60097534;60001166</t>
  </si>
  <si>
    <t>Kaur S.</t>
  </si>
  <si>
    <t>Design and optimization of microstrip patch antenna using artificial neural networks</t>
  </si>
  <si>
    <t>10.35940/ijitee.I1097.0789S19</t>
  </si>
  <si>
    <t>2-s2.0-85073315494</t>
  </si>
  <si>
    <t>['various categories', 'various areas', 'unit cell', 'stealth technology', 'square loop', 'signature reduction', 'reducing rcs', 'realizing miniaturization', 'rcsr ).', 'radar signatures', 'prompted due', 'paper reviews', 'paper review', 'paper emphasizes', 'operating band', 'mostly used', 'military technology', 'metamaterials used', 'intersecting strips', 'increasing demand', 'general benefits', 'fundamental properties', 'fundamental aspects', 'favorable development', 'enhancing gain', 'detailed analysis', 'constituent components', 'basic concepts', 'antenna configuration', 'also proposed', 'also explores']</t>
  </si>
  <si>
    <t>Electromagnetic bandgap | Metamaterials | Microstrip Antenna | RCS | RCSR</t>
  </si>
  <si>
    <t>In this paper, we have discussed and summarized the techniques of radar cross section reduction (RCSR). RCSR has been prompted due to the evolution of military technology. The paper reviews the basic concepts and characteristics of metamaterials, as these are the most favorable development that impacts defense industry products and stealth technology. This paper emphasizes the role of airpower and the ever-increasing demand for stealth. Initially, the blending of the fundamental aspects of stealth technology through radar signatures and methods of signature reduction are discussed. Then, the description of metamaterials and detailed analysis of their properties is made. This paper review the fundamental properties of metamaterials. It also explores the recent research activities on metamaterials in various areas. Some existing researches techniques used for RCSR are examined. The metamaterials are engineered media whose electromagnetic responses are different from those of their constituent components. The general benefits of metamaterials are pointed out in the paper. Metamaterials are mostly used in antenna configuration for enhancing antenna performance such as realizing miniaturization, expanding the operating band, enhancing gain as well as reducing RCS. These characteristics of the metamaterials are basically the reason why metamaterials should be used in stealth technology. The various categories of metamaterials used for RCSR are studied in the paper. In this paper, we have also proposed a unit cell. The unit cell consists of a square loop and intersecting strips at the edges of add shaped structure.</t>
  </si>
  <si>
    <t>103-111</t>
  </si>
  <si>
    <t>57220556162;7202996693;57206257629</t>
  </si>
  <si>
    <t>Kaur, Manbir;Khanna, Rajesh;Sharma, Atipriya</t>
  </si>
  <si>
    <t>Radar cross section reduction techniques using metamaterials</t>
  </si>
  <si>
    <t>10.35940/ijitee.I1016.0789S19</t>
  </si>
  <si>
    <t>2-s2.0-85073318015</t>
  </si>
  <si>
    <t>['uwb antenna', 'using c', 'tunable notches', 'rf switches', 'either side', 'band frequencies', '2 ghz', '10 ghz']</t>
  </si>
  <si>
    <t>Circular patch antennas | Parasitic element | Reconfigurable | Resonator | RF switch | UWB</t>
  </si>
  <si>
    <t>A UWB antenna with reconfigurable notch band characteristics is proposed in this paper. The tunable notches are created using modified E shaped resonators that can be reconfigured to modified C shape; etched on either side of the microstrip feed line of a circular patch UWB antenna. The single and dual band rejection characteristics are created by using C and E shaped structure respectively. Reconfigurability is achieved by using two RF switches. By varying the ON and OFF states of the RF switches, two different notch bands are created; single notch band from 4 to 6.2 GHz and an additional notch band from 7.6 to 10 GHz are achieved. These wide bandwidth rejection performance leads to notching of WLAN, WiMAX, C-band frequencies and X band Satellite communication systems.</t>
  </si>
  <si>
    <t>57212897695;7202996693</t>
  </si>
  <si>
    <t>Sharma, Ritika;Khanna, Rajesh</t>
  </si>
  <si>
    <t>Sharma R.</t>
  </si>
  <si>
    <t>A novel UWB antenna with reconfigurable notch bands</t>
  </si>
  <si>
    <t>10.35940/ijitee.I1012.0789S19</t>
  </si>
  <si>
    <t>2-s2.0-85073321817</t>
  </si>
  <si>
    <t>['wireless bands', 'wideband applications', 'uwb systems', 'relative permittivity', 'reflection coefficient', 'radiating patch', 'proposed antenna', 'peak gain', 'paper presents', 'lower edges', 'impedance bandwidth', 'flame retardant', 'fed along', 'characteristics show', '57 mm3']</t>
  </si>
  <si>
    <t>CST MWS‚Äô14 | DGS (Defected ground structure) | Radiation Pattern | Smith Chart | UWB patch antenna | VSWR (Voltage Standing Wave Ratio)</t>
  </si>
  <si>
    <t>This paper presents the prototype and simulations of a compact rectangular microstrip patch antenna for ultra-wideband applications. The proposed antenna is printed on FR4 (Flame Retardant) substrate with relative permittivity of 4.4, dielectric loss tangent of 0.0024 and the dimensions of 57 √ó 25 √ó 1.57 mm3. The radiating patch of the antenna is loaded with two rectangular stubs along its upper and lower edges and an equilateral triangular notch is truncated from the reduced ground plane to achieve optimum results in terms of bandwidth and reflection coefficient. It is fed along the centerline of symmetry by 50Œ© microstrip feed line. The simulated return loss (S11) characteristics show that the proposed antenna has a capability of covering the wireless bands from 0.17GHz to 7.25GHz with impedance bandwidth of 7.08GHz and exhibits a peak gain of 5dB at 7.25GHz which is acceptable for UWB systems.</t>
  </si>
  <si>
    <t>57220992085;57203204192</t>
  </si>
  <si>
    <t>Kaur, Arashpreet;Kaur, Amanpreet</t>
  </si>
  <si>
    <t>A compact rectangular microstrip patch antenna loaded with stubs and defected partial ground structure for UWB systems</t>
  </si>
  <si>
    <t>10.35940/ijitee.I1025.0789S19</t>
  </si>
  <si>
    <t>2-s2.0-85073323529</t>
  </si>
  <si>
    <t>['ssrr structure', 'reconfigurable antenna', 'proposed antenna', 'metallic switch', 'mentioned frequencies', 'dielectric constant', '9 ghz', '6 mm3', '5db respectively']</t>
  </si>
  <si>
    <t>DGS | HFSS | Reconfigurability | Slots</t>
  </si>
  <si>
    <t>In this letter the antenna is designed for achieving the multiband frequency configuration with the dimension of 26*26*1.6 mm3 with the use of substrate of dielectric constant of 4.4. It is capable of operating at the frequency of 3.9 GHz,5.8GHz and 6.7GHz, with a gain of 2.9dB,4.6dB,-1.5dB respectively. By using the method like DGS, Slots and SSRR structure, the design is able to generate and operate at the above mentioned frequencies. Furthermore by placing a metallic switch on the rectangular shaped slot the proposed antenna can also be used as reconfigurable antenna to produce different frequency.</t>
  </si>
  <si>
    <t>2 Special Issue 7</t>
  </si>
  <si>
    <t>60113794;60006536</t>
  </si>
  <si>
    <t>57211298666;37059047200</t>
  </si>
  <si>
    <t>Banuprakash, R.;Hariprasad, S. A.</t>
  </si>
  <si>
    <t>Bengaluru;Bangalore</t>
  </si>
  <si>
    <t>BMS Institute of Technology and Management;Jain University</t>
  </si>
  <si>
    <t>Banuprakash R.</t>
  </si>
  <si>
    <t>A metamaterial inspired, slotted multiband patch antenna with reconfigurability</t>
  </si>
  <si>
    <t>10.35940/ijrte.B1071.0782S719</t>
  </si>
  <si>
    <t>2-s2.0-85073330422</t>
  </si>
  <si>
    <t>['wave antenna', 'research work', 'prominent ground', 'patch antennas', 'much expansive', 'much demand', 'line feed', 'led propinquity', 'higher band', 'high gain', 'good return', 'gives advantages', 'fastly fulfill', 'directivity 12', 'cst tool', 'basically performed', 'authentic viewpoint', '5g applications', '5g application', '28ghz frequency']</t>
  </si>
  <si>
    <t>Feeding techniques etc | Micro strip blotch Antenna (MPA) | Return-loss</t>
  </si>
  <si>
    <t>In this research based paper, as the need of capacity is increasing very frequently so the demand of smart mobile phone and other wireless communication devices are increasing. The only technology that would be able to fastly fulfill the increasing communication capacity is 5G. For the establishment of communication between the devices of wireless on the higher band of frequencies like mm wave (mili-meter) there is much demand of such type of antennas that are lesser in size, not much expansive, compact and also main easy to fabricate as well as simulate. So, according to all these requirements the antennas that can fulfill all the requirements are only the patch antennas. The Micro-strip blotch Antenna and the authentic viewpoint are shown with high gain millimeter-wave antenna. The micro-strip blotch Antenna has high gain more prominent ground as of late. The Antenna has a good return-loss, gain up-to 11.91dB and the directivity 12.62dB at 28GHz frequency with 6√ó5 micro-strip planar array configuration with Propinquity coupled planar array Feeding method &amp; line feed method procedure, it gives advantages over traditional conventional Antennas and benefits for 5G applications. In this research work for the implementation the designing and simulation work done on CST TOOL. This simulation is basically performed for coup-led propinquity and line feed for 5G application in future work together.</t>
  </si>
  <si>
    <t>290-296</t>
  </si>
  <si>
    <t>60111704;60111704;60111704</t>
  </si>
  <si>
    <t>57211299629;57205389504;56073443600</t>
  </si>
  <si>
    <t>Sadiya, Haleema;Singh, Harbinder;Arora, Mamta</t>
  </si>
  <si>
    <t>Mohali</t>
  </si>
  <si>
    <t>Chandigarh University</t>
  </si>
  <si>
    <t>Sadiya H.</t>
  </si>
  <si>
    <t>Broad band propinquity coupled feed line microstrip blotch antenna for 5G applications</t>
  </si>
  <si>
    <t>10.35940/ijitee.I1046.0789S19</t>
  </si>
  <si>
    <t>2-s2.0-85073330786</t>
  </si>
  <si>
    <t>['return loss', 'proposed antenna', 'previous results', 'ie3d software', 'fr4 substrate', 'band application', '379 ghz']</t>
  </si>
  <si>
    <t>Antenna | Microstrip | Patch | T Slot</t>
  </si>
  <si>
    <t>In this paper, the T slot shaped micro strip patch antenna is designed on FR4 substrate. The length and width of proposed antenna is 32.5mm and 25.2mm. The T slot shaped antenna is simulated on IE3D software for s band application. This simulated antenna operates on 3.379 GHz with Return Loss-23.66s. Finally, the simulated and base/ previous results are compared.</t>
  </si>
  <si>
    <t>692-695</t>
  </si>
  <si>
    <t>60111242;60111242;60111242</t>
  </si>
  <si>
    <t>57211292066;23973574100;56785505100</t>
  </si>
  <si>
    <t>Kaur, Navleen;Rattan, Munish;Jain, Chahat</t>
  </si>
  <si>
    <t>Ludhiana</t>
  </si>
  <si>
    <t>Guru Nanak Dev Engineering College, Ludhiana</t>
  </si>
  <si>
    <t>Kaur N.</t>
  </si>
  <si>
    <t>Design of T slot shaped microstrip patch antenna for S band applications</t>
  </si>
  <si>
    <t>10.35940/ijitee.I1111.0789S19</t>
  </si>
  <si>
    <t>2-s2.0-85073333847</t>
  </si>
  <si>
    <t>['wide band', 'rectangular structure', 'proposed model', 'network analyzer', 'monopole antenna', 'frequency bands', 'constant gain', '99 ghz', '780 mhz', '78 ghz']</t>
  </si>
  <si>
    <t>CSRR | SRR | UWB antenna | WiMAX | WLAN</t>
  </si>
  <si>
    <t>A monopole antenna with dual notch band was designed using Coplanar Waveguide (CPW) feed. The rectangular structure with staircase shaped radiating patch includes Split Ring Resonator (SRR) and Complementary Split Ring Resonator (CSRR) for WiMAX, WLAN and Ultra-Wide Band (UWB) applications are proposed in this paper. The first and second notch band frequencies were analyzed by varying the radius of SRR and CSRR. The proposed model was fabricated, and measurement is carried out in Network Analyzer. The measured reflection coefficient was under ‚â§-10 dB for the frequency bands of 3.216 GHz ‚Äí 3.99 GHz and 4.29 GHz ‚Äì 4.78 GHz with a bandwidth (BW) of 780 MHz and 485 MHz respectively. The proposed dual notch band antenna has Omni-directional radiation patterns with a constant gain.</t>
  </si>
  <si>
    <t>1719-1725</t>
  </si>
  <si>
    <t>57201687364;57191958372;36135595500</t>
  </si>
  <si>
    <t>Subba Reddy, V.;Siva Ganga Prasad, M.;Madhav, B. T.P.</t>
  </si>
  <si>
    <t>Subba Reddy V.</t>
  </si>
  <si>
    <t>Design and implementation of dual notch band characteristics in uwb antenna for wireless personal communications</t>
  </si>
  <si>
    <t>10.30534/ijatcse/2019/100842019</t>
  </si>
  <si>
    <t>2-s2.0-85073336394</t>
  </si>
  <si>
    <t>['wlan bands', 'umts ).', 'two stubs', 'radiation pattern', 'produces resonances', 'compact dimensions']</t>
  </si>
  <si>
    <t>GPS | PIN Diode | RT Duroid | UMTS | WiMAX | WLAN</t>
  </si>
  <si>
    <t>In this manuscript, compact multiband antenna for four different wireless applications is presented. Two stubs which are embedded on radiating patch produces resonances for Global Positioning System (GPS) and Universal Mobile Telecommunication system (UMTS). Also, the other two resonating bands are obtained by etching two slots which produces resonances for WiMAX and WLAN bands. Antenna offers good gain and radiation pattern at operating frequencies bands. Furthermore, to control resonating bands which are obtained by means of stubs and slots, antenna is reconfigured by using 4 PIN diodes. Antenna is designed on Rogers RT Duroid5870 with compact dimensions of 20√ó20 mm2.</t>
  </si>
  <si>
    <t>435-439</t>
  </si>
  <si>
    <t>60115883;60113772</t>
  </si>
  <si>
    <t>Meerut;Gurugram</t>
  </si>
  <si>
    <t>Swami Vivekanand Subharti University;Shree Guru Gobind Singh Tricentenary University</t>
  </si>
  <si>
    <t>Minitaurized reconfigurable multiband antennas for GPS, UMTS, WiMAX &amp; WLAN wireless applications</t>
  </si>
  <si>
    <t>10.35940/ijrte.B1080.0782S719</t>
  </si>
  <si>
    <t>2-s2.0-85073337493</t>
  </si>
  <si>
    <t>['wireless applications', 'ultra wideband', 'typically designed', 'rectangular shapes', 'proposed antenna', 'modified ground', 'loss tangent', 'improved bandwidth', 'impedance bandwidth', 'ground plane', 'geometry helps', 'fr4 substrate', 'fed using', 'dielectric constant', 'detailed insight', 'coplanar ground', 'antenna structure', 'antenna helps', 'also improved', 'added symmetrically', '605 mm3', '54 ghz', '35 ghz']</t>
  </si>
  <si>
    <t>CPW fed | CST MWS version 2017 | Modified ground structure (MGS) | Ultra wide band (UWB)</t>
  </si>
  <si>
    <t>This research article gives a detailed insight of the design, simulation of a compact circular shaped microstrip patch antenna that is fed using a coplanar waveguide feed (CPW for practical wireless communication applications). The antenna is typically designed for Ultra wideband (1.46-6GHz), Bluetooth (2.4GHz), ZIGBEE (2.4GHz), WLAN (5.15-5.35 GHz and 5.725-5.825), Wi-Fi (2.4-2.485GHz) and HIPERLAN-2(5.15-5.35 GHz and 5.470-5.725GHz) wireless applications with stop band characteristics for the H (partial C band). The proposed antenna has an overall packaged structure dimensions of 78 x75 x1.605 mm3 and is fabricated on FR4 substrate as a circular patch antenna with a coplanar ground. The commercially available laminate FR4 substrate that is used has a dielectric constant of 4.4, height of 1.6mm and a loss tangent of 0.0024.The prospective antenna shows a simulated impedance bandwidth of 4.54 GHz. The coplanar waveguide feeding used with this antenna helps in improving antenna performance in terms of its impedance bandwidth as this geometry helps in creating multiple current loops at the antenna structure, thereby exciting nearby frequencies that merge to show a broadband of operation. The antenna‚Äôs operational bandwidth is also improved by the concept of modified ground, in which triangular and rectangular shapes are added symmetrically on both sides of ground plane that provide a better fringing effect and hence an improved bandwidth.</t>
  </si>
  <si>
    <t>170-174</t>
  </si>
  <si>
    <t>57216197587;57203204192</t>
  </si>
  <si>
    <t>Kaur, Gagandeep;Kaur, Amanpreet</t>
  </si>
  <si>
    <t>Kaur G.</t>
  </si>
  <si>
    <t>A circular coplanar waveguide fed microstrip patch antenna with modified triangular ground for UWB applications</t>
  </si>
  <si>
    <t>10.35940/ijitee.I1028.0789S19</t>
  </si>
  <si>
    <t>2-s2.0-85073343494</t>
  </si>
  <si>
    <t>['weather radar', 'shaped patch', 's11 parameter', 'planar structure', 'peak gain', 'microstrip line', 'microstrip antenna', 'measured results', 'enhanced bandwidth', 'desired bands', '5g applications', '57 ghz', '39 db']</t>
  </si>
  <si>
    <t>Defected ground structure (DGS) | Meandering | MSA: microstrip antenna | Transverse-electromagnetic mode (TEM)</t>
  </si>
  <si>
    <t>In this paper, a microstrip antenna is presented. It has an H-shaped patch which uses meandered slots an H-shaped DGS beneath the microstrip line to support multiband operation with enhanced bandwidth. The simulated and measured results are plotted to see the performance of the antenna in terms of S11 parameter. The proposed designed resonates at 3.56, 8.04 and 10.57 GHz with a peak gain of 8.39 dB with considerable impedance bandwidth and return loss values at the desired bands. The radiation pattern plots show the conformability with the application it is designed for. The planar structure with a water-resistant substrate makes it suitable for weather radar and other 5G applications.</t>
  </si>
  <si>
    <t>1091-1097</t>
  </si>
  <si>
    <t>55551611600;57219489031;7202996693</t>
  </si>
  <si>
    <t>Sharma, Rashbha;Geetanjali, ;Khanna, Rajesh</t>
  </si>
  <si>
    <t>An H-shaped microstrip antenna with meandered slot lines and H-shaped DGS for multiband operation</t>
  </si>
  <si>
    <t>10.35940/ijitee.I1173.0789S19</t>
  </si>
  <si>
    <t>2-s2.0-85073348480</t>
  </si>
  <si>
    <t>['two frequencies', 'size reduction', 'rfeh ).', 'patch antennas', 'multiband behavior', 'matching performance', 'fractal antennas', 'designed antenna', 'antenna helps']</t>
  </si>
  <si>
    <t>Energy Harvesting (EH) | Fractal antenna | Hybrid fractal boundary antenna | Radio Frequency (RF)</t>
  </si>
  <si>
    <t>The fractal antennas have multiband behavior and also have the capabilities of the size reduction as compared to the other patch antennas. Ahybrid fractal boundary antenna has been designed and simulated in this paper for radio frequency energy harvesting (RFEH). The designed antenna has the multiband behavior, as it resonates at the two frequencies. The multiband behavior of the antenna helps in harvesting the energy from various frequencies band and improves the output of the circuit. This hybrid fractal boundary antenna uses the microstrip feed line to improve the matching performance of the antenna.</t>
  </si>
  <si>
    <t>411-413</t>
  </si>
  <si>
    <t>60111242;60111242;109487976</t>
  </si>
  <si>
    <t>57214487369;35177152700;57205476171</t>
  </si>
  <si>
    <t>Kaur, Amritpal;Dhaliwal, Balwinder Singh;Pattnaik, Suman</t>
  </si>
  <si>
    <t>Ludhiana;Amritsar</t>
  </si>
  <si>
    <t>Guru Nanak Dev Engineering College, Ludhiana;SSIET</t>
  </si>
  <si>
    <t>60111242;109487976</t>
  </si>
  <si>
    <t>Design of hybrid fractal boundary antenna for rf energy harvesting applications</t>
  </si>
  <si>
    <t>10.35940/ijitee.I1065.0789S19</t>
  </si>
  <si>
    <t>2-s2.0-85073352127</t>
  </si>
  <si>
    <t>['wireless communication', 'substrate material', 'slot integrated', 'reconfigurable property', 'pin diode', 'patch antenna', 'parameters remains', 'ground patch', 'glass epoxy', 'electrical length', 'current distribution', 'configurability characteristics', 'conditions 6', 'characteristics use', '7 ghz', '45 ghz']</t>
  </si>
  <si>
    <t>DGS | Electrical length | PIN Diode | Reconfigurable | Slot</t>
  </si>
  <si>
    <t>In this work, a rectangle is formed one side of substrate material i.e. FR-4/glass epoxy, PIN diode and slot integrated on ground patch,on the basis of reflection coefficient S11, a re-configurability characteristics is found. Using the PIN diode the electrical length of slot can be changed when the PIN diode is in ON / OFF position has more than one resonant frequency. Patch antenna is compatible with characteristics use as dual band antenna under ON condition of PIN diode in wireless communication, these frequencies are 6.45 Ghz and 9.7 GHz. OFF conditions 6.46GHz and 9.8GHz.all the parameters remains same during the current distribution. A reconfigurable property of patch antenna is found.</t>
  </si>
  <si>
    <t>661-663</t>
  </si>
  <si>
    <t>60076774;</t>
  </si>
  <si>
    <t>35390230500;7006472841</t>
  </si>
  <si>
    <t>Verma, Rahul Kumar;Yadava, R. L.</t>
  </si>
  <si>
    <t>Analysis and design of DGS by inserting of a active element PIN diode in slot patch</t>
  </si>
  <si>
    <t>10.35940/ijitee.I1106.0789S19</t>
  </si>
  <si>
    <t>2-s2.0-85073368955</t>
  </si>
  <si>
    <t>['thickness 1', 'substrate named', 'radiation performance', 'radiation efficiency', 'radiating structure', 'radiating patch', 'proposed mpa', 'proposed antenna', 'peak gain', 'parametric study', '94 %.', '8 ghz', '6 mm', '2 db', '0 ).']</t>
  </si>
  <si>
    <t>CST MWS V14.0 | Fifth generation | Microstrip patch antenna | Partial ground plane | SRR</t>
  </si>
  <si>
    <t>A single band microstrip-fed patch antenna is presented which contains the radiating structure having concave shape slots and split ring resonator loaded in the partial ground plane. This partial ground plane has been used to enhance the bandwidth of proposed antenna. Both the partial ground plane and radiating patch are perfect electric conductors. The patch is imprinted on a substrate named as Epoxy Glass FR-4 having thickness 1.6 mm, relative permittivity 4.4, and loss tangent 0.0024. The designed concave shape microstrip patch antenna (MPA) is resonate at single frequency band from 3.4-3.8 GHz with 400 MHz bandwidth and corresponding return loss of-25dB. A parametric study has been performed for the concave shape slots located in the patch. Proposed MPA is simulated using Computer Simulation Technology Microwave Studio Version 14.0 (CST MWS V14.0). Furthermore, the radiation performance of antenna in terms of gain and radiation efficiency has been analyzed. The proposed antenna is having a peak gain of 3.2 dB and radiation efficiency of 94%.</t>
  </si>
  <si>
    <t>743-746</t>
  </si>
  <si>
    <t>56379736600;57211422829;57210504538</t>
  </si>
  <si>
    <t>Kaur, Navneet;Sharma, Surbhi;Kaur, Jaswinder</t>
  </si>
  <si>
    <t>Concave shape microstrip patch antenna using SRR for 5G applications</t>
  </si>
  <si>
    <t>10.35940/ijitee.I1120.0789S19</t>
  </si>
  <si>
    <t>2-s2.0-85073371834</t>
  </si>
  <si>
    <t>['thickness 1', 'substrate named', 'radiating structure', 'radiating patch', 'proposed mpa', 'proposed antenna', 'parametric study', 'parameter magnitude', 'optimized parameters', 'measured results', 'dgs ).', 'band applications', 'adequate bandwidth', '82 ghz', '64 ghz', '6 mm', '6 ghz', '110 mhz', '100 mhz', '0 ).']</t>
  </si>
  <si>
    <t>C-band | CST MWS V14.0 | Defected ground structure | Direct broadcast satellite | Microstrip patch antenna | WLAN | Zigzag</t>
  </si>
  <si>
    <t>A triple band microstrip-fed patch antenna is presented which contains the radiating structure having rectangular zigzag shape patch and an altered ground structure with a swastic shape design. This modified ground plane actually acts as a defected ground structure (DGS). Both the modified ground plane and radiating patch are perfect electric conductors. The patch is imprinted on a substrate named as Epoxy Glass FR-4 having thickness 1.6 mm, relative permittivity 4.4, and loss tangent 0.0024. The designed microstrip patch antenna (MPA) is able to generate three specific operating bands viz. 11.9‚Äì13.6 GHz, 5.71‚Äì5.82 GHz, 4.5-4.6 GHz with adequate bandwidth of 1.64 GHz, 110 MHz and 100 MHz and corresponding return loss of-32dB,-23dB,-14.3dB respectively covering Wireless Local Area Network (WLAN), C-band and Ku-band applications. A parametric study has been performed for the rectangular slots located in the patch. Proposed MPA is simulated using Computer Simulation Technology Microwave Studio Version 14.0 (CST MWS V14.0). Lastly, the fabrication of the proposed antenna with optimized parameters has been accomplished and measured results for S-parameter magnitude have been discussed.</t>
  </si>
  <si>
    <t>280-284</t>
  </si>
  <si>
    <t>57210504538;7202996693;57217790758</t>
  </si>
  <si>
    <t>Kaur, Jaswinder;Khanna, Rajesh;Mittal, Nitika</t>
  </si>
  <si>
    <t>Rectangular zigzag microstrip patch antenna with swastik shape DGS for wlan, C and Ku-band applications</t>
  </si>
  <si>
    <t>10.35940/ijitee.I1044.0789S19</t>
  </si>
  <si>
    <t>2-s2.0-85073372432</t>
  </si>
  <si>
    <t>['wlan application', 'return loss', 'radiation pattern', 'proposed antenna', 'parametric study', 'impedance bandwidth', 'ground plane', 'fr4 substrate', 'different values', 'antenna parameters', 'antenna andalso', '8 db']</t>
  </si>
  <si>
    <t>Choice‚ÄîBandwidth | CPW-feed | Patch Antenna | WLAN and Return loss</t>
  </si>
  <si>
    <t>In this paper,CPW fed Trapezoid shape patch antenna is analyzed and investigated for Wireless Local Area Network (WLAN) application. The proposed antenna is fabricated on FR4 substrate having dimensions of 19mm √ó21.2mm √ó1.6mm. It resonates at 5.44 GHz frequency with peak return loss of 25.8 dB. The parametric study of proposed antenna is carried out to understand the effect of different values of ground plane on the impedance bandwidth, return loss of the antenna andalso to optimize the antenna parameters. The CPW-fed is used to enhance the bandwidth and to reduce the return loss of the antenna. The importance of different design parameters like current distribution, S-parameter, gain, and radiation pattern are studied. The results of the proposed antenna are useful for WLAN Application.</t>
  </si>
  <si>
    <t>57210832420;35410175500;57205389504</t>
  </si>
  <si>
    <t>Pooja, ;Parkash, Davinder;Singh, Harbinder</t>
  </si>
  <si>
    <t>Pooja</t>
  </si>
  <si>
    <t>Trapezoid shape patch antenna for WLAN application</t>
  </si>
  <si>
    <t>10.35940/ijitee.I1081.0789S19</t>
  </si>
  <si>
    <t>2-s2.0-85073374593</t>
  </si>
  <si>
    <t>['proposed antenna', 'paper describes', 'impedance matching', 'dense antenna', 'cpw feeding', 'achieve wide']</t>
  </si>
  <si>
    <t>CPW feeding | Defected ground structure | FR4 epoxy | Microstrip antenna</t>
  </si>
  <si>
    <t>This paper describes a tree structure antenna with defected ground structure &amp; CPW feeding. In this proposed antenna, Swasthik layer defected ground structure has been considered to achieve wide-band &amp; ultra-wideband (UWB) characteristics for impedance matching. The simulation bandwidth matching from S11&lt;-10dB and frequency from 5GHz-20GHz. The Swasthik shape antenna is designed for the enhancement of multiband frequency applicable for L-band, D-band &amp; SHF-band. The antenna performance evaluating the dense antenna that is applicable for portable communication devices.</t>
  </si>
  <si>
    <t>938-943</t>
  </si>
  <si>
    <t>60097533;60097533;60097533;60097533</t>
  </si>
  <si>
    <t>57211296061;57210843721;55315333300;57191587798</t>
  </si>
  <si>
    <t>Sharma, Rakhi;Kaur, Sukhdeep;Hrisheekesha, P. N.;Sahni, Pooja</t>
  </si>
  <si>
    <t>Chandigarh Group of Colleges</t>
  </si>
  <si>
    <t>Tree shape micro-strip antenna using stack layer DGS</t>
  </si>
  <si>
    <t>10.35940/ijitee.I1152.0789S19</t>
  </si>
  <si>
    <t>2-s2.0-85073375714</t>
  </si>
  <si>
    <t>['respective results', 'primary unit', 'new designs', 'mobile communications', 'important part', 'huge advancement', 'electrical signals', 'different specifications', 'different applications', 'designed earlier', 'base stations', 'base station']</t>
  </si>
  <si>
    <t>Base Station | Dipole Antenna | Dual Polarization | Patch antennas | Slot antennas</t>
  </si>
  <si>
    <t>Base Station is the primary unit of any mobile communication system. An antenna is the most important part of the Base Station as it is responsible for exchange of all the electrical signals and electromagnetic waves radiations. From the last two decades there is huge advancement in the mobile communications and so as in the antennas for the base stations. This advancement gives rise to new designs of antennas with different specifications for different applications. In this paper, we discussed different geometries, designed earlier for the base station applications. The structures and respective results of antennas are discussed in the paper.</t>
  </si>
  <si>
    <t>60111242;60111242</t>
  </si>
  <si>
    <t>57211287196;25639606300</t>
  </si>
  <si>
    <t>Kaur, Chetanjot;Grewal, Narwant Singh</t>
  </si>
  <si>
    <t>Kaur C.</t>
  </si>
  <si>
    <t>Antenna systems for base station applications</t>
  </si>
  <si>
    <t>10.35940/ijitee.I1118.0789S19</t>
  </si>
  <si>
    <t>2-s2.0-85073379188</t>
  </si>
  <si>
    <t>Singapore-MIT Alliance for Research and Technology Centre</t>
  </si>
  <si>
    <t>SMART</t>
  </si>
  <si>
    <t>['widely employed', 'variation decreases', 'signal attenuation', 'rainlink package', 'rainfall intensities', 'rainfall accumulations', 'pathlengths shorter', 'overall performance', 'month dataset', 'microwave signal', 'measurement conditions', 'maximum sampling', 'link characteristics', 'late night', 'heavy rainfall', 'early morning', 'dutch climate', 'daily estimates', 'correlation increases', 'colder months', 'antennas ).', 'also smaller', '2 km']</t>
  </si>
  <si>
    <t>Commercial microwave links are installed and maintained for the purpose of telecommunication. Hydrometeors between transmitting and receiving antennas cause the microwave signal to be attenuated. From signal attenuation, the path-averaged rainfall intensity can be calculated. A 7-month dataset of instantaneously logged signal powers from almost 2000 unique links in the Netherlands is analyzed. Rainfall intensities are calculated with the RAINLINK package with a novel preprocessing module, enabling the package to be applied on instantaneously logged data from now on. Rainfall intensities per link are validated with the path-averaged rainfall intensities according to a gauge-adjusted radar product. Both the overall performance and the dependence of errors on link characteristics and measurement conditions are evaluated. The coefficient of variation decreases from 3.70 to 2.32 and the correlation increases from 0.30 to 0.63 from instantaneous to daily estimates of rainfall accumulations. The coefficient of variation is also smaller during heavy rainfall. Errors are largest for pathlengths shorter than 2 km, for observations during the late night and early morning, and for observations during colder months (when solid or melting precipitation could occur and dew is more likely to form on the antennas). Comparison of our results with those of earlier studies shows that minimum/maximum sampling (widely employed in network management systems) outperforms instantaneous sampling regarding detection of both quantity and occurrence of rain at a 15-min sampling rate in the Dutch climate.</t>
  </si>
  <si>
    <t>1267-1283</t>
  </si>
  <si>
    <t>60000203-60004156;60000203-60004156;60000203;60004156</t>
  </si>
  <si>
    <t>57193228240;23992921200;16245391700;6602321641</t>
  </si>
  <si>
    <t>de Vos, L. W.;Overeem, A.;Leijnse, H.;Uijlenhoet, R.</t>
  </si>
  <si>
    <t>Wageningen;De Bilt</t>
  </si>
  <si>
    <t>Wageningen University &amp; Research;Royal Netherlands Meteorological Institute</t>
  </si>
  <si>
    <t>60004156;60000203</t>
  </si>
  <si>
    <t>de Vos L.</t>
  </si>
  <si>
    <t>Rainfall estimation accuracy of a nationwide instantaneously sampling commercial microwave link network: Error dependency on known characteristics</t>
  </si>
  <si>
    <t>10.1175/JTECH-D-18-0197.1</t>
  </si>
  <si>
    <t>2-s2.0-85073380463</t>
  </si>
  <si>
    <t>['… õr', 'wideband frequencies', 'uwb bands', 'triangular shape', 'proposed fa', 'overall size', '89 ghz', '2 ghz', '09 ghz']</t>
  </si>
  <si>
    <t>DGS Ground Plane | Fractal Antenna (FA) | Koch Fractal | Wi-Max | WLAN</t>
  </si>
  <si>
    <t>A Koch shaped fractal antenna (FA) is simulated and analyzed for wideband frequencies in this paper. The triangular shape is used for designing Koch fractal. The Koch shaped FA antenna is designed using commercially available Computer Simulation Technology (CST) microwave studio suite. The overall size of the proposed FA is 29 x 47 x 1 mm3. The substrate material used for the design Koch FA is Rogers RT 5880 with …õr = 2.2 and tan Œ¥ = 0.02. The proposed Koch FA operating range is from 2.89 GHz to 7.09 GHz with a bandwidth of 4.2 GHz. The proposed model covers the WiMAX/WLAN, 3G, 4G and some of UWB bands.</t>
  </si>
  <si>
    <t>1674-1679</t>
  </si>
  <si>
    <t>57201687364;36135595500</t>
  </si>
  <si>
    <t>Subba Reddy, V.;Madhav, B. T.P.</t>
  </si>
  <si>
    <t>Design of a koch shaped fractal antenna for wireless applications</t>
  </si>
  <si>
    <t>10.30534/ijatcse/2019/94842019</t>
  </si>
  <si>
    <t>2-s2.0-85073383197</t>
  </si>
  <si>
    <t>['survey reviews', 'survey papers', 'scientific communities', 'recent years', 'recent development', 'peripheral environment', 'perfect solution', 'particular issues', 'low profile', 'light weight', 'get adjustable', 'flexible technology', 'flexible antennas', 'flexible antenna', 'even though', 'designs presented', 'defense fields', 'comprehensive survey', 'careful study', 'bending issues']</t>
  </si>
  <si>
    <t>Antenna | Bending | Flexible | Return loss | Wearable</t>
  </si>
  <si>
    <t>Recent years has been observed increasing attention from both academic and scientific communities in the field of flexible technology. Flexible antennas have found their importance, when conventional antenna performance is very low because of its peripheral environment. This survey reviews the development of flexible antennas, their design, substrate material used and addresses various bending conditions tested on the antenna finds many applications in military, satellite, medical and defense fields. The antenna should get adjustable to any kind of surfaces. The careful study had been done using current researches going on in the field of flexible antenna technology. Such antennas have merits of compactness, light weight, low profile, cheap and easy to fabricate. Even though there are more survey papers on flexible antenna is available, they are restricted only to particular issues only. So, in this review, a comprehensive survey has been provided which deals with all the issues and challenges of flexible antenna. Thus this review will find out the perfect solution of designing and bending issues of flexible antenna. All the designs presented are of the recent development in flexible technology.</t>
  </si>
  <si>
    <t>1386-1394</t>
  </si>
  <si>
    <t>60106283;60106283;60106283</t>
  </si>
  <si>
    <t>57209464722;6508089118;56041987000</t>
  </si>
  <si>
    <t>Pandimadevi, M.;Tamilselvi, R.;Beham, M. Parisa</t>
  </si>
  <si>
    <t>Design issues of flexible antenna -A review</t>
  </si>
  <si>
    <t>10.30534/ijatcse/2019/55842019</t>
  </si>
  <si>
    <t>2-s2.0-85073385446</t>
  </si>
  <si>
    <t>['significantly enhance', 'proposed antenna', 'overall size', 'lower half', 'introducing staircase', 'initial design', 'fit ).', 'experimental results', 'elliptical radiator', 'designed antenna', 'coplanar waveguide', 'comparing simulated', '8 ghz', '6 mm3', '18 ghz']</t>
  </si>
  <si>
    <t>Coplanar Waveguide | Microstrip antenna | Planar antenna | Ultra-Wideband antenna</t>
  </si>
  <si>
    <t>In this paper a Coplanar Waveguide (CPW) fed tomb shaped antenna with novel broad banding techniques is proposed for Ultra-Wideband (UWB) applications. The initial design is taken as an elliptical radiator and techniques such as beveling of upper and lower half of elliptical radiator and introducing staircase in the coplanar ground plane of the antenna are used to significantly enhance the bandwidth. The proposed antenna has overall size of 50√ó38√ó1.6 mm3 and possess good radiation characteristics and return loss &lt;-10 dB in the whole UWB spectrum from 2.8 GHz to 18 GHz. CST MICROWAVE STUDIO SUITE is employed for the design, optimization and simulation of antenna, which is based on method of finite integration technique (FIT). The performance of the proposed antenna is validated by comparing simulated and experimental results which exhibit that the designed antenna can be employed in various UWB applications.</t>
  </si>
  <si>
    <t>57211296071;7202996693</t>
  </si>
  <si>
    <t>Upadhyay, Akanksha;Khanna, Rajesh</t>
  </si>
  <si>
    <t>Upadhyay A.</t>
  </si>
  <si>
    <t>A CPW-fed tomb shaped antenna for UWB applications</t>
  </si>
  <si>
    <t>10.35940/ijitee.I1011.0789S19</t>
  </si>
  <si>
    <t>2-s2.0-85073390977</t>
  </si>
  <si>
    <t>['various application', 'tag antenna', 'smart cards', 'security etc', 'rogers 4350', 'reflection coefficient', 'read range', 'radiation pattern', 'radiation efficiency', 'performance parameter', 'optimization level', 'match stub', 'item management', 'increasingly used', 'impedance matching', 'different substrates', 'designed using', 'designed separately', 'antenna geometry', 'antenna gain']</t>
  </si>
  <si>
    <t>Impedance matching | Meander line antenna | Tag antenna | UHF RFID</t>
  </si>
  <si>
    <t>The Radio Frequency Identification (RFID) technology has been increasingly used for various application such as tracking of products, smart cards, identification, item management, security etc. In this paper, the performance parameter of the passive UHF RFID tag antenna has been studied for four different substrate materials viz., FR4 epoxy, PET, Rogers 4350, Taconic TLY materials. A simple meandered dipole antenna has been designed using a T-match stub for impedance matching of the tag antenna with the attached RFID chip. These different substrates are then designed separately, for the same antenna geometry. The effect of using these substrates on RFID tag antenna parameters such as reflection coefficient, antenna gain, VWSR, radiation pattern, impedance, ease of optimization level, read range, and radiation efficiency are then observed.</t>
  </si>
  <si>
    <t>572-580</t>
  </si>
  <si>
    <t>60101560;60101560-123300825</t>
  </si>
  <si>
    <t>57211288939;12144163100</t>
  </si>
  <si>
    <t>Limameren Chang, P.;Saini, Garima</t>
  </si>
  <si>
    <t>Chandigarh;Mokokchung</t>
  </si>
  <si>
    <t>National Institute of Technical Teachers Training &amp; Research;ICIT</t>
  </si>
  <si>
    <t>60101560;123300825</t>
  </si>
  <si>
    <t>Limameren Chang P.</t>
  </si>
  <si>
    <t>Different substrate materials for designing a passive UHF RFID tag antenna</t>
  </si>
  <si>
    <t>10.35940/ijitee.I1090.0789S19</t>
  </si>
  <si>
    <t>2-s2.0-85073392613</t>
  </si>
  <si>
    <t>['uwb applications', 'time domain', 'significant improvement', 'rectangular slot', 'proposed antenna', 'outer edges', 'minimum gain', 'improved performance', 'frequency range', 'floquet ports', 'entire band', 'cpw antenna', 'combined setup', '98 db', '9 ghz', '9 db', '605 mm', '39 ghz', '14 db']</t>
  </si>
  <si>
    <t>Frequency selective surface (FSS) | Gain | Reflection parameters | Reflector | Transmission parameters</t>
  </si>
  <si>
    <t>In this article, an ultra-wideband FSS reflector has been proposed to enhance the gain of a CPW antenna for UWB applications. A CPW fed antenna having dimensions of 38mm√ó38mm√ó1.605mm and FSS unit cell having dimensions 14mm √ó 14mm √ó 1.605 mm are presented in the paper. A rectangular slot and stubs are interleaved at the outer edges of the patch for achieving desired characteristics of an ultra-wideband for the frequency range of 3.39 GHz to 12.9 GHz. Simulation results carried out using the CST microwave 2016 version in the time domain are presented for the proposed antenna. An FSS unit cell designed and simulated using periodic boundary conditions and floquet ports is presented. The combined setup of an array of FSS reflector behind the antenna has been simulated in the time domain. This set up shows an improved performance in terms of antenna‚Äôs gain. A maximum and minimum gain of 8.14 dB and 4.98 dB has been observed with the presence of FSS reflector behind the coplanar waveguide antenna. A significant improvement of 2.9 dB has been observed over the entire band of antenna‚Äôs operation.</t>
  </si>
  <si>
    <t>55347036000;57203204192</t>
  </si>
  <si>
    <t>Kaur, Komalpreet;Kaur, Amanpreet</t>
  </si>
  <si>
    <t>Kaur K.</t>
  </si>
  <si>
    <t>Ultra wideband coplanar waveguide antenna with an improved gain using a frequency selective surfaces (FSS)</t>
  </si>
  <si>
    <t>10.35940/ijitee.I1023.0789S19</t>
  </si>
  <si>
    <t>2-s2.0-85073392938</t>
  </si>
  <si>
    <t>['surface waves', 'specific locations', 'satellite communications', 'radiating side', 'patch antenna', 'gain enhancement', 'focused upon', 'embedded near', 'article focuses', 'around 3', '23 db']</t>
  </si>
  <si>
    <t>Axial ratio | Circular polarization | Compact | Slots</t>
  </si>
  <si>
    <t>This article focuses on designing a single-feed circularly polarized equilateral triangular microstrip patch antenna. The axial ratio bandwidth of the antenna is around 190 MHz. The antenna has been etched at specific locations for achieving circular polarization. The suppression of surface waves is also being focused upon for gain enhancement. The array of cylindrical metallic pins is embedded near the radiating side of the patch antenna. The gain enhancement of around 3.23 dB is observed. The antenna is designed for use in satellite communications.</t>
  </si>
  <si>
    <t>5 Special Issue 3</t>
  </si>
  <si>
    <t>60012304-60076033;</t>
  </si>
  <si>
    <t>Ghaziabad;New Delhi</t>
  </si>
  <si>
    <t>ABES Engineering College;Guru Gobind Singh Indraprastha University</t>
  </si>
  <si>
    <t>60076033;60012304</t>
  </si>
  <si>
    <t>Compact circular polarization design for equilateral triangular micro strip antenna</t>
  </si>
  <si>
    <t>10.35940/ijeat.E1007.0785S319</t>
  </si>
  <si>
    <t>2-s2.0-85073407941</t>
  </si>
  <si>
    <t>['new approach', 'back ratio', 'antenna getssuppressed', '29 dbi', '25 dbi']</t>
  </si>
  <si>
    <t>Backlobe suppression | Front-to-back ratio | Microstrip antenna</t>
  </si>
  <si>
    <t>A new approach to enhance the Front-To-Back Ratio (FTBR) of aninset fed microstrip patch antennabyentrenching the ground plane encircling the patch is described in this paper.By entrenching the groundplane around patch,backlobe of the antenna getssuppressed.The FTBRhas been improvedto a value of 48.25 dBi, which is very much higher compared to the FTBR of reference microstrip antenna 13.29 dBi.</t>
  </si>
  <si>
    <t>267-269</t>
  </si>
  <si>
    <t>60008648;60021176;118261603</t>
  </si>
  <si>
    <t>57210570879;56247596600;57210571951</t>
  </si>
  <si>
    <t>Sundararaj, Dhanasekaran;Padmanabhan, K.;Sabapathy, Ananthi</t>
  </si>
  <si>
    <t>Chennai;Chennai;</t>
  </si>
  <si>
    <t>Anna University;University of Madras;MVJCE</t>
  </si>
  <si>
    <t>60021176;60008648;118261603</t>
  </si>
  <si>
    <t>Sundararaj D.</t>
  </si>
  <si>
    <t>Microstrip antenna design by entrenching the ground plane around the patch</t>
  </si>
  <si>
    <t>10.35940/ijeat.E1059.0785S319</t>
  </si>
  <si>
    <t>2-s2.0-85073408265</t>
  </si>
  <si>
    <t>['textile material', 'textile antenna', 'reference antenna', 'paper demonstrate', 'designing frequency', '6 ghz', '4 ghz']</t>
  </si>
  <si>
    <t>IE3D software | Mobile communication | Radar communication | Satellite communication | T and square shaped | U.W.B (Ultra wide band)</t>
  </si>
  <si>
    <t>This paper demonstrate the effect of textile material (Jeans) on U.W.B. we all familiar with the information that U.W.B is in between 3.1 to 10.6 GHz, That is assigned by the society of F.C.C (Federal Communication Commission) in 2002.The convoluted design present in this paper, It has designing frequency of 2.4 GHz &amp; we have used IE3D software for simulation. The bandwidth, gain, directivity &amp; efficiency of textile antenna are 109%, 6.69dBi, 6.7dBi, 99.6% respectively and bandwidth, gain, directivity, efficiency of reference antenna are 103%, 7.21dBi, 7.28dBi, 99.5% respectively. Here we are deploying line feed method technique for simulation.</t>
  </si>
  <si>
    <t>552-555</t>
  </si>
  <si>
    <t>2 Special Issue 6</t>
  </si>
  <si>
    <t>60079937;60079937;60079937;60079937</t>
  </si>
  <si>
    <t>57211318711;57191835091;57189988262;57211323581</t>
  </si>
  <si>
    <t>Alam, Zeeshan;Sriwas, S. K.;Dwivedi, Atul Kumar;Misra, Yatharth Shankar</t>
  </si>
  <si>
    <t>Alam Z.</t>
  </si>
  <si>
    <t>The effect of different dielectric constant on same microstrip patch antenna design</t>
  </si>
  <si>
    <t>10.35940/ijrte.B1175.0782S619</t>
  </si>
  <si>
    <t>2-s2.0-85073418219</t>
  </si>
  <si>
    <t>['wlan applications', 'surface waves', 'specific location', 'slotted perturbations', 'shorting pins', 'serious hindrance', 'radiation mechanism', 'periodic arrangement', 'dielectric substrate', 'band characteristics', 'around 4', 'achieving tri', '2421 ghz']</t>
  </si>
  <si>
    <t>Microstrip | Side patch | Slots | Tri- band | WLAN</t>
  </si>
  <si>
    <t>The propagation of surface waves in the microstrip patch antenna proves to be proves to serious hindrance to radiation mechanism of the antenna. The periodic arrangement of shorting pins is embedded in the dielectric substrate at specific location to enhance the gain by around 4-5dB. The slotted perturbations have been done for achieving tri-band characteristics. The antenna is suitable for operation at three resonant frequency bands centered at 2.2421 GHz, 5.7632GHz and 7.7633GHz, which makes it suitable for WLAN applications.</t>
  </si>
  <si>
    <t>21-22</t>
  </si>
  <si>
    <t>A slotted tri-band patch antenna embedded on textured pin dielectric substrate</t>
  </si>
  <si>
    <t>10.35940/ijeat.E1008/0785S319</t>
  </si>
  <si>
    <t>2-s2.0-85073435863</t>
  </si>
  <si>
    <t>['wsn compute', 'wireless ethernet', 'sensor nodes', 'secure routing', 'real world', 'radio transceiver', 'principal problem', 'pollution levels', 'nodes connected', 'mgear ).', 'linked separately', 'leag ).', 'large amount', 'increased throughput', 'important problems', 'gateway compress', 'existing mechanism', 'essential function', 'environmental conditions', 'energy source', 'energy consumption', 'directed manner', 'consumes energy', 'cluster head', 'base station']</t>
  </si>
  <si>
    <t>Energy | LEAG | MGEAR | Nodes | WSN</t>
  </si>
  <si>
    <t>Wireless Sensor Networks (WSN) consists of a large amount of nodes connected in a self-directed manner. The most important problems in WSN are Energy, Routing, Security, etc., price of the sensor nodes and renovation of these networks is reasonable. The sensor node tools included a radio transceiver with an antenna and an energy source, usually a battery. WSN compute the environmental conditions such as temperature, sound, pollution levels, etc., WSN built the network with the help of nodes. A sensor community consists of many detection stations known as sensor nodes, every of which is small, light-weight and portable. Nodes are linked separately. Each node is linked into the sensors. In recent years WSN has grow to be an essential function in real world. The data‚Äôs are sent from end to end multiple nodes and gateways, the data‚Äôs are connected to other networks such as wireless Ethernet. MGEAR is the existing mechanism. It works with the routing and energy consumption. The principal problem of this work is choosing cluster head, and the selection is based on base station, so the manner is consumes energy. In this paper, develop the novel based hybrid protocol Low Energy Aware Gateway (LEAG). We used Zigbee techniques to reduce energy consumption and routing. Gateway is used to minimize the energy consumption and data is send to the base station. Nodes are used to transmit the data into the cluster head, it transmit the data into gateway and gateway compress and aggregate the data then sent to the base station. Simulation result shows our proposed mechanism consumes less energy, increased throughput, packet delivery ration and secure routing when compared to existing mechanism (MGEAR).</t>
  </si>
  <si>
    <t>57211322585;57210403333</t>
  </si>
  <si>
    <t>Revathi, A.;Santhi, S. G.</t>
  </si>
  <si>
    <t>Revathi A.</t>
  </si>
  <si>
    <t>Energy consumption based low energy aware gateway (LEAG) protocol in wireless sensor networks</t>
  </si>
  <si>
    <t>10.35940/ijeat.E1031.0785S319</t>
  </si>
  <si>
    <t>2-s2.0-85073440383</t>
  </si>
  <si>
    <t>['wlan band', 'shaped slot', 'reconfigurable property', 'radiation pattern', 'proposed structure', 'proposed design', 'overall dimension', 'mems switches', 'interference issues', 'gain along', 'fr4 substrate', 'also consists', 'additional filter', '6 mm3']</t>
  </si>
  <si>
    <t>Band-notched UWB antenna | C-shaped slots | Coplanar waveguide (CPW) | Frequency reconfigurable | LCR circuit | MEMS switch</t>
  </si>
  <si>
    <t>The wideband frequency spectrum, such as UWB, also consists some narrowband services like WiMAX and WLAN. Therefore, the possibility of interference between wideband and the narrowband services increases. Generally, an additional filter is used to overcome the interference issues, but, the use of additional filter increases the cost and complexity of the system. Earlier, a truncated patch antenna with C-shaped slot has been proposed to optimize the cost and complexity, but, it fulfils the band rejection requirement for WLAN (5-6 GHz), while, it does not support the reconfigurability. An optimized planar ultra-wideband (UWB) antenna with WLAN band-reconfiguration characteristic fed by a 50 Œ© coplanar waveguide (CPW) has been proposed in this paper. In this proposed structure, the truncated metal patch consists two additional symmetrical open stubs and the patch and the stubs are connected through MEMS switches to achieve the reconfigurable property. The overall dimension of the antenna is 19√ó18√ó1.6 mm3 and integrated on FR4 substrate. The proposed design has shown wideband impedance matching in terms of radiation pattern and gain along with reconfigurability.</t>
  </si>
  <si>
    <t>1131-1145</t>
  </si>
  <si>
    <t>Pertanika Journal of Science and Technology</t>
  </si>
  <si>
    <t>60028153-60110553;60110553;60028153</t>
  </si>
  <si>
    <t>57213323302;57217568206;36061185300</t>
  </si>
  <si>
    <t>Singh, Tejbir;Singh, Pawan Kumar;Gahlaut, Vishant</t>
  </si>
  <si>
    <t>Sonipat;Vanasthali</t>
  </si>
  <si>
    <t>SRM University Delhi-NCR, Sonepat;Banasthali Vidyapith</t>
  </si>
  <si>
    <t>60110553;60028153</t>
  </si>
  <si>
    <t>Singh T.</t>
  </si>
  <si>
    <t>Design of compact monopole ultrawideband frequency reconfigurable antenna</t>
  </si>
  <si>
    <t>2-s2.0-85073448757</t>
  </si>
  <si>
    <t>PJP/2017/FKEKK/HI10/S01530</t>
  </si>
  <si>
    <t>['useful bandwidth', 'two types', 'thin substrate', 'thin metamaterials', 'rogers rt5880', 'return loss', 'resonating frequency', 'realized gain', 'fss ).', 'fourth cases', 'four cases', 'flexible applications', 'effectively improved', 'antenna alone', 'advanced sensors', '76 db', '28 ghz', '16 db']</t>
  </si>
  <si>
    <t>Amc | And gain | Fss | Insert feed microstrip antenna | Metamaterias</t>
  </si>
  <si>
    <t>This paper presents improvement of insert feed microstrip antenna with types of types of metamaterials. The antenna and the metamatrials were printed on a thin substrate, Rogers RT5880 with 0.254 mm thickness. Two types of metamaterials were introduced; Artificial Magnetic Conductor (AMC) and Frequency Selective Surface (FSS). The metamaterials were placed on the bottom of the antenna with no gap. Four cases were analyzed; antenna alone, antenna with AMC, antenna with FSS and antenna with multi-layer of FSS-AMC. Performances of the antenna were evaluated in terms of return loss, useful bandwidth and realized gain. The resonating frequency was shifted but still operate well at 28 GHz. Improvements in useful bandwidth from antenna alone and as it worked with all types of metamaterials. The realized gain was effectively improved from 1.76 dB up to 6.16 dB for the fourth cases. The design of insert feed microstrip antenna with types of thin metamaterials can be applied as a flexible applications in advanced sensors.</t>
  </si>
  <si>
    <t>820-825</t>
  </si>
  <si>
    <t>25031278200;57188557336;36242754200</t>
  </si>
  <si>
    <t>Abu, Maisarah;Ali, Siti Adlina Md;Zabri, Siti Normi</t>
  </si>
  <si>
    <t>Abu M.</t>
  </si>
  <si>
    <t>Improvement of inset fed microstrip antenna‚Äôs pefromances with types of metamaterials at 28 GHz</t>
  </si>
  <si>
    <t>10.35940/ijrte.B1152.0782S619</t>
  </si>
  <si>
    <t>2-s2.0-85073450234</t>
  </si>
  <si>
    <t>['system based', 'lattice points', 'information bits', 'full rate', 'four dimensional', 'cyclotomic lattices', 'complex constellations', 'bit error']</t>
  </si>
  <si>
    <t>Cyclotomic | Diversity product | Lattice | MIMO | QOSTBC</t>
  </si>
  <si>
    <t>Drawback of the Space Time Block Code (STBC) is, for complex constellations, full rate and full diversity design exist only for two transmit antennas. In this paper, we propose a novel closed loop Quasi Orthogonal Space Time Block Code (QOSTBC) system based on cyclotomic lattices for four transmit antennas. It is a full rate and full diversity design where the information bits are mapped into four dimensional (4-D) lattice points. The bit error and symbol error performance of the system are evaluated by simulation.</t>
  </si>
  <si>
    <t>60100989;60100989;60100989-60121882;60100989;60100989</t>
  </si>
  <si>
    <t>57198270308;35799993300;55220262500;56441711000;55938292700</t>
  </si>
  <si>
    <t>Senthil Kumar, K.;Palanivelan, M.;Sivaram, M.;Shanmuga Priya, P.;Bakyalakshmi, V.</t>
  </si>
  <si>
    <t>Iraq;India</t>
  </si>
  <si>
    <t>Erbil;Chennai</t>
  </si>
  <si>
    <t>Lebanese French University;Rajalakshmi Engineering College</t>
  </si>
  <si>
    <t>60121882;60100989</t>
  </si>
  <si>
    <t>Senthil Kumar K.</t>
  </si>
  <si>
    <t>A cyclotomic lattice based closed loop QOSTBC for four transmit antennas</t>
  </si>
  <si>
    <t>10.35940/ijeat.E1040.0785S319</t>
  </si>
  <si>
    <t>2-s2.0-85073453187</t>
  </si>
  <si>
    <t>['vna tiny', 'usb connection', 'upon collection', 'study shows', 'study demonstrates', 'study attempts', 'soil moisture', 'smartphone system', 'sensing applications', 'resistance obtained', 'potential application', 'portable mini', 'pico 64', 'much less', 'monopole antenna', 'microwave frequency', 'frequency spectrum', 'data obtained', 'anticipated r2', 'accurate measurement', '32 sensor', '3 ghz', '17 sets', '13 mhz', '1 mhz']</t>
  </si>
  <si>
    <t>Monopole antenna | Resistance | Sensor | Soil moisture | VNA</t>
  </si>
  <si>
    <t>This study attempts to develop a soil moisture measurement system with a monopole antenna sensor, mini-VNA Tiny and a mobile phone respectively. The mini-VNA Tiny is a compact vector network analyzer (VNA) with a USB connection to a smartphone or a tablet. There are 17 sets of data which have been collected from 15 different spots with varying soil moisture content. The actual moisture content on site was collected from TRIME-PICO 64/32 sensor. Upon collection, it was necessary to calibrate the resistance obtained from the mini-VNA between 1 MHz and 3 GHz. The data obtained from the study shows that the resonances of the antenna resistance shift to the left on the frequency spectrum as moisture content increases. A linear model relating the resistance and actual moisture content was developed from this study with coefficient of determination (R2) value of 0.723 at 13 MHz. This value is much less than the anticipated R2 = 0.95 for accurate measurement of soil moisture with monopole antenna at microwave frequency. This could be due to the 0.60 cm thickness of the monopole antenna which may not be suited for soil moisture measurement. Nonetheless, this study demonstrates the potential application of an inexpensive and portable mini-VNA Tiny and smartphone system for sensing applications.</t>
  </si>
  <si>
    <t>1121-1129</t>
  </si>
  <si>
    <t>60025577;60025577;60025577;60107601;60025577</t>
  </si>
  <si>
    <t>57211319585;55615813900;56988423800;57211317910;7005822035</t>
  </si>
  <si>
    <t>Qiwei, Zhang;Zainuddin, Mohamad Faiz;Ahmad, Ahmad Fahad;Obays, Susan Jabbar;Abbas, Zulkifly</t>
  </si>
  <si>
    <t>Putrajaya;Serdang</t>
  </si>
  <si>
    <t>Heriot-Watt University Malaysia;Universiti Putra Malaysia</t>
  </si>
  <si>
    <t>60107601;60025577</t>
  </si>
  <si>
    <t>Qiwei Z.</t>
  </si>
  <si>
    <t>Development of an affordable soil moisture sensor system with mini-VNA tiny and smartphone</t>
  </si>
  <si>
    <t>2-s2.0-85073475752</t>
  </si>
  <si>
    <t>['transmitted wavefront', 'transmissive metasurface', 'surface currents', 'rather compact', 'metasurface based', 'induced magnetism', 'conducting elements', 'broadband huygens', 'atom originates', 'antisymmetric flowing']</t>
  </si>
  <si>
    <t>An ultra-compact, broadband Huygens' metasurface based on induced magnetism has been proposed. The induced magnetism in the Huygens' meta-atom originates from the circulating electric currents constituted by the antisymmetric flowing of surface currents on the both conducting elements. The Huygens' metasurface based on induced magnetism is rather compact and easy to fabricate, and has the abilities of manipulating the transmitted wavefront in a broadband transparency window. As an example of application, the Huygens' meta-lens exhibits excellent antenna performance. The Huygens' metasurface based on induced magnetism offer extra opportunities for broadband wave manipulation in transmissive metasurface.</t>
  </si>
  <si>
    <t>60088965;60017161;60017161</t>
  </si>
  <si>
    <t>15823363600;57188845296;56267371700</t>
  </si>
  <si>
    <t>Xue, Chunhua;Lou, Qun;Li, Teng</t>
  </si>
  <si>
    <t>Liuzhou;Singapore City</t>
  </si>
  <si>
    <t>Guangxi University of Science and Technology;National University of Singapore</t>
  </si>
  <si>
    <t>60088965;60017161</t>
  </si>
  <si>
    <t>Xue C.</t>
  </si>
  <si>
    <t>Ultra-compact, broadband Huygens' metasurfaces based on induced magnetism</t>
  </si>
  <si>
    <t>10.7567/1882-0786/ab266c</t>
  </si>
  <si>
    <t>2-s2.0-85073661676</t>
  </si>
  <si>
    <t>['various configurations', 'spatial filtering', 'multibeam antennas', 'entropy approach']</t>
  </si>
  <si>
    <t>We consider the methods of spatial filtering of input data used for passive monopulse direction finding. The algorithm of such filtering with employing the entropy approach is proposed. This method is realized using artificial neural networks. The results of simulation of its operation for various configurations of the multibeam antennas are presented.</t>
  </si>
  <si>
    <t>133-141</t>
  </si>
  <si>
    <t>7006896542;6507553908;57211377233</t>
  </si>
  <si>
    <t>Morozov, O. A.;Fidelman, V. R.;Chumankin, Yu E.</t>
  </si>
  <si>
    <t>Morozov O.A.</t>
  </si>
  <si>
    <t>Spatial Filtering of Signal Sources on the Basis of the Principle of Maximum Entropy in the Problem of Passive Direction Finding with Multibeam Antennas</t>
  </si>
  <si>
    <t>10.1007/s11141-019-09961-2</t>
  </si>
  <si>
    <t>2-s2.0-85073694262</t>
  </si>
  <si>
    <t>['would lead', 'wide region', 'simplify calculations', 'resonance nature', 'resonance cone', 'remain valid', 'receiving antenna', 'previous paper', 'power function', 'nonlinear processes', 'much larger', 'model source', 'longer distances', 'increasing distance', 'given frequency', 'geometric length', 'effective length', 'discussed effect', 'correct interpretation', 'charged particles', 'characteristic scale', 'also shown']</t>
  </si>
  <si>
    <t>In our previous paper [1] it was shown, using the theory of antennas in plasmas, that the effective length leff of a receiving dipole antenna can be much larger than its geometric length in case quasielectrostatic chorus emissions propagating close to the resonance cone are received. In order to simplify calculations of leff, it was proposed to use a model (‚Äúeffective‚Äù) source of such emissions because taking into account all of the real source properties (that are determined by the nonlinear processes of interaction between waves and charged particles in a wide region of space) would lead to unreasonably cumbersome calculations. The present paper analyzes how the effective length of the spacecraft-borne receiving antenna depends on the parameters of the space charge distribution in the model source of quasi-electrostatic chorus emissions. It is found that the length leff decreases as a power function (with exponent ‚àí1/2) with increasing distance (along the group velocity resonance cone) between the model source and the receiving antenna. This relationship is correct up to the distance at which the effective length becomes of the order of the geometric length. At longer distances, the radiation field loses its resonance nature because of the excitation of an electromagnetic (quasi-longitudinal) wave. It is shown that under conditions of the Earth‚Äôs magnetosphere, the approximation we used can remain valid up to distances of the order of the geomagnetic field line length, which confirms the importance of the discussed effect for correct interpretation of the electric wave measurement data in the whistler-mode frequency range. It is also shown that the length leff changes by less than 10% when the characteristic scale of spectrum of the charge distribution along the model source varies as Œî ‚àº (0.1‚Äì1.0) kobs, where the wave number kobs corresponds to the observed spectral maximum of radiation at a given frequency.</t>
  </si>
  <si>
    <t>60011774;60011774-60069629</t>
  </si>
  <si>
    <t>54421215000;6604008218</t>
  </si>
  <si>
    <t>Shirokov, E. A.;Demekhov, A. G.</t>
  </si>
  <si>
    <t>Apatity;Nizhny Novgorod</t>
  </si>
  <si>
    <t>Polar Geophysical Institute, Russian Academy of Science;Institute of Applied Physics of the Russian Academy of Sciences</t>
  </si>
  <si>
    <t>60069629;60011774</t>
  </si>
  <si>
    <t>Shirokov E.A.</t>
  </si>
  <si>
    <t>Impact of the Space Charge Distribution in the Model Source of Quasi-Electrostatic Whistler-Mode Waves on the Effective Length of a Short Receiving Antenna</t>
  </si>
  <si>
    <t>10.1007/s11141-019-09960-3</t>
  </si>
  <si>
    <t>2-s2.0-85073694979</t>
  </si>
  <si>
    <t>Siberian Branch, Russian Academy of Sciences</t>
  </si>
  <si>
    <t>SB RAS</t>
  </si>
  <si>
    <t>['widespread landforms', 'water bodies', 'various stages', 'typical island', 'tundra landscapes', 'thermokarst activity', 'study revealed', 'study illustrates', 'study characterizes', 'status assessment', 'southern part', 'samoylov island', 'polygon degradation', 'obviously correspond', 'modern degradation', 'manual methods', 'lena delta', 'landscape condition', 'land units', 'individual polygons', 'high degree', 'excluding ponds', 'different stages', 'current status', 'collapsed polygons', 'assessment reflects', 'arctic wetlands', 'accurately assess']</t>
  </si>
  <si>
    <t>DTM | High-centered polygons | Low-centered polygons | Polygon degradation | Remote sensing | Samoylov island | The Lena delta | Thermokarst | UAV</t>
  </si>
  <si>
    <t>Modern degradation of Arctic permafrost promotes changes in tundra landscapes and leads to degradation of ice wedge polygons, which are the most widespread landforms of Arctic wetlands. Status assessment of polygon degradation is important for various environmental studies. We have applied the geographic information systems' (GIS) analysis of data from unmanned aerial vehicles (UAV) to accurately assess the status of ice wedge polygon degradation on Samoylov Island. We used several modern models of polygon degradation for revealing polygon types, which obviously correspond to different stages of degradation. Manual methods of mapping and a high spatial resolution of used UAV data allowed for a high degree of accuracy in the identification of all land units. The study revealed the following: 41.79% of the first terrace surface was composed of non-degraded polygonal tundra; 18.37% was composed of polygons, which had signs of thermokarst activity and corresponded to various stages of degradation in the models; and 39.84% was composed of collapsed polygons, slopes, valleys, and water bodies, excluding ponds of individual polygons. This study characterizes the current status of polygonal tundra degradation of the first terrace surface on Samoylov Island. Our assessment reflects the landscape condition of the first terrace surface of Samoylov Island, which is the typical island of the southern part of the Lena Delta. Moreover, the study illustrates the potential of UAV data GIS analysis for highly accurate investigations of Arctic landscape changes.</t>
  </si>
  <si>
    <t>60073372-60103859-60002049</t>
  </si>
  <si>
    <t>Kartoziia, Andrei</t>
  </si>
  <si>
    <t>Trofimuk Institute of Petroleum Geology and Geophysics of Siberian Branch of Russian Academy of Sciences;V.S. Sobolev Institute of Geology and Mineralogy of the Siberian Branch of the RAS;Novosibirsk State University</t>
  </si>
  <si>
    <t>60103859;60073372;60002049</t>
  </si>
  <si>
    <t>Kartoziia A.</t>
  </si>
  <si>
    <t>Assessment of the ice wedge polygon current state by means of UAV imagery analysis (Samoylov Island, the Lena Delta)</t>
  </si>
  <si>
    <t>10.3390/rs11131627</t>
  </si>
  <si>
    <t>2-s2.0-85073803014</t>
  </si>
  <si>
    <t>['various conditions', 'ultrasonic tomography', 'scanning plane', 'quality results', 'proposed method', 'processing algorithms', 'multilayered structures', 'limiting case', 'industrial ultrasonic', 'immersion acoustic', 'high speed', 'great interest', 'frequency domain', 'contact technique', 'confirmed experimentally', 'calculating three', 'based algorithms', 'algorithm efficiency']</t>
  </si>
  <si>
    <t>matrix phased antenna arrays | synthetic aperture focusing technique | ultrasonic nondestructive testing | ultrasonic tomography</t>
  </si>
  <si>
    <t>Abstract: To ensure the high speed of composing synthesized images with matrix antenna arrays, industrial ultrasonic-tomography systems require computationally efficient spatiotemporal signal-processing algorithms. FFT-based algorithms with calculations in the frequency domain are of great interest in this connection. At the same time, the algorithms must output high-quality results under various conditions of ultrasonic tomography. In ultrasonic tomography of multilayered structures, the nonparallelism and, in the limiting case, curvilinearity of the boundaries of layers in the test object relative to the scanning plane is one of the factors seriously reducing the algorithm efficiency. In this article, we propose an algorithm for calculating three-dimensional tomographic images in the frequency domain using matrix phased arrays with compensation for the tilt of the test object relative to the scanning plane when using an immersion acoustic-contact technique. The effectiveness of the proposed method has been confirmed experimentally.</t>
  </si>
  <si>
    <t>499-506</t>
  </si>
  <si>
    <t>60024069;60024069;113224163;113224163</t>
  </si>
  <si>
    <t>57189376594;55543300100;22949707200;26422372000</t>
  </si>
  <si>
    <t>Dolmatov, D. O.;Sednev, D. A.;Bulavinov, A. N.;Pinchuk, R. V.</t>
  </si>
  <si>
    <t>Russian Federation;Germany</t>
  </si>
  <si>
    <t>Tomsk;Saarbrucken</t>
  </si>
  <si>
    <t>Tomsk Polytechnic University;ACS-Solutions GmbH</t>
  </si>
  <si>
    <t>60024069;113224163</t>
  </si>
  <si>
    <t>Dolmatov D.</t>
  </si>
  <si>
    <t>Applying the Algorithm of Calculation in the Frequency Domain to Ultrasonic Tomography of Layered Inhomogeneous Media Using Matrix Antenna Arrays</t>
  </si>
  <si>
    <t>10.1134/S1061830919070040</t>
  </si>
  <si>
    <t>2-s2.0-85073878651</t>
  </si>
  <si>
    <t>2014RA4031</t>
  </si>
  <si>
    <t>['study configured', 'study area', 'rs ),', 'riverbank inundation', 'recurrence periods', 'proposed revisions', 'nryr ),', 'ningxia reach', 'hazard map', 'hazard assessment', 'drainage ditches', 'dem ),', 'control measures', 'comprehensively analyzed', 'comprehensive method', 'backward flows']</t>
  </si>
  <si>
    <t>Backward flow | Dike-through drainage ditches | Hazard assessment | Moderate frequent flooding events | Ningxia Reach of the upper Yellow River (NRYR) | Riverbank inundation</t>
  </si>
  <si>
    <t>In this study, the riverbank inundation caused by moderate frequent flooding events (with recurrence periods of less than 20 years), along with the increasingly serious hazards of backward flows in dike-through drainage ditches in the Ningxia Reach of the upper Yellow River (NRYR), were investigated. Then, a comprehensive method for hazard assessment of the floodplains and backward flows in the NRYR was proposed, which fully integrated geographical information systems (GISs), remote sensing (RS), and a digital elevation model (DEM), as well as river dynamics theory. This study first established a one-dimensional unsteady hydrodynamic model for the NRYR. The historical flood hydrology observation from 2012, along with the aerial image measurement data of the study area, were used to calibrate and verify the accuracy of the model. The hazards of riverbank inundation and damages to water affected engineering facilities, as well as the backward flows of dike-through drainage ditches caused by the moderate frequent flooding events, were comprehensively analyzed. Also, this study configured the hazard map and proposed revisions to the flood hazard ranking regime definitions, and discussed the impacts and prevention and control measures of moderate frequent flood damages. The proposed method could effectively meet the hazard analysis demands of the moderate frequent flooding events in the NRYR.</t>
  </si>
  <si>
    <t>60019533;60019533;60019533;60019533;60019533</t>
  </si>
  <si>
    <t>56579671500;57208294814;56579497600;7501851744;57204687904</t>
  </si>
  <si>
    <t>Tian, Fuchang;Ma, Bin;Yuan, Ximin;Wang, Xiujie;Yue, Zhichun</t>
  </si>
  <si>
    <t>Tian F.</t>
  </si>
  <si>
    <t>Hazard assessments of riverbank flooding and backward flows in dike-through drainage ditches during moderate frequent flooding events in the Ningxia Reach of the upper Yellow River (NRYR)</t>
  </si>
  <si>
    <t>10.3390/w11071477</t>
  </si>
  <si>
    <t>2-s2.0-85073888129</t>
  </si>
  <si>
    <t>['various input', 'upper band', 'ultra wideband', 'radiation patterns', 'radiation parameters', 'proposed antennas', 'lower band', 'low cost', 'designed antennas', 'designed antenna', 'antenna prototypes', '92 ghz', '6 ghz', '48 ghz', '15 ghz']</t>
  </si>
  <si>
    <t>Dual Polarization | Patch Antenna | Reflection Coefficient | Ultra-Wideband</t>
  </si>
  <si>
    <t>In this paper, the design of a single feed dual polarized patch antenna for ultra wideband applications is presented. The two single feed dual-polarized patch antennas are designed to operate at lower band and upper band of the ultra-wideband frequency range. These antennas together operate at the entire frequency range of ultra wideband. The designed antennas are optimized using CST Microwave Studio. The antenna prototypes are fabricated and measured. Various input and radiation parameters of the designed antennas are presented and analyzed. The bandwidth of lower band antenna is 3.15 GHz to 6.48 GHz and of the upper band antenna is 5.92 GHz to 10.6 GHz. The antennas together covers the entire frequency band of ultra-wideband that is from 3.15 GHz to 10.6 GHz. The proposed antennas are simple and easy to fabricate with low cost. The radiation patterns of the designed antenna are omnidirectional and the other parameters are acceptable as per the standards. The proposed antennas are suitable for dual polarized ultrawideband wireless communication systems.</t>
  </si>
  <si>
    <t>284-290</t>
  </si>
  <si>
    <t>International Review of Electrical Engineering</t>
  </si>
  <si>
    <t>Single Feed Dual Polarized Patch Antennas for Ultra-Wideband Applications</t>
  </si>
  <si>
    <t>10.15866/iree.v14i4.16154</t>
  </si>
  <si>
    <t>2-s2.0-85074026516</t>
  </si>
  <si>
    <t>['significant change', 'reflection co', 'received signal', 'proposed antenna', 'presented antenna', 'operating bandwidth', 'numerous parameters', 'lower alteration', 'highest gain', 'fidelity factor', 'face direction', 'compact ultra', 'compact size', 'breast phantom', 'backscattering signal', 'array setup', 'antenna performance', 'antenna offers', '90 %,', '76 dbi', '7 antennas', '53 mm2', '51 ghz', '12 ghz']</t>
  </si>
  <si>
    <t>Breast imaging | Microwave imaging | Slotted patch | Ultra wideband</t>
  </si>
  <si>
    <t>A compact ultra-wideband(UWB) antenna and an antenna array based Microwave Imaging system are presented in this paper. The presented antenna is consist of a rectangular slotted patch, tapered slot ground with 1.6 mm height which has a compact size of 21.44 √ó 23.53 mm2. Numerous parameters are considered and optimized for using the proposed antenna in breast imaging system over ultra-wideband (UWB) frequency (3.1-10.6 GHz). The antenna offers an operating bandwidth of about 8.51 GHz (3.49-12 GHz) for reflection co-efficient-10dB with good impedance matching, 5.76 dBi of highest gain and about 92% of average radiation efficiency with stable radiation pattern. The fidelity factor is 82% for face to face direction and for side by side is 90%, that indicates the directionality and lower alteration of the received signal. The antenna is fabricated and the properties are measured to observe the antenna performance. The array setup of 7 antennas is used to measure the backscattering signal of the breast phantom and observe the significant change of signal with and without tumor cell inside the phantom. The images generated form the analysis of backscattering signal is presented.</t>
  </si>
  <si>
    <t>448-457</t>
  </si>
  <si>
    <t>57194243630;55329920200;57219314703;13105366200;57216237856</t>
  </si>
  <si>
    <t>Tarikul Islam, Md;Samsuzzaman, M.;Faruque, M. R.I.;Singh, Mandeep Jit;Islam, M. T.</t>
  </si>
  <si>
    <t>Tarikul Islam M.</t>
  </si>
  <si>
    <t>Microwave imaging based breast tumor detection using compact wide slotted UWB patch antenna</t>
  </si>
  <si>
    <t>2-s2.0-85074364129</t>
  </si>
  <si>
    <t>['robust ultra', 'reflection coefficients', 'future wlan', 'applications within', '54 ghz', '5 g', '45 ghz', '10 db']</t>
  </si>
  <si>
    <t>Cavity slot antenna | Future wireless communications | Mm waves | SIW | UWB</t>
  </si>
  <si>
    <t>A compact and robust ultra-wide-band SIW antenna technology is presented. The proposed antenna applies for 42-54 GHz applications such as 5 G and future WLAN. The SIW is designed with specific slot configurations. The simulated results show that the SIW antenna resonates throughout the bands of 42 to 54 GHz, making this new antenna cover all applications within this range. The reflection coefficients in all ranges from 42 to 45 GHz are below 10 dB. The antenna achieves good efficiency and gain as well.</t>
  </si>
  <si>
    <t>548-552</t>
  </si>
  <si>
    <t>60090656;60090656;60090656;60090656;60090656;60090656;60090656;60021005;60090656;60090656</t>
  </si>
  <si>
    <t>57196706866;6603320149;36698316600;56459697200;57195722148;57205306993;16021129300;9942489500;57208432441;57196213480</t>
  </si>
  <si>
    <t>Al-Fadhali, Najib;Majid, Huda A.;Omar, Rosli;Mokhtar, Mohd Hezri;Shah, S. M.;Abidin, Z. Z.;Dahlan, S. H.;Rahim, M. K.A.;Mosali, Najmaddin Abo;Esmail, B. A.F.</t>
  </si>
  <si>
    <t>A compact ultra-wideband (42-54 GHz) mm-wave substrate integrated waveguide (SIW) cavity slot antenna for of future wireless communications</t>
  </si>
  <si>
    <t>10.35940/ijitee.g5445.078919</t>
  </si>
  <si>
    <t>2-s2.0-85074675337</t>
  </si>
  <si>
    <t>['separate tx', 'rx isolation', 'rx antennas', 'radar system', 'radar sensing', 'proposed antenna', 'overall footprint', 'often placed', 'largest dimension', 'higher frequencies', 'heartbeat movements', 'detected accurately', 'designed antenna', 'design method', 'approach could', '5 cm', '4 ghz', '30 db', '0 dbm']</t>
  </si>
  <si>
    <t>circular polarization | Doppler radar | isolation | Microwave/millimeter wave sensors | miniature radar | patch antenna</t>
  </si>
  <si>
    <t>Conventionally, in Doppler radar vital sign detection, two separate linearly polarized TX and RX antennas are used and often placed more than half wavelength away from each other to mitigate mutual coupling. However, the overall footprint of the radar system with separate TX/RX antennas may make it difficult to be integrated into compact consumer devices. In this article, a single dual circularly polarized circular patch antenna was presented to help to achieve a miniature Doppler radar system. The proposed antenna was designed, integrated, and demonstrated with a 2.4 GHz radar transceiver module, but the design method and approach could be extended to higher frequencies to help to reduce the antenna area needed for radar sensing. The designed antenna at 2.4 GHz has the largest dimension of no larger than 5 cm and TX/RX isolation of better than 30 dB, ensuring good detection sensitivity. With a low output power of 0 dBm, both respiration and heartbeat movements of human test subjects can be detected accurately.</t>
  </si>
  <si>
    <t>60025084;60016849;60006191</t>
  </si>
  <si>
    <t>26325637800;55511172800;55704587800</t>
  </si>
  <si>
    <t>Gu, Changzhan;He, Yuchu;Zhu, Jiang</t>
  </si>
  <si>
    <t>Shanghai;Toronto;Mountain View</t>
  </si>
  <si>
    <t>Shanghai Jiao Tong University;University of Toronto;Google LLC</t>
  </si>
  <si>
    <t>Gu C.</t>
  </si>
  <si>
    <t>Noncontact Vital Sensing with a Miniaturized 2.4 GHz Circularly Polarized Doppler Radar</t>
  </si>
  <si>
    <t>10.1109/LSENS.2019.2924695</t>
  </si>
  <si>
    <t>2-s2.0-85074708976</t>
  </si>
  <si>
    <t>Fondazione Cassa di Risparmio di Lucca</t>
  </si>
  <si>
    <t>['versilia river', 'versilia plain', 'valid management', 'uav ).', 'topographic resolution', 'thus providing', 'therefore mandatory', 'simulations based', 'relatively fast', 'real time', 'northwestern tuscany', 'much lower', 'motion techniques', 'managing hydraulic', 'low cost', 'long stretch', 'light detection', 'lidar data', 'key role', 'hydraulic structures', 'historically subject', 'g .,', 'flooding risks', 'expected value', 'excellent tool', 'estimated values', 'embankment walls', 'derived dems', 'channel flow', '5 km', '400 m3', '1996 resulted', '150 m3', '13 deaths']</t>
  </si>
  <si>
    <t>DEM | FLO2D | Structure from motion | Unmanned aerial vehicle</t>
  </si>
  <si>
    <t>The Versilia plain, a well-known and populated tourist area in northwestern Tuscany, is historically subject to floods. The last hydrogeological disaster of 1996 resulted in 13 deaths and in loss worth hundreds of millions of euros. A valid management of the hydraulic and flooding risks of this territory is therefore mandatory. A 7.5 km-long stretch of the Versilia River was simulated in one-dimension using river cross-sections with the FLO-2D Basic model. Simulations of the channel flow and of its maximum flow rate under different input conditions highlight the key role of topography: uncertainties in the topography introduce much larger errors than the uncertainties in roughness. The best digital elevation model (DEM) available for the area, a 1-m light detection and ranging (LiDAR) DEM dating back to 2008-2010, does not reveal all the hydraulic structures (e.g., the 40 cm thick embankment walls), lowering the maximum flow rate to only 150 m3/s, much lower than the expected value of 400 m3/s. In order to improve the already existing input topography, three different possibilities were considered: (1) to add the embankment walls to the LiDAR data with a targeted Differential GPS (DGPS) survey, (2) to acquire the cross section profiles necessary for simulation with a targeted DGPS survey, and (3) to achieve a very high resolution topography using structure from motion techniques (SfM) from images acquired using an unmanned aerial vehicle (UAV). The simulations based on all these options deliver maximum flow rates in agreement with estimated values. Resampling of the 10 cm cell size SfM-DSM allowed us to investigate the influence of topographic resolution on hydraulic channel flow, demonstrating that a change in the resolution from 30 to 50 cm alone introduced a 10% loss in the maximum flow rate. UAV-SfM-derived DEMs are low cost, relatively fast, very accurate, and they allow for the monitoring of the channel morphology variations in real time and to keep the hydraulic models updated, thus providing an excellent tool for managing hydraulic and flooding risks.</t>
  </si>
  <si>
    <t>60113656;60113656;60113656;60113656;60028868;60113656-60028868</t>
  </si>
  <si>
    <t>57200633234;8340407400;56006759200;35225302600;56962730100;34871270400</t>
  </si>
  <si>
    <t>Luppichini, Marco;Favalli, Massimiliano;Isola, Ilaria;Nannipieri, Luca;Giannecchini, Roberto;Bini, Monica</t>
  </si>
  <si>
    <t>Istituto Nazionale di Geofisica e Vulcanologia, Pisa;Universit√† di Pisa</t>
  </si>
  <si>
    <t>60113656;60028868</t>
  </si>
  <si>
    <t>Luppichini M.</t>
  </si>
  <si>
    <t>Influence of topographic resolution and accuracy on hydraulic channel flow simulations: Case study of the Versilia River (Italy)</t>
  </si>
  <si>
    <t>10.3390/rs11131630</t>
  </si>
  <si>
    <t>2-s2.0-85074948849</t>
  </si>
  <si>
    <t>['thus making', 'take place', 'soldered components', 'satellite telemetry', 'relatively inexpensively', 'readily available', 'radiating element', 'production companies', 'popular bands', 'paper reports', 'ordered online', 'one face', 'moving parts', 'microwave frequencies', 'microstrip antennas', 'early experiments', '4 ghz', '145 mhz']</t>
  </si>
  <si>
    <t>144mhz microstrip | Microsatellite communications | Microstrip antenna | PCB antenna</t>
  </si>
  <si>
    <t>This paper reports on early experiments to design a functional microstrip antenna for one face of a 10 cm √ó 10 cm Cubesat. The objective is to design an antenna with no moving parts and a minimum of soldered components. Microstrip antennas are printed circuit boards where the copper track acts as a radiating element. A literature search suggests that most microstrip antenna designs are resonant for either RFID circuits around 900 MHz or for microwave frequencies at 2.4 GHz or above. This means that no design is readily available for the popular bands for satellite telemetry, the 145 MHz and 435 MHz amateur bands. Small circuit boards can be ordered online, relatively inexpensively, from production companies in China, thus making it possible for further experimentation to take place. This paper is written to encourage such experimentation.</t>
  </si>
  <si>
    <t>238-241</t>
  </si>
  <si>
    <t>Thomas, Andrew</t>
  </si>
  <si>
    <t>Thomas A.</t>
  </si>
  <si>
    <t>A printed microstrip antenna for cube satellites First steps towards the two metre amateur band</t>
  </si>
  <si>
    <t>2-s2.0-85075156480</t>
  </si>
  <si>
    <t>['‚ äúoff', 'urban planning', 'uav technology', 'uav integration', 'uav implementation', 'thoroughly classifying', 'thermal cameras', 'therefore analyzed', 'technology implemented', 'technological components', 'successful integration', 'study revealed', 'seven categories', 'review follows', 'recent increase', 'readily available', 'progress monitoring', 'predominant type', 'past decade', 'one sector', 'onboard sensors', 'mostly autonomous', 'infrastructure inspection', 'inclusion criteria', 'fully analyzed', 'frequently mounted', 'flying styles', 'efficient manner', 'current state', 'conventional methods', 'construction safety', 'commonly employed', 'bridge inspection', 'better developing', 'aec researchers', 'aec industry', 'aec domain', '86 met']</t>
  </si>
  <si>
    <t>AEC Industry | Application | Systematic Review | Technology | UAS | UAV | Unmanned Aerial Vehicle</t>
  </si>
  <si>
    <t>The recent increase in the integration of unmanned aerial vehicles (UAVs) in civilian usage stems mainly from modern technological advancements and the devices' abilities to accomplish civilian tasks in a quick, safe, and cost-efficient manner. One sector that witnessed tremendous UAV impact is the Architecture, Engineering, and Construction (AEC) industry. Among several AEC applications, UAV technology is currently being implemented for building and bridge inspection, progress monitoring, and urban planning. The following review aims at thoroughly classifying all AEC-related UAV applications within the past decade, extending the understanding of the current state of UAV implementation in the AEC domain, and outlining relevant research trends in this setting. The review follows a systematic literature assessment methodology in which peer-reviewed bibliographical databases were queried, based on specific search keywords, for AEC-related UAV applications. This study also discusses the technological components (flying styles, types of platforms, onboard sensors) to assist in better developing, integrating, and understanding the technology implemented in the AEC industry. Our search query yielded 228 articles, of which 86 met our inclusion criteria and were therefore analyzed. Seven categories of structural and infrastructure inspection, transportation, cultural heritage conservation, city and urban planning, progress monitoring, post-disaster, and construction safety were identified and fully analyzed in this study. The study revealed that UAV integration in the AEC domain might exhibit equal, if not, higher outcomes compared to conventional methods as to time, accuracy, safety, and costs. In terms of technology, the control styles reported were mostly autonomous and manual. Rotary wing vehicles were the predominant type of platforms in the literature. Of the rotary wing type, quadcopters were most commonly employed. Readily available, or ‚Äúoff-the-shelf‚Äù video recording cameras and thermal cameras were most frequently mounted on UAVs, followed by LiDAR and laser scanning devices. Other sensors included Radio Frequency Identification and Ultrasonic Beacon System. The outcome of this study would benefit both AEC researchers and professionals to recognize the potentials of UAVs and understand the requirements and challenges for their successful integration.</t>
  </si>
  <si>
    <t>381-405</t>
  </si>
  <si>
    <t>Journal of Information Technology in Construction</t>
  </si>
  <si>
    <t>60122769;60122769;60122769</t>
  </si>
  <si>
    <t>57216799513;36459705300;54893985200</t>
  </si>
  <si>
    <t>Albeaino, Gilles;Gheisari, Masoud;Franz, Bryan W.</t>
  </si>
  <si>
    <t>Warrington College of Business</t>
  </si>
  <si>
    <t>Albeaino G.</t>
  </si>
  <si>
    <t>A systematic review of unmanned aerial vehicle application areas and technologies in the AEC domain</t>
  </si>
  <si>
    <t>10.36680/j.itcon.2019.020</t>
  </si>
  <si>
    <t>2-s2.0-85078161054</t>
  </si>
  <si>
    <t>['widely used', 'using fft', 'results show', 'relaying strategies', 'relay position', 'optimal location', 'ofdm systems', 'ofdm system', 'different methods', 'different locations', 'different combiners', 'cooperative diversity', 'cooperative communication', 'communication systems']</t>
  </si>
  <si>
    <t>Carrier interferometry | Ci-OFDM | Cooperative diversity | Cooperative network | Relay position | Wavelet</t>
  </si>
  <si>
    <t>In a wireless communication system, cooperative diversity can be used to combat fading effects. In cooperative diversity, the system uses idle antennas, which are located at different locations, as relays. Cooperative communication with OFDM is widely used in communication systems and it enhances communication performance of the system. There are different methods to enhance the performance of OFDM systems, carrier interferometry code is one of them. While, carrier interferometry code increase the performance of the system and also reduces PAPR level. Carrier interferometry codes can be implemented on an OFDM system by using FFT and wavelet. In this paper we investigate the effect of the relay position on the carrier interferometry cooperative OFDM system which uses wavelet transform. The effect of the relay position is investigated over different combiners and relaying strategies. The results show that, relay position effects the performance of the system and optimal location for the relay is right between source and destination.</t>
  </si>
  <si>
    <t>Universal Journal of Mechanical Engineering</t>
  </si>
  <si>
    <t>60003217;60003217</t>
  </si>
  <si>
    <t>21742223700;57214723150</t>
  </si>
  <si>
    <t>Ciflikli, Cebrail;Yazlik, Bilgin</t>
  </si>
  <si>
    <t>Ciflikli C.</t>
  </si>
  <si>
    <t>On the effect of relay position in carrier interferometry OFDM for cooperative diversity by wavelet transform</t>
  </si>
  <si>
    <t>10.13189/ujme.2019.070413</t>
  </si>
  <si>
    <t>2-s2.0-85078993464</t>
  </si>
  <si>
    <t>SFRH/BD/137745/2018</t>
  </si>
  <si>
    <t>['uplink transmission', 'similar numbers', 'reduced complexity', 'receivers based', 'mimo schemes', 'input multiple', 'generally true', 'fde modulations', 'e .,', 'domain equalisation', 'complex operations', 'channel matrix', 'based equalisers']</t>
  </si>
  <si>
    <t>This paper considers massive multiple-input multiple-output (m-MIMO) schemes employing orthogonal frequency division multiplexing (OFDM) or single-carrier with frequency-domain equalisation (SC-FDE) modulation, concerning an uplink transmission. We study the performance and complexity for both conventional zero forcing (ZF) and minimum mean squared error (MMSE) (which require the inversion of channel matrix) and iterative frequency domain equalisation (FDE) receivers based on equal gain combining (EGC) and maximum ratio combining (MRC) concepts, that do not require matrix inversions. It is shown that, although matrix inversions are generally the more complex operations for relatively balanced systems (i.e., with similar numbers of transmit and receive antennas), this is not generally true for systems where the channel matrix is‚Äùvery tall‚Äù (i.e., much more receive than transmit antennas), at least in terms of the number of multiplications and sums. This means that the advantage on a reduced complexity of MRC/EGC-based equalisers with respect to ZF/MMSE is, in fact, limited. However, the performance advantages combined with the possibility of parallel receiver implementations, make those techniques particularly interesting for m-MIMO schemes, either employing OFDM or SC-FDE modulations.</t>
  </si>
  <si>
    <t>60017375-60020985;60017375-60020985;60017375-60020985;60017375-60022729;60017375-60020985</t>
  </si>
  <si>
    <t>57193028389;56488385800;17434035200;6701511111;7102277264</t>
  </si>
  <si>
    <t>Pereira, Andreia;Bento, Pedro;Gomes, Marco;Dinis, Rui;Silva, Vitor</t>
  </si>
  <si>
    <t>Caparica;Coimbra;Lisboa</t>
  </si>
  <si>
    <t>NOVA School of Science and Technology;Universidade de Coimbra;Instituto de Telecomunicacoes</t>
  </si>
  <si>
    <t>60022729;60020985;60017375</t>
  </si>
  <si>
    <t>Pereira A.</t>
  </si>
  <si>
    <t>Complexity analysis of FDE receivers for massive MIMO block transmission systems</t>
  </si>
  <si>
    <t>10.1049/iet-com.2018.5156</t>
  </si>
  <si>
    <t>2-s2.0-85081539716</t>
  </si>
  <si>
    <t>['wave source', 'synchronized signal', 'superharmonic injection', 'spectroscopy applications', 'sized injection', 'phase noise', 'new signal', 'material detection', 'main challenge', 'locked oscillator', 'interference issue', 'harvesting front', 'frequency identification', 'conventional self', 'chip oscillator', 'chip antennas', 'chip antenna', 'band frequency', '93 dbc']</t>
  </si>
  <si>
    <t>energy harvesting | integrated circuit | on-chip antenna | power management unit (PMU) | rectifier | Sensor systems | spectroscopy | wireless power transfer</t>
  </si>
  <si>
    <t>We present a wirelessly powered millimeter-sized injection-locked oscillator with on-chip antennas for material spectroscopy application. The main challenge is to design an efficient and sensitive wireless energy-harvesting front-end with integration of an on-chip antenna and a wide locking range oscillator. The on-chip antenna receives electromagnetic energy from a continuous-wave source in the X-band frequency. A superharmonic injection-locking oscillator locks to the frequency of the input and produces a synchronized signal at half the frequency of the input. This new signal is then radiated back using an on-chip dipole antenna, which resolves the conventional self-interference issue in radio-frequency identification (RFID) sensors. In addition, the locking mechanism improves the phase noise of the on-chip oscillator to-93 dBc/Hz at 100 Hz offset. The large locking range of the transmitting signal shows promising results for spectroscopy applications, which can be used for material detection and analysis.</t>
  </si>
  <si>
    <t>60027550-60005286;60027550</t>
  </si>
  <si>
    <t>A Wirelessly Powered Injection-Locked Oscillator with On-Chip Antennas in 180-nm SOI CMOS for Spectroscopy Application</t>
  </si>
  <si>
    <t>10.1109/LSENS.2019.2926640</t>
  </si>
  <si>
    <t>2-s2.0-85082634202</t>
  </si>
  <si>
    <t>['uwb band', 'shaped notch', 'paper presents', 'new ultra', 'human skin', 'frequency bandwidth', 'direct contact', 'compact size', 'accuracy data', '1 ghz']</t>
  </si>
  <si>
    <t>Bandwidth | Efficiency | Gain | PDMS | UWB antenna</t>
  </si>
  <si>
    <t>This paper presents a new ultra-wideband (UWB) circular antenna using Polydimethylsiloxane (PDMS) in the 3.1 GHz to 10.6 GHz band with a compact size of 40 √ó 29 mm2 and based on a simple circular shaped patch as a radiator. PDMS is used as a medium to increase the accuracy data and can be used to isolate the radiator from direct contact with the human skin. A partial ground plane is maintained with a small T-shaped notch on it to enhance the frequency bandwidth of the UWB band. The evaluation of the proposed antenna using PDMS indicated satisfactory overall performance.</t>
  </si>
  <si>
    <t>55575748800;57200421590;57216492801</t>
  </si>
  <si>
    <t>Yik, Sam Weng;Zakaria, Zahriladha;Alifuddin, Azie Aslinda Mohamed</t>
  </si>
  <si>
    <t>Yik S.W.</t>
  </si>
  <si>
    <t>An investigation of ultra-wideband (UWB) circular antenna using polydimethylsiloxane (PDMS) for medical applications</t>
  </si>
  <si>
    <t>2-s2.0-85083651735</t>
  </si>
  <si>
    <t>['universal trait', 'type chemotypes', 'successfully applied', 'still lack', 'specific cannabinoids', 'several plants', 'see fulltext', 'range 13', 'range 1', 'quantitate melatonin', 'plants seems', 'plants differ', 'phase clean', 'ms method', 'ms ).', 'methoxytryptamine ),', 'melatonin extraction', 'melatonin concentrations', 'higher plants', 'hemp variety', 'harmonization guidelines', 'graphic abstract', 'gradient elution', 'given plant', 'flower heads', 'first isolated', 'developed method', 'chromatographic separation', 'aerial parts', 'accumulate highly']</t>
  </si>
  <si>
    <t>Cannabis sativa L | Hemp | LC‚ÄìMS/MS | Melatonin</t>
  </si>
  <si>
    <t>Abstract: Melatonin (N-acetyl-5-methoxytryptamine), was first isolated in the bovine pineal gland, and then was discovered in bacteria, algae and higher plants. Melatonin concentrations in plants differ from species to species, among varieties within the same species and also within different organs or tissues of a given plant as roots, leaves, fruits, flowers, and seeds. Although the presence of melatonin in plants seems to be a universal trait, there is still lack of information on its occurrence in several plants, in particular in hemp (Cannabis sativa L.). The aim of this study was to develop a method to quantitate melatonin in the aerial parts of the plant, constituted of leaves and flower heads, and in the seeds, of four different hemp varieties using liquid chromatography‚Äìtandem mass spectrometry (LC‚ÄìESI/MS/MS). A sample preparation procedure with methanol extraction followed by solid-phase clean-up protocol was set up for melatonin extraction and a LC‚ÄìESI/MS/MS method in single reaction monitoring (SRM) was used for its determination. Chromatographic separation was achieved on a C18 column using a gradient elution with acetonitrile‚Äìbuffer ammonium formate/formic acid system. The developed method, validated as per International Conference on Harmonization guidelines, was successfully applied to analyze hemp samples varieties belonging to fiber-type or drug-type chemotypes. The melatonin was found to accumulate highly in seeds in the range 13.43‚Äì30.40¬†ng¬†g‚àí1 while the content in the aerial parts was assessed in the range 1.16‚Äì4.85¬†ng¬†g‚àí1. No correlation was found between the melatonin levels detected in aerial parts and seeds in each hemp variety and the concentration of specific cannabinoids in the same variety. Graphic abstract: [Figure not available: see fulltext.].</t>
  </si>
  <si>
    <t>60003668;60003668;60003668;60109548</t>
  </si>
  <si>
    <t>16418413900;57221934583;14631066800;8701647400</t>
  </si>
  <si>
    <t>Allegrone, Gianna;Razzano, Federica;Pollastro, Federica;Grassi, Gianpaolo</t>
  </si>
  <si>
    <t>Rome;Vercelli</t>
  </si>
  <si>
    <t>CREA-Consiglio per la Ricerca in Agricoltura e l'Analisi dell'Economia Agrari;Universit√† degli Studi del Piemonte Orientale "Amedeo Avogadro"</t>
  </si>
  <si>
    <t>60109548;60003668</t>
  </si>
  <si>
    <t>Allegrone G.</t>
  </si>
  <si>
    <t>Determination of melatonin content of different varieties of hemp (Cannabis sativa L.) by liquid chromatography tandem mass spectrometry</t>
  </si>
  <si>
    <t>10.1007/s42452-019-0759-y</t>
  </si>
  <si>
    <t>2-s2.0-85086761406</t>
  </si>
  <si>
    <t>['slight change', 'single resonator', 'reduced number', 'radiation bandwidth', 'obtained 24', 'dual resonators', 'dual resonator', 'conventional mono', 'array antenna', '64 patches', '5db using', '32 patches']</t>
  </si>
  <si>
    <t>Bandwidth enhancement | Electromag-netic band-gap (EBG) structures | High directivity characteristics | Patch antenna array | Resonator EBG</t>
  </si>
  <si>
    <t>Dual resonators in a one-dimensional (1D) electromagnetic band gap (EBG) application into array antenna is investigated as a mean to enhance the directivity and the radiation bandwidth. The directivity increases significantly with a number of patches using 1D-EBG, is obtained 24.44dB for an array of 64 patches. Moreover, the radiation band undergoes a slight change, there is increasing by 1.38% compared to that of the mono-source excitation using 16 patches. To increase the radiation bandwidth of the array antenna, a dual resonator is used. The proposed antenna shows 3.45% enhancement in comparison to a single resonator for an excitation using 64 patches. Otherwise, with a reduced number of patches (16 or 32 patches) the directivity becomes almost stable at about 20dB for the entire operating band. Furthermore, the amplitude of the back lobe decreased from 5dB for conventional mono-resonator to less than-5dB using the dual resonators.</t>
  </si>
  <si>
    <t>60025506;60025506;60025506;60025506;60025506;60025506;60025506</t>
  </si>
  <si>
    <t>56367883800;57003574800;57193139400;57194557959;57202759859;6506466216;57205405706</t>
  </si>
  <si>
    <t>Kaabal, Abdelmoumen;El Halaoui, Mustapha;Amhaimar, Lahcen;Azizi, Sanae;Dellaoui, Sanae;Ahyoud, Saida;Asselman, Adel</t>
  </si>
  <si>
    <t>Tetouan</t>
  </si>
  <si>
    <t>Kaabal A.</t>
  </si>
  <si>
    <t>Array antenna design with dual resonators 1D-EBG for enhancement of directivity and radiation bandwidth</t>
  </si>
  <si>
    <t>2-s2.0-85087845176</t>
  </si>
  <si>
    <t>18H06</t>
  </si>
  <si>
    <t>['wing surface', 'vortex properties', 'vortex phenomena', 'vortex peak', 'vortex burst', 'tractor configurations', 'take place', 'swirling flow', 'shaped platform', 'second position', 'results emphasise', 'research consisted', 'propeller size', 'pressure coefficient', 'performed without', 'paper addresses', 'location corresponding', 'inch propellers', 'inch propeller', 'inch 9', 'higher angles', 'freestream velocities', 'four configurations', 'first location', 'final configuration', 'experimental study', 'edge vortex', 'drone applications', 'delta wing', 'complex leading']</t>
  </si>
  <si>
    <t>Delta wing UAV | Propeller | Surface pressure | Vortex | Wind tunnel experiment</t>
  </si>
  <si>
    <t>Delta wing is a triangular-shaped platform that can be applied into the unmanned aerial vehicle (UAV) or drone applications. However, the flow above the delta wing is governed by complex leading-edge vortex structures which result in complicated aerodynamics behaviour. At higher angles of attack, the vortex burst can take place when the swirling flow is unable to sustain the adverse pressure gradient. More studies are needed to understand these vortex phenomena. This paper addresses an experimental study of active flow control called propeller on a generic 55¬∞ swept angle sharp-edged delta wing model. In this experiment, a propeller was placed at two different locations. The first location was at the apex of the wing while the second position was at the rear of the wing. The experiments were conducted in a 1.5 x 2.0 m2 closed-loop wind tunnel facility at Universiti Teknologi Malaysia. The freestream velocities were set at 20 m/s and 25 m/s. The research consisted of an intensive surface pressure measurement above the wing surface to investigate the effects of rotating propeller towards the leading-edge vortex. The experiments were divided into four configurations. The clean wing configuration was performed without the propeller and followed by pusher-propeller configuration using 10-inch 9-inch propellers. The final configuration was the tractor-propeller with a 10-inch propeller. The results emphasise the influences of the propeller size and its location corresponding to vortex properties above the delta-winged UAV model. The findings had indicated that the vortex peak is increased when the propeller is installed for both pusher and tractor configurations. The results also indicate that the pressure coefficient is increased when the propeller advance ratio increases.</t>
  </si>
  <si>
    <t>International Journal of Automotive and Mechanical Engineering</t>
  </si>
  <si>
    <t>July/September 2019</t>
  </si>
  <si>
    <t>60216852;112080448;60216852;60216852;60216852;60216852;60216852</t>
  </si>
  <si>
    <t>57193401870;57218609065;36621043700;57194262143;55372620000;57194261759;57188958049</t>
  </si>
  <si>
    <t>Kasim, K. A.;Segard, P.;Mat, S.;Mansor, S.;Dahalan, M. N.;Mohd, N. A.R.N.;Nasir, M. N.M.</t>
  </si>
  <si>
    <t>Johor Bahru;Sceaux</t>
  </si>
  <si>
    <t>Faculty of Engineering;EPF Graduate School of Engineering</t>
  </si>
  <si>
    <t>60216852;112080448</t>
  </si>
  <si>
    <t>Kasim K.A.</t>
  </si>
  <si>
    <t>Effects of the propeller advance ratio on delta wing UAV leading edge vortex</t>
  </si>
  <si>
    <t>10.15282/ijame.16.3.2019.10.0522</t>
  </si>
  <si>
    <t>2-s2.0-85089771353</t>
  </si>
  <si>
    <t>['tensile strain', 'stretching force', 'simulated sensitivity', 'silver nanowires', 'shadow mask', 'sensor results', 'sensor parameters', 'resonance frequency', 'proposed approach', 'planar surface', 'paper presents', 'operating frequency', 'measured sensitivity', 'linear shift', 'clearly illustrating', 'based solution', 'ambient condition', '2d structure', '200 cycles']</t>
  </si>
  <si>
    <t>Coplanar waveguide (CPW) | Printed electronics | Printed RF strain sensor | Stretchable electronics</t>
  </si>
  <si>
    <t>This paper presents a robust approach towards the design and fabrication of a stretchable coplanar waveguide monopole strain sensor that measures the tensile strain through a linear shift in the resonance frequency unlike the conventional patch antennas strain sensors. The increment in physical length upon application of stretching force on the sensor results into lowering of the resonance frequency, which is correlated with tensile strain. Being a 2d structure, the sensor can easily be deployed on a planar surface to determine the tensile strain. Sensor parameters are optimized through simulations in high frequency structure simulator software. Silver nanowires (AgNWs) based solution is screen printed using a shadow mask on an elastomeric polydimethylsiloxane substrate. The operating frequency of the sensor is 2.49¬†GHz at ambient condition and it goes down to 2.31¬†GHz at 6.1% stretching. The simulated sensitivity of the sensor is 0.072¬†MHz/¬µm and measured sensitivity of 0.076¬†MHz/¬µm has been tested for more than 200 cycles, clearly illustrating the robustness of the proposed approach. These promising results show that this sensor can successfully be implemented for printed wearable applications targeted for monitoring of strain related activities.</t>
  </si>
  <si>
    <t>60113885-60070603;60070603;60113885;60113885</t>
  </si>
  <si>
    <t>56936169800;57188825695;56288461100;6701561781</t>
  </si>
  <si>
    <t>Ali, Shawkat;Hassan, Arshad;Khan, Saleem;Bermak, Amine</t>
  </si>
  <si>
    <t>Qatar;Pakistan</t>
  </si>
  <si>
    <t>Doha;Islamabad</t>
  </si>
  <si>
    <t>Hamad Bin Khalifa University, College of Science and Engineering;National University of Computer and Emerging Sciences Islamabad</t>
  </si>
  <si>
    <t>60113885;60070603</t>
  </si>
  <si>
    <t>Flexible coplanar waveguide strain sensor based on printed silver nanocomposites</t>
  </si>
  <si>
    <t>10.1007/s42452-019-0665-3</t>
  </si>
  <si>
    <t>2-s2.0-85096774597</t>
  </si>
  <si>
    <t>Direktorat Jenderal Pendidikan Tinggi</t>
  </si>
  <si>
    <t>DIKTI</t>
  </si>
  <si>
    <t>['width 1h', 'tested experimentally', 'td method', 'substrate width', 'substrate thickness', 'slope thickness', 'shape changes', 'proposed antenna', 'photolithography process', 'linear polarization', 'impedance values', 'frequency shift', 'fabricated based', 'experimental results', 'circular polarization', 'capacitive characteristic', '66 ghz', '6 mm', '5h width', '43 ghz', '41 ghz', '3 ghz', '2i ohm', '2 ghz']</t>
  </si>
  <si>
    <t>Abstract-Performance of microstrip compact antenna with slope thickness of substrate was analyzed using FD-TD Method and was tested experimentally. The whole antenna size is 100 mm x 100 mm x 2 mm using dielectric substrates 3.4. The proposed antenna was fabricated based on PCB-FR4 (Printed Circuit Board) using the photolithography process. The simulation and experimental results are compared in their characteristics. The novelty in this paper is the difference of the substrate width; the variation of the substrate width is 1h, 3h, and 5h with a value of h is 1.6 mm. The proposed antenna has two resonance frequency on 1.2 GHz and 2.4 GHz range. The novelty in this research is the change in the shape of the dielectric taper design causes a frequency shift, change in impedance values, and patterns of polarization. The addition of the substrate geometry antenna causes the antenna resonance frequency shifts to a lower frequency range; the first resonant frequency shifted from 1.41 GHz to 1.3 GHz and the second resonance frequency shift of 2.66 GHz to 2.43 GHz. Value of the impedance on that range for 5h width is 80.1- 45.2i Ohm, so the proposed antenna has capacitive characteristic more than width 1h and 3h. Besides the addition of the substrate thickness can affect the shape changes from linear polarization to circular polarization.</t>
  </si>
  <si>
    <t>281-287</t>
  </si>
  <si>
    <t>57212303923;55217620100;6602481470</t>
  </si>
  <si>
    <t>Firdaus, R. A.;Endarko, E.;Pramono, Y. H.</t>
  </si>
  <si>
    <t>Firdaus R.A.</t>
  </si>
  <si>
    <t>Study Of The Performance Of Microstrip Compact Antenna With Slope Thickness Of The Substrate</t>
  </si>
  <si>
    <t>2-s2.0-85098712907</t>
  </si>
  <si>
    <t>['wideband appliance', 'positioned backside', 'offered prototype', 'metamaterial csrr', 'functioning bandwidth', 'frequency 4', 'antenna substrate', 'antenna printed', 'actively used', '6 mm2', '44 ghz', '10 db']</t>
  </si>
  <si>
    <t>In this script, Metamaterial CSRR with Temple's kalasam shaped antenna feed by co-planar wave guide (CPW) is actively used for the wideband appliance. The split circle resonator is positioned backside of the antenna substrate to reach broad dual at frequency 4.98 GHz along with 6.44 GHz. The antenna printed on a Flame retardant substrate through a Permittivity of 4.4 furthermore range of 14 x 18 x 1.6 mm2 to generate wide resounding mode. The computer-generated CSRR antenna display extremely fine impedance identical through a functioning bandwidth of 2.0 (4.6-6.6) meant for a reflection coefficient superior to -10 dB through VSWR ‚â§ 2. The offered prototype is fabricated to authorize the cyber- results, moreover, it confirms fine matching.</t>
  </si>
  <si>
    <t>275-280</t>
  </si>
  <si>
    <t>56441573900;24172458400</t>
  </si>
  <si>
    <t>Elavarasi, C.;Shanmuganantham, T.</t>
  </si>
  <si>
    <t>Elavarasi C.</t>
  </si>
  <si>
    <t>Srr Loaded Cpw-Fed Wideband Temple's Kalasam Shaped Antenna</t>
  </si>
  <si>
    <t>2-s2.0-85098737366</t>
  </si>
  <si>
    <t>['wireless applications', 'theoretical analysis', 'optimum results', 'measured results', 'geometric analysis', 'antenna characteristic']</t>
  </si>
  <si>
    <t>Notches | Split ring resonator (SRR) | Symmetrical | Wireless body area network (WBAN)</t>
  </si>
  <si>
    <t>The theoretical analysis of parallel symmetrical notches loaded patch antenna for wireless applications is presented. The geometric analysis of the antenna is done to get the optimum results for wireless body area network. An antenna characteristic has been discussed for symmetrical notches length and width and distance between notches those optimum results. It is found that proposed antenna resonate at 2.37¬†GHz having the bandwidth of 14¬†MHz. The results of parallel notches loaded patch antenna is compared with reported, theoretical, and measured results.</t>
  </si>
  <si>
    <t>60076016;60076016;60114353;125758243</t>
  </si>
  <si>
    <t>57200286335;56656255800;37066126100;55149660600</t>
  </si>
  <si>
    <t>Bajpai, Rakesh Kumar;Paulus, Rajeev;Singh, Ashish;Aneesh, Mohammad</t>
  </si>
  <si>
    <t>Udupi;Allahabad;Jaunpur</t>
  </si>
  <si>
    <t>NMAM Institute of Technology;Sam Higginbottom University of Agriculture, Technology and Sciences;Veer Bahadur Singh Purvancal University</t>
  </si>
  <si>
    <t>60114353;60076016;125758243</t>
  </si>
  <si>
    <t>Bajpai R.K.</t>
  </si>
  <si>
    <t>Parallel symmetrical notches loaded patch antenna for wireless applications</t>
  </si>
  <si>
    <t>10.1007/s42452-019-0810-z</t>
  </si>
  <si>
    <t>2-s2.0-85100669276</t>
  </si>
  <si>
    <t>GBMF4915</t>
  </si>
  <si>
    <t>['wave equations', 'theories drives', 'sufficient information', 'scientific method', 'maxwell equations', 'light c', 'key insight', 'julia program', 'created theosea', 'computational embodiment', 'candidate theories']</t>
  </si>
  <si>
    <t>Automated discovery | Computational science | Electrodynamics | Meta-programming</t>
  </si>
  <si>
    <t>There is sufficient information in the far-field of a radiating dipole antenna to rediscover the Maxwell Equations and the wave equations of light, including the speed of light c.We created TheoSea, a Julia program that does this in a few seconds, and the key insight is that the compactness of theories drives the search. The program is a computational embodiment of the scientific method: observation, consideration of candidate theories, and validation.</t>
  </si>
  <si>
    <t>60031581;118807498</t>
  </si>
  <si>
    <t>6603151281;57219623169</t>
  </si>
  <si>
    <t>Stalzer, Mark;Ju, Chao</t>
  </si>
  <si>
    <t>Pasadena;San Francisco</t>
  </si>
  <si>
    <t>California Institute of Technology;Minerva Schools at KGI</t>
  </si>
  <si>
    <t>Stalzer M.</t>
  </si>
  <si>
    <t>Automated rediscovery of the maxwell equations</t>
  </si>
  <si>
    <t>10.3390/app9142899</t>
  </si>
  <si>
    <t>2-s2.0-85106785899</t>
  </si>
  <si>
    <t>['wwd crashes', 'wrong direction', 'way driving', 'transportation agencies', 'traffic along', 'thus necessitating', 'rural areas', 'provide access', 'opposing direction', 'nearby urban', 'mostly head', 'highway systems', 'freeway crashes', 'fatalities due', 'either inadvertently', 'critical issue', 'critical elements', 'crashes associated', 'average number', 'access ramp', '1 reasons']</t>
  </si>
  <si>
    <t>Interchanges are critical elements of freeway and highway systems that provide access to nearby urban, suburban, and rural areas. Since the development of the interstate highway system in the 1950s, crashes associated with driving in the wrong direction on freeways have created a critical issue for transportation agencies. Wrong-way driving (WWD) occurs when a driver, either inadvertently or deliberately, drives in the opposing direction of traffic along a high-speed, physically divided highway or its access ramp.1 Reasons a driver may go in the wrong direction include but are not limited to, driving under the influence of substances such as alcohol or drugs, fatigue, and a confusing geometric roadway design. WWD crashes are known for their tendency of being more severe than other types of freeway crashes, which result in more fatalities due to them being mostly head-on or opposite-direction sideswipe collisions. According to the National Highway Traffic Safety Administration (NHTSA) Fatality Analysis Reporting System (FARS) database, during 2004 to 2011, an average annual total of 359 people perished in 269 fatal WWD crashes.2 This means that the average number of fatalities per WWD fatal crash was 1.33, as compared to the 1.09 death rate for all other fatal motor vehicle crashes, thus necessitating further evaluation and action.</t>
  </si>
  <si>
    <t>37-42</t>
  </si>
  <si>
    <t>60016602;60000473;60000473;60000473;60023745</t>
  </si>
  <si>
    <t>55940406200;57226743262;57226756286;6504338003;55531140000</t>
  </si>
  <si>
    <t>Jalayer, Mohammad;O‚ÄôConnell, Michael;Zhou, Huaguo;Szary, Patrick;Das, Subasish</t>
  </si>
  <si>
    <t>College Station;Glassboro;Newark</t>
  </si>
  <si>
    <t>Texas Transportation Institute;Rowan University;Rutgers University-Newark Campus</t>
  </si>
  <si>
    <t>60023745;60016602;60000473</t>
  </si>
  <si>
    <t>Jalayer M.</t>
  </si>
  <si>
    <t>Application of unmanned aerial vehicles to inspect and inventory interchange assets to mitigate wrong-way entries</t>
  </si>
  <si>
    <t>2-s2.0-85107473043</t>
  </si>
  <si>
    <t>['‚ àº1950', 'specific impacts', 'related compounds', 'regional paleo', "p '-", 'new brunswick', 'multiple watersheds', 'modern sediments', 'large shifts', 'important archive', 'impacted lake', 'generally occurred', 'first time', 'exceed pels', 'ecotoxicological perspective', 'ddt use', 'ddt ),', 'communities present', 'aquatic responses', 'aerial applications']</t>
  </si>
  <si>
    <t>Historic forest management practices led to widespread aerial application of insecticides, such as dichlorodiphenyltrichloroethane (DDT), to North American conifer forests during ‚àº1950-1970. Lake basins thus may provide an important archive of inputs and aquatic responses to these organochlorines. We use dated sediment cores from five study lakes in multiple watersheds in New Brunswick (NB), Canada, to provide a regional paleo-ecotoxicological perspective on this potential legacy stressor in remote lake ecosystems. Peak sedimentary levels of p,p'- and o,p'-DDT (Œ£DDT) and breakdown products Œ£DDE (dichlorodiphenyldichloroethylene) and Œ£DDD (dichlorodiphenyldichloroethane) generally occurred during the 1970s to 1980s. Sediments exceeded probable effect levels (PELs) by ‚àº450 times at the most impacted lake. Modern sediments in all study lakes still contained levels of DDT-related compounds that exceed PELs. For the first time, we show that aerial applications of DDT to eastern Canadian forests likely resulted in large shifts to primary consumers within several lake food webs, principally through lake-specific impacts on zooplankton community composition. Modern pelagic zooplankton communities are now much different compared to communities present before DDT use, suggesting that a regional organochlorine legacy may exist in the modern food webs of many remote NB lakes.</t>
  </si>
  <si>
    <t>7316-7325</t>
  </si>
  <si>
    <t>0013936X</t>
  </si>
  <si>
    <t>Environmental Science and Technology</t>
  </si>
  <si>
    <t>60005081;60005081;60084724;60084724;60084724-60031828</t>
  </si>
  <si>
    <t>7003496144;57210015971;57198859432;55918341400;57201596368</t>
  </si>
  <si>
    <t>Kurek, Joshua;MacKeigan, Paul W.;Veinot, Sarah;Mercer, Angella;Kidd, Karen A.</t>
  </si>
  <si>
    <t>Fredericton;Hamilton;Sackville</t>
  </si>
  <si>
    <t>Canadian Rivers Institute;McMaster University;Mount Allison University</t>
  </si>
  <si>
    <t>60084724;60031828;60005081</t>
  </si>
  <si>
    <t>Kurek J.</t>
  </si>
  <si>
    <t>Ecological legacy of DDT archived in lake sediments from eastern Canada</t>
  </si>
  <si>
    <t>10.1021/acs.est.9b01396</t>
  </si>
  <si>
    <t>2-s2.0-85069265909</t>
  </si>
  <si>
    <t>2016R1D1A1B03931806</t>
  </si>
  <si>
    <t>['wideband radar', 'wide range', 'wide bandwidth', 'track targets', 'suitable characsteristic', 'slot antenna', 'regular intervals', 'radio ultra', 'r661 module', 'proposed tapered', 'phase difference', 'output port', 'output phase', 'main beam', 'location tracking', 'impedance bandwidth', 'fabricated antenna', 'electronically controlling', 'conventional ultra', 'certain direction', 'butler matrix', 'beamforming antenna', 'array antenna', 'achieved within', '45 substrates', '32 ghz']</t>
  </si>
  <si>
    <t>Beamforming antenna | Butler matrix | Indoor location tracking | IR-UWB radar | Tapered slot antenna</t>
  </si>
  <si>
    <t>The single antenna used in conventional ultra-wideband radar has difficulty tracking targets over a wide range because of a relatively narrow beamwidth. Herein, we propose a beamforming antenna that can track targets over a wide range by electronically controlling the main beam of the antenna. The proposed beamforming antenna was fabricated by connecting a 1 √ó 4 linear array antenna and a 4 √ó 4 Butler matrix. The Butler matrix was fabricated in a laminated substrate using two TRF-45 substrates. Furthermore, the input Ports 1‚Äì4 generate a phase difference at regular intervals in each output port, and the output phase is fed to the array antenna. The proposed tapered-slot antenna was fabricated on a Taconic TLY substrate, and the impedance bandwidth of the antenna was achieved within a wide bandwidth of 4.32 GHz by satisfying a VSWR (Voltage Standing Wave Ratio) ‚â§2 within the 1.45‚Äì5.78 GHz band. Furthermore, the fabricated antenna has directional radiation patterns, which was found to be a suitable characsteristic for location tracking in a certain direction. Finally, the beamforming antenna has four beamforming angles, and to verify the performance for an indoor location tracking application of impulse-radio ultra-wideband radar, it was connected to an NVA-R661 module.</t>
  </si>
  <si>
    <t>55203488600;8954780300</t>
  </si>
  <si>
    <t>Kim, Sun Woong;Choi, Dong You</t>
  </si>
  <si>
    <t>Kim S.W.</t>
  </si>
  <si>
    <t>Analysis of beamforming antenna for practical indoor location-tracking application</t>
  </si>
  <si>
    <t>10.3390/s19143040</t>
  </si>
  <si>
    <t>2-s2.0-85069779455</t>
  </si>
  <si>
    <t>https://doi.org/10.13039/501100002858 2018M643161</t>
  </si>
  <si>
    <t>['verify whether', 'silicon nanoparticles', 'potential application', 'physical processes', 'near field', 'magnetic resonances', 'magnetic fields', 'magnetic field', 'full vector', 'flexible technique', 'field visualization', 'field mapping', 'field distribution', 'field components', 'electromagnetic fields', 'antenna probe', 'also demonstrated']</t>
  </si>
  <si>
    <t>high refractive-index particle | magnetic field mapping | near-field coupling</t>
  </si>
  <si>
    <t>Mapping the near-field distribution of vector-field components, including those of the electric and magnetic fields, is crucial for understanding the intricate physical processes in the near field. However, imaging the near field of magnetic fields is challenging. We propose a flexible technique for mapping the longitudinal magnetic field using a nano-antenna probe. Unlike traditional techniques for mapping the near field of the magnetic field with a symmetry breaking probe, the magnetic resonances of silicon nanoparticles are analyzed and the directionally scattered light is extracted to reconstruct the longitudinal magnetic field distribution. An artificial mapping system is set up to verify whether the longitudinal magnetic component can be mapped. Using this technique, the conversion of spin angular momentum to orbital angular momentum is also demonstrated. The potential application of this technique is the full vector-field mapping of the electromagnetic fields and the near-field visualization of physical processes.</t>
  </si>
  <si>
    <t>60000937-60019533;60000937;60000937;60000937;60000937</t>
  </si>
  <si>
    <t>57197030088;57094513100;57209173080;35572895800;7402202127</t>
  </si>
  <si>
    <t>Meng, Fanfei;Yang, Aiping;Shi, Peng;Du, Luping;Yuan, Xiaocong</t>
  </si>
  <si>
    <t>Tianjin;Shenzhen</t>
  </si>
  <si>
    <t>Tianjin University;Shenzhen University</t>
  </si>
  <si>
    <t>60019533;60000937</t>
  </si>
  <si>
    <t>Mapping the near-field distribution of magnetic fields using a silicon nanoparticle at optical frequencies</t>
  </si>
  <si>
    <t>10.1088/1361-6463/ab2402</t>
  </si>
  <si>
    <t>2-s2.0-85070061287</t>
  </si>
  <si>
    <t>['virtual array', 'various factors', 'two sensors', 'spatial aperture', 'several experiments', 'results demonstrate', 'proposed method', 'power spectrum', 'phase consistency', 'paper reports', 'obtain high', 'method uses', 'localization technique', 'leakage source', 'leak hole', 'including factors', 'first application', 'achieve low']</t>
  </si>
  <si>
    <t>Gas leakage | Localization | Ultrasonic sensor | Virtual phased array</t>
  </si>
  <si>
    <t>In traditional sensory array-based acoustic emission methods that are used for gas leakage localization, the localization resolution depends on the spatial aperture of the array, that is, the number of sensors. Most of the existing methods use small arrays that can only achieve low-resolution localization results because of limitations such as the amplitude and phase consistency, the complexity and cost of the system. This paper reports the first application of a virtual phased array for gas leakage detection to obtain high-resolution localization results. This method uses a virtual linear ultrasonic sensor array composed of only two sensors to acquire leakage signals. Then, we use the virtual beamforming algorithm based on the cross-power spectrum to estimate the location of the leakage source. Several experiments were conducted to evaluate the effectiveness and operability of the proposed method. The impacts of various factors on the performance of the localization technique are compared and discussed, including factors such as the number of sensors and the distance between the leak hole and virtual array. The results demonstrate that the proposed method accurately and reliably localizes gas leakages.</t>
  </si>
  <si>
    <t>60018554;60018554;60018554;60018554;60005465;60018554</t>
  </si>
  <si>
    <t>57196178609;57210153787;57210260679;57210161013;57210264362;15077162600</t>
  </si>
  <si>
    <t>Li, Lei;Yang, Kuan;Bian, Xiaoyu;Liu, Qinghui;Yang, Yizhuo;Ma, Fengying</t>
  </si>
  <si>
    <t>Zhengzhou;Chengdu</t>
  </si>
  <si>
    <t>Zhengzhou University;University of Electronic Science and Technology of China</t>
  </si>
  <si>
    <t>60018554;60005465</t>
  </si>
  <si>
    <t>A gas leakage localization method based on a virtual ultrasonic sensor array</t>
  </si>
  <si>
    <t>10.3390/s19143152</t>
  </si>
  <si>
    <t>2-s2.0-85070079288</t>
  </si>
  <si>
    <t>Gobierno del Principado de Asturias</t>
  </si>
  <si>
    <t>MILLIHAND RTI2018-095825-B-I00</t>
  </si>
  <si>
    <t>['strate ¬°', 'required dimensions', 'radiation properties', 'prototypes based', 'pp ).', 'novel material', 'made concerning', 'frequency range', 'flexible polypropylene', 'fabricated prototypes', 'electromagnetic characterization', 'best prototype', 'arlon 25n', 'anechoic chamber']</t>
  </si>
  <si>
    <t>antenna for IoT | ceramic antenna | compact antenna | electrotextile antenna | flexible antenna | inkjet-printed antenna | ultra-thin antenna</t>
  </si>
  <si>
    <t>An ultra-thin compact flexible CPW-fed slot monopole antenna suitable for the Internet of Things (IoT) applications was achieved as a result of exploring the use of Zirconia-based ENrG‚Äôs Thin E-Strate¬° for the antenna‚Äôs design. The electromagnetic characterization of the novel material at the frequency range of interest was analyzed. A comparison was made concerning the required dimensions and the simulation results regarding impedance matching and radiation properties, for three different dielectric substrates: Novel flexible ceramic (ENrG‚Äôs Thin E-Strate), rigid Arlon 25N, and flexible Polypropylene (PP). Two different metallization techniques‚Äîelectrotextile-based and inkjet printing‚Äîwere used in the fabrication of prototypes based on ENrG‚Äôs Thin E-Strate. Return losses measured results for the fabricated prototypes with both procedures was compared, as well as with simulation. The best prototype on the ENrG‚Äôs Thin E-Strate was compared with one on Arlon 25N, in terms of radiation properties in an anechoic chamber, and conclusions were drawn.</t>
  </si>
  <si>
    <t>60006793;60006793;60006793;108330777;108330777;106031365</t>
  </si>
  <si>
    <t>57191749161;56673759200;26655204900;57211803051;57211803688;6603819031</t>
  </si>
  <si>
    <t>De Cos G√≥mez, Mar√≠a Elena;√Ålvarez, Humberto Fern√°ndez;Andr√©s, Fernando Las Heras;Valcarce, Blas Puerto;Gonz√°lez, Cebri√°n Garc√≠a;Olenick, John</t>
  </si>
  <si>
    <t>Spain;Spain;United States</t>
  </si>
  <si>
    <t>Oviedo;Gijon;Buffalo</t>
  </si>
  <si>
    <t>Universidad de Oviedo;Centro Tecnologico;ENrG Incorporated</t>
  </si>
  <si>
    <t>60006793;108330777;106031365</t>
  </si>
  <si>
    <t>De Cos G√≥mez M.</t>
  </si>
  <si>
    <t>Zirconia-based ultra-thin compact flexible CPW-fed slot antenna for IoT</t>
  </si>
  <si>
    <t>10.3390/s19143134</t>
  </si>
  <si>
    <t>2-s2.0-85070112254</t>
  </si>
  <si>
    <t>2010DFB83650</t>
  </si>
  <si>
    <t>['tusimple dataset', 'traditional methods', 'time performance', 'technological level', 'strong anti', 'significantly improved', 'proposed algorithm', 'poor real', 'order b', 'lane detection', 'interference ability', 'interest extraction', 'intelligent vehicles', 'important foundation', 'fitting evaluation', 'excellent accuracy', 'edge detection', 'dynamic environments', 'driving safety', 'distorted image', 'deep learning', 'based methodologies', 'aerial view', 'address problems', '5 ms', '49 %,', '42 %,', '2 ms']</t>
  </si>
  <si>
    <t>Curve fitting | Driving assistance | Edge detection | Intelligent vehicles | Lane detection</t>
  </si>
  <si>
    <t>Lane detection is an important foundation in the development of intelligent vehicles. To address problems such as low detection accuracy of traditional methods and poor real-time performance of deep learning-based methodologies, a lane detection algorithm for intelligent vehicles in complex road conditions and dynamic environments was proposed. Firstly, converting the distorted image and using the superposition threshold algorithm for edge detection, an aerial view of the lane was obtained via region of interest extraction and inverse perspective transformation. Secondly, the random sample consensus algorithm was adopted to fit the curves of lane lines based on the third-order B-spline curve model, and fitting evaluation and curvature radius calculation were then carried out on the curve. Lastly, by using the road driving video under complex road conditions and the Tusimple dataset, simulation test experiments for lane detection algorithm were performed. The experimental results show that the average detection accuracy based on road driving video reached 98.49%, and the average processing time reached 21.5 ms. The average detection accuracy based on the Tusimple dataset reached 98.42%, and the average processing time reached 22.2 ms. Compared with traditional methods and deep learning-based methodologies, this lane detection algorithm had excellent accuracy and real-time performance, a high detection efficiency and a strong anti-interference ability. The accurate recognition rate and average processing time were significantly improved. The proposed algorithm is crucial in promoting the technological level of intelligent vehicle driving assistance and conducive to the further improvement of the driving safety of intelligent vehicles.</t>
  </si>
  <si>
    <t>57210279449;10141007800;55487138900;55602792000;36990004700</t>
  </si>
  <si>
    <t>Cao, Jingwei;Song, Chuanxue;Song, Shixin;Xiao, Feng;Peng, Silun</t>
  </si>
  <si>
    <t>Cao J.</t>
  </si>
  <si>
    <t>Lane detection algorithm for intelligent vehicles in complex road conditions and dynamic environments</t>
  </si>
  <si>
    <t>10.3390/s19143166</t>
  </si>
  <si>
    <t>2-s2.0-85070183908</t>
  </si>
  <si>
    <t>2018-YS-071</t>
  </si>
  <si>
    <t>['sensor output', 'resonant frequency', 'output results', 'metallic materials', 'metallic material', 'mathematical relationship', 'mainly focused', 'ground plane', 'greater influence', 'existing studies', 'data reveals', 'current density', 'crack monitoring', 'crack length', 'crack depth', 'antenna sensors']</t>
  </si>
  <si>
    <t>Corrosion pit | Crack | Patch antenna | Resonant frequency</t>
  </si>
  <si>
    <t>Antenna sensors have been employed for crack monitoring of metallic materials. Existing studies have mainly focused on the mathematical relationship between the surface crack length of metallic material and the resonant frequency. The influence of the crack depth on the sensor output and the difference of whether the crack is depth-penetrated remains unexplored. Therefore, in this work, a numerical simulation method was used to investigate the current density distribution characteristics of the ground plane (metallic material) with different crack geometric parameters. The data reveals that, compared with the crack length, the crack depth has a greater influence on the resonant frequency. The relationship between the frequency and the crack geometric parameters was discussed by characterizing the current density and sensor output under different crack lengths and depths. Therefore, the feasibility of monitoring another common damage of metallic materials, i.e., corrosion pit, was explored. Furthermore, the influences of crack and corrosion pit geometric parameters on the output results were validated by experiments.</t>
  </si>
  <si>
    <t>60022414-60001604;60022414;60022414;60022414;60022414</t>
  </si>
  <si>
    <t>57219212279;57205246336;57203186908;57210338682;56834930400</t>
  </si>
  <si>
    <t>Liu, Zhiping;Yu, Hanjin;Zhou, Kai;Li, Runfa;Guo, Qian</t>
  </si>
  <si>
    <t>Wuhan University of Technology;Ministry of Education China</t>
  </si>
  <si>
    <t>60022414;60001604</t>
  </si>
  <si>
    <t>Influence of volumetric damage parameters on patch antenna sensor-based damage detection of metallic structure</t>
  </si>
  <si>
    <t>10.3390/s19143232</t>
  </si>
  <si>
    <t>2-s2.0-85070370001</t>
  </si>
  <si>
    <t>['superposition theory', 'sound source', 'sound field', 'reverberation pool', 'result shows', 'pressure distribution', 'phased array', 'phase directivity', 'paper realizes', 'fem simulation', 'fem ).', 'fabricated based', 'derived using', 'array parameters', 'also verified', '5 khz', '3 db']</t>
  </si>
  <si>
    <t>Finite element | Phase directivity | Phased array | Spiral sound wave</t>
  </si>
  <si>
    <t>This paper realizes an underwater spiral wave sound source by using three omni-directional spherical transducers with three different phases. The pressure distribution of the sound field for a phased array is derived using the superposition theory of sound field. The generation of spiral wave field is presented, the relationship between the performance of phased array sound field and the array parameters is analyzed, and also verified by the finite element method (FEM). A spiral wave sound source with three spherical piezoelectric ceramic transducers is then designed and fabricated based on FEM simulation, and the performance of the sound source is analyzed. Measurements are made in a reverberation pool, and the result shows that the fabricated spiral wave sound source is capable of producing a spiral sound wave. Under a frequency of 3.5 kHz, the phase directivity has a fluctuation of ¬±21‚ó¶, and the amplitude directivity range is 4.3 dB, which verifies the realization of the spiral wave sound source.</t>
  </si>
  <si>
    <t>60003353;60003353;60003353;60003353;60003353;60003353</t>
  </si>
  <si>
    <t>55246741500;57204504871;57204397708;57221123169;57202822624;57190986787</t>
  </si>
  <si>
    <t>Lu, Wei;Guo, Rongzhen;Lan, Yu;Sun, Hao;Li, Shichang;Zhou, Tianfang</t>
  </si>
  <si>
    <t>Underwater spiral wave sound source based on phased array with three transducers</t>
  </si>
  <si>
    <t>10.3390/s19143192</t>
  </si>
  <si>
    <t>2-s2.0-85070386153</t>
  </si>
  <si>
    <t>['track association', 'temporal features', 'synchronous data', 'successful track', 'stage strategy', 'spatial constraints', 'setting temporal', 'sequential two', 'proposed method', 'prior knowledge', 'practical applications', 'paper investigates', 'multitarget scenario', 'methods based', 'jtsc ).', 'joint temporal', 'first stage', 'established based', 'different sensors', 'also demonstrate']</t>
  </si>
  <si>
    <t>Asynchronous mono tracks | Joint temporal and spatial constraints | Pairwise fusion model | Pairwise similarity model | Track-to-track association</t>
  </si>
  <si>
    <t>Successful track-to-track association (TTTA) in a multisensor and multitarget scenario is predicated on a reasonable likelihood function to evaluate the similarity of asynchronous mono tracks. To deal with the lack of synchronous data and prior knowledge of the targets in practical applications, this paper investigates a global optimization method with a novel likelihood function constructed by finite asynchronous measurements with joint temporal and spatial constraints (JTSC). For a scenario with more than two independent sensors, a sequential two-stage strategy is proposed to calculate the similarity of multiple asynchronous mono tracks. For the first stage, based on the temporal features of measurements from different sensors, a pairwise fusion model to estimate the position of the target with two mono tracks is established based on the asynchronous crossing location approach. For the other stage, to evaluate the similarity of the outputs, a pairwise similarity model is constructed by searching for the optimal matching points by setting temporal and spatial constraints. Thus, the likelihood of multiple asynchronous tracks is obtained. Simulations are performed to verify that the proposed method can achieve favorable performance without data-synchronization, and also demonstrate the superiority over the methods based on hinge angle differences (HADs) in some scenarios.</t>
  </si>
  <si>
    <t>57211996863;56517624800;56398722800;56888647700</t>
  </si>
  <si>
    <t>Yu, Yang;Hou, Qingyu;Zhang, Wei;Zhang, Jinxiu</t>
  </si>
  <si>
    <t>A sequential two-stage track-to-track association method in asynchronous bearings-only sensor networks for aerial targets surveillance</t>
  </si>
  <si>
    <t>10.3390/s19143185</t>
  </si>
  <si>
    <t>2-s2.0-85070440338</t>
  </si>
  <si>
    <t>['transmitting antenna', 'transmission ranges', 'transmission channel', 'thus entailing', 'theoretical analysis', 'system even', 'specific context', 'noise ratio', 'network infrastructure', 'marine environment', 'lower quality', 'lorawan transmitter', 'authors discuss']</t>
  </si>
  <si>
    <t>IoT | LoRaWAN | LPWAN | Marine monitoring | Offshore data transmission</t>
  </si>
  <si>
    <t>In this paper the authors discuss the realization of a Long Range Wide Area Network (LoRaWAN) network infrastructure to be employed for monitoring activities within the marine environment. In particular, transmission ranges as well as the assessment of parameters like Signal to Noise Ratio (SNR) and Received Signal Strength Indicator (RSSI) are analyzed in the specific context of an aquaculture industrial plant, setting up a transmission channel from an offshore monitoring structure provided with a LoRaWAN transmitter, to an ashore receiving device composed of two LoRaWAN Gateways. A theoretical analysis about the feasibility of the transmission is provided. The performances of the system are then measured with different network parameters (in particular the Spreading Factor‚ÄîSF) as well as with two different heights for the transmitting antenna. Test results prove that efficient data transmission can be achieved at a distance of 8.33 km even using worst case network settings: this suggests the effectiveness of the system even in harsher environmental conditions, thus entailing a lower quality of the transmission channel, or for larger transmission ranges.</t>
  </si>
  <si>
    <t>60002838;60002838;60002838;60002838</t>
  </si>
  <si>
    <t>57197750197;56318474300;56954694800;25923976000</t>
  </si>
  <si>
    <t>Parri, Lorenzo;Parrino, Stefano;Peruzzi, Giacomo;Pozzebon, Alessandro</t>
  </si>
  <si>
    <t>Siena</t>
  </si>
  <si>
    <t>Universit√† degli Studi di Siena</t>
  </si>
  <si>
    <t>Parri L.</t>
  </si>
  <si>
    <t>Low power wide area networks (LPWAN) at sea: Performance analysis of offshore data transmission by means of loRaWAN connectivity for marine monitoring applications</t>
  </si>
  <si>
    <t>10.3390/s19143239</t>
  </si>
  <si>
    <t>2-s2.0-85070459571</t>
  </si>
  <si>
    <t>2017C32024</t>
  </si>
  <si>
    <t>['yield estimation', 'various drawbacks', 'test set', 'target areas', 'shading effects', 'rice yield', 'rice panicle', 'rice detection', 'phenotype measurements', 'phenotype analysis', 'panicle detection', 'irregular edge', 'interference due', 'increasingly large', 'improved region', 'illumination intensity', 'high subjectivity', 'growing periods', 'great significance', 'global scale', 'field experiments', 'efficient recognition', 'easily perturbed', 'different varieties', 'counting system', 'common indicator', 'color overlapping', 'collect images', 'automate rice']</t>
  </si>
  <si>
    <t>Deep learning | Rice panicle counting | UAV platform | Yield estimation</t>
  </si>
  <si>
    <t>The number of panicles per unit area is a common indicator of rice yield and is of great significance to yield estimation, breeding, and phenotype analysis. Traditional counting methods have various drawbacks, such as long delay times and high subjectivity, and they are easily perturbed by noise. To improve the accuracy of rice detection and counting in the field, we developed and implemented a panicle detection and counting system that is based on improved region-based fully convolutional networks, and we use the system to automate rice-phenotype measurements. The field experiments were conducted in target areas to train and test the system and used a rotor light unmanned aerial vehicle equipped with a high-definition RGB camera to collect images. The trained model achieved a precision of 0.868 on a held-out test set, which demonstrates the feasibility of this approach. The algorithm can deal with the irregular edge of the rice panicle, the significantly different appearance between the different varieties and growing periods, the interference due to color overlapping between panicle and leaves, and the variations in illumination intensity and shading effects in the field. The result is more accurate and efficient recognition of rice-panicles, which facilitates rice breeding. Overall, the approach of training deep learning models on increasingly large and publicly available image datasets presents a clear path toward smartphone-assisted crop disease diagnosis on a global scale.</t>
  </si>
  <si>
    <t>60104678;60104678;60104678;60104678;60104678;112831730-60087826;60104678;112831730-60087826</t>
  </si>
  <si>
    <t>57200859124;57200702133;57209298402;55834864500;56051365700;57190375257;55886240200;55501651300</t>
  </si>
  <si>
    <t>Zhou, Chengquan;Ye, Hongbao;Hu, Jun;Shi, Xiaoyan;Hua, Shan;Yue, Jibo;Xu, Zhifu;Yang, Guijun</t>
  </si>
  <si>
    <t>Hangzhou;Beijing;Beijing</t>
  </si>
  <si>
    <t>Zhejiang Academy of Agricultural Sciences;Ministry of Agriculture of the People's Republic of China;Key Laboratory of Quantitative Remote Sensing in Agriculture of Ministry of Agriculture</t>
  </si>
  <si>
    <t>60104678;60087826;112831730</t>
  </si>
  <si>
    <t>Zhou C.</t>
  </si>
  <si>
    <t>Automated counting of rice panicle by applying deep learning model to images from unmanned aerial vehicle platform</t>
  </si>
  <si>
    <t>10.3390/s19143106</t>
  </si>
  <si>
    <t>2-s2.0-85070465032</t>
  </si>
  <si>
    <t>FIS2016-76058</t>
  </si>
  <si>
    <t>['using arrays', 'sensing elements', 'scattering parameter', 'magnetic permeability', 'liquid concentration', 'increasing number', 'ghz range', 'ferromagnetic microwires', 'experimental method', 'electromagnetic microwaves', 'contactless detection', 'clearly appreciated', 'biomedical applications', 'bias modulation', 'bias activates', 'antenna behavior', '3 db', '15 oe']</t>
  </si>
  <si>
    <t>Amorphous | Biosensor | Giant magnetoimpedance | Magnetic | Microwaves | Microwires | Scattering | Wireless</t>
  </si>
  <si>
    <t>Co-based amorphous microwires presenting the giant magnetoimpedance effect are proposed as sensing elements for high sensitivity biosensors. In this work we report an experimental method for contactless detection of stress, temperature, and liquid concentration with application in medical sensors using the giant magnetoimpedance effect on microwires in the GHz range. The method is based on the scattering of electromagnetic microwaves by FeCoSiB amorphous metallic microwires. A modulation of the scattering parameter is achieved by applying a magnetic bias field that tunes the magnetic permeability of the ferromagnetic microwires. We demonstrate that the OFF/ON switching of the bias activates or cancels the amorphous ferromagnetic microwires (AFMW) antenna behavior. We show the advantages of measuring the performing time dependent frequency sweeps. In this case, the AC-bias modulation of the scattering coefficient versus frequency may be clearly appreciated. Furthermore, this modulation is enhanced by using arrays of microwires with an increasing number of individual microwires according to the antenna radiation theory. Transmission spectra show significant changes in the range of 3 dB for a relatively weak magnetic field of 15 Oe. A demonstration of the possibilities of the method for biomedical applications is shown by means of wireless temperature detector from 0 to 100‚ó¶ C.</t>
  </si>
  <si>
    <t>60027551;60027551;60027551-60027282;60027551-60027282-60106540-60017954;60027551-60027282</t>
  </si>
  <si>
    <t>57203691347;57203684857;7102070646;35467637500;7103339064</t>
  </si>
  <si>
    <t>Moya, Alberto;Archilla, Diego;Navarro, Elena;Hernando, Antonio;Mar√≠n, Pilar</t>
  </si>
  <si>
    <t>Madrid;Las Rozas;Madrid;Donostia-San Sebastian</t>
  </si>
  <si>
    <t>IMDEA Nanociencia;Universidad Complutense de Madrid Instituto de Magnetismo Aplicado;Universidad Complutense de Madrid;Donostia International Physics Center</t>
  </si>
  <si>
    <t>60106540;60027551;60027282;60017954</t>
  </si>
  <si>
    <t>Moya A.</t>
  </si>
  <si>
    <t>Scattering of microwaves by a passive array antenna based on amorphous ferromagnetic microwires for wireless sensors with biomedical applications</t>
  </si>
  <si>
    <t>10.3390/s19143060</t>
  </si>
  <si>
    <t>2-s2.0-85070479920</t>
  </si>
  <si>
    <t>['system performance', 'signal beam', 'secrecy throughput', 'secrecy performance', 'secondary transmitter', 'secondary network', 'primary network', 'performance evaluation', 'paper investigates', 'mmwave networks', 'large number', 'key features', 'improve st', 'form expression', 'eavesdropper density', 'critical issues', 'confidential information', 'certain conditions', 'asymptotic analysis', 'antenna gain', 'also carry']</t>
  </si>
  <si>
    <t>Cognitive radio | Millimeter wave | Physical layer security | Secrecy throughput</t>
  </si>
  <si>
    <t>This paper investigates the secrecy performance of a cognitive millimeter wave (mmWave) wiretap sensor network, where the secondary transmitter (SU-Tx) intends to communicate with a secondary sensor node under the interference temperature constraint of the primary sensor node. We consider that the random-location eavesdroppers may reside in the signal beam of the secondary network, so that confidential information can still be intercepted. Also, the interference to the primary network is one of the critical issues when the signal beam of the secondary network is aligned with the primary sensor node. Key features of mmWave networks, such as large number of antennas, variable propagation law and sensitivity to blockages, are taken into consideration. Moreover, an eavesdropper-exclusion sector guard zone around SU-Tx is introduced to improve the secrecy performance of the secondary network. By using stochastic geometry, closed-form expression for secrecy throughput (ST) achieved by the secondary sensor node is obtained to investigate secrecy performance. We also carry out the asymptotic analysis to facilitate the performance evaluation in the high transmit power region. Numerical results demonstrate that the interference temperature constraint of the primary sensor node enables us to balance secrecy performance of the secondary network, and provides interesting insights into how the system performance of the secondary network that is influenced by various system parameters: eavesdropper density, antenna gain and sector guard zone radius. Furthermore, blockages are beneficial to improve ST of the secondary sensor node under certain conditions.</t>
  </si>
  <si>
    <t>60073555-60069734-120437941;60069734;60069734;60069706;60069734</t>
  </si>
  <si>
    <t>57207914493;56150311800;57201903896;57216234883;16174331600</t>
  </si>
  <si>
    <t>Song, Yi;Yang, Weiwei;Xiang, Zhongwu;Wang, Biao;Cai, Yueming</t>
  </si>
  <si>
    <t>Huainan;Chongqing;Zhenjiang;Huai'an</t>
  </si>
  <si>
    <t>Huaiyin Teachers University;Logistical Engineering University China;Jiangsu University of Science and Technology;Jiangsu Province Key Construction Laboratory of Modern Measurement Technology and Intelligent System</t>
  </si>
  <si>
    <t>60073555;60069734;60069706;120437941</t>
  </si>
  <si>
    <t>On the performance of random cognitive mmwave sensor networks</t>
  </si>
  <si>
    <t>10.3390/s19143184</t>
  </si>
  <si>
    <t>2-s2.0-85070482327</t>
  </si>
  <si>
    <t>KQJSCX20170328153625183</t>
  </si>
  <si>
    <t>['three objectives', 'results show', 'practical multi', 'pareto fronts', 'objective problems', 'iot applications', 'ii method', 'gsdp method', 'efficient multi', 'dtlz series', 'diversity performance']</t>
  </si>
  <si>
    <t>EM-based simulation | Generalized sequential domain patching | Microwave devices design | Multi-objective optimization | Pareto front | UWB antenna</t>
  </si>
  <si>
    <t>In this article, a generalized sequential domain patching (GSDP) method for efficient multi-objective optimization based on electromagnetics (EM) simulation is proposed. The GSDP method allowing fast searching for Pareto fronts for two and three objectives is elaborated in detail in this paper. The GSDP method is compared with the NSGA-II method using multi-objective problems in the DTLZ series, and the results show the GSDP method saved computational cost by more than 85% compared to NSGA-II method. A diversity comparison indicator (DCI) is used to evaluate approximate Pareto fronts. The comparison results show the diversity performance of GSDP is better than that of NSGA-II in most cases. We demonstrate the proposed GSDP method using a practical multi-objective design example of EM-based UWB antenna for IoT applications.</t>
  </si>
  <si>
    <t>57210370661;7202917926;57204542925</t>
  </si>
  <si>
    <t>Liu, Ying;Cheng, Qingsha S.;Koziel, Slawomir</t>
  </si>
  <si>
    <t>A generalized SDP multi-objective optimization method for EM-based microwave device design</t>
  </si>
  <si>
    <t>10.3390/s19143065</t>
  </si>
  <si>
    <t>2-s2.0-85070510949</t>
  </si>
  <si>
    <t>['tree scale', 'sensory perspective', 'produce chocolate', 'pod samples', 'direct effect', 'correlation coefficient', 'complex products', 'commonly grows', 'commercial plantation', 'cocoa trees', 'cocoa quality', 'canopy architecture', 'aroma profile', 'aerial image']</t>
  </si>
  <si>
    <t>Artificial neural networks | Cocoa beans | Leaf area index | VitiCanopy app | Volatile compounds</t>
  </si>
  <si>
    <t>Cocoa is an important commodity crop, not only to produce chocolate, one of the most complex products from the sensory perspective, but one that commonly grows in developing countries close to the tropics. This paper presents novel techniques applied using cover photography and a novel computer application (VitiCanopy) to assess the canopy architecture of cocoa trees in a commercial plantation in Queensland, Australia. From the cocoa trees monitored, pod samples were collected, fermented, dried, and ground to obtain the aroma profile per tree using gas chromatography. The canopy architecture data were used as inputs in an artificial neural network (ANN) algorithm, with the aroma profile, considering six main aromas, as targets. The ANN model rendered high accuracy (correlation coefficient (R) = 0.82; mean squared error (MSE) = 0.09) with no overfitting. The model was then applied to an aerial image of the whole cocoa field studied to produce canopy vigor, and aroma profile maps up to the tree-by-tree scale. The tool developed could significantly aid the canopy management practices in cocoa trees, which have a direct effect on cocoa quality.</t>
  </si>
  <si>
    <t>60031124;60031124;60031124-60006625;60031124;60031124</t>
  </si>
  <si>
    <t>23982386600;57210372408;37050187300;57210367841;57192378497</t>
  </si>
  <si>
    <t>Fuentes, Sigfredo;Chacon, Gabriela;Torrico, Damir D.;Zarate, Andrea;Viejo, Claudia Gonzalez</t>
  </si>
  <si>
    <t>Australia;New Zealand</t>
  </si>
  <si>
    <t>Melbourne;Lincoln</t>
  </si>
  <si>
    <t>Faculty of Veterinary and Agricultural Sciences;Lincoln University</t>
  </si>
  <si>
    <t>60031124;60006625</t>
  </si>
  <si>
    <t>Spatial variability of aroma profiles of cocoa trees obtained through computer vision and machine learning modelling: A cover photography and high spatial remote sensing application</t>
  </si>
  <si>
    <t>10.3390/s19143054</t>
  </si>
  <si>
    <t>2-s2.0-85070526602</t>
  </si>
  <si>
    <t>['volume targets', 'several registrations', 'results showed', 'reference data', 'precise determination', 'new target', 'main goal', 'innovative target', 'initial expectations', 'different types', 'different target', 'check points', 'best results']</t>
  </si>
  <si>
    <t>Artificial target | Registration | Registration quality | SfM photogrammetry | Terrestrial laser scanning</t>
  </si>
  <si>
    <t>The main goal of our research was to design and implement an innovative target that would be suitable for accurately registering point clouds produced from unmanned aerial vehicle (UAV) images and terrestrial laser scans. Our new target is composed of three perpendicular planes that combine the properties of plane and volume targets. The new target enables the precise determination of reference target points in aerial and terrestrial point clouds. Different types of commonly used plane and volume targets as well as the new target were placed in an established test area in order to evaluate their performance. The targets were scanned from multiple scanner stations and surveyed with an unmanned aerial vehicle DJI Phantom 4 PRO at three different altitudes (20, 40, and 75 m). The reference data were measured with a Leica Nova MS50 MultiStation. Several registrations were performed, each time with a different target. The quality of these registrations was assessed on the check points. The results showed that the new target yielded the best results in all cases, which confirmed our initial expectations. The proposed new target is innovative and not difficult to create and use.</t>
  </si>
  <si>
    <t>60031106;60070690;60031106;60031106</t>
  </si>
  <si>
    <t>42162172300;57210434944;6505969741;6505819448</t>
  </si>
  <si>
    <t>Urbanƒçiƒç, Tilen;Ro≈°kar, ≈Ωiga;Fras, Mojca Kosmatin;Grigillo, Dejan</t>
  </si>
  <si>
    <t>Switzerland;Slovenia</t>
  </si>
  <si>
    <t>Heerbrugg;Ljubljana</t>
  </si>
  <si>
    <t>Leica Geosystems AG;Univerza v Ljubljani</t>
  </si>
  <si>
    <t>60070690;60031106</t>
  </si>
  <si>
    <t>Urbanƒçiƒç T.</t>
  </si>
  <si>
    <t>New target for accurate terrestrial laser scanning and unmanned aerial vehicle point cloud registration</t>
  </si>
  <si>
    <t>10.3390/s19143179</t>
  </si>
  <si>
    <t>2-s2.0-85070680475</t>
  </si>
  <si>
    <t>PFAN 019-2014</t>
  </si>
  <si>
    <t>['using semi', 'uav photogrammetry', 'study investigates', 'readily applicable', 'proposed lidar', 'local level', 'geospatial products', 'flood studies', 'flood estimates', 'flood applications', 'dems ),', 'based reference', 'applied lcp', 'accuracy comparable']</t>
  </si>
  <si>
    <t>Accuracy | DEM | Fixed-wing | Floods | Ground control point | LiDAR | UAV</t>
  </si>
  <si>
    <t>Geospatial products, such as digital elevation models (DEMs), are important topographic tools for tackling local flood studies. This study investigates the contribution of LiDAR elevation data in DEM generation based on fixed-wing unmanned aerial vehicle (UAV) imaging for flood applications. More specifically, it assesses the accuracy of UAV-derived DEMs using the proposed LiDAR-derived control point (LCP) method in a Structure-from-Motion photogrammetry processing. Also, the flood estimates (volume and area) of the UAV terrain products are compared with a LiDAR-based reference. The applied LCP-georeferencing method achieves an accuracy comparable with other studies. In addition, it has the advantage of using semi-automatic terrain data classification and is readily applicable in flood studies. Lastly, it proves the complementarity between LiDAR and UAV photogrammetry at the local level.</t>
  </si>
  <si>
    <t>60104481-60099274;60099274;60104481</t>
  </si>
  <si>
    <t>57210429591;6504374283;7403417821</t>
  </si>
  <si>
    <t>Villanueva, Jairo R.Escobar;Mart√≠nez, Luis Iglesias;Montiel, Jhonny I.P√©rez</t>
  </si>
  <si>
    <t>Riohacha;Madrid</t>
  </si>
  <si>
    <t>Universidad de la Guajira;Escuela T√©cnica Superior de Ingenieros de Minas de Madrid</t>
  </si>
  <si>
    <t>60104481;60099274</t>
  </si>
  <si>
    <t>Villanueva J.R.E.</t>
  </si>
  <si>
    <t>DEM generation from fixed-wing UAV imaging and LiDAR-derived ground control points for flood estimations</t>
  </si>
  <si>
    <t>10.3390/s19143205</t>
  </si>
  <si>
    <t>2-s2.0-85070720253</t>
  </si>
  <si>
    <t>['two switches', 'reflection coefficient', 'proposed design', 'patch antenna', 'multiple switches', 'gain enhancement', 'also made']</t>
  </si>
  <si>
    <t>In this manuscript, reconfigurable microstrip patch antenna loaded with switches is presented for gain enhancement. The patch antenna is loaded with three metamaterial Split Ring Resonators to improve the performance. Multiple switches are used for gain enhancement of microstrip patch antenna. The conventional microstrip patch antenna is compared with different switching cases (all switches on, all switches off, two switches on, metamaterial loaded patch with all switches on, all switches off, two switches on). The results of the proposed design are compared in form of reflection coefficient, gain, number of bands and bandwidth. The comparison of the proposed design is also made with previously published similar designs to show the proposed design enhancement. Gain enhancement is achieved by loading of metamaterial in patch for different switching states.</t>
  </si>
  <si>
    <t>523-539</t>
  </si>
  <si>
    <t>122291072-60026306;122291072;122291072</t>
  </si>
  <si>
    <t>37102386100;57200582059;6602391485</t>
  </si>
  <si>
    <t>Patel, Shobhit K.;Shah, Karan H.;Kosta, Y. P.</t>
  </si>
  <si>
    <t>University of Nebraska‚ÄìLincoln;Marwadi Education Foundation Group of Institutions</t>
  </si>
  <si>
    <t>60026306;122291072</t>
  </si>
  <si>
    <t>Frequency-reconfigurable and high-gain metamaterial microstrip-radiating structure</t>
  </si>
  <si>
    <t>10.1080/17455030.2018.1452309</t>
  </si>
  <si>
    <t>2-s2.0-85044711750</t>
  </si>
  <si>
    <t>Axel Muusfeldts Fond</t>
  </si>
  <si>
    <t>AMF</t>
  </si>
  <si>
    <t>['two shells', 'surface synthesis', 'surface shaping', 'stringent requirement', 'spatial isolation', 'small deviations', 'shell gap', 'service area', 'reduced sufficiently', 'predicted response', 'polarisation discrimination', 'physical optics', 'paper reports', 'optimise edge', 'minimum radius', 'minimum inter', 'measured parameters', 'main requirements', 'handle 43', 'dgr antenna', 'complex shaping', 'coastal structure', 'based optimiser', 'analysis results', 'agree well']</t>
  </si>
  <si>
    <t>contoured beam antenna | Dual gridded reflector | radius of curvature | satellite antenna | Shaped reflector</t>
  </si>
  <si>
    <t>This paper reports a most complex shaping of a dual gridded reflector (DGR) antenna for a stringent requirement. There is a requirement of a service area (India with islands) and 10 spatial isolation zones. This stringent RF requirements awake severe design complexity and challenges, which is addressed here. A physical optics-based optimiser is employed for the surface synthesis. The cross-pol degradation due to nearby spatial isolation requirement is identified and counter-balanced. Scattering RF component between two shells is reduced sufficiently to lessen the impact of inter-coastal structure. Inclusion of inter-coastal structure precisely in the analysis results in measured parameters to agree well with predicted response with small deviations. Minimum radius of curvature and minimum inter-shell gap are controlled during surface shaping to optimise edge of coverage (EoC) gain, cross-polarisation discrimination (XPD) and spatial isolation. The Main requirements for the DGR antenna are:- to handle 43.5% bandwidth having dual-orthogonal, linearly-polarised with EOC gain (&gt;27¬†dBi) and XPD (&gt;30¬†dB) over a wide landmass coverage and specified spatial rolloff at 10 isolation zones.</t>
  </si>
  <si>
    <t>276-289</t>
  </si>
  <si>
    <t>57206767464;37065000900;26423186700;16636983000</t>
  </si>
  <si>
    <t>Gupta, Ramesh Chandra;Sagi, Sravan Kumar;Mahajan, Milind B.;Jyoti, Rajeev</t>
  </si>
  <si>
    <t>Challenges with highly shaped dual gridded reflector antenna for spaceborne applications</t>
  </si>
  <si>
    <t>10.1080/21681724.2018.1494315</t>
  </si>
  <si>
    <t>2-s2.0-85050921602</t>
  </si>
  <si>
    <t>['wlan band', 'wlan ).', 'proposed antenna', 'potential candidate', 'overall size', 'notched characteristic', 'notched band', 'measured results', 'inverted u', 'good agreement', 'frequency range', 'antenna consists', '&lt;¬† 2', '85 ghz', '62 ghz']</t>
  </si>
  <si>
    <t>band-notched | monopole | parasitic slit | Ultrawideband (UWB)</t>
  </si>
  <si>
    <t>A novel fan shaped Ultrawideband (UWB) antenna with WLAN band-notched characteristic is presented. The antenna consists of a multi circularly slotted patch with a 50¬†Œ© microstrip feed line and with a modified ground plane. The overall size of the antenna is 24¬†√ó¬†30¬†mm2 and operates over the frequency range in between 2.99 and 16.62 GHz for Voltage Standing Wave Ratio (VSWR) &lt;¬†2, except for the notched band in between 5 and 5.85 GHz (WLAN). To create notch band, an inverted U-shaped parasitic slit is etched out above the partial ground plane. A good agreement is achieved between the simulated and measured results of the proposed antenna and proved to be a potential candidate for UWB portable devices.</t>
  </si>
  <si>
    <t>352-366</t>
  </si>
  <si>
    <t>57203944409;57203939963</t>
  </si>
  <si>
    <t>Devana, V. N.Koteswara Rao;Rao, A. Maheswara</t>
  </si>
  <si>
    <t>Devana V.</t>
  </si>
  <si>
    <t>A novel fan shaped UWB antenna with band notch for WLAN using a simple parasitic slit</t>
  </si>
  <si>
    <t>10.1080/21681724.2018.1519854</t>
  </si>
  <si>
    <t>2-s2.0-85053674399</t>
  </si>
  <si>
    <t>David O. McKay School of Education, Brigham Young University</t>
  </si>
  <si>
    <t>DEB-1144162</t>
  </si>
  <si>
    <t>MSE</t>
  </si>
  <si>
    <t>['unique reduction', 'subfamily scydmaeninae', 'pronotal disc', 'phylogenetic position', 'performed based', 'pangusyndicus represents', 'pangusyndicus possesses', 'nov .,', 'mostly confined', 'morphological data', 'miocene amber', 'mesozoic deposits', 'mediobasal surface', 'loeblites franz', 'large tribe', 'large cavity', 'indicating shifts', 'group may', 'four genera', 'fossil scydmaenines', 'fossil records', 'first time', 'extinct glandulariini', 'extant relatives', 'extant diversity', 'extant australo', 'et sp', 'close relationship', 'cladistic analyses', 'cai gen', 'apical antennomeres']</t>
  </si>
  <si>
    <t>ant-like stone beetles | Burmese amber | Fossil | Glandulariini | Mesozoic</t>
  </si>
  <si>
    <t>The ant-like stone beetle tribe Glandulariini harbours approximately 3700 species, representing more than 70% of the extant diversity of the subfamily Scydmaeninae. Fossil records of this large tribe are rare, and are mostly confined to Eocene to Miocene amber, whereas only four genera were known from Mesozoic deposits. Here we report a new Mesozoic taxon, Pangusyndicus excavatus Yin, Zhou &amp; Cai gen. et sp. nov., from Cenomanian Burmese amber. For the first time the ventral cephalic structures of an extinct Glandulariini are observable, a character system usually difficult to discern, especially in fossil scydmaenines. Pangusyndicus clearly lacks lateral sulci on the submentum, a critical character state that justifies the placement of Pangusyndicus in one of the two assumedly ‚Äònatural groups‚Äô of Glandulariini. Pangusyndicus displays strongly reduced antennomeres XI, similar to those found only in the extant Australo-Oriental genus Syndicus Motschulsky. To test the phylogenetic position of Pangusyndicus, cladistic analyses were performed based on morphological data. Both parsimonious and maximum likelihood cladograms recovered a close relationship between Pangusyndicus, Syndicus and Loeblites Franz, indicating the unique reduction of apical antennomeres in this group may have originated once, and by the mid-Cretaceous at the latest. More strikingly, Pangusyndicus possesses a large cavity on the mediobasal surface of the pronotal disc, a feature previously unknown among all scydmaenines. We interpret this as a specialized glandular structure, although its function remains uncertain. The presence of such a cavity in Pangusyndicus represents the earliest known presumably glandular structure in Staphylinidae. Moreover, Pangusyndicus and several recently described mid-Cretaceous scydmaenines belonging to various tribes exhibit notably longer legs than their extant relatives, indicating shifts in habitat and prey preferences may have occurred during the evolution of these groups.http://zoobank.org/urn:lsid:zoobank.org:pub:11529A5C-DAF3-4AD9-A074-10E937CE75CF.</t>
  </si>
  <si>
    <t>909-921</t>
  </si>
  <si>
    <t>Journal of Systematic Palaeontology</t>
  </si>
  <si>
    <t>60022279;60022279;60012060-60020650-60019499;60012060-60019499;60015457-60011425</t>
  </si>
  <si>
    <t>26633224300;56723208500;44461012300;7403891105;7102289209</t>
  </si>
  <si>
    <t>Yin, Ziwei;Zhou, Deyao;Cai, Chenyang;Huang, Diying;Engel, Michael S.</t>
  </si>
  <si>
    <t>China;United Kingdom;China;United States;China;United States</t>
  </si>
  <si>
    <t>Shanghai;Bristol;Beijing;Lawrence;Nanjing;New York</t>
  </si>
  <si>
    <t>Shanghai Normal University;University of Bristol;Chinese Academy of Sciences;University of Kansas;Nanjing Institute of Geology and Palaeontology Chinese Academy of Sciences;American Museum of Natural History</t>
  </si>
  <si>
    <t>60022279;60020650;60019499;60015457;60012060;60011425</t>
  </si>
  <si>
    <t>Pangusyndicus gen. nov.: a new mid-Cretaceous scydmaenine with reduced antennae and prothoracic gland (Coleoptera, Staphylindiae: Scydmaeninae)</t>
  </si>
  <si>
    <t>10.1080/14772019.2018.1504129</t>
  </si>
  <si>
    <t>2-s2.0-85057586421</t>
  </si>
  <si>
    <t>['user simultaneously', 'taking care', 'resource allocation', 'relay selection', 'practical systems', 'powerful technologies', 'novel three', 'multiple antennas', 'main advantage', 'downlink miso', 'capacity gains', 'allowing users', '5g standard']</t>
  </si>
  <si>
    <t>downlink | multiple antenna networks | OFDMA | resource management | User-relaying</t>
  </si>
  <si>
    <t>User-relay assisted OFDMA-based cellular networks have gained great importance recently since these networks are indicated as one of the powerful technologies that will contribute the 5G standard. These networks can be used with novel three-phase frame structure unlike classical two-phase frame structure and can be enhanced with multiple antennas to utilise the advantages of them. The main advantage of the three-phase frame structure is taking care of the limitations of the current transceiver design in practical systems and not allowing users to be relay and user simultaneously. Diversity and capacity gains are also the advantages of extending the network with multiple antennas. In this paper, we will use the novel three-phase frame structure for downlink MISO-OFDMA cellular networks and develop resource management algorithms as relay selection and resource allocation to observe the benefits of this system.</t>
  </si>
  <si>
    <t>1029-1040</t>
  </si>
  <si>
    <t>60023033;60009024</t>
  </si>
  <si>
    <t>24723643000;15728552000</t>
  </si>
  <si>
    <t>Ba≈üt√ºrk, ƒ∞lhan;√ñzbek, Berna</t>
  </si>
  <si>
    <t>Aydin;Izmir</t>
  </si>
  <si>
    <t>Adnan Menderes √úniversitesi;Izmir Y√ºksek Teknoloji Enstit√ºs√º</t>
  </si>
  <si>
    <t>Ba≈üt√ºrk ƒ∞.</t>
  </si>
  <si>
    <t>User-relay assisted cellular networks with multiple antennas</t>
  </si>
  <si>
    <t>10.1080/00207217.2019.1579368</t>
  </si>
  <si>
    <t>2-s2.0-85062371824</t>
  </si>
  <si>
    <t>['widely used', 'subsurface sensing', 'since clutter', 'simulated dataset', 'resulting basis', 'real dataset', 'proposed method', 'popular tool', 'inmf method', 'gpr image', 'existing clutter', 'encoding matrices', 'detection rate', 'antenna location']</t>
  </si>
  <si>
    <t>Ground penetrating radar (GPR) is a popular tool for subsurface sensing and it is widely used for buried object detection. In this study, a new buried object detection method based on the modelling of A-scans by incremental nonnegative matrix factorization (INMF) is presented. The existing clutter in the GPR image is learned via nonnegative matrix factorization (NMF) and the resulting basis and encoding matrices are used in the initialization of the INMF method. Since clutter is learned by NMF in the initialization, the target is considered as an anomaly and a new A-scan containing target signal results in an increase in the error signal level permitting the detection of the target at this antenna location. The proposed method is applied to an original and noisy simulated dataset constructed by the electromagnetic simulation software gprMax as well as to a real dataset. The quantitative results based on receiver operating characteristic (ROC) curves and area under curves (AUC) obtained for the simulated dataset with different SNR levels show that there is an improvement around 5‚Äì7% in the detection rate.</t>
  </si>
  <si>
    <t>649-658</t>
  </si>
  <si>
    <t>60204070;60022002</t>
  </si>
  <si>
    <t>55744570400;6603348002</t>
  </si>
  <si>
    <t>Kumlu, Deniz;Erer, Isin</t>
  </si>
  <si>
    <t>Milli Savunma √úniversitesi;ƒ∞stanbul Teknik √úniversitesi</t>
  </si>
  <si>
    <t>Kumlu D.</t>
  </si>
  <si>
    <t>Detection of buried objects in ground penetrating radar data using incremental nonnegative matrix factorization</t>
  </si>
  <si>
    <t>10.1080/2150704X.2019.1597297</t>
  </si>
  <si>
    <t>2-s2.0-85063446964</t>
  </si>
  <si>
    <t>['reported based', 'new species', 'issn 0311', 'fossil specimen', 'extinct aphids', 'broken wings', 'alcheringa 43']</t>
  </si>
  <si>
    <t>Albian‚ÄìCenomanian | Antennae | Aphids | Myanmar</t>
  </si>
  <si>
    <t>A new species of the aphid family Burmitaphididae (Hemiptera: Sternorrhyncha: Aphidomorpha) from Upper Cretaceous Burmese amber. Alcheringa 43, 455‚Äì460. ISSN 0311-5518 A new species of extinct aphids is reported based on a fossil specimen with a relatively complete body and broken wings from Upper Cretaceous Burmese amber. Vasteantenatus reliquialaus sp. nov. (Hemiptera: Aphidomorpha: Burmitaphididae) differs from other burmitaphidids in having antennae distinctly longer than the body. The diagnosis of Burmitaphididae is emended, and a key to all species of the family is provided.</t>
  </si>
  <si>
    <t>455-460</t>
  </si>
  <si>
    <t>Alcheringa</t>
  </si>
  <si>
    <t>60020256;60029608;60020256;60020256</t>
  </si>
  <si>
    <t>57200294605;7103392477;15125357900;57208339013</t>
  </si>
  <si>
    <t>Liu, Xue;Qiao, Gexia;Yao, Yunzhi;Ren, Dong</t>
  </si>
  <si>
    <t>Haidian;Beijing</t>
  </si>
  <si>
    <t>Institute of Zoology Chinese Academy of Sciences;Capital Normal University</t>
  </si>
  <si>
    <t>60029608;60020256</t>
  </si>
  <si>
    <t>A new species of the aphid family Burmitaphididae (Hemiptera: Sternorrhyncha: Aphidomorpha) from Upper Cretaceous Burmese amber</t>
  </si>
  <si>
    <t>10.1080/03115518.2019.1579367</t>
  </si>
  <si>
    <t>2-s2.0-85064555714</t>
  </si>
  <si>
    <t>EFOP-3.6.1-16-2016-00022</t>
  </si>
  <si>
    <t>['whole area', 'via mnf', 'variable selection', 'variable importance', 'transformation compared', 'therefore conclude', 'svm resulted', 'spectral range', 'rf resulted', 'results reveal', 'possible bands', 'overall accuracy', 'oa ).', 'mnf ).', 'landsat image', 'landsat data', 'hyperspectral image', 'geometric resolution', 'different outcomes', 'considering whether', 'clear issues', 'analysis revealed', '128 bands']</t>
  </si>
  <si>
    <t>A number of clear issues are pertinent when considering whether, or not, to use a remotely sensed dataset. We evaluate these issues here by comparing an aerial hyperspectral image at 1.5 m geometric resolution that comprises 128 narrow bands within a spectral range between 400¬†nm and 1,000¬†nm as well as a nine-band Landsat 8 image at 30.0 m geometric resolution. We therefore applied Random Forest (RF) and Support Vector Machine (SVM) classifiers utilizing different input data sets to determine the best thematic accuracy for both types of images by involving all possible bands and then minimized them using variable selection and dimension reduction via Minimum Noise Fraction (MNF). We then compared Landsat images to an aerial hyperspectral one. The results of this analysis revealed that band selections based on variable importance and MNF-transformation improved thematic accuracy assessed as Overall Accuracy (OA). Results reveal a 1.00% improvement in OA via variable selection as 59 bands instead of 128 bands and a 1.50% via MNF-transformation of the hyperspectral image. This improvement was 4.52% in the Landsat image when using a MNF-transformation compared to the best performances without transformation or variable selection. Data also showed that application of Landsat spectral range on hyperspectral bands resulted in different outcomes; specifically, SVM resulted in a 91.50% OA while RF resulted in 95.50% OA. Landscape ecology results show that use of the Landsat image provided fewer land cover patches and that differences encompassed 6.30% of the whole area. We therefore conclude that Landsat data can be used with a number of limitations for accurate ecological mapping.</t>
  </si>
  <si>
    <t>5192-5215</t>
  </si>
  <si>
    <t>60004400;60004400;114597749;60004400;60004400</t>
  </si>
  <si>
    <t>57208341777;16318479700;35725245400;7004335670;35552595100</t>
  </si>
  <si>
    <t>Szab√≥, Lor√°nd;Burai, P√©ter;De√°k, Bal√°zs;Dyke, Gareth J.;Szab√≥, Szil√°rd</t>
  </si>
  <si>
    <t>60004400;114597749</t>
  </si>
  <si>
    <t>Szab√≥ L.</t>
  </si>
  <si>
    <t>Assessing the efficiency of multispectral satellite and airborne hyperspectral images for land cover mapping in an aquatic environment with emphasis on the water caltrop (Trapa natans)</t>
  </si>
  <si>
    <t>10.1080/01431161.2019.1579383</t>
  </si>
  <si>
    <t>2-s2.0-85064563858</t>
  </si>
  <si>
    <t>Agriculture Department of Shaanxi Province</t>
  </si>
  <si>
    <t>2018GY-055</t>
  </si>
  <si>
    <t>['well accomplish', 'taking advantage', 'synthesize multi', 'pattern function', 'new multi', 'new method', 'new approach', 'mathematically transformed', 'general way', 'general characteristics', 'dimension transformation', 'different multi']</t>
  </si>
  <si>
    <t>Array pattern synthesis | beamforming | multi-dimensional antenna array | null beam | steering vector</t>
  </si>
  <si>
    <t>A new multi-dimension to one-dimension transformation (MTOT) approach is presented to synthesize multi-dimensional antenna array pattern. In the new approach the multi-dimensional antenna array pattern synthesis issue is mathematically transformed into a one-dimensional (1D) pattern synthesis issue by taking advantage of the general characteristics of the pattern function, which makes all existing linear array pattern synthesis and beamforming methods applicable to addressing relevant multi-dimensional array pattern synthesis issues. The new method provides a general way for multi-dimensional array pattern synthesis. Simulations of the new approach are conducted to show its effectiveness. The simulation results show that the new method can well accomplish the pattern synthesis mission for different multi-dimensional array configurations.</t>
  </si>
  <si>
    <t>1307-1317</t>
  </si>
  <si>
    <t>60108778;60025578</t>
  </si>
  <si>
    <t>56378226300;25229387400</t>
  </si>
  <si>
    <t>Chen, Jie;Yin, Yingzeng</t>
  </si>
  <si>
    <t>Xi'an Aeronautical University;Xidian University</t>
  </si>
  <si>
    <t>Multi-dimension to one-dimension transformation approach for multi-dimensional antenna array pattern synthesis</t>
  </si>
  <si>
    <t>10.1080/09205071.2019.1607567</t>
  </si>
  <si>
    <t>2-s2.0-85064604391</t>
  </si>
  <si>
    <t>['two ports', 'two elements', 'shorting pins', 'required reduction', 'radiation pattern', 'radiating elements', 'proposed technique', 'paper provides', 'mutual coupling', 'measured results', 'good agreement', 'effective technique', 'edge separation', 'closely spaced', 'centre separation', 'around 3', 'appropriate locations', 'adjacent edges', '8 db', '5 ghz', '20 db']</t>
  </si>
  <si>
    <t>MIMO | mutual coupling | Patch antennas | polarization diversity</t>
  </si>
  <si>
    <t>This paper provides an effective technique to reduce the mutual coupling between two adjacent probe-fed microstrip antenna elements operating at 3.5 GHz in multiple input multiple output (MIMO) configurations. The required reduction in the mutual coupling is achieved via loading of six metallic pins near the adjacent edges of two square patch radiators to ground the radiating elements in order to alter the polarization of the antennas. The two radiating elements are closely spaced with an edge-to-edge separation of 0.012Œª o and a centre-to-centre separation of 0.027Œª o . The idea is to make the two antennas orthogonal in terms of polarization via loading of shorting pins at appropriate locations. In order to validate the proposed technique, a two-element MIMO antenna is designed, fabricated, and measured. A good agreement between measurement and simulation is observed. Simulated and measured results are used to analyse the performance of the proposed technique in terms of mutual coupling between the two ports, radiation pattern, and realized peak gain. The measurement results show that the isolation between the two elements is enhanced from 2.8 dB to 20 dB at around 3.5 GHz.</t>
  </si>
  <si>
    <t>1249-1263</t>
  </si>
  <si>
    <t>60018308;60018308;60018308;60018308;60102437;60018308</t>
  </si>
  <si>
    <t>57226265606;57190337955;57202050346;57201319572;57208401502;57193217836</t>
  </si>
  <si>
    <t>Abdullah, Muhammad;Li, Qinlong;Xue, Wei;Peng, Gantao;He, Yifeng;Chen, Xiaoming</t>
  </si>
  <si>
    <t>China Academy of Space Technology;Xi'an Jiaotong University</t>
  </si>
  <si>
    <t>60102437;60018308</t>
  </si>
  <si>
    <t>Isolation enhancement of MIMO antennas using shorting pins</t>
  </si>
  <si>
    <t>10.1080/09205071.2019.1606738</t>
  </si>
  <si>
    <t>2-s2.0-85064618822</t>
  </si>
  <si>
    <t>['¬† 92', '¬† 8', 'wireless interoperability', 'wireless applications', 'side orientations', 'radiations emitted', 'radiation efficiency', 'microwave access', 'like pattern', 'group delay', 'fractional bandwidth', 'entire bandwidth', 'band signals', '84 %¬†', '26 ¬†', '133 %.']</t>
  </si>
  <si>
    <t>fractional bandwidth | gain | high rejection | radiation efficiency | Silicon</t>
  </si>
  <si>
    <t>In this article, compact coplanar waveguide feed antenna covering ultra-wideband and X-band signals (2.98‚Äì13.34¬†GHz) is presented. Antenna also offers triple-notched band elimination (Wireless Interoperability for Microwave Access: 3.40‚Äì3.95¬†GHz, Wireless Local Area Network: 4.50‚Äì6.34¬†GHz and Downlink Satellite System: 7.11‚Äì7.802¬†GHz) which is due to insertion of stub and etching of slots. Antenna is fabricated and characterised on silicon for imaging and wireless applications having a fractional bandwidth of 133%. The antenna offers gain, radiation efficiency and group delay between 3.26¬†and¬†8.00¬†dBi, 84%¬†and¬†92% and ‚â§¬±1.0¬†ns, respectively, for the entire bandwidth. Isolation of antenna in face-to-face and side-to-side orientations is &lt;‚àí25¬†dB with very less distortion presented in the transmission and reception of the signal. The radiations emitted by the antenna are observed as a dipole-like pattern in E-plane and omnidirectional in H-plane.</t>
  </si>
  <si>
    <t>945-959</t>
  </si>
  <si>
    <t>CPW-fed triple high rejection notched UWB and X-band antenna on silicon for imaging and wireless applications</t>
  </si>
  <si>
    <t>10.1080/00207217.2019.1570553</t>
  </si>
  <si>
    <t>2-s2.0-85064646394</t>
  </si>
  <si>
    <t>['œ †-', 'wide angle', 'wave antenna', 'shaped slots', 'scanning leaky', 'radiation properties', 'optimum gain', 'lwa ),', 'innovative beam', 'impedance bandwidth', 'handed transmission', 'fractional bandwidth', 'enables scanning', 'electrical size', 'dielectric substrate', 'composite right', 'bottom ground', '8 dbi', '7 %.', '62 ghz', '60 ghz', '6 mm3', '55 ghz', '5 ¬∞', '10 ghz']</t>
  </si>
  <si>
    <t>This paper presents empirical results of an innovative beam-scanning leaky-wave antenna (LWA), which enables scanning over a wide angle from ‚àí 35¬∞ to + 34.5¬∞ between 57 and 62 GHz, with broadside radiation centred at 60 GHz. The proposed LWA design is based on composite right/left-handed transmission-line (CRLH-TL) concept. The single-layer antenna structure includes a matrix of 3 √ó 9 square slots that is printed on top of the dielectric substrate; and printed on the bottom ground-plane are Œ†- and T-shaped slots that enhance the impedance bandwidth and radiation properties of the antenna. The proposed antenna structure exhibits metamaterial property. The slot matrix provides beam scanning as a function of frequency. Physical and electrical size of the antenna is 18.7 √ó 6 √ó 1.6 mm3 and 3.43Œª0 √ó 1.1Œª0 √ó 0.29Œª0, respectively, where Œª0 is free space wavelength at 55 GHz. The antenna has a measured impedance bandwidth of 10 GHz (55‚Äì65 GHz) or fractional bandwidth of 16.7%. Its optimum gain and efficiency are 7.8 dBi and 84.2% at 62 GHz.</t>
  </si>
  <si>
    <t>60027509;60002826;60021097;60002826;60018186-60001810;60008524-60071173;60033019;60027509</t>
  </si>
  <si>
    <t>57192946347;6603900197;36994332700;57201986364;16025593100;7003902501;24467846500;7003359891</t>
  </si>
  <si>
    <t>Alibakhshikenari, Mohammad;Virdee, Bal S.;Khalily, Mohsen;Shukla, Panchamkumar;See, Chan H.;Abd-Alhameed, Raed;Falcone, Francisco;Limiti, Ernesto</t>
  </si>
  <si>
    <t>Iraq;Spain;Italy;United Kingdom;United Kingdom;United Kingdom;United Kingdom;United Kingdom</t>
  </si>
  <si>
    <t>Baghdad;Pamplona;Rome;Guildford;Edinburgh;Bradford;London;Bolton</t>
  </si>
  <si>
    <t>University Hospital Al-Kadhimiyia;Universidad P√∫blica de Navarra;Universit√† degli Studi di Roma "Tor Vergata";University of Surrey;Edinburgh Napier University;University of Bradford;London Metropolitan University;University of Bolton</t>
  </si>
  <si>
    <t>60071173;60033019;60027509;60021097;60018186;60008524;60002826;60001810</t>
  </si>
  <si>
    <t>Beam-scanning leaky-wave antenna based on CRLH-metamaterial for millimetre-wave applications</t>
  </si>
  <si>
    <t>10.1049/iet-map.2018.5101</t>
  </si>
  <si>
    <t>2-s2.0-85065908065</t>
  </si>
  <si>
    <t>['theoretical derivations', 'stationary geometry', 'proposed model', 'promising platform', 'output technologies', 'optimisation methods', 'mobile terminal', 'measured results', 'crossing rate', 'correlation function', 'considering three', 'autocorrelation function', 'authors propose', 'antenna arrays', '3d non']</t>
  </si>
  <si>
    <t>Unmanned aerial vehicles (UAVs) with multi-input‚Äìmulti-output technologies are considered as a promising platform to provide future high-speed wireless communication services. In this study, considering three-dimensional (3D) antenna arrays and 3D arbitrary trajectories of the UAV and mobile terminal, the authors propose a new 3D non-stationary geometry-based stochastic channel model for UAV-ground communication systems. Under 3D non-isotropic scattering scenarios, the computation and optimisation methods of time-variant channel parameters are investigated. In addition, the theoretical statistical properties such as the autocorrelation function, cross-correlation function, Doppler power spectrum density, level-crossing rate, and average fading duration are analysed and derived. Finally, the usefulness of the proposed model as well as theoretical derivations are verified by the comparison between theoretical, simulated, and measured results.</t>
  </si>
  <si>
    <t>1104-1112</t>
  </si>
  <si>
    <t>55285689800;57205422405;57193135671;35239492100;55416354900;57209507022</t>
  </si>
  <si>
    <t>Zhu, Qiuming;Wang, Yawen;Jiang, Kaili;Chen, Xiaomin;Zhong, Weizhi;Ahmed, Naeem</t>
  </si>
  <si>
    <t>3D non-stationary geometry-based multi-input multi-output channel model for UAV-ground communication systems</t>
  </si>
  <si>
    <t>10.1049/iet-map.2018.6129</t>
  </si>
  <si>
    <t>2-s2.0-85067913560</t>
  </si>
  <si>
    <t>['step procedure', 'reflection coefficient', 'rectangular waveguide', 'radiation pattern', 'proposed method', 'propagation constant', 'paper presents', 'methods available', 'lobe level', 'experimental verification', 'effective width', 'dominant mode', 'desired side', 'designed antenna', 'design procedure', 'conventional equations', 'chebyshev distribution', 'accurately design']</t>
  </si>
  <si>
    <t>This paper presents a step-by-step procedure for the design of a slot array antenna in groove gap waveguide technology. The design procedure is based on defining an effective width for groove gap waveguides. To accomplish this, a direct equivalent correspondence is assumed between the groove gap waveguide and a rectangular waveguide. It is demonstrated that once the effective width of the groove gap waveguide is found, conventional equations for the design of slot-array rectangular waveguide antenna can be utilised to accurately design a slot array antenna in gap waveguide technology. Thus, unlike other methods available in literature, the proposed method only requires the knowledge of propagation constant in the dominant mode of the groove gap waveguide. Since analytic equations are utilised, the design of a slot array groove gap waveguide antenna with very good impedance matching and desired side-lobe level can be accomplished in a fast optimisation process. Using the proposed method, slot array antennas with uniform and Chebyshev distribution of slots are designed. Finally, a prototype of a designed antenna is fabricated and its reflection coefficient and radiation pattern are measured to provide an experimental verification.</t>
  </si>
  <si>
    <t>1235-1239</t>
  </si>
  <si>
    <t>60105068-60022927;60092370;60022927</t>
  </si>
  <si>
    <t>25926132900;36666370600;6602633301</t>
  </si>
  <si>
    <t>Shaterian, Zahra;Horestani, Ali K.;Rashed-Mohassel, Jalil</t>
  </si>
  <si>
    <t>Technical and Vocational University;Ministry of Science, Research and Technology Islamic Republic of Iran;University of Tehran</t>
  </si>
  <si>
    <t>60105068;60092370;60022927</t>
  </si>
  <si>
    <t>Shaterian Z.</t>
  </si>
  <si>
    <t>Design of slot array antenna in groove Gap waveguide technology</t>
  </si>
  <si>
    <t>10.1049/iet-map.2018.5861</t>
  </si>
  <si>
    <t>2-s2.0-85067916967</t>
  </si>
  <si>
    <t>['simulation results', 'scannable mono', 'pso algorithm', 'null depth', 'desired characteristics', 'complex inputs', 'centre frequency', 'beam system', 'beam configuration', 'array factor', '4 ghz']</t>
  </si>
  <si>
    <t>This article proposes CORPS beamforming network (BFNs) with both beam and null steering capability. All simulation results are presented for scannable mono-beam configuration but it can be extended to the multi-beam system. Complex inputs are optimised by means of the PSO algorithm to get the array factor with the desired characteristics that are side lobe level (SLL), directivity (D), and null depth. All sub-blocks of the BFN are designed in the centre frequency of 2.4 GHz.</t>
  </si>
  <si>
    <t>1208-1213</t>
  </si>
  <si>
    <t>60006622;60006622;60007751</t>
  </si>
  <si>
    <t>57209505630;35408667100;57214263058</t>
  </si>
  <si>
    <t>Saliani, Nima;Bemani, Mohammad;Kazemi, Hossein</t>
  </si>
  <si>
    <t>Tehran;Tabriz</t>
  </si>
  <si>
    <t>Amirkabir University of Technology;University of Tabriz</t>
  </si>
  <si>
    <t>60007751;60006622</t>
  </si>
  <si>
    <t>Saliani N.</t>
  </si>
  <si>
    <t>Modified CORPS beamforming network with null-steering capability</t>
  </si>
  <si>
    <t>10.1049/iet-map.2018.5677</t>
  </si>
  <si>
    <t>2-s2.0-85067923756</t>
  </si>
  <si>
    <t>PDPMIIITDMJ/DO/OO/2016/10-2902</t>
  </si>
  <si>
    <t>IIITD</t>
  </si>
  <si>
    <t>['three half', 'simulated efficiency', 'radiation pattern', 'overall profile', 'linear region', 'intermodulation signals', 'fractional bandwidth', 'controlled manner', 'antenna suitable', 'antenna operates', 'antenna offers', 'antenna consists', '75 %.', '66 db', '45 ghz', '4 substrate', '27 dbm']</t>
  </si>
  <si>
    <t>A planar electronically pattern-reconfigurable antenna based on Alford-loop-type hexagon shaped radiator is presented. The antenna consists of three half-wavelength dipole radiators arranged on both sides of an FR-4 substrate. It has an overall profile of 0.47Œª0 √ó 0.47Œª0 √ó 0.012Œª0 (Œª0 free space wavelength at 2.35 GHz). The bottom ground layer is tapered to allow impedance matching. Three PIN diodes are used to control the direction of radiation pattern by switching them in a controlled manner. Thus the antenna provides reconfigurable radiation patterns in six spatial directions with by switching three PIN diodes in ON and OFF states. The antenna has a measured impedance bandwidth of 2.35‚Äìto 2.45 GHz (4.16% fractional Bandwidth) and steers the beam in six directions 0¬∞, 60¬∞, 120¬∞, 180¬∞, 240¬∞, and 300¬∞ covering the entire azimuthal plane. The antenna offers a maximum measured gain of 2.66 dB with simulated efficiency over 75%. Further, an investigation of non-linear effects due to PIN diodes shows that the antenna operates in the linear region up to an input power level of 27 dBm where the strength of received spurious harmonic and intermodulation signals is negligible. It makes the antenna suitable for indoor and short-range communication applications in the 2.4 GHz band.</t>
  </si>
  <si>
    <t>1158-1165</t>
  </si>
  <si>
    <t>60093232;60093232;60097583;60093232</t>
  </si>
  <si>
    <t>57205025567;57209162685;57198324838;35790746400</t>
  </si>
  <si>
    <t>Pant, Arun;Kumar, Lalit;Gupta, Ravi Dutt;Parihar, Manoj Singh</t>
  </si>
  <si>
    <t>Pune;Jabalpur</t>
  </si>
  <si>
    <t>Defence Institute of Advanced Technology;Pandit Dwarka Prasad Mishra Indian Institute of Information Technology, Design &amp; Manufacturing Jabalpur</t>
  </si>
  <si>
    <t>60097583;60093232</t>
  </si>
  <si>
    <t>Pant A.</t>
  </si>
  <si>
    <t>Investigation on non-linear aspects of pattern reconfigurable hexagon shaped planar loop antenna</t>
  </si>
  <si>
    <t>10.1049/iet-map.2018.5344</t>
  </si>
  <si>
    <t>2-s2.0-85067930966</t>
  </si>
  <si>
    <t>2015AA01A706</t>
  </si>
  <si>
    <t>['widely applied', 'uav nodes', 'training purpose', 'tracing software', 'reliable communication', 'random forest', 'proposed methods', 'prediction accuracy', 'precise prediction', 'path loss', 'new methods', 'measuring data', 'machine learning', 'low cost', 'lognormal distribution', 'limited data', 'ground millimetre', 'generalisation performance', 'frequency changes', 'delay spread', 'data generated', 'contrast models', 'contrast model', 'based methods', 'algorithms employed']</t>
  </si>
  <si>
    <t>The unmanned aerial vehicles (UAVs) have been widely applied in various fields due to their advantages like high mobility and low cost. Reliable communication is the premise to ensure the connectivity between UAV nodes. To provide reasonable references for the design, deployment, and operation of UAV communication systems, the precise prediction of radio channel parameters are required. In this study, the authors propose prediction methods for path loss and delay spread in air-to-ground millimetre-wave channels based on machine learning. Random forest and K-nearest-neighbours are the algorithms employed in the methods. Then, a feature selection scheme is proposed to further improve the prediction accuracy and generalisation performance of the machine-learning-based methods. Generally, machine learning algorithms require massive data for training purpose. However, measuring data is time-consuming and costly, especially when the scenario or frequency changes. Therefore, transfer learning methods are introduced to predict path loss with limited data. The proposed methods for path loss prediction are compared to Okumura‚ÄìHata and COST-231 Hata models. The lognormal distribution is the contrast model in delay spread prediction. Based on the data generated by ray-tracing software, the new methods have a smaller root mean square errors than contrast models.</t>
  </si>
  <si>
    <t>1113-1121</t>
  </si>
  <si>
    <t>60016835;60016835;60016835;60016835;60016835;60023237</t>
  </si>
  <si>
    <t>57202784127;55961814300;11639086600;57202426481;57202753522;57207782058</t>
  </si>
  <si>
    <t>Yang, Guanshu;Zhang, Yan;He, Zunwen;Wen, Jinxiao;Ji, Zijie;Li, Yue</t>
  </si>
  <si>
    <t>Beijing Normal University;Beijing Institute of Technology</t>
  </si>
  <si>
    <t>60023237;60016835</t>
  </si>
  <si>
    <t>Machine-learning-based prediction methods for path loss and delay spread in air-to-ground millimetre-wave channels</t>
  </si>
  <si>
    <t>10.1049/iet-map.2018.6187</t>
  </si>
  <si>
    <t>2-s2.0-85067958112</t>
  </si>
  <si>
    <t>Health Services and Delivery Research Programme</t>
  </si>
  <si>
    <t>IITP-2018-2017-0-01015</t>
  </si>
  <si>
    <t>HS&amp;DR</t>
  </si>
  <si>
    <t>['wave frequencies', 'tunable waveguide', 'microstrip transition', 'microstrip probe', 'measurement comes', 'fixed structure', 'fabrication tolerance', 'band antenna', '10 waveguide']</t>
  </si>
  <si>
    <t>At millimetre-wave frequencies, the discrepancy between simulation and measurement comes from the relative permittivity tolerance and fabrication tolerance. This discrepancy can mainly cause resonant frequency shift. A tunable waveguide-to-microstrip transition for the W-band antenna is proposed to overcome this discrepancy. A typical transition consists of a microstrip probe on a substrate and a waveguide back short in a fixed structure. The tunability has been designed by making a movable back short through WR-10 waveguide. This design can change the back-short distance mechanically to tune resonant frequency. The tunability of this design has been verified with a W-band substrate integrated waveguide (SIW) slot array radar antenna.</t>
  </si>
  <si>
    <t>1174-1180</t>
  </si>
  <si>
    <t>55547170400;57196167823;57212733770;57192557201;15834471000</t>
  </si>
  <si>
    <t>Dewantari, Aulia;Kim, Jaeheung;Jeon, Se Yeon;Kim, Sumin;Ka, Min Ho</t>
  </si>
  <si>
    <t>Dewantari A.</t>
  </si>
  <si>
    <t>Tunable waveguide-to-microstrip transition for W-band antenna</t>
  </si>
  <si>
    <t>10.1049/iet-map.2018.5488</t>
  </si>
  <si>
    <t>2-s2.0-85067972021</t>
  </si>
  <si>
    <t>['unit cell', 'microwave source', 'measured gain', 'maximum ability', 'lens antenna', 'high gain', 'focusing mechanism', 'field distribution', 'electromagnetic radiation', 'broadside gain', 'boresight direction', 'back ratio', 'aperture efficient', '90 ghz', '70 db', '3 db', '15 ghz']</t>
  </si>
  <si>
    <t>In this paper, a high gain, aperture efficient, low profile compact, near zero index (NZI) metasurface (MS) lens antenna with enhanced radiation characteristic is proposed. A high-performance transmissive MS is designed by using modified double circular ring resonator as unit cell with measured 3 dB transmission band from 8.80 to 11.90 GHz. It is observed that a triple layer stacked MS lens has the maximum ability to converge the electromagnetic radiation. The focusing mechanism of multiple stacked MS is studied by using measured E- and H-plane radiation pattern plot and H-Field distribution. A high gain low profile antenna is designed by placing the proposed small single surface NZI MS lens over a microstrip patch antenna acting as a microwave source. The proposed NZI MS lens is found to increase the measured gain of E- and H-plane by 10.70 dB in boresight direction at operating frequency 10.15 GHz. The front to back ratio is improved by 8 and 3 dB in E- and H-plane, respectively. The proposed MS lens antenna is able to achieve a broadside gain of 97.50% of the maximum gain achieved due to ideal effective radiation surface.</t>
  </si>
  <si>
    <t>1248-1254</t>
  </si>
  <si>
    <t>Compact near zero index metasurface lens with high aperture efficiency for antenna radiation characteristic enhancement</t>
  </si>
  <si>
    <t>10.1049/iet-map.2018.6142</t>
  </si>
  <si>
    <t>2-s2.0-85067976507</t>
  </si>
  <si>
    <t>2016R1A2B4010918</t>
  </si>
  <si>
    <t>['tangential field', 'simulation results', 'resonance frequency', 'realised gain', 'metallic cap', 'ground plane', 'experimental verification', 'experimental finding', 'close agreement', 'axis increases', 'authors introduce']</t>
  </si>
  <si>
    <t>The authors introduce a miniature and gain enhancement method of dielectric resonator antenna (DRA) using a metallic cap. The structure of the proposed antenna consists of a stacked cylindrical dielectric resonator, a metallic cap that is located on the resonator, and a ground plane. By adjusting the size of the metallic cap while retaining the size of the antenna, the proposed antenna operates in the lower frequency band and shows improved realised gain. As the radius of metallic cap increases, wavelength at z-axis increases and the resonance frequency gets lower. In addition, tangential field at side wall surface increases, which leads to the enhancement of realised gain at resonance frequency. The authors have fabricated a prototype of the antenna for the experimental verification. The simulation results are in a close agreement with the experimental finding.</t>
  </si>
  <si>
    <t>1198-1201</t>
  </si>
  <si>
    <t>57202783498;57209502501</t>
  </si>
  <si>
    <t>Kim, Tae Wan;Pak, Seong Ook</t>
  </si>
  <si>
    <t>Enhanced gain and miniaturisation method of stacked dielectric resonator antenna using metallic cap</t>
  </si>
  <si>
    <t>10.1049/iet-map.2018.5606</t>
  </si>
  <si>
    <t>2-s2.0-85067991668</t>
  </si>
  <si>
    <t>['‚ àí44', '‚ àí30', 'tilt angle', 'ta ).', 'results demonstrate', 'radiating properties', 'proposed antenna', 'polarisation mismatch', 'paper proposes', 'outer perimeter', 'operating principle', 'observe variations', 'mechanically rotated', 'mechanical rotation', 'incoming signals', 'field test', 'different shapes', 'cavity model', 'axial ratio', 'asymmetric polariser', 'antenna characteristics', '360 ¬∞', '3 dbm', '0 ¬∞']</t>
  </si>
  <si>
    <t>This paper proposes the design of a microstrip patch antenna with an asymmetric polariser for adaptive polarisation adjustment. The asymmetric polariser is placed in the outer perimeter of a circular radiating patch and is mechanically rotated from 0¬∞ to 360¬∞ to adjust the axial ratio (AR) and the tilt angle (TA). To verify the operating principle of the proposed antenna, its radiating properties are theoretically formulated based on the cavity model, and three sample antennas with different shapes of the polariser are fabricated to measure their antenna characteristics. Then, a field test is conducted to observe variations of the received signal strength for incoming signals with time-varying polarisation properties. The results demonstrate that the mechanical rotation of the polariser is suitable to minimise the polarisation mismatch with improvement of the received signal strength from ‚àí44.0 to ‚àí30.3 dBm in a harsh multipath environment.</t>
  </si>
  <si>
    <t>1122-1128</t>
  </si>
  <si>
    <t>56985003000;14009489300;36967562400</t>
  </si>
  <si>
    <t>Yoo, Sungjun;Choo, Hosung;Byun, Gangil</t>
  </si>
  <si>
    <t>Design of mechanically rotatable microstrip patch antennas using an asymmetric polariser for adaptive polarisation adjustment</t>
  </si>
  <si>
    <t>10.1049/iet-map.2018.5054</t>
  </si>
  <si>
    <t>2-s2.0-85067997575</t>
  </si>
  <si>
    <t>['wideband dual', 'two œä', 'two ports', 'shape strips', 'relative bandwidth', 'rectangle hole', 'radiating patch', 'measured isolations', 'higher bands', 'feeding structure', 'cross slot', 'band dual', '6 %.', '34 ghz', '21 ghz', '15 db']</t>
  </si>
  <si>
    <t>A wideband dual-band dual-polarised patch antenna is proposed here. It consists of a ground that has a cross slot and a rectangle hole, a feeding structure that consists of two œÄ-shape strips, and a radiating patch that consists of a square loop strip and a small square patch with a cross slot. Two feeding ports are used to generate two orthogonal polarisations. A prototype has been fabricated and measured. The measured ‚àí10 dB impedance operating bands of the two ports can cover the bands of 3.59‚Äì4.21 GHz and 5.42‚Äì6.34 GHz, the relative bandwidth are 15.9% and 15.6%. The measured isolations between the two ports are more than 20 and 15 dB at the lower and higher bands, respectively. The antenna has a good radiation performance at the lower and higher bands.</t>
  </si>
  <si>
    <t>1214-1218</t>
  </si>
  <si>
    <t>Wideband dual-band dual-polarised antenna with less layer radiating patch</t>
  </si>
  <si>
    <t>10.1049/iet-map.2018.5688</t>
  </si>
  <si>
    <t>2-s2.0-85068001513</t>
  </si>
  <si>
    <t>['wearable applications', 'total size', 'thinnest thickness', 'restore gain', 'proposed design', 'physically bent', 'novel design', 'human body', 'higher frequencies', 'experimental results', '1 mm']</t>
  </si>
  <si>
    <t>Here, a novel design of a planar monopole antenna is presented for wireless body area network (WBAN) wearable applications. The design is fabricated on flexible liquid crystalline polymer (LCP) substrate. The antenna is fed by a uni-planar coplanar waveguide transmission line and has total size of 51 √ó 22 mm2. In comparison with its recent published peers, the antenna has the thinnest thickness of 0.1 mm. The antenna is simulated and tested while physically bent. Proposed design along with simulation and experimental results are discussed in this work. Bottom rectangular slabs were added as a modification to the design in order to restore gain at higher frequencies. For the entire operational bandwidth, numerical far field simulations show the suitability of the proposed design to human body loading. A full study targeting specific absorption rate (SAR) has been performed to calculate the maximum input power to the proposed design. The objective has been to prevent any harm to human body as specified by the relevant international non-ionising radiation exposure standards.</t>
  </si>
  <si>
    <t>60007253;60032320;60007253</t>
  </si>
  <si>
    <t>56267707000;22033543800;36554095400</t>
  </si>
  <si>
    <t>Zahran, Sherif R.;Abdalla, Mahmoud A.;Gaafar, Abdelhamid</t>
  </si>
  <si>
    <t>Cairo;Alexandria</t>
  </si>
  <si>
    <t>Military Technical College, Cairo;Arab Academy for Science, Technology and Maritime Transport</t>
  </si>
  <si>
    <t>60032320;60007253</t>
  </si>
  <si>
    <t>Zahran S.R.</t>
  </si>
  <si>
    <t>New thin wide-band bracelet-like antenna with low SAR for on-arm WBAN applications</t>
  </si>
  <si>
    <t>10.1049/iet-map.2018.5801</t>
  </si>
  <si>
    <t>2-s2.0-85068002308</t>
  </si>
  <si>
    <t>['wireless network', 'wideband standard', 'two rectangular', 'two l', 'total size', 'time domain', 'study presents', 'shaped patches', 'relative permittivity', 'rectangular patch', 'radiating element', 'prototype hardware', 'parasitic elements', 'input impedance', 'ieee 802', 'good candidate', 'filtering response', 'coupled elements', 'communication performance', 'broadband quasi', 'aware internet', 'antenna exhibits', '8 ghz', '4 ultra', '2 mm3', '2 mm']</t>
  </si>
  <si>
    <t>This study presents a low-profile broadband microstrip patch antenna with filtering response. The proposed antenna consists of a rectangular patch and four parasitic gap-coupled elements, two L- and two rectangular-shaped patches. A broadband quasi-elliptic boresight gain response is obtained without using any extra filtering circuits. The input impedance of each radiating element, i.e., driven patch and parasitic elements, is matched to its radiating quality factor and the couplings between patches are optimised for broadband impedance bandwidth with filtering response. Prototype hardware is designed and fabricated on Kappa 438 substrate with a relative permittivity of 4.4 and thickness of 3.2 mm. The antenna exhibits a total size of 25 √ó 23 √ó 3.2 mm3 with relative impedance bandwidth (voltage standing wave ratio&lt;2) of 60% ranging from 4.4 to 7.8 GHz. The experimental results demonstrate good performance with nearly flat gain and good filtering response. The proposed filtering antenna exhibits low pulse distortion in time domain which makes it a good candidate for location-aware Internet-of-things applications employing the IEEE 802.15.4 ultra-wideband standard. Switchable sector base-station antenna system is studied to demonstrate the capability of this design to enhance the localisation and communication performance of the wireless network.</t>
  </si>
  <si>
    <t>1142-1150</t>
  </si>
  <si>
    <t>60019663-60012070-60071176;60019663;60019663;60019663;60012070;60008524;60019663;60019663;60019663;60019663</t>
  </si>
  <si>
    <t>57193108834;55445651900;57193693719;56411946800;7101836928;7003902501;8921305000;35191671000;7006678889;8648441400</t>
  </si>
  <si>
    <t>Bakr, Mustafa S.;Gro√üwindhager, Bernhard;Rath, Michael;Kulmer, Josef;Hunter, Ian C.;Abd-Alhameed, Raed A.;Witrisal, Klaus;Boano, Carlo Alberto;R√∂mer, Kay;B√∂sch, Wolfgang</t>
  </si>
  <si>
    <t>Iraq;Austria;United Kingdom;United Kingdom</t>
  </si>
  <si>
    <t>Baghdad;Graz;Leeds;Bradford</t>
  </si>
  <si>
    <t>University of Technology- Iraq;Technische Universitat Graz;University of Leeds;University of Bradford</t>
  </si>
  <si>
    <t>60071176;60019663;60012070;60008524</t>
  </si>
  <si>
    <t>Bakr M.</t>
  </si>
  <si>
    <t>Compact broadband frequency selective microstrip antenna and its application to indoor positioning systems for wireless networks</t>
  </si>
  <si>
    <t>10.1049/iet-map.2018.5241</t>
  </si>
  <si>
    <t>2-s2.0-85068004905</t>
  </si>
  <si>
    <t>['small percentage', 'small number', 'sidelobe region', 'results show', 'required nulls', 'radiation pattern', 'proposed algorithm', 'pointing error', 'planar arrays', 'perturbed elements', 'optimisation problem', 'nulling constraints', 'new algorithm', 'minimum number', 'first formulated', 'cs ),', 'convex optimisation', 'compressed sensing', 'complex weights', 'broad nulls', 'array response', 'array elements', 'another constraint']</t>
  </si>
  <si>
    <t>Here, a new algorithm, based on compressed sensing (CS), is presented for generating broad nulls in linear and planar adaptive antenna arrays through the control of only a small number of elements. In particular, sparse recovery theorem and convex optimisation are used to generate the broad nulls by perturbing the complex weights of a minimum number of elements. The problem is first formulated as a sparse recovery problem and then relaxed to the form of a convex optimisation problem. In addition to the nulling constraints, another constraint is added to ensure that the perturbed elements do not cause a pointing error in the synthesised array pattern. Also, one more constraint is used to set a predefined peak value for the array response in the sidelobe region. The optimisation problem is then solved iteratively using the iterative re-weighted ‚Ñì1 -norm minimisation technique to reduce the number of perturbed array elements to the lowest possible number while satisfying the constraints on the radiation pattern. Simulations were conducted for linear and planar arrays. The results show that the proposed algorithm is capable of forming the required nulls by changing the complex weights of only a small percentage of the array elements.</t>
  </si>
  <si>
    <t>1134-1141</t>
  </si>
  <si>
    <t>60033041;60033041;100793722</t>
  </si>
  <si>
    <t>56036145100;56569505000;57194035927</t>
  </si>
  <si>
    <t>El-Khamy, Said E.;Korany, Noha O.;Abdelhay, Magdy A.</t>
  </si>
  <si>
    <t>Alexandria;Alexandria</t>
  </si>
  <si>
    <t>Alexandria University;Alexandria Institute of Engineering and Technology</t>
  </si>
  <si>
    <t>60033041;100793722</t>
  </si>
  <si>
    <t>El-Khamy S.</t>
  </si>
  <si>
    <t>Minimising number of perturbed elements in linear and planar adaptive arrays with broad nulls using compressed sensing approach</t>
  </si>
  <si>
    <t>10.1049/iet-map.2018.5221</t>
  </si>
  <si>
    <t>2-s2.0-85068008342</t>
  </si>
  <si>
    <t>['stable suspension', 'readily dissociate', 'ray diffraction', 'processing conditions', 'potential applications', 'one side', 'internal architecture', 'insulating go', 'functionally graded', 'functionally grade', 'flexible circuitry', 'films consist', 'facile fabrication', 'easily achieved', 'different levels', 'based actuators']</t>
  </si>
  <si>
    <t>functionally graded | graphene | graphene oxide | self-assembly | transient electronics</t>
  </si>
  <si>
    <t>The facile fabrication of functionally graded all-graphene films using a single-step casting process is reported. The films consist of a self-assembled graphene oxide (GO) precursor that can be reduced to different levels on an active metal substrate. Control of processing conditions such as the underlying substrate metal and the film-drying environment results in an ability to tailor the internal architecture of the films as well as to functionally grade the reduction of GO. A gradient arrangement within each film, where one side is electrically conductive reduced GO (rGO) and the other side is insulating GO, was confirmed by scanning electron microscopy, Raman, X-ray diffraction, Fourier transform infrared, and X-ray photoelectron spectroscopy characterization studies. All-graphene-based freestanding films with selectively reduced GO were used in transient electronic applications such as flexible circuitry and RFID tag antennas, where their decommissioning is easily achieved by capitalizing on GO's ability to readily dissociate and create a stable suspension in water. Furthermore, the functionally graded structure was found to exhibit differential swelling behavior, and its potential applications in graphene-based actuators are outlined.</t>
  </si>
  <si>
    <t>23463-23473</t>
  </si>
  <si>
    <t>60021624;60021624;60021624;60027550;60027550;60021624;60027550</t>
  </si>
  <si>
    <t>55664240000;57202160370;57202241414;56421786200;55605772068;24922089300;7006509807</t>
  </si>
  <si>
    <t>Rasel, Sheikh;Bhatkar, Omkar;Smith, David;Kowal, Matt D.;Anderson, MacKenzie;Rizvi, Reza;Kaner, Richard B.</t>
  </si>
  <si>
    <t>Los Angeles;Toledo</t>
  </si>
  <si>
    <t>University of California, Los Angeles;The University of Toledo</t>
  </si>
  <si>
    <t>60027550;60021624</t>
  </si>
  <si>
    <t>Rasel S.</t>
  </si>
  <si>
    <t>Self-Assembled Functionally Graded Graphene Films with Tunable Compositions and Their Applications in Transient Electronics and Actuation</t>
  </si>
  <si>
    <t>10.1021/acsami.9b05236</t>
  </si>
  <si>
    <t>2-s2.0-85068157855</t>
  </si>
  <si>
    <t>DA 206/11-1</t>
  </si>
  <si>
    <t>['‚ äòhard', 'widespread adoption', 'tremendously accelerated', 'traffic networks', 'technical challenges', 'societal constructs', 'social policies', 'social context', 'scale systems', 'scale cps', 'received attention', 'physical systems', 'paper focuses', 'new technologies', 'new generations', 'narrowing markets', 'integrate humans', 'industrie 4', 'industrial internet', 'human organizations', 'hard problems', 'electric grids', 'dynamically shifted', 'different parts', 'decreasing reusability', 'constructing h', 'connected vehicles', 'connected vehicle', 'computation processes', 'central goal', 'autonomous systems']</t>
  </si>
  <si>
    <t>conflict resolution | Cyber-physical systems | incentives | policy | social context</t>
  </si>
  <si>
    <t>Emerging industrial platforms such as the Internet of Things (IoT), Industrial Internet (II) in the US and Industrie 4.0 in Europe have tremendously accelerated the development of new generations of Cyber-Physical Systems (CPS) that integrate humans and human organizations (H-CPS) with physical and computation processes and extend to societal-scale systems such as traffic networks, electric grids, or networks of autonomous systems where control is dynamically shifted between humans and machines. Although such societal-scale CPS can potentially affect many aspect of our lives, significant societal strains have emerged about the new technology trends and their impact on how we live. Emerging tensions extend to regulations, certification, insurance, and other societal constructs that are necessary for the widespread adoption of new technologies. If these systems evolve independently in different parts of the world, they will ‚Äòhard-wire‚Äô the social context in which they are created, making interoperation hard or impossible, decreasing reusability, and narrowing markets for products and services. While impacts of new technology trends on social policies have received attention, the other side of the coin‚Äìto make systems adaptable to social policies‚Äìis nearly absent from engineering and computer science design practice. This paper focuses on technologies that can be adapted to varying public policies and presents (1) hard problems and technical challenges and (2) some recent research approaches and opportunities. The central goal of this paper is to discuss the challenges and opportunities for constructing H-CPS that can be parameterized by social context. The focus in on three major application domains: connected vehicles, transactive energy systems, and unmanned aerial vehicles. Abbreviations: CPS: Cyber-physical systems; H-CPS: Human-cyber-physical systems; CV: Connected vehicle; II: Industrial Internet; IoT: Internet of Things.</t>
  </si>
  <si>
    <t>145-172</t>
  </si>
  <si>
    <t>Cyber-Physical Systems</t>
  </si>
  <si>
    <t>60010060;60010060;60010060;60025038;60025038;60020306;60020306;60020306;60019722;60007798</t>
  </si>
  <si>
    <t>7004516839;6603632868;7003760771;56111601700;7005284849;7003595844;55880393500;12798625100;12645083400;56370770200</t>
  </si>
  <si>
    <t>Sztipanovits, Janos;Koutsoukos, Xenofon;Karsai, Gabor;Sastry, Shankar;Tomlin, Claire;Damm, Werner;Fr√§nzle, Martin;Rieger, Jochem;Pretschner, Alexander;K√∂ster, Frank</t>
  </si>
  <si>
    <t>United States;Germany;Germany;United States;Germany</t>
  </si>
  <si>
    <t>Berkeley;Oldenburg;Munich;Nashville;¬†Cologne</t>
  </si>
  <si>
    <t>University of California, Berkeley;Universit√§t Oldenburg;Technical University of Munich;Vanderbilt University School of Engineering;Deutsches Zentrum fur Luft- Und Raumfahrt</t>
  </si>
  <si>
    <t>60025038;60020306;60019722;60010060;60007798</t>
  </si>
  <si>
    <t>Sztipanovits J.</t>
  </si>
  <si>
    <t>Science of design for societal-scale cyber-physical systems: challenges and opportunities</t>
  </si>
  <si>
    <t>10.1080/23335777.2019.1624619</t>
  </si>
  <si>
    <t>2-s2.0-85069957158</t>
  </si>
  <si>
    <t>['results show', 'paper suggests', 'modified ca', 'memory size', 'good candidate', 'fast response', 'execution speed', 'dimensional optimisation', 'controller parameters', 'ca ).', 'also verified', 'abrupt variation']</t>
  </si>
  <si>
    <t>camel algorithm | Metaheuristic optimisation | PID controller | smart antennas</t>
  </si>
  <si>
    <t>This paper suggests a novel modified algorithm that has a high computational speed and simplified structure optimisation based on the camel travelling behaviour. In terms of execution speed and memory size, the results show that the modified camel algorithm (modified CA) is superior to the particle swarm optimisation (PSO) and the crow searching algorithm (CSA) in addition to the original camel algorithm (CA). Similar to CSA, the accuracy of modified CA in low-dimensional optimisation (D ‚â§¬†10) is as precise as that of PSO. The performance of modified CA is also verified by optimising two constrained engineering applications, the anti-jamming smart antenna optimisation and the optimisation of the proportional-integral-derivative (PID) controller parameters. As a result, it is found that the modified CA is a very good candidate for the online optimisation systems which require low memory size and fast response to the abrupt variation in their parameters in addition to its convenience for the low-dimensional offline applications.</t>
  </si>
  <si>
    <t>176-186</t>
  </si>
  <si>
    <t>60071174;60071174;60071174</t>
  </si>
  <si>
    <t>36599786800;56411982900;56956351500</t>
  </si>
  <si>
    <t>Ali, Ramzy S.;Alnahwi, Falih M.;Abdullah, Abdulkareem S.</t>
  </si>
  <si>
    <t>Basra</t>
  </si>
  <si>
    <t>Ali R.S.</t>
  </si>
  <si>
    <t>A modified camel travelling behaviour algorithm for engineering applications</t>
  </si>
  <si>
    <t>10.1080/1448837X.2019.1640010</t>
  </si>
  <si>
    <t>2-s2.0-85070346400</t>
  </si>
  <si>
    <t>2017M620202</t>
  </si>
  <si>
    <t>['world applications', 'widely explored', 'still restricted', 'simultaneously fixing', 'shaped meta', 'practical scenarios', 'polarized grating', 'polarization conversion', 'polarization component', 'phase modulation', 'main reflector', 'low profile', 'high gain', 'high cross', 'full span', 'first optimized', 'designed metasurface', 'broadband cross', 'broad bandwidth']</t>
  </si>
  <si>
    <t>Polarization conversion has been widely explored in the study of metasurfaces in order to achieve broad operation bandwidths, but its application is still restricted to a few practical scenarios. We design a broadband cross-polarization conversion metasurface and apply it to form a directionally radiated Cassegrain antenna with a low profile and high polarization purity. A quasi-I-shaped meta-atom is first optimized with both high cross-polarization conversion efficiency and a full span of phase modulation in a broad bandwidth. With a hyperbolic phase profile imposed on the surface, a metasurface is engineered that can conduct both focusing and polarization conversion into its cross-polarization component. Then, by introducing a polarized grating as a subreflector and simultaneously fixing the designed metasurface as the main reflector, a planar Cassegrain antenna is facilitated with a low profile, high gain, and high polarization purity in a broad frequency band. This strategy of broad-band polarization conversion and its attempt to design a Cassegrain antenna lays a foundation for high-performance functional devices, promising great potential in real-world applications.</t>
  </si>
  <si>
    <t>60069720-60033100;60069720;60033100;60069720;114315638;60069720;60033100</t>
  </si>
  <si>
    <t>57094403700;35320575500;56167952300;46062298100;56005155700;36704219400;7404543780</t>
  </si>
  <si>
    <t>Guo, Wen Long;Wang, Guang Ming;Chen, Ke;Li, Hai Peng;Zhuang, Ya Qiang;Xu, He Xiu;Feng, Yijun</t>
  </si>
  <si>
    <t>Xi'an;Nanjing;Beijing</t>
  </si>
  <si>
    <t>Air Force Engineering University China;Nanjing University;Science and Technology on Complex Aviation Systems Simulation Laboratory</t>
  </si>
  <si>
    <t>60069720;60033100;114315638</t>
  </si>
  <si>
    <t>Guo W.L.</t>
  </si>
  <si>
    <t>Broadband Polarization-Conversion Metasurface for a Cassegrain Antenna with High Polarization Purity</t>
  </si>
  <si>
    <t>10.1103/PhysRevApplied.12.014009</t>
  </si>
  <si>
    <t>2-s2.0-85072557442</t>
  </si>
  <si>
    <t>Scientific Research and Technology Development Program of Guangxi</t>
  </si>
  <si>
    <t>nycytxgxcxtd-14-06</t>
  </si>
  <si>
    <t>['taxonomic classification', 'recent years', 'penaeus semisulcatus', 'penaeidae family', 'future evolutionary', 'controversial issues', 'control region', 'banded antenna', '37 genes', '13 protein']</t>
  </si>
  <si>
    <t>Decapoda | Mitochondrial genome | Penaeus semisulcatus</t>
  </si>
  <si>
    <t>The green tiger prawn, Penaeus semisulcatus, is one of the economically important penaeid shrimp due to its larger body size compared with other shrimps in Penaeidae family. However, the taxonomic revision studies of Penaeidae have been one of the most controversial issues in recent years. Moreover, there are at least two morphotypes of the green tiger prawn, one with banded antenna, another with non-banded antenna. In this study, we report the complete mitochondrial genome of P. semisulcatus. The mitogenome has 16,002 base pairs (68.6% A + T content) and made up of total of 37 genes (13 protein-coding, 22 transfer RNAs and 2 ribosomal RNAs), and a control region. This study adds one more available complete mitogenomes of Penaeus and will provide useful genetic information for future evolutionary and taxonomic classification of Penaeidae.</t>
  </si>
  <si>
    <t>3274-3275</t>
  </si>
  <si>
    <t>Mitochondrial DNA Part B: Resources</t>
  </si>
  <si>
    <t>60026408;101537439;60026408;112303316</t>
  </si>
  <si>
    <t>57196049368;57196053109;57211226717;57211300012</t>
  </si>
  <si>
    <t>Zhong, Shengping;Zhao, Yanfei;Huang, Guoqiang;Xu, Weiling</t>
  </si>
  <si>
    <t>Nanning;;Beihai</t>
  </si>
  <si>
    <t>Guangxi Traditional Chinese Medical University;Beihai Vocational College;Guangxi Institute of Oceanology</t>
  </si>
  <si>
    <t>60026408;112303316;101537439</t>
  </si>
  <si>
    <t>The complete mitochondrial genome of Penaeus semisulcatus (Decapoda: Penaeidae)</t>
  </si>
  <si>
    <t>10.1080/23802359.2019.1659116</t>
  </si>
  <si>
    <t>2-s2.0-85073319467</t>
  </si>
  <si>
    <t>['technological struggles', 'partner non', 'new media', 'much research', 'mobile phones', 'internet radio', 'income immigrants', 'fcc application', 'community radio', 'article highlights', 'article documents']</t>
  </si>
  <si>
    <t>This article documents the legal and technological struggles of indigenous Mexican farmworkers (Mixtec and Zapotec) and a partner non-profit as they worked to apply for and build a low-power FM radio station in Oxnard, California. While there is much research on the development of U.S. community radio, scholarship rarely captures the experiences of low-income immigrant communities. With a focus on the FCC application, siting the antenna, and establishing Internet radio, this article highlights the limitations of new media (mobile phones and Internet radio) in bridging information gaps for low-income immigrants and argues that the need for FM radio persists.</t>
  </si>
  <si>
    <t>247-269</t>
  </si>
  <si>
    <t>Journal of Radio and Audio Media</t>
  </si>
  <si>
    <t>Jimenez, Carlos</t>
  </si>
  <si>
    <t>Jimenez C.</t>
  </si>
  <si>
    <t>Antenna Dilemmas: The Rise of an Indigenous-Language Low-Power Radio Station in Southern California</t>
  </si>
  <si>
    <t>10.1080/19376529.2018.1481847</t>
  </si>
  <si>
    <t>2-s2.0-85075511522</t>
  </si>
  <si>
    <t>['whole aerial', 'root oil', 'representing 86', 'pogostemon cablin', 'patchouli alcohol', 'major constituents', 'higher amount', 'four constituents', 'benth .]', 'altogether thirty', '6 %).', '5 %).', '3 %)', '0 %)']</t>
  </si>
  <si>
    <t>essential oil | flowering | patchouli alcohol | Pogostemon cablin | pogostone</t>
  </si>
  <si>
    <t>The essential oils extracted from the leaves, inflorescence, whole aerial-parts and root of patchouli [Pogostemon cablin (Blanco) Benth.] were analyzed and compared using GC-FID and GC-MS. Altogether thirty-four constituents, representing 86.9‚Äì97.7% of the total oil compositions, were identified. Major constituents of the oils of aerial-parts (leaves, inflorescence and whole aerial-parts) were patchouli alcohol (42.2‚Äì57.7%), Œ±-bulnesene (9.0‚Äì15.2%), Œ±-guaiene (6.4‚Äì17.9%), seychellene (3.4‚Äì6.9%), pogostol (0.3‚Äì5.0%) and (E)-caryophyllene (2.1‚Äì3.6%). However, the root oil was characterized by higher amount of pogostone (70.2%), norpatchoulenol (5.3%) and Œ≤-pinene (4.5%).</t>
  </si>
  <si>
    <t>319-325</t>
  </si>
  <si>
    <t>60010922;113214491;113214491;60010922</t>
  </si>
  <si>
    <t>35072129300;16043364700;56321081500;57189592992</t>
  </si>
  <si>
    <t>Verma, Ram Swaroop;Padalia, Rajendra Chandra;Chauhan, Amit;Singh, Ved Ram</t>
  </si>
  <si>
    <t>Lucknow;Pantnagar</t>
  </si>
  <si>
    <t>Central Institute of Medicinal and Aromatic Plants India;Research Centre-Pantnagar</t>
  </si>
  <si>
    <t>60010922;113214491</t>
  </si>
  <si>
    <t>Chemical composition of leaves, inflorescence, whole aerial-parts and root essential oils of patchouli {Pogostemon cablin (Blanco) Benth.}</t>
  </si>
  <si>
    <t>10.1080/10412905.2019.1566100</t>
  </si>
  <si>
    <t>2-s2.0-85060806009</t>
  </si>
  <si>
    <t>['two constituents', 'sulfonic acid', 'results indicated', 'ms ).', 'mass spectrometry', 'major compounds', 'inflammatory activity', 'ic50 value', 'hexadecanoic acid', 'good anti', 'gas chromatography', 'first study', 'essential oil', 'dpph radicals', 'comprising 97', 'chemical composition', 'antioxidant activity', 'aerial parts', '9 %),', '9 %)', '419 mg', '204 mg']</t>
  </si>
  <si>
    <t>anti-inflammatory activity | antioxidant activity | essential oil | Stachys subnuda</t>
  </si>
  <si>
    <t>The essential oil of aerial parts of Stachys subnuda Montbret &amp; Aucher ex Benth (S. subnuda) was analyzed by gas chromatography (GC) and GC/mass spectrometry (MS). Anti-inflammatory activity was evaluated by lipoxygenase inhibition assay. The antioxidant activity was determined by 2,2-diphenyl-1-picrylhydrazyl (DPPH), 2,2‚Äô-azinobis-3-ethylbenzothiozoline-6-sulfonic acid (ABTS) assays. Sixty-two constituents, comprising 97.1% of the total essential oil composition, were identified. Phytol (25.2%), Œ≤-caryophyllene (11.2%), germacrene D (6.9%), and hexadecanoic acid (6.9%) were the major compounds of aerial part essential oils of S. subnuda. The essential oil showed significant radical scavenging activity with 50% inhibition (IC50) values of 0.124 and 0.204 mg/mL for ABTS and DPPH radicals, respectively. The essential oil exhibited moderate anti-inflammatory activity with an IC50 value of 0.419 mg/mL. The results indicated that S. subnuda essential oil had good anti-inflammatory and antioxidant activity. Also, this is first study on chemical composition, anti-inflammatory and antioxidant activity of S. subnuda essential oil.</t>
  </si>
  <si>
    <t>326-334</t>
  </si>
  <si>
    <t>60027981;60016238;60027981;60027981;60016238-60006471</t>
  </si>
  <si>
    <t>55250649800;7004164426;23017859400;55760462100;7102492037</t>
  </si>
  <si>
    <t>Sen, Ali;Kurkcuoglu, Mine;Bitis, Leyla;Dogan, Ahmet;Baser, Kemal Husnu Can</t>
  </si>
  <si>
    <t>Istanbul;Eskisehir;Nicosia</t>
  </si>
  <si>
    <t>Marmara √úniversitesi;Anadolu √úniversitesi;Yakin Doƒüu √úniversitesi</t>
  </si>
  <si>
    <t>60027981;60016238;60006471</t>
  </si>
  <si>
    <t>Sen A.</t>
  </si>
  <si>
    <t>Chemical composition of endemic Stachys subnuda Montbret &amp; Aucher ex Benth. essential oil and its anti-inflammatory and antioxidant activities</t>
  </si>
  <si>
    <t>10.1080/10412905.2019.1567399</t>
  </si>
  <si>
    <t>2-s2.0-85063391624</t>
  </si>
  <si>
    <t>['three subspecies', 'subvelutina oil', 'scutellaria brevibracteata', 'natural localities', 'mass spectrometry', 'major constituents', 'major components', 'main components', 'hexadecanoic acid', 'gas chromatography', 'essential oils', 'data analyzed', 'chromatographic analysis', 'chemical composition', 'caryophyllene oxide', 'brevibracteata subsp', 'brevibracteata oil', 'aerial parts', '8 %)', '4 %)', '3 %)', '0 %)']</t>
  </si>
  <si>
    <t>Essential oil composition | Lamiaceae | Scutellaria brevibracteata subsp. brevibracteata | Scutellaria brevibracteata subsp. pannosula | Scutellaria brevibracteata subsp. subvelutina | Turkey</t>
  </si>
  <si>
    <t>The essential oils obtained by hydrodistillation from the aerial parts of three subspecies of Scutellaria brevibracteata (subsp. brevibracteata, subsp. subvelutina and subsp. pannosula) collected from their natural localities in Turkey were analyzed by gas chromatography (GC) and gas chromatography-mass spectrometry (GC-MS), simultaneously. On the basis of chromatographic analysis and data analyzed, Œ≤-caryophyllene (22.8%) and caryophyllene oxide (16.0%) were determined as the main components in S. brevibracteata subsp. brevibracteata oil. In S. brevibracteata subsp. subvelutina oil, Œ≤-caryophyllene (28.3%), linalool (12.4%) and hexadecanoic acid (10.8%) were found as major constituents. Œ≤-Caryophyllene (36.4%), Œ±-cadinol (9.8%), Œ¥-cadinene (7.0%) and linalool (5.3%) were identified as major components in the oil of S. brevibracteata subsp. pannosula. To the best of our knowledge, this is the Ô¨Årst report on the chemical composition of the essential oils of three subspecies of Scutellaria brevibracteata.</t>
  </si>
  <si>
    <t>60012603;60016004;60016238;60016238-60006471</t>
  </si>
  <si>
    <t>16065073100;35301914600;7006328018;7102492037</t>
  </si>
  <si>
    <t>Yƒ±lmaz, G√ºlderen;√ái√ßek, Mehmet;Demirci, Bet√ºl;Ba≈üer, K. H√ºsn√º Can</t>
  </si>
  <si>
    <t>Turkey;Turkey;Turkey;Turkey</t>
  </si>
  <si>
    <t>Eskisehir;Denizli;Ankara;Nicosia</t>
  </si>
  <si>
    <t>Anadolu √úniversitesi;Pamukkale √úniversitesi;Ankara √úniversitesi;Yakin Doƒüu √úniversitesi</t>
  </si>
  <si>
    <t>60016238;60016004;60012603;60006471</t>
  </si>
  <si>
    <t>Yƒ±lmaz G.</t>
  </si>
  <si>
    <t>Essential oil compositions of subspecies of Scutellaria brevibracteata Stapf from Turkey</t>
  </si>
  <si>
    <t>10.1080/10412905.2019.1579762</t>
  </si>
  <si>
    <t>2-s2.0-85063586595</t>
  </si>
  <si>
    <t>['two elements', 'suspended substrate', 'orthogonally arranged', 'ieee 802', 'high gain', 'diversity gain', 'diagonal element', 'cp elements', 'circularly polarized', '95 dbd']</t>
  </si>
  <si>
    <t>gain | multiple-input multiple-output (MIMO) antenna | Mutual coupling | WLAN</t>
  </si>
  <si>
    <t>A circularly polarized (CP) 4¬†√ó¬†4 MIMO antenna with low mutual coupling is proposed to operate at 2.4 GHz WLAN band (IEEE 802.11b/g/n/ax) applications. The proposed design consists of four CP pentagonal microstrip elements with suspended substrate and five loaded slits to obtain the high gain and required impedance bandwidth. The CP elements are orthogonally arranged with diagonal element has same CP to reduce mutual coupling among the elements. The proposed MIMO antenna exhibits impedance bandwidth 170¬†MHz, a peak gain 7.95 dBd, and axial ratio ‚â§3¬†dB. More than 30 dB isolation is achieved between two elements. The MIMO antenna performance in terms of diversity gain (DG), efficiency, and envelope correlation coefficient (ECC) has been reported.</t>
  </si>
  <si>
    <t>325-342</t>
  </si>
  <si>
    <t>57208903965;24824924000</t>
  </si>
  <si>
    <t>Subhanrao Bhadade, Raghunath;Padmakar Mahajan, Shrinivas</t>
  </si>
  <si>
    <t>Subhanrao Bhadade R.</t>
  </si>
  <si>
    <t>‚ÄúCircularly polarized 4 √ó 4 MIMO antenna for WLAN applications‚Äù</t>
  </si>
  <si>
    <t>10.1080/02726343.2019.1619227</t>
  </si>
  <si>
    <t>2-s2.0-85066085782</t>
  </si>
  <si>
    <t>CRD</t>
  </si>
  <si>
    <t>NCE</t>
  </si>
  <si>
    <t>['two ways', 'surface elevation', 'surface dielectrics', 'sediment presence', 'sediment concentration', 'potential inaccuracies', 'platform analysis', 'negative relationship', 'laden ice', 'ice surface', 'ice exists', 'greatest potential', 'currently limited']</t>
  </si>
  <si>
    <t>Knowledge on the influence of sea ice sediment on passive microwave brightness temperatures (TB) is currently limited, leading to potential inaccuracies in derived sea ice concentrations where this ice exists. We propose that sediment may influence TB in two ways: (i) by altering the surface dielectrics, or (ii) by generating differential melt rates across the ice surface, increasing surface roughness. This study will examine the second proposed hypothesis through a multi-platform analysis, combining in-situ passive microwave and unmanned aerial vehicle (UAV) data. UAV image analysis shows a negative relationship between surface elevation and sediment concentration. Comparing this with observed TB shows that horizontally polarized emissions are the most sensitive to rougher ice surfaces with 19 and 37 GHz TB decreasing rapidly with increased incidence angle. At a 55¬∞ incidence angle, 89 GHz offers the greatest potential for discriminating sea ice surfaces influenced by sediment presence, as TB are greater in both polarizations in comparison with non-sediment-laden ice. Results from this research provide evidence for a relationship between sea ice surface sediment and passive microwave signature, meriting future research in this field.</t>
  </si>
  <si>
    <t>333-349</t>
  </si>
  <si>
    <t>Canadian Journal of Remote Sensing</t>
  </si>
  <si>
    <t>60009697;60009697;60009697</t>
  </si>
  <si>
    <t>57201189219;26025054700;7202972418</t>
  </si>
  <si>
    <t>Harasyn, Madison L.;Isleifson, Dustin;Barber, David G.</t>
  </si>
  <si>
    <t>Harasyn M.</t>
  </si>
  <si>
    <t>The Influence of Surface Sediment Presence on Observed Passive Microwave Brightness Temperatures of First-Year Sea Ice during the Summer Melt Period</t>
  </si>
  <si>
    <t>10.1080/07038992.2019.1625759</t>
  </si>
  <si>
    <t>2-s2.0-85067654538</t>
  </si>
  <si>
    <t>['waveguide walls', 'theoretical results', 'slot images', 'simple method', 'simple closed', 'rectangular waveguide', 'moments analysis', 'measured results', 'longitudinal slot', 'image terms', 'form expression', 'fmg ).', 'excellent agreement', 'evaluated using', 'efficient design', 'efficient analysis']</t>
  </si>
  <si>
    <t>antenna theory | approximation methods | method of moments | Slot antennas</t>
  </si>
  <si>
    <t>The internal admittance matrix elements that are needed during the Method of Moments analysis of a longitudinal slot in a rectangular waveguide have been evaluated by considering the slot images in waveguide walls. The contribution from all the sources (real and virtual) has been evaluated by adopting the technique of Fast Matrix Generation (FMG). The contribution from all the image terms has finally been evaluated using a simple closed-form expression and a rapidly converging series. This leads to a faster, intuitive and more efficient analysis. The results calculated using this simple method are shown to be in excellent agreement with measured results and with other theoretical results. This method is useful in the efficient design of waveguide fed slot arrays.</t>
  </si>
  <si>
    <t>356-374</t>
  </si>
  <si>
    <t>60043875;60114754;60097583</t>
  </si>
  <si>
    <t>6701732836;9239822800;56003150900</t>
  </si>
  <si>
    <t>Kakatkar, S. S.;Deshmukh, Amit A.;Ray, K. P.</t>
  </si>
  <si>
    <t>Mumbai;Pune;Mumbai</t>
  </si>
  <si>
    <t>Dwarkadas Jivanlal Sanghvi College of Engineering;Defence Institute of Advanced Technology;Society for Applied Microwave Electronics Engineering &amp; Research</t>
  </si>
  <si>
    <t>60114754;60097583;60043875</t>
  </si>
  <si>
    <t>Kakatkar S.</t>
  </si>
  <si>
    <t>Internal admittance elements of a rectangular waveguide longitudinal slot using the image method</t>
  </si>
  <si>
    <t>10.1080/02726343.2019.1619230</t>
  </si>
  <si>
    <t>2-s2.0-85068211911</t>
  </si>
  <si>
    <t>['well managed', 'south africa', 'ska project', 'single department', 'significant degree', 'remarkably rapid', 'relevant local', 'regional development', 'provincial levels', 'poor financing', 'operative governance', 'northern karoo', 'meaningful effort', 'local leadership', 'implemented within', 'general problems', 'general problem', 'extensive implications', 'even though', 'early 2000s', 'district municipalities', 'developmental planning', 'constitutional provisions', 'centralist direction', 'carnarvon area', 'article engages', 'article argues', 'also shown']</t>
  </si>
  <si>
    <t>astronomy | Carnarvon | developmental state | inter-governmental relations | Karoo | municipal governance | South Africa | Square Kilometre Array | telescope</t>
  </si>
  <si>
    <t>Since the early 2000s, the roll-out of the MeerKAT astronomy project and the subsequent Square Kilometre Array (SKA) project in the Carnarvon area of the northern Karoo has been remarkably rapid and well managed. This article argues that the project, and the Department of Science and Technology in South Africa, have taken on the characteristics of a ‚Äòdevelopmental state‚Äô. This is remarkable, particularly in the context of the general problem of high-level government corruption and ‚Äòstate capture‚Äô. In the process, the SKA project has also shown a significant degree of centralist direction, which has brought it into tension with the constitutional provisions for decentralised municipal leadership in developmental planning. The weakness of the relevant local and district municipalities can be ascribed to the general problems of poor financing and local leadership; in addition, the Department of Co-operative Governance, at both national and provincial levels, has made no meaningful effort to assist the municipalities in grappling with a highly sophisticated scientific project being implemented within their jurisdiction. In particular, the extensive land acquisition by SKA and its requirements for restrictions on radio-frequency interference may have extensive implications for local and regional development. The article engages with theories of a ‚Äòdevelopmental state‚Äô in South Africa, by arguing that it is possible for a single department to adopt such a centralist modus operandi, even though the rest of the state is characterised by dysfunctions.</t>
  </si>
  <si>
    <t>689-709</t>
  </si>
  <si>
    <t>Journal of Southern African Studies</t>
  </si>
  <si>
    <t>Atkinson, Doreen</t>
  </si>
  <si>
    <t>Sovenga</t>
  </si>
  <si>
    <t>University of Limpopo</t>
  </si>
  <si>
    <t>Atkinson D.</t>
  </si>
  <si>
    <t>When Stars Collide: Competing Development Paradigms in the Central Karoo</t>
  </si>
  <si>
    <t>10.1080/03057070.2019.1645481</t>
  </si>
  <si>
    <t>2-s2.0-85070807398</t>
  </si>
  <si>
    <t>['xam prisoners', 'xam descendants', 'tangible benefits', 'still living', 'ska notions', 'ska ),', 'region described', 'local communities', 'historic evolution', 'future developments']</t>
  </si>
  <si>
    <t>cosmology | elusive identities | Karoo | landscape | San history | SASC | SKA | |Xam people</t>
  </si>
  <si>
    <t>In 2007, in order to facilitate the building and operations of the Square Kilometre Array (SKA), the Astronomy Geographic Advantage Act proclaimed a large ‚Äòastronomy reserve‚Äô in the central Upper Karoo, a roughly rhombic space covering some 120,000 square kilometres. As it happens, this geographic reserve coincides almost exactly with a region described by |Xam prisoners of the mid 19th century as |Xam-ka! au, their homeland. We show how archival records indicate that |Xam descendants are still living in the space now reserved for astronomy and how the claims of the Kalahari communities represented in the South African San Council of having once lived in the area lack substance. We compare the |Xam and the SKA notions of landscape, describe the historic evolution from the one to the other and suggest that benefit for local communities can only be in the form of bottom-up discussions about the planning of future developments and the distribution of tangible benefits.</t>
  </si>
  <si>
    <t>729-747</t>
  </si>
  <si>
    <t>60000356;60033302;60000356</t>
  </si>
  <si>
    <t>57225693199;15064444300;56367337700</t>
  </si>
  <si>
    <t>Parkington, John;Morris, David;de Prada-Samper, Jos√â M.</t>
  </si>
  <si>
    <t>Kimberley;Cape Town</t>
  </si>
  <si>
    <t>McGregor Museum;University of Cape Town</t>
  </si>
  <si>
    <t>60033302;60000356</t>
  </si>
  <si>
    <t>Parkington J.</t>
  </si>
  <si>
    <t>Elusive Identities: Karoo |Xam Descendants and the Square Kilometre Array</t>
  </si>
  <si>
    <t>10.1080/03057070.2019.1647655</t>
  </si>
  <si>
    <t>2-s2.0-85070837440</t>
  </si>
  <si>
    <t>['steering applications', 'steering antenna', 'siw element', 'rotated sequentially', 'proposed structure', 'peak gain', 'minimum 3', 'impedance bandwidth', 'antenna consists', 'antenna array', '92 ghz', '14 dbi', '10 ghz', '1 ghz']</t>
  </si>
  <si>
    <t>Antennas | Microwave Antennas | Passive components for microwaves | Polarisation</t>
  </si>
  <si>
    <t>In this paper, a broadband circularly polarized (CP) antenna array for beam-steering applications is presented. The antenna consists of a 2√ó 2 antenna array of substrate integrated waveguide (SIW) CP slot elements fed by a Butler matrix network. Each SIW element is rotated sequentially with respect to each other to improve the array CP purity. To validate the performance of the proposed structure, a prototype is fabricated and measured. The measured results show an impedance bandwidth of 18% (9.15-10.92 GHz) for 0|S11| ‚â§-1 dB and a minimum 3-dB axial ratio bandwidth from 9.4 to 10.1 GHz. The beam-steering antenna has about 25-degree scan angle with the peak gain of 14 dBi at 10 GHz.</t>
  </si>
  <si>
    <t>P07005</t>
  </si>
  <si>
    <t>60018870-60027863;60018870;60027863;60027863</t>
  </si>
  <si>
    <t>57114954100;55921040500;57189003349;6701577028</t>
  </si>
  <si>
    <t>Mousavi, Z.;Rezaei, P.;Kakhki, M. Borhani;Denidni, T. A.</t>
  </si>
  <si>
    <t>Montreal;Semnan</t>
  </si>
  <si>
    <t>Universit√© du Qu√©bec √† Montr√©al;Semnan University</t>
  </si>
  <si>
    <t>60027863;60018870</t>
  </si>
  <si>
    <t>Mousavi Z.</t>
  </si>
  <si>
    <t>Beam-steering antenna array based on a butler matrix feed network with CP capability for satellite application</t>
  </si>
  <si>
    <t>10.1088/1748-0221/14/07/P07005</t>
  </si>
  <si>
    <t>2-s2.0-85072223449</t>
  </si>
  <si>
    <t>ZR2016FB02</t>
  </si>
  <si>
    <t>['ulva prolifera', 'temporal resolutions', 'superpixel segmentation', 'superpixel algorithm', 'scale patches', 'sar images', 'rising way', 'recent pixel', 'raw images', 'proposed method', 'popular pixel', 'ocean environment', 'novel framework', 'monitoring mounted', 'low spatial', 'level segmentation', 'labeled patches', 'gpu memory', 'first process', 'detailed segmentation', 'cnn model', 'cnn classification', 'also proposed', 'achieve state', 'accurate regions', '4000 ).']</t>
  </si>
  <si>
    <t>CNN | Pixel-level segmentation | Superpixel | Ulva prolifera</t>
  </si>
  <si>
    <t>UAV (Unmanned Aerial Vehicle) monitoring mounted with high resolution camera is a rising way to monitor the ocean environment, and it can make up the shortages of low spatial and temporal resolutions of SAR images. How to get the accurate regions of Ulva prolifera in the very high-resolution images remains a lot of challenges. Due to the limitation of GPU memory, the popular pixel-level image segmentation methods cannot deal with the raw resolution images(Up to 6000*4000). In this paper, we propose a novel framework to get the Ulva prolifera regions, which incorporates both superpixel segmentation and CNN classification and can deal with raw resolution images. We first process the raw images with superpixel algorithm to generate local multi-scale patches. And then a binary classification CNN model can be trained with the labeled patches. With the result of superpixel segmentation and the classification of CNN model, a more detailed segmentation of Ulva prolifera can be obtained. Two datasets UlvaDB-1 and UlvaDB-2 are also proposed in this paper. The experiment results show that the proposed method can achieve state-of-the-art performance compared with the recent pixel-level segmentation and instance-aware semantic segmentation methods.</t>
  </si>
  <si>
    <t>158-168</t>
  </si>
  <si>
    <t>60022422;60022422;60002033;60022422;60073726;60022422;60022422</t>
  </si>
  <si>
    <t>23390909900;57201909582;35771448600;57197767211;23974770700;56415492400;22634069200</t>
  </si>
  <si>
    <t>Wang, Shengke;Liu, Lu;Qu, Liang;Yu, Changyin;Sun, Yujuan;Gao, Feng;Dong, Junyu</t>
  </si>
  <si>
    <t>Yantai;Qingdao;Xiamen</t>
  </si>
  <si>
    <t>Ludong University;Ocean University of China;State Oceanic Administration China</t>
  </si>
  <si>
    <t>60073726;60022422;60002033</t>
  </si>
  <si>
    <t>Accurate Ulva prolifera regions extraction of UAV images with superpixel and CNNs for ocean environment monitoring</t>
  </si>
  <si>
    <t>S0925231218312888</t>
  </si>
  <si>
    <t>10.1016/j.neucom.2018.06.088</t>
  </si>
  <si>
    <t>2-s2.0-85056710415</t>
  </si>
  <si>
    <t>Z171100005217001</t>
  </si>
  <si>
    <t>['steady performance', 'significantly reduce', 'selecting subflows', 'regular tcp', 'performance degradation', 'novel scheduler', 'multipath tcp', 'implemented lamps', 'different traffic', 'develop lamps', 'design goal', 'bursty losses', 'bulk traffic']</t>
  </si>
  <si>
    <t>Highly lossy networks | Multipath TCP | Scheduler</t>
  </si>
  <si>
    <t>Varieties of wireless communication links, such as HSPA+ access in high speed trains, balloon-based aerial wireless networks and satellite Internet connections have high loss rates. In such environments, Multipath TCP (MPTCP) offers a robust solution compared to regular TCP. However, MPTCP and existing schedulers suffer from performance degradation for both constant bit rate (CBR) and bulk traffic. To tackle this challenge, we develop LAMPS, a novel scheduler for MPTCP, which considers both the loss and delay when selecting subflows, and chooses segments based on subflows‚Äô state. The design goal of LAMPS is to achieve a steady performance for different traffic and significantly reduce the unnecessary bandwidth consumption, especially in case of bursty losses. We have implemented LAMPS and evaluated its performance for Dynamic Adaptive Streaming over HTTP (DASH), CBR, and bulk traffic. Our experiment results show that LAMPS preserves application latency, keeps low memory consumption, and significantly reduces extra bandwidth consumption in the presence of high packet loss rate.</t>
  </si>
  <si>
    <t>146-158</t>
  </si>
  <si>
    <t>60025278-60073474;60025278-60073474;60031514;60080979</t>
  </si>
  <si>
    <t>56024313400;7403607370;8856627300;55339136300</t>
  </si>
  <si>
    <t>Dong, Enhuan;Xu, Mingwei;Fu, Xiaoming;Cao, Yu</t>
  </si>
  <si>
    <t>China;China;Germany;China</t>
  </si>
  <si>
    <t>Zhengzhou;Beijing;Gottingen;Beijing</t>
  </si>
  <si>
    <t>National Digital Switching System Engineering &amp; Technological Research Center;National Climate Center Beijing;Georg-August-Universit√§t G√∂ttingen;Tsinghua University</t>
  </si>
  <si>
    <t>60080979;60073474;60031514;60025278</t>
  </si>
  <si>
    <t>Dong E.</t>
  </si>
  <si>
    <t>A loss aware MPTCP scheduler for highly lossy networks</t>
  </si>
  <si>
    <t>S1389128619301367</t>
  </si>
  <si>
    <t>10.1016/j.comnet.2019.02.001</t>
  </si>
  <si>
    <t>2-s2.0-85065393894</t>
  </si>
  <si>
    <t>16KT0058</t>
  </si>
  <si>
    <t>['vast number', 'upon excitation', 'significantly difficult', 'reaction center', 'present work', 'investigated extensively', 'intact psii', 'initial cs', 'excellent photofunction', 'energy transfer', 'd2 rc', 'charge separation', 'cc followed', 'antenna complex', '6 ps', '510 nm', '490 nm', '20 ps']</t>
  </si>
  <si>
    <t>The dynamics of the intact photosystem II core complex (PSII-CC) has been investigated extensively to elucidate its excellent photofunction. However, it is significantly difficult to observe the primary photosynthetic processes in PSII-CC because a vast number of chlorophylls (Chl) in the core complex show similar spectral features. In the present work, the dynamics of the energy transfer (ET) from Œ≤-carotene (Bcr) in intact PSII-CC followed by charge separation (CS) at the reaction center (RC) with different excitation wavelengths were compared. Upon excitation at 510 nm, which selectively excites Bcr (Bcr651) inside of the D1-D2 RC, the pheophytin anion absorption band appeared within 9.6 ps. On the other hand, upon excitation at 490 nm, mainly exciting unspecified Bcr in the antenna complex, the anion band appeared after 20 ps. These excitation wavelength dependence experiments revealed a new ET pathway of PSII-CC, which indicates that the initial CS of PSII-CC is limited by ET to the RC.</t>
  </si>
  <si>
    <t>3710-3714</t>
  </si>
  <si>
    <t>60024322;60105159;60023147;60024322</t>
  </si>
  <si>
    <t>55954967600;7102803069;13808114700;8513846500</t>
  </si>
  <si>
    <t>Yoneda, Yusuke;Nagasawa, Yutaka;Umena, Yasufumi;Miyasaka, Hiroshi</t>
  </si>
  <si>
    <t>Kusatsu;Suita;Okayama</t>
  </si>
  <si>
    <t>Ritsumeikan University Biwako-Kusatsu Campus;Osaka University;Okayama University</t>
  </si>
  <si>
    <t>60105159;60024322;60023147</t>
  </si>
  <si>
    <t>Yoneda Y.</t>
  </si>
  <si>
    <t>Œ≤-Carotene Probes the Energy Transfer Pathway in the Photosystem II Core Complex</t>
  </si>
  <si>
    <t>10.1021/acs.jpclett.9b01072</t>
  </si>
  <si>
    <t>2-s2.0-85068186775</t>
  </si>
  <si>
    <t>['trade studies', 'robotic systems', 'requirements related', 'principles introduced', 'preliminary decisions', 'mission objective', 'iterative process', 'initial process', 'incorporating autonomy', 'incorporates autonomy', 'early phase', 'design concept', 'derivative approach', 'conceptual design', 'autonomy tends', 'autonomy technologies', 'article proposes', 'already gone', 'aircraft design']</t>
  </si>
  <si>
    <t>Aircraft design is an iterative process of creating a design concept from a set of requirements. Conceptual design is an early phase in the process, during which preliminary decisions and trade studies are made from a set of requirements related to mission objective and costs. Although much attention has been paid to applying autonomy technologies to robotic systems, including air vehicles, there has been little attention paid to incorporating autonomy as part of the conceptual design process. Consequently, designing for autonomy tends to be retrofitted to a vehicle that has already gone through a complete design process rather than as part of the initial process. This derivative approach to designing autonomous systems is suboptimal, and there is evidence that this has hindered the acceptance of autonomy technologies. This article proposes an approach to conceptual design for aircraft that incorporates autonomy into the conceptual design process. To illustrate the principles introduced, we consider the example of configuring an autonomous small unmanned aerial vehicle for searching and tracking a target of interest.</t>
  </si>
  <si>
    <t>60004179;60004179</t>
  </si>
  <si>
    <t>57212702593;57114452200</t>
  </si>
  <si>
    <t>Morris, Robert;Chakrabarty, Anjan</t>
  </si>
  <si>
    <t>Moffett Field</t>
  </si>
  <si>
    <t>NASA Ames Research Center</t>
  </si>
  <si>
    <t>Morris R.</t>
  </si>
  <si>
    <t>Addressing autonomy in conceptual design</t>
  </si>
  <si>
    <t>10.1609/aimag.v40i2.2856</t>
  </si>
  <si>
    <t>2-s2.0-85069722956</t>
  </si>
  <si>
    <t>Fusion for Energy</t>
  </si>
  <si>
    <t>F4E-FPA-375-SG04</t>
  </si>
  <si>
    <t>F4E</t>
  </si>
  <si>
    <t>['yet available', 'vacuum vessel', 'tool along', 'space required', 'small apertures', 'rotation capabilities', 'rh tool', 'removed /(', 'remote handling', 'prevent damage', 'presented based', 'mechanical benchmarks', 'iter organization', 'guidance pins', 'four locations', 'dimensioned according', 'diagonal shape', 'considers guidance', 'conceptual design', 'cad model', 'brhs ),', 'antennas need', 'also designed', '1 ],']</t>
  </si>
  <si>
    <t>Nuclear instruments and methods for hot plasma diagnostics | Overall mechanics design (support structures and materials, vibration analysis etc) | Plasma diagnostics - probes</t>
  </si>
  <si>
    <t>The Plasma Position Reflectometry (PPR) system for the International Thermonuclear Experimental Reactor (ITER) consists of four reflectometers designed to measure the edge density profile at four locations, two of them with antennas installed inside the vacuum vessel in small apertures between blankets. To prevent damage, the antennas need to be removed/(re)installed by remote handling (RH) means before/after the removal/reinstallation of the blanket shield modules just above and below them. The RH operations shall be performed by the Blanket Remote Handling System (BRHS), [1], and require a tool not yet available in the ITER Remote Maintenance System. Herein, we describe a conceptual design of this tool that considers guidance and security to overcome some of the identified RH issues. The RH tool is designed to remove and (re)install the antenna in a single step using the translation and rotation capabilities of the BRHS (or a dual-arm manipulator attached to the BRHS) to bolt/unbolt the antenna to/from the support without extra operations. The RH tool is also designed to minimize the space required to operate between the blanket shield modules. However, the guidance pins of the tool are dimensioned according to the maximum positioning error allowed for the BRHS with a diagonal shape to guide the tool along the antenna. The design is implemented using pop-up fasteners and standard sizes authorised by the ITER Organization. A set of mechanical benchmarks are presented based on the CAD model of the tool.</t>
  </si>
  <si>
    <t>C07003</t>
  </si>
  <si>
    <t>60004956;60004956;60004956;60004956</t>
  </si>
  <si>
    <t>36680986500;57224335597;57210991805;7007022557</t>
  </si>
  <si>
    <t>Vale, A.;Afonso, F.;Mour√£o, F.;Varela, P.</t>
  </si>
  <si>
    <t>Instituto Superior T√©cnico</t>
  </si>
  <si>
    <t>Vale A.</t>
  </si>
  <si>
    <t>Designing for Remote Handling: The case-study of the ITER Plasma Position Reflectometry in-vessel antennas</t>
  </si>
  <si>
    <t>10.1088/1748-0221/14/07/C07003</t>
  </si>
  <si>
    <t>2-s2.0-85072223788</t>
  </si>
  <si>
    <t>ACC6004053</t>
  </si>
  <si>
    <t>['layered structure', 'ideal platform', 'holographic metasurfaces', 'gold c', 'g .,', 'flexible implementation', 'electromagnetic shielding']</t>
  </si>
  <si>
    <t>In this work, we demonstrate, in simulation and experiment, reflection metasurface holograms operating in the millimeter wavelength range. Flexible holographic metasurface patches are the ideal platform to retrofit existing millimeter wavelength equipment to enhance and extend their functionality, e.g., for antennas and electromagnetic shielding. We present both a rigid and flexible implementation of the holographic metasurfaces, where the meta-atom is based on a three-layered structure with a gold c-ring as the polarization conversion element.</t>
  </si>
  <si>
    <t>60022132;60022132-60007029;60022132;60022132;60022132;60022132;60007029;60022132</t>
  </si>
  <si>
    <t>57194711160;57203757454;16174785200;35173730100;7402819101;7406738152;56404471800;6603233627</t>
  </si>
  <si>
    <t>Burch, J.;Ma, J.;Hunter, R. I.;Schulz, S. A.;Robertson, D. A.;Smith, G. M.;Wang, J.;DI Falco, A.</t>
  </si>
  <si>
    <t>St Andrews;Wuxi</t>
  </si>
  <si>
    <t>University of St Andrews;Jiangnan University</t>
  </si>
  <si>
    <t>60022132;60007029</t>
  </si>
  <si>
    <t>Burch J.</t>
  </si>
  <si>
    <t>Flexible patches for mm-wave holography</t>
  </si>
  <si>
    <t>10.1063/1.5109627</t>
  </si>
  <si>
    <t>2-s2.0-85068741515</t>
  </si>
  <si>
    <t>['without antennas', 'peak signal', 'frequently employed', 'frequency coverage', 'emitters excited', 'domain systems', 'directly compare', 'dipole antenna', 'demonstrate antenna', 'coupled system', 'coupled devices', 'commercial fiber', '65 db', '53 db', '5 thz', '45 mw', '1550 nm']</t>
  </si>
  <si>
    <t>We demonstrate antenna-coupled spintronic terahertz (THz) emitters excited by 1550 nm, 90 fs laser pulses. Antennas are employed to optimize THz outcoupling and frequency coverage of ferromagnetic/nonmagnetic metallic spintronic structures. We directly compare the antenna-coupled devices to those without antennas. Using a 200 Œºm H-dipole antenna and an ErAs:InGaAs photoconductive receiver, we obtain a 2.42-fold larger THz peak-peak signal, a bandwidth of 4.5 THz, and an increase in the peak dynamic range (DNR) from 53 dB to 65 dB. A 25 Œºm slotline antenna offered 5 dB larger peak DNR and a bandwidth of 5 THz. For all measurements, we use a comparatively low laser power of 45 mW from a commercial fiber-coupled system that is frequently employed in table-top THz time-domain systems.</t>
  </si>
  <si>
    <t>60011226;60011226;60031216;60031216;60008644-60030718;60008644-60030718;60008644-60030718;60031216;60008644-60030718;60011226</t>
  </si>
  <si>
    <t>57196740268;57209801010;57189372679;7006747064;57203131982;57193856571;57189373862;57206529200;9845471100;14056842500</t>
  </si>
  <si>
    <t>Nandi, U.;Abdelaziz, M. S.;Jaiswal, S.;Jakob, G.;Gueckstock, O.;Rouzegar, S. M.;Seifert, T. S.;Kl√§ui, M.;Kampfrath, T.;Preu, S.</t>
  </si>
  <si>
    <t>Mainz;Berlin;Darmstadt;Berlin</t>
  </si>
  <si>
    <t>Johannes Gutenberg-Universit√§t Mainz;Freie Universit√§t Berlin;Technische Universit√§t Darmstadt;Fritz Haber Institute of the Max Planck Society</t>
  </si>
  <si>
    <t>60031216;60030718;60011226;60008644</t>
  </si>
  <si>
    <t>Nandi U.</t>
  </si>
  <si>
    <t>Antenna-coupled spintronic terahertz emitters driven by a 1550 nm femtosecond laser oscillator</t>
  </si>
  <si>
    <t>10.1063/1.5089421</t>
  </si>
  <si>
    <t>2-s2.0-85068777507</t>
  </si>
  <si>
    <t>['ultrastrong coupling', 'semiclassical calculations', 'properly studied', 'particularly sensitive', 'metallic antennas', 'infrared frequencies', 'good agreement', 'gasb insulator', 'gap plasmon', 'experimentally demonstrate', 'doped semiconductor']</t>
  </si>
  <si>
    <t>We experimentally demonstrate an ultrastrong coupling regime between a gap plasmon and phonon in metallic-insulator-metallic antennas at far-infrared frequencies. These plasmonic antennas made of a silicon-doped semiconductor (InAsSb) are versatile structures able to reveal the polaritonic modes due to the hybridization of a gap plasmon and phonon. The anticrossing behavior featuring the ultrastrong coupling is properly studied by varying the width of the metallic antenna array. The gap-plasmon resonance supported by the antennas is shown to be particularly sensitive to the presence of phonons in the GaSb insulator. The experimental data demonstrate a giant Rabi splitting of 30% of the GaSb transverse optical phonon energy and are in good agreement with both electromagnetic and semiclassical calculations.</t>
  </si>
  <si>
    <t>60008134;60008134;60008134;60108549;60108549;60108549</t>
  </si>
  <si>
    <t>6507062929;57191163442;6603833246;7003427677;23976169900;8957598800</t>
  </si>
  <si>
    <t>Smaali, Rafik;Omeis, Fatima;Centeno, Emmanuel;Taliercio, Thierry;Gonzalez-Posada, F.;Cerutti, L.</t>
  </si>
  <si>
    <t>Montpellier;Paris</t>
  </si>
  <si>
    <t>IES Institut d'Electronique et des Syst√®mes;CNRS Centre National de la Recherche Scientifique</t>
  </si>
  <si>
    <t>60108549;60008134</t>
  </si>
  <si>
    <t>Smaali R.</t>
  </si>
  <si>
    <t>Giant Rabi splitting at the phonon line within all-semiconductor metallic-insulator-metallic antennas</t>
  </si>
  <si>
    <t>10.1103/PhysRevB.100.041302</t>
  </si>
  <si>
    <t>2-s2.0-85070240374</t>
  </si>
  <si>
    <t>['theoretical results', 'super symbols', 'proposed gc', 'proposed ci', 'one pair', 'mqam ),', 'interleaved gc', 'input multiple', 'golden code', 'full rate', 'full diversity', 'error performance', 'derived abeps']</t>
  </si>
  <si>
    <t>Alamouti codes | diversity gain | maximum likelihood detection | multiplexing gain | STBC | uncoded space-time labeling diversity</t>
  </si>
  <si>
    <t>The Golden code has full rate and full diversity. The Golden codeword matrix contains two pairs of super symbols. Based on one pair of super symbols, two modulation schemes, Golden codeword‚Äìbased M-ary quadrature amplitude modulation (GC-MQAM) and component-interleaved GC-MQAM (CI-GC-MQAM), are proposed for single-input multiple-output (SIMO) systems. Since the complexities of the maximum likelihood detection for the proposed GC-MQAM and CI-GC-MQAM are proportional to O(M2) and O(M4), respectively, low complexity detection schemes for the proposed GC-MQAM and CI-GC-MQAM are further proposed. In addition, the theoretical average bit error probabilities (ABEPs) for the proposed GC-MQAM and CI-GC-MQAM are derived. The derived ABEPs are validated through Monte Carlo simulations. Simulation and theoretical results show that the proposed GC-MQAM can achieve the error performance of signal space diversity. Simulation and theoretical results further show that the proposed CI-GC-16QAM, -64QAM, and -256QAM with three receive antennas can achieve approximately 2.2, 2.0, and 2.1¬†dB gain at a bit error rate of 4 √ó 10‚àí6 compared with GC-16QAM, -64QAM, and -256QAM, respectively.</t>
  </si>
  <si>
    <t>e3963</t>
  </si>
  <si>
    <t>60010499-60012581;60010499</t>
  </si>
  <si>
    <t>55817703100;24491009800</t>
  </si>
  <si>
    <t>Xu, Hongjun;Pillay, Narushan</t>
  </si>
  <si>
    <t>Golden codeword‚Äìbased modulation schemes for single-input multiple-output systems</t>
  </si>
  <si>
    <t>10.1002/dac.3963</t>
  </si>
  <si>
    <t>2-s2.0-85064642530</t>
  </si>
  <si>
    <t>['transform infrared', 'strong coupling', 'single nanoantenna', 'quantum wells', 'nanoantenna surface', 'isb polaritons', 'give rise', 'field microscopy', 'experimental observation', 'electron transition', 'distinctive splitting', 'different sizes', 'detect formation']</t>
  </si>
  <si>
    <t>Intersubband | nano-FTIR | nanoantenna | near-field microscopy | polariton | quantum well</t>
  </si>
  <si>
    <t>Strong coupling of an intersubband (ISB) electron transition in quantum wells to a subwavelength plasmonic nanoantenna can give rise to intriguing quantum phenomena, such as ISB polariton condensation, and enable practical devices including low threshold lasers. However, experimental observation of ISB polaritons in an isolated subwavelength system has not yet been reported. Here, we use scanning probe near-field microscopy and Fourier-transform infrared (FTIR) spectroscopy to detect formation of ISB polariton states in a single nanoantenna. We excite the nanoantenna by a broadband IR pulse and spectrally analyze evanescent fields on the nanoantenna surface. We observe the distinctive splitting of the nanoantenna resonance peak into two polariton modes and two ?-phase steps corresponding to each of the modes. We map ISB polariton dispersion using a set of nanoantennae of different sizes. This nano-FTIR spectroscopy approach opens doors for investigations of ISB polariton physics in the single subwavelength nanoantenna regime.</t>
  </si>
  <si>
    <t>4620-4626</t>
  </si>
  <si>
    <t>60033021-60006164;60033021;60007843;60007843;60007843;60006164;60007843-60022148</t>
  </si>
  <si>
    <t>57209506037;8516821700;7003539062;7006887855;7006620746;57203808007;7003451569</t>
  </si>
  <si>
    <t>Wang, Chih Feng;Habteyes, Terefe G.;Luk, Ting Shan;Klem, John F.;Brener, Igal;Chen, Hou Tong;Mitrofanov, Oleg</t>
  </si>
  <si>
    <t>United States;United Kingdom;United States;United States</t>
  </si>
  <si>
    <t>Albuquerque;London;Albuquerque;Los Alamos</t>
  </si>
  <si>
    <t>The University of New Mexico;University College London;Sandia National Laboratories, New Mexico;Los Alamos National Laboratory</t>
  </si>
  <si>
    <t>60033021;60022148;60007843;60006164</t>
  </si>
  <si>
    <t>Wang C.F.</t>
  </si>
  <si>
    <t>Observation of Intersubband Polaritons in a Single Nanoantenna Using Nano-FTIR Spectroscopy</t>
  </si>
  <si>
    <t>10.1021/acs.nanolett.9b01623</t>
  </si>
  <si>
    <t>2-s2.0-85067959361</t>
  </si>
  <si>
    <t>['subwavelength enhancement', 'structural modification', 'spectacularly extends', 'small area', 'shaped structure', 'sapphire laser', 'sapphire crystal', 'resonant frequency', 'promising applications', 'producing sub', 'plasmonic lens', 'nanofabrication technology', 'much broader', 'minor axis', 'magnetic field', 'long wavelengths', 'laser illumination', 'laser ablation', 'imprinted around', 'gold film', 'field intensity', 'experimentally investigate', 'electric near', 'dimensional array', 'deeply penetrates', 'cycle ti', 'allowing us', 'ablative intensities', '300 nm']</t>
  </si>
  <si>
    <t>broadband deep-ultraviolet | laser ablation | nanoscale gaps | near-field mapping | Nonlinear plasmonics</t>
  </si>
  <si>
    <t>We experimentally investigate the interaction between hybrid-morphology gold optical antennas and a few-cycle Ti:sapphire laser up to ablative intensities, demonstrating rich nonlinear plasmonic effects and promising applications in coherent frequency upconversion and nanofabrication technology. The two-dimensional array of hybrid antennas consists of elliptical apertures combined with bowties in its minor axis. The plasmonic resonance frequency of the bowties is red-shifted with respect to the laser central frequency and thus mainly enhances the third harmonic spectrum at long wavelengths. The gold film between two neighboring elliptical apertures forms an hourglass-shaped structure, which acts as a "plasmonic lens" and thus strongly reinforces surface currents into a small area. This enhanced surface current produces a rotating magnetic field that deeply penetrates into the substrate. At resonant frequency, the magnetic field is further intensified by the bowties. The resonant frequency of the hourglass is blueshifted with respect to the laser central frequency. Consequently, it spectacularly extends the third harmonic spectrum toward short wavelengths. The resultant third harmonic signal ranges from 230 to 300 nm, much broader than the emission from a sapphire crystal. In addition, the concentration of surface current within the neck of the hourglass antenna results in a structural modification through laser ablation, producing sub-10 nm sharp metallic gaps. Moreover, after laser illumination the optical field hotspots are imprinted around the antennas, allowing us to confirm the subwavelength enhancement of the electric near-field intensity.</t>
  </si>
  <si>
    <t>4779-4786</t>
  </si>
  <si>
    <t>60116159-60004935;60116159-60004935;60116159-60004935;60116159;60020306;60004935;60084325;60116159-60004935;60106017;60106017;60084325;60116159-60004935;60116159-60004935</t>
  </si>
  <si>
    <t>57195774686;56110263300;36816539000;55842206400;56285464100;6602261108;6507790531;6601935298;55115669800;6603828006;6507683440;7006874785;6603188251</t>
  </si>
  <si>
    <t>Shi, Liping;Andrade, Jos√© R.C.;Tajalli, Ayhan;Geng, Jiao;Yi, Juemin;Heidenblut, Torsten;Segerink, Frans B.;Babushkin, Ihar;Kholodtsova, Maria;Merdji, Hamed;Bastiaens, Bert;Morgner, Uwe;Kovacev, Milutin</t>
  </si>
  <si>
    <t>Germany;France;Netherlands;Germany;Germany</t>
  </si>
  <si>
    <t>Hannover;Saint-Aubin;Enschede;Oldenburg;Hannover</t>
  </si>
  <si>
    <t>Leibniz Universit√§t Hannover, Institut f√ºr Quantenoptik;Universite Paris-Saclay;MESA+ Instituut;Universit√§t Oldenburg;Gottfried Wilhelm Leibniz Universit√§t Hannover</t>
  </si>
  <si>
    <t>60116159;60106017;60084325;60020306;60004935</t>
  </si>
  <si>
    <t>Generating Ultrabroadband Deep-UV Radiation and Sub-10 nm Gap by Hybrid-Morphology Gold Antennas</t>
  </si>
  <si>
    <t>10.1021/acs.nanolett.9b02100</t>
  </si>
  <si>
    <t>2-s2.0-85068112397</t>
  </si>
  <si>
    <t>NRFCRP17-2017-08</t>
  </si>
  <si>
    <t>['tunneling pathway', 'tunneling along', 'tilt angle', 'surface normal', 'spp excitation', 'molecular electronics', 'molecular double', 'light sources', 'geometrical effects', 'external elements', 'electrical means', 'directional excitation', 'chemical structure', 'bph units', 'bph unit', 'barrier junctions', 'assembled monolayers', 'alkyl chain', '45 ¬∞', '30 ¬∞', '23 ¬∞']</t>
  </si>
  <si>
    <t>double barrier | Molecular junction | surface plasmon | tilt angle | tunneling</t>
  </si>
  <si>
    <t>Directional excitation of surface plasmon polaritons (SPPs) by electrical means is important for the integration of plasmonics with molecular electronics or steering signals toward other components. We report electrically driven SPP sources based on quantum mechanical tunneling across molecular double-barrier junctions, where the tunneling pathway is defined by the molecules' chemical structure as well as by their tilt angle with respect to the surface normal. Self-assembled monolayers of S(CH2)nBPh (BPh = biphenyl, n = 1-7) on Au, where the alkyl chain and the BPh units define two distinct tunnel barriers in series, were used to demonstrate and control the geometrical effects. The tilt angle of the BPh unit with respect to the surface normal depends on the value of n, and is 45¬∞ when n is even and 23¬∞ when n is odd. The tilt angle of the alkyl chain is fixed at 30¬∞ and independent of n. For values of n = 1-3, SPPs are directionally launched via directional tunneling through the BPh units. For values of n &gt; 3, tunneling along the alkyl chain dominates the SPP excitation. Molecular level control of directionally launching SPPs is achieved without requiring additional on-chip optical elements, such as antennas, or external elements, such as light sources. Using the molecular tunneling junctions, we provide the first direct experimental demonstration of molecular double-barrier tunneling junctions.</t>
  </si>
  <si>
    <t>4634-4640</t>
  </si>
  <si>
    <t>60017161;60017161;60017161;60004678;60017161;60017161-60010432;60017161-60025710;60017161</t>
  </si>
  <si>
    <t>56417035300;57200312448;57209254061;16201884200;56523349500;57191368530;7801575111;6506543142</t>
  </si>
  <si>
    <t>Du, Wei;Han, Yingmei;Hu, Hongting;Chu, Hong Son;Annadata, Harshini V.;Wang, Tao;Tomczak, Nikodem;Nijhuis, Christian A.</t>
  </si>
  <si>
    <t>Singapore;Singapore;China;Singapore</t>
  </si>
  <si>
    <t>Singapore City;Singapore City;Suzhou;Singapore City</t>
  </si>
  <si>
    <t>Agency for Science, Technology and Research, Singapore;National University of Singapore;Soochow University;A-Star, Institute of High Performance Computing</t>
  </si>
  <si>
    <t>60025710;60017161;60010432;60004678</t>
  </si>
  <si>
    <t>Directional Excitation of Surface Plasmon Polaritons via Molecular Through-Bond Tunneling across Double-Barrier Tunnel Junctions</t>
  </si>
  <si>
    <t>10.1021/acs.nanolett.9b01665</t>
  </si>
  <si>
    <t>2-s2.0-85068142191</t>
  </si>
  <si>
    <t>['smaller footprint', 'simulated results', 'shorting reflector', 'printed lens', 'mechanical robustness', 'letter presents', 'high responsivity', 'high impedance', 'folded lines', 'efficiently within', 'dielectric laminate', 'detected signal', 'coupled detector', '6 pw', '230 ghz', '223 ghz', '2190 v']</t>
  </si>
  <si>
    <t>This Letter presents a compact and lightweight terahertz detector with a 3D-printed lens packaging, exhibiting a high responsivity between 1100 and 2190 V/W from 210 to 230 GHz. The detector is comprised of an antenna-coupled detector, a 3D-printed lens and a read-out circuit. The antenna-coupled detector with a GaAs Schottky diode is printed on a dielectric laminate. To extract the detected signal more efficiently within a smaller footprint, a pair of folded lines with high impedance are designed. Moreover, a 3D-printed nylon lens together with a back-shorting reflector is proposed for radiation gain enhancement and mechanical robustness. A maximum voltage responsivity Rv of 2190 V/W and a minimum noise equivalent power of 2.6 pW/Hz are achieved at 223 GHz. The measured radiation patterns agree well with the simulated results.</t>
  </si>
  <si>
    <t>796-797</t>
  </si>
  <si>
    <t>60016835;116783660;116783660;60016835;60016835;60016835;60016835</t>
  </si>
  <si>
    <t>57189321740;57212370304;57218643807;57209736802;57199069634;57188700499;13007707000</t>
  </si>
  <si>
    <t>Qiao, Haidong;Liu, Hao;Mou, Jinchao;Liu, Songzhuo;Wang, Bing;Guo, Dalu;Lv, Xin</t>
  </si>
  <si>
    <t>Beijing Institute of Technology;Beijing Research Institute of Telemetry</t>
  </si>
  <si>
    <t>60016835;116783660</t>
  </si>
  <si>
    <t>Qiao H.</t>
  </si>
  <si>
    <t>Compact terahertz detector based on lightweight 3D-printed lens packaging</t>
  </si>
  <si>
    <t>10.1049/el.2019.1446</t>
  </si>
  <si>
    <t>2-s2.0-85068542973</t>
  </si>
  <si>
    <t>['underlying relations', 'three state', 'mathematical derivations', 'letter reveals', 'better performance']</t>
  </si>
  <si>
    <t>This Letter reveals the underlying relations of three state-of-the-art interval arithmetic (IA)-based algorithms for antenna array pattern upper bound estimation with excitation amplitude errors. Theoretical analysis proves that the matrix IA algorithm has better performance than both the rIA and circular IA algorithms. Mathematical derivations are presented in detail, and representative numerical examples are given for validating this conclusion.</t>
  </si>
  <si>
    <t>775-776</t>
  </si>
  <si>
    <t>60089786;60089786;60089786;60089786</t>
  </si>
  <si>
    <t>8952145300;57198547914;57211092618;56131418600</t>
  </si>
  <si>
    <t>He, Guolong;Gao, Xin;Zhou, Hui;Zhu, Hongquan</t>
  </si>
  <si>
    <t>Comparison of three interval arithmetic-based algorithms for antenna array pattern upper bound estimation</t>
  </si>
  <si>
    <t>10.1049/el.2019.1229</t>
  </si>
  <si>
    <t>2-s2.0-85068558834</t>
  </si>
  <si>
    <t>2014M551177</t>
  </si>
  <si>
    <t>['wing flapping', 'twisting passively', 'tip wingspan', 'somewhat improved', 'prescribed trajectory', 'paper describes', 'one micro', 'model made', 'increased weight', 'fwmav ),', 'extra components', 'driven design', 'complicated movements', 'characteristics integrated', 'aerodynamic force', '29 cm', '11 hz']</t>
  </si>
  <si>
    <t>This paper describes a novel flapping wing micro air vehicle (FWMAV), which can achieve two active degree of freedom (DOF) movements of flapping and swing, as well as twisting passively. This aircraft has a special "0" figure wingtip motion trajectory with the 140¬∞ flapping stroke angle. With these characteristics integrated into the simple flapping mechanism, the aerodynamic force is somewhat improved. The model made a balance between the improved aerodynamic performance induced by complicated movements and the increased weight of the extra components in aircraft. In the driven design, Only one micro-motor is employed to drive the wing flapping and swing motion simultaneously forming the prescribed trajectory. The 23 g aircraft could reach the maximum flapping frequency of 11 Hz with the tip-to-tip wingspan of 29 cm.</t>
  </si>
  <si>
    <t>355-362</t>
  </si>
  <si>
    <t>2191916X</t>
  </si>
  <si>
    <t>Mechanical Sciences</t>
  </si>
  <si>
    <t>57222998226;57220121703;56168389400;35797738200;7202372019;57020572700</t>
  </si>
  <si>
    <t>Liu, Qiang;Li, Qiang;Zhou, Xiaoqin;Xu, Pengzi;Ren, Luquan;Pan, Shengli</t>
  </si>
  <si>
    <t>Development of a novel flapping wing micro aerial vehicle with elliptical wingtip trajectory</t>
  </si>
  <si>
    <t>10.5194/ms-10-355-2019</t>
  </si>
  <si>
    <t>2-s2.0-85068864981</t>
  </si>
  <si>
    <t>['winter ).', 'towards female', 'temporal variation', 'study aimed', 'stream gradient', 'sexual dimorphism', 'sex ratios', 'several traits', 'selective regimes', 'selective landscapes', 'selective forces', 'selection factors', 'rhine catchment', 'population parameters', 'phenotypic traits', 'pcs ).', 'observed differences', 'mechanisms involved', 'mate finding', 'male antennae', 'intraspecific variation', 'interrelated nature', 'history diversification', 'gradual spatio', 'future studies', 'flow velocity', 'fitness maxima', 'explained parts', 'evolutionary divergence', 'ecosystem functions', 'downstream regions', 'dissected n', 'comprehensive protocol', 'comparative analyses', 'body size', 'anthropogenic disturbance', 'adaptive plasticity', 'abiotic conditions', '1648 individuals']</t>
  </si>
  <si>
    <t>Aquatic invertebrates | Gammarus roeselii | Global warming | Intraspecific divergence | Invasive species | Life-history evolution | Local adaptation | Rapid evolution | Thermal pollution</t>
  </si>
  <si>
    <t>Background: Selective landscapes in rivers are made up by an array of selective forces that vary from source to downstream regions or between seasons, and local/temporal variation in fitness maxima can result in gradual spatio-temporal variation of phenotypic traits. This study aimed at establishing freshwater amphipods as future model organisms to study adaptive phenotypic diversification (evolutionary divergence and/or adaptive plasticity) along stream gradients. Methods: We collected Gammarus roeselii from 16 sampling sites in the Rhine catchment during two consecutive seasons (summer and winter). Altogether, we dissected n = 1648 individuals and quantified key parameters related to morphological and life-history diversification, including naturally selected (e.g., gill surface areas) as well as primarily sexually selected traits (e.g., male antennae). Acknowledging the complexity of selective regimes in streams and the interrelated nature of selection factors, we assessed several abiotic (e.g., temperature, flow velocity) and biotic ecological parameters (e.g., conspecific densities, sex ratios) and condensed them into four principal components (PCs). Results: Generalized least squares models revealed pronounced phenotypic differentiation in most of the traits investigated herein, and components of the stream gradient (PCs) explained parts of the observed differences. Depending on the trait under investigation, phenotypic differentiation could be ascribed to variation in abiotic conditions, anthropogenic disturbance (influx of thermally polluted water), or population parameters. For example, female fecundity showed altitudinal variation and decreased with increasing conspecific densities, while sexual dimorphism in the length of male antennae - used for mate finding and assessment - increased with increasing population densities and towards female-biased sex ratios. Conclusions: We provide a comprehensive protocol for comparative analyses of intraspecific variation in life history traits in amphipods. Whether the observed phenotypic differentiation over small geographical distances reflects evolutionary divergence or plasticity (or both) remains to be investigated in future studies. Independent of the mechanisms involved, variation in several traits is likely to have consequences for ecosystem functions. For example, leaf-shredding in G. roeselii strongly depends on body size, which varied in dependence of several ecological parameters.</t>
  </si>
  <si>
    <t>Frontiers in Zoology</t>
  </si>
  <si>
    <t>60007762-60072277;60072277;112791842;60031041</t>
  </si>
  <si>
    <t>56073217700;57210118844;36952066500;6701649891</t>
  </si>
  <si>
    <t>Jourdan, Jonas;Piro, Kathrin;Weigand, Alexander;Plath, Martin</t>
  </si>
  <si>
    <t>Germany;China;Germany;Luxembourg</t>
  </si>
  <si>
    <t>Frankfurt am Main;Yangling;Frankfurt am Main;Luxembourg</t>
  </si>
  <si>
    <t>Senckenberg Forschungsinstitut und Naturmuseum;Northwest A&amp;F University;Goethe-Universit√§t Frankfurt am Main;National Natural History Museum of Luxembourg</t>
  </si>
  <si>
    <t>60072277;60031041;60007762;112791842</t>
  </si>
  <si>
    <t>Jourdan J.</t>
  </si>
  <si>
    <t>Small-scale phenotypic differentiation along complex stream gradients in a non-native amphipod</t>
  </si>
  <si>
    <t>10.1186/s12983-019-0327-8</t>
  </si>
  <si>
    <t>2-s2.0-85069440182</t>
  </si>
  <si>
    <t>['wing section', 'wind tunnel', 'using additive', 'used parts', 'three models', 'thread deposited', 'third model', 'tested inside', 'subtractive manufacturing', 'study carried', 'smooth surface', 'riblets size', 'rapid prototyping', 'practical implications', 'necessary surface', 'movement generates', 'material layer', 'manufactured using', 'manufacture process', 'flow line', 'fdm positions', 'excellent alternative', 'design parts', 'complex geometries', 'article demonstrates', 'aerodynamic improvements', 'aerodynamic efficiency', 'aerodynamic drag', 'additional advantage']</t>
  </si>
  <si>
    <t>Additive manufacturing | Drag reduction | Fused deposition modeling | NACA 0018 | Riblets</t>
  </si>
  <si>
    <t>Purpose: The purpose of this paper is to analyze the aerodynamic improvements obtained in a wing section with a NACA 0018 airfoil manufactured using the fused deposition modeling (FDM) technique with regard to a smooth surface made by milling. The creation of micro-riblets on the surface of the airfoil, due to the deposition of the material layer by layer, improves the general aerodynamic performance of the parts, provided that the riblets are parallel to the flow line. The incidence of the thickness of the thread deposited in each layer ‚Äì to be the variable on which the geometry of the riblets is based ‚Äì was studied. Design/methodology/approach: The wing section was designed using 3D software. Three different models were designed by rapid prototyping, using additive and subtractive manufacturing. Two of the profiles were manufactured using FDM varying the thickness of the layer to be able to compare the aerodynamic improvements. The third model was manufactured using a subtractive rapid prototyping machine generating a smooth surface profile. These three models were tested inside the wind tunnel to be able to quantify the aerodynamic efficiency according to the geometry and the riblets size. Findings: The manufacture of an aerodynamic profile using FDM provides, in addition to the lightness and the ability to design parts with complex geometries, an improvement in the aerodynamic efficiency of 10 per cent compared with profiles with a smooth surface. Practical implications: With the aerodynamic advantage gained through the use of FDM positions, the additive manufacturing serves as an excellent alternative for the manufacture of lightweight aerodynamic parts, with low structural loading and with low Reynolds number (‚àº5¬∑105). This technological advantage would be applied to the UAV (unmanned aerial vehicle) industry. Originality/value: The study carried out in this article demonstrates that the use of FDM as a manufacture process of end-used parts that are subject to movement generates an additional advantage that had not been considered. The additive manufacturing allows us to directly manufacture riblets by creating the necessary surface so as to reduce the aerodynamic drag.</t>
  </si>
  <si>
    <t>781-791</t>
  </si>
  <si>
    <t>Rapid Prototyping Journal</t>
  </si>
  <si>
    <t>60068633;60028442;60028442;60028442;60068633;60024311</t>
  </si>
  <si>
    <t>57209212011;57202013479;57200363824;57208169681;36673720500;14030282300</t>
  </si>
  <si>
    <t>Sanchez Ramirez, Alberto;Isl√°n Marcos, Manuel Enrique;Blaya Haro, Fernando;D‚ÄôAmato, Roberto;Sant, Rodolfo;Porras, Jos√©</t>
  </si>
  <si>
    <t>Escuela Tecnica Superior de Ingenieros Aeronauticos, Madrid;Universidad Polit√©cnica de Madrid;Universidad Pontificia Comillas</t>
  </si>
  <si>
    <t>60068633;60028442;60024311</t>
  </si>
  <si>
    <t>Sanchez Ramirez A.</t>
  </si>
  <si>
    <t>Application of FDM technology to reduce aerodynamic drag</t>
  </si>
  <si>
    <t>10.1108/RPJ-09-2018-0251</t>
  </si>
  <si>
    <t>2-s2.0-85066871561</t>
  </si>
  <si>
    <t>['within tir', 'west walker', 'water species', 'walker basin', 'usually exceeded', 'threedimensional models', 'thermal refugia', 'thermal infrared', 'temperature range', 'summer habitats', 'summer 2015', 'spatial distribution', 'river features', 'often one', 'observe small', 'ignore small', 'highresolution dts', 'fine spatial', 'east walker', 'could exceed', 'computationally efficient', 'coldwater species', 'better understand', 'beaver dams', 'based modeling', 'average distance', 'augment process', 'adult trout', '8 km']</t>
  </si>
  <si>
    <t>Watershed-scale stream temperature models are often one-dimensional because they require fewer data and are more computationally efficient than two- or threedimensional models. However, one-dimensional models assume completely mixed reaches and ignore small-scale spatial temperature variability, which may create temperature barriers or refugia for cold-water aquatic species. Fine spatial- and temporal-resolution stream temperature monitoring provides information to identify river features with increased thermal variability. We used distributed temperature sensing (DTS) to observe small-scale stream temperature variability, measured as a temperature range through space and time, within two 400m reaches in summer 2015 in Nevada's East Walker and main stem Walker rivers. Thermal infrared (TIR) aerial imagery collected in summer 2012 quantified the spatial temperature variability throughout the Walker Basin. We coupled both types of high-resolution measured data with simulated stream temperatures to corroborate model results and estimate the spatial distribution of thermal refugia for Lahontan cutthroat trout and other coldwater species. Temperature model estimates were within the DTS-measured temperature ranges 21% and 70% of the time for the East Walker River and main stem Walker River, respectively, and within TIR-measured temperatures 17 %, 5 %, and 5% of the time for the East Walker, West Walker, and main stem Walker rivers, respectively. DTS, TIR, and modeled stream temperatures in the main stem Walker River nearly always exceeded the 21 ¬∞C optimal temperature threshold for adult trout, usually exceeded the 24 ¬∞C stress threshold, and could exceed the 28 ¬∞C lethal threshold for Lahontan cutthroat trout. Measured stream temperature ranges bracketed ambient river temperatures by 10:1 to C2:3 ¬∞C in agricultural return flows, 1:2 to C4 ¬∞C at diversions, 5:1 to C2 ¬∞C in beaver dams, and 4:2 to 0 ¬∞C at seeps. To better understand the role of these river features on thermal refugia during warm time periods, the respective temperature ranges were added to simulated stream temperatures at each of the identified river features. Based on this analysis, the average distance between thermal refugia in this system was 2.8 km. While simulated stream temperatures are often too warm to support Lahontan cutthroat trout and other cold-water species, thermal refugia may exist to improve habitat connectivity and facilitate trout movement between spawning and summer habitats. Overall, highresolution DTS and TIR measurements quantify temperature ranges of refugia and augment process-based modeling.</t>
  </si>
  <si>
    <t>2965-2982</t>
  </si>
  <si>
    <t>60031706;60031706;60031706</t>
  </si>
  <si>
    <t>57209858327;34971598800;57203405071</t>
  </si>
  <si>
    <t>Dzara, Jessica R.;Neilson, Bethany T.;Null, Sarah E.</t>
  </si>
  <si>
    <t>Dzara J.R.</t>
  </si>
  <si>
    <t>Quantifying thermal refugia connectivity by combining temperature modeling, distributed temperature sensing, and thermal infrared imaging</t>
  </si>
  <si>
    <t>10.5194/hess-23-2965-2019</t>
  </si>
  <si>
    <t>2-s2.0-85068903929</t>
  </si>
  <si>
    <t>['ƒåorrelation coefficients', 'wet components', 'two co', 'three stations', 'temporal resolution', 'specific months', 'smaller gradients', 'microwave radiometry', 'larger gradients', 'humid part', 'gradients estimated', 'gps data', 'gps ).', 'frequent sampling', 'five sites', 'european ƒåentre', 'elevation cut', 'critical parameter', 'corresponding ones', 'correlation coefficients', 'best agreement', 'baseline interferometry', 'analyses shows', 'also note', 'absorbing material', '11 years']</t>
  </si>
  <si>
    <t>We have studied linear horizontal gradients in the atmospheric propagation delay above ground-based stations receiving signals from the Global Positioning System (GPS). Gradients were estimated from 11 years of observations from five sites in Sweden. ƒåomparing these gradients with the corresponding ones from the European ƒåentre for Medium-Range Weather Forecasts (EƒåMWF) analyses shows that GPS gradients detect effects over different timescales caused by the hydrostatic and the wet components. The two stations equipped with microwave-absorbing material below the antenna, in general, show higher correlation coefficients with the EƒåMWF gradients compared to the other three stations. We also estimated gradients using 4 years of GPS data from two co-located antenna installations at the Onsala Space Observatory. ƒåorrelation coefficients for the east and the north wet gradients, estimated with a temporal resolution of 15min from GPS data, can reach up to 0.8 for specific months when compared to simultaneously estimated wet gradients from microwave radiometry. The best agreement is obtained when an elevation cut-off angle of 3&lt;span classƒåombining double low lineg is applied in the GPS data processing, in spite of the fact that the radiometer does not observe below 20&lt;span classƒåombining double low lineg. We also note a strong seasonal dependence in the correlation coefficients, from 0.3 during months with smaller gradients to 0.8 during months with larger gradients, typically during the warmer and more humid part of the year. Finally, a case study using a 15d long continuous very-long-baseline interferometry (VLBI) campaign was carried out. The comparison of the gradients estimated from VLBI and GPS data indicates that a homogeneous and frequent sampling of the sky is a critical parameter.</t>
  </si>
  <si>
    <t>3805-3823</t>
  </si>
  <si>
    <t>60007328;113227463;60007328;60007328</t>
  </si>
  <si>
    <t>7004647945;36004754700;6508104677;7402336811</t>
  </si>
  <si>
    <t>Elgered, Gunnar;Ning, Tong;Forkman, Peter;Haas, Rudiger</t>
  </si>
  <si>
    <t>Onsala;Gavle</t>
  </si>
  <si>
    <t>Onsala Space Observatory;Cadastral and Land Registration Authority</t>
  </si>
  <si>
    <t>60007328;113227463</t>
  </si>
  <si>
    <t>Elgered G.</t>
  </si>
  <si>
    <t>On the information content in linear horizontal delay gradients estimated from space geodesy observations</t>
  </si>
  <si>
    <t>10.5194/amt-12-3805-2019</t>
  </si>
  <si>
    <t>2-s2.0-85068923471</t>
  </si>
  <si>
    <t>['subnanometer precision', 'static geometries', 'room temperature', 'present tip', 'optical cavities', 'opens pathways', 'nanocavity formed', 'nanocavity coupling', 'matter interactions', 'field microscopy', 'detuning range', 'deep subdiffraction', 'coupling strength', 'control single', 'control light', '160 mev', '100 mev']</t>
  </si>
  <si>
    <t>Optical cavities can enhance and control light-matter interactions. This level of control has recently been extended to the nanoscale with single emitter strong coupling even at room temperature using plasmonic nanostructures. However, emitters in static geometries, limit the ability to tune the coupling strength or to couple different emitters to the same cavity. Here, we present tip-enhanced strong coupling (TESC) with a nanocavity formed between a scanning plasmonic antenna tip and the substrate. By reversibly and dynamically addressing single quantum dots, we observe mode splitting up to 160 meV and anticrossing over a detuning range of ~100 meV, and with subnanometer precision over the deep subdiffraction-limited mode volume. Thus, TESC enables previously inaccessible control over emitter-nanocavity coupling and mode volume based on near-field microscopy. This opens pathways to induce, probe, and control single-emitter plasmon hybrid quantum states for applications from optoelectronics to quantum information science at room temperature.</t>
  </si>
  <si>
    <t>eaav5931</t>
  </si>
  <si>
    <t>60000221-60103153;60000221;60024997;60000221;60024997;60024997;;60000221</t>
  </si>
  <si>
    <t>24385814700;57209608655;57195294078;57210197879;57194503674;6602473815;7003809744;7004520052</t>
  </si>
  <si>
    <t>Park, Kyoung Duck;May, Molly A.;Leng, Haixu;Wang, Jiarong;Kropp, Jaron A.;Gougousi, Theodosia;Pelton, Matthew;Raschke, Markus B.</t>
  </si>
  <si>
    <t>Ulsan;Baltimore;Boulder</t>
  </si>
  <si>
    <t>Ulsan National Institute of Science and Technology;University of Maryland, Baltimore County (UMBC);University of Colorado Boulder</t>
  </si>
  <si>
    <t>60103153;60024997;60000221</t>
  </si>
  <si>
    <t>Park K.D.</t>
  </si>
  <si>
    <t>Tip-enhanced strong coupling spectroscopy, imaging, and control of a single quantum emitter</t>
  </si>
  <si>
    <t>10.1126/sciadv.aav5931</t>
  </si>
  <si>
    <t>2-s2.0-85069820517</t>
  </si>
  <si>
    <t>['proposed antenna', 'measurement shows', 'maximum gain', 'experimental results', '6 mm3', '6 dbi', '38 ghz', '26 ghz', '12 ghz']</t>
  </si>
  <si>
    <t>Elliptic antenna | High gain | Monopole antenna | Omni-directional | Slotted ground | UWB</t>
  </si>
  <si>
    <t>In this letter, a compact low cost ultra-wideband elliptic antenna was presented and discussed. The proposed antenna is printed on a 1.6 mm thick FR4 with size of 21 √ó 27 √ó 1.6 mm3. It was composed of a 4 ellipses radiating patch and a reduced ground plane with three rectangular slots. The measurement shows that the considered antenna operates over a wide impedance bandwidth of 16.26 GHz (3.12 GHz to 19.38 GHz) with a maximum Gain of 6 dBi with an omni-directional radiation pattern. Details of simulation and experimental results are presented and discussed.</t>
  </si>
  <si>
    <t>60070321-60115716;60070321;60070321;60070321</t>
  </si>
  <si>
    <t>57193570302;40561238200;15520092400;22134311400</t>
  </si>
  <si>
    <t>Karoui, Mohamed Salah;Ghariani, Nadia;Lahiani, Mongi;Ghariani, Hamadi</t>
  </si>
  <si>
    <t>Mateur;Sfax</t>
  </si>
  <si>
    <t>Institut Sup√©rieur de Sciences Appliqu√©es et de Technologie de Mateur;Ecole Nationale d'Ingenieurs de Sfax</t>
  </si>
  <si>
    <t>60115716;60070321</t>
  </si>
  <si>
    <t>Karoui M.S.</t>
  </si>
  <si>
    <t>A compact UWB elliptic antenna for indoor localization system</t>
  </si>
  <si>
    <t>10.1587/ELEX.16.20190425</t>
  </si>
  <si>
    <t>2-s2.0-85078895157</t>
  </si>
  <si>
    <t>N00014-15-2235</t>
  </si>
  <si>
    <t>['work focuses', 'unmanned aerial', 'underwater vehicles', 'underwater vehicle', 'trajectory tracking', 'thrust force', 'special class', 'seamlessly transitioning', 'restoring forces', 'proposed scheme', 'numerical simulations', 'new kind', 'multiple mediums', 'medium density', 'increased drag', 'hierarchical controller', 'good performance', 'free representation', 'effectively overcome', 'drastic change', 'desired orientation', 'buoyancy forces']</t>
  </si>
  <si>
    <t>Multi-medium systems | Singularity-free | Trajectory tracking | UAVs | UUVs</t>
  </si>
  <si>
    <t>Unmanned Aerial-Underwater Vehicles (UAUVs) arise as a new kind of unmanned system capable of performing equally well in multiple mediums and seamlessly transitioning between them. This work focuses in the modeling and trajectory tracking control of a special class of air-underwater vehicle with full torque actuation and a single thrust force directed along the vehicle‚Äôs vertical axis. In particular, a singularity-free representation is required in order to orient the vehicle in any direction, which becomes critical underwater in order to direct the thrust force in the direction of motion and effectively overcome the increased drag and buoyancy forces. A quaternion based representation is used for this purpose. A hierarchical controller is proposed, where trajectory tracking is accomplished by a Proportional-Integral-Derivative (PID) controller with compensation of the restoring forces. The outer trajectory tracking control loop provides the thrust force and desired orientation. The latter is fed to the inner attitude control loop, where a nonlinear quaternion feedback is employed. A gain scheduling strategy is used to deal with the drastic change in medium density during transitions. The proposed scheme is studied through numerical simulations, while real time experiments validate the good performance of the system.</t>
  </si>
  <si>
    <t>60120628;60120628;60120628</t>
  </si>
  <si>
    <t>56655005800;57191418071;8063083900</t>
  </si>
  <si>
    <t>Mercado, D.;Maia, M.;Diez, F. J.</t>
  </si>
  <si>
    <t>Department of Mechanical &amp; Aerospace Engineering</t>
  </si>
  <si>
    <t>Mercado D.</t>
  </si>
  <si>
    <t>Aerial-Underwater Systems, a New Paradigm in Unmanned Vehicles</t>
  </si>
  <si>
    <t>10.1007/s10846-018-0820-x</t>
  </si>
  <si>
    <t>2-s2.0-85044753816</t>
  </si>
  <si>
    <t>['system bugs', 'system behavior', 'sport aircraft', 'simulation needs', 'significantly lower', 'significantly influence', 'presented methodology', 'planning collision', 'physical world', 'partial embodiment', 'modeled precisely', 'incremental development', 'highly favorable', 'heterogeneous team', 'hardware failures', 'free paths', 'final stages', 'cost analysis', 'consuming verification']</t>
  </si>
  <si>
    <t>Mixed-reality simulations | Multi-UAV systems | UAS applications | UAS development</t>
  </si>
  <si>
    <t>Developing complex robotic systems requires expensive and time-consuming verification and testing which, especially in a case of multi-robot unmanned aerial systems (UASs), aggregates risk of hardware failures and may pose legal issues in experiments where operating more than one unmanned aircraft simultaneously is required. Thus, it is highly favorable to find and resolve most of the eventual design flaws and system bugs in a simulation, where their impacts are significantly lower. On the other hand, as the system development process approaches the final stages, the fidelity of the simulation needs to rise. However, since some phenomena that can significantly influence the system behavior are difficult to be modeled precisely, a partial embodiment of the simulation in the physical world is necessary. In this paper, we present a method for incremental development of complex unmanned aerial systems with the help of mixed reality simulations. The presented methodology is accompanied with a cost analysis to further show its benefits. The generality and versatility of the method is demonstrated in three practical use cases of various aviation systems development: (i) an unmanned system consisting of heterogeneous team of autonomous unmanned aircraft; (ii) a system for verification of collision avoidance methods among fixed wing unmanned aerial vehicles; and (iii) a system for planning collision-free paths for light-sport aircraft.</t>
  </si>
  <si>
    <t>211-227</t>
  </si>
  <si>
    <t>55452268900;57203077515;7004061131</t>
  </si>
  <si>
    <t>Seleck√Ω, Martin;Faigl, Jan;Rollo, Milan</t>
  </si>
  <si>
    <t>Seleck√Ω M.</t>
  </si>
  <si>
    <t>Analysis of Using Mixed Reality Simulations for Incremental Development of Multi-UAV Systems</t>
  </si>
  <si>
    <t>10.1007/s10846-018-0875-8</t>
  </si>
  <si>
    <t>2-s2.0-85047658554</t>
  </si>
  <si>
    <t>['using mlstbc', 'simultaneously transmitted', 'second hop', 'rayleigh fading', 'proposed system', 'proposed scheme', 'n streams', 'multiplexing gain', 'modulated data', 'large number', 'input multiple', 'analytical results', 'acceptable ber', '64qam modulator']</t>
  </si>
  <si>
    <t>MIMO | MLSTBC | Multiuser | Relay | STBC</t>
  </si>
  <si>
    <t>In this paper, we propose a relay assisted multiuser Multiple-input multiple-output wireless communication using multilayer space time block coding in the presence of Rayleigh fading. Bit error rate, capacity, diversity and multiplexing gain are investigated for the proposed scheme. Information of each user is modulated using QPSK or 16QAM or 64QAM modulator and modulated data are further encoded using Space Time Block Coding and then split into n streams which are simultaneously transmitted through n transmit antennas of each user. MLSTBC is used to re-encode the data at relay because it provides both diversity and multiplexing gain and it is possible to deploy a large number of antennas at relay by using MLSTBC to improve the capacity of the second hop. The capacity of the whole system also increases for using large number of antennas at relay with acceptable BER. Simulation and analytical results are presented to show the performance of the proposed system.</t>
  </si>
  <si>
    <t>309-320</t>
  </si>
  <si>
    <t>60104126;60000937;60000937</t>
  </si>
  <si>
    <t>57205131811;35722122700;7401594259</t>
  </si>
  <si>
    <t>Kamruzzaman, M. M.;He, Wenqi;Peng, Xiang</t>
  </si>
  <si>
    <t>Saudi Arabia;China</t>
  </si>
  <si>
    <t>Sakakah;Shenzhen</t>
  </si>
  <si>
    <t>Jouf University;Shenzhen University</t>
  </si>
  <si>
    <t>60104126;60000937</t>
  </si>
  <si>
    <t>Performance of relay assisted uplink wireless communication using multi-layered STBC for multiple access channel</t>
  </si>
  <si>
    <t>10.1007/s11235-018-0493-6</t>
  </si>
  <si>
    <t>2-s2.0-85051626337</t>
  </si>
  <si>
    <t>['xbee antenna', 'transferable utility', 'strategies cooperatively', 'spot mitigation', 'sensor nodes', 'proposed methodology', 'proposed algorithms', 'players select', 'players receive', 'mobile sinks', 'individual payoffs', 'hop communication', 'goodness factor', 'energy consumption', 'data loss', 'data collection', 'cooperative game', 'collected data', 'challenging task']</t>
  </si>
  <si>
    <t>Cooperative game theory | Mobile sinks | Mobility pattern | Nash equilibrium | Wireless sensor network</t>
  </si>
  <si>
    <t>Multi-hop communication in a wireless sensor network leads to unbalanced energy consumption, creating ‚Äúhot spots‚Äù around the sensor nodes. Selection of paths for the mobile sinks for hot-spot mitigation is a challenging task. In this work, we propose two multiple mobile sinks based data collection schemes, namely Direct Send and Via Static Gateway. The mobile sinks move throughout the network following two mobility patterns alternatively to reduce energy consumption and data loss and maximize network life and data collection. We formulate the problem as cooperative game with non-transferable utility, where the mobile sinks are the players. Payoff that the players receive is a function of goodness factor and energy consumption. Goodness factor is assigned to each player by the base station depending on how varied the collected data is. On the basis of received goodness factor, the players select their strategies cooperatively in order to increase their individual payoffs. The proposed algorithms are validated through simulation experiments using C programming language. Hardware test bed studies are done using Arduino sensor motes equipped with XBee antenna to validate our proposed methodology.</t>
  </si>
  <si>
    <t>377-396</t>
  </si>
  <si>
    <t>57203898837;17435490100</t>
  </si>
  <si>
    <t>Koley, Ipsita;Samanta, Tuhina</t>
  </si>
  <si>
    <t>Koley I.</t>
  </si>
  <si>
    <t>Mobile sink based data collection for energy efficient coordination in wireless sensor network using cooperative game model</t>
  </si>
  <si>
    <t>10.1007/s11235-018-0507-4</t>
  </si>
  <si>
    <t>2-s2.0-85053466459</t>
  </si>
  <si>
    <t>['uavs ).', 'track error', 'satisfactory performance', 'rrt ),', 'recent years', 'previous cross', 'partially modify', 'paper proposes', 'optimal path', 'greatly enhance', 'global method', 'extensive simulation', 'experimental studies', 'dynamic objects', 'dynamic environment', 'developed based', 'desired path', 'collision avoidance', 'also taken', 'also addressed']</t>
  </si>
  <si>
    <t>Aviation traffic regulation | Collision avoidance | Extended Kalman filter | Fuzzy logic control | Path following | Proportional-integral-derivative | Unmanned aerial vehicle</t>
  </si>
  <si>
    <t>Recent years have seen a rapidly increasing number of applications using unmanned aerial vehicles (UAVs). In order to greatly enhance the capabilities of UAVs working along with other manned aerial vehicles in more cluttered, hazardous, and sophisticated environments without violating the aviation traffic regulations, this paper proposes a new hybrid collision avoidance method along with a modified path following approach. The proposed hybrid collision avoidance scheme consists of a global path planner and a local collision avoidance mechanism for the purpose of greatly reducing computational efforts raised by global method, while ensuring the safe and satisfactory performance of collision avoidance. The global path planner is designed using rapidly exploring random tree (RRT), and the dynamics of UAV are also taken into consideration to generate a feasible and optimal path. The light-computational local collision avoidance mechanism, which can partially modify the globally planned path in dynamic environment when any hazardous obstacles blocking the desired path, is developed based on an intelligent fuzzy logic approach by integrating a set of decision making strategies and several aviation traffic regulations. Regarding the presented path following methodology, an improvement to the previous cross-track error calculation mechanism is made by employing the extended Kalman filter (EKF) to estimate the cross-track error. Finally, design of height and attitude control system of UAV is also addressed. Extensive simulation and experimental studies on a series of scenarios with both static and dynamic objects are conducted to demonstrate the effectiveness of the proposed hybrid collision avoidance approach and cross-track error prediction based path following method.</t>
  </si>
  <si>
    <t>193-210</t>
  </si>
  <si>
    <t>60033154;60033154;60033154;60104289;60073336</t>
  </si>
  <si>
    <t>56286279400;56846348100;56285119800;14631595700;36081048900</t>
  </si>
  <si>
    <t>Liu, Zhixiang;Zhang, Youmin;Yuan, Chi;Ciarletta, Laurent;Theilliol, Didier</t>
  </si>
  <si>
    <t>Nancy;Vandoeouvre-les-Nancy;Montreal</t>
  </si>
  <si>
    <t>Universit√© de Lorraine;CRAN Centre de Recherche en Automatique de Nancy;Concordia University</t>
  </si>
  <si>
    <t>60104289;60073336;60033154</t>
  </si>
  <si>
    <t>Collision Avoidance and Path Following Control of Unmanned Aerial Vehicle in Hazardous Environment</t>
  </si>
  <si>
    <t>10.1007/s10846-018-0929-y</t>
  </si>
  <si>
    <t>2-s2.0-85053480165</t>
  </si>
  <si>
    <t>['volume reduction', 'segregated airspace', 'rpas integration', 'rpas ).', 'quantitatively analyzed', 'proposed procedures', 'promoting integration', 'practical implications', 'paper aims', 'next generation', 'monitoring activities', 'major limits', 'mainly evaluated', 'large amount', 'key enabler', 'fixed dimensions', 'existing airspace', 'envisaged procedures', 'emergency conditions', 'dramatically limiting', 'brought together', 'based separation', 'airspace areas', 'air traffic', '4d navigation']</t>
  </si>
  <si>
    <t>4D navigation | Air traffic management | Airspace integration | Dynamic mobil area | On-board avionic system | Remotely piloted aircraft system</t>
  </si>
  <si>
    <t>Purpose: This paper aims to suggest feasible solutions to overcome the problem of unmanned aerial vehicles integration within the existing airspace. Design/methodology/approach: It envisages innovative time-based separation procedures that will enhance the integration in the future air traffic management (ATM) system of next generation of large remotely piloted aircraft system (RPAS). 4D navigation and dynamic mobile area concepts, both proposed in the framework of Single European Sky ATM Research program, are brought together to hypothesize innovative time-based separation procedures aiming at promoting integration of RPAS in the future ATM system. Findings: Benefits of proposed procedures, mainly evaluated in terms of volume reduction of segregated airspace, are quantitatively analyzed on the basis of realistic operational scenarios focusing on monitoring activities in both nominal and emergency conditions. Eventually, the major limits of time-based separation for RPAS are investigated. Practical implications: The implementation of the envisaged procedures will be a key enabler in RPAS integration in future ATM integration. Originality/value: In the current ATM scenario, separation of RPAS from air traffic is ensured by segregating a large amount of airspace areas with fixed dimensions, dramatically limiting the activities of these vehicles.</t>
  </si>
  <si>
    <t>728-735</t>
  </si>
  <si>
    <t>56417395300;6505893349;57205152367;55763091900</t>
  </si>
  <si>
    <t>Fusaro, Roberta;Viola, Nicole;Cresto Aleina, Sara;Di Meo, Giovanni Antonio</t>
  </si>
  <si>
    <t>Fusaro R.</t>
  </si>
  <si>
    <t>Innovative time-based separation procedures for civil RPAS integration</t>
  </si>
  <si>
    <t>10.1108/AEAT-08-2018-0235</t>
  </si>
  <si>
    <t>2-s2.0-85058849111</t>
  </si>
  <si>
    <t>['system performance', 'spatial diversity', 'pointing errors', 'parallel radio', 'op performance', 'novel expressions', 'multiple antennas', 'mixed rf', 'fso link', 'fading channel', 'ergodic capacity', 'enhanced significantly', 'branch system']</t>
  </si>
  <si>
    <t>Free space optical communication | Mixed RF/FSO system | Multiple antennas | Relay scheme | Spatial diversity</t>
  </si>
  <si>
    <t>In this paper, we consider a dual-branch system where parallel radio-frequency (RF) link and mixed RF/free space optical (FSO) link are deployed between the source and destination. More specifically, multiple antennas are employed at both transmitter and receiver of mixed RF/FSO link to migrate channel fading. We assume RF links are subjected to Nakagami-m distribution, while FSO links follow exponentiated Weibull (EW) fading channel. Novel expressions for the end-to-end outage probability (OP), symbol error rate (SER) and ergodic capacity with different relay schemes are presented and analyzed. Moreover, the effect of pointing errors on the OP performance is further investigated. Numerical results demonstrate that due to the superiority of spatial diversity, the system performance can be enhanced significantly.</t>
  </si>
  <si>
    <t>230-237</t>
  </si>
  <si>
    <t>57209622044;24479104400;57209524229</t>
  </si>
  <si>
    <t>Wang, Zhuo;Shi, Wenxiao;Liu, Wei</t>
  </si>
  <si>
    <t>Performance analysis of mixed RF/FSO system with spatial diversity</t>
  </si>
  <si>
    <t>S003040181930241X</t>
  </si>
  <si>
    <t>10.1016/j.optcom.2019.03.040</t>
  </si>
  <si>
    <t>2-s2.0-85063409319</t>
  </si>
  <si>
    <t>['unidirectional composite', 'test results', 'structural elements', 'paper consists', 'mechanical properties', 'good agreement', 'fabricated frame', 'experimental data', 'elementary fibers', 'cured tows', '3d printing']</t>
  </si>
  <si>
    <t>3D printing | Directional orientation | Finite element analysis (FEA) | Mechanical properties | Polymer-matrix composites (PMCs)</t>
  </si>
  <si>
    <t>The paper is concerned with design, analysis and fabrication of the small size Unmanned Aerial Vehicle composite frame structure. The frame has the form of a lattice composite structure manufactured by 3D printing of continuous carbon fibers and two matrix materials ‚Äì thermoset, which is used to join the elementary fibers in the tow, and thermoplastic, which consolidates the cured tows into a unidirectional composite. The paper consists of contains the description of the 3D printing procedure, finite element analysis of the structure, test results for mechanical properties of the structural elements and the fabricated frame. The result of analysis is in good agreement with experimental data.</t>
  </si>
  <si>
    <t>157-163</t>
  </si>
  <si>
    <t>Composites Part B: Engineering</t>
  </si>
  <si>
    <t>122420299-60033469;122420299;122420299;122420299-60033469;60033469</t>
  </si>
  <si>
    <t>56781216100;37071828200;57213509777;55212180600;57208273905</t>
  </si>
  <si>
    <t>Azarov, Andrey V.;Antonov, Fedor K.;Golubev, Mikhail V.;Khaziev, Aleksey R.;Ushanov, Sergey A.</t>
  </si>
  <si>
    <t>Bauman Moscow State Technical University;Anisoprint LLC</t>
  </si>
  <si>
    <t>60033469;122420299</t>
  </si>
  <si>
    <t>Azarov A.V.</t>
  </si>
  <si>
    <t>Composite 3D printing for the small size unmanned aerial vehicle structure</t>
  </si>
  <si>
    <t>S1359836818320031</t>
  </si>
  <si>
    <t>10.1016/j.compositesb.2019.03.073</t>
  </si>
  <si>
    <t>2-s2.0-85064327068</t>
  </si>
  <si>
    <t>['season changes', 'real applications', 'paper presents', 'object level', 'mentioned compared', 'localization performance', 'light changes', 'interest networks', 'good detection', 'even impeditive', 'easier coping', 'different times', 'benchmark dataset', 'based methods', 'also introduce', 'aerial images']</t>
  </si>
  <si>
    <t>Aerial images | Dual regions of interest networks (DRoINs) | Semantic change detection</t>
  </si>
  <si>
    <t>This paper presents a novel change detection network for identifying scene changes about pairs of aerial images. The aerial images are obtained with Unmanned Aerial Vehicles (UAVs), used to analyze ‚Äúwhere and how‚Äù changes happened between pairs of images at different times. Even that aerial images could conveniently provide real time detailed information for land cover analysis, there still exist two challenging obstacles for coping with the change detection issue on aerial images. The one is that the paired aerial images captured at different times are roughly aligned due to the fact that the camera is mounted on a moving platform like UAVs. The other one is that season changes, light changes, and noise disturbance frequently happen, and they are useless or even impeditive in real applications. To conquer the problems, we propose a change detection networks named dual regions of interest networks to locate semantic change with object level, which could be easier coping with the above-mentioned compared with pixel-based methods. Moreover, we also introduce a pipeline to create a ‚ÄúAerial change detection dataset‚Äù for the research of the change detection issues of aerial images analysis. Our evaluations on this benchmark dataset, ‚ÄúCDnet 2014 dataset‚Äù, and ‚ÄúAICD 2012 dataset‚Äù demonstrate the good detection and localization performance.</t>
  </si>
  <si>
    <t>190-201</t>
  </si>
  <si>
    <t>60003977;60003977;60003977;60003977;60003977;112416758</t>
  </si>
  <si>
    <t>56182011800;7402924810;57199508116;57208329352;24479271800;36466686900</t>
  </si>
  <si>
    <t>Han, Pengcheng;Ma, Cunbao;Li, Qing;Leng, Pengyu;Bu, Shuhui;Li, Ke</t>
  </si>
  <si>
    <t>Northwestern Polytechnical University;Information Engineering University</t>
  </si>
  <si>
    <t>60003977;112416758</t>
  </si>
  <si>
    <t>Han P.</t>
  </si>
  <si>
    <t>Aerial image change detection using dual regions of interest networks</t>
  </si>
  <si>
    <t>S0925231219305533</t>
  </si>
  <si>
    <t>10.1016/j.neucom.2019.04.029</t>
  </si>
  <si>
    <t>2-s2.0-85064501084</t>
  </si>
  <si>
    <t>16-15319S</t>
  </si>
  <si>
    <t>['wide range', 'time interval', 'surviving trees', 'studies describing', 'results indicate', 'results emphasize', 'response shift', 'response magnitude', 'radiation interaction', 'radial tree', 'radial growth', 'positive trend', 'noteworthy interactions', 'neighbouring trees', 'nearby trees', 'mortality mode', 'level variables', 'key role', 'key factors', 'increasing distance', 'important parameters', 'growth responses', 'growth release', 'growth reaction', 'growth forests', 'growth changes', 'good predictor', 'general limits', 'gap size', 'gap maker', 'gap centre', 'frequently occurring', 'findings across', 'detailed examination', 'despite improvements', 'dendroecological studies', 'dendrochronological techniques', 'dendrochronological data', 'czech republic', 'cored tree', 'considerable variability', 'broad applicability', 'altitudinal gradient', '8 old']</t>
  </si>
  <si>
    <t>Boundary line | Canopy gaps | Dendroecology | Fine-scale disturbances | Tree-growth release</t>
  </si>
  <si>
    <t>Despite improvements of dendrochronological techniques in many forest ecosystems, studies describing the growth responses of trees following disturbance events including comprehensive data on factors and processes behind tree-growth release are rare, especially for European temperate forests, limiting the interpretation and generalization of dendroecological studies. Here we examine the effect of key factors on the growth reaction of Fagus sylvatica L. to disturbances in 8 old-growth forests in the Czech Republic, independently dated using three different data sources ‚Äì tree censuses, dendrochronology and historical aerial photographs. Using 117 increment cores, we studied four parameters of radial tree-growth surrounding canopy gaps: magnitude, duration, abruptness and response shift, in relation to factors of different spatial scales, i.e. tree-, gap- and stand-level variables. Our results indicate that the beech growth response to gap formation strongly differs across a complex of factors at diverse spatial levels, frequently occurring in noteworthy interactions. A positive trend for the gap size * radiation interaction in the analysis of magnitude was found, suggesting that the effect of gap area differs among topographical features. As for duration and abruptness, the interaction of distance and mortality mode was identified, indicating a longer and more gradual reaction along with increasing distance of the cored tree from the gap centre, varying by the type of the gap maker's death. In addition, an altitudinal gradient was found to predict the magnitude of growth changes and the time interval between the disturbance and the reaction of nearby trees. Surprisingly, the diameter of the surviving trees was not a good predictor of radial growth, with a significant positive relationship to just abruptness. An effect of locality was not observed, facilitating the broad applicability of our findings across a wide range of beech-dominated temperate forests. Our results emphasize the general limits of dendrochronological data in disturbance spatial pattern studies, as indicated by the considerable variability in the responses of neighbouring trees to identical disturbance event. A detailed examination of the growth reaction, considering not only the response magnitude but also other important parameters, plays a key role in the precision of detecting growth releases as well as in reducing the sample size required for summary disturbance history evaluations. In focusing on this issue we believe we contribute to future dendroecological research by demonstrating the need for more precise disturbance history evaluations.</t>
  </si>
  <si>
    <t>96-106</t>
  </si>
  <si>
    <t>60085329-60004261;60085329;60085329;60085329;60085329-60029543;60085329</t>
  </si>
  <si>
    <t>55533365100;24081401700;7004638566;57189258794;57147973600;24279275700</t>
  </si>
  <si>
    <t>Va≈°√≠ƒçkov√°, Ivana;≈†amonil, Pavel;Kr√°l, Kamil;Fuentes Ubilla, Andrea Elina;Danƒõk, Pavel;Adam, Du≈°an</t>
  </si>
  <si>
    <t>Czech Republic;Czech Republic;Czech Republic</t>
  </si>
  <si>
    <t>Pruhonice;Brno;Brno</t>
  </si>
  <si>
    <t>Vyzkumny √∫stav Silva Taroucy pro krajinu a okrasn√© zahradnictv√≠, v.v.i.;Masarykova Univerzita;Mendelova univerzita v Brne</t>
  </si>
  <si>
    <t>60085329;60029543;60004261</t>
  </si>
  <si>
    <t>Va≈°√≠ƒçkov√° I.</t>
  </si>
  <si>
    <t>Driving factors of the growth response of Fagus sylvatica L. to disturbances: A comprehensive study from Central-European old-growth forests</t>
  </si>
  <si>
    <t>S0378112719300647</t>
  </si>
  <si>
    <t>10.1016/j.foreco.2019.04.018</t>
  </si>
  <si>
    <t>2-s2.0-85064603009</t>
  </si>
  <si>
    <t>['validated versus', 'surveyed geometry', 'supporting shell', 'sergio musmeci', 'recent formulation', 'pioneering research', 'photogrammetric image', 'optimized structures', 'numerically derive', 'input parameters', 'identify forces', 'funicular efficiency', 'derived form', 'continuous double', 'commercial uav', 'basento river', 'based reconstruction']</t>
  </si>
  <si>
    <t>Bridge over the Basento river | Force density method | Form finding | Musmeci | Optimal form | RC shell | UAV geometric survey</t>
  </si>
  <si>
    <t>The bridge over the Basento river in Potenza, Italy, designed by Sergio Musmeci, is supported by a continuous double-curvature RC shell optimized to reduce bending forces. This 300m long bridge can be considered as a unique representative example of pioneering research on the design and construction of optimized structures. First, the design process employed for determining the form of the shell and the relevant constructive issues are described. A refined 3D geometric model of the shell is then obtained through an aerial survey carried out by a commercial UAV and a photogrammetric image-based reconstruction. A recent formulation of the Force Density Method allowing for non-isotropic stress state is exploited to numerically derive the form of the supporting shell; it is validated versus the surveyed geometry of the shell by employing a nonlinear optimization procedure in order to identify forces and stresses to be used as input parameters. Finally, the derived form of the shell is tested by a Finite Element analysis to verify its funicular efficiency, i.e., whether it is capable to withstand design loads by pure membrane actions.</t>
  </si>
  <si>
    <t>658-673</t>
  </si>
  <si>
    <t>60017293;60117611;60020167-60032350;60004638;60017605;112824724;60117611;60004638;60017293</t>
  </si>
  <si>
    <t>55223134300;56469484100;57202362638;57195153554;16314812100;57208544442;57202328978;6603572359;7004333352</t>
  </si>
  <si>
    <t>Marmo, Francesco;Demartino, Cristoforo;Candela, Gabriele;Sulpizio, Concetta;Briseghella, Bruno;Spagnuolo, Roberto;Xiao, Yan;Vanzi, Ivo;Rosati, Luciano</t>
  </si>
  <si>
    <t>China;Italy;Italy;China;Italy;Italy;Italy</t>
  </si>
  <si>
    <t>Haining;Rome;Reggio Calabria;Fuzhou;Naples;Chieti;Rome</t>
  </si>
  <si>
    <t>International Campus, Zhejiang University;Sapienza Universit√† di Roma;Universit√† degli Studi di Reggio Calabria;Fuzhou University;Universit√† degli Studi di Napoli Federico II;University of G. d'Annunzio Chieti and Pescara;Srl</t>
  </si>
  <si>
    <t>60117611;60032350;60020167;60017605;60017293;60004638;112824724</t>
  </si>
  <si>
    <t>Marmo F.</t>
  </si>
  <si>
    <t>On the form of the Musmeci's bridge over the Basento river</t>
  </si>
  <si>
    <t>S0141029618339786</t>
  </si>
  <si>
    <t>10.1016/j.engstruct.2019.04.069</t>
  </si>
  <si>
    <t>2-s2.0-85065081530</t>
  </si>
  <si>
    <t>['wide range', 'vacuum region', 'return loss', 'rapid optimization', 'plasma density', 'layer benefits', 'junction launcher', 'impedance match', 'hfs multi', 'complex simulation']</t>
  </si>
  <si>
    <t>current profile control | DIII-D | Lower hybrid current drive | multijunction | phased array | RF heating | tokamak</t>
  </si>
  <si>
    <t>A high field side (HFS) lower hybrid current drive launch scenario improves wave accessibility, has single pass damping at r/a ‚àº 0.6-0.8 and good current drive efficiency in DIII-D advanced tokamak discharges. The DIII-D experiment is an opportunity to validate HFS wave propagation, absorption and scrape-off layer benefits. A HFS multi-junction launcher is designed and simulated in COMSOL over a range of plasma edge conditions to evaluate n || spectrum, directivity, and return loss. The COMSOL model utilizes a lossy anisotropic dielectric modeled with the cold plasma dispersion relation cross validated against ALOHA and Petra-M codes. The COMSOL model seamlessly includes a realistic plasma model and coupler that allows for rapid optimization of a single launcher module, while Petra-M allows more complex simulation of an eight-module array including curvature, and warm plasma effects. The resulting design utilizes a traveling wave poloidal power divider to minimize peak electric fields in the vacuum region of the coupler, and an internal aperture matching structure provides an impedance match to the plasma over a wide range of plasma density and density gradient edge conditions.</t>
  </si>
  <si>
    <t>60022717;60022717;60022717;60022717</t>
  </si>
  <si>
    <t>35273055100;6603624172;8863426800;6701920812</t>
  </si>
  <si>
    <t>Seltzman, A. H.;Shiraiwa, S.;Wallace, G. M.;Wukitch, S. J.</t>
  </si>
  <si>
    <t>Plasma Science and Fusion Center</t>
  </si>
  <si>
    <t>Seltzman A.</t>
  </si>
  <si>
    <t>A high field side multijunction launcher with aperture impedance matching for lower hybrid current drive in DIII-D advanced tokamak plasmas</t>
  </si>
  <si>
    <t>10.1088/1741-4326/ab22c8</t>
  </si>
  <si>
    <t>2-s2.0-85067509722</t>
  </si>
  <si>
    <t>['wide range', 'usually constituted', 'systematic process', 'structured processing', 'sensor failures', 'reliably recover', 'receive array', 'proposed technique', 'novel technique', 'normal sensors', 'long periods', 'large number', 'input multiple', 'impaired arrays', 'fully integrated', 'faulty transmit', 'faulty sensors', 'even avoid', 'correlation method', 'continuous operation', 'bistatic multiple', 'based algorithms', 'antenna sensors']</t>
  </si>
  <si>
    <t>Bistatic MIMO radar | corrupted covariance matrix recovery | failure detection | impaired array | matrix completion</t>
  </si>
  <si>
    <t>A bistatic multiple-input multiple-output (MIMO) radar, which is usually constituted by a large number of antenna sensors, may encounter one or more failures in the transmit or receive array after long periods of continuous operation. In this paper, we present a novel technique that integrates the detection of faulty sensors and the recovery of the corrupted covariance matrix into a systematic process for a bistatic MIMO radar with impaired arrays. A simple scheme based on the cross-correlation method, which exploits different behaviors between the faulty and normal sensors, is developed for the detection of the faulty transmit and receive sensors without requiring external probes. To mitigate the negative effects brought by sensor failures, the matrix completion method is fully integrated with the structured processing of the four-fold Hankel matrix to more reliably recover the successive corrupted data in both the covariance matrix rows and columns that result from the failure of the sensors. The proposed technique can alleviate or even avoid the angle estimation performance loss of the array covariance matrix-based algorithms in the face of a wide range of faulty sensor numbers. Extensive numerical simulations verify the effectiveness of the proposed technique.</t>
  </si>
  <si>
    <t>5834-5842</t>
  </si>
  <si>
    <t>23970190800;57209452789;8912286700;57209451557</t>
  </si>
  <si>
    <t>Chen, Jinli;Zhang, Tingxiao;Li, Jiaqiang;Chen, Xuan</t>
  </si>
  <si>
    <t>Joint Sensor Failure Detection and Corrupted Covariance Matrix Recovery in Bistatic MIMO Radar with Impaired Arrays</t>
  </si>
  <si>
    <t>10.1109/JSEN.2019.2906375</t>
  </si>
  <si>
    <t>2-s2.0-85067793562</t>
  </si>
  <si>
    <t>['usually implemented', 'theoretical analysis', 'superior performance', 'spatially separated', 'spatially collocated', 'sparse scalar', 'simulation results', 'sensor arrays', 'sensor array', 'polarization coupling', 'parameter estimation', 'namely inter', 'n antennas', 'mutual coupling', 'linear arrays', 'large compared', 'ipc reduction', 'ipc )].', 'iec reduction', 'iec ),', 'emvss ),', 'element coupling', 'different elements', 'designed arrays', 'anvsas ),', 'among antennas', 'adverse effect', 'adjacent elements']</t>
  </si>
  <si>
    <t>array design | electromagnetic vector sensor | inter-element coupling | inter-polarization coupling | nested array | Polarization sensitive array</t>
  </si>
  <si>
    <t>For a polarization sensitive array (PSA) composed of electromagnetic vector sensors (EMVSs), all component-antennas of an EMVS are spatially collocated at a same location in the PSA, and mutual coupling introduced has an adverse effect on parameter estimation. The mutual coupling is not only among antennas in adjacent elements, namely, inter-element coupling (IEC), but also among component-antennas which are collocated to give an EMVS [namely inter-polarization coupling (IPC)]. In existing array design, component-antennas of each EMVS are spatially separated into different elements for IPC reduction, and then the spacing between EMVSs is increased for IEC reduction. However, such designed arrays are usually implemented as 2-D arrays which are large compared with linear arrays, and provide only O(N) degrees of freedom (DOFs) with N antennas. To overcome such problems, this paper proposes two kinds of spatially separated augmented nested vector-sensor arrays (SS-ANVSAs), which are linear arrays, can reduce both IEC and IPC, and provide O(N2) DOFs with N antennas. Specifically, we introduce a scalar-sensor array and propose a sparse scalar-sensor array for IEC reduction, and then propose the SS-ANVSAs by restricting physical space and EMVSs' number for IPC reduction. Theoretical analysis and simulation results are given to illustrate the superior performance of the SS-ANVSAs.</t>
  </si>
  <si>
    <t>5801-5817</t>
  </si>
  <si>
    <t>60019616;60019616;60019616;60019616-60088460</t>
  </si>
  <si>
    <t>55615467600;18133846100;57191824540;56342927700</t>
  </si>
  <si>
    <t>Yang, Yunlong;Mao, Xingpeng;Jiang, Guojun;Wang, Yiming</t>
  </si>
  <si>
    <t>Qingdao;Harbin</t>
  </si>
  <si>
    <t>First Inst of Oceanography, SOA;Harbin Institute of Technology</t>
  </si>
  <si>
    <t>60088460;60019616</t>
  </si>
  <si>
    <t>Spatially Separated Nested Vector-Sensor Array with Reduced Mutual Coupling</t>
  </si>
  <si>
    <t>10.1109/JSEN.2019.2905148</t>
  </si>
  <si>
    <t>2-s2.0-85067803294</t>
  </si>
  <si>
    <t>LIDER/020/319/L-5/13/NCBR/2014</t>
  </si>
  <si>
    <t>['wide range', 'well adopted', 'thz radiation', 'study showed', 'shur mechanism', 'saturation power', 'radiation power', 'ps ),', 'power responsivity', 'observed dependencies', 'many orders', 'linear response', 'high powers', 'fet transistors', 'effect transistors', 'detectors yield', 'based high', '3 thz']</t>
  </si>
  <si>
    <t>Detection | Nonlinearty | Terahertz | Time resolution</t>
  </si>
  <si>
    <t>We studied time resolution and response power dependence of three terahertz detectors based on significantly different types of field-effect transistors. We analyzed the photoresponse of custom-made Si junctionless FETs, Si-MOSFETs, and GaAs-based high-electron-mobility transistor detectors. Applying monochromatic radiation of a high-power, pulsed, line-tunable molecular THz laser, which operated at frequencies in the range from 0.6 to 3.3 THz, we demonstrated that all these detectors have at least nanosecond response time. We showed that detectors yield a linear response in a wide range of radiation power. At high powers, the response saturates varying with radiation power P as U = R0P/(1 + P/Ps), where R0 is the low-power responsivity and Ps is the saturation power. We demonstrated that the linear part response decreases with radiation frequency increase as R0 ‚àù f‚àí 3, whereas the power at which signal saturates increases as Ps ‚àù f3. We discussed the observed dependencies in the framework of the Dyakonov-Shur mechanism and detector-antenna impedance matching. Our study showed that FET transistors can be used as ultrafast room temperature detectors of THz radiation and that their dynamic range extends over many orders of magnitude of power of incoming THz radiation. Therefore, when embedded with current driven read-out electronics, they are very well adopted for operation with high power pulsed sources.</t>
  </si>
  <si>
    <t>60008056;60030807;60069012;60069012;60069012;60069012;60003675;60003675;60085643;60085643;60030807-60085643</t>
  </si>
  <si>
    <t>15077600100;7103030412;8716061300;55966954800;55946684300;6508293528;6505758921;19934423700;55561106600;7004426989;7005183218</t>
  </si>
  <si>
    <t>Zagrajek, Przemyslaw;Danilov, Sergey N.;Marczewski, Jacek;Zaborowski, Michal;Kolacinski, Cezary;Obrebski, Dariusz;Kopyt, Pawel;Salski, Bartlomiej;But, Dmytro;Knap, Wojciech;Ganichev, Sergey D.</t>
  </si>
  <si>
    <t>Poland;Poland;Germany;Poland;Poland</t>
  </si>
  <si>
    <t>Warsaw;Warsaw;Regensburg;Warsaw;Warsaw</t>
  </si>
  <si>
    <t>High Pressure Research Center of the Polish Academy of Sciences;Instytut Technologii Elektronowej;Universit√§t Regensburg;Wojskowa Akademia Techniczna;Politechnika Warszawska</t>
  </si>
  <si>
    <t>60085643;60069012;60030807;60008056;60003675</t>
  </si>
  <si>
    <t>Zagrajek P.</t>
  </si>
  <si>
    <t>Time Resolution and Dynamic Range of Field-Effect Transistor‚ÄìBased Terahertz Detectors</t>
  </si>
  <si>
    <t>10.1007/s10762-019-00605-0</t>
  </si>
  <si>
    <t>2-s2.0-85067884848</t>
  </si>
  <si>
    <t>['two unknowns', 'two jammers', 'track interferometry', 'significantly reduced', 'sar image', 'proposed method', 'precisely calculated', 'optimal layout', 'moving targets', 'linear system', 'jamming signal', 'jammer via', 'high fidelity', 'gmti system', 'first analyzed', 'effective deception', 'deceptive jamming', 'correct positions', 'computationally efficient', 'complex modulation', 'channel sar', 'azimuth direction']</t>
  </si>
  <si>
    <t>along-track interferometry (ATI) | deceptive jamming | displaced phase center antenna (DPCA) | ground moving target indication (GMTI) | Synthetic aperture radar (SAR)</t>
  </si>
  <si>
    <t>The traditional synthetic aperture radar (SAR) deceptive jamming can effectively create false static and moving targets in the SAR image. However, the deceptive capability could be significantly reduced or denied by the two-channel SAR-ground moving target indication (GMTI) system. To achieve the effective deception, the impact of SAR deceptive jamming against two-channel SAR-GMTI system is first analyzed. Then, a novel effective deceptive jamming method based on two jammers is described. Using this method, the two stationary jammers are made to be located at different positions along the azimuth direction. By applying the complex modulation in each jammer, the additional phase term of the synthetic jamming signals in the two coregistered SAR images is canceled. It is shown that the expected modulation coefficient for each jammer can be precisely calculated by solving a linear system of equations of two unknowns. Finally, the proposed deceptive jamming against the two-channel SAR-GMTI system is achieved by generating the jamming signal in each jammer via the efficient deceptive jamming technique. By utilizing the optimal layout of the jammers, this scheme is both robust and computationally efficient. It will generate false static and moving targets with high fidelity in the two SAR images. Only the false moving targets can be detected by the displaced phase center antenna (DPCA) and then relocated to the correct positions by along-track interferometry (ATI) in the two-channel SAR-GMTI system. Some simulations are provided to demonstrate the effectiveness of the proposed method.</t>
  </si>
  <si>
    <t>5600-5610</t>
  </si>
  <si>
    <t>56341482400;36747082100;7403385956;7403913710</t>
  </si>
  <si>
    <t>Sun, Qingyang;Shu, Ting;Yu, Kai Bor;Yu, Wenxian</t>
  </si>
  <si>
    <t>Sun Q.</t>
  </si>
  <si>
    <t>A Novel Deceptive Jamming Method Against Two-Channel SAR-GMTI Based on Two Jammers</t>
  </si>
  <si>
    <t>10.1109/JSEN.2019.2908030</t>
  </si>
  <si>
    <t>2-s2.0-85067951747</t>
  </si>
  <si>
    <t>['work properly', 'unique peak', 'time variant', 'theoretical derivation', 'target moving', 'scattering point', 'resolution shapes', 'resolution isar', 'reproduce three', 'rd technique', 'quality images', 'produce high', 'presented consequently', 'precisely derived', 'phase information', 'peak location', 'new algorithms', 'maneuvering target', 'invariable acceleration', 'interferometric isar', 'inisar image', 'generating two', 'elaborately demonstrated', 'different antennas', 'constant acceleration', 'completely preserve']</t>
  </si>
  <si>
    <t>interferometric ISAR (InISAR) | ISAR | maneuvering target | peak extraction | radar imaging</t>
  </si>
  <si>
    <t>Inverse synthetic aperture radar (ISAR) imaging has the competence of generating two-dimensional (2-D) high-quality images of remote moving targets, while interferometric ISAR (InISAR) is a technique to reproduce three-dimensional (3-D) high-resolution shapes of targets by employing several ISAR images obtained from different antennas. For the target moving with an invariable acceleration, the Doppler frequency shift of its echoes is proved to be time variant; consequently, the Range-Doppler (RD) algorithm will not work properly for acquiring the clear ISAR image of it. To produce high-resolution ISAR/InISAR image of the maneuvering target, a novel algorithm via the peak extraction technique is proposed. The main contributions made by this paper can be listed as follows: 1) by analyzing ISAR imaging with the RD technique for the target moving with a constant acceleration, it is elaborately demonstrated that each scattering point still corresponds to a unique peak in the defocused ISAR image; 2) the expression of the peak location in the defocused ISAR image corresponding to each scattering point is precisely derived; 3) a novel peak extraction technique is developed for forming a high-resolution radar image of the maneuvering target; 4) due to the discovery that the ISAR images obtained in this way can completely preserve the phase information, a new InISAR imaging method via the peak extraction technique is presented consequently. The correctness of the theoretical derivation and the performance of the new algorithms are illustrated through several simulation experiments.</t>
  </si>
  <si>
    <t>5541-5558</t>
  </si>
  <si>
    <t>56036072300;57191985941;57209501193</t>
  </si>
  <si>
    <t>Wang, Yong;Rong, Jiajia;Han, Tao</t>
  </si>
  <si>
    <t>Novel Approach for High Resolution ISAR/InISAR Sensors Imaging of Maneuvering Target Based on Peak Extraction Technique</t>
  </si>
  <si>
    <t>10.1109/JSEN.2019.2905246</t>
  </si>
  <si>
    <t>2-s2.0-85067997755</t>
  </si>
  <si>
    <t>['useful kairomone', 'study aimed', 'specific component', 'results suggest', 'potential role', 'pigeon pea', 'olfactometer bioassays', 'mass spectrometry', 'many countries', 'male volatiles', 'leguminous crops', 'key pest', 'isopentyl butanoate', 'identify antennally', 'gryon sp', 'electroantennographic detection', 'egg parasitoid', 'common beans', 'although c', 'also detected', 'aggregation pheromone', 'active compounds']</t>
  </si>
  <si>
    <t>Aggregation pheromone | Biological control | Clavigralla tomentosicollis | Gryon sp | Kairomone</t>
  </si>
  <si>
    <t>The brown spiny bug, Clavigralla tomentosicollis St√•l (Hemiptera: Coreidae) is a key pest of leguminous crops in many countries in Africa, causing significant yield losses especially in cowpea, pigeon pea and common beans. Although C. tomentosicollis uses olfaction to aggregate, little is known about the identity of the aggregation pheromone. This study aimed to identify the aggregation pheromone of C. tomentosicollis and to test its potential role in the behavior of its egg parasitoid, Gryon sp. In Y-tube olfactometer bioassays, only male volatiles strongly attracted both sexes of C. tomentosicollis. Coupled gas chromatography/electroantennographic detection (GC/EAD) and GC/mass spectrometry were used to identify antennally-active compounds from male volatiles. Antennae of both sexes detected identical components including a male-specific component, identified as isopentyl butanoate, which was also detected by antenna of the egg parasitoid. In olfactometer bioassays, both sexes of C. tomentosicollis and the egg parasitoid responded to isopentyl butanoate. These results suggest that isopentyl butanoate serves as an aggregation pheromone for both sexes of C. tomentosicollis and a useful kairomone to attract the parasitoid in the management of C. tomentosicollis.</t>
  </si>
  <si>
    <t>570-578</t>
  </si>
  <si>
    <t>60051492-60029714;60029714;60051492;100343466;60051492</t>
  </si>
  <si>
    <t>57208884899;7004748979;25630892800;8408535000;6602815334</t>
  </si>
  <si>
    <t>Kpongbe, Hilaire;Van Den Berg, Johnnie;Khamis, Fathiya;Tam√≤, Manuele;Torto, Baldwyn</t>
  </si>
  <si>
    <t>Kenya;South Africa;Benin</t>
  </si>
  <si>
    <t>Nairobi;Potchefstroom;Cotonou</t>
  </si>
  <si>
    <t>International Centre of Insect Physiology and Ecology Nairobi;North-West University;International Institute of Tropical Agriculture (IITA)</t>
  </si>
  <si>
    <t>60051492;60029714;100343466</t>
  </si>
  <si>
    <t>Kpongbe H.</t>
  </si>
  <si>
    <t>Isopentyl Butanoate: Aggregation Pheromone of the Brown Spiny Bug, Clavigralla tomentosicollis (Hemiptera: Coreidae), and Kairomone for the Egg Parasitoid Gryon sp. (Hymenoptera: Scelionidae)</t>
  </si>
  <si>
    <t>10.1007/s10886-019-01081-5</t>
  </si>
  <si>
    <t>2-s2.0-85068079529</t>
  </si>
  <si>
    <t>2015CB755401</t>
  </si>
  <si>
    <t>['top surface', 'spatial resolution', 'repeated structure', 'positioning error', 'polytetrafluoroethylene defect', 'plastic plate', 'field imaging', 'diffraction limit', 'difference time', 'defect less', 'aperture size', 'antenna resonance', 'also imaged', '200 ),', '100 times']</t>
  </si>
  <si>
    <t>Aperture-type scanning probe | Near-field imaging | Plastic probe | W-band</t>
  </si>
  <si>
    <t>An aluminum-coated PMMA tapered probe with 50¬†Œºm aperture was employed in near-field imaging at 110¬†GHz. The probe was chosen for near-field imaging experiments according to finite-difference time-domain electromagnetic simulation, analysis of antenna resonance, and impedance matching consideration. Imaging of a printed circuit board with a repeated structure of 450-Œºm-wide metal strips spaced by 550-Œºm-wide dielectric demonstrated a spatial resolution of 15¬†Œºm (Œª/200), which is not just 100 times below the diffraction limit, but is 3 times smaller than the aperture size. Subsurface buried defect in a plastic plate (polytetrafluoroethylene defect in polyester fiber glass, 0.5¬†mm below the top surface of the plate) was also imaged, with a spatial resolution of 1.5¬†mm, and positioning error of the defect less than 0.5¬†mm.</t>
  </si>
  <si>
    <t>801-810</t>
  </si>
  <si>
    <t>60007711;60007711-60011592;60007711-60019499</t>
  </si>
  <si>
    <t>57204284935;23975443000;57203503154</t>
  </si>
  <si>
    <t>Wang, Nan;Chang, Tianying;Cui, Hong Liang</t>
  </si>
  <si>
    <t>W-band Aperture-Type Scanning Near-Field Microscopy Using Tapered Plastic Probe</t>
  </si>
  <si>
    <t>10.1007/s10762-019-00603-2</t>
  </si>
  <si>
    <t>2-s2.0-85068190663</t>
  </si>
  <si>
    <t>['time testbed', 'millisecond timescale', 'microseconds per', 'fronthaul network', 'flow guarantee', 'flow ),', 'edge cloud', 'dynamicity requirements', 'dynamically reconfigured', 'distributed computing', 'deterministic latency', 'data centers', 'constrained applications', 'also show']</t>
  </si>
  <si>
    <t>5G | data center | deterministic network | edge cloud | end-to-end performance | industry 4.0 | jitter | latency | quality of service guarantee | slicing | time slot network</t>
  </si>
  <si>
    <t>Today's network infrastructure evolves into two seemingly opposite directions: cloudification centralizes functions that used to be distributed for economies of scale, at the expense of latency, while latency-constrained applications are surging. This calls for a new architecture capable of distributed computing: The Edge Cloud network. Future 5G applications will impose strict latency and dynamicity requirements on the Edge Cloud, in intra- and inter-data center networks. The Edge Cloud needs a network infrastructure able to deliver: low latency (‚àºmicroseconds), deterministic data delivery in time (‚àºnanoseconds jitter), and dynamic reconfiguration (‚àºmilliseconds) between objects (antennas, robots) in data centers or across data centers, through a fronthaul network. In this paper, we propose, implement, and demonstrate a deterministic dynamic network based Edge Cloud network. On a real-time testbed, we achieve network slicing, low, deterministic latency of only tens of microseconds per-application (per-flow), when competing technologies cannot provide per-flow guarantee. We also show that the network can be dynamically reconfigured at the millisecond timescale.</t>
  </si>
  <si>
    <t>3465-3474</t>
  </si>
  <si>
    <t>60021378;60021378;60021378;60021378;60021378;60021378;60021378;60021378;60021378</t>
  </si>
  <si>
    <t>55782588100;57203006810;55247427100;6507121641;25628179600;26425075400;6602302228;7005955587;8521977100</t>
  </si>
  <si>
    <t>Benzaoui, Nihel;Gonzalez, Mijail Szczerban;Estaran, Jose Manuel;Mardoyan, Haik;Lautenschlaeger, Wolfram;Gebhard, Ulrich;Dembeck, Lars;Bigo, Sebastien;Pointurier, Yvan</t>
  </si>
  <si>
    <t>Benzaoui N.</t>
  </si>
  <si>
    <t>Deterministic Dynamic Networks (DDN)</t>
  </si>
  <si>
    <t>10.1109/JLT.2019.2917280</t>
  </si>
  <si>
    <t>2-s2.0-85068196322</t>
  </si>
  <si>
    <t>P40OD018537</t>
  </si>
  <si>
    <t>['wing drosophila', 'widespread efforts', 'swd ),', 'structurally similar', 'possible efficacy', 'phylogenetic proximity', 'pest fly', 'parasitoid wasps', 'oviposition avoidance', 'novel means', 'north america', 'new direction', 'natural compounds', 'insect pest', 'insect antenna', 'fruit samples', 'first reports', 'extracted chemistry', 'especially due', 'drosophila suzukii', 'decade ago', 'behaviorally active', 'based chemistry', 'agricultural pest']</t>
  </si>
  <si>
    <t>Chemical ecology | Insect behavior | IPM | Olfaction | Oviposition | Parasitoid | Spotted wing Drosophila</t>
  </si>
  <si>
    <t>Since the first reports of damage by Drosophila suzukii, the spotted-wing Drosophila (SWD), over a decade ago in Europe, widespread efforts have been made to understand both the ecology and the evolution of this insect pest, especially due to its phylogenetic proximity to one of the original model organisms, D. melanogaster. In addition, researchers have sought to find economically viable solutions for the monitoring and management of this agricultural pest, which has now swept across much of Europe, North America and Asia. In a new direction of study, we present an investigation of plant-based chemistry, where we search for natural compounds that are structurally similar to known olfactory cues from parasitoid wasps that in turn are well-described ovipositional avoidance cues for many Drosophila species. Here we test 11 plant species across two plant genera, Nepeta and Actinidia, and while we find iridoid compounds in both, only those odorants from Actinidia are noted to be detected by the insect antenna, and in addition, found to be behaviorally active. Moreover, the Actinidia extracts resulted in oviposition avoidance when they were added to fruit samples in the laboratory. Thus we propose the possible efficacy of these plants or their extracted chemistry as a novel means for establishing a cost-effective integrated pest management strategy towards the control of this pest fly.</t>
  </si>
  <si>
    <t>626-637</t>
  </si>
  <si>
    <t>60016305;60029608;60016305;106566416;60016305;60029608;60016305;60016305</t>
  </si>
  <si>
    <t>35731781400;57204905067;35084520300;6602358677;7004335640;57188996279;7103226689;9734523600</t>
  </si>
  <si>
    <t>Keesey, Ian W.;Jiang, Nanji;Wei√üflog, Jerrit;Winz, Robert;Svato≈°, Ale≈°;Wang, Chen Zhu;Hansson, Bill S.;Knaden, Markus</t>
  </si>
  <si>
    <t>China;Germany;New Zealand</t>
  </si>
  <si>
    <t>Haidian;Jena;Auckland</t>
  </si>
  <si>
    <t>Institute of Zoology Chinese Academy of Sciences;Max Planck Institute for Chemical Ecology;New Zealand Institute for Plant and Food Research</t>
  </si>
  <si>
    <t>60029608;60016305;106566416</t>
  </si>
  <si>
    <t>Keesey I.</t>
  </si>
  <si>
    <t>Plant-Based Natural Product Chemistry for Integrated Pest Management of Drosophila suzukii</t>
  </si>
  <si>
    <t>10.1007/s10886-019-01085-1</t>
  </si>
  <si>
    <t>2-s2.0-85068342430</t>
  </si>
  <si>
    <t>GK18N0300</t>
  </si>
  <si>
    <t>['winter olympics', 'uplink transmissions', 'uplink throughput', 'technical specification', 'seamless handover', 'output configuration', 'mmwave bands', 'minimum requirement', 'input multiple', 'ghz mmwave', 'ghz millimeter', 'general public', 'extend mmwave', 'evms less', 'downlink throughput', 'developed ifof', 'deployed ifof', 'demonstrate fifth', 'data throughput', 'das section', 'based das', 'baseband unit', '9 %.', '5g signals', '5g signal', '5g handset']</t>
  </si>
  <si>
    <t>5G communication system | distributed antenna system | millimeter wave | radio-over-fiber</t>
  </si>
  <si>
    <t>In this paper, we demonstrate fifth-generation (5G) trial services using intermediate frequency-over-fiber (IFoF) based distributed antenna system (DAS) implemented in a 28-GHz millimeter-wave (mmWave) during Pyeongchang winter olympics. To extend mmWave-based 5G wireless coverage, IFoF-based DAS with 2 √ó 2 multiple-input multiple-output configuration is presented. Error vector magnitude (EVM) measurements of the 5G signal on the IF and mmWave bands are performed for both downlink and uplink transmissions over 5-km single mode fiber. The experimental results confirm that the minimum requirement for 5G signals, defined by the technical specification of the 3G partnership project, are satisfied by EVMs less than 9%. In addition, the developed IFoF-based DAS that supports 5G mobile service using 28-GHz mmWave was deployed in the city of Pyeongchang, during winter olympics. An ultra-high speed 5G data service was offered to the general public for 5G trial demonstration. The reference signals received power and data throughput of the 5G handset are measured while moving in a DAS section and 5G connected car section. We confirm that the downlink throughput of ‚àº1 Gb/s and uplink throughput of ‚àº200 Mb/s are achieved for the 5G trial service area in which an IFoF-based DAS is deployed. We also successfully demonstrate the 5G connected car service, which is one of the 5G key services, through deployed IFoF-based DAS. At the intersection of baseband unit and DAS deployed sections, a seamless handover is performed to smoothly support 5G-based autonomous driving service.</t>
  </si>
  <si>
    <t>3592-3601</t>
  </si>
  <si>
    <t>60001558;60001558;60001558;60001558;122850191;122850191;122850273;60001558;60001558</t>
  </si>
  <si>
    <t>57094573900;57218494821;57202096678;56431629500;57208662839;57208662981;26041023200;36350827100;54585462700</t>
  </si>
  <si>
    <t>Sung, Minkyu;Kim, Joonyoung;Kim, Eon Sang;Cho, Seung Hyun;Won, Young Jun;Lim, Byoung Chul;Pyun, Sung Yeop;Lee, Joon Ki;Lee, Jong Hyun</t>
  </si>
  <si>
    <t>Daejeon;;</t>
  </si>
  <si>
    <t>Electronics and Telecommunications Research Institute;KT Cooperation;Fiber Radio Technologies</t>
  </si>
  <si>
    <t>60001558;122850273;122850191</t>
  </si>
  <si>
    <t>Sung M.</t>
  </si>
  <si>
    <t>5G Trial Services Demonstration: IFoF-Based Distributed Antenna System in 28 GHz Millimeter-Wave Supporting Gigabit Mobile Services</t>
  </si>
  <si>
    <t>10.1109/JLT.2019.2918322</t>
  </si>
  <si>
    <t>2-s2.0-85068896868</t>
  </si>
  <si>
    <t>['systematic mapping', 'system allows', 'simulation results', 'remote site', 'proposed system', 'processing required', 'offering flexibility', 'multiplexing system', 'mapping hierarchy', 'making use', 'larger bandwidths', 'intermediate frequency', 'hold amplifiers', 'frequency placement', 'experimental results', 'different numerologies', 'bandpass sampling']</t>
  </si>
  <si>
    <t>Digital signal processing | massive-MIMO (mMIMO) | millimeter wave (mmW) | mobile fronthaul | radio-over-fiber | subcarrier multiplexing (SCM)</t>
  </si>
  <si>
    <t>A flexible subcarrier multiplexing system combining analog transport with digital domain processing is presented. By making use of bandpass sampling and applying a systematic mapping of signals into available Nyquist zones, the multiplexing system is able to present multiple signals at the same intermediate frequency at the remote site. This simplifies the processing required for multiple antenna systems. We further propose the use of track-and-hold amplifiers at the remote site. These elements are used to extend the mapping to a mapping hierarchy, offering flexibility in frequency placement of signals and relaxation of analog-to-digital converter bandwidth and sampling rate constraints. The system allows the transport of different numerologies in a number of next generation radio access network scenarios. Experimental results for large signal multiplexes with both generic and 5th-generation mobile numerologies show error-vector magnitude performance well within specifications, validating the proposed system. Simulation results from a system model matched to these experimental results provide performance predictions for larger signal multiplexes and larger bandwidths.</t>
  </si>
  <si>
    <t>3689-3700</t>
  </si>
  <si>
    <t>57191033978;25929807100;7006386088</t>
  </si>
  <si>
    <t>Noor, Shabnam;Assimakopoulos, Philippos;Gomes, Nathan J.</t>
  </si>
  <si>
    <t>Noor S.</t>
  </si>
  <si>
    <t>A Flexible Subcarrier Multiplexing System with Analog Transport and Digital Processing for 5G (and Beyond) Fronthaul</t>
  </si>
  <si>
    <t>10.1109/JLT.2019.2918215</t>
  </si>
  <si>
    <t>2-s2.0-85069776819</t>
  </si>
  <si>
    <t>['work provides', 'varying strip', 'two modes', 'tem mode', 'supports propagation', 'spectral analysis', 'shape microstrip', 'realized approximately', 'radiating elements', 'propagation length', 'power beam', 'open stopband', 'narrower bandwidth', 'linearly proportional', 'like structure', 'hybridized using', 'hybrid mode', 'dispersion curve', 'designing wide', 'csm modulated', 'csm lies', 'band fsa', 'average gain', 'arrival estimation', 'angle scanning', 'angle fsas', 'alternative method', 'achieved within', 'achieve wide', '6 ¬∞.', '5 ghz', '40 ¬∞]', '14 db', '0 ghz']</t>
  </si>
  <si>
    <t>frequency scanning antenna | hybrid mode | quasi-TEM mode | spoof surface plasmon polaritons</t>
  </si>
  <si>
    <t>In this letter, we propose the design of a frequency scanning antenna (FSA) based on a hybrid mode of a quasi-TEM mode and a spoof surface plasmon polaritons (SSPPs) mode. The two modes are hybridized using a partially grounded comb-shape microstrip (CSM) structure, a combination of conventional microstrip line and the comb-like structure, the former of which supports propagation of quasi-TEM mode while the latter SSPPs mode. The CSM modulated by periodical radiating elements can achieve wide-angle frequency scanning antennas. Since the dispersion curve of the hybrid mode on CSM lies below that of pure microstrip lines, a larger phase shift can be achieved within the same propagation length than for pure microstrip lines. This is favorable for wide-angle scanning in a narrower bandwidth, so as to take up less spectrum resource. Moreover, dispersion of the hybrid mode can be engineered so that linear frequency scanning can be realized approximately. As an example, an X-band FSA was designed, fabricated and measured. The simulated and measured results agree well, and show that the prototype can achieve ¬±60¬∞ scanning in 8.5-12.5 GHz. In particular, the scanning angles within [-40¬∞, +40¬∞] are linearly proportional to frequency in 9.0-12.0 GHz, with an average gain of about 14 dB and a half-power beam-width of 6¬∞. Moreover, due to the usage of radiating elements with smoothly-varying strip-widths, the open stopband is suppressed and there is no degradation for radiation at the broadside. This work provides an alternative method of designing wide-angle FSAs that may find applications in spectral analysis, direction of arrival estimation, etc.</t>
  </si>
  <si>
    <t>38LT01</t>
  </si>
  <si>
    <t>60025578;60069720;60069720;60025578;60069720;60069720</t>
  </si>
  <si>
    <t>57188696946;56040187900;57203578832;7203001376;8875825500;8666462600</t>
  </si>
  <si>
    <t>Han, Yajuan;Wang, Jiafu;Li, Yongfeng;Gong, Shuhong;Zhang, Jieqiu;Qu, Shaobo</t>
  </si>
  <si>
    <t>A frequency-scanning antenna based on hybridization of the quasi-TEM mode and spoof surface plasmon polaritons mode</t>
  </si>
  <si>
    <t>10.1088/1361-6463/ab2e8d</t>
  </si>
  <si>
    <t>2-s2.0-85070258063</t>
  </si>
  <si>
    <t>['weights vector', 'update iteratively', 'proposed algorithm', 'produced without', 'ordinary pattern', 'noise ratio', 'new non', 'mom algorithm', 'mom ).', 'large number', 'interfering signals', 'estimated doas', 'desired signal', 'desired input', 'close nulls', 'based abf']</t>
  </si>
  <si>
    <t>adaptive antenna arrays | antenna radiation patterns | array signal processing | direction-of-arrival estimation | interference (signal) | least mean squares methods | method of moments</t>
  </si>
  <si>
    <t>In this study, a new non-iterative adaptive beamforming (ABF) algorithm for the signal-to-interference and noise ratio (SINR) enhancement is proposed. It is based on a combination between the direction of arrival (DOA) estimation and the method of moments (MoM). The proposed algorithm is denoted as DM/ABF which stands for DOA and MoM-based ABF. The DOA is used to provide accurate estimates for the directions of the desired and interfering signals. On the basis of the estimated DOAs, a dedicated shaped pattern version of the ordinary pattern is created and applied as the desired input to the MoM algorithm. The MoM is used for shaped pattern synthesis to estimate the weights vector required to provide deep nulls toward the interfering signals and directs the main beam toward the desired signal. In this case, the weights vector does not update iteratively at each received signal sample as in case of least mean square (LMS) and recursive least squares (RLSs) algorithms, but it is updated only when the estimated DOAs of the desired and interfering signals are changed. Furthermore, a large number of close nulls can be produced without the need for additional antenna elements compared with other algorithms.</t>
  </si>
  <si>
    <t>1565-1572</t>
  </si>
  <si>
    <t>60011568;60011568;60011568;60011568</t>
  </si>
  <si>
    <t>57203971964;55431389900;56951023700;7404485883</t>
  </si>
  <si>
    <t>Dawood, Heba S.;Hussein, Amr Hussein;Gemeay, Entesar;Attia, Mahmoud Ahmed</t>
  </si>
  <si>
    <t>Dawood H.S.</t>
  </si>
  <si>
    <t>DOA/MoM-based ABF algorithm for SINR enhancement</t>
  </si>
  <si>
    <t>10.1049/iet-com.2018.5246</t>
  </si>
  <si>
    <t>2-s2.0-85069433604</t>
  </si>
  <si>
    <t>['uplink transmission', 'uplink 5', 'smf ),', 'reduce third', 'order non', 'noise ratio', 'mode fibre', 'ghz data', 'experimentally demonstrate', 'error rate', 'composite triple', 'catv signals']</t>
  </si>
  <si>
    <t>cable television | community antenna television | error statistics | optical communication equipment | optical fibre networks | radio-over-fibre | radiofrequency amplifiers</t>
  </si>
  <si>
    <t>We propose and experimentally demonstrate a bidirectional Community Antenna Television/radio-over-fibre (RoF) hybrid transmission system based on incoherent light injection and RF amplifier pre-distortion to reduce third-order non-linearity. At downlink, 10-Gbps/30-GHz data and 79 CATV channels are transmitted over 50 ‚Ç¨.km single-mode fibre (SMF), and at uplink 5-Gbps/15-GHz data and CATV signals are successfully transmitted concurrently over 50 ‚Ç¨.km through the same SMF. The authors have found low bit-error rate (BER) and clear eye diagrams for the RoF data signals, and obtained outstanding transmission performance in terms of carrier-to-noise ratio, composite second order, and composite triple-beat for the CATV signals in downlink and uplink transmission.</t>
  </si>
  <si>
    <t>1573-1577</t>
  </si>
  <si>
    <t>115961972;115961972;115961972-122910492;115961972;115961972</t>
  </si>
  <si>
    <t>57195549215;57014800900;57209125915;57190142757;22938778200</t>
  </si>
  <si>
    <t>Mukherjee, Rahul;Mandal, Gour Chandra;Das, Binoy;Mallick, Khaleda;Patra, Ardhendu Sekhar</t>
  </si>
  <si>
    <t>;Purulia</t>
  </si>
  <si>
    <t>J. K. College Purulia;Sidho-Kanho-Birsha University</t>
  </si>
  <si>
    <t>122910492;115961972</t>
  </si>
  <si>
    <t>Third-order non-linearity reduction in a bidirectional CATV/RoF hybrid transmission system using incoherent light injection and RF amplifier pre-distortion</t>
  </si>
  <si>
    <t>10.1049/iet-com.2018.5285</t>
  </si>
  <si>
    <t>2-s2.0-85069480670</t>
  </si>
  <si>
    <t>['transmit waveforms', 'second method', 'receiver filter', 'receive filter', 'proposed methods', 'point targets', 'orthogonal waveforms', 'noise ratio', 'methods proposed', 'located antennas', 'linear combination', 'joint design', 'interference plus', 'input multiple', 'hardware implementation', 'equal magnitudes', 'different phases', 'constant envelope', 'computational complexity', 'combining coefficients', 'closed form', 'better performance', 'authors aim']</t>
  </si>
  <si>
    <t>interference suppression | iterative methods | MIMO radar | optimisation | phased array radar | radar antennas | radar clutter | radar signal processing</t>
  </si>
  <si>
    <t>In this study, two iterative design algorithms for multiple-input multiple-output (MIMO) radars with co-located antennas with point targets are proposed. In these algorithms, by joint design of the receiver filter and transmit waveform using linear combination of orthogonal waveforms, the authors aim to maximise the signal-to-interference plus-noise ratio (SINR) in the presence of signal dependent interference. In the first proposed algorithm, in each iteration, transmit waveforms and receive filter are designed in closed form to decrease the computational complexity. In the second method, by adding constant envelope criteria, the final waveform would be a linear combination of orthogonal waveforms and because of using a constant envelope, combining coefficients have equal magnitudes and different phases. Therefore, it is more practical for hardware implementation in comparison to the first proposed method. Simulation results show that both proposed methods have better SINR performances compared with other methods proposed in MIMO radar literature. The outperformance of the second proposed method with respect to phased arrays shows that by only using phase shifted combination of orthogonal waveforms, better performance in comparison to phased array radars can be achieved.</t>
  </si>
  <si>
    <t>1670-1676</t>
  </si>
  <si>
    <t>60032873;60032873;60032873;60027666;60027666</t>
  </si>
  <si>
    <t>56492956400;34881841900;6603117321;57206406293;55151031000</t>
  </si>
  <si>
    <t>Haghnegahdar, Mohamad;Mehrshahi, Esfandiar;Ghorashi, Seyed Ali;Imani, Sadjad;Nayebi, Mohammad Mahdi</t>
  </si>
  <si>
    <t>Shahid Beheshti University;Sharif University of Technology</t>
  </si>
  <si>
    <t>60032873;60027666</t>
  </si>
  <si>
    <t>Haghnegahdar M.</t>
  </si>
  <si>
    <t>Interference cancellation in co-located MIMO radars using waveform optimisation in signal dependent clutter</t>
  </si>
  <si>
    <t>10.1049/iet-com.2018.5723</t>
  </si>
  <si>
    <t>2-s2.0-85069496937</t>
  </si>
  <si>
    <t>['working range', 'wide range', 'versatile platform', 'thz ranges', 'thz radiation', 'thz pulses', 'thz field', 'terahertz time', 'terahertz radiation', 'temperature detection', 'synthesized directly', 'space room', 'significantly limit', 'significant efforts', 'scalable production', 'resolved studies', 'probe scheme', 'photoconductive antennas', 'optic sampling', 'layer graphene', 'integrated graphene', 'domain waveform', 'developed graphene', 'detection principle', 'demonstrate free', 'coherent detection', 'carrier photocurrent', 'based detector', 'applied method', 'also realized', '2 thz']</t>
  </si>
  <si>
    <t>graphene | hot carriers | photoconductivity | terahertz detector | time-domain terahertz spectroscopy</t>
  </si>
  <si>
    <t>Despite that significant efforts have been made in the development of time-integrated graphene-based detectors operating in vis/IR/THz ranges, little is known about coherent detection of THz pulses with graphene. To date only a few time-resolved studies with on-chip detection schemes, which significantly limit the spectral range naturally provided by the gapless band structure of graphene, are known. Here we demonstrate free-space room-temperature detection of THz radiation in a wide spectral range with optically gated graphene. The detection principle is based on registration of the time-domain waveform of the THz field by measuring the hot-carrier photocurrent under THz pulse exposure in optically excited graphene using a pump-probe scheme. The applied method is simple and robust, while the sensitivity and working range of the developed graphene-based detector are comparable and in some aspects outperform materials conventionally used for terahertz time-domain spectroscopy based on electro-optic sampling and photoconductive antennas. In addition, we demonstrate that efficient coherent detection of terahertz radiation in a wide range to above 2 THz does not require highly crystalline, single-layer graphene but can be also realized with ultrathin graphite film, which is synthesized directly on an arbitrary dielectric substrate. Employment of such a material for fabrication of ultrafast terahertz detectors creates a versatile platform for the scalable production of wide-aperture photoconductive detectors applicable in spatially resolved time-domain terahertz spectrometers and visualizers.</t>
  </si>
  <si>
    <t>1780-1788</t>
  </si>
  <si>
    <t>60068680-60103673;60068680;60103673-60105695;60068680;120491676;60022847;60025272;60025272;60025272</t>
  </si>
  <si>
    <t>6507007020;55673595000;36117823300;15049231500;56016668900;7401724106;12242266000;55632675700;7005507677</t>
  </si>
  <si>
    <t>Obraztsov, Petr A.;Chizhov, Pavel A.;Kaplas, Tommi;Bukin, Vladimir V.;Silvennoinen, Martti;Hsieh, Cho Fan;Konishi, Kuniaki;Nemoto, Natsuki;Kuwata-Gonokami, Makoto</t>
  </si>
  <si>
    <t>Lithuania;Finland;Russian Federation;Japan;Taiwan;Finland</t>
  </si>
  <si>
    <t>Vilnius;Kuopio;Moscow;Tokyo;Hsinchu;Joensuu</t>
  </si>
  <si>
    <t>Fizini≈≥ ir Technologijos Moksl≈≥ Centras;It√§-Suomen yliopisto;Prokhorov General Physics Institute of the Russian Academy of Sciences;The University of Tokyo;Industrial Technology Research Institute of Taiwan;Simitec Ltd</t>
  </si>
  <si>
    <t>60105695;60103673;60068680;60025272;60022847;120491676</t>
  </si>
  <si>
    <t>Obraztsov P.A.</t>
  </si>
  <si>
    <t>Coherent Detection of Terahertz Radiation with Graphene</t>
  </si>
  <si>
    <t>10.1021/acsphotonics.9b00536</t>
  </si>
  <si>
    <t>2-s2.0-85067055227</t>
  </si>
  <si>
    <t>['visible using', 'traditional domain', 'thin films', 'theoretical framework', 'strong light', 'polarized light', 'planar nanocavities', 'multiple wavelengths', 'matter interaction', 'magnetic response', 'incidence angle', 'gba effect', 'findings depart', 'film absorber', 'extremely weak', 'experimentally realize', 'different angles', 'dielectric film', 'absorbing substrate']</t>
  </si>
  <si>
    <t>Brewster angle effect | gas sensing | graphene | perfect absorbers | thin-film optics | visible frequencies</t>
  </si>
  <si>
    <t>The generalized Brewster angle (GBA) is the incidence angle at polarization by reflection for p- or s-polarized light. Realizing an s-polarization Brewster effect requires a material with magnetic response, which is challenging at optical frequencies since the magnetic response of materials at these frequencies is extremely weak. Here, we experimentally realize the GBA effect in the visible using a thin-film absorber system consisting of a dielectric film on an absorbing substrate. Polarization by reflection is realized for both p- and s-polarized light at different angles of incidence and multiple wavelengths. We provide a theoretical framework for the generalized Brewster effect in thin-film light absorbers. We demonstrate hydrogen gas sensing using a single-layer graphene film transferred on a thin-film absorber at the GBA with ‚àº1 fg/mm2 aerial mass sensitivity. The ultrahigh sensitivity stems from the strong phase sensitivity near the point of darkness, particularly at the GBA, and the strong light-matter interaction in planar nanocavities. These findings depart from the traditional domain of thin films as mere interference optical coatings and highlight its many potential applications including gas sensing and biosensing.</t>
  </si>
  <si>
    <t>60095095-60118967;60011253-60000305;60010940;60011253;60000305;60000305-60020261;60000305;60010940;60011253;60095095-60118967</t>
  </si>
  <si>
    <t>24776947300;56964497800;54917182500;54884193500;57195633725;14006753800;14030000000;35585764900;7402496759;35333280100</t>
  </si>
  <si>
    <t>Sreekanth, Kandammathe Valiyaveedu;Elkabbash, Mohamed;Medwal, Rohit;Zhang, Jihua;Letsou, Theodore;Strangi, Giuseppe;Hinczewski, Michael;Rawat, Rajdeep S.;Guo, Chunlei;Singh, Ranjan</t>
  </si>
  <si>
    <t>Singapore;Singapore;Italy;United States;Singapore;United States</t>
  </si>
  <si>
    <t>Singapore City;Singapore City;Rende;Rochester;Singapore City;Cleveland</t>
  </si>
  <si>
    <t>Centre for Disruptive Photonic Technologies;School of Physical and Mathematical Sciences;Universit√† della Calabria;University of Rochester Institute of Optics;National Institute of Education;Case Western Reserve University</t>
  </si>
  <si>
    <t>60118967;60095095;60020261;60011253;60010940;60000305</t>
  </si>
  <si>
    <t>Sreekanth K.V.</t>
  </si>
  <si>
    <t>Generalized Brewster Angle Effect in Thin-Film Optical Absorbers and Its Application for Graphene Hydrogen Sensing</t>
  </si>
  <si>
    <t>10.1021/acsphotonics.9b00564</t>
  </si>
  <si>
    <t>2-s2.0-85068117163</t>
  </si>
  <si>
    <t>['wave signals', 'various rates', 'sampling efficiency', 'resolvable sources', 'posterior distribution', 'orbit corrections', 'noise leakage', 'missing data', 'lasting gravitational', 'interruptions occurring', 'interferometric measurements', 'handle gaps', 'future space', 'frequency band', 'extracting long', 'detect tens', 'cosmic dawn', 'complete data', 'based gravitational', 'auxiliary variables', 'astrophysical sources', 'astrophysical parameters', '1 mhz', '1 hz']</t>
  </si>
  <si>
    <t>By listening to gravity in the low-frequency band, between 0.1 mHz and 1 Hz, the future space-based gravitational-wave observatory LISA will be able to detect tens of thousands of astrophysical sources from cosmic dawn to the present. The detection and characterization of all resolvable sources is a challenge in itself, but LISA data analysis will be further complicated by interruptions occurring in the interferometric measurements. These interruptions will be due to various causes occurring at various rates, such as laser frequency switches, high-gain antenna repointing, orbit corrections, or even unplanned random events. Extracting long-lasting gravitational-wave signals from gapped data raises problems such as noise leakage and increased computational complexity. We address these issues by using Bayesian data augmentation, a method that reintroduces the missing data as auxiliary variables in the sampling of the posterior distribution of astrophysical parameters. This provides a statistically consistent way to handle gaps while improving the sampling efficiency and mitigating leakage effects. We apply the method to the estimation of galactic binary parameters with different gap patterns, and we compare the results to the case of complete data.</t>
  </si>
  <si>
    <t>60006337;60006337;60006337;60006337;60006337;60010513;60105477</t>
  </si>
  <si>
    <t>56593286400;8872658500;35273840900;7404127774;25649038100;56019951600;55252802000</t>
  </si>
  <si>
    <t>Baghi, Quentin;Thorpe, James Ira;Slutsky, Jacob;Baker, John;Canton, Tito Dal;Korsakova, Natalia;Karnesis, Nikos</t>
  </si>
  <si>
    <t>France;France;United States</t>
  </si>
  <si>
    <t>Paris;Nice;Greenbelt</t>
  </si>
  <si>
    <t>APC - AstroParticule et Cosmologie;Observatoire de la C√¥te d'Azur;NASA Goddard Space Flight Center</t>
  </si>
  <si>
    <t>60105477;60010513;60006337</t>
  </si>
  <si>
    <t>Baghi Q.</t>
  </si>
  <si>
    <t>Gravitational-wave parameter estimation with gaps in LISA: A Bayesian data augmentation method</t>
  </si>
  <si>
    <t>10.1103/PhysRevD.100.022003</t>
  </si>
  <si>
    <t>2-s2.0-85088485574</t>
  </si>
  <si>
    <t>Rochester Academy of Science</t>
  </si>
  <si>
    <t>IRT17R75</t>
  </si>
  <si>
    <t>['wing venation', 'superfamily siricoidea', 'ren sp', 'phylogenetic position', 'phylogenetic analysis', 'originally classified', 'like venation', 'like ovipositor', 'folded laterotergites', 'extant taxa', 'eastern china', 'daohugoa displays', 'contradictory array', 'complete xyelid', 'characters associated', 'bella wang', 'basal hymenoptera']</t>
  </si>
  <si>
    <t>fossil insects | Hymenoptera | Middle Jurassic | systematics | ‚ÄòSymphyta‚Äô</t>
  </si>
  <si>
    <t>Two new species, Daohugoa longa Wang, Rasnitsyn &amp; Ren sp. nov. and D. bella Wang, Rasnitsyn &amp; Ren sp. nov. are described from the latest Middle Jurassic Jiulongshan Formation in north-eastern China. The new fossil evidence indicates that Daohugoa retains numerous plesiomorphies of basal Hymenoptera: an enlarged first flagellomere, complete xyelid-like venation, detached and folded laterotergites, and a laterally flattened sword-like ovipositor. Based on the combination of fossil and extant taxa, a phylogenetic analysis was conducted to clarify and ascertain the phylogenetic position of the extinct family Daohugoidae, which was originally classified in the superfamily Siricoidea. Daohugoa displays a contradictory array of characters. Its putative phylogenetic position within Hymenoptera is discussed in detail with reference to characters associated with the antenna, pronotum, wing venation, mesonotum and ovipositor. Based on the results from phylogenetic analysis and a combination of unique key features, we propose to include the group as a subfamily‚ÄìDaohugoinae‚Äìwithin Xyelidae. These new findings increase our awareness of Mesozoic basal hymenopterans, and enhance our understanding of the evolution of morphological key characters for basal Hymenoptera. http://zoobank.org/urn:lsid:zoobank.org:pub:E6836213-132F-499A-9413-7C8971E2D5BF.</t>
  </si>
  <si>
    <t>1245-1255</t>
  </si>
  <si>
    <t>60013805-60020256;60025993-60025352;60012060;60020256-60007670;60020256</t>
  </si>
  <si>
    <t>55732011600;7003722753;7409195016;13406849900;7202034641</t>
  </si>
  <si>
    <t>Wang, Mei;Rasnitsyn, Alexandr P.;Zhang, Haichun;Shih, Chungkun;Ren, Dong</t>
  </si>
  <si>
    <t>Moscow;London;Beijing;Beijing;Nanjing;Washington, D.C.</t>
  </si>
  <si>
    <t>Paleontological Institute of Russian Academy of Sciences;The Natural History Museum, London;Capital Normal University;Chinese Academy of Forestry;Nanjing Institute of Geology and Palaeontology Chinese Academy of Sciences;Smithsonian National Museum of Natural History</t>
  </si>
  <si>
    <t>60025993;60025352;60020256;60013805;60012060;60007670</t>
  </si>
  <si>
    <t>Revising the systematic position of the extinct family Daohugoidae (basal Hymenoptera)</t>
  </si>
  <si>
    <t>10.1080/14772019.2018.1523238</t>
  </si>
  <si>
    <t>2-s2.0-85060026165</t>
  </si>
  <si>
    <t>19YYJC0129</t>
  </si>
  <si>
    <t>['surface modification', 'subsequent eld', 'silver ions', 'processing procedure', 'penetration rate', 'paper substrates', 'metal antenna', 'mechanical stress', 'massive production', 'low resistivity', 'excellent mechanical', 'especially advantageous', 'electroless deposition', 'electrical properties', 'could create', 'cost solution', 'colloidal solution', 'chitosan solution', 'based substrate', 'adsorption amount', '40 min', '1000 times']</t>
  </si>
  <si>
    <t>electroless deposition | inkjet printing | paper-based | radio-frequency identification device antenna</t>
  </si>
  <si>
    <t>A reliable and low-cost solution-processing procedure to synthesize a highly adhesive flexible metal antenna with low resistivity for radio-frequency identification device (RFID) tags on paper substrates via inkjet printing combined with surface modification and electroless deposition (ELD) is demonstrated in this paper. Through the surface modification of colloidal solution of hydrolyzed stannous chloride and chitosan solution, the paper-based substrate is able to reduce the penetration rate of ink and further increase the adsorption amount of silver ions, which could create a catalytic activating layer to catalyze the subsequent ELD of a conductive deposited metal antenna. The resulting metal antenna for RFID tags presents good adhesive strength and low resistivity of 2.58 √ó 10‚àí8 Œ©¬∑m after 40 min of ELD, and maintains a reliable reading range of RFID tags even after over 1000 times of bending and mechanical stress. Consequently, the developed technology proposed allows for cheap, efficient, and massive production of metal antenna for paper-based RFID tags with excellent mechanical and electrical properties. Furthermore, this process is especially advantageous for the fabrication of next-generation flexible electronic devices based on paper substrates.</t>
  </si>
  <si>
    <t>60005465;60005465;60005465;60005465;60005465;60005465;60005465;60005465;60022144;60005465</t>
  </si>
  <si>
    <t>56532149400;57203639118;57203634379;57208922529;22939817400;57200525385;16047239900;57208923693;50861294800;7403442980</t>
  </si>
  <si>
    <t>Wang, Yan;Yan, Chuan;Cheng, Si Yuan;Xu, Zhao Quan;Sun, Xuping;Xu, You He;Chen, Jin Ju;Jiang, Zhi;Liang, Kun;Feng, Zhe Sheng</t>
  </si>
  <si>
    <t>Orlando;Chengdu</t>
  </si>
  <si>
    <t>University of Central Florida;University of Electronic Science and Technology of China</t>
  </si>
  <si>
    <t>60022144;60005465</t>
  </si>
  <si>
    <t>Flexible RFID Tag Metal Antenna on Paper-Based Substrate by Inkjet Printing Technology</t>
  </si>
  <si>
    <t>10.1002/adfm.201902579</t>
  </si>
  <si>
    <t>2-s2.0-85066138254</t>
  </si>
  <si>
    <t>['uniform intensities', 'repetition rate', 'provide hundreds', 'photocurrent densities', 'optical antenna', 'n photodetector', 'measured using', 'impulse response', 'harmonic frequencies', 'gaas p', 'frequency response', 'frequency dependence', 'distribution profile', 'different regions', 'detector cut', 'conventional method', 'analyzed together', '4 ghz', '2 ghz']</t>
  </si>
  <si>
    <t>frequency-resovled enhancement | fs laser frequency comb | nano-optical antenna | plasmonic enhancement</t>
  </si>
  <si>
    <t>In this paper, we report the study of the frequency-dependent plasmonic enhancement of a circular disk nano-optical antenna array and the photo-response of the optical antenna enhanced photodetector at different frequencies using a femtosecond (fs) laser frequency comb. A fs-laser frequency comb can provide hundreds of evenly spaced harmonic frequencies and thus allows simultaneous measurement of the plasmonic optical antenna enhancement effect at these harmonic frequencies. This offers a highly efficient frequency-dependent measurement approach compared to the conventional method of modulating of a c.w. laser, which measures the frequency response at each frequency. The impulse response of the circular disk nano-optical antenna array and the electric-field (E-field) distribution profile are simulated under a fs laser illumination. The light intensity spectrum is simulated and verified to have uniform intensities on the harmonic frequencies within the ¬±5 GHz frequency range. The photocurrent densities in different regions of a GaAs p-i-n photodetector are analyzed together with their frequency dependence at the harmonic frequencies of the fs laser frequency comb with a repetition rate of MHz. A circular disk nano-optical antenna array enhanced GaAs p-i-n photodetector was fabricated and measured using a fs laser frequency comb with the same repetition rate. The nano-optical antenna can provide ‚àº20 dB enhancement for the harmonic frequencies and extend the detector cut-off frequency from 2.4 GHz to 4.2 GHz.</t>
  </si>
  <si>
    <t>60033461;60020863;60020863;60020863;60033461;60033461;60033461;60033461</t>
  </si>
  <si>
    <t>57193416721;37099936700;6603504653;57209270511;57202403301;57202400273;57145106600;7404839154</t>
  </si>
  <si>
    <t>Kemsri, Thitikorn;Gu, Guiru;Schnitzer, Cheryl;Sullivan, Michaela;Xiang, Boyang;Ghafaryaghdam, Ainaz;Li, Lin;Lu, Xuejun</t>
  </si>
  <si>
    <t>Kemsri T.</t>
  </si>
  <si>
    <t>Study of frequency-dependent plasmonic enhancement of a circular disk nano-optical antenna array using a femtosecond laser frequency comb</t>
  </si>
  <si>
    <t>10.1088/1361-6463/ab2ab8</t>
  </si>
  <si>
    <t>2-s2.0-85070332432</t>
  </si>
  <si>
    <t>['tube extraction', 'thermal desorption', 'spme arrow', 'simultaneously sampled', 'sampling systems', 'sampling parameters', 'sampling efficiency', 'sampling accessories', 'samples collected', 'results obtained', 'ozone traps', 'new passive', 'minor differences', 'mass spectrometry', 'itex systems', 'itex ),', 'good tool', 'gas chromatography', 'direct comparison', 'different altitudes', 'detected compounds', 'clear increase', 'boreal forest', 'aerial drone', 'adsorption selectivity', '39 compounds', '2 compounds', '10 flights']</t>
  </si>
  <si>
    <t>Aerial drone | Air sampling | ITEX | Miniaturized air sampling systems | Sampler | Sampling accessories | SPME Arrow</t>
  </si>
  <si>
    <t>The applicability of an aerial drone as a carrier for new passive and active miniaturized air sampling systems, including solid phase microextration Arrow (SPME Arrow) and in-tube extraction (ITEX), was studied in this research. Thermal desorption, gas chromatography and mass spectrometry were used for the determination of volatile organic compounds (VOCs) collected by the sampling systems. The direct comparison of the profiles of VOCs, simultaneously sampled in air by SPME Arrow system including four different coatings, allowed the elucidation of their adsorption selectivity. A more complex experimental design, involving 20 samples (10 flights) and non-supervised pattern recognition techniques, was needed for the clarification of the same sampling parameters in the case of five ITEX sorbent materials. In addition, ITEX sampling accessories, such as particle, water and ozone traps, were evaluated by comparing the results obtained for air samples simultaneously collected by two ITEX systems, packed with the same sorbent and furnished or not with sampling accessories. The effect of the aerial drone horizontal displacement (HD) on the sampling efficiency was clear in the case of SPME Arrow. The number of detected compounds and their relative peak area values (RPA) revealed a clear increase (4 and 43%, respectively) in comparison with samples collected without drone HD. However, just minor differences were observed in the case of ITEX (2 compounds and 9% of the ‚àëRPA). In addition, the system was able to provide almost simultaneous passive (SPME Arrow) and active (ITEX) samplings at different altitudes (5 and 50 m), being a good tool for low cost vertical profiling studies (‚àëRPA decreased over 35% for the samples collected at 50 m). Finally, the successful simultaneous air sampling by SPME Arrow and ITEX systems in two difficult access places, such as boreal forest and wetlands, was demonstrated, resulting in 21 and 31 detected compounds in forest and wetlands by SPME Arrow, and 27 and 39 compounds by ITEX.</t>
  </si>
  <si>
    <t>202-208</t>
  </si>
  <si>
    <t>Journal of Chromatography A</t>
  </si>
  <si>
    <t>60002952;60002952;60002952;60002952;60002952;60002952</t>
  </si>
  <si>
    <t>7004580878;57191039877;56014658200;7003307473;57193897383;57203437817</t>
  </si>
  <si>
    <t>Ruiz-Jimenez, Jose;Zanca, Nicola;Lan, Hangzhen;Jussila, Matti;Hartonen, Kari;Riekkola, Marja Liisa</t>
  </si>
  <si>
    <t>Ruiz-Jimenez J.</t>
  </si>
  <si>
    <t>Aerial drone as a carrier for miniaturized air sampling systems</t>
  </si>
  <si>
    <t>S0021967319303632</t>
  </si>
  <si>
    <t>10.1016/j.chroma.2019.04.009</t>
  </si>
  <si>
    <t>2-s2.0-85064652471</t>
  </si>
  <si>
    <t>['surface level', 'surface clutter', 'study simulates', 'results demonstrate', 'radar would', 'radar simulator', 'precipitation systems', 'precipitation system', 'precipitation signal', 'precipitation radar', 'potential usefulness', 'obtain three', 'observing resolution', 'observation depends', 'observation data', 'nwp model', 'new insight', 'nadir points', 'located far', 'important platforms', 'geostationary orbit', 'effective use', 'e .,', 'direct measurement', 'data assimilation', 'currently surveying', 'could deliver', 'core observatory', 'building upon', 'board trmm', 'beam width']</t>
  </si>
  <si>
    <t>Spaceborne precipitation radars, such as the Tropical Rainfall Measuring Mission (TRMM) and the Global Precipitation Measurement (GPM) Core Observatory, have been important platforms to provide a direct measurement of three-dimensional precipitation structure globally. Building upon the success of TRMM and GPM Core Observatory, the Japan Aerospace Exploration Agency (JAXA) is currently surveying the feasibility of a potential satellite mission equipped with a precipitation radar on a geostationary orbit. The quasi-continuous observation realized by the geostationary satellite radar would offer a new insight into meteorology and would advance numerical weather prediction (NWP) through their effective use by data assimilation. Although the radar would be beneficial, the radar on the geostationary orbit measures precipitation obliquely at off-nadir points. In addition, the observing resolution will be several times larger than those on board TRMM and GPM Core Observatory due to the limited antenna size that we could deliver. The tilted sampling volume and the coarse resolution would result in more contamination from surface clutter. To investigate the impact of these limitations and to explore the potential usefulness of the geostationary satellite radar, this study simulates the observation data for a typhoon case using an NWP model and a radar simulator. The results demonstrate that it would be possible to obtain three-dimensional precipitation data. However, the quality of the observation depends on the beam width, the beam sampling span, and the position of precipitation systems. With a wide beam width and a coarse beam span, the radar cannot observe weak precipitation at low altitudes due to surface clutter. The limitation can be mitigated by oversampling (i.e., a wide beam width and a fine sampling span). With a narrow beam width and a fine beam sampling span, the surface clutter interference is confined to the surface level. When the precipitation system is located far from the nadir, the precipitation signal is obtained only for strong precipitation..</t>
  </si>
  <si>
    <t>3985-3996</t>
  </si>
  <si>
    <t>60001439-60016648;60016648;60016648;60022990;60022990;60022990;60032325;60016648-60020304-60004283</t>
  </si>
  <si>
    <t>55431249600;56496155200;55753690200;57205026438;16643471600;6603819181;7201587916;16025236700</t>
  </si>
  <si>
    <t>Okazaki, Atsushi;Honda, Takumi;Kotsuki, Shunji;Yamaji, Moeka;Kubota, Takuji;Oki, Riko;Iguchi, Toshio;Miyoshi, Takemasa</t>
  </si>
  <si>
    <t>Japan;Japan;United States;Japan;Japan;United States</t>
  </si>
  <si>
    <t>Koganei;Chofu;College Park;Wako;Yokosuka;University Park</t>
  </si>
  <si>
    <t>Japan National Institute of Information and Communications Technology;Japan Aerospace Exploration Agency;University of Maryland, College Park;Riken;Japan Agency for Marine-Earth Science and Technology;Pennsylvania State University</t>
  </si>
  <si>
    <t>60032325;60022990;60020304;60016648;60004283;60001439</t>
  </si>
  <si>
    <t>Okazaki A.</t>
  </si>
  <si>
    <t>Simulating precipitation radar observations from a geostationary satellite</t>
  </si>
  <si>
    <t>10.5194/amt-12-3985-2019</t>
  </si>
  <si>
    <t>2-s2.0-85069485298</t>
  </si>
  <si>
    <t>Jihoƒçesk√° Univerzita v ƒåesk√Ωch Budƒõjovic√≠ch</t>
  </si>
  <si>
    <t>LO1416</t>
  </si>
  <si>
    <t>USB</t>
  </si>
  <si>
    <t>['using biochemical', 'thylakoid membrane', 'third helix', 'single lineage', 'separately expressed', 'quenching properties', 'purified fech', 'purified exclusively', 'pigments bound', 'pigmented fech', 'length fech', 'high light', 'harvesting complexes', 'functional pigment', 'functional chlorophyll', 'free monomer', 'findings indicate', 'fech possesses', 'endosymbiotic cyanobacteria', 'dissipative conformation', 'dissipating configuration', 'dimer depending', 'chlorophyllbinding motif', 'chlorophyll molecules', 'cab domain', 'binding motif', 'b binding']</t>
  </si>
  <si>
    <t>Ferrochelatase (FeCh) is an essential enzyme catalyzing the synthesis of heme. Interestingly, in cyanobacteria, algae, and plants, FeCh possesses a conserved transmembrane chlorophyll a/b binding (CAB) domain that resembles the first and the third helix of light-harvesting complexes, including a chlorophyllbinding motif. Whether the FeCh CAB domain also binds chlorophyll is unknown. Here, using biochemical and radiolabeled precursor experiments, we found that partially inhibited activity of FeCh in the cyanobacterium Synechocystis PCC 6803 leads to overproduction of chlorophyll molecules that accumulate in the thylakoid membrane and, together with carotenoids, bind to FeCh. We observed that pigments bound to purified FeCh are organized in an energy-dissipative conformation and further show that FeCh can exist in vivo as a monomer or a dimer depending on its own activity. However, pigmented FeCh was purified exclusively as a dimer. Separately expressed and purified FeCH CAB domain contained a pigment composition similar to that of full-length FeCh and retained its quenching properties. Phylogenetic analysis suggested that the CAB domain was acquired by a fusion between FeCh and a single-helix, high light-inducible protein early in the evolution of cyanobacteria. Following this fusion, the FeCh CAB domain with a functional chlorophyll-binding motif was retained in all currently known cyanobacterial genomes except for a single lineage of endosymbiotic cyanobacteria. Our findings indicate that FeCh from Synechocystis exists mostly as a pigment-free monomer in cells but can dimerize, in which case its CAB domain creates a functional pigment-binding segment organized in an energy-dissipating configuration.</t>
  </si>
  <si>
    <t>11131-11143</t>
  </si>
  <si>
    <t>60031135-60009424;60031135-60009424;60031135;60031135-60009424</t>
  </si>
  <si>
    <t>55587613100;55768725900;57188641374;8923939600</t>
  </si>
  <si>
    <t>Pazdern√≠k, Marek;Mare≈°, Jan;Piln√Ω, Jan;Sobotka, Roman</t>
  </si>
  <si>
    <t>Prague;Ceske Budejovice</t>
  </si>
  <si>
    <t>Academy of Sciences of the Czech Republic;Jihoƒçesk√° Univerzita v ƒåesk√Ωch Budƒõjovic√≠ch</t>
  </si>
  <si>
    <t>60031135;60009424</t>
  </si>
  <si>
    <t>Pazdern√≠k M.</t>
  </si>
  <si>
    <t>The antenna-like domain of the cyanobacterial ferrochelatase can bind chlorophyll and carotenoids in an energy-dissipative configuration</t>
  </si>
  <si>
    <t>10.1074/jbc.RA119.008434</t>
  </si>
  <si>
    <t>2-s2.0-85069956143</t>
  </si>
  <si>
    <t>SFB 917</t>
  </si>
  <si>
    <t>['whole ms', 'volume within', 'usually uniform', 'two states', 'switched phase', 'simultaneous control', 'selectively address', 'programmable mss', 'polarization filtering', 'light phase', 'intermediate states', 'individual meta', 'fabrication errors', 'external aberrations', 'crystallization depth', 'change materials', 'change material', 'beam steering', 'atom scale', 'also exploited']</t>
  </si>
  <si>
    <t>active metamaterials | adaptive optics | phase-change materials | programmable metasurfaces | resonance tuning</t>
  </si>
  <si>
    <t>Nanometer-thick active metasurfaces (MSs) based on phase-change materials (PCMs) enable compact photonic components, offering adjustable functionalities for the manipulation of light, such as polarization filtering, lensing, and beam steering. Commonly, they feature multiple operation states by switching the whole PCM fully between two states of drastically different optical properties. Intermediate states of the PCM are also exploited to obtain gradual resonance shifts, which are usually uniform over the whole MS and described by effective medium response. For programmable MSs, however, the ability to selectively address and switch the PCM in individual meta-atoms is required. Here, simultaneous control of size, position, and crystallization depth of the switched phase-change material (PCM) volume within each meta-atom in a proof-of-principle MS consisting of a PCM-covered Al‚Äìnanorod antenna array is demonstrated. By modifying optical properties locally, amplitude and light phase can be programmed at the meta-atom scale. As this goes beyond previous effective medium concepts, it will enable small adaptive corrections to external aberrations and fabrication errors or multiple complex functionalities programmable on the same MS.</t>
  </si>
  <si>
    <t>60016653-60025858;60016653;60016653;60016653;60016653;60016653;60016653;60016653;60016653;60016653;60016653;60016653-60116839;60016653</t>
  </si>
  <si>
    <t>55822818900;57203316143;57210533174;57205343632;56210794800;57210220038;56374382000;57189369938;57207499411;55751169500;7103178745;6701687886;7801658777</t>
  </si>
  <si>
    <t>Michel, Ann Katrin U.;He√üler, Andreas;Meyer, Sebastian;Pries, Julian;Yu, Yuan;Kalix, Thomas;Lewin, Martin;Hanss, Julian;De Rose, Angela;Ma√ü, Tobias W.W.;Wuttig, Matthias;Chigrin, Dmitry N.;Taubner, Thomas</t>
  </si>
  <si>
    <t>Germany;Switzerland;Germany</t>
  </si>
  <si>
    <t>Aachen;Zurich ZH,;Aachen</t>
  </si>
  <si>
    <t>Leibniz Institute for Interactive Materials;ETH Zurich;Rheinisch-Westf√§lische Technische Hochschule Aachen</t>
  </si>
  <si>
    <t>60116839;60025858;60016653</t>
  </si>
  <si>
    <t>Michel A.K.U.</t>
  </si>
  <si>
    <t>Advanced Optical Programming of Individual Meta-Atoms Beyond the Effective Medium Approach</t>
  </si>
  <si>
    <t>10.1002/adma.201901033</t>
  </si>
  <si>
    <t>2-s2.0-85069957205</t>
  </si>
  <si>
    <t>FA9550-14-1-0389</t>
  </si>
  <si>
    <t>['voltage operation', 'standard silicon', 'scattered waves', 'realize metasurfaces', 'platform technology', 'phase control', 'optical functions', 'offer complete', 'microelectromechanical movement', 'metasurfaces offer', 'light focusing', 'insulator technology', 'fabrication process', 'enables low']</t>
  </si>
  <si>
    <t>Metasurfaces offer the possibility to shape optical wavefronts with an ultracompact, planar form factor. However, most metasurfaces are static, and their optical functions are fixed after the fabrication process. Many modern optical systems require dynamic manipulation of light, and this is now driving the development of electrically reconfigurable metasurfaces. We can realize metasurfaces with fast (&gt;105 hertz), electrically tunable pixels that offer complete (0- to 2œÄ) phase control and large amplitude modulation of scattered waves through the microelectromechanical movement of silicon antenna arrays created in standard silicon-on-insulator technology. Our approach can be used to realize a platform technology that enables low-voltage operation of pixels for temporal color mixing and continuous, dynamic beam steering and light focusing.</t>
  </si>
  <si>
    <t>Science</t>
  </si>
  <si>
    <t>60091253;60012708;60091253</t>
  </si>
  <si>
    <t>55217664400;55541116100;6603867126</t>
  </si>
  <si>
    <t>Holsteen, Aaron L.;Cihan, Ahmet Fatih;Brongersma, Mark L.</t>
  </si>
  <si>
    <t>Stanford;Palo Alto</t>
  </si>
  <si>
    <t>Geballe Laboratory for Advanced Materials;Stanford University</t>
  </si>
  <si>
    <t>60091253;60012708</t>
  </si>
  <si>
    <t>Holsteen A.L.</t>
  </si>
  <si>
    <t>Temporal color mixing and dynamic beam shaping with silicon metasurfaces</t>
  </si>
  <si>
    <t>10.1126/science.aax5961</t>
  </si>
  <si>
    <t>2-s2.0-85070103815</t>
  </si>
  <si>
    <t>['zero baseline', 'users worldwide', 'time kinematic', 'time differencing', 'time correlations', 'time correlation', 'superior performance', 'stochastic model', 'stochastic characteristics', 'short baselines', 'results show', 'regional system', 'proper choice', 'positive correlation', 'positioning precision', 'optimal performance', 'observations collected', 'multipath effects', 'modulation technique', 'gradually transitioning', 'global system', 'factors affecting', 'dependent precision', 'bds3 rtd', 'bds3 b1i', 'bds3 b1c', 'approximately 0', 'antenna type']</t>
  </si>
  <si>
    <t>BDS2 | BDS3 | LS-VCE | RTD | RTK | Stochastic modeling</t>
  </si>
  <si>
    <t>The Chinese BeiDou navigation satellite system (BDS) is gradually transitioning from a regional system (BDS2) to a global system (BDS3) to provide its positioning, navigation and timing (PNT) services to users worldwide. Real-time differencing (RTD) and real-time kinematic (RTK) positioning play important roles in the applications of BDS, and the optimal performance of these two techniques relies upon the proper choice of stochastic model. In this paper, the least-squares variance component estimation (LS-VCE) method is adopted to establish a realistic stochastic model considering the elevation-dependent precision, cross-correlation and time correlation for BDS2/3 observations collected in zero and short baselines. The factors affecting the stochastic model, including the receiver multipath mitigation technique and antenna type, are investigated. The results show that BDS3 B1C and B2a observations possess relatively high precision among all observations collected in the zero baseline, which may be attributed to the advanced signal structure and modulation technique, whereas this superior performance is absent in the short baseline due to the presence of multipath effects. A positive correlation of approximately 0.8 is found between BDS3 B1I and B3I phase observations, and similar correlations exist between BDS2 phase observations. The time correlations are weakened when applying the multipath mitigation technique, and the stochastic characteristics of observations are specific to the type of antenna. The BDS3-only RTD/RTK positioning precision with our established stochastic model is comparable to the BDS2-only positioning precision, and the BDS2 + BDS3 RTD/RTK positioning precision is improved by 40% to 65% with respect to the BDS2-only case.</t>
  </si>
  <si>
    <t>60000126-60027363;60000126;60000126;60000126-60027363;60000126-60027363</t>
  </si>
  <si>
    <t>57205469236;55720997900;7402709140;56359418000;57210158940</t>
  </si>
  <si>
    <t>Hou, Pengyu;Zhang, Baocheng;Yuan, Yunbin;Zhang, Xiao;Zha, Jiuping</t>
  </si>
  <si>
    <t>Hou P.</t>
  </si>
  <si>
    <t>Stochastic modeling of BDS2/3 observations with application to RTD/RTK positioning</t>
  </si>
  <si>
    <t>10.1088/1361-6501/ab1fad</t>
  </si>
  <si>
    <t>2-s2.0-85070522454</t>
  </si>
  <si>
    <t>['wave radiations', 'wave antenna', 'sspp lwa', 'sspp leaky', 'radiate electromagnetic', 'proper displacement', 'lwa radiations', 'lwa ).', 'experimental results', 'efficient method', 'arbitrarily design', 'also known']</t>
  </si>
  <si>
    <t>Spoof surface plasmon polaritons (SSPPs) can be converted to leaky-wave radiations by a spoof surface plasmon (SSP) waveguide with periodically modulated surface impedance, which is also known as a SSPP leaky-wave antenna (LWA). However, most of the reported SSPP LWAs can only radiate electromagnetic (em) waves with linear polarizations parallel to the SSP waveguide due to the limitation of perpendicular grooving structures, and the polarizations of LWA radiations are difficult to arbitrarily design. We propose an efficient method to achieve the leaky-wave radiations with arbitrarily customizable polarizations based on an alternative SSPP LWA, which is made of a periodically modulated SSP waveguide with bilateral 45¬∞-tilted grooves to generate two orthogonally polarized em waves. The grooves on both sides of the SSPP LWA can be designed with proper displacement to provide the required phase difference between two orthogonally polarized radiation waves in order to customize the polarization of the leaky-wave radiations. Both simulation and experimental results are provided to validate the feasibility of tailoring arbitrary polarizations for the radiation waves based on the proposed SSPP LWA.</t>
  </si>
  <si>
    <t>56529841000;27169448200;36161605300;57208622160;55342807700</t>
  </si>
  <si>
    <t>Wang, Meng;Ma, Hui Feng;Tang, Wen Xuan;Sun, Shi;Cui, Tie Jun</t>
  </si>
  <si>
    <t>Leaky-Wave Radiations with Arbitrarily Customizable Polarizations Based on Spoof Surface Plasmon Polaritons</t>
  </si>
  <si>
    <t>10.1103/PhysRevApplied.12.014036</t>
  </si>
  <si>
    <t>2-s2.0-85073651205</t>
  </si>
  <si>
    <t>['uav communication', 'security risk', 'secure communication', 'results show', 'relative size', 'region multi', 'insecurity range', 'insecure range', 'hvcr strategy', 'group communication', 'formation flying', 'flight formations', 'facilitate multi', 'exchange information', 'cooperative control', 'communication presents', 'clustering algorithm', '40 nodes', '100 nodes']</t>
  </si>
  <si>
    <t>Cooperative control | Group communication | Multi-UAV | Secure communication | Unmanned aerial vehicle (UAV)</t>
  </si>
  <si>
    <t>Multi-unmanned aerial vehicle (UAV)flight formations can be deployed to monitor large areas. Individual UAVs communicate and exchange information while formation flying. but, such communication presents a security risk. The area between the UAV group range and the group communication range is called the insecurity range and in this region multi-UAV communication can cause serious information leakage. To resolve this problem, this paper considers two aspects, namely, cooperative control and secure communication. To implement cooperative control, a clustering algorithm is presented to accelerate the speed at which the multi-UAV formation converges. By setting the flight control factor to accelerate the convergence of multi-UAV, the UAV group forms a flock. To facilitate secure communication, the hierarchical virtual communication ring (HVCR)strategy is deployed to reduce the boundary of group communication and minimize the insecure range. The effectiveness of the clustering algorithm and HVCR strategy is demonstrated via theoretical analysis and experiments. In the case of 50 and 100 nodes, the results show that the clustering algorithm can facilitate multi-UAV group flocks. In the case of 25, 30, 35 and 40 nodes, the HVCR strategy can reduce the relative size of the insecure range to 65.33%, 62.95%, 61.50% and 60.55%, respectively.</t>
  </si>
  <si>
    <t>60018326;60018326;60018326;60018186;60001490;60026479</t>
  </si>
  <si>
    <t>55713940300;57190877758;57190893959;6602601599;7006703745;7102053498</t>
  </si>
  <si>
    <t>Wu, Jiehong;Zou, Liangkai;Zhao, Liang;Al-Dubai, Ahmed;Mackenzie, Lewis;Min, Geyong</t>
  </si>
  <si>
    <t>Exeter;Shenyang;Edinburgh;Glasgow</t>
  </si>
  <si>
    <t>University of Exeter;Shenyang Aerospace University;Edinburgh Napier University;University of Glasgow</t>
  </si>
  <si>
    <t>60026479;60018326;60018186;60001490</t>
  </si>
  <si>
    <t>A multi-UAV clustering strategy for reducing insecure communication range</t>
  </si>
  <si>
    <t>S1389128618312891</t>
  </si>
  <si>
    <t>10.1016/j.comnet.2019.04.028</t>
  </si>
  <si>
    <t>2-s2.0-85065151337</t>
  </si>
  <si>
    <t>DE-AC02-05CH11231</t>
  </si>
  <si>
    <t>['unique sensitivity', 'several orders', 'results prove', 'real challenge', 'plasmonic nanoantennas', 'particles one', 'optical fields', 'observation volume', 'nanometric hot', 'magnitude compared', 'hot spot', 'high concentrations', 'free real', 'fluorescent liquid', 'five orders', 'filling process', 'dynamic sensor', 'diffraction limit', 'count molecules', 'channel runs', 'biomedical applications', 'antenna probes', 'antenna gap', 'analyte directly']</t>
  </si>
  <si>
    <t>Plasmonic nanoantennas are ideal for single molecule detection since they nano-focus the light beyond diffraction and enhance the optical fields by several orders of magnitude. But delivering the molecules into these nanometric hot-spots is a real challenge. Here, we present a dynamic sensor, with label-free real-time detection capabilities, which can detect and count molecules and particles one by one in their native environment independently of their concentration. To this end, we have integrated a 35 nm gap plasmonic bowtie antenna with a 30 nm √ó 30 nm nanochannel. The channel runs through the antenna gap, and delivers the analyte directly into the hot spot. We show how the antenna probes into zeptoliter volumes inside the nanochannel by observing the dark field resonance shift during the filling process of a non-fluorescent liquid. Moreover, we detect and count single quantum dots, one by one, at ultra-high concentrations of up to 25 mg mL-1. The nano-focusing of light, reduces the observation volume in five orders of magnitude compared to the diffraction limited spot, beating the diffraction limit. These results prove the unique sensitivity of the device and in the future can be extended to detection of a variety of molecules for biomedical applications.</t>
  </si>
  <si>
    <t>2394-2403</t>
  </si>
  <si>
    <t>Lab on a Chip</t>
  </si>
  <si>
    <t>60007174-60011373-60028229;60007174;60007174;60007174;60007174</t>
  </si>
  <si>
    <t>56026060000;57189898837;57193490328;6603952914;57203052015</t>
  </si>
  <si>
    <t>Fernandez-Cuesta, Irene;West, Melanie Maputol;Montinaro, Enrica;Schwartzberg, Adam;Cabrini, Stefano</t>
  </si>
  <si>
    <t>Germany;Denmark;United States</t>
  </si>
  <si>
    <t>Hamburg;Lyngby;Berkeley</t>
  </si>
  <si>
    <t>Universit√§t Hamburg;Danmarks Tekniske Universitet;Lawrence Berkeley National Laboratory</t>
  </si>
  <si>
    <t>60028229;60011373;60007174</t>
  </si>
  <si>
    <t>Fernandez-Cuesta I.</t>
  </si>
  <si>
    <t>A nanochannel through a plasmonic antenna gap: An integrated device for single particle counting</t>
  </si>
  <si>
    <t>10.1039/c9lc00186g</t>
  </si>
  <si>
    <t>2-s2.0-85068769704</t>
  </si>
  <si>
    <t>EP/M013243/1</t>
  </si>
  <si>
    <t>['therefore propose', 'take advantage', 'spontaneous emission', 'solar cells', 'significantly enhance', 'relatively robust', 'much higher', 'molecular complexes', 'internal energy', 'incoming light', 'harvesting complexes', 'energy transport', 'current efficiencies', 'collective effects', 'biological systems']</t>
  </si>
  <si>
    <t>The efficiencies of light-harvesting complexes in biological systems can be much higher than the current efficiencies of artificial solar cells. In this paper, we therefore propose and analyze an energy transport mechanism which employs adiabatic passages between the states of an artificially designed antenna molecular system to significantly enhance the conversion of incoming light into internal energy. It is shown that the proposed transport mechanism is relatively robust against spontaneous emission and dephasing, while also being able to take advantage of collective effects. Our aim is to provide new insight into the energy transport in molecular complexes and to improve the design of solar cells.</t>
  </si>
  <si>
    <t>Journal of Chemical Physics</t>
  </si>
  <si>
    <t>60012070;60012070</t>
  </si>
  <si>
    <t>35578056200;7003545309</t>
  </si>
  <si>
    <t>Dijkstra, Arend G.;Beige, Almut</t>
  </si>
  <si>
    <t>Dijkstra A.</t>
  </si>
  <si>
    <t>Efficient long-distance energy transport in molecular systems through adiabatic passage</t>
  </si>
  <si>
    <t>10.1063/1.5100210</t>
  </si>
  <si>
    <t>2-s2.0-85069532011</t>
  </si>
  <si>
    <t>MR-15-328388</t>
  </si>
  <si>
    <t>['using simulations', 'toantenna variations', 'thus separability', 'spectral structure', 'south africa', 'sky model', 'significantly reduces', 'short baselines', 'relies predominantly', 'reionization using', 'reionization array', 'physical separation', 'neutral hydrogen', 'modified redundant', 'magnitude brighter', 'made possible', 'largely eliminated', 'hydrogen epoch', 'hera ),', 'fundamental challenge', 'foreground separation', 'dish construction', 'cosmological signal', 'cosmic dawn', 'calibration problem', 'astrophysical foregrounds', 'also show', '350 14']</t>
  </si>
  <si>
    <t>Dark ages, reionization, first stars | Instrumentation: Interferometers</t>
  </si>
  <si>
    <t>The separation of cosmological signal from astrophysical foregrounds is a fundamental challenge for any effort to probe the evolution of neutral hydrogen during the Cosmic Dawn and epoch of reionization using the 21 cm hyperfine transition. Foreground separation is made possible by their intrinsic spectral smoothness, making them distinguishable from spectrally complex cosmological signal even though they are ‚àº5 orders of magnitude brighter. Precisely calibrated radio interferometers are essential to maintaining the smoothness and thus separability of the foregrounds. One powerful calibration strategy is to use redundant measurements between pairs of antennas with the same physical separation in order to solve for each antenna's spectral response without reference to a sky model. This strategy is being employed by the Hydrogen Epoch of Reionization Array (HERA), a large radio telescope in South Africa that is now observing while being built out to 350 14-m dishes. However, the deviations from perfect redundancy inherent in any real radio telescope complicate the calibration problem. Using simulations of HERA, we show how calibration with antenna-toantenna variations in dish construction and placement generally leads to spectral structure in otherwise smooth foregrounds that significantly reduces the number of cosmological modes available to a 21 cm measurement. However, we also show that this effect can be largely eliminated by a modified redundant-baseline calibration strategy that relies predominantly on short baselines.</t>
  </si>
  <si>
    <t>60025038;60025038;60009037;60025038;60021907-60009043</t>
  </si>
  <si>
    <t>57210647069;55600809100;55549847200;15822992400;54384225100</t>
  </si>
  <si>
    <t>Orosz, Naomi;Dillon, Joshua S.;Ewall-Wice, Aaron;Parsons, Aaron R.;Thyagarajan, Nithyanandan</t>
  </si>
  <si>
    <t>Berkeley;Socorro;Tempe;Pasadena</t>
  </si>
  <si>
    <t>University of California, Berkeley;National Radio Astronomy Observatory Socorro;School of Earth and Space Exploration;Jet Propulsion Laboratory</t>
  </si>
  <si>
    <t>60025038;60021907;60009043;60009037</t>
  </si>
  <si>
    <t>Orosz N.</t>
  </si>
  <si>
    <t>Mitigating the effects of antenna-to-antenna variation on redundant-baseline calibration for 21 cm cosmology</t>
  </si>
  <si>
    <t>10.1093/mnras/stz1287</t>
  </si>
  <si>
    <t>2-s2.0-85071165061</t>
  </si>
  <si>
    <t>['wide range', 'unexpected scattering', 'two options', 'terahertz region', 'suppress significantly', 'reconstruct wavefront', 'proposed design', 'narrow bandwidth', 'microwave domains', 'illusion optic', 'fascinating ability', 'demonstrated numerically', 'cloaking effects', 'antenna systems']</t>
  </si>
  <si>
    <t>Ultrathin metasurface provides a completely new path to realize cloaking devices on account of their fascinating ability to control electromagnetic wave. However, the conventional cloaking devices are limited by their narrow bandwidth. To overcome this challenge, we present the realization of ultrabroadband and wide angle metasurface cloaking through high refractive index dielectric layer and antireflective ‚Äúmoth-eye-like‚Äù microstructure in this work. Two options are proposed and demonstrated numerically in terahertz region. By using local phase compensation, the proposed carpet cloaks can suppress significantly the unexpected scattering and reconstruct wavefront. The cloaking effects of the proposed design are verified from 0.65THz to 0.9THz with a wide range of angles. Moreover, the proposed metasurface cloaking is probable to extend to the optical and microwave domains and can be applied in stealth, illusion optic, radar and antenna systems.</t>
  </si>
  <si>
    <t>21766-21777</t>
  </si>
  <si>
    <t>60017080;60017080;60017080;60010461;60010461;60017080;60017080</t>
  </si>
  <si>
    <t>34868004700;57210195140;9732376700;12140273100;55498945700;57193446502;35795627700</t>
  </si>
  <si>
    <t>Jing, Xufeng;Chu, Chengfei;Li, Chenxia;Gan, Haiyong;He, Yingwei;Gui, Xincui;Hong, Zhi</t>
  </si>
  <si>
    <t>China Jiliang University;National Institute of Metrology China</t>
  </si>
  <si>
    <t>60017080;60010461</t>
  </si>
  <si>
    <t>Jing X.</t>
  </si>
  <si>
    <t>Enhancement of bandwidth and angle response of metasurface cloaking through adding antireflective moth-eye-like microstructure</t>
  </si>
  <si>
    <t>10.1364/OE.27.021766</t>
  </si>
  <si>
    <t>2-s2.0-85069816744</t>
  </si>
  <si>
    <t>['vibrational modes', 'ultralow concentration', 'still challenging', 'sensitivity without', 'sensing platform', 'sensing chamber', 'sensing applications', 'sense analyte', 'realizing non', 'plasmonic resonance', 'plasmonic nano', 'optical spectroscopy', 'molecular vibration', 'metric space', 'labeling process', 'infrared region', 'important tool', 'free sensing', 'field enhancement', 'experimentally demonstrate', 'destructive analysis', 'chemical bonds', 'capillary effect']</t>
  </si>
  <si>
    <t>capillary force | mid-infrared | plasmonics | sensor</t>
  </si>
  <si>
    <t>Optical spectroscopy in the mid-infrared region (MIR) has been an important tool for non-destructive analysis of molecules through identifying the vibrational modes of chemical bonds. The use of plasmonic antenna array in the MIR region enables high selectivity and sensitivity without the labeling process. In addition, the formation of nanogap between plasmonic nano-antenna and reflective mirror allows for near-field enhancement which can be exploited for sensing applications. However, it is still challenging to realize a sensing platform which effectively delivers biochemical molecules onto the plasmonic nanogap hot-spot. Here, we experimentally demonstrate a capillary driven sensing platform confining chemical samples into a nano-metric space with a plasmonic antenna array. The quadrupole mode resonance of the plasmonic antenna combined with vertical nanogap hot-spot significantly enhanced the confined electrical field. The nano-metric spaces formed by hydrophilic silicon dioxide draw liquids into the sensing chamber by capillary effect, and hence no external liquid driving power source was required. Enhancement of both molecular vibration and plasmonic resonance were observed. Furthermore, label-free quantitative detection was achieved through coupling the plasmonic antenna resonance and the water molecular vibration. The proposed sensing platform has the potential in realizing non-destructive and label-free sensing in the MIR spectral region without an external liquid driving power source, and the enhanced signal paves the way to sense analyte of ultralow concentration.</t>
  </si>
  <si>
    <t>60017161-115385284;60017161-115385284;60017161-60117776;60017161-115385284</t>
  </si>
  <si>
    <t>57191442778;57210148231;55904490200;13806509700</t>
  </si>
  <si>
    <t>Shih, Kailing;Ren, Zhihao;Wang, Chen;Lee, Chengkuo</t>
  </si>
  <si>
    <t>Hangzhou;Singapore City;Suzhou, 215123 China</t>
  </si>
  <si>
    <t>College of Biosystems Engineering and Food Science;National University of Singapore;NUS Suzhou Research Institute (NUSRI)</t>
  </si>
  <si>
    <t>60117776;60017161;115385284</t>
  </si>
  <si>
    <t>Shih K.</t>
  </si>
  <si>
    <t>MIR plasmonic liquid sensing in nano-metric space driven by capillary force</t>
  </si>
  <si>
    <t>10.1088/1361-6463/ab2ea1</t>
  </si>
  <si>
    <t>2-s2.0-85069662035</t>
  </si>
  <si>
    <t>['support systems', 'space stations', 'satellite propulsion', 'problematic generation', 'optically active', 'nitrous oxide', 'n2o ),', 'likely due', 'induced hot', 'induce autocatalysis', 'illuminated aluminum', 'heterogeneous catalysis', 'growing field', 'emergency life', 'chemical reactions', 'carrier contributions', 'based approach', 'appreciable change']</t>
  </si>
  <si>
    <t>antenna-reactor | autocatalysis | nitrous oxide | photocatalysis | plasmon</t>
  </si>
  <si>
    <t>Photocatalysis with optically active "plasmonic" nanoparticles is a growing field in heterogeneous catalysis, with the potential for substantially increasing efficiencies and selectivities of chemical reactions. Here, the decomposition of nitrous oxide (N2O), a potent anthropogenic greenhouse gas, on illuminated aluminum-iridium (Al-Ir) antenna-reactor plasmonic photocatalysts is reported. Under resonant illumination conditions, N2 and O2 are the only observable decomposition products, avoiding the problematic generation of NOx species observed using other approaches. Because no appreciable change to the apparent activation energy was observed under illumination, the primary reaction enhancement mechanism for Al-Ir is likely due to photothermal heating rather than plasmon-induced hot-carrier contributions. This light-based approach can induce autocatalysis for rapid N2O conversion, a process with highly promising potential for applications in N2O abatement technologies, satellite propulsion, or emergency life-support systems in space stations and submarines.</t>
  </si>
  <si>
    <t>8076-8086</t>
  </si>
  <si>
    <t>60005286;60005286;60003269;60005286;60005286;60003269;60005286;60005286</t>
  </si>
  <si>
    <t>55611579200;54391802600;55536336600;57205733406;55999483500;7202462172;7005155043;7005064558</t>
  </si>
  <si>
    <t>Swearer, Dayne F.;Robatjazi, Hossein;Martirez, John Mark P.;Zhang, Ming;Zhou, Linan;Carter, Emily A.;Nordlander, Peter;Halas, Naomi J.</t>
  </si>
  <si>
    <t>Houston;Princeton</t>
  </si>
  <si>
    <t>Rice University;Princeton University</t>
  </si>
  <si>
    <t>60005286;60003269</t>
  </si>
  <si>
    <t>Swearer D.F.</t>
  </si>
  <si>
    <t>Plasmonic Photocatalysis of Nitrous Oxide into N&lt;inf&gt;2&lt;/inf&gt; and O&lt;inf&gt;2&lt;/inf&gt; Using Aluminum-Iridium Antenna-Reactor Nanoparticles</t>
  </si>
  <si>
    <t>10.1021/acsnano.9b02924</t>
  </si>
  <si>
    <t>2-s2.0-85070485150</t>
  </si>
  <si>
    <t>FC2017-008</t>
  </si>
  <si>
    <t>['simulation using', 'si nanowires', 'outstanding performances', 'infrared detection', 'improved architecture', 'high density', 'high conduction', 'efficiently accommodate', 'antenna integrated', 'alignment process', '480 nm', '15 œºm', '05 œºm']</t>
  </si>
  <si>
    <t>All-Si photodetectors | Hot electrons | Near-infrared detection | Perfect absorption | Plasmonics</t>
  </si>
  <si>
    <t>An improved architecture for all-Si based photoelectronic detectors has been developed, consisting of a specially designed metasurface as the antenna integrated into a Si nanowire array on the insulator by an electron beam lithography based self-alignment process. Simulation using the Finite Difference Time Domain (FDTD) method was carried out to ensure perfect absorption of light by the detector. Optic measurement shows a 90% absorption at 1.05 Œºm. Photoelectronic characterization demonstrates the responsivity and detectivity as high as 94.5 mA/W and 4.38 √ó 1011 cm Hz1/2/W, respectively, at 1.15 Œºm with the bandwidth of 480 nm, which is comparable to that of III-V/II-VI compound detectors. It is understood that the outstanding performances over other reported all-Si based detectors originate from the enhanced quantum efficiency in one-dimensional conduction channels with high density of states, which efficiently accommodate the emitted plasmonic hot electrons for high conduction in the Si nanowires, enabling the near-infrared detection by all-Si based detectors.</t>
  </si>
  <si>
    <t>8433-8441</t>
  </si>
  <si>
    <t>60009860;60009860;60009860;60009860;60009860;60009860</t>
  </si>
  <si>
    <t>57208700400;57205623028;23479661000;56287674000;35263422100;56103286600</t>
  </si>
  <si>
    <t>Feng, Bo;Zhu, Jingyuan;Lu, Bingrui;Liu, Feifei;Zhou, Lei;Chen, Yifang</t>
  </si>
  <si>
    <t>Achieving Infrared Detection by All-Si Plasmonic Hot-Electron Detectors with High Detectivity</t>
  </si>
  <si>
    <t>10.1021/acsnano.9b04236</t>
  </si>
  <si>
    <t>2-s2.0-85070486097</t>
  </si>
  <si>
    <t>['two versions', 'turbulent plasma', 'synthetic dr', 'synthetic diagnostics', 'substantial difference', 'reciprocity theorem', 'quick decrease', 'presumably due', 'nonlinear effect', 'frequency shift', 'fd3d describing', 'dr signal', 'developed within', 'correlation functions', 'close within', 'also shown', '2 tokamak']</t>
  </si>
  <si>
    <t>Doppler reflectometry | gyrokinetic | phase modulation | radial correlation | synthetic diagnostic</t>
  </si>
  <si>
    <t>Two versions of the X-mode Doppler reflectometry (DR) synthetic diagnostics are developed within the framework of the ELMFIRE global gyrokinetic modeling of the FT-2 tokamak ohmic discharge. In the 'fast' version the DR signal is computed in the linear theory approximation using the reciprocity theorem, utilizing the probing wave field pattern provided by computation and taking into account the 2D plasma inhomogeneity effects; whereas the alternative 'slow' version DR synthetic diagnostic is based on the full-wave code IPF-FD3D describing the probing and scattered wave propagation in turbulent plasma. The DR signal frequency spectra and the dependence of their frequency shift, width and shape on the probing antenna position are computed and shown to be similar to those measured in the high-field side probing DR experiment at the FT-2 tokamak. The geodesic acoustic mode characteristics provided by the measurements and by the synthetic DR are close within a 12% accuracy. However, a substantial difference was found in the decay of the DR signal cross-correlation functions with growing frequency shift in the probing wave channels. The quick decrease in the radial correlation DR coherence observed in the experiment and full-wave synthetic diagnostic, compared to the fast synthetic DR, is attributed to the nonlinear effect of the probing wave phase modulation by the turbulence in the former two cases. The variation in the DR signal at a growing incidence angle in the experiment is also shown to be slower than predicted by both of the synthetic diagnostics, presumably due to underestimation of the probing wave phase modulation and consequent nonlinear saturation of the DR signal at lower incidence angles in modeling.</t>
  </si>
  <si>
    <t>60000297-60104289;60000297;60000297;60000297;60000297;60000297;60000297;60103653;60103653;60103653;60103653;60015815;60104289;60104289</t>
  </si>
  <si>
    <t>57193432714;8368302900;6602315544;7003363810;6603600927;6701575167;57208075479;56026223800;6701431418;25028162900;56223664400;6506383160;6603589807;56578479400</t>
  </si>
  <si>
    <t>Krutkin, O. L.;Altukhov, A. B.;Gurchenko, A. D.;Gusakov, E. Z.;Irzak, M. A.;Esipov, L. A.;Sidorov, A. V.;Ch√¥n√©, L.;Kiviniemi, T. P.;Leerink, S.;Niskala, P.;Lechte, C.;Heuraux, S.;Zadvitskiy, G.</t>
  </si>
  <si>
    <t>France;Finland;Germany;Russian Federation</t>
  </si>
  <si>
    <t>Nancy;Espoo;Stuttgart;Saint Petersburg (ex Leningrad)</t>
  </si>
  <si>
    <t>Universit√© de Lorraine;Aalto University;Universit√§t Stuttgart;Ioffe Institute</t>
  </si>
  <si>
    <t>60104289;60103653;60015815;60000297</t>
  </si>
  <si>
    <t>Krutkin O.L.</t>
  </si>
  <si>
    <t>Validation of full-f global gyrokinetic modeling results against the FT-2 tokamak Doppler reflectometry data using synthetic diagnostics</t>
  </si>
  <si>
    <t>10.1088/1741-4326/ab1cfb</t>
  </si>
  <si>
    <t>2-s2.0-85072061938</t>
  </si>
  <si>
    <t>['used near', 'triple notches', 'simulated results', 'realized antenna', 'proposed structure', 'proposed antenna', 'operating bandwidth', 'novel mushroom', 'notch frequencies', 'monopole antenna', 'measured results', 'inspired structure', 'impedance analysis', 'group delay', 'good agreement', 'ghz frequencies', 'current distribution', '1 ghz']</t>
  </si>
  <si>
    <t>bandwidth | electromagnetic bandgap (EBG) | triple notch | Ultra wideband (UWB)</t>
  </si>
  <si>
    <t>A microstrip line fed pentagonal printed ultra wideband (UWB) monopole antenna with partial ground plane having triple notches is proposed. The realized antenna has an operating bandwidth (VSWR ‚â§ 2) ranging from 3.1 GHz and continuing beyond 12 GHz. A novel mushroom-shaped slotted electromagnetic bandgap (EBG) inspired structure is used near the feedline to introduce triple notches at CBRS (3.5‚Äì3.7) GHz, WLAN (5.15‚Äì5.725) GHz and X-band downlink satellite communication (7.25‚Äì7.75) GHz frequencies. The band notch characteristics are demonstrated with current distribution and impedance analysis. Further, the proposed structure has stable radiation patterns, gain and group delay in the UWB range except the notch frequencies. Finally, a prototype of the proposed antenna is fabricated and measured results are in good agreement with the simulated results.</t>
  </si>
  <si>
    <t>1391-1405</t>
  </si>
  <si>
    <t>60107384;60097698;60000912</t>
  </si>
  <si>
    <t>55609419000;35420837000;57188762357</t>
  </si>
  <si>
    <t>Ghosh, Anumoy;Mandal, Tapan;Das, Santanu</t>
  </si>
  <si>
    <t>Aizawl;Hooghly;Howrah</t>
  </si>
  <si>
    <t>National Institute of Technology Mizoram;Government College of Engineering and Textile Technology, Serampore;Indian Institute of Engineering Science and Technology, Shibpur</t>
  </si>
  <si>
    <t>Design and analysis of triple notch ultrawideband antenna using single slotted electromagnetic bandgap inspired structure</t>
  </si>
  <si>
    <t>10.1080/09205071.2019.1609377</t>
  </si>
  <si>
    <t>2-s2.0-85065185435</t>
  </si>
  <si>
    <t>Thapar Institute of Engineering and Technology</t>
  </si>
  <si>
    <t>TIET</t>
  </si>
  <si>
    <t>['worldwide interoperability', 'work presents', 'wireless broadband', 'succeeding sections', 'simulation results', 'resonating frequencies', 'rectangular microstrip', 'proposed antenna', 'overall dimensions', 'microwave access', 'h plane', 'e plane', 'differential evolution', 'desired results', 'antenna consists', 'achieve dual', '9 db', '77 ghz', '4 db', '32 ghz']</t>
  </si>
  <si>
    <t>This work presents a rectangular microstrip-line-fed patch antenna for Long Term Evolution, Universal Mobile Telecommunication Systems, Local Area Network, Bluetooth, Industrial, Scientific and Medical, Wireless Broadband, Worldwide Interoperability for Microwave Access, International Mobile Telecommunication, Radio Frequency Identification and Wireless Fidelity applications. The overall dimensions of antenna are 70 √ó 70 mm2. The antenna consists of a slotted radiating patch and defected ground structure, which is used to achieve dual-band frequency characteristics with appreciable bandwidth satisfying several communication standards simultaneously. Differential Evolution (DE) Algorithm is enforced in this work for achieving the best antenna geometrical design parameters and to obtain the desired results. The proposed antenna covers dual-frequency bands viz. 2.34‚Äì2.68 and 5.28‚Äì6.32 GHz with their resonating frequencies at 2.53 and 5.77 GHz, respectively. Further, an improvement in cross polarization discrimination of 15.4 dB for E plane and 9 dB for H plane is observed using DE algorithm. The fabrication and measurement of proposed antenna was carried out to verify the simulation results in the succeeding sections.</t>
  </si>
  <si>
    <t>1427-1442</t>
  </si>
  <si>
    <t>60001166;60001166;60093232</t>
  </si>
  <si>
    <t>57210504538;57224449371;56377800100</t>
  </si>
  <si>
    <t>Kaur, J.;Nitika, ;Panwar, R.</t>
  </si>
  <si>
    <t>Jabalpur;Patiala</t>
  </si>
  <si>
    <t>Pandit Dwarka Prasad Mishra Indian Institute of Information Technology, Design &amp; Manufacturing Jabalpur;Thapar Institute of Engineering &amp; Technology</t>
  </si>
  <si>
    <t>60093232;60001166</t>
  </si>
  <si>
    <t>Design and optimization of a dual-band slotted microstrip patch antenna using Differential Evolution Algorithm with improved cross polarization characteristics for wireless applications</t>
  </si>
  <si>
    <t>10.1080/09205071.2019.1612283</t>
  </si>
  <si>
    <t>2-s2.0-85065390795</t>
  </si>
  <si>
    <t>['type antenna', 'resonance characteristics', 'radiation performance', 'radiation efficiency', 'producing dual', 'new ground', 'mode resonance', 'metal frames', 'lower band', 'higher bands', 'high performances', 'compact dual', 'band loop', 'back side', 'antenna element', '45 ghz']</t>
  </si>
  <si>
    <t>Dual-band | ground-mode tuning | IoT | loop-type antenna</t>
  </si>
  <si>
    <t>A compact dual-band loop-type antenna is proposed in a small-sized ground plane for Internet-of-Things (IoT) applications. The antenna element is comprised of two adjacent resonance loops, excited by two feeding loops at the back side of the substrate, to achieve independent control of dual-band IoT applications at 0.92 and 2.45 GHz, respectively. To improve the radiation performance of the lower band, the metal frames are adopted as ground-mode tuning structures to generate a new ground-mode resonance, producing dual-resonance characteristics at 0.9 GHz bands and generating greatly improved bandwidth and radiation efficiency. Therefore, both lower and higher bands with high performances are achieved in simulation and verified in measurement.</t>
  </si>
  <si>
    <t>1453-1462</t>
  </si>
  <si>
    <t>60024872;60059937;60024872;60024872</t>
  </si>
  <si>
    <t>57193341962;57194715561;56535647200;56963327400</t>
  </si>
  <si>
    <t>Piao, Haiyan;Zahid, M. Zeeshan;Jin, Yunnan;Qu, Longyue</t>
  </si>
  <si>
    <t>Islamabad;Seoul</t>
  </si>
  <si>
    <t>National University of Sciences and Technology Pakistan;Hanyang University</t>
  </si>
  <si>
    <t>60059937;60024872</t>
  </si>
  <si>
    <t>Compact loop-type antenna with ground-mode tuning for dual-band IoT applications</t>
  </si>
  <si>
    <t>10.1080/09205071.2019.1614097</t>
  </si>
  <si>
    <t>2-s2.0-85065710744</t>
  </si>
  <si>
    <t>['two problems', 'thereby achieving', 'signal preprocessing', 'signal bandwidth', 'reference information', 'proposed algorithm', 'original algorithm', 'multiple sets', 'main signal', 'low sinr', 'low frequency', 'interference component', 'higher sensitivity', 'great extent', 'experimental platform', 'estimation accuracy', 'elf communication', 'effectively address', 'controlled experiments']</t>
  </si>
  <si>
    <t>adaptive blocking algorithm | Extremely-low-frequency communication | interference suppression | linear filtering | signal preprocessing</t>
  </si>
  <si>
    <t>In order to effectively address the two problems in extremely-low frequency (ELF) communication, a new receiving array composed by four magnetic antennas with higher sensitivity is designed, various analog filter modules are designed, which can suppress 50 Hz interference and its harmonic components effectively. Considering the low SINR in ELF communication, based on generalized sidelobe cancellation (GSC) algorithm, a new improved algorithm combined with signal preprocessing is proposed, making the proposed algorithm obtain the more reference information about the noise and interference component of the main signal, enhancing the estimation accuracy of the component, thereby achieving the better interference suppression effect. In order to test the performance of the proposed algorithm, an experimental platform is set up and multiple sets of controlled experiments are performed. The experimental results show that the proposed algorithm is better than the original algorithm, and promotes the SINR gain within the signal bandwidth to a great extent.</t>
  </si>
  <si>
    <t>1477-1485</t>
  </si>
  <si>
    <t>60069736;60069736;60084627</t>
  </si>
  <si>
    <t>57202495137;16549618700;57202500066</t>
  </si>
  <si>
    <t>Li, Chunteng;Jiang, Yuzhong;Liu, Fangjun</t>
  </si>
  <si>
    <t>Kunming;Wuhan</t>
  </si>
  <si>
    <t>Yunnan Minzu University;Naval University of Engineering</t>
  </si>
  <si>
    <t>60084627;60069736</t>
  </si>
  <si>
    <t>Improved generalized sidelobe cancelation algorithm combined with signal preprocessing about interference suppression in ELF communication</t>
  </si>
  <si>
    <t>10.1080/09205071.2019.1614484</t>
  </si>
  <si>
    <t>2-s2.0-85065730523</t>
  </si>
  <si>
    <t>Chang Gung Memorial Hospital</t>
  </si>
  <si>
    <t>CMRPD2H0281</t>
  </si>
  <si>
    <t>CGMH</t>
  </si>
  <si>
    <t>['superior performance', 'shaped amc', 'gain enhancement', 'antenna fabrication', '8 dbi', '63 ghz', '3 %.']</t>
  </si>
  <si>
    <t>This study presents 60-GHz patch antennas backed by artificial magnetic conductor (AMC) arrays for bandwidth and gain enhancement. Low-temperature cofired ceramic technology was adopted for antenna fabrication. Three patch antennas implemented with different AMC configurations were simulated and compared. The patch-shaped AMC was selected for final antenna fabrication because of its superior performance. The proposed antenna provided a measured impedance bandwidth of 50.2 ‚àí 68 GHz or an equivalent fractional bandwidth of 30.3%. The measured maximum gain was 7.8 dBi at 63 GHz.</t>
  </si>
  <si>
    <t>1463-1476</t>
  </si>
  <si>
    <t>60020351;60012392;60020351-60031913;60020351;116350312;60020351</t>
  </si>
  <si>
    <t>57205483241;7201410170;36608655200;57208754395;57206662726;7202995427</t>
  </si>
  <si>
    <t>Lee, Hua Juan;Li, Eric S.;Li, Chung Yi;Lin, Yu You;Lu, Roger;Chin, Kuo Sheng</t>
  </si>
  <si>
    <t>Taipei;Taoyuan;Taipei;</t>
  </si>
  <si>
    <t>Chang Gung Memorial Hospital;Chang Gung University;National Taipei University of Technology;National Chung-Shan Institute of Science and Technology</t>
  </si>
  <si>
    <t>60031913;60020351;60012392;116350312</t>
  </si>
  <si>
    <t>Bandwidth and gain enhancement of LTCC 60-GHz patch antenna by using AMC structure</t>
  </si>
  <si>
    <t>10.1080/09205071.2019.1614483</t>
  </si>
  <si>
    <t>2-s2.0-85065739498</t>
  </si>
  <si>
    <t>2016YFB1200102-04</t>
  </si>
  <si>
    <t>['uav air', 'tracing simulations', 'terrestrial channels', 'suburban environment', 'results illustrate', 'rapid deployment', 'propagation channels', 'propagation channel', 'performance analysis', 'path loss', 'multipath components', 'low altitudes', 'ground stations', 'ground controller', 'distant scatterers', 'dependent models', 'delay spread', 'channel measurements', 'channel behaviour', 'appreciable effect', 'altitude uavs']</t>
  </si>
  <si>
    <t>Unmanned aerial vehicles (UAVs) have been applied to various promising applications because of their features of high-mobility, portability, rapid deployment, and modest power consumption. Small UAVs fly at low altitudes and typically short distances from the ground controller. It is of interest and value to model the propagation channel between low-altitude UAVs and ground stations. This article presents results of channel measurements at 3.9 GHz carried out in a suburban environment with a small-size UAV flying at low altitudes, up to 40 m. The authors also present comparative results from ray-tracing simulations. Height-dependent models for path loss, root mean square (RMS) delay spread, and the number of multipath components are provided. The results illustrate that although multipath effects exist at low altitudes in this environment, the two-ray path loss model works reasonably well in describing the channel behaviour. Initial ray tracing simulations show reasonable agreement with measurements. In addition, RMS delay spread results indicate that distant scatterers have an appreciable effect on the UAV air-ground (AG) propagation channels, which can be different from some terrestrial channels. Authors‚Äô results should be of use in the modelling of low-altitude AG propagation channels and in the performance analysis of UAV-enabled AG communication systems.</t>
  </si>
  <si>
    <t>1503-1508</t>
  </si>
  <si>
    <t>60022381;60009455;60022381;60009455;60009455;60022381;60022381</t>
  </si>
  <si>
    <t>57202424989;6506484526;36141742700;6701669753;57200987539;56419514600;7402336411</t>
  </si>
  <si>
    <t>Cui, Zhuangzhuang;Briso, C√©sar;Guan, Ke;Matolak, David W.;Calvo-Ram√≠rez, C√©sar;Ai, Bo;Zhong, Zhangdui</t>
  </si>
  <si>
    <t>Beijing;Madrid</t>
  </si>
  <si>
    <t>Beijing Jiaotong University;Escuela T√©cnica Superior de Ingenieros de Telecomunicaci√≥n, Universidad Polit√©cnica de Madrid</t>
  </si>
  <si>
    <t>60022381;60009455</t>
  </si>
  <si>
    <t>Cui Z.</t>
  </si>
  <si>
    <t>Low-altitude UAV air-ground propagation channel measurement and analysis in a suburban environment at 3.9 GHz</t>
  </si>
  <si>
    <t>10.1049/iet-map.2019.0067</t>
  </si>
  <si>
    <t>2-s2.0-85069036107</t>
  </si>
  <si>
    <t>['various items', 'tagid detection', 'tagged objects', 'solid contents', 'rf performance', 'reader antenna', 'proposed solutions', 'probable solutions', 'planar positioning', 'observed issues', 'metal items', 'material contents', 'liquid containers', 'identification purpose', 'highly sensitive', 'conductive objects', 'comprehensively analysed', 'commercial implementation', 'chipless tag', 'attached object', 'appropriate solution', 'another issue']</t>
  </si>
  <si>
    <t>Radio frequency identification (RFID) tags are highly sensitive to material contents of the tagged objects, especially with liquids and metals. The presence of an attached object on the tag can be detrimental for tagID detection. In this study, the RF performance of chipless RFID tag placed on different commercial objects for identification purpose is comprehensively analysed. Probable solutions are proposed for observed issues to make the chipless RFID tags readable on various items such as non-conductive objects, liquid containers and metal items. The misalignment between the reader antenna and the tag is another issue during the commercial implementation of chipless RFID system. A tri-planar positioning of the tag has been verified as an appropriate solution in this study. The chipless tag has the potential to read stacked pallets and boxes with liquid/ solid contents in warehouse scenarios using the proposed solutions.</t>
  </si>
  <si>
    <t>1318-1324</t>
  </si>
  <si>
    <t>55561779500;7006035284</t>
  </si>
  <si>
    <t>Shrestha, Sika;Karmakar, Nemai Chandra</t>
  </si>
  <si>
    <t>Shrestha S.</t>
  </si>
  <si>
    <t>Analysis of real-world implementation challenges of chipless RFID tag</t>
  </si>
  <si>
    <t>10.1049/iet-map.2018.5605</t>
  </si>
  <si>
    <t>2-s2.0-85069036200</t>
  </si>
  <si>
    <t>['two rows', 'single transceiver', 'mmwave research', 'fed array', 'channel sounding', 'beamforming algorithms', 'article presents', 'antenna system', '60 ghz', '5g communication', '4 dbi', '1 ghz']</t>
  </si>
  <si>
    <t>This article presents a novel, low-cost, beam-switchable 2 √ó 10 antenna array system operating at 60 GHz. This antenna system is constructed of two rows of Chebyshev-tapered microstrip antenna arrays. Each row is a 10 element series-fed array which are fed by a 90‚àò coupler. The designed antenna array has only two input ports, but it is capable of generating three switchable beams. This antenna system can spatially scan 90‚àò with at least ‚àí5 dB normalised gain using only one SPDT switch and a single transceiver. The maximum gain realised by the system was measured as 16.4 dBi and the bandwidth (BW) was &gt;1 GHz. The features of the proposed antenna system make it applicable to do mmWave research such as beamforming algorithms and channel sounding, and to use in handsets for 5G communication.</t>
  </si>
  <si>
    <t>60014662;60014662;60008991;60000009;60000009;60014662;60014662</t>
  </si>
  <si>
    <t>56878212300;57190769984;8583220000;57209912087;7004169306;57207606909;7004328694</t>
  </si>
  <si>
    <t>Liu, Yuqiao;Bshara, Oday;Tekin, Ibrahim;Israel, Christopher;Hoorfar, Ahmad;Taskin, Baris;Dandekar, Kapil R.</t>
  </si>
  <si>
    <t>United States;Turkey;United States</t>
  </si>
  <si>
    <t>Philadelphia;Tuzla;Villanova</t>
  </si>
  <si>
    <t>Drexel University;Sabancƒ± √úniversitesi;Villanova University</t>
  </si>
  <si>
    <t>60014662;60008991;60000009</t>
  </si>
  <si>
    <t>Design and fabrication of two-port three-beam switched beam antenna array for 60 GHz communication</t>
  </si>
  <si>
    <t>10.1049/iet-map.2018.6010</t>
  </si>
  <si>
    <t>2-s2.0-85069036209</t>
  </si>
  <si>
    <t>Education Department of Sichuan Province</t>
  </si>
  <si>
    <t>16ZB0068</t>
  </si>
  <si>
    <t>['wideband applications', 'wide bandwidth', 'upper patch', 'stepped arms', 'shaped slot', 'shaped patch', 'shaped antenna', 'profile fish', 'obtained simultaneously', 'impedance bandwidth', 'ground plane', 'four resonances', 'different bands', 'article introduces', 'antenna size', 'acceptable gain', '21 ghz']</t>
  </si>
  <si>
    <t>This article introduces a low-profile fish-shaped antenna for ultra-wideband applications. The proposed antenna exhibits an impedance bandwidth of 132% (4.28 to 21 GHz) with a size of 0.199ŒªL √ó 0.256ŒªL √ó 0.092ŒªL (where ŒªL is the wavelength at 4.28 GHz). By using a U-shaped slot and stepped arms on the upper patch, as well as a tilt-folded patch feed, four resonances are produced and then wide bandwidth is achieved. By introducing a shorting wall standing between the fish-shaped patch and the ground plane, the antenna size is reduced. The simulation and measurement results show that the antenna provides excellent performance in different bands, meaning that acceptable gain and stable radiation patterns are obtained simultaneously.</t>
  </si>
  <si>
    <t>60005465-60014556;60005465;101684172</t>
  </si>
  <si>
    <t>56590825500;7408598493;55859461900</t>
  </si>
  <si>
    <t>Chen, Bingjie;Yang, Xuesong;Hu, Dacheng</t>
  </si>
  <si>
    <t>Chengdu;Chengdu;Chengdu</t>
  </si>
  <si>
    <t>Sichuan Normal University;University of Electronic Science and Technology of China;Southwest China Institute of Electronic Technology</t>
  </si>
  <si>
    <t>60014556;60005465;101684172</t>
  </si>
  <si>
    <t>Fish-shaped ultra-wideband patch antenna with tilt-folded patch feed</t>
  </si>
  <si>
    <t>10.1049/iet-map.2018.5556</t>
  </si>
  <si>
    <t>2-s2.0-85069036917</t>
  </si>
  <si>
    <t>['well matched', 'rectifying circuit', 'proposed rectenna', 'proposed antenna', 'overall dimension', 'optimised tree', 'matching network', 'like antenna', 'input power', 'ground plane', 'energy loss', 'energy harvest', 'coupling effects', 'band rectenna', 'band characteristic', '5 ghz', '45 ghz', '0 dbm']</t>
  </si>
  <si>
    <t>A novel compact dual-band rectenna is presented for efficient radio frequency (RF) energy harvest at 2.45 GHz WiFi and 3.5 GHz WiMAX bands. The proposed rectenna is composed of an optimised tree-like receiving antenna and a compact rectifier based on a two-branch matching network. The tree-like antenna is found to feature a dual-band characteristic, high radiation efficiency, and improved reflection coefficient with the newly designed slotted ground plane. By introducing the matching network which consists of two different radial branches, the proposed antenna is well matched with the rectifying circuit and most part of the received power could be delivered. Besides, in order to eliminate the coupling effects, reduce the energy loss and minimise the overall dimension of the rectenna, three narrow stubs on the ground plane of the antenna are designed to perform as the ground of the rectifier. The results have demonstrated the designed rectenna exhibits relatively stable conversion efficiency for the load value varying from 0.9 to 20 kŒ© under low input power and the maximum conversion efficiency is observed to be 60% at 2.45 GHz and 53% at 3.5 GHz under the input power of 0 dBm.</t>
  </si>
  <si>
    <t>1350-1357</t>
  </si>
  <si>
    <t>56158594500;57201520338;57201529766;57203686630;57202401472;55495658400</t>
  </si>
  <si>
    <t>Wang, Meng;Fan, Yue;Yang, Lan;Li, Yan;Feng, Jing;Shi, Yanyan</t>
  </si>
  <si>
    <t>Compact dual-band rectenna for RF energy harvest based on a tree-like antenna</t>
  </si>
  <si>
    <t>10.1049/iet-map.2018.5704</t>
  </si>
  <si>
    <t>2-s2.0-85069037067</t>
  </si>
  <si>
    <t>JS17080306623</t>
  </si>
  <si>
    <t>['transverse direction', 'transverse dimension', 'totally consists', 'strategically introduced', 'shorting posts', 'periodic array', 'monopole antennas', 'lower band', 'low profile', 'hat loadings', 'ground plane', 'free space', 'different types', 'conventional monopoles', 'back side', 'attractive candidate', 'array achieves', '7 ghz', '1 ).', '075 œªl', '063 œªl']</t>
  </si>
  <si>
    <t>A novel low profile log-periodic array with vertically polarised end-fire radiation patterns is proposed in this study. It totally consists of 22 antenna elements with three different types of monopole antennas. Specifically, conventional monopoles were utilised at the high end band, while monopoles with different types of top-hat loadings were designed for lower frequency band operation. Shorting posts are strategically introduced to maintain a good impedance matching at the lower band. A folded microstrip line is printed on the back side of the ground plane to feed the array. The log-periodic monopole array achieves a very low profile of 0.063 Œªl, where Œªl is the wavelength at the lowest operating frequency in free space. Moreover, the array also exhibits an extremely narrow width of 0.075 Œªl in the transverse dimension, which makes the array an attractive candidate for phased array development along the transverse direction. A prototype of the array is fabricated. Measured results show that the array achieves a minimum realised gain of 4.5 dBi across a wide frequency band of 1.19‚Äì11.7 GHz (9.83:1).</t>
  </si>
  <si>
    <t>1443-1449</t>
  </si>
  <si>
    <t>57203277650;24471165700;57205353869</t>
  </si>
  <si>
    <t>He, Huan;Chen, Yikai;Yang, Shiwen</t>
  </si>
  <si>
    <t>Novel low profile ultra-wideband capacitance loaded log-periodic monopole array with reduced transverse dimension</t>
  </si>
  <si>
    <t>10.1049/iet-map.2018.6012</t>
  </si>
  <si>
    <t>2-s2.0-85069037261</t>
  </si>
  <si>
    <t>['radiating patch', 'proposed antenna', 'peak gain', 'pcm cells', 'operating bandwidth', 'metallic pattern', 'gain enhancement', 'frequency range', 'designed antenna', 'cpa ).', 'coherent superposition', 'checkerboard arrangement', '76 ghz', '6 ghz', '34 db', '21 db', '200 mhz']</t>
  </si>
  <si>
    <t>An improved loading method of checkerboard-based linear polarisation conversion metasurface (PCM) is proposed for gain enhancement and wideband radar cross-section (RCS) reduction of the circularly polarised patch antenna (CPA). The proposed metasurface consists of a checkerboard arrangement of PCM and its mirror unit cells, and an improved loading method is used to rearrange the PCM unit cells around the radiating patch. The PCM unit cell is composed of a metallic pattern on the top and bottom surface covered with metal. A wideband RCS reduction is realised by achieving 180¬∞ cross-polarisation reflection phase difference between the two neighbouring PCM unit cells and gain enhancement is achieved by the coherent superposition of energy in the far-field between the radiating patch and PCM cells. Simulated and measured results depict that the operating bandwidth of CPA and the proposed antenna is 12.6‚Äì13.76 GHz. The peak gain of the proposed antenna is 3.5 dB higher than the CPA and 3-dB axial ratio bandwidth of the designed antenna is 200 MHz. The proposed antenna achieves significant RCS reduction in the frequency range of 9.6‚Äì22.6 GHz with maximum in-band RCS reduction of 21 dB and maximum out of band RCS reduction of 34 dB.</t>
  </si>
  <si>
    <t>1427-1437</t>
  </si>
  <si>
    <t>60008898;60076553;60030622;60008898;60012704</t>
  </si>
  <si>
    <t>55605770334;55258945300;56962785800;13205077400;56907994000</t>
  </si>
  <si>
    <t>Sharma, Ankit;Gangwar, Deepak;Kanaujia, Binod Kumar;Dwari, Santanu;Kumar, Sachin</t>
  </si>
  <si>
    <t>Design of a wideband polarisation conversion metasurface and its application for RCS reduction and gain enhancement of a circularly polarised antenna</t>
  </si>
  <si>
    <t>10.1049/iet-map.2018.6002</t>
  </si>
  <si>
    <t>2-s2.0-85069038148</t>
  </si>
  <si>
    <t>['vast increase', 'two sectors', 'total area', 'standard capacitance', 'spectrum capability', 'small enough', 'single feed', 'sector antenna', 'rural areas', 'required spectrum', 'operators tend', 'ofdma etc', 'noticeable reduction', 'needed capacity', 'measured results', 'hungry applications', 'good agreement', 'frequency reuse', 'crowded cities', 'completely different', 'best use', '4 substrate']</t>
  </si>
  <si>
    <t>In most of the crowded cities and with the vast increase of capacity-hungry applications, operators tend to use capacity enhancement techniques such as MIMO, OFDMA etc. Authors‚Äô problem is completely different. In several rural areas, the needed capacity is very low and the single base station has a standard capacitance which is considered over sufficient with respect to the required spectrum in these rural areas. The solution to make the best use of such resources is to design a two-sector antenna with a single feed. The proposed antenna covers two areas simultaneously. Thus, the spectrum capability is distributed over two sectors that share the available frequency resources. If the total area is small enough, then the base station power will be saved to the half as well as the number of antennas also reduced to the half. Otherwise, the concept of frequency reuse can be applied with minimum base stations. Authors‚Äô antenna is designed over FR-4 substrate with a noticeable reduction in the cost. A very good agreement between the simulated and measured results is noticed.</t>
  </si>
  <si>
    <t>60005916;113650246;60012022</t>
  </si>
  <si>
    <t>36670813900;57209911616;55655887400</t>
  </si>
  <si>
    <t>Abdullah, Haythem H.;Megahed, Amany A.;Abo-Elsoud, Mohy Eldin A.</t>
  </si>
  <si>
    <t>Mansoura;Cairo;New Damietta</t>
  </si>
  <si>
    <t>Mansoura University;Electronics Research Institute of Cairo;Higher Institute for Engineering and Technology</t>
  </si>
  <si>
    <t>60012022;60005916;113650246</t>
  </si>
  <si>
    <t>Low capacity wide-band mobile base station antenna</t>
  </si>
  <si>
    <t>10.1049/iet-map.2018.5685</t>
  </si>
  <si>
    <t>2-s2.0-85069039137</t>
  </si>
  <si>
    <t>['wide bandwidth', 'wide band', 'shaped slot', 'satellite communication', 'right side', 'results show', 'rectangular stub', 'reasonable agreement', 'new design', 'monopole antenna', 'measured results', 'frequency bands', 'compact ultra', 'compact quad', 'circular monopole', 'article lies', 'antenna covers', '112 %).', '11 ghz']</t>
  </si>
  <si>
    <t>A new design of a compact ultra-wide band (UWB) monopole antenna with triple-band, triple-sense circular polarisation (CP) is presented here. It is composed of a compact quad-circular monopole, a fractal parasitic ring resonator, a triangular ring resonator, rectangular ring resonator, and modified ‚ÄòT‚Äô and ‚ÄòI‚Äô shaped slots on the ground plane along with a rectangular stub with ‚ÄòE‚Äô-shaped slot on the right side of the monopole. The proposed antenna radiates left-hand circularly polarised (LHCP) wave at lower and mid-frequency bands, while right-hand circularly polarised (RHCP) wave at upper frequency band. The results show that the antenna covers an ultra-wide bandwidth from 3.1 to 11 GHz (112%). Moreover, the proposed antenna achieves good CP characteristics at Citizens Broadband Radio Services in USA (3.55‚Äì3.72 GHz), artificial magnetic conductors and WLAN upper frequency spectrum (4.81‚Äì5.61 GHz), VSAT services &amp; Satellite Communication and Ground Surveillance RADAR (9.29‚Äì10.95 GHz), respectively. Novelty of this article lies in designing a compact printed UWB monopole antenna with combined triple band CP characteristics controllable by adjusting the antenna design parameters. The simulated and measured results of the antenna have been compared and seen to be in reasonable agreement.</t>
  </si>
  <si>
    <t>60018446;60018446;60018446;60103939</t>
  </si>
  <si>
    <t>36052873600;57213522190;55655772000;56027600500</t>
  </si>
  <si>
    <t>Karmakar, Anirban;Chakraborty, Piyali;Banerjee, Utsab;Saha, Anuradha</t>
  </si>
  <si>
    <t>Combined triple band circularly polarised and compact UWB monopole antenna</t>
  </si>
  <si>
    <t>10.1049/iet-map.2018.5459</t>
  </si>
  <si>
    <t>2-s2.0-85069041092</t>
  </si>
  <si>
    <t>['two modifications', 'one modification', 'novel self', 'making exploration', 'lobe level', 'later period', 'iterative process', 'broad prospects', 'benchmark functions', 'antenna arrays', 'adaptive strategy']</t>
  </si>
  <si>
    <t>Synthesis of antenna arrays is a momentous technology possessing many advantages and broad prospects. Dynamic parameters differential evolution (DPDE) with two modifications is proposed for the synthesis of linear sparse arrays (LSA) which aims at reducing peak side-lobe level. One modification is that the scaling factor decreases monotonically over iterations, making exploration in the later period more efficient and accuracy. The other modification is that the crossover probability changes dynamically during iterative process through a novel self-adaptive strategy. Experiments of checking on benchmark functions and simulations of synthesising LSA validate that DPDE performs better than reference methods convincingly.</t>
  </si>
  <si>
    <t>1491-1497</t>
  </si>
  <si>
    <t>57209912498;7403318350;56473285200;55383190200</t>
  </si>
  <si>
    <t>Wang, Xujian;Yao, Minli;Dai, Dingcheng;Zhang, Fenggan</t>
  </si>
  <si>
    <t>Synthesis of linear sparse arrays based on dynamic parameters differential evolution algorithm</t>
  </si>
  <si>
    <t>10.1049/iet-map.2018.6174</t>
  </si>
  <si>
    <t>2-s2.0-85069041635</t>
  </si>
  <si>
    <t>['wide band', 'vehicle application', 'synthesised pattern', 'suitable scheme', 'standard antenna', 'source syntheses', 'source showed', 'radiation pattern', 'perceived unrealistic', 'optimised pattern', 'noise ratios', 'measured using', 'impulse responses', 'high performance', 'cost characteristics', 'comprehensive analysis', 'communication channel', 'channel practically', 'attractive technology', 'antenna source', 'accomplishment due']</t>
  </si>
  <si>
    <t>Ultra-wide band (UWB) is an attractive technology for innovative in-vehicle wireless communications requiring high data rates and multiband orthogonal frequency division multiplexing (MB-OFDM) a suitable scheme for the accomplishment due to its high performance, low-power and low-cost characteristics. To contribute toward improved UWB MB-OFDM communications inside vehicles, a channel-based antenna synthesis technique to customise in-vehicle UWB antennas that reduce ‚Äòblind spots‚Äô in the communication channel is proposed and presented. For the realisation, a comprehensive analysis was utilised and comprised an in-car channel evaluation including bit-error-rate (BER) estimations and radiation pattern-and-source syntheses. The channel was measured using a standard antenna to set up the base of the experiments and the distribution of the impulse responses and signal-to-noise ratios in the vehicle's passenger plane shown. The currently available IEEE 802.15.3a channel models were perceived unrealistic for the in-vehicle application and the reason for measuring the channel practically. Using these specific channel measurements, the synthesised pattern is unveiled and consequently the channel-based antenna synthesis technique used to predict the antenna source. The antenna with optimised pattern-and-source showed an improved BER performance compared with the standard antenna in this application; that is, a figure of merit of 37.73% minimised ‚Äòblind spots‚Äô.</t>
  </si>
  <si>
    <t>1358-1367</t>
  </si>
  <si>
    <t>60103918-60006565;60025475;60009455;60006565;60010818</t>
  </si>
  <si>
    <t>56072718300;21742375300;57209911411;36061197300;7102439597</t>
  </si>
  <si>
    <t>Sharma, Ashwani;Garcia Zuazola, Ignacio J.;Martnez, Ram√≥n;Perallos, Asier;Batchelor, John C.</t>
  </si>
  <si>
    <t>India;United Kingdom;United Kingdom;Spain;Spain</t>
  </si>
  <si>
    <t>Rupnagar;Portsmouth;Canterbury;Madrid;Bilbao</t>
  </si>
  <si>
    <t>Indian Institute of Technology Ropar;University of Portsmouth;University of Kent;Escuela T√©cnica Superior de Ingenieros de Telecomunicaci√≥n, Universidad Polit√©cnica de Madrid;Universidad de Deusto</t>
  </si>
  <si>
    <t>60103918;60025475;60010818;60009455;60006565</t>
  </si>
  <si>
    <t>Channel-based antenna synthesis for improved in-vehicle UWB MB-OFDM communications</t>
  </si>
  <si>
    <t>10.1049/iet-map.2018.5735</t>
  </si>
  <si>
    <t>2-s2.0-85069042252</t>
  </si>
  <si>
    <t>['theoretical predictions', 'radiation pattern', 'polarisation characteristics', 'perpendicular polarisations', 'numerical simulations', 'method provides', 'measurement results', 'little impact', 'good agreement', 'field transformation', 'design approach', 'artificial medium', 'artificial media', 'antenna superstrate']</t>
  </si>
  <si>
    <t>The field transformation (FT) method provides a design approach for artificial media which manipulate wave radiation and propagation with both parallel and perpendicular polarisations at wide incidence angles. Here, the authors study radiation characteristics of antennas with such an artificial medium. Specifically, a wide-angle FT polariser was applied as an antenna superstrate to control its polarisation characteristics at a broadband of frequencies with little impact on the gain and the radiation pattern. The resulting antenna demonstrates stable multi-polarised radiation states at a wide angular range. The measurement results are in good agreement with theoretical predictions and numerical simulations.</t>
  </si>
  <si>
    <t>1450-1456</t>
  </si>
  <si>
    <t>60018308;60022109;60022109</t>
  </si>
  <si>
    <t>55779589100;54918168900;7201594095</t>
  </si>
  <si>
    <t>Shi, Hongyu;Giddens, Henry;Hao, Yang</t>
  </si>
  <si>
    <t>London;Xi'an</t>
  </si>
  <si>
    <t>Queen Mary University of London;Xi'an Jiaotong University</t>
  </si>
  <si>
    <t>60022109;60018308</t>
  </si>
  <si>
    <t>Field transformation-based multifunctional and wide-angle polariser for antenna polarisation characteristics manipulation</t>
  </si>
  <si>
    <t>10.1049/iet-map.2018.6030</t>
  </si>
  <si>
    <t>2-s2.0-85069043893</t>
  </si>
  <si>
    <t>['well cooperated', 'various dual', 'user effect', 'two elements', 'three branches', 'studied using', 'port isolation', 'measured bandwidth', 'ground region', 'ground clearance', 'feed ports', 'entire band', 'element configurations', 'decoupling structure', 'characteristic modes', 'bottom sides', '4 modes']</t>
  </si>
  <si>
    <t>In this study, a compact planar multiple-input-multiple-output (MIMO) antenna is presented for mobile terminal applications. Various dual-element configurations are studied using the theory of characteristic modes. The reason of port isolation is explained from the view of modal weighting coefficients. It is found that by arranging the two elements at the top and bottom sides of the board and placing the feed ports at the corners of the board, not only the bandwidth is enhanced but also the port isolation is improved. To further broaden the bandwidth, three branches are well cooperated to provide three Œª/4 modes. The optimised no-ground region (i.e. the ground clearance) of each element only occupies an area of 5 √ó 30 mm2. The measured bandwidth can cover the 1710‚Äì2690 MHz band with the criterion of ‚àí10 dB reflection coefficient. The measured port isolation achieves 19 dB without using any decoupling structure. The efficiency is &gt;60% in the entire band. In addition, the user effect on MIMO antenna performance is evaluated.</t>
  </si>
  <si>
    <t>1419-1426</t>
  </si>
  <si>
    <t>55667902500;13007707000</t>
  </si>
  <si>
    <t>Deng, Changjiang;Lv, Xin</t>
  </si>
  <si>
    <t>Wideband MIMO antenna with small ground clearance for mobile terminals</t>
  </si>
  <si>
    <t>10.1049/iet-map.2018.5972</t>
  </si>
  <si>
    <t>2-s2.0-85069043922</t>
  </si>
  <si>
    <t>['wideband characteristic', 'simulated results', 'realised gains', 'radiation efficiency', 'proposed antenna', 'peak value', 'overall gain', 'impedance matching', 'entire band', 'csrrs ).', 'coplanar waveguide', 'complementary srrs', 'also enhances', '72 %.', '61 dbi', '12 ghz']</t>
  </si>
  <si>
    <t>A coplanar waveguide-fed metamaterial antenna is presented. The proposed antenna is composed of two-unit cell composite right/left-handed transmission line (CRLH-TL) loaded with split ring resonators (SRRs) and complementary SRRs (CSRRs). The wideband characteristic is obtained by merging the three closely spaced resonances of CRLH-TL. The loading of SRRs and CSRRs not only improves the impedance matching but also enhances the overall gain and radiation efficiency. The measured results show a ‚àí10 dB fractional bandwidth of 67% (6.48‚Äì13 GHz) with the realised gains of 2.98, 3.43, 3.15, 2.75 and 2.61 dBi at the resonant frequencies 8.3, 9.2, 10.3, 11 and 12 GHz, respectively. The radiation efficiency is above 67% over the entire band of operation with a peak value of 81.72%. The measured results agree well with the simulated results. The proposed antenna is suitable for X-band (8‚Äì12 GHz) applications.</t>
  </si>
  <si>
    <t>1467-1474</t>
  </si>
  <si>
    <t>57218172760;57191103590</t>
  </si>
  <si>
    <t>Kumar, Sandeep;Kumari, Runa</t>
  </si>
  <si>
    <t>Composite right/left-handed wideband metamaterial antenna loaded with SRRs and CSRRs to improve gain and efficiency</t>
  </si>
  <si>
    <t>10.1049/iet-map.2018.6106</t>
  </si>
  <si>
    <t>2-s2.0-85069045193</t>
  </si>
  <si>
    <t>['structure consisting', 'special patterns', 'satellite communication', 'ring resonator', 'radiation pattern', 'propounded approach', 'proposed approach', 'potential applications', 'output systems', 'input multiple', 'general method', 'elevation planes', 'elaborately acquired', 'directive beam', 'coating layer', 'antenna technologies']</t>
  </si>
  <si>
    <t>Using transformation optics, a general method for tailoring the radiation pattern of a monopole antenna encompassed by a coating layer is proposed. Unlike previous studies, the propounded approach is not restricted to special patterns and can produce arbitrary radiation pattern with customisable beam parameters such as number, direction, and directivity in both azimuthal and elevation planes. A linear coordinate transformation is established to simplify the coating layer realisation via offering homogeneous materials. As proof-of-principle, two different antennas capable of generating multiple beams and a single-directive beam, are elaborately acquired by a meta-structure consisting of a split-ring resonator-wire array composite. It was observed that the experimental results corroborate numerical simulations. The proposed approach is believed to have potential applications in antenna technologies, satellite communication, and multiple-input multiple-output systems.</t>
  </si>
  <si>
    <t>1271-1279</t>
  </si>
  <si>
    <t>57195344535;57193758274;57189334621</t>
  </si>
  <si>
    <t>Barati, Hooman;Fakheri, Mohammad Hosein;Abdolali, Ali</t>
  </si>
  <si>
    <t>Barati H.</t>
  </si>
  <si>
    <t>Exploiting transformation optics for arbitrary manipulation of antenna radiation pattern</t>
  </si>
  <si>
    <t>10.1049/iet-map.2018.5207</t>
  </si>
  <si>
    <t>2-s2.0-85069045385</t>
  </si>
  <si>
    <t>NRF-2016R1D1A3B04934281</t>
  </si>
  <si>
    <t>['œªl denotes', 'wavelength corresponding', 'slot embedded', 'slit etched', 'proposed antenna', 'predicted results', 'operating bandwidth', 'good agreement', 'feed line', 'enhanced bandwidth', 'electrical size', 'conventional monopole', 'also reduced', '60 ghz', '27 ghz']</t>
  </si>
  <si>
    <t>A printed monopole antenna with enhanced bandwidth and reduced size using a bounding box structure is presented in this paper. The initial design comprises a microstrip-fed rectangular monopole with a partial ground structure. A feed line offset, a slit etched on the feed line, an asymmetric transition connecting the feed line and the monopole, and an inverted T-slot embedded in the ground are used to ensure good impedance matching. The design is modified by incorporating a bounding box structure, which introduces additional resonances hence an enhanced impedance fractional bandwidth reaching 156% (0.28 to 2.27 GHz) is obtained as compared to only 72% (0.75‚Äì1.60 GHz) realised for a conventional monopole. The electrical size of the proposed antenna is also reduced from 1.01Œªl √ó 0.60Œªl to 0.39Œªl√ó 0.24Œªl (where Œªl denotes the wavelength corresponding to the lowest operating frequency of the antenna) using the bounding box configuration. The experimental and predicted results are in good agreement, and the proposed antenna demonstrates good radiation characteristics over the operating bandwidth. The proposed antenna can be applied in DVB (530‚Äì860 MHz), GSM850 (824‚Äì894 MHz), GSM900 (880‚Äì960 MHz) DCS (1710‚Äì1880 MHz), PCS (1850‚Äì1990 MHz), and UMTS (1920‚Äì2170 MHz) systems.</t>
  </si>
  <si>
    <t>1484-1490</t>
  </si>
  <si>
    <t>60068689;60068689</t>
  </si>
  <si>
    <t>57209911873;7402506634</t>
  </si>
  <si>
    <t>Ashong, Ebenezer Tawiah;Jung, Young Bae</t>
  </si>
  <si>
    <t>Hanbat National University</t>
  </si>
  <si>
    <t>Ashong E.</t>
  </si>
  <si>
    <t>Bandwidth enhancement and size reduction of printed monopole antenna using bounding box structure</t>
  </si>
  <si>
    <t>10.1049/iet-map.2018.6161</t>
  </si>
  <si>
    <t>2-s2.0-85069045647</t>
  </si>
  <si>
    <t>['‚ àí22', '‚ àí20', '‚ àí16', '‚ àí13', '‚ àí12', '‚ àí11', '‚ àí10', 'synthesised single', 'specifically used', 'proposed algorithm', 'periodic array', 'normal incidence', 'metasurface synthesis', 'high absorptions', 'formulating single', 'fabrication tolerance', 'efficient value', 'central frequency', 'bwdo ),', 'binary version', 'article introduces', 'antenna array', '58 db', '5 ghz', '30 db', '2 db', '16 ghz']</t>
  </si>
  <si>
    <t>This article introduces a novel, binary version of wind driven optimisation (WDO) called binary WDO (BWDO), which can be specifically used for solving binary valued problems such as antenna array and metasurface synthesis. Validation of proposed algorithm is done with standard benchmark functions. To demonstrate the efficiency of BWDO, examples of thinned antenna array and metasurface synthesis are considered. Thinned antenna array problem is solved by formulating single and multi-objective optimisation problems which achieve minimum SLL of ‚àí22.30 dB and ‚àí20.28 dB respectively, as compared to ‚àí13.2 dB by periodic array. Further, the proposed BWDO algorithm is interface with Ansys-HFSS and three design examples of metasurfaces such as MPA and AMC are further considered to exemplify the proficiency of BWDO. Simulation of optimised MPA exhibits five discrete bands of high absorptions at 8.7, 9.7, 14.6, 15.3 and 16.5 GHz with simulation reflection co-efficient value of ‚àí11.46, ‚àí10.00, ‚àí12.17, ‚àí16.19 and ‚àí20.58 dB which is less than ‚àí10 dB reflection under normal incidence of wave. Synthesised single and dual band AMC has in-phase reflection bandwidth of 0.58 and 0.34, 0.16 GHz at central frequency of 5.21 and 5.07, 6.49 GHz respectively. The measured results almost matched with the respective simulated results with slight variation due to fabrication tolerance.</t>
  </si>
  <si>
    <t>1263-1270</t>
  </si>
  <si>
    <t>60029849;60029849;60029849</t>
  </si>
  <si>
    <t>57198511852;56638333800;25639435700</t>
  </si>
  <si>
    <t>Ranjan, Prakash;Mahto, Santosh Kumar;Choubey, Arvind</t>
  </si>
  <si>
    <t>Jamshedpur</t>
  </si>
  <si>
    <t>National Institute of Technology Jamshedpur</t>
  </si>
  <si>
    <t>Ranjan P.</t>
  </si>
  <si>
    <t>BWDO algorithm and its application in antenna array and pixelated metasurface synthesis</t>
  </si>
  <si>
    <t>10.1049/iet-map.2018.5051</t>
  </si>
  <si>
    <t>2-s2.0-85069045708</t>
  </si>
  <si>
    <t>['using cross', 'two frequencies', 'square patches', 'shaped antenna', 'sa msa', 'receiver chain', 'orthogonal ports', 'measured gain', 'higher gain', 'gives bandwidth', 'frequency ratio', 'frequency dual', 'band around', 'antenna operates', '8 ghz', '8 dbi', '5 ghz', '5 dbi', '28 db', '18 db']</t>
  </si>
  <si>
    <t>Here, a dual-frequency dual-polarised shared aperture microstrip antenna (DFDP-SA MSA) at S- and X-bands with suppressed higher order mode is presented. The technique for higher order mode suppression comprises of a microstrip filter within the antenna, which eliminates the need of a separate RF filter in the transmitter/receiver chain. The antenna operates at two frequencies having high-frequency ratio of 1:3.2 between them, which is utilised to its advantage by using cross-shaped antenna at S-band and 2 √ó 2 array of square patches at X-band around it. This antenna gives measured bandwidth (S11 ‚â§ ‚àí 10 dB) of 7.4% from 2.6 to 2.8 GHz (S-band) with measured gain of 8 dBi at 2.5 GHz and measured isolation better than 18 dB between the orthogonal ports at S-band. It gives bandwidth of 8.7% from 7.7 to 8.5 GHz (X-band) with measured gain of 11.5 dBi at 8 GHz and measured isolation better than 28 dB between the orthogonal ports at X-band. The antenna is extended to 2 √ó 2 array for higher gain.</t>
  </si>
  <si>
    <t>55943557600;7202418704</t>
  </si>
  <si>
    <t>Mathur, Pratigya;Kumar, Girish</t>
  </si>
  <si>
    <t>Mathur P.</t>
  </si>
  <si>
    <t>Dual-frequency dual-polarised shared-aperture microstrip antenna array with suppressed higher order modes</t>
  </si>
  <si>
    <t>10.1049/iet-map.2018.5442</t>
  </si>
  <si>
    <t>2-s2.0-85069046055</t>
  </si>
  <si>
    <t>['wideband applications', 'upper edges', 'three band', 'studied using', 'small error', 'slight shift', 'simulated results', 'rejection bands', 'range 2', 'proposed antenna', 'presented based', 'monopole antenna', 'measured data', 'major improvement', 'high frequencies', 'hfss ).', 'frequency range', 'feed line', 'designed antenna', 'creating slots', 'bw obtained', 'bw ),', 'antenna behaviour']</t>
  </si>
  <si>
    <t>A study of monopole antenna for super-wideband applications is presented. A compact patch antenna is suggested to enhance the overall covered bandwidth (BW), where a major improvement of the BW obtained in the range 2.6‚Äì23 GHz (BW of 20.4 GHz). Also, by creating slots in the patch and in the feed line; three band-notches are created to reject different narrowband applications. The different antenna parameters are studied using a high-frequency structure simulator (HFSS). The measured data of the fabricated antenna shows good agreement with the simulated results with a slight shift at the lower and upper edges of the frequency range. A transmission line model of the proposed antenna is presented based on the effect of each element on the antenna behaviour. Advanced design system is used to construct and optimise the equivalent circuit model of the designed antenna. Results of the antenna behaviour obtained using the resistor‚Äìinductor‚Äìcapacitor model compare favourably with the simulated results obtained using the HFSS both in the pass and rejection bands, with a small error at high frequencies.</t>
  </si>
  <si>
    <t>1373-1381</t>
  </si>
  <si>
    <t>60064180;60064180</t>
  </si>
  <si>
    <t>57209913553;6601997714</t>
  </si>
  <si>
    <t>Althubitat Al Amro, Wasan H.;Abdelazeez, Mohamed K.</t>
  </si>
  <si>
    <t>The University of Jordan</t>
  </si>
  <si>
    <t>Althubitat Al Amro W.H.</t>
  </si>
  <si>
    <t>Analysis and optimisation of super-wideband monopole antenna with tri-band notch using a transmission line model</t>
  </si>
  <si>
    <t>10.1049/iet-map.2018.5779</t>
  </si>
  <si>
    <t>2-s2.0-85069046480</t>
  </si>
  <si>
    <t>['study presents', 'position ).', 'lobe level', 'great confidence', 'design goals', 'cuckoo search', 'cs algorithm', 'comprehensive study', 'array elements', 'antenna arrays']</t>
  </si>
  <si>
    <t>This study presents a comprehensive study of the design and optimisation of linear antenna arrays using the cuckoo search (CS) algorithm. The method is used to control important radiation characteristics of the antenna arrays (such as side-lobe level, beamwidth, nulls) by optimising the parameters of the array elements (amplitude, phase, and position). Different design examples are presented that illustrate the robustness of the CS algorithm and its ability in achieving the design goals. The considered design examples clearly show that the CS algorithm is a simple and yet a powerful optimisation tool that can be used in antenna array design problems with great confidence.</t>
  </si>
  <si>
    <t>1325-1333</t>
  </si>
  <si>
    <t>Khodier, Majid</t>
  </si>
  <si>
    <t>Irbid</t>
  </si>
  <si>
    <t>Khodier M.</t>
  </si>
  <si>
    <t>Comprehensive study of linear antenna array optimisation using the cuckoo search algorithm</t>
  </si>
  <si>
    <t>10.1049/iet-map.2018.5649</t>
  </si>
  <si>
    <t>2-s2.0-85069046522</t>
  </si>
  <si>
    <t>['tm22 near', 'theoretically infinite', 'symmetrical e', 'resonant frequency', 'radiation patterns', 'polarised annular', 'measured impedances', 'four times', 'differential port', 'differential operation', 'differential dual']</t>
  </si>
  <si>
    <t>The four-port cavity model is presented to study a differential dual-polarised annular-ring patch antenna operating at higher order mode TM12. Acceptable agreements among calculated, simulated, and measured impedances and radiation patterns are obtained. Theoretical analysis shows that the differential port-to-port coupling impedance is zero, and its isolation is theoretically infinite. The differential input impedance is about four times of the single-ended input impedance at the resonant frequency of higher order mode TM12. The differential operation can suppress the adjacent modes TM02 and TM22 near the operating mode TM12 and lead to a more symmetrical E-plane radiation pattern and lower cross polarisation level.</t>
  </si>
  <si>
    <t>1389-1393</t>
  </si>
  <si>
    <t>60025084;60025084;60025084;60025084-60117753;60025084</t>
  </si>
  <si>
    <t>55726307500;35790496000;57044230400;55729842600;13408269300</t>
  </si>
  <si>
    <t>Xu, Guanghui;Peng, Hong Li;Zhang, Yaoping;Yin, Wen Yan;Mao, Jun Fa</t>
  </si>
  <si>
    <t>Hangzhou;Shanghai</t>
  </si>
  <si>
    <t>College of Information Science and Electronic Engineering, Zhejiang University;Shanghai Jiao Tong University</t>
  </si>
  <si>
    <t>60117753;60025084</t>
  </si>
  <si>
    <t>Xu G.</t>
  </si>
  <si>
    <t>Cavity model analysis of differential dual-polarised annular-ring patch antenna</t>
  </si>
  <si>
    <t>10.1049/iet-map.2018.5794</t>
  </si>
  <si>
    <t>2-s2.0-85069052263</t>
  </si>
  <si>
    <t>['unique structure', 'simultaneously applied', 'simulated parameters', 'radiation layer', 'proposed array', 'peak gain', 'middle layer', 'microstrip line', 'metasurface cells', 'measurement results', 'feed lines', 'cascade network', 'array antenna', 'aperture slot', 'adjacent cells', '57 dbic', '55 %),', '5 ghz', '5 %),', '28 ghz']</t>
  </si>
  <si>
    <t>In this work, a unique compact size high gain circularly polarised (CP) array antenna is proposed. The array is considered as a 2 √ó 2 metasurface-based CP patch antennas which fed by a cascade network. The single element consists of two different layers of substrate that metasurface layer excited by aperture slot on metallic ground layer in middle layer between metasurface cells and microstrip line, meanwhile this layer isolates destructive effects of feed lines on radiation layer. For achieving high gain at a compact size several techniques such as (i) use of broadband feed network, (ii) utilising of adjacent cells with unique structure as mutual coupling reducer, and etc. have been simultaneously applied. In order to validation of simulated parameters the proposed array has been fabricated and measured. The measurement results for the proposed compact size array antenna are the impedance bandwidth (|S11| &lt; ‚àí10 dB) of 4.22‚Äì7 GHz (49.55%), a 3-dB axial ratio bandwidth of 4.71 to 6.28 GHz (28.5%), and a peak gain of 16.57 dBic at 5.5 GHz.</t>
  </si>
  <si>
    <t>1334-1337</t>
  </si>
  <si>
    <t>60104503;60104503</t>
  </si>
  <si>
    <t>56331335100;57195234418</t>
  </si>
  <si>
    <t>Karamzadeh, Saeid;Rafiei, Vahid</t>
  </si>
  <si>
    <t>ƒ∞stanbul Aydƒ±n √úniversitesi</t>
  </si>
  <si>
    <t>Karamzadeh S.</t>
  </si>
  <si>
    <t>Modification of metasurface-based CP array antenna by using cascade feed network</t>
  </si>
  <si>
    <t>10.1049/iet-map.2018.5667</t>
  </si>
  <si>
    <t>2-s2.0-85069055909</t>
  </si>
  <si>
    <t>['targeted license', 'study presents', 'studied initially', 'several iterations', 'polyamide box', 'plastic boxes', 'placed inside', 'parametric studies', 'optimisation phases', 'miniaturised sub', 'miniaturisation techniques', 'material properties', 'ghz antenna', 'free band', 'fabricated antenna', 'designed antenna', 'design parameters', 'appropriate topology', 'appropriate size', 'appropriate material', 'antenna could', 'adequate size']</t>
  </si>
  <si>
    <t>This study presents the design and the fabrication of a miniaturised sub-GHz antenna for remote control applications. Miniaturisation techniques were examined to identify the most appropriate topology for sub-GHz band requirements. First, the design parameters of the antenna were determined, and then, a commercial electromagnetic simulation tool was used for the design and optimisation phases. Then, measurements of the fabricated antenna were undertaken. Parametric studies with several iterations were performed to achieve the best possible results. Second, the effects of the box in which the antenna could be placed were examined as most of such antennas are enclosed by plastic boxes. For this purpose, material properties of a typical industrial box available in the market were studied initially, and the most appropriate material of the box was used in simulations. Finally, a polyamide box with appropriate size was fabricated, and the designed antenna was placed inside the box and the measurements were conducted. The measurement results show that the designed antenna provides resonance at the targeted license-free band with adequate size for industrial remote controllers.</t>
  </si>
  <si>
    <t>1408-1413</t>
  </si>
  <si>
    <t>57201855036;57201858332;56217996200;7102824862</t>
  </si>
  <si>
    <t>Yilmaz, Vadi Su;Bilgin, Gulsima;Aydin, Elif;Kara, Ali</t>
  </si>
  <si>
    <t>Miniaturised antenna at a sub-GHz band for industrial remote controllers</t>
  </si>
  <si>
    <t>10.1049/iet-map.2018.5886</t>
  </si>
  <si>
    <t>2-s2.0-85069056995</t>
  </si>
  <si>
    <t>['wave frequency', 'triumph short', 'steering antennas', 'range effect', 'peak gain', 'patch techniques', 'many researches', 'innovative design', 'increases beam', 'impedance bandwidth', 'good suggestion', 'drive patterns', 'disruptive effects', 'conquer troubles', 'array pattern', 'aforementioned problem', '15 ghz', '12 dbi']</t>
  </si>
  <si>
    <t>To conquer troubles such as disruptive effects in mm-wave frequency, many researches have been challenged. Beam-steering antennas, especially with Butler matrix feed network, are a good suggestion to solve the aforementioned problem. In this study, an innovative design of the Butler matrix fed network is presented to drive patterns of the antenna. Moreover, a broadband Butler matrix feed network is achieved by a 1 √ó 4 aperture coupled zeroth-order resonance elements which increases beam-width of array pattern to triumph short-range effect. Also using aperture fed, stable broadside pattern is obtained. The offered Butler matrix composes of four 90¬∞ couplers which have a combination of edge and patch techniques in the coupler, and two broadband stepped 45¬∞ phase shifters. The proposed compactness beam-steering antenna covers an impedance bandwidth from 33.20 to 37.15 GHz and scans solid angle about ‚àº94¬∞ with the peak gain of 12 dBi.</t>
  </si>
  <si>
    <t>1287-1292</t>
  </si>
  <si>
    <t>57114954100;55921040500</t>
  </si>
  <si>
    <t>Mousavi, Zahra;Rezaei, Pejman</t>
  </si>
  <si>
    <t>Millimetre-wave beam-steering array antenna by emphasising on improvement of Butler matrix features</t>
  </si>
  <si>
    <t>10.1049/iet-map.2018.5340</t>
  </si>
  <si>
    <t>2-s2.0-85069057216</t>
  </si>
  <si>
    <t>['vertical mode', 'tip radius', 'spot sizes', 'maximum excitation', 'light sources', 'excellent geometry', 'effectively excite', 'cone tip', 'axial direction']</t>
  </si>
  <si>
    <t>angle-resolved | electron beam lithography | extinction | nanocones | plasmon resonances | plasmonics | spectroscopy</t>
  </si>
  <si>
    <t>Gold nanocones acting as optical antennas offer an excellent geometry for focusing light near the cone tip, acting as nano-light sources with spot sizes on the order of the tip radius. However only the vertical plasmon mode oscillating in the axial direction can effectively excite the tip, whereas lateral modes oscillating along the cone base create mostly unwanted background in applications. The present work investigates the three-dimensional plasmonic mode structure of nanocones both experimentally and numerically. By tuning the nanocone aspect ratio, the modes can be spectrally tuned relative to each other, making them coincide for maximum excitation, or tuning the base mode away from the vertical mode for effective background suppression.</t>
  </si>
  <si>
    <t>60017246;60017246;60017246;60023736;60017246-60023736</t>
  </si>
  <si>
    <t>55821572900;57214598297;56511270100;7102257846;7101841913</t>
  </si>
  <si>
    <t>Fulmes, Julia;Sch√§fer, Christian;Kern, Dieter P.;Adam, Pierre Michel;Fleischer, Monika</t>
  </si>
  <si>
    <t>Troyes;Tubingen</t>
  </si>
  <si>
    <t>Universit√© de Technologie de Troyes;Eberhard Karls Universit√§t T√ºbingen</t>
  </si>
  <si>
    <t>60023736;60017246</t>
  </si>
  <si>
    <t>Fulmes J.</t>
  </si>
  <si>
    <t>Relative spectral tuning of the vertical versus base modes in plasmonic nanocones</t>
  </si>
  <si>
    <t>10.1088/1361-6528/ab2d5c</t>
  </si>
  <si>
    <t>2-s2.0-85071506806</t>
  </si>
  <si>
    <t>USM</t>
  </si>
  <si>
    <t>['unique configuration', 'shortest lobe', 'seven large', 'second report', 'praecoxal endite', 'posterior process', 'northern gulf', 'new species', 'neoalbionella reported', 'neoalbionella globosa', 'minute protuberance', 'maxillule similar', 'maxilla syncoxa', 'male copepod', 'gulper sharks', 'female specimens', 'distal surface', 'directed anterodorsally', 'describe male', 'corpus maxillipedis', 'conical denticles', 'closely resemble', 'caudal ramus', 'anteromedial process', '1832 ).']</t>
  </si>
  <si>
    <t>deep water | dichotomy | ectoparasites | elasmobranchs | morphology | taxonomy</t>
  </si>
  <si>
    <t>We describe male and female specimens of a species of Neoalbionella√ñzdikmen, 2008 (Siphonostomatoida, Lernaeopodidae), Neoalbionella dannytangisp. nov., infecting the skin of a gulper shark Centrophorus sp. (Centrophoridae) in the northern Gulf of Mexico. Females of the new species most closely resemble those of Neoalbionella globosa (Leigh-Sharpe, 1918) but are unique among congeners by having the combination of 1) terminal endopodal segment of antenna with a reduced distal tubercle having a minute protuberance, 2) maxillule with a spinulose lateral palp and praecoxal endite, 3) maxilla with a swollen tip nearly parallel with the distal surface of the bulla, and 4) maxilliped with a sub-circular spinulose pad along the proximal myxal margin of the corpus maxillipedis. The male copepod was attached to the tip of a female's posterior process and was assigned to Neoalbionella by having a cephalosome nearly equal in length to the trunk and tapered caudal rami directed posteroventrally (swollen and directed anterodorsally in males of Lernaeopoda von Nordmann, 1832). It was distinct from those of all other congeners by having 1) an antenna terminal endopodal segment and maxillule similar to that of the female, 2) a maxilla syncoxa with an anteromedial process having seven large, conical denticles, 4) a bifid mediative process approximately as wide as the length of the shortest lobe, and 5) a caudal ramus with a unique configuration and number of setae. This is the second report of a species of Neoalbionella from the Gulf of Mexico and the third nominal species of Neoalbionella reported from gulper sharks (Centrophorus spp.). We also provide keys to females and males of Neoalbionella.</t>
  </si>
  <si>
    <t>459-467</t>
  </si>
  <si>
    <t>60011754;60011754</t>
  </si>
  <si>
    <t>55199979800;26643186500</t>
  </si>
  <si>
    <t>Ruiz, Carlos F.;Bullard, Stephen A.</t>
  </si>
  <si>
    <t>Ruiz C.</t>
  </si>
  <si>
    <t>A new species of parasitic copepod (Siphonostomatoida: Lernaeopodidae: Neoalbionella √ñzdikmen, 2008) infecting the skin of a gulper shark, Centrophorus sp. (Squaliformes: Centrophoridae), in the Gulf of Mexico, with a key to species of Neoalbionella</t>
  </si>
  <si>
    <t>10.1093/jcbiol/ruz042</t>
  </si>
  <si>
    <t>2-s2.0-85072676474</t>
  </si>
  <si>
    <t>['resonating elements', 'reduced cross', 'proposed prototype', 'proposed antenna', 'potential advantages', 'parasitic elements', 'optimised dimensions', 'four elements', 'experimental results', 'design procedure', '7 ghz', '4 substrate', '20 db', '2 ghz']</t>
  </si>
  <si>
    <t>Shared aperture based 2 √ó 2 matrix shaped patch antenna is described here. The 2 √ó 2 matrix based patch antenna with optimised dimensions is designed from a rotated hollow square shape based patch. Out of four elements, two diagonally placed elements are acting as resonating elements (for L-band and S-band separately); rest two acting as parasitic elements. The proposed prototype has a measured impedance bandwidth of 1.54‚Äì1.7 GHz in L-band (S11&lt;‚àí10 dB) and 3.7‚Äì4.2 GHz in S-band (S22&lt;‚àí10 dB). Isolation is better than 20 dB in both cases, with reduced cross-polarisation, due to the presence of the parasitic elements. Details of the proposed prototype and design procedure are given; the experimental results are also discussed along with potential advantages and applications. The proposed antenna is designed and fabricated using FR-4 substrate (90 mm √ó 90 mm).</t>
  </si>
  <si>
    <t>845-847</t>
  </si>
  <si>
    <t>60104116;60104116</t>
  </si>
  <si>
    <t>57211430102;16039024900</t>
  </si>
  <si>
    <t>Dhiman, Jonny;Khah, Sunil Kumar</t>
  </si>
  <si>
    <t>Parasitic coupled microstrip antenna using shared aperture technique</t>
  </si>
  <si>
    <t>10.1049/mnl.2018.5768</t>
  </si>
  <si>
    <t>2-s2.0-85073901904</t>
  </si>
  <si>
    <t>['tracking radars', 'size reduction', 'single element', 'simulation results', 'reflector instead', 'reflection coefficient', 'radiation performance', 'proposed antenna', 'peak gain', 'parametric study', 'circuit model', 'beam steering', 'bandwidth behaviour', 'back ratio', 'antenna array', 'amc surfaces', 'amc structure', 'amc reflector', 'amc dimensions', 'amc ).', '22 %.']</t>
  </si>
  <si>
    <t>artificial magnetic conductor | metamaterial | microstrip phase array antenna | radiation performance</t>
  </si>
  <si>
    <t>In this paper, the radiation performance of an antenna array is improved by designing a new wideband artificial magnetic conductor (AMC). The proposed AMC surface operates at the frequency of 3¬†GHz with ¬±90¬∞ reflection phase bandwidth of 22%. In order to identify the key design parameters of the AMC structure, a parametric study is performed. To improve the radiation performance of the antenna array, an AMC reflector is developed through utilizing an array of 2¬†√ó¬†8 periodic patches of AMC unit cells. By this technique, the front to back ratio of the designed antenna array is enhanced about 16.27¬†dB. It is concluded that tuning of the AMC dimensions for controlling the reflection coefficient at each port of antenna array during beam steering is necessary. Because of the using of the AMC surfaces as a reflector instead of conventional PEC surfaces, size reduction of the antenna array in the order of 20% is achieved. In this study, a circuit model for single element of the antenna array with considering AMC loading effect is introduced, which predicts the bandwidth behaviour of the proposed antenna. The final designed antenna array exhibits low level of cross polarization making it well-suited for tracking radars and electronic warfare applications. The proposed antenna with the AMC reflector is fabricated and measured. The measured ‚àí10¬†dB impedance bandwidth and peak gain of the proposed antenna is 20% (2.7-3.25¬†GHz) and 13.4¬†dBi, respectively, which are compatible with the simulation results.</t>
  </si>
  <si>
    <t>e3962</t>
  </si>
  <si>
    <t>57196079197;55941206900</t>
  </si>
  <si>
    <t>Simruni, Mojtaba;Jam, Shahrokh</t>
  </si>
  <si>
    <t>Simruni M.</t>
  </si>
  <si>
    <t>Radiation performance improvement of wideband microstrip antenna array using wideband AMC structure</t>
  </si>
  <si>
    <t>10.1002/dac.3962</t>
  </si>
  <si>
    <t>2-s2.0-85065327840</t>
  </si>
  <si>
    <t>DBI-1548297</t>
  </si>
  <si>
    <t>['within milliseconds23', 'universal framework', 'times faster', 'term behaviour', 'swimming speed', 'results suggest', 'responding promptly', 'receivers ).', 'receiver cells', 'reach forces', 'quantitatively model', 'phase transition', 'percolation theory25', 'microscopic forces', 'manner similar', 'long body', 'large predators', 'large distances', 'influence long', 'immediate terms', 'hydrodynamic signals', 'generates long', 'gene expression', 'external stimuli', 'experiencing accelerations', 'cellular communities', 'cell membrane', 'biophysical relationships']</t>
  </si>
  <si>
    <t>The biophysical relationships between sensors and actuators1‚Äì5 have been fundamental to the development of complex life forms. Swimming organisms generate abundant flows that persist in aquatic environments6‚Äì13, and responding promptly to external stimuli is key to survival14‚Äì19. Here we present the discovery of ‚Äòhydrodynamic trigger waves‚Äô in cellular communities of the protist Spirostomum ambiguum that propagate‚Äîin a manner similar to a chain reaction20‚Äì22‚Äîhundreds of times faster than their swimming speed. By coiling its cytoskeleton, Spirostomum can contract its long body by 60% within milliseconds23, experiencing accelerations that can reach forces of 14g. We show that a single cellular contraction (the transmitter) generates long-ranged vortex flows at intermediate Reynolds numbers that can, in turn, trigger neighbouring cells (the receivers). To measure the sensitivity to hydrodynamic signals in these receiver cells, we present a high-throughput suction‚Äìflow device for probing mechanosensitive ion channels24 by back-calculating the microscopic forces on the cell membrane. We analyse and quantitatively model the ultra-fast hydrodynamic trigger waves in a universal framework of antenna and percolation theory25,26, and reveal a phase transition that requires a critical colony density to sustain collective communication. Our results suggest that this signalling could help to organize cohabiting communities over large distances and influence long-term behaviour through gene expression (comparable to quorum sensing16). In more immediate terms, because contractions release toxins27, synchronized discharges could facilitate the repulsion of large predators or immobilize large prey. We postulate that numerous aquatic organisms other than protists could coordinate their behaviour using variations of hydrodynamic trigger waves.</t>
  </si>
  <si>
    <t>560-564</t>
  </si>
  <si>
    <t>60012708;60019647;60019647;60012708</t>
  </si>
  <si>
    <t>55653622600;57209849563;36605726700;22958166400</t>
  </si>
  <si>
    <t>Mathijssen, Arnold J.T.M.;Culver, Joshua;Bhamla, M. Saad;Prakash, Manu</t>
  </si>
  <si>
    <t>Atlanta;Palo Alto</t>
  </si>
  <si>
    <t>Georgia Institute of Technology;Stanford University</t>
  </si>
  <si>
    <t>60019647;60012708</t>
  </si>
  <si>
    <t>Mathijssen A.J.T.M.</t>
  </si>
  <si>
    <t>Collective intercellular communication through ultra-fast hydrodynamic trigger waves</t>
  </si>
  <si>
    <t>10.1038/s41586-019-1387-9</t>
  </si>
  <si>
    <t>2-s2.0-85068936541</t>
  </si>
  <si>
    <t>['radiator antenna', 'observed along', 'metasurface reflector', 'maximum gain', 'letter demonstrates', 'isolation better', 'ground plane', 'common s11', 'antenna provides', 'antenna port', '92 ghz', '91 ghz', '6 mm3', '5 db', '38 dbic', '02 dbic']</t>
  </si>
  <si>
    <t>This Letter demonstrates the design of a two-element polarisation diversity antenna, applicable for modern small satellite application systems. The intended antenna mainly consists of two monopole radiators loaded with metasurface reflector as a ground plane. The dimensions of the radiator antenna are 40 √ó 22 √ó 1.6 mm3. The antenna measured results offers a wider S11 bandwidth of (2.23‚Äì2.91 GHz) and wider axial ratio bandwidth (ARBW) of (2.16‚Äì2.92 GHz) with a common S11 and ARBW of 26.45% is obtained. A maximum gain of 7.02 dBic and isolation better than 14.5 dB is observed along with the operating frequency range. The antenna provides an ARBW (&lt; 3 dB) and gain (&gt; 2.38 dBic) for theta = ¬± 45¬∞, for all phi values along with the complete operating frequency range. Also, the antenna port-1 provides left-handed circular polarisation and port-2 provides right-handed circular polarisation radiation with directional radiation characteristics.</t>
  </si>
  <si>
    <t>829-831</t>
  </si>
  <si>
    <t>57190529368;57210204975;36670745100</t>
  </si>
  <si>
    <t>Ameen, M.;Ahmad, O.;Chaudhary, R. K.</t>
  </si>
  <si>
    <t>Wideband circularly-polarised high-gain diversity antenna loaded with metasurface reflector for small satellite applications</t>
  </si>
  <si>
    <t>10.1049/el.2019.1645</t>
  </si>
  <si>
    <t>2-s2.0-85069939006</t>
  </si>
  <si>
    <t>['transmission coefficient', 'tomographic array', 'tissues surrounding', 'solved computationally', 'shown evidence', 'polarized microwaves', 'highly sensitive', 'feasible detection', 'evaluated separately', 'direct problem', 'dielectric properties', 'detecting changes', 'conductivity ).', 'bone supporting', 'bone quality', '3 ghz']</t>
  </si>
  <si>
    <t>bone health | Microwave tomography | sensitivity analysis</t>
  </si>
  <si>
    <t>The bone quality is associated with changes in its dielectric properties (permittivity and conductivity). The feasibility of detecting changes in these properties was evaluated by using a tomographic array of 16 monopole antennas with z-polarized microwaves at 1.3 GHz. The direct electromagnetic problem was solved computationally with the finite-difference-time-domain (FDTD) method. Local and global sensitivity analyses were implemented for identifying the parameters that most affect the detection. Magnitude and phase of the transmission coefficient of the antennas were evaluated separately. It was observed that the direct problem is highly sensitive to the dielectric properties of the tissues surrounding the calcaneus and to those of the calcaneus itself. Global and local sensitivity methods have shown evidence for feasible detection of variations in dielectric properties of the bone supporting the simplification of considering only two homogeneous media (calcaneus and surrounding tissue).</t>
  </si>
  <si>
    <t>60013286;60013286;117807484;60013286-60016063;60013286-123335283</t>
  </si>
  <si>
    <t>57203553350;35580507600;57210389854;6602384833;24466204300</t>
  </si>
  <si>
    <t>Fajardo, J. E.;Vericat, F.;Irastorza, G.;Carlevaro, C. M.;Irastorza, R. M.</t>
  </si>
  <si>
    <t>Buenos Aires;Provincia de Buenos Aires,;Buenos Aires;Buenos Aires</t>
  </si>
  <si>
    <t>Universidad Tecnologica Nacional;Instituto de Fisica de Liquidos y Sistemas Biologicos (CONICET- Universidad Nacional de La Plata);Instituto de Ingenier√≠a y Agronom√≠a;Centro Diagn√≥stico Mon</t>
  </si>
  <si>
    <t>60016063;60013286;123335283;117807484</t>
  </si>
  <si>
    <t>Fajardo J.E.</t>
  </si>
  <si>
    <t>Sensitivity analysis on imaging the calcaneus using microwaves</t>
  </si>
  <si>
    <t>10.1088/2057-1976/ab3330</t>
  </si>
  <si>
    <t>2-s2.0-85070552878</t>
  </si>
  <si>
    <t>['visible range', 'scattering wavefronts', 'orientation angle', 'optical functionality', 'modulated willingly', 'invisibility cloaking', 'continuously controlled', 'conformal metasurfaces', 'berry phase', 'arbitrary substrate']</t>
  </si>
  <si>
    <t>Conformal metasurfaces | Curved holography | Œ©-shaped nano-antenna</t>
  </si>
  <si>
    <t>Conformal metasurfaces can break the restrictions between the geometry of an object and its optical functionality and allow the scattering wavefronts to be modulated willingly. Here, it is demonstrated that adaptive conformal metasurfaces is composed of achiral mirror symmetry Œ© -shaped gold antenna, which can be integrated on arbitrary substrate to achieve curved holography in the visible range (Œª=450 nm). The underline modulation scheme of conformal metasurface relies on the Pancharatnam -Berry phase, which can be continuously controlled in each subwavelength unit cell by rotating the orientation angle of the antenna. Such conformal metasurfaces decorated on curved topological objects can be employed in various practical application such as curved lens focusing, invisibility cloaking, and security printing technologies.</t>
  </si>
  <si>
    <t>57204770329;55249880100;57204422982;7601486992</t>
  </si>
  <si>
    <t>Han, Na;Huang, Lingling;Lin, Zemeng;Wang, Yongtian</t>
  </si>
  <si>
    <t>Han N.</t>
  </si>
  <si>
    <t>Curved holography based on Œ©-shaped conformal metasurfaces</t>
  </si>
  <si>
    <t>10.3788/IRLA201948.0702002</t>
  </si>
  <si>
    <t>2-s2.0-85072227072</t>
  </si>
  <si>
    <t>EURATOM</t>
  </si>
  <si>
    <t>['worked well', 'used previously', 'traditional filament', 'thermal electrons', 'species fluxes', 'source pressure', 'source parameters', 'source geometry', 'source axis', 'simply composed', 'rf sources', 'rf power', 'possible compared', 'plasma temperature', 'particle energy', 'model provides', 'ion source', 'insert bias', 'easily adapted', 'detailed description', 'current densities', 'antenna region', '1d model']</t>
  </si>
  <si>
    <t>fluid model | negative ions | RF ion source | SNIF</t>
  </si>
  <si>
    <t>A 1D model of an RF driven ion source based on ionisation by thermal electrons is presented. The RF source differs from traditional filament and arc ion sources because there are no primary electrons present, and is simply composed of an antenna region (driver) and a main plasma discharge region. However the model does still make use of the classical plasma transport equations for particle energy and flow, as used previously in DC source models where they have worked well. The model currently uses the geometry and other source parameters of the Small Negative Ion Facility (SNIF) ion source at CCFE and only considers the hydrogen ion species, but may be easily adapted to model other RF sources. The model provides a detailed description of the plasma parameters along the source axis, i.e. plasma temperature, density and potential, as well as current densities and species fluxes, but does not consider the RF matching unit. The inputs to the model are the source geometry, RF power, the magnetic filter field, the source gas pressure and the plasma grid insert bias. Results from the model are presented and where possible compared to existing experimental data from SNIF, with varying RF power, source pressure and insert bias.</t>
  </si>
  <si>
    <t>60033317;112675336;60033317;60033317</t>
  </si>
  <si>
    <t>56517724300;35351968800;26030182800;57197629350</t>
  </si>
  <si>
    <t>Turner, I.;Holmes, A. J.T.;Zacks, J.;Mcadams, R.</t>
  </si>
  <si>
    <t>Abingdon;Hungerford</t>
  </si>
  <si>
    <t>Culham Centre for Fusion Energy;Marcham Scientific</t>
  </si>
  <si>
    <t>60033317;112675336</t>
  </si>
  <si>
    <t>Turner I.</t>
  </si>
  <si>
    <t>An RF ion source model for H-production</t>
  </si>
  <si>
    <t>10.1088/1361-6595/ab27db</t>
  </si>
  <si>
    <t>2-s2.0-85072617124</t>
  </si>
  <si>
    <t>['way intersection', 'various speeds', 'using suav', 'traffic applications', 'results show', 'reference procedure', 'ranging altitudes', 'promising tool', 'pedestrian passage', 'microscopic data', 'mav )¬†', 'little information', 'latest tools', 'highly dependent', 'drone flew', 'drone compared', 'data collected', 'controlled experiment', 'advancing fast']</t>
  </si>
  <si>
    <t>computer vision | drones | intelligent transportation systems | microscopic traffic data | Unmanned aerial vehicles</t>
  </si>
  <si>
    <t>Small Unmanned Aerial Vehicles (sUAV or drones) have been one of the latest tools for monitoring transportation infrastructure and operations. Their lower cost compared to current fixed location camera systems or Manned Aerial Vehicles (MAV)¬†and their ability to read just their view area depending on the situation they face, make them a promising tool of collecting both macroscopic and microscopic data. However, although drone technology and computer vision techniques are advancing fast, there is little information on how accurate and reliable they are for collecting microscopic traffic data. In this paper, we examine the potential of using sUAV as part of the ITS infrastructure as a way of extracting naturalistic trajectory data from aerial video footage from a low volume four-way intersection and a pedestrian passage. Moreover, the accuracy of speed data collected from a drone compared to data collected from an On-Board Diagnostics II (OBD-II) device is examined. For this, a controlled experiment where the vehicle was driven in various speeds and the drone flew in ranging altitudes was conducted. Results show that accuracy is highly dependent on the stabilization of the video and the geo-reference procedure. Moreover, the capabilities of such systems are examined in traffic applications and the way they can be part of future transportation infrastructure is discussed.</t>
  </si>
  <si>
    <t>Transportation Letters</t>
  </si>
  <si>
    <t>60002947;60002947;60002947;60083321</t>
  </si>
  <si>
    <t>56965009000;8680724400;7003865235;56566719000</t>
  </si>
  <si>
    <t>Barmpounakis, Emmanouil N.;Vlahogianni, Eleni I.;Golias, John C.;Babinec, Adam</t>
  </si>
  <si>
    <t>Czech Republic;Greece</t>
  </si>
  <si>
    <t>Brno;Athens</t>
  </si>
  <si>
    <t>Brno University of Technology, Faculty of Information Technology;National Technical University of Athens</t>
  </si>
  <si>
    <t>60083321;60002947</t>
  </si>
  <si>
    <t>Barmpounakis E.</t>
  </si>
  <si>
    <t>How accurate are small drones for measuring microscopic traffic parameters?</t>
  </si>
  <si>
    <t>10.1080/19427867.2017.1354433</t>
  </si>
  <si>
    <t>2-s2.0-85026517394</t>
  </si>
  <si>
    <t>['ultrasensitive detection', 'two times', 'tremendous need', 'specific antigens', 'serology assays', 'sensitive detection', 'public health', 'promising next', 'pathogen detection', 'less sensitive', 'immunoassays compared', 'human plasma', 'extraordinary capability', 'ebola virus', 'detect ebov', 'controlling severe', 'antibodies cost']</t>
  </si>
  <si>
    <t>biosensors | Ebola virus glycoprotein | fluorescence enhancement | nanoantennas | optical resonance</t>
  </si>
  <si>
    <t>Sensitive detection of pathogens is crucial for early disease diagnosis and quarantine, which is of tremendous need in controlling severe and fatal illness epidemics such as of Ebola virus (EBOV) disease. Serology assays can detect EBOV-specific antigens and antibodies cost-effectively without sophisticated equipment; however, they are less sensitive than reverse transcriptase polymerase chain reaction (RT-PCR) tests. Herein, a 3D plasmonic nanoantenna assay sensor is developed as an on-chip immunoassay platform for ultrasensitive detection of Ebola virus (EBOV) antigens. The EBOV sensor exhibits substantial fluorescence intensity enhancement in immunoassays compared to flat gold substrate. The nanoantenna-based biosensor successfully detects EBOV soluble glycoprotein (sGP) in human plasma down to 220 fg mL‚àí1, a significant 240 000-fold sensitivity improvement compared to the 53 ng mL‚àí1 EBOV antigen detection limit of the existing rapid EBOV immunoassay. In a mock clinical trial, the sensor detects sGP-spiked human plasma samples at two times the limit of detection with 95.8% sensitivity. The results combined highlight the nanosensor's extraordinary capability of detecting EBOV antigen at ultralow concentration compared to existing immunoassay methods. It is a promising next-generation bioassay platform for early-stage disease diagnosis and pathogen detection for both public health and national security applications.</t>
  </si>
  <si>
    <t>60003269;60003269;60003269;60010237;60010237;60003269</t>
  </si>
  <si>
    <t>56035094600;57209318593;35147346400;11838870800;7201363026;7401538612</t>
  </si>
  <si>
    <t>Zang, Faheng;Su, Zhijuan;Zhou, Liangcheng;Konduru, Krishnamurthy;Kaplan, Gerardo;Chou, Stephen Y.</t>
  </si>
  <si>
    <t>Rockville;Princeton</t>
  </si>
  <si>
    <t>Food and Drug Administration;Princeton University</t>
  </si>
  <si>
    <t>60010237;60003269</t>
  </si>
  <si>
    <t>Zang F.</t>
  </si>
  <si>
    <t>Ultrasensitive Ebola Virus Antigen Sensing via 3D Nanoantenna Arrays</t>
  </si>
  <si>
    <t>10.1002/adma.201902331</t>
  </si>
  <si>
    <t>2-s2.0-85067338720</t>
  </si>
  <si>
    <t>['western segment', 'western qilian', 'two branches', 'slip rates', 'slip rate', 'northern qilian', 'northeastward growth', 'frontal thrusts', 'fault dip', 'eastern segment', 'displacements along', 'different timescales', 'active fodongmiao', '14c methods']</t>
  </si>
  <si>
    <t>Asia | Continental tectonics: compressional | Crustal structure | Dynamics and mechanics of faulting | Geomorphology</t>
  </si>
  <si>
    <t>The activities of frontal thrusts in the northern Qilian Shan are critical for understanding the deformation of the Qilian Shan and the northeastern Tibetan Plateau. In this study, we estimate the slip rate of the active Fodongmiao?Hongyazi thrust along the northernmargin of the Qilian Shan. High-resolution satellite imagery interpretations and detailed field investigations suggest that the fault displaced late Pleistocene terraces and formed fresh prominent north-facing fault scarps. To quantify the slip rate of the fault, we measured the displacements along the fault scarps using an unmanned aerial vehicle system and dated the displaced geomorphic surfaces using optically stimulated luminescence (OSL) and 14C methods. The vertical slip rate of the fault is estimated at 1.0¬±0.3mmyr-1 for the western segment. The slip rates for two branches in the eastern segment are 0.3 ¬± 0.1 and 0.6 ¬± 0.1 mm yr-1. Using a fault dip of 40 ¬± 10¬∞, we constrain the corresponding shortening rates to 1.4 ¬± 0.5 and 1.2 ¬± 0.4 mm yr-1, respectively. The rates are consistent with values over different timescales, which suggests steady rock uplift and northeastward growth of the western Qilian Shan. Crustal shortening occurs mainly on the range-bounding frontal thrust.</t>
  </si>
  <si>
    <t>853-865</t>
  </si>
  <si>
    <t>60003725-112638702;60003725;60021182;60003725-112638702;60003725;60003725</t>
  </si>
  <si>
    <t>16175421900;7201944237;7403566257;54913741000;57211287306;57203577941</t>
  </si>
  <si>
    <t>Liu, Xingwang;Yuan, Daoyang;Zheng, Wenjun;Shao, Yanxiu;Liu, Bingxu;Gao, Xiaodong</t>
  </si>
  <si>
    <t>Guangzhou;Beijing;Lanzhou</t>
  </si>
  <si>
    <t>Sun Yat-Sen University;China Earthquake Administration;Lanzhou National Observatory of Geophysics</t>
  </si>
  <si>
    <t>60021182;60003725;112638702</t>
  </si>
  <si>
    <t>Holocene slip rate of the frontal thrust in the western Qilian Shan, NE Tibetan Plateau</t>
  </si>
  <si>
    <t>10.1093/gji/ggz325</t>
  </si>
  <si>
    <t>2-s2.0-85073358389</t>
  </si>
  <si>
    <t>DE-SC0017717</t>
  </si>
  <si>
    <t>['unequal temperatures', 'thermal emission', 'technology applications', 'structural chirality', 'related thermal', 'reconfigurable devices', 'fundamental origin', 'experimental implementation', 'emitted light', 'compact dimer', 'anisotropic antennas']</t>
  </si>
  <si>
    <t>Circularly polarized light can be obtained by using either polarization conversion or structural chirality. Here we reveal a fundamentally unrelated mechanism of generating circularly polarized light using coupled nonequilibrium sources. We show that thermal emission from a compact dimer of subwavelength, anisotropic antennas can be highly circularly polarized when the antennas are at unequal temperatures. Furthermore, the handedness of emitted light is flipped upon interchanging the temperatures of the antennas, thereby enabling reconfigurability of the polarization state lacked by most circularly polarized light sources. We describe the fundamental origin of this mechanism using rigorous fluctuational electrodynamic analysis and further provide practical examples for its experimental implementation. Apart from the technology applications in reconfigurable devices, communication, and sensing, this work motivates new inquiries of angular-momentum-related thermal-radiation phenomena using thermal nonequilibrium, without applying magnetic field.</t>
  </si>
  <si>
    <t>56543622700;14421273600</t>
  </si>
  <si>
    <t>Khandekar, Chinmay;Jacob, Zubin</t>
  </si>
  <si>
    <t>Khandekar C.</t>
  </si>
  <si>
    <t>Circularly Polarized Thermal Radiation from Nonequilibrium Coupled Antennas</t>
  </si>
  <si>
    <t>10.1103/PhysRevApplied.12.014053</t>
  </si>
  <si>
    <t>2-s2.0-85073645360</t>
  </si>
  <si>
    <t>2014/15/B/NZ9/02172</t>
  </si>
  <si>
    <t>['v ))', 'ulmus laevis', 'tree organs', 'tilia cordata', 'speciation studies', 'respectively ).', 'quercus robur', 'plants growing', 'organic arsenic', 'one lower', 'mining sludge', 'low concentration', 'important role', 'iii ),', 'highest concentration', 'high concentrations', 'generally thinner', 'dominant form', 'decisive influence', 'betula pendula', 'bcf value', 'also recorded', 'aerial parts', 'acer pseudoplatanus', 'acer platanoides', 'accumulated mainly', '90 days']</t>
  </si>
  <si>
    <t>arsenate | Arsenite | dendroremediation | mining sludge | phytoremediation</t>
  </si>
  <si>
    <t>The aim of this study was to determine the phytoextraction of inorganic (As(III), As(V)) and organic arsenic (Asorg) forms in six tree species: Acer platanoides, Acer pseudoplatanus, Betula pendula, Quercus robur, Tilia cordata and Ulmus laevis. Plants were grown in a pot experiment using As-polluted mining sludge for 90 days. Arsenic (Astotal) was accumulated mainly in the roots of all six tree species, which were generally thinner, shorter and/or black after the experiment. The highest concentration of As(III) and As(V) was determined in the roots of A. pseudoplatanus and A. platanoides (174 and 420 mg kg‚àí1, respectively). High concentrations of As(III) were also recorded in the shoots of B. pendula (11.9 mg¬†kg‚àí1) and As(V) in the aerial parts of U. laevis and A. pseudoplatanus (77.4 and 70.1 mg¬†kg‚àí1). With some exceptions, the dominant form in the tree organs was Asorg, present in mining sludge in low concentration. This form has a decisive influence on As phytoextraction by young tree seedlings even though its BCF value was the only one lower than 1. The obtained results highlight the important role of speciation studies in assessing the response of plants growing in heavily polluted mining sludge.</t>
  </si>
  <si>
    <t>933-942</t>
  </si>
  <si>
    <t>Journal of Environmental Science and Health - Part A Toxic/Hazardous Substances and Environmental Engineering</t>
  </si>
  <si>
    <t>60103558;60103558;60007672;60103558;60014168;60007672;60103558;60103558;60103558</t>
  </si>
  <si>
    <t>57190185288;57202363349;55153567200;7004244437;6701851274;35210907500;24074445900;37059792800;12761398600</t>
  </si>
  <si>
    <t>Budzy≈Ñska, Sylwia;Mleczek, Patrycja;Szostek, Ma≈Çgorzata;Goli≈Ñski, Piotr;Niedzielski, Przemys≈Çaw;Kaniuczak, Janina;Rissmann, Iwona;Rymaniak, Ewa;Mleczek, Miros≈Çaw</t>
  </si>
  <si>
    <t>Poznan;Poznan;Rzeszow</t>
  </si>
  <si>
    <t>Uniwersytet Przyrodniczy w Poznaniu;Uniwersytet im. Adama Mickiewicza w Poznaniu;University of Rzesz√≥w</t>
  </si>
  <si>
    <t>60103558;60014168;60007672</t>
  </si>
  <si>
    <t>Budzy≈Ñska S.</t>
  </si>
  <si>
    <t>Phytoextraction of arsenic forms in selected tree species growing in As-polluted mining sludge</t>
  </si>
  <si>
    <t>10.1080/10934529.2019.1609322</t>
  </si>
  <si>
    <t>2-s2.0-85065826371</t>
  </si>
  <si>
    <t>2016YFD0102000</t>
  </si>
  <si>
    <t>['tyrosine metabolism', 'transcriptome analysis', 'thiamine metabolism', 'remain unknown', 'regulatory mechanisms', 'regulate tahmas', 'processes found', 'primary role', 'phylogenetic trees', 'phenylalanine metabolism', 'mrna response', 'induced degs', 'functional enrichments', 'findings suggest', 'expression levels', 'different tissues', 'degs indicate', 'conserved motifs', 'comparative microrna', 'chromosomal locations', 'cd treatment', 'cd translocation', 'cd stress', 'cd detoxification', 'breeding low', 'antenna proteins', 'abc transporters', '297 cd', '12 known']</t>
  </si>
  <si>
    <t>HMA | microRNA | RNA sequencing | Wheat</t>
  </si>
  <si>
    <t>Background: Heavy metal ATPases (HMAs) are responsible for Cd translocation and play a primary role in Cd detoxification in various plant species. However, the characteristics of HMAs and the regulatory mechanisms between HMAs and microRNAs in wheat (Triticum aestivum L) remain unknown. Results: By comparative microRNA and transcriptome analysis, a total three known and 19 novel differentially expressed microRNAs (DEMs) and 1561 differentially expressed genes (DEGs) were found in L17 after Cd treatment. In H17, by contrast, 12 known and 57 novel DEMs, and only 297 Cd-induced DEGs were found. Functional enrichments of DEMs and DEGs indicate how genotype-specific biological processes responded to Cd stress. Processes found to be involved in microRNAs-associated Cd response include: ubiquitin mediated proteolysis, tyrosine metabolism, and carbon fixation pathways and thiamine metabolism. For the mRNA response, categories including terpenoid backbone biosynthesis and phenylalanine metabolism, and photosynthesis - antenna proteins and ABC transporters were enriched. Moreover, we identified 32 TaHMA genes in wheat. Phylogenetic trees, chromosomal locations, conserved motifs and expression levels in different tissues and roots under Cd stress are presented. Finally, we infer a microRNA-TaHMAs expression network, indicating that miRNAs can regulate TaHMAs. Conclusion: Our findings suggest that microRNAs play important role in wheat under Cd stress through regulation of targets such as TaHMA2;1. Identification of these targets will be useful for screening and breeding low-Cd accumulation wheat lines.</t>
  </si>
  <si>
    <t>60028423-60027363-60015138;60028423;60028423-60027363;60028423;60028423;60028423;60015138;60028423</t>
  </si>
  <si>
    <t>57054541500;57203498189;55939569200;55474713100;56112633100;56878437000;56025618600;55614278500</t>
  </si>
  <si>
    <t>Zhou, Min;Zheng, Shigang;Liu, Rong;Lu, Lu;Zhang, Chihong;Zhang, Lei;Yant, Levi;Wu, Yu</t>
  </si>
  <si>
    <t>Chengdu;Beijing;Nottingham</t>
  </si>
  <si>
    <t>Chengdu Institute of Biology Chinese Academy of Sciences;University of Chinese Academy of Sciences;University of Nottingham</t>
  </si>
  <si>
    <t>60028423;60027363;60015138</t>
  </si>
  <si>
    <t>The genome-wide impact of cadmium on microRNA and mRNA expression in contrasting Cd responsive wheat genotypes</t>
  </si>
  <si>
    <t>10.1186/s12864-019-5939-z</t>
  </si>
  <si>
    <t>2-s2.0-85070096623</t>
  </si>
  <si>
    <t>['substantially narrowed', 'signal amplitude', 'sensitive detection', 'major bottleneck', 'mainlobe less', 'limited directivity', 'directional selectivity', 'detection limit', 'detected pressure', 'acoustic science', '5 ¬∞', '18 db']</t>
  </si>
  <si>
    <t>Detection of weak sound signals masked by strong noise background remains challenging in acoustic science and engineering. The major bottleneck of advancing this technology is the limited directivity and sensitivity of ordinary acoustic sensors. Here, we engineer acoustic metamaterials with a near-zero-index (NZI) in the form of a low-profile planarized acoustic antenna for combined highly directive-sensitive detection. The detectable incident angle can be substantially narrowed down by the directional selectivity of NZI acoustic metamaterials, while the detected pressure can be enhanced by deeply tunneling compression at the sound radiation vent. Magnification of signal amplitude more than 18 dB with a half-power beam width of mainlobe less than 5¬∞ is demonstrated both numerically and experimentally, which overcomes the detection limit of conventional acoustic sensing systems.</t>
  </si>
  <si>
    <t>60033100;60033100;60033100;60033100</t>
  </si>
  <si>
    <t>57191227030;57200512967;26323533200;35337195100</t>
  </si>
  <si>
    <t>Ma, Chengrong;Gao, Shuxiang;Cheng, Ying;Liu, Xiaojun</t>
  </si>
  <si>
    <t>Acoustic metamaterial antennas for combined highly directive-sensitive detection</t>
  </si>
  <si>
    <t>10.1063/1.5107464</t>
  </si>
  <si>
    <t>2-s2.0-85070104868</t>
  </si>
  <si>
    <t>['wider range', 'terrestrial performance', 'terrestrial locomotion', 'tail movement', 'studied pteromyini', 'robot showed', 'pteromyini utilizes', 'perform aerial', 'paper introduces', 'overall design', 'new multi', 'key features', 'gliding tests', 'gliding strategy', 'flying squirrel', 'flexible membrane', 'dynamics analysis', 'commonly known', 'also adopted', 'allow pteromyini', 'aerial locomotion', '38 cm']</t>
  </si>
  <si>
    <t>bioinspired design | multi-modal | robotics</t>
  </si>
  <si>
    <t>This paper introduces a new multi-modal robot capable of terrestrial and aerial locomotion, aiming to operate in a wider range of environments. The robot was built to achieve two locomotion modes of walking and gliding while preventing one modality hindering the other. To achieve this goal, we found the solution from Pteromyini, commonly known as the flying squirrel. Pteromyini utilizes its flexible membrane to glide in the air, and it shows agile movements on the ground. We studied Pteromyini to mimic the key features that allow Pteromyini to perform aerial and terrestrial locomotion. We adopted the flexible membrane and gliding strategy of Pteromyini to the robot. Through dynamics analysis and simulations, the overall design was determined. The flexibility of the membrane was also chosen considering the robot's performance in the air and on the ground. The leg was optimized to perform with regulated motor torques in both walking and gliding. From gliding tests, the robot showed an average gliding ratio of 1.88. Inspired by Pteromyini, controlling the robot's angle of attack with leg and tail movement was also adopted and tested. Different gait patterns and changing walking directions were tested to demonstrate the robot's terrestrial performance. The average walking speed was 13.38 cm s-1. The experimental results demonstrated the robot's functionality in aerial and terrestrial locomotion.</t>
  </si>
  <si>
    <t>60000745;60000745;60032144</t>
  </si>
  <si>
    <t>57207830650;57207830538;56175789800</t>
  </si>
  <si>
    <t>Shin, Won Dong;Park, Jaejun;Park, Hae Won</t>
  </si>
  <si>
    <t>Daejeon;Urbana</t>
  </si>
  <si>
    <t>Korea Advanced Institute of Science and Technology;University of Illinois Urbana-Champaign</t>
  </si>
  <si>
    <t>60032144;60000745</t>
  </si>
  <si>
    <t>Shin W.D.</t>
  </si>
  <si>
    <t>Development and experiments of a bio-inspired robot with multi-mode in aerial and terrestrial locomotion</t>
  </si>
  <si>
    <t>10.1088/1748-3190/ab2ab7</t>
  </si>
  <si>
    <t>2-s2.0-85070786583</t>
  </si>
  <si>
    <t>['suggests compliance', 'subsequently released', 'stroke reversal', 'rigid wing', 'reasonable accuracy', 'potential energy', 'positive work', 'peak values', 'negative work', 'natural frequency', 'likely lower', 'instantaneous power', 'flight energetics', 'flapping frequency', 'findings highlight', 'energetic costs', 'elastic forces', 'driving torques', 'custom single', 'corresponding power', 'consequently unable', 'compliant thorax', 'almost 25', '5 g', '1200 j']</t>
  </si>
  <si>
    <t>compliant design | flapping wing micro air vehicles | flexible wings | flight energetics | insect flight | reduced-order modeling</t>
  </si>
  <si>
    <t>Flapping insect wings deform under aerodynamic as well as inertial-elastic forces. This deformation is thought to improve power economy and reduce the energetic costs of flight. However, many flapping wing models employ rigid body simplifications or demand excessive computational power, and are consequently unable to identify the influence of flexibility on flight energetics. Here, we derive a reduced-order model capable of estimating the driving torques and corresponding power of flapping, flexible insect wings. We validate this model by actuating a tobacco hornworm hawkmoth Manduca sexta (L.) forewing with a custom single-degree-of-freedom mechanical flapper. Our model predicts measured torques and instantaneous power with reasonable accuracy. Moreover, the flexible wing model predicts experimental trends that rigid body models cannot, which suggests compliance should not be neglected when considering flight dynamics at this scale. Next, we use our model to investigate flight energetics with realistic flapping kinematics. We find that when the natural frequency of the wing is roughly three times that of the flapping frequency, flexibility can reduce energy expenditures by almost 25% compared to a rigid wing if negative work is stored as potential energy and subsequently released to do positive work. The wing itself can store about 30% of the 1200 J of total energy required over a wingbeat. Peak potential energy storage occurs immediately before stroke reversal. We estimate that for a moth weighing 1.5-2.5 g, the peak instantaneous power required for flight is 75-125 W kg-1. However, these peak values are likely lower in natural insect flight, where the wing is able to exchange strain energy with the compliant thorax. Our findings highlight the importance of flexibility in flapping wing micro aerial vehicle design and suggest tuned flexibility can greatly improve vehicle efficiency.</t>
  </si>
  <si>
    <t>60022522;60022522;60022522;60022522;60022522;60022522</t>
  </si>
  <si>
    <t>57210452552;57210452836;57210452344;7403617195;35098910800;56461406500</t>
  </si>
  <si>
    <t>Reid, Heidi E.;Schwab, Ryan K.;Maxcer, Miles;Peterson, Robert K.D.;Johnson, Erick L.;Jankauski, Mark</t>
  </si>
  <si>
    <t>Wing flexibility reduces the energetic requirements of insect flight</t>
  </si>
  <si>
    <t>10.1088/1748-3190/ab2dbc</t>
  </si>
  <si>
    <t>2-s2.0-85070788894</t>
  </si>
  <si>
    <t>['z coordinate', 'widely known', 'whole brush', 'web camera', 'user attaches', 'unique features', 'traditional culture', 'system expresses', 'shading ink', 'received art', 'real brush', 'pen tablets', 'pen tablet', 'pen pressure', 'oriental countries', 'oriental brush', 'necessary information', 'light ink', 'ink painting', 'high evaluation', 'given pressure', 'droplet model', 'delicate expression', 'cooperative process', 'brush tip', 'aerial action', 'acquired using']</t>
  </si>
  <si>
    <t>Aerial action | Calligraphy | Droplet model | Oriental brush | Pen tablet</t>
  </si>
  <si>
    <t>The calligraphy is widely known in the oriental countries and has received art and high evaluation in history. The calligraphy is not only intended as a means of communication but also as a traditional culture that shows the artist using bristles and ink. The artwork is a cooperative process that involves the unique features of an ink painting device. The ink painting is expressed by diffusion, scratchiness and the light and shade. The purposes of this research are the simulation of oriental brush character considered with the aerial action of the pen tablet. Our system expresses the light and shade by changing the ink with the brush tip. In this system, the user attaches a light ink to the whole brush and touches a shading ink only on the tip of brushes. These characteristics are influenced by the pen pressure which is used to measure the ability of given pressure to the paper from a pen. The pen pressure is based to paper from the base of the pen, but the oriental brush pressure can be from the base of the oriental brush to the paper and from the tip of the oriental brush to paper. Consequently, the brush base pressure is the pen tablet pressure and the brush tip pressure is the aerial action of the pen tablet. The necessary information is obtained from pen tablets is XY-coordinate, pressure, direction, and altitude. In addition, the Z-coordinate is acquired using a web camera. Therefore, the distance from the tablet to the pen is measured. This distance is the Z coordinate which is the pressure at the tip of the brush. We express the light and shade by changing the pressure and Z-coordinate by using the droplet model. Additionally, the system reveals scratchiness and diffusion with an oriental brush that is affected by the amount of water and ink. As a result, users are able to write a calligraphy on the tablet with an oriental brush as a real brush and a feeling with a more delicate expression.</t>
  </si>
  <si>
    <t>19341-19359</t>
  </si>
  <si>
    <t>60031404;60117634;60031404</t>
  </si>
  <si>
    <t>7402723945;55697734000;57211631174</t>
  </si>
  <si>
    <t>Shin, Jungpil;Kim, Cheol Min;Rahim, Md Abdur</t>
  </si>
  <si>
    <t>South Korea;Japan</t>
  </si>
  <si>
    <t>Jeju;Aizuwakamatsu</t>
  </si>
  <si>
    <t>Jeju National University;The University of Aizu</t>
  </si>
  <si>
    <t>60117634;60031404</t>
  </si>
  <si>
    <t>Shin J.</t>
  </si>
  <si>
    <t>Simulating oriental brush character considered with aerial action of pen tablet</t>
  </si>
  <si>
    <t>10.1007/s11042-019-7287-z</t>
  </si>
  <si>
    <t>2-s2.0-85061331942</t>
  </si>
  <si>
    <t>STE531/20-1,2</t>
  </si>
  <si>
    <t>['used crispr', 'tunnel setting', 'specialized herbivores', 'sexta larvae', 'preferred hosts', 'pollination behaviors', 'plant relationship', 'oviposition host', 'oviposition behaviors', 'ors ),', 'olfactory detection', 'odorant receptors', 'obligatory component', 'nonflowering plant', 'natural stimulus', 'msexorco gene', 'model insect', 'mediated olfaction', 'insect olfaction', 'important pollinator', 'host plant', 'history traits', 'flowering plant', 'datura wrightii', 'crucial role', 'antagonistic life']</t>
  </si>
  <si>
    <t>CRISPR-Cas9 | Insect olfaction | Insect-plant interactions | Manduca sexta | Orco</t>
  </si>
  <si>
    <t>The hawkmoth Manduca sexta and one of its preferred hosts in the North American Southwest, Datura wrightii, share a model insect-plant relationship based on mutualistic and antagonistic life-history traits. D. wrightii is the innately preferred nectar source and oviposition host for M. sexta. Hence, the hawkmoth is an important pollinator while the M. sexta larvae are specialized herbivores of the plant. Olfactory detection of plant volatiles plays a crucial role in the behavior of the hawkmoth. In vivo, the odorant receptor coreceptor (Orco) is an obligatory component for the function of odorant receptors (ORs), a major receptor family involved in insect olfaction. We used CRISPR-Cas9 targeted mutagenesis to knock out (KO) the MsexOrco gene to test the consequences of a loss of OR-mediated olfaction in an insect-plant relationship. Neurophysiological characterization revealed severely reduced antennal and antennal lobe responses to representative odorants emitted by D. wrightii. In a wind-tunnel setting with a flowering plant, Orco KO hawkmoths showed disrupted flight orientation and an ablated proboscis extension response to the natural stimulus. The Orco KO gravid female displayed reduced attraction toward a nonflowering plant. However, more than half of hawkmoths were able to use characteristic odor-directed flight orientation and oviposit on the host plant. Overall, OR-mediated olfaction is essential for foraging and pollination behaviors, but plant-seeking and oviposition behaviors are sustained through additional OR-independent sensory cues.</t>
  </si>
  <si>
    <t>15677-15685</t>
  </si>
  <si>
    <t>60016305;60016305-60004156;60016305;60016305;60016305;60016305-60012689;60016305;60018123;60016305;60018123;60016305;60016305;60016305</t>
  </si>
  <si>
    <t>8715099000;57213914819;23007381800;56002622000;37861133900;57210452017;57210452173;57211364331;7006538464;57211365301;9734523600;7103226689;57211364645</t>
  </si>
  <si>
    <t>Fandino, Richard A.;Alexander, H.;Bisch-Knaden, S.;Zhang, J.;Bucks, S.;Nguyen, T. A.T.;Schr√∂der, K.;Achim Werckenthin, ;Rybak, J.;Monika Stengl, ;Knaden, M.;Hansson, Bill S.;GroŒ≤e-Wilde, Ewald</t>
  </si>
  <si>
    <t>Germany;Germany;Germany;Netherlands</t>
  </si>
  <si>
    <t>Kassel;Jena;Wurzburg;Wageningen</t>
  </si>
  <si>
    <t>Universit√§t Kassel;Max Planck Institute for Chemical Ecology;Julius-Maximilians-Universit√§t W√ºrzburg;Wageningen University &amp; Research</t>
  </si>
  <si>
    <t>60018123;60016305;60012689;60004156</t>
  </si>
  <si>
    <t>Fandino R.A.</t>
  </si>
  <si>
    <t>Mutagenesis of odorant coreceptor Orco fully disrupts foraging but not oviposition behaviors in the hawkmoth Manduca sexta</t>
  </si>
  <si>
    <t>10.1073/pnas.1902089116</t>
  </si>
  <si>
    <t>2-s2.0-85070789692</t>
  </si>
  <si>
    <t>['yet speckle', 'usually employed', 'time coordinate', 'target reflectivity', 'target model', 'still leaves', 'statistical moments', 'statistical approach', 'speckle unaccounted', 'simple model', 'simple dependence', 'scatterer reflectivity', 'sar images', 'sar image', 'response delay', 'regular shape', 'random function', 'perform monte', 'one extends', 'model targets', 'latter problem', 'extended targets', 'evaluate performance', 'deterministic parameters', 'delayed scatterers', 'delayed scatterer', 'delay time', 'delay ambiguity', 'commonly found', 'classification procedure', 'carlo simulation', 'antenna trajectory']</t>
  </si>
  <si>
    <t>delayed scattering | dispersive targets | range-delay ambiguity | speckle | synthetic aperture radar</t>
  </si>
  <si>
    <t>Delayed target response in synthetic aperture radar (SAR) imaging can be obscured by the range-delay ambiguity and speckle. To analyze the range-delay ambiguity, one extends the standard SAR formulation and allows both the target reflectivity and the image to depend not only on the coordinates, but also on the response delay. However, this still leaves the speckle unaccounted for. Yet speckle is commonly found in SAR images of extended targets, and a statistical approach is usually employed to describe it. We have developed a simple model of a delayed scatterer by modifying the random function that describes a homogeneous extended scatterer. Our model allows us to obtain a relation between the deterministic parameters of the target model and statistical moments of the SAR image. We assume a regular shape of the antenna trajectory, and our model targets are localized in at least one space-time coordinate; this permits analytical formulation for statistical moments of the image. The problem of reconstruction of coordinate-delay reflectivity function is reduced to that of discrimination between instantaneous and delayed scatterers; for the latter problem, the maximum likelihood based image processing procedure has been developed. We perform Monte-Carlo simulation and evaluate performance of the classification procedure for a simple dependence of scatterer reflectivity on the delay time.</t>
  </si>
  <si>
    <t>Inverse Problems</t>
  </si>
  <si>
    <t>60004923;60004923</t>
  </si>
  <si>
    <t>24467955800;6603842989</t>
  </si>
  <si>
    <t>Gilman, Mikhail;Tsynkov, Semyon</t>
  </si>
  <si>
    <t>Gilman M.</t>
  </si>
  <si>
    <t>Detection of delayed target response in SAR</t>
  </si>
  <si>
    <t>10.1088/1361-6420/ab1c80</t>
  </si>
  <si>
    <t>2-s2.0-85071767780</t>
  </si>
  <si>
    <t>['using optical', 'temperature information', 'spatial distribution', 'solar panel', 'solar modules', 'safety inspection', 'results obtained', 'renewable energy', 'rapid growth', 'obtained uav', 'normal operation', 'normal module', 'inspection method', 'facilities built', 'employ fast', 'diverse terrain', 'different resolutions', 'cell showed', 'cell displayed', 'attaching optical', 'acquiring images', 'accurately discerned', 'abnormal module']</t>
  </si>
  <si>
    <t>Optical sensor | Orthographic image | Photovoltaic | Temperature fluctuation | Thermal infrared sensor | Unmanned aerial vehicle</t>
  </si>
  <si>
    <t>Photovoltaic (PV) power generation facilities have been built on various scales due to rapid growth in response to demand for renewable energy. Facilities built on diverse terrain and on such a scale are required to employ fast and accurate monitoring technology for stable electrical production and maintenance. The purpose of this study was to develop a technology to analyze the normal operation and failure of solar modules by acquiring images by attaching optical and thermal infrared sensors to unmanned aerial vehicles (UAVs) and producing orthographic images of temperature information. The results obtained in this study are as follows: (1) a method of using optical and thermal infrared sensors with different resolutions at the same time is able to produce accurate spatial information, (2) it is possible to produce orthographic images of thermal infrared images, (3) the analysis of the temperature fluctuation characteristics of the solar panel and cell showed that the abnormal module and cell displayed a larger temperature change than the normal module and cell, and (4) the abnormal heat generation of the panel and cell can be accurately discerned by the abnormal state panel and cell through the spatial distribution of the temperature. It is concluded that the inspection method of the solar module using the obtained UAV-based thermal infrared sensor can be useful for safety inspection and monitoring of the rapidly growing solar power generation facility.</t>
  </si>
  <si>
    <t>57204630848;57211684871</t>
  </si>
  <si>
    <t>Lee, Dong Ho;Park, Jong Hwa</t>
  </si>
  <si>
    <t>Lee D.H.</t>
  </si>
  <si>
    <t>Developing inspection methodology of solar energy plants by thermal infrared sensor on board unmanned aerial vehicles</t>
  </si>
  <si>
    <t>10.3390/en12152928</t>
  </si>
  <si>
    <t>2-s2.0-85073704434</t>
  </si>
  <si>
    <t>2232019G-02</t>
  </si>
  <si>
    <t>['woven fabrics', 'work developed', 'time curing', 'screen printing', 'rough surface', 'rheological behavior', 'results showed', 'reading distance', 'quality circuits', 'printing e', 'printed substrates', 'printed antenna', 'porous structure', 'plain nylon', 'obtain high', 'highest conductivity', 'geometric morphology', 'five cycles', 'fabricating e', 'emerging substrate', 'electrical properties', 'different widths', 'developed ink', 'conductive lines', 'conductive inks', 'common fabrics', 'bending radius', '5 mm', '2 mm']</t>
  </si>
  <si>
    <t>conductive ink | e-textiles | low temperature | screen printing | silver nanoflakes | UV curing</t>
  </si>
  <si>
    <t>Textile is a kind of emerging substrate for wearable printed electronics to realize recyclable smart products by versatile and low-cost screen printing. The high temperature sintering step is necessary to get high surface electrical conductivity, whereas most of the common fabrics have poor temperature endurance. Meanwhile, both rough surface and porous structure of fabrics are not beneficial to obtain high-resolution and high-quality circuits. In this work, the ultraviolet (UV) curable conductive inks with low-temperature and short-time curing were developed for screen-printing e-textiles, and the rheological behavior of conductive inks with different polymer contents was characterized in order to determine the ink formulation suitable for screen printing on fabrics. To demonstrate the usability of the developed ink in fabricating e-textiles, the conductive lines with different widths as well as the antenna for UHF RFID tags were screen-printed on plain nylon-woven fabrics. The geometric morphology and the electrical properties of the printed conductive lines were evaluated. The results showed that the screen-printed conductive lines have a minimum line width of 0.2 mm, highest conductivity of 6.02 √ó 106 S m-1, and good bending endurance at a bending radius of 5 mm. Also, the feasibility of UV curable conductive ink for a fabric-based electronic device was confirmed by the screen-printed antenna of UHF RFID tags, and the reading distance after five cycles of washing is still over 3.0 m. Generally, this work developed a kind of low-temperature curing ink characterized by direct screen printing on common fabrics and high electrical conductivity after curing, and it will facilitate the use of textiles as the screen-printed substrates for flexible and wearable electronic devices.</t>
  </si>
  <si>
    <t>27318-27326</t>
  </si>
  <si>
    <t>60010953;60010953;60010953</t>
  </si>
  <si>
    <t>57192959320;55499408200;9633643400</t>
  </si>
  <si>
    <t>Hong, Hong;Hu, Jiyong;Yan, Xiong</t>
  </si>
  <si>
    <t>UV Curable Conductive Ink for the Fabrication of Textile-Based Conductive Circuits and Wearable UHF RFID Tags</t>
  </si>
  <si>
    <t>10.1021/acsami.9b06432</t>
  </si>
  <si>
    <t>2-s2.0-85070621724</t>
  </si>
  <si>
    <t>/2018/313</t>
  </si>
  <si>
    <t>['vis absorption', 'thymine resulted', 'supramolecular self', 'supramolecular assemblies', 'solid state', 'selfassembled nanostructures', 'porphyrin assembled', 'porphyrin 1', 'one needs', 'natural light', 'manipulate donor', 'like structures', 'harvesting ring', 'harvesting antenna', 'deeper understanding', 'architectures similar', 'acceptor subunits', '10 equiv']</t>
  </si>
  <si>
    <t>Supramolecular self-assembly of an octaphosphonate tetraphenyl porphyrin with three different nucleobases (adenine, cytosine, and thymine) was studied. Porphyrin 1 with 8 and 10 equiv of cytosine produces light-harvesting ring-like structures, that is, architectures similar to those observed in natural light-harvesting antenna. However, porphyrin assembled with adenine or thymine resulted in prisms and microrods, respectively. UV-vis absorption, fluorescence, and dynamic light scattering were used to determine the mode of aggregation in solution. Scanning electron microscopy and X-ray diffraction spectroscopy used to visualize the selfassembled nanostructures and their behavior in the solid state, respectively. Thus, we believe that this study may demonstrate a deeper understanding on how one needs to manipulate donor/acceptor subunits in supramolecular assemblies to construct artificial antenna architectures.</t>
  </si>
  <si>
    <t>11408-11413</t>
  </si>
  <si>
    <t>60011362;60019020;60030804;60011362;60121522;60019020</t>
  </si>
  <si>
    <t>57209362610;57206207326;55397880900;7403623237;57190259334;7004040139</t>
  </si>
  <si>
    <t>Aljabri, Mahmood D.;Jadhav, Ratan W.;Al Kobaisi, Mohammad;Jones, Lathe A.;Bhosale, Sidhanath V.;Bhosale, Sheshanath V.</t>
  </si>
  <si>
    <t>India;Australia;India;Australia</t>
  </si>
  <si>
    <t>Ghaziabad;Melbourne;Taleigao;Melbourne</t>
  </si>
  <si>
    <t>Academy of Scientific and Innovative Research (AcSIR);Swinburne University of Technology;Goa University;RMIT University</t>
  </si>
  <si>
    <t>60121522;60030804;60019020;60011362</t>
  </si>
  <si>
    <t>Aljabri M.D.</t>
  </si>
  <si>
    <t>Antenna-like ring structures via self-assembly of octaphosphonate tetraphenyl porphyrin with nucleobases</t>
  </si>
  <si>
    <t>10.1021/acsomega.9b00909</t>
  </si>
  <si>
    <t>2-s2.0-85070678939</t>
  </si>
  <si>
    <t>AB0315-G07</t>
  </si>
  <si>
    <t>['work offers', 'sparse model', 'sparse coding', 'sc representation', 'satellite images', 'present work', 'oriented gradients', 'object recognition', 'large dataset', 'image processing', 'image classification', 'hybrid dictionary', 'following descriptors', 'feature matrix', 'feature matching', 'extracted based', 'drt dictionary', 'distinctive features', 'convert sparse', 'computer vision', 'coded features', 'classify unmanned', 'basis elements', 'authors concluded']</t>
  </si>
  <si>
    <t>Classification | DCT | Dictionaries | DRT | DWT | Satellite | SIFT | Sparse coding | UAV</t>
  </si>
  <si>
    <t>This work offers an approach to aerial image classification for use in remote sensing object recognition, image processing and computer vision. Sparse coding (SC) is used to classify unmanned-aerial-vehicle (UAV) and satellite images because SC representation can generalize a large dataset and improve the detection of distinctive features by reducing calculation time for feature matching and classification. Features from images are extracted based on the following descriptors: (a) Scale Invariant Feature Transform; (b) Histogram of Oriented Gradients; and (c) Local Binary Patterns. SC representation and local image features are combined to represent global features for classification. Features are deployed in a sparse model to store descriptor features using extant dictionaries such as (a) the Discrete Cosine Transform and (b) the Discrete Wavelet Transform. An additional two dictionaries are proposed as developed for the present work: (c) the Discrete Ridgelet Transform (DRT) and (d) the Discrete Tchebichef Transform. The DRT dictionary is constructed by using the Ricker wavelet function to generate finite Ridgelet transforms as basis elements for a hybrid dictionary. Different pooling methods have also been employed to convert sparse-coded features into a feature matrix. Various machine learning algorithms are then applied to the feature matrix to classify objects contained in UAV and satellite imagery data. Experimental results show that the SC model secured better accuracy rates for extracted discriminative features contained in remote sensing images. The authors concluded that the proposed SC technique and proposed dictionaries provided feasible solutions for image classification and object recognition.</t>
  </si>
  <si>
    <t>3587-3607</t>
  </si>
  <si>
    <t>Neural Computing and Applications</t>
  </si>
  <si>
    <t>60001278;60001278;60001278;60001278;60001278;60001278;60005762;</t>
  </si>
  <si>
    <t>57211138712;12800348400;56567441400;54386959400;57188825497;24475459400;56594684600;57193519737</t>
  </si>
  <si>
    <t>Qayyum, Abdul;Saeed Malik, Aamir;Saad, Naufal M.;Iqbal, Mahboob;Abdullah, Mohd Faris;Rasheed, Waqas;Abdullah, Tuan A.B.Rashid;Bin Jafaar, Mohd Yaqoob</t>
  </si>
  <si>
    <t>Kajang;Seri Iskandar</t>
  </si>
  <si>
    <t>Universiti Tenaga Nasional;Universiti Teknologi PETRONAS</t>
  </si>
  <si>
    <t>60005762;60001278</t>
  </si>
  <si>
    <t>Image classification based on sparse-coded features using sparse coding technique for aerial imagery: a hybrid dictionary approach</t>
  </si>
  <si>
    <t>10.1007/s00521-017-3300-5</t>
  </si>
  <si>
    <t>2-s2.0-85039749366</t>
  </si>
  <si>
    <t>CCF-1349828</t>
  </si>
  <si>
    <t>['trple ),', 'thz communication', 'symbol separation', 'shown achievable', 'scale range', 'pulse separation', 'pulse communication', 'promising technology', 'narrow beam', 'mathematically analyze', 'level design', 'level beam', 'interference requirement', 'impulse radio', 'first system', 'energy control', 'emits femtosecond', 'data rate', 'compact generator', 'beam direction', 'based electronics']</t>
  </si>
  <si>
    <t>Beam-switching | Medium access control | Pulse communication | Terahertz band</t>
  </si>
  <si>
    <t>Communication in Terahertz (THz) band is envisioned as a promising technology to meet the ever-growing data rate demand, and to enable new applications in both nano-scale and macro-scale wireless paradigms. In this study, we propose the first system-level design that is suitable for THz communication in macro-scale range with 100+¬†Gbps data rate. The design is based on the proposed terahertz pulse-level beam-switching with energy control (TRPLE), and motivated by the rise in Graphene-based electronics, which include not only compact generator and detector for pulse communication, but also the capability of beam scanning aided with nano-antenna-arrays. The very high path loss seen in THz wireless channel requires the use of narrow beam to reach longer transmission ranges. On the other hand, impulse radio that emits femtosecond-long pulses allows the beam direction to steer at pulse-level, rather than at packet-level. For TRPLE, we mathematically analyze the data rate for an arbitrary wireless link under the THz channel characteristics and the energy modulation scheme. Then, a novel optimization model is formulated to solve the parameters of the inter-pulse separation and the inter-symbol separation, in order to maximize the data rate while meeting the interference requirement. With the optimization, the data rate of 167¬†Gbps is shown achievable for most users in 20-m range. A MAC protocol framework is then presented to harness the benefits of the pulse separation optimization.</t>
  </si>
  <si>
    <t>3047-3062</t>
  </si>
  <si>
    <t>60021293;60021032</t>
  </si>
  <si>
    <t>55546387600;55752376400</t>
  </si>
  <si>
    <t>Lin, Jian;Weitnauer, Mary Ann</t>
  </si>
  <si>
    <t>Armonk;Atlanta</t>
  </si>
  <si>
    <t>International Business Machines;Georgia Institute of Technology</t>
  </si>
  <si>
    <t>Pulse-level beam-switching for terahertz networks</t>
  </si>
  <si>
    <t>10.1007/s11276-018-1702-7</t>
  </si>
  <si>
    <t>2-s2.0-85043372333</t>
  </si>
  <si>
    <t>NRF-2013R1A2A2A01067 452</t>
  </si>
  <si>
    <t>['values depend', 'two players', 'transmitters payoff', 'transmitters belief', 'total area', 'strategy based', 'static situation', 'several parameters', 'relevant framework', 'prior probability', 'player selects', 'payoffs especially', 'optimal strategies', 'opponents strategies', 'obtained results', 'nash equilibriums', 'mixed strategies', 'insufficient information', 'exposure region', 'eavesdropping attack', 'eavesdroppers payoff', 'eavesdropper exists', 'directional antennas', 'directional antenna', 'channel state', 'antennas directions', 'analysis shows', 'also shows']</t>
  </si>
  <si>
    <t>Bayesian game | Directional antenna | Eavesdropping attack | Game theory | Nash equilibrium</t>
  </si>
  <si>
    <t>In this paper, we propose a game theoretic framework to analyze a passive eavesdropping attack in millimeter-wave-based wireless personal area networks. As the interaction between defenders and attackers in network security issues can be considered as a game, devices can be considered as players. Usually a player has insufficient information of other players such as strategies and payoffs especially in static situation. We assume that each player selects its strategy based on its belief about the information on opponents and the belief is known as a prior probability. The Bayesian game model is a relevant framework for this situation. It is assumed that each device is equipped with a directional antenna and knows the channel state. In the analysis, the exposure region (ER) that is determined by the antennas directions of players is considered and the ratio of ER for the total area of a network is calculated by using the probability density function of distance between players. The optimal strategies of two players, a transmitter and an eavesdropper, are derived in terms of Bayesian Nash equilibriums and payoffs for the players are computed for pure and mixed strategies in static situation. The analysis shows how the effects of using a directional antenna and the prior probability of transmitters belief are involved in the Nash equilibriums. Numerical results show the equilibriums and two players payoffs. Those values depend on several parameters such as beamwidth and prior probability of belief as well as its opponents strategies. It also shows the effect of directional antennas in the eavesdropping attack; the use of directional antenna seems to increase the transmitters payoff, while it seems to decrease the eavesdroppers payoff. The obtained results will provide the criteria for selecting appropriate strategy to transmitters when an eavesdropper exists in the network.</t>
  </si>
  <si>
    <t>3205-3222</t>
  </si>
  <si>
    <t>Kim, Meejoung</t>
  </si>
  <si>
    <t>Game theoretic approach of eavesdropping attack in millimeter-wave-based WPANs with directional antennas</t>
  </si>
  <si>
    <t>10.1007/s11276-018-1713-4</t>
  </si>
  <si>
    <t>2-s2.0-85044312839</t>
  </si>
  <si>
    <t>National Key Laboratory of Science and Technology on Communications</t>
  </si>
  <si>
    <t>['‚ ñì1', 'user scheduling', 'transmitting power', 'transmit beamforming', 'standard difference', 'solved via', 'proposed scheme', 'paper studies', 'fractional objective', 'extensive simulations', 'energy efficiency', 'distributed nature', 'convex program', 'backhauling power', 'applied without', 'antenna units', 'achieved rate']</t>
  </si>
  <si>
    <t>Backhauling power | Downlink DAS | Energy efficiency | Transmit beamforming | User scheduling</t>
  </si>
  <si>
    <t>This paper studies the energy efficient joint user scheduling and transmit beamforming in the downlink of a single-cell distributed antenna system. Due to the distributed nature of antenna units, traditional power consumption model cannot be applied without the backhauling power taken into account. Therefore, under the constraints of the minimum rate requirement of each user and the transmit power budget of each distributed antenna unit, we maximize the system energy efficiency through making a tradeoff between the transmitting power and the backhauling power. By employing the parametric equivalence method to deal with the fractional objective and the ‚Ñì1-norm relaxation method to cope with the user scheduling problem, the energy efficiency maximization is turned into a standard difference of convex program and then solved via the successive convex approximation method. Finally, the optimal sparse transmit beamforming vectors are obtained during the weighting factor iteration process, with the aim of minimizing the total power consumption while maintaining the achieved rate of each user. Extensive simulations are conducted to demonstrate the effectiveness of proposed scheme. Simulation results show that energy efficiency can benefit from not only the user scheduling but also the transmit beamforming optimization.</t>
  </si>
  <si>
    <t>3223-3237</t>
  </si>
  <si>
    <t>101523342;101523342-118581343;101523342;101523342;101523342-118581343;101523342-118581343</t>
  </si>
  <si>
    <t>56097911300;36996757100;57201342513;57201338208;9746239500;57190063754</t>
  </si>
  <si>
    <t>Wang, Yue;Yan, Jilei;Li, Dandi;Shi, Zhenfang;Guo, Yantao;Wu, Wei</t>
  </si>
  <si>
    <t>;Shijiazhuang</t>
  </si>
  <si>
    <t>Science and Technology on Communication Networks Laboratory;54th Research Institute of CETC</t>
  </si>
  <si>
    <t>118581343;101523342</t>
  </si>
  <si>
    <t>Energy efficient joint user scheduling and transmit beamforming in downlink DAS</t>
  </si>
  <si>
    <t>10.1007/s11276-018-1714-3</t>
  </si>
  <si>
    <t>2-s2.0-85044389645</t>
  </si>
  <si>
    <t>['speed trains', 'similar values', 'results indicated', 'offline arcing', 'joint time', 'great interest', 'extinguished time', 'electromagnetic pulses', 'efficient parameters', 'domain analyses', 'different moments', 'detection equipment', 'designed fourth', 'contact wire', 'contact state', 'characteristic frequencies', 'arcing duration', 'abrupt variations']</t>
  </si>
  <si>
    <t>Characteristic frequency | electromagnetic radiation signal | Hilbert curve fractal antenna | pantograph arcing | time-frequency-domain measurements</t>
  </si>
  <si>
    <t>Currently, the detection equipment for offline arcing on high-speed trains is of great interest because it can evacuate the contact state between the contact wire and the strip. In order to ensure the safety of the train under the effect of the arcing, the self-designed fourth-order Hilbert curve fractal antenna is chosen to detect the arcing, in this paper, based on its electromagnetic radiation signal. Aspects of time-, frequency-, and joint time-frequency-domain analyses of the signals were considered. Meanwhile, the experiments were conducted several times with different circuit currents and different electrode gaps, and the electromagnetic pulses under different moments were studied. Results indicated that the electromagnetic radiation pulses were corresponding to the abrupt variations of voltage during arcing, and all the characteristic frequencies were located at similar values (18 MHz). Mechanisms of using the short-time Fourier transform method to obtain an accurate arcing moment, extinguished time, and arcing duration have been explained in detail. Thus, the characteristics of arcing electromagnetic radiation could become the significant and efficient parameters to detect the pantograph-catenary operation state of high-speed trains.</t>
  </si>
  <si>
    <t>983-989</t>
  </si>
  <si>
    <t>8911387600;57202610950;55886801400;55347583600;56604371800;9250681900</t>
  </si>
  <si>
    <t>Gao, Guoqiang;Yan, Xin;Yang, Zefeng;Wei, Wenfu;Hu, Yi;Wu, Guangning</t>
  </si>
  <si>
    <t>Pantograph-Catenary Arcing Detection Based on Electromagnetic Radiation</t>
  </si>
  <si>
    <t>10.1109/TEMC.2018.2841050</t>
  </si>
  <si>
    <t>2-s2.0-85048858254</t>
  </si>
  <si>
    <t>['uses multi', 'transmit diversity', 'single antenna', 'selective mapping', 'relay consists', 'receive combining', 'ratio combining', 'proposed scheme', 'proposed design', 'power scaling', 'one way', 'ofdm signal', 'impulsive noise', 'diversity inherent', 'dft ),', 'conventional system', 'complexity multi', 'clipping technique']</t>
  </si>
  <si>
    <t>Impulsive noise | Multi-antenna relay | Orthogonal frequency division multiplexing | Peak-to-average power ratio reduction techniques | Reception combining | Transmit diversity</t>
  </si>
  <si>
    <t>A low-complexity multi-antenna relaying scheme is proposed for Orthogonal Frequency Division Multiplexing (OFDM) in the presence of Class-A Impulsive Noise (IN). One way and two way relaying are considered. The signal is transmitted and received by two terminal nodes, each with a single antenna in two time phases. In the proposed design, the processing at the relay consists of Maximal-Ratio Combining (MRC) or Power-based Selection Combining (PSC) for receive combining, Amplify and Forward (AF) for power scaling, and Space Time Block Coding (STBC) for transmit diversity. Channel State Information (CSI), Discrete Fourier Transform (DFT), and Inverse Discrete Fourier Transform (IDFT) are not needed. The Selective Mapping (SLM) technique is used at the transmitter to reduce the Peak-to-Average Power Ratio (PAPR) of the OFDM signal. Then, at the receiver, the clipping technique is used to reduce the impulses that result from the impulsive noise. The proposed system reduces the complexity of the conventional system, which uses multi-relay with a single antenna. Simulation results show that the Bit Error Rate (BER) of the proposed scheme outperforms that of the conventional scheme due to the diversity inherent in the proposed scheme.</t>
  </si>
  <si>
    <t>189-195</t>
  </si>
  <si>
    <t>60000973;60000973</t>
  </si>
  <si>
    <t>7004255776;57202642248</t>
  </si>
  <si>
    <t>El-Mahdy, Ahmed;Seraj-Eldin, Menna Tullah</t>
  </si>
  <si>
    <t>German University in Cairo</t>
  </si>
  <si>
    <t>El-Mahdy A.</t>
  </si>
  <si>
    <t>Design of multi-antenna relaying for OFDM in impulsive noise environment</t>
  </si>
  <si>
    <t>S235286481730086X</t>
  </si>
  <si>
    <t>10.1016/j.dcan.2018.01.004</t>
  </si>
  <si>
    <t>2-s2.0-85048979809</t>
  </si>
  <si>
    <t>['would harm', 'waving state', 'waving behavior', 'visual stimulation', 'tethered paradigm', 'ten bumblebees', 'target state', 'stochastic one', 'stimulating paradigm', 'small deviation', 'paper presents', 'muscle systems', 'learning process', 'learned policies', 'invasive methods', 'initial state', 'focused attention', 'flight performance', 'flight behavior', 'excessive amount', 'cyborg insects', 'critical role', 'control policy', 'constructed based']</t>
  </si>
  <si>
    <t>Abdominal-waving | cyborg insect | reinforcement learning (RL) | Sarsa | transformed reward</t>
  </si>
  <si>
    <t>Cyborg insects have attracted great attention as the flight performance they have is incomparable by micro aerial vehicles and play a critical role in supporting extensive applications. Approaches to construct cyborg insects consist of two major issues: 1) the stimulating paradigm and 2) the control policy. At present, most cyborg insects are constructed based on invasive methods, requiring the implantation of electrodes into neural or muscle systems, which would harm the insects. As the control policy is basically manual control, the shortcomings of which lie in the requirement of excessive amount of experiments and focused attention. This paper presents the design and implementation of a noninvasive and much safer cyborg insect system based on visual stimulation. The tethered paradigm is adopted here and we look at controlling the flight behavior of bumblebees, especially the abdominal-waving behavior, in the context of a model-free reinforcement learning problem. The problem is formulated as a finite and deterministic Markov decision process, where the agent is designed to change the abdominal-waving behavior from the initial state to the target state. Sarsa with transformed reward function which can speed up the learning process is employed to learn the optimal control policy. Learned policies are compared to the stochastic one by evaluating the results of ten bumblebees, demonstrating that abdominal-waving state can be modulated to approximate the target state quickly with small deviation.</t>
  </si>
  <si>
    <t>3064-3073</t>
  </si>
  <si>
    <t>60117861;60117861;60117861;60117861;60117861;60117861;60117861</t>
  </si>
  <si>
    <t>8254784900;57202709621;57193677956;56025118600;21742419700;57189235801;35268494700</t>
  </si>
  <si>
    <t>Zheng, Nenggan;Ma, Qian;Jin, Mengjie;Zhang, Shaomin;Guan, Nan;Yang, Qiang;Dai, Jianhua</t>
  </si>
  <si>
    <t>Qiushi Academy for Advanced Studies, Zhejiang University</t>
  </si>
  <si>
    <t>Zheng N.</t>
  </si>
  <si>
    <t>Abdominal-Waving Control of Tethered Bumblebees Based on Sarsa with Transformed Reward</t>
  </si>
  <si>
    <t>10.1109/TCYB.2018.2838595</t>
  </si>
  <si>
    <t>2-s2.0-85049071543</t>
  </si>
  <si>
    <t>['wide impact', 'system consists', 'sensitive equipments', 'paper reports', 'narrow beam', 'military sectors', 'ira rather', 'industrial areas', 'induced voltage', 'give rise', 'electronic systems', 'electromagnetic interference', 'different types', 'different regions', 'dependent upon', 'case study', 'cables pass', 'cables laid', 'cable buried', 'also included']</t>
  </si>
  <si>
    <t>Impulse radiating antenna (IRA) | soil characteristics | underground cable</t>
  </si>
  <si>
    <t>Impulse Radiating Antenna (IRA) is a highly efficient antenna that has a number of applications in both civilian and military sectors. These antennae produce fast rising pulses in a narrow beam that can give rise to high intensity electromagnetic fields having a wide impact on electrical and electronic systems. One such area where the impact becomes prominent is the present day telecommunication network. This system consists of buried coaxial cables connected to sensitive equipments at their terminations. Henceforth, there could be situations where the incident IRA field can interfere with the cables laid in the area. As the cables pass over different regions with varied soil texture and characteristics, the proportion of the IRA field incident on it will vary, that is dependent upon the nature of the soil in which the cable is buried. This paper reports the response of different types of soils to incident IRA fields and the induced voltage in a cable buried in such soils. A case study of different types of soils is also included in the paper. It is found that the soils in industrial areas are more prone to electromagnetic interference from IRA rather than in a highly moist ground.</t>
  </si>
  <si>
    <t>990-997</t>
  </si>
  <si>
    <t>60013170;60014097</t>
  </si>
  <si>
    <t>56078487100;26530608400</t>
  </si>
  <si>
    <t>Sunitha, K.;Thomas, M. Joy</t>
  </si>
  <si>
    <t>Bengaluru;Kozhikode</t>
  </si>
  <si>
    <t>Indian Institute of Science;National Institute of Technology Calicut</t>
  </si>
  <si>
    <t>60014097;60013170</t>
  </si>
  <si>
    <t>Sunitha K.</t>
  </si>
  <si>
    <t>Effect of Soil Conditions on the Electromagnetic Field from an Impulse Radiating Antenna and on the Induced Voltage in a Buried Cable</t>
  </si>
  <si>
    <t>10.1109/TEMC.2018.2844205</t>
  </si>
  <si>
    <t>2-s2.0-85049122406</t>
  </si>
  <si>
    <t>4000116443/16/NL/HK</t>
  </si>
  <si>
    <t>['well stirred', 'treatment process', 'stirring conditions', 's11 measurements', 'reverberation chamber', 'reliable definition', 'paper presents', 'mode stirrer', 'maximum uncertainty', 'grey zone', 'excellent level', 'chamber performances', 'antenna inserted', 'also given', '10 %)']</t>
  </si>
  <si>
    <t>Autocorrelation coefficient | average composite quality factor | goodness-of-fit (GOF) test | loading | mode stirrer | reverberation chamber | S-parameter measurement | working volume</t>
  </si>
  <si>
    <t>This paper presents a method to determine the frequency where a reverberation chamber starts to be 'well stirred' according to the number of stirring conditions (i.e., different positions of a mode stirrer for a mechanically stirred chamber) considered. The method, based on S11 measurements of an antenna inserted in the reverberation chamber to be characterized, requires a simple measurement setup, is fast (few minutes) while leading to an excellent level of accuracy (maximum uncertainty of 10%) as demonstrated by the measurement results shown in this paper. The method takes advantage of a reliable definition of the well stirred condition leading to threshold values theoretically justified. Clear measurement guidelines and recommendations on the post-treatment process (available on demand) are also given. The method, proposed to the community of users as an alternative calibration procedure, provides reliable information on the chamber performances in the 'grey zone' between the lowest usable frequency defined by standards and the frequency when the chamber is actually well stirred.</t>
  </si>
  <si>
    <t>974-982</t>
  </si>
  <si>
    <t>60027892;113806209;60086242;60031159</t>
  </si>
  <si>
    <t>23979228300;36775773400;55358246500;55358557400</t>
  </si>
  <si>
    <t>Andrieu, Guillaume;Ticaud, Nicolas;Lescoat, Fr√©d√©ric;Trougnou, Laurent</t>
  </si>
  <si>
    <t>Germany;Netherlands;France;France</t>
  </si>
  <si>
    <t>Ottobrunn;Noordwijk aan Zee;Limoges;Limoges</t>
  </si>
  <si>
    <t>Airbus Defence and Space;ESTEC - European Space Research and Technology Centre;XLIM Institut de Recherche;CISTEME</t>
  </si>
  <si>
    <t>60086242;60031159;60027892;113806209</t>
  </si>
  <si>
    <t>Andrieu G.</t>
  </si>
  <si>
    <t>Fast and Accurate Assessment of the 'Well Stirred Condition' of a Reverberation Chamber from S&lt;inf&gt;11&lt;/inf&gt; Measurements</t>
  </si>
  <si>
    <t>10.1109/TEMC.2018.2847727</t>
  </si>
  <si>
    <t>2-s2.0-85049680759</t>
  </si>
  <si>
    <t>['true pof', 'transmit power', 'transmit antennas', 'tradeoff optimization', 'spectral efficiency', 'several well', 'quickly adapt', 'proposed algorithm', 'previous ee', 'oriented method', 'maximizing ee', 'massive multiple', 'known multi', 'input multiple', 'important metrics', 'ii ),', 'experimental comparisons', 'energy efficiency', 'efficiently attain', 'convergence speed', 'benchmark functions', 'always conflicting', 'achieved simultaneously']</t>
  </si>
  <si>
    <t>EE‚ÄìSE tradeoff | Massive MIMO | Multi-objective evolutionary algorithm</t>
  </si>
  <si>
    <t>Spectral efficiency (SE) and energy efficiency (EE) are both important metrics in massive multiple-input multiple-output (MIMO) systems. However, maximizing EE and SE is always conflicting with each other, and they can hardly be achieved simultaneously. In this paper, we focus on the tradeoff optimization between EE and SE in multiuser massive MIMO systems in terms of the number of transmit antennas and the transmit power. Different from the previous EE-oriented or SE-oriented method, the EE‚ÄìSE tradeoff problem is formulated into a multi-objective optimization problem. To efficiently attain the Pareto optimal front (POF) of EE‚ÄìSE tradeoff, a multi-objective adaptive genetic algorithm, inspired by the non-dominated sorting genetic algorithm (NSGA-II), is proposed to improve the convergence speed. Experimental comparisons against several well-known multi-objective algorithms show that the proposed algorithm can quickly adapt to the true POF of EE‚ÄìSE tradeoff and maintain good performance on benchmark functions in terms of the adopted performance metrics.</t>
  </si>
  <si>
    <t>7163-7179</t>
  </si>
  <si>
    <t>26655598400;57199228020;57202960943;57202950709</t>
  </si>
  <si>
    <t>Hei, Yongqiang;Zhang, Cong;Song, Weiting;Kou, Yanchun</t>
  </si>
  <si>
    <t>Hei Y.</t>
  </si>
  <si>
    <t>Energy and spectral efficiency tradeoff in massive MIMO systems with multi-objective adaptive genetic algorithm</t>
  </si>
  <si>
    <t>10.1007/s00500-018-3356-x</t>
  </si>
  <si>
    <t>2-s2.0-85049963686</t>
  </si>
  <si>
    <t>['proposed procedure', 'concrete wall']</t>
  </si>
  <si>
    <t>Concrete wall | information recovery | liquid crystal display (LCD) monitor | TEMPEST | unintentional electromagnetic (EM) emanations</t>
  </si>
  <si>
    <t>In this paper, an information recovery process using a horizontal and vertical synchronization frequency detection algorithm, a multiple frame average technique, as well as an image skew correction process is presented. The validity and effectiveness of the proposed procedure are demonstrated using liquid crystal display monitors and a log-periodic dipole array antenna with software-defined radio equipment. In addition, it is shown that real-time video information recovery is possible from a distance of 10 m behind a concrete wall.</t>
  </si>
  <si>
    <t>1098-1106</t>
  </si>
  <si>
    <t>60016912;60016912;60081214;60016912</t>
  </si>
  <si>
    <t>57188856542;57202994969;57188860517;55921743900</t>
  </si>
  <si>
    <t>Lee, Ho Seong;Choi, Dong Hoon;Sim, Kyuhong;Yook, Jong Gwan</t>
  </si>
  <si>
    <t>Yongin-si;Seoul</t>
  </si>
  <si>
    <t>LIG Nex1 Co., Ltd.;Yonsei University</t>
  </si>
  <si>
    <t>60081214;60016912</t>
  </si>
  <si>
    <t>Information Recovery Using Electromagnetic Emanations from Display Devices under Realistic Environment</t>
  </si>
  <si>
    <t>10.1109/TEMC.2018.2855448</t>
  </si>
  <si>
    <t>2-s2.0-85050978948</t>
  </si>
  <si>
    <t>['uavs ),', 'two criteria', 'two boundaries', 'study proposes', 'proposed method', 'proposed criteria', 'proposed according', 'measurement errors', 'localization method', 'localization algorithm', 'improved bi', 'fundamental function', 'flying motions', 'flip ambiguities', 'easily affected', 'distance constraints', 'different scenarios', 'cooperative control', 'constructed based', 'communication range']</t>
  </si>
  <si>
    <t>bounded measurement error | flip ambiguity | Localization | Micro-UAV | mobile sensor network</t>
  </si>
  <si>
    <t>Localization is a fundamental function in cooperative control of micro unmanned aerial vehicles (UAVs), but is easily affected by flip ambiguities because of measurement errors and flying motions. This study proposes a localization method that can avoid the occurrence of flip ambiguities in bounded distance measurement errors and constrained flying motions; to demonstrate its efficacy, the method is implemented on bilateration and trilateration. For bilateration, an improved bi-boundary model based on the unit disk graph model is created to compensate for the shortage of distance constraints, and two boundaries are estimated as the communication range constraint. The characteristic of the intersections of the communication range and distance constraints is studied to present a unique localization criterion which can avoid the occurrence of flip ambiguities. Similarly, for trilateration, another unique localization criterion for avoiding flip ambiguities is proposed according to the characteristic of the intersections of three distance constraints. The theoretical proof shows that these proposed criteria are correct. A localization algorithm is constructed based on these two criteria. The algorithm is validated using simulations for different scenarios and parameters, and the proposed method is shown to provide excellent localization performance in terms of average estimated error. Our code can be found at: https://github.com/QingbeiGuo/AFALA.git.</t>
  </si>
  <si>
    <t>1718-1730</t>
  </si>
  <si>
    <t>60103801-60007029;60103801;60011476;60028897;60002316</t>
  </si>
  <si>
    <t>56542226800;55971560500;23389476400;15062778500;8859854100</t>
  </si>
  <si>
    <t>Guo, Qingbei;Zhang, Yuan;Lloret, Jaime;Kantarci, Burak;Seah, Winston K.G.</t>
  </si>
  <si>
    <t>China;Canada;Spain;China;New Zealand</t>
  </si>
  <si>
    <t>Jinan;Ottawa;Valencia;Wuxi;Wellington</t>
  </si>
  <si>
    <t>University of Jinan;University of Ottawa;Universitat Polit√®cnica de Val√®ncia;Jiangnan University;Victoria University of Wellington</t>
  </si>
  <si>
    <t>60103801;60028897;60011476;60007029;60002316</t>
  </si>
  <si>
    <t>A Localization Method Avoiding Flip Ambiguities for Micro-UAVs with Bounded Distance Measurement Errors</t>
  </si>
  <si>
    <t>10.1109/TMC.2018.2865462</t>
  </si>
  <si>
    <t>2-s2.0-85051770060</t>
  </si>
  <si>
    <t>['theoretical analysis', 'shed light', 'rao bound', 'performance bound', 'paper presents', 'location estimation', 'localizing targets', 'localization performance', 'geometric distribution', 'fundamental limits', 'different distances', 'csi approach', 'ap ),', 'analysis resolves', 'also analyze']</t>
  </si>
  <si>
    <t>channel state information | CRB | Localization</t>
  </si>
  <si>
    <t>Recently proposed Wi-Fi indoor localization systems utilizing channel state information (CSI) derived from the received signal achieve admirable accuracy. This paper presents an information-theoretical analysis in the received waveform level to explore the fundamental limits of the approach. In particular, we perform frequency domain Cram\acute{e}e'r-Rao bound (CRB) analysis for location estimation with CSI. Our analysis resolves the high-rank Fisher information matrix challenge, and establishes intrinsic connection between parameters to be estimated for localization and the received waveform information observable with the CSI retrieving toolkit. We also analyze the influence of the asynchronization between the transmitter and the receiver to the performance bound of the CSI approach. Moreover, we shed light on the insight into the design of the CSI localization systems. In particular, we show that the CSI approach presents varying performance for localizing targets in different distances and directions with respect to the CSI retrieving anchor point (AP), and the geometric distribution of AP antennas could fundamentally influence the localization performance. Comprehensive experimental results are demonstrated to validate our theoretical analysis.</t>
  </si>
  <si>
    <t>1870-1884</t>
  </si>
  <si>
    <t>60025084;60025084;60025084;60025084;60025084;60025084</t>
  </si>
  <si>
    <t>23567408100;57192210103;57195202814;57195203780;57200899084;22136880500</t>
  </si>
  <si>
    <t>Tian, Xiaohua;Zhu, Sujie;Xiong, Sijie;Jiang, Binyao;Yang, Yucheng;Wang, Xinbing</t>
  </si>
  <si>
    <t>Performance Analysis of Wi-Fi Indoor Localization with Channel State Information</t>
  </si>
  <si>
    <t>10.1109/TMC.2018.2868680</t>
  </si>
  <si>
    <t>2-s2.0-85052789409</t>
  </si>
  <si>
    <t>['user requirements', 'terrestrial segment', 'subgradient iteration', 'significant role', 'shared band', 'providing direct', 'proposed algorithm', 'optimizing throughput', 'optimization problem', 'optimal solution', 'interbeam interference', 'increasingly urgent', 'future internet', 'frequency reuse', 'especially working', 'delay factor', 'channel interference', 'channel conditions', 'board resources', 'approximation problem', 'actual requirement']</t>
  </si>
  <si>
    <t>Bandwidth utilization variance | capacity | interbeam interference | multibeam | shared spectrum | time delay</t>
  </si>
  <si>
    <t>Future Internet of Things should contain space segment and terrestrial segment. In addition, the multibeam satellite communication systems, especially working in S shared band, have gained more attention, which plays a significant role in providing direct-to-user satellite mobile services. Besides, due to the limited on-board resources, it is increasingly urgent to improve resource utilization. Taking the interbeam interference, channel conditions, delay factor, capacity, bandwidth utilization variance into consideration, a novel joint resource allocation algorithm is proposed in this paper. Interbeam interference coefficient matrix derived from frequency reuse is established to measure the level of co-channel interference. Moreover, the proposed algorithm can allocate resources flexibly according to specific traffic requirements and channel conditions. A novel joint power and bandwidth allocation algorithm is proposed by optimizing throughput and approximation problem of actual requirement. The optimal solution to this optimization problem can be obtained by golden section theory and subgradient iteration. The evaluation results demonstrate that the proposed algorithm can maximize the capacity, minimize the bandwidth utilization variance, and it can also allocate resource intelligently adapting to the user requirements and channel conditions.</t>
  </si>
  <si>
    <t>6052-6059</t>
  </si>
  <si>
    <t>15831917100;57202537259;8901033700;23018317300;57203931666;57210825222</t>
  </si>
  <si>
    <t>Jia, Min;Zhang, Ximu;Gu, Xuemai;Guo, Qing;Li, Yaqiu;Lin, Ping</t>
  </si>
  <si>
    <t>Jia M.</t>
  </si>
  <si>
    <t>Interbeam Interference Constrained Resource Allocation for Shared Spectrum Multibeam Satellite Communication Systems</t>
  </si>
  <si>
    <t>10.1109/JIOT.2018.2870878</t>
  </si>
  <si>
    <t>2-s2.0-85053633279</t>
  </si>
  <si>
    <t>['vehicular network', 'v2u ),', 'theoretical game', 'sparse areas', 'sensitive applications', 'quite sensitive', 'proposed uve', 'present paper', 'prediction process', 'obtained performances', 'new framework', 'network heterogeneity', 'messages loss', 'low end', 'long delays', 'issues related', 'intermittent nature', 'highly affected', 'high mobility', 'game theory', 'frequent disconnections', 'first part', 'energy consumption', 'end delay', 'effective communication', 'disconnected segments', 'battery reserves']</t>
  </si>
  <si>
    <t>Connectivity in a smart vehicular network is quite sensitive and highly affected by its dynamic network topology. Issues related to the intermittent nature of connectivity may arise due to the high mobility of nodes and network heterogeneity. In sparse areas, a vehicular network is basically a disruption-tolerant network suffering from frequent disconnections, long delays, and messages loss. Facing these issues, and specifically for time-sensitive applications, Unmanned Aerial Vehicle (UAV) can provide valuable assistance to Vehicular Ad Hoc Network (VANET) by assuming a relay node role between disconnected segments in the road. In such scenarios, effective communication is either between vehicles (V2V) or between vehicles and UAVs (V2U), which would form subsequently a UAV-assisted vehicular network. In the present paper, we propose a new framework for using small UAVs as mobile infrastructure nodes in order to enhance the connectivity between vehicles. The first part of this framework accurately predicts the disconnected segments such that drones can be deployed to reestablish lost links. We have implemented a theoretical game for this prediction process. Furthermore, since the battery reserves of the UAVs are limited, we have proposed a mitigation technique based on game theory to reduce the power draining effects that a broadcast storm would have on the energy consumption of the network. For the validation of the proposed UVE (UAV-aided VANET framework, with energy-conscious constraints), we conducted thorough simulation scenarios with Network Simulator 3. The obtained performances are promising in the sense that our approach achieves high packet delivery ratio, low end-to-end delay, and low overhead communication costs.</t>
  </si>
  <si>
    <t>e3520</t>
  </si>
  <si>
    <t>60196608;60209950;60209950;60005141</t>
  </si>
  <si>
    <t>36859543100;55904845000;6603438406;55695629700</t>
  </si>
  <si>
    <t>Sedjelmaci, Hichem;Messous, Mohamed Ayoub;Senouci, Sidi Mohammed;Brahmi, Imane Horiya</t>
  </si>
  <si>
    <t>France;France;Ireland</t>
  </si>
  <si>
    <t>Nevers;Palaiseau;Dublin</t>
  </si>
  <si>
    <t>D√©partement de Recherche en Ing√©nierie des V√©hicules pour l'Environnement;l‚ÄôInstitut de Recherche Technologique (IRT) SystemX;University College Dublin</t>
  </si>
  <si>
    <t>60209950;60196608;60005141</t>
  </si>
  <si>
    <t>Sedjelmaci H.</t>
  </si>
  <si>
    <t>Toward a lightweight and efficient UAV-aided VANET</t>
  </si>
  <si>
    <t>10.1002/ett.3520</t>
  </si>
  <si>
    <t>2-s2.0-85053734339</t>
  </si>
  <si>
    <t>2016-X41</t>
  </si>
  <si>
    <t>['translocation factor', 'superoxide dismutase', 'shoot ranged', 'shoot lengths', 'rice cultivars', 'qi 908', 'particular study', 'maximum reduction', 'maximum activity', 'lu 9803', 'lu 9083', 'guang 1298', 'found maximum', 'dry biomass', 'different levels', 'concentration factor', 'certain level', 'cd toxicity', 'catalase increased', 'cadmium stress', 'also observed', 'aerial part']</t>
  </si>
  <si>
    <t>Antioxidant enzymes | Cadmium stress | Iron | Rice cultivars | Zinc</t>
  </si>
  <si>
    <t>Cadmium stress is the most opposing environmental factor that affects plant growth and subsequently the food chain supply. This particular study is related to effects of Cd on rice cultivars. In order to prove the above argument, the response of ten elite cultivars of rice was exposed to different levels of CdCl2 (0, 50 and 100¬†¬µM). The Cd toxicity reduced the root and shoot lengths, and in fresh and dry biomass in all the genotypes. The maximum reduction was found at 100¬†¬µM of Cd in Guang 1298 and in Shan 63. The antioxidant enzymes activities, superoxide dismutase, peroxidase and catalase increased up to a certain level in aerial part under Cd toxicity; the maximum activity was found in Qi 908 and Lu 9083. It was also observed that the Cd toxicity reduced the translocation from roots to shoots (of/in) Fe and Zn; however, the accumulation of these elements was higher in roots as compared to shoots. The accumulation of Cd in the shoots and roots was found maximum at 100¬†¬µM of Cd. The bio-concentration factor (BCF) from root to shoot showed variation among all the cultivars; the BCF was recorded more at 50 than 100¬†¬µM of Cd. The translocation factor (TF) of Cd from root to shoot ranged from 0.11 to 0.17 and 0.09 to 0.30 against 50 and 100¬†¬µM of Cd, respectively. Resultantly, the genotypes: Qi 908 and Lu 9803, proved to be resistant, while Shan 63 and Guang 1298 showed sensitivity when exposed to different levels of Cd.</t>
  </si>
  <si>
    <t>4241-4252</t>
  </si>
  <si>
    <t>International Journal of Environmental Science and Technology</t>
  </si>
  <si>
    <t>60032955;60032955;60025345;60032955;60032955;60032955;60032955</t>
  </si>
  <si>
    <t>57203499469;23009096500;56370994300;57203506502;57200563620;57215046890;57203979818</t>
  </si>
  <si>
    <t>Afzal, J.;Hu, C.;Imtiaz, M.;Elyamine, A. M.;Rana, M. S.;Imran, M.;Farag, M. A.</t>
  </si>
  <si>
    <t>Huazhong Agricultural University;Guangzhou University</t>
  </si>
  <si>
    <t>60032955;60025345</t>
  </si>
  <si>
    <t>Afzal J.</t>
  </si>
  <si>
    <t>Cadmium tolerance in rice cultivars associated with antioxidant enzymes activities and Fe/Zn concentrations</t>
  </si>
  <si>
    <t>10.1007/s13762-018-2018-y</t>
  </si>
  <si>
    <t>2-s2.0-85053939763</t>
  </si>
  <si>
    <t>['technique used', 'spectral efficiency', 'spatial constellation', 'satisfactory complexity', 'quadrature components', 'proposed scheme', 'proposed qsm', 'novel scheme', 'main concept', 'information transmission', 'idm ).', 'data symbol', 'data rate', 'antenna sets', 'antenna number', 'also applied']</t>
  </si>
  <si>
    <t>Interleaver Division Multiplexing (IDM) | Multiple Input Multiple Output (MIMO) | Quadrature Spatial Modulation (QSM) | Spatial Modulation (SM)</t>
  </si>
  <si>
    <t>Quadrature Spatial Modulation (QSM) is a high spectral efficiency Multiple-Input Multiple Output (MIMO) technique used to improve the spectral efficiency of wireless communication systems. The main concept of QSM is to extend the spatial constellation of the conventional Spatial Modulation (SM) in both the in-phase and quadrature components of the data symbol. In this paper, because QSM-based on Interleaving Division Multiplexing (IDM) has not been introduced in the literature as a multiple antenna system, we introduced a novel scheme, called QSM system based on Interleaving Division Multiplexing (QSM-IDM). The antenna sets are also applied to a spreader, before being used to assign an antenna number for information transmission. Analysis and simulations for a flat fading channel show that the proposed QSM-IDM method significantly outperforms the original QSM system with the same data rate, while maintaining a relatively acceptable complexity. The obtained simulation results show that the conducted analysis yields significant improvements for the accuracy of the proposed scheme, with satisfactory complexity.</t>
  </si>
  <si>
    <t>183-188</t>
  </si>
  <si>
    <t>107920597;101147752;60016618</t>
  </si>
  <si>
    <t>56816924800;20436191400;35576632000</t>
  </si>
  <si>
    <t>El Dyasti, Sherif K.;Hagras, Esam A.A.;El-Hennawy, Hadia</t>
  </si>
  <si>
    <t>Ain Shams University;Ain Sham Faculty of Medicine;Technical Research Centre</t>
  </si>
  <si>
    <t>60016618;107920597;101147752</t>
  </si>
  <si>
    <t>El Dyasti S.K.</t>
  </si>
  <si>
    <t>QSM-IDM ‚Äì A novel quadrature spatial modulation based on interleaving division multiplexing for multiple antenna system</t>
  </si>
  <si>
    <t>S2352864816301067</t>
  </si>
  <si>
    <t>10.1016/j.dcan.2018.02.002</t>
  </si>
  <si>
    <t>2-s2.0-85054147849</t>
  </si>
  <si>
    <t>['wrong localization', 'winding deformation', 'uhf stepped', 'uhf sensors', 'uhf band', 'uhf antennas', 'signals radiated', 'short pulse', 'results show', 'rd defect', 'proposed method', 'power transformers', 'pd signals', 'pd effect', 'pd defect', 'partial discharge', 'one set', 'hyperboloid method', 'hv winding', 'generally appeared', 'frequency method', 'electromagnetic waves', 'distribution transformer', 'deformed conditions', 'defects using', 'analyzing signals']</t>
  </si>
  <si>
    <t>Hyperboloid method | online partial discharge (PD) monitoring | radial deformation (RD) detection | stepped-frequency method</t>
  </si>
  <si>
    <t>Detection of winding deformation and partial discharge (PD) is essential for monitoring and failure risk assessment of power transformers. Recently, an online method based on electromagnetic waves has been proposed for detecting radial deformation (RD) in high-voltage (HV) transformer winding using ultra wide band pulses, called the hyperboloid method. In this method, a short pulse is transmitted toward HV winding and its reflection captured using a set of antennas. By comparing and analyzing signals in sound and deformed conditions, the RD can be detected. On the other hand, signals radiated from PD defect in transformers are generally appeared in the range of UHF band (0.3-3-GHz frequencies). In this paper, the hyperboloid method is proposed for implementation in UHF band, and the PD effect on the result of the hyperboloid method is investigated. Thus, a set of UHF sensors can be used for the detection of PD and detection and localization of RD defect. Results show that PD signals can affect the signal of the hyperboloid method and lead to wrong localization of RD. In order to solve this problem, the UHF stepped-frequency method is proposed, utilized, and tested on the HV winding of a 1.6-mega volt ampere (MVA) distribution transformer. Experimental results show the capability of the proposed method for detecting both defects using only one set of UHF antennas.</t>
  </si>
  <si>
    <t>2934-2942</t>
  </si>
  <si>
    <t>60023478;60023478;60007751</t>
  </si>
  <si>
    <t>57204044951;26422889000;6603012446</t>
  </si>
  <si>
    <t>Tabarsa, Hamidreza;Hejazi, Maryam A.;Gharehpetian, Gevork B.</t>
  </si>
  <si>
    <t>Kashan;Tehran</t>
  </si>
  <si>
    <t>University of Kashan;Amirkabir University of Technology</t>
  </si>
  <si>
    <t>60023478;60007751</t>
  </si>
  <si>
    <t>Tabarsa H.</t>
  </si>
  <si>
    <t>Detection of HV Winding Radial Deformation and PD in Power Transformer Using Stepped-Frequency Hyperboloid Method</t>
  </si>
  <si>
    <t>10.1109/TIM.2018.2868491</t>
  </si>
  <si>
    <t>2-s2.0-85054243410</t>
  </si>
  <si>
    <t>['time lag', 'testbed implementation', 'shift keying', 'proposed algorithm', 'prior knowledge', 'particular set', 'paper presents', 'modulation formats', 'frequency offsets', 'cyclic cumulant', 'correlation functions', 'correlation function', 'combined properties', 'classifies many', 'cc uses', 'cc ),', 'binary phase', 'based algorithm']</t>
  </si>
  <si>
    <t>Correlation function | cumulant | cyclic cumulant (CC) | modulation classification (MC) | testbed implementation</t>
  </si>
  <si>
    <t>This paper presents the design and testbed implementation of a tree-based algorithm, which classifies many of the linearly modulated signals, such as binary phase-shift keying (PSK), quadrature PSK (QPSK), offset QPSK, œÄ/4-QPSK, 8-PSK, minimum shift keying, and 16-quadrature amplitude modulation. The proposed modulation classification algorithm is applicable to spatially multiplexed multiple antenna systems over frequency-selective fading channels. It works in the presence of timing, phase, and frequency offsets, without having prior knowledge of the channel state information. Classification is performed by utilizing the combined properties of the correlation functions, cyclic cumulant (CC), and cumulant. The correlation function of the received baseband signal exhibits peaks at a particular set of time lag, which represents distinctive features for the modulation formats. The CC uses the position of nonzero cycle frequency of the received baseband signals to classify modulation formats, while the cumulant employs threshold values. To authenticate the proposed algorithm, implementation and measurement are performed in an indoor propagation environment by using a National Instrument testbed setup. The performance of the proposed algorithm is compared with existing methods via Monte Carlo simulations.</t>
  </si>
  <si>
    <t>3020-3031</t>
  </si>
  <si>
    <t>60104342;60104342;60019000</t>
  </si>
  <si>
    <t>57061238300;56237962300;57193255512</t>
  </si>
  <si>
    <t>Gupta, Rahul;Majhi, Sudhan;Dobre, Octavia A.</t>
  </si>
  <si>
    <t>Patna;St John's</t>
  </si>
  <si>
    <t>Indian Institute of Technology Patna;Memorial University of Newfoundland</t>
  </si>
  <si>
    <t>60104342;60019000</t>
  </si>
  <si>
    <t>Design and Implementation of a Tree-Based Blind Modulation Classification Algorithm for Multiple-Antenna Systems</t>
  </si>
  <si>
    <t>10.1109/TIM.2018.2868556</t>
  </si>
  <si>
    <t>2-s2.0-85054700287</t>
  </si>
  <si>
    <t>['widely used', 'uavs determine', 'transmission processes', 'trajectories dynamically', 'traditional single', 'send protocol', 'reinforcement learning', 'learning algorithms', 'learning algorithm', 'first propose', 'enhanced multi', 'dynamic environment', 'decentralized manner', 'cellular networks']</t>
  </si>
  <si>
    <t>Reinforcement learning | sense-and-send protocol | trajectory design | unmanned aerial vehicle (UAV)</t>
  </si>
  <si>
    <t>Recently, the unmanned aerial vehicles (UAVs) have been widely used in real-time sensing applications over cellular networks. The performance of a UAV is determined by both its sensing and transmission processes, which are influenced by the trajectory of the UAV. However, it is challenging for the UAV to determine its trajectory, since it works in a dynamic environment, where other UAVs determine their trajectories dynamically and compete for the limited spectrum resources in the same time. To tackle this challenge, we adopt the reinforcement learning to solve the UAV trajectory design problem in a decentralized manner. To coordinate multiple UAVs performing real-time sensing tasks, we first propose a sense-and-send protocol, and analyze the probability for successful valid data transmission using nested Markov chains. Then, we propose an enhanced multi-UAV {Q} -learning algorithm to solve the decentralized UAV trajectory design problem. Simulation results show that the proposed algorithm converges faster and achieves higher utilities for the UAVs, compared to traditional single- and multi-agent {Q} -learning algorithms.</t>
  </si>
  <si>
    <t>6177-6189</t>
  </si>
  <si>
    <t>60014966;60014966;60014966</t>
  </si>
  <si>
    <t>57193650220;56907953500;55585880400</t>
  </si>
  <si>
    <t>Hu, Jingzhi;Zhang, Hongliang;Song, Lingyang</t>
  </si>
  <si>
    <t>Reinforcement Learning for Decentralized Trajectory Design in Cellular UAV Networks with Sense-and-Send Protocol</t>
  </si>
  <si>
    <t>10.1109/JIOT.2018.2876513</t>
  </si>
  <si>
    <t>2-s2.0-85055052884</t>
  </si>
  <si>
    <t>['without reflector', 'simulated results', 'proposed antennas', 'phase diversity', 'optimized designs', 'operating band', 'measured results', 'involve loading', 'ground plane', 'good agreement', 'fabricated prototypes', 'active elements']</t>
  </si>
  <si>
    <t>In this paper, three microstrip antennas with and without reflector are proposed with stable and high gain characteristics. The proposed antennas are simple to design and do not involve loading of any active elements on the patch or ground plane. The designed antennas cover the total frequency range of 10.5‚Äì44.5¬†GHz and operate well within the 5G communication frequency band of 27‚Äì30¬†GHz; consequently, making proposed antennas suitable for upcoming wireless technology. Furthermore, a 2 √ó 2 antenna array with phase diversity is proposed which offers an almost stable gain of about 14 dBi within the operating band. The proposed antennas are analyzed by finite element method based Ansys HFSS simulator. The fabricated prototypes of the optimized designs are made and simulated results are found in good agreement with the measured results.</t>
  </si>
  <si>
    <t>3193-3201</t>
  </si>
  <si>
    <t>60020458;60020458;60030622;60114306;60012704</t>
  </si>
  <si>
    <t>57217835129;56490843400;56962785800;55891187900;56907994000</t>
  </si>
  <si>
    <t>Sharma, Sandeep;Mainuddin, ;Kanaujia, Binod Kumar;Khandelwal, Mukesh Kumar;Kumar, Sachin</t>
  </si>
  <si>
    <t>India;India;India;South Korea</t>
  </si>
  <si>
    <t>New Delhi;New Delhi;New Delhi;Daegu</t>
  </si>
  <si>
    <t>Bhagwan Parshuram Institute of Technology;Jawaharlal Nehru University;Jamia Millia Islamia;Kyungpook National University</t>
  </si>
  <si>
    <t>60114306;60030622;60020458;60012704</t>
  </si>
  <si>
    <t>Design of 4-element microstrip array of wideband reflector antenna with stable high gain characteristics</t>
  </si>
  <si>
    <t>10.1007/s00542-018-4189-3</t>
  </si>
  <si>
    <t>2-s2.0-85055695564</t>
  </si>
  <si>
    <t>['transmitted information', 'theoretical analysis', 'snr ),', 'simulation results', 'simo system', 'sep ).', 'receiver decodes', 'receiver antennas', 'optimal sep', 'one single', 'noncoherent detection', 'noise ratio', 'massive single', 'lower bounds', 'large number', 'input multiple', 'industrial internet', 'form upper', 'form expression', 'first propose', 'exact expression', 'every symbol', 'dominant term', 'constellation size', 'coding gain', 'based modulation', 'arbitrary number', 'also present']</t>
  </si>
  <si>
    <t>Energy-based modulation | Industrial Internet of Things (IIoT) | massive single-input multiple-output (SIMO) | noncoherent maximum-likelihood (ML) detection | ultrareliable low-latency communications (URLLCs)</t>
  </si>
  <si>
    <t>To enable ultrareliable low-latency wireless communications required in the Industrial Internet of Things, in this paper we develop an energy-based modulation [i.e., non-negative pulse amplitude modulation (PAM)] constellation design framework for noncoherent detection in massive single-input multiple-output (SIMO) systems. We consider that one single-antenna transmitter communicates to a receiver with a large number of antennas over a Rayleigh fading channel, and the receiver decodes the transmitted information at the end of every symbol. For such an SIMO system with non-negative PAM modulation, we first propose a fast noncoherent maximum-likelihood decoding algorithm and derive a closed-form expression of its symbol error probability (SEP). We then enhance the system energy efficiency by finding the optimal PAM constellation that minimizes the exact SEP subject to a total signal power constraint for such a system with an arbitrary number of receiver antennas, signal-to-noise ratio (SNR), and constellation size. Furthermore, the closed-form upper and lower bounds on the optimal SEP are derived. Based on these bounds, the exact expression for coding gain of the dominant term of the SEP is presented for such an optimal massive SIMO system. We also present an asymptotic SEP expression at a high SNR regime and the approximate diversity gain of the system. Simulation results for the proposed optimal PAM constellation validate the theoretical analysis, and show that our presented optimal constellation attains significant performance gains over the currently available minimum-distance-based constellation systems.</t>
  </si>
  <si>
    <t>6247-6261</t>
  </si>
  <si>
    <t>60018554;60031828;60090755;60090755;60090755</t>
  </si>
  <si>
    <t>37002459500;15066178800;57202578968;57223763788;7004279281</t>
  </si>
  <si>
    <t>Gao, Xiang Chuan;Zhang, Jian Kang;Chen, He;Dong, Zheng;Vucetic, Branka</t>
  </si>
  <si>
    <t>Australia;Canada;China</t>
  </si>
  <si>
    <t>Sydney;Hamilton;Zhengzhou</t>
  </si>
  <si>
    <t>Faculty of Engineering;McMaster University;Zhengzhou University</t>
  </si>
  <si>
    <t>60090755;60031828;60018554</t>
  </si>
  <si>
    <t>Gao X.C.</t>
  </si>
  <si>
    <t>Energy-Efficient and Low-Latency Massive SIMO Using Noncoherent ML Detection for Industrial IoT Communications</t>
  </si>
  <si>
    <t>10.1109/JIOT.2018.2878716</t>
  </si>
  <si>
    <t>2-s2.0-85055865453</t>
  </si>
  <si>
    <t>University of New Mexico</t>
  </si>
  <si>
    <t>13/RC/2077-CONNECT</t>
  </si>
  <si>
    <t>UNM</t>
  </si>
  <si>
    <t>['wearable applications', 'stretchable rather', 'stretchable electronics', 'stretchable conductor', 'results demonstrated', 'resonant frequency', 'ray imaging', 'potential elongation', 'past decade', 'paper investigates', 'microfabrication friendly', 'microfabricated devices', 'metal interconnects', 'liquid metal', 'investigated along', 'enhance elongation', 'electrical resistance', 'components need', 'circuit design', 'based elastomers', 'application areas', '40 %.', '200 %.']</t>
  </si>
  <si>
    <t>Stretchable electronics for wearable applications are a highly researched topic over the past decade in application areas such as health and fitness. The use of stretchable rather than rigid materials enables the device to conform to the human body allowing wireless sensor patches to be integrated into clothing or bonded to skin. However, to have a completely functional system, all the components need to be stretchable at the micro-scale and methods of making the components should be compatible with standard MEMS fabrication methods. This paper investigates the use of liquid metal as a stretchable conductor to be used as an antenna. Silicone-based elastomers were investigated to enhance elongation of the device. Methods of integrating the liquid metal with microfabricated devices were investigated along with corrosion of metal interconnects and liquid metal fill factor effects due to stretching using 3D X-ray imaging. Results demonstrated that a macro-scale monopole antenna was able to tune the frequency with an elongation of &gt; 40%. Increased elongation affects the electrical resistance of the liquid metal and the resonant frequency of the antenna and should be accounted for in the circuit design. A new spiral shaped device was fabricated using Parylene-C with dispensed liquid metal which demonstrated complete filling and potential elongation up to 200%. This new thin film liquid metal device has excellent stretch ability, is microfabrication friendly, and has an excellent fill factor.</t>
  </si>
  <si>
    <t>3175-3184</t>
  </si>
  <si>
    <t>60033021;60001898;121690200;60001898</t>
  </si>
  <si>
    <t>16636837200;14630013900;57204819330;7005730858</t>
  </si>
  <si>
    <t>Jackson, Nathan;Buckley, John;Clarke, Cian;Stam, Frank</t>
  </si>
  <si>
    <t>United States;Ireland;Ireland</t>
  </si>
  <si>
    <t>Albuquerque;Cork;Cork</t>
  </si>
  <si>
    <t>The University of New Mexico;Tyndall National Institute;Janssen Biologics (Ireland) Limited</t>
  </si>
  <si>
    <t>60033021;60001898;121690200</t>
  </si>
  <si>
    <t>Jackson N.</t>
  </si>
  <si>
    <t>Manufacturing methods of stretchable liquid metal-based antenna</t>
  </si>
  <si>
    <t>10.1007/s00542-018-4234-2</t>
  </si>
  <si>
    <t>2-s2.0-85057302857</t>
  </si>
  <si>
    <t>BB/N015827/1</t>
  </si>
  <si>
    <t>['yunnan province', 'xandarellid affinity', 'wider towards', 'various trilobites', 'unbranched diverticula', 'stalked eyes', 'stage 3', 'reduced anterior', 'rare material', 'nektobenthic mode', 'midline gut', 'likely used', 'head shield', 'find prey', 'deletres possesses', 'chengjiang biota', '30 tergites']</t>
  </si>
  <si>
    <t>arthropod phylogeny | Cambrian | Chengjiang biota | trilobitomorph | Xandarellida</t>
  </si>
  <si>
    <t>The euarthropod Luohuilinella deletres sp. nov. is described from rare material from the Chengjiang biota, Cambrian Series 2, Stage 3, of Yunnan Province, China. Phylogenetic analysis recovers a xandarellid affinity for L. deletres, representing only the fifth described species of this clade. L. deletres possesses a head shield that is about one-fifth of the total body length and a trunk with 30 tergites, the reduced anterior-most tergite and terminal three tergites lacking pleural elongations. Anteriorly situated notches in the head shield are associated with stalked eyes, in contrast to the more posterior, enclosed eye slits present in Xandarella. Posterior to the antennae there are at least 11 pairs of biramous appendages preserved, including three pairs in the head. The morphology of the midline gut of L. deletres, in which lateral, unbranched diverticula are wider towards the front of the body, is a characteristic also found in various trilobites. The dorsoventrally flattened exoskeleton suggests a benthic or nektobenthic mode of life for L. deletres, as for other trilobitomorphs, and it likely used its well-developed anteriorly positioned eyes for searching out food, either to scavenge or to find prey.</t>
  </si>
  <si>
    <t>1375-1384</t>
  </si>
  <si>
    <t>Geological Magazine</t>
  </si>
  <si>
    <t>60028009;60033125;60003771;60026851;60033125;60033125;60033125;60028009-60025352;60028009</t>
  </si>
  <si>
    <t>7402838647;7410004679;18037963000;35178369800;24436275200;6603491705;36140319200;56194641200;22954090400</t>
  </si>
  <si>
    <t>Hou, Xianguang;Williams, Mark;Sansom, Robert;Siveter, Derek J.;Siveter, David J.;Gabbott, Sarah;Harvey, Thomas H.P.;Cong, Peiyun;Liu, Yu</t>
  </si>
  <si>
    <t>United Kingdom;China;United Kingdom;United Kingdom;United Kingdom</t>
  </si>
  <si>
    <t>Leicester;Kunming;Oxford;London;Manchester</t>
  </si>
  <si>
    <t>University of Leicester;Yunnan University;University of Oxford;The Natural History Museum, London;The University of Manchester</t>
  </si>
  <si>
    <t>60033125;60028009;60026851;60025352;60003771</t>
  </si>
  <si>
    <t>Hou X.</t>
  </si>
  <si>
    <t>A new xandarellid euarthropod from the Cambrian Chengjiang biota, Yunnan Province, China</t>
  </si>
  <si>
    <t>S0016756818000730</t>
  </si>
  <si>
    <t>10.1017/S0016756818000730</t>
  </si>
  <si>
    <t>2-s2.0-85057766645</t>
  </si>
  <si>
    <t>['wideband spiral', 'wide bandwidth', 'unique feature', 'uhf spectrum', 'tuning nodules', 'spiral arms', 'simulation results', 'shaped coupler', 'peak gain', 'pd testing', 'partial discharge', 'paper reports', 'internal sensor', 'insulated busduct', 'input impedance', 'following parameters', 'feed location', 'coupler exhibits', 'coupler design', 'close agreement', 'bandwidth without', 'bandwidth comparison', 'arm root', 'anechoic chamber', 'additional components', '8 dbi', '6 ghz', '55 db']</t>
  </si>
  <si>
    <t>Condition monitoring | finite element analysis (FEA) | gas-insulated switchgear (GIS) | partial discharge (PD) | sensor | spiral antenna | tuning nodules | UHF couplers</t>
  </si>
  <si>
    <t>This paper reports on the development and testing of a wideband spiral-shaped coupler for a partial discharge (PD) detection in the UHF spectrum. The coupler design, which is based on the log-periodic spiral slot antenna, has been optimized using finite element simulation. The following parameters have been optimized: feed location, arm termination shape, width of arm root, and termination. The unique feature of the coupler is the inclusion of tuning nodules on the spiral arms, which widen its bandwidth without the need for additional components. Tests in an anechoic chamber have shown a close agreement with the simulation results. The coupler exhibits a wide bandwidth (S11 &lt;-9.55 dB) between 0.5-2.6 GHz and a peak gain of 4.8 dBi (at 1.35 GHz), while using an infinite balun coaxial feed, which allows for an input impedance of 50 The PD testing in the laboratory has shown that the phase resolved PD patterns acquired with the coupler are very similar to those captured with conventional PD sensors. An application of the coupler as an internal sensor in a gas-insulated busduct is detailed and a bandwidth comparison with other UHD PD sensors is provided.</t>
  </si>
  <si>
    <t>1300-1308</t>
  </si>
  <si>
    <t>60003771;60111952;60010785;60010785</t>
  </si>
  <si>
    <t>55371055300;7003602782;37074567400;15064238100</t>
  </si>
  <si>
    <t>Zachariades, Christos;Shuttleworth, Roger;Giussani, Riccardo;Loh, Tian Hong</t>
  </si>
  <si>
    <t>Salford;Middlesex;Manchester</t>
  </si>
  <si>
    <t>HVPD LTD;National Physical Laboratory;The University of Manchester</t>
  </si>
  <si>
    <t>60111952;60010785;60003771</t>
  </si>
  <si>
    <t>Zachariades C.</t>
  </si>
  <si>
    <t>A Wideband spiral uhf coupler with tuning nodules for partial discharge detection</t>
  </si>
  <si>
    <t>10.1109/TPWRD.2018.2883828</t>
  </si>
  <si>
    <t>2-s2.0-85057814935</t>
  </si>
  <si>
    <t>['unified approach', 'transfer impedances', 'straightforward procedures', 'static modeling', 'shunt energization', 'rigorous full', 'proposed approach', 'port representation', 'main difference', 'important cases', 'grounding system', 'grounding electrodes', 'general since', 'frequency behavior', 'energization based', 'arbitrary points', 'approximate quasi', 'approach enables', 'antenna analysis', 'also crucial']</t>
  </si>
  <si>
    <t>Circuit analysis | electromagnetic analysis | frequency response | grounding | integral equations | method of moments | modeling</t>
  </si>
  <si>
    <t>The main difference between the application of the method of moments (MoM) to grounding system and antenna analysis is the shunt energization by the injection of current. There is no consensus on the modeling of such energization, which is also crucial for the definition of quantities that characterize grounding system time and frequency behavior. The contributions of this paper are as follows: The presentation of a simple and unified approach to model all important cases of energization based on a generalized network representation of the grounding electrodes; the demonstration that the mesh current method, whose matrix equation is identical to that of the MoM, leads to straightforward procedures in the analysis of all cases of energization; and the approach enables the computation of uniquely defined impedances to ground and transfer impedances at arbitrary points at the grounding electrodes (required for N-port representation) by simple matrix manipulations. The proposed approach is general since it allows for a rigorous full-wave and an approximate quasi-static modeling, depending on the choice of Green's functions.</t>
  </si>
  <si>
    <t>1082-1090</t>
  </si>
  <si>
    <t>60072633;60072629;60072629;60072629</t>
  </si>
  <si>
    <t>55952986500;56454384600;54404851100;6507275669</t>
  </si>
  <si>
    <t>Grcev, Leonid;Kuhar, Andrijana;Markovski, Blagoja;Arnautovski-Toseva, Vesna</t>
  </si>
  <si>
    <t>North Macedonia;North Macedonia</t>
  </si>
  <si>
    <t>Skopje;Skopje</t>
  </si>
  <si>
    <t>Macedonian Academy of Sciences and Arts;SS Cyril and Methodius University</t>
  </si>
  <si>
    <t>60072633;60072629</t>
  </si>
  <si>
    <t>Grcev L.</t>
  </si>
  <si>
    <t>Generalized Network Model for Energization of Grounding Electrodes</t>
  </si>
  <si>
    <t>10.1109/TEMC.2018.2880929</t>
  </si>
  <si>
    <t>2-s2.0-85058156761</t>
  </si>
  <si>
    <t>Agricultural Research Foundation</t>
  </si>
  <si>
    <t>SB/S4/ES-684/2013</t>
  </si>
  <si>
    <t>ARF</t>
  </si>
  <si>
    <t>['whereas calcretes', 'western part', 'variation compared', 'two profiles', 'stratigraphic level', 'similar trend', 'showed differences', 'root traces', 'pedogenic origin', 'pedogenic modifications', 'pedogenic characteristics', 'pedogenic calcretes', 'pedogenic calcrete', 'pedogenesis controlled', 'palaeovegetational reconstruction', 'organic matter', 'modified due', 'isotopic inheritance', 'isotopic composition', 'fluvial system', 'exhibited remnants', 'calcrete characteristics', 'alk values', 'aerial exposure', '500 ¬†']</t>
  </si>
  <si>
    <t>Calcretes | n-alkanes | pedogenesis | stable isotopes | sub-aerial exposure</t>
  </si>
  <si>
    <t>In a fluvial system, depending on sub-aerial exposure, non-pedogenic pond calcretes can be modified into pedogenic calcretes. The present study attempts to understand the effect of sub-aerial exposure and pedogenesis on calcretes using carbon and oxygen isotopic composition. For this purpose, two profiles (profile-A and profile-B) from the same stratigraphic level in Rayka from the western part of India were selected. The profiles are separated by a distance of 500¬†m and showed differences in calcrete characteristics. In profile-A, the calcretes showed pedogenic features (root traces and void filling spar) whereas calcretes in profile-B showed non-pedogenic characteristics (fine laminations). However, some of the calcretes in profile-A exhibited remnants of fine laminations suggesting that initially the calcretes had a non-pedogenic origin but were modified due to pedogenesis. In profile-A, the carbon and oxygen isotope values of pedogenic calcrete (Œ¥13CPC and Œ¥18OPC) showed more variation compared with non-pedogenic pond calcretes (Œ¥13CSPC and Œ¥18OSPC) in profile-B. The Œ¥13CPC and Œ¥13CSPC values exhibited a spread of 3¬∑0‚Ä∞ and 1¬∑3‚Ä∞, respectively, and Œ¥18OPC and Œ¥18OSPC values showed a spread of 2¬∑3‚Ä∞ and 1¬∑3‚Ä∞, respectively. The differences in the isotopic composition between the two profiles suggest that pedogenesis controlled the isotopic inheritance in calcretes. In addition, the carbon isotopic composition of organic matter (Œ¥13COM) and n-alkanes (Œ¥13Cn-alk) that forms the basis of palaeovegetational reconstruction have also been measured to understand the effect of pedogenesis on organic matter in both of the profiles. The average Œ¥13COM values in profile-A and profile-B are ‚àí23¬∑4‚Ä∞ and ‚àí21¬∑1‚Ä∞, respectively. The disparity in Œ¥13COM values is a result of the difference in the sources and preservation of organic matter. However, the Œ¥13Cn-alk values show a similar trend in profile-A and profile-B, indicating that sources of n-alkanes are the same in both of the profiles and Œ¥13Cn-alk values are unaffected by the pedogenic modifications.</t>
  </si>
  <si>
    <t>1560-1579</t>
  </si>
  <si>
    <t>Sedimentology</t>
  </si>
  <si>
    <t>60103615;60103615;60103615</t>
  </si>
  <si>
    <t>57205096054;57205098117;7004672667</t>
  </si>
  <si>
    <t>Sarangi, Vijayananda;Kumar, Anurag;Sanyal, Prasanta</t>
  </si>
  <si>
    <t>Mohanpur</t>
  </si>
  <si>
    <t>Indian Institute of Science Education and Research Kolkata</t>
  </si>
  <si>
    <t>Sarangi V.</t>
  </si>
  <si>
    <t>Effect of pedogenesis on the stable isotopic composition of calcretes and n-alkanes: Implications for palaeoenvironmental reconstruction</t>
  </si>
  <si>
    <t>10.1111/sed.12543</t>
  </si>
  <si>
    <t>2-s2.0-85058546843</t>
  </si>
  <si>
    <t>['within 1', 'theoretical analysis', 'strategically choosing', 'proposed structure', 'proposed rectifier', 'proposed dc', 'pass filter', 'matching network', 'low loss', 'input power', 'energy harvesting', 'compact size', 'compact high', 'broadband bandwidth', 'broad stopband', 'brief proposes', '3 ghz', '14 dbm', '10 dbm', '05 ghz', '0 dbm']</t>
  </si>
  <si>
    <t>Broadband rectifier | compact low-pass filter | energy harvesting | multi-stage-transmission-line matching network | wireless power transfer</t>
  </si>
  <si>
    <t>This brief proposes a compact high-efficiency broadband microwave rectifier for energy harvesting. The proposed rectifier is designed to operate over a broad bandwidth spanning from 2 to 3 GHz and an input power dynamic range from 0 dBm to 10 dBm. In the proposed structure, a compact broadband low-loss matching network and a dc-pass filter with a broad stopband were designed, leading to a high conversion efficiency in a wide frequency range with compactness. For the matching network, low loss and compact size were achieved by strategically choosing and designing three transmission line segments. Moreover, the proposed dc-pass filter is compact and can effectively block broadband RF signal and its in-band high order harmonics. Theoretical analysis and simulations of the proposed structure were carried out. A prototype was fabricated, which demonstrates a broadband bandwidth of 41.5% (2.0-3.05 GHz) where the RF-dc power conversion efficiency is higher than 70% at an input power of 10 dBm. The measured efficiency remains over 45% within 1.9-3.05 GHz when the input power decreases to 0 dBm. The maximum measured efficiency is 75.8% at an input power of 14 dBm.</t>
  </si>
  <si>
    <t>1316-1320</t>
  </si>
  <si>
    <t>60016521;60104290;60104290;60002787;60016521;60016521;60016521</t>
  </si>
  <si>
    <t>57194942386;55840521200;57196371016;7403914255;56101572800;57194052723;55680711100</t>
  </si>
  <si>
    <t>Wu, Pengde;Huang, Shao Ying;Zhou, Wenshen;Yu, Wenwei;Liu, Zhenlong;Chen, Xiaojie;Liu, Changjun</t>
  </si>
  <si>
    <t>Singapore;China;Japan</t>
  </si>
  <si>
    <t>;Chengdu;Chiba</t>
  </si>
  <si>
    <t>Singapore University of Technology and Design;Sichuan University;Chiba University</t>
  </si>
  <si>
    <t>60104290;60016521;60002787</t>
  </si>
  <si>
    <t>Wu P.</t>
  </si>
  <si>
    <t>Compact high-efficiency broadband rectifier with multi-stage-transmission-line matching</t>
  </si>
  <si>
    <t>10.1109/TCSII.2018.2886432</t>
  </si>
  <si>
    <t>2-s2.0-85058620989</t>
  </si>
  <si>
    <t>18K15321</t>
  </si>
  <si>
    <t>['total mastectomy', 'results show', 'portable modality', 'portable impulse', 'pathological images', 'detect invasive', 'dense breast', 'breast tumors']</t>
  </si>
  <si>
    <t>Breast cancer | confocal imaging | histopathology | micro-wave imaging | total mastectomy</t>
  </si>
  <si>
    <t>The objective of this paper is to investigate the detectability of breast tumors having various histological types in excised breast tissues of total mastectomy. The tumor images measured by a portable impulse-radio-ultra-wideband (IR-UWB)-radar-based breast cancer detector are compared with both pathological images and images of dedicated breast positron emission tomography. It is found that the detector can detect invasive-ductal-carcinomas and extensive intraductal component in the dense breast. The density of the breast has a correlation to the effective permittivity derived from the reconstructed confocal images. The results show that the IR-UWB-radar-based breast cancer detector has a potential as a portable modality for early-stage breast cancer screening.</t>
  </si>
  <si>
    <t>2296-2305</t>
  </si>
  <si>
    <t>60030788;60030788;60030788;60030788;60028210;60028210;60028210;60030788;60030788</t>
  </si>
  <si>
    <t>56244850900;25636454400;55414348300;18134943400;57191920162;57202750864;7003850929;7404290387;7005607116</t>
  </si>
  <si>
    <t>Song, Hang;Sasada, Shinsuke;Masumoto, Norio;Kadoya, Takayuki;Shiroma, Noriyuki;Orita, Makoto;Arihiro, Koji;Okada, Morihito;Kikkawa, Takamaro</t>
  </si>
  <si>
    <t>Higashihiroshima;Hiroshima</t>
  </si>
  <si>
    <t>Hiroshima University;Hiroshima University Hospital</t>
  </si>
  <si>
    <t>60030788;60028210</t>
  </si>
  <si>
    <t>Detectability of Breast Tumors in Excised Breast Tissues of Total Mastectomy by IR-UWB-Radar-Based Breast Cancer Detector</t>
  </si>
  <si>
    <t>10.1109/TBME.2018.2887083</t>
  </si>
  <si>
    <t>2-s2.0-85058871070</t>
  </si>
  <si>
    <t>['unique performance', 'underlying tissue', 'transmission loss', 'tissue communication', 'remarkable improvement', 'proposed antenna', 'previous designs', 'positional misalignments', 'operation principle', 'novel 1', 'measurement results', 'matched horn', 'loss communication', 'horn shape', 'good agreement', 'entire bandwidth', 'dependent permittivity', 'deep implant', 'communicate efficiently', 'body antenna', 'biological tissue', '8 db', '773 cm3', '4 mm', '4 ghz', '21 db', '2 cm', '01 db']</t>
  </si>
  <si>
    <t>Biomedical telemetry | deep-tissue coupling | wearable antenna | wireless implants</t>
  </si>
  <si>
    <t>We present the Bio-Matched Horn antenna: a novel 1.773 cm3 on-body antenna for very low-loss communication with wireless implants across the 1-9 GHz bandwidth. To achieve this unique performance, the Bio-Matched Horn is composed of water-filled holes used to mimic the frequency-dependent permittivity of the underlying tissue over its entire bandwidth. The horn shape further allows the proposed antenna to communicate efficiently through the biological tissue for both subcutaneous and deep-tissue wireless implants. Measurement results at 2.4 GHz are in good agreement with simulations and show a transmission loss of 8.01 dB to a 4 mm-deep implant and 19.21 dB to a 2 cm-deep implant. Compared to the previous designs, this is a remarkable improvement by 14.5 and 10.8 dB for subcutaneous and deep-tissue communication, respectively. In this paper, we discuss the operation principle and design of the Bio-Matched Horn, its performance for subcutaneous and deep-tissue implant telemetry, sensitivity to rotational and positional misalignments, and specific absorption rate performance.</t>
  </si>
  <si>
    <t>5054-5062</t>
  </si>
  <si>
    <t>57202434898;25929284100</t>
  </si>
  <si>
    <t>Blauert, John;Kiourti, Asimina</t>
  </si>
  <si>
    <t>Blauert J.</t>
  </si>
  <si>
    <t>Bio-matched horn: A novel 1-9 GHz on-body antenna for low-loss biomedical telemetry with implants</t>
  </si>
  <si>
    <t>10.1109/TAP.2018.2889159</t>
  </si>
  <si>
    <t>2-s2.0-85059008499</t>
  </si>
  <si>
    <t>['unidirectional radiation', 'thus rotating', 'thorax imaging', 'successfully tested', 'six gaps', 'scanning requirements', 'reconfigurable pattern', 'radiation mechanism', 'radiation direction', 'proposed antenna', 'peak gain', 'n diode', 'lowest resonance', 'inside lungs', 'hence eliminate', 'electronically switch', 'different directions', 'designed gaps', 'compact size', 'capacitive gaps', 'back ratio', 'azimuth plane', '8 db', '5 ml', '40 ¬∞', '15 ghz', '1 dbi']</t>
  </si>
  <si>
    <t>Electromagnetic imaging (EMI) | loop antenna | pattern reconfigurable antenna | unidirectional antenna | virtual dipole array | wideband antenna</t>
  </si>
  <si>
    <t>A unidirectional loop antenna that can achieve wideband pattern reconfigurability from -40¬∞ to +40¬∞ in the azimuth plane is presented. The antenna is designed to fulfill the multislice (level) scanning requirements of electromagnetic imaging systems for thorax imaging. To overcome the need for positioning of several antenna arrays, and hence eliminate the mutual coupling related complications, a square loop antenna with reconfigurable pattern is designed. To create a unidirectional radiation, the loop is loaded with capacitive gaps, which convert its radiation mechanism to that of two virtual dipole arrays with quadrature phase excitation. By utilizing this feature, the location of the gaps is varied on the loop's structure to form virtual dipole arrays in different directions, thus rotating the radiation pattern without physically moving the structure of the antenna. As a proof of concept, six gaps were created on the loop and each gap is loaded with a p-i-n diode to electronically switch between the positions of the designed gaps, thus enabling changing the radiation direction. The proposed antenna can achieve a compact size of 0.32Œª √ó 0.32Œª √ó 0.002Œª (Œª is the wavelength of the lowest resonance of the antenna) and a wide fractional bandwidth of 32% at 0.8-1.15 GHz, with a peak gain and front-to-back ratio of 2.1 dBi and 8 dB, respectively. The antenna is successfully tested on a thorax imaging platform to detect small volume of water (5 mL) inside lungs as an emulation of early pulmonary edema.</t>
  </si>
  <si>
    <t>5104-5114</t>
  </si>
  <si>
    <t>57203691158;56573663800;13404674100</t>
  </si>
  <si>
    <t>Ahdi Rezaeieh, Sasan;Zamani, Ali;Abbosh, Amin M.</t>
  </si>
  <si>
    <t>Pattern reconfigurable wideband loop antenna for thorax imaging</t>
  </si>
  <si>
    <t>10.1109/TAP.2018.2889164</t>
  </si>
  <si>
    <t>2-s2.0-85059031725</t>
  </si>
  <si>
    <t>TEC201678028-C3-1-P</t>
  </si>
  <si>
    <t>['vital signs', 'vital signals', 'special focus', 'results show', 'radar system', 'patient monitoring', 'optimum reflector', 'newborn patients', 'movement patterns', 'heavy burned', 'heartbeat rate', 'effective way', 'done remotely', 'comfortable situation', 'breathing rhythm', 'also available', 'almost mandatory', 'advantageous since', 'additional information']</t>
  </si>
  <si>
    <t>Biomedical telemetry | FM radar | millimeter-wave radar | reflector antennas</t>
  </si>
  <si>
    <t>Patient monitoring of vital signals such as breathing rhythm and heartbeat rate can be done remotely by the use of a radar system. This approach is advantageous since it does not require any contact with the patient. Obviously, contactless monitoring results in a more comfortable situation for the patient, and in occasions, it is almost mandatory as in the case of heavy burned or newborn patients. Moreover, additional information such movement patterns are also available. A 120 GHz frequency modulated continuous wave radar is described with special focus on the design, construction, and testing of a specific reflector antenna for the system. The system is based on a commercial radar chipset that includes its own antennas. The challenge has been to design the optimum reflector and to build it and test it in a cost-effective way. The reflector has been 3-D printed and a near-field testing technique has been implemented to assess its performance. The results show that the system is able to measure the vital signs at distances beyond 1 m.</t>
  </si>
  <si>
    <t>5073-5080</t>
  </si>
  <si>
    <t>60007592;60007592;60007592;60007592;60007592</t>
  </si>
  <si>
    <t>57225750622;7003892496;6602371416;56883021900;7004006645</t>
  </si>
  <si>
    <t>Prat, Arnau;Blanch, Sebastian;Aguasca, Albert;Romeu, Jordi;Broquetas, Antoni</t>
  </si>
  <si>
    <t>Prat A.</t>
  </si>
  <si>
    <t>Collimated beam FMCW radar for vital sign patient monitoring</t>
  </si>
  <si>
    <t>10.1109/TAP.2018.2889595</t>
  </si>
  <si>
    <t>2-s2.0-85059037563</t>
  </si>
  <si>
    <t>Tata Consultancy Services</t>
  </si>
  <si>
    <t>TCS</t>
  </si>
  <si>
    <t>['visual servoing', 'vehicles due', 'two views', 'several applications', 'semantic understanding', 'random pose', 'path planning', 'outdoor scenarios', 'mavs ),', 'mav visiting', 'instance specific', 'identifying parts', 'following reasons', 'existing methods', 'every vehicle', 'essential parts', 'desired pose', 'day maintenance', 'damages incurred', 'damage assessment', 'current approaches', 'closer look', 'autonomously navigating', 'autonomous inspection', '3d model']</t>
  </si>
  <si>
    <t>autonomous inspection | instance invariant visual servoing</t>
  </si>
  <si>
    <t>Visual servoing approaches navigate a robot to the desired pose with respect to a given object using image measurements. As a result, these approaches have several applications in manipulation, navigation and inspection. However, existing visual servoing approaches are instance specific, that is, they control camera motion between two views of the same object. In this paper, we present a framework for visual servoing to a novel object instance. We further employ our framework for the autonomous inspection of vehicles using Micro Aerial Vehicles (MAVs), which is vital for day-to-day maintenance, damage assessment, and merchandising a vehicle. This visual inspection task comprises the MAV visiting the essential parts of the vehicle, for example, wheels, lights, and so forth, to get a closer look at the damages incurred. Existing methods for autonomous inspection could not be extended for vehicles due to the following reasons: First, several existing methods require a 3D model of the structure, which is not available for every vehicle. Second, existing methods require expensive depth sensor for localization and path planning. Third, current approaches do not account for the semantic understanding of the vehicle, which is essential for identifying parts. Our instance invariant visual servoing framework is capable of autonomously navigating to every essential part of a vehicle for inspection and can be initialized from any random pose. To the best our knowledge, this is the first approach demonstrating fully autonomous visual inspection of vehicles using MAVs. We have validated the efficacy of our approach through a series of experiments in simulation and outdoor scenarios.</t>
  </si>
  <si>
    <t>892-918</t>
  </si>
  <si>
    <t>60000163;60000163;60000163;60000163</t>
  </si>
  <si>
    <t>56462377000;57195422073;57213515715;7102445320</t>
  </si>
  <si>
    <t>Pandya, Harit;Gaud, Ayush;Kumar, Gourav;Krishna, K. Madhava</t>
  </si>
  <si>
    <t>Pandya H.</t>
  </si>
  <si>
    <t>Instance invariant visual servoing framework for part-aware autonomous vehicle inspection using MAVs</t>
  </si>
  <si>
    <t>10.1002/rob.21859</t>
  </si>
  <si>
    <t>2-s2.0-85059555723</t>
  </si>
  <si>
    <t>W911NF1720181</t>
  </si>
  <si>
    <t>['uav lands', 'trajectory planning', 'track predictions', 'system achieved', 'reference trajectory', 'real time', 'proposed system', 'onboard sensors', 'moving car', 'monocular camera', 'mbzirc 2017', 'long development', 'fully autonomous', 'conducted throughout', 'competing teams', 'combination allows', 'car using', 'car motion', 'aerial platform', '2017 competition', '15 km']</t>
  </si>
  <si>
    <t>aerial robotics | control | planning | position estimation</t>
  </si>
  <si>
    <t>This¬†paper addresses the perception, control, and trajectory planning for an aerial platform to identify and land on a moving car at 15 km/hr. The hexacopter unmanned aerial vehicle (UAV), equipped with onboard sensors and a computer, detects the car using a monocular camera and predicts the car future movement using a nonlinear motion model. While following the car, the UAV lands on its roof, and it attaches itself using magnetic legs. The proposed system is fully autonomous from takeoff to landing. Numerous field tests were conducted throughout the year-long development and preparations for the Mohamed Bin Zayed International Robotics Challenge (MBZIRC) 2017 competition, for which the system was designed. We propose a novel control system in which a model predictive controller is used in real time to generate a reference trajectory for the UAV, which are then tracked by the nonlinear feedback controller. This combination allows to track predictions of the car motion with minimal position error. The evaluation presents three successful autonomous landings during the MBZIRC 2017, where our system achieved the fastest landing among all competing teams.</t>
  </si>
  <si>
    <t>874-891</t>
  </si>
  <si>
    <t>60013323;60013323;60013323;60013323;60013323;60013323;60102562;60108318;60102562</t>
  </si>
  <si>
    <t>56617637700;6602895873;55882159100;57193616105;57191846693;23470833800;7406570773;55209864600;57202530488</t>
  </si>
  <si>
    <t>Baca, Tomas;Stepan, Petr;Spurny, Vojtech;Hert, Daniel;Penicka, Robert;Saska, Martin;Thomas, Justin;Loianno, Giuseppe;Kumar, Vijay</t>
  </si>
  <si>
    <t>Baca T.</t>
  </si>
  <si>
    <t>Autonomous landing on a moving vehicle with an unmanned aerial vehicle</t>
  </si>
  <si>
    <t>10.1002/rob.21858</t>
  </si>
  <si>
    <t>2-s2.0-85059557991</t>
  </si>
  <si>
    <t>IP-2013-11-3425</t>
  </si>
  <si>
    <t>['spherical phantom', 'specific antennas', 'obtained considering', 'lossy medium', 'kpis assessing', 'key interest', 'implanted antennas', 'fundamental limits', 'free space', 'electromagnetic fields', 'complex scenarios', 'antenna radiates', 'antenna performances', 'antenna designer', 'achievable bandwidth']</t>
  </si>
  <si>
    <t>Fundamental limits | implantable antennas | spherical wave expansion</t>
  </si>
  <si>
    <t>Fundamental limits on antenna performances are of key interest to the antenna designer, as they allow fast assessment of the feasibility of specific antenna requirements. These limits are defined by the key performance indicators (KPI) of specific antennas, such as the directivity for large aperture antennas or the achievable bandwidth on electrically small antennas. These limits have been obtained considering that the antenna radiates into free space. In this contribution, we develop the fundamental limits for implanted antennas, which thus radiate first into a lossy medium. KPIs assessing the quality of a specific antenna radiating into lossy medium are the total radiated power reaching free space (out of the lossy host medium) and the maximum power density obtained at the surface of the lossy host medium. The fundamental limits for implanted antennas proposed in this paper yield upper bounds for both KPIs and have been obtained considering elementary sources radiating into a spherical phantom. The spherical wave expansion of the electromagnetic fields was used to determine all the fields, and the limits obtained yield a useful upper bound for more complex scenarios.</t>
  </si>
  <si>
    <t>4978-4988</t>
  </si>
  <si>
    <t>60028186;60159855;60159855</t>
  </si>
  <si>
    <t>6701417455;15841497000;7003852951</t>
  </si>
  <si>
    <t>Skrivervik, Anja K.;Bosiljevac, Marko;Sipus, Zvonimir</t>
  </si>
  <si>
    <t>Croatia;Switzerland</t>
  </si>
  <si>
    <t>Zagreb;Lausanne</t>
  </si>
  <si>
    <t>University of Zagreb, Faculty of Electrical Engineering and Computing;Swiss Federal Institute of Technology Lausanne</t>
  </si>
  <si>
    <t>60159855;60028186</t>
  </si>
  <si>
    <t>Skrivervik A.K.</t>
  </si>
  <si>
    <t>Fundamental limits for implanted antennas: Maximum power density reaching free space</t>
  </si>
  <si>
    <t>10.1109/TAP.2019.2891697</t>
  </si>
  <si>
    <t>2-s2.0-85059801396</t>
  </si>
  <si>
    <t>['two odd', 'shaped slot', 'omnidirectional cp', 'omnidirectional beam', 'measured results', 'linearly polarized', 'horizontal plane', 'ground plane', 'good agreement', 'feed layer', 'dielectric superstrate', 'conical pattern', 'conformal applications', 'compact dual', 'circularly polarized', 'body communication', 'body characterization', 'band dual', '8 ghz', '45 ghz', '4 mode']</t>
  </si>
  <si>
    <t>Dual band | ISM | specific absorption rate (SAR) | wearable | wireless body-area network (WBAN)</t>
  </si>
  <si>
    <t>A compact dual-band dual-polarized wearable antenna for on-body communication in the 2.45 and 5.8 GHz ISM bands is presented. The antenna is linearly polarized (LP) at 2.45 GHz and circularly polarized (CP) with the conical pattern at 5.8 GHz, which is suitable for the multisensor link network. By using the characteristic modal analysis initially, the ground plane has been miniaturized and optimized to radiate an omnidirectional beam in the horizontal plane with the excitation of the Œª/4 resonant mode. The higher order band at 5.8 GHz has been realized by the excitation of the 3Œª/4 resonant mode of the same L-shaped slot. These two odd-order modes radiate horizontally polarized omnidirectional patterns. The combination of the vertical polarization generated from the top-loaded patch antenna along with the 3Œª/4 mode from the L-shaped slot resulted into omnidirectional CP in the 5.8 GHz band. Furthermore, enhancement in axial ratio bandwidth is achieved with the addition of dielectric superstrate over the feed layer. Bending sensitivity study to emphasize for conformal applications, transmission loss along with specific absorption rate analysis has been performed for on-body characterization. The simulated and measured results are found to be in good agreement.</t>
  </si>
  <si>
    <t>5044-5053</t>
  </si>
  <si>
    <t>60000912;60007709;60000912;60000912</t>
  </si>
  <si>
    <t>56352304900;57196114842;57211297849;56524091700</t>
  </si>
  <si>
    <t>Bhattacharjee, Shankar;Maity, Santanu;Chaudhuri, Sekhar Ranjan Bhadra;Mitra, Monojit</t>
  </si>
  <si>
    <t>Tezpur;Howrah</t>
  </si>
  <si>
    <t>Tezpur University;Indian Institute of Engineering Science and Technology, Shibpur</t>
  </si>
  <si>
    <t>60007709;60000912</t>
  </si>
  <si>
    <t>A compact dual-band dual-polarized omnidirectional antenna for on-body applications</t>
  </si>
  <si>
    <t>10.1109/TAP.2019.2891633</t>
  </si>
  <si>
    <t>2-s2.0-85059809210</t>
  </si>
  <si>
    <t>['various kinds', 'utilize electrotextile', 'taking advantage', 'systematic method', 'snr performance', 'semiflexible materials', 'radio frequency', 'quality mri', 'performance solution', 'performance characterization', 'obtained using', 'noise ratio', 'los angeles', 'limiting factor', 'imaging area', 'human body', 'high resolution', 'electrotextile pattern', 'computerized embroidery', 'bending effects', 'also discussed', '5 cm', '3 tesla', '3 cm']</t>
  </si>
  <si>
    <t>Coil | e-textile | embroidered | flexible antenna | magnetic resonance imaging (MRI) | radio frequency (RF) | signal-to-noise ratio (SNR)</t>
  </si>
  <si>
    <t>Magnetic resonance imaging (MRI) is one of the most powerful imaging modality in clinics and is essential for the diagnosis of strokes through carotid artery imaging. The limiting factor for high-quality MRI is the signal-to-noise ratio (SNR) performance of the radio frequency (RF) coils. The current RF surface coils, however, are made of rigid or semiflexible materials with very limited bending properties. As a result, their SNR is limited because they cannot be placed very close to the imaging area, thus receiving noises from parts of the human body, which are not intended to be imaged. Taking advantage of the computerized embroidery and laser cutting technology, in this paper, we utilize electrotextile to design, fabricate, and measure multilayer RF coil array system for 3 Tesla (3T) MRI to improve the SNR performance. The proposed RF coil array system provides an ergonomic and high-performance solution to the 3T MRI systems. A roadmap to systematically design electrotextile RF coil arrays is proposed. RF coil array is characterized to have the accurate resonant frequency, good impedance matching, and low mutual coupling. In addition, magnetic field distribution, bending effects, and human body effects are also discussed. A systematic method to characterize the performance of the electrotextile pattern is studied and used to assist the development and performance characterization. Finally, the high resolution and high SNR images of various kinds of phantoms are obtained using the University of California at Los Angeles (UCLA) Antenna Lab electrotextile coil array after its integration with the 3T MRI scanners at UCLA David Geffen School of Medicine Translational Research Imaging Center. Compared with the conventional surface coil, more than 10 dB SNR increase is observed at the depth of 0.5 cm and 3 dB increase at the depth of 3 cm.</t>
  </si>
  <si>
    <t>5115-5125</t>
  </si>
  <si>
    <t>57192104444;7102110120</t>
  </si>
  <si>
    <t>Zhang, Daisong;Rahmat-Samii, Yahya</t>
  </si>
  <si>
    <t>A novel flexible electrotextile 3T MRI RF coil array for carotid artery imaging: Design, characterization, and prototyping</t>
  </si>
  <si>
    <t>10.1109/TAP.2019.2891700</t>
  </si>
  <si>
    <t>2-s2.0-85059810861</t>
  </si>
  <si>
    <t>U1636218</t>
  </si>
  <si>
    <t>['use high', 'target tracking', 'target ambiguities', 'similar constraints', 'reshaping mtt', 'r1ta share', 'r1ta ).', 'proposed algorithm', 'order information', 'objective function', 'novel framework', 'naturally modeled', 'large inter', 'however intractable', 'first show', 'diverse set', 'discovery opens', 'dimensional assignment', 'clearly demonstrated', 'appearance variation']</t>
  </si>
  <si>
    <t>Data association | Multi-dimensional assignment | Multi-target tracking | Rank-1 tensor approximation</t>
  </si>
  <si>
    <t>High-order motion information is important in multi-target tracking (MTT) especially when dealing with large inter-target ambiguities. Such high-order information can be naturally modeled as a multi-dimensional assignment (MDA) problem, whose global solution is however intractable in general. In this paper, we propose a novel framework to the problem by reshaping MTT as a rank-1 tensor approximation problem (R1TA). We first show that MDA and R1TA share the same objective function and similar constraints. This discovery opens a door to use high-order tensor analysis for MTT and suggests the exploration of R1TA. In particular, we develop a tensor power iteration algorithm to effectively capture high-order motion information as well as appearance variation. The proposed algorithm is evaluated on a diverse set of datasets including aerial video sequences containing ariel borne dense highway scenes, top-view pedestrian trajectories, multiple similar objects, normal view pedestrians and vehicles. The effectiveness of the proposed algorithm is clearly demonstrated in these experiments.</t>
  </si>
  <si>
    <t>1063-1083</t>
  </si>
  <si>
    <t>International Journal of Computer Vision</t>
  </si>
  <si>
    <t>60018486;60030398;60030398;60018486-60027363;60030398;60018486</t>
  </si>
  <si>
    <t>36549283800;57191091290;55855122200;56703992500;57192070376;35209161400</t>
  </si>
  <si>
    <t>Shi, Xinchu;Ling, Haibin;Pang, Yu;Hu, Weiming;Chu, Peng;Xing, Junliang</t>
  </si>
  <si>
    <t>Philadelphia;Beijing;Beijing</t>
  </si>
  <si>
    <t>Temple University;University of Chinese Academy of Sciences;Institute of Automation Chinese Academy of Sciences</t>
  </si>
  <si>
    <t>60030398;60027363;60018486</t>
  </si>
  <si>
    <t>Rank-1 Tensor Approximation for High-Order Association in Multi-target Tracking</t>
  </si>
  <si>
    <t>10.1007/s11263-018-01147-z</t>
  </si>
  <si>
    <t>2-s2.0-85060721671</t>
  </si>
  <si>
    <t>17ATRP‚ÄêC108186‚Äê03</t>
  </si>
  <si>
    <t>['single gps', 'reference point', 'rectangular targets', 'recognize targets', 'proposed system', 'mbzirc ).', 'magnetic gripper', 'gps correction', 'flight path', 'drop zone', 'drop mission', 'drop box', 'challenge 3', 'based redefinition', 'based prioritization', 'anticollision based', 'airspace allocation']</t>
  </si>
  <si>
    <t>aerial robotics | cooperative robots | MBZIRC | multiple UAVs</t>
  </si>
  <si>
    <t>In this study, we present a system that manages multiple unmanned aerial vehicles (UAVs) for a search, pickup, and drop mission in the 2017 Mohamed Bin Zayed International Robotics Challenge (MBZIRC). Three UAVs picked up and dropped 23 circular and rectangular targets into a designated drop box. To control the operation of three UAVs flying over an arena of 90 √ó 60 m, we designed and integrated a set of technologies into our system: airspace allocation, communication framework among UAVs, anticollision based on geofencing, and a token-based prioritization for coordination. The proposed UAV system uses a single GPS and its error of a few meters is solved by means of the following component technologies: (a) flight path generator based on one reference point, (b) vision-based redefinition of a reference point for GPS correction, and (c) calibration of flight path to update the reference point. The pickup-and-drop mission is conducted via color- and shape-based vision processing and a magnetic gripper to pickup and drop-off the targets. Our proposed system is able to successfully manage three UAVs, recognize targets on the ground, and drop the targets into a drop box in the drop zone. Finally, we achieved fourth place among 18 teams in Challenge 3.</t>
  </si>
  <si>
    <t>919-939</t>
  </si>
  <si>
    <t>60032144;60032144;60032144;60068719;60032144;60032144;60032144</t>
  </si>
  <si>
    <t>57193401940;35231144100;55210455300;55801522600;57190404907;56285400400;57205645502</t>
  </si>
  <si>
    <t>Lee, Jaehyun;Shim, David Hyunchul;Cho, Sungwook;Shin, Heemin;Jung, Sunggoo;Lee, Dasol;Kang, Jaemin</t>
  </si>
  <si>
    <t>Daejon;Daejeon</t>
  </si>
  <si>
    <t>Korea Aerospace Research Institute;Korea Advanced Institute of Science and Technology</t>
  </si>
  <si>
    <t>60068719;60032144</t>
  </si>
  <si>
    <t>A mission management system for complex aerial logistics by multiple unmanned aerial vehicles in MBZIRC 2017</t>
  </si>
  <si>
    <t>10.1002/rob.21860</t>
  </si>
  <si>
    <t>2-s2.0-85060915235</t>
  </si>
  <si>
    <t>['uniform plasma', 'two frequencies', 'two antennas', 'turn low', 'turn high', 'source operating', 'results indicate', 'plasma uniformity', 'plasma potential', 'plasma parameters', 'new dual', 'lf power', 'frequency antenna', 'fixed 13', 'electron temperature', 'electron density', 'cylindrical icp', 'antenna ).', '56 mhz']</t>
  </si>
  <si>
    <t>cylindrical inductively coupled plasma source | dual-frequency discharge</t>
  </si>
  <si>
    <t>The plasma parameters such as electron density, effective electron temperature, plasma potential, and uniformity are investigated in a new dual-frequency cylindrical inductively coupled plasma (ICP) source operating at two frequencies (2 and 13.56 MHz) and two antennas (a two-turn high-frequency antenna and a six-turn low-frequency (LF) antenna). It is found that the electron density increases with 2¬†MHz power, whereas the electron temperature and plasma potential decrease with 2¬†MHz power at a fixed 13.56 MHz power. Moreover, the plasma uniformity can be improved by adjusting the LF power. These results indicate that a dual-frequency synergistic discharge in a cylindrical ICP can produce a high-density, low-potential, low-effective-electron-temperature, and uniform plasma.</t>
  </si>
  <si>
    <t>e201800029</t>
  </si>
  <si>
    <t>Contributions to Plasma Physics</t>
  </si>
  <si>
    <t>Characteristics of a dual-radio-frequency cylindrical inductively coupled plasma</t>
  </si>
  <si>
    <t>10.1002/ctpp.201800029</t>
  </si>
  <si>
    <t>2-s2.0-85061041062</t>
  </si>
  <si>
    <t>['variation analysis', 'uniform vector', 'statistical methods', 'segment vectors', 'represent rigid', 'quantitative relationship', 'proposed method', 'part surfaces', 'part surface', 'orthogonally decomposed', 'method applies', 'mechanical products', 'mechanical product', 'loop model', 'linear superposition', 'flexible parts', 'flexible part', 'flexible errors', 'existing methods', 'estimated according', 'error size', 'complicated products', 'common type', 'closely related', 'cannot reveal', 'calculated separately', 'calculated based', 'build vector', 'assembly example', 'another methodology']</t>
  </si>
  <si>
    <t>Assembly variation analysis | discrete feature points | probability density distribution | rigid‚Äìflexible hybrid vector-loop model | tolerance</t>
  </si>
  <si>
    <t>The performance of mechanical products is closely related to their key feature errors. It is essential to predict the final assembly variation by assembly variation analysis to ensure product performance. Rigid‚Äìflexible hybrid construction is a common type of mechanical product. Existing methods of variation analysis in which rigid and flexible parts are calculated separately are difficult to meet the requirements of these complicated mechanical products. Another methodology is a result of linear superposition with rigid and flexible errors, which cannot reveal the quantitative relationship between product assembly variation and part manufacturing error. Therefore, a kind of complicated products‚Äô assembly variation analysis method based on rigid‚Äìflexible vector loop is proposed in this article. First, shapes of part surfaces and sidelines are estimated according to different tolerance types. Probability density distributions of discrete feature points on the surface are calculated based on the tolerance field size with statistical methods. Second, flexible parts surface is discretized into a set of multi-segment vectors to build vector-loop model. Each vector can be orthogonally decomposed into the components representing position information and error size. Combining the multi-segment vector set of flexible part with traditional rigid part vector, a uniform vector-loop model is constructed to represent rigid and flexible complicated products. Probability density distributions of discrete feature points on part surface are regarded as inputs to calculate assembly variation values of products‚Äô key features. Compared with the existing methods, this method applies to the assembly variation prediction of complicated products that consist of both rigid and flexible parts. Impact of each rigid and flexible part‚Äôs manufacturing error on product assembly variation can be determined, and it provides the foundation of parts tolerance optimization design. Finally, an assembly example of phased array antenna verifies effectiveness of the proposed method in this article.</t>
  </si>
  <si>
    <t>2099-2114</t>
  </si>
  <si>
    <t>Proceedings of the Institution of Mechanical Engineers, Part B: Journal of Engineering Manufacture</t>
  </si>
  <si>
    <t>60117933;60117933;60117933;60117933</t>
  </si>
  <si>
    <t>56228647300;57197876395;55035999200;7402302778</t>
  </si>
  <si>
    <t>Liu, Zhenyu;Zhou, Shien;Qiu, Chan;Tan, Jianrong</t>
  </si>
  <si>
    <t>State Key Lab of CAD&amp;CG, Zhejiang University</t>
  </si>
  <si>
    <t>Assembly variation analysis of complicated products based on rigid‚Äìflexible hybrid vector loop</t>
  </si>
  <si>
    <t>10.1177/0954405418816851</t>
  </si>
  <si>
    <t>2-s2.0-85061043024</t>
  </si>
  <si>
    <t>['yaw attitude', 'wing model', 'values estimated', 'validation reveals', 'und raumfahrt', 'three aspects', 'svn j002', 'standard deviations', 'slight influence', 'significantly reduced', 'satellite metadata', 'satellite clocks', 'priori box', 'precise orbit', 'physical characteristics', 'phase combinations', 'pcv corrections', 'pcv ),', 'orbit validation', 'optical properties', 'optical coefficients', 'obviously decreased', 'new metadata', 'integration time', 'galileo satellites', 'galileo pco', 'galileo orbits', 'galileo iov', 'galileo foce', 'free carrier', 'foc satellites', 'elliptical orbits', 'ecom2 ).', 'eclipse seasons', 'deutsches geoforschungszentrum', 'clock overlap', 'clock determination', 'attitude model', 'attitude laws', 'almost vanishes', '2 spacecraft', '2 satellites', '000 ¬†']</t>
  </si>
  <si>
    <t>Galileo | Phase center offsets and variations | Precise orbit determination | Quasi-Zenith Satellite System (QZSS) | Solar radiation pressure (SRP) | Yaw attitude</t>
  </si>
  <si>
    <t>During 2016‚Äì2018, satellite metadata/information including antenna parameters, attitude laws and physical characteristics such as mass, dimensions and optical properties were released for Galileo and QZSS (except for the QZS-1 optical coefficients). These metadata are critical for improving the accuracy of precise orbit and clock determination. In this contribution, we evaluate the benefits of these new metadata to orbit and clock in three aspects: the phase center offsets and variations (PCO and PCV), the yaw-attitude model and solar radiation pressure (SRP) model. The updating of Galileo PCO and PCV corrections, from the values estimated by Deutsches Zentrum f√ºr Luft- und Raumfahrt and Deutsches GeoForschungsZentrum to the chamber calibrations disclosed by new metadata, has only a slight influence on Galileo orbits, with overlap differences within only 1¬†mm. By modeling the yaw attitude of Galileo satellites and QZS-2 spacecraft (SVN J002) according to new published attitude laws, the residuals of ionosphere-free carrier-phase combinations can be obviously decreased in yaw maneuver seasons. With the new attitude models, the 3D overlap RMS in eclipse seasons can be decreased from 12.3¬†cm, 14.7¬†cm, 16.8¬†cm and 34.7¬†cm to 11.7¬†cm, 13.4¬†cm, 15.8¬†cm and 32.9¬†cm for Galileo In-Orbit Validation (IOV), Full Operational Capability (FOC), FOC in elliptical orbits (FOCe) and QZS-2 satellites, respectively. By applying the a priori box-wing SRP model with new satellite dimensions and optical coefficients, the 3D overlap RMS are 5.3¬†cm, 6.2¬†cm, 5.3¬†cm and 16.6¬†cm for Galileo IOV, FOCe, FOC and QZS-2 satellites, with improvements of 11.0%, 14.7%, 14.0% and 13.8% when compared with the updated Extended CODE Orbit Model (ECOM2). The satellite laser ranging (SLR) validation reveals that the a priori box-wing model has smaller mean biases of ‚àí 0.4¬†cm, ‚àí 0.4¬†cm and 0.6¬†cm for Galileo FOCe, FOC and QZS-2 satellites, while a slightly larger mean bias of ‚àí 1.0¬†cm is observed for Galileo IOV satellites. Moreover, the SLR residual dependencies of Galileo IOV and FOC satellites on the elongation angle almost vanish when the a priori box-wing SRP model is applied. As for satellite clocks, a visible bump appears in the Modified Allan deviation at integration time of 20,000¬†s for Galileo Passive Hydrogen Maser with ECOM2, while it almost vanishes when the a priori box-wing SRP model and new metadata are applied. The standard deviations of clock overlap can also be significantly reduced by using new metadata.</t>
  </si>
  <si>
    <t>1123-1136</t>
  </si>
  <si>
    <t>60029306-60030245;60029306;60029306;60029306;60029306;60029306;60029306;60029306</t>
  </si>
  <si>
    <t>57203906492;57191250647;57201692358;57201687305;56911294300;57201688129;56996899300;57072101200</t>
  </si>
  <si>
    <t>Li, Xingxing;Yuan, Yongqiang;Huang, Jiande;Zhu, Yiting;Wu, Jiaqi;Xiong, Yun;Li, Xin;Zhang, Keke</t>
  </si>
  <si>
    <t>Potsdam;Wuhan</t>
  </si>
  <si>
    <t>Deutsches GeoForschungsZentrum (GFZ);Wuhan University</t>
  </si>
  <si>
    <t>60030245;60029306</t>
  </si>
  <si>
    <t>Galileo and QZSS precise orbit and clock determination using new satellite metadata</t>
  </si>
  <si>
    <t>10.1007/s00190-019-01230-4</t>
  </si>
  <si>
    <t>2-s2.0-85061050935</t>
  </si>
  <si>
    <t>['unsafe ejection', 'stroke parameters', 'store separation', 'store ejection', 'store aerodynamics', 'pylon elasticity', 'launching process', 'interceptor roles', 'initial phase', 'initial conditions', 'external stores', 'external store', 'error introduced', 'ejector dynamics', 'ejection process', 'ejection end', 'determining whether', 'computational methodology', 'clear separation', 'aircraft aeroelasticity', 'aircraft aerodynamics', 'aerial bomb']</t>
  </si>
  <si>
    <t>aeroelasticity | ejector dynamics | external store | rigid body dynamics | Store ejection</t>
  </si>
  <si>
    <t>Modern fighter aircraft, together with their interceptor roles, are utilized as aerial bomb and long-/short-range missile carriers. Separation of those external stores from aircraft is still a challenge where the external store has to clear the carrier aircraft following the ejection process. Aircraft and store aerodynamics coupled with their individual flight conditions may result in an unsafe ejection where the store may interfere with the carrier aircraft instead of a clear separation. Store ejection is the initial phase of the launching process, which dominates the separation of the store by generating the initial conditions. Any error introduced to the store separation analysis during this phase will propagate to the complete trajectory solution, which is used for determining whether the store separation is safe or not. The objective of this paper is to present a computational methodology that includes not only the store aerodynamics but also the interactions of the store with aircraft rigid body motions and deformations, together with ejector dynamics. In this study, store aerodynamics, aircraft aerodynamics, aircraft aeroelasticity, and pylon elasticity are used to characterize the ejector dynamics for determining the ejection end-of-stroke parameters.</t>
  </si>
  <si>
    <t>3612-3626</t>
  </si>
  <si>
    <t>60004305-114488307;114488307;60004305;60004305</t>
  </si>
  <si>
    <t>24481835900;13613413300;8683614000;12760002600</t>
  </si>
  <si>
    <t>Kozak, Mustafa Tugrul;Yildiz, Erdinc Nuri;Yazicioglu, Yigit;Cigeroglu, Ender</t>
  </si>
  <si>
    <t>Middle East Technical University (METU);EKINOKS-AG Defence Industry Corporation</t>
  </si>
  <si>
    <t>60004305;114488307</t>
  </si>
  <si>
    <t>Kozak M.T.</t>
  </si>
  <si>
    <t>Modeling of aircraft effects on external store ejection</t>
  </si>
  <si>
    <t>10.1177/0954410018803504</t>
  </si>
  <si>
    <t>2-s2.0-85061097251</t>
  </si>
  <si>
    <t>['test model', 'results show', 'lee side', 'high lift', 'flow topology', 'drag ratio', 'drag properties', 'descending stages', 'cruise condition', 'aerodynamic forces']</t>
  </si>
  <si>
    <t>Lambda wing | oil flow | unmanned combat aerial vehicle</t>
  </si>
  <si>
    <t>In need of high lift/drag ratio design for high-speed unmanned combat aerial vehicles with the Lambda wing configuration, a wind tunnel test is conducted at Mach number 0.4 to select leading edge shapes in consideration of initial compression effect, which in fact takes place during climbout/descending stages. Flow topology over the lee side of the test model is analyzed at Mach number 0.4. Results show that leading edge shapes with a comparatively high lift/drag ratio have a consistent topological structure. Lift/drag properties at the cruise condition are investigated at Mach number 0.75. Aerodynamic forces are measured by a strain gage balance, and the oil flow technique is adopted to obtain flow patterns across the surface of the model. The visualized flow results are further used to analyze vortex formation and development within focused regions.</t>
  </si>
  <si>
    <t>3833-3845</t>
  </si>
  <si>
    <t>60073594;60073594;60073594</t>
  </si>
  <si>
    <t>57205682826;40262918000;57205679824</t>
  </si>
  <si>
    <t>Changqing, Liu;Zengjun, Li;Qi, Liu</t>
  </si>
  <si>
    <t>Mianyang</t>
  </si>
  <si>
    <t>China Aerodynamics Research and Development Center</t>
  </si>
  <si>
    <t>Changqing L.</t>
  </si>
  <si>
    <t>Experimental investigation of flow topology over a Lambda wing with varying leading edge shape</t>
  </si>
  <si>
    <t>10.1177/0954410018806798</t>
  </si>
  <si>
    <t>2-s2.0-85061098257</t>
  </si>
  <si>
    <t>DSA7XP3</t>
  </si>
  <si>
    <t>['yet realistic', 'velocity errors', 'vehicle reliability', 'two approaches', 'time spent', 'state condition', 'risk related', 'population density', 'populated areas', 'point inside', 'normally distributed', 'nominal trajectory', 'navigation errors', 'motion primitives', 'mission scenario', 'lethal area', 'initial conditions', 'impact points', 'impact point', 'given mission', 'deterministic case', 'catastrophic failure', 'ballistic fall', 'arcs flown']</t>
  </si>
  <si>
    <t>lethal area | mission planning | motion primitives | risk assessment | Uninhabited aerial vehicles/systems</t>
  </si>
  <si>
    <t>A procedure for evaluating the risk related to the use of unmanned aerial systems over populated areas is proposed. A nominal trajectory, planned for performing a given mission, is represented by means of motion primitives, that is segments and arcs flown in a steady-state condition. The risk of hitting a person on the ground after catastrophic failure is evaluated as a function of vehicle reliability and population density (assumed known), and position of the impact point (which depends on initial conditions at the time of failure and trajectory flown afterwards). In the deterministic case, a lethal area is introduced and the risk at each point on the ground is proportional to the amount of time spent by the point inside the lethal area. Under the assumptions of a ballistic fall, the position of the lethal area with respect to the nominal trajectory depends only on altitude and velocity at the time of failure. When the effect of navigation errors is introduced, impact points are described by a statistical impact footprint, assuming that position and velocity errors at time of failure are normally distributed with known standard deviations. The two approaches are compared for a fictitious, yet realistic, mission scenario.</t>
  </si>
  <si>
    <t>3499-3518</t>
  </si>
  <si>
    <t>60024353;60024353</t>
  </si>
  <si>
    <t>56187202700;49963984100</t>
  </si>
  <si>
    <t>Avanzini, Giulio;Mart√≠nez, David S.</t>
  </si>
  <si>
    <t>Avanzini G.</t>
  </si>
  <si>
    <t>Risk assessment in mission planning of uninhabited aerial vehicles</t>
  </si>
  <si>
    <t>10.1177/0954410018811196</t>
  </si>
  <si>
    <t>2-s2.0-85061184810</t>
  </si>
  <si>
    <t>['unsteady aerodynamics', 'stability analysis', 'results indicated', 'morphing stage', 'line method', 'lattice method', 'larger wingspan', 'larger value', 'larger stagger', 'larger magnitude', 'induced drag', 'hind wing', 'great significance', 'fore wing', 'folding wings', 'deployable wings', 'deformation rate', 'control design', 'aerodynamic interference']</t>
  </si>
  <si>
    <t>computational fluid dynamics | deploying tandem-wing | lifting-line method | Unsteady aerodynamics | vortex-lattice method</t>
  </si>
  <si>
    <t>In the rapidly deploying process of the unmanned aerial vehicle with folding wings, the aerodynamic characteristics could be largely different owing to the effects of deformation rate and the aerodynamic interference. The investigation on the unsteady aerodynamics is of great significance for the stability analysis and control design. The lifting-line method and the vortex-lattice method are improved to calculate the unsteady aerodynamics in the morphing stage. It is validated that the vortex-lattice method predicts the unsteady lift coefficient more appropriately than the lifting-line method. Different tandem wing configurations with deployable wings are simulated with different deformation rates during the morphing stage by the vortex-lattice method. As results indicated, the unsteady lift coefficient and the induced drag of the fore wing rise with the deformation rate increasing, but it is reversed for the hind wing. Additionally, the unsteady lift coefficient of the tandem wing configuration performs well with a larger stagger, a larger magnitude of the gap and a larger wingspan of the fore wing; however, the total induced drag has a larger value for the configuration that the two lifting surfaces with the same wingspans are closer to each other.</t>
  </si>
  <si>
    <t>3714-3733</t>
  </si>
  <si>
    <t>57203001570;55744083900;57194832930;57194835016</t>
  </si>
  <si>
    <t>Cheng, Hao;Wang, Hua;Shi, Qingli;Zhang, Mengying</t>
  </si>
  <si>
    <t>Unsteady aerodynamics investigation of deploying tandem-wing with different methods</t>
  </si>
  <si>
    <t>10.1177/0954410018804737</t>
  </si>
  <si>
    <t>2-s2.0-85061195223</t>
  </si>
  <si>
    <t>['thrust generation', 'rigid wings', 'rigid membrane', 'results indicate', 'research study', 'power loading', 'power consumption', 'performance parameters', 'insect flight', 'headed gull', 'flapping mechanism', 'drawing inspiration', 'airfoil wing', 'aerodynamic performance', '6 hz', '5 hz']</t>
  </si>
  <si>
    <t>Bio-mimetic | black-headed gull | experimental aerodynamic | flapping micro aerial vehicle | hovering flight</t>
  </si>
  <si>
    <t>Scientists have been improving the aerodynamic performance of flapping micro aerial vehicles by drawing inspiration from birds and insect flight. In this research study, first, the flapping mechanism of the black-headed gull is designed and then it is constructed in order to investigate the effects of wing bending deflection on the aerodynamic performance. Thrust generation, power consumption and power loading are considered as performance parameters. Three wings representing different underlying structures, namely flexible membrane, rigid membrane and airfoil, are fabricated with the same planform to investigate the roles of flexibility, thickness and camber. Experiments are performed for flapping frequencies ranging from 1.5 Hz to 6 Hz, 10 degrees angle of attack and no wind tunnel velocity (hovering flight). The results indicate that the aerodynamic performance is improved by using the bending deflection mechanism in comparison with the simple flapping mechanism. Moreover, we can conclude that the performance of the airfoil wing is superior to flexible and rigid wings.</t>
  </si>
  <si>
    <t>3749-3761</t>
  </si>
  <si>
    <t>60001800;60001800;60001800;60033391;60001800</t>
  </si>
  <si>
    <t>57191543312;6506304118;57205684068;57205684170;57205679495</t>
  </si>
  <si>
    <t>Forouzi Feshalami, Behzad;Djavareshkian, M. H.;Zaree, A. H.;Yousefi, Masoud;Mehraban, A. A.</t>
  </si>
  <si>
    <t>Shahrood;Mashhad</t>
  </si>
  <si>
    <t>Shahrood University of Technology;Ferdowsi University of Mashhad</t>
  </si>
  <si>
    <t>60033391;60001800</t>
  </si>
  <si>
    <t>Forouzi Feshalami B.</t>
  </si>
  <si>
    <t>The role of wing bending deflection in the aerodynamics of flapping micro aerial vehicles in hovering flight</t>
  </si>
  <si>
    <t>10.1177/0954410018806081</t>
  </si>
  <si>
    <t>2-s2.0-85061215485</t>
  </si>
  <si>
    <t>['time irs', 'therapy techniques', 'sequences showed', 'regulation mechanism', 'provide evidence', 'olfactory receptors', 'molecular principles', 'may facilitate', 'inotropic receptors', 'iglurs ).', 'host selection', 'homologous analysis', 'great significance', 'expression levels', 'diverse sensilla', 'could mitigate', 'blood meal', 'antennae supports', 'anopheles sinensis']</t>
  </si>
  <si>
    <t>Anopheles sinensis | Disease | Ionotropic receptor | Mosquito | Olfactory system</t>
  </si>
  <si>
    <t>Mosquitoes transmit many harmful diseases that seriously threaten public health. The mosquito‚Äôs olfactory system is of great significance for host selection. Inotropic receptors (IRs) and olfactory receptors (ORs) have been demonstrated to be capable of odorant molecular recognition. Analyzing the molecular principles of mosquito olfaction facilitates the development of prevention and therapy techniques. Advances in the understanding of IRs have been seriously inadequate compared to those of ORs. Here, we provide evidence that 35 Anopheles sinensis IR (AsIR) genes are expressed, 7 of which are in the antennae and 2 have expression levels that are upregulated with a blood meal. A homologous analysis of the sequences showed that AsIRs are a subfamily of ionotropic glutamate receptors (iGLURs). This is the first that time IRs have been identified in Anopheles sinensis in vitro. The ultrastructure of the antennae supports the theory that diverse sensilla are distributed in the antennae. The results here may facilitate the revelation of the regulation mechanism in AsIRs, which could mitigate the transmission of diseases by mosquitoes.</t>
  </si>
  <si>
    <t>571-582</t>
  </si>
  <si>
    <t>57195039849;55975648400;7007088787;57195034374;7407080165</t>
  </si>
  <si>
    <t>Li, Jianyong;Chen, Qian;Man, Yahui;Pei, Di;Wu, Wenjian</t>
  </si>
  <si>
    <t>Variant Ionotropic Receptors are Expressed in the Antennae of Anopheles sinensis (Diptera: Culicidae)</t>
  </si>
  <si>
    <t>10.1007/s10528-019-09910-8</t>
  </si>
  <si>
    <t>2-s2.0-85061241241</t>
  </si>
  <si>
    <t>['various views', 'training time', 'tracked automatically', 'top view', 'target detection', 'surveillance enhance', 'side view', 'redundant frames', 'promising detection', 'performance metrics', 'performance metric', 'optimized video', 'monitoring capacity', 'kalman filter', 'front view', 'faster r', 'detection time', 'back view', '93 ¬†']</t>
  </si>
  <si>
    <t>Object detection | Object tracking | Optimized UAV video | Unmanned aerial vehicle (UAV)</t>
  </si>
  <si>
    <t>Target detection and tracking in unmanned aerial vehicle (UAV) surveillance enhance the monitoring capacity. In surveillance, the collection of data for long duration necessitates data optimization. In this paper, UAV video optimization is performed by discarding the redundant frames and preserving the object trajectory across the optimized video. The average UAV video duration is reduced from 20.37 to 1.93¬†s. Further on, the objects are detected and tracked automatically in the optimized video. Detection and tracking were performed with region-based convolutional neural network (R-CNN) and Faster R-CNN on Kalman filter. The experiment is analyzed with two datasets based on training and detection time, detecting the CARs at various views and performance metrics. Both R-CNN and Faster R-CNN have promising detection with various views of the CAR such as front view, back view, side view and top view. Apart from training time, Faster R-CNN holds better than R-CNN in both detection time and performance metric.</t>
  </si>
  <si>
    <t>4986-4999</t>
  </si>
  <si>
    <t>57224987747;57220979150</t>
  </si>
  <si>
    <t>Micheal, Ancy A.;Vani, K.</t>
  </si>
  <si>
    <t>Micheal A.A.</t>
  </si>
  <si>
    <t>Automatic object tracking in optimized UAV video</t>
  </si>
  <si>
    <t>10.1007/s11227-019-02782-0</t>
  </si>
  <si>
    <t>2-s2.0-85061748851</t>
  </si>
  <si>
    <t>['uwb covers', 'tablet device', 'ring strip', 'printed structure', 'output operation', 'input multi', 'inductor connected', 'effective decoupling', 'distributed capacitor', 'conjoined section', 'bandwidth enhancement', '6000 mhz', '5g band', '5900 mhz', '5000 mhz', '3 ghz', '2690 mhz', '2 mm']</t>
  </si>
  <si>
    <t>conjoined MIMO antennas | fifth-generation (5G) antennas | Mobile antennas | multi-input multi-output (MIMO) antennas | ultra-wideband (UWB) antennas</t>
  </si>
  <si>
    <t>Conjoined dual antennas with an ultra-wideband (UWB) of 2300-6000 MHz for multi-input multi-output operation in the fifth-generation (5G) tablet device is presented. The UWB covers not only the 5G band in 3300-5000 MHz, but also the long term evolution high band in 2300-2400/2500-2690 MHz and the Wireless Fidelity band in 2400-2500/5100-5900 MHz. Additionally, the envelope correlation coefficient in the UWB is less than 0.1. The conjoined dual antennas have a planar printed structure and require only 32.2 mm (about 0.25-wavelength at 2.3 GHz) along the edge of the device ground plane. The dual antennas share a conjoined section of a ring strip for bandwidth enhancement and a band-pass resonant structure for effective decoupling. The band-pass resonant structure is formed by a printed structure of distributed capacitor and inductor connected in series. Details of the conjoined UWB dual antennas are presented.</t>
  </si>
  <si>
    <t>60011357;60011357;60022847</t>
  </si>
  <si>
    <t>35460663000;57203989813;36068679100</t>
  </si>
  <si>
    <t>Wong, Kin Lu;Chen, Yu Han;Li, Wei Yu</t>
  </si>
  <si>
    <t>Conjoined ultra-wideband (2,300-6,000 MHz) dual antennas for LTE HB/WiFi/5G multi-input multi-output operation in the fifth-generation tablet device</t>
  </si>
  <si>
    <t>10.1002/mop.31822</t>
  </si>
  <si>
    <t>2-s2.0-85061895486</t>
  </si>
  <si>
    <t>['‚ àí10', 'z direction', 'wide band', 'slot line', 'slot antenna', 'proposed antenna', 'peak gain', 'overall size', 'low profile', 'low frequency', 'high frequency', 'fr4 substrate', 'enhanced bandwidth', 'db bandwidth', 'compact size', 'antenna fed', '8 mm3', '45 ghz', '3 ghz', '14 ghz', '119 %),', '110 %),', '08 dbi']</t>
  </si>
  <si>
    <t>compact size | flat gain characteristic | omnidirectional radiation pattern | slot antenna | ultra-wideband</t>
  </si>
  <si>
    <t>A slot antenna for ultra-wide band (UWB) application with a compact size, enhanced bandwidth, low profile, flat gain characteristic and omnidirectional radiation pattern is presented in this article. This antenna fed by microstrip to slot line is designed and fabricated on an FR4 substrate with a half-wavelength rectangular patch as a radiator at low frequency and a pair of quarter-wavelength long symmetrical slots enhancing the bandwidth at high frequency. This proposed antenna with an overall size of 33 √ó 10 √ó 0.8 mm3 (0.33Œª0 √ó 0.1Œª0 √ó 0.008Œª0 at 3 GHz) has a |S11| &lt; ‚àí10-dB bandwidth of 3.08-12.14 GHz (119%), a 1-dB gain bandwidth of 3.04-10.5 (110%), and a peak gain of 3.08 dBi at 5.45 GHz in Z direction.</t>
  </si>
  <si>
    <t>1917-1923</t>
  </si>
  <si>
    <t>57200379662;55622506500;57207238274</t>
  </si>
  <si>
    <t>Wang, Boning;Yang, Deqiang;Sun, Kai</t>
  </si>
  <si>
    <t>Design and analysis of a compact omnidirectional UWB slot antenna</t>
  </si>
  <si>
    <t>10.1002/mop.31769</t>
  </si>
  <si>
    <t>2-s2.0-85061919723</t>
  </si>
  <si>
    <t>['voltage characteristics', 'thz radiation', 'thz microscope', 'thz components', 'thz circuits', 'theoretical model', 'presented method', 'power distribution', 'operating temperatures', 'obtained results', 'josephson junctions', 'electrical characteristics', 'dimensional visualizations', 'diffraction patterns', 'determine frequency', 'antenna structure', '85 k', '762 ghz']</t>
  </si>
  <si>
    <t>diffraction gratings | HTS | Josephson cantilever | THz microscope | YBCO</t>
  </si>
  <si>
    <t>Josephson junctions can be employed as sensors to determine frequency and power of microwave and terahertz (THz) radiation. A Josephson cantilever carries at least one Josephson junction with an antenna structure to be sensitive for THz radiation. In our THz microscope, this cantilever is mounted on a 15 √ó 15 √ó 15 mm3 positioning system in vacuum and is cooled by a cryocooler to operating temperatures between 30 and 85 K. Current-voltage characteristics are measured at every spatial position. The frequency and power of THz radiation are derived from the electrical characteristics for every spatial point and three-dimensional visualizations of the power distribution are evaluated. The THz microscope represents a versatile measuring instrument to characterize many different microwave and THz circuits and components. In this paper, Josephson cantilevers fromYBa2Cu3O7 on LaAlO3 bicrystal substrates are employed to characterize additive manufactured diffraction gratings. The diffraction patterns of the gratings are measured and visualized with a far-infrared laser system at a frequency of 762 GHz. The obtained results are matching with calculations from a theoretical model. The presented method is capable of supporting fast prototyping processes for THz components by analyzing diffraction patterns three dimensionally.</t>
  </si>
  <si>
    <t>IEEE Transactions on Applied Superconductivity</t>
  </si>
  <si>
    <t>60007902;60007902;60007902;60007902;60007902;60007902</t>
  </si>
  <si>
    <t>57193959056;57195945329;57207195263;57210585917;56462939600;57204743825</t>
  </si>
  <si>
    <t>Hampel, Benedikt;Tollkuhn, Marco;Elenskiy, Ilya;Martens, Michael;Kajevic, Denis;Schilling, Meinhard</t>
  </si>
  <si>
    <t>Braunschweig</t>
  </si>
  <si>
    <t>Technische Universit√§t Braunschweig</t>
  </si>
  <si>
    <t>Hampel B.</t>
  </si>
  <si>
    <t>Josephson cantilevers for THz microscopy of additive manufactured diffractive optical components</t>
  </si>
  <si>
    <t>10.1109/TASC.2019.2896153</t>
  </si>
  <si>
    <t>2-s2.0-85062301961</t>
  </si>
  <si>
    <t>['strong engineering', 'statistical value', 'pos recording', 'pos ).', 'overlapping pixels', 'overlapping areas', 'overlapping area', 'orientation system', 'mechanical stitching', 'imaging stitching', 'imaging relationship', 'imaging model', 'image stitching', 'image mosaic', 'image misalignment', 'flight speed', 'engineering requirements', 'constructed according', 'common issue', 'collinear equation', 'application significance', 'aerial cameras', 'adjacent ccd', '9 pixels', '4 pixels']</t>
  </si>
  <si>
    <t>aerial camera | error analysis | Mechanically stitched CCD | POS-assisted geometric correction</t>
  </si>
  <si>
    <t>Image misalignment during image stitching is a common issue for the mechanically stitched CCDs in the aerial cameras due to the relative image motion between CCDs. In this paper, we analyze the error in imaging stitching for the mechanically stitched CCDs and propose a compensation method based on position and orientation system (POS). First, the imaging relationship of overlapping pixels in mechanical stitching is analyzed. The imaging model of adjacent CCD is constructed according to the collinear equation. The effects of stitching staggered distance, carrier attitude change and flight speed on the image mosaic of overlapping areas are given. Monte Carlo algorithm is used to analyze the statistical value of image mosaic error in overlapping area under typical working conditions. Then, a geometric correction method based on POS recording of external orientation elements of adjacent CCD imaging is proposed. The overlapping area stitching error is reduced from 14.9 pixels to 0.4 pixels which meets the engineering requirements. The mechanical stitching mathematical model, analysis and correction method established in this paper have strong engineering and application significance for mechanical stitching of aerial cameras.</t>
  </si>
  <si>
    <t>60004828;60004828;60004828;60004828;122220565</t>
  </si>
  <si>
    <t>7005537108;57213430749;36125776900;56682231100;57207254079</t>
  </si>
  <si>
    <t>Kuang, Haipeng;Zheng, Lina;Yuan, Guoqin;Sun, Jianjun;Zhang, Zhuang</t>
  </si>
  <si>
    <t>Changchun Institute of Optics Fine Mechanics and Physics Chinese Academy of Sciences;Jilin Wancheng Co. Ltd.</t>
  </si>
  <si>
    <t>60004828;122220565</t>
  </si>
  <si>
    <t>Kuang H.</t>
  </si>
  <si>
    <t>Error Analysis and Compensation in Images Stitching for the Mechanically Stitched CCD Aerial Cameras</t>
  </si>
  <si>
    <t>10.1142/S0218001419550127</t>
  </si>
  <si>
    <t>2-s2.0-85062349913</t>
  </si>
  <si>
    <t>Phd-MLA-4(16)/2015-16</t>
  </si>
  <si>
    <t>['well established', 'optical regime', 'macroscopic regime', 'important observation', 'experimentally observed', 'design could', 'correlated photons']</t>
  </si>
  <si>
    <t>circular polarization | entanglement | macroscopic correlation | microwaves | quantum states | quantum wireless communications | slot antenna</t>
  </si>
  <si>
    <t>In this communication, an important observation on the generation of the Type II kind of correlated photons at the macroscopic regime is presented. In the optical regime, the entangled photon generation is well established. But, in the microwave (macroscopic) regime there is no any radiator which can radiate two photons of entangled spin states is reported. Accidentally, it is observed that a fundamental circularly polarized slot antenna could radiate photons with correlated spin states in the opposite spatial directions. It is simulated and experimentally observed. The dimensions of the same design could be scaled up or down to use this principle to be implemented at the other frequencies of the electromagnetic spectrum like millimeter waves, Tera Hertz waves, etc. also.</t>
  </si>
  <si>
    <t>1952-1957</t>
  </si>
  <si>
    <t>57207245039;57207245963</t>
  </si>
  <si>
    <t>Gudibandi, Bharath Reddy;Damodaran, Sriram Kumar</t>
  </si>
  <si>
    <t>Gudibandi B.</t>
  </si>
  <si>
    <t>Observation of type-II kind of correlated photon generation from a classical circularly polarized slot antenna</t>
  </si>
  <si>
    <t>10.1002/mop.31850</t>
  </si>
  <si>
    <t>2-s2.0-85062352075</t>
  </si>
  <si>
    <t>['spaced head', 'small size', 'proposed design', 'design proposed', 'covers v', 'compacted dimension', 'compact siw', 'broadband operation', 'based h', 'achieving millimeter', '72 ghz', '381 mm3', '2 ),', '19 ghz']</t>
  </si>
  <si>
    <t>SIW antenna</t>
  </si>
  <si>
    <t>In this article, a compact SIW-based H-spaced head-shaped slot antenna is proposed, and slot is etched into the top, proposed design printed by RT-Duriod 5880 substrate (Œµr = 2.2), which is accountable for achieving millimeter-wave wireless applications, small size, and broadband operation. The SIW-based slot antenna with a compacted dimension of 14 √ó 8 √ó 0.381 mm3 is fabricated and tested. The testing results show that the design proposed, having occupied frequency range from 58.5 to 61.72 GHz, respectively, covers V-band (millimeter wireless communications applications). The testing and simulation result bandwidth range of a proposed design is 4.22 and 4.19 GHz. It has fine radiation characteristics for both E-field and H-field in all the preferred operational bands and generates superior performances compared to the existing design antenna in the reviews.</t>
  </si>
  <si>
    <t>1911-1916</t>
  </si>
  <si>
    <t>57207247905;24172458400</t>
  </si>
  <si>
    <t>Mungaru, Nanda Kumar;Shanmuganantham, Thangavelu</t>
  </si>
  <si>
    <t>Mungaru N.</t>
  </si>
  <si>
    <t>Broad-band H-spaced head-shaped slot with SIW-based antenna for 60 GHz wireless communication applications</t>
  </si>
  <si>
    <t>10.1002/mop.31753</t>
  </si>
  <si>
    <t>2-s2.0-85062365523</t>
  </si>
  <si>
    <t>['wireless applications', 'unit cells', 'special shape', 'special attribute', 'resonances occurred', 'parasitic ring', 'new shape', 'hand part', 'first harmonic', 'dielectric resonator', 'current distribution', 'compact size', 'compact antenna', 'circular polarization', 'band antenna', '8 ghz', '6 ghz']</t>
  </si>
  <si>
    <t>circular polarization | dielectric resonator antenna (DRA) | metamaterial | second harmonic</t>
  </si>
  <si>
    <t>We have developed a compact antenna for wireless applications with a new shape and special attribute. It is a dual-band antenna with a second harmonic characteristic. The antenna has a special shape of the dielectric resonator with metamaterial meandered composite right/left-hand (CRLH) structure. The Microstrip ring antenna is the right-hand part. We used the Microstrip meandered line via inductance for the unit cells to achieve a circular polarization and to change the current distribution at the surface of the antenna. We added a parasitic ring to the antenna to achieve the second harmonic resonance. We have connected three unit cells at the 120¬∞ angle. This special shape provides the circular polarization and compact size. The antenna has quad-band at the first harmonic, and the resonances occurred at 2.25 and 2.8 GHz. The second harmonics happened at 4.5 and 5.6 GHz.</t>
  </si>
  <si>
    <t>1938-1944</t>
  </si>
  <si>
    <t>60000627;60105242;60027682;60105242</t>
  </si>
  <si>
    <t>57193954400;57194343254;57188808727;56029998400</t>
  </si>
  <si>
    <t>Pedram, Kumars;Naderi, Mohammad;Jafari, Fereshteh Sadat;Zarrabi, Ferdows B.</t>
  </si>
  <si>
    <t>Tehran;Zahedan;Urmia</t>
  </si>
  <si>
    <t>Islamic Azad University, Science and Research Branch;University of Sistan and Baluchestan;Urmia University</t>
  </si>
  <si>
    <t>60105242;60027682;60000627</t>
  </si>
  <si>
    <t>Pedram K.</t>
  </si>
  <si>
    <t>Compact quad-band second harmonic antenna based on metamaterial DRA load</t>
  </si>
  <si>
    <t>10.1002/mop.31821</t>
  </si>
  <si>
    <t>2-s2.0-85062368593</t>
  </si>
  <si>
    <t>['wideband operation', 'wideband application', 'wavelength œªc', 'topology based', 'swb application', 'swb ).', 'simulated results', 'semicircular ground', 'proposed antenna', 'multiple bands', 'monopole antenna', 'lowest cut', 'ku bands', 'good agreement', 'f4b substrate', 'experimentally validated', 'electrical dimension', 'compact design', 'bandwidth ratio', '90 ghz', '42 ghz']</t>
  </si>
  <si>
    <t>compact design | super-wideband</t>
  </si>
  <si>
    <t>In this article, a compact design of the monopole antenna is proposed for the super-wideband application (SWB). The extremely wide frequency bandwidth is achieved by deploying a topology based on trapezoid shape radiator, triangular tapered feed line, and semicircular ground. The antenna shows resonance from 1.42 GHz to more than 90 GHz with a bandwidth ratio of 63.30:1, VSWR ‚â§2 and with S11 ‚â§ ‚àí10 dB. The electrical dimension of the monopole antenna is 0.16Œªc √ó 0.27Œªc where the wavelength Œªc is with respect to the lowest cut-off frequency. The designed monopole antenna is fabricated on the F4B substrate. The prototype is experimentally validated for ultrawideband and SWB application. The experimental and simulated results are in good agreement and the designed antenna shows better performance of a wideband operation, compact electrical dimension, and high bandwidth dimension ratio over existing reported structures. The proposed antenna can be used for multiple bands such are ISM, Wi-Fi, WLAN, WiMAX, C, S, X, K, and Ku bands.</t>
  </si>
  <si>
    <t>1931-1937</t>
  </si>
  <si>
    <t>60021666;60021666;60021666;60039637</t>
  </si>
  <si>
    <t>57213470183;7202487512;57204396817;57194709017</t>
  </si>
  <si>
    <t>Rahman, Saeed Ur;Cao, Qunsheng;Ullah, Habib;Khalil, Hisham</t>
  </si>
  <si>
    <t>Islamabad;Nanjing</t>
  </si>
  <si>
    <t>Capital University of Science &amp; Technology;Nanjing University of Aeronautics and Astronautics</t>
  </si>
  <si>
    <t>60039637;60021666</t>
  </si>
  <si>
    <t>Compact design of trapezoid shape monopole antenna for SWB application</t>
  </si>
  <si>
    <t>10.1002/mop.31805</t>
  </si>
  <si>
    <t>2-s2.0-85062373603</t>
  </si>
  <si>
    <t>['‚ äúk', 'various applications', 'transformed models', 'system model', 'studied due', 'residual life', 'reliability evaluation', 'regularly distributed', 'previous research', 'original one', 'numerical examples', 'new ones', 'lattice system', 'homogeneous components', 'changing parameters', 'array antenna', 'aging components', 'adding conditions']</t>
  </si>
  <si>
    <t>Finite Markov chain imbedding approach | K-within-r‚ÄØ√ó‚ÄØs-out-of-m‚ÄØ√ó‚ÄØn | Lattice system | System reliability | Two-dimension system</t>
  </si>
  <si>
    <t>The lattice system in which the components are regularly distributed in a two dimensional area are studied due to the fact that it can be used to describe the system model in various applications, e.g., safety monitoring system, phased array radar, design of array antenna or liquid crystal display. In the previous research, the common shared assumption is that the lattice system is composed with homogeneous components. However, when we conduct a reliability evaluation of the system, this hypothesis is easy to be violated, because maintenance action may take upon to replace the aging components with new ones, which leads the residual life of the components are different from each other. In this paper we employ finite Markov chain imbedding approach and use the ‚Äúk-within-r √ó s-out-of-m √ó n‚Äù model to obtain a lower bound calculating method for reliability of the lattice system with non-homogeneous components. By changing parameters or adding conditions, we propose some transformed models from the original one. Some numerical examples are applied to illustrate how to compute the reliability of these models and address some property of the lattice system.</t>
  </si>
  <si>
    <t>36-46</t>
  </si>
  <si>
    <t>56289162700;57220838580;57207307003;56393478000;36465731200</t>
  </si>
  <si>
    <t>Lin, Cong;Zeng, Zhaoyang;Zhou, Yan;Xu, Ming;Ren, Zhanyong</t>
  </si>
  <si>
    <t>A lower bound of reliability calculating method for lattice system with non-homogeneous components</t>
  </si>
  <si>
    <t>S0951832018311943</t>
  </si>
  <si>
    <t>10.1016/j.ress.2019.03.009</t>
  </si>
  <si>
    <t>2-s2.0-85062383376</t>
  </si>
  <si>
    <t>['wave approach', 'type cavities', 'solar cells', 'optical spectrum', 'matching layer', 'inspired cavities', 'horn shapes', 'energy harvesting', 'designed cavities', 'cell structures', 'based modeling']</t>
  </si>
  <si>
    <t>boundary element methods | full-wave methods | solar cells</t>
  </si>
  <si>
    <t>We present new types of nanocavities to improve the absorption of solar cells for energy harvesting in wide frequency ranges of the optical spectrum. Using a full-wave approach, as opposed to the commonly used ray-based modeling of the light, antenna-inspired cavities with horn shapes are proposed and introduced. The effectiveness of the designed cavities is demonstrated in comparison to the conventional textures involving inverted pyramids and nanocones. Highly accurate numerical results show that solar-cell structures with horn-type cavities can provide excellent absorbance rates, even without using any matching layer.</t>
  </si>
  <si>
    <t>1924-1930</t>
  </si>
  <si>
    <t>60004305;60004305;60004305;60004305</t>
  </si>
  <si>
    <t>55929199200;57204496689;57204500421;57219172439</t>
  </si>
  <si>
    <t>Karaosmanoƒülu, Barƒ±≈ücan;Tuygar, Emre;Top√ßuoƒülu, Ula≈ü;Erg√ºl, √ñzg√ºr</t>
  </si>
  <si>
    <t>Karaosmanoƒülu B.</t>
  </si>
  <si>
    <t>Improving the absorption of solar cells using antenna-inspired cavities</t>
  </si>
  <si>
    <t>10.1002/mop.31798</t>
  </si>
  <si>
    <t>2-s2.0-85062547204</t>
  </si>
  <si>
    <t>['surface current', 'shaped slot', 'resonant frequency', 'reflection coefficient', 'proper alignment', 'microstrip feed', 'measurement results', 'integrated waveguide', 'impedance bandwidth', 'genaralized parameters', 'farfield patterns', '64 ghz', '60 ghz', '381 mm', '02 %.']</t>
  </si>
  <si>
    <t>gigabit fidelity (GIFI) | millimeter waves (MMWs) | substrate-integrated circuits (SICs) | substrate-integrated waveguide (SIW) | system on substrate (SoS) | waveguide (WG)</t>
  </si>
  <si>
    <t>The substrate-integrated waveguide (SIW)-based slot antenna is proposed for millimeter wave applications that is 60 GHz applications. The proposed design uses a microstrip feed for excitation, the crown-shaped slot is used, and dimensions are 14 mm √ó 8.4 mm √ó 0.381 mm. The genaralized parameters of the antenna are reported, those are voltage standing wave ratio (VSWR), reflection coefficient, farfield patterns, efficiencies, and surface current. It has impedance bandwidth of 3.64 GHz by proper alignment of slot that is crown, and resonant frequency is 60 GHz and also included antenna prototype. The reflection coefficient, VSWR of measurement results are reported, and the percentage of impedance bandwidth of simulation and measurement results is 6.06% and 6.02%.</t>
  </si>
  <si>
    <t>1945-1951</t>
  </si>
  <si>
    <t>Substrate-integrated waveguide-based slot antenna for 60 GHz wireless applications</t>
  </si>
  <si>
    <t>10.1002/mop.31841</t>
  </si>
  <si>
    <t>2-s2.0-85062714164</t>
  </si>
  <si>
    <t>NRF-2018R1D1A1B07043731</t>
  </si>
  <si>
    <t>['wireless relays', 'time information', 'remote servers', 'proposed protocol', 'process real', 'physiological conditions', 'multiple bans', 'monitoring driver', 'medical things', 'improve connectivity', 'healthcare sectors', 'ground networks', 'great potential', 'employing uavs', 'efficient manner', 'disaster areas', 'demonstrate practicality', 'data collectors', 'based architecture', 'bans ))']</t>
  </si>
  <si>
    <t>Body Area Network | Industry | IoV | Smart healthcare | Unmanned Aerial Vehicles</t>
  </si>
  <si>
    <t>Unmanned Aerial Vehicles (UAVs) have great potential to revolutionize the future of automotive, energy, and healthcare sectors by working as wireless relays to improve connectivity with ground networks. They are able to collect and process real-time information by connecting existing network infrastructures including Internet of Medical Things (e.g., Body Area Networks (BANs)) and Internet of Vehicles with clouds or remote servers. In this article, we advocate and promote the notion of employing UAVs as data collectors. To demonstrate practicality of the idea, we propose a UAV-based architecture to communicate with BANs in a reliable and power-efficient manner. The proposed architecture adopts the concept of wakeup-radio based communication between a UAV and multiple BANs. We analyze the performance of the proposed protocol in terms of throughput and delay by allocating different priorities to the hubs or gateways. The proposed architecture may be useful in remote or disaster areas, where BANs have poor or no access to conventional wireless communication infrastructure, and may even assist vehicular networks by monitoring driver's physiological conditions through BANs. We further highlight open research issues and challenges that are important for developing efficient protocols for UAV-based data collection in smart healthcare systems.</t>
  </si>
  <si>
    <t>425-432</t>
  </si>
  <si>
    <t>60023075-115542110;60022417;60023075;60013183;60089669;60115330;60028876</t>
  </si>
  <si>
    <t>24469085500;57193788419;15065463500;57200275504;26667802600;7006312557;56645835400</t>
  </si>
  <si>
    <t>Ullah, Sana;Kim, Ki Il;Kim, Kyong Hoon;Imran, Muhammad;Khan, Pervez;Tovar, Eduardo;Ali, Farman</t>
  </si>
  <si>
    <t>Portugal;Pakistan;South Korea;South Korea;South Korea;Saudi Arabia;Pakistan</t>
  </si>
  <si>
    <t>Porto;Chakdara;Incheon;Jinju;Daejeon;Riyadh;Pakhtunkhwa</t>
  </si>
  <si>
    <t>Centro de Investiga√ß√£o em Sistemas Confi√°veis e de Tempo-Real;University of Malakand;Inha University;Gyeongsang National University;Chungnam National University;King Saud University;University of Swat</t>
  </si>
  <si>
    <t>60115330;60089669;60028876;60023075;60022417;60013183;115542110</t>
  </si>
  <si>
    <t>UAV-enabled healthcare architecture: Issues and challenges</t>
  </si>
  <si>
    <t>S0167739X18318247</t>
  </si>
  <si>
    <t>10.1016/j.future.2019.01.028</t>
  </si>
  <si>
    <t>2-s2.0-85062822675</t>
  </si>
  <si>
    <t>DBI 1564521</t>
  </si>
  <si>
    <t>['wide use', 'testing ants', 'tested stimuli', 'task stimulus', 'suggest approaches', 'social insects', 'social context', 'response thresholds', 'related stimuli', 'isolation may', 'hungry brood', 'fungal spores', 'foraging behavior', 'empirical gap', 'driving division', 'different amounts', 'comparatively scarce', 'commonly thought', 'brood care', 'across workers', 'accurately reflect']</t>
  </si>
  <si>
    <t>Response threshold | Task allocation | Temnothorax, division of labor</t>
  </si>
  <si>
    <t>In social insects, division of labor is commonly thought to be driven by differences among workers in their sensitivity, or response thresholds, to task-related stimuli. Despite the wide use of this mechanism throughout social insect research, actual empirical evidence for these thresholds is comparatively scarce. Here, we attempt to fill this empirical gap by testing individual task stimulus response thresholds, their consistency over time, and their relation to behavior in Temnothorax rugatulus ants. We also explored morphological differences in the antenna as one potential neural mechanism generating differences in sensitivity, and thus response threshold variation, across workers. Ants were exposed to different amounts of hungry brood, fungal spores, or sugar‚Äî stimuli that appear to drive brood care, grooming, and foraging behavior, respectively. Our measures of response thresholds were not repeatable across two trials for any of the three tested stimuli. In addition, responses to different stimulus intensities (possible response thresholds) were not associated with worker task allocation in the colony with the exception of brood care, in which case the results directly contradicted what the response threshold hypothesis predicts. Workers from different task groups also did not differ in their latency to respond to these stimuli or in the duration of their response. Sensilla density varied across workers but did not predict our measures of response thresholds to any of the tested stimuli. Though this is not what the response threshold hypothesis would have predicted, it is possible that testing ants in isolation may not accurately reflect their behavior in the colony, or that sensitivity to a task stimulus, alone, is not sufficient for driving division of labor. We suggest approaches to testing response thresholds that incorporate the roles of social context and competing task stimuli.</t>
  </si>
  <si>
    <t>343-354</t>
  </si>
  <si>
    <t>Insectes Sociaux</t>
  </si>
  <si>
    <t>57193896336;57207766086;6602085300</t>
  </si>
  <si>
    <t>Leitner, N.;Lynch, C.;Dornhaus, A.</t>
  </si>
  <si>
    <t>Ants in isolation: obstacles to testing worker responses to task stimuli outside of the colony context</t>
  </si>
  <si>
    <t>10.1007/s00040-019-00692-1</t>
  </si>
  <si>
    <t>2-s2.0-85062830254</t>
  </si>
  <si>
    <t>['various bioactivities', 'value perceptions', 'starch polysaccharides', 'review details', 'product innovation', 'plant genetics', 'physicochemical attributes', 'minor constituents', 'health effects', 'food utilization', 'digestive system', 'different parts', 'dietary fiber', 'clinical studies', 'chemical composition', 'botanical parts', 'based products', 'antimicrobial activity', 'also summarized']</t>
  </si>
  <si>
    <t>Antioxidant | Bioactivity | Chemical analysis | Health-promoting | Lepidium peruvianum | Polyphenol | Underutilized species</t>
  </si>
  <si>
    <t>Maca (Lepidium meyenii Walpers) has emerged as a popular functional plant food due to various claimed health effects. This review details the major (i.e., starch, dietary fiber, and protein) and minor constituents (i.e., minerals, non-starch polysaccharides, polyphenols (flavonolignans), macaenes, macamides, glucosinolates, and alkaloids) of maca (root and aerial parts). Diverse health effects of maca are also summarized. Various bioactivities of maca include enhanced reproductive health, antifatigue, antioxidation, neuroprotection, antimicrobial activity, anticancer, hepatoprotection, immunomodulation, and improving skin health and digestive system's function. Plant genetics, botanical parts, processing, extraction, and experimental protocols represent the major factors affecting the chemical composition, physicochemical attributes, and health effects of maca-based products. However, clinical studies to support the claimed health effects of maca and related mechanisms appear to be lacking. Product innovation and diversification in food and non-food utilization of different parts of maca to maximize the value perceptions are suggested.</t>
  </si>
  <si>
    <t>422-443</t>
  </si>
  <si>
    <t>122261118-60005686;60005686</t>
  </si>
  <si>
    <t>56670767600;35306203800</t>
  </si>
  <si>
    <t>Wang, Sunan;Zhu, Fan</t>
  </si>
  <si>
    <t>New Zealand;Canada</t>
  </si>
  <si>
    <t>Auckland;Niagara-on-the-Lake</t>
  </si>
  <si>
    <t>The University of Auckland;Niagara College</t>
  </si>
  <si>
    <t>60005686;122261118</t>
  </si>
  <si>
    <t>Chemical composition and health effects of maca (Lepidium meyenii)</t>
  </si>
  <si>
    <t>S0308814619303942</t>
  </si>
  <si>
    <t>10.1016/j.foodchem.2019.02.071</t>
  </si>
  <si>
    <t>2-s2.0-85062923888</t>
  </si>
  <si>
    <t>['upper bound', 'predefined set', 'practical side', 'portfolio approach', 'permanent monitoring', 'model checking', 'least number', 'ground targets', 'given k', 'empirical evaluation', 'e .,', 'decision version', 'constraint solving']</t>
  </si>
  <si>
    <t>Computational complexity | Model checking | Motion planning</t>
  </si>
  <si>
    <t>Various missions carried out by Unmanned Aerial Vehicles (UAVs) are concerned with permanent monitoring of a predefined set of ground targets under relative deadline constraints, i.e., the targets have to be revisited ‚Äòindefinitely‚Äô and there is an upper bound on the time between two consecutive successful scans of each target. A solution to the problem is a set of routes‚Äîone for each UAV‚Äîthat jointly satisfy these constraints. Our goal is to find a solution with the least number of UAVs. We show that the decision version of the problem (given k, is there a solution with k UAVs?) is PSPACE-complete. On the practical side, we propose a portfolio approach that combines the strengths of constraint solving and model checking. We present an empirical evaluation of the different solution methods on several hundred randomly generated instances.</t>
  </si>
  <si>
    <t>18-45</t>
  </si>
  <si>
    <t>Journal of Computer and System Sciences</t>
  </si>
  <si>
    <t>126509978;60026851;60026851-60002485;126509978;126509978</t>
  </si>
  <si>
    <t>57195353668;56492161600;55916575900;7004433675;6602228568</t>
  </si>
  <si>
    <t>Drucker, Nir;Ho, Hsi Ming;Ouaknine, Jo√´l;Penn, Michal;Strichman, Ofer</t>
  </si>
  <si>
    <t>United Kingdom;Germany;Israel</t>
  </si>
  <si>
    <t>Oxford;Saarbrucken;Haifa</t>
  </si>
  <si>
    <t>University of Oxford;Max Planck Institute for Software Systems;Technion</t>
  </si>
  <si>
    <t>60026851;60002485;126509978</t>
  </si>
  <si>
    <t>Drucker N.</t>
  </si>
  <si>
    <t>Cyclic-routing of Unmanned Aerial Vehicles</t>
  </si>
  <si>
    <t>S0022000017302830</t>
  </si>
  <si>
    <t>10.1016/j.jcss.2019.02.002</t>
  </si>
  <si>
    <t>2-s2.0-85063048986</t>
  </si>
  <si>
    <t>Medicinska Forskningsr√•det</t>
  </si>
  <si>
    <t>MFR</t>
  </si>
  <si>
    <t>['uniform quantizers', 'quantization resolution', 'proposed expression', 'power consumption', 'performance degradation', 'numerically investigate', 'noise ratio', 'massive mimo', 'lower performance', 'coarsely quantized', 'ber performance', 'also found']</t>
  </si>
  <si>
    <t>Bit Error Rate (BER) | Coarse quantization | Low resolution ADC | Massive MIMO</t>
  </si>
  <si>
    <t>Having lower quantization resolution, has been introduced in the literature, to reduce the power consumption of massive MIMO and millimeter wave MIMO systems. Here, we analyze the bit error rate (BER) performance of quantized uplink massive MIMO employing few-bit resolution ADCs. Considering ZF detection, we derive a signal-to-interference, quantization and noise ratio (SIQNR) to achieve an analytical BER approximation for coarsely quantized M-QAM massive MIMO systems, by using a linear quantization model. The proposed expression is a function of the quantization resolution in bits. We further numerically investigate the effects of different quantization levels, from 1-bit to 4-bits, on the BER of three modulation types QPSK, 16-QAM, and 64-QAM. The uniform and non-uniform quantizers are employed in our simulation. Monte Carlo simulation results reveal that our approximate formula gives a tight upper bound on the BER performance of b-bit resolution quantized systems using non-uniform quantizers, whereas the use of uniform quantizers cause a lower performance. We also found a small BER performance degradation in coarsely quantized systems, for example 2‚Äì3 bits QPSK and 3‚Äì4 bits 16-QAM, compared to the full-precision (unquantized) case. However, this performance degradation can be compensated by increasing the number of antennas at the BS.</t>
  </si>
  <si>
    <t>259-267</t>
  </si>
  <si>
    <t>60021967;60001619;60021967;60009358</t>
  </si>
  <si>
    <t>57202489101;24529045400;55486052000;24478602800</t>
  </si>
  <si>
    <t>Azizzadeh, Azad;Mohammadkhani, Reza;Makki, Seyed Vahab Al Din;Bj√∂rnson, Emil</t>
  </si>
  <si>
    <t>Iran;Sweden;Iran</t>
  </si>
  <si>
    <t>Kermanshah;Linkoping;Sanandaj</t>
  </si>
  <si>
    <t>Razi University;Linkoping University;University of Kurdistan</t>
  </si>
  <si>
    <t>60021967;60009358;60001619</t>
  </si>
  <si>
    <t>Azizzadeh A.</t>
  </si>
  <si>
    <t>BER performance analysis of coarsely quantized uplink massive MIMO</t>
  </si>
  <si>
    <t>S0165168419300921</t>
  </si>
  <si>
    <t>10.1016/j.sigpro.2019.03.005</t>
  </si>
  <si>
    <t>2-s2.0-85063210594</t>
  </si>
  <si>
    <t>['synthesized patterns', 'steerable without', 'proposed procedure', 'directive antennas', 'circular arrays']</t>
  </si>
  <si>
    <t>antenna array synthesis | circular antenna arrays | Fourier's coefficients equating (FCE) | linear array to circular array transformation</t>
  </si>
  <si>
    <t>Synthesis of circular antenna arrays to have individually arbitrary sidelobe levels, is investigated. Circular arrays are synthesized by applying a transformation to previously designed linear arrays. The antennas of the circular arrays are considered either isotropic or directive. The synthesized patterns are steerable without any distortion. Some examples are brought to verify the effectiveness of the proposed procedure for both isotropic and directive antennas.</t>
  </si>
  <si>
    <t>e21752</t>
  </si>
  <si>
    <t>60012835;108114600</t>
  </si>
  <si>
    <t>57220207139;57225253683</t>
  </si>
  <si>
    <t>Khalaj-Amirhosseini, Mohammad;Farhoudi, Leila</t>
  </si>
  <si>
    <t>Iran University of Science and Technology;Iranian Space Research Center</t>
  </si>
  <si>
    <t>Synthesis of circular arrays with sidelobes of individually arbitrary levels</t>
  </si>
  <si>
    <t>10.1002/mmce.21752</t>
  </si>
  <si>
    <t>2-s2.0-85063265558</t>
  </si>
  <si>
    <t>['virtual arrays', 'virtual array', 'proposed method', 'main lobe', 'keep constant', 'helps us', 'either enlarge', 'comprehensive examples', 'changed virtually', 'array factors', 'analytic method']</t>
  </si>
  <si>
    <t>Fourier's coefficients equating | variable beamwidth | virtual array</t>
  </si>
  <si>
    <t>An analytic method is proposed to design antenna arrays so that the beamwidth of their main lobe can be controlled. This helps us to either enlarge the beamwidth at a fixed scan angle or to keep constant the beamwidth during steering the main lobe. For this purpose, a virtual array is considered and its inter-distances are changed virtually. Then, on this basis, the currents of antennas are determined. To this end, the Fourier's coefficients of the array factors of actual and virtual arrays are equated with each other. Some comprehensive examples are given to verify the effectiveness of the proposed method.</t>
  </si>
  <si>
    <t>e21754</t>
  </si>
  <si>
    <t>To control the beamwidth of antenna arrays by virtually changing inter-distances</t>
  </si>
  <si>
    <t>10.1002/mmce.21754</t>
  </si>
  <si>
    <t>2-s2.0-85063372903</t>
  </si>
  <si>
    <t>['salicylic acid', 'sa significantly', 'results obtained', 'reached 78', 'present study', 'polyphenolic content', 'partially alleviated', 'negative impact', 'ms analysis', 'methanolic extracts', 'ic 50', 'highest percentage', 'growth parameters', 'gae ).', 'foliar spraying', 'drought stress', 'drought alone', 'different treatments', 'different organs', 'antioxidant activity', 'adverse effects', '262 œºg', '14 mg', '002 %),', '002 %)']</t>
  </si>
  <si>
    <t>Ammi visnaga L. | Antioxidant activity | Drought stress | Khellin | Salicylic acid | Visnagin</t>
  </si>
  <si>
    <t>The present study was conducted to evaluate the impact of drought stress and foliar spraying of salicylic acid (SA) on the secondary metabolites particularly the Œ≥-pyrones and total polyphenolic content in the different organs of Ammi visnaga L. plant. The following were measured: different growth parameters, Œ≥-pyrones, total polyphenolic content (TPC) and the antioxidant activity of the methanolic extracts. From the results obtained, it was clear that drought stress had a negative impact on growth of the plant and on the yield of the fruits, whereas it caused an increase in the percentage of the two major Œ≥-pyrones: khellin and visnagin in most organs. The adverse effects of drought stress on growth parameters was found to be partially alleviated by the salicylic acid foliar spray. On the other hand, combination of SA foliar spray and normal irrigation gave the highest percentage of khellin (1.544 ¬± 0.002%) and visnagin (0.902 ¬± 0.002%), as well as an increase in the yield of fruits per plant. In contrast, drought alone and in combination with SA significantly (p &lt; 0.001) increased the polyphenolic content and the radical scavenging activity. The highest polyphenolic content was recorded in the water stressed aerial parts sprayed with 2 mM SA, where it reached 78.28 ¬± 0.14 mg/gm dry weight calculated as gallic acid equivalent (GAE). Antioxidant activity, using DPPH assay, was measured for the different plant organs under different treatments where a reduction from 12.967 ¬± 0.983 to 2.803 ¬± 0.262 Œºg/ml in the IC 50 was noted in the drought stressed aerial parts sprayed with 2 mM SA vs the normally irrigated plant. UPLC/MS analysis was used to demonstrate the effect of SA foliar application on the Œ≥-pyrones and total polyphenolic content in Ammi visnaga L. fruits.</t>
  </si>
  <si>
    <t>60002744;60004782;60004782;113459791;60002744</t>
  </si>
  <si>
    <t>57194183398;6507739681;36141890100;6508315232;56932134100</t>
  </si>
  <si>
    <t>Osama, Sarah;El Sherei, Moshera;Al-Mahdy, Dalia A.;Bishr, Mokhtar;Salama, Osama</t>
  </si>
  <si>
    <t>Cairo;Cairo;</t>
  </si>
  <si>
    <t>Cairo University Faculty of Pharmacy;Future University in Egypt;Arab Company for Pharmaceuticals and Medicinal Plants (Mepaco)</t>
  </si>
  <si>
    <t>60004782;60002744;113459791</t>
  </si>
  <si>
    <t>Osama S.</t>
  </si>
  <si>
    <t>Effect of Salicylic acid foliar spraying on growth parameters, Œ≥-pyrones, phenolic content and radical scavenging activity of drought stressed Ammi visnaga L. plant</t>
  </si>
  <si>
    <t>S092666901930192X</t>
  </si>
  <si>
    <t>10.1016/j.indcrop.2019.03.035</t>
  </si>
  <si>
    <t>2-s2.0-85063374515</t>
  </si>
  <si>
    <t>SHNU</t>
  </si>
  <si>
    <t>['zorotypus pusillus', 'unique spination', 'two ill', 'segmented antennae', 'recent members', 'readily distinguished', 'preserved specimens', 'present since', 'northern myanmar', 'new species', 'n .,', 'mating patterns', 'male genitalia', 'intromittent organ', 'illustrated based', 'hukawng valley', 'fossil zorapterans', 'extant species', 'cretaceous amber', 'briefly discussed']</t>
  </si>
  <si>
    <t>Burmese amber | cretaceous | mating behavior | new species | Zoraptera</t>
  </si>
  <si>
    <t>A new species of the insect order Zoraptera, Zorotypus pusillus, sp. n., is described and illustrated based on two ill-preserved specimens in mid-Cretaceous amber from the Hukawng Valley in northern Myanmar. Compared with known extinct zorapterans, the new species possesses eight-segmented antennae and can be readily distinguished from all other extinct and recent members of the order in the presence of a shallow groove connecting two antennal sockets and by unique spination of the metafemur and metatibia. The earliest known suspicious mating behavior of Zoraptera, the intromittent organ of the fossil zorapterans, the egg, and the earliest known basal plate of the male genitalia are briefly discussed. The genitalia of new species are used as an intromittent organ in the majority of mating patterns among living zorapterans. The mating patterns (a copula is performed by males and females) of the most extant species have been present since at least the mid-Cretaceous. A shared similar aedeagal structure in the new species and in the most extant species suggests an analogous mating behavior.</t>
  </si>
  <si>
    <t>555-560</t>
  </si>
  <si>
    <t>Journal of Zoological Systematics and Evolutionary Research</t>
  </si>
  <si>
    <t>118430250;118430250</t>
  </si>
  <si>
    <t>57203419048;57207966190</t>
  </si>
  <si>
    <t>Chen, Xinyu;Su, Guifen</t>
  </si>
  <si>
    <t>Sanhe</t>
  </si>
  <si>
    <t>Cores and Samples Center of Land and Resources (CSCLR)</t>
  </si>
  <si>
    <t>A new species of Zorotypus (Insecta, Zoraptera, Zorotypidae) and the earliest known suspicious mating behavior of Zorapterans from the mid-cretaceous amber of northern Myanmar</t>
  </si>
  <si>
    <t>10.1111/jzs.12283</t>
  </si>
  <si>
    <t>2-s2.0-85063464064</t>
  </si>
  <si>
    <t>['unit cell', 'unidirectional radiation', 'system based', 'simulation outcomes', 'operating frequency', 'measured outcomes', 'measured characteristics', 'handbag model', 'fr4 substrate', 'exceptional agreements', 'equivalent circuit', 'antenna prototypes', '6 mm', '6 ghz', '5 dbi', '1 ghz']</t>
  </si>
  <si>
    <t>CPW | detection | FSS | hexagonal patch | microwave imaging | miniaturizing | ultra-wideband antenna</t>
  </si>
  <si>
    <t>In this article, a novel uniplanar ultra-wideband (UWB) stop frequency selective surface (FSS) was miniaturized to maximize the gain of a compact UWB monopole antenna for microwave imaging applications. The single-plane FSS unit cell size was only 0.095Œª √ó 0.095Œª for a lower-operating frequency had been introduced, which was miniaturized by combining a square-loop with a cross-dipole on FR4 substrate. The proposed hexagonal antenna was printed on FR4 substrate with coplanar waveguide feed, which was further backed at 21.6 mm by 3 √ó 3 FSS array. The unit cell was modeled with an equivalent circuit, while the measured characteristics of fabricated FSS array and the antenna prototypes were validated with the simulation outcomes. The FSS displayed transmission magnitude below ‚àí10 dB and linear reflection phase over the bandwidth of 2.6 to 11.1 GHz. The proposed antenna prototype achieved excellent gain improvement about 3.5 dBi, unidirectional radiation, and bandwidth of 3.8 to 10.6 GHz. Exceptional agreements were observed between the simulation and the measured outcomes. Hence, a new UWB baggage scanner system was developed to assess the short distance imaging of simulated small metallic objects in handbag model. The system based on the proposed antenna displayed a higher resolution image than the antenna without FSS.</t>
  </si>
  <si>
    <t>e21757</t>
  </si>
  <si>
    <t>60090656-60071164;60090656;60090656;60090656;60008524</t>
  </si>
  <si>
    <t>56905439800;16021082700;35090525900;25928813600;7003902501</t>
  </si>
  <si>
    <t>Abdulhasan, Raed Abdulkareem;Alias, Rozlan;Ramli, Khairun Nidzam;Seman, Fauziahanim Che;Abd-Alhameed, Raed A.</t>
  </si>
  <si>
    <t>Malaysia;Iraq;United Kingdom</t>
  </si>
  <si>
    <t>Batu Pahat;Baghdad;Bradford</t>
  </si>
  <si>
    <t>Universiti Tun Hussein Onn Malaysia;Mustansiriyah University;University of Bradford</t>
  </si>
  <si>
    <t>60090656;60071164;60008524</t>
  </si>
  <si>
    <t>Abdulhasan R.A.</t>
  </si>
  <si>
    <t>High gain CPW-fed UWB planar monopole antenna-based compact uniplanar frequency selective surface for microwave imaging</t>
  </si>
  <si>
    <t>10.1002/mmce.21757</t>
  </si>
  <si>
    <t>2-s2.0-85063587608</t>
  </si>
  <si>
    <t>P01CA118816</t>
  </si>
  <si>
    <t>['whitened phantom', 'versus 32', 'versus 0', 'uniform coil', 'uniform b1', 'transceiver mode', 'temporally summed', 'slice ratios', 'ranging 0', 'radiofrequency transmitters', 'pyruvate ratios', 'posterior aspect', 'planar imaging', 'phantom data', 'optimal weights', 'noise ratio', 'multislice frequency', 'head center', 'field homogeneity', 'combined profile', 'coil sensitivity', 'clamshell transmitter', 'channel ).', 'central brain', 'brain tumor', 'birdcage transmitter', '3d echo']</t>
  </si>
  <si>
    <t>32-channel | brain | carbon-13 | echo-planar imaging | hyperpolarized | phased-array</t>
  </si>
  <si>
    <t>Purpose: To compare the performance of an 8-channel surface coil/clamshell transmitter and 32-channel head array coil/birdcage transmitter for hyperpolarized 13C brain metabolic imaging. Methods: To determine the field homogeneity of the radiofrequency transmitters, B1+ mapping was performed on an ethylene glycol head phantom and evaluated by means of the double angle method. Using a 3D echo-planar imaging sequence, coil sensitivity and noise-only phantom data were acquired with the 8- and 32-channel receiver arrays, and compared against data from the birdcage in transceiver mode. Multislice frequency-specific 13C dynamic echo-planar imaging was performed on a patient with a brain tumor for each hardware configuration following injection of hyperpolarized [1-13C]pyruvate. Signal-to-noise ratio (SNR) was evaluated from pre-whitened phantom and temporally summed patient data after coil combination based on optimal weights. Results: The birdcage transmitter produced more uniform B1+ compared with the clamshell: 0.07 versus 0.12 (fractional error). Phantom experiments conducted with matched lateral housing separation demonstrated 8- versus 32-channel mean transceiver-normalized SNR performance: 0.91 versus 0.97 at the head center; 6.67 versus 2.08 on the sides; 0.66 versus 2.73 at the anterior; and 0.67 versus 3.17 on the posterior aspect. While the 8-channel receiver array showed SNR benefits along lateral aspects, the 32-channel array exhibited greater coverage and a more uniform coil-combined profile. Temporally summed, parameter-normalized patient data showed SNRmean,slice ratios (8-channel/32-channel) ranging 0.5-2.00 from apical to central brain. White matter lactate-to-pyruvate ratios were conserved across hardware: 0.45 ¬± 0.12 (8-channel) versus 0.43 ¬± 0.14 (32-channel). Conclusion: The 8- and 32-channel hardware configurations each have advantages in particular brain anatomy.</t>
  </si>
  <si>
    <t>833-841</t>
  </si>
  <si>
    <t>60023691;60023691;60023691;60029929;60023691;60017234;60023691;60023691-60025038;60023691;60029929-60002746-60022195;60023691;60023691;60023691;60023691</t>
  </si>
  <si>
    <t>57196298974;48061302400;6701795529;6504131720;56331929100;55456476100;55453596000;57203753127;7405603707;7005456528;7404074118;7006256489;35497359700;56201829800</t>
  </si>
  <si>
    <t>Autry, Adam W.;Gordon, Jeremy W.;Carvajal, Lucas;Mareyam, Azma;Chen, Hsin Yu;Park, Ilwoo;Mammoli, Daniele;Vareth, Maryam;Chang, Susan M.;Wald, Lawrence L.;Xu, Duan;Vigneron, Daniel B.;Nelson, Sarah J.;Li, Yan</t>
  </si>
  <si>
    <t>United States;United States;United States;United States;South Korea;United States</t>
  </si>
  <si>
    <t>Boston;Berkeley;San Francisco;Cambridge;Gwangju;Boston</t>
  </si>
  <si>
    <t>Massachusetts General Hospital;University of California, Berkeley;University of California, San Francisco;Massachusetts Institute of Technology;Chonnam National University Medical School;Harvard Medical School</t>
  </si>
  <si>
    <t>60029929;60025038;60023691;60022195;60017234;60002746</t>
  </si>
  <si>
    <t>Autry A.W.</t>
  </si>
  <si>
    <t>Comparison between 8- and 32-channel phased-array receive coils for in vivo hyperpolarized &lt;sup&gt;13&lt;/sup&gt;C imaging of the human brain</t>
  </si>
  <si>
    <t>10.1002/mrm.27743</t>
  </si>
  <si>
    <t>2-s2.0-85063663905</t>
  </si>
  <si>
    <t>['varying sparsity', 'user detection', 'transmit data', 'total number', 'supports using', 'sparsity variations', 'sensor networks', 'second level', 'recovery performance', 'receiver varies', 'proposed methods', 'measurement vectors', 'major challenge', 'machine communications', 'level approach', 'first level', 'fast rate', 'empirical study', 'dynamic supports', 'data transmitted', 'antenna systems', 'also study', 'also estimate', 'active nodes']</t>
  </si>
  <si>
    <t>Block sparse recovery | Compressed sensing | Dynamic support recovery | Fast Bayesian Matching Pursuit | Time-varying sparsity</t>
  </si>
  <si>
    <t>In the applications like spatial modulation in multi-antenna systems, multi-user detection in sensor networks and massive random access in machine to machine communications, the set of nodes which transmit data to the receiver varies with time. Also, the number of ‚Äòactive‚Äô nodes is very less as compared to the total number of nodes, thereby inducing time-varying sparsity in the system. At the receiver, a major challenge is to track the set of active nodes at each instance and also estimate the data transmitted by each node. In this work, we use compressed sensing framework to employ a two-level approach for tracking the dynamic supports. In this approach, we consider multiple measurement vectors to facilitate the joint sparse support recovery in the first level. In the second level, we refine the supports using the modified Least squares and QR decomposition techniques. For empirical study, we consider the effect of increasing the number of measurement vectors for slow and fast rate of sparsity variations and also study the consequence of unknown signal variance on the recovery performance. Additionally, we observe significant improvement in the performance of the proposed methods when compared with the Structured Matching Pursuit method and the rank evolution approach.</t>
  </si>
  <si>
    <t>57205069055;57200143451</t>
  </si>
  <si>
    <t>Bawane, Pranav;Kannu, Arun Pachai</t>
  </si>
  <si>
    <t>Bawane P.</t>
  </si>
  <si>
    <t>Time varying sparse support recovery</t>
  </si>
  <si>
    <t>S0165168419301203</t>
  </si>
  <si>
    <t>10.1016/j.sigpro.2019.04.001</t>
  </si>
  <si>
    <t>2-s2.0-85063668367</t>
  </si>
  <si>
    <t>['wide bandwidth', 'simulated results', 'mode helices', 'linear polarization', 'innovative polarizer', 'gain enhancement', 'directive antenna', 'circular polarization', '3d fss', '3 db']</t>
  </si>
  <si>
    <t>3D FSS | broadband polarizer | circular polarization | frequency selective surface | millimeter waves</t>
  </si>
  <si>
    <t>In this article, a novel wideband polarizer is presented, to convert the linear polarization of a directive antenna into circular polarization. This innovative polarizer is based on a 3D frequency selective surface (FSS) and consists of an array of 4√ó4 metal axial-mode helices. The proposed broadband polarizer operates in the 28 to 31 GHz frequency band. To demonstrate the principle, the 3D FSS is applied to a linearly polarized Yagi-Uda antenna operating in the same millimeter-wave frequency band. The measured and simulated results, by integrating the proposed 3D polarizer in front of the antenna, show that an axial ratio smaller than 3 dB is obtained over a wide bandwidth with gain enhancement.</t>
  </si>
  <si>
    <t>e21767</t>
  </si>
  <si>
    <t>3D FSS polarizer for millimeter-wave antenna applications</t>
  </si>
  <si>
    <t>10.1002/mmce.21767</t>
  </si>
  <si>
    <t>2-s2.0-85063684460</t>
  </si>
  <si>
    <t>['unit cells', 'unit cell', 'shaped stubs', 'proposed reflectarray', 'novel type', 'grid spacing', 'fed reflectarray', 'aperture efficiency', 'achieve 1', '420 ¬∞.', '37 %.', '29 db', '10 ghz']</t>
  </si>
  <si>
    <t>dipole element | reflectarray antenna | single layer | T-shaped stubs | wideband</t>
  </si>
  <si>
    <t>A wideband reflectarray antenna consisting of single-layer dipole element attached with T-shaped stubs is proposed. By varying the lengths of the T-shaped stubs, the unit cell can provide a linear phase curve covering about 420¬∞. Critical design parameters are analyzed to understand its wideband operating mechanism. Using this novel type of unit cells, a 441 element 25¬∞ offset-fed reflectarray with grid spacing of Œª/3 at 10 GHz is designed, fabricated, and measured. The experimental results show that the proposed reflectarray can achieve 1-dB gain bandwidth of 24% and 1.5-dB gain bandwidth of 37%. In addition, aperture efficiency of 66.6% and cross polarization level of 29 dB are obtained at 10 GHz, respectively.</t>
  </si>
  <si>
    <t>e21755</t>
  </si>
  <si>
    <t>A wideband reflectarray antenna using single-layer dipole element attached with T-shaped stubs</t>
  </si>
  <si>
    <t>10.1002/mmce.21755</t>
  </si>
  <si>
    <t>2-s2.0-85063687508</t>
  </si>
  <si>
    <t>['well agreement', 'vlmc ).', 'simulation results', 'proposed antenna', 'mimo antenna', 'measurement results', 'jeans material', 'ground plane', 'cost effective', 'communication presents', 'band downlink', '92 ghz', '85 ghz', '83 ghz', '8 ghz', '53 db', '5 %)', '484 ghz', '425 ghz', '4 ghz', '35 ghz', '22 db', '2 ghz', '048 œª']</t>
  </si>
  <si>
    <t>envelope correlation coefficient (ECC) | textile MIMO antenna | total active reflection coefficient (TARC) | very low mutual coupling (VLMC) | wearable antenna</t>
  </si>
  <si>
    <t>This communication presents a compact wide band wearable MIMO antenna with very low mutual coupling (VLMC). The proposed antenna is composed of Jeans material. Two ‚ÄúI‚Äù shaped stubs are connected in series and are employed on the ground plane between the two patches separated by 0.048 Œª to increase isolation characteristics of the antenna-port. The antenna covers frequency spectrum from 1.83 GHz to 8 GHz (about 125.5%) where the minimum port isolation of about 22 dB at 2.4 GHz and maximum of about 53 dB at 5.92 GHz are obtained. The envelope correlation coefficient (ECC) of the MIMO antenna is obtained to be less than 0.01 with a higher diversity gain (DG &gt; 9.6) throughout the whole operating band. The proposed MIMO antenna is cost effective and works over a wide frequency band of WLAN (2.4-2.484 GHz/5.15-5.35 GHz/5.72-5.825 GHz), WiMAX (3.2-3.85 GHz) and C-band downlink-uplink (3.7-4.2 GHz/5.925-6.425 GHz) applications. Simulation results are in well agreement with the measurement results.</t>
  </si>
  <si>
    <t>e21769</t>
  </si>
  <si>
    <t>Biswas A.K.</t>
  </si>
  <si>
    <t>A compact wide band textile MIMO antenna with very low mutual coupling for wearable applications</t>
  </si>
  <si>
    <t>10.1002/mmce.21769</t>
  </si>
  <si>
    <t>2-s2.0-85063690956</t>
  </si>
  <si>
    <t>['uav usage', 'threats implementation', 'specific facility', 'significant factors', 'reviewed system', 'received data', 'real conditions', 'pps effectiveness', 'paper describes', 'paper considers', 'nuclear facilities', 'interaction processes', 'interaction model', 'formed based', 'facilities protection', 'external influence', 'critical scenarios']</t>
  </si>
  <si>
    <t>Effectiveness evaluation | Nuclear facility | Physical protection | Security | Unmanned aerial vehicle</t>
  </si>
  <si>
    <t>At the present time new methods of threats implementation with respect to nuclear facilities are being developed. This creates a need to improve methodological approaches to the security systems effectiveness evaluation. Modern security violation methods include the use of unmanned aerial vehicles (UAV) as elements of external influence on the facilities protection. The paper considers a method to evaluate a physical protection system (PPS) effectiveness of threats countering performed with the help of UAV. The method is based on the interaction simulation techniques in the ‚Äúadversary ‚Äì PPS‚Äù system. The paper describes the algorithms for this simulation. They include specialized software instruments for building and analysis of the interaction model for a specific facility. The results of the analysis of different impact options on the security system elements are presented with the proposed approach application. The article also covers the possibility to identify the critical scenarios, which are possible in real conditions of UAV usage, with respect to the reviewed system. To forecast the condition of the facility's protection and the processes of external influence on the PPS the most significant factors and causes of their occurrence were identified. The characteristics of the interaction processes in the ‚Äúadversary ‚Äì PPS‚Äù system were formed based on the received data. Then the PPS effectiveness of the discussed threats countering was evaluated.</t>
  </si>
  <si>
    <t>Progress in Nuclear Energy</t>
  </si>
  <si>
    <t>60084992;60024069;60084992;60024069;60024069</t>
  </si>
  <si>
    <t>57118094800;57208083076;15623105600;57191976875;57117408500</t>
  </si>
  <si>
    <t>Bukovetskiy, A. V.;Boyko, V. I.;Gavrilov, P. M.;Sheveleva, A. A.;Stepanov, B. P.</t>
  </si>
  <si>
    <t>Severodvinsk;Tomsk</t>
  </si>
  <si>
    <t>Federal State Unitary Enterprise;Tomsk Polytechnic University</t>
  </si>
  <si>
    <t>60084992;60024069</t>
  </si>
  <si>
    <t>Bukovetskiy A.V.</t>
  </si>
  <si>
    <t>Modeling of processes of security assurance from threats caused by unmanned air vehicles</t>
  </si>
  <si>
    <t>S0149197019301015</t>
  </si>
  <si>
    <t>10.1016/j.pnucene.2019.03.036</t>
  </si>
  <si>
    <t>2-s2.0-85063719989</t>
  </si>
  <si>
    <t>['unified framework', 'transmit antennas', 'time synchronization', 'temporally white', 'several ways', 'proposed schemes', 'powerful receiver', 'optimal value', 'mimo systems', 'important issue', 'glrt counterparts', 'existing ones', 'channel matrix', 'carriers links', 'better performance', 'available receivers', 'assuming unknown']</t>
  </si>
  <si>
    <t>GLRT | Interference | MIMO | MMSE | SIMO | Time synchronization</t>
  </si>
  <si>
    <t>The time synchronization of (M √ó N) MIMO systems has been studied this last fifteen years, for both single-carrier (SC) and multi-carriers links. Without any interference, most of the available receivers assume orthogonal sequences. With interference, the current most powerful receiver is a generalized likelihood ratio test (GLRT) receiver, assuming unknown, stationary, circular, temporally white and spatially colored Gaussian noise. However, this receiver is more complex than its non-GLRT counterparts, which, unfortunately, do not perform as well in most cases. In this context, the purpose of this paper is to get new insights into the time synchronization of SC MIMO links, both without and with interference, in order to overcome the limitations of the available receivers. In the absence of interference, the MIMO GLRT receiver is computed and compared to the existing ones in a unified framework, enlightening its better performance. In the presence of interference, as the complexity is an important issue in practice, several ways to decrease the complexity of the available GLRT receiver while keeping its performance are proposed, enlightening the great practical interest of the proposed schemes. Finally, the optimization of the number of transmit antennas is investigated, enlightening the existence of an optimal value of M depending on the channel matrix.</t>
  </si>
  <si>
    <t>180-194</t>
  </si>
  <si>
    <t>122375124;60014541-60019269;60019269</t>
  </si>
  <si>
    <t>55497278500;7102614599;57204114528</t>
  </si>
  <si>
    <t>Hiltunen, Sonja;Chevalier, Pascal;Petitpied, Titouan</t>
  </si>
  <si>
    <t>Puteaux;Paris;Montreal</t>
  </si>
  <si>
    <t>Thales Group;Conservatoire National des Arts et Metiers;Dialogue Technologies</t>
  </si>
  <si>
    <t>60019269;60014541;122375124</t>
  </si>
  <si>
    <t>Hiltunen S.</t>
  </si>
  <si>
    <t>New insights into time synchronization of MIMO systems without and with interference</t>
  </si>
  <si>
    <t>S016516841930088X</t>
  </si>
  <si>
    <t>10.1016/j.sigpro.2019.03.001</t>
  </si>
  <si>
    <t>2-s2.0-85063727112</t>
  </si>
  <si>
    <t>U1603241</t>
  </si>
  <si>
    <t>['upslope areas', 'turn reducing', 'surface conditions', 'study presents', 'study period', 'serious threat', 'sediment loss', 'results showed', 'relevant mechanisms', 'reduce runoff', 'prone regions', 'new method', 'new approach', 'loess plateau', 'local governments', 'highly impacted', 'gully volume', 'gully morphology', 'gully erosion', 'exponential correlation', 'economic stability', 'determine changes', 'compare gully', 'catchment areas', 'calculating changes', 'aerial photographs', 'abandoned terraces', '40 years']</t>
  </si>
  <si>
    <t>Aerial photography | Catchment area | China | Gully erosion | Loess Plateau | UAV remote sensing</t>
  </si>
  <si>
    <t>Gully erosion can be a serious threat to ecologic and socio-economic stability. Although gully erosion intensity is highly impacted by catchment area changes, few studies have focused on the relevant mechanisms. This study presents a new approach to studying this issue by combining historic aerial photography and recent unmanned aerial vehicle (UAV) imagery to determine changes in gully morphology over 40 years on China's Loess Plateau, one of the world's most erosion-prone regions. Aerial photographs from 1976 were matched with UAV imagery taken in 2017 to compare gully and surface conditions in two study areas over time. Next, a new method was developed for calculating changes in gully volume and erosion moduli based on the UAV-derived digital surface model. Finally, the impacts of catchment area change on gully erosion moduli over the study period were analyzed. The results showed that the catchment areas decreased by 0.71‚Äì77.88%; greater decreases resulted in lower gully erosion moduli (with an exponential correlation) and reducing catchment area effectively slowed gully development. In addition, regional agricultural terrace construction has reduced the catchment areas, in turn reducing the amount of runoff entering gullies and thus reducing incision. Therefore, the management and maintenance of abandoned terraces should be strengthened by local governments and stakeholders to reduce runoff-induced gully erosion and sediment loss from upslope areas. The methodologies and results of this study have the potential to provide significant scientific references for the conservation of runoff and sediment in erosion-prone regions of China and elsewhere.</t>
  </si>
  <si>
    <t>60023237-60005879;60023237;60023237-60008134;60023237;60023237;60083905</t>
  </si>
  <si>
    <t>26637592900;57193066411;24538195300;57194852860;55899398300;57208290718</t>
  </si>
  <si>
    <t>Yang, Shengtian;Guan, Yabing;Zhao, Changsen;Zhang, Chunbin;Bai, Juan;Chen, Ke</t>
  </si>
  <si>
    <t>China;China;France;China</t>
  </si>
  <si>
    <t>Huanggang;Beijing;Paris;Guiyang</t>
  </si>
  <si>
    <t>Huanggang Normal University;Beijing Normal University;CNRS Centre National de la Recherche Scientifique;Guizhou Normal University</t>
  </si>
  <si>
    <t>60083905;60023237;60008134;60005879</t>
  </si>
  <si>
    <t>Determining the influence of catchment area on intensity of gully erosion using high-resolution aerial imagery: A 40-year case study from the Loess Plateau, northern China</t>
  </si>
  <si>
    <t>S0016706118312230</t>
  </si>
  <si>
    <t>10.1016/j.geoderma.2019.03.042</t>
  </si>
  <si>
    <t>2-s2.0-85063751086</t>
  </si>
  <si>
    <t>['‚ àí32', '‚ àí21', 'worldwide interoperability', 'wireless applications', 'triangular patch', 'reflection coefficient', 'proposed model', 'polyimide material', 'microwave access', 'measured results', 'intensive investigations', 'impedance bandwidths', 'good agreement', 'erstp antenna', 'dbi respectively', 'bands respectively', 'achieve dual', '99 mm3', '92 db', '60 ghz', '39 dbi', '14 db', '100 mhz']</t>
  </si>
  <si>
    <t>coplanar wave guide (CPW) | flexible materials | M-WiMAX | polyimide | WiMAX</t>
  </si>
  <si>
    <t>In this article, the intensive investigations are carried out on a low volume compact flexible antenna for wireless applications with a novel structure model. The proposed model has considered as an elliptical-ring with split-triangular patch (ERSTP) antenna with the coplanar waveguide feeding to achieve dual-bands. The ERSTP antenna is designed with polyimide material having the volume (La √ó Wa √ó h) 99 mm3. The ERSTP antenna resonates with 2.60 GHz and 3.48 GHz frequencies with a reflection coefficient of ‚àí21.92 dB and ‚àí32.14 dB and a gain of 2.39 dBi and 1.75, dBi respectively. The impedance bandwidths are 100 MHz and 330 MHz observed at two frequency bands. The proposed ERSTP antenna has operated on mobile-worldwide interoperability for microwave access (M-WiMAX) and worldwide interoperability for microwave access (WiMAX) bands respectively. The simulated and measured results of ERSTP antenna are in good agreement.</t>
  </si>
  <si>
    <t>e21766</t>
  </si>
  <si>
    <t>Dattatreya, Gopi;Naik, Ketavath K.</t>
  </si>
  <si>
    <t>A low volume flexible CPW-fed elliptical-ring with split-triangular patch dual-band antenna</t>
  </si>
  <si>
    <t>10.1002/mmce.21766</t>
  </si>
  <si>
    <t>2-s2.0-85063883717</t>
  </si>
  <si>
    <t>['transfer efficiency', 'system since', 'resonance frequency', 'research team', 'receiver coils', 'operating characteristics', 'moving position', 'liquid nitrogen', 'impedance matching', 'higher frequency', 'different ranges', 'accomplish improve', '370 khz', '250 w']</t>
  </si>
  <si>
    <t>High temperature superconducting wire | magnetic levitation train | resonance frequency | wireless power charging</t>
  </si>
  <si>
    <t>Our research team has developed a wireless power charging system for a high-speed superconducting magnetic levitation train based on the strong resonance coupling method to improve the transfer efficiency and stability. Especially, the range of resonance frequency is one of main key design parameters to fabricate the system since the high resonance frequency can improve the transfer distance easily. On the other hand, since the sensitivity of impedance matching between antenna and receiver coils is increased in the range of higher frequency, the technique of stable impedance matching design including elaborated rectifying subcircuit has been required to commercialize under high-power transfer applications. For this reason, the various transfer characteristics under different ranges for resonance frequency conditions should be evaluated to accomplish improve the transfer efficiency. Thus, in this paper, the transfer efficiency of the moving position of receiver (Rx) coil and consumption of liquid nitrogen were measured at 100 and 370 kHz with 250 W, respectively. In addition, the operating characteristics of the cooled copper Rx and HTS Rx coil were evaluated under 100 and 370 kHz with 250 W, respectively.</t>
  </si>
  <si>
    <t>60081195;60068706;120232738;60010019</t>
  </si>
  <si>
    <t>7404387618;56029014400;7407083698;57206922548</t>
  </si>
  <si>
    <t>Chung, Yoon Do;Lee, Chang Young;Lee, Woo Seung;Park, Eun Young</t>
  </si>
  <si>
    <t>Hwaseong;Uiwang;Seoul;</t>
  </si>
  <si>
    <t>Suwon Science College;Korea Railroad Research Institute;Korea Christian University;JH Engineering Corporation, Ltd.</t>
  </si>
  <si>
    <t>60081195;60068706;60010019;120232738</t>
  </si>
  <si>
    <t>Operating Characteristics for Different Resonance Frequency Ranges of Wireless Power Charging System in Superconducting MAGLEV Train</t>
  </si>
  <si>
    <t>10.1109/TASC.2019.2901365</t>
  </si>
  <si>
    <t>2-s2.0-85063896398</t>
  </si>
  <si>
    <t>['using single', 'radiation efficiency', 'prs formed', 'prs ).', 'perot antenna', 'peak gain', 'overall size', 'investigate bandwidth', 'impedance matching', 'feed truncated', 'fabricated antenna', 'db bandwidth', 'cp radiations', 'bandwidths significantly', 'axial ratio', 'antenna system', '91 %.', '8 ghz', '3 dbic']</t>
  </si>
  <si>
    <t>broadband | circular polarization | Fabry-Perot antenna | high-gain | partially reflective surface | single-layer</t>
  </si>
  <si>
    <t>In this article, we investigate bandwidth-enhancement of a circularly-polarized (CP) Fabry-Perot antenna (FPA) using single-layer partially reflective surface (PRS). The FPA is composed of a single-feed truncated-corner square patch antenna, which is covered by the PRS formed by a square aperture array. We revealed that the finite-sized PRS produces extra resonances and CP radiations for the antenna system, which broadened the impedance matching and axial ratio (AR) bandwidths significantly. For verification, a broadband CP FPA prototype operating near 5.8 GHz was realized and tested. The fabricated antenna with overall size of 125 mm √ó 125 mm √ó 23.5 mm achieves a |S11| &lt; ‚àí10 dB bandwidth of 31.7% (5.23-7.2 GHz), an AR &lt; 3-dB bandwidth of 13.7% (5.45-6.25 GHz), the peak gain of 13.3 dBic, a 3-dB gain bandwidth of 22.38% (5.0-6.26 GHz), and a radiation efficiency of &gt;91%.</t>
  </si>
  <si>
    <t>e21774</t>
  </si>
  <si>
    <t>60071354;60103153;60071354;60071354</t>
  </si>
  <si>
    <t>36976575100;57201915860;36925931600;56024061300</t>
  </si>
  <si>
    <t>Ta, Son Xuat;Nguyen, Thi Hai Yen;Nguyen, Khac Kiem;Dao-Ngoc, Chien</t>
  </si>
  <si>
    <t>Ulsan National Institute of Science and Technology;Hanoi University of Science and Technology</t>
  </si>
  <si>
    <t>60103153;60071354</t>
  </si>
  <si>
    <t>Bandwidth-enhancement of circularly-polarized fabry-perot antenna using single-layer partially reflective surface</t>
  </si>
  <si>
    <t>10.1002/mmce.21774</t>
  </si>
  <si>
    <t>2-s2.0-85063903794</t>
  </si>
  <si>
    <t>Karlsruhe School of Elementary Particle and Astroparticle Physics: Science and Technology, Karlsruhe Institute of Technology</t>
  </si>
  <si>
    <t>05K16VKA</t>
  </si>
  <si>
    <t>KSETA</t>
  </si>
  <si>
    <t>['used without', 'transport current', 'thz radiation', 'tc superconductor', 'slot antenna', 'sized bridges', 'photomixing setup', 'performed experiments', 'namely evidence', 'electric field', 'detectors made', 'detector response', 'broadband log', 'band double', 'antenna design', 'additional sensitivity']</t>
  </si>
  <si>
    <t>Antenna theory | high-temperature superconductors | superconducting thin films | yttrium barium copper oxide</t>
  </si>
  <si>
    <t>Detectors made from sub-micron-sized bridges of the high-Tc superconductor Y-Ba-Cu-O have unique properties useful for the detection of THz radiation, namely evidence of a detector response with an additional sensitivity to the direction of the electric field of short THz pulses when used without a transport current in the so-called 'zero-bias' regime. In order to examine the influence of the antenna design on the detector response, we have conducted electromagnetic simulations and performed experiments at a synchrotron light source and with a photomixing setup as sources for short THz pulses. In this paper, we evaluate a narrow-band double-slot antenna as well as a broadband log-spiral antenna design.</t>
  </si>
  <si>
    <t>60102538;60102538;60102538;60102538;60102538;60102538;60102538;60102538</t>
  </si>
  <si>
    <t>55429381300;55572617600;56460983800;55568639800;6602729984;6603442509;7404065948;55551245400</t>
  </si>
  <si>
    <t>Schmid, Alexander;Kuzmin, Artem;Steinmann, Johannes L.;Raasch, Juliane;Wuensch, Stefan;Ilin, Konstantin;Muller, Anke Susanne;Siegel, Michael</t>
  </si>
  <si>
    <t>Karlsruhe</t>
  </si>
  <si>
    <t>Karlsruher Institut f√ºr Technologie</t>
  </si>
  <si>
    <t>Schmid A.</t>
  </si>
  <si>
    <t>Impact of Antenna Design on the Electric-Field Direction Sensitivity of Zero-Biased Y-Ba-Cu-O Detectors to Ultra-Short THz Pulses</t>
  </si>
  <si>
    <t>10.1109/TASC.2019.2900576</t>
  </si>
  <si>
    <t>2-s2.0-85063917827</t>
  </si>
  <si>
    <t>2015R1A2A1A15055109</t>
  </si>
  <si>
    <t>['work focuses', 'tight coupling', 'thereby occupying', 'sufficiently applicable', 'proposed mode', 'port network', 'novel mode', 'mode tuning', 'mode effect', 'mobile devices', 'mimo applications', 'input multiple', 'implemented utilizing', 'high isolation', 'ground plane', 'gmt structures', 'compact clearance', 'based decouplers', '20 db']</t>
  </si>
  <si>
    <t>ground-mode tuning | metal rim | MIMO | mobile antennas | mode-based decouplers</t>
  </si>
  <si>
    <t>This work focuses on designing small mobile antennas and their multiple-input multiple-output (MIMO) applications. In this study, it was investigated that small mobile antennas can obtain high radiation performance only when a tight coupling with the ground plane is generated through ground-mode tuning (GMT) of the ground plane. Furthermore, a novel mode-based decoupling concept is presented for their MIMO applications, based on a four-port network and by considering the ground-mode effect. Consequently, the proposed mode-based decouplers can effectively sustain high radiation performance and improve the isolation while providing low correlation by generating diagonally directed radiation patterns. In the proposed MIMO system, both GMT structures and mode-based decouplers are implemented utilizing the metal rims around the ground plane, thereby occupying very compact clearance, and the measured MIMO antennas fully covered 0.69 to 1 GHz band with high isolation up to 20 dB and low envelope correlation coefficient (ECC) value below 0.5, sufficiently applicable in mobile devices.</t>
  </si>
  <si>
    <t>e21765</t>
  </si>
  <si>
    <t>56963327400;57193341962;7410128245</t>
  </si>
  <si>
    <t>Qu, Longyue;Piao, Haiyan;Kim, Hyeongdong</t>
  </si>
  <si>
    <t>Qu L.</t>
  </si>
  <si>
    <t>Compact wideband MIMO mobile-antenna system design using mode-based decoupling techniques</t>
  </si>
  <si>
    <t>10.1002/mmce.21765</t>
  </si>
  <si>
    <t>2-s2.0-85063917971</t>
  </si>
  <si>
    <t>International Plant Nutrition Institute</t>
  </si>
  <si>
    <t>PICTO 2009-0220</t>
  </si>
  <si>
    <t>IPNI</t>
  </si>
  <si>
    <t>['topsoil layer', 'till systems', 'subsurface layer', 'source belongs', 'soil surface', 'soil samples', 'soil microorganisms', 'soil layers', 'soil health', 'soil either', 'soil conditions', 'rw ),', 'root inputs', 'root input', 'results show', 'microbiological variables', 'killing date', 'individually studied', 'important impact', 'growing seasons', 'field level', 'fallowed soil', 'eis ),', 'efficiency indexes', 'directly incorporated', 'differential effect', 'crucial role', 'crop species', 'crop residues', 'cover crops', 'cellulolytic microorganisms', 'average activity', 'average abundance', 'aerial input', '150 days', '1 soil', '1 ).', '1 ),', '06 vs', '04 mg']</t>
  </si>
  <si>
    <t>Crop residue management | No-till | Soil microorganisms</t>
  </si>
  <si>
    <t>In agricultural no-till systems, crop residue management has an important impact on the activity and abundance of soil microorganisms, which play a crucial role in soil health and quality. In these systems, when cover crops are included in order to increase the amount of crop residues, aerial biomass remains on the soil surface, whereas root biomass is directly incorporated into the soil. Although both aerial and root biomass may have a differential effect on the abundance and activity of nitrifiers and cellulolytic microorganisms, to our knowledge, such effects have not been individually studied in the literature. The aims of this research were to study the abundance and activity of nitrifiers and cellulolytic microorganisms, and their efficiency indexes (EIs), as affected by: i) aerial cover crop residues and roots of cover crops at two soil depths (0-0.5 and 0.05-0.2 m), and ii) soil conditions at 30, 90, and 150 days after the cover crop killing date. We conducted an experiment during two consecutive years in Paran√°, Argentina (-31¬∞50.9‚Ä≤S; -60¬∞32.3‚Ä≤W). Treatments included two cover crop species that were added to the soil either as aerial input or as root input. Treatments were aerial input of wheat (Triticum aestivum L.) (AW) on fallowed soil, aerial input of white sweet clover (Melilotus albus Medik.) (ASC) on fallowed soil, in situ grown roots of wheat (RW), in situ grown roots of white sweet clover (RSC) and a control (C) on fallowed soil without aerial or root inputs. In each of the growing seasons, at 30, 75 and 150 days after the killing date, soil samples were collected at depths of 0-0.05 m and 0.05-0.20 m. From the soil samples, soil water content, activity and abundance of nitrifiers and cellulolytic microorganisms were determined. The average activity of nitrifiers was higher (p &lt; 0.0001) in the topsoil layer than in the subsurface layer (0.06 vs. 0.04 mg NO 3‚àí g soil -1 ). However, the average cellulolytic activity did not differ among depths and treatments. The average abundance of nitrifiers was similar between soil layers (ca. 5-log g soil -1 ), and the abundance of cellulolytic activity ranged from 6.7 to 8.4 log g -1 soil. Our results show that in the topsoil, the microbiological variables under study had a more important effect via the source of the inputs, i.e. whether the source belongs to the aerial or roots biomass rather than the cover crop species. In addition, we detected that in the topsoil, regardless of the crop species, aerial residues promoted cellulolytic activity, whereas root inputs promoted nitrifier activity. The study allowed us to identify how the microbiological variables were affected by the source of the input at the field level.</t>
  </si>
  <si>
    <t>85-97</t>
  </si>
  <si>
    <t>Soil and Tillage Research</t>
  </si>
  <si>
    <t>122389095;60025269</t>
  </si>
  <si>
    <t>55351772800;6506571724</t>
  </si>
  <si>
    <t>Gregorutti, Viviana Carolina;Caviglia, Octavio Pedro</t>
  </si>
  <si>
    <t>Concepcion del Uruguay;</t>
  </si>
  <si>
    <t>Universidad Nacional de Entre Rios;INTA EEA Paran√°</t>
  </si>
  <si>
    <t>60025269;122389095</t>
  </si>
  <si>
    <t>Gregorutti V.C.</t>
  </si>
  <si>
    <t>Impact of crop aerial and root biomass inputs on soil nitrifiers and cellulolytic microorganisms</t>
  </si>
  <si>
    <t>S0167198718314958</t>
  </si>
  <si>
    <t>10.1016/j.still.2019.03.018</t>
  </si>
  <si>
    <t>2-s2.0-85063956513</t>
  </si>
  <si>
    <t>['waiting time', 'traffic jams', 'total costs', 'study provides', 'restricted based', 'refuel stations', 'recent years', 'problems related', 'possibilistic approach', 'nondeterministic nature', 'mathematical model', 'many retailers', 'main components', 'lowest level', 'long routes', 'launch stations', 'large cities', 'fuel stations', 'fuel costs', 'enormous amount', 'drone procurement', 'different levels', 'demand points', 'delivery costs', 'delivering products', 'alternative solution']</t>
  </si>
  <si>
    <t>Online retailers invest an enormous amount of funds in delivering products to customers. In recent years, these delivery costs have increased as a result of changes in fuel costs, which has brought new challenges to retailers in terms of offering competitive prices. Many retailers have begun to utilize a drone-based aerial delivery system as an alternative solution to overcome the problems related to the high transportation costs and traffic jams in large cities. This study provides a mathematical model for minimizing the total costs of the aerial delivery system concerned with refuel stations, warehouses, drone procurement, and transportation. The waiting time of the customers is restricted based on the M/G/K queueing system. The fuel stations and warehouses are the main components of the network. The demand (occurring at the lowest level) is ultimately satisfied via launch stations (the network's highest level). Refuel stations support drones along their long routes between the launch stations and demand points. To account for the different levels of the facilities, a multi-level facility location approach is utilized. Moreover, the nondeterministic nature of the problem is tackled using fuzzy variables. The ultimate mathematical model is a congested fuzzy capacitated multi-level facility location problem that is solved by the possibilistic approach.</t>
  </si>
  <si>
    <t>57-68</t>
  </si>
  <si>
    <t>60026051;60108721;116873598;60071323</t>
  </si>
  <si>
    <t>56055068500;57193664128;57193681930;6504016245</t>
  </si>
  <si>
    <t>Shavarani, Seyed Mahdi;Mosallaeipour, Sam;Golabi, Mahmoud;ƒ∞zbirak, G√∂khan</t>
  </si>
  <si>
    <t>Netherlands;Cyprus;United Kingdom;Turkey</t>
  </si>
  <si>
    <t>Leeuwarden;Famagusta;Manchester;Mersin</t>
  </si>
  <si>
    <t>NHL Stenden University of Applied Sciences;Eastern Mediterranean University;Alliance Manchester Business School;Girne American University</t>
  </si>
  <si>
    <t>60108721;60071323;60026051;116873598</t>
  </si>
  <si>
    <t>Shavarani S.M.</t>
  </si>
  <si>
    <t>A congested capacitated multi-level fuzzy facility location problem: An efficient drone delivery system</t>
  </si>
  <si>
    <t>S0305054819300784</t>
  </si>
  <si>
    <t>10.1016/j.cor.2019.04.001</t>
  </si>
  <si>
    <t>2-s2.0-85063988317</t>
  </si>
  <si>
    <t>18‚Äê32‚Äê20115</t>
  </si>
  <si>
    <t>√ê¬†√ê¬§√ê¬§√ê¬ò</t>
  </si>
  <si>
    <t>['vertical loops', 'tx efficiency', 'transmit field', 'snr ).', 'size consisting', 'single row', 'rx dipoles', 'positioned along', 'phased array', 'novel 16', 'noise ratio', 'new array', 'high field', 'geometry consisting', 'element array', 'channel array', 'central axis', 'also compared', '8 rx', '400 mhz', '2 times', '17 times']</t>
  </si>
  <si>
    <t>folded dipole | receive arrays | RF head array | SNR enhancement | ultra-high-field MRI</t>
  </si>
  <si>
    <t>Purpose: To improve the receive (Rx) performance of a human head transceiver (TxRx) array at 9.4T without compromising its transmit (Tx) performance, a novel 16-element array was developed, constructed, and tested. Methods: We designed and constructed a phased array, which consists of 8 TxRx surface loops placed in a single row and circumscribing a head, and 8 Rx-only short folded dipole antennas. Dipoles were positioned along the central axis of each transceiver loop perpendicular to its surface. We evaluated the effect of Rx dipoles on the Tx efficiency of the array and maximum local specific absorption rate (SAR) as compared to the array of 8 surface loops only. We also compared the new array to a 16-channel array of the same size consisting of 8 TxRx surface loops and 8 Rx-only vertical loops in terms of Tx efficiency, SAR, and signal-to-noise ratio (SNR). Results: The new array improves both peripheral (up to 2 times) and central (1.17 times) SNR as compared to the 16-element array of the same geometry consisting of 8 TxRx surface loops and 8 Rx-only vertical loops. We demonstrated that an addition of actively detuned Rx-only dipole elements produces only a small decrease (~7%) of the B1+ transmit field and a small increase (&lt;7%) of the maximum local SAR. Conclusion: As a proof of concept, we developed and constructed a prototype of a 9.4T (400 MHz) head array consisting of 8 TxRx surface loops and 8 Rx-only short optimized folded dipoles. We demonstrated that at ultra-high field, dipoles outperformed Rx-only vertical loops in vivo.</t>
  </si>
  <si>
    <t>811-824</t>
  </si>
  <si>
    <t>60004898;60072485;60004898;60004898-60017246;60004898-60026695</t>
  </si>
  <si>
    <t>6601964580;57203782912;57208159876;24612381900;22835171300</t>
  </si>
  <si>
    <t>Avdievich, Nikolai I.;Solomakha, Georgiy;Ruhm, Loreen;Scheffler, Klaus;Henning, Anke</t>
  </si>
  <si>
    <t>Russian Federation;United States;Germany;Germany</t>
  </si>
  <si>
    <t>Saint Petersburg;Dallas;Tubingen;Tubingen</t>
  </si>
  <si>
    <t>Saint Petersburg National Research University of Information Technologies, Mechanics and Optics University ITMO;UT Southwestern Medical Center;Eberhard Karls Universit√§t T√ºbingen;Max Planck Institute for Biological Cybernetics</t>
  </si>
  <si>
    <t>60072485;60026695;60017246;60004898</t>
  </si>
  <si>
    <t>Avdievich N.I.</t>
  </si>
  <si>
    <t>Evaluation of short folded dipole antennas as receive elements of ultra-high-field human head array</t>
  </si>
  <si>
    <t>10.1002/mrm.27754</t>
  </si>
  <si>
    <t>2-s2.0-85064007745</t>
  </si>
  <si>
    <t>['uwb frequency', 'uwb applications', 'three split', 'small size', 'ring resonators', 'proposed antenna', 'physical size', 'measured results', 'impedance matching', 'good agreement', 'fidelity factor', 'coplanar waveguide', 'also calculated', '4 ghz', '4 dbi', '2 ).']</t>
  </si>
  <si>
    <t>co-planar waveguide | metamaterial | split-ring resonators | UWB antenna | VSWR</t>
  </si>
  <si>
    <t>A small size, planar and co-planar waveguide fed metamaterial inspired antenna is proposed for ultra-wideband (UWB) application. The main radiating element consists of three split-ring resonators (SRR) and placed along one axis. Moreover, coplanar waveguide (CPW)-fed line along with modified ground plane is used to improve the impedance matching. The physical size of proposed antenna is 25(W) √ó 22 (L) √ó 1.6 (H) mm3. The CPW-fed metamaterial inspired antenna provides bandwidth of 10.4 GHz from 3.1 to 13.5 GHz based on the 3:1 (voltage standing wave ratio [VSWR] &lt;2). Over the range of UWB frequency, peak realized gain varies from 2.5 to 4 dBi. The proposed antenna provides omnidrectional radiation patterns. Further, fidelity factor of the proposed antenna is also calculated and measured. The calculated fidelity factor is suitable for UWB applications. Finally, prototype of the antenna is developed and tested using network analyzer. The simulated and measured results are in good agreement.</t>
  </si>
  <si>
    <t>e21768</t>
  </si>
  <si>
    <t>60001166;60019106;60019106;60022195</t>
  </si>
  <si>
    <t>55634591500;56191900100;6602733200;6603865373</t>
  </si>
  <si>
    <t>Singh, Hari Shankar;Kalraiya, Sachin;Meshram, Manoj Kumar;Shubair, Raed M.</t>
  </si>
  <si>
    <t>Cambridge;Varanasi;Patiala</t>
  </si>
  <si>
    <t>Massachusetts Institute of Technology;Indian Institute of Technology Banaras Hindu University;Thapar Institute of Engineering &amp; Technology</t>
  </si>
  <si>
    <t>60022195;60019106;60001166</t>
  </si>
  <si>
    <t>Metamaterial inspired CPW-fed compact antenna for ultrawide band applications</t>
  </si>
  <si>
    <t>10.1002/mmce.21768</t>
  </si>
  <si>
    <t>2-s2.0-85064088498</t>
  </si>
  <si>
    <t>['nov .,', 'much earlier', 'main lineages', 'et sp', 'cretaceous suggests', 'cretaceous amber', 'body characters', 'bee flies']</t>
  </si>
  <si>
    <t>Acanthophorite spines | Antenna | Evolution | Female genitalia | New genera | Oviposition</t>
  </si>
  <si>
    <t>Three new genera and species of bee flies, Similipioneeria mirantenna gen. et sp. nov., Cretabombylia spinifera gen. et sp. nov., and Peculibombylia relictivena gen. et sp. nov., are described from the mid-Cretaceous amber of Myanmar. These well-preserved species provide many morphological details of body characters that are of significance to understand the diversification of bee flies during the mid-Cretaceous. The occurrence of diverse bee flies in the mid-Cretaceous suggests that the divergence of main lineages of Bombyliidae should be much earlier than the current fossil records.</t>
  </si>
  <si>
    <t>60020256;108136093;60020256-60007670;60020256;60020256</t>
  </si>
  <si>
    <t>57208223401;57208224561;13406849900;7202034641;36476725500</t>
  </si>
  <si>
    <t>Ye, Xiuna;Yao, Gang;Shih, Chungkun;Ren, Dong;Wang, Yongjie</t>
  </si>
  <si>
    <t>Beijing;Washington, D.C.;Jinhua</t>
  </si>
  <si>
    <t>Capital Normal University;Smithsonian National Museum of Natural History;Jinhua Polytechnic</t>
  </si>
  <si>
    <t>60020256;60007670;108136093</t>
  </si>
  <si>
    <t>Ye X.</t>
  </si>
  <si>
    <t>New bee flies from the mid-Cretaceous Myanmar amber (Brachycera: Asiloidea: Bombyliidae)</t>
  </si>
  <si>
    <t>S0195667118304956</t>
  </si>
  <si>
    <t>10.1016/j.cretres.2019.03.026</t>
  </si>
  <si>
    <t>2-s2.0-85064157060</t>
  </si>
  <si>
    <t>['urban environments', 'rectenna performances', 'proposed rectenna', 'power density', 'peak efficiency', 'frequency band', 'feed lines', 'experiments show', 'dc rectifiers', 'bottom side', 'article reports', '90 ¬∞', '6 œºw', '50 %.', '4g bands', '1 v']</t>
  </si>
  <si>
    <t>fractal shaped antenna | nonuniform transmission line | rectenna | RF energy harvesting | Schottky diode | slotted ground antenna | wideband antenna | wideband rectifier</t>
  </si>
  <si>
    <t>This article reports a novel wideband rectenna for RF energy harvesting applications. A wideband fractal slotted ground antenna (SGA) is adopted. The operating frequency bands of the antenna are GSM, UMTS, Wi-Fi, and LTE2600/4G bands. The antenna is fed by a dual-polarized and differential-feed (DP-DF) microstrip lines disposed with an angle of 90¬∞ each relative to the other. The feed lines are etched on the bottom side of the substrate and connected to an array of four wideband RF-to-DC rectifiers. A nonuniform transmission lines filter ensures wideband behavior for each rectifier. The rectenna performances are simulated and measured. The experiments show an output DC voltage of 1 V at a power density of 26.6 ŒºW/cm2 over the frequency band of operation with a peak efficiency of 50%. The proposed rectenna is suitable for energy harvesting applications in urban environments.</t>
  </si>
  <si>
    <t>e21775</t>
  </si>
  <si>
    <t>60068746;60068746;60085092</t>
  </si>
  <si>
    <t>57190336292;26649260400;35090345000</t>
  </si>
  <si>
    <t>Mahfoudi, Hichem;Tellache, Mohamed;Takhedmit, Hakim</t>
  </si>
  <si>
    <t>Mahfoudi H.</t>
  </si>
  <si>
    <t>A wideband rectifier array on dual-polarized differential-feed fractal slotted ground antenna for RF energy harvesting</t>
  </si>
  <si>
    <t>10.1002/mmce.21775</t>
  </si>
  <si>
    <t>2-s2.0-85064163052</t>
  </si>
  <si>
    <t>NRF-2016M2B2B1945082</t>
  </si>
  <si>
    <t>['wing uavs', 'wing uav', 'timely achievement', 'system performance', 'system achieves', 'selected uav', 'satisfactory mda', 'radiation sensors', 'optimal system', 'one fixed', 'new figure', 'mutual effects', 'multiple rotary', 'minimum number', 'mda values', 'ground radiation', 'constraints including', '10 0']</t>
  </si>
  <si>
    <t>Figure of merit | Minimum detectable activity | Optimization | Power consumption | Radiation sensor | Unmanned aerial vehicle</t>
  </si>
  <si>
    <t>In this study, we qualitatively and quantitatively analyzed unmanned aerial vehicle (UAV)-based radiation sensor systems suitable for specific survey missions. We examined a variety of UAVs, radiation sensors, and radiological survey missions; after reviewing previous studies that developed and conducted field tests, we categorized them by mission and suggested suitable types of UAVs and radiation sensors for each mission. To quantitatively analyze various system designs previously suggested, we proposed a new figure of merit (FOM) formula that can explain the mutual effects of parameters of both radiation sensors and UAVs on system performance. After targeting a radiological survey mission, we selected UAV and radiation sensor types qualitatively. Then, the quantitative FOM formula can be employed to efficiently assess whether the system achieves the required minimum detectable activity (MDA) without field test, while keeping the error of the MDA values in the order of 10 0 . After defining the constraints including the proposed FOM formula, we replicated a severe nuclear power plant accident scenario. We found that one fixed-wing UAV and multiple rotary-wing UAVs are the minimum number of UAVs, and thus the optimal system for timely achievement of a satisfactory MDA and estimation of the three-dimensional radiation distribution contributed by both ground radiation and an atmospheric radioactive plume.</t>
  </si>
  <si>
    <t>60103153;60103153</t>
  </si>
  <si>
    <t>57208238775;56415175000</t>
  </si>
  <si>
    <t>Lee, Chanki;Kim, Hee Reyoung</t>
  </si>
  <si>
    <t>Optimizing UAV-based radiation sensor systems for aerial surveys</t>
  </si>
  <si>
    <t>S0265931X1830849X</t>
  </si>
  <si>
    <t>10.1016/j.jenvrad.2019.04.002</t>
  </si>
  <si>
    <t>2-s2.0-85064214132</t>
  </si>
  <si>
    <t>['vivo measurement', 'temperature date', 'system practicability', 'surrounding organs', 'smaller dimension', 'real time', 'matching circuits', 'integrated capsule', 'external receiver', 'display screen', 'capsule system', 'article presents', 'also conducted', '928 mhz', '924 mhz', '11 mm']</t>
  </si>
  <si>
    <t>conjugated matching | differentially-fed antenna | ingestible antenna | ingestible capsule system | miniaturized antenna | temperature monitoring</t>
  </si>
  <si>
    <t>This article presents a stacked dipole antenna operating at industrial, scientific, and medical-band (902-928 MHz) for ingestible temperature monitoring applications. To date, the proposed capsule system has a smaller dimension of 11 mm (diameter) √ó 16 mm (length) compared to other existing capsule systems. To achieve size reduction of the capsule system, the conjugating matching method is utilized and the matching circuits are intended to be removed. The whole capsule system is simulated in a one-layer muscle phantom for initial parameters optimization, and the impedance bandwidth ranges from 908 to 924 MHz, which is sufficient for data transmission requirements and also brings robustness on the performance stability whatever the surrounding organs is. A wireless data transfer link is established between the integrated capsule and external receiver. An in-vivo measurement is also conducted to validate the system practicability, and besides, the temperature date of a rat is monitored in real time and shown at a display screen.</t>
  </si>
  <si>
    <t>e21793</t>
  </si>
  <si>
    <t>60010432;60010432;60010432;60010432;60010432</t>
  </si>
  <si>
    <t>57200410827;54684423500;56801193600;24476009800;55109690900</t>
  </si>
  <si>
    <t>Zhang, Yudi;Liu, Changrong;Zhang, Ke;Cao, Honglong;Liu, Xueguan</t>
  </si>
  <si>
    <t>Design and in-vivo testing of a low-cost miniaturized capsule system for body temperature monitoring</t>
  </si>
  <si>
    <t>10.1002/mmce.21793</t>
  </si>
  <si>
    <t>2-s2.0-85064478798</t>
  </si>
  <si>
    <t>['work presents', 'theoretical calculations', 'resonance frequency', 'normally magnetized', 'increasing thickness', 'higher modes', 'hfss simulations', 'ferrite disk', 'electromagnetic fields', 'dominant mode', 'direction normal']</t>
  </si>
  <si>
    <t>circular polarization | ferrite substrate | higher modes | tunable antenna | wide-angle axial ratio</t>
  </si>
  <si>
    <t>We propose an accurate analytical model for a circularly polarized antenna comprising a normally magnetized, grounded ferrite disk with a metalized top surface. The antenna is assumed to be excited by a conventional current probe. In the case of a thin ferrite disk, the electromagnetic fields of the dominant mode of the antenna do not vary in the direction normal to the disk. However, with increasing thickness of the ferrite disk, higher order modes start to affect antenna characteristics such as resonance frequency. This work presents an analysis of the structure that takes into account all higher modes of the antenna. To validate the theoretical calculations, HFSS simulations are performed. The antenna can be tuned by changing the magnetic bias field.</t>
  </si>
  <si>
    <t>e21783</t>
  </si>
  <si>
    <t>60027666;60012835;60027666;60033391</t>
  </si>
  <si>
    <t>57208333834;54921341300;6603672453;35931876800</t>
  </si>
  <si>
    <t>Ahmadvand, Ahmad;Heydari, Mohammad B.;Rejaei, Behzad;Ghalibafan, Javad</t>
  </si>
  <si>
    <t>Ahmadvand A.</t>
  </si>
  <si>
    <t>Analytical calculation for input impedance of a circularly-polarized ferrite disk antenna including higher order modes</t>
  </si>
  <si>
    <t>10.1002/mmce.21783</t>
  </si>
  <si>
    <t>2-s2.0-85064481635</t>
  </si>
  <si>
    <t>['notch characteristics', 'notch bands', '8 ghz']</t>
  </si>
  <si>
    <t>defected ground | fractal | microstrip antenna | notch band | trapezoidal ring patch | ultra-wide band</t>
  </si>
  <si>
    <t>An ultra-wideband planar fractal monopole antenna with dual-notch characteristics is presented in this article. The microstrip fed antenna consists of nested trapezoidal rings and defected ground plane. Measured results show that the proposed antenna operates with a 10 dB return loss bandwidth from 2.2 to 10.8 GHz with notch bands at (2500-2690) MHz and (3300-4200) MHz covering LTE 2500, WiMAX and part of C-band.</t>
  </si>
  <si>
    <t>e21777</t>
  </si>
  <si>
    <t>60115752;60008898;101681597</t>
  </si>
  <si>
    <t>57206723062;55834414200;57208337798</t>
  </si>
  <si>
    <t>Puri, Shiv Charan;Das, Sushrut;Gopal Tiary, Madan</t>
  </si>
  <si>
    <t>Asansol;Dhanbad;Sindri</t>
  </si>
  <si>
    <t>Asansol Engineering College;Indian Institute of Technology (Indian School of Mines), Dhanbad;Birsa Institute of Technology</t>
  </si>
  <si>
    <t>Puri S.C.</t>
  </si>
  <si>
    <t>An UWB trapezoidal rings fractal monopole antenna with dual-notch characteristics</t>
  </si>
  <si>
    <t>10.1002/mmce.21777</t>
  </si>
  <si>
    <t>2-s2.0-85064488048</t>
  </si>
  <si>
    <t>['wban applications', 'wban ).', 'two bands', 'station model', 'proposed pifa', 'proposed antenna', 'profile nature', 'potential candidate', 'optimally matching', 'ism bands', 'f antenna', 'design concept', 'controlled independently', 'conformal shape', 'antenna prototype', 'aforementioned bands', '48 ghz', '2 mm3']</t>
  </si>
  <si>
    <t>base station | ISM band | MICS band | PIFA | WBAN</t>
  </si>
  <si>
    <t>In this article, a novel 3D meandered planar inverted-F antenna (PIFA) is proposed for dual band application targeting Wireless Body Area Network (WBAN). The proposed antenna is printed on the casing of a 3D-base-station model having a size of 88 √ó 95 √ó 10.2 mm3. The proposed PIFA covers two bands including medical implant communication service (MICS) (402-405 MHz), as well as the industrial, scientific, and medical (ISM) (2.4-2.48 GHz) bands. Each of the two bands can be controlled independently. The 3D configuration contains two linked meandered resonators to downsize the structure. Due to its conformal shape, omnidirectional radiation pattern, and low-profile nature, the proposed PIFA is a potential candidate for targeting the WBAN applications. The proposed antenna, covering the MICS and ISM bands, works with an optimally matching (VSWR&lt;2) at the aforementioned bands. The design concept was validated by fabricating the antenna prototype and measuring its characteristics.</t>
  </si>
  <si>
    <t>e21781</t>
  </si>
  <si>
    <t>60070321;60070321;60012005;60024872;60070321;60070321</t>
  </si>
  <si>
    <t>57188742850;26422647300;57191838599;56539833000;7004664017;56017242900</t>
  </si>
  <si>
    <t>Bouazizi, Amal;Zaibi, Ghada;Iqbal, Amjad;Basir, Abdul;Samet, Mounir;Kachouri, Abdennaceur</t>
  </si>
  <si>
    <t>Tunisia;South Korea;Malaysia</t>
  </si>
  <si>
    <t>Sfax;Seoul;Selangor</t>
  </si>
  <si>
    <t>Ecole Nationale d'Ingenieurs de Sfax;Hanyang University;Multimedia University</t>
  </si>
  <si>
    <t>60070321;60024872;60012005</t>
  </si>
  <si>
    <t>A dual-band case-printed planar inverted-F antenna design with independent resonance control for wearable short range telemetric systems</t>
  </si>
  <si>
    <t>10.1002/mmce.21781</t>
  </si>
  <si>
    <t>2-s2.0-85064503570</t>
  </si>
  <si>
    <t>['radiation characteristics', 'proposed design', 'proposed antenna', 'mmics ).', 'maximum gain', 'fr4 substrate', 'final iteration', 'dielectric constant', '8 mm', '6 dbi']</t>
  </si>
  <si>
    <t>fractal | gain | micro-machining | surface waves</t>
  </si>
  <si>
    <t>Modified Sierpinski gasket fractal patch antenna for earth exploration satellite services has been proposed in this article. The proposed antenna is designed up to third iterative fractal geometry on the FR4 substrate having dielectric constant of 4.4 with height of 0.8 mm. The proposed design shows multiband characteristics at 2.8, 6.1, 7.96, 16, and 17 GHz frequencies. The maximum gain of the proposed design is 9.6 dBi has been achieved in Ku-band. The resonating performance characteristics and radiation characteristics of the final iteration are investigated using simulator and experimentally to verify the results of the proposed design. The simulated and measured performance parameters show quite resemblance. Further, proposed design has been simulated on the micro-machined high resistive silicon substrate which causes the improvement in gain and efficiency. Micro-machined fractal antenna is compatible with monolithic microwave integrated circuits (MMICs).</t>
  </si>
  <si>
    <t>e21786</t>
  </si>
  <si>
    <t>Design of micro-machined modified Sierpinski gasket fractal antenna for satellite communications</t>
  </si>
  <si>
    <t>10.1002/mmce.21786</t>
  </si>
  <si>
    <t>2-s2.0-85064513510</t>
  </si>
  <si>
    <t>['unloaded monopole', 'proposed configuration', 'mtm slab', 'maintained compared', 'magnetic metamaterial', 'improved bandwidth', 'ground plane', 'directivity performance', 'directivity enhancement', 'different combination', 'article proposes', '5 db']</t>
  </si>
  <si>
    <t>directivity enhancement | magnetic metamaterial | monopole antenna | mu very large (MVL)</t>
  </si>
  <si>
    <t>This article proposes the use of a magnetic metamaterial (MTM) slab over the ground plane of a wire monopole antenna to improve its directivity. In this regard, mu very large (MVL) behavior of the metamaterial is utilized for enhancing the directivity of the monopole. Despite the directivity enhancement of about 5 dB, an improved bandwidth of 35% is obtained for the proposed configuration. Initially, a 2 √ó 3 array of a single MTM slab has been placed over the ground plane of the monopole. It is shown that, over the whole working band, a significant directivity improvement is maintained compared to the unloaded monopole. Further, the directivity performance has been investigated with different combination of MTM slab.</t>
  </si>
  <si>
    <t>e21778</t>
  </si>
  <si>
    <t>57202454890;57190584171;57095479600;56524091700</t>
  </si>
  <si>
    <t>Das, Goutam K.;Shaw, Tarakeswar;Mitra, Debasis;Mitra, Monojit</t>
  </si>
  <si>
    <t>Directivity enhancement of wire monopole antenna using magnetic metamaterials</t>
  </si>
  <si>
    <t>10.1002/mmce.21778</t>
  </si>
  <si>
    <t>2-s2.0-85064518372</t>
  </si>
  <si>
    <t>['uwb operation', 'radiating elements', 'proposed design', 'polarized antenna', 'placed behind', 'operating bandwidth', 'obtained across', 'good performance', 'fed perpendicularly', 'design method', 'broadside gain', 'arranged orthogonally', 'antenna prototype', '8 ghz', '8 dbi', '3 %.']</t>
  </si>
  <si>
    <t>crossed dipole | dual-polarized | ellipse dipole | high gain | UWB</t>
  </si>
  <si>
    <t>In this article, a high-gain and dual-polarized antenna with UWB operation is proposed. The antenna is composed of two tapered dipoles as radiating elements, which are arranged orthogonally and fed perpendicularly to achieve polarization diversity. A metallic cavity reflector is placed behind the radiator for high gain radiation entire the operating bandwidth. To validate the design method, an antenna prototype is designed, fabricated, and measured. The measured results demonstrate that the proposed design has good performance with |S11| ‚â§ ‚àí10 dB and isolation ‚â•20 dB over a frequency band 3.2-8.8 GHz, equivalently to about 93.3%. In addition, unidirectional radiation pattern and broadside gain of from 8.1 to 11.8 dBi are obtained across the operating bandwidth.</t>
  </si>
  <si>
    <t>e21782</t>
  </si>
  <si>
    <t>60078563;60078563</t>
  </si>
  <si>
    <t>56494061500;57209562092</t>
  </si>
  <si>
    <t>Tran, Huy H.;Le, Tuan T.</t>
  </si>
  <si>
    <t>High-gain dual-polarized antenna for ultrawideband applications</t>
  </si>
  <si>
    <t>10.1002/mmce.21782</t>
  </si>
  <si>
    <t>2-s2.0-85064523252</t>
  </si>
  <si>
    <t>['verified using', 'varactor diode', 'simulated results', 'proposed antenna', 'mathematical modeling', 'lhcp ).', 'impedance bandwidth', 'frequency tuning', 'feed network', 'experimental verification', 'circular polarization', '33 pf', '30 pf', '15 v', '13 ghz', '0 v']</t>
  </si>
  <si>
    <t>circular polarization | frequency reconfiguration | microstrip antenna | varactor diode | wideband</t>
  </si>
  <si>
    <t>In this article, frequency tuning and circularly polarized concentric circular microstrip antenna is investigated. The proposed antenna consist of varactor diode for frequency tuning and branch line coupler (BLC) feed network to achieve the circular polarization (RHCP/LHCP). By changing the varactor diode capacitance between 12.33 pF (0 V) to 1.30 pF (15 V) attain the frequency tuning (2.34-2.68 GHz). The right hand circular polarization (RHCP) and left hand circular polarizations (LHCP) are realized in the antenna through BLC feed network output ports. The impedance bandwidth (2.05-3.13 GHz) of BLC feed network is well-matched with the circular microstrip antenna frequency tunable bandwidth. The proposed antenna is fabricated, and simulated results are verified using the mathematical modeling and experimental verification.</t>
  </si>
  <si>
    <t>e21784</t>
  </si>
  <si>
    <t>8542008600;36052423500</t>
  </si>
  <si>
    <t>Muthuvel, Suresh Kumar;Choukiker, Yogesh K.</t>
  </si>
  <si>
    <t>Muthuvel S.K.</t>
  </si>
  <si>
    <t>Frequency tunable circularly polarized antenna with branch line coupler feed network for wireless applications</t>
  </si>
  <si>
    <t>10.1002/mmce.21784</t>
  </si>
  <si>
    <t>2-s2.0-85064529037</t>
  </si>
  <si>
    <t>['shaped meta', 'rim stubs', 'radiating element', 'proposed antenna', 'human tissues', 'high efficiencies', 'good performance', 'desired bands', 'band coverage', 'achieved better', 'achieve dual', '12 db', '1 ghz']</t>
  </si>
  <si>
    <t>4G/5G communications | broadband | high isolation | MIMO antenna | mobile handsets</t>
  </si>
  <si>
    <t>A novel compact planar dual-band multiple input multiple output (MIMO) antenna with four radiating elements for 5G mobile communication is proposed. Each radiating element has a planar folded monopole, which is surrounded by L-shaped meta-rim extended ground stubs. The compact folded arms act as the main radiating elements, while combined with the L-shaped meta-rim stubs, the proposed antenna forms multiple resonances so as to achieve dual-band coverage. The simulated and measured results show that the proposed antenna has two wide bands of ‚àí6 dB return loss, consisting of 1.6 to 3.6 and 4.1 to 6.1 GHz, respectively. Without any additional isolation structure between the elements, the isolation for the proposed 2 √ó 2 MIMO antenna in both desired bands can be achieved better than 12 dB. The measured results show that the proposed MIMO antenna with good performance, that is, stable radiation patterns, high efficiencies, low specific absorption ratio (SAR) to human tissues, is suitable for WLAN/LTE, 4G and future 5G mobile phone applications.</t>
  </si>
  <si>
    <t>e21776</t>
  </si>
  <si>
    <t>60013614;60013614-60005244;60013614;60013614;60013614;60013614</t>
  </si>
  <si>
    <t>57204811868;55630730500;36651123900;36767211900;56535774500;55658055598</t>
  </si>
  <si>
    <t>Duan, Jiangbo;Xu, Kuiwen;Li, Xungen;Chen, Shichang;Zhao, Peng;Wang, Gaofeng</t>
  </si>
  <si>
    <t>Duan J.</t>
  </si>
  <si>
    <t>Dual-band and enhanced-isolation MIMO antenna with L-shaped meta-rim extended ground stubs for 5G mobile handsets</t>
  </si>
  <si>
    <t>10.1002/mmce.21776</t>
  </si>
  <si>
    <t>2-s2.0-85064530374</t>
  </si>
  <si>
    <t>['training algorithm', 'simulation results', 'proposed antenna', 'measurement results', 'layer perceptron', 'imaginary parts', 'fr4 substrate', 'first stage', 'fed via', 'design purposes', 'design optimization', 'design methodology', 'coupling using', 'continuous functions', '58 mm', '2 ghz']</t>
  </si>
  <si>
    <t>ANN | design optimization | differential evolution algorithm | pattern steering | reconfigurable antenna</t>
  </si>
  <si>
    <t>In this work, design optimization of a varicap diode loaded antenna consisting of four identical rectangular microstrips is presented as a pattern reconfigurable antenna at 5.2 GHz. The microstrips are printed on the front of a FR4 substrate with the dimensions of 40 mm √ó 25 mm and Œµr = 4.6, h = 1.58 mm and probe-fed via a coupling using a rectangular microstrip line symmetrically placed between them. In first stage, S11 of the antenna are obtained as its real and imaginary parts as continuous functions of geometry of the microstrip components within 3 to 7 GHz using multi-layer perceptron (MLP) trained and validated by 3D EM simulated data. In order to determine the most suitable (MLP) architecture and training algorithm, 20 different MLP architectures are tested. Then, S11 are optimized with respect to the geometry parameters using differential evolution algorithm and MLP based model. The antenna is prototyped with the optimally selected parameters and measured. From the comparison of simulation and measurement results, it can be observed that the measurement results agree with the simulation results, thus it can be concluded that the proposed antenna is a simple and successful design subject to the design purposes with together its design methodology.</t>
  </si>
  <si>
    <t>e21796</t>
  </si>
  <si>
    <t>Mahouti, Peyman</t>
  </si>
  <si>
    <t>Yildiz Technical University</t>
  </si>
  <si>
    <t>Design optimization of a pattern reconfigurable microstrip antenna using differential evolution and 3D EM simulation-based neural network model</t>
  </si>
  <si>
    <t>10.1002/mmce.21796</t>
  </si>
  <si>
    <t>2-s2.0-85064533095</t>
  </si>
  <si>
    <t>['wall localization', 'two antennas', 'two antenna', 'system capability', 'spatial coverage', 'simple method', 'proposed cros', 'practical implementation', 'position fixing', 'less processing', 'investigated properly', 'higher accuracy', 'detailed study', 'common region', 'article focuses', 'antenna placing']</t>
  </si>
  <si>
    <t>common region of sensing | indoor target localization | SFCW radar | vector network analyzer</t>
  </si>
  <si>
    <t>This article focuses on the two antenna-based target localization which operates on the principle of stepped frequency continuous wave radars. The detailed study of the system generated limitations for a two antenna-based target localization system toward the practical implementation is considered and consequently, a common region of sensing (CROS) has been identified. The system capability in different sense like target tracking, spatial coverage, and through the wall localization has been investigated properly and it was found that the proposed CROS-based localization scheme is an improved as well as simple method by utilizing small number of antenna, flexibility of antenna placing, less processing with higher accuracy, and the position fixing in a simple Cartesian coordinate with reference to the two antennas.</t>
  </si>
  <si>
    <t>e21795</t>
  </si>
  <si>
    <t>60019106;60019106;60019106-60104351</t>
  </si>
  <si>
    <t>57213256285;55452568900;25641322800</t>
  </si>
  <si>
    <t>Singh, Vineet;Bhattacharyya, Somak;Jain, Pradip K.</t>
  </si>
  <si>
    <t>Patna;Varanasi</t>
  </si>
  <si>
    <t>National Institute of Technology Patna;Indian Institute of Technology Banaras Hindu University</t>
  </si>
  <si>
    <t>60104351;60019106</t>
  </si>
  <si>
    <t>Implementation of a simple stepped frequency continuous wave target localization system comprising two antennas based on common region of sensing</t>
  </si>
  <si>
    <t>10.1002/mmce.21795</t>
  </si>
  <si>
    <t>2-s2.0-85064551078</t>
  </si>
  <si>
    <t>['various factors', 'scanning characteristics', 'radiation pattern', 'proposed antenna', 'potential value', 'interdigital structure', 'feed point', 'average gain', 'article presents', '38 ¬∞', '10 dbi']</t>
  </si>
  <si>
    <t>Grid array antenna | interdigital structure | pattern-reconfigurable | PIN diode</t>
  </si>
  <si>
    <t>This article presents the design of a grid array antenna with pattern reconfigurable ability. Discussion of various factors that affect the radiation pattern is presented. Interdigital structure, which serves as short radiation line of grid array antenna is then introduced to reconfigure radiation pattern. Change of main beam direction is realized via state change of PIN diodes loaded in interdigital structure and variation of feed point. The scanning angle varies from ‚àí33¬∞ to +38¬∞ and the average gain is about 10 dBi. The proposed antenna was fabricated and measured. Measured results show the proposed antenna possesses good beam-scanning characteristics and has potential value in long-distance power supply for various passive nodes.</t>
  </si>
  <si>
    <t>e21794</t>
  </si>
  <si>
    <t>57206970905;55109690900;54684423500;57208343169</t>
  </si>
  <si>
    <t>Yan, Ji;Liu, Xueguan;Liu, Changrong;Hu, Shuting</t>
  </si>
  <si>
    <t>A novel pattern-reconfigurable grid array antenna</t>
  </si>
  <si>
    <t>10.1002/mmce.21794</t>
  </si>
  <si>
    <t>2-s2.0-85064563867</t>
  </si>
  <si>
    <t>['radiation efficiency', 'overall dimension', 'ism band', 'high gain', 'fr4 substrate', 'circular patch', 'band wlan', 'article presents', '8 ghz', '7 dbi', '6 mm3']</t>
  </si>
  <si>
    <t>dual ISM band | high gain | omnidirectional | printed antenna | Wi-Fi/WLAN</t>
  </si>
  <si>
    <t>Designing a high gain planar antenna on the low-cost FR4 substrate is one of the major challenging tasks for the researchers. The omnidirectional radiation pattern is desired for 360¬∞ coverage. Both of these requirements have been addressed in this article. This article presents a dual band printed antenna designed on an FR4 substrate of 1.6 mm thickness. The proposed antenna operates in the ISM band of 2.4 and 5.8 GHz for the application of dual-band WLAN/WIFI. The proposed antenna consists of a circular patch and ring-shaped ground plane. The overall dimension of the antenna is 66 √ó 66 √ó 1.6 mm3. Excellent impedance matching and radiation efficiency for both the bands have been achieved. The proposed antenna shows omnidirectional radiation pattern at 2.4 GHz ISM band and nearly omnidirectional pattern along with high gain of 4.7 dBi at 5.8 GHz ISM band.</t>
  </si>
  <si>
    <t>e21780</t>
  </si>
  <si>
    <t>60011023;60011023;60011023;60011023;60011023;60011023</t>
  </si>
  <si>
    <t>57204898827;55864784700;57195266965;57193307231;55058960000;35597906100</t>
  </si>
  <si>
    <t>Biswas, Priyabrata;De, Srija;Bag, Biplab;Chanda Sarkar, Debasree;Biswas, Sushanta;Sarkar, Partha Pratim</t>
  </si>
  <si>
    <t>Kalyani</t>
  </si>
  <si>
    <t>Biswas P.</t>
  </si>
  <si>
    <t>Dual ISM band printed antenna with omnidirectional radiation pattern and better radiation efficiency</t>
  </si>
  <si>
    <t>10.1002/mmce.21780</t>
  </si>
  <si>
    <t>2-s2.0-85064615246</t>
  </si>
  <si>
    <t>['uniform illumination', 'proposed tsa', 'pattern diversity', 'measured results', 'gain specifications', 'frequency band', 'enhance gain', 'endfire gain', 'dielectric loading', 'detailed simulated', 'beam angled', 'base station', 'antenna elements', 'also investigated', '9 dbi', '8 ghz', '7 %.', '35 db', '12 dbi']</t>
  </si>
  <si>
    <t>high gain antennas | mmWave 5G base station | path loss compensation | pattern diversity</t>
  </si>
  <si>
    <t>In this article, a tapered slot antenna (TSA) operating from 27 to 29.8 GHz with an endfire gain of 9 dBi and high pattern integrity is presented. The gain specifications for path loss compensation on ground for a ceiling mounted millimeter wave base station is computed and the gain of the antenna elements with beam angled at ¬±45¬∞ was found to be 12 dBi. To enhance gain with minimal physical footprint, a combination of dielectric loading and electrical resonator metamaterial unit cells were integrated to the proposed TSA to achieve the expected gain enhancement of 3 dB across the band, operating in the same frequency band with aperture efficiency greater than 73% and a 1 dB gain bandwidth of 20.7%. A compact stacking topology for pattern diversity of all three antenna elements for path loss compensation is also investigated. The base station has a coverage of ¬±60¬∞ with uniform illumination and mutual coupling lesser than 35 dB. The detailed simulated and measured results are presented.</t>
  </si>
  <si>
    <t>e21800</t>
  </si>
  <si>
    <t>Pattern diversity of path loss compensated antennas for 5G base stations</t>
  </si>
  <si>
    <t>10.1002/mmce.21800</t>
  </si>
  <si>
    <t>2-s2.0-85064648597</t>
  </si>
  <si>
    <t>['simulated results', 'shape antenna', 'operating band', 'measured results', 'frequency range', 'dielectric constant', 'designed antenna', 'article proposes', '96 ghz', '37 ghz', '13 ghz', '11 db']</t>
  </si>
  <si>
    <t>complementary split ring resonator | defected ground structures | multiple-input-multiple-output | T-shaped antenna | vehicular communications</t>
  </si>
  <si>
    <t>This article proposes a multiple input multiple output (MIMO) antenna for 5G-based vehicular communication applications. The designed MIMO antenna consist of two element iterated T-shape antenna with defected ground structure (DGS) and split ring resonator. The antenna providing reflection coefficient S11 s11 ‚â§10 dB and bandwidth of 6.3 and 3.96 GHz over the frequency range of 26.83 to 33.13 GHz and 34.17 to 38.13 GHz, respectively. For the suitable future vehicular millimetric wave communications, this antenna achieved resonant frequencies at 28, 33, and 37 GHz. The designed antenna has achieved peak gain of 7.11 dB in operating band. It is fabricated on 12 x 25.4 x 0.8 mm3 Rogers RT duroid 5880 substrate with dielectric constant (Œµr) of 2.2. The antenna is placed on vehicle in virtual environmental using ANSYS SAVANT tool and the simulated results are showing good matching with the measured results of proposed MIMO antenna.</t>
  </si>
  <si>
    <t>e21799</t>
  </si>
  <si>
    <t>57219347758;36135595500;57197148222;57226544925;57195318311;57209266692</t>
  </si>
  <si>
    <t>Venkateswara Rao, Manikonda;Madhav, Boddapati T.P.;Krishna, Jagupilla;Usha Devi, Yalavarthi;Anilkumar, Tirunagari;Prudhvi Nadh, Badugu</t>
  </si>
  <si>
    <t>CSRR-loaded T-shaped MIMO antenna for 5G cellular networks and vehicular communications</t>
  </si>
  <si>
    <t>10.1002/mmce.21799</t>
  </si>
  <si>
    <t>2-s2.0-85064674627</t>
  </si>
  <si>
    <t>['upper layer', 'te20 mode', 'simulation results', 'shaped slots', 'proposed antenna', 'obtained results', 'fractional bandwidth', 'feeding network', 'creating dumbbell', 'constructed using', 'bottom layer', 'antenna located', 'antenna bandwidth', '81 ¬∞.', '7 ghz', '7 db', '5 ¬∞', '5 ghz', '36 %.']</t>
  </si>
  <si>
    <t>dumbbell-shaped slot | leaky wave antenna | SIW | SIW power divider | TE  mode 20</t>
  </si>
  <si>
    <t>In this article, a compact dual layer leaky wave antenna array is simulated and constructed using the substrate integrated waveguide (SIW) based on the TE20 mode at the X- and Ku-bands. The proposed antenna is designed by creating dumbbell-shaped slots on the upper layer of the SIW. These slots have increased the antenna bandwidth so that the proposed antenna has a bandwidth of 9.5 to 13.7 GHz and a fractional bandwidth of 36%. In addition, to excite the TE20 mode, an SIW power divider is used in the feeding network of the antenna located in the bottom layer. Moreover, the gain and directivity are other advantages of the proposed antenna so that at 12.5 GHz the antenna peak gain reaches to 15.7 dB. Antenna beam scanning angle is from 5¬∞ to 81¬∞. This antenna is simulated and analyzed by the CST Microwave Studio software. The obtained results from the antenna test lab confirm the simulation results.</t>
  </si>
  <si>
    <t>e21791</t>
  </si>
  <si>
    <t>57208126667;55921040500;57199651554</t>
  </si>
  <si>
    <t>Abolfathi, Ashkan;Rezaei, Pejman;Sharifi, Mehdi</t>
  </si>
  <si>
    <t>Abolfathi A.</t>
  </si>
  <si>
    <t>Compact bilayer substrate integrated waveguide leaky wave antenna with dumbbell-shaped slot based on the TE&lt;inf&gt;20&lt;/inf&gt; mode</t>
  </si>
  <si>
    <t>10.1002/mmce.21791</t>
  </si>
  <si>
    <t>2-s2.0-85064694271</t>
  </si>
  <si>
    <t>EP/N007190/1</t>
  </si>
  <si>
    <t>['two non', 'slw sensor', 'significantly higher', 'significant departure', 'sensing mechanism', 'results demonstrate', 'resistance increase', 'placed parallel', 'novel approach', 'macroscopic architectures', 'load direction', 'horizontally drawn', 'graphene reported', 'dispersed cnts', 'damage sensing', 'damage initiation', 'damage detection', 'cyclic loading', 'controlled orientation', 'aerial density', 'adhesive sensors', 'adhesive film', '0 œºg']</t>
  </si>
  <si>
    <t>Herein, we present a novel approach for damage sensing in adhesively bonded joints using a carbon nanotube single layer web (CNT-SLW) which marks a significant departure from the approach of dispersing CNTs within epoxy resins. In this work, a very thin, highly aligned CNT-SLW (densified thickness ‚àº 50 nm) with aerial density of 2.0 Œºg/cm2 was horizontally drawn from a vertically aligned CNT forest, positioned over an adhesive film, which was, in turn, placed between two non-conductive composite adherents. This was followed by the application of heat and pressure to cure the adhesive. These joints were subjected to quasi-static and cyclic loading to investigate the damage sensing performance of a CNT-SLW. The CNT-SLW sensor, placed parallel to the load direction, exhibits remarkably high cyclic stability as well as exceptionally high sensitivity to damage initiation and accumulation. The resistance increase (ŒîR/Ro% ‚àº1633%) is significantly higher than that of adhesive sensors with dispersed CNTs/graphene reported in the literature. Morphological studies help to explain the sensing mechanism through interactions of the CNT-SLW with the evolution of micro-cracks. These results demonstrate the potential of macroscopic architectures of CNTs, with controlled orientation, for the development of high performance structural health monitoring (SHM) systems for damage detection.</t>
  </si>
  <si>
    <t>Carbon</t>
  </si>
  <si>
    <t>60029738;60029738;60029738-60019578</t>
  </si>
  <si>
    <t>57222483681;6701325772;35305079000</t>
  </si>
  <si>
    <t>Kumar, Sandeep;Falzon, Brian G.;Hawkins, Stephen C.</t>
  </si>
  <si>
    <t>United Kingdom;Australia</t>
  </si>
  <si>
    <t>Belfast;Melbourne</t>
  </si>
  <si>
    <t>Queen's University Belfast;Monash University</t>
  </si>
  <si>
    <t>60029738;60019578</t>
  </si>
  <si>
    <t>Ultrasensitive Embedded Sensor for Composite Joints Based on a Highly Aligned Carbon Nanotube Web</t>
  </si>
  <si>
    <t>S0008622319303781</t>
  </si>
  <si>
    <t>10.1016/j.carbon.2019.04.044</t>
  </si>
  <si>
    <t>2-s2.0-85064696173</t>
  </si>
  <si>
    <t>DE-SC0017818</t>
  </si>
  <si>
    <t>['wiring complexity', 'tested resonators', 'tes detectors', 'tes bolometers', 'standalone resonators', 'standalone devices', 'reducing size', 'readout components', 'process flow', 'present measurements', 'planned stage', 'mm wafers', 'fabricated separately', 'fabricated devices', 'experiments call', 'detector multiplexing', 'conventional design', '70 mhz']</t>
  </si>
  <si>
    <t>bolometers | cosmic microwave background | frequency domain multiplexing | superconducting resonators | Transition edge sensors (TES)</t>
  </si>
  <si>
    <t>Planned Stage-IV cosmic microwave background (CMB) experiments call for telescopes with the order of 500 000 transition edge sensor (TES) bolometers. Such large arrays would benefit from detector multiplexing, as well as miniaturization and integration of readout components. In addition, fabrication of micro-fabricated devices at a commercial foundry could potentially boost production rate and reduce overall cost. To this end, HYPRES, Inc., LBNL, and U.C. Berkeley are developing low loss, superconducting LC resonators integrated with antenna coupled TES bolometers for frequency multiplexing readout. The resonators are fabricated on the same wafer and are in the same process flow as the TES detectors, reducing size, weight, and wiring complexity of a detector module compared to the conventional design, where each component is fabricated separately. We have fabricated and tested resonators from 0.6 to 70 MHz, both as standalone devices and integrated with TES bolometers, all fabricated on 150-mm wafers. We discuss the design and fabrication of these devices and present measurements of the standalone resonators.</t>
  </si>
  <si>
    <t>60019175;60007174;60019175;60019175;60025038;60025038;60025038;60025038</t>
  </si>
  <si>
    <t>15842716100;35312579900;56614297700;57193954456;12645093800;35185638400;57208466577;35310906100</t>
  </si>
  <si>
    <t>Truitt, Patrick A.;Suzuki, Aritoki;Yohannes, Daniel;Kamkar, Michael;Raum, Christopher;Westbrook, Benjamin;Sasse, Trevor;Lee, Adrian</t>
  </si>
  <si>
    <t>Berkeley;Elmsford;Berkeley</t>
  </si>
  <si>
    <t>University of California, Berkeley;HYPRES, Inc.;Lawrence Berkeley National Laboratory</t>
  </si>
  <si>
    <t>60025038;60019175;60007174</t>
  </si>
  <si>
    <t>Truitt P.</t>
  </si>
  <si>
    <t>Commercially Fabricated Low Loss Superconducting Resonators Integrated with Detectors for Frequency Domain Multiplexing Readout of Future Cosmic Microwave Background Experiments</t>
  </si>
  <si>
    <t>10.1109/TASC.2019.2905737</t>
  </si>
  <si>
    <t>2-s2.0-85064857301</t>
  </si>
  <si>
    <t>['v curve', 'spiral antenna', 'require cooling', 'metallic barriers', 'low doses', 'josephson junction', 'insulator barriers', 'impedance match', 'higher resistance', 'higher doses', 'helium irradiation', 'ghz radiation', '67 k', '10 k']</t>
  </si>
  <si>
    <t>Heterodyne detector | Josephson junction | mixer | THz | YBCO</t>
  </si>
  <si>
    <t>We present Josephson junctions fabricated from high transition temperature superconductor YBa2Cu3O7 coupled to spiral THz antennas. The fabrication process involves creating a Josephson junction at the center of a superconducting bridge embedded into a THz spiral antenna using irradiation from a focused helium ion beam. For low doses of helium irradiation, the junctions have metallic barriers and operate at temperatures as high as 67 K. For higher doses of irradiation, insulator barriers are created. These devices have higher resistance but require cooling to lower temperatures (‚àº10 K) due to smaller critical currents. Through optimization of the dose and by trimming the width of the junctions, we have created high resistance devices to improve the impedance match to a spiral antenna. Under 90-GHz radiation, we observe up to 17 Shapiro steps in the I-V curve out to approximately 3 mV at a temperature of 10 K.</t>
  </si>
  <si>
    <t>60029526;60029526;60029526;60009037;60009037;60029526</t>
  </si>
  <si>
    <t>57208472067;26641653400;57193512381;55179496200;7003936384;6507031478</t>
  </si>
  <si>
    <t>Cortez, Anthony T.;Cho, Ethan Y.;Li, Hao;Cunnane, Daniel;Karasik, Boris;Cybart, Shane A.</t>
  </si>
  <si>
    <t>Riverside;Pasadena</t>
  </si>
  <si>
    <t>University of California, Riverside;Jet Propulsion Laboratory</t>
  </si>
  <si>
    <t>60029526;60009037</t>
  </si>
  <si>
    <t>Cortez A.</t>
  </si>
  <si>
    <t>Tuning Y-Ba-Cu-O Focused Helium Ion Beam Josephson Junctions for Use as THz Mixers</t>
  </si>
  <si>
    <t>10.1109/TASC.2019.2905166</t>
  </si>
  <si>
    <t>2-s2.0-85064858669</t>
  </si>
  <si>
    <t>K. H. Renlunds stiftelse</t>
  </si>
  <si>
    <t>['valuable tools', 'treatment peatlands', 'treatment peatland', 'treatment area', 'three methods', 'surface waters', 'successful spread', 'study evaluated', 'spatially differentiate', 'results showed', 'results obtained', 'probably due', 'prevailing conditions', 'plant health', 'peatland area', 'otherwise visible', 'northern finland', 'ndvi map', 'ndvi ),', 'municipal wastewaters', 'mine effluent', 'first attempt', 'existing mires', 'excess water', 'efficient tool', 'different parts', 'day representing', 'commonly used', 'combined method', 'boreal conditions']</t>
  </si>
  <si>
    <t>Color-infrared | Constructed wetland | Groundwater-surface water interaction | Normalized Difference Vegetation Index | Thermal infrared | Treatment peatland management | UAV</t>
  </si>
  <si>
    <t>Treatment peatlands are water purification systems located on existing mires. They are commonly used to treat different types of waters, ranging from municipal wastewaters to mine effluent. This study evaluated the capacity of unmanned aerial vehicle (UAV)-based thermal infrared (TIR) imaging, color infrared imaging, and stable water isotopes as a combined method for monitoring the functioning of a treatment peatland purifying mine process effluent water under boreal conditions in northern Finland. The results showed that TIR was an efficient tool for pinpointing cold groundwater seepage points in the peatland area that were not otherwise visible. Color infrared imaging was used to define Normalized Difference Vegetation Index (NDVI), as an indicator of plant health in the treatment area. A NDVI map of the area, measured on a day representing the main growing season (summer, +12 ¬∞C day temperature), revealed areas with stressed coniferous trees. This was probably due to excess water in these areas, resulting from successful spread of the process effluent water to the treatment peatland. Stable water isotopes were able to spatially differentiate the treated process effluent water, surface waters, and groundwater in different parts of the treatment peatland. This first attempt at combining these methods in monitoring of treatment peatlands was promising, as the results obtained with different methods complemented each other. While they produce only a snapshot of prevailing conditions, all three methods, singly and in combination, could be valuable tools in treatment peatland management.</t>
  </si>
  <si>
    <t>137-147</t>
  </si>
  <si>
    <t>60012954;60114851;60012954;60012954;60012954;60012954</t>
  </si>
  <si>
    <t>55788806300;7006185994;57225296497;57199645314;8593521800;53164743100</t>
  </si>
  <si>
    <t>Isokangas, Elina;Davids, Corine;Kujala, Katharina;Rauhala, Anssi;Ronkanen, Anna Kaisa;Rossi, Pekka M.</t>
  </si>
  <si>
    <t>Norway;Finland</t>
  </si>
  <si>
    <t>Bergen;Oulu</t>
  </si>
  <si>
    <t>NORCE Norwegian Research Centre AS;Oulun Yliopisto</t>
  </si>
  <si>
    <t>60114851;60012954</t>
  </si>
  <si>
    <t>Isokangas E.</t>
  </si>
  <si>
    <t>Combining unmanned aerial vehicle-based remote sensing and stable water isotope analysis to monitor treatment peatlands of mining areas</t>
  </si>
  <si>
    <t>S0925857419301417</t>
  </si>
  <si>
    <t>10.1016/j.ecoleng.2019.04.024</t>
  </si>
  <si>
    <t>2-s2.0-85064942228</t>
  </si>
  <si>
    <t>GYL08-1461</t>
  </si>
  <si>
    <t>SKLEST</t>
  </si>
  <si>
    <t>['two l', 'tm03 mode', 'tm01 mode', 'shaped slits', 'second harmonic', 'resonant frequencies', 'impedance matching', 'harmonic rejection', 'good dual', 'good candidate', 'feeding line', 'desired bands', 'cp radiation', '9 ghz', '8 ghz', '6 ghz']</t>
  </si>
  <si>
    <t>circularly polarization | dual-band | harmonic supersession</t>
  </si>
  <si>
    <t>A dual-band circularly polarized (CP) antenna with harmonic rejection property is proposed in this paper. Four T-shaped slits and two corner cuts are etched on the proposed microstrip patch antenna. Those structures can be used to tune the resonant frequencies of TM01 mode and TM03 mode of the antenna into the desired bands of 2.45 and 5.8 GHz with CP radiation. A shunt transmission line is employed not only to improve the impedance matching at 5.8 GHz but also to suppress the radiation at 4.9 GHz (second harmonic of 2.45 GHz). Meanwhile, two L-shaped slits are etched on the feeding line to realize the harmonic rejection at 11.6 GHz (second harmonic of 5.8 GHz). The simulated and measured results show that this antenna has good dual-band CP radiation property and harmonic suppression performance, which makes it a good candidate for the wireless energy harvesting system.</t>
  </si>
  <si>
    <t>e21798</t>
  </si>
  <si>
    <t>60001298;60001298;60001298;60025578</t>
  </si>
  <si>
    <t>57200569551;10641895900;56027118500;55589481800</t>
  </si>
  <si>
    <t>Li, Ke;Wang, Fu Wei;Ren, Yu Hui;Cai, Yuan Ming</t>
  </si>
  <si>
    <t>Dual-band circularly polarized antenna with harmonic suppression performance</t>
  </si>
  <si>
    <t>10.1002/mmce.21798</t>
  </si>
  <si>
    <t>2-s2.0-85065013390</t>
  </si>
  <si>
    <t>['working principle', 'two reflectors', 'tm20 mode', 'tm10 mode', 'theoretically analyzed', 'significantly improved', 'results demonstrate', 'radiation performance', 'proposed antenna', 'parasitic element', 'one director', 'low profile', 'infinite ground', 'impedance bandwidth', 'fire direction', 'enhanced end', 'element antenna', 'electric fields', 'driven patch', 'different dimensions', 'desired end', 'design resonate', 'compact size', 'center frequency', 'broadside direction', 'approximately 3', 'antenna design', '92 ghz']</t>
  </si>
  <si>
    <t>end-fire radiation | low profile | maximum deviation angle | microstrip Yagi antenna | TM  mode 20</t>
  </si>
  <si>
    <t>In this article, a novel microstrip Yagi antenna under operation of the TM20 mode is proposed to obtain an enhanced end-fire radiation pattern. First, a two-element microstrip Yagi antenna is theoretically analyzed under different dimensions of the parasitic element. The results demonstrate that the parasitic element can act as either a reflector or director when its size is smaller or larger than the size of the driven patch, respectively. After that, the equivalent magnetic currents and electric fields of the two-element antenna are formed to provide physical insight into the working principle and radiation performance of the antenna. With these arrangements, an array of four patch elements including one driver, one director, and two reflectors are selected for the antenna design. Unlike the traditional microstrip Yagi operating with the TM10 mode, all the patch elements involved in this design resonate with the TM20 mode, thus effectively enhancing the tilted beam angle toward the desired end-fire direction on an infinite ground. Finally, the proposed antenna is designed, fabricated and tested. The measured results show that its impedance bandwidth is maintained at approximately 3.3%, ranging from 4.76 to 4.92 GHz. Most importantly, the maximum deviation angle of the antenna is significantly improved to approximately 58¬∞ from the broadside direction at the center frequency (4.84 GHz), while maintaining a low profile and compact size.</t>
  </si>
  <si>
    <t>e21789</t>
  </si>
  <si>
    <t>Shi, Jiaqi;Zhu, Lei;Liu, Nengwu;Wu, Wen</t>
  </si>
  <si>
    <t>A novel microstrip Yagi antenna with an improved end-fire radiation pattern under operation of the TM&lt;inf&gt;20&lt;/inf&gt; mode</t>
  </si>
  <si>
    <t>10.1002/mmce.21789</t>
  </si>
  <si>
    <t>2-s2.0-85065048623</t>
  </si>
  <si>
    <t>['working principle', 'uncoupled displacements', 'thickness hole', 'shm system', 'sh 0', 'results showed', 'recent years', 'pt ).', 'proposed system', 'location error', 'large structures', 'intensively investigated', 'inherent multi', 'free plate', 'effective tool', 'early damage', 'dispersive characteristic', 'defect detection', '3 mm', '2 mm']</t>
  </si>
  <si>
    <t>Guided wave | Phased array | Piezoelectric transducer | Shear horizontal wave | Structural health monitoring</t>
  </si>
  <si>
    <t>Guided wave based structural health monitoring (SHM) has been regarded as an effective tool to detect the early damage in large structures and thus avoid possible catastrophic failure. In recent years, Lamb wave phased array SHM technology had been intensively investigated while the inherent multi-mode and dispersive characteristic of Lamb waves limits its further applications. In comparison, the fundamental shear horizontal (SH 0 ) wave is non-dispersive with uncoupled displacements and thus more promising for defect detection. In this work, we proposed an SH 0 wave linear phased array SHM system based on our recently proposed omni-directional SH wave piezoelectric transducer (OSH-PT). Firstly, the working principle of the phased array system was presented and the total focusing method (TFM) was employed for imaging. Then the SH 0 wave mode generated by the OSH-PT was confirmed in a defect-free plate. Finally, experiments were carried out to examine the performances of this SHM system. Results showed that the proposed system can detect a through-thickness hole as small as 2 mm in diameter with the location error only about 6.3 mm. Moreover, the proposed phased array system can also detect multi-defects. Due to its low working frequency and thus low attenuation, the proposed phased array system is capable of monitoring large structures. This work will lay the foundations of SH wave based phased array SHM.</t>
  </si>
  <si>
    <t>60014966;60014966;60008928;60014966</t>
  </si>
  <si>
    <t>57191823926;57203172171;57217497997;8683131400</t>
  </si>
  <si>
    <t>Huan, Qiang;Chen, Mingtong;Su, Zhongqing;Li, Faxin</t>
  </si>
  <si>
    <t>Peking University;Hong Kong Polytechnic University</t>
  </si>
  <si>
    <t>60014966;60008928</t>
  </si>
  <si>
    <t>Huan Q.</t>
  </si>
  <si>
    <t>A high-resolution structural health monitoring system based on SH wave piezoelectric transducers phased array</t>
  </si>
  <si>
    <t>S0041624X19301040</t>
  </si>
  <si>
    <t>10.1016/j.ultras.2019.04.005</t>
  </si>
  <si>
    <t>2-s2.0-85065065683</t>
  </si>
  <si>
    <t>SR/WOS-A/CS-10/2016</t>
  </si>
  <si>
    <t>['vi ).', 'various techniques', 'sulfide ions', 'successfully applied', 'studies indicated', 'regression coefficients', 'prevents agglomeration', 'mgs present', 'exchange followed', 'electrostatic attraction', 'developed sorbents', 'composite provides', 'chromic oxide', 'cellulose nanofibres', 'bionano composite', 'adsorption capacity', '8 mg']</t>
  </si>
  <si>
    <t>Cellulose nanofiber | Cr(VI) | Decontamination | FeS | MgS</t>
  </si>
  <si>
    <t>Sustainable bio nano composite comprising of nanoMgS/FeS doped cellulose nanofibres (FeMgSCNF) was prepared, characterized by various techniques and assessed for the decontamination of Cr(VI). Cellulose nanofibres (CNF) acts as a template and stabilizer and prevents agglomeration of FeS/MgS nano particles. MgS present in the nano-composite provides a barrier to suppress aerial oxidation of Fe(II) and provided additional source of sulfide ions. An adsorption capacity in the order of 142.8 mg/g of the bionano composite was exhibited towards hexavalent chromium. Both FeSCNF and FeMgSCNF followed pseudo first order and pseudo second order kinetics with regression coefficients &gt;0.96. X-ray photoelectron spectroscopy (XPS) studies indicated that decontamination of Cr(VI) follows the route of electrostatic attraction, ion-exchange followed by reduction of Cr(VI) to Cr(III) and immobilization of Cr(III) as chromic oxide and Fe-Cr mixed oxide. Toxicity characteristics leaching tests revealed the efficacy of immobilization. Finally the developed sorbents were successfully applied to the removal of chromium from tannery waste effluents.</t>
  </si>
  <si>
    <t>390-397</t>
  </si>
  <si>
    <t>60110355;60110355;60018526</t>
  </si>
  <si>
    <t>6504726319;56075762000;57196938467</t>
  </si>
  <si>
    <t>Sankararamakrishnan, Nalini;Shankhwar, Anil;Chauhan, Divya</t>
  </si>
  <si>
    <t>Kanpur;Chandigarh</t>
  </si>
  <si>
    <t>Centre for Environmental Science &amp; Engineering;Panjab University</t>
  </si>
  <si>
    <t>60110355;60018526</t>
  </si>
  <si>
    <t>Sankararamakrishnan N.</t>
  </si>
  <si>
    <t>Mechanistic insights on immobilization and decontamination of hexavalent chromium onto nano MgS/FeS doped cellulose nanofibres</t>
  </si>
  <si>
    <t>S0045653519308264</t>
  </si>
  <si>
    <t>10.1016/j.chemosphere.2019.04.166</t>
  </si>
  <si>
    <t>2-s2.0-85065067107</t>
  </si>
  <si>
    <t>Universit√† degli Studi di Roma Tor Vergata</t>
  </si>
  <si>
    <t>['video users', 'time allocation', 'streaming services', 'square identifies', 'specific space', 'reward related', 'recharging stations', 'proposed algorithm', 'performance analysis', 'paper deals', 'learning algorithm', 'herein denoted', 'established q', 'definitely improve', 'covered area']</t>
  </si>
  <si>
    <t>Cellular networks | Q-learning | Quality of experience | UAVs</t>
  </si>
  <si>
    <t>This paper deals with the adoption of Unmanned Aerial Vehicles (UAVs) as mobile Base Stations providing video streaming services within a cellular macro area. We devise a Q-learning based UAV flight planning algorithm aimed at improving the Quality of Experience (QoE) of video users. Specifically, the proposed algorithm, herein denoted as Q-SQUARE, leverages the well-established Q-learning algorithm by introducing a reward related to a key QoE metric that is the video segment delay. The Q-SQUARE algorithm also accounts for different UAV recharging stations being available in the covered area. The performance analysis, as a function of the number of UAVs and recharging stations, show that Q-SQUARE identifies the UAV flight paths, i.e. specific space-time allocation of the available bandwidth resources, that definitely improve the QoE of the streaming services.</t>
  </si>
  <si>
    <t>60032350;60032350;60032350;60027509</t>
  </si>
  <si>
    <t>6601983925;57196491432;57207686756;35145216100</t>
  </si>
  <si>
    <t>Colonnese, Stefania;Cuomo, Francesca;Pagliari, Giulio;Chiaraviglio, Luca</t>
  </si>
  <si>
    <t>Sapienza Universit√† di Roma;Universit√† degli Studi di Roma "Tor Vergata"</t>
  </si>
  <si>
    <t>60032350;60027509</t>
  </si>
  <si>
    <t>Colonnese S.</t>
  </si>
  <si>
    <t>Q-SQUARE: A Q-learning approach to provide a QoE aware UAV flight path in cellular networks</t>
  </si>
  <si>
    <t>S1570870518309508</t>
  </si>
  <si>
    <t>10.1016/j.adhoc.2019.101872</t>
  </si>
  <si>
    <t>2-s2.0-85065093907</t>
  </si>
  <si>
    <t>['spatial modulation', 'sm system', 'numerical solution', 'investigated system', 'different values', 'derivation exploits', 'ber curves', 'antenna configuration', 'also highlighted', 'also drawn']</t>
  </si>
  <si>
    <t>Fading | Inter-carrier interference | Probability density function | Spatial modulation | Spectral efficiency</t>
  </si>
  <si>
    <t>In this paper, moment generating function (MGF)based mathematical expression is derived to compute bit error rate (BER)for spatial modulation (SM)system over generalized Œ±‚àíŒ∫‚àíŒº fading channel distribution. The derivation exploits the MGF of the square of Œ±‚àíŒ∫‚àíŒº fading distribution and Gauss Quadrature formulas to find a numerical solution of the intractable mathematical integrals. The Monte Carlo simulations are performed to analyze the BER curves of the SM system for M-quadrature amplitude modulation (QAM)signal over different values of Œ±‚àíŒ∫‚àíŒº fading distribution. Besides, the effect of antenna configuration on the performance of the investigated system is also highlighted. Furthermore, the theoretical and simulated probability density function (PDF)curves for different values of Œ±‚àíŒ∫‚àíŒº distribution are also drawn.</t>
  </si>
  <si>
    <t>60080305;60080305;60080305</t>
  </si>
  <si>
    <t>57204915061;54944018200;56927491500</t>
  </si>
  <si>
    <t>Kalia, Samriti;Joshi, Alok;Agrawal, Anand</t>
  </si>
  <si>
    <t>Kalia S.</t>
  </si>
  <si>
    <t>Performance analysis of spatial modulation over generalized Œ±‚àíŒ∫‚àíŒº fading distribution</t>
  </si>
  <si>
    <t>S1874490718305391</t>
  </si>
  <si>
    <t>10.1016/j.phycom.2019.04.010</t>
  </si>
  <si>
    <t>2-s2.0-85065128445</t>
  </si>
  <si>
    <t>['studied based', 'indoor line', 'field measurements', 'downward trend', 'correlation lies', 'correlation characteristic', 'base station', 'antenna spacing', 'antenna elements']</t>
  </si>
  <si>
    <t>angle of departure | antenna correlation | channel capacity | channel measurement | Massive MIMOl | multi-user correlation | Multiple Signal Classification (MUSIC) | uniform circular array</t>
  </si>
  <si>
    <t>In this paper, the performance of a two-dimensional (2D) Massive MIMO angle parameter system with a uniform circular array (UCA) topology at base station is studied based on the field measurements in indoor line-of-sight (LOS) scenario at a frequency of 4.45GHz. Many spatial parameters are extracted, including angle information and correlation characteristic. It is shown that correlation lies between antenna elements and users. It is illustrated in the envelope correlation coefficient which goes on a downward trend while the antenna spacing is increasing in the measurements.</t>
  </si>
  <si>
    <t>60022381;60022381;60022381-60005244</t>
  </si>
  <si>
    <t>56668920800;36242356700;55715574200</t>
  </si>
  <si>
    <t>Lu, Yanping;Tao, Cheng;Liu, Liu</t>
  </si>
  <si>
    <t>Correlation Investigation for Uniform Circular Array Based on Measured Massive MIMO</t>
  </si>
  <si>
    <t>10.1142/S0218001419580102</t>
  </si>
  <si>
    <t>2-s2.0-85065133244</t>
  </si>
  <si>
    <t>['‚ äòtop', '‚ àí2', '‚ àí1', 'well estimate', 'vhr maps', 'vhr imagery', 'thermal imagery', 'square deviations', 'spatial resolution', 'spatial heterogeneity', 'results indicate', 'results highlight', 'quantify metrics', 'processes regulated', 'model outputs', 'model et', 'model benchmarking', 'hexacopter equipped', 'growing seasons', 'gpp ),', 'footprint model', 'fluxes accurately', 'flux site', 'flux simulations', 'flux modeling', 'flight campaigns', 'evaporative fraction', 'estimate et', 'ec footprint', 'ec data', 'coarsest possible', 'co2 fluxes', 'canopy size', 'canopy assimilation', 'around 1', 'arithmetic mean', 'also find', 'allowed us', 'agricultural monitoring']</t>
  </si>
  <si>
    <t>Eddy covariance | Evapotranspiration | Gross primary productivity | Instantaneous and diurnal | Optical and thermal remote sensing | Spatial heterogeneity</t>
  </si>
  <si>
    <t>High spatial resolution maps of land surface energy, water and CO2 fluxes, e.g. evapotranspiration (ET)and gross primary productivity (GPP), are important for agricultural monitoring, ecosystem and water resources management. However, it is not clear which is the optimal (e.g. coarsest possible)spatial resolution to capture those fluxes accurately. Unmanned Aerial Systems (UAS)can address this by collecting very high spatial resolution (&lt;1 m, VHR)imagery. The objective of this study is to model ET and GPP dynamics using VHR optical and thermal imagery and quantify the influence of the spatial heterogeneity in the flux simulations and validations. The study was conducted at a deciduous willow bioenergy eddy covariance (EC)flux site in Denmark. Flight campaigns were conducted during the growing seasons of 2016 and 2017 with a hexacopter equipped with RGB, multispectral and thermal infrared cameras. A ‚Äòtop-down‚Äô modeling approach consisting of the Priestley‚ÄìTaylor Jet Propulsion Laboratory model and a light use efficiency model sharing the same canopy biophysical constraints was used to estimate ET and GPP. Model outputs were benchmarked by EC flux observations with the source weighted footprint. Our results indicate that our model can well estimate the instantaneous net radiation, ET, GPP, evaporative fraction, light use efficiency and water use efficiency with root-mean-square deviations (RMSD)of 31.6 W¬∑m‚àí2, 41.2 W¬∑m‚àí2, 3.12 Œºmol¬∑C¬∑m‚àí2¬∑s‚àí1, 0.08, 0.16 g¬∑C¬∑MJ‚àí1 and 0.35 g¬∑C¬∑kg‚àí1, respectively. Further, it is found that using a footprint model to sample different areas of VHR imagery can be a tool to provide better diurnal estimates to benchmark with EC data. Moreover, these VHR maps (0.3 m)allowed us to quantify metrics of spatial heterogeneity by using semivariogram analysis and by aggregating model inputs into different spatial resolutions. For instance, we find that in this site, the aggregation of simulated GPP using the source weighted mean of the EC footprint was about 30% lower in RMSD than using the arithmetic mean of the footprint. This demonstrates the accuracy of the modeled VHR spatial patterns. Nevertheless, we also find that imagery resolution consistent with the canopy size (around 1.5 m in our study)is sufficient to capture the spatial heterogeneity of the fluxes as transpiration and canopy assimilation of CO2 are processes regulated at the tree crown level. Our results highlight the importance of considering the land surface heterogeneity for flux modeling and the source contribution within the EC footprint for model benchmarking at appropriate spatial resolutions.</t>
  </si>
  <si>
    <t>14-31</t>
  </si>
  <si>
    <t>60011373;60011373-60098179;60011373;60011373;60118503-60031124-60023005;60011373;60011373;60011373</t>
  </si>
  <si>
    <t>57221277104;35583406400;15922356000;35799983700;6701731228;57193579830;57208566976;6603485324</t>
  </si>
  <si>
    <t>Wang, Sheng;Garcia, Monica;Bauer-Gottwein, Peter;Jakobsen, Jakob;Zarco-Tejada, Pablo J.;Bandini, Filippo;Paz, Ver√≥nica Sobejano;Ibrom, Andreas</t>
  </si>
  <si>
    <t>Australia;United States;Australia;Spain;Denmark</t>
  </si>
  <si>
    <t>Melbourne;Palisades;Melbourne;Cordoba;Lyngby</t>
  </si>
  <si>
    <t>Melbourne School of Engineering;International Research Institute for Climate and Society;Faculty of Veterinary and Agricultural Sciences;CSIC - Instituto de Agricultura Sostenible (IAS);Danmarks Tekniske Universitet</t>
  </si>
  <si>
    <t>60118503;60098179;60031124;60023005;60011373</t>
  </si>
  <si>
    <t>High spatial resolution monitoring land surface energy, water and CO&lt;inf&gt;2&lt;/inf&gt; fluxes from an Unmanned Aerial System</t>
  </si>
  <si>
    <t>S0034425719301312</t>
  </si>
  <si>
    <t>10.1016/j.rse.2019.03.040</t>
  </si>
  <si>
    <t>2-s2.0-85065142510</t>
  </si>
  <si>
    <t>['without noise', 'true values', 'swarm intelligence', 'snrs values', 'research work', 'received signal', 'performance analysis', 'parameter estimation', 'optimization mechanism', 'noise œω', 'nic computing', 'mimo systems', 'mimo networks', 'inputs multi', 'input matrix', 'information sent', 'four cases', 'equal number', 'efficients estimation', 'efficient matrix', 'different values', 'different orders', 'comparative studies', 'channel matrix', 'channel co']</t>
  </si>
  <si>
    <t>Channel co-efficients | Multi-inputs multi-output | Nature inspired computing | Rayleigh fading channel | SNR</t>
  </si>
  <si>
    <t>In this study, nature inspired computing (NIC) techniques are designed for estimation of channel co-efficients in multi-inputs multi-output (MIMO) networks. NIC methods based on recently introduced variants of swarm intelligence are exploited as optimization mechanism for MIMO channel co-efficients estimation. In MIMO systems there is m input matrix s multiplied with channel matrix H and there is some addition of noise ŒΩ and this whole is equivalent to output matrix r. In this research work, the goal is to achieve an optimized channel co-efficient matrix of different orders with the help of various NIC based optimization techniques. Such that MIMO networks give output exactly matching with the information sent by the transmitter. Comparative studies for the parameter estimation of MIMO networks against the true values of the parameters is evaluated by taking different cases, based on variations in the order of channel matrix and SNRs values. Performance analysis of the proposed NIC variants is conducted for single preferred run. NIC computing is done for equal number of antennas on transmitter and receiver end making a square channel matrix H. Four cases are taken in this research work for checking the trend of received signal for noisy channel like rayleigh fading channel. In each case channel estimation is developed by taking channel matrix of orders 2 √ó 2, 3 √ó 3, 4 √ó 4 and 8 √ó 8. In each case there are five sub cases which are without noise and for different values of SNR such as 70¬†db, 60¬†db, 50¬†db and 40¬†db.</t>
  </si>
  <si>
    <t>2047-2069</t>
  </si>
  <si>
    <t>57208580790;13607042000</t>
  </si>
  <si>
    <t>Ali, Wasiq;Li, Yaan</t>
  </si>
  <si>
    <t>Ali W.</t>
  </si>
  <si>
    <t>Design of Nature Inspired Computing Approach for Estimation of Channel Coefficients in MIMO Networks</t>
  </si>
  <si>
    <t>10.1007/s11277-019-06372-4</t>
  </si>
  <si>
    <t>2-s2.0-85065205734</t>
  </si>
  <si>
    <t>['two monopoles', 'numerical results', 'novel concept', 'mutual coupling', 'loop resonators', 'like pre', 'iteration level', 'input multi', 'inclusions considered', 'fi applications', 'effective response', 'best performance', 'band selectivity', 'antenna elements', 'analytical methods', 'agreed excellently', '45 ghz']</t>
  </si>
  <si>
    <t>MIMO | Minkowski | RBF | ZRI</t>
  </si>
  <si>
    <t>In this article, a novel concept for mutual coupling reduction between antenna elements is proposed at 2.45 GHz for Wi-Fi applications. A reject band filter (RBF) is used in order to reduce the mutual coupling between two monopoles for multi-input multi-output (MIMO) systems. The proposed RBF inclusions are developed to have zero refractive index response over a specific frequency band. The inclusions considered here are composed of open-loop resonators; each one with the same iteration level of Minkowski-like pre-fractal structures coupled with an open-stub transmission line to increase the band selectivity. The inclusions are inserted between Œª/2-spaced monopole elements at 2.45 GHz. A significant mutual coupling reduction is realized by incorporating only two RBF cells. Such effective response is attributed to the electromagnetic wave cloaking at 2.45 GHz using the developed RBF inclusions. An extensive theoretical study using both numerical and analytical methods is invoked to obtain the best performance of the proposed MIMO antenna structure. Finally, the experimental and numerical results are agreed excellently.</t>
  </si>
  <si>
    <t>e21797</t>
  </si>
  <si>
    <t>On the design of a reject band filter for antennas mutual coupling reduction</t>
  </si>
  <si>
    <t>10.1002/mmce.21797</t>
  </si>
  <si>
    <t>2-s2.0-85065214021</t>
  </si>
  <si>
    <t>√áukurova √úniversitesi</t>
  </si>
  <si>
    <t>Project FBA-2017-7490</t>
  </si>
  <si>
    <t>['ventral surface', 'two unequal', 'sternal furca', 'spiniform projections', 'spines 2', 'spines 1', 'small subtriangular', 'slightly expanded', 'similar length', 'seta 4', 'segmented exopod', 'segmented abdomen', 'recently updated', 'proximal seta', 'proximal segment', 'posterodistal margin', 'posterior process', 'papilliform process', 'one male', 'nov .,', 'new species', 'mediterranean sea', 'male maxilliped', 'leg 4', 'larger lobe', 'following set', 'female antenna', 'eastern coast', 'distal segment', 'described based', 'caligid copepod', 'body surface', 'body proportions', 'belone belone', 'basal segment', 'antennal process', 'accessory process', '2018 ),']</t>
  </si>
  <si>
    <t>Copepod | Fish | Marine | New species | Parasite</t>
  </si>
  <si>
    <t>A new species of caligid copepod, Caligus adanensis sp. nov., is described based on one male and three female specimens collected from the body surface of garfish, Belone belone (Linnaeus, 1760), caught in the Mediterranean Sea, off the south-eastern coast of Turkey. The new species belongs in the Caligus macarovi group of species as established by Boxshall and Gurney (1980) and recently updated in Boxshall (2018), as it shares the following set of characters: (i) leg 4 with 2-segmented exopod, carrying only three apical spines on distal segment; (ii) distal exopodal segment of leg 1 bearing three plumose setae posteriorly plus four distal elements, with spine 1 naked, spines 2 and 3 each with accessory process, spines 1 to 3 of similar length, and seta 4 about twice the length of the others; (iii) females with a 1-segmented abdomen but males with a 2-segmented abdomen; (iv) male maxilliped with a myxal process opposing the tip of the subchela; (v) maxilla with spinules on the posterodistal margin of the brachium; and (vi) unisensillate papillae associated with the post-antennal process. The new species differs from other members of the group by a combination of characteristics that include (1) a large, prominent cuticular swelling present near the basal segment of the female antenna; (2) antenna with posterior process on the proximal segment; (3) the sternal furca has long, slightly divergent tines that are slightly expanded and incurved at the tip; (4) the second endopodal segment of leg 3 carries a small subtriangular, papilliform process on its ventral surface; (5) the male maxilliped has a prominent bilobate myxal process bearing corrugations on the surface of the larger lobe and two unequal, spiniform projections on the subchela in addition to the proximal seta at the base of the claw; and (6) body proportions of the new species differs from its congeners.</t>
  </si>
  <si>
    <t>1877-1890</t>
  </si>
  <si>
    <t>60032587;60032587;60025352</t>
  </si>
  <si>
    <t>14326048500;57202902093;7005517485</t>
  </si>
  <si>
    <t>√ñzak, Argun Akif;Sakarya, Yetkin;Boxshall, Geoffrey Allan</t>
  </si>
  <si>
    <t>Turkey;United Kingdom</t>
  </si>
  <si>
    <t>Adana;London</t>
  </si>
  <si>
    <t>√áukurova √úniversitesi;The Natural History Museum, London</t>
  </si>
  <si>
    <t>60032587;60025352</t>
  </si>
  <si>
    <t>√ñzak A.</t>
  </si>
  <si>
    <t>Caligus adanensis sp. nov. (Copepoda: Caligidae Burmeister, 1835) parasitic on garfish, Belone belone (Linnaeus, 1760), from the eastern Mediterranean Sea, off the Turkish coast</t>
  </si>
  <si>
    <t>10.1007/s12526-019-00949-9</t>
  </si>
  <si>
    <t>2-s2.0-85065226203</t>
  </si>
  <si>
    <t>National Center for Theoretical Sciences</t>
  </si>
  <si>
    <t>NCTS</t>
  </si>
  <si>
    <t>['strongly enhanced', 'stretch nanowires', 'stacked films', 'reported method', 'field localization', 'dependent near', 'cpl ),', 'chiroptical applications', 'chiral sensing']</t>
  </si>
  <si>
    <t>3D metasurfaces | broadband optical chirality | chiral metasurfaces | fractal antennas | metasurfaces</t>
  </si>
  <si>
    <t>Metasurfaces comprising 3D chiral structures have shown great potential in chiroptical applications such as chiral optical components and sensing. So far, the main challenges lie in the nanofabrication and the limited operational bandwidth. Homogeneous and localized broadband near-field optical chirality enhancement has not been achieved. Here, an effective nanofabrication method to create a 3D chiral metasurface with far- and near-field broadband chiroptical properties is demonstrated. A focused ion beam is used to cut and stretch nanowires into 3D Archimedean spirals from stacked films. The 3D Archimedean spiral is a self-similar chiral fractal structure sensitive to the chirality of light. The spiral exhibits far- and near-field broadband chiroptical responses from 2 to 8 ¬µm. With circularly polarized light (CPL), the spiral shows superior far-field transmission dissymmetry and handedness-dependent near-field localization. With linearly polarized excitation, homogeneous and highly enhanced broadband near-field optical chirality is generated at a stably localized position inside the spiral. The effective yet straightforward fabrication strategy allows easy fabrication of 3D chiral structures with superior broadband far-field chiroptical response as well as strongly enhanced and stably localized broadband near-field optical chirality. The reported method and chiral metasurface may find applications in broadband chiral optics and chiral sensing.</t>
  </si>
  <si>
    <t>60092849;60074072;60005429;60092849;60092849;60005429;60092849;60092849-60074072-60012370;60092849-60005429-60018029</t>
  </si>
  <si>
    <t>36497481000;57208597581;57200388097;57200390528;56621516400;57196478158;26638074000;7407190566;57216484515</t>
  </si>
  <si>
    <t>Tseng, Ming Lun;Lin, Zhan Hong;Kuo, Hsin Yu;Huang, Tzu Ting;Huang, Yi Teng;Chung, Tsung Lin;Chu, Cheng Hung;Huang, Jer Shing;Tsai, Din Ping</t>
  </si>
  <si>
    <t>Taiwan;Germany;Taiwan;Taiwan;Taiwan</t>
  </si>
  <si>
    <t>Taipei;Jena;Hsinchu;Hsinchu;Taipei</t>
  </si>
  <si>
    <t>Academia Sinica, Research Center for Applied Sciences;Institut f√ºr Photonische Technologien;National Tsing Hua University;National Chiao Tung University;National Taiwan University</t>
  </si>
  <si>
    <t>60092849;60074072;60018029;60012370;60005429</t>
  </si>
  <si>
    <t>Tseng M.L.</t>
  </si>
  <si>
    <t>Stress-Induced 3D Chiral Fractal Metasurface for Enhanced and Stabilized Broadband Near-Field Optical Chirality</t>
  </si>
  <si>
    <t>10.1002/adom.201900617</t>
  </si>
  <si>
    <t>2-s2.0-85065252629</t>
  </si>
  <si>
    <t>NNX15AP02H</t>
  </si>
  <si>
    <t>['woody vegetation', 'wide map', 'whole state', 'urban environment', 'three levels', 'spatial misregistration', 'spatial distribution', 'sixteen subsets', 'single pixels', 'significant differences', 'sharpened 1', 'segment size', 'scale heterogeneity', 'repeatable method', 'past efforts', 'overall accuracy', 'model chosen', 'map agreement', 'large range', 'impervious surfaces', 'herbaceous vegetation', 'freely available', 'forested wetland', 'five classes', 'final state', 'errors due', 'edge pixels', 'ecosystem services', 'classify mixed', 'city block', 'broadly applicable', 'best segment', 'based maps', 'bare soil', '60 m2', '160 features', '105 m2']</t>
  </si>
  <si>
    <t>NAIP aerial imagery | Object-based classification/segmentation | Urban tree canopy</t>
  </si>
  <si>
    <t>Maps of urban tree canopy are essential to estimate the magnitude and spatial distribution of ecosystem services, and to determine who benefits from them. Our objective was to develop a repeatable method to map urban tree canopy cover for the state of Wisconsin. We compared two types of imagery (pan-sharpened 1.5 m SPOT-6 and 1 m NAIP aerial photography), three classification algorithms, seven segment sizes ranging from single pixels to 105 m2, three levels of compactness for each segment size, and sixteen subsets of features. NAIP outperformed SPOT. On average across classification algorithms there were no significant differences in map agreement. Pixel-based maps with convolution features performed as well as the best segment-based maps. The best segment size tested was 60 m2 on average, but there was also a local maximum around 15 m2, which suggests a large range of possible segment sizes must be tested to find the best. The model chosen for application to the whole state was a pixel-level Random Forest classifier with 160 features, and the final state-wide map has five classes: tree/woody vegetation, grass/herbaceous vegetation, impervious surfaces/bare soil, water, and non-forested wetland. Overall accuracy for our state-wide map at the pixel-scale was 79.3% (95% CI: 77.5‚Äì81%). Errors occurred due to meter-scale heterogeneity in the urban environment which increases the errors due to spatial misregistration and the number of difficult-to-classify mixed and edge pixels. At larger management level scales, mean absolute error (MAE)decreases to about 10% at the Landsat pixel scale and about 6% at the scale of a city block. Our work is comparable to past efforts to map urban tree canopy, and the open source software and use of imagery that is freely available for all cities in the contiguous US make it broadly applicable.</t>
  </si>
  <si>
    <t>60032179;60032179-60006935;112774505;112774505;60032179</t>
  </si>
  <si>
    <t>57208692664;57207492877;55777128500;6507713411;7201800432</t>
  </si>
  <si>
    <t>Erker, Tedward;Wang, Lei;Lorentz, Laura;Stoltman, Andrew;Townsend, Philip A.</t>
  </si>
  <si>
    <t>Madison;Harbin;Madison</t>
  </si>
  <si>
    <t>University of Wisconsin-Madison;Northeast Forestry University;WISCONSIN DEPARTMENT OF NATURAL RESOURCES</t>
  </si>
  <si>
    <t>60032179;60006935;112774505</t>
  </si>
  <si>
    <t>Erker T.</t>
  </si>
  <si>
    <t>A statewide urban tree canopy mapping method</t>
  </si>
  <si>
    <t>S0034425719301282</t>
  </si>
  <si>
    <t>10.1016/j.rse.2019.03.037</t>
  </si>
  <si>
    <t>2-s2.0-85065518036</t>
  </si>
  <si>
    <t>['‚ äúflip', 'winter however', 'water depth', 'water column', 'vertical resolution', 'surface waters', 'solar irradiance', 'since sunk', 'seawater compartment', 'seasonal partitioning', 'relatively abundant', 'pop mass', 'ocean floor', 'mixed layer', 'mass conserving', 'krill migrate', 'greatest proportion', 'direct contact', 'detritus produced', 'biological activity', 'baleen whales', 'apex predators', 'antarctic year', 'antarctic environments', 'annual variation', 'aerial seabirds']</t>
  </si>
  <si>
    <t>Biomagnification | Climate change | Ecosystem | Fugacity | POP | Vertically-resolved model</t>
  </si>
  <si>
    <t>Hexachlorobenzene (HCB) is an example of a persistent organic pollutant (POP) that is relatively abundant and widespread in near shore Antarctic marine environments. By definition, POPs may distribute with an ecosystem, bioaccumulating and potentially reaching hazardous levels in some organisms. Modelling approaches may provide insight into this behaviour and complement physical sampling that is difficult in such environments. Here, a dynamic, trophically complex ecosystem (biological) model comprising biological groups from plankton to apex predators is coupled to a mass conserving, fugacity based chemical distribution model with vertical resolution of the seawater compartment. The model accommodates seasonal variations in solar irradiance, sea ice coverage, and boundary layer air temperature. The greatest proportion of the HCB is predicted to be in sediment with comparatively little intra-annual variation. For biota, highest lipid based concentrations are in aerial seabirds, baleen whales and seals but considerable seasonal variation is apparent. The POPcline, the water depth where vertical HCB concentration gradient is greatest, is coupled with the base of the mixed layer throughout the Antarctic year. Seasonal partitioning of POPs in Antarctic environments is shown to be subject to oscillating or ‚Äúflip-flop‚Äù dynamics with significantly different controlling factors in summer and winter. In summer, HCB in the surface waters, where most of the biological activity is occurring, is isolated from the sediments that contain most of the POP mass. During winter however, fractional sea ice cover increases turbulent diffusion and the mixed layer and POPcline deepen increasing homogenisation in water column. Surface waters are more likely to come into direct contact with sediments, and biota such as krill migrate to the ocean floor and feed on detritus produced from summer plankton blooms that has since sunk to the ocean floor.</t>
  </si>
  <si>
    <t>Journal of Marine Systems</t>
  </si>
  <si>
    <t>60032987;60032987;60032987-60031004</t>
  </si>
  <si>
    <t>8514914500;56189802100;55739684700</t>
  </si>
  <si>
    <t>Bates, Michael L.;Hawker, Darryl W.;Cropp, Roger</t>
  </si>
  <si>
    <t>Brisbane;Brisbane</t>
  </si>
  <si>
    <t>Griffith University;The University of Queensland</t>
  </si>
  <si>
    <t>60032987;60031004</t>
  </si>
  <si>
    <t>Bates M.L.</t>
  </si>
  <si>
    <t>Spatio-temporal variations in hexachlorobenzene partitioning in a near shore Antarctic marine environment from a one-dimensional coupled ecosystem-chemical distribution model</t>
  </si>
  <si>
    <t>S0924796318304366</t>
  </si>
  <si>
    <t>10.1016/j.jmarsys.2019.05.001</t>
  </si>
  <si>
    <t>2-s2.0-85065614710</t>
  </si>
  <si>
    <t>['variable optimization', 'thus fail', 'supporting frames', 'supporting frame', 'proposed approach', 'optimization model', 'optimization design', 'linear form', 'interactive effect', 'greatly reduces', 'fully capture', 'form finding', 'flexible frames', 'existing methods', 'equilibrium states', 'design results', 'design optimization', 'computing cost', 'compatibility problem', 'case studies', 'cable networks', 'cable network', 'beam elements', 'also derive', 'accurately model']</t>
  </si>
  <si>
    <t>Cable network structures | Design optimization | Form finding | Mesh reflector antenna</t>
  </si>
  <si>
    <t>Cable network structures consist of the cable networks and supporting frames, and the whole structures form the equilibrium states under the interactions between them. The existing methods haven't considered the flexibility of the supporting frames and thus fail to fully capture the interactive effect between cable networks and flexible frames in the design optimization. This leads to the deviations between the design results and the real equilibrium states. Here we propose a form finding and design optimization approach for cable network structures with flexible frames. By solving the non-compatibility problem between cable and beam elements (due to rotation DOF), the cable network and supporting frame can be coupled to accurately model the real equilibrium state in the optimization model. We also derive the linear form for the determination of the free node coordinates from systematic equilibrium equations, which greatly reduces the computing cost of the optimization design and makes the multi-variable optimization more achievable. The proposed approach is effective for the form finding and design optimization of flexible supported cable networks with high surface accuracy requirements and multiple design variables. It is applied to mesh reflector antennas, and case studies are provided to verify the effectiveness of the methodology.</t>
  </si>
  <si>
    <t>Computers and Structures</t>
  </si>
  <si>
    <t>60019533-60025278;60019533;60019647;106633515</t>
  </si>
  <si>
    <t>Beijing;Atlanta;Tianjin;Xi'an</t>
  </si>
  <si>
    <t>Tsinghua University;Georgia Institute of Technology;Tianjin University;Xi'an Institute of Space Radio Technology</t>
  </si>
  <si>
    <t>60025278;60019647;60019533;106633515</t>
  </si>
  <si>
    <t>Form finding and design optimization of cable network structures with flexible frames</t>
  </si>
  <si>
    <t>S0045794919301002</t>
  </si>
  <si>
    <t>10.1016/j.compstruc.2019.05.004</t>
  </si>
  <si>
    <t>2-s2.0-85065711082</t>
  </si>
  <si>
    <t>['suspicious region', 'statistical methods', 'square law', 'real time', 'radiation measurements', 'paper describes', 'meshing number', 'may lead', 'experimentally verified', 'emergency responses', 'different numbers', 'different distributions', 'detection positions', 'coverage range', 'calculation time', '5 min']</t>
  </si>
  <si>
    <t>Lost source accidents | Radiation detection | Radiation monitoring system | Source localization | UAV</t>
  </si>
  <si>
    <t>Locating lost radioactive sources quickly, precisely, and safely is very important in emergency responses of lost radioactive source accidents. This paper describes a source localization approach using an independently developed unmanned aerial vehicle (UAV) radiation monitoring system, which uses a specialized source localization algorithm. Once a radiation anomaly spot is found on the ground, an L√óL (m2) square area around the anomaly spot defined as suspicious region is selected to perform an accurate source localization. Then, the UAV radiation monitoring instrument is dispatched to hover at some scheduled detection positions within the suspicious region for radiation measurements. After the last hover finished, the actual source position is calculated by the source localization algorithm program in real time. The source localization algorithm was developed on the basis of the inverse-square law and statistical methods. Five critical factors of the algorithm that may lead to errors in localization such as the meshing number in calculations, the size of the suspicious region, the number of the detection positions, the distribution of the detection positions, and the coverage range of the detection positions were studied by using measurement data from Monte Carlo simulations. Subsequently, the approach was experimentally verified for a 3.7 √ó 107 Bq 131I source localization. Three experimental scenes were applied such as the source on the grass, next to a tree, and in a puddle. Different distributions of the detection positions and different numbers of the detection positions were studied. The best localization distance error was 30 cm within a 10 √ó 10 m2 suspicious region, and the calculation time was not more than 0.1 s after a total survey flight of 5 min.</t>
  </si>
  <si>
    <t>Applied Radiation and Isotopes</t>
  </si>
  <si>
    <t>60021666;60021666-114878274;60021666;60010080;60021666;116308567;116308567</t>
  </si>
  <si>
    <t>56221564400;13612751500;56734658500;56472043300;56735292900;57208584306;57208581551</t>
  </si>
  <si>
    <t>Gong, Pin;Tang, Xiao Bin;Huang, Xi;Wang, Peng;Wen, Liang Sheng;Zhu, Xiao Xiang;Zhou, Cheng</t>
  </si>
  <si>
    <t>Nanjing University of Aeronautics and Astronautics;Nanjing University of Science and Technology;Jiangsu Regulatory Bureau of Nuclear and Radiation Safety;Jiangsu Key Laboratory of Nuclear Energy Equipment Materials Engineering</t>
  </si>
  <si>
    <t>60021666;60010080;116308567;114878274</t>
  </si>
  <si>
    <t>Gong P.</t>
  </si>
  <si>
    <t>Locating lost radioactive sources using a UAV radiation monitoring system</t>
  </si>
  <si>
    <t>S0969804317314033</t>
  </si>
  <si>
    <t>10.1016/j.apradiso.2019.04.037</t>
  </si>
  <si>
    <t>2-s2.0-85065724241</t>
  </si>
  <si>
    <t>['ventrally protuberant', 'two rows', 'significant ultra', 'scissorial area', 'scarab beetles', 'recorded due', 'pali arranged', 'morphological features', 'many aspects', 'like incisor', 'left mandible', 'larval aphodiinae', 'larval antennae', 'important role', 'first time', 'dung decomposition', 'dung beetles', 'dorsal surface', 'colobopterus quadratus']</t>
  </si>
  <si>
    <t>immature stages | mandible | raster | SEM | white grubs</t>
  </si>
  <si>
    <t>Aphodiinae are a large cosmopolitan subfamily of Scarab beetles (Scarabaeoidea: Scarabaeidae), playing an important role during dung decomposition. Many aspects, especially immature stages, of these dung beetles have not yet been recorded due to their comparative small body sizes and lacking of striking rolling behavior. In this study, the third instar larva of Colobopterus quadratus is morphologically described using scanning electron microscopy. The larva is atypical for the combination of following morphological features: (a) the larval antennae are five-segmented; (b) the clypeus bears 4 minute protuberances on dorsal surface; (c) the epitorma on epipharynx is ventrally protuberant; (d) the scissorial area of left mandible is broad and blade-like; (e) the raster is furnished with six glabrous protuberances and two rows of pali arranged in V-shape. Some significant ultra-morphological features were discovered in larval Aphodiinae for the first time. The presence of blade-like incisor on the left mandible implies the potential root cutting ability.</t>
  </si>
  <si>
    <t>1372-1379</t>
  </si>
  <si>
    <t>60002299;60002299;60002299;60002299</t>
  </si>
  <si>
    <t>57203786034;57208750478;55362179600;55821466900</t>
  </si>
  <si>
    <t>Li, Ce;Lu, Ying;Fang, Hong;Jiang, Lu</t>
  </si>
  <si>
    <t>Shenyang Agricultural University</t>
  </si>
  <si>
    <t>Morphology of the third instar larva of Colobopterus quadratus (Coleoptera: Scarabaeidae: Aphodiinae) using scanning electron microscopy</t>
  </si>
  <si>
    <t>10.1002/jemt.23289</t>
  </si>
  <si>
    <t>2-s2.0-85065725476</t>
  </si>
  <si>
    <t>['transmitter exploits', 'transmit signal', 'system model', 'stsk scheme', 'spatial modulation', 'sm scheme', 'slight increase', 'simulation results', 'secrecy capacity', 'proposed scheme', 'proper fraction', 'performance trade', 'passive eavesdropping', 'passive eavesdropper', 'null space', 'noise ratio', 'low complexity', 'legitimate receiver', 'legitimate communication', 'introduce interference', 'increases since', 'generate suitable', 'fast fading', 'enhancing scheme', 'enhancing multi', 'detail compared', 'channel signal', 'assisted secrecy', 'artificial noise', 'antenna chains']</t>
  </si>
  <si>
    <t>Artificial Noise (AN) | BER | Channel state information | Secrecy capacity | Space‚ÄìTime Shift Keying (STSK)</t>
  </si>
  <si>
    <t>It is meaningful in practice to explore a secrecy-enhancing Multi-Input-Multi-Output (MIMO)scheme with flexible Radio Frequency (RF)antenna chains as well as low complexity. In this paper, an Artificial Noise (AN)assisted secrecy-enhancing scheme is proposed for the Space‚ÄìTime Shift Keying (STSK)systems, which has the capability to prevent the passive eavesdropper from eavesdropping the legitimate communication. In the proposed AN-STSK scheme, the transmitter exploits the knowledge of legitimate Channel State Information (CSI)to generate suitable AN with an optimal power fraction in order to introduce interference to the transmit signal. Since the AN resides in the null space of the legitimate channel matrix, the AN can be canceled at the legitimate receiver. First, the secrecy capacity of the proposed AN-STSK scheme has been derived theoretically based on the system model and then resolved by using the Monte Carlo approach. Further, the simulation results of the proposed scheme over the fast fading and block invariant channel have been obtained and studied in detail compared with the traditional AN-Spatial Modulation (SM)scheme. It has been seen that the proposed scheme can improve the secrecy capacity at a cost of a slight increase in Bit Error Rate (BER)through a proper fraction of transmit power allocated to AN. Therefore, the performance trade-offs between the BER and the secrecy capacity can be made in practice. Moreover, it is more effective for the AN-STSK scheme to block the passive eavesdropping when the channel Signal-to-Noise Ratio (SNR)increases since the BER of the legitimate receiver decreases much faster than that of the passive eavesdropper. As a result, the proposed scheme can boost the secrecy capacity at much higher level than the traditional AN-SM scheme in case of the good channel condition.</t>
  </si>
  <si>
    <t>60010953;60010953;60010953;60082200</t>
  </si>
  <si>
    <t>57207735167;23967612000;57207729027;57208771308</t>
  </si>
  <si>
    <t>Wang, Shuai;Jiang, Xue Qin;Wang, Ping;Zhu, Yiqun</t>
  </si>
  <si>
    <t>Shanghai Dianji University;Donghua University</t>
  </si>
  <si>
    <t>60082200;60010953</t>
  </si>
  <si>
    <t>An Artificial Noise assisted secrecy-enhancing scheme for Space‚ÄìTime Shift Keying systems</t>
  </si>
  <si>
    <t>S1874490718303719</t>
  </si>
  <si>
    <t>10.1016/j.phycom.2019.04.007</t>
  </si>
  <si>
    <t>2-s2.0-85065788056</t>
  </si>
  <si>
    <t>['total thickness', 'thin films', 'systematically studied', 'strong multiphoton', 'promising applications', 'photon absorption', 'pb2i7 layer', 'pb2i7 heterostructures', 'nonlinear optics', 'nlo properties', 'like effect', 'infrared photodetection', 'induced photoluminescence', 'giant two', 'findings suggest', 'direct detection', 'continuously tuned', 'centimeter size', 'also intriguing']</t>
  </si>
  <si>
    <t>2D perovskites | heterostructures | infrared photodetectors | nonlinear optical response</t>
  </si>
  <si>
    <t>2D layered halide perovskites have attracted significant attention. Apart from the linear optical properties, it is also intriguing to explore the nonlinear optics of 2D layered halide perovskites and their heterostructures. Previous nonlinear optical (NLO) studies of 2D perovskites primarily focus on the thin films or microplates. Herein, the NLO properties of (n-C4H9NH3)2PbI4/(n-C4H9NH3)2(CH3NH3)Pb2I7 heterostructures with centimeter size are systematically studied. The NLO properties can be continuously tuned by changing the thickness. A giant two-photon absorption (2PA) coefficient up to 44 cm MW‚àí1 is obtained for the heterostructures with a total thickness of 20 ¬µm based on the nonlinear transmittance measurement. Additionally, strong multiphoton-induced photoluminescence is observed in the heterostructures. It is proposed that the giant 2PA coefficient might arise from the small thickness (‚âà1 ¬µm) of (n-C4H9NH3)2(CH3NH3)Pb2I7 layer and possibly the nonradiative energy transfer between the different constituting layers within the heterostructures through an antenna-like effect. Finally, benefiting from the giant 2PA coefficient, direct detection of 980 nm light is demonstrated with a responsivity of 10‚àí7 A W‚àí1 in the heterostructures. The findings suggest the promising applications of 2D perovskite heterostructures in the infrared photodetection and some other nonlinear absorption related optoelectronic devices.</t>
  </si>
  <si>
    <t>60025761;60073473;60105683;60025761;60000937;60025761;60025761;60025761;60025761;60105683;60073473;60000937;60087294</t>
  </si>
  <si>
    <t>57184429700;57203048181;55939846700;57196063088;56457003400;57203188972;57207869450;57205339814;55871676100;35487156200;37003814700;55243887700;36704853900</t>
  </si>
  <si>
    <t>Wang, Jun;Mi, Yang;Gao, Xian;Li, Junzi;Li, Junze;Lan, Shangui;Fang, Chen;Shen, Hongzhi;Wen, Xinglin;Chen, Rui;Liu, Xinfeng;He, Tingchao;Li, Dehui</t>
  </si>
  <si>
    <t>Shenzhen;Wuhan;Beijing;Wuhan;Shenzhen</t>
  </si>
  <si>
    <t>Southern University of Science and Technology;Wuhan National Laboratory for Optoelectronics;National Center for Nanoscience and Technology Beijing;Huazhong University of Science and Technology;Shenzhen University</t>
  </si>
  <si>
    <t>60105683;60087294;60073473;60025761;60000937</t>
  </si>
  <si>
    <t>Giant Nonlinear Optical Response in 2D Perovskite Heterostructures</t>
  </si>
  <si>
    <t>10.1002/adom.201900398</t>
  </si>
  <si>
    <t>2-s2.0-85065801742</t>
  </si>
  <si>
    <t>['spatial domains', 'secure transmission', 'secure scheme', 'secrecy rates', 'rf chains', 'resist eavesdropping', 'recommended since', 'radio frequency', 'proposed schemes', 'precoded ans', 'numerical simulations', 'limited number', 'legitimate links', 'input multiple', 'index modulation', 'im symbols', 'im scheme', 'generated ofdm', 'general scenarios', 'form approximation', 'division multiplexing', 'design parameters', 'computation complexity', 'channel quality', 'available based', 'additional bits']</t>
  </si>
  <si>
    <t>Index modulation | Multiple-input multiple-output | Orthogonal frequency division multiplexing | Physical layer security</t>
  </si>
  <si>
    <t>A physical layer security scheme is proposed to resist eavesdropping of a multiple-input multiple-output (MIMO) system using orthogonal frequency-division multiplexing with index modulation (OFDM-IM) in the presence of a multiple-antenna passive eavesdropper, where limited number of radio frequency (RF) chains is required and additional bits are conveyed through the indices of activated transmit antennas. The secure transmission against eavesdropping is achieved by injecting artificial noise (AN) in the frequency and spatial domains. When 2 RF chains are used, the structure of quadrature spatial modulation (QSM) is exploited. The generated OFDM-IM symbols are split into two orthogonal parts, and precoded ANs are injected into each part to produce combined symbols for transmission. The secure scheme is extended to general scenarios when other number of RF chains are available based on the idea of generalized spatial modulation (GSM) and AN. The secrecy rates of the proposed schemes are analyzed, and a closed-form approximation for the ergodic secrecy rate is derived to reduce the computation complexity. The power allocation ratio and design parameters are discussed through numerical simulations. Compared to the existing secure OFDM-IM scheme (modified for MIMO systems), the proposed secure MIMO OFDM-IM shows better performance against eavesdropping when the eavesdropping and legitimate links have the same channel quality and the eavesdropping-legitimate channel correlation is considered. When 2 RF chains are available, the secure scheme based on QSM is recommended since it outperforms the secure scheme based on GSM with 2 RF chains.</t>
  </si>
  <si>
    <t>25929125000;57208531828;14919610300</t>
  </si>
  <si>
    <t>Gao, Zhenzhen;Shen, Di;Liao, Xuewen</t>
  </si>
  <si>
    <t>Gao Z.</t>
  </si>
  <si>
    <t>Secrecy enhancement in MIMO-OFDM-IM systems with limited RF chains</t>
  </si>
  <si>
    <t>S187449071830555X</t>
  </si>
  <si>
    <t>10.1016/j.phycom.2019.100706</t>
  </si>
  <si>
    <t>2-s2.0-85065814235</t>
  </si>
  <si>
    <t>['translocation rate', 'toxic metal', 'total biomass', 'study aimed', 'specific pattern', 'severe disturbances', 'salicylic acid', 'restricted accumulation', 'probably due', 'plant tolerance', 'plant reaction', 'phytoextraction abilities', 'physiological reaction', 'photosynthetic tissue', 'phenolic compounds', 'phenolic acids', 'oxidative stress', 'organic ligands', 'metalloid uptake', 'metal transport', 'metal exclusion', 'leafless seedlings', 'key metabolites', 'intense limitation', 'increased uptake', 'higher accumulation', 'high ph', 'greatly reduced', 'enhanced biosynthesis', 'diversified uptake', 'develop leaves', 'decisive role', 'control plants', 'chlorophyll content', 'aerial organs']</t>
  </si>
  <si>
    <t>Mining sludge | Physiological response | Phytostabilization | Revegetation | Tree species</t>
  </si>
  <si>
    <t>The study aimed to evaluate the physiological mechanisms underlying differences in metals and metalloid uptake and tolerance of two tree species cultivated in mining waste material. Two-year old Acer platanoides L. and Tilia cordata Mill. were cultivated in mining sludge characterized by high pH, salinity and an extremely high concentration of As. Both species were able to develop leaves from leafless seedlings, however, their total biomass was greatly reduced in comparison to control plants, following the severe disturbances in chlorophyll content. Phytoextraction abilities were observed for T. cordata for Ba, Nb, Rb and Se, and phytostabilisation was stated for Pd, Ru, Sc and Sm for both species, Ba and Nd for A. platonoides and Be for T. cordata only. Metal exclusion was observed for the majority of detected elements indicating an intense limitation of metal transport to photosynthetic tissue. A diversified uptake of elements was accompanied by a species-specific pattern of physiological reaction during the cultivation in sludge. Organic ligands (glutatnione and low-molecular-weight organic acids)were suppressed in A. platanoides, and enhanced biosynthesis of phenolic compounds was observed for both species, being more pronounced in T. cordata. Despite its higher accumulation of key metabolites for plant reaction to oxidative stress, such as phenolic acids, flavonoids and organic ligands, T. cordata exhibited relatively lower tolerance to sludge, probably due to the increased uptake and translocation rate of toxic metal/loids to aerial organs and/or restricted accumulation of salicylic acid which is known to play a decisive role in mechanisms of plant tolerance.</t>
  </si>
  <si>
    <t>589-601</t>
  </si>
  <si>
    <t>60103558;60014168;60103558;60103558;60103558;60007672;60103558;60014168;60103558</t>
  </si>
  <si>
    <t>8527161000;6506643035;7004244437;35290374100;35848983600;55153567200;57190185288;6701851274;12761398600</t>
  </si>
  <si>
    <t>Drzewiecka, Kinga;Piechalak, Aneta;Goli≈Ñski, Piotr;GƒÖsecka, Monika;Magdziak, Zuzanna;Szostek, Ma≈Çgorzata;Budzy≈Ñska, Sylwia;Niedzielski, Przemys≈Çaw;Mleczek, Miros≈Çaw</t>
  </si>
  <si>
    <t>Drzewiecka K.</t>
  </si>
  <si>
    <t>Differences of Acer platanoides L. and Tilia cordata Mill. Response patterns/survival strategies during cultivation in extremely polluted mining sludge ‚Äì A pot trial</t>
  </si>
  <si>
    <t>S0045653519309476</t>
  </si>
  <si>
    <t>10.1016/j.chemosphere.2019.05.051</t>
  </si>
  <si>
    <t>2-s2.0-85065818210</t>
  </si>
  <si>
    <t>['wind disturbances', 'two situations', 'respectively applied', 'relative position', 'pose information', 'navigation methods', 'marker matching', 'flexible hose', 'ellipse fitting', 'drogue region', 'docking stage', 'designed controllers', 'biological eagle']</t>
  </si>
  <si>
    <t>Bionic visual navigation control system | Docking stage | Eagle-eye color vision mechanism | Probe-and-drogue autonomous aerial refueling</t>
  </si>
  <si>
    <t>Bionic visual close-range navigation control system and method for the docking stage of probe-and-drogue autonomous aerial refueling (AAR) are developed in this paper. The reasonable bionic visual close-range navigation system is devised to obtain the accurate pose information of drogue which is connected to a flexible hose in the presence of multi-wind disturbances. Correspondingly, the biological eagle-eye-based color detection method is constructed on the basis of the eagle-eye color vision mechanism to detect the drogue region and markers. The different visual navigation methods based on marker matching and ellipse fitting are respectively applied for the two situations: the markers detected normally, and the drogue far away to receiver or the markers blocked partially. Moreover, due to the switch of different control targets and navigation methods (GPS or bionic visual navigation) for controllers in the docking stage, the different relative position precise controllers are designed to control the relative position between the tanker and receiver. The experimental results show that the bionic visual close-range navigation system and method effectively acquire the drogue's pose information in the entire visual docking stage and the designed controllers are suitable to the GPS and bionic visual navigation methods for changing and keeping the relative position between the tanker/receiver or probe/drogue.</t>
  </si>
  <si>
    <t>136-149</t>
  </si>
  <si>
    <t>60013789;60013789;60013789-122107560;60013789</t>
  </si>
  <si>
    <t>57191587508;55459438600;55796700200;57223167086</t>
  </si>
  <si>
    <t>Sun, Yongbin;Deng, Yimin;Duan, Haibin;Xu, Xiaobin</t>
  </si>
  <si>
    <t>Beihang University;Peng Cheng Laboratory</t>
  </si>
  <si>
    <t>60013789;122107560</t>
  </si>
  <si>
    <t>Bionic visual close-range navigation control system for the docking stage of probe-and-drogue autonomous aerial refueling</t>
  </si>
  <si>
    <t>S1270963818324209</t>
  </si>
  <si>
    <t>10.1016/j.ast.2019.05.005</t>
  </si>
  <si>
    <t>2-s2.0-85065818568</t>
  </si>
  <si>
    <t>['two single', 'suitable alternative', 'suboptimal solution', 'secrecy rate', 'proposed solution', 'optimal point', 'one destination', 'min problem', 'legitimate destinations', 'kept confidential', 'investigated max', 'intended receivers', 'analytically derived', 'additional scenario']</t>
  </si>
  <si>
    <t>Achievable secrecy rate | Gaussian interference channel | max-min problem</t>
  </si>
  <si>
    <t>This paper is a study of the Gaussian weak interference channel in which two single-antenna sources aim to send their messages to legitimate destinations such that all messages are kept confidential from non-intended receivers. Under the Gaussian codebook assumption, the problem of secrecy rate balancing with the objective of exploring the optimal power allocation policy at the sources in an attempt to maximize the minimum achievable secrecy rate is investigated, assuming each source is subject to a transmit power constraint. It is shown that at the optimal point, the two secrecy rates are equal; hence, the problem is abstracted to maximize the secrecy rate associated with one destination, while the other is restricted to having the same secrecy rate. The optimum secrecy rate associated with the investigated max-min problem is analytically derived, leading to the solution of the secrecy rate balancing problem. An additional scenario is considered in which sources can transmit artificial noise in addition to their signals. In this case, the max-min problem is solved and a suboptimal solution is provided. Numerical results show that the proposed solution is near-optimal and can be used as a suitable alternative.</t>
  </si>
  <si>
    <t>2190-2202</t>
  </si>
  <si>
    <t>55821302200;15623118500</t>
  </si>
  <si>
    <t>Mirzaee, Meysam;Akhlaghi, Soroush</t>
  </si>
  <si>
    <t>Mirzaee M.</t>
  </si>
  <si>
    <t>Maximizing the minimum achievable secrecy rate for a two-user Gaussian weak interference channel</t>
  </si>
  <si>
    <t>10.1109/TIFS.2019.2894370</t>
  </si>
  <si>
    <t>2-s2.0-85065956942</t>
  </si>
  <si>
    <t>['tilted less', 'reduces material', 'range radar', 'pyramidal horn', 'provide robustness', 'production costs', 'power beamwidths', 'new horn', 'monolithic microwave', 'microstrip transition', 'microstrip line', 'microstrip antenna', 'mechanical deviation', 'mass production', 'john wiley', 'integrated circuits', 'input aperture', 'ghz long', 'fabricated antenna', 'electrical engineers', 'dielectric lens', 'antenna substrate', 'antenna gain', 'antenna could', 'antenna composed', '7 ¬∞', '6 ¬∞', '5 ¬∞', '16 ¬∞']</t>
  </si>
  <si>
    <t>77-GHz automotive long-range radar | antenna gain | antenna substrate | horn-to-microstrip transition | pyramidal horn and dielectric lens antenna | tolerance against misalignment</t>
  </si>
  <si>
    <t>An antenna composed of a pyramidal horn and a dielectric lens with a small antenna substrate and high production tolerance for 77-GHz long-range radar was investigated. By employing a new horn-to-microstrip transition with a single microstrip antenna incorporated in the input aperture of the pyramidal horn, the antenna could be connected to monolithic microwave-integrated circuits (MMICs) using a microstrip line. This structure enables integration of the antenna and MMICs on the same surface of an antenna substrate, which reduces material and production costs. A fabricated antenna had an antenna gain of 23.5¬†dBi, where the size of the antenna substrate was less than 20¬†√ó¬†20¬†mm. The antenna had half-power beamwidths of 4.5¬∞ and 16¬∞ in elevation and azimuth, respectively. Moreover, the horn-to-microstrip transition was designed to provide robustness against misalignment of the horn and the microstrip antenna due to mechanical deviation during mass production. Measurement results showed that the antenna gain was degraded by less than 0.2¬†dB and that the beam was tilted less than 0.6¬∞ and 0.7¬∞ in elevation and azimuth, respectively, where the horn was misaligned to the microstrip antenna by 0.1¬†mm. ¬© 2019 Institute of Electrical Engineers of Japan. Published by John Wiley &amp; Sons, Inc.</t>
  </si>
  <si>
    <t>1244-1253</t>
  </si>
  <si>
    <t>60003381;60003381;60107338</t>
  </si>
  <si>
    <t>26867943100;7003834796;55204141700</t>
  </si>
  <si>
    <t>Kuriyama, Akira;Nagaishi, Hideyuki;Kuroda, Hiroshi</t>
  </si>
  <si>
    <t>Hitachi Automotive Systems, Ltd.;Hitachi, Ltd.</t>
  </si>
  <si>
    <t>60107338;60003381</t>
  </si>
  <si>
    <t>Kuriyama A.</t>
  </si>
  <si>
    <t>Horn and lens antenna with a small antenna substrate and high production tolerance for 77-GHz automotive long-range Radar</t>
  </si>
  <si>
    <t>10.1002/tee.22924</t>
  </si>
  <si>
    <t>2-s2.0-85066028655</t>
  </si>
  <si>
    <t>['zones ejidos', 'weekend ),', 'values contrast', 'usual situations', 'three zones', 'study day', 'slightly higher', 'significant increase', 'signal shielding', 'several places', 'recorded measurements', 'recent years', 'probably due', 'possible effects', 'placed one', 'personal rf', 'normal periods', 'mobile phones', 'mean rf', 'many studies', 'many people', 'major differences', 'm2 respectively', 'low towers', 'large events', 'interior zone', 'interior ).', 'increased owing', 'increased exposure', 'human health', 'high concentrations', 'growing concern', 'fair opened', 'fair ended', 'fair enclosure', 'fair could', 'exposure produced', 'exposure pattern', 'event ended', 'emf exposure', 'different time', 'daily exposure', 'cover demand', 'base stations', 'also taken', 'also found', '9 h', '8 œºw', '7 œºw', '6 œºw', '3 œºw', '21 œºw', '2 œºw', '17 september', '1 œºw', '1 h', '0 œºw']</t>
  </si>
  <si>
    <t>Exposimeter | Personal exposure | Radiofrequency electromagnetic fields (RF-EMF) | Temporal events</t>
  </si>
  <si>
    <t>Background: In recent years, radiofrequency electromagnetic fields (RF-EMF) exposure has increased owing to new communication technologies. Simultaneously, increased exposure to RF-EMF has led to society's growing concern about the possible effects they may have on human health. Many studies have described personal RF-EMF exposure by using personal exposimeters to know a population's daily exposure to mobile phone base stations and to other sources whose installations tend to be permanent. Nonetheless during special events like concerts or fairs, where many people gather, permanent installations might not suffice to cover demand. So telephone companies install temporary stations for these events, and modify the exposure pattern of these areas or populations. Objective: To study if installing temporary antennae for large events, and high concentrations of mobile phones, modify the exposure pattern compared to usual situations. Methods: Personal RF-EMF exposure from mobile phones (uplink) and mobile phone base stations (downlink) installed at the 2017 Albacete Fair (Spain) was recorded. Between 7 and 17 September, more than 2,500,000 people visited this Fair. Measurements were taken by two Satimo EME SPY 140 personal exposimeters, placed one each side of a research team member's waist. These exposimeters were programmed to take measurements every 4 s at different time of day; morning, afternoon and night; and in several places, around the Fair Enclosure (zones Ejidos and Paseo) and inside the enclosure (Interior). These measurements were repeated on a weekday, at the weekend and the day after the Fair ended after temporary base stations had been removed. They were also taken for 1 h in all three zones, for each time of day; that is, 9 h were recorded for each study day. Results: The mean RF-EMF recorded exposure from base stations (downlink-DL) on the days the Fair opened (morning, afternoon and night) for the three studied zones was 791.8 ŒºW/m2, while the exposure produced by mobile phones (uplink-UL) was 59.0 ŒºW/m2. These values were 391.2 ŒºW/m2 (DL) and 10.3 ŒºW/m2 (UL) a few days after the event ended. In study zones Ejidos and Paseo, both outside, the highest mean exposure was recorded at the weekend as 1494.1 and 848.1 ŒºW/m2 respectively. For the Interior zone, the mean value recorded during the Fair was 354.8 ŒºW/m2. These values contrast with those recorded in the three zones after the event ended: 556.37 (Ejidos), 144.1 (Paseo); 473.21 ŒºW/m2 (Interior). The fact that the mean exposure recorded at Interior was slightly higher after the Fair could be due to signal shielding by so many people. The reduction in exposure in Paseo after the Fair was outstanding, probably due to the antennae being placed on low towers. Major differences were also found in the RF-EMF exposure from UL. In this case, the weekend values taken during the Fair were between 28.2 ŒºW/m2 at Interior (weekday) and 98.1 ŒºW/m2 at Ejidos (weekend), which dropped to 5.5 at Paseo after the Fair, to 11.7 ŒºW/m2 at Interior and to 13.6 ŒºW/m2 at Ejidos. Conclusions: Installing mobile phone base stations, and a dense public using mobile phones, imply a significant increase in personal RF-EMF exposure compared to that recorded during normal periods in the same area. However, the recorded measurements were below legally established limits.</t>
  </si>
  <si>
    <t>60000823;60000823;60000823;60000823</t>
  </si>
  <si>
    <t>57194175091;56720291800;15749986300;36598918100</t>
  </si>
  <si>
    <t>Ramirez-Vazquez, Raquel;Gonzalez-Rubio, Jesus;Arribas, Enrique;Najera, Alberto</t>
  </si>
  <si>
    <t>Ramirez-Vazquez R.</t>
  </si>
  <si>
    <t>Personal RF-EMF exposure from mobile phone base stations during temporary events</t>
  </si>
  <si>
    <t>S0013935119302919</t>
  </si>
  <si>
    <t>10.1016/j.envres.2019.05.033</t>
  </si>
  <si>
    <t>2-s2.0-85066087776</t>
  </si>
  <si>
    <t>['various transactions', 'unmanned vehicles', 'time services', 'time processing', 'time machine', 'tactile internet', 'smart grid', 'single point', 'potential utility', 'potential deployment', 'potential applications', 'particular sector', 'miner nodes', 'machine interactions', 'literature focused', 'g .,', 'existing approaches', 'essential requirements', 'ensuring resilience', 'energy trading', 'energy requirements', 'electric vehicles', 'dynamic pricing', 'distributed manner', 'defined networking', 'connectivity record', 'case study', 'broader utility', 'broad range', 'also provided']</t>
  </si>
  <si>
    <t>5G | Blockchain | Energy trading | Intelligent transportation system | Smart city | Smart nation | Software-defined networking | Tactile Internet</t>
  </si>
  <si>
    <t>Tactile Internet is a fairly recent technological trend associated with the Internet-of-Things (IoT)era, with potential applications in a broad range of industrial, societal and business use cases. The real-time machine-to-machine and human-to-machine interactions (e.g., in unmanned vehicles and the underpinning infrastructure within the smart city ecosystem)in the intelligent transportation sector, for example, contribute to the potential utility of Tactile Internet in this particular sector (and the broader smart city). In the context of unmanned vehicles, such as unmanned aerial vehicles and electric (ground)vehicles, one of several key challenges to its broader utility is how to design a secure energy trading ecosystem that can be used for purposes such as charging and discharging from the supporting smart grids. Most existing approaches in the literature focused on conventional and centralized security mechanisms, which may not be applicable for energy trading in a smart city environment. Moreover, the need for real-time processing for energy trading computation is one of the essential requirements of Tactile Internet. Therefore, to address these challenges, BEST: a Blockchain-based secure energy trading scheme for electric vehicles (EVs)is proposed in this paper. Specifically, in BEST, blockchain is used to validate EVs‚Äô requests in a distributed manner; thus, ensuring resilience against the single point of failure. The miner nodes are selected to validate the requests on the basis of energy requirements, time of stay, dynamic pricing, and connectivity record, as well as other factors that are crucial for the operator at the time of operation. Moreover, to provide low latency and real-time services, software-defined networking is used as the network's backbone to transfer EVs‚Äô requests to a global software defined network controller. Finally, BEST is evaluated on the basis of the communication and computation costs incurred during various transactions between the EVs and the smart grid. A case study is also provided to demonstrate the potential deployment of BEST in energy trading.</t>
  </si>
  <si>
    <t>288-299</t>
  </si>
  <si>
    <t>Computers and Security</t>
  </si>
  <si>
    <t>60001166;60117772;60111704;60001166;60001166;60003212-60031846</t>
  </si>
  <si>
    <t>57195682519;57141987900;56218282200;57195931525;57206866080;57208540261</t>
  </si>
  <si>
    <t>Chaudhary, Rajat;Jindal, Anish;Aujla, Gagangeet Singh;Aggarwal, Shubhani;Kumar, Neeraj;Choo, Kim Kwang Raymond</t>
  </si>
  <si>
    <t>United Kingdom;India;Australia;United States;India</t>
  </si>
  <si>
    <t>Lancaster;Mohali;Adelaide;San Antonio;Patiala</t>
  </si>
  <si>
    <t>School of Computing and Communications, Lancaster University;Chandigarh University;University of South Australia;The University of Texas at San Antonio;Thapar Institute of Engineering &amp; Technology</t>
  </si>
  <si>
    <t>60117772;60111704;60031846;60003212;60001166</t>
  </si>
  <si>
    <t>Chaudhary R.</t>
  </si>
  <si>
    <t>BEST: Blockchain-based secure energy trading in SDN-enabled intelligent transportation system</t>
  </si>
  <si>
    <t>S016740481831201X</t>
  </si>
  <si>
    <t>10.1016/j.cose.2019.05.006</t>
  </si>
  <si>
    <t>2-s2.0-85066274740</t>
  </si>
  <si>
    <t>SERB/EE/2018172</t>
  </si>
  <si>
    <t>['targets moving', 'realistic speeds', 'proposed methodology', 'moving target', 'cost hardware', 'control design', 'challenging phase', 'based tracking', 'autonomous landing', 'augmented quadrotor', 'attitude states', 'aerial vehicle', 'actuated tilt']</t>
  </si>
  <si>
    <t>Aerospace control | Autonomous landing | Autonomous systems | Unmanned aerial vehicles | Vision</t>
  </si>
  <si>
    <t>Autonomous landing is a challenging phase of flight for an aerial vehicle, especially when attempting to land on a moving target. This paper presents vision-based tracking and landing of a fully-actuated tilt-augmented quadrotor on a moving target. A fully-actuated vehicle allows higher freedom in terms of control design and a larger flight envelope since the position and attitude states are decoupled. An adaptive control law is designed to track a moving target with only relative position information from a camera. Low-cost hardware is used, and experiments are carried out to validate the proposed methodology for targets moving at realistic speeds.</t>
  </si>
  <si>
    <t>113-129</t>
  </si>
  <si>
    <t>60021988;60021988;60021988;60021988;60021988</t>
  </si>
  <si>
    <t>57203144180;57189682811;57204592739;55210511300;55807803900</t>
  </si>
  <si>
    <t>Bhargavapuri, Mahathi;Shastry, Animesh Kumar;Sinha, Harsh;Sahoo, Soumya Ranjan;Kothari, Mangal</t>
  </si>
  <si>
    <t>Bhargavapuri M.</t>
  </si>
  <si>
    <t>Vision-based autonomous tracking and landing of a fully-actuated rotorcraft</t>
  </si>
  <si>
    <t>S0967066118306415</t>
  </si>
  <si>
    <t>10.1016/j.conengprac.2019.05.015</t>
  </si>
  <si>
    <t>2-s2.0-85066303150</t>
  </si>
  <si>
    <t>2010-0029723</t>
  </si>
  <si>
    <t>KRIBB</t>
  </si>
  <si>
    <t>['variant morphotypes', 'type cells', 'two morphotypes', 'transcriptomic results', 'transcript levels', 'subtle variations', 'significantly upregulated', 'relevant genes', 'redox state', 'photosynthetic activity', 'oxidative phosphorylation', 'niche adaptation', 'metabolic pathways', 'may regulate', 'important bloom', 'genes involved', 'gene expression', 'forming organism', 'especially light', 'environmental parameters', 'complex mechanisms', 'bloom samples', 'aeruginosa responds']</t>
  </si>
  <si>
    <t>Heterogeneous environment | Microcystis | Morphotypes | Transcriptomics</t>
  </si>
  <si>
    <t>Variant morphotypes (smooth; S-type and wrinkled; W-type cells)of Microcystis aeruginosa KW strain were observed in bloom samples and during the cultivation of cells in static broth cultures. RNA-seq based whole transcriptome sequencing was performed to examine the pattern of gene expression in these morphotypes. In total 493 differentially expressed transcripts were identified between the two morphotypes. Genes involved in photosynthesis, photosynthesis-related antenna proteins and oxidative phosphorylation were significantly upregulated in W-type cells relative to the control (S-type cells). Here we discussed the roles of these genes and showed that M. aeruginosa responds and acclimates to subtle variations in environmental parameters, especially light, through alteration of the transcript levels of relevant genes. Furthermore, additional physiological experiments such as analyses of photosynthetic activity, redox state and exopolysaccharide production provided further evidence and confirmed the validity of the transcriptomic results. The findings of this study provide greater insight into the metabolic pathways and complex mechanisms that may regulate the interaction and niche adaptation of this important bloom-forming organism in fluctuating environmental conditions.</t>
  </si>
  <si>
    <t>60068693;60068693;60068693;60068693;60003087;60003087;60089706;60068693</t>
  </si>
  <si>
    <t>57061433100;7401619989;13410124900;7201986630;56179211000;7405371840;7005861651;17233781800</t>
  </si>
  <si>
    <t>Srivastava, Ankita;Jeong, Haeyoung;Ko, So Ra;Ahn, Chi Yong;Choi, Ji Won;Park, Yong Il;Neilan, Brett Anthony;Oh, Hee Mock</t>
  </si>
  <si>
    <t>Australia;South Korea;South Korea</t>
  </si>
  <si>
    <t>Callaghan;Yusong;Bucheon</t>
  </si>
  <si>
    <t>School of Environmental and Life Sciences;Korea Research Institute of Bioscience and Biotechnology;The Catholic University of Korea</t>
  </si>
  <si>
    <t>60089706;60068693;60003087</t>
  </si>
  <si>
    <t>Srivastava A.</t>
  </si>
  <si>
    <t>Phenotypic niche partitioning and transcriptional responses of Microcystis aeruginosa in a spatially heterogeneous environment</t>
  </si>
  <si>
    <t>S2211926419300694</t>
  </si>
  <si>
    <t>10.1016/j.algal.2019.101551</t>
  </si>
  <si>
    <t>2-s2.0-85066316548</t>
  </si>
  <si>
    <t>['turning vehicle', 'turning speed', 'turning angles', 'stochastic behavior', 'ssms ),', 'simulation model', 'signalized crosswalks', 'safety assessment', 'reasonably represent', 'operational conditions', 'large dimensions', 'intersections tend', 'innovative approach', 'frequent vehicle', 'conflict points', 'conflict occurrence', 'calibrated models']</t>
  </si>
  <si>
    <t>Microscopic simulation | Pedestrian | Safety assessment | Signalized intersection | Traffic conflict | Turning vehicle</t>
  </si>
  <si>
    <t>Frequent vehicle-pedestrian conflicts deserve special attention for safety assessment at intersections. This study helps verify how the simulation as an innovative approach can be utilized for right-turning vehicle-pedestrian conflict assessment at intersection crosswalks prior to implementation. Various behavior models such as vehicle turning path, turning speed, gap acceptance model and pedestrian behavior model, have been established. Through integrating the calibrated models into one simulation platform, the stochastic behavior of vehicles and pedestrians under different geometric layouts and operational conditions can be reproduced. Based on the field data collected by an unmanned aerial vehicle (UAV) at two urban intersections in Beijing, China, it was demonstrated through validation of surrogate safety measures (SSMs), i.e., Post Encroachment Time (PET) and vehicle passing speed at conflict points, that the simulation model can reasonably represent the frequency and severity of conflict occurrence at signalized crosswalks. The sensitivity analysis results indicated that large dimensions and turning angles of intersections tend to result in undesirable safety performance.</t>
  </si>
  <si>
    <t>211-224</t>
  </si>
  <si>
    <t>60013789;60007155;60013789</t>
  </si>
  <si>
    <t>56965862000;36613912100;23112014400</t>
  </si>
  <si>
    <t>Chen, Peng;Zeng, Weiliang;Yu, Guizhen</t>
  </si>
  <si>
    <t>Beihang University;Guangdong University of Technology</t>
  </si>
  <si>
    <t>60013789;60007155</t>
  </si>
  <si>
    <t>Assessing right-turning vehicle-pedestrian conflicts at intersections using an integrated microscopic simulation model</t>
  </si>
  <si>
    <t>S0001457519303227</t>
  </si>
  <si>
    <t>10.1016/j.aap.2019.05.018</t>
  </si>
  <si>
    <t>2-s2.0-85066317336</t>
  </si>
  <si>
    <t>['uplink setting', 'system performance', 'proposed scheme', 'performance compared', 'located base', 'extensive simulations', 'distributed single', 'conventional v', 'channel imperfections', 'channel correlation', 'blast system', 'antenna users', 'analytical evaluation']</t>
  </si>
  <si>
    <t>Channel correlation | Massive MIMO | Mutual coupling | NOMA | Spread spectrum | V-BLAST</t>
  </si>
  <si>
    <t>In this paper, a spread spectrum non orthogonal multiple access (NOMA) scheme with massive multiple input multiple output (MIMO) deployment is investigated. The proposed scheme utilizes a low complexity Vertical Bell Laboratories Layered Space Time (C-V-BLAST) receiver in an uplink setting with distributed single-antenna users and a co-located base-station with massive antenna array system. We study the performance of the proposed scheme under a variety of channel imperfections including imperfect channel estimation, channel correlation, and mutual coupling among antenna elements. Analytical evaluation of the system performance under these conditions is presented in terms of the group error probability and validated through extensive simulations. It is shown that the proposed spread spectrum NOMA scheme provides significant improvements in performance compared to conventional V-BLAST system in case of a large MIMO deployment under channel imperfections.</t>
  </si>
  <si>
    <t>60070813;60070791</t>
  </si>
  <si>
    <t>54894294500;6701759043</t>
  </si>
  <si>
    <t>Alnajjar, Khawla A.;El-Tarhuni, Mohamed</t>
  </si>
  <si>
    <t>United Arab Emirates;United Arab Emirates</t>
  </si>
  <si>
    <t>Sharjah;Sharjah</t>
  </si>
  <si>
    <t>University of Sharjah;American University of Sharjah</t>
  </si>
  <si>
    <t>Alnajjar K.</t>
  </si>
  <si>
    <t>A C-V-BLAST spread spectrum massive MIMO NOMA scheme for 5G systems with channel imperfections</t>
  </si>
  <si>
    <t>S1874490718303732</t>
  </si>
  <si>
    <t>10.1016/j.phycom.2019.100720</t>
  </si>
  <si>
    <t>2-s2.0-85066336791</t>
  </si>
  <si>
    <t>CSP00179</t>
  </si>
  <si>
    <t>['used gc', 'two treatments', 'thin leaves', 'study provides', 'spectrum cameras', 'specific values', 'seven occasions', 'selection process', 'respectively ).', 'resolution images', 'reference values', 'reference gcs', 'reference gc', 'rapidly increased', 'plant breeding', 'pixel size', 'original images', 'often captured', 'multiple platforms', 'manually taken', 'important trait', 'image acquisition', 'help accelerate', 'ground coverage', 'greatest errors', 'gc ),', 'flight plans', 'example trait', 'estimate gc', 'either vegetation', 'coarse images', 'classify pixels', 'challenging especially', 'breeding efficiency', 'based vehicles', 'based platform', 'background classes', 'around 30', 'always required', '70 %.', '50 %.', '30 %)', '1 cm']</t>
  </si>
  <si>
    <t>Ground coverage | Pixel size | Plant phenotyping | Remote sensing | UAV</t>
  </si>
  <si>
    <t>Image analysis using proximal sensors can help accelerate the selection process in plant breeding and improve the breeding efficiency. However, the accuracies of extracted phenotypic traits, especially those that require image classification, are affected by the pixel size in images. Ground coverage (GC), the ratio of projected to ground vegetation area to total land area, is a simple and important trait to monitor crop growth and development and is often captured by visual-spectrum cameras on multiple platforms from ground-based vehicles to satellites. In this study, we used GC as an example trait and explored its dependency on pixel size. In developing new spring wheat varieties, breeders often aim for rapid GC estimation, which is challenging especially when coverage is low (&lt;25%) in a species with thin leaves (ranging from 2 to 15 mm across). In a wheat trial comprising 28 treatments, high-resolution images were manually taken at ca. 1 m above canopies on seven occasions from emergence to flowering. Using a cubic interpolation algorithm, the original images with small pixel size were degraded into coarse images with large pixel size (from 0.1 to 5.0 cm per pixel, 26 extra levels in total) to mimic the image acquisition at different flight heights of an unmanned aerial vehicle (UAV) based platform. A machine learning based classification model was used to classify pixels of the original images and the corresponding degraded images into either vegetation and background classes, and then computed their GCs. GCs of original images were referred as reference values to their corresponding degraded images. As pixel size increased, GC of the degraded images tended to be underestimated when reference GC was less than about 50% and overestimated for GC &gt; 50%. The greatest errors (about 30%) were observed when reference GCs were around 30% and 70%. Meanwhile, the largest pixel sizes to distinguish between two treatments depended on the difference between GCs of the two treatments and were rapidly increased when differences were greater than the specific values at given significance levels (i.e. about 10%, 8% and 6% for P &lt; 0.01, 0.05 and 0.1, respectively). For wheat, small pixel size (e.g. &lt;0.1 cm) is always required to accurately estimate ground coverage when the most practical flight height is about 20 to 30 m at present. This study provides a guideline to choose appropriate pixel sizes and flight plans to estimate GC and other traits in crop breeding using UAV based HTP platforms.</t>
  </si>
  <si>
    <t>60013551-60105153;60103900;60105153-60031004;60013551;60105153</t>
  </si>
  <si>
    <t>56706812600;54414194300;7403044017;57190577707;25823581100</t>
  </si>
  <si>
    <t>Hu, Pengcheng;Guo, Wei;Chapman, Scott C.;Guo, Yan;Zheng, Bangyou</t>
  </si>
  <si>
    <t>Australia;Japan;Australia;China</t>
  </si>
  <si>
    <t>Brisbane;Tokyo;Brisbane;Beijing</t>
  </si>
  <si>
    <t>CSIRO Agriculture Flagship, Brisbane;Graduate School of Agricultural and Life Sciences The University of Tokyo;The University of Queensland;China Agricultural University</t>
  </si>
  <si>
    <t>60105153;60103900;60031004;60013551</t>
  </si>
  <si>
    <t>Pixel size of aerial imagery constrains the applications of unmanned aerial vehicle in crop breeding</t>
  </si>
  <si>
    <t>S0924271619301303</t>
  </si>
  <si>
    <t>10.1016/j.isprsjprs.2019.05.008</t>
  </si>
  <si>
    <t>2-s2.0-85066395114</t>
  </si>
  <si>
    <t>['xenopus oocytes', 'show dose', 'pheromone receptors', 'oriental armyworm', 'north china', 'mythimna separata', 'male antennae', 'major component', 'genetic analyses', 'finally validate', 'entire sequence', 'electrode voltage', 'either z11', 'dependent responses', 'comprehensive set', 'clamp recording', 'antennal lobe', 'ald could', 'ald alone', 'ald activates', 'abundantly expressed']</t>
  </si>
  <si>
    <t>Behavior | Glomerulus | Mythimna separata | Optical imaging | Pheromone receptor | Sex pheromone | Z11-16:Ald</t>
  </si>
  <si>
    <t>The Oriental armyworm, Mythimna separata, has been described to emit geographic population-specific sex pheromones, with either Z11-16:Ald or Z11-16:Ac as the major component. Using a comprehensive set of electrophysiological, behavioral, and genetic analyses, we study the sex pheromone communication of M. separata in North China from pheromone receptors and antennal lobe to behavior. GC-EAD results show that Z11-16:Ald is the only compound eliciting electrophysiological responses in pheromone gland extracts. Further in vivo optical imaging studies reveal that Z11-16:Ald activates the cumulus of the MGC and show dose-dependent responses. The wind tunnel tests demonstrate that Z11-16:Ald alone is sufficient to induce the entire sequence of male sexual behaviors. Transcriptome and q-PCR results show that MsepOR3 is specifically and abundantly expressed in male antennae. By using the Xenopus oocytes and two-electrode voltage-clamp recording, we finally validate that the oocytes expressing MsepOR3/ORco gave dose dependent responses to Z11-16:Ald. We suggest single Z11-16:Ald could be used for monitoring the population of M. separata in North China.</t>
  </si>
  <si>
    <t>60029608-60027363;60029608;60029608;60029608-60027363;60029608-60027363;60029608;60029608-60027363</t>
  </si>
  <si>
    <t>57204905067;57200793903;57193854458;56949458300;56540870100;54911330400;57188996279</t>
  </si>
  <si>
    <t>Jiang, Nan Ji;Tang, Rui;Wu, Han;Xu, Meng;Ning, Chao;Huang, Ling Qiao;Wang, Chen Zhu</t>
  </si>
  <si>
    <t>Institute of Zoology Chinese Academy of Sciences;University of Chinese Academy of Sciences</t>
  </si>
  <si>
    <t>60029608;60027363</t>
  </si>
  <si>
    <t>Jiang N.J.</t>
  </si>
  <si>
    <t>Dissecting sex pheromone communication of Mythimna separata (Walker) in North China from receptor molecules and antennal lobes to behavior</t>
  </si>
  <si>
    <t>S0965174819300438</t>
  </si>
  <si>
    <t>10.1016/j.ibmb.2019.103176</t>
  </si>
  <si>
    <t>2-s2.0-85066402990</t>
  </si>
  <si>
    <t>['wireless data', 'using machine', 'two classifiers', 'svm proves', 'svm proved', 'surgical falls', 'surgical fall', 'modern technology', 'maximum number', 'maximum capacity', 'maximum accuracy', 'kappa coefficient', 'human activities', 'higher paradigms', 'error rate', 'desktop pc', 'decision tree', 'classifiers increases', 'classification along', 'body motions', 'best classifier', 'band technology', 'approach shows', 'accuracy increases', '5 %.']</t>
  </si>
  <si>
    <t>5G C-band sensing | Decision tree | Internet of Thing (ioT) | Na√Øve Bayes | Post surgical fall | Support vector machine (SVM)</t>
  </si>
  <si>
    <t>Internet of Thing (IoT) in the wireless sensing utilizing 5G C-Band is the modern technology and taking 5G C-Band wireless sensing to the higher paradigms. The healthcare sector utilizing 5G C-Band technology will increase the efficiency of monitoring the fall and other body motions with maximum capacity and extensive spectrum range. We have proposed the unique system operating at 4.8 GHz frequency for measuring the wireless channel information (WCI) of post-surgical falls and other related human activities. The overall system exploit the low cost simple wireless devices including NIC card, RF signal generator, Omni directional antenna and a desktop PC. The fall and other human activities are classified by using machine-learning algorithms like Support Vector Machine (SVM), Na√Øve Bayes and Decision Tree. The three main kernel functions RBF, Linear and polynomial were used for the classification along with the 10 time domain features. The performance of the classifiers increases by using the maximum number of features. We have concluded that the SVM proves to be the best classifier for our wireless data by measuring the performance metrics like accuracy (above 90 %), F-measure, Precession, Specificity, Recall, and Kappa coefficient. The error rate for SVM proved to be the less as compared with the other two classifiers. The accuracy increases with the rate of 4 to 5 %. Our approach shows more feasibility for detecting the post-surgical fall in hospitals and more reliable with maximum accuracy.</t>
  </si>
  <si>
    <t>60025578;60025578;60001490</t>
  </si>
  <si>
    <t>57203062621;56377167900;35408616600</t>
  </si>
  <si>
    <t>Haider, Daniyal;Yang, Xiaodong;Abbasi, Qammer Hussain</t>
  </si>
  <si>
    <t>Xi'an;Glasgow</t>
  </si>
  <si>
    <t>Xidian University;University of Glasgow</t>
  </si>
  <si>
    <t>60025578;60001490</t>
  </si>
  <si>
    <t>Haider D.</t>
  </si>
  <si>
    <t>Post-surgical fall detection by exploiting the 5 G C-Band technology for eHealth paradigm</t>
  </si>
  <si>
    <t>S1568494619303138</t>
  </si>
  <si>
    <t>10.1016/j.asoc.2019.105537</t>
  </si>
  <si>
    <t>2-s2.0-85066403318</t>
  </si>
  <si>
    <t>['troubled areas', 'trajectory adjustment', 'successfully register', 'small intervals', 'size 74', 'second dataset', 'reliably support', 'reference provided', 'point clouds', 'point cloud', 'paper presents', 'obtained 3d', 'new method', 'mls platforms', 'matching results', 'main objectives', 'known problem', 'gnss denied', 'forward intersection', 'different time', 'corresponding locations', 'automatic extraction', 'also determining', 'aerial images', 'aerial imagery', '3d correspondences', '3d correspondence']</t>
  </si>
  <si>
    <t>3D tie points | Aerial imagery | Image matching | Mobile laser scanning | Point cloud | Registration</t>
  </si>
  <si>
    <t>Poor GNSS measurements in urban areas caused by blocked GNSS signals and multi-path is a well-known problem, which leads to an inaccurate trajectory estimation of Mobile Laser Scanning (MLS) platforms. Consequently, the MLS point cloud contains positioning errors. This paper presents a new method for the automatic extraction of accurate 3D tie points for the trajectory adjustment of MLS platforms in GNSS denied or troubled areas. The new method relies on aerial imagery as a reliable external source of reference provided that accurate exterior orientation parameters are available. Accordingly, one of the main objectives is to register the mobile laser scanning point cloud with corresponding aerial images. The matches between aerial images are used to obtain 3D tie points by forward intersection. By also determining the corresponding locations in the point cloud we obtain a 3D-3D correspondence between the MLS point cloud and the aerial images. In the future, the obtained 3D-3D correspondences will be used for trajectory adjustment. Our automatic tie point extraction procedure is tested on two independent MLS point clouds. The point clouds were acquired by two different platforms in Rotterdam. The aerial imagery of the same area was acquired at a different time. We evaluated the matching results for both datasets and concluded that the new procedure reliably extracted the 3D tie points for 55% of the tiles of the size of 90 m from the first MLS dataset. In the second dataset, 60% of the tiles of size 74 m yielded reliable 3D tie points. It is not necessary to successfully register all tiles because the results of this work will be used for the trajectory adjustment and the IMU can reliably support the positioning for small intervals.</t>
  </si>
  <si>
    <t>41-58</t>
  </si>
  <si>
    <t>55941354300;57212651330;6602209960</t>
  </si>
  <si>
    <t>Hussnain, Zille;Elberink, Sander Oude;Vosselman, George</t>
  </si>
  <si>
    <t>Hussnain Z.</t>
  </si>
  <si>
    <t>Automatic extraction of accurate 3D tie points for trajectory adjustment of mobile laser scanners using aerial imagery</t>
  </si>
  <si>
    <t>S0924271619301327</t>
  </si>
  <si>
    <t>10.1016/j.isprsjprs.2019.05.010</t>
  </si>
  <si>
    <t>2-s2.0-85066478751</t>
  </si>
  <si>
    <t>['take plenty', 'solves multi', 'single uav', 'search targets', 'search space', 'paper proposes', 'paper combined', 'multiple uavs', 'mission planning', 'increasingly complex', 'greatly improve', 'full consideration', 'flight platform', 'extremely difficult', 'distributed sparsely', 'convergence speed']</t>
  </si>
  <si>
    <t>Collaborative mission planning | Markov model | Meta-heuristic search algorithms | Survival state | Trajectory planning</t>
  </si>
  <si>
    <t>As the environment of the battlefield is increasingly complex, single UAV (Unmanned Aerial Vehicle) has trouble in carrying out missions, which requires the cooperation of multiple UAVs. However, search space is very large and search targets are distributed sparsely, and making mission planning and route planning simultaneously is also an NP (Non-Deterministic Polynomial Problems) problem, which makes it extremely difficult in mission planning. Recently, meta-heuristic search algorithms widely used in multi-UAVs collaborative mission planning are difficult to find reliable initial solutions and limit the convergence speed. Aiming at this problem, to take plenty of constraints and performance planning targets in multi-UAV cooperative mission planning problems into full consideration. This paper proposes a two-layer mission planning model based on the simulated annealing algorithm and tabu search algorithm, which solves multi-objectives, Multi-aircraft mission planning problems. This paper combined the five-state Markov chain model with the mission planning model to determine the optimal mission planning scheme by judging the survival state probability of the flight platform. Finally, the simulation results show that this method can greatly improve the survivability of the drone while ensuring optimal mission planning.</t>
  </si>
  <si>
    <t>60016521-60012267;60016521;60004538;60016521;60016521;60016521</t>
  </si>
  <si>
    <t>8636272400;57209097835;12753325600;37017456900;57199272773;38562653500</t>
  </si>
  <si>
    <t>Ning, Qian;Tao, Guiping;Chen, Bingcai;Lei, Yinjie;Yan, Hua;Zhao, Chengping</t>
  </si>
  <si>
    <t>Chengdu;Urumqi;Dalian</t>
  </si>
  <si>
    <t>Sichuan University;Xinjiang Normal University;Dalian University of Technology</t>
  </si>
  <si>
    <t>60016521;60012267;60004538</t>
  </si>
  <si>
    <t>Ning Q.</t>
  </si>
  <si>
    <t>Multi-UAVs trajectory and mission cooperative planning based on the Markov model</t>
  </si>
  <si>
    <t>S1874490719300266</t>
  </si>
  <si>
    <t>10.1016/j.phycom.2019.100717</t>
  </si>
  <si>
    <t>2-s2.0-85066508822</t>
  </si>
  <si>
    <t>['two learners', 'teaching subjects', 'second phase', 'proposed antenna', 'presented algorithm', 'practical problem', 'paper proposes', 'mutation operation', 'member groups', 'local optima', 'letlbo ])', 'learning experience', 'learner phase', 'improved versions', 'improved tlbo', 'improved teaching', 'higher efficiency', 'electromagnetic problems', 'control parameters', 'consistent success', 'changes simulates', 'basic tlbo', 'antenna community', 'algorithm performance']</t>
  </si>
  <si>
    <t>frequency reconfigurable antennas | internal multiport method | Taguchi's method | teaching-learning‚Äìbased optimization</t>
  </si>
  <si>
    <t>This paper proposes an improved teaching-learning‚Äìbased optimization (ITLBO) for the electromagnetics and antenna community. The basic TLBO was applied to many different problems with consistent success. For improving the algorithm performance, in the learner phase, each group of two learners is replaced by three-member groups. Furthermore, two new phases are added to the algorithm. The first phase involves selection of several better learners for teaching subjects to randomly selected weaker learners. The second phase is a mutation operation. The presented algorithm with these changes simulates a classroom more realistically and avoids being trapped in local optima. First, the ITLBO is evaluated to optimize seven benchmark functions and is shown to be faster and better. In addition, a frequency reconfigurable antenna design is considered as a practical problem and Taguchi's method is applied for adjusting the control parameters of the algorithm. Comparisons of the performance of this algorithm with those of the TLBO, two other improved versions of TLBO (I-TLBO and improved TLBO with learning experience of other learners [LETLBO]) and genetic algorithms demonstrate the higher efficiency for this algorithm in electromagnetic problems. A prototype of the proposed antenna is fabricated, and the simulation and measurement results agree well.</t>
  </si>
  <si>
    <t>e4030</t>
  </si>
  <si>
    <t>An improved teaching-learning‚Äìbased optimization for design of frequency reconfigurable antennas</t>
  </si>
  <si>
    <t>10.1002/dac.4030</t>
  </si>
  <si>
    <t>2-s2.0-85066607581</t>
  </si>
  <si>
    <t>['weight reduction', 'two h', 'tm01 mode', 'sliding techniques', 'proposed higher', 'plane slots', 'mode coupler', 'extracted using', 'doppler effect', 'divided signals', 'designed x', 'circular waveguide', 'band higher', 'antenna applicable']</t>
  </si>
  <si>
    <t>beacon signal | multimode monopulse | TM 01 | X-band</t>
  </si>
  <si>
    <t>In this letter, a higher-order-mode coupler using waveguide for multimode monopulse satellite tracking and signal processing schemes handling the signal from the higher-order-mode coupler are proposed. The proposed higher-order-mode coupler uses TM01 mode for compactness and weight reduction, making it suitable for OTM satellite tracking systems. The TM01 mode is extracted from the two H-plane slots of the circular waveguide and then divided signals are combined through magic-T structure. Also, the sum and difference radiation patterns of antenna applicable to monopulse satellite tracking are generated. A monopulse tracking data is extracted using the proposed signal processing schemes to the antenna radiation patterns. The influence of Doppler effect and noise is concerned to enhance tracking accuracy and sliding techniques are adopted to deal with an instantaneous tracking system. Designed X-band higher-order-mode coupler of TM01 mode and signal processing schemes are expected to be used for all OTM monopulse satellite tracking systems.</t>
  </si>
  <si>
    <t>2027-2032</t>
  </si>
  <si>
    <t>60068694;;;;;60068694</t>
  </si>
  <si>
    <t>16643012100;57204672029;57209141557;57204681596;57204670793;57204678543</t>
  </si>
  <si>
    <t>Kwon, Kun Sup;Park, Joongki;Kim, Woohyun;Lee, Ho Sub;Park, Do Hyun;Heo, Jong Wan</t>
  </si>
  <si>
    <t>Kwon K.</t>
  </si>
  <si>
    <t>Design X-band monopulse tracking system</t>
  </si>
  <si>
    <t>10.1002/mop.31672</t>
  </si>
  <si>
    <t>2-s2.0-85066631377</t>
  </si>
  <si>
    <t>['semantic segmentation', 'rural scenes', 'remote sensing', 'reliable models', 'prominent field', 'point clouds', 'morphgacs ).', 'lidar data', 'large uk', 'high quantity', 'help address', 'fused rgb', 'faster r', 'detection accuracy', 'depth data', 'data required', 'computer vision', 'building segmentation', 'based dataset', 'aerial images']</t>
  </si>
  <si>
    <t>Aerial | Convolutional neural networks | Deep learning | Image processing | Lidar | Segmentation</t>
  </si>
  <si>
    <t>Robust and reliable automatic building detection and segmentation from aerial images/point clouds has been a prominent field of research in remote sensing, computer vision and point cloud processing for a number of decades. One of the largest issues associated with deep learning methods is the high quantity of data required for training. To help address this we present a method to improve public GIS building footprint labels by using Morphological Geodesic Active Contours (MorphGACs). We demonstrate by improving the quality of building footprint labels for detection and semantic segmentation, more robust and reliable models can be obtained. We evaluate these methods over a large UK-based dataset of 24556 images containing 169835 building instances. This is achieved by training several Mask/Faster R-CNN and RetinaNet deep convolutional neural networks. Networks are supplied with both RGB and fused RGB-lidar data. We offer quantitative analysis on the benefits of the inclusion of depth data for building segmentation. By employing both methods we achieve a detection accuracy of 0.92 (mAP@0.5) and segmentation f1 scores of 0.94 over a 4911 test images ranging from urban to rural scenes.</t>
  </si>
  <si>
    <t>70-83</t>
  </si>
  <si>
    <t>60176024;60176024</t>
  </si>
  <si>
    <t>57202441820;57147072600</t>
  </si>
  <si>
    <t>Griffiths, David;Boehm, Jan</t>
  </si>
  <si>
    <t>UCL Engineering</t>
  </si>
  <si>
    <t>Griffiths D.</t>
  </si>
  <si>
    <t>Improving public data for building segmentation from Convolutional Neural Networks (CNNs) for fused airborne lidar and image data using active contours</t>
  </si>
  <si>
    <t>S0924271619301352</t>
  </si>
  <si>
    <t>10.1016/j.isprsjprs.2019.05.013</t>
  </si>
  <si>
    <t>2-s2.0-85066730376</t>
  </si>
  <si>
    <t>['wing uavs', 'uav pose', 'two meters', 'thorough analysis', 'thermal camera', 'static object', 'proposed without', 'permitting estimation', 'nonlinear observer', 'mean accuracy', 'low uncertainty', 'highly maneuverable', 'flexible system', 'fixed coordinates', 'entire system', 'direct georeferencing', 'desired accuracy', 'centimeter accuracy', 'average position', 'agile fixed', 'acquire earth']</t>
  </si>
  <si>
    <t>Navigation | Real-time georeferencing | Target tracking | Thermal imaging | Unmanned aerial vehicle</t>
  </si>
  <si>
    <t>This article considers real-time georeferencing using a fixed-wing unmanned aerial vehicle (UAV) with a thermal camera. A flexible system for direct georeferencing is proposed without the need for ground reference points. Moreover, as the system is tailored for highly maneuverable and agile fixed-wing UAVs, no restrictions on the motion are assumed. The system is designed with a solution for accurate time synchronization between sensors. This feature enables tracking of objects with low uncertainty. Sensors for navigation, permitting estimation of the UAV pose with a nonlinear observer, are employed in addition to a thermal camera. The estimated UAV pose is utilized in georeferencing to acquire Earth-fixed coordinates of objects. The main examples studied in this research are georeferencing of a static object and of a moving marine vessel. To obtain the desired accuracy, thermal camera calibration and compensation of mounting misalignment errors are discussed. The entire system is validated in two independent field experiments with a thorough analysis of the results. Georeferencing of a static object is conducted with centimeter accuracy when the average position of all measurements is used. The position of a moving marine vessel is obtained with mean accuracy of two meters.</t>
  </si>
  <si>
    <t>84-97</t>
  </si>
  <si>
    <t>60013141;60013141;60013141;60013141;60013141</t>
  </si>
  <si>
    <t>56825835800;56641460800;56444545200;56567985300;55950927300</t>
  </si>
  <si>
    <t>Helgesen, H√•kon Hagen;Leira, Frederik Stendahl;Bryne, Torleiv H.;Albrektsen, Sigurd M.;Johansen, Tor Arne</t>
  </si>
  <si>
    <t>Helgesen H.</t>
  </si>
  <si>
    <t>Real-time georeferencing of thermal images using small fixed-wing UAVs in maritime environments</t>
  </si>
  <si>
    <t>S0924271619301315</t>
  </si>
  <si>
    <t>10.1016/j.isprsjprs.2019.05.009</t>
  </si>
  <si>
    <t>2-s2.0-85066756772</t>
  </si>
  <si>
    <t>['uav relay', 'system performance', 'severely blocked', 'research interests', 'relative ease', 'recently attracted', 'radio frequency', 'prior works', 'power transfer', 'outage probability', 'numerical results', 'network lifetime', 'large amount', 'harvest energy', 'good fit', 'forward protocols', 'fluctuating two', 'fading parameters', 'direct link', 'derived results', 'data forwarding', 'average capacity', 'air links']</t>
  </si>
  <si>
    <t>Fluctuating two-ray fading | Time-switching relaying | Unmanned aerial vehicle | Wireless information and power transfer</t>
  </si>
  <si>
    <t>The unmanned aerial vehicle (UAV) relay has recently attracted a large amount of research interests, due to its relative ease of development to enhance cooperative communication performance when the direct link between transmitters and receivers is severely blocked. With simultaneous wireless information and power transfer, the UAV relay can harvest energy from radio frequency and prolong the network lifetime. In this paper, we use the time-switching relaying protocol for UAV energy harvesting (EH) and data forwarding. Different from prior works, the ground-to-air links are modeled as fluctuating two-ray fading channels, which provide a very good fit to the UAV relay communication. In addition, we obtain novel exact analytical expressions for the outage probability, symbol error rate and average capacity of the considered system employing decode-and-forward and amplify-and-forward protocols, respectively. Furthermore, we offer valuable insights into the impact of system and fading parameters on the performance. For example, the optimal EH time can be selected to enhance the system performance. Finally, numerical results are provided to validate the derived results.</t>
  </si>
  <si>
    <t>60022381-60005244;60022381-60005244;60022381;60029859;60022381</t>
  </si>
  <si>
    <t>57209182043;57202148166;57202302382;57184533600;56419514600</t>
  </si>
  <si>
    <t>Zheng, Jiakang;Zhang, Jiayi;Chen, Shuaifei;Zhao, Hui;Ai, Bo</t>
  </si>
  <si>
    <t>France;China;China</t>
  </si>
  <si>
    <t>Sophia Antipolis;Beijing;Nanjing</t>
  </si>
  <si>
    <t>EURECOM Ecole d'Ing√©nieur et Centre de Recherche en Sciences du Num√©rique;Beijing Jiaotong University;Southeast University</t>
  </si>
  <si>
    <t>60029859;60022381;60005244</t>
  </si>
  <si>
    <t>Zheng J.</t>
  </si>
  <si>
    <t>Wireless powered UAV relay communications over fluctuating two-ray fading channels</t>
  </si>
  <si>
    <t>S1874490719301703</t>
  </si>
  <si>
    <t>10.1016/j.phycom.2019.100724</t>
  </si>
  <si>
    <t>2-s2.0-85066757091</t>
  </si>
  <si>
    <t>['tracking performance', 'robotic arm', 'proposed strategy', 'pd controller', 'layer subsystem', 'layer controller', 'coupled system', 'comparative study', 'aerial grasping']</t>
  </si>
  <si>
    <t>A | predictive control | robotic arm | trajectory tracking | unmanned aerial vehicle | V 249.12 | V 279</t>
  </si>
  <si>
    <t>In this paper, an adaptive generalized predictive control (GPC) based on hierarchical control strategy is designed for a quadrotor with a robotic arm. For this nonlinear and coupled system, a two-layer control structure is adopted to achieve more precise trajectory tracking and keep the tracking performance after aerial grasping. The inner-layer controller is a proportional-derivative (PD) controller. The outer-layer subsystem is linearized by input-output linearization first and an adaptive generalized predictive controller is applied. The effectiveness of this approach is verified through the simulation using MATLAB/Simulink. A PD controller with feedforward control input is applied on such a system for a comparative study. Simulation results show that a better tracking performance can be achieved by the proposed strategy.</t>
  </si>
  <si>
    <t>57200190667;8936858800</t>
  </si>
  <si>
    <t>Song, Xueqian;Hu, Shiqiang</t>
  </si>
  <si>
    <t>Hierarchy-Based Adaptive Generalized Predictive Control for Aerial Grasping of a Quadrotor Manipulator</t>
  </si>
  <si>
    <t>10.1007/s12204-019-2081-7</t>
  </si>
  <si>
    <t>2-s2.0-85066779330</t>
  </si>
  <si>
    <t>['vital na', 'ventral surfaces', 'sip water', 'puddling sites', 'primarily herbivores', 'present study', 'olfactory sensilla', 'often come', 'marshaling compounds', 'male p', 'herbivorous butterflies', 'frequently deficient', 'female p', 'dumping grounds', 'dorsal surfaces', 'decomposing urine']</t>
  </si>
  <si>
    <t>Ammonia | Chemoreception | Olfactory sensillum | Papilio butterflies | Water vapor</t>
  </si>
  <si>
    <t>Butterflies, especially the males, often come to dumping grounds to sip water. This behavior is called ‚Äúpuddling‚Äù. The aim of the present study was to identify the key substances marshaling eight species of Japanese Papilio butterfly to their puddling sites. We conducted behavioral field experiments and found that ammonia is one of these marshaling compounds. We examined the olfactory sensilla on the antennae of four Papilio species by scanning electron microscopy, transmission electron microscopy, and the single-cell response recording method. We found sensilla responding to ammonia on the ventral surfaces of the antennae of male and female Papilio xuthus and male P. maackii, P. protenor, and P. memnon. We also identified sensilla responding to humidity on the dorsal surfaces of the antennae of male and female P. xuthus. As members of this genus are primarily herbivores, they do not normally approach natural sources of this compound, namely, decomposing urine and dead animal carcasses. However, there was evidence to indicate that water sources emitting ammonia attractant were also often sources of vital Na+ cation that is frequently deficient in the diets of herbivorous butterflies.</t>
  </si>
  <si>
    <t>143-154</t>
  </si>
  <si>
    <t>Chemoecology</t>
  </si>
  <si>
    <t>60014250;60014250;60014250;;60031720</t>
  </si>
  <si>
    <t>35233610700;7801422379;7401783082;57209201118;6602486562</t>
  </si>
  <si>
    <t>Inoue, Takashi A.;Yukuhiro, Fumiko;Hata, Tamako;Yamagami, Shin ichi;Yokohari, Fumio</t>
  </si>
  <si>
    <t>Fukuoka;Tsukuba</t>
  </si>
  <si>
    <t>Fukuoka University;National Agriculture and Food Research Organization, NARO</t>
  </si>
  <si>
    <t>60031720;60014250</t>
  </si>
  <si>
    <t>Inoue T.</t>
  </si>
  <si>
    <t>Ammonia as a puddling site-marshaling substance for Japanese Papilio butterflies</t>
  </si>
  <si>
    <t>10.1007/s00049-019-00284-2</t>
  </si>
  <si>
    <t>2-s2.0-85066802821</t>
  </si>
  <si>
    <t>['use derived', 'understand fully', 'sufficient detail', 'robust survey', 'reporting must', 'powerful tool', 'photogrammetry combines', 'photogrammetric considerations', 'geomorphological research', 'fully realize', 'digital photogrammetry', 'carefully underpinned', 'application must']</t>
  </si>
  <si>
    <t>bias and precision | structure-from-motion photogrammetry | survey design | systematic error | topographic survey</t>
  </si>
  <si>
    <t>As a topographic modelling technique, structure-from-motion (SfM) photogrammetry combines the utility of digital photogrammetry with a flexibility and ease of use derived from multi-view computer vision methods. In conjunction with the rapidly increasing availability of imagery, particularly from unmanned aerial vehicles, SfM photogrammetry represents a powerful tool for geomorphological research. However, to fully realize this potential, its application must be carefully underpinned by photogrammetric considerations, surveys should be reported in sufficient detail to be repeatable (if practical) and results appropriately assessed to understand fully the potential errors involved. To deliver these goals, robust survey and reporting must be supported through (i) using appropriate survey design, (ii) applying suitable statistics to identify systematic error (bias) and to estimate precision within results, and (iii) propagating uncertainty estimates into the final data products. ¬© 2019 John Wiley &amp; Sons, Ltd.</t>
  </si>
  <si>
    <t>2081-2084</t>
  </si>
  <si>
    <t>60117630;60000891;60018353;60026553;60106782;60006222;122671482;60176024;60000239</t>
  </si>
  <si>
    <t>56220270900;7201941298;56548964400;7401516165;16304621400;57203106791;57209211522;7102138821;57201558854</t>
  </si>
  <si>
    <t>James, Mike R.;Chandler, Jim H.;Eltner, Anette;Fraser, Clive;Miller, Pauline E.;Mills, Jon P.;Noble, Tom;Robson, Stuart;Lane, Stuart N.</t>
  </si>
  <si>
    <t>United Kingdom;United Kingdom;United Kingdom;Australia;Germany;United Kingdom;United Kingdom;Switzerland;United States</t>
  </si>
  <si>
    <t>London;Lancaster;Aberdeen;Parkville;Dresden;Newcastle;Loughborough;Lausanne;Denver</t>
  </si>
  <si>
    <t>UCL Engineering;Lancaster Environment Centre;The James Hutton Institute;University of Melbourne;Technische Universit√§t Dresden;Newcastle University;Loughborough University;Universit√© de Lausanne (UNIL);TN Photogrammetry LLC</t>
  </si>
  <si>
    <t>60176024;60117630;60106782;60026553;60018353;60006222;60000891;60000239;122671482</t>
  </si>
  <si>
    <t>James M.R.</t>
  </si>
  <si>
    <t>Guidelines on the use of structure-from-motion photogrammetry in geomorphic research</t>
  </si>
  <si>
    <t>10.1002/esp.4637</t>
  </si>
  <si>
    <t>2-s2.0-85066827149</t>
  </si>
  <si>
    <t>['useful tool', 'upper part', 'twentieth century', 'study indicated', 'sediment volume', 'sediment amounting', 'river migration', 'reconstructing changes', 'recent orthophotos', 'photogrammetric extraction', 'measurements taken', 'lowest point', 'lower part', 'km reach', 'intervals indicated', 'gauge stations', 'detailed information', 'dems generated', 'dems extracted', 'channels exists', 'channel segment', '17 ¬†', '15 ¬†', '12 ¬†', '07 ¬†']</t>
  </si>
  <si>
    <t>Aerial photogrammetry | Channel incision | DEM | Polish Carpathians | Vertical channel change</t>
  </si>
  <si>
    <t>Rivers of the Polish Carpathians incised deeply during the twentieth century, but detailed information about the timing and amount of incision of their channels exists only for water-gauge cross sections. Applicability of photogrammetric extraction of digital elevation models (DEMs) from archival aerial photos for reconstructing changes in vertical river position was verified in the study of a 3-km reach of the Czarny Dunajec River. DEMs extracted from a few sets of archival aerial photos from the years 1964‚Äì1994 together with recent orthophotos and DEMs were used in the analysis. Measurements taken in river cross sections spaced at 100-m intervals indicated that on average the lowest point of the channel bed lowered between 1964 and 2009 by 1.74 ¬± 0.17¬†m, low-flow water surface by 1.57 ¬± 0.07¬†m, active river channel by 1.54 ¬± 0.12¬†m and the belt of river migration by 1.03 ¬± 0.15¬†m. However, the change in vertical river position during the years 1964‚Äì2009 varied greatly along the reach, with the elevation of low-flow water surface lowered by up to 3.61 ¬± 0.07¬†m in the upper part of the reach and increased by up to 1.34 ¬± 0.07¬†m in its lower part. Combining the information about changes in vertical river position and the width of river migration belt yielded data about the change in sediment volume in the reach, with an average annual loss of sediment amounting to 256 ¬± 37¬†m3 per 100-m channel segment. The study indicated that DEMs generated from archival aerial photos can be a useful tool in analysing recent vertical channel changes outside water-gauge stations.</t>
  </si>
  <si>
    <t>1205-1221</t>
  </si>
  <si>
    <t>60021398;60086878;60086878;60086878</t>
  </si>
  <si>
    <t>56601376100;6601939951;55253729600;55352057800</t>
  </si>
  <si>
    <t>Hajdukiewicz, Maciej;Wy≈ºga, Bart≈Çomiej;Hajdukiewicz, Hanna;Miku≈õ, Pawe≈Ç</t>
  </si>
  <si>
    <t>Krakow;Kielce</t>
  </si>
  <si>
    <t>Institute of Nature Conservation of the Polish Academy of Sciences;Politechnika Swietokrzyska w Kielcach</t>
  </si>
  <si>
    <t>60086878;60021398</t>
  </si>
  <si>
    <t>Hajdukiewicz M.</t>
  </si>
  <si>
    <t>Photogrammetric reconstruction of changes in vertical river position using archival aerial photos: case study of the Czarny Dunajec River, Polish Carpathians</t>
  </si>
  <si>
    <t>10.1007/s11600-019-00307-0</t>
  </si>
  <si>
    <t>2-s2.0-85066897977</t>
  </si>
  <si>
    <t>['yield estimation', 'visual coverage', 'unreliable close', 'presented showcasing', 'predetermined path', 'path planning', 'operating environment', 'might block', 'gps signal', 'field demonstration', 'developed components', 'crop inspection', 'apple orchard']</t>
  </si>
  <si>
    <t>Agricultural robotics | Dynamic obstacle avoidance | Unmanned aerial vehicles | Vision-based navigation</t>
  </si>
  <si>
    <t>We present an autonomous aerial system which can safely navigate inside the rows of an orchard for crop inspection, yield estimation and similar farm management tasks. Our operating environment has two practical constraints: GPS signal can be unreliable close to the ground and the trees can grow large branches that might block the robot's predetermined path. To address these challenges, we developed components for navigation, vision-based obstacle detection and avoidance and path planning for visual coverage. Results from a field demonstration in an apple orchard are presented showcasing the ability of our system to perform successful navigation and complete yield coverage of apple tree rows.</t>
  </si>
  <si>
    <t>60029445;60104438;60029445</t>
  </si>
  <si>
    <t>57191912630;15724283100;23009022100</t>
  </si>
  <si>
    <t>Stefas, Nikolaos;Bayram, Haluk;Isler, Volkan</t>
  </si>
  <si>
    <t>Istanbul;Minneapolis</t>
  </si>
  <si>
    <t>Istanbul Medeniyet University;University of Minnesota Twin Cities</t>
  </si>
  <si>
    <t>60104438;60029445</t>
  </si>
  <si>
    <t>Stefas N.</t>
  </si>
  <si>
    <t>Vision-based monitoring of orchards with UAVs</t>
  </si>
  <si>
    <t>S0168169917308402</t>
  </si>
  <si>
    <t>10.1016/j.compag.2019.05.023</t>
  </si>
  <si>
    <t>2-s2.0-85066955680</t>
  </si>
  <si>
    <t>['user equipments', 'solved numerically', 'sinr ).', 'served users', 'proposed algorithm', 'propagation modeling', 'optimum 3', 'optimization problem', 'next generation', 'mobile networks', 'millimeter wave', 'major role', 'low complexity', 'frequency band', 'desired quality', 'definite programming', 'computer simulations', 'complexity semi', 'backhaul networks', 'backhaul network', 'also consider', 'algebraic connectivity', 'access network']</t>
  </si>
  <si>
    <t>3-D positioning | Connectivity | Fiedler value | Integrated access and backhaul network | Millimeter wave | Semi-definite programming | Unmanned aerial vehicle</t>
  </si>
  <si>
    <t>Unmanned Aerial Vehicles (UAVs) can play a major role in enhancing both the access and backhaul networks of the next generation of mobile networks. In this paper, we propose a novel positioning scheme that finds the optimum 3-dimensional flying locations for the UAVs to enhance the connectivity of the backhaul network, while providing the desired quality of service (QoS) for the served users in the access network. The backhaul network connectivity is represented by the algebraic connectivity (or Fiedler value), while the user equipments (UEs) signal reception quality is represented by the signal-to-interference-and-noise-ratio (SINR). We consider an out-of-band integrated access and backhaul (IAB) network, in which we consider the interference that is generated from the deployed UAVs within the access network. The formulated UAV positioning problem is modeled as a low-complexity semi-definite programming (SDP) optimization problem, which can be solved numerically with low complexity. We also consider the access network to experience the propagation modeling of millimeter wave (mm-wave) frequency band. Finally, computer simulations are conducted to show the improvement of the proposed algorithm, in terms of the backhaul algebraic connectivity, while guaranteeing the desired SINR threshold for all the UEs in the access network.</t>
  </si>
  <si>
    <t>60015206;60015206;60098172;60015206</t>
  </si>
  <si>
    <t>57031758000;57204253709;57224672499;6603154960</t>
  </si>
  <si>
    <t>Abdel-Malek, Mai A.;Ibrahim, Ahmed S.;Mokhtar, Mohamed;Akkaya, Kemal</t>
  </si>
  <si>
    <t>Wilmington;Miami</t>
  </si>
  <si>
    <t>InterDigital, Inc.;Florida International University</t>
  </si>
  <si>
    <t>60098172;60015206</t>
  </si>
  <si>
    <t>Abdel-Malek M.A.</t>
  </si>
  <si>
    <t>UAV positioning for out-of-band integrated access and backhaul millimeter wave network</t>
  </si>
  <si>
    <t>S187449071830510X</t>
  </si>
  <si>
    <t>10.1016/j.phycom.2019.100721</t>
  </si>
  <si>
    <t>2-s2.0-85066982594</t>
  </si>
  <si>
    <t>['symmetry brings', 'simulation ).', 'simulated data', 'resonant frequency', 'proposed structure', 'possible application', 'plane horns', 'paper describes', 'omnidirectional pattern', 'metallic vias', 'low profile', 'height 0', 'fractional bandwidth', 'cylindrical substrate', 'appreciable gain', 'angular separation', '5 mm', '5 dbi', '40 ¬∞', '18 ghz', '029œª0 ).']</t>
  </si>
  <si>
    <t>Horn antenna | Indoor wireless communication | Omnidirectional | SIW</t>
  </si>
  <si>
    <t>This paper describes a compact omnidirectional antenna on a cylindrical substrate for possible application to indoor wireless communication systems operating at 18 GHz. The proposed antenna consists of nine exponentially tapered substrate integrated waveguide (SIW) H-plane horns at an angular separation of 40¬∞ from each other. A pair of metallic vias has been introduced between the horns to obtain satisfactory reflection loss. The proposed structure is symmetrical and is excited by a central probe feed. This symmetry brings about equal electric field distribution in all the horns, which leads to an omnidirectional pattern with appreciable gain (9.5 dBi in simulation). A fractional bandwidth (FBW) of 0.95% has been obtained at the resonant frequency. The design has been fabricated and tested against simulated data, wherein good agreement has been observed. The proposed structure is of low profile having a diameter 80 mm (4.8Œª0) and height 0.5 mm (0.029Œª0).</t>
  </si>
  <si>
    <t>60079452;60080305</t>
  </si>
  <si>
    <t>56204045800;57213822533</t>
  </si>
  <si>
    <t>Bhowmik, Wriddhi;Srivastava, Shweta</t>
  </si>
  <si>
    <t>Noida;Odisha</t>
  </si>
  <si>
    <t>Jaypee Institute of Information Technology;Kalinga Institute of Industrial Technology, Bhubaneswar</t>
  </si>
  <si>
    <t>60080305;60079452</t>
  </si>
  <si>
    <t>Bhowmik W.</t>
  </si>
  <si>
    <t>Design of compact omnidirectional substrate integrated waveguide exponentially tapered multiple H-plane horn antenna</t>
  </si>
  <si>
    <t>S1434841119300238</t>
  </si>
  <si>
    <t>10.1016/j.aeue.2019.05.036</t>
  </si>
  <si>
    <t>2-s2.0-85066983124</t>
  </si>
  <si>
    <t>['traditional terrestrial', 'swap constraints', 'strong los', 'oriented counterpart', 'novel three', 'major challenges', 'important part', 'generation forms', 'evolving toward', 'efficiency multiple', 'coherent sm', 'coherent schemes', 'centric iot', 'aeronautical networks', 'aerial maneuvering']</t>
  </si>
  <si>
    <t>UAVs are envisioned to be an important part of the device-centric IoT. These bespoke Unmanned Aircraft Systems (UASs) that support UAVs significantly differ from traditional terrestrial and aeronautical networks, both of which are evolving toward their next-generation forms. The major challenges of the UAS include augmented interference due to strong LoS, the dynamic shadowing effects owing to 3-D aerial maneuvering, the excessive Doppler shift owing to high UAV mobility, and the SWAP constraints. Against this background, we propose to invoke the recently developed coherent/non-coherent SM and its diversity-oriented counterpart of STBC-ISK. These arrangements employ multiple TAs in order to improve the network's QoS, but they only use a single RF chain. Furthermore, based on the throughput, delay and power-efficiency, we conceive a novel three-fold adaptivity design, where the UAS may adaptively switch between coherent and non-coherent schemes, switch between single- and multiple-TA based arrangements, as well as switch between high-diversity and high-spectral-efficiency multiple-TA based schemes.</t>
  </si>
  <si>
    <t>60016930;60003977;60025225;60002978;60025225;60025278;60025187</t>
  </si>
  <si>
    <t>55725649200;57195483982;57214120385;55005469200;8390277800;36092062800;36043733600</t>
  </si>
  <si>
    <t>Xu, Chao;Bai, Tong;Zhang, Jiankang;Rajashekar, Rakshith;Maunder, Robert G.;Wang, Zhaocheng;Hanzo, Lajos</t>
  </si>
  <si>
    <t>China;United Kingdom;Hungary;China;China;India</t>
  </si>
  <si>
    <t>Beijing;Southampton;Budapest;Beijing;Xi'an;Belgaum</t>
  </si>
  <si>
    <t>Tsinghua University;University of Southampton;E√∂tv√∂s Lor√°nd Tudom√°nyegyetem;Beijing University of Posts and Telecommunications;Northwestern Polytechnical University;Visvesvaraya Technological University</t>
  </si>
  <si>
    <t>60025278;60025225;60025187;60016930;60003977;60002978</t>
  </si>
  <si>
    <t>Adaptive Coherent/Non-Coherent Spatial Modulation Aided Unmanned Aircraft Systems</t>
  </si>
  <si>
    <t>10.1109/MWC.2019.1800430</t>
  </si>
  <si>
    <t>2-s2.0-85066999100</t>
  </si>
  <si>
    <t>['smaller ones', 'quadrotor uav', 'paper proposes', 'overall duration', 'optimization problem', 'novel strategy', 'maximum magnitude', 'generating pieces', 'flight plan', 'flight corridors', 'computation load']</t>
  </si>
  <si>
    <t>B-spline | Guidance | Quadrotor | Trajectory generation | UAV</t>
  </si>
  <si>
    <t>This paper proposes a novel strategy for completing a flight plan with a quadrotor UAV, in the context of aerial video making. The flight plan includes different types of waypoints to join, while respecting flight corridors and bounds on the derivatives of the position of the quadrotor. To this aim, non-uniform clamped B-splines are used to parameterize the trajectory. The latter is computed in order to minimize its overall duration, while ensuring the validation of the waypoints, satisfying the flight corridors and respecting the maximum magnitude on its derivatives. A receding waypoint horizon is used in order to split the optimization problem into smaller ones, which reduces the computation load when generating pieces of trajectories. The effectiveness of the proposed trajectory generation technique is demonstrated by simulation and through an outdoor flight experiment on a quadrotor.</t>
  </si>
  <si>
    <t>190-203</t>
  </si>
  <si>
    <t>60007136-121946871;60007136;60007136;121946871;121946871</t>
  </si>
  <si>
    <t>57205378517;57207030397;15926621500;57205380352;57205375844</t>
  </si>
  <si>
    <t>Rousseau, Gauthier;Stoica Maniu, Cristina;Tebbani, Sihem;Babel, Mathieu;Martin, Nicolas</t>
  </si>
  <si>
    <t>Gif-sur-Yvette;Paris</t>
  </si>
  <si>
    <t>Laboratoire des Signaux et Syst√®mes;Flight Control Department</t>
  </si>
  <si>
    <t>60007136;121946871</t>
  </si>
  <si>
    <t>Rousseau G.</t>
  </si>
  <si>
    <t>Minimum-time B-spline trajectories with corridor constraints. Application to cinematographic quadrotor flight plans</t>
  </si>
  <si>
    <t>S0967066119300772</t>
  </si>
  <si>
    <t>10.1016/j.conengprac.2019.05.022</t>
  </si>
  <si>
    <t>2-s2.0-85067030184</t>
  </si>
  <si>
    <t>['roof regions', 'region labels', 'paper presents', 'outlier detection', 'new method', 'new framework', 'label map', 'iteratively filters', 'first partition', 'extensive comparisons', 'different scenes', 'contour vertices', 'contour segments', 'class building', 'art techniques', 'approach addresses']</t>
  </si>
  <si>
    <t>Graph cut | LiDAR | Normal vector guidance | TIN model | Urban modelling</t>
  </si>
  <si>
    <t>This paper presents a new framework for automatically creating compact building models from aerial LiDAR point clouds, where each point is known to belong to the class building. The approach addresses the issues of non-uniform point density and outlier detection to extract and refine semantic roof structures by a sequence of operations on a label map. We first partition the points into some coarse regions based on a region growing method over the Triangulated Irregular Network (TIN) model. The region label IDs are then projected to a 2D grid map, which is used to refine the roof regions and their boundaries. We design an energy optimization approach on the label map to optimize the region labels. In order to regularize the contours of roof regions extracted from the label map, we propose a new method for refining contour segment vertices, which iteratively filters the normals of contour segments and uses them to guide the update of contour vertices. The effectiveness of this method is evaluated on LiDAR point clouds from different scenes, and its performance is validated by extensive comparisons to state-of-the-art techniques.</t>
  </si>
  <si>
    <t>127-138</t>
  </si>
  <si>
    <t>60021666-60004935;60004935;60004935</t>
  </si>
  <si>
    <t>55966001900;6506388437;7004264889</t>
  </si>
  <si>
    <t>Li, Minglei;Rottensteiner, Franz;Heipke, Christian</t>
  </si>
  <si>
    <t>Nanjing;Hannover</t>
  </si>
  <si>
    <t>Nanjing University of Aeronautics and Astronautics;Gottfried Wilhelm Leibniz Universit√§t Hannover</t>
  </si>
  <si>
    <t>60021666;60004935</t>
  </si>
  <si>
    <t>Modelling of buildings from aerial LiDAR point clouds using TINs and label maps</t>
  </si>
  <si>
    <t>S0924271619301443</t>
  </si>
  <si>
    <t>10.1016/j.isprsjprs.2019.06.003</t>
  </si>
  <si>
    <t>2-s2.0-85067031997</t>
  </si>
  <si>
    <t>['two categories', 'representative examples', 'modulation frequencies', 'modulated array', 'harmonic signals', 'harmonic frequencies', 'element spacing', 'different types', 'degenerate ntma', 'antenna elements']</t>
  </si>
  <si>
    <t>Degenerate harmonics | Harmonic power | Non-degenerate harmonics | Nonuniform period modulation | Sideband radiation | Time-modulated arrays (TMA) | Uniform period modulation</t>
  </si>
  <si>
    <t>In this paper, firstly, the theory of time-modulated array with non-uniform period modulation, named as non-uniform time modulated array (NTMA) where the antenna elements are modulated with different modulation frequencies has been examined. Then, it is investigated that, based on the selection of modulation frequencies, radiation of harmonic signals from such time-modulated array elements either can be spread in the space without overlapping with any other harmonic frequencies or can be accumulated in the space because of the radiation at the same frequency. Accordingly, the NTMA is classified into two categories as non-degenerate NTMA (ND-NTMA) and degenerate NTMA (D-NTMA) respectively. The expressions of total harmonic power losses for both ND-NTMA and D-NTMA have been derived. Through representative examples the harmonic power losses associated with different types of TMAs is calculated and their variations with inter-element spacing is presented.</t>
  </si>
  <si>
    <t>60103561;60103561</t>
  </si>
  <si>
    <t>57217874797;7202227088</t>
  </si>
  <si>
    <t>Mandal, Sujoy;Mandal, Sujit Kumar</t>
  </si>
  <si>
    <t>Mandal S.</t>
  </si>
  <si>
    <t>Harmonic power losses in time-modulated arrays with non-uniform period modulation</t>
  </si>
  <si>
    <t>S1434841118328966</t>
  </si>
  <si>
    <t>10.1016/j.aeue.2019.05.034</t>
  </si>
  <si>
    <t>2-s2.0-85067035697</t>
  </si>
  <si>
    <t>PhD-MLA/4(29)/2015-16</t>
  </si>
  <si>
    <t>['simulated results', 'second quadrant', 'rectangular ris', 'proposed antenna', 'planar antenna', 'overall size', 'metallic via', 'measured 3', 'low profile', 'inductive ris', 'good agreement', 'fabricated prototype', 'db cpbw', 'cpbw ).', 'covers wlan', 'circularly polarized', 'boresight direction', 'axial ratio', 'achieve miniaturization', '5g communications', '08 mm']</t>
  </si>
  <si>
    <t>Axial ratio | Circular polarization | Complementary Landolt C-shape slot | Reactive impedance surface</t>
  </si>
  <si>
    <t>A low profile and broadband slotted microstrip patch antenna on reactive impedance surface (RIS) is proposed as a circularly polarized (CP) planar antenna. The proposed structure consists of metallic via, complementary Landolt C-shape slot loaded patch antenna and a 7 √ó 7 array of rectangular RIS. The inductive RIS, having magnetic energy storing ability, is utilized to achieve miniaturization and enhancement of circular polarization bandwidth (CPBW). The 3-dB CPBW is further increased by using metallic via and embedding a complementary Landolt C shape slot in the second quadrant of the patch. A fabricated prototype was developed that has an overall size of 61.5 mm √ó 57 mm √ó 4.08 mm (0.984Œª0 √ó 0.912Œª0 √ó 0.0652Œª0 at 4.8 GHz). Measured and simulated results are in good agreement. The measured 3-dB-axial ratio (AR) bandwidth of the proposed antenna is 28.9% (4428‚Äì5815 MHz). The measured impedance bandwidth is 46.52% (3743‚Äì5976 MHz), which covers WLAN, Wi-Max and 5G communications. The antenna radiates left-handed CP wave at boresight direction with realized gain ranging from 5.3 to 6.8 dBic within the 3-dB AR bandwidth.</t>
  </si>
  <si>
    <t>62-72</t>
  </si>
  <si>
    <t>60103561;60115752;60103561</t>
  </si>
  <si>
    <t>57190862051;55150285700;22033986600</t>
  </si>
  <si>
    <t>Jash, Shyam Sundar;Goswami, Chiranjib;Ghatak, Rowdra</t>
  </si>
  <si>
    <t>Asansol;Durgapur</t>
  </si>
  <si>
    <t>Asansol Engineering College;National Institute of Technology, Durgapur</t>
  </si>
  <si>
    <t>60115752;60103561</t>
  </si>
  <si>
    <t>Jash S.</t>
  </si>
  <si>
    <t>A low profile broadband circularly polarized planar antenna with an embedded slot realized on a reactive impedance surface</t>
  </si>
  <si>
    <t>S1434841118333430</t>
  </si>
  <si>
    <t>10.1016/j.aeue.2019.06.006</t>
  </si>
  <si>
    <t>2-s2.0-85067040358</t>
  </si>
  <si>
    <t>['white noise', 'trajectory tracking', 'tracking performance', 'simulation results', 'model uncertainties', 'input derivatives', 'highly facilitates']</t>
  </si>
  <si>
    <t>attitude and position control | constraints | nonlinear optimization | Parameterized NMPC | UAV</t>
  </si>
  <si>
    <t>In this article, a parameterized nonlinear model predictive control strategy is developed for trajectory tracking and stabilization of a quadrotor unmanned aerial vehicle. The control strategy handles structurally with constraints on commands and input derivatives and deals with model uncertainties and white noise on whole state vector. Moreover, the resulting parametrization decreases the number of decision variables related to the nonlinear optimization problem substantially, which highly facilitates the attainment of the optimal control sequence. The proposed nonlinear model predictive control framework also enables the use of different nonlinear formulations of the unmanned aerial vehicle whatever the complexity of the model being used. Simulation results for different flight conditions are presented in order to show the efficiency of the tracking performance and highlight the advantages of the proposed control scheme.</t>
  </si>
  <si>
    <t>23569901100;57196826258</t>
  </si>
  <si>
    <t>Murilo, Andr√©;Lopes, Renato Vilela</t>
  </si>
  <si>
    <t>Murilo A.</t>
  </si>
  <si>
    <t>Unified NMPC framework for attitude and position control for a VTOL UAV</t>
  </si>
  <si>
    <t>10.1177/0959651819847053</t>
  </si>
  <si>
    <t>2-s2.0-85067043170</t>
  </si>
  <si>
    <t>EEC-1028725</t>
  </si>
  <si>
    <t>['wireless communication', 'trip nature', 'surveyed locations', 'stimulation device', 'reverberant cavity', 'particularly challenging', 'particularly acute', 'paper demonstrates', 'multipath challenge', 'medical band', 'implanted devices', 'implanted device', 'frequency industrial', 'effectively 0', 'dense multipath', 'commercial air', 'cage volume', 'cage environments', 'backscatter communication', 'backscatter channel', 'animal within', '5 mhz', '37 db', '25 mb']</t>
  </si>
  <si>
    <t>Backscatter communication | implanted biomedical devices | neural recording | reverberant cavity</t>
  </si>
  <si>
    <t>Many neuroscience experiments with animal subjects require free motion of the animal within a metal cage environment. In such cage environments, wireless communication with implanted devices, e.g., neural recording and stimulation is particularly challenging because the metal cage walls form a reverberant cavity with dense multipath. In the case of backscatter communication with the implanted device, the multipath challenge is particularly acute because of the round-trip nature of the backscatter channel. This paper demonstrates the reverberant cavity effect via measurement of the channel transfer function inside a metal cage used for nonhuman primate research in the 902-928 MHz ultrahigh-frequency industrial, scientific, and medical band. A reduced-size ceramic patch antenna developed for the Neurochip neural recording and stimulation device was affixed to a saline tissue proxy, while a commercial air-dielectric patch antenna was affixed to the ceiling of the cage. A measured 3 dB channel bandwidth greater than 6.5 MHz with a port-to-port insertion loss between 14 and 37 dB was achieved at 126 surveyed locations within the cage volume. A 6.25 Mb/s backscatter data uplink using a differential quadrature phase shift keying constellation was successfully validated inside the cage, with effectively 0% packet error rate for all but two of the surveyed locations. The simulation and experimental results show good agreement and reveal that wideband backscatter communication systems can perform well despite the significant multipath inside the reverberant cage environment.</t>
  </si>
  <si>
    <t>5002-5011</t>
  </si>
  <si>
    <t>60015481;60015481;60015481;113242329;60015481;60015481</t>
  </si>
  <si>
    <t>36519538400;55596791700;57205626307;57209241766;57209140231;57198296802</t>
  </si>
  <si>
    <t>Sharma, Apoorva;Kampianakis, Eleftherios;Rosenthal, James;Pike, Alexandra;Dadkhah, Anissa;Reynolds, Matthew S.</t>
  </si>
  <si>
    <t>Seattle;Kirkland</t>
  </si>
  <si>
    <t>University of Washington;Juanita High School</t>
  </si>
  <si>
    <t>60015481;113242329</t>
  </si>
  <si>
    <t>Wideband UHF DQPSK backscatter communication in reverberant cavity animal cage environments</t>
  </si>
  <si>
    <t>10.1109/TAP.2019.2900423</t>
  </si>
  <si>
    <t>2-s2.0-85067083928</t>
  </si>
  <si>
    <t>['vi semiconductors', 'vast array', 'tunable metalenses', 'transition materials', 'thermal effects', 'significant amplitude', 'reconfigurable meta', 'q reconfigurable', 'phase modulation', 'peak performance', 'paper paves', 'optic effects', 'metasurfaces reconfigured', 'index meta', 'group iv', 'efficient high', 'dimensional nanostructures', 'atom resonators', 'adding tunability']</t>
  </si>
  <si>
    <t>Dielectric resonator antennas | nanoparticles | nanophotonics | nanostructured materials | optical metamaterials | phase change materials | semiconductor materials | thermooptical devices</t>
  </si>
  <si>
    <t>Metasurfaces are two-dimensional nanostructures that allow unprecedented control of light through engineering the amplitude, phase, and polarization across meta-atom resonators. Adding tunability to metasurface components would boost their potential and unlock a vast array of new application possibilities such as dynamic beam steering, tunable metalenses, and reconfigurable meta-holograms, to name a few. We present here high-index meta-atoms, resonators, and metasurfaces reconfigured by thermal effects, across the near to mid-infrared spectral ranges. We study thermal tunability in group IV and group IV-VI semiconductors, as well as in phase-transition materials, and demonstrate large dynamic resonance frequency shifts accompanied by significant amplitude and phase modulation in metasurfaces and resonators. We highlight the importance of high-Q resonances along with peak performance of thermal and thermo-optic effects, for efficient and practical reconfigurable devices. This paper paves the way to efficient high-Q reconfigurable and active infrared metadevices.</t>
  </si>
  <si>
    <t>60106789;60029241;60029241;60025209;60029241;60029241;60029241;60030612-60019269;60030612;60030612;60030612;60030612;60030612;60025209;60030612;60029241</t>
  </si>
  <si>
    <t>23100269200;55939930200;56849856900;19933967600;56797685200;57204032161;56966651100;55501902000;57216327040;37078323300;7101830678;35177643300;57204029924;35229984800;7005641757;14020605700</t>
  </si>
  <si>
    <t>Lewi, Tomer;Butakov, Nikita A.;Evans, Hayden A.;Knight, Mark W.;Iyer, Prasad P.;Higgs, David;Chorsi, Hamid;Trastoy, Juan;Granda, Javier Del Valle;Valmianski, Ilya;Urban, Christian;Kalcheim, Yoav;Wang, Paul Y.;Hon, Philip W.C.;Schuller, Ivan K.;Schuller, Jon A.</t>
  </si>
  <si>
    <t>Israel;United States;United States;United States;France</t>
  </si>
  <si>
    <t>Ramat Gan;San Diego;Santa Barbara;Los Angeles;Puteaux</t>
  </si>
  <si>
    <t>Bar Ilan's Institute for Nanotechnology and Advanced Materials;University of California, San Diego;University of California, Santa Barbara;Northrop Grumman corporation;Thales Group</t>
  </si>
  <si>
    <t>60106789;60030612;60029241;60025209;60019269</t>
  </si>
  <si>
    <t>Lewi T.</t>
  </si>
  <si>
    <t>Thermally Reconfigurable Meta-Optics</t>
  </si>
  <si>
    <t>10.1109/JPHOT.2019.2916161</t>
  </si>
  <si>
    <t>2-s2.0-85067107034</t>
  </si>
  <si>
    <t>['single antenna', 'simultaneously utilizing', 'simplified scenario', 'potential eavesdropper', 'physical layer', 'output multiple', 'iterative solution', 'iterative algorithm', 'frequency diversity', 'fd operation', 'fd multi', 'enabled system', 'convex nature', 'communication system', 'carrier system', 'antenna eavesdropper', 'also study']</t>
  </si>
  <si>
    <t>Full-duplex | Jamming | MIMO | Multi-carrier | Secrecy rate | Wiretap channel</t>
  </si>
  <si>
    <t>In this work we study the sum secrecy rate maximization problem for a multi-carrier and multiple-input-multiple-output multiple-antenna eavesdropper (MIMOME) communication system. We consider the setup that the receiver is capable of full-duplex (FD) operation and simultaneously sends jamming signal to a potential eavesdropper. In particular, we intend to achieve a higher security level in the physical layer by simultaneously utilizing the spatial and frequency diversity of the FD-enabled system. In order to deal with the non-convex nature of the problem, we reformulate the problem as a separately convex program and propose an iterative algorithm. The iterative solution has a guaranteed convergence based on block coordinate descent method. Furthermore, for a simplified scenario where the transmitter is only equipped with a single antenna, the system is mitigated to a transmit power allocation problem. We obtain an optimal solution analytically with the assumption of a known jamming strategy. We also study an FD bidirectional secure communication system, where both transceivers are capable of FD operation. The numerical evaluations indicate the gain of an optimized jamming strategy for an FD multi-carrier system.</t>
  </si>
  <si>
    <t>57216373610;23482530300;7003348617</t>
  </si>
  <si>
    <t>Yang, Tianyu;Taghizadeh, Omid;Mathar, Rudolf</t>
  </si>
  <si>
    <t>Sum secrecy rate maximization for multi-carrier MIMOME systems with full-duplex jamming</t>
  </si>
  <si>
    <t>S1874490718305846</t>
  </si>
  <si>
    <t>10.1016/j.phycom.2019.100730</t>
  </si>
  <si>
    <t>2-s2.0-85067197271</t>
  </si>
  <si>
    <t>N000141712928</t>
  </si>
  <si>
    <t>['work best', 'vertical accuracy', 'valuable reference', 'used semi', 'two images', 'truth data', 'trained model', 'time intervals', 'time differences', 'thorough answer', 'texture distortion', 'sun elevation', 'stereo pairs', 'specifically outlined', 'simple idea', 'sensor model', 'scale mapping', 'researchers working', 'quality large', 'priori ranking', 'potentially provide', 'potential level', 'partial ground', 'parameters including', 'parallax direction', 'one decisive', 'often regarded', 'nadir angle', 'made available', 'intersection angles', 'intersection angle', 'important metadata', 'high ratio', 'height ratio', 'global matching', 'geometric analysis', 'factors constitute', 'experiments found', 'example patch', 'directly relates', 'direct extension', 'dim algorithms', 'different meta', 'determining factor', 'data acquisition', 'comprehensive analysis', 'completeness given', 'comparative analysis', 'census cost', 'azimuth angles', 'angle difference', 'analytical results']</t>
  </si>
  <si>
    <t>3D reconstruction | Dense image matching | Digital surface model | Matching quality indicator | Rational polynomial functions | Satellite photogrammetry</t>
  </si>
  <si>
    <t>The geometric analysis and data acquisition of satellite photogrammetric images are often regarded as a direct extension of traditional aerial photogrammetry, with the only difference being the sensor model (linear array vs. central perspective). The intersection angle (or base-height ratio) between two images is seen as the most important metadata of stereo pairs, which directly relates to the base-high ratio and texture distortion in the parallax direction, thus both affecting the horizontal and vertical accuracy. State-of-the-art DIM algorithms were reported to work best for narrow baseline stereos (small intersection angle), e.g. Semi-Global Matching empirically takes 15‚Äì25¬∞ as ‚Äúgood‚Äù intersection angles. However, our experiments found that the intersection angle is not the only determining factor, as the same DIM algorithm applied to stereo pairs of the same area with similar and good intersection angle may produce point clouds with dramatically different accuracy (demonstrated in the graphical abstract). This raises a very practical and often asked question: what factors constitute a good satellite stereo pair for DIM algorithms? In this paper, we provide a comprehensive analysis on this matter by performing stereo matching using the very typical and widely-used Semi-Global Matching (SGM) with a Census cost over 1000 satellite stereo pairs of the same region with different meta-parameters including their intersection, off-nadir, sun elevation &amp; azimuth angles, completeness and time differences, thus to offer a thorough answer to this question. Our conclusion has specifically outlined an important yet often ignored factor ‚Äì the Sun-angle difference to be one decisive in determining good stereo pair. Based on the analytical results, we propose a simple idea by training a support vector machine model for predicting potential stereo matching quality (i.e. potential level of accuracy and completeness given a stereo pair). Experiments have shown that the model is well-suited and generalized for multi-stereo 3D reconstruction, evidenced by a comparative analysis against three other strategies: (1) pair selection based on an example patch where partial ground-truth data is available for computing a priori ranking (2) based on intersection angles and (3) based on a recent algorithm using intersection angle, off-nadir angle and time intervals. This work will potentially provide a valuable reference to researchers working on multi-view satellite image reconstruction, as well as for practitioners minimizing costs for high-quality large-scale mapping. The trained model is made available to the academic community upon request.</t>
  </si>
  <si>
    <t>Qin, Rongjun</t>
  </si>
  <si>
    <t>A critical analysis of satellite stereo pairs for digital surface model generation and a matching quality prediction model</t>
  </si>
  <si>
    <t>S0924271619301467</t>
  </si>
  <si>
    <t>10.1016/j.isprsjprs.2019.06.005</t>
  </si>
  <si>
    <t>2-s2.0-85067197913</t>
  </si>
  <si>
    <t>['weather perspective', 'tremendous amount', 'significant role', 'satellite communications', 'mobile operators', 'investigated thoroughly', 'good candidate', 'fso technology', 'fso link', 'existing rf', 'data traffic', 'communications technology', 'communication technology', 'channel characterization', 'bangladesh needs']</t>
  </si>
  <si>
    <t>Atmospheric attenuation | Channel characterization | Communication | Free space optical | Optical turbulence | Optical wireless</t>
  </si>
  <si>
    <t>This research work focused on transmission channel characterization of FreeSpace-Optical (FSO) communications technology for deploying in the developing country like Bangladesh. To meet the tremendous amount of data traffic, mobile operators and ISPs need better solution than the existing RF and fiber optic communications. Moreover, Bangladesh is entering in the era of satellite communications by launching its own satellite. So, Bangladesh needs such communication technology that provides higher channel bandwidth, sophisticated transmission security and can cope channel dispersion. FSO is a good candidate that can meet all these features. The transmission channel characterization plays a significant role in optimizing the performance of FSO link. In this work, the channel characterization of FSO technology from the weather perspective of Bangladesh has been investigated thoroughly. The obtained results show that the atmospheric scattering effect does not hamper the short range FSO link performance, whereas, the atmospheric turbulence effect is not favorable to deploy FSO technology with reasonable quality signal unless it is optimized properly using antenna aperture averaging technique.</t>
  </si>
  <si>
    <t>3130-3138</t>
  </si>
  <si>
    <t>107990265;60008935;107990265</t>
  </si>
  <si>
    <t>57209296112;57205028654;35731646200</t>
  </si>
  <si>
    <t>Shahiduzzaman, Kazi;Haider, Majumder F.;Karmaker, Bijoy K.</t>
  </si>
  <si>
    <t>Bangladesh;Bangladesh</t>
  </si>
  <si>
    <t>Dhaka;Trishal, Mymensingh</t>
  </si>
  <si>
    <t>BRAC University;Jatiya Kabi Kazi Nazrul Islam University</t>
  </si>
  <si>
    <t>60008935;107990265</t>
  </si>
  <si>
    <t>Shahiduzzaman K.</t>
  </si>
  <si>
    <t>Terrestrial free space optical communications in Bangladesh: Transmission channel characterization</t>
  </si>
  <si>
    <t>10.11591/ijece.v9i4.pp3130-3138</t>
  </si>
  <si>
    <t>2-s2.0-85067233795</t>
  </si>
  <si>
    <t>['time pcr', 'study aimed', 'structurally characterized', 'sequence analysis', 'selected proteins', 'quantitative real', 'ors could', 'orco genes', 'orco gene', 'odorant receptors', 'obtain information', 'nine genes', 'molecular targets', 'male antennae', 'legs ).', 'including orco', 'identify ors', 'identified 64', 'genes including', 'genes appeared', 'first time', 'female antennae', 'elevated levels', 'curculionoidea ),', 'candidate ors', 'bioinformatics analysis']</t>
  </si>
  <si>
    <t>expression profiling | identification | odorant receptors | Sitophilus zeamais</t>
  </si>
  <si>
    <t>This study aimed to identify ORs (odorant receptors) and Orco (odorant receptor coreceptor) genes in Sitophilus zeamais Motschulsky (Coleoptera: Curculionoidea), to explore the relative expression levels of these genes in different adult tissues and obtain information on highly expressed receptor proteins. Putative OR and Orco genes were identified from transcriptomic data previously obtained for S. zeamais using bioinformatics methods. Quantitative real-time PCR was used to compare the differences in expression in seven adult tissues (male antennae, female antennae, heads, thoraxes, abdomens, wings, and legs). The candidate OR and Orco gene sequences were analyzed, and the protein physicochemical properties were predicted. We identified 64 OR genes including the Orco gene. Forty-seven OR genes, including Orco, were over expressed in male or female antennae. Seventeen OR genes appeared to be expressed at elevated levels in male antennae. Twenty-nine genes were expressed at significantly elevated levels in female antennae. In total, 11 OR genes were selected for further sequence analysis. The selected proteins were structurally characterized, and bioinformatics analysis was performed. Overall, in this study, candidate ORs of S. zeamais have been identified for the first time, and these ORs could be molecular targets for interference in the insect olfactory system.</t>
  </si>
  <si>
    <t>538-551</t>
  </si>
  <si>
    <t>60015487;60015487;60015487;60015487</t>
  </si>
  <si>
    <t>26221499100;57204847649;57205433881;57209295780</t>
  </si>
  <si>
    <t>Tang, Q.;Zhang, Y.;Shen, C.;Xia, D.</t>
  </si>
  <si>
    <t>Anhui Agricultural University</t>
  </si>
  <si>
    <t>Identification and Expression Profiling of Odorant Receptor Protein Genes in Sitophilus zeamais (Coleoptera: Curculionoidea) Using RT-qPCR</t>
  </si>
  <si>
    <t>10.1007/s13744-019-00671-y</t>
  </si>
  <si>
    <t>2-s2.0-85067235276</t>
  </si>
  <si>
    <t>['soft robots', 'selectively actuating', 'remote telecontrol', 'rather complex', 'quadrant dea', 'positioning system', 'position control', 'optimal performance', 'multiple degree', 'many fields', 'low density', 'linear output', 'linear controller', 'isolated electrodes', 'induced deformation', 'hard ones', 'good controllability', 'fast response', 'element package', 'electrode dea', 'dof ).', 'displacement relationship', 'compact multi', 'calculated voltage', 'autonomous movement', 'antenna adjustment', 'actuation manner']</t>
  </si>
  <si>
    <t>Dielectric elastomer actuator | Finite element model | Hyperelastic material | Linear control | Multi-DOF actuator</t>
  </si>
  <si>
    <t>Soft robots have shown overwhelming performance compared to the hard ones in many fields. Autonomous movement of soft robots requires compatible actuators with good controllability. Although dielectric elastomer actuator (DEA) has the attributes of fast response and low density, the intrinsic nonlinear behavior encumbers its application in position control, especially for multiple degree of freedom (DOF). Here, we present a multi-electrode DEA based positioning system with linear output controller. Selectively actuating the isolated electrodes with a compact multi-channel power supply, translation and rotation can be achieved. Considering that the voltage-induced deformation of DEA is rather complex, numerical analysis using commercial finite-element package is proposed to investigate the influence of configuration and actuation manner on the output. Four-quadrant DEA is employed to build the positioning system for its optimal performance. According to the calculated voltage-displacement relationship, a linear controller is established and experiments are performed. Coexisting-electrode DEA with linear output has the potential in multi-DOF positioning system, such as antenna adjustment for soft robots with remote telecontrol. The proposed finite element method is very convenient and user-friendly, especially for the users without computation background.</t>
  </si>
  <si>
    <t>441-449</t>
  </si>
  <si>
    <t>International Journal of Mechanical Sciences</t>
  </si>
  <si>
    <t>55155738300;57188973627;42461967200;57205334144</t>
  </si>
  <si>
    <t>Jia, Kun;Wang, Mian;Lu, Tongqing;Wang, Tiejun</t>
  </si>
  <si>
    <t>Jia K.</t>
  </si>
  <si>
    <t>Linear control of multi-electrode dielectric elastomer actuator with a finite element model</t>
  </si>
  <si>
    <t>S0020740319306472</t>
  </si>
  <si>
    <t>10.1016/j.ijmecsci.2019.06.015</t>
  </si>
  <si>
    <t>2-s2.0-85067238169</t>
  </si>
  <si>
    <t>['reconfigurability features', 'quickly determined', 'paper presents', 'operating distance', 'mutual coupling', 'mitigate changes', 'miniature transmitter', 'miniature antenna', 'link parameters', 'fr4 substrate', 'field communication', 'efficiently estimate', 'best efficiency', 'besides enabling', 'antenna size', 'achieve 4', '56 mhz']</t>
  </si>
  <si>
    <t>Near-field communication | Wireless energy transfer | Wireless transfer efficiency</t>
  </si>
  <si>
    <t>This paper presents a systematic optimization procedure to determine the reduced antenna size aimed at obtaining the best efficiency or at least equal performance with the initial large antenna design in a wireless energy transfer (WET) system. A low-cost, square-shaped planar loop antenna designed on each side of FR4 substrate is used as both the miniature transmitter and receiver antennas operating at 13.56 MHz for the near-field communication (NFC) band. The effect of distance and antenna size on the link parameters such as inductance, resistance and mutual coupling is studied, prior to the study of their effects on WTE. The accuracy of the procedure is cross-validated using two methods; analytically and using full wave simulations. The simulation then is verified using lab measurement setup at real scene environment. Trends of the resulting curves using both methods indicated good agreements, and optimal miniature antenna for the best wireless transfer efficiency (WTE) is able to be quickly determined. A miniature antenna is able to achieve 4% wireless transfer efficiency improvement with 47% antenna size reduction. Such method can be applied to efficiently estimate a low-cost WTE system setup, besides enabling the integration of self-tuning or reconfigurability features in such systems for a known initial antenna size to mitigate changes to its operating distance.</t>
  </si>
  <si>
    <t>3159-3166</t>
  </si>
  <si>
    <t>60078086;60021005;60078086;60078086</t>
  </si>
  <si>
    <t>55513169900;16025721900;55612060300;40462386700</t>
  </si>
  <si>
    <t>Misran, Mohamad Harris;Rahim, Sharul Kamal Abdul;Said, Maizatul Alice Meor;Othman, Mohd Azlishah</t>
  </si>
  <si>
    <t>Malacca;Johor Bahru</t>
  </si>
  <si>
    <t>Universiti Teknikal Malaysia Melaka;Universiti Teknologi Malaysia</t>
  </si>
  <si>
    <t>60078086;60021005</t>
  </si>
  <si>
    <t>Misran M.H.</t>
  </si>
  <si>
    <t>A systematic optimization procedure of antenna miniaturization for efficient wireless energy transfer</t>
  </si>
  <si>
    <t>10.11591/ijece.v9i4.pp3159-3166</t>
  </si>
  <si>
    <t>2-s2.0-85067239451</t>
  </si>
  <si>
    <t>DPP-2018-004</t>
  </si>
  <si>
    <t>['upper band', 'uhf rfid', 'size 130x45x1', 'shaped patches', 'rfid applications', 'reflection coefficient', 'performed 1', 'paper focuses', 'lower band', 'design methodology', '915 ghz', '89 db', '80 %.', '65 db', '6 mm3', '10 db']</t>
  </si>
  <si>
    <t>Dipole | Dualband | ISM | RFID | UHF</t>
  </si>
  <si>
    <t>This paper focuses on the design and fabrication of dual band antenna for UHF RFID and ISM RFID applications. The U-shaped patch loaded with dipole is introduced and investigated. The antenna can be performed dualband frequencies at 0.915 GHz and 2.4 GHz required in RFID applications with reflection coefficient is less than-10 dB. The lower band can be varied by adjusting both dipole arms length and upper band is tuned by U-shaped patches. The gains of the design with a size 130x45x1.6 mm3 are performed 1.89 dB and 3.65 dB for single and dual band respectively. This compact and low cost dual band antenna also performed total efficiency greater than 80%. The design methodology and antenna measurement results are both presented and discussed in this letter.</t>
  </si>
  <si>
    <t>3146-3152</t>
  </si>
  <si>
    <t>56096142100;55328836300;24483332300</t>
  </si>
  <si>
    <t>Sahar, N. M.;Islam, M. T.;Misran, N.</t>
  </si>
  <si>
    <t>Sahar N.</t>
  </si>
  <si>
    <t>Design of dualband antenna for RFID applications</t>
  </si>
  <si>
    <t>10.11591/ijece.v9i4.pp3146-3152</t>
  </si>
  <si>
    <t>2-s2.0-85067245675</t>
  </si>
  <si>
    <t>['wideband applications', 'thickness 1', 'radiation pattern', 'radiating patch', 'proposed structure', 'network analyser', 'microwave studio', 'important candidate', 'fcc ).', 'epoxy fr4', 'different sizes', 'dielectric substrate', 'circular slots', 'chosen circular', 'anechoic chamber', '34mmx43mm operating']</t>
  </si>
  <si>
    <t>Coefficient of reflection | CPW | FCC | Radiation pattern | UWB</t>
  </si>
  <si>
    <t>In this study an original Coplanar Waveguide (CPW) antenna has been achieved into simulation and manufacturing in order to be an important candidate for the Ultra-wideband applications. The area of the proposed structure is 34mmx43mm operating in the frequency range 3.1-10.6 GHz released as UWB by the Federal Communications Commission (FCC). To perform the design of the proposed CPW antenna two electromagnetic solvers has been adopted which are CST of Microwave Studio and ADS of Agilent. The radiating patch has been chosen circular with fractal geometry based on circular slots with different sizes. The dielectric substrate is an Epoxy FR4 with a Relative permittivity 4.4, a thickness 1.6 and a loss tangent 0.025. To valid the functionality of the antenna two parameters has been computed which are the coefficient of reflection and the radiation pattern and confirmed into measurement by using the Network Analyser and the anechoic chamber.</t>
  </si>
  <si>
    <t>3115-3120</t>
  </si>
  <si>
    <t>60212451;60212451;60212451;112578758;119639924</t>
  </si>
  <si>
    <t>57209294328;56500721700;57209297558;35249797000;11840528500</t>
  </si>
  <si>
    <t>Hamdouni, Akram El;Tajmouati, Abdelali;Zbito, Jamal;Tribak, Abdelwahed;Latrach, Mohamed</t>
  </si>
  <si>
    <t>Settat;;Agdal Rabat</t>
  </si>
  <si>
    <t>Facult√© des Sciences et Techniques Settat;Microwave Group ESEO Angers;National Institute of Posts and Telecommunications</t>
  </si>
  <si>
    <t>60212451;119639924;112578758</t>
  </si>
  <si>
    <t>Hamdouni A.E.</t>
  </si>
  <si>
    <t>Novel fractal antenna for UWB applications using the coplanar waveguide feed line</t>
  </si>
  <si>
    <t>10.11591/ijece.v9i4.pp3115-3120</t>
  </si>
  <si>
    <t>2-s2.0-85067246055</t>
  </si>
  <si>
    <t>150670/2018-4</t>
  </si>
  <si>
    <t>['valid species', 'two species', 'taxonomic importance', 'stabilize nomenclature', 'southern brazil', 'restricted distribution', 'nov .).', 'noctuid moths', 'former name', 'female genitalia', 'feltia llanoi', '1929 ),', '1852 ).']</t>
  </si>
  <si>
    <t>Agrotina | Agrotis | Argentina | Brazil | Pampean biome | Uruguay</t>
  </si>
  <si>
    <t>Feltia llanoi (K√∂hler, 1953) stat. rev. and its hitherto senior subjective synonym Feltia brachystria (Hampson, 1903) are two species of noctuid moths with unusual broadly bipectinate antenna and restricted distribution in central eastern Argentina, southern Brazil, and Uruguay. Examination of the type of specimens and further material from several collections indicates that these names are not synonyms, but valid species, and reveal the occurrence of F. llanoistat. rev. in Brazil. Therefore, F. llanoistat. rev. and F. brachystria are redescribed and the former name is reinstated to species, including taxonomic comments, illustration of some characters of taxonomic importance, and of structures of the male and female genitalia. The species are compared with similar-looking and supposedly closely related species, such as F. chilensis (Hampson, 1903), F. carolia (Schaus, 1929), and F. gypaetina (Guen√©e, 1852). Additionally, in order to stabilize nomenclature, a lectotype for F. llanoistat. rev. is designated, and Agrotis daguerrei K√∂hler, 1961 is here recognized as a junior subjective synonym of F. llanoistat. rev. (syn. nov.).</t>
  </si>
  <si>
    <t>614-627</t>
  </si>
  <si>
    <t>60029872;60015043;60009625;60015043;60015043</t>
  </si>
  <si>
    <t>57204783696;56088201300;13610054300;9337785100;57203806543</t>
  </si>
  <si>
    <t>San Blas, G.;Silva Dias, F. M.;Specht, A.;Martins Casagrande, M.;Hendrik Mielke, O. H.</t>
  </si>
  <si>
    <t>Argentina;Brazil;Brazil</t>
  </si>
  <si>
    <t>Santa Rosa;Curitiba;Brasilia</t>
  </si>
  <si>
    <t>Universidad Nacional de La Pampa;Universidade Federal do Parana;Empresa Brasileira de Pesquisa Agropecu√°ria - Embrapa</t>
  </si>
  <si>
    <t>60029872;60015043;60009625</t>
  </si>
  <si>
    <t>San Blas G.</t>
  </si>
  <si>
    <t>Overlooked South American noctuid species: revalidation of Feltia llanoi stat. rev. and redescription of Feltia brachystria (Lepidoptera: Noctuidae)</t>
  </si>
  <si>
    <t>10.1007/s13744-018-00668-z</t>
  </si>
  <si>
    <t>2-s2.0-85067248342</t>
  </si>
  <si>
    <t>['varying number', 'two flights', 'suas surveys', 'suas data', 'study assesses', 'study area', 'separation distance', 'respectively ).', 'required number', 'required gcps', 'postprocessed kinematic', 'kinematic positioning', 'kinematic capability', 'gcps drops', 'gcps allow', 'gcps ),', 'gcp number', 'flying altitudes', 'enhance georeferencing', 'elevation accuracy', 'distance separation', 'different altitudes', 'centimeter level', 'captured images', 'camera self', 'barre campus', 'assisted case', 'aid practitioners', 'aerial images', 'accuracy level', 'abundant number']</t>
  </si>
  <si>
    <t>Accuracy assessment | Camera self-calibration | Digital elevation model (DEM) | Georeferencing | Global navigation satellite system (GNSS) | Ground control point (GCP) | Small unmanned aerial system (sUAS) | Terrestrial laser scanning</t>
  </si>
  <si>
    <t>Georeferencing of aerial images from small unmanned aerial systems (sUASs) is often achieved using (1) an abundant number of ground control points (GCPs), or (2) global navigation satellite system (GNSS) postprocessed kinematic (PPK) georeferencing, which utilizes accurate positioning for captured images and waives the requirement of having GCPs. In addition, GCPs allow for camera self-calibration when accurate camera calibration is not available in advance. This study assesses the impact of GCP number (and their separation distance) on elevation accuracy of sUAS surveys and examines their impact on georeferencing and camera self-calibration. In addition, this study assesses how GNSS-kinematic positioning can enhance georeferencing and camera self-calibration, and reduce the number of required GCPs. sUAS data were collected at the Pennsylvania State University Wilkes-Barre campus and were compared with reference elevation information derived from terrestrial laser scanning and checkpoints collected using total station observations. Two flights with GNSS-kinematic capability at different altitudes were used, namely, flying altitudes of 90 and 50 m (3.8- and 2.2-cm average point spacing, respectively). Scenarios with varying number of GCPs were tested to identify the cases that yield poor elevation accuracy. Based on the scenarios and data of this study, in the GCP-only case, at least 12 GCPs (65-m distance separation) are needed to achieve reliable georeferencing and camera self-calibration for this study area and data. This leads to an elevation accuracy at the centimeter level (1-2 cm). However, in the GNSS-assisted case, the required number of GCPs drops to six (105-m separation distance) in order to achieve the same accuracy level as the GCP-only case. Results and conclusions of this study can aid practitioners in sUAS survey planning.</t>
  </si>
  <si>
    <t>Journal of Surveying Engineering</t>
  </si>
  <si>
    <t>Bolkas, D.</t>
  </si>
  <si>
    <t>Dallas</t>
  </si>
  <si>
    <t>Penn State Wilkes‚ÄëBarre</t>
  </si>
  <si>
    <t>Bolkas D.</t>
  </si>
  <si>
    <t>Assessment of GCP Number and Separation Distance for Small UAS Surveys with and without GNSS-PPK Positioning</t>
  </si>
  <si>
    <t>10.1061/(ASCE)SU.1943-5428.0000283</t>
  </si>
  <si>
    <t>2-s2.0-85067254814</t>
  </si>
  <si>
    <t>Direction des P√™ches Maritimes et de l'Aquaculture</t>
  </si>
  <si>
    <t>['smaller individuals', 'release despite', 'rays due', 'ray survival', 'often used', 'natural environment', 'management perspective', 'little information', 'least 49', 'large species', 'improved easily', 'identified potential', 'high survival', 'factor identified', 'exemptions may', 'enclosed bay', 'commercial conditions', 'captivity experiments', 'assessed based', '144 rays']</t>
  </si>
  <si>
    <t>Bay of Biscay | Discard survival | Elasmobranchs | Tagging | Trawl fishery</t>
  </si>
  <si>
    <t>The landing obligation introduced in the reform of the European Union Common Fisheries Policy requires landing all catches of species under quota. However, exemptions may be granted for species for which ‚Äúscientific evidence demonstrates high survival rates‚Äù. Captivity experiments are often used to determine fish survival rates, but they are difficult to perform for large species such as rays due to the limited storage capacity of tanks. Thus, little information is available on ray survival after release despite an identified potential for high survival. We used acoustic telemetry to study rays discarded from a coastal bottom trawl fishery in their natural environment and present a new ad hoc approach to derive a minimum survival rate. After capture under commercial conditions in a semi-enclosed bay, 144 rays were tagged with a miniature acoustic transmitter. Survival was assessed based on detections from 15 acoustic receivers deployed in the area and a mobile reception antenna. Then, combining detection data with information on currents provides useful results from a management perspective, as at least 49% of the rays were found to have survived the first 14 days after released, and because the only factor identified that likely decrease survival (i.e. smaller individuals) cannot be improved easily by changing fishing practices.</t>
  </si>
  <si>
    <t>60019839;60019839;60019839;60019839;60019839;60019839</t>
  </si>
  <si>
    <t>55226555000;57205611780;13608241800;23992448200;35810627000;26027515400</t>
  </si>
  <si>
    <t>Morfin, Marie;Simon, Julien;Morandeau, Fabien;Baulier, Lo√Øc;M√©hault, Sonia;Kopp, Doroth√©e</t>
  </si>
  <si>
    <t>Morfin M.</t>
  </si>
  <si>
    <t>Using acoustic telemetry to estimate post-release survival of undulate ray Raja undulata (Rajidae) in northeast Altantic</t>
  </si>
  <si>
    <t>S0964569118308834</t>
  </si>
  <si>
    <t>10.1016/j.ocecoaman.2019.104848</t>
  </si>
  <si>
    <t>2-s2.0-85067334779</t>
  </si>
  <si>
    <t>['successive generations', 'study shows', 'standard colony', 'selected colony', 'selected based', 'parasitised hosts', 'oviposition behaviour', 'host searching', 'haywardi colony', 'foraging time', 'flight ability', 'female parasitoids', 'fecundity compared', 'f4 showed', 'f4 individuals', 'effective method', 'discriminatory capacity', 'deliberately selecting', 'control colony']</t>
  </si>
  <si>
    <t>Anastrepha mass rearing | Biological control | Discrimination | Pupal parasitoids | Searching behavior | Tephritidae</t>
  </si>
  <si>
    <t>This study shows the effectiveness of deliberately selecting for Coptera haywardi individuals to increase a population‚Äôs capacity to discriminate against parasitised hosts. In the ‚Äòselected colony‚Äô (F1‚ÄìF4), females were selected based on their ability to discriminate parasitised fruit fly pupae, determined by their host searching, foraging and oviposition behaviour. Female parasitoids of successive generations of the selected colony (F1‚ÄìF4) showed an increasing discriminatory ability, including reduced host searching and foraging time. The last selected generation, i.e. F4 showed an increase in fecundity compared to the standard colony. In F4 individuals from the selected colony, antennae length increased but the hind tibia size did not, compared to individuals from the control colony. Flight ability and survival remained unchanged across all generations. This selection process could be an effective method of recuperating the discriminatory capacity of a C. haywardi colony under mass rearing conditions.</t>
  </si>
  <si>
    <t>BioControl</t>
  </si>
  <si>
    <t>122716094;118691568;60001248-60003763;60003763-60033279</t>
  </si>
  <si>
    <t>36947264600;57209332752;57145489200;34969485500</t>
  </si>
  <si>
    <t>Cancino, Jorge;P√©rez, Benedicto;Johnson, Anne C.;Reynolds, Olivia L.</t>
  </si>
  <si>
    <t>Australia;Australia;Australia;Mexico;Mexico</t>
  </si>
  <si>
    <t>Camden;;Bathurst;;</t>
  </si>
  <si>
    <t>Elizabeth Macarthur Agricultural Institute;NSW Department of Primary Industries;Charles Sturt University;Programa Moscafrut SAGARPA-IICA;Instituto de Biociencias</t>
  </si>
  <si>
    <t>60033279;60003763;60001248;122716094;118691568</t>
  </si>
  <si>
    <t>Cancino J.</t>
  </si>
  <si>
    <t>Parasitoids are choosy: increase in the capacity to discriminate parasitised tephritid pupae by Coptera haywardi</t>
  </si>
  <si>
    <t>10.1007/s10526-019-09941-5</t>
  </si>
  <si>
    <t>2-s2.0-85067385640</t>
  </si>
  <si>
    <t>['wireless systems', 'transmitter knows', 'systems consisting', 'slow fading', 'signal propagation', 'shadowing ),', 'several channels', 'secure communications', 'protect privacy', 'path loss', 'legitimate receivers', 'legitimate receiver', 'key role', 'input single', 'information security', 'illegitimate receiver', 'fast fading', 'distributed networks', 'csi ),', 'communication channels', 'channel gains', 'carlo simulations', 'broadcast nature']</t>
  </si>
  <si>
    <t>correlated shadowing | physical layer security | secrecy capacity | secrecy outage</t>
  </si>
  <si>
    <t>The broadcast nature of communications in wireless communication networks makes it vulnerable to some attacks, particularly eavesdrop attack. Hence, information security can have a key role to protect privacy and avoid identity theft in these networks, especially in distributed networks. In the wireless systems, the signal propagation is affected by path loss, slow fading (shadowing), and fast fading (multi-path fading). As we know, there is a correlation between communication channels in the real radio environments. This correlation is defined by the correlation between their shadowing and/or multipath fading factors. So when there are several channels in the wireless systems, there is certainly a correlation between the channels. In this paper, we assume that the transmitter knows the full channel state information (CSI), it means the transmitter knows both the channel gains of the illegitimate (ie, eavesdropper) and the legitimate receivers and study the performance of secure communications of single-input single-output (SISO) systems consisting of single antenna devices, in the presence of a single antenna passive eavesdropper over correlated slow fading channels, where the main (transmitter to legitimate receiver) and eavesdropper (transmitter to illegitimate receiver) channels are correlated. Finally, we present numerical results and verify the accuracy of our analysis by Monte-Carlo simulations.</t>
  </si>
  <si>
    <t>e4022</t>
  </si>
  <si>
    <t>60089313;60027546;60058195;60058195-60138780</t>
  </si>
  <si>
    <t>57193713406;57193712476;57131503700;55270209500</t>
  </si>
  <si>
    <t>Khodadoust, Ali Mohammad;Khodadoust, Javad;Irshad, Azeem;Chaudhry, Shehzad Ashraf</t>
  </si>
  <si>
    <t>Pakistan;Iran;Pakistan;Iran</t>
  </si>
  <si>
    <t>Sialkot;Mashhad;Islamabad;Tehran</t>
  </si>
  <si>
    <t>University of Sialkot;Sadjad University of Technology;International Islamic University, Islamabad;Payame Noor University</t>
  </si>
  <si>
    <t>60138780;60089313;60058195;60027546</t>
  </si>
  <si>
    <t>Khodadoust A.M.</t>
  </si>
  <si>
    <t>Performance analysis of secure communications over correlated slow-fading additive white Gaussian noise channels</t>
  </si>
  <si>
    <t>10.1002/dac.4022</t>
  </si>
  <si>
    <t>2-s2.0-85067386397</t>
  </si>
  <si>
    <t>['upper bound', 'spectral efficiencies', 'rank equal', 'qm ).', 'q ).', 'proposed sm', 'proposed scheme', 'ostbc schemes', 'new class', 'ml detection', 'finite field', 'conventional stbc', 'computation complexity', 'coding gain', 'approximately 1', '8 bpcu', '5 db']</t>
  </si>
  <si>
    <t>Eisenstein integers | Gaussian integers | MIMO systems | Spatially Modulated Non Orthogonal Space Time Block Code (SM-NSTBC)</t>
  </si>
  <si>
    <t>A new class of non-binary Spatially Modulated Non-orthogonal Space Time Block Code designs (SM-NSTBC) has been proposed. These designs employ full rank, length n,(n|qm‚àí1,m‚â§n) cyclic codes defined over GF(qm). The underlying cyclic code constructions have the property that the codewords when viewed as m√ón matrices over GF(q) have rank equal to m (Full rank). These codes are punctured to yield m√óm full rank matrices over GF(q). Rank preserving transformations are used to map the codewords of full rank codes over a finite field to full rank Space Time Block Codes. The proposed scheme can be generalized to handle any number of transmit antenna greater than two. Due to the characteristics of Full rank cyclic codes employed, a coding gain of approximately 1.5 dB to 5 dB is obtained over conventional STBC-SM and SM-OSTBC schemes. This is demonstrated for spectral efficiencies of 4, 5, 7 and 8 bpcu. Analytical as well as Monte-Carlo simulations show that proposed SM-NSTBC outperforms STBC-SM and its variants. The upper bound on average bit error rate has been derived and the computation complexity for ML detection has been estimated.</t>
  </si>
  <si>
    <t>57209328639;57196464646;57196468325</t>
  </si>
  <si>
    <t>S., Godkhindi Shrutkirthi;Goutham, Goutham Simha;Shripathi Acharya, U.</t>
  </si>
  <si>
    <t>S. G.</t>
  </si>
  <si>
    <t>Spatially Modulated Non Orthogonal Space Time Block Code: Construction and design from cyclic codes over Galois Field</t>
  </si>
  <si>
    <t>S1874490718304919</t>
  </si>
  <si>
    <t>10.1016/j.phycom.2019.100735</t>
  </si>
  <si>
    <t>2-s2.0-85067414601</t>
  </si>
  <si>
    <t>465511/2014-7</t>
  </si>
  <si>
    <t>['various environments', 'subtype iii', 'sexual dimorphism', 'seven types', 'sensory organs', 'sensilla chaetica', 'saturniidae family', 'results showed', 'relevant results', 'provide useful', 'plant communication', 'pheromone molecules', 'pest control', 'pedicel length', 'one subtype', 'oil palm', 'morphological study', 'morphological data', 'main olfactory', 'insects play', 'insect communication', 'important role', 'identified along', 'filiform ).', 'electrophysiological studies', 'different sensilla', 'defoliating plants', 'chemical communication', 'behavioral tests', 'antennomeres differed', 'antennae males', 'among others']</t>
  </si>
  <si>
    <t>antenna | Lepidopteran | morphology | scanning electron microscopy | sensilla</t>
  </si>
  <si>
    <t>The lepidopteran species Automeris liberia from the Saturniidae family is a polyphagous insect responsible for defoliating plants, such as the oil palm (Elaeis guineensis Jaquim). The antennae of insects play an important role in survival in various environments. Antennae are the main olfactory and sensory organs of insects and have different sensilla to detect chemical cues, movement, humidity and temperature. The olfactory structures present in the antennae are responsible for certain insect behavior, which is influenced by chemical communication. The morphology, distribution and location of the sensilla in the antennae of male and female A. liberia were investigated by scanning electron microscopy to understand the olfactory mechanisms relevant to insect-insect communication and insect-plant communication, among others. The results showed that the flagellum, scape and pedicel length and the number of antennomeres differed between the sexes and demonstrating the existence of sexual dimorphism in the antennae males (bipectinate)and females (filiform). According to the morphological data, seven types of sensilla were identified along the surface of the antennae, classified as trichodea, chaetica, basiconica, coeloconica, squamiformia, styloconica and B√∂hm's bristles. Among the sensilla chaetica, basiconica and B√∂hm's bristles, two subtypes based on length were identified in both sexes. The sensilla trichodea exhibited dimorphism since three subtypes were observed in males, while in females, only one subtype was observed, according to the length of the sensilla. Sensilla trichodea subtypes I and II were specific to males, while subtype III was observed in both sexes. These types of sensilla are involved in the recognition of pheromone molecules. Therefore, morphological study of the localization of the sensilla in the antennae will provide useful and relevant results for electrophysiological studies and behavioral tests. This information can help to understand the chemical communication of insects and helps in research directed strategies for pest control.</t>
  </si>
  <si>
    <t>60005405;60005405;60005405;60005405;60005405;108958389;108958389;60009625;60005405;60005405</t>
  </si>
  <si>
    <t>57217662759;57209358252;57209357695;57209358192;56604749600;57209358040;57209358483;54884899800;57209357994;7004214105</t>
  </si>
  <si>
    <t>da Silva, Kelly Barbosa;da Silva, Chryslane Barbosa;Lisboa Ribeiro J√∫nior, Karlos Ant√¥nio;de Freitas, Jeniffer Mc Laine Duarte;de Freitas, Johnnatan Duarte;Sanchez Chia, Gilson;Salles Tin√¥co, Ricardo;da Costa, Jo√£o Gomes;Fonseca Goulart, Henrique;Goulart Santana, Ant√¥nio Euz√©bio</t>
  </si>
  <si>
    <t>Brasilia;Maceio;Para</t>
  </si>
  <si>
    <t>Empresa Brasileira de Pesquisa Agropecu√°ria - Embrapa;Universidade Federal de Alagoas;AGROPALMA Company</t>
  </si>
  <si>
    <t>60009625;60005405;108958389</t>
  </si>
  <si>
    <t>da Silva K.B.</t>
  </si>
  <si>
    <t>Morphology and distribution of antennal sensilla of Automeris liberia (Lepidoptera: Saturniidae)</t>
  </si>
  <si>
    <t>S0968432819300447</t>
  </si>
  <si>
    <t>10.1016/j.micron.2019.102682</t>
  </si>
  <si>
    <t>2-s2.0-85067540285</t>
  </si>
  <si>
    <t>['snr optimisation', 'results indicate', 'primarily uses', 'power reduction', 'power efficiency', 'orbital velocity', 'optimum signal', 'operation analyses', 'noise ratio', 'leo satellite', 'fixed specification', 'elevation angle', 'developed transmitter', 'data rate', 'cubesat transmitters', 'commercial transmitters', 'band transmitter', 'amateur radio', 'additional throughput', 'adaptive transmitter', 'adaptive link', 'adaptive configuration', '9600 bps', '5 w', '200 bps', '1 w']</t>
  </si>
  <si>
    <t>CubeSat in low earth orbit (LEO) primarily uses an amateur radio-band transmitter with a fixed specification. Nevertheless, the LEO satellite does not have an orbital velocity that equates to one sidereal day. Therefore, the ground station antenna views the satellite at different elevation angles which result in varied propagation path lengths. In this paper, an adaptive transmitter is designed to optimise the LEO satellite communication link and overcome the variability of the propagation path length issue due to different ground station elevation angles. A satellite communication link and operation analyses are performed to identify the relationship between the variation of the elevation angle so as to determine the optimum signal-to-noise ratio (SNR), improve data rate and increase the power efficiency of an adaptive link. Based on the results, a model is developed to control the adaptive configuration. The SNR and power consumption performance of the developed transmitter is compared with commercial transmitters. The results indicate that the transmitter output power is adjustable from 0.5 W to 1 W, and the data rate is selectable between 9600 bps and 19,200 bps. Compared to other CubeSat transmitters, the developed adaptive transmitter demonstrates more than 20% improvement in terms of SNR optimisation, additional throughput and power reduction.</t>
  </si>
  <si>
    <t>118-126</t>
  </si>
  <si>
    <t>60014001;60014001;60014001;60016775</t>
  </si>
  <si>
    <t>51665096500;16052409000;57201721656;57192166489</t>
  </si>
  <si>
    <t>Jaswar, Fitri;Al-Samman, Ahmed M.;Abdul Rahman, Tharek;Ahmad, Yasser Asrul</t>
  </si>
  <si>
    <t>Kuala Lumpur;Johor Bahru</t>
  </si>
  <si>
    <t>International Islamic University Malaysia;School of Electrical Engineering</t>
  </si>
  <si>
    <t>60016775;60014001</t>
  </si>
  <si>
    <t>Jaswar F.</t>
  </si>
  <si>
    <t>Design and validation of an adaptive CubeSat transmitter system</t>
  </si>
  <si>
    <t>S143484111832689X</t>
  </si>
  <si>
    <t>10.1016/j.aeue.2019.05.019</t>
  </si>
  <si>
    <t>2-s2.0-85067614170</t>
  </si>
  <si>
    <t>['ut within', 'transmit antennas', 'total number', 'several clusters', 'proposed coded', 'power domain', 'output noma', 'orthogonal codes', 'novel code', 'noma schemes', 'noma method', 'multiple access', 'mui ).', 'mitigate intra', 'interference suppression', 'input multiple', 'first propose', 'error propagation', 'downlink transmission', 'downlink data', 'downlink beamforming', 'conventional mimo', 'cluster interference', 'capacity gain', 'bs antennas', 'base station', 'aided mimo']</t>
  </si>
  <si>
    <t>Conventional downlink non-orthogonal multiple access (NOMA) uses the power domain for multiple access and applies successive interference cancellation (SIC) to mitigate intra-cluster interference. It requires sophisticated user terminals (UTs) clustering, moreover, imperfect SIC results in error propagation that severely degrades system capacity. In this paper, a novel code-aided multiuser multiple-input multiple-output NOMA (MIMO[sbnd]NOMA) framework for downlink transmission is proposed. Since the total number of UTs in a cell is in general more than the number of transmit antennas at the base station (BS), purely zero-forcing (ZF) downlink beamforming is unable to mitigate multiuser interference (MUI). We first propose a simple grouping algorithm that separate all UTs in a cell into several clusters, with cluster number less than or equal to BS antennas. ZF-based multiuser beamforming is then employed to remove the inter-cluster interference. To mitigate the intra-cluster interference, we propose to modulate the downlink data for each UT within the same cluster by orthogonal codes, thereby, instead of SIC, matched-filtering can be employed at each UT for interference suppression. Computer simulation results quantify the capacity gain of the proposed coded-aided MIMO[sbnd]NOMA method over conventional MIMO[sbnd]NOMA schemes.</t>
  </si>
  <si>
    <t>6778-6792</t>
  </si>
  <si>
    <t>Wu W.C.</t>
  </si>
  <si>
    <t>Code-aided non-orthogonal multiple access in downlink multiuser MIMO system</t>
  </si>
  <si>
    <t>S0016003219304235</t>
  </si>
  <si>
    <t>10.1016/j.jfranklin.2019.06.003</t>
  </si>
  <si>
    <t>2-s2.0-85067659437</t>
  </si>
  <si>
    <t>FBA-2018-892</t>
  </si>
  <si>
    <t>KM√ú</t>
  </si>
  <si>
    <t>['working principle', 'working mechanism', 'tuning mechanism', 'step deposition', 'spectral behavior', 'metal disks', 'metal disk', 'functioning either', 'field calculations', 'exist due', 'dipolar antenna', 'dielectric layers', 'constituting inter', 'conducting ground', 'circular shape', 'antenna makes']</t>
  </si>
  <si>
    <t>FDTD | perfect absorption | polarization insensitive</t>
  </si>
  <si>
    <t>In this article, a wide-band and polarization-insensitive perfect absorber composed of 4 sandwiched layers of dielectric and metal disks is introduced. Compared to classical perfect absorbers, the system supports near-unity absorption within a wider spectral window through multiple perfect absorption mechanisms that exist due to a constituting inter-metal disk, functioning either as a dipolar antenna or a conducting ground for different perfect absorption mechanisms. Circular shape of the antenna makes the working mechanism of the system polarization insensitive. The working principle of the system is investigated through near- and far-field calculations by finite difference time domain (FDTD) simulations. A fine-tuning mechanism of the wide-range perfect absorption window is introduced through geometrical device parameters. The multilayer perfect absorber system is fabricated through a high-quality fabrication method based on electron beam lithography, lift-off method, and multi-step deposition of metal and dielectric layers. The spectral behavior of the perfect absorber system is finally experimentally investigated through Fourier transform infrared (FTIR) spectroscopy.</t>
  </si>
  <si>
    <t>60104500-60019674;115803589;60019674;60019674</t>
  </si>
  <si>
    <t>55279344700;35291427500;57195355310;7003356986</t>
  </si>
  <si>
    <t>Durmaz, Habibe;Cetin, Arif E.;Li, Yuyu;Paiella, Roberto</t>
  </si>
  <si>
    <t>Karaman;Boston;Balcova</t>
  </si>
  <si>
    <t>Karamanoƒülu Mehmetbey √úniversitesi;Boston University;Izmir Biomedicine and Genome Center</t>
  </si>
  <si>
    <t>60104500;60019674;115803589</t>
  </si>
  <si>
    <t>Durmaz H.</t>
  </si>
  <si>
    <t>A Polarization Insensitive Wide-Band Perfect Absorber</t>
  </si>
  <si>
    <t>10.1002/adem.201900188</t>
  </si>
  <si>
    <t>2-s2.0-85067692262</t>
  </si>
  <si>
    <t>23038.005848 / 2018‚Äì31</t>
  </si>
  <si>
    <t>['undescribed species', 'transcriptome reads', 'species e', 'phylogenetic relationships', 'obvious pathology', 'length rnas', 'insect transcriptomes', 'iflavirus rnas', 'high levels', 'hhv reads', 'heros infected', 'halyomorpha halys', 'field population', 'euschistus heros', 'dichelops melacanthus', 'chinavia ubica', 'analysis suggest']</t>
  </si>
  <si>
    <t>Chinavia ubica | Covert infection | Dichelops melachantus | Euschistus heros | Halyomorpha halys | Iflaviridae | Iflavirus | Pentatomidae | Stink bugs</t>
  </si>
  <si>
    <t>An analysis of transcriptomes from the antennae of the three South American stink bugs (Euschistus heros, Chinavia ubica, and Dichelops melacanthus) revealed the presence of picorna-like virus genome-length RNAs with high sequence identity to the genome of Halyomorpha halys virus (HhV), originally discovered in the transcriptome of the brown marmorated stink bug, Halyomorpha halys. Features of the genome, phylogenetic relationships to other viruses, and the appearances of virus-like particles isolated from host stink bugs all confirm that these viruses are iflaviruses and isolates of an undescribed species. Iflavirus RNAs were present at high levels (40%‚Äì90% of transcriptome reads) in the stink bug antennal transcriptomes. In whole-insect transcriptomes of H. halys, HhV reads were &gt;500-fold more abundant in adults than in nymphs. We identified from field population a subject of species E. heros infected by this iflavirus. The results of the analysis suggest that these iflaviruses are able to produce large quantities of their RNAs without causing any obvious pathology to their hosts.</t>
  </si>
  <si>
    <t>72-79</t>
  </si>
  <si>
    <t>Virology</t>
  </si>
  <si>
    <t>60033356;60033356;60033356;60024989;60006182;60000635;60024989;60000635;60033356</t>
  </si>
  <si>
    <t>57201318467;57209296764;56927955300;56785034600;7102828559;56690197000;7004719267;57210594481;55365714400</t>
  </si>
  <si>
    <t>dos Santos, Ethiane R.;Trentin, Luana B.;Ecker, Assis;Silva, Leonardo A.;Borges, Miguel;Mowery, Joseph D.;Ribeiro, Bergmann M.;Harrison, Robert L.;Ardisson-Ara√∫jo, Daniel M.P.</t>
  </si>
  <si>
    <t>Brazil;Brazil;Brazil;United States</t>
  </si>
  <si>
    <t>Santa Maria;Brasilia;Brasilia;Beltsville</t>
  </si>
  <si>
    <t>Universidade Federal de Santa Maria;Universidade de Bras√≠lia;Embrapa Recursos Geneticos e Biotecnologia;USDA ARS Beltsville Agricultural Research Center</t>
  </si>
  <si>
    <t>60033356;60024989;60006182;60000635</t>
  </si>
  <si>
    <t>dos Santos E.R.</t>
  </si>
  <si>
    <t>An iflavirus found in stink bugs (Hemiptera: Pentatomidae) of four different species</t>
  </si>
  <si>
    <t>S0042682219301503</t>
  </si>
  <si>
    <t>10.1016/j.virol.2019.06.002</t>
  </si>
  <si>
    <t>2-s2.0-85067702693</t>
  </si>
  <si>
    <t>['thus validating', 'simple modifications', 'scanning range', 'proposed wideband', 'practical implementation', 'measured results', 'implemented using', 'good accordance', 'cylindrical surface', 'conformal array', '18 ghz', '150 mm']</t>
  </si>
  <si>
    <t>Conformal array | phased array | planar array | wide-angle scanning | wideband array</t>
  </si>
  <si>
    <t>A practical implementation of wideband and wide-scanning cylindrically conformal phased array is presented in this communication. First, the design of a dual-polarized planar array is introduced in advance. Then, as a preliminary performance investigation of a conformal phased array, a single-polarized array element counterpart is developed from the dual-polarized planar array with simple modifications. Finally, a conformal array is implemented using the 8 √ó 8 single-polarized radiating elements that are axially mounted onto a cylindrical surface with a radius of 150 mm. A conformal array prototype is fabricated and measured. The experimental results demonstrate that the array achieves active VSWR less than 3.0 over a bandwidth of 6-18 GHz (3:1), within a wide-scanning range of ¬±60¬∞ in two principal planes. The measured results are in good accordance with the simulations, thus validating the performances of the proposed wideband and wide-scanning cylindrically conformal phased array.</t>
  </si>
  <si>
    <t>5729-5733</t>
  </si>
  <si>
    <t>57204659709;57205353869;57189269601;57203279702;24471165700;57203224930</t>
  </si>
  <si>
    <t>Xiao, Shiwei;Yang, Shiwen;Zhang, Hangyu;Xiao, Qianshu;Chen, Yikai;Qu, Shi Wei</t>
  </si>
  <si>
    <t>Practical Implementation of Wideband and Wide-Scanning Cylindrically Conformal Phased Array</t>
  </si>
  <si>
    <t>10.1109/TAP.2019.2922760</t>
  </si>
  <si>
    <t>2-s2.0-85067785601</t>
  </si>
  <si>
    <t>2019R1G1A1007205</t>
  </si>
  <si>
    <t>['user selection', 'user scheduling', 'user grouping', 'stage beamforming', 'reduce inter', 'randomly located', 'pathloss exponent', 'paper considers', 'output system', 'noise ratio', 'metric degrades', 'instantaneous channel', 'input multi', 'group interferences', 'group interference', 'expected signal', 'distributed users', 'channel norm', 'bounded due', 'also derived']</t>
  </si>
  <si>
    <t>Clustering | joint spatial division and multiplexing | two-stage beamforming | user selection</t>
  </si>
  <si>
    <t>This paper considers a frequency division duplexing massive multi-input multi-output system with two-stage beamforming. In two-stage beamforming, user scheduling and grouping are applied to reduce inter-user and inter-group interferences, respectively. Conventional scheduling utilizes the channel norm as a user selection metric. However, the metric degrades the multiuser diversity gain due to inter-group interference. To increase multiuser diversity gain from scheduling, an approximate lower bound on expected signal-to-interference-plus-noise ratio (SINR) value is derived in this paper. Its asymptotic sum rate is also derived in a realistic channel model where each user is randomly located in the cell. Analysis results show that the sum-rate growth increases with the pathloss exponent, but is upper-bounded due to inter-group interference. In addition, user grouping for randomly-distributed users is proposed. The approximate lower bound in user selection is used to obtain a new grouping metric by averaging over an instantaneous channel. In simulations, the proposed metric provided higher sum rate than did conventional user grouping methods.</t>
  </si>
  <si>
    <t>385-394</t>
  </si>
  <si>
    <t>Kim, Tae Kyoung</t>
  </si>
  <si>
    <t>Muan-gun</t>
  </si>
  <si>
    <t>Mokpo National University</t>
  </si>
  <si>
    <t>Kim T.K.</t>
  </si>
  <si>
    <t>User scheduling and grouping in massive MIMO broadcast channels with heterogeneous users</t>
  </si>
  <si>
    <t>10.1109/JCN.2019.000028</t>
  </si>
  <si>
    <t>2-s2.0-85067787549</t>
  </si>
  <si>
    <t>2015CB057503</t>
  </si>
  <si>
    <t>['weight ratio', 'transmits power', 'transmission stiffness', 'transmission characteristics', 'transmission backlash', 'studied including', 'step reference', 'state error', 'special applications', 'small amplitude', 'rotational displacement', 'position resolution', 'paper presents', 'one configuration', 'novel many', 'motion range', 'mccdm system', 'light weight', 'large torque', 'highest peak', 'high precision', 'excited oscillation', 'driven pulleys', 'drive capstans', 'developed mechanism', 'developed configuration', 'design methods', 'considerable toque', 'compact size', 'backlash could', 'also investigated', '35 nƒãm', '1669 cycle']</t>
  </si>
  <si>
    <t>design method | many-to-one configuration | Precise cable drive | transmission backlash | transmission capacity | transmission stiffness</t>
  </si>
  <si>
    <t>Precise cable drive is a flexible frictional transmission method that transmits power from drive capstans to driven pulleys by a properly preloaded transmission medium. Since most of precise cable drive mechanism with high pointing precision proposed in previous studies suffer from low transmission stiffness and small output torque, this paper presents a novel many-to-one configuration precise cable drive mechanism (MCCDM) with high precision and large torque. The design methods of many-to-one configuration are studied including the system optimal design and cable wrapping design. The transmission characteristics of the developed configuration are analyzed, considering transmission capacity, transmission backlash, and transmission stiffness. The corresponding parameter sensitivities are also investigated. Moreover, a prototype of the MCCDM has been built, with which a series of experiments are carried out. It is noted that the developed mechanism has a motion range of ¬±2 rad. The steady-state error to a step reference of 1 rad amplitude is only 1.39 ¬µrad and the position resolution is better than 0.5 ¬µrad. This mechanism could achieve maximum output torque of 35 Nƒãm with compact size and light weight. It has reached a considerable toque-to-weight ratio of 8.997 N¬∑m/kg. The experimental results show that the self-excited oscillation and backlash are dominant nonlinear effects in the MCCDM system. It shows that the self-excited oscillation is a function of the rotational displacement in such a system, with the highest peak at 0.1669 cycle/mrad and the amplitude of 34.63 ¬µrad. The backlash could be measured about 60 ¬µrad under exciting of a small amplitude and low frequency sinusoidal signal. The proposed technologies could have strong technological implications in some special applications such as antenna servo system.</t>
  </si>
  <si>
    <t>5903-5915</t>
  </si>
  <si>
    <t>56331276400;57202999328;57194518941;8436792100</t>
  </si>
  <si>
    <t>Xie, Xin;Qi, Chao;Tan, Ruoyu;Fan, Dapeng</t>
  </si>
  <si>
    <t>Design and performance analysis of a many-to-one configuration precise cable drive mechanism with high precision and large torque</t>
  </si>
  <si>
    <t>10.1177/0954406219849450</t>
  </si>
  <si>
    <t>2-s2.0-85067801334</t>
  </si>
  <si>
    <t>['significant reduction', 'sampling positions', 'required number', 'reduced model', 'radiating structures', 'radiating operator', 'radiated field', 'proposed methodology', 'outer dimensions', 'near field', 'measurement surface', 'fields radiated', 'easily adapted', 'antenna shape']</t>
  </si>
  <si>
    <t>Antenna measurements | antenna radiation patterns | nonuniform sampling | reduced order systems</t>
  </si>
  <si>
    <t>A reduced order model (ROM) for antenna characterization problems is proposed. It exploits the outer dimensions of the antenna under test (AUT) and the geometry of the measurement surface scan and leads to a significant reduction in the required number of field sampling points and, therefore, the time to measure antenna radiation patterns. The inputs of the ROM are the equivalent currents enclosing the AUT, and the outputs are their corresponding radiated fields on the measurement surface. By performing the singular value decomposition (SVD) of the radiating operator, we derive the minimal order model of the system and thereby numerically construct the basis of the fields radiated by the AUT. The evaluation of the so-reduced model is expedited by using a discrete empirical interpolation method (DEIM) that returns the sampling positions of the radiated field. The approach is tailored to the antenna characterization problem and specifically the antenna shape and the measurement surface scan. The proposed methodology is general, and it can be easily adapted to any type of radiating structures and shape of the field measurement scans. Two experimental results of complex radiating structures measured in near field and far field demonstrate the interest and potentialities of the approach.</t>
  </si>
  <si>
    <t>5673-5677</t>
  </si>
  <si>
    <t>60030553;120979673</t>
  </si>
  <si>
    <t>16024336300;15835748500</t>
  </si>
  <si>
    <t>Fuchs, Benjamin;Polimeridis, Athanasios G.</t>
  </si>
  <si>
    <t>Rennes;Redwood City</t>
  </si>
  <si>
    <t>Universite de Rennes 1;Q Bio</t>
  </si>
  <si>
    <t>Fuchs B.</t>
  </si>
  <si>
    <t>Reduced Order Models for Fast Antenna Characterization</t>
  </si>
  <si>
    <t>10.1109/TAP.2019.2922783</t>
  </si>
  <si>
    <t>2-s2.0-85067804022</t>
  </si>
  <si>
    <t>['step processing', 'siw ).', 'single polarization', 'return losses', 'proposed design', 'proposed antennas', 'proposed antenna', 'polarized series', 'polarization orientation', 'polarization levels', 'needs one', 'measured results', 'maximum gain', 'interdigital shape', 'frequencies mentioned', 'communication presents', 'center frequency', '7 dbi', '5 ghz', '5 db', '45 ¬∞', '28 ghz', '10 db', '0 db']</t>
  </si>
  <si>
    <t>28 GHz | beam-pointing | dual-polarized | millimeterwave (MM-Wave) | substrate integrated waveguide (SIW) | T-type folded substrate integrated waveguide (TFSIW)</t>
  </si>
  <si>
    <t>This communication presents a dual-polarized series-fed array antenna with 30¬∞ beam-pointing for millimeter-wave (MM-Wave) applications. The 45¬∞ and -45¬∞ polarized subarrays share the aperture in an interdigital shape. The spacing between subarrays with the same polarization orientation is set to 0.56Œª0 through the use of narrower T-type folded substrate integrated waveguide (TFSIW) instead of substrate integrated waveguide (SIW). The substrate integrated coaxial line (SICL) is adopted to design the array feeding network. To validate the proposed design, a 4 √ó 6 (single polarization) dual-polarized array antenna operating at 28 GHz with 30¬∞ beam-pointing is fabricated. Based on the measurement, the return losses are lower than -10 dB from 27.5 to 28.5 GHz, the isolations between the two polarization ports are higher than 30.0 dB in the frequencies mentioned above, the maximum gain at the center frequency is 15.7 dBi, and the cross-polarization levels are lower than -18.5 dB. The proposed antenna only needs one-step processing with the standard PCB technology without additional stitching assembly. Simulated and measured results of the proposed antennas were compared.</t>
  </si>
  <si>
    <t>5740-5745</t>
  </si>
  <si>
    <t>60025578;60025578;60092530;60092530</t>
  </si>
  <si>
    <t>56763312700;16317753300;55630834800;57201526175</t>
  </si>
  <si>
    <t>Yang, Yu Hang;Sun, Bao Hua;Zhang, Guan Xi;Shen, Long</t>
  </si>
  <si>
    <t>TFSIW-Excited dual-polarized array antenna with 30¬∞ beam-pointing for millimeter-wave applications</t>
  </si>
  <si>
    <t>10.1109/TAP.2019.2922440</t>
  </si>
  <si>
    <t>2-s2.0-85067808857</t>
  </si>
  <si>
    <t>2016R1E1A1A01943375</t>
  </si>
  <si>
    <t>['transmitting surface', 'transmitting area', 'transfer distance', 'three types', 'several types', 'results indicate', 'proposed theory', 'previous reports', 'optimal shape', 'mobile antenna', 'maximum efficiency', 'maximum bound', 'fresnel region', 'examples applying', 'efficiency bound', 'analytically derived']</t>
  </si>
  <si>
    <t>Efficiency bound | Fresnel zone | microwave power transmission (MPT) | phase conjugation | power transfer efficiency (PTE) | radiative near-field | radiative wireless power transmission (WPT) | retro-directive array (RDA) | time-reversal (TR)</t>
  </si>
  <si>
    <t>In this communication, we provide the efficiency bound of radiative wireless power transmission (WPT) for several types of practical receiving antennas. The optimal current distribution of the transmitting surface is analytically derived. In addition, the maximum bound of the power transfer efficiency (PTE) and the optimal shape of the base station current are found in terms of the transmitting area and the transfer distance. Examples applying the proposed theory to three types of practical mobile antennas are shown and the results are compared with those of previous reports, demonstrating significant differences. The results indicate that the optimum current distribution on the transmitting surface and the maximum efficiency of radiative WPT depend on the radiating field pattern of the mobile antenna. The results further show that microwave power transmission using a compact patch antenna can achieve high power transmission efficiency, especially in the Fresnel region.</t>
  </si>
  <si>
    <t>5750-5755</t>
  </si>
  <si>
    <t>60013682;60013682;60013682</t>
  </si>
  <si>
    <t>57193920858;56591273800;7402276259</t>
  </si>
  <si>
    <t>Kim, Joon Hong;Lim, Youngjoon;Nam, Sangwook</t>
  </si>
  <si>
    <t>Efficiency bound of radiative wireless power transmission using practical antennas</t>
  </si>
  <si>
    <t>10.1109/TAP.2019.2922444</t>
  </si>
  <si>
    <t>2-s2.0-85067809921</t>
  </si>
  <si>
    <t>['te120 mode', 'te110 mode', 'symmetrical patterns', 'siw cavity', 'power divider', 'performance antennas', 'multifunction applications', 'low cross', 'field distributions', 'differentially feed', 'different functions', 'dielectric resonator', 'antenna part']</t>
  </si>
  <si>
    <t>Dielectric resonator antenna (DRA) | filter | frequency-reconfigurable | power divider | substrate integrated wave (SIW)</t>
  </si>
  <si>
    <t>In this communication, a substrate integrated wave (SIW) cavity is applied in feeding dielectric resonator antennas (DRAs) and designing reconfigurable circuits for multifunction applications. The TE120 mode of the SIW cavity is utilized to differentially feed a dielectric resonator (DR) for high-performance antennas with low cross-polarization and symmetrical patterns. The TE110 mode is used to design a filter or a power divider with continuously tunable operating frequency. Considering the characteristics of the field distributions, the filter or power divider part shows no effect on the antenna part, meaning that different functions are independent. The proposed multifunction applications of the SIW cavity are listed, simulated, and verified by experiments.</t>
  </si>
  <si>
    <t>5700-5704</t>
  </si>
  <si>
    <t>36456408200;57190738667;55809951900</t>
  </si>
  <si>
    <t>Tang, Hui;Tong, Changwu;Chen, Jian Xin</t>
  </si>
  <si>
    <t>Multifunction applications of substrate integrated waveguide cavity in dielectric resonator antennas and reconfigurable circuits</t>
  </si>
  <si>
    <t>10.1109/TAP.2019.2922439</t>
  </si>
  <si>
    <t>2-s2.0-85067814029</t>
  </si>
  <si>
    <t>['two antennas', 'tapered slot', 'proper feeder', 'peak gain', 'overall dimensions', 'one high', 'layered multiple', 'input multiple', 'frequency bands', 'frequency band', 'dual function', 'design consists', 'decoupling structure', 'decoupling mechanism', 'band four', 'antenna system', '6 ghz', '5880 substrate', '51 mm', '5 dbi', '45 ghz', '40 ghz', '4 long', '3œª0 long', '30 ghz', '28 ghz', '24 ghz', '23 ghz', '16 db', '11 dbi', '1 ghz']</t>
  </si>
  <si>
    <t>4G LTE | 5G | mm-Waves | monopole antenna | multiple-input multiple-output (MIMO) | tapered slot antenna | WLAN</t>
  </si>
  <si>
    <t>A single-layered multiple-input multiple-output (MIMO) antenna system is presented for future wireless devices operating at WLAN (2.45 GHz, 5.2 GHz), 4G LTE (2.6 GHz) and 5G (24 GHz, 28 GHz) bands. The design consists of a dual-band four-element monopole MIMO antenna system that covers the 2.45 GHz and 5.2 GHz bands. A decoupling mechanism is designed in the ground plane based on a tapered slot. This tapered slot has a dual function, working both as a decoupling structure (Œª0/4 long) at 2.45 GHz and as a tapered slot antenna (3Œª0 long) at 28 GHz when excited by a proper feeder. The proposed MIMO antenna system is designed on an RO-5880 substrate with overall dimensions of 104 mm √ó 104 mm √ó 0.51 mm. The measured results show that the presented design covers two low-frequency bands (from 2.40 GHz to 5.1 GHz, from 5.1 GHz to 5.6 GHz) with a peak gain of 5 dBi and one high-frequency band (from 23 GHz to 30 GHz) with a peak gain of 11 dBi. The minimum measured isolation between the two antennas is more than 16 dB, while the maximum envelope correlation coefficient value is less than 0.16 showing good MIMO characteristics.</t>
  </si>
  <si>
    <t>5705-5710</t>
  </si>
  <si>
    <t>Ikram, Muhammad;Nguyen-Trong, Nghia;Abbosh, Amin</t>
  </si>
  <si>
    <t>Multiband MIMO microwave and millimeter antenna system employing dual-function tapered slot structure</t>
  </si>
  <si>
    <t>10.1109/TAP.2019.2922547</t>
  </si>
  <si>
    <t>2-s2.0-85067815730</t>
  </si>
  <si>
    <t>G5395</t>
  </si>
  <si>
    <t>['whole ku', 'simulation results', 'side wall', 'scan angle', 'resistive films', 'radiation efficiency', 'overall dimensions', 'operating bandwidth', 'impedance bandwidth', 'good agreement', 'dipole antenna', 'array structure', 'appropriate positions', 'almost constant', '9 %.', '7 dbi', '57 dbi', '45 ¬∞.', '45 ¬∞', '44 œªlow', '3 ghz', '20 db', '2 %)', '17 elements', '16 ghz', '12 ghz', '10 db', '0 ¬∞']</t>
  </si>
  <si>
    <t>Beamforming array antenna | compact array | compact low mutual coupling array | multi-input multi-output (MIMO) antenna | wideband low mutual coupling array</t>
  </si>
  <si>
    <t>A low mutual coupling array antenna operating in the Ku-band is proposed. To reduce mutual coupling, side metallic walls with a small resistive film are incorporated into both sides of the dipole antenna. These walls can also help impedance matching across the whole Ku-band. By investigating the current density distribution on the side wall with frequency, the appropriate positions of the resistive films are determined. Finally, the design is tested by measurement, which is in good agreement with simulation results. The performance is as follows: the operating bandwidth (OBW) is 11.9-20.3 GHz (52.2%) for the impedance bandwidth (IBW) with -10 dB and the low mutual coupling band with less than -20 dB. The radiation efficiency is over 63.9%. The active element gain is 1.88-4.57 dBi. The measured array gain is 15-16.7 dBi as scanning the beam from 0¬∞ to 45¬∞ at 16 GHz. The OBW is almost constant up to scan angle of 45¬∞. The overall dimensions of the array structure with 17 elements are 1.2 √ó 9.2 √ó 0.44 Œªlow at the lowest operating frequency of 12 GHz.</t>
  </si>
  <si>
    <t>5695-5699</t>
  </si>
  <si>
    <t>57207736795;7402276259</t>
  </si>
  <si>
    <t>Kim, Seongjung;Nam, Sangwook</t>
  </si>
  <si>
    <t>A compact and wideband linear array antenna with low mutual coupling</t>
  </si>
  <si>
    <t>10.1109/TAP.2019.2922833</t>
  </si>
  <si>
    <t>2-s2.0-85067819122</t>
  </si>
  <si>
    <t>Universit√É¬§t Hamburg</t>
  </si>
  <si>
    <t>CGL2013-48950-C2</t>
  </si>
  <si>
    <t>['ventral process', 'unusually well', 'troglobiontic leptodirini', 'troglobiontic habits', 'transverse heads', 'tentorial structures', 'subterranean habits', 'proximomesal edge', 'optic lobes', 'mandibular area', 'largely unmodified', 'large laminatentorium', 'general pattern', 'family rank', 'distinct neck', 'distinct club', 'distinct bead', 'conditions found', 'compound eyes', 'complete lack', 'circumocular ridges', 'cholevini ).', 'catops ventricosus', 'bilobed lip', 'antennal socket']</t>
  </si>
  <si>
    <t>3D-reconstruction | micro-CT | musculature | subterranean beetle | troglomorphy</t>
  </si>
  <si>
    <t>Leiodidae are the second largest subterranean radiation of beetles at family rank. To explore morphological trends linked with troglobiontic habits and characters with potential phylogenetic significance, the head of the cave-dwelling species Troglocharinus ferreri (Cholevinae, Leptodirini) was examined in detail. Overall, the general pattern is similar to what is found in Catops ventricosus (Cholevini). Shared apomorphic features include a fully exposed anterolateral concavity containing the antennal socket, a distinct bead above this depression, a bilobed lip-like structure anterad the labrum, a flat elevated portion of the ventral mandibular surface, and a ventral process at the proximomesal edge of this mandibular area. The tentorial structures are well-developed as in C. ventricosus, with a large laminatentorium and somewhat shortened dorsal arms. The mouthparts are largely unmodified, with the exception of unusually well-developed extrinsic maxillary muscles. Features of T. ferreri obviously linked with subterranean habits are the complete lack of compound eyes, circumocular ridges, and optic lobes. A series of characters is similar to conditions found in other genera of Leptodirini: the head capsule completely lacks a protruding ocular region, a distinct neck is missing, the transverse occipital crest is indistinct, and the antennae are elongate and lack a distinct club. Two different trends of cephalic transformations occur in troglobiontic Leptodirini, with some genera like Troglocharinus and Leptodirus having elongated head capsules and antennae, and others having broadened, more transverse heads. In contrast, the modifications are more uniform in the closely related Ptomaphagini, with a pattern distinctly differing from Leptodirini: the head is transverse, with a distinctly protruding ocular region, a distinct transverse occipital crest, and a very narrow neck region.</t>
  </si>
  <si>
    <t>1207-1221</t>
  </si>
  <si>
    <t>Journal of Morphology</t>
  </si>
  <si>
    <t>60029507-60103738;60001865;60072346;60103738;60029507</t>
  </si>
  <si>
    <t>56669078800;54882419200;25523067100;7004248462;7003701948</t>
  </si>
  <si>
    <t>Luo, Xiao Zhu;Antunes-Carvalho, Caio;Wipfler, Benjamin;Ribera, Ignacio;Beutel, Rolf G.</t>
  </si>
  <si>
    <t>Spain;Germany;Germany;Brazil</t>
  </si>
  <si>
    <t>Barcelona;Bonn;Jena;Niteroi</t>
  </si>
  <si>
    <t>CSIC-UPF - Instituto de Biologia Evolutiva (IBE);Zoologisches Forschungsmuseum Alexander Koenig;Friedrich-Schiller-Universit√§t Jena;Universidade Federal Fluminense</t>
  </si>
  <si>
    <t>60103738;60072346;60029507;60001865</t>
  </si>
  <si>
    <t>Luo X.Z.</t>
  </si>
  <si>
    <t>The cephalic morphology of the troglobiontic cholevine species Troglocharinus ferreri (Coleoptera, Leiodidae)</t>
  </si>
  <si>
    <t>10.1002/jmor.21025</t>
  </si>
  <si>
    <t>2-s2.0-85067842518</t>
  </si>
  <si>
    <t>MR/K015753/1</t>
  </si>
  <si>
    <t>['state transitions', 'spinacia oleracea', 'since oligomerization', 'psii kinase', 'primary determinant', 'light environment', 'lhcii phosphorylation', 'intensity dependence', 'increased number', 'grana stacking', 'grana diameter', 'dynamics occurred', 'behaved similarly', '8 min', '730 nm']</t>
  </si>
  <si>
    <t>Grana stacking in plant chloroplast thylakoid membranes dynamically responds to the light environment. These dynamics have been linked to regulation of the relative antenna sizes of PSI and PSII (state transitions), the PSII repair cycle, and the regulation of photosynthetic electron transfer. Here, we used 3D structured illumination microscopy, a subdiffraction-resolution fluorescence imaging technique, to investigate the light-intensity dependence, kinetics, reversibility, and regulation of dynamic thylakoid stacking in spinach (Spinacia oleracea) and Arabidopsis (Arabidopsis thaliana). Low-intensity white light (150 Œºmol photons m22 s21) behaved similarly to light preferentially exciting PSII (660 nm), causing a reduction in grana diameter and an increased number of grana per chloroplast. By contrast, high-intensity white light (1000 Œºmol photons m22 s21), darkness, and light preferentially exciting PSI (730 nm) reversed these changes. These dynamics occurred with a half-time of 7 to 8 min and were accompanied by state transitions. Consistent with this, the dynamics were dependent on STN7 (light-harvesting complex II [LHCII] kinase) and TAP38 (LHCII phosphatase), which are required for state transitions but were unaffected by the absence of STN8 (PSII kinase) or PSII core phosphatase (PSII phosphatase). Unlike state transitions, however, thylakoid stacking dynamics did not rely on the presence of the LHCI and PSI subunit L phospho-LHCII binding sites on PSI. Since oligomerization of thylakoid curvature protein (CURT1A) was unaffected by the absence of STN7 or TAP38, we conclude that the primary determinant of dynamic thylakoid stacking is LHCII phosphorylation.</t>
  </si>
  <si>
    <t>2152-2166</t>
  </si>
  <si>
    <t>60001881;60001881;60001881;60001881;60001881</t>
  </si>
  <si>
    <t>57200396925;57193312979;57202266844;57210784376;55547132831</t>
  </si>
  <si>
    <t>Wood, William H.J.;Barnett, Samuel F.H.;Flannery, Sarah;Hunter, C. Neil;Johnson, Matthew P.</t>
  </si>
  <si>
    <t>Wood W.H.J.</t>
  </si>
  <si>
    <t>Dynamic thylakoid stacking is regulated by LHCII phosphorylation but not its interaction with PSI</t>
  </si>
  <si>
    <t>10.1104/pp.19.00503</t>
  </si>
  <si>
    <t>2-s2.0-85067851124</t>
  </si>
  <si>
    <t>['two surfaces', 'tarc ),', 'radiating elements', 'port multiple', 'polystyrene foam', 'notched characteristic', 'mimo antenna', 'inverted u', 'improving isolation', 'impedance bandwidth', 'cuboidal antenna', 'cpw feed', 'also investigated', '20 ghz']</t>
  </si>
  <si>
    <t>Diversity | Isolation | Multiple-input-multiple-output | Notch | Ultra-wideband</t>
  </si>
  <si>
    <t>In this paper, a non-planar coplanar waveguide (CPW)-fed ultra-wideband (UWB) four-port multiple-input-multiple-output (MIMO)/diversity antenna with a wireless local area network (WLAN) band-notched characteristic is presented. The four antenna elements are arranged in a cuboidal pattern around the polystyrene foam to realize spatial diversity. By embedding an inverted U-shaped open loop resonator in the center of CPW feed, a WLAN notch band is achieved. Further, for improving isolation between adjoining antenna elements, a reflector is positioned between the two surfaces of the cuboidal antenna. The impedance bandwidth (S11 &lt;‚àí10 dB) of the proposed 3D MIMO antenna varies from 3 to 20 GHz with more than 20 dB isolation between radiating elements. The performance of MIMO antenna in terms of efficiency, envelope correlation coefficient (ECC), apparent diversity gain (ADG), total active reflection coefficient (TARC), and mean effective gain (MEG) is also investigated.</t>
  </si>
  <si>
    <t>60008898;60030622;60008898;60014340;60097223</t>
  </si>
  <si>
    <t>57213897837;56962785800;13205077400;56907994000;55189263800</t>
  </si>
  <si>
    <t>Srivastava, Kunal;Kanaujia, Binod Kumar;Dwari, Santanu;Kumar, Sachin;Khan, Taimoor</t>
  </si>
  <si>
    <t>Silchar;New Delhi;Chennai;Dhanbad</t>
  </si>
  <si>
    <t>National Institute of Technology Silchar;Jawaharlal Nehru University;SRM Institute of Science and Technology;Indian Institute of Technology (Indian School of Mines), Dhanbad</t>
  </si>
  <si>
    <t>60097223;60030622;60014340;60008898</t>
  </si>
  <si>
    <t>3D cuboidal design MIMO/diversity antenna with band notched characteristics</t>
  </si>
  <si>
    <t>S143484111930192X</t>
  </si>
  <si>
    <t>10.1016/j.aeue.2019.06.018</t>
  </si>
  <si>
    <t>2-s2.0-85067892433</t>
  </si>
  <si>
    <t>1990/16</t>
  </si>
  <si>
    <t>['xenopus oocytes', 'sulcatone may', 'sulcatone ).', 'strict nectar', 'released 6', 'one context', 'mediated attraction', 'may play', 'major component', 'kill strategies', 'host seeking', 'flower scents', 'culicidae family', 'controlling ae', 'chemical ecology', 'chemical cue', 'also show', 'aliphatic ketones', 'aegypti populations', 'aedes counterparts']</t>
  </si>
  <si>
    <t>Aedes aegypti | Insect repellent | Odorant receptor | Olfaction | Toxorhynchites amboinensis</t>
  </si>
  <si>
    <t>Controlling Ae. aegypti populations and the prevention of mosquito bites includes the development of monitoring, repelling and attract-and-kill strategies that are based on understanding the chemical ecology of these pests. Olfactory-mediated attraction to mammals has recently been linked to the mosquito Aedes aegypti odorant receptor Or4, which is activated by animal-released 6-Methyl-5-hepten-2-one (sulcatone). This odorant is also a major component of flower scents and may play a role outside animal-host seeking. To explore the role of this chemical cue, we looked at the interaction between sulcatone and an Or4 homolog expressed in the antennae of the strict nectar-feeding mosquito Toxorhynchites amboinensis. Using the two-electrode voltage clamp of Xenopus oocytes as a heterologous expression system, we show that this receptor is a high intensity sulcatone receptor comparable to its Aedes counterparts. We also show that OR4 is activated by other aliphatic ketones and is inhibited by DEET. This pharmacological characterization suggests that sulcatone may be operating in more than one context in the Culicidae family.</t>
  </si>
  <si>
    <t>60007903;60007903;60007903</t>
  </si>
  <si>
    <t>57191979674;15758726300;18933974500</t>
  </si>
  <si>
    <t>Dekel, Amir;Yakir, Esther;Bohbot, Jonathan D.</t>
  </si>
  <si>
    <t>Dekel A.</t>
  </si>
  <si>
    <t>The sulcatone receptor of the strict nectar-feeding mosquito Toxorhynchites amboinensis</t>
  </si>
  <si>
    <t>S0965174819301432</t>
  </si>
  <si>
    <t>10.1016/j.ibmb.2019.05.009</t>
  </si>
  <si>
    <t>2-s2.0-85067939366</t>
  </si>
  <si>
    <t>['upper bands', 'shaped patch', 'proposed antenna', 'peak gain', 'overall size', 'notched band', 'lower band', 'left corner', 'l strip', 'inverted c', 'impedance bandwidths', 'experimental results', 'embedding grounded', 'db arbws', 'circular polarization', '75 ghz', '63 ghz', '62 ghz', '48 ghz', '37 ghz', '36 dbic', '23 ghz', '22 ghz', '12 ghz', '01 ghz']</t>
  </si>
  <si>
    <t>Circular polarization | Grounded-L strip | Square slot antenna | Wideband antenna</t>
  </si>
  <si>
    <t>A small size coplanar waveguide-fed dual wideband circularly polarized square slot antenna (CPSSA) is presented. It composed of an inverted C-shaped patch, grounded-L strip, a pair of grounded spiral slots and a horizontal rectangular grounded slot. The circular polarization (CP) is achieved by embedding grounded-L strip and a pair of grounded spiral slots. By engraving rectangular slot in left corner of CPW ground plane, the 3-dB axial ratio bandwidth (ARBW) of lower band is enhanced and it also generates another CP band at about 12 GHz and a notched band. From the experimental results, it is observed that the 3-dB ARBWs of the proposed antenna are 74.62% (5.01 GHz, 4.21‚Äì9.22 GHz) and 12% (1.37 GHz, 11.26‚Äì12.62 GHz) while the impedance bandwidths are 92.70% (6.48 GHz, 3.75‚Äì10.23 GHz) and 13.70% (1.63 GHz, 11.12‚Äì12.75 GHz) in lower and upper bands, respectively. The antenna has peak gain about 3.67 and 6.36 dBic in lower and upper CP bands, respectively, with good LHCP radiations. The overall size of antenna is 20 √ó 20 √ó 1 mm3.</t>
  </si>
  <si>
    <t>181-188</t>
  </si>
  <si>
    <t>60017757;112803375;60017757;60017757</t>
  </si>
  <si>
    <t>57197765519;8876565100;56352144700;23986578500</t>
  </si>
  <si>
    <t>Jaiverdhan, ;Kumar, Ashok;Sharma, Mahendra Mohan;Yadav, Rajendra Prasad</t>
  </si>
  <si>
    <t>Jaipur;Ajmer</t>
  </si>
  <si>
    <t>Malaviya National Institute of Technology Jaipur;Government Mahila Engineering College</t>
  </si>
  <si>
    <t>60017757;112803375</t>
  </si>
  <si>
    <t>Jaiverdhan</t>
  </si>
  <si>
    <t>Dual wideband circular polarized CPW-fed strip and slots loaded compact square slot antenna for wireless and satellite applications</t>
  </si>
  <si>
    <t>S1434841119306405</t>
  </si>
  <si>
    <t>10.1016/j.aeue.2019.06.027</t>
  </si>
  <si>
    <t>2-s2.0-85068033399</t>
  </si>
  <si>
    <t>['stable gain', 'shape slot', 'satellite communications', 'prospective antenna', 'previous work', 'operating principle', 'operating bandwidth', 'ieee 802', 'feed line', 'experimental results', 'complementary fractal', 'band notches', 'avoiding interference', '8 ghz', '5 mm3', '16 wimax', '11 wlan', '11 ghz', '1 ].']</t>
  </si>
  <si>
    <t>Antenna | Band-notch | Fractal | Group delay | Miniaturize | Quasi | Self-complementary | UWB</t>
  </si>
  <si>
    <t>This paper is a continuation and extension of a previous work [1]. In this paper, an enhanced UWB microstrip-fed quasi self-complementary fractal (QSCF) antenna with triple band notches is presented. These band notches are allocated at 3.5, 5.5 and 7.8 GHz. The proposed design supports coexistence with narrow band applications IEEE 802.16 WiMAX, IEEE 802.11 WLAN and X-band of satellite communications, respectively. Both slot and parasitic loading techniques are utilized to achieve this goal. A guided half wavelength U-shape slot is etched in the ground for creating band rejection at the WiMAX frequency band. To attain the WLAN band rejection, another half wavelength U-shape slot is inserted to the feed line. A split ring resonator (SRR) is embedded to the left and right of the feed line for avoiding interference with X-band. The prospective antenna is designed using low cost FR4 substrate of miniaturized size 32 √ó 16.5 √ó 1.5 mm3 which empowers it to be embedded in assorted portable devices. Nearly omnidirectional radiation patterns and stable gain are accomplished over the operating bandwidth from 2 to 11 GHz. For further clarification of the operating principle, an equivalent circuit model is considered showing good agreement with CSTMWS, HFSS and experimental results. Furthermore, a time domain analysis is investigated presenting satisfactory distortion performance between excited and received pulse validating it for diversified UWB applications.</t>
  </si>
  <si>
    <t>60008435-60005916;60007253;60005916;60004871</t>
  </si>
  <si>
    <t>55955737300;57192094387;36536794900;57188851602</t>
  </si>
  <si>
    <t>Abd El-Hameed, A. S.;Wahab, M. G.;Elboushi, Ayman;Elpeltagy, Marwa S.</t>
  </si>
  <si>
    <t>Japan;Egypt;Egypt;Egypt</t>
  </si>
  <si>
    <t>Sendai;Alexandria;Cairo;Nasr City</t>
  </si>
  <si>
    <t>Tohoku University;Arab Academy for Science, Technology and Maritime Transport;Electronics Research Institute of Cairo;Al-Azhar University</t>
  </si>
  <si>
    <t>60008435;60007253;60005916;60004871</t>
  </si>
  <si>
    <t>Abd El-Hameed A.S.</t>
  </si>
  <si>
    <t>Miniaturized triple band-notched quasi-self complementary fractal antenna with improved characteristics for UWB applications</t>
  </si>
  <si>
    <t>S1434841119311252</t>
  </si>
  <si>
    <t>10.1016/j.aeue.2019.06.016</t>
  </si>
  <si>
    <t>2-s2.0-85068047387</t>
  </si>
  <si>
    <t>['usable bandwidth', 'proposed antenna', 'properly designing', 'metallic plates', 'measurements indicate', 'input multiple', 'diversity performance', 'also calculated', '7 %.', '20 db']</t>
  </si>
  <si>
    <t>Circular polarization | Low profile | MIMO | Patch antenna | Wideband</t>
  </si>
  <si>
    <t>In this paper, a low-profile wideband circularly polarized (CP) multiple-input multiple-output (MIMO) antenna is presented for wireless local area network (WLAN) applications. The antenna is designed with the help of two truncated corner square patches and parasitic periodic metallic plates. A prototype of the proposed antenna is fabricated and measured. The measurements indicate that the proposed MIMO antenna has usable bandwidth of 13.7%. By properly designing the configuration of the metallic plates, high port isolation of better than 20 dB is achieved. In addition, the diversity performance in terms of envelop correlation coefficient (ECC) is also calculated, showing satisfactory MIMO characteristics. Finally, compared to the other reported CP MIMO antennas in literature, the proposed design possesses exclusive features including low profile structure and wide operating bandwidth.</t>
  </si>
  <si>
    <t>172-180</t>
  </si>
  <si>
    <t>60078563;60004739;60078563</t>
  </si>
  <si>
    <t>56494061500;57190344402;57209562092</t>
  </si>
  <si>
    <t>Tran, Huy Hung;Hussain, Niamat;Le, Tuan Tu</t>
  </si>
  <si>
    <t>Ho Chi Minh City;Cheongju</t>
  </si>
  <si>
    <t>Ton-Duc-Thang University;Chungbuk National University</t>
  </si>
  <si>
    <t>60078563;60004739</t>
  </si>
  <si>
    <t>Tran H.H.</t>
  </si>
  <si>
    <t>Low-profile wideband circularly polarized MIMO antenna with polarization diversity for WLAN applications</t>
  </si>
  <si>
    <t>S1434841119314645</t>
  </si>
  <si>
    <t>10.1016/j.aeue.2019.06.028</t>
  </si>
  <si>
    <t>2-s2.0-85068053877</t>
  </si>
  <si>
    <t>['widespread form', 'wave simulations', 'various theoretical', 'two directions', 'safety considerably', 'rf ports', 'quickly whenever', 'proposed structure', 'phase shifting', 'past decades', 'numerical full', 'microwave engineering', 'measurements show', 'measured results', 'discharge plasmas', 'also estimated']</t>
  </si>
  <si>
    <t>Electron plasma frequency | Gas-discharge plasma | Plasma phase shifter</t>
  </si>
  <si>
    <t>Gas-discharge plasmas are the simplest and most widespread form of plasma and have found great applications in antenna and microwave engineering in the past decades. In this paper, we have demonstrated the application of gas-discharge plasmas in construction of microwave plasma waveguide phase shifters and compared all the measured results with various theoretical and numerical full-wave simulations. The electron plasma frequency of these gas-discharge plasmas is also estimated. All the measurements show that the proposed structure is low-loss and symmetrical that can be used in both of its two directions. The separation between RF ports and high-power ports also increases the safety considerably. Moreover, the phase shifting can be stopped very quickly whenever not needed, without physically removing the waveguide phase shifter.</t>
  </si>
  <si>
    <t>60026914;60026914</t>
  </si>
  <si>
    <t>57191838484;36782756900</t>
  </si>
  <si>
    <t>Rezagholi, Amir;Mohajeri, Farzad</t>
  </si>
  <si>
    <t>Shiraz University</t>
  </si>
  <si>
    <t>Rezagholi A.</t>
  </si>
  <si>
    <t>Construction, simulation, and experimental verification of a gas-discharge plasma waveguide phase shifter</t>
  </si>
  <si>
    <t>S1434841119304984</t>
  </si>
  <si>
    <t>10.1016/j.aeue.2019.06.032</t>
  </si>
  <si>
    <t>2-s2.0-85068104073</t>
  </si>
  <si>
    <t>['transverse magnetic', 'transverse electric', 'silicon nitride', 'resonant excitation', 'resonant enhancement', 'promising platform', 'potential applications', 'polarization combination', 'patterned film', 'mode regime', 'matter interaction', 'light emission', 'incident excitation', 'glass substrate', 'fluorescence enhancement', 'experimental characterization', 'emission processes', 'dimensional sub', 'device operates', 'design space', '8 times']</t>
  </si>
  <si>
    <t>fluorescence | guided-mode resonance | optical resonance. | Subwavelength gratings</t>
  </si>
  <si>
    <t>We present the design, fabrication, and experimental characterization of silicon nitride based medium-index contrast gratings on glass substrate for fluorescence enhancement in the yellow to red spectral range with resonances for both incident excitation and fluorescence emission wavelengths under surface normal incidence. A comparison of the design space to realize resonant field enhancement in high-index contrast silicon and medium-index contrast silicon nitride grating structures is presented. The one-dimensional sub-wavelength grating structures studied here are designed with large duty cycle (‚àº80%) to account for the medium refractive index contrast (Œîn ‚àº 0.5) between silicon nitride and the glass substrate to ensure that the device operates in the two-mode regime. The resonant enhancement of fluorescence is experimentally verified using rhodamine-B isothiocyanate dye as the fluorophore of interest. A resonant enhancement of 10.8 times is demonstrated in this sample when compared to un-patterned film for transverse electric-Transverse magnetic (TE-TM) polarization combination. We have also performed simulation study with plane wave excitation and incoherent dipole array emission to model the resonant excitation and emission processes, respectively. The simulations corroborate well with the best observed experimental results for the doubly resonant fluorescence configuration. Silicon nitride based medium contrast gratings are a promising platform to fabricate scalable structures for resonant enhancement of light-matter interaction with potential applications in high-sensitivity biological fluorescence assays and as a platform for polarization selective interrogation of light emission from nanoscale emitters attached to the grating.</t>
  </si>
  <si>
    <t>60014097;60014097;60014097</t>
  </si>
  <si>
    <t>57202321566;57202322085;7006419981</t>
  </si>
  <si>
    <t>Menon, Sruti Hemachandran Geetha;Lal Krishna, A. S.;Raghunathan, Varun</t>
  </si>
  <si>
    <t>Menon S.</t>
  </si>
  <si>
    <t>Silicon Nitride based Medium Contrast Gratings for Doubly Resonant Fluorescence Enhancement</t>
  </si>
  <si>
    <t>10.1109/JPHOT.2019.2909794</t>
  </si>
  <si>
    <t>2-s2.0-85068113373</t>
  </si>
  <si>
    <t>['structural sizing', 'structural design', 'rans solvers', 'possible values', 'number wall', 'manoeuvre used', 'interest due', 'inherent uncertainty', 'immediate consequence', 'highly dependent', 'high reynolds', 'geometry configuration', 'g pull', 'flow conditions', 'equations remain', 'deterministic analysis', 'bounded flows', 'averaged navier', 'aeroelastic response', '251 design']</t>
  </si>
  <si>
    <t>Turbulence models based on Reynolds-averaged Navier-Stokes (RANS) equations remain the workhorse in the computation of high Reynolds-number wall-bounded flows. While these methods have been deployed to design the configuration developed within the NATO STO AVT-251 Task Group, their deficiencies in modelling complex flows are well-documented. However, an understanding of the sources of errors and uncertainties in RANS solvers, arising for example from different numerical schemes and flow modelling techniques, is missing to date. The aim of this work is to establish and quantify the impact that epistemic uncertainties within RANS solvers have on the aerodynamic and aeroelastic response of the combat aerial vehicle. This will produce a range of all possible values of interest due to the inherent uncertainty of RANS solvers, which is expected to be highly dependent on the flow conditions and geometry configuration. This information, in turn, is used to establish the robustness of the AVT-251 design and its performance metrics considering a high-g pull-up manoeuvre used for structural sizing. It is found that the static aeroelastic analysis without aerodynamic uncertainty (deterministic analysis) under predicted the largest generalised force, with an immediate consequence on the structural design.</t>
  </si>
  <si>
    <t>627-639</t>
  </si>
  <si>
    <t>60025225;60025225;113066874;113066874;112781004;60007798</t>
  </si>
  <si>
    <t>36598165200;55325635000;16311353300;7103190298;44561398000;57191037921</t>
  </si>
  <si>
    <t>Da Ronch, Andrea;Drofelnik, Jernej;van Rooij, Michel P.C.;Kok, Johan C.;Panzeri, M.;Vo√ü, Arne</t>
  </si>
  <si>
    <t>United Kingdom;Germany;Netherlands;Belgium</t>
  </si>
  <si>
    <t>Southampton;¬†Cologne;Amsterdam;Leuven</t>
  </si>
  <si>
    <t>University of Southampton;Deutsches Zentrum fur Luft- Und Raumfahrt;Netherlands Aerospace Centre (NLR);NOESIS Solutions N.V.</t>
  </si>
  <si>
    <t>60025225;60007798;113066874;112781004</t>
  </si>
  <si>
    <t>Da Ronch A.</t>
  </si>
  <si>
    <t>Aerodynamic and aeroelastic uncertainty quantification of NATO STO AVT-251 unmanned combat aerial vehicle</t>
  </si>
  <si>
    <t>S1270963819305838</t>
  </si>
  <si>
    <t>10.1016/j.ast.2019.04.057</t>
  </si>
  <si>
    <t>2-s2.0-85068204170</t>
  </si>
  <si>
    <t>Government Council on Grants, Russian Federation</t>
  </si>
  <si>
    <t>['virtual view', 'view prediction', 'view h', 'video coding', 'two views', 'trajectory close', 'stitching algorithm', 'side information', 'second view', 'proposed approach', 'partial overlap', 'input video', 'first view', 'first apply', 'extract position', 'encoded utilizing', 'e .,', 'drone video', 'decoding utilizing', 'decoded frames', 'bit stream', 'aerial map', 'additional redundancy']</t>
  </si>
  <si>
    <t>H.265/HEVC | Infrared video | video coding</t>
  </si>
  <si>
    <t>In this letter, we present a novel compression algorithm of infrared video sequences captured during drone inspections based on iterative aerial map construction. In our approach, we first apply a stitching algorithm to construct a map of an inspected area assuming that a drone is flying at the same altitude by trajectory close to meander, so that each frame can have a partial overlap with other frame captured much earlier or later. Then, we extract position and rotation angle within the map for each frame and use them as a side information for the video coding. In order to compress an input video sequence, we utilize a multi-view H.265/HEVC with two views. First view is a virtual view generated utilizing the decoded frames of the second view and the side information, whereas the input video is considered as the second view, which is encoded utilizing the virtual view as a reference for the inter-view prediction. The proposed approach has two main benefits. First, the aerial map is generated during decoding utilizing the side information, i.e., the map is not embedded into a bit stream. Second, the inter-view prediction allows to exploit an additional redundancy, which is typical for a drone video. Experimental results show that the proposed algorithm provides 1.4%-2.4% bit rate savings comparing to H.265/HEVC. The maximum possible bit rate savings are estimated from 15.5% to 18.9% assuming that the drone is repeatedly flying many times at exactly the same trajectory.</t>
  </si>
  <si>
    <t>1157-1161</t>
  </si>
  <si>
    <t>60072485;60011373</t>
  </si>
  <si>
    <t>36990171100;7004019968</t>
  </si>
  <si>
    <t>Belyaev, Evgeny;Forchhammer, Soren</t>
  </si>
  <si>
    <t>Russian Federation;Denmark</t>
  </si>
  <si>
    <t>Saint Petersburg;Lyngby</t>
  </si>
  <si>
    <t>Saint Petersburg National Research University of Information Technologies, Mechanics and Optics University ITMO;Danmarks Tekniske Universitet</t>
  </si>
  <si>
    <t>Belyaev E.</t>
  </si>
  <si>
    <t>An Efficient Storage of Infrared Video of Drone Inspections via Iterative Aerial Map Construction</t>
  </si>
  <si>
    <t>10.1109/LSP.2019.2921250</t>
  </si>
  <si>
    <t>2-s2.0-85068207209</t>
  </si>
  <si>
    <t>['transmitting antenna', 'studied extensively', 'standard models', 'sometimes significantly', 'signals received', 'profound impact', 'model based', 'field source', 'equations governing', 'electromagnetic theory', 'antenna array']</t>
  </si>
  <si>
    <t>Antennas | array processing | direction-of-arrival | electromagnetic | far-field | localization | near-field | range</t>
  </si>
  <si>
    <t>The problem of locating signals transmitted in the proximity of an antenna array has been studied extensively in the signal processing literature. In this paper, we consider the standard array manifold models used in these works and show that they differ, sometimes significantly, from the model based on electromagnetic theory. In particular, the standard models do not correspond to the equations governing an electromagnetic field near an antenna or an array. They also do not take into account the characteristics of the near-field source, such as the type and orientation of the transmitting antenna, which may have a profound impact on the signals received by the array. We use selected numerical examples based on a numerical electromagnetic code to illustrate the various issues raised herein.</t>
  </si>
  <si>
    <t>3885-3893</t>
  </si>
  <si>
    <t>Localization of Signals in the Near-Field of an Antenna Array</t>
  </si>
  <si>
    <t>10.1109/TSP.2019.2923164</t>
  </si>
  <si>
    <t>2-s2.0-85068215534</t>
  </si>
  <si>
    <t>['unit cells', 'srr ).', 'solar panels', 'solar panel', 'sequential rotation', 'provide power', 'proposed antenna', 'peak gain', 'multipurpose candidate', 'impedance bandwidth', 'global positioning', 'dielectric substrate', 'delay lines', 'antenna operates', 'achieve miniaturization', '89 dbic', '575 ghz', '3 db']</t>
  </si>
  <si>
    <t>Circular polarization | Magneto-dielectric | Navigation | Patch array | Sequential rotation | Solar cell antenna</t>
  </si>
  <si>
    <t>In this paper we present a novel solar panel integrated navigation antenna for solar powered vehicles and devices. The radiator is a compact sequentially rotated patch array loaded with a magneto-dielectric (MD) layer to achieve miniaturization for ease of integration with solar panels. The magneto-dielectric substrate of the proposed antenna consists of MD unit cells created by vertical split ring resonators (SRR). The unit cells are arranged in 11 √ó 1 fashion beneath each radiator to reduce the dimension of the same to 70% with equivalent performance compared with the respective original patch radiators. An array of such radiators is formed and fed with a sequential feed network comprising T-junction power dividers and delay lines. The proposed antenna is then integrated and tuned with a solar panel and measured. The measured results show that the antenna operates in the L1 GPS band with an impedance bandwidth of 20 MHz centered at 1.575 GHz. The antenna is Right Handed Circularly Polarized (RHCP) with axial ratio bandwidth (ARBW) of 100% due to the sequential rotation. The peak Axial Ratio (AR) values are &lt;3 dB with a peak gain of 7.89 dBic. The proposed solar panel integrated navigation antenna is developed with the view of using it as a multipurpose candidate in a compact shared dimension in solar powered vehicles and devices to provide power to the systems as well as global positioning and navigation of the same.</t>
  </si>
  <si>
    <t>60021176;60094006;60021176;60094006</t>
  </si>
  <si>
    <t>57148317900;35099763100;57219347766;35098130100</t>
  </si>
  <si>
    <t>Jeevagan Navukarasu Lenin, G.;Vimala, R.;Arun Prakash, S.;Aravind Britto, K. R.</t>
  </si>
  <si>
    <t>Dindigul;Chennai</t>
  </si>
  <si>
    <t>PSNA College of Engineering and Technology;Anna University</t>
  </si>
  <si>
    <t>60094006;60021176</t>
  </si>
  <si>
    <t>Jeevagan Navukarasu Lenin G.</t>
  </si>
  <si>
    <t>Solar panel integrated compact magneto-dielectric loaded sequentially rotated navigation antenna</t>
  </si>
  <si>
    <t>S1434841118317199</t>
  </si>
  <si>
    <t>10.1016/j.aeue.2019.06.033</t>
  </si>
  <si>
    <t>2-s2.0-85068267390</t>
  </si>
  <si>
    <t>644271 AEROARMS</t>
  </si>
  <si>
    <t>['wooden surface', 'torque independently', 'tilted peg', 'tilted funnel', 'reduced compared', 'paper presents', 'orientation independently', 'novel paradigm', 'interaction forces', 'hole task', 'hard touch', 'fourth experiment', 'e .,', 'based observer', 'art approaches', 'approach also', 'apparent mass']</t>
  </si>
  <si>
    <t>aerial manipulation | aerial physical interaction | Aerial robotics</t>
  </si>
  <si>
    <t>This paper presents a novel paradigm for physical interactive tasks in aerial robotics allowing reliability to be increased and weight and costs to be reduced compared with state-of-the-art approaches. By exploiting its tilted propeller actuation, the robot is able to control the full 6D pose (position and orientation independently) and to exert a full-wrench (force and torque independently) with a rigidly attached end-effector. Interaction is achieved by means of an admittance control scheme in which an outer loop control governs the desired admittance behavior (i.e., interaction compliance/stiffness, damping, and mass) and an inner loop based on inverse dynamics ensures full 6D pose tracking. The interaction forces are estimated by an inertial measurement unit (IMU)-enhanced momentum-based observer. An extensive experimental campaign is performed and four case studies are reported: a hard touch and slide on a wooden surface, called the sliding surface task; a tilted peg-in-hole task, i.e., the insertion of the end-effector in a tilted funnel; an admittance shaping experiment in which it is shown how the stiffness, damping, and apparent mass can be modulated at will; and, finally, the fourth experiment is to show the effectiveness of the approach also in the presence of time-varying interaction forces.</t>
  </si>
  <si>
    <t>1045-1062</t>
  </si>
  <si>
    <t>60102124;60020919;60020919;60001711;60001711;60020919;60102124;60102124</t>
  </si>
  <si>
    <t>55325186000;54793461400;8677702300;56031762700;7102105347;35614055500;57192432372;7102890221</t>
  </si>
  <si>
    <t>Ryll, Markus;Muscio, Giuseppe;Pierri, Francesco;Cataldi, Elisabetta;Antonelli, Gianluca;Caccavale, Fabrizio;Bicego, Davide;Franchi, Antonio</t>
  </si>
  <si>
    <t>Toulouse;Potenza;Cassino</t>
  </si>
  <si>
    <t>Universit√© F√©d√©rale Toulouse Midi-Pyr√©n√©es;Universit√† degli Studi della Basilicata;Universita di Cassino e del Lazio Meridionale</t>
  </si>
  <si>
    <t>60102124;60020919;60001711</t>
  </si>
  <si>
    <t>Ryll M.</t>
  </si>
  <si>
    <t>6D interaction control with aerial robots: The flying end-effector paradigm</t>
  </si>
  <si>
    <t>10.1177/0278364919856694</t>
  </si>
  <si>
    <t>2-s2.0-85068317484</t>
  </si>
  <si>
    <t>['proposed structure', 'improved performance', 'gain value', 'frequency bands', 'fractional bandwidth', 'computational simulations', 'central frequency', 'back ratio', 'antenna gain', '8 ghz', '8 dbi', '54 dbi', '46 dbi', '4 ghz', '07 ghz']</t>
  </si>
  <si>
    <t>Frequency selective surfaces | Microstrip antennas | Multiple band antennas</t>
  </si>
  <si>
    <t>In this paper, a dual-band patch antenna is developed for the Industrial, Scientific and Medical (ISM) bands of 2.4 GHz and 5.8 GHz with improved performance in terms of radiation pattern characteristics (antenna gain, front-to-back ratio and directivity) for both bands. For this purpose, a bandstop reflector based on Frequency Selective Surface (FSS) was designed and optimized. Simulation results show improved gain for the proposed structure for both frequency bands, with a gain of 7.54 dBi and 6.8 dBi at 2.4 GHz and 5.8 GHz, respectively. Measurement results showed a gain value of 7.46 dBi at 2.4 GHz. A bandwidth of 7% was obtained at the central frequency of 2.4 GHz (ranging from 2.37 to 2.56 GHz), while a bandwidth of 1.07 GHz (18.8% fractional bandwidth) was achieved at the frequency of 5.8 GHz. The measured experimental results were in agreement with those obtained by computational simulations and the satisfactory performance validate the proposed structure.</t>
  </si>
  <si>
    <t>60001865;60001865;60001865;60023857;60016746;60001430;60001430;60001865;60001865</t>
  </si>
  <si>
    <t>57209687458;57209683528;57209681605;16309023400;36760820600;7005800340;6506703324;57204960993;55925372300</t>
  </si>
  <si>
    <t>Fernandes, Elidiane Mirella Farias;da Silva, Maur√≠cio Weber Benj√≥;da Silva Briggs, Luciana;de Siqueira Campos, Antonio Luiz Pereira;de Ara√∫jo, Humberto Xavier;Casella, Ivan Roberto Santana;Capovilla, Carlos Eduardo;Magri Souza, Vanessa Przybylski Ribeiro;de Matos, Leni Joaquim</t>
  </si>
  <si>
    <t>Natal;Palmas;Niteroi;Santo Andre</t>
  </si>
  <si>
    <t>Universidade Federal do Rio Grande do Norte;Universidade Federal do Tocantins;Universidade Federal Fluminense;Universidade Federal do ABC</t>
  </si>
  <si>
    <t>60023857;60016746;60001865;60001430</t>
  </si>
  <si>
    <t>Fernandes E.</t>
  </si>
  <si>
    <t>2.4‚Äì5.8‚ÄØGHz dual-band patch antenna with FSS reflector for radiation parameters enhancement</t>
  </si>
  <si>
    <t>S1434841119308805</t>
  </si>
  <si>
    <t>10.1016/j.aeue.2019.06.021</t>
  </si>
  <si>
    <t>2-s2.0-85068438577</t>
  </si>
  <si>
    <t>['wireless networks', 'umts band', 'umts ),', 'term rectennas', 'suitable size', 'studied using', 'statistical nature', 'specific layout', 'rf power', 'rectenna applications', 'promising respond', 'power equal', 'planar dipoles', 'ordinary dielectric', 'meg ),', 'matching network', 'incoming waves', 'incoming signals', 'first unit', 'electromagnetic properties', 'double negative', 'dng substrate', 'dipoles embedded', 'dielectric substrate', 'devices used', 'dc voltages', 'article proposes', '92 ghz', '300 mv', '2 mw', '172 mv', '17 ghz', '160 œºw']</t>
  </si>
  <si>
    <t>The harvesting of ambient RF power would be a promising respond to the requirement of continuous power support the sensors of wireless networks, without using batteries. The devices used for scavenging the RF power are known by the term rectennas and their first unit is an antenna which captures the power of impinging RF signals and then guide it to be rectified and stored by the rest of rectennas' grades. This article proposes an antenna scheme suitable for rectenna applications at the Universal Mobile Telecommunication System (UMTS), from 1.92 GHz to 2.17 GHz. The antenna is composed of planar dipoles with specific layout, printed on dielectric substrate with Double Negative (DNG) electromagnetic properties. The DNG substrate is composed of dielectric spherical particles that are hosted in a medium of very low dielectric constant and have suitable size in order to resonate at the UMTS band, thus developing high intensity electromagnetic fields. The dipoles embedded to this hybrid structure gather amounts of RF power larger than in case of an ordinary dielectric. Moreover, the antenna was synthesized with intend a matching network between it and the rectifier not to be used, thus avoiding potential losses and complexity. Considering that the rectenna will work in mobile telecommunication environment, where the incoming signals are of statistical nature, its performance was studied using its Mean Effective Gain (MEG), the Cross Polarization Power Ratio (XPR) and the Directions of Arrival (DoAs) of the incoming waves. Statistical mean values for DC voltages and power equal to 172 mV and 65 ŒºW respectively and with mean efficiency 58% were obtained for incident power 0.2 mW, while, depending on case, the DC voltage may exceed the 300 mV and the power the 160 ŒºW.</t>
  </si>
  <si>
    <t>60232850;60232850</t>
  </si>
  <si>
    <t>57192997692;35070366800</t>
  </si>
  <si>
    <t>Karampatea, Apostolia;Siakavara, Katherine</t>
  </si>
  <si>
    <t>Faculty of Sciences</t>
  </si>
  <si>
    <t>Karampatea A.</t>
  </si>
  <si>
    <t>Hybrid rectennas of printed dipole type on Double Negative Dielectric Media for powering sensors via RF ambient energy harvesting</t>
  </si>
  <si>
    <t>S1434841119300573</t>
  </si>
  <si>
    <t>10.1016/j.aeue.2019.06.023</t>
  </si>
  <si>
    <t>2-s2.0-85068467854</t>
  </si>
  <si>
    <t>Korea Institute of Planning and Evaluation for Technology in Food, Agriculture, Forestry and Fisheries</t>
  </si>
  <si>
    <t>NRF‚Äê2019R1A2C1003571</t>
  </si>
  <si>
    <t>iPET</t>
  </si>
  <si>
    <t>['trichoid sensilla', 'tephritidae ).', 'tem observation', 'tem ),', 'single type', 'sensillum peg', 'primary function', 'predominant populations', 'olfactory signals', 'olfactory sensilla', 'olfactory function', 'maxillary palps', 'male b', 'independent role', 'functional variation', 'female b', 'eag responses', 'cuticular surface', 'coeloconic sensilla', 'basiconic sensilla', 'bactrocera depressa', 'abundant type']</t>
  </si>
  <si>
    <t>antenna | electroantennogram | electropalpogram | maxillary palp | olfactory sensilla | scanning electron microscopy | transmission electron microscopy | wall-pore</t>
  </si>
  <si>
    <t>The morphology and ultrastructure of the olfactory sensilla on the antennae and maxillary palps were investigated through scanning electron microscopy (SEM) and transmission electron microscopy (TEM), and their responses to five volatile compounds were measured using electroantenogram (EAG) and electropalpogram (EPG) techniques in the pumpkin fruit fly, Bactrocera depressa (Shiraki; Diptera: Tephritidae). Male and female B. depressa displayed distinct morphological types of olfactory sensilla in the antennae and maxillary palps, with predominant populations of trichoid, basiconic, and coeloconic sensilla. Basiconic sensilla, the most abundant type of olfactory sensilla in the antennae, could be further classified into two different types. In contrast, the maxillary palps exhibited predominant populations of a single type of curved basiconic sensilla. High-resolution SEM observation revealed the presence of multiple nanoscale wall-pores on the cuticular surface of trichoid and basiconic sensilla, indicating that their primary function is olfactory. In contrast, coeloconic sensilla displayed several longitudinal grooves around the sensillum peg. The TEM observation of individual antennal olfactory sensilla indicates that the basiconic sensilla are thin-walled, while the trichoid sensilla are thick-walled. The profile of EAG responses of male B. depressa was different from their EPG response profile, indicating that the olfactory function of maxillary palps is different from that of antennae in this species. The structural and functional variation in the olfactory sensilla between antennae and maxillary palps suggests that each plays an independent role in the perception of olfactory signals in B. depressa.</t>
  </si>
  <si>
    <t>60068693;60068693-60007163;60068693;106993336</t>
  </si>
  <si>
    <t>7409831708;57202951158;55621117100;7408066828</t>
  </si>
  <si>
    <t>Oh, Hyun Woo;Jeong, Seon Ah;Kim, Jiae;Park, Kye Chung</t>
  </si>
  <si>
    <t>South Korea;South Korea;New Zealand</t>
  </si>
  <si>
    <t>Yusong;Daedok-gu;Christchurch</t>
  </si>
  <si>
    <t>Korea Research Institute of Bioscience and Biotechnology;Hannam University;New Zealand Institute for Plant and Food Research</t>
  </si>
  <si>
    <t>60068693;60007163;106993336</t>
  </si>
  <si>
    <t>Morphological and functional heterogeneity in olfactory perception between antennae and maxillary palps in the pumpkin fruit fly, Bactrocera depressa</t>
  </si>
  <si>
    <t>10.1002/arch.21560</t>
  </si>
  <si>
    <t>2-s2.0-85068479078</t>
  </si>
  <si>
    <t>['powerful tool', 'paper presents', 'optimization methods', 'novel method', 'modified version', 'modified iwo', 'iwo ),', 'frequency range', 'elliptical slots', 'electromagnetic measurements', 'differential evolution', 'compact size', '5 ghz']</t>
  </si>
  <si>
    <t>Differential evolution (DE) | invasive weed optimization (IWO) | particle swarm optimization (PSO) | planar elliptical dipole | ultrawideband (UWB) antennas</t>
  </si>
  <si>
    <t>This paper presents a novel method for optimizing a planar elliptical dipole antenna with elliptical slots, for ultrawideband electromagnetic compatibility applications. The antenna is required to achieve minimum return loss and boresight realized gain with an adequate gain flatness across the frequency range of 1-5 GHz. Such an antenna is a powerful tool for electromagnetic measurements, due to its very compact size and its wide operating bandwidth. The main optimization method used in this paper is the invasive weed optimization (IWO), which is a nature-inspired metaheuristic evolutionary algorithm. The conventional and a modified version of IWO are compared to other prior-art evolutionary algorithms, such as the particle swarm optimization and differential evolution. The comparison is performed by applying all the methods on a set of mathematical test functions and also on the specific antenna design problem presented in this paper. The comparative results demonstrate the superiority of the modified IWO over the other optimization methods.</t>
  </si>
  <si>
    <t>1377-1384</t>
  </si>
  <si>
    <t>60020623;60032343;60015331;60020623;60032343;60032343</t>
  </si>
  <si>
    <t>56426525400;57192177515;6507187899;7003481262;57200162628;55768850400</t>
  </si>
  <si>
    <t>Tziris, Emmanouil N.;Lazaridis, Pavlos I.;Zaharis, Zaharias D.;Cosmas, John P.;Mistry, Keyur K.;Glover, Ian A.</t>
  </si>
  <si>
    <t>Huddersfield;Uxbridge;Thessaloniki</t>
  </si>
  <si>
    <t>University of Huddersfield;Brunel University London;Aristotle University of Thessaloniki</t>
  </si>
  <si>
    <t>60032343;60020623;60015331</t>
  </si>
  <si>
    <t>Tziris E.</t>
  </si>
  <si>
    <t>Optimized Planar Elliptical Dipole Antenna for UWB EMC Applications</t>
  </si>
  <si>
    <t>10.1109/TEMC.2019.2923781</t>
  </si>
  <si>
    <t>2-s2.0-85068561335</t>
  </si>
  <si>
    <t>70-74</t>
  </si>
  <si>
    <t>60069521;60023345;60024232</t>
  </si>
  <si>
    <t>57057108600;36053370700;7006844165</t>
  </si>
  <si>
    <t>Sarkar, Chandreyee;Kumar, Chandrakanta;Guha, Debatosh</t>
  </si>
  <si>
    <t>Kolkata;Kolkata;Bengaluru</t>
  </si>
  <si>
    <t>Institute of Radiophysics and Electronics India;University of Calcutta;Indian Space Research Organization</t>
  </si>
  <si>
    <t>60069521;60024232;60023345</t>
  </si>
  <si>
    <t>Sarkar C.</t>
  </si>
  <si>
    <t>A user-friendly glueless solution for dielectric resonator antennas using a probe-feeding technique</t>
  </si>
  <si>
    <t>10.1109/MAP.2019.2920240</t>
  </si>
  <si>
    <t>2-s2.0-85068589736</t>
  </si>
  <si>
    <t>['roll precision', 'proposed system', 'multiple antennas', 'fiber links', 'attitude determination']</t>
  </si>
  <si>
    <t>attitude determination | GPS over fiber | line bias | phase derived range</t>
  </si>
  <si>
    <t>A multiantenna global positioning system over fiber (GPS-over-fiber) system with real-time line bias monitoring is proposed for attitude determination of vehicles. In the proposed system, GPS signal transmission from multiple antennas to the receiver is achieved via radio-over-fiber links. A phase-derived range measurement scheme is applied to monitor the line bias variation between different optical fibers. Then the carrier phase single difference (SD) model, instead of the carrier phase double difference (DD) model, is used to improve the pitch and roll precision of the GPS-based attitude determination system. Experimental results show that the precision of the pitch and roll is improved by over three times compared with the conventional DD model while the precision of the heading is not reduced.</t>
  </si>
  <si>
    <t>52064048300;57206599550;57190435123;55609159400</t>
  </si>
  <si>
    <t>Wang, Xiangchuan;Jiang, Xin;Li, Shupeng;Pan, Shilong</t>
  </si>
  <si>
    <t>Multiantenna GPS-Over-Fiber System for Attitude Determination Using Phase-Derived Range Measurement</t>
  </si>
  <si>
    <t>10.1109/JPHOT.2019.2921666</t>
  </si>
  <si>
    <t>2-s2.0-85068668264</t>
  </si>
  <si>
    <t>['wireless tracking', 'wide range', 'two sets', 'system consists', 'solid samples', 'shifts arise', 'resonant shifts', 'performed using', 'passive multi', 'overall dimensions', 'near field', 'mushroom high', 'material detection', 'low profile', 'liquid samples', 'isopropyl alcohol', 'ionized water', 'inaccessible environments', 'impedance surface', 'heightened sensitivity', 'frequency shifts', 'field applications', 'absorption peak', '2 mm', '130 mhz', '1233 mhz']</t>
  </si>
  <si>
    <t>high-impedance surface | liquid detection | material detection | microwave resonator | passive sensor | reflection coefficient | Wireless sensing</t>
  </si>
  <si>
    <t>A passive multi-layered structure based on a mushroom high-impedance surface is proposed as a part of a high sensitivity low profile antenna-based material detection system. The system consists of an interrogating antenna placed outside the near field of a three-layered planar sensor. The sensor is a periodic structure containing 10 √ó 10 unit cells with overall dimensions of 180 mm √ó 180 mm √ó 10.2 mm. Achieving high sensitivity at a large monitoring distance (150 MHz per unit relative permittivity at 430 mm), this sensor provides sensing capability in hazardous or inaccessible environments while also maintaining independence of the sensor and the antenna for greater system flexibility. Material detection is based on wireless tracking of frequency shifts in the absorption peak of the sensor. These shifts arise from changes in the permittivity of a sensing layer sandwiched between a bottom resonant layer (a mushroom high-impedance surface) and a top inductive matching layer. Two independent mechanisms contribute to the resonant shifts for heightened sensitivity at a low profile. Two sets of experiments were performed to verify the operation of the sensor over a wide range of solid and liquid material permittivities. First, solid samples of Teflon, Plexiglass, and Rogers microwave laminates (TMM06 and TMM10) were detected with frequency shifts up to 1233 MHz. Second, liquid samples of isopropyl alcohol, ethanol, methanol, and de-ionized water were detected with corresponding frequency shifts up to 130 MHz. Measurements are performed using a single reader antenna to reduce the cost and complexity for in-field applications.</t>
  </si>
  <si>
    <t>6154-6162</t>
  </si>
  <si>
    <t>60012967;60012967;60012967</t>
  </si>
  <si>
    <t>57209773796;56298173900;22985716200</t>
  </si>
  <si>
    <t>Maleki Gargari, Ali;Zarifi, Mohammad Hossein;Markley, Lo√Øc</t>
  </si>
  <si>
    <t>Kelowna</t>
  </si>
  <si>
    <t>University of British Columbia Okanagan</t>
  </si>
  <si>
    <t>Maleki Gargari A.</t>
  </si>
  <si>
    <t>Passive Matched Mushroom Structure for a High Sensitivity Low Profile Antenna-Based Material Detection System</t>
  </si>
  <si>
    <t>10.1109/JSEN.2019.2908687</t>
  </si>
  <si>
    <t>2-s2.0-85068698865</t>
  </si>
  <si>
    <t>16ES0554</t>
  </si>
  <si>
    <t>['waveguide transition', 'wave frequencies', 'rectangular waveguide', 'radiation efficiency', 'radar system', 'radar measurements', 'paper describes', 'measured bandwidth', 'maximum gain', 'horn antenna', 'good performance', 'fed topology', 'comparison purposes', 'board antenna', 'antenna array', '98 dbi', '7 ghz', '20 ghz', '122 ghz']</t>
  </si>
  <si>
    <t>antenna array | Antennas | bond wire compensation | differential-fed | microstrip patch | millimeter-wave | radar measurement | radar transceiver | series-fed | waveguide transition</t>
  </si>
  <si>
    <t>This paper describes a differential microstrip patch antenna array and a rectangular waveguide to coupled differential microstrip line transition operating at 122 GHz. The antenna array is realized in series-fed topology/architecture and is very suitable for MIMO radar applications. This on-board antenna provides a high antenna gain and radiation efficiency at millimeter-wave frequencies. The rectangular waveguide transition with low insertion loss offers the facilities to characterize the on-board antenna and can also be utilized in a radar system in combination with a horn antenna. The measured bandwidth of the antenna array is 7 GHz with a maximum gain of 12.98 dBi at 122 GHz. The waveguide transition has a bandwidth of 20 GHz at 10-dB return loss. Radar measurements were performed using radar sensors that were equipped with the developed antenna array as well as the waveguide transition in combination with horn antenna for comparison purposes. The radar measurement results with on-board antenna array show a good performance for detecting the range of the target.</t>
  </si>
  <si>
    <t>6486-6496</t>
  </si>
  <si>
    <t>60072507;60072507;60012370;60072507;60072507-60011604</t>
  </si>
  <si>
    <t>57201655036;57209781594;55205010900;54894320300;35146022900</t>
  </si>
  <si>
    <t>Hasan, Raqibul;Ahmed, Wael Abdullah;Lu, Jeng Hau;Ng, Herman Jalli;Kissinger, Dietmar</t>
  </si>
  <si>
    <t>Frankfurt/Oder;Hsinchu;Berlin</t>
  </si>
  <si>
    <t>Institut fur innovative Mikroelektronik (IHP);National Chiao Tung University;Technical University of Berlin</t>
  </si>
  <si>
    <t>60072507;60012370;60011604</t>
  </si>
  <si>
    <t>Hasan R.</t>
  </si>
  <si>
    <t>F-Band Differential Microstrip Patch Antenna Array and Waveguide to Differential Microstrip Line Transition for FMCW Radar Sensor</t>
  </si>
  <si>
    <t>10.1109/JSEN.2019.2909935</t>
  </si>
  <si>
    <t>2-s2.0-85068707805</t>
  </si>
  <si>
    <t>5010-42000-0049-00D</t>
  </si>
  <si>
    <t>['water content', 'two cations', 'toxic effects', 'tenuazonic acid', 'tea ).', 'system suggested', 'solvent type', 'significant inhibition', 'resulting luminescence', 'optimal conditions', 'greatest luminescence', 'first report', 'europium complex', 'eu3 +).', 'efficient transfer', 'cyclopiazonic acid', 'cpa resulted', 'complex decreased', 'competitive assays', 'cations tested', 'ca2 +.', 'aqueous buffer']</t>
  </si>
  <si>
    <t>Lanthanides | Luminescent complexes | Mycotoxins</t>
  </si>
  <si>
    <t>The ability of several chelating mycotoxins to form coordination complexes with the lanthanide metals europium and terbium was explored. The mycotoxins examined included ochratoxin A, citrinin, cyclopiazonic acid (CPA), kojic acid, and tenuazonic acid (TeA). Of these compounds, TeA and CPA resulted in the greatest luminescence. Parameters influencing luminescence of TeA were investigated further. These included the type of lanthanide and its concentration, certain environmental factors, and the effect of competing metal cations. Of the two lanthanide metals, the terbium coordination complex (TeA-Tb3+) showed greater luminescence relative to the europium complex (TeA-Eu3+). The effects of solvent type, water content, and pH on the TeA-Tb3+ system suggested that optimal conditions for luminescence were in 90% methanol with 10% aqueous buffer at pH¬†3. In competitive assays, the luminescence of the TeA-Tb3+ complex decreased as the concentration of competing metal cations increased. Among the cations tested, Cu2+ was the best inhibitor followed by Al3+, Au3+, Fe3+, Co2+, Mn2+, Mg2+, and Ca2+. Two cations, Na+ and K+, showed no significant inhibition. This is the first report to describe the coordination of the metal-chelating mycotoxin TeA with lanthanides and the ability of TeA to serve as an ‚Äúantenna‚Äù for the efficient transfer of energy to the lanthanide with resulting luminescence. Understanding the ability of mycotoxins such as TeA to chelate metals provides insight into how they exert their toxic effects.</t>
  </si>
  <si>
    <t>279-292</t>
  </si>
  <si>
    <t>Mycotoxin Research</t>
  </si>
  <si>
    <t>60027678;60027678</t>
  </si>
  <si>
    <t>57196221870;7003704999</t>
  </si>
  <si>
    <t>Hossain, Md Zakir;Maragos, Chris M.</t>
  </si>
  <si>
    <t>Peoria</t>
  </si>
  <si>
    <t>USDA ARS National Center for Agricultural Utilization Research</t>
  </si>
  <si>
    <t>Hossain M.</t>
  </si>
  <si>
    <t>Coordination of mycotoxins with lanthanides in luminescent complexes</t>
  </si>
  <si>
    <t>10.1007/s12550-019-00356-w</t>
  </si>
  <si>
    <t>2-s2.0-85068737735</t>
  </si>
  <si>
    <t>ERC 670629</t>
  </si>
  <si>
    <t>['vivo rf', 'two eight', 'transmit efficiency', 'simple method', 'sar efficiency', 'radiating element', 'passively fed', 'opposite side', 'one side', 'one another', 'new eight', 'main reason', 'high fields', 'feeding network', 'feeding element', 'feeding approach', 'experimental b1', 'dipole geometries', 'dipole array', 'dipole antennas', 'dielectric substrate', 'coaxial cable', 'capacitively coupled', 'body mri', 'body imaging', '7 ¬†']</t>
  </si>
  <si>
    <t>7¬†T MRI coils | dipole antennas | passive feed | specific absorption rate | transmit efficiency</t>
  </si>
  <si>
    <t>Objective: To evaluate the transmit efficiency and specific absorption rate (SAR) efficiency of a new eight-element passively fed meander-dipole antenna array designed for body MRI at 7¬†T, and to compare these values with a conventional directly fed meander-dipole array. Methods: The main radiating element of the passively fed dipole is printed on one side of a dielectric substrate and is capacitively coupled to a shorter feeding element (connected to the coaxial cable) printed on the opposite side of the substrate. The transmit (B1+) field and SAR were simulated on a phantom and on a human voxel model for both a passively fed and a directly fed single element. Two eight-channel arrays containing, respectively, directly and passively fed meander dipoles were then simulated, and experimental B1+ maps and T2-weighted spin echo images of the prostate were obtained in vivo for four healthy volunteers. Results: In simulations, the mean transmit efficiency (B1+ per square root input power) value in the prostate was ~ 12.5% lower, and the maximum 10¬†g average SAR was 44% lower for the array containing passively fed dipoles, resulting in ~ 15% higher SAR efficiency for the passively fed array. In vivo RF-shimmed turbo spin echo images were acquired from both arrays, and showed image SNRs within 5% of one another. Conclusion: A passive-feeding network for meander-dipole antennas has been shown to be a simple method to increase the SAR efficiency of a multi-element array used for body imaging at high fields. We hypothesize that the main reason for the increase in SAR efficiency is the storage of the strong conservative electric field in the dielectric between the feeding element and the radiating element of the dipole. The passive-feeding approach can be generalized to other dipole geometries and configurations.</t>
  </si>
  <si>
    <t>60015618;60032724;60015618</t>
  </si>
  <si>
    <t>35244121900;54583229300;57203076538</t>
  </si>
  <si>
    <t>Zivkovic, Irena;de Castro, Catalina Arteaga;Webb, Andrew</t>
  </si>
  <si>
    <t>Utrecht;Leiden</t>
  </si>
  <si>
    <t>University Medical Center Utrecht;Leiden University Medical Center - LUMC</t>
  </si>
  <si>
    <t>60032724;60015618</t>
  </si>
  <si>
    <t>Zivkovic I.</t>
  </si>
  <si>
    <t>Design and characterization of an eight-element passively fed meander-dipole array with improved specific absorption rate efficiency for 7 T body imaging</t>
  </si>
  <si>
    <t>10.1002/nbm.4106</t>
  </si>
  <si>
    <t>2-s2.0-85068817933</t>
  </si>
  <si>
    <t>['uses one', 'transmitter side', 'spatially correlated', 'spatial multiplexing', 'spatial modulation', 'spatial correlation', 'simulation results', 'receiver complexity', 'proposed scheme', 'new variant', 'much better', 'ml scheme', 'detection used', 'conventional sm', 'computational complexity', 'channel conditions', 'better alternative', 'antenna selection', 'additional bits', '2020 ).']</t>
  </si>
  <si>
    <t>Average bit error rate (ABER) | International Mobile Telecommunication (IMT)-2020 | Maximum likelihood (ML) detection | Modified spatial modulation (MSM) | Spatial modulation (SM) | Spectral efficiency</t>
  </si>
  <si>
    <t>Spatial modulation (SM) is a spectrum and energy-efficient simple digital modulation scheme, which uses the transmitter antenna indices to convey the additional bits. The conventional SM variants have high complex receivers and offer poor performance under spatially correlated and line-of-sight (LOS) channel conditions. In this work, a new variant, modified spatial modulation (MSM) for 8 √ó 8 multiple input multiple output (MIMO) configuration is proposed, which uses one or two transmitter antennas based on the incoming bit patterns. The adaptive mapping used at the transmitter side for antenna selection and modified maximum likelihood (ML) detection used at the receiver side reduces the computational complexity. Every possible bit per channel use (bpcu) is mapped to a unique transmit symbol vector, which minimizes the receiver complexity, while combating the effect of spatial correlation. Through simulation results, it is observed that the average bit error rate (ABER) performance of the MSM-ML scheme is much better than that of the conventional SM-ML, generalized spatial modulation (GSM)-ML and redesigned spatial modulation (ReSM)-ML schemes under spatially correlated and LOS channel conditions. The promising results prove that the proposed scheme can be a better alternative to spatial multiplexing (SMX) in battery-driven compact handheld devices, which can be used for international mobile telecommunication-2020 (IMT-2020).</t>
  </si>
  <si>
    <t>6693-6709</t>
  </si>
  <si>
    <t>60010618;117553036;60010618;60010618;60114613</t>
  </si>
  <si>
    <t>54982753600;57205381911;57204901323;55421466300;55366203600</t>
  </si>
  <si>
    <t>Kumaravelu, Vinoth Babu;Jaiswal, Gaurav;Gudla, Vishnu Vardhan;Ramachandra Reddy, G.;Murugadass, Arthi</t>
  </si>
  <si>
    <t>Chittoor;Vellore;Chennai</t>
  </si>
  <si>
    <t>Sreenivasa Institute of Technology and Management Studies;Vellore Institute of Technology;Qualcomm India Pvt. Ltd.</t>
  </si>
  <si>
    <t>60114613;60010618;117553036</t>
  </si>
  <si>
    <t>Kumaravelu V.B.</t>
  </si>
  <si>
    <t>Modified Spatial Modulation: An Alternate to Spatial Multiplexing for 5G-Based Compact Wireless Devices</t>
  </si>
  <si>
    <t>10.1007/s13369-018-3572-9</t>
  </si>
  <si>
    <t>2-s2.0-85068831314</t>
  </si>
  <si>
    <t>['tilted region', 'state reaction', 'second ionization', 'samples changed', 'resonant frequency', 'relative permittivity', 'quality factor', 'oxygen vacancies', 'first ionization', 'conventional oxide', 'calculation results', 'c0g high']</t>
  </si>
  <si>
    <t>B-site bond valence | Impedance spectroscopy | Ionic polarizability | Oxygen vacancies</t>
  </si>
  <si>
    <t>Microwave dielectric ceramics with xSr0.1Ca0.9TiO3‚Äì(1‚àíx)Bi0.1Na0.1Li0.4Sm0.4TiO3 (xSCT‚ÄìBNLST) compositions were prepared through the conventional oxide-state reaction. X-ray diffraction results showed that the symmetry in xSCT‚ÄìBNLST system were improved with the increase of x. Based on the calculation results, the deviation of observed dielectric polarizabilities from theoretical values could be ascribed to the increase of A-site ionic polarizability and B-site bond valence. The decreased temperature coefficient of resonant frequency, œÑf, was dependent on the B-site bond valence in the tilted region. With the increase of temperature, the samples changed their main conductive carrier, from first ionization of oxygen vacancies to second ionization of oxygen vacancies. Optimum microwave dielectric properties were achieved, for 0.09SCT‚ÄìBNLST ceramic with relative permittivity, Œµr = 111, quality factor, Q √ó f = 3819¬†GHz and œÑf ~ 0¬†ppm/¬∞C. The system has the potential for use in dielectrically loaded antennas and C0G high-frequency filter applications.</t>
  </si>
  <si>
    <t>14554-14561</t>
  </si>
  <si>
    <t>60030270;60008919;60008919;60008919;60030270</t>
  </si>
  <si>
    <t>56305737900;16679905300;57205161767;56707807000;41261974100</t>
  </si>
  <si>
    <t>Feng, Qin;Yuan, Chang Lai;Liu, Xiao;Li, Qingning;Luo, Nengneng</t>
  </si>
  <si>
    <t>Nanning;Guilin</t>
  </si>
  <si>
    <t>Guangxi University;Guilin University of Electronic Technology</t>
  </si>
  <si>
    <t>60030270;60008919</t>
  </si>
  <si>
    <t>Structures and microwave dielectric behavior of Sr&lt;inf&gt;0.1&lt;/inf&gt;Ca&lt;inf&gt;0.9&lt;/inf&gt;TiO&lt;inf&gt;3&lt;/inf&gt;‚ÄìBi&lt;inf&gt;0.1&lt;/inf&gt;Na&lt;inf&gt;0.1&lt;/inf&gt;Li&lt;inf&gt;0.4&lt;/inf&gt;Sm&lt;inf&gt;0.4&lt;/inf&gt;TiO&lt;inf&gt;3&lt;/inf&gt; ceramic system</t>
  </si>
  <si>
    <t>10.1007/s10854-019-01827-7</t>
  </si>
  <si>
    <t>2-s2.0-85068851485</t>
  </si>
  <si>
    <t>['uav cluster', 'triangular cluster', 'three leaders', 'target configurations', 'support maneuverability', 'proposed multi', 'previously realized', 'paper proposes', 'leading triangle', 'given initial', 'finite number', 'final configuration', 'existing planner', 'different destinations', 'deform substantially', 'constrained spaces', 'collective motion', 'clusters operating', 'avoid literature', 'address detect', '*) identifies']</t>
  </si>
  <si>
    <t>This paper proposes a paradigm for coordination of multiple unmanned aerial vehicle (UAV) clusters in a shared motion space. UAVs are arranged in a finite number of teams each bounded by a leading triangle. Collective motion of each UAV cluster is managed by a continuum deformation defined by three leaders at the vertices of a leading triangle and followers contained within this triangle. Each triangular cluster can deform substantially to support maneuverability in constrained spaces. This paper specifies necessary conditions to guarantee obstacle avoidance as well as collision avoidance within and across all clusters operating in a shared motion space. Given initial and target configurations, an existing planner (A*) identifies the shortest coordinated leader UAV paths from initial to final configuration in a manner that satisfies safety constraints. An illustrative simulation case study is presented. Continuum deformation containment offers scalability in collision-free UAV motion planning not previously realized in the detect-and-avoid literature. The proposed multi-cluster coordination protocol also extends previous cooperative control to address detect-and-avoid (DAA) given multiple cooperative teams with different destinations.</t>
  </si>
  <si>
    <t>640-655</t>
  </si>
  <si>
    <t>Safe multi-cluster UAV continuum deformation coordination</t>
  </si>
  <si>
    <t>S1270963819308326</t>
  </si>
  <si>
    <t>10.1016/j.ast.2019.05.002</t>
  </si>
  <si>
    <t>2-s2.0-85068862270</t>
  </si>
  <si>
    <t>BK20170649</t>
  </si>
  <si>
    <t>['theoretical analysis', 'terahertz frequencies', 'study provides', 'resonant antennas', 'novel metal', 'new approach', 'matter interaction', 'incident field', 'experimentally demonstrate', 'detector integrated', '650 ghz', '600 v', '200 pw']</t>
  </si>
  <si>
    <t>Localized field enhancement | Terahertz resonant antenna | Terahertz room temperature detector</t>
  </si>
  <si>
    <t>Resonant antennas have garnered considerable interest in terahertz and visible regimes owing to its extraordinary localized field concentration capability. In this work, we experimentally demonstrate a novel metal-free terahertz detector, which is fashioned by heavily doped polysilicon using standard CMOS process. The computational results show that the incident field can be largely enhanced within the antenna gap area at the resonance of 650 GHz. The room temperature measured results show that the responsivity and noise equivalence power of the detector integrated with the optimized antenna design is 600 V/W and 200 pW/Hz0.5 at 650 GHz, respectively. Aided by an equivalent circuit model, theoretical analysis is carried out to elucidate that the field enhancement ratio of the resonant polysilicon antenna is comparable to gold made antenna at terahertz frequencies. Our study provides a new approach for designing a low-cost and CMOS-compatible terahertz detector characterized with strongly localized field, projecting more insights on light-matter interaction at terahertz frequencies.</t>
  </si>
  <si>
    <t>60033100;60033100;60010080;60033100;60033100;60033100</t>
  </si>
  <si>
    <t>57191274494;55550536900;53164037200;57200102160;56002791200;56727332500</t>
  </si>
  <si>
    <t>Shen, Ze;Ji, Xiaoli;Liao, Yiming;Wang, Ke;Jin, Biaobing;Yan, Feng</t>
  </si>
  <si>
    <t>Nanjing University;Nanjing University of Science and Technology</t>
  </si>
  <si>
    <t>60033100;60010080</t>
  </si>
  <si>
    <t>Shen Z.</t>
  </si>
  <si>
    <t>Resonant Polysilicon Antenna for Terahertz Detection</t>
  </si>
  <si>
    <t>10.1109/JPHOT.2019.2923195</t>
  </si>
  <si>
    <t>2-s2.0-85068863913</t>
  </si>
  <si>
    <t>016.161.038; E.W.</t>
  </si>
  <si>
    <t>['upon transition', 'two photosystems', 'stroma lamellae', 'state 2', 'state 1', 'special pool', 'recent findings', 'psii work', 'psii ).', 'photosystem ii', 'phosphorylated lhciis', 'overexcites psii', 'moves back', 'major light', 'lhcii complex', 'instead psi', 'fluorescence spectroscopy', 'excitation pressure', 'data shows', 'arabidopsis thaliana', 'antenna size', '1 plants']</t>
  </si>
  <si>
    <t>Excitation-energy transfer | Light-harvesting complex | Photosystem | State transition | Time-resolved fluorescence</t>
  </si>
  <si>
    <t>Light drives photosynthesis. In plants it is absorbed by light-harvesting antenna complexes associated with Photosystem I (PSI) and photosystem II (PSII). As PSI and PSII work in series, it is important that the excitation pressure on the two photosystems is balanced. When plants are exposed to illumination that overexcites PSII, a special pool of the major light-harvesting complex LHCII is phosphorylated and moves from PSII to PSI (state 2). If instead PSI is over-excited the LHCII complex is dephosphorylated and moves back to PSII (state 1). Recent findings have suggested that LHCII might also transfer energy to PSI in state 1. In this work we used a combination of biochemistry and (time-resolved) fluorescence spectroscopy to investigate the PSI antenna size in state 1 and state 2 for Arabidopsis thaliana. Our data shows that 0.7 ¬± 0.1 unphosphorylated LHCII trimers per PSI are present in the stroma lamellae of state-1 plants. Upon transition to state 2 the antenna size of PSI in the stroma membrane increases with phosphorylated LHCIIs to a total of 1.2 ¬± 0.1 LHCII trimers per PSI. Both phosphorylated and unphosphorylated LHCII function as highly efficient PSI antenna.</t>
  </si>
  <si>
    <t>651-658</t>
  </si>
  <si>
    <t>60004156;60004156;60004156;60004156;60004156;60004156;60004156</t>
  </si>
  <si>
    <t>57209836525;57209838266;6603637571;7101700067;56764302300;7007181446;25030781700</t>
  </si>
  <si>
    <t>Bos, Peter;Oosterwijk, Anniek;Koehorst, Rob;Bader, Arjen;Philippi, John;van Amerongen, Herbert;Wientjes, Emilie</t>
  </si>
  <si>
    <t>Bos P.</t>
  </si>
  <si>
    <t>Digitonin-sensitive LHCII enlarges the antenna of Photosystem I in stroma lamellae of Arabidopsis thaliana after far-red and blue-light treatment</t>
  </si>
  <si>
    <t>S0005272819300775</t>
  </si>
  <si>
    <t>10.1016/j.bbabio.2019.07.001</t>
  </si>
  <si>
    <t>2-s2.0-85068883000</t>
  </si>
  <si>
    <t>['underlying iqi', 'timely concern', 'simulation results', 'proposed lse', 'phase imbalance', 'multiuser settings', 'multiantenna transmitter', 'iqi ).', 'influenced channel', 'impaired channels', 'form expression', 'existing designs', 'existing benchmarks', 'cost hardware', 'beamformer outperforms']</t>
  </si>
  <si>
    <t>Antenna array | channel estimation | IQ imbalance</t>
  </si>
  <si>
    <t>Usage of low-cost hardware in large antenna arrays and low-power wireless devices in Internet of Things (IoT) has led to the degradation of practical beamforming gains due to the underlying hardware impairments, such as in-phase and quadrature-phase imbalance (IQI). To address this timely concern, we present a new nontrivial closed-form expression for the globally optimal least squares estimator (LSE) for the IQI-influenced channel between a multiantenna transmitter and single-Antenna IoT device. Thereafter, to maximize the realistic transmit beamforming gains, a novel precoder design is derived that accounts for the underlying IQI for maximizing received power in both single and multiuser settings. Finally, the simulation results, demonstrating a significant $-{\text{8}}dB improvement in the mean squared error of the proposed LSE over existing benchmarks, show that the optimal precoder designing is more critical than accurately estimating IQI-impaired channels. Also, the proposed jointly optimal LSE and beamformer outperforms the existing designs by providing ${\text{24}{\%}}enhancement in mean signal power received under IQI.</t>
  </si>
  <si>
    <t>Optimal Least Squares Estimator and Precoder for Energy Beamforming over IQ-Impaired Channels</t>
  </si>
  <si>
    <t>10.1109/LSP.2019.2925533</t>
  </si>
  <si>
    <t>2-s2.0-85068929875</t>
  </si>
  <si>
    <t>['weighting vector', 'system performance', 'signal processing', 'noise ratio', 'nlos ),', 'multiple antennas', 'millimeter wave', 'maximum ratio', 'input multiple', 'fundamental limits', 'downlink scenario', 'dimensional channels', 'carlo simulations', 'base station']</t>
  </si>
  <si>
    <t>line of sight (LoS) | maximum ratio (MR) | millimeter wave (mmWave) | multi-cell minimum mean squared error (M-MMSE) | Multiple antennas multi-user MIMO | non-line of sight (NLoS) | sum spectrum efficiency</t>
  </si>
  <si>
    <t>In this paper, sum spectrum efficiency of two cell multiple-input multiple-output (MIMO) system having multiple antennas at base station (BS) and multiple user equipments (UEs) is analysed. The maximum ratio (MR) and multi-cell minimum mean squared error (M-MMSE) techniques are utilized for detection/precoding in the uplink/downlink scenario. In this paper, two boundary cases of propagation channel model: line of sight (LoS) and non-line of sight (NLoS), and generalized propagation channel model of millimeter wave (mmWave) are compared using MR and MMSE detection techniques. The closed bound expressions of sum spectrum efficiency of MR are expressed and simulated, whereas for M-MMSE, Monte-Carlo simulations are performed on the basis of its weighting vector. The fundamental limits on the system performance, using large antenna arrays and many UEs satisfying practical constraints like desired signal to noise ratio (SNR), low complexity in signal processing, gain of inter cell interference and finite-dimensional channels are analysed.</t>
  </si>
  <si>
    <t>60000078;60000078;60000078</t>
  </si>
  <si>
    <t>57212501938;55325930300;57189215218</t>
  </si>
  <si>
    <t>Kaur, Jaipreet;Singh, Maninder Lal;Sohal, Rajdeep Singh</t>
  </si>
  <si>
    <t>Analysis of sum spectrum efficiency in multiple antennas multi-user MIMO cellular system for millimeter wave communications</t>
  </si>
  <si>
    <t>10.1007/s12046-019-1162-5</t>
  </si>
  <si>
    <t>2-s2.0-85068991093</t>
  </si>
  <si>
    <t>['useful information', 'uav user', 'proposed strategy', 'projection vector', 'projection matrix', 'projection matrices', 'power allocation', 'paper makes', 'nullspace projection', 'moving along', 'mode achieves', 'fd mode', 'dm ).', 'directional modulation', 'control center', 'beamforming vector', 'based method', 'artificial noise', 'also sends']</t>
  </si>
  <si>
    <t>artificial noise | directional modulation | full-duplex | power allocation | secrecy rate | UAV</t>
  </si>
  <si>
    <t>This paper makes an investigation of a secure unmanned aerial vehicle (UAV)-aided communication network based on directional modulation (DM). In this network, ground base station (GBS) acts as a control center to transmit confidential message and artificial noise (AN). The UAV user, moving along a linear flight trajectory, is intended to receive the useful information from GBS. At the same time, it also sends AN signals to further interference eavesdropper‚Äôs channel. Aiming at maximizing secrecy rate during the UAV flight process, a joint optimization problem is formulated with respect to power allocation (PA) factors, beamforming vector and AN projection matrices. For simplicity, maximum rate transmission, nullspace projection and the leakage-based method are applied to form the transmit beamforming vector, AN projection matrix at GBS, and AN projection vector at UAV user, respectively. Following this, the optimization problem reduces to a bivariate optimization programme with two PA factors. An alternating iterative algorithm (AIA) is proposed to optimize the two PA factors. Simulation results demonstrate that, compared to the half-duplex (HD) mode, the proposed strategy for full-duplex (FD) mode achieves a higher secrecy rate (SR) and outperforms the FD mode with fixed PA strategy.</t>
  </si>
  <si>
    <t>60010080;60010080;60136270;60010080;60136270;60136270;60010080;60010080;60010080</t>
  </si>
  <si>
    <t>57189237690;55492988100;56285612100;57195200377;55845910600;57201013765;57201011824;56142177800;7006845044</t>
  </si>
  <si>
    <t>Lu, Zaoyu;Sun, Linlin;Zhang, Shuo;Zhou, Xiaobo;Lin, Jinyong;Cai, Wenlong;Wang, Jin;Lu, Jinhui;Shu, Feng</t>
  </si>
  <si>
    <t>Beijing Aerospace Automatic Control Institute;Nanjing University of Science and Technology</t>
  </si>
  <si>
    <t>60136270;60010080</t>
  </si>
  <si>
    <t>Optimal power allocation for secure directional modulation networks with a full-duplex UAV user</t>
  </si>
  <si>
    <t>10.1007/s11432-019-9928-5</t>
  </si>
  <si>
    <t>2-s2.0-85069048250</t>
  </si>
  <si>
    <t>ECR/2015/000148</t>
  </si>
  <si>
    <t>['threat levels', 'scan pattern', 'preliminary assessment', 'novel parameter', 'excellent parameter', 'deinterleaving becomes', 'challenging task', 'authors show', 'authors propose']</t>
  </si>
  <si>
    <t>The authors propose a discrete wavelet transform-based unsupervised underdetermined blind source separation methodology for radar pulse deinterleaving using a novel parameter, i.e. the radar antenna scan pattern. Deinterleaving becomes a challenging task in case of dense pulse scenario with parameter agile radars and the authors show that the scan pattern is an excellent parameter for this task. The results also indicate that the methodology is very suitable in case of jittered and staggered pulse repetition interval with reduced missing pulses and false alarm rate. Based on deinterleaved scan pattern information, a preliminary assessment of the number of emitters and their threat levels can be done.</t>
  </si>
  <si>
    <t>1350-1358</t>
  </si>
  <si>
    <t>60103917;60103917;60015465;60015465;60103917</t>
  </si>
  <si>
    <t>57209908316;57209911139;57209911393;57209909138;26326176500</t>
  </si>
  <si>
    <t>Dutt, Rashi;Baloria, Anuradha;Ram Chandra Prasad, V.;Radhakrishna, E. S.M.P.;Acharyya, Amit</t>
  </si>
  <si>
    <t>Kandi;Dehradun</t>
  </si>
  <si>
    <t>Indian Institute of Technology Hyderabad;Defence Research and Development Organisation India</t>
  </si>
  <si>
    <t>60103917;60015465</t>
  </si>
  <si>
    <t>Dutt R.</t>
  </si>
  <si>
    <t>Discrete wavelet transform based unsupervised underdetermined blind source separation methodology for radar pulse deinterleaving using antenna scan pattern</t>
  </si>
  <si>
    <t>10.1049/iet-rsn.2018.5525</t>
  </si>
  <si>
    <t>2-s2.0-85069057389</t>
  </si>
  <si>
    <t>['tubulin leading', 'sequestered colchicine', 'potent inhibitor', 'plant contain', 'plant breeding', 'noctuid moth', 'negligible amounts', 'moths however', 'mitotic arrest', 'larger portion', 'known alkaloid', 'highly toxic', 'eukaryotic cells', 'chemically identical', 'also detected', 'adverse effect']</t>
  </si>
  <si>
    <t>Colchicine | Gloriosa¬†superba | Polytela¬†gloriosae | Sequestration</t>
  </si>
  <si>
    <t>Colchicine, a well-known alkaloid, is a potent inhibitor of polymerization of tubulin leading to mitotic arrest. It is highly toxic to eukaryotic cells but also widely used in the field of medicine and plant breeding. Gloriosa¬†superba (family: Colchicaceae) is an important natural source of colchicine. The seeds, tubers and leaves of this plant contain about 0.8, 1.2 and 0.014% colchicine by dry weight respectively. A noctuid moth, Polytela¬†gloriosae (family: Noctuidae), feeds voraciously on leaves of G.¬†superba without any adverse effect. However, the fate of colchicine and the mechanisms by which the insect is able to overcome the toxicity of the metabolite is not known. Here, we trace the fate of colchicine in both, the larva and moth of P. gloriosae. Colchicine was quantified in different body parts of the larvae and moth by high performance liquid chromatography, liquid chromatography mass spectrophotometry and nuclear magnetic resonance methods. Of the total colchicine taken in by the larva, a larger portion was excreted, while the rest was sequestered in its cuticle. In the moths however, the wings, legs and antennae were found to accumulate high amount of colchicine. The sequestered colchicine, in both the larva and adult, were chemically identical to that found in the plant. Negligible amounts of demethyl-(‚àí)-colchicine, a less toxic derivative of colchicine was also detected. We discuss the probable adaptive significance of sequestration of colchicine by the insect.</t>
  </si>
  <si>
    <t>135-142</t>
  </si>
  <si>
    <t>60010618-60001181;60010618;60001181;60001181;60103627;60103627;60070270;60001181-60070270</t>
  </si>
  <si>
    <t>57202149738;16242802500;55617633600;57193671208;56490886800;57209971342;9235494700;6603371142</t>
  </si>
  <si>
    <t>Sajitha, T. P.;Siva, R.;Manjunatha, B. L.;Rajani, P.;Navdeep, Gogna;Kavita, Dorai;Ravikanth, G.;Uma Shaanker, R.</t>
  </si>
  <si>
    <t>Manauli PO;Bengaluru;Vellore;Bengaluru</t>
  </si>
  <si>
    <t>Indian Institute of Science Education and Research Mohali;Ashoka Trust for Research in Ecology and the Environment;Vellore Institute of Technology;University of Agricultural Sciences, Bangalore</t>
  </si>
  <si>
    <t>60103627;60070270;60010618;60001181</t>
  </si>
  <si>
    <t>Sajitha T.P.</t>
  </si>
  <si>
    <t>Sequestration of the plant secondary metabolite, colchicine, by the noctuid moth Polytela gloriosae (Fab.)</t>
  </si>
  <si>
    <t>10.1007/s00049-019-00283-3</t>
  </si>
  <si>
    <t>2-s2.0-85069209731</t>
  </si>
  <si>
    <t>['widely used', 'state calibrations', 'simple device', 'network model', 'microwave metrology', 'microwave frequencies', 'microwave electronics', 'microwave devices', 'known metal', 'including switches', 'device impedances', 'dependent impedances', 'coplanar waveguide', 'circuit model', 'authors present', 'authors measured', 'authors developed', 'applied light', '40 ghz', '100 mhz']</t>
  </si>
  <si>
    <t>Light is widely used to control a variety of microwave devices, including switches, antennas, and detectors. Here, the authors present a photoconductive device integrated into a coplanar waveguide to tune complex impedances at microwave frequencies with applied light. The authors measured the current‚Äìvoltage characteristics of the device as a function of the applied light intensity and fit the behavior to a known metal-semiconductor-metal junction model with two Schottky barriers. The authors also measured the frequency-dependent scattering parameters and extracted the device impedances in a Pi-network model. The devices showed three orders of magnitude impedance tunability from 100 MHz to 40 GHz, and the authors developed a circuit model to fit the frequency-dependent impedances. This simple device has applications in microwave electronics, microwave metrology, and multi-state calibrations.</t>
  </si>
  <si>
    <t>IET Optoelectronics</t>
  </si>
  <si>
    <t>60023053;60023053;60023053;60023053;60023053;60023053</t>
  </si>
  <si>
    <t>57202832155;15076641700;24471929200;36116609800;22035527800;9640116600</t>
  </si>
  <si>
    <t>Drisko, Jasper A.;Feldman, Ari D.;Quinlan, Franklyn;Booth, James C.;Orloff, Nathan D.;Long, Christian J.</t>
  </si>
  <si>
    <t>Drisko J.</t>
  </si>
  <si>
    <t>Impedance tuning with photoconductors to 40 GHz</t>
  </si>
  <si>
    <t>10.1049/iet-opt.2018.5102</t>
  </si>
  <si>
    <t>2-s2.0-85069440119</t>
  </si>
  <si>
    <t>['reflection coefficient', 'radiation patterns', 'proposed antenna', 'microstrip line', 'loss tangent', 'impedance bandwidth', 'aperture slot', 'antenna gain', '93 %.', '9 dbi', '6 ghz', '5 ghz', '26 ghz', '1 ghz']</t>
  </si>
  <si>
    <t>Dielectric resonator antenna (DRA) | High gain | Higher order mode (HOM) | Millimeter wave (mm-wave)</t>
  </si>
  <si>
    <t>In this paper, dielectric resonator antenna (DRA) with enhanced gain operating on the higher order mode (TEŒ¥15x) is presented. The dielectric resonator antenna with dielectric constant Œµr of 10 and loss tangent of 0.002 is used. The DRA is fed by microstrip line through an aperture slot. The proposed antenna is designed at 26 GHz and achieved a gain of 7.9 dBi with corresponding simulated radiation efficiency of 93%. The impedance bandwidth of 1.5 GHz from 25.1 GHz to 26.6 GHz has been achieved. The reflection coefficient, antenna gain, radiation patterns, and efficiency of the antenna are studied. Simulations are performed using CST microwave studio, and their results are presented.</t>
  </si>
  <si>
    <t>1670-1673</t>
  </si>
  <si>
    <t>60014001;60014001;60004407;60014001;60014001</t>
  </si>
  <si>
    <t>57210115061;16021808600;11940735500;54915795600;55065135300</t>
  </si>
  <si>
    <t>Ali, Irfan;Jamaluddin, Mohd Haizal;Kamarudin, M. R.;Gaya, Abinash;Dahri, M. H.</t>
  </si>
  <si>
    <t>School of Electrical Engineering;Cranfield University</t>
  </si>
  <si>
    <t>60014001;60004407</t>
  </si>
  <si>
    <t>Ali I.</t>
  </si>
  <si>
    <t>Gain enhancement of dielectric resonator antenna for millimeter wave applications</t>
  </si>
  <si>
    <t>10.12928/TELKOMNIKA.v17i4.12770</t>
  </si>
  <si>
    <t>2-s2.0-85069467890</t>
  </si>
  <si>
    <t>2014R1A5A1011478</t>
  </si>
  <si>
    <t>['wpsns ).', 'wpsn concept', 'sensor node', 'radio frequency', 'perpetually operate', 'issues arising', 'immediate attention', 'great challenge', 'designing wireless', '50 meters']</t>
  </si>
  <si>
    <t>As the era of Internet of Things (IoT) emerges, powering massive IoT devices becomes a great challenge in need of immediate attention. This challenge can be resolved by radio frequency (RF) wireless power transfer (WPT) technology that remotely supplies power to a distant sensor device. In this article, we discuss the issues arising in designing wireless-powered sensor networks (WPSNs). We have built a prototype WPSN testbed with a large-scale antenna array. By demonstrating that a sensor node can perpetually operate up to the distance of 50 meters with self-powering, we validate the potential of turning the WPSN concept into reality.</t>
  </si>
  <si>
    <t>184-192</t>
  </si>
  <si>
    <t>60007511;60007511;60007511;60069382;60007511;60007511;60007511;60007511;60007511</t>
  </si>
  <si>
    <t>8843335600;57192984620;57192979897;57194458539;57210104397;57210105186;57210123286;7402436895;35476060100</t>
  </si>
  <si>
    <t>Choi, Kae Won;Ginting, Lorenz;Aziz, Arif Abdul;Setiawan, Dedi;Park, Je Hyeon;Hwang, Sa Il;Kang, Dong Soo;Chung, Min Young;Kim, Dong In</t>
  </si>
  <si>
    <t>Indonesia;South Korea</t>
  </si>
  <si>
    <t>Bandung;Seoul</t>
  </si>
  <si>
    <t>Institut Teknologi Bandung;Sungkyunkwan University</t>
  </si>
  <si>
    <t>60069382;60007511</t>
  </si>
  <si>
    <t>Choi K.</t>
  </si>
  <si>
    <t>Toward Realization of Long-Range Wireless-Powered Sensor Networks</t>
  </si>
  <si>
    <t>10.1109/MWC.2019.1800475</t>
  </si>
  <si>
    <t>2-s2.0-85069495518</t>
  </si>
  <si>
    <t>Henan Polytechnic University</t>
  </si>
  <si>
    <t>660507/018</t>
  </si>
  <si>
    <t>HPU</t>
  </si>
  <si>
    <t>['vegetation mask', 'using vegetation', 'urban management', 'tree structure', 'tree algorithm', 'remove outliers', 'remote sensing', 'proposed method', 'light detection', 'lidar data', 'hat transform', 'german society', 'following steps', 'effectively detected', 'dsm data', 'different levels', 'detection rates', 'data using', 'corresponding nodes', 'constructed using', 'connected components', 'building regions', 'building reconstruction', 'building detection', 'area difference', 'aerial imagery', 'adjacent levels', '8 %,']</t>
  </si>
  <si>
    <t>Aerial imagery | airborne light detection and ranging (LiDAR) | building detection | connected filter | vegetation mask- based connected filter (VMCF)</t>
  </si>
  <si>
    <t>Building detection is valuable for 3-D building reconstruction and urban management. In this letter, a vegetation mask-based connected filter (VMCF) algorithm is proposed to discriminate building regions from light detection and ranging (LiDAR) data using the following steps. First, digital surface model (DSM) data are obtained by the interpolation of a LiDAR point cloud, and a top-hat transform is introduced to remove outliers. Second, a vegetation mask is derived by using the entropy and normalized difference vegetation index extracted from the DSM and aerial imagery, respectively. Third, a stack of nested binary images is generated by slicing the DSM data into different levels, and in each level, the connected components are acquired by using vegetation-mask-based connected analysis. Finally, a tree structure is constructed using a max-tree algorithm, and then building regions are derived by analyzing the area difference of the corresponding nodes of the tree in adjacent levels. The proposed VMCF algorithm is validated using three test areas provided by the German Society for Photogrammetry, Remote Sensing and Geoinformation. The experimental results show that building regions in the LiDAR data can be effectively detected by the proposed method, and the detection rates of three test areas are 89%, 91.8%, and 90.9%, respectively.</t>
  </si>
  <si>
    <t>1299-1303</t>
  </si>
  <si>
    <t>60025881;60025881;60019499;60025881;60025881</t>
  </si>
  <si>
    <t>57111056100;56919874300;57205100785;43262166400;57190811777</t>
  </si>
  <si>
    <t>Zhao, Zongze;Wang, Hongtao;Wang, Cheng;Wang, Shuangting;Li, Yongqiang</t>
  </si>
  <si>
    <t>Jiaozuo;Beijing</t>
  </si>
  <si>
    <t>Henan Polytechnic University;Chinese Academy of Sciences</t>
  </si>
  <si>
    <t>60025881;60019499</t>
  </si>
  <si>
    <t>Fusing LiDAR Data and Aerial Imagery for Building Detection Using a Vegetation-Mask-Based Connected Filter</t>
  </si>
  <si>
    <t>10.1109/LGRS.2019.2894896</t>
  </si>
  <si>
    <t>2-s2.0-85069503122</t>
  </si>
  <si>
    <t>NRF-2017R1A2A2A05000995</t>
  </si>
  <si>
    <t>['using karush', 'upper level', 'two entities', 'true valuation', 'transmission power', 'theoretical analysis', 'slice isolation', 'slice ).', 'resource bidding', 'proposed two', 'potential technologies', 'physical resources', 'network slicing', 'need resources', 'mvnos ).', 'multiple mvnos', 'mobile users', 'lower level', 'logically decouples', 'infrastructure providers', 'e .,', 'base stations', 'bandwidth resources', 'antennas ),', 'also designed', 'allocation framework']</t>
  </si>
  <si>
    <t>Generalized Kelly mechanism | resource allocation | wireless network slicing | wireless network virtualization</t>
  </si>
  <si>
    <t>Wireless network slicing (i.e., network virtualization) is one of the potential technologies for addressing the issue of rapidly growing demand in mobile data services related to 5G cellular networks. It logically decouples the current cellular networks into two entities: infrastructure providers (InPs) and mobile virtual network operators (MVNOs). The resources of base stations (e.g., resource blocks, transmission power, and antennas), which are owned by the InP, are shared with multiple MVNOs who need resources for their mobile users. Specifically, the physical resources of an InP are abstracted into multiple isolated network slices, which are then allocated to MVNO's mobile users. In this paper, two-level allocation problem in network slicing is examined while enabling efficient resource utilization, inter-slice isolation (i.e., no interference among slices), and intra-slice isolation (i.e., no interference between users in the same slice). A generalized Kelly mechanism (GKM) is also designed, based on which the upper level of the resource allocation issue (i.e., between the InP and MVNOs) is addressed. The benefit of using such a resource bidding and allocation framework is that the seller (InP) does not need to know the true valuation of the bidders (MVNOs). For solving the lower level of resource allocation issue (i.e., between MVNOs and their mobile users), the optimal resource allocation is derived from each MVNO to its mobile users by using Karush-Kuhn-Tucker (KKT) conditions. Then, bandwidth resources are allocated to the users of MVNOs. Finally, the results of the simulation are presented to verify the theoretical analysis of our proposed two-level resource allocation problem in wireless network slicing.</t>
  </si>
  <si>
    <t>1794-1807</t>
  </si>
  <si>
    <t>60001873;60025709;60010571;60001873;60001873-60005837;60001873</t>
  </si>
  <si>
    <t>57188866480;23398461300;18042528400;57202054436;55767186700;56623778200</t>
  </si>
  <si>
    <t>Tun, Yan Kyaw;Tran, Nguyen H.;Ngo, Duy Trong;Pandey, Shashi Raj;Han, Zhu;Hong, Choong Seon</t>
  </si>
  <si>
    <t>Australia;Australia;United States;South Korea</t>
  </si>
  <si>
    <t>Sydney;Callaghan;Houston;Seoul</t>
  </si>
  <si>
    <t>The University of Sydney;The University of Newcastle, Australia;University of Houston;Kyung Hee University</t>
  </si>
  <si>
    <t>60025709;60010571;60005837;60001873</t>
  </si>
  <si>
    <t>Tun Y.</t>
  </si>
  <si>
    <t>Wireless Network Slicing: Generalized Kelly Mechanism-Based Resource Allocation</t>
  </si>
  <si>
    <t>10.1109/JSAC.2019.2927100</t>
  </si>
  <si>
    <t>2-s2.0-85069504360</t>
  </si>
  <si>
    <t>['wireless communications', 'wireless communication', 'research hotspot', 'rapidly grown', 'power transfer', 'meteorological impacts', 'mass production', 'mainstream uavs', 'important part', 'hierarchical architecture', 'global deployment', 'functional diversity', 'first present', 'fifth generation', 'empirical models', 'distributed features', 'different uavs', 'design tradeoffs', 'crucial role', 'aerodynamic principles']</t>
  </si>
  <si>
    <t>Aerial base station (ABS) | fifth generation (5G) | Internet-of-Things (IoT) | laser power transfer | photovoltaic cell (PV-cell) | unmanned aerial vehicle (UAV)</t>
  </si>
  <si>
    <t>Unmanned aerial vehicles (UAVs) for wireless communications have rapidly grown into a research hotspot as the mass production of high-performance, low-cost, and intelligent UAVs becomes practical. In the meantime, the fifth generation (5G) wireless communication and Internet-of-Things (IoT) technologies are being standardized and planned for global deployment. During this process, UAVs are becoming an important part of 5G and IoT, and expected to play a crucial role in enabling more functional diversity for wireless communications. In this paper, we first present a summary of mainstream UAVs and their use in wireless communications. Then, we propose a hierarchical architecture of UAVs with multilayer and distributed features to facilitate the integration of different UAVs into the next-generation wireless communication networks. Finally, we unveil the design tradeoffs with the consideration of power transfer, wireless communication, and aerodynamic principles. In particular, empirical models and published measurement data are used to analyze power transfer efficiency, and meteorological impacts on UAVs enabled next-generation wireless communications.</t>
  </si>
  <si>
    <t>7103-7115</t>
  </si>
  <si>
    <t>60003122;60003122;60003122;60005244;60003122</t>
  </si>
  <si>
    <t>56564766000;7401796696;26531506400;57221159691;57204775960</t>
  </si>
  <si>
    <t>Huo, Yiming;Dong, Xiaodai;Lu, Tao;Xu, Wei;Yuen, Marvin</t>
  </si>
  <si>
    <t>Nanjing;Victoria</t>
  </si>
  <si>
    <t>Southeast University;University of Victoria</t>
  </si>
  <si>
    <t>60005244;60003122</t>
  </si>
  <si>
    <t>Distributed and Multilayer UAV Networks for Next-Generation Wireless Communication and Power Transfer: A Feasibility Study</t>
  </si>
  <si>
    <t>10.1109/JIOT.2019.2914414</t>
  </si>
  <si>
    <t>2-s2.0-85069550098</t>
  </si>
  <si>
    <t>CGL2017-92086-EXP</t>
  </si>
  <si>
    <t>['usually conducted', 'sampling systems', 'results show', 'problems associated', 'low presence', 'high altitude', 'flow field', 'first investigation', 'filters based', 'experimental characterization', 'different altitudes', 'controlled conditions', 'biology investigations', 'biological processes', 'bioaerosol flowmetering', 'airborne microorganisms', 'aerodynamic flow', 'aerial platforms']</t>
  </si>
  <si>
    <t>Aerial platforms | Bioaerosol | Electrostatic filter | Impactor filter</t>
  </si>
  <si>
    <t>The characterization of the airborne microorganisms at different altitudes of the atmosphere is usually conducted by means of aerial platforms. It is very interesting to know the biological processes in the atmosphere. However, there are problems associated to the fact that sampling systems are embarked on an aircraft and the low presence of microorganisms at high altitude. A prototype of a new electrostatic filter for bioaersol flowmetering dedicated to biology investigations has been developed. This prototype was designed to be installed on board in aerial platforms of INTA. The experimental characterization of the aerodynamic flow was performed in order to investigate the behaviour of the filter when different air intake widths and different mechanical deflectors are employed. A combination of these impactor with the filters based on industrial electrostatic precipitator technology have been studied. Non-intrusive Particle Image Velocimetry technique has been used to measure the flow field inside the filter when it was running under controlled conditions in laboratory. This study is a first investigation on the flow field of filter for bioaerosol flowmetering to be embarked on an aircraft. The results show the influence of each parameter in the flow field that could be used for further investigations and designs.</t>
  </si>
  <si>
    <t>Flow Measurement and Instrumentation</t>
  </si>
  <si>
    <t>112962296;112962296;112962296;60026439;60026439</t>
  </si>
  <si>
    <t>55692821700;57194858604;56355229900;57210527725;7102144876</t>
  </si>
  <si>
    <t>Sor, Suthyvann;Bardera, Rafael;Garcia-Magari√±o, Adelaida;Gonzalez, E.;Aguilera, √Ångeles</t>
  </si>
  <si>
    <t>Madrid;Torrejon de Ardoz</t>
  </si>
  <si>
    <t>Instituto Nacional de Tecnica Aeroespacial;Inst. Nac. de Tecn. Aeroespacial</t>
  </si>
  <si>
    <t>60026439;112962296</t>
  </si>
  <si>
    <t>Sor S.</t>
  </si>
  <si>
    <t>Characterization of an electrostatic filter prototype for bioaerosol flowmetering for INTA Investigation Aerial Platforms</t>
  </si>
  <si>
    <t>S095559861830061X</t>
  </si>
  <si>
    <t>10.1016/j.flowmeasinst.2019.101586</t>
  </si>
  <si>
    <t>2-s2.0-85069599836</t>
  </si>
  <si>
    <t>['‚ àí1', 'urban expansion', 'study area', 'road construction', 'paper evaluates', 'obtained using', 'loess region', 'loess environments', 'loess area', 'landfill rates', 'huoxianggou watershed', 'gully heads', 'gully head', 'gully erosion', 'gully bottom', 'gullies near', 'geometric parameters', 'fill rate', 'also estimated', '99 ¬†', '98 ¬†', '80 ¬†', '71 ).', '29 cl2', '09 ¬†']</t>
  </si>
  <si>
    <t>Geometric parameters | Gully head fill | Gully head retreat | Loess region | Satellite images</t>
  </si>
  <si>
    <t>The acceleration of large gully erosion in the loess environments of China is a matter of concern because of the changing land use and urban expansion. This paper evaluates the gully head retreat and landfill rates in the Huoxianggou watershed in the loess region of China for the period between 1969 and 2017. High-resolution satellite imageries and ground truths allowed us to estimate the linear and volumetric change rates of gully head. The digital elevation model (DEM) derived from unmanned aerial vehicle (UAV) was used to calculate the geometric parameters of the gully bottom, and the linear and volumetric gully parameters were obtained using the 1969, 2004 and 2017 satellite images of the study area. We estimated the average annual linear retreat rate (Rl) for the study area between 1969 and 2003; Rl was found to be 1.41 ¬± 0.98¬†m y‚àí1, the average annual volumetric retreat rate (RV) was 63.79 ¬± 96.62¬†m3 y‚àí1, the average annual linear fill rate (Fl) was 3.87 ¬± 4.09¬†m y‚àí1, and the average annual volumetric fill rate (FV) was 1002.46 ¬± 1633.87¬†m3 y‚àí1. Between 2004 and 2017, Rl was 0.82 ¬± 0.80¬†m y‚àí1, RV was 1.80 ¬± 1.37¬†m3 y‚àí1, Fl was 3.86 ¬± 4.99¬†m y‚àí1, and FV was 708.62 ¬± 1787.21¬†m3 y‚àí1. We also estimated the retreat and fill rate of gullies within various land use classes. When the land use type near the gully head was road, the volumetric retreat rate of the gully was threefold that of the farmland, and the rate of the gully head landfill was fourfold that of the farmland. Moreover, the volumetric change rate (CV) and linear change rate (Cl) of all gully heads under the influence of a road, including gully retreat and landfill, had a power exponential relationship (CV = 13.29 Cl2.14, R2 = 0.71). The gullies near the roads in the thick loess area were cut at an abnormally rapid rate, which has not received sufficient attention previously. Therefore, the effect of road construction on gully erosion in the loess area of China should be reassessed.</t>
  </si>
  <si>
    <t>60026846;60026846;60026846;60026846;60026846;60026846;60026846</t>
  </si>
  <si>
    <t>56506033600;57210154658;57211833594;56600185700;57210151145;57210165415;36918503300</t>
  </si>
  <si>
    <t>Xu, Qiang;Kou, Pinglang;Wang, Cuilin;Yunus, Ali P.;Xu, Jianqiang;Peng, Shuangqi;He, Chaoyang</t>
  </si>
  <si>
    <t>Evaluation of gully head retreat and fill rates based on high-resolution satellite images in the loess region of China</t>
  </si>
  <si>
    <t>10.1007/s12665-019-8483-x</t>
  </si>
  <si>
    <t>2-s2.0-85069637522</t>
  </si>
  <si>
    <t>['wearable antenna', 'still greater', 'still functional', 'sar value', 'sar limits', 'reflection coefficient', 'profile feature', 'particular frequency', 'operating frequency', 'loss tangent', 'kg ).', 'human tissue', 'fcc standard', 'examine whether', 'compact size', 'cnirp standard', 'cnirp guidelines', 'bending condition', 'band applications', 'antenna obeys', 'also performed', '6 w', '52 mm', '45 ghz', '3 ghz', '2 w', '03999 w']</t>
  </si>
  <si>
    <t>Bending investigation | ISM band | Microstrip patch antenna | Specific absorption rate | Wearable antenna</t>
  </si>
  <si>
    <t>In this work, a compact size, wearable microstrip patch antenna is designed, simulated and fabricated for the Industrial, Scientific and Medical (ISM) band applications with the operating frequency at 2.45 GHz. A semi-flexible substrate material which is Rogers Duroid RO3003‚Ñ¢ with a relative dielectric constant, Œµ_r of 3, loss tangent, tan Œ¥ of 0.010 and thickness, h of 1.52 mm has been proposed to ensure it can be worn on clothes. The antenna has a low-profile feature with 24 √ó 28 mm2 in dimension. Investigation of the antenna under bending condition on the approximate human arm size is also performed and analysed to ensure that the wearable antenna is applicable for on-body. The bending investigation shows that the initial resonant frequency of 2.45 GHz is shifted to 2.3 GHz. However, the reflection coefficient at 2.45 GHz is still greater than the -10-dB which implies that the antenna is still functional at that particular frequency. The Specific Absorption Rate (SAR) of the antenna has also been simulated to examine whether the antenna obeys the SAR limits under the FCC and CNIRP guidelines. The SAR values obtained show that the antenna obeys the standard for 1 mW input power. The SAR value for 1g of human tissue is computed at 0.03999 W/kg (FCC standard: 1.6 W/kg) while for 10g is at 0.01936W/kg (CNIRP standard: 2 W/kg).</t>
  </si>
  <si>
    <t>60090656;60090656;60090656;60090656;60090656;60090656</t>
  </si>
  <si>
    <t>57195722148;57210164487;57205306993;25928813600;18133375800;54420160200</t>
  </si>
  <si>
    <t>Shah, Shaharil Mohd;Kadir, N. F.A.;Abidin, Zuhairiah Zainal;Seman, Fauziahanim Che;Hamzah, Shipun Anuar;Katiran, Norshidah</t>
  </si>
  <si>
    <t>Shah S.</t>
  </si>
  <si>
    <t>A 2.45 GHz semi-flexible wearable antenna for industrial, scientific and medical band applications</t>
  </si>
  <si>
    <t>10.11591/ijeecs.v15.i2.pp814-822</t>
  </si>
  <si>
    <t>2-s2.0-85069660265</t>
  </si>
  <si>
    <t>['two bands', 'tem wave', 'solution proposed', 'radiation masks', 'radiation characteristics', 'parabolic surface', 'novel dual', 'hat feed', 'good matching', 'extremely useful', 'designed using', 'corrugated surface', 'corrugated feed', 'compact size', 'ascertain features']</t>
  </si>
  <si>
    <t>Communications | hat feed | reflector | SATCOM | Satellite</t>
  </si>
  <si>
    <t>A novel dual-band cylindrical reflector antenna with a hat feed is presented. A horn in a parallel-plate waveguide illuminates a parabolic surface to generate a TEM wave that is used to illuminate a corrugated feed. The feed is designed using a double step corrugation optimized to obtain good radiation patterns and good matching on the two bands of interest. The design of the grooves is based on the analysis of the radiation characteristics of the corrugated surface. In particular, the power re-radiated by the corrugation is considered to ascertain features which prove to be extremely useful in simplifying the design of the feed. The solution proposed in this communication makes possible to realize an antenna with compact size and low cost without sacrificing efficiency and compliance with radiation masks.</t>
  </si>
  <si>
    <t>5662-5667</t>
  </si>
  <si>
    <t>Greco, F.;Boccia, L.;Arnieri, E.;Amendola, G.</t>
  </si>
  <si>
    <t>K/Ka-band cylindrical reflector antenna for compact satellite earth terminals</t>
  </si>
  <si>
    <t>10.1109/TAP.2019.2918440</t>
  </si>
  <si>
    <t>2-s2.0-85069690900</t>
  </si>
  <si>
    <t>200020-169030</t>
  </si>
  <si>
    <t>['varying arrangements', 'still detected', 'stepwise manner', 'six light', 'rapid transfer', 'pyrene chromophore', 'phenanthrene antenna', 'increasing number', 'harvesting properties', 'harvesting antennae', 'excitation energy', 'based light', 'base pairs', 'absorbing phenanthrenes']</t>
  </si>
  <si>
    <t>DNA | energy transfer | light-harvesting antenna | phenanthrene | pyrene</t>
  </si>
  <si>
    <t>DNA-based light-harvesting antennae with varying arrangements of light-absorbing phenanthrene donor units and a pyrene acceptor dye were synthesized and tested for their light-harvesting properties. Excitation of phenanthrene is followed by rapid transfer of the excitation energy to the pyrene chromophore. A block of six light-absorbing phenanthrenes was separated from the site of the acceptor in a stepwise manner by an increasing number of intervening AT base pairs. Energy transfer occurs through interposed AT base pairs and is still detected when the phenanthrene antenna is separated by 5 AT base pairs.</t>
  </si>
  <si>
    <t>e1900148</t>
  </si>
  <si>
    <t>0018019X</t>
  </si>
  <si>
    <t>Helvetica Chimica Acta</t>
  </si>
  <si>
    <t>60020486;60020486;60020486;60020486;60020486;60020486;60020486</t>
  </si>
  <si>
    <t>56102780900;57210142076;8054742200;57225795094;6506692528;57203056657;57101236000</t>
  </si>
  <si>
    <t>B√∂sch, Caroline D.;Abay, Elif;Langenegger, Simon M.;Nazari, Maryam;Cannizzo, Andrea;Feurer, Thomas;H√§ner, Robert</t>
  </si>
  <si>
    <t>B√∂sch C.D.</t>
  </si>
  <si>
    <t>DNA-Organized Light-Harvesting Antennae: Energy Transfer in Polyaromatic Stacks Proceeds through Interposed Nucleobase Pairs</t>
  </si>
  <si>
    <t>10.1002/hlca.201900148</t>
  </si>
  <si>
    <t>2-s2.0-85069711563</t>
  </si>
  <si>
    <t>['useful tool', 'transmitting antenna', 'simulated data', 'series signal', 'section displays', 'section data', 'reconstructed image', 'radial vertical', 'radar domain', 'novel method', 'moving window', 'measured signals', 'measured signal', 'linear prediction', 'imaging process', 'imaging algorithm', 'fracture model', 'effective one', 'doa estimation', 'directional br', 'data set', 'corresponding directions', 'calculation efficiency', 'based 3', 'azimuth ambiguity']</t>
  </si>
  <si>
    <t>3-D image | direction-of-arrival (DOA) | directional borehole radar (BR) | fracture | linear prediction (LP)</t>
  </si>
  <si>
    <t>Directional borehole radar (BR) 3-D imaging is a challenging problem due to its limited observation space within a borehole. We present a linear prediction (LP)-based direction-of-arrival (DOA) estimation and a migration-based 3-D imaging algorithm for the directional BR, which is composed of a transmitting antenna and a uniform circular array including four small receiving antennas. Only the azimuth is estimated, while the elevation and the distance are included in the imaging process. LP is a useful tool for DOA estimation in the radar domain, but a single linear array (LA) has azimuth ambiguity in DOA estimation. The four receiving antennas are treated as two orthogonal uniform LAs. The combination of two arrays removes the ambiguity in DOA estimation. In addition, the moving window and the threshold-based estimation increase the calculation efficiency. According to the estimated azimuth angles, the measured signal at each depth is decomposed to the corresponding directions. Therefore, there is a time-series signal in each direction at each depth. After processing the measured signals at all depths, we obtain a 3-D data set that can be used for horizontal-and radial vertical-section displays. Then, the radial vertical-section data are processed by migration which transforms the time domain signal into a wavefield-based 3-D image. Simulated data from a fracture model are used to validate the algorithm, and the reconstructed image can reveal the real model well. It is concluded that the novel method we propose is an effective one with real-time processing capability.</t>
  </si>
  <si>
    <t>5493-5501</t>
  </si>
  <si>
    <t>16643332600;57189237570;56457186300;36816153400</t>
  </si>
  <si>
    <t>Liu, Sixin;Wang, Wentian;Fu, Lei;Lu, Qi</t>
  </si>
  <si>
    <t>Linear Prediction-Based DOA Estimation for Directional Borehole Radar 3-D Imaging</t>
  </si>
  <si>
    <t>10.1109/TGRS.2019.2899897</t>
  </si>
  <si>
    <t>2-s2.0-85069752920</t>
  </si>
  <si>
    <t>2018YFB2201800</t>
  </si>
  <si>
    <t>['optical switches', 'modulation frequency', 'microwave applications', 'large bandwidth', 'insulator chip', 'eight thermo', 'different lengths', 'compact footprint', 'abundant bandwidth', '8 mm', '77 mw', '42 ps', '37 ps', '128 stages']</t>
  </si>
  <si>
    <t>Microwave photonics | optical true time delay</t>
  </si>
  <si>
    <t>A seven-bit optical true time delay unit with a delay tuning increment of 1.42 ps was designed and fabricated on silicon photonics platform, which can be utilized in Ka-band phased array antenna systems. The delay unit consists of eight thermo-optical switches and seven waveguide delay lines with different lengths. By manipulating the states of the thermo-optical switches, 128 stages of discrete time delays varying from 0 to 191.37 ps has been obtained with low average power consumption of 178.77 mW. Besides, the integrated delay unit was fabricated on the silicon-on-insulator chip that has a very compact footprint of 7.4 mm √ó 1.8 mm. In addition, as the waveguide delay dependence on the modulation frequency is very limited and can be neglected, the proposed delay unit should process a large bandwidth that allows it to be utilized in microwave applications with abundant bandwidth.</t>
  </si>
  <si>
    <t>60005244;60005244;60005244;60005244;60005244;60005244;60005244;60005244;60005244</t>
  </si>
  <si>
    <t>57193762092;57210177477;57210171334;57156685100;57210174957;56377956000;34874193200;8352419800;7402595809</t>
  </si>
  <si>
    <t>Zheng, Pengfei;Wang, Chenquan;Xu, Xuemeng;Li, Jing;Lin, Dongdong;Hu, Guohua;Zhang, Ruohu;Yun, Binfeng;Cui, Yiping</t>
  </si>
  <si>
    <t>A Seven Bit Silicon Optical True Time Delay Line for Ka-Band Phased Array Antenna</t>
  </si>
  <si>
    <t>10.1109/JPHOT.2019.2927487</t>
  </si>
  <si>
    <t>2-s2.0-85069761076</t>
  </si>
  <si>
    <t>['variation tendencies', 'space optical', 'small non', 'small ber', 'promising strategy', 'potential application', 'optical wavelength', 'optical communication', 'link performance', 'inner scale', 'generalized non', 'derived based', 'coronal turbulence', 'antenna radius', 'analytic expression']</t>
  </si>
  <si>
    <t>amplitude fluctuations | bit error rate (BER) | Coronal turbulence | scintillation index | spectral index | superior solar conjunction</t>
  </si>
  <si>
    <t>Optical communication is a promising strategy for deep space exploration but it is susceptible to coronal solar wind turbulence impairments during superior solar conjunction. The variance of amplitude fluctuations caused by coronal turbulence on optical waves propagation is proposed in this paper. Both the generalized non-Kolmogorov coronal turbulence spectrum and the aperture averaging effect are taken into account. The analytic expression of the bit error rate (BER) for free-space optical (FSO) link is then derived based on Gamma-Gamma distribution model under the weak-to-moderate coronal turbulence channels. Numerical evaluations results demonstrate that coronal turbulence with small non-Kolmogorov spectral index, large outer scale, and inner scale has more potential to deduce amplitude fluctuations. With the increment of antenna radius, the amplitude fluctuations decrease obviously. In addition, the variation tendencies of these parameters can further result in small BER. Therefore, the link performance will be improved by decreasing the optical wavelength and enlarging the antenna radius. Our proposed amplitude fluctuations model with aperture averaging effect has potential application for the future deep space FSO communication.</t>
  </si>
  <si>
    <t>60021200;60002980</t>
  </si>
  <si>
    <t>57188565845;55546360900</t>
  </si>
  <si>
    <t>Xu, Guanjun;Zeng, Min</t>
  </si>
  <si>
    <t>Shanghai;Mianyang</t>
  </si>
  <si>
    <t>East China Normal University;Southwest University of Science and Technology</t>
  </si>
  <si>
    <t>Solar Scintillation Effect for Optical Waves Propagating through Gamma-Gamma Coronal Turbulence Channels</t>
  </si>
  <si>
    <t>10.1109/JPHOT.2019.2924039</t>
  </si>
  <si>
    <t>2-s2.0-85069761634</t>
  </si>
  <si>
    <t>['well investigated', 'user terminals', 'user position', 'user location', 'training phase', 'rotation angle', 'required pilots', 'reduced number', 'reduced complexity', 'potential advantages', 'obtained using', 'ms ).', 'mobile station', 'location information', 'estimated position', 'bs ).', 'beam selection', 'base station', 'aoa tracking']</t>
  </si>
  <si>
    <t>5G networks | heuristic beam selection | lens arrays | millimeter wave | position and orientation tracking</t>
  </si>
  <si>
    <t>Millimeter wave signals and large antenna arrays are considered enabling technologies for future 5G networks. Despite their benefits for achieving high data rate communications, their potential advantages for tracking of the location and rotation angle of the user terminals are not well investigated. A joint heuristic beam selection and user position and orientation tracking approach is proposed. First, the user location is tracked in the uplink by joint beam selection together with time-of-arrival (TOA) and angle-of-arrival (AOA) tracking at the base station (BS). Then, the user rotation angle is obtained using the location information by joint beam selection and tracking at the mobile station (MS). The beam selection, TOA and AOA tracking, at the BS and MS are performed during the data transmission phase. Numerical results demonstrate that the proposed method performs close to the estimated position and rotation angle in the training phase with reduced complexity and reduced number of required pilots for the estimation.</t>
  </si>
  <si>
    <t>1222-1226</t>
  </si>
  <si>
    <t>60030553;60030553;60012954-60011520;60023020;60000990</t>
  </si>
  <si>
    <t>55503349200;6603366003;17433924200;17435676500;6603074745</t>
  </si>
  <si>
    <t>Shahmansoori, Arash;Uguen, Bernard;Destino, Giuseppe;Seco-Granados, Gonzalo;Wymeersch, Henk</t>
  </si>
  <si>
    <t>France;Spain;Finland;United Kingdom;Sweden</t>
  </si>
  <si>
    <t>Rennes;Cerdanyola del Valles;Oulu;London;Gothenburg</t>
  </si>
  <si>
    <t>Universite de Rennes 1;Universitat Aut√≤noma de Barcelona;Oulun Yliopisto;King's College London;Chalmers University of Technology</t>
  </si>
  <si>
    <t>60030553;60023020;60012954;60011520;60000990</t>
  </si>
  <si>
    <t>Shahmansoori A.</t>
  </si>
  <si>
    <t>Tracking Position and Orientation through Millimeter Wave Lens MIMO in 5G Systems</t>
  </si>
  <si>
    <t>10.1109/LSP.2019.2925969</t>
  </si>
  <si>
    <t>2-s2.0-85069779004</t>
  </si>
  <si>
    <t>NNX15AP56G</t>
  </si>
  <si>
    <t>['wave model', 'thermistor readings', 'theoretical value', 'switching radiometer', 'solely applied', 'small satellites', 'significant noise', 'residual uncertainty', 'radiometer calibration', 'proposed technique', 'proposed method', 'orbit operation', 'orbit calibration', 'numerical study', 'noisy samples', 'noise characterization', 'learning capability', 'increased nonlinearity', 'developed model', 'challenging issue', 'applied along', 'antenna temperatures']</t>
  </si>
  <si>
    <t>Calibration | CubeSats | deep learning | microwave radiometer | millimeter-wave radiometer | neural network | noise-wave model</t>
  </si>
  <si>
    <t>Deep learning artificial neural network techniques can be applied for on-orbit calibration of microwave and millimeter-wave radiometer spaceborne instruments, including those for small satellites. The noise-wave model has been employed for noise characterization and validation of the proposed deep learning calibration technique for a synthetically generated Dicke-switching radiometer. The developed deep learning neural network radiometer calibrator produces high accuracy estimates of antenna temperatures from the measurements of radiometer output voltage and thermistor readings. Tests with noise-free and noisy samples of the developed model have shown that the proposed calibration method does not add any significant noise to the radiometer calibration. The performance of the proposed method does not degrade with increased nonlinearity for a radiometer, while nonlinearity is a challenging issue for conventional calibration techniques. The deep learning calibration model learns the radiometer noise characteristics from radiometer prelaunch measurements during thermal vacuum chamber testing. The neural network calibrator proposed in this paper has self-learning capability during the on-orbit operation of a radiometer that can be used to improve the performance of on-orbit calibration. The proposed technique is demonstrated by comparing the residual uncertainty of the deep learning calibration with the theoretical value. No numerical study is presented to compare the performance with conventional calibration techniques. The new method may be solely applied to calibrate the radiometer or applied along with conventional calibration techniques.</t>
  </si>
  <si>
    <t>5344-5355</t>
  </si>
  <si>
    <t>60009226-60009037;60009226;60009226</t>
  </si>
  <si>
    <t>57191627334;22233776100;8884932600</t>
  </si>
  <si>
    <t>Ogut, Mehmet;Bosch-Lluis, Xavier;Reising, Steven C.</t>
  </si>
  <si>
    <t>Fort Collins;Pasadena</t>
  </si>
  <si>
    <t>Colorado State University;Jet Propulsion Laboratory</t>
  </si>
  <si>
    <t>60009226;60009037</t>
  </si>
  <si>
    <t>Ogut M.</t>
  </si>
  <si>
    <t>A Deep Learning Approach for Microwave and Millimeter-Wave Radiometer Calibration</t>
  </si>
  <si>
    <t>10.1109/TGRS.2019.2899110</t>
  </si>
  <si>
    <t>2-s2.0-85069785646</t>
  </si>
  <si>
    <t>['wsns ).', 'theoretical findings', 'signaling matrices', 'proposed schemes', 'paper considers', 'massive multiple', 'local probabilities', 'input multiple', 'improved performance', 'fusion rules', 'fusion center', 'form expressions', 'false alarm', 'distributed detection', 'csi ).', 'also validate', 'also incorporate']</t>
  </si>
  <si>
    <t>Distributed detection | massive multiple-input multiple-output (MIMO) | Neyman-Pearson criterion | wireless sensor networks (WSNs)</t>
  </si>
  <si>
    <t>This paper considers the problem of distributed detection for massive multiple-input multiple-output (MIMO) wireless sensor networks (WSNs). Neyman-Pearson criterion based fusion rules are developed at the fusion center (FC) that also incorporate the local probabilities of detection and false alarm of the constituent sensor nodes. Closed-form expressions are obtained for the probabilities of detection and false alarm at the FC for various signaling schemes employed by the sensors. The fusion rules and analysis are extended to the scenario with imperfect channel state information (CSI). Furthermore, signaling matrices are determined for the massive MIMO WSN to enhance detection performance. The asymptotic detection performance of the WSN is analyzed for the large antenna regime, which yields pertinent power scaling laws with respect to the number of antennas at the FC. Simulation results demonstrate the improved performance of the proposed schemes and also validate the theoretical findings.</t>
  </si>
  <si>
    <t>4055-4068</t>
  </si>
  <si>
    <t>60021988;60030551;60021988;60030551</t>
  </si>
  <si>
    <t>57209088106;16639113800;8327633900;35571661500</t>
  </si>
  <si>
    <t>Chawla, Apoorva;Patel, Adarsh;Jagannatham, Aditya K.;Varshney, Pramod K.</t>
  </si>
  <si>
    <t>Syracuse;Kanpur</t>
  </si>
  <si>
    <t>Syracuse University;Indian Institute of Technology Kanpur</t>
  </si>
  <si>
    <t>60030551;60021988</t>
  </si>
  <si>
    <t>Chawla A.</t>
  </si>
  <si>
    <t>Distributed Detection in Massive MIMO Wireless Sensor Networks under Perfect and Imperfect CSI</t>
  </si>
  <si>
    <t>10.1109/TSP.2019.2924588</t>
  </si>
  <si>
    <t>2-s2.0-85069790771</t>
  </si>
  <si>
    <t>Str 15073</t>
  </si>
  <si>
    <t>['rectangular dra', 'measured result', 'good resemblance', 'good agreement', 'fem ).', 'cst ).', 'cp bandwidth', 'cp ).', 'antenna prototype', 'antenna design']</t>
  </si>
  <si>
    <t>Circular polarization | Dielectric resonator antennas | Finite element method | Finite integration technique | Wide-band antennas</t>
  </si>
  <si>
    <t>A rectangular dielectric resonator antenna (DRA) has been excited by an off-set single conformal metal strip. By using such excitation technique two degenerate resonant modes, TExŒ¥11 and TEy1Œ¥1 of the rectangular DRA have been excited to achieve circular polarization (CP). A CP bandwidth of ~5.2% in conjunction with a wide impedance matching bandwidth of ~54% has been provided by the proposed DRA configuration. The antenna design has been simulated using computer simulation technology (CST). Antenna prototype has been built to verify the impedance matching bandwidth. Far field parameters have been optimized and verified using two simulation techniques in CST i.e. finite integration technique (FIT) and finite element method (FEM). A good agreement between the simulated and measured result has been observed for S11. Similarly a very good resemblance between the far field results from FIT and FEM have been demonstrated.</t>
  </si>
  <si>
    <t>60031886;60031886-60045003;60031886-60089654;60031886;60031886;60021005</t>
  </si>
  <si>
    <t>57201907705;57212516999;36193240000;57219094535;36701624700;57210184931</t>
  </si>
  <si>
    <t>Illahi, Sman;Iqbal, Javed;Sulaiman, Mohamad Ismail;Alam, Muhammad Mansoor;Mazliham, Mohd Su ud;Amaluddin, Mohd Haizal</t>
  </si>
  <si>
    <t>Karachi;Dera Ismail Khan;Kuala Lumpur;Johor Bahru</t>
  </si>
  <si>
    <t>Ilma University;Gomal University;Universiti Kuala Lumpur;Universiti Teknologi Malaysia</t>
  </si>
  <si>
    <t>60089654;60045003;60031886;60021005</t>
  </si>
  <si>
    <t>Illahi S.</t>
  </si>
  <si>
    <t>Circularly polarized rectangular dielectric resonator antenna excited by an off-set conformal metal strip</t>
  </si>
  <si>
    <t>10.11591/ijeecs.v15.i2.pp902-909</t>
  </si>
  <si>
    <t>2-s2.0-85069813049</t>
  </si>
  <si>
    <t>9001-00516</t>
  </si>
  <si>
    <t>['return loss', 'results show', 'rate attenuation', 'previous work', 'enhancement technologies', 'approximately 0', '8 ghz', '42 db', '16 db']</t>
  </si>
  <si>
    <t>Human voxel model | Small implantable antenna | Wave propagation | Wireless body area network</t>
  </si>
  <si>
    <t>The enhancement technologies of wireless body area network improved the health monitoring system. Previous work have been designed the implantable chip printed antenna at 4.8 GHz. This paper is continuing the investigation where the antenna wave propagation in term of attenuation and polarization were studied. The antenna is implanted in human hand voxel model from CST Microwave Studio Software. The performances of the antenna are evaluated in term of return loss, gain and efficiency. Results show that the rate attenuation for the propagation is approximately 0.16 dB up to 0.42 dB. All the results will be guidelines in designing implantable antennas in futures.</t>
  </si>
  <si>
    <t>57210707435;55357649900;57215068206;57212856292</t>
  </si>
  <si>
    <t>Ramli, Nur Hidayah Binti;Jaafar, Haryati;Lee, Yeng Seng;Othman, Hazila</t>
  </si>
  <si>
    <t>Ramli N.H.B.</t>
  </si>
  <si>
    <t>Analysis of wave propagation for wireless implantable body area network application</t>
  </si>
  <si>
    <t>10.11591/ijeecs.v15.i2.pp936-941</t>
  </si>
  <si>
    <t>2-s2.0-85069820854</t>
  </si>
  <si>
    <t>601818J447</t>
  </si>
  <si>
    <t>['‚ äúsib', 'year study', 'used previously', 'upstream passage', 'upstream movement', 'tagged trout', 'tagged fish', 'study streams', 'stationary antennas', 'restore connectivity', 'remediated culverts', 'relative cost', 'reach adjacent', 'pit equipment', 'pedigree analysis', 'originally marked', 'older wct', 'north america', 'mobile antenna', 'marked fish', 'many pit', 'laboratory costs', 'frequently detected', 'first detected', 'evaluate passage', 'effectiveness monitoring', 'early fall', 'detection probability', 'comparatively expensive', 'backpack electrofishing', 'aquatic systems', '66 ).', '0 wct']</t>
  </si>
  <si>
    <t>The removal or remediation of thousands of culverts at road‚Äìstream crossings to restore connectivity is a major conservation investment in aquatic systems in North America. Effectiveness monitoring is necessary to confirm that passage has been restored for the species of interest and to justify project costs. We compared the performance of (1) recapture of batch-marked fish by backpack electrofishing, (2) recapture of PIT-tagged fish by electrofishing, (3) detection of PIT-tagged fish by a mobile antenna, and (4) detection of PIT-tagged fish at stationary antennas for verifying upstream passage of native Westslope Cutthroat Trout Oncorhynchus clarkii lewisi (WCT) and nonnative Brook Trout Salvelinus fontinalis at remediated culverts in four Rocky Mountain streams. Generally, detection probability at stationary antennas was higher (range¬†=¬†0.74‚Äì0.97) than capture by electrofishing (range¬†=¬†0.24‚Äì0.77) or detection by the mobile antenna (range¬†=¬†0.47‚Äì0.66). All four methods confirmed upstream passage by trout that were originally marked or tagged below the culvert, although overall recapture rates were low (‚â§20%). During summer and early fall, the continuously sampling stationary antennas detected more than twice as many PIT-tagged trout moving upstream through the culvert than either the mobile antenna or the electrofisher. Upstream movement by PIT-tagged trout was first detected by stationary antennas 1‚Äì10¬†d after tagging. For all methods, upstream passage was most frequently detected for fish that were marked or tagged in the 100-m reach adjacent to the culvert. The relative cost of the four mark‚Äìrecapture methods to evaluate upstream passage of age-1 and older WCT was compared with the cost of ‚Äúsib-split,‚Äù a genetic method based on pedigree analysis, which was used previously to evaluate passage of age-0 WCT in the study streams. Stationary antennas, the mobile antenna, and sib-split were comparatively expensive for a single-year study because of PIT equipment and laboratory costs, respectively, and electrofishing was less than half the cost.</t>
  </si>
  <si>
    <t>738-752</t>
  </si>
  <si>
    <t>North American Journal of Fisheries Management</t>
  </si>
  <si>
    <t>60020995;108637911</t>
  </si>
  <si>
    <t>7402793622;7006378259</t>
  </si>
  <si>
    <t>Peterson, Douglas P.;Neville, Helen M.</t>
  </si>
  <si>
    <t>Longview;Boise</t>
  </si>
  <si>
    <t>Abernathy Fish Technology Center;Trout Unlimited</t>
  </si>
  <si>
    <t>Peterson D.P.</t>
  </si>
  <si>
    <t>Comparison of Methods to Verify Upstream Passage by Trout at Remediated Culverts in Four Rocky Mountain Streams</t>
  </si>
  <si>
    <t>10.1002/nafm.10308</t>
  </si>
  <si>
    <t>2-s2.0-85069831309</t>
  </si>
  <si>
    <t>NRF-CRP-10-2012-01</t>
  </si>
  <si>
    <t>['œºm cmos', 'soc ).', 'signal bandwidth', 'sciatic nerve', 'resonant coil', 'nearinfrared led', 'measuring impedances', 'led ).', 'inductively powered', 'implantable package', 'currently hampered', 'chip capacitors', 'bit resolution', 'also incorporated', 'acquire eng', '9 œºvrms', '5 ksps', '5 khz', '4 mw', '4 cm3', '3 mb', '22 mhz', '0 within']</t>
  </si>
  <si>
    <t>Amplifier | CMOS | common-mode feedback (CMFB) | common-mode rejection ratio (CMRR) | input common-mode range | low power | low voltage | low-noise amplifier | neural prosthesis | neural recording amplifier | peripheral nerve | peripheral nerve signal | signal acquisition</t>
  </si>
  <si>
    <t>The adoption of chronic implantable peripheral nerve-based prosthetic devices is currently hampered by the lack of a highly integrated neural signal acquisition systemon-chip (SoC). We report a ten-channel peripheral nervous system (PNS) electroneurogram (ENG) signal acquisition SoC within an implantable package. Requiring only four off-chip capacitors, this SoC can be co-encapsulated with flexible nerve electrodes and a resonant coil antenna to form a 3.4 cm3 and 3.9 g implantable device for chronic ENG acquisition. This SoC is inductively powered and controlled through a resonant coil at 22 MHz and transmits the digitized neural signal through a nearinfrared LED (NIR-LED). Fabricated in 0.18-Œºm CMOS, each amplifier channel exhibits an input referred noise of 1.9 ŒºVrms and a noise efficiency factor (NEF) of 4.0 within the signal bandwidth of 5.5 kHz. Each amplifier channel within the SoC is digitized with 10-bit resolution at 17.5 ksps, and the total power consumption (SoC and NIR-LED) is 4.4 mW when the NIR-LED is driven at 3 Mb/s. An electrode impedance measurement circuit with &lt;10% magnitude and &lt;8¬∞ angle error for measuring impedances up to 1 MŒ© is also incorporated in this SoC. This wireless, low noise ENG acquisition SoC package has been validated in vivo while implanted on a rodent to acquire ENG from its sciatic nerve.</t>
  </si>
  <si>
    <t>2266-2280</t>
  </si>
  <si>
    <t>60017161;122928768;60017161;60032754;60032754;60017161;60017161;60017161;60017161;60092864;60017161;60017161;60017161;60003686-122929586;122929586-60012614;122929586-60028039;60017161;60017161</t>
  </si>
  <si>
    <t>9737557800;26647885700;57201292770;35776116800;55260975900;57202960265;57195221485;56892877300;37102890500;57216696166;57189441456;57202950798;55344880500;56087220200;57201519104;54418564000;7402687273;7406453978</t>
  </si>
  <si>
    <t>Ng, Kian Ann;Yuan, Chao;Rusly, Astrid;Do, Anh Tuan;Zhao, Bin;Liu, Shih Chiang;Peh, Wendy Yen Xian;Thow, Xin Yuan;Voges, Kai;Lee, Sanghoon;Gammad, Gil Gerald Lasam;Leong, Khay Wai;Ho, John S.;Bossi, Silvia;Taverni, Gemma;Cutrone, Annarita;Yen, Shih Cheng;Xu, Yong Ping</t>
  </si>
  <si>
    <t>South Korea;Singapore;Italy;Singapore;Switzerland;Italy;Italy;China</t>
  </si>
  <si>
    <t>Daegu;Singapore City;Pisa;Singapore City;Zurich;Rome;Pisa;Chengdu</t>
  </si>
  <si>
    <t>Daegu Gyeongbuk Institute of Science and Technology;A-Star, Institute of Microelectronics;Sant'Anna Scuola Universitaria Superiore Pisa;National University of Singapore;University of Zurich;ENEA Centro Ricerche Casaccia;SMANIA S.r.l.;Synaptics</t>
  </si>
  <si>
    <t>60092864;60032754;60028039;60017161;60012614;60003686;122929586;122928768</t>
  </si>
  <si>
    <t>Ng K.A.</t>
  </si>
  <si>
    <t>A Wireless Multi-Channel Peripheral Nerve Signal Acquisition System-on-Chip</t>
  </si>
  <si>
    <t>10.1109/JSSC.2019.2909158</t>
  </si>
  <si>
    <t>2-s2.0-85069835099</t>
  </si>
  <si>
    <t>['resonant frequency', 'operating frequency', 'high gain', 'gps system', 'dielectric constant', 'circular polarization', 'antennas array', 'antenna consists', '787 mm', '3 db', '27 ghz']</t>
  </si>
  <si>
    <t>Array antenna | Circular polarization | GPS | High gain | Microstrip patch</t>
  </si>
  <si>
    <t>The 12 elements antenna array for GPS system having high gain with circular polarization is presented in this paper. The circularly polarized antenna is very suitable for the use of various wireless systems such as Global Positioning System with operating frequency is 1.27 GHz with AR is less than 3 dB between 82Àö and 140Àö.The antenna consists of twelve main radiation patches connected in parallel. The antennas array are designed on the Rogers RT5880 substrate with a dielectric constant (Œµr) of 2.2 and thickness is 0.787 mm. The antenna is excited with an inset feed line and it operates in L-band with a resonant frequency of 1.27 GHz.</t>
  </si>
  <si>
    <t>920-926</t>
  </si>
  <si>
    <t>60104896;60001821;60104896;60001821</t>
  </si>
  <si>
    <t>57210187666;56096142100;50462120200;55328836300</t>
  </si>
  <si>
    <t>Khalifa, Taher;Sahar, Norsuzlin Mohd;Ramli, Nurulazlina;Islam, Mohammad Tariqul</t>
  </si>
  <si>
    <t>Petaling Jaya;Bangi</t>
  </si>
  <si>
    <t>SEGi University;Universiti Kebangsaan Malaysia</t>
  </si>
  <si>
    <t>60104896;60001821</t>
  </si>
  <si>
    <t>Khalifa T.</t>
  </si>
  <si>
    <t>Circularly polarized microstrip patch antenna array for GPS application</t>
  </si>
  <si>
    <t>10.11591/ijeecs.v15.i2.pp920-926</t>
  </si>
  <si>
    <t>2-s2.0-85069835486</t>
  </si>
  <si>
    <t>['simulation results', 'results show', 'radiation patterns', 'mimo antenna', 'input multiple', 'determined based', 'antenna properties', 'antenna arrangement', '3 dbi']</t>
  </si>
  <si>
    <t>MIMO antenna | Mutual coupling</t>
  </si>
  <si>
    <t>A study on the compact array microstrip patch antenna for multiple-input multiple-output (MIMO) communication system based on the antenna arrangement is performed. The 2.45 GHz rectangular array are arranged in 45 degree slanted inward and outward for each other to reduce the mutual coupling effect between the patches. The antenna properties are analyzed and compact antenna design is determined based on the simulation results. The results show the antennas can very compact while maintaining low mutual coupling. The gain of the MIMO antenna is 11.3 dBi. The simulated and tested return losses, together with the radiation patterns, are presented and discussed.</t>
  </si>
  <si>
    <t>60090656;60090656;60090656;60090656;60090656;60090656;60021005;60021005;122929956</t>
  </si>
  <si>
    <t>55327973200;6603320149;57210197523;54892001400;56463788900;57210193200;35726433900;25031021600;56405077800</t>
  </si>
  <si>
    <t>Ismail, Muhammad Faizal Bin;Majid, Huda A.;Macwright, Thomas Charles;Sha‚ÄôAbani, Mohdnurul Al Hafiz Bin;Mohd, Mohd Sabani Bin;Zahar, Mohd Muzaffar;Zubir, Farid;Ayob, Osman;Abdullah, Muhammad Azfar Bin</t>
  </si>
  <si>
    <t>Batu Pahat;Johor Bahru;</t>
  </si>
  <si>
    <t>Universiti Tun Hussein Onn Malaysia;Universiti Teknologi Malaysia;Agensi Angkasa</t>
  </si>
  <si>
    <t>60090656;60021005;122929956</t>
  </si>
  <si>
    <t>Ismail M.F.B.</t>
  </si>
  <si>
    <t>45 degree arrangement of compact array antenna for MIMO application</t>
  </si>
  <si>
    <t>10.11591/ijeecs.v15.i2.pp838-844</t>
  </si>
  <si>
    <t>2-s2.0-85069845014</t>
  </si>
  <si>
    <t>['structural parameters', 'radiating element', 'proposed antenna', 'optimized based', 'operating frequency', 'gives 35', 'dielectric substrate', 'better efficiency', 'antenna executed', '88 db', '358 db']</t>
  </si>
  <si>
    <t>5G band antenna | Gain enhancement | Grid array antenna | Indium tin oxide | ITO thin film | Transparent antenna | Transparent conductive oxides</t>
  </si>
  <si>
    <t>A transparent grid array antenna of 28 GHz frequency is presented. The radiating element of the antenna is made of ITO thin film and printed on glass as the dielectric substrate. The simulation of the antenna executed by using Computer Simulation Technology (CST) Microwave Studio software demonstrated at 28 GHz operating frequency for 5G band applications. This antenna then compared to the rectangular microstrip patch antenna of the same operating frequency. The structural parameters of the proposed antenna were optimized based on parametric studies done. Grid array antenna gives better performance as it gives 35.7% lower return loss with -43.88 dB, better efficiency and gain with a gain of 7.358 dB, which is more than 40% increases.</t>
  </si>
  <si>
    <t>888-893</t>
  </si>
  <si>
    <t>60001821-60090652;60001821;60001821</t>
  </si>
  <si>
    <t>57210183515;24483332300;35090200700</t>
  </si>
  <si>
    <t>Ali, Nur Izzati Mohd;Misran, Norbahiah Binti;Mansor, Mohd Fais Bin</t>
  </si>
  <si>
    <t>Ali N.</t>
  </si>
  <si>
    <t>Design of transparent microstrip grid array antenna</t>
  </si>
  <si>
    <t>10.11591/ijeecs.v15.i2.pp888-893</t>
  </si>
  <si>
    <t>2-s2.0-85069848553</t>
  </si>
  <si>
    <t>['measured result', 'loss tangent', 'ground plane', 'gain varies', 'etching slots', 'antenna size', '947 dbi', '809 dbi', '4 substrate']</t>
  </si>
  <si>
    <t>Microstrip antenna | P-patch | Radiation pattern | UWB | VSWR</t>
  </si>
  <si>
    <t>A P-shaped microstrip patch antenna is proposed and studied to obtain operating bandwidth of (5.883‚Äì9.9) GHz. Then the antenna is extended by etching slots in the ground plane to be (5.73 ‚Äì 10.234) GHz and gain varies from 2.809 dBi to 4.947 dBi. The antenna is installed on FR-4 substrate having relative dielectric constant of Œµr = 4.3 and loss tangent of 0.02. The antenna size is (30√ó30√ó1.6)3 simulation results were obtained using CST software 2016. The proposed was fabricated and tested by vector network analyzer VNA and noted reasonable agreement between simulated and measured result.</t>
  </si>
  <si>
    <t>861-869</t>
  </si>
  <si>
    <t>57192641047;57223021119</t>
  </si>
  <si>
    <t>Thaher, Raad H.;Hassan, Noor Baqir</t>
  </si>
  <si>
    <t>Design of p-shaped microstrip patch antenna for wireless communication systems</t>
  </si>
  <si>
    <t>10.11591/ijeecs.v15.i2.pp861-869</t>
  </si>
  <si>
    <t>2-s2.0-85069850802</t>
  </si>
  <si>
    <t>4J220</t>
  </si>
  <si>
    <t>['small amount', 'result obtained', 'radiation pattern', 'produced within', 'produce antenna', 'material applied', 'many kinds', 'manufacturing antenna', 'manufacturing also', 'impedance bandwidth', 'graphene ink', 'graphene antenna', 'fast manufacturing', 'antenna made', 'antenna accurately', '5g applications', '5 minutes', '120 œºm', '076 mm3', '05 db', '04 ghz', '0 ghz']</t>
  </si>
  <si>
    <t>5G antenna | Graphene | Graphene antenna | Graphene ink | Screen printing</t>
  </si>
  <si>
    <t>The save and fast manufacturing are required in order to achieve 5G technology. However, there are many kinds of manufacturing antenna which are depending on material applied in the antenna itself. Each type of manufacturing also has its own advantages and drawback. In this article, a graphene antenna for 5G applications is manufactured using screen printing method. A fine mesh resolution of 120 Œºm is used to print the antenna accurately. This kind of printing has capability to produce antenna in less than 5 minutes. The antenna made by conductive graphene ink has size of 11.8 x 12.2 x 0.076 mm3 and produced within a small amount of graphene ink. The measured antenna resonates at 15.04 GHz with reflection coefficient magnitude of -12.05 dB and percentage of impedance bandwidth is 30% which is in the range of 13.3 to 18.0 GHz. The radiation pattern at E-plane and H-plane of the graphene antenna are simulated and measured where the result obtained are comparable.</t>
  </si>
  <si>
    <t>950-955</t>
  </si>
  <si>
    <t>60021005;60021005;60004407;60090601;60090656</t>
  </si>
  <si>
    <t>57193016591;16021808600;11940735500;57193421120;16021129300</t>
  </si>
  <si>
    <t>Sa‚ÄôDon, Siti Nor Hafizah;Jamaluddin, Mohd Haizal Bin;Kamarudin, Muhammad Ramlee;Ahmad, Fauzan;Dahlan, Samsul Haimi</t>
  </si>
  <si>
    <t>Malaysia;Malaysia;Malaysia;United Kingdom</t>
  </si>
  <si>
    <t>Batu Pahat;Kuala Lumpur;Johor Bahru;Cranfield</t>
  </si>
  <si>
    <t>Universiti Tun Hussein Onn Malaysia;Universiti Teknologi Malaysia Kuala Lumpur;Universiti Teknologi Malaysia;Cranfield University</t>
  </si>
  <si>
    <t>60090656;60090601;60021005;60004407</t>
  </si>
  <si>
    <t>Sa‚ÄôDon S.</t>
  </si>
  <si>
    <t>A 5G graphene antenna produced by screen printing method</t>
  </si>
  <si>
    <t>10.11591/ijeecs.v15.i2.pp950-955</t>
  </si>
  <si>
    <t>2-s2.0-85069860926</t>
  </si>
  <si>
    <t>['zamzam water', 'sandwiched together', 'patch antenna', 'electromagnetic bandgap', 'distilled water', 'dielectric dense', 'center frequency', 'around 22', 'antenna offers', '5 ghz', '4 substrate', '2 %)']</t>
  </si>
  <si>
    <t>Dielectric dense (DD) | Electromagnetic bandgap (EBG) | FR-4 substrate | Zamzam water</t>
  </si>
  <si>
    <t>This paper was performed in order to study about distilled water and zamzam water which act as dielectric dense (DD) patch antenna at 5 Ghz applications. This antenna is proposed and designed using FR-4 substrate that sandwiched together to perform DD structure. The proposed antennas employ simple rectangular structure that fed with inset feeder surround by electromagnetic bandgap (EBG) structure. In order too enhance the gain, superstrate is applied on top of the antenna. This antenna offers a wideband return loss of more than -10dB between 4.41-5.52Ghz (around 22.2%) which can be applied in 5 Ghz applications. Details of DD water antenna of center frequency for 5 Ghz is presented and discussed.</t>
  </si>
  <si>
    <t>942-949</t>
  </si>
  <si>
    <t>116032729;116032729;60004351;60004351</t>
  </si>
  <si>
    <t>57207728946;57207728717;55262755700;57225316353</t>
  </si>
  <si>
    <t>Moktar, Nur Hidayah;Roseli, Wan Izma Izniza Mohamed;Ali, Mohd Tarmizi;Awang, Robiatun A.</t>
  </si>
  <si>
    <t>Shah Alam;Selangor</t>
  </si>
  <si>
    <t>Universiti Teknologi MARA;Politeknik Sultan Idris Shah</t>
  </si>
  <si>
    <t>60004351;116032729</t>
  </si>
  <si>
    <t>Moktar N.H.</t>
  </si>
  <si>
    <t>A study of distilled water and zamzam water as dielecric dense patch antenna at 5 GHz</t>
  </si>
  <si>
    <t>10.11591/ijeecs.v15.i2.pp942-949</t>
  </si>
  <si>
    <t>2-s2.0-85069868982</t>
  </si>
  <si>
    <t>4J212</t>
  </si>
  <si>
    <t>['two antennas', 'shorting plate', 'shaped slots', 'shaped pifas', 's11 performance', 'respective 0', 'resonant frequency', 'reflection coefficient', 'radiating element', 'planar inverted', 'performed using', 'ground plane', 'f antennas', 'different configurations', 'article presents', '9 ghz', '835 ghz', '8 ghz', '6 ghz', '2 ghz', '2 db', '10 db', '1 ghz']</t>
  </si>
  <si>
    <t>Ground plane | Mobile | PIFA | Rectangular | Slot</t>
  </si>
  <si>
    <t>This article presents the designs of planar inverted-F antennas (PIFAs) at frequencies of 0.835 GHz, 0.9 GHz, 1.8 GHz, 1.9 GHz, 2 GHz, and 2.6 GHz. Initially, the designs of rectangular-shaped PIFAs are determined through the parametric studies concerning the dimensions of the antenna‚Äôs patch length, shorting plate, ground plane, and substrate. Afterward, rectangular-shaped slots are introduced into radiating element of two antennas that operate at a lower frequency range of less than 1 GHz, to tune the resonant frequency to the respective 0.835 GHz and 0.9 GHz. Different configurations of partial or full ground plane are implemented to improve the reflection coefficient, S11 performance to be below -10 dB in both simulation and measurement. The proposed six PIFAs have gain that are greater than 2 dB with the nearly omnidirectional radiation patterns. All the designs and analyses are performed using the CST Microwave Studio utilizing Rogers 4003C substrate.</t>
  </si>
  <si>
    <t>927-935</t>
  </si>
  <si>
    <t>57225085067;22836063700;24469839800</t>
  </si>
  <si>
    <t>Razali, Nurul Inshirah Mohd;Seman, Norhudah;Chua, Tien Han</t>
  </si>
  <si>
    <t>Razali N.I.M.</t>
  </si>
  <si>
    <t>Designs of rectangular-shaped planar inverted-F antennas at mobile operating frequencies with different ground plane techniques</t>
  </si>
  <si>
    <t>10.11591/ijeecs.v15.i2.pp927-935</t>
  </si>
  <si>
    <t>2-s2.0-85069883689</t>
  </si>
  <si>
    <t>Taiwan Semiconductor Manufacturing Company</t>
  </si>
  <si>
    <t>TSMC</t>
  </si>
  <si>
    <t>['tunneling charges', 'process parameters', 'prior studies', 'practically estimate', 'plasma processes', 'plasma process', 'plasma damage', 'nm finfet', 'new pcam', 'measurement result', 'ion distribution', 'integrated fowler', 'highly matching', 'gate dielectric', 'finfet process', 'effective fin', 'charging processes', 'calculating time']</t>
  </si>
  <si>
    <t>Antenna | fin-shaped field effect transistors (FinFET) | floating gate (FG) | Fowler-Nordheim (FN) tunneling | plasma-induced charges</t>
  </si>
  <si>
    <t>A novel plasma Charge Accumulative Model (pCAM) by calculating time-integrated Fowler-Nordheim (FN) tunneling charges and field of the gate dielectric in plasma processes is proposed in this paper. Our prior studies have developed and presented a quantitative FinFET plasma recording device by an effective fin-shaped field effect transistor (FinFET) contact-to-metal coupling structure to record and quantify plasma ion charges created in FinFET backend processes. In this paper, a precise analytical model is proposed to model the magnitude of plasma ion charges, time-integrated stressing field, and the criteria of the plasma process for optimum FinFET process technology. The new pCAM is highly matching with the measurement result of 16- and 7-nm FinFET wafers. The model can be adapted to practically estimate the plasma damage with different charge types, process parameters, and ion distribution; it can optimize the FinFET process and further understand the plasma damage mechanism in charging processes of 7-nm FinFET and beyond.</t>
  </si>
  <si>
    <t>3492-3497</t>
  </si>
  <si>
    <t>60018029;60018771;60018029;60018029</t>
  </si>
  <si>
    <t>57188876006;55809064100;9638249000;56387748200</t>
  </si>
  <si>
    <t>Tsai, Yi Pei;Shih, Jiaw Ren;King, Ya Chin;Lin, Chrong Jung</t>
  </si>
  <si>
    <t>Taiwan Semiconductor Manufacturing Company;National Tsing Hua University</t>
  </si>
  <si>
    <t>60018771;60018029</t>
  </si>
  <si>
    <t>Tsai Y.</t>
  </si>
  <si>
    <t>Plasma Charge Accumulative Model in Quantitative FinFET Plasma Damage</t>
  </si>
  <si>
    <t>10.1109/TED.2019.2919454</t>
  </si>
  <si>
    <t>2-s2.0-85069923707</t>
  </si>
  <si>
    <t>JP18am0101072j0001</t>
  </si>
  <si>
    <t>['type light', 'transfer reactions', 'structure reveals', 'quenching pathways', 'photosystem ii', 'lineage oxyphototrophs', 'light harvesters', 'initiate charge', 'important groups', 'harvesting apparatus', 'energy transfer', 'chaetoceros gracilis', 'binding proteins', 'association pattern', 'also changes']</t>
  </si>
  <si>
    <t>Light-harvesting antenna systems in photosynthetic organisms harvest solar energy and transfer it to the photosynthetic reaction centres to initiate charge-separation and electron-transfer reactions. Diatoms are one of the important groups of oxyphototrophs and possess fucoxanthin chlorophyll a/c-binding proteins (FCPs) as light harvesters. The organization and association pattern of FCP with the photosystem II (PSII) core are unknown. Here we solved the structure of PSII‚ÄìFCPII supercomplexes isolated from a diatom, Chaetoceros gracilis, by single-particle cryoelectron microscopy. The PSII‚ÄìFCPII forms a homodimer. In each monomer, two FCP homotetramers and three FCP monomers are associated with one PSII core. The structure reveals a highly complicated protein‚Äìpigment network that is different from the green-type light-harvesting apparatus. Comparing these two systems allows the identification of energy transfer and quenching pathways. These findings provide structural insights into not only excitation-energy transfer mechanisms in the diatom PSII‚ÄìFCPII, but also changes of light harvesters between the red- and green-lineage oxyphototrophs during evolution.</t>
  </si>
  <si>
    <t>890-901</t>
  </si>
  <si>
    <t>60023147;60023147;60016648;60011001;60028586;60023499;60016648;60011418;60023147;60024322-60014256;60023147-60015682</t>
  </si>
  <si>
    <t>22941377100;55483504400;57204320951;6602801369;7006504648;6701850958;57207892757;7102347852;56374284200;7101739565;16232137200</t>
  </si>
  <si>
    <t>Nagao, Ryo;Kato, Koji;Suzuki, Takehiro;Ifuku, Kentaro;Uchiyama, Ikuo;Kashino, Yasuhiro;Dohmae, Naoshi;Akimoto, Seiji;Shen, Jian Ren;Miyazaki, Naoyuki;Akita, Fusamichi</t>
  </si>
  <si>
    <t>Japan;Japan;Japan;Japan;Japan;Japan;Japan;Japan;Japan</t>
  </si>
  <si>
    <t>Okazaki;Suita;Kobe;Okayama;Wako;Kawaguchi;Tsukuba;Kobe;Kyoto</t>
  </si>
  <si>
    <t>National Institutes of Natural Sciences - National Institute for Basic Biology;Osaka University;University of Hyogo;Okayama University;Riken;Japan Science and Technology Agency;University of Tsukuba;Kobe University;Kyoto University</t>
  </si>
  <si>
    <t>60028586;60024322;60023499;60023147;60016648;60015682;60014256;60011418;60011001</t>
  </si>
  <si>
    <t>Structural basis for energy harvesting and dissipation in a diatom PSII‚ÄìFCPII supercomplex</t>
  </si>
  <si>
    <t>10.1038/s41477-019-0477-x</t>
  </si>
  <si>
    <t>2-s2.0-85069944633</t>
  </si>
  <si>
    <t>['uda antenna', 'terahertz applications', 'return loss', 'reduced side', 'recent evolutionary', 'pso ).', 'paper presents', 'optimized using', 'maximum gain', 'lobe levels', 'evolutionary algorithms', 'efficient coupling', 'convergence capability', 'cfoa technique', 'based algorithm', 'antenna parameters', '53 db', '39 %.', '300 ghz', '2 db']</t>
  </si>
  <si>
    <t>Chaos optimization technique | Particle swarm optimization | Planar THz antennas | Yagi-Uda antenna</t>
  </si>
  <si>
    <t>This paper presents a compact planar Yagi-Uda antenna for terahertz applications at 300 GHz for maximum gain and minimum return loss by optimizing the spaces between directors‚Äô elements beside their lengths and widths. The antenna parameters are optimized using the adaptive chaotic fruit fly optimization algorithm (CFOA) as a recent evolutionary-based algorithm. To show the convergence capability of the CFOA, the results are compared with those obtained by other evolutionary algorithms such as particle swarm optimization algorithm (PSO). The optimized antenna showed a return loss of -53 dB with high antenna gain of 14.2 dB. This enhancement is attributed to the efficient coupling between optimized array elements as well as reduced side and back-lobe levels. The comparison between different algorithms showed that the CFOA technique is superior to other evolutionary algorithms such as PSO by 39%.</t>
  </si>
  <si>
    <t>60029258;60029258;60029258-107912122</t>
  </si>
  <si>
    <t>57210211396;57202668244;14031747200</t>
  </si>
  <si>
    <t>Megahed, Amal;Shaker, Ahmed;Mahmoud, Korany R.</t>
  </si>
  <si>
    <t>Cairo;Giza</t>
  </si>
  <si>
    <t>Helwan University;National Telecommunications Regulatory Authority</t>
  </si>
  <si>
    <t>60029258;107912122</t>
  </si>
  <si>
    <t>Megahed A.</t>
  </si>
  <si>
    <t>Optimal design of planar terahertz Yagi-Uda antenna using adaptive chaos optimization algorithm</t>
  </si>
  <si>
    <t>S0030402619307594</t>
  </si>
  <si>
    <t>10.1016/j.ijleo.2019.05.103</t>
  </si>
  <si>
    <t>2-s2.0-85069946122</t>
  </si>
  <si>
    <t>TPWRD-00862-2018</t>
  </si>
  <si>
    <t>['signal energy', 'several parameters', 'radiated signals', 'providing information', 'proposed technique', 'opening operations', 'obtained results', 'new technique', 'mechanical defects', 'measured signal', 'invasive solution', 'evolution history', 'electric arcs', 'database containing', 'cost solution', 'breaker contacts', 'arc reignitions', 'arc duration']</t>
  </si>
  <si>
    <t>Circuit breakers | condition monitoring | micro-strip antennas | radiometry</t>
  </si>
  <si>
    <t>In this study, a new technique for circuit breaker diagnosis, based on broadband microstrip antennas, is presented. The diagnosis is based on the electromagnetic signals radiated by electric arcs in circuit breaker poles during opening operations. From each measured signal, several parameters are calculated, such as arc duration and signal energy, which are then processed by a statistical analysis routine, providing information that allows a correlation between the radiated signals and the degradation of the breaker contacts to be established. A current injection system was used in order to produce electric arcs. The technique was tested using nine contact samples, with different degradation levels. With the obtained results, it can be verified that the proposed technique is able to provide information regarding contact degradation level, arc duration, arc reignitions, and mechanical defects. The proposed technique is a simple and non-invasive solution, since the antenna can be placed far away from the equipment under evaluation. The use of antennas is a low-cost solution to circuit breaker monitoring, and since it provides a continuous monitoring system, a database containing the evolution history of contact degradation may be available.</t>
  </si>
  <si>
    <t>1656-1665</t>
  </si>
  <si>
    <t>60003709;60003709;60003709;60003709;60003079;60003709</t>
  </si>
  <si>
    <t>57191487377;15922316900;36238364200;57203001844;24830254600;57207854447</t>
  </si>
  <si>
    <t>De Oliveira, Adriano Costa;Da Costa, Edson Guedes;Serres, Alexandre Jean Rene;Sousa, Herbet Filipe Dos Santos;Ferreira, Tarso Vilela;De Santana, Henrique Nunes</t>
  </si>
  <si>
    <t>Campina Grande;Sao Cristovao</t>
  </si>
  <si>
    <t>Universidade Federal de Campina Grande;Universidade Federal de Sergipe</t>
  </si>
  <si>
    <t>60003709;60003079</t>
  </si>
  <si>
    <t>De Oliveira A.</t>
  </si>
  <si>
    <t>Radiometric Monitoring Technique for High-Voltage Circuit Breakers</t>
  </si>
  <si>
    <t>10.1109/TPWRD.2019.2917380</t>
  </si>
  <si>
    <t>2-s2.0-85069947848</t>
  </si>
  <si>
    <t>['uhf signals', 'uhf sensors', 'two approaches', 'transformer tank', 'suggested based', 'signal power', 'signal evaluation', 'relative distances', 'propagation paths', 'peak amplitude', 'pd sources', 'pd monitoring', 'pd measurement', 'low sensitivity', 'kv grid', 'inherent benefits', 'identified early', 'high frequency', 'general recommendation', 'general evaluation', 'gained attention', 'external disturbances', 'either method', 'discussion based', 'different types', 'coupling transformer', 'complete failure', 'advantages compared', '300 mva']</t>
  </si>
  <si>
    <t>Condition assessment | electromagnetic waves | monitoring | partial discharges | power transformers | signal propagation | UHF</t>
  </si>
  <si>
    <t>Prolonged partial discharge (PD) activities can deteriorate the insulation of a power transformer leading to its complete failure. Therefore, PD monitoring is essential to ensure that PD sources are identified early. Ultra-high Frequency (UHF) PD measurement has gained attention because of some advantages compared to the conventional electrical method, such as low sensitivity to external disturbances. CIGR√â recommends providing dielectric windows in newly manufactured transformer tanks for installing UHF sensors. However, there is no general recommendation on the placement of UHF sensors on a transformer tank, yet. This contribution provides knowledge about this discussion based on experimental data obtained from a 300 MVA, 420-kV grid-coupling transformer. UHF signals were measured using antennas at 17 different positions on the transformer tank and were used to provide a general evaluation of signal attenuation depending on distance and different types of propagation paths. Two approaches of signal evaluation, namely, signal power and peak-to-peak amplitude, were compared and found to have a high qualitative correlation, which implies that either method can be used to draw similar conclusions. Additionally, certain sensor positions were analyzed for any inherent benefits and finally, prospective sensor positions were suggested based on their performance and relative distances.</t>
  </si>
  <si>
    <t>60015815;60015815;60015815</t>
  </si>
  <si>
    <t>57210217897;55490464000;6602926746</t>
  </si>
  <si>
    <t>Beura, Chandra Prakash;Beltle, Michael;Tenbohlen, Stefan</t>
  </si>
  <si>
    <t>Beura C.P.</t>
  </si>
  <si>
    <t>Positioning of UHF PD Sensors on Power Transformers Based on the Attenuation of UHF Signals</t>
  </si>
  <si>
    <t>10.1109/TPWRD.2019.2909588</t>
  </si>
  <si>
    <t>2-s2.0-85069971165</t>
  </si>
  <si>
    <t>NY215020</t>
  </si>
  <si>
    <t>['wiretap link', 'time switching', 'statistical csi', 'special case', 'source signal', 'snrs ).', 'simultaneously forward', 'selected relays', 'secrecy rate', 'remaining nodes', 'powered networks', 'power splitting', 'passive eavesdropper', 'noise ratios', 'multiple antennas', 'main link', 'jammer selection', 'intermediate nodes', 'high signal', 'gjrjs frameworks', 'gjrjs framework', 'friendly jammers', 'frameworks based', 'form solution', 'destination transmission', 'cooperative wireless', 'cooperative beamforming', 'cannot decode', 'beamforming vector', 'based gjrjs', 'also illustrate']</t>
  </si>
  <si>
    <t>Beamforming | energy harvesting (EH) | physical layer security (PLS) | power splitting (PS) | relay selection | time switching (TS)</t>
  </si>
  <si>
    <t>In this paper, we investigate the physical layer security (PLS) of cooperative wireless-powered networks where a source transmits confidential information to a destination with the aid of wireless-powered intermediate nodes equipped with multiple antennas in the presence of a passive eavesdropper. We consider two generalized joint relay and jammer selection (GJRJS) frameworks based on the power splitting (PS) and time switching (TS) techniques, respectively. Specifically, the intermediate nodes which cannot decode the source signal successfully are selected to act as friendly jammers to transmit artificial noise, and the remaining nodes are exploited as relays to simultaneously forward the source signal through cooperative beamforming. We further propose two cooperative secure beamforming (CSB) schemes for the PS-based GJRJS (PS-GJRJS) and TS-based GJRJS (TS-GJRJS) frameworks, respectively. To be specific, we investigate the optimization of the beamforming vector of our selected relays for maximizing the secrecy rate of the source-destination transmission. A closed-form solution is derived under the assumption of available instantaneous channel state information (CSI) of the main link and statistical CSI of the wiretap link. In addition, we also illustrate that the pure relay selection (PRS) scheme is a special case of our GJRJS framework at high signal-to-noise ratios (SNRs). The numerical results show that the proposed CSB scheme achieves a higher secrecy rate than the traditional maximal ratio transmission (MRT) method for both the PS-GJRJS and TS-GJRJS frameworks. Additionally, the GJRJS framework outperforms the PRS as well as the joint best relay and jammer selection (JBRJS) methods in terms of secrecy rate.</t>
  </si>
  <si>
    <t>6760-6773</t>
  </si>
  <si>
    <t>60009400;60009400;60009400;60017456;60032730;60032361</t>
  </si>
  <si>
    <t>55468684200;22636315400;55939922900;35613331800;57210288165;43561576700</t>
  </si>
  <si>
    <t>Guo, Haiyan;Yang, Zhen;Zou, Yulong;Tsiftsis, Theodoros;Bhatangar, Manav R.;Lamare, Rodrigo C.De</t>
  </si>
  <si>
    <t>India;Brazil;China;China</t>
  </si>
  <si>
    <t>New Delhi;Rio de Janeiro;Guangzhou;Nanjing</t>
  </si>
  <si>
    <t>Indian Institute of Technology Delhi;Pontif√≠cia Universidade Cat√≥lica do Rio de Janeiro;Jinan University;Nanjing University of Post and TeleCommunications</t>
  </si>
  <si>
    <t>60032730;60032361;60017456;60009400</t>
  </si>
  <si>
    <t>Secure Beamforming for Cooperative Wireless-Powered Networks with Partial CSI</t>
  </si>
  <si>
    <t>10.1109/JIOT.2019.2911356</t>
  </si>
  <si>
    <t>2-s2.0-85070093427</t>
  </si>
  <si>
    <t>R-263-000-B62-112</t>
  </si>
  <si>
    <t>['way communications', 'unique air', 'uav altitude', 'terrestrial users', 'terrestrial communication', 'system model', 'random binary', 'performance two', 'paper presents', 'nonuniform 3', 'new 3', 'large number', 'interference states', 'important issue', 'high probability', 'high accuracy', 'growing popularity', 'ground pilots', 'gbs association', 'exponential complexity', 'enable high', 'effectively cover', 'downlink communications', 'downlink 3', 'discrete uav', 'designed mainly', 'coverage performance', 'coverage analysis', 'connected uav', 'channel states', 'challenging due', 'cellular network', 'antenna beamwidth', 'analytical framework', 'among others', 'also able']</t>
  </si>
  <si>
    <t>Air-ground interference | cellular network | generalized Poisson multinomial (GPM) distribution | lattice approximation (LA) | three-dimensional (3-D) coverage | unmanned aerial vehicle (UAV) communication</t>
  </si>
  <si>
    <t>With growing popularity, unmanned aerial vehicles (UAVs) are pivotally extending conventional terrestrial Internet of Things (IoT) into the sky. To enable high-performance two-way communications of UAVs with their ground pilots/users, cellular network-connected UAV has drawn significant interests recently. Among others, an important issue is whether the existing cellular network, designed mainly for terrestrial users, is also able to effectively cover the new UAV users in the three-dimensional (3-D) space for both uplink and downlink communications. Such 3-D coverage analysis is challenging due to the unique air-ground channel characteristics, the resulted interference issue with terrestrial communication, and the nonuniform 3-D antenna gain pattern of ground base station (GBS) in practice. Particularly, high-altitude UAV often possesses a high probability of line-of-sight (LoS) channels with a large number of GBSs, while their random binary (LoS/non-LoS) channel states and (on/off) activities give rise to exponentially large number of discrete UAV-GBS association/interference states, rendering coverage analysis more difficult. This paper presents a new 3-D system model to incorporate UAV users and proposes an analytical framework to characterize their uplink/downlink 3-D coverage performance. To tackle the above exponential complexity, we introduce a generalized Poisson multinomial (GPM) distribution to model the discrete interference states, and a novel lattice approximation (LA) technique to approximate the nonlattice GPM variable and obtain the interference distribution efficiently with high accuracy. The 3-D coverage analysis is validated by extensive numerical results, which also show effects of key system parameters, such as cell loading factor, GBS antenna downtilt, UAV altitude, and antenna beamwidth.</t>
  </si>
  <si>
    <t>7048-7060</t>
  </si>
  <si>
    <t>60018205;60017161</t>
  </si>
  <si>
    <t>55805603300;55729156200</t>
  </si>
  <si>
    <t>Lyu, Jiangbin;Zhang, Rui</t>
  </si>
  <si>
    <t>Xiamen;Singapore City</t>
  </si>
  <si>
    <t>Xiamen University;National University of Singapore</t>
  </si>
  <si>
    <t>Lyu J.</t>
  </si>
  <si>
    <t>Network-Connected UAV: 3-D System Modeling and Coverage Performance Analysis</t>
  </si>
  <si>
    <t>10.1109/JIOT.2019.2913887</t>
  </si>
  <si>
    <t>2-s2.0-85070194917</t>
  </si>
  <si>
    <t>['using traditional', 'transmit power', 'three constraints', 'suboptimal solution', 'ssr performance', 'optimization problem', 'one hand', 'multiple eavesdroppers', 'maximization problem', 'located close', 'iot device', 'interception ability', 'highly complex', 'force 2', 'epigraph reformulation', 'convex one', 'conveniently transformed', 'computer simulations', 'benchmark schemes', 'artificial noise']</t>
  </si>
  <si>
    <t>Artificial noise (AN) | Internet of Things (IoT) | orthogonal projection | secrecy sum rate (SSR) | secure beamforming</t>
  </si>
  <si>
    <t>A secure downlink transmission system which is exposed to multiple eavesdroppers and is appropriate for Internet of Things (IoT) applications is considered. A worst case scenario is assumed, in the sense that, in order to enhance their interception ability all eavesdroppers are located close to each other, near the controller and collude to form joint receive beamforming. For such a system, a novel cooperative nonorthogonal multiple access (NOMA) secure transmission scheme for which an IoT device with a stronger channel condition acts as an energy harvesting relay in order to assist a second IoT device operating under weaker channel conditions, is proposed and its performance is analyzed and evaluated. A secrecy sum rate (SSR) maximization problem is formulated and solved under three constraints: 1) transmit power; 2) successive interference cancellation; and 3) quality of service. By considering both passive and active eavesdroppers scenarios, two optimization schemes are proposed to improve the overall system SSR. On the one hand, for the passive eavesdropper scenario, an artificial noise-aided secure beamforming scheme is proposed. Since this optimization problem is nonconvex, instead of using traditional but highly complex, brute-force 2-D search, it is conveniently transformed into a convex one by using an epigraph reformulation. On the other hand, for the active multiantennas eavesdroppers' scenario, the orthogonal-projection-based beamforming scheme is considered, and by employing the successive convex approximation method, a suboptimal solution is proposed. Furthermore, since for single antenna transmission the orthogonal-projection-based scheme may not be applicable a simple power control scheme is proposed. Various performance evaluation results obtained by means of computer simulations have verified that the proposed schemes outperform other benchmark schemes in terms of SSR performance.</t>
  </si>
  <si>
    <t>6453-6464</t>
  </si>
  <si>
    <t>60016930;60016930;60016930;60016930;60016930;60028900</t>
  </si>
  <si>
    <t>13609446000;57202751652;8362404200;57210287819;56979781200;7005906188</t>
  </si>
  <si>
    <t>Huang, Pingmu;Hao, Yunqin;Lv, Tiejun;Xing, Jintao;Yang, Jie;Mathiopoulos, P. Takis</t>
  </si>
  <si>
    <t>Athens;Beijing</t>
  </si>
  <si>
    <t>National and Kapodistrian University of Athens;Beijing University of Posts and Telecommunications</t>
  </si>
  <si>
    <t>60028900;60016930</t>
  </si>
  <si>
    <t>Secure Beamforming Design in Relay-Assisted Internet of Things</t>
  </si>
  <si>
    <t>10.1109/JIOT.2019.2908821</t>
  </si>
  <si>
    <t>2-s2.0-85070206055</t>
  </si>
  <si>
    <t>['wave systems', 'training overhead', 'subarray structures', 'subarray mechanism', 'simultaneous bt', 'significantly reduced', 'proposed scheme', 'multiuser millimeter', 'letter proposes', 'interference impact', 'hierarchical bt', 'effectively suppressed', 'antenna subarrays', 'adaptively allocate', '4 }}', '4 multi']</t>
  </si>
  <si>
    <t>Millimeter-wave | multi-resolution codebook | multiuser beam training | subarray structure</t>
  </si>
  <si>
    <t>This letter proposes a simultaneous beam training (BT) scheme for multiuser millimeter-wave systems with subarray structures. To conduct parallel BT among user-groups and hierarchical BT for each user, an adaptively allocate-subarray mechanism and a radix-4 multi-resolution codebook design are investigated. With the proposed scheme, the training overhead is significantly reduced to {4\lceil } {\log}-{ {4}} {N}-{\text {t}} {\rceil } for the system with {N}-{\text{t}} -antenna subarrays, and the inter-user-group-interference impact on the simultaneous BT is effectively suppressed. Numerical results verify that the proposed scheme outperforms existing counterparts in Rician fading channels.</t>
  </si>
  <si>
    <t>976-979</t>
  </si>
  <si>
    <t>60005244-60082503;60005244;60005244;60005244</t>
  </si>
  <si>
    <t>57205101891;57073272400;57221159691;7202297685</t>
  </si>
  <si>
    <t>Zhang, Renmin;Zhang, Hua;Xu, Wei;You, Xiaohu</t>
  </si>
  <si>
    <t>Huaihua;Nanjing</t>
  </si>
  <si>
    <t>Huaihua University;Southeast University</t>
  </si>
  <si>
    <t>60082503;60005244</t>
  </si>
  <si>
    <t>Subarray-Based Simultaneous Beam Training for Multiuser mmWave Massive MIMO Systems</t>
  </si>
  <si>
    <t>10.1109/LWC.2019.2898829</t>
  </si>
  <si>
    <t>2-s2.0-85070207233</t>
  </si>
  <si>
    <t>['world experiment', 'wave modeling', 'vehicular antennas', 'vehicular antenna', 'uniform theory', 'simple geometry', 'proposed method', 'modified green', 'modern vehicle', 'made equivalent', 'image theory', 'four times', 'existing methods', 'electrical modeling', 'developed based']</t>
  </si>
  <si>
    <t>Fast simulation | installed performance | sparse equivalent source model | sparse reconstruction | vehicle-toeverything (V2X) communication | vehicular antenna</t>
  </si>
  <si>
    <t>Electrical modeling of vehicular antennas is required for design of modern vehicle-to-everything communication networks. However, full-wave modeling and the existing equivalent source methods still ask for long computation time. To address this issue, a fast simulation method is proposed in this paper: a sparse equivalent source model is developed based on Huygens' principle where a vehicular antenna is made equivalent to magnetic current placed on a finite conducting plate. The image theory and the uniform theory of diffraction are then applied, a modified Green's function is derived, and the sparse equivalent source model is constructed to replace the original vehicular antenna. Because of its simple geometry and material, in comparisons with the existing methods, the proposed model uses significantly less expenditures for simulation of vehicular antennas while has better accuracy due to the consideration of the finite conducting plate. Simulations are performed to demonstrate the effectiveness and advantages of the proposed method, and a real-world experiment is designed and conducted to demonstrate the superiority of the proposed method with real measurement data. It is shown that the proposed method can save simulation time by four times, with less than 1-dB error compared to measurement.</t>
  </si>
  <si>
    <t>7038-7047</t>
  </si>
  <si>
    <t>60005465;60005465;60017605;60005465</t>
  </si>
  <si>
    <t>24734351300;57203093194;7409467196;57198195558</t>
  </si>
  <si>
    <t>Zhao, Huapeng;Li, Chaofeng;Chen, Zhizhang;Hu, Jun</t>
  </si>
  <si>
    <t>Fuzhou;Chengdu</t>
  </si>
  <si>
    <t>Fuzhou University;University of Electronic Science and Technology of China</t>
  </si>
  <si>
    <t>60017605;60005465</t>
  </si>
  <si>
    <t>Fast Simulation of Vehicular Antennas for V2X Communication Using the Sparse Equivalent Source Model</t>
  </si>
  <si>
    <t>10.1109/JIOT.2019.2913659</t>
  </si>
  <si>
    <t>2-s2.0-85070210150</t>
  </si>
  <si>
    <t>['uplink transmission', 'uavs based', 'system capacity', 'subchannel assignment', 'proposed scheme', 'promising technology', 'optimal solutions', 'matching theory', 'jointly optimize', 'iot nodes', 'flying heights', 'collecting data', 'also proposed']</t>
  </si>
  <si>
    <t>Internet of Things (IoT) | nonorthogonal multiple access (NOMA) | resource allocation | unmanned aerial vehicle (UAV) communication | uplink transmission</t>
  </si>
  <si>
    <t>Unmanned aerial vehicle (UAV) communication is a promising technology for Internet of Things (IoT) systems. In this paper, we combine UAV communication and nonorthogonal multiple access (NOMA) for constructing high capacity IoT uplink transmission systems, where UAVs are used as aerial base stations for collecting data from IoT nodes while NOMA is invoked for uplink transmission. We aim to maximize the system capacity by jointly optimize the subchannel assignment, the uplink transmit power of IoT nodes, and the flying heights of UAVs. We commence by proposing an efficient subchannel assignment algorithm relying on the classic {K} -means clustering method and matching theory. Then, we determine both the distributed uplink transmit power of IoT nodes and flying heights of UAVs based on successive optimization approach. An alternative optimization algorithm is also proposed for finding the near-optimal solutions. Finally, the numerical results demonstrate the superiority of our proposed scheme.</t>
  </si>
  <si>
    <t>7025-7037</t>
  </si>
  <si>
    <t>60025278;60025278;60025278;60016930;60025278;60026306</t>
  </si>
  <si>
    <t>57202532815;56039489400;35766580300;24330114000;7403274440;36246407400</t>
  </si>
  <si>
    <t>Duan, Ruiyang;Wang, Jingjing;Jiang, Chunxiao;Yao, Haipeng;Ren, Yong;Qian, Yi</t>
  </si>
  <si>
    <t>University of Nebraska‚ÄìLincoln;Tsinghua University;Beijing University of Posts and Telecommunications</t>
  </si>
  <si>
    <t>60026306;60025278;60016930</t>
  </si>
  <si>
    <t>Resource Allocation for Multi-UAV Aided IoT NOMA Uplink Transmission Systems</t>
  </si>
  <si>
    <t>10.1109/JIOT.2019.2913473</t>
  </si>
  <si>
    <t>2-s2.0-85070211385</t>
  </si>
  <si>
    <t>['validated using', 'secrecy performance', 'power allocation', 'paper investigates', 'optimization problem', 'numerical results', 'noise ratio', 'multiuser system', 'legitimate nodes', 'independent channels', 'high signal', 'form expressions', 'end signal', 'eavesdropping scenarios', 'eavesdropping nodes', 'col scenarios', 'col cases', 'channel interference', 'cci signals', 'base station', 'asymptotic sop', 'adopts threshold']</t>
  </si>
  <si>
    <t>Co-channel interference (CCI) | Internet of Things (IoT) | physical layer (PHY) security | power allocation | secrecy outage probability (SOP)</t>
  </si>
  <si>
    <t>This paper investigates the secrecy performance of a multiuser system that utilizes transmit antenna selection scheme at the base station and adopts threshold-based selection diversity opportunistic scheduling over legitimate nodes. The legitimate transmission suffers from the presence of noncolluding (Non-Col) and colluding (Col) multiple passive eavesdroppers. Both the legitimate and eavesdropping nodes are assumed to suffer from co-channel interference (CCI) signals from independent channels that follow Rayleigh fading. Closed-form expressions for the probability density functions and cumulative density functions of the end-to-end signal-to-interference-plus-noise ratio for both eavesdropping scenarios in the presence of CCI signals are derived. In addition, closed-form expressions for the network secrecy outage probability (SOP) for Non-Col/Col scenarios are derived. At the high signal-to-noise ratio values, closed-form expressions for the asymptotic secrecy outage probabilities are obtained. Following this obtained asymptotic analysis, an optimization problem for power allocation is formulated and solved to improve the secrecy performance of the network by minimizing the asymptotic SOP for both Col and Non-Col cases. The derived analytical expressions are then validated using both simulations and numerical results.</t>
  </si>
  <si>
    <t>6441-6452</t>
  </si>
  <si>
    <t>60117075;60117075;60117075;60117075</t>
  </si>
  <si>
    <t>57205618878;57205614444;24376146700;55944940500</t>
  </si>
  <si>
    <t>Ssettumba, Tonny;Abd El-Malek, Ahmed H.;Elsabrouty, Maha;Abo-Zahhad, Mohammed</t>
  </si>
  <si>
    <t>New Borg El-Arab</t>
  </si>
  <si>
    <t>Egypt-Japan University of Science and Technology</t>
  </si>
  <si>
    <t>Ssettumba T.</t>
  </si>
  <si>
    <t>Physical Layer Security Enhancement for Internet of Things in the Presence of Co-Channel Interference and Multiple Eavesdroppers</t>
  </si>
  <si>
    <t>10.1109/JIOT.2019.2907574</t>
  </si>
  <si>
    <t>2-s2.0-85070221244</t>
  </si>
  <si>
    <t>Program on Open Innovation Platform with Enterprises, Research Institute and Academia</t>
  </si>
  <si>
    <t>OPERA</t>
  </si>
  <si>
    <t>['wsn nodes', 'ulp platform', 'transmitted power', 'transmission rate', 'things witnesses', 'steerable beam', 'sight conditions', 'results show', 'received power', 'platform comprised', 'paper deals', 'link distance', 'important issue', 'g system', 'energy saving', 'energy consumption', 'data rate', 'current state', 'consider explicitly', 'chip radio', 'chip module', 'antenna gain', 'antenna array', 'algorithm embedded', '12 db', '11 b']</t>
  </si>
  <si>
    <t>Energy efficiency | Internet of Things (IoT) | reconfigurable antennas | ultra low-power (ULP) communications | wireless sensor networks (WSNs)</t>
  </si>
  <si>
    <t>The current state-of-the-art of Internet of Things witnesses the development of low-cost and smart-connected wireless sensor networks (WSNs) placed at the edge of clouds, enabling new services over the Internet. In these interconnected smart sensors, energy consumption is an important issue. This paper deals with decreasing energy consumption in WSN nodes by means of antennas with reconfigurability at radiofrequency. Our research has yielded two important novelties. First, the reconfiguration is accomplished with a platform comprised of a commercial ultra low-power (ULP) micro-controller and system-on-chip radio. Second, we consider explicitly the energy overhead involved in the antenna configuration process and its impact on the global energy efficiency of the system. We discuss two complementary ways of reducing the energy consumption; one by lowering the amount of transmitted power, the other by increasing the transmission rate. We employ an antenna array with a steerable beam, controlled by an algorithm embedded in the firmware of the ULP platform. This is designed for line-of-sight conditions, and the beam steering maximizes the received power. Our results show that with a common IEEE 802.11 b/g system-on-chip module and an antenna gain of 12 dB, a net power saving factor of 28% can be obtained by reducing the transmitted power, at unchanged data rate; additionally, by keeping the transmit power constant, but increasing the data rate, an energy saving from 18% to 96% can be achieved, depending on the link distance and achievable data rate. Our experiments have confirmed both routes of energy saving.</t>
  </si>
  <si>
    <t>6800-6810</t>
  </si>
  <si>
    <t>122379609;122379609;60012162</t>
  </si>
  <si>
    <t>57188965603;55263129300;24766561500</t>
  </si>
  <si>
    <t>Ciccia, Simone;Giordanengo, Giorgio;Vecchi, Giuseppe</t>
  </si>
  <si>
    <t>Politecnico di Torino;LINKS Foundation</t>
  </si>
  <si>
    <t>60012162;122379609</t>
  </si>
  <si>
    <t>Ciccia S.</t>
  </si>
  <si>
    <t>Energy Efficiency in IoT Networks: Integration of Reconfigurable Antennas in Ultra Low-Power Radio Platforms Based on System-on-Chip</t>
  </si>
  <si>
    <t>10.1109/JIOT.2019.2911557</t>
  </si>
  <si>
    <t>2-s2.0-85070233097</t>
  </si>
  <si>
    <t>['vast number', 'used simultaneously', 'things services', 'suitable internet', 'solution demonstrates', 'smart mechanism', 'results obtained', 'proposed schemes', 'planned goals', 'original missions', 'organizing uavs', 'operational time', 'operation time', 'intended use', 'ftus uses', 'flights using', 'flight missions', 'fair tradeoff', 'equipping uavs', 'energy consumption', 'effectively implement', 'daus ),', 'current positions', 'complete information', 'bargaining game']</t>
  </si>
  <si>
    <t>Drone | game theory | Internet of Things (IoT) | linear integer problem (LIP) | system orchestrator (SO) | UAV selection mechanism | unmanned aerial system (UAS) | unmanned aerial vehicle (UAV)</t>
  </si>
  <si>
    <t>Unmanned aerial vehicles (UAVs) are gaining much momentum due to the vast number of their applications. In addition to their original missions, UAVs can be used simultaneously for offering value added Internet of Things services (VAIoTS) from the sky. VAIoTS can be achieved by equipping UAVs with suitable Internet of Things (IoT) payloads and organizing UAVs' flights using a central system orchestrator (SO). SO holds the complete information about UAVs, such as their current positions, their amount of energy, their intended use-cases or flight missions, and their onboard IoT device(s). To ensure efficient VAIoTSs, there is a need for developing a smart mechanism that would be executed at the SO in order to take into account two major factors: 1) the UAVs' energy consumption and 2) the UAVs' operation time. To effectively implement this mechanism, this paper presents three complementary solutions, named energy aware UAV selection (EAUS), delay aware UAV selection (DAUS), and fair tradeoff UAV selection (FTUS), respectively. These solutions use linear integer problem (LIP) optimizations. While the EAUS solution aims to reduce the energy consumption of UAVs, the DAUS solution aims to reduce the operational time of UAVs. Meanwhile, FTUS uses a bargaining game to ensure a fair tradeoff between the energy consumption and the operation time. The results obtained from the performance evaluations demonstrate the efficiency and the robustness of the proposed schemes. Each solution demonstrates its efficiency at achieving its planned goals.</t>
  </si>
  <si>
    <t>6523-6536</t>
  </si>
  <si>
    <t>57193327557;24467380100;6602641627</t>
  </si>
  <si>
    <t>Motlagh, Naser Hossein;Bagaa, Miloud;Taleb, Tarik</t>
  </si>
  <si>
    <t>Motlagh N.</t>
  </si>
  <si>
    <t>Energy and Delay Aware Task Assignment Mechanism for UAV-Based IoT Platform</t>
  </si>
  <si>
    <t>10.1109/JIOT.2019.2907873</t>
  </si>
  <si>
    <t>2-s2.0-85070238487</t>
  </si>
  <si>
    <t>['west pacific', 'uropod length', 'study provide', 'specimens recorded', 'species differences', 'south africa', 'single species', 'proportional shape', 'primarily differentiated', 'previously known', 'pleotelson form', 'pleonite width', 'pereonites 1', 'new understanding', 'named species', 'morphological redescriptions', 'molecular characterisation', 'mediterranean species', 'interspecific divergence', 'individual variation', 'highly unlikely', 'high levels', 'full body', 'fresh samples', 'fresh material', 'ecological analyses', 'dorsal view', 'diversity reported', 'detailed redescription', 'cox1 ).', 'characterise molecularly', 'caribbean species', 'capensis using', 'capensis appear', 'cape town', 'better understand', 'antennula peduncles', 'anilocra leach', 'african species']</t>
  </si>
  <si>
    <t>Africa | Anilocra | Cymothoid | Fish parasite | Molecular characterization | Morphological description</t>
  </si>
  <si>
    <t>Background: Anilocra capensis Leach, 1818 is the only named species of Anilocra Leach, 1818 from South Africa. Anilocra is a large genus (&gt; 40 species) with high levels of diversity reported from the Caribbean and Indo-West Pacific. Considering it is highly unlikely that all records of Anilocra from South Africa can be of a single species, the aim of this study was to better understand the diversity of Anilocra from this region and continent. Methods: To redescribe A. capensis, the syntypes of A. capensis and specimens recorded as A. capensis from Africa were borrowed from the Natural History Museum, London, UK, and The iZiko South African Museum, Cape Town. Newly collected fresh samples of A. capensis were collected from off Cape Town, South Africa. Morphological redescriptions of the syntypes, and other museum and fresh material were conducted. Fresh samples were used to characterise molecularly A. capensis using the mitochondrial cytochrome c oxidase subunit 1 gene (cox1). Results: Morphological analyses demonstrated that apart from A. capensis there are six Anilocra species new to science from Africa: Anilocra ianhudsoni n. sp., Anilocra bunkleywilliamsae n. sp., Anilocra paulsikkeli n. sp., Anilocra jovanasi n. sp., Anilocra angeladaviesae n. sp. and Anilocra hadfieldae n. sp. Of the species under study, specimens of A. capensis appear to demonstrate the most individual variation, which occurs in pleonite width, pleotelson form and uropod length. We determined that African species of Anilocra can be primarily differentiated by the proportional shape and size of the full body in dorsal view and pereonites 1, 6 and 7. Other defining morphological traits include proportional shape and size of the pereopods, and the antenna and antennula peduncles. Lastly, the molecular characterisation of A. capensis is provided and the interspecific divergence with Mediterranean species is smaller than that with Caribbean species. Conclusions: The results of this study provide a detailed redescription of A. capensis and the first molecular barcode for this organism. Six new species of Anilocra from Africa are described, establishing that the diversity of Anilocra in this region is greater than previously known. With this new understanding of species differences, we can accurately conduct detailed molecular and ecological analyses of Anilocra from Africa with certainty of the organism under study.</t>
  </si>
  <si>
    <t>Parasites and Vectors</t>
  </si>
  <si>
    <t>60029714-60015481;60029714</t>
  </si>
  <si>
    <t>54911956500;7004537715</t>
  </si>
  <si>
    <t>Welicky, Rachel L.;Smit, Nico J.</t>
  </si>
  <si>
    <t>South Africa;United States</t>
  </si>
  <si>
    <t>Potchefstroom;Seattle</t>
  </si>
  <si>
    <t>North-West University;University of Washington</t>
  </si>
  <si>
    <t>60029714;60015481</t>
  </si>
  <si>
    <t>Welicky R.</t>
  </si>
  <si>
    <t>Redescription and molecular characterisation of the fish ectoparasite Anilocra capensis Leach, 1818 (Isopoda: Cymothoidae), with description of six new species of Anilocra Leach, 1818 from Africa</t>
  </si>
  <si>
    <t>10.1186/s13071-019-3578-5</t>
  </si>
  <si>
    <t>2-s2.0-85070290948</t>
  </si>
  <si>
    <t>['simulations showed', 'sand deposited', 'reference model', 'proposed formulation', 'model performance', 'material fabric', 'also includes', 'aerial discharge']</t>
  </si>
  <si>
    <t>Anisotropy | Hypoplasticity | Intergranular | Preparation method | Strain</t>
  </si>
  <si>
    <t>In this article, an existing constitutive model for sands is extended to account for the fabric effect arising from the sample preparation method. The ISA constitutive model, proposed by Fuentes and Triantafyllidis (Int J Geomech 39:1235‚Äì1254, 2015), serves as reference model to be extended. The proposed extension modifies the formulation of the characteristic void ratios, namely the maximum and critical void ratios. It features the conservation of a unique critical state line under large deviator strain amplitudes in order to be consistent with other works. The model performance is evaluated with some element test simulations of samples with different preparation methods. It also includes the simulation of a scaled foundation test on a sand deposited by aerial discharge. The simulations showed that many effects related with the material fabric are captured with the proposed formulation.</t>
  </si>
  <si>
    <t>381-397</t>
  </si>
  <si>
    <t>Indian Geotechnical Journal</t>
  </si>
  <si>
    <t>60054319;60054319</t>
  </si>
  <si>
    <t>41661388100;57193123738</t>
  </si>
  <si>
    <t>Fuentes, William;Lascarro, Carlos</t>
  </si>
  <si>
    <t>Barranquilla</t>
  </si>
  <si>
    <t>Universidad del Norte</t>
  </si>
  <si>
    <t>Fuentes W.</t>
  </si>
  <si>
    <t>Extension of a Constitutive Model for Sands to Account for the Sample Preparation Method</t>
  </si>
  <si>
    <t>10.1007/s40098-018-0315-5</t>
  </si>
  <si>
    <t>2-s2.0-85070299307</t>
  </si>
  <si>
    <t>JCYJ20160510154736343</t>
  </si>
  <si>
    <t>['target devices', 'simulation experiments', 'proposed method', 'promising approach', 'multiple sensors', 'dynamically move', 'communication system', 'communication range', 'channel tracking', 'beamforming technology', 'beam omnidirectional']</t>
  </si>
  <si>
    <t>attitude estimation | beamforming | deep neural network | Internet of things | movable unmanned aerial vehicle‚Äìbase stations</t>
  </si>
  <si>
    <t>Using unmanned aerial vehicle as movable base stations is a promising approach to enhance network coverage. Moreover, movable unmanned aerial vehicle‚Äìbase stations can dynamically move to the target devices to expand the communication range as relays in the scenario of the Internet of things. In this article, we consider a communication system with movable unmanned aerial vehicle‚Äìbase stations in millimeter-Wave. The movable unmanned aerial vehicle‚Äìbase stations are equipped with antennas and multiple sensors for channel tracking. The cylindrical array antenna is mounted on the movable unmanned aerial vehicle‚Äìmovable base stations, making the beam omnidirectional. Furthermore, the attitude estimation method using the deep neural network can replace the traditional attitude estimation method. The estimated unmanned aerial vehicle attitude information is combined with beamforming technology to realize a reliable communication link. Simulation experiments have been performed, and the results have verified the effectiveness of the proposed method.</t>
  </si>
  <si>
    <t>60000937;60000937;60000937-122961853;60102083;60000937;60000937</t>
  </si>
  <si>
    <t>7102535527;57202322243;55454149400;55556256200;57210326064;57210313674</t>
  </si>
  <si>
    <t>Meng, Shan;Dai, Xin;Xiao, Bicheng;Zhou, Yimin;Li, Yumei;Gao, Chong</t>
  </si>
  <si>
    <t>Shenzhen;Shenzhen;Shenzhen</t>
  </si>
  <si>
    <t>Shenzhen Institute of Advanced Technology;Shenzhen University;ACUS Technology</t>
  </si>
  <si>
    <t>60102083;60000937;122961853</t>
  </si>
  <si>
    <t>Meng S.</t>
  </si>
  <si>
    <t>Deep learning‚Äìbased fifth-generation millimeter-wave communication channel tracking for unmanned aerial vehicle Internet of things networks</t>
  </si>
  <si>
    <t>10.1177/1550147719865882</t>
  </si>
  <si>
    <t>2-s2.0-85070319421</t>
  </si>
  <si>
    <t>2019JM-499</t>
  </si>
  <si>
    <t>['‚ äôs', 'supporting nodes', 'simple sampling', 'similar fully', 'shear force', 'shanghai 65', 'safety requirements', 'results show', 'pitching mechanism', 'pitching angle', 'fatigue lives', 'fatigue life', 'fatigue analysis', 'dynamic observation', 'counted aiming', 'contact part', 'complete cycle', 'axial force', 'antenna wheels', 'active fully', '30 years']</t>
  </si>
  <si>
    <t>Antenna structure | fatigue | miner | real-time rain flow | simple sampling</t>
  </si>
  <si>
    <t>Structural fatigue property of Shanghai 65-m fully-steerable antenna structure is analysed. According to the active fully-steerable working pattern, the typical fatigue stress piece is put forward based on simple sampling and decomposed by real-time rain flow counting algorithms. Subsequently, the fatigue lives of pitch mechanism bearings were computed by miner linear accumulative damage criterion. What‚Äôs more, in a complete cycle of dynamic observation, the shear force and axial force of high strength friction grip bolts for all of the supporting nodes are extracted and counted aiming at each pitching angle. As a result, fatigue analysis is carried out on the supporting nodes of the back-frame structure connected with the pitching mechanism. Last but not the least, finite element refinement model is conducted for the contact part between antenna wheels and the rail. Based on contact fatigue curve spectrum, the contact fatigue existing between the antenna structure roller and the track is analysed. The results show that the fatigue life of the whole antenna structure can meet the safety requirements in the design reference period which is intended to be 30 years. This systematic fatigue analysis procedure, method and results can provide valuable references for design, construction and maintenance of such similar fully-steerable antenna structures in future.</t>
  </si>
  <si>
    <t>Journal of Astrophysics and Astronomy</t>
  </si>
  <si>
    <t>Liu, Yan</t>
  </si>
  <si>
    <t>Rotational fatigue analysis on Shanghai 65-m fully-steerable antenna structure during its normal operation</t>
  </si>
  <si>
    <t>10.1007/s12036-019-9599-9</t>
  </si>
  <si>
    <t>2-s2.0-85070351363</t>
  </si>
  <si>
    <t>2018A610133</t>
  </si>
  <si>
    <t>['whose permittivity', 'transient stimulus', 'terahertz regimes', 'structure ].', 'strong resonances', 'slot array', 'slot antenna', 'resonance frequency', 'reconfigurable metaswitch', 'persistent modification', 'persistent due', 'passive metamaterial', 'nonvolatile property', 'monolayer graphene', 'metamaterial acts', 'matter interaction', 'hybrid configuration', 'gate layer', 'fg structure', 'fermi level', 'correspondingly control', 'controllable light', '4 ev', '24 thz']</t>
  </si>
  <si>
    <t>Metamaterials | nonvolatile | optoelectronics | switching | tunneling</t>
  </si>
  <si>
    <t>An electrically controlled metaswitch is demonstrated by integrating passive metamaterial (metallic-slot array) with well-established nonvolatile flash memory technology [floating-gate (FG) structure]. In this hybrid configuration, the metamaterial acts as its control-gate layer while a monolayer graphene is the FG layer surrounded by insulators. Whose permittivity can be reconfigured with varying carrier density and correspondingly control the transmission of the passive metamaterial. In addition, this reconfiguration can be persistent due to the nonvolatile property of the FG structure (trapped charges). The gate-controllable light-matter interaction in this hybrid configuration can be greatly enhanced due to the strong resonances of the metallic-slot antenna; therefore, 78% ER is achieved by tuning the Fermi level from 0 to 0.4 eV at 0.24 THz. Furthermore, since the resonance frequency is controlled by the geometries of the metamaterial, it can be scaled from near-infrared to the terahertz regimes. The hysteretic behavior indicates new opportunities and versatility for reconfigurable metaswitch, allowing the persistent modification of their unusual electromagnetic responses by transient stimulus.</t>
  </si>
  <si>
    <t>60031419;60031419;60117753;60031419-60020224</t>
  </si>
  <si>
    <t>56888847200;57189854771;55221588100;9747213300</t>
  </si>
  <si>
    <t>Li, Yan;Chen, Weiwei;Dai, Tingge;Wang, Pengjun</t>
  </si>
  <si>
    <t>Hangzhou;Ningbo;Wenzhou</t>
  </si>
  <si>
    <t>College of Information Science and Electronic Engineering, Zhejiang University;Ningbo University;Wenzhou University</t>
  </si>
  <si>
    <t>60117753;60031419;60020224</t>
  </si>
  <si>
    <t>Electrically controlled meta-switch with nonvolatile functionality</t>
  </si>
  <si>
    <t>10.1109/JPHOT.2019.2930716</t>
  </si>
  <si>
    <t>2-s2.0-85070380822</t>
  </si>
  <si>
    <t>['unidirectional gain', 'simulations validate', 'shaped patch', 'quadrature phases', 'operating bandwidth', 'novel design', 'nonrotated elements', 'ieee 802', 'first design', 'feeding network', 'experimental results', 'design principles', 'cp zhong', 'contribution presents', 'circularly polarized', 'chinese character', 'china printed', 'artistic nature', '72 ghz', '2 dbic', '14 channels']</t>
  </si>
  <si>
    <t>Artistic antenna | character antenna | circular polarization | text antenna | wireless local area network (WLAN) antenna</t>
  </si>
  <si>
    <t>This contribution presents a novel design of a circularly polarized (CP) array antenna composed of the Chinese character-shaped artistic patches: Zhong and Guo. Namely, the CP Zhong-shaped patch and the Guo-shaped patch join together via a feeding network to form a two-element antenna array. This is the Chinese country name of China printed in the boldfaced SimHei font. Attributed to its artistic nature, this is the first design that breaks the design principles of CP antenna array, wherein, first, nonidentical radiating elements are used, and second, nonrotated elements are excited with quadrature phases. The experimental results in combination with simulations validate that the Zhong-Guo artistic antenna exhibits a unidirectional gain of 8.2 dBic with an operating bandwidth of 0.72 GHz. The achieved bandwidth sufficiently covers the 14 channels of IEEE 802.11 at 2.4 GHz wireless local area network band.</t>
  </si>
  <si>
    <t>1542-1546</t>
  </si>
  <si>
    <t>7404085737;57205205442;55876205400;57203839969;57210356264</t>
  </si>
  <si>
    <t>Chung, Kwok L.;Li, Wen;Li, Yansheng;Liu, Ruiqi;Zhang, Peng</t>
  </si>
  <si>
    <t>Chung K.L.</t>
  </si>
  <si>
    <t>Chinese Character-Shaped Artistic Patch Antenna</t>
  </si>
  <si>
    <t>10.1109/LAWP.2019.2920697</t>
  </si>
  <si>
    <t>2-s2.0-85070435936</t>
  </si>
  <si>
    <t>['without gcp', 'uav surveys', 'soon performed', 'sizeable amount', 'single strip', 'shooting time', 'rtk option', 'results show', 'narrow gorges', 'master block', 'made available', 'level accuracy', 'joint adjustment', 'higher altitude', 'gnss signal', 'gcp ).', 'g .,', 'fair number', 'effectively transferred', 'cp ).', 'cost drones', 'controlled conditions', 'check points', 'camera position', 'calibrated camera', 'block flown', 'allows one']</t>
  </si>
  <si>
    <t>Accuracy | Check Points | GNSS-assisted block orientation | Ground Control Points | RTK | Structure from Motion | UAV</t>
  </si>
  <si>
    <t>The so-called Real Time Kinematic (RTK) option, which allows one to determine with cm-level accuracy the Unmanned Aerial Vehicles (UAV) camera position at shooting time, is also being made available on medium- or low-cost drones. It can be foreseen that a sizeable amount of UAV surveys will be soon performed (almost) without Ground Control Points (GCP). However, obstacles to Global Navigation Satellite Systems (GNSS) signal at the optimal flight altitude might prevent accurate retrieval of camera station positions, e.g., in narrow gorges. In such cases, the master block can be georeferenced by tying it to an (auxiliary) block flown at higher altitude, where the GNSS signal is not impeded. To prove the point in a worst case scenario, but under controlled conditions, an experiment was devised. A single strip about 700 m long, surveyed by a multi-copter at 30 m relative flight height, was referenced with cm-level accuracy by joint adjustment with a block flown at 100 m relative flight height, acquired by a fixed-wing UAV provided with RTK option. The joint block orientation was repeated with or without GCP and with pre-calibrated or self-calibrated camera parameters. Accuracy on ground was assessed on a fair number of Check Points (CP). The results show that, even without GCP, the precision is effectively transferred from the auxiliary block projection centres to the object point horizontal coordinates and, with a pre-calibrated camera, also to the elevations.</t>
  </si>
  <si>
    <t>60004969;114814664;114814664;60004969</t>
  </si>
  <si>
    <t>24166356100;54395294800;35331651200;23006025500</t>
  </si>
  <si>
    <t>Forlani, Gianfranco;Diotri, Fabrizio;di Cella, Umberto Morra;Roncella, Riccardo</t>
  </si>
  <si>
    <t>Parma;Aosta</t>
  </si>
  <si>
    <t>Universit√† di Parma;Environmental Protection Agency of Valle d'Aosta</t>
  </si>
  <si>
    <t>60004969;114814664</t>
  </si>
  <si>
    <t>Forlani G.</t>
  </si>
  <si>
    <t>Indirect UAV strip georeferencing by on-board GNSS data under poor satellite coverage</t>
  </si>
  <si>
    <t>10.3390/rs11151765</t>
  </si>
  <si>
    <t>2-s2.0-85070436183</t>
  </si>
  <si>
    <t>['visible region', 'vis ).', 'verification data', 'spectral reflectance', 'rice panicles', 'rice canopy', 'results suggest', 'results showed', 'red band', 'prdvi yielded', 'planting densities', 'panicle removal', 'panicle line', 'm2 ).', 'less affected', 'infrared region', 'infrared bands', 'infrared band', 'highest r2', 'heading stage', 'edge bands', 'canopy reflectance', 'background influence', 'assessed vis', 'affected red', '740 nm', '670 nm', '01 m2']</t>
  </si>
  <si>
    <t>Leaf area index | Panicle adjustment factor | Panicle-adjusted renormalized difference vegetation index vegetation index</t>
  </si>
  <si>
    <t>The emergence of rice panicle substantially changes the spectral reflectance of rice canopy and, as a result, decreases the accuracy of leaf area index (LAI) that was derived fromvegetation indices (VIs). From a four-year field experiment with using rice varieties, nitrogen (N) rates, and planting densities, the spectral reflectance characteristics of panicles and the changes in canopy reflectance after panicle removal were investigated. A rice "panicle line"-graphical relationship between red-edge and near-infrared bands was constructed by using the near-infrared and red-edge spectral reflectance of rice panicles. Subsequently, a panicle-adjusted renormalized difference vegetation index (PRDVI) that was based on the "panicle line" and the renormalized difference vegetation index (RDVI) was developed to reduce the effects of rice panicles and background. The results showed that the effects of rice panicles on canopy reflectance were concentrated in the visible region and the near-infrared region. The red band (670 nm) was the most affected by panicles, while the red-edge bands (720-740 nm) were less affected. In addition, a combination of near-infrared and red-edge bands was for the one that best predicted LAI, and the difference vegetation index (DI) (976, 733) performed the best, although it had relatively low estimation accuracy (R2 = 0.60, RMSE = 1.41m2/m2). From these findings, correcting the near-infrared band in the RDVI by the panicle adjustment factor (Œ∏) developed the PRDVI, which was obtained while using the "panicle line", and the less-affected red-edge band replaced the red band. Verification data from an unmanned aerial vehicle (UAV) showed that the PRDVI could minimize the panicle and background influence and was more sensitive to LAI (R2 = 0.77; RMSE = 1.01 m2/m2) than other VIs during the post-heading stage. Moreover, of all the assessed VIs, the PRDVI yielded the highest R2 (0.71) over the entire growth period, with an RMSE of 1.31 (m2/m2). These results suggest that the PRDVI is an efficient and suitable LAI estimation index.</t>
  </si>
  <si>
    <t>60024045;60024045;60024045;60024045;60024045;60024045;60024045;60024045;60024045</t>
  </si>
  <si>
    <t>56358071100;57207382714;57208920579;57206936916;14022139100;56278310400;8921604000;55489902600;9237057200</t>
  </si>
  <si>
    <t>He, Jiaoyang;Zhang, Ni;Su, Xi;Lu, Jingshan;Yao, Xia;Cheng, Tao;Zhu, Yan;Cao, Weixing;Tian, Yongchao</t>
  </si>
  <si>
    <t>Estimating leaf area index with a new vegetation index considering the influence of rice panicles</t>
  </si>
  <si>
    <t>10.3390/rs11151809</t>
  </si>
  <si>
    <t>2-s2.0-85070436399</t>
  </si>
  <si>
    <t>DE-AR0000593</t>
  </si>
  <si>
    <t>['user instead', 'time delay', 'system calibration', 'study examines', 'results show', 'relatively low', 'precision agriculture', 'original gnss', 'many consumer', 'key industries', 'ins units', 'ins unit', 'infrastructure monitoring', 'indirect approach', 'image exposure', 'horizontal accuracy', 'growing rapidly', 'grade sensors', 'emergency management', 'direct approach', 'cost gnss', 'board uav', 'actual time', 'accuracy impact', '3 times']</t>
  </si>
  <si>
    <t>Bundle adjustment | GNSS/INSassisted mapping | System calibration | Time synchronization | Unmanned aerial vehicles (UAVs)</t>
  </si>
  <si>
    <t>The need for accurate 3D spatial information is growing rapidly in many of today's key industries, such as precision agriculture, emergency management, infrastructure monitoring, and defense. Unmanned aerial vehicles (UAVs) equipped with global navigation satellite systems/inertial navigation systems (GNSS/INS) and consumer-grade digital imaging sensors are capable of providing accurate 3D spatial information at a relatively low cost. However, with the use of consumer-grade sensors, system calibration is critical for accurate 3D reconstruction. In this study, 'consumer-grade' refers to cameras that require system calibration by the user instead of by the manufacturer or other high-end laboratory settings, as well as relatively low-cost GNSS/INS units. In addition to classical spatial system calibration, many consumer-grade sensors also need temporal calibration for accurate 3D reconstruction. This study examines the accuracy impact of time delay in the synchronization between the GNSS/INS unit and cameras on-board UAV-based mapping systems. After reviewing existing strategies, this study presents two approaches (direct and indirect) to correct for time delay between GNSS/INS recorded event markers and actual time of image exposure. Our results show that both approaches are capable of handling and correcting this time delay, with the direct approach being more rigorous. When a time delay exists and the direct or indirect approach is applied, horizontal accuracy of 1-3 times the ground sampling distance (GSD) can be achieved without either the use of any ground control points (GCPs) or adjusting the original GNSS/INS trajectory information.</t>
  </si>
  <si>
    <t>60032781-111025254;60032781;60032781;60032781;60032781</t>
  </si>
  <si>
    <t>34971363900;57210359738;57201450337;57208376176;7102019452</t>
  </si>
  <si>
    <t>LaForest, Lisa;Hasheminasab, Seyyed Meghdad;Zhou, Tian;Flatt, John Evan;Habib, Ayman</t>
  </si>
  <si>
    <t>West Lafayette;Springfield</t>
  </si>
  <si>
    <t>Lyles School of Civil Engineering;National Geospatial-Intelligence Agency</t>
  </si>
  <si>
    <t>60032781;111025254</t>
  </si>
  <si>
    <t>LaForest L.</t>
  </si>
  <si>
    <t>New strategies for time delay estimation during system calibration for UAV-Based GNSS/INS-Assisted imaging systems</t>
  </si>
  <si>
    <t>10.3390/rs11151811</t>
  </si>
  <si>
    <t>2-s2.0-85070437664</t>
  </si>
  <si>
    <t>['zea mays', 'various sources', 'unexploded ordnance', 'two genotypes', 'tolerant hybrid', 'third exposed', 'susceptible hybrid', 'stress induction', 'specific indices', 'remotely sensed', 'reduced due', 'red wavelengths', 'rdx reflected', 'rdx ).', 'partial detonations', 'nir wavelengths', 'nir regions', 'mresr ),', 'mays reflectance', 'mays hybrids', 'infrared wavelengths', 'improper storage', 'drought z', 'drought plants', 'developing explosive', 'demonstrate potential', 'contaminated soil', 'bicolor grown']</t>
  </si>
  <si>
    <t>Drought | Explosives | Hyperspectral imaging | Phytoforensics | Plant stress | RDX</t>
  </si>
  <si>
    <t>Explosives contaminate millions of hectares from various sources (partial detonations, improper storage, and release from production and transport) that can be life-threatening, e.g., landmines and unexploded ordnance. Exposure to and uptake of explosives can also negatively impact plant health, and these factors can be can be remotely sensed. Stress induction was remotely sensed via a whole-plant hyperspectral imaging system as two genotypes of Zea mays, a drought-susceptible hybrid and a drought-tolerant hybrid, and a forage Sorghum bicolor were grown in a greenhouse with one control group, one group maintained at 60% soil field capacity, and a third exposed to 250 mg kg-1 Royal Demolition Explosive (RDX). Green-Red Vegetation Index (GRVI), Photochemical Reflectance Index (PRI), Modified Red Edge Simple Ratio (MRESR), and Vogelmann Red Edge Index 1 (VREI1) were reduced due to presence of explosives. Principal component analyses of reflectance indices separated plants exposed to RDX from control and drought plants. Reflectance of Z. mays hybrids was increased from RDX in green and red wavelengths, while reduced in near-infrared wavelengths. Drought Z. mays reflectance was lower in green, red, and NIR regions. S. bicolor grown with RDX reflected more in green, red, and NIR wavelengths. The spectra and their derivatives will be beneficial for developing explosive-specific indices to accurately identify plants in contaminated soil. This study is the first to demonstrate potential to delineate subsurface explosives over large areas using remote sensing of vegetation with aerial-based hyperspectral systems.</t>
  </si>
  <si>
    <t>60024728;60028590;60006173;60024728</t>
  </si>
  <si>
    <t>57202968964;57200370110;6602404305;7004572174</t>
  </si>
  <si>
    <t>Manley, Paul V.;Sagan, Vasit;Fritschi, Felix B.;Burken, Joel G.</t>
  </si>
  <si>
    <t>St. Louis;Rolla;Columbia</t>
  </si>
  <si>
    <t>St. Louis University;Missouri University of Science and Technology;University of Missouri</t>
  </si>
  <si>
    <t>60028590;60024728;60006173</t>
  </si>
  <si>
    <t>Manley P.</t>
  </si>
  <si>
    <t>Remote sensing of explosives-induced stress in plants: Hyperspectral imaging analysis for remote detection of unexploded threats</t>
  </si>
  <si>
    <t>10.3390/rs11151827</t>
  </si>
  <si>
    <t>2-s2.0-85070437963</t>
  </si>
  <si>
    <t>Lamar University</t>
  </si>
  <si>
    <t>LU</t>
  </si>
  <si>
    <t>['yield accurate', 'type functions', 'special functions', 'sources close', 'separate intervals', 'radiation pattern', 'modified formulations', 'mlfmm ).', 'fock functions', 'existing formulations', 'diffraction solution', 'different numbers', 'continuous results', 'asymptotic solutions', 'acoustic hard', 'accurate evaluation']</t>
  </si>
  <si>
    <t>Antenna radiation patterns | electromagnetic diffraction | electromagnetic radiation | surface waves</t>
  </si>
  <si>
    <t>Several high frequency asymptotic methods in electromagnetics include Fock-type functions. Acoustic hard and soft Fock functions are used as special functions in asymptotic solutions for radiation from sources on an electrically large conducting convex surface. Formulations are available for accurate evaluation of these functions. Asymptotic solutions for radiation from sources close to an electrically large conducting convex surface include the derivatives of these Fock functions as well. However, the existing formulations for the functions do not yield accurate and continuous results for their derivatives. In this letter, the existing formulations are modified to adjust the boundaries between separate intervals for efficient and accurate evaluation of the Fock functions and their derivatives, and to assess continuity across the boundaries for different numbers of terms. The modified formulations are used in the extended uniform geometrical theory of diffraction solution to predict the radiation pattern of a quarter wavelength monopole antenna, which is validated in comparison with the results of the multilevel fast multipole method (MLFMM).</t>
  </si>
  <si>
    <t>1611-1615</t>
  </si>
  <si>
    <t>60011442;60011442;60032297</t>
  </si>
  <si>
    <t>57206720354;14018827000;35606421100</t>
  </si>
  <si>
    <t>Salau, Babajide A.;Tokgoz, Cagatay;Yilmazer, Nuri</t>
  </si>
  <si>
    <t>Kingsville;Beaumont</t>
  </si>
  <si>
    <t>Texas A and M University-Kingsville;Lamar University</t>
  </si>
  <si>
    <t>60032297;60011442</t>
  </si>
  <si>
    <t>Salau B.</t>
  </si>
  <si>
    <t>On Special Functions for Radiation from Sources Close to an Electrically Large Convex Surface</t>
  </si>
  <si>
    <t>10.1109/LAWP.2019.2925145</t>
  </si>
  <si>
    <t>2-s2.0-85070438718</t>
  </si>
  <si>
    <t>Research Institute for Humanity and Nature</t>
  </si>
  <si>
    <t>RIHN</t>
  </si>
  <si>
    <t>['vis ).', 'vegetation cover', 'utilizes fast', 'uas data', 'study utilizes', 'study indicates', 'study area', 'satellite data', 'results show', 'recent research', 'rapidly change', 'observing fast', 'multispectral images', 'multispectral data', 'lulc type', 'lower altitude', 'land cover', 'land conditions', 'key variable', 'grid resolutions', 'fvc estimates', 'emerging trends', 'collect high', 'although computations']</t>
  </si>
  <si>
    <t>Acacia | Forest | Indonesia | Land cover | Multispectral | Tropics | UAS | UAV | Vegetation cover</t>
  </si>
  <si>
    <t>Understanding the information on land conditions and especially green vegetation cover is important for monitoring ecosystem dynamics. The fraction of vegetation cover (FVC) is a key variable that can be used to observe vegetation cover trends. Conventionally, satellite data are utilized to compute these variables, although computations in regions such as the tropics can limit the amount of available observation information due to frequent cloud coverage. Unmanned aerial systems (UASs) have become increasingly prominent in recent research and can remotely sense using the same methods as satellites but at a lower altitude. UASs are not limited by clouds and have a much higher resolution. This study utilizes a UAS to determine the emerging trends for FVC estimates at an industrial plantation site in Indonesia, which utilizes fast-growing Acacia trees that can rapidly change the land conditions. First, the UAS was utilized to collect high-resolution RGB imagery and multispectral images for the study area. The data were used to develop general land use/land cover (LULC) information for the site. Multispectral data were converted to various vegetation indices, and within the determined resolution grid (5, 10, 30 and 60 m), the fraction of each LULC type was analyzed for its correlation between the different vegetation indices (Vis). Finally, a simple empirical model was developed to estimate the FVC from the UAS data. The results show the correlation between the FVC (acacias) and different Vis ranging from R2 = 0.66-0.74, 0.76-0.8, 0.84-0.89 and 0.93-0.94 for 5, 10, 30 and 60 m grid resolutions, respectively. This study indicates that UAS-based FVC estimations can be used for observing fast-growing acacia trees at a fine scale resolution, which may assist current restoration programs in Indonesia.</t>
  </si>
  <si>
    <t>60025272;121374090;121374090;121374090;60003321-60011001</t>
  </si>
  <si>
    <t>57006249500;57203925308;57203928346;57210358073;56145058200</t>
  </si>
  <si>
    <t>Iizuka, Kotaro;Kato, Tsuyoshi;Silsigia, Sisva;Soufiningrum, Alifia Yuni;Kozan, Osamu</t>
  </si>
  <si>
    <t>Japan;Japan;Japan;Indonesia</t>
  </si>
  <si>
    <t>Tokyo;Kyoto;Kyoto;Jakarta</t>
  </si>
  <si>
    <t>The University of Tokyo;Kyoto University;National Institutes for the Humanities, Research Institute for Humanity and Nature;PT Mayangkara Tanaman Industri</t>
  </si>
  <si>
    <t>60025272;60011001;60003321;121374090</t>
  </si>
  <si>
    <t>Iizuka K.</t>
  </si>
  <si>
    <t>Estimating and examining the sensitivity of different vegetation indices to fractions of vegetation cover at different scaling Grids for Early Stage Acacia Plantation Forests Using a Fixed-Wing UAS</t>
  </si>
  <si>
    <t>10.3390/rs11151816</t>
  </si>
  <si>
    <t>2-s2.0-85070443799</t>
  </si>
  <si>
    <t>IITP-2019-2017-0-01015</t>
  </si>
  <si>
    <t>['tswa method', 'simulations using', 'security screening', 'scattered waves', 'remote sensing', 'point sources', 'playing role', 'patch size', 'multistatic array', 'multifrequency scattering', 'millimeter waves', 'military applications', 'lossy bodies', 'incident wavelength', 'body interface', 'also applied']</t>
  </si>
  <si>
    <t>Antenna arrays | electromagnetic (EM) modeling | microwave imaging | millimeter wave | radar | surface waves</t>
  </si>
  <si>
    <t>The interaction of millimeter waves with lossy bodies is of interest for applications such as remote sensing, imaging, security screening, and military applications. A new approximate simulation method is proposed for the electromagnetic (EM) scattering of millimeter waves from lossy bodies. This truncated Norton surface wave approximation (TSWA) is based on the application of a generalized transition matrix that describes the excitation of Norton surface waves by point sources, which are placed at the body interface for homogeneous lossy materials. The interface is represented by overlapped square patches, which playing role of supports of spline basis functions. The patch size can be of the order of the incident wavelength or larger, enabling the number of variables to be reduced. The total scattered EM field is defined as a superposition of scattered waves from all patches. Verification was performed by comparing the results of simulations using the TSWA method with those of an exact EM solver. The TSWA method was also applied to simulate the multifrequency scattering from a whole human body using a multistatic array.</t>
  </si>
  <si>
    <t>1631-1635</t>
  </si>
  <si>
    <t>60016912;60025615;60016912</t>
  </si>
  <si>
    <t>57190921890;57208194054;15834471000</t>
  </si>
  <si>
    <t>Simonov, Nikolai;Son, Seong Ho;Ka, Min Ho</t>
  </si>
  <si>
    <t>Method for Scattering of Electromagnetic Waves from the Human Body Based on Truncated Norton Surface Wave Approximation</t>
  </si>
  <si>
    <t>10.1109/LAWP.2019.2925400</t>
  </si>
  <si>
    <t>2-s2.0-85070444436</t>
  </si>
  <si>
    <t>JATS [2018]290</t>
  </si>
  <si>
    <t>['various textures', 'transplanting methods', 'texture inputs', 'study introduces', 'study aimed', 'stem elongation', 'sensor technologies', 'rice lais', 'results revealed', 'rapid advances', 'random forest', 'promising solution', 'practical applications', 'panicle initiation', 'occurrence matrix', 'ndti groups', 'ndti based', 'lai retrieval', 'green bands', 'great flexibility', 'grade uav', 'future studies', 'fundamental indicator', 'estimating lai', 'environmental studies', 'digital images', 'combining color', 'combining cis', 'combining ci', 'collected using', 'calculated index', 'based textures', '69 ).']</t>
  </si>
  <si>
    <t>Color index | Leaf area index (LAI) | Rice | Texture | UAV RGB imagery</t>
  </si>
  <si>
    <t>Leaf area index (LAI) is a fundamental indicator of plant growth status in agronomic and environmental studies. Due to rapid advances in unmanned aerial vehicle (UAV) and sensor technologies, UAV-based remote sensing is emerging as a promising solution for monitoring crop LAI with great flexibility and applicability. This study aimed to determine the feasibility of combining color and texture information derived from UAV-based digital images for estimating LAI of rice (Oryza sativa L.). Rice field trials were conducted at two sites using different nitrogen application rates, varieties, and transplanting methods during 2016 to 2017. Digital images were collected using a consumer-grade UAV after sampling at key growth stages of tillering, stem elongation, panicle initiation and booting. Vegetation color indices (CIs) and grey level co-occurrence matrix-based textures were extracted from mosaicked UAV ortho-images for each plot. As a solution of using indices composed by two different textures, normalized difference texture indices (NDTIs) were calculated by two randomly selected textures. The relationships between rice LAIs and each calculated index were then compared using simple linear regression. Multivariate regression models with different input sets were further used to test the potential of combining CIs with various textures for rice LAI estimation. The results revealed that the visible atmospherically resistant index (VARI) based on three visible bands and the NDTI based on the mean textures derived from the red and green bands were the best for LAI retrieval in the CI and NDTI groups, respectively. Independent accuracy assessment showed that random forest (RF) exhibited the best predictive performance when combining CI and texture inputs (R2 = 0.84, RMSE = 0.87, MAE = 0.69). This study introduces a promising solution of combining color indices and textures from UAV-based digital imagery for rice LAI estimation. Future studies are needed on finding the best operation mode, suitable ground resolution, and optimal predictive methods for practical applications.</t>
  </si>
  <si>
    <t>60024045;60007710;60019499;60024045;60024045;60024045;60024045;60024045;60024045;60024045</t>
  </si>
  <si>
    <t>57204510085;57203467513;57205147547;57191078957;56278310400;56107382500;9237057200;8921604000;55489902600;50160955800</t>
  </si>
  <si>
    <t>Li, Songyang;Yuan, Fei;Ata-UI-Karim, Syed Tahir;Zheng, Hengbiao;Cheng, Tao;Liu, Xiaojun;Tian, Yongchao;Zhu, Yan;Cao, Weixing;Cao, Qiang</t>
  </si>
  <si>
    <t>Nanjing;Beijing;</t>
  </si>
  <si>
    <t>Nanjing Agricultural University;Chinese Academy of Sciences;Minnesota State University</t>
  </si>
  <si>
    <t>60024045;60019499;60007710</t>
  </si>
  <si>
    <t>Combining color indices and textures of UAV-based digital imagery for rice LAI estimation</t>
  </si>
  <si>
    <t>10.3390/rs11151763</t>
  </si>
  <si>
    <t>2-s2.0-85070446491</t>
  </si>
  <si>
    <t>Universit√§t Z√ºrich</t>
  </si>
  <si>
    <t>UZH</t>
  </si>
  <si>
    <t>['winter crops', 'varying accuracy', 'uav ).', 'textural features', 'swiss plateau', 'study area', 'september 29', 'season window', 'season information', 'random forest', 'paper presents', 'observations based', 'observational requirements', 'may 5', 'late window', 'highly fragmented', 'growing season', 'first window', 'early window', 'crop types', 'crop separation', 'average accuracy', 'analyzed crops', 'accuracy significantly', '75 %;', '65 %.', '5 may', '3238 agdd', '25 june', '21 august', '2016 agdd', '1232 agdd', '11 days']</t>
  </si>
  <si>
    <t>Crop type separation | Random forest (RF) classifier | Small structured agricultural area | Spectral and textural features | Temporal window | Uncalibrated consumer-grade camera | Unmanned aerial vehicle (UAV) | Very high resolution (VHR)</t>
  </si>
  <si>
    <t>The separation of crop types is essential formany agricultural applications, particularly when within-season information is required. Generally, remote sensing may provide timely information with varying accuracy over the growing season, but in small structured agricultural areas, a very high spatial resolution may be needed that exceeds current satellite capabilities. This paper presents an experiment using spectral and textural features of NIR-red-green-blue (NIR-RGB) bands data sets acquired with an unmanned aerial vehicle (UAV). The study area is located in the Swiss Plateau, which has highly fragmented and small structured agricultural fields. The observations took place between May 5 and September 29, 2015 over 11 days. The analyses are based on a random forest (RF) approach, predicting crop separation metrics of all analyzed crops. Three temporal windows of observations based on accumulated growing degree days ( AGDD) were identified: an early temporal window (515-1232 AGDD, 5 May-17 June 2015) with an average accuracy (AA) of 70-75%; a mid-season window (1362-2016 AGDD, 25 June-22 July 2015) with an AA of around 80%; and a late window (2626-3238 AGDD, 21 August-29 September 2015) with an AA of &lt; 65%. Therefore, crop separation is most promising in the mid-season window, and an additional NIR band increases the accuracy significantly. However, discrimination of winter crops is most effective in the early window, adding further observational requirements to the first window.</t>
  </si>
  <si>
    <t>60012614;60012614;60012614</t>
  </si>
  <si>
    <t>57203411347;7004580125;6505807960</t>
  </si>
  <si>
    <t>B√∂hler, Jonas E.;Schaepman, Michael E.;Kneub√ºhler, Mathias</t>
  </si>
  <si>
    <t>Zurich</t>
  </si>
  <si>
    <t>University of Zurich</t>
  </si>
  <si>
    <t>B√∂hler J.E.</t>
  </si>
  <si>
    <t>Optimal timing assessment for crop separation using multispectral unmanned aerial vehicle (UAV) data and textural features</t>
  </si>
  <si>
    <t>10.3390/rs11151780</t>
  </si>
  <si>
    <t>2-s2.0-85070447195</t>
  </si>
  <si>
    <t>['whole band', 'well reserved', 'wave bands', 'wave band', 'two e', 'still reach', 'proposed design', 'output applications', 'normal ground', 'mutual coupling', 'miniaturized two', 'frequency band', 'free space', 'fifth generation', 'element array', 'ebg ground', 'close proximity', 'center frequency', 'center distance', 'building subarray', '26 500']</t>
  </si>
  <si>
    <t>Electromagnetic bandgap structures | fifth generation (5G) | microstrip antenna array | millimeter wave | miniaturization | multiple-input-multiple-output (MIMO) | mutual coupling</t>
  </si>
  <si>
    <t>A miniaturized two-element microstrip antenna array is proposed for the millimeter-wave band of fifth generation (5G) wireless communication systems. A surface of electromagnetic bandgap structures (EBG) is applied as the ground for two closely packed patch antennas operating in 5G New Radio (26 500-29 500 MHz) frequency band. With the help of the proposed EBG ground, the two E-shaped microstrip antenna elements can be placed in close proximity to each other by 0.3 wavelength center to center distance in free space at the center frequency, yet the mutual coupling between them can still reach to more than 23 dB within the whole band of interest, which is about 10 dB larger than that on normal ground. All major radiation characteristics of the two-element array are well reserved with the EBG ground. The proposed design can be used in multiple-input-multiple-output applications or as the building subarray of larger phased arrays at millimeter-wave bands for mobile communication systems.</t>
  </si>
  <si>
    <t>1671-1675</t>
  </si>
  <si>
    <t>60025578;60025578;60025578;60000937;60025578;60025578</t>
  </si>
  <si>
    <t>57203739078;57209508006;55609502500;55477028400;55276206000;14829013700</t>
  </si>
  <si>
    <t>Shen, Xiumei;Liu, Yujia;Zhao, Luyu;Huang, Guan Long;Shi, Xiaowei;Huang, Qiulin</t>
  </si>
  <si>
    <t>A Miniaturized Microstrip Antenna Array at 5G Millimeter-Wave Band</t>
  </si>
  <si>
    <t>10.1109/LAWP.2019.2927460</t>
  </si>
  <si>
    <t>2-s2.0-85070449155</t>
  </si>
  <si>
    <t>16ENMALQ006000</t>
  </si>
  <si>
    <t>['wetland vulnerability', 'vegetation seen', 'vegetated line', 'valuable ecosystems', 'usually characterizes', 'two methods', 'square deviation', 'shore transect', 'sediment deficits', 'seaward edge', 'salt marshes', 'salt marsh', 'objective way', 'objective proxy', 'multispectral imagery', 'multiple timescales', 'methods provide', 'methods calculate', 'meip method', 'marsh edge', 'losing area', 'lateral extent', 'lateral erosion', 'image processing', 'horizontal resolution', 'high resolution', 'elevation datasets', 'elevation data', 'edge detection', 'digitized shoreline', 'closely follows', 'also applied', 'abrupt change', '6 meters', '43 meters']</t>
  </si>
  <si>
    <t>Coastal wetlands | Drone | Lidar | Marsh edge | Marsh shoreline | Plum Island | Salt marsh | UAS | UAV | Unmanned aircraft system</t>
  </si>
  <si>
    <t>Abstract: Salt marshes are valuable ecosystems that are vulnerable to lateral erosion, submergence, and internal disintegration due to sea level rise, storms, and sediment deficits. Because many salt marshes are losing area in response to these factors, it is important to monitor their lateral extent at high resolution over multiple timescales. In this study we describe two methods to calculate the location of the salt marsh shoreline. The marsh edge from elevation data (MEED) method uses remotely sensed elevation data to calculate an objective proxy for the shoreline of a salt marsh. This proxy is the abrupt change in elevation that usually characterizes the seaward edge of a salt marsh, designated the "marsh scarp." It is detected as the maximum slope along a cross-shore transect between mean high water and mean tide level. The method was tested using lidar topobathymetric and photogrammetric elevation data from Massachusetts, USA. The other method to calculate the salt marsh shoreline is the marsh edge by image processing (MEIP) method which finds the unvegetated/vegetated line. This method applies image classification techniques to multispectral imagery and elevation datasets for edge detection. The method was tested using aerial imagery and coastal elevation data from the Plum Island Estuary in Massachusetts, USA. Both methods calculate a line that closely follows the edge of vegetation seen in imagery. The two methods were compared to each other using high resolution unmanned aircraft systems (UAS) data, and to a heads-up digitized shoreline. The root-mean-square deviation was 0.6 meters between the two methods, and less than 0.43 meters from the digitized shoreline. The MEIP method was also applied to a lower resolution dataset to investigate the effect of horizontal resolution on the results. Both methods provide an accurate, efficient, and objective way to track salt marsh shorelines with spatially intensive data over large spatial scales, which is necessary to evaluate geomorphic change and wetland vulnerability.</t>
  </si>
  <si>
    <t>60011347;60011347;60011347</t>
  </si>
  <si>
    <t>7005333244;6503982040;6603421362</t>
  </si>
  <si>
    <t>Farris, Amy S.;Defne, Zafer;Ganju, Neil K.</t>
  </si>
  <si>
    <t>Reston</t>
  </si>
  <si>
    <t>United States Geological Survey</t>
  </si>
  <si>
    <t>Farris A.S.</t>
  </si>
  <si>
    <t>Identifying salt marsh shorelines from remotely sensed elevation data and imagery</t>
  </si>
  <si>
    <t>10.3390/rs11151795</t>
  </si>
  <si>
    <t>2-s2.0-85070449213</t>
  </si>
  <si>
    <t>2016YFA0602302</t>
  </si>
  <si>
    <t>['vhr imagery', 'vhr image', 'various appearances', 'urban buildings', 'spatial resolution', 'slightly longer', 'size buildings', 'semantic segmentation', 'sampling network', 'remote sensing', 'relevant applications', 'quantitative evaluation', 'proposed deepresunet', 'pixel scale', 'overall accuracy', 'often occurred', 'net applications', 'labeling irregular', 'kappa coefficient', 'inference time', 'higher accuracy', 'high resolution', 'facilitate training', 'f1 score', 'degradation problem', 'complicated background', 'basic architecture', 'art networks', 'aerial images']</t>
  </si>
  <si>
    <t>Deep convolutional neural network | Semantic segmentation | U-Net | Urban building extraction | VHR remote sensing imagery</t>
  </si>
  <si>
    <t>Urban building segmentation is a prevalent research domain for very high resolution (VHR) remote sensing; however, various appearances and complicated background of VHR remote sensing imagery make accurate semantic segmentation of urban buildings a challenge in relevant applications. Following the basic architecture of U-Net, an end-to-end deep convolutional neural network (denoted as DeepResUnet) was proposed, which can effectively perform urban building segmentation at pixel scale from VHR imagery and generate accurate segmentation results. The method contains two sub-networks: One is a cascade down-sampling network for extracting feature maps of buildings from the VHR image, and the other is an up-sampling network for reconstructing those extracted feature maps back to the same size of the input VHR image. The deep residual learning approach was adopted to facilitate training in order to alleviate the degradation problem that often occurred in the model training process. The proposed DeepResUnet was tested with aerial images with a spatial resolution of 0.075 m and was compared in performance under the exact same conditions with six other state-of-the-art networks-FCN-8s, SegNet, DeconvNet, U-Net, ResUNet and DeepUNet. Results of extensive experiments indicated that the proposed DeepResUnet outperformed the other six existing networks in semantic segmentation of urban buildings in terms of visual and quantitative evaluation, especially in labeling irregular-shape and small-size buildings with higher accuracy and entirety. Compared with the U-Net, the F1 score, Kappa coefficient and overall accuracy of DeepResUnet were improved by 3.52%, 4.67% and 1.72%, respectively. Moreover, the proposed DeepResUnet required much fewer parameters than the U-Net, highlighting its significant improvement among U-Net applications. Nevertheless, the inference time of DeepResUnet is slightly longer than that of the U-Net, which is subject to further improvement.</t>
  </si>
  <si>
    <t>60019499-60027363;60022659;60019499;60022659;60022659;60019909</t>
  </si>
  <si>
    <t>57210358494;57203340624;35182310700;56096971200;35368706300;7402268093</t>
  </si>
  <si>
    <t>Yi, Yaning;Zhang, Zhijie;Zhang, Wanchang;Zhang, Chuanrong;Li, Weidong;Zhao, Tian</t>
  </si>
  <si>
    <t>Beijing;Storrs;Milwaukee;Beijing</t>
  </si>
  <si>
    <t>University of Chinese Academy of Sciences;University of Connecticut;University of Wisconsin-Milwaukee;Chinese Academy of Sciences</t>
  </si>
  <si>
    <t>60027363;60022659;60019909;60019499</t>
  </si>
  <si>
    <t>Yi Y.</t>
  </si>
  <si>
    <t>Semantic segmentation of urban buildings from VHR remote sensing imagery using a deep convolutional neural network</t>
  </si>
  <si>
    <t>10.3390/rs11151774</t>
  </si>
  <si>
    <t>2-s2.0-85070449406</t>
  </si>
  <si>
    <t>17-12-01123</t>
  </si>
  <si>
    <t>['time delays', 'pulse connectivity', 'like model', 'dynamical modes', 'different groups', 'current mode', 'cpg ),', 'consider theoretically', 'chemical neurocomputer']</t>
  </si>
  <si>
    <t>We consider theoretically a network of pulse coupled oscillators with time delays. Each oscillator is described by the Oregonator-like model for the Belousov-Zhabotinsky (BZ) reaction. Different groups of oscillators constitute five functional units: (1) a central pattern generator (CPG), (2) a "reader" unit that can identify dynamical modes of the CPG, (3) an antenna (A) unit that receives external signals and responds on them by generating different dynamical modes, (4) another reader unit for identification of the dynamical modes in the A unit, and (5) a decision making unit that switches the current dynamical mode of the CPG to the mode that is similar to the current mode in the A unit. We call this network a chemical neurocomputer, since chemical BZ reaction occurs in each micro-oscillator, while pulse connectivity of these cells is inspired by the brain.</t>
  </si>
  <si>
    <t>Vanag, Vladimir K.</t>
  </si>
  <si>
    <t>Kaliningrad</t>
  </si>
  <si>
    <t>Immanuel Kant Baltic Federal University</t>
  </si>
  <si>
    <t>Vanag V.</t>
  </si>
  <si>
    <t>Hierarchical network of pulse coupled chemical oscillators with adaptive behavior: Chemical neurocomputer</t>
  </si>
  <si>
    <t>10.1063/1.5099979</t>
  </si>
  <si>
    <t>2-s2.0-85070450102</t>
  </si>
  <si>
    <t>['wide range', 'time scenarios', 'static platforms', 'significantly reduced', 'shaking judgment', 'recent literature', 'proposed technique', 'proposed system', 'online two', 'moving platforms', 'mounted cameras', 'motion vectors', 'minimum lag', 'jittering frames', 'intentional motions', 'intentional motion', 'handheld devices', 'ground vehicles', 'frame rate', 'employing frame', 'challenging task', 'cameras mounted', 'becomes quite', 'average length', 'authors propose', 'allows processing']</t>
  </si>
  <si>
    <t>Image stabilisation aims to compensate and smoothen the effects of undesired trembling motion of cameras mounted on non-static platforms. It becomes quite a challenging task in the case of moving platforms, such as ground vehicles, unmanned aerial vehicles, and handheld devices. Many satisfactory solutions to the image stabilisation problem are proposed in the recent literature, but most of these methods are not adaptable for handling a wide range of intentional motions with minimum lag, especially in real-time scenarios. In this study, the authors propose an online two-dimensional image stabilisation technique based on dual motion vector integration, which is a novel adaptive motion smoothing technique that employs an average length of motion vectors to estimate the intentional motion. The overall computational cost of the proposed system is significantly reduced by employing frame-shaking judgment that only allows processing of jittering frames. Promising experimental results have been obtained on challenging videos obtained from hand-held and vehicle-mounted cameras which demonstrate the robustness and effectiveness of the proposed technique against feature point mismatching and presence of moving objects within the scene at a frame rate of 30 frames per second.</t>
  </si>
  <si>
    <t>IET Computer Vision</t>
  </si>
  <si>
    <t>60089655;60004582;60089655;114199802;60089655</t>
  </si>
  <si>
    <t>57201199769;57213496275;57193864194;57210545539;57119490500</t>
  </si>
  <si>
    <t>Yousaf, Adeel;Hanif, Muhammad Shehzad;Khan, Muhammad Jaleed;Iqbal, Mahboob;Khurshid, Khurram</t>
  </si>
  <si>
    <t>Pakistan;Saudi Arabia;Pakistan</t>
  </si>
  <si>
    <t>Islamabad;Jeddah;Islamabad</t>
  </si>
  <si>
    <t>Institute of Space Technology, Islamabad;King Abdulaziz University;Advanced Engineering Research Organization</t>
  </si>
  <si>
    <t>60089655;60004582;114199802</t>
  </si>
  <si>
    <t>Yousaf A.</t>
  </si>
  <si>
    <t>Robust and computationally efficient online image stabilisation framework based on adaptive dual motion vector integration</t>
  </si>
  <si>
    <t>10.1049/iet-cvi.2018.5368</t>
  </si>
  <si>
    <t>2-s2.0-85070453719</t>
  </si>
  <si>
    <t>['weights changes', 'reduced size', 'radiation patterns', 'optimized excitations', 'gain distribution', 'equally excited', 'enhanced gain', 'endfire gains', 'endfire gain', 'desired distribution', 'antenna elements', '45 ghz', '3 dbi', '2 dbi']</t>
  </si>
  <si>
    <t>Bidirectional antenna array | endfire gain | printed dipole | weighted diagonal matrix</t>
  </si>
  <si>
    <t>The endfire gains of bidirectional antenna arrays reported previously are not adjustable. A method for controlling the gain distribution of bidirectional antenna array is presented in this letter. By introducing a weighted diagonal matrix into the method of maximum power transmission efficiency, the optimized excitations for the antenna elements can be obtained to realize the desired distribution for the endfire gains in the two opposite directions of a bidirectional antenna array. To demonstrate the feasibility of the method, a four-element printed bidirectional dipole array is designed and fabricated. Compared with the conventional designs using dipole elements, the optimized dipole antenna array can achieve a desired distribution of endfire gains with reduced size and enhanced gain. The simulated and measured results show that the endfire gain in one direction varies from 1.5 to 10.2 dBi at 2.45 GHz as the ratio of weights changes from 0 to 1. The endfire gain reaches 9.3 dBi when the radiation patterns are equally excited in both directions.</t>
  </si>
  <si>
    <t>1656-1660</t>
  </si>
  <si>
    <t>Design of Bidirectional Antenna Array with Adjustable Endfire Gains</t>
  </si>
  <si>
    <t>10.1109/LAWP.2019.2926525</t>
  </si>
  <si>
    <t>2-s2.0-85070454443</t>
  </si>
  <si>
    <t>['two half', 'rectangular slot', 'radiation patch', 'operating band', 'novel fence', 'matching performance', 'impedance bandwidth', 'high isolation', 'good low', 'frequency impedance', 'frequency band', 'experiments show', 'antenna using', '4 ghz', '25 db']</t>
  </si>
  <si>
    <t>Fence-type decoupling structure | high isolation | multiple-input-multiple-output (MIMO) | ultrawideband (UWB) antenna</t>
  </si>
  <si>
    <t>In this letter, an ultrawideband (UWB) multiple-input-multiple-output (MIMO) antenna using a novel fence-type decoupling structure, which has high isolation in the UWB, is presented. The MIMO design consists of two half-cutting UWB antenna units that have good low-frequency impedance-matching performance because of the use of a rectangular slot on the radiation patch. Meanwhile, the isolation in the operating band is enhanced by introducing the fence-type decoupling structure at the ground of the antenna. Furthermore, the L-shaped parasitic branches are designed to heighten the impedance bandwidth and isolation in the low-frequency band, i.e., 3-3.4 GHz. The simulation and experiments show that the antenna has low mutual coupling (S21 &lt; -25 dB) and a low envelope correlation coefficient (ECC &lt; 0.004) in the UWB.</t>
  </si>
  <si>
    <t>1641-1645</t>
  </si>
  <si>
    <t>60026981;60026981;60026981;60024542;60024542;60024542;60024542</t>
  </si>
  <si>
    <t>57194448506;57205644412;56609458100;57210356513;35767191400;57210119385;7102837780</t>
  </si>
  <si>
    <t>Wang, Lili;Du, Zhonghong;Yang, Hailong;Ma, Ruoyan;Zhao, Yuchen;Cui, Xueqi;Xi, Xiaoli</t>
  </si>
  <si>
    <t>Xi'an University of Technology;South China University of Technology</t>
  </si>
  <si>
    <t>60026981;60024542</t>
  </si>
  <si>
    <t>Compact UWB MIMO Antenna with High Isolation Using Fence-Type Decoupling Structure</t>
  </si>
  <si>
    <t>10.1109/LAWP.2019.2925857</t>
  </si>
  <si>
    <t>2-s2.0-85070454630</t>
  </si>
  <si>
    <t>Ministry for Primary Industries</t>
  </si>
  <si>
    <t>C09X1611</t>
  </si>
  <si>
    <t>MPI</t>
  </si>
  <si>
    <t>['young age', 'useful means', 'uncomplicated separability', 'uav ).', 'two platforms', 'therefore shorter', 'terrain structure', 'technologies employed', 'study site', 'study focused', 'study environment', 'study dataset', 'study aimed', 'species prior', 'south island', 'simplistic vegetation', 'resolution data', 'remote detection', 'relative contribution', 'random forests', 'potential means', 'new zealand', 'multispectral data', 'manned aircraft', 'logistic regression', 'invasive trees', 'invasive conifers', 'increasing rapidly', 'important tool', 'height range', 'grassland environment', 'exotic conifers', 'environment provided', 'enabling managers', 'different combinations', 'develop methods', 'detection thresholds', 'detecting trees', 'considerable concern', 'coning individuals', 'become invasive', 'area occupied', 'analysis showed', 'also explored', '476 cm', '1 cm', '000 trees']</t>
  </si>
  <si>
    <t>Bio-security | Drones | Invasion monitoring | Invasive alien plants | Invasive plants | LiDAR | Logistic regression | Multispectral | Random forest | RPAS</t>
  </si>
  <si>
    <t>Exotic conifers can provide significant ecosystem services, but in some environments, they have become invasive and threaten indigenous ecosystems. In New Zealand, this phenomenon is of considerable concern as the area occupied by invasive exotic trees is large and increasing rapidly. Remote sensing methods offer a potential means of identifying and monitoring land infested by these trees, enabling managers to efficiently allocate resources for their control. In this study, we sought to develop methods for remote detection of exotic invasive trees, namely Pinus sylvestris and P. ponderosa. Critically, the study aimed to detect these species prior to the onset of maturity and coning as this is important for preventing further spread. In the study environment in New Zealand's South Island, these species reach maturity and begin bearing cones at a young age. As such, detection of these smaller individuals requires specialist methods and very high-resolution remote sensing data. We examined the efficacy of classifiers developed using two machine learning algorithms with multispectral and laser scanning data collected from two platforms-manned aircraft and unmanned aerial vehicles (UAV). The study focused on a localized conifer invasion originating from a multi-species pine shelter belt in a grassland environment. This environment provided a useful means of defining the detection thresholds of the methods and technologies employed. An extensive field dataset including over 17,000 trees (height range = 1 cm to 476 cm) was used as an independent validation dataset for the detection methods developed. We found that data from both platforms and using both logistic regression and random forests for classification provided highly accurate (kappa &lt; 0.996) detection of invasive conifers. Our analysis showed that the data from both UAV and manned aircraft was useful for detecting trees down to 1 m in height and therefore shorter than 99.3% of the coning individuals in the study dataset. We also explored the relative contribution of both multispectral and airborne laser scanning (ALS) data in the detection of invasive trees through fitting classification models with different combinations of predictors and found that the most useful models included data from both sensors. However, the combination of ALS and multispectral data did not significantly improve classification accuracy. We believe that this was due to the simplistic vegetation and terrain structure in the study site that resulted in uncomplicated separability of invasive conifers from other vegetation. This study provides valuable new knowledge of the efficacy of detecting invasive conifers prior to the onset of coning using high-resolution data from UAV and manned aircraft. This will be an important tool in managing the spread of these important invasive plants.</t>
  </si>
  <si>
    <t>60027407-60020585;60027407;60027407;60020585;60027407</t>
  </si>
  <si>
    <t>56585523000;7007165377;25228115000;23991150200;56940473500</t>
  </si>
  <si>
    <t>Dash, Jonathan P.;Watt, Michael S.;Paul, Thomas S.H.;Morgenroth, Justin;Pearse, Grant D.</t>
  </si>
  <si>
    <t>New Zealand;New Zealand</t>
  </si>
  <si>
    <t>Rotorua;Christchurch</t>
  </si>
  <si>
    <t>SCION;University of Canterbury</t>
  </si>
  <si>
    <t>60027407;60020585</t>
  </si>
  <si>
    <t>Dash J.</t>
  </si>
  <si>
    <t>Early detection of invasive exotic trees using UAV and manned aircraft multispectral and LiDAR Data</t>
  </si>
  <si>
    <t>10.3390/rs11151812</t>
  </si>
  <si>
    <t>2-s2.0-85070456495</t>
  </si>
  <si>
    <t>['thus realize', 'square rings', 'ring patches', 'ring metasurface', 'resonance mode', 'properly adjusting', 'nonperiodic square', 'ms according', 'microstrip line', 'low profile', 'large bandwidth', 'coupling slot', 'consistent radiation', 'accordingly designed', '7 ghz']</t>
  </si>
  <si>
    <t>Metasurface (MS) | multiresonance | nonperiodic | square-ring | stable gain | wideband</t>
  </si>
  <si>
    <t>A multiresonance antenna based on a nonperiodic square-ring metasurface (MS) is proposed, which has large bandwidth and stable radiation gain. The nonperiodic MS radiator is formed by several adjustable square-ring patches and fed by a microstrip line through a coupling slot. By properly adjusting the widths of these square rings, different resonance modes can be inspired for the MS according to the characteristic mode analysis. Combined with the resonance mode of the coupling slot, multiple adjacent resonance frequencies occur and thus realize a wideband and consistent radiation. For demonstration, a C-band wideband antenna based on the proposed 4 √ó 4 square-ring MS units with a low profile of 0.06Œª0 is accordingly designed and fabricated. The measured results indicate a large impedance bandwidth of 54% (4-7 GHz) and an extremely stable gain with 2 dB gain bandwidth of 32% (4.76-6.54 GHz).</t>
  </si>
  <si>
    <t>1537-1541</t>
  </si>
  <si>
    <t>60010080;60024542;60024542;60024542</t>
  </si>
  <si>
    <t>57190179938;55806890000;7005404060;7201986326</t>
  </si>
  <si>
    <t>Chen, Dongxu;Yang, Wanchen;Che, Wenquan;Xue, Quan</t>
  </si>
  <si>
    <t>Broadband Stable-Gain Multiresonance Antenna Using Nonperiodic Square-Ring Metasurface</t>
  </si>
  <si>
    <t>10.1109/LAWP.2019.2919692</t>
  </si>
  <si>
    <t>2-s2.0-85070457159</t>
  </si>
  <si>
    <t>['unfolded state', 'resonance frequency', 'peak gains', 'patch pole', 'origami flasher', 'letter proposes', 'folded states', 'flat paper', 'dipole length', 'dipole antenna', 'cube inspired', '9 db', '77 ghz', '41 dbi']</t>
  </si>
  <si>
    <t>Flasher | frequency-reconfigurable antenna | origami antenna | paper-based antenna</t>
  </si>
  <si>
    <t>This letter proposes a frequency-reconfigurable dipole antenna using an origami flasher. The dipole antenna is designed on flat paper in the unfolded state, and the paper can then be folded into a cube inspired by the origami flasher. Dipole length is extended in the folded state due to the patch pole, which acts as a dummy in the unfolded state. The proposed origami antenna can switch resonance frequency from 1.23 to 0.77 GHz by folding the paper. Measured return losses are 11.6 and 13.9 dB, peak gains are -0.48 and -3.41 dBi, and efficiencies are 90% and 20% at each resonance frequency in the unfolded and folded states, respectively.</t>
  </si>
  <si>
    <t>1691-1695</t>
  </si>
  <si>
    <t>57209330765;55644528600;35248735600;55950056100</t>
  </si>
  <si>
    <t>Lee, Sukwon;Shah, Syed Imran Hussain;Lee, Han Lim;Lim, Sungjoon</t>
  </si>
  <si>
    <t>Frequency-Reconfigurable Antenna Inspired by Origami Flasher</t>
  </si>
  <si>
    <t>10.1109/LAWP.2019.2928302</t>
  </si>
  <si>
    <t>2-s2.0-85070457872</t>
  </si>
  <si>
    <t>['successfully demonstrated', 'reflectors operate', 'origami reflectors', 'origami reflector', 'mode iii', 'mode ii', 'letter presents', 'ground plane', 'folded perpendicular', 'electromagnetic simulation', 'directional antenna', 'corner reflector', 'beam direction', '52 ¬∞', '5 dbi', '315 ¬∞', '270 ¬∞', '140 ¬∞', '11 dbi']</t>
  </si>
  <si>
    <t>Corner reflector | origami antenna | pattern-reconfigurable antenna | shape memory polymer (SMP)</t>
  </si>
  <si>
    <t>This letter presents a thermally reconfigurable antenna with beam-direction- and beamwidth-switching capability using origami reflectors with smart shape memory polymer (SMP) hinges. The proposed antenna consists of a single monopole antenna with four origami reflectors. We employ SMP hinges to actuate the origami reflectors. When all origami reflectors are unfolded on the ground plane (Mode I), the monopole antenna exhibits omnidirectional radiation because the reflectors operate as dummies. When two origami reflectors are folded perpendicular to the ground plane, forming a corner reflector (Mode II), the proposed antenna operates as a directional antenna. Beam direction can be switched to 45¬∞, 135¬∞, 225¬∞, and 315¬∞ by actuating various origami reflector pairs, with increased peak gain from 4.5 dBi (Mode I) to 11 dBi (Mode II). When one origami reflector is folded perpendicular to the ground plane (Mode III), the 3 dB beamwidth increases from 52¬∞ (Mode II) to 140¬∞ (Mode III). Beam direction of Mode III can also be switched through 0¬∞, 90¬∞, 180¬∞, and 270¬∞ by actuating each origami reflector. The proposed antenna performance was successfully demonstrated from electromagnetic simulation and measurement.</t>
  </si>
  <si>
    <t>55644528600;55950056100</t>
  </si>
  <si>
    <t>Shah, Syed Imran Hussain;Lim, Sungjoon</t>
  </si>
  <si>
    <t>Thermally Beam-Direction- and Beamwidth-Switchable Monopole Antenna Using Origami Reflectors with Smart Shape Memory Polymer Hinges</t>
  </si>
  <si>
    <t>10.1109/LAWP.2019.2928333</t>
  </si>
  <si>
    <t>2-s2.0-85070458625</t>
  </si>
  <si>
    <t>['two algorithms', 'three examples', 'taguchi method', 'solution process', 'optimum positions', 'last 10', 'htbpso achieves', 'better solutions', 'better properties']</t>
  </si>
  <si>
    <t>Antenna optimization | Binary particle swarm optimization (BPSO) | Taguchi method</t>
  </si>
  <si>
    <t>A hybrid Taguchi binary particle swarm optimization (HTBPSO) is proposed in this letter for electromagnetic optimization problems. The proposed algorithm combines the better properties of Taguchi method for updating the optimum positions of particles and improving the local search ability. To avoid premature convergence during the solution process, catfish effect operation is performed to alter the last 10% worse particle positions. Three examples, including the designs of linear and planar thinned arrays and planar triband monopole, are presented to demonstrate the efficiency of HTBPSO. As expected, experimental results show that HTBPSO achieves not only better solutions but also a faster convergence speed compared with the other two algorithms.</t>
  </si>
  <si>
    <t>1581-1585</t>
  </si>
  <si>
    <t>A Hybrid Taguchi Binary Particle Swarm Optimization for Antenna Designs</t>
  </si>
  <si>
    <t>10.1109/LAWP.2019.2924247</t>
  </si>
  <si>
    <t>2-s2.0-85070460902</t>
  </si>
  <si>
    <t>['working bands', 'without using', 'two kinds', 'second kind', 'multiband quad', 'metal frame', 'measured isolations', 'measured efficiencies', 'letter presents', 'gps metal', 'first kind', 'desired bands', 'decoupling structure', 'communication systems', 'antenna system', 'antenna elements', '3600 mhz', '10 db']</t>
  </si>
  <si>
    <t>4G/5G/GPS | metal frame | mobile phone | quad-antenna system | wideband/multiband</t>
  </si>
  <si>
    <t>This letter presents a wideband/multiband quad-antenna system for 4G/5G/GPS metal-frame mobile phones. The quad-antenna system has two kinds of antenna elements and four antenna elements. The merit of the proposed antenna system is that a quad-antenna system is achieved under the condition of metal frame, and without using any decoupling structure, the desired bands for 4G/5G/GPS are covered. A prototype was fabricated and measured. For the first kind of antenna elements (including two antenna elements), the bands of 698-960, 1710-2690, and 3400-3600 MHz are covered, and the LTE700/GSM850/GSM900/GSM1800/GSM1900/LTE2300/LTE2500/3.5 GHz bands all are covered. For the second kind of antenna elements (including two antenna elements), the bands of 1440-2690 and 3400-3600 MHz are covered, and the GPS, GSM1800/GSM1900/LTE2300/LTE2500/3.5 GHz bands are covered. The measured isolations are bigger than 10 dB. The measured efficiencies are bigger than 40% at all the working bands. The measured envelope correlation coefficients are very suitable for multiple-input - multiple-output (MIMO) communication systems.</t>
  </si>
  <si>
    <t>1586-1590</t>
  </si>
  <si>
    <t>A Quad-Antenna System for 4G/5G/GPS Metal Frame Mobile Phones</t>
  </si>
  <si>
    <t>10.1109/LAWP.2019.2924322</t>
  </si>
  <si>
    <t>2-s2.0-85070461651</t>
  </si>
  <si>
    <t>K201926</t>
  </si>
  <si>
    <t>['total system', 'scanning coverage', 'metasurface lens', 'low cost', 'light weight', 'gain tolerance', 'feed horn', 'fabricated lens', 'diameter ratio', 'compact size', 'center frequency', 'boresight gain', 'array antennas', '7 db', '5 db', '30 ghz']</t>
  </si>
  <si>
    <t>Beam scanning | lens antenna | paraboloid phase distribution</t>
  </si>
  <si>
    <t>A two-dimensional (2-D) beam-scanning lens antenna is proposed for Ka-band satellite applications, which is composed of a feed horn that can move in plane and a metasurface lens with elliptical paraboloid phase distribution. Due to the paraboloid phase compensation, the lens antenna possesses wide scanning angles in the azimuth and elevation. The fabricated lens has a size of 10.5Œª0 √ó 10.5Œª0 √ó 0.2Œª0 (Œª0 is wavelength at the center frequency of 30 GHz) and the focal-to-diameter ratio of 0.2. The total system can realize the boresight gain of 18.5 dB, and the scanning coverage of ¬±60¬∞ with a gain tolerance of 3.7 dB. The design methodology features the advantages of low cost, compact size, and light weight. It can find potential applications in multibeam or beam-scanning antenna systems that are comparable with array antennas.</t>
  </si>
  <si>
    <t>1562-1566</t>
  </si>
  <si>
    <t>57193133475;55236017900;56041359900;57219150774</t>
  </si>
  <si>
    <t>Wang, Hao Fang;Wang, Zheng Bin;Wu, Zhi Hang;Zhang, Ye Rong</t>
  </si>
  <si>
    <t>Wang H.F.</t>
  </si>
  <si>
    <t>Beam-Scanning Lens Antenna Based on Elliptical Paraboloid Phase Distribution Metasurfaces</t>
  </si>
  <si>
    <t>10.1109/LAWP.2019.2922695</t>
  </si>
  <si>
    <t>2-s2.0-85070461906</t>
  </si>
  <si>
    <t>['wireless signals', 'wireless detections', 'space missions', 'space environment', 'signal transfer', 'signal noise', 'save weight', 'relative magnitude', 'one consideration', 'new technology', 'multiple antennas', 'interactions present', 'ghz wi', 'flight detection', 'fi antennas', 'esds ).', 'esd events', 'band 2', 'also present']</t>
  </si>
  <si>
    <t>Antenna | arcing | breakdown | electrostatic discharge (ESD) | polymers | space environment effects | spacecraft charging | standards</t>
  </si>
  <si>
    <t>Wireless intraspacecraft communication technology is being developed for signal transfer on space missions to save weight and simplify the design. One consideration for this new technology is its interaction with space environment-induced electrostatic discharges (ESDs). The short time scales of spacecraft ESD events result in broad frequency band signals that can interact with high-frequency wireless antennas. These interactions present a source of signal noise. However, they also present a possibility of in-flight wireless ESD monitoring. We present laboratory measurements of arcing on common spacecraft insulators using commercially available single-band 2.4-GHz and dual-band 2.4-/5.8-GHz Wi-Fi antennas. These wireless detections are shown to coincide with direct simultaneous measurements of discharge event currents. The amplitudes of the wireless signals are shown to provide a measure of the relative magnitude of the arcs, although the narrow frequency ranges of Wi-Fi antennas make absolute measures of the discharge intensity impractical. The wireless signals are shown to provide very accurate nanosecond timing of ESD events, which presents the potential of identifying arc location on a spacecraft with the use of time-of-flight detection from multiple antennas.</t>
  </si>
  <si>
    <t>3867-3871</t>
  </si>
  <si>
    <t>60031706-60009037;60031706</t>
  </si>
  <si>
    <t>56654764200;57206542806</t>
  </si>
  <si>
    <t>Andersen, Allen;Dennison, J. R.</t>
  </si>
  <si>
    <t>Logan;Pasadena</t>
  </si>
  <si>
    <t>Utah State University;Jet Propulsion Laboratory</t>
  </si>
  <si>
    <t>60031706;60009037</t>
  </si>
  <si>
    <t>Andersen A.</t>
  </si>
  <si>
    <t>Wireless Antenna Detection of Electrostatic Discharge Events</t>
  </si>
  <si>
    <t>10.1109/TPS.2019.2907587</t>
  </si>
  <si>
    <t>2-s2.0-85070464463</t>
  </si>
  <si>
    <t>['wavelength dipole', 'three p', 'three modes', 'third pattern', 'reflector provides', 'reconfigurable antenna', 'radiation nulls', 'profile pattern', 'omnidirectional radiation', 'n diodes', 'directional pattern', 'bottom layers', 'bottom layer', 'boresight radiation', 'azimuth plane', 'antenna operates', 'another one']</t>
  </si>
  <si>
    <t>Low-profile antenna | pattern-reconfigurable antenna | quasi-omnidirectional antenna | windmill loop</t>
  </si>
  <si>
    <t>In this letter, a low-profile pattern-reconfigurable antenna has been designed. The antenna is modified from a conventional windmill loop antenna, with the radial arms disconnected at the center and a shorting via added between the top and bottom layers. Three different patterns are controlled by three p-i-n diodes, which are located at the center of the bottom layer and operate as switches. A half-wavelength bent dipole with a reflector provides a boresight radiation with directional pattern on the azimuth plane. The second boresight pattern is obtained by a coupled fed half-wavelength dipole together with another one-wavelength dipole. The radiation nulls of the two boresight patterns are complementary to each other on the azimuth plane. A third pattern with omnidirectional radiation on the azimuth plane is obtained when the current is uniformly distributed along the arcs, forming a typical magnetic dipole. The antenna operates at 2.4 GHz wireless local area network (WLAN) band (2.40-2.485 GHz), with the measured average efficiencies of 82%, 82%, and 80% for the three modes, respectively.</t>
  </si>
  <si>
    <t>1626-1630</t>
  </si>
  <si>
    <t>57044334100;57210362305;57210362806;55461945100</t>
  </si>
  <si>
    <t>Li, Hui;Wu, Miao;Yuan, Shanshan;Zhou, Changfei</t>
  </si>
  <si>
    <t>Design of Off-Center Fed Windmill Loop for Pattern Reconfiguration</t>
  </si>
  <si>
    <t>10.1109/LAWP.2019.2925379</t>
  </si>
  <si>
    <t>2-s2.0-85070467681</t>
  </si>
  <si>
    <t>UNICAM</t>
  </si>
  <si>
    <t>['underground system', 'properties account', 'primary tool', 'observed anomalies', 'mostly due', 'magnetization model', 'intrinsic ambiguity', 'integrated magnetic', 'inferi sector', 'ignimbritic tuff', 'filled cavities', 'ditches excavated', 'comprehensive picture', 'bedrock unit', 'assisted modelling', 'archaeological sources']</t>
  </si>
  <si>
    <t>Archaeological geophysics | Data integration | Ground penetrating radar | Magnetic methods | Tunnel detection</t>
  </si>
  <si>
    <t>Hadrian's Villa is an ancient Roman archaeological site built over an ignimbritic tuff and characterized by abundant iron oxides, strong remnant magnetization, and elevated magnetic susceptibility. These properties account for the high-amplitude magnetic anomalies observed in this site and were used as a primary tool to detect deep archaeological features consisting of air-filled and soil-filled cavities of the tuff. An integrated magnetic, paleomagnetic, radar, and electric resistivity survey was performed in the Plutonium-Inferi sector of Hadrian's Villa to outline a segment of the underground system of tunnels that link different zones of the villa. A preliminary paleomagnetic analysis of the bedrock unit and a high-resolution topographic survey by aerial photogrammetry allowed us to perform a computer-assisted modelling of the observed magnetic anomalies, with respect to the archaeological sources. The intrinsic ambiguity of this procedure was reduced through the analysis of ground penetrating radar and electric resistivity profiles, while a comprehensive picture of the buried archaeological features was built by integration of the magnetization model with radar amplitude maps. The final subsurface model of the Plutonium-Inferi complex shows that the observed anomalies are mostly due to the presence of tunnels, skylights, and a system of ditches excavated in the tuff.</t>
  </si>
  <si>
    <t>60026298;60026298;60026298;60015404;60026298;60104470;60030188;60026851;60015197;122976730</t>
  </si>
  <si>
    <t>57190736585;55371663600;8948901000;6603859839;37073480500;6603620754;57204631357;36975964900;56454407000;57210356534</t>
  </si>
  <si>
    <t>Ghezzi, Annalisa;Schettino, Antonio;Pierantoni, Pietro Paolo;Conyers, Lawrence;Tassi, Luca;Vigliotti, Luigi;Schettino, Erwin;Melfi, Milena;Gorrini, Maria Elena;Boila, Paolo</t>
  </si>
  <si>
    <t>Italy;Spain;United Kingdom;Italy;United States;Italy;Italy</t>
  </si>
  <si>
    <t>Bologna;Armilla;Oxford;Camerino;Denver;Pavia;Perugia</t>
  </si>
  <si>
    <t>Istituto Di Scienze Marine Bologna;CSIC-UGR - Instituto Andaluz de Ciencias de la Tierra (IACT);University of Oxford;Universit√† degli Studi di Camerino;University of Denver;Universit√† degli Studi di Pavia;Idrogeotec S.N.C.</t>
  </si>
  <si>
    <t>60104470;60030188;60026851;60026298;60015404;60015197;122976730</t>
  </si>
  <si>
    <t>Ghezzi A.</t>
  </si>
  <si>
    <t>Reconstruction of a segment of the UNESCO World Heritage Hadrian's Villa Tunnel Network by Integrated GPR, magnetic-paleomagnetic, and electric resistivity prospections</t>
  </si>
  <si>
    <t>10.3390/rs11151739</t>
  </si>
  <si>
    <t>2-s2.0-85070471149</t>
  </si>
  <si>
    <t>17AZ0384</t>
  </si>
  <si>
    <t>CWNU</t>
  </si>
  <si>
    <t>['tm mode', 'power beamwidth', 'plate waveguide', 'new method', 'monopole flows', 'lens plane', 'lens antennas', 'layer high', 'joint design', 'flat lens', 'convex lens', 'compression ratio', 'compressed zone', '5 ghz']</t>
  </si>
  <si>
    <t>Discrete transform electromagnetics | high-impedance surface cells | planar lens antenna | two-dimensional (2-D) flat lens</t>
  </si>
  <si>
    <t>A two-dimensional (2-D) convex lens is reshaped and compressed into a 2-D flat lens with a compression ratio of 52.6% by discrete transformation electromagnetics. The single-layer high-impedance surface cells are used to fill with the compressed zone to form a planar flat lens. A parallel-plate waveguide and a 1/4 Œª reflector are used to ensure that the electromagnetic energy generated by the monopole flows to the lens. The planar lens antenna, 4.35 Œª √ó 4 Œª on the lens plane and 0.375 Œª tall, is fabricated and measured in TM mode at 7.5 GHz. The measured data indicate that the proposed planar lens antenna achieves an 11.3 dBi gain, 16.7¬∞ half-power beamwidth on H-plane, and almost 260 MHz impedance bandwidth for S11. The joint design of discrete transform electromagnetics and high-impedance surface cells is a new method, which has strong reference value for the miniaturization of other lens antennas.</t>
  </si>
  <si>
    <t>1606-1610</t>
  </si>
  <si>
    <t>60069743;60069743;60069743;60069743;60069743</t>
  </si>
  <si>
    <t>36467491800;57189636496;57189097344;55793189964;55501846800</t>
  </si>
  <si>
    <t>Zhou, Yonghong;Duan, Xin;Zhou, Lin;Chen, Xing;Feng, Pan</t>
  </si>
  <si>
    <t>An Axial Compression Planar Lens Antenna Based on Discrete Transformation Electromagnetics Using High-Impedance Surface Cells</t>
  </si>
  <si>
    <t>10.1109/LAWP.2019.2925074</t>
  </si>
  <si>
    <t>2-s2.0-85070475048</t>
  </si>
  <si>
    <t>['wide angle', 'spaced cross', 'required 1', 'reflectarrays ).', 'proposed metasurface', 'pec plate', 'mirror image', 'microwave band', 'incident wave', 'four reflectarrays', 'cross polarized', 'bit reflectarrays', 'aperture dimensions', 'adjacent quadrants', '60 ¬∞)', "180 ¬∞')", '16 ghz', '04 mm3']</t>
  </si>
  <si>
    <t>Diffuse scattering | metasurface | reflectarray</t>
  </si>
  <si>
    <t>In this letter, the design of ultrathin diffusive modified chessboard metasurface at microwave band is presented. Each quadrant of the conventional 2 √ó 2 chessboard is replaced by a small size 1-bit reflectarray exhibiting an optimized diffusive 1-bit quantized phase distribution. Furthermore, the proposed chessboard metasurface is designed in such a way to also have 180¬∞ phase shift between any adjacent quadrants (reflectarrays). A subwavelength-spaced cross-polarization rotating anisotropic unit cell, which can rotate the polarization of a linearly polarized incident wave to its orthogonal (cross polarized) component with 99% polarization conversion efficiency from 7 to 16 GHz, is used to compose a two small size 1-bit reflectarrays. The proposed unit cell and its mirror image are used to provide the required 1-bit phase states ('0¬∞' and '180¬∞') of the 8 √ó 8 unit cells reflectarrays. The proposed diffusive metasurface is composed of four reflectarrays and has an aperture dimensions of 160 √ó 160 √ó 3.04 mm3. Both simulation and measurement results show that the proposed metasurface can diffuse the incident electromagnetic wave regardless of the polarization of the incident wave and under wide angle of incidence (up to 60¬∞) with 10 dB radar cross reduction when compared to a PEC plate of same size.</t>
  </si>
  <si>
    <t>1621-1625</t>
  </si>
  <si>
    <t>60000937;60005244;60000937</t>
  </si>
  <si>
    <t>36164867600;56937616600;8593278000</t>
  </si>
  <si>
    <t>Al-Nuaimi, Mustafa K.Taher;Hong, Wei;He, Yejun</t>
  </si>
  <si>
    <t>Design of Diffusive Modified Chessboard Metasurface</t>
  </si>
  <si>
    <t>10.1109/LAWP.2019.2925378</t>
  </si>
  <si>
    <t>2-s2.0-85070475613</t>
  </si>
  <si>
    <t>2013-68005-21298</t>
  </si>
  <si>
    <t>['study improved', 'study area', 'stand density', 'previous efforts', 'pinus palustris', 'multiple coniferous', 'map accuracy', 'made available', 'large areas', 'forest characteristics', 'field data', 'existing tabular', 'basal area', 'aerial photography', '081 ).']</t>
  </si>
  <si>
    <t>FIA | Forest inventory | Landsat 8 | Longleaf pine | Remote sensing</t>
  </si>
  <si>
    <t>This study improved on previous efforts to map longleaf pine (Pinus palustris) over large areas in the southeastern United States of America by developing new methods that integrate forest inventory data, aerial photography and Landsat 8 imagery to model forest characteristics. Spatial, statistical and machine learning algorithms were used to relate United States Forest Service Forest Inventory and Analysis (FIA) field plot data to relatively normalized Landsat 8 imagery based texture. Modeling algorithms employed include softmax neural networks and multiple hurdle models that combine softmax neural network predictions with linear regression models to estimate key forest characteristics across 2.3 million ha in Georgia, USA. Forest metrics include forest type, basal area and stand density. Results show strong relationships between Landsat 8 imagery based texture and field data (map accuracy &gt; 0.80; square root basal area per ha residual standard errors &lt; 1; natural log transformed trees per ha &lt; 1.081). Model estimates depicting spatially explicit, fine resolution raster surfaces of forest characteristics for multiple coniferous and deciduous species across the study area were created and made available to the public in an online raster database. These products can be integrated with existing tabular, vector and raster databases already being used to guide longleaf pine conservation and restoration in the region.</t>
  </si>
  <si>
    <t>60022772;60022772;60022355;60022772</t>
  </si>
  <si>
    <t>23469590200;54892926300;8640156300;57201382252</t>
  </si>
  <si>
    <t>Hogland, John;Anderson, Nathaniel;Affleck, David L.R.;Peter, Joseph St</t>
  </si>
  <si>
    <t>Missoula;Missoula</t>
  </si>
  <si>
    <t>USDA ARS Rocky Mountain Research Station;University of Montana</t>
  </si>
  <si>
    <t>60022772;60022355</t>
  </si>
  <si>
    <t>Hogland J.</t>
  </si>
  <si>
    <t>Using forest inventory data with Landsat 8 imagery to map longleaf pine forest characteristics in Georgia, USA</t>
  </si>
  <si>
    <t>10.3390/rs11151803</t>
  </si>
  <si>
    <t>2-s2.0-85070476371</t>
  </si>
  <si>
    <t>['upper band', 'two mirror', 'symmetrical single', 'resonance frequencies', 'quite suitable', 'patch antenna', 'mimo antenna', 'lower band', 'letter presents', 'frequency bands', 'closely placed', 'band multiple', 'approximately 0', '8 db', '30 db', '1 ghz', '034 œª0']</t>
  </si>
  <si>
    <t>Dual-band antenna | gain enhancement | isolation | mutual coupling</t>
  </si>
  <si>
    <t>This letter presents a closely coupled dual-band multiple-input-multiple-output (MIMO) patch antenna that resonates at 3.7 and 4.1 GHz. The MIMO antenna is composed of two mirror-symmetrical single-feed patch antennas that are closely placed with approximately 0.034 Œª0 (where Œª0 is the wavelength at 3.7 GHz). The decoupling structure consists of the modified array antenna decoupling surface (MADS) and H-shaped defect ground structures for the lower band and upper band, respectively. Through simulation and measurement, the isolation is determined to be greater than 30 dB in both frequency bands, showing a noticeable improvement compared to the original antenna array. Under the effect of the MADS, the measured gain increases by 2.2 and 0.8 dB at the resonance frequencies of 3.7 and 4.1 GHz, respectively. The measured results indicate that the proposed decoupling structure is quite suitable for closely spaced dual-band MIMO antennas.</t>
  </si>
  <si>
    <t>1686-1690</t>
  </si>
  <si>
    <t>Isolation Enhancement in Closely Coupled Dual-Band MIMO Patch Antennas</t>
  </si>
  <si>
    <t>10.1109/LAWP.2019.2928230</t>
  </si>
  <si>
    <t>2-s2.0-85070477652</t>
  </si>
  <si>
    <t>['œ ±', 'waa term', 'theoretical prediction', 'rain rate', 'path length', 'measured attenuation', 'links working', 'excess attenuation', 'constants derived', 'calculated using', 'antenna wetting', '32 ghz', '100 mm']</t>
  </si>
  <si>
    <t>Attenuation statistics | commercial microwave links | Ka -band | rainfall | wet antenna</t>
  </si>
  <si>
    <t>Excess attenuation of microwave radio links caused by the wet antenna effect is addressed. Long-term measured attenuation of two commercial microwave links (816 m 611 m long) at 32 GHz is compared to theoretically predicted rain attenuation. The theoretical prediction is calculated using a kRŒ± relationship where k and Œ± are constants derived from a local disdrometer measurement, and rain rate R is available from rain gauges placed at both ends of the links to obtain the distribution of rain rate along the path length. From this comparison, excess attenuation caused by antenna wetting is derived. A new model describing wet antenna attenuation (WAA) as a function of rain rate is suggested where excess attenuation reaches approx. 3 dB per antenna for a rain rate of 100 mm/h. Statistics of theoretically predicted rain attenuation, including the WAA term, is compared with statistics of measured attenuation on a set of three other links working at the same frequency. Adding the wet antenna term to the rain attenuation calculation significantly improves the accuracy of the rain attenuation prediction.</t>
  </si>
  <si>
    <t>1636-1640</t>
  </si>
  <si>
    <t>36741110900;55938447500;23988505100</t>
  </si>
  <si>
    <t>Valtr, Pavel;Fencl, Martin;Bares, Vojtech</t>
  </si>
  <si>
    <t>Valtr P.</t>
  </si>
  <si>
    <t>Excess Attenuation Caused by Antenna Wetting of Terrestrial Microwave Links at 32 GHz</t>
  </si>
  <si>
    <t>10.1109/LAWP.2019.2925455</t>
  </si>
  <si>
    <t>2-s2.0-85070477789</t>
  </si>
  <si>
    <t>['vegetation mapping', 'vegetation indices', 'vegetation evolution', 'successfully generated', 'study site', 'spectral bands', 'species diversity', 'rgb sensor', 'regular camer', 'red edge', 'plant species', 'planimetric resolution', 'particular reference', 'paper presents', 'orthomosaic model', 'multispectral sensor', 'multispectral imagery', 'maintain biodiversity', 'land surface', 'infrared wavebands', 'image data', 'gathered quickly', 'flight mission', 'feature classification', 'environmental changes', 'enabled high', 'ecological functions', 'coordinate system', 'camera parameters', 'blue wavebands', 'based outcomes', 'based data', 'accuracy ground', 'accuracy assessment', '75 %.']</t>
  </si>
  <si>
    <t>Classification strategies | Coastal dune | Multispectral sensor | UAS | Vegetation mapping</t>
  </si>
  <si>
    <t>Vegetation mapping, identifying the type and distribution of plant species, is important for analysing vegetation dynamics, quantifying spatial patterns of vegetation evolution, analysing the effects of environmental changes and predicting spatial patterns of species diversity. Such analysis can contribute to the development of targeted land management actions that maintain biodiversity and ecological functions. This paper presents a methodology for 3D vegetation mapping of a coastal dune complex using a multispectral camera mounted on an unmanned aerial system with particular reference to the Buckroney dune complex in Co. Wicklow, Ireland. Unmanned aerial systems (UAS), also known as unmanned aerial vehicles (UAV) or drones, have enabled high-resolution and high-accuracy ground-based data to be gathered quickly and easily on-site. The Sequoia multispectral sensor used in this study has green, red, red edge and near-infrared wavebands, and a regular camer with red, green and blue wavebands (RGB camera), to capture both visible and near-infrared (NIR) imagery of the land surface. The workflow of 3D vegetation mapping of the study site included establishing coordinated ground control points, planning the flight mission and camera parameters, acquiring the imagery, processing the image data and performing features classification. The data processing outcomes included an orthomosaic model, a 3D surface model and multispectral imagery of the study site, in the Irish Transverse Mercator (ITM) coordinate system. The planimetric resolution of the RGB sensor-based outcomes was 0.024 m while multispectral sensor-based outcomes had a planimetric resolution of 0.096 m. High-resolution vegetation mapping was successfully generated from these data processing outcomes. There were 235 sample areas (1 m √ó 1 m) used for the accuracy assessment of the classification of the vegetation mapping. Feature classification was conducted using nine different classification strategies to examine the efficiency of multispectral sensor data for vegetation and contiguous land cover mapping. The nine classification strategies included combinations of spectral bands and vegetation indices. Results show classification accuracies, based on the nine different classification strategies, ranging from 52% to 75%.</t>
  </si>
  <si>
    <t>60012873;60012873;60012873</t>
  </si>
  <si>
    <t>57204561429;7004591407;6602564902</t>
  </si>
  <si>
    <t>Suo, Chen;McGovern, Eugene;Gilmer, Alan</t>
  </si>
  <si>
    <t>Suo C.</t>
  </si>
  <si>
    <t>Coastal dune vegetation mapping using a multispectral sensor mounted on an UAS</t>
  </si>
  <si>
    <t>10.3390/rs11151814</t>
  </si>
  <si>
    <t>2-s2.0-85070478838</t>
  </si>
  <si>
    <t>['voltages similar', 'timescale pulses', 'thermal monitor', 'space environment', 'source scans', 'satellites arc', 'satellite arcing', 'routinely prevented', 'radiation damage', 'present time', 'power system', 'power losses', 'power degradation', 'per year', 'new optical', 'laboratory gps', 'highly filtering', 'high rates', 'gps satellites', 'gordon radiotelescope', 'detect arcing', 'circuit current', 'block iirm', 'arecibo 305', 'antenna response', '430 mhz']</t>
  </si>
  <si>
    <t>Global positioning system (GPS) arcing | ground-based surveillance | satellite arc rates</t>
  </si>
  <si>
    <t>The Global Positioning System (GPS) satellites arc into the space environment. Evidence for this consists of undispersed impulsive radio frequency signals are shown in the dual-frequency RF receivers, that are on-board all GPS satellites, with high rates that track the charging electron environment, detection of appropriate amplitude short-timescale pulses from GPS satellites at 327 and 430 MHz with the Arecibo 305-m Gordon radiotelescope that do not appear in off-source scans, and arcing on laboratory GPS-like solar arrays at voltages similar to those inferred from GPS arc thresholds. In addition, GPS satellites (up to the Block IIRM) have power degradation (in excess of that expected from radiation) of about 1.5% per year. This degradation is primarily in the short-circuit current, consistent with contamination on the solar array cover glasses, which was detected by a thermal monitor on one GPS satellite solar array, and to be consistent with the power degradation observed on a highly arced GPS-like laboratory solar array if extrapolated to GPS undispersed event rates. The GPS arc rates required for solar array contamination and consistent with the onboard observed event rates are very high, in fact, higher than the rates measured previously on SCATHA, CTS, and other satellites. It is conjectured that the effects of these arcs on satellite power systems have been routinely prevented by highly filtering the power system and antenna response, that most satellites have had no way to detect arcing, and that most power losses up to the present time have been ascribed to radiation damage. Results of new optical and radio-frequency radio frequency observations of satellite arcing are discussed, as well as laboratory measurements confirming the high arc rates and their consequences.</t>
  </si>
  <si>
    <t>3834-3841</t>
  </si>
  <si>
    <t>60019228;60019228;60019228;100407491</t>
  </si>
  <si>
    <t>7402014402;55452520400;57213315028;6602245507</t>
  </si>
  <si>
    <t>Ferguson, Dale;White, Stephen;Rast, Richard;Holeman, Ernest</t>
  </si>
  <si>
    <t>Dayton;Carlisle</t>
  </si>
  <si>
    <t>Air Force Research Laboratory;Assurance Technology Corporation</t>
  </si>
  <si>
    <t>60019228;100407491</t>
  </si>
  <si>
    <t>Ferguson D.</t>
  </si>
  <si>
    <t>The Case for Global Positioning System Arcing and High Satellite Arc Rates</t>
  </si>
  <si>
    <t>10.1109/TPS.2019.2922556</t>
  </si>
  <si>
    <t>2-s2.0-85070479326</t>
  </si>
  <si>
    <t>['two sides', 'top side', 'similar phase', 'proposed structure', 'proposed antenna', 'port multiple', 'measured results', 'letter presents', 'improve isolation', 'gradient fsss', 'four ports', 'correlation values', 'bottom side', 'back arrangements', '35 ghz', '10 db']</t>
  </si>
  <si>
    <t>Frequency selective surface (FSS) | isolation | multiple-input-multiple-output (MIMO) | multiport | WLAN</t>
  </si>
  <si>
    <t>This letter presents a frequency selective surface (FSS)-based four-port multiple-input-multiple-output cylindrical dielectric resonator antenna (cDRA) system that supports multidirectional pattern diversity characteristics. The back-to-back arrangements of the cDRA as well as the use of an FSS are some of the features of the proposed antenna design. The cDRAs are positioned over a substrate through a common ground plane. The top side has two oppositely faced cDRAs that are excited with the help of ports-1 and 2, via coplanar waveguide-fed conformal striplines. Similar cDRA orientations also exist at the bottom side and are excited by microstrip-line-fed conformal striplines through ports-3 and 4, respectively. To improve isolation and correlation, similar phase-gradient FSSs are placed at the two sides of the substrate. As a result, four diverse radiation patterns are obtained from four ports, which ensure multidirectional pattern diversity characteristics of the proposed antenna. The proposed technique offers more than 10 dB and 75% improvement in isolation and correlation values, respectively. By observing the measured results, it is confirmed that the proposed structure is useful for WLAN access point (5.15-5.35 GHz) applications.</t>
  </si>
  <si>
    <t>1552-1556</t>
  </si>
  <si>
    <t>60008898;60008898;60008898;60008898;60104244</t>
  </si>
  <si>
    <t>Canada;India</t>
  </si>
  <si>
    <t>Montreal;Dhanbad</t>
  </si>
  <si>
    <t>Centre de Recherche Poly-Grames;Indian Institute of Technology (Indian School of Mines), Dhanbad</t>
  </si>
  <si>
    <t>60104244;60008898</t>
  </si>
  <si>
    <t>FSS-Based Spatially Decoupled Back-to-Back Four-Port MIMO DRA with Multidirectional Pattern Diversity</t>
  </si>
  <si>
    <t>10.1109/LAWP.2019.2922276</t>
  </si>
  <si>
    <t>2-s2.0-85070480751</t>
  </si>
  <si>
    <t>CSTC-CXLJRC201705</t>
  </si>
  <si>
    <t>['whole sphere', 'various radii', 'simulation values', 'ring resonator', 'realized gains', 'performance characteristics', 'measured results', 'magnetic dipoles', 'isotropic antenna', 'good agreement', 'experimentally investigated', 'equivalent electric', 'electrically small', 'driven striplines', 'different ways', 'conformal applications', '68 ),', '0004 œª3']</t>
  </si>
  <si>
    <t>Electrically small antenna (ESA) | flexibility | planar antennas | quasi-isotropic antennas | radiation patterns</t>
  </si>
  <si>
    <t>A low-cost, flexible, uniplanar, electrically small, quasi-isotropic antenna with considerably simple structure is proposed and experimentally investigated in this letter. The antenna is composed of a pair of driven striplines and a split-ring resonator (SRR) with two extended strips on the same side of the substrate. The equivalent electric and magnetic dipoles generated by the SRR could realize omnidirectional radiation patterns oriented to x- and y-axis, respectively, with nearly the same amplitude of the realized gains. With the orthogonalized radiation patterns between the equivalent electric and magnetic dipoles, the measured results, in good agreement with the simulation values, demonstrated that the antenna has a quasi-isotropic radiation pattern with maximum gain difference around 3 dB in the whole sphere, an electrically small size (0.154 √ó 0.154 √ó 0.0004 Œª3, ka = 0.68), and an overall efficiency 77%. Moreover, the performance characteristics of the antenna remains unchanged even when bending the antenna in different ways by conforming it on cylinders of various radii, proving its suitability for conformal applications.</t>
  </si>
  <si>
    <t>1646-1650</t>
  </si>
  <si>
    <t>60023380;60023380;60108800;60108800;60023380;60023380;60023380</t>
  </si>
  <si>
    <t>57204808310;36240905100;57225130411;36062221600;57210357461;57202913740;55319283000</t>
  </si>
  <si>
    <t>Wang, Yang;Tang, Ming Chun;Chen, Shanyong;Li, Lu;Li, Dajiang;Hu, Kun Zhi;Li, Mei</t>
  </si>
  <si>
    <t>Chongqing University of Arts and Science;Chongqing University</t>
  </si>
  <si>
    <t>60108800;60023380</t>
  </si>
  <si>
    <t>Design of Low-Cost, Flexible, Uniplanar, Electrically Small, Quasi-Isotropic Antenna</t>
  </si>
  <si>
    <t>10.1109/LAWP.2019.2925936</t>
  </si>
  <si>
    <t>2-s2.0-85070482291</t>
  </si>
  <si>
    <t>['utilizing subreflectarrays', 'reflectarray subreflector', 'phase range', 'parabolic reflector', 'metal subreflector', 'measured results', 'main reflector', 'good dual', 'good availability', 'design method', 'band ring', 'band performance', '137 elements']</t>
  </si>
  <si>
    <t>Dual-band antennas | high gain | microwave backhaul | reflectarrays | reflector antennas</t>
  </si>
  <si>
    <t>A dual-band ring-focus reflector antenna with a reflectarray subreflector is proposed in this letter. Reflectarray elements present rotationally symmetric structure and a phase range of approximately 360¬∞ in the two frequency bands simultaneously. Parabolic reflector is chosen as the main reflector, and a polygonal reflectarray aperture consisting of 137 elements is designed to emulate a metal subreflector. A ring-focus reflector prototype with subreflectarrays was fabricated and measured. The simulated and measured results of the reflector antenna demonstrate a good availability of the design method for utilizing subreflectarrays into the ring-focus reflector antenna, and a good dual-band performance is shown in gain and bandwidths.</t>
  </si>
  <si>
    <t>1567-1571</t>
  </si>
  <si>
    <t>57203224930;57210362833;57194441808;57205353869</t>
  </si>
  <si>
    <t>Qu, Shi Wei;Lu, Senlin;Ma, Chao;Yang, Shiwen</t>
  </si>
  <si>
    <t>K/Ka Dual-Band Reflectarray Subreflector for Ring-Focus Reflector Antenna</t>
  </si>
  <si>
    <t>10.1109/LAWP.2019.2923288</t>
  </si>
  <si>
    <t>2-s2.0-85070482797</t>
  </si>
  <si>
    <t>Associazione Italiana di Oncologia Medica</t>
  </si>
  <si>
    <t>AIOM</t>
  </si>
  <si>
    <t>['wave antennas', 'two antennas', 'traveling wave', 'thus proving', 'siw lwa', 'siw ).', 'sisw lwa', 'sisw ).', 'simulated predictions', 'sided leaky', 'second mode', 'radiation efficiency', 'pointing angle', 'letter presents', 'less power', 'inherently leads', 'idea originates', 'central frequency', 'attenuation constant', '50 ¬∞,', '28 ghz']</t>
  </si>
  <si>
    <t>Antenna radiation efficiency | leaky-wave antenna (LWA) | substrate integrated slab waveguide (SISW) | substrate integrated waveguide (SIW)</t>
  </si>
  <si>
    <t>This letter presents a possibility of increasing the radiation efficiency of double-sided leaky-wave antennas (LWAs) by using the substrate integrated slab waveguide (SISW). The idea originates from the fact that double-sided LWAs usually operate on the second mode, and the attenuation constant of the second mode in the SISW is smaller than that in the standard substrate integrated waveguide (SIW). This inherently leads to an increase of antenna radiation efficiency, as less power is dissipated by the traveling wave. In order to prove this concept, two antennas have been designed with the same characteristics (central frequency of 28 GHz, pointing angle of 50¬∞, and beamwidth of 10¬∞), one based on SIW and the other based on SISW. Our experimental verification yields 64% radiation efficiency for the SIW LWA and 80% radiation efficiency for the SISW LWA, thus proving the theoretical and simulated predictions.</t>
  </si>
  <si>
    <t>1596-1600</t>
  </si>
  <si>
    <t>60015197;60015197;60104244</t>
  </si>
  <si>
    <t>57190741178;7005285428;9042159400</t>
  </si>
  <si>
    <t>Massoni, Enrico;Bozzi, Maurizio;Wu, Ke</t>
  </si>
  <si>
    <t>Canada;Italy</t>
  </si>
  <si>
    <t>Montreal;Pavia</t>
  </si>
  <si>
    <t>Centre de Recherche Poly-Grames;Universit√† degli Studi di Pavia</t>
  </si>
  <si>
    <t>60104244;60015197</t>
  </si>
  <si>
    <t>Massoni E.</t>
  </si>
  <si>
    <t>Increasing Efficiency of Leaky-Wave Antenna by Using Substrate Integrated Slab Waveguide</t>
  </si>
  <si>
    <t>10.1109/LAWP.2019.2924727</t>
  </si>
  <si>
    <t>2-s2.0-85070486631</t>
  </si>
  <si>
    <t>['wall vias', 'tapered width', 'siw width', 'sidelobe level', 'new method', 'measurement results', 'efficiently manufactured', 'amplitude distribution', '94 ghz', '30 db']</t>
  </si>
  <si>
    <t>Millimeter (mm)-wave | sidelobe level (SLL) | slot array antenna | substrate integrated waveguide (SIW)</t>
  </si>
  <si>
    <t>A new method of sidelobe level (SLL) reduction for a substrate integrated waveguide (SIW) slot array antenna is presented. In this method, amplitude distribution is assigned to the slots by tapering the SIW width. The SIW with tapered width can be efficiently manufactured by varying the position of the side-wall vias. In this letter, the new method is verified on a 12-element SIW slot array antenna operating at 94 GHz to achieve SLL around -30 dB. The antenna design procedure as well as simulation and measurement results are presented.</t>
  </si>
  <si>
    <t>1557-1561</t>
  </si>
  <si>
    <t>60016912;60016912;60016912;60016912</t>
  </si>
  <si>
    <t>55547170400;23992713800;56613914400;15834471000</t>
  </si>
  <si>
    <t>Dewantari, Aulia;Kim, Jaeheung;Scherbatko, Igor;Ka, Min Ho</t>
  </si>
  <si>
    <t>A Sidelobe Level Reduction Method for mm-Wave Substrate Integrated Waveguide Slot Array Antenna</t>
  </si>
  <si>
    <t>10.1109/LAWP.2019.2922307</t>
  </si>
  <si>
    <t>2-s2.0-85070488216</t>
  </si>
  <si>
    <t>['worth noting', 'significantly reduces', 'proposed antenna', 'navigation system', 'navigation antenna', 'multiband techniques', 'measurement results', 'main antenna', 'lumped elements', 'good agreement', 'frequency modulation', 'fm antenna', 'fin housing', 'diversity antenna', 'compact size', 'azimuthal plane', 'available space', '960 mhz', '2690 mhz']</t>
  </si>
  <si>
    <t>Automobile | combination antenna | frequency modulation (FM) | Long Term Evolution (LTE) multiple-input-multiple-output (MIMO) | navigation | shark-fin housing</t>
  </si>
  <si>
    <t>A roof automobile antenna for Long Term Evolution, navigation system, and frequency modulation (FM) applications is presented. The proposed antenna is installed in shark-fin housing on the roof of a car, which includes a 4G (the fourth generation mobile communication system) main antenna, 4G diversity antenna, navigation antenna, and FM antenna. Some miniaturization and multiband techniques are utilized to fit the available space of the shark-fin housing, such as the grounded and parasitic radiating elements, meandered radiating elements, and lumped elements. It is worth noting that the proposed 4G main antenna with a compact size of 55 mm √ó 25 mm √ó 2 mm can cover two wide bands including 698-960 MHz and 1710-2690 MHz. Both the main antenna and diversity antenna have omnidirectional radiation patterns in the azimuthal plane. All the designs are planar printed antennas fully integrated into the printed circuit board, which significantly reduces the cost. The simulation and measurement results are in good agreement.</t>
  </si>
  <si>
    <t>1666-1670</t>
  </si>
  <si>
    <t>60025578;60025578;101523342;60025578</t>
  </si>
  <si>
    <t>36071625800;57210377928;57188593454;55589514500</t>
  </si>
  <si>
    <t>Liu, Ying;Ai, Zhuang;Liu, Guifeng;Jia, Yongtao</t>
  </si>
  <si>
    <t>Xi'an;Shijiazhuang</t>
  </si>
  <si>
    <t>Xidian University;54th Research Institute of CETC</t>
  </si>
  <si>
    <t>60025578;101523342</t>
  </si>
  <si>
    <t>An Integrated Shark-Fin Antenna for MIMO-LTE, FM, and GPS Applications</t>
  </si>
  <si>
    <t>10.1109/LAWP.2019.2927019</t>
  </si>
  <si>
    <t>2-s2.0-85070488277</t>
  </si>
  <si>
    <t>D√É¬©l√É¬©gation G√É¬©n√É¬©rale pour l'Armement</t>
  </si>
  <si>
    <t>['wider bandwidth', 'measurement results', 'incoming vertically', 'good agreement', 'finding applications', 'dimensional direction', 'antenna achieves', 'accurate estimation', '1 ).']</t>
  </si>
  <si>
    <t>Direction-of-arrival antenna | dual-polarized antenna | reconfigurable antenna | vector sensor | Vivaldi antennas | wideband magnetic and electric dipoles</t>
  </si>
  <si>
    <t>A wideband and reconfigurable radiation pattern vector antenna is proposed for dual-polarized and three-dimensional direction-finding applications. Compared with the state of the art, this antenna achieves the accurate estimation of the direction of arrival of an incoming vertically or horizontally polarized electromagnetic field over a wider bandwidth (7:1). Measurement results are in good agreement with the simulated results obtained from full-wave electromagnetic simulations.</t>
  </si>
  <si>
    <t>1572-1575</t>
  </si>
  <si>
    <t>60083826;60083826;60005830;117954003;117954003</t>
  </si>
  <si>
    <t>57199691356;6506827028;7006406720;35194778100;6701365631</t>
  </si>
  <si>
    <t>Duplouy, Johan;Morlaas, Christophe;Aubert, Herve;Potier, Patrick;Pouliguen, Philippe</t>
  </si>
  <si>
    <t>Toulouse;Toulouse;Paris</t>
  </si>
  <si>
    <t>Ecole Nationale de l'Aviation Civile;Laboratoire d'Analyse et d'Architecture des Systemes;Direction G√©n√©rale de l'Armement</t>
  </si>
  <si>
    <t>60083826;60005830;117954003</t>
  </si>
  <si>
    <t>Wideband Vector Antenna for Dual-Polarized and Three-Dimensional Direction-Finding Applications</t>
  </si>
  <si>
    <t>10.1109/LAWP.2019.2923531</t>
  </si>
  <si>
    <t>2-s2.0-85070493265</t>
  </si>
  <si>
    <t>['working bandwidth', 'within 3', 'wideband low', 'total thickness', 'sum patterns', 'special structures', 'ridged structure', 'result indicates', 'resolution system', 'ports 1', 'port 3', 'metallic reduced', 'low profile', 'height waveguide', 'generating sum', 'gain ratios', 'four magic', 'excellent candidate', 'diff beams', 'comparator network', 'band high', 'band based', '80œª ),', '65 mm', '5 dbi', '2 db', '100 ghz']</t>
  </si>
  <si>
    <t>Low-profile | monopulse feeder | silicon micromachining technology | W-band | wideband</t>
  </si>
  <si>
    <t>A wideband low-profile monopulse feeder at the W-band based on the silicon micromachining technology is investigated in this letter. The proposed monopulse feeder consists of four stepped horn elements as the radiating antenna array and four Magic-Tees as the comparator network for generating SUM and DIFF beams. In order to achieve the features of wide working bandwidth and low profile, a series of special structures are employed, such as a ridged structure and a metallic reduced-height waveguide, in Magic-Tees. The total thickness of this feeder is 2.65 mm (0.80Œª), which includes six metallic layers. Then, the feeder is fabricated and experimented. This feeder has a working bandwidth of 21.7% (from 80.4 to 100 GHz) for ports 1 and 2, while a working bandwidth of 15% for port 3. More than 13.5 dBi is maintained for the gain of SUM patterns, and all gain ratios of SUM and DIFF beams are within 3.2 dB in the working bandwidth. The result indicates that this kind of feeder can be an excellent candidate for the W-band high-resolution system.</t>
  </si>
  <si>
    <t>1676-1680</t>
  </si>
  <si>
    <t>57203066604;23479233200;56966480600;57205376472</t>
  </si>
  <si>
    <t>Zhao, Fan;Cheng, Yu Jian;Kou, Peng Fei;Yao, Shi Sen</t>
  </si>
  <si>
    <t>A Wideband Low-Profile Monopulse Feeder Based on Silicon Micromachining Technology for W-Band High-Resolution System</t>
  </si>
  <si>
    <t>10.1109/LAWP.2019.2927740</t>
  </si>
  <si>
    <t>2-s2.0-85070504437</t>
  </si>
  <si>
    <t>['¬± 1', 'wave antenna', 'transverse plane', 'tapered structure', 'tapered antenna', 'radiation mode', 'radiating length', 'polarization level', 'plane radiation', 'measured s11', 'confined energy', 'average gain', '95 dbi', '75 ghz', '6 db', '2 mm']</t>
  </si>
  <si>
    <t>Low cross polarization | millimeter-wave antenna | spoof surface plasmon polaritons (SPPs) | wideband</t>
  </si>
  <si>
    <t>A novel wideband millimeter-wave antenna with low cross polarization based on spoof surface plasmon polaritons (SPPs) is proposed in this letter. Periodic metallic grooves operate as an SPP transmission line with high electromagnetic field confinement. The concept of dielectric tapered rod antenna is employed to design an SPP rod antenna with linear-tapered groove depth, converting the confined energy to radiation mode. Meanwhile, the tapered structure only affects the E-{z} component on the transverse plane, and thus it can achieve low cross polarization. This prototype is fabricated by three-dimensional printing technique and surface metallization process. The radiating length of the linear-tapered SPP antenna is 29.2 mm, and the measured S11 is below -15.6 dB from 50 to 75 GHz. Experimental results show that the linear-tapered antenna can achieve an average gain of 14.95 dBi with ¬±1.45 dBi variation and better than -25.6 dB cross-polarization level for E-plane radiation.</t>
  </si>
  <si>
    <t>1681-1685</t>
  </si>
  <si>
    <t>60013983;60013983;60013983;60013983;60013983</t>
  </si>
  <si>
    <t>56358112500;23977703700;56447541900;55477588200;55511318500</t>
  </si>
  <si>
    <t>Zhang, Qing Le;Chen, Bao Jie;Zhu, Qian;Chan, Ka Fai;Chan, Chi Hou</t>
  </si>
  <si>
    <t>Zhang Q.L.</t>
  </si>
  <si>
    <t>Wideband Millimeter-Wave Antenna with Low Cross Polarization Based on Spoof Surface Plasmon Polaritons</t>
  </si>
  <si>
    <t>10.1109/LAWP.2019.2927767</t>
  </si>
  <si>
    <t>2-s2.0-85070504460</t>
  </si>
  <si>
    <t>TEC2016-75103-C2-1-R</t>
  </si>
  <si>
    <t>['two levels', 'two frequencies', 'reflectarray cell', 'printed elements', 'linear polarizations', 'higher frequency', 'concept applied', 'arcs ),', '5 ghz']</t>
  </si>
  <si>
    <t>Dual-circular polarization (CP) | Ka-band | multispot satellites | reflectarray | variable rotation technique (VRT)</t>
  </si>
  <si>
    <t>A new reflectarray cell is proposed to simultaneously provide opposite phase shifts between orthogonal circular polarizations at two frequencies (19.7 and 29.5 GHz) by applying a variable rotation technique independently at each frequency. The reflectarray cell, which consists of two dielectric layers with two levels of printed elements (dipoles and arcs), has been characterized for both circular and linear polarizations at each frequency. Apart from the implementation of the variable rotation technique at each frequency, the reflectarray cell provides an additional phase adjustment at the higher frequency, which can be used to shape the beam. This concept applied to multiple spot satellites in Ka-band will allow to produce two adjacent beams per feed in orthogonal circular polarizations at transmission and reception frequency bands.</t>
  </si>
  <si>
    <t>60028442;60027800;60027800;60027800;60033284</t>
  </si>
  <si>
    <t>57192100480;53879759200;7005853672;16024175700;35561784500</t>
  </si>
  <si>
    <t>Martinez-De-Rioja, Daniel;Florencio, Rafael;Encinar, Jose A.;Carrasco, Eduardo;Boix, Rafael R.</t>
  </si>
  <si>
    <t>Dual-Frequency Reflectarray Cell to Provide Opposite Phase Shift in Dual Circular Polarization with Application in Multibeam Satellite Antennas</t>
  </si>
  <si>
    <t>10.1109/LAWP.2019.2924354</t>
  </si>
  <si>
    <t>2-s2.0-85070510952</t>
  </si>
  <si>
    <t>['working principle', 'simulated ones', 'mutual coupling', 'multibeam antenna', 'measured results', 'design procedure', 'connected holes', 'ar performance', 'antenna array', '74 ghz']</t>
  </si>
  <si>
    <t>Circularly polarized (CP) | endfire | multibeam antenna | wide beam coverage | wideband</t>
  </si>
  <si>
    <t>A V-band wideband circularly polarized (CP) endfire multibeam antenna array with the wide beam coverage is presented in this letter. First, a wideband compact endfire CP element with the wide axial ratio (AR) beamwidth is proposed. The design procedure and working principle of the element are discussed in detail. Besides, connected holes are used to reduce the mutual coupling and improve the AR performance. After that, a wideband substrate integrated waveguide Butler matrix is designed to feed the antenna array. Finally, the multibeam antenna is fabricated, measured and investigated. The measured results demonstrated that the proposed multibeam antenna provides a wide -10 dB impedance bandwidth of 28.5% (55.5 to 74 GHz) and a wide 3 dB AR bandwidth of 24.6% (57 to 73 GHz). Additionally, a wide beam coverage ranging from 45¬∞-66¬∞ is achieved. Good agreement achieves between measured results and simulated ones.</t>
  </si>
  <si>
    <t>1616-1620</t>
  </si>
  <si>
    <t>57210375127;23479233200;57190741990;7403491814</t>
  </si>
  <si>
    <t>Xia, Fei Yang;Cheng, Yu Jian;Wu, Ya Fei;Fan, Yong</t>
  </si>
  <si>
    <t>Xia F.</t>
  </si>
  <si>
    <t>V-Band Wideband Circularly Polarized Endfire Multibeam Antenna with Wide Beam Coverage</t>
  </si>
  <si>
    <t>10.1109/LAWP.2019.2925375</t>
  </si>
  <si>
    <t>2-s2.0-85070520857</t>
  </si>
  <si>
    <t>306978/2015-6</t>
  </si>
  <si>
    <t>['water samples', 'v ),', 'tannery industry', 'studies using', 'southern brazil', 'slightly acidic', 'shallow subsurface', 'results suggest', 'preferentially downstream', 'pollution source', 'physicochemical analyses', 'oxidizing environments', 'models made', 'maximum values', 'induced polarization', 'geophysical results', 'geophysical methods', 'geophysical data', 'flow direction', 'environmental management', 'electrical resistivity', 'dissolved oxygen', 'dimensional models', 'deep ).', 'cr ),', 'contaminated area', 'contaminant plume', 'concentrations recommended', 'coincide predominantly', 'brazilian references', 'area near', '7 ¬†', '10 ¬†']</t>
  </si>
  <si>
    <t>3D modeling | Chargeability | Contamination | Physicochemical analyses | Resistivity | Tannery</t>
  </si>
  <si>
    <t>The process of tanning bovine leather produces several types of waste that, due to their high organic load, can deplete the dissolved oxygen in watercourses. The scope of this study is the investigation of the shallow subsurface by geophysical methods of electrical resistivity (ER) and induced polarization (IP) and physicochemical analyses of water samples in an area in southern Brazil in which a tannery industry is located. The main element used in this sector is chromium (Cr), and the concentration and mobility of this element are related to its speciation. To obtain the geophysical data, 12 resistivity survey lines were performed in a dipole‚Äìdipole array (AB = MN = 10¬†m) at six investigation levels (‚âÖ 15¬†m deep). The geophysical results were represented in two- and three-dimensional models that characterized the contaminant plume by low resistivities (&lt; 50 Œ©¬†m) that coincide predominantly with low chargeabilities (&lt; 3¬†mV/V) in contrast to elevated indices (&gt; 50 Œ©¬†m and &gt; 3¬†mV/V), which were interpreted as regoliths and underlying uncontaminated sandstones. The models made it possible to estimate the dimensions of the contaminant plume (50 √ó 60¬†m and 7¬†m deep) and to determine that its flow direction was preferentially downstream. Some of the analyzed physicochemical parameters, such as chromium, iron, and ammoniacal nitrogen concentrations; biochemical and chemical oxygen demand; and conductivity (œÉ), exceeded the maximum values or concentrations recommended by Brazilian references. The occurrence of hexavalent chromium seems to be associated with slightly acidic and oxidizing environments. The results suggest that the contaminated area is restricted to the area near the pollution source. Studies using this approach could contribute to environmental management.</t>
  </si>
  <si>
    <t>60015043;60015043;60015043;60015043</t>
  </si>
  <si>
    <t>57210369044;7103359068;57210377350;55950906400</t>
  </si>
  <si>
    <t>Lau, Alice Marques Pereira;Ferreira, Francisco Jos√© Fonseca;Stevanato, Rodoilton;da Rosa Filho, Ernani Francisco</t>
  </si>
  <si>
    <t>Lau A.M.P.</t>
  </si>
  <si>
    <t>Geophysical and physicochemical investigations of an area contaminated by tannery waste: a case study from southern Brazil</t>
  </si>
  <si>
    <t>10.1007/s12665-019-8536-1</t>
  </si>
  <si>
    <t>2-s2.0-85070522092</t>
  </si>
  <si>
    <t>Fundaci√≥n para el futuro de Colombia</t>
  </si>
  <si>
    <t>COLFUTURO</t>
  </si>
  <si>
    <t>['results showed', 'realistic scenario', 'realistic restrictions', 'power restrictions', 'optimal configuration', 'new mechanisms', 'network performance', 'network capacity', 'full coverage', 'flight height', 'disaster occurs', 'deployment tool', 'could solve', 'could satisfy', 'city center', 'carrier aggregation', 'backhaul networks', 'backhaul network', 'aided networks', '5 ghz']</t>
  </si>
  <si>
    <t>Backhaul | Disaster scenarios | Millimeter wave | UABS | UAV</t>
  </si>
  <si>
    <t>Today‚Äôs wireless networks provide us reliable connectivity. However, if a disaster occurs, the whole network could be out of service and people cannot communicate. Using a fast deployable temporally network by mounting small cell base stations on unmanned aerial vehicles (UAVs) could solve the problem. Yet, this raises several challenges. We propose a capacity-deployment tool to design the backhaul network for UAV-aided networks and to evaluate the performance of the backhaul network in a realistic scenario in the city center of Ghent, Belgium. This tool assigns simultaneously resources to the ground users‚Äîaccess network‚Äîand to the backhaul network, taking into consideration backhaul capacity and power restrictions. We compare three types of backhaul scenarios using a 3.5 GHz link, 3.5 GHz with carrier aggregation (CA) and the 60 GHz band, considering three different types of drones. The results showed that an optimal UAV flight height (80 m) could satisfy both access and backhaul networks; however, full coverage was difficult to achieve. Finally, we discuss the influence of the flight height and the number of requesting users concerning the network performance and propose an optimal configuration and new mechanisms to improve the network capacity, based on realistic restrictions.</t>
  </si>
  <si>
    <t>108198665-60033316;60033316;60033316;60033316</t>
  </si>
  <si>
    <t>57210389185;36165151500;7103396069;22985227300</t>
  </si>
  <si>
    <t>Castellanos, German;Deruyck, Margot;Martens, Luc;Joseph, Wout</t>
  </si>
  <si>
    <t>Belgium;Colombia</t>
  </si>
  <si>
    <t>Ghent;Bogota</t>
  </si>
  <si>
    <t>Universiteit Gent;Colombian School of Engineering</t>
  </si>
  <si>
    <t>60033316;108198665</t>
  </si>
  <si>
    <t>Castellanos G.</t>
  </si>
  <si>
    <t>Performance evaluation of direct-link backhaul for UAV-aided emergency networks</t>
  </si>
  <si>
    <t>10.3390/s19153342</t>
  </si>
  <si>
    <t>2-s2.0-85070537354</t>
  </si>
  <si>
    <t>GPB/2018/9598800</t>
  </si>
  <si>
    <t>['video imaging', 'value irrespective', 'technical methods', 'surveillance volume', 'slow speed', 'simulation work', 'rotating blade', 'radio frequency', 'paper leveraged', 'paper investigated', 'military applications', 'micro features', 'low altitude', 'identified benefits', 'high resolutions', 'future could', 'fsr mode', 'fsr geometry', 'experimental validation', 'either active', 'drone misuse', 'drone makes', 'doppler analysis', 'conventional radars', 'considered difficult', 'commercial drone', 'classified among', 'civilian apart', 'blade cross', 'birds existing', 'biological targets']</t>
  </si>
  <si>
    <t>Forward scatter radar (FSR) | Low-slow-small (LSS) target detection | Micro doppler</t>
  </si>
  <si>
    <t>The increase in drone misuse by civilian apart from military applications is alarming and need to be addressed. This drone is characterized as a low altitude, slow speed, and small radar cross-section (RCS) (LSS) target and is considered difficult to be detected and classified among other biological targets, such as insects and birds existing in the same surveillance volume. Although several attempts reported the successful drone detection on radio frequency-based (RF), thermal, acoustic, video imaging, and other non-technical methods, however, there are also many limitations. Thus, this paper investigated a micro-Doppler analysis from drone rotating blades for detection in a special Forward Scattering Radar (FSR) geometry. The paper leveraged the identified benefits of FSR mode over conventional radars, such as improved radar cross-section (RCS) value irrespective of radar absorbing material (RAM), direct signal perturbation, and high resolutions. To prove the concept, a received signal model for micro-Doppler analysis, a simulation work, and experimental validation are elaborated and explained in the paper. Two rotating blades aspect angle scenarios were considered, which are (i) when drone makes a turn, the blade cross-sectional area faces the receiver and (ii) when drone maneuvers normally, the cross-sectional blade faces up. The FSR system successfully detected a commercial drone and extracted the micro features of a rotating blade. It further verified the feasibility of using a parabolic dish antenna as a receiver in FSR geometry; this marked an appreciable achievement towards the FSR system performance, which in future could be implemented as either active or passive FSR system.</t>
  </si>
  <si>
    <t>60025577-122983552;60025577;60025577;60025577;60004351</t>
  </si>
  <si>
    <t>57210212084;56962777900;22981598500;55651788000;55548039100</t>
  </si>
  <si>
    <t>Musa, Surajo Alhaji;Abdullah, Raja Syamsul Azmir Raja;Sali, Aduwati;Ismail, Alyani;Rashid, Nur Emileen Abdul</t>
  </si>
  <si>
    <t>Malaysia;Malaysia;Nigeria</t>
  </si>
  <si>
    <t>Serdang;Shah Alam;</t>
  </si>
  <si>
    <t>Universiti Putra Malaysia;Universiti Teknologi MARA;Institute of Information Technology Kazaure</t>
  </si>
  <si>
    <t>60025577;60004351;122983552</t>
  </si>
  <si>
    <t>Musa S.A.</t>
  </si>
  <si>
    <t>Low-slow-small (LSS) target detection based on micro doppler analysis in forward scattering radar geometry</t>
  </si>
  <si>
    <t>10.3390/s19153332</t>
  </si>
  <si>
    <t>2-s2.0-85070537421</t>
  </si>
  <si>
    <t>20159CNLW8</t>
  </si>
  <si>
    <t>['tops mode', 'terrain observation', 'specan method', 'scansar data', 'remarkable feature', 'raw data', 'proposed algorithm', 'progressive scan', 'preserving focusing', 'new solution', 'interpolated signals', 'important aspect', 'extensively used', 'existing literature', 'efficiently carry', 'easily extended', 'easily achieve', 'azimuth spectra', 'aperture tops', 'although tailored', 'allows us']</t>
  </si>
  <si>
    <t>Raw data | SAR | SAR focusing algorithms | Sentinel-1 | TOPS</t>
  </si>
  <si>
    <t>We present a new solution for the phase-preserving focusing of synthetic aperture radar (SAR) raw data acquired through the Terrain Observation with Progressive Scan (TOPS) mode. The proposed algorithm consists of a first interpolation stage of the TOPS raw data, which takes into account the Doppler Centroid frequency variations due to the azimuth antenna steering function, and allows us to unfold the azimuth spectra of the TOPS raw data. Subsequently, the interpolated signals are processed by using conventional phase-preserving SAR focusing methods that exploit frequency domain and spectral analyses algorithms, which are extensively used to efficiently process Stripmap and ScanSAR data. Accordingly, the developed focusing approach is easy to implement. In particular, the presented focusing approach exploits one of the available frequency domain Stripmap processing techniques. The only modification is represented by the inclusion, within the 2D frequency domain focusing step, of a spurious azimuth chirp signal with a properly selected azimuthal rate. This allows us to efficiently carry out the TOPS azimuth focusing through the SPECAN method. Furthermore, an important aspect of this algorithm is the possibility to easily achieve a constant and tunable output azimuth pixel size without any additional computing time; this is a remarkable feature with respect to the full-aperture TOPS-mode algorithms available in the existing literature. Moreover, although tailored on Sentinel-1 (S1) raw data, the proposed algorithm can be easily extended to process data collected through the TOPS mode by different radar sensors. The presented experimental results have been obtained by processing real Sentinel-1 raw data and confirm the effectiveness of the proposed algorithm.</t>
  </si>
  <si>
    <t>60021199;60021199;60021199;60021199;60021199;60021199</t>
  </si>
  <si>
    <t>7102346962;7003776958;6701606404;56041586200;55299728500;7003896636</t>
  </si>
  <si>
    <t>Fusco, Adele;Pepe, Antonio;Berardino, Paolo;De Luca, Claudio;Buonanno, Sabatino;Lanari, Riccardo</t>
  </si>
  <si>
    <t>Fusco A.</t>
  </si>
  <si>
    <t>A phase-preserving focusing technique for TOPS mode sar raw data based on conventional processing methods</t>
  </si>
  <si>
    <t>10.3390/s19153321</t>
  </si>
  <si>
    <t>2-s2.0-85070542748</t>
  </si>
  <si>
    <t>['transmit power', 'transmit energy', 'stackelberg game', 'sns transmit', 'sensor nodes', 'proposed algorithm', 'power beacon', 'power allocation', 'paper considers', 'optimal price', 'input multiple', 'harvesting time', 'harvesting energy', 'harvested energy', 'base station', 'backward induction']</t>
  </si>
  <si>
    <t>Massive MIMO | Price | Resource allocation | Stackelberg game | Wireless power transfer</t>
  </si>
  <si>
    <t>This paper considers the price-based resource allocation problem for wireless power transfer (WPT)-enabled massive multiple-input multiple-output (MIMO) networks. The power beacon (PB) can transmit energy to the sensor nodes (SNs) by pricing their harvested energy. Then, the SNs transmit their data to the base station (BS) with large scale antennas by the harvesting energy. The interaction between PB and SNs is modeled as a Stackelberg game. The revenue maximization problem of the PB is transformed into the non-convex optimization problem of the transmit power and the harvesting time of the PB by backward induction. Based on the equivalent convex optimization problem, an optimal resource allocation algorithm is proposed to find the optimal price, energy harvesting time, and power allocation for the PB to maximize its revenue. Finally, simulation results show the effectiveness of the proposed algorithm.</t>
  </si>
  <si>
    <t>55540202800;57210391786;57205423068;36572900800;36542462400;57193099939</t>
  </si>
  <si>
    <t>Wang, Zhengqiang;Huang, Kunhao;Yang, Xiaona;Wan, Xiaoyu;Fan, Zifu;Xu, Yongjun</t>
  </si>
  <si>
    <t>Price-based resource allocation in wireless power transfer-enabled massive MIMO networks</t>
  </si>
  <si>
    <t>10.3390/s19153298</t>
  </si>
  <si>
    <t>2-s2.0-85070552981</t>
  </si>
  <si>
    <t>Fundaci√≥n S√©neca</t>
  </si>
  <si>
    <t>19895/GERM/15</t>
  </si>
  <si>
    <t>['visual supervision', 'uav systems', 'uav photos', 'sensing tools', 'sends data', 'reduce waste', 'proposed platform', 'proactively solving', 'physical world', 'paper introduces', 'novelty lies', 'make decisions', 'large areas', 'joint interface', 'instantly computed', 'industry sector', 'industrial internet', 'important tools', 'iiot layers', 'great deal', 'gathering data', 'fog computing', 'event monitoring', 'efficient system', 'different networks', 'developing uavs', 'control loop', 'considered one', 'communication latency', 'cloud services', 'cloud computing', 'case study', 'automatically integrated']</t>
  </si>
  <si>
    <t>Cloud computing | Concrete plant | Drones | End-to-end delay | Image recognition | Industry 4.0 | IoT gateway | IoT protocols | Network latency | UAVs</t>
  </si>
  <si>
    <t>Unmanned aerial vehicles (UAVs) are now considered one of the best remote sensing techniques for gathering data over large areas. They are now being used in the industry sector as sensing tools for proactively solving or preventing many issues, besides quantifying production and helping to make decisions. UAVs are a highly consistent technological platform for efficient and cost-effective data collection and event monitoring. The industrial Internet of things (IIoT) sends data from systems that monitor and control the physical world to data processing systems that cloud computing has shown to be important tools for meeting processing requirements. In fog computing, the IoT gateway links different objects to the internet. It can operate as a joint interface for different networks and support different communication protocols. A great deal of effort has been put into developing UAVs and multi-UAV systems. This paper introduces a smart IIoT monitoring and control system based on an unmanned aerial vehicle that uses cloud computing services and exploits fog computing as the bridge between IIoT layers. Its novelty lies in the fact that the UAV is automatically integrated into an industrial control system through an IoT gateway platform, while UAV photos are systematically and instantly computed and analyzed in the cloud. Visual supervision of the plant by drones and cloud services is integrated in real-time into the control loop of the industrial control system. As a proof of concept, the platform was used in a case study in an industrial concrete plant. The results obtained clearly illustrate the feasibility of the proposed platform in providing a reliable and efficient system for UAV remote control to improve product quality and reduce waste. For this, we studied the communication latency between the different IIoT layers in different IoT gateways.</t>
  </si>
  <si>
    <t>60014907-60110817;60014907;60110817;60014907;60110817;112135368</t>
  </si>
  <si>
    <t>57202362139;6603222024;36738813200;55248561000;7801316518;57210393271</t>
  </si>
  <si>
    <t>Salhaoui, Marouane;Guerrero-Gonz√°lez, Antonio;Arioua, Mounir;Ortiz, Francisco J.;El Oualkadi, Ahmed;Torregrosa, Carlos Luis</t>
  </si>
  <si>
    <t>Morocco;Spain;Spain</t>
  </si>
  <si>
    <t>Tangier;Cartagena;Murcia</t>
  </si>
  <si>
    <t>Ecole Nationale des Sciences Appliqu√©es de Tanger;Universidad Politecnica de Cartagena;Dpto. de Automatizaci√≥n de Frumecar S.L.</t>
  </si>
  <si>
    <t>60110817;60014907;112135368</t>
  </si>
  <si>
    <t>Salhaoui M.</t>
  </si>
  <si>
    <t>Smart industrial iot monitoring and control system based on UAV and cloud computing applied to a concrete plant</t>
  </si>
  <si>
    <t>10.3390/s19153316</t>
  </si>
  <si>
    <t>2-s2.0-85070555756</t>
  </si>
  <si>
    <t>U.S. Department of Homeland Security</t>
  </si>
  <si>
    <t>HHSP233201700017c</t>
  </si>
  <si>
    <t>DHS</t>
  </si>
  <si>
    <t>['would allow', 'various types', 'terrorist activities', 'solid body', 'related incidents', 'rapidly increasing', 'rapid pace', 'present results', 'particularly focus', 'paper explores', 'one example', 'new lifestyle', 'new challenges', 'network communication', 'includes drones', 'drug smuggling', 'drone operations', 'drone crashes', 'digital evidence', 'different types', 'based experience', 'bad actors', 'admissible evidence']</t>
  </si>
  <si>
    <t>Digital forensics | Drone forensics | Forensic process | Yuneec Typhoon H</t>
  </si>
  <si>
    <t>The rapid pace of invention in technology and the evolution of network communication has produced a new lifestyle with variety of opportunities and challenges. Remotely Piloted Aerial Systems (RPAS) technology, which includes drones, is one example of a recently invented technology that requires the collection of a solid body of defensible and admissible evidence to help eliminate potential real-world threats posed by their use. With the advent of smartphones, there has been an increase in digital forensic investigation processes developed to assist specialized digital forensic investigators in presenting forensically sound evidence in the courts of law. Therefore, it is necessary to apply digital forensic techniques and procedures to different types of RPASs in order to create a line of defense against new challenges, such as aerial-related incidents, introduced by the use of these technologies. Drone operations by bad actors are rapidly increasing and these actors are constantly developing new approaches. These criminal operations include invasion of privacy, drug smuggling, and terrorist activities. Additionally, drone crashes and incidents raise significant concerns. In this paper, we propose a technical forensic process consisting of ten technical phases for the analysis of RPAS forensic artifacts, which can reduce the complexity of the identification and investigation of drones. Using the proposed technical process, we analyze drone images using the Computer Forensics Reference Datasets (CFReDS) and present results for the Typhoon H aerial vehicle manufactured by Yuneec, Inc. Furthermore, this paper explores the availability and value of digital evidence that would allow a more practical digital investigation to be able to build an evidence-based experience. Therefore, we particularly focus on developing a technical drone investigation process that can be applied to various types of drones.</t>
  </si>
  <si>
    <t>60017406;60017406;60017406</t>
  </si>
  <si>
    <t>57210393197;56493051000;7402696818</t>
  </si>
  <si>
    <t>Salamh, Fahad E.;Karabiyik, Umit;Rogers, Marcus K.</t>
  </si>
  <si>
    <t>Salamh F.</t>
  </si>
  <si>
    <t>RPAS forensic validation analysis towards a technical investigation process: A case study of yuneec typhoon H</t>
  </si>
  <si>
    <t>10.3390/s19153246</t>
  </si>
  <si>
    <t>2-s2.0-85070556383</t>
  </si>
  <si>
    <t>N0002428</t>
  </si>
  <si>
    <t>['two types', 'time tracking', 'time experiments', 'target detection', 'small multi', 'simple online', 'rotor drone', 'recent years', 'proposed algorithms', 'object tracking', 'moving objects', 'limited space', 'kalman filtering', 'jetson tx', 'guidance system', 'frame rates', 'embedded modules', 'effective method', 'designed using', 'designated gpu', 'deep learning', 'current state', 'computation power', 'comparative analysis', 'based multi', 'based algorithm', 'application based', 'also introduce', 'agx xavier']</t>
  </si>
  <si>
    <t>Aerial imagery | Deep learning | GPU-based embedded module | Image processing | Image sensor | Multi-copter drone | Multi-target detection and tracking | Neural computing stick</t>
  </si>
  <si>
    <t>In recent years, demand has been increasing for target detection and tracking from aerial imagery via drones using onboard powered sensors and devices. We propose a very effective method for this application based on a deep learning framework. A state-of-the-art embedded hardware system empowers small flying robots to carry out the real-time onboard computation necessary for object tracking. Two types of embedded modules were developed: one was designed using a Jetson TX or AGX Xavier, and the other was based on an Intel Neural Compute Stick. These are suitable for real-time onboard computing power on small flying drones with limited space. A comparative analysis of current state-of-the-art deep learning-based multi-object detection algorithms was carried out utilizing the designated GPU-based embedded computing modules to obtain detailed metric data about frame rates, as well as the computation power. We also introduce an effective target tracking approach for moving objects. The algorithm for tracking moving objects is based on the extension of simple online and real-time tracking. It was developed by integrating a deep learning-based association metric approach with simple online and real-time tracking (Deep SORT), which uses a hypothesis tracking methodology with Kalman filtering and a deep learning-based association metric. In addition, a guidance system that tracks the target position using a GPU-based algorithm is introduced. Finally, we demonstrate the effectiveness of the proposed algorithms by real-time experiments with a small multi-rotor drone.</t>
  </si>
  <si>
    <t>60012684;60012684</t>
  </si>
  <si>
    <t>57203918827;55617467900</t>
  </si>
  <si>
    <t>Hossain, Sabir;Lee, Deok Jin</t>
  </si>
  <si>
    <t>Hossain S.</t>
  </si>
  <si>
    <t>Deep learning-based real-time multiple-object detection and tracking from aerial imagery via a flying robot with GPU-based embedded devices</t>
  </si>
  <si>
    <t>10.3390/s19153371</t>
  </si>
  <si>
    <t>2-s2.0-85070560448</t>
  </si>
  <si>
    <t>['selective surface', 'radiators operating', 'prototype consisting', 'proposed dual', 'profile height', 'profile characteristic', 'polarized b1', 'polarization discriminations', 'one b1', 'ideal candidate', 'high isolations', 'high gains', 'high cross', 'fifth generation', 'center frequency', 'band dual', 'band antennas', 'band antenna', 'b2 bands', 'b2 band', 'b1 ).', '96 ghz', '9 ghz', '20 db']</t>
  </si>
  <si>
    <t>Base station antennas | dual-band antenna | dual-polarized antenna | fifth generation (5G) communications</t>
  </si>
  <si>
    <t>A dual-band dual-polarized base station antenna array is developed for fifth generation (5G) applications. Low-profile characteristic, high isolations, and shared-aperture are realized by introducing a frequency-selective surface (FSS) between radiators operating in the 0.69-0.96 GHz (B1) and 3.5-4.9 GHz (B2) bands. The dual-polarized B1-band antenna has a low-profile height of 0.12ŒªL (ŒªL is the wavelength at the center frequency of B1). As for the B2 band, a 2 √ó 2 dual-polarized array sharing the same aperture with the B1-band antenna is developed for the sub-6 GHz band. Severe mutual coupling between B1- and B2-band antennas is reduced by the FSS. High port isolation (&gt; 25 dB) between B1- and B2-band antennas is achieved. A prototype consisting of one B1-band antenna and a 2 √ó 2 B2-band antenna array is fabricated. Measured results show that the proposed dual-band dual-polarized array achieves 32.7% and 33.3% bandwidth in the B1 and B2 bands, respectively. Measured results also demonstrate that the proposed array offers stable radiation patterns, high gains, and high cross-polarization discriminations (XPD &gt; 20 dB) across the two frequency bands. These attractive features make this array an ideal candidate for future 5G massive MIMO base station antenna developments.</t>
  </si>
  <si>
    <t>5272-5281</t>
  </si>
  <si>
    <t>57208106777;24471165700;57205353869</t>
  </si>
  <si>
    <t>Zhu, Yufeng;Chen, Yikai;Yang, Shiwen</t>
  </si>
  <si>
    <t>Decoupling and low-profile design of dual-band dual-polarized base station antennas using frequency-selective surface</t>
  </si>
  <si>
    <t>10.1109/TAP.2019.2916730</t>
  </si>
  <si>
    <t>2-s2.0-85070572038</t>
  </si>
  <si>
    <t>['third modes', 'third mode', 'spiral monopole', 'slim patients', 'simulation data', 'placed around', 'obese patients', 'muscle tissue', 'modified environments', 'mode antenna', 'implantable neurostimulators', 'first mode', 'fat layer', 'different modes', 'desired band', 'cooperatively matched', 'cooperative matching', 'appropriately designed']</t>
  </si>
  <si>
    <t>Antenna impedance | biomedical communication | cooperative matching | implantable neurostimulators</t>
  </si>
  <si>
    <t>A dual-mode antenna with cooperative matching (co-matching) was designed for implantable neurostimulators functioning within the Medical Implant Communications Service (MICS) band. In the proposed matching method, the first and third modes of a spiral monopole were appropriately designed and cooperatively matched for the patients with different body shapes. For obese patients, the neurostimulator was implanted in the fat layer (low permittivity), operating in the first mode. For slim patients, the neurostimulator was placed around the muscle tissue (high permittivity), operating in the third mode. Although there were different modes of operation in modified environments, the antenna was consistently well matched using a single lumped inductor to cover the desired band. The proposed matching strategy was validated by experiments, which followed the findings of our simulation data, exhibiting potential applications for implantable neurostimulators in different body types.</t>
  </si>
  <si>
    <t>5253-5264</t>
  </si>
  <si>
    <t>60025278;60025278;60025278;60025278;60025278;60025278</t>
  </si>
  <si>
    <t>57211885012;55912043400;57202383276;8233537000;7101908455;7501447770</t>
  </si>
  <si>
    <t>Feng, Yuan;Li, Yue;Li, Linze;Ma, Bozhi;Hao, Hongwei;Li, Luming</t>
  </si>
  <si>
    <t>Tissue-dependent co-matching method for dual-mode antenna in implantable neurostimulators</t>
  </si>
  <si>
    <t>10.1109/TAP.2019.2916736</t>
  </si>
  <si>
    <t>2-s2.0-85070572734</t>
  </si>
  <si>
    <t>['work aims', 'provide insight', 'occur nearest', 'modeling apertures', 'main beam', 'grating lobes', 'first analyzed', 'concentric rings', 'azimuth directions', 'array factor', 'array elements', 'also extend']</t>
  </si>
  <si>
    <t>5G mmWave networks | Circular arrays | grating lobes | reflector antennas | umbrella reflector</t>
  </si>
  <si>
    <t>This work aims to provide insight into the appearance of grating lobes when the geometry of an antenna exhibits circular periodicity. Examples of such antennas can be uniform circular arrays or rib-deployable umbrella reflectors. The array factor for a single-ring uniform circular array is first analyzed in depth to estimate the location of the grating lobes in both the elevation and azimuth directions. Further, simple analytical expressions are derived to estimate the level of grating lobes that occur nearest to the main beam. We also extend these formulations to predict the behavior of grating lobes when the array elements are arranged in the form of concentric rings, which is more suitable for modeling apertures of antenna that possess circular periodicity.</t>
  </si>
  <si>
    <t>5723-5728</t>
  </si>
  <si>
    <t>57189344537;7102110120</t>
  </si>
  <si>
    <t>Manohar, Vignesh;Rahmat-Samii, Yahya</t>
  </si>
  <si>
    <t>Manohar V.</t>
  </si>
  <si>
    <t>Revisiting the appearance of grating lobes for antennas with circular periodicity</t>
  </si>
  <si>
    <t>10.1109/TAP.2019.2920252</t>
  </si>
  <si>
    <t>2-s2.0-85070572818</t>
  </si>
  <si>
    <t>['valve implant', 'sternotomy wires', 'simulations using', 'paper presents', 'medical implant', 'main contribution', 'comprehensive study', 'channel strength', 'channel characteristics', 'body antennas']</t>
  </si>
  <si>
    <t>Aortic valve implant | channel characteristics | intrabody propagation | sternotomy wires | wireless body area networks (WBANs)</t>
  </si>
  <si>
    <t>This paper presents a comprehensive study on the impact of sternotomy wires and a medical implant on the ultra-wideband (UWB) channel characteristics by studying intrabody propagation in the vicinity of on-body antennas. The main contribution on this paper is to verify propagation path calculations with measurement data taken from a volunteer that has sternotomy wires and an aortic valve implant and from a reference volunteer without any implants. Furthermore, the impact of sternotomy wires and the aortic valve implant is confirmed by finite integration technique (FIT) simulations using a tissue layer model. It is shown that additional signal peaks and variations of the channel impulse responses (CIRs) are observed for the medical implant case since both sternotomy wires and aortic valve implant contain highly conductive materials which affect the channel characteristics. In the time domain simulation results, the difference between the channel strength of the implanted and nonimplanted cases varies between 5 and 17 dB within the time range corresponding to the relevant propagation paths. This phenomenon should be taken into account when designing on-body monitoring devices and when choosing sensor node locations to avoid interference due to the additional multipath propagated signal components. On the other hand, knowledge of the impact of the aortic valve implant may be utilized in the design of devices that can monitor the functionality of a valve implant during the heartbeat.</t>
  </si>
  <si>
    <t>4989-5001</t>
  </si>
  <si>
    <t>60012954;60122603;60012954;60012954;60032727;60012954</t>
  </si>
  <si>
    <t>8394130300;7004001029;55818296300;7102722291;35784439300;35607319300</t>
  </si>
  <si>
    <t>Sarestoniemi, Mariella;Pomalaza-Raez, Carlos;Kumpuniemi, Timo;Hamalainen, Matti;Kovacs, Richard;Iinatti, Jari</t>
  </si>
  <si>
    <t>United States;United States;Finland</t>
  </si>
  <si>
    <t>Fort Wayne;Indianapolis;Oulu</t>
  </si>
  <si>
    <t>Purdue University Fort Wayne;Krannert Institute of Cardiology;Oulun Yliopisto</t>
  </si>
  <si>
    <t>60122603;60032727;60012954</t>
  </si>
  <si>
    <t>Measurement data-based study on the intrabody propagation in the presence of the sternotomy wires and aortic valve implant</t>
  </si>
  <si>
    <t>10.1109/TAP.2019.2906492</t>
  </si>
  <si>
    <t>2-s2.0-85070573158</t>
  </si>
  <si>
    <t>['waveguide structure', 'wave structure', 'wave mode', 'wave antenna', 'two modes', 'rectangular waveguide', 'radiation characteristics', 'proper surface', 'planar structure', 'numerical solution', 'investigated rigorously', 'integrated surface', 'high gain', 'high directivity', 'easily fabricated', 'directivity antenna', 'considered approximately', 'cannot provide']</t>
  </si>
  <si>
    <t>Magnetic-field integral equation | substrate integrated waveguide (SIW) | surface-wave antenna</t>
  </si>
  <si>
    <t>A surface-wave antenna integrated into a substrate is investigated. The substrate-integrated surface-wave structure can be considered approximately as a dielectric slab flush-mounted in a rectangular waveguide that has the top broad wall removed. The waveguide structure is investigated rigorously through the numerical solution of a magnetic-field integral equation. It is found that the dielectric-filled structure supports an improper waveguide mode and a proper surface-wave mode. The differences between the two modes are revealed, with the propagation and radiation characteristics and the equivalent magnetic current distributions in the aperture. The improper waveguide mode has such a high attenuation constant that it cannot provide a high directivity. On the other hand, the proper surface-wave mode that has a zero attenuation constant can be used to design a high-directivity antenna. A tapered-width substrate integrated surface-wave antenna is designed, fabricated and measured. With a planar structure, the antenna can be easily fabricated and can be flush-mounted on a conductor. Measured results show that the antenna has a wide gain bandwidth and a high gain with the main beam close to endfire.</t>
  </si>
  <si>
    <t>5221-5230</t>
  </si>
  <si>
    <t>Liu, Juhua</t>
  </si>
  <si>
    <t>Substrate integrated surface-wave antenna</t>
  </si>
  <si>
    <t>10.1109/TAP.2019.2916574</t>
  </si>
  <si>
    <t>2-s2.0-85070581823</t>
  </si>
  <si>
    <t>['wavefront transformation', 'wave multi', 'suitably designed', 'spatial footprint', 'significant reduction', 'shared aperture', 'phase extraction', 'lmds ).', 'good agreement', 'gain varying', 'cylindrical wavefront', 'compensation method', 'beam directions', 'band operation', 'antenna aids', '31 ghz', '15 dbi']</t>
  </si>
  <si>
    <t>5G | lens antenna | millimeter-wave | multi-beam</t>
  </si>
  <si>
    <t>A millimeter-wave multi-beam antenna operating dual-band with a 1 GHz bandwidth each, around the 28 and 31 GHz frequencies, is presented. The antenna is designed on the principle of transformation of the cylindrical wavefront to planar to enhance the gain. A metal ridge lens is used for the wavefront transformation by a phase extraction and compensation method. The dual-band operation of the antenna aids in transmitting and receiving at two independent frequencies. An advantage to this is the significant reduction of the number of RF chains due to the use of the shared aperture over the lens. The antenna has been validated for casting the beam in three primary target directions of - 60¬∞, 0¬∞, and 60¬∞, however, other beam directions can be suitably designed. The spatial footprint of the antenna is 170 mm √ó 150 mm and has a gain varying between 14 and 15 dBi at each of the three ports centered around 28 and 31 GHz. The theoretical simulated results are in good agreement with the measurements. The antenna could potentially be used in 5G small cell deployments of a millimeter-wave local multipoint distribution system (LMDS).</t>
  </si>
  <si>
    <t>5646-5651</t>
  </si>
  <si>
    <t>112809764-60015179;112809764;112809764;112809764;112809764;60015179</t>
  </si>
  <si>
    <t>55700709700;24724940000;35072830400;57209837094;6507224174;6602421784</t>
  </si>
  <si>
    <t>Basavarajappa, Vedaprabhu;Pellon, Alberto;Montesinos-Ortego, Ignacio;Exposito, Beatriz Bedia;Cabria, Lorena;Basterrechea, Jose</t>
  </si>
  <si>
    <t>Santander;Santander</t>
  </si>
  <si>
    <t>Universidad de Cantabria;TTI Norte</t>
  </si>
  <si>
    <t>60015179;112809764</t>
  </si>
  <si>
    <t>Basavarajappa V.</t>
  </si>
  <si>
    <t>Millimeter-wave multi-beam waveguide lens antenna</t>
  </si>
  <si>
    <t>10.1109/TAP.2019.2916388</t>
  </si>
  <si>
    <t>2-s2.0-85070581958</t>
  </si>
  <si>
    <t>['two parts', 'transmitting surface', 'three layers', 'stable gain', 'oblique angle', 'maximum 3', 'main beam', 'free space', 'feed horn', 'fabricated radiating', 'different positions', 'different angles', 'dbi gain', 'combined beam', 'boresight direction', 'boresight beam', 'beam one', 'beam angles', 'aperture efficiency', '7 dbi', '6 dbi', '508 mm', '330 ¬∞', '1 %.', '04 wavelength', '0 ¬∞.']</t>
  </si>
  <si>
    <t>Beam steering | conformal array antennas | transmitarrays</t>
  </si>
  <si>
    <t>A novel conformal transmitarray with beam steering ability is presented. First, an ultra-thin transmitarray element consisting of three layers of identical square ring slots is developed. The element has a thickness of 0.508 mm (0.04 wavelength in the free space at 25 GHz), achieving a transmission phase range of 330¬∞ with a maximum 3.6 dB loss. The element is then applied to a curved transmitarray conformal to a cylindrical surface fed by a standard gain horn with about a 10-dBi gain. A prototype is fabricated radiating a boresight beam with a peak measured gain of 19.6 dBi and an aperture efficiency of 25.1%. Second, when the transmitting surface of the above array is divided into two parts from the middle with different main beam directions, the combined beam can be radiated to an oblique angle with respect to the boresight direction. Using this method, a mechanical beam scanning conformal transmitarray antenna is designed. Its size is about 2.5 times larger than the fixed-beam one and consists of six transmitting surfaces with main beams directed to different angles. By rotating the feed horn to different positions, the main beam of the array can be switched to ¬±15¬∞, ¬±10¬∞, ¬±5¬∞, and 0¬∞. A prototype is fabricated with a stable gain of about 18.7 dBi at all beam angles.</t>
  </si>
  <si>
    <t>5390-5398</t>
  </si>
  <si>
    <t>60023932;60023932;60023932</t>
  </si>
  <si>
    <t>55737920300;57210412909;55911871600</t>
  </si>
  <si>
    <t>Qin, Pei Yuan;Song, Li Zhao;Guo, Y. Jay</t>
  </si>
  <si>
    <t>Beam steering conformal transmitarray employing ultra-thin triple-layer slot elements</t>
  </si>
  <si>
    <t>10.1109/TAP.2019.2918496</t>
  </si>
  <si>
    <t>2-s2.0-85070582356</t>
  </si>
  <si>
    <t>['using substrate', 'three parts', 'tem wave', 'reflection coefficient', 'proposed siw', 'proposed antenna', 'power divider', 'lsg ),', 'layer substrates', 'integrated waveguide', 'high gain', 'go ),', 'geometrical optics', 'cts radiator', 'cts array', 'compact structure', 'broadside direction', '9 ghz', '22 ghz', '13œª0 0', '10 db']</t>
  </si>
  <si>
    <t>Continuous transverse stub (CTS) | line source generator (LSG) | multilayer substrates | substrate-integrated waveguide (SIW)</t>
  </si>
  <si>
    <t>A low-profile wideband continuous transverse stub (CTS) array with stable radiation patterns is proposed in this communication. It is integrated on six-layer substrates by using substrate-integrated waveguide (SIW) technology, which consists of three parts: a line source generator (LSG), a power divider, and a CTS radiator. The LSG can generate a quasi-TEM wave by using an offset parabolic cylindrical reflector based on geometrical optics (GO), and the CTS radiator is fed in parallel by a 1-to-8 power divider. The performance of the proposed antenna is demonstrated by simulation and measurement. The measurement results show that the fabricated prototype achieves a wide impendence bandwidth of 32.6% from 17.2 to 23.9 GHz with a reflection coefficient below -10 dB. The measured peak gain is 22.6 dBi occurring at 22 GHz in the broadside direction. The proposed SIW-CTS array has a low-profile, high gain, low cross polarization, and a compact structure of 9.95 Œª0 8.13Œª0 0.27Œª0, which can be applied to the wireless communication system in K-band.</t>
  </si>
  <si>
    <t>5711-5716</t>
  </si>
  <si>
    <t>60025578;60025578;60025578;60025578;112854959</t>
  </si>
  <si>
    <t>57209690821;55271584500;55378065700;7203001464;57214075912</t>
  </si>
  <si>
    <t>Gao, Yuchen;Hong, Tao;Jiang, Wen;Gong, Shuxi;Li, Fang</t>
  </si>
  <si>
    <t>Xidian University;The 20th Research Institute of China Electronics Technology Group Corporation</t>
  </si>
  <si>
    <t>60025578;112854959</t>
  </si>
  <si>
    <t>Low-profile wideband CTS array using substrate-integrated waveguide technology for K-Band applications</t>
  </si>
  <si>
    <t>10.1109/TAP.2019.2916653</t>
  </si>
  <si>
    <t>2-s2.0-85070583786</t>
  </si>
  <si>
    <t>MOST 104-2628-E-011-007-MY3</t>
  </si>
  <si>
    <t>['yagi array', 'theoretical prediction', 'theoretical background', 'retransmitted wave', 'reflect array', 'proposed scheme', 'preliminary proof', 'normal incidence', 'manual control', 'main beam', 'linear four', 'linear array', 'interconnecting line', 'incident wave', 'governing equations', 'experimentally demonstrated', 'experimental results', 'element quasi', 'directive array', 'cost microcontroller', 'common retro', 'carefully discussed', 'butler matrix', 'automated retro']</t>
  </si>
  <si>
    <t>Beam steering | direction of arrival (DOA) estimation | phase shifters | phased array | retro-directive antennas | scanning antennas (RDAs)</t>
  </si>
  <si>
    <t>A unique beam scanning array, neither applying spherical-to-plane wave transformation like a reflect array nor utilizing corporate feed network like a Butler matrix, is proposed and investigated in this paper. The governing equations of a common retro-directive array are revisited and generalized to fulfill a linear array having retro-beam scanning without using heterodyne technique. In the proposed scheme, the progressive phase difference between the adjacent antenna elements is controlled not only by the interconnecting line in-between but also by an extra phase term introduced by a newly added phase shifter. According to the theoretical prediction, the main beam of the retransmitted wave can be steered to an arbitrary direction irrespective of the direction of arrival (DOA) of the incident wave. A linear four-element quasi-Yagi array, controlled by 4-bit phase shifters, is applied as a preliminary proof-of-concept. An automated retro-beam scanning system integrated with a DOA estimation network and a low-cost microcontroller was then experimentally demonstrated to validate its capability to steer and re-transmit a randomly incoming oblique wave within ¬±30¬∞ from the normal incidence to a preset targeted direction without any manual control. The theoretical background, formulation, experimental results, and potential application scenarios are carefully discussed.</t>
  </si>
  <si>
    <t>5426-5435</t>
  </si>
  <si>
    <t>57210417506;57210410261;56535843500;8204745700</t>
  </si>
  <si>
    <t>Liao, Jhen Jia;Jiang, Ming Jyun;Chu, Huy Nam;Ma, Tzyh Ghuang</t>
  </si>
  <si>
    <t>Liao J.</t>
  </si>
  <si>
    <t>Linear retro-beam scanning array system</t>
  </si>
  <si>
    <t>10.1109/TAP.2019.2916638</t>
  </si>
  <si>
    <t>2-s2.0-85070583830</t>
  </si>
  <si>
    <t>['whole chest', 'unhealthy cases', 'ultrahigh frequency', 'thus differentiating', 'successfully tested', 'six p', 'peak gain', 'n diodes', 'metasurface layer', 'low profile', 'human chest', 'designed antenna', 'antenna ).', '8 dbi', '125 œª0', '1 ghz', '06 œª0', '05 ghz']</t>
  </si>
  <si>
    <t>Electromagnetic imaging | metasurface antenna | pattern reconfigurable antenna</t>
  </si>
  <si>
    <t>A pattern reconfigurable metasurface antenna for an electromagnetic torso imaging system operating at the ultrahigh frequency (UHF) band is presented. To meet the requirements of electromagnetic torso imaging, the antenna can scan the human chest with steerable unidirectional radiation patterns. The designed antenna consists of three rectangular microstrip-fed slot radiators illuminating a metasurface layer with 7 √ó 5 unit cells to cover the whole chest. Six p-i-n diodes are used to switch the radiating slots creating different beams. The unit cell dimensions are 0.125 lambda 0 √ó 0.125 Œª0 and the antenna has a low profile of 0.9 Œª0 √ó 0.7 Œª0 √ó 0.06 Œª0 (Œª0 is the wavelength of the lowest operating frequency of the antenna). The antenna creates three distinct beams with a peak gain of 8 dBi at 1 GHz and 2 dBi gain variations across different beams over its measured wide operating frequency bandwidth of 27% at 0.8-1.05 GHz. A complete electromagnetic torso imaging system, which utilizes the designed antenna, is built and is successfully tested to detect 20 mL of fluid (water) inside the torso, thus differentiating between healthy and unhealthy cases.</t>
  </si>
  <si>
    <t>5453-5462</t>
  </si>
  <si>
    <t>57193411139;57203691158;56573663800;13404674100</t>
  </si>
  <si>
    <t>Darvazehban, Amin;Ahdi Rezaeieh, Sasan;Zamani, Ali;Abbosh, Amin M.</t>
  </si>
  <si>
    <t>Darvazehban A.</t>
  </si>
  <si>
    <t>Pattern reconfigurable metasurface antenna for electromagnetic torso imaging</t>
  </si>
  <si>
    <t>10.1109/TAP.2019.2916576</t>
  </si>
  <si>
    <t>2-s2.0-85070587817</t>
  </si>
  <si>
    <t>['transmitting mode', 'impedance parameters', 'electromagnetic field', 'derive formulas']</t>
  </si>
  <si>
    <t>Equivalent current | impedance parameters | maximum power transfer efficiency | wireless power transfer | Z-parameters</t>
  </si>
  <si>
    <t>In this paper, we derive formulas that calculate the impedance parameters (Z-parameters) of multiple antennas near objects to analyze wireless power transfer. Furthermore, we propose a method to calculate the impedance parameters of antennas, the maximum power transfer efficiency, and the optimum load impedance of a wireless power transfer system using equivalent current that generate the same electromagnetic field as that generated by an antenna in transmitting mode.</t>
  </si>
  <si>
    <t>5132-5144</t>
  </si>
  <si>
    <t>37665393100;7402276259</t>
  </si>
  <si>
    <t>Kim, Yoon Goo;Nam, Sangwook</t>
  </si>
  <si>
    <t>Determination of the impedance parameters of antennas and the maximum power transfer efficiency of wireless power transfer</t>
  </si>
  <si>
    <t>10.1109/TAP.2019.2912500</t>
  </si>
  <si>
    <t>2-s2.0-85070588363</t>
  </si>
  <si>
    <t>['plate size', 'planar structure', 'novel dual', 'independent transmitarray', 'communication systems', 'cell topology', 'band polarization', 'antenna performance', '30 ghz', '20 ghz']</t>
  </si>
  <si>
    <t>Beam-steering | cavity-backed feed antenna | circular polarization (CP) | dual-band | Ka-band | millimeter wave | satellite communications | transmitarray</t>
  </si>
  <si>
    <t>A novel dual-band polarization-independent transmitarray is introduced in this paper for communication systems in Ka-band. Thanks to its unit-cell topology, the transmitarray antenna demonstrates almost complete independent performance at two design frequency bands of 20 GHz and 30 GHz. As a proof-of-concept, a transmitarray antenna prototype having a plate size of 80 mm √ó 80 mm has been fabricated using printed board technology. A dual-band circularly polarized ridged cavity antenna feeds this planar structure and the relative translational displacement between the feed and transmitarray allows beam steering. The antenna performance has been validated via experimental results, which demonstrate good agreement with the theoretical and simulation predictions carried out with commercial software packages.</t>
  </si>
  <si>
    <t>5325-5333</t>
  </si>
  <si>
    <t>60028186-115926906;60028186-60115733;60028186;60005049;60028186</t>
  </si>
  <si>
    <t>35769523000;56786653500;23993818100;35193763500;7006665188</t>
  </si>
  <si>
    <t>Hasani, Hamed;Silva, Joana S.;Capdevila, Santiago;Garcia-Vigueras, Maria;Mosig, Juan R.</t>
  </si>
  <si>
    <t>Switzerland;Switzerland;France;Germany</t>
  </si>
  <si>
    <t>Herisau;Lausanne;Rennes;Erlangen</t>
  </si>
  <si>
    <t>HUBER+SUHNER AG;Swiss Federal Institute of Technology Lausanne;INSA Rennes;Sivantos GmbH</t>
  </si>
  <si>
    <t>60115733;60028186;60005049;115926906</t>
  </si>
  <si>
    <t>Hasani H.</t>
  </si>
  <si>
    <t>Dual-band circularly polarized transmitarray antenna for satellite communications at (20, 30) GHz</t>
  </si>
  <si>
    <t>10.1109/TAP.2019.2912495</t>
  </si>
  <si>
    <t>2-s2.0-85070588539</t>
  </si>
  <si>
    <t>['wideband dual', 'two beams', 'station applications', 'proposed method', 'polarized radiation', 'phase imbalances', 'paper presents', 'multibeam base', 'low sidelobe', 'lobe suppression', 'lobe levels', 'little magnitude', 'innovative scheme', 'impedance bandwidth', 'horizontal plane', 'half adjacent', 'good grating', 'forming networks', 'element spacing', 'coverage requirement', 'beam radiation', 'basic element', '92 ghz', '18 db', '120 ¬∞']</t>
  </si>
  <si>
    <t>Base-station antenna | grating-lobe suppression | multibeam antenna | two-beam antenna | wideband antenna</t>
  </si>
  <si>
    <t>This paper presents a wideband dual-polarized 4 √ó 6 antenna array with two beams for base-station applications. It consists of three 4 √ó 2 subarrays. For obtaining ¬± 45¬∞ dual-polarized radiation, a wideband crossed dipole is employed as a basic element. For each 4 √ó 2 subarray, the lower and upper 4 √ó 1 subarrays are misaligned in the horizontal plane. By using this innovative scheme, the 4 √ó 2 subarray is equivalent to an 8 √ó 1 subarray with a half adjacent-element spacing, resulting in good grating-lobe suppression. For achieving stable two-beam radiation with low sidelobe over a wide frequency band, specific wideband beam-forming networks with little magnitude and phase imbalances are designed. Moreover, the adjacent-element spacing is optimized to obtain stable 10 dB beamwidth around 120¬∞, thus satisfying the coverage requirement of 120¬∞ in the horizontal plane for base-station applications. For demonstration, the proposed 4 √ó 6 antenna array is designed, fabricated, and measured. The array exhibits two beams with stable 10 dB beamwidth around 120¬∞ in the horizontal plane and around -10 dB cross level between two beams. The impedance bandwidth is measured to be 56.1% (1.64-2.92 GHz) for VSWR &lt; 1.5 and horizontally, sidelobe and grating-lobe levels of the two beams are measured to be better than 18 dB. Moreover, the proposed method can easily be extended to multibeam base-station antenna array designs.</t>
  </si>
  <si>
    <t>5334-5343</t>
  </si>
  <si>
    <t>60024542;60024542;60022109;60024542</t>
  </si>
  <si>
    <t>35306312100;37092279800;57206592088;7201986326</t>
  </si>
  <si>
    <t>Ye, Liang Hua;Zhang, Xiu Yin;Gao, Yue;Xue, Quan</t>
  </si>
  <si>
    <t>Ye L.H.</t>
  </si>
  <si>
    <t>Wideband dual-polarized two-beam antenna array with low sidelobe and grating-lobe levels for base-station applications</t>
  </si>
  <si>
    <t>10.1109/TAP.2019.2913795</t>
  </si>
  <si>
    <t>2-s2.0-85070588792</t>
  </si>
  <si>
    <t>['third resonances', 'tem mode', 'radiating element', 'operating band', 'measured results', 'low cost', 'good match', 'easy fabrication', 'broad bandwidth', 'antenna array', '5 ghz', '5 dbi']</t>
  </si>
  <si>
    <t>Air-substrate | all metal | broadband | endfire antenna | high gain | parallel strip line | planar</t>
  </si>
  <si>
    <t>A broadband and high-gain endfire antenna array fed by an air-substrate parallel strip line is proposed in this communication. It has a simple and planar structure consisting of multiple dipole radiating elements and one parallel strip line. By utilizing the center-fed dipole working between the first and third resonances as the radiating element, the antenna array could obtain stable radiating capability over a broad bandwidth. Fed by an air-substrate parallel strip line working on the TEM mode, the antenna array achieves a moderate phase constant, which is helpful for realizing stable endfire radiation. The radiating element separation is optimized to eliminate the high-order spatial harmonics, ensuring single beam radiation. Fabricated by thin copper plates, the merits of the antenna array include lightweight, low cost, and easy fabrication. According to the measured results, the antenna array has a good match and a stable endfire radiation pattern over the operating band from 4 to 10.5 GHz with the measured gain varying from 10.1 to 13.5 dBi.</t>
  </si>
  <si>
    <t>5717-5722</t>
  </si>
  <si>
    <t>A broadband and high-gain endfire antenna array fed by air-substrate parallel strip line</t>
  </si>
  <si>
    <t>10.1109/TAP.2019.2920332</t>
  </si>
  <si>
    <t>2-s2.0-85070590482</t>
  </si>
  <si>
    <t>['wide range', 'various constraints', 'theoretical framework', 'solved efficiently', 'second part', 'radiating modes', 'presented results', 'prescribed region', 'partial control', 'paper deals', 'optimization tasks', 'material parameters', 'including self', 'important subroutines', 'high conductivity', 'given conductivity', 'given body', 'fundamental bounds', 'entirely spanning', 'eigenvalue problems', 'directly evaluated', 'derived formulas', 'current distribution', 'current density', 'considered making', 'antenna technology', 'antenna gain']</t>
  </si>
  <si>
    <t>Antenna gain | antenna theory | current distribution | directivity | eigenvalues and eigenfunctions | optimization methods | radiation efficiency</t>
  </si>
  <si>
    <t>Fundamental bounds on antenna gain are found via convex optimization of the current density in a prescribed region. Various constraints are considered, including self-resonance and only partial control of the current distribution. Derived formulas are valid for arbitrarily shaped radiators of a given conductivity. All the optimization tasks are reduced to eigenvalue problems, which are solved efficiently. The second part of this paper deals with superdirectivity and its associated minimal costs in efficiency and Q-factor. This paper is accompanied by a series of examples practically demonstrating the relevance of the theoretical framework and entirely spanning a wide range of material parameters and electrical sizes used in antenna technology. The presented results are analyzed from a perspective of effectively radiating modes. In contrast to a common approach utilizing spherical modes, the radiating modes of a given body are directly evaluated and analyzed here. All crucial mathematical steps are reviewed in the appendices, including a series of important subroutines to be considered making it possible to reduce the computational burden associated with the evaluation of electrically large structures and structures of high conductivity.</t>
  </si>
  <si>
    <t>5282-5293</t>
  </si>
  <si>
    <t>34770513200;24824101600</t>
  </si>
  <si>
    <t>Gustafsson, Mats;Capek, Miloslav</t>
  </si>
  <si>
    <t>Maximum gain, effective area, and directivity</t>
  </si>
  <si>
    <t>10.1109/TAP.2019.2916760</t>
  </si>
  <si>
    <t>2-s2.0-85070596521</t>
  </si>
  <si>
    <t>['well preserved', 'simulated results', 'scs reduction', 'radiation characteristics', 'proposed tcda', 'proposed approach', 'pcm ).', 'operating band', 'normal incidence', 'monostatic scs', 'low profile', 'l band', 'infinite array', 'ground plane', 'good agreement', 'experimental results', 'chessboard configuration', '1 bandwidth', '0 ghz']</t>
  </si>
  <si>
    <t>Phased arrays | polarization conversion metamaterial (PCM) | scattering cross section (SCS) | wideband arrays</t>
  </si>
  <si>
    <t>A novel approach aimed at reducing the out-of-band scattering cross section (SCS) and preserving the radiation characteristics of a low-profile wideband tightly coupled dipole array (TCDA) operating in P-L band is presented. The array is designed without wide-angle impedance matching (WAIM) layers for low profile and simple topological structure. The SCS reduction of the proposed TCDA is achieved by loading the array with polarization conversion metamaterial (PCM). The PCM is arranged in a chessboard configuration and placed on the ground plane of the TCDA. The infinite array is able to achieve a 4:1 bandwidth from 0.5 to 2.0 GHz, with VSWR &lt;2.5 for scanning up to ¬±60¬∞ in the E-plane and VSWR &lt;3.0 for scanning up to ¬±45¬∞ in the H-plane, respectively. An 8 √ó 8 TCDA prototype is fabricated and measured. The experimental results are in good agreement with simulated results. The simulated and experimental results demonstrate that by using the proposed approach with PCM, the monostatic SCS is significantly reduced within 6.0-18.0 GHz under normal incidence. Meanwhile, the radiation characteristics are well preserved in the operating band of the TCDA.</t>
  </si>
  <si>
    <t>5353-5361</t>
  </si>
  <si>
    <t>57204659709;57205353869;57189269601;57203285143;24471165700;57203224930</t>
  </si>
  <si>
    <t>Xiao, Shiwei;Yang, Shiwen;Zhang, Hangyu;Bao, Hongfei;Chen, Yikai;Qu, Shi Wei</t>
  </si>
  <si>
    <t>A low-profile wideband tightly coupled dipole array with reduced scattering using polarization conversion metamaterial</t>
  </si>
  <si>
    <t>10.1109/TAP.2019.2911633</t>
  </si>
  <si>
    <t>2-s2.0-85070596688</t>
  </si>
  <si>
    <t>['using reflectors', 'underlay crs', 'ultrawideband antenna', 'tunable band', 'sufficient isolation', 'single substrate', 'simulated results', 'reject filter', 'reconfigurable filtenna', 'proposed antenna', 'practical applications', 'port multiple', 'pass filter', 'operating modes', 'mimo performance', 'input multiple', 'four filtennas', 'found suitable', 'developed filter', 'communicating antennas']</t>
  </si>
  <si>
    <t>Cognitive radio (CR) | filtenna | multiple-input multiple-output (MIMO) | reconfigurable antenna</t>
  </si>
  <si>
    <t>In this paper, a multifunctional reconfigurable filter that can work in three operating modes has been presented. The three operating modes are: all-pass filter, tunable bandpass filter, and tunable band-reject filter. The developed filter has been integrated with an ultrawideband antenna that results in a reconfigurable filtenna. Such four filtennas are arranged on a single substrate, and sufficient isolation is maintained between them by using reflectors to form a four-port multiple-input multiple-output (MIMO) filtenna that can work for midband 5G cognitive radio (CR) applications. By controlling the operating modes of the filter, the final developed structure gives sensing and communicating antennas for spectrum-interweave and spectrum-underlay CRs. Simulated results have been validated by carrying out the measurement. MIMO performance of the proposed antenna has been evaluated by measuring an envelope correlation coefficient and found suitable for practical applications.</t>
  </si>
  <si>
    <t>5634-5645</t>
  </si>
  <si>
    <t>57190393730;57190529368;36670745100</t>
  </si>
  <si>
    <t>Thummaluru, Sreenath Reddy;Ameen, Mohammad;Chaudhary, Raghvendra Kumar</t>
  </si>
  <si>
    <t>Thummaluru S.</t>
  </si>
  <si>
    <t>Four-port MIMO cognitive radio system for midband 5G applications</t>
  </si>
  <si>
    <t>10.1109/TAP.2019.2918476</t>
  </si>
  <si>
    <t>2-s2.0-85070596951</t>
  </si>
  <si>
    <t>['three polarization', 'three j', 'simulated values', 'shaped probes', 'rhcp ),', 'reconfigurable tri', 'reconfigurable states', 'polarization diversity', 'planar filtenna', 'phase shifters', 'operating mechanisms', 'measured results', 'low profile', 'linear polarization', 'lhcp ),', 'good agreement', 'dynamically controlled', 'completely encompasses', 'compact size', 'bandwidth enhancement', 'bandpass filter', 'axial ratio', '6 %,', '5 dbi', '45 œª0', '10 db', '096œª0 ).']</t>
  </si>
  <si>
    <t>Compact | filtennas | planar antennas | polarization diversity | reconfigurable antennas | wideband</t>
  </si>
  <si>
    <t>A compact, wideband, planar filtenna with reconfigurable tri-polarization diversity is presented. The operating mechanisms of its bandpass filter and its bandwidth enhancement are explained through a step-by-step design evolution. Its feed network consists of three J-shaped probes, a Wilkinson power divider, and phase shifters. Reconfigurability is achieved by integrating four pairs of p-i-n (PIN) diodes into it. Three polarization-reconfigurable states: linear polarization (LP), left-hand circular polarization (LHCP), and right-hand circular polarization (RHCP), are dynamically controlled by those PIN diode switches. A prototype was fabricated, assembled, and tested, which has a compact size (0.48 Œª0 √ó 0.45 Œª0) and is low profile (0.096Œª0). The measured results, in good agreement with their simulated values, demonstrate that the filtenna has a wide -10-dB impedance bandwidth (|S11| ‚â§ -10 dB) of 15.6%, which completely encompasses the axial ratio (AR) bandwidths (AR ‚â§ 3 dB) of the two circular polarization (CP) states. The realized gain values over this bandwidth: 7.7 ¬± 0.5 dBi, are very stable for all three dynamical states. Furthermore, the filtenna exhibits good out-of-band rejection performance characteristics.</t>
  </si>
  <si>
    <t>5689-5694</t>
  </si>
  <si>
    <t>60023380-117030805;60023380-117030805;60023380-117030805;60023380-117030805;60023380-117030805;60023932</t>
  </si>
  <si>
    <t>36240905100;57210357461;57218347524;57204808310;57202913740;7006392487</t>
  </si>
  <si>
    <t>Tang, Ming Chun;Li, Dajiang;Chen, Xiaoming;Wang, Yang;Hu, Kunzhi;Ziolkowski, Richard W.</t>
  </si>
  <si>
    <t>Sydney;Chongqing;Nanjing</t>
  </si>
  <si>
    <t>University of Technology Sydney;Chongqing University;State Key Laboratory of Millimeter Waves</t>
  </si>
  <si>
    <t>60023932;60023380;117030805</t>
  </si>
  <si>
    <t>Compact, wideband, planar filtenna with reconfigurable tri-polarization diversity</t>
  </si>
  <si>
    <t>10.1109/TAP.2019.2920298</t>
  </si>
  <si>
    <t>2-s2.0-85070598262</t>
  </si>
  <si>
    <t>Fonds De La Recherche Scientifique - FNRS</t>
  </si>
  <si>
    <t>FNRS</t>
  </si>
  <si>
    <t>['vertical segments', 'space applications', 'simulated one', 'remains impervious', 'new geometry', 'metal radiator', 'measured results', 'maximum gain', 'martian transponder', 'lower backlobe', 'low elevation', 'improves gain', 'high gain', 'high elevation', 'good agreement', 'different horizontal', 'circular polarization', 'ar ),', 'also discussed', '35 ¬∞)']</t>
  </si>
  <si>
    <t>Circular polarization | conical beam | monopole antenna | mutual coupling | parasitic array</t>
  </si>
  <si>
    <t>In this paper, a new geometry for antenna producing conical patterns with circular polarization is proposed. The symmetrically placed parasitic posts, with different horizontal and vertical segments, around the centrally fed monopole control the circular polarization purity and the angle of maximum gain. The 3-D geometry favors high gain at low elevation angles. A circular ground plane atop a choke ring facilitates easy mounting of a radome and improves gain at lower elevation due to lower backlobe. The all-metal radiator has good mechanical stability and remains impervious to large temperature variations, which is ideal for use in space applications. An application to a Martian transponder at the X-band is also discussed. The measured results of the manufactured antennas show a good agreement with those of the simulated one. Furthermore, the optimization of the antenna design parameters allows the antenna to have high gain and low axial ratio (AR), from high elevation (Œ∏max=35¬∞) to low elevation (Œ∏max=70¬∞) angles.</t>
  </si>
  <si>
    <t>5243-5252</t>
  </si>
  <si>
    <t>60000874;60031159;60000874;60000874</t>
  </si>
  <si>
    <t>57000066700;56248884500;55263561700;6603945085</t>
  </si>
  <si>
    <t>Karki, Sumit;Sabbadini, Marco;Alkhalifeh, Khaldoun;Craeye, Christophe</t>
  </si>
  <si>
    <t>Netherlands;Belgium</t>
  </si>
  <si>
    <t>Noordwijk aan Zee;Louvain-la-Neuve</t>
  </si>
  <si>
    <t>ESTEC - European Space Research and Technology Centre;Universit√© Catholique de Louvain</t>
  </si>
  <si>
    <t>60031159;60000874</t>
  </si>
  <si>
    <t>Karki S.</t>
  </si>
  <si>
    <t>Metallic monopole parasitic antenna with circularly polarized conical patterns</t>
  </si>
  <si>
    <t>10.1109/TAP.2019.2916737</t>
  </si>
  <si>
    <t>2-s2.0-85070601364</t>
  </si>
  <si>
    <t>['transmit antennas', 'sensors deployed', 'results show', 'results obtained', 'prototyping future', 'propagation characteristics', 'practical implications', 'measured channels', 'measured channel', 'maximizing performance', 'interface design', 'input multiple', 'generation wsns', 'different sets', 'df center', 'conducted recently', 'collected data', 'channel measurements', '53 ghz']</t>
  </si>
  <si>
    <t>Decision fusion (DF) performance | large and small-scale channel characterization | multiple-input multiple-output (MIMO) channel measurement | wireless sensor networks (WSNs)</t>
  </si>
  <si>
    <t>In this paper, we investigate the practical implications of employing virtual multiple-input multiple-output (MIMO) systems for prototyping future-generation wireless sensor networks (WSNs), especially in the light of recently proposed distributed detection based decision fusion (DF) rules. In order to do that, an indoor-to-outdoor measurement campaign has been conducted recently for investigating the propagation characteristics of an 8 √ó 8 virtual MIMO system. The campaign is conducted with transmit antennas representing the sensors deployed in different indoor environments and receiver antennas mounted on an outside tower representing the DF center. Channel measurements are reported when a 20 MHz wide signal is transmitted at 2.53 GHz. Measurements are collected for different spatial combinations of the transmit antennas. After analyzing the collected data, the performance of different DF rules is compared and tested over the measured channel. The results show that the fusion rules perform differently over different sets of measured channels. The results obtained here are important for maximizing performance and enabling the air-interface design of next-generation WSNs.</t>
  </si>
  <si>
    <t>5555-5568</t>
  </si>
  <si>
    <t>60011149;60013141;60021378;60011149</t>
  </si>
  <si>
    <t>48361017300;57219239839;55485964300;54790605200</t>
  </si>
  <si>
    <t>Dey, I.;Salvo Rossi, P.;Butt, M. Majid;Marchetti, Nicola</t>
  </si>
  <si>
    <t>United States;Norway;Ireland</t>
  </si>
  <si>
    <t>Murray;Trondheim;Dublin</t>
  </si>
  <si>
    <t>Nokia Bell Labs;Norges Teknisk-Naturvitenskapelige Universitet;Trinity College Dublin</t>
  </si>
  <si>
    <t>60021378;60013141;60011149</t>
  </si>
  <si>
    <t>Virtual MIMO wireless sensor networks: Propagation measurements and fusion performance</t>
  </si>
  <si>
    <t>10.1109/TAP.2019.2916618</t>
  </si>
  <si>
    <t>2-s2.0-85070601471</t>
  </si>
  <si>
    <t>['vitro measurements', 'three antennas', 'sensing sensitivity', 'results reveal', 'resonance frequency', 'reflect age', 'implantable antennas', 'implantable antenna', 'idcl ).', 'ghz band', 'different csf', 'different ages', 'dielectric properties', 'designed based', 'csrl ),', 'csf simulants', 'concurrently operate', 'cognitive diseases', 'cerebrospinal fluid', '40 mhz']</t>
  </si>
  <si>
    <t>Biological effects of electromagnetic (EM) | biological tissues | dielectric measurement | implants | radiation</t>
  </si>
  <si>
    <t>The changes in dielectric properties of cerebrospinal fluid (CSF) can be utilized in diagnosis of cognitive diseases. The aim of this paper is to investigate the employability of an implantable antenna to concurrently operate as a radiator and sensor of the dielectric properties of CSF. The antennas exploit narrow slits and gaps as capacitors for sensing the permittivity of CSF. Three antennas are designed based on capacitively loaded loop (CLL), complementary split ring loop (CSRL), and interdigital capacitor loop (IDCL). To investigate if the dielectric properties of CSF are a function of age, in vitro measurements of different CSF from pigs with different ages are measured in the sub-1-GHz band (0.1-1 GHz). The results reveal a strong pairwise correlation exceeding 0.77 for permittivity and 0.83 for conductivity among samples. Hence, the dielectric properties of the CSF do not reflect age-dependence and sensing sensitivity is implicitly not affected by age. Finally, the implantable antennas are fabricated and tested in a realistic environment viz inside a piglet's head and CSF simulants. The shift in the resonance frequency when the permittivity is increased by 14% at 400 MHz ranges between 31-40 MHz with a relative resonance sensitivity between 6% and 8% for the proposed implantable antennas.</t>
  </si>
  <si>
    <t>4955-4967</t>
  </si>
  <si>
    <t>60031004;60031004;60031004;60031004;60031004</t>
  </si>
  <si>
    <t>54894519300;6603836683;38361954300;57215203582;13404674100</t>
  </si>
  <si>
    <t>Manoufali, Mohamed;Bialkowski, Konstanty;Mohammed, Beadaa;Mills, Paul C.;Abbosh, Amin M.</t>
  </si>
  <si>
    <t>Manoufali M.</t>
  </si>
  <si>
    <t>Compact implantable antennas for cerebrospinal fluid monitoring</t>
  </si>
  <si>
    <t>10.1109/TAP.2019.2896722</t>
  </si>
  <si>
    <t>2-s2.0-85070602003</t>
  </si>
  <si>
    <t>TEC2016-76070-C3-1-R</t>
  </si>
  <si>
    <t>['transversal field', 'radiated far', 'integrals required', 'good agreement', 'formulation derived', 'form expressions', 'equivalence principle', 'different examples', 'derived formulation', 'communication contributes', 'canonical shape', 'briefly described', 'analytical closed']</t>
  </si>
  <si>
    <t>Antenna radiation pattern | aperture antennas | apertures | modal field</t>
  </si>
  <si>
    <t>This communication contributes to the classical analytical models for computing the radiated electromagnetic fields from an aperture with a canonical shape by means of the equivalence principle. Analytical closed-form expressions are presented for the radiation pattern generated by the modes of an equilateral triangular aperture. The derived formulation is based on the use of a well-known equivalence principle, which provides the radiated far-field from the transversal field at the aperture. This equivalence principle, as well as the formulation of the modal field functions associated with an equilateral triangular aperture, are briefly described. The equivalence principle is then applied to these modal field functions to evaluate the closed-form expressions for the integrals required to obtain the radiation pattern associated with each mode. Different examples are shown, where the analytical results achieved by the formulation derived in this communication when compared with those provided by commercial software packages based on different numerical approaches show a very good agreement.</t>
  </si>
  <si>
    <t>5668-5672</t>
  </si>
  <si>
    <t>57191615909;24502715400;6602220238</t>
  </si>
  <si>
    <t>Polo-Lopez, Lucas;Corcoles, Juan;Ruiz-Cruz, Jorge A.</t>
  </si>
  <si>
    <t>Polo-Lopez L.</t>
  </si>
  <si>
    <t>Analytical far-zone calculation of the field radiated from an equilateral triangular aperture</t>
  </si>
  <si>
    <t>10.1109/TAP.2019.2921201</t>
  </si>
  <si>
    <t>2-s2.0-85070602324</t>
  </si>
  <si>
    <t>W9113M-17-C-0028</t>
  </si>
  <si>
    <t>['ultrawideband baluns', 'two implementations', 'technology used', 'rise time', 'repetition rates', 'repetition rate', 'pulse transformers', 'provides isolation', 'power electromagnetic', 'numerical modeling', 'inverter based', 'insertion loss', 'feed network', 'excellent performance', 'differential input', 'charge voltages', 'capacitive coupling', 'alternate concept', '6 kv', '5 ghz', '445 ps', '3 db', '240 ps', '20 mhz', '2 db', '100 hz']</t>
  </si>
  <si>
    <t>Electromagnetic transients | ultrawideband antennas | ultrawideband technology</t>
  </si>
  <si>
    <t>For high-power electromagnetic (HPEM) applications at high-repetition rate, conventional microwave inverters based on pulse transformers are not practical. At high-repetition rates, the magnetic materials used in the inductive coupling saturate. In this paper, we present an alternate concept for an inverter based on the technology used for ultrawideband baluns which provides isolation through capacitive coupling. Design of the device is discussed through numerical modeling, and two implementations are built and demonstrated: a circuit element version and a transmission line version. The devices are demonstrated at charge voltages of 6 kV and repetition rates up to 100 Hz, with excellent performance between 20 MHz and 2.5 GHz. The circuit element device has a rise time of 445 ps with an insertion loss of less than 3 dB, while the transmission line device has a rise time of 240 ps with an insertion loss of less than 2 dB for most frequencies. The inverter is demonstrated as part of the feed network for a hyperband HPEM antenna with a differential input.</t>
  </si>
  <si>
    <t>5203-5211</t>
  </si>
  <si>
    <t>60026708;100455950;100455950</t>
  </si>
  <si>
    <t>55663513600;35616697500;7003578692</t>
  </si>
  <si>
    <t>Scott Tyo, J.;Abdalla, Michael D.;Skipper, Michael C.</t>
  </si>
  <si>
    <t>Canberra;Albuquerque</t>
  </si>
  <si>
    <t>University of New South Wales at Australian Defence Force Academy;ASR Corporation</t>
  </si>
  <si>
    <t>60026708;100455950</t>
  </si>
  <si>
    <t>Scott Tyo J.</t>
  </si>
  <si>
    <t>Differentially fed high-power microwave antennas using capacitively coupled hyperband inverters</t>
  </si>
  <si>
    <t>10.1109/TAP.2019.2917473</t>
  </si>
  <si>
    <t>2-s2.0-85070603245</t>
  </si>
  <si>
    <t>['suitable candidate', 'salient characteristics', 'rectangular cavity', 'minimize sidelobe', 'microwave diagnosis', 'like structure', 'kg sar', 'human head', 'comparable antennas', 'compact 3', 'compact 0', 'backlobe radiation', 'back ratio', 'antenna performance', 'antenna attached', 'achieved throughout', '7 ghz', '17 db', '04 œª', '0147 w']</t>
  </si>
  <si>
    <t>Compact antenna | human head | inverted F antenna (IFA) | microwave imaging | near-field radiation | specific absorption rate (SAR)</t>
  </si>
  <si>
    <t>A compact 3-D antenna for microwave medical diagnosis is presented. The antenna is matched with an inhomogeneous human head allowing higher signal penetration so as to obtain more meaningful data reflected from inside the brain. Utilizing a folded inverted F-like structure and a slot-loaded ground plane, the antenna is a compact 0.23Œª √ó 0.23 Œª √ó 0.04 Œª in size with respect to the lowest operating frequency. The antenna is backed with a rectangular cavity to minimize sidelobe and backlobe radiation. The cavity and folded antenna configuration achieve a highly directional radiation pattern toward the head with a front-to-back ratio of more than 17 dB. A curved inhomogeneous human head phantom is fabricated to validate the antenna performance for medical diagnosis applications. An operational frequency band from 1 to 1.7 GHz is achieved with the antenna attached to the surface of the phantom. Less than 0.0147 W/kg SAR is achieved throughout the operating frequency range, which is lower than the state of the art for comparable antennas. The salient characteristics of the proposed antenna make it a suitable candidate for microwave diagnosis of the human head.</t>
  </si>
  <si>
    <t>5093-5103</t>
  </si>
  <si>
    <t>60011362;60011362;60011362;60011362</t>
  </si>
  <si>
    <t>57211889411;57199492047;56492442700;7202541274</t>
  </si>
  <si>
    <t>Rokunuzzaman, Md;Ahmed, Asif;Baum, Thomas C.;Rowe, Wayne S.T.</t>
  </si>
  <si>
    <t>RMIT University</t>
  </si>
  <si>
    <t>Rokunuzzaman M.</t>
  </si>
  <si>
    <t>Compact 3-D antenna for medical diagnosis of the human head</t>
  </si>
  <si>
    <t>10.1109/TAP.2019.2908066</t>
  </si>
  <si>
    <t>2-s2.0-85070609541</t>
  </si>
  <si>
    <t>['wide bandwidth', 'using low', 'uniform e', 'traveling waveform', 'temperature co', 'successfully extended', 'spaa element', 'simplified structure', 'shaped patch', 'reach 11', 'radiation performances', 'proposed first', 'process technology', 'maximum gain', 'low profile', 'impedance bandwidth', 'free band', 'fired ceramics', 'field distributions', 'fed counterparts', 'ended signal', 'differential one', 'compact size', 'cavity area', 'antenna covers', '7 ghz', '5 dbi', '4 dbi', '27 mm2']</t>
  </si>
  <si>
    <t>Low-temperature co-fired ceramics (LTCC) | millimeter-wave (mm-Wave) | planar aperture antenna (PAA) | substrate-integrated-waveguide (SIW)</t>
  </si>
  <si>
    <t>This paper presents new single-ended-fed planar aperture antennas (SPAAs) using low-temperature co-fired ceramics (LTCC) process technology. The SPAA element is proposed first, which not only inherits the merits of the aperture antennas including high gain and wide bandwidth but also exhibits advantages of low profile and compact size. The aperture is excited by a cross-shaped patch, and a loop-shaped balun structure placed below the patch is introduced to convert the single-ended signal into differential one to drive the patch. In this way, the energy can propagate on the patch in a traveling waveform and illuminate the aperture with uniform E-field distributions. Therefore, the antenna achieves good electrical and radiation performances, which are comparable to its balanced-fed counterparts, while processing a simplified structure. Measured results demonstrate that the impedance bandwidth of the antenna covers the 60 GHz license-free band (57-64 GHz), and the maximum gain can reach 11.5 dBi with a cavity area of only about 27 mm2. Furthermore, the element is successfully extended to a 4 √ó 4 element array using a substrate-integrated-waveguide based feeding network to further increase the gain up to 20.4 dBi. The measured results show that the impedance bandwidth of the array is from 57.5 to 65.7 GHz and the radiation performances are very stable over the operating frequency band.</t>
  </si>
  <si>
    <t>5154-5162</t>
  </si>
  <si>
    <t>60023932-60016930;60023932;60016930;60024542;60024542</t>
  </si>
  <si>
    <t>57095162700;55128631700;16022226800;36866450000;7201986326</t>
  </si>
  <si>
    <t>Zhu, Jianfeng;Yang, Yang;Li, Shufang;Liao, Shaowei;Xue, Quan</t>
  </si>
  <si>
    <t>Guangzhou;Sydney;Beijing</t>
  </si>
  <si>
    <t>South China University of Technology;University of Technology Sydney;Beijing University of Posts and Telecommunications</t>
  </si>
  <si>
    <t>60024542;60023932;60016930</t>
  </si>
  <si>
    <t>Single-ended-fed high-gain LTCC planar aperture antenna for 60 GHz antenna-in-package applications</t>
  </si>
  <si>
    <t>10.1109/TAP.2019.2917591</t>
  </si>
  <si>
    <t>2-s2.0-85070615075</t>
  </si>
  <si>
    <t>['relative permittivity', 'recently reported', 'phantom composed', 'paper presents', 'one transmitting', 'low profile', 'high isolation', 'healthy mucosa', 'effective method', 'different liquids', 'design presented', 'degeneration rate', 'conventional colonoscope', 'backed u', 'antenna performance', 'although colonoscopy', '8 ghz']</t>
  </si>
  <si>
    <t>Cancer detection | colonoscopy | microwave antenna arrays | phantoms</t>
  </si>
  <si>
    <t>This paper presents a design of a compact antenna applicator for a microwave colonoscopy system. Although colonoscopy is the most effective method for colorectal cancer detection, it suffers from important visualization restrictions that limit its performance. We recently reported that the contrast between healthy mucosa and cancer was 30%-100% for the relative permittivity and conductivity, respectively, at 8 GHz, and the complex permittivity increased proportionally to the degeneration rate of polyps (cancer precursors). The applicator is designed as a compact cylindrical array of eight antennas attached at the tip of a conventional colonoscope. The design presented here is a proof-of-concept applicator composed by one transmitting and one receiving cavity-backed U-shaped slot antenna elements fed by an L-shaped microstrip line. The antennas are low profile and present a high isolation at 8 GHz. The antenna performance is assessed with simulations and experimentally with a phantom composed by different liquids.</t>
  </si>
  <si>
    <t>4968-4977</t>
  </si>
  <si>
    <t>60032942;60087352;60087352;60032942-60032907;60001576;60032942;60007592</t>
  </si>
  <si>
    <t>25638569200;57194097182;24528216900;11639980600;56249743700;13907961100;56883021900</t>
  </si>
  <si>
    <t>Guardiola, Marta;Djafri, Kahina;Challal, Mouloud;Gonzalez Ballester, Miguel A.;Fernandez-Esparrach, Gloria;Camara, Oscar;Romeu, Jordi</t>
  </si>
  <si>
    <t>Algeria;Spain;Spain;Spain;Spain</t>
  </si>
  <si>
    <t>Boumerdes;Barcelona;Barcelona;Barcelona;Barcelona</t>
  </si>
  <si>
    <t>Universit√© de Boumerdes;Universitat Pompeu Fabra Barcelona;Instituci√≥ Catalana de Recerca i Estudis Avan√ßats;Universitat Polit√®cnica de Catalunya;Universitat de Barcelona</t>
  </si>
  <si>
    <t>60087352;60032942;60032907;60007592;60001576</t>
  </si>
  <si>
    <t>Guardiola M.</t>
  </si>
  <si>
    <t>Design and evaluation of an antenna applicator for a microwave colonoscopy system</t>
  </si>
  <si>
    <t>10.1109/TAP.2019.2896703</t>
  </si>
  <si>
    <t>2-s2.0-85070620474</t>
  </si>
  <si>
    <t>17K00413</t>
  </si>
  <si>
    <t>['targets exceeds', 'simultaneously estimate', 'receiver antennas', 'proposed method', 'multiple targets', 'incoming signals', 'fundamental waveforms', 'enables us', 'doppler sensor', 'direction estimation', 'computer simulations', 'coherence among']</t>
  </si>
  <si>
    <t>Doppler sensor | parameter estimation | periodic signals | vital sensing</t>
  </si>
  <si>
    <t>In this paper, a simple concurrent parameter estimation method for multiple periodic signals is proposed, which provides extensive performance evaluations through computer simulations. This method is suitable for vital sensing using a Doppler sensor. It enables us to simultaneously estimate the number of targets, periods, directions, and fundamental waveforms of each of the multiple targets. Particularly, simulation results clarify that the proposed method allows estimating the directions of multiple targets even if the number of the targets exceeds the degree of freedom of receiver antennas. In addition, it is emphasized that the direction estimation by the proposed method is robust against the coherence among the incoming signals.</t>
  </si>
  <si>
    <t>5081-5092</t>
  </si>
  <si>
    <t>Kamiya, Yukihiro</t>
  </si>
  <si>
    <t>Nagakute</t>
  </si>
  <si>
    <t>Aichi Prefectural University</t>
  </si>
  <si>
    <t>Kamiya Y.</t>
  </si>
  <si>
    <t>A simple concurrent parameter estimation method suitable for noncontact vital sensing using a doppler sensor</t>
  </si>
  <si>
    <t>10.1109/TAP.2019.2916482</t>
  </si>
  <si>
    <t>2-s2.0-85070620587</t>
  </si>
  <si>
    <t>18F17368</t>
  </si>
  <si>
    <t>['several validations', 'scalar e', 'sars )].', 'paper presents', 'order expressions', 'order estimations', 'order estimation', 'mobile phones', 'measured e', 'maximum difference', 'fundamental concepts', 'field probes', 'conventional estimations', 'calculated sars', 'antenna transmitters', 'antenna configuration', 'also illustrated', '5 ghz', '5 %,']</t>
  </si>
  <si>
    <t>Electric field probes | K-order estimation | multiple antennas | multiple-input multiple-output (MIMO) | specific absorption rate (SAR)</t>
  </si>
  <si>
    <t>This paper presents a new estimation technique with K-order expressions for evaluating the maximum electric fields radiated from multiple-antenna transmitters such as those in mobile phones, WiFi access points, and cellphone base stations. The need for K-order estimation to provide precisely estimated electric fields, then develop useful expressions for the estimation and validate the estimation model numerically and experimentally is explained. Fundamental concepts of estimation and detailed electric field formulas, applied to various measurement systems using vector or scalar E-field probes, are presented. Several validations are also illustrated. As a result, it is verified that K-order estimations significantly reduce the differences between the estimated and simulated/measured E-fields [or specific absorption rates (SARs)]. Investigations on the maximum electric fields of two antennas operating at 2.5 GHz in an ordinary room show that the maximum difference between the electric fields obtained by conventional estimations and calculations can be 8.5%, which is suppressed to below 0.24% and 0.02% by 2- and 3-order estimations, respectively. Similarly, in evaluations of the SAR of a three-antenna configuration, the maximum difference between the estimated and calculated SARs of about 5% obtained by conventional estimations is reduced to 0.1% or 0.01% by 2- and 3-order estimations, respectively.</t>
  </si>
  <si>
    <t>5602-5613</t>
  </si>
  <si>
    <t>60032325;60032325;60032325;60025555;60032315</t>
  </si>
  <si>
    <t>36810067300;55817837800;7407902134;8986675900;7102618328</t>
  </si>
  <si>
    <t>Le, Dinh Thanh;Li, Kun;Watanabe, Soichi;Onishi, Teruo;Karasawa, Yoshio</t>
  </si>
  <si>
    <t>Koganei;Chofu;Tokyo</t>
  </si>
  <si>
    <t>Japan National Institute of Information and Communications Technology;The University of Electro-Communications;Nippon Telegraph and Telephone Corporation</t>
  </si>
  <si>
    <t>60032325;60032315;60025555</t>
  </si>
  <si>
    <t>Le D.T.</t>
  </si>
  <si>
    <t>K-Order estimation technique for determining the maximum electric fields of multiple-antenna transmitters in compliance tests</t>
  </si>
  <si>
    <t>10.1109/TAP.2019.2913794</t>
  </si>
  <si>
    <t>2-s2.0-85070621014</t>
  </si>
  <si>
    <t>['two plates', 'tunable range', 'tunable electric', 'steerable frequency', 'shaped slots', 'reconfigurable antenna', 'realized gain', 'radial vivaldi', 'horizontal polarization', 'experimental characterization', 'either omnidirectional', 'back ratio', 'azimuth plane', 'angular resolution', 'alford loop', '4 ghz', '23 db', '2 dbi', '18 ¬∞.']</t>
  </si>
  <si>
    <t>Alford loop | beamsteering | frequency reconfigurable antenna | horizontally polarized antenna</t>
  </si>
  <si>
    <t>In this paper, a 360¬∞ beam-steerable frequency-reconfigurable antenna with horizontal polarization is proposed. The antenna is based on an Alford loop and a parasitic circular array of tunable electric-LC (ELC) resonators. It is able to operate in either omnidirectional or directional mode allowing 360¬∞ beamsteering in the azimuth plane with an angular resolution of 18¬∞. The frequency-tunable range is from 2.0 to 2.4 GHz (18.2% relative bandwidth). By introducing a 3-D printed dielectric lens radome and two plates with radial Vivaldi-shaped slots, the realized gain and front-to-back ratio (FBR) can be increased. The experimental characterization of an antenna prototype validates the design. The measured realized gain ranges from 6.2 to 8.2 dBi, and FBR is between 13 and 23 dB.</t>
  </si>
  <si>
    <t>5231-5242</t>
  </si>
  <si>
    <t>60009512;60009512;60009512;60009512</t>
  </si>
  <si>
    <t>57210414694;56039063800;13407301700;6603761497</t>
  </si>
  <si>
    <t>Gao, Weijie;Chen, Shengjian Jammy;Withayachumnankul, Withawat;Fumeaux, Christophe</t>
  </si>
  <si>
    <t>Gao W.</t>
  </si>
  <si>
    <t>Horizontally polarized 360¬∞ beam-steerable frequency-reconfigurable antenna</t>
  </si>
  <si>
    <t>10.1109/TAP.2019.2916612</t>
  </si>
  <si>
    <t>2-s2.0-85070621104</t>
  </si>
  <si>
    <t>['waves radiated', 'varactor diodes', 'rhcp waves', 'quadrature hybrid', 'polarization plane', 'phase difference', 'lp wave', 'linearly polarized', 'continuously controlled', 'combining left', 'boresight direction', '95 ¬∞', '22 db', '2 ghz', '107 ¬∞']</t>
  </si>
  <si>
    <t>Dual circularly polarized (CP) patch antenna | linear polarization | polarization reconfigurable antenna | rotatable polarization plane | varactor diode (VD) | variable phase shifter</t>
  </si>
  <si>
    <t>A linearly polarized (LP) wave with an arbitrary polarization plane is generated by combining left-handed circularly polarized (LHCP) and right-handed circularly polarized (RHCP) waves radiated from a dual-circularly polarized patch antenna. The polarization plane of the LP wave is continuously controlled by changing the phase difference between the LHCP and RHCP waves by using variable phase shifters composed of a quadrature hybrid and varactor diodes. Experimental results show that the polarization plane rotates continuously from -95¬∞ to 107¬∞ with a cross-polarization discrimination kept better than 22 dB in the boresight direction at 5.2 GHz.</t>
  </si>
  <si>
    <t>5678-5683</t>
  </si>
  <si>
    <t>60018735;60018735</t>
  </si>
  <si>
    <t>57214430940;7006905593</t>
  </si>
  <si>
    <t>Sano, Makoto;Higaki, Makoto</t>
  </si>
  <si>
    <t>Toshiba Corporation</t>
  </si>
  <si>
    <t>Sano M.</t>
  </si>
  <si>
    <t>A linearly polarized patch antenna with a continuously reconfigurable polarization plane</t>
  </si>
  <si>
    <t>10.1109/TAP.2019.2916660</t>
  </si>
  <si>
    <t>2-s2.0-85070621377</t>
  </si>
  <si>
    <t>['two resonators', 'shaped self', 'satisfactory filtering', 'radiation performances', 'radiation null', 'port component', 'paper presents', 'measured average', 'magnetoelectric dipoles', 'magnetoelectric dipole', 'filter operations', 'filter operation', 'feeding network', 'coupled line', 'behaves either', 'band gain', 'also generate', '6 dbi', '14 db']</t>
  </si>
  <si>
    <t>Bandpass filter | dual-polarized antenna | filtering antenna | two-port microwave component</t>
  </si>
  <si>
    <t>This paper presents a two-port microwave component, which behaves either as a dual-polarized filtering antenna or as a single-band bandpass filter. For the dual-polarized antenna operation, a novel feeding network with a hook-shaped self-coupled line is employed for a pair of magnetoelectric dipoles to obtain filtering radiation performance. This self-coupled line can not only ensure the impedance matching within the passband, but also generate a radiation null at the upper band edge, further suppressing the out-of-band antenna radiation. Since no complex filter circuit is involved in the antenna function design, the in-band radiation performance of the antenna is nearly not affected. Thus, both satisfactory filtering and radiation performances are obtained. With respect to the filter operation, the magnetoelectric dipole of the component does not radiate but functions as the ground of the feeding network, and the feed lines act as two resonators, forming a second-order bandpass filter. For demonstration, the two-port component with both antenna and filter operations is implemented and fabricated. The component has a measured average in-band gain of 7.6 dBi as an antenna, whereas it features a measured in-band insertion loss of less than 1.14 dB as a filter.</t>
  </si>
  <si>
    <t>5590-5601</t>
  </si>
  <si>
    <t>60024542;60024542;60121655;60022109;60008724</t>
  </si>
  <si>
    <t>56066261700;37092279800;34771040600;57206592088;57190242812</t>
  </si>
  <si>
    <t>Zhang, Yao;Zhang, Xiu Yin;Gao, Li;Gao, Yue;Liu, Qing Huo</t>
  </si>
  <si>
    <t>United States;China;United Kingdom;United States</t>
  </si>
  <si>
    <t>San Diego;Guangzhou;London;Durham</t>
  </si>
  <si>
    <t>The Electrical and Computer Engineering Department;South China University of Technology;Queen Mary University of London;Duke University</t>
  </si>
  <si>
    <t>60121655;60024542;60022109;60008724</t>
  </si>
  <si>
    <t>A two-port microwave component with dual-polarized filtering antenna and single-band bandpass filter operations</t>
  </si>
  <si>
    <t>10.1109/TAP.2019.2913775</t>
  </si>
  <si>
    <t>2-s2.0-85070623138</t>
  </si>
  <si>
    <t>['two antennas', 'symmetrical slot', 'slot modes', 'slot mode', 'proposed spatial', 'producing x', 'polarized radiation', 'phase current', 'paper proposes', 'orthogonal co', 'operation band', 'metallic bezels', 'metallic bezel', 'measured isolation', 'mainboard ground', 'isolation levels', 'input multiple', 'great potential', 'four antennas', 'first time', 'antenna structure', 'antenna pair', '7 db', '7 %.', '5 ghz', '1 db']</t>
  </si>
  <si>
    <t>Dual antenna pair | fifth-generation (5G) | metallic bezel | multiple-input multiple-output (MIMO) | polarization orthogonal | smartphone | sub-6 GHz</t>
  </si>
  <si>
    <t>This paper proposes a polarization-orthogonal co-frequency dual antenna pair suitable for fifth-generation (5G) multiple-input multiple-output (MIMO) smartphone with metallic bezels. The proposed spatial-reuse dual antenna pair consists of a split on the metallic bezel and a slot on the mainboard ground, where the slot is centered on the split. Two orthogonal degenerate characteristic modes operating at half wavelength including in-phase current and slot modes can be excited on the same antenna structure. An end-shorted microstrip line that crosses the split is used to excite the in-phase current mode, producing y-polarized radiation, while a symmetrical slot-centered Y-shaped feeding network with its shorted ends crossing the slot is adopted to excite the slot mode, producing x-polarized radiation. To the best of authors' knowledge, this is the first time that a co-frequency dual antenna pair suitable for smartphone with metallic bezels is proposed. A sub-6 GHz dual antenna pair operating at 3.5 GHz that occupies a footprint of 25 √ó 7 √ó 1.5 mm3 shows a simulated isolation better than -24.1 dB without any external decoupling measures and an envelope correlation coefficient (ECC) lower than 0.008. A four-antenna MIMO array is fabricated and measured to verify the feasibility. Across the operation band, the measured isolation of the antenna pair is better than -20.1 dB and other isolation levels are all better than -12.7 dB, the ECCs of any two antennas are lower than 0.13, and the total efficiency range of the four antennas is 35.2%64.7%. The proposed dual antenna pair exhibits a great potential to be applied in future 5G MIMO smartphone.</t>
  </si>
  <si>
    <t>5212-5220</t>
  </si>
  <si>
    <t>122985851;122985851;122985851;122985881</t>
  </si>
  <si>
    <t>56398809400;57210408683;36150201100;9244011700</t>
  </si>
  <si>
    <t>Chang, Le;Yu, Yafang;Wei, Kunpeng;Wang, Hanyang</t>
  </si>
  <si>
    <t>Reading;Beijing</t>
  </si>
  <si>
    <t>Consumer Business Group of Huawei Inc.;Consumer Business Group of Huawei Inc.</t>
  </si>
  <si>
    <t>122985881;122985851</t>
  </si>
  <si>
    <t>Chang L.</t>
  </si>
  <si>
    <t>Polarization-orthogonal co-frequency dual antenna pair suitable for 5G MIMO smartphone with metallic bezels</t>
  </si>
  <si>
    <t>10.1109/TAP.2019.2913738</t>
  </si>
  <si>
    <t>2-s2.0-85070625547</t>
  </si>
  <si>
    <t>['tapered exponentially', 'simultaneously generated', 'sidelobe level', 'scalable ka', 'proposed cp', 'paper presents', 'measurement results', 'hand cp', 'boresight direction', 'band paa', 'array antenna', 'antenna aperture', 'amplitude excitation', 'active phased', '64 elements', '5 ¬∞', '30 ¬∞', '3 db', '25 db', '0 ¬∞']</t>
  </si>
  <si>
    <t>Active phased-array antenna (APAA) | beam steering | circular polarization | millimeter-wave antenna | mobile satellite communication (SATCOM)</t>
  </si>
  <si>
    <t>This paper presents the design, development, and measurement results of a low-cost integrated circularly polarized (CP) active phased-array antenna (CP-APAA) technology with sidelobe level (SLL) control, operating at Ka-band, for high throughput land-mobile satellite communication. The proposed CP-APAA is comprised of (4 √ó 16) 64 elements in a rectangular grid array configuration. Eight commercial monolithic monolithic microwave/millimeter-wave integrated circuit. (MMICs) with eight-RF output channels have been used to control the phase and amplitude over the antenna aperture. For simplicity, the array antenna was designed in three metal layers and fabricated by a low-cost printed circuit board (PCB) technology as a proof-of-concept for a modular and scalable Ka-band PAA with a wide steering angle. Measured radiation pattern shows a right-hand CP (RHCP) pattern with an axial-ratio (AR) level &lt; 3 dB and low pointing error ‚â§1.5¬∞ over a scanning angular range of 0¬∞ to ¬±40¬∞. Moreover, the amplitude excitation of the CP-APAA was tapered exponentially to control and reduce the SLL from 11 to 25 dB in boresight direction. Finally, toward a multibeam array implementation, two RHCP beams have been simultaneously generated at -30¬∞ and +20¬∞ scan angles.</t>
  </si>
  <si>
    <t>5344-5352</t>
  </si>
  <si>
    <t>60071176-60014171;60014171-116215375;112576647;60014171-116215375;60014171;60014171-116215375;60014171;60014171;60014171;60014171;60014171</t>
  </si>
  <si>
    <t>57190753907;36245295400;55912938600;55227366300;57204511622;57190749841;57160101500;57207848544;57126350600;24765271400;7005912644</t>
  </si>
  <si>
    <t>Al-Saedi, Hussam;Abdel-Wahab, Wael M.;Raeis-Zadeh, S. Mohsen;Alian, Ehsan Haj Mirza;Palizban, Ardeshir;Ehsandar, Ahmad;Ghafarian, Naimeh;Chen, Guoyan;Rasti Boroujeni, Soroush;Nezhad-Ahmadi, Mohammad Reza;Safavi-Naeini, Safieddin</t>
  </si>
  <si>
    <t>Iraq;Canada;Canada;Canada</t>
  </si>
  <si>
    <t>Baghdad;Waterloo;Ottawa;Ottawa</t>
  </si>
  <si>
    <t>University of Technology- Iraq;University of Waterloo;C-COM Satellite Systems Inc.;Ciena Corporation</t>
  </si>
  <si>
    <t>60071176;60014171;116215375;112576647</t>
  </si>
  <si>
    <t>An integrated circularly polarized transmitter active phased-array antenna for emerging Ka-band satellite mobile terminals</t>
  </si>
  <si>
    <t>10.1109/TAP.2019.2913745</t>
  </si>
  <si>
    <t>2-s2.0-85070626709</t>
  </si>
  <si>
    <t>['wave propagates', 'radiation regions', 'radiation characteristics', 'numerically solved', 'normal direction', 'leaky mode', 'input power', 'guided mode', 'gradually increased', 'frequency could', 'endfire direction', 'desired frequency', 'continuous change', 'communication systems', 'attenuated axially']</t>
  </si>
  <si>
    <t>Dispersion | hybrid mode | plasma antenna | radiation characteristics | transverse mode</t>
  </si>
  <si>
    <t>A full-wave analytical theory has been developed and numerically solved for finding the radiation characteristics of the plasma column antenna for both guided- and leaky-mode configurations using electric and magnetic field vector potentials and the polarization current method. In the guided mode, the wave propagates through the plasma column axially and is radiated in the endfire direction, while in the leaky mode, the wave leaks along the broadside of the column in the normal direction and is attenuated axially. The radiation regions for these modes are classified by the dispersion (œâ - Œ≤) diagram that determines an axial phase propagation constant as a function of frequency. The analytical radiation characteristic findings are validated computationally using CST-MW Studio software. The effective axial length of the plasma generated inside the tube can be gradually increased or decreased as a function of input power, which, in turn, helps to tune/retune the resonant plasma antenna to the desired frequency. This type of antenna is useful for RADAR and communication systems where a continuous change in frequency could be required.</t>
  </si>
  <si>
    <t>5185-5193</t>
  </si>
  <si>
    <t>60026881;120194733;60014409</t>
  </si>
  <si>
    <t>55253474900;55253494000;55460942100</t>
  </si>
  <si>
    <t>Hirani, Rasila R.;Pathak, Surya K.;Shah, Shweta N.</t>
  </si>
  <si>
    <t>Surat;Gandhinagar;</t>
  </si>
  <si>
    <t>S. V. National Institute of Technology;Institute for Plasma Research;HJD Institute</t>
  </si>
  <si>
    <t>60026881;60014409;120194733</t>
  </si>
  <si>
    <t>Hirani R.</t>
  </si>
  <si>
    <t>Full-wave analysis and computation of radiation characteristics for reconfigurable plasma antennas</t>
  </si>
  <si>
    <t>10.1109/TAP.2019.2911640</t>
  </si>
  <si>
    <t>2-s2.0-85070629291</t>
  </si>
  <si>
    <t>['wave nature', 'side length', 'several prototypes', 'results obtained', 'proposed method', 'proper modifications', 'new approach', 'limitations owing', 'large errors', 'isolated design', 'feeding structures', 'effectively excite', 'dras ),', 'detailedly demonstrate', 'cubic dra', 'characteristic modes', 'calculate cms', 'band operation', 'arbitrary dras', '6 ghz', '4 mm']</t>
  </si>
  <si>
    <t>Characteristic modes (CMs) | dielectric resonator antennas (DRAs) | feeding structure | multiband</t>
  </si>
  <si>
    <t>The theory of inner resonant modes (IRMs) is very useful for the analysis and design of dielectric resonator antennas (DRAs), but it suffers from several limitations including canonical DRA shapes, high permittivity substrate, and large errors. Characteristic modes (CMs) contain similar physical insights but without the limitations owing to its full-wave nature. In this paper, a new approach is proposed for the codesign of DRAs and feeding structures using CMs. The volume-surface formulation combining substructure treatment is adopted to calculate CMs of DRAs. To detailedly demonstrate the proposed method, electric and magnetic feeding structures are utilized to excite a cubic DRA as examples. Compared with the results obtained by an isolated design of DRAs and feeding structures, characteristic mode analysis (CMA) of the whole structure reveals several new modes, in which the lower order modes correspond to much lower resonant frequencies. Proper modifications of the feeding structures can effectively excite these modes and result in dual- and triple-band operation. Several prototypes were fabricated and measured for verification. For a cubic DRA with a side length of 25.4 mm, it achieves a triple-band operation at 1.6, 3.1, and 4.6 GHz. Therefore, this method is ideal for the codesign of arbitrary DRAs with feeding structures.</t>
  </si>
  <si>
    <t>5294-5304</t>
  </si>
  <si>
    <t>Wu, Qi</t>
  </si>
  <si>
    <t>Characteristic mode assisted design of dielectric resonator antennas with feedings</t>
  </si>
  <si>
    <t>10.1109/TAP.2019.2916763</t>
  </si>
  <si>
    <t>2-s2.0-85070629615</t>
  </si>
  <si>
    <t>['wave simulation', 'wave antenna', 'unit cell', 'theoretical analysis', 'systematic placement', 'slots enables', 'significantly enhanced', 'shunt resonators', 'proposed prototype', 'proposed geometry', 'proposed antenna', 'mode substrate', 'larger degrees', 'interdigital slots', 'independently control', 'improved compactness', 'higher directivity', 'dispersion analysis', 'complete elimination', 'broadside frequency', 'balance condition', 'also offers', '96 %.', '5 ghz']</t>
  </si>
  <si>
    <t>Composite right-/left-handed (CRLH) | leaky-wave antenna (LWA) | substrate-integrated waveguide (SIW)</t>
  </si>
  <si>
    <t>A novel compact high gain eighth-mode substrate-integrated-waveguide (EMSIW)-based double asymmetry (DA) composite right-/left-handed (CRLH) leaky-wave antenna with larger degrees of freedom to control the efficiency is proposed and investigated. The proposed tilted DA radiating EMSIW incorporated with radiating interdigital capacitive (IDC) slots enables the unit cell to hold CRLH property with improved compactness and gain. The DA not only provides increased efficiency at broadside frequency than off-broadside but also offers more degrees of freedom to independently control the series and shunt resonators of the proposed geometry. Dispersion analysis is done by full-wave simulation and validated by theoretical analysis through predicted equivalent circuit model for achieving the balance condition of the unit cell which facilitates the complete elimination of open-stopband. Due to the systematic placement of interdigital slots on radiating EMSIW unit cell, the radiation intensity profile is significantly enhanced, which leads to higher directivity and notably enhanced gain (17.96 dBi). The proposed prototype is 5 Œª0 long having ten unit cells. The beam scanning range of the proposed antenna is 107¬∞ within 9-13.5 GHz, with the maximum broadside radiation efficiency of 96%.</t>
  </si>
  <si>
    <t>5652-5657</t>
  </si>
  <si>
    <t>Sarkar, Anirban;Sharma, Abhishek;Biswas, Animesh;Akhtar, M. Jaleel</t>
  </si>
  <si>
    <t>EMSIW-Based compact high gain wide full space scanning LWA with improved broadside radiation profile</t>
  </si>
  <si>
    <t>10.1109/TAP.2019.2918443</t>
  </si>
  <si>
    <t>2-s2.0-85070630563</t>
  </si>
  <si>
    <t>['wideband fabry', 'wideband behavior', 'reflective phase', 'radiation properties', 'prs exhibits', 'frequency within', 'foster behavior', 'first time', 'explained via', 'better understand']</t>
  </si>
  <si>
    <t>Analytic formulation | Fabry-P√©rot cavity (FPC) antenna | leaky-wave antenna (LWA) | partially reflective surface (PRS) | wideband antenna</t>
  </si>
  <si>
    <t>The radiation properties of wideband Fabry-P√©rot cavity (FPC) antennas have been investigated by studying the non-Foster behavior of the reflection coefficient phase of the thick partially reflective surface (PRS) forming the cavity. In order to better understand the performance of such cavities, we show for the first time that the wideband behavior can be explained via a unique dispersion characteristic of the dominant excited leaky-waves (LWs) inside such cavities. We derive new formulas that demonstrate the role of the LWs in forming wideband FPC antennas when the reflective phase of the PRS exhibits an increase with frequency within the band of operation.</t>
  </si>
  <si>
    <t>5163-5175</t>
  </si>
  <si>
    <t>60007278;60007278-120330825;60005837;60007278</t>
  </si>
  <si>
    <t>55935839500;56545220600;7404289310;7003509990</t>
  </si>
  <si>
    <t>Almutawa, Ahmad T.;Hosseini, Alister;Jackson, David R.;Capolino, Filippo</t>
  </si>
  <si>
    <t>Irvine;Houston;San Jose</t>
  </si>
  <si>
    <t>University of California, Irvine;University of Houston;Energous Corporation</t>
  </si>
  <si>
    <t>60007278;60005837;120330825</t>
  </si>
  <si>
    <t>Almutawa A.T.</t>
  </si>
  <si>
    <t>Leaky-wave analysis of wideband planar fabry-p√©rot cavity antennas formed by a thick prs</t>
  </si>
  <si>
    <t>10.1109/TAP.2019.2911349</t>
  </si>
  <si>
    <t>2-s2.0-85070630645</t>
  </si>
  <si>
    <t>FA8721-05-C-0002</t>
  </si>
  <si>
    <t>USAF</t>
  </si>
  <si>
    <t>['true maximum', 'sidelobe region', 'sidelobe beampattern', 'radiation pattern', 'power domain', 'pointwise convergence', 'maximum value', 'large number', 'exponential distributions', 'evt result', 'evt ).', 'beampattern distribution', 'array field', 'antenna array']</t>
  </si>
  <si>
    <t>Antenna arrays | antenna radiation patterns | array signal processing | linear antenna arrays | phased arrays | probability | probability distribution | random variables</t>
  </si>
  <si>
    <t>The maximum value of an antenna array's sidelobe beampattern, or radiation pattern in the power domain, is an important parameter determining its performance. In this paper, when array antenna elements have random phase centers, we approximate the maximum sidelobe value, or peak sidelobe level, as a Gumbel distribution using the extreme value theory (EVT). Before the EVT result, an expression for the beampattern distribution at each angle in the array field of view is found. From this expression, the pointwise convergence of the difference between the beampattern and exponential distributions in the limit of a large number of antennas is obtained. Using the exponential distribution approximation, EVT is applied with samples of the beampattern. A bound is given for the difference between the beampattern sample maximum and its true maximum in the sidelobe region.</t>
  </si>
  <si>
    <t>5399-5410</t>
  </si>
  <si>
    <t>60000854;60003892;60003892;60008724</t>
  </si>
  <si>
    <t>25924303900;7102454903;7101740455;7005206764</t>
  </si>
  <si>
    <t>Krishnamurthy, Siddhartha;Bliss, Daniel W.;Richmond, Christ D.;Tarokh, Vahid</t>
  </si>
  <si>
    <t>Durham;Tempe;Hampton</t>
  </si>
  <si>
    <t>Duke University;Arizona State University;NASA Langley Research Center</t>
  </si>
  <si>
    <t>60008724;60003892;60000854</t>
  </si>
  <si>
    <t>Krishnamurthy S.</t>
  </si>
  <si>
    <t>Peak sidelobe level gumbel distribution of antenna arrays with random phase centers</t>
  </si>
  <si>
    <t>10.1109/TAP.2019.2917469</t>
  </si>
  <si>
    <t>2-s2.0-85070632749</t>
  </si>
  <si>
    <t>['subpar efficiency', 'rao bounds', 'processing algorithms', 'polarization estimation', 'perpendicularly oriented', 'known displacement', 'impinging sources', 'form formulas', 'existing literature', 'electrical length', 'dipoles polarimetry', 'closed forms', '10 ),']</t>
  </si>
  <si>
    <t>Antenna arrays | aperture antennas | array signal processing | dipole antennas | directional antennas | microwave antennas | parameter estimation | polarization | polarization estimation | receiving antennas | signal processing antennas | statistical signal processing</t>
  </si>
  <si>
    <t>Using two electrically long dipoles to estimate the polarizations of impinging sources, this paper pioneers signal-processing algorithms in closed forms. The existing literature on crossed-dipoles polarimetry are restricted to electrically short dipoles with an electrical length of (L/Œª) ‚â§ (1/10), which have subpar efficiency in radiation and in reception. In contrast, this paper allows electrically long dipoles - two of them here are perpendicularly oriented but may be collocated or may be separated by a known displacement. Using such a pair of electrically long dipoles for polarization estimation, this paper proposes new closed-form formulas and derives the associated Cram√©r-Rao bounds.</t>
  </si>
  <si>
    <t>5569-5581</t>
  </si>
  <si>
    <t>60070603;60013789</t>
  </si>
  <si>
    <t>57195607250;7404759216</t>
  </si>
  <si>
    <t>Khan, Salman;Wong, Kainam Thomas</t>
  </si>
  <si>
    <t>Islamabad;Beijing</t>
  </si>
  <si>
    <t>National University of Computer and Emerging Sciences Islamabad;Beihang University</t>
  </si>
  <si>
    <t>Khan S.</t>
  </si>
  <si>
    <t>Electrically long dipoles in a crossed pair for closed-form estimation of an incident source's polarization</t>
  </si>
  <si>
    <t>10.1109/TAP.2019.2916581</t>
  </si>
  <si>
    <t>2-s2.0-85070640576</t>
  </si>
  <si>
    <t>['switches added', 'size reduction', 'second structure', 'rotated around', 'pole double', 'measured results', 'fractional bandwidth', 'first structure', 'fi frequency', 'endfire beams', 'design procedure', 'butler matrix', '8 db', '6 db']</t>
  </si>
  <si>
    <t>Asymmetrical Butler matrix | beam steering | beam-forming network (BFN) | phase shifter | phased array | simplified 8 √ó 8 Butler matrix | single layer</t>
  </si>
  <si>
    <t>The design procedure and measured results of a novel 4 √ó 4 Butler matrix are presented in this paper. This asymmetrical structure provides fairly flexible phase outputs; therefore, the array radiation pattern can be rotated around the array normal axis. The structure of this modified Butler matrix is discussed in detail, and the explicit design formulas are derived to achieve the arbitrary main beams direction. Using the proposed design procedure, the Butler matrix can provide even broadside and endfire beams. In addition, this structure is employed to design two Butler matrices, which generate similar patterns as a conventional 8 √ó 8 Butler matrix, using only single layer circuits with significantly lower sizes. Both structures are implemented for Wi-Fi frequency (2.45 GHz), and the measured results are presented. The first structure employs two asymmetrical 4 √ó 4 Butler matrices, while the second one uses only one 4 √ó 4 Butler matrix with single-pole double-throw (SPDT) switches added to select the proper constant phase shifts. The measured return loss, the average insertion loss, and the fractional bandwidth for the first structure are ‚â•23 dB, 6.6 dB, and 24%, respectively. These parameters for the second structure are ‚â•17 dB, 7.8 dB, and 20%, respectively. Moreover, the size reduction for the first and second structures compared to a conventional 8 √ó 8 Butler matrix is about 50% and 80%, respectively.</t>
  </si>
  <si>
    <t>5372-5379</t>
  </si>
  <si>
    <t>57202506243;57210416667;16506172600</t>
  </si>
  <si>
    <t>Tajik, Ali;Shafiei Alavijeh, Ahmad;Fakharzadeh, Mohammad</t>
  </si>
  <si>
    <t>Tajik A.</t>
  </si>
  <si>
    <t>Asymmetrical 4√ó4 butler matrix and its application for single layer 8√ó8 butler matrix</t>
  </si>
  <si>
    <t>10.1109/TAP.2019.2916695</t>
  </si>
  <si>
    <t>2-s2.0-85070643837</t>
  </si>
  <si>
    <t>['upper branch', 'unit antennas', 'two branches', 'therefore meets', 'tags outside', 'rfid ).', 'reading region', 'proposed design', 'proposed antennas', 'phase shifter', 'paper presents', 'lower branches', 'horizontal plane', 'high frequency', 'generate strong', 'field gain', 'field applications', 'application requirements', 'antenna units', '925 mhz', '6 dbi']</t>
  </si>
  <si>
    <t>Electric field coupling | multipolarization | near-field applications | radio frequency identification (RFID) reader antenna | ultra-high frequency (UHF)</t>
  </si>
  <si>
    <t>This paper presents a multipolarized reader antenna with periodic units based on electric field coupling for near-field applications of ultra-high frequency (UHF) radio frequency identification (RFID). The antenna units are composed of two branches that are mirror-symmetric with respect to the x-axis and produce ¬±45¬∞ linear polarization. A 90¬∞ phase difference is produced between the upper and lower branches by introducing a phase shifter into the upper branch, so that the near-field electric fields excited in the horizontal plane exhibit a quasi-circular polarization distribution. The proposed design is validated by simulations and experiments using prototype 4-unit and 6-unit antennas. The proposed antennas can generate strong and uniform electric fields and provide reading volumes of 400 mm √ó 320 mm √ó 300 mm and 560 mm √ó 320 mm √ó 300 mm for the 4-unit and 6-unit antennas, respectively, regardless of the orientation of the tags in the horizontal plane. In addition, the far-field gain is low with a maximum of -6 dBi, thus the misreading of tags outside the reading region is avoided. The proposed antenna achieves impedance matching over the Chinese UHF RFID band (920-925 MHz) and therefore meets the application requirements of near-field RFID reader antennas.</t>
  </si>
  <si>
    <t>5265-5271</t>
  </si>
  <si>
    <t>60016930;60016930;60016930;60016930;60022109</t>
  </si>
  <si>
    <t>7403567904;57210410067;57193434920;57201125972;56162277000</t>
  </si>
  <si>
    <t>Yao, Yuan;Ren, Xiaojuan;Liang, Yishan;Yu, Junsheng;Chen, Xiaodong</t>
  </si>
  <si>
    <t>London;Beijing</t>
  </si>
  <si>
    <t>Queen Mary University of London;Beijing University of Posts and Telecommunications</t>
  </si>
  <si>
    <t>60022109;60016930</t>
  </si>
  <si>
    <t>Multipolarized reader antenna with periodic units based on electric field coupling for UHF RFID near-field applications</t>
  </si>
  <si>
    <t>10.1109/TAP.2019.2916690</t>
  </si>
  <si>
    <t>2-s2.0-85070643970</t>
  </si>
  <si>
    <t>['whose eigenpatterns', 'typically required', 'tilting capability', 'tested showing', 'proposed theory', 'port coupling', 'pattern diversity', 'one hemisphere', 'measured results', 'mdn ).', 'input ports', 'four eigenmodes', 'example mdn', 'communication system', '6 ghz', '24 db', '10 db']</t>
  </si>
  <si>
    <t>Eigenmode antenna | multiple-input-multiple-output (MIMO) | pattern diversity | polarization diversity | port decoupling</t>
  </si>
  <si>
    <t>In this paper, we propose an antenna design procedure based on the eigenmode decomposition technique, which avoids the use of the external matching networks that are typically required at the input ports of the mode decomposition network (MDN). We illustrate the technique by examining the properties of a circularly symmetrical four-port antenna configuration, which can achieve four orthogonal radiation patterns or eigenpatterns that allow both polarization and pattern diversity. We then use the proposed theory to design an actual antenna structure with eigenmodes operating around 2.6 GHz and whose eigenpatterns are directed in one hemisphere. The antenna and an example MDN are manufactured and tested showing that the four eigenmodes can simultaneously operate within 9.5% of bandwidth (RL &gt; 10 dB) with a worst case total radiation efficiency of 72%, correlation coefficient of 0.04, and port coupling of -24 dB. Finally, we use the measured results to assess the antenna in a multiple-input-multiple-output (MIMO) communication system and demonstrate its beam-tilting capability.</t>
  </si>
  <si>
    <t>5145-5153</t>
  </si>
  <si>
    <t>60029738;60029738;60029738;60021378</t>
  </si>
  <si>
    <t>57126386900;7102894931;36240736100;8283849600</t>
  </si>
  <si>
    <t>Wolosinski, Grzegorz;Fusco, Vincent;Naeem, Umair;Rulikowski, Pawel</t>
  </si>
  <si>
    <t>Pre-matched eigenmode antenna with polarization and pattern diversity</t>
  </si>
  <si>
    <t>10.1109/TAP.2019.2912464</t>
  </si>
  <si>
    <t>2-s2.0-85070644135</t>
  </si>
  <si>
    <t>['uwb spectrum', 'tunable band', 'shaped open', 'semiellipsoid radiator', 'percentage tuning', 'notch band', 'experimentally validated', 'ended stubs', 'ended stub', 'communication presents', 'center frequencies', '8 ghz', '6 ghz', '54 %.', '5 ghz', '38 %,', '2 ghz']</t>
  </si>
  <si>
    <t>Band notch | filtenna | reconfiguration | UWB antenna</t>
  </si>
  <si>
    <t>This communication presents the design, fabrication, and testing of a tunable band-notched UWB filtering antenna. The proposed filtering antenna comprises a semiellipsoid radiator and a microstrip transmission line to cover the UWB communication bandwidth from 3.1 to 10.6 GHz. It also comprises two J-shaped open-ended stubs and an asymmetric T-shaped open-ended stub to create notch bands at 3.5 GHz (WiMAX), 5.2 GHz, and 5.8 GHz (WLAN) in the UWB spectrum. The center frequencies of the notch band are tuned continuously using varactors with percentage tuning of 7.5%, 5.38%, and 3.54%. The prototype is fabricated and experimentally validated.</t>
  </si>
  <si>
    <t>5658-5661</t>
  </si>
  <si>
    <t>60108956;60108956;60108956;60079728;60079447;60079447;60108956;60108956;60108956;60108956</t>
  </si>
  <si>
    <t>57189850296;57202509855;55511179300;54580566800;56158830800;57191605048;57189850218;57190183444;57203241557;57210417338</t>
  </si>
  <si>
    <t>Kingsly, Saffrine;Thangarasu, Deepa;Kanagasabai, Malathi;Alsath, M. Gulam Nabi;Palaniswamy, Sandeep Kumar;Rao, Thipparaju Rama;Subbaraj, Sangeetha;Selvam, Yogeshwari Panneer;Sambandam, Padmathilagam;Ganesan, Geetha</t>
  </si>
  <si>
    <t>Chennai;Kanchipuram;Chennai</t>
  </si>
  <si>
    <t>College of Engineering, Guindy;SSN College of Engineering, Kalavakkam;SRM Group Of Educational Institutions</t>
  </si>
  <si>
    <t>60108956;60079728;60079447</t>
  </si>
  <si>
    <t>Kingsly S.</t>
  </si>
  <si>
    <t>Tunable band-notched high selective UWB filtering monopole antenna</t>
  </si>
  <si>
    <t>10.1109/TAP.2019.2920997</t>
  </si>
  <si>
    <t>2-s2.0-85070644525</t>
  </si>
  <si>
    <t>['wirelessly monitored', 'temperature environment', 'since infrastructures', 'resonant frequency', 'rcs ).', 'railway track', 'proposed sensor', 'proposed cdr', 'naturally turned', 'long monitoring', 'incident wave', 'horn antenna', 'height ).', 'frequently exposed', 'field energy', 'extreme conditions', 'electronic device', 'direction stability', 'crack detection', 'continuous shift', 'compact size', 'communication proposes', 'cdr ),', '4 mhz', '0 mm']</t>
  </si>
  <si>
    <t>Cylindrical dielectric resonator (CDR) | directional crack | passive wireless sensor | radar cross section (RCS) | reconfiguration | structural health monitoring (SHM)</t>
  </si>
  <si>
    <t>Since infrastructures are frequently exposed to atmosphere and stress, e.g., costal infrastructure, railway track, pipeline, service-induced cracks occur. Recently, passive wireless antenna sensors are emerging for early crack detection and life-long monitoring. However, the mode distribution challenges the direction stability in crack detection. Enabling by a cylindrical dielectric resonator (CDR), this communication proposes a passive wireless sensor for ubiquitous crack monitoring. The proposed CDR can excite a HE11Œ¥ mode and its polarization can be configured through the change of the polarization of the incident wave. Due to the high dielectric substrate selected, the proposed CDR has a compact size of 24.0 mm (diameter) √ó 9.0 mm (height). By confining the near-field energy into a small magnetic wall, the CDR is naturally turned into a sensitive crack sensor. Crack growth causes a continuous shift in the resonant frequency of the radar cross section (RCS). This behavior can be wirelessly monitored in a distance of 0.25 m through a horn antenna. For a fixed crack width of 2.0 mm, the sensitivity in crack depth characterization is 25.4 MHz/mm. Due to the absence of electronic device and metal, the proposed sensor can work in extreme conditions, e.g., high-temperature environment.</t>
  </si>
  <si>
    <t>5746-5749</t>
  </si>
  <si>
    <t>60007155;60007155;60007155;60007155;60007155;60007155;60005465;60005465</t>
  </si>
  <si>
    <t>57216517178;57210421114;57210416063;57210409206;57210415293;56979545900;57210521799;7202950628</t>
  </si>
  <si>
    <t>Zhang, Jun;Huang, Hanxi;Huang, Chutian;Zhang, Bingsheng;Li, Yao;Wang, Kun;Su, Dongming;Tian, Gui Yun</t>
  </si>
  <si>
    <t>Guangdong University of Technology;University of Electronic Science and Technology of China</t>
  </si>
  <si>
    <t>60007155;60005465</t>
  </si>
  <si>
    <t>A configurable dielectric resonator-based passive wireless sensor for crack monitoring</t>
  </si>
  <si>
    <t>10.1109/TAP.2019.2916672</t>
  </si>
  <si>
    <t>2-s2.0-85070645943</t>
  </si>
  <si>
    <t>UD130070ID</t>
  </si>
  <si>
    <t>['weighting vector', 'three cms', 'reversal processing', 'radiation pattern', 'proposed method', 'port antenna', 'physical meaning', 'orthogonal properties', 'narrowband time', 'multiport antenna', 'maximum gain', 'matrix inversion', 'efficiently control', 'desired polarization', 'desired direction', 'communication uses', 'communication aims', 'characteristic modes', 'algorithm provides']</t>
  </si>
  <si>
    <t>Beam steering algorithm | least squares (LSs) method | theory of characteristic modes (TCM) | time-reversal processing</t>
  </si>
  <si>
    <t>This communication aims to obtain the maximum gain of a multi-port chassis antenna at the desired direction. The beam steering algorithm provides the weighting vector for the multi-port antenna to achieve the above goal. This communication uses the conventional least squares (LSs) method and the theory of characteristic modes (CMs) to find the efficient beam steering algorithm for a multiport chassis antenna. Owing to orthogonal properties of the CMs, the following two advantages emerge: 1) the algorithm provides a simple LS solution without computation of matrix inversion and 2) the physical meaning of this simple LS solution is equivalent to the narrowband time-reversal processing, i.e., phase conjugation processing. Consequently, the proposed algorithm makes it possible to efficiently control the radiation pattern of the multiport antenna in the desired direction with any kind of desired polarization. Validation was conducted by applying the proposed method to an insect-like drone model having three CMs.</t>
  </si>
  <si>
    <t>5684-5688</t>
  </si>
  <si>
    <t>57194440708;57193920858;7402276259</t>
  </si>
  <si>
    <t>Kim, Dong Woo;Kim, Joon Hong;Nam, Sangwook</t>
  </si>
  <si>
    <t>Beam steering of a multi-port chassis antenna using the least squares method and theory of characteristic modes</t>
  </si>
  <si>
    <t>10.1109/TAP.2019.2920288</t>
  </si>
  <si>
    <t>2-s2.0-85070647876</t>
  </si>
  <si>
    <t>MA6281/4-1</t>
  </si>
  <si>
    <t>['values degrade', 'switching networks', 'simple approach', 'sidelobe level', 'predefined directions', 'plate waveguide', 'measured gain', 'main advantage', 'liquid crystal', 'higher permittivity', 'higher permittivities', 'first time', 'electrode network', 'beam steering', 'beam direction', 'applied inside', 'antenna exhibits', 'antenna concept', '75 ghz', '6 db', '30 ¬∞', '15 dbi', '12 db', '10 db']</t>
  </si>
  <si>
    <t>Beam steering | lens antenna | liquid crystal (LC) | millimeter-wave devices</t>
  </si>
  <si>
    <t>For the first time, a liquid crystal (LC) filled lens antenna is investigated for beam steering in this paper. The LC's anisotropy is applied inside a semicircular shaped parallel-plate waveguide to achieve a deflection of the propagating electromagnetic wave at the interface of lower and higher permittivities. Using an electrode network, the direction of the sector of higher permittivity can be adjusted and, therefore, so can the beam direction. The main advantage of this antenna concept is that neither phase shifters nor switching networks are needed, resulting in a very simple approach for beam steering. Operating at V-band, from 50 to 75 GHz, the first demonstrator proves the antenna concept by reconfiguring the beam in predefined directions of -30¬∞, 0¬∞, and +30¬∞ to simplify the electrode biasing network. Furthermore, it is feasible and being demonstrated to adjust the beamwidth and to generate multiple beams. In the measurements, the antenna exhibits a measured input reflection below -10 dB over the complete frequency range. For the unsteered radiation pattern, the sidelobe level is between -8 and -12 dB, whereas these values degrade to -4.5 to -6 dB for the steered radiation pattern at ¬±30¬∞. The measured gain is between 13 and 15 dBi.</t>
  </si>
  <si>
    <t>5313-5324</t>
  </si>
  <si>
    <t>56367562900;55917818100;57193003533;57203865753;57210410503;57206336491;56704739600;7004621339;24577032400</t>
  </si>
  <si>
    <t>Reese, Roland;Jost, Matthias;Polat, Ersin;Tesmer, Henning;Strobl, Jonathan;Schuster, Christian;Nickel, Matthias;Jakoby, Rolf;Maune, Holger</t>
  </si>
  <si>
    <t>A millimeter-wave beam-steering lens antenna with reconfigurable aperture using liquid crystal</t>
  </si>
  <si>
    <t>10.1109/TAP.2019.2918474</t>
  </si>
  <si>
    <t>2-s2.0-85070649418</t>
  </si>
  <si>
    <t>['wave simulations', 'sll ).', 'prototype fabricated', 'ppw technology', 'plate waveguide', 'novel architecture', 'nonuniform parallel', 'nonuniform excitation', 'maximum efficiency', 'classical parallel', 'antenna consists', '86 ghz', '60 %,', '28 db', '18 db']</t>
  </si>
  <si>
    <t>Broadband antenna | continuous transverse stub (CTS) antenna | high-gain antenna | low-sidelobe level (SLL) antenna | millimeter-wave antenna | parallel-plate waveguide (PPW) technology | slot array</t>
  </si>
  <si>
    <t>We present here a novel architecture of high-gain continuous transverse stub (CTS) antenna array operating at E-band (71-86 GHz) with reduced sidelobe level (SLL). The antenna consists of an array of 16 long slots excited by a nonuniform parallel-plate waveguide (PPW) corporate feed network. The nonuniform excitation is achieved by the design of asymmetrical power dividers in PPW technology, for which simple analytical models are provided. Full-wave simulations are validated by measurements of a prototype fabricated in aluminum. The SLL is lower than -28 dB in the E-plane. Such an SLL is 15 dB lower than classical parallel-fed CTS arrays. The overall antenna SLL remains below -18 dB over the 75-86 GHz band. Its mean radiation efficiency is 60%, and the maximum efficiency of 85% is reached at 86 GHz.</t>
  </si>
  <si>
    <t>5436-5445</t>
  </si>
  <si>
    <t>60105585;60105585;60105585</t>
  </si>
  <si>
    <t>57192092870;25638387700;23973241400</t>
  </si>
  <si>
    <t>Potelon, Thomas;Ettorre, Mauro;Sauleau, Ronan</t>
  </si>
  <si>
    <t>Institut d‚Äô√âlectronique et des Technologies du num√©Rique</t>
  </si>
  <si>
    <t>Long slot array fed by a nonuniform corporate feed network in PPW technology</t>
  </si>
  <si>
    <t>10.1109/TAP.2019.2917581</t>
  </si>
  <si>
    <t>2-s2.0-85070649677</t>
  </si>
  <si>
    <t>NRF-2019R1C1C1008102</t>
  </si>
  <si>
    <t>['working zone', 'work presents', 'wireless power', 'traveling direction', 'supplying power', 'speed vehicle', 'position detection', 'longitudinally misalignment', 'insensitive dual', 'different frequencies', 'data transfer', 'data links', 'data communications', 'conventional system', 'compact sensor', 'charging time', 'approximately 112', 'antenna elements', '23 mhz', '1 mhz']</t>
  </si>
  <si>
    <t>Compact wireless sensors | dual-band | fast-moving vehicle | longitudinally misalignment-insensitive | position detection | wireless power and data transfer (WPDT)</t>
  </si>
  <si>
    <t>For position detection of moving vehicles using a wireless passive sensor placed in the traveling direction, a wireless power and data transfer (WPDT) system for supplying power to the sensor is required. Particularly, in the case of a high-speed vehicle with a compact sensor environment that is convenient for installation on railways or roadways, it is difficult to operate the sensor properly due to charging time and range limitations caused by the compact sensor size. In this paper, to improve a working zone of the compact sensor, this work presents a longitudinally misalignment-insensitive dual-band WPDT system with an extended working zone. The proposed system utilizes dual transmitting and receiving coils operating at different frequencies for achieving high isolation between the power and data links, which consists of a distributed antenna array with a gap between antenna elements for wireless power transfer at 27.1 MHz and an extended rectangular loop for data communications at 4.23 MHz. It achieves an extended working zone of approximately 112% at 0.25 m distance in comparison with a conventional system with dual square coils and achieves uniform received signals within a misalignment (up to 0.53 m).</t>
  </si>
  <si>
    <t>5614-5622</t>
  </si>
  <si>
    <t>60023075;60068706;60068706;60021032</t>
  </si>
  <si>
    <t>55778141185;36021549100;57196135863;7003916876</t>
  </si>
  <si>
    <t>Lee, Wang Sang;Park, Sungsoo;Lee, Jae Ho;Tentzeris, Manos M.</t>
  </si>
  <si>
    <t>Uiwang;Jinju;Atlanta</t>
  </si>
  <si>
    <t>Korea Railroad Research Institute;Gyeongsang National University;Georgia Institute of Technology</t>
  </si>
  <si>
    <t>60068706;60023075;60021032</t>
  </si>
  <si>
    <t>Lee W.S.</t>
  </si>
  <si>
    <t>Longitudinally misalignment-insensitive dual-band wireless power and data transfer systems for a position detection of fast-moving vehicles</t>
  </si>
  <si>
    <t>10.1109/TAP.2019.2916697</t>
  </si>
  <si>
    <t>2-s2.0-85070653156</t>
  </si>
  <si>
    <t>['vertical polarization', 'unit cell', 'still maintain', 'square posts', 'rigorously designed', 'phase shift', 'paper presents', 'notch band', 'measured results', 'horizontal polarization', 'high notch', 'gain filtering', 'experimentally verified', 'edge selectivity', 'desired uc', 'antenna operating', 'achieve codesign', 'absorber unit', 'absorber seamlessly']</t>
  </si>
  <si>
    <t>Absorbing media | dielectric lens | gain filtering | high gain | low RCS | phase shift | reflectarray (RA) antenna</t>
  </si>
  <si>
    <t>This paper presents a reflectarray (RA) antenna operating at X-band with gain filtering and low radar cross section (RCS) properties. The unit cell (UC) for the proposed RA antenna design combines a band-notched absorber unit and a dielectric lens unit together, where the dielectric lens unit serving as a phase shift is coated on the absorber unit to achieve codesign. Importantly, it is required that the UCs should still maintain the high notch-band-edge selectivity property that the band-notched absorber originally has when the profile of the dielectric lens unit is varied to cover a full phase cycle (2œÄ) for the proposed RA antenna design. For demonstration, an absorber is presented with a high notch-band-edge selectivity and a wide absorption bandwidth performance in vertical polarization and horizontal polarization, respectively; a dielectric lens based on square posts is rigorously designed to be coated on the absorber seamlessly to construct the desired UC. The simulation results show that the proposed RA antenna has a bandpass-like gain filtering performance and pencil-beam radiation patterns within the notch band, which is experimentally verified by the measured results. In addition, the measured results also reveal that the RCSs of the proposed RA antenna are significantly reduced compared to counterparts of the conventional RA antenna in horizontal polarization and out of the notch band in vertical polarization.</t>
  </si>
  <si>
    <t>5362-5371</t>
  </si>
  <si>
    <t>60022134;60022134;60005465;60005465-122985383;60022134</t>
  </si>
  <si>
    <t>56419573000;57192184029;57206944234;14030010200;7102820003</t>
  </si>
  <si>
    <t>Mei, Peng;Zhang, Shuai;Cai, Yang;Lin, Xian Qi;Pedersen, Gert Frolund</t>
  </si>
  <si>
    <t>Denmark;China;China</t>
  </si>
  <si>
    <t>Aalborg;Chengdu;Wuxi</t>
  </si>
  <si>
    <t>Aalborg University;University of Electronic Science and Technology of China;Jiangsu Henxin Technology Co., Ltd</t>
  </si>
  <si>
    <t>60022134;60005465;122985383</t>
  </si>
  <si>
    <t>A reflectarray antenna designed with gain filtering and low-RCS properties</t>
  </si>
  <si>
    <t>10.1109/TAP.2019.2911342</t>
  </si>
  <si>
    <t>2-s2.0-85070653249</t>
  </si>
  <si>
    <t>['unit cells', 'significantly improved', 'safety concerns', 'requiring x', 'reducing inefficiencies', 'rectenna configuration', 'power sensors', 'paper presents', 'lossy structures', 'key requirement', 'gain performance', 'fabricated amc', 'efficient antennas', 'dosimeter tag', 'direct integration', 'dipole radiator', 'cost inkjet', 'blood bags', 'best impedance', 'bending conditions', 'antenna design', 'achieved across', '8 dbi', '7 v']</t>
  </si>
  <si>
    <t>Artificial magnetic conductor (AMC) | biomedical device | dosimeter | energy harvesting | flexible antennas | inkjet printing | radio frequency identification (RFID) | rectenna | sensor</t>
  </si>
  <si>
    <t>Numerous medical operations employ blood transfusions, requiring X-ray irradiated blood for safety concerns. Current irradiation techniques can be significantly improved by replacing standard visual indicators with wireless dosimeter tags that automate the process, reducing inefficiencies, and eliminating blood wastage. A key requirement of the proposed dosimeter tag is flexible and efficient antennas that can be mounted on blood bags. This paper presents the design of a low-cost inkjet-printed dipole antenna on flexible Kapton substrate for a 2.45 GHz radio frequency identification (RFID) dosimeter tag. The tag is to be used in a lossy blood environment, which can severely affect antenna radiation performance. To mitigate this, the concept of artificial magnetic conductor (AMC) unit cells is investigated for best impedance and gain performance. When integrated with a dipole radiator, the fabricated AMC-backed antenna maintains broadside radiation with gains of 4.1-4.8 dBi under planar and bending conditions, and on a lossy blood bag. In a rectenna configuration, the antenna can power sensors for ranges up to 1 m. Measured output dc voltages up to 1.7 V are achieved across a 25 kŒ© resistor. This antenna design is flexible, compact, efficient on lossy structures, and suitable for direct integration with biomedical sensing chips.</t>
  </si>
  <si>
    <t>5063-5072</t>
  </si>
  <si>
    <t>60002146;60002146;60092945;60092945;60002146;60002146</t>
  </si>
  <si>
    <t>57202233210;35789813000;15030309600;24340418800;8105015300;7101953917</t>
  </si>
  <si>
    <t>Sanusi, Ololade M.;Ghaffar, Farhan A.;Shamim, Atif;Vaseem, Mohammad;Wang, Ying;Roy, Langis</t>
  </si>
  <si>
    <t>Thuwal;Oshawa</t>
  </si>
  <si>
    <t>King Abdullah University of Science and Technology;Ontario Tech University</t>
  </si>
  <si>
    <t>60092945;60002146</t>
  </si>
  <si>
    <t>Sanusi O.M.</t>
  </si>
  <si>
    <t>Development of a 2.45 GHz antenna for flexible compact radiation dosimeter tags</t>
  </si>
  <si>
    <t>10.1109/TAP.2019.2911647</t>
  </si>
  <si>
    <t>2-s2.0-85070653342</t>
  </si>
  <si>
    <t>Banco Santander</t>
  </si>
  <si>
    <t>GRUPIN-IDI-2018-000191</t>
  </si>
  <si>
    <t>['wireless link', 'undesired positions', 'tradeoff parameter', 'solve problems', 'independent specifications', 'illustrative examples', 'final result', 'ff requirements', 'ff distributions', 'different devices', 'array fulfilling', 'antenna arrays', 'antenna array', '16 ghz']</t>
  </si>
  <si>
    <t>Antenna arrays | array optimization | far-field (FF) pattern synthesis | near-field focusing (NFF) | wireless power transfer (WPT)</t>
  </si>
  <si>
    <t>A technique for the synthesis of antenna arrays that can account, simultaneously, for near-field (NF) focusing on one or more spots and far-field (FF) specifications is proposed, which deals with wireless power transfer applications. The technique is based on the minimization of a properly defined cost function accounting for both NF and FF requirements at the same time and including a tradeoff parameter to balance each specification in the final result. By synthesizing the weights that have to be applied to the elements of the array fulfilling all the specifications, a wireless link between the antenna array and different devices can be established more efficiently since power radiated at undesired positions or directions can be reduced. Some illustrative examples are presented to show the ability of the method to solve problems with independent specifications for NF and FF distributions. A prototype of a 16√ó 16 planar array operating at 16 GHz has been realized and characterized; it is shown that it is able to, simultaneously, focus on two NF spots and at an assigned FF direction.</t>
  </si>
  <si>
    <t>5623-5633</t>
  </si>
  <si>
    <t>60006793;60006793;60006793;60028868</t>
  </si>
  <si>
    <t>6508098273;25638615000;7006738451;7003596999</t>
  </si>
  <si>
    <t>Gonzalez Ayestaran, Rafael;Leon, German;Pino, Marcos R.;Nepa, Paolo</t>
  </si>
  <si>
    <t>Pisa;Oviedo</t>
  </si>
  <si>
    <t>Universit√† di Pisa;Universidad de Oviedo</t>
  </si>
  <si>
    <t>60028868;60006793</t>
  </si>
  <si>
    <t>Gonzalez Ayestaran R.</t>
  </si>
  <si>
    <t>Wireless power transfer through simultaneous near-field focusing and far-field synthesis</t>
  </si>
  <si>
    <t>10.1109/TAP.2019.2916677</t>
  </si>
  <si>
    <t>2-s2.0-85070653660</t>
  </si>
  <si>
    <t>['shorting sheet', 'radiation patterns', 'proposed antenna', 'polarized antenna', 'isolation better', 'inserted near', 'inner edge', 'high isolation', 'four loops', 'equivalent configuration', 'enhanced upper', 'design method', 'band suppression', 'antenna upper', '9 ghz', '61 %)', '5 ghz', '3 db', '25 ghz', '14 db', '05 ghz']</t>
  </si>
  <si>
    <t>Balun | dual-polarized antenna | electric dipole | magnetic dipole</t>
  </si>
  <si>
    <t>A compact wideband dual-polarized antenna with enhanced upper out-of-band suppression is presented in this paper. The proposed antenna is an equivalent configuration of two electric dipoles and two magnetic dipoles using the crossed shunt loops. The incorporation of the electric and magnetic dipoles enables the antenna to achieve wide impedance bandwidth and a compact radiator size. In addition, four parasitic strips are inserted near the inner edge of the four loops to enhance the antenna upper out-of-band suppression at 3.5 GHz with improved impedance bandwidth. The antenna is fed by the crossed coaxial baluns with high isolation. A shorting sheet is introduced into the baluns to enhance the upper out-of-band suppression further and create another rejection at 4.9 GHz. To demonstrate the design method, the proposed antenna prototype was fabricated and measured. Measured results show that the proposed antenna has a wide impedance bandwidth of 1.625-3.05 GHz (61%) for S11 &lt; -14 dB with the isolation better than 38.3 dB. The upper out-of-band suppression of the antenna is also highly enhanced with measured S11&gt;-2 dB from 3.35 to 5.25 GHz. In addition, stable antenna gain and radiation patterns are achieved for base station applications.</t>
  </si>
  <si>
    <t>5194-5202</t>
  </si>
  <si>
    <t>60010818;60010818;60010818;60010818;60025578;60025578;60073719;60073719</t>
  </si>
  <si>
    <t>36175246800;7403257414;27168499400;57190412903;55726438400;25229387400;57209641204;57196093892</t>
  </si>
  <si>
    <t>Wen, Le Hu;Gao, Steven;Luo, Qi;Yang, Qingling;Hu, Wei;Yin, Yingzeng;Ren, Xiaofei;Wu, Jian</t>
  </si>
  <si>
    <t>Xinxiang;Xi'an;Canterbury</t>
  </si>
  <si>
    <t>China Research Institute of Radiowave Propagation;Xidian University;University of Kent</t>
  </si>
  <si>
    <t>60073719;60025578;60010818</t>
  </si>
  <si>
    <t>Wen L.H.</t>
  </si>
  <si>
    <t>A compact wideband dual-polarized antenna with enhanced upper out-of-band suppression</t>
  </si>
  <si>
    <t>10.1109/TAP.2019.2911412</t>
  </si>
  <si>
    <t>2-s2.0-85070653694</t>
  </si>
  <si>
    <t>['two p', 'two modes', 'small segments', 'segmented loop', 'resonance frequency', 'n diodes', 'mainly consists', 'loop relies', 'impedance matching', 'impedance bandwidth', 'first time', 'electrically small', 'electric dipole', 'dipole loop', 'complementary antenna', 'back ratio', '90 %.', '85 dbi', '5 db', '4 ghz', '1 %,']</t>
  </si>
  <si>
    <t>Complementary antenna | electrically small antenna | frequency-reconfigurable antenna | unidirectional antenna</t>
  </si>
  <si>
    <t>An electrically small, planar, complementary antenna with endfire radiation patterns is investigated in this paper. It mainly consists of an electric dipole and a segmented loop that functions as an equivalent magnetic dipole. There is also an additional stub used to adjust the maximum radiation direction and a slotted circular patch for impedance matching. Two modes of the electric dipole and magnetic-dipole loop are excited and combined, realizing an impedance bandwidth of 6.1%, a gain of 4.85 dBi, a front-to-back ratio (FTBR) of 18.5 dB, and an efficiency of over 90%. Furthermore, it is found that the resonance frequency of the loop relies on the length of its small segments. Therefore, two p-i-n diodes are introduced to the loop to manipulate its resonance frequency. Also, two extra p-i-n diodes are added to adjust the resonance frequency of the electric dipole. Consequently, two reconfigurable bands (1.5 and 2.4 GHz) with consistent endfire radiation patterns are achieved for the first time in a complementary antenna.</t>
  </si>
  <si>
    <t>5176-5184</t>
  </si>
  <si>
    <t>57189340575;8369901700;7402045302</t>
  </si>
  <si>
    <t>Hu, Peng Fei;Pan, Yong Mei;Hu, Bin Jie</t>
  </si>
  <si>
    <t>Electrically small, planar, complementary antenna with reconfigurable frequency</t>
  </si>
  <si>
    <t>10.1109/TAP.2019.2911639</t>
  </si>
  <si>
    <t>2-s2.0-85070656580</t>
  </si>
  <si>
    <t>NRF-2014M3A6B3063708</t>
  </si>
  <si>
    <t>['vertical polarization', 'radiation efficiency', 'overall dimension', 'obtaining scan', 'metal strips', 'maximum scanangle', 'independent characteristic', 'floquet theory', 'dual polarization', '5 ghz', '4 db', '13 œªlow']</t>
  </si>
  <si>
    <t>Low-profile antenna | phased array antenna | radiation efficiency | tightly coupled dipole array (TCDA) | wide scannable antenna | wideband antenna</t>
  </si>
  <si>
    <t>In this paper, a wideband, low-profile, 1-D tightly coupled dipole array (1-D TCDA) antenna with vertical metal strips (VMSs) is proposed. The 1-D TCDA has a limited scanangle due to variations in vertical wave numbers according to the scanangle. Floquet theory and the electric field profile can be used to analyze the theory of a TCDA, obtaining scan-independent characteristic. Removing some metal strips from the side walls also improved the radiation efficiency. The overlapped impedance bandwidth (IBW) for dual polarization was 0.8-2.5 GHz (3.1:1) for VSWR &lt; 3, and the maximum scanangle was ¬±50¬∞. The radiation efficiency was over 70% within the IBW and maximum scanangle. The measurement results show that the gain was 7.0-12.4 dB for vertical polarization and 7.3-15.4 dB for horizontal polarization within the IBW and maximum scanangle. Furthermore, the height of the antenna was 0.13 Œªlow at the lowest operating frequency, and the overall dimension of the full array structure was 1.69 Œªlow √ó 0.59 Œªlow √ó 0.13 Œªlow.</t>
  </si>
  <si>
    <t>5305-5312</t>
  </si>
  <si>
    <t>Bandwidth extension of dual-polarized 1-D TCDA antenna using VMS</t>
  </si>
  <si>
    <t>10.1109/TAP.2019.2916745</t>
  </si>
  <si>
    <t>2-s2.0-85070657764</t>
  </si>
  <si>
    <t>['traditional multi', 'surrogate model', 'small amount', 'proposed l1', 'paper proposes', 'numerical validation', 'multiband design', 'low cost', 'l1 optimization', 'important weights', 'illustrated using', 'great significance', 'fast multi', 'constructed using', 'compact structure', 'bpnn ).', 'automatically adjusted', 'also provided']</t>
  </si>
  <si>
    <t>Antenna design | Backpropagation neural network | L1 optimization | Multi-objective optimization | Surrogate model</t>
  </si>
  <si>
    <t>The development of modern wireless communication systems not only requires the antenna to be lightweight, low cost, easy to manufacture and easy to integrate but also imposes requirements on the miniaturization, wideband, and multiband design of the antenna. Therefore, designing an antenna that quickly and effectively meets multiple performance requirements is of great significance. To solve the problem of the large computational cost of traditional multi-objective antenna design methods, this paper proposes a backpropagation neural network surrogate model based on l1 optimization (l1-BPNN). The l1 optimization method tends to punish larger weight values and select smaller weight values so as to preserve a small amount of important weights and reset relatively unimportant weights to zero. By using l1 optimization method, the network mapping structure can be automatically adjusted to achieve the most suitable and compact structure of the surrogate model. Furthermore, for multi-parameter antenna design problems, a fast multi-objective optimization framework is constructed using the proposed l1-BPNN as a surrogate model. The framework is illustrated using a miniaturized multiband antenna design case, and a comparison with previously published methods, as well as numerical validation, is also provided.</t>
  </si>
  <si>
    <t>56953930600;57205614004;7102347473</t>
  </si>
  <si>
    <t>Dong, Jian;Qin, Wenwen;Mo, Jinjun</t>
  </si>
  <si>
    <t>Low-cost multi-objective optimization of multiparameter antenna structures based on the l1 optimization BPNN surrogate model</t>
  </si>
  <si>
    <t>10.3390/electronics8080839</t>
  </si>
  <si>
    <t>2-s2.0-85070664324</t>
  </si>
  <si>
    <t>['suggested structure', 'resonance shifting', 'operation frequency', 'one corner', 'magnitude changes', 'cuboid deformation', 'analytically examined']</t>
  </si>
  <si>
    <t>Characterization | Disordered | Electromagnetic band gap | Resistance</t>
  </si>
  <si>
    <t>Electromagnetic band gap (EBG) integrated monopole antenna is investigated in deformed cavity resonator in this study. The operation frequency is chosen as X band frequency regime and designs are completed for this frequency. Firstly, a square grounded monopole antenna is designed and analytically examined, then EBG grounded monopole is designed and tested. After that operation, an 8¬†cm¬†√ó¬†8¬†cm¬†√ó¬†8¬†cm cubic cavity resonator designed and antennas are examined in it. Moreover, a cuboid deformation is added in one corner of metallic cavity resonator to perturb rectangular eigenmodes. Also, tunability of this structure is tested by various resistive lumped elements, and according to results, resonance shifting and magnitude changes are obtained. This suggested structure is also an adjustable impedance surface and can be used in sensing, detection and microwave imaging applications.</t>
  </si>
  <si>
    <t>60114928;60114928</t>
  </si>
  <si>
    <t>57201211218;35409282500</t>
  </si>
  <si>
    <t>Alkurt, Fatih Ozkan;Karaaslan, Muharrem</t>
  </si>
  <si>
    <t>Alkurt F.</t>
  </si>
  <si>
    <t>Characterization of tunable electromagnetic band gap material with disordered cavity resonator for X band imaging applications by resistive devices</t>
  </si>
  <si>
    <t>10.1007/s11082-019-1995-5</t>
  </si>
  <si>
    <t>2-s2.0-85070668144</t>
  </si>
  <si>
    <t>2016YFC0803000</t>
  </si>
  <si>
    <t>['vehicle object', 'vehicle detection', 'various circumstances', 'superior performance', 'significant role', 'rotated rectangles', 'proposed method', 'paper presents', 'novel algorithm', 'modified vector', 'military applications', 'detection stage', 'could enclose', 'aerial images']</t>
  </si>
  <si>
    <t>Aerial images | Object proposals | Vector of locally aggregated descriptors (VLAD) | Vehicle detection</t>
  </si>
  <si>
    <t>Vehicle detection in aerial images plays a significant role in civil and military applications and it faces many challenges including the overhead‚Äêview perspective, the highly complex background, and the variants of vehicles. This paper presents a robust vehicle detection scheme to overcome these issues. In the detection stage, we propose a novel algorithm to generate oriented proposals that could enclose the vehicle objects properly as rotated rectangles with orientations. To discriminate the object and background in the proposals, we propose a modified vector of locally aggregated descriptors (VLAD) image representation model with a recently proposed image feature, i.e., local steering kernel (LSK) feature. By applying non‚Äêmaximum suppression (NMS) after classification, we show that each vehicle object is detected with a single‚Äêoriented bounding box. Experiments are conducted on aerial images to compare the proposed method with state‚Äêof‚Äêart methods and evaluate the impact of the components in the model. The results have proven the robustness of the proposed method under various circumstances and the superior performance over other existing vehicle detection approaches.</t>
  </si>
  <si>
    <t>60004828-60027363;60004828;60004828;60004828;60004828-60027363;60004828-60027363</t>
  </si>
  <si>
    <t>57210425195;22952986600;9238980500;9636044600;57210170827;57210436549</t>
  </si>
  <si>
    <t>Liu, Chongyang;Ding, Yalin;Zhu, Ming;Xiu, Jihong;Li, Mengyang;Li, Qihui</t>
  </si>
  <si>
    <t>Vehicle detection in aerial images using a fast oriented region search and the vector of locally aggregated descriptors</t>
  </si>
  <si>
    <t>10.3390/s19153294</t>
  </si>
  <si>
    <t>2-s2.0-85070686689</t>
  </si>
  <si>
    <t>['widely used', 'square error', 'remotely sensing', 'relative distortion', 'proposed model', 'precessing result', 'model suggests', 'model determining', 'loop antenna', 'inevitable distortion', 'good agreement', 'frequency radars', 'finding high', 'finding hfr', 'correlation coefficient', 'compact monopole', 'calculated doaee', 'actual relationship', 'actual doaee', '9 ¬∞,']</t>
  </si>
  <si>
    <t>Antenna pattern distortion (APD) | compact antenna | direction-finding radar | direction-of-arrival estimation error (DOAEE) | high-frequency radar (HFR)</t>
  </si>
  <si>
    <t>The direction-finding high-frequency radars (HFRs) are widely used for remotely sensing the ocean surface currents. However, the performance of the direction-finding HFR is limited by the inevitable distortion of the actual antenna pattern of the compact monopole-cross-loop antenna, because the distortion of the antenna pattern leads to errors on the direction-of-arrival (DOA) estimation, which results in correctly determined radial velocities being placed into the incorrect bearing sectors. In this letter, a model determining the DOA estimation error (DOAEE) stemming from the antenna pattern distortion (APD) is presented with a detailed analytical derivation. This model suggests that the DOAEE only depends on the relative distortion of the two orthogonal loops. To validate the correctness of the proposed model, simulations are carried out. In addition, the simulation results show that the model well captures the actual relationship between the APD and the DOAEE. Moreover, a data set collected by a direction-finding HFR system and a synchronized automatic identification system receiver is used to further validate the proposed model. The precessing result of this data set demonstrates that the model-calculated DOAEE and the actual DOAEE are in good agreement with a correlation coefficient of 0.92 and a root-mean-square error of 9¬∞, which provides solid evidence to verify the validity of the proposed model in determining the relationship between the DOAEE and the APD.</t>
  </si>
  <si>
    <t>60029306-60008332;60029306;60029306;60029306</t>
  </si>
  <si>
    <t>57189988738;56227595100;57191171486;57203906258</t>
  </si>
  <si>
    <t>Lai, Yeping;Zhou, Hao;Zeng, Yuming;Wen, Biyang</t>
  </si>
  <si>
    <t>Lai Y.</t>
  </si>
  <si>
    <t>Relationship between DOA Estimation Error and Antenna Pattern Distortion in Direction-Finding High-Frequency Radar</t>
  </si>
  <si>
    <t>10.1109/LGRS.2019.2895922</t>
  </si>
  <si>
    <t>2-s2.0-85070733358</t>
  </si>
  <si>
    <t>['whole system', 'whole bandwidth', 'relative bandwidth', 'radiation patterns', 'power test', 'power microwave', 'power capacity', 'planar antenna', 'measured gain', 'low profile', 'light weight', 'high efficiency', 'cold test', 'cewpa consists', 'center frequency', 'achieved miniaturization', '20 db', '140 mw', '1 ghz']</t>
  </si>
  <si>
    <t>A novel compact E-shaped wideband planar antenna array (CEWPA) is designed and fabricated for high-power microwave (HPM) application. The CEWPA is a kind of planar antenna and it has a lot of advantages such as low profile, wideband, high efficiency, easy to manufacture, and light weight. Compared with traditional planar antenna arrays, it overcomes the disadvantage of low power capacity through special metal structure designs. The CEWPA consists of 60 antenna elements and achieved miniaturization by an innovative array layout. In addition, it has reached a relative bandwidth of 33% (VSWR &lt; 2) at a center frequency of 2.1 GHz in simulation and over 20% in experiment. On the other hand, the measured gain at the cold test is greater than 20 dB in the whole bandwidth while the radiation patterns are in agreement with the simulation. In addition, excited by nanosecond level pulses, the power capacity of the whole system is more than 140 MW in a high-power test.</t>
  </si>
  <si>
    <t>57210448023;7402268895;56267757200;57195932774</t>
  </si>
  <si>
    <t>Xu, Liang;Yuan, Cheng Wei;Zhang, Qiang;Sun, Yun Fei</t>
  </si>
  <si>
    <t>Designs and experiments of a novel compact E-shaped wideband planar antenna array for high-power microwave application</t>
  </si>
  <si>
    <t>10.1063/1.5110732</t>
  </si>
  <si>
    <t>2-s2.0-85070747858</t>
  </si>
  <si>
    <t>['type pilots', 'transmit antennas', 'system capacity', 'stbd ).', 'pilot symbols', 'ofdm systems', 'mmse method', 'mimo technologies', 'inverse operation', 'input multiple', 'frequency spectrum', 'essential block', 'effectively adapted', 'directly applied', 'could improve', 'channel fading', 'channel estimation']</t>
  </si>
  <si>
    <t>Bit error rate (BER) | Channel estimation | Multiple-input multiple-output orthogonal frequency division multiplexing (MIMO-OFDM) | Singular value decomposition (SVD) | Space-time block coding (STBC)</t>
  </si>
  <si>
    <t>The multiple-input multiple-output orthogonal frequency division multiplexing (MIMO-OFDM) technology is the combination of the OFDM and MIMO technologies, which could improve the system capacity and make efficient utilization of the frequency spectrum. This paper utilizes space-time block coding (STBC) to achieve diversity gains and combat the channel fading. However, channel estimation is an essential block for space-time block decoding (STBD). Many channel estimation methods are utilized for the single antenna OFDM system, but they cannot be directly applied to the multiple antennas system due to the interference from other antennas. In this paper, orthogonal pilot sequences are designed to suppress the interference of pilot symbols from other transmit antennas. This paper also derives a minimum mean square error (MMSE) channel estimation method in MIMO-OFDM systems. The MMSE method involves the inverse operation of the channel autocorrelation matrix, which has a large calculation complexity. To further reduce the complexity of the MMSE method, the singular value decomposition (SVD) is used to decompose the channel autocorrelation matrix, which avoids the inverse operation. Simulation results verify that the SVD channel estimation method with comb-type pilots and STBC can be effectively adapted to multipath propagation conditions.</t>
  </si>
  <si>
    <t>60108071;60108071;60108071</t>
  </si>
  <si>
    <t>57202230268;57198477003;16551361300</t>
  </si>
  <si>
    <t>Tang, Ruiguang;Zhou, Xiao;Wang, Chengyou</t>
  </si>
  <si>
    <t>Weihai</t>
  </si>
  <si>
    <t>Shandong University, Weihai</t>
  </si>
  <si>
    <t>Tang R.</t>
  </si>
  <si>
    <t>Singular value decomposition channel estimation in STBC MIMO-OFDM system</t>
  </si>
  <si>
    <t>10.3390/app9153067</t>
  </si>
  <si>
    <t>2-s2.0-85070756777</t>
  </si>
  <si>
    <t>RE 1361/26‚Äì1</t>
  </si>
  <si>
    <t>['well understood', 'tbs defined', 'surface ramps', 'representative set', 'present high', 'orthotropic strength', 'normal faults', 'modeling studies', 'many studies', 'locally filled', 'larger depths', 'intact basalt', 'groundwater flow', 'geometric models', 'form near', 'fluid conduit', 'dip relays', 'columnar basalts', 'based observations', 'basalt rubble']</t>
  </si>
  <si>
    <t>Surface ramps in normal fault zones of the Iceland plate boundary have been described in many studies, but their structure and evolution are not well understood. We show that surface ramps are manifestations of large tilted blocks (TBs) formed in dip relays of normal faults. Based on existing modeling studies, we propose three classes of TBs defined by kinematics and location of the hinge of the TB. TBs are considered a member of the family of fault relay structures that form near the surface, commonly, but not exclusively, in columnar basalts with orthotropic strength. We present high-resolution aerial vehicle-based observations of a representative set of normal faults in Iceland and compare these with geometric models we derived from modeling studies. We predict extensive tectonic cave (fluid conduit) systems under the TB, which interact with magma and groundwater flow. The general fault structure is dominated by large, subvertical open fractures reactivating cooling joints that are locally filled by basalt rubble. We propose the existence of a hybrid failure zone at larger depths before the effective vertical stress is sufficient to initiate shear fractures in intact basalt.</t>
  </si>
  <si>
    <t>Geology</t>
  </si>
  <si>
    <t>60016653-60025988;60016653;60016653;60016653;60016653</t>
  </si>
  <si>
    <t>55671448600;57208239556;55439930400;6602437079;6701749519</t>
  </si>
  <si>
    <t>Kettermann, Michael;Weism√ºller, Christopher;von Hagke, Christoph;Reicherter, Klaus;Urai, Janos L.</t>
  </si>
  <si>
    <t>Vienna;Aachen</t>
  </si>
  <si>
    <t>Universit√§t Wien;Rheinisch-Westf√§lische Technische Hochschule Aachen</t>
  </si>
  <si>
    <t>60025988;60016653</t>
  </si>
  <si>
    <t>Kettermann M.</t>
  </si>
  <si>
    <t>Large near-surface block rotations at normal faults of the Iceland rift: Evolution of tectonic caves and dilatancy</t>
  </si>
  <si>
    <t>10.1130/G46158.1</t>
  </si>
  <si>
    <t>2-s2.0-85070766182</t>
  </si>
  <si>
    <t>['one row', 'mesh points', 'jamming direction', 'hexagonal cells', 'controlled zeros']</t>
  </si>
  <si>
    <t>Abstract: A method for synthesis of controlled zeros in the radiation pattern along the jamming direction is proposed for a plane phased array antenna. To solve the problem, it is suffice to calculate the amplitude‚Äìphase distribution for only one row (column) of antenna elements located on the array at the mesh points of rectangular or hexagonal cells.</t>
  </si>
  <si>
    <t>747-755</t>
  </si>
  <si>
    <t>122995651;122995651;122995651</t>
  </si>
  <si>
    <t>57197970081;57210449747;57210342196</t>
  </si>
  <si>
    <t>Kashin, V. A.;Khmelenko, Yu A.;Shurygina, I. S.</t>
  </si>
  <si>
    <t>National Scientific</t>
  </si>
  <si>
    <t>Kashin V.</t>
  </si>
  <si>
    <t>Synthesis of Controlled Zeros in the Radiation Pattern of a Plane Phased Array Antenna Using Partial Patterns</t>
  </si>
  <si>
    <t>10.1134/S1064226919080084</t>
  </si>
  <si>
    <t>2-s2.0-85070767851</t>
  </si>
  <si>
    <t>['without plasma', 'measured wavelength', 'magnetic field', 'higher density', 'helicon wave', 'different nonuniformities', 'density obtained', 'coupling efficiencies', 'conventional helicon', 'beat wave', 'axial variation', 'approximately equal', 'antenna length', 'antenna keeping', 'antenna current', 'antenna center', 'also estimated', '50 g', '25 g', '100 g']</t>
  </si>
  <si>
    <t>Efficient plasma production by a helicon wave in a nonuniform magnetic field near the antenna center is being reported here. Experiments are carried out with different nonuniformities of the magnetic field near the antenna keeping the magnetic field at the center of the antenna &lt;100 G. Coupling efficiencies are studied by measuring the antenna current with and without plasma. Plasma production efficiencies are also estimated in all the different magnetic field topologies. It has been observed that the coupling efficiency increases with the magnetic field nonuniformity. Observation of the beat wave in the axial variation of the axial wave magnetic field suggests the presence of different radial wavemodes. Measurements of the axial wavenumber along with the estimation of the radial wavenumber suggest wave propagation near the resonance cone causing more absorption. It is found that the density obtained by introducing a nonuniform magnetic field results in a higher density than the conventional helicon. Finally, the wavelength is measured for the nonuniform magnetic field near the antenna when the magnetic field is kept at 25 G and 50 G at the antenna center. For the 25 G case, the measured axial wavelength is found to be twice the length of the antenna. This suggests that the half wavelength antenna excites the full wavelength helicon wave. However, in the 50 G case, the measured wavelength is shown to be approximately equal to the antenna length.</t>
  </si>
  <si>
    <t>60014409;60027550;60030612;60014409;60014409</t>
  </si>
  <si>
    <t>57209521429;55295353500;56493639400;56377598100;36480876900</t>
  </si>
  <si>
    <t>Yadav, Sonu;Barada, Kshitish K.;Ghosh, Soumen;Ghosh, Joydeep;Chattopadhyay, Prabal K.</t>
  </si>
  <si>
    <t>United States;United States;India</t>
  </si>
  <si>
    <t>San Diego;Los Angeles;Gandhinagar</t>
  </si>
  <si>
    <t>University of California, San Diego;University of California, Los Angeles;Institute for Plasma Research</t>
  </si>
  <si>
    <t>60030612;60027550;60014409</t>
  </si>
  <si>
    <t>Effect of inhomogeneous magnetic field on plasma generation in a low magnetic field helicon discharge</t>
  </si>
  <si>
    <t>10.1063/1.5094814</t>
  </si>
  <si>
    <t>2-s2.0-85070771388</t>
  </si>
  <si>
    <t>['uwb spectrum', 'uwb antenna', 'spectrum sensing', 'realized gains', 'realized among', 'proposed antenna', 'mid band', 'fully covers', 'frequency range', 'coplanar waveguide', 'compact four', 'communication purposes', '96 ghz', '8 mm', '7 dbi', '62 ghz', '6 ghz', '48 ghz', '38 ghz', '38 dbi', '31 ghz', '3 db', '02 ghz']</t>
  </si>
  <si>
    <t>Cognitive radio (CR) | Communication | Isolation | Narrowband (NB) antenna | Spectrum sensing | Ultra-wideband (UWB)</t>
  </si>
  <si>
    <t>In this paper, we propose a compact four-port coplanar antenna for cognitive radio applications. The proposed antenna consists of a coplanar waveguide (CPW)-fed ultra-wideband (UWB) antenna and three inner rectangular loop antennas. The dimensions of the proposed antenna are 42 mm √ó 50 mm √ó 0.8 mm. The UWB antenna is used for spectrum sensing and fully covers the UWB spectrum of 3.1-10.6 GHz. The three loop antennas cover the UWB frequency band partially for communication purposes. The first loop antenna for the low frequency range operates from 2.96 GHz to 5.38 GHz. The second loop antenna is in charge of the mid band from 5.31 GHz to 8.62 GHz. The third antenna operates from 8.48 GHz to 11.02 GHz, which is the high-frequency range. A high isolation level (greater than 17.3 dB) is realized among the UWB antenna and three loop antennas without applying any additional decoupling structures. The realized gains of the UWB antenna and three loop antennas are greater than 2.7 dBi and 1.38 dBi, respectively.</t>
  </si>
  <si>
    <t>57205247346;56535647200;56535582400</t>
  </si>
  <si>
    <t>Yeonjeong, O.;Jin, Yunnan;Choi, Jaehoon</t>
  </si>
  <si>
    <t>Yeonjeong O.</t>
  </si>
  <si>
    <t>A compact four-port coplanar antenna based on an excitation switching reconfigurable mechanism for cognitive radio applications</t>
  </si>
  <si>
    <t>10.3390/app9153157</t>
  </si>
  <si>
    <t>2-s2.0-85070778654</t>
  </si>
  <si>
    <t>['work serves', 'vertical profiles', 'valuable technology', 'tethered balloons', 'successful detection', 'sensor packages', 'results presented', 'relative humidity', 'provide information', 'promising technology', 'ppm scale', 'power consumption', 'possess limits', 'petroleum industry', 'manned aircraft', 'longitude coordinates', 'long gasoducts', 'information provided', 'ground stations', 'g .,', 'fly horizontally', 'fixed latitude', 'effectively employed', 'dji p3', 'current regulations', 'constant altitude', 'concept showing', 'atmospheric value', 'atmospheric monitoring', 'also bridge']</t>
  </si>
  <si>
    <t>ABL | Ammonia | Atmospheric boundary layer | Carbon dioxide | Drones | Emission | Gases | Methane | Quantification | Trace | Troposphere | UAS | UAV | Unmanned aerial systems | Unmanned aerial vehicles</t>
  </si>
  <si>
    <t>Small unmanned aerial systems (sUAS) are a promising technology for atmospheric monitoring of trace atmospheric gases. While sUAS can be navigated to provide information with higher spatiotemporal resolution than tethered balloons, they can also bridge the gap between the regions of the atmospheric boundary layer (ABL) sampled by ground stations and manned aircraft. Additionally, sUAS can be effectively employed in the petroleum industry, e.g., to constrain leaking regions of hydrocarbons from long gasoducts. Herein, sUAS are demonstrated to be a valuable technology for studying the concentration of important trace tropospheric gases in the ABL. The successful detection and quantification of gases is performed with lightweight sensor packages of low-power consumption that possess limits of detection on the ppm scale or below with reasonably fast response times. The datasets reported include timestamps with position, temperature, relative humidity, pressure, and variable mixing ratio values of ~400 ppm CO2, ~1900 ppb CH4, and ~5.5 ppb NH3. The sensor packages were deployed aboard two different sUAS operating simultaneously during the second CLOUDMAP flight campaign in Oklahoma, held during 26-29 June 2017. A Skywalker X8 fixed wing aircraft was used to fly horizontally at a constant altitude, while vertical profiles were provided by a DJI Phantom 3 (DJI P3) quadcopter flying upward and downward at fixed latitude-longitude coordinates. The results presented have been gathered during 8 experiments consisting of 32 simultaneous flights with both sUAS, which have been authorized by the United States Federal Aviation Authority (FAA) under the current regulations (Part 107). In conclusion, this work serves as proof of concept showing the atmospheric value of information provided by the developed sensor systems aboard sUAS.</t>
  </si>
  <si>
    <t>60015941;60015941;60015941</t>
  </si>
  <si>
    <t>57208628196;24075283000;12753836800</t>
  </si>
  <si>
    <t>Schuyler, Travis J.;Bailey, Sean C.C.;Guzman, Marcelo I.</t>
  </si>
  <si>
    <t>Lexington</t>
  </si>
  <si>
    <t>University of Kentucky</t>
  </si>
  <si>
    <t>Monitoring tropospheric gases with small unmanned aerial systems (sUAS) during the second CLOUDMAP flight campaign</t>
  </si>
  <si>
    <t>10.3390/atmos10080434</t>
  </si>
  <si>
    <t>2-s2.0-85070782226</t>
  </si>
  <si>
    <t>Sichuan Youth Science and Technology Foundation</t>
  </si>
  <si>
    <t>2016ZX08009-003-002</t>
  </si>
  <si>
    <t>['unique role', 'type plants', 'thylakoid organization', 'starch granule', 'results suggested', 'plant development', 'physcomitrella patens', 'photosynthesis regulation', 'osmotic environments', 'noticeably alter', 'mutants showed', 'light stress', 'lhcb6 plants', 'lhcb5 played', 'lhcb5 plants', 'lhcb5 mutant', 'lhcb5 knock', 'high light', 'grana membranes', 'dramatically reduced', 'binding proteins', 'abiotic stress']</t>
  </si>
  <si>
    <t>Chloroplast ultrastructure | Growth malformation | Minor antenna protein | Photoprotection | Physcomitrella patens</t>
  </si>
  <si>
    <t>There are a number of highly conserved photosystem II light-harvesting antenna proteins in moss whose functions are unclear. Here, we investigated the involvement of chlorophyll-binding proteins, Lhcb6 and Lhcb5, in light-harvesting and photosynthesis regulation in Physcomitrella patens. Lhcb6 or Lhcb5 knock-out resulted in a disordered thylakoid arrangement, a decrease in the number of grana membranes, and an increase in the number of starch granule. The absence of Lhcb6 or Lhcb5 did not noticeably alter the electron transport rates. However, the non-photochemical quenching activity in the lhcb5 mutant was dramatically reduced when compared to wild-type or lhcb6 plants under abiotic stress. Lhcb5 plants were more sensitive to photo-inhibition, while lhcb6 plants showed little difference compared to the wild-type plants under high-light stress. Moreover, both mutants showed a growth malformation phenotype with reduced chlorophyll content in the gametophyte. These results suggested that Lhcb6 or Lhcb5 played a unique role in plant development, thylakoid organization, and photoprotection of PSII in Physcomitrella, especially when exposed to high light or osmotic environments.</t>
  </si>
  <si>
    <t>60016521;60016521;60016521;60016521;60016521;60025345;60016521</t>
  </si>
  <si>
    <t>56037885500;55954981000;57208683275;56868070500;57059510000;55469281100;8121659300</t>
  </si>
  <si>
    <t>Peng, Xingji;Deng, Xingguang;Tang, Xiaoya;Tan, Tinghong;Zhang, Dawei;Liu, Baohui;Lin, Honghui</t>
  </si>
  <si>
    <t>Guangzhou University;Sichuan University</t>
  </si>
  <si>
    <t>60025345;60016521</t>
  </si>
  <si>
    <t>Involvement of lhcb6 and lhcb5 in photosynthesis regulation in physcomitrella patens response to abiotic stress</t>
  </si>
  <si>
    <t>10.3390/ijms20153665</t>
  </si>
  <si>
    <t>2-s2.0-85070783746</t>
  </si>
  <si>
    <t>4000119961/16/NL/FF/mg</t>
  </si>
  <si>
    <t>['within pbl', 'whole troposphere', 'whole atmosphere', 'weakly correlated', 'visibly higher', 'vertical profiles', 'vertical distribution', 'underlying background', 'total aaod', 'ssa retrieval', 'ssa measured', 'sky condition', 'situ devices', 'reflective properties', 'potential positive', 'poor correlation', 'photometric measurement', 'pbl height', 'particular conditions', 'negative forcing', 'measurement results', 'measurement data', 'many factors', 'mainly explained', 'low due', 'larger contribution', 'important aspect', 'hygroscopic effects', 'higher values', 'height distribution', 'ground ssa', 'ground measurements', 'field campaigns', 'eastern europe', 'east poland', 'different methods', 'columnar values', 'columnar ssa', 'carrying micro', 'available results', 'aod scaling', 'aod measured', 'aeronet data', 'aeronet ).', 'absorption coefficients', 'absorption coefficient', 'absorbing aerosols', 'aaod retrieved', 'aaod measured', 'aaod estimation', 'aaod derived', '56 ).']</t>
  </si>
  <si>
    <t>AAOD | Aethalometer | AOD | Lidar | SSA | Sunphotometer | UAS | Vertical profile</t>
  </si>
  <si>
    <t>The impact of absorbing aerosols on climate is complex, with their potential positive or negative forcing, depending on many factors, including their height distribution and reflective properties of the underlying background. Measurement data is very limited, due to insufficient remote sensing methods dedicated to the retrieval of their vertical distribution. Columnar values of absorbing aerosol optical depth (AAOD) and single scattering albedo (SSA) are retrieved by the Aerosol Robotic Network (AERONET). However, the number of available results is low due to sky condition and aerosol optical depth (AOD) limitation. Presented research describes results of field campaigns in StrzyzÀô√≥w (South-East Poland, Eastern Europe) dedicated to the comparison of the absorption coefficient and SSA measurements performed with on-ground in-situ devices (aethalomter, nephelometer), small unmanned aerial system (UAS) carrying micro-aethalometer, as well as with lidar/ceilometer. An important aspect is the comparison of measurement results with those delivered by AERONET. Correlation of absorption to scattering coefficients measured on ground (0.79) and correlation of extinction on ground to AOD measured by AERONET (0.77) was visibly higher than correlation between AOD and AAOD retrieved by AERONET (0.56). Columnar SSA was weakly correlated with ground SSA (higher values of columnar SSA), which were mainly explained by hygroscopic effects, increasing scattering coefficient in ambient (wet conditions), and partly high uncertainty of SSA retrieval. AAOD derived with the use of profiles from UAS up to PBL height, was estimated to contribute in average to 37% of the total AAOD. A method of AAOD estimation, in the whole troposphere, with use of measured vertical profiles of absorption coefficient and extinction coefficient profiles from lidars was proposed. AAOD measured with this method has poor correlation with AERONET data, however for some measurements, within PBL, AAOD was higher than reported by AERONET, suggesting potential underestimation in photometric measurement under particular conditions. Correlation of absorption coefficient in profile to on ground measurements decrease with altitude. Measurements of SSA from drones agree well with ground measurements and are lower than results from AERONET, which suggests a larger contribution of absorbing aerosols. As an alternative for AAOD estimation in case of lack of AERONET AAOD data simple models are proposed, which base on AOD scaling with SSA measured with different methods. Proposed solution increase potential of absorption coefficient measurements in vertical profiles and columns of the atmosphere. Presented solutions make measurements of absorption coefficients in vertical profiles more affordable and allow rough estimation of columnar values for the whole atmosphere.</t>
  </si>
  <si>
    <t>60013756;60013756;60013756;60013756;60013756;60012061</t>
  </si>
  <si>
    <t>56257927800;6602996168;45861625600;6507981312;56942509000;41461547100</t>
  </si>
  <si>
    <t>Chili≈Ñski, Micha≈Ç T.;Markowicz, Krzysztof M.;Zawadzka, Olga;Stachlewska, Iwona S.;Lisok, Justyna;Makuch, Przemys≈Çaw</t>
  </si>
  <si>
    <t>Warsaw;Sopot</t>
  </si>
  <si>
    <t>University of Warsaw;Institute of Oceanology of the Polish Academy of Sciences</t>
  </si>
  <si>
    <t>60013756;60012061</t>
  </si>
  <si>
    <t>Chili≈Ñski M.</t>
  </si>
  <si>
    <t>Comparison of columnar, surface, and uas profiles of absorbing aerosol optical depth and single-scattering albedo in South-East Poland</t>
  </si>
  <si>
    <t>10.3390/atmos10080446</t>
  </si>
  <si>
    <t>2-s2.0-85070784930</t>
  </si>
  <si>
    <t>Royal Swedish Academy of Sciences</t>
  </si>
  <si>
    <t>GS2017-0028</t>
  </si>
  <si>
    <t>KVA</t>
  </si>
  <si>
    <t>['workflow starting', 'uses structure', 'use satellite', 'target outcrop', 'structural mapping', 'rpa photographs', 'rpa photo', 'routinely carry', 'results confirm', 'reconstruction software', 'reconstruction mapping', 'recent availability', 'point clouds', 'point cloud', 'photorealistic 3', 'outcrop exposure', 'navigate due', 'method may', 'high relief', 'good indication', 'geological structures', 'geological model', 'geological mapping', 'field geologist', 'based three', 'based 3', 'also used', 'airplane systems', '20th century']</t>
  </si>
  <si>
    <t>Geological field mapping is a vital first step in understanding geological processes. During the 20th century, mapping was revolutionized through advances in remote sensing technology. With the recent availability of low-cost remotely piloted aircraft (RPA), field geologists now routinely carry out aerial imaging without the need to use satellite, helicopter, or airplane systems. RPA photographs are processed by photo-based three-dimensional (3-D) reconstruction software, which uses structure-from-motion and multi-view stereo algorithms to create an ultra-high-resolution, 3-D point cloud of a region or target outcrop. These point clouds are analyzed to extract the orientation of geological structures and strata, and are also used to create digital elevation models and photorealistic 3-D models. However, this technique has only recently been used for structural mapping. Here, we outline a workflow starting with RPA data acquisition, followed by photo-based 3-D reconstruction, and ending with a 3-D geological model. The Jabal Hafit anticline in the United Arab Emirates was selected to demonstrate this workflow. At this anticline, outcrop exposure is excellent and the terrain is challenging to navigate due to areas of high relief. This makes for an ideal RPA mapping site and provides a good indication of how practical this method may be for the field geologist. Results confirm that RPA photo-based 3-D reconstruction mapping is an accurate and cost-efficient remote sensing method for geological mapping.</t>
  </si>
  <si>
    <t>1393-1408</t>
  </si>
  <si>
    <t>60028378;60028378</t>
  </si>
  <si>
    <t>57199649683;7003443238</t>
  </si>
  <si>
    <t>Hansman, Reuben J.;Ring, Uwe</t>
  </si>
  <si>
    <t>Stockholms universitet</t>
  </si>
  <si>
    <t>Hansman R.J.</t>
  </si>
  <si>
    <t>Workflow: From photo-based 3-D reconstruction of remotely piloted aircraft images to a 3-D geological model</t>
  </si>
  <si>
    <t>10.1130/GES02031.1</t>
  </si>
  <si>
    <t>2-s2.0-85070830073</t>
  </si>
  <si>
    <t>18-07-00655 a</t>
  </si>
  <si>
    <t>['wideband two', 'transmission line', 'study synthesis', 'step transformers', 'small coefficients', 'several variants', 'section array', 'monotonic transformers', 'impedance transformers', 'continuous transformers', 'characteristic impedances']</t>
  </si>
  <si>
    <t>Abstract: Approximation of microwave transmission line is used to study synthesis of impedance transformers for super-wideband two-section antenna arrays. Several variants of a complicated nonmonotonic impedance transformer (two-section array that represents two monotonic or nonmonotonic and monotonic transformers) are considered. Parameters of step transformers are synthesized in the approximation of small coefficients of reflection from steps of characteristic impedances of the transmission line. The method for synthesis is extrapolated to continuous transformers. Variants of construction of two-section antenna arrays are compared, and the error of the approximate synthesis method is estimated.</t>
  </si>
  <si>
    <t>729-739</t>
  </si>
  <si>
    <t>Bankov, S. E.</t>
  </si>
  <si>
    <t>Synthesis of Impedance Transformers for Super-Wideband Two-Section Antenna Arrays</t>
  </si>
  <si>
    <t>10.1134/S1064226919070027</t>
  </si>
  <si>
    <t>2-s2.0-85070843226</t>
  </si>
  <si>
    <t>MDM-2014-0377</t>
  </si>
  <si>
    <t>['significant occupation', 'realistic parametrization', 'reaction center', 'promising route', 'photosynthetic unit', 'organic molecules', 'optical cavity', 'lh2 antenna', 'lh1 complex', 'initial excitation', 'harvesting mechanisms', 'greatly modified', 'femtosecond delay', 'exciton dynamics', '3 orders']</t>
  </si>
  <si>
    <t>Recently, exciton-photon strong coupling has been proposed as a means to control and enhance energy transfer in ensembles of organic molecules. Here, we demonstrate that the exciton dynamics in an archetypal purple bacterial photosynthetic unit, composed of six LH2 antennas surrounding a single LH1 complex, is greatly modified by its interaction with an optical cavity. We develop a Bloch-Redfield master equation approach that accounts for the interplay between the B800 and B850 bacteriochlorophyll molecules within each LH2 antenna, as well as their interactions with the central LH1 complex. Using a realistic parametrization of both the photosynthetic unit and optical cavity, we investigate the formation of polaritons in the system, revealing that these can be tuned to accelerate its exciton dynamics by 3 orders of magnitude. This yields a significant occupation of the LH1 complex, the stage immediately prior to the reaction center, with only a few-femtosecond delay after the initial excitation of the LH2 B800 pigments. Our theoretical findings unveil polaritonic phenomena as a promising route for the characterization, tailoring, and optimization of light-harvesting mechanisms in natural and artificial photosynthetic processes.</t>
  </si>
  <si>
    <t>4252-4258</t>
  </si>
  <si>
    <t>60026796;60026796;60108879;60026796;60026796-60017954</t>
  </si>
  <si>
    <t>57197836704;23004021600;26536597300;26641092500;7003348353</t>
  </si>
  <si>
    <t>S√°ez-Bl√°zquez, Roc√≠o;Feist, Johannes;Romero, Elisabet;Fern√°ndez-Dom√≠nguez, Antonio I.;Garc√≠a-Vidal, Francisco J.</t>
  </si>
  <si>
    <t>Barcelona;Madrid;Donostia-San Sebastian</t>
  </si>
  <si>
    <t>Barcelona Institute of Science and Technology (BIST);Universidad Aut√≥noma de Madrid;Donostia International Physics Center</t>
  </si>
  <si>
    <t>60108879;60026796;60017954</t>
  </si>
  <si>
    <t>S√°ez-Bl√°zquez R.</t>
  </si>
  <si>
    <t>Cavity-modified exciton dynamics in photosynthetic units</t>
  </si>
  <si>
    <t>10.1021/acs.jpclett.9b01495</t>
  </si>
  <si>
    <t>2-s2.0-85070849404</t>
  </si>
  <si>
    <t>15-19-00126</t>
  </si>
  <si>
    <t>['ultrawideband centimeter', 'true object', 'spectral domain', 'reference point', 'recirculation loops', 'receiving elements', 'point object', 'mirror reflection', 'metal surface']</t>
  </si>
  <si>
    <t>Abstract: Application of ultrawideband centimeter-wavelength signals using recirculation of signals in spatial recirculation loops (emitter‚Äìtarget‚Äìelement of the receiving antenna‚Äìemitter) is analyzed in the problem of localization of the position of a point object above a reflecting metal surface. Determination of the coordinates of object above a metal surface is based on the calculation of a generalized correlation integral in the spectral domain for frequency transmission coefficients of the recirculation loops over all receiving elements with allowance for coordinates of a true object, its mirror reflection, and reference point in space. The results of sounding in the presence and absence of the recirculation are compared.</t>
  </si>
  <si>
    <t>60033469;60105253;60029225;60033469</t>
  </si>
  <si>
    <t>6506398444;56363050100;35577747500;6603047408</t>
  </si>
  <si>
    <t>Chapurskii, V. V.;Kalinin, V. I.;Bugaev, A. S.;Razevig, V. V.</t>
  </si>
  <si>
    <t>Fryazino;Moscow;Moscow</t>
  </si>
  <si>
    <t>Kotel'nikov Institute of Radio Engineering and Electronics of Russian Academy of Sciences, Fryazino Branch;Bauman Moscow State Technical University;Kotelnikov Institute of Radioengineering and Electronics (IRE) of Russian Academy of Sciences</t>
  </si>
  <si>
    <t>60105253;60033469;60029225</t>
  </si>
  <si>
    <t>Chapurskii V.</t>
  </si>
  <si>
    <t>Method for Recirculation of Signals in the Problem of Observation of a Point Object above a Metal Surface</t>
  </si>
  <si>
    <t>10.1134/S1063784219080048</t>
  </si>
  <si>
    <t>2-s2.0-85070862790</t>
  </si>
  <si>
    <t>['shielded enclosure', 'rod antenna', 'recently suggested', 'model permits', 'military testing', 'lumped model', 'also investigated', '30 mhz']</t>
  </si>
  <si>
    <t>Automotive testing | electromagnetic compatibility | lumped elements modeling | measurement reproducibility | measurement uncertainty | military testing</t>
  </si>
  <si>
    <t>A lumped model of the rod antenna measurement setup adopted in the automotive (CISPR 25 ALSE test method) and military testing (MIL-STD 461 RE102 test method) is derived here. The model permits to get immediate physical insight into the different behavior observed when the counterpoise of the rod antenna is connected to the shielded enclosure or floated, as recently suggested by some authors for the purpose of improving measurement reproducibility. A new test configuration is also investigated here for the same purpose. The model is valid up to a few megahertz, where the lumped element approximation is effective. Several experimental results confirming the lumped model predictions and extending the investigated frequency range up to 30 MHz are offered.</t>
  </si>
  <si>
    <t>1289-1296</t>
  </si>
  <si>
    <t>Carobbi, Carlo F.M.</t>
  </si>
  <si>
    <t>Carobbi C.</t>
  </si>
  <si>
    <t>A Lumped Model of the Rod Antenna Setup Adopted for Military and Automotive Testing</t>
  </si>
  <si>
    <t>10.1109/TEMC.2019.2902628</t>
  </si>
  <si>
    <t>2-s2.0-85070867233</t>
  </si>
  <si>
    <t>2018M643108</t>
  </si>
  <si>
    <t>SCNU</t>
  </si>
  <si>
    <t>['simulation shows', 'reverse direction', 'periodic array', 'orbit interaction', 'noise ratio', 'metasurface leads', 'linear polarization', 'integrated dual', 'gold antennas', 'dissimilar response', 'accurate control', '5 ).', '19 ¬∞)']</t>
  </si>
  <si>
    <t>An integrated dual-channel sensing method utilizing polarized dissimilation is investigated with an appropriately designed plasmonic metasurface. By assembling two different kinds of nano-gold antennas to constitute a periodic array, the phase of diffraction fields contains both spin-dependent geometric phase and resonance-dependent dynamic phase components. Accurate control over the superposition of orthogonal spin components utilizing strong photonic spin-orbit interaction of metasurface leads to dissimilar response of different diffraction orders. The simulation shows that the linear polarization of 1 diffraction orders rotate in the reverse direction (19¬∞) with the refractive index variation (1.3‚Äì1.5). The sensing method exhibits an extremely high signal-to-noise ratio and stability.</t>
  </si>
  <si>
    <t>3757-3760</t>
  </si>
  <si>
    <t>60005816;60005816;60005816;60019702;60005816</t>
  </si>
  <si>
    <t>15822659300;57197762810;7403306118;55268070500;55797817900</t>
  </si>
  <si>
    <t>Huang, Xuguang;Ou, Xiaoting;Tang, Zhilie;Liu, Hong Chao;Tan, Qilong</t>
  </si>
  <si>
    <t>Birmingham;Guangzhou</t>
  </si>
  <si>
    <t>University of Birmingham;South China Normal University</t>
  </si>
  <si>
    <t>60019702;60005816</t>
  </si>
  <si>
    <t>Integrated dual-channel sensing utilizing polarized dissimilation based on photonic spin-orbit interaction</t>
  </si>
  <si>
    <t>10.1364/OL.44.003757</t>
  </si>
  <si>
    <t>2-s2.0-85070878650</t>
  </si>
  <si>
    <t>02/SAICT/2017</t>
  </si>
  <si>
    <t>['whose minimization', 'weighted error', 'user terminals', 'user interference', 'user equalizer', 'results show', 'radio frequency', 'performance close', 'paper considers', 'modulation technique', 'iterative multi', 'hybrid architecture', 'high cost', 'explicitly remove', 'digital architecture', 'beamforming gain', 'base station', 'average angles', 'aod ),', 'analog part']</t>
  </si>
  <si>
    <t>CE-OFDM | Hybrid analog/digital architectures | Massive MIMO | MmWave communications | Nonlinear equalizer</t>
  </si>
  <si>
    <t>This paper considers a multiuser broadband uplink massive multiple input multiple output (MIMO) millimeter-wave (mmWave) system. The constant envelope orthogonal frequency division multiplexing (CE-OFDM) is adopted as a modulation technique to allow an efficient power amplification, fundamental for mmWave based systems. Furthermore, a hybrid architecture is considered at the user terminals (UTs) and base station (BS) to reduce the high cost and power consumption required by a full-digital architecture, which has a radio frequency (RF) chain per antenna. Both the design of the UT's precoder and base station equalizer are considered in this work. With the aim of maximizing the beamforming gain between each UT and the BS, the precoder analog coefficients are computed as a function of the average angles of departure (AoD), which are assumed to be known at the UTs. At the BS, the analog part is derived by assuming a system with no multi-user interference. Then, a per carrier basis nonlinear/iterative multi-user equalizer, based on the iterative block decision feedback equalization (IB-DFE) principle is designed, to explicitly remove both the multi-user and residual inter carrier interferences, not tackled in the analog part. The equalizer design metric is the sum of the mean square error (MSE) of all subcarriers, whose minimization is shown to be equivalent to the minimization of a weighted error between the hybrid and the full digital equalizer matrices. The results show that the proposed hybrid multi-user equalizer has a performance close to the fully digital counterpart.</t>
  </si>
  <si>
    <t>60024825;60024825;60024825;60024825;60031875;60024825</t>
  </si>
  <si>
    <t>56297493000;24831148200;34869129300;55950026000;6701511111;7003957523</t>
  </si>
  <si>
    <t>Magueta, Roberto;Teodoro, Sara;Castanheira, Daniel;Silva, Ad√£o;Dinis, Rui;Gameiro, At√≠lio</t>
  </si>
  <si>
    <t>Multiuser equalizer for hybrid massive MIMO mmWave CE-OFDM systems</t>
  </si>
  <si>
    <t>10.3390/app9163363</t>
  </si>
  <si>
    <t>2-s2.0-85070880400</t>
  </si>
  <si>
    <t>['theoretical analysis', 'mimo system', 'expressions make', 'computer simulation']</t>
  </si>
  <si>
    <t>capacity | fading | MIMO | spatial correlation</t>
  </si>
  <si>
    <t>Abstract: The results of a theoretical analysis and computer simulation of the capacity of a MIMO system under the conditions of spatially correlated fadings are presented. As a result of the theoretical analysis, approximate analytical expressions are obtained for the capacity of the MIMO system radio channel. These expressions make it possible to analytically derive quantitative estimates of the capacity of the MIMO system radio channel for various antenna configurations under the conditions of spatially correlated fadings. The results of the theoretical analysis are confirmed by simulation.</t>
  </si>
  <si>
    <t>863-869</t>
  </si>
  <si>
    <t>6504132195;56858519100</t>
  </si>
  <si>
    <t>Kreindelin, V. B.;Pankratov, D. Yu</t>
  </si>
  <si>
    <t>Kreindelin V.B.</t>
  </si>
  <si>
    <t>Analysis of the Radio Channel Capacity of a MIMO System under the Conditions of Spatially Correlated Fadings</t>
  </si>
  <si>
    <t>10.1134/S1064226919080242</t>
  </si>
  <si>
    <t>2-s2.0-85070881776</t>
  </si>
  <si>
    <t>['wide walls', 'waveguide arrays', 'two positions', 'synthesis problem', 'similar system', 'scanning characteristics', 'scan sector', 'rectangular waveguides', 'planar waveguide', 'phenomenological theory', 'phase aberrations', 'parabolic reflector', 'numerical simulation', 'layer slotted', 'feed element', 'elliptic reflector', 'element method', 'coupling slot', 'considerably larger']</t>
  </si>
  <si>
    <t>Abstract‚ÄîA bifocal planar two-layer slotted-waveguide antenna array, consisting of a planar waveguide with one or several feed elements and an array of dielectric-filled rectangular metal waveguides with paired longitudinal slots in their wide walls has been proposed and investigated. The solution of the synthesis problem has shown that the shape of the reflector and coupling slot is elliptic, and it has made it possible to find the positions of the slots in the rectangular waveguides that can ensure the absence of phase aberrations for the two positions of the feed element in the planar waveguide. Using the phenomenological theory of slotted-waveguide arrays and the finite-element method, a numerical simulation of the beam-scanning characteristics for the feed element moved along the focal curve passing through the focuses of the ellipse has been performed. It has been shown that the scan sector of a planar bifocal array of a large electrical size and with an elliptic reflector is considerably larger than for a similar system with a parabolic reflector.</t>
  </si>
  <si>
    <t>756-762</t>
  </si>
  <si>
    <t>60029225;60000308;60029225</t>
  </si>
  <si>
    <t>7003747598;57210567405;34569566500</t>
  </si>
  <si>
    <t>Kaloshin, V. A.;Trinh, Le Doan;Frolova, E. V.</t>
  </si>
  <si>
    <t>Bifocal Planar Slotted-Waveguide Antenna Array</t>
  </si>
  <si>
    <t>10.1134/S106422691907009X</t>
  </si>
  <si>
    <t>2-s2.0-85070883061</t>
  </si>
  <si>
    <t>IIP-1440110</t>
  </si>
  <si>
    <t>['victim antenna', 'two parts', 'transfer functions', 'rfi problem', 'reciprocity theorem', 'proposed method', 'practical designs', 'parameter measurements', 'numeric simulations', 'noise source', 'form equations', 'easily obtained', 'derived equations', 'coupling coefficient', 'clearly decompose', 'analytically derived', 'also discussed']</t>
  </si>
  <si>
    <t>Antenna | dipole moment model | liquid crystal display (LCD) | mobile phone | radio frequency (RFI) | reciprocity | transfer function</t>
  </si>
  <si>
    <t>A transfer function based calculation method is proposed to estimate radio frequency interference (RFI) problems. The closed-form equations are analytically derived from Maxwell's equations and the reciprocity theorem. The derived equations can clearly decompose the RFI problem into two parts: the noise source and the coupling transfer function to the antenna. Based on derivations, a transfer function concept is proposed to quantify the coupling coefficient from each unit dipole moment to the victim antenna. The transfer functions can be easily obtained from S-parameter measurements. The proposed method is validated through numeric simulations and real cellphone experiments. Engineering insights drawn from the method are also discussed. Overall, the proposed method is accurate, fast, and can provide physical insights for practical designs.</t>
  </si>
  <si>
    <t>1280-1288</t>
  </si>
  <si>
    <t>60024728;60021178;60021178;60021178;60024728;60024728</t>
  </si>
  <si>
    <t>56692041200;57191486458;57202979850;36016133100;56419124000;36993067000</t>
  </si>
  <si>
    <t>Huang, Qiaolei;Enomoto, Takashi;Seto, Shingo;Araki, Kenji;Fan, Jun;Hwang, Chulsoon</t>
  </si>
  <si>
    <t>Rolla;Tokyo</t>
  </si>
  <si>
    <t>Missouri University of Science and Technology;Sony Corporation</t>
  </si>
  <si>
    <t>60024728;60021178</t>
  </si>
  <si>
    <t>Huang Q.</t>
  </si>
  <si>
    <t>A Transfer Function Based Calculation Method for Radio Frequency Interference</t>
  </si>
  <si>
    <t>10.1109/TEMC.2019.2912361</t>
  </si>
  <si>
    <t>2-s2.0-85070892062</t>
  </si>
  <si>
    <t>['ocean areas', 'monitoring purposes', 'maritime surveillance', 'including class', 'desired orientation', 'datasets collected', 'ais messages', 'ais message', '93 %.']</t>
  </si>
  <si>
    <t>Antenna | Automatic identification system (AIS) | LAPAN-A2 | Maneuver | Satellite</t>
  </si>
  <si>
    <t>In this paper, a study on the impact of changing the space-based Automatic Identification System (AIS) monopole antenna orientation on its message reception performance in orbit has been conducted. The study has been carried out by maneuvering the attitude of LAPAN-A2, an equatorial orbiting microsatellite with AIS antenna fixedly mounted on the satellite's body, into the desired orientation. Based on the analysis of the datasets collected during the maneuver, the orientation of AIS monopole antenna 45¬∞ toward its flight direction increases the overall detection performance of the AIS message, including class A ship to 208.80% and also class B ships to 175.93%. This orientation also increases the detection of AIS messages in ocean areas having low detection probability due to AIS signal collision. The result of this research could become a reference in order to specify AIS antenna position and orientation in a small satellite carrying a space-based AIS system for maritime surveillance &amp; monitoring purposes.</t>
  </si>
  <si>
    <t>109230463;123006518;109230463;60011604</t>
  </si>
  <si>
    <t>56237692000;57206663750;8511403300;56283824000</t>
  </si>
  <si>
    <t>Hasbi, Wahyudi;Kamirul, ;Mukhayadi, Mohammad;Renner, Udo</t>
  </si>
  <si>
    <t>Germany;Indonesia;Indonesia</t>
  </si>
  <si>
    <t>Berlin;;Bogor</t>
  </si>
  <si>
    <t>Technical University of Berlin;National Institute of Aeronautics and Space (LAPAN);National Institute of Aeronautics and Space (LAPAN)</t>
  </si>
  <si>
    <t>60011604;123006518;109230463</t>
  </si>
  <si>
    <t>Hasbi W.</t>
  </si>
  <si>
    <t>The impact of space-based AIS antenna orientation on in-orbit AIS detection performance</t>
  </si>
  <si>
    <t>10.3390/app9163319</t>
  </si>
  <si>
    <t>2-s2.0-85070915367</t>
  </si>
  <si>
    <t>['phase mismatch', 'measuring bearing', 'algorithm makes', 'algorithm based']</t>
  </si>
  <si>
    <t>Abstract‚ÄîThe procedure for estimating the mean square error (MSE) in measuring bearing from a single signal sampling in direction-finding equipment based on digital antenna arrays is considered. An algorithm based on estimating the phase mismatch is proposed. It is shown that this algorithm makes it possible to estimate the MSE in accordance with the lower Kramer‚ÄìRao boundary.</t>
  </si>
  <si>
    <t>783-786</t>
  </si>
  <si>
    <t>Dubrovin, A. V.</t>
  </si>
  <si>
    <t>JSC RADIY TN</t>
  </si>
  <si>
    <t>Dubrovin A.</t>
  </si>
  <si>
    <t>Estimating the Mean Square Error in Measuring Bearing by Calculating Phase Mismatch</t>
  </si>
  <si>
    <t>10.1134/S1064226919070076</t>
  </si>
  <si>
    <t>2-s2.0-85070926208</t>
  </si>
  <si>
    <t>['wood preservatives', 'willow roots', 'willow proved', 'willow grown', 'treatment wetlands', 'treating water', 'trace elements', 'study suggests', 'soil system', 'soil contaminated', 'raw leachate', 'overall performance', 'mesocosms experiment', 'main objective', 'leachate contaminated', 'heavy metals', 'good candidate', 'furan congeners', 'environmental problem', 'cultivating fast', 'contaminate soil', 'contaminants accumulated', 'also translocated', 'aerial parts']</t>
  </si>
  <si>
    <t>Chromated copper arsenate (CCA) | Pentachlorophenol (PCP) | Phytoremediation | Phytotoxicity | Polychlorinated dibenzo-dioxins/furans (PCDD/Fs) | Wood preservatives</t>
  </si>
  <si>
    <t>As wood preservatives leach from exposed treated wood, they contaminate soil and water, creating an environmental problem that needs to be addressed. Treating this contamination is particularly challenging since it includes mixed compounds, such as heavy metals and trace elements, as well as xenobiotic organic pollutants like polychlorinated dibenzo-dioxin/furan congeners (PCDD/Fs) that are very toxic and are under very strict discharge regulations. Cultivating fast-growing willow shrubs, either in soil or in treatment wetlands, offers a flexible and inexpensive treatment option. The main objective of this study was to evaluate the tolerance of a frequently used willow cultivar (Salix miyabeana ‚ÄòSX67‚Äô) to irrigation with leachate contaminated with pentachlorophenol (PCP) and chromated chromium arsenate (CCA), two important wood preservatives. We designed a mesocosms experiment with willow grown in three different substrates and irrigated over 12¬†weeks with three different leachate concentrations. Willow proved to be tolerant to irrigation with the raw leachate, with only leaf area decreasing with increasing leachate concentration. However, the type of growing substrate influenced willow ecophysiological responses and overall performance, and seemed to affect contaminant dynamics in the plant-soil system. All contaminants accumulated in willow roots, and Cu and PCDD/Fs were also translocated to aerial parts. Overall, this study suggests that Salix miyabeana ‚ÄòSX67‚Äô could be a good candidate for treating water or soil contaminated with wood preservatives.</t>
  </si>
  <si>
    <t>60009507;60019141;60009507</t>
  </si>
  <si>
    <t>57204896591;7003867985;35098211500</t>
  </si>
  <si>
    <t>Fr√©dette, Chlo√©;Comeau, Yves;Brisson, Jacques</t>
  </si>
  <si>
    <t>Polytechnique Montr√©al;University of Montreal</t>
  </si>
  <si>
    <t>60019141;60009507</t>
  </si>
  <si>
    <t>Fr√©dette C.</t>
  </si>
  <si>
    <t>Ecophysiological Responses of a Willow Cultivar (Salix miyabeana ‚ÄòSX67‚Äô) Irrigated with Treated Wood Leachate</t>
  </si>
  <si>
    <t>10.1007/s11270-019-4244-4</t>
  </si>
  <si>
    <t>2-s2.0-85070927685</t>
  </si>
  <si>
    <t>01B1-1</t>
  </si>
  <si>
    <t>['widely tunable', 'structural linear', 'spectroscopic measurements', 'photonic filters', 'mode evolution', 'metallic nanostructures', 'light harvesting', 'ir range', 'fractal generation', 'circular anisotropy', 'characterized using', 'antennas made']</t>
  </si>
  <si>
    <t>Infrared (IR) antennas made of metallic nanostructures are widely tunable from the near- to the far-IR range. They can be utilized for a variety of applications such as light harvesting and photonic filters, and their structural linear or circular anisotropy can be exploited to further enhance the sensitivity of spectroscopic measurements. Here gold dendritic fractal structures that were optimized to exhibit multiple resonances in the mid-IR range were characterized using a scattering-type scanning near-field optical IR microscope. The spatially resolved IR maps associated with the individual modes serve as a basis to understand the mode evolution between each fractal generation.</t>
  </si>
  <si>
    <t>3865-3868</t>
  </si>
  <si>
    <t>56006426800;57192666176;57203026009</t>
  </si>
  <si>
    <t>Wallace, Gregory Q.;McRae, Danielle M.;Lagugn√©-Labarthet, Fran√ßois</t>
  </si>
  <si>
    <t>Wallace G.</t>
  </si>
  <si>
    <t>Probing mid-infrared plasmon resonances in extended radial fractal structures</t>
  </si>
  <si>
    <t>10.1364/OL.44.003865</t>
  </si>
  <si>
    <t>2-s2.0-85070934092</t>
  </si>
  <si>
    <t>['surface accuracy', 'space antennas', 'parabolic reflectors', 'optimization method', 'numerical example', 'net antenna', 'effectively constructed']</t>
  </si>
  <si>
    <t>Active adjustment of surface accuracy | Cable-net antenna structure | Finite element modeling | Shape memory alloy</t>
  </si>
  <si>
    <t>The high surface accuracy design of a cable-net antenna structure under the disturbance of the extremely harsh space environment requires the antenna to have good in-orbit adjustment ability for surface accuracy. Ashape memory cable-net (SMC) structure is proposed in this paper and believed to be able to improve the in-orbit surface accuracy of the cable-net antenna. Firstly, the incremental stiffness equation of a one-dimensional bar element of the shape memory alloy (SMA) to express the relationship between the force, temperature and deformation was effectively constructed. Secondly, the finite element model of the SMC antenna structure incorporated the incremental stiffness equation of a SMA was established. Thirdly, a shape active adjustment procedure of surface accuracy based on the optimization method was presented. Finally, a numerical example of the shape memory cable net structure applied to the parabolic reflectors of space antennas was analyzed.</t>
  </si>
  <si>
    <t>60025578;60025578;106633515;60025578;60025578;60089930</t>
  </si>
  <si>
    <t>55710980700;57203957368;24485303500;7402575045;7402909186;57188829273</t>
  </si>
  <si>
    <t>Jiang, Xiangjun;Pan, Fengqun;Fan, Yesen;Du, Jingli;Zhu, Mingbo;Chen, Zhen</t>
  </si>
  <si>
    <t>State Key Laboratory for Manufacturing Systems Engineering;Xidian University;Xi'an Institute of Space Radio Technology</t>
  </si>
  <si>
    <t>60089930;60025578;106633515</t>
  </si>
  <si>
    <t>Active adjustment of surface accuracy for a large cable-net structure by shape memory alloy</t>
  </si>
  <si>
    <t>10.3390/ma12162619</t>
  </si>
  <si>
    <t>2-s2.0-85070958323</t>
  </si>
  <si>
    <t>['winding sort', 'transmitting structure', 'reflection coefficient', 'radiation design', 'polarization reconfigurability', 'planned model', 'hub pro', 'hfss instrument', 'explanatory examination', 'absconded ground', '5 ghz']</t>
  </si>
  <si>
    <t>Dual Band | Frequency Reconfigurability | Left Hand Circular Polarization | Polarization Reconfigurability | Right Hand Circular Polarization</t>
  </si>
  <si>
    <t>A hybrid reconfigurable reception apparatus is intended to work in ISM medicinal band (2.5 GHz) and Wi-Fi working groups (3.4 GHz). A winding sort of transmitting structure with absconded ground is taken in the development of the proposed receiving wire show. The planned model is furnishing recurrence reconfigurability and polarization reconfigurability with great impedance data transfer capacity and hub proportion transmission capacity. The created model estimation results are giving incredible connection reenactment results got from HFSS instrument. Explanatory examination as for the reflection coefficient, radiation design with LHCP and RHCP and hub pro-portion are displayed in this work.</t>
  </si>
  <si>
    <t>3630-3634</t>
  </si>
  <si>
    <t>60079446;122740524;60079446;60079446</t>
  </si>
  <si>
    <t>57201194960;57213368695;57196097199;36135595500</t>
  </si>
  <si>
    <t>Murthy, K. S.R.;Umakantham, K.;Murthy, K. S.N.;Madhav, B. T.P.</t>
  </si>
  <si>
    <t>K L Deemed to be University;NSRIT</t>
  </si>
  <si>
    <t>60079446;122740524</t>
  </si>
  <si>
    <t>Murthy K.</t>
  </si>
  <si>
    <t>Design and analysis of a reconfigurable antenna for dual band ISM medical and Wi-Fi applications</t>
  </si>
  <si>
    <t>10.35940/ijitee.J9794.0881019</t>
  </si>
  <si>
    <t>2-s2.0-85071026606</t>
  </si>
  <si>
    <t>2018A0303130311</t>
  </si>
  <si>
    <t>['well demonstrated', 'well corroborated', 'two matrices', 'system chart', 'repeated computation', 'proposed sc', 'original adi', 'microwave circuits', 'matrix form', 'intuitive process', 'implicit finite', 'fully presented', 'fdtd methods', 'fdtd method', 'electromagnetic applications', 'different time', 'difference time', 'conventional fdtd', 'combined alternating']</t>
  </si>
  <si>
    <t>Convolution perfectly matched layer (CPML) | digital signal processing (DSP) | electromagnetic applications | system-combined alternating-direction-implicit finite-difference time-domain (SC-ADI-FDTD)</t>
  </si>
  <si>
    <t>A system-combined alternating-direction-implicit finite-difference time-domain (SC-ADI-FDTD) is fully presented and well corroborated for 3-D electromagnetic applications. Spatial differential operators of Maxwell's equations can be expressed as two matrices with the different time-steps in original ADI-FDTD method. From this matrix form, the system chart can be drawn by combining with digital signal processing (DSP) techniques. Based on the intuitive process of the original ADI-FDTD method, we can avoid the repeated computation. Due to the limited computer memory, we employ the unsplited-field convolution perfectly matched layer (CPML) to terminate the FDTD computational domain. Compared with HFSS commercial software, conventional FDTD and original ADI-FDTD methods, the proposed SC-ADI-FDTD method can be well demonstrated and further validated by adopting electromagnetic applications, such as microwave circuits and antennas.</t>
  </si>
  <si>
    <t>3260-3270</t>
  </si>
  <si>
    <t>60000937;60018205;60000937;60018205;60008724;60000937</t>
  </si>
  <si>
    <t>45060892800;55487532200;35771693900;25030953600;7004721662;34870993600</t>
  </si>
  <si>
    <t>Feng, Naixing;Zhang, Yuxian;Tian, Xiaoqing;Zhu, Jinfeng;Joines, William T.;Wang, Guo Ping</t>
  </si>
  <si>
    <t>Xiamen;Durham;Shenzhen</t>
  </si>
  <si>
    <t>Xiamen University;Duke University;Shenzhen University</t>
  </si>
  <si>
    <t>60018205;60008724;60000937</t>
  </si>
  <si>
    <t>Feng N.</t>
  </si>
  <si>
    <t>System-Combined ADI-FDTD Method and Its Electromagnetic Applications in Microwave Circuits and Antennas</t>
  </si>
  <si>
    <t>10.1109/TMTT.2019.2919838</t>
  </si>
  <si>
    <t>2-s2.0-85071028046</t>
  </si>
  <si>
    <t>2018M630424</t>
  </si>
  <si>
    <t>['uav ),', 'simulation data', 'rotor uav', 'proposed method', 'paper designs', 'microelectromechanical system', 'micro imu', 'effectively improve', 'configuration cost']</t>
  </si>
  <si>
    <t>Angular rate measurement | Data fusion | Gyroscope | MEMS | Redundant IMUs</t>
  </si>
  <si>
    <t>Aiming at the low-cost, wide-range, and accurate measurement requirement for Microelectromechanical System (MEMS) Inertial Measurement Unit (IMU) on a multi-rotor Unmanned Aerial Vehicle (UAV), the paper designs a heterogeneous parallel redundancy configuration scheme. In redundant MEMS IMUs, a high-cost and small-range MEMS gyroscope is combined with low-cost and large-range MEMS gyroscopes. Then, an adaptive data fusion method of redundant MEMS gyroscopes is proposed. By the designed experiments based on the simulation data and the sensor measurement data, the proposed method has been proved that it can effectively improve the angular rate measurement performance of the multi-rotor UAV and broaden the angular rate measurement range on the basis of saving the configuration cost and volume of the micro IMU.</t>
  </si>
  <si>
    <t>60023813;60023813;60020258;60023813;60023813</t>
  </si>
  <si>
    <t>57213673877;49362221800;16679661300;57189715454;57188865188</t>
  </si>
  <si>
    <t>Xing, Li;Tu, Xiaowei;Qian, Weixing;Chen, Zhi;Yang, Qinghua</t>
  </si>
  <si>
    <t>Shanghai University;Nanjing Normal University</t>
  </si>
  <si>
    <t>60023813;60020258</t>
  </si>
  <si>
    <t>Xing L.</t>
  </si>
  <si>
    <t>Performance enhancement method for angular rate measurement based on redundant MEMS IMUs</t>
  </si>
  <si>
    <t>10.3390/mi10080514</t>
  </si>
  <si>
    <t>2-s2.0-85071031873</t>
  </si>
  <si>
    <t>220 231 14</t>
  </si>
  <si>
    <t>['vertex clinometer', 'tree trunks', 'tree height', 'test site', 'tape measure', 'systematic error', 'study showed', 'results varied', 'measurements derived', 'lidar data', 'indirectly using', 'higher accuracies', 'flight parameters', 'field measurements', 'felling using', 'factors influencing', 'better understanding', 'aforementioned conditions', 'accurate orientation', 'absolute orientation']</t>
  </si>
  <si>
    <t>Airborne laser scanning | Data acquisition parameters | Digital aerial photogrammetry | Forest inventory | Gyrocopter | Individual tree height | Remote sensing | UAV</t>
  </si>
  <si>
    <t>We contribute to a better understanding of different remote sensing techniques for tree height estimation by comparing several techniques to both direct and indirect field measurements. From these comparisons, factors influencing the accuracy of reliable tree height measurements were identified. Different remote sensing methods were applied on the same test site, varying the factors sensor type, platform, and flight parameters. We implemented light detection and ranging (LiDAR) and photogrammetric aerial images received from unmanned aerial vehicles (UAV), gyrocopter, and aircraft. Field measurements were carried out indirectly using a Vertex clinometer and directly after felling using a tape measure on tree trunks. Indirect measurements resulted in an RMSE of 1.02 m and tend to underestimate tree height with a systematic error of -0.66 m. For the derivation of tree height, the results varied from an RMSE of 0.36 m for UAV-LiDAR data to 2.89 m for photogrammetric data acquired by an aircraft. Measurements derived from LiDAR data resulted in higher tree heights, while measurements from photogrammetric data tended to be lower than field measurements. When absolute orientation was appropriate, measurements from UAV-Camera were as reliable as those from UAV-LiDAR.With low flight altitudes, small camera lens angles, and an accurate orientation, higher accuracies for the estimation of individual tree heights could be achieved. The study showed that remote sensing measurements of tree height can be more accurate than traditional triangulation techniques if the aforementioned conditions are fulfilled.</t>
  </si>
  <si>
    <t>60074209;60074209;60074209</t>
  </si>
  <si>
    <t>56402941200;57210596991;7202767609</t>
  </si>
  <si>
    <t>Ganz, Selina;K√§ber, Yannek;Adler, Petra</t>
  </si>
  <si>
    <t>Forstliche Versuchs- und Forschungsanstalt Baden-W√ºrttemberg</t>
  </si>
  <si>
    <t>Ganz S.</t>
  </si>
  <si>
    <t>Measuring tree height with remote sensing-a comparison of photogrammetric and LiDAR data with different field measurements</t>
  </si>
  <si>
    <t>10.3390/f10080694</t>
  </si>
  <si>
    <t>2-s2.0-85071113224</t>
  </si>
  <si>
    <t>CO4X1501</t>
  </si>
  <si>
    <t>MBIE</t>
  </si>
  <si>
    <t>['whether related', 'uptake may', 'unacceptable uses', 'uav uses', 'technology use', 'technically effective', 'systematic approaches', 'subsequently developed', 'subsequently adopted', 'social acceptability', 'shipping ports', 'research shows', 'rarely considered', 'public sphere', 'public approval', 'paper presents', 'often tactile', 'novel technology', 'new zealand', 'national points', 'key criteria', 'invasive organisms', 'increasing threats', 'inclusive process', 'inclusive design', 'including biosecurity', 'impact forest', 'help uncover', 'forest health', 'fibre sectors', 'enabling discussions', 'developed based', 'design processes', 'design ",', 'critical aspect', 'community engagement', 'climate change', 'biosecurity measures', 'asked people', 'adversely affected', 'acceptable uavs']</t>
  </si>
  <si>
    <t>Biosecurity | Forest health | Invasive pests | Participatory design | Social licence to operate | Unmanned aerial vehicles (UAVs)</t>
  </si>
  <si>
    <t>Forest health can be adversely affected by invasive organisms. Biosecurity measures to prevent the establishment of harmful invasive organisms at national points of entry (e.g., airports or shipping ports) are vital to protect forest health. Innovations in pest eradication technologies are being developed based on their efficiencies and effectiveness. However, the question of whether people find them acceptable is rarely considered. In New Zealand, research is underway into the use of highly targeted pesticide spraying using unmanned aerial vehicles (UAVs) as a novel technology to eradicate pest species that impact forest, food, and fibre sectors. Public approval for such technologies, however, can be a critical aspect for their success. A tool can be technically effective (achieve eradication), but uptake may be impossible if communities do not trust the technology. We developed a method for enabling discussions about the use of UAVs and their acceptability in general before being operationalized for biosecurity. This paper presents an investigation of how "participatory-design", an often tactile, visual, and inclusive process of community engagement can improve the acceptance of technology use in the public sphere. We asked people, both scientists and citizens, to evaluate the acceptability of a range of UAV uses (including biosecurity) along a continuum and then explored the reasons for their placement. Key criteria for acceptable and unacceptable uses were subsequently developed to help technology designers and operators consider aspects of social acceptability during design processes. Our tool and approach facilitated discussions around technology acceptability that were subsequently adopted by our technical design team for the development and the use of acceptable UAVs for biosecurity. This research shows how systematic approaches to design can help uncover and mitigate social acceptability issues through inclusive design under increasing threats of biosecurity, whether related to challenges of trade or climate change.</t>
  </si>
  <si>
    <t>123035071-60020376-123035505;123035071-60020376;121368046;60027407;123035505;60027407;60027407;60027407;60027407;60006975</t>
  </si>
  <si>
    <t>7004029014;56624006800;15755172600;57203914755;57203920007;24067724700;7202395908;8233929500;57195640853;23109239000</t>
  </si>
  <si>
    <t>Ogilvie, Shaun;McCarthy, Alaric;Allen, Will;Grant, Andrea;Mark-Shadbolt, Melanie;Pawson, Steve;Richardson, Brian;Strand, Tara;Langer, E. R.;Marzano, Mariella</t>
  </si>
  <si>
    <t>New Zealand;New Zealand;United Kingdom;New Zealand;New Zealand;New Zealand</t>
  </si>
  <si>
    <t>Rotorua;Nelson;Roslin;;;Christchurch</t>
  </si>
  <si>
    <t>SCION;Cawthron;Forest Research, Northern Research Station;Te Tira Whakamataki Maori Biosecurity Network;Eco Research Associates Ltd.;Will Allen and Associates</t>
  </si>
  <si>
    <t>60027407;60020376;60006975;123035505;123035071;121368046</t>
  </si>
  <si>
    <t>Ogilvie S.</t>
  </si>
  <si>
    <t>Unmanned aerial vehicles and biosecurity: Enabling participatory-design to help address social licence to operate issues</t>
  </si>
  <si>
    <t>10.3390/f10080695</t>
  </si>
  <si>
    <t>2-s2.0-85071124016</t>
  </si>
  <si>
    <t>['wave transmission', 'wave radiation', 'utilizing z', 'scanning antenna', 'patch arrays', 'novel dual', 'first frequency', 'extensively explored', 'design scheme', 'another frequency', 'angle dual', 'achieve frequency', '5 ¬∞', '4 ghz', '3 ¬∞', '3 ghz']</t>
  </si>
  <si>
    <t>Frequency-scanning antenna has been extensively explored, but it is very challenging to achieve frequency-scanning on two frequency bands simultaneously. Here we present a design scheme of a novel dual-frequency-scanning broadband antenna by utilizing Z-shape spoof surface plasmon polaritons (SSPPs) and circular patch arrays. The Z-shape SSPPs line allows slow-wave transmission that coupled with patch arrays for the first frequency-scanning at low frequency range, while it also generates fast-wave radiation for another frequency-scanning at high frequency range. We demonstrate the fabricated antenna offers large-angle dual-frequency-scanning from -21.5¬∞ to 43.1¬∞ within 2.8-7.3 GHz, and -47.3¬∞ to 22.5¬∞ within 13.7-27.4 GHz, respectively.</t>
  </si>
  <si>
    <t>60025578;60025578;60025578;60105683;60005244</t>
  </si>
  <si>
    <t>57207201913;55261544500;56110481700;7202917926;36078822000</t>
  </si>
  <si>
    <t>Zu, Hao Ran;Wu, Bian;Zhao, Yu Tong;Cheng, Qingsha S.;Lu, Wei Bing</t>
  </si>
  <si>
    <t>Shenzhen;Xi'an;Nanjing</t>
  </si>
  <si>
    <t>Southern University of Science and Technology;Xidian University;Southeast University</t>
  </si>
  <si>
    <t>60105683;60025578;60005244</t>
  </si>
  <si>
    <t>Zu H.R.</t>
  </si>
  <si>
    <t>Dual-frequency-scanning broadband antenna based on Z-shape spoof surface plasmon polaritons</t>
  </si>
  <si>
    <t>10.7567/1882-0786/ab2c47</t>
  </si>
  <si>
    <t>2-s2.0-85071126297</t>
  </si>
  <si>
    <t>Bundesministerium f√É¬ºr Bildung und Forschung</t>
  </si>
  <si>
    <t>16DII111</t>
  </si>
  <si>
    <t>['various agents', 'users engage', 'uav ),', 'technological advancement', 'studying views', 'regulated cyberspace', 'raise questions', 'new technologies', 'national future', 'making process', 'based communication']</t>
  </si>
  <si>
    <t>China | Critical discourse analysis | Digital citizenry | Digital representational technology | Drone | Social network analysis | Techno-nationalism | UAV | Zhihu</t>
  </si>
  <si>
    <t>Unmanned and unwomaned aerial vehicles (UAV), or drones, are breaking and creating new boundaries of image-based communication. Using social network analysis and critical discourse analysis, we examine the 60 most popular question threads about drones on Zhihu, China's largest social question answering platform. We trace howcontroversial issues around these supposedly novel tech products are mediated, domesticated, visualized, or marginalized via digital representational technology. Supported by Zhihu's topic categorization algorithm, drone-related discussions form topic clusters. These topic clusters gain currency in the government-regulated cyberspace, where their meanings remain open to widely divergent interpretations and mediation by various agents. We find that the largest drone company DJI occupies a central and strongly interconnected position in the discussions. Drones are, moreover, represented as objects of consumption, technological advancement, national future, and uncertainty. At the same time, the sense-making process of drone-related discussions evokes emerging sets of narrative user identities with potential political effects. Users engage in digital representational technologies publicly and collectively to raise questions and represent their views on new technologies. Therefore, we argue that platforms like Zhihu are essential when studying views of the Chinese citizenry towards technological developments.</t>
  </si>
  <si>
    <t>121690000-60011604;60000762</t>
  </si>
  <si>
    <t>57210602841;57210597734</t>
  </si>
  <si>
    <t>Hamm, Andrea;Lin, Zihao</t>
  </si>
  <si>
    <t>Berlin;Berlin;Berlin</t>
  </si>
  <si>
    <t>Technical University of Berlin;Humboldt-Universit√§t zu Berlin;Weizenbaum Institute for the Networked Society</t>
  </si>
  <si>
    <t>60011604;60000762;121690000</t>
  </si>
  <si>
    <t>Hamm A.</t>
  </si>
  <si>
    <t>"Why drones for ordinary people?" digital representations, topic clusters, and techno-nationalization of drones on Zhihu</t>
  </si>
  <si>
    <t>10.3390/info10080256</t>
  </si>
  <si>
    <t>2-s2.0-85071143521</t>
  </si>
  <si>
    <t>Minist√©rio da Ci√™ncia e Tecnologia</t>
  </si>
  <si>
    <t>MCT</t>
  </si>
  <si>
    <t>['voltage generated', 'two types', 'state ovens', 'signal generator', 'second one', 'power delivered', 'paper proposes', 'microwave oven', 'matched due', 'first one', 'electromagnetic field', 'dc voltage', 'although magnetrons', '45 ghz']</t>
  </si>
  <si>
    <t>Electromagnetic field monitoring | magnetrons | microwave ovens | RF cooking | RF-to-dc converter | wireless power transmission</t>
  </si>
  <si>
    <t>This paper proposes a probe to monitor the electromagnetic field inside the microwave oven. Although magnetrons are now small and efficient, and solid-state ovens can control the power delivered to the food, neither can 'see' the electromagnetic field inside the microwave oven. Therefore, the proposed field detector probe, which is a rectenna (antenna and rectifier), converts the RF (2.45 GHz) signal, inside the cavity, to a dc voltage. The antenna is a simple planar monopole, which is not matched due to the high power levels inside the oven. Two types of rectifiers are proposed, the first one is based on diodes (SMP1302 or SMP1304) and the second one is based on an LDMOS power transistor - BLC2425M8LS300P, provided by Ampleon. By comparing the output dc voltage of the probe when connected to a signal generator (in the laboratory) with the voltage generated by the field detector probe (inside the microwave oven), the electromagnetic field can be mapped. Doing this allows microwave oven manufacturers to optimize and adjust the cooking appliance based on the electromagnetic field, which induces food heating.</t>
  </si>
  <si>
    <t>3330-3338</t>
  </si>
  <si>
    <t>60024825;60024825</t>
  </si>
  <si>
    <t>57207883001;7006628006</t>
  </si>
  <si>
    <t>Rosa, Goncalo Duarte;Carvalho, Nuno Borges</t>
  </si>
  <si>
    <t>Rosa G.</t>
  </si>
  <si>
    <t>Electromagnetic Field Probe for Microwave Ovens</t>
  </si>
  <si>
    <t>10.1109/TMTT.2019.2919594</t>
  </si>
  <si>
    <t>2-s2.0-85071145908</t>
  </si>
  <si>
    <t>['x waves', 'theoretical explanation', 'result suggests', 'receive sides', 'modes inherent', 'letter reports', 'input single', 'input multiple', 'horizontal antennas', 'high frequency', 'communication systems', 'channel capacity']</t>
  </si>
  <si>
    <t>capacity | HF | ionosphere | MIMO | NVIS</t>
  </si>
  <si>
    <t>A multiple-input multiple-output (MIMO) system is studied to improve the channel capacity in high frequency (HF) communication systems. There has not been any theoretical explanation for the channel capacity improvement by invoking the orthogonal circularly polarized ordinary (O) and extra-ordinary (X) modes inherent in HF skywave propagation, especially when a pair of horizontal antennas with orthogonal linear polarization are used at both transmit and receive sides. This letter reports the formulation of 2{\times }2 MIMO HF near vertical incidence skywave (NVIS) channel matrix elements that can be used to explain capacity improvement in systems employing horizontal linear antennas over that of single-input single-output (SISO) systems. The result suggests that the capacity improvement relies on the diversity phenomenon due to the presence of the O and X waves, which is observable in experiment and simulation of a 7 MHz NVIS link.</t>
  </si>
  <si>
    <t>1120-1123</t>
  </si>
  <si>
    <t>60070707;60070707;60070707;60021120</t>
  </si>
  <si>
    <t>57210641132;6506791671;24341708300;7006124792</t>
  </si>
  <si>
    <t>Umaisaroh, Umaisaroh;Hendrantoro, Gamantyo;Mauludiyanto, Achmad;Fukusako, Takeshi</t>
  </si>
  <si>
    <t>Surabaya;Kumamoto</t>
  </si>
  <si>
    <t>Institut Teknologi Sepuluh Nopember;Kumamoto University</t>
  </si>
  <si>
    <t>60070707;60021120</t>
  </si>
  <si>
    <t>Capacity of 2 2 MIMO HF NVIS Channels with Linearly Polarized Horizontal Antennas</t>
  </si>
  <si>
    <t>10.1109/LWC.2019.2908648</t>
  </si>
  <si>
    <t>2-s2.0-85071147207</t>
  </si>
  <si>
    <t>['sparse matrix', 'mrf model', 'mrf ).', 'clustered sparsity', 'channel sparsity', 'angular domain']</t>
  </si>
  <si>
    <t>blind detection | channel estimation | clustered sparsity | Massive MIMO | message passing</t>
  </si>
  <si>
    <t>In this letter, we propose a blind multiuser detection algorithm for massive MIMO systems equipped with a uniform planar antenna array. We model the channel in the angular domain as a sparse matrix with the non-zero coefficients forming clusters. The channel sparsity is described by a binary Markov random field (MRF). Then, we develop a turbo message passing framework by incorporating the MRF model into the bilinear generalized approximate message passing (BiGAMP) algorithm. We show that the proposed scheme considerably outperforms the schemes without exploiting the clustered sparsity of the channel.</t>
  </si>
  <si>
    <t>1052-1055</t>
  </si>
  <si>
    <t>60020880;60005465</t>
  </si>
  <si>
    <t>57200230232;55376376100</t>
  </si>
  <si>
    <t>Chen, Lei;Yuan, Xiaojun</t>
  </si>
  <si>
    <t>Shanghai Institute of Microsystem and Information Technology Chinese Academy of Sciences;University of Electronic Science and Technology of China</t>
  </si>
  <si>
    <t>Blind Multiuser Detection in Massive MIMO Channels with Clustered Sparsity</t>
  </si>
  <si>
    <t>10.1109/LWC.2019.2906168</t>
  </si>
  <si>
    <t>2-s2.0-85071149201</t>
  </si>
  <si>
    <t>['radiating source', 'prototype based', 'oam applications', 'ms lens', 'gradient metasurface', 'experimentally tested', 'antenna system', 'achieve collimation']</t>
  </si>
  <si>
    <t>In this letter, a phase-gradient metasurface (MS) lens whose elements satisfy high transmittance and desired transmission phase is proposed to achieve collimation of vortex beams generated by an orbital angular momentum (OAM) radiating source. Two different phase profiles, hyperbolic and conical, are calculated and simulated. In addition, a prototype based on the conical phase profile is fabricated and experimentally tested, which verifies that the MS lens can realize effective collimation functionality. The proposed integrated lens-antenna system is able to provide new possibilities for OAM applications in radio wireless communication, imaging, and sensing.</t>
  </si>
  <si>
    <t>60025578;60025578;60025578;60206637;60005244;60109179;60001439;60206637</t>
  </si>
  <si>
    <t>56459399500;57210644190;36155290900;55977690000;57205085260;6701426035;55925714300;16244258200</t>
  </si>
  <si>
    <t>Yi, Jianjia;Li, Die;Feng, Rui;Ratni, Badreddine;Jiang, Zhi Hao;De Lustrac, Andr√©;Werner, Douglas H.;Burokur, Shah Nawaz</t>
  </si>
  <si>
    <t>France;France;China;China;United States</t>
  </si>
  <si>
    <t>Ville-d'Avray;Orsay;Xi'an;Nanjing;University Park</t>
  </si>
  <si>
    <t>LEME : Laboratoire Energ√©tique M√©canique Electromagn√©tisme;Centre de Nanosciences et de Nanotechnologies;Xidian University;Southeast University;Pennsylvania State University</t>
  </si>
  <si>
    <t>60206637;60109179;60025578;60005244;60001439</t>
  </si>
  <si>
    <t>Design and validation of a metasurface lens for converging vortex beams</t>
  </si>
  <si>
    <t>10.7567/1882-0786/ab2c1d</t>
  </si>
  <si>
    <t>2-s2.0-85071155091</t>
  </si>
  <si>
    <t>2019-04727</t>
  </si>
  <si>
    <t>['useful insight', 'transmit antennas', 'second stage', 'pilot length', 'massive multiple', 'jointly designed', 'iterative manner', 'input multiple', 'first stage', 'dnn ).', 'deep learning', 'channel estimator', 'channel estimation', 'based pilot', 'based data', 'also derive']</t>
  </si>
  <si>
    <t>Channel estimation | deep learning | massive MIMO system</t>
  </si>
  <si>
    <t>In this letter, we propose a deep learning (DL)-based channel estimation scheme for the massive multiple-input multiple-output (MIMO) system. Unlike existing studies, we develop the channel estimation scheme for the case that the pilot length is smaller than the number of transmit antennas. The proposed scheme takes a two-stage estimation process: 1) a DL-based pilot-aided channel estimation and 2) a DL-based data-aided channel estimation. In the first stage, the pilot itself and the channel estimator are jointly designed by using both a two-layer neural network (TNN) and a deep neural network (DNN). In the second stage, the accuracy of channel estimation is further enhanced by using another DNN in an iterative manner. The simulation results demonstrate that the proposed channel estimation scheme has much better performance than the conventional channel estimation scheme. We also derive a useful insight into the optimal pilot length given the number of transmit antennas.</t>
  </si>
  <si>
    <t>1228-1231</t>
  </si>
  <si>
    <t>60016005;60027884;60016005</t>
  </si>
  <si>
    <t>55694574800;56024930400;36040390300</t>
  </si>
  <si>
    <t>Chun, Chang Jae;Kang, Jae Mo;Kim, Il Min</t>
  </si>
  <si>
    <t>Seoul;Kingston</t>
  </si>
  <si>
    <t>Sejong University;Queen‚Äôs University</t>
  </si>
  <si>
    <t>60027884;60016005</t>
  </si>
  <si>
    <t>Chun C.</t>
  </si>
  <si>
    <t>Deep Learning-Based Channel Estimation for Massive MIMO Systems</t>
  </si>
  <si>
    <t>10.1109/LWC.2019.2912378</t>
  </si>
  <si>
    <t>2-s2.0-85071156553</t>
  </si>
  <si>
    <t>['transmit power', 'relay station', 'pilot protocol', 'multipair full', 'moving transceivers', 'loop interference', 'grow without', 'finite number', 'channel estimation', 'also design']</t>
  </si>
  <si>
    <t>Full-duplex relaying | hardware impairments | interference mitigation | pilot protocol | power allocation</t>
  </si>
  <si>
    <t>Massive antenna arrays are capable of canceling out the loop interference (LI) at the relay station in multipair full-duplex (FD) relay networks even without LI channel knowledge if the number of antennas is allowed to grow without a bound. For large but finite number of antennas, however, channel estimation-based LI cancelation is required. In this letter, we propose a pilot protocol for LI channel estimation by exploiting the channel coherence time difference between static and moving transceivers in a multipair FD relay system. To maximize the end-to-end achievable rate, we also design a novel power allocation scheme to adjust the transmit power of each link at the relay. The analytical and numerical results show that the proposed novel pilot protocol and power allocation scheme jointly improve spectral and energy efficiency significantly with realistic coherence time differences.</t>
  </si>
  <si>
    <t>60001881;60103653;60001881;60103653</t>
  </si>
  <si>
    <t>57200511481;7801561185;8536386700;7003782620</t>
  </si>
  <si>
    <t>Tang, Mengxue;Vehkapera, Mikko;Chu, Xiaoli;Wichman, Risto</t>
  </si>
  <si>
    <t>Espoo;Sheffield</t>
  </si>
  <si>
    <t>Aalto University;The University of Sheffield</t>
  </si>
  <si>
    <t>60103653;60001881</t>
  </si>
  <si>
    <t>LI Cancellation and Power Allocation for Multipair FD Relay Systems with Massive Antenna Arrays</t>
  </si>
  <si>
    <t>10.1109/LWC.2019.2906888</t>
  </si>
  <si>
    <t>2-s2.0-85071157240</t>
  </si>
  <si>
    <t>['theoretical analyses', 'proposed pl', 'neural networks', 'massive multiple', 'input multiple', 'ber ),', 'antennas increases']</t>
  </si>
  <si>
    <t>detection | machine learning | Massive MIMO | neural network</t>
  </si>
  <si>
    <t>Massive multiple-input multiple-output (MIMO) is a promising key technology for the fifth-generation (5G) and future mobile wireless network. Although maximum likelihood (ML) detection can get the best detection performance with the lowest bit error rate (BER), its computational complexity significantly increases as the number of antennas increases. Thus, based on neural networks, in this letter we propose a new partial learning (PL)-based detection scheme. Theoretical analyses and simulation results showed that the proposed PL-based detection scheme can achieve low BER with low computational complexity.</t>
  </si>
  <si>
    <t>1137-1140</t>
  </si>
  <si>
    <t>57210635310;35261802200;7409196655</t>
  </si>
  <si>
    <t>Jia, Zefeng;Cheng, Wenchi;Zhang, Hailin</t>
  </si>
  <si>
    <t>Jia Z.</t>
  </si>
  <si>
    <t>A Partial Learning-Based Detection Scheme for Massive MIMO</t>
  </si>
  <si>
    <t>10.1109/LWC.2019.2909019</t>
  </si>
  <si>
    <t>2-s2.0-85071160070</t>
  </si>
  <si>
    <t>U1613211</t>
  </si>
  <si>
    <t>['uav system', 'target object', 'roi ),', 'robotic arm', 'reliably grasp', 'reliably estimate', 'real time', 'proposed vision', 'monocular camera', 'extensive simulations', 'detected object', 'correlation filter', 'control laws', 'computational capabilities', 'challenging task', 'based classifier', 'autonomous vision']</t>
  </si>
  <si>
    <t>Autonomous aerial grasping | Localization | Unmanned aerial vehicle | Visual perception</t>
  </si>
  <si>
    <t>Autonomous vision-based aerial grasping is an essential and challenging task for aerial manipulation missions. In this paper, we propose a vision-based aerial grasping system for a Rotorcraft Unmanned Aerial Vehicle (UAV) to grasp a target object. The UAV system is equipped with a monocular camera, a 3-DOF robotic arm with a gripper and a Jetson TK1 computer. Efficient and reliable visual detectors and control laws are crucial for autonomous aerial grasping using limited onboard sensing and computational capabilities. To detect and track the target object in real time, an efficient proposal algorithm is presented to reliably estimate the region of interest (ROI), then a correlation filter-based classifier is developed to track the detected object. Moreover, a support vector regression (SVR)-based grasping position detector is proposed to improve the grasp success rate with high computational efficiency. Using the estimated grasping position and the UAV?√Ñ√¥s states, novel control laws of the UAV and the robotic arm are proposed to perform aerial grasping. Extensive simulations and outdoor flight experiments have been implemented. The experimental results illustrate that the proposed vision-based aerial grasping system can autonomously and reliably grasp the target object while working entirely onboard.</t>
  </si>
  <si>
    <t>57200629842;57210636021;55474360900;57193217845</t>
  </si>
  <si>
    <t>Lin, Lishan;Yang, Yuji;Cheng, Hui;Chen, Xuechen</t>
  </si>
  <si>
    <t>Autonomous vision-based aerial grasping for rotorcraft unmanned aerial vehicles</t>
  </si>
  <si>
    <t>10.3390/s19153410</t>
  </si>
  <si>
    <t>2-s2.0-85071160368</t>
  </si>
  <si>
    <t>['usually invoked', 'transmit antennas', 'time slots', 'significant portion', 'several groups', 'original system', 'massive multiple', 'large number', 'input multiple', 'division duplexing', 'dimension reduction', 'decreased dramatically', 'csi ),', 'bs ).', 'beneficial result', 'base station', 'accurately estimate']</t>
  </si>
  <si>
    <t>dimension reduction | downlink | Massive MIMO | overhead | training sequence</t>
  </si>
  <si>
    <t>In frequency-division duplexing (FDD) massive multiple-input multiple-output (MIMO) systems, a large number of antennas are equipped at the base station (BS). In order to accurately estimate the downlink channel state information (CSI), a significant portion of time slots are usually invoked to send training sequences. To reduce the training time slots, we propose a dimension reduction method, which uses a matrix to divide and combine the transmit antennas into several groups. Noticed that the matrix is only related to the parameters of system and independent of CSI. As a beneficial result, a new equivalent system is created, where the training time slots can be decreased dramatically. Simulation results show that the new equivalent system can provide higher throughput than the original system because of the dimension reduction.</t>
  </si>
  <si>
    <t>1301-1305</t>
  </si>
  <si>
    <t>60013614;60013614;60013614;60016930;60013614</t>
  </si>
  <si>
    <t>7501730411;57210642890;57210634466;25032028000;55271940500</t>
  </si>
  <si>
    <t>Wang, Haiquan;Li, Guobin;Zheng, Sisi;Yang, Shaoshi;Pan, Peng</t>
  </si>
  <si>
    <t>Beijing University of Posts and Telecommunications;Hangzhou Dianzi University</t>
  </si>
  <si>
    <t>60016930;60013614</t>
  </si>
  <si>
    <t>An Approach to Reduce the Overhead of Training Sequences in FDD Massive MIMO Downlink Systems</t>
  </si>
  <si>
    <t>10.1109/LWC.2019.2923354</t>
  </si>
  <si>
    <t>2-s2.0-85071170510</t>
  </si>
  <si>
    <t>['uav network', 'two false', 'test rules', 'surveillance center', 'simulation results', 'security threats', 'proposed scheme', 'power requirement', 'missed detection', 'mathematically formulated', 'management cloud', 'local detection', 'hypothesis test', 'generalized neyman', 'first develop', 'false alarm', 'detection problem', 'detection probability', 'cooperative detection', 'communication networks', 'allocation information', 'alarm constraints']</t>
  </si>
  <si>
    <t>abnormal power emission | cooperative detection | Neyman-Pearson test | UAV communication</t>
  </si>
  <si>
    <t>Abnormal power emission poses serious interference and security threats to unmanned aerial vehicle (UAV) communication networks. To tackle this problem, in this letter, we first develop a cloud-based drone surveillance framework, where a closed-loop cognitive control cycle is formed with power requirement and allocation information exchanged between a UAV network and a management cloud, and allocation information and abnormal power emission exchanged between the cloud and a surveillance center. Then, the detection problem of abnormal power emission is mathematically formulated as a ternary-hypothesis test. To achieve the tradeoff between false alarm and missed detection, a generalized Neyman-Pearson test criterion is proposed, where the detection probability is maximized under two false-alarm constraints. Following the criterion, the test rules are derived for local detection and cooperative detection, where local decision regions and the global decision threshold are optimized, respectively. Finally, the simulation results are provided to verify the proposed scheme.</t>
  </si>
  <si>
    <t>1179-1182</t>
  </si>
  <si>
    <t>60069734;60069734;60021666;60069734</t>
  </si>
  <si>
    <t>56278817700;35731408800;8061868700;55574229844</t>
  </si>
  <si>
    <t>Zhang, Linyuan;Ding, Guoru;Wu, Qihui;Liu, Peng</t>
  </si>
  <si>
    <t>Logistical Engineering University China;Nanjing University of Aeronautics and Astronautics</t>
  </si>
  <si>
    <t>60069734;60021666</t>
  </si>
  <si>
    <t>Detection of Abnormal Power Emission in UAV Communication Networks</t>
  </si>
  <si>
    <t>10.1109/LWC.2019.2910820</t>
  </si>
  <si>
    <t>2-s2.0-85071176841</t>
  </si>
  <si>
    <t>['video streaming', 'utility function', 'uploading mission', 'uavs execute', 'uavs ).', 'uav cluster', 'thus achieving', 'short time', 'overall quality', 'ordinary data', 'low complexity', 'learning algorithm', 'large amount', 'iteratively update', 'information interaction', 'independently adjust', 'distributed self', 'crucial problem', 'correlation equilibria', 'central node', 'built around', 'bandwidth strategy', 'also guarantees', 'algorithm converges']</t>
  </si>
  <si>
    <t>Distributed self-learning algorithm | H.265 | Potential game | QoE | UAV cluster | Uplink allocation</t>
  </si>
  <si>
    <t>Video streaming has become a kind of main information carried by Unmanned Aerial Vehicles (UAVs). Unlike single transmission, when a cluster of UAVs execute the real-time video shooting and uploading mission, the insufficiency of wireless channel resources will lead to bandwidth competition among them and the competition will bring bad watching experience to the audience. Therefore, how to allocate uplink bandwidth reasonably in the cluster has become a crucial problem. In this paper, an intelligent and distributed allocation mechanism is designed for improving users‚Äô video viewing satisfication. Each UAV in a cluster can independently adjust and select its video encoding rate so as to achieve flexible uplink allocation. This choice relies neither on the existence of the central node, nor on the large amount of information interaction between UAVs. Firstly, in order to distinguish video service from ordinary data, a utility function for the overall Quality of Experience (QoE) is proposed. Then, a potential game model is built around the problem. By a distributed self-learning algorithm with low complexity, all UAVs can iteratively update their own bandwidth strategy in a short time until equilibria, thus achieving the total quality optimization of all videos. Numeric simulation results indicate, after a few iterations, that the algorithm converges to a set of correlation equilibria. This mechanism not only solves the uplink allocation problem of video streaming in UAV cluster, but also guarantees the wireless resource providers in distinguishing and ensuring network service quality.</t>
  </si>
  <si>
    <t>60069734-60069719;60069734-60069719;60069734</t>
  </si>
  <si>
    <t>57202347279;7402267616;55745384100</t>
  </si>
  <si>
    <t>He, Chao;Xie, Zhidong;Tian, Chang</t>
  </si>
  <si>
    <t>Logistical Engineering University China;Academy of Military Medical Science China</t>
  </si>
  <si>
    <t>60069734;60069719</t>
  </si>
  <si>
    <t>A QoE-oriented uplink allocation for multi-UAV video streaming</t>
  </si>
  <si>
    <t>10.3390/s19153394</t>
  </si>
  <si>
    <t>2-s2.0-85071179150</t>
  </si>
  <si>
    <t>['unknown region', 'optimization objective', 'optimal locations', 'neighboring uavs', 'multiple uavs', 'letter investigates', 'keep flying', 'joint placement', 'information gathering', 'ground terminals', 'effective way', 'e .,']</t>
  </si>
  <si>
    <t>game theory | robust learning algorithm | stochastic stable state | UAV | unknown region</t>
  </si>
  <si>
    <t>It is an effective way to deploy unmanned aerial vehicle (UAV)-mounted base stations for keeping ground communication in an unknown region when the ground communication facility is unavailable for some reason. This letter investigates the joint placement and power allocation problem of multiple UAVs for ground terminals' (GTs) communication in an unknown region. In the beginning, UAVs have no information of GTs, which results in that UAVs have to keep flying for information gathering until find the optimal locations. In practice, however, imperfect channel state information (CSI) is obtained by UAVs and only neighboring UAVs can communicate with each other. To overcome these challenges, we leverage game theory to model this problem and propose a robust and distributed learning algorithm to converge to a stochastic stable state of maximizing the optimization objective, i.e., the sum of \alpha -fairness of all GTs.</t>
  </si>
  <si>
    <t>1276-1279</t>
  </si>
  <si>
    <t>60009400;60104290;60005244;60005244;60005244;60009400</t>
  </si>
  <si>
    <t>55341934900;56123386400;57201913957;24824758400;56964559900;7405918306</t>
  </si>
  <si>
    <t>Dai, Haibo;Zhang, Haiyang;Hua, Meng;Li, Chunguo;Huang, Yongming;Wang, Baoyun</t>
  </si>
  <si>
    <t>How to Deploy Multiple UAVs for Providing Communication Service in an Unknown Region?</t>
  </si>
  <si>
    <t>10.1109/LWC.2019.2915296</t>
  </si>
  <si>
    <t>2-s2.0-85071180051</t>
  </si>
  <si>
    <t>ECCS-1609581</t>
  </si>
  <si>
    <t>['width requirements', 'width assignment', 'trusted receiver', 'spatial dimension', 'set direction', 'secrecy properties', 'scheme provides', 'scheme preserves', 'proposed scheme', 'legitimate user', 'channel condition', 'adaptive beam']</t>
  </si>
  <si>
    <t>Adaptive beam-width | antenna arrays | directional modulation | physical-layer security</t>
  </si>
  <si>
    <t>In this letter, a physically secure multi-directions directional modulation scheme is proposed. The scheme provides an adaptive beam-width assignment, where each user is granted a different beam width based on its channel condition. The scheme can be efficiently implemented using a discrete Fourier transform (DFT)-based algorithm that divides the spatial dimension into orthogonal narrow sub-beams. Each user is assigned multiple sub-beams that satisfies its pre-set direction of transmission and beam-width requirements. The scheme preserves the secrecy properties of directional modulation algorithms, where each legitimate user is guaranteed a secure communication link to its trusted receiver. The proposed scheme is practically efficient since it can be directly implemented using a DFT-based signal processing core.</t>
  </si>
  <si>
    <t>1232-1235</t>
  </si>
  <si>
    <t>60007740;60007740;60007740</t>
  </si>
  <si>
    <t>55948333300;8334317300;7006712780</t>
  </si>
  <si>
    <t>Hafez, Mohammed;Khattab, Tamer;Arslan, Huseyin</t>
  </si>
  <si>
    <t>Hafez M.</t>
  </si>
  <si>
    <t>DFT-Based Multi-Directions Directional Modulation</t>
  </si>
  <si>
    <t>10.1109/LWC.2019.2912597</t>
  </si>
  <si>
    <t>2-s2.0-85071189630</t>
  </si>
  <si>
    <t>ECR/ 2016/ 000569</t>
  </si>
  <si>
    <t>['reflection coefficient', 'radiation pattern', 'peak efficiency', 'key features', 'ground plane', 'fr4 substrate', 'fi applications', 'ebg characteristics', 'dual band', 'dielectric constant', 'current distribution', 'current design', 'complete analysis', 'antenna operating', '8 db', '6 mm', '6 ghz', '15 ghz']</t>
  </si>
  <si>
    <t>Bandwidth Enhancement | Coplanar Waveguide Feeding (CPW) | Electromagnetic Bandgap (EBG) | Monopole | Wideband</t>
  </si>
  <si>
    <t>A circular monopole antenna with coplanar wave guide feeding is constructed with the combination of Electromagnetic Band Gap structure for the improvement of bandwidth. A plus shaped defected ground is etched on the ground plane to obtain the EBG characteristics in the proposed antenna model. A complete analysis with respect to reflection coefficient, VSWR, impedance, radiation pattern, current distribution, gain and efficiency are presented in this work. The proposed model occupying the dimension of 50X50X1.6 mm on FR4 substrate with dielectric constant of 4.3. Antenna operating in the dual band of 1.5-3.6 GHz (GPS, LTE, Bluetooth and Wi-Fi applications) and 4.8-15 GHz (WLAN, X-Band and Satellite communication applications) with bandwidth of 2.1 and 10.2 GHz respectively. A peak realized gain of 4.8 dB and peak efficiency more than 80% are the key features of the current design.</t>
  </si>
  <si>
    <t>879-882</t>
  </si>
  <si>
    <t>60079446-122164766;60079446;60079446</t>
  </si>
  <si>
    <t>57202994742;56397099300;36135595500</t>
  </si>
  <si>
    <t>Aradhyula, Raghavaraju;Rama Krishna, T. V.;Madhav, B. T.P.</t>
  </si>
  <si>
    <t>K L Deemed to be University;Chebrolu Engineering College</t>
  </si>
  <si>
    <t>60079446;122164766</t>
  </si>
  <si>
    <t>Aradhyula R.</t>
  </si>
  <si>
    <t>Electromagnetic bandgap structured CPW fed circular monopole antenna with bandwidth enhancement for wideband applications</t>
  </si>
  <si>
    <t>10.35940/ijitee.J9052.0881019</t>
  </si>
  <si>
    <t>2-s2.0-85071224044</t>
  </si>
  <si>
    <t>['stationary noise', 'signal loss', 'processing chain', 'nonstationary noise', 'noise ratio', 'new series', 'mitigate errors', 'latest atmosphere', 'l1b rl03', 'incorporated uncertainties', 'improvements within', 'excellent signal', 'evaluations lead', 'better model', 'band system']</t>
  </si>
  <si>
    <t>GRACE | intercomparison | monthly solutions</t>
  </si>
  <si>
    <t>ITSG-Grace2018 is a new series of GRACE-only gravity field solutions based on reprocessed GRACE observation data (L1B RL03) and the latest atmosphere and ocean dealiasing product (AOD1B RL06). It includes unconstrained monthly and constrained daily solutions, as well as a high-resolution static gravity field. Compared to the previous ITSG release, we implemented a number of improvements within the processing chain and use updated background models. In an effort to better model all known error sources, we propagate synthetic orientation uncertainties of the star camera assembly to the antenna offset correction for intersatellite ranging observations. This enables the disentanglement of the stationary noise of the K-Band system and the nonstationary noise of the antenna offset correction. We further incorporated uncertainties of the atmosphere and ocean dealiasing product to reduce temporal aliasing effects. To mitigate errors in the applied ocean tide model, we used constrained GRACE estimates of selected tidal constituents as an additional background model. Variability over quiet ocean areas suggests a 27% to 46% lower noise level compared to the current spherical harmonic solutions of the official processing centers (300¬†km Gaussian filter applied). To ensure that the low noise floor is not accompanied by signal loss, we examined drainage basin averages, which showed consistent amplitudes with the official GRACE time series. These evaluations lead to the conclusion that ITSG-Grace2018 is a state-of-the-art GRACE time series which exhibits an excellent signal-to-noise ratio.</t>
  </si>
  <si>
    <t>9332-9344</t>
  </si>
  <si>
    <t>60019663;60019663;60019663;60019663;60019663;60019663;60019663</t>
  </si>
  <si>
    <t>57191273031;57204173941;57194174988;7005052239;57205119707;56215581100;22951267100</t>
  </si>
  <si>
    <t>Kvas, Andreas;Behzadpour, Saniya;Ellmer, Matthias;Klinger, Beate;Strasser, Sebastian;Zehentner, Norbert;Mayer-G√ºrr, Torsten</t>
  </si>
  <si>
    <t>Kvas A.</t>
  </si>
  <si>
    <t>ITSG-Grace2018: Overview and Evaluation of a New GRACE-Only Gravity Field Time Series</t>
  </si>
  <si>
    <t>10.1029/2019JB017415</t>
  </si>
  <si>
    <t>2-s2.0-85071225257</t>
  </si>
  <si>
    <t>['unicast power', 'simulation results', 'proposed schemes', 'power transfer', 'multicast beamforming', 'jointly optimizing', 'iterative algorithm', 'convex one', 'beamforming design', 'base station', 'antenna array']</t>
  </si>
  <si>
    <t>lens-antenna array | massive MIMO | mmMave | multicast | SWIPT | unicast</t>
  </si>
  <si>
    <t>In this letter, we study the beamforming design in a lens-antenna array-based joint multicast-unicast millimeter wave massive MIMO system, where the simultaneous wireless information and power transfer at users is considered. First, we develop a beam selection scheme based on the structure of the lens-antenna array and then, the zero forcing precoding is adopted to cancel the inter-unicast interference among users. Next, we formulate a sum rate maximization problem by jointly optimizing the unicast power, multicast beamforming, and power splitting ratio. Meanwhile, the maximum transmit power constraint for the base station and the minimum harvested energy for each user are imposed. By employing the successive convex approximation technique, we transform the original optimization problem into a convex one, and propose an iterative algorithm to solve it. Finally, simulation results are conducted to verify the effectiveness of the proposed schemes.</t>
  </si>
  <si>
    <t>60018554;60021097;60021097;60018554;60018554;60018554;60021097</t>
  </si>
  <si>
    <t>56278472100;23391349800;56425181700;23567387400;56022121600;7406951559;7007108795</t>
  </si>
  <si>
    <t>Hao, Wanming;Sun, Gangcan;Chu, Zheng;Xiao, Pei;Zhu, Zhengyu;Yang, Shouyi;Tafazolli, Rahim</t>
  </si>
  <si>
    <t>Guildford;Zhengzhou</t>
  </si>
  <si>
    <t>University of Surrey;Zhengzhou University</t>
  </si>
  <si>
    <t>60021097;60018554</t>
  </si>
  <si>
    <t>Hao W.</t>
  </si>
  <si>
    <t>Beamforming Design in SWIPT-Based Joint Multicast-Unicast mmWave Massive MIMO with Lens-Antenna Array</t>
  </si>
  <si>
    <t>10.1109/LWC.2019.2908829</t>
  </si>
  <si>
    <t>2-s2.0-85071226687</t>
  </si>
  <si>
    <t>['vehicles comparing', 'important role', 'conformal antenna', 'conformability nature', 'communication applications', 'avionic applications']</t>
  </si>
  <si>
    <t>Conformability | HFSS | IE3D | Method of Moment | Planar microstrip patch</t>
  </si>
  <si>
    <t>Microstrip patch antennas have an important role on Communication applications on satellites, aircrafts, missiles and other vehicles comparing to other types of antenna because of their conformability nature. In this paper several EM simulations performed on planar and conformal antenna for avionic applications. The design of the proposed planar antenna configuration is analyzed by using IE3D simulation software, it is MOM (Method of Moments) based and conformal antenna is analyzed by using HFSS simulator which is finite element method.In addition we are achieving circular polarization.</t>
  </si>
  <si>
    <t>4363-4365</t>
  </si>
  <si>
    <t>56695357600;26654892500</t>
  </si>
  <si>
    <t>Ravi Sankar, Ch V.;Jayasree, P. V.Y.</t>
  </si>
  <si>
    <t>Ravi Sankar C.</t>
  </si>
  <si>
    <t>Design of planar and conformal microstrip patch antenna for avionics applications</t>
  </si>
  <si>
    <t>10.35940/ijitee.J9875.0881019</t>
  </si>
  <si>
    <t>2-s2.0-85071227770</t>
  </si>
  <si>
    <t>['suitable dimensions', 'principal planes', 'maximum gain', 'larger diameter', 'ku bands', 'hybrid modes', 'frequency range', 'designed model', 'design envisages', 'corrugated horn', '8 ghz', '75 ghz']</t>
  </si>
  <si>
    <t>Corrugated horn | Reflector antennas and cross polarization discrimination</t>
  </si>
  <si>
    <t>In this paper, Development of dual band feed operating in C and Ku bands to obtain high illumination and spill over efficiencies and high cross polarization discrimination, maximum gain and low side lobes for shaped Cassegrain Antenna of larger diameter is presented. The Design envisages a common aperture C and Ku band corrugated horn. Corrugated horn of suitable dimensions for the propagation of hybrid modes in both C and Ku bands having equal beam widths in principal planes (E&amp;H) and pattern of rotationally symmetric radiation will be illuminating the shaped sub reflector in modified Cassegrain geometry. The corrugated horn is designed to operate over a frequency range of C (3.4-4.8 GHz) and Ku (10.7-12.75 GHz) bands. CHAMP is used to simulate and analyze the designed model.</t>
  </si>
  <si>
    <t>4217-4222</t>
  </si>
  <si>
    <t>60110450;60110450;60110450</t>
  </si>
  <si>
    <t>57210697282;35111086500;57210699485</t>
  </si>
  <si>
    <t>Rupa, Sama;Gopala Krishna, C. H.V.R.S.;Nageswara Rao, L.</t>
  </si>
  <si>
    <t>CVR College of Engineering</t>
  </si>
  <si>
    <t>Rupa S.</t>
  </si>
  <si>
    <t>Development of dual band feed</t>
  </si>
  <si>
    <t>10.35940/ijitee.J9938.0881019</t>
  </si>
  <si>
    <t>2-s2.0-85071235631</t>
  </si>
  <si>
    <t>['wideband antenna', 'used fr', 'three slots', 'thickness 1', 'similar structure', 'return loss', 'resonant frequency', 'repetitive structure', 'rectangular slots', 'rectangular antenna', 'proposed design', 'proper location', 'patch antenna', 'paper represents', 'operating range', 'many applications', 'loss tangent', 'fractional dimension', 'electrical length', 'continuously decreasing', 'c band']</t>
  </si>
  <si>
    <t>Fractal micro-strip patch-antenna | Radiation pattern | Return loss | VSWR | Wideband</t>
  </si>
  <si>
    <t>A fractal is a repeated or similar structure having a fractional dimension. This type of shape having repetitive structure so the electrical length can be increased with introducing multiple slots. That we can get fine edge length structure. By recursive nature multiple objectives can be achieved. Size of the antenna is continuously decreasing with the development of patch antenna. In this paper a square shaped square slotted antenna is investigated, which is compact printed wide band antenna. A rectangular microstrip patch antenna chosen with three slots for wide band application. When ground is modified it is called defected ground structure by which bandwidth can be further increased, and overall a wideband antenna is simulated using HFSS simulation software. So this antenna is useful for many applications in S &amp; C band, the size of the antenna is reduces. This paper represents the combination of rectangular antenna with rectangular slots. Proposed design has resonant frequency of 4.7GHz with the operating range from 3.2GHz to 14.3GHz with bandwidth of 11.1GHz. Using proposed antenna design and micro strip feeding at proper position acceptable resultant frequency, return loss, VSWR and bandwidth is achieved. For the design of the micro strip antenna we have used FR-4substrate which has permittivity of 4.4 and thickness 1.6, loss tangent is 0.02. HFSS simulation software is used for designing and analysis. We have observed that using slotted patch antenna and using micro strip at proper location we can get better return loss, VSWR, and wideband.</t>
  </si>
  <si>
    <t>815-817</t>
  </si>
  <si>
    <t>60023913;60023913</t>
  </si>
  <si>
    <t>57209337143;57197501248</t>
  </si>
  <si>
    <t>Bhargava, Abhinav;Sinha, Poonam</t>
  </si>
  <si>
    <t>Barkatullah University</t>
  </si>
  <si>
    <t>Bhargava A.</t>
  </si>
  <si>
    <t>Wide band microstrip patch antenna for S &amp; C band applications</t>
  </si>
  <si>
    <t>10.35940/ijitee.J9007.0881019</t>
  </si>
  <si>
    <t>2-s2.0-85071236591</t>
  </si>
  <si>
    <t>['simulation results', 'reflection coefficient', 'rectangular antenna', 'proposed antenna', 'operating frequency', 'l band', 'improved bandwidth', 'impedance bandwidth', 'gps application', 'capacitive disc', '34 ghz', '230 mhz', '18 db', '140 mhz', '13 ghz', '13 db']</t>
  </si>
  <si>
    <t>Capacitive Disc | GPS | L Band</t>
  </si>
  <si>
    <t>A rectangular antenna, to work in the operating frequency of L band is designed with capacitive disc fed for GPS application. The antenna gain aimed to have 2dBi. The capacitive disc is utilized for the increment of impedance bandwidth. It is designed using CADFEKO 7.0 and obtained the output with improved bandwidth and good return loss. Moreover, much improved reflection coefficient of the proposed antenna is obtained and it has been analyzed. With reference to simulation results, reflection coefficient at 1.13 GHz is attained as-34.18 dB with bandwidth of 140 MHz and at 1.34 GHz is-26.13 dB with the bandwidth of 230 MHz.</t>
  </si>
  <si>
    <t>3656-3659</t>
  </si>
  <si>
    <t>60100082;60100082;60100082;60100082;60000965</t>
  </si>
  <si>
    <t>37051406500;57210699919;57210695933;55839412500;57194545563</t>
  </si>
  <si>
    <t>Sugumar, D.;Trinita Princy, S.;Angelin Sarah, D.;Anita Jones, T.;Aezhisai Vallavi, M. S.</t>
  </si>
  <si>
    <t>Karunya Institute of Technology and Sciences;Government College of Technology, Coimbatore</t>
  </si>
  <si>
    <t>60100082;60000965</t>
  </si>
  <si>
    <t>Sugumar D.</t>
  </si>
  <si>
    <t>Capacitive disc fed GPS antenna operating at L Band</t>
  </si>
  <si>
    <t>10.35940/ijitee.J9639.0881019</t>
  </si>
  <si>
    <t>2-s2.0-85071238896</t>
  </si>
  <si>
    <t>['satellite link', 'satellite even', 'reflector antenna', 'phased array', 'parabolic reflector', 'otm antenna', 'otm ).', 'operating frequency', 'great demand', 'beam width', 'beam formed', '16 ghz']</t>
  </si>
  <si>
    <t>Beam steering | HFSS | Parabolic reflector | Phased array antenna</t>
  </si>
  <si>
    <t>Now a day there is a great demand for communication On the Move (OTM). OTM antenna is system which is mounted on a vehicle such as boat, train, car, flight, and this system is used to track the satellite link and maintain the link between the terminal and satellite even when the vehicle is moving. The antenna always steer to track the satellite link while motion. Phased array antenna with hybrid beam steering method is proposed in this paper to achieve effective communication. The beam Formed in phased array of 100 isotropic elements has a wide beam width. But, to fetch satellite communication applications, the beam width a narrow beam width is required. Hence a parabolic reflector is chosen to sharpen the beam. But, for the ease of simulation, in place of the array of antennas, a horn antenna design to operate at the same operating frequency, 16 GHz is given as a feed to the reflector antenna and the simulation is done using HFSS.</t>
  </si>
  <si>
    <t>60114432;121328419;60114432</t>
  </si>
  <si>
    <t>57191850461;57202232469;57210704311</t>
  </si>
  <si>
    <t>Devika, S. V.;Khamuruddeen, Shaik;Manjula, N.</t>
  </si>
  <si>
    <t>Medchal;Guntur</t>
  </si>
  <si>
    <t>Hyderabad Institute of Technology and Management;KKR &amp; KSR Institute of Technology &amp; Sciences</t>
  </si>
  <si>
    <t>60114432;121328419</t>
  </si>
  <si>
    <t>Devika S.</t>
  </si>
  <si>
    <t>Hybrid beam steerable phased array antenna for satcom OTM with 16 GHZ feed signal</t>
  </si>
  <si>
    <t>10.35940/ijitee.I8554.0881019</t>
  </si>
  <si>
    <t>2-s2.0-85071246278</t>
  </si>
  <si>
    <t>['way communication', 'user association', 'uav altitude', 'transmission direction', 'takes place', 'takes advantage', 'system performance', 'strong co', 'likely lower', 'joint optimization', 'ground devices', 'ground channel', 'either uplink', 'channel interference']</t>
  </si>
  <si>
    <t>interference spin | UAV two-way communication | Unmanned aerial vehicle (UAV)</t>
  </si>
  <si>
    <t>Unmanned aerial vehicles (UAVs) can be used as flying base stations. When one-way communication is considered, either uplink or downlink, the system performance is limited by the strong co-channel interference that takes place over the UAV-ground channel. This letter considers two-way communication and takes advantage of the fact that the interference over ground-ground channel is likely lower than the one over the UAV-ground channel. This sets the stage for joint optimization of the user association, UAV altitude, and transmission direction, which is shown to lead to improved system throughput for a given known placement of the ground devices.</t>
  </si>
  <si>
    <t>984-987</t>
  </si>
  <si>
    <t>60013789;60025615;60013789;60022134</t>
  </si>
  <si>
    <t>57202718463;55742950400;15833795300;6603618176</t>
  </si>
  <si>
    <t>Huang, Wenqian;Kim, Dong Min;Ding, Wenrui;Popovski, Petar</t>
  </si>
  <si>
    <t>South Korea;Denmark;China</t>
  </si>
  <si>
    <t>Asan;Aalborg;Beijing</t>
  </si>
  <si>
    <t>Soonchunhyang University;Aalborg University;Beihang University</t>
  </si>
  <si>
    <t>60025615;60022134;60013789</t>
  </si>
  <si>
    <t>Joint Optimization of Altitude and Transmission Direction in UAV-Based Two-Way Communication</t>
  </si>
  <si>
    <t>10.1109/LWC.2019.2903041</t>
  </si>
  <si>
    <t>2-s2.0-85071246790</t>
  </si>
  <si>
    <t>['width 2', 'vswr plots', 'special configuration', 'proposed design', 'patch antenna', 'feed line', 'designed antenna', 'compressed size', '782 ghz', '278 ghz', '0mm respectively', '099 ghz']</t>
  </si>
  <si>
    <t>Defected Ground structure | Dual-band antenna | VSWR and planar antenna</t>
  </si>
  <si>
    <t>A compact rectangular MS antenna for Ultra Wide Band applications is designed. In the proposed design the rectangular patch antenna designed with cutting a slot in ground of length and width 2.5mm and 3.0mm respectively at the back of feed line. By using the defective ground plane a wide BWof 9.782 GHz with frequency band 3.099 GHz to 12.278 GHz is achieved. The designed antenna with a compressed size of 30 mm x 30 mm is fabricated and tested. The antenna‚Äôs return loss and VSWR plots are presented here to confirm the complete UWB bands. Special configuration of patch antenna with slotted partial ground was designed and optimized using CST Microwave Studio.</t>
  </si>
  <si>
    <t>60108608;116388810;60105058;60078086;122937305;60105058;100380408</t>
  </si>
  <si>
    <t>56597913900;57210707140;56096277100;16021287600;26324827900;57202226285;7202909931</t>
  </si>
  <si>
    <t>Toshniwal, Sandeep Kumar;Prajapati, Amit;Ray, Kanad;Ahmad, M. R.;Ahmad, B. H.;Singh, P.;Bandyopadhyay, A.</t>
  </si>
  <si>
    <t>India;India;Malaysia;Malaysia;India;Japan</t>
  </si>
  <si>
    <t>Jaipur;Jaipur;Malacca;;Jaipur;Sendai</t>
  </si>
  <si>
    <t>JK Lakshmipat University;Amity University, Rajasthan;Universiti Teknikal Malaysia Melaka;FECE;K.I.T.E;NIMS</t>
  </si>
  <si>
    <t>60108608;60105058;60078086;122937305;116388810;100380408</t>
  </si>
  <si>
    <t>Toshniwal S.</t>
  </si>
  <si>
    <t>A compact UWB antenna design using modified ground plane</t>
  </si>
  <si>
    <t>10.35940/ijitee.I8949.0881019</t>
  </si>
  <si>
    <t>2-s2.0-85071247865</t>
  </si>
  <si>
    <t>['user equipments', 'two multi', 'sum rates', 'novel multi', 'interference dimension', 'interference coordination', 'input multi', 'first proposed', 'different numbers', 'conventional schemes', 'asynchronous manner', 'antenna configurations']</t>
  </si>
  <si>
    <t>Fog radio access network | heterogeneous devices | interference coordination | multi-antenna beamforming</t>
  </si>
  <si>
    <t>In this letter, we propose a novel multi-input multi-output (MIMO) interference coordination (IC) technique for uplink fog radio access networks (F-RANs), consisting of two multi-antenna remote radio heads (RRHs) connected to a single fog access point (F-AP) and user equipments (UEs) equipped with different numbers of antennas. It is assumed that UEs are scheduled with an asynchronous manner for each RRH. With the proposed MIMO IC technique, the interference dimension at each RRH is dynamically adjusted via transmit beamforming at the selected UEs based on both currently scheduled UEs and their antenna configurations. To the best of our knowledge, the MIMO IC exploiting heterogeneous multi-antennas at UEs is first proposed in this letter for the F-RANs. Numerical results show that the proposed technique outperforms the conventional schemes in terms of sum rates.</t>
  </si>
  <si>
    <t>1064-1068</t>
  </si>
  <si>
    <t>60211585;60211585;60068694;60068694</t>
  </si>
  <si>
    <t>14024327000;8967490500;57202875073;8123732800</t>
  </si>
  <si>
    <t>Jeon, Sang Woon;Jung, Bang Chul;Lee, Hyungjoo;Park, Jaedon</t>
  </si>
  <si>
    <t>Ansan;Daejeon</t>
  </si>
  <si>
    <t>Hanyang University ERICA Campus;Agency for Defense Development</t>
  </si>
  <si>
    <t>60211585;60068694</t>
  </si>
  <si>
    <t>Jeon S.W.</t>
  </si>
  <si>
    <t>Interference Coordination for Heterogeneous Users in Asynchronous Fog Radio Access Networks</t>
  </si>
  <si>
    <t>10.1109/LWC.2019.2906179</t>
  </si>
  <si>
    <t>2-s2.0-85071249823</t>
  </si>
  <si>
    <t>TEC2016-78434-C3-R</t>
  </si>
  <si>
    <t>['using high', 'used instead', 'scale multiple', 'order modulations', 'optimal detection', 'novel detector', 'new ep', 'large number', 'input multiple', 'information returned', 'expectation propagation', 'ep parameters', 'enhanced performance', 'enhanced estimation', 'computational complexity', 'better characterize', 'based detector', 'avoid instabilities', 'also review']</t>
  </si>
  <si>
    <t>Expectation propagation (EP) | feedback | IDD | low-complexity | MIMO | MMSE | turbo detection</t>
  </si>
  <si>
    <t>We investigate a turbo soft detector based on the expectation propagation (EP) algorithm for large-scale multiple-input multiple-output (MIMO) systems. Optimal detection in MIMO systems becomes computationally unfeasible for high-order modulations and/or large number of antennas and approximations are used instead. We propose a new EP-based detector with enhanced estimation in terms of complexity and performance. Specifically, we improve the convergence of the self-iterated EP stage by re-defining the priors to better characterize the information returned by the decoder once the turbo procedure starts. We also review the EP parameters to avoid instabilities when using high-order modulations and to reduce the computational complexity. Simulation results illustrate the robustness and enhanced performance of this novel detector in comparison to previous approaches found in the literature.</t>
  </si>
  <si>
    <t>1095-1098</t>
  </si>
  <si>
    <t>60025797;60025797</t>
  </si>
  <si>
    <t>57188863753;6603073163</t>
  </si>
  <si>
    <t>Santos, Irene;Murillo-Fuentes, Juan Jose</t>
  </si>
  <si>
    <t>Santos I.</t>
  </si>
  <si>
    <t>Self and Turbo Iterations for MIMO Receivers and Large-Scale Systems</t>
  </si>
  <si>
    <t>10.1109/LWC.2019.2907941</t>
  </si>
  <si>
    <t>2-s2.0-85071251013</t>
  </si>
  <si>
    <t>['thickness 1', 'satellite communication', 'return loss', 'patch dimensions', 'patch antenna', 'narrow bandwidth', 'military requirements', 'low weight', 'low gain', 'ideal choice', 'fabrication etc', 'epoxy substrate', 'design optimization', 'band applications', '58 mm', '53 db', '27 mm', '13 mm']</t>
  </si>
  <si>
    <t>Bandwidth | Microstrip | Patch | Return loss | X-band</t>
  </si>
  <si>
    <t>In this paper, a wideband rectangular patch antenna for X-band applications is proposed. The antenna is printed on an FR4-epoxy substrate with thickness 1.58 mm and the patch dimensions are 9.13 mm by 6.27 mm. The design is simulated using Advanced Design System software to yield a return loss of-33.53 dB at 10.58 GHz resonant frequency. The drawbacks of patch antenna such as narrow bandwidth and low gain are improved through this design to provide good gain characteristics. The benefits of microstrip patch antenna including low profile, low weight, ease of fabrication etc. makes it an ideal choice for design optimization to effectively support mobile, military requirements, wireless and satellite communication.</t>
  </si>
  <si>
    <t>1981-1984</t>
  </si>
  <si>
    <t>Wideband rectangular patch antenna for X-band applications</t>
  </si>
  <si>
    <t>10.35940/ijitee.J9289.0881019</t>
  </si>
  <si>
    <t>2-s2.0-85071252494</t>
  </si>
  <si>
    <t>['various applications', 'rarely reported', 'quite promising', 'modified geometrically', 'different configurations', 'corner rounding', 'c band', 'antenna array', '19 ghz']</t>
  </si>
  <si>
    <t>C Band | Fractal array | MIMO | Sierpinski Gasket</t>
  </si>
  <si>
    <t>A 2√ó2 MIMO planar fractal antenna array using Sierpinski gasket along with microstrip feed line has been investigated. Different configurations of antenna array has been studied. The optimized unit element used in array is further modified geometrically by corner rounding and cut in feed to improve its performance including gain. Proposed fractal array antenna resonates at 4.19 GHz and 7.86 GHz lies in C band and simulated using High frequency structure simulator. Such an attempt has been rarely reported in the literature. Simulated reflection coefficient shows that Proposed antenna works in C band frequency range for various applications and results are quite promising.</t>
  </si>
  <si>
    <t>2231-2235</t>
  </si>
  <si>
    <t>On the design of 2√ó2 MIMO fractal antenna array for C band applications</t>
  </si>
  <si>
    <t>10.35940/ijitee.I8720.0881019</t>
  </si>
  <si>
    <t>2-s2.0-85071255796</t>
  </si>
  <si>
    <t>['rectifier circuit', 'radiating patch', 'proposed antenna', 'peak gain', 'ism band', 'antenna comprises', 'antenna achieves', '79 %.', '19 db']</t>
  </si>
  <si>
    <t>Energy harvesting | Microstrip antenna | Rectennarectifier</t>
  </si>
  <si>
    <t>In this paper a single fed microstrip patch rectenna for harvesting ambient radio frequency energy is presented. The antenna comprises of a clover shaped radiating patch operating at 2.4GHz ISM band. The rectifier circuit is placed in the same plane of radiating patch to minimize the overall antenna profile. The antenna is modelled and are fabricated on low loss roger dielectric substrate. Measured results show that the antenna achieves a peak gain of 7.19 dB in the operating ISM band with maximum RF conversion efficiency of 79%. The proposed antenna is suitable for wireless energy harvesting applications operating in ISM band.</t>
  </si>
  <si>
    <t>3551-3554</t>
  </si>
  <si>
    <t>57210696039;36716815700</t>
  </si>
  <si>
    <t>Rajesh Kumar, N.;Sathya, P. D.</t>
  </si>
  <si>
    <t>Rajesh Kumar N.</t>
  </si>
  <si>
    <t>Design of RF energy harvesting patch antenna for wireless communications</t>
  </si>
  <si>
    <t>10.35940/ijitee.J9763.0881019</t>
  </si>
  <si>
    <t>2-s2.0-85071258875</t>
  </si>
  <si>
    <t>['tracking feed', 'frequency range', 'error signal', 'designed model', 'design incorporates']</t>
  </si>
  <si>
    <t>Autotracking TE  mode coupler 21 | Coupling aperture | Satellite communication</t>
  </si>
  <si>
    <t>In this paper, a compact TE21 mode coupler is designed for tracking Low Earth Orbit Satellites. The tracking feed has to be employed to provide the error signal to servo systems feedback mechanism. The design incorporates the circular and eight rectangular waveguides with 13 asymmetric circular apertures on a single rectangular arm. The arrangement is small in size provides good return loss and VSWR The designed configuration presents return loss is better than-30dB and VSWR around 1.06 for frequency range of 25.5-27GHz. The designed model is simulated and analysed using CST.</t>
  </si>
  <si>
    <t>57210698554;35111086500;57210699485</t>
  </si>
  <si>
    <t>Ruqiya, ;Gopala Krishna, C. H.V.R.S.;Nageswara Rao, L.</t>
  </si>
  <si>
    <t>Ruqiya</t>
  </si>
  <si>
    <t>Design of Te&lt;inf&gt;21&lt;/inf&gt; mode coupler in Ka band for antenna feeds</t>
  </si>
  <si>
    <t>10.35940/ijitee.J9845.0881019</t>
  </si>
  <si>
    <t>2-s2.0-85071267172</t>
  </si>
  <si>
    <t>['x band', 'software hfss', 'simulated results', 'satellite communication', 'rectangular patch', 'proposed antenna', 'measured results', 'lte applications', 'ku band', 'k band', 'inset feeding', 'inset feed', 'frequency bands', 'fr4 substrate', 'different applications', 'dielectric substrate', 'desired antenna', 'cross slot', 'c band', '0 ghz']</t>
  </si>
  <si>
    <t>Cross Slot | Inset Feeding | LTE (long-term evolution) | Microstrip Antennas (MSA)</t>
  </si>
  <si>
    <t>The cross slot loaded patch antenna with inset feed is designed and fabricated on FR4 substrate to get deca band. This proposed antenna consists of a cross slot on a rectangular patch with inset feeding, on a dielectric substrate. The simulated results of proposed antenna have ten resonating frequencies (2.30, 3.90, 5.30, 6.10, 8.70, 10.0, 12.9, 14.10,16.20, 19.0 GHz) while measured results of proposed antenna have eleven resonating frequencies (2.3089, 4.1079, 5.3073, 6.2069, 8.8056, 10.1050, 11.8041, 12.5038,14.3028, 16.1019, 19.1004 GHz). The frequency bands are useful for S band, C band, X band, Ku band, K band and for LTE applications. Frequency bands like 2.30, 5.30, 8.70 can be useful for LTE applications while other frequency bands can be used for different applications such as WIFI, WiMAX, satellite communication, radar communication etc. The simulation for desired antenna is performed with the help of software HFSS.</t>
  </si>
  <si>
    <t>4619-4628</t>
  </si>
  <si>
    <t>57203916355;7003390412;56767630400;57210706039;57195630969</t>
  </si>
  <si>
    <t>Nitin, Navendu;Ansari, Jamshed Aslam;Agrawal, Neelesh;Tiwari, Devesh;Saroj, Abhishek Kumar</t>
  </si>
  <si>
    <t>Nitin N.</t>
  </si>
  <si>
    <t>Deca band inset fed cross slot loaded patch antenna for LTE applications</t>
  </si>
  <si>
    <t>10.35940/ijitee.J9884.0881019</t>
  </si>
  <si>
    <t>2-s2.0-85071268422</t>
  </si>
  <si>
    <t>['wireless communication', 'widespread functions', 'treatment situation', 'phase error', 'parameters ber', 'noise ratio', 'mounting demand', 'miso flops', 'mimo system', 'low sd', 'latest approach', 'increased snr', 'growing day', 'good feature', 'digital word']</t>
  </si>
  <si>
    <t>Bit error rate | Distributed antenna system | Multiple-in multiple-out | Signal to noise ratio | Standard deviation</t>
  </si>
  <si>
    <t>In the ground of digital word, wireless communication system has widespread functions. The demand for wireless communication is growing day by day. All users want better quality service in scope of wireless communication. Due to high bit error rate (BER), low signal to noise ratio (SNR), limited bandwidth and high standard deviation (SD) of phase error conventional wireless communiqu√© systems like SISO, SIMO and MISO flops to gather the mounting demand of users. Therefore a new technique MIMO system is realized whose performance is evaluated by parameters BER, SNR and SD of Phase Error. Latest approach for increasing the performance of virtual MIMO communications within peers by ill-treatment situation with giant antenna arrays is developed. MIMO provides low BER and low SD of Phase Error with increased SNR, which forms a good feature for wireless communication system. In this paper, performance of MIMO is assessed under Nakagami-m and Rayleigh fading channels. For a wireless system BER and SD of phase error should be minimum, which is achieved in MIMO system.</t>
  </si>
  <si>
    <t>981-984</t>
  </si>
  <si>
    <t>123054622;60097617</t>
  </si>
  <si>
    <t>57209027758;56406182300</t>
  </si>
  <si>
    <t>Kumar, Kamal;Saini, Hardeep Singh</t>
  </si>
  <si>
    <t>Mohali;</t>
  </si>
  <si>
    <t>Indo Global College of Engineering;Electronic dept. in PTU Jalandhar</t>
  </si>
  <si>
    <t>60097617;123054622</t>
  </si>
  <si>
    <t>Performance evaluation of mimo system with massive antenna arrays</t>
  </si>
  <si>
    <t>10.35940/ijitee.J9135.0881019</t>
  </si>
  <si>
    <t>2-s2.0-85071271243</t>
  </si>
  <si>
    <t>['stable gain', 'occupies 0', 'multiple output', 'ground plane', 'feed line', 'diversity gain', 'board area', 'antenna consists', 'also measured', '4 ghz']</t>
  </si>
  <si>
    <t>Dual E shaped Antenna | MIMO Antenna WI-Max</t>
  </si>
  <si>
    <t>In this paper, simple triband Multiple Input and Multiple Output (MIMO) antenna is proposed for wireless communication technology. This antenna consists of two symmetric monopoles which are placed at a distance of 0.106Œª0 and for board area it occupies 0.25Œª0*0.26Œª0. By integrating a stub in the ground plane and adding the stub in the feed line, isolation is achieved more than 20dB.This triband MIMO antenna operates under 2.5GHz, 3.3GHz and 4.4 GHz. The proposed antenna gives Radiation Patterns and Stable Gain. Mean effective gain (MEG) and Diversity Gain (DG) are also measured.</t>
  </si>
  <si>
    <t>343-349</t>
  </si>
  <si>
    <t>57193645355;36135595500;57215485485;57210698193;57209135189;57210696756;57208596356</t>
  </si>
  <si>
    <t>Srikanth Deepak, B.;Madhav, B. T.P.;Anjali, T.;Chaithanya, P.;Avinash, P.;Sanjeev, K.;Salma, S.</t>
  </si>
  <si>
    <t>Srikanth Deepak B.</t>
  </si>
  <si>
    <t>Design and analysis of dual E-shaped antenna for wireless applications</t>
  </si>
  <si>
    <t>10.35940/ijitee.I8288.0881019</t>
  </si>
  <si>
    <t>2-s2.0-85071271273</t>
  </si>
  <si>
    <t>['specialized gadgets', 'returns loss', 'return loss', 'outcome demonstrates', 'novel h', 'miniature antenna', 'metal board', 'intense gain', 'good match', 'extensive bandwidth', 'directly sustained', 'dielectric substrate', 'complex impact', 'cell phone']</t>
  </si>
  <si>
    <t>H-shape Microstrip patch antenna | HFSS | Multi band</t>
  </si>
  <si>
    <t>Microstrip Patch Antenna gives low contour and size, so it is utilized in specialized gadgets. It is engraved on a dielectric substrate, supported by a metal board, and directly sustained from a 50Œ© coaxial link. By utilizing HFSS software design, it will be replicated. The complex impact of incorporating various methods and by presenting a novel H-shape patch provides truncated contour, extensive bandwidth and returns loss, intense gain and minimized antenna components. This sort of miniature antenna has application in cell phone for Wi-Max, Bluetooth, C-band, S-band and furthermore for different remote applications. The parameters of antenna, for example, bandwidth, return loss, VSWR, directivity and gain are examined and compared with the square patch microstrip antenna. Outcome demonstrates that the antenna has accomplished a good match of impedance, bandwidth, return loss, VSWR, Gain and Directivity.</t>
  </si>
  <si>
    <t>123054654;123054654</t>
  </si>
  <si>
    <t>57210705896;56786018100</t>
  </si>
  <si>
    <t>Durga Bhavani, R.;Narayana, J. L.</t>
  </si>
  <si>
    <t>PSCMRECET</t>
  </si>
  <si>
    <t>Durga Bhavani R.</t>
  </si>
  <si>
    <t>Microstrip H-shape patch antenna‚Äôs analysis and layout</t>
  </si>
  <si>
    <t>10.35940/ijitee.J8817.0881019</t>
  </si>
  <si>
    <t>2-s2.0-85071276323</t>
  </si>
  <si>
    <t>['uav relay', 'uav communications', 'therefore difficult', 'squeeze principle', 'simulation results', 'shorter trajectories', 'security performance', 'secrecy rate', 'proved analytically', 'problem tractable', 'optimal trajectory', 'iteratively updating', 'iterative procedure', 'information causality', 'improved secrecy', 'fast development', 'fast converging', 'dimensional space', 'deployment flexibility', 'alternatively optimize', 'also shown']</t>
  </si>
  <si>
    <t>Buffer-aided relaying | Physical-layer security | Secrecy rate | Trajectory optimization | UAV mobile relay</t>
  </si>
  <si>
    <t>With the fast development of commercial unmanned aerial vehicle (UAV) technology, there are increasing research interests on UAV communications. In this work, the mobility and deployment flexibility of UAVs are exploited to form a buffer-aided relaying system assisting terrestrial communication that is blocked. Optimal UAV trajectory design of the UAV-enabled mobile relaying system with a randomly located eavesdropper is investigated from the physical-layer security perspective to improve the overall secrecy rate. Based on the mobility of the UAV relay, a wireless channel model that changes with the trajectory and is exploited for improved secrecy is established. The secrecy rate is maximized by optimizing the discretized trajectory anchor points based on the information causality and UAV mobility constraints. However, the problem is non-convex and therefore difficult to solve. To make the problem tractable, we alternatively optimize the increments of the trajectory anchor points iteratively in a two-dimensional space and decompose the problem into progressive convex approximate problems through the iterative procedure. Convergence of the proposed iterative trajectory optimization technique is proved analytically by the squeeze principle. Simulation results show that finding the optimal trajectory by iteratively updating the displacements is effective and fast converging. It is also shown by the simulation results that the distribution of the eavesdropper location influences the security performance of the system. Specifically, an eavesdropper further away from the destination is beneficial to the system‚Äôs overall secrecy rate. Furthermore, it is observed that eavesdropper being further away from the destination also results in shorter trajectories, which implies it being energy-efficient as well.</t>
  </si>
  <si>
    <t>Sensors</t>
  </si>
  <si>
    <t>60018554-60003122;60018554-60003122;60018554;60018554;60003122</t>
  </si>
  <si>
    <t>57207881838;55290251100;57210714618;7102123435;7401563602</t>
  </si>
  <si>
    <t>Shen, Lingfeng;Wang, Ning;Ji, Xiang;Mu, Xiaomin;Cai, Lin</t>
  </si>
  <si>
    <t>Zhengzhou;Victoria</t>
  </si>
  <si>
    <t>Zhengzhou University;University of Victoria</t>
  </si>
  <si>
    <t>60018554;60003122</t>
  </si>
  <si>
    <t>Iterative trajectory optimization for physical-layer secure buffer-aided uav mobile relaying</t>
  </si>
  <si>
    <t>10.3390/S19153442</t>
  </si>
  <si>
    <t>2-s2.0-85071282072</t>
  </si>
  <si>
    <t>['single band', 'proposed antenna', 'parametric study', 'multiband operation', 'multiband behaviour', 'hfss simulator', 'ground plane', 'designed antenna', 'antenna behaviour']</t>
  </si>
  <si>
    <t>L-SLOTS | LMA | MULTIBAND | PARTIAL GROUND PLANE | Wi-MAX | WLAN</t>
  </si>
  <si>
    <t>In this paper a design of L-shaped monopole antenna (LMA) with modified partial ground plane for multiband operation is presented. The `dimension of proposed antenna is 40√ó 47 mm2 with 1.6 height using Teflon substrate having dielectric constant 2.1. The ground plane is amended by inserting an anti-symmetric horizontal L-slots. Single band to multiband behaviour is accomplished by applying two horizontal L-slots on partial ground plane of LMA. Both the slots are antisymmetric to Y-axis. The parametric study has also been done which is responsible for antenna behaviour. The operating frequency bands of designed antenna are 2.35-2.91GHz,3.24-3.51GHz,4.31-5.30GHz and 5.90-6.31GHz which is suitable for Bluetooth (2.4GHZ),WLAN (2.4GHz,5.2GHz), WiMAX (2.3GHz, 2.5GHz, 3.5GHz, 5.2GHz), C-band (4-8GHz) and S-DMB (2.6GHz) applications. By using the HFSS simulator we accomplished that our designed antenna show an enhancement of bandwidth and good matching impedance.</t>
  </si>
  <si>
    <t>597-602</t>
  </si>
  <si>
    <t>118362013;118362013;118362013;118362013;118362013</t>
  </si>
  <si>
    <t>57210725132;56767630400;55367285700;57203916355;57214421067</t>
  </si>
  <si>
    <t>Pandey, Prachi;Agrawal, Neelesh;Kumar, Mukesh;Nitin, Navendu;Kumar, Anil</t>
  </si>
  <si>
    <t>SHUATS</t>
  </si>
  <si>
    <t>Pandey P.</t>
  </si>
  <si>
    <t>L-shaped monopole antenna with modified partial ground plane for multiband operation</t>
  </si>
  <si>
    <t>10.35940/ijitee.I8914.0881019</t>
  </si>
  <si>
    <t>2-s2.0-85071300768</t>
  </si>
  <si>
    <t>['simulated bandwidth', 'rogers rt', 'manuscript consist', 'impedance bandwidth', 'gain obtained', 'four strips', 'duroid 5880', 'dielectric materials', 'dielectric material', 'broadband response', 'antenna using', 'also constructed', '87 %.', '02db resonating']</t>
  </si>
  <si>
    <t>Antenna feed | Broadband antennas | C Band | Microstrip antennas | Stacked</t>
  </si>
  <si>
    <t>Two low profile antennas using FR4 and Rogers RT/duroid 5880 as dielectric materials are proposed in this manuscript. To obtain the broadband response the strip-slot hybrid structure is introduced. The two antennas proposed in this manuscript consist of four strips that are segregated through three narrow tapered slots. Using the aperture couple microstrip feed line proper impedance matching is obtained and the slotted patch structure is excited. The simulated bandwidth of 45% is obtained by using the Rogers RT/duroid 5880 as dielectric material with stacked patch structure and gain obtained to be 9.02dB resonating at 4.2GHz of frequency. Proposed design using FR4 as the dielectric material has two resonance frequencies at 4.8GHz and 6.2GHz. The simulated bandwidth of 50% at 4.8GHz and 38.71% at 6.2GHz is obtained with gain of 6.040dB at 4.8GHz. A prototype of the same antenna using the FR4 as dielectric material is also constructed and tested, the tested results shows an impedance bandwidth of 21.87%.</t>
  </si>
  <si>
    <t>3510-3516</t>
  </si>
  <si>
    <t>60101560;60101560</t>
  </si>
  <si>
    <t>57210727865;12144163100</t>
  </si>
  <si>
    <t>Kandoria, Swati;Saini, Garima</t>
  </si>
  <si>
    <t>National Institute of Technical Teachers Training &amp; Research</t>
  </si>
  <si>
    <t>Kandoria S.</t>
  </si>
  <si>
    <t>Broadband stacked antenna design with hybrid structure for C-band communication</t>
  </si>
  <si>
    <t>10.35940/ijitee.J9741.0881019</t>
  </si>
  <si>
    <t>2-s2.0-85071306226</t>
  </si>
  <si>
    <t>['wireless communication', 'wireless channels', 'synchronization error', 'snr ).', 'scr system', 'scr information', 'recent past', 'receiver antennas', 'providing elimination', 'poor capacity', 'ofdm technology', 'noise ratio', 'matched filter', 'long range', 'information transfer', 'improved signal', 'highly reduced', 'heuristic approach', 'error due', 'equalizer technique', 'cyclic prefix', 'base stations', 'apsce ).']</t>
  </si>
  <si>
    <t>APSCE | ICI | ISI | OFDM | SCR</t>
  </si>
  <si>
    <t>In the recent past, the software controlled radio (SCR) plays major role in wireless communication for long range communication. The wireless communication based SCR has communicated the information for a short distance due to the low data rate and poor capacity of frequency modulation scheme. The OFDM technology has adapted the SCR for providing elimination of error due to the communication of information for long range. The synchronization error is highly reduced by applying the matched filter between transmitter and receiver antennas. The distributed antenna system is implemented with OFDM SCR communication for information transfer through the wireless channels. The AWGN, Rayleigh and Rician fading channels are used for long range communication of SCR information. The number of base stations (BS) is reduced by finding the energy efficient transmission using SCR for long range communication. The heuristic approach is used for improving the capacity of the SCR system in terms of Mbps. The Inter Symbol Interference (ISI) and Inter Carrier Interference (ICI) are reduced by applying the cyclic prefix of OFDM by applying an Advanced Per Subcarrier Channel Equalizer (APSCE). The equalizer technique is used to provide reduced Bit Error Rate (BER) with improved Signal to Noise Ratio (SNR).</t>
  </si>
  <si>
    <t>4150-4158</t>
  </si>
  <si>
    <t>Pavan Kumar, Parvathapuram</t>
  </si>
  <si>
    <t>Commerce</t>
  </si>
  <si>
    <t>VISTAS</t>
  </si>
  <si>
    <t>Pavan Kumar P.</t>
  </si>
  <si>
    <t>Implementation of software controlled radio for long range communication with high data rate and optimal capacity</t>
  </si>
  <si>
    <t>10.35940/ijitee.J1048.0881019</t>
  </si>
  <si>
    <t>2-s2.0-85071307288</t>
  </si>
  <si>
    <t>['replacing bcnt', 'radiation efficiency', 'radiation capability', 'propagation capability', 'made antenna', 'guided wave', 'frequency range', 'density 104', 'also hinders']</t>
  </si>
  <si>
    <t>Gold carbon ribbon | Interband transitions | Multiwall carbon nanotube | Scattering parameters</t>
  </si>
  <si>
    <t>Earlier the propagation capability of BCNTs (bunch carbon nanotubes) made antenna was studied in terahertz frequency vicinity and its fulfilments were correlated with conventionally used thin gold film antenna. Those experiments were performed on the half-wave ribbon aerial of BCNTs and then on thin gold foil antennas which were resonated from 1THz to 50THz frequency range. To calculate its radiation efficiency they use both Moment of the moment (MOM) and potential integral equation (MPIE) technique. The numerical simulated result tells us that the radiation capability of a BNCTs of density 104 (CNTs/um) antenna has typically become smaller than the capability of gold foil antenna. We have experimented with replacing BCNT by MWCNT made antenna and studied its result on the same frequency range. After examination, we found that the interband transitions hinder big problems in MWCNT. It also hinders the propagation of guided wave and gives spoiling effect basically in the achievement of a fixed dimension MWCNT when we used it as an antenna.</t>
  </si>
  <si>
    <t>2454-2457</t>
  </si>
  <si>
    <t>60172611;60172611;60172611;120427281</t>
  </si>
  <si>
    <t>57215030751;57209745305;57210734651;57210731741</t>
  </si>
  <si>
    <t>Kumar, Niranjan;Sambhav, Saurabh;Kumar, Prakash;Somay, Srest</t>
  </si>
  <si>
    <t>Patna;</t>
  </si>
  <si>
    <t>Amity University Patna;NIT</t>
  </si>
  <si>
    <t>60172611;120427281</t>
  </si>
  <si>
    <t>Multiwall carbon nanotube made antenna at Terahertz frequency range</t>
  </si>
  <si>
    <t>10.35940/ijitee.J9533.0881019</t>
  </si>
  <si>
    <t>2-s2.0-85071329954</t>
  </si>
  <si>
    <t>['thickness 1', 'surface current', 'substrate fr', 'return loss', 'resonating frequencies', 'frequency range', 'frequency band', 'antenna parameters']</t>
  </si>
  <si>
    <t>Circular patch | Fibonacci sequence | Golden ratio | ISM band</t>
  </si>
  <si>
    <t>Double Fibonacci spiral in a circle with microstrip line feeding technique is designed in the frequency range from 0.1GHz to 6GHz. The antenna is designed and simulated in computer simulation technology microwave studio software, substrate Fr-4 with thickness 1.59mm is used and antenna parameters such as return loss, surface current, E-field, H-field and gain are calculated for Double Fibonacci spiral microstrip patch (DFSM) antenna. The antenna is used for ISM (industrial, scientific and medical) frequency band (2.45GHz) and a new unutilized band for next generation services, gain is 2.22dB and 3.16dB and bandwidth is 25.94% and 22.83% on resonating frequencies.</t>
  </si>
  <si>
    <t>3847-3851</t>
  </si>
  <si>
    <t>Double Fibonacci spiral microstrip patch antenna for dual band applications</t>
  </si>
  <si>
    <t>10.35940/ijitee.J9997.0881019</t>
  </si>
  <si>
    <t>2-s2.0-85071342008</t>
  </si>
  <si>
    <t>['various designs', 'return losses', 'relatively omni', 'radiation patterns', 'radiation behavior', 'modified structure', 'fr4 substrate', 'enhanced bandwidth', 'directional pattern', 'different structures', 'designed antenna', 'article deals', 'antenna shows', 'antenna performance', '9 mm3', '7458 ghz']</t>
  </si>
  <si>
    <t>Bandwidth enhancement | Microwave imaging | Radiation pattern | Rectangular stair slot antenna | Return loss | UWB</t>
  </si>
  <si>
    <t>This article deals with the various designs of a novel compact microstrip fed UWB antenna to investigate the corresponding return losses of different structures. The dimension of the designed antenna is 33 x 19 x 1.9 mm3 with FR4 substrate and it can be operated from 2.846-11.7458 GHz. The effects of varying the structure of antenna are to exhibit the investigation of corresponding return losses. Different structures of antenna are simulated in Ansoft HFSS simulator. The results of return losses and radiation patterns are explored with the ultra wide band (UWB) rectangular Stair slot antenna. The modified structure of antenna shows the minimized return loss with an enhanced bandwidth that satisfies good UWB characteristics. Antenna performance can also be explored from the radiation behavior of the antenna which is relatively omni-directional pattern for rectangular Stair slot antenna.</t>
  </si>
  <si>
    <t>4597-4603</t>
  </si>
  <si>
    <t>57208053228;55839412500</t>
  </si>
  <si>
    <t>Amir Anton Jone, A.;Anita Jones Mary, T.</t>
  </si>
  <si>
    <t>A novel compact microstrip UWB rectangular stair slot antenna for the analysis of return losses</t>
  </si>
  <si>
    <t>10.35940/ijitee.J1084.0881019</t>
  </si>
  <si>
    <t>2-s2.0-85071342822</t>
  </si>
  <si>
    <t>Education, Audiovisual and Culture Executive Agency</t>
  </si>
  <si>
    <t>5659/002-001</t>
  </si>
  <si>
    <t>EACEA</t>
  </si>
  <si>
    <t>['tie antenna', 'radiation pattern', 'plane waves', 'performing synthesis', 'modified accordingly', 'method allows', 'gap region', 'excitation coefficients', 'electromagnetic field', 'different modes', 'dielectric bow', 'dielectric antennas', 'concurrent excitation', 'complex amplitudes']</t>
  </si>
  <si>
    <t>Antenna pattern synthesis | Bow-tie antenna | Convex optimization | Dielectric materials | Inverse source problem | Second harmonic generation</t>
  </si>
  <si>
    <t>We propose a convex optimization approach for an array synthesis pattern to enhance the electromagnetic field in the gap region of a dielectric bow-tie antenna. This method allows the induction of the desired antenna modes by exploiting the concurrent excitation of the structure with plane waves with different propagation directions and complex amplitudes. By engineering the excitation coefficients of the array, different modes are excited in the bow-tie antenna and the radiation pattern of the generated second harmonic (SH) field is modified accordingly. Using our approach, we demonstrate both the feasibility of performing synthesis of the SH radiation pattern in dielectric antennas and the possibility of developing innovative sensing applications in photonics.</t>
  </si>
  <si>
    <t>60015300-60006264;60010146-60103966;60010146-60103966;60015300-60006264</t>
  </si>
  <si>
    <t>57190218438;35181094200;6701852646;35572110200</t>
  </si>
  <si>
    <t>Rocco, Davide;Di Donato, Loreto;Sorbello, Gino;De Angelis, Costantino</t>
  </si>
  <si>
    <t>Parma;Brescia;Catania;Florence</t>
  </si>
  <si>
    <t>Consorzio Nazionale Interuniversitario per le Telecomunicazioni;Universit√† degli Studi di Brescia;Universit√† degli Studi di Catania;CNR - Istituto Nazionale di Ottica</t>
  </si>
  <si>
    <t>60103966;60015300;60010146;60006264</t>
  </si>
  <si>
    <t>Rocco D.</t>
  </si>
  <si>
    <t>Second harmonic beam shaping and sensing in dielectric bow-tie antenna via convex optimization array synthesis approach</t>
  </si>
  <si>
    <t>10.3390/electronics8080901</t>
  </si>
  <si>
    <t>2-s2.0-85071514963</t>
  </si>
  <si>
    <t>['trapped electrons', 'threshold required', 'scatter mirror', 'power required', 'novel technique', 'nonlinear triggering', 'magnetized plasma', 'loss cone', 'greatly enhanced', 'ferrite cores', 'ferrite core', 'experimental evidence', 'energetic particles', 'drive antennas', 'based antennas', 'artificially reduce', 'artificially pumped']</t>
  </si>
  <si>
    <t>Whistler and Alfv√©n waves are known to scatter mirror-trapped electrons and protons into the loss cone of the earth's dipole magnetic field. An array of satellites with properly phased antennas can be used to artificially reduce the flux of energetic particles from regions where their flux has been naturally or artificially pumped. In any space based system, the power required to drive antennas is at a premium. We present here experimental evidence that the efficiency of an antenna can be greatly enhanced with the use of ferrite cores with high relative magnetic permeability Œº. Ferrite-based antennas were constructed to launch Alfv√©n waves in a magnetized plasma. The wave magnetic field of shear Alfv√©n waves launched with a ferrite core was by the magnetization factor Œº larger than that of a similar antenna without a ferrite. Combining multiple ferrite antennas allowed control of the injected perpendicular wavelength. This novel technique can be used to efficiently launch low frequency waves with amplitude above the threshold required for nonlinear triggering.</t>
  </si>
  <si>
    <t>60027550;60027550;60027550;60027550;60020304</t>
  </si>
  <si>
    <t>6701748977;6602514818;6603446846;57193766811;7102261205</t>
  </si>
  <si>
    <t>Gekelman, W.;Pribyl, P.;Vincena, S.;Tang, S. W.;Papadopoulos, K.</t>
  </si>
  <si>
    <t>Los Angeles;College Park</t>
  </si>
  <si>
    <t>University of California, Los Angeles;University of Maryland, College Park</t>
  </si>
  <si>
    <t>60027550;60020304</t>
  </si>
  <si>
    <t>Gekelman W.</t>
  </si>
  <si>
    <t>Ferrite based antennae for launching Alfv√©n waves</t>
  </si>
  <si>
    <t>10.1063/1.5103171</t>
  </si>
  <si>
    <t>2-s2.0-85071522490</t>
  </si>
  <si>
    <t>['seriously deteriorate', 'parasitic phenomena', 'limited accessibility', 'impurity release', 'icrf antenna', 'heating scheme', 'fusion devices', 'experimental setup', 'direct vicinity', 'detailed description', 'better accessibility', 'available diagnostics']</t>
  </si>
  <si>
    <t>Existence of high electric fields near an RF antenna launcher causes a number of parasitic phenomena, such as arcing and impurity release, which seriously deteriorate the performance of an Ion Cyclotron Range of Frequencies (ICRF) heating scheme in fusion devices. Limited accessibility of the near antenna region in large-scale fusion experiments significantly complicates the associated experimental studies. The IShTAR test facility has been developed with the requirement to provide a better accessibility and diagnosability of plasmas in the direct vicinity of an ICRF antenna. The purpose of this work is to give a detailed description on the experimental setup and the available diagnostics. Furthermore, the paper will demonstrate the capability of the experiment to study phenomena near an ICRF antenna launcher which are relevant for large-scale fusion ion cyclotron resonance heating systems.</t>
  </si>
  <si>
    <t>60026838;60033316-60004280;60026838-60033316;60068524;60026838-60033316;60026838;60110940;60110940;60110940;60026838;60026838;60026838;60026838;60026838-60033316</t>
  </si>
  <si>
    <t>57207453952;6506301480;57193430827;26027656600;57190865382;24073468400;6603589807;7005077134;6507638179;15727751200;6506276170;51260995900;15728731000;7003267283</t>
  </si>
  <si>
    <t>Shesterikov, I.;Crombe, K.;Kostic, A.;Sitnikov, D. A.;Usoltceva, M.;Ochoukov, R.;Heuraux, S.;Moritz, J.;Faudot, E.;Fischer, F.;Faugel, H.;F√ºnfgelder, H.;Siegl, G.;Noterdaeme, J. M.</t>
  </si>
  <si>
    <t>France;Ukraine;Belgium;Germany;Belgium</t>
  </si>
  <si>
    <t>Nancy;Kharkiv;Ghent;Garching bei Munchen;Brussels</t>
  </si>
  <si>
    <t>Institut Jean Lamour;Institute of Plasma Physics, Kharkov;Universiteit Gent;Max Planck Institute for Plasma Physics;Koninklijke Militaire School - Ecole Royale Militaire</t>
  </si>
  <si>
    <t>60110940;60068524;60033316;60026838;60004280</t>
  </si>
  <si>
    <t>Shesterikov I.</t>
  </si>
  <si>
    <t>IShTAR: A test facility to study the interaction between RF wave and edge plasmas</t>
  </si>
  <si>
    <t>10.1063/1.5092431</t>
  </si>
  <si>
    <t>2-s2.0-85071553117</t>
  </si>
  <si>
    <t>['various directions', 'simulation results', 'simulated one', 'return loss', 'research article', 'rectangular patch', 'high frequencies', 'hfss v15', 'every stage', 'better gain', 'antenna tunes', '25 ghz']</t>
  </si>
  <si>
    <t>Compact monopole antenna | ISM band | U shape slot | Wireless Networks</t>
  </si>
  <si>
    <t>In this research article a condensed planar monopole antenna is proposed for wireless sensor networks which operates at 2.4GHz ISM bands. The suggested antenna model is printed on a 16√ó23√ó0.8mm3 FR4 substrate with a dielectric constant ∆êr =4.4. We have modeled different U shape slots in various directions on the rectangular patch. At every stage by inserting the slot, we observed the antenna tunes from 4.25 GHz to our required operating frequency 2.4GHz. Simulation results are observed in HFSS V15 and prototype antenna results are matched with the simulated one. In general, the smaller size patch antennas works at high frequencies but the proposed Inverted U shaped slots and the side slots helped to tune the antenna to lower resonance around 2.4GHz with better gain and return loss. Its smaller size makes it very useful for wireless sensor networks applications around 2.4 GHz frequencies.</t>
  </si>
  <si>
    <t>665-669</t>
  </si>
  <si>
    <t>Saleem Akram, P.;Venkata Ramana, T.</t>
  </si>
  <si>
    <t>A novel approach of microstrip fed planar monopole antenna for wsn applications at 2.4ghz ism band</t>
  </si>
  <si>
    <t>2-s2.0-85071621832</t>
  </si>
  <si>
    <t>['wireless communication', 'wired connections', 'various parameters', 'semiconductor devices', 'reduced interconnects', 'rc delay', 'power consumption', 'performance evaluation', 'millimeter range', 'making communication', 'intrachip system', 'established using', 'emerging technology', 'done considering', 'chips wireless', 'better compaction', '70 ghz', '20 ghz']</t>
  </si>
  <si>
    <t>Channel model | On-chip antenna | System-on-chip | Wireless channel</t>
  </si>
  <si>
    <t>System on Chip (SoC) is an emerging technology for semiconductor devices that aims for better compaction with reduced interconnects, RC delay, noise, and power consumption. Wired connections between chips, ICs or SoC‚Äôs lead to increased heat dissipation, which is undesirable. Hence, mechanisms have been developed for making communication between the chips wireless and use of miniaturized RF antenna is inevitable. In this paper, to analyse the performance of wireless communication over millimeter range, millimeter scale RF antennas operating at frequencies of 20 GHz to 70 GHz are considered. Using ANSYS HFSS software, the scenario for intra and inter chip wireless communication is established using the bowtie antenna operating around 50 GHz and their performance evaluation is done considering the various parameters. An intrachip system of four bowtie antennas is simulated around 50GHz and the S-parameters are plotted and analysed.</t>
  </si>
  <si>
    <t>1841-1849</t>
  </si>
  <si>
    <t>60002978;60002978</t>
  </si>
  <si>
    <t>57210830432;19934529800</t>
  </si>
  <si>
    <t>Deepa, N. P.;Sudha, K. L.</t>
  </si>
  <si>
    <t>Belgaum</t>
  </si>
  <si>
    <t>Visvesvaraya Technological University</t>
  </si>
  <si>
    <t>Deepa N.</t>
  </si>
  <si>
    <t>Intra-chip and inter-chip wireless communication analysis for millimeter wave using miniaturized on-chip antenna</t>
  </si>
  <si>
    <t>10.35940/ijitee.J9223.0881019</t>
  </si>
  <si>
    <t>2-s2.0-85071631762</t>
  </si>
  <si>
    <t>['yawing moment', 'wind disturbance', 'type layouts', 'six degrees', 'scale applications', 'safe flight', 'results obtained', 'quadrotor mode', 'quadrotor fixed', 'proposed method', 'parameter values', 'moment arms', 'maximum thrust', 'equilibrium equations', 'effective approach', 'crosswind situations', 'configuration parameters', 'better choices']</t>
  </si>
  <si>
    <t>analyze and evaluate | factors | improvement approaches | maximum wind velocity | quadrotor fixed-wing hybrid unmanned aerial vehicle (QFHUAV) | quadrotor mode | Wind disturbance rejection capability</t>
  </si>
  <si>
    <t>The wind disturbance rejection capability of a quadrotor fixed-wing hybrid unmanned aerial vehicle (QFHUAV) in the quadrotor mode is an important factor restricting its large-scale applications. In this paper, based on static equilibrium analysis of the quadrotor mode of a QFHUAV with a wind disturbance, a method for analyzing and evaluating the wind disturbance rejection capability of the QFHUAV in the quadrotor mode is presented. The six degrees-of-freedom (6-DOF) static equilibrium equations of the QFHUAV are established in headwind and crosswind situations. The maximum wind velocity that satisfies the equilibrium equations under the constraints of the maximum thrust and torque of the quadrotor propulsion system is used to determine the wind disturbance rejection capability of the QFHUAV in the quadrotor mode. A QFHUAV with a twin-boom is used as an example to analyze and evaluate its wind disturbance rejection capability in the quadrotor mode. The configuration parameters, quadrotor propulsion system parameters, and aerodynamic parameters affecting the wind disturbance rejection capability of the QFHUAV in the quadrotor mode are presented, discussed, and explained. The yawing moment from the wind disturbance is the main factor threatening the safe flight of the QFHUAV in the quadrotor mode. The rotor disk angle, the maximum thrust of the quadrotor propulsion system, and the moment arms of the components of the quadrotor propulsion system thrust are the main factors affecting the wind disturbance rejection capability of the QFHUAV in the quadrotor mode. Increasing these parameter values is an effective approach to improve the wind disturbance rejection capability of the QFHUAV in the quadrotor mode. From the perspective of wind disturbance rejection capability, tailless and X-type layouts are better choices for QFHUAVs. The correctness of results obtained by the proposed method is verified by two flight test schemes.</t>
  </si>
  <si>
    <t>57202746173;7402560609;49664385200;57199697447</t>
  </si>
  <si>
    <t>Zhang, Hang;Song, Bifeng;Wang, Haifeng;Xuan, Jianlin</t>
  </si>
  <si>
    <t>A method for evaluating the wind disturbance rejection capability of a hybrid UAV in the quadrotor mode</t>
  </si>
  <si>
    <t>10.1177/1756829319869647</t>
  </si>
  <si>
    <t>2-s2.0-85071717206</t>
  </si>
  <si>
    <t>['well tolerated', 'used three', 'typically curative', 'two patients', 'tumor necrosis', 'treatment protocol', 'transient change', 'transarterial chemoembolization', 'term survival', 'tace followed', 'renal function', 'recorded complications', 'primary recommendation', 'patients completed', 'median pfs', 'median os', 'mean follow', 'mean diameter', 'major complications', 'local control', 'large hcc', 'july 2018', 'july 2015', 'hcc ),', 'free survival', 'dimensional software', 'delayed fashion', 'combined therapy', 'antenna mwa', '8 cm', '2 months', '2 %),', '1 month', '0 months']</t>
  </si>
  <si>
    <t>HCC | local control | microwave ablation | minimally invasive therapy</t>
  </si>
  <si>
    <t>Background: In patients with a large, unresectable hepatocellular carcinoma (HCC), the primary recommendation is for transarterial chemoembolization (TACE) but used alone TACE is not typically curative. Combinations of TACE followed in a delayed fashion by single-applicator thermal ablation have also been suboptimal. As an alternative, we investigated the combination of TACE followed within 1‚Äì3 days by multi-antenna microwave ablation (MWA) in patients with a large HCC, to determine the feasibility, safety, local control, and short-term survival rates of this approach. Methods: We retrospectively studied 43 patients with a large HCC (mean diameter, 8.8 cm; SD, 2.8 cm) treated between July 2015 and July 2018, who underwent TACE followed within 3 days by multi-antenna simultaneous MWA. We measured the liver and renal function before and after treatment, recorded complications, used three-dimensional software and imaging to calculate tumor necrosis rates at 1 month after therapy, and calculated overall survival (OS) and progression-free survival (PFS) using the Kaplan‚ÄìMeier method. Results: Mean follow up was 12.2 (range, 3.5‚Äì35.6) months. All patients completed the treatment protocol. At 1 month after combined therapy, tumor necrosis was complete in 16 (37.2%), nearly complete in 19 (44.2%), and partial in 8 (18.6%) patients. The 1- and 2-year OS rates were 64.0% and 46.8%, respectively, with a median OS of 23.0 months; and the 1- and 2-year PFS rates were 19.9% and 4.4%, respectively, with a median PFS of 4.2 months. A transient change in liver function occurred 3 days after MWA but resolved within 1 month. Only two patients had major complications, which were treatable and resolved. Conclusion: Multi-antenna MWA-oriented combined therapy is feasible and well tolerated, and it results in satisfactory initial local control and short-term survival in some but not all patients with a large HCC.</t>
  </si>
  <si>
    <t>1756283X</t>
  </si>
  <si>
    <t>Therapeutic Advances in Gastroenterology</t>
  </si>
  <si>
    <t>60082502;60082502;60082502;60082502;60082502;60082502;60082502;60021182;60021182;60082502;60082502;60082502</t>
  </si>
  <si>
    <t>56888083300;55258954000;15769914000;57210861181;55795489300;57206502853;35728704600;56893080700;56888185700;35291940400;24333976200;34975055200</t>
  </si>
  <si>
    <t>Zhang, Tian Qi;Huang, Zhi Mei;Shen, Jing Xian;Chen, Gui Qun;Shen, Lu Jun;Ai, Fei;Gu, Yang Kui;Yao, Wang;Zhang, Yan Yang;Guo, Rong Ping;Chen, Min Shan;Huang, Jin Hua</t>
  </si>
  <si>
    <t>Sun Yat-Sen University Cancer Center;Sun Yat-Sen University</t>
  </si>
  <si>
    <t>60082502;60021182</t>
  </si>
  <si>
    <t>Zhang T.Q.</t>
  </si>
  <si>
    <t>Safety and effectiveness of multi-antenna microwave ablation-oriented combined therapy for large hepatocellular carcinoma</t>
  </si>
  <si>
    <t>10.1177/1756284819862966</t>
  </si>
  <si>
    <t>2-s2.0-85071732989</t>
  </si>
  <si>
    <t>NUST</t>
  </si>
  <si>
    <t>['simulated results', 'significant bandwidth', 'resonant frequencies', 'reflection coefficient', 'reasonable gain', 'proposed antenna', 'possibly fifth', 'microwave access', 'good agreement', 'different combinations', 'current distribution', 'coplanar waveguide', 'aviation service', 'antenna surface', '6 mm', '2 ghz', '10 ghz']</t>
  </si>
  <si>
    <t>Fifth-generation (5G) communication | PIN diodes | Reconfigurable antennas | Wireless applications</t>
  </si>
  <si>
    <t>A novel, cedar-shaped, coplanar waveguide-fed frequency reconfigurable antenna is proposed. The presented antenna uses low-cost FR4 substrate with a thickness of 1.6 mm. Four PIN diodes are inserted on the antenna surface to variate the current distribution and alter the resonant frequencies with different combinations of switches. The proposed antenna is fabricated and measured for all states, and a good agreement is seen between measured and simulated results. This antenna resonates within the range of 2 GHz to 10 GHz, covering the major wireless applications of aviation service, wireless local area network (WLAN), worldwide interoperability for microwave access (WiMAX), long distance radio telecommunications, and X-band satellite communication. The proposed antenna works resourcefully with reasonable gain, significant bandwidth, directivity, and reflection coefficient. The proposed multiband reconfigurable antenna will pave the way for future wireless communications including WLAN, WiMAX, and possibly fifth-generation (5G) communication.</t>
  </si>
  <si>
    <t>60042800;60019141;60042800;60042800-60002014;60002014-60006876</t>
  </si>
  <si>
    <t>57210918671;57195929161;12790854600;16030439100;57208996133</t>
  </si>
  <si>
    <t>Khan, Tayyaba;Rahman, Muhibur;Akram, Adeel;Amin, Yasar;Tenhunen, Hannu</t>
  </si>
  <si>
    <t>Pakistan;Canada;Finland;Sweden</t>
  </si>
  <si>
    <t>Taxila;Montreal;Turku;Stockholm</t>
  </si>
  <si>
    <t>University of Engineering and Technology Taxila;Polytechnique Montr√©al;Turun yliopisto;The Royal Institute of Technology (KTH)</t>
  </si>
  <si>
    <t>60042800;60019141;60006876;60002014</t>
  </si>
  <si>
    <t>A low-cost CPW-fed multiband frequency reconfigurable antenna for wireless applications</t>
  </si>
  <si>
    <t>10.3390/electronics8080900</t>
  </si>
  <si>
    <t>2-s2.0-85071854428</t>
  </si>
  <si>
    <t>2.3397.2017/4.6</t>
  </si>
  <si>
    <t>['various scenarios', 'various applications', 'traffic load', 'topology aware', 'reliable environment', 'proposed multi', 'novel method', 'modified versions', 'mobility applications', 'many fields', 'main categories', 'limited capabilities', 'important issue', 'energy constraints', 'efficient routing', 'density devices', 'complex structure', 'communication channel']</t>
  </si>
  <si>
    <t>communication link | energy | latency | mobility | routing protocols | Unmanned aerial vehicle</t>
  </si>
  <si>
    <t>Unmanned aerial vehicle is one of the main announced use cases of 5G/IMT2020, which is expected to have various applications in many fields. These devices have limited capabilities in terms of energy and processing. Due to the complex structure of unmanned aerial vehicle networks and the high mobility constraints, design of efficient routing protocol, for supporting such network, is a challenge. Thus, efficient routing of data among unmanned aerial vehicles between source and destination is an important issue in designing unmanned aerial vehicle networks. Proactive routing protocols are one of the main categories of routing protocols developed for mobile ad hoc networks and vehicular ad hoc networks. Optimized link state routing protocol is one of the most common proactive routing protocols that has been modified to support unmanned aerial vehicle networks, considering high mobility feature of the network. In this work, we propose a latency and energy-efficient proactive routing protocol for dense unmanned aerial vehicle networks, with high-density devices, based on optimized link state routing protocol algorithm, referred to as multi-objective optimized link state routing protocol. The proposed routing protocol is topology aware and can be used for low-latency and high-mobility applications. The proposed multi-objective optimized link state routing protocol routing algorithm considers all modified versions of optimized link state routing protocol and introduces a novel method for selecting multipoint relay nodes that considers the traffic load on the communication channel and the load on each unmanned aerial vehicle node. Moreover, the proposed algorithm considers the communication link stability and the energy constraints. The system is simulated over a reliable environment for various scenarios, and it is compared to the original optimized link state routing protocol and its modified versions. Simulation results indicate that the proposed protocol achieves higher efficiency in terms of latency, energy, and reliability.</t>
  </si>
  <si>
    <t>60008859-60003593;60008859-60015024;60015024-60110807;60015024-60110807;60105146</t>
  </si>
  <si>
    <t>56521370300;56121861000;35332169400;35106984800;57204971671</t>
  </si>
  <si>
    <t>Ateya, Abdelhamied A.;Muthanna, Ammar;Gudkova, Irina;Gaidamaka, Yuliya;Algarni, Abeer D.</t>
  </si>
  <si>
    <t>Russian Federation;Saudi Arabia;Russian Federation;Russian Federation;Egypt</t>
  </si>
  <si>
    <t>Moscow;Riyadh;Moscow;Saint Petersburg;Zagazig</t>
  </si>
  <si>
    <t>Federal Research Center Informatics and Management of the Russian Academy of Sciences;Princess Nourah bint Abdulrahman University;RUDN University;Sankt-Peterburgskij Gosudarstvennyj Universitet Telekommunikacij imeni professora Bonch-Bruevicha;Zagazig University</t>
  </si>
  <si>
    <t>60110807;60105146;60015024;60008859;60003593</t>
  </si>
  <si>
    <t>Ateya A.</t>
  </si>
  <si>
    <t>Latency and energy-efficient multi-hop routing protocol for unmanned aerial vehicle networks</t>
  </si>
  <si>
    <t>10.1177/1550147719866392</t>
  </si>
  <si>
    <t>2-s2.0-85071870782</t>
  </si>
  <si>
    <t>North Carolina Central University</t>
  </si>
  <si>
    <t>JCYJ20180306170614484</t>
  </si>
  <si>
    <t>NCCU</t>
  </si>
  <si>
    <t>['uav clusters', 'similar fields', 'serious decline', 'sensing echoes', 'scale arrays', 'reliable operation', 'previous studies', 'low snr', 'low complexity', 'joint decision', 'important role', 'high reliability', 'great importance', 'failed elements', 'exchanged timely', 'excellent performance', 'effectively promote', 'easily damaged', 'diagnosis algorithm', 'communication signals', 'communication signal', 'beamforming performance', 'array elements', 'array division', 'accurate self', '5 db', '16 db']</t>
  </si>
  <si>
    <t>Failed elements diagnisis | Joint radar-communication system | Low complexity | Low SNR | MmWave antenna array</t>
  </si>
  <si>
    <t>The millimeter-wave (mmWave) antenna array plays an important role in the excellent performance of wireless sensors networks (WSN) or unmanned aerial vehicle (UAV) clusters. However, the array elements are easily damaged in its harsh working environment but hard to be repaired or exchanged timely, resulting in a serious decline in the beamforming performance. Thus, accurate self-diagnosis of the failed elements is of great importance. In previous studies, there are still significant difficulties for large-scale arrays under extremely low SNR. In this paper, a diagnosis algorithm with low complexity and high reliability for the failed elements is proposed, which is based on a joint decision of communication signal and sensing echoes. Compared with the previous studies, the complexity of the algorithm is reduced by the construction of low-dimensional feature vectors for classification, the decoupling of the degree of arrival (DOA) estimation and the failed pattern diagnosis, with the help of the sub-array division. Simulation results show that, under an ultra-low SNR of -12.5 dB for communication signals and -16 dB for sensing echoes, an accurate self-diagnosis with a block error rate lower than 8% can be realized. The study in this paper will effectively promote the long-term and reliable operation of the mmWave antenna array in WSN, UAV clusters and other similar fields.</t>
  </si>
  <si>
    <t>60010080-108164337-60025278;60010080;120306126;60025278-60073474;60010080;60010851</t>
  </si>
  <si>
    <t>57194347053;56900641100;57218519687;57214252363;56982198300;56102044700</t>
  </si>
  <si>
    <t>Li, Qingyu;Dai, Keren;Wang, Xiaofeng;Zhang, Yu;Zhang, He;Jiang, Defu</t>
  </si>
  <si>
    <t>Beijing;Beijing;Nanjing;Nanjing;Guangzhou;Nanjing</t>
  </si>
  <si>
    <t>National Climate Center Beijing;Tsinghua University;Hohai University;Nanjing University of Science and Technology;Research Institute of Tsinghua;North Information Control Group Co., Ltd.</t>
  </si>
  <si>
    <t>60073474;60025278;60010851;60010080;120306126;108164337</t>
  </si>
  <si>
    <t>Low-complexity failed element diagnosis for radar-communication mmWave antenna array with low SNR</t>
  </si>
  <si>
    <t>10.3390/electronics8080904</t>
  </si>
  <si>
    <t>2-s2.0-85071902363</t>
  </si>
  <si>
    <t>['prime solution', 'optimal search', 'multicarrier transmission', 'increasing number', 'fast airing', 'developed technique', 'constant modulus', 'computational complexity']</t>
  </si>
  <si>
    <t>EA-CMA | MIMO | OFDM | Pre-coding | PTS | QAM</t>
  </si>
  <si>
    <t>An extremely attractive procedure for fast airing over a dispersive correspondence channel is Multicarrier transmission. PAPR has a badly-behaved imperative concern to be spoken in evolving multicarrier broadcast systems. In this article PAPR reduction procedure has been designated for multicarrier transmission. In this developed technique a promising for the reduction of PAPR without loss of data transmit signal and BER of MIMO OFDM presented, but computational complexity has increased as increasing number of transmitter antennas Mt. A technique is used for finding of constant modulus (CMA) signal in such a way that beam forming weights have multiply with their orthonormal data matrix. That prime solution is an evolutionary adaptive constant modulus algorithm (EA-CMA) for optimal search of least PAPR signal. The results are simulated for QPSK, 16QAM and 64QAM modulation schemes with MATLAB 2013 version. This technique is compatible with PTS (Partial transmit sequence) scheme.</t>
  </si>
  <si>
    <t>173-177</t>
  </si>
  <si>
    <t>60103676;60079937;60028079</t>
  </si>
  <si>
    <t>57200280548;57191835091;7403960793</t>
  </si>
  <si>
    <t>Tripathi, Abhishek;Sriwas, S. K.;Kumar, Pramod</t>
  </si>
  <si>
    <t>Lucknow;Jhansi;Manipal</t>
  </si>
  <si>
    <t>Dr. A.P.J. Abdul Kalam Technical University;Bundelkhand Institute Of Engineering &amp; Technology, Jhansi;Manipal Institute of Technology</t>
  </si>
  <si>
    <t>Tripathi A.</t>
  </si>
  <si>
    <t>PAPR reduction scheme using precoding evolutionary adaptation for MIMO OFDM data communication</t>
  </si>
  <si>
    <t>10.35940/ijeat.E70000.088619</t>
  </si>
  <si>
    <t>2-s2.0-85071979377</t>
  </si>
  <si>
    <t>Ecological Society of America</t>
  </si>
  <si>
    <t>['utilizations extend', 'transmitting antenna', 'transmitted frequency', 'space energy', 'rectangular array', 'receiving antenna', 'previous work', 'power source', 'power produced', 'photovoltaic cells', 'microwave frequency', 'individual organization', 'expanding needs', 'excessively untrustworthy', 'directivity ranges', 'directivity range', 'creating nations', 'conspicuous reason', 'become mainstay', 'administration around', '8 db', '45 ghz', '40 db', '24 hours', '00 ghz']</t>
  </si>
  <si>
    <t>Rectenna | SBSP | SPS | WirelessPowerTransfer | WPT</t>
  </si>
  <si>
    <t>Now days, expanding needs of photovoltaic cells and other solar oriented power establishments are in administration around the globe and in space. These utilizations extend from essential electric power source for satellites, remote site logical experiment and towns in creating nations to enhancing the commercial electric grid and giving fractional power for individual organization. In space, power produced by photovoltaic cells after conversion from sunlight will become mainstay of power source for Earth and geostationary satellite bodies. The conspicuous reason is daylight on earth is excessively untrustworthy, whereas in space energy can be harvest by 24 hours. The challenge is to harvest maximum energy and transmit the energy from space to earth in the form of microwave frequency with minimum power loss. In this work to harvest maximum power,s we change the directivity range of receiving antenna to-40 dB, Received microwave frequency from transmitting antenna is in the form of beam of rectangular array, In previous work, directivity ranges from 0 to-8 dB for receiving frequency 70.00 MHz causes cutoff of transmitted frequency for below 2.45 GHz, if directivity ranges increase from 0 to-40 dB then transmitting frequency ranges till 2.00 GHz will be utilized by which after conversion in rectenna we get total 223.42 MW power.</t>
  </si>
  <si>
    <t>845-850</t>
  </si>
  <si>
    <t>60115159;117563296</t>
  </si>
  <si>
    <t>57210946652;57194378993</t>
  </si>
  <si>
    <t>Diwan, Ritesh;Awasthy, Mohan</t>
  </si>
  <si>
    <t>Bilaspur;Nagpur</t>
  </si>
  <si>
    <t>Dr. C.V. Raman University;G.H. Raisoni Academy of Engineering and Technology</t>
  </si>
  <si>
    <t>Diwan R.</t>
  </si>
  <si>
    <t>Power transmission through solar power satellite to earth surface with minimum power loss</t>
  </si>
  <si>
    <t>10.35940/ijeat.F8042.088619</t>
  </si>
  <si>
    <t>2-s2.0-85071984001</t>
  </si>
  <si>
    <t>['working bands', 'return loss', 'lte bands', 'dielectric constant', 'bands 1', 'article proposes', 'antenna designed', 'also discussed', 'also added', '6 mm', '4 substrate', '3 fr']</t>
  </si>
  <si>
    <t>Elliptical MIMO antenna | MIMO antenna</t>
  </si>
  <si>
    <t>The article proposes a MIMO isolation enhanced MIMO antenna for LTE bands, Bluetooth and Wi-Fi. The antenna is consisting of two radiating elements, where two are similar radiating elements separated by a distance. Another patch element is also added to create the peaks in the return loss. The antenna designed is working in the bands 1.29GHz-3.98GHz, 7.12GHz-8.09GHz, 14.01GHz-15.82GHz and 17.64GHz-20GHz. It has achieved good gain in the working bands of the antenna. The antenna is fabricated on 50√ó60√ó1.6 mm^3 FR-4 substrate with dielectric constant of 4.4. The antenna is analyzed and simulated using Ansys electromagnetic desktop 18. The other parameters such as gain, radiation patterns etc. are also discussed.</t>
  </si>
  <si>
    <t>1798-1801</t>
  </si>
  <si>
    <t>Metamaterial loaded elliptical ring structured mimo antenna</t>
  </si>
  <si>
    <t>10.35940/ijeat.F8457.088619</t>
  </si>
  <si>
    <t>2-s2.0-85071990858</t>
  </si>
  <si>
    <t>['wimax appliances', 'two regions', 'simulated parameters', 'simulated antenna', 'proposed antenna', 'measured parameters', 'intended antenna', 'higher gains', 'ground surface', 'frequency bands', 'fine similarity', 'also prototyped', '88 ghz', '75 ghz', '74 ghz', '17 ghz', '10 db']</t>
  </si>
  <si>
    <t>Dual-band | Half psi shape | Wi-Fi | WiMAX | WLAN</t>
  </si>
  <si>
    <t>In the last few decades, the evolution in new-fashioned wireless communication systems has actuated augmented exploration on uncomplicated dual band antennas. In this paper, a dual-band half psi shaped antenna for WLAN, Wi-Fi and WiMAX appliances is designed and analyzed. The intended antenna constitutes a half psi shaped radiating patch on the cost effective FR4-substrate with 1.6 mm thickness. A 50 ohms feed line is employed to feed half psi shaped antenna. Here a preferable impedance matching is attained by truncating a portion of the ground surface. The intended antenna has the potential to resonate between the frequency bands of 1.88 GHz-2.75 GHz and 5.17 GHz-5.74 GHz with S11 below-10 dB. The design of the antenna and its behavior over various frequencies ranges is done with the use of HFSS. The proposed antenna has higher gains at two regions. The simulated antenna is also prototyped and a fine similarity is attained in between the simulated parameters and measured parameters.</t>
  </si>
  <si>
    <t>1385-1388</t>
  </si>
  <si>
    <t>Sura, Penchala Reddy;Reddy, S. Narayana</t>
  </si>
  <si>
    <t>Dual-band half psi shaped antenna for WLAN, wi-fi and WIMAX applications</t>
  </si>
  <si>
    <t>10.35940/ijeat.F8010.088619</t>
  </si>
  <si>
    <t>2-s2.0-85072011405</t>
  </si>
  <si>
    <t>['working frequency', 'numerically assessed', 'new technique', 'hsrr ).', 'correct side', 'cell consists', 'antenna array', '4 ghz']</t>
  </si>
  <si>
    <t>Antenna Array | Metamaterial | Mutual Coupling | Spilt Ring Resonator</t>
  </si>
  <si>
    <t>In this document, we proved a new technique for eliminating the impact of mutual connection amongst elements in an antenna array by integrating the Metamaterial Hybrid Split Ring Resonator (HSRR). The HSRR suggested unit-cell consists of a single circular ring resonator, each rounded with two symmetrical divisions, with one hexagonal ring resonant. The insulation of over 13 dB without affecting the working frequency and radiation features shall be accomplished by integrating the HRSR metamaterial framework near the correct side of the standard radiating patsch of the antenna array running at 2.4 GHz. The efficiency of the HSRR antenna array proposed has been numerically assessed.</t>
  </si>
  <si>
    <t>3688-3691</t>
  </si>
  <si>
    <t>60108587;60108587;114103787</t>
  </si>
  <si>
    <t>56417430400;57210964191;57210954317</t>
  </si>
  <si>
    <t>Pradeep, A. S.;Bidkar, B. G.A.;Jagadish, M.</t>
  </si>
  <si>
    <t>Dharwad;Shimoga</t>
  </si>
  <si>
    <t>SDM College of Engineering and Technology;PESITM</t>
  </si>
  <si>
    <t>60108587;114103787</t>
  </si>
  <si>
    <t>Pradeep A.</t>
  </si>
  <si>
    <t>Design and research of modified split ring resonator for reduction of mutual coupling in microstrip patch antenna array</t>
  </si>
  <si>
    <t>10.35940/ijeat.F9375.088619</t>
  </si>
  <si>
    <t>2-s2.0-85072021228</t>
  </si>
  <si>
    <t>['simulated results', 'rhombic patch', 'proposed antennas', 'overall performance', 'meta material', 'matlab r2014b', 'ground plane', 'also presented']</t>
  </si>
  <si>
    <t>Directivity | Fractal Geometry | Gain | Multi-band | Sierpinski carpet</t>
  </si>
  <si>
    <t>An ultra wide band pattern antenna with rhombus fractal geometry has been proposed in this paper. In order to enhance the gain and directivity of the antenna, Meta material iss placed in the ground plane. The effect of the meta material on the overall performance of the rhombic patch is also presented in this paper. The design and analysis of the proposed fractal antenna is carried by using CST Microwave Studio 2015 and MATLAB R2014b. The measured antenna characteristics such as gain and directivity of the proposed antennas are found well matched to the simulated results.</t>
  </si>
  <si>
    <t>1349-1354</t>
  </si>
  <si>
    <t>114618725;114618725</t>
  </si>
  <si>
    <t>57210964935;57210961725</t>
  </si>
  <si>
    <t>Manohar Kumar, Ch;Kumar Muvvala, N. V.S.S.</t>
  </si>
  <si>
    <t>Career Point University</t>
  </si>
  <si>
    <t>Manohar Kumar C.</t>
  </si>
  <si>
    <t>A compact ultra-wide band rhombus shaped fractal antenna with metamaterial in the ground plane</t>
  </si>
  <si>
    <t>10.35940/ijeat.F8232.088619</t>
  </si>
  <si>
    <t>2-s2.0-85072036348</t>
  </si>
  <si>
    <t>['system ensures', 'surrounding seas', 'ship boat', 'send message', 'security plays', 'respective relatives', 'pulse sensor', 'many fisherman', 'major role', 'large number', 'intruder comes', 'indian ocean', 'hidden camera', 'hence inorder', 'gone missing', 'fishermen whether', 'fisher men', 'displayunit ).', 'control room', 'base station', '500 fishermen', '200 meters']</t>
  </si>
  <si>
    <t>Antenna | GPS | GSM | Laser range finder | Wave&amp;Wimax communication</t>
  </si>
  <si>
    <t>The Indian Ocean and its surrounding seas have the large number of fisher men in the world.And no where exist like killing firing or arresting of fisherman.In the last four years above 1,500 fishermen have been arrested. There cent survey based on the last disaster shows that many fisherman have gone missing.As safety and security plays a major role in the life of fishermen because of the marine border line problems. And due to this many of them have lost their life.Hence inorder to protect the mour paper includes a system which reserve the life of the fishermen.The recent invention consists of GPS vehicle security information system Internet,GSM and Wave &amp; Wi-max communication network,pulse sensor,laser range finder,hidden live steaming camera are interfaced through Ardunio.The data of every individualship‚Äôs GPS location will be displayed in the mapper. In order to find the intruder‚Äôs ship distance we use the laser range finder which is connected with the LCD(displayunit). And if the intruder comes in range of 200 meters from a particular ship automatic triggering will be provided to ON then the hidden camera will stream the data to base station.The purpose of pulse sensor is to check the pulse of the fishermen whether it is normal or abnormal status would be monitored.Incase if it is abnormal it will send message to their respective relatives through the GSM. The wave &amp; wimax communication network are transmitting the signal to control room and alarm the device in the boat. The fish finder senses where the movement of fish is high in the ocean through the reflection of sound. This helps the fishermen to find where the quantity of fish is high.This system ensures the safety and benefits for fishermen by themselves by fitting this system in their boat or ship boat.</t>
  </si>
  <si>
    <t>3625-3628</t>
  </si>
  <si>
    <t>60106323;60106323;60106323</t>
  </si>
  <si>
    <t>57216021502;57226715449;57224425157</t>
  </si>
  <si>
    <t>Rajkumar, K.;Srinithi, R.;Thejaswini, K.</t>
  </si>
  <si>
    <t>Sri Sairam Engineering College, Chennai</t>
  </si>
  <si>
    <t>Rajkumar K.</t>
  </si>
  <si>
    <t>Ghosting based verge heedful system using arduino</t>
  </si>
  <si>
    <t>10.35940/ijeat.F9361.088619</t>
  </si>
  <si>
    <t>2-s2.0-85072036917</t>
  </si>
  <si>
    <t>['wideband applications', 'simulation results', 'radiation efficiency', 'placed beneath', 'fr4 substrate', 'fi applications', 'dual band', 'dielectric constant', 'aerial operating', '60 mm', '6 ghz', '15 ghz']</t>
  </si>
  <si>
    <t>Bandwidth enhancement | Coplanar waveguide feeding (CPW) | Monopole</t>
  </si>
  <si>
    <t>A circular monopole antenna with coplanar waveguide feeding is designed for wideband applications. Different electromagnetic bandgap structures are placed beneath the antenna ground plane to improve the gain and the radiation efficiency. The depicted model occupies the dimension of 50X50X1.60 mm on FR4 substrate with dielectric constant of 4.3. Aerial operating in the dual band of 1.5-3.6 GHz (GPS, LTE, Bluetooth and Wi-Fi applications) and 4.8-15 GHz (WLAN, X-Band and Satellite communication applications) with bandwidth of 2.10 and 10.20 GHz respectively. The final novel antenna design provides good correlation with simulation results.</t>
  </si>
  <si>
    <t>1986-1991</t>
  </si>
  <si>
    <t>Gain enhancement modelling of coplanar waveguide fed circular monopole antenna with EBG placement</t>
  </si>
  <si>
    <t>10.35940/ijeat.F8329.088619</t>
  </si>
  <si>
    <t>2-s2.0-85072040798</t>
  </si>
  <si>
    <t>['using precision', 'treating platforms', 'trade space', 'track reporting', 'surveillance missions', 'subsystems performances', 'subsystems interactions', 'subsystems disaggregation', 'simulation experiments', 'results demonstrate', 'proposed method', 'previous works', 'oriented design', 'mainly focus', 'improved method', 'design decisions', 'conceptual design', 'communication range', 'also presented']</t>
  </si>
  <si>
    <t>agent | area partitioning | swarm | system-of-systems (SoS) | trade-off</t>
  </si>
  <si>
    <t>For the rapidly developing unmanned aerial vehicle (UAV) swarm, the system-of-systems (SoS) oriented design is a prospective conceptual design methodology due to the competence for complex mission requirements and subsystems interactions. In the SoS oriented design, the subsystems performance trade-off is the basis of design decisions. In the trade-off for surveillance missions, most previous works do not consider track reporting and mainly focus on the design of platforms. An improved method for the subsystems performance trade-off in the SoS oriented UAV swarm design is proposed. Within an improved design framework with subsystems disaggregation, this method is characterized by treating platforms, sensors, and communications as equally important subsystems, integrating operational strategies into the trade-off, and enabling the trade-off for track reporting. Those advantages are achieved by a behavior-based modular model structure for agent-based operational modeling and simulation. In addition, a method of analyzing the bounds of the communication range is also presented. Simulation experiments are conducted by using precision-based simulation replication rules and surrogate modeling methods. The results demonstrate the effectiveness of the proposed method, and show that the configuration of area partitioning changes the trade space of subsystems performances, indicating the necessity of integrating operational strategies into the conceptual design.</t>
  </si>
  <si>
    <t>720-737</t>
  </si>
  <si>
    <t>57210964576;6505469971;57195429087;56221370000</t>
  </si>
  <si>
    <t>Ruiwen, Zhang;Bifeng, Song;Qijia, Yun;Yang, Pei</t>
  </si>
  <si>
    <t>Ruiwen Z.</t>
  </si>
  <si>
    <t>Improved method for subsystems performance trade-off in system-of-systems oriented design of UAV swarms</t>
  </si>
  <si>
    <t>10.21629/JSEE.2019.04.10</t>
  </si>
  <si>
    <t>2-s2.0-85072042085</t>
  </si>
  <si>
    <t>['transmission line', 'simulated gain', 'radio location', 'practical measurement', 'microstrip antenna', 'inset feed', 'enhanced gain', 'duroid 5880', 'dielectric materials', 'antenna array', 'also constructed', '8 mhz', '500 mhz', '5 mhz', '4 ghz']</t>
  </si>
  <si>
    <t>Antenna array | Antenna feed | Bandwidth | Gain | Microstrip antennas | Mutual coupling</t>
  </si>
  <si>
    <t>The objective of this paper to design eight elements (4√ó2) antenna array with hybrid feed structure. A number of microstrip antenna arrays such as microstrip antenna with inset feed, 2√ó1 antenna array, 4√ó1 antenna array and 4√ó2 antenna array have been designed using Rogers RT/duroid 5880 as dielectric materials are proposed to enhanced gain and bandwidth in practical measurement. The simulated gain is 14.917 dB obtained with hybrid feed structure and bandwidth of the design is 396.8 MHz and 523.5 MHZ at 9.4 GHz and 11.6 GHz resonating frequency. A prototype of the antenna is also constructed and tested, the tested results shows a bandwidth of 500 MHz. Loss increases due to long feed transmission line which reduce the gain of the antenna when we use thicker substrate. So hybrid feed structure is used in this design to reduce the length of transmission line. The application of this design is in radio location.</t>
  </si>
  <si>
    <t>2874-2880</t>
  </si>
  <si>
    <t>57210957524;12144163100</t>
  </si>
  <si>
    <t>Tyagi, Sumit;Saini, Garima</t>
  </si>
  <si>
    <t>Tyagi S.</t>
  </si>
  <si>
    <t>Antenna array design using hybrid feed for high frequency application</t>
  </si>
  <si>
    <t>10.35940/ijeat.F8789.088619</t>
  </si>
  <si>
    <t>2-s2.0-85072042747</t>
  </si>
  <si>
    <t>['turbo code', 'tas technique', 'proposed system', 'outer code', 'ostbc system', 'new concatenation', 'multiple tas', 'inner code', 'improved ber', 'hardware complexity', 'fading parameter', 'combination provides', 'coding gain', 'capacity benefits', '5 db']</t>
  </si>
  <si>
    <t>Bit error Rate (BER) | Bose Chaudhuri Hocquenghem (BCH) code | Nakagami-m Fading | Orthogonal Space Time Block Codes (OSTBC) | Transmit Antenna Selection (TAS) | TURBO Codes</t>
  </si>
  <si>
    <t>Transmit Antenna Selection (TAS) technique with Orthogonal Space Time Block Code (OSTBC) addresses the problem of hardware complexity in multiple antenna systems and improves Bit Error Rate (BER) significantly by using various antenna selection algorithms. TAS technique is not able to provide the coding gain. To achieve the coding gain benefits with improvement in BER, it is necessary to concatenate TAS system with an outer code. In literature, it is observed that the concatenation of Forward Error Correction (FEC) codes and Space Time Block Code (STBC) for MIMO systems provides the high coding gain with improved BER. In this paper, a multiple TAS-OSTBC system is proposed with concatenation of channel coding techniques such as BCH and TURBO. The proposed system is concatenated with BCH as outer code in series with TURBO as inner code. This combination provides the capacity benefits of TAS-OSTBC system with improved coding gain. The channel is assumed to be faded by Nakagami-m fading. It is observed that for multiple TAS-OSTBC system this new concatenation of BCH-TURBO code gives improvement of 5 dB at 10-6 as compared to concatenation of TURBO code at m =0.5 for Nakagami-m fading parameter.</t>
  </si>
  <si>
    <t>3054-3058</t>
  </si>
  <si>
    <t>60114943;101721675</t>
  </si>
  <si>
    <t>55842650500;57190335963</t>
  </si>
  <si>
    <t>Hendre, Vaibhav S.;Deotale, Nitin T.</t>
  </si>
  <si>
    <t>Pune;Navi Mumbai</t>
  </si>
  <si>
    <t>G H Raisoni College of Engineering &amp; Management, Pune;Lokmanya Tilak College of Engineering</t>
  </si>
  <si>
    <t>Hendre V.</t>
  </si>
  <si>
    <t>Multiple TAS-OSTBC in MIMO with outer BCH concatenation under Nakagami-m fading</t>
  </si>
  <si>
    <t>10.35940/ijeat.F8409.088619</t>
  </si>
  <si>
    <t>2-s2.0-85072043549</t>
  </si>
  <si>
    <t>G5263</t>
  </si>
  <si>
    <t>['telescope gain', 'tag antenna', 'stochastic process', 'space optics', 'signal photon', 'received photon', 'mrr communicates', 'mathematical model', 'idler photon', 'fso system', 'error probability', 'communication performance']</t>
  </si>
  <si>
    <t>In this paper, the free-space optics (FSO) quantum backscatter communication (QBC), inspired by the quantum illumination concept, is described. In this method, the transmitter generates entangled photon pairs. The signal photon is transmitted in the direction of the modulated retro reflector (MRR) or the tag antenna, and the idler photon is moved to the receiver. The MRR communicates by modulating the received photon and retro-reflecting it back to the receiver. QBC could provide performance improvement in comparison to conventional backscatter communications. In this work, a mathematical model of the FSO QBC systems is derived. In an FSO system, the pointing direction jitter is a stochastic process that reduces the communication performance. In this paper, optimization of FSO QBC performance is proposed to minimize the error probability. This could be done by adapting the telescope gain to jitter a standard deviation amplitude.</t>
  </si>
  <si>
    <t>F10-F13</t>
  </si>
  <si>
    <t>Arnon, Shlomi</t>
  </si>
  <si>
    <t>Arnon S.</t>
  </si>
  <si>
    <t>Optimization of FSO quantum backscatter communication</t>
  </si>
  <si>
    <t>10.1364/AO.58.000F10</t>
  </si>
  <si>
    <t>2-s2.0-85072047653</t>
  </si>
  <si>
    <t>['work corrects', 'wider coverage', 'viterbi algorithm', 'vhdl language', 'sotdma channel', 'satellite ais', 'reduced greatly', 'received messages', 'proper decoding', 'navigational systems', 'message overlap', 'message collision', 'eldo simulator', 'ais trans']</t>
  </si>
  <si>
    <t>Automatic Identification System | GMSK | Satellite AIS | SOTDMA | Terrestrial AIS | VHDL | Viterbi Algorithm</t>
  </si>
  <si>
    <t>The Automatic Identification System (AIS), acquired popularity and preferences to be deployed in navigational systems for collision avoidance due to wider coverage. The recently developed satellite AIS provides better precision than the earlier employed Terrestrial AIS. Satellite AIS technology utilizes Gaussian Mean Shift Keying (GMSK) to modulate the message. The modulated AIS message is then transmitted and received between ships and satellite AIS over SOTDMA channel. The conventional single axis satellite AIS transceiver failed to decode the message accurately due to message overlap. In earlier work 3-AIS trans-receiver was developed to reduce the chance of message collision; however, system became bulky and complex. In this paper, collision mitigation algorithm is developed and the single axis transceiver is retained. Thus the complexity is reduced greatly and collision is eliminated as well. Hard Viterbi Algorithm developed in this work corrects the overlapped AIS message for proper decoding of the received messages. The transmitter, receiver and Viterbi algorithm are designed in VHDL Language and simulation of all blocks is performed in Eldo Simulator.</t>
  </si>
  <si>
    <t>801-805</t>
  </si>
  <si>
    <t>60106090;123149842;60106090;60106090</t>
  </si>
  <si>
    <t>57216236823;57210958218;55647535200;56825299200</t>
  </si>
  <si>
    <t>Sharma, Abhinav;Prebagarane, Mouttou;Ananiah Durai, S.;Ravi, V.</t>
  </si>
  <si>
    <t>Chennai;Puducherry</t>
  </si>
  <si>
    <t>Vellore Institute of Technology, Chennai;VDesign Technologies</t>
  </si>
  <si>
    <t>60106090;123149842</t>
  </si>
  <si>
    <t>De-collision algorithm for AIS for multi-user on single satellite antenna</t>
  </si>
  <si>
    <t>10.35940/ijeat.F8018.088619</t>
  </si>
  <si>
    <t>2-s2.0-85072054007</t>
  </si>
  <si>
    <t>['‚ äúplays', 'vital part', 'statistical calculations', 'single antenna', 'radio wire', 'proficient channel', 'enhanced betterly', 'downlink correspondence', 'distinctive kinds', 'client chooses', 'best mix', 'antenna transmission']</t>
  </si>
  <si>
    <t>5G | Ergodic sum rate | NOMA</t>
  </si>
  <si>
    <t>The Choice of antenna transmission is a Scheme,a channel is chosen from a transmitter and client chooses the proficient channel by watching all the conditions. In this numerous‚Äù receiving wires are used, out of which one is selected, which is a dull task..This technique is executed in downlink correspondence with numerous response devices with single antenna.ERS (Ergodic Sum rate) ‚ÄúPlays a vital part in Non Orthogonal Multiple entrance in 5G.The Capacity can be enhanced betterly by coordinating with Statistical Calculations. In this distinctive kinds of radio wire are utilized and the best mix is chosen. The Efficiency is same as utilized with total of antennas. Our Offered Way accomplishes better Capacity contrasted and different techniques‚Äù.</t>
  </si>
  <si>
    <t>3871-3881</t>
  </si>
  <si>
    <t>60114106;60114106</t>
  </si>
  <si>
    <t>57210955275;57205739071</t>
  </si>
  <si>
    <t>Naikar, Voleti Yuva Chandra Satya;Saritha Devi, M.</t>
  </si>
  <si>
    <t>Rajahmundry</t>
  </si>
  <si>
    <t>Godavari Institute of Engineering and Technology</t>
  </si>
  <si>
    <t>Naikar V.</t>
  </si>
  <si>
    <t>A novel ergodic sum rate-non orthogonal multiple access for 5G systems</t>
  </si>
  <si>
    <t>10.35940/ijeat.F9537.088619</t>
  </si>
  <si>
    <t>2-s2.0-85072054553</t>
  </si>
  <si>
    <t>['radiation characteristics', 'partial ground', 'paper proposed', 'long wearing', 'cost effective']</t>
  </si>
  <si>
    <t>CST | Gain | Jeans | Microstrip antenna | Radiation pattern</t>
  </si>
  <si>
    <t>This paper proposed a dual band wearable textile antenna to achieve high gain with partial ground. In this antenna jeans fabric has been used as a substrate whose permittivity is 1.7 and patch has been made by copper adhesive tape. The benefits of jeans are long wearing, cost effective, flexible and needs less care. This anticipated antenna provides gain of 4.260dBi at 4.8265GHz and 5.103 at 7.2997GHz.Simulated and measured reflection coefficient, directivity and radiation characteristics have been studied. The designing and simulation of this antenna is being done by utilizing CST Microwave Studio software.</t>
  </si>
  <si>
    <t>4638-4643</t>
  </si>
  <si>
    <t>117546463;117546463</t>
  </si>
  <si>
    <t>57210954821;57213256319</t>
  </si>
  <si>
    <t>Nigam, Neha;Singh, Vinod Kumar</t>
  </si>
  <si>
    <t>SR Group of Institutions</t>
  </si>
  <si>
    <t>Nigam N.</t>
  </si>
  <si>
    <t>Hardware implementation and optimization of a dual band textile antenna</t>
  </si>
  <si>
    <t>10.35940/ijeat.F8915.088619</t>
  </si>
  <si>
    <t>2-s2.0-85072055990</t>
  </si>
  <si>
    <t>['time domain', 'spectrum resolutions', 'snr ).', 'serious degraded', 'sampling frequency', 'receiving signal', 'received signals', 'promising technology', 'numerical simulations', 'noise ratio', 'ifft ).', 'frequency domain', 'fft ).', 'different antennas', 'combining performance', 'combined signal']</t>
  </si>
  <si>
    <t>distributed antenna arraying | fast fourier transform | signal combining | weak signal reception</t>
  </si>
  <si>
    <t>Distributed antenna arraying is a promising technology for weak signal reception. The received signals from different antennas are aligned and combined to improve the receiving signal-to-noise ratio (SNR). However, the combining performance is serious degraded by the difference of sampling frequency between antennas. In this paper, a frequency domain based signal combining method is proposed to solve this problem. The unaligned sampled data in time domain of the received signals are transformed to frequency domain using fast Fourier transform (FFT). The received signals can be aligned in frequency domain when their spectrum resolutions are the same. Therefore the received signals with the same total sampling time can be aligned and combined in frequency domain and then the combined signal is recovered using inverse fast Fourier transform (IFFT). Numerical simulations with two typical modulation types, i.e., PSK and PCM/BPSK/PM, prove the validity and robustness of this method.</t>
  </si>
  <si>
    <t>176-184</t>
  </si>
  <si>
    <t>60025278-60073474-112911699;60025278-60073474;60025278-60073474</t>
  </si>
  <si>
    <t>57061683600;8720459200;57217309494</t>
  </si>
  <si>
    <t>Duan, Chaowei;Zhan, Yafeng;Kong, Qian</t>
  </si>
  <si>
    <t>Beijing;Beijing;Guangzhou</t>
  </si>
  <si>
    <t>National Climate Center Beijing;Tsinghua University;Guangzhou Haige Communications Group Incorporated Company</t>
  </si>
  <si>
    <t>60073474;60025278;112911699</t>
  </si>
  <si>
    <t>A frequency domain based signal combining method for distributed antenna arraying</t>
  </si>
  <si>
    <t>10.23919/JCC.2019.08.015</t>
  </si>
  <si>
    <t>2-s2.0-85072076421</t>
  </si>
  <si>
    <t>['tumors tissue', 'stacked patch', 'result suggests', 'outstanding performance', 'normal tissue', 'greatly contribute', 'fatal diseases', 'detected using', 'comparative study', 'breast cancer']</t>
  </si>
  <si>
    <t>Breast cancer detection | Microwave imaging | Return loss | Specific absorption rate | Ultra-wideband antenna | VSWR</t>
  </si>
  <si>
    <t>Breast cancer is one of the fatal diseases that greatly contribute to the death of many women across the nations. Basically, breast cancer can be detected using a wide slot UWB antenna. In this paper the performance of both antennas like wide slot and stacked patch are used to compare the detection of breast cancer. The specific absorption rate of both antennas is calculated in a normal tissue and tumors tissue, the result is contrast. From this comparative study it‚Äôs clear that wide slot UWB antenna has outstanding performance in this UWB frequency range and the size of the antenna is three times smaller when compared to the size of the stacked patch antenna. The performances of both the antennas were analyzed and the result suggests that the wide slot antenna performs better than the further antenna.</t>
  </si>
  <si>
    <t>3956-3963</t>
  </si>
  <si>
    <t>60100082;60114551;60100082;113126501;60100082</t>
  </si>
  <si>
    <t>57208053228;57208056951;57210971040;56870770600;56938711400</t>
  </si>
  <si>
    <t>Amir Anton Jone, A.;Esther Jebarani, P.;George, Navin M.;Subramanian, Suresh;Sagayam, K. Martin</t>
  </si>
  <si>
    <t>Coimbatore;Coimbatore;Hyderabad</t>
  </si>
  <si>
    <t>Kovai Kalaimagal College of Arts and Science;Karunya Institute of Technology and Sciences;Sri Indu College of Engineering and Technology</t>
  </si>
  <si>
    <t>60114551;60100082;113126501</t>
  </si>
  <si>
    <t>Design and performance of UWB wide slot antenna to detect the breast cancer in women</t>
  </si>
  <si>
    <t>10.35940/ijeat.F9073.088619</t>
  </si>
  <si>
    <t>2-s2.0-85072078415</t>
  </si>
  <si>
    <t>['theoretical pep', 'suboptimal detection', 'spatially modulated', 'sm mimo', 'single relay', 'simulation results', 'psk modulation', 'pep expression', 'pep analysis', 'optimal detection', 'ml detection', 'exact pep', 'asymptotic pep', 'antenna increases', 'also derived']</t>
  </si>
  <si>
    <t>Cooperative communication | MIMO | Spatial modulation</t>
  </si>
  <si>
    <t>In this paper, we analyze the performance of spatially modulated (SM) multiple input multiple output (MIMO) system and spatially modulated MIMO cooperative system with multiple relays employing selective decode and forward (SDF) protocol. Here the analysis is done for pre-determined orthogonal channel for SM MIMO and SM MIMO cooperative system using M-PSK modulation and ML detection. Firstly Pairwise error probability (PEP) expression is derived and optimal, sub-optimal detection is done in a spatially modulated MIMO system. Further, the analysis of SDF spatially modulated MIMO cooperative system is extended to single relay and multiple relay configurations. PEP expression is also derived for SDF spatially modulated MIMO cooperative system. Simulation results for the SM MIMO system show optimal detection performs better than suboptimal detection and system performance improves as the number of antenna increases. The simulation results of PEP analysis in the SM MIMO cooperative system include the theoretical PEP, exact PEP and asymptotic PEP and Optimal power allocation (OPA) is also derived for the same. Optimal power allocation for theoretical PEP, exact PEP and asymptotic PEP outperforms the same at equal power allocation.</t>
  </si>
  <si>
    <t>4755-4761</t>
  </si>
  <si>
    <t>Pairwise error probability performance of SM-MIMO and spatially modulated cooperative communication employing SDF protocol</t>
  </si>
  <si>
    <t>10.35940/ijeat.F7978.088619</t>
  </si>
  <si>
    <t>2-s2.0-85072082490</t>
  </si>
  <si>
    <t>['return loss', 'respective results', 'proposed work', 'proposed structures', 'proposed antenna', 'paper presents', 'neither small', 'head model', 'enhanced results', 'electromagnetic structures', 'earth communication', 'designed structure', 'commercially used', 'best form', 'average sar', 'antenna performance', 'also observed', 'almost doubled']</t>
  </si>
  <si>
    <t>Microstrip | Patch | S11 | SAR | Slot | Substrate | VSWR</t>
  </si>
  <si>
    <t>This paper presents the design and simulation of a rectangular microstrip patch antenna with enhanced results. Antennas are playing the most important key role in wireless communication systems and especially microstrip patch antenna is the simplest and best form for mobile communication systems. Therefore, the design of antenna for mobile satellite communication and space to earth communication is described in this proposed work. The working of rectangular micro strip patch antenna is studied and the effect of height of the substrate on antenna performance is analyzed and the results are plotted. It has been noticed that the height of substrate should be neither small nor large. The effect of inserting a slot in the patch is also observed in this paper. Return Loss results are plotted for the designed structure and it is noticed that return loss is almost doubled by inserting a slot. Further two symmetrical slots are inserted in the patch and the respective results are plotted. Insertion of two slots gave multiple operating frequencies to the antenna with a compromise of s11. The simulation of proposed structures of antennas is done using ANSYS HFSS (high-frequency structure simulator) which is commercially used as a finite element method solver for electromagnetic structures. A sphere with human brain characteristics is created and average SAR (specific absorption ratio) is plotted on the head model. The proposed antenna has enhanced return loss of-52dB and VSWR of 1.005 at 2.24GHz. This work also introduces multiple operating frequencies using two slots of same size.</t>
  </si>
  <si>
    <t>5145-5149</t>
  </si>
  <si>
    <t>60114708;60114708;60114708</t>
  </si>
  <si>
    <t>57192542166;57210973208;57210969739</t>
  </si>
  <si>
    <t>Sujatha, C. N.;Saidivya, B.;Kauser, Ayesha</t>
  </si>
  <si>
    <t>Sreenidhi Institute of Science &amp; Technology</t>
  </si>
  <si>
    <t>Sujatha C.</t>
  </si>
  <si>
    <t>Simulation of rectangular microstrip patch antenna using ANSYS</t>
  </si>
  <si>
    <t>10.35940/ijeat.F8030.088619</t>
  </si>
  <si>
    <t>2-s2.0-85072089125</t>
  </si>
  <si>
    <t>['wide wall', 'wavelength spectrum', 'wave propagation', 'universal technique', 'transverse slots', 'statistical processing', 'software methods', 'slot width', 'research purpose', 'rectangular waveguide', 'radiation characteristics', 'mathematical description', 'main result', 'main one', 'frequencies exceeding', 'experimental data', 'equivalent conductivities', 'electromagnetic setting', 'electromagnetic compatibility', 'electrodynamic pattern', 'deemed relevant', 'computer simulation', 'complete description', 'antenna system', 'adequate functioning']</t>
  </si>
  <si>
    <t>Electromagnetic compatibility | Frequency harmonics | Rectangular waveguide | Slot antenna systems</t>
  </si>
  <si>
    <t>For the purpose of building extended surfaces in the long and short wave sections of the wavelength spectrum, it is deemed relevant to know the parameters of electromagnetic compatibility of airborne slot radiator antenna systems operating in the multi-wave receiving mode. One of the efficient research methods is to solve the problem of electromagnetic wave propagation in an infinitely extended slot radiator. The research purpose is to study the electromagnetic compatibility parameters of airborne slot radiator antenna systems operating in the multi-wave receiving mode. The main research methods were the statistical processing of the experimental data of tests in situ and mathematical description of the electromagnetic radar setting, as well as its computer simulation. The main result of the study can be formulated as the development of analytical and software methods for calculating the internal, external and equivalent conductivities of longitudinal and transverse slots on a wide wall of a rectangular waveguide of an antenna system at main frequency harmonics and at frequencies exceeding the main one, with account of slot width. We calculated the radiation characteristics of a slotted-waveguide antenna system at harmonics. The results of the study were used in the development of a universal technique for designing and developing radar systems capable of adequate functioning in the conditions of the electromagnetic setting under consideration. The results of the study will enable a more complete description of the electrodynamic pattern of wave propagation, making it possible to increase their generation and propagation.</t>
  </si>
  <si>
    <t>1325-1334</t>
  </si>
  <si>
    <t>60011928;60011928;60011928;60011928;60011928</t>
  </si>
  <si>
    <t>57204643070;57210971845;57210968855;57210970482;57210968696</t>
  </si>
  <si>
    <t>Pichugin, Vladimir Nikolaevich;Soldatov, Anton Alexandrovich;Majorova, Olga Nikolaevna;Paravina, Marina Nikolaevna;Dubrovina, Olga Alexandrovna</t>
  </si>
  <si>
    <t>Cheboksary</t>
  </si>
  <si>
    <t>Chuvash State University</t>
  </si>
  <si>
    <t>Pichugin V.N.</t>
  </si>
  <si>
    <t>Electromagnetic compatibility parameters of an airborne slot antenna system</t>
  </si>
  <si>
    <t>10.35940/ijeat.F8520.088619</t>
  </si>
  <si>
    <t>2-s2.0-85072089204</t>
  </si>
  <si>
    <t>Stiftelsen Olle Engkvist Byggm√§stare</t>
  </si>
  <si>
    <t>2015-04218</t>
  </si>
  <si>
    <t>['therefore propose', 'studies may', 'show experience', 'sensory input', 'results indicate', 'poorly understood', 'olfactory learning', 'olfactory input', 'numerous studies', 'mushroom body', 'mushroom bodies', 'mb calyces', 'mb ),', 'ipsilateral antennae', 'insect brains', 'immobilized butterflies', 'high degree', 'different ways', 'causative clarity', 'calyces observed', 'behavioural expressions', 'antennal lobes']</t>
  </si>
  <si>
    <t>Antennal lobe | Butterfly | Calyx | Mushroom body | Olfaction | Plasticity</t>
  </si>
  <si>
    <t>Insect brains are known to express a high degree of experience-dependent structural plasticity. One brain structure in particular, the mushroom body (MB), has been attended to in numerous studies as it is implicated in complex cognitive processes such as olfactory learning and memory. It is, however, poorly understood to what extent sensory input per se affects the plasticity of the mushroom bodies. By performing unilateral blocking of olfactory input on immobilized butterflies, we were able to measure the effect of passive sensory input on the volumes of antennal lobes (ALs) and MB calyces. We showed that the primary and secondary olfactory neuropils respond in different ways to olfactory input. ALs show absolute experience-dependency and increase in volume only if receiving direct olfactory input from ipsilateral antennae, while MB calyx volumes were unaffected by the treatment and instead show absolute age-dependency in this regard. We therefore propose that cognitive processes related to behavioural expressions are needed in order for the calyx to show experience-dependent volumetric expansions. Our results indicate that such experience-dependent volumetric expansions of calyces observed in other studies may have been caused by cognitive processes rather than by sensory input, bringing some causative clarity to a complex neural phenomenon.</t>
  </si>
  <si>
    <t>Royal Society Open Science</t>
  </si>
  <si>
    <t>60028378;60028378;60028378</t>
  </si>
  <si>
    <t>57210992125;7004462501;35981632300</t>
  </si>
  <si>
    <t>Eriksson, Maertha;Nylin, S√∂ren;Carlsson, Mikael A.</t>
  </si>
  <si>
    <t>Eriksson M.</t>
  </si>
  <si>
    <t>Insect brain plasticity: Effects of olfactory input on neuropil size</t>
  </si>
  <si>
    <t>10.1098/rsos.190875</t>
  </si>
  <si>
    <t>2-s2.0-85072190258</t>
  </si>
  <si>
    <t>['uav relay', 'uav equipped', 'transmission performance', 'significantly improve', 'results reveal', 'proposed system', 'onboard photodetector', 'noise ratio', 'half duplex', 'great mobility', 'forward protocols', 'emitting diodes', 'destination vehicle', 'conventional vlc']</t>
  </si>
  <si>
    <t>cooperative VLC | unmanned aerial vehicle | vehicular networks | visible light communication</t>
  </si>
  <si>
    <t>We propose and investigate cooperative visible light communications (VLC) enabled vehicular network architecture with an unmanned aerial vehicle (UAV) relay. In the proposed system, a UAV equipped with an onboard photodetector and light-emitting diodes is used as a relay in a vehicular VLC link. The advantage of having a flying UAV relay is its great mobility and ease of deployment. The performance of UAV-assisted cooperative VLC is investigated for amplify and forward and decode and forward protocols with half duplex and full duplex modes. Moreover, location of the UAV relay is optimized in order to maximize the signal-to-noise ratio at the destination vehicle. The active light beam tracking technique is further employed to increase the reliability of the proposed VLC system. Our results reveal that a UAV relay can significantly improve the transmission performance of conventional VLC-based vehicular networks.</t>
  </si>
  <si>
    <t>60104301;60104301;60086558</t>
  </si>
  <si>
    <t>57191859810;25930956700;7006287363</t>
  </si>
  <si>
    <t>Kalikulov, Nurzhan;Kizilirmak, Refik Caglar;Uysal, Murat</t>
  </si>
  <si>
    <t>Kazakhstan;Turkey</t>
  </si>
  <si>
    <t>Nur-Sultan;Istanbul</t>
  </si>
  <si>
    <t>Nazarbayev University;Ozyegin University</t>
  </si>
  <si>
    <t>60104301;60086558</t>
  </si>
  <si>
    <t>Kalikulov N.</t>
  </si>
  <si>
    <t>Unmanned-aerial-vehicle-assisted cooperative communications for visible light communications-based vehicular networks</t>
  </si>
  <si>
    <t>10.1117/1.OE.58.8.086110</t>
  </si>
  <si>
    <t>2-s2.0-85072370701</t>
  </si>
  <si>
    <t>2412019FZ037</t>
  </si>
  <si>
    <t>['standard deviations', 'response sensitivity', 'resolution full', 'nonuniformity among', 'markedly improved', 'linear responsivity', 'interface circuit', 'ftf4052m nonuniformity', 'ftf4052m array', 'frame rate', 'fps ),', 'four quadrants', 'four outputs', 'coupled device', 'ccd driver', 'ccd array', 'ccd 4052m', 'cannot meet', 'application requirements', '4 fps', '1 frame']</t>
  </si>
  <si>
    <t>driver circuit | full-frame array CCDFTF4052M | high-frequency frame | nonuniformity correction | two-point correction algorithm</t>
  </si>
  <si>
    <t>When using a high-resolution full-frame area array charge-coupled device (CCD) FTF4052M as the aerial image sensor of a camera, the frame rate is generally below 1 frame / second (fps), which cannot meet the requirements of applications with high frame rates. First, the FTF4052M drive circuit is introduced. Next, an improved driver circuit of the CCD 4052M is proposed. Using the CCD to output four amplifiers simultaneously yielded a maximum frame rate of 3.4 fps. Then, the timing of the CCD driver, the front-end processing circuit, the DC bias circuit, and the interface circuit of the four outputs are designed. The improved driver circuit could meet the application requirements of various aerial cameras. In addition, the FTF4052M nonuniformity is analyzed, and a nonuniformity response detection system is established. Using this system, the FTF4052M array's nonuniformity among the four quadrants and among the pixels is tested. Based on the CCD's linear responsivity, two correction algorithms are proposed to correct the nonuniformity. Finally, using the correction, the four quadrants' standard deviations of the response sensitivity are reduced by a factor of 1 / 13, and the responsive nonuniformity among all pixels is reduced by a factor of 1 / 10. Through the reshooting of the identified rate board, it is found that the nonuniformity of the CCD array is markedly improved.</t>
  </si>
  <si>
    <t>60004828;60009509;60004828;60117858</t>
  </si>
  <si>
    <t>36922271100;30267624700;55494114500;57203537552</t>
  </si>
  <si>
    <t>Ren, Hang;Hu, Tao Tao;Song, Yu Long;Gao, Ming He</t>
  </si>
  <si>
    <t>Hangzhou;Changchun;Changchun</t>
  </si>
  <si>
    <t>Chu Kochen Honors College Zhejiang University;Northeast Normal University;Changchun Institute of Optics Fine Mechanics and Physics Chinese Academy of Sciences</t>
  </si>
  <si>
    <t>60117858;60009509;60004828</t>
  </si>
  <si>
    <t>Ren H.</t>
  </si>
  <si>
    <t>Design of a high frame rate driver circuit for a 22 M-pixel high-resolution large-area array CCD camera and its nonuniformity correction</t>
  </si>
  <si>
    <t>10.1117/1.OE.58.8.083104</t>
  </si>
  <si>
    <t>2-s2.0-85072375353</t>
  </si>
  <si>
    <t>['two paths', 'spectral data', 'special differences', 'sensing images', 'sensing data', 'sensing community', 'semantic labels', 'scale filters', 'results demonstrate', 'resolution remote', 'proposed models', 'proposed approaches', 'propose dual', 'powerful tools', 'novel architecture', 'network increases', 'natural images', 'modal network', 'improve dfcn', 'important role', 'image classification', 'gradient explosion', 'extracted information', 'extract features', 'encoder consists', 'dsms data', 'directly applied', 'dfcn structure', 'dense connection', 'deep networks', 'current state', 'art methods']</t>
  </si>
  <si>
    <t>Dense connection | fully convolutional networks (FCN) | high-resolution remote-sensing image | semantic segmentation</t>
  </si>
  <si>
    <t>Automatic and accurate semantic segmentation from high-resolution remote-sensing images plays an important role in the field of aerial images analysis. The task of dense semantic segmentation requires that semantic labels be assigned to each pixel in the image. Recently, convolutional neural networks (CNNs) have proven to be powerful tools for image classification, and they have been adopted in the remote-sensing community. But many limitations still exist when modern CNN architectures are directly applied to remote-sensing images, such as gradient explosion when the depth of the network increases, over-fitting with limited labeled remote-sensing data, and special differences between remote-sensing images and natural images. In this paper, we present a novel architecture that combines the thought of dense connection and fully convolutional networks, referred as DFCN, to automatically provide fine-grained semantic segmentation maps. In addition, we improve DFCN with multi-scale filters to widen the network and to increase the richness and diversity of extracted information, making the network more powerful and expressive than the naive convolution layer. Furthermore, we investigate a multi-modal network that incorporates digital surface models (DSMs) into a DFCN structure, and then we propose dual-path densely convolutional networks where the encoder consists of two paths that, respectively, extract features from spectral data and DSMs data and then fuse them. Finally, through conducting comprehensive experimental evaluations on two remote sensing benchmark datasets, we test our proposed models and compare them with other deep networks. The results demonstrate the effectiveness of proposed approaches; they can achieve competitive performance compared with the current state-of-the-art methods.</t>
  </si>
  <si>
    <t>2612-2626</t>
  </si>
  <si>
    <t>57208232081;35388751400;7102491544;57196192769;15030217300</t>
  </si>
  <si>
    <t>Peng, Cheng;Li, Yangyang;Jiao, Licheng;Chen, Yanqiao;Shang, Ronghua</t>
  </si>
  <si>
    <t>Peng C.</t>
  </si>
  <si>
    <t>Densely Based Multi-Scale and Multi-Modal Fully Convolutional Networks for High-Resolution Remote-Sensing Image Semantic Segmentation</t>
  </si>
  <si>
    <t>10.1109/JSTARS.2019.2906387</t>
  </si>
  <si>
    <t>2-s2.0-85072602804</t>
  </si>
  <si>
    <t>['useful clue', 'undesired results', 'unavoidable noise', 'structural information', 'semiactive manner', 'regions acquired', 'main direction', 'initial edges', 'including aerial', 'hrcrsi imagery', 'general methods', 'general edge', 'fully utilized', 'experimental results', 'city planning', 'certain extent', 'building reconstruction', 'building extraction', 'building edges', 'art methods', 'always sensitive', 'actively integrated', 'actively collected']</t>
  </si>
  <si>
    <t>Building extraction | edge extraction | main direction | region extraction</t>
  </si>
  <si>
    <t>Building extraction from high-resolution color remote sensing imagery (HRCRSI) is important in city planning, building reconstruction, and other applications. However, the performance of the state-of-the-art methods is often passively dependent on the accuracy and reliability of the initial edges/regions acquired by general edge/region extraction methods. But the performance of these general methods is always sensitive to unavoidable noise and interferences, especially for the HRCRSI imagery. Furthermore, structural information of the target (e.g., buildings herein) is not fully utilized in these general methods, which is undoubtedly a useful clue to reducing the effects of noise and interference. Therefore, undesired results are inevitable for building extraction methods conducted with a passive or semiactive manner. In this paper, in order to alleviate this problem to a certain extent, we carried out the building extraction task in a completely active manner: 1) under the guidance of the visual perception theory, cues of building edges and regions are actively collected by considering building priors related to main direction and color; and 2) based on knowledge about building shape widely accepted in the literature, cues of the obtained building edges and regions are actively integrated for final building extraction. Experimental results on three benchmark datasets, including aerial and high-resolution optical satellite images, illustrate that the proposed active method can achieve the expected building extraction results.</t>
  </si>
  <si>
    <t>2675-2694</t>
  </si>
  <si>
    <t>57192701582;57214252416;36139314200</t>
  </si>
  <si>
    <t>Hao, Lechuan;Zhang, Ye;Cao, Zhimin</t>
  </si>
  <si>
    <t>Active Cues Collection and Integration for Building Extraction With High-Resolution Color Remote Sensing Imagery</t>
  </si>
  <si>
    <t>10.1109/JSTARS.2019.2926738</t>
  </si>
  <si>
    <t>2-s2.0-85072622358</t>
  </si>
  <si>
    <t>['vhr images', 'urban planning', 'understood tool', 'tunis worldview', 'traditional method', 'still one', 'spectral similarity', 'score 0', 'scale variation', 'satellite imagery', 'recall 0', 'quantitative evaluation', 'quality 0', 'obia method', 'novel object', 'multiple segments', 'major challenge', 'framework extracts', 'example wv2', 'estimating population', 'different types', 'datasets used', 'complex backgrounds', 'challenging tasks', 'building objects', 'building extraction', 'another sensor', 'another challenge', 'aerial images', '90 ).']</t>
  </si>
  <si>
    <t>Building extraction | convolutional neural networks (CNN) | deep learning (DL) | object-based image analysis (OBIA) | patch extraction | semantic labeling | very-high-resolution (VHR) imagery</t>
  </si>
  <si>
    <t>Automated building extraction from single, very-high-resolution (VHR) images is still one of the most challenging tasks for urban planning, estimating population, understanding urban dynamics, and many other applications. The complexities of building objects have caused the images of buildings to be oversegmented into multiple segments in the object-based image analysis (OBIA) method. Selecting the appropriate segmentation scale parameter is a major challenge in OBIA that influences the discriminative features extraction, especially for building objects. Furthermore, transferability of OBIA method is another challenge. Presently, convolutional neural networks (CNNs) are a well-understood tool for images scene classification. However, scene classification based on CNNs is still difficult due to the scale variation of the objects in VHR images. To meet these challenges, we propose a novel object-based deep CNN (OCNN) framework for VHR images. The datasets used for testing were Vaihingen (Germany) aerial images and a Tunis Worldview-2 (WV2) satellite imagery. Experimental results prove that our framework is extensible to different types of the image with the same sensor or another sensor (for example WV2) with once-fine-tuning. In addition, our framework extracts the different types of building with respect to size, color, material, spectral similarity to roads, and complex backgrounds. Quantitative evaluation at the object level demonstrated that the proposed framework could yield promising results (average precision 0.88, recall 0.92, quality 0.82, F-score 0.90, overall accuracy 0.95, and Kappa coefficient 0.90). Comparative experimental results indicate that our proposed OCNN significantly outperforms the traditional method for building extraction.</t>
  </si>
  <si>
    <t>2627-2635</t>
  </si>
  <si>
    <t>60024836;60024836;60024836</t>
  </si>
  <si>
    <t>57211093338;56446507900;8504588700</t>
  </si>
  <si>
    <t>Davari Majd, Reza;Momeni, Mehdi;Moallem, Payman</t>
  </si>
  <si>
    <t>Davari Majd R.</t>
  </si>
  <si>
    <t>Transferable Object-Based Framework Based on Deep Convolutional Neural Networks for Building Extraction</t>
  </si>
  <si>
    <t>10.1109/JSTARS.2019.2924582</t>
  </si>
  <si>
    <t>2-s2.0-85072648455</t>
  </si>
  <si>
    <t>['using ceramics', 'three elements', 'suitable materials', 'rdra dimensions', 'outer elements', 'microstrip aperture', 'impedance matching', 'gain decreases', 'found useful', 'findings indicate', 'excitation procedure', 'dielectric materials', 'dielectric loss', 'coupled rdra', 'briefly described', 'aperture coupled', 'antenna dimensions', 'also presented', '7 %,', '3 %.']</t>
  </si>
  <si>
    <t>Ceramics | Dielectric resonator antenna | Equivalent circuit | RDRA</t>
  </si>
  <si>
    <t>The basics of design of microstrip aperture-coupled ceramic rectangular dielectric resonator antenna (RDRA) are given. Methods of estimation of antenna dimensions, impedance matching, excitation procedure and choice of suitable materials to be used in the fabrication are briefly described. The RDRA dimensions are obtained by solving the transcendental equation derived from Maxwell equations using dielectric waveguide model. Some ceramics are found useful for fabrication of DRAs that yield large bandwidth and gain are summarized. An attempt to explore the application of dielectric materials having small dielectric loss (tan Œ¥ &gt; 0.01) has been made by developing RDRA configurations using one, two and three element arrays, and effect of dielectric loss on their performance is studied using ANSYS HFSS simulations. For a RDRA array comprising of three elements, where the middle parasitic element has small dielectric loss (tan Œ¥ ~ 0.1) and the outer elements are aperture coupled, the gain decreases only by 2.7%, while the bandwidth is enhanced by 3%. The findings indicate the possibility of using ceramics having small dielectric loss such as Ba1‚àíxSrxTiO3 (x = 0.35, tan Œ¥ ~ 0.1) with some trade-off with gain by using suitable designs. Equivalent circuit modelling useful in understanding the performance of microstrip aperture-coupled RDRA is also presented.</t>
  </si>
  <si>
    <t>2019-2028</t>
  </si>
  <si>
    <t>60019106;60019106;60019106;60003611</t>
  </si>
  <si>
    <t>57004255600;57220768587;35481427400;56209414100</t>
  </si>
  <si>
    <t>Pandey, Shukdev;Kumar, Devendra;Parkash, Om;Pandey, Lakshman</t>
  </si>
  <si>
    <t>Varanasi;Jabalpur</t>
  </si>
  <si>
    <t>Indian Institute of Technology Banaras Hindu University;Rani Durgavati Vishwavidyalaya</t>
  </si>
  <si>
    <t>60019106;60003611</t>
  </si>
  <si>
    <t>Pandey S.</t>
  </si>
  <si>
    <t>Design and Development of Dielectric Resonator Antenna Using Ceramic Materials: An Overview</t>
  </si>
  <si>
    <t>10.1007/s12666-019-01658-4</t>
  </si>
  <si>
    <t>2-s2.0-85073054341</t>
  </si>
  <si>
    <t>['simplest uniform', 'proposed resonator', 'order evanescent', 'numerical simulations', 'included analytically', 'feed probe', 'fed quasi', 'extracted using', 'entire structure', 'electrical length', 'derived based', 'current model', 'coaxial probe', 'based method', 'analytical formulae']</t>
  </si>
  <si>
    <t>Equivalent circuit model of a coaxial probe-fed quasi-lumped element resonator antenna is proposed. The proposed resonator is a periodic interdigital lumped element structure whose resonance does not depend on the electrical length but instead on some intrinsic circuit components, with attendant small size as a premium. The derived equivalent circuit components are extracted using the Agilent Advance Design System (ADS) software. The equivalent circuit model of the coaxial-feed probe is derived based on the simplest uniform-current model of a coaxial probe based on assumption that 1) all the higher-order evanescent have been included analytically in the parasitic circuit elements, and 2) only the propagating modes needs to be considered. The entire structure is further investigated using numerical EM solver such as finite integration technique (FIT) method in order to further compare the level of agreement. The derived equivalent circuit model has been validated by analytical formulae, numerical simulations, and measurement-based method.</t>
  </si>
  <si>
    <t>409-415</t>
  </si>
  <si>
    <t>Olokede, Seyi Stephen</t>
  </si>
  <si>
    <t>Papua New Guinea</t>
  </si>
  <si>
    <t>Lae</t>
  </si>
  <si>
    <t>Papua New Guinea University of Technology</t>
  </si>
  <si>
    <t>Olokede S.</t>
  </si>
  <si>
    <t>Equivalent Circuit Model of Coaxial Probe-Fed Quasi-Lumped Element Resonator Antenna</t>
  </si>
  <si>
    <t>10.3103/S0735272719080041</t>
  </si>
  <si>
    <t>2-s2.0-85073207088</t>
  </si>
  <si>
    <t>1.6790.2017/ITR</t>
  </si>
  <si>
    <t>['white noise', 'standard means', 'rex facility', 'radio emissions', 'noise features', 'matched filtering', 'improve recognition', 'broadband spectrum', 'best performance', 'autoencoder architecture', 'antenna array', 'accurate determination', '80 mhz']</t>
  </si>
  <si>
    <t>Abstract: Tunka-Rex is an antenna array for the detection of radio emissions from extensive air showers generated by ultra‚Äìhigh energy cosmic rays. This emission has a broadband spectrum, which corresponds to pulses with durations of tens of nanoseconds and is measured in the band of 30 to 80 MHz. Matched filtering and artificial neural networks are used to improve signal processing at the Tunka-Rex facility. Matched filtering allows more accurate determination the signal peak time, but the best performance can only be achieved with white noise. Convolutional neural networks with autoencoder architecture are used to improve recognition of noise features in traces. These are implemented in Tunka-Rex signal processing and their performance is compared to that of standard means.</t>
  </si>
  <si>
    <t>1013-1015</t>
  </si>
  <si>
    <t>60000081;60000081;60000081;60000081;60000081;60000081;60027314;60027314;60027314;60000081;60102538;60027314;60007457;60007457;60027314;60007457;60000081;60000081;60007457;60000081;60000081;60007457;60000081-60023004;60000081;60000081</t>
  </si>
  <si>
    <t>57194415756;56815052400;6603881292;57201617415;57190133052;6603510034;10538884100;7005379831;6506540646;55606254200;6602072426;54796754700;13807022300;6604008469;56374192800;36011816100;6602073397;55795722100;8423188400;54928095000;55666871300;6603652104;7202408136;57202835438;26538417500</t>
  </si>
  <si>
    <t>Marshalkina, T. N.;Bezyazeekov, P. A.;Budnev, N. M.;Chernykh, D. O.;Fedorov, O. L.;Gress, O. A.;Haungs, A.;Hiller, R.;Huege, T.;Kazarina, Y. A.;Kleifges, M.;Kostunin, D. G.;Korosteleva, E. E.;Kuzmichev, L. A.;Lenok, V. V.;Lubsandorzhiev, N. B.;Mirgazov, R. R.;Monkhoev, R.;Osipova, E. A.;Pakhorukov, A. L.;Pankov, L. V.;Prosin, V. V.;Schr√∂der, F. G.;Shipilov, D. A.;Zagorodnikov, A. V.</t>
  </si>
  <si>
    <t>Germany;Germany;United States;Russian Federation;Russian Federation</t>
  </si>
  <si>
    <t>Karlsruhe;Eggenstein-Leopoldshafen;Newark;Moscow;Irkutsk</t>
  </si>
  <si>
    <t>Karlsruher Institut f√ºr Technologie;Karlsruhe Institute of Technology, Campus North;University of Delaware;Lomonosov Moscow State University;Irkutsk State University</t>
  </si>
  <si>
    <t>60102538;60027314;60023004;60007457;60000081</t>
  </si>
  <si>
    <t>Marshalkina T.N.</t>
  </si>
  <si>
    <t>Improving Signal Reconstruction with Matched Filters and Neural Networks for the Tunka-Rex Experiment</t>
  </si>
  <si>
    <t>10.3103/S1062873819080276</t>
  </si>
  <si>
    <t>2-s2.0-85073208712</t>
  </si>
  <si>
    <t>['tunka valley', 'shower maximum', 'shower geometry', 'rex data', 'radio emissions', 'precise technique', 'mass ranges', 'detector configuration', '100 pev']</t>
  </si>
  <si>
    <t>Abstract: Tunka-Rex is an antenna array located in the Tunka Valley that measures the radio emissions of cosmic ray air showers with energies of up to 100 PeV. In this work, a precise technique for reconstructing a shower maximum from Tunka-Rex data is presented. A model is developed for calculating detector efficiency that considers different parameters: primary particle energy and mass ranges, shower geometry, and detector configuration. The systematic error introduced by the atmosphere in reconstructing a shower‚Äôs maximum depth is estimated, and the distribution of the mean shower maximum versus energy is determined.</t>
  </si>
  <si>
    <t>998-1000</t>
  </si>
  <si>
    <t>60000081;60000081;60000081;60000081;60000081;60027314;60027314;60027314;60000081;60102538;60027314;60007457;60007457;60027314;60007457;60000081;60000081;60000081;60007457;60000081;60000081;60007457;60027314-60023004;60000081;60000081</t>
  </si>
  <si>
    <t>56815052400;6603881292;57201617415;57190133052;6603510034;10538884100;7005379831;6506540646;55606254200;6602072426;54796754700;13807022300;6604008469;56374192800;36011816100;57194415756;6602073397;55795722100;8423188400;54928095000;55666871300;6603652104;7202408136;57202835438;26538417500</t>
  </si>
  <si>
    <t>Bezyazeekov, P. A.;Budnev, N. M.;Chernykh, D. O.;Fedorov, O. L.;Gress, O. A.;Haungs, A.;Hiller, R.;Huege, T.;Kazarina, Y. A.;Kleifges, M.;Kostunin, D. G.;Korosteleva, E. E.;Kuzmichev, L. A.;Lenok, V. V.;Lubsandorzhiev, N. B.;Marshalkina, T. N.;Mirgazov, R. R.;Monkhoev, R.;Osipova, E. A.;Pakhorukov, A. L.;Pankov, L. V.;Prosin, V. V.;Schr√∂der, F. G.;Shipilov, D. A.;Zagorodnikov, A. V.</t>
  </si>
  <si>
    <t>Bezyazeekov P.A.</t>
  </si>
  <si>
    <t>Precise Reconstruction of a Shower Maximum in the Tunka Radio Extension Experiment</t>
  </si>
  <si>
    <t>10.3103/S1062873819080069</t>
  </si>
  <si>
    <t>2-s2.0-85073226616</t>
  </si>
  <si>
    <t>['tested experimentally', 'simulated results', 'shaped rmsa', 'research found', 'radiation efficiency', 'radiating patch', 'physically fabricated', 'parametric study', 'notches size', 'inserted notches', 'good agreement', 'foam substrate', 'experimental results', 'desired range', 'better accuracy', 'antenna efficiency', 'ann model', 'ann ).']</t>
  </si>
  <si>
    <t>In this article an S-shaped rectangular microstrip patch antenna (RMSA) is investigated for S-band applications using artificial neural network (ANN). The authors have done the parametric study of different radiating structures to obtain S-shaped RMSA. The size of inserted notches on the radiating patch for achieving wideband operation is computed through multilayer perceptron artificial neural network (MLP-ANN) over a desired range of its performance effecting parameters such as frequency, gain, directivity, antenna efficiency, and radiation efficiency. MLP-ANN model is trained and tested with seven different algorithms. The research found that Levenberg-Marquardt (LM) training algorithm takes less computational time with better accuracy for computation of notches size on radiating patch over a priory defined performance parameters. To verify the work, a prototype of S-shaped RMSA is physically fabricated on foam substrate and tested experimentally. The experimental results are in good agreement with the simulated results that are produced with ANN.</t>
  </si>
  <si>
    <t>400-408</t>
  </si>
  <si>
    <t>60112127;60114353;60114985;60018476</t>
  </si>
  <si>
    <t>55149660600;37066126100;55681620800;7003390412</t>
  </si>
  <si>
    <t>Aneesh, Mohammad;Singh, Ashish;Kamakshi, Kumari;Ansari, Jamshed Aslam</t>
  </si>
  <si>
    <t>Ghaziabad;Udupi;Jaunpur;Allahabad</t>
  </si>
  <si>
    <t>IMS Ghaziabad;NMAM Institute of Technology;Veer Bahadur Singh Purvanchal University;University of Allahabad</t>
  </si>
  <si>
    <t>60114985;60114353;60112127;60018476</t>
  </si>
  <si>
    <t>Aneesh M.</t>
  </si>
  <si>
    <t>Performance Investigations of S-shaped RMSA Using Multilayer Perceptron Neural Network for S-Band Applications</t>
  </si>
  <si>
    <t>10.3103/S073527271908003X</t>
  </si>
  <si>
    <t>2-s2.0-85073249607</t>
  </si>
  <si>
    <t>AGL2015-66469-R</t>
  </si>
  <si>
    <t>['tomato worldwide', 'still limited', 'step forward', 'results show', 'physical contact', 'pheromone production', 'pheromone mixture', 'pest management', 'male antennae', 'major component', 'important pests', 'important pest', 'host plant', 'highest amount', 'first time', 'first exposure', 'female age', 'family gelechiidae', 'electrophysiological experiments', 'clearly dependent', 'clear difference', 'chemical communication', 'behavioral parameters', 'autodetection ).', '2 h']</t>
  </si>
  <si>
    <t>Autodetection | Electrophysiology | Olfaction | Pheromone production | Sensitization | Tomato leafminer | Tuta absoluta</t>
  </si>
  <si>
    <t>The tomato leafminer Tuta absoluta Meyrick (Lepidoptera: Gelechiidae) is one of the most important pests of tomato worldwide. However, in spite of its tremendous economic importance, the success of environmentally friendly measures to control the pest is still limited. Study of physiological and behavioral parameters that affect pheromone production has provided useful information for pest management. Our results show no clear difference in pheromone production by females over the period from 2 h before to 2 h after the scotophase. However, pheromone production was clearly dependent on female age, with young females producing the highest amount of each pheromone component 10 days after emergence. In the presence of the host plant (physical contact and olfaction of the plant volatiles), virgin and mated females produced higher amounts of the major component of the pheromone (TDTA) than those in the absence of plant and those devoid of olfaction (antennectomized) but in physical contact with the plant. In electrophysiological experiments, TDTA elicited slightly lower responses on male antennae than the pheromone mixture. When stimulated at certain time intervals after the first exposure to TDTA, male antennae became more sensitive to the stimulus (sensitization effect). For the first time in an insect of the family Gelechiidae, we have found that females are able to detect their own pheromone (autodetection). Altogether, our results may represent a step forward in the knowledge of the chemical communication of this important pest.</t>
  </si>
  <si>
    <t>60103742;60103742;60103742;60103742;60103742</t>
  </si>
  <si>
    <t>57189351532;57205450010;57211280727;7201428748;35568723400</t>
  </si>
  <si>
    <t>Dom√≠nguez, Aroa;L√≥pez, Sergio;Bernab√©, Ana;Guerrero, √Ångel;Quero, Carmen</t>
  </si>
  <si>
    <t>CSIC - Instituto de Quimica Avanzada de Cataluna (IQAC)</t>
  </si>
  <si>
    <t>Dom√≠nguez A.</t>
  </si>
  <si>
    <t>Influence of age, host plant and mating status in pheromone production and new insights on perception plasticity in Tuta absoluta</t>
  </si>
  <si>
    <t>10.3390/insects10080256</t>
  </si>
  <si>
    <t>2-s2.0-85073271887</t>
  </si>
  <si>
    <t>2015A020209132</t>
  </si>
  <si>
    <t>['three types', 'st ),', 'species consist', 'six sub', 'serious pests', 'sensilla chaetica', 'sensilla cavity', 'sensilla basiconica', 'sem ).', 'scav ),', 'putative function', 'palmi consists', 'five sub', 'chemical communication', 'antennal sensilla', 'also discussed']</t>
  </si>
  <si>
    <t>Antennal ensilla | Megalurothrips usitatus Bagnall | Scanning electron microscopy | Thrips palmi Karny</t>
  </si>
  <si>
    <t>The morphology and distribution of the antennal sensilla of Megalurothrips usitatus Bagnall and Thrips palmi Karny were examined using scanning electron microscopy (SEM). These are serious pests of various economically important crops, and their antennae are important in chemical communication. The antennae of both species consist of a scape, pedicel, and flagellum, but the flagellum of M. usitatus is made up of six sub-segments, whereas that of T. palmi consists of five sub-segments. Seven morphological sensilla types, including B√∂hm bristle (BB), sensilla campaniformia (Sca), three types of sensilla basiconica (Sb1, Sb2 and Sb3), two types of sensilla chaetica (Sch1 and Sch2), sensilla styloconica (Sst), sensilla trichodea (St), and sensilla cavity (Scav), were recorded in both species. The scape and pedicels exhibited Sch1, BB and Sca. The flagellum exhibited two types of Sch, three types of Sb, St, Sst and Scav. Based on these results, the putative function of the sensilla of M. usitatus and T. palmi are also discussed.</t>
  </si>
  <si>
    <t>60032203;60032203;60032203;60032203;60083514;60032203</t>
  </si>
  <si>
    <t>57207734411;56723711300;57211812723;57210471661;55661904900;55713787700</t>
  </si>
  <si>
    <t>Wang, Xiao Shuang;Shaukat, Ali;Han, Yun;Yang, Bo;Tang, Liang De;Wu, Jian Hui</t>
  </si>
  <si>
    <t>Danzhou;Guangzhou</t>
  </si>
  <si>
    <t>Chinese Academy of Tropical Agricultural Sciences;South China Agricultural University</t>
  </si>
  <si>
    <t>60083514;60032203</t>
  </si>
  <si>
    <t>Morphology and distribution of the antennal sensilla of two species, Megalurothrips usitatus and Thrips palmi (Thysanoptera: Thripidae)</t>
  </si>
  <si>
    <t>10.3390/insects10080251</t>
  </si>
  <si>
    <t>2-s2.0-85073289071</t>
  </si>
  <si>
    <t>['urbanization monitoring', 'terms required', 'satellite images', 'rooftop location', 'relief displacements', 'proposed roof', 'positional inconsistencies', 'novel roof', 'locate rooftops', 'heterogeneous appearance', 'first formulated', 'demolished buildings', 'data sources', 'cut segmentation', 'cut approach', 'cut algorithm', 'composite structures', 'change detection', 'building region', 'building models', 'based model', 'accurately estimate']</t>
  </si>
  <si>
    <t>Identification and monitoring of buildings are of considerable practical value in three-dimensional (3D) reconstruction of building models and urbanization monitoring. Especially for the change detection of buildings with composite structures and relief displacements, heterogeneous appearance and positional inconsistencies are two outstanding issues. In this work, a novel roof-cut approach is developed using graph-based model to locate rooftops and demolished buildings through the use of imagery and preexisting building footprint maps. The building region, boundary, and rooftop contour constraint terms were first formulated by multiple cues derived from both data sources. Next, roof-cut segmentation was performed by gathering all terms required for high-quality unsupervised rooftop extraction. Finally, the positional displacement statistics of similar adjacent buildings were collected to accurately estimate the rooftop location and achieve building demolition detection with the overlap ratio index. Experimental results indicated the effectiveness and generality of the proposed roof-cut algorithm for aerial and satellite images.</t>
  </si>
  <si>
    <t>543-558</t>
  </si>
  <si>
    <t>57217562658;26423624600;55576918700;57209543836</t>
  </si>
  <si>
    <t>Gong, Jinqi;Hu, Xiangyun;Pang, Shiyan;Wei, Yujun</t>
  </si>
  <si>
    <t>Roof-cut guided localization for building change detection from imagery and footprint map</t>
  </si>
  <si>
    <t>10.14358/PERS.85.8.543</t>
  </si>
  <si>
    <t>2-s2.0-85073289910</t>
  </si>
  <si>
    <t>['wireless network', 'wimax applications', 'shaped slots', 'return loss', 'reported designs', 'ieee 802', 'frequencies 4', 'antenna consists', '95 ghz', '94 mm2', '85 ghz', '84 ghz', '66 mm2', '6 ghz', '44 mm2', '23 ghz', '21 ghz']</t>
  </si>
  <si>
    <t>Circularly Polarized (CP) | IEEE 802.11a | Microstrip antenna | Multiband antenna | Wireless Area Network (WLAN) | Worldwide Interpretability for Microwave Access (WiMAX)</t>
  </si>
  <si>
    <t>In this paper, a compact four asymmetric Lshaped slots loaded antenna has been designed for the wireless network &amp; WiMAX applications. The antenna consists of four asymmetrical L-shaped slots with an area of 94 mm2, 66 mm2, 44 mm2 &amp; 28 mm2 respectively &amp; probe fed provides for the excitation to the antenna. The antenna can be operated between 2.6 GHz to 5.4 GHz frequency range. The proposed antenna resonant at three different frequencies as 2.95 GHz, 4.85 GHz &amp; 5.23 GHz &amp; the return loss are-16.5 dB,-13.6 dB &amp;-14.6 dB respectively. It produces one linear polarization at 2.95 GHz frequency &amp; two circular polarizations at frequencies 4.84 GHz &amp; 5.21 GHz. The proposed antenna finds its application in WLAN (2.94-3.05) GHz, WiMAX (4.81-4.92) GHz &amp; IEEE 802.11a (5.15-5.35) GHz. The proposed antenna simulation results show that good radiation pattern with multi frequency band in comparison of reported designs.</t>
  </si>
  <si>
    <t>6 Special issue</t>
  </si>
  <si>
    <t>112882410;122364728;60097730;</t>
  </si>
  <si>
    <t>57218172760;57192555607;57211279115;57214462234</t>
  </si>
  <si>
    <t>Kumar, Sanjeev;Nandan, Durgesh;Shivhare, Amit;Kumar, Ravi</t>
  </si>
  <si>
    <t>Guna;New Delhi;Bhopal</t>
  </si>
  <si>
    <t>Jaypee University of Engineering and Technology;CL Educate Limited;Oriental Institute of Science and Technology</t>
  </si>
  <si>
    <t>60097730;122364728;112882410</t>
  </si>
  <si>
    <t>A multiple L-shaped slot loaded antenna with multiband circularly polarized for WLAN &amp; WiMAX applications</t>
  </si>
  <si>
    <t>10.35940/ijeat.F1186.0886S19</t>
  </si>
  <si>
    <t>2-s2.0-85073291565</t>
  </si>
  <si>
    <t>Fralin Life Science Institute, Virginia Polytechnic Institute and State University</t>
  </si>
  <si>
    <t>VT</t>
  </si>
  <si>
    <t>['traditional methods', 'taxa without', 'tagged individual', 'tagged hellbenders', 'tag orientation', 'studying hellbenders', 'study demonstrates', 'stream habitat', 'shows potential', 'secretive species', 'scanner dropped', 'research tool', 'locations within', 'less disruptive', 'entrance tunnel', 'eastern hellbender', 'detection efficiency', 'cover rocks', 'conservation concern', 'chamber walls', 'certain limitations', 'artificial shelters']</t>
  </si>
  <si>
    <t>Amphibians | Cryptic species | Mark-recapture | Non-invasive survey | Occupancy | Passive integrated transponder tag</t>
  </si>
  <si>
    <t>Secretive species are difficult to study and often of conservation concern, as exemplified by the Eastern Hellbender (Cryptobranchus alleganiensis). Traditional methods for sampling Hellbenders involves moving rocks, which damages essential habitat. Use and installation of artificial shelters has made studying Hellbenders less dangerous for the animal and less disruptive to stream habitat; however, researchers using shelters generally capture occupying animals to identify them. We tested the ability of a submersible portable Passive Integrated Transponder (PIT) antenna to accurately detect PIT-tagged Hellbenders in shelters. We tested the effects of the presence and depth of cover rocks on top of shelters, PIT tag location within the shelter, and tag orientation on detection efficiency of Hellbenders. For the 32 shelters occupied by a tagged individual with cover rocks in place, the scanner accurately detected 31% of the animals versus 88% when cover rocks were removed. The detection efficiency of the scanner dropped below 50% once cover rock depth exceeded 11 cm. Tags placed near the interface of the entrance tunnel and chamber, or along the chamber walls, had higher detection efficiencies than those in other locations within the shelter. Vertically oriented tags were 18% more likely to be detected than horizontally oriented tags. Our study demonstrates that while this technology has certain limitations, it shows potential as a research tool for studying Hellbenders and other taxa without the need to frequently handle individuals.</t>
  </si>
  <si>
    <t>429-437</t>
  </si>
  <si>
    <t>Herpetological Conservation and Biology</t>
  </si>
  <si>
    <t>57211280159;57199183940;57211232552;57202334533;57004786300;35594632200</t>
  </si>
  <si>
    <t>Connock, John R.;Case, Brian F.;Button, Sky T.;Groffen, Jordy;Galligan, Thomas M.;Hopkins, William A.</t>
  </si>
  <si>
    <t>Connock J.</t>
  </si>
  <si>
    <t>Factors influencing in-situ detection of pit-tagged hellbenders (Cryptobranchus alleganiensis) occupying artificial shelters using a submersible antenna</t>
  </si>
  <si>
    <t>2-s2.0-85073292818</t>
  </si>
  <si>
    <t>Inyuvesi Yakwazulu-Natali</t>
  </si>
  <si>
    <t>UKZN</t>
  </si>
  <si>
    <t>['reflection coefficient', 'rectangular patch', 'proposed design', 'proposed antenna', 'optimized structure', 'measurement confirms', 'measured results', 'maximum gain', 'maximum directivity', 'made defective', 'directivity etc', '6372 ghz', '45 ghz', '307 db', '279 dbi', '2 ghz']</t>
  </si>
  <si>
    <t>Defected ground structure | Elliptical slots | Microstrip patch antenna | Rectangular strip slots | Reflection coefficient | Triple band</t>
  </si>
  <si>
    <t>In this article, a triple band microstrip antenna is designed and developed. The rectangular patch is loaded with slots and the ground is made defective for achieving triple band operation. The proposed design is optimized and simulated using CST microwave studio simulator. The optimized structure of the proposed design for triple mode operates at 1.2 GHz, 2.45 GHz and 5.6372 GHz. The prototype of the proposed antenna is developed and measured. The simulated and measured results are presented. Various antenna patterns such as reflection coefficient, E-plane and H-plane radiation patterns, gain, directivity etc are presented and discussed. The reflection coefficient plot of the proposed antenna both in simulation and in measurement confirms the triple band characteristics. The maximum gain and maximum directivity of the antenna are 6.307 dB and 7.279 dBi, respectively. The proposed antenna is suitable for wireless video transmission, wireless security systems, industry, scientific and medical (ISM) radio, and wireless local area networks (WLANs) applications.</t>
  </si>
  <si>
    <t>57211283245;57211771662</t>
  </si>
  <si>
    <t>Mabaso, M.;Kumar, P.</t>
  </si>
  <si>
    <t>Mabaso M.</t>
  </si>
  <si>
    <t>A microstrip patch antenna with defected ground structure for triple band wireless communications</t>
  </si>
  <si>
    <t>10.12720/jcm.14.8.684-688</t>
  </si>
  <si>
    <t>2-s2.0-85073293329</t>
  </si>
  <si>
    <t>['uncomplicated way', 'transmitted signal', 'transmitted antenna', 'transmit succession', 'successful techniques', 'selected mapping', 'real disadvantage', 'pts system', 'proposed approach', 'papr reduction', 'ogwo algorithm', 'multiple output', 'multiple input', 'least papr', 'high peak', 'famous strategy', 'extremely reduced', 'critical concern', 'communication antennas', 'applied independently', 'additionally solitary']</t>
  </si>
  <si>
    <t>GWO based Opposition | MIMO-OFDM | PAPR reduction | PTS | SLM</t>
  </si>
  <si>
    <t>In the transmitted signal, the high peak-toaverage power ratio (PAPR) is the real disadvantage of multiple input, multiple output (MIMO) orthogonal frequency division multiplexing (OFDM) systems. Among different PAPR reduction techniques, selected mapping (SLM) is a famous strategy that accomplishes good PAPR reduction performance without signal distortion. Likewise, Partial transmit sequence (PTS) is additionally solitary of the successful techniques to decrease the PAPR in OFDM. Though, result an optimal segment issue in PTS system is measured to exist a critical concern. To progress the existing PAPR reduction techniques, we have incorporated ideal SLM and PTS based PAPR reduction strategy in parallel. By utilizing, the OGWO algorithm; the transmit succession was chosen with least PAPR above all communication antennas. The proposed PAPR reduction approach is applied independently on each transmitted antenna, and so the PAPR can be extremely reduced. Moreover, the OGWO optimization based PAPR reduction technique will provide better performance and it was been promoted as an uncomplicated way for PAPR reduction. The proposed approach will be analyzed with various novel PAPR reduction schemes to show the effectiveness.</t>
  </si>
  <si>
    <t>199-202</t>
  </si>
  <si>
    <t>60114321;60072226</t>
  </si>
  <si>
    <t>57211296521;53867313200</t>
  </si>
  <si>
    <t>Aruna Kumari, K.;Sri Rama Krishna, K.</t>
  </si>
  <si>
    <t>Vijayawada;Vijayawada</t>
  </si>
  <si>
    <t>P.V.P.Siddhartha Institute Of Technology;Velagapudi Ramakrishna Siddhartha Engineering College</t>
  </si>
  <si>
    <t>Aruna Kumari K.</t>
  </si>
  <si>
    <t>Peak average power ratio reduction technique for better performance with multi input multi output</t>
  </si>
  <si>
    <t>10.35940/ijeat.F1040.0886S19</t>
  </si>
  <si>
    <t>2-s2.0-85073320913</t>
  </si>
  <si>
    <t>['user hand', 'return loss', 'results confirm', 'paper propose', 'overall dimension', 'microstrip antenna', 'lte network', 'frequency bands', 'excellent performance', 'dielectric constant', 'antenna operates', 'antenna gain', '900 mhz', '725 db', '6200 mhz', '6 mm', '400 mhz', '2800 mhz', '10 db']</t>
  </si>
  <si>
    <t>Long-Term Evolution (LTE) | Wireless Fidelity (Wi-Fi) | œÄ-Shaped</t>
  </si>
  <si>
    <t>This paper propose the design of microstrip antenna which is used in cellular communication application especially at LTE network. The antenna was printed using FR-4 substrate material with dielectric constant of Œµr =4.4 and thickness of h = 1.6 mm. The overall dimension of the antenna is 135mm x 32 mm x 1.6 mm with 50 Œ© impedance. This antenna operates between 400 MHz to 900 MHz for return loss of less than-10 dB. The simulation results suggest that the antenna gain is 4.725 dB with omni-directional radiation pattern. The antenna is designed to operate in the 2800 MHz, 4100-6200 MHz, and 8.85 GHz 10.00GHz, frequency bands. The characterization of the antenna in free-space as well as in the proximity of the user hand is presented. The results confirm the excellent performance of the proposed diversity antenna.</t>
  </si>
  <si>
    <t>60114662;60114662;60026146</t>
  </si>
  <si>
    <t>56694143100;7403489734;36011021000</t>
  </si>
  <si>
    <t>Naidu, M. Lakshmu;Rao, B. Rama;Raj, C. Dharma</t>
  </si>
  <si>
    <t>Tekkali;Visakhapatnam</t>
  </si>
  <si>
    <t>Aditya Institute of Technology and Management;Gandhi Institute of Technology and Management, Visakhapatnam</t>
  </si>
  <si>
    <t>60114662;60026146</t>
  </si>
  <si>
    <t>Naidu M.L.</t>
  </si>
  <si>
    <t>Design and performance research of slotted-Œ† microstrip patch antenna for LTE applications</t>
  </si>
  <si>
    <t>10.35940/ijeat.F1100.0886S19</t>
  </si>
  <si>
    <t>2-s2.0-85073333735</t>
  </si>
  <si>
    <t>['validate experimentally', 'successfully accomplished', 'stimulated results', 'size reduction', 'resonance frequency', 'radiation properties', 'prototype antenna', 'patch radiator', 'patch antenna', 'mutual coupling', 'miniaturized radiator', 'miniaturization performance', 'measured results', 'ground plane', 'good agreement', 'gain antenna', 'dgs antenna', 'conventional microstrip', '92 db', '75 ghz', '4 substrate', '2 ghz', '15 ghz']</t>
  </si>
  <si>
    <t>---Microstrip Patch Antenna Array | DGS (Defected Ground Structure) | Miniaturization</t>
  </si>
  <si>
    <t>In this paper two element microstrip antenna array with dumbbell shaped defected ground structure (DGS) is on reduction of mutual coupling is presented. The proposed of DGS antenna is simulated by an soft HFSS simulation software. this work is obtain a miniaturized microstrip patch antenna array using DGS for S Band is 2.2GHz.Initally the patch antenna array is designed at C band resonates at 5.2 GHz and the proposed of DGS is integrated in the ground plane of patch antenna for size reduction and this miniaturization is at cost of gain antenna and in order to improve the gain of miniaturized radiator. Patch radiator is further modified to radiation properties, so finally the resonance frequency of an initial microstrip antenna array shifts to 3.75 GHz to 7.15 GHz with the gain of 2.92 dB and its miniaturization performance is up to 63% and its conventional microstrip is successfully accomplished. The prototype antenna is fabricated with the FR-4 substrate and this technique is validate experimentally and measured results with good agreement as stimulated results.</t>
  </si>
  <si>
    <t>484-489</t>
  </si>
  <si>
    <t>60114366;60026146</t>
  </si>
  <si>
    <t>57202995544;56578412100</t>
  </si>
  <si>
    <t>Nataraj, D.;Karunakar, G.</t>
  </si>
  <si>
    <t>Pragati Engineering College;Gandhi Institute of Technology and Management, Visakhapatnam</t>
  </si>
  <si>
    <t>Nataraj D.</t>
  </si>
  <si>
    <t>Defected ground structure based two element microstrip antenna array with reduced mutual coupling</t>
  </si>
  <si>
    <t>10.35940/ijeat.F1099.0886S1</t>
  </si>
  <si>
    <t>2-s2.0-85073334461</t>
  </si>
  <si>
    <t>['semantic similarities', 'results show', 'research proposes', 'redesign changes', 'npd process', 'grounded theory', 'design activities', 'dcor ).', 'case study']</t>
  </si>
  <si>
    <t>This research proposes a benchmarking-based process redesign approach for a new product development (NPD) process. The proposed method compares the semantic similarities of the design activities in the as-is NPD process with the activities in the design chain operations reference-model (DCOR). Then a design structure matrix (DSM) is employed to streamline the redesigned NPD process and form a to-be NPD process. Finally, grounded theory is used to evaluate the to-be NPD process according to five key performance indicators and to identify the pros and cons for the redesign changes. An unmanned aerial vehicle (UAV) NPD process is used for case study and the results show that the to-be UAV NPD process is more effective than the as-is UAV NPD process.</t>
  </si>
  <si>
    <t>45-60</t>
  </si>
  <si>
    <t>1012277X</t>
  </si>
  <si>
    <t>South African Journal of Industrial Engineering</t>
  </si>
  <si>
    <t>60027709;60027709;60078640</t>
  </si>
  <si>
    <t>7004631975;55791166000;16031184100</t>
  </si>
  <si>
    <t>Ou-Yang, Chao;Yin, I. Hsiu;Juan, Yeh Chun</t>
  </si>
  <si>
    <t>Ming Chi University of Technology;National Taiwan University of Science and Technology</t>
  </si>
  <si>
    <t>60078640;60027709</t>
  </si>
  <si>
    <t>Ou-Yang C.</t>
  </si>
  <si>
    <t>A DCOR-based npd process redesign approach with grounded theory evaluation</t>
  </si>
  <si>
    <t>10.7166/30-2-2008</t>
  </si>
  <si>
    <t>2-s2.0-85073336720</t>
  </si>
  <si>
    <t>['work deals', 'vehicular communication', 'two sets', 'traffic efficiency', 'shorting pins', 'return loss', 'radiation pattern', 'proposed antenna', 'performance measures', 'made possible', 'directional antennas', 'design formulae']</t>
  </si>
  <si>
    <t>Hexagonal shaped | Low profile | Omni directional | Patch | Return loss | Short range | Shorting pins | Vehicular</t>
  </si>
  <si>
    <t>Intelligent transportation system is being made possible by properly selecting reliable antennas. It enhances driver safety and traffic efficiency if the selected antenna properly operates at 5.9 GHz band. Dedicated Short Range Communication Systems (DSRC) guarantees high data rate in the Vehicle to Vehicle (V2V) communications. Proper antenna selection acquaints high system performance. Directional antennas are demanded for vehicular communication to support different wireless operating environments. This work deals with the design of low profile hexagonal shaped microstrip antennas suited for Vehicular communication. Shorting pins and two sets of v shaped slots are provided to achieve broadband performance. The proposed antenna is designed using ANSYS HFSS software and its performance measures such as return loss, and radiation pattern are analyzed. The subsequent section reveals the design formulae and steps in HFSS (High Frequency Structure Simulator) for the proposed antenna.</t>
  </si>
  <si>
    <t>57211297626;57211296981;57211293230</t>
  </si>
  <si>
    <t>Sathiamoorthy, Keerthana;Muthaiah, Selvakumar;Subramanian, Karuppasamy Vignesh</t>
  </si>
  <si>
    <t>Sathiamoorthy K.</t>
  </si>
  <si>
    <t>Compact antenna for future short range communication among automobiles</t>
  </si>
  <si>
    <t>2-s2.0-85073342255</t>
  </si>
  <si>
    <t>['sampling frequencies', 'return loss', 'proposed investigation', 'plane ).', 'miniature design', 'higher band', 'ground plane', 'good omni', 'directional patterns', 'different shapes', 'different dimensions', 'antenna leads', '5 db', '2620 mhz', '1920 mhz', '10 db']</t>
  </si>
  <si>
    <t>Antenna | Dual band filtering antenna | Filtering functions | High isolation | Low cross-polarization | LTE | LTE-A | Rejection level | Stacked patch</t>
  </si>
  <si>
    <t>In this paper a miniature design for dual band antenna with integrated filtering realization for LTE-A (long term evolution advanced) system is presented. In the proposed investigation the ground plane and patch are defected by cutting different slots with different dimensions. Different shapes of slots are cut to get appropriate lower band (1880- 1920 MHz) and higher band (2570 to 2620 MHz) for which return loss is less than -10 dB. This slotted patch antenna employed for dual band operation provides satisfying filtering performance without using any extra filtering circuits. The antenna is designed to fit the specification of LTE-A bands (B38 and B39 bands). The proposed antenna offers improved radiation characteristics with good omni- directional patterns at both sampling frequencies in the E-plane (yz-plane) and the H-plane (xy-plane).These patterns are appropriate for application in most of the wireless communication like LTE and LTE-A. Gain of antenna is increased with frequency. Gain of lower band frequency is approximately - 4.5db and 1.5 db for upper band frequency. The integration of the filter and the antenna leads to a reduction of size and weight.</t>
  </si>
  <si>
    <t>57105829900;12144163100</t>
  </si>
  <si>
    <t>Kour, Gurpreet;Saini, Garima</t>
  </si>
  <si>
    <t>Kour G.</t>
  </si>
  <si>
    <t>Dual band slotted filtering antenna for LTE- advanced applications</t>
  </si>
  <si>
    <t>2-s2.0-85073345763</t>
  </si>
  <si>
    <t>['without tumour', 'sar ).', 'rf signal', 'relative permittivity', 'reflecting signals', 'reflecting beam', 'placed side', 'placed inside', 'head phantom', 'designed using', 'antenna substrate']</t>
  </si>
  <si>
    <t>CST | HHI | RF | SAR</t>
  </si>
  <si>
    <t>A 3D microstrip patch antenna is designed using the computer simulation technology software. Along with it the head phantom is screated. Then a tumour of 4mm3 is placed inside the head phantom. This tumour introduced based on the relative permittivity. By using Human Head Imaging the size of the antenna and other parameters are introduced. The antenna is placed side of the head, then a RF signal is sent to through the antenna. A reflecting beam is placed on the other side of the head, these reflecting signals are received by the antenna substrate. The results are based on the specific absorption rate (SAR). During the simulation the results of SAR with tumour and without tumour are compared.</t>
  </si>
  <si>
    <t>60014340;60014340;60014340;60014340;60014340;60113619;60113619</t>
  </si>
  <si>
    <t>57211290384;57211291471;57211296695;57211294956;57211291289;57200380823;57211297113</t>
  </si>
  <si>
    <t>Grout, S.;Abhishek Reddy, Naga;Parimal, Goutam;Bharath Kumar, P.;Sai Vamsi, D.;Ganesh, M.;Ganapathy, Kannan</t>
  </si>
  <si>
    <t>Sri Muthukumaran Institute of Technology;SRM Institute of Science and Technology</t>
  </si>
  <si>
    <t>60113619;60014340</t>
  </si>
  <si>
    <t>Grout S.</t>
  </si>
  <si>
    <t>Microwave antenna for brain tumour sensing research system using image processing</t>
  </si>
  <si>
    <t>10.35940/ijeat.F1052.0886S19</t>
  </si>
  <si>
    <t>2-s2.0-85073371688</t>
  </si>
  <si>
    <t>['uavs ).', 'uav acts', 'step approach', 'small number', 'proposed q', 'proposed algorithm', 'pertinent problem', 'optimal state', 'novel framework', 'multiple uavs', 'means algorithms', 'low complexity', 'joint non', 'ground users', 'gakmean algorithms', 'dynamic movement', 'convex three', 'cell partition', 'attaining 3']</t>
  </si>
  <si>
    <t>Dynamic movement | Q-learning | Quality of experience (QoE) | Three-dimensional deployment | Unmanned aerial vehicle (UAV)</t>
  </si>
  <si>
    <t>A novel framework is proposed for quality of experience driven deployment and dynamic movement of multiple unmanned aerial vehicles (UAVs). The problem of joint non-convex three-dimensional (3-D) deployment and dynamic movement of the UAVs is formulated for maximizing the sum mean opinion score of ground users, which is proved to be NP-hard. In the aim of solving this pertinent problem, a three-step approach is proposed for attaining 3-D deployment and dynamic movement of multiple UAVs. First, a genetic algorithm based K-means (GAK-means) algorithm is utilized for obtaining the cell partition of the users. Second, Q-learning based deployment algorithm is proposed, in which each UAV acts as an agent, making their own decision for attaining 3-D position by learning from trial and mistake. In contrast to the conventional genetic algorithm based learning algorithms, the proposed algorithm is capable of training the direction selection strategy offline. Third, Q-learning based movement algorithm is proposed in the scenario that the users are roaming. The proposed algorithm is capable of converging to an optimal state. Numerical results reveal that the proposed algorithms show a fast convergence rate after a small number of iterations. Additionally, the proposed Q-learning based deployment algorithm outperforms K-means algorithms and Iterative-GAKmean algorithms with low complexity.</t>
  </si>
  <si>
    <t>8036-8049</t>
  </si>
  <si>
    <t>57207997704;56454483900;7601438779</t>
  </si>
  <si>
    <t>Liu, Xiao;Liu, Yuanwei;Chen, Yue</t>
  </si>
  <si>
    <t>Reinforcement learning in multiple-UAV networks: Deployment and movement design</t>
  </si>
  <si>
    <t>10.1109/TVT.2019.2922849</t>
  </si>
  <si>
    <t>2-s2.0-85073391886</t>
  </si>
  <si>
    <t>['wide bandwidth', 'textile antenna', 'satellite application', 'proposed antenna', 'previous works', 'notch band', 'jeans substrate', 'hexagonal shape', 'dielectric constant', '9 ghz', '8 ghz', '6 ghz', '5 ghz', '44 mm', '1 ghz']</t>
  </si>
  <si>
    <t>MICROSTRIP FEED | Terms-UWB | TEXTILE ANTENNA</t>
  </si>
  <si>
    <t>In this paper comprehensive analysis and design of textile antenna is presented. Low dielectric constant of textile material makes them suitable to be used as substrate. The proposed antenna is fabricated on jeans substrate having dielectric constant of 1.6. The proposed textile antenna has hexagonal shape with microstrip line feed.U shape slot on the patch and defected ground structure is incorporated in the design to obtain desired passband and stopband. The dimension of proposed hexagonal patch is 6.44 mm and its area is 108mm2 which is very compact as compared to previous works.This antenna can be used in two frequency bands one is centered at 3.9 GHz with bandwidth of 2.5 GHz and another is centered at 8.6 GHz with bandwidth of 2.4GHz.Along with these passband there is one stop band in the frequency range 5.1GHz to 8.1 GHz. Due to wide bandwidth this antenna can also be called as an ultra wideband antenna with notch band to avoid electromagnetic interference with WLAN (5.1 -5.8 GHz) and satellite application.</t>
  </si>
  <si>
    <t>1546-15550</t>
  </si>
  <si>
    <t>2 Special Issue 8</t>
  </si>
  <si>
    <t>57196218752;57199272126</t>
  </si>
  <si>
    <t>Kumar, Vikas;Singh, Pramod</t>
  </si>
  <si>
    <t>Design research of wearable textile Antena</t>
  </si>
  <si>
    <t>10.35940/ijrte.B1101.0882S819</t>
  </si>
  <si>
    <t>2-s2.0-85073467468</t>
  </si>
  <si>
    <t>['unique characteristics', 'two defects', 'suitable antenna', 'space constraint', 'simulated results', 'satellite applications', 'radio communication', 'patch antenna', 'paper due', 'orthogonally overlapped', 'obtained results', 'military communications', 'ground plane', 'different frequencies', 'communicating purpose', 'circular polarization', 'also measurements']</t>
  </si>
  <si>
    <t>Defective ground structure and C-Band Satellite Communication | Micro strip patch antenna</t>
  </si>
  <si>
    <t>Satellites are very prominent for current and future communication applications like broadcasting, 5G and Military Communications. Most of the Satellites are used for radio communication. For communicating purpose, the satellite antenna must have unique characteristics such as circular polarization, broad beam width and good axial ratio. In order to have such type of unique characteristics, the micro strip patch antenna is the suitable antenna for Satellite applications because of its advantages. In this paper, a Wide band DGS circularly polarized micro strip patch antenna has been proposed for C-Band Satellite Communication Applications. Two defects or slots are introduced in the ground plane and those are orthogonally overlapped to get the circular polarization characteristics. In addition to this, these two slots enhance the bandwidth of the patch antenna by tuned to different frequencies. Moreover, the patch with defective ground structure is simulated and fabricated. Also measurements are carried out and obtained results are compared with the simulated results. It is noted that all the simulated and measured radiation patterns of the antenna have been carried out for all the frequencies and data has been compiled. However, some of the simulated and measured radiation patterns are included in this paper due to space constraint.</t>
  </si>
  <si>
    <t>917-923</t>
  </si>
  <si>
    <t>6 Special Issue 2</t>
  </si>
  <si>
    <t>Rao, Karedla Chitambara</t>
  </si>
  <si>
    <t>Tekkali</t>
  </si>
  <si>
    <t>Aditya Institute of Technology and Management</t>
  </si>
  <si>
    <t>Rao K.C.</t>
  </si>
  <si>
    <t>Design, simulation and experimental validation of wideband DGS circularly polarized micro strip patch antenna for C-band satellite communication applications</t>
  </si>
  <si>
    <t>10.35940/ijeat.F1223.0886S219</t>
  </si>
  <si>
    <t>2-s2.0-85073721034</t>
  </si>
  <si>
    <t>['‚ äúgreen', 'reception apparatus', 'minimal effort', 'lithe radio', 'frequency modules', 'equipped series', 'electromagnetic qualities', 'different readings', 'developing idea', 'coordinate radio', '0 ghz']</t>
  </si>
  <si>
    <t>Antenna | Les | Modu | Ultra-Ease</t>
  </si>
  <si>
    <t>An investigation is done for a Archimedean winding radio wire in acknowledgment of a developing idea to coordinate Radio-frequency identification alongside a few outcomes by utilizing a solitary radio wire. The reception apparatus is created utilizing best in class inkjet printing innovation on different monetarily accessible to give the minimal effort, lithe Radio-frequency modules for the people to come of ‚Äúgreen" gadgets. The effects on electromagnetic qualities of the planar Archimedean winding radio wire, because of the utilization of paper are researched other than different readings. The projected reception apparatus is assessed in addition to upgraded for equipped series from 0.8{3.0 GHz. It displays excellent scope all through various RFID ISM groups so accomplish for different remote applications.</t>
  </si>
  <si>
    <t>60104605;60104605;60104605</t>
  </si>
  <si>
    <t>56025703200;57211392978;56050196700</t>
  </si>
  <si>
    <t>Karthik, B.;Meena Kumari, G.;Jasmin, M.</t>
  </si>
  <si>
    <t>Karthik B.</t>
  </si>
  <si>
    <t>Archimedean antenna design with ultra-ease "Green" modules</t>
  </si>
  <si>
    <t>10.35940/ijeat.F1098.0886S219</t>
  </si>
  <si>
    <t>2-s2.0-85073738605</t>
  </si>
  <si>
    <t>['two reflectors', 'tri band', 'simple structure', 'peak gain', 'incremental feed', 'high gain', 'greatly enhanced', 'design consists', 'cp bandwidth', 'also obtained', '6 ghz', '4 ghz', '21 ghz', '1 dbi']</t>
  </si>
  <si>
    <t>Circularly Polarized (CP) | Crescent shapes | Frequency selective surface (FSS)</t>
  </si>
  <si>
    <t>A tri band, Multi layer circularly Polarized (CP) slot antenna backed with dual frequency Selective surface with incremental feed-line is designed and fabricated. The design consists of two crescent shaped slots with incremental feed line and two reflectors. The half moon shaped structure employs circular polarization with beam tiled problem can be overcome by dual slot structure backed with FSS, a high gain is obtained. The measured results offer an 11.84%(4.21 GHz-4.74 GHz), 11.83%(5.9-6.7 GHz), 5.9%(7.9-8.4 GHz) CP bandwidth. By introducing the dual FSS reflector, 11.1 dBi of peak gain is also obtained at 6 GHz which is greatly enhanced when compared with the antenna without FSS. A high gain is obtained with simple structure for CP bandwidth is simulated and measured.</t>
  </si>
  <si>
    <t>924-927</t>
  </si>
  <si>
    <t>57211388208;56637681600</t>
  </si>
  <si>
    <t>Prasad, Bondili Siva Hari;Prasad, M. V.S.</t>
  </si>
  <si>
    <t>Prasad B.</t>
  </si>
  <si>
    <t>Tri band CP slot antenna backed with dual FSS reflector</t>
  </si>
  <si>
    <t>10.35940/ijeat.F1224.0886S219</t>
  </si>
  <si>
    <t>2-s2.0-85073758920</t>
  </si>
  <si>
    <t>['wave frequency', 'second half', 'return loss', 'power consumption', 'phase shifter', 'noise ratio', 'key component', 'improved accordingly', 'hybrid structure', '8 ¬∞.', '64 ghz', '60 ghz', '5 ¬∞,', '32 states', '24 mm2', '10 db']</t>
  </si>
  <si>
    <t>5G | 60 GHz | Complementary metal oxide semiconductor (CMOS) | Millimeter wave | Phase shifter | Phased array</t>
  </si>
  <si>
    <t>A 60 GHz phased array system for mm-wave frequency in 5G is introduced and a 5 bit digitally controlled phase shifter in 40 nm CMOS technology is presented. In a phased array system, the signal to noise ratio (SNR)of the receiver is improved with the beaming forming function. Therefore, the communication data rate and distance are improved accordingly. The phase shifter is the key component for achieving the beam forming function, and its resolution and power consumption are also very critical. In the second half of this paper, an analysis of phase shifter is introduced, and a 60 GHz 5 bit digitally controlled phase shifter in 40 nm complementary metal oxide semiconductor(CMOS)technology is presented. In this presented phase shifter, a hybrid structure is implemented for its advantage on lower phase deviation while keeping comparable loss. Meanwhile, this digitally controlled phase shifter is much more compact than other works. For all 32 states, the minimum phase error is 1.5¬∞, and the maximum phase error is 6.8¬∞. The measured insertion loss is -20.9¬±1 dB including pad loss at 60 GHz and the return loss is more than 10 dB over 57-64 GHz. The total chip size is 0.24 mm2 with 0 mW DC power consumption.</t>
  </si>
  <si>
    <t>Transactions of Nanjing University of Aeronautics and Astronautics</t>
  </si>
  <si>
    <t>36682259100;57190492403;6602861274</t>
  </si>
  <si>
    <t>Gao, Hao;Ying, Kuangyuan;Baltus, Peter</t>
  </si>
  <si>
    <t>A 60 GHz Phased Array System Analysis and Its Phase Shifter in a 40 nm CMOS Technology</t>
  </si>
  <si>
    <t>10.16356/j.1005-1120.2019.04.003</t>
  </si>
  <si>
    <t>2-s2.0-85073873832</t>
  </si>
  <si>
    <t>['well applied', 'two kinds', 'structure decomposition', 'space antenna', 'simulation models', 'screw theory', 'satellite antennas', 'research hotspots', 'paper provides', 'movement features', 'matlab software', 'important type', 'good reference', 'folding principle', 'five kinds', 'deployment processes', 'data transmission', 'currently one', 'connected rods', 'configuration synthesis', 'configuration design', 'briefly described', '18 kinds']</t>
  </si>
  <si>
    <t>Hoop truss deployable antenna can realize the communication and data transmission between satellite and earth, which is an important type of satellite antennas, and its configuration design is currently one of the research hotspots in the field of aerospace. Based on screw theory, configuration synthesis of the hoop truss deployable mechanisms for space antenna is studied in this paper. First, the constraint synthesis method based on screw theory is briefly described, the structure and folding principle of hoop truss deployable mechanism are analyzed. Then, structure decomposition of the hoop truss deployable mechanism is carried out, it is divided into upper hoop edge, lower hoop edge and connected rods. The movement features of the nodes are described by the prismatic (P) joints, configuration synthesis of the hoop edge mechanisms is carried out, and 18 kinds of constrained branch mechanisms are obtained, two kinds of constrained branch mechanisms are selected through analysis and optimization. Furthermore, hoop edge mechanisms are obtained by combining the constrained branch mechanisms, and five hoop truss deployable mechanisms are obtained through different connection combinations. Finally, simulation models of the five kinds of hoop truss deployable mechanism are built in Solidworks and Matlab software, the deployment processes are simulated and verified, and their characteristics are analyzed and discussed. The research in this paper provides a good reference for the configuration synthesis of spatial deployable mechanisms, and the hoop truss mechanisms obtained in this paper can be well applied in the field of aerospace.</t>
  </si>
  <si>
    <t>60018465;60018465;60018465;60018465;60018465;60018465</t>
  </si>
  <si>
    <t>57190019256;36449666100;16235105800;57209301657;57211427364;17137575900</t>
  </si>
  <si>
    <t>Han, Bo;Xu, Yundou;Yao, Jiantao;Zheng, Dong;Guo, Xiaoyu;Zhao, Yongsheng</t>
  </si>
  <si>
    <t>Configuration synthesis of hoop truss deployable mechanisms for space antenna based on screw theory</t>
  </si>
  <si>
    <t>10.1063/1.5115219</t>
  </si>
  <si>
    <t>2-s2.0-85073892226</t>
  </si>
  <si>
    <t>['proposed earlier', 'noise ratio', 'likelihood function', 'interference sources', 'efficient number', 'deficient matrix']</t>
  </si>
  <si>
    <t>We consider the problem of estimating temporal waveforms of the signals, which are generated by a spatially distributed set of sources, by using antenna arrays. To solve this problem, we employ the method of estimating signal parameters, which was proposed earlier and is based on maximization of the likelihood function, in which the interference correlation matrix is represented as a rank-deficient matrix. An algorithm for estimation of the efficient number of interference sources has been developed for application of this method. The results of application of the method are compared with the results obtained using the Akaike information criterion and the principle of minimum description length, as well as the earlier proposed method based on maximization of the signal-to-noise ratio.</t>
  </si>
  <si>
    <t>207-217</t>
  </si>
  <si>
    <t>60011774;60011774;60011774</t>
  </si>
  <si>
    <t>55354523900;17344619000;57211379005</t>
  </si>
  <si>
    <t>Ivanenkov, A. S.;Rodionov, A. A.;Savelyev, N. V.</t>
  </si>
  <si>
    <t>Ivanenkov A.S.</t>
  </si>
  <si>
    <t>Determination of the Efficient Number of Interferefnce Sources in the Problem of Adaptive Estimation of Temporal Waveforms of Narrow-Band Signals Using Antenna Arrays</t>
  </si>
  <si>
    <t>10.1007/s11141-019-09969-8</t>
  </si>
  <si>
    <t>2-s2.0-85073952222</t>
  </si>
  <si>
    <t>PhD-MLA-4(96)/2015-2016</t>
  </si>
  <si>
    <t>['zero forcing', 'user locations', 'three algorithms', 'rus ),', 'rate requirements', 'noise ratio', 'maximum signal', 'massive multi', 'large fading', 'imperfect csi', 'high sum', 'great impact', 'dus ).', 'changing number', 'additional noise', 'active users', '5g applications']</t>
  </si>
  <si>
    <t>5G | Antenna selection | Channel estimation error | Massive multi-input and multi-output (MIMO) | Scale fading | User scheduling</t>
  </si>
  <si>
    <t>The type and state of the fading channel directly affect the performance of massive multi-input and multi-output (MIMO) system. For example, the small and large fading (SSF and LSF) of the channel have a great impact on the sum-rate of the system. However, the channel state information (CSI) is far from perfect, making it difficult to analyze the sum-rate of massive MIMO systems with uniform user distribution. To solve the problem, this paper proposes three scheduling algorithms, namely, semi-orthogonal user scheduling (SUS), random user scheduling (RUS), and distance-dependent user scheduling (DUS). The three algorithms were adopted to schedule different number of users (8, 10 and 12), based on the maximum signal-to-noise ratio (SNR) with changing number of base station antennas, number of active users, etc. The zero forcing (ZF) precoding was employed to improve the sum-rate, and the highly scattering Rayleigh fading channel was considered for both SSF and LSF, in the light of user locations. Under imperfect CSI and additional noise, the DUS achieved higher sum-rate than the other algorithms. The research results shed new light on the use of massive MIMO systems for 5G applications with high sum-rate requirements.</t>
  </si>
  <si>
    <t>361-368</t>
  </si>
  <si>
    <t>57190070445;56278482600;57188858107</t>
  </si>
  <si>
    <t>Sheikh, Tasher Ali;Bora, Joyatri;Hussain, Anwar</t>
  </si>
  <si>
    <t>Performance analysis of massive multi-input and multi-output with imperfect channel state information</t>
  </si>
  <si>
    <t>10.18280/ts.360409</t>
  </si>
  <si>
    <t>2-s2.0-85074375476</t>
  </si>
  <si>
    <t>['testing materials', 'scanning method', 'proposed approach', 'probing signals', 'one sequence', 'noise ratio', 'noise level', 'model experiment', 'low level', 'lengths 15', 'length 63', 'length 15', 'kasami code', 'high level', 'echo signals', 'drilled holes', 'dfa image', 'correlation function', 'code sets', 'code sequences', 'array element', 'antenna array']</t>
  </si>
  <si>
    <t>C-SAFT | Code Division Multiple Access (CDMA) | decorrelation | digital focusing with an antenna (DFA) | double scanning | maximum entropy method (MEM) | triple scanning | ultrasonic nondestructive testing | whitening</t>
  </si>
  <si>
    <t>Abstract: To increase the signal-to-noise ratio when testing materials with a high level of absorption, it has been proposed to use complex signals, formed on the basis of code sets employed in Code Division Multiple Access (CDMA) technology, as probing signals. The code sequences in the code sets have a low level of cross-correlation function and a delta-like autocorrelation function. Echo signals are recorded by the double-scanning method, in which the elements of an antenna array sequentially emit unique probing signals phase-shift keyed according to the Kasami code, with the echo signals being recorded in each radiation cycle concurrently by all the elements in the antenna array. Since the shape of the ‚Äúside lobes‚Äù of the compressed echo signals is different for each shot, reconstructing the image of reflectors using digital focusing of the antenna (DFA) reduces the level of the ‚Äúside lobes‚Äù. As a result, when different code sequences of length 15 are used for each antenna-array element, this level may prove to be lower than when one sequence of length 63 is used for all the elements. Provided that a unique code set is used in each position, reconstructing the DFA image when scanning with an antenna array should further reduce the noise level and the level of the ‚Äúside lobes‚Äù. The effectiveness of the proposed approach was demonstrated in a model experiment on reconstructing the image of side-drilled holes in a Plexiglas‚Ñ¢ SO-1 calibration block, when using Kasami codes of lengths 15 and 63.</t>
  </si>
  <si>
    <t>549-559</t>
  </si>
  <si>
    <t>114410903;60005913</t>
  </si>
  <si>
    <t>7004569698;57211566775</t>
  </si>
  <si>
    <t>Bazulin, E. G.;Avagyan, V. K.</t>
  </si>
  <si>
    <t>National Research University ‚ÄúMoscow Power Engineering Institute‚Äù;OOO NPTs Ekho+</t>
  </si>
  <si>
    <t>60005913;114410903</t>
  </si>
  <si>
    <t>Using Pseudoorthogonal Signals to Reduce Noise Level in Ultrasound Testing of Highly Absorptive Materials</t>
  </si>
  <si>
    <t>10.1134/S1061830919080023</t>
  </si>
  <si>
    <t>2-s2.0-85074452788</t>
  </si>
  <si>
    <t>['undoubtedly proved', 'strawberry algorithm', 'said objectives', 'said approach', 'potential contender', 'optimization domain', 'key parameters', 'greatly influence', 'first time', 'either placement', 'design constraints', 'antenna elements']</t>
  </si>
  <si>
    <t>Antenna array | Null depth | Optimization | Peak sll | Strawberry algorithm</t>
  </si>
  <si>
    <t>An attempt has been made for the first time to apply this proposed Strawberry optimization technique to antenna array synthesis problem. The case study cited here refer to linear and circular array configurations. The design constraints are limited to minimizing the side lobe level and restricting the first null beam width, which play significant roles in antenna array performances. The key parameters which greatly influence in achieving the said objectives are either placement of antenna elements or amplitudes of excitations of these elements or both. And the recently reported meta heuristic nature inspired optimization algorithms have addressed to these problems quite effectively and the exciting result obtained using the said approach has undoubtedly proved the strawberry algorithm as a potential contender in the optimization domain.</t>
  </si>
  <si>
    <t>317-322</t>
  </si>
  <si>
    <t>Subhashini, Konidala R.</t>
  </si>
  <si>
    <t>Subhashini K.R.</t>
  </si>
  <si>
    <t>Antenna array synthesis using a newly evolved optimization approach: Strawberry algorithm</t>
  </si>
  <si>
    <t>10.2478/jee-2019-0062</t>
  </si>
  <si>
    <t>2-s2.0-85074686179</t>
  </si>
  <si>
    <t>['zf respectively', 'wireless communication', 'spatial diversity', 'simulation results', 'shift keying', 'received signal', 'quadrature phase', 'qpsk modulation', 'paper aims', 'multipath fading', 'input multiple', 'four antennas', 'binary phase', 'adaptive filter']</t>
  </si>
  <si>
    <t>Minimum mean square error | Multiple input multiple output | Physical layer network coding | Vertical Bell laboratories layered space-time | Zero forcing</t>
  </si>
  <si>
    <t>Paper aims to enhance the performance of bit error rate (BER) in wireless communication based on the multiple-input multiple-output (MIMO) system of vertical Bell laboratories layered space-time (VBLAST) algorithm. The VBLAST algorithm uses zero-forcing (ZF) and the minimum mean square error (MMSE) to evaluate the BER of wireless communication. MIMO VBLAST techniques function as an adaptive filter and can minimize the interference and multipath fading in the received signal of the channel. Physical layer network coding (PNC) is a new technique used to exploit the spatial diversity of the MIMO VBLAST system to improve the throughput and performance of wireless communication. The bit-error-rate (BER) of proposed VBLAST MIMO with PNC with binary phase-shift keying (BPSK) and quadrature phase-shift keying (QPSK) modulation over the additive white Gaussian noise and Rayleigh fading channel are analyzed. The performance of both BPSK and QPSK modulation in two and four antennas are compared. From the simulation results, it was found that the proposed scheme MIMO VBLAST PNC has a 45.2 % higher BER performance compared to the traditional MIMO scheme with an increase in the BER using MMSE and ZF respectively in both two and four antennas.</t>
  </si>
  <si>
    <t>273-284</t>
  </si>
  <si>
    <t>60017880;60017880;60017880;60017880;60006622</t>
  </si>
  <si>
    <t>48761265400;57202323709;57207998549;7007142546;24776924800</t>
  </si>
  <si>
    <t>Farzamnia, Ali;Hlaing, Ngu War;Kong, Lillian Eda;Haldar, Manas Kumar;Rezaii, Tohid Yousefi</t>
  </si>
  <si>
    <t>Malaysia;Iran</t>
  </si>
  <si>
    <t>Kota Kinabalu;Tabriz</t>
  </si>
  <si>
    <t>Universiti Malaysia Sabah;University of Tabriz</t>
  </si>
  <si>
    <t>60017880;60006622</t>
  </si>
  <si>
    <t>Farzamnia A.</t>
  </si>
  <si>
    <t>Investigation of error performance in network coded MIMO-vblast wireless communication systems</t>
  </si>
  <si>
    <t>10.2478/jee-2019-0057</t>
  </si>
  <si>
    <t>2-s2.0-85074692800</t>
  </si>
  <si>
    <t>14J18</t>
  </si>
  <si>
    <t>['wideband operates', 'wide range', 'uwb systems', 'switches integrated', 'suitable candidate', 'slotted arms', 'simulated results', 'reflection coefficient', 'radiation patterns', 'proposed antenna', 'pass filter', 'multiband mode', 'ground plane', 'gain performance', 'frequency reconfigurable', 'elliptical monopole', 'dual pairs', 'antenna structure', '9 ghz', '6 ghz', '35 ghz']</t>
  </si>
  <si>
    <t>Band-pass filter | Multiband antenna | Reconfigurable | Wideband antenna</t>
  </si>
  <si>
    <t>Wideband-multiband reconfigurable elliptical monopole antenna is investigated in this paper. By having conventional elliptical monopole antenna, wideband operating frequency is obtained. With the combination of dual pairs of slotted arms and a band-pass filter on the ground plane of the elliptical monopole, multiband is achieved. Dual-band operating frequencies at 1.6 GHz and 2.6 GHz while wideband operates from 3.35 GHz to 9 GHz. Therefore, wide range of wireless communication systems is obtained from the proposed antenna to support the multiband mode (i.e. GPS and LTE) and UWB systems. Frequency reconfigurable is achieved by controlling the switches integrated on the antenna structure. Simulated results of reflection coefficient, radiation patterns and gain performance are presented. The proposed antenna design is suitable candidate for different wireless communication applications.</t>
  </si>
  <si>
    <t>1663-1669</t>
  </si>
  <si>
    <t>60014001;60014001;60090601;60014001</t>
  </si>
  <si>
    <t>55856426400;27567733600;35618313700;9942489500</t>
  </si>
  <si>
    <t>Idris, I. H.;Hamid, M. R.;Kamardin, K.;Rahim, M. K.A.</t>
  </si>
  <si>
    <t>Universiti Teknologi Malaysia Kuala Lumpur;School of Electrical Engineering</t>
  </si>
  <si>
    <t>60090601;60014001</t>
  </si>
  <si>
    <t>Idris I.H.</t>
  </si>
  <si>
    <t>Wide to multiband elliptical monopole reconfigurable antenna for multimode systems applications</t>
  </si>
  <si>
    <t>10.12928/TELKOMNIKA.V17I4.12764</t>
  </si>
  <si>
    <t>2-s2.0-85075396699</t>
  </si>
  <si>
    <t>['wearable applications', 'simulated results', 'recommended limit', 'proposed antenna', 'measured results', 'low cost', 'human arm', 'good agreement', 'frequency exposure', 'electromagnetic absorption', 'electrical characteristics', 'ecofriendly paper', 'covers almost', 'based substrate', '9 ghz', '850 ghz', '8 ghz', '6 ghz', '5 ghz', '45 ghz', '2 ghz']</t>
  </si>
  <si>
    <t>Electromagnetic wave absorption | Paper based substrate | Specific absorption rate | Ultrawideband antennas</t>
  </si>
  <si>
    <t>In this paper, a super ultrawide band planar inverted F antenna (PIFA) has been proposed for wearable applications on a low cost, ecofriendly paper-based substrate. This work is a first and important step towards the progression of conformal flexible antennas for a body area network. The proposed antenna has measured impedance bandwidth of 10.6 GHz, which covers almost all the bands of a wireless body area network i.e. GSM (880‚Äì960 MHz), GPS (1565‚Äì1585 MHz), DCS (1710‚Äì1880 MHz), PCS (1850‚Äì1990 MHz), UMTS (1920‚Äì2170 MHz), ISM (2.4‚Äì2.4835 GHz), WiMAX (3.3‚Äì3.8 GHz), Hiper-LAN (5.15‚Äì5.35 GHz), WLAN (5.725‚Äì5.850 GHz) and UWB (3.1‚Äì10.6 GHz). Initially, the electrical characteristics of paper are extracted using Cavity Resonator and Transmission line method and then used for the design and fabrication of the proposed antenna. The measured results are in good agreement with the simulated results. This paper also focuses on analysis of the effect of electromagnetic absorption in terms of specific absorption rate for a human arm with frequency exposure at 0.9 GHz, 1.5 GHz, 1.8 GHz, 3.5 GHz, 2.45 GHz, 5.2 GHz and 5.8 GHz and is found to be within the recommended limit by FCC.</t>
  </si>
  <si>
    <t>60026714;60026714</t>
  </si>
  <si>
    <t>55234327200;9042914900</t>
  </si>
  <si>
    <t>Kumari, Sakshi;Gupta, Vibha Rani</t>
  </si>
  <si>
    <t>Kumari S.</t>
  </si>
  <si>
    <t>Super ultrawideband planar inverted F antenna on paper based substrate with low SAR</t>
  </si>
  <si>
    <t>10.37936/ecti-eec.2019172.225337</t>
  </si>
  <si>
    <t>2-s2.0-85075596483</t>
  </si>
  <si>
    <t>2018-DZXX-001</t>
  </si>
  <si>
    <t>['small number', 'several reduced', 'proposed recently', 'order modulations', 'matrix inversion', 'input multipleoutput', 'high efficiency', 'hardening phenomenon', 'good performance', 'expectation propagation', 'exact ep', 'ep variants', 'efficient implementation', 'effectively alleviate', 'dimensional systems', 'computational cost', 'computational complexity', 'complexity variants', 'approximation based', 'approximate ep']</t>
  </si>
  <si>
    <t>approximate inference | expectation consistency | expectation propagation | Massive MIMO</t>
  </si>
  <si>
    <t>Among various massive multiple-input multipleoutput (MIMO) signal detection schemes, expectation propagation (EP) achieves superior performance in high-dimensional systems with high-order modulations and flexible antenna configurations. However, the inevitable matrix inversion in each iteration of EP brings unbearable computational burden, which hinders the efficient implementation. Several reduced-complexity variants of EP are proposed recently, which effectively alleviate the computational cost but at the expense of unacceptable performance loss. In this paper, a low-complexity massive MIMO detection is first proposed based on approximate EP, which relieves the computational complexity of the exact EP while maintaining the good performance. Particularly, the EP moment matching equations are reformulated to simplify the sequential updating procedure. In addition, an approximation based on the channel-hardening phenomenon is proposed to eliminate the matrix inversion at each iteration.Numerical results show that, for high-dimensionalMIMO the proposed detector approaches the exact EP in term of bit-error-rate (BER) by a small number of iterations. No matter with symmetric or asymmetric antenna configuration, it outperforms other EP variants, Gaussian tree approximation, and channel-hardening exploiting message passing. An analysis of computational complexity reveals the high efficiency of the proposed detection compared to the stateof-the-Art with flexible antenna configurations.</t>
  </si>
  <si>
    <t>7260-7272</t>
  </si>
  <si>
    <t>60005244;60018029;60005244;60005244;60005244</t>
  </si>
  <si>
    <t>57077551000;7003480499;55617298400;7202297685;55703891600</t>
  </si>
  <si>
    <t>Tan, Xiaosi;Ueng, Yeong Luh;Zhang, Zaichen;You, Xiaohu;Zhang, Chuan</t>
  </si>
  <si>
    <t>Hsinchu;Nanjing</t>
  </si>
  <si>
    <t>National Tsing Hua University;Southeast University</t>
  </si>
  <si>
    <t>60018029;60005244</t>
  </si>
  <si>
    <t>A Low-complexity massive mimo detection based on approximate expectation propagation</t>
  </si>
  <si>
    <t>10.1109/TVT.2019.2924952</t>
  </si>
  <si>
    <t>2-s2.0-85076300696</t>
  </si>
  <si>
    <t>['upper bound', 'quantization bits', 'phase shifts', 'cost lis', 'building walls', 'bit quantizer', 'assisted large', '1 bit']</t>
  </si>
  <si>
    <t>Bit quantization. | Large intelligent surface | Phase shift</t>
  </si>
  <si>
    <t>Large intelligent surface (LIS)-Assisted wireless communications have drawn attention worldwide. With the use of low-cost LIS on building walls, signals can be reflected by the LIS and sent out along desired directions by controlling its phases, thereby providing supplementary links for wireless communication systems. In this paper, we evaluate the performance of an LIS-Assisted large-scale antenna system by formulating a tight upper bound of the ergodic spectral efficiency and investigate the effect of the phase shifts on the ergodic spectral efficiency in different propagation scenarios. In particular, we propose an optimal phase shift design based on the upper bound of the ergodic spectral efficiency and statistical channel state information. Furthermore, we derive the requirement on the quantization bits of the LIS to promise an acceptable spectral efficiency degradation. Numerical results show that using the proposed phase shift design can achieve the maximum ergodic spectral efficiency, and a 2-bit quantizer is sufficient to ensure spectral efficiency degradation of no more than 1 bit/s/Hz.</t>
  </si>
  <si>
    <t>8238-8242</t>
  </si>
  <si>
    <t>60005244;60005244;60005244;60011357;60021032</t>
  </si>
  <si>
    <t>56296819200;57207255645;55243233900;7201367144;7404549306</t>
  </si>
  <si>
    <t>Han, Yu;Tang, Wankai;Jin, Shi;Wen, Chao Kai;Ma, Xiaoli</t>
  </si>
  <si>
    <t>Large intelligent surface-Assisted wireless communication exploiting statistical CSI</t>
  </si>
  <si>
    <t>10.1109/TVT.2019.2923997</t>
  </si>
  <si>
    <t>2-s2.0-85076443354</t>
  </si>
  <si>
    <t>['wireless systems', 'transmit amplifier', 'stringent reliability', 'stay combining', 'selection combining', 'reliable operation', 'receiver side', 'rayleigh fading', 'new services', 'making use', 'interference power', 'input multiple', 'extremely large', 'extremely high', 'energy efficient', 'energy efficiency', 'drain efficiency', 'average statistics', 'also shown', 'allocation scheme']</t>
  </si>
  <si>
    <t>Energy efficiency | Power control | Rate allocation | SIMO | Ultra-reliability</t>
  </si>
  <si>
    <t>Coming cellular systems are envisioned to open up to new services with stringent reliability and energy efficiency requirements. In this paper, we focus on the joint power control and rate allocation problem in single-input multiple-output (SIMO) wireless systems with Rayleigh fading and stringent reliability constraints. We propose an allocation scheme that maximizes the energy efficiency of the system while making use only of average statistics of the signal and interference, and the number of antennas M that are available at the receiver side. We show the superiority of the maximum ratio combining (MRC) scheme over selection combining (SC) in terms of energy efficiency, and prove that the gap between the optimum allocated resources converges to (M!)1/(2M) as the reliability constraint becomes more stringent. Meanwhile, in most cases, MRC was also shown to be more energy efficient than the switch and stay combining (SSC) scheme, although this does not hold only when operating with extremely large M, extremely high/small average signal/interference power and/or highly power consuming receiving circuitry. Numerical results show the feasibility of the ultra-reliable operation when M increases, while greater the fixed power consumption and/or drain efficiency of the transmit amplifier is, the greater the optimum transmit power and rate.</t>
  </si>
  <si>
    <t>5768-5782</t>
  </si>
  <si>
    <t>60001738;60001738;60001738</t>
  </si>
  <si>
    <t>57192871284;43561108200;7003450405</t>
  </si>
  <si>
    <t>L√≥pez, Onel L.Alcaraz;Alves, Hirley;Latva-Aho, Matti</t>
  </si>
  <si>
    <t>Centre for Wireless Communications</t>
  </si>
  <si>
    <t>L√≥pez O.L.A.</t>
  </si>
  <si>
    <t>Joint power control and rate allocation enabling ultra-reliability and energy efficiency in SIMO wireless networks</t>
  </si>
  <si>
    <t>10.1109/TCOMM.2019.2914682</t>
  </si>
  <si>
    <t>2-s2.0-85077319843</t>
  </si>
  <si>
    <t>2017B090909006</t>
  </si>
  <si>
    <t>['wpt ),', 'things applications', 'theoretical findings', 'stored energy', 'scavenge energy', 'ps ),', 'key technology', 'highly appealing', 'harvest energy', 'generalized wpcn', 'dedicated multiple', 'cases thatwpt', 'autonomous vehicles', 'analytically characterize']</t>
  </si>
  <si>
    <t>energy beamforming | Energy-constrained Iot networks | optimal resource allocation | when to activateWPT</t>
  </si>
  <si>
    <t>Wireless-powered communication network (WPCN) is a key technology to power energy limited massive devices, such as on-board wireless sensors in autonomous vehicles, for Internet-of-Things applications. Conventional WPCNs rely only on dedicated downlink wireless power transfer (WPT), which is practically inefficient due to the significant energy loss in wireless signal propagation. Meanwhile, ambient energy harvesting is highly appealing as devices can scavenge energy from various existing energy sources (e.g., solar energy and cellular signals). Unfortunately, the randomness of the availability of these energy sources cannot guarantee stable communication services.Motivated by the above statements, we consider a generalized WPCN where the devices can not only harvest energy from a dedicated multiple-Antenna power station (PS), but can also exploit stored energy stemming from ambient energy harvesting. Since the dedicated WPT consumes system resources, if the stored energy is sufficient, WPTmay not be needed to maximize theweighted sum rate. To analytically characterize this phenomenon, we derive the condition forWPT activation and reveal how it is affected by the different system parameters. Subsequently, we further derive the optimal resource allocation policy for the cases thatWPT is activated and deactivated, respectively. In particular, it is found that whenWPT is activated, the optimal energy beamforming at the PS does not depend on the devices stored energy, which is shown to lead to a new unfairness issue. Simulation results verify our theoretical findings and demonstrate the effectiveness of the proposed optimal resource allocation.</t>
  </si>
  <si>
    <t>8243-8248</t>
  </si>
  <si>
    <t>60025084;60007155;60028333;60025084;60000765</t>
  </si>
  <si>
    <t>56525644100;57157498000;35756277000;35239714300;7004473639</t>
  </si>
  <si>
    <t>Wu, Qingqing;Zhang, Guangchi;Ng, Derrick Wing Kwan;Chen, Wen;Schober, Robert</t>
  </si>
  <si>
    <t>Australia;China;China;Germany</t>
  </si>
  <si>
    <t>Sydney;Shanghai;Guangzhou;Erlangen</t>
  </si>
  <si>
    <t>UNSW Sydney;Shanghai Jiao Tong University;Guangdong University of Technology;Friedrich-Alexander-Universit√§t Erlangen-N√ºrnberg</t>
  </si>
  <si>
    <t>60028333;60025084;60007155;60000765</t>
  </si>
  <si>
    <t>Generalized wireless-powered communications: When to activatewireless power transfer?</t>
  </si>
  <si>
    <t>10.1109/TVT.2019.2924051</t>
  </si>
  <si>
    <t>2-s2.0-85077335702</t>
  </si>
  <si>
    <t>['world arrays', 'widely used', 'varying channels', 'used sequential', 'thus aim', 'simulated annealing', 'reduced significantly', 'parameter estimation', 'paper investigates', 'optimization problem', 'optimal sequence', 'novel spatio', 'multipath components', 'fundamental limit', 'fast time', 'estimation range', 'eliminating ambiguities', 'electronic switch', 'doppler shifts', 'division multiplexed', 'different elements', 'channel sounders', 'channel sounder', 'channel measurements', 'also verified', 'algorithm based', 'actual vehicle']</t>
  </si>
  <si>
    <t>Channel sounding | High resolution parameter estimation | MIMO | Time-varying channels | V2V</t>
  </si>
  <si>
    <t>Time-division multiplexed (TDM) channel sounders, in which a single RF chain is connected sequentially via an electronic switch to different elements of an array, are widely used for the measurement of double-directional/MIMO propagation channels. This paper investigates the impact of array switching patterns on the accuracy of parameter estimation of multipath components (MPC) for a time-division multiplexed (TDM) channel sounder. The commonly-used sequential (uniform) switching pattern poses a fundamental limit on the number of antennas that a TDM channel sounder can employ in fast time-varying channels. We thus aim to design improved patterns that relax these constraints. To characterize the performance, we introduce a novel spatio-temporal ambiguity function, which can handle the non-idealities of real-world arrays. We formulate the sequence design problem as an optimization problem and propose an algorithm based on simulated annealing to obtain the optimal sequence. As a result, we can extend the estimation range of Doppler shifts by eliminating ambiguities in parameter estimation. We show through Monte Carlo simulations that the root mean square errors of both direction of departure and Doppler are reduced significantly with the new switching sequence. The results are also verified with actual vehicle-to-vehicle (V2V) channel measurements.</t>
  </si>
  <si>
    <t>3843-3855</t>
  </si>
  <si>
    <t>60029311-60119448;60029311-60023020;60029311-60076757;60029311-60019647;60029311</t>
  </si>
  <si>
    <t>57205203725;24528813000;55322783800;39161969600;7006594890</t>
  </si>
  <si>
    <t>Wang, Rui;Renaudin, Olivier;Bas, C. Umit;Sangodoyin, Seun;Molisch, Andreas F.</t>
  </si>
  <si>
    <t>Mountain View;Seattle;Los Angeles;Cerdanyola del Valles;Atlanta</t>
  </si>
  <si>
    <t>Samsung Research America;Amazon.com, Inc.;University of Southern California;Universitat Aut√≤noma de Barcelona;Georgia Institute of Technology</t>
  </si>
  <si>
    <t>60119448;60076757;60029311;60023020;60019647</t>
  </si>
  <si>
    <t>On channel sounding with switched arrays in fast time-varying channels</t>
  </si>
  <si>
    <t>10.1109/TWC.2019.2919023</t>
  </si>
  <si>
    <t>2-s2.0-85077496891</t>
  </si>
  <si>
    <t>FRGS/1/2017/TK04/UNIKL/02/12</t>
  </si>
  <si>
    <t>['work presents', 'second pifa', 'planar inverted', 'multiplexing efficiency', 'mobile phone', 'mimo pifa', 'mimo design', 'ground plane', 'good performance', 'gap distance', 'f antenna', 'diversity gain', 'antenna elements', 'also presented']</t>
  </si>
  <si>
    <t>5G | Isolation | Millimeter wave | PIFA</t>
  </si>
  <si>
    <t>This work presents a 28 GHz Dual Element Multiple Input Multiple Output (MIMO) Planar Inverted-F Antenna for millimeter wave 5G mobile terminal. The antenna design employs PIFA design concept as it is a common antenna type use for mobile phone as it provides wide bandwidth and good performance. The antenna design begins with a characterization of the single element PIFA design and then extended to Dual Element MIMO PIFA design. The single element PIFA design is enhanced to MIMO design by extending the ground plane and locate the second PIFA at the other end. Isolation between the antenna elements of the MIMO PIFA is analyzed by varying the gap distance between the antenna elements. The result for Envelope Correlation Coefficient, Diversity Gain and Multiplexing Efficiency is also presented. The simulation computed using Computer Simulation Technology (CST) Microwave Studio software.</t>
  </si>
  <si>
    <t>1648-1655</t>
  </si>
  <si>
    <t>60031886;60031886;60021005</t>
  </si>
  <si>
    <t>8556002300;55263707000;9942489500</t>
  </si>
  <si>
    <t>Nurul, H. M.R.;Mansor, Z.;Rahim, M. K.A.</t>
  </si>
  <si>
    <t>Universiti Kuala Lumpur;Universiti Teknologi Malaysia</t>
  </si>
  <si>
    <t>60031886;60021005</t>
  </si>
  <si>
    <t>Nurul H.M.R.</t>
  </si>
  <si>
    <t>Dual element MIMO planar inverted-F antenna for 5G millimeter wave application</t>
  </si>
  <si>
    <t>10.12928/TELKOMNIKA.V17I4.12762</t>
  </si>
  <si>
    <t>2-s2.0-85078021672</t>
  </si>
  <si>
    <t>['wireless communication', 'uav trajectory', 'time allocations', 'static relaying', 'spectrum efficiency', 'se ).', 'mobile relay', 'low cost', 'jointly optimize', 'important role', 'higher se', 'high mobility', 'ground source', 'division duplexing', 'direct link', 'designed achieves', 'circular trajectory', 'based decode']</t>
  </si>
  <si>
    <t>Elliptical trajectory | Mobile relay | Time allocations | UAV</t>
  </si>
  <si>
    <t>With the advantages of low cost and high mobility, unmanned aerial vehicles (UAVs) have played an important role in wireless communication. We investigate a UAV-enabled mobile relaying system, where a UAV is used as a mobile relay to assist in the communication from a ground source to a ground destination since their direct link is blocked. Unlike the conventional mobile relay in which the UAV adopts straight line or circular trajectory, we consider a more general elliptical trajectory and use realistic channel models. By assuming that the UAV employs time-division duplexing (TDD) based decode-and-forward (DF) relaying, we jointly optimize the time allocations and the UAV trajectory to formulate the maximization of spectrum efficiency (SE). The simulation results show that the trajectory we designed achieves a higher SE than the optimal circular trajectory and static relaying.</t>
  </si>
  <si>
    <t>60016930;60029386;60016930;60016930;60016930</t>
  </si>
  <si>
    <t>57205457862;57189630106;24330346000;35273956900;57204495747</t>
  </si>
  <si>
    <t>Chuanzhi, Sun;Zhiqun, Hu;Xiangming, Wen;Zhaoming, Lu;Hang, Qi</t>
  </si>
  <si>
    <t>Hubei University;Beijing University of Posts and Telecommunications</t>
  </si>
  <si>
    <t>60029386;60016930</t>
  </si>
  <si>
    <t>Chuanzhi S.</t>
  </si>
  <si>
    <t>Spectrum efficiency maximization with trajectory design in UAV-enabled mobile relaying</t>
  </si>
  <si>
    <t>10.19682/j.cnki.1005-8885.2019.1013</t>
  </si>
  <si>
    <t>2-s2.0-85078310942</t>
  </si>
  <si>
    <t>['wave three', 'wave propagation', 'spires ),', 'perfectly uniform', 'numerically studied', 'numerical accuracy', 'namely produced', 'maxwell coils', 'magnetostatic field', 'helmholtz coils', 'helicon source', 'domain code', 'dimensional finite', 'difference frequency', 'antenna impedance', 'anisotropic media', 'advanced code', 'adamant ),', '500 g', '250 g', '1000 g']</t>
  </si>
  <si>
    <t>Electric discharges | Plasma simulation | Plasma waves</t>
  </si>
  <si>
    <t>We have numerically studied how an actual confinement magnetostatic field affects power deposition in a helicon source. We have solved the wave propagation by means of two electromagnetic solvers, namely: (i) plaSma Padova Inhomogeneous Radial Electromagnetic solver (SPIREs), a mono-dimensional finite-difference frequency-domain code, and (ii) Advanced coDe for Anisotropic Media and ANTennas (ADAMANT), a full-wave three-dimensional tool based on the method of moments. We have computed the deposited power spectrum with SPIREs, power deposition profile with ADAMANT and the antenna impedance with both codes. First we have verified the numerical accuracy of both SPIREs and ADAMNT. Then, we have analysed two configurations of magnetostatic field, namely produced by Maxwell coils, and Helmholtz coils. For each configuration we have studied three cases: (i) low density n = 1017 m-3 and low magnetic field B0 = 250 G; (ii) medium density n = 1018 m-3 and medium magnetic field B0 = 500 G; (iii) high density n = 1019 m-3 and high magnetic field B0 = 1000 G. We have found that the Maxwell coil configuration does not produces significant changes in the deposited power phenomenon with respect to a perfectly uniform and axial magnetostatic field. While the Helmholtz coil configuration can lead to a power spectrum peaked near the axis of the discharge.</t>
  </si>
  <si>
    <t>Journal of Plasma Physics</t>
  </si>
  <si>
    <t>60000481;115303799;60000481</t>
  </si>
  <si>
    <t>57205347065;54934507400;11241012000</t>
  </si>
  <si>
    <t>Magarotto, M.;Melazzi, D.;Pavarin, D.</t>
  </si>
  <si>
    <t>Padua;Padua</t>
  </si>
  <si>
    <t>Universit√† degli Studi di Padova;Technology for Propulsion and Innovation S.r.l.</t>
  </si>
  <si>
    <t>60000481;115303799</t>
  </si>
  <si>
    <t>Magarotto M.</t>
  </si>
  <si>
    <t>Study on the influence of the magnetic field geometry on the power deposition in a helicon plasma source</t>
  </si>
  <si>
    <t>10.1017/S0022377819000473</t>
  </si>
  <si>
    <t>2-s2.0-85078474992</t>
  </si>
  <si>
    <t>CNS-1846268</t>
  </si>
  <si>
    <t>['x60 testbed', 'square room', 'signal source', 'second links', 'protocol expedites', 'proposed protocol', 'potential direction', 'numerical results', 'next decade', 'needed simultaneously', 'meters ).', 'mathematical framework', 'lobes information', 'lobe information', 'g .,', 'free space', 'feasibility analysis', 'effective signals', 'distances beyond', 'bounded space', 'antenna side', '6g systems', '100 db']</t>
  </si>
  <si>
    <t>6G systems. | neighbor discovery | Terahertz communications</t>
  </si>
  <si>
    <t>Terahertz (THz)-band (0.1 10 THz) communication is envisioned as a key wireless technology of the next decade, able to support wireless Terabit-per-second links in 6G systems. THz communication exhibits an extremely large bandwidth (tens to hundreds of GHz) at the cost of a very high path loss (100 dB for distances beyond a few meters). Therefore, highly directional antennas (DAs) are needed simultaneously in transmission and reception at all times to establish reliable communication links. The application of highlyDAs introduces new challenges in the neighbor discovery process. In this paper, a time-efficient neighbor discovery protocol for THz-band communication networks is proposed. The protocol expedites the neighbor discovery process by leveraging the full antenna radiation pattern to detect a series of effective signals and map them to the universal signal patterns, which indicate the potential direction of the signal source. A mathematical framework is developed to compare the neighbor discovery protocols with and without the antenna side-lobes information in free space. The X60 testbed is utilized to validate the proposed neighbor discovery protocol. Furthermore, a feasibility analysis of the proposed protocol inside a bounded space (e.g., a square room) is conducted. Numerical results are presented to illustrate the performance improvements achieved by the proposed protocol when compared to the traditional neighbor discovery protocols with only main-lobe information.</t>
  </si>
  <si>
    <t>7804-7814</t>
  </si>
  <si>
    <t>57189050313;26029396500</t>
  </si>
  <si>
    <t>Xia, Qing;Jornet, Josep Miquel</t>
  </si>
  <si>
    <t>Xia Q.</t>
  </si>
  <si>
    <t>Expedited neighbor discovery in directional terahertz communication networks enhanced by antenna side-lobe information</t>
  </si>
  <si>
    <t>10.1109/TVT.2019.22924820924820</t>
  </si>
  <si>
    <t>2-s2.0-85078504640</t>
  </si>
  <si>
    <t>['radar receiver', 'precoding scheme', 'overlapped subarrays', 'orthogonal space', 'optimization technique', 'optimization problem', 'measuring signal', 'input snr', 'input multiple', 'evaluate performance', 'dod ),', 'division multiplexing', 'designed using', 'communication system', 'communication rate', 'beamforming strategy', 'avoiding interference']</t>
  </si>
  <si>
    <t>A novel orthogonal frequency-division multiplexing (OFDM) multiple-input multiple-output (MIMO) radar is proposed in this paper in a scenario of coexisting with a communication system. For the purpose of avoiding interference to communication while maintaining MIMO radar's capabilities, such as measuring signal's direction of departure (DOD), a collocated antenna array is divided into several overlapped subarrays. Mutually OFDM waveforms exploiting an orthogonal space-time block code are transmitted through these subarrays to obtain waveform diversity, which can be separated at the radar receiver. A MUSIC-like DOD estimation algorithm and the Cramer Rao bound of DOD are proposed for overlapped subarrays' configuration in order to evaluate performance of the beamforming strategy. The beamformer is designed using an optimization technique at cost of maximizing the input SNR of radar while keeping communication rate constant. Due to nonconvexity of the optimization problem, a two-step optimization algorithm is proposed. Simulation experiments validate theoretical analysis of the proposed precoding radar. Experiments also show robustness of the precoding scheme and the ability of balancing the input SNR of radar and the communication rate.</t>
  </si>
  <si>
    <t>1864-1877</t>
  </si>
  <si>
    <t>13004976200;24767861900;35753229200;37070984600</t>
  </si>
  <si>
    <t>Bao, Dan;Qin, Guodong;Cai, Jingjing;Liu, Gaogao</t>
  </si>
  <si>
    <t>Bao D.</t>
  </si>
  <si>
    <t>A Precoding OFDM MIMO Radar Coexisting with a Communication System</t>
  </si>
  <si>
    <t>10.1109/TAES.2018.2876736</t>
  </si>
  <si>
    <t>2-s2.0-85078733940</t>
  </si>
  <si>
    <t>['user decoding', 'upper bounds', 'superimposed constellations', 'special family', 'singleuser decoding', 'simulation results', 'similar analysis', 'sic ).', 'proposed schemes', 'proposed scheme', 'proposed class', 'number field', 'noma schemes', 'lattice partitions', 'easily controlled', 'e .,', 'downlink non', 'closely related', 'antenna case', 'analysis shows', 'also identify', 'also considered', 'algebraic lattices']</t>
  </si>
  <si>
    <t>Block fading | Diversity | Modulations | Non-orthogonal multiple access (NOMA) | Space-time codes</t>
  </si>
  <si>
    <t>In this paper, we investigate the problem of downlink non-orthogonal multiple access (NOMA) over block fading channels. For the single antenna case, we propose a class of NOMA schemes where all the users' signals are mapped into n-dimensional constellations corresponding to the same algebraic lattices from a number field, allowing every user attains full diversity gain with single-user decoding, i.e., no successive interference cancellation (SIC). The minimum product distances of the proposed scheme with arbitrary power allocation factor are analyzed and their upper bounds are derived. Within the proposed class of schemes, we also identify a special family of NOMA schemes based on lattice partitions of the underlying ideal lattices, whose minimum product distances can be easily controlled. Our analysis shows that among the proposed schemes, the lattice-partition-based schemes achieve the largest minimum product distances of the superimposed constellations, which are closely related to the symbol error rates for receivers with singleuser decoding. The simulation results are presented to verify our analysis and to show the effectiveness of the proposed schemes as compared to benchmark NOMA schemes. Extensions of our design to the multi-antenna case are also considered where similar analysis and results are presented.</t>
  </si>
  <si>
    <t>3903-3918</t>
  </si>
  <si>
    <t>60028333;60016334;60028333</t>
  </si>
  <si>
    <t>57201878475;55161274400;55549083700</t>
  </si>
  <si>
    <t>Qiu, Min;Huang, Yu Chih;Yuan, Jinhong</t>
  </si>
  <si>
    <t>Australia;Taiwan</t>
  </si>
  <si>
    <t>Sydney;Taipei</t>
  </si>
  <si>
    <t>UNSW Sydney;National Taipei University</t>
  </si>
  <si>
    <t>60028333;60016334</t>
  </si>
  <si>
    <t>Qiu M.</t>
  </si>
  <si>
    <t>Downlink non-orthogonal multiple access without SIC for block fading channels: An algebraic rotation approach</t>
  </si>
  <si>
    <t>10.1109/TWC.2019.2919292</t>
  </si>
  <si>
    <t>2-s2.0-85079748815</t>
  </si>
  <si>
    <t>KYCX18_0293</t>
  </si>
  <si>
    <t>['two subarrays', 'theminimum number', 'spatial resolution', 'sliding factor', 'resultantly increase', 'relocating sensors', 'proper number', 'physical array', 'one scheme', 'massive multiple', 'interleaved subarrays', 'input multiple', 'form expressions', 'displaced subarrays', 'dense structure', 'corresponding positions', 'coprime array', 'consecutive coarray', 'cadis ),', 'base station', 'available dofs', 'augmented co', 'array aperture']</t>
  </si>
  <si>
    <t>coprime array | degree of freedom (DOF) | direction of arrival (DOA). | Massive MIMO system | mutual coupling</t>
  </si>
  <si>
    <t>Generally, massive multiple-input multiple-output (MIMO) system incorporates hundreds of antennas at the base station for various attractive merits, whereas severe mutual coupling arises in the dense structure. In this paper, we introduce the sparse array configuration, coprime array, into the massive MIMO system to alleviate mutual coupling, increase the degrees of freedom (DOFs) and enhance the spatial resolution. Specifically, we propose the extended coprime array structures through two systematical schemes. One scheme is to slide one subarray of the typical augmented coprime array to decompose the interleaved subarrays and the resulting sliding extended coprime array (SECA) produces weaker mutual coupling than the traditional dense uniform linear array, especially the newly proposed super nested array and augmented nested array. Meanwhile, SECA can produce an augmented co-Array with more antennas than the physical array and resultantly increase the available DOFs as well as the array aperture. The other scheme is to relocate a proper number of antennas in the generalized coprime array composed of two subarrays with a displacement, namely coprime array with displaced subarrays (CADiS), and the resulting relocating extended coprime array can further alleviate mutual coupling and enhance the consecutive coarray. Furthermore, we provide the closed-form expressions of the co-Array, sliding factor, theminimum number of relocating sensors, and their corresponding positions.</t>
  </si>
  <si>
    <t>7841-7853</t>
  </si>
  <si>
    <t>60021666;60021666-60005244;60021666;60021666;60021666</t>
  </si>
  <si>
    <t>57189248137;8247132000;57202058263;57214427998;8061868700</t>
  </si>
  <si>
    <t>Zheng, Wang;Zhang, Xiaofei;Wang, Yunfei;Zhou, Mengjie;Wu, Qihui</t>
  </si>
  <si>
    <t>Zheng W.</t>
  </si>
  <si>
    <t>Extended coprime array configuration generating large-scale antenna co-Array in massive mimo system</t>
  </si>
  <si>
    <t>10.1109/TVT.2019.2925528</t>
  </si>
  <si>
    <t>2-s2.0-85081551754</t>
  </si>
  <si>
    <t>['zf receiver', 'uplink multiple', 'todigital converters', 'significantly smaller', 'signal processing', 'sic receiver', 'results indicate', 'resolution analog', 'resolution adcs', 'receiver weights', 'quantization errors', 'practical adcs', 'power consumption', 'pilot contamination', 'paper studies', 'overall ee', 'loss due', 'large number', 'imperfect csi', 'energy efficiency', 'different receivers', 'coherent block', 'cellinterference considered', 'cell scenario', 'approximation analysis', 'analytical approximations', 'also conduct', 'adcs ).']</t>
  </si>
  <si>
    <t>Energy efficiency | Low-resolution ADC | Massive MIMO | Successive interference cancellation</t>
  </si>
  <si>
    <t>This paper studies the influence of signal detection schemes on the energy efficiency (EE) of uplink multiple-inputmultiple- output (MIMO) systems with low-resolution analog-todigital converters (ADCs). Assuming equal transmission rates for all users, we derive the optimal power allocation and their analytical approximations for zero-forcing (ZF) and ZF successive interference cancellation (ZF-SIC) receivers. Both the cases with perfect channel state information (CSI) and with imperfect CSI are considered. The EE with different receivers is compared. The results indicate that for uplink massive MIMO systems with low-resolution ADCs, the radio-frequency circuit power consumption can be significant because a large number of antennas are required to compensate for the loss due to quantization errors while the number of base station antennas needed with the ZF-SIC receiver is significantly smaller than that with the ZF receiver. Meanwhile, the increase of power consumption of signal processing with ZF-SIC can be moderate, due to the fact that the receiver weights are reused in a coherent block and the dimensionality is reduced. Consequently, the ZF-SIC receiver is able to improve the overall EE for massive MIMO systems with practical ADCs. We also conduct an approximation analysis for a multi-cell scenario with the pilot contamination and inter-cellinterference considered.</t>
  </si>
  <si>
    <t>3987-4002</t>
  </si>
  <si>
    <t>60011664;60011664;60011664;60011664;60011664;60195520</t>
  </si>
  <si>
    <t>56447395500;12804308300;55327517200;7103123664;57201536154;7402447215</t>
  </si>
  <si>
    <t>Liu, Tianle;Tong, Jun;Guo, Qinghua;Xi, Jiangtao;Yu, Yanguang;Xiao, Zhitao</t>
  </si>
  <si>
    <t>Tianjin;Wollongong</t>
  </si>
  <si>
    <t>Tiangong University;University of Wollongong</t>
  </si>
  <si>
    <t>60195520;60011664</t>
  </si>
  <si>
    <t>Energy efficiency of massive MIMO systems with low-resolution ADCs and successive interference cancellation</t>
  </si>
  <si>
    <t>10.1109/TWC.2019.2920129</t>
  </si>
  <si>
    <t>2-s2.0-85081715576</t>
  </si>
  <si>
    <t>Beijing Municipal Commission of Education</t>
  </si>
  <si>
    <t>KZ201911232046</t>
  </si>
  <si>
    <t>['transmit power', 'side information', 'learned trajectory', 'intelligently track', 'ground users', 'great generalizability', 'fairly close', 'correspondence paper', 'channel parameters', 'also show']</t>
  </si>
  <si>
    <t>Reinforcement learning | Trajectory design | UAV-aided communications</t>
  </si>
  <si>
    <t>In this correspondence paper, we focus on a cellular network aided an unmanned aerial vehicle (UAV) that serves as an aerial base station for multiple ground users. The UAV‚Äôs trajectory design is investigated to maximize the expected uplink sum rate with inaccessibility to user-side information, such as locations and transmit power as well as channel parameters. The problem is formulated as a Markov decision process and solved with model-free reinforcement learning. Due to the continuous and deterministic action space, the deterministic policy gradient (DPG) algorithm is applied for the reinforcement learning model. Experiment results show that due to the great generalizability of the reinforcement learning model, the UAV is able to intelligently track the ground users with the learned trajectory despite being unaware of the user-side information and channel parameters, even when the ground users are mobile. The performance of the learned trajectory is fairly close to that of the optimized trajectory derived through conventional optimization problem solving with such information explicitly known. Moreover, we also show that the DPG algorithm converges efficiently with acceptable training time.</t>
  </si>
  <si>
    <t>8227-8231</t>
  </si>
  <si>
    <t>60016930;60016930;60016930;60017592</t>
  </si>
  <si>
    <t>25928880800;57205027490;57203370090;57212620133</t>
  </si>
  <si>
    <t>Yin, Sixing;Zhao, Shuo;Zhao, Yifei;Richard Yu, F.</t>
  </si>
  <si>
    <t>Ottawa;Beijing</t>
  </si>
  <si>
    <t>Carleton University;Beijing University of Posts and Telecommunications</t>
  </si>
  <si>
    <t>60017592;60016930</t>
  </si>
  <si>
    <t>Intelligent trajectory design in UAV-aided communications with reinforcement learning</t>
  </si>
  <si>
    <t>10.1109/TVT.2019.2923214</t>
  </si>
  <si>
    <t>2-s2.0-85081926018</t>
  </si>
  <si>
    <t>['three cases', 'tac ).', 'statistical csit', 'sparsity constraints', 'size systems', 'size optimization', 'signal constellations', 'recursive design', 'perfect csit', 'paper investigates', 'original problem', 'optimal solutions', 'optimal performance', 'obss approach', 'lowcomplexity approach', 'genqsm ).', 'existing benchmarks', 'entry optimization', 'easily implemented', 'discrete space', 'convex large', 'codebook generated']</t>
  </si>
  <si>
    <t>Generalized quadrature spatial modulation | Generalized spatial modulation | Maximizing the minimum euclidean distance | Multiple-input multiple-output | Precoding | Signal shaping | Sparsity constraint</t>
  </si>
  <si>
    <t>This paper investigates the generic signal shaping methods for the multiple-data-stream generalized spatial modulation (GenSM) and the generalized quadrature spatial modulation (GenQSM). Three cases with different channel state information at the transmitter (CSIT) are considered, including no CSIT, statistical CSIT, and perfect CSIT. A unified optimization problem is formulated to find the optimal transmit vector set under size, power, and sparsity constraints.We propose an optimizationbased signal shaping (OBSS) approach by solving the formulated problem directly and a codebook-based signal shaping (CBSS) approach by finding the sub-optimal solutions in discrete space. In the OBSS approach, we reformulate the original problem to optimize the signal constellations used for each transmit antenna combination (TAC). Both the size and the entry of all signal constellations are optimized. Specifically, we suggest the use of a recursive design for the size optimization. The entry optimization is formulated as a non-convex large-scale quadratically constrained quadratic programming (QCQP) problem and can be solved by the existing optimization techniques with rather high complexity. To reduce the complexity, we propose the CBSS approach using a codebook generated by the quadrature amplitude modulation (QAM) symbols and a low-complexity selection algorithm to choose the optimal transmit vector set. The simulation results show that the OBSS approach exhibits the optimal performance in comparison with existing benchmarks. However, the OBSS approach is impractical for large-size signal shaping and adaptive signal shaping with instantaneous CSIT due to the demand of high computational complexity. As a lowcomplexity approach, the CBSS shows comparable performance and can be easily implemented in large-size systems.</t>
  </si>
  <si>
    <t>4047-4059</t>
  </si>
  <si>
    <t>60092945;60031031;60003736;60092945;60031031;60092945</t>
  </si>
  <si>
    <t>56341211500;35168272500;55547108976;55640423400;57212993860;35570711700</t>
  </si>
  <si>
    <t>Guo, Shuaishuai;Zhang, Haixia;Zhang, Peng;Dang, Shuping;Liang, Cong;Alouini, Mohamed Slim</t>
  </si>
  <si>
    <t>Thuwal;Jinan;Weifang</t>
  </si>
  <si>
    <t>King Abdullah University of Science and Technology;Shandong University;Weifang University</t>
  </si>
  <si>
    <t>60092945;60031031;60003736</t>
  </si>
  <si>
    <t>Guo S.</t>
  </si>
  <si>
    <t>Signal shaping for generalized spatial modulation and generalized quadrature spatial modulation</t>
  </si>
  <si>
    <t>10.1109/TWC.2019.2920822</t>
  </si>
  <si>
    <t>2-s2.0-85082062545</t>
  </si>
  <si>
    <t>['tracking capabilities', 'steering antenna', 'siw substrate', 'research paper', 'promising outcome', 'output signal', 'operating frequency', 'longitude slots', 'input ports', 'evenly distributed', 'directional coupler', 'compact size', '34 db', '29 degrees', '24 ghz']</t>
  </si>
  <si>
    <t>2x2 butler matrix, 5G | Directional coupler | Slotted waveguide antenna array | Substrate integrated waveguide</t>
  </si>
  <si>
    <t>In this research paper, substrate integrated waveguide (SIW) was proposed as a technique by realizing bilateral edge walls to produce a compact 5G beam-steering antenna at 24 GHz. The beam forming network is produced using SIW directional coupler perform as 2x2 Butler Matrix (BM) fed with SIW slotted waveguide antenna array. The output signal is steered from-29 degrees and +29 degrees when the signal is fed to the respective input ports. If one of the input ports is fed, the signal is evenly distributed between the adjacent output ports with 90 degree constant phase shift. The compact size of directional coupler was designed by longitude slots on the surface of SIW substrate with bandwith of 16.85% at the operating frequency. The proposed antenna produce gain of 6.34 dB at operating frequency and the promising outcome of the beam steering make proposed design suitable for 5G communications especially with tracking capabilities.</t>
  </si>
  <si>
    <t>1656-1662</t>
  </si>
  <si>
    <t>60012005;60012005;60012005;122020532;122020532</t>
  </si>
  <si>
    <t>36198371000;57206882316;19934514100;56567759000;49962252500</t>
  </si>
  <si>
    <t>Jizat, Noorlindawaty Md;Ahmad, Nazihah;Yusoff, Zubaida;Nor, Nuramirah Mohd;Sabran, Mursyidul Idzam</t>
  </si>
  <si>
    <t>Selangor;Kajang</t>
  </si>
  <si>
    <t>Multimedia University;Mindmatics SDN Bhd</t>
  </si>
  <si>
    <t>60012005;122020532</t>
  </si>
  <si>
    <t>Jizat N.M.</t>
  </si>
  <si>
    <t>5G beam-steering 2x2 butler matrix with slotted waveguide antenna array</t>
  </si>
  <si>
    <t>10.12928/TELKOMNIKA.V17I4.12777</t>
  </si>
  <si>
    <t>2-s2.0-85082460108</t>
  </si>
  <si>
    <t>['yellow sea', 'various platforms', 'unmanned aircraft', 'topographic changes', 'special issue', 'sedimentary phases', 'sea ice', 'sar sensor', 'sar images', 'resolution images', 'reanalysis data', 'precise detection', 'papers studied', 'oil spill', 'moving speed', 'mainly used', 'mainly applied', 'including satellite', 'hyperspectral images', 'habitat changes', 'greenland sea', 'floating vegetation', 'earth surfaces', 'could also', 'arctic ocean', 'also utilized', '52 papers']</t>
  </si>
  <si>
    <t>coastal environment | GIS | marine spatial planning | Remote sensing</t>
  </si>
  <si>
    <t>Advanced remote sensing (RS) and geoscience information system (GIS) have become more essential to understanding the coastal environmental characteristics of Earth surfaces. In this special issue, a total of 52 papers have been published. These papers studied on a variety seas including the Yellow Sea (YS), East China Sea (ECS), South China Sea, Arctic Ocean, North West Pacific, and the Greenland Sea. Forty of these papers studied on the YS and the ECS. Remotely sensed data from various platforms, including satellite, airborne, unmanned aircraft, Helikite and Unmanned Surface Vehicle (USV) images, were used for analysis, and GIS spatial data, reanalysis data and models were also utilized. Ocean colour images were mainly applied to detect marine environment changes (SST, chlorophyll-a and suspended particle matter) and benthic and floating vegetation. High-resolution images were mainly used in the analysis of topographic changes, sedimentary phases and habitat changes in small study areas. SAR images were mainly used for detection of oil spill and sea ice, and could also be used in studies to estimate the moving speed of the target using dual receive antenna mode of the SAR sensor. Unmanned aerial vehicles were mainly used to analyze geographical features and topographic deformation along the coast. Furthermore, hyperspectral images were used for precise detection of vegetation and oil spill studies.</t>
  </si>
  <si>
    <t>V-XI</t>
  </si>
  <si>
    <t>sp1</t>
  </si>
  <si>
    <t>Journal of Coastal Research</t>
  </si>
  <si>
    <t>60068705;60027652;60031430;60087824</t>
  </si>
  <si>
    <t>7401868490;36124919500;57215415312;14015029700</t>
  </si>
  <si>
    <t>Ryu, Joo Hyung;Jung, Hyung Sup;Lee, Saro;Cui, Tingwei</t>
  </si>
  <si>
    <t>China;South Korea;South Korea;South Korea</t>
  </si>
  <si>
    <t>Beijing;Sangnok-gu, Ansan-si;Daejeon;Seoul</t>
  </si>
  <si>
    <t>Ministry of Land and Resources P.R.C.;Korea Institute Of Ocean Science &amp; Technology;Korea Institute of Geoscience and Mineral Resources;University of Seoul</t>
  </si>
  <si>
    <t>60087824;60068705;60031430;60027652</t>
  </si>
  <si>
    <t>Ryu J.H.</t>
  </si>
  <si>
    <t>Special issue on "advances in remote sensing and geoscience information systems of the coastal environments"</t>
  </si>
  <si>
    <t>10.2112/SI90-Editorial</t>
  </si>
  <si>
    <t>2-s2.0-85082827581</t>
  </si>
  <si>
    <t>['vast amounts', 'various circumstances', 'using simulation', 'urgent challenges', 'transmission data', 'total amount', 'thenwe allocate', 'superior performance', 'speed trains', 'spectrum available', 'segments goes', 'prediction model', 'paper proposes', 'millimeter wave', 'high attenuation', 'first establish', 'efficient power', 'different contexts', 'control scheme', 'become one', 'attractive systems']</t>
  </si>
  <si>
    <t>Energy efficiency | High speed train | Millimeter wave communications | Power control</t>
  </si>
  <si>
    <t>High-speed train systems have proven to be very flexible and attractive systems that can be developed under various circumstances and in different contexts and cultures. As a result, high-speed trains are widely deployed around the world. Providing more reliable and higher data rate communication services for high-speed trains has become one of the most urgent challenges. With vast amounts of spectrum available, the millimeter wave (mmWave) system is able to provide transmission rates of several gigabits per second for high-speed trains. At the same time, mmWave communication also suffers from high attenuation; thus, higher energy efficiency should be considered. This paper proposes an energy-efficient power-control scheme of train-ground mmWave communication for high-speed trains. Considering a beam switching method for efficient beam alignment, we first establish the position-prediction model, realistic direction antenna model, and receive power model. And, thenwe allocate the transmission power rationally by using the power minimization algorithm while ensuring the total amount of transmission data. Based on this, this paper also develops a hybrid optimization scheme and finds the limit of total energy consumption when the number of segments goes to infinity. Using simulation with various system parameters and taking velocity estimation error into account, we demonstrate the superior performance of our schemes.</t>
  </si>
  <si>
    <t>7704-7714</t>
  </si>
  <si>
    <t>60022381;60022381;60022381;60022381;60008592-60002952</t>
  </si>
  <si>
    <t>57006168600;56419514600;54787982100;57206711485;14029922900</t>
  </si>
  <si>
    <t>Wang, Lei;Ai, Bo;Niu, Yong;Chen, Xia;Hui, Pan</t>
  </si>
  <si>
    <t>China;Hong Kong;Finland</t>
  </si>
  <si>
    <t>Beijing;Hong Kong;Helsinki</t>
  </si>
  <si>
    <t>Beijing Jiaotong University;Hong Kong University of Science and Technology;Helsingin Yliopisto</t>
  </si>
  <si>
    <t>60022381;60008592;60002952</t>
  </si>
  <si>
    <t>Energy-efficient power control of train-ground mmWave communication for high-speed trains</t>
  </si>
  <si>
    <t>10.1109/TVT.2019.2923066</t>
  </si>
  <si>
    <t>2-s2.0-85082884064</t>
  </si>
  <si>
    <t>['space coupling', 'simulation accuracy', 'proposed technique', 'previous literature', 'performance comparable', 'mutual coupling', 'measurements align', 'ground plane', 'free space', 'first example', 'eight elements', 'dg method', 'decoupling ground', 'array elements', 'also given']</t>
  </si>
  <si>
    <t>Antenna array | Decoupling | Isolation | Massive MIMO</t>
  </si>
  <si>
    <t>A concept of decoupling ground is introduced in this paper to enhance the isolation of massive MIMO antenna arrays. For an array, mutual coupling between array elements can be achieved by the free-space coupling and the coupling currents flowing on the ground plane shared by elements. The isolation in this paper is improved by adjusting the shape of the ground plane under each element to make the mutual coupling from the free space and the ground plane out of phase. In this way, low mutual coupling is realized. As the first example, a single-polarization linear array with eight elements is designed, simulated, and measured to verify the concept as well as the simulation accuracy. The measurements align very well with the simulations. Another two examples of dual-polarization 2√ó2 and 4√ó4 square arrays are also given and simulated to demonstrate the effectiveness of the proposed technique. In all of these examples, the isolation can efficiently be enhanced with the DG for all the co-polarization and cross-polarization coupling paths of the massive MIMO elements. Compared with the previous literature, the arrays with the DG method can achieve either much better isolation or a much lower profile while keeping the other performance comparable.</t>
  </si>
  <si>
    <t>7273-7282</t>
  </si>
  <si>
    <t>60022134;60018308;60022134</t>
  </si>
  <si>
    <t>57192184029;57193217836;7102820003</t>
  </si>
  <si>
    <t>Zhang, Shuai;Chen, Xiaoming;Pedersen, Gert Fr√∏lund</t>
  </si>
  <si>
    <t>Aalborg;Xi'an</t>
  </si>
  <si>
    <t>Aalborg University;Xi'an Jiaotong University</t>
  </si>
  <si>
    <t>60022134;60018308</t>
  </si>
  <si>
    <t>Mutual coupling suppression with decoupling ground for massive MIMO antenna arrays</t>
  </si>
  <si>
    <t>10.1109/TVT.2019.2923338</t>
  </si>
  <si>
    <t>2-s2.0-85082941809</t>
  </si>
  <si>
    <t>['widely used', 'various fields', 'uav navigation', 'resultant problem', 'quadratic constraint', 'proposed beamformer', 'power constraint', 'navigation signal', 'mvdr algorithm', 'moving jamming', 'motivates us', 'minimum variance', 'mddr beamformer', 'mainly relies', 'linear version', 'jamming efficiently', 'big challenge', 'based beamformer', 'allows us']</t>
  </si>
  <si>
    <t>broaden null. | fast-moving jamming | minimum dispersion distortionless response beamformer | Unmanned aerial vehicle navigation</t>
  </si>
  <si>
    <t>Unmanned aerial vehicle (UAV) has been widely used in various fields, which mainly relies on global navigation satellite system (GNSS) to obtain position information. However, fastmoving jamming poses a big challenge for UAV navigation. This motivates us to develop new robust adaptive beamforming technique that is capable of enhancing the navigation signal and suppressing the jamming efficiently. Since the navigation signal and jamming present non-Gaussianity in statistics, the minimum dispersion distortionless response (MDDR) beamformer is utilized, which exhibits better performance of non-Gaussian signal reception over the minimum variance-based beamformer. To suppress the fast-moving jamming, the minimum power constraint is added to the optimization problem regarding to the MDDR beamformer, leading to a resultant problem with a quadratic constraint. Furthermore, instead of the quadratic constraint, a linear version is derived under the power constraint to achieve a shape null sector towards the fast-moving jamming, and as a consequence, a linearly constrained MDDR beamforming is established. This allows us to develop two algorithms, i.e., quasi-MVDR algorithm and Newton s method, to accelerate the solution. Simulation results show that the proposed beamformer is able to suppress the fast-moving jamming efficiently for UAV navigation.</t>
  </si>
  <si>
    <t>7815-7827</t>
  </si>
  <si>
    <t>60073460-60000937;60000937;60089893;60000937;123957490-60003353;123330654</t>
  </si>
  <si>
    <t>56460524400;57215233252;57054304200;55725710000;8268112700;43160980800</t>
  </si>
  <si>
    <t>Zhang, Liang;Huang, Lei;Li, Bo;Huang, Min;Yin, Jingwei;Bao, Weimin</t>
  </si>
  <si>
    <t>Canada;China;China;China;China;China</t>
  </si>
  <si>
    <t>Montreal;Xuzhou;Harbin;Shenzhen;Harbin;Beijing</t>
  </si>
  <si>
    <t>Institut de Recherche en Immunologie et en Canc√©rologie de l‚ÄôUniversit√© de Montr√©al;China University of Mining and Technology;Harbin Engineering University;Shenzhen University;Ministry of Industry and Information Technology;Chinese Aerospace Science and Technology Cooperation</t>
  </si>
  <si>
    <t>60089893;60073460;60003353;60000937;123957490;123330654</t>
  </si>
  <si>
    <t>Fast-moving jamming suppression for uav navigation: A minimum dispersion distortionless response beamforming approach</t>
  </si>
  <si>
    <t>10.1109/TVT.2019.2924951</t>
  </si>
  <si>
    <t>2-s2.0-85084588442</t>
  </si>
  <si>
    <t>2019YFG0085</t>
  </si>
  <si>
    <t>['tunable hyperparameters', 'thereby obtaining', 'stationary characteristics', 'spatially non', 'simulation results', 'several groups', 'related counterparts', 'proposed agsbl', 'posterior probability', 'multiple single', 'large number', 'judiciously design', 'input multiple', 'hyperparameters associated', 'group bearing', 'efficiently exploit', 'designed prior', 'delay domain', 'channel vectors', 'channel estimates', 'base station', 'antenna users', 'adaptively divide']</t>
  </si>
  <si>
    <t>Adaptive grouping | Channel estimation | Massive MIMO | Non-stationary channel | OFDM | Variational Bayes</t>
  </si>
  <si>
    <t>This paper addresses wideband channel estimation in an uplink massive multiple-input multiple-output (MIMO) system, which consists of multiple single-antenna users and a base station (BS) equipped with a large number of antennas. Due to the spatially non-stationary characteristics in massive MIMO channels, the channel vectors corresponding to different BS antennas may take on different sparsity patterns in delay domain. Taking this into account, we propose an adaptive grouping sparse Bayesian learning (AGSBL) scheme for uplink channel estimation. Specifically, for the channel vectors to be estimated, we judiciously design a hierarchical prior model controlled by a set of tunable hyperparameters. Then, we develop a variational Bayesian algorithm to infer the posterior probability of the channel vectors and the hyperparameters associated with the prior, thereby obtaining the channel estimates. Due to the designed prior, we are able to adaptively divide the channel vectors involved into several groups, each group bearing a similar sparsity pattern. In this way, the AGSBL can efficiently exploit the partial joint sparsity shared by each group of channel vectors, and therefore significantly improves the channel estimation performance. The simulation results are provided to verify the advantages of the proposed AGSBL over the related counterparts.</t>
  </si>
  <si>
    <t>4184-4198</t>
  </si>
  <si>
    <t>55550938200;57205415537;57195976395;35240242100</t>
  </si>
  <si>
    <t>Cheng, Xiantao;Xu, Ke;Sun, Jingjing;Li, Shaoqian</t>
  </si>
  <si>
    <t>Adaptive grouping sparse Bayesian learning for channel estimation in non-stationary uplink massive MIMO systems</t>
  </si>
  <si>
    <t>10.1109/TWC.2019.2922913</t>
  </si>
  <si>
    <t>2-s2.0-85084914890</t>
  </si>
  <si>
    <t>U1709220</t>
  </si>
  <si>
    <t>['users supportable', 'spatial modulation', 'nonlinear muds', 'minimum meansquare', 'mathematically analyze', 'linear muds', 'likelihood mud', 'legacy schemes', 'joint maximum', 'implementation complexity', 'frequency diversity', 'first present', 'complexity high', 'cdma systems', 'cdma scheme', 'approximate aber', 'antenna diversity', 'aber performance']</t>
  </si>
  <si>
    <t>CDMA | Interference cancellation | MIMO | Multiuser detection | Performance analysis | Space shift keying | Spatial modulation</t>
  </si>
  <si>
    <t>In order to take the advantages of spatial modulation (SM) and support the multiple-access (MA) communications requiring high connectivity, we integrate the SM with DS-CDMA to propose a SM/DS-CDMA scheme, which is in favor of attaining both antenna diversity and frequency diversity. Associated with the SM/DS-CDMA scheme, a range of linear and nonlinear multiuser detectors (MUDs) are proposed and studied. Specifically, for linear MUDs, both minimum meansquare- error-aided joint spatial demodulation (MMSE-JSD) and MMSE-aided separate spatial demodulation (MMSE-SSD) are introduced. For nonlinear MUDs, we first present the joint maximum-likelihood MUD (JML-MUD) for demonstrating the potential of the SM-/DS-CDMA systems. Then, the MMSE-relied iterative interference cancellation (MMSE-IIC) is suggested, and the associated two types of low-complexity high-efficiency reliability measurement schemes are proposed. In this paper, we mathematically analyze both the single-user average bit error rate (ABER) of the SM/DS-CDMA systems employing joint spatial demodulation (JSD) and the approximate ABER of the SM/DS-CDMA systems employing the MMSE-JSD. We investigate and compare the ABER performance of the SM/DS-CDMA systems with various detection schemes and also with some legacy schemes. Our studies and performance results show that the SM/DS-CDMA systems in conjunction with appropriate MUD schemes are capable of providing a desirable tradeoff among the number of users supportable, implementation complexity, and the ABER performance.</t>
  </si>
  <si>
    <t>4031-4046</t>
  </si>
  <si>
    <t>60013614;60025225</t>
  </si>
  <si>
    <t>55271940500;7406275562</t>
  </si>
  <si>
    <t>Pan, Peng;Yang, Lie Liang</t>
  </si>
  <si>
    <t>Southampton;Hangzhou</t>
  </si>
  <si>
    <t>University of Southampton;Hangzhou Dianzi University</t>
  </si>
  <si>
    <t>60025225;60013614</t>
  </si>
  <si>
    <t>Spatially modulated code-division multiple-access for high-connectivity multiple access</t>
  </si>
  <si>
    <t>10.1109/TWC.2019.2920644</t>
  </si>
  <si>
    <t>2-s2.0-85084915897</t>
  </si>
  <si>
    <t>DE013824</t>
  </si>
  <si>
    <t>['three subdomains', 'three 202', 'subvolume averaging', 'subdomains sii', 'study provides', 'region exhibits', 'reconstituted emaa', 'observed interactions', 'negative bacteria', 'multipronged mechanism', 'molecular interaction', 'microbial infection', 'like structures', 'involving si', 'intact fibrils', 'host tissues', 'electron tomography', 'data suggest', 'critical step', 'binding adhesin', 'bacterial surface', 'bacterial adhesion', 'apical end', 'apical domain']</t>
  </si>
  <si>
    <t>3D structure | Aggregatibacter actinomycetemcomitans | Collagen-binding adhesin | Electron microscopy | Oral pathogen | Segmentation</t>
  </si>
  <si>
    <t>Bacterial adhesion to host tissues is considered the first and critical step of microbial infection. The extracellular matrix protein adhesin A (EmaA) is a collagen-binding adhesin of the periodontal pathogen Aggregatibacter actinomycetemcomitans. Three 202-kDa EmaA monomers form antenna-like structures on the bacterial surface with the functional domain located at the apical end. The structure of the 30-nm functional domain has been determined by three-dimensional (3D) electron tomography and subvolume averaging. The region exhibits a complex architecture composed of three subdomains (SI to SIII) and a linker between subdomains SII and SIII. However, the molecular interaction between the adhesin receptor complexes has yet to be revealed. This study provides the first detailed 3D structure of reconstituted EmaA/collagen complexes obtained using 3D electron tomography and image processing techniques. The observed interactions of EmaA with collagen were not to whole, intact fibrils, but rather to individual collagen triple helices dissociated from the fibrils. The majority of the contacts with the EmaA functional domain encompassed subdomains SII and SIII and in some cases the tip of the apical domain, involving SI. These data suggest a multipronged mechanism for the interaction of Gram-negative bacteria with collagen.</t>
  </si>
  <si>
    <t>e00297-19</t>
  </si>
  <si>
    <t>Journal of Bacteriology</t>
  </si>
  <si>
    <t>60009500;60009500;60009500;60009500</t>
  </si>
  <si>
    <t>57223958309;57187030000;7003549929;7005075034</t>
  </si>
  <si>
    <t>Azari, Fereshteh;Radermacher, Michael;Mintz, Keith P.;Ruiz, Teresa</t>
  </si>
  <si>
    <t>Burlington</t>
  </si>
  <si>
    <t>University of Vermont</t>
  </si>
  <si>
    <t>Azari F.</t>
  </si>
  <si>
    <t>Interactions between the trimeric autotransporter adhesin EmaA and collagen revealed by three-dimensional electron tomography</t>
  </si>
  <si>
    <t>10.1128/JB.00297-19</t>
  </si>
  <si>
    <t>2-s2.0-85086140247</t>
  </si>
  <si>
    <t>RP03514G</t>
  </si>
  <si>
    <t>['varying traffic', 'users access', 'transmit power', 'stabilizing algorithm', 'service area', 'retransmission probability', 'receive one', 'proposed algorithm', 'channel based', 'bss ).', 'bs broadcasts']</t>
  </si>
  <si>
    <t>Non-orthogonal multiple access | Stability | Unmanned aerial vehicle</t>
  </si>
  <si>
    <t>This correspondence paper investigates uplink non-orthogonal multiple access (NOMA) for unmanned aerial vehicle base stations (UAV-BSs). Users under the service area of a UAV-BS perform NOMA random access (RA) by controlling their transmit power so that the UAV-BS can receive one of two predefined power levels. This facilitates successive interference cancellation (SIC) at the UAV-BS. This correspondence paper shows the maximum stable throughput of uplink NOMA RA in terms of the altitude and beamwidth of the UAV-BS. Further, we propose a stabilizing algorithm, with which a UAV-BS broadcasts the throughput-maximal retransmission probability every slot, while users access the channel based on the retransmission probability. Extensive simulations show that the proposed algorithm can achieve the maximum throughput 0.5869 (packets/slot) and stabilize the system with time-varying traffic.</t>
  </si>
  <si>
    <t>8289-8293</t>
  </si>
  <si>
    <t>60032730;60005273;60211585</t>
  </si>
  <si>
    <t>8383504400;7006668291;15127165400</t>
  </si>
  <si>
    <t>Seo, Jun Bae;Pack, Sangheon;Jin, Hu</t>
  </si>
  <si>
    <t>South Korea;India;South Korea</t>
  </si>
  <si>
    <t>Ansan;New Delhi;Seoul</t>
  </si>
  <si>
    <t>Hanyang University ERICA Campus;Indian Institute of Technology Delhi;Korea University</t>
  </si>
  <si>
    <t>60211585;60032730;60005273</t>
  </si>
  <si>
    <t>Seo J.B.</t>
  </si>
  <si>
    <t>Uplink NOMA random access for UAV-assisted communications</t>
  </si>
  <si>
    <t>10.1109/TVT.2019.2923441</t>
  </si>
  <si>
    <t>2-s2.0-85086799822</t>
  </si>
  <si>
    <t>['user multiple', 'user detectors', 'upper bound', 'ul ).', 'transmit antennas', 'tonoise ratios', 'system using', 'subcarriers separately', 'snr ).', 'simulation results', 'significantly reduces', 'scale multi', 'reduced search', 'proposed system', 'proposed rss', 'proposed design', 'proposed cs', 'paper demonstrate', 'output uplink', 'output decoders', 'ofdm system', 'mu scenarios', 'ml detector', 'ml detection', 'input soft', 'input multiple', 'information bits', 'imperfect channel', 'imp multi', 'imp ),', 'high signal', 'gsfim system', 'flexible tradeoff', 'feasible one', 'domain indices', 'detection complexity', 'design acs', 'conventional mu', 'complexity detector', 'capacity performance', 'also characterize', 'aided reduced', 'aided pre', 'activation patterns', 'achievable rate']</t>
  </si>
  <si>
    <t>Compressed sensing | Large-scale multiple-input multiple-output (MIMO) system | Low-complexity detector | Maximum achievable rate | Nearcapacity performance | Orthogonal frequency division multiplexing (OFDM) | Two-dimensional index modulation</t>
  </si>
  <si>
    <t>A novel compressed sensing-Aided generalized spacefrequency index modulation (CS-GSFIM) scheme is conceived for the large-scale multi-user multiple-input multiple-output uplink (LS-MU-MIMO-UL). Explicitly, the information bits are mapped both to the spatial-and frequency-domain indices, where we treat the activation patterns of the transmit antennas and of the subcarriers separately. Specifically, our indexing strategy strikes a flexible tradeoff between the throughput, performance, and complexity. In order to further increase the system s achievable rate, CS-Aided pre-processing is applied to the subcarriers. An upper bound of the average bit error probability of the proposed system using the optimal maximum likelihood (ML) detector is derived, which is shown to be tight by our simulation results at moderate to high signal-Tonoise ratios (SNR).Then, we design aCS-Aided reduced-complexity detector, namely the reduced search-space based iterative matching pursuit (RSS-IMP), which significantly reduces the detection complexity compared to the ML detection and makes the proposed design a feasible one for LS-MU scenarios. Furthermore, the simulation results presented in this paper demonstrate that the proposed RSS-IMP detector significantly reduces the detection complexity, while attaining better performances than both the conventional MU-MIMO-OFDM (orthogonal frequency division multiplexing) system using the ML detector and the proposed system using the minimum mean square error detector. We also characterize the performances of the proposed system in the presence of channel estimation errors. Our simulation results show that the proposed CS-GSFIM system is more robust to imperfect channel than the conventional MU-MIMO-OFDM system. In order to achieve a near-capacity performance, soft-input soft-output decoders are designed for the proposed CS-GSFIM system using both the ML and the RSS-IMP multi-user detectors for detecting all users.</t>
  </si>
  <si>
    <t>7904-7918</t>
  </si>
  <si>
    <t>57201324756;23004324800;57212441970</t>
  </si>
  <si>
    <t>Lu, Siyao;El-Hajjar, Mohammed;Hanzo, Lajos</t>
  </si>
  <si>
    <t>Two-dimensional index modulation for the large-scale multi-user MIMO uplink</t>
  </si>
  <si>
    <t>10.1109/TVT.2019.2926884</t>
  </si>
  <si>
    <t>2-s2.0-85087280336</t>
  </si>
  <si>
    <t>Universiteit Leiden</t>
  </si>
  <si>
    <t>['truncated csma', 'semisynthetic matrix', 'semisynthetic materials', 'resulting self', 'perform self', 'natural light', 'mv +).', 'harvested energy', 'good photostability', 'energy transfer', 'csma protein', 'converging evidence', 'chlorobaculum tepidum', 'attractive motif', 'assembly shows', 'artificial photosynthesis', 'almost 100', '20 œºm']</t>
  </si>
  <si>
    <t>artificial photosynthesis | chirality | exciton energy transfer | self-assembly | semisynthetic matrices</t>
  </si>
  <si>
    <t>The CsmA protein from the baseplate of the Chlorobaculum tepidum is proposed as an attractive motif for the engineering of semisynthetic materials for artificial photosynthesis. We perform self-assembly of zinc protoporphyrin IX (ZnPP) with a truncated CsmA (tCsmA) amphipathic peptide scaffold for the bottom-up construction of a semisynthetic matrix for energy transfer. The resulting self-assembly shows an extended periodic structure with 72 helical symmetry. The complex is able to maintain a good photostability for at least 30 min when the concentration is more than 20 ŒºM, and almost 100 % harvested energy can be transferred to the acceptor cation radical methyl viologen (MV+). The excitation-energy transfer rate of the complex was increased from the ns‚àí1 scale to the ps‚àí1 scale that is comparable to natural light-harvesting antenna systems. It contributes to converging evidence that chiral responsive matrix assemblies can be developed for efficient light energy harvesting in artificial photosynthesis.</t>
  </si>
  <si>
    <t>630-635</t>
  </si>
  <si>
    <t>ChemPhotoChem</t>
  </si>
  <si>
    <t>60070180;60019816;60019816;60070180</t>
  </si>
  <si>
    <t>57218378402;55241660800;9744852600;7102115434</t>
  </si>
  <si>
    <t>Sun, Zhongwu;Diebolder, Christoph A.;Renault, Ludovic;de Groot, Huub</t>
  </si>
  <si>
    <t>Leiden;Leiden</t>
  </si>
  <si>
    <t>Leiden Institute of Chemistry;Leiden University</t>
  </si>
  <si>
    <t>60070180;60019816</t>
  </si>
  <si>
    <t>A Semisynthetic Peptide‚àíMetalloporphyrin Responsive Matrix for Artificial Photosynthesis</t>
  </si>
  <si>
    <t>10.1002/cptc.201900063</t>
  </si>
  <si>
    <t>2-s2.0-85089004643</t>
  </si>
  <si>
    <t>['two stages', 'systems consist', 'spectral efficiency', 'snr ).', 'since high', 'resolution analog', 'radio frequency', 'proposed scheme', 'power efficiency', 'potential solutions', 'pilot contamination', 'nominal increase', 'massive multiple', 'main contributor', 'lower values', 'large number', 'iterative semi', 'iteration stage', 'input multiple', 'initialization stage', 'digital converters', 'data symbols', 'considerable improvement', 'computational complexity', 'challenging task', 'cell multi', 'bit pilot', 'bit multi', 'base station', 'aided estimators', 'aided estimator']</t>
  </si>
  <si>
    <t>One-bit massive MIMO | Pilot contamination | Semi-blind channel estimator | Spectral efficiency.</t>
  </si>
  <si>
    <t>Massive multiple-input multiple-output (MIMO) systems consist of a large number of antennas and radio frequency (RF) chains, which cause enormous circuit power consumption at the RF front ends. Since high-resolution analog-To-digital converters are the main contributor in the RF circuit power consumption, one-bit massive MIMO is considered as one of the potential solutions.The channel state information (CSI) acquisition in the presence of pilot contamination is a challenging task in such systems. In this paper, we present an iterative semi-blind-based channel estimation scheme for pilot contaminated one-bit multi-cell multi-user massive MIMO systems, which comprise of two stages: initialization and iteration. The initial channel estimate uses pilots in the initialization stage, which is further refined in the iteration stage with the help of both pilot and a few data symbols. We derive lower bounds on the uplink achievable rate with both perfect and imperfect CSI availability at the base station. Through simulations, we show that the proposed estimator achieves a considerable improvement in mean square error, bit-error-rate, power efficiency, and spectral efficiency from one-bit pilot-Aided estimators at the cost of a nominal increase in computational complexity. Moreover, the proposed scheme in one-bit system achieves almost the same spectral efficiency as that of a pilot-Aided estimator in an infinite-resolution-based massive MIMO system for lower values of signal-To-noise-ratio (SNR).</t>
  </si>
  <si>
    <t>7854-7868</t>
  </si>
  <si>
    <t>60004750;60004750;60004750;60004750</t>
  </si>
  <si>
    <t>57204768868;57193380275;18134599100;55578076200</t>
  </si>
  <si>
    <t>Srinivas, Boddupelly;Mawatwal, Khushboo;Sen, Debarati;Chakrabarti, Saswat</t>
  </si>
  <si>
    <t>Srinivas B.</t>
  </si>
  <si>
    <t>An iterative semi-blind channel estimation scheme and uplink spectral efficiency of pilot contaminated one-bit massive MIMO systems</t>
  </si>
  <si>
    <t>10.1109/TVT.2019.2926037</t>
  </si>
  <si>
    <t>2-s2.0-85089298269</t>
  </si>
  <si>
    <t>['variable headings', 'safe separation', 'proposed approach', 'paper addresses', 'overall costs', 'numerical simulations', 'milp model', 'linear constraint', 'heterogeneous uavs', 'geometric properties', 'generate conflict', 'free solutions', 'existing short', 'efficiently solved', 'cplex solver', 'coordination performance']</t>
  </si>
  <si>
    <t>Conflict resolution | Mixed integer linear programming | Space mapping | Unmanned aerial vehicles</t>
  </si>
  <si>
    <t>This paper addresses the onboard locally centralized conflict resolution problem of heterogeneous unmanned aerial vehicles (UAVs) with variable headings. First, the geometric properties of the conflict resolution problem are analyzed in a two-dimensional (2-D) space. By mapping the nonlinear safe separation constraint to the sine value space, a linear constraint for safe separation is established for pairwise conflicting UAVs. Then, a mixed integer linear programming (MILP) model is built to cope with the conflict resolution problem of heterogeneous UAVs, where the objective is to minimize the overall costs. A coordination coefficient Œª is defined to enhance the coordination performance between UAVs. The proposed MILP model is extended to the conflict resolution problem of UAVs in a 3-D space. By using the CPLEX solver, the MILP model can be efficiently solved. Numerical simulations are presented to demonstrate the effectiveness of the proposed approach. The simulation results show that the proposed approach can generate conflict-free solutions more efficiently when compared with the existing short-term coordination algorithm. The proposed approach is able to realize UAV coordination in highly congested air traffic and satisfies the onboard conflict resolution requirement.</t>
  </si>
  <si>
    <t>7455-7465</t>
  </si>
  <si>
    <t>56949631900;57071888700;55968862100;55834799800;7401704588</t>
  </si>
  <si>
    <t>Yang, Jian;Xu, Xin;Yin, Dong;Ma, Zhaowei;Shen, Lincheng</t>
  </si>
  <si>
    <t>A space mapping based 0‚Äì1 linear model for onboard conflict resolution of heterogeneous unmanned aerial vehicles</t>
  </si>
  <si>
    <t>10.1109/TVT.2019.2919737</t>
  </si>
  <si>
    <t>2-s2.0-85090219169</t>
  </si>
  <si>
    <t>['wireless communications', 'uniform distributions', 'statistically modeled', 'statistically model', 'spatial non', 'scale array', 'research hotspots', 'normal distributions', 'multipath components', 'model incorporates', 'model implementation', 'massive multiple', 'input multiple', 'exponential distributions', 'cluster properties', 'cluster existence', 'cluster evolution']</t>
  </si>
  <si>
    <t>5G | Channel measurement | Cluster evolution | Massive MIMO | MPCs tracking | Non-stationarity | Stochastic channel modeling</t>
  </si>
  <si>
    <t>Characterization and modeling of massive multiple-input multiple-output (MIMO) channel has been one of the research hotspots in the field of wireless communications. One important feature of the massive MIMO channel is the spatial non-stationarity. To statistically model the spatial non-stationary massive MIMO channels, a cluster-based channel model is proposed in this paper. The model incorporates both inter- and intra-cluster properties and the cluster evolution over the large-scale array. A hybrid data processing scheme is applied to extract the multipath components (MPCs) and clustering the MPCs over a large-scale antenna array. The global angular spread, cluster angular spread, and cluster delay spread are modeled with log-normal distributions. Observed cluster length and MPC length within clusters, which are introduced to describe the cluster existence over the array and MPCs existence within the cluster, respectively, are statistically modeled with the exponential distributions. Moreover, both the cluster and MPC arrival intervals, which are used, respectively, to describe the cluster occurrence position on the array and MPC occurrence position within the cluster, can be statistically modeled with the uniform distributions. Finally, the model implementation is validated by comparing with the different channel performance metrics between measurements and simulations.</t>
  </si>
  <si>
    <t>3856-3870</t>
  </si>
  <si>
    <t>60022381;60022381;60022381;60022381;60022381;60022109</t>
  </si>
  <si>
    <t>57190404839;56419514600;36195429200;57191960278;7402336411;7201594095</t>
  </si>
  <si>
    <t>Li, Jianzhi;Ai, Bo;He, Ruisi;Yang, Mi;Zhong, Zhangdui;Hao, Yang</t>
  </si>
  <si>
    <t>A cluster-based channel model for massive MIMO communications in indoor hotspot scenarios</t>
  </si>
  <si>
    <t>10.1109/TWC.2019.2919026</t>
  </si>
  <si>
    <t>2-s2.0-85090467049</t>
  </si>
  <si>
    <t>NRF-2017R1C1B1001909</t>
  </si>
  <si>
    <t>['zeropower allocation', 'user multiple', 'trivial symbol', 'transmit signals', 'stage algorithm', 'signal vector', 'second stage', 'related works', 'received signal', 'proposed method', 'power allocation', 'optimal transmit', 'large number', 'floor problem', 'flipping algorithm', 'first stage', 'first identify', 'feasible vector', 'feasible transmit', 'existing 1', 'encompassing precoding', 'elegant performance', 'effective 1', 'downlink multi', 'desired region', 'complexity two', 'complexity tradeoff', 'combinatorial nature', 'base station', 'b precoding', 'b digital', 'analog converters']</t>
  </si>
  <si>
    <t>Beamforming. | Massive MIMO | One-bit DAC | Precoding</t>
  </si>
  <si>
    <t>We consider a downlink multi-user multiple-input singleoutput system where the base station has a large number of antennas with cost-effective 1-b digital-To-Analog converters. For this system,we first identify that assigning the zero-power to some transmit signals (in short, zeropower allocation) can yield a non-Trivial symbol-error-rate performance gain by alleviating an error-floor problem. Likewise the related works on 1-b precoding, finding an optimal transmit-signal vector (encompassing precoding and zero-power allocation) requires an exhaustive search due to its combinatorial nature. Motivated by this, we propose a low-complexity two-stage algorithm to construct such transmit-signal vector directly. In the first stage, we derive a feasible transmit-signal vector via iterativesoft-thresholding algorithm whose output ensures that each user s noiseless observation belong to a desired region (called decision region). In the second stage, a bit-flipping algorithm is performed to refine the feasible vector so that each user s received signal is more robust to additive Gaussian noises. Simulation results demonstrate that the proposed method can yield a more elegant performance-complexity tradeoff than the existing 1-b precoding methods.</t>
  </si>
  <si>
    <t>8270-8274</t>
  </si>
  <si>
    <t>60003780;60002445</t>
  </si>
  <si>
    <t>57202461904;56161254500</t>
  </si>
  <si>
    <t>Park, Gyu Jeong;Hong, Song Nam</t>
  </si>
  <si>
    <t>Suwon;Kyonggi-do</t>
  </si>
  <si>
    <t>Samsung Electronics Co. Ltd.;Ajou University</t>
  </si>
  <si>
    <t>Park G.J.</t>
  </si>
  <si>
    <t>Construction of 1-bit transmit-signal vectors for downlink MU-MISO Systems with PSK signaling</t>
  </si>
  <si>
    <t>10.1109/TVT.2019.2926486</t>
  </si>
  <si>
    <t>2-s2.0-85091184333</t>
  </si>
  <si>
    <t>['wide palette', 'wide bandwidth', 'strong need', 'proposed algorithm', 'numerical simulations', 'multipath components', 'multipath component', 'mmwave systems', 'millimeter wave', 'many applications', 'low computation', 'jointly detect', 'field conditions', 'computationally cheap', 'beamforming algorithm', 'art works', 'angle information', 'accurate knowledge', '5g features']</t>
  </si>
  <si>
    <t>Beamspace UCA | Large-scale antenna systems. | mmwave channel characterization | Near-field | Phase mode excitation | Ultra-wideband | Uniform circular array (UCA)</t>
  </si>
  <si>
    <t>Of the wide palette of 5G features, ultra-wide bandwidth and large-scale antenna configuration are regarded as the essential enabling technology components for millimeter wave (mmWave) communication. Accurate knowledge of delay and angle information of multipath components is essential for many applications in mmWave systems. There is a strong need for a low computation-cost channel estimation algorithm for such systems, where typically adopted far-field and narrowband assumptions might be violated. In this paper, a generic yet novel beamspace uniform circular array (UCA) beamforming algorithm with successive cancellation scheme is proposed to jointly detect the impinging azimuth angle and delay of each multipath component. The proposed algorithm is computationally cheap and it works for ultra-wideband UCA systems in the near-field conditions as well as the traditional narrowband systems in the far-field conditions. Both numerical simulations and experimental validation results are provided to demonstrate the effectiveness and robustness of the proposed algorithm, compared to the state-of-Art works.</t>
  </si>
  <si>
    <t>7248-7259</t>
  </si>
  <si>
    <t>57194061354;55511687300</t>
  </si>
  <si>
    <t>Zhang, Fengchun;Fan, Wei</t>
  </si>
  <si>
    <t>Near-field ultra-wideband mmwave channel characterization using successive cancellation beamspace UCA algorithm</t>
  </si>
  <si>
    <t>10.1109/TVT.2019.2926783</t>
  </si>
  <si>
    <t>2-s2.0-85093134171</t>
  </si>
  <si>
    <t>['zipf parameter', 'using tools', 'upper bound', 'success probability', 'stochastic geometry', 'sbs ),', 'requested file', 'random caching', 'promising technology', 'optimization problem', 'optimal properties', 'objective function', 'low complexity', 'first derive', 'exact expression', 'enabled multi', 'design parameters', 'complicated mixed', 'cell networks', 'base station', 'backhaul loads', 'antenna small', 'antenna number', 'analytical results']</t>
  </si>
  <si>
    <t>Cache | limited backhaul | multi-Antenna | Poisson point process | stochastic geometry</t>
  </si>
  <si>
    <t>Caching at base station is a promising technology to reduce the backhaul loads in future wireless networks. To exploit the content diversity gain and multiple antenna transmission, in this paper, we consider the analysis and optimization of random caching in multi-Antenna small-cell networkswith limited backhaul.We analyze the performance of the success probability, which is defined as the probability that the requested file is not only obtained from the cache or the backhaul at the small base station (SBS), but also successfully delivered via the wireless link fromthe SBS to the user. Using tools from stochastic geometry, we first derive an exact expression and an upper bound of the success probability. Based on the analytical results, we then consider network throughput maximization by optimizing the design parameters in the cache-enabled multi-Antenna small-cell networks. The optimization problem is a complicated mixed-integer optimization problem. After analyzing the optimal properties, we obtain a local optimal solution with low complexity. To further simplify the optimization, we solve an asymptotic optimization problem in the high user density region, using the upper bound as the objective function.Numerical simulations show that our proposed scheme improves the performance by up to 14%when the Zipf parameter is 0.4 and the antenna number is 8.</t>
  </si>
  <si>
    <t>7789-7803</t>
  </si>
  <si>
    <t>57190402525;36195904400</t>
  </si>
  <si>
    <t>Kuang, Sufeng;Liu, Nan</t>
  </si>
  <si>
    <t>Kuang S.</t>
  </si>
  <si>
    <t>Analysis and optimization of random caching in multi-Antenna small-cell networks with limited backhaul</t>
  </si>
  <si>
    <t>10.1109/TVT.2019.2924642</t>
  </si>
  <si>
    <t>2-s2.0-85095960357</t>
  </si>
  <si>
    <t>['selection combining', 'ratio combining', 'performance expressions', 'lognormal shadowing', 'lognormal components', 'gain combining', 'diversity receptions', 'diversity order', 'decorrelation distance', 'correspondence paper', 'constant factor', 'composite lognormal', 'asymptotic performance']</t>
  </si>
  <si>
    <t>Correlation | Diversity methods | Lognormal | Performance | Shadowing.</t>
  </si>
  <si>
    <t>Ultra-dense wireless networks deploy multiple antennas within the decorrelation distance of lognormal shadowing, making it challenging to perform performance analysis. In this correspondence paper, we study the asymptotic performance of diversity receptions over composite lognormal-X fading channels, where the lognormal shadowing components are correlated. Closed-form asymptotic error rate and outage probability expressions of maximum-ratio combining, equal-gain combining, and selection combining are derived. It is revealed that the correlation between lognormal components only contributes a constant factor to the performance expressions, and does not change the diversity order.</t>
  </si>
  <si>
    <t>8275-8278</t>
  </si>
  <si>
    <t>55605120400;55617298400</t>
  </si>
  <si>
    <t>Zhu, Bingcheng;Zhang, Zaichen</t>
  </si>
  <si>
    <t>Asymptotic analysis on diversity receptions over fading channels with correlated shadowing</t>
  </si>
  <si>
    <t>10.1109/TVT.2019.2926536</t>
  </si>
  <si>
    <t>2-s2.0-85099661113</t>
  </si>
  <si>
    <t>['two sides', 'rectangular box', 'radiating wall', 'radar applications', 'metallic vias', 'measured ones', 'exhibit gain', 'enhanced gain', 'coaxial feed', 'close resemblance']</t>
  </si>
  <si>
    <t>Antenna gain | Dielectric resonator (DR) | Ground-penetrating radar (GPR) | Microwave imaging | Substrate integrated waveguide (SIW) | Synthetic aperture radar (SAR)</t>
  </si>
  <si>
    <t>In this paper, an equilateral triangular HMSIW antenna excited with coaxial feed is chosen at 5.28¬†GHz representing TE101 mode with next higher TE202 mode operating at 9.57¬†GHz frequency in the X-band. Two sides of the antenna with fitted with metallic vias while the third side remains barren. The antenna is found to exhibit gain of 5.7¬†dBi and 7.5¬†dBi for the TE101 and TE202 mode respectively. A rectangular box-shaped dielectric resonator (DR) is now placed over the radiating wall. The antenna-DR composite structure resonating at the higher TE202 mode at 9.5¬†GHz and depicting an enhanced gain of 12¬†dBi is presented here for X-band microwave imaging and radar applications. All antennas are made-up with Arlon AD270 substrate and simulation results show a close resemblance when compared with measured ones.</t>
  </si>
  <si>
    <t>60000912;60000912;60026263</t>
  </si>
  <si>
    <t>57095263900;16317129000;55698616000</t>
  </si>
  <si>
    <t>Banerjee, Soumen;Parui, Susanta Kumar;Rana, Biswarup</t>
  </si>
  <si>
    <t>Seoul National University of Science and Technology (SNUST);Indian Institute of Engineering Science and Technology, Shibpur</t>
  </si>
  <si>
    <t>60026263;60000912</t>
  </si>
  <si>
    <t>Banerjee S.</t>
  </si>
  <si>
    <t>Dielectric resonator loaded high-gain half-mode substrate integrated waveguide triangular antenna for microwave imaging and radar applications</t>
  </si>
  <si>
    <t>10.1007/s42452-019-0837-1</t>
  </si>
  <si>
    <t>2-s2.0-85100705017</t>
  </si>
  <si>
    <t>['weighted average', 'user system', 'user locations', 'uavs need', 'uav placement', 'uav forwards', 'time epoch', 'simulation results', 'recent advancement', 'received signals', 'particular epoch', 'paper proposes', 'optimized location', 'optimized based', 'next epoch', 'network throughput', 'movement designs', 'lower bounds', 'joint decoding', 'high mobility', 'ground users', 'future epochs', 'full information', 'first characterize', 'different epochs', 'derived bounds', 'current information', 'current epoch', 'coordinate multipoint', 'closed form', 'central processor', 'approximated upper', 'achievable rate']</t>
  </si>
  <si>
    <t>Beamforming | Coordinated multipoint (CoMP) | Placement and movement optimization | Rate maximization | UAV communication</t>
  </si>
  <si>
    <t>Driven by the recent advancement in unmanned aerial vehicle (UAV) technology, this paper proposes a new wireless network architecture of coordinate multipoint (CoMP) in the sky to harness both the benefits of interference mitigation via CoMP and high mobility of UAVs. Specifically, we consider uplink communications in a multi-UAV enabled multi-user system, where each UAV forwards its received signals from all ground users to a central processor (CP) for joint decoding. Moreover, we consider the case where the users may move on the ground, thus the UAVs need to adjust their locations in accordance with the user locations over time to maximize the network throughput. Utilizing random matrix theory, we first characterize, in closed form, a set of approximated upper and lower bounds of the user's achievable rate in each time epoch under the practical Rician fading channel model, which is shown to be very tight, both analytically and numerically. UAV placement and movement over different epochs are then optimized based on the derived bounds to maximize the minimum of user average achievable rates over all epochs for both cases of full information (of current and future epochs) and current information on the user's movement. Interestingly, it is shown that the optimized location of each UAV at any particular epoch is the weighted average of the ground user locations at the current epoch as well as its own location at the previous and/or next epoch. Finally, simulation results are provided to validate and compare the performance of the proposed UAV placement and movement designs under different practical application scenarios.</t>
  </si>
  <si>
    <t>5645-5658</t>
  </si>
  <si>
    <t>60017161-60008928;60017161;60017161</t>
  </si>
  <si>
    <t>57203373716;56022218900;55729156200</t>
  </si>
  <si>
    <t>Liu, Liang;Zhang, Shuowen;Zhang, Rui</t>
  </si>
  <si>
    <t>Singapore;Hong Kong</t>
  </si>
  <si>
    <t>Singapore City;Kowloon</t>
  </si>
  <si>
    <t>National University of Singapore;Hong Kong Polytechnic University</t>
  </si>
  <si>
    <t>60017161;60008928</t>
  </si>
  <si>
    <t>CoMP in the Sky: UAV placement and movement optimization for multi-user communications</t>
  </si>
  <si>
    <t>10.1109/TCOMM.2019.2907944</t>
  </si>
  <si>
    <t>2-s2.0-85100788597</t>
  </si>
  <si>
    <t>['sum power', 'stationary point', 'sp constraint', 'proposed algorithms', 'pap constraints', 'noise ratio', 'iterative algorithm', 'gaussian randomization', 'feasible solution', 'existing sdr', 'existing methods', 'convex problems', 'challenging non', 'certain conditions', 'case sinr', 'based algorithms', 'antenna power', 'also show']</t>
  </si>
  <si>
    <t>Majorizationminimization | Max-min fair optimization | Power minimization | Robust multigroup multicasting</t>
  </si>
  <si>
    <t>Existing methods for robust multigroup multicast beamforming obtain feasible points using semidefinite relaxation (SDR) and Gaussian randomization and have high computational complexity. In this letter, we consider the robust multigroup multicast beamforming design to minimize the sum power (SP) or per-antenna power (PAP) under the signal-tointerference- plus-noise ratio (SINR) constraints and to maximize the worst-case SINR under the SP constraint or PAP constraints, respectively. The resulting optimization problems are challenging non-convex problems with infinitely many constraints. For each problem, using the majorization-minimization (MM) approach, we propose an iterative algorithm to obtain a feasible solution which is shown to be a stationary point under certain conditions. We also show that the proposed algorithms have much lower computational complexity than the existing SDR-based algorithms.</t>
  </si>
  <si>
    <t>1409-1412</t>
  </si>
  <si>
    <t>60025084;60016849;60025084;60025084;60025084;60025084;60025084</t>
  </si>
  <si>
    <t>57204511309;54379686100;35111008000;57221194950;56408791200;24170973000;57202104622</t>
  </si>
  <si>
    <t>Zang, Guangda;Cheng, Hei Victor;Cui, Ying;Liu, Wei;Yang, Feng;Ding, Lianghui;Liu, Hui</t>
  </si>
  <si>
    <t>Shanghai;Toronto</t>
  </si>
  <si>
    <t>Shanghai Jiao Tong University;University of Toronto</t>
  </si>
  <si>
    <t>60025084;60016849</t>
  </si>
  <si>
    <t>Low complexity algorithms for robust multigroup multicast beamforming</t>
  </si>
  <si>
    <t>10.1109/LCOMM.2019.2917431</t>
  </si>
  <si>
    <t>2-s2.0-85100801838</t>
  </si>
  <si>
    <t>['thedoa estimates', 'step method', 'reader consisting', 'proposed approach', 'large number', 'first design', 'doas ),', 'channel gain', 'channel estimation', 'antenna reader', 'angular rotation', 'ambc systems']</t>
  </si>
  <si>
    <t>Ambient backscatter | channel estimation | direction of arrivals (Doas) | discrete Fourier transformation (Dft).</t>
  </si>
  <si>
    <t>Ambientbackscatter, an emerging green communication technology, has aroused great interest from both academia and industry. One open problem for ambient backscatter communication (AmBC) systems is channel estimation for a massive-Antenna reader. In this paper, we focus on a channel estimation problem in AmBC systems with a uniform linear array at the reader consisting of large number of antennas. We first design a two-step method to jointly estimate channel gains and direction of arrivals (DoAs), and then refine the estimates through angular rotation. Additionally, Cram√©r Rao lower bounds are derived for both the modulus of the channel gain and theDoA estimates. Simulations are then provided to validate the analysis, and to show the efficiency of the proposed approach.</t>
  </si>
  <si>
    <t>8254-8258</t>
  </si>
  <si>
    <t>60022381;60022381;60118849;60022381;60005465</t>
  </si>
  <si>
    <t>57201738395;34882344300;24343100900;36195429200;57218665449</t>
  </si>
  <si>
    <t>Zhao, Wenjing;Wang, Gongpu;Atapattu, Saman;He, Ruisi;Liang, Ying Chang</t>
  </si>
  <si>
    <t>Melbourne;Beijing;Chengdu</t>
  </si>
  <si>
    <t>Department of Electrical and Electronic Engineering;Beijing Jiaotong University;University of Electronic Science and Technology of China</t>
  </si>
  <si>
    <t>60118849;60022381;60005465</t>
  </si>
  <si>
    <t>Channel estimation for ambient backscatter communication systems with massive-Antenna reader</t>
  </si>
  <si>
    <t>10.1109/TVT.2019.2925212</t>
  </si>
  <si>
    <t>2-s2.0-85101126331</t>
  </si>
  <si>
    <t>['spectral efficiency', 'probability distribution', 'previous studies', 'performance assessment', 'made concerning', 'last introduces', 'inner product', 'estimation uncertainty', 'diversity systems', 'design parameters', 'derived results', 'decision reliability', 'cross correlation', 'correlation among', 'based detectors']</t>
  </si>
  <si>
    <t>Characteristic function (CF) | Cross-correlation | Dependent correlated vectors | Multiple-input-multiple-output (MIMO) | Probability density function (pdf) | Robustness to estimation uncertainty | Spectrum sensing</t>
  </si>
  <si>
    <t>In wireless communication systems, the correlation among the antennas of diversity systems can hardly be neglected. To the best of our knowledge, no previous studies have attended to address, thoroughly, this problem for the cross-correlation-based detectors. This will be the topic of this paper. Namely, in this paper, we consider the performance assessment of a second-order decision metric that is based on the cross correlation of antenna‚Äôs output. The detector performance analysis has been made concerning the receiver operating characteristic curves, the robustness to estimation uncertainty, and the design parameters. This last introduces the minimum required sample number that guarantees a given detection performance. To this end, the probability distribution of the inner product of two complex non-zero-mean partially correlated random vectors is investigated. Next, we exhibited the relevance of our results through the analytical performance derivation of the cross-correlation-assisted sensing approach in terms of design parameters, spectral efficiency, and decision reliability. Monte Carlo simulations are achieved to prove the tightness of our derived results.</t>
  </si>
  <si>
    <t>7679-7690</t>
  </si>
  <si>
    <t>60070309;60070309;60102125;60070309</t>
  </si>
  <si>
    <t>55308452400;7004494896;9634780900;6602806805</t>
  </si>
  <si>
    <t>Hmida, Asma Ben Hadj;Cherif, Sofiane;Ferr√©, Guillaume;Besbes, Hichem</t>
  </si>
  <si>
    <t>Bordeaux;Ariana</t>
  </si>
  <si>
    <t>Universit√© de Bordeaux;University of Carthage, Ecole Sup√©rieure des Communications de Tunis</t>
  </si>
  <si>
    <t>60102125;60070309</t>
  </si>
  <si>
    <t>Hmida A.B.H.</t>
  </si>
  <si>
    <t>Performance analysis of a reliable antenna-diversity based sensing approach</t>
  </si>
  <si>
    <t>10.1109/TVT.2019.2921426</t>
  </si>
  <si>
    <t>2-s2.0-85108072725</t>
  </si>
  <si>
    <t>EP/Noo4558/1</t>
  </si>
  <si>
    <t>['users based', 'uavs based', 'trajectory design', 'throughput gains', 'step approach', 'reservoir increases', 'real dataset', 'rate requirement', 'proposed multi', 'prediction accuracy', 'power control', 'position information', 'position data', 'physical world', 'pertinent problem', 'optimal positions', 'numerical results', 'novel framework', 'mobility information', 'mild conditions', 'initial location', 'future positions', 'based algorithm', 'anonymous user', 'also prove', 'agent q']</t>
  </si>
  <si>
    <t>Multi-agent Q-learning | Power control | Trajectory design | Twitter | Unmanned aerial vehicle (UAV)</t>
  </si>
  <si>
    <t>A novel framework is proposed for the trajectory design of multiple unmanned aerial vehicles (UAVs) based on the prediction of users‚Äô mobility information. The problem of joint trajectory design and power control is formulated for maximizing the instantaneous sum transmit rate while satisfying the rate requirement of users. In an effort to solve this pertinent problem, a three-step approach is proposed, which is based on machine learning techniques to obtain both the position information of users and the trajectory design of UAVs. First, a multi-agent Q-learning-based placement algorithm is proposed for determining the optimal positions of the UAVs based on the initial location of the users. Second, in an effort to determine the mobility information of users based on a real dataset, their position data is collected from Twitter to describe the anonymous user-trajectories in the physical world. In the meantime, an echo state network (ESN) based prediction algorithm is proposed for predicting the future positions of users based on the real dataset. Third, a multi-agent Q-learning-based algorithm is conceived for predicting the position of UAVs in each time slot based on the movement of users. In this algorithm, multiple UAVs act as agents to find optimal actions by interacting with their environment and learn from their mistakes. Additionally, we also prove that the proposed multi-agent Q-learning-based trajectory design and power control algorithm can converge under mild conditions. Numerical results are provided to demonstrate that as the size of the reservoir increases, the proposed ESN approach improves the prediction accuracy. Finally, we demonstrate that the throughput gains of about 17% are achieved.</t>
  </si>
  <si>
    <t>7957-7969</t>
  </si>
  <si>
    <t>60022109;60022109;60022109;60025225</t>
  </si>
  <si>
    <t>57207997704;56454483900;7601438779;57212441970</t>
  </si>
  <si>
    <t>Liu, Xiao;Liu, Yuanwei;Chen, Yue;Hanzo, Lajos</t>
  </si>
  <si>
    <t>Southampton;London</t>
  </si>
  <si>
    <t>University of Southampton;Queen Mary University of London</t>
  </si>
  <si>
    <t>60025225;60022109</t>
  </si>
  <si>
    <t>Trajectory design and power control for multi-UAV assisted wireless networks: A machine learning approach</t>
  </si>
  <si>
    <t>10.1109/TVT.2019.2920284</t>
  </si>
  <si>
    <t>2-s2.0-85108087193</t>
  </si>
  <si>
    <t>2017RQ096</t>
  </si>
  <si>
    <t>['wireless sensing', 'vital signs', 'variation law', 'variable scheme', 'target influence', 'received signals', 'intelligent applications', 'influenced signals', 'influenced signal', 'guide us', 'fundamental issue', 'extensively explored', 'experimental results', 'emerging technique', 'could enable', 'better observe', 'also strengthen']</t>
  </si>
  <si>
    <t>Activity | Angle of arrival | Dynamic differential phase | Location | Wireless sensing</t>
  </si>
  <si>
    <t>Wireless sensing is an emerging technique which could enable a receiver to sense surrounding target information, such as location, angle of arrival, activity, gesture, speed, and vital signs, by analyzing the influence of the target on the received signals. It empowers wireless receivers with the additional sensing ability and could provide rich context information for intelligent applications. Intuitively, if we can understand the variation law of the influenced signal and better observe it, we will definitely achieve better sensing performance. Unfortunately, as a fundamental issue, this problem has not yet been extensively explored. In this paper, we propose a dynamic differential phase analysis method to solve this issue. Specifically, we design a differential phase change rate metric to characterize the degree of target influence in the vicinity of the receiver, propose to utilize the dynamic differential phase as the observation to realize wireless sensing, and develop a scale-variable scheme to enlarge the influenced signals by changing the distance between adjacent receiving antennas. Experimental results in three typical wireless sensing systems confirm that the proposed method could not only guide us to achieve better sensing performance, but also strengthen our understanding on the nature of wireless sensing.</t>
  </si>
  <si>
    <t>7723-7732</t>
  </si>
  <si>
    <t>60004538-60029322;60004538;60004538;60004538;60004538;60021182</t>
  </si>
  <si>
    <t>57221357043;57202254507;57224721580;55265275400;26026557400;37057229000</t>
  </si>
  <si>
    <t>Wang, Jie;Tong, Jingyu;Fan, Xinxin;Ma, Xiaorui;Gao, Qinghua;Huang, Xiaoxia</t>
  </si>
  <si>
    <t>Dalian;Guangzhou;Dalian</t>
  </si>
  <si>
    <t>Dalian Maritime University;Sun Yat-Sen University;Dalian University of Technology</t>
  </si>
  <si>
    <t>60029322;60021182;60004538</t>
  </si>
  <si>
    <t>A dynamic differential phase analysis method for wireless sensing</t>
  </si>
  <si>
    <t>10.1109/TVT.2019.2923278</t>
  </si>
  <si>
    <t>2-s2.0-85108121194</t>
  </si>
  <si>
    <t>Cyrus Tang Foundation</t>
  </si>
  <si>
    <t>CTF</t>
  </si>
  <si>
    <t>['user scheduling', 'uav trajectory', 'uav mobility', 'transmit power', 'three sub', 'system see', 'paper investigates', 'original problem', 'multiple eavesdroppers', 'jointly optimizing', 'dinkelbach method', 'benchmarks significantly']</t>
  </si>
  <si>
    <t>cooperative jamming | Secure transmission | trajectory optimization | unmanned aerial vehicle</t>
  </si>
  <si>
    <t>This paper investigates a multiple unmanned aerial vehicles (UAVs) enabled cooperative secure transmission scheme in the presence of multiple potential eavesdroppers. Specifically, multiple source UAVs (SUAVs) send confidential information to multiple legitimate ground users, and in the meantime, multiple jamming UAVs cooperatively transmit interference signals to multiple eavesdroppers in order to improve the legitimate users achievable secrecy rate. By taking into account the limited energy budget of UAV, our goal is to maximize the system secrecy energy efficiency (SEE), namely the achievable secrecy rate per energy consumption unit, by jointly optimizing the UAV trajectory, transmit power, and user scheduling under the constraints of UAV mobility as well as the maximum transmit power. The resulting optimization problem is shown to be a non-convex and mixed-integer fractional optimization problem, which is challenging to solve. We decompose the original problem into three sub-problems, and then, an efficient iterative algorithm is proposed by leveraging the block coordinate descent method and Dinkelbach method in combination with successive convex approximation techniques. Simulation results show that the proposed scheme outperforms the other benchmarks significantly in terms of the system SEE.</t>
  </si>
  <si>
    <t>7761-7775</t>
  </si>
  <si>
    <t>60005244;60018554-60080979;60017161;101207239;60005244;60005244</t>
  </si>
  <si>
    <t>57201913957;56512486800;56525644100;55341934900;56964559900;7406279559</t>
  </si>
  <si>
    <t>Hua, Meng;Wang, Yi;Wu, Qingqing;Dai, Haibo;Huang, Yongming;Yang, Luxi</t>
  </si>
  <si>
    <t>China;China;Singapore;China;China</t>
  </si>
  <si>
    <t>Zhengzhou;Zhengzhou;Singapore City;Nanjing;Nanjing</t>
  </si>
  <si>
    <t>National Digital Switching System Engineering &amp; Technological Research Center;Zhengzhou University;National University of Singapore;Southeast University;Nanjing Institute of Posts and Telecommunications</t>
  </si>
  <si>
    <t>60080979;60018554;60017161;60005244;101207239</t>
  </si>
  <si>
    <t>Energy-efficient cooperative secure transmission in multi-uav-enabled wireless networks</t>
  </si>
  <si>
    <t>10.1109/TVT.2019.2924180</t>
  </si>
  <si>
    <t>2-s2.0-85108216786</t>
  </si>
  <si>
    <t>2016YFA0501101</t>
  </si>
  <si>
    <t>['two tetrameric', 'structure reveals', 'psii core', 'photosystem ii', 'photosynthetic apparatus', 'part owing', 'lumenal surface', 'evolving proteins', 'dissipation processes', 'biogeochemical cycling']</t>
  </si>
  <si>
    <t>Diatoms play important roles in global primary productivity and biogeochemical cycling of carbon, in part owing to the ability of their photosynthetic apparatus to adapt to rapidly changing light intensity. We report a cryo‚Äìelectron microscopy structure of the photosystem II (PSII)‚Äìfucoxanthin (Fx) chlorophyll (Chl) a/c binding protein (FCPII) supercomplex from the centric diatom Chaetoceros gracilis. The supercomplex comprises two protomers, each with two tetrameric and three monomeric FCPIIs around a PSII core that contains five extrinsic oxygen-evolving proteins at the lumenal surface. The structure reveals the arrangement of a huge pigment network that contributes to efficient light energy harvesting, transfer, and dissipation processes in the diatoms.</t>
  </si>
  <si>
    <t>eaax4406</t>
  </si>
  <si>
    <t>60025278;60014773-60027363;60014773;60025278;60014773-60027363;60014773;60014773;60025278;60014773-60023147</t>
  </si>
  <si>
    <t>57201731945;57193904891;36665472000;57196416298;57205702888;7202922997;7004899916;7006052631;56374284200</t>
  </si>
  <si>
    <t>Pi, Xiong;Zhao, Songhao;Wang, Wenda;Liu, Desheng;Xu, Caizhe;Han, Guangye;Kuang, Tingyun;Sui, Sen Fang;Shen, Jian Ren</t>
  </si>
  <si>
    <t>Beijing;Beijing;Okayama;Beijing</t>
  </si>
  <si>
    <t>University of Chinese Academy of Sciences;Tsinghua University;Okayama University;Institute of Botany Chinese Academy of Sciences</t>
  </si>
  <si>
    <t>60027363;60025278;60023147;60014773</t>
  </si>
  <si>
    <t>Pi X.</t>
  </si>
  <si>
    <t>The pigment-protein network of a diatom photosystem II‚Äìlight-harvesting antenna supercomplex</t>
  </si>
  <si>
    <t>10.1126/science.aax4406</t>
  </si>
  <si>
    <t>2-s2.0-85071022242</t>
  </si>
  <si>
    <t>['volume measurement', 'volume estimated', 'volume calculated', 'uav video', 'uav photogrammetry', 'uav images', 'stockpiles carried', 'stereo images', 'results show', 'require gcps', 'recover three', 'proposed approach', 'known distance', 'image matching', 'height difference', 'generate stockpile', 'gcps ).', 'dynamic environment', 'dimensional geometry', 'defined using', 'coordinate transformation', 'built framework', 'better solution', 'based photogrammetry', 'aerial triangulation']</t>
  </si>
  <si>
    <t>Photogrammetry | Semi-global matching (SGM) | Structure-from-motion (SfM) | Unmanned aerial vehicle (UAV) | Volume estimation</t>
  </si>
  <si>
    <t>In this study, an approach using ground control point-free unmanned aerial vehicle (UAV)-based photogrammetry is proposed to estimate the volume of stockpiles carried on barges in a dynamic environment. Compared with similar studies regarding UAVs, an indirect absolute orientation based on the geometry of the vessel is used to establish a custom-built framework that can provide a unified reference instead of prerequisite ground control points (GCPs). To ensure sufficient overlap and reduce manual intervention, the stereo images are extracted from a UAV video for aerial triangulation. The region of interest is defined to exclude the area of water in all UAV images using a simple linear iterative clustering algorithm, which segments the UAV images into superpixels and helps to improve the accuracy of image matching. Structure-from-motion is used to recover three-dimensional geometry from the overlapping images without assistance of exterior parameters obtained from the airborne global positioning system and inertial measurement unit. Then, the semi-global matching algorithm is used to generate stockpile-covered and stockpile-free surface models. These models are oriented into a custom-built framework established by the known distance, such as the length and width of the vessel, and they do not require GCPs for coordinate transformation. Lastly, the volume of a stockpile is estimated by multiplying the height difference between the stockpile-covered and stockpile-free surface models by the size of the grid that is defined using the resolution of these models. Results show that a relatively small deviation of approximately ¬±2% between the volume estimated by UAV photogrammetry and the volume calculated by traditional manual measurement was obtained. Therefore, the proposed approach can be considered the better solution for the volume measurement of stockpiles carried on barges in a dynamic environment because UAV-based photogrammetry not only attains superior density and spatial object accuracy but also remarkably reduces data collection time.</t>
  </si>
  <si>
    <t>60080101;60080101;60010580;60029306</t>
  </si>
  <si>
    <t>55214935900;56621591000;35754042200;56140174100</t>
  </si>
  <si>
    <t>He, Haiqing;Chen, Ting;Zeng, Huaien;Huang, Shengxiang</t>
  </si>
  <si>
    <t>Fuzhou;Wuhan;Yichang</t>
  </si>
  <si>
    <t>East China Institute of Technology;Wuhan University;China Three Gorges University</t>
  </si>
  <si>
    <t>60080101;60029306;60010580</t>
  </si>
  <si>
    <t>Ground control point-free unmanned aerial vehicle-based photogrammetry for volume estimation of stockpiles carried on barges</t>
  </si>
  <si>
    <t>10.3390/s19163534</t>
  </si>
  <si>
    <t>2-s2.0-85071280067</t>
  </si>
  <si>
    <t>2014-07116</t>
  </si>
  <si>
    <t>['transmission data', 'training dataset', 'training data', 'test ).', 'subspace distances', 'sample size', 'results indicated', 'preferably prehospital', 'possible combinations', 'patients used', 'many samples', 'intracranial bleeding', 'high sensitivity', 'healthy subjects', 'distinguish patients', 'difference time', 'computational model', 'classification results', 'classification algorithm', 'bleeding patients', 'approached 1', 'antenna pairs', 'acute care']</t>
  </si>
  <si>
    <t>FDTD modeling | Intracranial hemorrhage | Machine learning | Microwave technology | Stroke | Subspace classifier</t>
  </si>
  <si>
    <t>Early, preferably prehospital, detection of intracranial bleeding after trauma or stroke would dramatically improve the acute care of these large patient groups. In this paper, we use simulated microwave transmission data to investigate the performance of a machine learning classification algorithm based on subspace distances for the detection of intracranial bleeding. A computational model, consisting of realistic human head models of patients with bleeding, as well as healthy subjects, was inserted in an antenna array model. The Finite-Difference Time-Domain (FDTD) method was then used to generate simulated transmission coefficients between all possible combinations of antenna pairs. These transmission data were used both to train and evaluate the performance of the classification algorithm and to investigate its ability to distinguish patients with versus without intracranial bleeding. We studied how classification results were affected by the number of healthy subjects and patients used to train the algorithm, and in particular, we were interested in investigating how many samples were needed in the training dataset to obtain classification results better than chance. Our results indicated that at least 200 subjects, i.e., 100 each of the healthy subjects and bleeding patients, were needed to obtain classification results consistently better than chance (p &lt; 0.05 using Student‚Äôs t-test). The results also showed that classification results improved with the number of subjects in the training data. With a sample size that approached 1000 subjects, classifications results characterized as area under the receiver operating curve (AUC) approached 1.0, indicating very high sensitivity and specificity.</t>
  </si>
  <si>
    <t>60000990-60031699;60000990-60031699;60031699;60000990-60031699</t>
  </si>
  <si>
    <t>9269248700;35067815500;35459368400;7201452148</t>
  </si>
  <si>
    <t>Fhager, Andreas;Candefjord, Stefan;Elam, Mikael;Persson, Mikael</t>
  </si>
  <si>
    <t>Gothenburg;Gothenburg</t>
  </si>
  <si>
    <t>Sahlgrenska Universitetssjukhuset;Chalmers University of Technology</t>
  </si>
  <si>
    <t>60031699;60000990</t>
  </si>
  <si>
    <t>Fhager A.</t>
  </si>
  <si>
    <t>3d simulations of intracerebral hemorrhage detection using broadband microwave technology</t>
  </si>
  <si>
    <t>10.3390/s19163482</t>
  </si>
  <si>
    <t>2-s2.0-85071280106</t>
  </si>
  <si>
    <t>['time computing', 'system design', 'subject presence', 'subject discrimination', 'smart home', 'smart building', 'proposed approach', 'practical solutions', 'multiple models', 'multiple antennas', 'leverage space', 'frequency diversity', 'first introduce', 'extensively used', 'experimental validation', 'ensemble classification', 'dense network', 'counting accuracy', 'compare bayesian', 'cloud migration', 'average accuracy', 'also considered']</t>
  </si>
  <si>
    <t>5G | Cloud computing | Crowd sensing | Machine learning | MIMO WiFi</t>
  </si>
  <si>
    <t>Subject counting systems are extensively used in ambient intelligence applications, such as smart home, smart building and smart retail scenarios. In this paper, we investigate the problem of transforming an unmodified WiFi radio infrastructure into a flexible sensing system for passive subject counting. We first introduce the multi-dimensional channel features that capture the subject presence. Then, we compare Bayesian and neural network based machine learning tools specialized for subject discrimination and counting. Ensemble classification is used to leverage space-frequency diversity and combine learning tools trained with different channel features. A combination of multiple models is shown to improve the counting accuracy. System design is based on a dense network of WiFi devices equipped with multiple antennas. Experimental validation is conducted in an indoor space featuring up to five moving people. Real-time computing and practical solutions for cloud migration are also considered. The proposed approach for passive counting gives detection results with 99% average accuracy.</t>
  </si>
  <si>
    <t>60021199;60021199;60021199;60023256</t>
  </si>
  <si>
    <t>55978872200;14026191400;6603275866;35577193000</t>
  </si>
  <si>
    <t>Kianoush, Sanaz;Savazzi, Stefano;Rampa, Vittorio;Nicoli, Monica</t>
  </si>
  <si>
    <t>Milan;Rome</t>
  </si>
  <si>
    <t>Politecnico di Milano;Consiglio Nazionale delle Ricerche</t>
  </si>
  <si>
    <t>60023256;60021199</t>
  </si>
  <si>
    <t>Kianoush S.</t>
  </si>
  <si>
    <t>People counting by dense WiFi MIMO networks: Channel features and machine learning Algorithms</t>
  </si>
  <si>
    <t>10.3390/s19163450</t>
  </si>
  <si>
    <t>2-s2.0-85071280278</t>
  </si>
  <si>
    <t>4000113360/15/NL/FF/gp</t>
  </si>
  <si>
    <t>['water resources', 'vertical movement', 'validation activities', 'unbiased rmse', 'temporal mapping', 'soil moisture', 'situ data', 'site consisting', 'rmse ),', 'results show', 'r ).', 'present results', 'om contents', 'om content', 'ocean salinity', 'microwave bands', 'main concerns', 'located near', 'local scale', 'horn antenna', 'heterogeneous area', 'good agreement', 'general drop', 'esa ),', 'elbara iii', 'different type', 'coupling roughness', 'correlation coefficient', 'brightness temperatures', 'approximately 6']</t>
  </si>
  <si>
    <t>ELBARA | Electromagnetic moisture sensors | L-band radiometry | Microwave remote sensing | Soil moisture</t>
  </si>
  <si>
    <t>Water resources on Earth become one of the main concerns for society. Therefore, remote sensing methods are still under development in order to improve the picture of the global water cycle. In this context, the microwave bands are the most suitable to study land‚Äìwater resources. The Soil Moisture and Ocean Salinity (SMOS), satellite mission of the European Space Agency (ESA), is dedicated for studies of the water in soil over land and salinity of oceans. The part of calibration/validation activities in order to improve soil moisture retrieval algorithms over land is done with ground-based passive radiometers. The European Space Agency L-band Microwave Radiometer (ELBARA III) located near the Bubn√≥w wetland in Poland is capable of mapping microwave emissivity at the local scale, due to the azimuthal and vertical movement of the horn antenna. In this paper, we present results of the spatio-temporal mapping of the brightness temperatures on the heterogeneous area of the Bubn√≥w test-site consisting of an area with variable organic matter (OM) content and different type of vegetation. The soil moisture (SM) was retrieved with the L-band microwave emission of the biosphere (L-MEB) model with simplified roughness parametrization (SRP) coupling roughness and optical depth parameters. Estimated soil moisture values were compared with in-situ data from the automatic agrometeorological station. The results show that on the areas with a relatively low OM content (4‚Äì6%‚Äîcultivated field) there was good agreement between measured and estimated SM values. Further increase in OM content, starting from approximately 6% (meadow wetland), caused an increase in bias, root mean square error (RMSE), and unbiased RMSE (ubRMSE) values and a general drop in correlation coefficient (R). Despite a span of obtained R values, we found that time-averaged estimated SM using the L-MEB SRP approach strongly correlated with OM contents.</t>
  </si>
  <si>
    <t>60017722;60017722;60017722;60017722;60017722;60017722;60017722;60017722</t>
  </si>
  <si>
    <t>55669458800;56568067300;55669515500;57210714722;54780815100;57190381717;56486047400;56241331000</t>
  </si>
  <si>
    <t>Gluba, ≈Åukasz;≈Åukowski, Mateusz;SzlƒÖzak, Rados≈Çaw;Sagan, Joanna;Szewczak, Kamil;≈Åo≈õ, Helena;Rafalska-Przysucha, Anna;Usowicz, Bogus≈Çaw</t>
  </si>
  <si>
    <t>Bohdan Dobrza≈Ñski Institute of Agrophysics of the Polish Academy of Sciences</t>
  </si>
  <si>
    <t>Gluba ≈Å.</t>
  </si>
  <si>
    <t>Spatio-Temporal mapping of L-Band microwave emission on a heterogeneous area with ELBARA III passive radiometer</t>
  </si>
  <si>
    <t>10.3390/s19163447</t>
  </si>
  <si>
    <t>2-s2.0-85071280377</t>
  </si>
  <si>
    <t>['wireless standards', 'using uass', 'understandable interest', 'uas ),', 'significant role', 'remote regions', 'precision agriculture', 'optimize 802', 'often challenging', 'network quality', 'mediator variable', 'industrial success', 'ieee 802', 'environmental monitoring', 'data collection', 'commonly operate', 'antenna placement', 'antenna orientation', '4 standard', '4 networks']</t>
  </si>
  <si>
    <t>802.15.4 | Aerial networks | Drone | Experimental measurements | Internet of Things | Sensor network | UAS | UAV | Wireless networks</t>
  </si>
  <si>
    <t>Rural IoT sensor networks, prevalent in environmental monitoring and precision agriculture, commonly operate over some variant of the IEEE 802.15.4 standard. Data collection from these networks is often challenging, as they may be deployed in remote regions where existing backhaul infrastructure is expensive or absent. With the commercial and industrial success of Unmanned Aircraft Systems (UAS), there is understandable interest in using UASs for delay tolerant data collection from 802.15.4 IoT sensor networks. In this study, we investigate how to optimize 802.15.4 networks for aerial data collection, which, unlike other wireless standards, has not received rigorous evaluation for three-dimensional aerial communication. We analyze experimental measurements from an outdoor aerial testbed, examining how factors, such as antenna orientation, altitude, antenna placement, and obstruction, affect signal strength and packet reception rate. In our analysis, we model and predict the quality of service for aerial data collection, based on these network configuration variables, and contrast that with the Received Signal Strength Indication (RSSI)‚Äîa commonly used signal strength metric. We find that network configuration plays a significant role in network quality, which RSSI, a mediator variable, struggles to account for in the presence of high packet loss. We conclude with a discussion of strategies for optimizing sensor network configuration for aerial data collection, in light of our results.</t>
  </si>
  <si>
    <t>60029241;60029241;60030612;60029241</t>
  </si>
  <si>
    <t>55812978900;57209973271;37116461400;15064141000</t>
  </si>
  <si>
    <t>Nekrasov, Michael;Allen, Ryan;Artamonova, Irina;Belding, Elizabeth</t>
  </si>
  <si>
    <t>University of California, San Diego;University of California, Santa Barbara</t>
  </si>
  <si>
    <t>60030612;60029241</t>
  </si>
  <si>
    <t>Nekrasov M.</t>
  </si>
  <si>
    <t>Optimizing 802.15.4 outdoor iot sensor networks for aerial data collection</t>
  </si>
  <si>
    <t>10.3390/s19163479</t>
  </si>
  <si>
    <t>2-s2.0-85071281303</t>
  </si>
  <si>
    <t>['virtual dataset', 'virtual data', 'uavs ),', 'training set', 'training sample', 'smoothly transferred', 'result produced', 'quality fashion', 'power lines', 'power components', 'paper analyzes', 'operation mode', 'main object', 'line scenarios', 'line facilities', 'line components', 'intelligent inspection', 'help expand', 'greatly enhanced', 'geometrical constraint', 'generated quickly', 'fully used', 'faster region', 'dpm ),', 'different classifiers', 'allow inspection', 'access structures']</t>
  </si>
  <si>
    <t>Assembled detector based on the geometrical constraint (ADGC) | Deep learning | Object detection | Vibration damper | Virtual image</t>
  </si>
  <si>
    <t>The intelligent inspection of power lines and other difficult-to-access structures and facilities has been greatly enhanced by the use of Unmanned Aerial Vehicles (UAVs), which allow inspection in a safe, efficient, and high-quality fashion. This paper analyzes the characteristics of a scene containing power equipment and the operation mode of UAVs. A low-cost virtual scene is created, and a training sample for the power-line components is generated quickly. Taking a vibration-damper as the main object, an assembled detector based on geometrical constraint (ADGC) is proposed and is used to analyze the virtual dataset. The geometric positional relationship is used as the constraint, and the Faster Region with Convolutional Neural Network (R-CNN), Deformable Part Model (DPM), and Haar cascade classifiers are combined, which allows the features of different classifiers, such as contour, shape, and texture to be fully used. By combining the characteristics of virtual data and real data using UAV images, the power components are detected by the ADGC. The result produced by the detector with relatively good performance can help expand the training set and achieve a better detection model. Moreover, this method can be smoothly transferred to other power-line facilities and other power-line scenarios.</t>
  </si>
  <si>
    <t>60029306;60029306;60029306;60029306;60001439;121461954</t>
  </si>
  <si>
    <t>12781410600;57210713446;57199126129;57193346388;55946208600;57210712953</t>
  </si>
  <si>
    <t>Ji, Zheng;Liao, Yifan;Zheng, Li;Wu, Liang;Yu, Manzhu;Feng, Yanjie</t>
  </si>
  <si>
    <t>Wuhan;University Park;Shenzhen</t>
  </si>
  <si>
    <t>Wuhan University;Pennsylvania State University;Shenzhen Water Planning and Design Institute Co., Ltd.</t>
  </si>
  <si>
    <t>60029306;60001439;121461954</t>
  </si>
  <si>
    <t>Ji Z.</t>
  </si>
  <si>
    <t>An assembled detector based on geometrical constraint for power component recognition</t>
  </si>
  <si>
    <t>10.3390/s19163517</t>
  </si>
  <si>
    <t>2-s2.0-85071281407</t>
  </si>
  <si>
    <t>88881.311850/2018-01</t>
  </si>
  <si>
    <t>['tree species', 'three state', 'target object', 'studies focused', 'selected methods', 'recent years', 'object detection', 'midwest brazil', 'light detection', 'impressive progress', 'images captured', 'hyperspectral images', 'february 2019', 'faster region', 'faster r', 'fabaceae ).', 'extinction known', 'august 2018', '30 miliseconds']</t>
  </si>
  <si>
    <t>Deep learning | Object-detection | Remote sensing</t>
  </si>
  <si>
    <t>Detection and classification of tree species from remote sensing data were performed using mainly multispectral and hyperspectral images and Light Detection And Ranging (LiDAR) data. Despite the comparatively lower cost and higher spatial resolution, few studies focused on images captured by Red-Green-Blue (RGB) sensors. Besides, the recent years have witnessed an impressive progress of deep learning methods for object detection. Motivated by this scenario, we proposed and evaluated the usage of Convolutional Neural Network (CNN)-based methods combined with Unmanned Aerial Vehicle (UAV) high spatial resolution RGB imagery for the detection of law protected tree species. Three state-of-the-art object detection methods were evaluated: Faster Region-based Convolutional Neural Network (Faster R-CNN), YOLOv3 and RetinaNet. A dataset was built to assess the selected methods, comprising 392 RBG images captured from August 2018 to February 2019, over a forested urban area in midwest Brazil. The target object is an important tree species threatened by extinction known as Dipteryx alata Vogel (Fabaceae). The experimental analysis delivered average precision around 92% with an associated processing times below 30 miliseconds.</t>
  </si>
  <si>
    <t>60009160;60009160;60009160;60009160;106684685;60009160;60009160;60018353;60009160;60009160-106684685;60032361;60024094;60009160</t>
  </si>
  <si>
    <t>57209615996;55640064500;57210787498;57210799854;57210790363;57210797591;36982881000;56548964400;23393072700;22433833100;6602453684;15848875300;23396539500</t>
  </si>
  <si>
    <t>dos Santos, Anderson Aparecido;Marcato Junior, Jos√©;Ara√∫jo, M√°rcio Santos;Di Martini, David Robledo;Tetila, Everton Castel√£o;Siqueira, Henrique Lopes;Aoki, Camila;Eltner, Anette;Matsubara, Edson Takashi;Pistori, Hemerson;Feitosa, Raul Queiroz;Liesenberg, Veraldo;Gon√ßalves, Wesley Nunes</t>
  </si>
  <si>
    <t>Brazil;Brazil;Germany;Brazil;Brazil</t>
  </si>
  <si>
    <t>Rio de Janeiro;Florianopolis;Dresden;Campo Grande;Campo Grande</t>
  </si>
  <si>
    <t>Pontif√≠cia Universidade Cat√≥lica do Rio de Janeiro;Universidade do Estado de Santa Catarina;Technische Universit√§t Dresden;Universidade Federal de Mato Grosso do Sul;Dom Bosco Catholic University</t>
  </si>
  <si>
    <t>60032361;60024094;60018353;60009160;106684685</t>
  </si>
  <si>
    <t>dos Santos A.A.</t>
  </si>
  <si>
    <t>Assessment of CNN-based methods for individual tree detection on images captured by RGB cameras attached to UAVS</t>
  </si>
  <si>
    <t>10.3390/s19163595</t>
  </si>
  <si>
    <t>2-s2.0-85071496532</t>
  </si>
  <si>
    <t>['wide range', 'valuable assistance', 'rescue teams', 'proposed system', 'primary role', 'precise detection', 'paramount importance', 'hardware configuration', 'hand deals', 'fully discussed', 'emergency services', 'distressed humans', 'crucial parameter', 'crisis event', 'aerial robots']</t>
  </si>
  <si>
    <t>Deep learning | Human detection | Search and rescue (SAR) missions | Unmanned aerial vehicles (UAVs)</t>
  </si>
  <si>
    <t>Unmanned aerial vehicles (UAVs) play a primary role in a plethora of technical and scientific fields owing to their wide range of applications. In particular, the provision of emergency services during the occurrence of a crisis event is a vital application domain where such aerial robots can contribute, sending out valuable assistance to both distressed humans and rescue teams. Bearing in mind that time constraints constitute a crucial parameter in search and rescue (SAR) missions, the punctual and precise detection of humans in peril is of paramount importance. The paper in hand deals with real-time human detection onboard a fully autonomous rescue UAV. Using deep learning techniques, the implemented embedded system was capable of detecting open water swimmers. This allowed the UAV to provide assistance accurately in a fully unsupervised manner, thus enhancing first responder operational capabilities. The novelty of the proposed system is the combination of global navigation satellite system (GNSS) techniques and computer vision algorithms for both precise human detection and rescue apparatus release. Details about hardware configuration as well as the system‚Äôs performance evaluation are fully discussed.</t>
  </si>
  <si>
    <t>60030988;60030988;60030988;114110805;114110805;60030988</t>
  </si>
  <si>
    <t>57196152981;57210816559;57210821832;6602667543;6603728778;6701673537</t>
  </si>
  <si>
    <t>Lygouras, Eleftherios;Santavas, Nicholas;Taitzoglou, Anastasios;Tarchanidis, Konstantinos;Mitropoulos, Athanasios;Gasteratos, Antonios</t>
  </si>
  <si>
    <t>Komotini;Kavala, Saint Loukas</t>
  </si>
  <si>
    <t>Democritus University of Thrace;Eastern Macedonia and Thrace Institute of Technology</t>
  </si>
  <si>
    <t>60030988;114110805</t>
  </si>
  <si>
    <t>Lygouras E.</t>
  </si>
  <si>
    <t>Unsupervised human detection with an embedded vision system on a fully autonomous UAV for search and rescue operations</t>
  </si>
  <si>
    <t>10.3390/s19163542</t>
  </si>
  <si>
    <t>2-s2.0-85071542548</t>
  </si>
  <si>
    <t>['urban areas', 'two single', 'two antennas', 'time kinematic', 'taken advantage', 'successfully solve', 'success rate', 'strong multipath', 'signal blockage', 'rover configurations', 'redundant measurements', 'reception diversity', 'primary advantages', 'paramount importance', 'paper proposes', 'multipath effect', 'measurement projection', 'making use', 'level real', 'information involved', 'increasing use', 'improved availability', 'gnss satellites', 'geometric distribution', 'geometric constraint', 'first antenna', 'different kinds', 'demonstrate robustness', 'conventional single', 'challenged environments', 'automobile systems', 'attitude determination', 'ar problem', 'antenna receivers', 'ambiguity resolution', 'ambiguity dilution']</t>
  </si>
  <si>
    <t>ADOP | Centimeter-level positioning | Dual-antenna reception | GNSS | RTK</t>
  </si>
  <si>
    <t>Robust and centimeter-level Real-time Kinematic (RTK)-based Global Navigation Satellite System (GNSS) positioning is of paramount importance for emerging GNSS applications, such as drones and automobile systems. However, the performance of conventional single-rover RTK degrades greatly in urban environments due to signal blockage and strong multipath. The increasing use of multiple-antenna/rover configurations for attitude determination in the above precise positioning applications, just as well, allows more information involved to improve RTK positioning performance in urban areas. This paper proposes a dual-antenna constraint RTK algorithm, which combines GNSS measurements of both antennas by making use of the geometric constraint between them. By doing this, the reception diversity between two antennas can be taken advantage of to improve the availability and geometric distribution of GNSS satellites, and what is more, the redundant measurements from a second antenna help to weaken the multipath effect on the first antenna. Particularly, an Ambiguity Dilution of Precision (ADOP)-based analysis is carried out to explore the intrinsic model strength for ambiguity resolution (AR) with different kinds of constraints. Based on the results, a Dual-Antenna with baseline VEctor Constraint algorithm (RTK) is developed. The primary advantages of the reported method include: 1) Improved availability and success rate of RTK, even if neither of the two single-antenna receivers can successfully solve the AR problem; and 2) reduced computational burden by adopting the concept of measurement projection. Simulated and real data experiments are performed to demonstrate robustness and precision of the algorithm in GNSS-challenged environments.</t>
  </si>
  <si>
    <t>60025278;60025278-112854955;60025278;60025278</t>
  </si>
  <si>
    <t>57209994628;57212000183;57190280043;7402820241</t>
  </si>
  <si>
    <t>Cui, Xiaowei;Fan, Peirong;Li, Wenyi;Lu, Mingquan</t>
  </si>
  <si>
    <t>Tsinghua University;Beijing Satellite Navigation Center</t>
  </si>
  <si>
    <t>60025278;112854955</t>
  </si>
  <si>
    <t>Cui X.</t>
  </si>
  <si>
    <t>Precise and robust RTK-GNSS positioning in urban environments with dual-antenna configuration</t>
  </si>
  <si>
    <t>10.3390/s19163586</t>
  </si>
  <si>
    <t>2-s2.0-85071589344</t>
  </si>
  <si>
    <t>0011‚Äê1365‚Äê2017‚Äê000103</t>
  </si>
  <si>
    <t>['wide range', 'wide array', 'using screen', 'results show', 'radio frequency', 'printing techniques', 'measurement results', 'massive amount', 'iot scenarios', 'ink characteristics', 'implement context', 'flexible low', 'fabrication process', 'end integration', 'effective electronic', 'different parameters', 'device performance', 'cost substrates', 'conductive inks', 'aware scenarios']</t>
  </si>
  <si>
    <t>Conductive screen-printing | Flexible substrates | Internet of things | Wireless sensor networks</t>
  </si>
  <si>
    <t>The advent of the Internet of Things (IoT) has led to embedding wireless transceivers into a wide range of devices, in order to implement context-aware scenarios, in which a massive amount of transceivers is foreseen. In this framework, cost-effective electronic and Radio Frequency (RF) front-end integration is desirable, in order to enable straightforward inclusion of communication capabilities within objects and devices in general. In this work, flexible antenna prototypes, based on screen-printing techniques, with conductive inks on flexible low-cost plastic substrates is proposed. Different parameters such as substrate/ink characteristics are considered, as well as variations in fabrication process or substrate angular deflection in device performance. Simulation and measurement results are presented, as well as system validation results in a real test environment in wireless sensor network communications. The results show the feasibility of using screen-printing antenna elements on flexible low-cost substrates, which can be embedded in a wide array of IoT scenarios.</t>
  </si>
  <si>
    <t>60033019;60026134;60033019;123096137;123096137;60033019</t>
  </si>
  <si>
    <t>57210819614;57203154167;56348853300;57210820123;54400434900;24467846500</t>
  </si>
  <si>
    <t>Picallo, Imanol;Klaina, Hicham;Lopez-Iturri, Peio;S√°nchez, Aitor;M√©ndez-Gim√©nez, Leire;Falcone, Francisco</t>
  </si>
  <si>
    <t>Pamplona;Vigo;</t>
  </si>
  <si>
    <t>Universidad P√∫blica de Navarra;Universidade de Vigo;Centro Tecnol√≥gico Miguel De Eguia</t>
  </si>
  <si>
    <t>60033019;60026134;123096137</t>
  </si>
  <si>
    <t>Picallo I.</t>
  </si>
  <si>
    <t>Implementation of radiating elements for radiofrequency front-ends by screen-printing techniques for internet of things applications</t>
  </si>
  <si>
    <t>10.3390/s19163626</t>
  </si>
  <si>
    <t>2-s2.0-85071589658</t>
  </si>
  <si>
    <t>['trajectory planning', 'trajectory generation', 'total length', 'rendezvous points', 'proposed method', 'low level', 'high level', 'geometric relations', 'generating trajectories', 'formation rendezvous', 'equality constraints', 'dubins path', 'cooperative trajectories']</t>
  </si>
  <si>
    <t>convex optimization | formation rendezvous | trajectory optimization | Unmanned aerial vehicle</t>
  </si>
  <si>
    <t>Trajectory planning of formation rendezvous of multiple unmanned aerial vehicles (UAVs) is formulated as a mixed-integer optimal control problem, and an efficient hierarchical planning approach based on the Dubins path and sequential convex programming is proposed. The proposed method includes the assignment of rendezvous points (high level) and generation of cooperative trajectories (low level). At the high level, the assignment of rendezvous points to UAVs is optimized to minimize the total length of Dubins-path-based approximate trajectories. The assignment results determine the geometric relations between the UAVs‚Äô goals, which are used as equality constraints for generating trajectories. At the low level, trajectory generation is treated as a non-convex optimal control problem, which is transformed to a non-convex parameter optimization and then solved via sequentially performing convex optimization. Numerical experiments demonstrate that the proposed method can generate feasible trajectories and can outperform a typical nonlinear programming method in terms of efficiency.</t>
  </si>
  <si>
    <t>1412-1429</t>
  </si>
  <si>
    <t>55995749500;56105820800;24822277600;57161440300</t>
  </si>
  <si>
    <t>Wang, Zhu;Liu, Li;Long, Teng;Xu, Guangtong</t>
  </si>
  <si>
    <t>Efficient unmanned aerial vehicle formation rendezvous trajectory planning using Dubins path and sequential convex programming</t>
  </si>
  <si>
    <t>10.1080/0305215X.2018.1524461</t>
  </si>
  <si>
    <t>2-s2.0-85054781770</t>
  </si>
  <si>
    <t>29-212</t>
  </si>
  <si>
    <t>['widespread presence', 'subfamily based', 'slender antennae', 'single taxon', 'short legs', 'rotting wood', 'preserved individual', 'phylogenetic analyses', 'past distribution', 'nov .,', 'northern myanmar', 'new discovery', 'neotropical region', 'modern congeners', 'mesozoic amber', 'living piestinae', 'insects found', 'inhabited microhabitats', 'group relationship', 'gondwanan affinity', 'geological data', 'fossil records', 'flattened body', 'et sp', 'detailed observations', 'described based', 'current distribution', 'clade propiestus', 'burmese amber']</t>
  </si>
  <si>
    <t>Burmese amber | Cenomanian | Cretaceous | Myanmar | phylogeny | systematics</t>
  </si>
  <si>
    <t>Fossil records of piestine rove beetles are very limited, with only two definite species from Mesozoic Chinese compressions, a single taxon from mid-Eocene Baltic amber and a doubtful Oligocene compression fossil from France. Here, a remarkable new genus and species, Propiestus archaicus gen. et sp. nov., is described based on a well-preserved individual in Upper Cretaceous Burmese amber from northern Myanmar (Cenomanian, c. 99 Ma). It represents the first piestine fossil found in Mesozoic amber. The fine morphological characters preserved as an amber inclusion enable a confident systematic placement within the subfamily based on both our detailed observations and phylogenetic analyses. The resulting trees revealed a strongly supported sister-group relationship with the extant genus Piestus, comprising all currently known piestine species from the Neotropical region and one from the Nearctic. Our new discovery is congruent with a hypothesis of the Gondwanan affinity of insects found from Burmese amber. Considering the geological data as well as several previous studies, the current distribution of Piestus could possibly be explained by either a relictual Gondwanan distribution or the widespread presence of the clade Propiestus + Piestus on Pangea, rather than subsequent dispersal events during the Cenozoic. Nonetheless, more evidence is needed to corroborate the true biogeographical origin and past distribution of this clade. In agreement with strong external similarities with living Piestinae, Propiestus probably exhibits a specialized body plan, including a flattened body, long, slender antennae and short legs, suggesting that it inhabited microhabitats under the bark of rotting wood as do its modern congeners. http://zoobank.org/urn:lsid:zoobank.org:pub:3411BDFD-54A1-4555-A870-813758BC61DA.</t>
  </si>
  <si>
    <t>1037-1050</t>
  </si>
  <si>
    <t>60030002-60011047;60015043;60015043</t>
  </si>
  <si>
    <t>55390691700;23567758400;57147405900</t>
  </si>
  <si>
    <t>Yamamoto, Sh√ªhei;Caron, Edilson;Bortoluzzi, Sidnei</t>
  </si>
  <si>
    <t>United States;Brazil;Japan</t>
  </si>
  <si>
    <t>Chicago;Curitiba;Fukuoka</t>
  </si>
  <si>
    <t>Field Museum of Natural History;Universidade Federal do Parana;Kyushu University</t>
  </si>
  <si>
    <t>60030002;60015043;60011047</t>
  </si>
  <si>
    <t>Yamamoto S.</t>
  </si>
  <si>
    <t>Propiestus archaicus, the first Mesozoic amber inclusion of piestine rove beetles and its evolutionary and biogeographical significance (Coleoptera: Staphylinidae: Piestinae)</t>
  </si>
  <si>
    <t>10.1080/14772019.2018.1517282</t>
  </si>
  <si>
    <t>2-s2.0-85055745349</t>
  </si>
  <si>
    <t>['‚ àí15', 'well matched', 'using 1', 'resonant frequencies', 'research paper', 'projected cdhfa', 'experimental results', 'different dimensions', 'desired outputs', 'data dictionary', 'compact dual', 'biomedical applications', 'ann results', 'also done', '80 cdhfas', '72 db', '6mm thick', '4380 ghz']</t>
  </si>
  <si>
    <t>absolute error | artificial neural network | biomedical applications | compact dual-band hybrid fractal antenna</t>
  </si>
  <si>
    <t>In this research paper, the development of an artificial neural network (ANN) model for the designing of a compact dual-band hybrid fractal antenna (CDHFA) that covers Wireless Medical Telemetry Service and industrial, scientific and medical (ISM) bands are described. The projected CDHFA is designed by using 1.6mm thick, FR4 substrate whose permittivity is 4.4 and obtained by the combination of different fractal geometries. The dimensions of the projected CDHFA are interlinked with each other. A set of 80 CDHFAs with different dimensions is designed to obtain a data dictionary for the implementation of ANN. From the experimental results, it is depicted that the resonant frequencies are 1.4290 and 2.4380 GHz with S(1,1) values ‚àí12.4 and ‚àí15.72 dB, respectively. A comparison between feed forward back propagation network, generalised regression neural network and desired outputs in terms of average absolute error is also done. The simulation, experimental and ANN results are well matched that indicates the effectiveness and accuracy of the developed ANN model for biomedical applications.</t>
  </si>
  <si>
    <t>1184-1199</t>
  </si>
  <si>
    <t>ANN-based design of hybrid fractal antenna for biomedical applications</t>
  </si>
  <si>
    <t>10.1080/00207217.2019.1582712</t>
  </si>
  <si>
    <t>2-s2.0-85062523811</t>
  </si>
  <si>
    <t>['vector size', 'uses qrd', 'update rate', 'structure parameterised', 'stap weights', 'speed increasing', 'simplifying led', 'resources utilisation', 'qr decomposition', 'practical methods', 'performance factors', 'investigations show', 'important part', 'implemented using', 'efficient implementation', 'effective implementation', 'consumption power', 'computational burden', 'computation time', 'arria10 fpga']</t>
  </si>
  <si>
    <t>Computation time | FPGA | QRD-MGS | STAP weights</t>
  </si>
  <si>
    <t>In this paper, practical methods for an efficient field programmable gate array (FPGA) implementation of space-time adaptive processing (STAP) are investigated and compared. The most important part for calculating the STAP weights is QR decomposition (QRD) which can be implemented using the modified Gram‚ÄìSchmidt algorithm. Investigations show the method that uses QRD with less computational burden and leads to more effective implementation. Its structure parameterised with vector size to create a trade-off between hardware and performance factors. For this purpose, the modifications on QRD-MGS are performed in order to speed increasing. Then, the calculation of STAP weight vector was implemented. The implementation results show that decreasing vector size decreases the resources utilisation, computational burden and consumption power. However, computation time increases slightly, but the update rate of the STAP weights is maintained. For example, weights in the system with 6 antenna arrays, 10 received pulses and 200 range samples computed in 262¬†¬µs by vector size of 17 on the Arria10 FPGA the maximum of which is 155¬†¬µs are related to QRD-MGS and 107¬†¬µs is related to other parts. Therefore, QRD-MGS is the most important part in calculation of the STAP weight vector and its simplifying led to an efficient implementation. Abbreviations: Computation time, Field programmable gate array, QR decomposition, Space time adaptive processing.</t>
  </si>
  <si>
    <t>1113-1126</t>
  </si>
  <si>
    <t>60105242;60025948;60105242;60031777</t>
  </si>
  <si>
    <t>57201505023;6508245120;26031272900;55855432500</t>
  </si>
  <si>
    <t>Hasanikhah, Narjes;Amin-Nejad, Siavash;Darvish, Ghafar;Moniri, M. R.</t>
  </si>
  <si>
    <t>Tehran;Tehran;Rasht</t>
  </si>
  <si>
    <t>Islamic Azad University, Science and Research Branch;Islamic Azad University;University of Guilan</t>
  </si>
  <si>
    <t>60105242;60031777;60025948</t>
  </si>
  <si>
    <t>Hasanikhah N.</t>
  </si>
  <si>
    <t>Comparison of practical methods for an efficient FPGA implementation of STAP</t>
  </si>
  <si>
    <t>10.1080/00207217.2018.1553247</t>
  </si>
  <si>
    <t>2-s2.0-85064180304</t>
  </si>
  <si>
    <t>2016YFA0202102</t>
  </si>
  <si>
    <t>['thz waves', 'thz imaging', 'thus resulting', 'small size', 'silicon antenna', 'sensing systems', 'presented dual', 'novel dual', 'metal antenna', 'frequency terahertz', 'frequency detector', 'first time', 'effective absorption', 'easily implemented', 'doped poly', 'based antenna', 'antenna based', '650 ghz', '450 v', '23 pw', '220 ghz', '2000 v', '110 pw']</t>
  </si>
  <si>
    <t>Multi-frequency Terahertz (THz) detectors have shown great application potentials in THz imaging and sensing systems. For the first time to our knowledge, a novel dual-frequency THz detector with the stacked structure consisting of a silicon-based plasmonic antenna and a metal-based antenna in one compact unit is proposed and fabricated in standard CMOS technology. Compared with the metal antenna, the antenna based on heavy-doped poly-silicon materials enables the detector to excite localized surface plasmon resonance mode, making the effective absorption of the THz waves and thus resulting in the significant responsivity enhancement of the detector. The experimental results show a maximum voltage responsivity up to about 2000 V/W and 450 V/W, while the noise equivalence power is as low as 23 pW/Hz0.5 and 110 pW/Hz0.5 for the silicon antenna and metal antenna at the frequency of 220 GHz and 650 GHz, respectively. The presented dual-frequency detector can be easily implemented in a small size in favor of high-density array integration.</t>
  </si>
  <si>
    <t>23250-23261</t>
  </si>
  <si>
    <t>60033100;60033100;60010080;60033100;60033100;60009400;60033100</t>
  </si>
  <si>
    <t>57210311374;55550536900;53164037200;57194407485;57200102160;36015710500;56727332500</t>
  </si>
  <si>
    <t>Huang, Ruizhi;Ji, Xiaoli;Liao, Yiming;Peng, Jingyu;Wang, Ke;Xu, Yue;Yan, Feng</t>
  </si>
  <si>
    <t>Nanjing University;Nanjing University of Science and Technology;Nanjing University of Post and TeleCommunications</t>
  </si>
  <si>
    <t>60033100;60010080;60009400</t>
  </si>
  <si>
    <t>Huang R.</t>
  </si>
  <si>
    <t>Dual-frequency CMOS terahertz detector with silicon-based plasmonic antenna</t>
  </si>
  <si>
    <t>10.1364/OE.27.023250</t>
  </si>
  <si>
    <t>2-s2.0-85070282148</t>
  </si>
  <si>
    <t>['study along', 'rectangular rods', 'radiation power', 'plasmonic pca', 'periodic structure', 'pcas ).', 'measurement results', 'increasing terahertz', 'gaas substrate', 'effectively enhanced', 'buried three', '226 %.']</t>
  </si>
  <si>
    <t>In this work, a periodic structure with three-stepped metallic rods is designed for increasing terahertz (THz) radiation power of plasmonic photoconductive antennas (PCAs). Embedding this structure in electrodes of PCAs increases power of incident laser beam at 0.8 ¬µm wavelength transmitted into the LT-GaAs substrate from 35% in a plasmonic PCA with rectangular rods to approximately 100%. Obtained analytical results in this study along with measurement results, reported in the literature, confirm that generated THz current of plasmonic PCA is increased up to 82% by using the buried three-stepped rods instead of rectangular rods. Consequently, THz radiation power is enhanced by 226%. Therefore THz radiation power of conventional plasmonic PCAs can be effectively enhanced by the designed buried three-stepped metallic rods.</t>
  </si>
  <si>
    <t>22327-22338</t>
  </si>
  <si>
    <t>60030265;60016972;60016972</t>
  </si>
  <si>
    <t>55411395400;57207688947;14527009100</t>
  </si>
  <si>
    <t>Khorshidi, Mohammadreza;Zafari, Sajad;Dadashzadeh, Gholamreza</t>
  </si>
  <si>
    <t>Khorshidi M.</t>
  </si>
  <si>
    <t>Increase in terahertz radiation power of plasmonic photoconductive antennas by embedding buried three-stepped rods in electrodes</t>
  </si>
  <si>
    <t>10.1364/OE.27.022327</t>
  </si>
  <si>
    <t>2-s2.0-85070293113</t>
  </si>
  <si>
    <t>Russian Academy of Medical Sciences</t>
  </si>
  <si>
    <t>RAMS</t>
  </si>
  <si>
    <t>['thermal radiation', 'thermal fluctuations', 'result opens', 'radiation intensity', 'photon source', 'opposite limit', 'nanoantenna mode', 'much smaller', 'last case', 'interaction energy', 'intensity single', 'individual single', 'electromagnetic field']</t>
  </si>
  <si>
    <t>We study the second-order coherence function of a plasmonic nanoantenna fed by near-field of a single-photon source incoherently pumped in the continuous wave regime. We consider the case of a strong Purcell effect, when the single-photon source radiates almost entirely in the mode of a nanoantenna. We show that when the energy of thermal fluctuations, kT , of the nanoantenna is much smaller than the interaction energy between the electromagnetic field of the nanoantenna mode and the single-photon source, Œ©R , the statistics of the emission is close to that of thermal radiation. In the opposite limit, Œ©R &gt;&gt; kT , the nanoantenna radiates single photons. In the last case, we demonstrate the possibility of overcoming the radiation intensity of an individual single-photon source. This result opens the possibility of creating a high-intensity single-photon source.</t>
  </si>
  <si>
    <t>23396-23407</t>
  </si>
  <si>
    <t>60030229-60000308-60110435;60030229-60000308;60030229-60000308;60030229-60000308-60110435;60030229-60000308-60110435;60007033</t>
  </si>
  <si>
    <t>57188555922;54398274200;36635276500;7006039286;7402889744;6603815630</t>
  </si>
  <si>
    <t>Nefedkin, Nikita E.;Andrianov, Evgeny S.;Zyablovsky, Alexander A.;Pukhov, Alexander A.;Vinogradov, Alexey P.;Lisyansky, Alexander A.</t>
  </si>
  <si>
    <t>Russian Federation;Russia;United States;Russian Federation</t>
  </si>
  <si>
    <t>Moscow;Moscow;New York;Dolgoprudny</t>
  </si>
  <si>
    <t>Institute for Theoretical and Applied Electromagnetics, Russian Academy of Sciences;Dukhov Research Institute of Automatics (VNIIA);City University of New York;Moscow Institute of Physics and Technology</t>
  </si>
  <si>
    <t>60110435;60030229;60007033;60000308</t>
  </si>
  <si>
    <t>Nefedkin N.E.</t>
  </si>
  <si>
    <t>Second-order coherence function of a plasmonic nanoantenna fed by a single-photon source</t>
  </si>
  <si>
    <t>10.1364/OE.27.023396</t>
  </si>
  <si>
    <t>2-s2.0-85070303346</t>
  </si>
  <si>
    <t>['vector potential', 'thereby highlight', 'taking advantage', 'results demonstrate', 'radiation model', 'proposed model', 'outcoupling efficiency', 'outcoupling characteristics', 'optimal design', 'optical anisotropy', 'nonnegligible influences', 'explicit expression', 'energy flux', 'dipole orientation', 'comprehensively evaluated', 'arbitrary interfaces']</t>
  </si>
  <si>
    <t>We derive explicit power dissipation functions for stratified anisotropic OLEDs based on a radiation model of dipole antennas inside anisotropic microcavity. The dipole field expressed by vector potential is expanded into plane waves whose coefficients are determined by scattering matrix method, and then an explicit expression is derived to calculate the energy flux through arbitrary interfaces. Taking advantage of the formulation, we can easily perform quantitative analysis on outcoupling characteristics of stratified anisotropic OLEDs, including outcoupling efficiency, normalized decay rate and angular emission profile. Simulations are carried out on a prototypic stratified OLED structure to verify the validity and capability of the proposed model. The dependencies of the outcoupling characteristics on various emission feature parameters, including dipole position, dipole orientation, and the intrinsic radiative quantum efficiency, are comprehensively evaluated and discussed. Results demonstrate that the optical anisotropy in different organic layers has nonnegligible influences on the far-field angular emission profile as well as outcoupling efficiency, and thereby highlight the necessity of our method. The proposed model can be expected to guide the optimal design of stratified anisotropic OLED devices, and help to solve the inverse outcoupling problem for determining the emission feature parameters.</t>
  </si>
  <si>
    <t>A1014-A1029</t>
  </si>
  <si>
    <t>60025761;60025761;60025761;60025761;60025761;60025761;60025761;60025761</t>
  </si>
  <si>
    <t>56828817200;55644171100;57203153777;57219229055;55837568900;55645660700;57020262200;35744700400</t>
  </si>
  <si>
    <t>Ke, Xianhua;Gu, Honggang;Zhao, Xuenan;Chen, Xiuguo;Shi, Yating;Zhang, Chuanwei;Jiang, Hao;Liu, Shiyuan</t>
  </si>
  <si>
    <t>Ke X.</t>
  </si>
  <si>
    <t>Simulation method for study on outcoupling characteristics of stratified anisotropic OLEDs</t>
  </si>
  <si>
    <t>10.1364/OE.27.0A1014</t>
  </si>
  <si>
    <t>2-s2.0-85070317948</t>
  </si>
  <si>
    <t>JLU</t>
  </si>
  <si>
    <t>['three designs', 'perturbation theory', 'model relies', 'microwave experiments', 'field characteristics', 'experimentally tested', 'dielectric free', 'beam steering', 'antenna system', 'analytical model']</t>
  </si>
  <si>
    <t>The analytical model is proposed for simulation of the near-field and far-field characteristics of an all-dielectric free-form antenna system. The antenna system is constructed of an array of high-refractive-index dielectric resonators. The model relies on the coupled mode theory and the perturbation theory for the Maxwell‚Äôs equations. The model is validated against numerical simulations performed by the ANSYS HFSS electromagnetic solver and microwave experiments. Three designs of the free-form antenna systems are proposed, studied and experimentally tested. The mechanisms of the multiple beam generation and beam steering are demonstrated.</t>
  </si>
  <si>
    <t>22363-22374</t>
  </si>
  <si>
    <t>60127221-60068504;60007711;60072485;60127221-60011313;60003172;60127221-60068504</t>
  </si>
  <si>
    <t>7006066345;57200517408;57195619795;56026970200;6603850949;24081814200</t>
  </si>
  <si>
    <t>Fesenko, Volodymyr I.;Kupriianov, Anton S.;Sayanskiy, Andrey;Shcherbinin, Vitalii I.;Trubin, Alexander;Tuz, Vladimir R.</t>
  </si>
  <si>
    <t>China;Russian Federation;Ukraine;Ukraine;China;Ukraine</t>
  </si>
  <si>
    <t>Changchun;Saint Petersburg;Kharkiv;Kiev;Changchun;Kiev</t>
  </si>
  <si>
    <t>International Center of Future Science, Jilin University;Saint Petersburg National Research University of Information Technologies, Mechanics and Optics University ITMO;Institute of Radio Astronomy National Academy of Sciences of Ukraine;National Academy of Sciences in Ukraine;Jilin University;National Technical University of Ukraine ‚ÄúIgor Sikorsky Kyiv Polytechnic Institute‚Äù</t>
  </si>
  <si>
    <t>60127221;60072485;60068504;60011313;60007711;60003172</t>
  </si>
  <si>
    <t>Fesenko V.I.</t>
  </si>
  <si>
    <t>Approach to analysis of all-dielectric free-form antenna systems</t>
  </si>
  <si>
    <t>10.1364/OE.27.022363</t>
  </si>
  <si>
    <t>2-s2.0-85070320046</t>
  </si>
  <si>
    <t>SRFC-MA1402-09</t>
  </si>
  <si>
    <t>['whether dispersal', 'well known', 'surrounding near', 'standing question', 'solar cells', 'results indicate', 'principle enhance', 'practical limits', 'plasmonic nps', 'plasmonic nanoparticles', 'metallic nps', 'barely reported', 'active layer']</t>
  </si>
  <si>
    <t>Whether dispersal of plasmonic nanoparticles (NPs) within a perovskite active layer can increase the efficiency of solar cells is a long-standing question. It is well known that inclusion of metallic NPs in an active layer can boost the surrounding near-field intensity around them owing to the dipolar localized surface plasmon resonance (LSPR, also called antenna effect), which can increase light absorption by solar cells. However, the use of plasmonic NPs in perovskite solar cells has been barely reported, and it is not known whether inserting plasmonic NPs into a perovskite active layer produces any performance advantage compared with a pure perovskite counterpart. We explore the fundamental and practical limits of ‚Äúplasmonic metamaterial‚Äù perovskite solar cells by applying effective medium theory and a detailed balance analysis. Our results indicate that an increase in effective refractive index of perovskite through dispersed plasmonic NPs can in principle enhance the performance of solar cells.</t>
  </si>
  <si>
    <t>A1241-A1260</t>
  </si>
  <si>
    <t>57194542592;57201749294</t>
  </si>
  <si>
    <t>Kim, Kwangjin;Lee, Seungwoo</t>
  </si>
  <si>
    <t>Detailed balance analysis of plasmonic metamaterial perovskite solar cells</t>
  </si>
  <si>
    <t>10.1364/OE.27.0A1241</t>
  </si>
  <si>
    <t>2-s2.0-85070320567</t>
  </si>
  <si>
    <t>FPU14/06121</t>
  </si>
  <si>
    <t>['wavelength mid', 'recent developments', 'proposed design', 'power propagating', 'output coupling', 'operating wavelength', 'new field', 'markedly tolerant', 'key components', 'infrared range', 'infrared band', 'grating couplers', 'efficient fiber', 'diffractive structures', 'dielectric micro', 'design methodology', 'chip surface', 'chip coupling', 'attractive applications', 'almost twice', '430 nm']</t>
  </si>
  <si>
    <t>Recent developments of photonic integrated circuits for the mid-infrared band has opened up a new field of attractive applications for group IV photonics. Grating couplers, formed as diffractive structures on the chip surface, are key components for input and output coupling in integrated photonic platforms. While near-infrared optical fibers exhibit large mode field diameters compared to the wavelength, in the long-wave regime commercially available single-mode optical fibers have mode field diameters of the order of the operating wavelength. Consequently, an efficient fiber-chip surface coupler designed for the long-wave infrared range must radiate the power propagating in the waveguide with a higher radiation strength than a conventional grating coupler in the near-infrared range. In this article, we leverage the short electrical length required for long-wave infrared couplers to design a broadband all-dielectric micro-antenna for a suspended germanium platform at 7.67 ¬µm. The design methodology is inspired by fundamental grating coupler equations, which remain valid even when the micro-antenna has only two or three diffractive elements. A simulated coupling efficiency of ~ 40% is achieved with a 1-dB bandwidth broader than 430 nm, which is almost twice the typical fractional bandwidth of a conventional grating coupler. In addition, the proposed design is markedly tolerant to fiber tilt misalignments of ¬±10¬∞. This all-dielectric micro-antenna design paves the way for efficient fiber-chip coupling in long-wavelength mid-infrared integrated platforms.</t>
  </si>
  <si>
    <t>22302-22315</t>
  </si>
  <si>
    <t>60003662;60003662;60003662;60003662;60003662;60009839;60025225;60025225;60025225;60003662</t>
  </si>
  <si>
    <t>56896150700;55881432300;57207917697;6601956838;16039209500;6701395560;55855924300;36911482700;14056418000;57204433350</t>
  </si>
  <si>
    <t>S√°nchez-Postigo, A.;Ortega-Mo√±ux, A.;Pereira-Mart√≠n, D.;Molina-Fern√°ndez, ;Halir, R.;Cheben, P.;Soler Penad√©s, J.;Nedeljkovic, M.;Mashanovich, G. Z.;Wang√ºemert-P√©rez, J. G.</t>
  </si>
  <si>
    <t>United Kingdom;Canada;Spain</t>
  </si>
  <si>
    <t>Southampton;Ottawa ON,;Malaga</t>
  </si>
  <si>
    <t>University of Southampton;National Research Council Canada;Universidad de M√°laga</t>
  </si>
  <si>
    <t>60025225;60009839;60003662</t>
  </si>
  <si>
    <t>S√°nchez-Postigo A.</t>
  </si>
  <si>
    <t>Design of a suspended germanium microantenna for efficient fiber-chip coupling in the long-wavelength mid-infrared range</t>
  </si>
  <si>
    <t>10.1364/OE.27.022302</t>
  </si>
  <si>
    <t>2-s2.0-85070336010</t>
  </si>
  <si>
    <t>Council of Scientific and Industrial Research, India</t>
  </si>
  <si>
    <t>01(7619)/18/EMR-II</t>
  </si>
  <si>
    <t>['zn2 +)', 'visible region', 'terpyridine bridge', 'ruferu assembly', 'room temperature', 'redox behaviors', 'quantitatively quenched', 'present work', 'photophysical properties', 'peripheral ruii', 'particular interest', 'organized light', 'nonluminescent ).', 'new class', 'neither metal', 'multicomponent complexes', 'light absorbed', 'heterotrimetallic complexes', 'harvesting antennas', 'feii center', 'entire uv', 'emission spectra', 'efficiently channeled', 'distinct component', 'central ru', 'also synthesized', 'adversely deteriorate', '3mc states']</t>
  </si>
  <si>
    <t>Synthesis, characterization, and investigation of photophysical and redox behaviors of a new class of homo- and heterotrimetallic complexes of composition [(bpy/phen)2Ru(dipy-Hbzim-tpy)M(tpy-Hbzim-dipy)Ru(bpy/phen)2]6+ (M = FeII, RuII, and OsII) derived from a conjugated heteroditopic bipyridine-terpyridine bridge were carried out in this work. Trimetallic RuZnRu complexes of composition [(bpy/phen)2Ru(dipy-Hbzim-tpy)Zn(tpy-Hbzim-dipy)Ru(bpy/phen)2]6+ were also synthesized in situ as their photophysical properties are of particular interest in demonstrating the absorption and emission spectra of the complexes in the presence of a metal (Zn2+) that has neither metal-to-ligand charge transfer (MLCT) nor metal-centered (3MC) states. Complexes display intense absorption bands spanning almost the entire UV and visible region. The complexes also exhibit rich electrochemical behaviors with a number of metal-centered reversible oxidation and ligand-centered reduction waves. All complexes are luminescent at room temperature, and time-resolved emission spectral studies indicate that peripheral RuII-centered emissive 3MLCT states are quantitatively quenched, by intramolecular energy transfer to the low lying 3MLCT (for central Ru and Os) or 3MC states of the FeII center (nonluminescent). Interestingly, Fe(II) does not adversely deteriorate the photophysics of the RuFeRu assembly. Thus, multicomponent complexes in the present work can serve as well-organized light-harvesting antennas as the light absorbed by multiple chromophoric subunits is efficiently channeled to the distinct component having the lowest-energy excited state.</t>
  </si>
  <si>
    <t>10065-10077</t>
  </si>
  <si>
    <t>57193666089;56956494900;57195976928;6602321907</t>
  </si>
  <si>
    <t>Paul, Animesh;Bar, Manoranjan;Deb, Sourav;Baitalik, Sujoy</t>
  </si>
  <si>
    <t>Paul A.</t>
  </si>
  <si>
    <t>Long-Lived Trimetallic Complexes of Fe(II), Ru(II), and Os(II) Based on a Heteroditopic Bipyridine-Terpyridine Bridge: Synthesis, Photophysics, and Electronic Energy Transfer</t>
  </si>
  <si>
    <t>10.1021/acs.inorgchem.9b01217</t>
  </si>
  <si>
    <t>2-s2.0-85070871498</t>
  </si>
  <si>
    <t>['widely used', 'thirty minutes', 'static model', 'spatial cable', 'proposed controller', 'problem lies', 'practical purposes', 'power outlet', 'perform simulations', 'one end', 'military applications', 'flight time', 'equations governing', 'dynamically controlling', 'discrete model', 'different conditions', 'develop methods', 'desired shape', 'controlled effectively', 'cable needs', 'cable dynamics', 'biggest challenges', 'avoid obstacles', 'another end', 'actuated robot']</t>
  </si>
  <si>
    <t>Control of under-actuated systems | Discrete model of cable | Lagrangian mechanics</t>
  </si>
  <si>
    <t>We study the problem of dynamically controlling the shape of a cable that is fixed at one end and attached to an actuated robot at another end. This problem is relevant to unmanned aerial vehicles (UAVs) tethered to a base. While rotorcrafts, such as quadcopters, are agile and versatile in their applications and have been widely used in scientific, industrial, and military applications, one of the biggest challenges with such UAVs is their limited battery life that make the flight time for a typical UAVs limited to twenty to thirty minutes for most practical purposes. A solution to this problem lies in the use of cables that tether the UAV to a power outlet for constant power supply. However, the cable needs to be controlled effectively in order to avoid obstacles or other UAVs. In this paper, we develop methods for controlling the shape of a cable using actuation at one end. We propose a discrete model for the spatial cable and derive the equations governing the cable dynamics for both force controlled system and position controlled system. We design a controller to control the shape of the cable to attain the desired shape and perform simulations under different conditions. Finally, we propose a quasi-static model for the spatial cable and discuss the stability of this system and the proposed controller.</t>
  </si>
  <si>
    <t>866-878</t>
  </si>
  <si>
    <t>Acta Mechanica Sinica/Lixue Xuebao</t>
  </si>
  <si>
    <t>60000060;60000060</t>
  </si>
  <si>
    <t>57208598543;7404284885</t>
  </si>
  <si>
    <t>Tian, Bo;Bhattacharya, Subhrajit</t>
  </si>
  <si>
    <t>Bethlehem</t>
  </si>
  <si>
    <t>Lehigh University</t>
  </si>
  <si>
    <t>Tian B.</t>
  </si>
  <si>
    <t>Modelling and control of a spatial dynamic cable</t>
  </si>
  <si>
    <t>10.1007/s10409-019-00844-3</t>
  </si>
  <si>
    <t>2-s2.0-85065238029</t>
  </si>
  <si>
    <t>Institution of Engineers (India)</t>
  </si>
  <si>
    <t>DR2017010</t>
  </si>
  <si>
    <t>IEI</t>
  </si>
  <si>
    <t>['remains immune', 'proposed scheme', 'lines connected', 'internal faults', 'higher reliability', 'fault zone', 'fault inception', 'external faults', 'conventional low', 'computational obligations', 'comparative evaluation', 'communication requirements', '87b ).']</t>
  </si>
  <si>
    <t>A high-speed busbar protection scheme based on initial travelling wavefronts is presented in this study. The aerial mode current travelling waves (TWs) across all lines connected to the busbar are calculated using Karenbauer transformation. Thereafter, the polarity and magnitude of wavelet transform modulus maximas of line current appearing after fault inception are analysed for fault zone and faulty phase identification. Its performance has been evaluated by modelling an existing 750 kV Indian substation in PSCAD/EMTDC software package. The simulation results reveal that the proposed scheme provides better stability for external faults and higher reliability in case of internal faults in comparison with conventional low-impedance busbar differential protection scheme (87B). Moreover, it remains immune to the current transformer saturation problems. In the end, comparative evaluation of the proposed scheme with the existing busbar protection schemes proves its superiority in terms of stability against external faults, sensitivity for internal faults, computational obligations, and communication requirements.</t>
  </si>
  <si>
    <t>3216-3229</t>
  </si>
  <si>
    <t>60031818;60031818</t>
  </si>
  <si>
    <t>57191529432;12790894600</t>
  </si>
  <si>
    <t>Jena, Soumitri;Bhalja, Bhavesh R.</t>
  </si>
  <si>
    <t>Jena S.</t>
  </si>
  <si>
    <t>Initial travelling wavefront-based bus zone protection scheme</t>
  </si>
  <si>
    <t>10.1049/iet-gtd.2018.6155</t>
  </si>
  <si>
    <t>2-s2.0-85070057321</t>
  </si>
  <si>
    <t>['xandarella spectaculum', 'ventral organization', 'ventral anatomy', 'unprecedented degree', 'unique perspective', 'true ramus', 'thus offer', 'terminal claw', 'technical limitations', 'slender shaft', 'size towards', 'sinoburius lunaris', 'seven podomeres', 'segmental mismatch', 'secondary loss', 'second podomere', 'revised morphology', 'results indicate', 'resolve details', 'rarity within', 'pyrite typical', 'previously considered', 'previous reports', 'previous findings', 'precise relationships', 'posterior end', 'phytophilaspis pergamena', 'phylogenetic relationships', 'morphological diversity', 'median spines', 'maximum parsimony', 'made possible', 'luohuilinella species', 'likely represents', 'improved understanding', 'iconic group', 'high degree', 'head bears', 'fused pygidium', 'functional morphology', 'five podomeres', 'first time', 'eye slits', 'exite rather', 'exclusively known', 'exceptional preservation', 'evolutionary history', 'euarthropod diversity', 'enlarged exopod', 'enigmatic clade', 'endemic taxon', 'employed x', 'early cambrian', 'different methodologies', 'deutocerebral antennae', 'delicate anatomy', 'contributes towards', 'computed tomography', 'complex ecology', 'cindarella eucalla', 'chengjiang fossils', 'chengjiang biota', 'biomineralized morphology', 'bearing exopod', 'available material', 'appendicular tagmosis', 'appendicular organization', 'anterolateral notches', 'antennal scale', 'allow us']</t>
  </si>
  <si>
    <t>Antennal scale | Computed tomography | Dorsoventral segmental mismatch | Euarthropoda | Exceptional preservation | Konservat-Lagerst√§tte | Pyritization | Tagmosis</t>
  </si>
  <si>
    <t>Background: Artiopodan euarthropods represent common and abundant faunal components in sites with exceptional preservation during the Cambrian. The Chengjiang biota in South China contains numerous taxa that are exclusively known from this deposit, and thus offer a unique perspective on euarthropod diversity during the early Cambrian. One such endemic taxon is the non-trilobite artiopodan Sinoburius lunaris, which has been known for approximately three decades, but few details of its anatomy are well understood due to its rarity within the Chengjiang, as well as technical limitations for the study of these fossils. Furthermore, the available material does not provide clear information on the ventral organization of this animal, obscuring our understanding of phylogenetically significant details such as the appendages. Results: We employed X-ray computed tomography to study the non-biomineralized morphology of Sinoburius lunaris. Due to the replacement of the delicate anatomy with pyrite typical of Chengjiang fossils, computed tomography reveals substantial details of the ventral anatomy of Sinoburius lunaris, and allow us to observe in detail the three-dimensionally preserved appendicular organization of this taxon for the first time. The dorsal exoskeleton consists of a crescent-shaped head shield with well-developed genal spines, a thorax with seven freely articulating tergites, and a fused pygidium with lateral and median spines. The head bears a pair of ventral stalked eyes that are accommodated by dorsal exoskeletal bulges, and an oval elongate ventral hypostome. The appendicular organization of the head is unique among Artiopoda. The deutocerebral antennae are reduced, consisting of only five podomeres, and bear an antennal scale on the second podomere that most likely represents an exite rather than a true ramus. The head includes four post-antennal biramous limb pairs. The first two biramous appendages are differentiated from the rest. The first appendage pair consists of a greatly reduced endopod coupled with a greatly elongated exopod with a potentially sensorial function. The second appendage pair carries a more conventionally sized endopod, but also has an enlarged exopod. The remaining biramous appendages are homonomous in their construction, but decrease in size towards the posterior end of the body. They consist of a basipodite with ridge-like crescentic endites, an endopod with seven podomeres and a terminal claw, and a lamellae-bearing exopod with a slender shaft. Contrary to previous reports, we confirm the presence of segmental mismatch in Sinoburius lunaris, expressed as diplotergites in the thorax. Maximum parsimony and Bayesian phylogenetic analyses support the monophyly of Xandarellida within Artiopoda, and illuminate the internal relationships within this enigmatic clade. Our results allow us to propose a transformation series explaining the origin of archetypical xandarellid characters, such as the evolution of eye slits in Xandarella spectaculum and Phytophilaspis pergamena as derivates from the anterolateral notches in the head shield observed in Cindarella eucalla and Luohuilinella species. In this context, Sinoburius lunaris is found to feature several derived characters within the group, such as the secondary loss of eye slits and a high degree of appendicular tagmosis. Contrary to previous findings, our analyses strongly support close affinities between Sinoburius lunaris, Xandarella spectaculum and Phytophilaspis pergamena, although the precise relationships between these taxa are sensitive to different methodologies. Conclusions: The revised morphology of Sinoburius lunaris, made possible through the use of computed tomography to resolve details of its three-dimensionally preserved appendicular anatomy, contributes towards an improved understanding of the morphology of this taxon and the evolution of Xandarellida more broadly. Our results indicate that Sinoburius lunaris possesses an unprecedented degree of appendicular tagmosis otherwise unknown within Artiopoda, with the implication that this iconic group of Palaeozoic euarthropods likely had a more complex ecology and functional morphology than previously considered. The application of computer tomographic techniques to the study of Chengjiang euarthropods holds exceptional promise for understanding the morphological diversity of these organisms, and also better reconstructing their phylogenetic relationships and evolutionary history.</t>
  </si>
  <si>
    <t>BMC Evolutionary Biology</t>
  </si>
  <si>
    <t>60028009;60009982;60009982;60028009;60028009;60028009-60088465;60028009;60028009</t>
  </si>
  <si>
    <t>57210316156;36242128700;47361565700;23029575800;7402838647;36628018900;56806444000;22954090400</t>
  </si>
  <si>
    <t>Chen, Xiaohan;Ortega-Hern√°ndez, Javier;Wolfe, Joanna M.;Zhai, Dayou;Hou, Xianguang;Chen, Ailin;Mai, Huijuan;Liu, Yu</t>
  </si>
  <si>
    <t>Yuxi;Kunming;Cambridge</t>
  </si>
  <si>
    <t>Yuxi Normal University;Yunnan University;Harvard University</t>
  </si>
  <si>
    <t>60088465;60028009;60009982</t>
  </si>
  <si>
    <t>The appendicular morphology of Sinoburius lunaris and the evolution of the artiopodan clade Xandarellida (Euarthropoda, early Cambrian) from South China</t>
  </si>
  <si>
    <t>10.1186/s12862-019-1491-3</t>
  </si>
  <si>
    <t>2-s2.0-85070322533</t>
  </si>
  <si>
    <t>['universe provenance', 'super proton', 'relativistic degrees', 'proton collider', 'primordial spectrum', 'hierarchy problem', 'gravitational waves', 'dark matter', 'cosmological fluid', 'characteristic imprint']</t>
  </si>
  <si>
    <t>A primordial spectrum of gravitational waves serves as a backlight to the relativistic degrees of freedom of the cosmological fluid. Any change in the particle physics content, due to a change of phase or freeze-out of a species, will leave a characteristic imprint on an otherwise featureless primordial spectrum of gravitational waves and indicate its early-Universe provenance. We show that a gravitational wave detector such as the Laser Interferometer Space Antenna would be sensitive to physics near 100 TeV in the presence of a sufficiently strong primordial spectrum. Such a detection could complement searches at newly proposed 100 km circumference accelerators such as the Future Circular Collider at CERN and the Super Proton-Proton Collider in China, thereby providing insight into a host of beyond standard model issues, including the hierarchy problem, dark matter, and baryogenesis.</t>
  </si>
  <si>
    <t>60010756;60002817;60010756</t>
  </si>
  <si>
    <t>57203196602;12244614500;57207790926</t>
  </si>
  <si>
    <t>Caldwell, Robert R.;Smith, Tristan L.;Walker, Devin G.E.</t>
  </si>
  <si>
    <t>Hanover;Swarthmore</t>
  </si>
  <si>
    <t>Dartmouth College;Swarthmore College</t>
  </si>
  <si>
    <t>60010756;60002817</t>
  </si>
  <si>
    <t>Caldwell R.</t>
  </si>
  <si>
    <t>Using a primordial gravitational wave background to illuminate new physics</t>
  </si>
  <si>
    <t>10.1103/PhysRevD.100.043513</t>
  </si>
  <si>
    <t>2-s2.0-85072183644</t>
  </si>
  <si>
    <t>['tentatively assigned', 'segmented antenna', 'order zoraptera', 'new species', 'n .,', 'gondwanan origin', 'geographic distribution', 'fossil zorapterans', 'discussed based']</t>
  </si>
  <si>
    <t>Zoraptera, new species, Burmese amber, paleobiogeography</t>
  </si>
  <si>
    <t>A new species of the order Zoraptera, Zorotypus pecten sp. n., is described from mid-Cretaceous Burmese amber. It is tentatively assigned to the subgenus Octozoros based on 8-segmented antenna. A Gondwanan origin for Zoraptera is discussed based on the geographic distribution of extant and fossil zorapterans.</t>
  </si>
  <si>
    <t>60006101;;</t>
  </si>
  <si>
    <t>42761947000;57192643345;7003701948</t>
  </si>
  <si>
    <t>Mashimo, Yuta;M√ºller, Patrick;Beutel, Rolf G.</t>
  </si>
  <si>
    <t>Fukushima</t>
  </si>
  <si>
    <t>Fukushima University</t>
  </si>
  <si>
    <t>Mashimo Y.</t>
  </si>
  <si>
    <t>Zorotypus pecten, a new species of Zoraptera (Insecta) from mid-Cretaceous Burmese amber</t>
  </si>
  <si>
    <t>10.11646/zootaxa.4651.3.9</t>
  </si>
  <si>
    <t>2-s2.0-85074958086</t>
  </si>
  <si>
    <t>['viii squarish', 'new species', 'little modified', 'fanti mckellar', 'eocenicus bukejs', 'cacomorphocerus confirm', 'baltic amber', 'antennomeres vii', '12 antennomeres']</t>
  </si>
  <si>
    <t>Coleoptera, Cenozoic, paleontology, soldier beetles, evolution, new taxon, antennal diversity</t>
  </si>
  <si>
    <t>A new fossil Cacomorphocerus Schaufuss, 1892 from Baltic amber, i.e., Cacomorphocerus coleae sp. nov. is described. Related to C. eocenicus Bukejs, Fanti McKellar, 2019, the new species is characterized by 12 antennomeres that are little modified, with antennomere VI saucer-shaped and asymmetrical, antennomere V enlarged and antennomeres VII and VIII squarish and sub-rectangular. The slightly modified antennae of some species of Cacomorphocerus confirm a relationship with the genus Sucinorhagonycha Ku≈õka, 1996. Therefore, given the synapomorphy of the antennae, Sucinorhagonycha is transferred from the tribe Cantharini Imhoff, 1856 to Cacomorphocerini Fanti Kupryjanowicz, 2018 (new placement).</t>
  </si>
  <si>
    <t>57192115717;57200222855</t>
  </si>
  <si>
    <t>Fanti, Fabrizio;Pankowski, Mary K.</t>
  </si>
  <si>
    <t>Fanti F.</t>
  </si>
  <si>
    <t>A new soldier beetle of the extinct tribe Cacomorphocerini Fanti  Kupryjanowicz, 2018</t>
  </si>
  <si>
    <t>10.11646/zootaxa.4651.3.11</t>
  </si>
  <si>
    <t>2-s2.0-85074958313</t>
  </si>
  <si>
    <t>['state capacitance', 'resonance frequency', 'proposed switch', 'proposed structure', 'optimized based', 'optimization process', 'high isolation', 'good performance', 'effectively optimized', 'coplanar waveguide', 'capacitance ratio', 'band frequencies', 'actuation voltage']</t>
  </si>
  <si>
    <t>Capacitance | Insertion | Isolation | Pull-In Voltage | Return Loss | RF MEMS Switches | Switching time</t>
  </si>
  <si>
    <t>In this paper, we have enhanced the performance of the existing switch operating at 35¬†GHz by using a novel optimization process and these results are compared with the existing experimental results. The same optimization process is utilized to design the switch at 5G mobile communication frequencies (38¬†GHz) and its performance is analyzed. The switch is designed on the coplanar waveguide having 50¬†Œ© impedance matching and is optimized based on the wireless application system for Ka-band (27‚Äì40¬†GHz) at a resonance frequency of 38¬†GHz. The proposed switch at 38¬†GHz exhibits low input reflection coefficient (S11) of 13.86¬†dB (&gt; 10¬†dB), low insertion loss (S12) of 0.44¬†dB (&lt; 1¬†dB) and high isolation (S21) of 33¬†dB at Ka-band frequencies. The proposed structure is designed to have less spring constant of 2.38¬†N/m and actuation voltage of 11.97¬†V. During UP state position switch develops an ON-state capacitance of 31¬†fF and OFF state capacitance of 0.152¬†pF during downstate with a capacitance ratio of 4.90. The switch requires low switching time of 0.19¬†ms and it can withstand up to the force of 12.97 √ó 10‚àí4¬†N which is generated during actuation. Thus, the proposed switch can be effectively optimized for good performance and can be used for high-frequency 5G communication applications.</t>
  </si>
  <si>
    <t>315-327</t>
  </si>
  <si>
    <t>Transactions on Electrical and Electronic Materials</t>
  </si>
  <si>
    <t>60079446;60079446;60079446-60097223</t>
  </si>
  <si>
    <t>57202260857;57207696896;55305727600</t>
  </si>
  <si>
    <t>Rao, K. Srinivasa;Naveena, P.;Sravani, K. Girija</t>
  </si>
  <si>
    <t>Materials Impact on the Performance Analysis and Optimization of RF MEMS Switch for 5G Reconfigurable Antenna</t>
  </si>
  <si>
    <t>10.1007/s42341-019-00114-w</t>
  </si>
  <si>
    <t>2-s2.0-85068826888</t>
  </si>
  <si>
    <t>['untransfected control', 'transfected cells', 'stranded dna', 'scalably manufacturable', 'robust detection', 'recent studies', 'quadrupolar mode', 'plasmonic metasurface', 'plasmon modes', 'overcome quenching', 'outcome promises', 'order gap', 'nm gaps', 'metal arrangement', 'localized detection', 'infrared regime', 'highly suitable', 'genes studied', 'fold increase', 'enhanced fluorescence', 'created consisting', 'coupled nanodisks', 'cd4 mrna', 'broadband plasmon', 'biotin complex', '10 pm']</t>
  </si>
  <si>
    <t>Recent studies on metal-insulator-metal-based plasmonic antennas have shown that emitters could couple with higher-order gap-plasmon modes in sub-10-nm gaps to overcome quenching. However, these gaps are often physically inaccessible for functionalization and are not scalably manufacturable. Here, using a simple biomimetic batch-fabrication, a plasmonic metasurface is created consisting of closely-coupled nanodisks and nanoholes in a metal-insulator-metal arrangement. The quadrupolar mode of this system exhibits strong broadband resonance in the visible-near-infrared regime with minimal absorptive losses and effectively supresses quenching, making it highly suitable for broadband plasmon-enhanced fluorescence. Functionalizing the accessible insulator nanogap, analytes are selectively immobilized onto the plasmonic hotspot enabling highly-localized detection. Sensing the streptavidin-biotin complex, a 91-, 288-, 403-and 501-fold fluorescence enhancement is observed for Alexa Fluor 555, 647, 750 and 790, respectively. Finally, the detection of single-stranded DNA (gag, CD4 and CCR5) analogues of genes studied in the pathogenesis of HIV-1 between 10 pM-10 ŒºM concentrations and then CD4 mRNA in the lysate of transiently-transfected cells with a 5.4-fold increase in fluorescence intensity relative to an untransfected control is demonstrated. This outcome promises the use of biomimetic Au metasurfaces as platforms for robust detection of low-abundance nucleic acids.</t>
  </si>
  <si>
    <t>13750-13757</t>
  </si>
  <si>
    <t>60031581;60031581;60031581;60031581;60031581</t>
  </si>
  <si>
    <t>57193001454;55774089500;57217861552;55561361100;14015209400</t>
  </si>
  <si>
    <t>Narasimhan, Vinayak;Siddique, Radwanul Hasan;Hoffmann, Magnus;Kumar, Shailabh;Choo, Hyuck</t>
  </si>
  <si>
    <t>Narasimhan V.</t>
  </si>
  <si>
    <t>Enhanced broadband fluorescence detection of nucleic acids using multipolar gap-plasmons on biomimetic Au metasurfaces</t>
  </si>
  <si>
    <t>10.1039/c9nr03178b</t>
  </si>
  <si>
    <t>2-s2.0-85069673237</t>
  </si>
  <si>
    <t>17K15304</t>
  </si>
  <si>
    <t>['ventral side', 'two teeth', 'southern japan', 'small abalone', 'shallow waters', 'second segment', 'pointed spines', 'mouth cavities', 'marine snails', 'mainly characterized', 'legs 1', 'leg 5', 'inner margin', 'haliotis asinina', 'haliotidae ),', 'genus panaietis', 'first pediger', 'fifth pediger', 'angaria neglecta']</t>
  </si>
  <si>
    <t>Abalone | Copepoda | Esophagus | Mouth cavity | New species | Panaietis | Ryukyu Islands | Vetigastropoda</t>
  </si>
  <si>
    <t>Two new species of the genus Panaietis (Copepoda: Cyclopoida: Anthessiidae) inhabiting the inside of the mouth cavities of marine snails are described from shallow waters of southern Japan. Panaietis bobocephala sp. nov. collected from the small abalone, Haliotis asinina (Vetigastropoda: Lepetellida: Haliotidae), is mainly characterized by the well-developed posterolateral corners of tergite on first pediger, the pointed spines on legs 1 to 5, the maxilla with two teeth, and the leg armature formula. Panaietis flavellata sp. nov. from Angaria neglecta (Vetigastropoda: Trochida: Angariidae) is characterized by the combination of following: leg 5 is situated on ventral side of the fifth pediger, inner margin of the second segment of antenna greatly protruded, and the leg armature formula.</t>
  </si>
  <si>
    <t>Uyeno, Daisuke</t>
  </si>
  <si>
    <t>Kagoshima</t>
  </si>
  <si>
    <t>Uyeno D.</t>
  </si>
  <si>
    <t>Two new species of Panaietis (Copepoda: Cyclopoida: Anthessiidae) associated with vetigastropods (Gastropoda) in coastal waters of southern Japan</t>
  </si>
  <si>
    <t>10.11646/zootaxa.4652.1.7</t>
  </si>
  <si>
    <t>2-s2.0-85070203382</t>
  </si>
  <si>
    <t>['ultrathin huygens', 'small thickness', 'recent years', 'proposed huygens', 'planar surfaces', 'mutual interference', 'microwave frequency', 'metasurface excites', 'metasurface composed', 'interfaces constructed', 'high transmission', 'db criteria', 'cascaded layers', 'antisymmetric design', '13 ghz', '033 wavelengths']</t>
  </si>
  <si>
    <t>Metasurfaces, which are planar surfaces or interfaces constructed by placing subwavelength scatterers into a two-dimensional array pattern, have attracted much attention in recent years. However, it has been shown that transmission-type metasurfaces without vias are hard to simultaneously achieve high transmission and 360¬∞ phase control when the number of cascaded layers is less than three. An ultrathin Huygens' metasurface composed of only double-layer transmitarray elements without vias is proposed to achieve both high transmission (-2.5-dB criteria) and 360¬∞ phase control. Benefiting from the antisymmetric design of the double-layer transmitarray element, the proposed Huygens' metasurface excites both electric and magnetic dipole resonances with mutual interference, allowing the realization of high transmission and 360¬∞ phase control at the same time, which cannot be fulfilled by symmetric unit structures. Based on the ultrathin Huygens' metasurface, a high-gain transmitarray antenna is designed, fabricated, and measured, which can achieve high aperture efficiency up to 61.04% with a very small thickness of only 0.033 wavelengths at a microwave frequency of 13 GHz.</t>
  </si>
  <si>
    <t>60005244;60005244;60005244;60005244;60005244;60005244;60005244;60005244</t>
  </si>
  <si>
    <t>57204682464;27169448200;57205493890;57188705999;57196459079;56529841000;57201270844;55342807700</t>
  </si>
  <si>
    <t>Wu, Liang Wei;Ma, Hui Feng;Gou, Yue;Wu, Rui Yuan;Wang, Zheng Xing;Wang, Meng;Gao, Xinxin;Cui, Tie Jun</t>
  </si>
  <si>
    <t>Wu L.W.</t>
  </si>
  <si>
    <t>High-Transmission Ultrathin Huygens' Metasurface with 360¬∞ Phase Control by Using Double-Layer Transmitarray Elements HIGH-TRANSMISSION ULTRATHIN HUYGENS'... L.W. WU et al.</t>
  </si>
  <si>
    <t>10.1103/PhysRevApplied.12.024012</t>
  </si>
  <si>
    <t>2-s2.0-85070551040</t>
  </si>
  <si>
    <t>['ultrathin metasurfaces', 'transmission manner', 'thickness 0', 'regarding miniaturized', 'reconfigurable lenses', 'propagation phase', 'promising route', 'peak value', 'microwave region', 'microwave regimes', 'integrated systems', 'integrated response', 'independent manipulation', 'incident illumination', 'highly desirable', 'high efficiencies', 'geometric phase', '91 %,']</t>
  </si>
  <si>
    <t>geometric phase | high efficiency | metalenses | microwave region | propagation phase | switchable functionality</t>
  </si>
  <si>
    <t>Regarding miniaturized and integrated systems, a single flat device that possesses diversified functionalities is highly desirable in optical to microwave regimes. With this perspective, bifunctional metalenses constructed by meta-atoms with integrated response to propagation phase and geometric phase are proposed for independent manipulation of right-handed and left-handed circularly polarized waves. The derived general criterion is verified in the microwave region from three bifunctional metalenses operating in transmission manner. The proof-of-concept measurements show that all these metalenses exhibit two independent functionalities that can be switched by flipping the helicity of the incident illumination. Very high efficiencies of around 80%, with peak value of 91%, are achieved by the ultrathin metasurfaces of thickness 0.15Œª0. The proposed metasurfaces provide a promising route for the realization of reconfigurable lenses and antennas in wireless communication systems.</t>
  </si>
  <si>
    <t>28423-28430</t>
  </si>
  <si>
    <t>60019616-117030805;60019616;60019616-117030805;60206637;60206637;60019616</t>
  </si>
  <si>
    <t>24767863300;57192689084;53877039800;55977690000;16244258200;8589921200</t>
  </si>
  <si>
    <t>Zhang, Kuang;Yuan, Yueyi;Ding, Xumin;Ratni, Badreddine;Burokur, Shah Nawaz;Wu, Qun</t>
  </si>
  <si>
    <t>Ville-d'Avray;Harbin;Nanjing</t>
  </si>
  <si>
    <t>LEME : Laboratoire Energ√©tique M√©canique Electromagn√©tisme;Harbin Institute of Technology;State Key Laboratory of Millimeter Waves</t>
  </si>
  <si>
    <t>60206637;60019616;117030805</t>
  </si>
  <si>
    <t>High-Efficiency Metalenses with Switchable Functionalities in Microwave Region</t>
  </si>
  <si>
    <t>10.1021/acsami.9b07102</t>
  </si>
  <si>
    <t>2-s2.0-85070580318</t>
  </si>
  <si>
    <t>Fondo para la Investigaci√≥n Cient√≠fica y Tecnol√≥gica</t>
  </si>
  <si>
    <t>PIP-2015 1122015 0100197</t>
  </si>
  <si>
    <t>FonCyT</t>
  </si>
  <si>
    <t>['triphenylamine group', 'triazole unit', 'tetrapyrrolic macrocycle', 'tetrafluorophenyl group', 'terminal arms', 'strongly quenched', 'staphylococcus aureus', 'spectroscopic characteristics', 'results indicate', 'polymeric matrix', 'planktonic cells', 'photodynamic properties', 'photodynamic inactivation', 'photochemical properties', 'phenylenevinylene bridge', 'para position', 'obtain novel', 'nitrogenous heterocyclic', 'meso positions', 'highly stable', 'highly effective', 'harvesting antennas', 'fluorescence emissions', 'escherichia coli', 'eradicate bacteria', 'electrochemical oxidation', 'electroactive moieties', 'dp 5', 'dendrimeric units', 'cruciform dendrimer', 'corresponding zinc', 'complete eradication', 'coli survival', 'click chemistry', 'cell suspension', 'blue light', 'biofilms formed', 'bacterial killing', '7 moieties', '30 min']</t>
  </si>
  <si>
    <t>antibacterial surface | carbazole | click chemistry | photodynamic inactivation | polymeric films | porphyrin</t>
  </si>
  <si>
    <t>A novel biscarbazol triphenylamine end-capped dendrimeric zinc(II) porphyrin (DP 5) was synthesized by click chemistry. This compound is a cruciform dendrimer that bears a nucleus of zinc(II) tetrapyrrolic macrocycle substituted at the meso positions by four identical substituents. These are formed by a tetrafluorophenyl group that possesses a triazole unit in the para position. This nitrogenous heterocyclic is connected to a 4,4‚Ä≤-di(N-carbazolyl)triphenylamine group by means of a phenylenevinylene bridge, which allows the conjugation between the nucleus and this external electropolymerizable carbazoyl group. In this structure, dendrimeric arms act as light-harvesting antennas, increasing the absorption of blue light, and as electroactive moieties. The electrochemical oxidation of the carbazole groups contained in the terminal arms of the DP 5 was used to obtain novel, stable, and reproducible fully œÄ-conjugated photoactive polymeric films (FDP 5). First, the spectroscopic characteristics and photodynamic properties of DP 5 were compared with its constitutional components derived of porphyrin P 6 and carbazole D 7 moieties in solution. The fluorescence emissions of the dendrimeric units in DP 5 were more strongly quenched by the tetrapyrrolic macrocycle, indicating photoinduced energy transfer. In addition, FDP 5 film showed the Soret and Q absorption bands and red fluorescence emission of the corresponding zinc(II) porphyrin. Also, FDP 5 film was highly stable to photobleaching, and it was able to produce singlet molecular oxygen in both N,N-dimethylformamide (DMF) and water. Therefore, the porphyrin units embedded in the polymeric matrix of FDP 5 film mainly retain the photochemical properties. Photodynamic inactivation mediated by FDP 5 film was investigated in Staphylococcus aureus and Escherichia coli. When a cell suspension was deposited on the surface, complete eradication of S. aureus and a 99% reduction in E. coli survival were found after 15 and 30 min of irradiation, respectively. Also, FDP 5 film was highly effective to eliminate individual bacteria attached to the surface. In addition, photodynamic inactivation (PDI) sensitized by FDP 5 film produced &gt;99.99% bacterial killing in biofilms formed on the surface after 60 min irradiation. The results indicate that FDP 5 film represents an interesting and versatile photodynamic active material to eradicate bacteria as planktonic cells, individual attached microbes, or biofilms.</t>
  </si>
  <si>
    <t>27574-27587</t>
  </si>
  <si>
    <t>60033403;60033403;60033403;60033403;60104403;60033403;60033403;60033403;60033403</t>
  </si>
  <si>
    <t>34869834300;57095403300;33067571000;57210506016;6603469828;57200087233;15131784500;7005329576;7003414699</t>
  </si>
  <si>
    <t>Heredia, Daniel A.;Mart√≠nez, Sol R.;Durantini, Andr√©s M.;P√©rez, M. Eugenia;Mangione, Mar√≠a I.;Durantini, Javier E.;Gervaldo, Miguel A.;Otero, Luis A.;Durantini, Edgardo N.</t>
  </si>
  <si>
    <t>Rosario;Rio Cuarto</t>
  </si>
  <si>
    <t>Instituto de Quimica Rosario;Universidad Nacional de Rio Cuarto</t>
  </si>
  <si>
    <t>60104403;60033403</t>
  </si>
  <si>
    <t>Heredia D.A.</t>
  </si>
  <si>
    <t>Antimicrobial Photodynamic Polymeric Films Bearing Biscarbazol Triphenylamine End-Capped Dendrimeric Zn(II) Porphyrin</t>
  </si>
  <si>
    <t>10.1021/acsami.9b09119</t>
  </si>
  <si>
    <t>2-s2.0-85070624837</t>
  </si>
  <si>
    <t>University of Southern Maine</t>
  </si>
  <si>
    <t>304/PELECT/6315294</t>
  </si>
  <si>
    <t>['tunneling mechanisms', 'stretchable device', 'results verified', 'resonance frequency', 'rapid progress', 'proposed mechanisms', 'proportionally related', 'postpercolation threshold', 'local rupture', 'frequency band', 'fabricated prototype', 'fabricated based', 'electronic applications', 'cyclic stretching', 'coupling agent', 'consistent conductivity', 'conductivity occurs', 'conductivity occurring', 'conductive matrix', 'bandwidth values', 'ample range', 'also stretchable', '60 vol', '50 ghz']</t>
  </si>
  <si>
    <t>patch antenna | polysiloxane | postpercolation threshold | radiation loss | variable range hopping</t>
  </si>
  <si>
    <t>The rapid progress in electronic applications for movable devices requires the conductive matrix to be not only flexible but also stretchable. A simple microstrip patch antenna was fabricated based on silver ink polysiloxane composite with a stretchable polysiloxane substrate at a resonance frequency of 2.50 GHz. It is designed at a postpercolation threshold of 35, 45, and 60 vol % conductive filler loading so as to allow a consistent conductivity at an ample range of cyclic stretching. With the presence of coupling agent and additives, the patch antenna displayed an extremely good adhesion between the ink and the substrate, which prevents any local rupture during stretching. Variable range hopping model verified that conductivity occurs through hopping and tunneling mechanisms, giving transient optimum conductivity in the range of 10-70 S/cm at 10-20% strain amplitude range. The fabricated prototype of microstrip patch antenna displayed a decreasing resonant frequency with strain. Of note, the radiation loss S11 and the bandwidth values are proportionally related to the conductivities during stretching. These results verified the proposed mechanisms of construction and destruction of conductivity occurring during the percolation threshold process. The fabricated antenna proved the feasibility for use as a stretchable device at an ultrahigh-frequency band.</t>
  </si>
  <si>
    <t>28033-28042</t>
  </si>
  <si>
    <t>60090694;60090694;60090694;60000906;60000906</t>
  </si>
  <si>
    <t>57209289250;57210585049;57209145872;57210080561;9333604100</t>
  </si>
  <si>
    <t>Ramli, Mohamad Riduwan;Ibrahim, Salehin;Ahmad, Zulkifli;Abidin, Intan Sorfina Zainal;Ain, Mohd Fadzil</t>
  </si>
  <si>
    <t>Nibong Tebal;Minden</t>
  </si>
  <si>
    <t>School of Materials and Mineral Resources Engineering;Universiti Sains Malaysia</t>
  </si>
  <si>
    <t>60090694;60000906</t>
  </si>
  <si>
    <t>Ramli M.R.</t>
  </si>
  <si>
    <t>Stretchable Conductive Ink Based on Polysiloxane-Silver Composite and Its Application as a Frequency Reconfigurable Patch Antenna for Wearable Electronics</t>
  </si>
  <si>
    <t>10.1021/acsami.9b07671</t>
  </si>
  <si>
    <t>2-s2.0-85070949197</t>
  </si>
  <si>
    <t>['thereby activating', 'safe delivery', 'released dpph22', 'provide photoprotection', 'photosystem supercomplexes', 'hydrophilic exbox4', 'high efficiency', 'dpp ),', 'diprotonated dpp', 'dependent release', 'cancer cells']</t>
  </si>
  <si>
    <t>Prompted by a knowledge of the photoprotective mechanism operating in photosystem supercomplexes and bacterial antenna complexes by pigment binding proteins, we have appealed to a boxlike synthetic receptor (ExBox¬∑4Cl) that binds a photosensitizer, 5,15-diphenylporphyrin (DPP), to provide photoprotection by regulating light energy. The hydrophilic ExBox4+ renders DPP soluble in water and modulates the phototoxicity of DPP by trapping it in its cavity and releasing it when required. While trapping removes access to the DPP triplet state, a pH-dependent release of diprotonated DPP (DPPH22+) restores the triplet deactivation pathway, thereby activating its ability to generate reactive oxygen species. We have employed the ExBox4+-bound DPP complex (ExBox4+‚äÉDPP) for the safe delivery of DPP into the lysosomes of cancer cells, imaging the cells by utilizing the fluorescence of the released DPPH22+ and regulating photodynamic therapy to kill cancer cells with high efficiency.</t>
  </si>
  <si>
    <t>12296-12304</t>
  </si>
  <si>
    <t>60007363;60007363;60007363;60007363;60007363;60007363;60007363;60007363;60007363;60007363;;60007363-60019533-60028333</t>
  </si>
  <si>
    <t>57213778014;55505592100;36574489000;55555460600;56645596600;57210592507;57210594345;57192839628;55774523600;8920747500;7005602540;6701926215</t>
  </si>
  <si>
    <t>Roy, Indranil;Bobbala, Sharan;Young, Ryan M.;Beldjoudi, Yassine;Nguyen, Minh T.;Cetin, M. Mustafa;Cooper, James A.;Allen, Sean;Anamimoghadam, Ommid;Scott, Evan A.;Wasielewski, Michael R.;Stoddart, J. Fraser</t>
  </si>
  <si>
    <t>Australia;China;United States</t>
  </si>
  <si>
    <t>Sydney;Tianjin;Evanston</t>
  </si>
  <si>
    <t>UNSW Sydney;Tianjin University;Northwestern University</t>
  </si>
  <si>
    <t>60028333;60019533;60007363</t>
  </si>
  <si>
    <t>Roy I.</t>
  </si>
  <si>
    <t>A Supramolecular Approach for Modulated Photoprotection, Lysosomal Delivery, and Photodynamic Activity of a Photosensitizer</t>
  </si>
  <si>
    <t>10.1021/jacs.9b03990</t>
  </si>
  <si>
    <t>2-s2.0-85071066994</t>
  </si>
  <si>
    <t>['results obtained', 'radiation pattern', 'plasma reflector', 'plasma frequency', 'paper reports', 'novel type', 'new class', 'metamaterial medium', 'gaussian pulse', 'epsilon negative', 'dependent properties', 'dependent characteristics', 'analyzed using']</t>
  </si>
  <si>
    <t>artificial plasma | dispersive medium | FDTD | metamaterials | negative permittivity | reflector antenna</t>
  </si>
  <si>
    <t>This paper reports a novel type of microwave reflector antenna that uses the frequency-dependent properties of an epsilon negative (ENG) metamaterial medium. The frequency-dependent characteristics of this artificial plasma medium is analyzed using the dispersive auxiliary differential equation finite difference time domain (ADE-FDTD) method by employing a Gaussian pulse and the results are verified experimentally using an artificial plasma medium fabricated by an array of thin conducting wires. The radiation pattern of plain and corner plasma reflector antennas modeled using Drude equations are obtained and are compared with a plasma reflector and conventional metallic reflector antennas. The results obtained for the plasma reflector antenna is experimentally verified using a 90¬∞ corner reflector antenna fabricated using wire medium. This new class of plasma antennas show marked variations in radiation pattern for frequencies above and below plasma frequency, which may find potential use in various frequency selective applications.</t>
  </si>
  <si>
    <t>Physica Scripta</t>
  </si>
  <si>
    <t>60113344-60114953;60113344;60113344-60032686;60113344;60113344;60113344-60032686;60113344;60113344;60113344</t>
  </si>
  <si>
    <t>55129559400;57194772742;57204971342;57208109180;57191341755;57194649548;57193157684;55468877400;57197108714</t>
  </si>
  <si>
    <t>Jose, Jovia;Simon, Sikha K.;Kizhakooden, Joe;Sebastian, Anju;Chakyar, Sreedevi P.;Paul, Nees;Bindu, C.;Andrews, Jolly;Joseph, V. P.</t>
  </si>
  <si>
    <t>Thrissur;Irinjalakuda;Chelari</t>
  </si>
  <si>
    <t>Vimala College;Christ College, Irinjalakuda;University of Calicut</t>
  </si>
  <si>
    <t>60114953;60113344;60032686</t>
  </si>
  <si>
    <t>Jose J.</t>
  </si>
  <si>
    <t>Frequency-dependent radiation properties of negative permittivity metamaterial reflector antenna</t>
  </si>
  <si>
    <t>10.1088/1402-4896/ab2655</t>
  </si>
  <si>
    <t>2-s2.0-85074602459</t>
  </si>
  <si>
    <t>['travelling waves', 'travelling wave', 'system conditions', 'several techniques', 'proposed method', 'precise location', 'power supply', 'paper proposes', 'first time', 'fault location', 'fault detection', 'electric vehicle', 'effective method', 'distribution network', 'distributed generation', 'classification purpose', 'charging load', 'also found', 'accurately determines']</t>
  </si>
  <si>
    <t>Distribution | Electricity | Modelling | Renewable energies | Simulation | Transmission | Wavelet transform</t>
  </si>
  <si>
    <t>Purpose: An electrical power distribution network is expected to deliver uninterrupted power supply to the customers. The disruption in power supply occurs whenever there is a fault in the system. Therefore, fast fault detection and its precise location are necessary to restore the power supply. Several techniques are proposed in the past for fault location in distribution network but they have limitations as their fault location accuracy depends on system conditions. The purpose of this paper is to present a travelling wave-based fault location method, which is fast, accurate and independent of system conditions. Design/methodology/approach: This paper proposes an effective method for fault detection, classification and location using wavelet analysis of travelling waves for a multilateral distribution network embedded with distributed generation (DG) and electric vehicle (EV) charging load. The wavelet energy entropy (WEE) is used for fault detection and classification purpose, and wavelet modulus maxima (WMM) of aerial mode component is used for faulted lateral identification and exact fault location. Findings: The proposed method effectively detects and classifies the faults, and accurately determines the exact fault location in a multilateral distribution network. It is also found that the proposed method is robust and its accuracy is not affected by the presence of distributed generation and electric vehicle charging load in the system. Originality/value: Travelling wave based method for fault location is implemented for a multilateral distribution network containing distributed generation and electric vehicle load. For the first time, a fault location method is tested in the presence of EV charging load in distribution network.</t>
  </si>
  <si>
    <t>651-669</t>
  </si>
  <si>
    <t>International Journal of Energy Sector Management</t>
  </si>
  <si>
    <t>60017757;60017757</t>
  </si>
  <si>
    <t>57209875432;51964625600</t>
  </si>
  <si>
    <t>Kumar, Ranjeet;Saxena, D.</t>
  </si>
  <si>
    <t>Malaviya National Institute of Technology Jaipur</t>
  </si>
  <si>
    <t>Fault location in distribution network using travelling waves</t>
  </si>
  <si>
    <t>10.1108/IJESM-07-2018-0007</t>
  </si>
  <si>
    <t>2-s2.0-85056163348</t>
  </si>
  <si>
    <t>GCC2014001</t>
  </si>
  <si>
    <t>['upper margin', 'type specimens', 'tegmen 1', 'pronotal surface', 'new species', 'lower side', 'lower margin', 'life sciences', 'lateral view', 'lateral keels', 'hind femur', 'hebei university', 'head exserted', 'antennae placed', 'also similar', '1 times']</t>
  </si>
  <si>
    <t>A new species of the genus is described from Zhejiang, China in this paper. The new species Criotettix zhejiangensis sp. nov. is similar to Criotettix strivertexoides Zheng, Wei &amp; Li, 2009, but differs in antennae placed the lower margin of eye, head exserted above the pronotal surface, lateral keels in prozona slightly contracted backward, upper margin of pronotum not waved in lateral view, width of tegmen 1.2 times width of mid leg femur and lower side of hind femur not black. The new species is also similar to Criotettix strivertex Zheng, Wei &amp; Li, 2009, it differs from latter by head exserted above the pronotal surface, upper margin of pronotum not waved in lateral view, lower side of mid femur straight, width of tegmen 1.2 times width of mid leg femur and length of hind femur 3.1 times its width. The type specimens are deposited in the College of Life Sciences, Hebei University, Baoding, China.</t>
  </si>
  <si>
    <t>393-396</t>
  </si>
  <si>
    <t>60012293;60012293;60012293</t>
  </si>
  <si>
    <t>56861526500;14019721700;37068305400</t>
  </si>
  <si>
    <t>Zhang, Yu Long;Li, Xin Jiang;Zhi, Yong Chao</t>
  </si>
  <si>
    <t>Baoding</t>
  </si>
  <si>
    <t>Hebei University</t>
  </si>
  <si>
    <t>Zhang Y.L.</t>
  </si>
  <si>
    <t>Anewspeciesofthegenuscriotettixbolivar(Orthoptera:Tetrigoidea:Scelimenidae) from Zhejiang, China</t>
  </si>
  <si>
    <t>10.11646/zootaxa.4652.2.13</t>
  </si>
  <si>
    <t>2-s2.0-85070257935</t>
  </si>
  <si>
    <t>Bulgarian National Science Fund</t>
  </si>
  <si>
    <t>DCOST 01/05/2017</t>
  </si>
  <si>
    <t>BNSF</t>
  </si>
  <si>
    <t>['tautomeric block', 'strong bathochromic', 'nitrogen atom', 'keto tautomer', 'intramolecular associates', 'hyperchromic effects', 'could stabilize', 'amide group', 'also observed', '1 formation']</t>
  </si>
  <si>
    <t>Amide group | Azo dye | Molecular sensor | Sidearm | Tautomerism</t>
  </si>
  <si>
    <t>The concept for sensing systems using the tautomerism as elementary signaling process has been further developed by synthesizing a ligand containing 4-(phenyldiazenyl)naphthalene-1-ol as a tautomeric block and an amide group as metal capturing antenna. Although it has been expected that the intramolecular hydrogen bonding (between the tautomeric hydroxy group and the nitrogen atom from the amide group) could stabilize the pure enol form in some solvents, the keto tautomer is also observed. This is a result from the formation of intramolecular associates in some solvents. Strong bathochromic and hyperchromic effects in the visible spectra accompany the 1:1 formation of complexes with some alkaline earth metal ions.</t>
  </si>
  <si>
    <t>1898-1906</t>
  </si>
  <si>
    <t>Beilstein Journal of Organic Chemistry</t>
  </si>
  <si>
    <t>60016056;60016056;60024631;60016056;60024631;60016056</t>
  </si>
  <si>
    <t>35078441400;6507537962;36097678500;12795832400;7003944072;7004704269</t>
  </si>
  <si>
    <t>Deneva, Vera;Dobrikov, Georgi;Crochet, Aurelien;Nedeltcheva, Daniela;Fromm, Katharina M.;Antonov, Liudmil</t>
  </si>
  <si>
    <t>Switzerland;Bulgaria</t>
  </si>
  <si>
    <t>Fribourg;Sofia</t>
  </si>
  <si>
    <t>University of Fribourg;Institute of Organic Chemistry with Centre of Phytochemistry (IOCCP) Bulgarian Academy of Sciences</t>
  </si>
  <si>
    <t>60024631;60016056</t>
  </si>
  <si>
    <t>Deneva V.</t>
  </si>
  <si>
    <t>Tautomerism as primary signaling mechanism in metal sensing: The case of amide group</t>
  </si>
  <si>
    <t>10.3762/bjoc.15.185</t>
  </si>
  <si>
    <t>2-s2.0-85070316517</t>
  </si>
  <si>
    <t>['robust power', 'proposed structure', 'letter presents', 'ground plane', 'frequency range', 'easily optimised', '5 ghz', '4nec2 freeware', '171 %).']</t>
  </si>
  <si>
    <t>This Letter presents a multi-half-loop wideband antenna operating over a ground plane. The proposed structure has a voltage standing wave ratio &lt;2 in the frequency range of 0.95-12.5 GHz (171%). One important attribute of this antenna is robust power-handling, combined with a super-wide operating bandwidth. The structure's simplicity allows robustness and easily predictable radiation properties, beneficial for several measurement systems. The antenna can be easily optimised by 4NEC2 freeware. To manufacture the antenna, only the simple mechanical treatment of metal is necessary.</t>
  </si>
  <si>
    <t>877-878</t>
  </si>
  <si>
    <t>Borowiec, R.</t>
  </si>
  <si>
    <t>Wroc≈Çaw University of Science and Technology</t>
  </si>
  <si>
    <t>Borowiec R.</t>
  </si>
  <si>
    <t>Superwideband multi-half-loop antenna for measurements and communication purposes with robust power-handling capability</t>
  </si>
  <si>
    <t>10.1049/el.2019.1723</t>
  </si>
  <si>
    <t>2-s2.0-85070326014</t>
  </si>
  <si>
    <t>['operating frequency', 'oam antenna', 'measured near', 'good match', 'four ports', 'feeding port', 'easily obtained', 'antenna based', '8 ghz', '0 ghz']</t>
  </si>
  <si>
    <t>An orbital angular momentum (OAM) antenna based on four-arm planar spiral for multiple OAM modes generation is proposed in this Letter. There are four OAM modes generated by employing different phase feeding arrangements for the four ports. By adjusting the branch between the feeding port and the corresponding spiral arm, a good match can be easily obtained. The characteristics of the OAM antenna with modes of l = 0, ‚àí 1, ‚àí 2, ‚àí 3 at the operating frequency of 5.8 GHz are presented both in simulation and experiment, with 10-dB return loss from 5.6 to 6.0 GHz. The measured near-field phase distributions clearly indicate the OAM vortex characteristic which are consistent with the simulations. The proposed design shows great potential for the application of reconfigurable OAM wireless communication systems.</t>
  </si>
  <si>
    <t>875-876</t>
  </si>
  <si>
    <t>60005465;60005465;60005465;60005465;60005465;60005465;60005465</t>
  </si>
  <si>
    <t>57205287300;57210316297;57210323999;57206661708;10739430200;57205479795;16053931300</t>
  </si>
  <si>
    <t>Yi, Ziqiang;Tian, Shuai;Liu, Yafei;Xiao, Sibo;Tang, Hongyan;Kang, Kai;Wu, Yunqiu</t>
  </si>
  <si>
    <t>Multimode orbital angular momentum antenna based on four-arm planar spiral</t>
  </si>
  <si>
    <t>10.1049/el.2019.1606</t>
  </si>
  <si>
    <t>2-s2.0-85070336912</t>
  </si>
  <si>
    <t>['uhf method', 'uhf measurements', 'service using', 'serve failures', 'recording devices', 'real voltage', 'practical evaluation', 'power transformers', 'pd activity', 'partial discharge', 'introduced supplementary', 'intermitted service', 'iec 60270', 'high frequency', 'evaluated directly', 'calibration process', 'calibration procedure', 'cable damping', 'acceptance tests']</t>
  </si>
  <si>
    <t>Acceptance tests | Antenna factor | Calibration | IEC 60270 | Monitoring | Partial discharge | PD | PD sensors | Power transformers | UHF</t>
  </si>
  <si>
    <t>The continuous, non-intermitted service of electrical grids relies on the reliability of their assets, e.g., power transformers. Local insulation defects can result in serve failures such as breakdowns with severe subsequent costs. The prevention of such events is crucial. Hence, partial discharge (PD) activity at power transformers is evaluated directly in the factory before shipment. Additionally, PD activity can be monitored during service using the ultra-high frequency (UHF) method. In this contribution, a calibration procedure is proposed for the UHF method. The calibration process is required to ensure both, reproducibility and comparability of UHF measurements: Only a calibrated UHF measurement procedure can be introduced supplementary to IEC 60270 in acceptance tests of power transformers. The proposed calibration method considers two factors: The influence of the UHF-antenna‚Äôs sensitivity and the PD recorder characteristics including accessories such as cable damping, pre-amplifier, etc. The former is addressed by a characterization of UHF sensors using the standard antenna factor (AF) in a gigahertz transverse electromagnetic (GTEM) cell. The PD recorder‚Äôs influence is corrected by using a defined, invariable test signal as reference for all recording devices. A practical evaluation of the proposed calibration procedure is performed in a laboratory setup using different UHF recording devices and UHF sensors using artificial PD signals and real voltage-driven PD sources.</t>
  </si>
  <si>
    <t>122983511;60005253;60015815;60015815;60028673;101423246;116341903;60015623;60098241;100715768;122983732</t>
  </si>
  <si>
    <t>56559337600;24824125700;55490464000;6602926746;57210390864;57210390463;24824608000;57210388544;7401846419;57193069441;7005040370</t>
  </si>
  <si>
    <t>Siegel, Martin;Coenen, Sebastian;Beltle, Michael;Tenbohlen, Stefan;Weber, Marc;Fehlmann, Pascal;Hoek, Stefan M.;Kempf, Ulrich;Schwarz, Robert;Linn, Thomas;Fuhr, Jitka</t>
  </si>
  <si>
    <t>Austria;Germany;Germany;United States;Germany;Switzerland;Germany;Germany;Switzerland;United States</t>
  </si>
  <si>
    <t>Vienna;Munich;Stuttgart;Boston;Karlsruhe;;Leonberg;Berlin;Zurich;</t>
  </si>
  <si>
    <t>Siemens AG Osterreich;Siemens AG;Universit√§t Stuttgart;General Electric Company;Hochschule Karlsruhe - Technik und Wirtschaft;AF Engineers + Consultants (AFEC) GmbH;BSS Hochspannungstechnik GmbH;OMICRON Energy Solutions GmbH;Fachkommission f√ºr Hochspannungsfragen;Qualitrol Corp.</t>
  </si>
  <si>
    <t>60098241;60028673;60015815;60015623;60005253;122983732;122983511;116341903;101423246;100715768</t>
  </si>
  <si>
    <t>Siegel M.</t>
  </si>
  <si>
    <t>Calibration proposal for UHF partial discharge measurements at power transformers</t>
  </si>
  <si>
    <t>10.3390/en12163058</t>
  </si>
  <si>
    <t>2-s2.0-85070554557</t>
  </si>
  <si>
    <t>RC1-2018-KUCARS</t>
  </si>
  <si>
    <t>['rtdp sweep', 'rtdp algorithm', 'results show', 'proposed algorithm', 'payload using', 'paper explores', 'first time', 'first tested', 'energy consumption', 'current state', 'current horizon', 'authors knowledge']</t>
  </si>
  <si>
    <t>Aerial transportation | Dynamic programming | Energy optimization | UAV</t>
  </si>
  <si>
    <t>This paper explores the application of a real-time dynamic programming (RTDP) algorithm to transport a payload using a multi-rotor unmanned aerial vehicle (UAV) in order to optimize journey time and energy consumption. The RTDP algorithm is developed by discretizing the journey into distance interval horizons and applying the RTDP sweep to the current horizon to get the optimal velocity decision. RTDP sweep requires the current state of the UAV to generate the next best velocity decision. To the best of the authors knowledge, this is the first time that such real-time optimization algorithm is applied to multi-rotor based transportation. The algorithm was first tested in simulations and then experiments were performed. The results show the effectiveness and applicability of the proposed algorithm.</t>
  </si>
  <si>
    <t>60104134;60170396;60104134-60033359;60104134</t>
  </si>
  <si>
    <t>57210387837;57221132936;56887825800;23060288900</t>
  </si>
  <si>
    <t>Mohiuddin, Abdullah;Taha, Tarek;Zweiri, Yahya;Gan, Dongming</t>
  </si>
  <si>
    <t>United Arab Emirates;United Arab Emirates;United Kingdom</t>
  </si>
  <si>
    <t>Abu Dhabi;Abu Dhabi;Kingston Upon Thames</t>
  </si>
  <si>
    <t>Algorythma;Khalifa University of Science and Technology;Kingston University</t>
  </si>
  <si>
    <t>60170396;60104134;60033359</t>
  </si>
  <si>
    <t>Mohiuddin A.</t>
  </si>
  <si>
    <t>UAV payload transportation via RTDP based optimized velocity profiles</t>
  </si>
  <si>
    <t>10.3390/en12163049</t>
  </si>
  <si>
    <t>2-s2.0-85070564299</t>
  </si>
  <si>
    <t>['uhe neutrinos', 'simulation comparisons', 'simulated model', 'radio detection', 'published results', 'predicted performance', 'paper provides', 'neutrino interactions', 'input spectrum', 'icemc simulation', 'antarctic ice']</t>
  </si>
  <si>
    <t>Balloon instrumentation | Neutrino detectors | Particle detectors | Simulation methods and programs</t>
  </si>
  <si>
    <t>A Monte Carlo simulation program for the radio detection of Ultra High Energy (UHE) neutrino interactions in the Antarctic ice as viewed by the Antarctic Impulsive Transient Antenna (ANITA) is described in this article. The program, icemc, provides an input spectrum of UHE neutrinos, the parametrization of the Askaryan radiation generated by their interaction in the ice, and the propagation of the radiation through ice and air to a simulated model of the third and fourth ANITA flights. This paper provides an overview of the icemc simulation, descriptions of the physics models used and of the ANITA electronics processing chain, data/simulation comparisons to validate the predicted performance, and a summary of the impact of published results.</t>
  </si>
  <si>
    <t>P08011</t>
  </si>
  <si>
    <t>60022148;109649960;109649960;109649960;60022148;109649960;60025597-60113391;60009037;60015457-60068673;60074756;60074756;60023004;60005429;60005429;60005429;60023004;109649960;60025597;60074756;60013791;109649960;60013791;60013791;60005429;109649960-60025597;109649960;60074756;60009037;60005429;60005429;60025597;60013791;60013791;109649960;60013791;60023004-60026810;60005429;60022148;60015457-60068673;60025597;109649960;60074756;60013791-60121648;60009037;60013791;60013791;60027550;60023004;60013791-60012804;60005429;109649960;60015457;60015457;60027550;60011116;109649960;60013791;60025597;60005429;60011116</t>
  </si>
  <si>
    <t>55734802900;56678053200;14321228900;57190672241;57207512163;7103289198;35228413600;7005600612;34879426200;7006758516;7003369795;57203284523;54779557300;57213375189;57154862000;7006330169;57190659926;36681300700;6602425962;7202734478;15755234200;7003698549;57191292426;57207289899;57213808087;55508204200;7201824449;6507938341;57026557500;7405911064;57221471243;6603542451;57219647477;57206184216;22941354900;57103565400;35225869700;35227824200;55936550100;35812216000;56373374000;7005666718;57224814617;22941810000;56649202200;57190659765;35227973100;6604049165;26538095200;57201386838;57190667059;55605788500;6602950838;57188753369;57211120021;35277612500;35228075800;36344414400;55750919700;16053919700</t>
  </si>
  <si>
    <t>Cremonesi, L.;Connolly, A.;Allison, P.;Banerjee, O.;Batten, L.;Beatty, J. J.;Bechtol, K.;Belov, K.;Besson, D. Z.;Binns, W. R.;Bugaev, V.;Cao, P.;Chen, C. C.;Chen, C. H.;Chen, P.;Clem, J. M.;Dailey, B.;Deaconu, C.;Dowkontt, P. F.;Fox, B. D.;Gordon, J. W.H.;Gorham, P. W.;Hill, B.;Huang, J. J.;Hughes, K.;Hupe, R.;Israel, M. H.;Liewer, K. M.;Lin, S. Y.;Liu, T. C.;Ludwig, A. B.;Macchiarulo, L.;Matsuno, S.;McBride, K.;Miki, C.;Mulrey, K.;Nam, J.;Nichol, R. J.;Novikov, A.;Oberla, E.;Prohira, S.;Rauch, B. F.;Roberts, J. M.;Romero-Wolf, A.;Rotter, B.;Russell, J. W.;Saltzberg, D.;Seckel, D.;Schoorlemmer, H.;Shiao, J.;Stafford, S.;Stockham, J.;Stockham, M.;Strutt, B.;Stuhr, J.;Sutherland, M.;Varner, G. S.;Vieregg, A. G.;Wang, S. H.;Wissel, S. A.</t>
  </si>
  <si>
    <t>United States;United States;United States;Russian Federation;United States;Belgium;United States;United States;United Kingdom;United States;United States;Germany;United States;United States;Taiwan;United States</t>
  </si>
  <si>
    <t>San Diego;Tucson;St. Louis;Moscow;Los Angeles;Brussels;Chicago;Newark;London;Lawrence;Honolulu;Heidelberg;San Luis Obispo;Pasadena;Taipei;Columbus</t>
  </si>
  <si>
    <t>Center for Astrophysics &amp; Space Sciences;Large Synoptic Survey Telescope;Washington University in St. Louis, McDonnell Center for the Space Sciences;National Research Nuclear University MEPhI;University of California, Los Angeles;Vrije Universiteit Brussel;The Enrico Fermi Institute;University of Delaware;University College London;University of Kansas;University of Hawai ªi at MƒÅnoa;Max Planck Institute for Nuclear Physics;Cal Poly San Luis Obispo;Jet Propulsion Laboratory;National Taiwan University;Center for Cosmology and Astroparticle Physics</t>
  </si>
  <si>
    <t>60121648;60113391;60074756;60068673;60027550;60026810;60025597;60023004;60022148;60015457;60013791;60012804;60011116;60009037;60005429;109649960</t>
  </si>
  <si>
    <t>Cremonesi L.</t>
  </si>
  <si>
    <t>The simulation of the sensitivity of the Antarctic Impulsive Transient Antenna (ANITA) to Askaryan radiation from cosmogenic neutrinos interacting in the Antarctic Ice</t>
  </si>
  <si>
    <t>10.1088/1748-0221/14/08/P08011</t>
  </si>
  <si>
    <t>2-s2.0-85072712424</t>
  </si>
  <si>
    <t>['wave propagation', 'vacuum interface', 'theoretical results', 'still lack', 'spps excited', 'space technology', 'skin depth', 'simulation shows', 'result comparison', 'potential way', 'plasma science', 'plasma frequencies', 'negative permittivity', 'mesh size', 'large difference', 'ghz frequency', 'generate mesh', 'finite plasma', 'enhanced radiation', 'computer capacity', 'antenna embedded', 'also discuss']</t>
  </si>
  <si>
    <t>enhanced radiation | skin depth | surface plasmon polaritons</t>
  </si>
  <si>
    <t>Negative permittivity of the material may lead to the enhanced radiation of an antenna embedded in a finite plasma, which suggests a potential way to solve blackout problem in space technology. However, the enhanced radiation phenomenon is still lack of strict theoretical investigations of surface plasmon polaritons (SPPs) in plasma in GHz frequency. In this paper, we demonstrate the SPPs excited at a plasma/vacuum interface in GHz frequency by the consistency of the simulated and theoretical results. With SPPs, plasma layer thicker than skin depth can be penetrated with which is a complement of wave propagation theory in plasma. We also discuss the influences of thickness d, collision frequency Œì, and different plasma frequencies on SPPs. For plasma frequencies with large difference, common numerical methods have difficulties in result comparison under the same mesh size because of the computer capacity and memory. The analytical multilayer method used in the paper does not need to generate mesh, so the studies of plasma frequencies with large difference can be carried out. The simulation shows that the SPPs can be excited for an arbitrary plasma frequency. We believe the study will be beneficial for the problem of wave propagation in plasma science and technology.</t>
  </si>
  <si>
    <t>60004538;60004538</t>
  </si>
  <si>
    <t>57206919273;57208369518</t>
  </si>
  <si>
    <t>Wang, Qiao;Ma, Liyun</t>
  </si>
  <si>
    <t>Theoretical demonstration of surface plasmon polaritons in plasma/vacuum interface in GHz frequency</t>
  </si>
  <si>
    <t>10.1088/2058-6272/ab307a</t>
  </si>
  <si>
    <t>2-s2.0-85072762112</t>
  </si>
  <si>
    <t>NASA ROSES 13-APRA-50</t>
  </si>
  <si>
    <t>['useful testbed', 'temperature fluctuations', 'system operating', 'simulation based', 'potential blueprint', 'piston sensitivity', 'noise budgets', 'mechanical vibrations', 'mahi system', 'lisa technologies', 'lisa band', 'intermediate frequencies', 'improvements must', 'closely match', 'axis piezo', 'angular sensitivity', 'actuated mirror', '4 mhz', '35 mhz', '2 hz', '100 mhz', '1 mhz']</t>
  </si>
  <si>
    <t>We report the design, construction, and operation of a multi-axis heterodyne interferometry (MAHI) system operating at MHz heterodyne frequencies, which provides a testbed for technologies to be used in the Laser Interferometer Space Antenna (LISA) space-based gravitational wave mission. The system was calibrated for measurement of the piston, pitch, and yaw of a three-axis piezo-actuated mirror, giving measured calibration values that closely match those predicted by a simulation based on Gaussian beam tracing. The piston sensitivity of the MAHI system in the LISA band was measured to be below 10 pm Hz‚àí1‚àï2 for frequencies above 4 mHz and below 1 pm Hz‚àí1‚àï2 for frequencies above 35 mHz. The sensitivity is limited above 2 Hz by the mechanical vibrations of the apparatus and below 1 mHz by dimensional changes caused by temperature fluctuations. Evidence points towards scattered light as the limiting noise source at intermediate frequencies. The angular sensitivity of the MAHI system was measured to be close to or below 10 nrad Hz‚àí1‚àï2 for frequencies above 4 mHz and below 1 nrad Hz‚àí1‚àï2 for frequencies above 100 mHz. Noise budgets for both length and angle were determined, indicating the areas in which improvements must be made in order to reach increased sensitivity. The current operating sensitivity already provides a useful testbed for LISA technologies and a potential blueprint for future ground segment equipment.</t>
  </si>
  <si>
    <t>6346-6356</t>
  </si>
  <si>
    <t>60006337-60013959;60006337;60006337;60006337;60006337;60006337</t>
  </si>
  <si>
    <t>35785777100;6602726943;57210958581;57210954084;57212386716;8872658500</t>
  </si>
  <si>
    <t>Fulda, P.;Derosa, R. T.;Demarco, E.;Aitken, M.;Livas, J.;Thorpe, J. I.</t>
  </si>
  <si>
    <t>Gainesville;Greenbelt</t>
  </si>
  <si>
    <t>University of Florida;NASA Goddard Space Flight Center</t>
  </si>
  <si>
    <t>60013959;60006337</t>
  </si>
  <si>
    <t>Fulda P.</t>
  </si>
  <si>
    <t>Multi-axis heterodyne interferometry at MHz frequencies: A short-arm measurement demonstration for LISA with off-the-shelf hardware</t>
  </si>
  <si>
    <t>10.1364/AO.58.006346</t>
  </si>
  <si>
    <t>2-s2.0-85072015544</t>
  </si>
  <si>
    <t>['widely explored', 'unique merits', 'structure stability', 'stable ability', 'reconfigurable capability', 'rapid strategy', 'operating performance', 'novel type', 'inaccurate manipulation', 'highly pursued', 'function antennas', 'frequency range', 'experimental results', 'different situations', 'developed coupled', 'antenna structures', '75 %.', '6 ghz']</t>
  </si>
  <si>
    <t>3d printing | Antenna | Frequency reconfigurable | Multiple material integration | Origami</t>
  </si>
  <si>
    <t>Shape and function reconfigurable materials and structures are widely explored for their unique merits. Since wireless communication devices are critical in cutting-edge communication systems, multi-function antennas with reconfigurable capability are highly pursued to meet the requirements of operating under different situations. To address critical problems in the currently explored reconfigurable origami antenna, including antenna durability, performance and structure stability, inaccurate manipulation, insufficient tunable bandwidths, here a novel type of frequency reconfigurable origami antenna is developed coupled with a precisely manipulatable mechanism, followed by manipulation with shape memory alloy springs. By integrating the dipole antenna components, the as-manufactured origami antennas are expected to present continuous frequency reconfiguration capability in the frequency range of 0.95-1.6 GHz, implying a relative broadened tunable operating frequency of 75%. According to the simulated and experimental results, combination of origami antenna design, precise manipulation technology and multi-material 3D printing collectively promises a simple and rapid strategy for achieving advanced continuous frequency reconfigurable antennas, which hold more durable and stable ability in both antenna structures and operating performance.</t>
  </si>
  <si>
    <t>57211081222;57204697715;55900104500</t>
  </si>
  <si>
    <t>Liu, Cun Xi;Zhang, Ya Jing;Li, Ying</t>
  </si>
  <si>
    <t>Precisely manipulated origami for consecutive frequency reconfigurable antennas</t>
  </si>
  <si>
    <t>10.1088/1361-665X/ab2e2f</t>
  </si>
  <si>
    <t>2-s2.0-85072609841</t>
  </si>
  <si>
    <t>['second resonance', 'radiating element', 'proposed antenna', 'mimo antenna', 'hemispherical manner', 'hemispherical contour', 'diversity performance', 'diversity gain', 'covering 26', '83 dbi', '38 ghz', '05 ghz']</t>
  </si>
  <si>
    <t>5G antenna | microstrip antenna | Millimeter wave antenna | MIMO antenna | monopole antenna</t>
  </si>
  <si>
    <t>A planar dual band millimeter wave printed monopole antenna and a (Formula presented.) MIMO antenna are presented for 28/38 GHz¬†future 5G wireless communications. The shape of the radiating element of the proposed antenna is derived from a 28 GHz rectangular monopole. The radiating element isproducing a second resonance at 38 laterally slimmed in a hemispherical manner to intensify the surface current density along the hemispherical contour, producing a second resonance at 38 GHz. The measured impedance bandwidth confirms its dual band characteristics, covering 26.65‚Äì29.2 and 36.95‚Äì39.05 GHz where |S11| ‚â§ ‚àí10 dB. The measured radiation patterns are omnidirectional, with a peak gain value of 1.27 and 1.83 dBi at 28 and 38 GHz, respectively. Moreover, diversity performance of the proposed MIMO antenna is evaluated in terms of MIMO performance metrics. such as envelope correlation coefficient, diversity gain, isolation and channel loss capacity.</t>
  </si>
  <si>
    <t>1581-1590</t>
  </si>
  <si>
    <t>60007511;60104814;60026851</t>
  </si>
  <si>
    <t>57203022631;55607240300;57192371171</t>
  </si>
  <si>
    <t>Hasan, Md Nazmul;Bashir, Shahid;Chu, Son</t>
  </si>
  <si>
    <t>Pakistan;United Kingdom;South Korea</t>
  </si>
  <si>
    <t>Peshawar;Oxford;Seoul</t>
  </si>
  <si>
    <t>University of Engineering and Technology, Peshawar;University of Oxford;Sungkyunkwan University</t>
  </si>
  <si>
    <t>60104814;60026851;60007511</t>
  </si>
  <si>
    <t>Dual band omnidirectional millimeter wave antenna for 5G communications</t>
  </si>
  <si>
    <t>10.1080/09205071.2019.1617790</t>
  </si>
  <si>
    <t>2-s2.0-85065957340</t>
  </si>
  <si>
    <t>['thereby making', 'resonating element', 'resonance frequency', 'patch incorporates', 'ground plane', 'different conditions', 'current distribution', 'consequently changes', 'antenna surface', '75 mm', '3 ghz']</t>
  </si>
  <si>
    <t>Frequency reconfigurable antenna | H-Tree fractal slots | hexagonal microstrip antenna | PIN diodes</t>
  </si>
  <si>
    <t>In this paper, a frequency reconfigurable hexagonal patch antenna with the ability to operate in L and S bands is been presented. This patch incorporates a H-Tree fractal slot on the patch and ground plane of the resonating element with five (5) PIN diodes integrated on the antenna surface to change the current distribution which consequently changes the resonance frequency under different conditions of switches, thereby making it a frequency reconfigurable antenna. The proposed patch antenna allows reconfigurable switching in multiple frequency bands between 1 and 3 GHz, with relative narrow bandwidths. Computer simulation technology (CST) microwave studio software is used to analyze the design and it‚Äôs fabricated on a Rogers R4350 substrate (0.508 mm thickness) with an area of 63 mm √ó 69.75 mm. Both simulation and measurement have shown good agreements with each other, satisfying the requirements for Bluetooth, GSM and WLAN antenna applications.</t>
  </si>
  <si>
    <t>1591-1604</t>
  </si>
  <si>
    <t>60019118;60019118;60019118;60019118-60104724;60019118</t>
  </si>
  <si>
    <t>57196371786;57193136350;56043390400;55721843600;56477856400</t>
  </si>
  <si>
    <t>Fadamiro, Akinwale O.;Famoriji, Oluwole J.;Zakariyya, Rabiu Sale;Zhang, Zhongxiang;Lin, Fujiang</t>
  </si>
  <si>
    <t>Design of H-Tree fractal slots frequency reconfigurable hexagonal patch antenna using PIN diodes</t>
  </si>
  <si>
    <t>10.1080/09205071.2019.1618740</t>
  </si>
  <si>
    <t>2-s2.0-85065968303</t>
  </si>
  <si>
    <t>['secure tag', 'resonators increases', 'resonant frequencies', 'one resonator', 'obtained resonator', 'interesting performance', 'frequency peak', 'cannot map', 'auto similarities']</t>
  </si>
  <si>
    <t>Chipless RFID tag | fractal antennas | multiband antennas | multifractal geometries</t>
  </si>
  <si>
    <t>In this paper, we are presenting a secure, compact and directly printable resonator for chipless RFID tag based on multifractal planar shape. The multifractal Cantor set shows an interesting performance of the monostatic radar cross section for chipless RFID tag. Unlike the classical RFID tag, where for each frequency a resonator is needed, so the number of resonators increases when the identification range increases, by using the Iterated Function System (IFS) the obtained resonator has many resonant frequencies leading to decreasing the number of resonators in chipless RFID tag. In addition, due to their auto similarities and multiscale resolutions resonant frequencies generated by the multifractal Cantor set are not independents: all resonant frequencies are correlated, so we cannot map a frequency peak to only one resonator, because the resonator itself represents a multi frequencies signature. These lead to a more secure tag, which is a challenge for many growing applications.</t>
  </si>
  <si>
    <t>1605-1620</t>
  </si>
  <si>
    <t>37055397200;8853481300;6508173492</t>
  </si>
  <si>
    <t>Chouchene, Wissem;Larbi, Chiraz;Aguili, Taoufik</t>
  </si>
  <si>
    <t>Chouchene W.</t>
  </si>
  <si>
    <t>A secure multi-frequency resonator for printable chipless RFID tag based on multifractal planar geometry</t>
  </si>
  <si>
    <t>10.1080/09205071.2019.1619628</t>
  </si>
  <si>
    <t>2-s2.0-85066894820</t>
  </si>
  <si>
    <t>2018ZDCXL-GY-04-03-01</t>
  </si>
  <si>
    <t>['widely recognised', 'theoretical analysis', 'simulation results', 'relay transmission', 'relay multiple', 'outage probability', 'outage performance', 'near user', 'massive connectivity', 'joint relay', 'instantaneous rate', 'high signal', 'form expressions', 'far user', 'coordinated direct', 'cooperative noma', 'authors study', 'asymptotic expressions', 'antenna selection', 'also obtained']</t>
  </si>
  <si>
    <t>Non-orthogonal multiple access (NOMA) has been widely recognised as a promising technology due to its potential to achieve high spectral efficiency and massive connectivity. The authors study a multiple-relay multiple-input and multiple-output cooperative NOMA system. In particular, a joint relay-and-antenna selection (JRAS) scheme with coordinated direct and relay transmission is proposed, which makes it possible to maximise the instantaneous rate of far user with high quality ofservice (QoS) priority while guaranteeing the requirement of near user with low QoS priority. Then, closed-form expressions for outage probability are derived and asymptotic expressions for outage probability in the high signal-to-noise ratio regime are also obtained in order to provide further insights. Analysis results demonstrate that the proposed JRAS scheme significantly enhances the outage performance for cooperative NOMA, and simulation results are provided to verify the accuracy of theoretical analysis.</t>
  </si>
  <si>
    <t>2012-2019</t>
  </si>
  <si>
    <t>57250576600;55885380300;56747249600</t>
  </si>
  <si>
    <t>Li, Huifang;Li, Jing;Lv, Lu</t>
  </si>
  <si>
    <t>Joint relay-and-antenna selection for cooperative non-orthogonal multiple access</t>
  </si>
  <si>
    <t>10.1049/iet-com.2019.0038</t>
  </si>
  <si>
    <t>2-s2.0-85070071387</t>
  </si>
  <si>
    <t>2018JY0147</t>
  </si>
  <si>
    <t>['widely employed', 'sparse optimisation', 'simply computed', 'network tends', 'multiple single', 'motivates us', 'minimum signal', 'min fairness', 'large number', 'jointly optimising', 'iteratively solve', 'high qos', 'guaranteed simultaneously', 'first reformulate', 'essentially np', 'degrade substantially', 'complexity algorithm', 'closed form', 'authors consider', 'approximate problem', 'antenna users', 'admission control', 'admissible users']</t>
  </si>
  <si>
    <t>The max-min fairness (MMF) strategy has been widely employed to manage wireless networks since it guarantees fairness among users. However, with a large number of users awaiting service, the network tends to be congested and the quality-of-service (QoS) will degrade substantially. This motivates us to study the MMF problem jointly with the consideration of admission control. Specifically, the authors consider a downlink network consisting of a multi-antenna base station (BS) and multiple single-antenna users. By jointly optimising the admissible users and the BS transmit beamformers, they aim to maximise the minimum signal-to-interference-plus-noise-ratio of the admissible users, such that high QoS and fairness can be guaranteed simultaneously for them. This problem is essentially NP-hard, and hence they pursue an efficient approximate solution to it. To this end, they first reformulate this problem from the perspective of sparse optimisation, and then develop a low-complexity algorithm to iteratively solve the approximate problem. Moreover, to facilitate the algorithm's implementation, they further recast the subproblem in each iteration, such that it fits into the framework of the alternating direction methods of multipliers. Finally, an efficient distributed algorithm is designed, with each step being simply computed in a closed form.</t>
  </si>
  <si>
    <t>1953-1961</t>
  </si>
  <si>
    <t>60005465;60005465;60027021;60005465;60005465</t>
  </si>
  <si>
    <t>36072803800;57210262400;57210263664;57216931780;57209890669</t>
  </si>
  <si>
    <t>Lin, Jingran;Gu, Chenglu;Yang, Jian;Li, Qiang;Wang, Wen Qin</t>
  </si>
  <si>
    <t>Institute of Electronics Chinese Academy of Sciences;University of Electronic Science and Technology of China</t>
  </si>
  <si>
    <t>60027021;60005465</t>
  </si>
  <si>
    <t>Joint admission control and beamforming in max-min fairness networks</t>
  </si>
  <si>
    <t>10.1049/iet-com.2019.0024</t>
  </si>
  <si>
    <t>2-s2.0-85070078009</t>
  </si>
  <si>
    <t>['wsn ).', 'relaxation method', 'optimisation problems', 'optimisation problem', 'objective function', 'network connection', 'fusion centre', 'energy harvesting', 'different parameters', 'data rate', 'authors study']</t>
  </si>
  <si>
    <t>In this study, the authors study the collaborative data aggregation using multiple antennas sensors and fusion centre (FC) with energy harvesting capability in the wireless sensor network (WSN). The optimisation problem is formulated to improve the data transfer rate, based on the parameters of collaboration among sensors, the energy harvesting, and storage of each sensor. In particular, they observe several practical constraints for energy harvesting and capability battery energy storage to maintain network connectivity. They propose three scenarios based on the number of antennas for transferring, collecting, and sharing the data on sensor and FC. It is shown these optimisation problems are a non-convex and to resolve this issue, the objective function is converted to a convex function using a relaxation method. The numerical results show the impact of different parameters on the data rate at FC and improvement in network connection and throughput by using proposed collaborative data aggregation techniques compared to their counterparts.</t>
  </si>
  <si>
    <t>1971-1979</t>
  </si>
  <si>
    <t>60031209;60031209;60031209</t>
  </si>
  <si>
    <t>57210261138;23135497700;56924737400</t>
  </si>
  <si>
    <t>Choubin, Morteza;Taherpour, Abass;Rahmani, Mehdi</t>
  </si>
  <si>
    <t>Choubin M.</t>
  </si>
  <si>
    <t>Collaborative data aggregation using multiple antennas sensors and fusion centre with energy harvesting capability in WSN</t>
  </si>
  <si>
    <t>10.1049/iet-com.2019.0004</t>
  </si>
  <si>
    <t>2-s2.0-85070107856</t>
  </si>
  <si>
    <t>T√úBA-GEBIP-2016</t>
  </si>
  <si>
    <t>['wide medium', 'topographic signatures', 'topographic signature', 'success rate', 'sensing data', 'resolution remote', 'reliable susceptibility', 'potential contribution', 'much higher', 'motivating insights', 'mapping landslides', 'mapped landslides', 'many mid', 'major obstacle', 'light detection', 'lidar technology', 'lidar data', 'landslides highlights', 'landslides hidden', 'landslides covered', 'landslide processes', 'landslide inventories', 'landscapes cloaked', 'increasing availability', 'higher precision', 'hazard maps', 'growing usage', 'geoscience illuminates', 'findings stress', 'estimated values', 'distinct discrepancy', 'derived dem', 'dense vegetation', 'deadliest country', 'conventional methods', 'comparative analysis', 'better understanding', 'based landslides', 'based inventory', 'available api', 'analysis results', 'also underpinned', '100 m2']</t>
  </si>
  <si>
    <t>Hillslopes | Landslide | Landslide inventory | LiDAR | Western Black Sea</t>
  </si>
  <si>
    <t>A precise, accurate and complete landslide inventory is indispensable for the establishment of reliable landslide susceptibility and hazard maps. In the preparation of landslide inventories, dense vegetation cover is the major obstacle that confounds the topographic signature of landslides. Today, the growing usage of light detection and ranging (LiDAR)technology in the field of geoscience illuminates the mystery of the landscapes cloaked in dense vegetation by providing a new visual acuity to researchers. Turkey, similar to many mid-latitude mountainous countries suffering from landslides, is still continuing landslide inventory mapping with conventional methods such as aerial photo interpretations (API), although 68% of landslide events occurred under dense forest cover in the north of the country. Despite the country-wide medium-scaled landslide catalogs, the number and the abundance of landslides covered by forests remain largely unknown regardless of the increasing availability of high-resolution remote-sensing data. From these motivating insights and drawbacks, the study's focus is to evaluate the capability of mapping landslides by visually analyzing airborne LiDAR DTM derivatives and compare the results with the 1:25,000 scaled API-based inventory to understand the potential contribution of LiDAR technology in Europe's deadliest country (Turkey)in terms of landslides. The landslide mapping results for a test area located in the densely forested Ulus Basin, Western Black Sea region, reveal that the extent and the number of the mapped landslides (n = 902)from the airborne LiDAR data are much higher than those of the available API-based landslide inventory, which includes 67 landslides. Comparative analysis on topographic signatures of landslides is also underpinned on a distinct discrepancy of slope failure diagnostic indicators captured by the two available DEMs derived from LiDAR and 1:25,000 scaled topographic maps, emphasizing the success rate of LiDAR-derived DEM in recognition and mapping landslides with higher precision and accuracy. Together with all analysis results, the landslide recognizability degree assessment based on the forest cover percentage and slope height differences of landslides highlights that the LiDAR data enable landslides to be defined up to 100 m2, while this value is 20 times lower than that of estimated values from API-based landslides. In addition to underlining the contribution of LiDAR technology to the recognition of landslides hidden under dense vegetation, these findings stress the importance of LiDAR data on complete and accurate landslide inventories for production of reliable susceptibility and hazard maps and further a better understanding of the landslide processes and reducing related losses.</t>
  </si>
  <si>
    <t>G√∂r√ºm, Tolga</t>
  </si>
  <si>
    <t>G√∂r√ºm T.</t>
  </si>
  <si>
    <t>Landslide recognition and mapping in a mixed forest environment from airborne LiDAR data</t>
  </si>
  <si>
    <t>S0013795219303539</t>
  </si>
  <si>
    <t>10.1016/j.enggeo.2019.105155</t>
  </si>
  <si>
    <t>2-s2.0-85067945026</t>
  </si>
  <si>
    <t>2019J01045</t>
  </si>
  <si>
    <t>['quantitative properties', 'proposed antenna', 'phase fluctuation', 'oam modes', 'oam mode', 'low frequencies', 'high frequencies', 'frequency dual', 'feed structure', 'excitation coefficient', 'distribution features', 'current wavemodes', 'component field', 'circular patch', 'characteristic mode']</t>
  </si>
  <si>
    <t>The current wavemodes and their distribution features of the circular patch are analyzed by using the characteristic mode theory. Then, the corresponding characteristic modes are selected and the feed structure is designed to generate the vortex waves carrying orbital angular momentum (OAM), based on the idea that the OAM mode can be realized by combining two orthogonal degenerate modes. The experimental results show that the proposed antenna can effectively implement dual-frequency dual-mode OAM waves. The first-order OAM mode of the electric field component in beam axis z direction is realized at low frequencies, while the second-order OAM mode of the z-component field is obtained at high frequencies. The phase fluctuation of the OAM modes can be explained by the excitation coefficient of the characteristic mode with quantitative properties.</t>
  </si>
  <si>
    <t>8659889900;57210394811;57204733360;57210394029;57190242812</t>
  </si>
  <si>
    <t>Li, Weiwen;Zhang, Liangcai;Zhu, Jianbin;Tao, Ze;Liu, Qing Huo</t>
  </si>
  <si>
    <t>Constructing dual-frequency OAM circular patch antenna using characteristic mode theory</t>
  </si>
  <si>
    <t>10.1063/1.5100631</t>
  </si>
  <si>
    <t>2-s2.0-85070554101</t>
  </si>
  <si>
    <t>['unprecedented functionalities', 'unique near', 'toroidal resonances', 'square array', 'split nanodisks', 'split air', 'spectral positions', 'simultaneously supports', 'resonant modes', 'quality factors', 'optical antennas', 'new class', 'metasurface consists', 'infrared region', 'flexibly tuned', 'field characteristics', 'experimentally demonstrated', 'different polarization', 'compact leds', 'anapole resonances']</t>
  </si>
  <si>
    <t>Dielectric nanoparticles supporting pronounced toroidal and anapole resonances have enabled a new class of optical antennas with unprecedented functionalities. In this work, we propose a light-emitting silicon metasurface which simultaneously supports both magnetic toroidal dipole and electric toroidal dipole resonances in the near-infrared region. The metasurface consists of a square array of split nanodisks with embedded germanium quantum dots. By varying the width of the split air-gap, the spectral positions and quality factors of the two toroidal dipoles are flexibly tuned. Large photoluminescence enhancement is experimentally demonstrated at the toroidal resonances, which is attributed to the unique near- and far-field characteristics of the resonant modes. Moreover, the light emissions driven by the two toroidal dipoles are of different polarization, which further suggests versatile polarization-engineered radiation properties. Our work shows enormous potential in light emission manipulation and provides a route for high-efficiency, ultra-compact LEDs and potentially functional dielectric metasurface lasers.</t>
  </si>
  <si>
    <t>14446-14454</t>
  </si>
  <si>
    <t>60087294;60087294;60087294;60087294;60087294;60087294;60087294;60087294;60087294;60087294</t>
  </si>
  <si>
    <t>57197856971;57219508590;56413824000;57193758877;57200056401;57211570178;57197854226;15762504800;57204598259;57220563047</t>
  </si>
  <si>
    <t>Cui, Chengcong;Yuan, Shuai;Qiu, Xingzhi;Zhu, Liangqiu;Wang, Yuxi;Li, Yi;Song, Jinwen;Huang, Qingzhong;Zeng, Cheng;Xia, Jinsong</t>
  </si>
  <si>
    <t>Cui C.</t>
  </si>
  <si>
    <t>Light emission driven by magnetic and electric toroidal dipole resonances in a silicon metasurface</t>
  </si>
  <si>
    <t>10.1039/c9nr03172c</t>
  </si>
  <si>
    <t>2-s2.0-85070851433</t>
  </si>
  <si>
    <t>['widely tunable', 'ultrasharp lorentzian', 'spectral response', 'rendered transparent', 'presenting opportunities', 'polar opposites', 'plasmonic nanoantenna', 'new plasmonic', 'new opportunities', 'mediated activation', 'line width', 'incidence angle', 'enhanced light', 'critical coupling', 'continuously tunable', 'absorption enhancement']</t>
  </si>
  <si>
    <t>absorption enhancement | coupling | Optical microcavity | photonic crystal | plasmonic nanoantenna</t>
  </si>
  <si>
    <t>Nanoantenna-microcavity hybrid systems offer unique platforms for the study and manipulation of light at the nanoscale, since their constituents have either low mode volume or long photon storage time. A nearby dielectric optical cavity can modify the photonic environment surrounding a plasmonic nanoantenna, presenting opportunities to sculpt its spectral response. However, matching the polar opposites for enhanced light-matter interactions remains challenging, as the antenna can be rendered transparent by the cavity through destructive Fano interferences. In this work, we tackle this issue by offering a new plasmonic-photonic interaction framework. By coupling to a photonic crystal guided resonance, a gold nanostar delivers 1 order of magnitude amplified absorption, and the ultrasharp Lorentzian-line-shaped hybrid resonance is continuously tunable over a broad spectral range by scanning of the incidence angle. Our intuitive coupled mode model reveals that a distinct optical pathway highlighting the cavity-mediated activation of nanoantennas is key for absorption enhancement. Moreover, we show that the line width of the enhancement can be widely tunable, and that the maximum power transferred to the antennas is attained under critical coupling. The cooperative hybrid system opens up new opportunities to boost a wealth of applications including ultrasensitive molecular spectroscopy, plasmonic hot carrier chemistry, thermoplasmonic, spontaneous emission enhancement, nanolasers, and many more.</t>
  </si>
  <si>
    <t>5297-5303</t>
  </si>
  <si>
    <t>56808511600;7202329774</t>
  </si>
  <si>
    <t>Huang, Qinglan;Cunningham, Brian T.</t>
  </si>
  <si>
    <t>Microcavity-Mediated Spectrally Tunable Amplification of Absorption in Plasmonic Nanoantennas</t>
  </si>
  <si>
    <t>10.1021/acs.nanolett.9b01764</t>
  </si>
  <si>
    <t>2-s2.0-85070902357</t>
  </si>
  <si>
    <t>['transcriptomic data', 'respond strongly', 'rectal glands', 'raspberry ketone', 'qpcr ).', 'phylogenetic analyses', 'odorant receptors', 'methyl eugenol', 'male lures', 'large number', 'ionotropic receptors', 'gustatory receptors', 'gene families', 'female adults', 'expression profiles', 'different tissues', 'derived chemicals', 'cue lure', 'csps ).', 'chemosensory proteins', 'chemosensory genes', 'chemical senses', 'candidate genes', 'binding proteins', 'bactrocera species', 'antennal irs', 'also conducted']</t>
  </si>
  <si>
    <t>Bactrocera minax | Chemosensory genes | Gene expression | Transcriptome</t>
  </si>
  <si>
    <t>Background: The males of many Bactrocera species (Diptera: Tephritidae) respond strongly to plant-derived chemicals (male lures) and can be divided into cue lure/raspberry ketone (CL/RK) responders, methyl eugenol (ME) responders and non-responders. Representing a non-responders, Bactrocera minax display unique olfactory sensory characteristics compared with other Bactrocera species. The chemical senses of insects mediate behaviors that are associated with survival and reproduction. Here, we report the generation of transcriptomes from antennae and the rectal glands of both male and female adults of B. minax using Illumina sequencing technology, and annotated gene families potentially responsible for chemosensory. Results: We developed four transcriptomes from different tissues of B. minax and identified a set of candidate genes potentially responsible for chemosensory by analyzing the transcriptomic data. The candidates included 40 unigenes coding for odorant receptors (ORs), 30 for ionotropic receptors (IRs), 17 for gustatory receptors (GRs), three for sensory neuron membrane proteins (SNMPs), 33 for odorant-binding proteins (OBPs), four for chemosensory proteins (CSPs). Sex- and tissue-specific expression profiles for candidate chemosensory genes were analyzed via transcriptomic data analyses, and expression profiles of all ORs and antennal IRs were investigated by real-time quantitative PCR (RT-qPCR). Phylogenetic analyses were also conducted on gene families and paralogs from other insect species together. Conclusions: A large number of chemosensory genes were identified from transcriptomic data. Identification of these candidate genes and their expression profiles in various tissues provide useful information for future studies towards revealing their function in B. minax.</t>
  </si>
  <si>
    <t>60082183;60082183;60082183;60082183;60000689;60082183;60082183</t>
  </si>
  <si>
    <t>56126900600;57205767840;57194507678;57210590105;7407439299;56127067900;56125910200</t>
  </si>
  <si>
    <t>Wu, Zhongzhen;Kang, Cong;Qu, Mengqiu;Chen, Junlong;Chen, Mingshun;Bin, Shuying;Lin, Jintian</t>
  </si>
  <si>
    <t>Guangzhou;Manhattan</t>
  </si>
  <si>
    <t>Zhongkai University of Agriculture and Engineering;Kansas State University</t>
  </si>
  <si>
    <t>60082183;60000689</t>
  </si>
  <si>
    <t>Candidates for chemosensory genes identified in the Chinese citrus fly, Bactrocera minax, through a transcriptomic analysis</t>
  </si>
  <si>
    <t>10.1186/s12864-019-6022-5</t>
  </si>
  <si>
    <t>2-s2.0-85070988123</t>
  </si>
  <si>
    <t>H2020-MSCA-ITN-642656</t>
  </si>
  <si>
    <t>['single qds', 'research field', 'readily integrated', 'qds ).', 'plasmonic antennas', 'photon sources', 'photon detection', 'numerous applications', 'method developed', 'low time', 'jitter single', 'count rate', 'concurrent increase', 'cds qds', 'based platform', '1 db']</t>
  </si>
  <si>
    <t>Colloidal quantum dots | hybrid integrated photonics | plasmonic antennas | superconducting nanowire single photon detector</t>
  </si>
  <si>
    <t>Single-photon sources and detectors are indispensable building blocks for integrated quantum photonics, a research field that is seeing ever increasing interest for numerous applications. In this work, we implemented essential components for a quantum key distribution transceiver on a single photonic chip. Plasmonic antennas on top of silicon nitride waveguides provide Purcell enhancement with a concurrent increase of the count rate, speeding up the microsecond radiative lifetime of IR-emitting colloidal PbS/CdS quantum dots (QDs). The use of low-fluorescence silicon nitride, with a waveguide loss smaller than 1 dB/cm, made it possible to implement high extinction ratio optical filters and low insertion loss spectrometers. Waveguide-coupled superconducting nanowire single-photon detectors allow for low time-jitter single-photon detection. To showcase the performance of the components, we demonstrate on-chip lifetime spectroscopy of PbS/CdS QDs. The method developed in this paper is predicted to scale down to single QDs, and newly developed emitters can be readily integrated on the chip-based platform.</t>
  </si>
  <si>
    <t>5452-5458</t>
  </si>
  <si>
    <t>60033316;118255833;60006288;60033316;118255833;118255833;60006288;118255833;60002014;60033316;60033316</t>
  </si>
  <si>
    <t>57200983934;57193670018;36445121500;56844845300;57204613254;55156254600;7202024631;22978844800;6701671344;6603904599;6701462042</t>
  </si>
  <si>
    <t>Elsinger, Lukas;Gourgues, Ronan;Zadeh, Iman E.;Maes, Jorick;Guardiani, Antonio;Bulgarini, Gabriele;Pereira, Silvania F.;Dorenbos, Sander N.;Zwiller, Val;Hens, Zeger;Van Thourhout, Dries</t>
  </si>
  <si>
    <t>Belgium;Netherlands;Sweden;Netherlands</t>
  </si>
  <si>
    <t>Ghent;Delft;Stockholm;Delft</t>
  </si>
  <si>
    <t>Universiteit Gent;Delft University of Technology;The Royal Institute of Technology (KTH);Single Quantum B.V.</t>
  </si>
  <si>
    <t>60033316;60006288;60002014;118255833</t>
  </si>
  <si>
    <t>Elsinger L.</t>
  </si>
  <si>
    <t>Integration of Colloidal PbS/CdS Quantum Dots with Plasmonic Antennas and Superconducting Detectors on a Silicon Nitride Photonic Platform</t>
  </si>
  <si>
    <t>10.1021/acs.nanolett.9b01948</t>
  </si>
  <si>
    <t>2-s2.0-85071350662</t>
  </si>
  <si>
    <t>CHE 1609603</t>
  </si>
  <si>
    <t>['œäaggregation ).', 'work lays', 'wires tethered', 'unprecedented g', 'short g', 'porphyrin dyes', 'optical waveguides', 'nanoscale scaffolds', 'modular approach', 'intricate arrangement', 'intramolecular host', 'host molecules', 'guest interactions', 'general strategy', 'forming sequences', 'fold brighter', 'first attached', 'dyes behave', 'dna sequences', 'dense packing', 'defined structures', 'cyclic architectures', 'bright chromophores', 'assembling scaffolds', 'aqueous self', 'analogues lacking']</t>
  </si>
  <si>
    <t>The intricate arrangement of numerous and closely placed chromophores on nanoscale scaffolds can lead to key photonic applications ranging from optical waveguides and antennas to signal-enhanced fluorescent sensors. In this regard, the self-assembly of dye-appended DNA sequences into programmed photonic architectures is promising. However, the dense packing of dyes can result in not only compromised DNA assembly (leading to ill-defined structures and precipitates) but also to essentially nonfluorescent systems (due to œÄ-œÄaggregation). Here, we introduce a two-step "tether and mask" strategy wherein large porphyrin dyes are first attached to short G-quadruplex-forming sequences and then reacted with per-O-methylated Œ≤-cyclodextrin (PMŒ≤CD) caps, to form supramolecular synthons featuring the porphyrin fluor fixed into a masked porphyrin lantern (PL) state, due to intramolecular host-guest interactions in water. The PL-DNA sequences can then be self-assembled into cyclic architectures or unprecedented G-wires tethered with hundreds of porphyrin dyes. Importantly, despite the closely arrayed PL units (‚àº2 nm), the dyes behave as bright chromophores (up to 180-fold brighter than the analogues lacking the PMŒ≤CD masks). Since other self-assembling scaffolds, dyes, and host molecules can be used in this modular approach, this work lays out a general strategy for the bottom-up aqueous self-assembly of bright nanomaterials containing densely packed dyes.</t>
  </si>
  <si>
    <t>12582-12591</t>
  </si>
  <si>
    <t>60017672;60017672;60017672;60017672;60095095;60017672;60017672;60017672;60095095;60017672</t>
  </si>
  <si>
    <t>57196327587;56072102100;57210741536;57196348195;57195402264;55500623600;7004538223;8218176700;7006021166;8336733200</t>
  </si>
  <si>
    <t>Pathak, Pravin;Yao, Wei;Hook, Katherine Delaney;Vik, Ryan;Winnerdy, Fernaldo Richtia;Brown, Jonathon Quincy;Gibb, Bruce C.;Pursell, Zachary F.;Phan, Anh Tu√¢n;Jayawickramarajah, Janarthanan</t>
  </si>
  <si>
    <t>Singapore City;New Orleans</t>
  </si>
  <si>
    <t>School of Physical and Mathematical Sciences;Tulane University</t>
  </si>
  <si>
    <t>60095095;60017672</t>
  </si>
  <si>
    <t>Pathak P.</t>
  </si>
  <si>
    <t>Bright G-Quadruplex Nanostructures Functionalized with Porphyrin Lanterns</t>
  </si>
  <si>
    <t>10.1021/jacs.9b03250</t>
  </si>
  <si>
    <t>2-s2.0-85071351928</t>
  </si>
  <si>
    <t>National Natural Science Foundation of China-Yunnan Joint Fund</t>
  </si>
  <si>
    <t>418YKQN01</t>
  </si>
  <si>
    <t>['‚ àí3', 'ultrasonic vibrator', 'ultrasonic near', 'transfer efficiency', 'theoretical analysis', 'tensile strength', 'remove using', 'previous studies', 'power consumption', 'percentage increment', 'numerical calculations', 'matlab software', 'lamb wave', 'guided wave', 'frosting fin', 'field pressures', 'falls away', 'energy dissipation', 'dispersion curve', 'different velocities', 'cycle defrosting', 'cavitation effect', 'ashp unit', 'advance time', 'adhesion stress', '86 %.', '12 times', '12 %,']</t>
  </si>
  <si>
    <t>Air-source heat pump | Defrosting performance | Interface shear stress | Phased array focusing | Ultrasonic guided wave</t>
  </si>
  <si>
    <t>Previous studies have indicated that a basic frost layer negatively affects the heat-transfer efficiency and is difficult to remove using a single ultrasonic transducer. Herein, an ultrasonic phased array technology is proposed for evaporator coil defrosting. First, the dispersion curve of the guided wave in the vibration transfer plate and frosting fin is calculated, and the advance time of each ultrasonic vibrator and the ultrasonic near-field pressures under different velocities are determined through numerical calculations using the MATLAB software. Next, according to the advance time, ultrasonic array focusing is performed to remove the basic frost layer. Finally, the power consumption, heat-supply enthalpy difference, and coefficient of performance (COP) of the air-source heat pump (ASHP) unit are analysed. The theoretical analysis, numerical calculations, and experimental results consistently revealed that ultrasonic array focusing compensates for the energy dissipation and expends the effective defrosting area. Additionally, the perpendicular stress elicited by the Lamb wave and the differential transverse shear stress generated by the SH wave exceed the tensile strength and adhesion stress of the basic frost layer. The basic frost layer cracks and falls away, owing to the combination of the ultrasonic stress effect and the cavitation effect. The defrosting power consumption of the ASHP unit under ultrasonic array excitation decreases from ‚àí3.27% to 0.12%, whereas the heat-supply enthalpy difference increases from 4.47% to 10.86%. Therefore, the percentage increment of the COP is between 7.16% and 11.12%, and the power consumption of the reverse-cycle defrosting is 3-12 times that of ultrasonic array defrosting.</t>
  </si>
  <si>
    <t>en12163117</t>
  </si>
  <si>
    <t>60005465;60016835;60005465;60018308;60018308</t>
  </si>
  <si>
    <t>36740618500;56095796600;57213177332;8442996300;55632209100</t>
  </si>
  <si>
    <t>Tan, Haihui;Zhang, Xiaofeng;Zhang, Li;Tao, Tangfei;Xu, Guanghua</t>
  </si>
  <si>
    <t>Xi'an;Beijing;Chengdu</t>
  </si>
  <si>
    <t>Xi'an Jiaotong University;Beijing Institute of Technology;University of Electronic Science and Technology of China</t>
  </si>
  <si>
    <t>60018308;60016835;60005465</t>
  </si>
  <si>
    <t>Tan H.</t>
  </si>
  <si>
    <t>Ultrasonic guided wave phased array focusing technology and its application to defrosting performance improvement of air-source heat pumps</t>
  </si>
  <si>
    <t>10.3390/en12163117</t>
  </si>
  <si>
    <t>2-s2.0-85071386584</t>
  </si>
  <si>
    <t>SNF 200021 156098</t>
  </si>
  <si>
    <t>['west greenland', 'unprecedented resolution', 'uav surveying', 'tidal effects', 'terminating glaciers', 'term processes', 'study glaciers', 'resolution ortho', 'range uavs', 'processed kinematic', 'polar regions', 'one flight', 'lived speed', 'july 2018', 'july 2017', 'inaccessibility due', 'important tool', 'ice dynamics', 'gps post', 'generating multi', 'eqip sermia', 'enabling short', 'compass readings', 'calving activity', 'built uav', '3 h', '180 km', '105 min']</t>
  </si>
  <si>
    <t>calving glaciers | ice dynamics | remote sensing | structure-from-motion photogrammetry | unmanned aerial vehicle</t>
  </si>
  <si>
    <t>Unmanned aerial vehicle (UAV) photogrammetry has become an important tool for generating multi-temporal, high-resolution ortho-images and digital elevation models (DEMs) to study glaciers and their dynamics. In polar regions, the roughness of the terrain, strong katabatic winds, unreliability of compass readings, and inaccessibility due to lack of infrastructure pose unique challenges for UAV surveying. To overcome these issues, we developed an open-source, low-cost, high-endurance, fixed-wing UAV equipped with GPS post-processed kinematic for the monitoring of ice dynamics and calving activity at several remote tidewater glaciers located in Greenland. Our custom-built UAV is capable of flying for up to 3 h or 180 km and is able to produce high spatial resolution (0.25‚Äì0.5 m per pixel), accurately geo-referenced (1‚Äì2 pixels) ortho-images and DEMs. We used our UAV to perform repeat surveys of six calving glacier termini in north-west in July 2017 and of Eqip Sermia glacier, west Greenland, in July 2018. The endurance of our UAV enabled us to map the termini of up to four tidewater glaciers in one flight and to infer the displacement and calving activity of Eqip Sermia at short (105 min) timescale. Our study sheds light on the potential of long-range UAVs for continuously monitoring marine-terminating glaciers, enabling short-term processes, such as the tidal effects on the ice dynamics, short-lived speed-up events, and the ice fracturing responsible for calving to be investigated at unprecedented resolution.</t>
  </si>
  <si>
    <t>60025858;60025858-123242296;60025858;60012614;60012614;60011460</t>
  </si>
  <si>
    <t>26039185800;6506474304;57204726200;6701910482;6603854277;56477971100</t>
  </si>
  <si>
    <t>Jouvet, Guillaume;Weidmann, Yvo;van Dongen, Eef;L√ºthi, Martin P.;Vieli, Andreas;Ryan, Jonathan C.</t>
  </si>
  <si>
    <t>Switzerland;Switzerland;United States;Switzerland</t>
  </si>
  <si>
    <t>Zurich ZH,;Zurich;Providence;Zurich</t>
  </si>
  <si>
    <t>ETH Zurich;University of Zurich;Brown University;GeoIdee</t>
  </si>
  <si>
    <t>60025858;60012614;60011460;123242296</t>
  </si>
  <si>
    <t>Jouvet G.</t>
  </si>
  <si>
    <t>High-Endurance UAV for Monitoring Calving Glaciers: Application to the Inglefield Bredning and Eqip Sermia, Greenland</t>
  </si>
  <si>
    <t>10.3389/feart.2019.00206</t>
  </si>
  <si>
    <t>2-s2.0-85072802290</t>
  </si>
  <si>
    <t>['study describes', 'small dimensions', 'small antenna', 'operating wavelength', 'notch configuration', 'hybrid loop', 'human body']</t>
  </si>
  <si>
    <t>The study describes a small antenna with a hybrid loop-notch configuration. This format has very small dimensions in terms of the operating wavelength and operation is possible over two or more non-contiguous frequency bands. When integrated into a host circuit board it can be designed to maintain a substantially constant resonant frequency in the presence of obstructions such as the human body. A number of different simple feed arrangements are described, which can be adapted to suit other implementations.</t>
  </si>
  <si>
    <t>1620-1625</t>
  </si>
  <si>
    <t>Collins, Brian S.</t>
  </si>
  <si>
    <t>Ely</t>
  </si>
  <si>
    <t>BSC Associates Ltd.</t>
  </si>
  <si>
    <t>Collins B.</t>
  </si>
  <si>
    <t>Multiband hybrid loop-notch antennas</t>
  </si>
  <si>
    <t>10.1049/iet-map.2018.5813</t>
  </si>
  <si>
    <t>2-s2.0-85073895909</t>
  </si>
  <si>
    <t>['wave simulations', 'variation range', 'ta antenna', 'radiation characteristics', 'proposed ta', 'patches interleaved', 'parametrically expressed', 'optimal multi', 'ones achieved', 'measurement results', 'design requirements', 'analytical formulations', 'also designed', '64 ghz', '60 ghz', '270 ¬∞']</t>
  </si>
  <si>
    <t>A broadband and high gain transmit array (TA) antenna, operating at 60 GHz, is proposed. To meet the design requirements of a TA antenna with polarisation-insensitive radiation performance, an optimal multi-layer unit cell (UC) is introduced. The dimensions of the UC are parametrically expressed to realise a linear transmission phase response with a variation range of 270¬∞ and insertion loss &lt;‚àí3 dB over the desired frequency band ranging from 58 to 64 GHz. A new planar array composed of 2 √ó 4 aperture-coupled-patches interleaved with a soft-surface is also designed as a feed for the proposed TA. Furthermore, a hybrid method based on full-wave simulations and analytical formulations is developed to calculate the radiation characteristics of the TA antenna and the results are compared to the ones achieved with full-wave simulations. The designed TA antenna is fabricated and the measurement results are presented. The obtained results show peak aperture efficiencies of 38.48% (30.85 dB peak gain) and 32.37% (30.1 dB peak gain), and ‚àí1 dB gain bandwidths of 7.7 and 8.2% from the full-wave simulations and measurements, respectively. Such a broadband and high gain antenna is deemed to be suitable for mm-wave backhaul links in 5G cellular systems.</t>
  </si>
  <si>
    <t>1586-1592</t>
  </si>
  <si>
    <t>60071031;60014171;60071031</t>
  </si>
  <si>
    <t>56618379800;7005912644;6602975089</t>
  </si>
  <si>
    <t>Erfani, Elham;Safavi-Naeini, Safieddin;Tatu, Serioja</t>
  </si>
  <si>
    <t>Quebec;Waterloo</t>
  </si>
  <si>
    <t>Institut National de la Recherche Scientifique;University of Waterloo</t>
  </si>
  <si>
    <t>60071031;60014171</t>
  </si>
  <si>
    <t>Erfani E.</t>
  </si>
  <si>
    <t>Design and analysis of a millimetre-wave high gain antenna</t>
  </si>
  <si>
    <t>10.1049/iet-map.2018.5768</t>
  </si>
  <si>
    <t>2-s2.0-85073896542</t>
  </si>
  <si>
    <t>['upper layer', 'structural dimensions', 'satellite antennas', 'proposed psm', 'periodic arrangement', 'operating band', 'metamaterial designing', 'level layers', 'interference performance', 'insertion loss', 'incident angle', 'important significance', 'detection capability', 'db transmission', 'band response', 'authors present', '83 ghz', '60 ¬∞', '5 db', '13 ghz', '0 ¬∞']</t>
  </si>
  <si>
    <t>In this article, based on the idea of the metamaterial designing, the authors present a design and analysis of a polarisation selective metasurface (PSM), providing a multi-band response. The proposed PSM is composed three metallic layers. The middle- and lower-level layers are formed of combinations of short and long metal wire with periodic arrangement and structural dimensions, while the upper layer is consisting of gridded square loops arrays. Among the three polarisation selective operating bands generated by PSM, the 3-db transmission is used as the threshold of the operating band. TE polarised wave passband bandwidth is 1.5 and 1.83 GHz, respectively, while TM polarised wave passband bandwidth is 1.13 GHz. In each passband, the insertion loss is &lt;0.5 dB. Through simulation and measurement, the authors can find that the PSM structure designed in this article has excellent reconfigurable characteristics in the range of 0¬∞ to 60¬∞ and is insensitive to incident angle. The excellent polarisation selection characteristics can not only be applied to satellite communication systems as polarisation wave generators or polarisation separation devices but also have important significance in improving the anti-interference performance and detection capability of satellite antennas.</t>
  </si>
  <si>
    <t>1602-1609</t>
  </si>
  <si>
    <t>57196430433;8666462600;26325197300;56040187900;56176718400</t>
  </si>
  <si>
    <t>Wang, Hui;Qu, Shaobo;Yan, Mingbao;Wang, Jiafu;Zheng, Lin</t>
  </si>
  <si>
    <t>Design and analysis of multi-band polarisation selective metasurface</t>
  </si>
  <si>
    <t>10.1049/iet-map.2018.5784</t>
  </si>
  <si>
    <t>2-s2.0-85073897181</t>
  </si>
  <si>
    <t>['transversal direction', 'technique helps', 'stacked aperture', 'soft surface', 'scan range', 'plane coupling', 'noticeable increase', 'new type', 'mutual coupling', 'meandered tss', 'db decrement', 'blind spot', 'article introduces', 'antenna substrate', 'also guide', '45 ¬∞.']</t>
  </si>
  <si>
    <t>This article introduces a new type of soft surface as truncated soft surface (TSS) for the mutual coupling reduction in stacked aperture-coupled microstrip patch phased array antennas. Also, a meandered TSS (MTSS) is introduced with a reduced size compared to the TSS. Conventional soft surfaces not only prevent the propagation of waves in the soft longitudinal direction but also guide the waves in the transversal direction. So, the mutual coupling decreases in the soft longitudinal direction and increases in the transversal direction. Truncation in the transversal direction prevents the waves from guidance on TSSs. Simulation results show that using this technique helps to decrease the mutual coupling in the E-plane of a phased array antenna without any noticeable increase in the H-plane coupling. Also, there is no blind spot in the desired scan range and the embedded element pattern will not have any null in the scan range. Using this technique, the acceptable scan range for an antenna substrate with a low relative permittivity of 2.33, can be increased up to 45¬∞. Finally, measurement results show that using TSS leads to an 8-dB decrement in the E-plane mutual coupling.</t>
  </si>
  <si>
    <t>1572-1579</t>
  </si>
  <si>
    <t>55655338600;16042502000;13906814900</t>
  </si>
  <si>
    <t>Toreinia, Reza;Kazerooni, Morteza;Fallah, Mohsen</t>
  </si>
  <si>
    <t>Toreinia R.</t>
  </si>
  <si>
    <t>Wideband mutual coupling reduction and scan blindness elimination in a microstrip patch phased array antenna with truncated soft surface structures</t>
  </si>
  <si>
    <t>10.1049/iet-map.2018.5707</t>
  </si>
  <si>
    <t>2-s2.0-85073897666</t>
  </si>
  <si>
    <t>['wide bandwidth', 'theoretical background', 'polariser consists', 'pattern bandwidth', 'metallic strips', 'horn antennas', 'horizontal polarisation', 'frequency range', 'five layers', 'experimental results', 'directional antennas', 'directional antenna', 'calculated parameters', 'antenna arrays', 'antenna array']</t>
  </si>
  <si>
    <t>In this study, a slant polariser design for directional antennas and antenna arrays is proposed. The polariser changes linear polarisation (vertical or horizontal polarisation) to slant (45¬∞) polarisation of a directional antenna and arrays. The polariser consists of five layers that are formed by metallic strips with different angular orientations on each layer. In this way wide impedance and pattern bandwidth is obtained. Theoretical background of the polariser is examined and calculated parameters for the polariser are given. The designed slant polariser is placed in front of the horn antennas and the stacked patch antenna array. The polariser has a wide bandwidth and operates in the frequency range of 6.5‚Äì18 GHz. The performance of these polarisers are examined with simulations and verified by experimental results. Measured radiation pattern results show that the polariser successfully changes the polarisation for directional antennas and antenna array. Also, measurement results show that by using the polariser these directional antennas and antenna arrays can radiate in both two linear polarisation components (both vertical and horizontal polarisation).</t>
  </si>
  <si>
    <t>1546-1553</t>
  </si>
  <si>
    <t>60005593-60019963;60019963</t>
  </si>
  <si>
    <t>54394286800;36876351600</t>
  </si>
  <si>
    <t>Surmeli, Koray;Kizilay, Ahmet</t>
  </si>
  <si>
    <t>Istanbul;Ankara</t>
  </si>
  <si>
    <t>Yildiz Technical University;T√ºrkiye Bilimsel ve Teknolojik Ara≈ütirma Kurumu</t>
  </si>
  <si>
    <t>60019963;60005593</t>
  </si>
  <si>
    <t>Surmeli K.</t>
  </si>
  <si>
    <t>Design of slant polariser for directional antennas and antenna arrays</t>
  </si>
  <si>
    <t>10.1049/iet-map.2018.5466</t>
  </si>
  <si>
    <t>2-s2.0-85073898493</t>
  </si>
  <si>
    <t>['proposed antenna', 'practical application', 'layer acpa', 'impedance bandwidth', 'generation millimetre', 'folded aperture', 'first folded', 'fire radiation', 'feed line', 'fabricated fpc', 'cost implementation', 'authors proposed', 'antenna sample', 'antenna elements', 'additional layer', 'achieve end', '91 ghz', '80 dbi', '74 dbi', '64 ghz', '3 ghz', '28 ghz', '2 ghz', '15 db', '1 ghz']</t>
  </si>
  <si>
    <t>The authors proposed a folded aperture-coupled patch antenna (ACPA) on a flexible printed circuit (FPC) with vertically polarised end-fire radiation, suitable for fifth-generation millimetre-wave massive multi-input‚Äìmulti-output (MIMO) systems. For low-cost implementation, antenna elements were fabricated on a single polyimide substrate. The fabricated FPC was first folded to implement a three-layer ACPA, and then the feed line was bent 90¬∞ to achieve end-fire radiation. Measurement of five antenna samples demonstrates that the resonance frequency lies between 27.7 and 28.3 GHz. Each antenna sample has the bandwidth (|S11| &lt; ‚àí10 dB) &gt;1.2 GHz. The measured antenna gain is 2.74 dBi at 28.1 GHz, and the difference between co- and cross-polarised radiation intensities is &gt;15 dB in all directions of interest. To improve the impedance bandwidth and the gain further, they increased the distance between the patch and the aperture of the proposed antenna by folding the fabricated FPC multiple times without an additional layer. Experimental results confirm the bandwidth of 2.64 GHz (26.27‚Äì28.91 GHz) and the gain of 3.80 dBi at 28 GHz. Additionally, the 1 √ó 8-folded APCA array is simulated to verify the feasibility for a practical application of multi-beam massive MIMO technology.</t>
  </si>
  <si>
    <t>1660-1663</t>
  </si>
  <si>
    <t>60032330;60002445;60002445;60002445</t>
  </si>
  <si>
    <t>57204617522;56398690000;57211432062;20433683000</t>
  </si>
  <si>
    <t>Park, Junho;Park, Sangwook;Yang, Wonmo;Kam, Dong Gun</t>
  </si>
  <si>
    <t>Folded aperture coupled patch antenna fabricated on FPC with vertically polarised end-fire radiation for fifth-generation millimetre-wave massive MIMO systems</t>
  </si>
  <si>
    <t>10.1049/iet-map.2018.5952</t>
  </si>
  <si>
    <t>2-s2.0-85073898699</t>
  </si>
  <si>
    <t>2015/17/B/ ST6/01857</t>
  </si>
  <si>
    <t>['work proposes', 'without affecting', 'validated using', 'update history', 'statistical analysis', 'sparse updates', 'significant manner', 'selected designs', 'region algorithm', 'reference algorithm', 'reduced using', 'proposed technique', 'optimisation process', 'necessary step', 'large number', 'important role', 'geometry parameters', 'driven adjustment', 'direct optimisation', 'design variables', 'design quality', 'design process', 'decided based', 'control parameters', 'certain level', 'benchmark antennas', 'assisted techniques', 'antenna design', 'algorithm performance', 'algorithm iterations']</t>
  </si>
  <si>
    <t>Numerical optimisation plays more and more important role in the antenna design. Because of lack of design-ready theoretical models, electromagnetic (EM)-simulation-driven adjustment of geometry parameters is a necessary step of the design process. At the same time, traditional parameter sweeping cannot handle complex topologies and large number of design variables. On the other hand, high computational cost of the conventional optimisation routines can be reduced using, e.g., surrogate-assisted techniques. Still, direct optimisation of EM simulation antenna models is required at certain level of fidelity. This work proposes a reduced cost trust-region algorithm with sparse updates of the antenna response Jacobian, decided based on relocation of the design variable vector between algorithm iterations and the update history. Our approach permits significant reduction of the optimisation cost (‚àº40% as compared to the reference algorithm) without affecting the design quality in a significant manner. Robustness of the proposed technique is validated using a set of benchmark antennas, statistical analysis of the algorithm performance over multiple initial designs, as well as investigating the effects of its control parameters that permit control efficiency vs. design quality trade-off. Selected designs were fabricated and measured to validate the computational models utilised in the optimisation process.</t>
  </si>
  <si>
    <t>1646-1652</t>
  </si>
  <si>
    <t>Reduced-cost electromagnetic-driven optimisation of antenna structures by means of trust-region gradient-search with sparse Jacobian updates</t>
  </si>
  <si>
    <t>10.1049/iet-map.2018.5879</t>
  </si>
  <si>
    <t>2-s2.0-85073898807</t>
  </si>
  <si>
    <t>['study introduces', 'square slot', 'slot toward', 'slot centre', 'simple structure', 'right centre', 'reader devices', 'proposed antenna', 'overall size', 'inverted l', 'inserted adequately', 'high frequency', 'gps band', 'gps applications', 'frequency identification', 'fed using', 'compact size', 'antenna gains', '6 mm3', '564 mhz', '552 mhz']</t>
  </si>
  <si>
    <t>This study introduces a simple, compact broadband dual-band circularly polarised slot antenna suitable for the use in the compact universal ultra-high frequency (UHF) radio-frequency identification (RFID) reader devices and Global Positioning System (GPS) applications. The proposed antenna is fed using an open-end coplanar waveguide with an inverted ‚ÄòL‚Äô structure. To realise a broadband circular polarisation and good impedance matching, an inverted L-shaped strip line is inserted adequately into a square slot at the right centre of the slot toward the slot centre. The experimental results demonstrate that the proposed antenna exhibits a 10 dB return loss bandwidth of 552 MHz (716‚Äì1268 MHz) and 3-dB axial ratio (AR) bandwidth of 564 MHz (824‚Äì1388 MHz). Additionally, the antenna gains are 3.8 and 4.29 dBi throughout UHF RFID band and GPS band, respectively. The proposed antenna has a wide AR bandwidth, a compact size, and a simple structure. Furthermore, the proposed antenna is printed on one substrate layer with an overall size of 112 √ó 112 √ó 1.6 mm3, which makes it more practical for universal UHF RFID handheld readers and GPS applications.</t>
  </si>
  <si>
    <t>1664-1670</t>
  </si>
  <si>
    <t>57201392199;10040304600</t>
  </si>
  <si>
    <t>Abdelrahim, Waleed;Feng, Quanyuan</t>
  </si>
  <si>
    <t>Abdelrahim W.</t>
  </si>
  <si>
    <t>Compact broadband dual-band circularly polarised antenna for universal UHF RFID handheld reader and GPS applications</t>
  </si>
  <si>
    <t>10.1049/iet-map.2018.5970</t>
  </si>
  <si>
    <t>2-s2.0-85073899250</t>
  </si>
  <si>
    <t>['wireless communications', 'resonant frequency', 'realised gain', 'radiation efficiency', 'radiating patch', 'proposed antenna', 'practical requirements', 'portable x', 'physical size', 'performance parameters', 'new class', 'line model', 'impedance bandwidth', 'ii without', 'exactly beneath', 'equivalent transmission', 'article proposes', 'antenna prototype', 'antenna miniaturisation', '832 ghz', '270 mhz', '2 dbi', '10 ghz']</t>
  </si>
  <si>
    <t>This article proposes a new class of miniaturised microstrip patch design for wireless communications at 10 GHz. Antenna miniaturisation is achieved here by loading a highly capacitive modified Minkowski fractal (type-2) defected ground structure (MFDGS-II) exactly beneath the center of the radiating patch. The proposed methodology involves sensitivity analysis to select best DGS configuration. The resonant frequency corresponding to the patch is reduced from 16.832 GHz to 10 GHz incorporating MFDGS-II without any change in the physical size of the antenna. This enables a patch size reduction of as high as 68% and an overall volumetric reduction of 84% along with an improvement in bandwidth and efficiency of the antenna. A prototype of the proposed antenna is fabricated, and its performance parameters are measured. An equivalent transmission-line model is presented to explain the theoretical background behind the shift in the resonant frequency of the antenna. Our antenna prototype with a lower patch size of 0.20Œª0 √ó 0.15Œª0, exhibits an impedance bandwidth of 270 MHz, a realised gain of 3.2 dBi with radiation efficiency of 98% centered at 10 GHz. The proposed compact antenna has the potential to meet the practical requirements for portable X-band wireless sensor applications.</t>
  </si>
  <si>
    <t>1593-1601</t>
  </si>
  <si>
    <t>56986745000;16040105600</t>
  </si>
  <si>
    <t>Mishra, Guru Prasad;Mangaraj, Biswa Binayak</t>
  </si>
  <si>
    <t>Miniaturised microstrip patch design based on highly capacitive defected ground structure with fractal boundary for X-band microwave communications</t>
  </si>
  <si>
    <t>10.1049/iet-map.2018.5778</t>
  </si>
  <si>
    <t>2-s2.0-85073899842</t>
  </si>
  <si>
    <t>['wave applications', 'transmission lines', 'single element', 'simple design', 'satellite communications', 'reconfigurable behaviour', 'radar systems', 'placed within', 'frequency reconfigurability', 'fractal slots', 'element positioning', 'cost constraints', 'anechoic chamber', 'allows dual', '35 ghz']</t>
  </si>
  <si>
    <t>Reconfigurable antenna array has received a lot of attention in present-day wireless communication systems. In this study, a simple design of a four-element circularly polarised dual-frequency reconfigurable microstrip patch antenna array for millimetre-wave applications is proposed. The sequentially rotated series‚Äìparallel stub approach is employed in the feeding network design to provide symmetrical array elements positioning, and bringing about a good axial ratio of polarisation. Additionally, a matching branch per element is employed to generate spatial flexibility for element positioning and good impedance matching. Furthermore, due to high-cost constraints of Ka-band RF switches (such as PE42524 SPDT), switches are considered as transmission lines, and are placed within the fractal slots of each elements to reconfigure the frequency. The proposed array operates in two switching states: ON and OFF. Hence, it allows dual-frequency reconfigurability of 27 and 35 GHz for the ON and OFF states, respectively. A full array prototype was then fabricated on a Rogers R5880 substrate and tested in an anechoic chamber. Simulation and measurement results corroborate quite well in general. Patch antenna array gives much better result characterised by reconfigurable behaviour with associated return loss, radiation pattern characteristics, and 3 dB axial ratio polarisation bandwidth than the single element. The proposed antenna array finds good applications in radar systems, satellite communications, and aerospace.</t>
  </si>
  <si>
    <t>1671-1677</t>
  </si>
  <si>
    <t>60019118;60001455;60001455;60001455;60019118;60001455;60019118</t>
  </si>
  <si>
    <t>57193136350;57208102847;57189898321;57208105833;57196371786;55721843600;56477856400</t>
  </si>
  <si>
    <t>Famoriji, Oluwole John;Yang, Shitan;Li, Yang;Chen, Wenhao;Fadamiro, Akinwale;Zhang, Zhongxiang;Lin, Fujiang</t>
  </si>
  <si>
    <t>University of Science and Technology of China;Anhui University</t>
  </si>
  <si>
    <t>60019118;60001455</t>
  </si>
  <si>
    <t>Famoriji O.J.</t>
  </si>
  <si>
    <t>Design of a simple circularly polarised dual-frequency reconfigurable microstrip patch antenna array for millimetre-wave applications</t>
  </si>
  <si>
    <t>10.1049/iet-map.2018.5973</t>
  </si>
  <si>
    <t>2-s2.0-85073901001</t>
  </si>
  <si>
    <t>['‚ àº3', 'unit cells', 'thereby affecting', 'side walls', 'ring resonators', 'reduce leakage', 'radiation performance', 'radiation capability', 'mutual coupling', 'maximum reduction', 'isolation material', 'high gain', 'gets reduced', 'frequency gain', 'enhancing mechanism', 'efficient method', 'array elements', 'antenna designs', 'antenna array', '35 db', '2 db']</t>
  </si>
  <si>
    <t>Strong mutual coupling always exists between the elements of the antenna array, thereby affecting its radiation capability. For this problem, an efficient method for suppressing the mutual coupling of array elements and improving the radiation performance of the antenna is proposed. In this study, take the antipodal tapered slot antenna (ATSA) array, for instance, a set of split-ring resonators (SRRs) unit cells is incorporated into the design to reduce leakage of the side walls at first. With the adding of SRRs, the mutual coupling in the entire operating frequency band (1.4‚Äì10 GHz) gets reduced, and the maximum reduction of 35 dB can be achieved. In addition, in order to compensate for the gain reduction caused by the isolation material, the grooves and semi-circular dielectric lens were introduced to enhance the low- and high-frequency gain, respectively. The gain of the proposed ATSA array can be improved by ‚àº3.2 dB. At last, the proposed ATSA array has broadband, high gain with lower mutual coupling properties. This decoupling and gain-enhancing mechanism can be applied to other antenna designs.</t>
  </si>
  <si>
    <t>1653-1659</t>
  </si>
  <si>
    <t>60172276;60010591;60172276;60172276;60172276</t>
  </si>
  <si>
    <t>57191490352;7406559182;36776063700;55579567400;57211431474</t>
  </si>
  <si>
    <t>Xu, Ziyu;Yang, Helin;Zhang, Qisheng;Guo, Linyan;Yang, Zhengwei</t>
  </si>
  <si>
    <t>School of Geophysics and Information Technology;Huazhong Normal University</t>
  </si>
  <si>
    <t>60172276;60010591</t>
  </si>
  <si>
    <t>Broadband antipodal tapered slot antenna array with low mutual coupling and high gain properties</t>
  </si>
  <si>
    <t>10.1049/iet-map.2018.5928</t>
  </si>
  <si>
    <t>2-s2.0-85073906392</t>
  </si>
  <si>
    <t>['uwb region', 'unit cell', 'simulated results', 'satisfactory gain', 'radiation patterns', 'proposed structure', 'placed near', 'patch radiator', 'notch generation', 'notch bands', 'measured results', 'lower wlan', 'gsm frequencies', 'good agreement', 'electromagnetic bandgap', 'branched symmetrically', '9 ghz', '25 ghz', '2 db']</t>
  </si>
  <si>
    <t>A microstrip line fed planar monopole patch antenna is designed to provide impedance bandwidth (|S11| ‚â§ ‚àí10 dB) of 2.56‚Äì12.25 GHz, thus exhibiting ultra-wideband (UWB) characteristic. Two metallic strips are branched symmetrically from the patch radiator to generate resonant frequencies at 0.9 and 1.9 GHz, corresponding to GSM operating frequencies. A filtering element based on electromagnetic bandgap (EBG) unit cell is placed near the feedline of the antenna to introduce two notches at 5.17 and 7.97 GHz thereby mitigating any interference from lower WLAN and X-band satellite uplink frequencies respectively. The proposed structure has satisfactory gain at the GSM frequencies and fairly constant gain with a variation of &lt;2 dB in its UWB operating region except at the notch bands. The radiation patterns are stable and symmetric with low cross polarisation. In order to comprehend the novelty of the proposed structure, it is compared with similar structures found in literature in terms of notch generation, achieving extra resonance outside UWB range, compactness, thickness of the substrate, and maintaining consistent gain in UWB region. A prototype of the proposed structure is fabricated and the measured results are in good agreement with the simulated results.</t>
  </si>
  <si>
    <t>1564-1571</t>
  </si>
  <si>
    <t>;60000912;60000912;60000912</t>
  </si>
  <si>
    <t>55609419000;55699394300;57209558902;57188762357</t>
  </si>
  <si>
    <t>Ghosh, Anumoy;Sen, Gobinda;Kumar, Mukesh;Das, Santanu</t>
  </si>
  <si>
    <t>Design of UWB antenna integrated with dual GSM functionalities and dual notches in the UWB region using single branched EBG inspired structure</t>
  </si>
  <si>
    <t>10.1049/iet-map.2018.5676</t>
  </si>
  <si>
    <t>2-s2.0-85073909182</t>
  </si>
  <si>
    <t>['working principle', 'tm30 modes', 'tm30 mode', 'tm12 mode', 'tm10 mode', 'thus extending', 'sidelobe levels', 'shorting pins', 'results illustrate', 'resonant frequency', 'radiating patch', 'radiating edges', 'radiated fields', 'prototype antenna', 'proposed antenna', 'properly selecting', 'patch radiator', 'parallel slots', 'mpa could', 'low cross', 'linear slot', 'employing tm10', 'broadside radiation', 'around 5', 'around 2', '82 ghz', '8 ghz', '4 ghz', '2 ghz']</t>
  </si>
  <si>
    <t>A low-profile microstrip patch antenna (MPA) operating in triple WLAN bands (2.4/5.2/5.8 GHz) with stable broadside radiation is proposed by employing TM10, TM12, and TM30 modes. Firstly, the TM12 mode of the MPA could be excited at around 5.8 GHz by properly selecting its dimensions. Meanwhile, a linear slot is etched out at the center of the radiating patch to transform the radiated fields of TM12 and TM30 modes into the broadside radiation with low sidelobe level. Secondly, the shorting pins are symmetrically loaded underneath the patch, aiming to improve the input impedance matching of TM10 mode and push up its resonant frequency to around 2.4 GHz. Thirdly, a pair of parallel slots is near the radiating edges of the patch radiator, thus extending the surface current distribution of TM30 mode and reallocating its resonant frequency to around 5.2 GHz. In final, the prototype antenna is fabricated and measured to validate its working principle. The results illustrate that this low-profile MPA makes these three radiative modes resonate at around 2.44, 5.22, and 5.82 GHz, respectively. Most importantly, a stable normal radiation pattern with low cross-polarisation and sidelobe levels is maintained for the proposed antenna as well.</t>
  </si>
  <si>
    <t>60025578;60025578;60022317;60025578;60025578;60025578</t>
  </si>
  <si>
    <t>57189381832;57210371184;7404201926;57188849588;35736995800;36071625800</t>
  </si>
  <si>
    <t>Liu, Neng Wu;Chen, Xin Peng;Zhu, Lei;Chen, Xi;Fu, Guang;Liu, Ying</t>
  </si>
  <si>
    <t>Low-profile triple-band microstrip antenna via sharing a single multi-mode patch resonator</t>
  </si>
  <si>
    <t>10.1049/iet-map.2018.5766</t>
  </si>
  <si>
    <t>2-s2.0-85073910006</t>
  </si>
  <si>
    <t>2019R1F1A1063993</t>
  </si>
  <si>
    <t>['size pcbs', 'resonant frequencies', 'research proposes', 'proposed antenna', 'pcb based', 'particularly applicable', 'optimum position', 'measured gain', 'measured efficiency', 'maximum radiation', 'ground plane', 'cp communication', 'compact size', 'characteristic modes', 'antenna operating', 'antenna element', '62 ghz', '45 ghz', '4 ghz', '3 %,', '1 dbi', '008 œª0']</t>
  </si>
  <si>
    <t>This research proposes a single-fed circularly polarised (CP) antenna operating at 2.4 GHz for wireless local area network applications by utilising ground radiation, which is particularly applicable to small-size printed circuit boards (PCBs) such as the Internet of Things (IoT) devices. To simultaneously excite two orthogonal degenerate ground modes for CP wave radiation, ground mode tuning (GMT) technique is further adopted to adjust the resonant frequencies of the two ground modes. The proposed small antenna element is located at an optimum position of the PCB based on the analysis of the theory of characteristic modes for simultaneously exciting two ground characteristic modes. Experiments verify good performances with the compact size of 0.28 Œª0 √ó 0.28 Œª0 √ó 0.008 Œª0 (including the ground plane and antenna element) at 2.45 GHz. The proposed antenna achieves 3 dB axial ratio bandwidth of 10.6% (2.36‚Äì2.62 GHz) and ‚àí6 dB impedance bandwidth of 7.4% (2.34‚Äì2.52 GHz). The measured efficiency of the proposed antenna is 55.3%, and the direction of the maximum radiation for LHCP and RHCP is + z and ‚Äì z, respectively. The measured gain is 1 dBi at 2.45 GHz. The proposed antenna applies to small-size PCBs for CP communication, which is desirable for practical wireless products.</t>
  </si>
  <si>
    <t>1509-1514</t>
  </si>
  <si>
    <t>7403245033;56963327400;7410128245</t>
  </si>
  <si>
    <t>Park, Donghee;Qu, Longyue;Kim, Hyeongdong</t>
  </si>
  <si>
    <t>Park D.</t>
  </si>
  <si>
    <t>Compact circularly polarised antenna utilising the radiation of the ground plane based on the theory of characteristic modes</t>
  </si>
  <si>
    <t>10.1049/iet-map.2018.5098</t>
  </si>
  <si>
    <t>2-s2.0-85073910285</t>
  </si>
  <si>
    <t>['unit cell', 'typical x', 'transmitarray antennas', 'specific slope', 'proposed approach', 'negative slope', 'maximum gain', 'farther away', 'central cell', 'cells depending', 'band antenna', 'aperture size', 'antenna aperture', '9 dbi', '5 ghz', '10 ghz']</t>
  </si>
  <si>
    <t>Having studied the transmitarray antennas, it is found that the cells depending on their location on the antenna aperture should have a specific slope in the transmission phase diagram in terms of frequency. The central cell has the most negative slope, and as long as the centre is farther away, the negative slope of the transmission phase diagram in terms of frequency is reduced. Therefore, the ability to change the slope of the transmission phase diagram in terms of frequency in the unit cell is essential. To validate the proposed approach, by providing a suitable unit cell, a typical X-band antenna with an aperture size of 20.55Œª02 at 10 GHz has been designed, fabricated, and tested. In order to evaluate the effect of the transmit array aperture, the gain enhancement value of the antenna is calculated and maximum gain of 5.9 dBi at 10.5 GHz and a 29.71% 1 dB gain bandwidth is achieved.</t>
  </si>
  <si>
    <t>1522-1528</t>
  </si>
  <si>
    <t>57211430444;55921040500;6602431994</t>
  </si>
  <si>
    <t>Ramazannia Tuloti, S. H.;Rezaei, P.;Tavakkol Hamedani, F.</t>
  </si>
  <si>
    <t>Ramazannia Tuloti S.</t>
  </si>
  <si>
    <t>Unit cell with flexible transmission phase slope for ultra-wideband transmitarray antennas</t>
  </si>
  <si>
    <t>10.1049/iet-map.2018.5288</t>
  </si>
  <si>
    <t>2-s2.0-85073913398</t>
  </si>
  <si>
    <t>['tpha throughout', 'tpha ),', 'thus providing', 'proposed structure', 'proposed design', 'proposed antenna', 'power beamwidth', 'polarisation level', 'plane compared', 'lower hpbw', 'higher gain', 'half compared', 'charge sensors', 'aperture dimensions', 'amplitude variation', 'achieved throughout', '36 mm2', '35 ¬∞', '20 ¬∞', '18 ¬∞', '15 db']</t>
  </si>
  <si>
    <t>A parabolic profile pyramidal horn antenna with flaring in both the E- and H-plane is presented in this study. The proposed structure having aperture dimensions of 518.10 √ó 408.36 mm2 is designed and fabricated for S-band (2.2‚Äì3.3 GHz). Due to increase in the flaring by 3.35¬∞ in the E-plane and 3.18¬∞ in the H- plane compared to the optimal typical pyramidal horn antenna (TPHA), a half-power beamwidth (HPBW) of less than 16.20¬∞ in both the planes with higher gain is achieved in the proposed antenna. The maximum phase centre (PC) variation, phase and amplitude variation of the electric field across the aperture in the proposed design are half compared to TPHA throughout the band, thus having good PC stability and lower phase error. The cross-polarisation level and the measured return loss of &lt;25 and 15 dB, respectively, is achieved throughout the band, thus providing a good impedance matching and single dominant mode of propagation, i.e. TE10. With the lower HPBW and higher gain, the proposed antenna can be used in applications where point directive beam is required such as wireless power transfer to charge sensors and batteries of quad-copter and so on.</t>
  </si>
  <si>
    <t>1626-1636</t>
  </si>
  <si>
    <t>Baghel, Amit Kumar;Kulkarni, Shashank;Nayak, Sisir Kumar</t>
  </si>
  <si>
    <t>Parabolic profile pyramidal horn antenna with lower phase centre variation and 3 dB beamwidth in S-band</t>
  </si>
  <si>
    <t>10.1049/iet-map.2018.5824</t>
  </si>
  <si>
    <t>2-s2.0-85073915157</t>
  </si>
  <si>
    <t>GR/T18448</t>
  </si>
  <si>
    <t>['vehicle transmitter', 'unmanned aircraft', 'typically limited', 'trajectory optimisation', 'therefore output', 'term endurance', 'several cases', 'results demonstrate', 'receiving surface', 'powered lasers', 'paper explores', 'optimisation operates', 'optimisation algorithm', 'minimising station', 'minimise weight', 'maximising efficiency', 'laser spot', 'laser emitter', 'keeping errors', 'keeping accuracy', 'flight path', 'different conditions', 'delivering power', 'cost function', 'camera sensor', 'beam angle', 'axis gimbal', 'agent model']</t>
  </si>
  <si>
    <t>Nelder-Mead | Quadrotor | Simulated annealing | Trajectory optimisation | Wireless power transmission</t>
  </si>
  <si>
    <t>Unmanned aircraft such as multirotors are typically limited in endurance by the need to minimise weight, often sacrificing power plant mass and therefore output. Wireless power transmission is a method of delivering power to such aircraft from an off-vehicle transmitter, reducing weight whilst ensuring long-term endurance. However, transmission of high-powered lasers in operational scenarios carries significant risk. Station-keeping of the laser spot on the receiving surface is crucial to both ensuring the safety of the procedure and maximising efficiency. This paper explores the use of trajectory optimisation to maximise the station-keeping accuracy. A multi-agent model is presented, employing a quadrotor unmanned rotorcraft and energy transmission system, consisting of a two-axis gimbal, camera sensor and laser emitter. Trajectory is parametrised in terms of position and velocity at the extremes of the flight path. The optimisation operates on a cost function which considers target range, beam angle of incidence and laser spot location on the receiving surface. Several cases are presented for a range of variables in the trajectory and different conditions in the model and optimisation algorithm. Results demonstrate the viability of this approach in minimising station-keeping errors.</t>
  </si>
  <si>
    <t>567-584</t>
  </si>
  <si>
    <t>60001490;60001490</t>
  </si>
  <si>
    <t>55763459500;7410020853</t>
  </si>
  <si>
    <t>Ireland, Murray L.;Anderson, David</t>
  </si>
  <si>
    <t>University of Glasgow</t>
  </si>
  <si>
    <t>Ireland M.</t>
  </si>
  <si>
    <t>Optimisation of Trajectories for Wireless Power Transmission to a Quadrotor Aerial Robot</t>
  </si>
  <si>
    <t>10.1007/s10846-018-0824-6</t>
  </si>
  <si>
    <t>2-s2.0-85045103031</t>
  </si>
  <si>
    <t>['srukf ).', 'special hall', 'serious instabilities', 'selected parameters', 'research shows', 'reliable estimation', 'provide fast', 'parametrized model', 'numerical stability', 'necessary modifications', 'model structure', 'model parameters', 'line estimation', 'estimation processes', 'estimation method', 'estimation algorithm', 'essential data', 'crucial part', 'control algorithms', 'available methods', 'among plenty']</t>
  </si>
  <si>
    <t>Coaxial quadrotor | Mathematical model | Nonlinear filtration | Parameter estimation | Square root unscented Kalman filter</t>
  </si>
  <si>
    <t>The parametrized model of the Unmanned Aerial Vehicle (UAV) is a crucial part of control algorithms, estimation processes and fault diagnostic systems. Among plenty of available methods for model structure or model parameters estimation, there are a few, which are suitable for nonlinear UAV models. In this work authors propose an estimation method of parameters of the coaxial quadrotor‚Äôs orientation model, based on the Square Root Unscented Kalman Filter (SRUKF). The model structure with different aerodynamic aspects is presented. The model is enhanced with various friction types, so it reflects the real quadrotor characteristics more precisely. In order to validate the estimation method, the experiments are conducted in a special hall and essential data is gathered. The research shows that the SRUKF, can provide fast and reliable estimation of the model parameters, however the classic method may lead to serious instabilities. Necessary modifications of the estimation algorithm are included, so the approach is more robust in terms of numerical stability. The resultant method allows for dynamics of selected parameters to be changed and is proved to be adequate for on-line estimation. The studies reveals tracking properties of the algorithm, which makes the method more viable.</t>
  </si>
  <si>
    <t>491-510</t>
  </si>
  <si>
    <t>120707796;60008555;60008555;60008555;60008555</t>
  </si>
  <si>
    <t>55420721100;55925225700;55557453500;56426182100;36619674300</t>
  </si>
  <si>
    <t>Go≈õli≈Ñski, Jaros≈Çaw;Kasi≈Ñski, Andrzej;Giernacki, Wojciech;Owczarek, Piotr;Gardecki, Stanis≈Çaw</t>
  </si>
  <si>
    <t>Poznan;Poznan</t>
  </si>
  <si>
    <t>Politechnika Poznanska;Aisens Sp. z o. o.</t>
  </si>
  <si>
    <t>60008555;120707796</t>
  </si>
  <si>
    <t>Go≈õli≈Ñski J.</t>
  </si>
  <si>
    <t>A Study on Coaxial Quadrotor Model Parameter Estimation: an Application of the Improved Square Root Unscented Kalman Filter</t>
  </si>
  <si>
    <t>10.1007/s10846-018-0857-x</t>
  </si>
  <si>
    <t>2-s2.0-85047156867</t>
  </si>
  <si>
    <t>['speed vehicles', 'simulation results', 'resulting rendezvous', 'proposed method', 'proposed approach', 'presented complying', 'leader minimizing', 'guidance strategy', 'guidance models', 'form expressions', 'follower look', 'extensive 2d', 'cooperative maneuvers', 'beam directed', 'approximate variation', 'analytic guarantee', 'analytic findings', 'ahead angle', 'aerial rendezvous', '3d simulations', '3d engagements']</t>
  </si>
  <si>
    <t>Aerial rendezvous | Cooperative guidance strategies | Line-of-sight guidance | UAV guidance</t>
  </si>
  <si>
    <t>The problem of aerial rendezvous of Unmanned Aerial Vehicles (UAVs) is considered. Beam rider approach, wherein the follower moves along a beam directed from a ground-based tracker onto the leader is proposed as a guidance strategy. Analytic guarantee for a resulting rendezvous between two same speed vehicles is derived from the line-of-sight guidance principles. Considering an approximate variation of the follower look-ahead angle, closed-form expressions are derived for time-to-rendezvous and follower lateral acceleration. Cooperative maneuvers are proposed for the leader minimizing the rendezvous engagement time. Guidance models are extended to 3D engagements and efficacy of the proposed method is demonstrated by extensive 2D and 3D simulations. Simulation results are presented complying with the analytic findings. Robustness of the proposed approach is verified against uncompensated autopilot delays, non-identical initial speeds, and wind.</t>
  </si>
  <si>
    <t>585-599</t>
  </si>
  <si>
    <t>57202265189;23092140300</t>
  </si>
  <si>
    <t>Parayil, Anjaly;Ratnoo, Ashwini</t>
  </si>
  <si>
    <t>Parayil A.</t>
  </si>
  <si>
    <t>Cooperative Beam-Rider Guidance for Unmanned Aerial Vehicle Rendezvous</t>
  </si>
  <si>
    <t>10.1007/s10846-018-0873-x</t>
  </si>
  <si>
    <t>2-s2.0-85047661553</t>
  </si>
  <si>
    <t>DPI2014-60139-R</t>
  </si>
  <si>
    <t>UPM</t>
  </si>
  <si>
    <t>['wide range', 'versatile decision', 'versatile behaviors', 'using gazebo', 'target recognition', 'simulation flights', 'several learning', 'real flights', 'px4 software', 'proposed system', 'obtain flexible', 'novel image', 'nature scenarios', 'model trained', 'missions represent', 'making capabilities', 'limited payload', 'level missions', 'important challenge', 'ddpg ).', 'computational capabilities', 'based simulator', 'based capabilities', 'background classification', 'aerial robotics', 'aerial robot']</t>
  </si>
  <si>
    <t>Autonomous robots | Deep learning | Image-based visual servoing | Reinforcement learning | Search and rescue | Supervised learning</t>
  </si>
  <si>
    <t>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t>
  </si>
  <si>
    <t>601-627</t>
  </si>
  <si>
    <t>60028442;60028442;60028442;60028442;60028442;60028442</t>
  </si>
  <si>
    <t>56285183900;57190404560;57190399962;56286386100;25640781800;23007441000</t>
  </si>
  <si>
    <t>Sampedro, Carlos;Rodriguez-Ramos, Alejandro;Bavle, Hriday;Carrio, Adrian;de la Puente, Paloma;Campoy, Pascual</t>
  </si>
  <si>
    <t>A Fully-Autonomous Aerial Robot for Search and Rescue Applications in Indoor Environments using Learning-Based Techniques</t>
  </si>
  <si>
    <t>10.1007/s10846-018-0898-1</t>
  </si>
  <si>
    <t>2-s2.0-85049586215</t>
  </si>
  <si>
    <t>['working robots', 'simulation results', 'simulation environment', 'scenario similar', 'robots hinges', 'proposed algorithm', 'planning missions', 'paper provides', 'numerous long', 'multiple robots', 'heuristic method', 'extended time', 'experimentally validated', 'environmental obstacles', 'developed method', 'developed algorithm', 'area coverage']</t>
  </si>
  <si>
    <t>Area coverage | Energy replenishment | Mission planning | Multi-robot exploration | Static charging station</t>
  </si>
  <si>
    <t>The success of numerous long-term robotic explorations in the air, on the ground, and under the water is dependent on the ability of robots to operate for an extended time. The long-term ubiquitous operation of robots hinges on smart energy consumption and the replenishment of the robots. This paper provides a heuristic method for planning missions that extend over multiple battery lives of working robots. This method simultaneously generates energy efficient trajectories for multiple robots, and schedules energy cycling using static charging stations through the mission. The mission planning algorithm accounts for environmental obstacles, current, and can adapt to a priority search distribution. The simulation results for a scenario similar to the MH370 airplane search mission demonstrate the effectiveness of the developed algorithm in area coverage and handling environmental constraints. The robustness of the developed method is evaluated through a Monte Carlo simulation. In addition, the proposed algorithm is tested in simulation environment in Gazebo and implemented and experimentally validated for an in-lab aerial coverage scenario with an obstacle and a priority mission area.</t>
  </si>
  <si>
    <t>745-759</t>
  </si>
  <si>
    <t>60016536;60016536;60016536;60016536;60016536</t>
  </si>
  <si>
    <t>57192577998;56204270900;57203023745;57203015273;8261912100</t>
  </si>
  <si>
    <t>Li, Bingxi;Moridian, Barzin;Kamal, Anurag;Patankar, Sharvil;Mahmoudian, Nina</t>
  </si>
  <si>
    <t>Multi-Robot Mission Planning with Static Energy Replenishment</t>
  </si>
  <si>
    <t>10.1007/s10846-018-0897-2</t>
  </si>
  <si>
    <t>2-s2.0-85050289804</t>
  </si>
  <si>
    <t>['tracking based', 'simulations demonstrate', 'perfect case', 'optimal path', 'one way', 'new algorithm', 'many applications', 'layer framework', 'keeping track', 'important task', 'hoc manner', 'global optimality', 'formulate path', 'enables prioritization', 'combined searching', 'base cases', 'approximately 5', 'approximately 20', '15 %,']</t>
  </si>
  <si>
    <t>Combinatorial optimization | Mathematical optimization | Motion planning | Path planning | Target tracking | UAV</t>
  </si>
  <si>
    <t>Combined searching and tracking of objects using Unmanned Aerial Vehicles (UAVs) is an important task with many applications. One way to approach this task is to formulate path-planning as a continuous optimal control problem. However, such formulations will, in general, be complex and difficult to solve with global optimality. Therefore, we propose a two-layer framework, in which the first layer uses a Traveling-Salesman-type formulation implemented using combinatorial optimization to find a near-globally-optimal path. This path is refined in the second layer using a continuous optimal control formulation that takes UAV dynamics and constraints into consideration. Searching and tracking problems usually trade-off, often in a manual or ad-hoc manner, between searching unexplored areas and keeping track of already known objects. Instead, we derive a result that enables prioritization between searching and tracking based on the probability of finding a new object weighted against the probability of losing tracked objects. Based on this result, we construct a new algorithm for searching and tracking. This algorithm is validated in simulation, where it is compared to multiple base cases as well as a case utilizing perfect knowledge of the positions of the objects. The simulations demonstrate that the algorithm performs significantly better than the base cases, with an improvement of approximately 5-15%, while it is approximately 20-25% worse than the perfect case.</t>
  </si>
  <si>
    <t>691-706</t>
  </si>
  <si>
    <t>60013141;60013141</t>
  </si>
  <si>
    <t>56282699800;57211450752</t>
  </si>
  <si>
    <t>Albert, Anders;Imsland, Lars</t>
  </si>
  <si>
    <t>Albert A.</t>
  </si>
  <si>
    <t>Combined Optimal Control and Combinatorial Optimization for Searching and Tracking Using an Unmanned Aerial Vehicle</t>
  </si>
  <si>
    <t>10.1007/s10846-018-0915-4</t>
  </si>
  <si>
    <t>2-s2.0-85051510868</t>
  </si>
  <si>
    <t>MOST 103-2221-E-194-012</t>
  </si>
  <si>
    <t>['two antennas', 'taking advantage', 'system needs', 'svd outputs', 'receiver side', 'preprocessing qrd', 'precoding sub', 'precoded sub', 'ieee 802', 'four antennas', 'feedback information', 'fed back', 'exemplary scenario', 'designed architecture', 'angles representing', 'access point', 'ac wlan', 'ac standard']</t>
  </si>
  <si>
    <t>Multiple input multiple output (MIMO) system | Precoded MIMO system | Singular value decomposition</t>
  </si>
  <si>
    <t>The compressed beamforming weights feedback is used in the MIMO-OFDM IEEE 802.11n/ac WLAN to reduce the amount of feedback information. The precoded sub-system at the receiver side of this system needs to perform singular value decomposition (SVD) on the estimated channel matrices at all sub-carriers, and to quantize the angles representing the right singular vectors to be fed back to the transmitter. Under the exemplary scenario of four antennas at the access point and two antennas at the station, our designed architecture for the precoding sub-system can compute the quantized angles fast enough to meet the requirement of the 80 MHz bandwidth transmission for the IEEE 802.11n/ac standard. Furthermore, by taking advantage of the SVD outputs, we demonstrate algorithmic complexity reduction for computing the preprocessing QRD for the tree search detectors. Surprisingly, although additional function to provide preprocessing QRD for future signal detection, our architecture for computing both SVD and QRD requires approximately the same amount of gates as one earlier architecture to compute the SVD only.</t>
  </si>
  <si>
    <t>875-884</t>
  </si>
  <si>
    <t>60007954;60007954;60113788;60007954</t>
  </si>
  <si>
    <t>57203857755;8649354800;56939372500;7403050847</t>
  </si>
  <si>
    <t>Tseng, Cheng Hsing;Liu, Tsung Hsien;Lin, Yang Cheng;Chu, Yuan Sun</t>
  </si>
  <si>
    <t>Wistron NeWeb Corporation;National Chung Cheng University</t>
  </si>
  <si>
    <t>60113788;60007954</t>
  </si>
  <si>
    <t>Tseng C.</t>
  </si>
  <si>
    <t>Hardware Implementation of the Joint Precoding Sub-System and MIMO Detection Preprocessor in IEEE 802.11n/ac WLAN</t>
  </si>
  <si>
    <t>10.1007/s11265-018-1400-9</t>
  </si>
  <si>
    <t>2-s2.0-85053181386</t>
  </si>
  <si>
    <t>['urban environments', 'two phases', 'tentative path', 'suitable risk', 'smoothing process', 'risk factor', 'repair approach', 'rapidly identify', 'proposed approach', 'path planning', 'path involved', 'paper presents', 'line phase', 'line path', 'inhabited areas', 'information related', 'hoc variant', 'flight operations', 'effective path', 'dynamic risk']</t>
  </si>
  <si>
    <t>Borderland algorithm | Path planning | Risk-aware path planning | Risk-map | RiskA* | Unmanned aerial vehicles</t>
  </si>
  <si>
    <t>This paper presents a risk-aware path planning strategy for Unmanned Aerial Vehicles in urban environments. The aim is to compute an effective path that minimizes the risk to the population, thus enforcing safety of flight operations over inhabited areas. To quantify the risk, the proposed approach uses a risk-map that associates discretized locations of the space with a suitable risk-cost. Path planning is performed in two phases: first, a tentative path is computed off-line on the basis on the information related to static risk factors; then, using a dynamic risk-map, an on-line path planning adjusts and adapts the off-line path to dynamically arising conditions. Off-line path planning is performed using riskA*, an ad-hoc variant of the A* algorithm, which aims at minimizing the risk. While off-line path planning has no stringent time constraints for its execution, this is not the case for the on-line phase, where a fast response constitutes a critical design parameter. We propose a novel algorithm called Borderland, which uses the check and repair approach to rapidly identify and adjust only the portion of path involved by the inception of relevant dynamical changes in the risk factor. After the path planning, a smoothing process is performed using Dubins curves. Simulation results confirm the suitability of the proposed approach.</t>
  </si>
  <si>
    <t>629-643</t>
  </si>
  <si>
    <t>56875453900;6701332943;7202135907</t>
  </si>
  <si>
    <t>Primatesta, Stefano;Guglieri, Giorgio;Rizzo, Alessandro</t>
  </si>
  <si>
    <t>Primatesta S.</t>
  </si>
  <si>
    <t>A Risk-Aware Path Planning Strategy for UAVs in Urban Environments</t>
  </si>
  <si>
    <t>10.1007/s10846-018-0924-3</t>
  </si>
  <si>
    <t>2-s2.0-85053479498</t>
  </si>
  <si>
    <t>CNR</t>
  </si>
  <si>
    <t>['target also', 'several indoor', 'proposed methodology', 'precise evaluation', 'pose estimation', 'outdoor experiments', 'methodology outperforms', 'long distances', 'landing target', 'inner details', 'image plane', 'image field', 'fully assist', 'fine approach', 'drone attitude', 'developed algorithm', 'current state', 'contour information', 'cluttered scenarios', 'characteristics visible']</t>
  </si>
  <si>
    <t>Contour analysis | Landing target detection | On-board vision system | Signature estimation | UAV pose estimation</t>
  </si>
  <si>
    <t>In this paper we present an on-board Computer Vision System for the pose estimation of an Unmanned Aerial Vehicle (UAV) with respect to a human-made landing target. The proposed methodology is based on a coarse-to-fine approach to search the target marks starting from the recognition of the characteristics visible from long distances, up to the inner details when short distances require high precisions for the final landing phase. A sequence of steps, based on a Point-to-Line Distance method, analyzes the contour information and allows the recognition of the target also in cluttered scenarios. The proposed approach enables to fully assist the UAV during its take-off and landing on the target, as it is able to detect anomalous situations, such as the loss of the target from the image field of view, and the precise evaluation of the drone attitude when only a part of the target remains visible in the image plane. Several indoor and outdoor experiments have been carried out to demonstrate the effectiveness, robustness and accuracy of developed algorithm. The outcomes have proven that our methodology outperforms the current state of art, providing high accuracies in estimating the position and the orientation of landing target with respect to the UAV.</t>
  </si>
  <si>
    <t>645-664</t>
  </si>
  <si>
    <t>56783950500;6701634197;49663847000;56269205500;57203952858</t>
  </si>
  <si>
    <t>Patruno, C.;Nitti, M.;Petitti, A.;Stella, E.;D‚ÄôOrazio, T.</t>
  </si>
  <si>
    <t>Patruno C.</t>
  </si>
  <si>
    <t>A Vision-Based Approach for Unmanned Aerial Vehicle Landing</t>
  </si>
  <si>
    <t>10.1007/s10846-018-0933-2</t>
  </si>
  <si>
    <t>2-s2.0-85053544213</t>
  </si>
  <si>
    <t>['transmission field', 'terahertz waves', 'slit transmission', 'significantly enhance', 'results show', 'plasma pca', 'photoconductive antennas', 'main methods', 'key technology', 'grating electrode']</t>
  </si>
  <si>
    <t>Metal | Photoconductive antenna | Plasma | Sub-wavelength grating</t>
  </si>
  <si>
    <t>Terahertz waves have great scientific value and broad application prospects, in which the key technology is the generation of terahertz waves. Photoconductive antennas (PCA) are one of the main methods to generate terahertz waves, but lower radiation efficiency limits the further development. A sub-wavelength grating electrode structure is utilized, which employ extraordinary optical transmission (EOT) phenomenon, to enhance photoelectric conversion efficiency, therefor generating high-power, high-energy terahertz wave. First, groove-slit transmission is analyzed to guide the design of grating electrode. Then, parameters of sub-wavelength grating electrode are analyzed and optimized under 2D, which is compared with traditional and plasma PCA. Results show that the sub-wavelength grating electrode can significantly enhance the transmission field.</t>
  </si>
  <si>
    <t>807-813</t>
  </si>
  <si>
    <t>57203271350;21739688300</t>
  </si>
  <si>
    <t>Li, Mingde;Lu, Guizhen</t>
  </si>
  <si>
    <t>Application of Sub-wavelength Grating Electrodes in Photo Conductive Antennas</t>
  </si>
  <si>
    <t>10.1007/s11468-018-0861-9</t>
  </si>
  <si>
    <t>2-s2.0-85054720720</t>
  </si>
  <si>
    <t>IITP-2018-2017-0-01637</t>
  </si>
  <si>
    <t>['various applications', 'thorough analyses', 'proposed algorithm', 'motion prior', 'linearity index', 'higher accuracy', 'furthermore incorporate', 'extensively evaluate', 'dof pose', 'convergence rate', 'compensate abrupt', 'changing environment', 'autonomous navigation', 'aerial robot']</t>
  </si>
  <si>
    <t>Aerial robotics | Illumination changes | Robustness | Stereo visual odometry</t>
  </si>
  <si>
    <t>Sensitivity to light conditions poses a challenge when utilizing visual odometry (VO) for autonomous navigation of small aerial vehicles in various applications. We present an illumination-robust direct visual odometry for a stable autonomous flight of an aerial robot under unpredictable light condition. The proposed stereo VO achieves robustness with respect to the light-changing environment by employing the patch-based affine illumination model to compensate abrupt, irregular illumination changes during direct motion estimation. We furthermore incorporate a motion prior from feature-based stereo visual odometry in the optimization, resulting in higher accuracy and more stable motion estimate. Thorough analyses of convergence rate and linearity index for the feature-based and direct VO methods support the effectiveness of the usage of the motion prior knowledge. We extensively evaluate the proposed algorithm on synthetic and real micro aerial vehicle datasets with ground-truth. Autonomous flight experiments with an aerial robot show that the proposed method successfully estimates 6-DoF pose under significant illumination changes.</t>
  </si>
  <si>
    <t>1605-1622</t>
  </si>
  <si>
    <t>60013682;60012704;60013682</t>
  </si>
  <si>
    <t>56739864000;55556473400;7410127528</t>
  </si>
  <si>
    <t>Kim, Pyojin;Lee, Hyeonbeom;Kim, H. Jin</t>
  </si>
  <si>
    <t>Kim P.</t>
  </si>
  <si>
    <t>Autonomous flight with robust visual odometry under dynamic lighting conditions</t>
  </si>
  <si>
    <t>10.1007/s10514-018-9816-4</t>
  </si>
  <si>
    <t>2-s2.0-85055984355</t>
  </si>
  <si>
    <t>['triangular prism', 'square prism', 'radiation characteristics', 'prism face', 'plasma inside', 'plasma frequency', 'multiple beams', 'maximum gain', 'matching enhancement', 'investigated using', 'input impedance', 'hexagonal prism', 'fit ).', 'feeder circuit', 'dipole elements', 'dipole antenna', 'different directions', 'desired direction', 'create single', 'cp bandwidth', 'computed using', 'best values', '7 %,', '6 dbi', '2 %.']</t>
  </si>
  <si>
    <t>Beam-switching | Lumped equivalent circuit | Magneto-electric antenna | Plasma antenna | PSO</t>
  </si>
  <si>
    <t>In this paper, different array arrangements based on magneto-electric (ME) dipole antenna with wideband circular polarization (CP) characteristics are designed and investigated. Planar, triangular prism, square prism, and hexagonal prism array arrangements are considered. Each prism face has a sub-array comprises 2 √ó 2 ME-dipole elements. Each sub-array has wide impedance matching of 73.7%, a maximum gain of 16.6 dBi, and CP bandwidth of 78.2%. It employs the plasma frequency of the ME-dipole antenna to control its radiation characteristics. Frequency-independent lumped element equivalent circuit is constructed for a single antenna element. It is used to represent the antenna input impedance at different plasma electron densities with fixed physical structure. The proposed equivalent circuit comprises a single series section used for matching enhancement with feeder circuit, and three parallel tuned circuits corresponding to the three resonance frequencies in the input impedance. The best values of the equivalent circuit elements are computed using the particle swarm optimization (PSO) technique. Different array arrangements, planar, triangular, square, and hexagonal prism are designed to create single or multiple beams in different directions. An electronic beam switching is achieved by tuning in the plasma inside the ME-dipole in the desired direction. The radiation characteristics are analyzed and investigated using the finite integration technique (FIT).</t>
  </si>
  <si>
    <t>881-890</t>
  </si>
  <si>
    <t>60189587;60023291</t>
  </si>
  <si>
    <t>6701493848;21934286800</t>
  </si>
  <si>
    <t>Zainud-Deen, Saber Helmy;Malhat, Hend Abd El Azem</t>
  </si>
  <si>
    <t>Badr University in Cairo;Menoufia University</t>
  </si>
  <si>
    <t>Electronic Beam Switching of Circularly Polarized Plasma Magneto-Electric Dipole Array with Multiple Beams</t>
  </si>
  <si>
    <t>10.1007/s11468-018-0870-8</t>
  </si>
  <si>
    <t>2-s2.0-85057111214</t>
  </si>
  <si>
    <t>['uda antenna', 'proposed graphene', 'gaas substrate', 'emission intensities', 'dipole antenna', 'based dipole', 'also analyzed']</t>
  </si>
  <si>
    <t>FDTD | Femtosecond lasers | Graphene | Photoconductive antennas | Surface plasmons | Terahertz | THz sensing</t>
  </si>
  <si>
    <t>Graphene-based photoconductive antenna structures for optically excited terahertz (THz) emission is reported. Initially, a dipole antenna is designed using plasmonic graphene material on GaAs substrate, and its characteristics are found to be better than the previously reported structures. Further, the dipole antenna was improved to a Yagi-Uda-type photoconductive antenna, to obtain a focused radiation pattern. The proposed THz Yagi-Uda antenna is simulated and found to provide a gain of 8.64¬†dBi and a directivity of 9.57¬†dBi. Effect of the applied DC bias on the proposed graphene-based dipole and Yagi-Uda photoconductive antennas are also analyzed, and their emission intensities are obtained.</t>
  </si>
  <si>
    <t>891-900</t>
  </si>
  <si>
    <t>57204771326;56880491900</t>
  </si>
  <si>
    <t>Nissiyah, G. Jemima;Madhan, M. Ganesh</t>
  </si>
  <si>
    <t>Nissiyah G.</t>
  </si>
  <si>
    <t>Graphene-Based Photoconductive Antenna Structures for Directional Terahertz Emission</t>
  </si>
  <si>
    <t>10.1007/s11468-018-0871-7</t>
  </si>
  <si>
    <t>2-s2.0-85057118432</t>
  </si>
  <si>
    <t>['year 2020', 'users based', 'upcoming fifth', 'unitary estimation', 'training signals', 'thus showing', 'simulation reveals', 'signal parameters', 'reused pilot', 'required signal', 'pilot construction', 'paper focuses', 'numerically evaluated', 'multiple output', 'main role', 'elevation angles', 'deterministic mmse', 'detected signals', 'conventional methods', 'cell interference', 'best case', 'aoa information', 'aoa estimation', 'aforementioned method']</t>
  </si>
  <si>
    <t>2-D angle of arrival | 2D-UESPRIT | Massive MIMO | MMSE-beamforming | Pilot contamination | Uniform rectangular array</t>
  </si>
  <si>
    <t>The upcoming fifth-generation wireless mobile systems are projected to be commercialized in the year 2020 and are set to play the main role in massive multiple input-multiple output (mMIMO) integrated with the technologies of beamforming antenna arrays. However, the performance of mMIMO is constrained by inter-cell interference from adjacent cells triggered by the reused pilot, an issue termed pilot contamination. To address this issue, this paper focuses on mitigating pilot contamination by implementing a suboptimal spatial source detection method based on the beamforming approach using a two-dimension-unitary estimation of the signal parameters through rotational invariance techniques algorithm. We jointly used 2D-AOA information (azimuth and elevation angles) and statistical channel estimations at the BSs to identify the channels correlation condition and evaluate the sum rate performance of users based on AOA. The detected signals from the uniform rectangular array are used to segregate the required signal from the interfering signal without any change to the pilot construction of the training signals. The performance of the minimum mean squared error beamforming (MMSE-beamforming) technique in the multi-cell mMIMO system of the aforementioned method is numerically evaluated and then compared with conventional methods that depend only on pilot identity information. The simulation reveals that the achievable sum rate gains of 2D-AOA and the pilot identity information techniques (best case) with respect to deterministic MMSE are 96.3% and 85.4%, respectively, thus showing the prospect of eliminating the majority of pilot contamination using the 2D-AOA estimation.</t>
  </si>
  <si>
    <t>541-552</t>
  </si>
  <si>
    <t>60001821;60001821;60001821;60001821</t>
  </si>
  <si>
    <t>57194710941;7401908770;35079084800;36185012000</t>
  </si>
  <si>
    <t>Ali, Ehab;Ismail, Mahamod;Nordin, Rosdiadee;Abdulah, Nor Fadzilah</t>
  </si>
  <si>
    <t>Ali E.</t>
  </si>
  <si>
    <t>Beamforming with 2D-AOA estimation for pilot contamination reduction in massive MIMO</t>
  </si>
  <si>
    <t>10.1007/s11235-018-0529-y</t>
  </si>
  <si>
    <t>2-s2.0-85057210469</t>
  </si>
  <si>
    <t>['terrain profile', 'studied together', 'sight connectivity', 'relay location', 'node speeds', 'network simulators', 'network nodes', 'network consisting', 'n retransmissions', 'mountainous areas', 'generate data', 'framework utilizes', 'forward relaying', 'eventually automated', 'easily extensible', 'cluster heads', 'case study', 'antenna height', 'also used', 'aerial relays']</t>
  </si>
  <si>
    <t>3D terrain | Line-of-sight | MANET | Mobility | Path-loss | Relaying | Retransmission</t>
  </si>
  <si>
    <t>A general modeling framework for realistic performance evaluations of tactical mobile ad-hoc networks deployed in mountainous areas is presented. The framework is easily extensible, and can be eventually automated. It can be also used to generate data for other network simulators. The framework utilizes the freely downloadable high resolution 3D terrain data to define time dependent trajectories of network nodes. The node speeds and directions are linked to the terrain profile which extends the previously proposed mobility models. The path-loss analysis along the node trajectories revealed the need for aerial relays to enable full network connectivity at all times. The network consisting of 5 cluster heads and a single stationary relay is considered as a case study. The relay location and its antenna height are optimized to achieve the line-of-sight connectivity over the whole mission duration. The antenna radiation pattern at the relay is incorporated in the analysis. The resulting star network topology is used by the cluster heads to broadcast their packets to all other cluster heads. Several relaying schemes including the amplify-and-forward and the decode-and-forward relaying are studied together with the go-back-N retransmissions to achieve the reliable data transfer.</t>
  </si>
  <si>
    <t>561-575</t>
  </si>
  <si>
    <t>60004572;60004572;116234756</t>
  </si>
  <si>
    <t>57200754352;6506456766;56516153500</t>
  </si>
  <si>
    <t>Al-Shehri, Salman M.;Loskot, Pavel;Hirsch, Michael J.</t>
  </si>
  <si>
    <t>Swansea;Maitland</t>
  </si>
  <si>
    <t>Swansea University;ISEA TEK, LLC</t>
  </si>
  <si>
    <t>60004572;116234756</t>
  </si>
  <si>
    <t>Al-Shehri S.M.</t>
  </si>
  <si>
    <t>Enabling connectivity for tactical networks in mountainous areas by aerial relays</t>
  </si>
  <si>
    <t>10.1007/s11235-018-0532-3</t>
  </si>
  <si>
    <t>2-s2.0-85057334605</t>
  </si>
  <si>
    <t>IPOC2018ZT09</t>
  </si>
  <si>
    <t>['unit based', 'theoretical analysis', 'scanning range', 'proposed system', 'ottd unit', 'numerical simulations', 'beamforming system', '7 ¬∞', '1 ¬∞', '+¬† 69']</t>
  </si>
  <si>
    <t>Optical true time delay (OTTD) | Photonic crystal fiber (PCF) | Uniform fiber Bragg grating (UFBG) | Wavelength converter (WC)</t>
  </si>
  <si>
    <t>An optical true time delay (OTTD) unit based on uniform fiber Bragg gratings, photonic crystal fiber and wavelength converter array is proposed for the phased array antennas (PAAs) beamforming system. The PAAs system based on the proposed OTTD unit can provide the scanning range from ‚àí¬†69.7¬∞ to +¬†69.7¬∞ and resolution of 1¬∞ with greatly reduced number and length of the time delay lines. The PAAs beamforming system equipped with this OTTD unit is compact, and has low bandwidth requirement on the tunable laser source. Theoretical analysis and numerical simulations are presented to demonstrate the feasibility of the proposed system.</t>
  </si>
  <si>
    <t>57205120701;37050000600</t>
  </si>
  <si>
    <t>Duan, Mengsha;Ma, Jianxin</t>
  </si>
  <si>
    <t>Duan M.</t>
  </si>
  <si>
    <t>Optical true time delay unit with wide range and high resolution for phased array beamforming</t>
  </si>
  <si>
    <t>10.1007/s11107-018-0816-2</t>
  </si>
  <si>
    <t>2-s2.0-85058618979</t>
  </si>
  <si>
    <t>['well suited', 'various technologies', 'simulations evaluated', 'sdr technology', 'research work', 'interface design', 'highly crucial', 'emerging field', 'digital domains', 'digital convertors', 'designed interfaces', 'data convertors', 'data converters', 'convert signals', 'based platforms', 'analog convertors']</t>
  </si>
  <si>
    <t>ADC | CMOS | DAC | FPGA | LVDS | SDR | SFDR</t>
  </si>
  <si>
    <t>Software defined radio (SDR) is a vast and emerging field that requires the design of various technologies such as antenna, RF, IF, and digital baseband subsystems. Among all these technologies, data converters that convert signals between analog and digital domains are highly crucial. On the other hand field programmable gate arrays (FPGAs) based platforms are being preferred for evaluating and implementing the digital communication concepts due to their programmability and reconfigurability. As a result they are well suited for the design of SDR technology. In this research work, we develop a platform where high-speed data converters are interfaced with high performance FPGAs. Interfaces are designed for analog-to-digital convertors (ADC) and digital-to-analog convertors (DAC) to communicate with FPGAs. For the interface design between ADC and FPGA, a double data rate and a low voltage differential signalling based serial output is adopted. And, for the interface design between DAC and other FPGA, parallel complementary metal oxide semiconductor outputs are used. To reconfigure the modes and parameters of the data convertors, serial peripheral interface data controllers have been designed. We have through simulations evaluated the performance of our designed interfaces between data convertors and FPGAs.</t>
  </si>
  <si>
    <t>601-614</t>
  </si>
  <si>
    <t>60013301;60072226;60072226;60072226</t>
  </si>
  <si>
    <t>57213640503;55923635900;57198436637;56825481600</t>
  </si>
  <si>
    <t>Balakrishnan, Mahadevan;Meerja, Khalim Amjad;Gundugonti, Kishore Kumar;Kalva, Sri Rama Krishna</t>
  </si>
  <si>
    <t>Vijayawada;San Diego</t>
  </si>
  <si>
    <t>Velagapudi Ramakrishna Siddhartha Engineering College;Qualcomm Incorporated</t>
  </si>
  <si>
    <t>60072226;60013301</t>
  </si>
  <si>
    <t>Balakrishnan M.</t>
  </si>
  <si>
    <t>Design of interfaces between high speed data converters and high performance FPGAs for software defined radio applications</t>
  </si>
  <si>
    <t>10.1007/s11235-018-00539-3</t>
  </si>
  <si>
    <t>2-s2.0-85059508791</t>
  </si>
  <si>
    <t>['validation stages', 'underlying system', 'two methods', 'trial roads', 'spectral schemes', 'simulation stage', 'simulation approach', 'route uav', 'road portion', 'road area', 'resultant image', 'proposed study', 'proposed approach', 'proposed algorithm', 'nearest neighbor', 'initially detected', 'implementation results', 'hough transformation', 'fuzzy approach', 'fly towards', 'experimental setup', 'estimated road', 'estimate route', 'different roads', 'decision loop', 'correct route', 'comparison purpose', 'averagely calculated', 'also performances']</t>
  </si>
  <si>
    <t>Aerial road tracking | Fuzzy classifier | Nextgen traffic patrolling | Route estimation | Spatial-spectral fusion | UAV reconnaissance</t>
  </si>
  <si>
    <t>Unmanned Aerial Vehicles (UAV) have gained great importance for patrolling, exploration, and surveillance. In this study, we have estimated a route UAV to follow, using aerial road images. In the experimental setup, for estimation, test, and validation stages, anonymous aerial road videos have been exploited, meaning a special image database was not produced for this simulation approach. In the proposed study, road portion is initially detected. Two methods are utilized to help road detection, which are k-Nearest Neighbor and Hough transformation. To form a decision loop, both results are matched. If they match each other, they are fused using spatial and spectral schemes for the comparison purpose. Once road area is detected, the road type classification is realized by Fuzzy approach. The resultant image is utilized to estimate route, over which the UAV have to fly towards that direction. In the simulation stage, an anonymous video stream previously captured by UAV is experimented to assess the performance of the underlying system for different roads. According to the implementation results, the proposed algorithm has succeeded in finding all the trial roads in the given aerial images, and the proportion of all the estimated road-portion to actual road pixels for all the images is averagely calculated as %95.40. Eventually, it is shown that UAV has followed the correct route, which is estimated by proposed approach, over the specified road using assigned video frames, and also performances of spatial and spectral fusion results are compared.</t>
  </si>
  <si>
    <t>675-690</t>
  </si>
  <si>
    <t>60015585;60004863;60004863</t>
  </si>
  <si>
    <t>57194830856;7006387288;16230166700</t>
  </si>
  <si>
    <t>Karaduman, M√ºcahit;√áƒ±nar, Ahmet;Eren, Haluk</t>
  </si>
  <si>
    <t>Malatya;Elazig</t>
  </si>
  <si>
    <t>In√∂n√º √úniversitesi;Firat √úniversitesi</t>
  </si>
  <si>
    <t>60015585;60004863</t>
  </si>
  <si>
    <t>Karaduman M.</t>
  </si>
  <si>
    <t>UAV Traffic Patrolling via Road Detection and Tracking in Anonymous Aerial Video Frames</t>
  </si>
  <si>
    <t>10.1007/s10846-018-0954-x</t>
  </si>
  <si>
    <t>2-s2.0-85059591526</t>
  </si>
  <si>
    <t>['view point', 'valuable contribution', 'used fuel', 'training aircraft', 'test procedure', 'study aims', 'spark plugs', 'safe flights', 'prop engines', 'prop engine', 'present paper', 'practical implications', 'oil filter', 'lca methodology', 'lca ).', 'key role', 'keeping efficiency', 'important issue', 'high level', 'future applications', 'engine cleaning', 'electricity consumption', 'compressor test', 'characterization values', 'aviation industry', 'aerial vehicles']</t>
  </si>
  <si>
    <t>Aircraft | Aviation | Engine | LCA | Maintenance | Piston-prop</t>
  </si>
  <si>
    <t>Purpose: This study aims to introduce an approach to evaluate environmental impact of a piston-prop engine from the view point of life cycle assessment (LCA). Design/methodology/approach: In the aviation industry, safety is an important issue. For reliable and safe flights, the maintenance of aerial vehicles and engines is mandatory. Additionally, regular and correct maintenance plays a key role in keeping efficiency at a high level. With this in mind, a LCA of a regular 50 hourly maintenance process of Cessna type training aircraft is conducted. During the assessment, the starting of the engine before maintenance, replacement of the oil filter, test procedure of the spark plugs, a compressor test, engine cleaning and engine starting following maintenance are taken into account. Findings: At the end of the study, normalization and characterization values for the maintenance, electricity consumption during maintenance and used fuel are obtained. Practical implications: Regarding the number of this type aircraft worldwide, the current study offers a valuable contribution to the literature. The authors also intend to introduce an approach which may be useful for the assessment of large body aircraft still in service. Originality/value: The present paper is a pioneer for future applications of LCA methodology to piston-prop engines and training aircraft.</t>
  </si>
  <si>
    <t>987-993</t>
  </si>
  <si>
    <t>60000231;60112952;60112952;60112952</t>
  </si>
  <si>
    <t>56728855100;56085704300;55247150200;22979722100</t>
  </si>
  <si>
    <t>≈û√∂hret, Yasin;Ekici, Selcuk;Altuntas, Onder;Karakoc, T. Hikmet</t>
  </si>
  <si>
    <t>Eskisehir;Isparta</t>
  </si>
  <si>
    <t>Eskisehir Technical University;S√ºleyman Demirel √úniversitesi</t>
  </si>
  <si>
    <t>60112952;60000231</t>
  </si>
  <si>
    <t>≈û√∂hret Y.</t>
  </si>
  <si>
    <t>LCA of the maintenance of a piston-prop engine</t>
  </si>
  <si>
    <t>10.1108/AEAT-05-2017-0116</t>
  </si>
  <si>
    <t>2-s2.0-85059685069</t>
  </si>
  <si>
    <t>['whether introduction', 'wavelengths longer', 'trapping center', 'synechococcus sp', 'spectroscopic properties', 'special pair', 'small amount', 'separated state', 'respectively ).', 'red light', 'psi complexes', 'pcc 7335', 'oxygenic photosynthesis', 'near ir', 'maximum bleaching', 'latter studies', 'farlip ).', 'environments enriched', 'energy transfer', 'e .,', 'directly relevant', 'crop plants', 'complexes isolated', 'chl f', 'certain cyanobacteria', 'action spectrum']</t>
  </si>
  <si>
    <t>Action spectrum | Chlorophyll | Chlorophyll f synthase | Cyanobacteria | Cyanobacteria | Far-red light photoacclimation | FaRLiP | Photosynthesis | Photosystem I | Quantum yield | Synechococcus sp. PCC 7002 | Synechococcus sp. PCC 7335</t>
  </si>
  <si>
    <t>Certain cyanobacteria can thrive in environments enriched in far-red light (700‚Äì800¬†nm) due to an acclimation process known as far-red light photoacclimation (FaRLiP). During FaRLiP, about 8% of the Chl a molecules in the photosystems are replaced by Chl f and a very small amount of Chl d. We investigated the spectroscopic properties of Photosystem I (PSI) complexes isolated from wild-type (WT) Synechococcus sp. PCC 7335 and a chlF mutant strain (lacking Chl f synthase) grown in white and far-red light (WL‚ÄìPSI and FRL‚ÄìPSI, respectively). WT‚ÄìFRL‚ÄìPSI complexes contain Chl f and Chl a but not Chl d. The light-minus dark difference spectrum of the trapping center at high spectral resolution indicates that the special pair in WT‚ÄìFRL‚ÄìPSI consists of Chl a molecules with maximum bleaching at 703‚Äì704¬†nm. The action spectrum for photobleaching of the special pair showed that Chl f molecules absorbing at wavelengths up to 800¬†nm efficiently transfer energy to the trapping center in FRL‚ÄìPSI complexes to produce a charge-separated state. This is ~ 50¬†nm further into the near IR than WL‚ÄìPSI; Chl f has a quantum yield equivalent to that of Chl a in the antenna, i.e., ~ 1.0. PSI complexes from Synechococcus 7002 carrying 3.8 Chl f molecules could promote photobleaching of the special pair by energy transfer at wavelengths longer than WT PSI complexes. Results from these latter studies are directly relevant to the issue of whether introduction of Chl f synthase into plants could expand the wavelength range available for oxygenic photosynthesis in crop plants.</t>
  </si>
  <si>
    <t>151-163</t>
  </si>
  <si>
    <t>60001439;60001439;60001439;60001439;60103339;60001439-60022522;60001439</t>
  </si>
  <si>
    <t>22957948100;57190281075;7401966860;57205660904;8617257900;7202225529;7006150149</t>
  </si>
  <si>
    <t>Kurashov, Vasily;Ho, Ming Yang;Shen, Gaozhong;Piedl, Karla;Laremore, Tatiana N.;Bryant, Donald A.;Golbeck, John H.</t>
  </si>
  <si>
    <t>University Park;Bozeman;University Park</t>
  </si>
  <si>
    <t>Huck Institutes of the Life Sciences;Montana State University;Pennsylvania State University</t>
  </si>
  <si>
    <t>60103339;60022522;60001439</t>
  </si>
  <si>
    <t>Kurashov V.</t>
  </si>
  <si>
    <t>Energy transfer from chlorophyll f to the trapping center in naturally occurring and engineered Photosystem I complexes</t>
  </si>
  <si>
    <t>10.1007/s11120-019-00616-x</t>
  </si>
  <si>
    <t>2-s2.0-85061004835</t>
  </si>
  <si>
    <t>['uavs ).', 'technology allows', 'small radio', 'production cost', 'practical implications', 'paper proves', 'material tests', 'highly competitive', 'good reliability', 'glider using', 'design assumptions', 'current level', 'controlled motor', 'air craft', '3d printing']</t>
  </si>
  <si>
    <t>3D print | Aircraft design | FDM | Material | Optimization | RC plane</t>
  </si>
  <si>
    <t>Purpose: The purpose of this paper is to investigate the possibility of manufacturing fused deposition modelling (FDM) 3D printed structures such as wings or fuselages for small remote control (RC) air craft and mini unmaned aerial vehicles (UAVs). Design/methodology/approach: Material tests, design assumptions and calculations were verified by designing and manufacturing a small radio-controlled motor-glider using as many printed parts as possible and performing test flights. Findings: It is possible to create an aircraft with good flight characteristics using FDM 3D printed parts. Current level of technology allows for reasonably fast manufacturing of 3D printed aircraft with good reliability and high success ratio of prints; however, only some of the materials are suitable for printing thin wall structures such as wings. Practical implications: The paper proves that apart from currently popular small RC aircraft structural materials such as composites, wood and foam, there is also printed plastic. Moreover, 3D printing is highly competitive in some aspects such as first unit production time or production cost. Originality/value: The presented manufacturing technique can be useful for quick and cost-effective creating scale prototypes of the aircraft for performing test flights.</t>
  </si>
  <si>
    <t>865-872</t>
  </si>
  <si>
    <t>57193405043;9534483800</t>
  </si>
  <si>
    <t>Skawi≈Ñski, Igor;Goetzendorf-Grabowski, Tomasz</t>
  </si>
  <si>
    <t>Skawi≈Ñski I.</t>
  </si>
  <si>
    <t>FDM 3D printing method utility assessment in small RC aircraft design</t>
  </si>
  <si>
    <t>10.1108/AEAT-07-2018-0189</t>
  </si>
  <si>
    <t>2-s2.0-85062880543</t>
  </si>
  <si>
    <t>['reference data', 'reference angles', 'reference angle', 'practical implications', 'paper illustrates', 'paper aims', 'novel approach', 'methodology aims', 'inertial data', 'flow angles', 'filter outputs', 'different aircraft', 'data systems', 'data coming', 'calibration costs', 'boom vanes', 'analytically reconstructing', 'advanced aircraft', 'accuracy nose']</t>
  </si>
  <si>
    <t>Angle-of-attack | Angle-of-sideslip | Flight tests | Kalman filter | Nose-boom vanes</t>
  </si>
  <si>
    <t>Purpose: This paper aims to propose a novel approach, in which the reference data for the flow angles calibration are obtained by using measurements coming from an inertial navigation system and an air data sensor. Design/methodology/approach: This is obtained by using the Kalman filter theory for the evaluation of the reference angle-of-attack and angle-of-sideslip. Findings: The designed Kalman filter has been implemented in Matlab/Simulink and validated using flight data coming from two very different aircraft, the Piaggio Aerospace P1HH medium altitude long endurance unmanned aerial system and the Alenia-Aermacchi M346 Master‚Ñ¢ transonic trainer. This paper illustrates some results where the filter satisfactory behaviour is verified by comparing the filter outputs with the data coming from high-accuracy nose-boom vanes. Practical implications: The methodology aims to lower the calibration costs of the air data systems of an advanced aircraft. Originality/value: The calibration of air-data systems for the evaluation of the flow angles is based on the availability of high-accuracy reference measurements of angle-of-attack and angle-of-sideslip. Typically, these are obtained by auxiliary sensors directly providing the reference angles (e.g. nose-boom vanes). The proposed methodology evaluates the reference angle-of-attack and angle-of-sideslip by analytically reconstructing them using calibrated airspeed measurements and inertial data.</t>
  </si>
  <si>
    <t>1033-1038</t>
  </si>
  <si>
    <t>60028868;60028868;60028868</t>
  </si>
  <si>
    <t>7006611020;57221199929;25031422300</t>
  </si>
  <si>
    <t>Schettini, Francesco;Di Rito, Gianpietro;Denti, Eugenio</t>
  </si>
  <si>
    <t>Schettini F.</t>
  </si>
  <si>
    <t>Aircraft flow angles calibration via observed-based wind estimation</t>
  </si>
  <si>
    <t>10.1108/AEAT-06-2017-0145</t>
  </si>
  <si>
    <t>2-s2.0-85063335093</t>
  </si>
  <si>
    <t>['studies aiming', 'real tests', 'real experiments', 'procedure needs', 'performed safely', 'paper presents', 'onboard computer', 'multiple applications', 'many applications', 'important field', 'imperative issue', 'flight stages', 'dynamic targets', 'control theory', 'computer vision', 'computational complexity', 'autonomous uav', 'artificial marker', 'alternative method']</t>
  </si>
  <si>
    <t>ANN | Fuzzy logic controller | Onboard systems | UAV | Vision-based landing</t>
  </si>
  <si>
    <t>Autonomous Unmanned Aerial Vehicles (UAVs) become an important field of research in which multiple applications can be designed, such as surveillance, deliveries, and others. Thus, studies aiming to improve the performance of these vehicles are being proposed: from new sensing solutions to more robust control techniques. Additionally, the autonomous UAV has challenges in flight stages as the landing. This procedure needs to be performed safely with a reduced error margin in static and dynamic targets. To solve this imperative issue, many applications with computer vision and control theory have been developed. Therefore, this paper presents an alternative method to train a multilayer perceptron neural network based on fuzzy Mamdani logic to control the landing of a UAV on an artificial marker. The advantage of this method is the reduction in computational complexity while maintaining the characteristics and intelligence of the fuzzy logic controller. Results are presented with simulation and real tests for static and dynamic landing spots. For the real experiments, a quadcopter with an onboard computer and ROS is used.</t>
  </si>
  <si>
    <t>522-531</t>
  </si>
  <si>
    <t>Journal of Control, Automation and Electrical Systems</t>
  </si>
  <si>
    <t>60020432;60000590;60000590;60000590;60000590</t>
  </si>
  <si>
    <t>57208331800;24339009200;35101849500;57189698809;57208331766</t>
  </si>
  <si>
    <t>de Souza, Jo√£o Pedro Carvalho;Marcato, Andr√© Lu√≠s Marques;de Aguiar, Eduardo Pestana;Juc√°, Marco Aur√©lio;Teixeira, Alexandre Menezes</t>
  </si>
  <si>
    <t>Porto;Juiz de Fora</t>
  </si>
  <si>
    <t>Institute for Systems and Computer Engineering, Technology and Science;Universidade Federal de Juiz de Fora</t>
  </si>
  <si>
    <t>60020432;60000590</t>
  </si>
  <si>
    <t>de Souza J.</t>
  </si>
  <si>
    <t>Autonomous Landing of UAV Based on Artificial Neural Network Supervised by Fuzzy Logic</t>
  </si>
  <si>
    <t>10.1007/s40313-019-00465-y</t>
  </si>
  <si>
    <t>2-s2.0-85064488089</t>
  </si>
  <si>
    <t>['‚ äúanalysis', 'united states', 'time period', 'scientific production', 'respectively ).', 'research topics', 'productive country', 'original articles', 'landscape ecology', 'highest number', 'future trends', 'delft university', 'cover 4', 'conference paper', 'cited publication', 'cited papers', 'cadastre research', '9 %).', '85 papers', '4220 papers', '294 times', '218 papers']</t>
  </si>
  <si>
    <t>Bibliometric analysis | Cadastre | Scopus | Social network analysis | VOSviewer</t>
  </si>
  <si>
    <t>In this article, the global research status and future trends of cadastre were evaluated by using bibliometric analysis. This study is based on the analysis of research topics, scientific production, collaboration among countries and authors, and most cited papers on cadastre research which obtained from database of Scopus during the time period from 1958 to 2018. A total of 4220 papers were published in 128 different journals and most of them were original articles (2906, 68.8%) followed by conference paper (966, 22.9%). It found that Germany was the most productive country with 218 papers and 5.2% of total literature followed by United States and Australia. University of Melbourne was found to publish the highest number of documents with 85 papers and to cover 4.2% of the total literature followed by Delft University of Technology. Most used five keywords were ‚Äò‚Äòcadastre‚Äô‚Äô, ‚Äò‚ÄòGIS‚Äô‚Äô, ‚Äò‚Äòsurveying‚Äô‚Äô, ‚Äò‚Äòmapping‚Äô‚Äô and ‚Äò‚Äòland use‚Äô‚Äô (n = 945, 791, 300, 296 and 294 times, respectively). The top two authors who contributed most were Williamson, I.P. (69 articles), Van Oosterom P. (40 articles). The top-cited publication was ‚ÄúAnalysis of land-cover transitions based on seventeenth and eighteenth century cadastral maps and aerial photographs‚Äù written by Cousins, in Landscape Ecology in 2001.</t>
  </si>
  <si>
    <t>1121-1134</t>
  </si>
  <si>
    <t>GeoJournal</t>
  </si>
  <si>
    <t>Polat, Zeynel Abidin</t>
  </si>
  <si>
    <t>ƒ∞stanbul Arel √úniversitesi</t>
  </si>
  <si>
    <t>Polat Z.</t>
  </si>
  <si>
    <t>Evolution and future trends in global research on cadastre: a bibliometric analysis</t>
  </si>
  <si>
    <t>10.1007/s10708-019-09973-5</t>
  </si>
  <si>
    <t>2-s2.0-85064823733</t>
  </si>
  <si>
    <t>['vital information', 'undesirable fluctuation', 'totally obscured', 'shadowing effect', 'sar images', 'recent literatures', 'random portion', 'often detracts', 'object visibility', 'image artifact', 'high resolution', 'dangerous effect', 'best example']</t>
  </si>
  <si>
    <t>Artifact | Image quality | Real time images | SAR | Shadow | Shadow formation model | Visibility</t>
  </si>
  <si>
    <t>Basically, the Synthetic Aperture Radar (SAR) images are often degraded due to three factors namely noise, blur and artifact. The noise is the undesirable fluctuation in a random portion of the image and is often detracts from the image. The blur will reduce the object visibility. According to the recent literatures the most dangerous effect which appear in real time images are artifacts. The shadowing effect is the best example to depict the image artifact. The presence of shadows mostly affects the vital information of an image. In the shadowing effect, the portion of the object is totally obscured or hidden from the image. In this paper, we focus the impact of image artifact such as shadow in real time images and we focus how to detect the shadowing effect. Further, this paper is devoted to removal of shadows from very high resolution (VHR) SAR images and aerial view Images.</t>
  </si>
  <si>
    <t>1166-1173</t>
  </si>
  <si>
    <t>57213781939;56736658800</t>
  </si>
  <si>
    <t>Rajkumar, S.;Malathi, G.</t>
  </si>
  <si>
    <t>Impact of Image Artifact and Solution to the Image Quality Issues in Real Time SAR Images</t>
  </si>
  <si>
    <t>10.1007/s11036-019-01254-2</t>
  </si>
  <si>
    <t>2-s2.0-85064833947</t>
  </si>
  <si>
    <t>CGL2014-54822-R</t>
  </si>
  <si>
    <t>MEC</t>
  </si>
  <si>
    <t>['‚ àí1', 'valley bottoms', 'useful source', 'topographic technique', 'topographic position', 'study area', 'spatial variability', 'sediments trapped', 'sediments retained', 'sediments deposited', 'sediments behind', 'sediment fluxes', 'positively correlated', 'negatively correlated', 'motion photogrammetry', 'individual check', 'fundamental role', 'drainage area', 'deposition rates', 'deposition rate', 'dams ranged', 'dams located', 'current topography', 'connectivity index', 'check dams', 'capture high', 'accumulated sediments', '239 ha', '23 years']</t>
  </si>
  <si>
    <t>Check dam | Digital Elevation Model | Sediment volume | small Unmanned Aerial System (sUAS) | Structure from Motion photogrammetry (SfM)</t>
  </si>
  <si>
    <t>Sediments retained in hydrological correction check dams are a useful source of information to understand soil erosion rates and sediment fluxes. Two hundred sixty nine check dams distributed in an area of 239 ha in SW Spain accumulated sediments over a period of 11 to 23 years. The aim of this work is to estimate the volume of sediments deposited in those check dams and to study the spatial variability of the accumulated sediments and its relationships with different environmental variables. The methodology included five steps: 1)flying the study area with a fixed-wing Unmanned Aerial Vehicle to capture high-resolution aerial photographs, 2)Structure-from-Motion photogrammetry, 3)processing the obtained point clouds and Digital Elevation Models (DEMs)to create the current topography and model the past soil surface, 4)estimating the volume of sediments behind each check dam using a topographic technique and 5)exploring the relationship between sediments and different environmental variables. A total of 269 check dams were identified, from which 160 were suitable to quantify the deposited sediment volume. The volume of sediments trapped by individual check-dams ranged from 0 to 108.35 m 3 , with an average deposition rate of 0.141 m 3 ha ‚àí1 y ‚àí1 . The 77% of the check dams retained &lt;1 m 3 of sediment. The topographic position and the size of the dam wall played a fundamental role in explaining the differences of total sediment accumulation as well as the deposition rates. Deposition rate was negatively correlated with drainage area, connectivity index, stream power index, topographic wetness index, upstream channel length and the number of upstream check dams. Conversely, deposition rate was positively correlated with the slope of the channel. Those dams located in valley bottoms with longer walls retained more sediment, while those of hillslopes with shorter check dam walls were ineffective.</t>
  </si>
  <si>
    <t>369-382</t>
  </si>
  <si>
    <t>60017838;60017838;60017838;60017838;60017838;60017838</t>
  </si>
  <si>
    <t>57203330075;57217081805;7003312221;6504687038;55947509300;57190222447</t>
  </si>
  <si>
    <t>Alfonso-Torre√±o, Alberto;G√≥mez-Guti√©rrez, √Ålvaro;Schnabel, Susanne;Lavado Contador, J. Francisco;de Sanjos√© Blasco, Jos√© Juan;S√°nchez Fern√°ndez, Manuel</t>
  </si>
  <si>
    <t>Badajoz</t>
  </si>
  <si>
    <t>Universidad de Extremadura</t>
  </si>
  <si>
    <t>Alfonso-Torre√±o A.</t>
  </si>
  <si>
    <t>sUAS, SfM-MVS photogrammetry and a topographic algorithm method to quantify the volume of sediments retained in check-dams</t>
  </si>
  <si>
    <t>S0048969719318741</t>
  </si>
  <si>
    <t>10.1016/j.scitotenv.2019.04.332</t>
  </si>
  <si>
    <t>2-s2.0-85065170059</t>
  </si>
  <si>
    <t>['widely used', 'warning area', 'triangle formed', 'time algorithm', 'surveillance systems', 'surveillance system', 'supplementary uav', 'proposed approach', 'processing time', 'monitoring quality', 'many areas', 'low complexity', 'high mobility', 'form solution', 'exhaustive search', 'e .,', 'dynamic coverage', 'deployed inside', 'best location', 'acute triangle', '91 %,']</t>
  </si>
  <si>
    <t>Deployment triangle | Min-max problem | Monitoring quality | Surveillance system | UAV</t>
  </si>
  <si>
    <t>Given the maturity of Unmanned Aerial Vehicle (UAV)technologies, UAVs have been widely used in many areas such as surveillance system. Thanks to the UAV's high mobility, not only the dynamic coverage is now achievable for surveillance systems but also the cost of building (thermal-)camera towers is reduced. The UAV surveillance system includes a UAV mesh network providing seamless monitoring. The target will be tracked down to a warning area which is a triangle formed by the three closest UAVs. A new supplementary UAV is proposed to be deployed inside the warning area to achieve a better monitoring quality. In this paper, we identify the best location of the supplementary UAV by minimizing the maximum service distance in an acute triangle. A closed-form solution is derived for the isosceles acute triangle. For arbitrary acute triangles, a real-time algorithm with low complexity, i.e., the equal service distance (ESD)algorithm, is proposed. Simulation results show that the proposed ESD algorithm can reduce the maximum service distance by up to 35.71%, 15.91%, and 21.74% compared to the incenter, circumcenter, and centroid, respectively. The optimality of the proposed approach is then validated by comparing with the exhaustive search. More simulations considering network dynamics are performed and the impacts of UAV's speed and processing time on monitoring quality are revealed.</t>
  </si>
  <si>
    <t>60003122;60003122;60003122</t>
  </si>
  <si>
    <t>57189898342;37056537300;7401563602</t>
  </si>
  <si>
    <t>Li, Yue;Zhang, Yongmin;Cai, Lin</t>
  </si>
  <si>
    <t>Optimal location of supplementary node in UAV surveillance system</t>
  </si>
  <si>
    <t>S1084804519301663</t>
  </si>
  <si>
    <t>10.1016/j.jnca.2019.05.006</t>
  </si>
  <si>
    <t>2-s2.0-85065851472</t>
  </si>
  <si>
    <t>DE-SC0001035</t>
  </si>
  <si>
    <t>['œ ±', 'significantly clustered', 'significant differences', 'rfree 15', 'modeled based', 'minor differences', 'harvesting antenna', 'distinct clade', 'desert species', 'chromophore microenvironments', 'biochemical characterization', 'acaryochloris marina']</t>
  </si>
  <si>
    <t>Crystal structure | Light harvesting complex | Phycobiliproteins | Phycobilisome | Phycocyanobilin chromophore</t>
  </si>
  <si>
    <t>Phycocyanin (PC) is the principal pigment protein in the light-harvesting antenna of cyanobacteria. Here the biochemical characterization and the 1.51 √Ö crystal structure of PC from cyanobacterium Nostoc sp. WR13 (Nst-PC) is reported. The P63 crystal lattice is composed of the minimal biological entities of Nst-PC, the (Œ±Œ≤)3 trimeric rings. The structure has been refined to R factor 11.5% (Rfree 15.4%) using anisotropic atomic B factors. A phylogenetic study shows that the Œ± and Œ≤ chains of Nst-PC are significantly clustered in a distinct clade with Acaryochloris marina. The structure was examined to look for any significant differences between Nst-PC and PC from non-desert species. Only minor differences were found in the chromophore microenvironments. The tentative energy transfer pathways in Nst-PC were modeled based on simple structural considerations.</t>
  </si>
  <si>
    <t>62-68</t>
  </si>
  <si>
    <t>60013979-60001574;60001574;60013979;60001574</t>
  </si>
  <si>
    <t>7201451816;7003772723;7003820469;7006465617</t>
  </si>
  <si>
    <t>Patel, Hiral M.;Roszak, Aleksander W.;Madamwar, Datta;Cogdell, Richard J.</t>
  </si>
  <si>
    <t>Vallabh Vidyanagar;Glasgow</t>
  </si>
  <si>
    <t>Sardar Patel University;College of Medical, Veterinary &amp; Life Sciences</t>
  </si>
  <si>
    <t>60013979;60001574</t>
  </si>
  <si>
    <t>Patel H.M.</t>
  </si>
  <si>
    <t>Crystal structure of phycocyanin from heterocyst-forming filamentous cyanobacterium Nostoc sp. WR13</t>
  </si>
  <si>
    <t>S0141813019307706</t>
  </si>
  <si>
    <t>10.1016/j.ijbiomac.2019.05.099</t>
  </si>
  <si>
    <t>2-s2.0-85066041183</t>
  </si>
  <si>
    <t>['wing structure', 'structure design', 'structural stiffness', 'presented methodology', 'practical implications', 'original procedure', 'obtained using', 'numerical calculations', 'multidisciplinary nature', 'mission requirements', 'methodology presented', 'long endurance', 'initial one', 'genetic algorithms', 'flight tests', 'flight mechanics', 'experience gained', 'endurance class', 'easily find', 'designed aircraft', 'building medium', 'best way', 'assumed parameters', 'aircraft stability', 'aircraft payload', 'aircraft mission', 'aircraft designer', 'aerodynamic aspects', 'actual design', 'achieving twice']</t>
  </si>
  <si>
    <t>Aircraft design | Endurance | Multidisciplinary | Optimization | Range | UAV</t>
  </si>
  <si>
    <t>Purpose: The purpose of this paper is finding the optimal geometric parameters and developing of a method for optimizing a light unmanned aerial vehicle (UAV) wing, maximizing, at the same time, its endurance with the assumed parameters of aircraft mission. Design/methodology/approach: The research is based on the experience gained by the author‚Äôs contribution to the project of building medium-altitude, long-endurance class, light UAV called ‚ÄúSamonit‚Äù. The author was responsible for the structure design, wind tunnel tests and flight tests of the ‚ÄúSamonit‚Äù aircraft. Based on the experience, the author was able to develop an optimization process considering various disciplines involved in the whole aircraft design topics such as aerodynamics, flight mechanics, structural stiffness and weight, aircraft stability and maneuverability. The presented methodology has a multidisciplinary nature, as in the process of optimization both aerodynamic aspects and the influence of wing geometric parameters on the wing structure and weight and the aircraft payload were taken into account. The optimal wing configuration was obtained using the genetic algorithms. Findings: As a result, a set of wing geometrical parameters has been obtained that allowed for achieving twice as long endurance as compared with the initial one. Practical implications: Using the methodology presented in the paper, an aircraft designer can easily find the optimum wing configuration of a designed aircraft, satisfying the mission requirements in a best way. Originality/value: An original procedure has been developed, based on the actual design, wind tunnel tests and numerical calculations of ‚ÄúSamonit‚Äù aircraft, enabling the determination of optimum wing configuration for a small unmanned aircraft.</t>
  </si>
  <si>
    <t>Grendysa, Wojciech</t>
  </si>
  <si>
    <t>Grendysa W.</t>
  </si>
  <si>
    <t>Multidisciplinary wing design of a light long endurance UAV</t>
  </si>
  <si>
    <t>10.1108/AEAT-09-2018-0256</t>
  </si>
  <si>
    <t>2-s2.0-85067075288</t>
  </si>
  <si>
    <t>Beijing Institute of Technology Research Fund Program for Young Scholars</t>
  </si>
  <si>
    <t>['would reduce', 'wind speeds', 'transmitter room', 'satellite antenna', 'remove snow', 'power consumption', 'icing equipment', 'heat dissipation', 'also reducing', '8 %.', '6 min', '57 mm', '38 kw', '0 %,']</t>
  </si>
  <si>
    <t>Antenna snow removal | Data center | Energy conservation | Waste heat recycling</t>
  </si>
  <si>
    <t>This study simulated snow melting and removal using hot waste heat air generated in a transmitter room which was used to melt and remove snow from a satellite antenna. The air was supplied at 30 ¬∞C and 20 m/s and removed the 10 mm thick snow cover within 17.6 min with the snowmelt consuming 135 W/m2 with an average melting rate of 0.57 mm/min. The heat dissipation from the waste heat air to melt snow could be on the order of 25.7‚Äì51.38 kW for wind speeds of 10‚Äì20 m/s. Thus, this waste heat snow melting system can reduce the power consumption by 32.0‚Äì50.8 kW compared with the conventional electric de-icing equipment which would reduce the power consumption by 68.1‚Äì91.0%, while also reducing the air conditioning power consumption by 2.9‚Äì5.8%.</t>
  </si>
  <si>
    <t>Energy</t>
  </si>
  <si>
    <t>60092860;122481077;60092860</t>
  </si>
  <si>
    <t>57209293819;57209296052;7410345929</t>
  </si>
  <si>
    <t>Lan, Yun Cheng;Li, Cheng;Wang, Sui Lin</t>
  </si>
  <si>
    <t>Beijing University Of Civil Engineering And Architecture;Zhongke Energy Conservation and Technology Co. Ltd.</t>
  </si>
  <si>
    <t>60092860;122481077</t>
  </si>
  <si>
    <t>Lan Y.</t>
  </si>
  <si>
    <t>Parabolic antenna snow melting and removal using waste heat from the transmitter room</t>
  </si>
  <si>
    <t>S036054421931103X</t>
  </si>
  <si>
    <t>10.1016/j.energy.2019.05.215</t>
  </si>
  <si>
    <t>2-s2.0-85067264992</t>
  </si>
  <si>
    <t>16CTAP-C114866-01</t>
  </si>
  <si>
    <t>['wider range', 'user interfaces', 'unique features', 'study presents', 'solar energy', 'solar aircraft', 'social implications', 'sizing process', 'sizing method', 'simple method', 'research limitations', 'practical implications', 'power balance', 'much cheaper', 'mission analysis', 'mission altitudes', 'minimum weight', 'includes aerodynamics', 'house programs', 'framework environment', 'flight latitudes', 'flight distances', 'flight dates', 'easily accessible', 'design factors', 'design conditions', 'costs approximately', 'conventional satellite', 'closer altitude', 'aircraft configuration']</t>
  </si>
  <si>
    <t>Aircraft design | Aircraft design software | Aircraft sizing | High altitude long endurance | Solar aircraft | Solar energy</t>
  </si>
  <si>
    <t>Purpose: The purpose of this paper is to present the development of an optimal design framework for high altitude long endurance solar unmanned aerial vehicle. The proposed solar aircraft design framework provides a simple method to design solar aircraft for users of all levels of experience. Design/methodology/approach: This design framework consists of algorithms and user interfaces for the design of experiments, optimization and mission analysis that includes aerodynamics, performance, solar energy, weight and flight distances. Findings: The proposed sizing method produces the optimal solar aircraft that yields the minimum weight and satisfies the constraints such as the power balance, the night time energy balance and the lift coefficient limit. Research limitations/implications: The design conditions for the sizing process are given in terms of mission altitudes, flight dates, flight latitudes/longitudes and design factors for the aircraft configuration. Practical implications: The framework environment is light and easily accessible as it is implemented using open programs without the use of any expensive commercial tools or in-house programs. In addition, this study presents a sizing method for solar aircraft as traditional sizing methods fail to reflect their unique features. Social implications: Solar aircraft can be used in place of a satellite and introduce many advantages. The solar aircraft is much cheaper than the conventional satellite, which costs approximately $200-300m. It operates at a closer altitude to the ground and allows for a better visual inspection. It also provides greater flexibility of missions and covers a wider range of applications. Originality/value: This study presents the implementation of a function that yields optimized flight performance under the given mission conditions, such as climb, cruise and descent for a solar aircraft.</t>
  </si>
  <si>
    <t>927-937</t>
  </si>
  <si>
    <t>7403258457;57209838081;12762236100</t>
  </si>
  <si>
    <t>Hwang, Hoyon;Cha, Jaeyoung;Ahn, Jon</t>
  </si>
  <si>
    <t>Hwang H.</t>
  </si>
  <si>
    <t>Solar UAV design framework for a HALE flight</t>
  </si>
  <si>
    <t>10.1108/AEAT-03-2017-0093</t>
  </si>
  <si>
    <t>2-s2.0-85068860575</t>
  </si>
  <si>
    <t>CAM S2013/ICE-3004</t>
  </si>
  <si>
    <t>['wideband operation', 'wavefront phase', 'since photomixer', 'order modes', 'lower frequencies', 'fundamental mode']</t>
  </si>
  <si>
    <t>Antenna | Antenna emitter | Dielectric rod waveguide | Embedded dielectric lenses | High power terahertz | Photomixer | THz</t>
  </si>
  <si>
    <t>In this manuscript, the use of dielectric rod waveguide antenna (DRW) with an embedded planar lens is proposed as a highly directional alternative to an electrically large hyper-hemispheric silicon lens for emission at millimeter and sub-millimeter wave frequencies. DRW antennas radiate properly if only the fundamental mode is excited to the structure. Since photomixer-based terahertz sources excite many modes, single-lobe radiation patterns are obtained only for lower frequencies of their potential working band. The use of embedded planar lenses is proposed for rectifying the wavefront phase and suppressing such higher-order modes in DRW, allowing an ultra-wideband operation.</t>
  </si>
  <si>
    <t>838-855</t>
  </si>
  <si>
    <t>122850061-60001741;60001741;60002014;60011226;60001741;60001741;60001741;60103653</t>
  </si>
  <si>
    <t>42862166300;15841810400;6602811592;14056842500;57190277586;57190335762;6603491449;35809669200</t>
  </si>
  <si>
    <t>Rivera-Lavado, Alejandro;Garc√≠a-Mu√±oz, Luis Enrique;Lioubtchenko, Dmitri;Preu, Sascha;Abdalmalak, Kerlos Atia;Santamar√≠a-Botello, Gabriel;Segovia-Vargas, Daniel;R√§is√§nen, Antti V.</t>
  </si>
  <si>
    <t>Finland;Germany;Sweden;Spain;Spain</t>
  </si>
  <si>
    <t>Espoo;Darmstadt;Stockholm;Madrid;</t>
  </si>
  <si>
    <t>Aalto University;Technische Universit√§t Darmstadt;The Royal Institute of Technology (KTH);Universidad Carlos III de Madrid;Spanish National Geographic Institute</t>
  </si>
  <si>
    <t>60103653;60011226;60002014;60001741;122850061</t>
  </si>
  <si>
    <t>Rivera-Lavado A.</t>
  </si>
  <si>
    <t>Planar Lens‚ÄìBased Ultra-Wideband Dielectric Rod Waveguide Antenna for Tunable THz and Sub-THz Photomixer Sources</t>
  </si>
  <si>
    <t>10.1007/s10762-019-00612-1</t>
  </si>
  <si>
    <t>2-s2.0-85068896115</t>
  </si>
  <si>
    <t>['using high', 'simply extending', 'low cost', 'high gain', 'four low', 'empty structure', 'dbi level', 'broad bandwidth', 'bandwidth improvement', '(| s11']</t>
  </si>
  <si>
    <t>Empty substrate integrated waveguide | End-fire antenna | H-pane horn antenna | Low cost | W -band</t>
  </si>
  <si>
    <t>A high-gain broadband empty substrate integrated waveguide (ESIW) H-plane horn antenna constructed by four low-cost printed circuit board (PCB) layers is proposed in this paper. The empty structure is fabricated by using high-precision laser engraving technology. A slotted rectangular dielectric load (SRDL) is introduced by simply extending the substrates, resulting a 4-dB gain enhancement and a 31% bandwidth improvement. The proposed antenna gives a measured realized gain at 14.5-dBi level with a relative impedance bandwidth larger than 19.6% (|S11| ‚â§ ‚àí 10 dB). The proposed antenna features the merits of low cost, high gain, and broad bandwidth.</t>
  </si>
  <si>
    <t>811-821</t>
  </si>
  <si>
    <t>Gain and Bandwidth Improvement of Empty Substrate Integrated Waveguide H-plane Horn Antenna at W-band</t>
  </si>
  <si>
    <t>10.1007/s10762-019-00610-3</t>
  </si>
  <si>
    <t>2-s2.0-85068899509</t>
  </si>
  <si>
    <t>['varying sensitivities', 'training phase', 'signal diversity', 'prototype model', 'proposed system', 'promising advantages', 'paper presents', 'obtained using', 'new device', 'new challenges', 'indoor environments', 'geometric distribution', 'extensive deployment', 'efficient way', 'devices resulting', 'device populations', 'crowdsourcing produces', 'crowdsourced fingerprint', 'cost way', 'conventional fingerprint', 'conditional likelihood', 'client system', 'client phases', 'client observing', 'antenna attenuation', 'access point']</t>
  </si>
  <si>
    <t>crowdsourcing fingerprinting | heterogeneous devices | new device adaptation | Wireless indoor localization</t>
  </si>
  <si>
    <t>The extensive deployment of wireless infrastructure provides a low-cost way to track mobile users in indoor environments. Crowdsourcing has been promoted as an efficient way to reduce the labour-intensive site survey process in conventional fingerprint-based localization systems. Alongside its promising advantages, crowdsourcing produces a number of new challenges, including the heterogeneity of devices resulting in signal diversity and varying sensitivities to different access points. These are caused by different sensor specifications and antenna attenuation. These challenges are exacerbated by differences in the device populations between the survey and client phases. This paper presents a prototype model of a multiple-surveyor-multiple-client system to localize mobile users based on a crowdsourced fingerprint. A linear regression model is applied to calibrate across participating training devices. The conditional likelihood of a client observing an access point not visible in the training phase is obtained using a geometric distribution. The proposed system is able to achieve comparable localization performance. Field test results demonstrate the efficiency and benefit that the previously built radio map can be adapted to localize a new device that has not participated in the training phase with an average matching accuracy of 94% in a real world wireless network.</t>
  </si>
  <si>
    <t>6822-6832</t>
  </si>
  <si>
    <t>60026553;60026553;60026553;60011362</t>
  </si>
  <si>
    <t>56216298800;57203352127;7102452418;6603374195</t>
  </si>
  <si>
    <t>Li, Yan;Williams, Simon;Moran, Bill;Kealy, Allison</t>
  </si>
  <si>
    <t>A Probabilistic Indoor Localization System for Heterogeneous Devices</t>
  </si>
  <si>
    <t>10.1109/JSEN.2019.2911707</t>
  </si>
  <si>
    <t>2-s2.0-85069505062</t>
  </si>
  <si>
    <t>Major Science and Technology Program for Water Pollution Control and Treatment</t>
  </si>
  <si>
    <t>2017ZX07203-003</t>
  </si>
  <si>
    <t>['tolerance mechanisms', 'superoxide dismutase', 'results show', 'peroxidase activities', 'overall increase', 'hydroponic conditions', 'frequently occurs', 'floating macrophyte', 'findings suggest', 'exposing e', 'eichhornia crassipes', 'days 5', 'challenging threat', 'aquatic organisms', 'aquatic ecosystems', 'antibiotic sulfadiazine', 'aerial parts']</t>
  </si>
  <si>
    <t>Accumulation | Antioxidant enzyme | Floating macrophyte | Photosynthetic | Tolerance</t>
  </si>
  <si>
    <t>The antibiotic sulfadiazine (SDZ) is a challenging threat to the health of aquatic organisms, as it frequently occurs in aquatic ecosystems. Tolerance mechanisms and accumulation of SDZ in a floating macrophyte (Eichhornia crassipes) under hydroponic conditions were investigated in this study to provide more insight into the SDZ removal process. Results show that the presence of 1¬†mg L‚àí1 SDZ decreased the quickest and ranged from 669.45 to 165.34¬†Œºg L‚àí1 from days 5 to 25. Exposing E. crassipes to SDZ (&lt; 1¬†mg L‚àí1) maintained stable leaf photosynthetic efficiency. The overall increase in superoxide dismutase and peroxidase activities with SDZ treatments indicated that leaves were resistant. SDZ was absorbed by E. crassipes, following the sequence of root &gt; aerial parts under all treatments. These findings suggest that E. crassipes has the ability to phytoremediation SDZ contaminated water.</t>
  </si>
  <si>
    <t>Bulletin of Environmental Contamination and Toxicology</t>
  </si>
  <si>
    <t>60020258;60020258;60020258;60020258;60020258</t>
  </si>
  <si>
    <t>57210107445;56392579100;56378309100;57194197716;55738577900</t>
  </si>
  <si>
    <t>Yan, Yan;Chen, Yun;Xu, Xiaoguang;Zhang, Limin;Wang, Guoxiang</t>
  </si>
  <si>
    <t>Effects and Removal of the Antibiotic Sulfadiazine by Eichhornia crassipes: Potential Use for Phytoremediation</t>
  </si>
  <si>
    <t>10.1007/s00128-019-02656-4</t>
  </si>
  <si>
    <t>2-s2.0-85069510441</t>
  </si>
  <si>
    <t>8650-15-C-5095</t>
  </si>
  <si>
    <t>['transduction layer', 'test data', 'range lower', 'presented along', 'patch antenna', 'mit ).', 'methyl salicylate', 'information back', 'exquisite selectivity', 'detection levels', 'chemical vapor', 'chemical sensor', 'base station']</t>
  </si>
  <si>
    <t>Antenna | chemical detection | graphene | HFSS | molecular imprinting polymer | molecular imprinting technique | ppt</t>
  </si>
  <si>
    <t>A state-of-the-art gas sensor is developed to measure extremely small concentrations of a chemical vapor in the air in a range lower than 0.1 parts per billion. The sensor enables simultaneous measurement of a chemical (methyl salicylate) with a resonant electromagnetic structure and radiating the information back to a base station. The chemical sensor is composed of a layer of graphene (transduction layer) with a molecular imprinting polymer (MIP) layer (sensor) on top. This leads to a combination of the ultra high sensitivity of graphene with the exquisite selectivity of the molecular imprinting technique (MIT). The sensor is electrically embedded within a patch antenna. The simulation results using Ansoft high-frequency structure simulator (HFSS) are presented along with test data that show parts per trillion (ppt) detection levels.</t>
  </si>
  <si>
    <t>6571-6577</t>
  </si>
  <si>
    <t>60028628;60028628;60028628;107034692;107034692;107034692;60028628</t>
  </si>
  <si>
    <t>55165027100;57203585148;57205306489;57210170554;57210174268;35430600700;57205030659</t>
  </si>
  <si>
    <t>Adams, Jason D.;Emam, Shadi;Sun, Neville;Ma, Yufeng;Wang, Qingwu;Shashidhar, Ranganathan;Sun, Nian Xiang</t>
  </si>
  <si>
    <t>Boston;</t>
  </si>
  <si>
    <t>Northeastern University;Polestar Technologies, Inc.</t>
  </si>
  <si>
    <t>60028628;107034692</t>
  </si>
  <si>
    <t>Adams J.D.</t>
  </si>
  <si>
    <t>A Molecularly Imprinted Polymer-Graphene Sensor Antenna Hybrid for Ultra Sensitive Chemical Detection</t>
  </si>
  <si>
    <t>10.1109/JSEN.2019.2913143</t>
  </si>
  <si>
    <t>2-s2.0-85069774147</t>
  </si>
  <si>
    <t>['sparsity degree', 'sparse signal', 'sequential imaging', 'sensing matrices', 'scnr ).', 'scanning mode', 'resolution imaging', 'relatively small', 'relatively large', 'presented algorithm', 'performed using', 'paper analyzes', 'multiple targets', 'matrix composed', 'lobe levels', 'limit values', 'image sequence', 'extrapolating data', 'drawn attention', 'doppler resolution', 'airborne radars', '360 degrees']</t>
  </si>
  <si>
    <t>Circular scan ISAR mode | compressed sensing | data extrapolation | ISAR imaging | ship imaging | super-resolution imaging</t>
  </si>
  <si>
    <t>Airborne radars for maritime surveillance usually operate in scanning mode to detect marine objects over 360 degrees. More recently, the concept of forming inverse synthetic aperture radar (ISAR) images while the antenna is scanning, called circular scan ISAR in this paper, has drawn attention. Circular scan ISAR enables a large coverage area, sequential imaging of multiple targets, and the formation of an image sequence of a target. However, the rapid antenna scanning results in a short accumulation time of the target and reduces the Doppler resolution of the system. This paper analyzes the limit values of the Doppler resolution improvement ratio when super-resolution imaging is performed using only the compressed sensing method by relating the limit values to the restricted isometry constant (RIC) value of the sensing matrices. The limit values are found to be relatively small when the sparsity degree of the sparse signal is relatively large. Therefore, the super-resolution imaging of ships for circular scan ISAR is carried out by extrapolating data in the azimuth direction first and then reconstructing the data via compressed sensing to obtain low side-lobe levels. Finally, the constant false alarm rate (CFAR) detection is performed on the matrix composed of calculated sparse coefficients to improve the signal-to-clutter noise ratio (SCNR). The simulation and real-data processing results are provided to verify the effectiveness of the presented algorithm.</t>
  </si>
  <si>
    <t>6883-6894</t>
  </si>
  <si>
    <t>60105111;60028868;60088460;60105111;60105111;60105111</t>
  </si>
  <si>
    <t>57001208300;6603185380;24469469100;56048616800;55726564100;56555733100</t>
  </si>
  <si>
    <t>Zhou, Peng;Martorella, Marco;Zhang, Xi;Dai, Yongshou;Sun, Weifeng;Wan, Yong</t>
  </si>
  <si>
    <t>Qingdao;Qingdao;Pisa</t>
  </si>
  <si>
    <t>China University of Petroleum (East China);First Inst of Oceanography, SOA;Universit√† di Pisa</t>
  </si>
  <si>
    <t>60105111;60088460;60028868</t>
  </si>
  <si>
    <t>Circular Scan ISAR Mode Super-Resolution Imaging of Ships Based on a Combination of Data Extrapolation and Compressed Sensing</t>
  </si>
  <si>
    <t>10.1109/JSEN.2019.2913903</t>
  </si>
  <si>
    <t>2-s2.0-85069779387</t>
  </si>
  <si>
    <t>['structured sparsity', 'proposed algorithm', 'one challenge', 'mobility scenarios', 'large number', 'doppler dimension', 'delay dimension', 'angle dimension']</t>
  </si>
  <si>
    <t>channel estimation | high-mobility | massive MIMO | OTFS | sparsity</t>
  </si>
  <si>
    <t>Orthogonal time frequency space (OTFS) modulation outperforms orthogonal frequency division multiplexing (OFDM) in high-mobility scenarios. One challenge for OTFS massive MIMO is downlink channel estimation due to the large number of base station antennas. In this paper, we propose a 3D-structured orthogonal matching pursuit algorithm based channel estimation technique to solve this problem. First, we show that the OTFS MIMO channel exhibits 3D-structured sparsity: normal sparsity along the delay dimension, block sparsity along the Doppler dimension, and burst sparsity along the angle dimension. Based on the 3D-structured channel sparsity, we then formulate the downlink channel estimation problem as a sparse signal recovery problem. Simulation results show that the proposed algorithm can achieve accurate channel state information with low pilot overhead.</t>
  </si>
  <si>
    <t>4204-4217</t>
  </si>
  <si>
    <t>60016835;60025278;60016835;60010421;60013372</t>
  </si>
  <si>
    <t>56583169800;34871774100;13607037700;55423269000;55934670700</t>
  </si>
  <si>
    <t>Shen, Wenqian;Dai, Linglong;An, Jianping;Fan, Pingzhi;Heath, Robert W.</t>
  </si>
  <si>
    <t>Beijing;Beijing;Austin;Chengdu</t>
  </si>
  <si>
    <t>Tsinghua University;Beijing Institute of Technology;The University of Texas at Austin;Southwest Jiaotong University</t>
  </si>
  <si>
    <t>60025278;60016835;60013372;60010421</t>
  </si>
  <si>
    <t>Shen W.</t>
  </si>
  <si>
    <t>Channel Estimation for Orthogonal Time Frequency Space (OTFS) Massive MIMO</t>
  </si>
  <si>
    <t>10.1109/TSP.2019.2919411</t>
  </si>
  <si>
    <t>2-s2.0-85069783114</t>
  </si>
  <si>
    <t>['total exposure', 'test areas', 'spectrum analyzer', 'sa ).', 'reverberation chamber', 'range 3', 'measurement device', 'maximum difference', 'indoor environments', 'frequency range', 'excellent agreement', 'downlink bands', 'diffuse fields', 'confidence interval', 'calibration shows', 'body calibration', 'band body', 'antenna apertures', '9 db', '5513 mhz', '5 db', '2100 mhz']</t>
  </si>
  <si>
    <t>dosimetry | indoor | personal exposure | radio-frequency | reverberation chamber | Wearable</t>
  </si>
  <si>
    <t>A multi-band body-worn distributed exposure meter (BWDM) is designed and calibrated for diffuse fields in a reverberation chamber (RC) for personal exposure assessment in indoor environments. The BWDM uses 22 nodes distributed over the torso and measures the incident power density (Sinc) on body for 11 telecommunication bands in the frequency range of 790-5513 MHz. In order to calibrate the measurement device in diffuse fields, a protocol is proposed for on-body calibration of the BWDM. This protocol is applicable to wearable personal exposure meters in general. The BWDM and the proposed calibration protocol are validated in five indoor locations and five frequency bands (the downlink bands at 800, 900, 1800, and 2100 MHz as well as Wi-Fi 2 GHz) using a tri-axial broadband antenna and a spectrum analyzer (SA). The calibration shows that the BWDM has a relatively low measurement uncertainty with a 68% confidence interval on its antenna apertures, in the range 3.4-5.5 dB. A maximum difference of 0.9 dB is obtained for the total exposure in the test areas between the measurements of the BWDM and SA, which is an excellent agreement.</t>
  </si>
  <si>
    <t>6927-6937</t>
  </si>
  <si>
    <t>60033316;60033316-60121438;60104665;60104665;60104665;60033316;60033316;60033316;60033316;60023146;60023146;60117216;60117216;60030342;60105961;60033316;60023146;60033316;60033316</t>
  </si>
  <si>
    <t>57190658627;55263775300;14015416600;7004669030;6507660483;55357493400;21834792600;56653331300;24479868400;22934345400;36898240000;14060240000;7006012910;55880023600;7003542162;7004835032;6603273803;7103396069;22985227300</t>
  </si>
  <si>
    <t>Aminzadeh, Reza;Thielens, Arno;Gaillot, Davy Paul;Lienard, Martine;Kone, Lamine;Agneessens, Sam;Van Torre, Patrick;Van Den Bossche, Matthias;Verloock, Leen;Dongus, Stefan;Eeftens, Marloes;Huss, Anke;Vermeulen, Roel;De Seze, Rene;Cardis, Elisabeth;Rogier, Hendrik;Roosli, Martin;Martens, Luc;Joseph, Wout</t>
  </si>
  <si>
    <t>United States;Netherlands;Spain;France;Belgium;France;Switzerland</t>
  </si>
  <si>
    <t>Berkeley;Utrecht;Barcelona;Lille;Ghent;Verneuil-en-Halatte;Basel</t>
  </si>
  <si>
    <t>University of California, Berkeley;Institute for Risk Assessment Sciences, Utrecht University;Instituto de Salud Global de Barcelona;Universit√© de Lille;Universiteit Gent;INERIS Institut National de l'Environnement Industriel et des Risques;Swiss Tropical and Public Health Institute (Swiss TPH)</t>
  </si>
  <si>
    <t>60121438;60117216;60105961;60104665;60033316;60030342;60023146</t>
  </si>
  <si>
    <t>A Multi-Band Body-Worn Distributed Exposure Meter for Personal Radio-Frequency Dosimetry in Diffuse Indoor Environments</t>
  </si>
  <si>
    <t>10.1109/JSEN.2019.2913309</t>
  </si>
  <si>
    <t>2-s2.0-85069795203</t>
  </si>
  <si>
    <t>2018YFB1004800</t>
  </si>
  <si>
    <t>['willie ),', 'transmitter intends', 'transmit power', 'transmit information', 'optimization problem', 'legitimate receiver', 'jointly optimize', 'intractable constraints', 'examination shows', 'deterministic form', 'covertness constraint', 'convex form', 'bob subject', 'benchmark scheme']</t>
  </si>
  <si>
    <t>Covert communication | location uncertainty | trajectory optimization | transmit power | UAV networks</t>
  </si>
  <si>
    <t>This paper considers covert communications in the context of unmanned aerial vehicle (UAV) networks, aiming to hide a UAV for transmitting critical information out of an area that is monitored and where communication is not allowed. Specifically, the UAV as a transmitter intends to transmit information to a legitimate receiver (Bob) covertly while avoiding being detected by a warden (Willie), where location uncertainty exists at Bob and/or Willie. In order to enhance the considered covert communication performance, we jointly optimize the UAV's trajectory and transmit power in terms of maximizing the average covert transmission rate from the UAV to Bob subject to transmission outage constraint and covertness constraint. The formulated optimization problem is difficult to tackle directly due to the intractable constraints. As such, we first employ conservative approximation to transform a constraint into a deterministic form and then apply the first-order restrictive approximation to transform the optimization problem into a convex form. By applying the successive convex approximation technique, an efficient iterative algorithm is developed to solve the optimization problem. Our examination shows that the developed joint trajectory and transmit power optimization scheme achieves significantly better covert communication performance as compared to a benchmark scheme.</t>
  </si>
  <si>
    <t>4276-4290</t>
  </si>
  <si>
    <t>60069703-60010080;60019544;60017605;60002210;60010080;60010080</t>
  </si>
  <si>
    <t>57195200377;57208711248;56115808800;12645161300;55971564100;7006845044</t>
  </si>
  <si>
    <t>Zhou, Xiaobo;Yan, Shihao;Hu, Jinsong;Sun, Jiande;Li, Jun;Shu, Feng</t>
  </si>
  <si>
    <t>China;Australia;China;China;China</t>
  </si>
  <si>
    <t>Fuyang;North Ryde;Fuzhou;Nanjing;Jinan</t>
  </si>
  <si>
    <t>Fuyang Teachers College;Macquarie University;Fuzhou University;Nanjing University of Science and Technology;Shandong Normal University</t>
  </si>
  <si>
    <t>60069703;60019544;60017605;60010080;60002210</t>
  </si>
  <si>
    <t>Joint Optimization of a UAV's Trajectory and Transmit Power for Covert Communications</t>
  </si>
  <si>
    <t>10.1109/TSP.2019.2928949</t>
  </si>
  <si>
    <t>2-s2.0-85070331359</t>
  </si>
  <si>
    <t>Canterbury Christ Church University</t>
  </si>
  <si>
    <t>['trichopteryx polycommata', 'traps baited', 'three counties', 'synthetic standard', 'sex pheromone', 'sensitive detection', 'retention times', 'polycommata males', 'pilot survey', 'pheromone monitoring', 'pheromone glands', 'mass spectrum', 'male moth', 'lures loaded', 'increase knowledge', 'five trials', 'excellent tools', 'elusive species', 'electroantennographic recording', 'conservation concern', 'baited traps', '1775 ),']</t>
  </si>
  <si>
    <t>(Z,Z)-6,9-nonadecadiene | Biodiversity | Detection of endangered species | Electroantennography | Insect conservation | Live-catching pheromone traps | Lure | Mapping indicator species</t>
  </si>
  <si>
    <t>Pheromone-baited traps can be excellent tools for sensitive detection of insects of conservation concern. Here, identification of the sex pheromone of Trichopteryx polycommata (Denis &amp; Schifferm√ºller, 1775), an under-recorded UK priority species, is reported. In analyses of extracts of the pheromone glands of female T. polycommata by gas chromatography coupled to electroantennographic recording from the antenna of a male moth, a single active component was detected. This was identified as (Z,Z)-6,9-nonadecadiene (Z,Z6,9-19:H) by comparison of its mass spectrum and retention times with those of the synthetic standard. In a pilot field trial in Kent, UK, T. polycommata males were caught in pheromone traps baited with lures loaded with 1¬†mg and 2¬†mg (Z,Z)-6,9-19:H. Optimum lure loading was identified in a further five trials in Kent, Sussex and Lancashire where lures of 0, 0.001, 0.01, 0.1, 1, 2, 5 and 10¬†mg loadings were tested. Traps baited with 1 to 10¬†mg of ZZ6,9-19:H caught significantly more T. polycommata than traps baited with 0¬†mg and 0.001¬†mg. In a pilot survey of T. polycommata using pheromone lures around Morecambe Bay, UK, T. polycommata males were captured at 122 new sites within the three counties where trials took place, demonstrating the potential of pheromone monitoring to increase knowledge of abundance, distribution and ecology of this elusive species.</t>
  </si>
  <si>
    <t>649-656</t>
  </si>
  <si>
    <t>60019444;60003661;60003661;60019444</t>
  </si>
  <si>
    <t>56638475900;7404435415;16306424800;55770671400</t>
  </si>
  <si>
    <t>Oleander, Ashen;Hall, David R.;Bray, Daniel P.;Burman, Joseph P.J.</t>
  </si>
  <si>
    <t>Canterbury;Chatham</t>
  </si>
  <si>
    <t>Canterbury Christ Church University;Natural Resources Institute</t>
  </si>
  <si>
    <t>60019444;60003661</t>
  </si>
  <si>
    <t>Oleander A.</t>
  </si>
  <si>
    <t>Identification of Female Sex Pheromone for Monitoring the Barred Tooth Striped Moth, Trichopteryx polycommata, a Priority Conservation Species</t>
  </si>
  <si>
    <t>10.1007/s10886-019-01093-1</t>
  </si>
  <si>
    <t>2-s2.0-85070878413</t>
  </si>
  <si>
    <t>GINOP-2.3.2-15-2016-00061</t>
  </si>
  <si>
    <t>['trap capture', 'tentatively identified', 'synthetic pheromone', 'several components', 'selected compounds', 'potential attractants', 'phenyacetaldehyde blend', 'phenethyl alcohol', 'peripheral detection', 'methyl salicylate', 'mentioned compounds', 'male moths', 'invasive pest', 'increase significantly', 'good basis', 'gas chromatography', 'field conditions', 'female moths', 'female c', 'female antennae', 'electroantennographic detection', 'different combinations', 'cydalima perspectalis', 'buxus species', 'also attractive', 'adult male', 'active components', '(¬±)- linalool']</t>
  </si>
  <si>
    <t>Bisexual lure | Flower volatiles | Invasive pest | Pheromone | Trapping</t>
  </si>
  <si>
    <t>The box tree moth, Cydalima perspectalis, is an invasive pest in Europe causing damage on Buxus species. In this study, we aimed to develop a ‚Äúbisexual‚Äù lure to attract both female and male moths. Based on a previous screening bioassay we tested methyl salicylate, phenylacetaldehyde and eugenol as potential attractants in different combinations. The trapping results showed that both binary and ternary blends attracted male and female moths. Catches with these blends were comparable to catches with the synthetic pheromone. Subsequently we carried out single sensillum recordings, which proved the peripheral detection of the above-mentioned compounds on male and female antennae. To identify synergistic flower volatiles, which can be also attractive and can increase the trap capture, we collected flower headspace volatiles from 12 different flowering plant species. Several components of the floral scents evoked good responses from antennae of both females and males in gas chromatography-electroantennographic detection. The most active components were tentatively identified by gas chromatography coupled mass spectrometry as benzaldehyde, cis-√ü-ocimene, (¬±)-linalool and phenethyl alcohol. These selected compounds in combination did not increase significantly the trap capture compared to the methyl salicylate- phenyacetaldehyde blend. Based on these results we discovered the first attractive blend, which was able to attract both adult male and female C. perspectalis in field conditions. These results will yield a good basis for the optimization and development of a practically usable bisexual lure against this invasive pest.</t>
  </si>
  <si>
    <t>657-666</t>
  </si>
  <si>
    <t>60027811;60027811;60108579;60108579;60108579;60027811;60027811</t>
  </si>
  <si>
    <t>57194728320;6603520486;22035851800;6507455754;57194500612;36181317800;35231446000</t>
  </si>
  <si>
    <t>Moln√°r, B√©la P√©ter;K√°rp√°ti, Zsolt;Nagy, Antal;Szaruk√°n, Istv√°n;Csabai, Judit;Koczor, S√°ndor;T√≥th, Mikl√≥s</t>
  </si>
  <si>
    <t>Debrecen;Budapest</t>
  </si>
  <si>
    <t>Debreceni Egyetem Mez≈ëgazdas√°g-, √âlelmiszertudom√°nyi √©s K√∂rnyezetgazd√°lkod√°si Kar;Magyar Tudomanyos Akademia</t>
  </si>
  <si>
    <t>60108579;60027811</t>
  </si>
  <si>
    <t>Moln√°r B.P.</t>
  </si>
  <si>
    <t>Development of a Female-Targeted Lure for the Box Tree Moth Cydalima perspectalis (Lepidoptera: Crambidae): a Preliminary Report</t>
  </si>
  <si>
    <t>10.1007/s10886-019-01094-0</t>
  </si>
  <si>
    <t>2-s2.0-85070934697</t>
  </si>
  <si>
    <t>['related taxa', 'readily distinguished', 'morphological features', 'kurbatov 2002', 'different structure']</t>
  </si>
  <si>
    <t>Goniaceritae | Taxonomy | Tychini | Tychus meggiolaroi sp. n</t>
  </si>
  <si>
    <t>Tychus meggiolaroi sp. n. from Lebanon is described and illustrated. It belongs to the Tychus cilicicus species group (Sabella &amp; Kurbatov 2002) and can be readily distinguished from related taxa by the different structure of the aedeagus and morphological features of antennae.</t>
  </si>
  <si>
    <t>6701541851;6505951286;57195676745</t>
  </si>
  <si>
    <t>Sabella, Giorgio;Viglianisi, Fabio Massimo;D'Urso, Vera</t>
  </si>
  <si>
    <t>Sabella G.</t>
  </si>
  <si>
    <t>A new species of Tychus Leach, 1817 from Lebanon (Coleoptera, Staphylinidae, Pselaphinae)</t>
  </si>
  <si>
    <t>10.11646/zootaxa.4656.3.14</t>
  </si>
  <si>
    <t>2-s2.0-85070951395</t>
  </si>
  <si>
    <t>Simons Foundation</t>
  </si>
  <si>
    <t>ANR-10-LABX-0092</t>
  </si>
  <si>
    <t>SF</t>
  </si>
  <si>
    <t>['weakening behavior', 'undersea landslides', 'triggering hysteresis', 'thereby explaining', 'still debated', 'rotating drum', 'results may', 'power law', 'particle level', 'microscopic friction', 'major feature', 'liquid transition', 'intimate nature', 'granular suspensions', 'granular materials', 'granular flows', 'geophysical context', 'frictionless suspensions', 'frictionless particles', 'flow rule', 'flow onset', 'flow instability', 'findings show', 'far rely', 'failure mechanism', 'close agreement', 'brownian suspensions', 'avalanche dynamics', 'analysis shows', 'also occur', 'aerial landslides']</t>
  </si>
  <si>
    <t>Hysteresis is a major feature of the solid-liquid transition in granular materials. This property, by allowing metastable states, can potentially yield catastrophic phenomena such as earthquakes or aerial landslides. The origin of hysteresis in granular flows is still debated. However, most mechanisms put forward so far rely on the presence of inertia at the particle level. In this paper, we study the avalanche dynamics of non-Brownian suspensions in slowly rotating drums and reveal large hysteresis of the avalanche angle even in the absence of inertia. By using microsilica particles whose interparticle friction coefficient can be turned off, we show that microscopic friction, conversely to inertia, is key to triggering hysteresis in granular suspensions. To understand this link between friction and hysteresis, we use the rotating drum as a rheometer to extract the suspension rheology close to the flow onset for both frictional and frictionless suspensions. This analysis shows that the flow rule for frictionless particles is monotonous and follows a power law of exponent Œ±=0.37¬±0.05, in close agreement with the previous theoretical prediction, Œ±=0.35. By contrast, the flow rule for frictional particles suggests a velocity-weakening behavior, thereby explaining the flow instability and the emergence of hysteresis. These findings show that hysteresis can also occur in particulate media without inertia, questioning the intimate nature of this phenomenon. By highlighting the role of microscopic friction, our results may be of interest in the geophysical context to understand the failure mechanism at the origin of undersea landslides.</t>
  </si>
  <si>
    <t>60028186-60069774;60069774;60028186;60069774;60069774</t>
  </si>
  <si>
    <t>56763858900;57211555015;6508102977;9846625700;6506526557</t>
  </si>
  <si>
    <t>Perrin, Hugo;Clavaud, C√©cile;Wyart, Matthieu;Metzger, Bloen;Forterre, Yo√´l</t>
  </si>
  <si>
    <t>Marseille;Lausanne</t>
  </si>
  <si>
    <t>Institut Universitaire des Syst√®mes Thermiques Industriels;Swiss Federal Institute of Technology Lausanne</t>
  </si>
  <si>
    <t>60069774;60028186</t>
  </si>
  <si>
    <t>Perrin H.</t>
  </si>
  <si>
    <t>Interparticle Friction Leads to Nonmonotonic Flow Curves and Hysteresis in Viscous Suspensions</t>
  </si>
  <si>
    <t>10.1103/PhysRevX.9.031027</t>
  </si>
  <si>
    <t>2-s2.0-85074438152</t>
  </si>
  <si>
    <t>It√§-Suomen Yliopisto</t>
  </si>
  <si>
    <t>UEF</t>
  </si>
  <si>
    <t>['validation data', 'unrealistic alternative', 'tree species', 'temporal leaf', 'simultaneous imputation', 'separate imputation', 'results showed', 'response variables', 'predictors proved', 'predictor variables', 'predictive performance', 'predicted species', 'practical implementation', 'older leaf', 'nn imputations', 'nearest neighbor', 'finding promotes', 'data combinations', 'based prediction', 'als metrics', 'als data', 'aerial images']</t>
  </si>
  <si>
    <t>Area-based approach | bi-temporal ALS | diameter distribution | logwood volume | multispectral ALS | nearest neighbor imputation</t>
  </si>
  <si>
    <t>We examine the nearest neighbor (NN) imputation of species-specific logwood volumes using airborne laser scanning (ALS) data and aerial images. We compare different remote sensing (RS) data combinations as predictor variables in an area-based prediction of logwood volumes using separate training and validation data. We include multispectral leaf-on ALS data, bi-temporal leaf-off ALS data and aerial images in the analyses. Two response configurations are used in the NN imputations: (1) simultaneous imputation in which species-specific logwood volumes are response variables, and (2) separate imputation by tree species in which the attributes of one tree species at a time are response variables. Although an unrealistic alternative in practical implementation, the combination of leaf-on and leaf-off ALS metrics as predictors proved to be the most successful RS data combination, according to the RMSE values associated with the predicted species-specific and dominant logwood volumes. The results showed that older leaf-off ALS data perform well in combination with leaf-on ALS data. In general, predictive performance was better with simultaneous imputation than with separate imputation by tree species. Our finding promotes an awareness of how best to utilize various RS data in future forest inventories.</t>
  </si>
  <si>
    <t>469-483</t>
  </si>
  <si>
    <t>Scandinavian Journal of Forest Research</t>
  </si>
  <si>
    <t>60103673;60103673;60103673</t>
  </si>
  <si>
    <t>57211936950;13204220600;56269132500</t>
  </si>
  <si>
    <t>R√§ty, Janne;Packalen, Petteri;Maltamo, Matti</t>
  </si>
  <si>
    <t>R√§ty J.</t>
  </si>
  <si>
    <t>Nearest neighbor imputation of logwood volumes using bi-temporal ALS, multispectral ALS and aerial images</t>
  </si>
  <si>
    <t>10.1080/02827581.2019.1589567</t>
  </si>
  <si>
    <t>2-s2.0-85063294763</t>
  </si>
  <si>
    <t>['two parameters', 'syst √®', 'spot 7', 'range parameters', 'range parameter', 'range domains', 'quantitative comparisons', 'performing successively', 'pansharpening results', 'namely spatial', 'mtf ).', 'ms image', 'method extracts', 'image via', 'generalized laplacian', 'gaussian kernel', 'frequency details', 'digitization results', 'determined adaptively', 'detail planes', 'chosen areas', 'bicubic kernel', 'based schemes', 'based methods', 'art methods']</t>
  </si>
  <si>
    <t>The recently proposed Bilateral Filter Luminance Proportional (BFLP) method extracts the high-frequency details from panchromatic (Pan) image via a multiscale bilateral filter and adds them proportionally to the multispectral (MS) image. Although this approach seems similar to other multiresolution (MRA) based schemes such as Additive Wavelet proportional Luminance (AWLP) or Generalized Laplacian (GLP) methods, multiscale bilateral filter obtains the detail planes to be injected to MS image by the combination of two Gaussian kernels controlling the transfer of details and performing successively in spatial and range domains, thus it has two parameters to be defined, namely spatial and range parameters. Since the parameter determination step considerably affects the efficiency of the method, in this paper we propose a single parameter bilateral filter by approximating the Gaussian kernel with the bicubic kernel of √† trous wavelet transform (ATWT) or modulation transfer function (MTF). Moreover, we adopt an adaptive injection scheme where the range parameter is determined adaptively so as to follow the statistics of the images to be fused. The pansharpening results are compared with ATWT-based methods, as well as some state-of-the-art methods and BFLP. The visual and quantitative comparisons for Syst√®me Pour l‚ÄôObservation de la Terre 7 (SPOT 7) and Pl√©iades 1A images, field studies supported with UAV (Unmanned Aerial Vehicle) images and digitization results of the chosen areas in Istanbul Technical University (ITU) Maslak campus confirm the superiority of the proposed detail injection approach.</t>
  </si>
  <si>
    <t>6262-6282</t>
  </si>
  <si>
    <t>60104496;60022002;60022002;60022002</t>
  </si>
  <si>
    <t>24450532100;6603348002;25924541000;56042803700</t>
  </si>
  <si>
    <t>Kaplan, Nur Huseyin;Erer, Isin;Ozcan, Orkan;Musaoglu, Nebiye</t>
  </si>
  <si>
    <t>Erzurum;Istanbul</t>
  </si>
  <si>
    <t>Erzurum Teknik √úniversitesi;ƒ∞stanbul Teknik √úniversitesi</t>
  </si>
  <si>
    <t>60104496;60022002</t>
  </si>
  <si>
    <t>Kaplan N.</t>
  </si>
  <si>
    <t>MTF driven adaptive multiscale bilateral filtering for pansharpening</t>
  </si>
  <si>
    <t>10.1080/01431161.2019.1590874</t>
  </si>
  <si>
    <t>2-s2.0-85063502468</t>
  </si>
  <si>
    <t>['vo2 layer', 'single nanoantenna', 'possible application', 'nanostructure made', 'nanoscale integration', 'metallic state', 'magnetic dipoles', 'important applications', 'high emission', 'great interest', 'finally optimized', 'emission properties', 'emission layer', 'emission efficiency', 'emission control', 'efficient nanophotonics', 'contrast ratio', 'changing medium', 'au nanoantenna', 'active control']</t>
  </si>
  <si>
    <t>Active, ultra-fast external control of the emission properties at the nanoscale is of great interest for chip-scale, tunable and efficient nanophotonics. Here we investigated the emission control of dipolar emitters coupled to a nanostructure made of an Au nanoantenna, and a thin vanadium dioxide (VO2) layer that changes from semiconductor to metallic state. If the emitters are sandwiched between the nanoantenna and the VO2 layer, the enhancement and/or suppression of the nanostructure‚Äôs magnetic dipole resonance enabled by the phase change behavior of the VO2 layer can provide a high contrast ratio of the emission efficiency. We show that a single nanoantenna can provide high magnetic field in the emission layer when VO2 is metallic, leading to high emission of the magnetic dipoles; this emission is then lowered when VO2 switches back to semiconductor. We finally optimized the contrast ratio by considering different orientation, distribution and nature of the dipoles, as well as the influence of a periodic Au nanoantenna pattern. As an example of a possible application, the design is optimized for the active control of an Er3+ doped SiO2 emission layer. The combination of the emission efficiency increase due to the plasmonic nanoantenna resonances and the ultra-fast contrast control due to the phase-changing medium can have important applications in tunable efficient light sources and their nanoscale integration.</t>
  </si>
  <si>
    <t>24260-24273</t>
  </si>
  <si>
    <t>60032350;60032350;60000481;60000481;60032350;60032350</t>
  </si>
  <si>
    <t>56940747200;7004885697;8693017300;7006259163;6507544126;7005691848</t>
  </si>
  <si>
    <t>Petronijevic, Emilija;Centini, Marco;Cesca, Tiziana;Mattei, Giovanni;Bovino, Fabio Antonio;Sibilia, Concita</t>
  </si>
  <si>
    <t>Rome;Padua</t>
  </si>
  <si>
    <t>Sapienza Universit√† di Roma;Universit√† degli Studi di Padova</t>
  </si>
  <si>
    <t>60032350;60000481</t>
  </si>
  <si>
    <t>Petronijevic E.</t>
  </si>
  <si>
    <t>Control of Au nanoantenna emission enhancement of magnetic dipolar emitters by means of VO&lt;inf&gt;2&lt;/inf&gt; phase change layers</t>
  </si>
  <si>
    <t>10.1364/OE.27.024260</t>
  </si>
  <si>
    <t>2-s2.0-85071135987</t>
  </si>
  <si>
    <t>['writing technique', 'withstand folding', 'wearable electronics', 'various shapes', 'ultralight weight', 'shielding effectiveness', 'sheet resistance', 'outstanding flexibility', 'fabricated though', 'conductivity constant', 'bending state', '92 %)', '40 db']</t>
  </si>
  <si>
    <t>A unique freestanding nickel (Ni) metallic mesh‚Äìbased electromagnetic interference shielding film has been fabricated though the direct-writing technique and a subsequent selective metal electrodeposited process. The structured freestanding Ni mesh film demonstrates a series of advantages, including ultrathin thickness (2.5-6.0 ¬µm) and ultralight weight (0.23 mg cm‚àí2), extraordinary optoelectronic performance (sheet resistance about 0.24-0.7 Œ© sq‚àí1 with transparency of 92%‚Äì93%), high figure of merit (18000) and outstanding flexibility as it can withstand folding, rolling and crumpling into various shapes while keeping the conductivity constant. Furthermore, by using this high-performance Ni mesh, an ultrathin, lightweight, freestanding and transparent electromagnetic interference shielding (EMI) film with extraordinary optoelectronic properties (shielding effectiveness about 40 dB with transparency of 92%) is demonstrated in X-band, with no performance attenuation observed even in bending state. This freestanding metallic mesh‚Äìstructured electrode can be further explored or applied in various potential applications, such as conformal microwave antennas, transparent EMI windows, and wearable electronics.</t>
  </si>
  <si>
    <t>24194-24206</t>
  </si>
  <si>
    <t>57210139865;55709652600;35326220500;36062395600</t>
  </si>
  <si>
    <t>Jiang, Zhou Ying;Huang, Wenbin;Chen, Lin Sen;Liu, Yan Hua</t>
  </si>
  <si>
    <t>Jiang Z.Y.</t>
  </si>
  <si>
    <t>Ultrathin, lightweight, and freestanding metallic mesh for transparent electromagnetic interference shielding</t>
  </si>
  <si>
    <t>10.1364/OE.27.024194</t>
  </si>
  <si>
    <t>2-s2.0-85071142710</t>
  </si>
  <si>
    <t>['√¢.,≈ ì', 'prototype based', 'miniaturized alternative', 'microcantilever antenna', 'free end', 'free beam', 'experimentally found', 'dipole antenna', '29 nm']</t>
  </si>
  <si>
    <t>A mechanical antenna based on the interaction of an oscillating electric field with a permanent electric charge implanted in the free end of a clamped-free beam is proposed as a miniaturized alternative to conventional electromagnetic antennas. A prototype based on a silicon nitride triangular microcantilever has been fabricated, and its response to an oscillating electric field generated by a dipole antenna has been tested. The responsivity, defined as the vibration amplitude per electric field intensity unit, has been experimentally found to be √¢.,≈ì = 0.29 nm/kV m. A figure of merit (FOM) to evaluate the power conversion efficiency per unit area of the microcantilever antenna has been defined and calculated to be FOM = 0.216% m-2.</t>
  </si>
  <si>
    <t>60023020;60023020;60024288;60023020-100552790;60023020</t>
  </si>
  <si>
    <t>24447721000;57204641840;54179397600;35729982500;35231341600</t>
  </si>
  <si>
    <t>Abadal, G.;Bramon, P.;L√≥pez-Su√°rez, M.;Agust√≠, J.;Torres, F.</t>
  </si>
  <si>
    <t>Barcelona;Cerdanyola del Valles;Tarragona</t>
  </si>
  <si>
    <t>CSIC - Instituto de Ciencia de Materiales de Barcelona (ICMAB);Universitat Aut√≤noma de Barcelona;Lear Corporation</t>
  </si>
  <si>
    <t>60024288;60023020;100552790</t>
  </si>
  <si>
    <t>Abadal G.</t>
  </si>
  <si>
    <t>A microcantilever mechanical antenna</t>
  </si>
  <si>
    <t>10.1063/1.5109353</t>
  </si>
  <si>
    <t>2-s2.0-85071256757</t>
  </si>
  <si>
    <t>66886LSRIP</t>
  </si>
  <si>
    <t>['tpyoh ),', 'potential applications', 'photocorms ).', 'multiphoton excitation', 'crystal structures', 'also triggered', 'also report', '800 nm', '405 nm']</t>
  </si>
  <si>
    <t>Multiphoton excitation allows one to access high energy excited states and perform valuable tasks in biological systems using tissue penetrating near-infrared (NIR) light. Here, we describe new photoactive manganese tricarbonyl complexes incorporating the ligand 4‚Ä≤-p-N,N-bis(2-hydroxyethyl)amino-benzyl-2,2‚Ä≤:6‚Ä≤,2‚Ä≥-terpyridine (TPYOH), which can serve as an antenna for two photon NIR excitation. Solutions of Mn(CO)3(TPYOH)X (X = Br- or CF3SO3-) complexes are very photoactive toward CO release under visible light excitation (405 nm, 451 nm). The same responses were also triggered by multiphoton excitation at 750 and 800 nm. In this context, we discuss the potential applications of these complexes as visible/NIR light photoactivated carbon monoxide releasing moieties (photoCORMs). We also report the isolation and crystal structures of the TPYOH complexes Mn(TPYOH)Cl2 and [Mn(TPYOH)2](CF3SO3)2, to illustrate a possible photolysis product(s).</t>
  </si>
  <si>
    <t>11066-11075</t>
  </si>
  <si>
    <t>60029241-60057642;60029241;60029241;60029241;60029241;60030274;60057642;60029241</t>
  </si>
  <si>
    <t>7402523542;57210746160;57189267829;7003456026;7404975362;8226735100;7202161030;7201501740</t>
  </si>
  <si>
    <t>Jiang, Qin;Xia, Yingzi;Barrett, Jacob;Mikhailovsky, Alexander;Wu, Guang;Wang, Daqi;Shi, Pengfei;Ford, Peter C.</t>
  </si>
  <si>
    <t>Lianyungang;Liaocheng;Santa Barbara</t>
  </si>
  <si>
    <t>Jiangsu Ocean University;Liaocheng University;University of California, Santa Barbara</t>
  </si>
  <si>
    <t>60057642;60030274;60029241</t>
  </si>
  <si>
    <t>Jiang Q.</t>
  </si>
  <si>
    <t>Near-Infrared and Visible Photoactivation to Uncage Carbon Monoxide from an Aqueous-Soluble PhotoCORM</t>
  </si>
  <si>
    <t>10.1021/acs.inorgchem.9b01581</t>
  </si>
  <si>
    <t>2-s2.0-85071384227</t>
  </si>
  <si>
    <t>['usual weak', 'typically disregarded', 'theoretically demonstrate', 'result emphasizes', 'resonant cavities', 'reactive power', 'quantum emitters', 'quantum emitter', 'intermediate domain', 'incoherent pumping', 'dispersion properties', 'directly related', 'crucial role', 'coupling regimes', 'additional degree']</t>
  </si>
  <si>
    <t>Reactive power plays a crucial role in the design of small antenna systems, but its impact on the bandwidth of quantum emitters is typically disregarded. Here, we theoretically demonstrate that there is an intermediate domain between the usual weak- and strong-coupling regimes where the bandwidth of a quantum emitter is directly related to the dispersion properties of the reactive power. This result emphasizes that reactive power must be understood as an additional degree of freedom in engineering the bandwidth of quantum emitters. We illustrate the applicability of this concept by revisiting typical configurations of quantum emitters coupled to resonant cavities and waveguides. Analysis of the reactive power in these systems unveils functionalities including the design of efficient but narrow-band photon sources, as well as quantum emitters exhibiting bandwidths narrower than their nonradiative linewidths even under incoherent pumping.</t>
  </si>
  <si>
    <t>Control of a quantum emitter's bandwidth by managing its reactive power</t>
  </si>
  <si>
    <t>10.1103/PhysRevA.100.023830</t>
  </si>
  <si>
    <t>2-s2.0-85072016465</t>
  </si>
  <si>
    <t>['zero susceptibility', 'widely used', 'resonance frequency', 'propagation properties', 'practically implemented', 'plasmonic nanostructures', 'plasmonic nanoantennas', 'plasmonic analogs', 'plasmonic analog', 'optical waves', 'optical switching', 'optical metamaterials', 'optical loss', 'negligible loss', 'negligible dispersion', 'narrow window', 'mms ).', 'maximal susceptibility', 'index metamaterials', 'frequencies far', 'even negative', 'eit effect', 'eir ),', 'effective suppression', 'constituent atoms', 'compensated propagation', 'coherent control']</t>
  </si>
  <si>
    <t>Optical materials exhibit significant losses over the resonance frequency of their constituent atoms and so they are practically implemented at frequencies far from resonances. Electromagnetically induced transparency (EIT) provides a method for effective suppression of optical loss in a narrow window over the resonance, where the medium exhibits significant dispersion but at the expense of zero susceptibility. The classical or plasmonic analogs of the EIT effect are introduced and widely used in the context of electromagnetic or optical metamaterials (MMs). In another interesting phenomenon in quantum optics known as enhancement of index of refraction (EIR), the optical loss of the medium can be zero or even negative at the region of maximal susceptibility and negligible dispersion. This condition is interesting for applications where a strong electromagnetic response of the medium with negligible loss is required, such as zero- or negative-index metamaterials (MMs). Here we introduce a plasmonic analog of the EIR which allows for coherent control over the polarizability and absorption of plasmonic nanoantennas. It can open up the way for loss-compensated propagation of optical waves in zero-index to high-refractive-index plasmonic MMs. The scheme also offers an approach to all-optical switching and coherent control of transmission, diffraction, and polarization conversion properties of plasmonic nanostructures, as well as propagation properties of surface plasmon polaritons on metasurfaces.</t>
  </si>
  <si>
    <t>123155055;123155055;60011373</t>
  </si>
  <si>
    <t>8866487200;57210970755;7004356580</t>
  </si>
  <si>
    <t>Panahpour, Ali;Mahmoodpoor, Abolfazl;Lavrinenko, Andrei V.</t>
  </si>
  <si>
    <t>Lyngby;Tehran</t>
  </si>
  <si>
    <t>Danmarks Tekniske Universitet;Javan Laser Company Ltd.</t>
  </si>
  <si>
    <t>60011373;123155055</t>
  </si>
  <si>
    <t>Panahpour A.</t>
  </si>
  <si>
    <t>Refraction enhancement in plasmonics by coherent control of plasmon resonances</t>
  </si>
  <si>
    <t>10.1103/PhysRevB.100.075427</t>
  </si>
  <si>
    <t>2-s2.0-85072090644</t>
  </si>
  <si>
    <t>['study diffraction', 'settings expected', 'realistic modelling', 'particular also', 'mass range', 'fourier optics', 'example aimed', 'electromagnetic fields', 'disk tiling', 'dish antenna', 'diffraction effects', 'dielectric haloscopes', 'dielectric disk', 'allows us', '40 œºev']</t>
  </si>
  <si>
    <t>We explore finite size 3D effects in open axion haloscopes such as a dish antenna, a dielectric disk and a minimal dielectric haloscope consisting of a mirror and one dielectric disk. Particularly dielectric haloscopes are a promising new method for detecting dark matter axions in the mass range above 40 ŒºeV. By using two specialized independent approaches - based on finite element methods and Fourier optics - we compute the electromagnetic fields in these settings expected in the presence of an axion dark matter field. This allows us to study diffraction and near field effects for realistically sized experimental setups in contrast to earlier idealized 1D studies with infinitely extended mirrors and disks. We also study axion velocity effects and disk tiling. Diffraction effects are found to become less relevant towards larger axion masses and for the larger disk radii for example aimed at in full size dielectric haloscopes such as MADMAX . The insights of our study not only provide a foundation for a realistic modelling of open axion dark matter search experiments in general, they are in particular also the first results taking into account 3D effects for dielectric haloscopes.</t>
  </si>
  <si>
    <t>60008743;60028229;60028378-60002014;60008743-60016809;60008743;60030635;60008743</t>
  </si>
  <si>
    <t>57090947800;57196277059;56435510300;8885873700;6602930583;7003885738;7004579765</t>
  </si>
  <si>
    <t>Knirck, Stefan;Sch√ºtte-Engel, Jan;Millar, Alexander;Redondo, Javier;Reimann, Olaf;Ringwald, Andreas;Steffen, Frank</t>
  </si>
  <si>
    <t>Germany;Sweden;Germany;Spain;Germany;Sweden</t>
  </si>
  <si>
    <t>Hamburg;Stockholm;Hamburg;Zaragoza;Munich;Stockholm</t>
  </si>
  <si>
    <t>Deutsches Elektronen-Synchrotron (DESY);Stockholms universitet;Universit√§t Hamburg;Universidad de Zaragoza;Max Planck Institute for Physics (Werner Heisenberg Institute);The Royal Institute of Technology (KTH)</t>
  </si>
  <si>
    <t>60030635;60028378;60028229;60016809;60008743;60002014</t>
  </si>
  <si>
    <t>Knirck S.</t>
  </si>
  <si>
    <t>A first look on 3D effects in open axion haloscopes</t>
  </si>
  <si>
    <t>10.1088/1475-7516/2019/08/026</t>
  </si>
  <si>
    <t>2-s2.0-85072100132</t>
  </si>
  <si>
    <t>15H02087</t>
  </si>
  <si>
    <t>['wave signal', 'transient signals', 'trajectory due', 'single detector', 'polarization test', 'long gravitational', 'help test', 'great sensitivity', 'gravity theories', 'gravitational waves', 'general relativity', 'future observations', 'einstein telescope', 'effectively regarded', 'detectors needs', 'detectors along', 'cosmic explorer', 'compact binary', 'basically equal']</t>
  </si>
  <si>
    <t>There exist six possible polarization modes of gravitational waves in a general metric theory of gravity, while two tensor polarization modes are allowed in general relativity. The properties and number of polarization modes depend on gravity theories. For transient signals, the number of the detectors needs to be basically equal to the number of the gravitational-wave polarization modes for separation of polarizations. However, a single detector having great sensitivity at lower frequency could be effectively regarded as a virtual detector network including a set of detectors along its trajectory due to a long gravitational-wave signal from a compact binary and the Earth's rotation. Thus, time-varying antenna pattern functions can help test the polarizations of gravitational waves. We study the effects of the Earth's rotation on the polarization test and show a possibility to test the nontensorial polarization modes from future observations of compact binary mergers with ground-based gravitational detectors such as Einstein telescope and Cosmic Explorer.</t>
  </si>
  <si>
    <t>60025272;60103895-60000264;60025272;60025272;60025272;60025272;60031720</t>
  </si>
  <si>
    <t>56212468000;57201282571;57075799400;35322811300;56865511900;7402881520;35227417000</t>
  </si>
  <si>
    <t>Takeda, Hiroki;Nishizawa, Atsushi;Nagano, Koji;Michimura, Yuta;Komori, Kentaro;Ando, Masaki;Hayama, Kazuhiro</t>
  </si>
  <si>
    <t>Tokyo;Fukuoka;Tokyo;Nagoya</t>
  </si>
  <si>
    <t>Research Center for the Early Universe;Fukuoka University;The University of Tokyo;Nagoya University</t>
  </si>
  <si>
    <t>60103895;60031720;60025272;60000264</t>
  </si>
  <si>
    <t>Takeda H.</t>
  </si>
  <si>
    <t>Prospects for gravitational-wave polarization tests from compact binary mergers with future ground-based detectors</t>
  </si>
  <si>
    <t>10.1103/PhysRevD.100.042001</t>
  </si>
  <si>
    <t>2-s2.0-85072177856</t>
  </si>
  <si>
    <t>['wide range', 'strong coupling', 'splitting energy', 'silver cluster', 'silicon disk', 'matter interactions', 'less loss', 'hybrid nanoantenna', 'giant splitting', 'gap size', 'enhance light', '300 mev']</t>
  </si>
  <si>
    <t>anapole | Fano resonance | Rabi-splitting | strong coupling</t>
  </si>
  <si>
    <t>In the quest to enhance light-matter interactions and miniaturize photonics devices, it is crucial to create a strong field enhancement with lower material loss. Here, we combine a plasmonic Fano resonance supported by the silver cluster and anapole states realized by the silicon disk to create a larger field enhancement with less loss through the strong coupling effect. Besides, by varying the gap size, we find that the resonances and the Rabi-splitting energy can be tuned over a wide range of wavelengths, which can achieve a giant splitting over 300 meV. We further demonstrate that it is the interference of magnetic field vortices which induces the strong coupling. Due to the strong coupling, the hybrid nanoantenna can provide both a larger decay rate and higher quantum efficiency, which makes it promising for high-performance miniaturized optical devices.</t>
  </si>
  <si>
    <t>57195294784;57164128300;7403563924</t>
  </si>
  <si>
    <t>Huang, T. C.;Wang, B. X.;Zhao, C. Y.</t>
  </si>
  <si>
    <t>Strong coupling between a plasmonic Fano resonance and anapole states in a metallic-dielectric antenna</t>
  </si>
  <si>
    <t>10.1088/1361-6463/ab373c</t>
  </si>
  <si>
    <t>2-s2.0-85072320559</t>
  </si>
  <si>
    <t>['wave detectors', 'ultrashort period', 'ultracompact x', 'duration brightenings', 'central field', 'blue color']</t>
  </si>
  <si>
    <t>binaries (including multiple): close | globular clusters: individual (Djorg 2) | X-rays: binaries</t>
  </si>
  <si>
    <t>We report the discovery of OGLE-UCXB-01, a 12.8 minute variable object located in the central field of Galactic bulge globular cluster Djorg2. The presence of frequent, short-duration brightenings at such an ultrashort period in long-term OGLE photometry together with the blue color of the object in Hubble Space Telescope images and the detection of moderately hard X-rays by Chandra observatory point to an ultracompact X-ray binary system. The observed fast period decrease makes the system a particularly interesting target for gravitational-wave detectors such as the planned Laser Interferometer Space Antenna.</t>
  </si>
  <si>
    <t>L41</t>
  </si>
  <si>
    <t>60013756;60013756;60013756;60013756;60013756</t>
  </si>
  <si>
    <t>6602539167;55816647500;57203072527;55666021400;14061095500</t>
  </si>
  <si>
    <t>Pietrukowicz, Pawel;Mr√≥z, Przemek;Udalski, Andrzej;Soszy≈Ñski, Igor;Skowron, Jan</t>
  </si>
  <si>
    <t>Pietrukowicz P.</t>
  </si>
  <si>
    <t>Discovery of an Outbursting 12.8 Minute Ultracompact X-Ray Binary</t>
  </si>
  <si>
    <t>10.3847/2041-8213/ab372d</t>
  </si>
  <si>
    <t>2-s2.0-85072552772</t>
  </si>
  <si>
    <t>['three species', 'three doubly13c', 'substituted varieties', 'substituted isotopologues', 'submillimeter telescope', 'star irc', 'similar enrichments', 'results suggest', 'planetary nebula', 'multiple transitions', 'morphologically resembles', 'molecular identifications', 'molecular hydrogen', 'molecular content', 'lower abundances', 'explosive process', 'conducted toward', 'abundant molecules', 'abundant molecule', '3 mm']</t>
  </si>
  <si>
    <t>astrochemistry | ISM: molecules | nuclear reactions, nucleosynthesis, abundances | planetary nebulae: individual (K4-47) | radio lines: ISM</t>
  </si>
  <si>
    <t>Millimeter molecular line observations have been conducted toward the young (‚àº900 yr) bipolar planetary nebula (PN) K4-47, using the 12 m antenna and the Submillimeter Telescope of the Arizona Radio Observatory, and the Institut de Radioastronomie Millim√©trique 30 m Telescope. Measurements at 1, 2, and 3 mm of multiple transitions were carried out to ensure the accuracy of all molecular identifications. K4-47 was found to be unusually chemically rich, containing three complex species, CH3CN, H2CNH, and CH3CCH, which have never before been observed in a planetary nebula. In addition, HC3N, N2H+, H2CO, c-C3H2, and SiO have been identified in this object, as well as a variety of 13C-substituted isotopologues (CO, c-13CCCH2, c-CC13CH2, CN, 13CH3CN, CCH, and 13CH3CCH), including all three doubly13C-substituted varieties of HC3N - the first known object in which all three species have been detected. After CO and H2, the most abundant molecules in K4-47 are CCH and CN, which have abundances of f‚àº8 10-7, relative to molecular hydrogen. Surprisingly, the next most abundant molecule is CH3CCH, which has f‚àº6 10-7, followed by HCN with an abundance of ‚àº5 10-7. The results suggest that K4-47 is the most chemically complex planetary nebula currently known. The molecular content of K4-47 closely resembles that of the C-star IRC+10216, but with lower abundances, except for HCO+, H2CO, and CH3CCH. The PN also chemically and morphologically resembles the bipolar protoplanetary nebula CRL 618, with similar enrichments of 13C, 15N, and 17O, suggestive of an explosive process at the end of the asymptotic giant branch.</t>
  </si>
  <si>
    <t>L38</t>
  </si>
  <si>
    <t>60010065-60002817;60010065</t>
  </si>
  <si>
    <t>56599678400;7005981409</t>
  </si>
  <si>
    <t>Schmidt, D. R.;Ziurys, L. M.</t>
  </si>
  <si>
    <t>Tucson;Swarthmore</t>
  </si>
  <si>
    <t>The University of Arizona;Swarthmore College</t>
  </si>
  <si>
    <t>60010065;60002817</t>
  </si>
  <si>
    <t>Schmidt D.R.</t>
  </si>
  <si>
    <t>Exotic Carbon Chemistry in a Planetary Nebula: The Unusual Case of K4-47</t>
  </si>
  <si>
    <t>10.3847/2041-8213/ab3663</t>
  </si>
  <si>
    <t>2-s2.0-85072598252</t>
  </si>
  <si>
    <t>['well lisa', 'wave source', 'wave data', 'strong gravitational', 'novel constraints', 'lisa observations', 'lisa ).', '5027 discovered']</t>
  </si>
  <si>
    <t>The short-period eclipsing binary ZTFJ1539+5027 discovered by Burdge et al. will be a strong gravitational-wave source for the Laser Interferometer Space Antenna (LISA). We study how well LISA will constrain the parameters of this system by analyzing simulated gravitational-wave data, and find that LISA observations will significantly improve measurements of the distance and inclination of the source, and allow for novel constraints to be placed on the speed of gravity.</t>
  </si>
  <si>
    <t>L43</t>
  </si>
  <si>
    <t>57193492219;7004362452</t>
  </si>
  <si>
    <t>Littenberg, Tyson B.;Cornish, Neil J.</t>
  </si>
  <si>
    <t>Prospects for Gravitational Wave Measurement of ZTF J1539+5027</t>
  </si>
  <si>
    <t>10.3847/2041-8213/ab385f</t>
  </si>
  <si>
    <t>2-s2.0-85072598769</t>
  </si>
  <si>
    <t>['total gain', 'space sciences', 'solar bursts', 'simulation results', 'sharjah academy', 'radio noise', 'paper discusses', 'milky way', 'main aim', 'io interactions', 'conduct observations', 'beam patterns', 'antenna beamwidth', '36 dbi', '1 mhz']</t>
  </si>
  <si>
    <t>Antennas | Data analysis</t>
  </si>
  <si>
    <t>This paper discusses the process of constructing a decametric radio telescope array, the first of its kind in the Gulf Cooperation Council area, using 4 dual-dipole antenna units. The main aim is to construct a system to initiate undergraduate students to radio astronomy research. The receiver of the telescope is designed to operate at 20.1 MHz to conduct observations of specific celestial activities such as Jupiter-Io interactions, solar bursts, and the background radio emission of the Milky Way. Simulation results of antenna beamwidth for the array, performed using EZNEC Antenna Software, are included. The total gain of the array is found to be 12.36 dBi. The results of the simulations were further used to generate the beam patterns of the prototype and the array using Radio-Jupiter Pro Software. The array showed variant levels of radio noise of different combined stages of the array. A test was performed to show the response of the array to artificially generated signals. The array is located at Sharjah Academy for Astronomy, Space Sciences and Technology (SAASST) at 2517‚Ä≤09.6‚Ä≤‚Ä≤N, 5527‚Ä≤48.1‚Ä≤‚Ä≤E, in Sharjah, UAE.</t>
  </si>
  <si>
    <t>P08022</t>
  </si>
  <si>
    <t>118495519;118495519;118495519;118495519-60070813;118495519-60070813;118495519;60070813;118495519;118495519</t>
  </si>
  <si>
    <t>57211119610;57197125172;57208687244;6602225364;57211117539;57211116418;57211120886;57211115467;57211120587</t>
  </si>
  <si>
    <t>Alhameed, A.;Abdelsalam, M.;Nouichi, D.;Fernini, I.;Naimiy, H. Al;Abujami, I.;Misbahulhaque, R.;Rihan, M.;Talafha, M.</t>
  </si>
  <si>
    <t>University of Sharjah;Sharjah Research Academy</t>
  </si>
  <si>
    <t>60070813;118495519</t>
  </si>
  <si>
    <t>Alhameed A.</t>
  </si>
  <si>
    <t>Building a decametric radio telescope array</t>
  </si>
  <si>
    <t>10.1088/1748-0221/14/08/P08022</t>
  </si>
  <si>
    <t>2-s2.0-85072713413</t>
  </si>
  <si>
    <t>['trapping rpw', 'traditionally used', 'traditional method', 'suggesting possibilities', 'rpw management', 'neuronal response', 'lethal pest', 'high number', 'fermenting toddy', 'fermenting neera', 'collecting neera', 'cause physiological', 'behavioural assays', 'behavioral response', 'aggregation pheromone']</t>
  </si>
  <si>
    <t>EAD | GC-MS | Neera | Pheromonesynergist | Rhynchophorus ferrugineus | Windtunnel</t>
  </si>
  <si>
    <t>Red palm weevil (RPW) (Coleoptera: Curculionidae) is a lethal pest of coconut in India and various palms across the world. Fermenting toddy has been traditionally used for trapping RPW. The traditional method of collecting neera, the coconut inflorescent sap, in an open earthen pot emanates volatiles that attract these insects. In this study, the volatile compounds released from fermenting neera were characterized and the compounds that cause physiological and behavioral response to RPW were established using electrophysiological and behavioural assays. Acetoin, which caused the neuronal response in adult RPW antennae, was present in head space volatiles of fermenting neera from day one onwards. Fermenting neera, when used in tandem with aggregation pheromone, trapped a high number of weevils (53.2 per trap) suggesting possibilities of its use in RPW management.</t>
  </si>
  <si>
    <t>Journal of Plantation Crops</t>
  </si>
  <si>
    <t>123087386;60102673</t>
  </si>
  <si>
    <t>56562606100;56563161400</t>
  </si>
  <si>
    <t>Venugopal, Vibina;Subaharan, Kesavan</t>
  </si>
  <si>
    <t>Bengaluru;Kasaragod</t>
  </si>
  <si>
    <t>ICAR - National Bureau of Agricultural Insect Resources, Bengaluru;ICAR-Central Plantation Crops Research Institute</t>
  </si>
  <si>
    <t>60102673;123087386</t>
  </si>
  <si>
    <t>Venugopal V.</t>
  </si>
  <si>
    <t>Electrophysiological and behavioral response of red palm weevil, rhynchophorus ferrugineus (Olivier) (Coleoptera: Dryophthoridae) to fermented coconut sap neera</t>
  </si>
  <si>
    <t>10.25081/jpc.2019.v47.i2.5767</t>
  </si>
  <si>
    <t>2-s2.0-85087353691</t>
  </si>
  <si>
    <t>['unique abilities', 'simultaneous localisation', 'short introduction', 'robotic products', 'robot developments', 'processes found', 'paper aims', 'navigate without', 'locomotion capabilities', 'living creatures', 'impart robots', 'enhanced navigation', 'diving birds', 'different media', 'developments inspired', 'design concepts', 'bioinspired terrestrial', 'allow robots']</t>
  </si>
  <si>
    <t>Biomimetics | Localisation | Locomotion | Navigation | Robots</t>
  </si>
  <si>
    <t>Purpose: This paper aims to provide an insight into robot developments that use bioinspired design concepts. Design/methodology/approach: Following a short introduction to biomimetics, this paper first provides examples of bioinspired terrestrial, aerial and underwater robot navigation techniques. It then discusses bioinspired locomotion and considers a selection of robotic products and developments inspired by snakes, bats, diving birds, fish and dragonflies. Finally, brief concluding comments are drawn. Findings: The application of design concepts that mimic the capabilities and processes found in living creatures can impart robots with unique abilities. Bioinspired techniques used by insects and other organisms, notably optic flow and sunlight polarisation sensing, allow robots to navigate without the need for methods such as simultaneous localisation and mapping, GPS or inertial measurement units. Bioinspired locomotion techniques have yielded robots capable of operating in water, air and on land and in some cases, making the transition between different media. Originality/value: This shows how bioinspired design concepts can impart robots with innovative and enhanced navigation and locomotion capabilities.</t>
  </si>
  <si>
    <t>Bioinspired designs impart robots with unique capabilities</t>
  </si>
  <si>
    <t>10.1108/IR-05-2019-0100</t>
  </si>
  <si>
    <t>2-s2.0-85070308362</t>
  </si>
  <si>
    <t>['room temperature', 'results indicate', 'radiative recombination', 'photon sources', 'photon emission', 'optical nanoantennas', 'optical antennas', 'nitrogen vacancies', 'mobile excitons', 'metal tip', 'experimentally demonstrate', 'broad range', '1d nanostructures']</t>
  </si>
  <si>
    <t>Single-photon emission is a hallmark of atom-like 0D quantum emitters, such as luminescent semiconductor nanocrystals, nitrogen vacancies in diamond and organic dye molecules. In higher dimensional nanostructures, on the other hand, multiple spatially separated electronic excitations may exist giving rise to more than one emitted photon at a time. We show that optical nanoantennas can be used to control the photon emission statistic of 1D nanostructures and to convert them into single-photon sources. Antenna-control exploits spatially confined near-field enhanced absorption and emission rates resulting in locally increased annihilation of mobile excitons and radiative recombination. As proof of concept, we experimentally demonstrate the improvement of the degree of antibunching in the photoluminescence of single carbon nanotubes using a metal tip at room temperature. Our results indicate that, in addition to improving the performance of single photon sources, optical antennas have the potential to open up a broad range of materials for quantum information technology.</t>
  </si>
  <si>
    <t>14907-14911</t>
  </si>
  <si>
    <t>60028717;60028717;60028717;60028717;60028717</t>
  </si>
  <si>
    <t>57210474999;57201076939;57209106808;55946435500;55308896200</t>
  </si>
  <si>
    <t>Lange, Lucas;Sch√§fer, Frank;Biewald, Alexander;Ciesielski, Richard;Hartschuh, Achim</t>
  </si>
  <si>
    <t>Ludwig-Maximilians-Universit√§t M√ºnchen</t>
  </si>
  <si>
    <t>Lange L.</t>
  </si>
  <si>
    <t>Controlling photon antibunching from 1D emitters using optical antennas</t>
  </si>
  <si>
    <t>10.1039/c9nr03688a</t>
  </si>
  <si>
    <t>2-s2.0-85070814257</t>
  </si>
  <si>
    <t>['wave communications', 'thin single', 'terahertz devices', 'surface impedance', 'reconfigurable millimeter', 'reconfigurable element', 'phase shifter', 'one covered', 'numerical simulations', 'manipulate high', 'enable beyond', 'efficiently transmit', 'direct application', 'device optimizations', 'demonstrated experimentally', 'carbon nanotubes', 'broadband millimeter', 'antenna array']</t>
  </si>
  <si>
    <t>The ability to efficiently transmit and manipulate high-frequency signals poses major challenges resulting in a lack of active and reconfigurable millimeter-wave and terahertz devices that are needed to enable beyond-5G broadband communication systems. Here, thin single-walled carbon nanotube (SWCNT) layers are introduced as a tunable impedance surface for millimeter-waves. Carbon nanotube layers are integrated with dielectric rod waveguides. Their surface impedance, tuned by light, is shown to modify the wave propagation inside the waveguide. A direct application of the effect is a phase shifter, demonstrated experimentally and by numerical simulations. Additionally, an antenna array of two dielectric waveguides, one covered in SWCNTs, is designed and fabricated. The proof-of-concept illustrates optically-controlled beam steering enabled by carbon nanotubes, and directions for further device optimizations are provided. These findings demonstrate thin SWCNT layers as an optically-reconfigurable element, suitable for broadband millimeter-wave communications.</t>
  </si>
  <si>
    <t>14691-14697</t>
  </si>
  <si>
    <t>60002014;60002014-60085643;60002014</t>
  </si>
  <si>
    <t>57209192473;6602811592;56349573700</t>
  </si>
  <si>
    <t>Smirnov, Serguei;Lioubtchenko, Dmitri V.;Oberhammer, Joachim</t>
  </si>
  <si>
    <t>Warsaw;Stockholm</t>
  </si>
  <si>
    <t>High Pressure Research Center of the Polish Academy of Sciences;The Royal Institute of Technology (KTH)</t>
  </si>
  <si>
    <t>60085643;60002014</t>
  </si>
  <si>
    <t>Smirnov S.</t>
  </si>
  <si>
    <t>Single-walled carbon nanotube layers for millimeter-wave beam steering</t>
  </si>
  <si>
    <t>10.1039/c9nr02705j</t>
  </si>
  <si>
    <t>2-s2.0-85070838328</t>
  </si>
  <si>
    <t>['upper limit', 'side limiting', 'sensor allows', 'quantum efficiency', 'optimization strategies', 'optical filters', 'optical antennas', 'incident light', 'image quality', 'dynamic range', 'commonly carried', 'color pixels', 'color pixel', 'color information', 'color contrast', 'blue filter', 'arranged side']</t>
  </si>
  <si>
    <t>color sensor | leaky modes | optical antenna | optical resonance | optical sensor</t>
  </si>
  <si>
    <t>Color image sensing is commonly carried out by an array of color pixels. Each of the color pixels consists of at least three sensing elements in combination with optical filters for red, green and blue. The filters are arranged side-by-side limiting the total quantum efficiency of a color pixel to 1/N, where N is the number of color channels per color pixel. Hence, in the most basic filter arrangement, just consisting of a red, green, and blue filter, the upper limit of the quantum efficiency is equal to 1/3, limiting the dynamic range and color contrast of the detected optical input signal. In order to increase the quantum efficiency and improve the image quality, an alternative sensor device is proposed, which can be realized by using current semiconductor technology. The proposed sensor uses silicon optical antennas to detect the incident light. The sensor allows for detecting the color information, with quantum efficiencies approaching unity. The design of the optical antennas is described, and optimization strategies are discussed.</t>
  </si>
  <si>
    <t>2041-2048</t>
  </si>
  <si>
    <t>60016458;60016458;60011447;60015595;60016458;60091253;60016458</t>
  </si>
  <si>
    <t>55856822000;56150499700;54901948100;9336544200;57205730181;7004208391;56227867300</t>
  </si>
  <si>
    <t>Tamang, Asman;Parsons, Rion;Palanchoke, Ujwol;Stiebig, Helmut;Wagner, Veit;Salleo, Alberto;Knipp, Dietmar</t>
  </si>
  <si>
    <t>United States;Germany;Germany;France</t>
  </si>
  <si>
    <t>Stanford;Bremen;Bielefeld;Grenoble</t>
  </si>
  <si>
    <t>Geballe Laboratory for Advanced Materials;Jacobs University Bremen;Universit√§t Bielefeld;CEA Grenoble</t>
  </si>
  <si>
    <t>60091253;60016458;60015595;60011447</t>
  </si>
  <si>
    <t>Tamang A.</t>
  </si>
  <si>
    <t>Color Sensing by Optical Antennas: Approaching the Quantum Efficiency Limit</t>
  </si>
  <si>
    <t>10.1021/acsphotonics.9b00490</t>
  </si>
  <si>
    <t>2-s2.0-85072024117</t>
  </si>
  <si>
    <t>Fondation Nanosciences</t>
  </si>
  <si>
    <t>['‚ äì4', '‚ äì18', 'weekly recordings', 'vivo validation', 'used e', 'two sheep', 'sheep appeared', 'severely motor', 'sensorimotor cortex', 'sensorimotor activity', 'remarkably stable', 'preclinical work', 'neurons ),', 'mortem analysis', 'meaning preservation', 'log scale', 'local adhesion', 'information recorded', 'implantable device', 'impaired patients', 'hz ),', 'generic interface', 'g .,', 'frequency bands', 'first long', 'electrical activity', 'effective bandwidth', 'ecog ).', 'dura mater', 'cortical surface', 'cortical site', 'brain revealed', 'article deals', 'antennas module', 'also report', '230 hz', '10 months']</t>
  </si>
  <si>
    <t>brain‚Äìcomputer interface | electrocorticogram (ECoG) | local tolerance | long-term implantation | sheep | signal quality | wireless communications</t>
  </si>
  <si>
    <t>This article deals with the long-term preclinical validation of WIMAGINE¬Æ (Wireless Implantable Multi-channel Acquisition system for Generic Interface with Neurons), a 64-channel wireless implantable recorder that measures the electrical activity at the cortical surface (electrocorticography, ECoG). The WIMAGINE¬Æ implant was designed for chronic wireless neuronal signal acquisition, to be used e.g., as an intracranial Brain‚ÄìComputer Interface (BCI) for severely motor-impaired patients. Due to the size and shape of WIMAGINE¬Æ, sheep appeared to be the best animal model on which to carry out long-term in vivo validation. The devices were implanted in two sheep for a follow-up period of 10 months, including idle state cortical recordings and Somato-Sensory Evoked Potential (SSEP) sessions. ECoG and SSEP demonstrated relatively stable behavior during the 10-month observation period. Information recorded from the SensoriMotor Cortex (SMC) showed an SSEP phase reversal, indicating the cortical site of the sensorimotor activity was retained after 10 months of contact. Based on weekly recordings of raw ECoG signals, the effective bandwidth was in the range of 230 Hz for both animals and remarkably stable over time, meaning preservation of the high frequency bands valuable for decoding of the brain activity using BCIs. The power spectral density (in dB/Hz), on a log scale, was of the order of 2.2, ‚Äì4.5 and ‚Äì18 for the frequency bands (10‚Äì40), (40‚Äì100), and (100‚Äì200) Hz, respectively. The outcome of this preclinical work is the first long-term in vivo validation of the WIMAGINE¬Æ implant, highlighting its ability to record the brain electrical activity through the dura mater and to send wireless digitized data to the external base station. Apart from local adhesion of the dura to the skull, the neurosurgeon did not face any difficulty in the implantation of the WIMAGINE¬Æ device and post-mortem analysis of the brain revealed no side effect related to the implantation. We also report on the reliability of the system; including the implantable device, the antennas module and the external base station.</t>
  </si>
  <si>
    <t>1662453X</t>
  </si>
  <si>
    <t>Frontiers in Neuroscience</t>
  </si>
  <si>
    <t>60104653;60104653;60104653;60104653;60104653;60104653;60104653;60104653;60104653;60104653;60104653;60104653;60104653</t>
  </si>
  <si>
    <t>15754919100;6603424926;25960678300;43061102700;56647566800;57190346568;15922139100;7005908149;23388508900;7005760330;6603498911;57214546828;57203262556</t>
  </si>
  <si>
    <t>Sauter-Starace, F.;Ratel, D.;Cretallaz, C.;Foerster, M.;Lambert, A.;Gaude, C.;Costecalde, T.;Bonnet, S.;Charvet, G.;Aksenova, T.;Mestais, C.;Benabid, Alim Louis;Torres-Martinez, N.</t>
  </si>
  <si>
    <t>Sauter-Starace F.</t>
  </si>
  <si>
    <t>Long-Term Sheep Implantation of WIMAGINE&lt;sup&gt;¬Æ&lt;/sup&gt;, a Wireless 64-Channel Electrocorticogram Recorder</t>
  </si>
  <si>
    <t>10.3389/fnins.2019.00847</t>
  </si>
  <si>
    <t>2-s2.0-85072738162</t>
  </si>
  <si>
    <t>['vast majority', 'unique features', 'types concerning', 'successively formed', 'study uncover', 'specific responsiveness', 'specific manner', 'single cell', 'sensillum unit', 'sensilla trichodea', 'sensilla basiconica', 'probably based', 'multicellular assembly', 'molecular basis', 'locust olfaction', 'expression patterns', 'e .,', 'different categories', 'chemical signals']</t>
  </si>
  <si>
    <t>antenna | desert locust | insect | odorant receptors | olfaction | sensilla</t>
  </si>
  <si>
    <t>The desert locust Schistocerca gregaria recognizes multiple chemical cues, which are received by olfactory sensory neurons housed in morphologically identifiable sensilla. The different sensillum types contain olfactory sensory neurons with different physiological specificities, i.e., they respond to different categories of chemical signals. The molecular basis for the sensilla-specific responsiveness of these cells is unknown, but probably based on the endogenous receptor repertoire. To explore this issue, attempts were made to elucidate whether distinct odorant receptors (ORs) may be expressed in a sensilla-specific manner. Analyzing more than 80 OR types concerning for a sensilla-specific expression revealed that the vast majority was found to be expressed in sensilla basiconica; whereas only three OR types were expressed in sensilla trichodea. Within a sensillum unit, even in the multicellular assembly of sensilla basiconica, many of the OR types were expressed in only a single cell, however, a few OR types were found to be expressed in a consortium of cells typically arranged in a cluster of 2‚Äì4 cells. The notion that the OR-specific cell clusters are successively formed in the course of development was confirmed by comparing the expression patterns in different nymph stages. The results of this study uncover some novel and unique features of locust olfactory system, which will contribute to unravel the complexity of locust olfaction.</t>
  </si>
  <si>
    <t>60018373;60018373;60018373</t>
  </si>
  <si>
    <t>57192997721;7103041183;55375646100</t>
  </si>
  <si>
    <t>Jiang, Xingcong;Breer, Heinz;Pregitzer, Pablo</t>
  </si>
  <si>
    <t>Sensilla-Specific Expression of Odorant Receptors in the Desert Locust Schistocerca gregaria</t>
  </si>
  <si>
    <t>10.3389/fphys.2019.01052</t>
  </si>
  <si>
    <t>2-s2.0-85072732241</t>
  </si>
  <si>
    <t>['turkestan cockroach', 'responsive glomerulus', 'range attractant', 'range arrestant', 'phylogenetically close', 'output neuron', 'neuronal labelings', 'inground habitats', 'functional unification', 'functional differentiation', 'findings indicate', 'drastic enlargement', 'blatta lateralis', 'antennal contact', '1 fg']</t>
  </si>
  <si>
    <t>Antennal lobe | Arrestant | Insects | Projection neuron | Sex pheromone</t>
  </si>
  <si>
    <t>Female Periplaneta americana cockroaches emit two cooperatively working pheromone components, periplanone-B (PB) as a long-range attractant and periplanone-A (PA) as a short-range arrestant, and males develop enlarged glomeruli for processing them separately in the first-order olfactory center. Using intracellular recordings and neuronal labelings, we found that the Turkestan cockroach, Blatta lateralis, which is phylogenetically close to P. americana but having adapted to inground habitats, has an extraordinary large glomerulus. This is caused by drastic enlargement of the PB-responsive glomerulus but not the PA-responsive glomerulus during the late nymphal stage. The output neuron from the macroglomerulus is sensitive to both PA and PB, at a dose of only 0.1 fg. Nevertheless, B. lateralis males never exhibited courtship rituals in response to the presentation of periplanones or natural sex pheromone but exhibited courtship rituals in response to antennal contact with females. Our findings indicate that the unique behavioral ecology and habitats of B. lateralis are related to the functional unification of the pheromone processing system, opposite to the functional differentiation that often underlies species diversification.</t>
  </si>
  <si>
    <t>Neuroscience Letters</t>
  </si>
  <si>
    <t>60014652;60014652;60014652;60014652</t>
  </si>
  <si>
    <t>57204326033;7202324874;7004082147;57210472527</t>
  </si>
  <si>
    <t>Domae, Mana;Iwasaki, Masazumi;Mizunami, Makoto;Nishino, Hiroshi</t>
  </si>
  <si>
    <t>Domae M.</t>
  </si>
  <si>
    <t>Functional unification of sex pheromone-receptive glomeruli in the invasive Turkestan cockroach derived from the genus Periplaneta</t>
  </si>
  <si>
    <t>S0304394019304197</t>
  </si>
  <si>
    <t>10.1016/j.neulet.2019.134320</t>
  </si>
  <si>
    <t>2-s2.0-85068423434</t>
  </si>
  <si>
    <t>['upconversion nanoparticles', 'ucnps ),', 'transfer efficiency', 'tight packing', 'surface antenna', 'successful application', 'photodynamic therapy', 'multilayer structure', 'inert nayf4', 'hypoxic conditions', 'gd core', 'energy transfer', 'emitting layer', 'ecz ),', 'design ucnps', 'concept applications', 'concentrating zone', 'classical ucnps', 'absorption layer']</t>
  </si>
  <si>
    <t>nanoparticles | photodynamic therapy | upconversion nanoparticles</t>
  </si>
  <si>
    <t>Despite the successful application of upconversion nanoparticles (UCNPs), their low energy transfer efficiency is still a bottleneck to further applications. Here we design UCNPs with a multilayer structure, including an inert NaYF4:Gd core and an energy-concentrating zone (ECZ), for efficient energy concentration. The ECZ is composed of an emitting layer of NaYF4:Yb,Er and an absorption layer of NaYF4:Nd,Yb with antenna IRDye 800CW to manipulate the energy transfer. The stable and tight packing of 800CW linked originally with a bisphosphonate ligand improves greatly the transfer efficiency. The proximity of the emitting layer to both surface antenna and accepter also decreases energy depletion. Compared to classical UCNPs, the ECZ UCNPs show 3600 times higher luminescence intensity with an energy transfer efficiency near 60 %. In proof-of-concept applications, this type of structure was employed for Hg2+ detection and for photodynamic therapy under hypoxic conditions.</t>
  </si>
  <si>
    <t>12117-12122</t>
  </si>
  <si>
    <t>60033100;60033100;60033100;60033100;60000174;60033100;60000174;60033100;60033100;60033100</t>
  </si>
  <si>
    <t>57203327416;57221240347;57139160100;57210166429;57211845459;57216201905;8937973100;8730793000;57223903796;7102390695</t>
  </si>
  <si>
    <t>Zhang, Xiaobo;Chen, Weiwei;Xie, Xiaoyu;Li, Yuyi;Chen, Desheng;Chao, Zhicong;Liu, Chenghui;Ma, Haibo;Liu, Ying;Ju, Huangxian</t>
  </si>
  <si>
    <t>Nanjing University;Shaanxi Normal University</t>
  </si>
  <si>
    <t>60033100;60000174</t>
  </si>
  <si>
    <t>Boosting Luminance Energy Transfer Efficiency in Upconversion Nanoparticles with an Energy-Concentrating Zone</t>
  </si>
  <si>
    <t>10.1002/anie.201906380</t>
  </si>
  <si>
    <t>2-s2.0-85069677453</t>
  </si>
  <si>
    <t>['unique environment', 'thermal dissipation', 'system consisting', 'structural considerations', 'specific protein', 'significant decrease', 'resulting delivery', 'questioned whether', 'protein interactions', 'photosynthetic activity', 'photoactivated ocp', 'pbs ).', 'ocp even', 'model systems', 'harvesting antenna', 'fret may', 'cyanobacterial ocp', 'algal r']</t>
  </si>
  <si>
    <t>Fluorescence | Non-photochemical quenching | Orange carotenoid protein | Photoprotection | Phycobiliproteins | Phycobilisome</t>
  </si>
  <si>
    <t>To regulate the effectiveness of photosynthesis and photoprotection cyanobacteria utilize a system consisting of only few components. Photoactivation of the orange carotenoid protein (OCP) enables its interaction with a specific, yet controversial site in the core of the light-harvesting antenna, the phycobilisome (PBS). The resulting delivery of a quenching carotenoid molecule to the antenna pigments leads to thermal dissipation of the excitation energy absorbed by the latter, and, consequently, to depression of the photosynthetic activity. The nature of the OCP-induced PBS fluorescence quenching mechanism remains debatable, however, specific protein-protein interactions between PBS and photoactivated OCP should provide a unique environment for interactions between the excitation energy donor and acceptor. Here we questioned whether the F√∂rster theory of resonance energy transfer can explain PBS quenching by OCP even at their very small spectral overlap and whether in model systems, the absence of specific protein-protein interactions of OCP with a donor of energy can be compensated by a better spectral overlap. Hybridization of algal R-phycoerythrin with cyanobacterial OCP by chemical crosslinking results in a significant decrease of R-phycoerythrin fluorescence lifetime, irrespective of the OCP photoactivation status. Supported by structural considerations, this indicates that FRET may be the essence of cyanobacterial photoprotection mechanism.</t>
  </si>
  <si>
    <t>699-704</t>
  </si>
  <si>
    <t>60007457-60096201;60117406;60007457;60011604;60105111;60117406;60007457-60096201</t>
  </si>
  <si>
    <t>36195061600;57188834071;57209416213;7102459509;9246636100;55499358600;24399948600</t>
  </si>
  <si>
    <t>Maksimov, Eugene G.;Li, Wen Jun;Protasova, Elena A.;Friedrich, Thomas;Ge, Baosheng;Qin, Song;Sluchanko, Nikolai N.</t>
  </si>
  <si>
    <t>China;China;Russian Federation;Germany;Russian Federation</t>
  </si>
  <si>
    <t>Yantai;Qingdao;Moscow;Berlin;Moscow</t>
  </si>
  <si>
    <t>Yantai Institute of Coastal Zone Research, Chinese Academy of Sciences;China University of Petroleum (East China);Bach Institute of Biochemistry;Technical University of Berlin;Lomonosov Moscow State University</t>
  </si>
  <si>
    <t>60117406;60105111;60096201;60011604;60007457</t>
  </si>
  <si>
    <t>Maksimov E.G.</t>
  </si>
  <si>
    <t>Hybrid coupling of R-phycoerythrin and the orange carotenoid protein supports the FRET-based mechanism of cyanobacterial photoprotection</t>
  </si>
  <si>
    <t>S0006291X19312343</t>
  </si>
  <si>
    <t>10.1016/j.bbrc.2019.06.098</t>
  </si>
  <si>
    <t>2-s2.0-85067665256</t>
  </si>
  <si>
    <t>['undergo independent', 'terrestrial channels', 'study investigates', 'sop expression', 'simulation results', 'rician fading', 'proposed network', 'proposed analysis', 'forward relay', 'considered hstrn', 'authors consider', 'antenna satellite']</t>
  </si>
  <si>
    <t>This study investigates the physical layer security of a downlink hybrid satellite-terrestrial relay network (HSTRN) where the satellite channel follows shadowed-Rician fading and terrestrial channels are assumed to undergo independent and non-identically distributed Nakagami-m fading. Herein, the authors consider a multi-antenna satellite, which communicates with a terrestrial user via an amplify-and-forward relay in the presence of multiple colluding eavesdroppers at the earth. They derive novel expressions of secrecy outage probability (SOP), ergodic secrecy capacity, and probability of positive secrecy capacity for the proposed network. They further obtain the achievable secrecy diversity order of the considered HSTRN by employing asymptotic analysis of SOP expression. Finally, numerical and simulation results are provided to validate the accuracy of the proposed analysis and to highlight the impact of a multi-antenna satellite on future wireless systems.</t>
  </si>
  <si>
    <t>2115-2123</t>
  </si>
  <si>
    <t>57200273273;35103563800</t>
  </si>
  <si>
    <t>Bankey, Vinay;Upadhyay, Prabhat Kumar</t>
  </si>
  <si>
    <t>Bankey V.</t>
  </si>
  <si>
    <t>Physical layer security of hybrid satellite-terrestrial relay networks with multiple colluding eavesdroppers over non-identically distributed Nakagami-m fading channels</t>
  </si>
  <si>
    <t>10.1049/iet-com.2018.5914</t>
  </si>
  <si>
    <t>2-s2.0-85070938657</t>
  </si>
  <si>
    <t>['various numbers', 'total end', 'system performance', 'spatial diversity', 'proposed hstcns', 'outage probability', 'orthogonal codes', 'noise ratio', 'multiple antennas', 'main contribution', 'input multiple', 'independent non', 'implement multiple', 'hstcns ).', 'fading channel', 'ergodic capacity', 'end signal', 'destination nodes', 'cooperative relays', 'cdma hstcns']</t>
  </si>
  <si>
    <t>This study investigates dual-hop fixed amplify-and-forward relaying performance analysis utilizing cooperative code division multiple-access (CDMA) systems for hybrid satellite terrestrial cooperative networks (HSTCNs). The system performance is evaluated over independent non-identical (i.n.i.) shadowed-Rician fading channels for the links of the satellite-terrestrial base station relays and the satellite-mobile user link. However, Nakagami-m fading channel is considered for the terrestrial base station relay-mobile destination link. In this study, the main contribution is to implement multiple-input multiple-output (MIMO) configuration is applied on the CDMA HSTCNs, where the overall system performance is studied under different MIMO configurations at the source, relay and destination nodes. The spatial diversity of the multiple antennas is provided by employing the maximum ratio combining scheme. The study examines also the system performance under various numbers of cooperative relays as well as using both orthogonal and non-orthogonal codes between the users. A novel closed expression for the moment generating function of the total end-to-end signal-to-noise ratio for three different transmission strategies. This is to calculate the outage probability, probability of error and the ergodic capacity. Moreover, the analytical and Monte-Carlo simulation results are developed for different transmission techniques to show the improvement in the performance of the proposed HSTCNs.</t>
  </si>
  <si>
    <t>2155-2162</t>
  </si>
  <si>
    <t>113655319-60016618;60016618;60016618</t>
  </si>
  <si>
    <t>57210570438;57210574424;35576632000</t>
  </si>
  <si>
    <t>Gaber Swalem, Abdelrahman H.;Maher Halim, Joseph Victor;Elhennawy, Hadia</t>
  </si>
  <si>
    <t>Ain Shams University;Akhbar Elyom Academy</t>
  </si>
  <si>
    <t>60016618;113655319</t>
  </si>
  <si>
    <t>Gaber Swalem A.H.</t>
  </si>
  <si>
    <t>Performance analysis of MIMO AF CDMA hybrid satellite-terrestrial cooperative networks using multiple relays strategy for downlink</t>
  </si>
  <si>
    <t>10.1049/iet-com.2018.6076</t>
  </si>
  <si>
    <t>2-s2.0-85070956825</t>
  </si>
  <si>
    <t>['use multi', 'traditional fingerprint', 'specific location', 'significantly reduce', 'result shows', 'ranging accuracy', 'proposed scheme', 'phase difference', 'new fingerprints', 'localisation accuracy', 'layer perceptron', 'generate fingerprint', 'fingerprinting using', 'fingerprint extraction', 'fingerprint dataset', 'extensive experiments', 'corresponding locations', 'computational overhead', 'classification model', 'better represents', 'authors propose']</t>
  </si>
  <si>
    <t>In this study, a hybrid indoor localisation scheme based on ranging and fingerprinting using the calibrated channel state information is presented. In ranging, regarding the serious indoor multipath effect, the authors propose a ranging scheme based on channel impulse response to improve the ranging accuracy and stability of the existing ranging scheme using received signal strength. In fingerprint extraction, they utilise phase difference between antennae to generate fingerprint. The phase difference is more stable and better represents a specific location. Different from the traditional fingerprint-based scheme including establishing fingerprint database and matching all the fingerprints, they use multi-layer perceptron to learn a classification model by training on a fingerprint dataset and the new fingerprints are feed to the model to predict the corresponding locations. Their scheme can significantly reduce the computational overhead by the introduction of the distance between transceivers. Finally, they conduct and validate the proposed scheme in two typical indoor environments by extensive experiments. The result shows that the localisation accuracy can be significantly enhanced using their scheme.</t>
  </si>
  <si>
    <t>2106-2114</t>
  </si>
  <si>
    <t>57215440624;57210580444;57210568977;36553624300</t>
  </si>
  <si>
    <t>Wang, Yong;Yang, Ju;Sun, Guangwen;Wang, Xiyuan</t>
  </si>
  <si>
    <t>Ranging and fingerprinting-based indoor Wi-Fi localisation using channel state information</t>
  </si>
  <si>
    <t>10.1049/iet-com.2018.6063</t>
  </si>
  <si>
    <t>2-s2.0-85071002632</t>
  </si>
  <si>
    <t>['two configurations', 'spps ),', 'single nanorod', 'sensors based', 'sensing volume', 'sap ),', 'ri information', 'one based', 'much smaller', 'low figure', 'important applications', 'high fom', 'flexibly integrated', 'extinction spectrum', 'extinction dip', 'diffraction limit', 'different nodes', 'different antennas', 'demonstrate nanosensors']</t>
  </si>
  <si>
    <t>nanosensing | optical slot antennas | refractive index | slot antenna pairs | surface plasmon polaritons</t>
  </si>
  <si>
    <t>Nanoscale refractive index (RI) sensors based on a single nanorod or nanoantenna typically suffer from a low figure of merit (FOM) due to the large full width at half-maximum of the plasmonic dipole resonance. Here, we demonstrate nanosensors with a high FOM and a sensing volume that is much smaller than Œª3 using slot antennas. Two configurations, one based on a bowtie slot antenna (BSA) and one based on a slot antenna pair (SAP), are proposed. The RI information is obtained from the extinction dip that is due to the interference of surface plasmon polaritons (SPPs), which are launched at different nodes of a third-order resonant mode of the BSA or different antennas of the SAP. The high FOM is attributed to the dependence of the extinction spectrum on both the amplitude and the phase of the SPPs. There are important applications for these nanosensors, which can measure the local RI beyond the diffraction limit and can be flexibly integrated.</t>
  </si>
  <si>
    <t>9131-9138</t>
  </si>
  <si>
    <t>60014966;60014966;60014966;60014966;60014966;60014966-114097093;60014966-114097093</t>
  </si>
  <si>
    <t>57193643684;57190221366;57210705749;57193705581;57210701590;55588167700;56982853100</t>
  </si>
  <si>
    <t>Gao, Baowei;Wang, Yilun;Zhang, Tongzhou;Xu, Yi;He, Axin;Dai, Lun;Zhang, Jiasen</t>
  </si>
  <si>
    <t>60014966;114097093</t>
  </si>
  <si>
    <t>Gao B.</t>
  </si>
  <si>
    <t>Nanoscale Refractive Index Sensors with High Figures of Merit via Optical Slot Antennas</t>
  </si>
  <si>
    <t>10.1021/acsnano.9b03406</t>
  </si>
  <si>
    <t>2-s2.0-85071242092</t>
  </si>
  <si>
    <t>U24 GM116789-01A1</t>
  </si>
  <si>
    <t>['using cryo', 'thylakoid membranes', 'studied extensively', 'spatial organization', 'spatial distribution', 'spatial differentiation', 'repair stations', 'physically separated', 'photosystem cores', 'photosynthetically active', 'photodamaged proteins', 'macromolecular composition', 'loose clusters', 'higher plants', 'green algae', 'functional microdomains', 'former population', 'electron tomography', 'dimeric cores', 'complexes associated', 'biophysical analyses', 'antenna proteins']</t>
  </si>
  <si>
    <t>Cryo-electron tomography | Diatom | Functional absorption analysis | Photosystem II | Thylakoid membranes</t>
  </si>
  <si>
    <t>A descendant of the red algal lineage, diatoms are unicellular eukaryotic algae characterized by thylakoid membranes that lack the spatial differentiation of stroma and grana stacks found in green algae and higher plants. While the photophysiology of diatoms has been studied extensively, very little is known about the spatial organization of the multimeric photosynthetic protein complexes within their thylakoid membranes. Here, using cryo-electron tomography, proteomics, and biophysical analyses, we elucidate the macromolecular composition, architecture, and spatial distribution of photosystem II complexes in diatom thylakoid membranes. Structural analyses reveal 2 distinct photosystem II populations: loose clusters of complexes associated with antenna proteins and compact 2D crystalline arrays of dimeric cores. Biophysical measurements reveal only 1 photosystem II functional absorption cross section, suggesting that only the former population is photosynthetically active. The tomographic data indicate that the arrays of photosystem II cores are physically separated from those associated with antenna proteins. We hypothesize that the islands of photosystem cores are repair stations, where photodamaged proteins can be replaced. Our results strongly imply convergent evolution between the red and the green photosynthetic lineages toward spatial segregation of dynamic, functional microdomains of photosystem II supercomplexes.</t>
  </si>
  <si>
    <t>17316-17322</t>
  </si>
  <si>
    <t>60119141;60002441;60119141-60082821;60119141;60119141;60119141;60119141;60119141;60002441;60119141;60119141</t>
  </si>
  <si>
    <t>15843399700;56898185400;55357664800;57210752366;57210752001;57209413536;57210752933;7005935612;7004165333;7005554445;36027382000</t>
  </si>
  <si>
    <t>Levitan, Orly;Chen, Muyuan;Kuang, Xuyuan;Cheong, Kuan Yu;Jiang, Jennifer;Banal, Melissa;Nambiar, Nikhita;Gorbunov, Maxim Y.;Ludtke, Steven J.;Falkowski, Paul G.;Dai, Wei</t>
  </si>
  <si>
    <t>New Brunswick;Changsha;Houston</t>
  </si>
  <si>
    <t>Rutgers University‚ÄìNew Brunswick;Xiangya Hospital of Central-South University;Baylor College of Medicine</t>
  </si>
  <si>
    <t>60119141;60082821;60002441</t>
  </si>
  <si>
    <t>Levitan O.</t>
  </si>
  <si>
    <t>Structural and functional analyses of photosystem II in the marine diatom Phaeodactylum tricornutum</t>
  </si>
  <si>
    <t>10.1073/pnas.1906726116</t>
  </si>
  <si>
    <t>2-s2.0-85071402451</t>
  </si>
  <si>
    <t>RTC-2016-5234-3</t>
  </si>
  <si>
    <t>['zero modes', 'wavelet transform', 'transmission line', 'single end', 'sine voltage', 'sine signal', 'proposed algorithm', 'obtained even', 'method based', 'low fault', 'line systems', 'inception angles', 'inception angle', 'high accuracy', 'ground resistivity', 'faults close', 'fault location', 'fault distance', 'evaluated using', 'detection scheme', 'derivative signal', 'calculated using']</t>
  </si>
  <si>
    <t>Discrete wavelet transform | Fault detection | Fault location | Transmission-line protection | Traveling waves</t>
  </si>
  <si>
    <t>In this work, a new and accurate method based on the wavelet transform is proposed for fault location in transmission-line systems. The proposed wavelet method consists of the analysis of the transient signal measured at a single end of the transmission line. Aerial current modes are used, and zero modes are included in the fault-detection scheme for low fault-inception angles. The fault distance is evaluated using the wavelet modulus maxima technique and a method based on the response to a half-sine voltage is proposed to overcome drawbacks arising from the limited sampling frequency and low fault-inception angle. The fault distance is calculated using the difference between the time when a 100 kHz half-sine signal is sent and the time when the derivative signal is received. The proposed algorithm is tested considering harmonic distortion and varying fault resistance, ground resistivity, location and inception angle. The high accuracy of the proposed algorithm is obtained even for faults close to the bus and low inception angles.</t>
  </si>
  <si>
    <t>60016809;60016809;60016809</t>
  </si>
  <si>
    <t>57225305708;6602800744;56345707000</t>
  </si>
  <si>
    <t>Arroyo, Susana Mart√≠n;Garc√≠a-Gracia, Miguel;Monta√±√©s, Antonio</t>
  </si>
  <si>
    <t>Arroyo S.M.</t>
  </si>
  <si>
    <t>The half-sine method: A new accurate location method based on wavelet transform for transmission-line protection from single-ended measurements</t>
  </si>
  <si>
    <t>10.3390/en12173293</t>
  </si>
  <si>
    <t>2-s2.0-85071598251</t>
  </si>
  <si>
    <t>Istituto Nazionale di Fisica Nucleare</t>
  </si>
  <si>
    <t>INFN</t>
  </si>
  <si>
    <t>['turbulent regime', 'tentatively described', 'still unclear', 'spectrum analyzer', 'specific combinations', 'special multi', 'recently demonstrated', 'quantitative way', 'pumping frequency', 'proven potential', 'power balance', 'plasma self', 'plasma radio', 'plasma confinement', 'measurements show', 'kinetic instabilities', 'frequency heating', 'first time', 'diagnostics setup', 'data collected', 'collected simultaneously', 'called two', 'beam extraction', 'argon plasma', '1 ghz']</t>
  </si>
  <si>
    <t>electron cyclotron resonance ion source | kinetic plasma instability | plasma diagnostics</t>
  </si>
  <si>
    <t>Experiments have recently demonstrated that kinetic instabilities occurring in magnetoplasma are huge limiting factors to the flux of highly charged ion beams extracted from ECR ion sources. Recently, it has been shown that the two-frequency-heating (TFH) mode has the proven potential to mitigate these instabilities. Since the fundamental physical mechanism of TFH is still unclear, a deeper experimental investigation is necessary. At ATOMKI-Debrecen, the effect on the kinetic instabilities of an argon plasma in a 'two-close-frequency heating' scheme has been explored for the first time by using a frequency gap smaller than 1 GHz (i.e. operating in the so-called two-closed-frequency heating mode). A special multi-diagnostics setup has been designed and implemented. In this paper, we will show the data collected by a two-pin, plasma-chamber immersed antenna connected to an RF detector diode and/or to a spectrum analyzer for the detection of plasma radio-self-emission when varying the pumping frequency in single versus double frequency heating mode. Data have been collected simultaneously to the beam extraction and for different frequency gaps and relative power balances. The turbulent regime of the plasma has been tentatively described in a quantitative way, according to the properties of the plasma self-emitted RF spectrum. The measurements show that plasma self-emitted radiation emerges from the internal ECR region everytime (i.e. below the lower pumping frequency) but the almost total instability damping can be effective for some specific combinations of frequency-gap and power balance, thus eventually improving the plasma confinement.</t>
  </si>
  <si>
    <t>60104406-60010146;60104406;60104406;60027811;60027811;60027811;60027811;60073812;60104406;60104406;60104406;60104406</t>
  </si>
  <si>
    <t>57195304652;12770331300;56372373200;57226229874;35737610000;11042324300;57204038207;12768354700;7101927745;6603834094;9632896500;56045715000</t>
  </si>
  <si>
    <t>Naselli, E.;Mascali, D.;Mazzaglia, M.;Biri, S.;R√°cz, R.;P√°link√°s, J.;Perduk, Z.;Galat√°, A.;Castro, G.;Celona, L.;Gammino, S.;Torrisi, G.</t>
  </si>
  <si>
    <t>Italy;Italy;Hungary;Italy</t>
  </si>
  <si>
    <t>Catania;Legnaro;Budapest;Catania</t>
  </si>
  <si>
    <t>INFN - Laboratori Nazionali del Sud;Laboratori Nazionali di Legnaro;Magyar Tudomanyos Akademia;Universit√† degli Studi di Catania</t>
  </si>
  <si>
    <t>60104406;60073812;60027811;60010146</t>
  </si>
  <si>
    <t>Naselli E.</t>
  </si>
  <si>
    <t>Impact of two-close-frequency heating on ECR ion source plasma radio emission and stability</t>
  </si>
  <si>
    <t>10.1088/1361-6595/ab32f9</t>
  </si>
  <si>
    <t>2-s2.0-85072635042</t>
  </si>
  <si>
    <t>['various thicknesses', 'using ash', 'two parameters', 'thermal expansion', 'thermal coefficient', 'temperature inside', 'temperature dependency', 'superstrate thickness', 'simultaneous sensing', 'room temperature', 'resonant frequencies', 'radiation patch', 'patch antenna', 'paper investigates', 'measurement uncertainties', 'inversely determined', 'intended application', 'improving efficiency', 'ground plane', 'enhancing safety', 'enables determining', 'electromagnetic resonator', 'different temperatures', 'dielectric substrate', 'dielectric constant', 'charcoal briquettes', 'ash accumulation', 'antenna frequencies', '05 œºm']</t>
  </si>
  <si>
    <t>condition monitoring | microstrip patch antenna sensor | superstrate thickness sensor | temperature sensor | temperature-compensated measurements | thermal efficiency | wireless sensor</t>
  </si>
  <si>
    <t>This paper investigates a microstrip patch antenna for measuring the thickness and dielectric constant of the medium above the antenna (i.e. the superstrate) as well as the temperature. The intended application is simultaneous sensing of ash accumulation and temperature inside a boiler, with the aim of enhancing safety, improving efficiency, and reducing downtime associated with maintenance. A patch antenna, consisting of a dielectric substrate, a radiation patch, and a ground plane, functions as an electromagnetic resonator with specific fundamental frequencies. A dielectric medium placed above the patch antenna changes its effective dielectric constant and thus its resonant frequencies. Meanwhile, temperature also influences the antenna frequencies because of the thermal expansion of the conductors (i.e. the radiation patch and ground plane), and the dielectric constant of dielectric materials due to their temperature dependency. Since a rectangular patch antenna has two fundamental frequencies, it enables determining these two parameters simultaneously. Once the temperature and superstrate thickness are determined, the dielectric constant of the superstrate and its temperature dependency can also be extracted. To demonstrate this capability, a dual-frequency patch antenna was designed, fabricated, and characterized with a superstrate of various thicknesses and at different temperatures. By fitting the antenna resonant frequencies as functions of the superstrate thickness and temperature, these two parameters were inversely determined from the measured antenna frequencies. Using ash from charcoal briquettes as a superstrate, the measurement uncertainties were determined to be &amp;plusm;0.58 ¬∞C and &amp;plusm;58.05 Œºm for the temperature and the superstrate thickness respectively. The dielectric constant of the ash was found to be 2.64 at room temperature and its thermal coefficient of dielectric constant (TCDk) was found to be 918 ppm ¬∞C-1.</t>
  </si>
  <si>
    <t>60003467;60003467</t>
  </si>
  <si>
    <t>57194683556;35778246600</t>
  </si>
  <si>
    <t>Tchafa, F. Mbanya;Huang, H.</t>
  </si>
  <si>
    <t>Tchafa F.M.</t>
  </si>
  <si>
    <t>Microstrip patch antenna for simultaneous temperature sensing and superstrate characterization</t>
  </si>
  <si>
    <t>10.1088/1361-665X/ab2213</t>
  </si>
  <si>
    <t>2-s2.0-85073409511</t>
  </si>
  <si>
    <t>['verhoeffius subgen', 'urocoxites ix', 'trigoniophthalmus verhoeff', 'subgenera trigoniophthalmus', 'species consist', 'silvestrius subgen', 'serbicus sp', 'paired ocelli', 'numerous spine', 'nov .,', 'male parameres', 'main differences', 'like setae', 'labial palps', 'eye contact', 'comparative analysis']</t>
  </si>
  <si>
    <t>Archaeognatha | Balkan Peninsula | Coryphophthalmus | Machilidae | New species | New subgenera | Palaearctic Region | Taxonomy | Trigoniophthalmus</t>
  </si>
  <si>
    <t>A redescription of Trigoniophthalmus Verhoeff, 1910 and descriptions of its subgenera Trigoniophthalmus s. str. and Silvestrius subgen. nov., along with revalidation and redescription of the genus Coryphophthalmus Verhoeff, 1910, and descriptions of its subgenera, Coryphophtalmus s. str. and Verhoeffius subgen. nov., are given on the basis of comparative analysis of the main morphological features and distribution of 33 described species. Coryphophthalmus obscurus sp. nov. and C. serbicus sp. nov., in the subgenus Verhoeffius subgen. nov., are described from Serbia. Coryphophthalmus obscurus sp. nov. differs from other species of this subgenus in the relatively short body and antennae, elongated compound eyes, tarsus with numerous spine-like setae and ovipositor with more divisions than other species. Coryphophthalmus serbicus sp. nov. is most similar to C. longitarsus (Kaplin) from Abkhazia. The main differences between these species consist in the line of eye contact, structure of the paired ocelli, labial palps, legs, urocoxites IX, ovipositor and male parameres.</t>
  </si>
  <si>
    <t>371-384</t>
  </si>
  <si>
    <t>Kaplin, Vladimir</t>
  </si>
  <si>
    <t>All-Russian Institute of Plant Protection</t>
  </si>
  <si>
    <t>Kaplin V.</t>
  </si>
  <si>
    <t>Taxonomic review of the genera Trigoniophthalmus Verhoeff and Coryphophthalmus Verhoeff (Archaeognatha, Machilidae) with descriptions of two new species of the genus Coryphophthalmus from Serbia</t>
  </si>
  <si>
    <t>10.11646/zootaxa.4661.2.6</t>
  </si>
  <si>
    <t>2-s2.0-85071674088</t>
  </si>
  <si>
    <t>['wireless communications', 'traditional paper', 'tight integration', 'thin elastomer', 'strain sensing', 'robotic weight', 'real time', 'pt robots', 'produce reconfigurable', 'power efficient', 'plastic materials', 'paper templates', 'origami robots', 'multifunctional backbones', 'material library', 'inevitably increases', 'incorporating add', 'ice cube', 'graphene oxide', 'fire retardant', 'external electronics', 'extend beyond', 'elastomer origamis', 'elastomer backbones', 'couple actuation', 'conventional materials', 'conductive pt', 'communication enriches', 'communication capabilities', 'based robots']</t>
  </si>
  <si>
    <t>The tight integration of actuation, sensing, and communication capabilities into origami robots enables the development of new-generation functional robots. However, this task is challenging because the conventional materials (e.g., papers and plastics) for building origami robots lack design opportunities for incorporating add-on functionalities. Installing external electronics requires high system integration and inevitably increases the robotic weight. Here, a graphene oxide (GO)-enabled templating synthesis was developed to produce reconfigurable, compliant, multifunctional metallic backbones for the fabrication of origami robots with built-in strain sensing and wireless communication capabilities. The GO-enabled templating synthesis realized the production of complex noble metal origamis (such as Pt) with high structural replication of their paper templates. The reproduced Pt origami structures were further stabilized with thin elastomer, and the Pt-elastomer origamis were reconfigurable and served as the multifunctional backbones for building origami robots. Compared with traditional paper and plastic materials, the reconfigurable Pt backbones were more deformable, fire retardant, and power efficient. In addition, the robots with conductive Pt-elastomer backbones (Pt robots) demonstrated distinct capabilities-such as on-demand resistive heating, strain sensing, and built-in antennas-without the need for external electronics. The multifunctionality of Pt robots was further demonstrated to extend beyond the capabilities of traditional paper-based robots, such as melting an ice cube to escape, monitoring/recording robotic motions in real time, and wireless communications between robots. The development of multifunctional metallic backbones that couple actuation, sensing, and communication enriches the material library for the fabrication of soft robotics toward high functional integration.</t>
  </si>
  <si>
    <t>eaax7020</t>
  </si>
  <si>
    <t>60017161;60017161;60017161;60017161;60017161;60017161;60017161;60017161;60017161;60017161-60078684</t>
  </si>
  <si>
    <t>57203573839;56644998200;57219121201;56330442500;55832611700;56734091900;57214959233;55344880500;14030501000;57188732278</t>
  </si>
  <si>
    <t>Yang, Haitao;Yeow, Bok Seng;Li, Zhipeng;Li, Kerui;Chang, Ting Hsiang;Jing, Lin;Li, Yang;Ho, John S.;Ren, Hongliang;Chen, Po Yen</t>
  </si>
  <si>
    <t>College Park;Singapore City</t>
  </si>
  <si>
    <t>A. James Clark School of Engineering;National University of Singapore</t>
  </si>
  <si>
    <t>60078684;60017161</t>
  </si>
  <si>
    <t>Multifunctional metallic backbones for origami robotics with strain sensing and wireless communication capabilities</t>
  </si>
  <si>
    <t>10.1126/SCIROBOTICS.AAX7020</t>
  </si>
  <si>
    <t>2-s2.0-85089848356</t>
  </si>
  <si>
    <t>['work presents', 'wall flow', 'vortex generators', 'uavs ),', 'stall device', 'specialized groups', 'sometimes improved', 'part due', 'lift production', 'lead location', 'inspired device', 'high angles', 'flight envelope', 'feathers known', 'engineered three', 'edge device', 'edge alula', 'drag reduction', 'drag ratio', 'dimensional leading', 'birds fly', 'biological alula', 'attack maneuvers', 'also study', 'aerodynamic efficiency', 'adverse conditions', '39 %,']</t>
  </si>
  <si>
    <t>leading-edge device, alula | lift improvement | low Reynolds number flight | stall-mitigation</t>
  </si>
  <si>
    <t>Birds fly in dynamic flight conditions while maintaining aerodynamic efficiency. This agility is in part due to specialized feather systems that function as flow control devices during adverse conditions such as high-angle of attack maneuvers. In this paper, we present an engineered three-dimensional leading-edge device inspired by one of these specialized groups of feathers known as the alula. Wind tunnel results show that, similar to the biological alula, the leading-edge alula-inspired device (LEAD) increases the wing's ability to maintain higher pressure gradients by modifying the near-wall flow. It also generates tip vortices that modify the turbulence on the upper-surface of the wing, delaying flow separation. The effect of the LEAD location and morphology on lift production and wake velocity profile are investigated using force and hot-wire anemometer measurements, respectively. Results show lift improvements up to 32% and 37% under post and deep stall conditions, respectively. Despite the observed drag penalties of up to 39%, the aerodynamic efficiency, defined as the lift-to-drag ratio, is maintained and sometimes improved with the addition of the LEAD to a wing. This is to be expected as the LEAD is a post-stall device, suitable for high angles of attack maneuvers, where maintaining lift production is more critical than drag reduction. The LEAD also accelerates the flow over the wing and reduces the wake velocity deficit, indicating attenuated flow separation. This work presents a detailed experimental investigation of an engineered three dimensional leading-edge device that combines the functionality of traditional two dimensional slats and vortex generators. Such a device can be used to not only extend the flight envelope of unmanned aerial vehicles (UAVs), but to also study the role and function of the biological alula.</t>
  </si>
  <si>
    <t>57204801124;57203435148;55178989500</t>
  </si>
  <si>
    <t>Ito, Mihary R.;Duan, Chengfang;Wissa, Aimy A.</t>
  </si>
  <si>
    <t>Ito M.R.</t>
  </si>
  <si>
    <t>The function of the alula on engineered wings: A detailed experimental investigation of a bioinspired leading-edge device</t>
  </si>
  <si>
    <t>10.1088/1748-3190/ab36ad</t>
  </si>
  <si>
    <t>2-s2.0-85071785268</t>
  </si>
  <si>
    <t>IOS-1253276</t>
  </si>
  <si>
    <t>['‚ àº0', 'small opening', 'simultaneous entry', 'short amount', 'results show', 'highly clustered', 'highly aerial', 'entry separated', 'entry route', 'entry flock', 'entry attempt', 'current position', 'complex navigational', 'close proximity', 'chimney swifts', 'chimney flew', 'chimney entry', 'chaetura pelagica', 'birds present', 'birds identify', 'birds entering', 'bird tended', 'behavioral challenge', 'avoidance maneuver', 'autumn migration', 'another entry', '64 m2']</t>
  </si>
  <si>
    <t>collective behavior | collision | flight | landing | visual navigation</t>
  </si>
  <si>
    <t>Chimney swifts (Chaetura pelagica) are highly aerial, small, insectivorous birds well known for roosting en masse in chimneys during their autumn migration. These roosting events require hundreds to thousands of birds to enter a small opening (here 0.64 m2) within a short amount of time (15-30 min). Thus, these entry events pose a complex navigational and behavioral challenge as birds identify their entry route, cooperate with other birds present to form an entry flock, and compete with other birds at the time of chimney entry. We used six synchronized cameras to capture and reconstruct the 3D flight trajectories of swifts before and during chimney entry. Navigation into the chimney is consistent with use of a relative retinal expansion velocity cue, which results in an entry/non-entry decision point about 1.5 m above the chimney, or 0.4 s at typical entry speeds. Entries were highly clustered with 91 of 136 entries occurring within 1 s of another entry. We observed both synchronous (entry within 0.2 s) and sequential entry behavior (entry separated by ‚àº0.4 s). Birds entering the chimney flew in close proximity to other birds (median minimum distance 0.51 m; 1.7 wingspans). In cases where two birds appeared to attempt a near-simultaneous entry, the bird either slightly to the rear or with a velocity vector bringing it closer to the current position of the other bird tended to make an avoidance maneuver and abandon its entry attempt. Overall, these results show how groups of animals execute complex landing and collision avoidance maneuvers in a natural setting without central control authority.</t>
  </si>
  <si>
    <t>60025111;60025111;60025111</t>
  </si>
  <si>
    <t>57210903273;28067695600;35607190600</t>
  </si>
  <si>
    <t>Parikh, Meera B.;Corcoran, Aaron J.;Hedrick, Tyson L.</t>
  </si>
  <si>
    <t>Chapel Hill</t>
  </si>
  <si>
    <t>The University of North Carolina at Chapel Hill</t>
  </si>
  <si>
    <t>Parikh M.B.</t>
  </si>
  <si>
    <t>Competition and cooperation among chimney swifts at roost entry</t>
  </si>
  <si>
    <t>10.1088/1748-3190/ab3776</t>
  </si>
  <si>
    <t>2-s2.0-85071785653</t>
  </si>
  <si>
    <t>2019YJ0203</t>
  </si>
  <si>
    <t>['solar cell', 'recent years', 'rapid development', 'power source', 'paper introduces', 'multirotor uavs', 'ion battery', 'innovative technologies', 'hybrid power', 'future development', 'fuel power', 'fuel cell', 'energy density', 'bottleneck restricting', 'battery life']</t>
  </si>
  <si>
    <t>Fuel cell | Hybrid electric power | Lithium battery innovation | Multirotor UAV power source</t>
  </si>
  <si>
    <t>Multirotor unmanned aerial vehicles (UAVs) have found wide applications in practice with the rapid development of multirotor UAV technology. But limited by the energy density of conventional Li batteries, the battery life is short, which has become a bottleneck restricting the development of multirotor UAVs. Therefore, the power source of multirotor UAVs is urging to be improved. This paper introduces the application of fuel cell, fuel power, solar cell and hybrid power in multirotor UAVs and some innovative technologies of lithium-ion battery in recent years and also looks forward to the future development of various power sources of multirotor UAVs.</t>
  </si>
  <si>
    <t>563-571</t>
  </si>
  <si>
    <t>60189640-60003977;60016318-60005465;60003977;123989674</t>
  </si>
  <si>
    <t>26639900200;56027527300;57208867821;57215422888</t>
  </si>
  <si>
    <t>Yan, Yuehao;Lv, Zhiying;Yuan, Jinbiao;Chai, Jigui</t>
  </si>
  <si>
    <t>Chengdu;Chengdu;Chengdu;Xi'an;Mao County</t>
  </si>
  <si>
    <t>Chengdu Technological University;Chengdu University of Information Technology;University of Electronic Science and Technology of China;Northwestern Polytechnical University;Aba Vocational College</t>
  </si>
  <si>
    <t>60189640;60016318;60005465;60003977;123989674</t>
  </si>
  <si>
    <t>Analysis of power source of multirotor UAVs</t>
  </si>
  <si>
    <t>10.2316/J.2019.206-0330</t>
  </si>
  <si>
    <t>2-s2.0-85080902670</t>
  </si>
  <si>
    <t>CHE-0443345</t>
  </si>
  <si>
    <t>['solvent content', 'luminescence measurements', 'highly dependent', 'free 1', 'eu produced', 'empirical rule', 'dy ).', 'complexes 2', 'complexes 1', 'acetone -,', '78 k']</t>
  </si>
  <si>
    <t>Antenna effect | Lanthanides | Luminescence | Triphenylarsane oxide | X-ray crystal structure</t>
  </si>
  <si>
    <t>trans-[Ln(NO3)2(Ph3AsO)4](NO3)2 (1) and mer-[Ln(NO3)3(Ph3AsO)3] (2) complexes were prepared from Ln(NO3)3¬∑xH2O and Ph3AsO in chloroform (Ln = Y, Sm, Eu, Tb, and Dy). Production of complexes 1 vs. 2 and solvent content was found to be highly dependent on crystallization solvent choice. Tb and Eu produced only 1, while the other Ln metals produced both 1 and 2. Solvent-free, acetone-, and methanol-containing polymorph series were identified for complexes 1. Acetone/ether- and CH2Cl2-containing polymorph series were identified for complexes 2. Luminescence measurements were performed on solvent-free 1 (Ln = Y, Eu, Tb, and Dy) and 2 (Ln = Sm) at 78 K. Sensitized lanthanide emission bands via resonance energy transfer were observed in all cases, except the control (Ln = Y). The efficiency of this energy transfer process varies amongst the lanthanide metals studied and was rationalized using Latva's empirical rule and Density Functional Theory calculations.</t>
  </si>
  <si>
    <t>1043-1051</t>
  </si>
  <si>
    <t>Zeitschrift fur Anorganische und Allgemeine Chemie</t>
  </si>
  <si>
    <t>60008279;60008279;60016114;60008279;60016114;60008279;60016114</t>
  </si>
  <si>
    <t>57194386249;57111707100;57202511868;57210583748;57210580600;7101931269;7102538557</t>
  </si>
  <si>
    <t>Barnes, Francis H.;Nicholas, Aaron D.;Melzer, Henry;Cormier, Kaleb P.;Kessler, Matthew D.;Patterson, Howard H.;Pike, Robert D.</t>
  </si>
  <si>
    <t>Williamsburg;Orono</t>
  </si>
  <si>
    <t>William &amp; Mary;University of Maine</t>
  </si>
  <si>
    <t>60016114;60008279</t>
  </si>
  <si>
    <t>Barnes F.H.</t>
  </si>
  <si>
    <t>Triphenylarsane Oxide Complexes of Lanthanide Nitrates: Polymorphs and Photophysics</t>
  </si>
  <si>
    <t>10.1002/zaac.201900137</t>
  </si>
  <si>
    <t>2-s2.0-85071007669</t>
  </si>
  <si>
    <t>['trombone structure', 'system increases', 'skew compensation', 'return loss', 'place high', 'parameter results', 'fi antenna', 'extracted using', 'ended signaling', 'design guidelines', 'camera module', 'also confirmed', '3d full']</t>
  </si>
  <si>
    <t>Antenna | Electromagnetic compatibility (EMC) | Electromagnetic interference (EMI) | Radio frequency interference (RFI) | Smartphone</t>
  </si>
  <si>
    <t>As the size of mobile devices decreases and the number of cameras in the system increases, high-speed data transmission from the camera module causes neighboring Wi-Fi antenna performance degradation. In this paper, we analyze the radio frequency interference (RFI) between the flexible printed circuit board (FPCB) of a camera module and the neighboring antenna using active scattering parameters (S-parameters) extracted using a 3D full-wave electromagnetic simulator. Return loss for the active S-parameter of an antenna (S11) can be used to estimate the performance degradation coming from RFI noise sources. Design guidelines are suggested on how to design and place high-speed signal lines near a Wi-Fi antenna to reduce performance degradation. Also, a differential signaling method reduces RFI, compared to single-ended signaling. We suggest that designers replace meander line transmission line structures (used for skew compensation) with a trombone structure. The active S-parameter results are also confirmed by evaluating the radiated electric field (E-field) and coupled voltage levels on the antenna.</t>
  </si>
  <si>
    <t>298-305</t>
  </si>
  <si>
    <t>IEIE Transactions on Smart Processing and Computing</t>
  </si>
  <si>
    <t>60007511;60003780;60007511</t>
  </si>
  <si>
    <t>57188876145;57208822335;36573898000</t>
  </si>
  <si>
    <t>Han, Youngbong;Lee, Seung Hyuk;Kim, So Young</t>
  </si>
  <si>
    <t>Radio frequency interference analysis of camera modules and antennas in smartphones</t>
  </si>
  <si>
    <t>10.5573/IEIESPC.2019.8.4.298</t>
  </si>
  <si>
    <t>2-s2.0-85078516357</t>
  </si>
  <si>
    <t>['whole image', 'urgent task', 'temporal features', 'suspected object', 'stare detection', 'mutually enhances', 'like objects', 'largely outperform', 'great variations', 'flying birds', 'different lengths', 'conventional methods', 'conducted jointly', 'computer vision', 'complex backgrounds', 'altitude airspace', 'aerial videos', 'accurate localization']</t>
  </si>
  <si>
    <t>adaptive deep spatio-temporal features | Flying bird detection | glance-and-stare detection | joint localization and classification</t>
  </si>
  <si>
    <t>Flying bird detection has recently attracted increasing attention in computer vision, which becomes an urgent task with the opening up of the low-altitude airspace. However, compared to conventional object detection tasks, it is much more challenging to trap flying birds in aerial videos due to small target sizes, complex backgrounds of great variations and disturbances of bird-like objects. In this paper, we propose a unified framework termed glance-and-stare detection (GSD) to trap flying birds in aerial videos. The GSD is inspired by the fact that human beings first glance at the whole image and then stare at the areas where the suspected object is most likely to appear until the confirmation is obtained. Specifically, we propose the zooming-in algorithm to generate region proposals for accurate localization of flying birds; to represent region proposal sequences of different lengths, we propose adaptive deep spatio-temporal features by leveraging the strength of 3D convolutional neural networks, based on which classification is conducted to achieve final detection. In contrast to conventional methods, the GSD enables localization and classification to be conducted jointly in an alternating iterative way, which mutually enhances each other to improve their performance. In order to validate the proposed GSD algorithm, we build flying bird data sets including images and videos, which provide new benchmarks for evaluation of flying bird detection systems. Experiments on the data sets demonstrate that the GSD can achieve high detection accuracy and largely outperform the state-of-the-art detection methods.</t>
  </si>
  <si>
    <t>2748-2759</t>
  </si>
  <si>
    <t>57195634643;7403370650;56604129200;55276656300;55791583300</t>
  </si>
  <si>
    <t>Tian, Shuman;Cao, Xianbin;Li, Yan;Zhen, Xiantong;Zhang, Baochang</t>
  </si>
  <si>
    <t>Glance and Stare: Trapping Flying Birds in Aerial Videos by Adaptive Deep Spatio-Temporal Features</t>
  </si>
  <si>
    <t>10.1109/TCSVT.2017.2764959</t>
  </si>
  <si>
    <t>2-s2.0-85032685525</t>
  </si>
  <si>
    <t>['vehicle control', 'various environments', 'speech signal', 'speech recognition', 'recent years', 'matlab software', 'magnitude spectra', 'language model', 'good performance', 'framing method', 'audio signals']</t>
  </si>
  <si>
    <t>Cepstral coefficient | Feature extraction | Framing | MFCC | Speech recognition | Windowing</t>
  </si>
  <si>
    <t>Nowadays, speech recognition systems are used in various environments, namely, healthcare, robotics, vehicle control and unmanned aerial vehicle system. In recent years, many speech recognition systems have been developed to solve various issues in real world applications. We have proposed a novel speech recognition system using enhanced mel frequency cepstral coefficient with windowing and framing method. Windowing and framing method is used to remove the Gaussian white noise present in the input speech signal. The de-noising block effectively uses the nonnegative matrix factorization algorithm for factorizing the Mel-magnitude spectra of noisy input audio signal. Moreover, the mel-frequency cepstral coefficients (MFCC) is used for finding the more important features exist in the speech signal. Finally, Laplace smoothing technique is used as the language model for recognizing the audio signals. MATLAB software is used for demonstrating the proposed Mel frequency cepstral coefficient with Windowing and Framing based speech recognition system. We have compared the proposed speech recognition system with wavelet based feature extraction and artificial neural network based feature extraction methods for speech recognition. The experimental results proved the good performance of the proposed Mel frequency cepstral coefficient with windowing and framing based speech recognition system.</t>
  </si>
  <si>
    <t>11669-11679</t>
  </si>
  <si>
    <t>60107104;60100973</t>
  </si>
  <si>
    <t>36632644200;57200748320</t>
  </si>
  <si>
    <t>Lokesh, S.;Devi, M. Ramya</t>
  </si>
  <si>
    <t>Hindusthan Institute of Technology, Coimbatore;Hindusthan College of Engineering &amp; Technology</t>
  </si>
  <si>
    <t>Lokesh S.</t>
  </si>
  <si>
    <t>Speech recognition system using enhanced mel frequency cepstral coefficient with windowing and framing method</t>
  </si>
  <si>
    <t>10.1007/s10586-017-1447-6</t>
  </si>
  <si>
    <t>2-s2.0-85036593179</t>
  </si>
  <si>
    <t>['wellness capacity', 'vitality utilization', 'timetable utilizing', 'sensor hubs', 'sdma technique', 'proposed strategy', 'paper proposes', 'multiple antennas', 'mdc reaches', 'less efficiency', 'hub similarity', 'hub degree', 'high latency', 'energy consumption', 'data simultaneously', 'cluster members', 'buffer overflow', 'anchor points', 'anchor point']</t>
  </si>
  <si>
    <t>Particle swarm optimization (PSO) | Space division multiple access (SDMA) | Wireless sensor network</t>
  </si>
  <si>
    <t>The data gathering technique in wireless sensor network may result in high latency, energy consumption and buffer overflow and less efficiency. In order to overcome these issues, this paper proposes a Cluster based Mobile Data Gathering technique using space division multiple access (SDMA) and particle swarm optimization (PSO) techniques. In this system, the sensor hubs are isolated into groups. Mobile data collectors (MDC) are deployed with multiple antennas which operate on SDMA technique. To schedule visiting locations of MDC, anchor points are selected using PSO algorithm. The wellness capacity of PSO is framed as far as network, hub degree, hub similarity and the separation between the sensors of two neighboring bunches. The MDC visits chose stays by arranging its timetable utilizing the minimum covering spanning tree Algorithm. When a MDC reaches the anchor point, the cluster members are scheduled to communicate with the MDG. Using the SDMA technique, two cluster members which are compatible can transmit the data simultaneously to the MDG. Simulation results prove that the vitality utilization and deferral are decreased while the packet delivery ratio is increased, if there should arise an occurrence of the proposed strategy.</t>
  </si>
  <si>
    <t>12727-12736</t>
  </si>
  <si>
    <t>60023330;60100946</t>
  </si>
  <si>
    <t>57210353580;57201297165</t>
  </si>
  <si>
    <t>Vijayalakshmi, K.;Manickam, J. Martin Leo</t>
  </si>
  <si>
    <t>St. Joseph's College of Engineering;Sathyabama Institute of Science and Technology</t>
  </si>
  <si>
    <t>60100946;60023330</t>
  </si>
  <si>
    <t>Vijayalakshmi K.</t>
  </si>
  <si>
    <t>A cluster based mobile data gathering using SDMA and PSO techniques in WSN</t>
  </si>
  <si>
    <t>10.1007/s10586-018-1748-4</t>
  </si>
  <si>
    <t>2-s2.0-85040777651</t>
  </si>
  <si>
    <t>['wireless channel', 'routing protocols', 'particular number', 'parameters throughput', 'network nodes', 'network frequently', 'mobile nodes', 'maximum throughput', 'infrared waves', 'given network', 'finally evaluated', 'fictitious nodes', 'dos attacks', 'data packets', 'creating links', 'average delay', 'also unprotected', 'active denial']</t>
  </si>
  <si>
    <t>Black hole | Denial of service (DoS) attack | Fictitious nodes | Grey hole | MANET | Network layer attacks | NS2 | OLSR | Wormhole</t>
  </si>
  <si>
    <t>The Mobile Ad Hoc Network (MANET) is formed by group of mobile nodes and such group of nodes is flexible in creating links with the other nodes in the network frequently. The routing protocols in the network layer helps in transmitting the data packets between the nodes in the network. The wireless devices use electromagnetic waves or the infrared waves as medium of transmission and each device have antennas for communication. This wireless channel is very unreliable and also unprotected from the interferences from outside. The optimized link state routing (OLSR) protocol is an optimization of pure link state routing protocol. In this paper, the focus is on the active denial of service (DoS) attacks in the network layer routing protocol OLSR. Fictitious node based detection of DoS attacks are proposed by varying the number of fictitious nodes for particular number of network nodes and the parameters throughput,delay,packet delivery ratio and average delay are evaluated using network simulator and the results are compared.The number of fictitious nodes required for the maximum throughput of the given network is finally evaluated.</t>
  </si>
  <si>
    <t>12689-12699</t>
  </si>
  <si>
    <t>60023330;116778200</t>
  </si>
  <si>
    <t>57213010143;56678979600</t>
  </si>
  <si>
    <t>Bhuvaneswari, R.;Ramachandran, R.</t>
  </si>
  <si>
    <t>Sathyabama Institute of Science and Technology;Dhanalakshmi College of Engineering</t>
  </si>
  <si>
    <t>Bhuvaneswari R.</t>
  </si>
  <si>
    <t>Denial of service attack solution in OLSR based manet by varying number of fictitious nodes</t>
  </si>
  <si>
    <t>10.1007/s10586-018-1723-0</t>
  </si>
  <si>
    <t>2-s2.0-85041169401</t>
  </si>
  <si>
    <t>['varying channels', 'varying channel', 'slepian sequences', 'ofdm ).', 'frequency correlation', 'first analyze', 'existing methods', 'employed estimate', 'channel estimation', 'channel coefficients', 'cdd ofdm']</t>
  </si>
  <si>
    <t>Cyclic delay diversity | Orthogonal frequency division multiplexing | Slepian sequences | Spatially correlated channels</t>
  </si>
  <si>
    <t>Cyclic delay diversity (CDD), employing multiple antennas provides increased frequency-selectivity and thereby achieves frequency diversity using forward error correction in orthogonal frequency division multiplexing (OFDM). However, channel estimation of CDD OFDM becomes crucial over frequency-selective fading channels. In this paper, we propose a low-complexity channel estimation technique for CDD OFDM systems over time-varying channels using basis expansion model. We first analyze the frequency correlation of CDD OFDM channels and then design scattered pilot structure for estimating the channel coefficients. In the proposed channel estimator, Slepian sequences are employed estimate the channel impulse response by exploiting the frequency correlation of CDD OFDM over time-varying channel. Simulation results demonstrated that the proposed channel estimator achieves better mean square error and bit-error-rate performance compared with that of existing methods over time-varying channels.</t>
  </si>
  <si>
    <t>12069-12075</t>
  </si>
  <si>
    <t>60023330;60102224;120202622</t>
  </si>
  <si>
    <t>57200882180;37119678300;25928104600</t>
  </si>
  <si>
    <t>Raja, A.;Thulasibai, V.;Senthil, B.</t>
  </si>
  <si>
    <t>Chennai;Chennai;Chennai</t>
  </si>
  <si>
    <t>KCG College of Technology;Sathyabama Institute of Science and Technology;TN</t>
  </si>
  <si>
    <t>60102224;60023330;120202622</t>
  </si>
  <si>
    <t>Raja A.</t>
  </si>
  <si>
    <t>An enhanced channel estimation technique for CDD OFDM system over time varying channels</t>
  </si>
  <si>
    <t>10.1007/s10586-017-1556-2</t>
  </si>
  <si>
    <t>2-s2.0-85041822550</t>
  </si>
  <si>
    <t>['unreactive feedstock', 'tomato seeds', 'tomato ).', 'terrestrial environment', 'sugarcane industry', 'stimulate seedlings', 'shoot growth', 'rich material', 'process water', 'practically non', 'morphological changes', 'model organism', 'liquid phase', 'lc50 indicated', 'hydrothermal carbonization', 'hydrochar ),', 'experiments showed', 'especially damages', 'enhance root', 'digestive tube', 'converting biomass', 'chemical intermediates', 'carbonization reaction', 'aqueous medium']</t>
  </si>
  <si>
    <t>Artemia salina | Bioassay | Germination | Lettuce | Maize | Seedling growth | Tomato</t>
  </si>
  <si>
    <t>Hydrothermal carbonization (HTC) is a thermochemical process carried out in an aqueous medium. It is capable of converting biomass into a solid, carbon-rich material (hydrochar), and producing a liquid phase (process water) which contains the unreactive feedstock and/or chemical intermediates from the carbonization reaction. The aim of this study was to evaluate the characteristics of process water generated by HTC from vinasse and sugarcane bagasse produced by sugarcane industry and to evaluate its toxicity to both marine (using Artemia salina as a model organism) and the terrestrial environment (through seed germination studies of maize, lettuce, and tomato). The experiments showed that concentrated process water completely inhibited germination of maize, lettuce, and tomato seeds. On the other hand, diluted process water was able to stimulate seedlings of maize and tomato and enhance root and shoot growth. For Artemia, the LC50 indicated that the process water is practically non-toxic; however, morphological changes, especially damages to the digestive tube and antennas of Artemia, were observed for the concentration of 1000¬†mg¬†C¬†L‚àí1.</t>
  </si>
  <si>
    <t>27579-27589</t>
  </si>
  <si>
    <t>Environmental Science and Pollution Research</t>
  </si>
  <si>
    <t>60006028;60020457;60020457;60006028;60006028;60020457;60006028</t>
  </si>
  <si>
    <t>57194174683;55875826400;14827978600;57201373526;35611824400;7004915311;8721663400</t>
  </si>
  <si>
    <t>Fregolente, La√≠s Gomes;Miguel, Thaiz Batista Azevedo Rangel;de Castro Miguel, Emilio;de Almeida Melo, Camila;Moreira, Altair Benedito;Ferreira, Odair Pastor;Bisinoti, M√°rcia Cristina</t>
  </si>
  <si>
    <t>Fortaleza;Sao Paulo</t>
  </si>
  <si>
    <t>Universidade Federal do Cear√°;Universidade Estadual Paulista "J√∫lio de Mesquita Filho"</t>
  </si>
  <si>
    <t>60020457;60006028</t>
  </si>
  <si>
    <t>Fregolente L.</t>
  </si>
  <si>
    <t>Toxicity evaluation of process water from hydrothermal carbonization of sugarcane industry by-products</t>
  </si>
  <si>
    <t>10.1007/s11356-018-1771-2</t>
  </si>
  <si>
    <t>2-s2.0-85044525664</t>
  </si>
  <si>
    <t>9-2014-3</t>
  </si>
  <si>
    <t>['work proposes', 'uav scheduling', 'uav helps', 'uav brings', 'time operations', 'space flexibility', 'shop floor', 'selected set', 'reported studies', 'quick creation', 'proposed methodology', 'proposed heuristic', 'performance evaluation', 'nuclear powerplant', 'new high', 'mathematical model', 'manufacturing industry', 'indoor environment', 'executing tasks', 'essential component', 'efficient manner', 'based methodology']</t>
  </si>
  <si>
    <t>Autonomous system | Indoor UAV system | Particle swarm optimization | Scheduling</t>
  </si>
  <si>
    <t>The application of unmanned aerial vehicle (UAV) in indoor environment is emerging nowadays due to the advancements in technology. UAV brings more space flexibility in an occupied or hardly accessible indoor environment, e.g. shop floor of manufacturing industry, greenhouse, and nuclear powerplant. UAV helps in creating an autonomous manufacturing system by executing tasks with less human intervention in a time-efficient manner. Consequently, a scheduler is an essential component to be focused on; yet the number of reported studies on UAV scheduling has been minimal. This work proposes a mathematical model of the problem and a heuristic-based methodology to solve it. To suit near real-time operations, a quick response towards uncertain events and a quick creation of new high-quality feasible schedule are needed. Hence, the proposed heuristic is incorporated with particle swarm optimization algorithm to find a near optimal schedule in a short computation time. This proposed methodology is implemented into a scheduler and tested on a few scales of datasets generated based on real flight demonstrations. Performance evaluation of scheduler is discussed in detail, and the best solution obtained from a selected set of parameters is reported.</t>
  </si>
  <si>
    <t>5431-5459</t>
  </si>
  <si>
    <t>60022134;60013682;60013682-60120118;60022134;60022134</t>
  </si>
  <si>
    <t>56155664100;57190065440;7101610478;55874835700;57195196065</t>
  </si>
  <si>
    <t>Khosiawan, Yohanes;Park, Youngsoo;Moon, Ilkyeong;Nilakantan, Janardhanan Mukund;Nielsen, Izabela</t>
  </si>
  <si>
    <t>South Korea;Denmark;South Korea</t>
  </si>
  <si>
    <t>Seoul;Aalborg;Seoul</t>
  </si>
  <si>
    <t>Institute for Industrial Systems Innovation;Aalborg University;Seoul National University</t>
  </si>
  <si>
    <t>60120118;60022134;60013682</t>
  </si>
  <si>
    <t>Khosiawan Y.</t>
  </si>
  <si>
    <t>Task scheduling system for UAV operations in indoor environment</t>
  </si>
  <si>
    <t>10.1007/s00521-018-3373-9</t>
  </si>
  <si>
    <t>2-s2.0-85045068241</t>
  </si>
  <si>
    <t>['video frames', 'unmanned vehicles', 'tracked scenario', 'system framework', 'system design', 'strictly dependent', 'stricter sense', 'spatial knowledge', 'shown based', 'sensor values', 'reporting solutions', 'recognizes situations', 'paper presents', 'overall scenario', 'often teleoperated', 'like behavior', 'human operators', 'given situation', 'evolving scenes', 'environmental elements', 'environment data', 'effective response', 'dynamic environments', 'decision based', 'critical situations', 'collects data', 'cognitive accumulation', 'accurately perceiving']</t>
  </si>
  <si>
    <t>Fuzzy cognitive maps (FCM) | semantic web | situation awareness (SA) | video surveillance | video tracking</t>
  </si>
  <si>
    <t>Unmanned vehicle systems are often teleoperated, semiautonomous, and strictly dependent on human operators. In complex and dynamic environments, unmanned vehicles should be autonomous in a stricter sense, which means they should exhibit a human-like behavior to be capable of accurately perceiving the environment; understanding the situation, locating and interacting with environmental elements; and reporting solutions to humans. In order to address these desiderata, a modeling of a proactive, context-aware unmanned system is presented. Precisely, the system framework is designed for an unmanned aerial vehicle (UAV) that flies over an area, and collects data in the form of video frames, sensor values, etc. It recognizes situations, senses scene object and environment data, acquires the awareness about the evolving scenes, and, finally, takes a decision based on the perception of the overall scenario. The system design is based on two primary building blocks: 1) the semantic web technologies that provide the high-level object description in the tracked scenario, and 2) the fuzzy cognitive map model that provides the cognitive accumulation of spatial knowledge in order to discern specific situations that need a decision. Although the paper presents a UAV-based surveillance system model, its applicability is shown based on a realistic case study (viz., broken car on the highway); moreover, several possible scenario configurations have been simulated to assess the criticality level perceived by the system (UAV) in a given situation and to validate the effective response/decision in the case of critical situations.</t>
  </si>
  <si>
    <t>3568-3579</t>
  </si>
  <si>
    <t>60007061;60007061;60007061</t>
  </si>
  <si>
    <t>57192314616;7003512928;35570326700</t>
  </si>
  <si>
    <t>Cavaliere, Danilo;Senatore, Sabrina;Loia, Vincenzo</t>
  </si>
  <si>
    <t>Proactive UAVs for Cognitive Contextual Awareness</t>
  </si>
  <si>
    <t>10.1109/JSYST.2018.2817191</t>
  </si>
  <si>
    <t>2-s2.0-85045752890</t>
  </si>
  <si>
    <t>['two power', 'training signal', 'splitting factors', 'secrecy rate', 'multiple antennas', 'layer security', 'information signal', 'high signal', 'feedback mechanism', 'data parts', 'convergent solutions', 'channel estimation', 'asymptotic characteristics', 'artificial noise']</t>
  </si>
  <si>
    <t>Artificial noise (AN) | beamforming | channel estimation | physical-layer security | secrecy rate</t>
  </si>
  <si>
    <t>For physical-layer security with multiple antennas, artificial noise (AN) aided secure beamforming scheme is considered. An ergodic secrecy rate considering a channel-feedback mechanism and channel estimation is derived. In this formula, two power-splitting factors in the training and data parts (one is between a training signal and AN, and the other between an information signal and AN) are included. In a high signal-to-noise ratio region, the power-splitting factors, which maximize the approximated ergodic secrecy rate, are derived. An alternative optimization process is proposed to obtain the convergent solutions. The asymptotic characteristics of the secrecy rate and power-splitting factors are analyzed.</t>
  </si>
  <si>
    <t>2869-2872</t>
  </si>
  <si>
    <t>60001170;60004739</t>
  </si>
  <si>
    <t>9241720300;56668971600</t>
  </si>
  <si>
    <t>Yu, Heejung;Kim, Taejoon</t>
  </si>
  <si>
    <t>Cheongju;Gyeongsan</t>
  </si>
  <si>
    <t>Chungbuk National University;Yeungnam University</t>
  </si>
  <si>
    <t>60004739;60001170</t>
  </si>
  <si>
    <t>Training and Data Structures for AN-Aided Secure Communication</t>
  </si>
  <si>
    <t>10.1109/JSYST.2018.2859446</t>
  </si>
  <si>
    <t>2-s2.0-85051368941</t>
  </si>
  <si>
    <t>['whereas pe', 'receive antennas', 'proposed design', 'proposed constellation', 'output system', 'noise ratio', 'namely pe', 'massive single', 'less cost', 'less antennas', 'large number', 'input multiple', 'high signal', 'error rate', 'constellation design', 'coherent receiver', 'channel statistics', 'based receiver', 'based non', 'asymptotic behaviors', 'also shown']</t>
  </si>
  <si>
    <t>Constellation design | energy detection (ED) | intersymbol interference (ISI) channel | massive single-input multiple-output (SIMO) | symbol error rate (SER)</t>
  </si>
  <si>
    <t>A massive single-input multiple-output system with a single transmit antenna and a large number of receive antennas in intersymbol interference channels is considered. Contrast to existing energy detection (ED) based non-coherent receiver where conventional pulse amplitude modulation (PAM) is employed, we propose a constellation design, which minimizes the symbol error rate (SER) with the knowledge of channel statistics. To make a comparison, we derive the SERs of the ED-based receiver with both the proposed constellation and PAM, namely Pe-opt and Pe-pam. Specifically, asymptotic behaviors of the SER in regimes of a large number of receive antennas and high signal-to-noise ratio are investigated. Analytical results demonstrate that the logarithms of both Pe-opt and Pe-pam decrease approximately linearly with the number of receive antennas, whereas Pe-opt degrades faster. It is also shown that the proposed design is of less cost, because compared with PAM, less antennas are required to achieve the same error rate.</t>
  </si>
  <si>
    <t>2252-2263</t>
  </si>
  <si>
    <t>60023380;60023380;60019870;60103926;60023380</t>
  </si>
  <si>
    <t>57202159730;35849498200;56801352700;57204073825;57204072055</t>
  </si>
  <si>
    <t>Xie, Huiqiang;Xu, Weiyang;Xiang, Wei;Shao, Ke;Xu, Shengbo</t>
  </si>
  <si>
    <t>Nanchang;Chongqing;Townsville</t>
  </si>
  <si>
    <t>Nanchang Institute of Technology;Chongqing University;James Cook University</t>
  </si>
  <si>
    <t>60103926;60023380;60019870</t>
  </si>
  <si>
    <t>Non-Coherent Massive SIMO Systems in ISI Channels: Constellation Design and Performance Analysis</t>
  </si>
  <si>
    <t>10.1109/JSYST.2018.2870842</t>
  </si>
  <si>
    <t>2-s2.0-85054388953</t>
  </si>
  <si>
    <t>['vehicle detection', 'varying backgrounds', 'systematically investigate', 'rescue tasks', 'relevant adaptations', 'recent years', 'original approach', 'object detection', 'many applications', 'large areas', 'faster r', 'fast r', 'eight state', 'differing characteristics', 'different adaptations', 'data sets', 'considerably differ', 'candidate regions', 'based frameworks', 'art methods', 'aerial images']</t>
  </si>
  <si>
    <t>aerial imagery | deep learning | Vehicle detection</t>
  </si>
  <si>
    <t>Vehicle detection in aerial images is a crucial image processing step for many applications such as screening of large areas as used for surveillance, reconnaissance, or rescue tasks. In recent years, several deep learning-based frameworks have been proposed for object detection. However, these detectors were developed for data sets that considerably differ from aerial images. In this paper, we systematically investigate the potential of fast R-CNN and faster R-CNN for aerial images, which achieve top performing results on common detection benchmark data sets. Therefore, the applicability of eight state-of-the-art object proposal methods used to generate a set of candidate regions and of both detectors is examined. Relevant adaptations to account for the characteristics of the aerial images are provided. To overcome the shortcomings of the original approach in the case of handling small instances, we further propose our own networks that clearly outperform state-of-the-art methods for vehicle detection in aerial images. Furthermore, we analyze the impact of the different adaptations with respect to various ground sampling distances to provide a guideline for detecting small objects in aerial images. All experiments are performed on two publicly available data sets to account for differing characteristics such as varying object sizes, number of objects per image, and varying backgrounds.</t>
  </si>
  <si>
    <t>2733-2747</t>
  </si>
  <si>
    <t>60102538;60028453;60028453</t>
  </si>
  <si>
    <t>56136911200;23100685800;6603794653</t>
  </si>
  <si>
    <t>Sommer, Lars;Schuchert, Tobias;Beyerer, J√ºrgen</t>
  </si>
  <si>
    <t>Karlsruhe;Karlsruhe</t>
  </si>
  <si>
    <t>Karlsruher Institut f√ºr Technologie;Fraunhofer Institute for Optronics, System Technologies and Image Exploitation IOSB</t>
  </si>
  <si>
    <t>60102538;60028453</t>
  </si>
  <si>
    <t>Sommer L.</t>
  </si>
  <si>
    <t>Comprehensive Analysis of Deep Learning-Based Vehicle Detection in Aerial Images</t>
  </si>
  <si>
    <t>10.1109/TCSVT.2018.2874396</t>
  </si>
  <si>
    <t>2-s2.0-85054488735</t>
  </si>
  <si>
    <t>['study area', 'slope gradient', 'slope aspect', 'sensitivity analyses', 'results showed', 'results indicate', 'regions tectonically', 'region produced', 'prepared based', 'positive effect', 'lriv methods', 'lriv method', 'logistic regression', 'landslide management', 'inventory map', 'input variables', 'information value', 'inducing poverty', 'historical documents', 'great importance', 'extremely frequent', 'decision making', 'conditioning factors', 'ahpiv method', 'aerial photographs', '799 landslides']</t>
  </si>
  <si>
    <t>Analytical hierarchy process information value | Eastern Himalayan syntaxis | GIS | Landslide susceptibility | Logistic regression-information value</t>
  </si>
  <si>
    <t>The eastern Himalayan syntaxis in Tibet is one of the regions tectonically most active with the fastest uplift rate on the earth, where landslides are extremely frequent, causing severe damage to lives and transportation and inducing poverty. Thus, mapping landslide susceptibility of this area is of great importance. The purpose of this study is to compare landslide susceptibility maps for this region produced by the analytic hierarchy process information value (AHPIV) and logistic regression-information value (LRIV) methods using geographic information system (GIS) software. To do this, an inventory map with 799 landslides was prepared based on historical documents, interpretation of aerial photographs, and extensive field surveys. A total of eight conditioning factors were analyzed as input variables: lithology, slope gradient, slope aspect, elevation, curvature, distance to faults, distance to drainages and distance to roads. Then, the AHPIV and LRIV methods were applied to mapping landslide susceptibility. The performances of the methods were validated and compared using receiver operating characteristics (ROC) curves. The area under the curve (AUC) values obtained using the AHPIV and LRIV methods were 0.884, and 0.906, respectively. Results showed that the LRIV method performs better than the AHPIV method. Finally, sensitivity analyses were performed to examine the effects of removing any of the conditioning factors on the landslide susceptibility mapping. Results indicate that all of the conditioning factors have a positive effect on the landslide susceptibility mapping. Therefore, the LRIV method with eight conditioning factors was employed to determine potential landslide zones in the study area for landslide management and decision making.</t>
  </si>
  <si>
    <t>4201-4215</t>
  </si>
  <si>
    <t>60073672;60049819;60061261;60061261;60061261;60073672</t>
  </si>
  <si>
    <t>57188931093;55883678200;55549475400;16318333200;55723721600;57051836800</t>
  </si>
  <si>
    <t>Du, Guoliang;Zhang, Yongshuang;Yang, Zhihua;Guo, Changbao;Yao, Xin;Sun, Dongyan</t>
  </si>
  <si>
    <t>Shijiazhuang;Beijing;Beijing</t>
  </si>
  <si>
    <t>Hebei Geo university;Chinese Academy of Geological Sciences;China Geological Survey</t>
  </si>
  <si>
    <t>60073672;60061261;60049819</t>
  </si>
  <si>
    <t>Du G.</t>
  </si>
  <si>
    <t>Landslide susceptibility mapping in the region of eastern Himalayan syntaxis, Tibetan Plateau, China: a comparison between analytical hierarchy process information value and logistic regression-information value methods</t>
  </si>
  <si>
    <t>10.1007/s10064-018-1393-4</t>
  </si>
  <si>
    <t>2-s2.0-85054602468</t>
  </si>
  <si>
    <t>['traditional subcarrier', 'traditional scheme', 'proposed receiver', 'phase factor', 'performance advantages', 'full diversity', 'frequency spreading', 'frequency selectivity', 'frequency point', 'better combat', 'alamouti decoding']</t>
  </si>
  <si>
    <t>Alamouti | FBMC | frequency selectivity | receiver design</t>
  </si>
  <si>
    <t>Alamouti coded filter bank multicarrier systems suffer from severe performance degradation in highly frequency selective channels. To address the above problem, we propose a novel Alamouti decoding receiver based on frequency spreading/despreading, where the Alamouti decoding module is moved to the front of the frequency despreading module. Unlike the traditional subcarrier-based Alamouti decoding scheme, the Alamouti decoding in the proposed receiver could be performed on each frequency point to better combat the frequency selectivity. Moreover, the full diversity is achieved on each frequency point by introducing a phase factor before Alamouti decoding. Simulation results demonstrate the performance advantages of our proposed receiver over the traditional scheme in highly frequency selective channels.</t>
  </si>
  <si>
    <t>601-608</t>
  </si>
  <si>
    <t>60087294;60087294;60087294;60033125;60087294</t>
  </si>
  <si>
    <t>57191331054;55724982500;7006530499;55894832400;56492041300</t>
  </si>
  <si>
    <t>Li, Jun;Chen, Da;Qu, Daiming;Zhang, Yue;Jiang, Tao</t>
  </si>
  <si>
    <t>Wuhan;Leicester</t>
  </si>
  <si>
    <t>Wuhan National Laboratory for Optoelectronics;University of Leicester</t>
  </si>
  <si>
    <t>60087294;60033125</t>
  </si>
  <si>
    <t>Receiver Design for Alamouti Coded FBMC System in Highly Frequency Selective Channels</t>
  </si>
  <si>
    <t>10.1109/TBC.2018.2874547</t>
  </si>
  <si>
    <t>2-s2.0-85055699375</t>
  </si>
  <si>
    <t>2018-0-00812</t>
  </si>
  <si>
    <t>['user multi', 'swipt systems', 'swipt network', 'swipt environment', 'spectrum sharing', 'simplified algorithm', 'receivers stays', 'proposed algorithms', 'primary id', 'previous works', 'power transfer', 'particular solutions', 'original problem', 'optimal precoder', 'one base', 'longer resolves', 'interference power', 'input multi', 'id users', 'id user', 'globally optimum', 'generalized framework', 'general sum', 'general mumimo', 'energy requirement', 'eh user', 'duality gap', 'dual problems', 'dual problem', 'cognitive radio', 'certain threshold', 'also propose']</t>
  </si>
  <si>
    <t>Cognitive radio (CR) | multiuser (MIMO) | sum utility maximization | SWIPT | weighted MMSE</t>
  </si>
  <si>
    <t>In this paper, we study a generalized framework that combines the three major techniques for 5G communication systems such as the multi-user multi-input multi-output (MuMIMO) techniques for spectral efficiency enhancement, the cognitive radio (CR) techniques for spectrum sharing, and the simultaneous wireless information and power transfer (SWIPT) techniques for convenient power supplies, which is called a MuMIMO-CR-SWIPT network. In this system, we have one base-station that simultaneously supports multiple information decoding (ID) and energy harvesting users under a condition that interference power to the primary ID (P-ID) receivers stays below a certain threshold. With this scenario, our goal is to design an optimal precoder that maximizes the sum-utility cost function for the ID users while satisfying the transmit power constraint at the BS, the energy requirement at each EH user, and the interference power constraint at each P-ID user. As we consider a general sum-utility cost function that puts together different target utilities in a general MuMIMO-CR-SWIPT environment, the previous works for each of the MuMIMO, CR, and SWIPT systems are casted as particular solutions of our framework. The problem has been considered to be challenging, since the weighted minimum mean-squared error problem transformation no longer resolves the non-convexity of the original problem. In this paper, we settle such an issue by demonstrating that the WMMSE transformation guarantees zero-duality gap between the primal and dual problems. Based on the observation, we attain the optimal precoder by solving the dual problem through the sub-gradient ellipsoid method. We also propose a simplified algorithm for the case of a single ID user, which is shown to achieve the globally optimum. Finally, we demonstrate the optimality and efficiency of the proposed algorithms through numerical simulation results.</t>
  </si>
  <si>
    <t>60031215;60104290;60068689</t>
  </si>
  <si>
    <t>36176204700;56337886700;23994279900</t>
  </si>
  <si>
    <t>Song, Changick;Lee, Hoon;Lee, Kyoung Jae</t>
  </si>
  <si>
    <t>;Yusong;Chungju</t>
  </si>
  <si>
    <t>Singapore University of Technology and Design;Hanbat National University;Korea National University of Transportation</t>
  </si>
  <si>
    <t>60104290;60068689;60031215</t>
  </si>
  <si>
    <t>Optimal Precoder Designs for Sum-Utility Maximization in SWIPT-Enabled Multi-User MIMO Cognitive Radio Networks</t>
  </si>
  <si>
    <t>10.1109/JSYST.2018.2875762</t>
  </si>
  <si>
    <t>2-s2.0-85055892807</t>
  </si>
  <si>
    <t>['work reported', 'weibull distribution', 'traffic scenes', 'strong dependence', 'statistics associated', 'specular reflections', 'significant scattering', 'scattering centers', 'road environment', 'results show', 'range resolution', 'radar return', 'radar backscatter', 'performed using', 'paper investigates', 'outdoor high', 'limited number', 'important object', 'frequency band', 'fold improvement', 'different objects', 'different aspects', 'considering vehicles', 'centers observed', 'broader study', 'best fit', 'automotive sensors', 'automotive radars', 'automotive applications', 'antenna size', '77 ghz', '320 ghz']</t>
  </si>
  <si>
    <t>Automotive radar | millimeter wave sensors | scattering | vehicular sensors</t>
  </si>
  <si>
    <t>This paper proposes radar sensors operating at ${J}$-band (220-320 GHz) for automotive applications. Operating at ${J}$-band, at about three times higher frequency than the currently available automotive radars operating at 77 GHz, will result in three-fold improvement in cross-range resolution for the same antenna size. Since the characterization of the radar backscatter from different objects on the traffic scenes is necessary for optimizing the design of automotive sensors, the work reported in this paper is the start of a broader study that attempts to fill the lack of knowledge on radar backscatter behavior of road environment at this frequency band. Considering vehicles as the most important object for automotive radars, this paper investigates the response of vehicles from different aspects. A combination of outdoor high-resolution synthetic aperture radar imaging experiments and real-aperture imaging measurements of vehicles are performed using a 222-GHz polarimetric instrumentation radar. The aim of these experiments is to identify the scattering centers on different vehicle bodies and to determine the statistics of the radar return. The results show that significant scattering is due to a limited number of fixtures on the vehicle's outer surfaces facing the radar. The strongest scattering phase-centers observed are due to specular reflections and, hence, have a strong dependence on the relative look angle. The statistics associated with backscatter from vehicles are found, in most cases, to best fit the Weibull distribution.</t>
  </si>
  <si>
    <t>60025778-60033126;60025778;60025778;60033126;60025778</t>
  </si>
  <si>
    <t>56747827000;56039654800;7003426389;9239832900;35585913500</t>
  </si>
  <si>
    <t>Alaqeel, Abdulrahman A.;Ibrahim, Amr A.;Nashashibi, Adib Y.;Shaman, Hussein N.;Sarabandi, Kamal</t>
  </si>
  <si>
    <t>Riyadh;Ann Arbor</t>
  </si>
  <si>
    <t>King Abdulaziz City for Science and Technology;University of Michigan, Ann Arbor</t>
  </si>
  <si>
    <t>60033126;60025778</t>
  </si>
  <si>
    <t>Alaqeel A.</t>
  </si>
  <si>
    <t>Experimental Characterization of Multi-Polarization Radar Backscatter Response of Vehicles at J-Band</t>
  </si>
  <si>
    <t>10.1109/TITS.2018.2876155</t>
  </si>
  <si>
    <t>2-s2.0-85056208585</t>
  </si>
  <si>
    <t>['two situations', 'susceptibility assessment', 'study reveals', 'sensitivity analysis', 'reliably validating', 'previous study', 'previous studies', 'partially scattered', 'modified model', 'mainly distributed', 'jinsha river', 'human activity', 'human activities', 'ground truth', 'flow susceptibility', 'flow area', 'field investigation', 'factors causing', 'easily extended', 'debris flow', 'current study', 'composite analysis', 'closely related', 'changbo segment', 'assessment results', 'also conducted', 'actual debris', '83 %)', '15 %,']</t>
  </si>
  <si>
    <t>Debris flow | Jinsha River | Logistic regression model | Semi-arid mountainous areas | Susceptibility</t>
  </si>
  <si>
    <t>The accuracy of a debris-flow susceptibility assessment model can not be achieved to an acceptable level without rigorously selecting/processing model input parameters and reliably validating the results with ground truth. In this study, a modified logistic regression model was applied to examine the debris-flow susceptibility in the semi-arid mountainous areas of the southeast Tibetan Plateau, taking the case of the Benzilan-Changbo segment of the Jinsha River. The logistic regression model validation was supported by a field investigation and interpreting aerial photographs. The frequency ratio method was adapted for the sensitivity analysis of ten predisposing factors, including a factor of human activities that has never been considered in previous studies for the selected study area. The model with the highest prediction accuracy (83%) was obtained by comparing 55 possible combinations of the ten factors evaluated using a receiver operating characteristic curve technique. Composite analysis and random sample testing were also conducted to verify the reliability of the susceptibility assessment. The prediction results showed that the actual debris-flow area accounted for 92% of the total predicted debris-flow area. In summary, this study reveals that: (1) the highest susceptibility area was mainly distributed in the northeast and middle riparian zones, partially scattered in the southwest. Human activity was found to be closely related to the probability of debris flow occurrences; (2) under the two situations of independent and index combination participation evaluation, the performances of the same related factors showed largely different effects on the assessment results, which reflected the interrelation and interaction of the factors causing the debris flow; (3) the accuracy of the modified logistic regression model increased by 15%, when compared with the index entropy model in a previous study, and the reasons for this were discussed in the current study. The modified model, along with its enhanced validation process, could be easily extended to other regional mass movement susceptibility analyses.</t>
  </si>
  <si>
    <t>4421-4438</t>
  </si>
  <si>
    <t>60130022;60130022;60014965;60110416;60130022</t>
  </si>
  <si>
    <t>56491673800;55717623400;57218989460;57211431244;57218962608</t>
  </si>
  <si>
    <t>Wu, Saier;Chen, Jian;Zhou, Wendy;Iqbal, Javed;Yao, Leihua</t>
  </si>
  <si>
    <t>China;Pakistan;United States</t>
  </si>
  <si>
    <t>Beijing;Abbottabad;Golden</t>
  </si>
  <si>
    <t>School of Engineering and Technology;Abbottabad University of Science and Technology;Colorado School of Mines</t>
  </si>
  <si>
    <t>60130022;60110416;60014965</t>
  </si>
  <si>
    <t>A modified Logit model for assessment and validation of debris-flow susceptibility</t>
  </si>
  <si>
    <t>10.1007/s10064-018-1412-5</t>
  </si>
  <si>
    <t>2-s2.0-85056313990</t>
  </si>
  <si>
    <t>JSZL2016601A004</t>
  </si>
  <si>
    <t>['study presents', 'recall rate', 'quickly detect', 'otsu algorithm', 'oil spill', 'oil production', 'novel approach', 'model based', 'improves precision', 'experiments showed', 'effectively due', 'detection results', 'detection box', 'detected automatically', 'deep learning', 'approach consisting']</t>
  </si>
  <si>
    <t>Deep convolutional neural network | Intelligent control | Maximally stable extremal regions | Oil spill | Otsu algorithm | Unmanned aerial vehicle</t>
  </si>
  <si>
    <t>This study presents a novel approach to automatic oil spill detection, using unmanned aerial vehicle (UAV) images to realize intelligent control in oil production. Despite considerable effort, oil spills still cannot be detected automatically and effectively due to the complexity of the real production environment, which forces oil enterprises to manually inspect facilities and detect oil spills. To solve the problem, we propose an approach consisting of UAVs, deep learning and traditional algorithms‚Äîan approach which divides the oil spill detection task into three independent sub-tasks. First, we constructed a model based on the deep convolutional neural network, which can quickly detect the suspected oil spill area in images to ensure there are no omissions. Second, to remove other obstacles in the images, we adjusted the Otsu algorithm to filter the detection results, which improves precision while not affecting the recall rate. Third, the Maximally Stable Extremal Regions algorithm was used to obtain the detail polygon region from the detection box, thus automatically evaluating the severity of the oil spill. Experiments showed that our method could solve problems effectively, reducing the cost of oil spill detection by 57.2% when compared with the traditional manual inspection process.</t>
  </si>
  <si>
    <t>1300-1311</t>
  </si>
  <si>
    <t>57201280991;34876688200;57204674243</t>
  </si>
  <si>
    <t>Jiao, Zeyu;Jia, Guozhu;Cai, Yingjie</t>
  </si>
  <si>
    <t>A new approach to oil spill detection that combines deep learning with unmanned aerial vehicles</t>
  </si>
  <si>
    <t>S0360835218305485</t>
  </si>
  <si>
    <t>10.1016/j.cie.2018.11.008</t>
  </si>
  <si>
    <t>2-s2.0-85056668357</t>
  </si>
  <si>
    <t>['transmission lines', 'technique allows', 'strongly coupled', 'reactive components', 'radiation diversity', 'practical implementation', 'port isolation', 'obtained results', 'monopole array', 'introduced concept', 'high improvement', 'decoupled array', 'currents flowing', 'closely spaced', 'closely packed', 'attractive features', '9 dbi', '45 ghz', '40 db', '069œª0 ).']</t>
  </si>
  <si>
    <t>Antenna arrays | antenna decoupling | multiple input multiple output (MIMO) | tapered slot | universal software radio peripheral (USRP) receiver</t>
  </si>
  <si>
    <t>In this paper, a novel antenna decoupling approach is investigated. The introduced concept is based on expelling the currents flowing between the closely spaced antennas through a tapered slot etched on the array ground plane. The method is free from extra-reactive components and transmission lines. Although they are closely spaced and strongly coupled, the technique allows a high improvement in port isolation. A practical implementation of this mechanism is applied to a monopole array of two elements working at 2.45 GHz and closely packed (0.069Œª0). The obtained results are very attractive, and a decoupling of about 40 dB is achieved with good impedance matching. Moreover, radiation diversity is obtained with a gain of 1.9 dBi. Furthermore, the decoupled array is integrated in a real receiving system, and the proposed decoupling technique is checked through the array signal processing. Hence, the obtained results confirm the effectiveness of the proposed decoupling mechanism. In addition to its efficient port isolation, the most attractive features of the proposed decoupling technique are simplicity and ease of implementation in compact multiantenna devices.</t>
  </si>
  <si>
    <t>5892-5899</t>
  </si>
  <si>
    <t>60068739;60068739;109342696;60068734</t>
  </si>
  <si>
    <t>57194098912;7003311350;6602592699;42861949600</t>
  </si>
  <si>
    <t>Tebache, Soufiane;Belouchrani, Adel;Ghanem, Farid;Mansoul, Ali</t>
  </si>
  <si>
    <t>Ecole Nationale Polytechnique Alger;Centre de D√©veloppement des Technologies Avanc√©es;R and D and i</t>
  </si>
  <si>
    <t>60068739;60068734;109342696</t>
  </si>
  <si>
    <t>Tebache S.</t>
  </si>
  <si>
    <t>Novel Reliable and Practical Decoupling Mechanism for Strongly Coupled Antenna Arrays</t>
  </si>
  <si>
    <t>10.1109/TAP.2018.2885457</t>
  </si>
  <si>
    <t>2-s2.0-85058142146</t>
  </si>
  <si>
    <t>0338-NAP-16</t>
  </si>
  <si>
    <t>['various extracts', 'traditional medicine', 'sulfonic acid', 'seven components', 'seven bacteria', 'results showed', 'phytotherapeutical importance', 'phenolic contents', 'mic values', 'mic ).', 'methanolic extracts', 'methanolic extract', 'lakes region', 'inhibition zone', 'healing wounds', 'four bacteria', 'food pathogens', 'flower samples', 'flower extracts', 'fatty acids', 'extensively used', 'ethanolic extracts', 'et kit', 'chemical composition', 'biological activities', 'antioxidant activities', 'antimicrobial screening', 'antibacterial activity', 'aerial parts']</t>
  </si>
  <si>
    <t>1,1-diphenyl-2-picrylhydrazyl | Antimicrobial activity | Chemical composition | Senecio vernalis | Total phenolic content</t>
  </si>
  <si>
    <t>Senecio vernalis Waldst. et Kit. is an annual herbaceous plant that has phytotherapeutical importance. Its aerial parts have been extensively used for healing wounds in traditional medicine. In this study, S. vernalis samples collected from the lakes region (Burdur) were examined for the characterization of their phenolic contents, chemical composition and their biological activities. The total phenolic contents were determined by HPLC analysis methods. The chemical composition analysis of the samples was performed using gas chromatography‚Äìmass spectrometry (GC‚ÄìMS). Antimicrobial screening of the flower‚Äìleaf extracts was determined by the agar disk diffusion method (inhibition zone) and agar well diffusion method (MIC). In the tests, seven bacteria and one yeast known as food pathogens were used. The antioxidant activities of the flower extracts were assessed by the 1,1-diphenyl-2-picrylhydrazyl (DPPH) and 2,2‚Ä≤-azino-bis-3-ethylbenzothiazoline-6-sulfonic acid (ABTS) methods. The ethanolic extracts of leaf‚Äìflower belonging to S. vernalis had antibacterial activity against four bacteria. The MIC values of the ethanolic extracts of leaf‚Äìflower were 13,000¬†¬µg/ml against Escherichia coli ATCC11229 and Yersinia enterocolitica NCTC11174, respectively. The methanolic extracts of the flower samples had a 78% DPPH radical scavenging capacity. The total phenolic content was equivalent to 4.73¬†mg/ml gallic acid. Furthermore, seven components were found in the methanolic extract of the leaves of S. vernalis. The results showed that the various extracts of S. vernalis have both antimicrobial and antioxidant activities and consist of sesquiterpenes and sesquiterpenoids, fatty acids and alkaloids.</t>
  </si>
  <si>
    <t>5205-5212</t>
  </si>
  <si>
    <t>60102459;60018872</t>
  </si>
  <si>
    <t>57194329616;36170105900</t>
  </si>
  <si>
    <t>Balpinar, N.;Okmen, G.</t>
  </si>
  <si>
    <t>Burdur;Mugla</t>
  </si>
  <si>
    <t>Mehmet Akif Ersoy √úniversity;Muƒüla Sƒ±tkƒ± Ko√ßman √úniversitesi</t>
  </si>
  <si>
    <t>Balpinar N.</t>
  </si>
  <si>
    <t>Biological activities and chemical composition of Senecio vernalis growing in the lakes region of Turkey</t>
  </si>
  <si>
    <t>10.1007/s13762-018-2174-0</t>
  </si>
  <si>
    <t>2-s2.0-85058813507</t>
  </si>
  <si>
    <t>['uavs ).', 'tracking points', 'stitching methods', 'stereo cameras', 'recent years', 'primary objective', 'primarily due', 'pattern matching', 'larger image', 'imus ),', 'gps ),', 'formation controller', 'formation control', 'direct method', 'different types', 'approach uses']</t>
  </si>
  <si>
    <t>flocking control | Formation control | robots | stereo camera | unmanned aerial vehicle (UAV)</t>
  </si>
  <si>
    <t>Formation control has been a popular research topic in recent years. This is primarily due to the the use of formation control to coordinate the movement of a swarm of robots. In this paper, with the primary objective of guaranteeing image overlap, a novel bird flocking inspired formation control algorithm was developed to control a swarm of unmanned aerial vehicles (UAVs). Our approach uses only stereo cameras, global positioning system (GPS), and inertial measurement units (IMUs), and removes the need of feature or pattern matching. By utilizing stereo cameras, virtual tracking points can be calculated. The convergence of these tracking points are chosen as the primary formation control goal because if the virtual tracking points are converged, it is guaranteed that the field of view of the cameras of the various UAVs always have some overlap. This allows for different types of stitching methods to be used to form a larger image with no gaps, depending on the configuration of tracking points. Five different control algorithms were developed: direct method, proportional integral derivative, bang-bang, short window model predictive, and long window model predictive. The formation controller was tested in three simulation environments to verify the robustness and the effectiveness of our algorithm.</t>
  </si>
  <si>
    <t>3580-3589</t>
  </si>
  <si>
    <t>60003212;60003212;60003212;60003212;60003212</t>
  </si>
  <si>
    <t>57193673712;57195508759;26040508900;26040928800;57189020955</t>
  </si>
  <si>
    <t>Lwowski, Jonathan;Majumdar, Abhijit;Benavidez, Patrick;Prevost, John J.;Jamshidi, Mo</t>
  </si>
  <si>
    <t>San Antonio</t>
  </si>
  <si>
    <t>The University of Texas at San Antonio</t>
  </si>
  <si>
    <t>Lwowski J.</t>
  </si>
  <si>
    <t>Bird Flocking Inspired Formation Control for Unmanned Aerial Vehicles Using Stereo Camera</t>
  </si>
  <si>
    <t>10.1109/JSYST.2018.2884051</t>
  </si>
  <si>
    <t>2-s2.0-85058873385</t>
  </si>
  <si>
    <t>CAAS</t>
  </si>
  <si>
    <t>['unprecedented amount', 'simulation results', 'relevant power', 'power exhaust', 'plasma admittance', 'performance documented', 'paper reports', 'major mission', 'machine upgrade', 'literature along', 'including ion', 'identified according', 'icrf ),', 'fusion electricity', 'full power', 'european roadmap', 'briefly sketched', '10 mw']</t>
  </si>
  <si>
    <t>Antenna coupling | DTT | ICRH | Plasma heating</t>
  </si>
  <si>
    <t>An Italian Divertor Tokamak Test (DTT) facility has been proposed to tackle a major mission of the European roadmap to fusion electricity, i.e. the problem of power exhaust. DTT will rely on an unprecedented amount of additional heating power, including ion-cyclotron resonance frequency (ICRF), to attain a DEMO-relevant power-over-radius ratio crossing the separatrix. This paper reports the status of the ICRF conceptual design, providing the rationale behind main design choices to couple 3 MW to the first DTT plasmafuss (day-1) and up to 10 MW after machine upgrade to full power. The most suitable antenna concepts are identified according to performance documented in literature along with matching schemes able to face fast variation of plasma admittance, and the state-of-the-art of DTT-relevant radiofrequency sources is briefly sketched too. Some preliminary antenna designs are compared on the basis of simulation results, discussing the strengths and weaknesses of each candidate.</t>
  </si>
  <si>
    <t>60027075;60027075;60027075;60021199;122991492;60012162;60012162;122991492;60027075;60027075</t>
  </si>
  <si>
    <t>36623272000;7003552802;6701415113;7004180973;55904760700;6602124119;14031791700;55889455700;7007089231;6701340190</t>
  </si>
  <si>
    <t>Ceccuzzi, S.;Cardinali, A.;Castaldo, C.;Granucci, G.;Loschiavo, V. P.;Maggiora, R.;Milanesio, D.;Mirizzi, F.;Ravera, G. L.;Tuccillo, A. A.</t>
  </si>
  <si>
    <t>Frascati;Rome;Turin;Naples</t>
  </si>
  <si>
    <t>ENEA Centro Ricerche Frascati;Consiglio Nazionale delle Ricerche;Politecnico di Torino;Consorzio CREATE</t>
  </si>
  <si>
    <t>60027075;60021199;60012162;122991492</t>
  </si>
  <si>
    <t>Conceptual definition of an ICRF system for the Italian DTT</t>
  </si>
  <si>
    <t>S0920379618308330</t>
  </si>
  <si>
    <t>10.1016/j.fusengdes.2018.12.068</t>
  </si>
  <si>
    <t>2-s2.0-85058953830</t>
  </si>
  <si>
    <t>['upper divertor', 'top launcher', 'swa pam', 'structural simplicity', 'paper introduces', 'new design', 'congested space', 'brief review']</t>
  </si>
  <si>
    <t>Antenna | KSTAR | LHCD | PAM | Slotted waveguide array | Traveling wave antenna</t>
  </si>
  <si>
    <t>Upgrading to a lower hybrid current drive (LHCD) system on the high field side (HFS) or top launcher is under consideration for efficient current drive of KSTAR. The HFS or top launcher needs to be compact because of the tight and congested space at the inboard and near the upper divertor. This paper introduces a study of compact LHCD antenna development, and includes a brief review of a traveling wave antenna cold model and comparison with the new design of a resonant type slotted waveguide array in combination with a passive active multijunction, i.e. SWA PAM. The traveling wave antenna has structural simplicity, while SWA PAM has N|| adjustment capability.</t>
  </si>
  <si>
    <t>406-410</t>
  </si>
  <si>
    <t>60104266;60104266;60104266;60104266;60003729</t>
  </si>
  <si>
    <t>55862554300;36646960300;22979548800;14834477400;25959090100</t>
  </si>
  <si>
    <t>Kim, Jeehyun;Wi, Hyunho;Joung, Mi;Wang, Sonjong;Hillairet, Julien</t>
  </si>
  <si>
    <t>South Korea;France</t>
  </si>
  <si>
    <t>Daejeon;Saint Paul lez Durance</t>
  </si>
  <si>
    <t>Korea Institute of Fusion Energy;CEA Cadarache</t>
  </si>
  <si>
    <t>60104266;60003729</t>
  </si>
  <si>
    <t>High field side LHCD launcher study for KSTAR</t>
  </si>
  <si>
    <t>S0920379618308445</t>
  </si>
  <si>
    <t>10.1016/j.fusengdes.2018.12.078</t>
  </si>
  <si>
    <t>2-s2.0-85059343885</t>
  </si>
  <si>
    <t>['wing aircraft', 'two functions', 'tilted quadrotor', 'tiltable rotors', 'specific uav', 'simulation comparison', 'shown finally', 'rotor thrust', 'level flight', 'hovering like', 'four rotors', 'flight performance', 'flight mode', 'effectively improved']</t>
  </si>
  <si>
    <t>Fixed-wing | Quadrotor | Tilt rotor | UAV</t>
  </si>
  <si>
    <t>Wide range information is required to be collected by unmanned aerial vehicles (UAVs) and the area for its take-off and landing is limited in the event of a disaster. Therefore, research on the development of a specific UAV, which has two functions of a long distance flight like a fixed-wing aircraft and of a hovering like a rotorcraft, is drawing attention recently. In this study, we focus on a hybrid tilted quadrotor, in which four rotors are tiltable and a wing is fixed. It is clarified, from a simulation comparison in a level flight mode, that the flight performance is effectively improved by adding a fixed-wing, where a tilted quadrotor is assumed to take a level flight by using a controller for a vertical-flight mode and by controlling the angles of some tiltable rotors. It is shown finally that adding a fixed-wing can save the rotor thrust about 77% per flight distance.</t>
  </si>
  <si>
    <t>396-403</t>
  </si>
  <si>
    <t>60023147;60023147;60023147;60023147</t>
  </si>
  <si>
    <t>57157867400;57204603622;7406699498;7006393329</t>
  </si>
  <si>
    <t>Nakamura, Yoshikazu;Arakawa, Atsushi;Watanabe, Keigo;Nagai, Isaku</t>
  </si>
  <si>
    <t>Okayama</t>
  </si>
  <si>
    <t>Okayama University</t>
  </si>
  <si>
    <t>An improvement of flight performance in the level flight of tilted quadrotors by attaching a fixed-wing</t>
  </si>
  <si>
    <t>10.1007/s10015-018-0519-x</t>
  </si>
  <si>
    <t>2-s2.0-85059555484</t>
  </si>
  <si>
    <t>F4E-2010-GRT-161</t>
  </si>
  <si>
    <t>['upper launchers', 'technical integration', 'structural system', 'shielding elements', 'port plugs', 'port interspace', 'port cell', 'paper presents', 'much shielding', 'launcher antennas', 'general design', 'functional purpose', 'four ec', 'electron cyclotron']</t>
  </si>
  <si>
    <t>ECRH | ITER | Neutronics | Shielding | Upper port plug</t>
  </si>
  <si>
    <t>ITER will be equipped with four EC (Electron Cyclotron) Upper Launchers (UL) of 8 MW microwave power each with the aim to counteract plasma instabilities during operation. These launcher antennas will be installed into four upper ports of the ITER vacuum vessel. Beside their functional purpose the port plugs which are the structural system of the launchers, have to provide as much shielding as possible in order to protect adjacent components from neutrons and photons and to minimize the shutdown dose rate in the port interspace and the port cell, being located further back in the ITER Tokamak building. Thus appropriate shielding blocks shall be installed at proper positions inside the plug. In addition several structural components will be dressed up geometrically in order to provide maximum shielding capability. This paper presents the general design of the shielding elements and their technical integration into the EC Upper Launcher.</t>
  </si>
  <si>
    <t>614-617</t>
  </si>
  <si>
    <t>60102538-121938360;60102538-121938360;60002062;60136204;60136204;60102538-121938360;60102538-121938360;60102538-121938360;60102538-109896360</t>
  </si>
  <si>
    <t>10043425800;57202909038;26021671200;56487222800;54787968600;35235184100;36983286000;7103392316;24081823800</t>
  </si>
  <si>
    <t>Spaeh, P.;Aiello, G.;Casal, N.;Gagliardi, M.;Pacheco, J.;Scherer, T.;Schreck, S.;Strauss, D.;Weinhorst, B.</t>
  </si>
  <si>
    <t>Spain;Germany;France;Germany;Germany</t>
  </si>
  <si>
    <t>Barcelona;Karlsruhe;Saint-Paul-lez-Durance;;Eggenstein-Leopoldshafen</t>
  </si>
  <si>
    <t>Fusion for Energy;Karlsruher Institut f√ºr Technologie;ITER;Institute for Applied Materials;Institute for Neutron Physics and Reactor Technology</t>
  </si>
  <si>
    <t>60136204;60102538;60002062;121938360;109896360</t>
  </si>
  <si>
    <t>Spaeh P.</t>
  </si>
  <si>
    <t>Design of the ITER EC upper launcher nuclear shielding</t>
  </si>
  <si>
    <t>S0920379619300456</t>
  </si>
  <si>
    <t>10.1016/j.fusengdes.2019.01.036</t>
  </si>
  <si>
    <t>2-s2.0-85059663100</t>
  </si>
  <si>
    <t>ULRR703</t>
  </si>
  <si>
    <t>['successfully achieved', 'repeated simulations', 'prompt reduction', 'power loss', 'power injection', 'power combiner', 'power combination', 'lhd ),', 'input ports', 'injection power', 'incident waves', 'heating system', 'developed field', 'combined powers', '8 mw', '2 mw', '10 min', '1 mw']</t>
  </si>
  <si>
    <t>FAIT antenna | ICRF heating | LHD | Power combination</t>
  </si>
  <si>
    <t>In the Large Helical Device (LHD), the development of high-power and long-pulse Ion Cyclotron Range of Frequencies (ICRF) heating system is ongoing. The developed Field-Aligned-Impedance-Transforming (FAIT) antenna has the potential for high-power injection of more than 1.8 MW. Here, to achieve this injection power, a power combination system was developed. An optimized power combiner was designed by repeated simulations, and then was fabricated and installed in the ICRF transmission system. Control of the power and the phase of incident waves into the input ports of the power combiner is important for the power combination. Therefore, a real-time control system was developed, and prompt reduction of power loss was demonstrated. As a result, combined powers of more than 2 MW for 6 s and 1 MW for 10 min were successfully achieved.</t>
  </si>
  <si>
    <t>256-260</t>
  </si>
  <si>
    <t>60015970;60104266;60104266;60002062;60015970;60015970;60015970-60021523;60015970;60015970;60007976</t>
  </si>
  <si>
    <t>35351271300;14834477400;36646960300;57225124959;27368114900;8060478300;36705195400;7401920075;9272879500;55573145200</t>
  </si>
  <si>
    <t>Saito, K.;Wang, S. J.;Wi, H. H.;Kim, H. J.;Kamio, S.;Nomura, G.;Seki, R.;Seki, T.;Kasahara, H.;Mutoh, T.</t>
  </si>
  <si>
    <t>South Korea;Japan;Japan;Japan;France</t>
  </si>
  <si>
    <t>Daejeon;Hayama;Toki;Kasugai;Saint-Paul-lez-Durance</t>
  </si>
  <si>
    <t>Korea Institute of Fusion Energy;The Graduate University for Advanced Studies;National Institutes of Natural Sciences - National Institute for Fusion Science;Chubu University;ITER</t>
  </si>
  <si>
    <t>60104266;60021523;60015970;60007976;60002062</t>
  </si>
  <si>
    <t>Development of power combination system for high-power and long-pulse ICRF heating in LHD</t>
  </si>
  <si>
    <t>S0920379618308044</t>
  </si>
  <si>
    <t>10.1016/j.fusengdes.2018.12.039</t>
  </si>
  <si>
    <t>2-s2.0-85059665803</t>
  </si>
  <si>
    <t>['uav applications', 'training examples', 'tracking task', 'standing problem', 'random samplings', 'object proposals', 'implement training', 'encode properties', 'detection framework', 'detecting procedure', 'art methods', 'among state']</t>
  </si>
  <si>
    <t>Edge boxes | Local kernel feature | Object proposals | Structured support vector machine | UAV tracking</t>
  </si>
  <si>
    <t>Unmanned aerial vehicle (UAV)-based target tracking is a long-standing problem in UAV applications. In this paper, we develop a local kernel feature to encode properties of UAV tracking object. Meanwhile, object proposals can provide a reliable prior knowledge to identify tracking target being an object or not. Therefore, we propose to integrate detection proposal method into a tracking by detection framework. More specifically, we adopt edge box proposals and random samplings as training examples and then train these examples for tracking task. The structured support vector machine is employed to implement training and detecting procedure. To reveal the effectiveness of our method, experiment is performed on the UAV123 benchmark dataset. Among state-of-the-art methods, our method achieves comparable results.</t>
  </si>
  <si>
    <t>5029-5043</t>
  </si>
  <si>
    <t>60025084-60028897;60025084;60025084;60025084;60025084</t>
  </si>
  <si>
    <t>56147684000;37079257700;55608850800;7402732451;8936858800</t>
  </si>
  <si>
    <t>Wang, Yong;Luo, Xinbin;Ding, Lu;Fu, Shan;Hu, Shiqiang</t>
  </si>
  <si>
    <t>Ottawa;Shanghai</t>
  </si>
  <si>
    <t>University of Ottawa;Shanghai Jiao Tong University</t>
  </si>
  <si>
    <t>60028897;60025084</t>
  </si>
  <si>
    <t>Adaptive sampling for UAV tracking</t>
  </si>
  <si>
    <t>10.1007/s00521-018-03996-8</t>
  </si>
  <si>
    <t>2-s2.0-85059863225</t>
  </si>
  <si>
    <t>6064-32630-008-01-S</t>
  </si>
  <si>
    <t>['video analysis', 'various stimuli', 'useful tool', 'tube feeders', 'time spent', 'time solution', 'tie tags', 'technology offers', 'system validation', 'system evaluations', 'sensitivity among', 'rifd system', 'rfid system', 'results showed', 'resource allocations', 'record feeding', 'protection materials', 'protecting antennas', 'power supplied', 'power adjustment', 'plastic wraps', 'nipple drinkers', 'markedly different', 'management practices', 'little effect', 'investigating impacts', 'individual broilers', 'individual animals', 'identical manufacturer', 'group settings', 'feeder antennas', 'farm management', 'electromagnetic fields', 'drinking behaviors', 'drinker antennas', 'determining ibn', 'data acquisition', 'daq system', 'cover areas', 'animal well', 'accurately detect']</t>
  </si>
  <si>
    <t>behavioral detection | poultry | system setup | validation</t>
  </si>
  <si>
    <t>Radio frequency identification (RFID) technology offers a real-time solution to monitor behavioral responses of individual animals to various stimuli, which provides crucial implications on farm management and animal well-being. The objectives of this study were to (1) develop and describe an ultra-high frequency radio frequency identification (UHF-RFID) system for continuously monitoring feeding and drinking behaviors of individual broilers in group settings; and (2) validate the performance of the UHF-RFID system against video analysis in determining the instantaneous bird number (IBN) and time spent (TS) at feeder and drinker. The UHF-RFID system consisted of cable-tie tags, antennas, a reader and a data acquisition (DAQ) system. The antennas generated electromagnetic fields where tags were detected and registered by the DAQ system. Electromagnetic fields of the antennas were modified to cover areas of concern (i.e. tube feeders and nipple drinkers) through a series of system evaluations and customizations including tag sensitivity test, power adjustment, radio wave shielding, and assessment of interference by add-ons (e.g. plastic wraps for protecting antennas and an empty carton box for zoning out broilers) and feed/feeder. System validation was performed in two experimental rooms, each with 60 tagged broilers. The results showed that the max reading distances of tags with an identical manufacturer's specification were markedly different, indicating large variations in sensitivity among the tags. Desired electromagnetic fields could be achieved by adjusting the power supplied to antennas and by partially shielding antennas with customized stainless steel sheets. The protection materials and fully loaded feeder had little effect on electromagnetic fields of the antennas. The accuracies of the UHF-RFID system for determining IBN and TS were, respectively, 92.5¬±4.2% and 99.0¬±1.2% by the feeder antennas and 94.7¬±4.2% and 93.7¬±6.9% by the drinker antennas. It is concluded that the UHF-RIFD system can accurately detect and record feeding and drinking behaviors of individual broilers in group settings and thus is a useful tool for investigating impacts of resource allocations and management practices on these behaviors.</t>
  </si>
  <si>
    <t>2060-2069</t>
  </si>
  <si>
    <t>1751732X</t>
  </si>
  <si>
    <t>Animal</t>
  </si>
  <si>
    <t>60141119;60141119;60141119;60083512;60001526;60032832</t>
  </si>
  <si>
    <t>57200960751;57199849273;57205388633;57205391399;57204036028;55616086900</t>
  </si>
  <si>
    <t>Li, G.;Zhao, Y.;Hailey, R.;Zhang, N.;Liang, Y.;Purswell, J. L.</t>
  </si>
  <si>
    <t>Mississippi State;Harbin;Mississippi State;Mississippi State</t>
  </si>
  <si>
    <t>College of Agriculture and Life Sciences;Heilongjiang Academy of Agricultural Sciences;USDA ARS Poultry Research Unit;Mississippi State University</t>
  </si>
  <si>
    <t>60141119;60083512;60032832;60001526</t>
  </si>
  <si>
    <t>An ultra-high frequency radio frequency identification system for studying individual feeding and drinking behaviors of group-housed broilers</t>
  </si>
  <si>
    <t>S1751731118003440</t>
  </si>
  <si>
    <t>10.1017/S1751731118003440</t>
  </si>
  <si>
    <t>2-s2.0-85059868795</t>
  </si>
  <si>
    <t>['wgs closest', 'wgs ),', 'two configurations', 'tritium self', 'tbr ).', 'study three', 'structural integrity', 'shielding requirements', 'shielding optimization', 'performed using', 'namely due', 'heating system', 'electron cyclotron', 'demo ).', 'conceptual designs', 'antenna waveguides']</t>
  </si>
  <si>
    <t>DEMO | Electron cyclotron | Equatorial port plug | Material damage | Nuclear heating</t>
  </si>
  <si>
    <t>Within the Power Plant Physics and Technology (PPPT) programme in the EUROfusion Consortium design activities are currently in progress for the development of a DEMOnstration Fusion Power Plant (DEMO). The design of the machine and the integration of in-vessel components require neutronics analyses to verify the tritium self-sufficiency, the shielding requirements, and the structural integrity of its components. In particular, the effect of penetrations in the blanket and in equatorial port plug introduced by the electron cyclotron (EC) heating system, namely due to openings for the antenna waveguides (WGs), were analyzed. In this study three-dimensional MCNP calculations were conducted for the pre-conceptual designs of the EC port plugs and shielding optimization were performed in order to ensure that the DEMO design limits are not exceeded. Two configurations of the EC heating system were performed using a DEMO Water Cooled Lithium Lead (WCLL) with integrated EC configurations model of a half of the sector (i.e. 10¬∞ model) and relevant ones repeated with a full sector model (i.e. 20¬∞ model) to test the reliability of results. Additionally, the effect of the radiation on the WGs closest to the plasma was analyzed as well as the impact on Tritium Breeding Ratio (TBR).</t>
  </si>
  <si>
    <t>336-340</t>
  </si>
  <si>
    <t>60023955;60021199;60102538;60026838-120350200;60021199;60102538;60023955;60032350;60027075</t>
  </si>
  <si>
    <t>50360972500;22233883700;25942568300;22033933200;7004180973;15759787700;55915125400;57205458340;57204552349</t>
  </si>
  <si>
    <t>ƒåufar, Alja≈æ;Bruschi, Alessandro;Fischer, Ulrich;Franke, Thomas;Granucci, Gustavo;Grossetti, Giovanni;Kodeli, Ivan A.;Trombetta, Denise;Villari, Rosaria</t>
  </si>
  <si>
    <t>Germany;Italy;Italy;Germany;Slovenia;Italy;Germany</t>
  </si>
  <si>
    <t>Karlsruhe;Rome;Frascati;Garching bei Munchen;Ljubljana;Rome;Garching bei Munchen</t>
  </si>
  <si>
    <t>Karlsruher Institut f√ºr Technologie;Sapienza Universit√† di Roma;ENEA Centro Ricerche Frascati;Max Planck Institute for Plasma Physics;Jozef Stefan Institute;Consiglio Nazionale delle Ricerche;PPPT Department</t>
  </si>
  <si>
    <t>60102538;60032350;60027075;60026838;60023955;60021199;120350200</t>
  </si>
  <si>
    <t>ƒåufar A.</t>
  </si>
  <si>
    <t>Equatorial electron cyclotron port plug neutronic analyses for the EU DEMO</t>
  </si>
  <si>
    <t>S0920379618308305</t>
  </si>
  <si>
    <t>10.1016/j.fusengdes.2018.12.062</t>
  </si>
  <si>
    <t>2-s2.0-85060079728</t>
  </si>
  <si>
    <t>14-22-00193</t>
  </si>
  <si>
    <t>['twa sections', 'twa section', 'test bed', 'rf power', 'paper describes', 'modelled including', 'iterative impedance', 'future reactor', 'expected performances', 'equatorial plane', 'chosen geometry', 'atomic energy', 'antenna system', 'antenna design', 'antenna concept']</t>
  </si>
  <si>
    <t>Auxiliary heating | Current drive | ICRH | Tokamak | Travelling wave antenna</t>
  </si>
  <si>
    <t>This paper describes a conceptual ICRH system for the tokamak T-15M–î, in construction at the Nuclear Fusion Institute of the Kurchatov Research Centre for Atomic Energy in Moscow. The proposed system consists of a number of Travelling Wave Antenna sections, located below the equatorial plane of the tokamak. This antenna system, loaded by a simulated density profile provided by the T-15M–î team, is modelled including its resonant ring feeding system. Resonant ring feeding allows the recirculation of the RF power that is not radiated to the plasma and the termination of the TWA section on its iterative impedance. The paper describes the antenna design, the feeding ring tuning algorithm and expected performances of this antenna concept. The chosen geometry of the TWA sections is compatible with that of a future reactor and therefore this ICRH antenna system for T-15M–î represents also a test bed for DEMO.</t>
  </si>
  <si>
    <t>787-791</t>
  </si>
  <si>
    <t>60004280-60068673;60004280;60020943-60068673-126423351;60004280;60004280;60004280;60020943;60020943;60020943;60020943</t>
  </si>
  <si>
    <t>7005905016;7006450633;7005189241;7004672013;57192956902;6603835365;6701765678;7801590707;7005888820;6603293478</t>
  </si>
  <si>
    <t>Ongena, J.;Messiaen, A. M.;Melnikov, A. V.;Ragona, R.;Kazakov, Ye O.;Van Eester, D.;Dnestrovskii, Yu N.;Khvostenko, P. P.;Roy, I. N.;Romannikov, A. N.</t>
  </si>
  <si>
    <t>Russian Federation;Russian Federation;Belgium;Russian Federation</t>
  </si>
  <si>
    <t>Moscow;Moscow;Brussels;Moscow region</t>
  </si>
  <si>
    <t>National Research Nuclear University MEPhI;National Research Centre "Kurchatov Institute";Koninklijke Militaire School - Ecole Royale Militaire;MPhTI</t>
  </si>
  <si>
    <t>60068673;60020943;60004280;126423351</t>
  </si>
  <si>
    <t>Ongena J.</t>
  </si>
  <si>
    <t>Conceptual study of an ICRH system for T-15MD using traveling wave antenna (TWA) sections</t>
  </si>
  <si>
    <t>S0920379619300882</t>
  </si>
  <si>
    <t>10.1016/j.fusengdes.2019.01.080</t>
  </si>
  <si>
    <t>2-s2.0-85060101815</t>
  </si>
  <si>
    <t>['vacuum vessel', 'toroidally directed', 'toroidal array', 'tokamak midplane', 'spanning 1', 'sides inside', 'rf power', 'rf performance', 'rf coupling', 'rf analysis', 'line antenna', 'demonstrate efficient', 'comsol multiphysics', 'axis non', 'antenna consists', '476 mhz', '30 modules', '1 mw']</t>
  </si>
  <si>
    <t>COMSOL | Current drive | Helicon | Off-axis</t>
  </si>
  <si>
    <t>A comb-line antenna to demonstrate efficient off-axis non-inductive current drive from the absorption of toroidally directed very high harmonic fast waves is being designed and built for DIII-D. The antenna consists of a toroidal array of 30 modules, spanning 1.7 m on the outer vessel wall just above the tokamak midplane. This antenna will be fed with 1 MW of RF power at 476 MHz through a stripline (SL) feed on both sides inside the vacuum vessel. COMSOL Multiphysics, a commercial finite element analysis software, was used to perform the RF analysis and the induced force analysis due to plasma disruption events on the whole antenna system. Results on the RF performance of the SL and the RF coupling into and between the modules, and the SL and modules‚Äô RF losses will be presented. In addition, the disruption induced current and forces are shown, and a method to mitigate them is presented.</t>
  </si>
  <si>
    <t>60013901;60013901;60013901;60013901;60013901;60018020;60013901</t>
  </si>
  <si>
    <t>16176411100;7006111874;36998405500;57190660692;55859691900;7203063979;57192228851</t>
  </si>
  <si>
    <t>Torreblanca, H.;Moeller, C.;Fishler, B.;Smiley, M.;Brookman, M.;Nagy, A.;LeSher, M.</t>
  </si>
  <si>
    <t>Torreblanca H.</t>
  </si>
  <si>
    <t>A high-power helicon antenna for the DIII-D tokamak and its electromagnetic aspects</t>
  </si>
  <si>
    <t>S0920379619300481</t>
  </si>
  <si>
    <t>10.1016/j.fusengdes.2019.01.039</t>
  </si>
  <si>
    <t>2-s2.0-85060110737</t>
  </si>
  <si>
    <t>FIS2017-88892-P</t>
  </si>
  <si>
    <t>['two models', 'spatial position', 'preliminary work', 'plug antennas', 'measurement performance', 'iter qdt', 'input profiles', 'initial non', 'directly compared', 'detection antennas', 'detected wave', 'design parameters', 'density profiles', 'complex amplitude', 'antenna dimensions', 'active phase']</t>
  </si>
  <si>
    <t>Full wave simulations | ITER diagnostics | Ray tracing | Reflectometry</t>
  </si>
  <si>
    <t>Design parameters of the ITER Plasma Position Reflectometer (PPR) in-port-plug antennas are determined and their measurement performance is assessed using 2D full wave analysis. Two ITER scenarios were selected in order to determine the optimum antenna position and orientation, namely the ITER QDT = 10 baseline scenario (15 MA) and the low density one planned for the initial non-active phase at 7.5 MA. Using them to feed a 3D ray tracing code, the spatial position and optimum orientation angles of each set of emission and detection antennas were determined. Additionally, a far field analysis of the launching radiation patterns led to the definition of the antenna dimensions in terms of optimal power coupling. After this preliminary work, 2D full wave simulations using a finite difference time domain (FDTD) code were carried out to assess the measurement performance of the system. To this end, the detected wave amplitudes and phases were evaluated for each scenario and two models of the scrape-off layer (SOL) density profiles. By calculating the spectrogram of the complex amplitude of the detected wave, the reconstruction of the plasma density profile can be made and be directly compared with the input profiles. As a result from this synthetic diagnostic analysis, an estimation of the error in the determination of the last closed flux surface position was possible.</t>
  </si>
  <si>
    <t>778-782</t>
  </si>
  <si>
    <t>60009305;60009305;60009305;60009305;60009305</t>
  </si>
  <si>
    <t>36868665000;7005370646;55416273400;8622911700;55401317400</t>
  </si>
  <si>
    <t>Mart√≠nez-Fern√°ndez, J.;Cappa, ;Estrada, T.;de la Luna, E.;Blanco, E. J.</t>
  </si>
  <si>
    <t>CSIC - Centro de Investigaciones Biol√≥gicas Margarita Salas (CIB)</t>
  </si>
  <si>
    <t>Mart√≠nez-Fern√°ndez J.</t>
  </si>
  <si>
    <t>Design and measuring performance of the ITER plasma position reflectometer in-port-plug antennas</t>
  </si>
  <si>
    <t>S0920379619300869</t>
  </si>
  <si>
    <t>10.1016/j.fusengdes.2019.01.078</t>
  </si>
  <si>
    <t>2-s2.0-85060285646</t>
  </si>
  <si>
    <t>['west along', 'twa section', 'twa design', 'twa concept', 'rami scores', 'progress made', 'present antennas', 'power density', 'paper describes', 'optimizes coupling', 'one unit', 'load resilient', 'layout made', 'introduced showing', 'icrh system', 'high reliability', 'future reactor', 'feeding lines', 'different solutions', 'demo reactor', 'comparative modeling', 'chosen geometry', 'also discussed']</t>
  </si>
  <si>
    <t>DEMO | ICRF | TWA | WEST</t>
  </si>
  <si>
    <t>To decrease the power density and associated high voltages, a distributed antenna system is proposed as ICRH system for the DEMO reactor. Among the different solutions, a layout made from a set of travelling wave array (TWA) sections is considered as the most promising. It optimizes coupling to the plasma, is load resilient and avoids large values for the VSWR in the feeding lines. The total radiated power scales as the number of independently fed sections such that high reliability can be expected. The TWA concept for ICRH is innovative and very different from the traditional IC antennas. A test on WEST would provide a proof of principle of the validity of the TWA approach together with a comparison with the existing WEST IC antennas. The chosen geometry of the TWA section is compatible with one unit of the complete set designed for a future reactor. The paper describes the progress made in the preparation of a test on WEST along with the extrapolation for a future reactor like DEMO. A comparative modeling with the present antennas is also discussed and a preliminary RAMI analysis is introduced showing the promising positive impact of the TWA design on the RAMI scores.</t>
  </si>
  <si>
    <t>854-857</t>
  </si>
  <si>
    <t>60004280-60033316;60004280;60003729;60003729;60003729;60004280;60003729;60004280;60004280;60004280</t>
  </si>
  <si>
    <t>7004672013;7006450633;57202023449;56528250600;7004651543;6602186973;25959090100;7005905016;6603835365;6603666557</t>
  </si>
  <si>
    <t>Ragona, R.;Messiaen, A.;Bernard, J. M.;Delchambre, E.;Dumont, R.;Durodi√©, F.;Hillairet, J.;Ongena, J.;Van Eester, D.;Van Schoor, M.</t>
  </si>
  <si>
    <t>Belgium;Belgium;France</t>
  </si>
  <si>
    <t>Ghent;Brussels;Saint Paul lez Durance</t>
  </si>
  <si>
    <t>Universiteit Gent;Koninklijke Militaire School - Ecole Royale Militaire;CEA Cadarache</t>
  </si>
  <si>
    <t>60033316;60004280;60003729</t>
  </si>
  <si>
    <t>Ragona R.</t>
  </si>
  <si>
    <t>Traveling wave array for DEMO with proof of principle on WEST</t>
  </si>
  <si>
    <t>S0920379619301085</t>
  </si>
  <si>
    <t>10.1016/j.fusengdes.2019.01.097</t>
  </si>
  <si>
    <t>2-s2.0-85060290732</t>
  </si>
  <si>
    <t>CX201955</t>
  </si>
  <si>
    <t>['stability problem', 'speed flight', 'safe distance', 'relative distance', 'proposed controller', 'main objective', 'fully proved', 'formation flight', 'fixed value', 'dynamic characteristics', 'communication delay', 'collision avoidance', 'article addresses']</t>
  </si>
  <si>
    <t>collision avoidance | controller design | engineering application | flight stability | Multiple unmanned aerial vehicles formation</t>
  </si>
  <si>
    <t>This article addresses a flight-stability problem for the multiple unmanned aerial vehicles cooperative formation flight in the process of the closed and high-speed flight. The main objective is to design a cooperative formation controller with known external factors, and this controller can keep the consensus of attitude and position and reduce the communication delay between any two unmanned aerial vehicles and increase unmanned aerial vehicles formation cruise time under the known external factors. Known external factors are taken into consideration, and longitude maneuvers using nonlinear thrust vectors were employed with unsteady aerodynamic models, according to the attitude and position of unmanned aerial vehicles, which were employed as corresponding input signals for studying the dynamic characteristics of unmanned aerial vehicles formation flight. In addition, the relative distance between any two unmanned aerial vehicles was not allowed to exceed their safe distance so that the controller could perform collision avoidance. An analysis of formation flight distance error shows that it converged to a fixed value that well ensured unmanned aerial vehicles formation flight stability. The experimental results show that the controller can improve the speed of a closed formation effectively and maintain the stability of formation flight, which provides a method for closed formation flight controller design and collision avoidance for any two unmanned aerial vehicles. Meanwhile, the effectiveness of proposed controller is fully proved by semi-physical simulation platform.</t>
  </si>
  <si>
    <t>1045-1054</t>
  </si>
  <si>
    <t>60003977;60003977;60118244;60073744</t>
  </si>
  <si>
    <t>57202339479;36173537100;57190659191;55627873042</t>
  </si>
  <si>
    <t>Zhang, Jialong;Xiao, Bing;Lv, Maolong;Zhang, Qiang</t>
  </si>
  <si>
    <t>Delft;Guanghan;Xi'an</t>
  </si>
  <si>
    <t>Delft Center for Systems and Control;Civil Aviation Flight University of China;Northwestern Polytechnical University</t>
  </si>
  <si>
    <t>60118244;60073744;60003977</t>
  </si>
  <si>
    <t>Design and flight-stability analysis of a closed fixed-wing unmanned aerial vehicle formation controller</t>
  </si>
  <si>
    <t>10.1177/0959651818821448</t>
  </si>
  <si>
    <t>2-s2.0-85060550971</t>
  </si>
  <si>
    <t>Baylor University</t>
  </si>
  <si>
    <t>URC</t>
  </si>
  <si>
    <t>['wear operations', 'wear conditions', 'textiles ).', 'textile resistivity', 'textile performance', 'textile fabrication', 'sustaining performance', 'surface resistivity', 'similar environmental', 'rf performance', 'results indicate', 'resistivity performance', 'one way', 'integrate circuits', 'growing desire', 'everyday life', 'evaluated e', 'electronic textiles', 'direct current', 'dc performance', 'astm standards']</t>
  </si>
  <si>
    <t>e-textiles | surface resistivity | textile antenna | wearables</t>
  </si>
  <si>
    <t>As wearable electronics become more prevalent in everyday life, there is a growing desire to integrate circuits and antennae into clothing. One way that this integration may occur is through use of electronic textiles (e-textiles). However, changes in environmental and wear conditions may affect the conductive data communication performance of the e-textile, such as surface resistivity and antenna radiation characteristics. In this study, the effects of pilling, wrinkling, abrasion, and laundering of e-textiles were examined for resistivity performance. E-textile resistivity performance from both direct current (DC) and radiofrequency (RF) perspectives were measured following AATCC and ASTM standards. For DC performance, results indicate that pilling causes severe damage to e-textile resistivity, while laundering and wrinkling did not substantially affect e-textile resistivity performance. For RF performance in this study, an e-textile microstrip patch antenna was designed and data were collected under similar environmental and wear conditions. RF performance change corresponds with DC performance change. The findings of this paper highlight limitations of the evaluated e-textile performance, and provide new perspectives regarding improvements to e-textile fabrication for sustaining performance through environmental and wear operations.</t>
  </si>
  <si>
    <t>3708-3721</t>
  </si>
  <si>
    <t>60011278;60004354;60011278;60011278;60011278;60011278</t>
  </si>
  <si>
    <t>56520664300;57200920716;57205673255;57205675375;7003888187;56040248300</t>
  </si>
  <si>
    <t>Xu, Bin;Eike, Rachel J.;Cliett, Allyson;Ni, Ling;Cloud, Rinn;Li, Yang</t>
  </si>
  <si>
    <t>Waco;Ames</t>
  </si>
  <si>
    <t>Baylor University;Iowa State University</t>
  </si>
  <si>
    <t>60011278;60004354</t>
  </si>
  <si>
    <t>Durability testing of electronic textile surface resistivity and textile antenna performance</t>
  </si>
  <si>
    <t>10.1177/0040517518819848</t>
  </si>
  <si>
    <t>2-s2.0-85061048764</t>
  </si>
  <si>
    <t>['utilitarian approach', 'uses agent', 'potentially endanger', 'physical integrity', 'nursing staff', 'military ethics', 'issues raised', 'hurt humans', 'human values', 'human intelligence', 'companion robots', 'combat drones', 'based theory', 'artificial intelligence', 'article examines']</t>
  </si>
  <si>
    <t>Artificial intelligence | Companion robots | Ethics | Human values | Military drones | UAV</t>
  </si>
  <si>
    <t>Can artificial intelligence (AI) be more ethical than human intelligence? Can it respect human values better than a human? This article examines some issues raised by the AI with respect to ethics. The utilitarian approach can be a solution, especially the one that uses agent-based theory. We have chosen two extreme cases: combat drones, vectors of death, and life supporting companion robots. The ethics of AI and unmanned aerial vehicles (UAV) must be studied on the basis of military ethics and human values when fighting. Despite the fact that they are not programmed to hurt humans or harm their dignity, companion robots can potentially endanger their social, moral as well as their physical integrity. An important ethical condition is that companion robots help the nursing staff to take better care of patients while not replacing them.</t>
  </si>
  <si>
    <t>291-296</t>
  </si>
  <si>
    <t>60110235;60110235;60110235</t>
  </si>
  <si>
    <t>8452758200;57205674521;57205675472</t>
  </si>
  <si>
    <t>de Swarte, Thibault;Boufous, Omar;Escalle, Paul</t>
  </si>
  <si>
    <t>IMT Atlantique</t>
  </si>
  <si>
    <t>de Swarte T.</t>
  </si>
  <si>
    <t>Artificial intelligence, ethics and human values: the cases of military drones and companion robots</t>
  </si>
  <si>
    <t>10.1007/s10015-019-00525-1</t>
  </si>
  <si>
    <t>2-s2.0-85061050791</t>
  </si>
  <si>
    <t>['uavs ),', 'uav fleet', 'uav cinematography', 'tv production', 'sports events', 'recent addition', 'partially autonomous', 'paper presents', 'overall focus', 'novel taxonomy', 'multiple single', 'meaningful sequences', 'legal restrictions', "drones ,'", 'drone cinematography', 'different scenarios', 'defined uav', 'cinematic coverage', 'brief review', 'advantages inherent', 'additionally proposed', 'actively followed']</t>
  </si>
  <si>
    <t>drone swarm | intelligent shooting | media production | shot types | UAV cinematography</t>
  </si>
  <si>
    <t>Camera-equipped unmanned aerial vehicles (UAVs), or 'drones,' are a recent addition to standard audiovisual shooting technologies. As drone cinematography is expected to further revolutionize media production, this paper presents an overview of the state-of-the-art in this area, along with a brief review of current commercial UAV technologies and legal restrictions on their deployment. A novel taxonomy of UAV cinematography visual building blocks, in the context of filming outdoor events where targets (e.g., athletes) must be actively followed, is additionally proposed. Such a taxonomy is necessary for progress in intelligent/autonomous UAV shooting, which has the potential of addressing current technology challenges. Subsequently, the concepts and advantages inherent in multiple-UAV cinematography are introduced. The core of multiple-UAV cinematography consists in identifying different combinations of multiple single-UAV camera motion types, assembled in meaningful sequences. Finally, based on the defined UAV/camera motion types, tools for managing a partially autonomous, multiple-UAV fleet from the director's point of view are presented. Although the overall focus is on cinematic coverage of sports events, the majority of our contributions also apply in different scenarios, such as movies/TV production, newsgathering, or advertising.</t>
  </si>
  <si>
    <t>627-635</t>
  </si>
  <si>
    <t>60015331;60015331;60015331;123162027;123162027;123162027;60015331</t>
  </si>
  <si>
    <t>56436769200;56516846100;7006823545;23393025300;55218682600;7103241020;35569279700</t>
  </si>
  <si>
    <t>Mademlis, Ioannis;Mygdalis, Vasileios;Nikolaidis, Nikos;Montagnuolo, Maurizio;Negro, Fulvio;Messina, Alberto;Pitas, Ioannis</t>
  </si>
  <si>
    <t>Greece;Italy</t>
  </si>
  <si>
    <t>Thessaloniki;Turin</t>
  </si>
  <si>
    <t>Aristotle University of Thessaloniki;Centre for Research and Technological Innovation</t>
  </si>
  <si>
    <t>60015331;123162027</t>
  </si>
  <si>
    <t>High-Level Multiple-UAV Cinematography Tools for Covering Outdoor Events</t>
  </si>
  <si>
    <t>10.1109/TBC.2019.2892585</t>
  </si>
  <si>
    <t>2-s2.0-85061061925</t>
  </si>
  <si>
    <t>['uav control', 'safely reach', 'real time', 'probability estimation', 'key problem', 'docking success', 'docking safety', 'docking reachability', 'docking phase', 'aar ).']</t>
  </si>
  <si>
    <t>Autonomous aerial refueling | docking reachability | docking safety | docking success-probability | probe-drogue</t>
  </si>
  <si>
    <t>Docking safety is a key problem during the docking phase of the unmanned aerial vehicle probe-drogue autonomous aerial refueling (UAV-PD-AAR). To solve this problem, a novel and effective method based on docking success-probability and docking reachability is presented in this paper. Firstly, by employing the location of the drogue with respect to the probe, a docking success-probability estimation algorithm is proposed to give the probe-drogue docking success-probability in real time, with UAV control and drogue attitude considered. Secondly, considering UAV longitudinal dynamics, a docking reachability calculation algorithm for docking reachable set is designed to ensure the UAV can safely reach the docking target set, by using Hamilton‚ÄìJacobi equation. Finally, the docking safety algorithm during the docking phase of UAV-PD-AAR is constructed, based on the estimated docking success-probability and the calculated docking reachability. The experiments of docking success-probability estimation and docking reachability calculation were conducted, which can be used towards docking safety analysis during the docking phase of UAV-PD-AAR.</t>
  </si>
  <si>
    <t>3893-3905</t>
  </si>
  <si>
    <t>60069720-60025278-118507324;60025278;60069720;60069720;60025278</t>
  </si>
  <si>
    <t>55833071200;56301133400;35145864200;36997797600;57199725787</t>
  </si>
  <si>
    <t>Wang, Xu Feng;Li, Jian Min;Kong, Xing Wei;Dong, Xin Min;Zhang, Bo</t>
  </si>
  <si>
    <t>Xi'an;Beijing;</t>
  </si>
  <si>
    <t>Air Force Engineering University China;Tsinghua University;Unit 95835 of PLA</t>
  </si>
  <si>
    <t>60069720;60025278;118507324</t>
  </si>
  <si>
    <t>Wang X.F.</t>
  </si>
  <si>
    <t>Towards docking safety analysis for unmanned aerial vehicle probe-drogue autonomous aerial refueling based on docking success-probability and docking reachability</t>
  </si>
  <si>
    <t>10.1177/0954410018806804</t>
  </si>
  <si>
    <t>2-s2.0-85061093616</t>
  </si>
  <si>
    <t>XJJ2016006</t>
  </si>
  <si>
    <t>['tracking performance', 'stabilization accuracy', 'results show', 'prominent issue', 'particularly designed', 'making compensating', 'fuzzy systems', 'electronic platforms', 'easily affected', 'disturbance factors', 'airborne opto']</t>
  </si>
  <si>
    <t>airborne opto-electronic platform | approximation property | composite disturbance compensation | disturbance observer | Multi-rotor unmanned aerial vehicle</t>
  </si>
  <si>
    <t>Airborne opto-electronic platforms are very important in unmanned aerial vehicle systems. The stability and tracking performance of airborne opto-electronic platforms are easily affected by disturbance factors, making compensating for those disturbances a very prominent issue. In this paper, compared to the traditional disturbance observer, an improved velocity signal based disturbance observer (IVDOB) is particularly designed to compensate for the disturbance. Then its capability, robustness, and stability are discussed. For improving the stabilization accuracy and tracking performance of airborne opto-electronic platforms, the universal approximation property of fuzzy systems is used to compensate the disturbance further and an adaptive fuzzy control system based on IVDOBs is proposed. To validate the scheme, a series of experiments were carried out. The results show that the proposed control scheme can achieve reliable control precision and satisfy the requirements of airborne opto-electronic platform tasks.</t>
  </si>
  <si>
    <t>4410-4420</t>
  </si>
  <si>
    <t>60001305;60004828;60001305;60001305;60001305;60001305</t>
  </si>
  <si>
    <t>56482405800;35751332800;32467609500;24823567800;35179286900;54385088200</t>
  </si>
  <si>
    <t>Wang, Rijun;Bai, Yue;Zeng, Zhiqiang;Wang, Junyuan;Du, Wenhua;Duan, Nengquan</t>
  </si>
  <si>
    <t>Changchun;Taiyuan</t>
  </si>
  <si>
    <t>Changchun Institute of Optics Fine Mechanics and Physics Chinese Academy of Sciences;North University of China</t>
  </si>
  <si>
    <t>60004828;60001305</t>
  </si>
  <si>
    <t>Opto-electronic platform tracking control of multi-rotor unmanned aerial vehicles based on composite disturbance compensation</t>
  </si>
  <si>
    <t>10.1177/0954410018823623</t>
  </si>
  <si>
    <t>2-s2.0-85061190746</t>
  </si>
  <si>
    <t>cxy2014XGD08</t>
  </si>
  <si>
    <t>['uncertainty caused', 'transient performance', 'system uncertainty', 'rapid response', 'proposed approach', 'paper presents', 'outer loop', 'lyapunov theory', 'l1 adaptive', 'inner loop', 'gain fault', 'dynamic inversion', 'bias fault', 'actuator faults', 'actuator failures']</t>
  </si>
  <si>
    <t>actuator failure | attitude control | dynamic inversion | L1 adaptive control | unmanned aerial vehicle</t>
  </si>
  <si>
    <t>This paper presents a hybrid attitude control scheme of L1 adaptive and dynamic inversion for unmanned aerial vehicle with actuator faults, where both gain fault and bias fault are considered. Firstly, dynamic inversion is employed to track attitude angles in the outer loop and ensures the rapid response. Secondly, an L1 adaptive controller for the inner loop is established to compensate for system uncertainty and uncertainty caused by actuator failures. Thirdly, the analysis of steady-state and transient performance is given by Lyapunov theory. Finally, simulation results prove the effectiveness of the proposed approach.</t>
  </si>
  <si>
    <t>4129-4140</t>
  </si>
  <si>
    <t>57205704511;56177331100;57188929203;55441719600</t>
  </si>
  <si>
    <t>Zhou, Yan;Liu, Huiying;Guo, Huijuan;Duan, Xiaojun</t>
  </si>
  <si>
    <t>L1 adaptive dynamic inversion attitude control for unmanned aerial vehicle with actuator failures</t>
  </si>
  <si>
    <t>10.1177/0954410018814602</t>
  </si>
  <si>
    <t>2-s2.0-85061206735</t>
  </si>
  <si>
    <t>106112017 CDJXY320003</t>
  </si>
  <si>
    <t>['wind field', 'urban environment', 'shipped goods', 'safety level', 'proposed method', 'often used', 'key elements', 'important role', 'goods reach', 'general idea', 'express service', 'easy operation', 'destination accurately', 'dense buildings', 'delivery task', 'cuckoo search', 'cs algorithm', 'comparative experiments', 'also discussed']</t>
  </si>
  <si>
    <t>Cuckoo search | delivery task | quadrotor | trajectory planning | Urban environment</t>
  </si>
  <si>
    <t>Express by micro aerial vehicle (MAV) becomes more and more popular because it can avoid the influence of terrain and save more space for taking-off and landing of aircraft. At present, quadrotor is often used in the express industry due to its flexibility and easy operation, and the flight trajectory plays an important role in the efficiency and safety level of express service. In this paper, the trajectory planning problem is studied for quadrotor delivering goods in urban environment with the purpose of avoiding the heavy ground traffic, and a cuckoo search (CS)-based trajectory planning method is proposed to solve the problem. First, a conceptual model containing all the key elements of the delivery task is developed, which presents a general idea of solving the problem. Some characteristics of the urban environment and the delivery task, such as the wind field, dense buildings and inclination of shipped goods, are taken into account in the trajectory planning model. The goal of the delivery task is to make the goods reach the destination accurately. When designing the CS-based trajectory planning algorithm, the basics of CS algorithm are explained, and then it is integrated into the trajectory planning problem. Comparative experiments are carried out to investigate the superiority of the proposed method, and the influences of parameters in CS algorithm are also discussed to conclude its performance in trajectory planning problem.</t>
  </si>
  <si>
    <t>4571-4582</t>
  </si>
  <si>
    <t>60021666-112942203;60023380;60021666;112942203</t>
  </si>
  <si>
    <t>57204179572;55651282500;7407003340;57204176281</t>
  </si>
  <si>
    <t>Hu, Hanjie;Wu, Yu;Xu, Jinfa;Sun, Qingyun</t>
  </si>
  <si>
    <t>Chongqing;Nanjing;Chongqing</t>
  </si>
  <si>
    <t>Chongqing University;Nanjing University of Aeronautics and Astronautics;Chongqing General Aviation Industry Group Co., Ltd.</t>
  </si>
  <si>
    <t>60023380;60021666;112942203</t>
  </si>
  <si>
    <t>Cuckoo search-based method for trajectory planning of quadrotor in an urban environment</t>
  </si>
  <si>
    <t>10.1177/0954410019827395</t>
  </si>
  <si>
    <t>2-s2.0-85061293492</t>
  </si>
  <si>
    <t>['theoretical formula', 'including resistivity', 'dipole array', 'avoid time', 'apparent resistivity']</t>
  </si>
  <si>
    <t>inverse problem | simulated annealing | soil parameter</t>
  </si>
  <si>
    <t>A method to determine frequency domain soil parameters of horizontally layered structure is developed, including resistivity and permittivity. The theoretical formula of apparent resistivity of dipole-dipole array is derived from Green's function under quasi-static field condition. Complex image method is introduced to avoid time-consuming numerical integration in apparent resistivity calculation, which improves the computational efficiency significantly. The frequency domain soil parameters are optimized using simulated annealing algorithm at each frequency. This method is applied to invert synthetic data with noise and the inversion results validate the accuracy of this method.</t>
  </si>
  <si>
    <t>e2578</t>
  </si>
  <si>
    <t>60016518;60016518</t>
  </si>
  <si>
    <t>7409073323;57207178847</t>
  </si>
  <si>
    <t>Li, Zhong Xin;Rao, Shao Wei</t>
  </si>
  <si>
    <t>China Electric Power Research Institute</t>
  </si>
  <si>
    <t>Li Z.X.</t>
  </si>
  <si>
    <t>The determination of frequency domain soil parameters of horizontally layered structure by using dipole-dipole array</t>
  </si>
  <si>
    <t>10.1002/jnm.2578</t>
  </si>
  <si>
    <t>2-s2.0-85061905916</t>
  </si>
  <si>
    <t>B17040</t>
  </si>
  <si>
    <t>['two subsystems', 'system design', 'pid method', 'paper presents', 'disturbance suppression', 'disturbance approach', 'comparisons demonstrate', 'based equivalent', 'actuated subsystem']</t>
  </si>
  <si>
    <t>Disturbance suppression | Equivalent input disturbance | Globally uniformly ultimately bounded | Quadrotor unmanned aerial vehicle | Sliding-mode observer</t>
  </si>
  <si>
    <t>This paper presents a new control scheme for quadrotor unmanned aerial vehicle attitude control and disturbance suppression. A quadrotor dynamic model is divided into two subsystems: fully-actuated and under-actuated. While the PID method is used to control the fully-actuated subsystem, a sliding-mode-observer-based equivalent-input-disturbance approach is used to control the under-actuated subsystem. The system design is simple, and it is globally uniformly ultimately bounded. Simulations and comparisons demonstrate the effectiveness of the method.</t>
  </si>
  <si>
    <t>286-297</t>
  </si>
  <si>
    <t>60006019-105512879-60028013;60006019-105512879-60028013;60006019-105512879;60028013</t>
  </si>
  <si>
    <t>57118699900;7102576674;35231682600;8358930000</t>
  </si>
  <si>
    <t>Cai, Wenjing;She, Jinhua;Wu, Min;Ohyama, Yasuhiro</t>
  </si>
  <si>
    <t>Hachioji;Wuhan;Wuhan</t>
  </si>
  <si>
    <t>Tokyo University of Technology;China University of Geosciences;Intelligent Automation for Complex Systems</t>
  </si>
  <si>
    <t>60028013;60006019;105512879</t>
  </si>
  <si>
    <t>Disturbance suppression for quadrotor UAV using sliding-mode-observer-based equivalent-input-disturbance approach</t>
  </si>
  <si>
    <t>S0019057819301028</t>
  </si>
  <si>
    <t>10.1016/j.isatra.2019.02.028</t>
  </si>
  <si>
    <t>2-s2.0-85062396875</t>
  </si>
  <si>
    <t>['surrogates without', 'spanning manifold', 'significant improvement', 'selected figures', 'prediction power', 'parameter ranges', 'novel design', 'modeling process', 'many fields', 'linear transformation', 'independent parameters', 'including design', 'driven surrogates', 'constrained domain', 'approach allows', 'antenna structures']</t>
  </si>
  <si>
    <t>antenna design | constrained modeling | data-driven modeling | design of experiments | simulation-based design | uniform sampling</t>
  </si>
  <si>
    <t>Data-driven surrogates are the most popular replacement models utilized in many fields of engineering and science, including design of microwave and antenna structures. The primary practical issue is a curse of dimensionality, which limits the number of independent parameters that can be accounted for in the modeling process. Recently, a performance-driven modeling technique has been proposed where the constrained domain of the model is spanned by a set of reference designs optimized with respect to selected figures of interest. This approach allows for significant improvement of prediction power of the surrogates without the necessity of reducing the parameter ranges. Yet uniform allocation of the training data samples in the constrained domain remains a problem. Here, a novel design of experiments technique ensuring better sample uniformity is proposed. Our approach involves uniform sampling on the domain-spanning manifold and linear transformation of the remaining sample vector components onto orthogonal directions with respect to the manifold. Two antenna examples are provided to demonstrate the advantages of the technique, including application case studies (antenna optimization).</t>
  </si>
  <si>
    <t>e2584</t>
  </si>
  <si>
    <t>60071140-60027012;60071140;60027012;60027012</t>
  </si>
  <si>
    <t>57204542925;57203329180;16023085900;55880421700</t>
  </si>
  <si>
    <t>Koziel, Slawomir;Sigur√∞sson, Ari T.;Pietrenko-Dabrowska, Anna;Szczepanski, Stanislaw</t>
  </si>
  <si>
    <t>Enhanced uniform data sampling for constrained data-driven modeling of antenna input characteristics</t>
  </si>
  <si>
    <t>10.1002/jnm.2584</t>
  </si>
  <si>
    <t>2-s2.0-85062550707</t>
  </si>
  <si>
    <t>['yet well', 'wildtype displayed', 'ubiquitous chlorophyll', 'supported hypothesis', 'subsequent transfer', 'results show', 'results demonstrate', 'red light', 'psii ratio', 'psii ),', 'pigment absorbs', 'photosystem ii', 'photosynthetic performance', 'pcc 6803', 'mostly associated', 'may explain', 'low biomass', 'light energy', 'light colors', 'higher plants', 'harvesting antennae', 'green algae', 'evolutionary success', 'environments dominated', 'efficient photosynthesis', 'deficient mutant', 'cyanobacteria invest', 'containing cyanobacteria', 'blue light', 'based light']</t>
  </si>
  <si>
    <t>Blue light | Oxygen production | PAL mutant | Photosynthesis | Phycobilisomes | Synechocystis sp. PCC 6803</t>
  </si>
  <si>
    <t>The ubiquitous chlorophyll a (Chl a) pigment absorbs both blue and red light. Yet, in contrast to green algae and higher plants, most cyanobacteria have much lower photosynthetic rates in blue than in red light. A plausible but not yet well-supported hypothesis is that blue light results in limited energy transfer to photosystem II (PSII), because cyanobacteria invest most Chl a in photosystem I (PSI), whereas their phycobilisomes (PBS) are mostly associated with PSII but do not absorb blue photons. In this paper, we compare the photosynthetic performance in blue and orange-red light of wildtype Synechocystis sp. PCC 6803 and a PBS-deficient mutant. Our results show that the wildtype had much lower biomass, Chl a content, PSI:PSII ratio and O2 production rate per PSII in blue light than in orange-red light, whereas the PBS-deficient mutant had a low biomass, Chl a content, PSI:PSII ratio, and O2 production rate per PSII in both light colors. More specifically, the wildtype displayed a similar low photosynthetic efficiency in blue light as the PBS-deficient mutant in both light colors. Our results demonstrate that the absorption of light energy by PBS and subsequent transfer to PSII are crucial for efficient photosynthesis in cyanobacteria, which may explain both the low photosynthetic efficiency of PBS-containing cyanobacteria and the evolutionary success of chlorophyll-based light-harvesting antennae in environments dominated by blue light.</t>
  </si>
  <si>
    <t>291-301</t>
  </si>
  <si>
    <t>60028596-60030012;60028596;60028596;60028596;60013511;60028596</t>
  </si>
  <si>
    <t>56031819100;7003533955;57207576065;7004127941;7006111539;7102537375</t>
  </si>
  <si>
    <t>Luimstra, Veerle M.;Schuurmans, J. Merijn;de Carvalho, Carolina F.M.;Matthijs, Hans C.P.;Hellingwerf, Klaas J.;Huisman, Jef</t>
  </si>
  <si>
    <t>Leeuwarden;Amsterdam;Amsterdam</t>
  </si>
  <si>
    <t>Wetsus, Centre for Sustainable Water Technology;Institute for Biodiversity and Ecosystem Dynamics - Amsterdam;Swammerdam Institute for Life Sciences</t>
  </si>
  <si>
    <t>60030012;60028596;60013511</t>
  </si>
  <si>
    <t>Luimstra V.</t>
  </si>
  <si>
    <t>Exploring the low photosynthetic efficiency of cyanobacteria in blue light using a mutant lacking phycobilisomes</t>
  </si>
  <si>
    <t>10.1007/s11120-019-00630-z</t>
  </si>
  <si>
    <t>2-s2.0-85062627487</t>
  </si>
  <si>
    <t>['vertical wall', 'system dynamics', 'surrounding environment', 'shape wall', 'sensor unit', 'results show', 'position simultaneously', 'physical interaction', 'paper proposes', 'object manipulation', 'numerical simulations', 'key challenges', 'freedom manipulator', 'force exerted', 'force controller', 'desired force', 'currently receiving', 'considerable attention', 'borne multi', 'aerial robotics']</t>
  </si>
  <si>
    <t>Aerial manipulator system | Dynamic hybrid control | Multi-degree-of-freedom manipulator | Position/force control | Quadrotor-borne manipulator system</t>
  </si>
  <si>
    <t>In the field of aerial robotics, physical interaction with the surrounding environment is currently receiving a considerable attention. One of the key challenges is to control not only the position, but also the force exerted by the end-effector while performing complex tasks such as object manipulation, inspection, and assembly/disassembly. To meet these demands, this paper proposes a dynamic hybrid position/force controller for a quadrotor-borne multi-degree-of-freedom manipulator. The system is modeled under the situation that the constraints on the end-effector are described by a set of hypersurfaces, and system dynamics are then developed while taking into account the redundancy of the system. To verify the effectiveness of the proposed hybrid controller, we carried out numerical simulations for two different application scenarios which include (1) placement of a sensor unit on a vertical wall and (2) inspection with contact on a curved-shape wall. The results show that the system is able to maintain the desired force and position simultaneously in both cases.</t>
  </si>
  <si>
    <t>60011001;60018352;60011001;60011001</t>
  </si>
  <si>
    <t>57207582929;24538065500;36195618000;35427283600</t>
  </si>
  <si>
    <t>Wang, Tiehua;Umemoto, Kazuki;Endo, Takahiro;Matsuno, Fumitoshi</t>
  </si>
  <si>
    <t>Nagaoka;Kyoto</t>
  </si>
  <si>
    <t>Nagaoka University of Technology;Kyoto University</t>
  </si>
  <si>
    <t>60018352;60011001</t>
  </si>
  <si>
    <t>Dynamic hybrid position/force control for the quadrotor with a multi-degree-of-freedom manipulator</t>
  </si>
  <si>
    <t>10.1007/s10015-019-00534-0</t>
  </si>
  <si>
    <t>2-s2.0-85062632284</t>
  </si>
  <si>
    <t>['trajectory tracking', 'proposed approach', 'potential use', 'perform maneuvers', 'noncooperative intruder', 'monocular vision', 'micro uavs', 'intruder avoidance', 'host uav', 'extremely challenging', 'extensive simulations', 'explicitly integrating', 'efficiently avoid', 'based saa', 'angle measurements']</t>
  </si>
  <si>
    <t>Aerial robotics | Control of robotic systems | Navigation | Obstacle avoidance | Sense and avoid</t>
  </si>
  <si>
    <t>The potential use of onboard vision sensors (e.g., cameras) has long been recognized for the Sense and Avoid (SAA) of unmanned aerial vehicles (UAVs), especially for micro UAVs with limited payload capacity. However, vision-based SAA for UAVs is extremely challenging because vision sensors usually have limitations on accurate distance information measuring. In this paper, we propose a monocular vision-based UAV SAA approach. Within the approach, the host UAV can accurately and efficiently avoid a noncooperative intruder only through angle measurements and perform maneuvers for optimal tradeoff among target motion estimation, intruder avoidance, and trajectory tracking. We realize this feature by explicitly integrating a target tracking filter into a nonlinear model predictive controller. The effectiveness of the proposed approach is verified through extensive simulations.</t>
  </si>
  <si>
    <t>1582-1594</t>
  </si>
  <si>
    <t>60003977;60003977;60003977;60019616</t>
  </si>
  <si>
    <t>35793024200;57206571181;8608333800;23973019000</t>
  </si>
  <si>
    <t>Zhang, Yizhai;Wang, Wenhui;Huang, Panfeng;Jiang, Zainan</t>
  </si>
  <si>
    <t>Harbin;Xi'an</t>
  </si>
  <si>
    <t>Harbin Institute of Technology;Northwestern Polytechnical University</t>
  </si>
  <si>
    <t>60019616;60003977</t>
  </si>
  <si>
    <t>Monocular vision-based sense and avoid of UAV using nonlinear model predictive control</t>
  </si>
  <si>
    <t>S0263574719000158</t>
  </si>
  <si>
    <t>10.1017/S0263574719000158</t>
  </si>
  <si>
    <t>2-s2.0-85062668830</t>
  </si>
  <si>
    <t>['water circuits', 'vessel leak', 'successfully performed', 'nominal value', 'mw range', 'low level', 'impedance matching', 'first antenna', 'dedicated rf', 'b ).', '6 mw']</t>
  </si>
  <si>
    <t>Commissioning | ICRF antenna | Leak test | Load-resilience | WEST</t>
  </si>
  <si>
    <t>Before the installation of the first ICRF launcher in WEST, dedicated RF, cold and hot leak tests have been performed in the TITAN test bed [1,2] (Bernard et al., 2011a,b). All the water circuits have been controlled in order to avoid any in-vessel leak. The impedance matching has been checked at low level (mW range) and the high RF voltage standoff has been validated at the nominal value of 27 kV peak. During the WEST C3a campaign, the commissioning of the first antenna has been successfully performed. About 0.6 MW of power has been coupled to the plasma, and the launcher's load-resilience has been proved.</t>
  </si>
  <si>
    <t>1778-1781</t>
  </si>
  <si>
    <t>60003729;60003729;60003729;60003729;60003729;60004280;60003729;60003729;60003729;60003729;60003729;60020697;60003729;60020697;60020697</t>
  </si>
  <si>
    <t>57202023449;56333545600;7101779593;55693860500;35073703100;6602186973;25521832800;22234226900;25959090100;7004092982;55897874400;7404920047;35273468600;7404075876;57244773200</t>
  </si>
  <si>
    <t>Bernard, Jean Michel;Helou, Walid;Mollard, Patrick;Delaplanche, Jean Marc;Delmas, Etienne;Durodi√©, Fr√©d√©ric;Ferlay, Fabien;Hatchressian, Jean Claude;Hillairet, Julien;Lombard, Gilles;Samaille, Franck;Song, Yuntao;Verger, Jean Marc;Yang, Qingxi;Wang, Yong Shen</t>
  </si>
  <si>
    <t>China;Belgium;France</t>
  </si>
  <si>
    <t>Hefei;Brussels;Saint Paul lez Durance</t>
  </si>
  <si>
    <t>Institute of Plasma Physics Chinese Academy of Sciences;Koninklijke Militaire School - Ecole Royale Militaire;CEA Cadarache</t>
  </si>
  <si>
    <t>60020697;60004280;60003729</t>
  </si>
  <si>
    <t>Bernard J.M.</t>
  </si>
  <si>
    <t>Commissioning of the first WEST load-resilient long pulse ICRF launcher in the TITAN testbed and on WEST plasmas</t>
  </si>
  <si>
    <t>S0920379619303552</t>
  </si>
  <si>
    <t>10.1016/j.fusengdes.2019.03.033</t>
  </si>
  <si>
    <t>2-s2.0-85062670719</t>
  </si>
  <si>
    <t>['wpd method', 'vmd method', 'transmitted information', 'jamming signals', 'jamming receiver', 'ica method', 'first exploited', 'finely estimate', 'conventional counterparts', 'considered system']</t>
  </si>
  <si>
    <t>anti-jamming receiver | bit-error-rate | Chaotic communication | independent component analysis | variational mode decomposition | wavelet packet decomposition</t>
  </si>
  <si>
    <t>In this brief, we consider an advanced noise reduction differential chaotic shift keying system in which a single antenna source communicates with a single antenna destination under the attack of a single antenna jammer. We design an anti-jamming receiver for the considered system. Particularly, we propose a variational mode decomposition - independent component analysis - wavelet packet decomposition (VMD-ICA-WPD) structure, in which VMD method is first exploited to generate multiple signals from the single received one. Second, ICA method is applied to coarsely separate chaotic and jamming signals. After that, WPD method is used to finely estimate and mitigate jamming signals that exist on all outputs of ICA method. Finally, an inverse ICA procedure is carried out, followed by a summation, and the outcome is passed through the conventional correlation receiver for recovering the transmitted information. Simulation results show that the proposed receiver provides significant system performance enhancement compared to that given by the conventional counterparts.</t>
  </si>
  <si>
    <t>60111656-60068688;60068688;60068688;60068688</t>
  </si>
  <si>
    <t>55271830200;57195503111;55486375800;7409322031</t>
  </si>
  <si>
    <t>Nguyen, Binh Van;Nguyen, Minh Tuan;Jung, Hyoyoung;Kim, Kiseon</t>
  </si>
  <si>
    <t>Da Nang;Gwangju</t>
  </si>
  <si>
    <t>Duy Tan University;Gwangju Institute of Science and Technology</t>
  </si>
  <si>
    <t>60111656;60068688</t>
  </si>
  <si>
    <t>Nguyen B.V.</t>
  </si>
  <si>
    <t>Designing Anti-Jamming Receivers for NR-DCSK Systems Utilizing ICA, WPD, and VMD Methods</t>
  </si>
  <si>
    <t>10.1109/TCSII.2019.2891254</t>
  </si>
  <si>
    <t>2-s2.0-85062700297</t>
  </si>
  <si>
    <t>['ttff ).', 'time kinematic', 'system observations', 'standard one', 'single antenna', 'results confirm', 'reference station', 'reference antennas', 'raw bds', 'provide much', 'one order', 'maximum decrease', 'mathematical relations', 'magnitude improvements', 'gps observations', 'frequency observations', 'form formula', 'float solutions', 'float baseline', 'fewer satellites', 'false alarm', 'based applications', 'approximately 29', 'antenna solutions', 'antenna rtk', 'antenna array', 'ambiguity solutions', 'ambiguity resolution', 'ambiguity dilution', 'aided rtk', 'aided real']</t>
  </si>
  <si>
    <t>Antenna array | BeiDou navigation satellite system (BDS) | Global positioning system (GPS) | Integer ambiguity resolution | Real-time kinematic (RTK) | Success rate | Time-to-first-fix (TTFF)</t>
  </si>
  <si>
    <t>Rapid and reliable ambiguity resolution is the key to high-precision global navigation satellite system-based applications. To improve the efficiency and reliability of ambiguity resolution, one effective method is equipping the reference station with an antenna array of known geometry instead of a single antenna. In this contribution, the benefits of reference antenna array-aided real-time kinematic (RTK) positioning are investigated. The mathematical relations between the number of reference antennas and the float baseline and ambiguity solutions are explored, and the closed-form formula of ambiguity dilution of precision (ADOP) is further presented. It is demonstrated that the maximum decrease in ADOP or the improvement in precision of float solutions is approximately 29.29% with the increase in the number of reference antennas. Then, we analyze the impact of errors (noises or biases) on the float baseline and ambiguity solutions. Finally, the performance of the array-aided RTK is evaluated with raw BDS and GPS observations in terms of the ambiguity resolution success rate, false alarm, wrong detection alarm, and the time-to-first-fix (TTFF). It is demonstrated that the array-aided RTK can deliver improved ambiguity success rates with respect to the standard one-reference-antenna RTK, especially when only single-frequency, single-system observations from fewer satellites are available. Moreover, the array-aided RTK can provide much more robust ambiguity resolution in the presence of biases. And the performance of suppressing false alarm and wrong detection alarm is improved as well. Additionally, the TTFF with single-frequency observations is also significantly shortened. One order of magnitude improvements in TTFF are achieved for most of the cases from the standard one-reference-antenna solutions to the three-reference-antenna solutions. The results confirm that the array-aided RTK ensures more reliable and efficient ambiguity resolution.</t>
  </si>
  <si>
    <t>1297-1311</t>
  </si>
  <si>
    <t>60069720;60069720;60069720;60069720;60006019</t>
  </si>
  <si>
    <t>56991559200;9734456300;55881815500;55277495600;56502597100</t>
  </si>
  <si>
    <t>Wu, Shaoshi;Zhao, Xiubin;Zhang, Liang;Pang, Chunlei;Wu, Mingkui</t>
  </si>
  <si>
    <t>Air Force Engineering University China;China University of Geosciences</t>
  </si>
  <si>
    <t>60069720;60006019</t>
  </si>
  <si>
    <t>Improving reliability and efficiency of RTK ambiguity resolution with reference antenna array: BDS + GPS analysis and test</t>
  </si>
  <si>
    <t>10.1007/s00190-019-01246-w</t>
  </si>
  <si>
    <t>2-s2.0-85062770635</t>
  </si>
  <si>
    <t>['vacuum successfully', 'underway targeting', 'two kinds', 'support structures', 'solid lubricant', 'si3n4 balls', 'rotational motion', 'progressed based', 'linear guide', 'life time', 'housing made', 'final design', 'factor greater', 'bellows structures', '105 cycles']</t>
  </si>
  <si>
    <t>ECH/CD | Launcher | Linear guide | Steering structure</t>
  </si>
  <si>
    <t>Developments of a two directional beam steering electron cyclotron heating/current drive launcher for JT-60SA have been progressed based on a linear motion antenna concept. A full-scale (Àú7 m) mock-up of the mirror steering structure with two kinds of bellows structures and an in-vessel support structure has been fabricated and tested in vacuum successfully. The support structure consists of a pair of angular ball bearings made of Si3N4 for rotational motion and a linear guide assembled by a rail and a housing made of non-magnetic stainless steel and Si3N4 balls. Solid lubricant has been used for the linear guide and it results in the improvement of the life time by a factor greater than 10 with respect to the case without lubricant. Considering that the mock-up test results satisfied the requirements for the bellows and support structures (reliable 40 cm linear movement, 105 cycles and angular rotation 30¬∞, 104 cycles), the final design of the launcher is underway targeting the start of its fabrication.</t>
  </si>
  <si>
    <t>1647-1651</t>
  </si>
  <si>
    <t>60138469;60138469;60138469;60138469;60138469;60138469;60138469;60138469;60138469;60138469;60138469;60138469;60138469;60138469</t>
  </si>
  <si>
    <t>57220845680;57203174765;36504779600;15822568400;9840185400;6508169696;22994975000;7003910283;57206345104;55725548300;53363603200;15728962700;55582637900;7101740816</t>
  </si>
  <si>
    <t>Kobayashi, Takayuki;Kajiwara, Ken;Oda, Yasuhisa;Ikeda, Ryosuke;Isayama, Akihiko;Hiranai, Shinichi;Sawahata, Masayuki;Terakado, Masayuki;Sato, Fumiaki;Wada, Kenji;Hinata, Jun;Yokokura, Kenji;Takahashi, Koji;Moriyama, Shinichi</t>
  </si>
  <si>
    <t>National Institutes for Quantum and Radiological Science and Technology</t>
  </si>
  <si>
    <t>Development of two directional beam steering ECH/CD launcher for JT-60SA</t>
  </si>
  <si>
    <t>S0920379619303291</t>
  </si>
  <si>
    <t>10.1016/j.fusengdes.2019.03.008</t>
  </si>
  <si>
    <t>2-s2.0-85063059379</t>
  </si>
  <si>
    <t>['thermographic data', 'spatial resolution', 'slit response', 'power injected', 'plasma discharges', 'paper describes', 'optical line', 'ir thermography', 'ir images', 'image transported', 'heating systems', 'heating antenna', 'head objective', 'feedback control', 'experimental campaigns', 'electronic devices', 'diagnostic technologies', 'design constraints', 'deeply renewed', 'camera objective', 'calibration ),', '9 œºm', '30 ¬∞', '1 view']</t>
  </si>
  <si>
    <t>Infrared thermography | Plasma facing component | Safe operation | Temperature monitoring</t>
  </si>
  <si>
    <t>The WEST platform aims at testing ITER like W divertor targets in an integrated tokamak environment. To operate long plasma discharges, IR thermography is required to monitor the main plasma facing components by means of real time surface temperature measurements, while providing essential data for various physics studies. To monitor the new divertor targets, the WEST IR thermography protection system has been deeply renewed, to match the new tokamak configuration. It consists of 7 endoscopes located in upper ports viewing the whole lower divertor and the 5 heating devices. Electronic devices and computers allow data storage of ‚âà3 Gb/s IR images and real time video frames processing at 50 Hz rate, to ensure the protection of the main plasma facing components during plasma discharges by a feedback control of the power injected by the heating systems. Each endoscope provides 2 views covering 2 divertor sectors of 30¬∞ (toroidally) and 1 view of a heating antenna. Each optical line is composed of a tight entrance window followed by a head objective which forms an image transported through the endoscope by a series of 4 optical relays and mirrors, up to a camera objective. Finally, 12 IR cameras specially developed for WEST environment capture the thermographic data, at the wavelength of 3.9 Œºm, with a 640 √ó 512 pixels frame size. The paper describes the design constraints and diagnostic technologies: optics, mechanics, electronics, hard &amp; software, cameras. Tvhe laboratory characterization procedures (Modulation Transfer Function, slit response, calibration), and the measurement performance results are given (spatial resolution, temperature threshold). Finally, first results obtained during experimental campaigns in WEST are presented.</t>
  </si>
  <si>
    <t>2015-2020</t>
  </si>
  <si>
    <t>60003729;60003729;60003729;101716146;60003729;60003729;60003729;60003729;60003729;60007671;60007671;60003729</t>
  </si>
  <si>
    <t>36869912800;14007630800;6507778855;6602631910;6603747650;57202238200;11539089500;7801368950;7801333701;14824850700;56591791800;9237079900</t>
  </si>
  <si>
    <t>Courtois, X.;Aumeunier, M. H.;Balorin, C.;Migozzi, J. B.;Houry, M.;Blanckaert, K.;Moudden, Y.;Pocheau, C.;Saille, A.;Hugot, E.;Marcos, M.;Vives, S.</t>
  </si>
  <si>
    <t>Marseille;Saint Paul lez Durance;Sevres</t>
  </si>
  <si>
    <t>Laboratoire d'Astrophysique de Marseille;CEA Cadarache;JBM Optique</t>
  </si>
  <si>
    <t>60007671;60003729;101716146</t>
  </si>
  <si>
    <t>Courtois X.</t>
  </si>
  <si>
    <t>Full coverage infrared thermography diagnostic for WEST machine protection</t>
  </si>
  <si>
    <t>S0920379619304120</t>
  </si>
  <si>
    <t>10.1016/j.fusengdes.2019.03.090</t>
  </si>
  <si>
    <t>2-s2.0-85063104433</t>
  </si>
  <si>
    <t>['x3 top', 'waveguide entrance', 'two mw', 'two gyrotrons', 'top launchers', 'tcv tokamak', 'tcv ec', 'system requirements', 'projected onto', 'optimal coupling', 'one flat', 'model based', 'manufacturing phase', 'internal optics', 'he11 waveguides', 'he11 content', 'he11 component', 'gyrotron output', 'gyrotron integration', 'gyrotron hall', 'frequency gyrotrons', 'frequencies ).', 'determined aiming', 'design solution', 'coupled power', 'class dual', 'beam matching', 'also used', '1mw ).', '126 ghz']</t>
  </si>
  <si>
    <t>Electron Cyclotron systems | Gaussian beams | Gyrotron | Quasi-optics</t>
  </si>
  <si>
    <t>The EC-system of the TCV tokamak is progressively being upgraded with the addition of two MW-class dual-frequency gyrotrons (84 and 126 GHz/2s/1MW). In order to connect the two gyrotrons to the existing low field side and top launchers, new waveguide routing from gyrotron hall to TCV tokamak was designed and dedicated Matching Optics Units (MOU) have been developed. The internal optics of the system have been determined aiming at optimal coupling to the HE11 waveguides. The laws of quasi-optics were used to find quadratic surfaces to shape an incoming Gaussian beam representative of the gyrotron output into a beam matching the proper field distribution at the waveguide entrance and with HE11 content compatible with the system requirements. A solution with one flat (movable) mirror and two shaping mirrors was found and characterized with the physical optics code GRASP. The resulting field distribution is then truncated and projected onto the HE11 component to evaluate the design solution (coupled power at the waveguide entrance &gt;98.4% and HE11 content &gt;96.8% for both frequencies). The model and the results of this analysis will be presented and compared to a model based on the Rayleigh‚ÄìSommerfeld scalar diffraction integral. GRASP was also used to evaluate preliminary misalignment effects in terms of coupled power to the waveguide and the MOU design moved to the manufacturing phase. In parallel to the gyrotron integration and to extend the level of flexibility of the TCV EC-system, a modular closed divertor chamber is developed, requiring the X3 top-launcher to be redesigned. Preliminary antenna conceptual design studies including new curvature to cope with the requirements of modularity and flexibility will be presented.</t>
  </si>
  <si>
    <t>1747-1750</t>
  </si>
  <si>
    <t>60021199;60028186;60021199;60021199;60028186;60028186;60014951;60028186;60028186;60028186;60028186</t>
  </si>
  <si>
    <t>23489748800;57203229055;22233883700;8610587700;7102243057;57206441544;7403588602;7005806022;57201034546;7403405741;26024853200</t>
  </si>
  <si>
    <t>Moro, A.;Alberti, S.;Bruschi, A.;Garavaglia, S.;Goodman, T.;Hogge, J. P.;Jin, J.;Porte, L.;Ramseyer, F.;Silva, M.;Toussaint, M.</t>
  </si>
  <si>
    <t>Switzerland;Italy;Switzerland</t>
  </si>
  <si>
    <t>Lausanne;Rome;Lausanne</t>
  </si>
  <si>
    <t>Swiss Federal Institute of Technology Lausanne;Consiglio Nazionale delle Ricerche;Institut Romand de Recherche Num√©rique en Physique des Mat√©riaux</t>
  </si>
  <si>
    <t>60028186;60021199;60014951</t>
  </si>
  <si>
    <t>Moro A.</t>
  </si>
  <si>
    <t>Design and implementation of quasi-optical components for the upgrade of the TCV EC-system</t>
  </si>
  <si>
    <t>S0920379619301176</t>
  </si>
  <si>
    <t>10.1016/j.fusengdes.2019.01.157</t>
  </si>
  <si>
    <t>2-s2.0-85063110540</t>
  </si>
  <si>
    <t>California Department of Fish and Wildlife</t>
  </si>
  <si>
    <t>NE 2031/2-1</t>
  </si>
  <si>
    <t>CDFW</t>
  </si>
  <si>
    <t>['yielding information', 'systematic uncertainties', 'spectral shape', 'spectral analyses', 'shower development', 'radio emission', 'particularly important', 'new calibration', 'measured signals', 'lofar antennas', 'improved calibration', 'galactic emission', 'frequency array', 'detailed model', 'dependent calibration', 'calibrated data']</t>
  </si>
  <si>
    <t>Air showers | Calibration | Radio antenna array</t>
  </si>
  <si>
    <t>The LOw-Frequency ARray (LOFAR) is used to make precise measurements of radio emission from extensive air showers, yielding information about the primary cosmic ray. Interpreting the measured data requires an absolute and frequency-dependent calibration of the LOFAR system response. This is particularly important for spectral analyses, because the shape of the detected signal holds information about the shower development. We revisit the calibration of the LOFAR antennas in the range of 30‚Äì80 MHz. Using the Galactic emission and a detailed model of the LOFAR signal chain, we find an improved calibration that provides an absolute energy scale and allows for the study of frequency dependent features in measured signals. With the new calibration, systematic uncertainties of 13% are reached, and comparisons of the spectral shape of calibrated data with simulations show promising agreement.</t>
  </si>
  <si>
    <t>60026810;60016529;60026810-60016529;60016529;60016529-60023824-60025529;60022324;60016529-60023824-60026810;60026810-60027314;60026810;60030635-60000762;60016529;60016529;60016529-60003269;60022324-60026810;60016529-60025529;60016529-60108011;60022324;60026810</t>
  </si>
  <si>
    <t>57103565400;22984374900;8520191300;39961180800;7006807059;56458003900;7003356984;6506540646;57192160932;6506801221;6603018265;35196879800;22942366700;7003910539;36629400000;6505667074;56271584000;35331266000</t>
  </si>
  <si>
    <t>Mulrey, K.;Bonardi, A.;Buitink, S.;Corstanje, A.;Falcke, H.;Hare, B. M.;H√∂randel, J. R.;Huege, T.;Mitra, P.;Nelles, A.;Rachen, J. P.;Rossetto, L.;Schellart, P.;Scholten, O.;ter Veen, S.;Thoudam, S.;Trinh, T. N.G.;Winchen, T.</t>
  </si>
  <si>
    <t>Sweden;Germany;Germany;Belgium;Netherlands;Netherlands;Netherlands;Netherlands;United States;Germany</t>
  </si>
  <si>
    <t>Vaxjo;Hamburg;Eggenstein-Leopoldshafen;Brussels;Dwingeloo;Amsterdam;Groningen;Nijmegen;Princeton;Berlin</t>
  </si>
  <si>
    <t>Linnaeus University, V√§xj√∂;Deutsches Elektronen-Synchrotron (DESY);Karlsruhe Institute of Technology, Campus North;Vrije Universiteit Brussel;Netherlands Foundation for Research in Astronomy;FOM-Institute of Subatomic Physics - NIKHEF;University of Groningen, KVI - Center for Advanced Radiation Technolog (KVI-CART);Radboud University Nijmegen;Princeton University;Humboldt-Universit√§t zu Berlin</t>
  </si>
  <si>
    <t>60108011;60030635;60027314;60026810;60025529;60023824;60022324;60016529;60003269;60000762</t>
  </si>
  <si>
    <t>Mulrey K.</t>
  </si>
  <si>
    <t>Calibration of the LOFAR low-band antennas using the Galaxy and a model of the signal chain</t>
  </si>
  <si>
    <t>S0927650518302810</t>
  </si>
  <si>
    <t>10.1016/j.astropartphys.2019.03.004</t>
  </si>
  <si>
    <t>2-s2.0-85063297167</t>
  </si>
  <si>
    <t>2016ZA51011</t>
  </si>
  <si>
    <t>['varying formation', 'swarm systems', 'predefined time', 'numerical instances', 'loop system', 'external disturbances', 'eso ).', 'designed according', 'also depicted', 'adrc ).']</t>
  </si>
  <si>
    <t>active disturbance rejection control (ADRC) | disturbed formation | Formation control | time-varying formation | unmanned aerial vehicle (UAV)</t>
  </si>
  <si>
    <t>Time-varying formation control for unmanned aerial vehicles (UAVs) swarm systems with external disturbances is investigated via active disturbance rejection control (ADRC). The external disturbances are estimated by a designed extended state observer (ESO). Then, a distributed formation control protocol is designed according to the output of ESO, under which the predefined time-varying formation can be achieved. The closed-loop system under the proposed control strategy is analyzed. In addition, the expression of formation center function of the disturbed formation control is also depicted. Finally, numerical instances are simulated in order to demonstrate the validity and superiority of the proposed control strategy.</t>
  </si>
  <si>
    <t>3777-3786</t>
  </si>
  <si>
    <t>60013789;60013789;60013789;60005510</t>
  </si>
  <si>
    <t>57209660630;57026579700;8923741400;55905938100</t>
  </si>
  <si>
    <t>Liu, Yu‚Äôang;Wang, Qing;Dong, Chaoyang;Ran, Maopeng</t>
  </si>
  <si>
    <t>Beijing;Singapore City</t>
  </si>
  <si>
    <t>Beihang University;Nanyang Technological University</t>
  </si>
  <si>
    <t>60013789;60005510</t>
  </si>
  <si>
    <t>Time-varying formation control for unmanned aerial vehicles with external disturbances</t>
  </si>
  <si>
    <t>10.1177/0142331219836588</t>
  </si>
  <si>
    <t>2-s2.0-85063354339</t>
  </si>
  <si>
    <t>University of Utah</t>
  </si>
  <si>
    <t>['use platform', 'test bed', 'pork loin', 'pork fat', 'muscle region', 'model provides', 'medradio band', 'initial tests', 'implantable device', 'ground pork', 'distributed throughout', 'design phase', 'biological impact', '433 mhz']</t>
  </si>
  <si>
    <t>analysis of variance | Antenna measurements | implantable medical devices</t>
  </si>
  <si>
    <t>Clinical or Biological Impact: Antennas for next generation implantable medical devices are likely to be distributed throughout the body, particularly in the near-surface subdermal regions, rather than tethered to the surface of the implantable device. A simple test bed for evaluating subdermal antennas during the design phase is needed. Objectives: The objectives of this paper are to create a simple biological test bed for subdermal implantable antennas that includes the normal expected variation of the tissues. Technology or Method: A layered model using pork products with skin, pork fat or lard, and pork loin or ground pork is used. Results: The ex vivo porcine tissues are similar to in vivo human tissues. Pork fat and loin have more variability than lard and ground pork but are more difficult in which to imbed subdermal antennas. This model provides an easy to use platform for testing subdermal antennas in the lab. This test bed was developed for 433 MHz: the industrial-scientific-medical band closest to the MedRadio band (402-405 MHz). Initial tests are demonstrated on a two-wire passive system for focusing power within the muscle region.</t>
  </si>
  <si>
    <t>171-176</t>
  </si>
  <si>
    <t>60121655;60025488;60025488</t>
  </si>
  <si>
    <t>57206723721;57207956142;7003923643</t>
  </si>
  <si>
    <t>Deneris, Zachary A.;Pe'a, D. Eldon;Furse, Cynthia M.</t>
  </si>
  <si>
    <t>San Diego;Salt Lake City</t>
  </si>
  <si>
    <t>The Electrical and Computer Engineering Department;The University of Utah</t>
  </si>
  <si>
    <t>60121655;60025488</t>
  </si>
  <si>
    <t>Deneris Z.</t>
  </si>
  <si>
    <t>A Layered Pork Model for Subdermal Antenna Tests at 433 MHz</t>
  </si>
  <si>
    <t>10.1109/JERM.2019.2905357</t>
  </si>
  <si>
    <t>2-s2.0-85063378335</t>
  </si>
  <si>
    <t>KMI 2018-05410</t>
  </si>
  <si>
    <t>['tilt angle', 'radar observations', 'precipitation information', 'normalized cross', 'new methodology', 'mosaic method', 'maximum reflectivity', 'kanto region', 'initial stage', 'dimensional constant', 'developed algorithm', 'create three', 'correlation method', 'convective precipitation', 'building process', 'appearance time', 'altitude plan', 'algorithm produces', 'advection vectors', '3d cappi']</t>
  </si>
  <si>
    <t>Convective precipitation | High-resolution radar data | Initial stage | X-band polarimetric radar</t>
  </si>
  <si>
    <t>In this study, we propose a new methodology for analysis of the initial stage of localized convective precipitation. The developed algorithm was used to create three-dimensional constant-altitude plan-position-indicator (3D CAPPI) data, which are high-spatiotemporal-resolution volumetric data, using two X-band polarimetric radars that are located in the Kanto region of Japan. Advection vectors are estimated by applying the normalized cross-correlation method to observed successive precipitation echoes on the polar coordinate system at each antenna tilt angle. The estimated advection vectors are expressed by a linear regression model that depends on time and tilt angle. In addition, 3D CAPPI data utilize the mosaic method to obtain further precipitation information from radar observations. The algorithm produces the detailed 3D structure of rapidly developing convective cells and provides quantitative information on convective precipitation, such as the echo top height, maximum reflectivity, and appearance time and height of each cell. The 3D CAPPI mosaic also clearly shows the back-building process at the initial stage of convective precipitation.</t>
  </si>
  <si>
    <t>45-57</t>
  </si>
  <si>
    <t>Atmospheric Research</t>
  </si>
  <si>
    <t>60028088-60011883;60028088;60011883;60023471;60011883</t>
  </si>
  <si>
    <t>57208003522;7202346909;55510783800;55351496300;35207112500</t>
  </si>
  <si>
    <t>Kim, Yura;Maki, Masayuki;Lee, Dong In;Jeong, Jong Hoon;You, Cheol Hwan</t>
  </si>
  <si>
    <t>Japan;United States;South Korea</t>
  </si>
  <si>
    <t>Kagoshima;Richland;Busan</t>
  </si>
  <si>
    <t>Kagoshima University;Pacific Northwest National Laboratory;Pukyong National University</t>
  </si>
  <si>
    <t>60028088;60023471;60011883</t>
  </si>
  <si>
    <t>Three-dimensional analysis of the initial stage of convective precipitation using an operational X-band polarimetric radar network</t>
  </si>
  <si>
    <t>S0169809518310597</t>
  </si>
  <si>
    <t>10.1016/j.atmosres.2019.03.015</t>
  </si>
  <si>
    <t>2-s2.0-85063451211</t>
  </si>
  <si>
    <t>PN-III-P2-2.1-SOL-2016-03-0046</t>
  </si>
  <si>
    <t>['tolerant system', 'system components', 'successfully designed', 'scalable network', 'proper behavior', 'performance based', 'paper presents', 'multimedia services', 'multimedia content', 'framework architecture', 'extensive simulations', 'experimental results', 'ensured correctness', 'enabled distribution', 'efficient manner', 'distributing content', 'designed framework', 'data acquisition', 'cloud computing', 'built system', 'attached responsibilities']</t>
  </si>
  <si>
    <t>Cloud computing | Cloud storage | Content delivery network | Data-intensive workloads | QoS | Scalability</t>
  </si>
  <si>
    <t>The necessity of achieving high streaming quality requires to combine the benefits of cloud computing with the verticals of a content delivery network into a robust, reliable, flexible and fault-tolerant system. This paper presents a solution for data acquisition, processing and Internet-enabled distribution of multimedia content. The objective is to propose an elastic content gathering network which handles media files delivered, for instance, by unmanned aerial vehicles, being further served on-demand to end users scattered over the globe. We have implemented the framework architecture, the system components with their attached responsibilities and capabilities, evaluating the performance based on the extensive simulations. The designed framework has been validated in terms of ensured correctness. Experimental results have proven the proper behavior of the built system by handling both types of requests, as for the storage of massive incoming data sets and for distributing content through multiple employed servers strategically placed in the proximity of the initiated requests‚Äô locations. Furthermore, once an autonomous and scalable network has been successfully designed, the number of required surrogate servers dynamically adjusts to consume the multimedia services in a cost-efficient manner.</t>
  </si>
  <si>
    <t>474-486</t>
  </si>
  <si>
    <t>60003161;60003161;60003161-60067240</t>
  </si>
  <si>
    <t>57208088168;55437458300;22836395600</t>
  </si>
  <si>
    <t>Stan, Roxana Gabriela;Negru, Catalin;Pop, Florin</t>
  </si>
  <si>
    <t>Bucharest;Bucuresti</t>
  </si>
  <si>
    <t>Institutul Na≈£ional de Cercetare-Dezvoltare in Informatica;University Politehnica of Bucharest</t>
  </si>
  <si>
    <t>60067240;60003161</t>
  </si>
  <si>
    <t>Stan R.G.</t>
  </si>
  <si>
    <t>CloudWave: Content gathering network with flying clouds</t>
  </si>
  <si>
    <t>S0167739X18327705</t>
  </si>
  <si>
    <t>10.1016/j.future.2019.03.033</t>
  </si>
  <si>
    <t>2-s2.0-85063758740</t>
  </si>
  <si>
    <t>['two subsets', 'specific characteristics', 'relevant features', 'reference haze', 'proposed measures', 'include 360', 'images captured', 'hazy conditions', 'free images', 'first build', 'experimental results', 'dha evaluation', 'contrast areas', 'color rendition', 'aerial images']</t>
  </si>
  <si>
    <t>dehazing algorithm evaluation | Image dehazing | quality assessment | regular/aerial image | synthetic haze</t>
  </si>
  <si>
    <t>To enhance the visibility and usability of images captured in hazy conditions, many image dehazing algorithms (DHAs) have been proposed. With so many image DHAs, there is a need to evaluate and compare these DHAs. Due to the lack of the reference haze-free images, DHAs are generally evaluated qualitatively using real hazy images. But it is possible to perform quantitative evaluation using synthetic hazy images since the reference haze-free images are available and full-reference (FR) image quality assessment (IQA) measures can be utilized. In this paper, we follow this strategy and study DHA evaluation using synthetic hazy images systematically. We first build a synthetic haze removing quality (SHRQ) database. It consists of two subsets: regular and aerial image subsets, which include 360 and 240 dehazed images created from 45 and 30 synthetic hazy images using 8 DHAs, respectively. Since aerial imaging is an important application area of dehazing, we create an aerial image subset specifically. We then carry out subjective quality evaluation study on these two subsets. We observe that taking DHA evaluation as an exact FR IQA process is questionable, and the state-of-the-art FR IQA measures are not effective for DHA evaluation. Thus, we propose a DHA quality evaluation method by integrating some dehazing-relevant features, including image structure recovering, color rendition, and over-enhancement of low-contrast areas. The proposed method works for both types of images, but we further improve it for aerial images by incorporating its specific characteristics. Experimental results on two subsets of the SHRQ database validate the effectiveness of the proposed measures.</t>
  </si>
  <si>
    <t>2319-2333</t>
  </si>
  <si>
    <t>IEEE Transactions on Multimedia</t>
  </si>
  <si>
    <t>60025084-60022317;60025084;60022281;60025084;123095526-60022317;60112903;60025084;60025084;60025084</t>
  </si>
  <si>
    <t>56030205300;15847120000;55265130000;57189598758;55938080200;7402768270;7406503333;7201463266;57206987547</t>
  </si>
  <si>
    <t>Min, Xiongkuo;Zhai, Guangtao;Gu, Ke;Zhu, Yucheng;Zhou, Jiantao;Guo, Guodong;Yang, Xiaokang;Guan, Xinping;Zhang, Wenjun</t>
  </si>
  <si>
    <t>China;China;Macao;China;</t>
  </si>
  <si>
    <t>Beijing;Shanghai;Taipa;Beijing;</t>
  </si>
  <si>
    <t>Baidu, Inc.;Shanghai Jiao Tong University;University of Macau;Beijing University of Technology;Faculty of Science and Technology</t>
  </si>
  <si>
    <t>60112903;60025084;60022317;60022281;123095526</t>
  </si>
  <si>
    <t>Min X.</t>
  </si>
  <si>
    <t>Quality Evaluation of Image Dehazing Methods Using Synthetic Hazy Images</t>
  </si>
  <si>
    <t>10.1109/TMM.2019.2902097</t>
  </si>
  <si>
    <t>2-s2.0-85063761434</t>
  </si>
  <si>
    <t>2017000020124G027</t>
  </si>
  <si>
    <t>['significant challenges', 'real time', 'real applications', 'output information', 'one integrates', 'kalman filter', 'imu ),', 'high precision', 'experimental results', 'error state', 'continuous velocity', 'complex environments', 'bps ),', 'autonomously navigate', 'ads ).']</t>
  </si>
  <si>
    <t>air data system | Autonomous navigation | bionic polarization sensor | integrated navigation system | Kalman filter</t>
  </si>
  <si>
    <t>One of the most significant challenges for an unmanned aerial vehicle (UAV) is to autonomously navigate in complex environments, as the signals from the global positioning system (GPS) are subject to disturbance and interference. To improve the autonomy and availability of the UAV navigation system without GPS, we design a new autonomous navigation system and implement it for real applications in this paper, in which one integrates the inertial measurement unit (IMU), the bionic polarization sensor (BPS), and the air data system (ADS). The BPS can provide effective heading angle measurement, and the ADS is used to output information for continuous velocity and height. The combination of BPS and ADS is a solution the inertial error drift. Kalman filter is selected to estimate the error state of the integrated navigation system based on the measurements from the BPS and ADS, and then the estimation is used to correct the navigation system error in real time. The simulation and experimental results have shown that the new integrated navigation system can perform with high precision and autonomy without GPS signal.</t>
  </si>
  <si>
    <t>3679-3687</t>
  </si>
  <si>
    <t>60013789;60013789;60011186;60031226</t>
  </si>
  <si>
    <t>57196197902;57191170751;56038798600;7407343628</t>
  </si>
  <si>
    <t>Guo, Xiaoyu;Yang, Jian;Du, Tao;Liu, Wanquan</t>
  </si>
  <si>
    <t>Perth;Beijing;Beijing</t>
  </si>
  <si>
    <t>Curtin University;Beihang University;North China University of Technology</t>
  </si>
  <si>
    <t>60031226;60013789;60011186</t>
  </si>
  <si>
    <t>An autonomous navigation system integrated with air data and bionic polarization information</t>
  </si>
  <si>
    <t>10.1177/0142331219834988</t>
  </si>
  <si>
    <t>2-s2.0-85063865374</t>
  </si>
  <si>
    <t>['wave modelling', 'usual range', 'successfully benchmarked', 'rf designer', 'properly handled', 'practical advices', 'model approximation', 'good agreements', 'geometry changes', 'design phase', 'define correctly', 'coupling performances', 'coupling calculations', 'boundary conditions', 'approaches add', 'antennas either', 'additional step']</t>
  </si>
  <si>
    <t>Cold plasma | Finite elements | LH | LHCD | LHRF | Lower hybrid</t>
  </si>
  <si>
    <t>The coupling between cold magnetized plasmas with lower hybrid resonance frequency antennas is generally addressed using specifically developed codes. These antenna coupling codes often approximate the plasma to a surface impedance described by a 1D half infinite models and antennas either with simplified 2D dimensions or from 3D CAD models conversion. Such approaches add an additional step of model approximation/conversion which is not convenient to rapidly assess impact of geometry changes on coupling performances. In this work, we assess the ability of using ANSYS HFSS to describe the usual range of experimental magnetized cold plasma inhomogeneous parameters facing LHRF antennas, away from resonances, in order to guide the RF designer during the design phase of an antenna. The coupling calculations of Lower Hybrid Resonance Frequency antennas are performed and successfully benchmarked with the fast coupling codes ALOHA on inhomogeneous cold magnetized plasmas. Good agreements are obtained when the boundary conditions in the full-wave modelling are properly handled. Practical advices and limitations are given in order to define correctly these boundary conditions and insure correct results.</t>
  </si>
  <si>
    <t>1473-1475</t>
  </si>
  <si>
    <t>60003729;60004280;60003729;60002062;60004684</t>
  </si>
  <si>
    <t>25959090100;7004672013;6603540410;56333545600;57204656581</t>
  </si>
  <si>
    <t>Hillairet, Julien;Ragona, Riccardo;Colas, Laurent;Helou, Walid;Bocquet, Fr√©d√©ric</t>
  </si>
  <si>
    <t>United States;Belgium;France;France</t>
  </si>
  <si>
    <t>Canonsburg;Brussels;Saint Paul lez Durance;Saint-Paul-lez-Durance</t>
  </si>
  <si>
    <t>ANSYS, Inc.;Koninklijke Militaire School - Ecole Royale Militaire;CEA Cadarache;ITER</t>
  </si>
  <si>
    <t>60004684;60004280;60003729;60002062</t>
  </si>
  <si>
    <t>Hillairet J.</t>
  </si>
  <si>
    <t>Lower hybrid range cold magnetized plasma coupling in ANSYS HFSS</t>
  </si>
  <si>
    <t>S092037961930290X</t>
  </si>
  <si>
    <t>10.1016/j.fusengdes.2019.02.108</t>
  </si>
  <si>
    <t>2-s2.0-85063895238</t>
  </si>
  <si>
    <t>100/2000 Y?K</t>
  </si>
  <si>
    <t>['wide range', 'using 3', 'unit element', 'total efficiency', 'small distortion', 's11 characteristics', 'proposed antenna', 'pltwa ).', 'peak gain', 'operation band', 'microstrip design', 'measured gain', 'measured along', 'beam scanning', 'beam direction', '9 db', '5 dbi', '14 ghz', '12 db', '11 ghz']</t>
  </si>
  <si>
    <t>beam scanning | reconfigurable antenna | traveling wave antennas</t>
  </si>
  <si>
    <t>In this work, a broadband traveling wave antenna (TWA) is presented as a microstrip design that is capable of a wide range of beam scanning by changing the operation frequency within 8 to 14 GHz. For this purpose, a rhombus shaped microstrip patch is used as a unit element and TWA is built as a tapered microstrip line consisting of the cascaded rhombus shaped unit elements and terminated by a rectangular antenna instead of traditional resistive termination which can be called patch loaded traveling wave antenna (PLTWA). Optimization and simulation of the PLTWA is carried out using 3-D Microwave simulation software CST and its dimensions are resulted as 130 √ó 30 mm. From the simulations, it should be noted that the patch termination increases the maximum gain almost 3 dB and the total efficiency up to 90% compared to the traditional resistive load over the operation band at the expanse of a small distortion on S11 characteristics. Then the PLTWA is fabricated and measured along its operation band 8 to 14 GHz and it exhibits a peak gain of 9.5 dBi at 11 GHz. The measured gain of the proposed antenna is found between 9 dB and 12 dB and its beam direction is steerable with the range of 80¬∞ (‚àí65¬∞-15¬∞) over the operation band 8 to 14¬∞GHz.</t>
  </si>
  <si>
    <t>e21771</t>
  </si>
  <si>
    <t>60019963;60019963;60088368</t>
  </si>
  <si>
    <t>6602686300;57197760643;36975158500</t>
  </si>
  <si>
    <t>G√ºne≈ü, Filiz;Belen, Aysu;Belen, Mehmet A.</t>
  </si>
  <si>
    <t>Artvin;Istanbul</t>
  </si>
  <si>
    <t>Artvin Coruh University, Turkey;Yildiz Technical University</t>
  </si>
  <si>
    <t>60088368;60019963</t>
  </si>
  <si>
    <t>G√ºne≈ü F.</t>
  </si>
  <si>
    <t>Microstrip tapered traveling wave antenna for wide range of beam scanning in X- and Ku-bands</t>
  </si>
  <si>
    <t>10.1002/mmce.21771</t>
  </si>
  <si>
    <t>2-s2.0-85063992588</t>
  </si>
  <si>
    <t>['taking advantage', 'significant improvement', 'short term', 'results indicate', 'point increase', 'performance improvement', 'paper aims', 'norsat satellites', 'long term', 'latest algorithms', 'incremental improvements', 'generation satellites', 'frequency diversity', 'frequency diversification', 'decoding algorithms', 'antenna diversity', 'antenna diversification', 'aissat satellites', 'advanced algorithms']</t>
  </si>
  <si>
    <t>AISSat | Automatic Identification System (AIS) | Maritime surveillance | NorSat | Ship tracking | Space-based AIS</t>
  </si>
  <si>
    <t>Norway currently operates four satellites with Automatic Identification System (AIS) receivers. The first-generation satellites, AISSat-1 and AISSat-2, are equipped with a two-channel, single-antenna AIS receiver, while NorSat-1 and NorSat-2 are equipped with an improved AIS receiver capable of decoding on all four AIS channels and using the two antennas installed on the NorSat satellites. This paper aims to investigate the ship tracking¬†performance enhancement realised by the technology improvements¬†of antenna diversification, frequency diversification, and advanced algorithms. The ship tracking capability of the NorSat satellites is presented and shown to yield a significant improvement, up to a 20% point increase, over the first AISSat generation ship tracking capability. A further 20% point increase is achieved in select areas using frequency diversity introduced in the AIS system since the development of the AISSat satellites. In addition, NorSat-1 detected 34% more vessels than AISSat-2 over the same timeframe. The contribution to the performance improvement from the incremental improvements in decoding algorithms, antenna diversity, and frequency diversity is indicated in the results. The results indicate that, in the short term, upgrading to the latest algorithms, low noise electronics, and taking advantage of antenna diversity is the greatest performance enhancer. In the medium and long term, the frequency diversity likely yields the greatest performance enhancement.</t>
  </si>
  <si>
    <t>301-316</t>
  </si>
  <si>
    <t>Skauen, Andreas Nordmo</t>
  </si>
  <si>
    <t>Skedsmokorset</t>
  </si>
  <si>
    <t>Norwegian Defence Research Establishment</t>
  </si>
  <si>
    <t>Skauen A.</t>
  </si>
  <si>
    <t>Ship tracking results from state-of-the-art space-based AIS receiver systems for maritime surveillance</t>
  </si>
  <si>
    <t>10.1007/s12567-019-00245-z</t>
  </si>
  <si>
    <t>2-s2.0-85064274630</t>
  </si>
  <si>
    <t>DE-FG02-99ER54563</t>
  </si>
  <si>
    <t>['unique capabilities', 'separate excitation', 'relative phasing', 'reflected power', 'phase resolution', 'phase control', 'new capabilities', 'major upgrade', 'increased current', 'high resilience', 'frequency range', 'electronic devices', 'control system', 'better definition', 'art excitation', 'antenna currents', '1 khz']</t>
  </si>
  <si>
    <t>AEAD | Alfv√©n | FPAA | FPGA | JET | TAE</t>
  </si>
  <si>
    <t>The Alfv√©n Eigenmode Active Diagnostic system (AEAD) has undergone a major upgrade and redesign to provide a state-of-the-art excitation and real-time detection system for JET. The new system consists of individual 4 kW amplifiers allowing for increased current, separate excitation and real time control of relative phasing between antenna currents. The amplifiers have a frequency range of 10‚Äì1000 kHz, divided into various frequency bands by external matching filters. Due to the varying transmission line impedance throughout the frequency range, the amplifiers were designed with a very high resilience to reflected power. The existing amplifier control electronics have been replaced with a digital control system incorporating a National Instruments platform and Field Programmable Gate Array (FPGA) modules for frequency, gain and phase control with a frequency and phase resolution of less than 1 kHz and 1 degree respectively. Complementing the digital control system is the Protection and Control System, which utilizes Field Programmable Analog Arrays (FPAAs) and an array of electronic devices to monitor and control the AEAD. New capabilities such as independent antenna current/phase control, allow for improved excitation control, better definition of antenna spectrum combined with enhanced system reliability. This paper will review the new AEAD system, its unique capabilities and improvements over the previous diagnostic system.</t>
  </si>
  <si>
    <t>2639-2643</t>
  </si>
  <si>
    <t>60033317-105169998;60033317-105169998;60033317-105169998;60033317-105169998;60033317-105169998;60033317-105169998;60028186-105169998;60028186-105169998;60028186-105169998;60028186-105169998;60022195-105169998;60022195-105169998;60022195-105169998;60022195-105169998;60008088-105169998;60008088-105169998;60008088-105169998;105169998-60004956;105169998</t>
  </si>
  <si>
    <t>55279252300;7004039683;35273685000;22633661300;55477211100;56029831200;57209313517;7101731390;7005195752;7005080042;8296920200;57203058568;7006050699;7004200722;6601977478;22947030900;6602776810;55565993800;36617953600</t>
  </si>
  <si>
    <t>Dowson, S.;Dorling, S.;Sheikh, H. K.;Blackman, T.;Jones, G.;Goodyear, A.;Puglia, P.;Blanchard, P.;Fasoli, A.;Testa, D.;Fil, N.;Aslanyan, V.;Porkolab, M.;Woskov, P.;De Sa, W. Pires;Galvao, R.;Ruchko, L.;Figueiredo, J.;Von Thun, C. Perez</t>
  </si>
  <si>
    <t>United Kingdom;Switzerland;United States;Brazil;Portugal;United Kingdom</t>
  </si>
  <si>
    <t>Abingdon;Lausanne;Cambridge;Sao Paulo;Lisbon;Abingdon</t>
  </si>
  <si>
    <t>Culham Centre for Fusion Energy;Swiss Federal Institute of Technology Lausanne;Massachusetts Institute of Technology;Universidade de S√£o Paulo;Instituto Superior T√©cnico;Culham Science Centre</t>
  </si>
  <si>
    <t>60033317;60028186;60022195;60008088;60004956;105169998</t>
  </si>
  <si>
    <t>Dowson S.</t>
  </si>
  <si>
    <t>The JET upgraded toroidal Alfv√©n Eigenmode Diagnostic System</t>
  </si>
  <si>
    <t>S0920379619305988</t>
  </si>
  <si>
    <t>10.1016/j.fusengdes.2019.04.064</t>
  </si>
  <si>
    <t>2-s2.0-85064606107</t>
  </si>
  <si>
    <t>CTM2013-48697-C2-1-R</t>
  </si>
  <si>
    <t>['trace elements', 'silybum marianum', 'significant differences', 'respectively ).', 'renewable energy', 'potential use', 'plants grown', 'plant biomass', 'phytoremediation processes', 'low concentrations', 'laboratory experiments', 'helianthus annuus', 'findings show', 'efficient method', 'contaminated soils', 'contaminated soil', 'calorific values', 'bioenergy production', 'anaerobic digestion', 'aerobic biodegradability', '9 days']</t>
  </si>
  <si>
    <t>Anaerobic digestion | Biogas production | Higher heating value | Lignocellulosic biomass | Phytoremediation | Trace elements</t>
  </si>
  <si>
    <t>The use of the biomass of two plant species (Helianthus annuus and Silybum marianum) generated during the phytoremediation of a trace element contaminated soil was studied for the production of clean and renewable energy in laboratory experiments. Biogas production potential, aerobic biodegradability and calorific values of the plants were determined and compared with the results of the plants grown in non-contaminated soil to evaluate the effect of trace elements contamination on their potential use as feedstock for bioenergy production. The biogas production potential of the aerial vegetative biomass of S. marianum (194 - 223 ml g‚àí1) was found to be higher than that from H. annuus (134 - 154 ml g‚àí1), with no significant differences between non-contaminated and contaminated soils (average CH4 concentration: 63.1% for S. marianum and 65.7% H. annuus, respectively). The greatest biogas production was obtained from the seeds of H. annuus (356 - 473 ml g‚àí1; 70.7% of CH4) after 9 days of anaerobic digestion. Also, the aerial vegetative biomass of H. annuus had higher calorific values than that of S. marianum (17.1 and 14.3 MJ kg‚àí1, respectively). Combustion was the most efficient method for energy production compared to anaerobic digestion, while the presence of low concentrations of trace elements in plant biomass did not limit the potential energy recovery. These findings show the suitability of bioenergy production as an added value alternative for the management of plant biomass coming from phytoremediation processes.</t>
  </si>
  <si>
    <t>206-216</t>
  </si>
  <si>
    <t>60002240;60002240;60002240</t>
  </si>
  <si>
    <t>55175670300;7005043527;57200011253</t>
  </si>
  <si>
    <t>Hunce, Selda Yiƒüit;Clemente, Rafael;Bernal, Maria Pilar</t>
  </si>
  <si>
    <t>Murcia</t>
  </si>
  <si>
    <t>CEBAS- CSIC, Centro de Edafolog√≠a y Biolog√≠a Aplicada del Segura</t>
  </si>
  <si>
    <t>Hunce S.Y.</t>
  </si>
  <si>
    <t>Energy production potential of phytoremediation plant biomass: Helianthus annuus and Silybum marianum</t>
  </si>
  <si>
    <t>S0926669019302808</t>
  </si>
  <si>
    <t>10.1016/j.indcrop.2019.04.029</t>
  </si>
  <si>
    <t>2-s2.0-85064889647</t>
  </si>
  <si>
    <t>['virtual simulation', 'video streams', 'unique inter', 'tracking real', 'tracking failure', 'temporal variation', 'surface coarseness', 'slight error', 'slam system', 'skewness features', 'simultaneously generate', 'results showed', 'proposed system', 'physical environment', 'paper proposes', 'navigation relied', 'movement attributes', 'motion blur', 'monocular camera', 'inspection purposes', 'imu ),', 'hover around', 'ground station', 'frame lost', 'frame changes', 'fire intensity', 'detect areas', 'deployed based', 'data received', 'correlation complexity', 'congested area', 'boundary roughness', 'art indoor', 'accumulation around']</t>
  </si>
  <si>
    <t>Autonomous flight | Computer vision | Crazyflie 2.0 | Fire detection | Monocular camera</t>
  </si>
  <si>
    <t>This paper proposes the development of a system incorporating inertial measurement unit (IMU), a consumer-grade digital camera and a fire detection algorithm simultaneously with a nano Unmanned Aerial Vehicle (UAV) for inspection purposes. The video streams are collected through the monocular camera and navigation relied on the state-of-the-art indoor/outdoor Simultaneous Localisation and Mapping (SLAM) system. It implements the robotic operating system (ROS) and computer vision algorithm to provide a robust, accurate and unique inter-frame motion estimation. The collected onboard data are communicated to the ground station and used the SLAM system to generate a map of the environment. A robust and efficient re-localization was performed to recover from tracking failure, motion blur, and frame lost in the data received. The fire detection algorithm was deployed based on the color, movement attributes, temporal variation of fire intensity and its accumulation around a point. The cumulative time derivative matrix was utilized to analyze the frame-by-frame changes and to detect areas with high-frequency luminance flicker (random characteristic). Color, surface coarseness, boundary roughness, and skewness features were perceived as the quadrotor flew autonomously within the clutter and congested area. Mixed Reality system was adopted to visualize and test the proposed system in a physical environment, and the virtual simulation was conducted through the Unity game engine. The results showed that the UAV could successfully detect fire and flame, autonomously fly towards and hover around it, communicate with the ground station and simultaneously generate a map of the environment. There was a slight error between the real and virtual UAV calibration due to the ground truth data and the correlation complexity of tracking real and virtual camera coordinate frames.</t>
  </si>
  <si>
    <t>42-49</t>
  </si>
  <si>
    <t>2452414X</t>
  </si>
  <si>
    <t>Journal of Industrial Information Integration</t>
  </si>
  <si>
    <t>Esfahlani, Shabnam Sadeghi</t>
  </si>
  <si>
    <t>Anglia Ruskin University</t>
  </si>
  <si>
    <t>Esfahlani S.S.</t>
  </si>
  <si>
    <t>Mixed reality and remote sensing application of unmanned aerial vehicle in fire and smoke detection</t>
  </si>
  <si>
    <t>S2452414X18300773</t>
  </si>
  <si>
    <t>10.1016/j.jii.2019.04.006</t>
  </si>
  <si>
    <t>2-s2.0-85064892700</t>
  </si>
  <si>
    <t>['yielding trajectories', 'situation awareness', 'requiring communication', 'quite successful', 'objective function', 'finding trajectories', 'favor trajectories', 'dispersion metric', 'desired characteristics', 'collaborative mission']</t>
  </si>
  <si>
    <t>Dispersion minimization | Drone swarm | Local search genetic algorithm | Minimum dispersion routing problem</t>
  </si>
  <si>
    <t>In this paper, we address the problem of finding trajectories for multiple unmanned aerial vehicles deployed to perform a collaborative mission, requiring communication, coordination and situation awareness. Thus, we favor trajectories that are correlated in space and time, by proposing a metric to measure the dispersion between the trajectories. This dispersion metric is used as the objective function of the Minimum Dispersion Routing Problem. We propose a local search genetic algorithm as a method to solve this new routing problem, and we tested this approach using modified benchmark vehicle routing problem instances. Our computational results show that the approach is quite successful, yielding trajectories with the desired characteristics in terms of dispersion.</t>
  </si>
  <si>
    <t>28-42</t>
  </si>
  <si>
    <t>113813757-122480874-60033356;122481357-122481307;118453254-122480874;113813757-122481106</t>
  </si>
  <si>
    <t>54917399000;55319930500;23093395900;55661974800</t>
  </si>
  <si>
    <t>Dhein, Guilherme;Zanetti, Marcelo Serrano;de Ara√∫jo, Olinto C√©sar Bassi;Cardoso, Ghendy</t>
  </si>
  <si>
    <t>Brazil;Brazil;Brazil;Brazil;Brazil;Brazil;Brazil</t>
  </si>
  <si>
    <t>Santa Maria;;;;;Joinville;</t>
  </si>
  <si>
    <t>Universidade Federal de Santa Maria;Programa de P√≥s-GraduaAÃß√£o em Ci√™ncia da Computa√ß√£o;Departamento de Eletr√¥nica e Computa√ß√£o;Departamento de Eletromec√¢nica e Sistemas de Pot√™ncia;Col√©gio T√©cnico Industrial de Santa Maria;Programa de P√≥s-Gradua√ß√£o em Engenharia de Produ√ß√£o;Programa de P√≥s-Gradua√ß√£o em Engenharia El√©trica</t>
  </si>
  <si>
    <t>60033356;122481357;122481307;122481106;122480874;118453254;113813757</t>
  </si>
  <si>
    <t>Dhein G.</t>
  </si>
  <si>
    <t>Minimizing dispersion in multiple drone routing</t>
  </si>
  <si>
    <t>S0305054819301054</t>
  </si>
  <si>
    <t>10.1016/j.cor.2019.04.022</t>
  </si>
  <si>
    <t>2-s2.0-85064989172</t>
  </si>
  <si>
    <t>['wi ).', 'vessel diagnostics', 'successfully used', 'spectroscopic lines', 'sight measuring', 'rf sheaths', 'radio frequency', 'radiation spectrum', 'radiated wave', 'probe signals', 'plasma discharges', 'outer straps', 'neutral tungsten', 'mode reflectometry', 'icrf signal', 'ice signals', 'field probes', 'fast variations', 'extended u', 'extended recently', 'embedded x', 'elms ).', 'cyclotron emission', 'better understanding', 'band helps', 'antenna structures', 'also used', '9 nm', '50 db', '125 msamples']</t>
  </si>
  <si>
    <t>ICE | ICRF | ICRH | Plasma diagnostics | Radio frequency | Reflectometer</t>
  </si>
  <si>
    <t>Radio Frequency (RF) waves in the Ion Cyclotron Range of Frequency (ICRF) are successfully used to heat fusion plasmas. For a better understanding of the ICRF wave propagation, absorption and other processes in the plasma, the ICRF-related in-vessel diagnostics has been extended recently in the ASDEX Upgrade tokamak. A number of high frequency B-field probes have been installed which, arranged as an array, pick up the magnetic field components of the radiated wave, and can thus be used to characterize the radiation spectrum of the ICRF-antennas during plasma discharges. Dual channel logarithmic RF-detectors with phase detection capability have been designed and installed to track the fast variations of the probe signals during events like edge localized modes (ELMs). The same probes are also used to measure the ion-cyclotron emission (ICE) of plasmas. A fast, open source data acquisition system, which digitizes the RF-signal with 125 MSamples/s and 14 bit amplitude resolution, records the ICE signals. To allow ICE measurements during ICRF operation notch filters are used to suppress the ICRF signal by 50 dB. In order to characterize drive mechanisms and consequences of RF sheaths on the ICRF-antenna structures, 12 antenna limiter tiles are equipped with shunts to allow the measurements of RF- and DC-currents during operation, with some of the locations also covered by the spectroscopic lines of sight measuring the emission of neutral tungsten at 400.9 nm (WI). The antenna-embedded X-mode reflectometry with 3 channels operating simultaneously in the extended U-band helps to study ICRF wave coupling, whereas the RF current probes in the 3-strap ICRF antennas provide information on the phasing between central and outer straps.</t>
  </si>
  <si>
    <t>2557-2560</t>
  </si>
  <si>
    <t>60026838;60026838;60026838;60026838;60026838-60033316;60004956;60026838</t>
  </si>
  <si>
    <t>6506276170;24073468400;7005852933;51260995900;7003267283;56316027300;7004002466</t>
  </si>
  <si>
    <t>Faugel, H.;Ochoukov, R.;Bobkov, V.;F√ºnfgelder, H.;Noterdaeme, J. M.;Aguiam, D.;Dux, R.</t>
  </si>
  <si>
    <t>Belgium;Germany;Portugal</t>
  </si>
  <si>
    <t>Ghent;Garching bei Munchen;Lisbon</t>
  </si>
  <si>
    <t>Universiteit Gent;Max Planck Institute for Plasma Physics;Instituto Superior T√©cnico</t>
  </si>
  <si>
    <t>60033316;60026838;60004956</t>
  </si>
  <si>
    <t>Faugel H.</t>
  </si>
  <si>
    <t>An overview of the in-vessel ICRF-diagnostics in the ASDEX Upgrade tokamak</t>
  </si>
  <si>
    <t>S0920379619305745</t>
  </si>
  <si>
    <t>10.1016/j.fusengdes.2019.04.040</t>
  </si>
  <si>
    <t>2-s2.0-85065028648</t>
  </si>
  <si>
    <t>['wide opening', 'wide bandwidth', 'upper portion', 'stable gain', 'proposed antenna', 'overall dimensions', 'modified ellipse', 'lower part', 'experimentally tested', 'coplanar waveguide', 'band feature', 'band characteristics', 'band characteristic', '95 ghz', '87 ),', '8 band', '6 mm', '3 ghz']</t>
  </si>
  <si>
    <t>band rejection | elliptical | monopole | SRR | UWB antenna</t>
  </si>
  <si>
    <t>A coplanar waveguide (CPW) fed printed compact monopole antenna with five band rejection features is presented. Wide bandwidth was achieved by beveling the lower part and adding a modified ellipse on the upper portion of the patch. An inverted circular arc, single circular split ring resonator (SRR) with wide opening and two symmetrical circular single SRRs were embedded for obtaining three stop-band characteristics. Two symmetrical slits were inculcated in the ground forming defected ground structure (DGS) to get another stop-band characteristic. Two concentric rectangular modified SRRs were etched to obtain a higher frequency stop-band feature. The proposed antenna was designed, fabricated, and experimentally tested for the validation of results. The overall dimensions of the proposed antenna were 29 mm √ó24 mm √ó 1.6 mm. The measured impedance bandwidth of the antenna was 2.87 to 13.3 GHz at | S11|&lt; ‚àí 10 dB. The measured results show that the proposed antenna has five band notches centred at 3.96, 4.35, 5.7, 8.54, and 9.95 GHz to reject WiMAX band (3.65-4.04 GHz), ARN band (4.29-5.18 GHz), WLAN band (5.5-6.9GHz), ITU-8 band (7.37-8.87), and amateur radio band (9.2-10.3 GHz) respectively. The proposed antenna maintains omnidirectional radiation pattern in H-Plane and dumbbell-shape radiation pattern in E-plane. Further, stable gain over the whole UWB except at notched frequency bands was reported.</t>
  </si>
  <si>
    <t>e21809</t>
  </si>
  <si>
    <t>57210504538;57209063611</t>
  </si>
  <si>
    <t>Kaur, Jaswinder;Maiti, Paramita</t>
  </si>
  <si>
    <t>A modified split ring resonator based printed compact monopole UWB antenna with spiked elliptical radiator having five band rejection features</t>
  </si>
  <si>
    <t>10.1002/mmce.21809</t>
  </si>
  <si>
    <t>2-s2.0-85065055296</t>
  </si>
  <si>
    <t>['usually captured', 'unsaturated soils', 'soil sample', 'script coded', 'remove observer', 'quantifying cracks', 'processed image', 'photographic representation', 'manual processing', 'large quantities', 'laboratory tests', 'introduces reproducibility', 'images captured', 'image analysis', 'higher accuracy', 'green roofs', 'green infrastructure', 'developed using', 'desired state', 'dependent subjectivity', 'cracking process', 'controlled chamber', 'captured using', 'agricultural fields']</t>
  </si>
  <si>
    <t>Autonomous | Customized | Lower noise | Python code | Surface cracks</t>
  </si>
  <si>
    <t>The quantification of soil surface cracks is important, as it is useful in analyzing water infiltration and overall water balance in any green infrastructure, such as slopes, agricultural fields, green roofs, etc. In previously reported studies, the approaches for quantifying cracks mainly used manual processing of images through the public domain image analysis tool ImageJ. Such software is not customized for quantifying cracks in an unsaturated soil surface, as this results in relatively higher noise (i.e., lower resolution) in the processed image. Furthermore, manual processing makes processing of images in large quantities (usually captured through unmanned aerial vehicle (UAV) surveying) cumbersome. This technical note introduces an autonomous novel image analysis method for characterizing surface crack patterns that develop in unsaturated soils. A simple experimental setup was developed using a 1-D column containing red soil. The soil was compacted by hand to the desired state of compaction and placed in an environment-controlled chamber where it was allowed to dry. A series of images of the soil sample was captured using a commercially available camera model (Canon EOS 700D) to have photographic representation of the cracking process. A step-by-step strategy using a script coded in Python was developed to analyze the images captured during the laboratory tests. It outlines how image analysis can be automated to remove observer-dependent subjectivity (involved in manual processing of images) and introduces reproducibility of results. In addition, it effectively quantifies cracks in unsaturated soils with a much lower processing time and higher accuracy (less noise).</t>
  </si>
  <si>
    <t>60010126;60010126;60010126;60010126;60010126;60030270;60017179</t>
  </si>
  <si>
    <t>57208565144;57191868655;57192422172;57208565120;6507484393;57208564639;57195546786</t>
  </si>
  <si>
    <t>Anangsha, A.;Gadi, Vinay Kumar;Bordoloi, Sanandam;Kothapalli, Sai Krishna;Sreedeep, S.;Guoxiong, Mei;Garg, Ankit</t>
  </si>
  <si>
    <t>China;China;India</t>
  </si>
  <si>
    <t>Nanning;Shantou;Guwahati</t>
  </si>
  <si>
    <t>Guangxi University;Shantou University;Indian Institute of Technology Guwahati</t>
  </si>
  <si>
    <t>60030270;60017179;60010126</t>
  </si>
  <si>
    <t>Anangsha A.</t>
  </si>
  <si>
    <t>A new autonomous program customized for computing surface cracks in an unsaturated soil in a 1-D column</t>
  </si>
  <si>
    <t>10.1520/JTE20180609</t>
  </si>
  <si>
    <t>2-s2.0-85065134130</t>
  </si>
  <si>
    <t>OSR 2016-KKI-2899</t>
  </si>
  <si>
    <t>['varactor diodes', 'proposed design', 'planar configuration', 'pentagonal slot', 'mobile handsets', 'minimum isolation', 'miniaturized 4', 'low profile', 'field characteristics', 'fi 802', 'dgs ).', 'design consists', 'cognitive radio', 'capacitive reactance', 'antenna system', 'antenna maintains', 'also analyzed', '9 ghz', '10 db']</t>
  </si>
  <si>
    <t>frequency reconfigurable | MIMO | pentagonal slot | WiMAX</t>
  </si>
  <si>
    <t>In this article, a miniaturized 4-element frequency reconfigurable multiple-input-multiple-output (MIMO) antenna system is presented. The proposed design is low profile with planar configuration. The design consists of pentagonal slot-based frequency reconfigurable antenna elements. Varactor diodes are used to change the capacitive reactance of the slot. The MIMO antenna system can be tuned over a frequency band covering 3.2 to 3.9 GHz with at least 100 MHz bandwidth within each band. The proposed antenna covers several commercial standards including WiMAX (3.4-3.6 GHz), TDD LTE (3.6-3.8 GHz), and Wi-Fi 802.11y (3.65-3.7 GHz), along with several other bands. The proposed design was realized on a board of dimensions 60 √ó 120 mm2. The isolation between adjacent antenna elements is improved using slot-line based defected ground structures (DGS). The antenna maintains a minimum isolation of 10 dB in its entire covered operating bands. The antenna is also analyzed for its far-field characteristics and MIMO performance parameters. The proposed design is suitable to be used in mobile handsets for cognitive radio (CR) platforms.</t>
  </si>
  <si>
    <t>e21811</t>
  </si>
  <si>
    <t>60009506;60056462;60059937;60092945;60019141</t>
  </si>
  <si>
    <t>39861697200;57224820736;24824431600;57208575454;14063982000</t>
  </si>
  <si>
    <t>Hussain, Rifaqat;Raza, Ali;Khan, Muhammad U.;Shammim, Atif;Sharawi, Mohammad S.</t>
  </si>
  <si>
    <t>Saudi Arabia;Pakistan;Pakistan;Canada;Saudi Arabia</t>
  </si>
  <si>
    <t>Thuwal;Islamabad;Lahore;Montreal;Dhahran</t>
  </si>
  <si>
    <t>King Abdullah University of Science and Technology;National University of Sciences and Technology Pakistan;University of Engineering and Technology, Lahore;Polytechnique Montr√©al;King Fahd University of Petroleum and Minerals</t>
  </si>
  <si>
    <t>60092945;60059937;60056462;60019141;60009506</t>
  </si>
  <si>
    <t>Hussain R.</t>
  </si>
  <si>
    <t>Miniaturized frequency reconfigurable pentagonal MIMO slot antenna for interweave CR applications</t>
  </si>
  <si>
    <t>10.1002/mmce.21811</t>
  </si>
  <si>
    <t>2-s2.0-85065170971</t>
  </si>
  <si>
    <t>['weekly bases', 'visually capture', 'visual data', 'spatial composition', 'semantic segmentation', 'right time', 'retrieve photo', 'related contents', 'regularly collected', 'recent years', 'proposed method', 'prior works', 'paper aims', 'numerous photos', 'new method', 'massive amounts', 'like judgment', 'lengthy videos', 'intentionally taken', 'inevitable problem', 'image frames', 'identified objects', 'human judgment', 'great convenience', 'filtering performance', 'equipped platforms', 'construction sites', 'construction domain', 'constantly document', 'consecutive images', 'computed based', 'case studies']</t>
  </si>
  <si>
    <t>Construction monitoring | UAV | Visual data filtering | Visual sensing</t>
  </si>
  <si>
    <t>In recent years, emerging mobile devices and camera-equipped platforms have offered a great convenience to visually capture and constantly document the as-is status of construction sites. In this regard, visual data are regularly collected in the form of numerous photos or lengthy videos. However, massive amounts of visual data that are being collected from jobsites (e.g., data collection on daily or weekly bases by Unmanned Aerial Vehicles, UAVs)has provoked visual data overload as an inevitable problem to face. To address such data overload issue in the construction domain, this paper aims at proposing a new method to automatically retrieve photo-worthy frames containing construction-related contents that are scattered in collected video footages or consecutive images. In the proposed method, the presence of objects of interest (i.e., construction-related contents)in given image frames are recognized by the semantic segmentation, and then scores of the image frames are computed based on the spatial composition of the identified objects. To improve the filtering performance, high-score image frames are further analyzed to estimate their likelihood to be intentionally taken. Case studies in two construction sites have revealed that the accuracy of the proposed method is close-to-human judgment in filtering visual data to retrieve photo-worthy image frames containing construction-related contents. The performance metrics demonstrate around 91% of accuracy in the semantic segmentation, and we observed enhanced human-like judgment in filtering construction visual data comparing to prior works. It is expected that the proposed automated method enables practitioners to assess the as-is status of construction sites efficiently through selective visual data, thereby facilitating data-driven decision making at the right time.</t>
  </si>
  <si>
    <t>60020547;60020547</t>
  </si>
  <si>
    <t>55651299500;57202535348</t>
  </si>
  <si>
    <t>Ham, Youngjib;Kamari, Mirsalar</t>
  </si>
  <si>
    <t>College Station</t>
  </si>
  <si>
    <t>Texas A&amp;M University</t>
  </si>
  <si>
    <t>Ham Y.</t>
  </si>
  <si>
    <t>Automated content-based filtering for enhanced vision-based documentation in construction toward exploiting big visual data from drones</t>
  </si>
  <si>
    <t>S0926580518303698</t>
  </si>
  <si>
    <t>10.1016/j.autcon.2019.102831</t>
  </si>
  <si>
    <t>2-s2.0-85065189113</t>
  </si>
  <si>
    <t>['wlan band', 'tapered dipoles', 'space wavelength', 'rejection capability', 'radiation efficiency', 'radiating elements', 'proposed design', 'primary radiator', 'polarized antenna', 'overall dimensions', 'operating bandwidth', 'gain dual', 'broadside gain', 'also achieved', '9 ghz', '5 dbi', '0 ghz']</t>
  </si>
  <si>
    <t>anti-interference | dipole | dual-polarized | high gain | notched band | UWB</t>
  </si>
  <si>
    <t>In this article, a high-gain dual-polarized antenna with band-rejection capability for ultrawideband (UWB) applications is proposed. Tapered dipoles are chosen as a primary radiator to achieve UWB operation and it is reflected by a metallic cavity reflector for high gain radiation. A notch at WLAN band is realized by etching a set of four bent slots in the radiating elements. The measured results demonstrate that the proposed design with overall dimensions of 0.69ŒªL √ó 0.69ŒªL √ó 0.16ŒªL (ŒªL is free-space wavelength at the lowest operating frequency) has operating bandwidth of 95.1% (3.2-9.0 GHz) and the rejected frequency band from 5.0 to 5.9 GHz. Additionally, good unidirectional radiation patterns with a broadside gain from 8.1 to 11.5 dBi and radiation efficiency of better than 90% are also achieved.</t>
  </si>
  <si>
    <t>e21814</t>
  </si>
  <si>
    <t>57209562092;56494061500</t>
  </si>
  <si>
    <t>Le, Tuan Tu;Tran, Huy Hung</t>
  </si>
  <si>
    <t>Ultrawideband high-gain dual-polarized antenna with anti-interference capability</t>
  </si>
  <si>
    <t>10.1002/mmce.21814</t>
  </si>
  <si>
    <t>2-s2.0-85065204626</t>
  </si>
  <si>
    <t>303905/2014-0</t>
  </si>
  <si>
    <t>['rank approximation', 'multipath components', 'highly correlated', 'gnss ),', 'delay estimation', 'critical applications', 'coherent signals', 'civilian aviation', 'based algorithms', 'autonomous vehicles', 'art tensor', 'applications demand', 'algebraic framework', 'accurate positioning']</t>
  </si>
  <si>
    <t>GNSS | GPS | GPS L1C | GPS3 | SECSI | TDE</t>
  </si>
  <si>
    <t>Global Navigation Satellite Systems (GNSS), such as GPS, Galileo, GLONASS, and BeiDou, are vital for safety-critical applications such as civilian aviation and autonomous vehicles. These applications demand very accurate positioning, especially in scenarios in which multipath components are present. In this paper, we propose a semi-algebraic framework for approximate Canonical Polyadic Decomposition via simultaneous matrix diagonalization (SECSI)with Higher Order Singular Value Decomposition (HOSVD)low-rank approximation for time-delay estimation for antenna array based GNSS receivers. The HOSVD-SECSI based approach outperforms all the state-of-the-art tensor-based algorithms for time-delay estimation, mainly, for scenarios with highly correlated or coherent signals and in case of more than two multipath components.</t>
  </si>
  <si>
    <t>60024989;60024989;60021657;60024989;60024989;60030040-60009794;60024989</t>
  </si>
  <si>
    <t>57195520558;55556880500;23990221600;57193505128;57193212776;55665924300;57193777158</t>
  </si>
  <si>
    <t>da Rosa Zanatta, Mateus;L√≥pes de Mendon√ßa, F√°bio L√∫cio;Antreich, Felix;Valle de Lima, Daniel;Kehrle Miranda, Ricardo;Del Galdo, Giovanni;Jo√£o, Jo√£o Paulo</t>
  </si>
  <si>
    <t>Ilmenau;Brasilia;Sao Jose dos Campos;Erlangen</t>
  </si>
  <si>
    <t>Technischen Universit√§t Ilmenau;Universidade de Bras√≠lia;Instituto Tecnologico de Aeronautica;Fraunhofer Institute for Integrated Circuits IIS</t>
  </si>
  <si>
    <t>60030040;60024989;60021657;60009794</t>
  </si>
  <si>
    <t>da Rosa Zanatta M.</t>
  </si>
  <si>
    <t>Tensor-based time-delay estimation for second and third generation global positioning system</t>
  </si>
  <si>
    <t>S1051200418307073</t>
  </si>
  <si>
    <t>10.1016/j.dsp.2019.04.003</t>
  </si>
  <si>
    <t>2-s2.0-85065207467</t>
  </si>
  <si>
    <t>['reflection coefficient', 'presented design', 'measured results', 'horizontally balun', 'good performance', 'frequency range', 'directly fed', 'coxial cable', 'article presents', 'antenna prototype', '6 dbic', '5 ghz', '1 %.']</t>
  </si>
  <si>
    <t>Archimedean spiral antenna | circularly polarized | UWB</t>
  </si>
  <si>
    <t>This article presents a broadband circularly polarized two-arm Archimedean spiral antenna with a novel simple feeding method. Contrary to the conventional spiral antenna excited by a vertically or horizontally balun, the presented design is directly fed by a coxial cable with a planar feeding section optimized to provide a broadband input impedance matching. An antenna prototype has been fabricated and measured to validate the concept. Measured results of reflection coefficient and axial ratio show a good performance over a frequency range from 1.0 to 3.5 GHz, equivalent to ~111.1%. Within this band, the antenna prototype exhibits bidirectional radiation with broadside gain values of better than 3.6 dBic.</t>
  </si>
  <si>
    <t>e21813</t>
  </si>
  <si>
    <t>56494061500;55761592600</t>
  </si>
  <si>
    <t>Tran, Huy Hung;Nguyen-Trong, Nghia</t>
  </si>
  <si>
    <t>Simple design of broadband circularly polarized two-arm Archimedean spiral antenna</t>
  </si>
  <si>
    <t>10.1002/mmce.21813</t>
  </si>
  <si>
    <t>2-s2.0-85065209442</t>
  </si>
  <si>
    <t>['tested results', 'software high', 'simulated results', 'rugged communication', 'physical change', 'paper presents', 'novel design', 'long distance', 'impedance matching', 'feed network', 'designed antenna', 'close proximity', 'chemical erosion', 'c band', 'best suited', 'anechoic chamber', '5g applications']</t>
  </si>
  <si>
    <t>Anechoic chamber | C-band | Sapphire | Stacked rectangular dielectric resonator antenna | TMM13i</t>
  </si>
  <si>
    <t>This paper presents a novel design of antenna using sapphire. An aperture coupled two- layer stacked rectangular dielectric resonator antenna structure design consists of sapphire and TMM13i. Due to sapphire and TMM13i physical attributes such as hardness, resistance to physical change and chemical erosion the designed antenna is best suited for long distance, underground and rugged communication in addition to C band and 5G applications. The Aperture coupled feed has been employed because of its advantage of providing better isolation between antennas and the feed network. The designed antenna provides the gain of 5.2¬†dB and impedance matching of 50¬†ohms. The software High-Frequency Structure Simulator has been employed to simulate antenna design. The prototype of the antenna has been designed and tested on Vector Network Analyzer and Anechoic Chamber. The simulated results are in close proximity of tested results.</t>
  </si>
  <si>
    <t>Sapphire Stacked Rectangular Dielectric Resonator Aperture Coupled Antenna for C-Band Applications</t>
  </si>
  <si>
    <t>10.1007/s11277-019-06437-4</t>
  </si>
  <si>
    <t>2-s2.0-85065245382</t>
  </si>
  <si>
    <t>Fundamental Research Funds for Central Universities of the Central South University</t>
  </si>
  <si>
    <t>2017XKQY056</t>
  </si>
  <si>
    <t>['temperature co', 'miniaturized volume', 'mainly composed', 'high selectivity', 'fractional bandwidth', 'designed antenna', 'center frequency', 'also realizes', '28 ghz', '18 mm3']</t>
  </si>
  <si>
    <t>compact | CPW | cross-coupling | high selectivity | LTCC | SIW</t>
  </si>
  <si>
    <t>In this study, a compact filtering 2 √ó 2 array antenna with high selectivity utilizing substrate integrated waveguide (SIW) is presented. The proposed antenna structure is mainly composed of coplanar waveguide feeding structures, SIW filtering cavities, and four radiation patches by low-temperature co-fired ceramic technology. The designed antenna not only achieves the advantages of high selectivity but also realizes a miniaturized volume of 12 √ó 12 √ó 1.18 mm3. The simulated and measured results show that the filtering antenna achieves a center frequency of 28 GHz and has a 10.7% fractional bandwidth with a 10.8 dB antenna gain.</t>
  </si>
  <si>
    <t>2046-2048</t>
  </si>
  <si>
    <t>60073460;60073460;60073460;60073460</t>
  </si>
  <si>
    <t>35767070300;57208622816;57201731664;57201723213</t>
  </si>
  <si>
    <t>Zhang, Xiangjun;Yan, Jia;Zhang, Hao;Chen, Yiming</t>
  </si>
  <si>
    <t>Compact low-temperature co-fired ceramic filtering antenna array with high selectivity exploiting substrate integrated waveguide for 5G</t>
  </si>
  <si>
    <t>10.1002/mop.31857</t>
  </si>
  <si>
    <t>2-s2.0-85065314020</t>
  </si>
  <si>
    <t>['wideband loop', 'wide bandwidth', 'simulated results', 'series combination', 'measured bandwidth', 'lumped inductor', 'impedance level', 'ground mode', 'ground clearance', 'good agreement', 'feed structure', 'feed loop', 'band frequency', 'antenna embedded', 'achieved using', '1180 mhz']</t>
  </si>
  <si>
    <t>characteristic mode | efficiency | Eigenvalue | impedance level | mobile antenna</t>
  </si>
  <si>
    <t>In this article, a wideband loop-type ground radiation antenna is proposed for USB dongle applications. Wide bandwidth has been achieved using the orientation of the antenna embedded in the ground plane along with the impedance level of the feed structure. The ground clearance of the antenna is utilized so that the ground mode is tuned to the mid-band frequency. The impedance level is controlled by using a series combination of a lumped inductor and a capacitor in the feed loop of the antenna. A good agreement between measured and simulated results has been observed. The measured bandwidth and peak total efficiency of the antenna are 1180 MHz and 88.27%, respectively.</t>
  </si>
  <si>
    <t>2056-2061</t>
  </si>
  <si>
    <t>60089630;60089630;60089630;60089655</t>
  </si>
  <si>
    <t>57209171393;56398275600;37096502600;36668920100</t>
  </si>
  <si>
    <t>Hassan, Muhammad M.;Zahid, Zeeshan;Khan, Adnan A.;Maqsood, Moazam</t>
  </si>
  <si>
    <t>Islamabad;Rawalpindi</t>
  </si>
  <si>
    <t>Institute of Space Technology, Islamabad;Military College of Signals, Rawalpindi</t>
  </si>
  <si>
    <t>60089655;60089630</t>
  </si>
  <si>
    <t>Hassan M.</t>
  </si>
  <si>
    <t>A wideband loop-type ground radiation antenna using ground mode tuning and optimum impedance level</t>
  </si>
  <si>
    <t>10.1002/mop.31859</t>
  </si>
  <si>
    <t>2-s2.0-85065328674</t>
  </si>
  <si>
    <t>['simply implement', 'simple way', 'radiated pattern', 'paper presents', 'novel idea', 'needed division', 'enforce following', 'efficiently implemented', 'dynamic system', 'different users', 'different sub', 'base station', 'azimuth beamwidth', 'array sub', 'antenna elements']</t>
  </si>
  <si>
    <t>Arrays | Code fed | Dynamic sector | Massive MIMO</t>
  </si>
  <si>
    <t>A PAT code fed arrays are utilized to implement a dynamic sector division in a simple way to enforce following the sectors‚Äô varying data traffic in modern multiple access environment. However, the previous solutions include hardware installations which are complex, expensive, and difficult to adjust for changing requirements throughout different time periods of day. This paper presents a novel idea to perform sector division using uniform PAT code-fed linear antenna arrays which simplified the implementation of such a dynamic system. These arrays are fed with fixed polyphase codes with optimum correlation properties. Only linear phase shifts of antenna elements in the array sub-groups of the different users are necessary to simply implement the needed division. The radiated pattern for each user‚Äôs data set is controlled by selecting the corresponding active sub-group of antenna elements to transmit through. The azimuth beamwidth can be adjusted by selecting a combination of different sub-groups. The simulation results proved that a dynamic sector division can be simply and efficiently implemented by using the proposed linear phase code fed arrays within the base station.</t>
  </si>
  <si>
    <t>1145-1155</t>
  </si>
  <si>
    <t>60033041;117972071</t>
  </si>
  <si>
    <t>56036145100;57215520757</t>
  </si>
  <si>
    <t>El-Khamy, Said E.;Moussa, Karim H.</t>
  </si>
  <si>
    <t>Alexandria University;Higher Institute of Engineering and Technology</t>
  </si>
  <si>
    <t>El-Khamy S.E.</t>
  </si>
  <si>
    <t>Enforcement of Dynamic Sector Division for Massive MIMO Using Code Fed Antenna Arrays</t>
  </si>
  <si>
    <t>10.1007/s11277-019-06461-4</t>
  </si>
  <si>
    <t>2-s2.0-85065333384</t>
  </si>
  <si>
    <t>['two layers', 'separating radiators', 'radiating parts', 'radiating elements', 'radar detection', 'potential applications', 'planar array', 'obtained due', 'linear array', 'improved significantly', 'gain improvement', 'frequency dispersion', 'bottom layer', 'backed sub', 'array design', 'antenna gain', 'achieved compared', '8 dbi', '5 ¬∞', '5 ghz']</t>
  </si>
  <si>
    <t>antenna array | beam scanning | high gain | sub-array | substrate integrated waveguide (SIW)</t>
  </si>
  <si>
    <t>A method to enhance the gain of substrate integrated waveguide (SIW) beam scanning antenna is proposed in this article. 2 √ó 2 SIW cavity-backed sub-arrays are employed in array design. The antenna is constructed on two layers. The top layer places four SIW cavity-backed sub-arrays as radiating elements and the bottom layer is an SIW transmission line to feed the sub-arrays. Beam scanning feature can be obtained due to the frequency dispersion. Moreover, through separating radiators to the other layer and using 2 √ó 2 SIW cavity-backed sub-arrays as radiating parts, the antenna gain is improved significantly. For a linear array, 4.1 to 6.8 dB gain enhancement is achieved compared to a conventional SIW beam scanning antenna with the same length. Then, the linear array is expanded to form a planar array for further gain improvement. A 64-element planar beam scanning array is designed, fabricated, and tested. Experimental results show that the proposed planar array has a bandwidth from 18.5 GHz to 21. 5 GHz with beam scanning angle from ‚àí5¬∞ to 11.5¬∞ and gain in the range of 20.5 to 21.8 dBi. The proposed high gain beam scanning antennas have potential applications in radar detection and imaging.</t>
  </si>
  <si>
    <t>e21816</t>
  </si>
  <si>
    <t>57201879100;55827722600;57208623942;57206775164;55252444000;7102839456</t>
  </si>
  <si>
    <t>Yang, Zhang Biao;Guan, Dong Fang;Liu, Li;Xu, Shen Da;Huang, Xianjun;Yong, Shao Wei</t>
  </si>
  <si>
    <t>Yang Z.B.</t>
  </si>
  <si>
    <t>High gain substrate integrated waveguide beam scanning antenna with sub-array elements</t>
  </si>
  <si>
    <t>10.1002/mmce.21816</t>
  </si>
  <si>
    <t>2-s2.0-85065336475</t>
  </si>
  <si>
    <t>New York State Foundation for Science, Technology and Innovation</t>
  </si>
  <si>
    <t>NYSTAR</t>
  </si>
  <si>
    <t>['variable polarization', 'simply rotating', 'phase difference', 'path difference', 'measured gains', 'linear polarization', 'lhcp ),', 'layer tpdl', 'independently control', 'hand cp', 'especially useful', '22 db']</t>
  </si>
  <si>
    <t>full polarization | polarization reconfiguration | reflectarray</t>
  </si>
  <si>
    <t>A variable polarization reflectarray antenna is investigated in this communication. It consists of the dual-layer three parallel dipole loops (TPDLs) to independently control the reflected spatial compensative phase and the phase difference of two orthogonal LP components. In this case, the proposed variable polarization reflectarray can transform a linear polarization (LP) mode into an arbitrary polarization mode by simply rotating the feeder and adjusting the wave-path difference between the dual-layer TPDL. A detailed operating mechanism of the variable polarization is introduced in this work. As an example, a 13 √ó 13-element offset reflectarray is designed, fabricated, and measured. Four different polarization states of right-hand circularly polarized (RHCP), 45¬∞LP, left-hand CP (LHCP), and 135¬∞LP are measured and validated with a specific incident LP wave. The measured gains of 22 dB and 1.5-dB gain bandwidths of 11% are achieved for all the states. This new reflectarray antenna is especially useful for low-cost variable polarization applications.</t>
  </si>
  <si>
    <t>2062-2067</t>
  </si>
  <si>
    <t>105207283;60005465;105207283;105207283;105207283;105207283;105207283</t>
  </si>
  <si>
    <t>55558031300;8870321700;14325009300;57192504392;36243201500;57196376514;57195321808</t>
  </si>
  <si>
    <t>Wang, Quan;Shao, Zhen Hai;Jin, Mou Ping;Zhang, Xiao Lin;Fang, Jia;Chen, Qian;Zou, Wen Man</t>
  </si>
  <si>
    <t>University of Electronic Science and Technology of China;No. 38 Research Institute of CETC</t>
  </si>
  <si>
    <t>60005465;105207283</t>
  </si>
  <si>
    <t>A low-cost variable polarization reflectarray based on controllable wave-path difference</t>
  </si>
  <si>
    <t>10.1002/mop.31860</t>
  </si>
  <si>
    <t>2-s2.0-85065341357</t>
  </si>
  <si>
    <t>HR0011-16-C-0108</t>
  </si>
  <si>
    <t>['steerable transmitter', 'state lidar', 'speed two', 'scanning arrays', 'relevant demonstrators', 'record low', 'present high', 'practical applications', 'paper shows', 'nearly 200', 'free chip', 'first demonstration', 'diffusive targets', 'data rate', 'coherent lidar', 'chip free', '1 gb']</t>
  </si>
  <si>
    <t>free-space data communication | LiDAR | optical phased arrays | Silicon photonics | solid-state beam steering</t>
  </si>
  <si>
    <t>We present high-performance integrated optical phased arrays along with first-of-their-kind light detection and ranging (LiDAR) and free-space data communication demonstrators. First, record-performance optical phased array components are shown with low-power phase shifters and high-directionality waveguide grating antennas. Then, one-dimensional (1-D) 512-element optical phased arrays are demonstrated with record low-power operation (&lt; 1 mW total), large steering ranges, and high-speed two-dimensional (2-D) beam steering (&lt; 30 Œºs phase shifter time constant). Next, by utilizing optical phased arrays, we show coherent 2-D solid-state LiDAR on diffusive targets with simultaneous velocity extraction at a range of nearly 200 m. In addition, the first demonstration of 3-D coherent LiDAR with optical phased arrays is presented with raster-scanning arrays. Finally, lens-free chip-to-chip free-space optical communication links up to 50 m are shown, including a demonstration of a steerable transmitter to multiple optical phased array receivers at a 1 Gb/s data rate. This paper shows the most advanced silicon photonics solid-state beam steering to date with relevant demonstrators in practical applications.</t>
  </si>
  <si>
    <t>September-October 2019</t>
  </si>
  <si>
    <t>118579602;118579602;118579602;118579602;118579602;118579602;118579602</t>
  </si>
  <si>
    <t>56769268900;56402888700;57202729526;36158889000;57205284560;23993232400;7201590642</t>
  </si>
  <si>
    <t>Poulton, Christopher Vincent;Byrd, Matthew J.;Russo, Peter;Timurdogan, Erman;Khandaker, Murshed;Vermeulen, DIedrik;Watts, Michael R.</t>
  </si>
  <si>
    <t>Analog Photonics</t>
  </si>
  <si>
    <t>Poulton C.</t>
  </si>
  <si>
    <t>Long-Range LiDAR and Free-Space Data Communication with High-Performance Optical Phased Arrays</t>
  </si>
  <si>
    <t>10.1109/JSTQE.2019.2908555</t>
  </si>
  <si>
    <t>2-s2.0-85065402305</t>
  </si>
  <si>
    <t>['ultrawide band', 'return loss', 'recent state', 'proposed antenna', 'optimized structure', 'optimized results', 'first analyzed', 'entire band', 'antenna performances', 'antenna design', 'also presented', 'also covers', '6 ghz', '14 ghz', '12 ghz', '12 dbi', '10 db']</t>
  </si>
  <si>
    <t>coalesced kite shaped patch | group delay | half cut design | UWB antenna</t>
  </si>
  <si>
    <t>A miniaturized half cut coalesced kite shaped printed antenna is presented for the ultrawide band (UWB) characteristics. The proposed design bears a compact and small physical dimension of 25 (L) √ó 9 (W) √ó 1.6 (h) mm3. This structure produces higher impedance bandwidth as compared to the corresponding full structure of the antenna design. The variation of ground plane dimension is studied to get the optimized results of the antenna. The measured impedance bandwidth (return loss &lt;10 dB) of the proposed antenna is found to be 16.12 GHz in the frequency range 1.02 to 17.14 GHz. The average measured gain for this design is 3.12 dBi for the entire band of operation. The far field radiation patterns are also presented at 1.18, 3.1, 6.85, and 10.6 GHz. The antenna performances are first analyzed by the CST Microwave Studio, the simulation software based on finite integration technology (FIT) and then the optimized structure is fabricated for the measurements. The proposed design structure reveals the recent state of art by using the half cut technique which not only miniaturizes the size but also covers the whole UWB range to be used for many wireless systems.</t>
  </si>
  <si>
    <t>e21817</t>
  </si>
  <si>
    <t>Tiwari, Rakesh N.;Singh, Prabhakar;Kanaujia, Binod K.</t>
  </si>
  <si>
    <t>Tiwari R.N.</t>
  </si>
  <si>
    <t>A half cut design of low profile UWB planar antenna for DCS/PCS/WLAN applications</t>
  </si>
  <si>
    <t>10.1002/mmce.21817</t>
  </si>
  <si>
    <t>2-s2.0-85065461880</t>
  </si>
  <si>
    <t>['resonance frequency', 'reference antenna', 'prototype antenna', 'proposed design', 'proposed antenna', 'profile high', 'polarized radiation', 'peak gain', 'novel polarization', 'negligibly altered', 'los communications', 'independent metamaterial', 'frequency 9', 'article presents', 'alike star', '8 ghz', '3 dbi', '24 dbi', '133 œª0']</t>
  </si>
  <si>
    <t>EVL-MNZ | high-gain | low-profile | metamaterials (MTMs) | SIW | slot antenna</t>
  </si>
  <si>
    <t>This article presents a novel polarization-independent metamaterial (MTM) which is used for the design of a low-profile high-gain magnetic dipole antenna operating at 9.8 GHz. The MTM is alike star-shape and shows low impedance property around the frequency 9.8 GHz. The reference antenna, which is the SIW-based slot antenna acts as a magnetic dipole antenna and it has peak gain of 3 dBi. The metamaterial-inspired slot antenna has low-profile, that is, 0.133 Œª0 at the frequency 9.8 GHz, and peak gain of 8.24 dBi. At the resonance frequency, more than 5 dB gain improvement is achieved in the proposed design. These results are verified with the fabrication of a prototype antenna and measurements. The cross-polarized radiation is negligibly altered by this gain enhancement method. The proposed antenna can be used in wireless power transfer and LoS communications.</t>
  </si>
  <si>
    <t>2068-2073</t>
  </si>
  <si>
    <t>Metamaterial-inspired low-profile high-gain slot antenna</t>
  </si>
  <si>
    <t>10.1002/mop.31862</t>
  </si>
  <si>
    <t>2-s2.0-85065524951</t>
  </si>
  <si>
    <t>DSTG</t>
  </si>
  <si>
    <t>['visual odometry', 'visual methods', 'using vision', 'proposed behavior', 'producing improvement', 'path taken', 'otherwise producing', 'online computation', 'naturally convergent', 'motion relative', 'method combines', 'magnetic compass', 'limited dependence', 'image sequence', 'experimentally demonstrated', 'apparent motion']</t>
  </si>
  <si>
    <t>embodied autonomy | optical flow | optomotor | UAV</t>
  </si>
  <si>
    <t>Using vision for navigation of airborne systems provides an opportunity for motion relative to the ground to be controlled in the absence of other supporting sensors including global navigation satellite systems. Rather than relying on computationally intensive localization techniques such as online map construction, identification and tracking of landmarks, or otherwise producing an explicit quantitative estimate of position, we propose and have experimentally demonstrated a closed-loop visual navigation reflex which we term the optical ground course controller. The behavior is applicable to fixed wing aircraft traversing long ranges, and reduces the online computation and sensors required compared to other visual methods. This method combines the kinematics of fixed wing aircraft flight, the direction of apparent motion of an image sequence, and a magnetic compass to create a bioinspired optomotor reflex similar to those observed in insects. This behavior accurately controls track in the inertial reference frame (path taken over the ground) with only limited dependence on altitude, speed, and wind. We show that the proposed behavior is naturally convergent and stable, and present experimental results from simulation and real-world flight demonstrating that the method performs robustly, producing improvement over both magnetic-referenced and visual odometry-based navigation within the limits of the sensor.</t>
  </si>
  <si>
    <t>1118-1140</t>
  </si>
  <si>
    <t>60003480-60031846;60031846</t>
  </si>
  <si>
    <t>38961961500;7004522157</t>
  </si>
  <si>
    <t>Rosser, Kent;Chahl, Javaan</t>
  </si>
  <si>
    <t>Adelaide;Edinburgh</t>
  </si>
  <si>
    <t>University of South Australia;Defence Science and Technology Group</t>
  </si>
  <si>
    <t>60031846;60003480</t>
  </si>
  <si>
    <t>Rosser K.</t>
  </si>
  <si>
    <t>Reducing the complexity of visual navigation: Optical track controller for long-range unmanned aerial vehicles</t>
  </si>
  <si>
    <t>10.1002/rob.21874</t>
  </si>
  <si>
    <t>2-s2.0-85065532709</t>
  </si>
  <si>
    <t>['verify concept', 'roughly consistent', 'proposed antenna', 'measured results', 'large range', 'gravity field', 'glass containers', 'glass container', 'equivalent prototypes', 'effectively cover', 'different directions', 'dielectric substrate', 'circularly polarized', 'antenna vertically', '7 ghz']</t>
  </si>
  <si>
    <t>5G communication band | circularly polarized antenna | coplanar waveguide | gravity field | liquid metal mercury</t>
  </si>
  <si>
    <t>In this article, a tailored coplanar waveguide (CPW) circularly polarized (CP) antenna is designed, whose operating band can be adjusted in a large range by the gravity field through rotating the antenna vertically. Due to the fluidity of liquid metal mercury, which is packaged in the antenna's glass containers, when the antenna is rotated, mercury will lead to different metal resonant units in different directions under the influence of gravity. This antenna utilizes CPW whose metal reflective surface and the main radiating patch are on the same side of the dielectric substrate. The dielectric substrate is made of FR4, and the metal radiation patch and the metal reflective ground are made of copper. Two metal branches separated from the main radiation patch are connected to the main radiating patch by a glass container. To verify concept of the design, equivalent prototypes have been fabricated and measured. The measured results are roughly consistent with simulated results within a reasonable error range. The measured results show that when the antenna turns 90¬∞ counterclockwise along the x-axis (state I), the 10-dB return loss bandwidth is 13.5% (4.54~5.2 GHz), and the 3-dB axial ratio (AR) bandwidth is 13.8% (4.5~5.17 GHz). When the antenna turns 90¬∞clockwise along the x-axis (state II), the 10-dB return loss bandwidth is 23% (3.73~4.7 GHz), and the 3-dB AR bandwidth is 23% (3.73~4.7 GHz) within the antenna operating range. In the cases of two different working states, the proposed antenna can effectively cover the 5G communication band.</t>
  </si>
  <si>
    <t>e21823</t>
  </si>
  <si>
    <t>60009400;60009400;60009400;60009400-60021666-60005244</t>
  </si>
  <si>
    <t>57204795366;57207801243;57204795987;56962904000</t>
  </si>
  <si>
    <t>Huang, Tong;Zeng, Li;Liu, Guo Biao;Zhang, Hai Feng</t>
  </si>
  <si>
    <t>A novel tailored coplanar waveguide circularly polarized antenna controlled by the gravity field</t>
  </si>
  <si>
    <t>10.1002/mmce.21823</t>
  </si>
  <si>
    <t>2-s2.0-85065649871</t>
  </si>
  <si>
    <t>['varying angle', 'target selectivity', 'stacked structure', 'single element', 'rogers 4350b', 'proposed design', 'power transfer', 'physical realization', 'mounted slot', 'large gain', 'higher degree', 'high gains', 'high gain', 'four layers', 'field zone', 'elevation plane', 'coupled feed', 'band service', 'azimuth plane', 'antenna system', 'antenna gain', '8 array', '4 ghz', '35 ¬∞', '20 dbi', '16 dbi']</t>
  </si>
  <si>
    <t>end-fire | large gain | WPT</t>
  </si>
  <si>
    <t>In this article, an antenna is designed to generate an end-fire radiated beam of a very large gain for a Printed Circuit Board (PCB) structure and steer the beam at an Industrial Scientific Medical (ISM)-band. A flush-mounted slot-coupled feed and two parasitic layers can increase the antenna gain substantially. This single element is made to be a 1-by-8 array to generate a very high gain to deliver wireless power more than single element to the far-field zone and spot the receiver of interest without interference toward others on the azimuth plane. Furthermore, four layers of this array are stacked to tilt the beam up and down on the elevation plane for target selectivity of a higher degree and more wireless-power transfer. The antenna system is implemented with the substrate of Rogers 4350B and operated at 2.4 GHz as the ISM-band service, and the validity of the proposed design is verified by electromagnetic numerical simulation and physical realization. The simulation and measurement of the fabricated 1D array antenna show nearly 19 and 16 dBi, respectively as high gains. The stacked structure as a 2D array generate the titled beam moving from ‚àí35¬∞ to 35¬∞ with the antenna gain from 17 to 20 dBi for a varying angle.</t>
  </si>
  <si>
    <t>e21821</t>
  </si>
  <si>
    <t>60012291;60012291;60073747;60012291</t>
  </si>
  <si>
    <t>57192212579;57194331903;35812305100;8961086900</t>
  </si>
  <si>
    <t>Lee, Changhyeong;Park, Heejun;Lim, Yongseok;Kahng, Sungtek</t>
  </si>
  <si>
    <t>Seongnam;Incheon</t>
  </si>
  <si>
    <t>Korea Electronics Technology Institute;Incheon National University</t>
  </si>
  <si>
    <t>60073747;60012291</t>
  </si>
  <si>
    <t>A stacked array antenna able to make a very large gain and tilt the end-fire beam at the ISM-band</t>
  </si>
  <si>
    <t>10.1002/mmce.21821</t>
  </si>
  <si>
    <t>2-s2.0-85065659561</t>
  </si>
  <si>
    <t>['trichoderma viride', 'traditional medicines', 'study showed', 'strong antioxidants', 'scientific community', 'results showed', 'quinic acid', 'phenolic components', 'pantothenic acid', 'nutraceutical potential', 'microcarpum possessed', 'many species', 'macrocarpum ).', 'investigated fully', 'highest tfc', 'highest level', 'hek 293', 'good sources', 'frap assays', 'four species', 'chlorogenic acid', 'chemical profiles', 'cellular viability', 'bunium species', 'aerial parts', '21 mg', '117 %)', '104 %).']</t>
  </si>
  <si>
    <t>antioxidant | Bunium | cytotoxicity | enzyme inhibitors | phytoconstituents</t>
  </si>
  <si>
    <t>Bunium species have been reported to be used both as food and in traditional medicines. The scientific community has attempted to probe into the pharmacological and chemical profiles of this genus. Nonetheless, many species have not been investigated fully to date. In this study, we determined the phenolic components, antimicrobial, antioxidant, and enzyme inhibitory activities of aerial parts of four Bunium species (B. sayai, B. pinnatifolium, B. brachyactis and B. macrocarpum). Results showed that B. microcarpum and B. pinnatifolium were strong antioxidants as evidenced in the DPPH, ABTS, CUPRAC, and FRAP assays. B. brachyactis was the most effective metal chelator, and displayed high enzyme inhibition against cholinesterase, tyrosinase, amylase, glucosidase, and lipase. The four species showed varied antimicrobial activity against each microorganism. Overall, they showed high activity against P. mirabilis and E. coli (MIC and MBC &lt;1 mg mL‚àí1). B. brachyactis was more effective against Aspergillus versicolor compared to the standard drug ketoconazole. B. brachyactis was also more effective than both ketoconazole and bifonazole against Trichoderma viride. B. sayai was more effective than ketoconazole in inhibiting A. fumigatus. B. sayai was most non-toxic to HEK 293 (cellular viability = 117%) and HepG2 (cellular viability = 104%). The highest level of TPC was observed in B. pinnatifolium (35.94 mg GAE g‚àí1) while B. microcarpum possessed the highest TFC (39.21 mg RE g‚àí1). Seventy four compounds were detected in B. microcarpum, 70 in B. brachyactis, 66 in B. sayai, and 51 in B. pinnatifolium. Quinic acid, chlorogenic acid, pantothenic acid, esculin, isoquercitrin, rutin, apigenin, and scopoletin were present in all the four species. This study showed that the four Bunium species are good sources of biologically active compounds with pharmaceutical and nutraceutical potential.</t>
  </si>
  <si>
    <t>414-424</t>
  </si>
  <si>
    <t>60013575;117443779;60072656;60068815;60068815;60031236;120258379;120258379;60002144;60002144;60072656</t>
  </si>
  <si>
    <t>8411629800;55605843700;57199155979;12139436300;25226187200;57194684635;7004590784;6505993116;56031608100;15831018900;9537009000</t>
  </si>
  <si>
    <t>Zengin, Gokhan;Paksoy, Mehmet Yavuz;Aumeeruddy, Muhammad Zakariyyah;Glamocilja, Jasmina;Sokovic, Marina;Diuzheva, Alina;Jek≈ë, J√≥zsef;Czi√°ky, Zolt√°n;Rodrigues, Maria Jo√£o;Custodio, Luisa;Mahomoodally, Mohamad Fawzi</t>
  </si>
  <si>
    <t>Mauritius;Serbia;Slovakia;Turkey;Portugal;Hungary;Turkey</t>
  </si>
  <si>
    <t>Reduit;Belgrade;Kosice;Konya;Faro;Nyiregyhaza;</t>
  </si>
  <si>
    <t>University of Mauritius;University of Belgrade;Pavol Jozef Safarik University in Kosice;Sel√ßuk √úniversitesi;Universidade do Algarve;University of Ny√≠regyh√°za;University of Munzur</t>
  </si>
  <si>
    <t>60072656;60068815;60031236;60013575;60002144;120258379;117443779</t>
  </si>
  <si>
    <t>Zengin G.</t>
  </si>
  <si>
    <t>New insights into the chemical profiling, cytotoxicity and bioactivity of four Bunium species</t>
  </si>
  <si>
    <t>S0963996919303163</t>
  </si>
  <si>
    <t>10.1016/j.foodres.2019.05.013</t>
  </si>
  <si>
    <t>2-s2.0-85065659864</t>
  </si>
  <si>
    <t>['simulated results', 'shaped strips', 'satellite communication', 'radiation pattern', 'proposed antenna', 'peak gains', 'optimum dimension', 'measured results', 'frequency band', 'fr4 epoxy', 'experimental results', 'downlink ).', 'dielectric substrates', 'circular polarization']</t>
  </si>
  <si>
    <t>circularly polarized | monopole | quad-band | wireless local area network | worldwide interoperability microwave access | X-band satellite communication</t>
  </si>
  <si>
    <t>In this article, multiband monopole antenna has been designed for the applications of wireless communication systems. The antenna is composed of I-shaped strips which are placed in such a way that the each of the resonating strips produced distinct frequency bands. The optimum dimension of the proposed antenna is printed on dielectric substrates of FR4 epoxy having dimensions of 0.3Œª0 √ó 0.21Œª0 √ó 0.009Œª0. The antenna has been fabricated and measured for evidence. The measured results are verified with simulated results. The comparison of simulated and measured S11 parameter, radiation pattern, peak gains, and circular polarization are described in the section of experimental results. The measured result shows that the antenna may cover the frequency band of Digital Cellular System, Personal Communications Service, Long Term Evolution-4G, Bluetooth, Worldwide Interoperability Microwave Access, Wireless Local Area Network, 802.11j (WLAN-Public Safety), and X-band (Satellite Communication-downlink).</t>
  </si>
  <si>
    <t>e21818</t>
  </si>
  <si>
    <t>100600424;60011023;60011023;60011023;60011023</t>
  </si>
  <si>
    <t>57195266965;57204898827;57208734892;55058960000;35597906100</t>
  </si>
  <si>
    <t>Bag, Biplab;Biswas, Priyabrata;Mondal, Rahul;Biswas, Sushanta;Sarkar, Partha P.</t>
  </si>
  <si>
    <t>Kalyani;Murshidabad</t>
  </si>
  <si>
    <t>60011023;100600424</t>
  </si>
  <si>
    <t>Circularly polarized quad-band monopole antenna of wireless communication system</t>
  </si>
  <si>
    <t>10.1002/mmce.21818</t>
  </si>
  <si>
    <t>2-s2.0-85065664689</t>
  </si>
  <si>
    <t>['water reservoirs', 'water habitat', 'top predators', 'subtypes 2', 'subtypes 1', 'subtype 1', 'sensillar structures', 'sensilla paddle', 'sensilla chaetica', 'receive signals', 'one type', 'locating prey', 'like ).', 'grooves behind', 'greatest diversity', 'characteristic feature', 'campaniformia occur', 'basal types', 'aquatic ecosystems', 'antennal sensilla']</t>
  </si>
  <si>
    <t>Antennal sensilla | Function | Morphology | Water bugs</t>
  </si>
  <si>
    <t>The Nepoidea superfamily belongs to the water bugs‚Äô infraorder (Nepomorpha) and consists of two families‚ÄîBelostomatidae and Nepidae. Species from those families are the largest of all nepomorphans and are considered to be top predators in aquatic ecosystems. A characteristic feature of the group is the existence of short antennae concealed in grooves behind the eyes, which is an adaptation to the water habitat. The antennae bear many types of sensillar structures, which receive signals from the environment. Among such structures, mechanosensilla were of the greatest diversity. The antennal sensilla of species from both families were examined under the scanning electron microscope. 11 essential morphological types of sensilla were distinguished, including 5 new mechanosensilla types (sensilla paddle-like, cone-like, squamiformia, brush-like and club-like). Basal types of mechanosensilla such as trichodea, chaetica, basiconica (subtype 1) and campaniformia occur in Nepoidea and other Heteroptera. In some representatives of both families, sensilla paddle-like and sensilla basiconica type 1 were observed. Moreover, sensilla chaetica and cone-like were found in some species of Belostomatidae, whereas in Nepidae sensilla squamiformia, brush-like and club-like were observed. Apart from mechanosensilla, one type of thermo-hygrosensilla (ampullacea) and two different shaped olfactory sensilla basiconica (subtypes 2, 3) and coeloconica (subtypes 1, 2, 3) were found. It could indicate sensilla use in the identification of the water reservoirs and locating prey.</t>
  </si>
  <si>
    <t>307-319</t>
  </si>
  <si>
    <t>0720213X</t>
  </si>
  <si>
    <t>Zoomorphology</t>
  </si>
  <si>
    <t>60006225;60006225</t>
  </si>
  <si>
    <t>57189233124;36019903700</t>
  </si>
  <si>
    <t>Nowi≈Ñska, Agnieszka;Bro≈ºek, Jolanta</t>
  </si>
  <si>
    <t>Katowice</t>
  </si>
  <si>
    <t>University of Silesia in Katowice</t>
  </si>
  <si>
    <t>Nowi≈Ñska A.</t>
  </si>
  <si>
    <t>Antennal sensory structures in water bugs of Nepoidea (Insecta: Hemiptera: Nepomorpha), their morphology and function</t>
  </si>
  <si>
    <t>10.1007/s00435-019-00446-4</t>
  </si>
  <si>
    <t>2-s2.0-85065725713</t>
  </si>
  <si>
    <t>['œ ∏', 'slot radiator', 'shaped stub', 'rectangular dra', 'radiation efficiency', 'obtained using', 'equal magnitudes', 'dual sense', 'dr antenna', 'dielectric resonator', 'coplanar waveguide', 'axial ratio', 'average gain', 'antenna radiation', 'achieved respectively', '55 dbic', '39 ghz', '3 db']</t>
  </si>
  <si>
    <t>bi-directional radiation | circularly polarized | coplanar waveguide | dielectric resonator antenna | DR-hybrid antenna | slot antenna | wideband</t>
  </si>
  <si>
    <t>In this article, a wideband circularly polarized (CP) dielectric resonator (DR) over an asymmetric-slot radiator based hybrid-DR antenna is proposed with bi-directional radiation characteristics. Bi-directional CP radiation of the dual sense is obtained using a rectangular-DR over asymmetric-rectangular-slot radiator with L-shaped feed line. The asymmetric-slot radiator feed by L-shaped stub with the coplanar waveguide is used for generating two orthogonal modes, namely TExŒ¥11 and TEy1Œ¥1 in the combined (rectangular-DR and asymmetric-slot radiator) hybrid-DR antenna, which is verified by the distribution of electric field inside the rectangular DRA. The measured reflection coefficient bandwidth (S11 &lt; ‚àí10 dB) and axial ratio (AR) bandwidth (AR &lt; 3 dB) of the hybrid-DR antenna are 80.5% (1.87-4.39 GHz) and 43.8% (1.75-2.73 GHz), respectively. The antenna radiation is in the broadside (Œ∏ = 0¬∞, œï = 0¬∞) direction as well as in the backside (Œ∏ = 180¬∞, œÜ = 0¬∞) direction with equal magnitudes in both the directions. Right-handed and left-handed CP waves are achieved respectively, in the boresight (+Z) and the backside (‚àíZ) directions. The proposed CP hybrid-DR antenna gives an average gain of 3.55 dBic and radiation efficiency of 95.0% in both directions. The proposed antenna covers various wireless useful bands such as ISM 2400 band, Wi-Fi, Bluetooth, and Wi-MAX (2.5-2.7 GHz).</t>
  </si>
  <si>
    <t>e21826</t>
  </si>
  <si>
    <t>60079446;60002668;60008898</t>
  </si>
  <si>
    <t>Kumar, Rajkishor;Nasimuddin, ;Chaudhary, Raghvendra Kumar</t>
  </si>
  <si>
    <t>India;India;Singapore</t>
  </si>
  <si>
    <t>Vaddeswaram;Dhanbad;Singapore City</t>
  </si>
  <si>
    <t>K L Deemed to be University;Indian Institute of Technology (Indian School of Mines), Dhanbad;A-Star, Institute for Infocomm Research</t>
  </si>
  <si>
    <t>60079446;60008898;60002668</t>
  </si>
  <si>
    <t>Wideband circularly polarized hybrid dielectric resonator antenna with bi-directional radiation characteristics for various wireless applications</t>
  </si>
  <si>
    <t>10.1002/mmce.21826</t>
  </si>
  <si>
    <t>2-s2.0-85065728865</t>
  </si>
  <si>
    <t>['underwent redevelopment', 'study quantified', 'results show', 'property redevelopment', 'positive effects', 'new zealand', 'lidar data', 'inform policy', 'improve management', 'important influencer', 'human wellbeing', 'finer scale', 'findings show', 'census purposes', 'better understanding', 'also determined', 'aerial imagery']</t>
  </si>
  <si>
    <t>Ecosystem services | Green infrastructure | Spatiotemporal dynamics | Urban forestry | Urban planning | Urban renewal</t>
  </si>
  <si>
    <t>Urban redevelopment influences urban forests, with consequences for ecosystem service provision. Better understanding the effect of redevelopment on trees in cities can improve management and inform policy, thus having positive effects on ecosystem service provision and human wellbeing. This study quantified the effect of residential property redevelopment on canopy cover change in Christchurch, New Zealand. By applying an object-based image analysis (OBIA) technique to aerial imagery and LiDAR data, this study delineated tree canopy cover city-wide in 2011 and again in 2015 and then spatially quantified changes in city-wide canopy cover between 2011 and 2015. Changes in tree canopy cover were also determined at a finer scale, that of the meshblock, a geographic boundary used for census purposes. The results show a small absolute magnitude of city-wide tree canopy cover decline, from 10.84% to 10.28% between 2011 and 2015, but a statistically significant decrease in meshblock-scale mean tree canopy cover. Tree canopy cover losses were more likely to occur in meshblocks containing properties that underwent redevelopment, but the loss was insensitive to the density of redeveloped properties within meshblocks. These findings show that property redevelopment is an important influencer of urban forest dynamics.</t>
  </si>
  <si>
    <t>202-210</t>
  </si>
  <si>
    <t>60020585;60020585;60016849;60020585</t>
  </si>
  <si>
    <t>57203857288;23991150200;10239007800;37562075600</t>
  </si>
  <si>
    <t>Guo, Tingdong;Morgenroth, Justin;Conway, Tenley;Xu, Cong</t>
  </si>
  <si>
    <t>Christchurch;Toronto</t>
  </si>
  <si>
    <t>University of Canterbury;University of Toronto</t>
  </si>
  <si>
    <t>60020585;60016849</t>
  </si>
  <si>
    <t>City-wide canopy cover decline due to residential property redevelopment in Christchurch, New Zealand</t>
  </si>
  <si>
    <t>S0048969719321473</t>
  </si>
  <si>
    <t>10.1016/j.scitotenv.2019.05.122</t>
  </si>
  <si>
    <t>2-s2.0-85065735546</t>
  </si>
  <si>
    <t>['simultaneously excited', 'radiation patterns', 'radiating element', 'polarization mode', 'occupied area', 'difference phases', 'crossed dipole', 'antenna operating', 'also stable', 'agile antenna', '49 %,']</t>
  </si>
  <si>
    <t>crossed dipole | polarization reconfigurable antenna | tunable power divider</t>
  </si>
  <si>
    <t>A design for quad-polarization-agile antenna is described. A multiport crossed dipole that can provide dual orthogonal linear polarizations is used as the radiating element of the design. When the crossed dipole is fed with a tunable power divider, the two linear polarization radiations can be simultaneously excited with same amplitudes and difference phases. The resultant polarization modes include ¬±45¬∞ linear polarizations, right-handed circular polarization, and left-handed circular polarization. The overlapped operation bandwidth of the four polarization modes is about 49%, and the antenna operating in each polarization mode has almost the same radiation patterns. These patterns are also stable against frequency. Moreover, the occupied area of the polarization reconfigurable antenna is about 0.43Œª0 √ó 0.43Œª0.</t>
  </si>
  <si>
    <t>60006834;60006834;60006834;60006834</t>
  </si>
  <si>
    <t>57208758044;57194342084;8300088000;7004026337</t>
  </si>
  <si>
    <t>Wu, Hsing Fu;Wei, You Heng;Chen, Tsair Rong;Row, Jeen Sheen</t>
  </si>
  <si>
    <t>Changhua</t>
  </si>
  <si>
    <t>National Changhua University of Education</t>
  </si>
  <si>
    <t>Wu H.F.</t>
  </si>
  <si>
    <t>Quad-polarization reconfigurable antenna with wideband operation</t>
  </si>
  <si>
    <t>10.1002/mop.31865</t>
  </si>
  <si>
    <t>2-s2.0-85065747223</t>
  </si>
  <si>
    <t>PI 1316</t>
  </si>
  <si>
    <t>UNSJ</t>
  </si>
  <si>
    <t>['suitable bioindicator', 'stress conditions', 'salt treatments', 'salt rise', 'salt addition', 'salinity rise', 'results showed', 'prominent issue', 'polluted soils', 'plants growing', 'photosynthetic pigments', 'phenotypic plasticity', 'phenolic contents', 'pb rise', 'pb principally', 'pb concentrations', 'mainly impacted', 'low cost', 'lipid peroxidation', 'limonium brasiliense', 'leaf shape', 'lanceolate limbos', 'good candidate', 'experimental study', 'environmental studies', 'early indicators', 'early biomarker', 'cost biomarker', 'contaminated soils', 'brasiliense could', 'antioxidant enzymes', 'always higher', 'aerial structures', 'accumulation pattern']</t>
  </si>
  <si>
    <t>Biomarker | Geometric morphometrics | Oxidative stress | Patagonia | Salt marsh | Soil pollution</t>
  </si>
  <si>
    <t>The search for early indicators of stress (biomarkers) with low cost of determination (both economic and logistic) is a prominent issue in environmental studies. Consequently, an experimental study was conducted with the aim of validating the leaf shape variations as an early biomarker in plants growing in contaminated soils. We manipulated the Pb (0, 45 and 90 ¬µM) and salt (0 and 598 mM NaCl) concentrations to evaluate their accumulation pattern, and their effect in biomass, leaf shape, photosynthetic pigments, phenolic contents, antioxidant enzyme activities, and lipid peroxidation in Limonium brasiliense. Results showed that growth and chlorophylls pigments synthesis in L. brasiliense are mainly impacted by Pb rise. Furthermore, the activities of the antioxidant enzymes and the lipid peroxidation both were increased by the Pb and salt addition; whereas phenolic content appeared to be more sensitive to salinity rise. On the other hand, changes in leaf shape were induced with Pb principally, and salt rise. The plants growing under stress conditions (Pb and salt treatments) showed expanded petioles and lanceolate limbos. Pb concentrations were always higher in roots than in aerial structures, suggesting that L. brasiliense could be a good candidate to the phytostabilization of Pb in polluted soils. The agreement in the changes of the several response variables measured as a product of the manipulated stressful factors suggests that L. brasiliense is a suitable bioindicator and their phenotypic plasticity is an early biomarker of stress by contamination. Leaf shape resulted to be a useful, practical and low-cost biomarker of stress on plants growing on polluted environmental conditions.</t>
  </si>
  <si>
    <t>567-575</t>
  </si>
  <si>
    <t>60004518-60032344;60032344-60004518;60033284;60004518-60032344;60004518</t>
  </si>
  <si>
    <t>24724485000;14832998300;23025044800;57193544412;6602264887</t>
  </si>
  <si>
    <t>Idaszkin, Yanina L.;M√°rquez, Federico;Mateos-Naranjo, Enrique;Pollicelli, Mar√≠a de la Paz;Sarav√≠ Cisneros, Hebe</t>
  </si>
  <si>
    <t>Spain;Argentina;Argentina</t>
  </si>
  <si>
    <t>Sevilla;Comodoro Rivadavia;Buenos Aires</t>
  </si>
  <si>
    <t>Universidad de Sevilla;Universidad Nacional de la Patagonia San Juan Bosco;Consejo Nacional de Investigaciones Cient√≠ficas y T√©cnicas</t>
  </si>
  <si>
    <t>60033284;60032344;60004518</t>
  </si>
  <si>
    <t>Idaszkin Y.</t>
  </si>
  <si>
    <t>Multidimensional approach to evaluate Limonium brasiliense as source of early biomarkers for lead pollution monitoring under different saline conditions</t>
  </si>
  <si>
    <t>S1470160X19303863</t>
  </si>
  <si>
    <t>10.1016/j.ecolind.2019.05.041</t>
  </si>
  <si>
    <t>2-s2.0-85065782640</t>
  </si>
  <si>
    <t>2017ZDCXL-GY-04-01</t>
  </si>
  <si>
    <t>['two dual', 'simple compared', 'requiring multi', 'proposed antenna', 'printed dual', 'monopole functions', 'low profile', 'low cost', 'loop resonators', 'loaded open', 'layer structures', 'last resonator', 'filtering antenna', 'entire structure', 'easily printed', 'band suppression', 'band stub', 'band filter', '8 %,', '2 ghz']</t>
  </si>
  <si>
    <t>band-pass filter | dual-band antenna | filtering antenna | WLAN antenna</t>
  </si>
  <si>
    <t>A printed dual-band filtering antenna with decent frequency selectivity at 2.45 and 5.2 GHz for wireless local area network (WLAN) applications is developed. The filtering antenna is compact, which comprises a tapped feed line, two dual-band stub-loaded open-loop resonators, and a dual-band bended monopole. It can be easily printed on a single layer PCB substrate with low profile and low cost. The entire structure is very simple compared with the previously reported dual-band filtering antennas that requiring multi-layer structures. The monopole functions as not only a radiator, but also the last resonator of a dual-band filter. The developed antenna exhibits good frequency selectivity and out-of-band suppression. In addition, the two operation bands can be adjusted relatively individually. The proposed antenna is optimized and fabricated. The experimental results show it has good frequency selectivity at both 2.45 and 5.2 GHz, wide bandwidth 11.8% and 7.8%, and excellent out-of-band suppression.</t>
  </si>
  <si>
    <t>e21822</t>
  </si>
  <si>
    <t>25228315600;57208770571;57195504480;57203745363;56498191400</t>
  </si>
  <si>
    <t>Deng, Jing Ya;Tan, Chong Hao;Hou, Si Min;Sun, Dong Quan;Guo, Li Xin</t>
  </si>
  <si>
    <t>Deng J.Y.</t>
  </si>
  <si>
    <t>A compact dual-band filtering antenna for wireless local area network applications</t>
  </si>
  <si>
    <t>10.1002/mmce.21822</t>
  </si>
  <si>
    <t>2-s2.0-85065785659</t>
  </si>
  <si>
    <t>['similar performances', 'particularly suitable', 'measured b', 'loops array', 'large coverage', 'imaging capabilities', 'first time', 'dipole arrays', 'commercial 1tx', 'combined 32', 'channel receive', 'cerebral cortex', 'brain including', '1 maps']</t>
  </si>
  <si>
    <t>32-channel | parallel imaging | phased array | SNR | transmit dipoles | ultra-high field</t>
  </si>
  <si>
    <t>Purpose: Multichannel receive arrays provide high SNR and parallel-imaging capabilities, while transmit-only dipole arrays have been shown to achieve a large coverage of the whole-brain including the cerebellum. The aim of this study was to develop and characterize the performances of a 32-channel receive-only loop array combined with an 8-channel dipole coil array at 7T for the first time. Methods: The 8Tx-dipoles/32Rx-loops coil array was characterized by the SNR, g-factors, noise correlation matrix, accelerated image quality, and B+1 maps, and compared with a commercial 1Tx-birdcage/32Rx-loops array. Simulated and measured B+1 maps were shown for the 8Tx-dipoles/32Rx-loops coil array and compared with the 8Tx/Rx dipole array. Results: The in-house built 32-channel receive coil demonstrated a large longitudinal coverage of the brain, particularly the upper neck area. G-factors and accelerated MR acquisitions demonstrated robust performances up to R = 4 in 2D, and R = 8 (4¬†√ó¬†2) in 3D. A 83% increase in SNR was measured over the cerebellum with the in-house built 8Tx/32Rx coil array compared to the commercial 1Tx/32Rx, while similar performances were obtained in the cerebral cortex. Conclusions: The combined 32-channel receive/8-channel transmit coil array demonstrated high transmit-receive performances compared to the commercial receive array at 7T, notably in the cerebellum. We conclude that in combination with parallel transmit capabilities, this coil is particularly suitable for whole-brain MR studies at 7T.</t>
  </si>
  <si>
    <t>1229-1241</t>
  </si>
  <si>
    <t>60028186;60028186-60004718-60000239;60028186-60011520</t>
  </si>
  <si>
    <t>Cl√©ment, J√©r√©mie;Gruetter, Rolf;Ipek, √ñzlem</t>
  </si>
  <si>
    <t>Switzerland;United Kingdom;Switzerland;Switzerland</t>
  </si>
  <si>
    <t>Lausanne;London;Geneva;Lausanne</t>
  </si>
  <si>
    <t>Swiss Federal Institute of Technology Lausanne;King's College London;Universit√© de Gen√®ve;Universit√© de Lausanne (UNIL)</t>
  </si>
  <si>
    <t>60028186;60011520;60004718;60000239</t>
  </si>
  <si>
    <t>Cl√©ment J.</t>
  </si>
  <si>
    <t>A combined 32-channel receive-loops/8-channel transmit-dipoles coil array for whole-brain MR imaging at 7T</t>
  </si>
  <si>
    <t>10.1002/mrm.27808</t>
  </si>
  <si>
    <t>2-s2.0-85065789492</t>
  </si>
  <si>
    <t>['usually linked', 'traffic accidents', 'thus appears', 'small part', 'right orbit', 'rarely lethal', 'radio receiver', 'periocular wounds', 'pericerebral haemorrhages', 'orbital pathologies', 'ocular lesion', 'mortem angiography', 'medical examiner', 'generally functional', 'fully intracranial', 'firearm projectiles', 'even post', 'diffuse intra', 'cranial traumas', 'computed tomography', 'cerebral scan', 'body ct', 'associated prognoses']</t>
  </si>
  <si>
    <t>Antenna | Intracranial penetration | Transorbital penetration | Transorbital trauma orbitocranial penetration</t>
  </si>
  <si>
    <t>We report the case of a patient who died after falling on the antenna of a radio receiver that was stood on the floor. External examination showed an orificial contuse wound, less than a centimetre in diameter, on the right upper eyelid. There was no ocular lesion. Full-body CT (computed tomography) scan imagery revealed a fracture of the roof of the right orbit and diffuse intra and pericerebral haemorrhages. Those haemorrhages had caused the death of the patient. Penetrating transorbital traumas represent a very small part of cranial traumas and orbital pathologies. They are usually linked to the high-velocity traumas associated with traffic accidents or penetration by firearm projectiles. Low-energy penetrating transorbital traumas are even less frequent; associated prognoses are rarely lethal and generally functional. These traumas cause minimal palpebral or periocular wounds that can seem insignificant upon external forensic examination, especially when the foreign body involved is fully intracranial or absent. Performing a cerebral scan, or even post-mortem angiography, thus appears to be a key-procedure, very useful to the medical examiner.</t>
  </si>
  <si>
    <t>Revue de Medecine Legale</t>
  </si>
  <si>
    <t>60004018;60004018;60011024;60004018</t>
  </si>
  <si>
    <t>57208802399;16505986100;55748642000;6603947627</t>
  </si>
  <si>
    <t>Godard, E.;Farrugia, A.;Charton, J.;Raul, J. S.</t>
  </si>
  <si>
    <t>Strasbourg;Strasbourg</t>
  </si>
  <si>
    <t>Les H√¥pitaux Universitaires de Strasbourg;Institut de M√©decine L√©gale de Strasbourg</t>
  </si>
  <si>
    <t>60011024;60004018</t>
  </si>
  <si>
    <t>Godard E.</t>
  </si>
  <si>
    <t>Transorbital penetrating trauma caused by a fall on the antenna of a radio receiver: Case report and review</t>
  </si>
  <si>
    <t>S1878652919300264</t>
  </si>
  <si>
    <t>10.1016/j.medleg.2019.04.001</t>
  </si>
  <si>
    <t>2-s2.0-85065826290</t>
  </si>
  <si>
    <t>['wide variety', 'validate rptt', 'uav scenarios', 'tracking task', 'time privacy', 'switch identity', 'specifically challenges', 'safe distance', 'reid makes', 'proposed approach', 'previous methods', 'military operations', 'maximum accuracy', 'maintaining tracking', 'individuals captured', 'important challenge', 'impassable areas', 'identifying people', 'human tracking', 'directly related', 'crowded scenes', 'cooperative uavs', 'camera system', 'based capability', 'also provide']</t>
  </si>
  <si>
    <t>Deep learning | Facial recognition | Object tracking | Re-identification | Unmanned aerial vehicles</t>
  </si>
  <si>
    <t>Human tracking is an important challenge in a wide variety of applications, including but not limited to, surveillance, military operations, and disaster relief services. Unmanned Aerial Vehicles (UAVs) allow the surveying of dangerous or impassable areas from a safe distance. They also provide a machine-based capability, which may not only solve resource constraint issues, but can also improve effectiveness and efficiency in the tracking task. The effectiveness of tracking is directly related to the angle of view and degree of freedom of the camera system. In this paper, we introduce a decentralized, distributed deep learning algorithm for Real-Time Privacy-preserving Target Tracking Re-Identification (RPTT-ReID) used by cooperative UAVs in complex and adversarial environments involving motion, crowded scenes, and varied camera angles. The efficiency of RPTT-ReID makes it amenable to edge computing applications. The proposed algorithmic approach resolves shortfalls with current tracking algorithms, specifically challenges in maintaining tracking when subjects cross paths, switch identity, or are occluded in a frame of view. We demonstrate the power of our approach both in single and multi-UAV scenarios to track movable targets by extracting the facial embedding information in crowds, in order to ensure the privacy of individuals captured by the UAVs without compromising the capability for target re-identification. We validate RPTT-ReID on a challenging video dataset of crowded scenes. Our experimental evaluation shows that the proposed approach is capable of tracking and re-identifying people in crowds despite blended trajectories with minimum and maximum accuracy of 79.91 ¬± 0.2% and 93.27 ¬± 0.1% respectively. The proposed approach is 18% faster than previous methods for tracking in crowded urban environments.</t>
  </si>
  <si>
    <t>147-160</t>
  </si>
  <si>
    <t>Journal of Parallel and Distributed Computing</t>
  </si>
  <si>
    <t>57208798841;56748978800;8632678600;57208540261;57208799371</t>
  </si>
  <si>
    <t>Silva, Samuel Henrique;Rad, Paul;Beebe, Nicole;Choo, Kim Kwang Raymond;Umapathy, Mahesh</t>
  </si>
  <si>
    <t>Silva S.H.</t>
  </si>
  <si>
    <t>Cooperative unmanned aerial vehicles with privacy preserving deep vision for real-time object identification and tracking</t>
  </si>
  <si>
    <t>S0743731518308839</t>
  </si>
  <si>
    <t>10.1016/j.jpdc.2019.04.009</t>
  </si>
  <si>
    <t>2-s2.0-85065830000</t>
  </si>
  <si>
    <t>['worth mentioning', 'without increasing', 'two metal', 'triangular patterns', 'studied topologies', 'sspc topology', 'sspc ),', 'similar ideas', 'resonance wavelength', 'proposed topologies', 'original sspc', 'microstrip antennas', 'less footprint', 'laterally coupled', 'insulators used', 'higher wavelengths', 'ground plate', 'drude model', 'circular defects', 'best results', 'approximately 50', 'antenna wideband']</t>
  </si>
  <si>
    <t>Bandpass filters | Finite difference time domain method (FDTD) | Metal insulator metal waveguides | Nano-rod metal array | Optical filters | Plasmonic crystals | Surface plasmon polaritons</t>
  </si>
  <si>
    <t>In this paper, first a square-shaped plasmonic cavity (SSPC), which is laterally coupled to two metal-insulator-metal (MIM)waveguides, is used to create a single-mode plasmonic bandpass filter. Thereafter, we try to modify the SSPC topology so that the resonance wavelength (Œªr)of the filter be transferred to higher wavelengths (without increasing the SSPC size). Such a technique is equivalent to less footprint for a fixed operational wavelength. Similar ideas are already being used to decrease the size of microstrip antennas, where defects and slots are introduced to the ground plate and the radiating microstrip patch to make the antenna wideband and compact. For this purpose, we discuss the effect of different possible types of defects on the filter's performance. It is shown that among the studied topologies, the best results are obtained for circular defects with square and triangular patterns in the original SSPC. The proposed topologies can provide an approximately 50% increase in the resonance wavelength. All results are obtained using finite difference time domain method. It is worth mentioning that the metals and insulators used in this paper are silver and air and the Drude model has been used for characterization of the silver.</t>
  </si>
  <si>
    <t>Physica E: Low-Dimensional Systems and Nanostructures</t>
  </si>
  <si>
    <t>57195733963;15922457200;55921040500</t>
  </si>
  <si>
    <t>Khani, Shiva;Danaie, Mohammad;Rezaei, Pejman</t>
  </si>
  <si>
    <t>Khani S.</t>
  </si>
  <si>
    <t>Size reduction of MIM surface plasmon based optical bandpass filters by the introduction of arrays of silver nano-rods</t>
  </si>
  <si>
    <t>S1386947718316199</t>
  </si>
  <si>
    <t>10.1016/j.physe.2019.04.015</t>
  </si>
  <si>
    <t>2-s2.0-85065831467</t>
  </si>
  <si>
    <t>['ultrawide band', 'small influence', 'slot antenna', 'significant reduction', 'results show', 'reflected wave', 'reference antenna', 'proposed pcm', 'proposed antenna', 'pcm around', 'normal reflection', 'antenna symmetrically', 'antenna radiation', 'achieved compared', '10 db']</t>
  </si>
  <si>
    <t>gain enhancement | low scattering | polarization conversion metasurface (PCM) | slot antenna</t>
  </si>
  <si>
    <t>An ultrawide band polarization conversion metasurface (PCM) is proposed to reduce the reflection of a slot antenna. The proposed PCM can convert a linearly polarized incident wave to the reflected wave with a 90¬∞ rotation. By arranging the PCM around the antenna symmetrically, an ideal phase cancelation is achieved. To verify the design, a metasurface-slot antenna is simulated and measured to confirm the proposed PCM for a significant reduction of the reflection. Results show that the normal reflection of the proposed antenna at boresight is reduced more than 10 dB over an ultrawide band. In addition, 2 dB enhancement of the gain is achieved compared with a reference antenna which has the same dimensions. Meanwhile, the small influence is observed for the antenna radiation by introducing the PCM.</t>
  </si>
  <si>
    <t>e21828</t>
  </si>
  <si>
    <t>57203885273;7406634012;57208800891;57203887915;57203358259</t>
  </si>
  <si>
    <t>Chen, Jiaqing;Zhao, Yongjiu;Jing, Xiang;Ge, Yue;Chen, Xiaofeng</t>
  </si>
  <si>
    <t>A low scattering slot antenna based on broadband polarization conversion metasurface</t>
  </si>
  <si>
    <t>10.1002/mmce.21828</t>
  </si>
  <si>
    <t>2-s2.0-85065848215</t>
  </si>
  <si>
    <t>['zeroth order', 'unit cells', 'shunt zor', 'series zor', 'proper matching', 'measured resonances', 'fse ).', 'frequency range', 'circular polarization', 'band zor', 'aucs ).', 'adding stubs', '60 ghz', '6 ghz', '53 dbic', '5 db', '4 db', '34 dbic', '11 ghz']</t>
  </si>
  <si>
    <t>asymmetric unit cells | circular polarization | epsilon negative transmission line | left hand circular polarization | symmetric unit cells | zeroth order resonance</t>
  </si>
  <si>
    <t>In this paper, a dual-band zeroth order resonance (ZOR) circularly polarized epsilon negative antenna is proposed for the case where shunt ZOR (fsh) is higher than series ZOR (fse). Epsilon negative unit cells resonate fsh, while a pseudo-open termination unit cell with a series capacitance resonate fse, resulting in a dual-band ZOR. The pseudo-open termination unit cell can be placed anywhere around the epsilon negative unit cells for proper matching. Circular polarization (CP) is achieved by creating orthogonal components using asymmetric unit cells (AUCs). Zeroth order resonator inherently provides 90¬∞ phase shift between two orthogonal polarizations. Left hand circular polarization (LHCP) is achieved by adding stubs to the unit cells with two 90¬∞ right bends. Electric field distribution is used to verify the resonances for zeroth order and it is found that both the resonances follow zeroth order characteristics. The measured resonances are 4.11 GHz (fse) and 4.60 GHz (fsh) with measured average axial ratio of 2.4 dB at fse and 1.5 dB at fsh, respectively. The measured LHCP peak gain for fse is 1.53 dBic and for fsh is 2.34 dBic. The proposed design covers a frequency range of 3.6 to 4.6 GHz by varying the length of the stubs.</t>
  </si>
  <si>
    <t>e21827</t>
  </si>
  <si>
    <t>55928058800;57207245039;56771249400</t>
  </si>
  <si>
    <t>Murugan, Harish Adhithya;Gudibandi, Bharath Reddy;Damodharan, Sriram Kumar</t>
  </si>
  <si>
    <t>Circularly polarized dual-band zeroth order epsilon negative antenna using asymmetric unit cells</t>
  </si>
  <si>
    <t>10.1002/mmce.21827</t>
  </si>
  <si>
    <t>2-s2.0-85065850447</t>
  </si>
  <si>
    <t>['traditionally labor', 'terrain vehicle', 'successful detection', 'significant effect', 'road network', 'results suggest', 'power lines', 'power line', 'positioning solution', 'personal backpack', 'open field', 'local neighborhood', 'good choice', 'first time', 'distance criterion', 'dimensional shape', 'detailed information', 'arable land', 'aerial inspection']</t>
  </si>
  <si>
    <t>All-terrain | Feature extraction | Forest | Inspection | Lidar | Mobile laser scanning | Power line corridor</t>
  </si>
  <si>
    <t>Power line mapping using remote sensing can automate the traditionally labor-intensive power line corridor inspection. Land-based mobile laser scanning (MLS) can be a good choice for the power line mapping if an aerial inspection is impossible, too costly or slow, unsafe, prohibited by regulations, or if more detailed information on the power line corridor is needed. The mapping of the power lines using MLS was studied in a rural environment outside the road network for the first time. An automatic power line extraction algorithm was developed. The algorithm first found power line candidate points based on the shape and orientation of the local neighborhood of a point using principal component analysis. Power lines were retrieved from the candidates using random sample consensus (Ransac) and a new power line labeling method, which takes into account the three-dimensional shape of the power lines. The new labeling method was able to find the power lines and remove false detections, which were found, for example, from the forest. The algorithm was tested in forested and open field (arable land) areas, outside the road environment using two different platforms of MLS, namely, personal backpack and all-terrain vehicle. The recall and precision of the power line extraction were 93.3% and 93.6%, respectively, using 10 cm as a distance criterion for a successful detection. Drifting of the positioning solution of the scanner was the largest error source, being the (contributory) cause for 60‚Äì70% of the errors. The platform did not have a significant effect on the power line extraction accuracy. The accuracy was higher in the open field compared to the forest, because the one-dimensional point density along the power line was inhomogeneous and GNSS (global navigation satellite system) signal was weak in the forest. The results suggest that the power lines can be mapped accurately enough for inspection purposes using MLS in a rural environment outside the road network.</t>
  </si>
  <si>
    <t>60101794;60101794-60103653;60101794;60101794;60101794-60006876;60101794</t>
  </si>
  <si>
    <t>35115334500;9737845400;14018358200;7004260140;8545284000;25223276500</t>
  </si>
  <si>
    <t>Lehtom√§ki, Matti;Kukko, Antero;Matikainen, Leena;Hyypp√§, Juha;Kaartinen, Harri;Jaakkola, Anttoni</t>
  </si>
  <si>
    <t>Espoo;Helsinki;Turku</t>
  </si>
  <si>
    <t>Aalto University;Maanmittauslaitos;Turun yliopisto</t>
  </si>
  <si>
    <t>60103653;60101794;60006876</t>
  </si>
  <si>
    <t>Lehtom√§ki M.</t>
  </si>
  <si>
    <t>Power line mapping technique using all-terrain mobile laser scanning</t>
  </si>
  <si>
    <t>S0926580518311993</t>
  </si>
  <si>
    <t>10.1016/j.autcon.2019.03.023</t>
  </si>
  <si>
    <t>2-s2.0-85065883229</t>
  </si>
  <si>
    <t>19SCIP-C116873-04</t>
  </si>
  <si>
    <t>['time bolt', 'smartphone camera', 'shooting distance', 'rotational angles', 'results show', 'quasi real', 'proposed vision', 'proposed approach', 'proposed algorithm', 'perspective distortion', 'perspective angle', 'performed via', 'newly proposed', 'main idea', 'loosening monitoring', 'loosening detection', 'different levels', 'detection results', 'critical connections', 'connection images', 'connection image', 'bolt angles', 'based method', 'based approach', 'autonomous vision', 'autonomous bolt', 'automatically estimate', 'automatically detect']</t>
  </si>
  <si>
    <t>Bolt detection | Bolt rotation estimation | Bolt-loosening | Bolted connection | Canny line detector | CNN | Deep learning | Hough transform</t>
  </si>
  <si>
    <t>In this study, a quasi-autonomous vision-based method is newly proposed for detecting loosened bolts in critical connections. The main idea of the approach is to estimate the rotational angles of bolts from the connection images by integrating deep learning technology with image processing techniques. Firstly, a regional convolutional neural network (RCNN)-based deep learning algorithm is developed to automatically detect and crop plausible bolts in the connection image. Also, the Hough line transform (HLT)-based image processing algorithm is designed to automatically estimate the bolt angles from the cropped bolt images. Secondly, the proposed vision-based approach is validated for bolt-loosening detection in a lab-scale girder connection using images captured by a smartphone camera. The accuracy of the RCNN-based bolt detector and the HLT-based bolt angle estimator are examined under different levels of perspective distortion and shooting distance. Finally, the practicality of the proposed vision-based method is verified on a real-scale girder bridge connection containing numerous bolts. The images of the connection are captured by an unmanned aerial vehicle and transferred to a computer where a quasi-autonomous bolt-loosening detection process is performed via the proposed algorithm. The experimental results demonstrate potentials of the proposed approach for quasi real-time bolt-loosening monitoring of large bolted connections. The results show that the perspective angle should not go beyond 40 degrees to ensure the accuracy of the detection results.</t>
  </si>
  <si>
    <t>60011883;122554338;60032144;60011883</t>
  </si>
  <si>
    <t>55516115900;55717107900;34978791900;7601365990</t>
  </si>
  <si>
    <t>Huynh, Thanh Canh;Park, Jae Hyung;Jung, Hyung Jo;Kim, Jeong Tae</t>
  </si>
  <si>
    <t>Daejeon;Busan;Busan</t>
  </si>
  <si>
    <t>Korea Advanced Institute of Science and Technology;Pukyong National University;Coastal and Structural Solution Co., Ltd.</t>
  </si>
  <si>
    <t>60032144;60011883;122554338</t>
  </si>
  <si>
    <t>Quasi-autonomous bolt-loosening detection method using vision-based deep learning and image processing</t>
  </si>
  <si>
    <t>S092658051930250X</t>
  </si>
  <si>
    <t>10.1016/j.autcon.2019.102844</t>
  </si>
  <si>
    <t>2-s2.0-85065890160</t>
  </si>
  <si>
    <t>['wireless applications', 'uwb applications', 'return loss', 'proposed structure', 'proposed one', 'measured results', 'maximum gain', 'impedance bandwidth', 'ground plane', 'good agreement', 'gain characteristics', 'existing solutions', 'cost effectiveness']</t>
  </si>
  <si>
    <t>Defected ground plane | Symmetrical hexagonal | Wave communications | Wireless applications</t>
  </si>
  <si>
    <t>In certain a UWB applications, a hexagonal monopole antenna are desired but existing solutions have CPW fed structures. In this structure a compact simple symmetrical hexagonal shaped monopole antenna with defected ground plane is presented. Impedance, radiation and gain characteristics of the proposed structure are presented and discussed. The proposed antenna make use of a novel small microstrip antenna topology which consists of a symmetrical hexagonal shaped radiating patch using FR4 substrate for cost effectiveness and in case of fabrication whereas three rectangular slots are embedded in a ground plane. In addition, impedance bandwidth (S11 &lt; ‚àí 10¬†dB) of 9.03¬†GHz operates over a band of 3.1‚Äì12.18¬†GHz with a return loss of ‚àí 10¬†dB or more and a maximum gain of 5.1¬†dBi is obtained and a good agreement is achieved in simulation and measured results. The proposed one is suitable for short band radio wave communications, land-mobile or other wireless applications.</t>
  </si>
  <si>
    <t>853-863</t>
  </si>
  <si>
    <t>60107346;60020825;60103561</t>
  </si>
  <si>
    <t>56104031300;7201666265;35106843800</t>
  </si>
  <si>
    <t>Roy, Bappadittya;Chowdhury, Santosh Kumar;Bhattacharjee, Anup Kumar</t>
  </si>
  <si>
    <t>Roy B.</t>
  </si>
  <si>
    <t>Symmetrical Hexagonal Monopole Antenna with Bandwidth Enhancement Under UWB Operations</t>
  </si>
  <si>
    <t>10.1007/s11277-019-06433-8</t>
  </si>
  <si>
    <t>2-s2.0-85065968735</t>
  </si>
  <si>
    <t>['various applications', 'structure radiated', 'stable radiations', 'simulated results', 'simulated bandwidth', 'satellites along', 'return loss', 'proposed structure', 'properties shows', 'overall volume', 'multiple applications', 'fractional bandwidth', 'flame retardant', 'data links', 'compact size', 'bidirectional patterns', 'band 5', 'band 3', 'antenna efficiency', '8 ghz', '6 mm3', '5 ghz', '5 db', '5 %.', '2 ghz', '131 %.', '12 ghz']</t>
  </si>
  <si>
    <t>compact planar antenna | defective ground plane | fractional bandwidth | modified circular patch | ultrawideband</t>
  </si>
  <si>
    <t>A compact ultrawideband planar antenna with modified circular patch and a defective ground plane for multiple applications is presented. The proposed structure consists of a modified circular patch and rectangular parasitic elements with defective ground plane etched on flame retardant (FR-4) substrate with 50 Œ© feed line. Return loss (S11 &lt; ‚àí10 dB) and the simulated bandwidth of the structure was 2.5 to 12.2 GHz with the fractional bandwidth of 131%. The overall volume of the structure had a compact size of 15 √ó 19 √ó 1.6 mm3. The gain of the structure is 3.5 dB, and the antenna efficiency is 73.5%. The structure radiated (stable radiations) omnidirectional and bidirectional patterns. Measured and simulated results of Co- and Cross-polarizations. are in relatively good agreement. All these properties shows that the proposed structure is applicable in WiMAX-band 3.5, 5.5 GHz, WLAN-band 5.2, 5.8 GHz, X-band8-12 GHz, data links to satellites along with various applications in the wireless communication field.</t>
  </si>
  <si>
    <t>2088-2097</t>
  </si>
  <si>
    <t>60071276;60000414;60071276;60000414</t>
  </si>
  <si>
    <t>57215466770;56288785300;16040105600;57205511476</t>
  </si>
  <si>
    <t>Hota, Satyabrat;Baudha, Sudeep;Mangaraj, B. B.;Yadav, Manish V.</t>
  </si>
  <si>
    <t>Sambalpur;Pilani</t>
  </si>
  <si>
    <t>VSS University of Technology;Birla Institute of Technology and Science, Pilani</t>
  </si>
  <si>
    <t>60071276;60000414</t>
  </si>
  <si>
    <t>Hota S.</t>
  </si>
  <si>
    <t>A compact, ultrawide band planar antenna with modified circular patch and a defective ground plane for multiple applications</t>
  </si>
  <si>
    <t>10.1002/mop.31867</t>
  </si>
  <si>
    <t>2-s2.0-85065969020</t>
  </si>
  <si>
    <t>['two monopoles', 'small size', 'simple 5', 'radiator grounded', 'radiator geometry', 'radiating monopole', 'properly tuning', 'monopole shows', 'isolation enhancement', 'ghz monopole', 'feed port', 'end portions', 'design consists', 'decoupling structure', 'decoupling monopoles', 'chip inductor', '5825 mhz', '5 ghz', '4 ghz', '2484 mhz', '2 mm', '15 db']</t>
  </si>
  <si>
    <t>decoupling techniques | monopole antennas | notebook computer antennas | two-antenna systems | wireless local area network (WLAN) antennas</t>
  </si>
  <si>
    <t>A simple decoupling technique utilizing the same radiator geometry as the resonator-based decoupling structure for the isolation enhancement is proposed. The design consists of two identical radiating monopoles and the same radiator grounded between the two monopoles. The targeted design footprint of the two-antenna system occupies a size of 5 mm √ó 40 mm (about 0.04Œª √ó 0.32Œª at 2.4 GHz) with a gap of 2 mm between the radiating and the decoupling monopoles. Each monopole shows a small size of 5 mm √ó 12 mm, comprising a simple 5-GHz monopole, a chip inductor, and a tuning end portion, and is capable of operating in the range between 2.4 GHz (2400-2484 MHz) and 5 GHz (5150-5825 MHz) wireless local area network bands. In this design, the decoupling structure is obtained by duplicating the radiating monopole but grounding its feed port to the small antenna ground. By properly tuning the lengths of the end portions for the radiating and the decoupling monopoles, good isolation better than 15 dB between the antennas in 2.4 and 5 GHz bands can be attained.</t>
  </si>
  <si>
    <t>2049-2055</t>
  </si>
  <si>
    <t>113763266;113763266</t>
  </si>
  <si>
    <t>7402029960;57193628236</t>
  </si>
  <si>
    <t>Su, Saou Wen;Hsiao, Ya Wen</t>
  </si>
  <si>
    <t>Small-sized, decoupled two-monopole antenna system using the same monopole as decoupling structure</t>
  </si>
  <si>
    <t>10.1002/mop.31858</t>
  </si>
  <si>
    <t>2-s2.0-85065973644</t>
  </si>
  <si>
    <t>['x band', 'telemetry tracking', 'smart antenna', 'simulated gain', 'rhcp ),', 'monopole antenna', 'military radar', 'dra integrated', 'circular polarization', 'circular patches', '8 dbi', '7 ghz', '6 dbi', '4 %).', '25 %)', '1 ghz']</t>
  </si>
  <si>
    <t>circularly polarized DRA | directional circular polarization | DRA | smart antenna | V shaped DRA | X band</t>
  </si>
  <si>
    <t>In this article, a probe fed V-shaped dielectric resonator antenna (DRA) loaded with circular patches, is proposed for X band applications. A prototype was fabricated to validate the results. Circular polarization is achieved by the geometry of DRA integrated with the circular patches on its surface. These circular patches behave as a monopole antenna. To achieve circular polarization two orthogonal fields have been excited in the DRA, which are in time phase quadrature. Due to the symmetry of design, it shows dual polarization, both Left Hand Circular Polarization (LHCP) and Right Hand Circular Polarization (RHCP), in two orthogonal directions. The fabricated prototype exhibits wide impedance bandwidth of 7.85-10.1 GHz (25%) and circular polarization (CP) Bandwidth (BW) of 8.35-8.7 GHz (4%). Maximum measured gain of 4.8 dBi has been obtained in comparison with the simulated gain of 5.6 dBi. Applications of the proposed antenna include satellite communication, telemetry tracking and control, Synthetic aperture radar (SAR), weather radar, and military radar in X band. Directional CP performance is useful in designing a smart antenna and multiple input multiple output (MIMO) antenna.</t>
  </si>
  <si>
    <t>e21832</t>
  </si>
  <si>
    <t>60111841-101980013;60030622;122239203;60107381</t>
  </si>
  <si>
    <t>Singhwal, Sumer S.;Kanaujia, Binod K.;Singh, Ajit;Kishor, Jugul</t>
  </si>
  <si>
    <t>Dehradun;New Delhi;New Delhi;;New Delhi</t>
  </si>
  <si>
    <t>Uttarakhand Technical University;National Institute of Technology Delhi;Jawaharlal Nehru University;BTK Institute of Technology;HMR Institute of Technology and Management</t>
  </si>
  <si>
    <t>60111841;60107381;60030622;122239203;101980013</t>
  </si>
  <si>
    <t>Singhwal S.S.</t>
  </si>
  <si>
    <t>Circularly polarized V-shaped dielectric resonator antenna</t>
  </si>
  <si>
    <t>10.1002/mmce.21832</t>
  </si>
  <si>
    <t>2-s2.0-85065978835</t>
  </si>
  <si>
    <t>['significant degradation', 'series connection', 'reverse side', 'rectenna array', 'proposed arrays', 'presented technique', 'output voltage', 'harvest power', 'conversion efficiency', 'article presents', '9 v', '76 %.']</t>
  </si>
  <si>
    <t>conversion efficiency | harvest power | parallel-series connection | rectenna | wireless power transmission</t>
  </si>
  <si>
    <t>This article presents a frequency selective surface (FSS) and rectenna array in parallel-series connection to harvest power of wireless power systems. To improve the basic antenna parameters, a frequency selective surface was mounted on the reverse side of the substrate. According to the results, the proposed method showed significant improvement in comparison to other methods in both single and rectenna array. Moreover, the conversion efficiency of the presented technique was increased to 76%. The output voltage of 4.5 and 9 V and the current of 60 and 120 mA were resulted for 5 and 10 rectenna units, respectively. The proposed arrays can be expanded to large scale integrated array without any significant degradation in conversion efficiency.</t>
  </si>
  <si>
    <t>e21819</t>
  </si>
  <si>
    <t>120427294;60104307;120427294</t>
  </si>
  <si>
    <t>57205515963;54398432500;35191851300</t>
  </si>
  <si>
    <t>Nosrati, Milad;Dalili Oskouei, Hamidreza;Khalilpour, Jafar</t>
  </si>
  <si>
    <t>Aeronautical University of Science and Technology;Khatam Al Anbia Air Defense University</t>
  </si>
  <si>
    <t>60104307;120427294</t>
  </si>
  <si>
    <t>Parallel-series connected rectenna array using frequency selective surface (FSS) for power harvesting applications at 5.8 GHz</t>
  </si>
  <si>
    <t>10.1002/mmce.21819</t>
  </si>
  <si>
    <t>2-s2.0-85065994952</t>
  </si>
  <si>
    <t>['vertically stacked', 'patch element', 'measurement results', 'maximum energy', 'good agreement', 'frequency range', 'enhanced bandwidth', 'creating 0', 'circular polarization', 'band applications', '79 ghz', '600 mhz', '0 ghz']</t>
  </si>
  <si>
    <t>circularly polarized | couple slot stacked patch antenna | enhanced bandwidth | S-band</t>
  </si>
  <si>
    <t>In this article, a circularly polarized coupled slot 1 √ó 4 stacked patch antenna array with enhanced bandwidth is proposed for S-band applications. Initially, a patch antenna radiating at 2.79 GHz is designed and maximum energy from feedline to patch element is coupled using two rectangular slots. Whereas, a parallel feedline structure is designed to provide polarization flexibility by creating 0, 90, and 180o phase differences. Then, a truncated patch element is vertically stacked in the design to achieve broader bandwidth of 600 MHz over frequency range from 2.4 to 3.0 GHz. Finally, a coupled slot 1 √ó 4 array stacked antenna array having feedline line structure to provide 90o phase difference for circular polarization is designed and fabricated for measurements. It is observed that the final design achieved target specification having impedance matching (|S11| (dB) &lt; ‚àí10 dB over 2.4 to 3.0 GHz, broad band circular polarization, and 11.5 dBic total gain. Overall, a good agreement between simulated and measurement results is observed.</t>
  </si>
  <si>
    <t>e21830</t>
  </si>
  <si>
    <t>60089631;60089631;60212763;60001881;60089631;60022195;60089631</t>
  </si>
  <si>
    <t>25122598400;55605583300;36720378500;56717414100;24776095600;6603865373;53984206800</t>
  </si>
  <si>
    <t>Khan, Muhammad S.;Iftikhar, Adnan;Fayyaz, Ahmad;Asif, Sajid M.;Ijaz, Bilal;Shubair, Raed M.;Khan, Shahid A.</t>
  </si>
  <si>
    <t>Pakistan;Pakistan;United States;United Kingdom</t>
  </si>
  <si>
    <t>Abbottabad;Islamabad;Cambridge;Sheffield</t>
  </si>
  <si>
    <t>COMSATS University Islamabad, Abbottabad Campus;COMSATS University Islamabad;Massachusetts Institute of Technology;The University of Sheffield</t>
  </si>
  <si>
    <t>60212763;60089631;60022195;60001881</t>
  </si>
  <si>
    <t>Circularly polarized stacked patch antenna array with enhanced bandwidth for S-band applications</t>
  </si>
  <si>
    <t>10.1002/mmce.21830</t>
  </si>
  <si>
    <t>2-s2.0-85066010778</t>
  </si>
  <si>
    <t>Xi'an Polytechnic University</t>
  </si>
  <si>
    <t>XPU</t>
  </si>
  <si>
    <t>['radiation pattern', 'proposed method', 'optimization procedure', 'optimization method', 'minimum spacing', 'linear problem', 'element positions', 'element number', 'array aperture']</t>
  </si>
  <si>
    <t>invasive weed optimization | multiple constraints | pattern synthesis | peak sidelobe level | spare planar antenna array</t>
  </si>
  <si>
    <t>Synthesis of symmetrical sparse planar antenna arrays is introduced in this paper. In order to reduce the peak sidelobe level of the radiation pattern, the element positions of the arrays are optimized by invasive weed optimization with complex boundary conditions. The proposed algorithm changes a two-dimensional optimization problem into a linear problem, which will reduce the complexity of the optimization procedure. The optimization method can constrain the size of the array aperture, the element number of the array, and the minimum spacing of the adjacent elements simultaneously. The simulation results show the robustness and effectiveness of the proposed method.</t>
  </si>
  <si>
    <t>e21834</t>
  </si>
  <si>
    <t>60104931;60104931;60104931;60104931;60104931</t>
  </si>
  <si>
    <t>55834460000;57208878663;57199650112;57220773001;36739112600</t>
  </si>
  <si>
    <t>Guo, Hua;Jing, Guangrui;Zhang, Xiaodan;Cui, Lin;Jiao, Yameng</t>
  </si>
  <si>
    <t>Synthesis of sparse planar antenna arrays with multiple constraints</t>
  </si>
  <si>
    <t>10.1002/mmce.21834</t>
  </si>
  <si>
    <t>2-s2.0-85066024469</t>
  </si>
  <si>
    <t>ERIP/ER/1503211</t>
  </si>
  <si>
    <t>['whereas wms', 'unit cell', 'radiation patterns', 'radiating energy', 'proposed antenna', 'opposite direction', 'leaf structure', 'human user', 'highly concentrated', 'entire antenna', 'copper foil', 'conducting layers', 'comparative analysis', 'backward energy', 'article presents', 'also reduces', '53 w', '4 ghz', '1 g']</t>
  </si>
  <si>
    <t>metasurface | polydimethylsiloxane | specific absorption rate</t>
  </si>
  <si>
    <t>This article presents the design of a polydimethylsiloxane based flexible antenna for body worn applications. In order to reduce the specific absorption rate (SAR) metasurface (MS) based unit cell is proposed. Copper foil of thickness 3 mil considered for conducting layers. The proposed antenna is designed with leaf structure and covers the WLAN ISM band 2.4 GHz without metasurface (NMS) and with metasurface (WMS) unit cell. The MS unit cell at the backside of the antenna does not cover the entire antenna but only a portion of it where the backward energy is highly concentrated. This yields better result in reducing the SAR with a very compact sized MS unit cell. This MS structure improves the gain of an antenna and also reduces the SAR, by directing the radiating energy in opposite direction from the human user. The proposed antenna NMS has a simulated SAR value of 2.53 W/kg at 2.4 GHz over volume of 1 g of tissue, whereas WMS it is reduced to 1.53 W/kg. The comparative analysis of the proposed antenna presented with the help of performance matrices like reflection coefficient, SAR, gain, and radiation patterns.</t>
  </si>
  <si>
    <t>e21835</t>
  </si>
  <si>
    <t>60100082;60100082;60100082;60015465</t>
  </si>
  <si>
    <t>57204357962;55662014100;57202205363;57223379009</t>
  </si>
  <si>
    <t>Janapala, Doondi Kumar;Nesasudha, M.;Neebha, T. Mary;Kumar, Raj</t>
  </si>
  <si>
    <t>Coimbatore;Dehradun</t>
  </si>
  <si>
    <t>Karunya Institute of Technology and Sciences;Defence Research and Development Organisation India</t>
  </si>
  <si>
    <t>60100082;60015465</t>
  </si>
  <si>
    <t>Janapala D.K.</t>
  </si>
  <si>
    <t>Specific absorption rate reduction using metasurface unit cell for flexible polydimethylsiloxane antenna for 2.4 GHz wearable applications</t>
  </si>
  <si>
    <t>10.1002/mmce.21835</t>
  </si>
  <si>
    <t>2-s2.0-85066025489</t>
  </si>
  <si>
    <t>['working capabilities', 'wideband applications', 'total efficiency', 'small size', 'sharp rejection', 'sharp band', 'shaped slits', 'shaped radiator', 'rejection capability', 'radiation pattern', 'radiating element', 'practically examined', 'output antenna', 'new multiple', 'intended antenna', 'form protrudent', 'decoupling structure', 'center frequency', 'antenna efficiency']</t>
  </si>
  <si>
    <t>band-rejection capability | diversity antenna | MIMO antenna | ultra-wideband antenna</t>
  </si>
  <si>
    <t>In this endeavor, a new multiple-input-multiple-output antenna with a sharp rejection at wireless local area network (WLAN) band is designed and practically examined for portable wireless ultra-wideband applications. The intended diversity antenna possess a small size of 15 mm √ó 26 mm and two inverted L-strip are loaded over the conventional rectangular patch antenna to form protrudent-shaped radiator that acts as a radiating element. The sharp band-rejection capability at WLAN is established by incising the L-shaped slits at the decoupling structure. More than ‚àí21 dB isolation is accomplished for the complete working band (ie, 2.87 -17 GHz). Degradation in the antenna efficiency at the center frequency of band rejection corroborates the good interference rejection capability. The working capabilities of the intended antenna are tested by using the isolation between the ports, total efficiency, gain, envelope correlation coefficient, radiation pattern, mean effective gain, and total active reflection coefficient.</t>
  </si>
  <si>
    <t>e21829</t>
  </si>
  <si>
    <t>60106285;60106285;60106285;60106285</t>
  </si>
  <si>
    <t>14825060800;57208881777;57208885336;54898981200</t>
  </si>
  <si>
    <t>Gautam, Anil K.;Saini, Anjali;Agrawal, Niraj;Rizvi, Navaid Z.</t>
  </si>
  <si>
    <t>Gautam Buddha University</t>
  </si>
  <si>
    <t>Gautam A.K.</t>
  </si>
  <si>
    <t>Design of a compact protrudent-shaped ultra-wideband multiple-input-multiple-output/diversity antenna with band-rejection capability</t>
  </si>
  <si>
    <t>10.1002/mmce.21829</t>
  </si>
  <si>
    <t>2-s2.0-85066037360</t>
  </si>
  <si>
    <t>['various temperature', 'various frequencies', 'softwear antenna', 'sar values', 'return loss', 'particular fever', 'novel method', 'network analyzer', 'lung tissue', 'human model', 'experimental analysis', 'electrical properties', 'earliest symptoms', 'earliest symptom', 'earlier symptoms', 'cardiac disorder', 'biological tissue']</t>
  </si>
  <si>
    <t>Congestive heart failure | Dielectric constant, Fluid accumulation in lung | Human body temperature | Soft substrate | Softwear antenna | Specific absorption rate (SAR)</t>
  </si>
  <si>
    <t>Medical science says one of the earliest symptoms of the cardiac disorder is Pulmonary Edema generally said to be fluid accumulation inside the lungs which leads to Congestive heart failure. This accumulation of fluid has high dielectric constant and causes major changes in the electrical properties of the lung tissue, which can be identified by using microwave techniques. Therefore a novel method is used to find the earliest symptom of fluid accumulation first so that cardiac disorder can be analyzed and prevented. The biological tissue of the model has three layers including the skin, fat, and muscle. The proportions of SAR values in the skin, fat, and muscle are considered about 3:2:1, based on which the softwear antenna was designed, accordingly good radiation pattern, gain and return loss was preset on the human model and the performance of the antenna was observed. The earlier symptoms to identify lung water is abnormal body temperature in particular fever, cold and cough. An experimental analysis has been done with various temperature related to human body abnormal temperature, by using the fabricated antenna performance for various temperature and shifting in various frequencies were noted by using the network analyzer.</t>
  </si>
  <si>
    <t>1209-1225</t>
  </si>
  <si>
    <t>Rexiline Sheeba, I.;Jayanthy, T.</t>
  </si>
  <si>
    <t>Rexiline Sheeba I.</t>
  </si>
  <si>
    <t>Design and Analysis of a Flexible, Low Cost Softwear Antenna Sensing Various Temperatures in Detection of Lung Water Accumulation and Congestive Heart Failure</t>
  </si>
  <si>
    <t>10.1007/s11277-019-06465-0</t>
  </si>
  <si>
    <t>2-s2.0-85066041392</t>
  </si>
  <si>
    <t>IPSR/RMC/UTARRF/2019-C1/Y01</t>
  </si>
  <si>
    <t>['ro3210 substrate', 'proposed antenna', 'profile dual', 'mics band', 'measured performance', 'limits stipulated', 'ism band', 'ieee c95', 'ghz industrial', 'experimentally validated', 'designed antenna', 'compact volume', 'center frequency', 'antenna confirms', '6 w', '5 mhz', '45 ghz', '27 mm', '2 w', '054 œºw']</t>
  </si>
  <si>
    <t>gain | implantable antenna | ISM | MICS | radiation patterns | return loss | SAR</t>
  </si>
  <si>
    <t>We present the design of a planar, low-profile dual-band implantable antenna which operates in the 402- to 405-MHz Medical Implant Communication Service (MICS) and the 2.4- to 2.5-GHz Industrial, Scientific, and Medical (ISM) bands. The designed antenna was experimentally validated by implanting it first into a synthetic human skin tissue phantom and then a minced pork model. The measurement results show that the antenna has 10-dB impedance bandwidths of at least 120 MHz which covers the MICS band and at least 40 MHz which covers the ISM band. The proposed antenna is printed on an RO3210 substrate and it occupies a compact volume of 22 mm √ó 16 mm √ó 1.27 mm. The average SAR values at the center frequency of both bands, that is, 403.5 MHz and 2.45 GHz are, respectively, below 0.352 and 0.054 ŒºW/kg. Both values are far below the limits stipulated by the IEEE C95.1-1999 (ie, 1.6 W/kg) and IEEE C95.1-2005 (ie, 2 W/kg) standards. The simulated and measured performance of the antenna confirms its good radiation characteristics.</t>
  </si>
  <si>
    <t>2105-2109</t>
  </si>
  <si>
    <t>60090708;60090708;60001382;60090708</t>
  </si>
  <si>
    <t>36024759100;57208879427;9844554000;11340183800</t>
  </si>
  <si>
    <t>Yeap, Kimho;Voon, Chowshen;Hiraguri, Takefumi;Nisar, Humaira</t>
  </si>
  <si>
    <t>Malaysia;Japan</t>
  </si>
  <si>
    <t>Kajang;Minami-saitama District</t>
  </si>
  <si>
    <t>Universiti Tunku Abdul Rahman;Nippon Institute of Technology</t>
  </si>
  <si>
    <t>60090708;60001382</t>
  </si>
  <si>
    <t>Yeap K.</t>
  </si>
  <si>
    <t>A compact dual-band implantable antenna for medical telemetry</t>
  </si>
  <si>
    <t>10.1002/mop.31871</t>
  </si>
  <si>
    <t>2-s2.0-85066051459</t>
  </si>
  <si>
    <t>['well matched', 'successfully used', 'srrs introduce', 'ring resonators', 'proposed antenna', 'printed split', 'ism2450 bands', 'high gain', 'article presents', 'antenna layout', 'antenna gain', '80 dbi']</t>
  </si>
  <si>
    <t>dual-band | high gain | quasi-Yagi antenna | RF energy harvesting | split-ring resonators (SRRs)</t>
  </si>
  <si>
    <t>This article presents a quasi-Yagi antenna operating with high gain at two frequency bands. Compared with a conventional Yagi antenna, the proposed antenna is designed by integrating a pair of printed split-ring resonators (SRRs) into the antenna layout. The SRRs introduce a new resonant frequency band and the antenna gain remains high at both the bands. The simulated and measured results show that the antenna is well matched while the antenna gain is 6 and 5.80 dBi at the GSM1800 and ISM2450 bands, respectively. The proposed antenna is compact and efficient and achieves high gain so that it could be successfully used in various wireless communication and radio frequency energy harvesting applications.</t>
  </si>
  <si>
    <t>2174-2181</t>
  </si>
  <si>
    <t>60021182;60073518;60032325;60073518;60021182-115777570</t>
  </si>
  <si>
    <t>57208925237;56048319000;6603901424;51666400300;7403011722</t>
  </si>
  <si>
    <t>Chen, Zhicong;Zeng, Miaowang;Andrenko, Andrey S.;Xu, Yongzhao;Tan, Hong Zhou</t>
  </si>
  <si>
    <t>China;Japan;China;China</t>
  </si>
  <si>
    <t>Dongguan;Koganei;Guangzhou;Foshan</t>
  </si>
  <si>
    <t>Dongguan University of Technology;Japan National Institute of Information and Communications Technology;Sun Yat-Sen University;SYSU-CMU Shunde International Joint Research Institute</t>
  </si>
  <si>
    <t>60073518;60032325;60021182;115777570</t>
  </si>
  <si>
    <t>A dual-band high-gain quasi-Yagi antenna with split-ring resonators for radio frequency energy harvesting</t>
  </si>
  <si>
    <t>10.1002/mop.31872</t>
  </si>
  <si>
    <t>2-s2.0-85066117896</t>
  </si>
  <si>
    <t>['wireless measurements', 'unique configuration', 'system consists', 'resonant circuit', 'reduced space', 'reading range', 'read range', 'proposed system', 'miniature size', 'frequency range', 'cost short', 'circuit consists', 'article presents', 'achieve wide', '6 ghz', '20 cm']</t>
  </si>
  <si>
    <t>frequency coded | multi-resonant circuit | orthogonally polarized antennas</t>
  </si>
  <si>
    <t>This article presents a 12-bit frequency coded chipless RFID system in the frequency range of 3 to 6 GHz. The system consists of a fully printable chipless tag and a pair of high-gain reader antennas. The tag also incorporates its own antennas to improve the read range. Information is encoded into frequency spectrum using a multi-resonant circuit. The circuit consists of multiple microstrip U and L-shaped open stub resonators patterned in a unique configuration. The proposed configuration aids in capturing more data in a reduced space as well as tunable frequency operation. Tag and reader antennas utilize techniques such as stepped impedance feeding line, defective partial ground plane, and stair-step patch structure to achieve wide-band impedance bandwidth in miniature size. The results of the wireless measurements in the non-anechoic environment show that the proposed system has a reading range of more than 20 cm. The presented system possesses great potential for low-cost short-range inventory tracking.</t>
  </si>
  <si>
    <t>e21855</t>
  </si>
  <si>
    <t>60042800;60042800;60042800-60002014;60014105;60002014-60006876</t>
  </si>
  <si>
    <t>57038626600;57190946338;16030439100;36652697900;57208996133</t>
  </si>
  <si>
    <t>Aslam, Bilal;Azam, Muhammad A.;Amin, Yasar;Loo, Jonathan;Tenhunen, Hannu</t>
  </si>
  <si>
    <t>A high capacity tunable retransmission type frequency coded chipless radio frequency identification system</t>
  </si>
  <si>
    <t>10.1002/mmce.21855</t>
  </si>
  <si>
    <t>2-s2.0-85066137117</t>
  </si>
  <si>
    <t>['working band', 'wideband magneto', 'shaped reflector', 'relative bandwidth', 'reflection coefficient', 'proposed antenna', 'magneto dipole', 'four inverted', 'four corners', 'favorable candidate', 'electric dipole', 'average gain', 'around 7', '6 dbi', '10 db']</t>
  </si>
  <si>
    <t>5G communication | magneto-electric dipole | unidirectional patterns | wideband antenna</t>
  </si>
  <si>
    <t>A wideband magneto-electric dipole antenna with a claw-shaped reflector is presented for future 5G communication systems. A pair of E-shaped radiating patches is used to form an electric dipole, while two folded patches, which are shorted to the ground, are used as the magneto dipole. Four inverted-L parasitic branches are introduced on the four corners of the ground, producing new resonant points. The four parasitic branches along with the ground plane form a claw-shaped reflector for the antenna to obtain stable directional radiation patterns. This antenna is fed by a modified feeding structure to improve the matching of the working band. The measured results show that the reflection coefficient is less than -10 dB in a relative bandwidth of 103.6% (1.18-3.72 GHz). The average gain in the working band is around 7.6 dBi. As a result, the proposed antenna can be a favorable candidate for future 5G communication systems.</t>
  </si>
  <si>
    <t>2098-2104</t>
  </si>
  <si>
    <t>57198802057;7102211932;16048620500;57200386378;57204241930</t>
  </si>
  <si>
    <t>Zhang, Xuan;Jiao, Yong Chang;Weng, Zi Bin;Zhang, Yi Xuan;Feng, Shu</t>
  </si>
  <si>
    <t>Wideband magneto-electric dipole antenna with a claw shaped reflector for 5G communication systems</t>
  </si>
  <si>
    <t>10.1002/mop.31869</t>
  </si>
  <si>
    <t>2-s2.0-85066145187</t>
  </si>
  <si>
    <t>['uwb state', 'uwb operation', 'three band', 'third band', 'shaped slot', 'several band', 'second band', 'respectively generated', 'rejected structures', 'rectangular slot', 'reconfigurable multiple', 'reconfigurable band', 'open ends', 'notched functions', 'notch states', 'monopole antenna', 'miniaturized ultra', 'ground plane', 'compact dimension']</t>
  </si>
  <si>
    <t>band notched | radiation pattern | reconfigurable | ultra-wideband antenna</t>
  </si>
  <si>
    <t>A miniaturized ultra-wideband (UWB) monopole antenna with reconfigurable multiple-band notched performance is demonstrated. By modifying the shape of the patch and the ground plane, the UWB operation is achieved. The first and second band-notches are respectively generated by etching a rectangular slot with open ends and a U-shaped slot in the patch, and the third band-notch is produced by loading a C-shaped parasitic element beneath the patch. To realize the reconfigurable band-notched functions, four PIN diodes are inserted in three band-rejected structures. The antenna has a compact dimension of 30 mm √ó 26 mm. It can switch between a UWB state and several band-notch states by alternating the states of the diodes. Also, good radiation patterns are obtained.</t>
  </si>
  <si>
    <t>e21837</t>
  </si>
  <si>
    <t>60002222;60002222;60002222;60002222</t>
  </si>
  <si>
    <t>15925656900;57204793042;24767313700;35785312800</t>
  </si>
  <si>
    <t>Han, Liping;Cheng, Gen;Han, Guorui;Zhang, Wenmei</t>
  </si>
  <si>
    <t>Reconfigurable ultra-wideband monopole antenna with single-, dual-, and triple-band notched functions</t>
  </si>
  <si>
    <t>10.1002/mmce.21837</t>
  </si>
  <si>
    <t>2-s2.0-85066149809</t>
  </si>
  <si>
    <t>['wire rope', 'whole installation', 'visual inspection', 'usually require', 'thus determining', 'structural parts', 'strong directionality', 'shed light', 'rope produced', 'potential danger', 'microstructural nature', 'microstructural analysis', 'metallurgical modifications', 'mechanical deterioration', 'material invested', 'lightning flashover', 'large amount', 'italian side', 'initial attempt', 'immediately inspected', 'feared events', 'external layer', 'event since', 'electric arc', 'directly exposed', 'detrimentally influence', 'detailed study', 'dangerous consequences', 'damaged section', 'damage produced', 'clearly identifiable', 'carrying rope', 'atmospheric event', 'atmospheric agents', 'aerial cableways']</t>
  </si>
  <si>
    <t>Electric arc | Full locked wire rope | Graded microstructure | Hyper-quenching | Lightning damage</t>
  </si>
  <si>
    <t>The ropes of aerial cableways are directly exposed to atmospheric agents that can detrimentally influence their ‚Äòin service‚Äô behaviour with dangerous consequences on the whole installation. The lightning strike represents one of the most feared events, since during electric discharge transient a large amount of energy is transferred to the structural parts of the rope in very short time intervals, thus determining a localized thermal shock for the material invested by the electric arc. The local damage effects are clearly identifiable by visual inspection and usually require the substitution of the wire rope. In this paper we investigate the effects of a lightning strike occurred to the carrying rope of a high altitude aerial cableway (Pejo 3000), installed on the Italian side of the Alps. During a periodic visual inspection, an important localized damage in the rope produced by lightning was observed. After an initial attempt to repair it, the rope was dismantled. The damaged section was cut and the wires were subjected to microstructural analysis, static mechanical characterization and finally fractographic observation. The aim was to shed light on the entity of the damage produced by the lightning flashover in order to evaluate the potential danger of this event since, generally, the cableway is not immediately inspected if the atmospheric event does not assume the character of exceptionality. The detailed study of the metallurgical modifications and the measurement of the mechanical deterioration of single wires highlight the microstructural nature of the damage, the strong directionality of the thermal shock effects and the localization of the damage in the external layer of the full locked rope.</t>
  </si>
  <si>
    <t>530-539</t>
  </si>
  <si>
    <t>60015986;60015986;115089111</t>
  </si>
  <si>
    <t>6701630036;6602793030;57208933342</t>
  </si>
  <si>
    <t>Fontanari, Vigilio;Menapace, Cinzia;Pedrotti, Ettore</t>
  </si>
  <si>
    <t>Universit√† di Trento;LA.T.I.F. - Laboratorio Tecnologico di Impianti a Fune</t>
  </si>
  <si>
    <t>60015986;115089111</t>
  </si>
  <si>
    <t>Fontanari V.</t>
  </si>
  <si>
    <t>Study of the lightning damage produced in a full-locked wire rope of an aerial cableway</t>
  </si>
  <si>
    <t>S1350630718315632</t>
  </si>
  <si>
    <t>10.1016/j.engfailanal.2019.05.002</t>
  </si>
  <si>
    <t>2-s2.0-85066168498</t>
  </si>
  <si>
    <t>['uav imagery', 'systematic tests', 'suboptimal classification', 'spectral data', 'spatial resolution', 'segmentation scale', 'relatively small', 'patterned fen', 'overall accuracy', 'one dataset', 'northern peatlands', 'northern finland', 'multiple datasets', 'minor effect', 'mapping vegetation', 'mapping accuracy', 'level resolution', 'level co', 'features calculated', 'even centimeter', 'essentially needed', 'especially helpful', 'different platforms', 'different datasets', 'data combinations', 'compared differences', 'classification performance', 'classification accuracy', 'classification accuracies', 'calculated features', 'based classification', 'areas lacking', 'accurate worldview', 'accurate maps', 'accurate classifications', '6 pp', '5 cm', '1 pp', '0 pp', '0 %)']</t>
  </si>
  <si>
    <t>Arctic | Data fusion | Drone | Land cover classification | Lidar | Northern boreal | Object-based image analysis | Peatland | UAS | Ultra-high spatial resolution | Very-high spatial resolution</t>
  </si>
  <si>
    <t>It has been argued that even centimeter-level resolution is needed for mapping vegetation patterns in spatially heterogeneous landscapes such as northern peatlands. However, there are few systematic tests for determining what kind of spatial resolution and data combinations are needed and what the differences in mapping accuracy are when different datasets are omitted or included. We conducted 78 different object-based supervised random forest classifications on a patterned fen and its surroundings in Kaamanen, northern Finland, using remotely sensed optical imagery, topography, and vegetation height datasets from different platforms (unmanned aerial vehicle (UAV), aerial, satellite) with spatial resolution ranging from 5 cm to 3 m. We compared differences in classification performance when we altered (1) classification and segmentation input data and features calculated from the data, or (2) the segmentation scale. We constructed training data with the help of transect-based field sampling and UAV imagery and tested classification accuracy using 412 field-surveyed vegetation plots. The most accurate classifications (75.7% overall accuracy) were obtained when we segmented a 5 cm resolution UAV image with a small segmentation scale and calculated features from all datasets. Classification accuracy was 2.2 percentage points (pp) lower with the most accurate aerial image (50 cm resolution) based classification, and 7.6 pp and 11.9 pp lower with the most accurate WorldView-2 (2 m resolution) and PlanetScope (3 m resolution) satellite image based classifications respectively. Classification accuracies were low (46.7‚Äì56.0%) when we used only spectral data from one dataset. The inclusion of gray-level co-occurrence matrix textural features increased classification accuracy by 0.4‚Äì12.1 pp and inclusion of multiple datasets by 8.2‚Äì25.0 pp. Segmentation scale had a minor effect on classification accuracy (2.5‚Äì7.3 pp difference between the finest and coarsest segmentation scale); however, both too small and large segmentation scale might lead to suboptimal classification. The differences in land cover type areal coverage were relatively small between classifications with multiple datasets, but if classifications included features from only one dataset, the differences were larger. We conclude that multiple different optical, topographical, and vegetation height datasets should be used when mapping vegetation in spatially heterogeneous landscapes, and that sub-meter resolution data (e.g. UAV or aerial) are necessary for the most accurate maps. Although UAV data is not essentially needed for classification, it is useful for training dataset construction and especially helpful in areas lacking other sub-meter resolution data.</t>
  </si>
  <si>
    <t>60002952-60013141;60002952</t>
  </si>
  <si>
    <t>55913645800;57225736523</t>
  </si>
  <si>
    <t>R√§s√§nen, Aleksi;Virtanen, Tarmo</t>
  </si>
  <si>
    <t>Trondheim;Helsinki</t>
  </si>
  <si>
    <t>Norges Teknisk-Naturvitenskapelige Universitet;Helsingin Yliopisto</t>
  </si>
  <si>
    <t>60013141;60002952</t>
  </si>
  <si>
    <t>R√§s√§nen A.</t>
  </si>
  <si>
    <t>Data and resolution requirements in mapping vegetation in spatially heterogeneous landscapes</t>
  </si>
  <si>
    <t>S0034425719302202</t>
  </si>
  <si>
    <t>10.1016/j.rse.2019.05.026</t>
  </si>
  <si>
    <t>2-s2.0-85066254879</t>
  </si>
  <si>
    <t>['transient performance', 'proposed controller', 'prescribed performance', 'loop system', 'input saturation', 'input constraints', 'based uav', 'auxiliary dynamic']</t>
  </si>
  <si>
    <t>Auxiliary dynamic system | Carrier-based UAV | Command backstepping | Constraints | Lyapunov method | Prescribed performance</t>
  </si>
  <si>
    <t>A novel adaptive constrained backstepping control with prescribed performance methodology for carrier-based unmanned aerial vehicle (UAV)in the presence of uncertainties, input constraints and unknown external disturbances is presented in this paper. This controller can guarantee the compensation tracking errors of the carrier-based UAV with prescribed performance including the steady and transient performance. Firstly, a new transformed system based on the compensation tracking errors, not the traditional tracking errors, is designed. Secondly, to deal with the UAV input constraints, the constrained command filters is introduced and the auxiliary dynamic is designed to eliminate the effect of input saturation. Thirdly, the prescribed performance methodology is introduced and the transient performance of the compensation tracking error is analyzed. It is proved that the proposed controller guarantees that all the signals of the closed-loop system are bounded by using Lyapunov method. Finally, the 6-DOF nonlinear carrier-based UAV model is used to demonstrate the effectiveness of the proposed control law. The simulation results show that the proposed controller is able to provide accurate tracking and satisfy the prescribed performance with unknown aerodynamic parameters, input constraints and external disturbances environment.</t>
  </si>
  <si>
    <t>55-65</t>
  </si>
  <si>
    <t>60102415;60102415;60102415;60073727</t>
  </si>
  <si>
    <t>56317245000;57209028167;57220791995;7407080941</t>
  </si>
  <si>
    <t>Zhang, Yang;Wang, Sheng hai;Chang, Bin;Wu, Wen hai</t>
  </si>
  <si>
    <t>Beijing;Yantai</t>
  </si>
  <si>
    <t>Naval Academy of Armament, Beijing;Naval Aeronautical Engineering Academy Yantai</t>
  </si>
  <si>
    <t>60102415;60073727</t>
  </si>
  <si>
    <t>Adaptive constrained backstepping controller with prescribed performance methodology for carrier-based UAV</t>
  </si>
  <si>
    <t>S1270963818313488</t>
  </si>
  <si>
    <t>10.1016/j.ast.2019.05.032</t>
  </si>
  <si>
    <t>2-s2.0-85066308256</t>
  </si>
  <si>
    <t>['viridula obps', 'transport chemicals', 'systematic analysis', 'stink bugs', 'stink bug', 'putative roles', 'primarily expressed', 'predominant obps', 'overall understandings', 'mouthparts based', 'may lead', 'important functions', 'identified coding', 'generating transcriptomes', 'fkpm values', 'expression profiles', 'encoding genes', 'eight plus', 'dissected antennae', 'comprehensive resource', 'chemosensory systems', 'chemosensory proteins', 'chemical ecology', 'c obps', '58 unigenes', '17 obp']</t>
  </si>
  <si>
    <t>Antenna | Chemosensory protein | Mouthparts | Nezara viridula | Odorant binding protein | Transcriptome</t>
  </si>
  <si>
    <t>The southern green stink bug Nezara viridula (Hemiptera: Pentatomidae) is a highly polyphagous pest that can significantly impact many major crops worldwide. Insect odorant binding proteins (OBPs) and chemosensory proteins (CSPs) transport chemicals and play critical roles in chemoreception. Studies on N. viridula OBPs and CSPs should increase our overall understandings on chemosensory systems and chemical ecology of stink bugs, which may lead to improved pest control. In this study, we identified candidate genes encoding putative OBPs and CSPs in N. viridula by generating transcriptomes from dissected antennae and mouthparts. In total, 58 unigenes were identified coding for OBPs (34 Classic OBPs and eight Plus-C OBPs) and 13 unigenes coding for CSPs. Expression profiles of OBP- and CSP -encoding genes were compared between antennae and mouthparts based on FKPM values. Candidates for antenna-predominant OBPs and CSPs were selected for real-time quantitative PCR analyses. Analyses of tissue expression profiles revealed that 17 OBP-encoding genes, and four CSP genes were primarily expressed in antennae, suggesting their putative roles in perception of volatiles. The sex-biased expression patterns of these antenna-predominant genes suggested that they may have important functions in reproduction of the insect. This is a systematic analysis on OBPs and CSPs in a stink bug, providing a comprehensive resource for future functional studies not only for N. viridula, but also for other stink bugs as well.</t>
  </si>
  <si>
    <t>56126900600;57207287308;57194507678;57209046404;7407439299;56127067900;56125910200</t>
  </si>
  <si>
    <t>Wu, Zhong Zhen;Cui, Yang;Qu, Meng Qiu;Lin, Jia Hao;Chen, Ming Shun;Bin, Shu Ying;Lin, Jin Tian</t>
  </si>
  <si>
    <t>Wu Z.Z.</t>
  </si>
  <si>
    <t>Candidate genes coding for odorant binding proteins and chemosensory proteins identified from dissected antennae and mouthparts of the southern green stink bug Nezara viridula</t>
  </si>
  <si>
    <t>S1744117X19300310</t>
  </si>
  <si>
    <t>10.1016/j.cbd.2019.100594</t>
  </si>
  <si>
    <t>2-s2.0-85066405647</t>
  </si>
  <si>
    <t>['ukf ),', 'observation equation', 'likely points', 'important role', 'images alone', 'gyroscope precision', 'gyroscope plays', 'gyroscope data', 'first step', 'camera attitude', 'attitude estimated']</t>
  </si>
  <si>
    <t>Drift | Gyroscope | Infrared camera | Sea-sky line | Unscented Kalman Filter (UKF)</t>
  </si>
  <si>
    <t>Gyroscope plays an important role in UAV (Unmanned Aerial Vehicle), navigation and other fields. However, the zero drift problem is always the key point affecting the gyroscope precision. We propose a method to suppress the zero drift using horizon in infrared video sequence and predict the attitude. In the first step, we introduce a horizon detection method without Hough transform which mainly uses template matching to determine the most likely points on the horizon and determines the direction of the horizon in the image. And then using an Unscented Kalman Filter (UKF), we can take the direction of the horizon in the image as the observation equation to estimate the camera attitude. Experimental results show that the attitude estimated by our method is more reliable than those by gyroscope data and images alone.</t>
  </si>
  <si>
    <t>60010080;60010080;60010080;60010080;60010080;60010080;60010080</t>
  </si>
  <si>
    <t>57203500604;57211141370;7201831293;55877072700;7203056000;57192659447;57206848772</t>
  </si>
  <si>
    <t>Liu, Zewei;Lu, Dongming;Qian, Weixian;Ren, Kan;Gu, Guohua;Chen, Qian;Zhang, Jun</t>
  </si>
  <si>
    <t>A method for restraining gyroscope drift using horizon detection in infrared video</t>
  </si>
  <si>
    <t>S1350449519302658</t>
  </si>
  <si>
    <t>10.1016/j.infrared.2019.05.018</t>
  </si>
  <si>
    <t>2-s2.0-85066430351</t>
  </si>
  <si>
    <t>['two kinds', 'slot sizes', 'metal frames', 'measured efficiencies', 'antenna elements', '7 mm', '3600 mhz', '13 db']</t>
  </si>
  <si>
    <t>5G | metal frame | MIMO | mobile phone | slot antenna</t>
  </si>
  <si>
    <t>An eight-element antenna array based on open/closed slot modes that can cover the 3.5 GHz band (3400-3600 MHz) is proposed and studied. There are two kinds of antenna elements with the slot sizes of 10.8 √ó 1 mm2 and 28.8 √ó 1 mm2 for open and closed slot modes, respectively. Both the two kinds of antenna elements are realized with the help of the metal frames with the height of 7 mm at the two long sides of the ground. The proposed antenna array is suitable for 5G metal frame mobile phone applications. A prototype is fabricated and measured. The measured results show that all the eight antenna elements can cover the band of 3400-3600 MHz and the isolations are bigger than 13 dB, the measured efficiencies all are bigger than 42% and the measured envelope correlation coefficients are lower than 0.15.</t>
  </si>
  <si>
    <t>e21841</t>
  </si>
  <si>
    <t>Slot antenna array for fifth generation metal frame mobile phone applications</t>
  </si>
  <si>
    <t>10.1002/mmce.21841</t>
  </si>
  <si>
    <t>2-s2.0-85066489247</t>
  </si>
  <si>
    <t>['radiation efficiency', 'low profile', 'good bandwidth']</t>
  </si>
  <si>
    <t>loop antenna | mobile phone antenna | PIFA antenna | wideband antenna</t>
  </si>
  <si>
    <t>A very compact wireless local area network (WLAN) antenna is presented for the design of hand-held mobile devices. The antenna does not need metal clearance underneath the antenna and it has very low profile. Both simulated and measured results show that the antennas with very small antenna volume and height can operate as a triple-band WLAN antenna with good bandwidth and radiation efficiency.</t>
  </si>
  <si>
    <t>2150-2154</t>
  </si>
  <si>
    <t>60118521;60092530</t>
  </si>
  <si>
    <t>9244011700;57044136000</t>
  </si>
  <si>
    <t>Wang, Hanyang;Ying, Lijun</t>
  </si>
  <si>
    <t>Reading;Shenzhen</t>
  </si>
  <si>
    <t>Huawei Technologies (UK) Co., Ltd.;Huawei Technologies Co., Ltd.</t>
  </si>
  <si>
    <t>A very compact internal WLAN antenna</t>
  </si>
  <si>
    <t>10.1002/mop.31883</t>
  </si>
  <si>
    <t>2-s2.0-85066494390</t>
  </si>
  <si>
    <t>['unit cell', 'single layer', 'reported reflectarray', 'reflection characteristic', 'reflectarray operates', 'frequency range', 'experimentally evaluated', 'element ku', 'db gain', 'constructed using', 'band applications', 'article reports', 'array element', 'aperture efficiency', 'analyzed using', '8 ghz']</t>
  </si>
  <si>
    <t>bandwidth enhancement | cross dipole | flat reflector | high-gain antennas | reflectarray | wideband reflectarray</t>
  </si>
  <si>
    <t>This article reports the design and analysis of a wideband, single layer, and dual-polarized microstrip reflectarray for Ku-band applications. The array element is constructed using a crossed dipole enclosed by two cross dipole loops. The element is optimized to exhibit a linear phase response and wide reflection phase range. The reflection characteristic of the unit cell is analyzed using an infinite array approach and the results are presented. A 324-element Ku-band microstrip reflectarray antenna of size 20 √ó 20 cm2 is simulated, fabricated, and experimentally evaluated. The 2.9-dB gain-bandwidth and aperture efficiency of the reported reflectarray are 45.3% and 35%, respectively. The reflectarray operates in the frequency range of 10.6 to 16.8 GHz.</t>
  </si>
  <si>
    <t>e21865</t>
  </si>
  <si>
    <t>57209106753;54580566800;6701834327</t>
  </si>
  <si>
    <t>Veluchamy, Lingasamy;Alsath, M. Gulam Nabi;Selvan, Krishnasamy T.</t>
  </si>
  <si>
    <t>Veluchamy L.</t>
  </si>
  <si>
    <t>Design and evaluation of a wideband reflectarray antenna using cross dipole with double-ring elements</t>
  </si>
  <si>
    <t>10.1002/mmce.21865</t>
  </si>
  <si>
    <t>2-s2.0-85066499337</t>
  </si>
  <si>
    <t>['working principle', 'wave simulation', 'operation bandwidth', 'lowest frequency', 'low profile', 'good candidate', 'good agreement', 'folded probe', 'cover 1', 'antenna make', '83 ghz', '5 %).']</t>
  </si>
  <si>
    <t>base station | broadband antenna | double-tuned | low profile</t>
  </si>
  <si>
    <t>A low-profile wideband patch antenna utilizing double-tuned impedance matching technology is investigated in this paper. To extend the operation bandwidth of the antenna, the step-folded probe is used here to realize the double-tuned impedance matching. Using equivalent circuit theory, the working principle of the antenna is analyzed and discussed. The full-wave simulation is carried out to optimize the design while the prototype of the antenna is fabricated and measured. Good agreement between the simulation and measurement can be observed. The measured results show that the antenna has a height of 0.12ŒªL (ŒªL is the free space wavelength corresponding to lowest frequency) and the ‚àí10 dB impedance bandwidth can cover 1.60-2.83 GHz (55.5%). The low profile and wide operation bandwidth of the antenna make it a good candidate for wideband wireless communication systems.</t>
  </si>
  <si>
    <t>e21836</t>
  </si>
  <si>
    <t>56366937800;57207493464;57203692211;57204241148;57204474505;56367300900;25229387400</t>
  </si>
  <si>
    <t>Zhang, Hao;Wang, Le;Li, Huidong;Li, Yanan;Li, Yapeng;Yin, Jia Yuan;Yin, Yingzeng</t>
  </si>
  <si>
    <t>Low-profile wideband patch antenna using double-tuned impedance matching</t>
  </si>
  <si>
    <t>10.1002/mmce.21836</t>
  </si>
  <si>
    <t>2-s2.0-85066500955</t>
  </si>
  <si>
    <t>['tv model', 'tv applications', 'radiation efficiency', 'parasitic strips', 'internal antenna', 'interdigital capacitor', 'frequency bands', 'findings indicate', 'directivity enhancement', 'directional radiation', 'definition television', 'compact size', 'antenna exhibits', 'also used', '771 mhz', '68 %.', '5 %)', '2 dbi', '1000 mhz']</t>
  </si>
  <si>
    <t>interdigital capacitor | internal folded monopole antenna | parasitic strip | UHF band | wideband antenna</t>
  </si>
  <si>
    <t>An internal antenna with bandwidth and directivity enhancement was developed for operation in ultra-high-frequency bands (UHF: 470-771 MHz, bandwidth: 48.5%) for ultra-high-definition television (UHD-TV) applications. The antenna is integrated into a 49-in. TV model, which is surrounded by a bezel frame made of polycarbonate-acrylonitrile butadiene styrene (PC-ABS) plastic. This material was also used as a substrate in fabricating the antenna. The antenna has a compact size of 0.387ŒªL √ó 0.023ŒªL √ó 0.0093ŒªL (where ŒªL is the wavelength at the lowest operating frequency) and is fed by a 50 Œ© coplanar waveguide (CPW) feedline. To achieve wideband operation and directional radiation, the proposed internal antenna was designed on the basis of a folded monopole antenna loaded with parasitic strips and an interdigital capacitor. The experimental results showed that the antenna exhibits a wide impedance bandwidth of 86% (400-1000 MHz) under the criterion |S11| ‚â§ ‚àí6 dB (Voltage Standing Wave Ratio (VSWR) ‚â§ 3), a directional radiation pattern with a maximum realized gain of 5.2 dBi, and a radiation efficiency of more than 68%. These findings indicate that the antenna is suitable for UHD-TV applications.</t>
  </si>
  <si>
    <t>2126-2133</t>
  </si>
  <si>
    <t>57204505536;7402016338</t>
  </si>
  <si>
    <t>Van Trinh, Thai;Jung, Chang W.</t>
  </si>
  <si>
    <t>Bandwidth and directivity enhancement of an internal folded monopole antenna loaded by interdigital capacitor for ultra-high-definition television applications</t>
  </si>
  <si>
    <t>10.1002/mop.31875</t>
  </si>
  <si>
    <t>2-s2.0-85066502987</t>
  </si>
  <si>
    <t>JCYJ20170307171534237</t>
  </si>
  <si>
    <t>['theoretically demonstrate', 'sic core', 'plasmonics community', 'photon tunneling', 'near future', 'hot source', 'fermi level', 'dominant role', 'different scenarios', 'body system', 'also benefit', 'also allows']</t>
  </si>
  <si>
    <t>Graphene/SiC core-shell nanoparticles | Heat splitting | Many-body system | Near-field radiative heat transfer | Thermal modulator</t>
  </si>
  <si>
    <t>We theoretically demonstrate the modulation and splitting of radiative heat flux in a three-body system consisting of graphene/SiC core-shell (GSCS) nanoparticles on the basis of their highly tunable polarizabilities, which play a dominant role in the coupling of localized surface resonance. The excitation of multiple photon tunneling modes enables the radiative heat transfer to be controlled in different scenarios. Using the dependence of photon tunneling on the Fermi level and radius of the intermediate GSCS nanoparticle, such a many-body system not only holds the potential to be a near-field thermal modulator with a thermal modulation ratio greater than 40, but also allows the heat splitting effect with the ratio over 99 when the intermediate particle becomes the hot source. This work may facilitate dynamical thermal management in a many-body system, and can also benefit the plasmonics community in the near future.</t>
  </si>
  <si>
    <t>80-87</t>
  </si>
  <si>
    <t>60025761;60025761;60025761;60025761;60077233</t>
  </si>
  <si>
    <t>57200123490;57203334496;7401698959;55999985900;15040004100</t>
  </si>
  <si>
    <t>Song, Jinlin;Cheng, Qiang;Luo, Zixue;Zhou, Xinping;Zhang, Zhuomin</t>
  </si>
  <si>
    <t>Atlanta;Wuhan</t>
  </si>
  <si>
    <t>The George W. Woodruff School of Mechanical Engineering;Huazhong University of Science and Technology</t>
  </si>
  <si>
    <t>60077233;60025761</t>
  </si>
  <si>
    <t>Song J.</t>
  </si>
  <si>
    <t>Modulation and splitting of three-body radiative heat flux via graphene/SiC core-shell nanoparticles</t>
  </si>
  <si>
    <t>S0017931019320095</t>
  </si>
  <si>
    <t>10.1016/j.ijheatmasstransfer.2019.05.102</t>
  </si>
  <si>
    <t>2-s2.0-85066619678</t>
  </si>
  <si>
    <t>['wing gravity', 'wing geometries', 'tracking performance', 'three degrees', 'proposed based', 'phugoid modes', 'nonlinear simulations', 'morphing forces', 'loiter configuration', 'level flight', 'inertial properties', 'greater magnitudes', 'good trajectory', 'dash configuration', 'classic proportional', 'altitude variations', 'also analyzed', 'aerodynamic performance']</t>
  </si>
  <si>
    <t>Aerodynamic parameters | Firebee unmanned aerial vehicle (UAV) | Longitudinal model | Morphing aircraft</t>
  </si>
  <si>
    <t>In this paper, a longitudinal dynamic model of a variable-sweep-wing morphing aircraft is proposed based on the Firebee unmanned aerial vehicle (UAV), accounting for changes in aerodynamic and inertial properties. Wing geometries and aerodynamic performance are also analyzed in six morphing configurations. The eigenvalues, damping, and frequency are investigated within short-period and phugoid modes. In addition, a classic proportional-integral-derivative (PID) controller is designed with different gains according to six morphing configurations. In three degrees of freedom (DOF) nonlinear simulations, the morphing aircraft maintains a straight and level flight in dash configuration at first and then changes to a loiter configuration at a fast and slow morphing rate. Except for the morphing moment caused by wing gravity, other morphing forces and moments can be ignored. Simulation results show that the designed controller works well with good trajectory-tracking performance, and a larger morphing rate leads to greater magnitudes in attitude, velocity, and altitude variations.</t>
  </si>
  <si>
    <t>60003977;114292749;60003977;60003977</t>
  </si>
  <si>
    <t>54584725800;57209182811;57188580314;57209181894</t>
  </si>
  <si>
    <t>Yan, Binbin;Li, Yong;Dai, Pei;Liu, Shuangxi</t>
  </si>
  <si>
    <t>Northwestern Polytechnical University;Shanghai Electro-Mechanical Engineering Institute</t>
  </si>
  <si>
    <t>60003977;114292749</t>
  </si>
  <si>
    <t>Aerodynamic Analysis, Dynamic Modeling, and Control of a Morphing Aircraft</t>
  </si>
  <si>
    <t>10.1061/(ASCE)AS.1943-5525.0001047</t>
  </si>
  <si>
    <t>2-s2.0-85066764322</t>
  </si>
  <si>
    <t>['wind shear', 'wind model', 'wind fields', 'wind field', 'wind disturbance', 'turbulent flow', 'tell reader', 'simulation tests', 'propeller vortex', 'mathematical models', 'mathematical model', 'many kinds', 'great influence', 'force viewpoint', 'flight states', 'energy viewpoint', 'different kinds', 'constant wind', 'altitude environment']</t>
  </si>
  <si>
    <t>control system | Unmanned aerial vehicle | wind test</t>
  </si>
  <si>
    <t>Attitude, speed, and position of unmanned aerial vehicles are susceptible to wind disturbance. The types, characteristics, and mathematical models of the wind, which have great influence on unmanned aerial vehicle in the low-altitude environment, are summarized, including the constant wind, turbulent flow, many kinds of wind shear, and the propeller vortex. Combined with the mathematical model of the unmanned aerial vehicle, the mechanism of unmanned aerial vehicle movement in the wind field is illustrated from three different kinds of viewpoints including velocity viewpoint, force viewpoint, and energy viewpoint. Some simulation tests have been implemented to show the effects of different kinds of wind on unmanned aerial vehicle‚Äôs path and flight states. Finally, some proposals are presented to tell reader in which condition, which wind model should be added to simulation, and how to enhance the stability of unmanned aerial vehicle for different kinds of wind fields.</t>
  </si>
  <si>
    <t>731-739</t>
  </si>
  <si>
    <t>60021666;60021666;60053376;60021666;60021666</t>
  </si>
  <si>
    <t>57209219436;9236933900;43261152400;57209216107;55976620100</t>
  </si>
  <si>
    <t>Wang, Bo Hang;Wang, Dao Bo;Ali, Zain Anwar;Ting Ting, Bai;Wang, Hao</t>
  </si>
  <si>
    <t>Karachi;Nanjing</t>
  </si>
  <si>
    <t>Sir Syed University of Engineering and Technology;Nanjing University of Aeronautics and Astronautics</t>
  </si>
  <si>
    <t>60053376;60021666</t>
  </si>
  <si>
    <t>Wang B.H.</t>
  </si>
  <si>
    <t>An overview of various kinds of wind effects on unmanned aerial vehicle</t>
  </si>
  <si>
    <t>10.1177/0020294019847688</t>
  </si>
  <si>
    <t>2-s2.0-85066840300</t>
  </si>
  <si>
    <t>Helmholtz Association</t>
  </si>
  <si>
    <t>['vacuum excavation', 'unwanted selections', 'unwanted reflections', 'tree roots', 'top view', 'timely detection', 'test site', 'suggested approach', 'subsurface infrastructure', 'study assessed', 'stony soil', 'situ detection', 'similar applications', 'rsa detection', 'root indications', 'reduce conflict', 'promising technique', 'platanus acerifolia', 'plane tree', 'often restricted', 'noninvasive detection', 'mhz antennas', 'manually filtered', 'made facilities', 'lateral positions', 'fully solved', 'distinguishing roots', 'cause damage', 'aesculus hippocastanum', '70 cm', '4 cm']</t>
  </si>
  <si>
    <t>Anthropogenic soils | GPR signal interpretation | Multilayered soil conditions | Root intervention measures</t>
  </si>
  <si>
    <t>Tree roots can cause damage to surface and subsurface infrastructure. Hence, timely detection of root system architecture (RSA) is needed to reduce conflict between trees and man-made facilities. Because excavation is expensive and often restricted, noninvasive detection of RSA by ground penetrating radar (GPR) is a promising technique. Although several studies have proven the ability of GPR for RSA detection, the problem of distinguishing roots from unwanted reflections at urban test sites with heterogeneous, silty, clayey, or stony soil has not yet been fully solved. This study assessed the performance of GPR for in situ detection of RSA from a plane tree (Platanus acerifolia) and a buckeye (Aesculus hippocastanum) in urban heterogeneous multilayered soil using shielded 250-MHz antennas. Repeated manual hyperbola selections were performed, extracting the three-dimensional (3D) coordinates, which were visualized in top view to reveal connected structures. Unwanted selections were manually filtered by internal confirmation using depth slices from 3D radargram interpolations. Root indications were retraced in the field and validated by vacuum excavation. At our test site, the suggested approach was suitable for detecting the lateral positions of roots with diameters between 1 and 4 cm at depths of 17 to 70 cm, despite unfavorable substrate. Moreover, the assumed depth ranges were correct for both trees, and the main depth characteristics were fairly precisely projected. The rapid and cost-effective protocol allows minimal interventions and opens the door for similar applications in urban and nonurban land uses.</t>
  </si>
  <si>
    <t>60007774-60000500;122670853;122671862;60007774;60007774</t>
  </si>
  <si>
    <t>55235130700;6603299409;57209209763;6603626326;7004082452</t>
  </si>
  <si>
    <t>Altdorff, D.;Botschek, J.;Honds, M.;Van Der Kruk, J.;Vereecken, H.</t>
  </si>
  <si>
    <t>Germany;Canada;Germany;Germany</t>
  </si>
  <si>
    <t>J√ºlich;Corner Brook;Monchengladbach;Bonn</t>
  </si>
  <si>
    <t>Forschungszentrum J√ºlich (FZJ);Memorial University of Newfoundland, Grenfell Campus;Sachverst√§ndigenb√ºro M. Honds GmbH and Co. KG;Botschek Bodenkunde</t>
  </si>
  <si>
    <t>60007774;60000500;122671862;122670853</t>
  </si>
  <si>
    <t>Altdorff D.</t>
  </si>
  <si>
    <t>In Situ Detection of Tree Root Systems under Heterogeneous Anthropogenic Soil Conditions Using Ground Penetrating Radar</t>
  </si>
  <si>
    <t>10.1061/(ASCE)IS.1943-555X.0000501</t>
  </si>
  <si>
    <t>2-s2.0-85066851413</t>
  </si>
  <si>
    <t>['without antennae', 'two genes', 'tcobpc01 compared', 'significantly induced', 'rna interference', 'results indicate', 'regulatory mechanism', 'previous studies', 'partially compensated', 'opposing changes', 'obpc01 ),', 'negative regulation', 'lph related', 'lph followed', 'likely associated', 'insecticides alone', 'insecticide susceptibility', 'highest levels', 'high levels', 'expression levels', 'early pupal', 'coupled receptor', 'carbofuran insecticides', 'binding affinity', 'beetles resulted', '72 h']</t>
  </si>
  <si>
    <t>Carbofuran | Dichlorvos | Insecticide susceptibility | Latrophilin | RNA interference | Tribolium castaneum</t>
  </si>
  <si>
    <t>Latrophilin (LPH) is an adhesion G protein-coupled receptor (aGPCR) that participates in multiple essential physiological processes. Our previous studies have shown that lph is not only indispensable for the development and reproduction of red flour beetles (Tribolium castaneum), but also for their resistance against dichlorvos or carbofuran insecticides. However, the regulatory mechanism of lph-mediated insecticide susceptibility remains unclear. Here, we revealed that knockdown of lph in beetles resulted in opposing changes in two chemoreception genes, chemosensory protein 10 (CSP10) and odorant-binding protein C01 (OBPC01), in which the expression of TcCSP10 was downregulated, whereas the expression of TcOBPC01 was upregulated. TcCSP10 and TcOBPC01 were expressed at the highest levels in early pupal and late larval stages, respectively. High levels of expression of both these genes were observed in the heads (without antennae) of adults. TcCSP10 and TcOBPC01 were significantly induced by dichlorvos or carbofuran between 12 and 72 h (hrs) after exposure, suggesting that they are likely associated with increasing the binding affinity of insecticides, leading to a decrease in sensitivity to the insecticides. Moreover, once these two genes were knocked down, the susceptibility of the beetles to dichlorvos or carbofuran was enhanced. Additionally, RNA interference (RNAi) targeting of lph followed by exposure to dichlorvos or carbofuran also caused the opposing expression levels of TcCSP10 and TcOBPC01 compared to the expression levels of wild-type larvae treated with insecticides alone. All these results indicate that lph is involved in insecticide susceptibility through positively regulating TcCSP10; and the susceptibility could also further partially compensated for through the negative regulation of TcOBPC01 when lph was knockdown in the red flour beetle. Our studies shed new light on the molecular regulatory mechanisms of lph related to insecticide susceptibility.</t>
  </si>
  <si>
    <t>60020258-60082819;60020258-60089940;60020258;60020258;60020258;60020258;60020258-60108489;60020258;60020258;60020258;60020258</t>
  </si>
  <si>
    <t>57191441432;57191440787;57203158896;57194723104;57194724818;57194728937;57200081535;57194723228;57193265894;56236088300;57129082200</t>
  </si>
  <si>
    <t>Xiong, Wenfeng;Gao, Shanshan;Lu, Yaoyao;Wei, Luting;Mao, Jinjuan;Xie, Jia;Cao, Quanquan;Liu, Juanjuan;Bi, Jingxiu;Song, Xiaowen;Li, Bin</t>
  </si>
  <si>
    <t>France;China;China;China</t>
  </si>
  <si>
    <t>Sete;Anyang;Shanghai;Nanjing</t>
  </si>
  <si>
    <t>MARBEC MARine Biodiversity, Exploitation and Conservation;Anyang Institute of Technology;Shanghai Jiao Tong University School of Medicine;Nanjing Normal University</t>
  </si>
  <si>
    <t>60108489;60089940;60082819;60020258</t>
  </si>
  <si>
    <t>Xiong W.</t>
  </si>
  <si>
    <t>Latrophilin participates in insecticide susceptibility through positively regulating CSP10 and partially compensated by OBPC01 in Tribolium castaneum</t>
  </si>
  <si>
    <t>S0048357518306503</t>
  </si>
  <si>
    <t>10.1016/j.pestbp.2019.06.005</t>
  </si>
  <si>
    <t>2-s2.0-85066856100</t>
  </si>
  <si>
    <t>['two slits', 'shape stub', 'proposed antenna', 'optimum positions', 'operating bandwidth', 'notch placed', 'mimo versions', 'mimo performance', 'input multiple', 'impedance matching', 'impedance bandwidth', 'free communication', 'evaluated based', 'ensuring dispersion', 'diversity gain', 'dispersion characteristics', '5 ghz']</t>
  </si>
  <si>
    <t>defected ground structure antenna | diversity antenna | MIMO antenna | monopole antenna | UWB antenna</t>
  </si>
  <si>
    <t>A defected ground structure-based rectangular monopole antenna along with 2 √ó 2 and 4 √ó 4 multiple-input multiple-output (MIMO) antennas are presented. The proposed monopole antenna consists of a defected ground structure with two slits and a notch placed at optimum positions to increase the impedance bandwidth. Besides, the radiator is loaded with a U-shape stub to improve the impedance matching of the antenna. The measured impedance bandwidth of the proposed monopole antenna is from 3.18 to 11.5 GHz. Time domain experiment is carried on to investigate the dispersion characteristics of the proposed antenna. Measurement results reveal that the proposed antenna can retain the transmitted pulse shape, ensuring dispersion-free communication. Far-field measurements confirm omnidirectional radiation patterns over the operating bandwidth. Moreover, MIMO performance of the proposed 2 √ó 2 and 4 √ó 4 antenna arrays are evaluated based on isolation, envelop correlation coefficient, diversity gain, and channel capacity loss. The proposed single monopole and MIMO versions of this antenna can be used in portable UWB communication devices.</t>
  </si>
  <si>
    <t>2141-2149</t>
  </si>
  <si>
    <t>60007511;60026851;60104814</t>
  </si>
  <si>
    <t>57203022631;57192371171;55607240300</t>
  </si>
  <si>
    <t>Hasan, Md Nazmul;Chu, Son;Bashir, Shahid</t>
  </si>
  <si>
    <t>A DGS monopole antenna loaded with U-shape stub for UWB MIMO applications</t>
  </si>
  <si>
    <t>10.1002/mop.31877</t>
  </si>
  <si>
    <t>2-s2.0-85066887197</t>
  </si>
  <si>
    <t>OSTP/2018/06</t>
  </si>
  <si>
    <t>['substrate thickness', 'specified area', 'single variable', 'simply changing', 'resonant frequency', 'resonant behavior', 'novel family', 'miniaturization patterns', 'impedance matching', 'hfss ).', 'fundamental mode', 'fractal iteration', 'fractal antennas', 'fit expressions', 'either iteration', 'desired frequency', 'derived equations', 'best position', 'article investigates']</t>
  </si>
  <si>
    <t>curve fitting | fractal antennas | optimization</t>
  </si>
  <si>
    <t>This article investigates the resonant behavior of a novel family of fractal boundary antennas at the fundamental mode of operation. The miniaturization patterns over iterations as well as over the number of segments on the boundary have been studied by simulating the fractal antennas in High Frequency Structure Simulator (HFSS). The antennas are fed by a 50-Œ© coaxial probe, which is placed at the best position on the patch, with impedance matching and S11 &lt; ‚àí10 dB. Analysis of the resonant frequency with respect to the square-shaped fractal generator resulted in curve-fit expressions that vary with a single variable of either iteration or number of segments on the boundary. The derived equations are independent from the substrate thickness. They are useful to design miniature patch antennas within a specified area in order to resonate at a desired frequency by simply changing the boundary or the fractal iteration.</t>
  </si>
  <si>
    <t>2119-2125</t>
  </si>
  <si>
    <t>60104972-60019544;60044088;60019544;60019544</t>
  </si>
  <si>
    <t>55522572900;6507430131;55746947800;35586058800</t>
  </si>
  <si>
    <t>Jayasinghe, Jeevani;Saraereh, Omar;Khokle, Rajas;Esselle, Karu</t>
  </si>
  <si>
    <t>Sri Lanka;Jordan;Australia</t>
  </si>
  <si>
    <t>Kuliyapitiya;Zarqa;North Ryde</t>
  </si>
  <si>
    <t>Wayamba University of Sri Lanka;Hashemite University;Macquarie University</t>
  </si>
  <si>
    <t>60104972;60044088;60019544</t>
  </si>
  <si>
    <t>Design and analysis of m-segment fractal boundary antennas</t>
  </si>
  <si>
    <t>10.1002/mop.31874</t>
  </si>
  <si>
    <t>2-s2.0-85066892807</t>
  </si>
  <si>
    <t>['wideband response', 'te111 mode', 'simulation results', 'proposed design', 'meandered resulting', 'impedance bandwidth', 'gain range', 'four slots', 'feed network', 'cpw lines', 'array element', '4 dbi']</t>
  </si>
  <si>
    <t>coplanar waveguide | CPW to slot transition | dielectric resonator antenna array | power divider | wideband</t>
  </si>
  <si>
    <t>In this communication a 2 √ó 2 dielectric resonator antenna (DRA) array is proposed with a wideband frequency response. An air bridgeless coplanar waveguide (CPW) power divider network is first time used to feed the 2 √ó 2 DRA array. Four rectangular DRAs are used as array element and exited in TE111 mode by four slots at the end of the CPW lines in the feed network. The straight CPW phase delay line in feed network is further meandered resulting an enhanced radiation performance. The proposed DRA array exhibits a wideband response with an impedance bandwidth of 16% while maintaining a stable broadside radiation pattern with the gain range from 8 to 9.4 dBi. The proposed design is fabricated and measured, reaching good agreement with simulation results.</t>
  </si>
  <si>
    <t>e21858</t>
  </si>
  <si>
    <t>57202201401;16317129000</t>
  </si>
  <si>
    <t>Ballav, Suparna;Parui, Susanta K.</t>
  </si>
  <si>
    <t>Ballav S.</t>
  </si>
  <si>
    <t>A wideband dielectric resonator antenna array using air-bridgeless coplanar waveguide power divider</t>
  </si>
  <si>
    <t>10.1002/mmce.21858</t>
  </si>
  <si>
    <t>2-s2.0-85066900027</t>
  </si>
  <si>
    <t>['wideband performance', 'timely treatment', 'spherical tumor', 'regular checks', 'receiving antennas', 'noteworthy parameters', 'many researchers', 'glandular layer', 'electric field', 'efficiently give', 'effective method', 'distorted signals', 'data obtained', 'common type', 'classification result', 'canola oil', 'breast model', 'breast cancer']</t>
  </si>
  <si>
    <t>Breast cancer detection | Classification | Data mining | Random forest algorithm | Rectangular microstrip patch antenna</t>
  </si>
  <si>
    <t>The most common type of cancer for a female is breast cancer in the world. Regular checks and effective-timely treatment are noteworthy parameters for patients‚Äô survival struggle. Against existing imaging methods, microwave imaging method has been considered more powerful and effective method by many researchers. In this paper, comprehensive design equations and parameters of rectangular microstrip patch antenna (RMPA) are given for microwave breast cancer detection. The layered breast model with a spherical tumor that was placed into the fibro-glandular layer was created by using CST Microwave Studio Software, and it was embedded in canola oil to decrease the distorted signals between the transmitting and receiving antennas. The RMPA has a wideband performance from 3 to 18¬†GHz. The simulation results show that differences in the electric field and reflection coefficients might more efficiently give a possibility to assign the tumor in the breast model. In addition, in this study, the data obtained from these experiments are classified by using the random forest algorithm from the data mining methods. According to the classification result, the random forest algorithm can diagnose breast cancer by classifying the tumor as 94% accuracy.</t>
  </si>
  <si>
    <t>2127-2136</t>
  </si>
  <si>
    <t>122667334;122667334</t>
  </si>
  <si>
    <t>57209225756;57207452330</t>
  </si>
  <si>
    <t>Av≈üar Aydin, Emine;Kaya Kele≈ü, M√ºmine</t>
  </si>
  <si>
    <t>Adana Alparslan Turkes Science and Technology University</t>
  </si>
  <si>
    <t>Av≈üar Aydin E.</t>
  </si>
  <si>
    <t>UWB Rectangular Microstrip Patch Antenna Design in Matching Liquid and Evaluating the Classification Accuracy in Data Mining Using Random Forest Algorithm for Breast Cancer Detection with Microwave</t>
  </si>
  <si>
    <t>10.1007/s42835-019-00205-x</t>
  </si>
  <si>
    <t>2-s2.0-85066904992</t>
  </si>
  <si>
    <t>17KJB510048</t>
  </si>
  <si>
    <t>['space wavelength', 'radiation nulls', 'proposed antenna', 'port isolation', 'new way', 'high isolation', 'feeding lines', 'entire height', 'dual polarizations', 'dual polarization', 'db bandwidth', 'cross slot', 'coupled lines', 'center frequency', 'article presents', '9 dbi', '6 %,', '43 db', '25 db', '019 œª0']</t>
  </si>
  <si>
    <t>dual polarization | filtering patch antenna | high isolation | substrate integrated cavity</t>
  </si>
  <si>
    <t>This article presents a dual-polarized filtering patch antenna, which uses two orthogonal modes (TE210/TE120) of the substrate integrated cavity (SIC) to couple with two orthogonal modes (TM10/TM01) of the patch by the cross slot, respectively. The second-order filtering response on dual polarizations can be achieved by using just one SIC resonator and one slotted square patch, which display simple structure of the proposed antenna. The slotted square patch provides a new way to obtain same external quality factor of the radiator on dual polarization, which makes the performances on two polarizations agree well with each other when changing the bandwidth. High isolation can be achieved by controlling the space of the vias of the SIC. Radiation nulls can be produced by connecting the coupled lines with the feeding lines in parallel. A prototype with the entire height of 0.019 Œª0 (Œª0 is the free-space wavelength at center frequency) achieves a 10-dB bandwidth of 1.6%, the gain of 4.9 dBi at the center frequency, the port isolation of 43 dB, and the out-of-band rejection level of 25 dB.</t>
  </si>
  <si>
    <t>e21860</t>
  </si>
  <si>
    <t>60021783;60021783;60021783</t>
  </si>
  <si>
    <t>57200566204;57200018321;55491829900</t>
  </si>
  <si>
    <t>Meng, Chun Mei;Wang, Jian;Shi, Jin</t>
  </si>
  <si>
    <t>Meng C.M.</t>
  </si>
  <si>
    <t>A substrate integrated cavity-fed dual-polarized filtering patch antenna with high isolation</t>
  </si>
  <si>
    <t>10.1002/mmce.21860</t>
  </si>
  <si>
    <t>2-s2.0-85066912123</t>
  </si>
  <si>
    <t>['water bottle', 'tag antenna', 'sugar dissolved', 'sugar contents', 'study paves', 'smart cities', 'rssi ).', 'rfid tag', 'rfid system', 'rfid chip', 'proposed system', 'measuring rssi', 'iot ).', 'healthcare applications', 'future internet', 'free space', 'detect salt', 'cost ink', 'backscatter power', 'article presents', 'approximate relationship']</t>
  </si>
  <si>
    <t>impedance match, RFID system | passive RFID tag | RFID sensor | slot-match</t>
  </si>
  <si>
    <t>This article presents an RFID system to detect the salinity and sugar contents of water. The proposed system is based on low-cost ink-jet printed passive ultrahigh frequency (UHF) RFID tag. The tag is designed using slot match technique, which poses a good imaginary impedance match with RFID chip both in free space and after mounting on the water bottle. Moreover, the tag antenna is exploited as a sensor to detect salt and sugar contents of water by measuring the backscatter power from the tag in term of received signal strength indicator (RSSI). A Tagformance Pro setup form Voyantic is used for measuring RSSI. Furthermore, an approximate relationship is derived between backscatter power and no. of grams of salt and sugar dissolved in water. This study paves a way to check the contents of drinks using portable devices, which is pivotal for healthcare applications in smart cities and the future Internet of things (IoT).</t>
  </si>
  <si>
    <t>2161-2168</t>
  </si>
  <si>
    <t>60005465-60070615;60005465;60070615-60010421;60001490;60001490</t>
  </si>
  <si>
    <t>56381062700;57204601521;57217534992;24070821000;35408616600</t>
  </si>
  <si>
    <t>Sharif, Abubakar;Ouyang, Jun;Raza, Ali;Imran, Muhammad A.;Abbasi, Qammer H.</t>
  </si>
  <si>
    <t>Pakistan;China;China;United Kingdom</t>
  </si>
  <si>
    <t>Faisalabad;Chengdu;Chengdu;Glasgow</t>
  </si>
  <si>
    <t>Government College University Faisalabad;Southwest Jiaotong University;University of Electronic Science and Technology of China;University of Glasgow</t>
  </si>
  <si>
    <t>60070615;60010421;60005465;60001490</t>
  </si>
  <si>
    <t>Inkjet-printed UHF RFID tag based system for salinity and sugar detection</t>
  </si>
  <si>
    <t>10.1002/mop.31863</t>
  </si>
  <si>
    <t>2-s2.0-85066912148</t>
  </si>
  <si>
    <t>['rectangular slot', 'proposed cdra', 'principal planes', 'independently controlled', 'hemx11 modes', 'g ).', 'experimentally validated', 'excited using', 'antenna resonates', '9 dbi', '600 mhz', '6 dbi', '500 mhz', '4 ghz', '08 db']</t>
  </si>
  <si>
    <t>dielectric resonator | dual band | S-parameters</t>
  </si>
  <si>
    <t>In this article, a dual-band hybrid cylindrical dielectric resonator antenna (CDRA) is designed, analyzed, and experimentally validated. Miniaturization and dual-band frequency behavior are achieved by loading circular copper strips on top of the CDRA. Hence, the antenna resonates at 4.4 and 6.1 GHz covering ‚àí10 dB bandwidths of 600 MHz and 500 MHz, respectively. The proposed CDRA is excited using a rectangular slot for HEMY11 and HEMX11 modes. The proposed antenna demonstrates good gain (4.9 dBi at 4.4 GHz and 5.6 dBi at 6.1 GHz), high efficiency (&gt;88% for all operating bands), and good FTBR (&gt;10.08 dB in both principal planes for both operating bands). Moreover, the higher frequency band can be independently controlled by adjusting the parasitic strips width (d) and gap (g).</t>
  </si>
  <si>
    <t>2134-2140</t>
  </si>
  <si>
    <t>60012005;60070321;60107386;60017375;60017375</t>
  </si>
  <si>
    <t>57191838599;57188742850;57197869780;36240278300;16025343100</t>
  </si>
  <si>
    <t>Iqbal, Amjad;Bouazizi, Amal;Kundu, Surajit;Elfergani, Issa;Rodriguez, Jonathan</t>
  </si>
  <si>
    <t>India;Tunisia;Portugal;Malaysia</t>
  </si>
  <si>
    <t>Ravangla;Sfax;Lisboa;Selangor</t>
  </si>
  <si>
    <t>National Institute of Technology Sikkim;Ecole Nationale d'Ingenieurs de Sfax;Instituto de Telecomunicacoes;Multimedia University</t>
  </si>
  <si>
    <t>60107386;60070321;60017375;60012005</t>
  </si>
  <si>
    <t>Dielectric resonator antenna with top loaded parasitic strip elements for dual-band operation</t>
  </si>
  <si>
    <t>10.1002/mop.31876</t>
  </si>
  <si>
    <t>2-s2.0-85066914045</t>
  </si>
  <si>
    <t>['significantly quenched', 'hybrid material', 'fluoride ions', 'emission intensities']</t>
  </si>
  <si>
    <t>Europium ion | Luminescent | Organic‚Äìinorganic hybrid material | Sensing</t>
  </si>
  <si>
    <t>A new polysilsesquioxane bridge (Phen‚ÄìOH‚ÄìSi) was synthesized here using 2-(2-hydroxyphenyl)-imidazo[4,5-f]-1,10-phenanthroline (Phen‚ÄìOH) and 3-(triethoxysilyl)propyl isocyanate respectively as a ligand of Eu3+ ion and a siloxane network precursor. Then, an organic‚Äìinorganic hybrid material covalently grafted with an Eu3+ complex (denoted as Eu(Phen‚ÄìOH‚ÄìSi)2Phen) was synthesized by coordination of an Eu3+ ion with a multifunctional precursor Phen‚ÄìOH‚ÄìSi and a second ligand Phen in a sol‚Äìgel process. This hybrid material was found to exhibit intensive red luminescence under UV light triggered by the ligand antenna effect. Further luminescent studies indicate that Eu(Phen‚ÄìOH‚ÄìSi)2Phen not only displays high sensitivity sensing targeted at fluoride ions, but also exhibits distinct solvent-dependent luminescent spectra with emission intensities that are significantly quenched by N,N-dimethylformamide.</t>
  </si>
  <si>
    <t>60025094;60025094;60025094;60025094;60025094</t>
  </si>
  <si>
    <t>27170093300;57205333382;57209232385;57209912034;57209240376</t>
  </si>
  <si>
    <t>Li, Yajuan;Zhang, Zheng;Wang, Yaqi;Li, Heng;Wang, Xingyao</t>
  </si>
  <si>
    <t>Hebei University of Science and Technology</t>
  </si>
  <si>
    <t>Phenanthroline derivative based europium(III) covalently bonded silica hybrid material for high-selectivity sensing of anion and small organic molecule</t>
  </si>
  <si>
    <t>S1010603019305374</t>
  </si>
  <si>
    <t>10.1016/j.jphotochem.2019.111917</t>
  </si>
  <si>
    <t>2-s2.0-85066921033</t>
  </si>
  <si>
    <t>2017QN10</t>
  </si>
  <si>
    <t>['transcriptome derived', 'throughput sequencing', 'tea plantations', 'tea industry', 'southern china', 'six obps', 'selected antenna', 'predominately expressed', 'predominant genes', 'potentially involved', 'pest control', 'one snmp', 'olfactory genes', 'odorant reception', 'obps ),', 'insect behaviour', 'great threat', 'functional studies', 'friendly approaches', 'examine sex', 'dissected antennae', 'developing environmentally', 'csps ).', 'biased expression', 'basilepta melanopus', 'also adapted']</t>
  </si>
  <si>
    <t>Basilepta melanopus | Olfactory genes | Transcriptome</t>
  </si>
  <si>
    <t>Basilepta melanopus is a serious insect pest of tea plantations in southern China. This tea pest poses a great threat to the tea industry in China. No effective and environmentally friendly methods have been established to control this pest at present. Olfactory genes play key roles in insect behaviour, and can potentially be used as targets for developing environmentally-friendly approaches for pest control. In this study, we produced a transcriptome derived from dissected antennae from B. melanopus using high-throughput sequencing. We identified gene families that are potentially involved in odorant reception and detection, including unigenes encoding 63 odorant receptors (ORs), 16 gustatory receptors (GRs), 18 ionotropic receptors (IRs), four sensory neuron membrane proteins (SNMPs), 46 odorant binding proteins (OBPs), and 19 chemosensory proteins (CSPs). Analyses of tissue expression profiles revealed that all 63 OR transcripts, 14 antennal IRs, one SNMP and six OBPs were predominately expressed in antennae. Real-time quantitative PCR assays were also adapted to examine sex-biased expression of selected antenna-predominant genes. Our results provide valuable information for further functional studies of olfactory genes in B. melanopus and potential novel targets for developing new pest control measures.</t>
  </si>
  <si>
    <t>118068618;118068618;118068618;118068618;118068618;118068618;106934307;118068618</t>
  </si>
  <si>
    <t>55602032800;57196303081;57194218097;57194214069;57209239617;57213791732;57209236540;55602063900</t>
  </si>
  <si>
    <t>Zhou, Ling Yun;Li, Wei;Liu, Hong Yan;Xiang, Fen;Kang, Yan Kai;Yin, Xia;Huang, An Ping;Wang, Yuan Jiang</t>
  </si>
  <si>
    <t>Hunan Academy of Agricultural Sciences;Hunan Agricultural Bioengineering Research Institute</t>
  </si>
  <si>
    <t>118068618;106934307</t>
  </si>
  <si>
    <t>Zhou L.Y.</t>
  </si>
  <si>
    <t>Systemic identification and analyses of genes potentially involved in chemosensory in the devastating tea pest Basilepta melanopus</t>
  </si>
  <si>
    <t>S1744117X19300152</t>
  </si>
  <si>
    <t>10.1016/j.cbd.2019.04.002</t>
  </si>
  <si>
    <t>2-s2.0-85066934434</t>
  </si>
  <si>
    <t>National Institute of General Medical Sciences</t>
  </si>
  <si>
    <t>NSC-88-2312-B-001-016</t>
  </si>
  <si>
    <t>NIGMS</t>
  </si>
  <si>
    <t>['used homothorax', 'proximal fate', 'placed inwardly', 'markers involved', 'lateral extensions', 'lateral extension', 'insect head', 'hypercephaly phenotype', 'hth marks', 'family diopsidae', 'eyed phenotype', 'eyed fly', 'eyed flies', 'dramatically deviates', 'distal tip', 'distal fate', 'diptera order', 'cyrtodopsis whitei', 'compound eyes', 'compound eye', 'complex eye', 'antennal segments', 'antennal field', 'antenna inside', 'adult eye']</t>
  </si>
  <si>
    <t>dacshund | distalless | Drosophila | eye development | eye-antennal imaginal disc | homothorax | proximo-distal axis | stalk-eyed fly</t>
  </si>
  <si>
    <t>The placement of eyes on insect head is an important evolutionary trait. The stalk-eyed fly, Cyrtodopsis whitei, exhibits a hypercephaly phenotype where compound eyes are located on lateral extension from the head while the antennal segments are placed inwardly on this stalk. This stalk-eyed phenotype is characteristic of the family Diopsidae in the Diptera order and dramatically deviates from other dipterans, such as Drosophila. Like other insects, the adult eye and antenna of stalk-eyed fly develop from a complex eye-antennal imaginal disc. We analyzed the markers involved in proximo-distal (PD) axis of the developing eye imaginal disc of the stalk-eyed flies. We used homothorax (hth) and distalless (dll), two highly conserved genes as the marker for proximal and distal fate, respectively. We found that lateral extensions between eye and antennal field of the stalk-eyed fly's eye-antennal imaginal disc exhibit robust Hth expression. Hth marks the head specific fate in the eye- and proximal fate in the antenna-disc. Thus, the proximal fate marker Hth expression evolves in the stalk-eyed flies to generate lateral extensions for the placement of the eye on the head. Moreover, during pupal eye metamorphosis, the lateral extension folds back on itself to place the antenna inside and the adult compound eye on the distal tip. Interestingly, the compound eye in other insects does not have a prominent PD axis as observed in the stalk-eyed fly.</t>
  </si>
  <si>
    <t>e23309</t>
  </si>
  <si>
    <t>1526968X</t>
  </si>
  <si>
    <t>1526954X</t>
  </si>
  <si>
    <t>Genesis</t>
  </si>
  <si>
    <t>60008609-60008599-60092446;60008609;60092446;60092446</t>
  </si>
  <si>
    <t>55726466400;56015859700;57209250372;26421401800</t>
  </si>
  <si>
    <t>Singh, Amit;Gogia, Neha;Chang, Chia Yu;Sun, Yi Henry</t>
  </si>
  <si>
    <t>Taiwan;United States;United States</t>
  </si>
  <si>
    <t>Taipei;Dayton;Terre Haute</t>
  </si>
  <si>
    <t>Academia Sinica, Institute of Molecular Biology;University of Dayton;Indiana State University</t>
  </si>
  <si>
    <t>60092446;60008609;60008599</t>
  </si>
  <si>
    <t>Proximal fate marker homothorax marks the lateral extension of stalk-eyed fly Cyrtodopsis whitei</t>
  </si>
  <si>
    <t>10.1002/dvg.23309</t>
  </si>
  <si>
    <t>2-s2.0-85067002244</t>
  </si>
  <si>
    <t>['œ ±', 'two dimensional', 'three dimensional', 'spatiotemporal features', 'small insects', 'slip ground', 'linear non', 'klebanoff modes', 'high angles', 'flow control', 'effect aerodynamics', 'convective nature', 'better understanding', 'advanced strategies']</t>
  </si>
  <si>
    <t>Ground effect | Low Reynolds number | Non-modal stability | Transient growth</t>
  </si>
  <si>
    <t>In this numerical‚Äìtheoretical study, we perform a linear non-modal stability analysis of the separated flow around a NACA 4415 airfoil over a no-slip ground at low Reynolds numbers (300‚©ΩRe‚©Ω500) and high angles of attack (12‚àò‚©ΩŒ±‚©Ω20‚àò). We find that: (i) the strength of the recirculation zone behind the airfoil is a key parameter controlling the absolute/convective nature of the instability in the boundary layer downstream; (ii) when Re, Œ± or the ground clearance increases, the energy gain also increases, with the optimal perturbations switching from being three dimensional to two dimensional; and (iii) classical hairpin vortices, or Klebanoff modes, can be produced by three-dimensional optimal perturbations on a two-dimensional steady base flow containing a laminar separation bubble. Knowledge of the spatiotemporal features of the optimal mode could aid the design of advanced strategies for flow control. This study offers new insight into the transient growth behavior of airfoil‚Äìground flow systems at low Re and high Œ±, contributing to a better understanding of the ground-effect aerodynamics of small insects and micro aerial vehicles.</t>
  </si>
  <si>
    <t>269-279</t>
  </si>
  <si>
    <t>60008592-60105683;60028442;60105683;60008592</t>
  </si>
  <si>
    <t>56814101100;55497673600;36444758100;35196144400</t>
  </si>
  <si>
    <t>He, Wei;P√©rez, Jos√© Miguel;Yu, Peng;Li, Larry K.B.</t>
  </si>
  <si>
    <t>China;Spain;Hong Kong</t>
  </si>
  <si>
    <t>Shenzhen;Madrid;Hong Kong</t>
  </si>
  <si>
    <t>Southern University of Science and Technology;Universidad Polit√©cnica de Madrid;Hong Kong University of Science and Technology</t>
  </si>
  <si>
    <t>60105683;60028442;60008592</t>
  </si>
  <si>
    <t>Non-modal stability analysis of low-Re separated flow around a NACA 4415 airfoil in ground effect</t>
  </si>
  <si>
    <t>S1270963818316134</t>
  </si>
  <si>
    <t>10.1016/j.ast.2019.06.007</t>
  </si>
  <si>
    <t>2-s2.0-85067019511</t>
  </si>
  <si>
    <t>['state reynolds', 'sphere within', 'small turrets', 'simulation outcomes', 'separation location', 'reynolds number', 'qualitatively match', 'outcomes indicate', 'ones found', 'model turret', 'give results', 'flow properties', 'flow around', 'far downstream', 'experimental data', 'even though', 'distinct range', 'detailed insight', 'characteristic arch']</t>
  </si>
  <si>
    <t>Recent Unmanned Aerial Vehicle (UAV) design procedures rely on full aircraft steady-state Reynolds-Averaged-Navier-Stokes (RANS) analyses in early design stages. Small sensor turrets are included in such simulations, even though their aerodynamic properties show highly unsteady behavior. Very little is known about the effects of this approach on the simulation outcomes of small turrets. Therefore, the flow around a model turret at a Reynolds number of 47,400 is simulated with a steady-state RANS approach and compared to experimental data. Lift, drag, and surface pressure show good agreement with the experiment. The RANS model predicts the separation location too far downstream and shows a larger recirculation region aft of the body. Both characteristic arch and horseshoe vortex structures are visualized and qualitatively match the ones found by the experiment. The Reynolds number dependence of the drag coefficient follows the trend of a sphere within a distinct range. The outcomes indicate that a steady-state RANS model of a small sensor turret is able to give results that are useful for UAV engineering purposes but might not be suited for detailed insight into flow properties.</t>
  </si>
  <si>
    <t>60011362-60033331;60033331;60033331;60011362;60011362</t>
  </si>
  <si>
    <t>57203417432;6507151899;7202499549;56371200200;6507010902</t>
  </si>
  <si>
    <t>G√∂tten, Falk;Havermann, Marc;Braun, Carsten;G√≥mez, Francisco;Bil, Cees</t>
  </si>
  <si>
    <t>Germany;Australia</t>
  </si>
  <si>
    <t>Aachen;Melbourne</t>
  </si>
  <si>
    <t>Fachhochschule Aachen;RMIT University</t>
  </si>
  <si>
    <t>60033331;60011362</t>
  </si>
  <si>
    <t>G√∂tten F.</t>
  </si>
  <si>
    <t>RANS Simulation Validation of a Small Sensor Turret for UAVs</t>
  </si>
  <si>
    <t>10.1061/(ASCE)AS.1943-5525.0001055</t>
  </si>
  <si>
    <t>2-s2.0-85067039622</t>
  </si>
  <si>
    <t>['umbrella ribs', 'umbrella reflector', 'umbrella cable', 'typical composition', 'two methods', 'three types', 'three cable', 'successfully applied', 'put forward', 'popular forms', 'net types', 'net structures', 'net structure', 'mechanical calculation', 'layer cable', 'internal tension', 'geometric topology', 'geometric shape', 'design basis', 'cable net']</t>
  </si>
  <si>
    <t>Cable-net structure | Deployable umbrella reflector | Geometric shape | Internal tension</t>
  </si>
  <si>
    <t>The umbrella cable-net structure is one of the most popular forms for deployable space reflectors and has been successfully applied to many in-orbit deployable antennas. The umbrella ribs only provide open support for the cable net, so designing the geometric shape and the internal tension of the umbrella cable-net structure is complex. This paper suggests several double-layer cable-net structures for a deployable umbrella reflector. First, a typical composition of the umbrella reflector was introduced and the design basis of its geometric topology was further discussed. Then, two methods for the static equilibrium analysis of the cable-net structure were introduced for the mechanical calculation of the cable-net structure. Next, three types of the cable-net structure - wedge-shaped/wedge-shaped (W/W), triangular/triangular (T/T), and triangular/wedge-shaped (T/W) - were put forward. The three cable-net types were applied to a reflector and their performances were analyzed and compared with each other to demonstrate their feasibility and applicability.</t>
  </si>
  <si>
    <t>56332748500;57209262748;55728909500;55121960500</t>
  </si>
  <si>
    <t>Tang, Yaqiong;Shi, Zhiyang;Li, Tuanjie;Wang, Zuowei</t>
  </si>
  <si>
    <t>Double-Layer Cable-Net Structures for Deployable Umbrella Reflectors</t>
  </si>
  <si>
    <t>10.1061/(ASCE)AS.1943-5525.0001072</t>
  </si>
  <si>
    <t>2-s2.0-85067058577</t>
  </si>
  <si>
    <t>MI-2018-016</t>
  </si>
  <si>
    <t>['tumor inside', 'microwave radar', 'microwave imaging', 'improved method', 'imaging performance', 'field directivity', 'domain performance', 'compact dimension', 'backscattered signal', 'antenna works', 'antenna time', 'antenna radiation', 'also observed', '11 ghz']</t>
  </si>
  <si>
    <t>antipodal Vivaldi antenna | breast tumor | microwave imaging | parasitic elliptical patch</t>
  </si>
  <si>
    <t>In this article, an improved method is introduced for enhancing the gain and directivity of a modified antipodal Vivaldi antenna, which is suitable for detecting malignant cells in the breast through microwave imaging. By slotting on the fins of the antenna with the addition of parasitic elliptical patch makes the antenna radiation more directive with more gain at the lower band range. The operating fractional bandwidth of this proposed Vivaldi antenna is 120% (2.50-11 GHz) with compact dimension and directive radiation pattern with 7.20 dBi highest gain. The antenna time-domain performance and the near-field directivity (NFD) are also observed. Effective microwave breast phantom imaging system with an array of 16 antipodal antennas is designed where one antenna works as a transmitter and rest of the antenna works as a receiver in turn. The imaging performance is investigated with tumor inside the breast phantom using the Microwave Radar-Based Imaging Toolbox open source software. Detection of tumor tissue inside breast phantom has been identified by analyzing the modified antipodal Vivaldi antennas' backscattered signal.</t>
  </si>
  <si>
    <t>2110-2118</t>
  </si>
  <si>
    <t>60001821-60111170;60001821;60001821;60111170;60001821;60001821</t>
  </si>
  <si>
    <t>55329920200;55328836300;57216237856;57209248553;57219314703;24483332300</t>
  </si>
  <si>
    <t>Samsuzzaman, Md;Islam, Mohammad T.;Islam, Md T.;Shovon, Abdullah A.S.;Faruque, Rashed I.;Misran, Norbahiah</t>
  </si>
  <si>
    <t>Samsuzzaman M.</t>
  </si>
  <si>
    <t>A 16-modified antipodal Vivaldi antenna array for microwave-based breast tumor imaging applications</t>
  </si>
  <si>
    <t>10.1002/mop.31873</t>
  </si>
  <si>
    <t>2-s2.0-85067085477</t>
  </si>
  <si>
    <t>['two detectors', 'simple non', 'recent studies', 'receiver sends', 'received signal', 'receive antennas', 'paper proposes', 'numerical simulations', 'massive single', 'malicious jammer', 'legitimate communication', 'jamming detection', 'input multiple', 'final decision', 'energy detection', 'different complexity', 'data transmission', 'converges quickly', 'channel statistics']</t>
  </si>
  <si>
    <t>energy detection | likelihood ratio test | massive single-input multiple-output (SIMO) | Non-coherent communications | physical layer security</t>
  </si>
  <si>
    <t>In recent studies, a simple non-coherent communication scheme based on energy detection is proposed in massive single-input multiple-output (SIMO) systems. Before data transmission, the transmitter sends pilots to the receiver for the purpose of estimating the channel statistics. However, this training phase unintentionally provides opportunity for a malicious jammer to attack legitimate communication. In order to secure the legitimate communication, this paper proposes a jamming detection method in non-coherent SIMO systems, in which the information of channel statistics is not required. First, the transmitter sends pilots to the receiver, then the receiver sends the conjugate of its received signal (which may contain jammer signal) back to the transmitter, where the final decision on jamming detection is made. According to the likelihood ratio test principle, two detectors based on variance and standard variance normalization are proposed. The performance analysis indicates that these two detectors are of similar detection performance but of different complexity. Furthermore, it is revealed that the probability of detection initially grows with the number of receive antennas but converges quickly then, whereas the channel statistics from the jammer to the receiver always greatly influences the performance. Finally, the numerical simulations are carried out to validate the proposed detection method.</t>
  </si>
  <si>
    <t>2387-2399</t>
  </si>
  <si>
    <t>60023380;60023380;60022109;60022109</t>
  </si>
  <si>
    <t>57204072055;35849498200;57216130560;6602911293</t>
  </si>
  <si>
    <t>Xu, Shengbo;Xu, Weiyang;Pan, Cunhua;Elkashlan, Maged</t>
  </si>
  <si>
    <t>Chongqing;London</t>
  </si>
  <si>
    <t>Chongqing University;Queen Mary University of London</t>
  </si>
  <si>
    <t>60023380;60022109</t>
  </si>
  <si>
    <t>Detection of Jamming Attack in Non-Coherent Massive SIMO Systems</t>
  </si>
  <si>
    <t>10.1109/TIFS.2019.2899484</t>
  </si>
  <si>
    <t>2-s2.0-85067119440</t>
  </si>
  <si>
    <t>['telescope optics', 'surface quality', 'simultaneous study', 'similar class', 'significant elevation', 'rt ).', 'remain unaffected', 'relative rotations', 'readily permitting', 'radio telescopes', 'possible difficulties', 'optical alignment', 'main reflector', 'laser scanning', 'laser scanner', 'investigate gravity', 'elevation angle', 'dynamic investigation', 'discuss details', 'data processing', 'conducted measurements', 'case study', 'careful assessment', 'antenna surfaces', 'analysis focusing', 'allows determination', '90 ¬∞', '90 degrees']</t>
  </si>
  <si>
    <t>gravitational deformation | laser scanner | optics | principal component analysis | Radio telescope | telecommunications antenna</t>
  </si>
  <si>
    <t>A number of countries have identified redundant large telecommunications antennas (TA) and indicated their intention to convert them into radio telescopes (RT). As the efficiency of a parabolic dish radio telescope depends on its surface quality and optical alignment, a careful assessment of these properties should be undertaken before conversion. Here, as a case study, we describe a laser scanning (LS) procedure we developed and used for the Warkworth 30m Cassegrain antenna. To investigate gravity-induced mechanical deformation of the antenna surfaces and structure, we conducted measurements at elevation angles ranging from 6 to 90 degrees. The ability of a laser scanner to survey its nominal 4œÄ steradian surroundings allows for simultaneous study of the main and subreflectors, readily permitting a dynamic investigation of variation of the telescope optics as elevation changes occur. In particular, the method we present here allows determination of the surface quality of both main and subreflectors, the displacement between centers of the reflectors, their relative rotations and focal length variation as a function of elevation angle. We discuss details of settings, measurements, data processing and analysis focusing on possible difficulties and pitfalls. In our case study, no significant elevation-dependent surface deformation of the reflectors was observed, with the overall standard deviation of the postfit residuals varying between 1.0 and 1.7mm as elevation angle changes from 90¬∞ to 6¬∞, respectively. We, therefore, conclude that in our case both the main reflector and the subreflector, as well as the telescope optics, remain unaffected by gravitational deformation within the accuracy of the measurements, a conclusion that can possibly be extended to the similar class of TA currently considered for conversion.</t>
  </si>
  <si>
    <t>60023760;60023760;121690048;60023760</t>
  </si>
  <si>
    <t>57209278364;23566980500;7003474509;6701324589</t>
  </si>
  <si>
    <t>Rasha, Asif;Natusch, Tim;Granet, Christophe;Gulyaev, Sergei</t>
  </si>
  <si>
    <t>New Zealand;Australia</t>
  </si>
  <si>
    <t>Auckland;</t>
  </si>
  <si>
    <t>Auckland University of Technology;Lyrebird Antenna Research Pty Ltd</t>
  </si>
  <si>
    <t>60023760;121690048</t>
  </si>
  <si>
    <t>Rasha A.</t>
  </si>
  <si>
    <t>Conversion of a Telecommunications Antenna into a Radio Telescope: Laser Scanner Measurements of Optics and Dish Surface Quality of a Cassegrain Antenna</t>
  </si>
  <si>
    <t>10.1142/S2251171719500107</t>
  </si>
  <si>
    <t>2-s2.0-85067183596</t>
  </si>
  <si>
    <t>['theoretic approach', 'tensorial metasurface', 'several beams', 'required near', 'radiation profile', 'radiating aperture', 'proposed approach', 'phase distribution', 'optimization tool', 'optimization scheme', 'near field', 'measurement results', 'fully control', 'field radiation', 'different polarizations', 'challenging case']</t>
  </si>
  <si>
    <t>Aperture antennas | metasurfaces | near-field synthesis | optimization techniques</t>
  </si>
  <si>
    <t>The generation of several beams with strict radiation requirements in the field of a radiating aperture is demonstrated here. An optimization scheme is adopted to derive the aperture-field distribution generating the required near-field radiation. The optimization tool is based on a set-theoretic approach and takes into account field constraints on the radiation profile and polarization. The challenging case of generating four independent beams in the near field of a radiating aperture and with different polarizations is then considered. A tensorial metasurface is adopted to synthesize the derived aperture field profile to fully control the amplitude and phase distribution of the radiating aperture. Measurement results at 20 GHz validate the proposed approach.</t>
  </si>
  <si>
    <t>6068-6075</t>
  </si>
  <si>
    <t>60030553;60001422;60001422;60103238;60103238;60030553;60030553</t>
  </si>
  <si>
    <t>57190339400;57194459271;24469612600;35194778100;6701365631;23973241400;25638387700</t>
  </si>
  <si>
    <t>Iliopoulos, Ioannis;Teniou, Mounir;Casaletti, Massimiliano;Potier, Patrick;Pouliguen, Philippe;Sauleau, Ronan;Ettorre, Mauro</t>
  </si>
  <si>
    <t>Bordeaux Armees;Rennes;Paris</t>
  </si>
  <si>
    <t>D√©l√©gation G√©n√©rale pour l'Armement;Universite de Rennes 1;Sorbonne Universite</t>
  </si>
  <si>
    <t>60103238;60030553;60001422</t>
  </si>
  <si>
    <t>Iliopoulos I.</t>
  </si>
  <si>
    <t>Near-field multibeam generation by tensorial metasurfaces</t>
  </si>
  <si>
    <t>10.1109/TAP.2019.2918490</t>
  </si>
  <si>
    <t>2-s2.0-85067234797</t>
  </si>
  <si>
    <t>2018YFC1504801</t>
  </si>
  <si>
    <t>['system includes', 'stability analysis', 'slope morphology', 'slope geometry', 'simulation results', 'rock slopes', 'reverse engineering', 'real cases', 'proposed system', 'process oceans', 'practical example', 'point clouds', 'modeling module', 'ls photogrammetry', 'ls module', 'limited research', 'jointed slope', 'joint surfaces', 'independent block', 'geometrical characterization', 'generation module', 'frequently employed', 'field mapping', 'effectively process', 'effective combination', 'discontinuity survey', 'discontinuity geometry', 'detailed outputs', 'derived data', 'data available', 'cutting algorithm', 'controlled slopes', 'change increases', 'arbitrary shapes']</t>
  </si>
  <si>
    <t>3D discontinuous numerical models | 3D-DDA | Remote sensing | Reverse engineering | Stability analysis | System | UAV-LS photogrammetry</t>
  </si>
  <si>
    <t>In stability analysis of discontinuity-controlled slopes, the rationality of results is related to the accuracy of three-dimensional (3D) slope morphology and the reliability of the discontinuity survey. With the advent of remote sensing technologies for engineering geological surveys and slope stability analyses, step-change increases have been made in the quality of data available and geometrical characterization of rock slopes. Although these techniques are frequently employed in the characterization of slope geometry and joint surfaces at present, limited research has been undertaken to effectively process the derived data and improve the quality in the reconstruction of slope geometry imported into 3D discontinuous numerical models. In this paper, an integrated system coupling 3D-DDA and UAV-LS photogrammetry is presented as a tool to evaluate the stability of a blocky rock mass slope. The system includes a UAV-LS module, a modeling module, a block-generation module, and a 3D-DDA calculation module. In the UAV-LS module, the use of UAV-LS system integrated with field mapping and site observations allows the acquisition of detailed outputs (point clouds) on both the slope and discontinuity geometry. An effective combination of commercial software Geomagic and Hyperworks is used in the modeling module to process oceans of 3D point cloud data and construct complex 3D geometrical models based on reverse engineering. In the block-generation module, the three-dimensional discontinuous deformation analysis (3D-DDA) method is then carried out in order to simulate the movement of potentially unstable blocks, within which an independent block-cutting algorithm is used to generate the blocks with arbitrary shapes and the finite structural planes similar to the real cases. The 3D-DDA calculation module uses 3D-DDA calculation algorithm to derive the simulation results. The capability of the proposed system for stability analysis of a jointed slope is demonstrated by a practical example.</t>
  </si>
  <si>
    <t>1645-1661</t>
  </si>
  <si>
    <t>60025278;60025278;60005488;60025278;60025278-60019499</t>
  </si>
  <si>
    <t>57209296704;56414303700;22734587000;7403414112;7410335510</t>
  </si>
  <si>
    <t>Liu, Chi;Liu, Xiaoli;Peng, Xiaochu;Wang, Enzhi;Wang, Sijing</t>
  </si>
  <si>
    <t>Tsinghua University;Chinese Academy of Sciences;China Institute of Water Resources and Hydropower Research</t>
  </si>
  <si>
    <t>60025278;60019499;60005488</t>
  </si>
  <si>
    <t>Application of 3D-DDA integrated with unmanned aerial vehicle‚Äìlaser scanner (UAV-LS) photogrammetry for stability analysis of a blocky rock mass slope</t>
  </si>
  <si>
    <t>10.1007/s10346-019-01196-6</t>
  </si>
  <si>
    <t>2-s2.0-85067238097</t>
  </si>
  <si>
    <t>Genome Canada</t>
  </si>
  <si>
    <t>U of G</t>
  </si>
  <si>
    <t>['winter wheat', 'winter survival', 'wide association', 'wheat genome', 'visual estimation', 'valuable complement', 'using uav', 'uav imagery', 'tolerance studies', 'study showed', 'study demonstrated', 'seq data', 'sense heritability', 'nine qtl', 'loci associated', 'key message', 'indoor frost', 'high risk', 'ground level', 'genetic factors', 'freezing tolerance', 'field conditions', 'essential trait', 'diversity panel', 'directly linked', 'comparable broad', 'certain qtl', 'based imagery', 'available rna']</t>
  </si>
  <si>
    <t>Key message: Genome-wide association on winter survival was conducted using data from image-based phenotyping method. Nine QTL were observed and three of them with candidate gene identified. Abstract: Winter survival is an essential trait of winter wheat (Triticum aestivum L.) grown in regions with high risk of winterkill. We characterized a diversity panel of 450 Canadian wheat varieties that included mostly winter-growth habit wheats to identify key genetic factors that contribute to higher winter survival under field conditions. To more accurately quantify winter survival differences among varieties, image-based phenotyping methods, captured by unmanned aerial vehicle (UAV) and on ground level, were used to estimate the winter survival of each varieties. Winter survival index was developed to correct for emergence when evaluating winter survival. Winter survival measurement estimated by visual estimation, UAV imagery and ground imagery showed strong correlation with each other and had comparable broad-sense heritability. Genome-wide association studies resulted in the identification of seven quantitative trait loci (QTL) for winter survival including Vrn-A1. By using the recently released annotated sequence of the wheat genome and the available RNA-Seq data, two putative candidate genes underlying the QTL for winter survival were identified.¬†However, our study showed that certain QTL was unique to specific winter survival measurement. Collectively, our study demonstrated the feasibility of using UAV-based imagery for the identification of loci associated with winter survival in wheat. The complexity of in-field condition make our result a valuable complement to indoor frost-tolerance studies in the identification of genetic factors not directly linked to freezing tolerance.</t>
  </si>
  <si>
    <t>2591-2604</t>
  </si>
  <si>
    <t>Theoretical and Applied Genetics</t>
  </si>
  <si>
    <t>60015881;60015881;60015881;106537343;60015186;60015881</t>
  </si>
  <si>
    <t>57209303829;57212834352;57203746309;55246757300;6602598108;16304776600</t>
  </si>
  <si>
    <t>Chen, Yi;Sidhu, Harwinder S.;Kaviani, Mina;McElroy, Michel S.;Pozniak, Curtis J.;Navabi, Alireza</t>
  </si>
  <si>
    <t>Guelph;Saskatoon;Saint-Mathieu-de-Beloeil</t>
  </si>
  <si>
    <t>University of Guelph;University of Saskatchewan;Centre de recherche sur les grains (C√âROM)</t>
  </si>
  <si>
    <t>60015881;60015186;106537343</t>
  </si>
  <si>
    <t>Application of image-based phenotyping tools to identify QTL for in-field winter survival of winter wheat (Triticum aestivum L.)</t>
  </si>
  <si>
    <t>10.1007/s00122-019-03373-6</t>
  </si>
  <si>
    <t>2-s2.0-85067308930</t>
  </si>
  <si>
    <t>['urban areas', 'unknown etiology', 'steady increase', 'rural areas', 'results suggest', 'residential uhf', 'residential exposure', 'residential distribution', 'relative risk', 'raster model', 'raises concerns', 'potential role', 'possible association', 'multiple emissions', 'multiple directions', 'gsm antennas', 'gradient effect', 'global system', 'generating hypotheses', 'general population', 'france ).', 'exposure category', 'expected cases', 'estimated exposures', 'estimate uhf', 'epidemiological population', 'environmental exposure', 'emfs generated', 'emf exposure', 'ecological studies', 'developed based', 'cumulative model', 'communication antennas', 'based study', 'als incidence', '72 v', '23 v']</t>
  </si>
  <si>
    <t>Amyotrophic lateral sclerosis | Global system for mobile (GSM) antennas | Population-based study | Risk | Ultra-high frequency electromagnetic fields</t>
  </si>
  <si>
    <t>Amyotrophic lateral sclerosis (ALS) is a fatal neurodegenerative disease of unknown etiology. Mobile communication antennas have increased over the last few decades. Consequently, there has been a steady increase in environmental exposure to ultra high frequency electromagnetic fields (UHF-EMFs) emitted by Global System for Mobile (GSM) communication antennas, which raises concerns about possible health risks in the general population. We aimed to evaluate the relationship between residential exposure to UHF-EMFs generated by GSM antennas and the risk of ALS in general population. A geo-epidemiological population-based study was performed in Limousin (France). ALS incident cases were identified through a register (FRALim, 2000‚Äì2012 period). A model to estimate UHF-EMF exposure was developed based on the distance and the power of GSM antennas. Exposure to multiple emissions from multiple directions was considered. A non-cumulative and a cumulative model were established. A geographic information system integrated the raster model of exposure, and the residential distribution of observed and expected cases. A generalized linear model was performed to test the association. Overall, 312 ALS cases were included. We estimated exposures below 1.72 V/m in urban areas and below 1.23 V/m in rural areas for 90% of the population. A gradient effect between UHF-EMF exposure and ALS incidence was apparent with a statistically significant trend. A significant increased risk of ALS was observed between the non-exposure category and the highest exposure category, with a relative risk of 1.78 (95% CI: 1.28‚Äì2.48) in the non-cumulative model and 1.83 (95% CI: 1.32‚Äì2.54) in the cumulative model. Our results suggest a possible association between residential UHF-EMF exposure and ALS. Ecological studies are a means of generating hypotheses. Further studies are needed to clarify the potential role of EMFs on neurodegeneration.</t>
  </si>
  <si>
    <t>60000905-60008447;60000905-60008447;60000905-60008447-60015759;60016638;60000905-60015759;60000905-60008447-60015759;60000905-60008447;;;;;</t>
  </si>
  <si>
    <t>57192980293;56816717200;57200708442;7003468084;7004512376;8436867400;51161134500;7005874428;57210772961;55201188000;57203963236;57203963384</t>
  </si>
  <si>
    <t>Luna, Jaime;Leleu, Jean Philippe;Preux, Pierre Marie;Corcia, Philippe;Couratier, Philippe;Marin, Benoit;Boumediene, Farid;Marin, B.;Preux, P. M.;Lautrette, G.;Penoty, M.;Raymondeau-Moustafa, M.</t>
  </si>
  <si>
    <t>Tours;Limoges;Limoges;Paris</t>
  </si>
  <si>
    <t>Centre Hospitalier Regional et Universitaire de Tours;CHU de Limoges;Universite de Limoges;Inserm</t>
  </si>
  <si>
    <t>60016638;60015759;60008447;60000905</t>
  </si>
  <si>
    <t>Luna J.</t>
  </si>
  <si>
    <t>Residential exposure to ultra high frequency electromagnetic fields emitted by Global System for Mobile (GSM) antennas and amyotrophic lateral sclerosis incidence: A geo-epidemiological population-based study</t>
  </si>
  <si>
    <t>S0013935119303202</t>
  </si>
  <si>
    <t>10.1016/j.envres.2019.108525</t>
  </si>
  <si>
    <t>2-s2.0-85067334092</t>
  </si>
  <si>
    <t>['reflector surface', 'rear net', 'optimization model', 'optimization method', 'northrop grumman', 'nonnegligible influence', 'nonlinear factors', 'net structures', 'net structure', 'important part', 'fundamental frequency', 'driving force', 'different cable', 'deployed antenna', 'deduced considering', 'coordinated well', 'cable force', 'astromesh antenna', 'astro aerospace', 'aforementioned research']</t>
  </si>
  <si>
    <t>AstroMesh antenna | Cable-net structure | Coordination | Deployment | Optimization</t>
  </si>
  <si>
    <t>The cable-net structure is an important part of the deployable mesh antenna, which determines the accuracy of the reflector surface and also has a nonnegligible influence on the deployment of the antenna. In this study, the AstroMesh antenna (Astro Aerospace, Northrop Grumman, Oxnard, California) is investigated. First, this influence is studied from the perspective of work. Then, the driving force for the deployment of the antenna is deduced considering the nonlinear factors, such as the cable-net and friction, according to the conservation of energy. Moreover, the effects of the cable force and the height of the rear net on the driving force are studied. According to the aforementioned research, an optimization model of the cable-net structure is proposed. By designing the cable net reasonably, the performance of work and the deployment for the antenna are coordinated well. Finally, according to the prototype of a 2-m-aperture deployable AstroMesh antenna, different cable-net structures are designed. The corresponding peak value of the driving force and the fundamental frequency of the deployed antenna are measured. The experimental results verify the validity of the optimization method.</t>
  </si>
  <si>
    <t>60025578;60025578;60025578;105872910;60025578</t>
  </si>
  <si>
    <t>57204397955;57209321463;11241396300;57209316850;56795224400</t>
  </si>
  <si>
    <t>Zhang, Yiqun;Sun, Zihan;Yang, Dongwu;Du, Jianghua;Li, Na</t>
  </si>
  <si>
    <t>Xidian University;Aerospace System Engineering Shanghai</t>
  </si>
  <si>
    <t>60025578;105872910</t>
  </si>
  <si>
    <t>Performance Coordination of Structure and Deployment Properties of Deployable Antenna</t>
  </si>
  <si>
    <t>10.1061/(ASCE)AS.1943-5525.0001069</t>
  </si>
  <si>
    <t>2-s2.0-85067336977</t>
  </si>
  <si>
    <t>['use drones', 'use aerial', 'terrestrial habitats', 'scientific literature', 'recreational activities', 'possible impact', 'nature categories', 'many species', 'international union', 'information available', 'educational programmes', 'drone overflights', 'behavioural response', 'although drones']</t>
  </si>
  <si>
    <t>drone | RPA | UAV | wildlife disturbance | YouTube</t>
  </si>
  <si>
    <t>Although drones are becoming very common in the skies, most concerns about their use are not focused on their possible impact on wildlife. We used the information available from the scientific literature on the effects of drones on wildlife and complement it with Internet (YouTube) information to evaluate whether recreational activities using drones produce behavioural responses from wildlife. Scientific papers specifically evaluating the effects of drones on wildlife are scarce but increasing. Nonetheless, we found abundant videos in which many species from different taxonomic groups and multiple countries presented behavioural responses to drone overflights. Furthermore, 26% of the species that were disturbed are included in one of the International Union for Conservation of Nature categories of threat. We found that wildlife that use aerial and terrestrial habitats are more likely to show a behavioural response than those occupying aquatic habitats. The Internet is becoming a source of evidence of disturbances to wildlife that should be considered, particularly for recreational activities. We advocate for the use of technology, but argue that funding and effort should be devoted to evaluating drone impacts on wildlife. We call for educational programmes for laypeople who use drones for recreation and for more research and regulations on their use in sensitive wildlife areas.</t>
  </si>
  <si>
    <t>60017346;60017346;60017346</t>
  </si>
  <si>
    <t>57189010757;35434789100;24338196900</t>
  </si>
  <si>
    <t>Rebolo-Ifr√°n, Natalia;Grilli, Maricel Gra√±a;Lambertucci, Sergio A.</t>
  </si>
  <si>
    <t>San Carlos de Bariloche</t>
  </si>
  <si>
    <t>Centro Regional Universitario Bariloche</t>
  </si>
  <si>
    <t>Rebolo-Ifr√°n N.</t>
  </si>
  <si>
    <t>Drones as a Threat to Wildlife: YouTube Complements Science in Providing Evidence about Their Effect</t>
  </si>
  <si>
    <t>S0376892919000080</t>
  </si>
  <si>
    <t>10.1017/S0376892919000080</t>
  </si>
  <si>
    <t>2-s2.0-85067340245</t>
  </si>
  <si>
    <t>NF2018004</t>
  </si>
  <si>
    <t>['tactfully bridge', 'satisfactory accurately', 'robust integral', 'receiver aircraft', 'rapidly suppress', 'proposed method', 'parametric uncertainties', 'paper proposes', 'multiple disturbances', 'immediately suppressed', 'hose vibration', 'feedback control', 'eso ).', 'disturbance observer', 'compensated via', 'based control', 'aar ),']</t>
  </si>
  <si>
    <t>Aerial refueling | Observer | RISE | Tracking control | Vibration control</t>
  </si>
  <si>
    <t>During the pivotal docking process of autonomous aerial refueling (AAR), the flexible refueling hose's transient vibration resulted from the receiver aircraft's excessive closure speed must be immediately suppressed once it appears, due to its disastrous refueling accident possibility. This paper proposes a permanent magnet synchronous motor (PMSM) driven active vibration control scheme for the flexible refueling hose, via the robust integral of the sign of the error (RISE) feedback control and extended state observer (ESO). The active vibration control scheme can suppress the transient hose vibration under multiple disturbances, without angular velocity measurement. The unmeasured load torque is estimated and compensated via the ESO, together with other uncertainties. The proposed method takes advantages from both the disturbance observer-based control and RISE based disturbance suppression control, which tactfully bridge the gap between these two different anti-disturbance control methods. Extensive simulations results demonstrate that the proposed method can rapidly suppress the hose vibration with satisfactory accurately, even in the presence of the probe position perturbation and parametric uncertainties.</t>
  </si>
  <si>
    <t>387-404</t>
  </si>
  <si>
    <t>56440686200;56843332000;57206623594</t>
  </si>
  <si>
    <t>Su, Zikang;Xie, Mingyang;Li, Chuntao</t>
  </si>
  <si>
    <t>Su Z.</t>
  </si>
  <si>
    <t>RISE based active vibration control for the flexible refueling hose</t>
  </si>
  <si>
    <t>S1270963819308065</t>
  </si>
  <si>
    <t>10.1016/j.ast.2019.06.014</t>
  </si>
  <si>
    <t>2-s2.0-85067346233</t>
  </si>
  <si>
    <t>['wired circles', 'simulation results', 'shaped electrodes', 'located around', 'helix antennas', 'good agreement', 'frequency range', 'first analyzed', 'fea ).', 'faster movement', 'electrodynamic screen', 'electric fields', 'electric field', 'dust removal', 'dust particles', 'done using', 'cylindrical electrodes', 'analytical method', 'ana ),', '50 %.', '100 hz']</t>
  </si>
  <si>
    <t>Analytical method (ANA) | Dust removal | Electrodynamic screen (EDS) | Finite element analysis (FEA) | Helix | Spring-shaped electrodes</t>
  </si>
  <si>
    <t>The effect of electric fields on electrodynamic screen is very important for dust removal from solar cell screen. In this paper, we first analyzed and studied electrodynamic screen and examined the results in comparison with other reports in the literature. Also, simulation was done using the COMSOL Multiphysics software using the finite element analysis (FEA). The simulation results were compared with the results of analytical method (ANA), which are in good agreement with each other. Then, it is proposaled to using the structure of spring-shaped electrodes and the properties of Helix antennas, the electric field at the surface of electrodynamic screen was studied and amplified. In this system, the wired circles are located around the cylindrical electrodes. Found, when the voltage circulates inside these electrodes and wires in the frequency range of 5 to 100 Hz, it increases the electric field by about 50%. The amplification of the electric field leads to a more powerful electric force and a faster movement of dust particles, which speeds up the cleaning of electrodynamic screen.</t>
  </si>
  <si>
    <t>57209318345;57224675430</t>
  </si>
  <si>
    <t>Saeidpour, Sepide;Khoshnevisan, Bahram</t>
  </si>
  <si>
    <t>Saeidpour S.</t>
  </si>
  <si>
    <t>Enhancement of the electric field in electrodynamic screen using helix electrodes</t>
  </si>
  <si>
    <t>S0030402619308149</t>
  </si>
  <si>
    <t>10.1016/j.ijleo.2019.162937</t>
  </si>
  <si>
    <t>2-s2.0-85067352829</t>
  </si>
  <si>
    <t>['sight components', 'receiver robustness', 'power present', 'polarization domains', 'polarization domain', 'polarization approach', 'paper presents', 'novel way', 'new approach', 'new algorithm', 'make use', 'interference mitigation', 'improved since', 'enabling tracking', 'density ratios', 'available degrees', 'additional number']</t>
  </si>
  <si>
    <t>This paper presents a new approach to interference mitigation. We propose to equip a Global Navigation Satellite System (GNSS) receiver with a diversely polarized antenna array in order to combine signal processing in the spatial and polarization domains in a novel way. The new algorithm is evaluated using measurement data, and results show significant improvement in receiver robustness against interferences when the dual-polarization approach is used. Two specific benefits come to light. First, the carrier-to-noise-density ratios of the line-of-sight components are improved since the receiver can make use of the power present on the left-hand circularly polarized (LHCP) channels because of non-ideal polarization purity of the antenna, resulting in better receiver computed position, velocity, and time (PVT) solutions. Second, interference mitigation becomes more effective because of the possibility of filtering in the polarization domain and the additional number of available degrees of freedom, increasing receiver robustness and enabling tracking and PVT in severe interference scenarios.</t>
  </si>
  <si>
    <t>523-535</t>
  </si>
  <si>
    <t>60007798;60007798;60007798;60007798-60016653</t>
  </si>
  <si>
    <t>37057811700;36021125500;6603044765;57203256081</t>
  </si>
  <si>
    <t>Sgammini, Matteo;Caizzone, Stefano;Hornbostel, Achim;Meurer, Michael</t>
  </si>
  <si>
    <t>Sgammini M.</t>
  </si>
  <si>
    <t>Interference mitigation using a dual-polarized antenna array in a real environment</t>
  </si>
  <si>
    <t>10.1002/navi.309</t>
  </si>
  <si>
    <t>2-s2.0-85067382595</t>
  </si>
  <si>
    <t>Education Department of Shaanxi Province</t>
  </si>
  <si>
    <t>17kftk04</t>
  </si>
  <si>
    <t>['wide field', 'weather operations', 'uav formation', 'three dimensional', 'strong anti', 'reach 3m', 'ranging precision', 'put forward', 'performing tasks', 'one kind', 'location methods', 'localization algorithm', 'information carrier', 'formation flying', 'achieve anti', '80 %.']</t>
  </si>
  <si>
    <t>Anti-collision | Localization algorithm | Non-line-of-sight (NLOS) | UAV formation | Ultraviolet communication</t>
  </si>
  <si>
    <t>Ultraviolet (UV) Communication is a communication mode used 200nmÀú280nm wavelength ultraviolet light as an information carrier. It has the advantages of all-weather operations, non-line-of-sight (NLOS) communication with a wide field and strong anti-interference ability etc. Solar blind characteristics can achieve anti-collision in unmanned aerial vehicles (UAV) formation flying. The distance calculation formula for line-of-sight (LOS) and NLOS is analyzed. One kind of three dimensional (3D) localization algorithm based on wireless UV communication is put forward. UAVs need anti-collision and location methods to ensure flight safety when flying or performing tasks in a complex atmospheric environment. Computer simulation result shows that the ranging precision of UV ranging algorithm can reach 3m, The node localization accuracy rate of localization algorithm can reach more than 80%. Numerical simulation results show that the localization algorithm has a high location accuracy, which can meet the requirements of anti-collision in UAV formation.</t>
  </si>
  <si>
    <t>60026981;60026981;60026981;60008928</t>
  </si>
  <si>
    <t>12545957300;57196425530;57209343459;57209346359</t>
  </si>
  <si>
    <t>Zhao, Taifei;Yu, Xuxu;Liu, Ping;Liu, Le</t>
  </si>
  <si>
    <t>Xi'an University of Technology;Hong Kong Polytechnic University</t>
  </si>
  <si>
    <t>60026981;60008928</t>
  </si>
  <si>
    <t>Zhao T.</t>
  </si>
  <si>
    <t>Ultraviolet anti-collision and localization algorithm in UAV formation network</t>
  </si>
  <si>
    <t>S003040261930796X</t>
  </si>
  <si>
    <t>10.1016/j.ijleo.2019.06.019</t>
  </si>
  <si>
    <t>2-s2.0-85067436287</t>
  </si>
  <si>
    <t>['three methods', 'third uses', 'speech estimate', 'speech enhancement', 'recorded data', 'quite limited', 'quite close', 'priori knowledge', 'physical space', 'orthogonalized version', 'office room', 'microphone spacings', 'methods involve', 'lma }).', 'lma })', 'also shown']</t>
  </si>
  <si>
    <t>beamforming | External Microphone | GSC | Multi-Microphone Noise Reduction | Speech Enhancement</t>
  </si>
  <si>
    <t>While substantial noise reduction and speech enhancement can be achieved with multiple microphones organized in an array, in some cases, such as when the microphone spacings are quite close, it can also be quite limited. This degradation can, however, be resolved by the introduction of one or more external microphones (\text{XM}s) into the same physical space as the local microphone array (\text{LMA}). In this paper, three methods of extending an \text{LMA}-based generalized sidelobe canceller (\text{GSC-LMA}) with multiple \text{XM}s are proposed in such a manner that the relative transfer function pertaining to the \text{LMA} is treated as a priori knowledge. Two of these methods involve a procedure for completing an extended blocking matrix, whereas the third uses the speech estimate from the \text{GSC-LMA} directly with an orthogonalized version of the \text{XM} signals to obtain an improved speech estimate via a rank-1 generalized eigenvalue decomposition. All three methods were evaluated with recorded data from an office room and it was found that the third method could offer the most improvement. It was also shown that in using this method, the speech estimate from the \text{GSC-LMA} was not compromised and would be available to the listener if so desired, along with the improved speech estimate that uses both the \text{LMA} and \text{XM}s.</t>
  </si>
  <si>
    <t>1349-1364</t>
  </si>
  <si>
    <t>IEEE/ACM Transactions on Audio Speech and Language Processing</t>
  </si>
  <si>
    <t>60025063;60025063;60025063;60025063</t>
  </si>
  <si>
    <t>57192105371;57169604400;16040861800;7006229574</t>
  </si>
  <si>
    <t>Ali, Randall;Bernardi, Giuliano;Van Waterschoot, Toon;Moonen, Marc</t>
  </si>
  <si>
    <t>Methods of Extending a Generalized Sidelobe Canceller with External Microphones</t>
  </si>
  <si>
    <t>10.1109/TASLP.2019.2918400</t>
  </si>
  <si>
    <t>2-s2.0-85067459960</t>
  </si>
  <si>
    <t>203060-12</t>
  </si>
  <si>
    <t>['total loss', 'state estimation', 'sensory data', 'robotic manipulator', 'quadcopter endowed', 'proposed approaches', 'popular algorithms', 'physically interact', 'inherent couplings', 'estimation quality', 'estimation accuracy', 'coupled dynamics']</t>
  </si>
  <si>
    <t>Aerial manipulation | LQG | LQR | State estimation | Unscented Kalman filter</t>
  </si>
  <si>
    <t>Manipulating unmanned aerial vehicles (MUAVs) are aerial robots equipped with a mechanism to physically interact with the environment. State estimation of such robots is a challenging problem due to inherent couplings, nonlinearities and uncertainties of MUAV complex dynamics and, therefore, popular algorithms such as extended Kalman filter may not be applicable. With the above considerations, this paper formulates two variants of the unscented Kalman filter using (i) general and (ii) spherical unscented transform to address state estimation problem in MUAVs. In order to examine the effect of estimation quality on overall control performance, first the coupled dynamics of a quadcopter endowed with a robotic manipulator is presented. Next, a linear‚Äìquadratic‚ÄìGaussian (LQG) control is designed to achieve simultaneous control of the quadcopter and its manipulator. Then, the performance of each unscented Kalman filter algorithm is compared with that of extended Kalman filter in the context of estimation accuracy, overall control performance, and algorithm execution time. Additionally, sensitivity of the proposed approaches to increasing noise levels and total loss of sensory data are examined.</t>
  </si>
  <si>
    <t>446-463</t>
  </si>
  <si>
    <t>60030838;60030838;60030838</t>
  </si>
  <si>
    <t>53983820300;57212724926;7004092090</t>
  </si>
  <si>
    <t>Bonyan Khamseh, H.;Ghorbani, S.;Janabi-Sharifi, F.</t>
  </si>
  <si>
    <t>Bonyan Khamseh H.</t>
  </si>
  <si>
    <t>Unscented Kalman filter state estimation for manipulating unmanned aerial vehicles</t>
  </si>
  <si>
    <t>S1270963818315931</t>
  </si>
  <si>
    <t>10.1016/j.ast.2019.06.009</t>
  </si>
  <si>
    <t>2-s2.0-85067469416</t>
  </si>
  <si>
    <t>['target compounds', 'results showed', 'present research', 'predominantly expressed', 'organic fertilizers', 'nastiest pests', 'holotrichia oblita', 'hoblobp9 binding', 'hoblobp8 binding', 'hoblobp24 binding', 'hoblobp genes', 'four full', 'derived attractants', 'dependent manner', 'approach behavior', '24 decreased']</t>
  </si>
  <si>
    <t>Holotrichia oblita | Odorant binding proteins | RNA interference</t>
  </si>
  <si>
    <t>Holotrichia oblita is one of the nastiest pests in China. In present research, four full-length cDNA encoding of HoblOBP genes were cloned and sequenced from H. oblita. The mRNA of HoblOBPs were predominantly expressed in antenna. The recombinant HoblOBPs proteins were obtained for fluorescence binding assays. Four of HoblOBPs could mediate the response of H. oblita to organic fertilizers-derived attractants, including HoblOBP5 binding to skatole; HoblOBP8 binding to p-cresol, indole and skatole; HoblOBP9 binding to indole and 4-allylanisole; and HoblOBP24 binding to p-cresol, indole and 4-ethylphenol. Further, RNA interference demonstrated that transcripts of HoblOBP5, 8, 9, and 24 decreased in a time-dependent manner after dsRNA-injection. Knockdown of HoblOBP5, 8, 9, and 24 by injection of dsRNA successfully interfered with behavioral responses towards the target compounds in beetles. Our results showed that HoblOBP5, HoblOBP8, HoblOBP9 and HoblOBP24 are essential in mediating the approach behavior of H. oblita.</t>
  </si>
  <si>
    <t>359-367</t>
  </si>
  <si>
    <t>60017705-60029386;60017705-60029386;60017705;60017705;60017705;60017705;60029386;60002836;60017705</t>
  </si>
  <si>
    <t>57204731516;57209338345;57209336771;57190494291;55261920900;57051724800;24464027100;15756413800;36549767600</t>
  </si>
  <si>
    <t>Wang, Chao Qun;Li, Jin Qiao;Li, Er Tao;Nyamwasa, Innocent;Li, Ke Bin;Zhang, Shuai;Peng, Yu;Wei, Zhao Jun;Yin, Jiao</t>
  </si>
  <si>
    <t>Wuhan;Beijing;Hefei</t>
  </si>
  <si>
    <t>Hubei University;Chinese Academy of Agricultural Sciences;Hefei University of Technology</t>
  </si>
  <si>
    <t>60029386;60017705;60002836</t>
  </si>
  <si>
    <t>Molecular and functional characterization of odorant-binding protein genes in Holotrichia oblita Faldermann</t>
  </si>
  <si>
    <t>S0141813019315387</t>
  </si>
  <si>
    <t>10.1016/j.ijbiomac.2019.06.013</t>
  </si>
  <si>
    <t>2-s2.0-85067492504</t>
  </si>
  <si>
    <t>W81XWH-17-C-0252</t>
  </si>
  <si>
    <t>['world environments', 'various high', 'supervisory environment', 'stress environments', 'performance may', 'humans commanding', 'human supervisors', 'estimates workload', 'emulated real', 'dynamic domains', 'dimensional algorithm', 'critical component', 'adjusting based']</t>
  </si>
  <si>
    <t>adaptive systems | human‚Äìmachine teams | workload</t>
  </si>
  <si>
    <t>Humans commanding and monitoring robots‚Äô actions are used in various high-stress environments, such as the Predator or MQ-9 Reaper remotely piloted unmanned aerial vehicles. The presence of stress and potential costly mistakes in these environments places considerable demands and workload on the human supervisors, which can reduce task performance. Performance may be augmented by implementing an adaptive workload human‚Äìmachine teaming system that is capable of adjusting based on a human‚Äôs workload state. Such a teaming system requires a human workload assessment algorithm capable of estimating workload along multiple dimensions. A multi-dimensional algorithm that estimates workload in a supervisory environment is presented. The algorithm performs well in emulated real-world environments and generalizes across similar workload conditions and populations. This algorithm is a critical component for developing an adaptive human‚Äìrobot teaming system that can adapt its interactions and intelligently (re-)allocate tasks in dynamic domains.</t>
  </si>
  <si>
    <t>146-170</t>
  </si>
  <si>
    <t>Journal of Cognitive Engineering and Decision Making</t>
  </si>
  <si>
    <t>60003915;60013402</t>
  </si>
  <si>
    <t>57200179208;35546747200</t>
  </si>
  <si>
    <t>Heard, Jamison;Adams, Julie A.</t>
  </si>
  <si>
    <t>Corvallis;Nashville</t>
  </si>
  <si>
    <t>Oregon State University;Vanderbilt University</t>
  </si>
  <si>
    <t>60013402;60003915</t>
  </si>
  <si>
    <t>Heard J.</t>
  </si>
  <si>
    <t>Multi-Dimensional Human Workload Assessment for Supervisory Human‚ÄìMachine Teams</t>
  </si>
  <si>
    <t>10.1177/1555343419847906</t>
  </si>
  <si>
    <t>2-s2.0-85067639876</t>
  </si>
  <si>
    <t>['usually eliminated', 'using space', 'systematic deviations', 'slightly improve', 'satellite missions', 'one month', 'obtained based', 'many low', 'flight calibration', 'first time', 'data qualities', 'cost small', 'champ satellites', 'better consistency', '86 cm', '31 cm', '2a satellites', '29 cm', '11 cm']</t>
  </si>
  <si>
    <t>GRAPHIC residual variation (GRV) | Group delay variation (GDV) | LEO satellite | Precise orbit determination (POD) | Single-frequency</t>
  </si>
  <si>
    <t>Single-frequency (SF) precise orbit determination (POD) using space-borne Global Positioning System (GPS) measurements is a prerequisite for the success of many low-cost small/micro low Earth orbit (LEO) satellite missions. The first-order ionospheric effects are usually eliminated by group and phase ionospheric correction (GRAPHIC) combinations. GPS receiver antenna GRAPHIC residual variations (GRVs) are important systematic error sources in SF orbit determination. Azimuth and elevation dependent GRVs are estimated and obtained based on the GRAPHIC combination residuals in an in-flight calibration. One month of data from GRACE-A, GRACE-B, CHAMP and HY-2A satellites is used to assess the potential of receiver antenna GRVs in SF orbit determination. It is the first time to study the impact of receiver antenna GRVs on SF orbit determination for different LEO satellites, which exhibit different altitudes and data qualities. The impact of receiver antenna GRVs on SF orbit determination is significant. The use of in-flight determined receiver antenna GRVs leads to a better consistency between SF and dual-frequency POD solutions. The improvements are more obvious for GRACE-A and CHAMP satellites, whose receiver antenna GRV patterns demonstrate clear characteristics of systematic deviations. After correcting the receiver antenna GRVs, the root-mean-square of satellite laser ranging validation residuals are 3.11 cm, 2.31 cm, 2.86 cm and 5.29 cm for GRACE-A, GRACE-B, CHAMP and HY-2A satellites, respectively, which are reduced by 11.1%, 4.6%, 14.6% and 4.7%, respectively. At last, a set of a priori GDV corrections of GPS transmitter antennas are used in SF orbit determination and its effects on receiver antenna GRVs estimation and SF orbit determination are analyzed. Applying these corrections can slightly improve the SF orbit quality of GRACE-A satellite.</t>
  </si>
  <si>
    <t>1166-1176</t>
  </si>
  <si>
    <t>60024350;60021182;60024350-60030245;60024350;60024350</t>
  </si>
  <si>
    <t>57202984747;14627304400;57206818630;57192698682;7410052649</t>
  </si>
  <si>
    <t>Shao, Kai;Gu, Defeng;Chang, Xiao;Yi, Bin;Wang, Zhengming</t>
  </si>
  <si>
    <t>Germany;China;China</t>
  </si>
  <si>
    <t>Potsdam;Changsha;Guangzhou</t>
  </si>
  <si>
    <t>Deutsches GeoForschungsZentrum (GFZ);National University of Defense Technology;Sun Yat-Sen University</t>
  </si>
  <si>
    <t>60030245;60024350;60021182</t>
  </si>
  <si>
    <t>Impact of GPS receiver antenna GRAPHIC residual variations on single-frequency orbit determination of LEO satellites</t>
  </si>
  <si>
    <t>S0273117719304302</t>
  </si>
  <si>
    <t>10.1016/j.asr.2019.06.014</t>
  </si>
  <si>
    <t>2-s2.0-85067642523</t>
  </si>
  <si>
    <t>['wave antenna', 'total efficiency', 'single lwa', 'series providing', 'radiation efficiency', 'power divider', 'polarized leaky', 'peak gain', 'parallelly excited', 'new design', 'good agreement', 'fabricated prototypes', 'designs show', '64 ghz', '36 ¬∞', '15 ¬∞)']</t>
  </si>
  <si>
    <t>Leaky-wave antenna (LWA) | ridge gap waveguide (RGW)</t>
  </si>
  <si>
    <t>A new design of an H-polarized leaky-wave antenna (LWA) based on the substrate integrated gap waveguide (SIGW) technology is introduced. The antenna shows good scanning capability from the backward to a near broadside direction (from -36¬∞ to -15¬∞) with a peak gain of 17.67 dBi within 1.3 dB variation over 57-64 GHz and a wide impedance bandwidth. A pair of LWAs is parallelly excited through a Y-power divider and terminated with the other end in series providing an additional 3 dB gain compared to the single LWA. Both designs show over 88% radiation efficiency and over 86% total efficiency. The fabricated prototypes of both antennas are made of multi-layered PCB technology. The measurement results show a good agreement with the simulations.</t>
  </si>
  <si>
    <t>5790-5800</t>
  </si>
  <si>
    <t>60104244;60104244;60033154</t>
  </si>
  <si>
    <t>57206730814;57044745000;7004922524</t>
  </si>
  <si>
    <t>Rahimi, Mohammad Reza;Bayat-Makou, Nima;Kishk, Ahmed A.</t>
  </si>
  <si>
    <t>Centre de Recherche Poly-Grames;Concordia University</t>
  </si>
  <si>
    <t>60104244;60033154</t>
  </si>
  <si>
    <t>Rahimi M.R.</t>
  </si>
  <si>
    <t>Millimeter-Wave Substrate Integrated Gap Waveguide Leaky-Wave Antenna for WiGig Applications</t>
  </si>
  <si>
    <t>10.1109/TAP.2019.2922446</t>
  </si>
  <si>
    <t>2-s2.0-85067789452</t>
  </si>
  <si>
    <t>EI 352/20-1</t>
  </si>
  <si>
    <t>['weighting coefficients', 'virtual array', 'time gating', 'spatial filtering', 'source localization', 'radiated fields', 'proposed post', 'probe diversity', 'possible scatterers', 'measurement setup', 'field pattern', 'field measurements', 'estimated accuracy', 'considered ku', 'band antenna', 'antenna volume', 'analyzed separately', '40 db', '30 db', '1001 frequencies']</t>
  </si>
  <si>
    <t>Antenna measurements | echo suppression | field synthesis | spatial filtering | time gating</t>
  </si>
  <si>
    <t>The far-field pattern of an antenna under test is determined from the near-field measurements in a highly reflective environment. The proposed post-processing effectively combines time gating and spatial filtering of the radiated fields. Time gating utilizes frequency diversity, while spatial filtering makes use of probe diversity and source localization. Different probe locations are used to form a virtual array, which focuses the fields at the antenna volume. The possible scatterers are illuminated as little as possible. The weighting coefficients for the virtual array are found by solving a field synthesis problem. The effects of time gating and spatial filtering are analyzed separately. A measurement setup is described in a highly reflective chamber involving fully spherical measurements with probes in up to 120 different positions and with 1001 frequencies. Time gating yields better results, but a combination of both methods is necessary to achieve an estimated accuracy of -30 dB for the considered S-band and -40 dB for the considered Ku-band antenna.</t>
  </si>
  <si>
    <t>6159-6169</t>
  </si>
  <si>
    <t>60117641;60117641</t>
  </si>
  <si>
    <t>57045409800;7004819868</t>
  </si>
  <si>
    <t>Knapp, Josef;Eibert, Thomas F.</t>
  </si>
  <si>
    <t>Near-Field Antenna Pattern Measurements in Highly Reflective Environments</t>
  </si>
  <si>
    <t>10.1109/TAP.2019.2922548</t>
  </si>
  <si>
    <t>2-s2.0-85067796083</t>
  </si>
  <si>
    <t>['vortex waves', 'vortex electromagnetic', 'topological charge', 'theoretical results', 'standard circular', 'special characteristics', 'simpler structure', 'ring patch', 'radiated field', 'potential applications', 'feed point', 'different oams', 'conical substrate', 'attention due', 'also tried', 'also fabricated', '4 ghz', '1 ).']</t>
  </si>
  <si>
    <t>Circular polarization | conform antenna | horn antenna | vortex wave</t>
  </si>
  <si>
    <t>The generation of vortex electromagnetic (EM) waves carrying orbital angular momentum (OAM) has attracted more and more attention due to its special characteristics and potential applications. In this paper, the circularly polarized vortex EM waves with different OAMs have been generated at 2.4 GHz by a novel conical conformal patch antenna (CCPA) consisting of a conical substrate, a correspondingly conformed circular-ring metallic patch, and a single-feed point. First, we analyze the radiated field of a standard circular-ring patch, in which a circularly polarized TM _nm mode excited by two coaxial feeds can generate the circularly polarized OAM wave with the topological charge of l = (n - 1 ). Then, a pair of the slot is added to the CCPA for obtaining a simpler structure with a single feed point. By adjusting the size of the slot and the angle between the slot and the single-feed point, two orthogonal modes with the same amplitude and a relative 90¬∞ phase shift can be obtained for generating the circularly polarized vortex wave. In addition, we have also tried to use an additional conical horn outside of the CCPA for enhancing the performance of the antenna. Finally, in order to validate the theoretical results, we have also fabricated and measured the CCPA, from which we can confirm that our design is efficient for generating the vortex waves.</t>
  </si>
  <si>
    <t>5763-5771</t>
  </si>
  <si>
    <t>36703324100;57205482056;57202745333;57204198558</t>
  </si>
  <si>
    <t>Shen, Fei;Mu, Jiangnan;Guo, Kai;Guo, Zhongyi</t>
  </si>
  <si>
    <t>Generating Circularly Polarized Vortex Electromagnetic Waves by the Conical Conformal Patch Antenna</t>
  </si>
  <si>
    <t>10.1109/TAP.2019.2922545</t>
  </si>
  <si>
    <t>2-s2.0-85067798289</t>
  </si>
  <si>
    <t>['substrate waves', 'substrate modes', 'studied directly', 'scan blindness', 'proposed methodology', 'phased arrays', 'novel method', 'mutual coupling', 'geometrical shape', 'array elements', 'antenna elements']</t>
  </si>
  <si>
    <t>Leaky wave | microstrip antennas | mutual coupling | phased arrays | scan blindness | substrate wave | surface wave</t>
  </si>
  <si>
    <t>A novel method is presented to investigate substrate leaky and/or surface wave mode effects within microstrip antenna arrays. The proposed methodology provides accurate modal analysis for the array elements, while including all metallic and different material inclusions, regardless of geometrical shape. Furthermore, the proposed methodology is very general because it accounts for all phenomena and design requirements including arbitrary excitation of the antenna elements in amplitude and phase, the effect of the substrate modes, mutual coupling, and scan blindness. Substrate waves can be studied directly from the same setup with an operating microstrip phased array. One additional significant advantage of this approach is that interelement antenna array spacing can be larger than half a wavelength in the design of phased arrays, thus, overcoming heretofore limitations in the study of scan blindness.</t>
  </si>
  <si>
    <t>5900-5907</t>
  </si>
  <si>
    <t>119043908;117924840;60007278</t>
  </si>
  <si>
    <t>42460908000;7004468161;7003924393</t>
  </si>
  <si>
    <t>Adas, Enver;Alexopoulos, Nicolaos G.;De Flaviis, Franco</t>
  </si>
  <si>
    <t>Irvine;Newport Beach;Newport Beach</t>
  </si>
  <si>
    <t>University of California, Irvine;Movandi Corporation;Broadcom Foundation</t>
  </si>
  <si>
    <t>60007278;119043908;117924840</t>
  </si>
  <si>
    <t>Adas E.</t>
  </si>
  <si>
    <t>The Two-Port Transmission Method with Applications to Microstrip Phased Arrays</t>
  </si>
  <si>
    <t>10.1109/TAP.2019.2922781</t>
  </si>
  <si>
    <t>2-s2.0-85067799194</t>
  </si>
  <si>
    <t>RTI2018-094475-B-I00</t>
  </si>
  <si>
    <t>['various illumination', 'theoretical framework', 'quantitative design', 'proven challenging', 'practical situations', 'practical high', 'paper resorts', 'modeling capability', 'inherent complexity', 'field physics', 'extraordinary terahertz', 'experimental results', 'excellent agreement', 'different illumination', 'detection setups', 'detection conditions']</t>
  </si>
  <si>
    <t>Extraodinary transmission | frequency selective surface | Method of Moments | quasi-optics | terahertz (THz) | time-domain spectrometer</t>
  </si>
  <si>
    <t>Despite three decades of effort, predicting accurately extraordinary transmission through subwavelength hole arrays has proven challenging. The lack of quantitative design and modeling capability to take into account the inherent complexity of high frequency instrumentation has prevented the development of practical high-performance components based on this phenomenon. This paper resorts to the Method of Moments to provide not only such missing quantitative prediction but also a theoretical framework to understand and shed more light on the far-field and near-field physics of the extraordinary terahertz (THz) transmission through subwavelength hole arrays under different illumination and detection conditions. An excellent agreement between the numerical and experimental results with various illumination and detection setups is obtained, demonstrating the suitability of this computationally efficient modeling tool to predict the response of extraordinary transmission structures in practical situations.</t>
  </si>
  <si>
    <t>6029-6038</t>
  </si>
  <si>
    <t>60026479-60006297;60033284;60068677;60033019;60019702</t>
  </si>
  <si>
    <t>57190093139;35561784500;56426776500;56238519400;22980776600</t>
  </si>
  <si>
    <t>Camacho, Miguel;Boix, Rafael R.;Kuznetsov, Sergei A.;Beruete, Miguel;Navarro-Cia, Miguel</t>
  </si>
  <si>
    <t>Russian Federation;Spain;Spain;United Kingdom;United Kingdom;United States</t>
  </si>
  <si>
    <t>Novosibirsk;Sevilla;Pamplona;Exeter;Birmingham;Philadelphia</t>
  </si>
  <si>
    <t>Institute of Semiconductor Physics, Siberian Branch, Russian Academy of Sciences;Universidad de Sevilla;Universidad P√∫blica de Navarra;University of Exeter;University of Birmingham;University of Pennsylvania</t>
  </si>
  <si>
    <t>60068677;60033284;60033019;60026479;60019702;60006297</t>
  </si>
  <si>
    <t>Camacho M.</t>
  </si>
  <si>
    <t>Far-Field and Near-Field Physics of Extraordinary THz Transmitting Hole-Array Antennas</t>
  </si>
  <si>
    <t>10.1109/TAP.2019.2920262</t>
  </si>
  <si>
    <t>2-s2.0-85067799307</t>
  </si>
  <si>
    <t>['whereas 40', 'resonator model', 'resonant frequencies', 'radiation bandwidths', 'poor isolation', 'paper shows', 'mutual coupling', 'model suggests', 'mode two', 'mode antennas', 'maximize isolation', 'filtering antenna', 'developed concept', 'coupled modes', 'compact triple', 'compact dual', 'antenna ports', 'antenna arrays', 'active ports', 'achievable isolation', 'accurately caused', '70 db', '40 db', '3500 mhz', '160 mhz']</t>
  </si>
  <si>
    <t>Isolation | multi-mode antenna | mutual-coupling | parallel-coupled | radiation-bandwidth</t>
  </si>
  <si>
    <t>The literature currently maintains the assumption that mutual coupling is the mechanism that leads to the degradation of isolation between the active ports of antenna arrays. However, this paper shows that a coupled-resonator model with series-coupled mutual coupling breaks down when applied to multi-mode/multi-port antenna arrays and limits the achievable isolation. An improved model based on parallel-coupled modes is presented. This model suggests that poor isolation is more accurately caused by unbalanced antenna modes. Using this model, several novel examples of simple and compact dual- and triple-mode antennas show how to maximize isolation in multi-mode antennas by balancing the modes' resonant frequencies and radiation bandwidths. For comparison, the mutually coupled assumption limits isolation to around 20 dB in the proposed novel structures, whereas 40-70 dB is possible when parallel-coupled modes are considered. Based on the developed concept, a compact triple-mode two-pole-filtering antenna is fabricated at 3500 MHz with 160 MHz of bandwidth and more than 40 dB of isolation between the antenna ports.</t>
  </si>
  <si>
    <t>5801-5811</t>
  </si>
  <si>
    <t>60031004-60021378;60031004</t>
  </si>
  <si>
    <t>57190305948;13404674100</t>
  </si>
  <si>
    <t>Hendry, David R.;Abbosh, Amin M.</t>
  </si>
  <si>
    <t>Brisbane;Murray</t>
  </si>
  <si>
    <t>The University of Queensland;Nokia Bell Labs</t>
  </si>
  <si>
    <t>60031004;60021378</t>
  </si>
  <si>
    <t>Hendry D.R.</t>
  </si>
  <si>
    <t>Coupled-Resonator Theory of Isolation in Multi-Mode Antennas</t>
  </si>
  <si>
    <t>10.1109/TAP.2019.2922551</t>
  </si>
  <si>
    <t>2-s2.0-85067802131</t>
  </si>
  <si>
    <t>['œª _0', 'whole band', 'wavelength balun', 'vertical polarization', 'undesired effect', 'top patch', 'space wavelength', 'simple configuration', 'realized gain', 'radiation slots', 'proposed antenna', 'phase controlled', 'high selectivity', 'ground edge', 'fringing fields', 'friendly fabrication', 'forward endfire', 'endfire radiation', 'center frequency', 'beam pointing', '8 dbi', '5 %.', '44œª _0', '41 ghz', '1 db']</t>
  </si>
  <si>
    <t>endfire | filtering theory | mutual coupling | Patch antenna | phased array</t>
  </si>
  <si>
    <t>Coupled-mode patch antenna (CMPA) is able to reform the beam by manipulating the phase of the fringing fields at the edges. In this paper, a method is proposed to realize endfire radiation with vertical polarization based on the concept of CMPA. Besides the phase controlled by the coupling, the asymmetric feeding introduces additional phase shift to one of the radiation slots, which makes the beam pointing to the forward endfire direction within the whole band. The ground of the antenna is truncated to be the same size of the top patch, which eliminates the undesired effect of the ground edge and ensures the symmetric patterns pointing around endfire direction. The size of the antenna itself is only 0.26Œª _0 √ó 0.44Œª _0 , where Œª _0 is the free-space wavelength at the center operating frequency. In order to block the unwanted common mode current outside the feeding coaxial cable, a quarter-wavelength balun is applied in the implementation. The fabricated antenna sample has highly selective two-pole S_11 response with center frequency of 2.41 GHz and 10 dB fractional bandwidth of 2.5%. The simulated and measured patterns confirm the endfire radiation of the proposed antenna. The measured 3 dB bandwidth of realized gain at forward endfire is 2.5% at center frequency of 2.41 GHz, where the realized gain is 2.8 dBi and the front-to-back (F/B) ratio is 17.1 dB. The proposed endfire antenna with vertical polarization has the advantages of its inexpensive and friendly fabrication, compact and simple configuration, and high selectivity.</t>
  </si>
  <si>
    <t>5885-5891</t>
  </si>
  <si>
    <t>Compact Endfire Coupled-Mode Patch Antenna with Vertical Polarization</t>
  </si>
  <si>
    <t>10.1109/TAP.2019.2922736</t>
  </si>
  <si>
    <t>2-s2.0-85067803817</t>
  </si>
  <si>
    <t>Department of Science and Innovation, South Africa</t>
  </si>
  <si>
    <t>PIRSES-GA-2013-612599</t>
  </si>
  <si>
    <t>DSI</t>
  </si>
  <si>
    <t>['wideband multimode', 'unique features', 'proposed antenna', 'polarization diversity', 'new ultra', 'important role', 'desired set', 'considered scenarios', 'antenna design', 'additional monopole', '85 %.']</t>
  </si>
  <si>
    <t>Antenna diversity | antenna radiation patterns | land mobile radio diversity systems | MIMO systems | multimode (MM) transmission lines</t>
  </si>
  <si>
    <t>A new ultra-wideband multimode (MM) antenna design that enables the detection/transmission of two orthogonal field components over a nearly hemispherical coverage area is presented in this paper. It integrates and colocates two perpendicularly oriented bow-tie dipole elements, a short convex monopole and four horizontally oriented tapered slot antenna (TSA) elements (formed by the dipoles) in order to produce four decoupled and complementary gain patterns. The antenna feeding structure includes four single-ended transmission lines supporting the desired set of individual excitation modes. Experimental verification confirms the predicted negligible coupling between the antenna operating modes and orthogonality of the corresponding radiated field patterns. These unique features can be exploited in applications where pattern and polarization diversity are of importance. In this study, we have evaluated the proposed antenna as a MIMO base station antenna and characterized it in two different propagation scenarios. For this example, it has been shown that the utilization of the additional monopole and TSA modes plays an important role in maximizing MIMO efficiency in line-of-sight (LOS) scenarios and at the same time provides additional independent data streams in rich scattering scenarios. In both considered scenarios, the antenna is shown to have a MIMO frequency bandwidth of 85%.</t>
  </si>
  <si>
    <t>5812-5823</t>
  </si>
  <si>
    <t>60025529;60020599;60000990;60000990;60020615;60001565</t>
  </si>
  <si>
    <t>55224207400;24764461800;6603338455;6505843863;36776426800;7402019655</t>
  </si>
  <si>
    <t>Prinsloo, David S.;Alayon Glazunov, Andres;Maaskant, Rob;Ivashina, Marianna V.;Kukush, Vitalii;Meyer, Petrie</t>
  </si>
  <si>
    <t>Netherlands;Ukraine;Netherlands;South Africa;Sweden</t>
  </si>
  <si>
    <t>Dwingeloo;Kharkiv;Enschede;Stellenbosch;Gothenburg</t>
  </si>
  <si>
    <t>Netherlands Foundation for Research in Astronomy;Kharkiv National University of Radio Electronics;Universiteit Twente;Stellenbosch University;Chalmers University of Technology</t>
  </si>
  <si>
    <t>60025529;60020615;60020599;60001565;60000990</t>
  </si>
  <si>
    <t>Prinsloo D.S.</t>
  </si>
  <si>
    <t>Characterization and Performance of an Ultra-Wideband Wide-Coverage Multimode MIMO Antenna</t>
  </si>
  <si>
    <t>10.1109/TAP.2019.2922541</t>
  </si>
  <si>
    <t>2-s2.0-85067815061</t>
  </si>
  <si>
    <t>National Research Centre</t>
  </si>
  <si>
    <t>RG‚Äê1440‚Äê113</t>
  </si>
  <si>
    <t>NRC</t>
  </si>
  <si>
    <t>['slight correlation', 'significant variation', 'significant difference', 'results showed', 'representing 62', 'representing 100', 'purslane weed', 'oxygenated sesquiterpenes', 'observed based', 'monoterpene hydrocarbons', 'minor compounds', 'major compounds', 'ls )].', 'lmc showed', 'inland desert', 'including 64', 'highest effect', 'heneicosane represented', 'germination inhibition', 'five samples', 'essential oils', 'eo composition', 'dependent manner', 'coastal desert', 'chemical composition', 'antioxidant activity', 'allelopathic activity', 'aerial parts', '7 %,', '117 compounds', '04 %),']</t>
  </si>
  <si>
    <t>habitat interactions | Launaea mucronata | Launaea nudicaulis | Launaea spinosa | phytotoxicity | volatile oil</t>
  </si>
  <si>
    <t>Essential oils (EOs) from the aerial parts of three Launaea species collected from two different habitats were extracted [Launaea mucronata collected from coastal desert (LMC) and from inland desert (LMD), Launaea nudicaulis collected from coastal desert (LNC) and from inland desert (LND), Launaea spinosa (LS)]. The EOs were analysed by gas chromatography mass spectrometry (GC-MS) and tested for antioxidant activity as well for allelopathic activity against purslane. A total of 117 compounds were identified from all samples, including 64 from LS, 50 from LMC, 39 from LMD, 24 from LNC, and 20 from LND, representing 100% of the total oil mass. The oxygenated sesquiterpenes were the major compounds of the EOs from LS, LMC, LMD, LNC, and LND, representing 62.73, 61.02, 58.35, 43.22, and 48.33%, respectively, whereas the monoterpene hydrocarbons were minor compounds in all samples. Œ±-Acorenol (31.42%), trans-longipinocarveol (12.04%), and Œ≥-eudesmol (6.31%) represented the major compounds of the EO from LS, whereas hexahydrofarnesyl acetone and n-heneicosane represented the major compounds from LMC, LMD, LNC, and LND. Correlations between the EOs of the five samples were studied via principal component analysis and agglomerative hierarchical clustering, based on the chemical composition of the EOs. There was a significant variation between Launaea species regarding both the quality and the quantity of EO composition, whereas no significant difference was observed based on the habitats (coastal and inland deserts). The EOs of the five Launaea samples exhibited meaningful antioxidant activities, as follows: LND &gt; LNC &gt; LMD &gt; LMC &gt; LS. Moreover, the EOs of the five Lanaea samples exhibited significant allelopathic activity against purslane weed in a concentration-dependent manner. LMD and LMC showed the highest effect, with germination inhibition of 96.1 and 87.9% at 250¬†ŒºL¬†L‚àí1, and radicle growth inhibition of 92.6 and 89.7%, but LS was the least effective extract. Our results showed that the variation in the quality and quantity of EO composition is mainly species specific, with a slight correlation with habitats.</t>
  </si>
  <si>
    <t>316-328</t>
  </si>
  <si>
    <t>Flavour and Fragrance Journal</t>
  </si>
  <si>
    <t>60014618-60033415;60013183-60012022;60012022;60014618;60013183</t>
  </si>
  <si>
    <t>57194089832;57210739973;55791223000;56229438200;6503852265</t>
  </si>
  <si>
    <t>Elshamy, Abdelsamed I.;Abd-ElGawad, Ahmed M.;El-Amier, Yasser A.;El Gendy, Abd El Nasser G.;Al-Rowaily, Saud L.</t>
  </si>
  <si>
    <t>Japan;Egypt;Saudi Arabia;Egypt</t>
  </si>
  <si>
    <t>Tokushima;Cairo;Riyadh;Mansoura</t>
  </si>
  <si>
    <t>Tokushima Bunri University;National Research Centre;King Saud University;Mansoura University</t>
  </si>
  <si>
    <t>60033415;60014618;60013183;60012022</t>
  </si>
  <si>
    <t>Elshamy A.I.</t>
  </si>
  <si>
    <t>Interspecific variation, antioxidant and allelopathic activity of the essential oil from three Launaea species growing naturally in heterogeneous habitats in Egypt</t>
  </si>
  <si>
    <t>10.1002/ffj.3512</t>
  </si>
  <si>
    <t>2-s2.0-85067838314</t>
  </si>
  <si>
    <t>['widely used', 'variant form', 'usually considered', 'unified description', 'two techniques', 'terahertz time', 'terahertz emitters', 'spectroscopic techniques', 'spectral information', 'optical crystal', 'michelson interferometer', 'interferogram also', 'infrared radiation', 'ftir ),', 'fourier transform', 'fourier domain', 'femtosecond lasers', 'femtosecond laser', 'dual comb', 'domain technique', 'described within', 'basic principle', 'another pca']</t>
  </si>
  <si>
    <t>Fourier transform infrared spectroscopy | Frequency comb | Time-domain spectroscopy</t>
  </si>
  <si>
    <t>Fourier transform and terahertz time-domain (TD) spectroscopic techniques are widely used in infrared and terahertz frequency bands, and they are usually considered as two different techniques. Here, however, we show that the two techniques are based on the same basic principle. In a Fourier transform infrared spectroscopy (FTIR), the infrared radiation from a continuous incoherent light source passes through a Michelson interferometer, and the interferogram as a function of optical path difference is recorded. The spectral information is decoded from the interferogram by using the Fourier transform process. In a terahertz TD spectrometer, the terahertz transient electrical pulse train from a femtosecond-laser-pumped photoconductive antenna (PCA) is sampled by another PCA (or an electro-optical crystal) gated by a probe femtosecond laser beam from the same femtosecond laser. In this paper, the principle of terahertz TD spectroscopy is described in Fourier domain. We show that the recorded TD terahertz ‚Äúelectrical waveform‚Äù can be regarded as an interferogram also. The FTIR and the terahertz TD spectroscopic techniques can be described within the same framework. The asynchronous optical sampling (dual comb) terahertz time-domain technique, a variant form of the traditional terahertz TD spectroscopic technique, can also be described by the same principle. Such a unified description on principles of FTIR and terahertz TD spectroscopies is useful for improving the performance of terahertz emitters and detectors, and developing new terahertz spectroscopic techniques based on femtosecond lasers.</t>
  </si>
  <si>
    <t>105-109</t>
  </si>
  <si>
    <t>7404330449;57209464643;24400323100;34574408300</t>
  </si>
  <si>
    <t>Guo, Xu Guang;Jiang, Xing Le;Zhu, Yi Ming;Zhuang, Song Lin</t>
  </si>
  <si>
    <t>Unified description on principles of fourier transform infrared spectroscopy and terahertz time-domain spectroscopy</t>
  </si>
  <si>
    <t>S1350449519303329</t>
  </si>
  <si>
    <t>10.1016/j.infrared.2019.06.005</t>
  </si>
  <si>
    <t>2-s2.0-85067845820</t>
  </si>
  <si>
    <t>['yolo ),', 'uavs ),', 'uav dataset', 'time performance', 'stage method', 'small size', 'proposed framework', 'john wiley', 'improved network', 'good real', 'good performance', 'electrical engineers', 'diagonal line', 'detection result', 'detection accuracy', 'bounding box']</t>
  </si>
  <si>
    <t>deep learning | hourglass | object detection | SENet | UAV</t>
  </si>
  <si>
    <t>Due to the maneuverability and small size of the Unmanned aerial vehicles (UAVs), the traditional object detection method cannot meet the requirements of detection accuracy and real-time performance. To address this dilemma, we propose an object detection method by using the improved hourglass network as its backbone network generating the confidence diagonal lines as detection result, and then getting the bounding box through this diagonal line. As a one-stage method, it has a good real-time performance. At the same time, due to the good performance of our improved network, its mean average precision performs well. Through experiments with the UAV dataset, compared with faster-regions-with-convolutional-neural-network and You only look once (YOLO), we show that the proposed framework can quickly and accurately detect objects. ¬© 2019 Institute of Electrical Engineers of Japan. Published by John Wiley &amp; Sons, Inc.</t>
  </si>
  <si>
    <t>1364-1371</t>
  </si>
  <si>
    <t>60003302-60019499-60027363;60003302-60019499-60027363;60003302-60019499-60027363;60003302-60019499-60027363;60003302-60019499-60027363</t>
  </si>
  <si>
    <t>57209465657;57205539455;55459007700;56245705300;57203844253</t>
  </si>
  <si>
    <t>Hu, Qintao;Duan, Qianwen;Mao, Yao;Zhou, Xi;Zhou, Guozhong</t>
  </si>
  <si>
    <t>Beijing;Beijing;Chengdu</t>
  </si>
  <si>
    <t>University of Chinese Academy of Sciences;Chinese Academy of Sciences;Institute of Optics and Electronics Chinese Academy of Sciences</t>
  </si>
  <si>
    <t>60027363;60019499;60003302</t>
  </si>
  <si>
    <t>DiagonalNet: Confidence diagonal lines for the UAV detection</t>
  </si>
  <si>
    <t>10.1002/tee.22938</t>
  </si>
  <si>
    <t>2-s2.0-85067847639</t>
  </si>
  <si>
    <t>['visual features', 'vertical take', 'varying disturbances', 'study addresses', 'simultaneously guarantee', 'simulation studies', 'proposed controllers', 'perturbed conditions', 'moving target', 'main objective', 'external disturbances', 'defined based', 'based tracking']</t>
  </si>
  <si>
    <t>Robust control | Target tracking | Vision-based control | VTOL unmanned aerial vehicle</t>
  </si>
  <si>
    <t>This study addresses the problem of robust tracking control of vertical take-off and landing (VTOL) unmanned aerial vehicles through a vision-based control technique. The main objective is to design a new theoretical result for vision-based tracking of a moving target in the presence of external disturbances. In particular, the proposed control framework is able to simultaneously guarantee a saturated thrust input, and measurable and bounded desired angular velocity and acceleration while dealing with time-varying disturbances in the dynamics of the system. Considering different sets of visual features, two control schemes are proposed, where the features are defined based on perspective image moments. Simulation studies are conducted in perturbed conditions to verify the effectiveness of the proposed controllers.</t>
  </si>
  <si>
    <t>Jabbari Asl, Hamed</t>
  </si>
  <si>
    <t>Nagoya</t>
  </si>
  <si>
    <t>Toyota Technological Institute</t>
  </si>
  <si>
    <t>Jabbari Asl H.</t>
  </si>
  <si>
    <t>Robust vision-based tracking control of VTOL unmanned aerial vehicles</t>
  </si>
  <si>
    <t>S0005109819302973</t>
  </si>
  <si>
    <t>10.1016/j.automatica.2019.06.004</t>
  </si>
  <si>
    <t>2-s2.0-85067860952</t>
  </si>
  <si>
    <t>DP150101513</t>
  </si>
  <si>
    <t>['wave climate', 'str becomes', 'southeast queensland', 'soi ),', 'shoreline retreats', 'shoreline response', 'shoreline change', 'sand islands', 'results suggest', 'relative influence', 'primary driver', 'positive ipo', 'poleward movement', 'pdo ),', 'opposite response', 'negatively correlated', 'negative ipo', 'linked climate', 'limited due', 'likely due', 'landsat 5', 'ipo modulates', 'ipo governs', 'ipo ).', 'free imagery', 'enhanced cross', 'eastern australia', 'delineated using', 'contingent upon', 'climate control', 'aerial photography']</t>
  </si>
  <si>
    <t>Climate change | Coastal erosion | IPO | Landsat | SOI | STR</t>
  </si>
  <si>
    <t>Wave climate in southeast Queensland, Australia has been correlated to changes in the Southern Oscillation Index (SOI), but observations of shoreline change associated with the variable wave climate have been limited due to a paucity of aerial photography, LiDAR, and other beach profiling datasets in this region. A multi-decadal, sub-annual temporal resolution shoreline dataset spanning 1996 to 2017 was produced using satellite imagery collected by Landsat 5, 7, and 8. A total of 147 shoreline positions were delineated using the Modified Normalized Difference Water Index on cloud-free imagery and corrected for horizontal offsets forced by variable tide stages at the satellite flyover time. The relative influence of SOI, the Southern Annular Mode (SAM), Pacific Decadal Oscillation (PDO), and Subtropical Ridge Latitude (STR-L) and Pressure (STR-P) on shoreline dynamics along the Cooloola Sand Mass in Queensland are assessed by performing cross correlations between their respective index values and shoreline change distances calculated by the Digital Shoreline Analysis System. A bimodal climate control of shoreline change is observed dependent upon the phase of the Interdecadal Pacific Oscillation (IPO). IPO modulates the impacts of ENSO on eastern Australia through its control over the position of the South Pacific Convergence Zone and elevating/lowering of tropical Pacific sea surface temperatures. During negative IPO, SOI is negatively correlated to the Cooloola Sand Mass shoreline indicating that the shoreline retreats during negative SOI phases. During positive IPO, the impacts of SOI are weakened and the STR becomes the primary driver of shoreline change with shoreline response being contingent upon its orientation. The SW-NE aligned Noosa North shoreline erodes in response to poleward movement of the STR, likely due to the enhanced cross-shore wave attack as a result of anti-clockwise wave rotation. The opposite response is shown at the SE-NW aligned Rainbow Beach shoreline, which is oriented almost parallel to the incident wave direction and is sheltered by the Double Island Point headland. These results suggest that climate control on shoreline change at Cooloola Sand Mass, and likely other sand islands in the region, is two-tiered, whereby interdecadal variability of the IPO governs the relative influence of SOI and STR under the different IPO phases. The linked climate and shoreline variability correlation shown in this study provides significant insight into how the Cooloola Sand Mass shoreline will respond to future climate changes under a global warming scenario.</t>
  </si>
  <si>
    <t>60018926-60121582;60026553;60031004;60018926</t>
  </si>
  <si>
    <t>57188931669;57191168465;6701753955;24764521300</t>
  </si>
  <si>
    <t>Kelly, Joshua T.;McSweeney, Sarah;Shulmeister, James;Gontz, Allen M.</t>
  </si>
  <si>
    <t>United States;Australia;Australia;United States</t>
  </si>
  <si>
    <t>San Diego;Brisbane;Parkville;San Diego</t>
  </si>
  <si>
    <t>Cecil H. and Ida M. Green Institute of Geophysics and Planetary Physics;The University of Queensland;University of Melbourne;San Diego State University</t>
  </si>
  <si>
    <t>60121582;60031004;60026553;60018926</t>
  </si>
  <si>
    <t>Kelly J.T.</t>
  </si>
  <si>
    <t>Bimodal climate control of shoreline change influenced by Interdecadal Pacific Oscillation variability along the Cooloola Sand Mass, Queensland, Australia</t>
  </si>
  <si>
    <t>S0025322719300209</t>
  </si>
  <si>
    <t>10.1016/j.margeo.2019.105971</t>
  </si>
  <si>
    <t>2-s2.0-85067873728</t>
  </si>
  <si>
    <t>LIFE programme</t>
  </si>
  <si>
    <t>FPU15/04849</t>
  </si>
  <si>
    <t>LIFE</t>
  </si>
  <si>
    <t>['two cytokinins', 'total phenolic', 'three levels', 'taking advantage', 'southwest europe', 'shoot multiplication', 'preliminary quantification', 'potential source', 'plantlet acclimatization', 'plant material', 'phenolic compounds', 'medicinal purposes', 'kin ),', 'introduction program', 'hydromethanolic extracts', 'high risk', 'high recommended', 'high rates', 'high correlation', 'flavonoid contents', 'factorial design', 'extraordinary potential', 'endangered e', 'efficient conservation', 'dual objective', 'culture media', 'considerable amount', 'chemical constituents', 'bap levels', '96 %).', '3 %)', '100 %)']</t>
  </si>
  <si>
    <t>Antioxidant activity | Apiaceae | Endemic plant | Phenolic and flavonoids content | Phytochemistry | Threatened plant conservation</t>
  </si>
  <si>
    <t>Different Eryngium species have been used with ornamental, agricultural and medicinal purposes, as a consequence of their chemical constituents. In the southwest Europe the endemic Eryngium viviparum, presents a high risk of extinction and ex situ strategies are high recommended for efficient conservation and re-introduction program. The objective of this study was to satisfy a dual objective: (i) to develop an ex situ conservation strategy through micropropagation and (ii) taking advantage of the extraordinary potential of plant tissue culture, produce a considerable amount of plant material to carry out a preliminary phytochemical study, based on the accumulation of phenolic compounds and their associated antioxidant activity. First a factorial design was conducted in order to study the effect of two cytokinins (6- benzylaminopurine, BAP, and kinetin, KIN), at three levels (0, 1 and 2¬†mg¬†L‚àí1), on shoot multiplication. Later another factorial design was applied, by using three levels of MS medium salt strength (full, half and quarter- strength) and four sucrose levels (0, 1, 2, and 3%) for improving shoot elongation and rooting. In parallel, a preliminary quantification of total phenolic and flavonoid contents from E. viviparum aerial parts was determined. The simple micropropagation protocol designed allowed obtaining a high rates of shoot multiplication (5.1‚Äì5.8 new shoots), rooting (100%) with healthy long roots (3.1‚Äì3.5¬†cm) and plantlet acclimatization (96%). Moderate antioxidant activity was recorded in hydromethanolic extracts from E. viviparum aerial parts. High correlation between total phenolic content and BAP levels in the culture media was found. In conclusion, the micropropagation procedure described here for the endangered E. viviparum can be used as new and very efficient ex situ conservation strategy, and as potential source of antioxidants, conferring an added-value to this plant.</t>
  </si>
  <si>
    <t>427-435</t>
  </si>
  <si>
    <t>Plant Cell, Tissue and Organ Culture</t>
  </si>
  <si>
    <t>60026134;60026134;;60026134;60026134</t>
  </si>
  <si>
    <t>57207739898;57193669975;6603137205;7004116215;6507085914</t>
  </si>
  <si>
    <t>Ayuso, Manuel;Garc√≠a-P√©rez, Pascual;Ramil-Rego, Pablo;Gallego, Pedro Pablo;Barreal, M. Esther</t>
  </si>
  <si>
    <t>Ayuso M.</t>
  </si>
  <si>
    <t>In vitro culture of the endangered plant Eryngium viviparum as dual strategy for its ex situ conservation and source of bioactive compounds</t>
  </si>
  <si>
    <t>10.1007/s11240-019-01638-y</t>
  </si>
  <si>
    <t>2-s2.0-85067897646</t>
  </si>
  <si>
    <t>['true rain', 'synthetic framework', 'study presents', 'standardized framework', 'signal attenuation', 'realizations indicates', 'rain grids', 'rain gauges', 'prone sensors', 'precipitation data', 'poorer adjustments', 'past research', 'multiplicative algorithm', 'mfb ),', 'linear regression', 'ked ).', 'ground observations', 'following results', 'external drift', 'double network', 'diverse networks', 'different levels', 'different densities', 'comprehensive evaluation', 'cml observations', 'adjustment procedures', 'adjustment algorithms', 'accepted procedure', '150 realizations']</t>
  </si>
  <si>
    <t>Commercial microwave links | Gauges | Rainfall | Synthetic model | Weather radar</t>
  </si>
  <si>
    <t>Adjustment of weather radar estimates using observed precipitation has been an accepted procedure for decades. Ground observations of precipitation typically come from rain gauges, but can also include data from diverse networks of sensors, with different levels of reliability. This study presents a standardized framework for evaluating adjustment algorithms using synthetically constructed, but realistic, rain grids and weather radar rainfall. Ground observation points are randomly placed throughout the synthetic storm domain and the precipitation for each sensor is extracted from the true rain. Then a subset of the sensors are defined as unreliable, and a log-normal error factor is applied at those locations. This double network of rain sensors could be applicable, for example, when rainfall is derived from signal attenuation between commercial microwave link (CML) antennas. Past research has tested CML observations as a source of precipitation data and validated various radar adjustment algorithms. However, a comprehensive evaluation of adjustment algorithms using accurate gauge data mixed with CML observations at different densities is lacking. Five adjustment algorithms are applied to the synthetic radar grid: Mean Field Bias (MFB), a Multiplicative algorithm, Mixed (additive and multiplicative), Conditional Merge (CondMerge) and Kriging with External Drift (KED). Generation of the synthetic framework, and application of the adjustment algorithms is repeated for 150 realizations. Comparison of coefficient of determination (R2), root mean square error and linear regression for all adjustment procedures over all realizations indicates the following results. Only MFB and KED adjustments performed well when using accurate gauges. The kriging based KED was able to achieve good adjustment also with the addition of error-prone sensors. CondMerge and the Mixed and Multiplicative, however, resulted in poorer adjustments.</t>
  </si>
  <si>
    <t>408-421</t>
  </si>
  <si>
    <t>60027161;60027161;60007903;114743505</t>
  </si>
  <si>
    <t>57189274991;56187199400;56256597400;6602758911</t>
  </si>
  <si>
    <t>Silver, Micha;Karnieli, Arnon;Marra, Francesco;Fredj, Erick</t>
  </si>
  <si>
    <t>Israel;Israel;Israel</t>
  </si>
  <si>
    <t>Beer Sheba;Jerusalem;Jerusalem</t>
  </si>
  <si>
    <t>Ben-Gurion University of the Negev;Hebrew University of Jerusalem;Lev Academic Center</t>
  </si>
  <si>
    <t>60027161;60007903;114743505</t>
  </si>
  <si>
    <t>Silver M.</t>
  </si>
  <si>
    <t>An evaluation of weather radar adjustment algorithms using synthetic data</t>
  </si>
  <si>
    <t>S0022169419306110</t>
  </si>
  <si>
    <t>10.1016/j.jhydrol.2019.06.064</t>
  </si>
  <si>
    <t>2-s2.0-85067920238</t>
  </si>
  <si>
    <t>Zayed University</t>
  </si>
  <si>
    <t>R17079</t>
  </si>
  <si>
    <t>ZU</t>
  </si>
  <si>
    <t>['total size', 'time complexity', 'superior scalability', 'space complexity', 'single pass', 'significant improvement', 'searching encrypted', 'search time', 'r ),', 'proposed algorithm', 'preprocessing phase', 'pattern occurrences', 'paper introduces', 'modified version', 'mapping table', 'many applications', 'lookup table', 'history tree', 'existing algorithms', 'efficient algorithm', 'dictionary table', 'dataset increases', 'compressed data', 'cloud storage', 'approximately twice', 'algorithm comprises']</t>
  </si>
  <si>
    <t>Aho‚ÄìCorasick algorithm | Algorithm complexity | Compressed data | LZW compression | Pattern matching</t>
  </si>
  <si>
    <t>Searching encrypted or compressed data provides security and privacy without sacrificing efficiency. It has many applications in cloud storage, bioinformatics, IoT, unmanned aerial vehicles and drones. This paper introduces a novel, simple, and efficient algorithm to locate all occurrences of a set of patterns in LZW-compressed data, in a single pass. The algorithm comprises a preprocessing phase and a subsequent search phase. It uses a modified version of the generalized suffix tree, a lookup table, a mapping table, and a history tree. The proposed algorithm is superior in terms of the time complexity, while maintaining a space complexity of the same order as the best of existing algorithms. The time complexity is O(n+m+r), which is proportional to the length of the LZW-compressed data, where n is the length of the compressed data, m is the total size of the patterns, and r is the number of pattern occurrences in the compressed data. The space complexity is O(m2+t+r), where t is the size of the dictionary table that is used during compression. Experimental results show a significant improvement in search time, approximately twice as fast, compared to decompressing and then searching using Aho‚ÄìCorasick algorithm. Also, results on various dataset sizes, demonstrate the algorithm's superior scalability, which improves as the size of the dataset increases.</t>
  </si>
  <si>
    <t>60051534-122755667;60051534;60051534</t>
  </si>
  <si>
    <t>35179101500;56541081600;36701294600</t>
  </si>
  <si>
    <t>Aldwairi, Monther;Hamzah, Abdulmughni Y.;Jarrah, Moath</t>
  </si>
  <si>
    <t>Jordan;United Arab Emirates</t>
  </si>
  <si>
    <t>Irbid;Abu-Dhabi</t>
  </si>
  <si>
    <t>Jordan University of Science and Technology;College of Technological InnovationZayed University</t>
  </si>
  <si>
    <t>60051534;122755667</t>
  </si>
  <si>
    <t>Aldwairi M.</t>
  </si>
  <si>
    <t>MultiPLZW: A novel multiple pattern matching search in LZW-compressed data</t>
  </si>
  <si>
    <t>S014036641930458X</t>
  </si>
  <si>
    <t>10.1016/j.comcom.2019.06.011</t>
  </si>
  <si>
    <t>2-s2.0-85068014023</t>
  </si>
  <si>
    <t>['well suited', 'suppressed sidelobe', 'rotational platform', 'radiation pattern', 'radiating elements', 'planar layer', 'peak gain', 'optimally arranged', 'low profile', 'feed networks', 'difference network', 'difference contradictions', 'difference beams', 'compact two', 'circular aperture', 'antenna array', '94 ghz', '6 dbi', '4 db', '25 db']</t>
  </si>
  <si>
    <t>Array antenna | low-sidelobe | millimeter wave | sum-difference network</t>
  </si>
  <si>
    <t>A circular aperture box-horn array antenna operating in W-band, with sum and difference radiation beams, is presented in this paper. The circular aperture provides maximum usage efficiency of the area, which is well suited for a rotational platform. Nonuniform power distribution is applied for the radiating elements, contributing to a radiation pattern with suppressed sidelobe. In order to fit into the circular aperture, the feed networks are optimally arranged on a compact two-planar layer with four quadrants fed by the sum-difference network. The antenna array, along with its full-corporate feed networks, has a low profile and is easy to be machined. Measured results show that the peak gain is over 35.6 dBi from 92 to 94 GHz, with up to -21 dBi sidelobe level. In addition, the sum-difference contradictions are less than 4 dB, and the nulls of difference beams are below -25 dB.</t>
  </si>
  <si>
    <t>5934-5942</t>
  </si>
  <si>
    <t>60013789;60016835;100467911;60016930;60016835</t>
  </si>
  <si>
    <t>41762443000;35726371700;57205291992;55766250700;37120645200</t>
  </si>
  <si>
    <t>Shen, Rong;Ye, Xiuzhu;Xie, Jinhua;Chen, Zhijiao;Jin, Cheng</t>
  </si>
  <si>
    <t>Beijing;Beijing;Beijing;Wuxi</t>
  </si>
  <si>
    <t>Beijing University of Posts and Telecommunications;Beijing Institute of Technology;Beihang University;AVIC Leihua Electronic Technology Research Institute</t>
  </si>
  <si>
    <t>60016930;60016835;60013789;100467911</t>
  </si>
  <si>
    <t>Shen R.</t>
  </si>
  <si>
    <t>A W-Band Circular Box-Horn Antenna Array Radiating Sum and Difference Beams with Suppressed Sidelobe</t>
  </si>
  <si>
    <t>10.1109/TAP.2019.2920358</t>
  </si>
  <si>
    <t>2-s2.0-85068114705</t>
  </si>
  <si>
    <t>['proposed gain', 'operating band', 'numerical simulations', 'nonresonant mtm', 'mtm inclusions', 'least 1', 'gain enhancement', 'easy integration', 'different arrangements', 'cmplpda antenna', 'antenna substrate', 'antenna fed', 'also validated', '6 db', '40 ghz', '4 db', '27 ghz']</t>
  </si>
  <si>
    <t>Clamped-mode planar log-periodic dipole array (CMPLPDA) antenna | gain enhancement | nonresonant metamaterial (MTM) | substrate integrated waveguide</t>
  </si>
  <si>
    <t>In this communication, a novel nonresonant metamaterial (MTM) structure is proposed to enhance the gain of the clamped-mode planar log-periodic dipole array (CMPLPDA) antenna fed by substrate integrated waveguide. The proposed MTM structures composed of a series of metallic semiring patches are printed on both sides of the antenna substrate, featuring low loss, broadband, and easy integration. Different arrangements of the nonresonant MTM with respect to the dipoles of the CMPLPDA antenna are investigated and compared. The proposed gain-enhanced method based on the nonresonant MTM has been studied through both numerical simulations and experiments. Compared to the original CMPLPDA antenna without any MTM inclusions, the proposed CMPLPDA antenna fully loaded with nonresonant MTM inclusions exhibits a gain enhancement of at least 1.6 dB (up to 4 dB at 27 GHz) within the operating band of 26-40 GHz in the simulations, which is also validated by the experiments.</t>
  </si>
  <si>
    <t>1693-6198</t>
  </si>
  <si>
    <t>60021200-60002668;60021200;60021200;60021783;60021200;60002668;60021200</t>
  </si>
  <si>
    <t>56266413400;57192545815;57192378398;55491829900;57219002079;35243392100;35084928300</t>
  </si>
  <si>
    <t>Zhai, Guohua;Wang, Xi;Xie, Rensheng;Shi, Jin;Gao, Jianjun;Shi, Bo;Ding, Jun</t>
  </si>
  <si>
    <t>Nantong;Shanghai;Singapore City</t>
  </si>
  <si>
    <t>Nantong University;East China Normal University;A-Star, Institute for Infocomm Research</t>
  </si>
  <si>
    <t>60021783;60021200;60002668</t>
  </si>
  <si>
    <t>Zhai G.</t>
  </si>
  <si>
    <t>Gain-Enhanced Planar Log-Periodic Dipole Array Antenna Using Nonresonant Metamaterial</t>
  </si>
  <si>
    <t>10.1109/TAP.2019.2924111</t>
  </si>
  <si>
    <t>2-s2.0-85068127096</t>
  </si>
  <si>
    <t>2016KTZDGY-02-03</t>
  </si>
  <si>
    <t>['vertical interferences', 'vertical disturbances', 'uneven edges', 'transmission lines', 'time extraction', 'step method', 'sobel operator', 'overlapping lines', 'log operator', 'line extraction', 'line crossing', 'hough transform', 'effective solution', 'edge detection', 'current algorithms', 'complicated background', 'complex background', 'adjacent lines']</t>
  </si>
  <si>
    <t>complementary edge features | directional feature optimization | line feature extraction | similarity mechanism | Transmission line</t>
  </si>
  <si>
    <t>The combination of vision and unmanned aerial vehicle is an economic and effective solution for transmission line inspection. The key in the process of transmission line inspection is real-time extraction and recognition of transmission lines regardless of the complicated background. The horizontal and vertical disturbances are numerous in the complicated natural background. At the same time, transmission line crossing and different shooting angles of unmanned aerial vehicle lead to the phenomenon of overlapping lines, which makes it more difficult to extract and track transmission lines. Therefore, a three-step synthetic extraction algorithm for transmission lines is proposed in the article. Firstly, in view of the edge extraction problem of the image, a complementary edge feature extraction algorithm combining the Sobel operator with the Log operator is proposed to solve the problems such as discontinuous and uneven edges and low-detection efficiency caused by the general Canny operator for edge detection. Secondly, in view of the line feature extraction, a coarse-fine directional optimization algorithm is proposed. The horizontal and vertical interferences of the extraction of transmission lines under complex background and the problem of line crossing in the image are eliminated. The algorithm has higher detection effect and efficiency than Hough transform. Finally, a similarity determination mechanism is proposed to merge the adjacent lines, which avoids the loss of the tracking line caused by overlapping lines in the image. A quadrotor unmanned aerial vehicle is used to carry out the experiment of transmission line detection in the article. The experimental results demonstrate that the three-step method of line extraction is more effective and efficient than the current algorithms.</t>
  </si>
  <si>
    <t>6218-6228</t>
  </si>
  <si>
    <t>60018308;60018308;60018308;60030867</t>
  </si>
  <si>
    <t>57085430300;57211091080;57209587218;24472231600</t>
  </si>
  <si>
    <t>Zhang, Dongsheng;Wang, Jing;Han, Rongjuan;Tian, Aifen</t>
  </si>
  <si>
    <t>Xi'an University of Science and Technology;Xi'an Jiaotong University</t>
  </si>
  <si>
    <t>60030867;60018308</t>
  </si>
  <si>
    <t>A three-step synthetic extraction algorithm for transmission lines</t>
  </si>
  <si>
    <t>10.1177/0954406219858179</t>
  </si>
  <si>
    <t>2-s2.0-85068127589</t>
  </si>
  <si>
    <t>DP140101488</t>
  </si>
  <si>
    <t>['uas ).', 'thereby supports', 'system used', 'study consists', 'study addresses', 'stationary experiments', 'stationary epoch', 'spectroradiometer position', 'spectroradiometer mounted', 'spectroradiometer fov', 'pose derived', 'mounted camera', 'measuring spectroradiometer', 'independent technique', 'imu ).', 'ground level', 'footprint size', 'flying height', 'flight validation', 'enabling computation', 'effective fov', 'direct georeferencing', 'determined experimentally', 'corrected pose', 'controlled determination', 'boresight increases', 'boresight correction', 'boresight angles', 'boresight angle', 'arm offset', 'agl height', 'accurate lever', 'accurate determination']</t>
  </si>
  <si>
    <t>Aerial spectroscopy | Boresight | Field of view | Footprint | Geolocation | Lever-arm | Spectroradiometer | UAS | UAV</t>
  </si>
  <si>
    <t>This study addresses the correction of lever-arm offset and boresight angle, and field of view (FOV) determination to enable accurate footprint determination of a spectroradiometer mounted on an unmanned aircraft system (UAS). To characterise the footprint, an accurate determination of the spectroradiometer position and orientation (pose) must be acquired with a global navigation satellite system (GNSS) and an inertial measurement unit (IMU). Accurate pose estimation requires an accurate lever-arm and boresight correction between the pose measuring sensors and the spectroradiometer. Similarly, the spectroradiometer FOV is required to determine the footprint size as a function of above ground level (AGL) flying height. The system used in this study consists of an IMU with dual-frequency and dual-antenna GNSS receiver, a machine vision camera, and a point-measuring spectroradiometer (Ocean Optics QE Pro). The lever-arm offset was determined from a scaled 3D point cloud of the system, created using photos of the airframe and processed with the structure-from-motion (SfM) algorithm. The boresight angles were estimated with stationary experiments by computing the difference between the orientations of the IMU, the spectroradiometer, and the camera. The orientation of the spectroradiometer was determined by moving a spectrally distinct target into the FOV. The orientation of IMU was measured by averaging its readings during the stationary epoch, while SfM was employed as an independent technique to estimate the orientation of the camera. The footprint of the spectroradiometer for a combination of AGL height and Gershun tube aperture ring was determined experimentally, enabling computation of the effective FOV. In-flight validation of the lever-arm and boresight correction was performed by comparing the corrected pose of the co-mounted camera with the pose derived from SfM as the reference. Our experimental results demonstrate that controlled determination and correction of lever-arm and boresight increases the pose estimation accuracy and thereby supports the direct georeferencing of a UAS-mounted spectroradiometer point observation.</t>
  </si>
  <si>
    <t>60015356-60009512;60015356;60015356;60015356</t>
  </si>
  <si>
    <t>55936107900;22234792700;7402884230;57215479160</t>
  </si>
  <si>
    <t>Gautam, Deepak;Lucieer, Arko;Watson, Christopher;McCoull, Colin</t>
  </si>
  <si>
    <t>Hobart;Adelaide</t>
  </si>
  <si>
    <t>University of Tasmania;The University of Adelaide</t>
  </si>
  <si>
    <t>60015356;60009512</t>
  </si>
  <si>
    <t>Gautam D.</t>
  </si>
  <si>
    <t>Lever-arm and boresight correction, and field of view determination of a spectroradiometer mounted on an unmanned aircraft system</t>
  </si>
  <si>
    <t>S0924271619301571</t>
  </si>
  <si>
    <t>10.1016/j.isprsjprs.2019.06.016</t>
  </si>
  <si>
    <t>2-s2.0-85068145594</t>
  </si>
  <si>
    <t>6141A0202304</t>
  </si>
  <si>
    <t>['work presents', 'q network', 'proposed algorithm', 'online computation', 'environment uncertainty', 'effectively offloads', 'computationally prohibitive', 'comparison simulations', 'allocation rules']</t>
  </si>
  <si>
    <t>Fast task allocation | Heterogeneous unmanned aerial vehicles | Reinforcement learning</t>
  </si>
  <si>
    <t>A task allocation problem for heterogeneous unmanned aerial vehicles (UAVs) in the presence of environment uncertainty is studied in this paper. Generally, the process of finding efficient allocation scheme can be computationally prohibitive. This work presents a Q-learning based fast task allocation (FTA) algorithm through neural network approximation and prioritized experience replay, which effectively offloads the online computation to an offline learning procedure. Specifically, the proposed approach develops a Q network that encodes the allocation rules. The Q network not only considers the effect of environment uncertainty, but also is capable of handling total different tasks. Comparison simulations are provided to show the efficiency of the proposed algorithm.</t>
  </si>
  <si>
    <t>588-594</t>
  </si>
  <si>
    <t>60019533;60019533;60019533;60019533;100666647</t>
  </si>
  <si>
    <t>57200159026;7006197871;36242496100;57205953472;56303128400</t>
  </si>
  <si>
    <t>Zhao, Xinyi;Zong, Qun;Tian, Bailing;Zhang, Boyuan;You, Ming</t>
  </si>
  <si>
    <t>Tianjin;Shenyang</t>
  </si>
  <si>
    <t>Tianjin University;Shenyang Aircraft Design and Research Institute</t>
  </si>
  <si>
    <t>60019533;100666647</t>
  </si>
  <si>
    <t>Fast task allocation for heterogeneous unmanned aerial vehicles through reinforcement learning</t>
  </si>
  <si>
    <t>S1270963818318704</t>
  </si>
  <si>
    <t>10.1016/j.ast.2019.06.024</t>
  </si>
  <si>
    <t>2-s2.0-85068186841</t>
  </si>
  <si>
    <t>CRC 990 ?</t>
  </si>
  <si>
    <t>['water use', 'thus far', 'stem diameter', 'statured trees', 'stand level', 'remaining plants', 'related variables', 'probably due', 'plant size', 'oil palms', 'often estimated', 'octocopter equipped', 'observed variability', 'motion approach', 'lowland sumatra', 'limited number', 'level transpiration', 'largely reduced', 'crown volumes', 'crown length', 'consider drone', 'based photogrammetry', 'appropriate whole', 'aerial images', '69 %)']</t>
  </si>
  <si>
    <t>agroforest | bootstrapping | sap flux | scaling | structure from motion | transpiration | uncertainty</t>
  </si>
  <si>
    <t>Transpiration at the stand level is often estimated from water use measurements on a limited number of plants and then scaled up by predicting the remaining plants of a stand by plant size-related variables. Today, drone-based methods offer new opportunities for plant size assessments. We tested crown variables derived from drone-based photogrammetry for predicting and scaling plant water use. In an oil palm agroforest and an oil palm monoculture plantation in lowland Sumatra, Indonesia, tree and oil palm water use rates were measured by sap flux techniques. Simultaneously, aerial images were taken from an octocopter equipped with an Red Green Blue (RGB) camera. We used the structure from motion approach to compute several crown variables such as crown length, width, and volume. Crown volumes for both palms (69%) and trees (81%) explained much of the observed spatial variability in water use; however, the specific crown volume model differed between palms and trees and there was no single linear model fitting for both. Among the trees, crown volume explained more of the observed variability than stem diameter, and in consequence, uncertainties in stand level estimates resulting from scaling were largely reduced. For oil palms, an appropriate whole-plant size-related predictor variable was thus far not available. Stand level transpiration estimates in the studied oil palm agroforest were lower than those in the oil palm monoculture, which is probably due to the small-statured trees. In conclusion, we consider drone-derived crown metrics very useful for the scaling from single plant water use to stand-level transpiration.</t>
  </si>
  <si>
    <t>e2115</t>
  </si>
  <si>
    <t>60031514;60031514;60031514;60069381;60031514;60031514</t>
  </si>
  <si>
    <t>57163911700;57209598259;57209598870;57209607175;7004015391;56677614800</t>
  </si>
  <si>
    <t>Ahongshangbam, Joyson;Khokthong, Watit;Ells√§√üer, Florian;Hendrayanto, Hendrayanto;H√∂lscher, Dirk;R√∂ll, Alexander</t>
  </si>
  <si>
    <t>Indonesia;Germany</t>
  </si>
  <si>
    <t>Bogor;Gottingen</t>
  </si>
  <si>
    <t>IPB University;Georg-August-Universit√§t G√∂ttingen</t>
  </si>
  <si>
    <t>60069381;60031514</t>
  </si>
  <si>
    <t>Ahongshangbam J.</t>
  </si>
  <si>
    <t>Drone-based photogrammetry-derived crown metrics for predicting tree and oil palm water use</t>
  </si>
  <si>
    <t>10.1002/eco.2115</t>
  </si>
  <si>
    <t>2-s2.0-85068229865</t>
  </si>
  <si>
    <t>['wireless function', 'transmission antenna', 'signal transmission', 'sensor design', 'interdigital transducers', 'interdigital transducer', 'interdigital electrode', 'impedance matching', 'formula presented', 'design provides', 'comprehensive approach', 'antenna satisfies', 'also simulated', '01 mhz']</t>
  </si>
  <si>
    <t>dipole antenna | impedance matching | interdigital transducer | miniaturization | SAW pressure sensor</t>
  </si>
  <si>
    <t>Interdigital transducer and signal transmission in surface acoustic wave pressure sensor design is one of the difficulties in sensor design. The transmission antenna is an important design indicator to determine the wireless function of the sensor. In this paper, we simulated the design of the interdigital transducer of surface acoustic wave pressure sensor through COMSOL and analyzed the relationship between the eigenfrequency of the single-pair interdigital model and the interdigital electrode. Then, we obtained the design of the interdigital electrode with error of 0.01 MHz. We also simulated the size, bandwidth, impedance matching, and other parameters of antenna through high frequency structure simulator, and a matching dipole transmission antenna was designed and miniaturized. When the bandwidth is satisfied, the control matching impedance error is within (Formula presented.), and it is verified that the antenna satisfies the signal transmission requirement of the surface acoustic wave pressure sensor. This design provides a more comprehensive approach to the design of interdigital transducers and signal transmission for the field of surface acoustic wave measurement pressure.</t>
  </si>
  <si>
    <t>947-954</t>
  </si>
  <si>
    <t>56104508700;57208334262;57205409030;57202777328</t>
  </si>
  <si>
    <t>Li, Yuanyuan;Shao, Meng;Jiang, Bei;Cao, Le</t>
  </si>
  <si>
    <t>Surface acoustic wave pressure sensor and its matched antenna design</t>
  </si>
  <si>
    <t>10.1177/0020294019857744</t>
  </si>
  <si>
    <t>2-s2.0-85068253639</t>
  </si>
  <si>
    <t>125-2013-5</t>
  </si>
  <si>
    <t>['wise calibration', 'vegetation mapping', 'variable irradiance', 'uniform setting', 'takes advantage', 'sunny conditions', 'sensor sensitivity', 'radiometric pixel', 'outdoor conditions', 'obtain robust', 'northern latitudes', 'multispectral imagery', 'low irradiance', 'independent channels', 'image channels', 'high latitudes', 'especially relevant', 'dynamic ranges', 'conditions tend', 'cloudy days', 'cloud shadows', 'biophysical dynamics', 'across images', '55on latitude']</t>
  </si>
  <si>
    <t>Cloud shadow removal | Reflectance | Sensor calibration | Tucker tensor decomposition | Unmanned Aerial System</t>
  </si>
  <si>
    <t>Unlike satellite earth observation, multispectral images acquired by Unmanned Aerial Systems (UAS) provide great opportunities to monitor land surface conditions also in cloudy or overcast weather conditions. This is especially relevant for high latitudes where overcast and cloudy days are common. However, multispectral imagery acquired by miniaturized UAS sensors under such conditions tend to present low brightness and dynamic ranges, and high noise levels. Additionally, cloud shadows over space (within one image) and time (across images) are frequent in UAS imagery collected under variable irradiance and result in sensor radiance changes unrelated to the biophysical dynamics at the surface. To exploit the potential of UAS for vegetation mapping, this study proposes methods to obtain robust and repeatable reflectance time series under variable and low irradiance conditions. To improve sensor sensitivity to low irradiance, a radiometric pixel-wise calibration was conducted with a six-channel multispectral camera (mini-MCA6, Tetracam) using an integrating sphere simulating the varying low illumination typical of outdoor conditions at 55oN latitude. The sensor sensitivity was increased by using individual settings for independent channels, obtaining higher signal-to-noise ratios compared to the uniform setting for all image channels. To remove cloud shadows, a multivariate statistical procedure, Tucker tensor decomposition, was applied to reconstruct images using a four-way factorization scheme that takes advantage of spatial, spectral and temporal information simultaneously. The comparison between reconstructed (with Tucker) and original images showed an improvement in cloud shadow removal. Outdoor vicarious reflectance validation showed that with these methods, the multispectral imagery can provide reliable reflectance at sunny conditions with root mean square deviations of around 3%. The proposed methods could be useful for operational multispectral mapping with UAS under low and variable irradiance weather conditions as those prevalent in northern latitudes.</t>
  </si>
  <si>
    <t>58-71</t>
  </si>
  <si>
    <t>60011373;60011373;60118503-60031124-60023005;60011373;60011373;60011373;60011373;60011373-60098179</t>
  </si>
  <si>
    <t>57221277104;35770199700;6701731228;6602591808;55037691500;15922356000;57193579830;35583406400</t>
  </si>
  <si>
    <t>Wang, S.;Baum, Andreas;Zarco-Tejada, Pablo J.;Dam-Hansen, Carsten;Thorseth, Anders;Bauer-Gottwein, P.;Bandini, Filippo;Garcia, Monica</t>
  </si>
  <si>
    <t>Unmanned Aerial System multispectral mapping for low and variable solar irradiance conditions: Potential of tensor decomposition</t>
  </si>
  <si>
    <t>S0924271619301583</t>
  </si>
  <si>
    <t>10.1016/j.isprsjprs.2019.06.017</t>
  </si>
  <si>
    <t>2-s2.0-85068253867</t>
  </si>
  <si>
    <t>['uwb applications', 'second band', 'required antenna', 'rectangular slot', 'operation bandwidth', 'notch created', 'monopole antenna', 'miniaturized size', 'metallic patch', 'ground plane', 'experimental results', 'dual band', 'bottom plane', '7 %,']</t>
  </si>
  <si>
    <t>In this article, a size miniaturized ultra-wideband (UWB) monopole antenna with dual band-notched is presented. By inserting a rectangular slot on the bottom plane, the operation bandwidth of the required antenna is increased by 7%, so that the required antenna can achieve a wide applicable fractional bandwidth of 137.01% (2.85‚Äì15.25¬†GHz). Moreover, a band notch located at 7.6¬†GHz is generated by cutting a defected microstrip structure (DMS) consisting of circular head dumbbell on the metallic patch. Meanwhile, by introducing a defected ground structure (DGS) consisting of metallic circular head dumbbell shaped in the ground plane, the second band-notch created at 5.6¬†GHz. Experimental results of the required antenna agree with the simulations quite well, with a miniaturized size of 32 √ó 25¬†mm2, which illustrates that the required antenna is suitable for UWB applications.</t>
  </si>
  <si>
    <t>3375-3385</t>
  </si>
  <si>
    <t>Salamin, Mohammad Ahmad;Ali, Wael;Zugari, Asmaa</t>
  </si>
  <si>
    <t>Design and analysis of a miniaturized band-notched planar antenna incorporating a joint DMS and DGS band-rejection technique for UWB applications</t>
  </si>
  <si>
    <t>10.1007/s00542-018-4183-9</t>
  </si>
  <si>
    <t>2-s2.0-85068308187</t>
  </si>
  <si>
    <t>['virtual values', 'unmeasurable features', 'transition procedure', 'tolerant ability', 'synthesized considering', 'sensor faults', 'recent years', 'numerical results', 'nonlinear model', 'main contributions', 'loop stability', 'ensured asymptotically', 'controller design', 'control design']</t>
  </si>
  <si>
    <t>LPV system | Sensor fault | Tilt rotor | UAV | Unmeasurable varying parameter</t>
  </si>
  <si>
    <t>The tilt rotor unmanned aerial vehicle (TRUAV) has attracted considerable attention in recent years, and its control design, particularly during the transition procedure, is still a challenge. Aiming at this difficulty and by introducing virtual control inputs, a nonlinear model of the TRUAV as an equivalent linear parameter varying (LPV) system for controller design of these virtual values is considered in this study. With this idea, one of the main contributions of this paper is that the stability of TRUAV during the transition procedure could be ensured asymptotically in theory. An observer-based LPV control with fault-tolerant ability is synthesized considering the unmeasurable varying parameters of this LPV controlled plant and the underlying sensor faults. The second main contribution is to analyze the closed-loop stability with unmeasurable features and bias sensor faults using parameter-dependent Lyapunov matrices. The performances of proposed control method for TRUAV under sensor faults are illustrated with numerical results.</t>
  </si>
  <si>
    <t>696-713</t>
  </si>
  <si>
    <t>60021474-60019499-60027363;60104289;60021474-60019499;60021474-60019499;60021474-60019499-60018038</t>
  </si>
  <si>
    <t>57192989943;36081048900;57020320900;23060003200;55648254200</t>
  </si>
  <si>
    <t>Liu, Z.;Theilliol, Didier;Yang, Liying;He, Yuqing;Han, Jianda</t>
  </si>
  <si>
    <t>France;China;China;China;China</t>
  </si>
  <si>
    <t>Nancy;Beijing;Shenyang;Beijing;Tianjin</t>
  </si>
  <si>
    <t>Universit√© de Lorraine;University of Chinese Academy of Sciences;Shenyang Institute of Automation Chinese Academy of Sciences;Chinese Academy of Sciences;Nankai University</t>
  </si>
  <si>
    <t>60104289;60027363;60021474;60019499;60018038</t>
  </si>
  <si>
    <t>Observer-based linear parameter varying control design with unmeasurable varying parameters under sensor faults for quad-tilt rotor unmanned aerial vehicle</t>
  </si>
  <si>
    <t>S1270963818321722</t>
  </si>
  <si>
    <t>10.1016/j.ast.2019.06.028</t>
  </si>
  <si>
    <t>2-s2.0-85068366522</t>
  </si>
  <si>
    <t>17ZR1441100</t>
  </si>
  <si>
    <t>['whiteness residing', 'viewing angle', 'ventral side', 'structural whiteness', 'silver scales', 'shining effect', 'remains unvaried', 'refined microstructures', 'potential strategy', 'laminated scales', 'irregular holes', 'intraspecific communication', 'direct sunshine', 'diffraction caused', 'broadband reflection', 'body temperature', 'based applications', 'azimuth angles']</t>
  </si>
  <si>
    <t>angular dependency | broadband reflection | irregular microstructures | structural whiteness</t>
  </si>
  <si>
    <t>Structural whiteness in nature is one of the useful optical phenomena contributed by refined microstructures and serves important biological functions. However, whiteness residing in wings, antennae, and bodies of butterflies often draws less attention, with undetected physical mechanisms and applications. Here, it is discovered that bright silver scales on the ventral side of butterfly Curetis acuta Moore have enhanced broadband reflection with particular angle dependency, which is dominated by the irregularity of scales. The broadband reflection is the result of color mixing effect caused by laminated scales with irregular layer space and thickness. The special angle dependency suggests that the reflection intensity changes with azimuth angles but remains unvaried at different viewing angles along given direction. This is the consequence of diffraction caused by ridges and irregular holes on the scales, which generates the shining effect and extends the viewing angle of broadband reflection. The characteristic reflection property is speculated to be used for intraspecific communication. Furthermore, it is found that the broadband reflection property of the silver scales is helpful to lower the body temperature under direct sunshine. These findings for light and thermo controlling would offer a potential strategy to design bioinspired advanced materials for low-energy, reflectance-based applications.</t>
  </si>
  <si>
    <t>57198451354;57197780082;57209103817;56336797500;56037633800;7202528936</t>
  </si>
  <si>
    <t>Liu, Xianghui;Wang, Dantong;Yang, Zhiwei;Zhou, Han;Zhao, Qibin;Fan, Tongxiang</t>
  </si>
  <si>
    <t>Bright Silver Brilliancy from Irregular Microstructures in Butterfly Curetis acuta Moore</t>
  </si>
  <si>
    <t>10.1002/adom.201900687</t>
  </si>
  <si>
    <t>2-s2.0-85068386862</t>
  </si>
  <si>
    <t>17ZB0078</t>
  </si>
  <si>
    <t>['tested materials', 'sensor result', 'sensing principle', 'published values', 'proposed sensor', 'proposed method', 'maximum error', 'feeding section', 'far greater', 'experimental results', 'dielectric sample', 'complex permittivity', '9 %.']</t>
  </si>
  <si>
    <t>Complex permittivity | Fractal structure | High quality factor | Neural network</t>
  </si>
  <si>
    <t>In this paper, a high quality factor microstrip resonator based on modified Minkowski fractal structure sensor is presented for determining the dielectric sample's complex permittivity. A high loaded quality factor value has been achieved by utilizing fractal structure, which is far greater than that of a typical rectangle microstrip antenna. Besides, the modified fractal radiation patch and the feeding section of the sensor result in a highly sensitive area to the tested materials. The sensing principle is implemented by detecting the electric fields perturbation of the resonator when different tested materials are placed over it. The complex permittivity change of the tested materials can be forecasted by transferring the acquired experimental relative resonant frequency shifts (Œîf) and loaded QL values of the proposed sensor to a well-developed neural network system. To validate the proposed method, various standard dielectric samples including Teflon, PVC, and others are tested and analyzed. The experimental results are compared with published values with the maximum error of 4.9%.</t>
  </si>
  <si>
    <t>60005465-60016318;60016318;60005465-60006222;60005465-60016318;60016318;60016318</t>
  </si>
  <si>
    <t>56726960500;35339438400;7202950628;35766932700;24823961000;57221064326</t>
  </si>
  <si>
    <t>Sun, Haoran;Li, Rongqiang;Tian, Gui Yun;Tang, Tao;Du, Guohong;Wang, Bin</t>
  </si>
  <si>
    <t>Chengdu;Newcastle;Chengdu</t>
  </si>
  <si>
    <t>Chengdu University of Information Technology;Newcastle University;University of Electronic Science and Technology of China</t>
  </si>
  <si>
    <t>60016318;60006222;60005465</t>
  </si>
  <si>
    <t>Determination of complex permittivity of thin dielectric samples based on high-q microstrip resonance sensor</t>
  </si>
  <si>
    <t>S0924424718318417</t>
  </si>
  <si>
    <t>10.1016/j.sna.2019.07.001</t>
  </si>
  <si>
    <t>2-s2.0-85068479837</t>
  </si>
  <si>
    <t>2017YFC0803802</t>
  </si>
  <si>
    <t>['supervised center', 'scdal framework', 'overall accuracy', 'new images', 'natural environments', 'namely filtering', 'least 3', 'great importance', 'filtered triplets', 'easy triplets', 'discriminative enough', 'discriminative ability', 'difficulty measure', 'cover classification', 'conventional classifiers', 'class similarity', 'class dissimilarity', 'center loss', 'case study', 'also proved', 'also proposed', 'aerial images', 'adversarial learning']</t>
  </si>
  <si>
    <t>Center loss | Filtering out easy triplets | Hard triplet loss | Scene-level land-cover classification | Semi-supervised domain adaptation | Triplet network</t>
  </si>
  <si>
    <t>Supervised scene classification of aerial images is of great importance in land-cover classification. However, annotating the labeled data required for the conventional classifiers and convolutional neural networks (CNNs), costs much manpower and time. Domain adaptation methods can overcome this problem, to some extent, by transferring previously labeled data to the new images, but the classification models trained from the previously labeled data are not discriminative enough for classifying aerial images from other domains because of the data distribution differences caused by the variations in sensors, natural environments, seasons, angles, locations, and so on. In order to solve this problem, we propose a semi-supervised center-based discriminative adversarial learning (SCDAL) framework integrating three parts, namely filtering out easy triplets, proposed hard triplet loss, and the adversarial learning with center loss. In the SCDAL framework, a difficulty measure is proposed to remove easy triplets under the constraint of between-class dissimilarity and intra-class similarity and better distinguish hard triplets. The filtered triplets are then used to train a more discriminative source feature extractor with the proposed hard triplet loss combining the hardest triplet loss and semi-hard triplet loss. Adversarial learning with center loss is also proposed to reduce the feature distribution bias between the source and target feature extractors and increase the discriminative ability of the target feature extractor. The SCDAL framework is tested on two large aerial images as a case study. The experimental results demonstrate that when adequate previously labeled data but limited labeled target data exist, the SCDAL framework is superior to most of the existing domain adaptation methods, with an improvement of at least 3% in overall accuracy. It is also proved that removing easy triplets, proposed hard triplet loss, and the adversarial learning with center loss all help to improve the overall accuracy.</t>
  </si>
  <si>
    <t>72-89</t>
  </si>
  <si>
    <t>57191868792;56390996600;57194177620;57192560856</t>
  </si>
  <si>
    <t>Zhu, Ruixi;Yan, Li;Mo, Nan;Liu, Yi</t>
  </si>
  <si>
    <t>Zhu R.</t>
  </si>
  <si>
    <t>Semi-supervised center-based discriminative adversarial learning for cross-domain scene-level land-cover classification of aerial images</t>
  </si>
  <si>
    <t>S0924271619301601</t>
  </si>
  <si>
    <t>10.1016/j.isprsjprs.2019.07.001</t>
  </si>
  <si>
    <t>2-s2.0-85068509831</t>
  </si>
  <si>
    <t>['system dynamics', 'state feedback', 'simulation results', 'parametric uncertainty', 'paper studies', 'multivariable coupling', 'mrac scheme', 'landing performance', 'guidance subsystem', 'better carrier', 'based uavs', 'automatic carrier']</t>
  </si>
  <si>
    <t>Adaptive control | Automatic carrier landing system | Flight control | Unmanned aerial vehicle</t>
  </si>
  <si>
    <t>This paper studies a multivariable model reference adaptive control (MRAC) scheme for the automatic carrier-landing control problem of unmanned aerial vehicles (UAVs) with system dynamics of nonlinearity, multivariable coupling and parametric uncertainty. A complete automatic carrier landing system (ACLS) for carrier-based UAVs is developed, which consists of a guidance subsystem and a flight control subsystem. The MRAC scheme is based on a state feedback for output tracking framework with relaxed design conditions, which guarantees the reference glide slope tracking. Simulation results of a nonlinear UAV model demonstrate that the multivariable MRAC based ACLS has a better carrier-landing performance than a fixed control based ACLS.</t>
  </si>
  <si>
    <t>714-721</t>
  </si>
  <si>
    <t>60021666;60021918;60021666;60021666</t>
  </si>
  <si>
    <t>23391521100;7102934384;57200150951;57207820687</t>
  </si>
  <si>
    <t>Zhen, Ziyang;Tao, Gang;Yu, Chaojun;Xue, Yixuan</t>
  </si>
  <si>
    <t>Charlottesville;Nanjing</t>
  </si>
  <si>
    <t>University of Virginia;Nanjing University of Aeronautics and Astronautics</t>
  </si>
  <si>
    <t>60021918;60021666</t>
  </si>
  <si>
    <t>Zhen Z.</t>
  </si>
  <si>
    <t>A multivariable adaptive control scheme for automatic carrier landing of UAV</t>
  </si>
  <si>
    <t>S1270963818326609</t>
  </si>
  <si>
    <t>10.1016/j.ast.2019.06.030</t>
  </si>
  <si>
    <t>2-s2.0-85068516789</t>
  </si>
  <si>
    <t>['wave analysis', 'unit cell', 'simulated responses', 'resonant cavity', 'prototype antenna', 'operating frequency', 'highly reflective', 'good agreement', 'experimental results', '9 ghz', '7 ghz', '5 ghz', '4 dbi', '3 ghz']</t>
  </si>
  <si>
    <t>Double negative material | Hexagonal loop | Metamaterial | Multiband</t>
  </si>
  <si>
    <t>In this paper, a novel metamaterial inspired high gain dual band antenna has been designed. The unit cell is highly reflective, resonating at 5.9 GHz and 9.9 GHz with 3 dB stopband characteristic from 2 to 4.5 GHz. The unit cell structure has been characterized by deriving its equivalent circuit model in ADS, where the circuit simulation shows good matching with the full-wave analysis. The unit cell is placed at a height of 0.152Œªo above the patch antenna forming a resonant cavity which causes gain enhancement of 4 dBi and 3.1 dBi along with an increase in bandwidth of 90.63% and 179.63% respectively at the operating frequency of 5.7 GHz and 10.3 GHz. Furthermore, the prototype antenna has been fabricated and measured where the experimental results are in good agreement with the simulated responses.</t>
  </si>
  <si>
    <t>60026714;60026714;60032346</t>
  </si>
  <si>
    <t>57194006407;15050109500;57202779881</t>
  </si>
  <si>
    <t>Rajak, Neha;Chattoraj, Neela;Mark, Robert</t>
  </si>
  <si>
    <t>Bilaspur;Ranchi</t>
  </si>
  <si>
    <t>Guru Ghasidas Vishwavidyalaya;Birla Institute of Technology, Mesra</t>
  </si>
  <si>
    <t>60032346;60026714</t>
  </si>
  <si>
    <t>Rajak N.</t>
  </si>
  <si>
    <t>Metamaterial cell inspired high gain multiband antenna for wireless applications</t>
  </si>
  <si>
    <t>S1434841119313949</t>
  </si>
  <si>
    <t>10.1016/j.aeue.2019.07.003</t>
  </si>
  <si>
    <t>2-s2.0-85068576068</t>
  </si>
  <si>
    <t>['ultimate goal', 'traditional methods', 'study showed', 'signal difference', 'rms ).', 'rms ),', 'recent years', 'railroad managers', 'proposed method', 'possible altogether', 'paper presents', 'outdoor test', 'novel concept', 'moving ldv', 'minimal setup', 'measured outputs', 'mean square', 'lvdts ).', 'lvdt measurements', 'linear movement', 'ldv mounted', 'large opening', 'irregular terrain', 'installed sensors', 'inform railroads', 'inaccessible locations', 'implement across', 'generally placed', 'generally accepted', 'field without', 'field applications', 'every unique', 'essential parameters', 'dynamic displacement', 'drawn attention', 'different setup', 'different bridges', 'crossing events', 'crossing event', 'collecting ldv', 'bridge spans', 'bridge span', 'bridge displacements', 'bridge deterioration', 'always possible']</t>
  </si>
  <si>
    <t>Displacement | Dynamic loading | Laser Doppler vibrometer | Noncontact | Railroad bridges | Structural monitoring | Unmanned aerial system</t>
  </si>
  <si>
    <t>Monitoring of bridge displacements is critical for safe and cost-effective railroad operations. One of the essential parameters for determining the serviceability of the bridges is the dynamic displacement of the bridge during train-crossing events. The traditional methods for bridge displacement measurement often utilize linear variable differential transducers (LVDTs). However, irregular terrain, remote and inaccessible locations, and the height of the railroad bridges make implementation of these sensors for displacement measurements inadequate, risky, and time-consuming, and sometimes not possible altogether. In recent years, the use of laser Doppler vibrometers (LDVs) in the field of bridge displacement measurement has drawn attention as an alternative. In these applications, the vibrometer is generally placed on a fixed-point reference close to the bridge. However, it is not always possible to locate a fixed reference perpendicular to the bridge span to measure transverse displacements, especially when the bridge spans over a large opening. Furthermore, LDV sensors require calibration for every unique, different setup and are cumbersome to implement across a variety of different bridges. This paper presents a novel concept for bridge displacement measurement that enables the use of noncontact and reference-free moving vibrometers in the field without the need for calibration. The concept discussed herein proposes a method of compensating for measurement errors due to the angular and linear movement of the vibrometer to obtain accurate transverse displacement measurements of bridges. The results of this study showed that the signal difference between the measured outputs of a moving LDV system and an LVDT was between 10% and 15% peak-to-peak and between 2% and 5% root-mean square (RMS), which are generally considered acceptable levels of accuracy by railroad managers for field applications. An outdoor test was conducted in which an LDV mounted on an unmanned aerial system (UAS) was used to collect displacement measurements of a moving target structure representing a railroad bridge train-crossing event. Researchers conducted three outdoor experiments by collecting LDV and LVDT measurements from the UAS as it was hovering. The results from this outdoor testing showed that the signal difference between the measured dynamic data from the moving LDV and the LVDT was less than 5% (peak) and 10% (RMS). The reference-free dynamic displacement is generally accepted by railroad managers as an important index related to bridge deterioration, so this application can inform railroads in the field of prioritization decisions without the need for installed sensors. The ultimate goal of this research was to validate the applicability of the proposed method by mounting one LDV on a UAS and measuring dynamic bridge displacements with minimal setup and calibration.</t>
  </si>
  <si>
    <t>60033021;60033021;60033021;60033021;60006164</t>
  </si>
  <si>
    <t>57197727652;16024768400;56418699100;6603204239;14831622300</t>
  </si>
  <si>
    <t>Garg, Piyush;Moreu, Fernando;Ozdagli, Ali;Taha, Mahmoud Reda;Mascare√±as, David</t>
  </si>
  <si>
    <t>Albuquerque;Los Alamos</t>
  </si>
  <si>
    <t>The University of New Mexico;Los Alamos National Laboratory</t>
  </si>
  <si>
    <t>60033021;60006164</t>
  </si>
  <si>
    <t>Noncontact Dynamic Displacement Measurement of Structures Using a Moving Laser Doppler Vibrometer</t>
  </si>
  <si>
    <t>10.1061/(ASCE)BE.1943-5592.0001472</t>
  </si>
  <si>
    <t>2-s2.0-85068582620</t>
  </si>
  <si>
    <t>['work reports', 'time response', 'thus demanding', 'simultaneously steering', 'radiation pattern', 'power efficiency', 'power consumption', 'optimized hardware', 'main lobe', 'intuitive environment', 'full efficiency', 'excitation currents', 'excitation current', 'electronic control', 'desired direction', 'designed architecture', 'design tool', 'dedicated hardware', 'current coefficients', 'beamsteering angles', 'assessing statistics', 'array element', 'allows simulating', 'aiming real', '60 ¬∞.', '3 mw', '0 ¬∞']</t>
  </si>
  <si>
    <t>Control module | FPGA | PSO | Retrodirective antenna array</t>
  </si>
  <si>
    <t>Electronically steerable antenna arrays become attractive due the possibility of simultaneously steering the main lobe in the desired direction and suppressing side lobes only by means of electronic control of excitation currents, hence avoiding mechanical components. However, this type of antenna requires intensive calculation for setting the excitation current of each array element in order to shape the radiation pattern for retransmission, thus demanding a dedicated hardware. This work reports the development of a digital control module for a retrodirective antenna array based on a customized dedicated microcontroller called PAMPIUM, which has been implemented on FPGA, aiming real-time response and low power consumption. A methodology for generation of optimized hardware in terms of area, power efficiency and performance is discussed. A design tool to provide the user with a practical and intuitive environment has been developed, which allows simulating and assessing statistics about execution and performance of the designed architecture. The developed digital control module is capable of updating the current coefficients of an eight-element antenna array in less than 1 s with a power consumption of 5.3 mW for beamsteering angles from 0¬∞ to 60¬∞. The proposed methodology allows the demonstration of full efficiency of a retrodirective antenna array system.</t>
  </si>
  <si>
    <t>31-42</t>
  </si>
  <si>
    <t>60082715;60082715;60082715;60007798;60007798</t>
  </si>
  <si>
    <t>57188978786;7004377794;6603856545;55490807300;6603234537</t>
  </si>
  <si>
    <t>Engroff, Alian M.;Girardi, Alessandro G.;Heckler, Marcos V.T.;Winterstein, Andreas;Greda, Lukasz A.</t>
  </si>
  <si>
    <t>Engroff A.</t>
  </si>
  <si>
    <t>ASIP development of a real-time control module for a retrodirective antenna array</t>
  </si>
  <si>
    <t>S1434841118321472</t>
  </si>
  <si>
    <t>10.1016/j.aeue.2019.06.020</t>
  </si>
  <si>
    <t>2-s2.0-85068768490</t>
  </si>
  <si>
    <t>['wlan band', 'wisely located', 'wise tuning', 'wide bandwidth', 'substrate backside', 'small size', 'rejected band', 'parasitic element', 'overall size', 'notched realization', 'notched feature', 'notched antenna', 'mimo antenna', 'high isolation', 'high inter', 'embedded slots', 'element isolation', 'detailed analysis', 'detail throughout', 'antenna performance']</t>
  </si>
  <si>
    <t>High isolation | MIMO antenna | Monopole antenna | Parasitic element | Slotted radiating patch | WLAN band-notched functionality</t>
  </si>
  <si>
    <t>A multiple-input-multiple-output (MIMO) wireless local area network (WLAN) band-notched antenna with high inter-element isolation is proposed. The proposed MIMO system is composed of two monopole antennas, each composed of a slotted radiating patch and a stepped ground plane. The embedded slots and the ground plane steps are wisely located to achieve the desired wide band functionality as well as WLAN band-notched realization. The overall size of the MIMO antenna is 20 √ó 34 mm2 printed on 1.6 mm FR4 substrate. Moreover, to reduce the coupling between the constituent monopole antennas and enhance the isolation, a parasitic element is embedded between the antennas on the substrate backside. By wise tuning of the position and dimensions of the parasitic element, high isolation is achieved which is necessary for MIMO communication systems. Both simulation and measured results confirm a 10-dB impedance bandwidth of 2.6‚Äì11.2 GHz excluding the rejected band for |S11| ‚â§ ‚àí10 dB, and |S21| ‚â§ ‚àí20 dB. Wide bandwidth, small size, and band-notched feature are some of the merits of the proposed MIMO antenna. Detailed analysis on the antenna performance are released in detail throughout the paper.</t>
  </si>
  <si>
    <t>57204903031;55913973000;24474815100;54583978300;57197711216</t>
  </si>
  <si>
    <t>Hatami, N.;Nourinia, J.;Ghobadi, Changiz;Majidzadeh, Maryam;Azarm, Burhan</t>
  </si>
  <si>
    <t>Hatami N.</t>
  </si>
  <si>
    <t>High inter-element isolation and WLAN filtering mechanism: A compact MIMO antenna scheme</t>
  </si>
  <si>
    <t>S1434841118318247</t>
  </si>
  <si>
    <t>10.1016/j.aeue.2019.07.001</t>
  </si>
  <si>
    <t>2-s2.0-85068793626</t>
  </si>
  <si>
    <t>ACI-1548562</t>
  </si>
  <si>
    <t>['year analysis', 'urban areas', 'solar potential', 'simulation results', 'rigorously confirmed', 'point analysis', 'paper presents', 'overly simplistic', 'online source', 'often measured', 'laser scanning', 'geometric models', 'fully exploit', 'either two', 'details provided', 'approach introduces', 'alternative approach', '2 km2']</t>
  </si>
  <si>
    <t>Apache Spark | Big data | Distributed computing | Laser scanning | Point cloud | Solar potential</t>
  </si>
  <si>
    <t>This paper presents a complete data processing pipeline for improved urban solar potential estimation by applying solar irradiation estimation directly to individual aerial laser scanning (ALS) points in a distributed computing environment. Solar potential is often measured by solar irradiation ‚Äì the amount of the Sun's radiant energy received at the Earth's surface over a period of time. To overcome previous limits of solar radiation estimations based on either two-and-a-half-dimensional raster models or overly simplistic, manually-generated, geometric models, an alternative approach is proposed using dense, urban aerial laser scanning data to enable the incorporation of the true, complex, and heterogeneous elements common in most urban areas. The approach introduces a direct, per-point analysis to fully exploit all details provided by the input point cloud data. To address the resulting computational demands required by the thousands of calculations needed per point for a full-year analysis, a distributed data processing strategy is employed that introduces an atypical data partition strategy. The scalability and performance of the approach are demonstrated on a 1.4-billion-point dataset covering more than 2 km2 of Dublin, Ireland. The reliability and realism of the simulation results are rigorously confirmed with (1) an aerial image collected concurrently with the laser scanning, (2) a terrestrial image acquired from an online source, and (3) a four-day, direct solar radiation collection experiment.</t>
  </si>
  <si>
    <t>119-135</t>
  </si>
  <si>
    <t>60021784;60021784-60108318;60011149;60011149</t>
  </si>
  <si>
    <t>56566276600;6507663359;6602582385;57202022694</t>
  </si>
  <si>
    <t>Vo, Anh Vu;Laefer, Debra F.;Smolic, Aljosa;Zolanvari, S. M.Iman</t>
  </si>
  <si>
    <t>United States;United States;Ireland</t>
  </si>
  <si>
    <t>New York;New York;Dublin</t>
  </si>
  <si>
    <t>NYU Tandon School of Engineering;New York University;Trinity College Dublin</t>
  </si>
  <si>
    <t>60108318;60021784;60011149</t>
  </si>
  <si>
    <t>Vo A.V.</t>
  </si>
  <si>
    <t>Per-point processing for detailed urban solar estimation with aerial laser scanning and distributed computing</t>
  </si>
  <si>
    <t>S0924271619301510</t>
  </si>
  <si>
    <t>10.1016/j.isprsjprs.2019.06.009</t>
  </si>
  <si>
    <t>2-s2.0-85068822163</t>
  </si>
  <si>
    <t>['thz applications', 'port multi', 'physical parameters', 'pattern diversity', 'operating passband', 'graphene patch', 'found within', 'aspect ratio', 'antenna response', 'antenna provides', 'antenna offers', 'acceptable limits', '25 db']</t>
  </si>
  <si>
    <t>Antenna | Graphene | MIMO | Pattern diversity | Proximity coupling</t>
  </si>
  <si>
    <t>A proximity coupled graphene patch based two-port multi-input-multi-output (MIMO) antenna with pattern diversity is implemented for THz applications. The MIMO and diversity performance parameters of the antenna like envelop correlation coefficient (ECC), diversity gain (DG) and mean effective gain (MEG) and total active reflection coefficient are calculated and found within the acceptable limits. The antenna offers the ECC &lt;0.01, DG ‚âà10dB, and MEG ‚â§‚àí3 dB. The antenna provides the 10 dB impedance bandwidth of 6.06% (1.76 ‚àí, 1.87 THz). The isolation between the ports of the proposed MIMO antenna remains more than 25 dB in the operating passband. The aspect ratio of graphene patch and physical parameters of the antenna are selected for obtaining the single mode operation with the resonance of TM12, mode. The utilization of the graphene material provides the flexibility in tuning the antenna response.</t>
  </si>
  <si>
    <t>60107346;60107381;60107381;118590637</t>
  </si>
  <si>
    <t>56785743900;57193694127;56734133400;36941560400</t>
  </si>
  <si>
    <t>Varshney, Gaurav;Gotra, Shailza;Pandey, V. S.;Yaduvanshi, R. S.</t>
  </si>
  <si>
    <t>New Delhi;Madanapalle;New Delhi</t>
  </si>
  <si>
    <t>National Institute of Technology Delhi;Madanapalle Institute of Technology &amp; Science;ECE Department</t>
  </si>
  <si>
    <t>60107381;60107346;118590637</t>
  </si>
  <si>
    <t>Proximity-coupled two-port multi-input-multi-output graphene antenna with pattern diversity for THz applications</t>
  </si>
  <si>
    <t>S1878778919300092</t>
  </si>
  <si>
    <t>10.1016/j.nancom.2019.05.003</t>
  </si>
  <si>
    <t>2-s2.0-85068824153</t>
  </si>
  <si>
    <t>['way leading', 'several simulations', 'prior information', 'position control', 'outer loop', 'new algorithms', 'lyapunov theory', 'inner loop', 'extreme conditions', 'external disturbances', 'directly generate', 'desired roll', 'attitude control', 'also verified', 'adaptation law']</t>
  </si>
  <si>
    <t>Adaptive control | artificial neural network ANN | PID | quadrotor UAV | trajectory tracking</t>
  </si>
  <si>
    <t>In this paper, a robust adaptive neural network certainty equivalent controller for a quadrotor unmanned aerial vehicle is proposed, which is applied in the outer loop for position control to directly generate the desired roll and pitch angles commands and then to the inner loop for attitude control. The newly proposed controller takes into account the vehicle‚Äôs kinematic and modelling error uncertainties which are associated with external disturbances, inertia, mass, and nonlinear aerodynamic forces and moments. The control method integrates an adaptive radial basis function neural networks to approximate the unknown nonlinear dynamics with certainty equivalent control technique, in this way leading to the fact that precise dynamic model and prior information of disturbances are not needed. The adaptation law was derived by using a Lyapunov theory to verify the stability and superiority of the new algorithms. The performance and effectiveness are also verified by carrying out several simulations. It was shown from the analysis that the altitude, position, and attitude tracking errors are converged to zero and the closed loop stability is guaranteed under extreme conditions.</t>
  </si>
  <si>
    <t>2365-2374</t>
  </si>
  <si>
    <t>57200917946;55617467900</t>
  </si>
  <si>
    <t>Doukhi, Oualid;Lee, Deok Jin</t>
  </si>
  <si>
    <t>Doukhi O.</t>
  </si>
  <si>
    <t>Neural Network-based Robust Adaptive Certainty Equivalent Controller for Quadrotor UAV with Unknown Disturbances</t>
  </si>
  <si>
    <t>10.1007/s12555-018-0720-7</t>
  </si>
  <si>
    <t>2-s2.0-85068849612</t>
  </si>
  <si>
    <t>2016YFC0303303</t>
  </si>
  <si>
    <t>['various thermal', 'simulation results', 'reservoir properties', 'poor performance', 'oil production', 'laboratory experiment', 'implementation processes', 'heating rod', 'heating rates', 'heat transfer', 'four quadrants', 'fluid flow', 'energy conversion', 'electrical properties', 'electric heater', 'coordinate system', 'comprehensively analyzed', 'comparatively investigated', 'also compared']</t>
  </si>
  <si>
    <t>Comparative study | Electric heater | Energy conversion | Heavy oil | Intermittent heating | RF heating</t>
  </si>
  <si>
    <t>The performance of electric heater (EH) and radio frequency heating (RH) for heavy oil recovery was comparatively investigated. This paper firstly established the geometry models mainly including reservoir, heating rod and antenna, and then the various thermal and electrical properties were shown in the four quadrants of coordinate system of reservoir properties. Next, the mathematical models including Joule heat, electromagnetic (EM) heat, heat transfer and fluid flow were presented to describe the two different thermal recovery processes. The simulation results were verified by temperature data obtained from laboratory experiment. Afterwards, we proposed the application of intermittent heating mode to avoid excessive temperature and coke formation appearing during the implementation processes of EH and RH, and their heating rates were also compared. In addition, a solution to the poor performance of EH and RH in the quadrant (c) was assessed. Eventually, the characters of EH and RH were comprehensively analyzed in terms of reservoir temperature distribution, oil production and energy conversion.</t>
  </si>
  <si>
    <t>60016087-112755670;60016087-112755670;60016087-112755670;60016087-112755670;60016087-112755670-60031688;60016087-112755670</t>
  </si>
  <si>
    <t>57203515478;57205084835;25638449800;57199261956;57171540200;57189247702</t>
  </si>
  <si>
    <t>Wang, Zhengxu;Gao, Deli;Diao, Binbin;Tan, Leichuan;Zhang, Wei;Liu, Kui</t>
  </si>
  <si>
    <t>CNOOC Limited;China University of Petroleum-Beijing;State Key Laboratory of Petroleum Resources and Engineering</t>
  </si>
  <si>
    <t>60031688;60016087;112755670</t>
  </si>
  <si>
    <t>Comparative performance of electric heater vs. RF heating for heavy oil recovery</t>
  </si>
  <si>
    <t>S1359431119316096</t>
  </si>
  <si>
    <t>10.1016/j.applthermaleng.2019.114105</t>
  </si>
  <si>
    <t>2-s2.0-85068888967</t>
  </si>
  <si>
    <t>['wave astronomy', 'stellar activity', 'solar neighbourhood', 'sensitivity limits', 'magellanic clouds', 'large variety', 'galactic bulge', 'discovered orbiting', 'detection method', 'detect planets', 'around 4', 'allow us', 'allow lisa', '000 exoplanets']</t>
  </si>
  <si>
    <t>So far, around 4,000 exoplanets have been discovered orbiting a large variety of stars. Owing to the sensitivity limits of the currently used detection techniques, these planets populate zones restricted either to the solar neighbourhood or towards the galactic bulge. This selection problem prevents us from unveiling the true galactic planetary population and is not set to change for the next two decades. Here, we present a detection method that overcomes this issue and that will allow us to detect massive exoplanets using gravitational-wave astronomy. We show that the Laser Interferometer Space Antenna (LISA) mission can characterize new circumbinary exoplanets orbiting white dwarf binaries everywhere in our Galaxy‚Äîa population of exoplanets so far completely unprobed‚Äîas well as detecting extragalactic bound exoplanets in the Magellanic Clouds. Such a method is not limited by stellar activity and, in extremely favourable cases, will allow LISA to detect planets down to 50 Earth masses.</t>
  </si>
  <si>
    <t>858-866</t>
  </si>
  <si>
    <t>Nature Astronomy</t>
  </si>
  <si>
    <t>60011901;60106184-60001422</t>
  </si>
  <si>
    <t>37005969000;55322235800</t>
  </si>
  <si>
    <t>Tamanini, Nicola;Danielski, Camilla</t>
  </si>
  <si>
    <t>Gif-sur-Yvette;Am M√ºhlenberg 1;Paris</t>
  </si>
  <si>
    <t>Astrophysique, Instrumentation et Mod√©lisation de Paris-Saclay;Max Planck Institute for Gravitational Physics (Albert Einstein Institute);Sorbonne Universite</t>
  </si>
  <si>
    <t>60106184;60011901;60001422</t>
  </si>
  <si>
    <t>Tamanini N.</t>
  </si>
  <si>
    <t>The gravitational-wave detection of exoplanets orbiting white dwarf binaries using LISA</t>
  </si>
  <si>
    <t>10.1038/s41550-019-0807-y</t>
  </si>
  <si>
    <t>2-s2.0-85068899256</t>
  </si>
  <si>
    <t>['waveguide boundary', 'wave propagation', 'tangential components', 'step flowchart', 'slotted metawaveguide', 'slot array', 'periodic elements', 'idea realized', 'electric field', 'approach eliminates']</t>
  </si>
  <si>
    <t>Butterfly lobes | Metasurface | Metawaveguide | Side lobe level | Slot antenna array</t>
  </si>
  <si>
    <t>This paper presents Metawaveguide in designing slot antenna array based on Metasurface. The tangential components of the electric field do not have the obligation of being vanished on waveguide boundary. The proposed method studies Geometrical parameters relations' of two specific Metasurface and inner Electrical fields of Metawaveguide in designing slot antenna array. This approach eliminates the need for the offset of slot array which can be benefited from linear array theory. This idea realized by successive filed curvature in the direction of wave propagation in the Metawaveguide by the means of periodic elements on Metasurface. Finally, the step by step flowchart of slot array antenna design has been proposed. A slotted Metawaveguide is fabricated at frequency 10 GHz and then tested.</t>
  </si>
  <si>
    <t>56370828700;55665121100</t>
  </si>
  <si>
    <t>Fallah, Mahmoud;Khalaj-Amirhosseini, Mohammad</t>
  </si>
  <si>
    <t>Fallah M.</t>
  </si>
  <si>
    <t>The modeling of metawaveguide for using as a slot antenna array</t>
  </si>
  <si>
    <t>S1434841119304558</t>
  </si>
  <si>
    <t>10.1016/j.aeue.2019.07.009</t>
  </si>
  <si>
    <t>2-s2.0-85068901283</t>
  </si>
  <si>
    <t>['ternary extrema', 'taa source', 'steering device', 'simultaneously excited', 'selective excitation', 'potential application', 'individually manipulate', 'index metamaterials', 'flexible control', 'extrema eigenmodes', 'coupling efficiency', 'correlation coefficient', 'corner extrema', 'center extremum', 'building blocks', 'beam steering', 'antennas theory', 'antenna array']</t>
  </si>
  <si>
    <t>band extremum | metamaterial | topological photonics | valley photonic crystal | zero index</t>
  </si>
  <si>
    <t>Flexible control of building blocks of photonic crystals enables achieving desirable band structures. Exploration of photonic band extrema has brought many fantastic features to design artificial optical materials, such as Brillouin-zone-corner extrema for valley photonic materials and zone-center extremum for zero-index metamaterials. However, two such kinds of extrema are always found independently in different photonic crystals. In this work, a kind of valley photonic crystals possessing both zone-center and zone-corner band extrema almost at the same frequency is proposed. Inspired by antennas theory, a three-antenna array (TAA) source is devoted to individually manipulate each extremum. The correlation coefficient is given to determine the coupling efficiency between the TAA source and extrema eigenmodes. By using a source with a high correlation coefficient, these extrema bulk states are selectively excited consistent with their eigenfields. Furthermore, three control cases are shown that multiple extrema points are simultaneously excited, in order to confirm the validity of the correlation coefficient. Finally, a potential application of a beam-steering device is proposed through selective excitation of ternary extrema. This work develops binary valley states into ternary mix states, rendering more degrees of freedom for on-chip optical information transport, particularly for beam steering and mode division multiplexing.</t>
  </si>
  <si>
    <t>57206658125;54083172500;7402050077;8938503300</t>
  </si>
  <si>
    <t>Yuan, Jia Jun;He, Xin Tao;Zhao, Fu Li;Dong, Jian Wen</t>
  </si>
  <si>
    <t>Selective Excitation of Band Extrema in Valley Photonic Crystals</t>
  </si>
  <si>
    <t>10.1002/andp.201900090</t>
  </si>
  <si>
    <t>2-s2.0-85068905081</t>
  </si>
  <si>
    <t>University of Toledo</t>
  </si>
  <si>
    <t>['visual representation', 'used exclusively', 'sensor recordings', 'proficient enough', 'primary focus', 'powerful approach', 'physical forensics', 'needed facet', 'motivated us', 'military applications', 'investigating drone', 'increasing possibility', 'includes hardware', 'get close', 'flight investigation', 'expanded use', 'evidence could', 'early 1990s', 'digital forensics', 'critical targets', 'crime scene', 'colloquially known', 'also includes']</t>
  </si>
  <si>
    <t>Drone forensics | Flight logs | Interactive visualization | Unmanned aerial vehicles</t>
  </si>
  <si>
    <t>In the early 1990s, unmanned aerial vehicles (UAV) were used exclusively in military applications by various developed countries. Now with its ease of availability and affordability in the electronic device market, this aerial vehicular technology has augmented its familiarity in public and has expanded its usage to countries all over the world. However, expanded use of UAVs, colloquially known as drones, is raising understandable security concerns. With the increasing possibility of drones' misuse and their abilities to get close to critical targets, drones are prone to potentially committing crimes and, therefore, investigation of such activities is a much-needed facet. This motivated us to devise a comprehensive drone forensic framework that includes hardware/physical and digital forensics, proficient enough for the post-flight investigation of drone's activity. For hardware/physical forensics, we propose a model for investigating drone components at the crime scene. Additionally, we propose a robust digital drone forensic application with a primary focus on analyzing the essential log parameters of drones through a graphical user interface (GUI) developed using JavaFX 8.0. This application interface would allow users to extract and examine onboard flight information. It also includes a file converter created for easy and effective 3D flight trajectory visualization. We used two popular drones for conducting this research; namely, DJI Phantom 4 and Yuneec Typhoon H. The interface also provides a visual representation of the sensor recordings from which pieces of evidence could be acquired. Our research is intended to offer the forensic science community a powerful approach for investigating drone-related crimes effectively.</t>
  </si>
  <si>
    <t>52-72</t>
  </si>
  <si>
    <t>Digital Investigation</t>
  </si>
  <si>
    <t>60021624;60021624;60021624;60021624</t>
  </si>
  <si>
    <t>57205572326;57193580312;37661601800;55613342900</t>
  </si>
  <si>
    <t>Renduchintala, Ankit;Jahan, Farha;Khanna, Raghav;Javaid, Ahmad Y.</t>
  </si>
  <si>
    <t>Toledo</t>
  </si>
  <si>
    <t>The University of Toledo</t>
  </si>
  <si>
    <t>Renduchintala A.</t>
  </si>
  <si>
    <t>A comprehensive micro unmanned aerial vehicle (UAV/Drone) forensic framework</t>
  </si>
  <si>
    <t>S1742287619300799</t>
  </si>
  <si>
    <t>10.1016/j.diin.2019.07.002</t>
  </si>
  <si>
    <t>2-s2.0-85068928883</t>
  </si>
  <si>
    <t>2017BJ18</t>
  </si>
  <si>
    <t>['silicon antenna', 'proposed antennas', 'planar size', 'mems antenna', 'inverse relation', 'integration antenna', 'hole etching', 'dielectric constant', 'design method', 'complicated structures', 'bonding processes']</t>
  </si>
  <si>
    <t>Antenna | Band gap | MEMS | Photonic crystal | Silicon substrate | Triangle lattice</t>
  </si>
  <si>
    <t>The miniaturized and integration antenna is designed to utilize high dielectric constant silicon substrate. Because of the inverse relation between planar size and dielectric constant, the proposed silicon antenna has very compact planar size. In order to enhance radiation efficiency of silicon antenna, the design method of photonic crystal antenna is proposed by applying periodical triangular lattice. Three dimensional MEMS manufacturing technology is used to fabricate the proposed antennas by photoetching, ICP through-hole etching and bonding processes, which can accurately realize cavity, air through-holes and other subtle and complicated structures. The experiment results demonstrate the MEMS antenna can obviously extend working bandwidth and improve radiation gain of the original antenna based on two dimensional triangle lattice photonic crystal structure.</t>
  </si>
  <si>
    <t>2085-2090</t>
  </si>
  <si>
    <t>60108760;60108760;60088063</t>
  </si>
  <si>
    <t>57188710473;56041306500;56081953500</t>
  </si>
  <si>
    <t>Zhu, Xiaoming;Liu, Baisen;Wang, Xiaoguang</t>
  </si>
  <si>
    <t>HeiLongjiang Institute of Technology;China Electronic Technology Group Corporation</t>
  </si>
  <si>
    <t>60108760;60088063</t>
  </si>
  <si>
    <t>Design of Compact MEMS Antenna Based on Photonic Crystal Structure</t>
  </si>
  <si>
    <t>10.1007/s42835-019-00233-7</t>
  </si>
  <si>
    <t>2-s2.0-85069430371</t>
  </si>
  <si>
    <t>['reflectarray based', 'octagonal patch', 'obtained results', 'microstrip reflectarray', 'metal reflectarray', 'measurement results', 'good agreement', 'gain perspective', 'gain equal', 'feeding purpose', 'db gain', 'bandwidth perspective']</t>
  </si>
  <si>
    <t>5G mobile communications | All-metal reflectarrays | Microstrip reflectarrays | Millimeter waves</t>
  </si>
  <si>
    <t>This paper presents two designs of reflectarrays with two different unit cells: a novel broadband microstrip unit cell and a 3D all-metal unit cell. The microstrip unit cell consists of two concentric octagonal rings plus an octagonal patch with an empty cross inside. On the other hand, the all-metal unit cell is composed of a pure copper cuboid. These reflectarrays are designed to work around 28¬†GHz for suitable 5G operation. A pyramidal horn antenna is used for the feeding purpose. The F/D ratio is equal to one. The reflectarray is 107¬†mm √ó 107¬†mm in dimensions. The simulation results show that the reflectarray based on the microstrip unit cell achieves a 1-dB gain-bandwidth of about 31.2% with a gain equal to 27.2¬†dB at 28¬†GHz. On the other hand, the all-metal reflectarray achieves a 1-dB gain-bandwidth of 14.5% and a gain equal to 28.5¬†dB at 28¬†GHz. From the obtained results, it is clear that the microstrip reflectarray is superior from the gain-bandwidth perspective, while the all-metal reflectarray is superior from the gain perspective. The microstrip reflectarray has been fabricated, and its performance has been measured. A good agreement between the simulation and measurement results has been achieved.</t>
  </si>
  <si>
    <t>60005916;60005916;60033154;60003419;60003419</t>
  </si>
  <si>
    <t>35408807600;6603435676;7005104207;57208810673;42161378200</t>
  </si>
  <si>
    <t>Elsharkawy, Rania;Hindy, Moataza;Sebak, A. R.;Saleeb, Adel;El-Rabaie, El Sayed M.</t>
  </si>
  <si>
    <t>Canada;Egypt;Egypt</t>
  </si>
  <si>
    <t>Montreal;Cairo;Shibin El Kom</t>
  </si>
  <si>
    <t>Concordia University;Electronics Research Institute of Cairo;Minufiya University Faculty of Electronic Engineering</t>
  </si>
  <si>
    <t>60033154;60005916;60003419</t>
  </si>
  <si>
    <t>Efficient Design of Reflectarrays Using Planar Microstrip and 3D All-Metal Unit Cells for 5G Applications</t>
  </si>
  <si>
    <t>10.1007/s40998-019-00174-x</t>
  </si>
  <si>
    <t>2-s2.0-85069463272</t>
  </si>
  <si>
    <t>['work studies', 'varying orientation', 'uncertain time', 'relative position', 'potential function', 'order dynamics', 'known static', 'kinematic models', 'invariant amplitude', 'interaction measurements', 'formation enclosing', 'existing results', 'dynamic motion', 'cover almost', 'based observer', 'adaptive backstepping']</t>
  </si>
  <si>
    <t>Adaptive backstepping | Circular formation | Circumnavigation | Second-order dynamics | Unknown moving target</t>
  </si>
  <si>
    <t>The work studies the three-dimensional formation circumnavigation problem for a family of unmanned aerial vehicles (UAVs) utilizing local measurements of relative position and velocity. Distinguishing from the existing results for the kinematic models of UAV under the circumstances of a target with known static/dynamic motion as well as unknown constant velocity, UAVs in the second-order dynamics are considered to formation enclosing a target with a time-varying orientation and an uncertain time-invariant amplitude. For the purpose of achieving the circular formation trajectories in the lateral and longitudinal directions around the target, adaptive backstepping is introduced to design each UAV‚Äôs control inputs pointing to North, Down and East as well as a consensus-based observer of the target‚Äôs unknown amplitude. A potential function is introduced to avoid each UAV‚Äôs trajectory to the earth‚Äôs axis. Both the bidirectional connected topology and the directed strongly connected topology of interaction measurements are under our consideration, which cover almost all of situations in the literatures. Numerous simulations demonstrate the effectiveness of the proposed control schemes.</t>
  </si>
  <si>
    <t>2305-2321</t>
  </si>
  <si>
    <t>60005244;60005244;60007029;60007381</t>
  </si>
  <si>
    <t>23110330100;55740007100;57218666147;57190883821</t>
  </si>
  <si>
    <t>Chen, Yang Yang;Zhang, Ya;Liu, Cheng Lin;Wang, Qin</t>
  </si>
  <si>
    <t>Yangzhou;Wuxi;Nanjing</t>
  </si>
  <si>
    <t>Yangzhou University;Jiangnan University;Southeast University</t>
  </si>
  <si>
    <t>60007381;60007029;60005244</t>
  </si>
  <si>
    <t>Chen Y.Y.</t>
  </si>
  <si>
    <t>Formation circumnavigation for unmanned aerial vehicles using relative measurements with an uncertain dynamic target</t>
  </si>
  <si>
    <t>10.1007/s11071-019-05126-y</t>
  </si>
  <si>
    <t>2-s2.0-85069487360</t>
  </si>
  <si>
    <t>['weight ratio', 'uavs equipped', 'tlfc engine', 'strongly affected', 'specific thrust', 'specific impulse', 'sofc ).', 'reformed gas', 'put forward', 'pressure ratios', 'preliminary results', 'obvious advantages', 'mach number', 'flight altitude', 'feasible scheme', 'extra fuel', 'current study', '55 %.']</t>
  </si>
  <si>
    <t>Jet engine | Solid oxide fuel cell | Specific thrust | Thermodynamics | Turbine-less | Unmanned aerial vehicles</t>
  </si>
  <si>
    <t>The performance of conventional turbine engines for unmanned aerial vehicles (UAVs) is limited by the combustor exit temperature and the concept of turbine-less jet engines was proposed. For the engine, compressors are powered by a battery in the current study. The endurance and thrust-weight ratio of UAVs equipped with the turbine-less jet engines are strongly affected by the performance of batteries. In order to improve the performance of UAVs, the feasible scheme of turbine-less jet engines integrated with a solid oxide fuel cell (TLFC engine) is put forward. For the TLFC engine, reformed gas is provided to the solid oxide fuel cell (SOFC). The SOFC produces electric power to drive the compressor by a motor. Then, the extra fuel and SOFC exhaust enter into the combustor. The combustor exhaust expands and produces propulsion power in the nozzle. In order to evaluate the performance of the TLFC engine, the thermodynamic analysis model is built. The effects of pressure ratios, combustor exit temperature, flight Mach number and flight altitude on the TLFC engine are studied. The preliminary results are as follows. The TLFC engine has obvious advantages over the traditional turbojet engine in specific thrust and specific impulse. The increment of the specific thrust ranges from 27% to 55%. The maximum pressure ratio and Mach number are 33 and 0.89, respectively.</t>
  </si>
  <si>
    <t>57205259815;12239694000;57189332779;57202786570;55325511300;57202038973</t>
  </si>
  <si>
    <t>Ji, Zhixing;Qin, Jiang;Cheng, Kunlin;Dang, Chaolei;Zhang, Silong;Dong, Peng</t>
  </si>
  <si>
    <t>Thermodynamic performance evaluation of a turbine-less jet engine integrated with solid oxide fuel cells for unmanned aerial vehicles</t>
  </si>
  <si>
    <t>S1359431118358150</t>
  </si>
  <si>
    <t>10.1016/j.applthermaleng.2019.114093</t>
  </si>
  <si>
    <t>2-s2.0-85069497336</t>
  </si>
  <si>
    <t>Australian Centre for Microscopy and Microanalysis, University of Sydney</t>
  </si>
  <si>
    <t>DP 140100975</t>
  </si>
  <si>
    <t>ACMM</t>
  </si>
  <si>
    <t>['water tension', 'water drops', 'tunable lenses', 'surface waves', 'significant roughness', 'quantifying observable', 'principle plasmon', 'plasmon forces', 'near resistance', 'including jumps', 'improving transport', 'gold surface', 'demonstration opens', 'active kerr']</t>
  </si>
  <si>
    <t>Excitation of surface waves on conducting materials provides a near resistance-free interface capable of a material glissade either by plasmon forces or by optical beam tractors. Analogous to an ice hockey rink, as proof-of-principle plasmon-assisted optical traction, or hoovering, of water drops on a gold surface is demonstrated. Changes in the contact angle provide a novel, low-cost nanoscale method of quantifying observable and potentially tunable changes. Variability in thresholds and movement, including jumps, is observed and can be explained by the presence of significant roughness, measured by scanning electron microscopy, with water tension. The demonstration opens a path to directly integrate various optical and plasmonic traction technologies. Implications of the phenomena and ways of improving transport and potential applications spanning configurable microfluidics, antennas, tunable lenses, diagnostics, sensing, and active Kerr and other devices are discussed.</t>
  </si>
  <si>
    <t>1072-1078</t>
  </si>
  <si>
    <t>MRS Communications</t>
  </si>
  <si>
    <t>60023932-60211917</t>
  </si>
  <si>
    <t>Canning, John</t>
  </si>
  <si>
    <t>Faculty of Science;University of Technology Sydney</t>
  </si>
  <si>
    <t>60211917;60023932</t>
  </si>
  <si>
    <t>Canning J.</t>
  </si>
  <si>
    <t>Optical hoovering on plasmonic rinks</t>
  </si>
  <si>
    <t>S215968591900096X</t>
  </si>
  <si>
    <t>10.1557/mrc.2019.96</t>
  </si>
  <si>
    <t>2-s2.0-85069530652</t>
  </si>
  <si>
    <t>['weight ratio', 'time compression', 'significantly progressing', 'robotic arm', 'rise due', 'prototypes swiftly', 'proficient method', 'power consumption', 'part count', 'optimized frame', 'multirotor structure', 'microscopic analysis', 'manufactured frame', 'forward motion', 'floating vehicle', 'floating quadrotor', 'developed uav', 'design flexibility', 'components using', 'collect algae', 'assembly time', 'assembly efforts', 'additive manufacturing']</t>
  </si>
  <si>
    <t>3D printing | Algal biomass | Finite element analysis | Fused Filament Fabrication | Quadrotor | Topology optimization</t>
  </si>
  <si>
    <t>Additive manufacturing (AM) techniques are significantly progressing in several industrial sectors to manufacture functional components and realizing the prototypes swiftly. Fabrication of Unmanned Aerial Vehicle (UAV) components using AM methods are in the rise due to design flexibility and time compression. The present work exploits in fabricating unified body of Quadrotor frame wherein assembly time is minimized. Finite element analysis is performed to examine the structural strength characteristics of various grooved frames to achieve high strength-to-weight ratio. The optimized frame is 3D-printed using Fused Filament Fabrication (FFF) method with high temperature resistance, weatherproof and bio-degradable part material. The manufactured frame has reduced the assembly efforts, part count and proficient method of building a Quadrotor. Floats are attached at the bottom of the multirotor structure and tested for assembly time, endurance, power consumption and weight. A robotic arm with an end-effector carrying perforated container is attached to the floating Quadrotor to collect algae from the remote water bodies. The forward motion of the floating vehicle is achieved using 3D-printed tilt configuration attached to a rotor. The developed UAV is deployed in a pond for algal biomass collection and microscopic analysis is performed to identify the species.</t>
  </si>
  <si>
    <t>60104476;60104476;60104476;60104476;60104476</t>
  </si>
  <si>
    <t>54882273000;57204552274;57210136510;57209807799;57195200772</t>
  </si>
  <si>
    <t>Esakki, Balasubramanian;Mathiyazhagan, Silambarasan;Moses, Manova;Jagajjanani Rao, K.;Ganesan, Surendar</t>
  </si>
  <si>
    <t>Esakki B.</t>
  </si>
  <si>
    <t>Development of 3D-printed floating Quadrotor for collection of algae in remote water bodies</t>
  </si>
  <si>
    <t>S0168169919303242</t>
  </si>
  <si>
    <t>10.1016/j.compag.2019.104891</t>
  </si>
  <si>
    <t>2-s2.0-85069561337</t>
  </si>
  <si>
    <t>FRGS/1/2015/WAB07/UNIMAP/02/1</t>
  </si>
  <si>
    <t>['tikhonov regularization', 'technique operates', 'six profiles', 'simulated based', 'scientific name', 'reconstructed images', 'receiving antennas', 'proposed mwt', 'problems faced', 'precious non', 'modelled wood', 'modelled using', 'microwave tomography', 'inspection process', 'ineffective identification', 'indiscriminate harvesting', 'image reconstruction', 'identify agarwood', 'evaluate agarwood', 'environmental impacts', 'electric field', 'based study', 'aquilaria tree', 'analysed using', 'analysed qualitatively', 'also simulated', 'agarwood prospectors', 'agarwood industry', '1 ghz']</t>
  </si>
  <si>
    <t>Agarwood | Aquilaria | Image reconstruction | Microwave tomography</t>
  </si>
  <si>
    <t>Agarwood or its scientific name, Aquilaria is an expensive and precious non-timber forest product. The problems faced by the agarwood industry are the indiscriminate harvesting of agarwood and ineffective identification and inspection process of Aquilaria tree by agarwood prospectors and researchers. Hence, microwave tomography (MWT) is proposed to evaluate agarwood in order to encounter these problems. This technique operates in a safe, non-invasive and insensitive to environmental impacts. A simulation-based study had been performed in which 16 antennas microwave tomography system was modelled using the finite element analysis. In this study, six profiles were being tested and simulated at 1 GHz. An electric field was simulated based on transverse electric mode to be emitted into the modelled wood with agarwood. Besides, electric field at the receiving antennas was also simulated when the simulated incident field was emitted into the modelled wood. The readings of the electric field for both incidents and receiving antennas were recorded to find the difference of electric field which will be used for image reconstruction. The images for the six profiles were reconstructed using Linear Back Projection (LBP), Filtered Back Projection (FBP), Newton's One-Step Error Reconstruction (NOSER) and Tikhonov Regularization (TR) image reconstruction algorithms. The reconstructed images were then analysed using the Mean Structural Similarity (MSSIM) index. The phantom and reconstructed images were analysed qualitatively and quantitatively. The findings showed promising results as the proposed MWT was able to distinguish and identify agarwood in Aquilaria tree.</t>
  </si>
  <si>
    <t>60090652;60090652;60090652;60090656-60021005;60090706;60090656;60090652</t>
  </si>
  <si>
    <t>16175792400;57210516515;56456741800;6603216756;54787892800;57192307014;24403085300</t>
  </si>
  <si>
    <t>Rahiman, M. H.F.;Thomas, T. W.K.;Soh, P. J.;Rahim, R. A.;Jamaludin, J.;Ramli, M. F.;Zakaria, Z.</t>
  </si>
  <si>
    <t>Nilai;Batu Pahat;Arau;Johor Bahru</t>
  </si>
  <si>
    <t>Universiti Sains Islam Malaysia;Universiti Tun Hussein Onn Malaysia;Universiti Malaysia Perlis;Universiti Teknologi Malaysia</t>
  </si>
  <si>
    <t>60090706;60090656;60090652;60021005</t>
  </si>
  <si>
    <t>Rahiman M.H.F.</t>
  </si>
  <si>
    <t>Microwave tomography sensing for potential agarwood trees imaging</t>
  </si>
  <si>
    <t>S0168169919307215</t>
  </si>
  <si>
    <t>10.1016/j.compag.2019.104901</t>
  </si>
  <si>
    <t>2-s2.0-85069572157</t>
  </si>
  <si>
    <t>['two bdorobps', 'transcriptomic information', 'specifically expressed', 'species revealed', 'results indicated', 'results contribute', 'reproductive organs', 'proteins grouped', 'physiological roles', 'phylogenetic analysis', 'ovary ).', 'olfaction process', 'olfaction contributes', 'odorant response', 'nineteen obps', 'molecular mechanisms', 'malpighian tubule', 'locating hosts', 'knowledge base', 'insect pest', 'insect obps', 'information relating', 'highly expressed', 'head cuticles', 'four subfamilies', 'four obps', 'first step', 'fat body', 'expression profiles', 'expression patterns', 'eating pests', 'dorsalis obps', 'destructive fruit', 'binding proteins', 'bactrocera dorsalis', 'avoiding predators', 'also believed', 'abdomen cuticles']</t>
  </si>
  <si>
    <t>Antenna | Bactrocera dorsalis | Genome annotation | OBP | Olfaction</t>
  </si>
  <si>
    <t>Olfaction contributes to many crucial behaviors in insects, such as foraging, locating hosts, mating, and avoiding predators. In the first step of the olfaction process in insects, odorant-binding proteins (OBPs) bind with the odorants and transport hydrophobic odorants. OBPs are also believed to accelerate the termination of the odorant response. The oriental fruit fly, Bactrocera dorsalis, is one of the most destructive fruit-eating pests, causing enormous economic losses to the fruit and vegetable industry worldwide. However, information relating to the number, diversity, and expression patterns of OBPs still remains fragmented in this insect pest. Here, we attempted to identify the OBPs in B. dorsalis using genomic and transcriptomic information. In this study, we expanded the repository of B. dorsalis OBPs to 49. Phylogenetic analysis of BdorOBPs with other species revealed that these proteins grouped into four subfamilies. Furthermore, we determined the expression profiles in six body parts (namely, the legs, wings, antenna, cuticles of the head, thorax, and abdomen) and five internal tissues (namely, the fat body, midgut, Malpighian tubule, testis, and ovary). The results indicated that 21 BdorOBPs showed high expression levels in the antenna, legs, and head cuticles and may thus perform olfactory functions, which corroborates previous evidence. Two BdorOBPs were specifically expressed in the abdomen cuticles. Nineteen OBPs were highly expressed in the fat body, while four OBPs were highly expressed in the reproductive organs. This indicated that they may have physiological roles other than in chemoreception. In summary, our results contribute to the knowledge base of insect OBPs and provide a foundation for the further study of the molecular mechanisms of chemoreception in B. dorsalis.</t>
  </si>
  <si>
    <t>57211101304;57192069752;57207919277;55652448900;7701314434;55637970800</t>
  </si>
  <si>
    <t>Chen, Xiao Feng;Xu, Li;Zhang, Ying Xin;Wei, Dong;Wang, Jin Jun;Jiang, Hong Bo</t>
  </si>
  <si>
    <t>Chen X.F.</t>
  </si>
  <si>
    <t>Genome-wide identification and expression profiling of odorant-binding proteins in the oriental fruit fly, Bactrocera dorsalis</t>
  </si>
  <si>
    <t>S1744117X19301340</t>
  </si>
  <si>
    <t>10.1016/j.cbd.2019.100605</t>
  </si>
  <si>
    <t>2-s2.0-85069594217</t>
  </si>
  <si>
    <t>['third band', 'thin strip', 'simulated results', 'radiation patterns', 'radiating element', 'proposed design', 'peak gain', 'paper presents', 'operation due', 'mutual coupling', 'length close', 'detailed study', 'coplanar waveguide', 'conducting regions', 'bandwidth ranging', 'antenna suitable', '92 db', '85 db', '64 ghz', '58 ghz', '45 ghz', '40 ghz', '13 db', '04 ghz']</t>
  </si>
  <si>
    <t>Coplanar waveguide | Miniaturization | Multiband | Radiating strip</t>
  </si>
  <si>
    <t>This paper presents a detailed study on coplanar waveguide (CPW) fed multiband patch antenna for various wireless applications. The proposed antenna design is evolved from six successive stages which mainly focus toward the miniaturization in terms of frequency of operation and maintaining a constant overall dimension. The antenna is modeled on a single sided low cost FR4 substrate. The proposed design exhibits dual band (4.45 GHz and 7.40 GHz) operation due to mutual coupling between the conducting regions, the ground and the radiating element. The third band (2.45 GHz) is obtained by introducing a thin strip of length close to Œªg/4 at 2.45 GHz. The triple band proposed design with 2.45, 4.45 and 7.40 GHz operating bands makes the antenna suitable for WLAN, INSAT and WPAN applications respectively. The operating frequencies covers the bandwidth ranging from 2.36 to 2.58 GHz, 3.82‚Äì5.04 GHz and 7.16‚Äì7.64 GHz with a peak gain of 2.92 dB, 4.13 dB and 5.85 dB at 2.45, 4.45 and 7.40 GHz respectively. The proposed design is fabricated on FR4 epoxy substrate and the prototype is validated to have comparable S-parameters and radiation patterns with that of the simulated results.</t>
  </si>
  <si>
    <t>128-135</t>
  </si>
  <si>
    <t>57197797851;55823156000</t>
  </si>
  <si>
    <t>Mohammad Saadh, A. W.;Poonkuzhali, R.</t>
  </si>
  <si>
    <t>Mohammad Saadh A.</t>
  </si>
  <si>
    <t>A compact CPW fed multiband antenna for WLAN/INSAT/WPAN applications</t>
  </si>
  <si>
    <t>S1434841119307691</t>
  </si>
  <si>
    <t>10.1016/j.aeue.2019.07.007</t>
  </si>
  <si>
    <t>2-s2.0-85069596410</t>
  </si>
  <si>
    <t>Citrus Research and Development Foundation</t>
  </si>
  <si>
    <t>CRDF</t>
  </si>
  <si>
    <t>['yield efficiency', 'whilst others', 'various sensors', 'uav technique', 'time consuming', 'surveying procedure', 'study demonstrates', 'small uavs', 'since availability', 'scale experiments', 'reduce cost', 'rapid acquisition', 'productivity utilizing', 'plant growth', 'phenotypic information', 'phenotypic data', 'phenotypic characteristics', 'personnel trained', 'observed deviation', 'manual sampling', 'major problem', 'low vigor', 'limitations imposed', 'labor intensive', 'inducing effect', 'highly productive', 'high precision', 'high correlation', 'high accuracy', 'field surveys', 'different influences', 'data collected', 'biological system', 'based technique', 'based data', '9 %)', '4931 trees']</t>
  </si>
  <si>
    <t>Citrus | Deep learning | Machine learning | Neural networks | Precision agriculture | Rootstock | Smart agriculture | UAV</t>
  </si>
  <si>
    <t>The implementation of breeding methods requires the creation of a large and genetically diverse training population. Large-scale experiments are needed for the rapid acquisition of phenotypic data to explore the correlation between genomic and phenotypic information. Traditional sensing technologies for field surveys and field phenotyping rely on manual sampling and are time consuming and labor intensive. Since availability of personnel trained for phenotyping is a major problem, small UAVs (unmanned aerial vehicles) equipped with various sensors can simplify the surveying procedure, decrease data collection time, and reduce cost. In this study, we evaluated the phenotypic characteristics of sweet orange trees grafted on 25 rootstock cultivars with different influences on plant growth and productivity utilizing a UAV-based high throughput phenotyping system. Data collected by UAV were compared with data collected manually according to standard horticultural procedures. The UAV-based technique was able to detect and count citrus trees with high precision (99.9%) in an orchard of 4931 trees and estimate tree canopy size with a high correlation (R = 0.84) with the manual collected data. No correlation of UAV-based data and manually collected data was observed for yield. The reason for the observed deviation is the influence of different rootstock cultivars on yield efficiency. Despite the low vigor-inducing effect of some rootstocks, they are highly productive, whilst others are high in vigor but produce less fruit. Our study demonstrates the high accuracy of the UAV technique to assess tree size. When using these techniques, it is essential to recognize the limitations imposed by the biological system.</t>
  </si>
  <si>
    <t>60010177;60010177;60010177;60010177</t>
  </si>
  <si>
    <t>25648879400;57205375945;57199862995;57210218377</t>
  </si>
  <si>
    <t>Ampatzidis, Yiannis;Partel, Victor;Meyering, Bo;Albrecht, Ute</t>
  </si>
  <si>
    <t>Citrus rootstock evaluation utilizing UAV-based remote sensing and artificial intelligence</t>
  </si>
  <si>
    <t>S0168169919311123</t>
  </si>
  <si>
    <t>10.1016/j.compag.2019.104900</t>
  </si>
  <si>
    <t>2-s2.0-85069614009</t>
  </si>
  <si>
    <t>['verify performance', 'uniform gain', 'two radiators', 'side multiple', 'side consisting', 'real time', 'radiation model', 'proposed double', 'port double', 'peak gain', 'opposite side', 'improve isolation', 'impedance bandwidth', 'high isolation', 'fr4 substrate', 'current distribution', 'back side', 'antenna designed', '8 dbi', '004 ecc']</t>
  </si>
  <si>
    <t>Compact MIMO antenna | Double side MIMO | Improved isolation | MIMO antenna | Mutual coupling reduction | Quad port</t>
  </si>
  <si>
    <t>In this article, novel compact quad-port double-side Multiple-input-multiple- output (MIMO) antenna designed with Electromagnetic Band Gap (EBG) structure to improve isolation for Ultra Wide Band (UWB) applications. The presented MIMO configuration comprises four polygon shape radiating elements and partial slotted EBG stub ground structure. Both sides of the FR4 substrate are symmetrical, each side consisting of two radiators, and one partial ground plane is related with the other two components attached on the opposite side. The EBG decoupling structures are used on both the front and the back side of the board to diminish the correlation coupling among the radiators. The proposed MIMO antenna performance has also been studied regarding impedance bandwidth, current distribution, radiation model, envelope correlation coefficient (ECC), peak gain and TARC. The proposed MIMO antenna system has an impedance bandwidth of 3.1‚Äì11 GHz, peak gain of 2.5‚Äì6.8 dBi and less than 0.004 ECC. Furthermore, the proposed MIMO antenna shows UWB bandwidth, an almost omnidirectional radiation pattern, high isolation, uniform gain, and multi-polarization. The proposed double-sided MIMO antenna was tested in an indoor environment using NI USRP to verify performance in real time.</t>
  </si>
  <si>
    <t>Prabhu, Palanisamy;Malarvizhi, Subramani</t>
  </si>
  <si>
    <t>Novel double-side EBG based mutual coupling reduction for compact quad port UWB MIMO antenna</t>
  </si>
  <si>
    <t>S1434841119306648</t>
  </si>
  <si>
    <t>10.1016/j.aeue.2019.06.010</t>
  </si>
  <si>
    <t>2-s2.0-85069637067</t>
  </si>
  <si>
    <t>['vehicle parameters', 'variable costs', 'urban settings', 'urban scenarios', 'system parameters', 'substantial impact', 'recent times', 'optimization procedure', 'move goods', 'middistance trips', 'many entities', 'higher automation', 'fleet size', 'findings show', 'falling prices', 'estimated demand', 'empty kilometers', 'different vehicle', 'demand estimation', 'century ago', 'became reality']</t>
  </si>
  <si>
    <t>The idea of flying has always fascinated mankind. A century ago it became reality when in 1914 the first commercial flight was offered. In recent times, many entities are planning, developing and testing aerial vehicles and systems that will move goods and people in urban scenarios. Consequently, the need to develop appropriate planning tools and to investigate the potentials for this kind of transportation is needed. In this paper we present a methodology for simulation and demand estimation for personal aerial vehicles (PAVs) in urban settings. The methodology is then utilized to analyze the impacts of PAVs with different vehicle and system parameters on the demand. The findings show that with higher automation and falling prices, PAVs have a potential to be an important transportation mode, by serving not only middistance trips, but also shorter trips in urban settings. The analysis also show that unlike for car and public transport service, vehicle parameters of PAVs have a substantial impact on the demand and turnover. Furthermore, an optimization procedure that minimizes fixed costs of the PAVs by minimizing the fleet size and variable costs by minimizing the empty kilometers of PAVs for the estimated demand in the region of Zurich, Switzerland, is proposed. Optimized service ensures that much wider range of possible vehicle concepts can be utilized to serve the demand.</t>
  </si>
  <si>
    <t>105-116</t>
  </si>
  <si>
    <t>IEEE Intelligent Transportation Systems Magazine</t>
  </si>
  <si>
    <t>Fall 2019</t>
  </si>
  <si>
    <t>60025858;60017293;60115514;60025858</t>
  </si>
  <si>
    <t>56028934600;56825875400;57193409764;57195198599</t>
  </si>
  <si>
    <t>Balac, Milos;Vetrella, Amedeo R.;Rothfeld, Raoul;Schmid, Basil</t>
  </si>
  <si>
    <t>Germany;Switzerland;Italy</t>
  </si>
  <si>
    <t>Taufkirchen;Zurich ZH,;Naples</t>
  </si>
  <si>
    <t>Bauhaus Luftfahrt e. V.;ETH Zurich;Universit√† degli Studi di Napoli Federico II</t>
  </si>
  <si>
    <t>60115514;60025858;60017293</t>
  </si>
  <si>
    <t>Balac M.</t>
  </si>
  <si>
    <t>Demand Estimation for Aerial Vehicles in Urban Settings</t>
  </si>
  <si>
    <t>10.1109/MITS.2019.2919500</t>
  </si>
  <si>
    <t>2-s2.0-85069647247</t>
  </si>
  <si>
    <t>['various phenomena', 'using gaussian', 'using detection', 'three steps', 'thermal images', 'solid bodies', 'semantic segmentation', 'robust model', 'results evaluated', 'research goals', 'proposed model', 'important applications', 'ground vehicles', 'four sets', 'extracted features', 'decoder structure', 'convolutional layers', 'average precision', 'art models', 'approximately 0']</t>
  </si>
  <si>
    <t>Deep learning | Gaussian-Bernoulli Restricted Boltzmann Machine | Ground vehicle | Semantic segmentation | UAV-based thermal infrared imagery</t>
  </si>
  <si>
    <t>Real-time unmanned aerial vehicles (UAVs)-based thermal infrared images processing, due to high spatial resolution and knowledge of the various infrared radiant energy level distribution of solid bodies, has important applications such as monitoring and control of the various phenomena in different natural situations. One of these applications is monitoring the ground vehicles in cities by using detection or semantic segmentation of them in the thermal images. In this research, our purpose is to improve the performance of deep learning combined model by using Gaussian-Bernoulli Restricted Boltzmann Machine (GB-RBM) specifications for the segmentation of the ground vehicles from UAV-based thermal infrared imagery. The proposed model is studied in three steps. First, designing the proposed model by using an encoder-decoder structure and addition of extracted features from convolutional layers and restricted Boltzmann machine in the network. Second, the implementation of the research goals on four sets of UAV-based thermal infrared imagery named NPU_CS_UAV_IR_DATA that was collected from some streets of China by using FLIR TAU2 thermal infrared sensor in 2017. Finally, analyzing the performance of the proposed model by using five state-of-the-art models in semantic segmentation. The results evaluated the performance of the proposed model as a robust model with the average precision and average processing time of approximately 0.97, and 19.73 s for all datasets, respectively.</t>
  </si>
  <si>
    <t>172-186</t>
  </si>
  <si>
    <t>57210155743;57194885525</t>
  </si>
  <si>
    <t>Khoshboresh Masouleh, M.;Shah-Hosseini, Reza</t>
  </si>
  <si>
    <t>Khoshboresh Masouleh M.</t>
  </si>
  <si>
    <t>Development and evaluation of a deep learning model for real-time ground vehicle semantic segmentation from UAV-based thermal infrared imagery</t>
  </si>
  <si>
    <t>S0924271619301765</t>
  </si>
  <si>
    <t>10.1016/j.isprsjprs.2019.07.009</t>
  </si>
  <si>
    <t>2-s2.0-85069676654</t>
  </si>
  <si>
    <t>['work lies', 'wind disturbance', 'wide applications', 'uncontrolled system', 'proved suitable', 'present scenario', 'present research', 'onboard sensors', 'modules integrated', 'long endurance', 'later rectifying', 'geographical mapping', 'feedback path', 'civil areas', 'airborne platforms', 'air platforms', 'aerial surveillance', 'aerial platform']</t>
  </si>
  <si>
    <t>Controller design | Non-oscillatory solar power | Solar energy | Solar photovoltaic | Solar Powered-Lighter Than Air Platform (SP-LTAP) | Wind induced disturbance</t>
  </si>
  <si>
    <t>The applicability of solar energy depends either on the utilization of most efficient PV panels or on the experimental precision achieved while utilizing the existing highest efficient PV panels during implementation. Interestingly, in the present scenario, Solar Powered Lighter Than Air Platforms have been proved suitable for wide applications in defense and civil areas. Geographical mapping of the earth's surface and aerial surveillance can be performed by onboard sensors with long endurance and reliability. The airborne solar power may be affected by external wind disturbances causing oscillations in the aerial platform. In the present research, an emphasis has been laid on finding the impact of wind disturbance on the airborne solar power and later rectifying it by designing a suitable optimal controller in the feedback path of the system. The designed controller stabilizes the platform in a reasonably small time as compared to the uncontrolled system, resulting in the generation of a non-oscillatory solar power. The wind-induced attitude destabilization and subsequently the incurring power fluctuations in the harvested solar energy have been reduced by a factor of 3.46 in the closed loop system. The novelty of the work lies in implementing a tuned optimal controller for an effective orientation control with an application to harvest solar energy using Photo-Voltaic (PV) modules integrated on airborne platforms. The harvested solar energy with significantly reduced power oscillations can be used in many crucial applications against the unregulated oscillatory solar power.</t>
  </si>
  <si>
    <t>131-150</t>
  </si>
  <si>
    <t>60014153;60014153;60014153;60004750</t>
  </si>
  <si>
    <t>57211862539;7004541266;24081617700;7006836248</t>
  </si>
  <si>
    <t>Gupta, Sowmya;Duttagupta, Siddhartha P.;Vachhani, Leena;Mitra, Mira</t>
  </si>
  <si>
    <t>Mumbai;Kharagpur</t>
  </si>
  <si>
    <t>Indian Institute of Technology Bombay;Indian Institute of Technology Kharagpur</t>
  </si>
  <si>
    <t>60014153;60004750</t>
  </si>
  <si>
    <t>Attitude control of LTA platform for generation of a non-oscillatory solar power</t>
  </si>
  <si>
    <t>S0038092X19306711</t>
  </si>
  <si>
    <t>10.1016/j.solener.2019.07.017</t>
  </si>
  <si>
    <t>2-s2.0-85069682481</t>
  </si>
  <si>
    <t>309159/2018-0</t>
  </si>
  <si>
    <t>['salt stress', 'plants subjected', 'physiological parameters', 'pectins indicated', 'pectic polysaccharides', 'monosaccharide composition', 'methyl esterification', 'main changes', 'important role', 'hot water', 'homogalacturonan domain', 'hemicellulose domain', 'cultivated mainly', 'cellular membranes', 'cell wall', 'artemisinin synthesis', 'artemisia annua', 'also modified', 'aerial parts']</t>
  </si>
  <si>
    <t>Abiotic stress | Arabinose | Hemicellulose | Pectin | Salinity | Xylan</t>
  </si>
  <si>
    <t>Artemisia annua is cultivated mainly for isolation of artemisinin, a potent antimalarial compound. Moderate salt stress has been proved to increase the artemisinin synthesis by the plant. The aim of this study was to evaluate the influence of salt stress on physiological parameters and cell wall polysaccharides of A. annua. Plants subjected to salt stress displayed reduction in the biomass and length and showed high damage of cellular membranes. Cell wall polysaccharides extracted from aerial parts with hot water, EDTA and NaOH also exhibited modifications in the yield and monosaccharide composition. The main changes were found in the pectic polysaccharides: increase of homogalacturonan domain, increase of neutral side chains and increase in the methyl esterification. 1H NMR analyses of pectins indicated that for A. annua, arabinans have an important role in coping with salt stress. Hemicellulose domain was also modified under salt stress, with increased xylose contents. The results indicated adaptations in the cell wall of A. annua under salt stress.</t>
  </si>
  <si>
    <t>1873426X</t>
  </si>
  <si>
    <t>Carbohydrate Research</t>
  </si>
  <si>
    <t>60015043;60032751;60029570;60015043;60015043;60032751;60015043</t>
  </si>
  <si>
    <t>55927363300;57210161700;14318954400;37662272200;6603017420;57210160238;6506030101</t>
  </si>
  <si>
    <t>Corr√™a-Ferreira, Mar√≠lia Locatelli;Viudes, Eliane Batista;de Magalh√£es, Pedro Melillo;Paix√£o de Santana Filho, Arquimedes;Sassaki, Guilherme Lanzi;Pacheco, Ana Cl√°udia;de Oliveira Petkowicz, Carmen L√∫cia</t>
  </si>
  <si>
    <t>Sao Paulo;Campinas;Curitiba</t>
  </si>
  <si>
    <t>Universidade Paulista;Universidade Estadual de Campinas;Universidade Federal do Parana</t>
  </si>
  <si>
    <t>60032751;60029570;60015043</t>
  </si>
  <si>
    <t>Corr√™a-Ferreira M.</t>
  </si>
  <si>
    <t>Changes in the composition and structure of cell wall polysaccharides from Artemisia annua in response to salt stress</t>
  </si>
  <si>
    <t>S000862151930223X</t>
  </si>
  <si>
    <t>10.1016/j.carres.2019.107753</t>
  </si>
  <si>
    <t>2-s2.0-85069725512</t>
  </si>
  <si>
    <t>NG 05-39-2945-3/16</t>
  </si>
  <si>
    <t>['wilderness acquired', 'training purposes', 'towards real', 'testing purposes', 'size real', 'shift segmentation', 'search space', 'rescue tasks', 'relatively small', 'proposed method', 'prominent segments', 'person detection', 'novel approach', 'mediterranean landscapes', 'ipsar ),', 'heridal database', 'faster r', 'detection rate', 'demanding task', 'corr arxiv', 'also used', 'aerial perspective', 'achieved comparable', '8 %,', '01497 ),']</t>
  </si>
  <si>
    <t>Convolutional neural networks | RCNN | Salient object detection | SAR image database | Search and rescue | Unmanned aerial vehicles (UAV)</t>
  </si>
  <si>
    <t>In this paper, we propose a novel approach to person detection in UAV aerial images for search and rescue tasks in Mediterranean and Sub-Mediterranean landscapes. Person detection in very high spatial resolution images involves target objects that are relatively small and often camouflaged within the environment; thus, such detection is a challenging and demanding task. The proposed method starts by reducing the search space through a visual attention algorithm that detects the salient or most prominent segments in the image. To reduce the number of non-relevant salient regions, we selected those regions most likely to contain a person using pre-trained and fine-tuned convolutional neural networks (CNNs) for detection. We established a special database called HERIDAL to train and test our model. This database was compiled for training purposes, and it contains over 68,750 image patches of wilderness acquired from an aerial perspective as well as approximately 500 labelled full-size real-world images intended for testing purposes. The proposed method achieved a detection rate of 88.9% and a precision of 34.8%, which demonstrates better effectiveness than the system currently used by Croatian Mountain search and rescue (SAR) teams (IPSAR), which is based on mean-shift segmentation. We also used the HERIDAL database to train and test a state-of-the-art region proposal network, Faster R-CNN (Ren et al. in Faster R-CNN: towards real-time object detection with region proposal networks, 2015. CoRR arXiv:1506.01497), which achieved comparable but slightly worse results than those of our proposed method.</t>
  </si>
  <si>
    <t>1256-1278</t>
  </si>
  <si>
    <t>60077678;60104680;60077678</t>
  </si>
  <si>
    <t>57203895010;56042653000;6506350581</t>
  </si>
  <si>
    <t>Bo≈æiƒá-≈†tuliƒá, Dunja;Maru≈°iƒá, ≈Ωeljko;Gotovac, Sven</t>
  </si>
  <si>
    <t>Bosnia and Herzegovina;Croatia</t>
  </si>
  <si>
    <t>Mostar;Split</t>
  </si>
  <si>
    <t>University of Mostar;Fakultet Elektrotehnike, Strojarstva i Brodogradnje, Sveuƒçili≈°te u Splitu</t>
  </si>
  <si>
    <t>60104680;60077678</t>
  </si>
  <si>
    <t>Bo≈æiƒá-≈†tuliƒá D.</t>
  </si>
  <si>
    <t>Deep Learning Approach in Aerial Imagery for Supporting Land Search and Rescue Missions</t>
  </si>
  <si>
    <t>10.1007/s11263-019-01177-1</t>
  </si>
  <si>
    <t>2-s2.0-85069846055</t>
  </si>
  <si>
    <t>['wide region', 'upper layer', 'ungrounded antennas', 'tension associated', 'smooth changes', 'rock massifs', 'rock massif', 'regional stresses', 'qualitatively interpreted', 'pulse technologies', 'pulse soundings', 'predicting earthquakes', 'pore space', 'pamir ),', 'observed variations', 'observed phenomenon', 'models proposed', 'local earthquakes', 'ineffective due', 'hypothesis based', 'grounded electrodes', 'great ridge', 'focal zone', 'experimental data', 'electrical resistivity', 'earthquake preparation', 'earthquake changes', 'containing medium', 'changes occur', 'article attempts', 'apparent resistivity', '5 km', '3d modeling', '3d inhomogeneities']</t>
  </si>
  <si>
    <t>3D fault modeling | Earthquake precursors | Electromagnetic monitoring | Static shift effect | Transient magnetic field monitoring</t>
  </si>
  <si>
    <t>Based on long-term observational data from the area of Peter the Great Ridge (Pamir), a decrease in the electrical resistivity of the rock massif before local earthquakes has been observed. To explain the observed phenomenon, a hypothesis has been proposed: the structure of the pore space of a rock in the focal zone of an earthquake changes during the compression/tension associated with earthquake preparation. However, the models proposed have only qualitatively interpreted the experimental data. This article attempts to quantify this hypothesis based on 3D modeling of the observed electromagnetic effects. It is shown that variations in the apparent resistivity are due to changes in the electrical resistivity in a narrow fault zone located at the focus of the dipole-dipole sounding system. The changes occur at depths of &lt;2‚Äì2.5 km and are due to low-resistivity fluid saturation of the highly porous fracture crushing zone. Small, smooth changes in the resistivity of the containing medium on both sides of the fault are associated with regional stresses in blocks of rocks and are not associated with the local earthquakes. An analysis of electromagnetic monitoring data at the Bishkek test site (Tien Shan) showed that the observed variations in apparent resistivity during pulse soundings are related to stresses and deformations of rocks in a wide region and cannot be used as a tool for predicting earthquakes. It is shown that, for studies of variations in the resistivity of rock massifs, measuring the response of the medium by grounded electrodes is ineffective due to the ‚Äústatic shift effect‚Äù generated by 3D inhomogeneities of the upper layer of the medium. To eliminate this effect, it was proposed that pulse technologies with magnetic field measurements made by ungrounded antennas be used.</t>
  </si>
  <si>
    <t>Physics of the Earth and Planetary Interiors</t>
  </si>
  <si>
    <t>60069620;60069620</t>
  </si>
  <si>
    <t>36842780400;7004234439</t>
  </si>
  <si>
    <t>Barsukov, P.;Fainberg, Edward</t>
  </si>
  <si>
    <t>Schmidt Institute of Physics of the Earth of the Russian Academy of Sciences</t>
  </si>
  <si>
    <t>Barsukov P.</t>
  </si>
  <si>
    <t>New interpretation of the reduction phenomenon in the electrical resistivity of rock masses before local earthquakes</t>
  </si>
  <si>
    <t>S0031920119300287</t>
  </si>
  <si>
    <t>10.1016/j.pepi.2019.106279</t>
  </si>
  <si>
    <t>2-s2.0-85069848795</t>
  </si>
  <si>
    <t>['protective role', 'prolonged exposure', 'photosystem ii', 'photoprotective role', 'photochemical quenching', 'npq ).', 'motile r', 'monovalent cations', 'initial phase', 'induced reduction', 'high light', 'fastest response', 'excessive irradiation', 'chloroplast lumen', 'channel inhibitor', 'c antennas', 'almost 25', 'additional light', '20 ¬†']</t>
  </si>
  <si>
    <t>We explored photoprotective strategies in a cryptophyte alga Rhodomonas salina. This cryptophytic alga represents phototrophs where chlorophyll a/c antennas in thylakoids are combined with additional light-harvesting system formed by phycobiliproteins in the chloroplast lumen. The fastest response to excessive irradiation is induction of non-photochemical quenching (NPQ). The maximal NPQ appears already after 20¬†s of excessive irradiation. This initial phase of NPQ is sensitive to Ca2+ channel inhibitor (diltiazem) and disappears, also, in the presence of non-actin, an ionophore for monovalent cations. The prolonged exposure to high light of R. salina cells causes photoinhibition of photosystem II (PSII) that can be further enhanced when Ca2+ fluxes are inhibited by diltiazem. The light-induced reduction in PSII photochemical activity is smaller when compared with immotile diatom Phaeodactylum tricornutum. We explain this as a result of their different photoprotective strategies. Besides the protective role of NPQ, the motile R. salina also minimizes high light exposure by increased cell velocity by almost 25% percent (25% from 82 to 104¬†Œºm/s). We suggest that motility of algal cells might have a photoprotective role at high light because algal cell rotation around longitudinal axes changes continual irradiation to periodically fluctuating light.</t>
  </si>
  <si>
    <t>691-703</t>
  </si>
  <si>
    <t>Folia Microbiologica</t>
  </si>
  <si>
    <t>60027611;60027611;60027611;60027611-60009424</t>
  </si>
  <si>
    <t>24073293600;24466467600;55176922300;57207457363</t>
  </si>
  <si>
    <t>Ka≈àa, Radek;Kotabov√°, Eva;≈†ediv√°, Barbora;Kuthanov√° Trskov√°, Eli≈°ka</t>
  </si>
  <si>
    <t>Institute of Microbiology of the Academy of Sciences of the Czech Republic;Jihoƒçesk√° Univerzita v ƒåesk√Ωch Budƒõjovic√≠ch</t>
  </si>
  <si>
    <t>60027611;60009424</t>
  </si>
  <si>
    <t>Ka≈àa R.</t>
  </si>
  <si>
    <t>Photoprotective strategies in the motile cryptophyte alga Rhodomonas salina‚Äîrole of non-photochemical quenching, ions, photoinhibition, and cell motility</t>
  </si>
  <si>
    <t>10.1007/s12223-019-00742-y</t>
  </si>
  <si>
    <t>2-s2.0-85069867169</t>
  </si>
  <si>
    <t>['results demonstrating', 'registered ultrasound', 'providing structural', 'potential passage', 'photoacoustic imaging', 'pa resolutions', 'pa images', 'molecular data', 'modal us', 'miniaturized phased', 'mimicking phantoms', 'lateral diameters', 'intimate contact', 'integrated illumination', 'imaging modalities', 'imaging due', 'gynecological tissues', 'gynecologic disease', 'gelatin phantoms', 'fabricated us', 'device ease', 'cervical canal', 'array ultrasound', 'apparent axial', '5 mm', '378 œºm', '308 œºm', '299 œºm', '289 œºm']</t>
  </si>
  <si>
    <t>Diagnostic imaging | Endoscope | Fiber optic | Gynecologic cancer | Phased-array | Photoacoustic | Ultrasound</t>
  </si>
  <si>
    <t>Visualization and detection of early-stage gynecological malignancies represents a challenge for imaging due to limiting factors including tissue accessibility, device ease of use, and accuracy of imaging modalities. In this work, we introduce a miniaturized phased-array ultrasound and photoacoustic endoscopic probe which is capable of providing structural, functional, and molecular data for the characterization of gynecologic disease. The proposed probe consists of a 64-element ultrasound phased-array transducer coupled to a fiber-optic light delivery system for co-registered ultrasound and photoacoustic imaging. The fabricated US and PA imaging endoscope's diameter is 7.5 mm, allowing for potential passage through the cervical canal and thus an intimate contact with gynecological tissues such as the cervical canal and uterus. The developed endoscopic probe was tested and characterized in a set of tissue-mimicking phantoms. US and PA resolutions were measured experimentally using 200 Œºm diameter wires, resulting in apparent axial and lateral diameters of 289 Œºm and 299 Œºm for US, and 308 Œºm and 378 Œºm for PA, respectively. The probe's abilities to operate in both discrete and integrated illumination/acquisition were tested in gelatin phantoms with embedded optical absorbers with the results demonstrating the ability to acquire volumetric dual-modal US and PA images.</t>
  </si>
  <si>
    <t>Photoacoustics</t>
  </si>
  <si>
    <t>60009408;60009408;60009408;60033199;60009408;60019595-60033199;60019595-60033199;60019595-60033199;60009408-60033199</t>
  </si>
  <si>
    <t>55557092000;57195576523;57200092998;56100043100;57210195705;7006041776;55973173500;6506686164;24480108500</t>
  </si>
  <si>
    <t>Basij, Maryam;Yan, Yan;Alshahrani, Suhail S.;Helmi, Hamid;Burton, Timothy K.;Burmeister, Jay W.;Dominello, Michael M.;Winer, Ira S.;Mehrmohammadi, Mohammad</t>
  </si>
  <si>
    <t>Detroit;Detroit;Detroit</t>
  </si>
  <si>
    <t>Barbara Ann Karmanos Cancer Institute;Wayne State University School of Medicine;Wayne State University</t>
  </si>
  <si>
    <t>60033199;60019595;60009408</t>
  </si>
  <si>
    <t>Basij M.</t>
  </si>
  <si>
    <t>Miniaturized phased-array ultrasound and photoacoustic endoscopic imaging system</t>
  </si>
  <si>
    <t>S2213597919300011</t>
  </si>
  <si>
    <t>10.1016/j.pacs.2019.100139</t>
  </si>
  <si>
    <t>2-s2.0-85069876077</t>
  </si>
  <si>
    <t>['well understood', 'user energy', 'user ed', 'transmitter antennas', 'transmission schemes', 'spatial modulation', 'snr regimes', 'snr behavior', 'sm rather', 'single radio', 'respective optimality', 'promising multi', 'prominent potential', 'performance limits', 'paper points', 'outperformed even', 'optimal structure', 'optimal finite', 'one hand', 'numerous works', 'noise ratio', 'multiuser ed', 'input single', 'input multiple', 'index modulation', 'high signal', 'future communications', 'fundamental applicability', 'full one', 'first step', 'existing information', 'error performance', 'dual sm', 'antenna technology', 'antenna channels', 'analytical findings', 'also shows']</t>
  </si>
  <si>
    <t>energy detection | massive MIMO | maximum likelihood (ML) detection and non-orthogonal multiple access (NOMA) | multi-input multi-output (MIMO) | multi-input single-output (MISO) | Spatial modulation (SM)</t>
  </si>
  <si>
    <t>Spatial modulation (SM) is viewed as a promising multi-antenna technology for future communications. Numerous works on SM have been done on the specific optimized designs and performance analysis mainly based on high signal-to-noise ratio (SNR) union bound approximation. However, the existing information-theoretical investigation indicates that SM is more efficient in low SNR regimes. Therefore, the most prominent potential of SM with respect to the error performance is still not well understood. As a first step to filling this void, we consider the fundamental applicability of SM in multi-antenna channels. On the one hand, for high SNR regimes, by developing the optimal structure of multi-input single-output (MISO) and proposing efficient multiple-input multiple-output (MIMO) transmission schemes, we prove that the performance limits of SM-MISO and SM-MIMO with respect to the received minimum Euclidean distance (MED) can be outperformed even by single radio-frequency chain transmission. On the other hand, for the low-SNR regimes, we show the respective optimality of: 1) SM for single-user energy-based noncoherent massive MIMO (ED-MaMIMO) channels; and 2) dual SM of multi-user ED-MaMIMO which collaboratively modulates data onto both the indexes of transmitter antennas and those of the users. In addition, the dual SM for multiuser ED-MaMIMO has a practically important property that partial coordination via user index modulation can be as useful as full one. Our analytical findings and numerical results strongly suggest that more attention should be paid to the low-SNR behavior and designs of SM rather than the currently popular MED optimization in high-SNR regimes. This paper points out a direction, towards which SM should evolve, and also shows that combination of SM with the users' index modulation can be very useful for designing the optimal finite-alphabet nonorthogonal multiple-access.</t>
  </si>
  <si>
    <t>2165-2178</t>
  </si>
  <si>
    <t>60080979;60031828</t>
  </si>
  <si>
    <t>37040040600;15066178800</t>
  </si>
  <si>
    <t>Zhang, Yan Yu;Zhang, Jian Kang</t>
  </si>
  <si>
    <t>Zhengzhou;Hamilton</t>
  </si>
  <si>
    <t>National Digital Switching System Engineering &amp; Technological Research Center;McMaster University</t>
  </si>
  <si>
    <t>Fundamental Applicability of Spatial Modulation: High-SNR Limitation and Low-SNR Advantage</t>
  </si>
  <si>
    <t>10.1109/JSAC.2019.2929451</t>
  </si>
  <si>
    <t>2-s2.0-85069898052</t>
  </si>
  <si>
    <t>['widespread effects', 'transmit antennas', 'system design', 'survey provides', 'spectral efficiency', 'spatial modulation', 'sm research', 'sm family', 'sm concept', 'simultaneously save', 'signal domains', 'promising techniques', 'latest results', 'implementation cost', 'fundamental principles', 'frequency chains', 'energy efficiency', 'diverse applications', 'comprehensive overview', 'appealing tradeoff', 'angle domain']</t>
  </si>
  <si>
    <t>compressed-sensing | differential (D)SM | generalized (G)SM | massive MIMO | millimeter-wave communications | physical layer security | Spatial modulation (SM) | visible light communications</t>
  </si>
  <si>
    <t>Spatial modulation (SM) is an innovative and promising digital modulation technology that strikes an appealing tradeoff between spectral efficiency and energy efficiency with a simple design philosophy. SM enjoys plenty of benefits and shows great potential to fulfill the requirements of future wireless communications. The key idea behind SM is to convey additional information typically through the ON/OFF states of transmit antennas and simultaneously save the implementation cost by reducing the number of radio-frequency chains. As a result, the SM concept can have widespread effects on diverse applications and can be applied in other signal domains, such as frequency/time/code/angle domain or even across multiple domains. This survey provides a comprehensive overview of the latest results and progresses in SM research. Specifically, the fundamental principles, variants of system design, and enhancements of SM are described in detail. Furthermore, the integration of the SM family with other promising techniques, applications to emerging communication systems, and extensions to new signal domains are also extensively studied.</t>
  </si>
  <si>
    <t>1949-1972</t>
  </si>
  <si>
    <t>60024542;60024542;60003398;60007136;60017456;60007740;60009415</t>
  </si>
  <si>
    <t>57191194745;56026053300;7409322168;16174747800;35613331800;7410240104;57203176996</t>
  </si>
  <si>
    <t>Wen, Miaowen;Zheng, Beixiong;Kim, Kyeong Jin;Di Renzo, Marco;Tsiftsis, Theodoros A.;Chen, Kwang Cheng;Al-Dhahir, Naofal</t>
  </si>
  <si>
    <t>China;China;United States;United States;France;United States</t>
  </si>
  <si>
    <t>Guangzhou;Guangzhou;Richardson;Tampa;Gif-sur-Yvette;Cambridge</t>
  </si>
  <si>
    <t>South China University of Technology;Jinan University;The University of Texas at Dallas;University of South Florida, Tampa;Laboratoire des Signaux et Syst√®mes;Mitsubishi Electric Research Laboratories</t>
  </si>
  <si>
    <t>60024542;60017456;60009415;60007740;60007136;60003398</t>
  </si>
  <si>
    <t>Wen M.</t>
  </si>
  <si>
    <t>A Survey on Spatial Modulation in Emerging Wireless Systems: Research Progresses and Applications</t>
  </si>
  <si>
    <t>10.1109/JSAC.2019.2929453</t>
  </si>
  <si>
    <t>2-s2.0-85069898405</t>
  </si>
  <si>
    <t>SPP1857</t>
  </si>
  <si>
    <t>['wave simulations', 'thz range', 'thz operation', 'symmetric one', 'substantial enhancement', 'sensing gap', 'sensing devices', 'quality factor', 'plasmonic materials', 'plasmonic antennas', 'plasmonic antenna', 'impedance analysis', 'high impedance', 'graphene sheet', 'frequency range', 'first designs', 'dipole resonance', 'computed analytically', 'circuit model', 'besides metals', 'antisymmetric one', 'antenna impedance', '67 thz', '4 thz', '3d full']</t>
  </si>
  <si>
    <t>Germanium on silicon | Graphene | Impedance matching | Plasmonics | Semiconductor antennas</t>
  </si>
  <si>
    <t>Plasmonic antennas with subwavelength gaps work as sensing devices for molecules for the optical and terahertz (THz) frequency range. In such a configuration, the sensing gap creates a high impedance, in contrast to the antenna itself, which is designed for low ohmic losses. Besides metals, highly doped semiconductors can be used as plasmonic materials for the THz range, which increase the impedance of the antenna while keeping the strong electromagnetic intensity enhancement in the sensing gap. Still, a substantial impedance mismatch remains. In this paper, an approach for matching the gap to the antenna impedance is proposed. First, a germanium semiconductor slab antenna is designed for THz operation, with a dipole resonance at 4 THz. Based on an impedance analysis, an impedance matching element consisting of a graphene sheet is inserted in parallel to the gap. Employing impedance matching, a strong intensity enhancement occurs and the normal dipole mode of the plasmonic antenna is split into a symmetric one at 0.67 THz and an antisymmetric one at 4 THz. The symmetric mode provides a very high-quality factor and a substantial enhancement; furthermore, its resonance can be tuned by the Fermi level adjustment in the graphene. First designs of this structure are computed analytically with a circuit model and are verified by 3D full-wave simulations.</t>
  </si>
  <si>
    <t>929-942</t>
  </si>
  <si>
    <t>60018123;60018123;60072507;60009731;60018123;60072507;60072507;60009731;60009731;60072507-60012630;60018123</t>
  </si>
  <si>
    <t>56192110700;57210207114;57210211433;57200207273;7005048121;55566767700;36991602600;55425463100;7006489988;6701662530;6602089365</t>
  </si>
  <si>
    <t>Bettenhausen, Maximilian;Gr√º√üing, Soenke;Hardt, Elena;Flesch, Julia;R√∂mer, Friedhard;Chavarin, Carlos Alvarado;Klesse, Wolfgang M.;You, Changjiang;Piehler, Jacob;Capellini, Giovanni;Witzigmann, Bernd</t>
  </si>
  <si>
    <t>Germany;Germany;Italy;Germany</t>
  </si>
  <si>
    <t>Frankfurt/Oder;Kassel;Rome;Osnabruck</t>
  </si>
  <si>
    <t>Institut fur innovative Mikroelektronik (IHP);Universit√§t Kassel;Universit√† degli Studi Roma Tre;Universit√§t Osnabr√ºck</t>
  </si>
  <si>
    <t>60072507;60018123;60012630;60009731</t>
  </si>
  <si>
    <t>Bettenhausen M.</t>
  </si>
  <si>
    <t>Impedance Matching of THz Plasmonic Antennas</t>
  </si>
  <si>
    <t>10.1007/s10762-019-00613-0</t>
  </si>
  <si>
    <t>2-s2.0-85069901038</t>
  </si>
  <si>
    <t>['wideband 3', 'side length', 'reflected beams', 'reconfigurable transmitarray', 'proposed design', 'one side', 'measured gains', 'low cost', 'gain large', 'first time', 'electronically scan', 'distinctive advantages', 'dielectric substrate', 'bidirectional radiation', 'achieve high', '400 mm', '4 dbi', '35 ghz', '2 dbi']</t>
  </si>
  <si>
    <t>Bidirectional | reconfigurable | reflectarray | single-layer | transmitarray | wideband</t>
  </si>
  <si>
    <t>The design and experiment of a single-layer reconfigurable bidirectional antenna are presented for the first time, which combines the dynamic radiation characteristics of both reconfigurable transmitarray and reflectarray. The proposed element consists of a single-layer circular ring slot etched on one side of a dielectric substrate and two PIN diodes integrated across the slot. By turning them ON or OFF simultaneously, the induced current directions are reversed, thus achieving two phase states with 180¬∞ phase difference. The bidirectional radiation is achieved by utilizing the continuity of the cross-polarized electric field on the surface. A C -band 16 √ó 16 reconfigurable prototype with a side length of 400 mm is designed, fabricated, and measured. The measured results demonstrate the ability to electronically scan both the transmitted and reflected beams simultaneously. The measured gains of the transmitted and reflected beams at 5.35 GHz are 17.2 dBi and 15.4 dBi, respectively. The wideband 3-dB gain bandwidths are 32% for both the transmitted and reflected beams. The proposed design can achieve high-gain large-angle electronic scanning beams with distinctive advantages of being wideband, lightweight, low cost, and easy to fabricate and, hence, is suitable for bidirectional wireless communication applications.</t>
  </si>
  <si>
    <t>6205-6210</t>
  </si>
  <si>
    <t>60020620;60025278;60025278;60025278</t>
  </si>
  <si>
    <t>Beijing;Chongqing</t>
  </si>
  <si>
    <t>Tsinghua University;Chongqing University of Posts and Telecommunications</t>
  </si>
  <si>
    <t>60025278;60020620</t>
  </si>
  <si>
    <t>A 1-Bit Bidirectional Reconfigurable Transmit-Reflect-Array Using a Single-Layer Slot Element with PIN Diodes</t>
  </si>
  <si>
    <t>10.1109/TAP.2019.2925925</t>
  </si>
  <si>
    <t>2-s2.0-85069908697</t>
  </si>
  <si>
    <t>2014JQ0013</t>
  </si>
  <si>
    <t>['spectral splitting', 'single plane', 'sensitive imaging', 'relative bandwidth', 'polarization multiplexers', 'polarization components', 'orthogonal planes', 'metasurface composed', 'matrix subunit', 'field coupling', 'efficiently deflected', 'directional emitters', 'different directions', '42 thz', '27 %,']</t>
  </si>
  <si>
    <t>Anomalous reflection | Beam splitter | Dual polarization | Metamaterials | Metasurface | Terahertz</t>
  </si>
  <si>
    <t>A metasurface composed of multiple resonator arrangements with a certain phase distribution is capable of efficient wavefront manipulation. An anisotropic matrix metasurface consisting of asymmetric metal cross particles with a near-field coupling-induced achieves simultaneous distinctive dual-polarization anomalous reflections. Using polarization splitting, due to the anisotropic phase gradients of the matrix subunit, the x- and y-polarization components of the incident terahertz waves can be efficiently deflected with different deflection angles in a single plane or in orthogonal planes. Both simulated and experimental results show that the anisotropic matrix metasurface efficiently reflects the x- and y-polarization components of normal incident waves in different directions at 0.32-0.42 THz with a relative bandwidth of 27%, and the maximum deflection coefficient is measured to exceed 85%. The proposed anisotropic matrix metasurface is promising for applications in high-performance terahertz polarization beam splitters, spectral splitting, directional emitters, polarization-sensitive imaging, and polarization multiplexers.</t>
  </si>
  <si>
    <t>491-497</t>
  </si>
  <si>
    <t>60005465;60005465;60005465;60073667;60005465;60005465;60005465;60005465;60005465;112336641;60005465;60025778;60011460</t>
  </si>
  <si>
    <t>56591273700;57207479219;8928512400;56047277100;57208610461;57214629443;57054501500;12762486300;7405433340;57210204493;57210210960;57201971478;7004931461</t>
  </si>
  <si>
    <t>Zeng, Hongxin;Zhang, Yaxin;Lan, Feng;Liang, Shixiong;Wang, Lan;Song, Tianyang;Zhang, Ting;Shi, Zongjun;Yang, Ziqiang;Kang, Xue;Zhang, Xilin;Mazumder, Pinaki;Mittleman, Daniel M.</t>
  </si>
  <si>
    <t>China;United States;United States;China;China</t>
  </si>
  <si>
    <t>Shijiazhuang;Ann Arbor;Providence;Chengdu;Chengdu</t>
  </si>
  <si>
    <t>Hebei Semiconductor Research Institute;University of Michigan, Ann Arbor;Brown University;University of Electronic Science and Technology of China;Civil Aviation Administration of China</t>
  </si>
  <si>
    <t>60073667;60025778;60011460;60005465;112336641</t>
  </si>
  <si>
    <t>Terahertz Dual-Polarization Beam Splitter Via an Anisotropic Matrix Metasurface</t>
  </si>
  <si>
    <t>10.1109/TTHZ.2019.2927890</t>
  </si>
  <si>
    <t>2-s2.0-85069909982</t>
  </si>
  <si>
    <t>H2020 Marie Sk≈Çodowska-Curie Actions</t>
  </si>
  <si>
    <t>2017HH0035</t>
  </si>
  <si>
    <t>['underwater networks', 'quantum communications', 'provide ubiquitous', 'molecular communications', 'machine learning', 'light communications', 'key enabler', 'interface design', 'integrates space', 'innovative air', 'including terahertz', 'holographic beamforming', 'autonomous networks', '6g networks', '6g ecosystem', '1 ],']</t>
  </si>
  <si>
    <t>A key enabler for the intelligent information society of 2030, 6G networks are expected to provide performance superior to 5G and satisfy emerging services and applications. In this article, we present our vision of what 6G will be and describe usage scenarios and requirements for multi-terabyte per second (Tb/s) and intelligent 6G networks. We present a large-dimensional and autonomous network architecture that integrates space, air, ground, and underwater networks to provide ubiquitous and unlimited wireless connectivity. We also discuss artificial intelligence (AI) and machine learning [1], [2] for autonomous networks and innovative air-interface design. Finally, we identify several promising technologies for the 6G ecosystem, including terahertz (THz) communications, very-large-scale antenna arrays [i.e., supermassive (SM) multiple-input, multiple-output (MIMO)], large intelligent surfaces (LISs) and holographic beamforming (HBF), orbital angular momentum (OAM) multiplexing, laser and visible-light communications (VLC), blockchain-based spectrum sharing, quantum communications and computing, molecular communications, and the Internet of Nano-Things.</t>
  </si>
  <si>
    <t>28-41</t>
  </si>
  <si>
    <t>60010421;60010421;60010421;60002014;60003771;60010421;60015331;60010421</t>
  </si>
  <si>
    <t>57214005683;57195589401;55479111400;7202520960;8335376300;23035624500;7004027126;55423269000</t>
  </si>
  <si>
    <t>Zhang, Zhengquan;Xiao, Yue;Ma, Zheng;Xiao, Ming;Ding, Zhiguo;Lei, Xianfu;Karagiannidis, George K.;Fan, Pingzhi</t>
  </si>
  <si>
    <t>Greece;China;United Kingdom;Sweden</t>
  </si>
  <si>
    <t>Thessaloniki;Chengdu;Manchester;Stockholm</t>
  </si>
  <si>
    <t>Aristotle University of Thessaloniki;Southwest Jiaotong University;The University of Manchester;The Royal Institute of Technology (KTH)</t>
  </si>
  <si>
    <t>60015331;60010421;60003771;60002014</t>
  </si>
  <si>
    <t>6G Wireless Networks: Vision, Requirements, Architecture, and Key Technologies</t>
  </si>
  <si>
    <t>10.1109/MVT.2019.2921208</t>
  </si>
  <si>
    <t>2-s2.0-85069918860</t>
  </si>
  <si>
    <t>['varying covariance', 'transfer alignment', 'successfully applied', 'proposed method', 'orientation system', 'obtain high', 'node time', 'motion error', 'motion compensation', 'measurement noise', 'insar ).', 'independently estimate', 'forward filter', 'filter smoother', 'estimation accuracy', 'distributed position', 'distributed pos', 'backward results', 'backward filter', 'attitude precision', 'arm deformation', 'aerial surveys', 'address nonlinearity', '84 %,']</t>
  </si>
  <si>
    <t>distributed POS | divided difference filter | integrated navigation | transfer alignment | two-filter smoother</t>
  </si>
  <si>
    <t>The distributed position and orientation system (POS) uses transfer alignment to accurately measure multi-node time-spatial reference information, which is necessary for compensating the motion error of imaging sensors used in aerial surveys. Lever-arm deformation in transfer alignment will result in time-varying covariance of measurement noise, which decreases the estimation accuracy. To address this problem, a second-order adaptive divided difference two-filter smoother (ADDTFS) is proposed for transfer alignment. The second-order adaptive divided difference filter (ADDF2) severs as the forward filter to address nonlinearity in the system. The ADDF2 can estimate the measurement noise covariance in real time based on adaptive estimation using innovation information. The weighted statistical linear regression formulation is used in the backward filter to independently estimate the states and error covariance matrices. Then the forward and backward results are combined, to obtain high-precision estimation results in post-processing. Finally, the vehicle experiment results show that the proposed method can improve the attitude precision of transfer alignment in a distributed POS by 27.84%, which has been successfully applied to motion compensation of airborne interferometric synthetic aperture radar (InSAR).</t>
  </si>
  <si>
    <t>54385530500;57200437183;55891793700;56422933200</t>
  </si>
  <si>
    <t>Li, Jianli;Zou, Siyuan;Gu, Bin;Fang, Jiancheng</t>
  </si>
  <si>
    <t>Adaptive two-filter smoothing based on second-order divided difference filter for distributed position and orientation system</t>
  </si>
  <si>
    <t>10.1007/s11432-018-9765-y</t>
  </si>
  <si>
    <t>2-s2.0-85069919882</t>
  </si>
  <si>
    <t>['spectral efficiency', 'spatial multiplexing', 'significant gains', 'power limitations', 'observed compared', 'massive multiple', 'make thz', 'input multiple', 'increase capacity', 'high frequencies', 'feasible paradigm', 'distance problem', 'conventional sm', 'communication range', 'communication distance', 'band sm', 'antenna elements', 'antenna arrays', 'accommodate hundreds']</t>
  </si>
  <si>
    <t>arrays-of-subarrays | graphene | spatial modulation | THz communications | ultra-massive MIMO</t>
  </si>
  <si>
    <t>The prospect of ultra-massive multiple-input multiple-output (UM-MIMO) technology to combat the distance problem at the Terahertz (THz) band is considered. It is well-known that the very large available bandwidths at THz frequencies come at the cost of severe propagation losses and power limitations, which result in very short communication distances. Recently, graphene-based plasmonic nano-antenna arrays that can accommodate hundreds of antenna elements in a few millimeters have been proposed. While such arrays enable efficient beamforming that can increase the communication range, they fail to provide sufficient spatial degrees of freedom for spatial multiplexing. In this paper, we examine spatial modulation (SM) techniques that can leverage the properties of densely packed configurable arrays of subarrays of nano-antennas, to increase capacity and spectral efficiency, while maintaining acceptable beamforming performance. Depending on the communication distance and the frequency of operation, a specific SM configuration that ensures good channel conditions is recommended. We analyze the performance of the proposed schemes theoretically and numerically in terms of symbol and bit error rates, where significant gains are observed compared to conventional SM. We demonstrate that SM at very high frequencies is a feasible paradigm, and we motivate several extensions that can make THz-band SM a future research trend.</t>
  </si>
  <si>
    <t>2040-2052</t>
  </si>
  <si>
    <t>57189023919;35570711700;6701750932</t>
  </si>
  <si>
    <t>Sarieddeen, Hadi;Alouini, Mohamed Slim;Al-Naffouri, Tareq Y.</t>
  </si>
  <si>
    <t>Sarieddeen H.</t>
  </si>
  <si>
    <t>Terahertz-Band Ultra-Massive Spatial Modulation MIMO</t>
  </si>
  <si>
    <t>10.1109/JSAC.2019.2929455</t>
  </si>
  <si>
    <t>2-s2.0-85069928713</t>
  </si>
  <si>
    <t>R01CA149379</t>
  </si>
  <si>
    <t>['‚ àí8', '‚ àí65', '‚ àí44', '‚ àí3', 'way anova', 'using one', 'tissue strains', 'tissue expansion', 'tissue deformed', 'tissue deformation', 'temporal variations', 'shear strain', 'setting ).', 'rf ablation', 'positively correlated', 'output energy', 'outer region', 'microwave ablation', 'lower power', 'inner region', 'inner lines', 'induced significantly', 'higher powers', 'final magnitudes', 'energy delivery', 'direction transverse', 'decayed exponentially', 'ct images', '99 ).', '8 ¬∞', '8 %,', '4 %,', '01 ).']</t>
  </si>
  <si>
    <t>microwave ablation | radiofrequency ablation | thermal ablation | tissue contraction | tissue deformation</t>
  </si>
  <si>
    <t>Purpose: The purpose of this study was to quantitatively analyze tissue deformation during radiofrequency (RF) and microwave ablation for varying output energy levels. Methods: A total of 46 fiducial markers which were classified into outer, middle, and inner lines were positioned into a single plane around an RF or microwave ablation applicator in each ex vivo bovine liver sample (8¬†cm¬†√ó¬†6¬†cm¬†√ó¬†4¬†cm, n¬†=¬†18). Radiofrequency (500¬†kHz; ~35¬†W average) or microwave (2.4¬†GHz; 50‚Äì100¬†W output, ~35‚Äì70¬†W delivered) ablation was performed for 10¬†min (n¬†=¬†4‚Äì6 each setting). CT images were acquired over the entire liver volume every 15¬†s. Principle strain magnitude and direction were determined from fiducial marker displacement. Normal and shear strain were then calculated such that negative strain denoted contraction and positive strain denoted expansion. Temporal variations, the final magnitudes, and angles of the strain were compared across energy delivery settings, using one-way ANOVA with post hoc Tukey's tests. Results: On average, tissue strain rates peak at around 1¬†min and decayed exponentially over time. No evidence of tissue expansion was observed. The tissue strains from RF and 50¬†W, 75¬†W, and 100¬†W microwave ablation at 10¬†min were ‚àí8.5%, ‚àí38.9%, ‚àí54.4%, and ‚àí65.7%, respectively, from the inner region and ‚àí3.6%, ‚àí23.7%, ‚àí41.8%, and ‚àí44.3%, respectively, from the outer region. Negative strain magnitude was positively correlated to energy delivery in the inner region (Spearman‚Äôs œÅ =¬†‚àí0.99). Microwaves at higher powers (75‚Äì100¬†W) induced significantly more strain than at lower power (50¬†W) or after RF ablation (P¬†&lt;¬†0.01). Principal strain angles ranged from 0.8¬∞ to ‚àí8.1¬∞, indicating that tissue deformed more in the direction transverse to the applicator than along the direction of the applicator. Conclusions: The influence of output energy on tissue deformation during RF and microwave ablation was analyzed. Microwave ablation created significantly greater contraction than RF ablation with similar energy delivery. During microwave ablation, more contraction was noted at higher power levels and in proximity to the antenna. Contraction primarily transverse to the antenna produces ablation zones that are more elongated than the original tissue volume.</t>
  </si>
  <si>
    <t>4127-4134</t>
  </si>
  <si>
    <t>56724844900;7003779912</t>
  </si>
  <si>
    <t>Liu, Dong;Brace, Christopher L.</t>
  </si>
  <si>
    <t>Evaluation of tissue deformation during radiofrequency and microwave ablation procedures: Influence of output energy delivery</t>
  </si>
  <si>
    <t>10.1002/mp.13688</t>
  </si>
  <si>
    <t>2-s2.0-85069929138</t>
  </si>
  <si>
    <t>['xef2 etching', 'two factors', 'suspended single', 'suspended antenna', 'suspended acntcs', 'similar devices', 'si substrate', 'si etched', 'quasihemispherical shape', 'metal acntcs', 'fold increase', 'dependent measurements', 'coupled nanothermocouples', 'constructive interference', 'cavity formed', 'authors show', 'authors present']</t>
  </si>
  <si>
    <t>The authors present the fabrication of suspended antenna-coupled nanothermocouples (ACNTCs) over a cavity formed from an Si substrate by XeF2 etching. They observe a 100-fold increase in the response of such suspended ACNTCs, which is due to two factors: (1) the quasihemispherical shape of the cavity may result in constructive interference of the incident radiation reflected back to the antenna and (2) the cavity provides thermal isolation of the thermocouple from the substrate. The characteristics of Si etched with XeF2 are discussed for micrometer-scale cavities ranging from 1.5 to 25 Œºm deep. Polarization-dependent measurements are presented, and the authors show that the responses of the suspended single-and bi-metal ACNTCs are 100 times larger than similar devices on a substrate, i.e., without a cavity.</t>
  </si>
  <si>
    <t>60021508;60021508;60021508;60021508</t>
  </si>
  <si>
    <t>25928734900;7202403879;7102813811;7006954547</t>
  </si>
  <si>
    <t>Szakmany, Gergo P.;Orlov, Alexei O.;Bernstein, Gary H.;Porod, Wolfgang</t>
  </si>
  <si>
    <t>Szakmany G.</t>
  </si>
  <si>
    <t>Fabrication of suspended antenna-coupled nanothermocouples</t>
  </si>
  <si>
    <t>10.1116/1.5113506</t>
  </si>
  <si>
    <t>2-s2.0-85069934757</t>
  </si>
  <si>
    <t>['touching subdomains', 'stabilization term', 'simulation results', 'rtcs ).', 'numerical examples', 'nonmatching meshes', 'nonconformal discretization', 'multiscale targets', 'line integrals', 'line integral', 'interior domain', 'independently decomposed', 'global system', 'facilitate computation', 'discontinuous galerkin', 'composite object', 'bem confirm', 'analyzing 3', 'also demonstrated']</t>
  </si>
  <si>
    <t>Discontinuous Galerkin (DG) method | domain decomposition method (DDM) | electromagnetic (EM) scattering | finite element method-boundary element method (FEM-BEM)</t>
  </si>
  <si>
    <t>A nonconformal twofold domain decomposition method (TDDM) based on the hybrid finite element method-boundary element method (FEM-BEM) is proposed for analyzing 3-D multiscale composite structures. The proposed TDDM starts by partitioning the composite object into a closed exterior boundary domain and an interior volume domain. The interior and exterior boundary value problems are coupled to each other through the Robin transmission conditions (RTCs). Both domains are then independently decomposed into subregions to facilitate computation. Specifically, FEM-DDM with the second order transmission conditions (SOTCs) is employed for the interior domain, and BEM-discontinuous Galerkin (BEM-DG) based on the combined field integral equation (CFIE) is applied for the exterior boundary domain. The proposed TDDM allows for nonconformal discretization between any touching subdomains. Without the introduction of a stabilization term that relies on a line integral over intersection of nonmatching meshes and relevant terms involving surface-line integrals, the proposed TDDM provides an effective domain decomposition (DD) preconditioner for the global system. Numerical examples are presented, and the comparisons of the simulation results with FEM-BEM confirm the validity and accuracy of TDDM. Moreover, its ability to model practical large-scale and multiscale targets is also demonstrated.</t>
  </si>
  <si>
    <t>6090-6103</t>
  </si>
  <si>
    <t>60005465;60005465;60005465;60005465;60005465;60008724;60005465;60008724</t>
  </si>
  <si>
    <t>57200720415;7102303694;57198195558;8568054600;56498318600;57188837344;55645491100;57190242812</t>
  </si>
  <si>
    <t>Jia, Ping Hao;Lei, Lin;Hu, Jun;Chen, Yongpin;Han, Kui;Huang, Wei Feng;Nie, Zaiping;Liu, Qing Huo</t>
  </si>
  <si>
    <t>Jia P.</t>
  </si>
  <si>
    <t>Twofold Domain Decomposition Method for the Analysis of Multiscale Composite Structures</t>
  </si>
  <si>
    <t>10.1109/TAP.2019.2925120</t>
  </si>
  <si>
    <t>2-s2.0-85069938268</t>
  </si>
  <si>
    <t>['without increasing', 'upon using', 'ultimate objective', 'two decades', 'transmit antennas', 'total number', 'tas ),', 'spread employment', 'signals results', 'signal transmission', 'signal detection', 'selection process', 'reduced back', 'proposed fc', 'power ratio', 'power consumption', 'perfect stbcs', 'peak signal', 'papr ).', 'one hand', 'new family', 'limited energy', 'iai }=', 'high peak', 'gstsk replaces', 'gstsk ).', 'golden code', 'even capable', 'equivalent inter', 'equivalent iai', 'diversity high', 'consistently outperforming', 'carrying signal', 'antenna interference', 'also capable', '^{ 2']</t>
  </si>
  <si>
    <t>bandwidth-efficiency | energy-efficiency | finite-cardinality | full-RF-chain | generalized space-time shift keying | generalized spatial modulation | Golden code | index modulation | inter-antenna interference | peak-to-average power ratio | perfect STBC | power-efficiency | reduced-RF-chain | Space-time block code</t>
  </si>
  <si>
    <t>Two decades of full-diversity high-rate MIMO research has created perfect Space-Time Block Codes (STBCs), including the Golden code. However, the major stumbling block of their wide-spread employment is their limited energy-efficiency. On one hand, the superposition of their signals results in a high Peak-to-Average Power Ratio (PAPR). On the other hand, the total number of equivalent Inter-Antenna Interference (IAI) contributions that the receiver has to deal with is increased to \text {IAI}=M^{2} upon using M Transmit Antennas (TAs), which is a substantial extra price compared to the \text {IAI}=M of V-BLAST. Against this background, we propose a new family of Finite-Cardinality Generalized Space-Time Shift Keying (FC-GSTSK). More explicitly, the proposed FC-GSTSK is capable of outperforming both V-BLAST and STBC, which is the ultimate objective of full-diversity high-rate MIMO design. Furthermore, following the index modulation philosophy, the proposed FC-GSTSK replaces the signal-additions by the data-carrying signal-selection process. As a benefit, the FC-GSTSK substantially reduces the PAPR of signal transmission. As a further advantage, the equivalent IAI imposed on signal detection is reduced back to the same level as that of the V-BLAST. Moreover, the proposed FC-GSTSK is even capable of consistently outperforming the perfect STBCs in terms of its Peak Signal to Noise-power Ratio (PSNR) that takes into account the power consumption at the transmitter. As a further advance, the reduced-RF-chain based version of FC-GSTSK is also capable of outperforming both Generalized Spatial Modulation (GSM) and Space-Time Block Coded Spatial Modulation (STBC-SM) without increasing the PAPR and the equivalent IAI.</t>
  </si>
  <si>
    <t>2146-2164</t>
  </si>
  <si>
    <t>60025225;60000937;60025225;60032345;60180342;60025278;60025225</t>
  </si>
  <si>
    <t>55725649200;55491624100;55005469200;56341353600;17344446300;36092062800;36043733600</t>
  </si>
  <si>
    <t>Xu, Chao;Zhang, Peichang;Rajashekar, Rakshith;Ishikawa, Naoki;Sugiura, Shinya;Wang, Zhaocheng;Hanzo, Lajos</t>
  </si>
  <si>
    <t>Japan;Japan;China;United Kingdom;China</t>
  </si>
  <si>
    <t>Tokyo;Hiroshima;Beijing;Southampton;Shenzhen</t>
  </si>
  <si>
    <t>Institute of Industrial Science;Hiroshima City University;Tsinghua University;University of Southampton;Shenzhen University</t>
  </si>
  <si>
    <t>60180342;60032345;60025278;60025225;60000937</t>
  </si>
  <si>
    <t>'Near-Perfect' Finite-Cardinality Generalized Space-Time Shift Keying</t>
  </si>
  <si>
    <t>10.1109/JSAC.2019.2929450</t>
  </si>
  <si>
    <t>2-s2.0-85069939010</t>
  </si>
  <si>
    <t>['transmit diversity', 'transmit antennas', 'system reliability', 'suboptimal scheme', 'ritz theorem', 'received signals', 'receive diversity', 'receive antennas', 'proposed med', 'proposed accordingly', 'power allocation', 'optimal med', 'optimal closed', 'named med', 'multiplexing gain', 'mapping candidates', 'lower bound', 'limited candidates', 'jsm requires', 'jsm outperforms', 'joint transmitter', 'implementation constraint', 'hybrid manner', 'exhaustive search', 'antenna selection', 'antenna mapping', 'achieved simultaneously']</t>
  </si>
  <si>
    <t>Antenna selection | minimum Euclidean distance | power allocation | reliability | spatial modulation</t>
  </si>
  <si>
    <t>Joint transmitter-receiver spatial modulation (JSM) is an appealing transmission scheme in the spatial modulation family, where transmit diversity, receive diversity, and multiplexing gain are achieved simultaneously. However, the conventional JSM technique is neither spectrum efficient nor antenna efficient due to its limited candidates of bit-to-antenna mapping. In this paper, we propose a novel JSM approach that involves more mapping candidates to relax the implementation constraint and achieve better reliability. The proposed JSM scheme maximizes the minimum Euclidean distance (MED) between the received signals of different antenna mappings by optimizing the antenna selection and the power allocation over the transmit antennas, named MED-JSM. In particular, an optimal closed-form power allocation solution is derived when there are two receive antennas. For more receive antennas, a lower bound of the minimum Euclidean distance is derived, and a corresponding lower bound-approaching power allocation algorithm is proposed accordingly. Then, the proposed power allocation algorithm and antenna selection are used in a hybrid manner to further enhance the system reliability. Since the optimal MED-JSM requires an exhaustive search over all the received signals, we propose a suboptimal scheme with reduced computational complexity, which shrinks the search space via the Rayleigh-Ritz theorem. Numerical results show that the proposed MED-JSM outperforms the conventional JSM schemes in system's reliability.</t>
  </si>
  <si>
    <t>1986-2000</t>
  </si>
  <si>
    <t>Joint Transmitter-Receiver Spatial Modulation Design via Minimum Euclidean Distance Maximization</t>
  </si>
  <si>
    <t>10.1109/JSAC.2019.2929380</t>
  </si>
  <si>
    <t>2-s2.0-85069941088</t>
  </si>
  <si>
    <t>['view limitations', 'uncovered areas', 'uas elements', 'slant range', 'operational environment', 'onboard sensors', 'object detection', 'mission simulation', 'mission fulfillment', 'manned aircraft', 'important role', 'high resolution', 'geometry representation', 'g .,', 'following data', 'fed back', 'communication performances', 'communication performance', 'camera field', 'assessment process']</t>
  </si>
  <si>
    <t>Aircraft design | Mission performance analysis | Operational analysis | UAV | Visualization</t>
  </si>
  <si>
    <t>Future unmanned aerial vehicle applications require the development of new advanced design environments. To get an effective unmanned aerial system, UAS, solution, it is necessary to take into account all elements of the system, e.g., to bring together aircraft design, payload, communication and other elements into one multidisciplinary design process. Compared to manned aircraft, an unmanned aerial vehicle, UAV, interacts with the environment through the onboard sensors. Therefore, the sensor and communication performances as well as their implementation in the whole system play an important role in mission fulfillment. To take the interaction with the operational environment into account, this operational environment is simulated during the design and assessment process. Owing to the high resolution and elevation-based terrain data, geometry representation of the UAS elements and its interaction with the environment, the sensor and communication performance is simulated, evaluated and fed back into the aircraft design process. For this, the following data are obtained during the mission simulation for the evaluation: height of the terrain, sensor coverage area, presence of uncovered areas, slant range to the ground or objects of interest, obstacles in line of sight, probability of an object detection and detection of the camera field of view limitations.</t>
  </si>
  <si>
    <t>817-825</t>
  </si>
  <si>
    <t>57201348346;55611604500;55353196700</t>
  </si>
  <si>
    <t>Fokina, E.;Feger, J.;Hornung, M.</t>
  </si>
  <si>
    <t>Fokina E.</t>
  </si>
  <si>
    <t>Application of a visualization environment for the mission performance evaluation of civilian UAS</t>
  </si>
  <si>
    <t>10.1007/s13272-018-0350-z</t>
  </si>
  <si>
    <t>2-s2.0-85069959369</t>
  </si>
  <si>
    <t>['‚ äúbody', 'zaero zona6', 'stiffness distributions', 'saccon configuration', 'rigid body', 'question whether', 'particular configuration', 'nastran dlm', 'flutter characteristic', 'f19 concept', 'euler equations', 'elastic modes', 'compact geometry', 'bff phenomenon', 'average power']</t>
  </si>
  <si>
    <t>Aeroelasticity | Body-freedom flutter | Euler method | Flying wing combat UAV | Potential flow theory</t>
  </si>
  <si>
    <t>The flutter characteristic of a highly swept flying wing unmanned aerial vehicle (UAV) is studied for the DLR-F19 concept. The compact geometry, which is based on the SACCON configuration, raises the question whether a coupling between rigid body and elastic modes, known as ‚Äúbody-freedom flutter‚Äù, is relevant for this configuration to be a critical flutter phenomenon. The important modes contributing to the various flutter mechanisms are identified by means of the average power of the modal unsteady aerodynamics. Furthermore, aerodynamic methods based on linear potential flow theory (MSC.Nastran DLM and ZAERO ZONA6) and the Euler equations are used to assess the accuracy of fast aerodynamic methods for flutter point prediction of this particular configuration at a low transonic Mach number of 0.8. The BFF phenomenon is further examined by modifying the mass and stiffness distributions of the configuration.</t>
  </si>
  <si>
    <t>845-857</t>
  </si>
  <si>
    <t>60007798;60086242;60086242;60007798</t>
  </si>
  <si>
    <t>57224654381;56367905700;57210228492;16644976100</t>
  </si>
  <si>
    <t>Sch√§fer, D.;Vidy, C.;Mack, C.;Arnold, J.</t>
  </si>
  <si>
    <t>Ottobrunn;¬†Cologne</t>
  </si>
  <si>
    <t>Airbus Defence and Space;Deutsches Zentrum fur Luft- Und Raumfahrt</t>
  </si>
  <si>
    <t>60086242;60007798</t>
  </si>
  <si>
    <t>Sch√§fer D.</t>
  </si>
  <si>
    <t>Assessment of body-freedom flutter for an unmanned aerial vehicle</t>
  </si>
  <si>
    <t>10.1007/s13272-018-0353-9</t>
  </si>
  <si>
    <t>2-s2.0-85069971882</t>
  </si>
  <si>
    <t>CNS 1650831</t>
  </si>
  <si>
    <t>['wireless virtualization', 'spectrum utilization', 'scale multiple', 'scale mimo', 'rf slices', 'results show', 'radio frequency', 'proposed approach', 'mvnos ).', 'emerging technology', 'efficient paradigm', 'art approach']</t>
  </si>
  <si>
    <t>In this paper, we study a machine learning enabled smart beam scheduling approach for wireless virtualization in large-scale multiple-input‚Äìmultiple-output (MIMO) system. Large-scale MIMO is regarded as an emerging technology to enhance data rate of future wireless networks and the wireless virtualization is regarded as an efficient paradigm to enhance the radio frequency (RF) spectrum utilization by subleasing RF slices of wireless infrastructure providers to mobile virtual network operators (MVNOs). We leverage machine learning approach for scheduling the beams in large-scale MIMO where RF slices with the help of subsets of antennas are subleased for MVNOs. Performance of the proposed approach is evaluated using simulation results. The results show that the proposed approach outperforms the state of the art approach.</t>
  </si>
  <si>
    <t>e3713</t>
  </si>
  <si>
    <t>60012771;60012771;60012771</t>
  </si>
  <si>
    <t>57208510529;57210259373;24725483600</t>
  </si>
  <si>
    <t>Sapavath, Naveen Naik;Safavat, Sunitha;Rawat, Danda B.</t>
  </si>
  <si>
    <t>Howard University</t>
  </si>
  <si>
    <t>Sapavath N.</t>
  </si>
  <si>
    <t>On the machine learning‚Äìbased smart beamforming for wireless virtualization with large-scale MIMO system</t>
  </si>
  <si>
    <t>10.1002/ett.3713</t>
  </si>
  <si>
    <t>2-s2.0-85070073039</t>
  </si>
  <si>
    <t>14-15728S</t>
  </si>
  <si>
    <t>['‚ àí1', 'thus suggested', 'successfully adapt', 'shifted chlorophyll', 'results show', 'red light', 'red ),', 'monochromatic light', 'mainly allocated', 'lipid pools', 'light quality', 'intensive research', 'hermatypic corals', 'findings show', 'different environments', 'coral reefs', 'compositional responses', 'chromera velia', 'cells exposed', 'allocated mainly', 'acclimated cells']</t>
  </si>
  <si>
    <t>Chromera velia is a marine photosynthetic relative of human apicomplexan parasites. It has been isolated from coral reefs and is indicted for being involved in symbioses with hermatypic corals. C. velia has been subject to intensive research, but still very little is known of its response to light quality and quantity. Here, we have studied the growth and compositional responses of C. velia to culture under monochromatic light (blue, green or red), at two photon flux densities (PFD, 20 and 100¬†Œºmol photons m‚àí2¬†s‚àí1). Our results show that C. velia growth rate is unaffected by the quality of light, whereas it responds to PFD. However, light quality influenced cell size, which was smaller for cells exposed to blue monochromatic light, regardless of PFD. PFD strongly influenced carbon allocation: at 20¬†Œºmol photons m‚àí2¬†s‚àí1, carbon was mainly allocated into proteins while at 100¬†Œºmol photons m‚àí2¬†s‚àí1, carbon was allocated mainly into carbohydrate and lipid pools. The blue light treatment caused a decrease in the lipids and carbohydrates to proteins and thus suggested to affect nitrogen metabolism in acclimated cells. Whole-cell absorption spectra revealed the existence of red-shifted chlorophyll a antenna not only under red light but in all low PFD treatments. These findings show the ability of C. velia to successfully adapt and thrive in spectrally very different environments of coral reefs.</t>
  </si>
  <si>
    <t>655-662</t>
  </si>
  <si>
    <t>60027611-60009424;60027611-60031624;60027611-60009424</t>
  </si>
  <si>
    <t>57207534251;7201827454;55942800600</t>
  </si>
  <si>
    <t>Luke≈°, Martin;Giordano, Mario;Pr√°≈°il, Ond≈ôej</t>
  </si>
  <si>
    <t>Italy;Czech Republic;Czech Republic</t>
  </si>
  <si>
    <t>Ancona;Prague;Ceske Budejovice</t>
  </si>
  <si>
    <t>Universit√† Politecnica delle Marche;Institute of Microbiology of the Academy of Sciences of the Czech Republic;Jihoƒçesk√° Univerzita v ƒåesk√Ωch Budƒõjovic√≠ch</t>
  </si>
  <si>
    <t>60031624;60027611;60009424</t>
  </si>
  <si>
    <t>Luke≈° M.</t>
  </si>
  <si>
    <t>The effect of light quality and quantity on carbon allocation in Chromera velia</t>
  </si>
  <si>
    <t>10.1007/s12223-019-00734-y</t>
  </si>
  <si>
    <t>2-s2.0-85070205177</t>
  </si>
  <si>
    <t>['‚ àí19', '‚ àí18', 'variable radius', 'unit cells', 'reflectarray designed', 'rectangular ring', 'phase error', 'offset feed', 'much higher', 'maximum gain', 'maximum bandwidth', 'investigated based', 'also designed', '80 ¬∞,', '7 db', '560 mhz', '40 ¬∞', '4 ¬∞', '26 ghz', '13 ¬∞', '10 ¬∞', '1 %.', '02 db']</t>
  </si>
  <si>
    <t>5G communications | bandwidth | radiation pattern | reflectarray antenna | scattering parameters</t>
  </si>
  <si>
    <t>This work provides design and characterization of millimeter wave reflectarray antenna based on unit cells as well as periodic reflectarray design at 26 GHz. Diverse unit cell design configurations have been investigated based on simulations and scattering parameter measurements for feasibility of designing an optimum performance 5G reflectarray antenna. It has been demonstrated that the rectangular patch element provided minimum reflection loss of 1.02 dB and maximum bandwidth of 560 MHz. However, the phase error for rectangular patch element was observed to be 80¬∞, which is much higher as compared to 10¬∞ and 13¬∞ in the case of rectangular ring and circular ring elements respectively. Periodic reflectarray antennas were also designed with main beam focused at 40¬∞ in the azimuth plane achieved with tilted array instead of using an offset feed. Radiation pattern measurements were carried out for further characterization where a maximum gain of 26.7 dB was provided by reflectarray designed with circular ring elements with variable radius. On the other hand, rectangular patch element array provided higher 1 dB gain drop bandwidth of 13.6% as compared to circular ring element reflectarray, which demonstrated a bandwidth of 13.1%. However, side lobe levels were observed to be higher at ‚àí18.4¬∞ for rectangular patch element reflectarray as compared to ‚àí19.4¬∞ in the case of circular ring elements based reflectarray antenna.</t>
  </si>
  <si>
    <t>e21804</t>
  </si>
  <si>
    <t>60078086-60021005;60021005;60021005;60021005;60090656;60021005</t>
  </si>
  <si>
    <t>Inam, Muhammad;Dahri, Muhammad Hashim;Jamaluddin, Mohd Haizal;Seman, Norhudah;Kamarudin, Muhammad Ramlee;Sulaiman, Noor Hafizah</t>
  </si>
  <si>
    <t>Batu Pahat;Malacca;Johor Bahru</t>
  </si>
  <si>
    <t>Universiti Tun Hussein Onn Malaysia;Universiti Teknikal Malaysia Melaka;Universiti Teknologi Malaysia</t>
  </si>
  <si>
    <t>60090656;60078086;60021005</t>
  </si>
  <si>
    <t>Inam M.</t>
  </si>
  <si>
    <t>Design and characterization of millimeter wave planar reflectarray antenna for 5G communication systems</t>
  </si>
  <si>
    <t>10.1002/mmce.21804</t>
  </si>
  <si>
    <t>2-s2.0-85070238457</t>
  </si>
  <si>
    <t>['uav ),', 'two points', 'total area', 'taking samples', 'take advantage', 'samplings performed', 'sampling methods', 'sampling errors', 'sample size', 'rss managed', 'rss ).', 'rgb images', 'recently introduced', 'random sampling', 'providing rss', 'previously sampled', 'practically 70', 'plot systematically', 'plot level', 'peach orchard', 'operation within', 'lowest coefficient', 'latter enables', 'key issue', 'individual trees', 'high correlation', 'half compared', 'fruit load', 'fruit growing', 'fruit growers', 'entire area', 'data sources', 'combined use', 'appropriate data', '50 %,', '24 ha']</t>
  </si>
  <si>
    <t>Fruit growing | Ranked set sampling | Sampling efficiency | Yield estimation</t>
  </si>
  <si>
    <t>Fruit load estimation at plot level before harvest is a key issue in fruit growing. To face this challenge, two sampling methods to estimate fruit load in a peach tree orchard were compared: simple random sampling (SRS) and ranked set sampling (RSS). The study was carried out in a peach orchard (Prunus persica cv. ‚ÄòPlatycarpa‚Äô) covering a total area of 2.24 ha. Having previously sampled the plot systematically to cover the entire area (104 individual trees or sampling points), both sampling methods (SRS and RSS) were tested by taking samples from this population with varying sample sizes from N = 4 to N = 12. Since RSS requires ancillary information to obtain the samples (ranking mechanism), several proximal and remote sensors already used or recently introduced in agriculture were assessed as data sources. A total of 14 variables provided by 5 different sensors and platforms were considered as potential ancillary variables. Among them, RGB images captured by an unmanned aerial vehicle (UAV), and used to estimate the canopy projected area of individual trees, proved to be the best of the options. This was shown by the high correlation (R = 0.85) between this area and the fruit load, providing RSS with the UAV-based canopy projected area the lowest Coefficient of Error (CE) for a given tree sample size. Then, comparing relative efficiency between random sampling (SRS) and RSS, the latter enables more precise fruit load estimates for any of the considered sample sizes. Interest and opportunity of RSS can be raised from two points of view. In terms of confidence, RSS managed to reduce the variance of fruit load estimates by about half compared to SRS. Sampling errors above the 10% threshold were always produced significantly fewer times using RSS, regardless of the sample size. In terms of operation within the plot, sample size could be reduced by 50%, from N = 10 for SRS to N = 5 for RSS, and this being expected sampling errors less than 10% in practically 70% of the samplings performed in both cases. In summary, fruit growers can take advantage of the combined use of appropriate data (RGB images from UAV) and RSS to optimize sample sizes and operational sampling costs in fruit growing.</t>
  </si>
  <si>
    <t>60032717;60032717;60108488;60108488;60032717;60032717;60032717</t>
  </si>
  <si>
    <t>57200448930;6602858225;6507675383;7003700410;15073933600;36839827400;22978662800</t>
  </si>
  <si>
    <t>Uribeetxebarria, Asier;Mart√≠nez-Casasnovas, Jos√© A.;Tisseyre, Bruno;Guillaume, Serge;Escol√†, Alexandre;Rosell-Polo, Joan R.;Arn√≥, Jaume</t>
  </si>
  <si>
    <t>Montpellier;Lleida</t>
  </si>
  <si>
    <t>Universit√© de Montpellier;Universitat de Lleida</t>
  </si>
  <si>
    <t>60108488;60032717</t>
  </si>
  <si>
    <t>Uribeetxebarria A.</t>
  </si>
  <si>
    <t>Assessing ranked set sampling and ancillary data to improve fruit load estimates in peach orchards</t>
  </si>
  <si>
    <t>S016816991831576X</t>
  </si>
  <si>
    <t>10.1016/j.compag.2019.104931</t>
  </si>
  <si>
    <t>2-s2.0-85070238856</t>
  </si>
  <si>
    <t>NSFDMR-1231319</t>
  </si>
  <si>
    <t>['using antenna', 'thick crystals', 'tasks pertaining', 'space photons', 'previous studies', 'polariton dispersion', 'phonon polaritons', 'phonon hardening', 'monolayer hbn', 'important virtues', 'hbn ).', 'first observation', 'field microscopy', 'energy flow', 'data reported', 'based near', 'altered compared']</t>
  </si>
  <si>
    <t>monolayers | phonon polaritons | van der Waals materials</t>
  </si>
  <si>
    <t>Phonon polaritons in van der Waals materials reveal significant confinement accompanied with long propagation length: important virtues for tasks pertaining to the control of light and energy flow at the nanoscale. While previous studies of phonon polaritons have relied on relatively thick samples, here reported is the first observation of surface phonon polaritons in single atomic layers and bilayers of hexagonal boron nitride (hBN). Using antenna-based near-field microscopy, propagating surface phonon polaritons in mono- and bilayer hBN microcrystals are imaged. Phonon polaritons in monolayer hBN are confined in a volume about one million times smaller than the free-space photons. Both the polariton dispersion and their wavelength‚Äìthickness scaling law are altered compared to those of hBN bulk counterparts. These changes are attributed to phonon hardening in monolayer-thick crystals. The data reported here have bearing on applications of polaritons in metasurfaces and ultrathin optical elements.</t>
  </si>
  <si>
    <t>60009974;60022195;60077572-60022195;60128310;60030612;60009974;60005510;60077572;60022195;60022195;60022195;60005510;60030612;60077572;60022195;60030162</t>
  </si>
  <si>
    <t>55857297200;24467778300;57189046278;57000467600;56275833800;57205627585;56033432600;57201351854;54410983200;57203990574;8312699800;7006574280;6701793444;55949490600;26643411400;7004222767</t>
  </si>
  <si>
    <t>Dai, Siyuan;Fang, Wenjing;Rivera, Nicholas;Stehle, Yijing;Jiang, Bor Yuan;Shen, Jialiang;Tay, Roland Yingjie;Ciccarino, Christopher J.;Ma, Qiong;Rodan-Legrain, Daniel;Jarillo-Herrero, Pablo;Teo, Edwin Hang Tong;Fogler, Michael M.;Narang, Prineha;Kong, Jing;Basov, Dimitri N.</t>
  </si>
  <si>
    <t>China;United States;United States;United States;United States;United States;Singapore</t>
  </si>
  <si>
    <t>Chengdu;Cambridge;San Diego;New York;Cambridge;Auburn;Singapore City</t>
  </si>
  <si>
    <t>Sichuan University - Pittsburgh Institute;Harvard John A. Paulson School of Engineering and Applied Sciences;University of California, San Diego;Columbia University;Massachusetts Institute of Technology;Samuel Ginn College of Engineering;Nanyang Technological University</t>
  </si>
  <si>
    <t>60128310;60077572;60030612;60030162;60022195;60009974;60005510</t>
  </si>
  <si>
    <t>Dai S.</t>
  </si>
  <si>
    <t>Phonon Polaritons in Monolayers of Hexagonal Boron Nitride</t>
  </si>
  <si>
    <t>10.1002/adma.201806603</t>
  </si>
  <si>
    <t>2-s2.0-85070238925</t>
  </si>
  <si>
    <t>['whole network', 'theoretical analysis', 'terrestrial relays', 'terrestrial channels', 'system performance', 'spatial diversity', 'snrs ),', 'quantitatively analyzed', 'outage probability', 'monte carlo', 'joint effects', 'interconnected nodes', 'high signal', 'form expressions', 'end imperfections', 'considered system', 'cochannel interference', 'cci ).', 'asymptotic results', 'asymptotic behaviors', 'antenna user', 'always impaired', 'also derived']</t>
  </si>
  <si>
    <t>Co-channel interference (CCI) | hardware impairments (HIs) | outage probability (OP) | partial relay selection scheme (PRSS) | satellite terrestrial network | throughput</t>
  </si>
  <si>
    <t>In this paper, we consider an uplink satellite multiterrestrial relay network, which employs a single-antenna user to communicate with a satellite via multiple decode-and-forward (DF) terrestrial relays. Due to the spectrum sharing policy, terrestrial relays are interfered by cochannel interference (CCI). For inevitable radio frequency (RF) front-end imperfections, the interconnected nodes of the whole network are always impaired by inherent hardware impairments (HIs). Specifically, in order to improve the overall system performance, a partial relay selection scheme is used to enhance the system performance by improving the spatial diversity. On this foundation, we have derived the closed-form expressions for the outage probability (OP) and throughput of the considered system, where both the satellite and terrestrial channels are under independent nonidentical distributions. To get better insights at high signal-to-noise-ratios (SNRs), the asymptotic behaviors for the system performance are also derived. From the asymptotic results, the impacts of CCI and the HIs on the system performance are quantitatively analyzed. Especially, the OP and throughput will have bounds when the system is under HIs. Monte Carlo (MC) simulation results corroborate the theoretical analysis and illustrate the joint effects of CCI and HIs on the considered system.</t>
  </si>
  <si>
    <t>2297-2308</t>
  </si>
  <si>
    <t>106378931;60069734;60024350;120797264-60016930;60024350;60000891;60072562</t>
  </si>
  <si>
    <t>56432074900;57205869510;8633836500;36986742000;7403332608;16176882900;24512061400</t>
  </si>
  <si>
    <t>Guo, Kefeng;An, Kang;Zhang, Bangning;Huang, Yuzhen;Guo, Daoxing;Zheng, Gan;Chatzinotas, Symeon</t>
  </si>
  <si>
    <t>Luxembourg;China;China;China;United Kingdom;China;China</t>
  </si>
  <si>
    <t>Esch-sur-Alzette;Chongqing;Changsha;Beijing;Loughborough;Beijing;Beijing</t>
  </si>
  <si>
    <t>University of Luxembourg;Logistical Engineering University China;National University of Defense Technology;Beijing University of Posts and Telecommunications;Loughborough University;National Innovation Institute of Defense Technology;Space Engineering University</t>
  </si>
  <si>
    <t>60072562;60069734;60024350;60016930;60000891;120797264;106378931</t>
  </si>
  <si>
    <t>On the Performance of the Uplink Satellite Multiterrestrial Relay Networks with Hardware Impairments and Interference</t>
  </si>
  <si>
    <t>10.1109/JSYST.2019.2901800</t>
  </si>
  <si>
    <t>2-s2.0-85070319351</t>
  </si>
  <si>
    <t>CSIC</t>
  </si>
  <si>
    <t>['uses data', 'use signal', 'two x', 'tp calculated', 'threshold value', 'situ measurements', 'shadowing throughout', 'relative value', 'rcs ).', 'radar estimates', 'proposed technique', 'proposed method', 'power decay', 'peak wavenumber', 'peak wavelength', 'peak period', 'noise ratio', 'method compensates', 'mean bias', 'jonswap formulation', 'interpolation approaches', 'interpolation approach', 'intensities affected', 'improvement resulting', 'frequency domain', 'external references', 'distortions introduced', 'distance using', 'band radar', 'antenna height', 'advs record', 'acoustic wave', '94 %),', '52 ¬∞']</t>
  </si>
  <si>
    <t>Acoustic Doppler current profiler (ADCP) | acoustic Doppler velocimeter (ADV) sensor | acoustic wave and current (AWAC) sensor | analysis of variance (ANOVA) | backscattering | radar cross section (RCS) | remote sensing | sea clutter | sea state monitoring | X-band radar images</t>
  </si>
  <si>
    <t>A novel procedure based on filtering and interpolation approaches is proposed to estimate the sea state parameters, including significant wave height, peak wave direction, peak period, peak wavenumber, and peak wavelength in shallow waters using the X-band marine radars. The method compensates the distortions introduced by the radar acquisition process and the power decay of the radar signal along the distance applying image-enhancement techniques instead of empirical and semiempirical calibration methods that use signal-to-noise ratio and in situ measurements as external references. To determine the threshold value for the interpolation approach, the influence of the antenna height on shadowing modulation effects is examined through performing an analysis of variance (ANOVA) that uses data from two X-band radars deployed at 10 and 20 m above MSL. ANOVA results reveal that it is possible to explain the increment of intensities affected by shadowing throughout the distance using an adaptive threshold retrieved from a third-order polynomial function of the mean radar cross section (RCS). Finally, an X-band radar is installed at 13 m above MSL to test the proposed technique. During measurements, the wind and wave conditions varied, and the antenna-look direction remained constant. Errors for Hs, Œ∏p, and Tp calculated as the difference between estimated and true data show a mean bias and a relative value of 0.05 m (2.72%), 1.52¬∞ (5.94%), and 0.15 s (1.67%), respectively. The directional and wave energy spectra derived from radar estimates, acoustic wave and current, ADVs record, as well as JONSWAP formulation are presented to illustrate the improvement resulting from the proposed method over the frequency domain.</t>
  </si>
  <si>
    <t>6292-6310</t>
  </si>
  <si>
    <t>60054319-60009780;60054319;60009780;123149208</t>
  </si>
  <si>
    <t>56565664400;39362643600;8705630200;6506866687</t>
  </si>
  <si>
    <t>Navarro, Wendy;Velez, Juan C.;Orfila, Alejandro;Lonin, Serguei</t>
  </si>
  <si>
    <t>Colombia;Spain;Colombia</t>
  </si>
  <si>
    <t>Barranquilla;Palma;Cartagena</t>
  </si>
  <si>
    <t>Universidad del Norte;Universitat de les Illes Balears;Colombian Naval Academy</t>
  </si>
  <si>
    <t>60054319;60009780;123149208</t>
  </si>
  <si>
    <t>Navarro W.</t>
  </si>
  <si>
    <t>A shadowing mitigation approach for sea state parameters estimation using X-band remotely sensing radar data in coastal areas</t>
  </si>
  <si>
    <t>10.1109/TGRS.2019.2905104</t>
  </si>
  <si>
    <t>2-s2.0-85070325885</t>
  </si>
  <si>
    <t>T32 CA71341</t>
  </si>
  <si>
    <t>['vitamin via', 'vitamin b12', 'tumor site', 'thereby circumventing', 'taxane release', 'taxane conjugate', 'tax ),', 'targeted photorelease', 'resealing procedure', 'rbc carrier', 'photolysis separates', 'mouse rbcs', 'mice furnish', 'membrane impermeability', 'loaded mrbcs', 'intravital imaging', 'histopathology confirms', 'drug carriers', 'circulating phototherapeutic', 'bearing mice', 'acoustic angiography']</t>
  </si>
  <si>
    <t>drug delivery | photolysis | prodrugs | red blood cells | vitamin B12</t>
  </si>
  <si>
    <t>Herein, the use of red blood cells (RBCs) as carriers of cytoplasmically interned phototherapeutic agents is described. Photolysis promotes drug release from the RBC carrier thereby providing the means to target specific diseased sites. This strategy is realized with a vitamin B12-taxane conjugate (B12-TAX), in which the drug is linked to the vitamin via a photolabile CoÔ£øC bond. The conjugate is introduced into mouse RBCs (mRBCs) via a pore-forming/pore-resealing procedure and is cytoplasmically retained due to the membrane impermeability of B12. Photolysis separates the taxane from the B12 cytoplasmic anchor, enabling the drug to exit the RBC carrier. A covalently appended Cy5 antenna sensitizes the conjugate (Cy5-B12-TAX) to far red light, thereby circumventing the intense light absorbing properties of hemoglobin (350‚Äì600 nm). Microscopy and imaging flow cytometry reveal that Cy5-B12-TAX-loaded mRBCs act as drug carriers. Furthermore, intravital imaging of mice furnish a real time assessment of circulating phototherapeutic-loaded mRBCs as well as evidence of the targeted photorelease of the taxane upon photolysis. Histopathology confirms that drug release occurs in a well resolved spatiotemporal fashion. Finally, acoustic angiography is employed to assess the consequences of taxane release at the tumor site in Nu/Nu-tumor-bearing mice.</t>
  </si>
  <si>
    <t>60025111;60025111;60025111;60025111;60025111;60025111;60025111;60025111;60008724;60025111;60025111</t>
  </si>
  <si>
    <t>56329606900;57192379178;57210318510;57210322969;7406915880;57188694374;57203066311;57210321443;6603335109;7006230860;7402207200</t>
  </si>
  <si>
    <t>Marvin, Christina M.;Ding, Song;White, Rachel E.;Orlova, Natalia;Wang, Qunzhao;Zywot, Emilia M.;Vickerman, Brianna M.;Harr, Lauren;Tarrant, Teresa K.;Dayton, Paul A.;Lawrence, David S.</t>
  </si>
  <si>
    <t>Chapel Hill;Durham</t>
  </si>
  <si>
    <t>The University of North Carolina at Chapel Hill;Duke University</t>
  </si>
  <si>
    <t>60025111;60008724</t>
  </si>
  <si>
    <t>Marvin C.M.</t>
  </si>
  <si>
    <t>On Command Drug Delivery via Cell-Conveyed Phototherapeutics</t>
  </si>
  <si>
    <t>10.1002/smll.201901442</t>
  </si>
  <si>
    <t>2-s2.0-85070339658</t>
  </si>
  <si>
    <t>National Institute of Arthritis and Musculoskeletal and Skin Diseases</t>
  </si>
  <si>
    <t>R01AR069734</t>
  </si>
  <si>
    <t>NIAMS</t>
  </si>
  <si>
    <t>['wiley periodicals', 'typically treated', 'transmit signal', 'study describes', 'simultaneous use', 'simulated healing', 'sensors adhered', 'sensor location', 'secondary surgery', 'secondary surgeries', 'radiographic changes', 'negative correlation', 'known existence', 'intramedullary nail', 'fsbiomems sensor', 'fracture state', 'fracture healing', 'data indicate', 'current state', 'computed tomography', 'antenna array', '01 ).']</t>
  </si>
  <si>
    <t>biomechanics | fracture healing | microelectromechanical system (MEMS) | ovine</t>
  </si>
  <si>
    <t>Current diagnostic modalities, such as radiographs or computed tomography, exhibit limited ability to predict the outcome of bone fracture healing. Failed fracture healing after orthopaedic surgical treatments are typically treated by secondary surgery; however, the negative correlation of time between primary and secondary surgeries with resultant health outcome and medical cost accumulation drives the need for improved diagnostic tools. This study describes the simultaneous use of multiple (n = 5) implantable flexible substrate wireless microelectromechanical (fsBioMEMS) sensors adhered to an intramedullary nail (IMN) to quantify the biomechanical environment along the length of fracture fixation hardware during simulated healing in ex vivo ovine tibiae. This study further describes the development of an antenna array for interrogation of five fsBioMEMS sensors simultaneously, and quantifies the ability of these sensors to transmit signal through overlaying soft tissues. The ex vivo data indicated significant differences associated with sensor location on the IMN (p &lt; 0.01) and fracture state (p &lt; 0.01). These data indicate that the fsBioMEMS sensor can serve as a tool to diagnose the current state of fracture healing, and further supports the use of the fsBioMEMS as a means to predict fracture healing due to the known existence of latency between changes in fracture site material properties and radiographic changes. ¬© 2019 Orthopaedic Research Society. Published by Wiley Periodicals, Inc. J Orthop Res 37:1873‚Äì1880, 2019.</t>
  </si>
  <si>
    <t>1873-1880</t>
  </si>
  <si>
    <t>60009226;60009226;60005510-60014808;60014808;60005248;60009226;60009226</t>
  </si>
  <si>
    <t>57195510358;57204510743;35552742000;7005471858;57219575740;6602675352;23971032000</t>
  </si>
  <si>
    <t>Wolynski, Jakob G.;Sutherland, Conor J.;Demir, Hilmi Volkan;Unal, Emre;Alipour, Akbar;Puttlitz, Christian M.;McGilvray, Kirk C.</t>
  </si>
  <si>
    <t>Turkey;United States;Singapore;United States</t>
  </si>
  <si>
    <t>Ankara;Fort Collins;Singapore City;Baltimore</t>
  </si>
  <si>
    <t>Bilkent √úniversitesi;Colorado State University;Nanyang Technological University;Johns Hopkins University</t>
  </si>
  <si>
    <t>60014808;60009226;60005510;60005248</t>
  </si>
  <si>
    <t>Wolynski J.G.</t>
  </si>
  <si>
    <t>Utilizing Multiple BioMEMS Sensors to Monitor Orthopaedic Strain and Predict Bone Fracture Healing</t>
  </si>
  <si>
    <t>10.1002/jor.24325</t>
  </si>
  <si>
    <t>2-s2.0-85070354939</t>
  </si>
  <si>
    <t>Erciyes √É¬úniversitesi</t>
  </si>
  <si>
    <t>FYL-2014-5075</t>
  </si>
  <si>
    <t>['without mm', 'wideband low', 'wearable technologies', 'sar effect', 'realized gain', 'radiation pattern', 'proposed antenna', 'performance characteristics', 'mm reflector', 'impedance matching', 'flexible metasurface', 'body model', 'antenna performance', 'analyzed using', 'also reduced']</t>
  </si>
  <si>
    <t>In this study, an ultra-wideband low-specific absorption rate (SAR) flexible metasurface-enabled wearable antenna is proposed for wireless body area network applications. The antenna and metamaterial (MM) structure were designed and analyzed using a commercial electromagnetic simulation software program which uses a finite integration technique solver. The antenna is designed and fabricated on a jeans textile substrate in the size of 58 √ó 80 √ó 1¬†mm3. Moreover, MM reflector was designed on a felt textile substrate to reduce the SAR effect of the antenna and to increase the antenna performance (such as impedance matching, radiation pattern, and realized gain) parameters. Designed and fabricated antenna parameters and the SAR value results with and without MM are investigated. The simulated peak SAR values when the antenna with MM is placed on the body model are 0.86, 0.198, and 0.103¬†W/kg at frequencies of 4¬†GHz, 7¬†GHz, and 10¬†GHz, respectively, for 10¬†g of tissue. The simulated peak SAR value of the antenna with MM is also reduced by a percentage of 97, compared to the simulated peak SAR value of the antenna without MM. The peak SAR values of the antenna were less than the European safety limit of 2¬†W/kg for 10¬†g of tissue when the MM was used as an isolator. Furthermore, the simulated peak realized gain value of the antenna with the MM was increased by 98% (from 4.6 to 9.1¬†dB) compared to the simulated peak realized gain value of the antenna without MM. Simulation and measurement results showed that performance characteristics and peak SAR values of the proposed antenna were suitable and safe for wearable technologies.</t>
  </si>
  <si>
    <t>60003217-114134534-60102465;60003217-60012603;116728618;60003217-114134534-122976954</t>
  </si>
  <si>
    <t>57201852381;56603882800;15064274500;25637936400</t>
  </si>
  <si>
    <t>Yalduz, Husnu;Ko√ß, Burak;Kuzu, Lokman;Turkmen, Mustafa</t>
  </si>
  <si>
    <t>Turkey;Turkey;Turkey;Turkey;Turkey;Turkey</t>
  </si>
  <si>
    <t>Corum;Ankara;Kayseri;Istanbul;Cankaya;Kayseri</t>
  </si>
  <si>
    <t>Hitit University;Ankara √úniversitesi;Erciyes √úniversitesi;Nokta Detection Technologies R&amp;D Center;TUBITAK Space Technologies Research Institute;Erciyes Technopark</t>
  </si>
  <si>
    <t>60102465;60012603;60003217;122976954;116728618;114134534</t>
  </si>
  <si>
    <t>Yalduz H.</t>
  </si>
  <si>
    <t>An ultra-wide band low-SAR flexible metasurface-enabled antenna for WBAN applications</t>
  </si>
  <si>
    <t>10.1007/s00339-019-2902-4</t>
  </si>
  <si>
    <t>2-s2.0-85070436564</t>
  </si>
  <si>
    <t>['special cases', 'selective transmission', 'lower bounds', 'lower bound', 'layer security', 'input multi', 'infinite summation', 'exact expression', 'eve ).', 'esr performance', 'derived expressions', 'conventional key', 'closed form', 'bob ),', 'antenna transmitter', 'antenna scenario', 'antenna eavesdropper', 'also obtained', 'alice ),']</t>
  </si>
  <si>
    <t>Different from conventional key-based cryptography schemes, physical-layer security (PLS) techniques have drawn much attention recently to realise unconditional security from the information theory perspective. As an important performance metric in PLS, the ergodic secrecy rate (ESR) for a multi-input multi-output wireless communication network over a Nakagami fading channel is analysed. The network is consisted of a multi-antenna transmitter (Alice), a multi-antenna legitimate receiver (Bob), and a multi-antenna eavesdropper (Eve). By using the selective transmission (ST) at Alice and the maximum ratio combining (MRC) at Bob and Eve, an exact expression of the ESR is derived. However, due to the infinite summation, it is very hard to evaluate the ESR performance. To reduce computational complexity and obtain more insights, a lower bound of the ESR is then obtained, which is in a closed form. As special cases, the lower bounds of the ESR for the signal-antenna scenario and Rayleigh fading channel are also obtained, respectively. Numerical results show that the derived expressions of the ESR and its lower bound are very accurate to evaluate system performance.</t>
  </si>
  <si>
    <t>420-425</t>
  </si>
  <si>
    <t>IET Information Security</t>
  </si>
  <si>
    <t>60009400-60030004;60009400;60009400;60009400</t>
  </si>
  <si>
    <t>55937229100;57190281646;57210356203;36605959000</t>
  </si>
  <si>
    <t>Wang, Jin Yuan;Lin, Sheng Hong;Cai, Wei;Dai, Jianxin</t>
  </si>
  <si>
    <t>Xihua University;Nanjing University of Post and TeleCommunications</t>
  </si>
  <si>
    <t>60030004;60009400</t>
  </si>
  <si>
    <t>ESR analysis over ST-MRC multi-input multi-output Nakagami fading channels</t>
  </si>
  <si>
    <t>10.1049/iet-ifs.2018.5185</t>
  </si>
  <si>
    <t>2-s2.0-85070478610</t>
  </si>
  <si>
    <t>['wave radar', 'various algorithms', 'transmit signal', 'tracking performance', 'static targets', 'shadowing effects', 'proposed system', 'presented one', 'paper presents', 'novel doppler', 'measurement range', 'low power', 'implemented algorithm', 'human targets', 'human subjects', 'human detection', 'human classification', 'five humans', 'firmware concepts', 'extensive measurements', 'designed hardware', 'dedicated verifications', 'correctly detected', 'compensated angle', 'angle measurements', 'angle errors', 'achieved performances', '10 ¬∞']</t>
  </si>
  <si>
    <t>Millimeter wave radar | radar detection | radar tracking</t>
  </si>
  <si>
    <t>This paper presents a millimeter-wave radar in the 24-GHz ISM band for detection, tracking, and classification of human targets. Linear frequency modulation of the transmit signal and two receive antennas enable distance and angle measurements, respectively. Multiple consecutive frequency chirps are used for target velocity calculation. Hardware as well as firmware concepts of the proposed system are described in detail. Various algorithms for human detection and tracking are investigated and combined into a new signal processing routine optimized for compactness and low power to run on a microcontroller. In addition, a novel Doppler-compensated angle-of-arrival estimation method and a one-class support vector machine for human classification are proposed to further enhance the human detection and tracking performance. The achieved performances of the designed hardware and the implemented algorithm are verified in extensive measurements. The distance and angle errors of the realized radar sensor are at most 25 cm along a measurement range of 18 m and 10¬∞ for a two-sided angle sweep of 65¬∞, respectively. The achieved range resolution is 0.9 m. The dedicated verifications of the most important signal processing routines are presented to verify their functionality and experiments with several human targets that illustrate the performance and limits of the overall tracking algorithm. It is shown that range, velocity, and angle of up to five humans are correctly detected and tracked. The presented one-class classifier successfully distinguishes the human targets from other quasi-static targets, such as trees and shadowing effects of human subjects on walls.</t>
  </si>
  <si>
    <t>7283-7299</t>
  </si>
  <si>
    <t>60030823;60030823;60030823;60030823</t>
  </si>
  <si>
    <t>56878584700;57210376993;57209847220;56884153000</t>
  </si>
  <si>
    <t>Will, Christoph;Vaishnav, Prachi;Chakraborty, Abhiram;Santra, Avik</t>
  </si>
  <si>
    <t>Neubiberg</t>
  </si>
  <si>
    <t>Infineon Technologies AG</t>
  </si>
  <si>
    <t>Will C.</t>
  </si>
  <si>
    <t>Human target detection, tracking, and classification using 24-GHz fmcw radar</t>
  </si>
  <si>
    <t>10.1109/JSEN.2019.2914365</t>
  </si>
  <si>
    <t>2-s2.0-85070488715</t>
  </si>
  <si>
    <t>SGR2017‚Äê1746</t>
  </si>
  <si>
    <t>['whereas bilins', 'water solvent', 'strong screening', 'spectral differences', 'remarkably accurate', 'quantitative models', 'pigments located', 'phycocyanines pc577', 'pc612 compared', 'optimized geometries', 'molecular mechanics', 'light harvesting', 'layer qm', 'latter approach', 'four antennae', 'excitonic hamiltonian', 'described using', 'cryptophyte algae', 'challenging determination']</t>
  </si>
  <si>
    <t>computational photochemistry | energy transfer | photosynthesis | phycobiliproteins | pigment-protein complexes | QM/MM</t>
  </si>
  <si>
    <t>Quantitative models of light harvesting in photosynthetic antenna complexes depend sensitively on the challenging determination of the relative site energies of the pigments. Herein we analyze the basis of the light harvesting properties of four antennae from cryptophyte algae, phycocyanines PC577, PC612, PC630 and PC645, by comparing two alternative theoretical strategies to derive the excitonic Hamiltonian. The first is based on molecular dynamics simulations and subsequent polarizable quantum/molecular mechanics (QM/MMPol) calculations, whereas the second is based on three-layer QM/MMPol/ddCOSMO calculations performed on optimized geometries of the pigments, where the water solvent is described using the ddCOSMO continuum model. We find the latter approach to be remarkably accurate, suggesting that these four phycobiliproteins share a common energetic ordering PCB82 &lt; PCB158 &lt; DBV51/61 for pigments located in the highly-conserved Œ≤ chains, whereas bilins in the more divergent Œ± chains cause their spectral differences. In addition, we predict a strong screening of the coupling among central dihydrobiliverdins (DBVs) in ‚Äúopen‚Äù form complexes PC577 and PC612 compared to ‚Äúclosed‚Äù form ones, which together with the increased interpigment separation explains the attenuation of coherence beatings observed for these complexes.</t>
  </si>
  <si>
    <t>945-956</t>
  </si>
  <si>
    <t>60001576-60003858;60028868-60002016;60028868;60003269;60001576</t>
  </si>
  <si>
    <t>56263705800;56674544300;22734799300;7003665693;9737651900</t>
  </si>
  <si>
    <t>Corbella, Marina;Cupellini, Lorenzo;Lipparini, Filippo;Scholes, Gregory D.;Curutchet, Carles</t>
  </si>
  <si>
    <t>Italy;Sweden;United States;Spain;Spain</t>
  </si>
  <si>
    <t>Pisa;Uppsala;Princeton;Barcelona;Barcelona</t>
  </si>
  <si>
    <t>Universit√† di Pisa;Uppsala Universitet;Princeton University;IRB Barcelona - Institute for Research in Biomedicine;Universitat de Barcelona</t>
  </si>
  <si>
    <t>60028868;60003858;60003269;60002016;60001576</t>
  </si>
  <si>
    <t>Corbella M.</t>
  </si>
  <si>
    <t>Spectral Variability in Phycocyanin Cryptophyte Antenna Complexes is Controlled by Changes in the Œ±-Polypeptide Chains</t>
  </si>
  <si>
    <t>10.1002/cptc.201900045</t>
  </si>
  <si>
    <t>2-s2.0-85070557190</t>
  </si>
  <si>
    <t>BRA2018042</t>
  </si>
  <si>
    <t>['vertical precision', 'uses fibers', 'transmit signals', 'time microwave', 'sd algorithm', 'proposed approach', 'phase single', 'phase double', 'novel multi', 'local station', 'delay difference', 'baseline measurement', 'approach using', '3d baseline']</t>
  </si>
  <si>
    <t>Baseline | carrier phase single difference algorithm | GNSS over fiber | line bias</t>
  </si>
  <si>
    <t>A novel multi-antenna global navigation satellite system that uses fibers to transmit signals from multiple remote antennas to a local station with real-time microwave-photonics-based fiber length monitoring is proposed for high accuracy three-dimensional (3D) baseline measurement. In the proposed approach, microwave-photonics-based fiber length monitoring is employed to obtain the delay difference between the different GNSS channels. With the obtained delay difference information, we use the carrier-phase single-difference (SD) algorithm to calculate the 3D baseline, which is able to improve the vertical precision of the 3D baseline measurement as compared with the use of the carrier-phase double-difference (DD) algorithm. Experimental results show that the 3D baseline measurement precision using the SD algorithm is within 2 mm and the vertical positioning precision is improved by over three times compared with the approach using the conventional DD algorithm.</t>
  </si>
  <si>
    <t>4201-4209</t>
  </si>
  <si>
    <t>60021666;60021666;60021666;60028897;60021666</t>
  </si>
  <si>
    <t>57206599550;52064048300;57207359098;7403503344;55609159400</t>
  </si>
  <si>
    <t>Jiang, Xin;Wang, Xiangchuan;Zhao, Angran;Yao, Jianping;Pan, Shilong</t>
  </si>
  <si>
    <t>Ottawa;Nanjing</t>
  </si>
  <si>
    <t>University of Ottawa;Nanjing University of Aeronautics and Astronautics</t>
  </si>
  <si>
    <t>60028897;60021666</t>
  </si>
  <si>
    <t>A Multi-Antenna GNSS-Over-Fiber System for High Accuracy Three-Dimensional Baseline Measurement</t>
  </si>
  <si>
    <t>10.1109/JLT.2019.2921865</t>
  </si>
  <si>
    <t>2-s2.0-85070617387</t>
  </si>
  <si>
    <t>['systematic process', 'successive application', 'study proposes', 'resultant structure', 'proposed process', 'initialization process', 'dimensional nano', 'diffusion coefficient', 'define high', 'clarify boundaries', 'appropriate value', 'antenna design']</t>
  </si>
  <si>
    <t>Adaptive mesh refinement | Clear boundary definition | Diffusion coefficient | Nano antenna design | Phase field design method</t>
  </si>
  <si>
    <t>This study proposes a systematic process to clarify the boundary of optimum shapes obtained from the phase field design method. Topology optimization generally suffers from unclear boundary definition due to the gray scale area. The phase field design method, one of topology optimization design methods, has benefits not only to avoid the re-initialization process in traditional level set method-based structural design but also to define high-resolution boundary compared with other topological design schemes. However, the diffusion region generated near boundaries of the resultant structure from the phase field design method still causes gray scale area. To clarify boundaries of the resultant optimal shape, the appropriate value of the diffusion coefficient is determined, and successive application of the adaptive mesh refinement is performed. The proposed process was applied to two numerical examples for MBB beam design and three-dimensional nano-antenna design and the validity of the process to define the clear structural boundary is confirmed.</t>
  </si>
  <si>
    <t>1553-1561</t>
  </si>
  <si>
    <t>57212853621;57093335100;7402295886</t>
  </si>
  <si>
    <t>Kim, Cheol Woong;Seong, Hong Kyoung;Yoo, Jeonghoon</t>
  </si>
  <si>
    <t>Kim C.W.</t>
  </si>
  <si>
    <t>Study on the Clear Boundary Determination from Results of the Phase Field Design Method</t>
  </si>
  <si>
    <t>10.1007/s12541-019-00171-4</t>
  </si>
  <si>
    <t>2-s2.0-85070682532</t>
  </si>
  <si>
    <t>['terahertz range', 'surface roughness', 'several frequencies', 'scattering patterns', 'rough surface', 'remote sensing', 'receiver modules', 'numerical models', 'nonspecular direction', 'nlos reflection', 'first time', 'describe measurements', 'data links', 'correlation length', 'bistatic methods', '400 ghz', '100 ghz']</t>
  </si>
  <si>
    <t>Diffuse scattering | Reflection | Rough surface | Terahertz (THz) wireless communications</t>
  </si>
  <si>
    <t>We describe measurements of the diffuse bistatic scattering of a modulated terahertz beam incident on five metallic rough surfaces, to investigate the implications of surface roughness for non-line-of-sight (NLOS) wireless data links at frequencies at and above 100 GHz. The measurements were performed using transmitter and receiver modules, operating at several frequencies from 100 to 400 GHz. We investigate the dependence of the scattering patterns on surface roughness parameters, including rms height and correlation length. The results are consistent with numerical models for scattering from a rough surface. They support the design of bistatic methods for future multiple antenna systems, remote sensing, imaging, and localization in the terahertz range. We demonstrate for the first time that data links which incorporate an NLOS reflection in a nonspecular direction can be established at frequencies above 100 GHz, with low bit error rates.</t>
  </si>
  <si>
    <t>60011460-60016835;60011460;60011460;60022904;60011460</t>
  </si>
  <si>
    <t>56416732600;57201428350;57192388722;6602822745;7004931461</t>
  </si>
  <si>
    <t>Ma, Jianjun;Shrestha, Rabi;Zhang, Wei;Moeller, Lothar;Mittleman, Daniel M.</t>
  </si>
  <si>
    <t>Newark;Beijing;Providence</t>
  </si>
  <si>
    <t>New Jersey Institute of Technology;Beijing Institute of Technology;Brown University</t>
  </si>
  <si>
    <t>60022904;60016835;60011460</t>
  </si>
  <si>
    <t>Terahertz Wireless Links Using Diffuse Scattering from Rough Surfaces</t>
  </si>
  <si>
    <t>10.1109/TTHZ.2019.2933166</t>
  </si>
  <si>
    <t>2-s2.0-85070698018</t>
  </si>
  <si>
    <t>['various materials', 'unique water', 'ultralow viscosity', 'thermoplastic polymers', 'successful attempt', 'speed open', 'soluble characteristic', 'simultaneously occurring', 'shifting structures', 'selected monomer', 'product versatility', 'process simplicity', 'printing speed', 'printing process', 'polymer dissolution', 'new era', 'highly desirable', 'high speed', 'extending dlp', 'enabling mechanism', 'dlp printing', 'devices utilizing', 'challenging due', 'air printing', '3d printing']</t>
  </si>
  <si>
    <t>3D printing | DLP printing | microfluidics | shape-memory polymers | thermoplastic polymers</t>
  </si>
  <si>
    <t>3D printing has witnessed a new era in which highly complexed customized products become reality. Realizing its ultimate potential requires simultaneous attainment of both printing speed and product versatility. Among various printing techniques, digital light processing (DLP) stands out in its high speed but is limited to intractable light curable thermosets. Thermoplastic polymers, despite their reprocessibility that allows more options for further manipulation, are restricted to intrinsically slow printing methods such as fused deposition modeling. Extending DLP to thermoplastics is highly desirable, but is challenging due to the need to reach rapid liquid‚Äìsolid separation during the printing process. Here, a successful attempt at DLP printing of thermoplastic polymers is reported, realized by controlling two competing kinetic processes (polymerization and polymer dissolution) simultaneously occurring during printing. With a selected monomer, 4-acryloylmorpholine (ACMO), printing of thermoplastic 3D scaffolds is demonstrated, which can be further converted into various materials/devices utilizing its unique water-soluble characteristic. The ultralow viscosity of ACMO, along with surface oxygen inhibition, allows rapid liquid flow toward high-speed open-air printing. The process simplicity, enabling mechanism, and material versatility broaden the scope of 3D printing in constructing functional 3D devices including reconfigurable antenna, shape-shifting structures, and microfluidics.</t>
  </si>
  <si>
    <t>60117934;60117934;60004923;60117934;60117934</t>
  </si>
  <si>
    <t>57212117292;55125061300;6701464806;56585123700;57203835750</t>
  </si>
  <si>
    <t>Deng, Shihong;Wu, Jingjun;Dickey, Michael D.;Zhao, Qian;Xie, Tao</t>
  </si>
  <si>
    <t>Hangzhou;Raleigh</t>
  </si>
  <si>
    <t>State Key Laboratory of Chemical Engineering, Zhejiang University;NC State University</t>
  </si>
  <si>
    <t>60117934;60004923</t>
  </si>
  <si>
    <t>Deng S.</t>
  </si>
  <si>
    <t>Rapid Open-Air Digital Light 3D Printing of Thermoplastic Polymer</t>
  </si>
  <si>
    <t>10.1002/adma.201903970</t>
  </si>
  <si>
    <t>2-s2.0-85070700611</t>
  </si>
  <si>
    <t>['wlan applications', 'wimax ),', 'ring structure', 'ring resonator', 'resonance frequency', 'resonance frequencies', 'radiating element', 'prototype antenna', 'proposed antenna', 'new resonance', 'miniaturized dual', 'microwave access', 'metamaterial property', 'magnetic resonance', 'inspired split', 'industrial scientific', 'band characteristics', 'band antenna', 'achieving dual', '4 substrate']</t>
  </si>
  <si>
    <t>A miniaturized dual-band antenna is proposed for industrial scientific and medical (ISM), worldwide interoperability for microwave access (WiMAX), and wireless local area network (WLAN) applications. The proposed antenna consists of hexagonal complementary split-ring resonator (HCSRR), metamaterial-inspired split-ring structure, and a partial ground plane. The prototype antenna is fed by 50-Œ© microstrip feed line, which is printed on a 30 √ó 30 √ó 0.8 mm3 FR-4 substrate. HCSRR in the radiating element is used to create a new resonance at 2.4¬†GHz for achieving dual-band characteristics. A split in the outer hexagonal ring induces a magnetic resonance which leads to improvement of the bandwidth of the antenna. The proposed antenna is fabricated and measured. The measured -10-dB impedance bandwidths are 180¬†MHz (2.42‚Äì2.60¬†GHz) and 2400¬†MHz (3.44‚Äì5.84¬†GHz) with a resonance frequency of 2.56¬†GHz and 4.64¬†GHz, respectively, which is suitable for ISM, WiMAX, and WLAN applications. Analysis of HCSRR is discussed in detail using empirical design equation with metamaterial property. The prototype antenna has suitable radiation characteristics for all resonance frequencies.</t>
  </si>
  <si>
    <t>Murugeshwari, B.;Daniel, R. Samson;Raghavan, S.</t>
  </si>
  <si>
    <t>A compact dual band antenna based on metamaterial-inspired split ring structure and hexagonal complementary split-ring resonator for ISM/WiMAX/WLAN applications</t>
  </si>
  <si>
    <t>10.1007/s00339-019-2925-x</t>
  </si>
  <si>
    <t>2-s2.0-85070794488</t>
  </si>
  <si>
    <t>['traditional image', 'proposed contribution', 'preventing singularities', 'paper proposes', 'local minimums', 'high disparity', 'generate small', 'final phase', 'exponential attenuation', 'desired features', 'could lead', 'cannot guarantee']</t>
  </si>
  <si>
    <t>Gaussian process (GP) | Image-based visual servoing (IBVS) | Sampling-based path planning | Unmanned aerial vehicle (UAV)</t>
  </si>
  <si>
    <t>This paper proposes a sampling-based visual path planning framework for the servoing of a multirotor unmanned aerial vehicle. There are two main problems of the traditional image-based visual servoing: one is that it cannot guarantee the bounded control input because of the high disparity between the initial and desired features, the other is that it could lead to slow convergence rates caused by exponential attenuation over time and insufficient control inputs in the final phase. To overcome these problems, this paper proposes a sampling-based visual path planning framework to generate control inputs using reference features over the interval between the initial and desired features. Our proposed contribution can generate small and bounded control inputs in the large pose difference environments. In detail, it can maintain a small bounded error task function because of preventing singularities, uncertainties, and local minimums during calculating image Jacobian. Therefore, our proposed contribution can not only overcome the deficiencies of traditional image-based visual servoing approaches but also improve control performance. A variety of simulation results conducted to verify the performance of the proposed framework indicate that it can overcome the vulnerabilities of traditional image-based visual servoing with respect to large disparity environment and generate relative body velocity commands.</t>
  </si>
  <si>
    <t>732-760</t>
  </si>
  <si>
    <t>Sampling-Based Visual Path Planning Framework for a Multirotor UAV</t>
  </si>
  <si>
    <t>10.1007/s42405-019-00155-8</t>
  </si>
  <si>
    <t>2-s2.0-85070808723</t>
  </si>
  <si>
    <t>['way analysis', 'radio interference', 'pilot study', 'passive detection', 'operated radiometer', 'medial aspects', 'mean temperature', 'knee joints', 'healthy sites', 'global system', 'em pre', 'detect inflammation', 'clinical use', 'clinical evaluation', 'assessed using', 'article presents', '3 ghz', '22 standard']</t>
  </si>
  <si>
    <t>electromagnetic pre-compliance | inflammation | knee joints | microwaves | radiometer | thermometry</t>
  </si>
  <si>
    <t>This article presents the pre-clinical evaluation of our custom-built, single-band microwave radiometer centered at 1.3 GHz for deep tissue thermometry, and a pilot study on volunteers for passive detection of inflammation in knee joints. The electromagnetic (EM) compatibility of the battery-operated radiometer for clinical use was assessed as per International Special Committee on Radio Interference (CISPR) 22 standard. The ability to detect inflammation in knee joints was assessed using a substrate integrated waveguide antenna connected to the radiometer. EM compatibility tests carried out in the laboratory indicated device immunity to intentional radiated interference up to ‚àí20 dBm injected power in the global system for mobile communication frequency band, and pre-compliance to CISPR 22 standard. Radiometer temperature measurements recorded at the lateral and medial aspects of both knees of 41 volunteers indicated mean temperature greater than 33¬∞C for the diseased sites compared with the mean temperature of 28¬∞C measured for the healthy sites. One-way analysis of variance statistics indicated significantly (P &lt; 0.005) higher radiometer temperature at the diseased sites unlike the healthy sites. Thus, the EM pre-compliance of the device and the potential to measure deep tissue inflammation were demonstrated. Bioelectromagnetics. 2019;40:402‚Äì411. ¬© 2019 Bioelectromagnetics Society.</t>
  </si>
  <si>
    <t>402-411</t>
  </si>
  <si>
    <t>57202418510;57208715753;15063948700</t>
  </si>
  <si>
    <t>Ravi, Vidyalakshmi M.;Sharma, Amit K.;Arunachalam, Kavitha</t>
  </si>
  <si>
    <t>Ravi V.M.</t>
  </si>
  <si>
    <t>Pre-Clinical Testing of Microwave Radiometer and a Pilot Study on the Screening Inflammation of Knee Joints</t>
  </si>
  <si>
    <t>10.1002/bem.22203</t>
  </si>
  <si>
    <t>2-s2.0-85070917918</t>
  </si>
  <si>
    <t>GE Healthcare</t>
  </si>
  <si>
    <t>['volumetric image', 'ultrasound contrast', 'time imaging', 'time ceus', 'thermal ablation', 'technical success', 'target volume', 'subsequent ablation', 'study assesses', 'perfused livers', 'microwave ablation', 'maximum enhancement', 'liver captured', 'intentionally non', 'greatly improves', 'gas production', 'following ablation', 'enhanced ultrasound', 'dynamic ceus', 'complete response', 'antenna placement', 'ablation due', 'ablation ceus']</t>
  </si>
  <si>
    <t>Contrast-enhanced ultrasound | Image fusion | Microwave ablation</t>
  </si>
  <si>
    <t>Purpose: To obtain a complete response with thermal ablation, the margin and entire tumor volume must be treated. Real-time ultrasound visualization is limited during ablation due to gas production. This study assesses the feasibility of fusing volumetric contrast-enhanced ultrasound (CEUS), obtained immediately prior to microwave ablation, with real-time CEUS during and following ablation in a machine-perfused porcine liver. Methods: Ten, 3‚Äì4¬†cm microwave ablations were performed in five explanted perfused livers. Prior to ablation, microbubbles were injected into the vasculature while an ultrasound sweep across the liver captured a volumetric image during maximum enhancement. This volumetric image was then fused to overlay the real-time ultrasound imaging. Since the perfused livers did not have tumors, a spherical marker circumscribing a target volume was placed on the images. Approximatively, 75% of the total intended circumscribed spherical volume was ablated. Following ablation, a second bolus injection of ultrasound contrast was administered demonstrating continued enhancement of the intentionally non-ablated 25%. A second volumetric image of the post-ablation CEUS was then fused to overlay the real-time ultrasound images for guidance during ablation of the remaining enhancing volume. Results: Technical success was achieved in 100% of the cases. The pre- and then the post-ablation CEUS volume was fused with real-time imaging during antenna placement for initial and subsequent ablation. Conclusion: CEUS‚ÄìCEUS fusion during thermal ablation is feasible and greatly improves the workflow. The approach may augment the use of dynamic CEUS for guidance, improving antenna placement, and aiding in the identification and ablation of initial and residual enhancing tissue.</t>
  </si>
  <si>
    <t>323-335</t>
  </si>
  <si>
    <t>Journal of Ultrasound</t>
  </si>
  <si>
    <t>60033293;60015481;60015481</t>
  </si>
  <si>
    <t>6603462852;56043855900;6701726443</t>
  </si>
  <si>
    <t>Monsky, Wayne;Keravnou, Christina;Averkiou, Michalakis</t>
  </si>
  <si>
    <t>Seattle;Seattle</t>
  </si>
  <si>
    <t>University of Washington Medical Center;University of Washington</t>
  </si>
  <si>
    <t>60033293;60015481</t>
  </si>
  <si>
    <t>Monsky W.</t>
  </si>
  <si>
    <t>Contrast-enhanced ultrasound to ultrasound fusion during microwave ablation: feasibility study in a perfused porcine liver model</t>
  </si>
  <si>
    <t>10.1007/s40477-019-00366-5</t>
  </si>
  <si>
    <t>2-s2.0-85070965767</t>
  </si>
  <si>
    <t>2016YFC0401908</t>
  </si>
  <si>
    <t>['xichang city', 'xiapa landslide', 'uav system', 'uav images', 'traditional methods', 'texture mapping', 'resolution imagery', 'rapidly reconstruct', 'plane calculated', 'paper could', 'measured data', 'main topic', 'liangshan district', 'landslide topography', 'integrated approach', 'higher precision', 'emergency investigation', 'delaunay triangulation', 'case study']</t>
  </si>
  <si>
    <t>Data fusion | Laser point cloud | NURBS modeling | PDE | UAV images</t>
  </si>
  <si>
    <t>The main topic of this research was to propose an optimizing modeling method of landslide topography. This method fuses high-resolution imagery from an unmanned aerial vehicle (UAV) with laser point cloud. Due to the relatively high efficiency and large coverage area, the UAV system is suitable for emergency investigation of landslide. Based on the UAV images and laser point cloud, the use of partial differential equation (PDE) combines the hole repair technology with non-uniform rational B-splines (NURBS) method to rapidly reconstruct a three-dimensional (3D) scene. The mean square error (MSE) determined by comparison with measured data from the laser scanner technology is 16.1274¬†mm. And the error of plane calculated by the NURBS surface fitting is smallest by comparing with the least-squares plane fitting, Delaunay triangulation and polygon mesh method. In addition, the realistic 3D landslide model is obtained by texture mapping. The XiaPa landslide in Liangshan District, Xichang City, Sichuan Province China, was selected as a case study, in which the accuracy is evaluated to prove that the model has higher precision than traditional methods. The experiment results show that the integrated approach in this paper could be implemented in qualitative and quantitative risk assessment procedures pertaining to landslides.</t>
  </si>
  <si>
    <t>57210583756;16313623400</t>
  </si>
  <si>
    <t>Ji, Haowei;Luo, Xianqi</t>
  </si>
  <si>
    <t>Ji H.</t>
  </si>
  <si>
    <t>3D scene reconstruction of landslide topography based on data fusion between laser point cloud and UAV image</t>
  </si>
  <si>
    <t>10.1007/s12665-019-8516-5</t>
  </si>
  <si>
    <t>2-s2.0-85071015737</t>
  </si>
  <si>
    <t>['slc ),', 'proposed approaches', 'power allocation', 'optimal performance', 'novel framework', 'novel dnn', 'nearest neighbors', 'mimo schemes', 'learning classifiers', 'label classifier', 'input multiple', 'im ).', 'first convert', 'feature vectors', 'driven designs', 'driven decisions', 'dnn approaches', 'conventional optimization', 'consistent solutions', 'based upon', 'based multi', 'adaptive sm']</t>
  </si>
  <si>
    <t>Index modulation | link adaptation | machine learning | neural network | SM-MIMO</t>
  </si>
  <si>
    <t>In this paper, we propose a novel framework of low-cost link adaptation for spatial modulation multiple-input multiple-output (SM-MIMO) systems-based upon the machine learning paradigm. Specifically, we first convert the problems of transmit antenna selection (TAS) and power allocation (PA) in SM-MIMO to ones-based upon data-driven prediction rather than conventional optimization-driven decisions. Then, supervised-learning classifiers (SLC), such as the K -nearest neighbors (KNN) and support vector machine (SVM) algorithms, are developed to obtain their statistically-consistent solutions. Moreover, for further comparison we integrate deep neural networks (DNN) with these adaptive SM-MIMO schemes, and propose a novel DNN-based multi-label classifier for TAS and PA parameter evaluation. Furthermore, we investigate the design of feature vectors for the SLC and DNN approaches and propose a novel feature vector generator to match the specific transmission mode of SM. As a further advance, our proposed approaches are extended to other adaptive index modulation (IM) schemes, e.g., adaptive modulation (AM) aided orthogonal frequency division multiplexing with IM (OFDM-IM). Our simulation results show that the SLC and DNN-based adaptive SM-MIMO systems outperform many conventional optimization-driven designs and are capable of achieving a near-optimal performance with a significantly lower complexity.</t>
  </si>
  <si>
    <t>2117-2131</t>
  </si>
  <si>
    <t>60005465;60005465;60002014;60005510;60005465;60019870</t>
  </si>
  <si>
    <t>55512176200;7403260111;7202520960;57192997201;35240242100;56801352700</t>
  </si>
  <si>
    <t>Yang, Ping;Xiao, Yue;Xiao, Ming;Guan, Yong Liang;Li, Shaoqian;Xiang, Wei</t>
  </si>
  <si>
    <t>Australia;Singapore;China;Sweden</t>
  </si>
  <si>
    <t>Townsville;Singapore City;Chengdu;Stockholm</t>
  </si>
  <si>
    <t>James Cook University;Nanyang Technological University;University of Electronic Science and Technology of China;The Royal Institute of Technology (KTH)</t>
  </si>
  <si>
    <t>60019870;60005510;60005465;60002014</t>
  </si>
  <si>
    <t>Adaptive Spatial Modulation MIMO Based on Machine Learning</t>
  </si>
  <si>
    <t>10.1109/JSAC.2019.2929404</t>
  </si>
  <si>
    <t>2-s2.0-85071016115</t>
  </si>
  <si>
    <t>CHE- 1508085</t>
  </si>
  <si>
    <t>['trivial geometries', 'transmission lines', 'total charge', 'subsequently computes', 'strips width', 'method used', 'medical applications', 'main result', 'geometrical parameters', 'gain insight', 'electrostatics since', 'depend non', 'corresponding derivation', 'coplanar arrangement', 'continuous interest', 'charge density', 'capacitance follows', 'bias voltage', 'antenna design', 'analytical expression', 'also compare']</t>
  </si>
  <si>
    <t>Capacitance | Micro-antenna | Nano-antenna</t>
  </si>
  <si>
    <t>Knowledge of the capacitance for the coplanar arrangement of long conducting strips is relevant for transmission lines and micro-antenna design for communications and medical applications. More generally, the evaluation of capacitances for non-trivial geometries is of continuous interest in electrostatics since the dawn of the discipline. The problem of finding an exact mathematical expression for the capacitance of coplanar conducting strips has not been solved. The purpose of this article is to show the corresponding derivation and its solution. The method used here starts from the charge density at the electrodes from the solution of the electrostatic integral equation, and subsequently computes the total charge and bias voltage at each electrode, from which the expression for the capacitance follows. The main result is an exact analytical expression for the capacitance as a function of the strips width and their separation. Moreover, the capacitance is found to depend non-trivially only on a single lumped dimensionless parameter that can be written in terms of the width and the separation of the strips. To gain insight into the dependence of the capacitance on geometrical parameters, we evaluate the analytical expression and also compare it with limiting standard geometries.</t>
  </si>
  <si>
    <t>Zypman, Fredy R.</t>
  </si>
  <si>
    <t>Yeshiva University</t>
  </si>
  <si>
    <t>Zypman F.</t>
  </si>
  <si>
    <t>Mathematical expression for the capacitance of coplanar strips</t>
  </si>
  <si>
    <t>S0304388619302116</t>
  </si>
  <si>
    <t>10.1016/j.elstat.2019.103371</t>
  </si>
  <si>
    <t>2-s2.0-85071047912</t>
  </si>
  <si>
    <t>['wave analyses', 'wave absorbed', 'shift mechanism', 'scientific experiments', 'require transparency', 'polyethylene terephthalate', 'new approach', 'nearly 80', 'nearly 50', 'lcd screens', 'em waves', 'different polarizations', 'composite materials', 'broadband absorption', 'anisotropic structure', 'achieving ultra']</t>
  </si>
  <si>
    <t>Absorption | Conformal | Conversion | Metamaterial | Transparent | Ultra-broadband</t>
  </si>
  <si>
    <t>A new approach for achieving ultra-broadband absorption and polarization conversion conformal transparent metamaterials (CTM) by using indium tin oxide (ITO) and anisotropic structure was proposed. The absorption conversion rate (ACR) with a high average value of 90% is achieved through CTM. The composite materials of polyethylene terephthalate (PET) and polydimethylsiloxane (PDMS) are used as intermediate dielectric layer to gain optical transparency with a transmittance of nearly 80% on the basis of flexibility. Its absorbing and polarizing conversion performances were analyzed and tested by the construction of the electromagnetic (EM) wave absorbed and shift mechanism, respectively. The nearly 50% of incident EM wave power can be absorbed, and the rest incident electromagnetic wave can be converted into EM waves with different polarizations after full-wave analyses and scientific experiments between 20.75 and 54.05¬†GHz. This strategy has great potential applications in interference radar detection, optimizing circularly polarized antenna, and EM stealth objects such as glazing, displays, and LCD screens that require transparency.</t>
  </si>
  <si>
    <t>905-916</t>
  </si>
  <si>
    <t>60001305;60001305;60001305;60001305;60001305;60001305;60001305;60024758</t>
  </si>
  <si>
    <t>57210599926;8676890000;56413936100;50061924100;57204972255;57201364660;57206577699;57221144965</t>
  </si>
  <si>
    <t>Dong, Lin;Zhang, Binzhen;Duan, Junping;Yang, Yuhua;Liu, Yunpeng;Xu, Yongqing;Xu, Hongcheng;Chen, Baoliang</t>
  </si>
  <si>
    <t>Harbin;Taiyuan</t>
  </si>
  <si>
    <t>Harbin University of Science and Technology;North University of China</t>
  </si>
  <si>
    <t>60024758;60001305</t>
  </si>
  <si>
    <t>Dong L.</t>
  </si>
  <si>
    <t>Conformal Transparent Metamaterials Inducing Ultra-broadband Absorption and Polarization Conversion</t>
  </si>
  <si>
    <t>10.1007/s10762-019-00615-y</t>
  </si>
  <si>
    <t>2-s2.0-85071071637</t>
  </si>
  <si>
    <t>['use cases', 'time taken', 'selected filters', 'real data', 'pixhawk controller', 'physical quadcopter', 'novel algorithms', 'metric used', 'inertial measurements', 'imu ).', 'first evaluated', 'extensive evaluation', 'data collected', 'control loop', 'analogous evaluation', 'aforementioned filters']</t>
  </si>
  <si>
    <t>attitude estimation | collision | inertial measurement unit | observer | quadcopter | quaternion | state estimation | UAV</t>
  </si>
  <si>
    <t>An extensive evaluation of attitude estimation algorithms in simulation and experiments is performed to determine their suitability for a collision recovery pipeline of a quadcopter unmanned aerial vehicle. A multiplicative extended Kalman filter (MEKF), unscented Kalman filter (UKF), complementary filter, H‚àû filter, and novel adaptive varieties of the selected filters are compared. The experimental quadcopter uses a PixHawk flight controller, and the algorithms are implemented using data from only the PixHawk inertial measurement unit (IMU). Performance of the aforementioned filters is first evaluated in a simulation environment using modified sensor models to capture the effects of collision on inertial measurements. Simulation results help define the efficacy and use cases of the conventional and novel algorithms in a quadcopter collision scenario. An analogous evaluation is then conducted by post-processing logged sensor data from collision flight tests, to gain new insights into algorithms‚Äô performance in the transition from simulated to real data. The post-processing evaluation compares each algorithm‚Äôs attitude estimate, including the stock attitude estimator of the PixHawk controller, to data collected by an offboard infrared motion capture system. Based on this evaluation, two promising algorithms, the MEKF and an adaptive (Formula presented.) filter, are selected for implementation on the physical quadcopter in the control loop of the collision recovery pipeline. Experimental results show an improvement in the metric used to evaluate experimental performance, the time taken to recover from the collision, when compared with the stock attitude estimator on the PixHawk (PX4) software.</t>
  </si>
  <si>
    <t>1286-1306</t>
  </si>
  <si>
    <t>57197712520;7004605208;7005280472</t>
  </si>
  <si>
    <t>Battiston, Adrian;Sharf, Inna;Nahon, Meyer</t>
  </si>
  <si>
    <t>Battiston A.</t>
  </si>
  <si>
    <t>Attitude estimation for collision recovery of a quadcopter unmanned aerial vehicle</t>
  </si>
  <si>
    <t>10.1177/0278364919867397</t>
  </si>
  <si>
    <t>2-s2.0-85071103072</t>
  </si>
  <si>
    <t>['vegetable oil', 'transformers aging', 'results revealed', 'resonant frequency', 'resonance frequency', 'power transformers', 'permittivity due', 'new device', 'low cost', 'insulation oil', 'great sensitivity', 'embedded system', 'directly related', 'ageing process']</t>
  </si>
  <si>
    <t>Here, a new device is presented to supervise the ageing process of insulating oils used in power transformers. It is based on the use of a microstrip antenna whose electrical properties are very sensitive to the permittivity and conductivity of the medium. As many works showed that the drift of permittivity due to transformers aging is very small, the achieved sensor must exhibit a great sensitivity. In order to assess the aging of the insulation oil, the authors will track the resonant frequency of the antenna which is directly related to the permittivity of the oil, and the reflection coefficient level of the antenna at the resonance frequency which is linked to the conductivity. The experiments have been made on vegetable oil and results revealed to be enthusiastic. The sensor is proposed to be used in an embedded system in order to achieve a low cost and safe preventive diagnosis.</t>
  </si>
  <si>
    <t>1068-1074</t>
  </si>
  <si>
    <t>60068746;60068746;60068746;60068746</t>
  </si>
  <si>
    <t>57212990188;57201134479;55960846300;57191377967</t>
  </si>
  <si>
    <t>Benaissa, Mohamed Amine;Mokraoui, Amine;Moulai, Hocine;Idir, Omar</t>
  </si>
  <si>
    <t>Universit√© des Sciences et de la Technologie Houari Boumediene</t>
  </si>
  <si>
    <t>Benaissa M.</t>
  </si>
  <si>
    <t>Microwave-based sensor for power transformers‚Äô insulation oil monitoring</t>
  </si>
  <si>
    <t>10.1049/iet-smt.2018.5489</t>
  </si>
  <si>
    <t>2-s2.0-85071274921</t>
  </si>
  <si>
    <t>['wireless transmission', 'widely deployed', 'vital importance', 'theoretically formulated', 'simulation results', 'proportionally increasing', 'practical deployment', 'power consumption', 'multiple mcpas', 'massive antennas', 'limited number', 'key question', 'jointly optimize', 'g .,', 'dynamic carrier', 'deep learning', 'convex relaxation', 'continuously evolve', 'carrier transmission', 'based approach', 'based algorithms', 'based algorithm', 'allocation strategy', '5g communication']</t>
  </si>
  <si>
    <t>5G communication | Energy efficiency | massive carriers processing | multi-carrier power amplifier</t>
  </si>
  <si>
    <t>The rapid increasing demand of wireless transmission has caused mobile broadband to continuously evolve through multiple frequency bands, massive antennas, and other multi-stream processing schemes. Together with the improved data transmission rate, the power consumption for multi-carrier transmission and processing is proportionally increasing, which contradicts with the energy efficiency requirements of 5G wireless systems. To meet this challenge, multi-carrier power amplifier (MCPA) technology, e.g., to support multiple carriers through a single power amplifier, is widely deployed in practice. With so many carriers required for 5G communication and limited number of carriers supported per MCPA, a key question to ask is how to allocate those carriers into multiple MCPAs and whether we shall dynamically adjust this allocation strategy. In this paper, we have theoretically formulated the dynamic carrier to MCPA allocation problem to jointly optimize the traditional separated baseband and radio frequency processing. On top of that, we have proposed both convex relaxation and deep learning-based algorithms. From our simulation results, the proposed algorithms achieve most of the power saving gain compared with the optimal exhaustive search-based algorithm. Furthermore, the deep learning-based approach can greatly reduce computational time, which is of vital importance in the practical deployment.</t>
  </si>
  <si>
    <t>628-640</t>
  </si>
  <si>
    <t>60023813;60023813;60023813;60023813;60092530</t>
  </si>
  <si>
    <t>24774184300;57203371796;55214651200;36186396900;55816559100</t>
  </si>
  <si>
    <t>Zhang, Shunqing;Xiang, Chenlu;Cao, Shan;Xu, Shugong;Zhu, Jiang</t>
  </si>
  <si>
    <t>Shenzhen;Shanghai</t>
  </si>
  <si>
    <t>Huawei Technologies Co., Ltd.;Shanghai University</t>
  </si>
  <si>
    <t>60092530;60023813</t>
  </si>
  <si>
    <t>Dynamic Carrier to MCPA Allocation for Energy Efficient Communication: Convex Relaxation Versus Deep Learning</t>
  </si>
  <si>
    <t>10.1109/TGCN.2019.2904609</t>
  </si>
  <si>
    <t>2-s2.0-85071287260</t>
  </si>
  <si>
    <t>NY217005</t>
  </si>
  <si>
    <t>['well even', 'uplink mimo', 'study anti', 'proposed scheme', 'precoding matrices', 'power domain', 'novel anti', 'noma transmissions', 'noma system', 'multiple groups', 'jointly designed', 'jamming policies', 'jamming interference', 'jamming attacks', 'group interference', 'form procedures', 'eliminate inter']</t>
  </si>
  <si>
    <t>anti-jamming | MIMO-NOMA | Power efficiency | precoding design | uplink</t>
  </si>
  <si>
    <t>By exploiting the power domain, non-orthogonal multiple access (NOMA) is capable of improving system spectrum efficiency and supporting massive concurrent connections. However, NOMA transmissions are susceptible to jamming attacks. In this paper, we study anti-jamming policies in a NOMA system by using the multiple-input-multiple-output (MIMO) technique. A novel anti-jamming precoding design is proposed for minimizing the total transmit power of an uplink MIMO-NOMA system. In the proposed scheme, transmitters are divided into multiple groups. Precoders at the transmitters in the same group and equalizers at the receiver are jointly designed to enhance system power efficiency, while successive interference cancelation is employed to eliminate inter-group interference. Two sequential algorithms with closed-form procedures are developed to compute the precoding matrices. Simulation results show that the proposed NOMA scheme outperforms the existing signal alignment NOMA scheme and its orthogonal multiple access (OMA) counterpart in terms of the total power consumption. Besides, the proposed NOMA scheme can perform very well even when only the sample covariance matrix of jamming interference is available.</t>
  </si>
  <si>
    <t>591-602</t>
  </si>
  <si>
    <t>60009400-60005244;60104290;60009400-60005244;60017456;60021182</t>
  </si>
  <si>
    <t>55512010500;55554164800;7202051478;55320184500;55727844800</t>
  </si>
  <si>
    <t>Wang, Hong;Fu, Yaru;Song, Rongfang;Shi, Zheng;Sun, Xinghua</t>
  </si>
  <si>
    <t>Singapore;China;China;China;China</t>
  </si>
  <si>
    <t>;Guangzhou;Guangzhou;Nanjing;Nanjing</t>
  </si>
  <si>
    <t>Singapore University of Technology and Design;Sun Yat-Sen University;Jinan University;Nanjing University of Post and TeleCommunications;Southeast University</t>
  </si>
  <si>
    <t>60104290;60021182;60017456;60009400;60005244</t>
  </si>
  <si>
    <t>Power Minimization Precoding in Uplink Multi-Antenna NOMA Systems with Jamming</t>
  </si>
  <si>
    <t>10.1109/TGCN.2019.2914698</t>
  </si>
  <si>
    <t>2-s2.0-85071322898</t>
  </si>
  <si>
    <t>['statistical csi', 'results reveal', 'rate trade', 'proposed relay', 'power transfer', 'performance metrics', 'performance limits', 'linear characteristics', 'key idea', 'intermediate amplify', 'input multiple', 'information toward', 'imperfectly estimated', 'imperfect csi', 'harvested energies', 'freedom offered', 'forward relays', 'facilitates analysis', 'excess degrees', 'energy harvesters', 'end path', 'effectively reducing', 'csi ).', 'bs ).', 'analytically quantified', 'achievable rates', 'achievable energy']</t>
  </si>
  <si>
    <t>energy harvesting | massive MIMO | SWIPT</t>
  </si>
  <si>
    <t>The feasibility of utilizing a relay-assisted downlink massive multiple-input multiple-output (MIMO) to boost the performance of simultaneous wireless information and power transfer (SWIPT) is investigated. The key idea is to simultaneously transmit power and information toward the direct/relayed-users by leveraging the excess degrees-of-freedom offered by massive antenna arrays at the base-station (BS). The performance limits are established by deriving the harvested energies, achievable rates, and energy-rate trade-offs in the presence of imperfectly estimated/partial channel state information (CSI). These performance metrics are derived for a generalized SWIPT model, which facilitates analysis for both time-switching (TS) and power-splitting (PS) protocols. Two linear precoders based on zero-forcing and maximal ratio transmission are used at the massive MIMO BS, and a practically viable non-linear energy harvesting model is adopted for the direct/relayed-users. Joint detrimental implications of imperfect CSI at the BS, limited/statistical CSI at the users, and non-linear characteristics of energy harvesters are analytically quantified. In order to jointly guarantee user-fairness in terms of both energy and rate, a max-min optimal transmit power control policy is proposed. Then, the max-min fairness optimal energy-rate trade-offs are quantified for non-linear massive MIMO SWIPT. Our results reveal that the proposed relay-assisted downlink massive MIMO can be exploited to boost the achievable energy-rate trade-off by effectively reducing the end-to-end path-loss via shorter hop distances rendered by intermediate amplify-and-forward relays.</t>
  </si>
  <si>
    <t>789-805</t>
  </si>
  <si>
    <t>60029472;60029472-60111526;60029472</t>
  </si>
  <si>
    <t>57194762893;57207996581;57193398390</t>
  </si>
  <si>
    <t>Kudathanthirige, Dhanushka;Shrestha, Rajan;Baduge, Gayan Amarasuriya Aruma</t>
  </si>
  <si>
    <t>Sterling;Carbondale</t>
  </si>
  <si>
    <t>Global Wireless Solutions Inc.;Southern Illinois University Carbondale</t>
  </si>
  <si>
    <t>60111526;60029472</t>
  </si>
  <si>
    <t>Wireless Information and Power Transfer in Relay-Assisted Downlink Massive MIMO</t>
  </si>
  <si>
    <t>10.1109/TGCN.2019.2917187</t>
  </si>
  <si>
    <t>2-s2.0-85071325045</t>
  </si>
  <si>
    <t>Providence Health Care</t>
  </si>
  <si>
    <t>PHC</t>
  </si>
  <si>
    <t>['proposed algorithms', 'paper considers', 'orthogonal multiplexing', 'low power', 'hybrid das', 'high power', 'first formulated', 'energy sources']</t>
  </si>
  <si>
    <t>Distributed antenna systems | hybrid antenna deployment | power allocation | resource allocation | waterfilling</t>
  </si>
  <si>
    <t>Distributed antenna systems (DASs) have been proposed as a solution to supply the ever increasing capacity demands in next generation networks. This paper considers the power minimization problem in hybrid DAS where antennas are supplied by various - low power and high power - energy sources. Antenna-specific power limits are considered and the problem is reformulated in this new hybrid context. The optimal power allocation problem is first formulated and solved in the orthogonal multiplexing scenario. Different resource allocations schemes based on this optimal power allocation are then proposed for the orthogonal and non-orthogonal multiplexing contexts. Simulation results illustrate the efficiency of the proposed algorithms and show the importance of non-orthogonal multiplexing in the reduction of the total transmission power, especially in hybrid antenna systems.</t>
  </si>
  <si>
    <t>60110235;60068774;60110235;60110235</t>
  </si>
  <si>
    <t>57204237430;7004325252;17435125600;6603247284</t>
  </si>
  <si>
    <t>Kilzi, Antoine;Farah, Joumana;Nour, Charbel Abdel;Douillard, Catherine</t>
  </si>
  <si>
    <t>Nantes;Beirut</t>
  </si>
  <si>
    <t>IMT Atlantique;Universit√© Libanaise</t>
  </si>
  <si>
    <t>60110235;60068774</t>
  </si>
  <si>
    <t>Kilzi A.</t>
  </si>
  <si>
    <t>New Power Minimization Techniques in Hybrid Distributed Antenna Systems with Orthogonal and Non-Orthogonal Multiple Access</t>
  </si>
  <si>
    <t>10.1109/TGCN.2019.2916325</t>
  </si>
  <si>
    <t>2-s2.0-85071326815</t>
  </si>
  <si>
    <t>['virtual cell', 'ue ).', 'two subproblems', 'simulation environment', 'several multi', 'rate requirements', 'quadratic form', 'power budgets', 'paper aims', 'optimal threshold', 'maximization problem', 'form solutions', 'first transform', 'energy efficiency', 'data rate', 'centric networks']</t>
  </si>
  <si>
    <t>AP cluster formation scheme | energy efficiency | multiple-input single-output (MISO) | User-centric networks</t>
  </si>
  <si>
    <t>This paper aims to design beamforming vectors and cluster formation scheme by formulating an energy efficiency (EE) maximization problem in the user-centric networks, where several multi-antenna access points (APs) form a virtual cell to serve each single-antenna user equipment (UE). Considering both rate requirements and power budgets, we study the feasibility of the original EE maximization problem. To verify the feasibility, we design a max-min rate problem. Then, instead of solving the original problem directly, we deal with two subproblems: 1) relaxed EE maximization subproblem and 2) total power minimization subproblem. Through applying the weighted minimum mean square error (WMMSE) approach, we first transform the nonlinear data rate expression into a quadratic form and then solve each subproblem via using the Lagrangian dual method, which fortunately has closed-form solutions. Moreover, a novel threshold forming scheme is proposed for AP cluster formation and a simple but effective method called K -dimension grid search is devised to obtain the near-optimal threshold. The extensive simulation results indicate that our proposed algorithm converges fast and is robust to the simulation environment. In addition, the proposed algorithm outperforms the benchmark algorithms greatly in terms of EE and data rate.</t>
  </si>
  <si>
    <t>57189894063;57188989692;56123330000;56206125100</t>
  </si>
  <si>
    <t>Shi, Jianfeng;Xu, Hao;Yang, Zhaohui;Chen, Ming</t>
  </si>
  <si>
    <t>Energy Efficient Beamforming for User-Centric Virtual Cell Networks</t>
  </si>
  <si>
    <t>10.1109/TGCN.2019.2910827</t>
  </si>
  <si>
    <t>2-s2.0-85071351425</t>
  </si>
  <si>
    <t>['uav trajectory', 'uav scheduling', 'two sub', 'terminal devices', 'second sub', 'saving tds', 'resource partitioning', 'remaining portion', 'proposed scheme', 'power allocation', 'original problem', 'one portion', 'numerical results', 'iterative algorithm', 'huge volume', 'given td', 'first sub', 'energy consumption', 'computed locally']</t>
  </si>
  <si>
    <t>bit allocation | Mobile edge computing | power allocation | resource partitioning | TD-UAV scheduling | UAV trajectory</t>
  </si>
  <si>
    <t>In this paper, we employ the unmanned aerial vehicle (UAV) as a flying base station (BS) to process the application tasks migrated from the terminal devices (TDs) for saving TDs' energy consumption. To tackle the huge volume of data at TDs, we propose a resource partitioning strategy scheme where one portion of bits at TD is computed locally and the remaining portion is transmitted to UAV for computing. Our goal is to minimize the total energy consumption of TDs by jointly optimizing bit allocation, resource partitioning, power allocation at TDs/UAV, TD-UAV scheduling, and UAV trajectory with One-by-One access scheme. Due to the non-convexity of the original problem with mixed integer variables, we decompose the problem into two sub-problems. Specifically, in the first sub-problem, the TD-UAV scheduling is obtained by solving dual problem with given UAV trajectory. In the second sub-problem, the UAV trajectory is obtained by using successive convex optimization techniques with given TD-UAV scheduling. Then, an iterative algorithm is proposed to optimize the TD-UAV scheduling and UAV trajectory alternately. Numerical results are provided to demonstrate the superiority of our proposed scheme over the benchmarks.</t>
  </si>
  <si>
    <t>664-678</t>
  </si>
  <si>
    <t>UAV-Aided Mobile Edge Computing Systems with One by One Access Scheme</t>
  </si>
  <si>
    <t>10.1109/TGCN.2019.2910590</t>
  </si>
  <si>
    <t>2-s2.0-85071351479</t>
  </si>
  <si>
    <t>P-RIGS19-003-0003</t>
  </si>
  <si>
    <t>['wide bandwidth', 'triple band', 'single band', 'results achieved', 'later fabricated', 'high gain', 'high bandwidth', 'designed antenna', 'decent possibility', 'band application', 'attain solutions', '453 ).', '30 ghz']</t>
  </si>
  <si>
    <t>Dual-layer substrate | Multiband antenna | Stack series array</t>
  </si>
  <si>
    <t>In this paper, a multiband stack series array antenna is designed in order to attain solutions for the future 28 GHz Ka-band application. Double layer substrate Technology is utilized to accomplish multiple resonant frequencies with higher data transfer capacities due to high bandwidth. The designed antenna is dependent on twofold layer consisting patches and resonators in different layers stacked together. The designed multiband antennas can resonate at single band of (28 GHz), dual band of (28 and 30 GHz) and triple band of (24.18, 26 and 28.453). The results achieved in the simulation are later fabricated and tested. The test result illustrates that the antennas have wide bandwidth, high gain and even higher efficiencies. All the proposed antenna configurations have demonstrated a decent possibility for 5G millimeter wave (mmwave) application.</t>
  </si>
  <si>
    <t>60016775;60016775;60016775;60016775;60016775;60016775;60016775</t>
  </si>
  <si>
    <t>57205284610;55353037200;6602298043;57193575230;57205291714;57200148379;57205283167</t>
  </si>
  <si>
    <t>Nibir, Rauful;Islam, Md Rafiqul;Habaebi, Mohamed Hadi;Yasmin, Sarah;Mukit, Naimul;Rafiq, Sarah;Abdinasir, S. O.</t>
  </si>
  <si>
    <t>Nibir R.</t>
  </si>
  <si>
    <t>Multiband antenna using stacked series array for ka-band application</t>
  </si>
  <si>
    <t>10.11591/eei.v8i3.1519</t>
  </si>
  <si>
    <t>2-s2.0-85071356641</t>
  </si>
  <si>
    <t>03G59</t>
  </si>
  <si>
    <t>['slot aperture', 'rogers rt', 'relative permittivity', 'reflection coefficient', 'radiation pattern', 'radiation efficiency', 'quality factor', 'proposed geometry', 'proposed dra', 'proposed antenna', 'mm thickness', 'maximum gain', 'loss tangent', 'droid 5880', 'device communication', 'design frequency', 'd2d ).', 'antenna gain', '5g applications', '5 ghz', '3 dbi', '26 ghz']</t>
  </si>
  <si>
    <t>5G | Dielectric resonator antenna | High gain | Higher order mode | Perforated | Wideband</t>
  </si>
  <si>
    <t>In this paper, wideband high gain dielectric resonator antenna for 5G applications is presented. Higher order mode is exploited to enhance the antenna gain, while the array of symmetrical cylindrical shaped holes drilled in the DRA to improves the bandwidth by reducing the quality factor. The proposed DRA is designed using dielectric material with relative permittivity of 10 and loss tangent of 0. 002. The Rogers RT/Droid 5880 has been selected as substrate with relative permittivity of 2.2, loss tangent of 0.0009- and 0.254-mm thickness. The simulated results show that, the proposed geometry has achieved a wide impedance bandwidth of 17.3% (23.8-28.3GHz=4.5 GHz) for S11&lt;-10 dB, and a maximum gain of about 9.3 dBi with radiation efficiency of 96% at design frequency of 26 GHz. The DRA is feed by 50 Œ© microstrip transmission line with slot aperture. The reflection coefficient, the radiation pattern, and the antenna gain are studied by full-wave EM simulator CST Microwave Studio. The proposed antenna can be used for the 5G communication applications such as device to device communication (D2D).</t>
  </si>
  <si>
    <t>1047-1052</t>
  </si>
  <si>
    <t>57210115061;16021808600;11940735500;54915795600;56419737500</t>
  </si>
  <si>
    <t>Ali, Irfan;Jamaluddin, Mohd Haizal;Kamarudin, M. R.;Gaya, Abinash;Selvaraju, R.</t>
  </si>
  <si>
    <t>Wideband and high gain dielectric resonator antenna for 5g applications</t>
  </si>
  <si>
    <t>10.11591/eei.v8i3.1592</t>
  </si>
  <si>
    <t>2-s2.0-85071357543</t>
  </si>
  <si>
    <t>J130000.2623.12J66</t>
  </si>
  <si>
    <t>['widely use', 'wave propagations', 'wave propagation', 'underwater communication', 'transmitter note', 'transmitter node', 'telescopic antenna', 'spectrum analyzer', 'rf wave', 'radio frequency', 'proven feasible', 'meter depth', 'low frequency', 'hardware due', 'good reading', 'different distance', 'best ways', 'best way', 'acoustics base']</t>
  </si>
  <si>
    <t>Internet of Things (IoT) | Radio Frequency (RF) | Underwater Wireless Sensor Network (UWSN)</t>
  </si>
  <si>
    <t>Underwater wireless sensor network (UWSN) important to enhance the widely use of the application of the Internet of things (IoT) for underwater. Uses of the acoustics base of wave propagations are the best ways to establish the UWSN. But the unpracticality of the hardware due to the size and cost has limited the application of UWSN. Radio frequency (RF) wave propagation is the best way to overcome this situation. Low frequency of the RF wave is proven feasible and suitable for underwater communication. 433 MHz RF were chosen to measuring the underwater received power behavior between the transmitter node and receiver node based on different distance and depth. HC12 transceiver module was used as a transmitter and spectrum analyzer with the telescopic antenna was used as a receiver. The received power give a good reading when the transmitter note was at 0.5-meter depth with a maximum operating range within 12 meters from the receiver.</t>
  </si>
  <si>
    <t>60021005;60021005;60021005;60021005;60021005</t>
  </si>
  <si>
    <t>57202925888;57226517065;57202925202;57202931496;57201397306</t>
  </si>
  <si>
    <t>Muhammad Ramdhan, M. S.;Ali, Muhammad;Nurzal Effiyana, G.;Ali, Samura;Kamaludin, M. Y.</t>
  </si>
  <si>
    <t>Muhammad Ramdhan M.S.</t>
  </si>
  <si>
    <t>Measuring the underwater received power behavior for 433 mhz radio frequency based on different distance and depth for the development of an underwater wireless sensor network</t>
  </si>
  <si>
    <t>10.11591/eei.v8i3.1604</t>
  </si>
  <si>
    <t>2-s2.0-85071358441</t>
  </si>
  <si>
    <t>H154</t>
  </si>
  <si>
    <t>['wireless channel', 'users using', 'system performance', 'significantly improves', 'promising candidate', 'multiple antenna', 'minimizing inter', 'frequency resources', 'edge performance', 'downlink jp', 'coordinated multipoint', 'conventional jp', 'computer simulation', 'comp system', 'cell interference', 'bandwidth simultaneously']</t>
  </si>
  <si>
    <t>JP-NOMA-CoMP | Resource allocation | SIC | Sum rate | User clustering</t>
  </si>
  <si>
    <t>In coordinated multipoint (CoMP) system, the cell-edge performance is improved by minimizing inter-cell interference (ICI) through coordination of resources. Additionally, the non-orthogonal multiple access (NOMA) has been introduced as a promising candidate to further enhance the throughput of next generation wireless communication systems. NOMA allows multiple users to access the wireless channel in the same bandwidth simultaneously, however at different transmit power. In joint transmission NOMA in CoMP (JT-NOMA-CoMP), multiple cells jointly transmit data to users using the same time-frequency resources, which significantly improves the system performance. In this paper, we present a low-complexity user clustering and resource allocation strategy in downlink JP-NOMA-CoMP system with multiple antenna. Based on computer simulation, we show that the proposed approach outperforms the conventional JP-OMA-CoMP and single antenna JP-NOMA-CoMP in terms of achievable sum rate.</t>
  </si>
  <si>
    <t>1074-1080</t>
  </si>
  <si>
    <t>54420160200;57195722148;16021146000;57200574458;54421010600</t>
  </si>
  <si>
    <t>Katiran, Norshidah;Shah, Shaharil Mohd;Abdullah, Noorsaliza;Ghaffar, Aimi Syamimi Abdul;Saparudin, Faiz Asraf</t>
  </si>
  <si>
    <t>Katiran N.</t>
  </si>
  <si>
    <t>User clustering and resource allocation in downlink CoMP with NOMA</t>
  </si>
  <si>
    <t>10.11591/eei.v8i3.1576</t>
  </si>
  <si>
    <t>2-s2.0-85071359191</t>
  </si>
  <si>
    <t>['widely used', 'slotted ring', 'ring antenna', 'radiating patch', 'n wi', 'measurement results', 'measured s11', 'low cost', 'light weight', 'improve bandwidth', 'good agreement', 'fi standard', 'close agreement', 'beamforming capability', '6 db', '4 ghz', '1x4 array']</t>
  </si>
  <si>
    <t>Active element pattern | Beamsteering | Patch antenna | Slotted ring | WiFi</t>
  </si>
  <si>
    <t>Microstrip patch antennas are widely used in modern day communication devices due to their light weight, low cost and ease of fabrication. In this paper, we have designed and fabricated two Microstrip Patch Antennas (slotted-ring and truncated-slotted ring) and array at 2.4 GHz for Wireless Local Area Network (WLAN) applications using Computer Simulation Technology, CST. The antenna design consists of rectangular radiating patch on Rogers RT5880 substrate and is excited by using coaxial probe feeding technique. The truncated-slotted ring has been designed on top of the radiating patch to improve bandwidth. The simulation and measurement results of the both antennas are in close agreement with each other. Due to the good agreement of simulation and measurement results of truncated-slotted ring antenna in comparison with slotted-ring antenna, it has been selected for antenna array design. The simulated and measured S11 of truncated-slotted ring antenna shows -21dB and -15.6 dB at 2.4 GHz respectively. Then, the antenna has been formed into 1x4 array in order to observe its beamforming capability. The proposed antenna array is suitable for 802.11b/g/n Wi-Fi standard which is proposed to be used for IoT.</t>
  </si>
  <si>
    <t>994-1003</t>
  </si>
  <si>
    <t>60016775;60016775;60016775;60016775;60090656;60016775</t>
  </si>
  <si>
    <t>36619446300;36782719700;56463815400;55817114600;57205306993;37861022300</t>
  </si>
  <si>
    <t>Ali, Khamis;Malek, Norun Abdul;Jusoh, Ahmad Zamani;Mohamad, Sarah Yasmin;Abidin, Zuhairiah Zainal;Asnawi, Ani Liza</t>
  </si>
  <si>
    <t>Ali K.</t>
  </si>
  <si>
    <t>Design and optimize microstrip patch antenna array using the active element pattern technique</t>
  </si>
  <si>
    <t>10.11591/eei.v8i3.1516</t>
  </si>
  <si>
    <t>2-s2.0-85071379233</t>
  </si>
  <si>
    <t>['transmit distances', 'reduced cost', 'radio configuration', 'radio autopilot', 'power radios', 'power radio', 'paper proposes', 'paper presents', 'often used', 'new dual', 'interflock communication', 'improved maneuverability', 'help alleviate', 'hazard detection', 'diversity provided', 'close proximity', 'also results', 'also presented']</t>
  </si>
  <si>
    <t>Aerospace electronics | autonomous systems | communication systems | communications technology | cooperative systems | energy efficiency</t>
  </si>
  <si>
    <t>This paper presents an overview of a new dual-radio autopilot and ground station platform used in hierarchical, micro aerial vehicle flocks to improve communication flexibility and performance. Flocks of micro/miniature aerial vehicles flying in close proximity are often used in scenarios of hazard detection and tracking. Micro aerial vehicle's small size grants a number of benefits, such as improved maneuverability and reduced cost, but also results in sometimes severe resource constraints. To help alleviate these restrictions, as well as to improve overall communication flexibility, this paper proposes the use of a hierarchical, dual-radio autopilot flock configuration. Interflock communication is facilitated by low-power radios, whereas an elected flock leader relays important communications to a ground station via a long-range, high-power radio. Additionally, the diversity provided by the dual-radio system provides inherent redundancy while improving flock communication adaptability for varying data sizes and transmit distances. An energy efficiency model for this dual-radio configuration is also presented and verified by autonomous, multi-vehicle flight tests.</t>
  </si>
  <si>
    <t>2408-2419</t>
  </si>
  <si>
    <t>57194016255;6603034811</t>
  </si>
  <si>
    <t>Bingler, Andrew;Mohseni, Kamran</t>
  </si>
  <si>
    <t>Bingler A.</t>
  </si>
  <si>
    <t>Dual-Radio Configuration for Flexible Communication in Flocking Micro/Miniature Aerial Vehicles</t>
  </si>
  <si>
    <t>10.1109/JSYST.2018.2867852</t>
  </si>
  <si>
    <t>2-s2.0-85071379855</t>
  </si>
  <si>
    <t>NRF-2018R1C1B5045013</t>
  </si>
  <si>
    <t>['user equipments', 'ultimate goal', 'ul transmission', 'transmit beamforming', 'supported simultaneously', 'required signal', 'namely downlink', 'multiple antennas', 'mse ).', 'managing interference', 'greatly improved', 'four types', 'conventional schemes', 'ber less', 'allow dl', '3 compared']</t>
  </si>
  <si>
    <t>Beamforming | cloud radio access network (Cloud-RAN) | coexistence of downlink (DL) and uplink (UL) dynamic time division duplex (TDD) | interference management | mean squared error (MSE)</t>
  </si>
  <si>
    <t>In this paper, we consider a dynamic time division duplex system based on a cloud radio access network (RAN) to support the ultimate goal of efficient resource utilization. To optimize the performance of both remote radio heads (RRHs) and user equipments (UEs) which have multiple antennas, we propose an iterative scheme consisting of four types of beamforming, namely downlink (DL) transmit beamforming, DL receive beamforming, uplink (UL) transmit beamforming, and UL receive beamforming, in an attempt to minimize mean squared error (MSE). The proposed beamforming scheme makes it possible to allow DL and UL transmission be supported simultaneously by managing interference between RRHs and UEs. Our simulation results show that the MSE and the bit error rate (BER) are greatly improved under the proposed beamforming algorithm compared to conventional schemes. From intensive system level simulations, the proposed algorithm points out more than 3 dB performance improvement in terms of the required signal-to-noise-ratio (SNR) to achieve the BER less than 10-3 compared to conventional schemes.</t>
  </si>
  <si>
    <t>2228-2239</t>
  </si>
  <si>
    <t>60003780;60032144;60004739</t>
  </si>
  <si>
    <t>56453876700;14122842200;18037889600</t>
  </si>
  <si>
    <t>Yoon, Changbae;Cho, Dong Ho;Jo, Ohyun</t>
  </si>
  <si>
    <t>Daejeon;Cheongju;Suwon</t>
  </si>
  <si>
    <t>Korea Advanced Institute of Science and Technology;Chungbuk National University;Samsung Electronics Co. Ltd.</t>
  </si>
  <si>
    <t>60032144;60004739;60003780</t>
  </si>
  <si>
    <t>Yoon C.</t>
  </si>
  <si>
    <t>MSE-Based Downlink and Uplink Joint Beamforming in Dynamic TDD System Based on Cloud-RAN</t>
  </si>
  <si>
    <t>10.1109/JSYST.2019.2922330</t>
  </si>
  <si>
    <t>2-s2.0-85071380802</t>
  </si>
  <si>
    <t>['two quasi', 'tem modes', 'substrate mode', 'spatial filters', 'shorting via', 'reject response', 'realize wide', 'proposed fss', 'plane wave', 'phase resonators', 'phase combination', 'periodic array', 'obtained known', 'improved performance', 'frequency range', 'elliptic response', 'elliptic band', 'designs exhibit', 'boundary walls', 'antenna sub', 'air mode', '3d fss']</t>
  </si>
  <si>
    <t>Frequency selective surface (FSS) | Microstrip line | Multiple transmission zeros | Perfect electric conductor (PEC) | Perfect magnetic conductor (PMC) | Pseudo-elliptic response | Resonators</t>
  </si>
  <si>
    <t>The three-dimensional frequency selective surface (3D FSS) with band reject multiple transmission zeros and pseudo-elliptic response is designed from two-dimensional (2D) periodic array of shielded micro strip lines to realize wide out-of‚Äìband radio wave rejection. The 3D FSS array consists of multimode cavities whose coupling with air can be controlled to obtain a desired frequency range. The proposed FSS with shorting via to ground exhibits pseudo-elliptic band-reject response in the frequency range from 6GHz to 14GHz. As the plane wave of linear polarization incidents perpendicularly to the shielded micro strip line with perfect electric conductor (PEC) and perfect magnetic conductor (PMC) boundary walls, two quasi-TEM modes are obtained known as air mode and substrate mode. The first 3D FSS design is a combination of two or more resonators. Furthermore, second 3D FSS design with three shorting vias result more elliptic band reject frequency response and a pass band transmission pole. All in phase resonators of design give transmission poles and out of phase combination of resonators give transmission zeros respectively. The proposed 3D FSS is designed and simulated using Ansys HFSS software. These designs exhibit an improved performance for many practical applications such as antenna sub-reflector, and spatial filters.</t>
  </si>
  <si>
    <t>923-932</t>
  </si>
  <si>
    <t>123075691;60030622;114130259</t>
  </si>
  <si>
    <t>57191854434;56962785800;43061091900</t>
  </si>
  <si>
    <t>Dutta, Bimal Raj;Kanaujia, Binod Kumar;Dalela, Chhaya</t>
  </si>
  <si>
    <t>New Delhi;;</t>
  </si>
  <si>
    <t>Jawaharlal Nehru University;ANA College of Engineering and Management Studies;JSS Academy of Technical Education</t>
  </si>
  <si>
    <t>60030622;123075691;114130259</t>
  </si>
  <si>
    <t>3D FSS with multiple transmission zeros and pseudo elliptic response</t>
  </si>
  <si>
    <t>10.11591/eei.v8i3.1292</t>
  </si>
  <si>
    <t>2-s2.0-85071382086</t>
  </si>
  <si>
    <t>2B)/S01614</t>
  </si>
  <si>
    <t>['used widely', 'simulation results', 'rfid tags', 'recharges energy', 'radiofrequency identification', 'output voltage', 'operating frequencies', 'important part', 'cmos rectifier', 'article presents', 'ambient low', 'added stage', '28ghz show']</t>
  </si>
  <si>
    <t>CMOS | Energy-harvesting | Rectifier | RFID | WSN</t>
  </si>
  <si>
    <t>This article presents a review of the CMOS rectifier for radio frequency energy harvesting application. The on-chip rectifier converts the ambient low-power radio frequency signal coming to antenna to useable DC voltage that recharges energy to wireless sensor network (WSN) nodes and radiofrequency identification (RFID) tags, therefore the rectifier is the most important part of the radio frequency energy harvesting system. The impedance matching network maximizes power transfer from antenna to rectifier. The design and comparison between the simulation results of one- and multi-stage differential drive cross connected rectifier (DDCCR) at the operating frequencies of 2.44GHz, and 28GHz show the output voltage of the multi-stage rectifier doubles at each added stage and power conversion efficiency (PCE) of rectifier at 2.44GHz was higher than 28GHz. The (DDCCR) rectifier is the most efficient rectifier topology to date and is used widely for passive WSN nodes and RFID tags.</t>
  </si>
  <si>
    <t>57210751032;50462823800;57210761118</t>
  </si>
  <si>
    <t>Alselwi, Mohammed Abdul Raheem Esmail;Wong, Yan Chiew;Napiah, Zul Atfyi Fauzan Mohammed</t>
  </si>
  <si>
    <t>Alselwi M.</t>
  </si>
  <si>
    <t>Integrated cmos rectifier for rf-powered wireless sensor network nodes</t>
  </si>
  <si>
    <t>10.11591/eei.v8i3.1579</t>
  </si>
  <si>
    <t>2-s2.0-85071382953</t>
  </si>
  <si>
    <t>['wiretap channel', 'system complexity', 'source communicates', 'secrecy performance', 'results reveal', 'receiving information', 'optimization problem', 'noise ratio', 'layer security', 'joint transmit', 'form expressions', 'forcing criterion', 'certain threshold', 'antenna full']</t>
  </si>
  <si>
    <t>Average secrecy rate | beamforming design | cooperative relaying system | full-duplex (FD) | zero-forcing (ZF)</t>
  </si>
  <si>
    <t>In this paper, the physical-layer security of a cooperative wireless system with multi-antenna full-duplex (FD) destination is examined. More specifically, we consider a cooperative transmission scenario in which a source communicates with a destination through a relay in the presence of an eavesdropper. In order to degrade the wiretap channel, the FD destination simultaneously transmits an interference signal towards the eavesdropper, while receiving information from the relay. A joint transmit and receive beamformer design is proposed to maximize the signal-to-interference-plus-noise ratio (SINR) at the destination, while guaranteeing that the SINR at the eavesdropper is below a certain threshold. We reformulate the optimization problem as a semidefinite relaxation problem in terms of a transmit beamforming matrix. To balance the performance and system complexity, we investigate suboptimum beamforming designs based on zero-forcing criterion. We derive exact closed-form expressions for the average secrecy rates of the proposed suboptimum designs. Our results reveal that optimum and suboptimum beamforming schemes along with friendly jamming significantly improve the secrecy performance. Moreover, simulation results demonstrate that the optimum scheme outperforms suboptimum schemes, especially in high transmit power regimes.</t>
  </si>
  <si>
    <t>2786-2794</t>
  </si>
  <si>
    <t>60015016;60015016;60015016</t>
  </si>
  <si>
    <t>57210748013;24330057300;35102976200</t>
  </si>
  <si>
    <t>Jafarian, Fatemeh;Mobini, Zahra;Mohammadi, Mohammadali</t>
  </si>
  <si>
    <t>Jafarian F.</t>
  </si>
  <si>
    <t>Secure Cooperative Network with Multi-Antenna Full-Duplex Receiver</t>
  </si>
  <si>
    <t>10.1109/JSYST.2018.2889947</t>
  </si>
  <si>
    <t>2-s2.0-85071384240</t>
  </si>
  <si>
    <t>['using sub', 'sub arrays', 'smaller sub', 'small sub', 'simulation results', 'side lobes', 'rectangular arrangements', 'radiation characteristics', 'planar sub', 'larger array', 'large scale', 'large arrays', 'large array', 'lab software', 'high directivity', 'different configurations', 'array gains', 'antenna arrays', 'antenna array', '4 elements']</t>
  </si>
  <si>
    <t>Large antenna array | Scalability | Sub-array</t>
  </si>
  <si>
    <t>Antenna array of large scale have been examined for different applications including 5G technology. To get better data rate or a reliable link substantial number of antenna arrays have been utilized to provide high multiplexing gains as well as array gains with high directivity. In this paper a simple but efficient implementation technique of using sub-arrays for the improvement of large-sized uniform arrays. By repeating a small sub-array multiple times large arrays can be designed. This implication of utilizing small array simplifies the design of a larger array which allows the designer to concentrate on the smaller sub-array before assembling larger arrays. So, by investigating the sub arrays the performance and radiation characteristics of large arrays can be anticipated. The array-factor for a planar sub-array of 2√ó2 (4 elements) is analyzed using Mat-lab software and then a large array is formed by placing the 2√ó2 sub-array in different configurations in a rectangular arrangements up to 8x8 planar array. And then the results are validated with CST (Computer simulation technology) simulation results. In this way the array-factors, directivities, HPBWs, and side lobes of the constructed large arrays are analyzed and associated with the small sub-array.</t>
  </si>
  <si>
    <t>906-915</t>
  </si>
  <si>
    <t>60016775;60016775;60016775;60016775;60016775;60016775;60016775;60016775;60016775</t>
  </si>
  <si>
    <t>57205291714;55353037200;6602298043;57195185389;25932026000;36782719700;57205284610;57193575663;57205281676</t>
  </si>
  <si>
    <t>Mukit, Naimul;Islam, Md Rafiqul;Habaebi, Mohamed Hadi;Alam, A. H.M.Zahirul;Abdullah, Khaizuran;Malek, Norun Farihah Abdul;Nibir, Rauful;Adnan, Noor Hidayah M.;Osman, Eid</t>
  </si>
  <si>
    <t>Mukit N.</t>
  </si>
  <si>
    <t>Designing large-scale antenna array using sub-array</t>
  </si>
  <si>
    <t>10.11591/eei.v8i3.1529</t>
  </si>
  <si>
    <t>2-s2.0-85071392387</t>
  </si>
  <si>
    <t>Air Force Institute of Technology</t>
  </si>
  <si>
    <t>['ultrasonic testing', 'ultrasonic data', 'ultrasonic c', 'suitable approaches', 'selected methods', 'segmentation methods', 'parametric histogram', 'paper presents', 'inspection efficiency', 'damage sizing', 'damage detection', 'composite structures', 'composite elements', 'components made', 'comparative analysis', 'cfrp composites', 'brief review', 'based ones', 'based approaches', 'appropriate processing', 'aircraft panels', 'aerospace industry']</t>
  </si>
  <si>
    <t>Aircraft structures | Composite structures | Damage quantification | Image processing | Image segmentation | Ultrasonic testing</t>
  </si>
  <si>
    <t>Components made of polymeric composite materials, such as wings and stabilizers of aircrafts, are periodically inspected using non-destructive testing methods. Ultrasonic testing is one of the primary inspection methods applied in the aircraft/aerospace industry. Image processing methods have been developed for the purpose of ultrasonic data analysis and increasing the inspection efficiency. A critically important factor in damage sizing is appropriate processing of ultrasonic data in order to extract the damage region properly before calculation of its extent. The paper presents a comparative analysis of various image segmentation methods in the light of accuracy of damage detection in ultrasonic C-Scans of composite structures. A brief review of image segmentation methods is presented and their usefulness in the ultrasonic testing applications is discussed. The selected methods, namely the threshold-, edge-, region-, and clustering-based ones, were tested using ultrasonic C-Scans of a specimen with barely visible impact damage and aircraft panels with delamination, all made of CFRP composites. A problem with the selection of appropriate input parameters using most of the segmentation methods is discussed, and non-parametric histogram-based approaches are proposed. A¬†quantitative analysis of the accuracy of damage detection using the segmentation methods is presented and the most suitable approaches are introduced. The proposed processing procedures may significantly improve the objectivity of inspections of composite elements and structures using ultrasonic testing.</t>
  </si>
  <si>
    <t>60009081;120708415;60084752;60009081</t>
  </si>
  <si>
    <t>56308150500;57225138394;55143215800;6506167623</t>
  </si>
  <si>
    <t>Wronkowicz-Katunin, Angelika;Mihaylov, Gueorgui;Dragan, Krzysztof;Timofiejczuk, Anna</t>
  </si>
  <si>
    <t>Poland;Poland;United Kingdom</t>
  </si>
  <si>
    <t>Warsaw;Gliwice;London</t>
  </si>
  <si>
    <t>Instytut Techniczny Wojsk Lotniczych, Poland;Silesian University of Technology;Advanced Logic Analytics Ltd</t>
  </si>
  <si>
    <t>60084752;60009081;120708415</t>
  </si>
  <si>
    <t>Wronkowicz-Katunin A.</t>
  </si>
  <si>
    <t>Uncertainty Estimation for Ultrasonic Inspection of Composite Aerial Structures</t>
  </si>
  <si>
    <t>10.1007/s10921-019-0622-5</t>
  </si>
  <si>
    <t>2-s2.0-85071449057</t>
  </si>
  <si>
    <t>['water vapor', 'thz bands', 'theoretical model', 'selectively used', 'seasonal variation', 'results suggest', 'receiving antennas', 'propagation path', 'promising technology', 'latitude regions', 'induced absorption', 'high potential', 'geostationary satellite', 'earth station', 'decibels less', 'data capacity', 'analysis indicates', '300 ghz', '220 ghz']</t>
  </si>
  <si>
    <t>Terahertz (THz) communication is considered as a promising technology for the Earth‚Äìspace application due to its high potential of supporting large data capacity. However, THz wave suffers extreme attenuation from absorption of water vapor (WV) molecules in the propagation path. In this work, we present a theoretical model and analyze the capacities of both inter-satellite and geostationary satellite-to-Earth station (GEO-ES) optoelectronic links operating in the 100‚Äì500 GHz band within low- and mid-latitude regions. In our work, THz frequency windows in the 140, 220, 340, and 410 GHz bands with relatively low atmospheric loss are selectively used, targeting a data capacity of 10 Gbps per gigahertz. Our analysis indicates that, in the low-latitude regions, due to high water vapor density (WVD), transmitting and receiving antennas with extremely high gains are required. On the contrary, the mid-latitude regions require less power due to comparatively lower WVD. Moreover, due to seasonal variation in the mid-latitude regions, the requirement of link power budget is tens of decibels less in winter as compared to summer. The results suggest that the establishment of GEO-ES THz links in low- and mid-latitude regions is more realistic in the sub-THz bands, such as 140 and 220 GHz, while the potential of using higher carrier frequencies above 300 GHz for inter-satellite THz links, due to the absence of WV-induced absorption, is supported.</t>
  </si>
  <si>
    <t>6762-6769</t>
  </si>
  <si>
    <t>60117753-60089631;60117753-60089631;60117753;60117753;60117753</t>
  </si>
  <si>
    <t>57209669602;36809498100;57211746495;57215644063;14833462500</t>
  </si>
  <si>
    <t>Saqlain, Muhammad;Idrees, Nazar Muhammad;Cao, Xiaoxiao;Gao, Xiang;Yu, Xianbin</t>
  </si>
  <si>
    <t>Hangzhou;Islamabad</t>
  </si>
  <si>
    <t>College of Information Science and Electronic Engineering, Zhejiang University;COMSATS University Islamabad</t>
  </si>
  <si>
    <t>60117753;60089631</t>
  </si>
  <si>
    <t>Saqlain M.</t>
  </si>
  <si>
    <t>Feasibility analysis of opto-electronic THz Earth-satellite links in the low- And mid-latitude regions</t>
  </si>
  <si>
    <t>10.1364/AO.58.006762</t>
  </si>
  <si>
    <t>2-s2.0-85071534225</t>
  </si>
  <si>
    <t>P2-0197</t>
  </si>
  <si>
    <t>['wireless radio', 'water concentration', 'vinyl acetate', 'valuable tool', 'solar cells', 'small size', 'situ setup', 'situ monitoring', 'rh ).', 'realistic dimensions', 'power needed', 'one full', 'modules exposed', 'measurement data', 'humidity conditions', 'frequency identification', 'field conditions', 'elevated temperature', 'diffusion coefficient', 'completely new', 'communication cycle', 'climatic chambers', 'back side', 'also provides']</t>
  </si>
  <si>
    <t>Encapsulation | environmental effect | humidity | PV materials | PV module | reliability</t>
  </si>
  <si>
    <t>Recently, a new in situ measurement technique has been developed using miniature digital relative humidity (RH) sensors. The measurement technique proved to be a valuable tool not only for in situ monitoring of water concentration in the photovoltaic (PV) modules exposed to accelerated test conditions in climatic chambers but also for long-term outdoor monitoring under field conditions. In this paper, we present a completely new in situ setup, which is based on a wireless radio-frequency identification (RFID) technology. In our design, up to seven digital humidity sensors can be soldered on a 130 Œºm thick polyimide foil that also integrates RFID antenna and all required readout electronics. Their ultra-small size and wireless design allows placing them anywhere in the PV module either in front or at the back side of the solar cells. All measurement data can be read by a dedicated RFID reader which also provides the power needed during the measurement and communication cycle. The systems were applied in mini-modules with one full-size crystalline silicon solar cell and exposed to the elevated temperature and humidity conditions (40 ¬∞C/85 %RH and 50 ¬∞C/70 %RH). The acquired moisture ingress data agree well with the two-dimensional simulations using the realistic dimensions and diffusion coefficient of ethylene-vinyl acetate.</t>
  </si>
  <si>
    <t>1316-1323</t>
  </si>
  <si>
    <t>IEEE Journal of Photovoltaics</t>
  </si>
  <si>
    <t>57210818563;57210811163;7006227312;6506934949</t>
  </si>
  <si>
    <t>Slap≈°ak, Jan;Mitterhofer, Stefan;Topic, Marko;Jankovec, Marko</t>
  </si>
  <si>
    <t>Slap≈°ak J.</t>
  </si>
  <si>
    <t>Wireless System for in Situ Monitoring of Moisture Ingress in PV Modules</t>
  </si>
  <si>
    <t>10.1109/JPHOTOV.2019.2918044</t>
  </si>
  <si>
    <t>2-s2.0-85071538140</t>
  </si>
  <si>
    <t>80NSSC18K0513</t>
  </si>
  <si>
    <t>['track resolution', 'tenfold improvement', 'surface characteristics', 'provided broad', 'preliminary results', 'doppler algorithm']</t>
  </si>
  <si>
    <t>Cassini | delay/Doppler algorithm (DDA) | planetary science | radar | radar altimetry | radar signal processing | spaceborne radar | Titan</t>
  </si>
  <si>
    <t>The Cassini RADAR altimeter has provided broad-scale surface topography data for Saturn's largest moon Titan. Herein, we adapt the delay/Doppler algorithm to take into account Cassini geometries and antenna mispointing usually occurring during hyperbolic Titan flybys. The proposed algorithm allows up to tenfold improvement in the along-track resolution. Preliminary results are provided that show how the improved topography presented herein can advance our understanding of Titan's surface characteristics.</t>
  </si>
  <si>
    <t>7262-7268</t>
  </si>
  <si>
    <t>60007776;60086312;60007776;60032350;60007776;60007776;60086312</t>
  </si>
  <si>
    <t>54409267400;54387172400;7201978585;6701865354;57020982000;57023282300;57190978793</t>
  </si>
  <si>
    <t>Poggiali, Valerio;Mastrogiuseppe, Marco;Hayes, Alexander Gerard;Seu, Roberto;Mullen, Joseph Peter;Birch, Samuel Patrick Dennis;Raguso, Maria Carmela</t>
  </si>
  <si>
    <t>United States;Italy;United States</t>
  </si>
  <si>
    <t>Pasadena;Rome;Ithaca</t>
  </si>
  <si>
    <t>Division of Geological and Planetary Sciences;Sapienza Universit√† di Roma;Cornell University</t>
  </si>
  <si>
    <t>60086312;60032350;60007776</t>
  </si>
  <si>
    <t>Poggiali V.</t>
  </si>
  <si>
    <t>High-resolution topography of titan adapting the delay/doppler algorithm to the cassini RADAR altimeter data</t>
  </si>
  <si>
    <t>10.1109/TGRS.2019.2912575</t>
  </si>
  <si>
    <t>2-s2.0-85071544567</t>
  </si>
  <si>
    <t>Texas Instruments</t>
  </si>
  <si>
    <t>TI</t>
  </si>
  <si>
    <t>['wireless internet', 'sustained functions', 'stage rectifier', 'rectifier efficiency', 'peak value', 'peak efficiency', 'patch antenna', 'mppt operations', 'minimum stand', 'integrated hill', 'high accuracy', 'harvested power', 'end efficiency', 'dbm sensitivity', 'circuit block', 'chip matching', 'also proposed', 'achieve self', '5 v', '4 dbm', '20 nw', '1 dbm']</t>
  </si>
  <si>
    <t>Antenna | energy harvesting (EH) | ISM band | maximum power point tracking (MPPT) | reconfigurable rectifier | RF | wireless sensor</t>
  </si>
  <si>
    <t>To overcome the low-efficiency and limited working range of the existing RF energy harvesting (EH) systems for the wireless Internet-of-Things (IoT) sensors, a novel reconfigurable system is proposed with integrated hill-climbing, maximum power point tracking (MPPT) function for wide input power from-22 to 4 dBm. A conceptual linear model with high accuracy is also proposed to analyze the rectifier efficiency for MPPT operations. The rectifier with off-chip matching is designed with a patch antenna at 915-MHz the industrial, scientific and medical (ISM) band. To further improve the end-to-end efficiency, the harvested power is used to power up the circuit block in system on a chip (SoC) directly, avoiding additional conversion loss. Our proposed reconfigurable 12-stage rectifier with matching network achieves-18.1-dBm sensitivity for 1-M Œ© loading and 36% peak efficiency at 1 dBm. The proposed MPPT function can detect and determine the optimal rectifier stage for loading from 10 K Œ© to 1 MŒ©. The measured MPPT accuracy is over 87% from-22 to 4 dBm compared to external tuning conditions. The minimum stand-by power is 20 nW at 0.5 V and the overall MPPT power efficiency is over 72% with a peak value of 99.8% including dissipated power. Measurements also show the system can achieve self-startup and self-sustained functions with a 10-ŒºF external capacitor buffer.</t>
  </si>
  <si>
    <t>2601-2613</t>
  </si>
  <si>
    <t>60020547;60008592;60008592;60110605;60008592;60113885;60008592;60020547</t>
  </si>
  <si>
    <t>57190847920;57043913400;56282848100;55332474900;7103323591;6701561781;7006019510;7102152523</t>
  </si>
  <si>
    <t>Zeng, Zizhen;Shen, Shanpu;Zhong, Xiaopeng;Li, Xing;Tsui, Chi Ying;Bermak, Amine;Murch, Ross;Sanchez-Sinencio, Edgar</t>
  </si>
  <si>
    <t>Qatar;United States;United States;Hong Kong</t>
  </si>
  <si>
    <t>Doha;San Jose;College Station;Hong Kong</t>
  </si>
  <si>
    <t>Hamad Bin Khalifa University, College of Science and Engineering;Broadcom Inc., San Jose;Texas A&amp;M University;Hong Kong University of Science and Technology</t>
  </si>
  <si>
    <t>60113885;60110605;60020547;60008592</t>
  </si>
  <si>
    <t>Zeng Z.</t>
  </si>
  <si>
    <t>Design of Sub-Gigahertz Reconfigurable RF Energy Harvester From-22 to 4 dBm with 99.8% Peak MPPT Power Efficiency</t>
  </si>
  <si>
    <t>10.1109/JSSC.2019.2919420</t>
  </si>
  <si>
    <t>2-s2.0-85071550343</t>
  </si>
  <si>
    <t>RGPIN-2016-05451</t>
  </si>
  <si>
    <t>['two components', 'serious impediment', 'rectifying diode', 'rectification efficiency', 'optimal results', 'metal diodes', 'impedance mismatch', 'impedance matching', 'global optimization', 'frequency signals', 'feasible rectifiers', 'efficiency working', 'diode responsivity', 'diode materials', 'cutoff frequency', 'coupling efficiency', 'bias responsivity', 'al metal', '6 œºm']</t>
  </si>
  <si>
    <t>Genetic algorithms (GA) | metal-insulator-insulator-metal (MIIM) diode | optimization | quantum tunneling | rectenna | TiO 2 | zero-bias responsivity | ZnO</t>
  </si>
  <si>
    <t>The impedance mismatch between a rectenna's two components, the antenna and the rectifying diode, represents a serious impediment to improving the rectenna's efficiency. Also, the diode's capacitance and the device equivalent resistance determine the rectenna's cutoff frequency. For the detection of the terahertz-frequency signals, ultrafast rectifying metal-insulator-metal diodes are feasible rectifiers. Here, we investigate the global optimization of the rectenna's efficiency working at 10.6 Œºm by taking the diode materials' properties into consideration. Our proposed objective function considers the impedance matching between antenna and diode, the device cutoff frequency, and the diode responsivity which governs the rectification efficiency. The optimal parameter set reveals a 5.5% coupling efficiency and a zero-bias responsivity of 6.4 A/W. The desirable material properties and geometry are prescribed. The fabrication of Ti-TiO2/ZnO-Al metal-insulator-insulator-metal diode based on the optimal results is carried out and characterized.</t>
  </si>
  <si>
    <t>1232-1239</t>
  </si>
  <si>
    <t>60031828;60031828;60031828;60031828</t>
  </si>
  <si>
    <t>57191222864;57206889612;7006737382;57211086595</t>
  </si>
  <si>
    <t>Elsharabasy, Ahmed Y.;Negm, Ayman S.;Bakr, Mohamed H.;Jamal Deen, M.</t>
  </si>
  <si>
    <t>Elsharabasy A.Y.</t>
  </si>
  <si>
    <t>Global Optimization of Rectennas for IR Energy Harvesting at 10.6 Œºm</t>
  </si>
  <si>
    <t>10.1109/JPHOTOV.2019.2927142</t>
  </si>
  <si>
    <t>2-s2.0-85071551267</t>
  </si>
  <si>
    <t>ENTERPRISES/0916/0170</t>
  </si>
  <si>
    <t>['weighted k', 'various well', 'single ap', 'proposed approach', 'probabilistic algorithms', 'optimum multi', 'offline phase', 'multilayer radiomap', 'layer radiomap', 'known deterministic', 'fingerprint radiomaps', 'fingerprint pair', 'correlation level', 'carefully modifying', 'areas served', 'approach results', 'ap antenna']</t>
  </si>
  <si>
    <t>Fingerprinting | Indoor positioning | Information fusion | Localization | Multiple antenna | Polarization | Positioning accuracy | Single access point positioning</t>
  </si>
  <si>
    <t>This research work investigates how RSS information fusion from a single, multi-antenna access point (AP) can be used to perform device localization in indoor RSS based localization systems. The proposed approach demonstrates that different RSS values can be obtained by carefully modifying each AP antenna orientation and polarization, allowing the generation of unique, low correlation fingerprints, for the area of interest. Each AP antenna can be used to generate a set of fingerprint radiomaps for different antenna orientations and/or polarization. The RSS fingerprints generated from all antennas of the single AP can be then combined to create a multi-layer fingerprint radiomap. In order to select the optimum fingerprint layers in the multilayer radiomap the proposed methodology evaluates the obtained localization accuracy, for each fingerprint radio map combination, for various well-known deterministic and probabilistic algorithms (Weighted k-Nearest-Neighbor‚ÄîWKNN and Minimum Mean Square Error‚ÄîMMSE). The optimum candidate multi-layer radiomap is then examined by calculating the correlation level of each fingerprint pair by using the ‚ÄúTolerance Based‚ÄîNormal Probability Distribution (TBNPD)‚Äù algorithm. Both steps take place during the offline phase, and it is demonstrated that this approach results in selecting the optimum multi-layer fingerprint radiomap combination. The proposed approach can be used to provide localisation services in areas served only by a single AP.</t>
  </si>
  <si>
    <t>60032882;60032882;60018186;60108559</t>
  </si>
  <si>
    <t>24724536700;55372280700;13408852200;6701860053</t>
  </si>
  <si>
    <t>Kokkinis, Akis;Kanaris, Loizos;Liotta, Antonio;Stavrou, Stavros</t>
  </si>
  <si>
    <t>Cyprus;Netherlands;United Kingdom</t>
  </si>
  <si>
    <t>Nicosia;Eindhoven;Edinburgh</t>
  </si>
  <si>
    <t>Open University of Cyprus;Technische Universiteit Eindhoven;Edinburgh Napier University</t>
  </si>
  <si>
    <t>60108559;60032882;60018186</t>
  </si>
  <si>
    <t>Kokkinis A.</t>
  </si>
  <si>
    <t>Rss indoor localization based on a single access point</t>
  </si>
  <si>
    <t>10.3390/s19173711</t>
  </si>
  <si>
    <t>2-s2.0-85071625087</t>
  </si>
  <si>
    <t>['wiretap networks', 'thoroughly analyze', 'simulation results', 'secrecy performance', 'output multiuser', 'new exact', 'main channel', 'joint tas', 'input multi', 'high main', 'form expressions', 'eavesdropper ratio', 'different values', 'considered system', 'cognitive multi', 'cognitive mimo', 'channel correlation', 'asymptotic closed']</t>
  </si>
  <si>
    <t>Antenna selection | multi-input multi-output multiuser (MIMO-MU) cognitive radio network | secrecy coding gain | secrecy diversity order | space-and-time correlation</t>
  </si>
  <si>
    <t>In this paper, we investigate the secrecy performance of cognitive multi-input multi-output multiuser (MIMO-MU) wiretap networks over space-and-time correlated fading channels. Specifically, we propose a joint transmit antenna selection (TAS) and multiuser scheduling scheme to improve the security of the considered system. To thoroughly analyze the impact of the joint TAS and multiuser scheduling scheme and the channel correlation on the physical layer security, the new exact and asymptotic closed-form expressions for the secrecy outage probability of cognitive MIMO-MU wiretap networks are derived in two distinct scenarios, i.e., space-and-time correlated fading channels and independent-and-perfect fading channels. From the theoretical and simulation results, several important remarks are concluded as follows. 1) The channel space correlation does not affect the achievable secrecy diversity order in a high main-to-eavesdropper ratio (MER) regime. While it produces different impacts on the secrecy performance with different values of the MER in a low MER regime. 2) The channel time correlation on the main channel can reduce the achievable secrecy diversity order from NANB to 1. 3) The joint TAS and multiuser scheduling scheme can achieve better performance than the traditional random scheduling scheme over space-and-time correlated fading channels.</t>
  </si>
  <si>
    <t>2806-2817</t>
  </si>
  <si>
    <t>60069734-101579472;60069734-101579472;120797264-60016930;120797264;120797264</t>
  </si>
  <si>
    <t>57191967214;57197472018;36986742000;57200055361;57191965567</t>
  </si>
  <si>
    <t>Li, Mu;Yin, Hao;Huang, Yuzhen;Wang, Yan;Yu, Rui</t>
  </si>
  <si>
    <t>Logistical Engineering University China;Beijing University of Posts and Telecommunications;National Innovation Institute of Defense Technology;Institute of Systems Engineering</t>
  </si>
  <si>
    <t>60069734;60016930;120797264;101579472</t>
  </si>
  <si>
    <t>The Security of Cognitive Multiuser Networks over Space-and-Time Correlated Channels</t>
  </si>
  <si>
    <t>10.1109/JSYST.2019.2899892</t>
  </si>
  <si>
    <t>2-s2.0-85071629238</t>
  </si>
  <si>
    <t>['system model', 'space optical', 'secrecy performance', 'power transfer', 'potential eavesdropper', 'pointing error', 'path loss', 'paper studies', 'mixed single', 'may act', 'lower bound', 'intensity modulation', 'input multiple', 'form expressions', 'energy harvesting', 'direct detection', 'derive closed', 'communication systems', 'antenna technique']</t>
  </si>
  <si>
    <t>Energy harvesting | fixed-gain relaying | mixed radio frequency (RF) and free-space optical (FSO) | multiple antenna | physical-layer security | simultaneous wireless information and power transfer (SWIPT)</t>
  </si>
  <si>
    <t>This paper studies the physical-layer security problem for mixed single-input multiple-output (SIMO) simultaneous wireless information and power transfer (SWIPT) based radio frequency (RF) and free-space optical (FSO) communication systems. The FSO link experiences M√°laga turbulence and each RF link suffers from Nakagami-m fading and path loss. We consider one energy harvesting receiver in our system model that may act as a potential eavesdropper. More precisely, to investigate the secrecy performance of considered mixed SIMO SWIPT based RF and FSO communication system, we derive closed-form expressions for the average secrecy capacity and the lower bound of secrecy outage probability by considering the fixed-gain relaying scheme, the multiple-antenna technique, the energy harvesting, the intensity modulation with direct detection, and the heterodyne detection techniques in the presence of pointing error.</t>
  </si>
  <si>
    <t>2851-2858</t>
  </si>
  <si>
    <t>60012298;60012298;60104307;60104307;60027884</t>
  </si>
  <si>
    <t>36093189900;55540338700;55574338200;57205500927;46161521300</t>
  </si>
  <si>
    <t>Saber, Mohammad Javad;Keshavarz, Ahmad;Mazloum, Jalil;Sazdar, Amir Mehdi;Piran, Md Jalil</t>
  </si>
  <si>
    <t>Iran;South Korea;Iran</t>
  </si>
  <si>
    <t>Tehran;Seoul;Bushehr</t>
  </si>
  <si>
    <t>Aeronautical University of Science and Technology;Sejong University;Persian Gulf University</t>
  </si>
  <si>
    <t>60104307;60027884;60012298</t>
  </si>
  <si>
    <t>Saber M.J.</t>
  </si>
  <si>
    <t>Physical-Layer Security Analysis of Mixed SIMO SWIPT RF and FSO Fixed-Gain Relaying Systems</t>
  </si>
  <si>
    <t>10.1109/JSYST.2019.2902309</t>
  </si>
  <si>
    <t>2-s2.0-85071634628</t>
  </si>
  <si>
    <t>['v supply', 'traveling waves', 'systematically cancelled', 'steering angle', 'phased arrays', 'odd harmonics', 'new approach', 'mhz offset', 'less mechanism', 'fundamental frequency', 'employed based', 'combining standing', 'beam steering', '370 ghz']</t>
  </si>
  <si>
    <t>Harmonic voltage controlled oscillator | millimeter-wave (mm-wave)/terahertz (THz) integrated circuits | on-chip antenna and radiation | phased array | standing and traveling waves | wide-angle 2-D beam steering | wideband frequency tuning</t>
  </si>
  <si>
    <t>In this paper, a 0.34-THz 2√ó 2 phased array integrated circuit is presented, which demonstrates a new approach for implementing phased arrays in the millimeter-wave (mm-wave)/terahertz (THz) spectrum. The circuit structure consists of four unit standing wave oscillators. In each cell, fundamental frequency (f0) and odd harmonics are systematically cancelled, while the desired fourth harmonics (4f0) are combined and radiated by on-chip patch antennas. A phase-shifter-less mechanism is employed based on combining standing and traveling waves to create the required phase shift between the sources for beam steering. The transistors provide negative resistance to the circuit and generate the desired fourth harmonics through nonlinearity. Simultaneously, transistors are employed as active variable capacitors for varactor-less frequency tuning. The implemented phased array is capable of independent wideband frequency tuning and 2-D wide-angle beam steering. The circuit is fabricated in a 0.13-Œºm SiGe BiCMOS process and is measured to have 52-GHz/15.1% frequency tuning range from 318 to 370 GHz and 128¬∞/53¬∞ 2-D beam-steering angle. The chip consumes 310-640 mW power from a 1.5-V supply with-6.8-dBm maximum radiated power and minimum-93.1-dBc/Hz phase noise at 10-MHz offset. To the best of our knowledge, this paper has the largest bandwidth among fully integrated THz radiator/phased arrays as well as the widest angle beam steering among fully integrated THz phased arrays.</t>
  </si>
  <si>
    <t>2449-2461</t>
  </si>
  <si>
    <t>60014439;60014439</t>
  </si>
  <si>
    <t>39861613200;22035863900</t>
  </si>
  <si>
    <t>Jalili, Hossein;Momeni, Omeed</t>
  </si>
  <si>
    <t>Davis</t>
  </si>
  <si>
    <t>University of California, Davis</t>
  </si>
  <si>
    <t>Jalili H.</t>
  </si>
  <si>
    <t>A 0.34-THz Wideband Wide-Angle 2-D Steering Phased Array in 0.13-Œº m SiGe BiCMOS</t>
  </si>
  <si>
    <t>10.1109/JSSC.2019.2925523</t>
  </si>
  <si>
    <t>2-s2.0-85071641344</t>
  </si>
  <si>
    <t>['state plasma', 'ssp ),', 'reflective ground', 'realized based', 'proposed antenna', 'probably consistent', 'operating frequency', 'obtained within', 'measured results', 'different planes', 'dielectric layer', 'containing wlan', 'containing wimax', 'better performance', 'adjusted slightly']</t>
  </si>
  <si>
    <t>In this paper, a circularly polarized antenna is realized based on the solid-state plasma (SSP), and its working frequency band can be adjusted slightly by simulating the different SSP branches. The proposed antenna is similar to other common coplanar waveguide antennas, but its metal radiation patch and reflective ground are in different planes, which are located at both sides of the dielectric layer. The dielectric layer is made of FR4, and the metal radiation patch and reflective ground are the copper. There are two adjustable branches composed of SSP, which can be excited to tailor its operating frequency. The simulated results show that the proposed antenna can operate at two main communication bands, which are WLAN (2.4‚Äì2.4835¬†GHz) and WiMAX (3.3¬†GHz), when the different SSP branches are excited. To verify the reliability of the design, two equivalent prototypes have been fabricated and measured. The measured results are probably consistent with simulated results within a reasonable error range. The measured results show that when the left SPP branch is excited (state A), the 10-dB return loss bandwidth is 57.1% (2‚Äì3.6¬†GHz), and the 3-dB axial ratio (AR) bandwidth is 31.1% (1.9‚Äì2.6¬†GHz) containing WLAN. When the right SPP branch is excited (state B), the 10-dB return loss bandwidth is 57.1% (2‚Äì3.6¬†GHz), and the 3-dB AR bandwidth is 31.6% (2.4‚Äì3.3¬†GHz) containing WiMAX. In addition, the better performance of such an antenna can be obtained within a certain angle region.</t>
  </si>
  <si>
    <t>57204795366;57204795987;56962904000;57207801243</t>
  </si>
  <si>
    <t>Huang, Tong;Liu, Guo Biao;Zhang, Hai Feng;Zeng, Li</t>
  </si>
  <si>
    <t>A new adjustable frequency waveguide circularly polarized antenna based on the solid-state plasma</t>
  </si>
  <si>
    <t>10.1007/s00339-019-2965-2</t>
  </si>
  <si>
    <t>2-s2.0-85071679833</t>
  </si>
  <si>
    <t>NSFC 61601063</t>
  </si>
  <si>
    <t>['two u', 'shaped slots', 'potential interferences', 'numerical simulations', 'notch band', 'elliptical slots', 'adjusted independently']</t>
  </si>
  <si>
    <t>Coplanar waveguide (CPW) | Notched band | Slot antenna | Ultra-wideband (UWB)</t>
  </si>
  <si>
    <t>A planar slot antenna operating at 2.75‚Äì9.75¬†GHz is studied for ultra-wideband (UWB) applications, where three controllable notched bands centered at 4, 5.9 and 8.45¬†GHz are further introduced to avoid some potential interferences. The elliptical slots and coplanar waveguide feeding lines are incorporated to achieve desired UWB operation. By introducing a V-shaped and two U-shaped slots on the CPW signal line, three notched bands are implemented, and each notch band can be adjusted independently. Measurements on the developed demonstrator match with the numerical simulations.</t>
  </si>
  <si>
    <t>2091-2095</t>
  </si>
  <si>
    <t>60102085;60005465;60102085</t>
  </si>
  <si>
    <t>15842911400;57214206944;57200383038</t>
  </si>
  <si>
    <t>Gao, Shan Shan;Li, Jia Lin;Qiao, Hui Min</t>
  </si>
  <si>
    <t>Compact Band Notched Slot Antenna for Ultra-Wideband (UWB) Applications Based on Strong Couplings Slots</t>
  </si>
  <si>
    <t>10.1007/s42835-019-00245-3</t>
  </si>
  <si>
    <t>2-s2.0-85071714051</t>
  </si>
  <si>
    <t>2016YFE0127600</t>
  </si>
  <si>
    <t>['two sets', 'sensor consists', 'sensing range', 'results show', 'proposed sensors', 'perturbation theory', 'paper presents', 'magnetic intensity', 'linearly proportional', 'linear correlation', 'hfss ),', 'helical antenna', 'experiments validated', 'electric intensity', 'applied displacement']</t>
  </si>
  <si>
    <t>Displacement sensor | Helical antenna | Normal mode | Perturbation theory | Resonant frequency</t>
  </si>
  <si>
    <t>This paper presents a passive displacement sensor based on a normal mode helical antenna. The sensor consists of an external helical antenna and an inserting dielectric rod. First, the perturbation theory is adopted to demonstrate that both the electric intensity and magnetic intensity have a noticeable gradient change within the in-and-out entrance of the helical antenna, which will cause the sensor to experience a resonant frequency shift. This phenomenon was further verified by numerical simulation using the Ansoft high frequency structure simulator (HFSS), and results show the linear correlation between the retrieved resonant frequency and the displacement. Two sets of proposed sensors were fabricated. The experiments validated that the resonant frequency shifts are linearly proportional to the applied displacement, and the sensing range can be adjusted to accommodate the user‚Äôs needs.</t>
  </si>
  <si>
    <t>60073652-60011107;60073652;60073652;60073652;60073652</t>
  </si>
  <si>
    <t>7202789898;57209567942;57211219764;27267933100;57206343845</t>
  </si>
  <si>
    <t>Xue, Songtao;Yi, Zhuoran;Xie, Liyu;Wan, Guochun;Ding, Tao</t>
  </si>
  <si>
    <t>A displacement sensor based on a normal mode helical antenna</t>
  </si>
  <si>
    <t>10.3390/s19173767</t>
  </si>
  <si>
    <t>2-s2.0-85071735415</t>
  </si>
  <si>
    <t>['waypoints needed', 'visited successively', 'unmanned systems', 'uneven terrain', 'specified area', 'proposed approach', 'planned via', 'perfectly flat', 'past assumed', 'new formulation', 'minimum number', 'military operations', 'may occlude', 'many obstacles', 'lawnmower pattern', 'key experiments', 'complex environment', 'common practice', 'algorithm based']</t>
  </si>
  <si>
    <t>Art gallery problem | Cooperative aerial reconnaissance | Occlusion effect | Reconnaissance operation | Simulated annealing | Unmanned aerial systems | Waypoint optimization</t>
  </si>
  <si>
    <t>Using unmanned robotic systems in military operations such as reconnaissance or surveillance, as well as in many civil applications, is common practice. In this article, the problem of monitoring the specified area of interest by a fleet of unmanned aerial systems is examined. The monitoring is planned via the Cooperative Aerial Model, which deploys a number of waypoints in the area; these waypoints are visited successively by unmanned systems. The original model proposed in the past assumed that the area to be explored is perfectly flat. A new formulation of this model is introduced in this article so that the model can be used in a complex environment with uneven terrain and/or with many obstacles, which may occlude some parts of the area of interest. The optimization algorithm based on the simulated annealing principles is proposed for positioning of waypoints to cover as large an area as possible. A set of scenarios has been designed to verify and evaluate the proposed approach. The key experiments are aimed at finding the minimum number of waypoints needed to explore at least the minimum requested portion of the area. Furthermore, the results are compared to the algorithm based on the lawnmower pattern.</t>
  </si>
  <si>
    <t>60003601;60003601;113259397;60003601;60003601</t>
  </si>
  <si>
    <t>26435522100;57201254981;36195725700;57211278119;57192007135</t>
  </si>
  <si>
    <t>Stodola, Petr;Drozd, Jan;Mazal, Jan;Hodick√Ω, Jan;Proch√°zka, Dalibor</t>
  </si>
  <si>
    <t>Czech Republic;Italy</t>
  </si>
  <si>
    <t>Brno;Rome</t>
  </si>
  <si>
    <t>Univerzita obrany v Brne;NATO Modelling and Simulation Centre of Excellence</t>
  </si>
  <si>
    <t>60003601;113259397</t>
  </si>
  <si>
    <t>Cooperative unmanned aerial system reconnaissance in a complex urban environment and uneven terrain</t>
  </si>
  <si>
    <t>10.3390/s19173754</t>
  </si>
  <si>
    <t>2-s2.0-85071735422</t>
  </si>
  <si>
    <t>['without models', 'various types', 'two types', 'sweden ).', 'significant difference', 'rfid reader', 'referenced case', 'person without', 'loop antenna', 'limits established', 'implants need', 'implant user', 'implant non', 'hearing implants', 'hearing implant', 'exposure effects', 'exposure approaches', 'entire head', 'emf exposure', 'electromagnetic field', 'bonferroni correction', 'bonebridge implants', 'acoustic sensor', '56 mhz', '10 g', '017 ).']</t>
  </si>
  <si>
    <t>Acoustic sensor | Bone conduction | Electromagnetic field | Environmental engineering | Numerical modeling | Public health | Specific energy absorption rate (SAR)</t>
  </si>
  <si>
    <t>The aim of this study was to model the absorption in the head of an electromagnetic field (EMF) emitted by a radiofrequency identification reader operating at a frequency of 13.56 MHz (recognized as an RFID HF reader), with respect to the direct biophysical effects evaluated by the specific absorption rate (SAR), averaged over the entire head or locally, over any 10 g of tissues. The exposure effects were compared between the head of a user of a hearing implant with an acoustic sensor and a person without such an implant, used as a referenced case. The RFID HF reader, such as is used in shops or libraries, was modeled as a loop antenna (35 √ó 35 cm). SAR was calculated in a multi-layer ellipsoidal model of the head‚Äîwith or without models of hearing implants of two types: Bonebridge (MED-EL, Austria) or bone anchored hearing aid attract (BAHA) (Cochlear, Sweden). Relative SAR values were calculated as the ratio between the SAR in the head of the implant user and the non-user. It was found that the use of BAHA hearing implants increased the effects of 13.56 MHz EMF exposure in the head in comparison to non-user‚Äîup to 2.1 times higher localized SAR in the worst case exposure scenario, and it is statistically significant higher than when Bonebridge implants are used (Kruscal‚ÄìWallis test with Bonferroni correction, p &lt; 0.017). The evaluation of EMF exposure from an RFID reader with respect to limits established for the implant non-user population may be insufficient to protect an implant user when exposure approaches these limits, but the significant difference between exposure effects in users of various types of implants need to be considered.</t>
  </si>
  <si>
    <t>60031598;60031598;60031598</t>
  </si>
  <si>
    <t>55307985400;6602961557;6603242180</t>
  </si>
  <si>
    <t>Zradzi≈Ñski, Patryk;Karpowicz, Jolanta;Gryz, Krzysztof</t>
  </si>
  <si>
    <t>Centralny Instytut Ochrony Pracy</t>
  </si>
  <si>
    <t>Zradzi≈Ñski P.</t>
  </si>
  <si>
    <t>Electromagnetic energy absorption in a head approaching a radiofrequency identification (RFID) reader operating at 13.56 MHz in users of hearing implants versus non-users</t>
  </si>
  <si>
    <t>10.3390/s19173724</t>
  </si>
  <si>
    <t>2-s2.0-85071752363</t>
  </si>
  <si>
    <t>['subset simulation', 'study energy', 'sensitive parameters', 'power consumption', 'one constraint', 'objective function', 'lift force', 'important role', 'hovering flight', 'finally used', 'experimental data', 'energy consumption', 'determined based', 'based optimization']</t>
  </si>
  <si>
    <t>Aerodynamic model | Design optimization | Energy-efficient | Hovering flight | Parameter determination | Sensitivity analysis</t>
  </si>
  <si>
    <t>Flapping wing micro aerial vehicles (FWMAVs) have attracted more attention during the development of the robotic systems field. The size of the flapping wing plays an important role in the lift force and torque generation based on quasi-steady aerodynamic model. Therefore, it is necessary to study energy-efficient design methods for wings to provide sufficient lift force and torque with minimal energy consumption for hovering flight. In this paper, the sensitive parameters for the lift force and power consumption were first selected based on design of experiment (DOE) and the parameter of the distributed wing stiffness was determined based on experimental data. Design optimization models for three different cases were then built by considering the lift force as one constraint and the energy consumption as the objective function. The combination of subset simulation and the gradient-based optimization was finally used for solving design optimization models, and the corresponding sensitivity analysis was provided.</t>
  </si>
  <si>
    <t>4093-4104</t>
  </si>
  <si>
    <t>24342294700;57210888299;57210889532</t>
  </si>
  <si>
    <t>Wang, Zhonglai;Hu, Xiaorong;Wu, Yingdong</t>
  </si>
  <si>
    <t>Energy-efficient wing design for flapping wing micro aerial vehicles</t>
  </si>
  <si>
    <t>10.1007/s12206-019-0804-1</t>
  </si>
  <si>
    <t>2-s2.0-85071776212</t>
  </si>
  <si>
    <t>RJ130000.7827.4L855</t>
  </si>
  <si>
    <t>['¬± 0', 'vertical geo', 'vertical accuracy', 'validation methods', 'tide gauge', 'tidal data', 'study area', 'still within', 'multirotor uav', 'main sources', 'low tides', 'low tide', 'langkawi island', 'kilim river', 'intertidal zones', 'high tide', 'gnss survey', 'gnss ).', 'field observation', 'evaluated using', 'dsm height', 'data analysis', '6 cm', '5 cm']</t>
  </si>
  <si>
    <t>GNSS | Kilim River | Tidal phase | UAV photogrammetry | Water level changes</t>
  </si>
  <si>
    <t>Evaluating water level changes at intertidal zones is complicated because of dynamic tidal inundation. However, water level changes during different tidal phases could be evaluated using a digital surface model (DSM) captured by unmanned aerial vehicle (UAV) with higher vertical accuracy provided by a Global Navigation Satellite System (GNSS). Image acquisition using a multirotor UAV and vertical data collection from GNSS survey were conducted at Kilim River, Langkawi Island, Kedah, Malaysia during two different tidal phases, at high and low tides. Using the Structure from Motion (SFM) algorithm, a DSM and orthomosaics were produced as the main sources of data analysis. GNSS provided horizontal and vertical geo-referencing for both the DSM and orthomosaics during post-processing after field observation at the study area. The DSM vertical accuracy against the tidal data from a tide gauge was about 12.6 cm (0.126 m) for high tide and 34.5 cm (0.345 m) for low tide. Hence, the vertical accuracy of the DSM height is still within a tolerance of ¬±0.5 m (with GNSS positioning data). These results open new opportunities to explore more validation methods for water level changes using various aerial platforms besides Light Detection and Ranging (LiDAR) and tidal data in the future.</t>
  </si>
  <si>
    <t>60021005;60021005;60021005;60021005;60001619</t>
  </si>
  <si>
    <t>57205214286;56530750700;35182414200;57204881639;57213611082</t>
  </si>
  <si>
    <t>Mohamad, Norhafizi;Khanan, Mohd Faisal Abdul;Ahmad, Anuar;Din, Ami Hassan Md;Shahabi, Himan</t>
  </si>
  <si>
    <t>Johor Bahru;Sanandaj</t>
  </si>
  <si>
    <t>Universiti Teknologi Malaysia;University of Kurdistan</t>
  </si>
  <si>
    <t>60021005;60001619</t>
  </si>
  <si>
    <t>Mohamad N.</t>
  </si>
  <si>
    <t>Evaluating water level changes at different tidal phases using UAV photogrammetry and GNSS vertical data</t>
  </si>
  <si>
    <t>10.3390/s19173778</t>
  </si>
  <si>
    <t>2-s2.0-85071778721</t>
  </si>
  <si>
    <t>01GQ1116</t>
  </si>
  <si>
    <t>['social insects', 'significant changes', 'observed differences', 'nonstimulus periods', 'neurons revealed', 'network processing', 'morphological reconstructions', 'like flight', 'involve multi', 'investigated changes', 'identified vibration', 'foragers compared', 'forager honeybees', 'dependent changes', 'dendritic density', 'comparing properties', 'although comparison']</t>
  </si>
  <si>
    <t>Adaptation | Honeybee | Maturation | Neuron morphology</t>
  </si>
  <si>
    <t>Honeybees are social insects, and individual bees take on different social roles as they mature, performing a multitude of tasks that involve multi-modal sensory integration. Several activities vital for foraging, like flight and waggle dance communication, involve sensing air vibrations through their antennae. We investigated changes in the identified vibration-sensitive interneuron DL-Int-1 in the honeybee Apis mellifera during maturation by comparing properties of neurons from newly emerged adult and forager honeybees. Although comparison of morphological reconstructions of the neurons revealed no significant changes in gross dendritic features, consistent and region-dependent changes were found in dendritic density. Comparison of electrophysiological properties showed an increase in the firing rate differences between stimulus and nonstimulus periods in foragers compared with newly emerged adult bees. The observed differences in neurons of foragers compared with newly emerged adult honeybees suggest refined connectivity, improved signal propagation, and enhancement of response features possibly important for the network processing of air vibration signals relevant for the waggle dance communication of honeybees.</t>
  </si>
  <si>
    <t>ENEURO.0454-18.2019</t>
  </si>
  <si>
    <t>eNeuro</t>
  </si>
  <si>
    <t>60028717;60031720;60031720;60023499;60028717</t>
  </si>
  <si>
    <t>56208578500;7005353366;56209129100;7003566847;6602841638</t>
  </si>
  <si>
    <t>Kumaraswamy, Ajayrama;Ai, Hiroyuki;Kai, Kazuki;Ikeno, Hidetoshi;Wachtler, Thomas</t>
  </si>
  <si>
    <t>Japan;Germany;Japan</t>
  </si>
  <si>
    <t>Fukuoka;Munich;Kobe</t>
  </si>
  <si>
    <t>Fukuoka University;Ludwig-Maximilians-Universit√§t M√ºnchen;University of Hyogo</t>
  </si>
  <si>
    <t>60031720;60028717;60023499</t>
  </si>
  <si>
    <t>Kumaraswamy A.</t>
  </si>
  <si>
    <t>Adaptations during maturation in an identified honeybee interneuron responsive to waggle dance vibration signals</t>
  </si>
  <si>
    <t>10.1523/ENEURO.0454-18.2019</t>
  </si>
  <si>
    <t>2-s2.0-85071832154</t>
  </si>
  <si>
    <t>['significantly improves', 'results reveal', 'network using', 'matching performance', 'long time', 'important role', 'image patches', 'high performance', 'handcrafted features', 'excessively used', 'correct matches', 'batch using', 'article proposes', 'art performance', 'approaches chooses', 'anchor patches', 'anchor patch']</t>
  </si>
  <si>
    <t>Local features play an important role in remote sensing imagmatching, and handcrafted features have been excessively used in this area for a long time. This article proposes a pyramid convolutional neural triplet network that extracts a 128-dimensional deep descriptor that significantly improves the matching performance. The proposed approach first extracts deep descriptors of the anchor patches and corresponding positive patches in a batch using the proposed pyramid convolutional neural network. Following this step, the approaches chooses the closest negative patch for each anchor patch and corresponding positive patch pair to form the triplet sample based on the descriptor distances among all other image patches in the batch. These triplets are used to optimize the parameters of the network using a new loss function. We evaluated the proposed deep descriptors on two benchmark data sets (Brown and HPatches) as well as real image data sets. The results reveal that the proposed descriptor achieves the state-of-the-art performance on the Brown data set and a comparatively very high performance on the HPatches data set. The proposed approach finds more correct matches than the classical handcrafted feature descriptors on aerial image pairs and is observed to be robust to variations in the viewpoint and illumination.</t>
  </si>
  <si>
    <t>60014966-60003500;60003500;60014966</t>
  </si>
  <si>
    <t>57191861894;57219084145;8328907300</t>
  </si>
  <si>
    <t>Wan, Jie;Yilmaz, Alper;Yan, Lei</t>
  </si>
  <si>
    <t>Beijing;Columbus</t>
  </si>
  <si>
    <t>Peking University;The Ohio State University</t>
  </si>
  <si>
    <t>60014966;60003500</t>
  </si>
  <si>
    <t>PPD: Pyramid patch descriptor via convolutional neural network</t>
  </si>
  <si>
    <t>10.14358/PERS.85.9.673</t>
  </si>
  <si>
    <t>2-s2.0-85071862322</t>
  </si>
  <si>
    <t>['significantly enhance', 'proposed two', 'positioning accuracy', 'planimetry direction', 'planimetry accuracy', 'piecewise self', 'paper carries', 'mately 0', 'lever arms', 'iterative two', 'independently generated', 'imaging properties', 'hegang area', 'ground three', 'good applicability', 'gfxj lens', 'gfxj camera', 'geometric calibration', 'flight height', 'experiments showed', 'elevation direction', 'elevation accuracy', 'deep investigation', 'coupled devices', 'camera lens', 'cam files', 'calibration studies', 'calibration models', 'calibration model', 'brief introduction', 'approximately 4', 'ang province', 'aerial triangulation']</t>
  </si>
  <si>
    <t>The Gao Fen Xiang Ji (GFXJ) is the first Chinese self‚àídevel-oped airborne three‚àíline array charge-coupled devices (CCD) camera and is designed to meet 8 cm ground sample distance (GSD), 0.5 m planimetry accuracy, and 0.28 m elevation accuracy for ground three-dimensional (3D) points at a flight height of 2000 m. These values also meet the 1:1000 scale mapping requirements in China. However, the original direct geopositioning accuracy of the GFXJ is approximately 4 m in the planimetry direction and 6 m in the elevation direction. To meet the ground 3D point accuracy requirements and improve the direct geopositioning accuracy of the GFXJ, this paper carries out a deep investigation on the GFXJ geometric calibration. This geometric calibration includes two main parts: the Global Navigation Satellite System (GNSS) lever arms and inertial measurement unit (IMU) boresight misalignment calibration, and the camera lens and CCD line distortion calibration. First, a brief introduction is given on the imaging properties of the GFXJ camera. Then, the GNSS lever arms and IMU boresight misalignment calibration models are built for the GFXJ camera. Next, a piecewise self-calibration model based on the CCD viewing angle is established for the GFXJ lens and CCD line distortion calibration. Subsequently, an iterative two-step calibration scheme is proposed for the geometric calibration. Finally, experiments were implemented using multiple flight blocks obtained in the Songshan remote sensing comprehensive field and the Hegang area of Heilongji-ang Province. Through calibrationexperiments,geometric calibration values were obtained for the GNSS lever arms and IMU boresight misalignment. Reliable CAM files were independently generated for the forward, nadir, and backward line arrays. The experiments showed that the proposed GNSS lever arms and IMU boresight misalignment calibration models and the piecewise self-calibration model had good applicability and effectiveness for the GFXJ camera. The proposed two-step calibration scheme can significantly enhance the geometric positioning accuracy of the GFXJ camera. The original direct geopositioning accuracy of the GFXJ is approximately 4 m in the planimetry direction and 6 m in the elevation direction. Using the GNSS lever arms and the IMU boresight misalignment calibration values and the CAM files, the positioning accuracy of the GFXJ camera can fulfill the 3D point accuracy requirements and the 1:1000 mapping accuracy requirements at a 2000 m flight height after aerial triangulation with only several ground control points. The planimetry accuracy is approxi-mately 0.2 m, and the elevation accuracy is less than 0.28 m. In addition, the calibration models and calibration scheme established in this paper can provide a reference for calibration studies on other airborne linear array CCD cameras.</t>
  </si>
  <si>
    <t>643-658</t>
  </si>
  <si>
    <t>60069731;104870147;60069731;104870147;60069731;60069731;60069731</t>
  </si>
  <si>
    <t>56580700800;57211359067;56414442400;55876578700;57210915827;55731485300;57210912790</t>
  </si>
  <si>
    <t>Wang, Tao;Zhang, Yan;Zhang, Yongsheng;Jiang, Gangwu;Zhang, Zhenghao;Yu, Ying;Dou, Lijun</t>
  </si>
  <si>
    <t>Zhengzhou;Zhengzhou</t>
  </si>
  <si>
    <t>Information Engineering University China;Information Engineering University</t>
  </si>
  <si>
    <t>60069731;104870147</t>
  </si>
  <si>
    <t>Geometric calibration for the aerial line scanning camera GFXJ</t>
  </si>
  <si>
    <t>10.14358/PERS.85.9.643</t>
  </si>
  <si>
    <t>2-s2.0-85071882971</t>
  </si>
  <si>
    <t>Universit√É¬© Libanaise</t>
  </si>
  <si>
    <t>['tuned using', 'tolerant control', 'powerful bio', 'paper deals', 'multiplexing vector', 'motor failure', 'hexarotor uav', 'bfa ),', 'actuators failures']</t>
  </si>
  <si>
    <t>Fault Tolerant Control | Fuzzy Logic | Unmanned Aerial Vehicles</t>
  </si>
  <si>
    <t>This paper deals with the problem of fault-tolerant control (FTC) for redundant multirotor unmanned aerial vehicles (UAVs) subject to actuators failures. A fuzzy logic approach is used to solve the constrained control allocation problem by adjusting the components of the multiplexing vector once a motor failure is detected. This fuzzy logic allocation problem is tuned using the Bacterial Foraging Algorithm (BFA), a powerful bio-inspired optimisation technique. The effectiveness of this approach is illustrated through real experimental application to a hexarotor UAV, where up to two motors failures are considered.</t>
  </si>
  <si>
    <t>1356-1373</t>
  </si>
  <si>
    <t>60068774;60068774;60068774;60068774;60068774</t>
  </si>
  <si>
    <t>56717411400;57205888961;57202442685;9235600000;35107008200</t>
  </si>
  <si>
    <t>Saied, M.;Knaiber, M.;Mazeh, H.;Shraim, H.;Francis, C.</t>
  </si>
  <si>
    <t>Universit√© Libanaise</t>
  </si>
  <si>
    <t>Saied M.</t>
  </si>
  <si>
    <t>BFA fuzzy logic based control allocation for fault-tolerant control of multirotor UAVs</t>
  </si>
  <si>
    <t>S0001924019000587</t>
  </si>
  <si>
    <t>10.1017/aer.2019.58</t>
  </si>
  <si>
    <t>2-s2.0-85071884635</t>
  </si>
  <si>
    <t>['‚ äúon', 'visible range', 'use thanks', 'unit cells', 'transmitted fields', 'shaped resonator', 'planar structure', 'operating state', 'operating frequency', 'metasurfaces providing', 'metasurface structure', 'full control', 'external stimuli', 'electromagnetic waves', 'electromagnetic properties', 'digital metasurfaces', 'different functionalities', 'controlled depending', 'control capabilities', 'circular patch', 'beam rotation', 'analog metasurfaces', 'also known', 'allowing us', '6 ghz']</t>
  </si>
  <si>
    <t>frequency reconfiguration | metasurface | monopole antenna | pattern reconfiguration</t>
  </si>
  <si>
    <t>Metasurfaces having ultrathin and planar structure with sub-wavelength unit cell, have recently gained significant potential for use thanks to their control capabilities over the electromagnetic waves from microwave to the visible range. The structure and the dimensions of the sub-wavelength elements determine the electromagnetic properties, capabilities, and functionalities of the metasurfaces providing a full control of the reflected and transmitted fields and these metasurfaces are referred to as analog metasurfaces. When adjustability is added to the unit cells, programmable or digital metasurfaces are obtained, allowing us to take multiple unique functionality advantages controlled by external stimuli. In this study, we propose a metasurface structure, also known as 1-bit coding metasurface, which is controlled depending on the ‚ÄúOn/Off‚Äù state. The ‚ÄúOn/Off‚Äù state is controlled by a computer program using genetical algorithm. Depending on the operating state, electromagnetic waves can be manipulated and different functionalities of the metasurfaces can be realized. The contribution and innovation of the study is the demonstration of the beam rotation, resonance frequency shift and radiation pattern reconfiguration properties of a simple monopole antenna by using controllable metasurface composed of T shaped resonator and circular patch with an operating frequency between 4.3 and 5.6 GHz.</t>
  </si>
  <si>
    <t>e21805</t>
  </si>
  <si>
    <t>36916004800;57211365826</t>
  </si>
  <si>
    <t>√únal, Emin;Altƒ±ntarla, Gizem</t>
  </si>
  <si>
    <t>√únal E.</t>
  </si>
  <si>
    <t>Smart monopole antenna with pattern and frequency reconfiguration characteristics based on programmable metasurface</t>
  </si>
  <si>
    <t>10.1002/mmce.21805</t>
  </si>
  <si>
    <t>2-s2.0-85071885737</t>
  </si>
  <si>
    <t>['vertically polarized', 'various locations', 'uhf method', 'uhf antenna', 'time domain', 'results showed', 'propagation characteristics', 'potentially use', 'pd types', 'pd intensity', 'parametric study', 'paper reports', 'occur often', 'measurements showed', 'measured using', 'materials using', 'material samples', 'lateral direction', 'insulation material', 'high frequency', 'frequency range', 'frequency content', 'fdtd simulations', 'experimental set', 'equally important', 'emitted waves', 'discharge path', 'close proximity', 'carefully choosing', 'captured signals', 'appreciable signal', 'accurate simulation']</t>
  </si>
  <si>
    <t>Cavity discharge | FDTD simulation | Partial discharge | Surface discharge | UHF sensor</t>
  </si>
  <si>
    <t>This paper reports the results of a parametric study on the characteristics of electromagnetic (EM) waves propagated due to surface- and cavity-type partial discharges (PD) in materials using the finite-difference time domain (FDTD) method. First, the EM waves emitted by such discharges in material samples were measured using a broadband aperture antenna. The measurements showed that the frequency range of the measured signals lay within the ultra-high frequency (UHF) range, suggesting that by carefully choosing the UHF antenna characteristics and its location it might be possible to apply this method to characterize the PD-emitted waves; and hence, to potentially use it to detect and monitor PD defects. In this context, the FDTD simulations were used here to simulate the experimental set-up and examine the propagation characteristics of EM waves emitted by such discharges under uniform and non-uniform test electrode configurations. Using an approximation of the exciting PD current pulses, the electromagnetic field components and the voltage signals captured on a simulated monopole sensor were computed in the time domain at various locations. To explore the limits of the application of the UHF method for detecting these PD types, a parametric study was carried out to clarify how the captured signals are influenced by the PD intensity, the frequency content of the exciting PD pulse, the type of insulation material, the dimensions and the position of the UHF antenna. One of the challenges that needs further investigation is the accurate simulation of the actual PD current pulse produced by such discharges, and hence its frequency content, as there is limited or no measured data available. The results showed that while the amplitude of the captured EM signals increase with the PD intensity, no appreciable signal is detected when the PD pulse width is higher than about 4ns, which may not occur often in unbounded air insulated systems. Equally important is the location and orientation of the UHF sensor‚Äîthe results showed improved sensitivity when the sensor is vertically polarized and placed in close proximity in the lateral direction with reference to the discharge path.</t>
  </si>
  <si>
    <t>57207857557;6602482001;57203257532;56037109600</t>
  </si>
  <si>
    <t>Loubani, Alaa;Harid, Noureddine;Griffiths, Huw;Barkat, Braham</t>
  </si>
  <si>
    <t>Loubani A.</t>
  </si>
  <si>
    <t>Simulation of partial discharge induced EM waves using FDTD method‚ÄîA parametric study</t>
  </si>
  <si>
    <t>10.3390/en12173364</t>
  </si>
  <si>
    <t>2-s2.0-85071908089</t>
  </si>
  <si>
    <t>['theoretical analysis', 'sparse solution', 'sparse recovery', 'small uavs', 'sinusoidal frequency', 'similar property', 'sfmb ),', 'rotor blades', 'rotation signal', 'returned signal', 'remote surveillance', 'recovery problem', 'rather weak', 'proposed method', 'prevailing approach', 'preliminary findings', 'potential application', 'partial components', 'parameter optimization', 'modulated basis', 'mixing problem', 'input data', 'important signature', 'imfs ).', 'doppler features', 'consequently allocated']</t>
  </si>
  <si>
    <t>Empirical mode decomposition (EMD) | intrinsic mode function (IMF) | micro-Doppler (m-D) signal | sinusoidal frequency-modulated basis (SFMB) | sparse recovery (SR)</t>
  </si>
  <si>
    <t>Micro-Doppler (m-D) effect, induced by the rotation of rotor blades, provides an important signature to discriminate between small unmanned aerial vehicles (UAVs) and other aircrafts or birds in remote surveillance. Compared with the Doppler signal induced by the translation, m-D signal, however, is rather weak and consists of multiple frequency components. In this paper, empirical mode decomposition (EMD) algorithm is applied to addressing the mode-mixing problem in the returned signal. Theoretically, Doppler features are consequently allocated in the first few intrinsic mode functions (IMFs). Rather, the partial components of the subsequent IMFs hold a similar property with the rotation signal. Those components are selected as the input data for the sparse recovery. With the sinusoidal frequency-modulated basis (SFMB), the essence of the recovery problem is converted into 1-D parameter optimization. Then, phase orthogonal matching pursuit (POMP) method is developed for the sparse solution. The proposed method is contrasted with the prevailing approach to solving the mode-mixing problem. Simulation results confirm the theoretical analysis, showing the feasibility in the estimation of m-D frequency. The preliminary findings from the measured data suggest that the proposed method has a potential application in the identification of small UAVs.</t>
  </si>
  <si>
    <t>7182-7193</t>
  </si>
  <si>
    <t>57195580519;8349327000</t>
  </si>
  <si>
    <t>Zhao, Yichao;Su, Yi</t>
  </si>
  <si>
    <t>Sparse recovery on intrinsic mode functions for the micro-doppler parameters estimation of small UAVs</t>
  </si>
  <si>
    <t>10.1109/TGRS.2019.2912019</t>
  </si>
  <si>
    <t>2-s2.0-85071926644</t>
  </si>
  <si>
    <t>['nine compounds', 'mating behaviour', 'mate recognition', 'male flies', 'female samples', 'control programs', 'conspecific males', 'compound 3', 'close range', 'chemical communication', 'bactrocera dorsalis']</t>
  </si>
  <si>
    <t>CHCs | close-range pheromone | cuticular hydrocarbons | Diptera | mating competition | oriental fruit fly | Tephritidae</t>
  </si>
  <si>
    <t>Insect cuticular hydrocarbons (CHCs) play important roles in mate recognition and chemical communication. To explore the cues regulating courtship and mating behaviour in the oriental fruit fly, Bactrocera dorsalis (Hendel) (Diptera: Tephritidae), CHCs were extracted from mature virgin female and male oriental fruit flies using n-hexane. Nine compounds ‚Äì i.e., 4-allyl-2,6-dimethoxyphenol (designated ‚Äòcompound 3‚Äô) and eight ester compounds ‚Äì had significantly greater abundance in female samples than in males. Of these nine compounds, six (1, 2, 4, 5, 6, and 8) elicited electrophysiological responses from the antennae of male flies. Compound 3 did not elicit a detectable male antennal response, but in Y-tube olfactometer bioassays, it exhibited robust attractiveness to conspecific males at close range. We speculate that compound 3 is a close-range sex pheromone in B. dorsalis. A mating competition experiment revealed that compound 3 significantly increased the competitiveness of males, which implied that compound 3 might be used in control programs of B. dorsalis.</t>
  </si>
  <si>
    <t>811-819</t>
  </si>
  <si>
    <t>Entomologia Experimentalis et Applicata</t>
  </si>
  <si>
    <t>60082183;60082183;60082183;115311628;60082183;60082183</t>
  </si>
  <si>
    <t>57207451967;57207454282;55743210400;57158176000;57207467778;57210935408</t>
  </si>
  <si>
    <t>Shen, Jianmei;Hu, Liming;Zhou, Xinhua;Dai, Jianqing;Chen, Binghan;Li, Shufeng</t>
  </si>
  <si>
    <t>Zhongkai University of Agriculture and Engineering;Guangdong Public Laboratory of Wild Animal Conservation and Utilization</t>
  </si>
  <si>
    <t>60082183;115311628</t>
  </si>
  <si>
    <t>Allyl-2,6-dimethoxyphenol, a female-biased compound, is robustly attractive to conspecific males of Bactrocera dorsalis at close range</t>
  </si>
  <si>
    <t>10.1111/eea.12833</t>
  </si>
  <si>
    <t>2-s2.0-85071938273</t>
  </si>
  <si>
    <t>Fakulti Pertanian, Universiti Putra Malaysia</t>
  </si>
  <si>
    <t>['tubercles mimicking', 'tubercles design', 'tubercle design', 'tabulated stress', 'stiffness properties', 'ply combinations', 'ply combination', 'paper deals', 'orthotropic strength', 'optimum design', 'optimized design', 'naca4415 airfoil', 'material science', 'leading edge', 'high performance', 'hence lead', 'globally use', 'different orientation', 'composite structure', 'composite materials', 'aircraft design', 'aerodynamic perspective']</t>
  </si>
  <si>
    <t>Composite structure | Finite element | Laminated composite wing | Optimum design | Ply orientation</t>
  </si>
  <si>
    <t>The advancement in today's material science has driven composite materials to globally use in aircraft design with its superiority in high structural stiffness and significant weight reduction. Composite structures ordinarily comprise of laminates with various fiber orientation angles offers unique outcome, hence lead to optimized design for composite structure. The paper deals with the layerwise finite element model for static structural analysis of a CFRP laminated composite of unmanned aerial vehicle (UAV) wing. The objective of this study is to compare the results for different orientation of ply combinations which contributed to the high performance of composite materials that exhibit both orthotropic strength and stiffness properties. Both properties present unique challenges for analysis and design. The study is further up to determine the optimum design for selected ply combination on a wing with a tubercle design at the leading edge of the wing. Tubercles mimicking the protuberances on the leading edge of a Humpback whale pectoral flipper, offering great performance from an aerodynamic perspective. Hence, optimum design of composite is found from the tabulated stress and displacement for each ply combination, where the tubercles design at the leading edge of UAV wing showed better performance with a reduction in 38.75% of deformation and 46.83% of stress, compared to normal leading edge of NACA4415 airfoil.</t>
  </si>
  <si>
    <t>3822-3834</t>
  </si>
  <si>
    <t>Journal of Materials Research and Technology</t>
  </si>
  <si>
    <t>60025577;60025577-114824877;60025577;60025577;60025577;60090652;60001821;60025577</t>
  </si>
  <si>
    <t>55885679800;57208100518;57209693413;56572643700;57189700087;26428832600;57210933046;57193453378</t>
  </si>
  <si>
    <t>Basri, Ernnie I.;Sultan, Mohamed T.H.;Faizal, M.;Basri, Adi A.;Abas, Mohd F.;Majid, M. S.Abdul;Mandeep, J. S.;Ahmad, Kamarul A.</t>
  </si>
  <si>
    <t>Arau;Serdang;Bangi;Cyberjaya</t>
  </si>
  <si>
    <t>Universiti Malaysia Perlis;Universiti Putra Malaysia;Universiti Kebangsaan Malaysia;Prime Minister's Department</t>
  </si>
  <si>
    <t>60090652;60025577;60001821;114824877</t>
  </si>
  <si>
    <t>Basri E.</t>
  </si>
  <si>
    <t>Performance analysis of composite ply orientation in aeronautical application of unmanned aerial vehicle (UAV) NACA4415 wing</t>
  </si>
  <si>
    <t>S2238785419303059</t>
  </si>
  <si>
    <t>10.1016/j.jmrt.2019.06.044</t>
  </si>
  <si>
    <t>2-s2.0-85071938565</t>
  </si>
  <si>
    <t>['unitary transformation', 'unacceptable due', 'track signal', 'track resolution', 'track direction', 'thresholding algorithm', 'theoretical analysis', 'surveillance region', 'still maintaining', 'sparse solution', 'scene information', 'real domain', 'proposed algorithm', 'obtain 3', 'numerical simulations', 'new algorithm', 'length limitation', 'input multiple', 'inherent advantages', 'cpu time', 'computational efficiency', 'computational complexity', 'compressive sensing', 'complex domain']</t>
  </si>
  <si>
    <t>3-D synthetic aperture radar (3-D SAR) | Compressive sensing (CS) | computational complexity | multiple-input multiple-output (MIMO) | real-valued sparse representation | reweighted l ,1-norm minimization 2 | superresolution | unitary transformation</t>
  </si>
  <si>
    <t>Multiple-input multiple-output (MIMO) array synthetic aperture radar (SAR) with array antennas distributed along the cross-track direction can obtain 3-D scene information of the surveillance region. However, the cross-track resolution is unacceptable due to the length limitation of the MIMO antenna array. The superresolution algorithms within the framework of compressive sensing (CS) have been introduced to recover the cross-track signal because of its inherent spatial sparsity. The existing sparse recovery algorithms for 3-D SAR are attempted to find the sparse solution in the complex domain directly, which requires a very high computational complexity. To overcome this problem, a new fast 3-D imaging algorithm based on real-valued sparse representation is proposed in this paper. In this new algorithm, unitary transformation can be employed to transform the sparse signal recovery model of uniform/nonuniform MIMO array SAR from the complex domain to the real domain. Thus, a real-valued reweighted ‚Ñì2,1-norm minimization model is established. In addition, a modification of the fast iterative shrinkage-thresholding algorithm (FISTA) is used to reconstruct the 3-D image for further improving the computational efficiency. Moreover, the theoretical analysis of computational complexity of the proposed algorithm is derived when compared with an existing complex domain algorithm. Finally, numerical simulations and MIMO array SAR real experimental results are illustrated to validate that the proposed algorithm can reduce the computational complexity significantly in terms of CPU time while still maintaining the inherent advantages of superresolution and robustness against the noise.</t>
  </si>
  <si>
    <t>7033-7047</t>
  </si>
  <si>
    <t>60025084;60025084;60027021;60027021;60025084;60025084</t>
  </si>
  <si>
    <t>57202537315;14520653700;22235205100;36157598600;7403913710;34769389300</t>
  </si>
  <si>
    <t>Wu, Chunxiao;Zhang, Zenghui;Liang, Xingdong;Chen, Longyong;Yu, Wenxian;Truong, Trieu Kien</t>
  </si>
  <si>
    <t>Institute of Electronics Chinese Academy of Sciences;Shanghai Jiao Tong University</t>
  </si>
  <si>
    <t>60027021;60025084</t>
  </si>
  <si>
    <t>Fast 3-D imaging algorithm based on unitary transformation and real-valued sparse representation for MIMO Array SAR</t>
  </si>
  <si>
    <t>10.1109/TGRS.2019.2910553</t>
  </si>
  <si>
    <t>2-s2.0-85071941869</t>
  </si>
  <si>
    <t>['young spikes', 'transcriptional regulation', 'tiller primordia', 'three tissues', 'sts ),', 'spike differentiation', 'specific degs', 'means cluster', 'ko00196 ),', 'henan province', 'guomai 301', 'gene co', 'fold change', 'bring insight', 'antenna proteins']</t>
  </si>
  <si>
    <t>Differentiation | Gene co-expression | Molecular regulation | RNA-seq | Tissue | Wheat (triticum aestivum l.)</t>
  </si>
  <si>
    <t>Tillering and spike differentiation are two key events for wheat (Triticum aestivum L.). A study on the transcriptomes and microRNA group profiles of wheat at the two key developmental stages will bring insight into the molecular regulation mechanisms. Guomai 301 is a representative excellent new high yield wheat cultivar in the Henan province in China. The transcriptomes and microRNA (miRNA) groups of tiller primordia (TPs), stem tips (STs), and young spikes (YSs) in Guomai 301 were compared to each other. A total of 1741 tillering specifically expressed and 281 early spikes differentiating specifically expressed differentially expressed genes (DEGs) were identified. Six major expression profile clusters of tissue-specific DEGs for the three tissues were classified by gene co-expression analysis using K-means cluster. The ribosome (ko03010), photosynthesis-antenna proteins (ko00196), and plant hormone signal transduction (ko04075) were the main metabolic pathways in TPs, STs, and YSs, respectively. Similarly, 67 TP specifically expressed and 19 YS specifically expressed differentially expressed miRNAs were identified, 65 of them were novel. The roles of 3 well known miRNAs, tae-miR156, tae-miR164, and tae-miR167a, in post-transcriptional regulation were similar to that of other researches. There were 651 significant negative miRNA-mRNA interaction pairs in TPs and YSs, involving 63 differentially expressed miRNAs (fold change &gt; 4) and 416 differentially expressed mRNAs. Among them 12 key known miRNAs and 16 novel miRNAs were further analyzed, and miRNA-mRNA regulatory networks during tillering and early spike differentiating were established.</t>
  </si>
  <si>
    <t>60002833;60002833;60002833;60002833;60002833;60002833;60002833;60002833;60002833</t>
  </si>
  <si>
    <t>57201799053;57201801146;57197799137;57197793022;57200333261;56195082100;57194476391;56142747300;7202339248</t>
  </si>
  <si>
    <t>Li, Junchang;Jiao, Zhixin;He, Ruishi;Sun, Yulong;Xu, Qiaoqiao;Zhang, Jing;Jiang, Yumei;Li, Qiaoyun;Niu, Jishan</t>
  </si>
  <si>
    <t>Gene expression profiles and microRNA regulation networks in tiller primordia, stem tips, and young spikes of wheat Guomai 301</t>
  </si>
  <si>
    <t>10.3390/genes10090686</t>
  </si>
  <si>
    <t>2-s2.0-85071977190</t>
  </si>
  <si>
    <t>['strip dual', 'power beamwidth', 'perpendicularly placed', 'new method', 'lte spectrum', 'loading lens', 'letter proposes', 'fresnel structure', 'entire 2g', 'dielectric loss', 'dielectric lens', '2770 mhz', '1000 mhz', '1 db']</t>
  </si>
  <si>
    <t>Base station antenna | Fresnel | half-power beamwidth (HPBW) | lens antenna | printed strip dipole</t>
  </si>
  <si>
    <t>This letter proposes a new method of maintaining the half-power beamwidth (HPBW) in the H-plane for printed-strip dual-broadband dipole antenna by loading dielectric lens. The lens is perpendicularly placed in the direction of radiation from the antenna. In order to reduce the dielectric loss and volume, the Fresnel structure is used for the dielectric lens. The solution is broadband, covering the entire 2G/3G/LTE spectrum of 690-1000 MHz and 1710-2770 MHz. The measured results show that by loading lens, the HPBW is maintained at 120¬∞ without affecting the working frequency range of the antenna, and the gain is increased by about 1 dB.</t>
  </si>
  <si>
    <t>1761-1765</t>
  </si>
  <si>
    <t>60016930;60016930;60016930;60027799</t>
  </si>
  <si>
    <t>Zhu, Xiongzhi;Zhang, Jinling;Cui, Tong;Zheng, Zhanqi</t>
  </si>
  <si>
    <t>Institute of Microelectronics Chinese Academy of Sciences;Beijing University of Posts and Telecommunications</t>
  </si>
  <si>
    <t>60027799;60016930</t>
  </si>
  <si>
    <t>A Dielectric-Loaded Dual-Broadband Printed Dipole Antenna with Stable Radiation Pattern in the H-Plane</t>
  </si>
  <si>
    <t>10.1109/LAWP.2019.2929436</t>
  </si>
  <si>
    <t>2-s2.0-85072010190</t>
  </si>
  <si>
    <t>['‚ àí83', 'specific radius', 'radiation efficiency', 'proposed antennae', 'polyimide substrate', 'performed based', 'including homogeneous', 'gain achieved', 'frequency range', 'different substrates', 'conventional antenna', 'communication technologies', 'best characteristics', '8 thz', '73 db', '65 thz', '230 ghz', '19 db']</t>
  </si>
  <si>
    <t>CST | Microstrip antenna | Photonic crystal | Terahertz | Terahertz application</t>
  </si>
  <si>
    <t>In this study, we designed and analyzed five terahertz microstrip patch antennae based on a modified photonic band gap substrate in the frequency range from 0.5 to 0.8 THz. The objective was to achieve the best antenna characteristics around 0.65 THz, which has applications in sensing and communication technologies. Simulations were performed for rectangular patch antennae based on different substrates, including homogeneous, periodic photonic crystals and four new aperiodic photonic crystal substrates. Each of the modified photonic crystal substrates contained several sets of air holes perforated in the polyimide substrate, where each set had its own specific radius. The proposed antennae had high radiation characteristics around 0.65 THz compared with conventional antenna. The best characteristics were achieved with the second antenna structure, which obtained a minimal return loss of ‚àí83.73 dB and a wide bandwidth greater than 230 GHz. The gain achieved and radiation efficiency were 9.19 dB and 90.84%, respectively. The simulations were performed based on the finite integration technique with the commercially available CST Microwave Studio simulator.</t>
  </si>
  <si>
    <t>24173027400;57205544959;6507247398;56396273200</t>
  </si>
  <si>
    <t>Hocini, A.;Temmar, M. N.;Khedrouche, D.;Zamani, M.</t>
  </si>
  <si>
    <t>Hocini A.</t>
  </si>
  <si>
    <t>Novel approach for the design and analysis of a terahertz microstrip patch antenna based on photonic crystals</t>
  </si>
  <si>
    <t>S1569441019300276</t>
  </si>
  <si>
    <t>10.1016/j.photonics.2019.100723</t>
  </si>
  <si>
    <t>2-s2.0-85072010286</t>
  </si>
  <si>
    <t>['vertical polarizations', 'two short', 'two ports', 'two modes', 'race structure', 'race incorporated', 'prototype operating', 'proposed single', 'phase feeds', 'patch array', 'odd modes', 'novel dual', 'inner space', 'feed network', 'balanced excitations', '81 mhz', '5 ghz', '40 db', '29 db', '180 ¬∞']</t>
  </si>
  <si>
    <t>Dual polarization | even and odd modes | linear patch array | proximity feed</t>
  </si>
  <si>
    <t>In this letter, a novel dual-polarized 1 √ó 4 patch array using proximity feed technique is presented. The proposed single-layer antenna consists of four square patch elements, two short-terminated parallel coupled microstrip lines, and a rat-race incorporated in the feed network. The patches are placed at the inner space between the two parallel microstrip feedlines. Horizontal and vertical polarizations of the patch array are excited by the even and odd modes of the two microstrip lines, respectively. The rat-race structure is used to provide in-phase and 180¬∞ out-of-phase feeds for the two modes. A prototype operating at 3.5 GHz is fabricated and measured. The measured overlapping bandwidth of the two ports is 81 MHz, also with port isolation higher than 40 dB. Owing to the symmetry of the structure and balanced excitations, the measured cross polarizations are all below-29 dB in E-and H-planes.</t>
  </si>
  <si>
    <t>1746-1750</t>
  </si>
  <si>
    <t>60016835;60025778;60025778</t>
  </si>
  <si>
    <t>55667902500;37116277900;35585913500</t>
  </si>
  <si>
    <t>Deng, Changjiang;Yektakhah, Behzad;Sarabandi, Kamal</t>
  </si>
  <si>
    <t>Ann Arbor;Beijing</t>
  </si>
  <si>
    <t>University of Michigan, Ann Arbor;Beijing Institute of Technology</t>
  </si>
  <si>
    <t>60025778;60016835</t>
  </si>
  <si>
    <t>Series-Fed Dual-Polarized Single-Layer Linear Patch Array with High Polarization Purity</t>
  </si>
  <si>
    <t>10.1109/LAWP.2019.2929226</t>
  </si>
  <si>
    <t>2-s2.0-85072015187</t>
  </si>
  <si>
    <t>['whole array', 'two kinds', 'square patch', 'resultant rcs', 'opposite direction', 'operating band', 'microstrip antenna', 'measured results', 'letter proposed', 'greatly reduced', 'good agreement', 'currents represented', 'cross patch', 'circle hole', 'checkerboard array', 'characteristic modes', '4 ghz', '1 db']</t>
  </si>
  <si>
    <t>Broadband radar cross section (RCS) reduction | characteristic mode cancellation (CMC) | characteristic mode theory (CMT) | checkerboard array</t>
  </si>
  <si>
    <t>This letter proposed a characteristic mode cancellation method for design of an antenna radar cross section (RCS) reduction. Two kinds of subarrays whose unit cells are composed of a square patch with a circle hole and a cross patch, respectively, are designed. With the characteristic mode theory, the currents represented by the characteristic modes of two subarrays flow in an opposite direction. By arranging two subarrays into a checkerboard patterned array, cancellation of their characteristic modes is achieved and, thus, the resultant RCS of the whole array is greatly reduced. The checkerboard array is integrated with a microstrip antenna to reduce its RCS. The simulated and measured results are in good agreement and show that with the checkerboard array, the operating band of the reference microstrip antenna covering 8.32-9.32 GHz keeps unchanged, and the-10 dB broadband RCS reduction both in band and out of band of the microstrip antenna is from 6.4 to 21.4 GHz with an in-band gain increase of 1 dB.</t>
  </si>
  <si>
    <t>1784-1788</t>
  </si>
  <si>
    <t>56160743800;57210960298;57210955674;57210957007;24080783500</t>
  </si>
  <si>
    <t>Shi, Yan;Meng, Zan Kui;Wei, Wen Yue;Zheng, Wei;Li, Long</t>
  </si>
  <si>
    <t>Characteristic Mode Cancellation Method and Its Application for Antenna RCS Reduction</t>
  </si>
  <si>
    <t>10.1109/LAWP.2019.2929834</t>
  </si>
  <si>
    <t>2-s2.0-85072015510</t>
  </si>
  <si>
    <t>['updated iteratively', 'solved efficiently', 'proposed algorithm', 'polynomial function', 'numerical simulations', 'low psll', 'iterative algorithm', 'existing algorithms', 'convex technique', 'convex one', 'array position', 'adjusting œîx', '2 db']</t>
  </si>
  <si>
    <t>Array position refinement | beam pattern synthesis | convex optimization | high-order Taylor expansion</t>
  </si>
  <si>
    <t>In this letter, the array position refinement for low peak sidelobe level (PSLL) generation utilizing uniform element excitation is investigated. The array beam pattern is expressed as a polynomial function with respect to (w.r.t.) the array position variation, i.e., Œîx, via the high-order Taylor expansion. An iterative algorithm is proposed to solve the optimization problem w.r.t. Œîx to achieve the low PSLL. The algorithm, first, converts the original nonconvex problem into a convex one; thus, the problem can be solved efficiently by readily available tools. The array position is, thereafter, updated iteratively by adjusting Œîx with a convex technique. Numerical simulations with both linear and planar array antennas are carried out to validate the effectiveness of the proposed algorithm. Compared with the existing algorithms, the proposed algorithm can further suppress the PSLLs with 0.9 and 0.4/1.2 dB for linear and planar array antennas, respectively.</t>
  </si>
  <si>
    <t>1766-1770</t>
  </si>
  <si>
    <t>56118867300;55740745300;56419062800;12782134600;56816115000;57204949386</t>
  </si>
  <si>
    <t>Lei, Shiwen;Hu, Haoquan;Chen, Bo;Tang, Pu;Tian, Jing;Qiu, Xiangdong</t>
  </si>
  <si>
    <t>An Array Position Refinement Algorithm for Pencil Beam Pattern Synthesis with High-Order Taylor Expansion</t>
  </si>
  <si>
    <t>10.1109/LAWP.2019.2929510</t>
  </si>
  <si>
    <t>2-s2.0-85072017308</t>
  </si>
  <si>
    <t>['wireless communications', 'wideband dual', 'wall horn', 'relative bandwidth', 'reflection coefficient', 'profiled smooth', 'polarized signals', 'letter presents', 'experimental verification', 'band based', 'axial ratio', 'achieve full', '8 db', '7 ghz', '20 db', '15 db']</t>
  </si>
  <si>
    <t>Dual circular polarization | millimeter wave (mmWave) | profiled smooth-wall horn | septum polarizer</t>
  </si>
  <si>
    <t>This letter presents our design and experimental verification of a wideband dual-circular-polarized antenna operating in the W-band based on an optimized waveguide septum polarizer and a profiled smooth-wall horn. This antenna is capable of transmitting and receiving two orthogonal circular-polarized signals [left-hand circular polarization (LHCP) and right-hand circular polarization (RHCP)] simultaneously to achieve full-duplex, hence, twofold spectrum efficiency for millimeter-wave (mmWave) wireless communications. The fabricated antenna shows 21% relative bandwidth from 76.8 to 94.7 GHz with axial ratio &lt;5.8 dB; the reflection coefficient is below-15 dB and isolation &gt;20 dB for both LHCP and RHCP.</t>
  </si>
  <si>
    <t>1726-1730</t>
  </si>
  <si>
    <t>60022109;60016930;60022109;60016930;60016930;60022109;60022109</t>
  </si>
  <si>
    <t>57198797250;57192106301;56486464900;7403567904;57201125972;12773065300;56162277000</t>
  </si>
  <si>
    <t>Shu, Chao;Wang, Junbo;Hu, Shaoqing;Yao, Yuan;Yu, Junsheng;Alfadhl, Yasir;Chen, Xiaodong</t>
  </si>
  <si>
    <t>Shu C.</t>
  </si>
  <si>
    <t>A Wideband Dual-Circular-Polarization Horn Antenna for mmWave Wireless Communications</t>
  </si>
  <si>
    <t>10.1109/LAWP.2019.2927933</t>
  </si>
  <si>
    <t>2-s2.0-85072018668</t>
  </si>
  <si>
    <t>['single probe', 'sensing matrix', 'radiated field', 'proposed method', 'phased arrays', 'new way', 'measurement vector', 'isotropic antennas', 'hertzian dipoles', 'fixed probes', 'detection area', 'compressed sensing', 'arrays consisting']</t>
  </si>
  <si>
    <t>Compressed sensing (CS) | onsite failure diagnosis | phased array antenna | sparse reconstruction</t>
  </si>
  <si>
    <t>A novel diagnosis method for phased array antenna element failure using near-field measurements based on compressed sensing is proposed. In consideration of the beam steering property of phased arrays, sampling of the radiated field is performed with fixed probes. The independence of received field data is attained in the phase domain instead of the conventional spatial domain. It yields a new way to construct the sensing matrix and, hence, the measurement vector. This strategy enables onsite diagnosis while the array under test is still scanning regularly. The reconstruction of antenna element excitations is achieved via sparse approximation methods. A nonconvex optimization algorithm is utilized to reconstruct the unknown excitation amplitudes in consideration of noise. The detection area of a single probe is limited. Arrays consisting of isotropic antennas and Hertzian dipoles are tested to verify the effectiveness of the proposed method.</t>
  </si>
  <si>
    <t>1756-1760</t>
  </si>
  <si>
    <t>57196370532;7201917107;56419184300;57202036866</t>
  </si>
  <si>
    <t>Xiong, Can;Xiao, Gaobiao;Hou, Yibei;Hameed, Musab</t>
  </si>
  <si>
    <t>Xiong C.</t>
  </si>
  <si>
    <t>A Compressed Sensing-Based Element Failure Diagnosis Method for Phased Array Antenna during Beam Steering</t>
  </si>
  <si>
    <t>10.1109/LAWP.2019.2929353</t>
  </si>
  <si>
    <t>2-s2.0-85072022316</t>
  </si>
  <si>
    <t>['scanning performance', 'planar dual', 'planar array', 'designed based', 'compact cavity', 'backed elements', 'array antenna', 'antenna element', '30 db']</t>
  </si>
  <si>
    <t>Cavity-backed antennas | dual polarizations | patch antennas | phased arrays</t>
  </si>
  <si>
    <t>A planar dual-polarized phased array antenna with cavity-backed elements is proposed in this letter. The array antenna is designed based on a dual-polarized patch antenna element with vertical orthogonal baluns. The antenna element is backed by a compact cavity to reduce the interelement mutual coupling and enhance the scanning performance of the planar array. The proposed array achieves a wide fractional bandwidth of over 20% when scanning up to ¬±45¬∞ in the E-and H-planes. The isolation between the two orthogonal ports in the same element is higher than 30 dB. The validity of a design is verified by simulation and measurements of a 10 √ó 10 array prototype.</t>
  </si>
  <si>
    <t>1736-1740</t>
  </si>
  <si>
    <t>57211422156;57203224930;57205353869</t>
  </si>
  <si>
    <t>Zhang, Peng;Qu, Shi Wei;Yang, Shiwen</t>
  </si>
  <si>
    <t>Dual-Polarized Planar Phased Array Antenna with Cavity-Backed Elements</t>
  </si>
  <si>
    <t>10.1109/LAWP.2019.2928886</t>
  </si>
  <si>
    <t>2-s2.0-85072025315</t>
  </si>
  <si>
    <t>['simulated results', 'radiation efficiency', 'proposed based', 'proposed antenna', 'integrated waveguide', 'horn aperture', 'good candidates', 'good agreements', 'gain improvement', 'directly extending', 'dielectric slab', 'cost millimeter', 'array shows', 'antenna element', '2 dbi']</t>
  </si>
  <si>
    <t>H-plane horn antenna | Hollow substrate-integrated waveguide (HSIW) | low cost | millimeter-wave (mm-wave) | printed circuit board (PCB)</t>
  </si>
  <si>
    <t>A dielectric-slab-loaded hollow substrate-integrated waveguide (HSIW) H-plane horn antenna with improved impedance matching is proposed based on printed circuit board material FR-4. HSIW is utilized to avoid high dielectric loss. Apart from that, a dielectric slab is added by directly extending the substrates for gain improvement. Moreover, two coupling lines are added above and below the horn aperture for better impedance matching. The proposed HSIW H-plane horn antenna shows a maximum realized gain of 11.2 dBi with 77.6% radiation efficiency and 32.9% bandwidth (27.7-38.6 GHz). Based on the antenna element, a 1√ó 4 HSIW H-plane horn antenna array is proposed. The array shows a maximum realized gain of 17.2 dBi with 66.5% radiation efficiency and 31.9% bandwidth (27.6-38.1 GHz). Good agreements of the measured and simulated results are achieved for both designs. The proposed antenna and array can be good candidates for low-cost millimeter-wave wireless communication systems.</t>
  </si>
  <si>
    <t>1751-1755</t>
  </si>
  <si>
    <t>Dielectric-Slab-Loaded Hollow Substrate-Integrated Waveguide H-Plane Horn Antenna Array at Ka-Band</t>
  </si>
  <si>
    <t>10.1109/LAWP.2019.2929275</t>
  </si>
  <si>
    <t>2-s2.0-85072027593</t>
  </si>
  <si>
    <t>['voltage standing', 'simulation results', 's11 parameter', 'results show', 'printing technique', 'mechanical reliability', 'input impedance', 'hybrid structure', 'frequency range', 'flexible low', 'fabricated antenna', 'equiangular spiral', 'element analysis', 'copper layer', 'attenuation effect', 'archimedean spiral', 'also confirmed', '5 ghz', '10 db']</t>
  </si>
  <si>
    <t>Antenna input impedance | flexible electronics | spiral antenna</t>
  </si>
  <si>
    <t>A flexible low-impedance wideband antenna with a hybrid structure of Archimedean spiral and equiangular spiral is presented in this letter. The input impedance of the antenna is reduced to about 75 Œ© by the attenuation effect of the equiangular spiral connected to the Archimedean spiral. The prototypes of the designed flexible antennas with and without polydimethylsiloxane encapsulation were fabricated with the copper-clad polyimide film and the transfer-printing technique. The simulation results of impedance and voltage standing-wave ratio show the fabricated antenna can be operated over the frequency range of 2.5-4.5 GHz. The S-parameters of the antennas were measured before and after applying uniaxially tensile strain and complex strain induced by balloon. The results show that S11 parameter of the antennas maintains less than-10 dB in the operating frequency band with deformation. The mechanical reliability of the antennas was also confirmed by the finite-element analysis of the strain in the copper layer.</t>
  </si>
  <si>
    <t>1789-1793</t>
  </si>
  <si>
    <t>55016595500;57209771620;57192273242;57189525012;57207224239</t>
  </si>
  <si>
    <t>Pan, Taisong;Dai, Lingliang;Chen, Sihong;Yan, Zhuocheng;Lin, Yuan</t>
  </si>
  <si>
    <t>Pan T.</t>
  </si>
  <si>
    <t>Low-Impedance Flexible Archimedean-Equiangular Spiral Antenna</t>
  </si>
  <si>
    <t>10.1109/LAWP.2019.2930008</t>
  </si>
  <si>
    <t>2-s2.0-85072032428</t>
  </si>
  <si>
    <t>['tracking elements', 'sum port', 'presented along', 'polarized feed', 'one large', 'measured results', 'main element', 'gain requirements', 'four side', 'element communication', 'difference pattern', 'compact design', 'cassegrain ground', 'band frequencies']</t>
  </si>
  <si>
    <t>Circular septum polarizer | corrugated horn | five-element feed | monopulse feed | secondary pattern</t>
  </si>
  <si>
    <t>This letter presents design and realization of a five-element compact dual-polarized feed for a 4.5 m Cassegrain ground-station reflector antenna. The realized monopulse feed is being used to track remote sensing satellites and receive imagery data in X-band frequencies (8-8.5 GHz). The multielement feed consists of one large-aperture corrugated horn acting as main element to extract the communication (sum port) signal and four side-launched circular waveguide elements around the central corrugated horn acting as tracking elements by extracting error signals in both azimuth and elevation. Various design issues of five-element communication/tracking feed assembly are presented along with simulation and measured results. The designed feed assembly satisfies the gain requirements of sum-and-difference pattern and serves as the most simple and compact design.</t>
  </si>
  <si>
    <t>1721-1725</t>
  </si>
  <si>
    <t>60102657-106567343;60102657;106567343;106567343;106567343;106567343;106567343</t>
  </si>
  <si>
    <t>55371327700;7005620543;57206727486;57206727636;6506781389;26532028900;26634395800</t>
  </si>
  <si>
    <t>Roy, Sandip Sankar;Saha, Chinmoy;Nagasekhar, Tammana;Mane, Sandesh Bhimrao;Padmavathy, C. S.;Umadevi, G.;Kumar, Mallenahalli Naresh</t>
  </si>
  <si>
    <t>Thiruvananthapuram;Hyderabad</t>
  </si>
  <si>
    <t>Indian Institute of Space Science and Technology;National Remote Sensing Centre</t>
  </si>
  <si>
    <t>60102657;106567343</t>
  </si>
  <si>
    <t>Roy S.S.</t>
  </si>
  <si>
    <t>Design of a Compact Multielement Monopulse Feed for Ground-Station Satellite Tracking Applications</t>
  </si>
  <si>
    <t>10.1109/LAWP.2019.2927236</t>
  </si>
  <si>
    <t>2-s2.0-85072034716</t>
  </si>
  <si>
    <t>['throughput detection', 'special case', 'small number', 'qrsic algorithm', 'qr preprocessing', 'proposed gsm', 'proposed detector', 'previous sm', 'numerical simulations', 'mimo systems', 'index modulation', 'im ),', 'hardware efficiency', 'gsm ),', 'generation multiple', 'first proposed', 'facilitates parallelism', 'energy efficiency', 'encoding part', 'detection algorithm', 'communication network', 'activated antennas', 'achieving near']</t>
  </si>
  <si>
    <t>Index modulation (IM) | multiple-input-multiple-output (MIMO) | single-input-single-output (SISO) | spatial modulation (SM) | spatial modulation multiple-input-multiple-output (SM-MIMO)</t>
  </si>
  <si>
    <t>Generalized spatial modulation (GSM), a special case of index modulation (IM), is a promising transmission scheme for the next-generation multiple-input-multiple-output (MIMO) communication network. By an encoding part of the information on the subsets of activated antennas, the GSM-MIMO is capable of achieving high energy efficiency with only a small number of radio-frequency (RF) chains. A modified computational efficient concentrated maximum likelihood (CECML) algorithm is first proposed to enable an efficient index sharing mechanism, which reduces computational complexity and facilitates parallelism for high-throughput detection. In addition, a joint subset QR preprocessing and successive interference cancellation (SIC) detection algorithm is developed to avoid matrix inversion operations in the minimum mean square error (MMSE) equalization. The proposed detector with QR preprocessing is capable of achieving near-optimal error rate performance as demonstrated by the numerical simulations. This paper also designed the GSM-MIMO detector chip based on the CECML-QRSIC algorithm for 4 √ó 64 GSM-MIMO systems with two active antennas using TSMC 40-nm CMOS technology. The synthesis and post-layout simulation results show that the proposed GSM-MIMO detection chip achieves a better normalized throughput, hardware efficiency, and energy efficiency than a previous SM-MIMO detector chip.</t>
  </si>
  <si>
    <t>3585-3597</t>
  </si>
  <si>
    <t>60074621;123149753;60074621;60007954;60018029</t>
  </si>
  <si>
    <t>37039067700;57210963955;57210956632;36010530000;24490677900</t>
  </si>
  <si>
    <t>Li, Cheng Han;Chen, Yen Lin;Hu, Wan Nong;Chen, Chiao En;Huang, Yuan Hao</t>
  </si>
  <si>
    <t>Hsinchu;Hsinchu;Min-Hsiung;</t>
  </si>
  <si>
    <t>MediaTek Inc;National Tsing Hua University;National Chung Cheng University;Taiwan Canon Corporation</t>
  </si>
  <si>
    <t>60074621;60018029;60007954;123149753</t>
  </si>
  <si>
    <t>Li C.H.</t>
  </si>
  <si>
    <t>A 4 √ó 64 MIMO detector for generalized spatial modulation systems</t>
  </si>
  <si>
    <t>10.1109/TCSI.2019.2925069</t>
  </si>
  <si>
    <t>2-s2.0-85072045595</t>
  </si>
  <si>
    <t>JCYJ20160330163900579</t>
  </si>
  <si>
    <t>['unet model', 'unet ),', 'two subtasks', 'two predictors', 'strongly correlated', 'spatial context', 'simultaneously trained', 'road detection', 'rich low', 'remote sensing', 'proposed rcnn', 'propagation errors', 'nine state', 'many applications', 'mainly composed', 'known problem', 'extensive experiments', 'critical task', 'complex backgrounds', 'comparative evaluation', 'centerline extraction', 'better exploit', 'art baselines', 'aforementioned problem', 'aerial images']</t>
  </si>
  <si>
    <t>Recurrent convolutional neural network (RCNN) | road centerline extraction | road detection | U-Net</t>
  </si>
  <si>
    <t>Road information extraction based on aerial images is a critical task for many applications, and it has attracted considerable attention from researchers in the field of remote sensing. The problem is mainly composed of two subtasks, namely, road detection and centerline extraction. Most of the previous studies rely on multistage-based learning methods to solve the problem. However, these approaches may suffer from the well-known problem of propagation errors. In this paper, we propose a novel deep learning model, recurrent convolution neural network U-Net (RCNN-UNet), to tackle the aforementioned problem. Our proposed RCNN-UNet has three distinct advantages. First, the end-to-end deep learning scheme eliminates the propagation errors. Second, a carefully designed RCNN unit is leveraged to build our deep learning architecture, which can better exploit the spatial context and the rich low-level visual features. Thereby, it alleviates the detection problems caused by noises, occlusions, and complex backgrounds of roads. Third, as the tasks of road detection and centerline extraction are strongly correlated, a multitask learning scheme is designed so that two predictors can be simultaneously trained to improve both effectiveness and efficiency. Extensive experiments were carried out based on two publicly available benchmark data sets, and nine state-of-the-art baselines were used in a comparative evaluation. Our experimental results demonstrate the superiority of the proposed RCNN-UNet model for both the road detection and the centerline extraction tasks.</t>
  </si>
  <si>
    <t>7209-7220</t>
  </si>
  <si>
    <t>60019616-121758538;60019616-121758538;60019616-121758538;60013983;60019616-121758538;60010606</t>
  </si>
  <si>
    <t>57191641844;36816200800;57204317005;12794272900;55194477900;55963783200</t>
  </si>
  <si>
    <t>Yang, Xiaofei;Li, Xutao;Ye, Yunming;Lau, Raymond Y.K.;Zhang, Xiaofeng;Huang, Xiaohui</t>
  </si>
  <si>
    <t>Harbin;Kowloon;Nanchang;Shenzhen</t>
  </si>
  <si>
    <t>Harbin Institute of Technology;City University of Hong Kong;East China Jiaotong University;Shenzhen Key Laboratory of Internet Information Collaboration</t>
  </si>
  <si>
    <t>60019616;60013983;60010606;121758538</t>
  </si>
  <si>
    <t>Road detection and centerline extraction via deep recurrent convolutional neural network U-Net</t>
  </si>
  <si>
    <t>10.1109/TGRS.2019.2912301</t>
  </si>
  <si>
    <t>2-s2.0-85072047852</t>
  </si>
  <si>
    <t>Carl-Zeiss-Stiftung</t>
  </si>
  <si>
    <t>https://doi.org/10.17632/9rhscd27y4.1</t>
  </si>
  <si>
    <t>['study area', 'snow depths', 'sfm photogrammetry', 'presented using', 'potential biases', 'identifying areas', 'high uncertainties', 'high confidence', 'generally related', 'french alps', 'errors due', 'determined using', 'derived dems', 'derive high', 'case study', 'become popular', 'alpine areas']</t>
  </si>
  <si>
    <t>high spatial resolution | remote sensing of snow | snow depth | structure from motion | uncertainty analysis | unmanned aerial vehicle</t>
  </si>
  <si>
    <t>Mapping snow conditions in alpine areas is crucial for monitoring local hydrology to support water resource management decisions. Recently, the use of structure-from-motion multiview stereo 3-D reconstruction (or SFM photogrammetry) to derive high-resolution digital elevation models (DEMs) has become popular for mapping snow depth in alpine areas. In this study, methods for communicating spatial uncertainties in snow depth calculated from SFM-derived DEMs are presented using a case study in the French Alps. A spatially varying snow depth precision estimate was determined using an error propagation model based on the precision of the acquired SFM DEMs, which was obtained from repeated unmanned aerial vehicle flights. Spatially varying snow depth detection limits were determined using Student's t distribution. It was found that snow depths as shallow as 1 to 5 cm could be detected with high confidence for most of the study area. Areas of high uncertainties were generally related to where the extent of the ground control coverage did not match in the snow-on and snow-off surveys and in areas with higher surface roughness. A map of the snow depth detection threshold was found to be useful for identifying areas with high uncertainties and potential biases in the SFM snow depths, such as errors due to changes in topography between DEM acquisition dates and poor SFM reconstruction.</t>
  </si>
  <si>
    <t>7772-7783</t>
  </si>
  <si>
    <t>60029507;60029507</t>
  </si>
  <si>
    <t>37049830100;15055395200</t>
  </si>
  <si>
    <t>Goetz, Jason;Brenning, Alexander</t>
  </si>
  <si>
    <t>Jena</t>
  </si>
  <si>
    <t>Friedrich-Schiller-Universit√§t Jena</t>
  </si>
  <si>
    <t>Goetz J.</t>
  </si>
  <si>
    <t>Quantifying Uncertainties in Snow Depth Mapping From Structure From Motion Photogrammetry in an Alpine Area</t>
  </si>
  <si>
    <t>10.1029/2019WR025251</t>
  </si>
  <si>
    <t>2-s2.0-85072047985</t>
  </si>
  <si>
    <t>['time delay', 'ps resolution', 'proposed technique', 'prior art', 'paper shows', 'paper implements', 'nm cmos', 'modulation bandwidth', 'interleaved switched', 'hybrid beamformers', 'higher range', 'high dynamic', 'given number', 'first developed', 'digital counterpart', 'delay resolution', 'delay differences', 'conventional phase', 'compensating technique', 'compensating beamformer', 'compensating analog', 'compare delay', 'based analog', 'baseband discrete', 'antenna elements', '47 mw']</t>
  </si>
  <si>
    <t>5G | beam squinting | discrete-time analog processor | large scale arrays | modulated bandwidth | Multiple-input and multiple-output (MIMO) | time-interleaving | true-time delay</t>
  </si>
  <si>
    <t>This paper implements a wide aperture high-resolution true time delay for frequency-uniform beamforming gain in large-scale phased arrays. We propose a baseband discrete-time delay-compensating technique to augment the conventional phase-shift-based analog or hybrid beamformers. A generalized design methodology is first developed to compare delay-compensating analog or hybrid beamforming architecture with their digital counterpart for a given number of antenna elements, modulation bandwidth, ADC dynamic range, and delay resolution. This paper shows that delay-compensating analog or hybrid beamformers are more energy-efficient for high dynamic-range applications compared to true-time-delay digital beamformers. To demonstrate the feasibility of our proposed technique, a four-element analog delay-compensating baseband beamformer in 65-nm CMOS is prototyped. A time-interleaved switched-capacitor array implements the discrete-time delay-compensating beamformer with a wide delay range of 15-ns and 5-ps resolution. Measured power consumption is 47 mW with frequency-uniform array gain over 100-MHz modulated bandwidth, independent of angle of arrival. The proposed delay compensation scheme is scalable to accommodate the delay differences for large antenna arrays with higher range/resolution ENOB compared with prior art.</t>
  </si>
  <si>
    <t>3296-3306</t>
  </si>
  <si>
    <t>60018208;60010365;60018208;60018208;60010365;60018208</t>
  </si>
  <si>
    <t>57205153160;57210961889;57190384062;57202814488;9533415400;55495181400</t>
  </si>
  <si>
    <t>Ghaderi, Erfan;Sivadhasan Ramani, Ajith;Rahimi, Arya A.;Heo, Deukhyoun;Shekhar, Sudip;Gupta, Subhanshu</t>
  </si>
  <si>
    <t>Pullman;Vancouver</t>
  </si>
  <si>
    <t>Washington State University Pullman;The University of British Columbia</t>
  </si>
  <si>
    <t>60018208;60010365</t>
  </si>
  <si>
    <t>Ghaderi E.</t>
  </si>
  <si>
    <t>An integrated discrete-time delay-compensating technique for large-array beamformers</t>
  </si>
  <si>
    <t>10.1109/TCSI.2019.2926309</t>
  </si>
  <si>
    <t>2-s2.0-85072048237</t>
  </si>
  <si>
    <t>['tracing simulations', 'solar activity', 'real time', 'polar regions', 'operating frequencies', 'national defence', 'ionosphere ray', 'horizon radar', 'downrange targets', 'characteristic profile', 'canadian department', 'also help', 'aid developing', 'adjusted regularly']</t>
  </si>
  <si>
    <t>High-frequency (HF) radar | over-the-horizon radar (OTHR) | ray tracing | skywave radar</t>
  </si>
  <si>
    <t>The Canadian Department of National Defence (DND) is developing an experimental over-the-horizon radar (OTHR) with the potential for surveillance of Canada. Because of dynamically changing ionospheric conditions in the Earth's high-latitude and polar regions, the operating OTHR transmission frequency and elevation angle need to be adjusted regularly to maintain constant illumination of downrange targets. In this paper, the feasible operating frequency and elevation angle radar parameters are determined for short- and long-range OTHR operation using 3-D ionosphere ray-tracing simulations. Together, the collection of all feasible radar configurations forms a characteristic profile which shifts and deforms as factors such as the time of day, season, and solar activity are varied. The range of operating frequencies and elevation angles obtained from this paper will aid developing the transmitter and receiver antenna layouts for experimental OTHR configurations in the poorly understood high-latitude and polar regions. These methods will also help to form the basis of the frequency monitoring systems (FMS) that will control the configuration of these polar OTHR systems in real time.</t>
  </si>
  <si>
    <t>6372-6384</t>
  </si>
  <si>
    <t>60017597;60014171;60014171;60017597</t>
  </si>
  <si>
    <t>6603773268;57210962985;57203753569;6603196172</t>
  </si>
  <si>
    <t>Thayaparan, Thayananthan;Dupont, Dale;Ibrahim, Yousef;Riddolls, Ryan</t>
  </si>
  <si>
    <t>Ottawa;Waterloo</t>
  </si>
  <si>
    <t>Defence Research and Development Canada;University of Waterloo</t>
  </si>
  <si>
    <t>60017597;60014171</t>
  </si>
  <si>
    <t>Thayaparan T.</t>
  </si>
  <si>
    <t>High-frequency ionospheric monitoring system for over-the-horizon radar in Canada</t>
  </si>
  <si>
    <t>10.1109/TGRS.2019.2905757</t>
  </si>
  <si>
    <t>2-s2.0-85072051836</t>
  </si>
  <si>
    <t>AGS 12-41407</t>
  </si>
  <si>
    <t>['utilizing open', 'temporary locations', 'source software', 'software defined', 'signal processing', 'shelf products', 'readily replicated', 'pulse coding', 'piri ),', 'novel design', 'entire high', 'effective alternative', 'defined high', 'data acquisition', 'composed mostly']</t>
  </si>
  <si>
    <t>ionospheric disturbances | ionospheric sounding | radar system design | remote sensing | signal processing | software-defined radar</t>
  </si>
  <si>
    <t>In this paper, a novel design and implementation of a software-defined high-frequency ionospheric radar, the Penn State Ionospheric Radar Imager (PIRI), is described. Furthermore, preliminary results produced by the system (located at 40.71¬∞ N, 77.97¬∞ W) are presented. PIRI is designed to be a modest and low-cost radar system, which is composed mostly of commercial-off-the-shelf products and utilizing open-source software to perform pulse generation, pulse coding, downconversion, data acquisition, and signal processing. It is designed to be mobile, as it can easily be deployed at temporary locations to study local ionospheric disturbances. For the results presented herein, the radar operating frequency was 5.125¬†MHz. However, as the system is software defined and short active receive antennas are used, only the transmit antenna needs to be changed to operate over the entire high-frequency (HF) band. The two orthogonal receive antennas enable both linear and circular polarization measurements. Peak transmit power of the system is 500¬†W. PIRI is designed to be a modest and cost-effective alternative to the current standard HF ionospheric sounding systems and can be readily replicated.</t>
  </si>
  <si>
    <t>60001439;60001439;60001439;60001439;60001439</t>
  </si>
  <si>
    <t>57015151600;22945919300;24488613600;6701633779;6701384134</t>
  </si>
  <si>
    <t>Bostan, Salih Mehmed;Urbina, Julio V.;Mathews, John D.;Bil√©n, Sven G.;Breakall, James K.</t>
  </si>
  <si>
    <t>Bostan S.</t>
  </si>
  <si>
    <t>An HF Software-Defined Radar to Study the Ionosphere</t>
  </si>
  <si>
    <t>10.1029/2018RS006773</t>
  </si>
  <si>
    <t>2-s2.0-85072052366</t>
  </si>
  <si>
    <t>['three dimensions', 'taking stock', 'strong constraints', 'spectral decompositions', 'software layer', 'receiving signals', 'particularly relevant', 'output systems', 'observed scene', 'millimeter range', 'medical diagnosis', 'limited number', 'large number', 'input multiple', 'images reconstructed', 'growing need', 'first review', 'creating large', 'conventional architectures', 'constraints associated']</t>
  </si>
  <si>
    <t>microwave imaging | millimeter wave radar | MIMO radar | multistatic radar</t>
  </si>
  <si>
    <t>The growing need for high-performance imaging tools for terrorist threat detection and medical diagnosis has led to the development of new active architectures in the microwave and millimeter range. Notably, multiple-input multiple-output systems can meet the resolution constraints imposed by these applications by creating large, synthetic radiating apertures with a limited number of antennas used independently in transmitting and receiving signals. However, the implementation of such systems is coupled with strong constraints in the software layer, requiring the development of reconstruction techniques capable of interrogating the observed scene by optimizing both the resolution of images reconstructed in two or three dimensions and the associated computation times. In this paper, we first review the formalisms and constraints associated with each application by taking stock of efficient processing techniques based on spectral decompositions, and then, we present a new technique called the transverse spectrum deconvolution range migration algorithm allowing us to carry out reconstructions that are both faster and more accurate than with conventional Fourier domain processing techniques. This paper is particularly relevant to the development of new computational imaging tools that require, even more pronouncedly than in the case of conventional architectures, fast image computing techniques despite a very large number of radiating elements interrogating the scene to be imaged.</t>
  </si>
  <si>
    <t>6311-6324</t>
  </si>
  <si>
    <t>60008447;60029738;60008447;60008447;60008724;60006288</t>
  </si>
  <si>
    <t>55812756300;36524636100;57210955734;6507822488;57198520497;24774219300</t>
  </si>
  <si>
    <t>Fromenteze, Thomas;Yurduseven, Okan;Berland, Fabien;Decroze, Cyril;Smith, David R.;Yarovoy, Alexander G.</t>
  </si>
  <si>
    <t>United Kingdom;United States;France;Netherlands</t>
  </si>
  <si>
    <t>Belfast;Durham;Limoges;Delft</t>
  </si>
  <si>
    <t>Queen's University Belfast;Duke University;Universite de Limoges;Delft University of Technology</t>
  </si>
  <si>
    <t>60029738;60008724;60008447;60006288</t>
  </si>
  <si>
    <t>Fromenteze T.</t>
  </si>
  <si>
    <t>A transverse spectrum deconvolution technique for MIMO short-range fourier imaging</t>
  </si>
  <si>
    <t>10.1109/TGRS.2019.2905269</t>
  </si>
  <si>
    <t>2-s2.0-85072055954</t>
  </si>
  <si>
    <t>AF151-009</t>
  </si>
  <si>
    <t>['x rays', 'varian ).', 'total thickness', 'strong signal', 'signal scaled', 'polyimide aerogel', 'periodic multilayer', 'obtain sensors', 'new class', 'mv energies', 'multielemental structures', 'hec sensors', 'film self', 'experimental response', 'element structure', 'electrode microstructures', 'dose rate', 'dose monitoring', 'different x', 'detector responses', 'based thin', 'al structures']</t>
  </si>
  <si>
    <t>aerogel | aerospace | antennas | detector | high energy particle current | ionization chamber | Kapton | nano-porous | polyimide | self-powered | thin film | thin film detector | x-ray detector</t>
  </si>
  <si>
    <t>Purpose: We developed a new class of aerogel-based thin-film self-powered radiation sensors employing high-energy electron current (HEC) in periodic multilayer (high-Z | polyimide aerogel (PA) | low-Z) electrode microstructures. Materials: Low-Z (Al) and high-Z (Ta) electrodes were deposited on 50¬†Œºm-thick PA films to obtain sensors with Al-PA-Ta-PA-Al structures. Sensors were tested with x rays in the 40‚Äì120¬†kVp range and with 2.5¬†MV, 6¬†MV, and 6¬†MV-FFF linac beams (TrueBeam, Varian). Performance of PA-HEC sensors was compared to commercial A12 Farmer ionization chamber as well as to radiation transport simulations using CEPXS/ONEDANT with nanometer-to-micrometer spatial resolution. The computations included periodic and single-element structures N x (Al-PA-Ta-PA-Al) with variable layer thicknesses. Results: Signal from PA-HEC sensors was proportional to the simulated net leakage electron current (averaged over the PA thickness). Experimental response was linear with dose and independent of dose rate. Detector responses to different x-ray sources show higher signals for kVp photon energies, as expected, though a strong signal was obtained for MV energies as well. The signal scaled with total effective area inside the multielemental structures; for example, the yield of a multielement sensor made with 20¬†Ta layers compared to a single-element structure with 1¬†Ta layer of the same total thickness of Ta was 10 times greater for 6¬†MV beam and 23 times greater for 120¬†kVp. Beam attenuation per element in the detector was 0.5%, 1%, 3%, and 46%, respectively for 6¬†MV, 6¬†MV FFF, 2.5¬†MV, and 120¬†kVp. Conclusion: We demonstrated the feasibility of aerogel-based multilayer HEC radiation detector and its application for flux/dose monitoring of kVp and radiotherapy MV beams with small beam attenuation.</t>
  </si>
  <si>
    <t>4233-4240</t>
  </si>
  <si>
    <t>60002746;60002746-60033461-60016908;60033461;60033461;60033461;60002746</t>
  </si>
  <si>
    <t>56688641800;57210966698;57210965802;57210965512;6601974762;6505913695</t>
  </si>
  <si>
    <t>Brivio, Davide;Albert, Steffen;Freund, Erica;Gagne, Matt P.;Sajo, Erno;Zygmanski, Piotr</t>
  </si>
  <si>
    <t>Lowell;Heidelberg;Boston</t>
  </si>
  <si>
    <t>University of Massachusetts Lowell;Universit√§t Heidelberg;Harvard Medical School</t>
  </si>
  <si>
    <t>60033461;60016908;60002746</t>
  </si>
  <si>
    <t>Brivio D.</t>
  </si>
  <si>
    <t>Self-powered nano-porous aerogel x-ray sensor employing fast electron current</t>
  </si>
  <si>
    <t>10.1002/mp.13701</t>
  </si>
  <si>
    <t>2-s2.0-85072058562</t>
  </si>
  <si>
    <t>['whole paa', 'proposed paa', 'proposed design', 'lens pattern', 'focal area', 'feed operating', 'effectively dispersing', 'defocusing procedures', 'defocused lens', 'comprehensive analyses', 'broadside scan', 'beam scans', 'also performed', 'aelp method', 'active modules', 'accurately evaluating', '81 ¬∞.', '10 ghz', '0 ¬∞']</t>
  </si>
  <si>
    <t>Defocused phenomenon | Luneburg lenses | phased array antennas (PAAs) | wide-angle scanning</t>
  </si>
  <si>
    <t>In this paper, a defocused cylindrical Luneburg lens antenna with phased array antenna (PAA) feed operating at 10 GHz is proposed. After equivalent and defocusing procedures, a defocused lens is developed, effectively dispersing the energy over the focal area. Furthermore, a 19-element dipole PAA, which has been partitioned into three linear subarrays, illuminates the defocused lens with the weighted excitation coefficients optimized by the introduced active element-lens pattern (AELP) method. Comprehensive analyses of the AELP method and classical conjugate field matching (CFM) method on deploying the PAA feed excitation coefficients are also performed. The simulated results show that the proposed PAA-fed defocused lens features a high-precision scanning across an ultra-wide angular range of ¬±81¬∞ with a 21.1 dBi peak gain, 3/7.5 dB gain drops as scan to 75¬∞/81¬∞, respectively. Besides, against traditional cylindrical Luneburg lens with switched feed elements, 5.4-3.3 dB gain enhancements and 11.9-6.6 dB effective isotropic radiated power (EIRP) improvements are obtained as the beam scans from 0¬∞ to 74¬∞, except for the expansion of the maximum scan angle to 81¬∞. In the experiment, the AELPs, as well as the whole PAA-fed defocused lens integrated with active modules for broadside scan, are measured, accurately evaluating the proposed design.</t>
  </si>
  <si>
    <t>6008-6016</t>
  </si>
  <si>
    <t>Defocused Cylindrical Luneburg Lens Antennas with Phased Array Antenna Feed</t>
  </si>
  <si>
    <t>10.1109/TAP.2019.2920319</t>
  </si>
  <si>
    <t>2-s2.0-85072059226</t>
  </si>
  <si>
    <t>['unit cells', 'unit cell', 'two prototypes', 'sized 13', 'proposed concepts', 'phase range', 'paper presents', 'independent response', 'experimentally demonstrating', 'circular polarizer', '9œª _0', '500 ¬∞', '5 ghz', '3œª _0']</t>
  </si>
  <si>
    <t>Circular polarization (CP) | dual polarization | polarizers | reflectarrays</t>
  </si>
  <si>
    <t>This paper presents a dual-polarization reflectarray unit cell for wideband applications based on stacked Jerusalem crosses with a quarter-wavelength cell period. While unit cells with reduced interelement spacings can suffer from a reduction in phase range, the proposed cell exhibits a phase range of over 500¬∞ while maintaining a very independent response to two orthogonal linear polarizations. The unit cell is then integrated with a linear-to-circular polarizer to form a low profile fully planar structure which facilitates independent dual-circular polarization control using a modular design approach. Two prototypes, sized 13.3Œª _0 by 19.9Œª _0 at 20.5 GHz, are fabricated and measured, experimentally demonstrating the proposed concepts.</t>
  </si>
  <si>
    <t>5908-5918</t>
  </si>
  <si>
    <t>60016849-60103835;60016849-123155208;60016849</t>
  </si>
  <si>
    <t>57200726292;35743201300;7004075865</t>
  </si>
  <si>
    <t>Geaney, Ciaran Sean;Hosseini, Mehdi;Hum, Sean Victor</t>
  </si>
  <si>
    <t>Mississauga,;Toronto;Ottawa</t>
  </si>
  <si>
    <t>Ericsson Canada Inc.;University of Toronto;CCI Antennas</t>
  </si>
  <si>
    <t>60103835;60016849;123155208</t>
  </si>
  <si>
    <t>Geaney C.S.</t>
  </si>
  <si>
    <t>Reflectarray Antennas for Independent Dual Linear and Circular Polarization Control</t>
  </si>
  <si>
    <t>10.1109/TAP.2019.2916596</t>
  </si>
  <si>
    <t>2-s2.0-85072060510</t>
  </si>
  <si>
    <t>['simulated results', 'sidelobe level', 'shaped series', 'shaped feedlines', 'pol level', 'planar array', 'measured results', 'interelement spacing', 'improves sll', 'feed network', 'feed configurations', 'feed configuration', 'element array', 'designed using', 'cross polar', 'corner feeds', 'array eliminates', 'achieve 24', '8 db', '5 db']</t>
  </si>
  <si>
    <t>Linear array | microstrip antenna (MSA) array | planar array | series-fed array</t>
  </si>
  <si>
    <t>Linear arrays along radiating (E-plane) and nonradiating (H-plane) edges are designed for broadside radiation pattern at 5.8 GHz using U-shaped series- and corner-feed configurations, respectively. U-shaped feedlines are used to reduce the interelement spacing and size of the array. A 25-element radiating edge linear array provides 19.9 dBi gain with sidelobe level (SLL) and cross polar (X-pol) level of less than -15.3 and -33.8 dB, respectively. Nonradiating edge linear array is designed up to 31 elements using the corner-feed configuration to achieve 18 dBi gain with SLL and X-pol level of less than -15.2 and -22.5 dB, respectively. Furthermore, a planar array is designed using the series and corner feeds in E- and H-planes. A 15 √ó 15 -element array is designed to achieve 24.4 dBi gain with SLL and X-pol level of less than -14.7 and -18.8 dB, respectively, in both the E- and H-planes. This array eliminates the need of complex-, multilayer-, and lossy-feed network and improves SLL and X-pol level. A planar array of 9 √ó 9 elements is fabricated, and the measured results are in agreement with the simulated results.</t>
  </si>
  <si>
    <t>5982-5990</t>
  </si>
  <si>
    <t>Series- And Corner-Fed Planar Microstrip Antenna Arrays</t>
  </si>
  <si>
    <t>10.1109/TAP.2019.2922774</t>
  </si>
  <si>
    <t>2-s2.0-85072062764</t>
  </si>
  <si>
    <t>['œª _0', 'working band', 'wave mode', 'two modes', 'traditional antennas', 'total thickness', 'tm0 surface', 'throughput achieved', 'space wavelength', 'radiation efficiencies', 'outdoor environment', 'mobile devices', 'mimo system', 'mimo performance', 'mimo antenna', 'inner space', 'fractional bandwidth', 'f antennas', 'eight elements', 'e .,', 'center frequency', 'antenna design', '97 mm', '8 ghz', '50 %,', '10 db', '01œª _0']</t>
  </si>
  <si>
    <t>Artificial magnetic conductor (AMC) | fifth generation (5G) | low-profile antenna | MIMO antenna | mobile device</t>
  </si>
  <si>
    <t>A low-profile MIMO antenna is proposed for applications in mobile devices. The antenna is designed by placing multiple inverted-F antennas (IFAs) on an artificial magnetic conductor (AMC) ground. The IFAs excite two distinct modes on the AMC, i.e., the local resonant mode and the TM0 surface-wave mode. By combining the two modes, a fractional bandwidth of 12% is realized with a profile of 0.01Œª _0 , where Œª _0 is the free-space wavelength at the center frequency. Within the working band, the radiation efficiencies are higher than 50%, the mutual couplings among antennas lower than -10 dB, and envelope correlation coefficients (ECCs) lower than 0.2. To validate the antenna design, a MIMO antenna with eight elements is fabricated and measured. The antenna can work from 3.4 to 3.8 GHz. The total thickness of the antenna is only 0.97 mm, which can be integrated into smartphones as their back-covers without occupying the inner space of the device. The throughput achieved by the antenna in an outdoor environment is also tested using a fifth-generation (5G) MIMO system. The MIMO performance will be discussed and compared with traditional antennas.</t>
  </si>
  <si>
    <t>5772-5780</t>
  </si>
  <si>
    <t>60092530;60092530;60092530;60092530;60092530;60092530</t>
  </si>
  <si>
    <t>55955394400;57190161984;57168979600;57190337195;57231007800;57054830800</t>
  </si>
  <si>
    <t>Liu, Da Qing;Luo, He Jia;Zhang, Ming;Wen, Huai Lin;Wang, Bin;Wang, Jun</t>
  </si>
  <si>
    <t>Huawei Technologies Co., Ltd.</t>
  </si>
  <si>
    <t>Liu D.Q.</t>
  </si>
  <si>
    <t>An Extremely Low-Profile Wideband MIMO Antenna for 5G Smartphones</t>
  </si>
  <si>
    <t>10.1109/TAP.2019.2908261</t>
  </si>
  <si>
    <t>2-s2.0-85072064276</t>
  </si>
  <si>
    <t>['whereby foam', 'weight ratio', 'tubercle design', 'trailing edges', 'tabulated deformation', 'styrene acrylonitrile', 'reinforced design', 'protuberances found', 'paper deals', 'optimum design', 'monocoque concept', 'mechanical properties', 'material properties', 'leading edge', 'equivalent stiffness', 'determine deformation', 'design replicating', 'core foam', 'composite wing', 'commonly known', 'aerodynamic perspective']</t>
  </si>
  <si>
    <t>Finite element analysis | Laminates composite wing | Monocoque-foam | Rib-reinforced</t>
  </si>
  <si>
    <t>A finite element model is developed to determine deformation and stresses on a composite wing of unmanned aerial vehicle (UAV) with a tubercle design at the leading edge of the wing. Tubercles, commonly known as protuberances found on the leading edge of a whale pectoral flipper, offering great performance from an aerodynamic perspective. This paper deals with a first order shear deformation theory (FSDT) approach to discover the UAV laminates composite wing model of tubercle leading edge (TLE) with rib-reinforced so that the equivalent stiffness and material properties are obtained from the simulation of finite element analysis using ANSYS. Another structural configuration of design replicating the idea of monocoque concept, whereby foam is used at the leading and trailing edges of the wing. Styrene acrylonitrile (SAN) core foam is used representing high strength-To-weight ratio with its superiority in the mechanical properties of polymeric sandwich composites. The updated static structural analysis from rib-reinforced can be applied to update the wing stiffness distribution of monocoque-foam. The optimum design is concluded from the tabulated deformation and stresses of both wings, where monocoque-foam showed better performance with a reduction in 50.72% of deformation and 35.88% of stress, compared to rib-reinforced design.</t>
  </si>
  <si>
    <t>4374-4386</t>
  </si>
  <si>
    <t>60025577;60025577;60025577-114824877;60025577;60025577;60090652;60025577</t>
  </si>
  <si>
    <t>55885679800;9038392000;57208100518;56572643700;57189700087;26428832600;57193453378</t>
  </si>
  <si>
    <t>Basri, Ernnie Illyani;Mustapha, Faizal;Sultan, Mohamed Thariq Hameed;Basri, Adi Azriff;Abas, Mohd Firdaus;Majid, Mohd Shukry Abdul;Ahmad, Kamarul Arifin</t>
  </si>
  <si>
    <t>Arau;Serdang;Cyberjaya</t>
  </si>
  <si>
    <t>Universiti Malaysia Perlis;Universiti Putra Malaysia;Prime Minister's Department</t>
  </si>
  <si>
    <t>60090652;60025577;114824877</t>
  </si>
  <si>
    <t>Conceptual design and simulation validation based finite element optimisation for tubercle leading edge composite wing of an unmanned aerial vehicle</t>
  </si>
  <si>
    <t>S2238785419301413</t>
  </si>
  <si>
    <t>10.1016/j.jmrt.2019.07.049</t>
  </si>
  <si>
    <t>2-s2.0-85072064468</t>
  </si>
  <si>
    <t>['small œä', 'shaped structure', 'series inductor', 'results show', 'proposed design', 'properly selecting', 'port isolation', 'largely enhanced', 'inherently decoupled', 'improving port', 'highly integrated', 'higher band', 'good isolation', 'decoupling bandwidth', 'compact two', 'also noted', '5825 mhz', '5 ghz', '4 ghz', '2484 mhz', '2 mm', '16 db']</t>
  </si>
  <si>
    <t>Decoupling techniques | notebook computer antennas | printed inverted-F-antennas (IFAs) | two-antenna systems | wireless local area network (WLAN) antennas</t>
  </si>
  <si>
    <t>Conventional decoupling technique uses the resonator-based grounded structure that separates two antennas at a distance for improving port-to-port isolation. The decoupling structure usually requires certain space, which increases the overall antenna size. In this communication, a small œÄ -shaped structure that can be highly integrated into a very compact two-inverted-F-antenna (IFA) system is presented. The two-IFA design occupies a size of 5 mm √ó38 mm (about 0.04Œª √ó 0.30Œª at 2.4 GHz) with two symmetrical IFAs facing each other by a gap of 2 mm only. Each IFA is capable of covering the 2.4 GHz (2400-2484 MHz) and 5 GHz (5150-5825 MHz) wireless local area network (WLAN) bands. The œÄ -shaped decoupling structure is encircled by the IFAs and comprises two shunt capacitors and a series inductor. By properly selecting the capacitance and the inductance, the isolation between the IFAs in 2.4 GHz band can be largely enhanced. In addition, because of current null arrangements of the 5 GHz band, the proposed design is inherently decoupled over the higher band. The results show that good isolation &gt;16 dB over the 2.4 and 5 GHz bands can be attained. It is also noted that the decoupling bandwidth of the present decoupling structure is narrow.</t>
  </si>
  <si>
    <t>6182-6186</t>
  </si>
  <si>
    <t>115494276;115494276;115494276</t>
  </si>
  <si>
    <t>7402029960;14519407500;57193628236</t>
  </si>
  <si>
    <t>Su, Saou Wen;Lee, Cheng Tse;Hsiao, Ya Wen</t>
  </si>
  <si>
    <t>Compact Two-Inverted-F-Antenna System with Highly Integrated œÄ -Shaped Decoupling Structure</t>
  </si>
  <si>
    <t>10.1109/TAP.2019.2925286</t>
  </si>
  <si>
    <t>2-s2.0-85072067379</t>
  </si>
  <si>
    <t>16ES0579</t>
  </si>
  <si>
    <t>['usually built', 'ring resonators', 'relative humidity', 'radar systems', 'radar chip', 'ptfe materials', 'properties depend', 'new candidates', 'multiline thru', 'material properties', 'material individually', 'lcp )]', 'initial state', 'good overview', 'environmental conditions', 'environmental condition', 'different classes', 'crucial part', 'critical factor', 'based resin', 'autonomous driving', 'automotive field']</t>
  </si>
  <si>
    <t>Environmental conditions | material properties | millimeter wave frequency laminates | radar antennas</t>
  </si>
  <si>
    <t>Radar systems have become more important in the automotive field, especially for autonomous driving. A crucial part of the hardware is the antenna which is connected by lines to the radar chip. These components are usually built on printed circuit boards (PCBs) that have to fulfill high automotive requests under all environmental conditions. As a consequence, material properties are a critical factor for the functionality and reliability of systems, like-wise new materials are available in the market. Fourteen interesting materials of different classes [polytetrafluorethylene (PTFE), polyphenyl ether (PPE), epoxy-based resin, and liquid crystal polymer (LCP)] were evaluated in this work at their initial state, while heating to 125 ¬∞C and after storage with 85% relative humidity (RH) at 85 ¬∞C. It is shown that there are new candidates for millimeter wave applications beyond the PTFE materials. Nevertheless, it is necessary to test each material individually for its properties and optimize the parameters in simulation because they differ from the values in the datasheet. In addition, the properties depend on the used line setup, in this work microstrip lines. For the measurements, multiline thru-reflect-line (TRL) calibration and ring resonators were used and give a good overview by loss and effective permittivity depending on the environmental condition.</t>
  </si>
  <si>
    <t>6051-6058</t>
  </si>
  <si>
    <t>60102538;101694537;101694537;60102538</t>
  </si>
  <si>
    <t>57189097102;57193274706;7003920305;7003694193</t>
  </si>
  <si>
    <t>Mayer, Jonathan;Martina, Manuel;Gottwald, Thomas;Zwick, Thomas</t>
  </si>
  <si>
    <t>Karlsruhe;Schramberg</t>
  </si>
  <si>
    <t>Karlsruher Institut f√ºr Technologie;Schweizer Electronic AG</t>
  </si>
  <si>
    <t>60102538;101694537</t>
  </si>
  <si>
    <t>Mayer J.</t>
  </si>
  <si>
    <t>PCB Laminates for Automotive Radar Antenna Modules under Different Environmental Conditions</t>
  </si>
  <si>
    <t>10.1109/TAP.2019.2920286</t>
  </si>
  <si>
    <t>2-s2.0-85072070076</t>
  </si>
  <si>
    <t>['vector summed', 'uses reflections', 'rf aligned', 'orbiting satellites', 'one challenge', 'mfg utilizes', 'fielding large', 'expensive near', 'existing crane', 'calibration methods', 'based calibration', 'array using', 'array sections', 'antenna system', 'accurately formed']</t>
  </si>
  <si>
    <t>Calibration | phased arrays | radar antennas</t>
  </si>
  <si>
    <t>One challenge in fielding large-scale phased array antennas is calibration of the antenna system, so that RF radiated beams can be accurately formed and steered. Here, we describe two new methods for calibrating large phased arrays, namely, the mobile Fourier gauge (MFG) and satellite-based calibration (SatCal) that permit rapid calibration of large phased arrays on site and that remove the need for expensive near-field facility testing that limits the size of the array sections that can be RF aligned. The MFG utilizes a known short RF line source that can be sequentially moved across the array using an existing crane; RF coupling measurements between this RF line source and the array elements made at different RF line source positions are vector summed, so as to form a known virtual RF line source that stretches the length of the array. A second independent method, SatCal, is presented that uses reflections from orbiting satellites to calibrate the array, either at the subarray or radiating element level. These calibration methods have been demonstrated on a large S -band phased array and have resulted in array calibrations equivalent to within 5¬∞, 0.7 dB rms (element level), or 4¬∞, 0.6 dB rms (subarray level).</t>
  </si>
  <si>
    <t>5919-5933</t>
  </si>
  <si>
    <t>60005304;60005304;60005304;60005304;60005304;60005304;60005304</t>
  </si>
  <si>
    <t>6701592281;6507874484;57193455964;6504362026;7103221993;57193445859;6507137916</t>
  </si>
  <si>
    <t>Schuss, Jack J.;Sikina, Thomas V.;Hilliard, Joseph E.;Makridakis, Patrick J.;Upton, Jeffrey;Yeh, Joseph C.;Sparagna, Stephen M.</t>
  </si>
  <si>
    <t>Waltham</t>
  </si>
  <si>
    <t>Raytheon</t>
  </si>
  <si>
    <t>Schuss J.</t>
  </si>
  <si>
    <t>Large-Scale Phased Array Calibration</t>
  </si>
  <si>
    <t>10.1109/TAP.2019.2920231</t>
  </si>
  <si>
    <t>2-s2.0-85072070420</t>
  </si>
  <si>
    <t>['unwanted coupling', 'three types', 'specific layout', 'shielding structures', 'shaped cavity', 'radiation performance', 'profiled horn', 'paper presents', 'microstrip patch', 'metallic vias', 'ltcc substrate', 'grid array', 'electromagnetic isolation', 'different bands', 'dielectric superstrate', 'detrimental propagation', 'cylindrical radome', 'compactly assembled', 'band operation', 'band antennas', 'also taken', 'air cavities', '36 dbi', '120 ghz', '1 %,']</t>
  </si>
  <si>
    <t>Dielectric loading | electromagnetic isolation | low-temperature cofired ceramic (LTCC) | radome | surface wave | triband antenna</t>
  </si>
  <si>
    <t>This paper presents the integration of S/it Ka/D -band antennas in a low-temperature cofired ceramic (LTCC) package. Three types of antennas, microstrip patch, grid array, and step-profiled horn, operating at different bands are compactly assembled in the same substrate. For electromagnetic isolation, a specific layout and extra-shielding structures, such as fences of metallic vias and air cavities, are designed to reduce the unwanted coupling between antennas. In addition to the antennas, a cylindrical radome is introduced closely attached to the surface of the LTCC substrate. Since radome acts as a dielectric superstrate, its influence on radiation performance is also taken into consideration, especially for D -band operation, where a ring-shaped cavity is introduced to suppress the detrimental propagation of surface waves inside radome and enhance the gain as a consequence of dielectric loading effect. Measured results agree well with simulation. Proposed triband antennas, working at three frequencies 3, 30.5, and 120 GHz, achieve broadside gains of 6.51, 9.74, and 13.36 dBi with -10 dB fractional impedance bandwidths of 15.3%, 6.1%, and 6.5%, respectively.</t>
  </si>
  <si>
    <t>5781-5789</t>
  </si>
  <si>
    <t>60025084;60025084;60069721;60025084;60025084</t>
  </si>
  <si>
    <t>57205492927;11142178600;56267134600;57044230400;13408269300</t>
  </si>
  <si>
    <t>Qian, Jiawei;Tang, Min;Chen, Qi;Zhang, Yao Ping;Mao, Junfa</t>
  </si>
  <si>
    <t>Chengdu;Shanghai</t>
  </si>
  <si>
    <t>China Academy of Engineering Physics;Shanghai Jiao Tong University</t>
  </si>
  <si>
    <t>60069721;60025084</t>
  </si>
  <si>
    <t>Integration of S/Ka/D-Band Antennas in LTCC with a Cylindrical Radome for Triband Applications</t>
  </si>
  <si>
    <t>10.1109/TAP.2019.2916559</t>
  </si>
  <si>
    <t>2-s2.0-85072070729</t>
  </si>
  <si>
    <t>Atlantic Research Center for Information and Communication Technologies</t>
  </si>
  <si>
    <t>GRC2015/018</t>
  </si>
  <si>
    <t>AtlantTIC</t>
  </si>
  <si>
    <t>['using measurements', 'system receiver', 'simulator results', 'simulation starts', 'security applications', 'second step', 'physical optics', 'near future', 'multireflector system', 'incident field', 'imaging systems', 'imaging behavior', 'existing 300', 'electric field', 'different targets', 'contribution aims', 'based simulator', 'article presents', 'also calculated']</t>
  </si>
  <si>
    <t>Inverse scattering | Physical optics (PO) | Radar imaging | Reflector antennas | Submillimeter wavelength imaging</t>
  </si>
  <si>
    <t>This article presents a physical optics-based simulator for the analysis of terahertz (THz) imaging systems. The simulation starts by calculating the electromagnetic interactions inside the multireflector system and the incident field that the focusing system creates on the target under inspection. In a second step, the electric field that the modeled target scatters back to the system receiver, is also calculated. This allows to predict the imaging behavior of the system for different targets before manufacturing. The simulator results are validated by using measurements from an existing 300-GHz standoff imaging system. This contribution aims to help in the development of better imaging systems for security applications in the near future.</t>
  </si>
  <si>
    <t>476-483</t>
  </si>
  <si>
    <t>60122095;60122095;60122095;60122095;60122095;60122095;60122095;60028442;60028442</t>
  </si>
  <si>
    <t>57204814431;24482960100;7202940966;57210970117;54894497100;8677712100;7006386299;57190381701;6701791076</t>
  </si>
  <si>
    <t>Perez-Eijo, Lorena;Gonzalez-Valdes, Borja;Arias, Marcos;Tilves, Dario;Rodriguez-Vaqueiro, Yolanda;Rubinos-Lopez, Oscar;Pino, Antonio;Garcia-Rial, Federico;Grajal, Jesus</t>
  </si>
  <si>
    <t>Vigo;Madrid</t>
  </si>
  <si>
    <t>AtlanTTic;Universidad Polit√©cnica de Madrid</t>
  </si>
  <si>
    <t>60122095;60028442</t>
  </si>
  <si>
    <t>Perez-Eijo L.</t>
  </si>
  <si>
    <t>A Physical Optics Simulator for Multireflector THz Imaging Systems</t>
  </si>
  <si>
    <t>10.1109/TTHZ.2019.2930918</t>
  </si>
  <si>
    <t>2-s2.0-85072071866</t>
  </si>
  <si>
    <t>['without ds', 'suppression effect', 'space wavelength', 'proposed structure', 'placed face', 'obtained compared', 'mutual coupling', 'impedance bandwidth', 'high isolation', 'frequency band', 'fractal structure', 'f antenna', 'enhanced isolation', 'decoupling structure', 'center frequency', '96 ghz', '5 ghz', '32 db', '15 ghz']</t>
  </si>
  <si>
    <t>Fractal decoupling structure (DS) | isolation improvement | mutual coupling | vehicular planar inverted-F antenna (PIFA)</t>
  </si>
  <si>
    <t>Wideband vehicular planar inverted-F antenna (PIFA) array with high isolation by using a fractal structure is presented in this letter. The PIFA antenna elements are placed face to face, and the decoupling structure (DS) consisting of four fractal unit slots and a narrow line slot is inserted between elements to reduce the mutual coupling. The proposed structure is fabricated, and the suppression effect of mutual coupling is verified by both the simulation and measurement. Measured results show that the impedance bandwidth is from 3.02 to 3.96 GHz, which covers the 5G working frequency. An enhanced isolation of 8-32 dB in the frequency band of 3.17-4.15 GHz is obtained compared to without DS when the distance is only 0.17Œª0 (Œª0 is the free-space wavelength at the center frequency of 3.5 GHz) between two PIFA elements.</t>
  </si>
  <si>
    <t>1799-1803</t>
  </si>
  <si>
    <t>60009860;60009860;60009860</t>
  </si>
  <si>
    <t>57211171925;8951416700;24465591600</t>
  </si>
  <si>
    <t>Li, Xiao Lai;Yang, Guo Min;Jin, Ya Qiu</t>
  </si>
  <si>
    <t>Li X.L.</t>
  </si>
  <si>
    <t>Isolation enhancement of wideband vehicular antenna array using fractal decoupling structure</t>
  </si>
  <si>
    <t>10.1109/LAWP.2019.2930365</t>
  </si>
  <si>
    <t>2-s2.0-85072072332</t>
  </si>
  <si>
    <t>['significant deviation', 'satellite communications', 'relevant layout', 'radar applications', 'physical prototypes', 'operative scenarios', 'excitation tapering', 'developed methodology', 'deterministic synthesis', 'design procedure', 'dedicated investigation']</t>
  </si>
  <si>
    <t>Antenna arrays | antenna radiation patterns | antenna theory | antennas | electromagnetic measurements | electromagnetic modeling | evolutionary computation | mutual coupling | satellite antennas | synthetic aperture radar (SAR)</t>
  </si>
  <si>
    <t>The aim of this paper is to illustrate the application of the antenna placement methodology introduced in Part I for the deterministic synthesis of general conformal aperiodic arrays subject to multiple concurrent design constraints on the relevant layout and excitation tapering, as it is typically the case in satellite communications and radar applications. Antenna mutual coupling is not considered in the developed methodology; hence, to assess the sensitivity of the design procedure to such nonideality, a dedicated investigation has been conducted using rigorous full-wave electromagnetic modeling and experimental measurements collected on physical prototypes. The obtained results demonstrate the effectiveness and versatility of the proposed array synthesis approach, even in operative scenarios in which a significant deviation from the desired antenna operation is observed.</t>
  </si>
  <si>
    <t>5962-5973</t>
  </si>
  <si>
    <t>60170556-60024069-60032882;60031159;60020513;60068681</t>
  </si>
  <si>
    <t>8415995800;6603944956;6507878844;57194269611</t>
  </si>
  <si>
    <t>Caratelli, Diego;Toso, Giovanni;Stukach, Oleg V.;Panokin, Nikolay V.</t>
  </si>
  <si>
    <t>Netherlands;Russian Federation;Netherlands;Netherlands;Russian Federation;Russian Federation</t>
  </si>
  <si>
    <t>Eindhoven;Moscow;Eindhoven;Noordwijk aan Zee;Tomsk;Moscow</t>
  </si>
  <si>
    <t>The Antenna Company International N.V.;National University of Science &amp; Technology (MISIS);Technische Universiteit Eindhoven;ESTEC - European Space Research and Technology Centre;Tomsk Polytechnic University;National Research University Higher School of Economics</t>
  </si>
  <si>
    <t>60170556;60068681;60032882;60031159;60024069;60020513</t>
  </si>
  <si>
    <t>Deterministic Constrained Synthesis Technique for Conformal Aperiodic Linear Antenna Arrays - Part II: Applications</t>
  </si>
  <si>
    <t>10.1109/TAP.2019.2916675</t>
  </si>
  <si>
    <t>2-s2.0-85072074959</t>
  </si>
  <si>
    <t>R√É¬©gion Bretagne</t>
  </si>
  <si>
    <t>['wave mode', 'tensor impedances', 'structure consists', 'spectral green', 'residue analysis', 'relative bandwidth', 'perot antennas', 'paper presents', 'low directive', 'generate cp', 'cp ).', 'analyze fabry', 'allows conceiving', '3 db']</t>
  </si>
  <si>
    <t>Circular polarization (CP) | Fabry-Perot antennas (FPAs) | leaky-wave (LW) antennas | spectral green's functions (GFs)</t>
  </si>
  <si>
    <t>This paper presents the spectral Green's function (GF) to analyze Fabry-Perot antennas to generate circular polarization (CP). The structure consists of a single cavity created between a partially reflective surface and a high impedance surface, fed by a low directive, linearly polarized source. Elements in the antenna are characterized by tensor impedances. It allows conceiving a circularly polarized antenna supporting a single hybrid leaky-wave mode. Residue analysis is used to demonstrate that a single hybrid leaky-wave mode is sufficient to generate CP. The tool is validated by an antenna design matched over a relative bandwidth of 28.5% with an axial ratio lower than 3 dB.</t>
  </si>
  <si>
    <t>5867-5876</t>
  </si>
  <si>
    <t>60030553;60030553;60019894;60030553;60030553</t>
  </si>
  <si>
    <t>57204819334;35193763500;6701637532;23973241400;25638387700</t>
  </si>
  <si>
    <t>Calleau, Antoine;Garcia-Vigueras, Maria;Legay, Herve;Sauleau, Ronan;Ettorre, Mauro</t>
  </si>
  <si>
    <t>Rennes;Toulouse</t>
  </si>
  <si>
    <t>Universite de Rennes 1;Thales Alenia Space</t>
  </si>
  <si>
    <t>60030553;60019894</t>
  </si>
  <si>
    <t>Calleau A.</t>
  </si>
  <si>
    <t>Circularly Polarized Fabry-Perot Antenna Using a Hybrid Leaky-Wave Mode</t>
  </si>
  <si>
    <t>10.1109/TAP.2019.2920266</t>
  </si>
  <si>
    <t>2-s2.0-85072076347</t>
  </si>
  <si>
    <t>2017I0017</t>
  </si>
  <si>
    <t>['xpl ).', 'test cases', 'sidelobe level', 'shaped patterns', 'rotation angles', 'reduced number', 'proposed approach', 'polarization patterns', 'polarization level', 'paper presents', 'optimal solution', 'novel method', 'multiple constraints', 'maximally approaching', 'joint optimization', 'element positions', 'also used']</t>
  </si>
  <si>
    <t>Comprehensive learning particle swarm optimization (CLPSO) | element rotation | sparse dipole arrays | vectorial shaped pattern</t>
  </si>
  <si>
    <t>This paper presents a novel method for synthesizing sparse dipole arrays with shaped patterns by joint optimization of element positions, rotations and phases. Such joint optimization exploits maximum available degrees-of-freedom under the assumption of uniform amplitude excitations to improve the shaped power pattern synthesis performance, and it leads to a reduced number of elements and simpler feeding network without using unequal power dividers for the array. The copolarization (COP) and cross-polarization patterns for a rotated dipole array are derived in a 2-D case, and then the vectorial shaped pattern synthesis problem is formulated as finding the optimal solution by maximally approaching the desired COP pattern shape under multiple constraints on the sidelobe level (SLL) and cross-polarization level (XPL). In addition, an asymmetric mapping method is incorporated into the proposed joint optimization, so that the minimum element spacing constraint can be also used for the synthesis of planar sparse dipole arrays. The comprehensive learning particle swarm optimization (CLPSO) algorithm is adopted to optimize the element positions, rotation angles and phases. A set of synthesis experiments including linear and planar rotated dipole arrays with a different pattern shape requirements are conducted to validate the effectiveness and robustness of the proposed approach. Synthesis results show that the proposed approach can save about 17.24% - 55.86% elements as well as many unequal power dividers for test cases.</t>
  </si>
  <si>
    <t>6017-6028</t>
  </si>
  <si>
    <t>60018205;60018205-60023932;60018205;60005465;60008724;60023932</t>
  </si>
  <si>
    <t>57208365976;55919535300;55752825800;8401587700;57190242812;55911871600</t>
  </si>
  <si>
    <t>Liu, Foxiang;Liu, Yanhui;Xu, Kai Da;Ban, Yong Ling;Liu, Qing Huo;Guo, Y. Jay</t>
  </si>
  <si>
    <t>Australia;China;United States;China</t>
  </si>
  <si>
    <t>Sydney;Xiamen;Durham;Chengdu</t>
  </si>
  <si>
    <t>University of Technology Sydney;Xiamen University;Duke University;University of Electronic Science and Technology of China</t>
  </si>
  <si>
    <t>60023932;60018205;60008724;60005465</t>
  </si>
  <si>
    <t>Synthesizing Uniform Amplitude Sparse Dipole Arrays with Shaped Patterns by Joint Optimization of Element Positions, Rotations and Phases</t>
  </si>
  <si>
    <t>10.1109/TAP.2019.2920238</t>
  </si>
  <si>
    <t>2-s2.0-85072078365</t>
  </si>
  <si>
    <t>['uniform spacing', 'slls ).', 'proposed antenna', 'plane slls', 'linear array', 'inner strip', 'feed eight', '82 dbi', '5 ghz', '2 db', '10 ghz']</t>
  </si>
  <si>
    <t>Slot array antenna | substrate-integrated coaxial line (SICL) | transverse slot</t>
  </si>
  <si>
    <t>In this communication, a novel transverse slot array with standing-wave excitation using substrate-integrated coaxial line (SICL) technique is proposed. The transverse series slots are arranged with a uniform spacing of one guided wavelength and centered over the inner strip of the SICL. A 5√ó 1 element linear subarray is designed with suppressed sidelobe levels (SLLs). A tapering power divider is then adopted to feed eight such subarrays and finally a 5√ó 8,2 -D array is fabricated and tested for demonstration. A -10 dB impedance bandwidth (BW) from 33.87 to 35.10 GHz (3.57% at 34.5 GHz) is measured out with a peak broadside gain of 18.82 dBi. The E-plane and H-plane SLLs are -18.4 and -19.2 dB, respectively. Agreement between theory and experiment has been found to be good for both the linear array and the proposed antenna.</t>
  </si>
  <si>
    <t>6187-6192</t>
  </si>
  <si>
    <t>60021666;60021666;60021666;60021666;60021666-60005244</t>
  </si>
  <si>
    <t>56948392300;57193928471;57193927411;57200178097;57193924957</t>
  </si>
  <si>
    <t>Liu, Bing;Ma, Yu;Zhao, Ren R.;Xing, Wen Q.;Guo, Zi J.</t>
  </si>
  <si>
    <t>A Novel Substrate-Integrated Coaxial Line Transverse Slot Array Antenna</t>
  </si>
  <si>
    <t>10.1109/TAP.2019.2925129</t>
  </si>
  <si>
    <t>2-s2.0-85072078953</t>
  </si>
  <si>
    <t>['œª _0', 'well known', 'resonance frequency', 'quite narrow', 'proposed antenna', 'patch antennas', 'multimode analysis', 'dominant mode', 'commonly used', 'circular polarization', '6 dbic', '5œª _0', '5 ghz', '1œª _0', '10 db']</t>
  </si>
  <si>
    <t>Circular polarization | compact antenna | microstrip antennas | mode analysis | ultrawideband (UWB) antennas</t>
  </si>
  <si>
    <t>As it is well known, microstrip patch antennas are commonly used, because they are compact and it is easy to achieve a unidirectional radiation pattern with circular polarization. However, the bandwidth of patch antennas is quite narrow, which limits their use in ultrawideband (UWB) applications. In this communication, a wideband enhancement method based on a multimode analysis of patch antennas is proposed. By adding suitable shorting loads on the patch, the resonance frequency of the higher order modes TM20, TM30, TM40, and TM50 is decreased and combined with the dominant mode (TM10) one. These five modes provide a wide operating band. Using this bandwidth enhancement method, a compact UWB patch antenna with unidirectional radiation pattern and circular polarization is designed. The size of the patch is only 0.5Œª _0 √ó 0.5Œª _0 and the height is only 0.1Œª _0 ( Œª _0 is the free space wavelength at the center frequency). The simulation and measured results show that the proposed antenna has a bandwidth of 85% for S11 &lt; -10 dB and realized RHCP gain &gt;6 dBic from 2.2 to 5.5 GHz. The proposed design method is suitable for UWB CP patch antenna applications.</t>
  </si>
  <si>
    <t>6170-6175</t>
  </si>
  <si>
    <t>Sun, Chao</t>
  </si>
  <si>
    <t>A Design of Compact Ultrawideband Circularly Polarized Microstrip Patch Antenna</t>
  </si>
  <si>
    <t>10.1109/TAP.2019.2922759</t>
  </si>
  <si>
    <t>2-s2.0-85072079040</t>
  </si>
  <si>
    <t>['virtual array', 'various positions', 'single frequency', 'scan functionality', 'reference antenna', 'one may', 'multipath signals', 'multipath diagnosis', 'multifrequency scan', 'measurement examples', 'measured data', 'hybrid near', 'directly incorporated', 'calibration methodology', 'anechoic chamber']</t>
  </si>
  <si>
    <t>Anechoic chamber | antenna measurement | calibration factor | matrix pencil method (MPM) | multipath signals | pattern calibration</t>
  </si>
  <si>
    <t>In this communication, we present an antenna radiation measurement calibration method based on a multipath diagnosis in an anechoic chamber of a hybrid near- and far-field antenna measurement system. With the near-field (NF) scan functionality of the method, one may be able to discriminate multipath signals using the measured data at various positions at a single frequency. In this technique, a virtual array of receiving (RX) probes by their grid of locations is created to collect the data for further processing by a matrix pencil method (MPM) for determining the characteristics of multipath signals. Then, a reference antenna is employed to produce a calibration matrix factor (CMF) that can be stored in a file and be directly incorporated with the measurement of the radiation of any antenna under test (AUT) to derive its corrected radiation patterns without the need for further calibration by a multifrequency scan. The simulation and measurement examples are presented to demonstrate the feasibility and utilization of this calibration methodology.</t>
  </si>
  <si>
    <t>6223-6228</t>
  </si>
  <si>
    <t>57205025937;7202063846</t>
  </si>
  <si>
    <t>Chen, Kuan An;Chou, Hsi Tseng</t>
  </si>
  <si>
    <t>Chen K.A.</t>
  </si>
  <si>
    <t>Single-Frequency Multipath Diagnosis in an Anechoic Chamber of a Hybrid Far-Field Antenna Measurement System</t>
  </si>
  <si>
    <t>10.1109/TAP.2019.2924905</t>
  </si>
  <si>
    <t>2-s2.0-85072079266</t>
  </si>
  <si>
    <t>['wireless communications', 'vertical dimension', 'statistically analyzed', 'shadow fading', 'proposed herein', 'propagation characteristics', 'propagation channel', 'performance analysis', 'nonlos case', 'measurement data', 'fast fading', 'fading behavior', 'comprehensively describing', 'comprehensive analysis', 'better understanding', 'based air', 'ag channels', '4 ghz']</t>
  </si>
  <si>
    <t>Air-ground | fading | measurement | modeling</t>
  </si>
  <si>
    <t>In the design of unmanned aerial vehicle (UAV) wireless communications, a better understanding of propagation characteristics and an accurate channel model are required. Measurements and comprehensive analysis for the UAV-based air-ground (AG) propagation channel in the vertical dimension are presented in this letter. Based on the measurement data at 1 and 4 GHz, the large-scale and small-scale channel parameters are extracted in the line-of-sight (LOS) and nonLOS case, respectively. The altitude-dependent path loss model is proposed herein. Furthermore, shadow fading and fast fading are statistically analyzed for comprehensively describing the fading behavior. Our results will be useful in the modeling of AG channels and the performance analysis for UAV-enabled wireless communication systems.</t>
  </si>
  <si>
    <t>1804-1808</t>
  </si>
  <si>
    <t>60022381;60028442;60022381;60028442;60022381;60022381</t>
  </si>
  <si>
    <t>57202424989;6505784018;36141742700;57200987539;56419514600;7402336411</t>
  </si>
  <si>
    <t>Cui, Zhuangzhuang;Briso-Rodriguez, Cesar;Guan, Ke;Calvo-Ramirez, Cesar;Ai, Bo;Zhong, Zhangdui</t>
  </si>
  <si>
    <t>Spain;China</t>
  </si>
  <si>
    <t>Madrid;Beijing</t>
  </si>
  <si>
    <t>Universidad Polit√©cnica de Madrid;Beijing Jiaotong University</t>
  </si>
  <si>
    <t>60028442;60022381</t>
  </si>
  <si>
    <t>Measurement-Based Modeling and Analysis of UAV Air-Ground Channels at 1 and 4 GHz</t>
  </si>
  <si>
    <t>10.1109/LAWP.2019.2930547</t>
  </si>
  <si>
    <t>2-s2.0-85072081710</t>
  </si>
  <si>
    <t>['two parts', 'transmission loss', 'substrate loss', 'stop band', 'single layer', 'resonant frequency', 'properly arranging', 'power divider', 'phase property', 'periodic pins', 'mode cavity', 'metallic single', 'impedance matching', 'high performance', 'groove gwg', 'frequency band', 'filled high', 'feeding network', 'end ggwg', 'electromagnetic field', 'dipole antennas', 'dipole antenna', 'different layers', 'coupling slots', 'checkerboard structure', 'bandwidth performance', 'array profile', 'arranged around', 'antenna elements', 'antenna array', 'air cavity', '23 dbi', '19 dbi', '10 db']</t>
  </si>
  <si>
    <t>Circular polarization (CP) | gap waveguide (GWG) technology | high performance | high-mode air cavity | magneto-electric (ME) dipole antenna | W-band</t>
  </si>
  <si>
    <t>In this communication, a low profile 4 √ó 8 air cavity-fed circularly polarized (CP) planar antenna array with high performance for W-band is proposed. This antenna array is composed of two parts: low-loss gap waveguide (GWG) feeding network and high performance magneto-electric (ME) dipole antennas. The antenna elements are fed by the transverse coupling slots right above an air-filled high-mode cavity with checkerboard structure. Moreover, a four-way ridge GWG (RGWG) power divider with transition from RGWG to groove GWG (GGWG) is designed to excite the high-mode cavity. By properly arranging the position and size of coupling slots, each ME dipoles are excited with in-phase property. Periodic pins are arranged around both the GWG transmission line and the air cavity to create a stop band and resonant frequency. The high-mode air cavity is realized using shorted pins to split the electromagnetic field into shorted-end GGWG. Thus, the normal GWG feeding technology with a GWG power divider and a 2 √ó 2 air cavity in different layers are combined in a single layer. The transmission loss and substrate loss of this metallic single-layer feeding network are reduced, as well as the array profile. Each CP ME dipole antenna is etched on the printed circuit board (PCB) with stable radiation pattern and wide axial ratio (AR) bandwidth performance. The proposed 4 √ó 8 planar antenna array is simulated and fabricated to validate the design. A measured 3 dB AR bandwidth of 17% and a gain of up to 23 dBi have been achieved. The impedance matching is lower than -10 dB over the frequency band with an overall boresight gain of above 19 dBi.</t>
  </si>
  <si>
    <t>6211-6216</t>
  </si>
  <si>
    <t>57195635520;37009481000;16022551900;57210340024;57211895166</t>
  </si>
  <si>
    <t>Cao, Jianyin;Wang, Hao;Mou, Shanxiang;Soothar, Permanand;Zhou, Jingwei</t>
  </si>
  <si>
    <t>An Air Cavity-Fed Circularly Polarized Magneto-Electric Dipole Antenna Array with Gap Waveguide Technology for mm-Wave Applications</t>
  </si>
  <si>
    <t>10.1109/TAP.2019.2925186</t>
  </si>
  <si>
    <t>2-s2.0-85072083821</t>
  </si>
  <si>
    <t>['two patches', 'two foams', 'transmitted power', 'top patch', 'three patches', 'tag performances', 'tactfully folded', 'small size', 'sim œª', 'read distance', 'proposed tag', 'multiple slots', 'middle patches', 'middle one', 'metal surface', 'made orthogonal', 'layer structure', 'current paths', 'contemporary tags', 'compact three', 'compact size', '2 mm', '0098œª ),']</t>
  </si>
  <si>
    <t>Folded-patch antenna | metal-mountable tag antenna | radio frequency identification (RFID) antenna | UHF tag antenna</t>
  </si>
  <si>
    <t>A highly miniaturized semi-flexible tag antenna, with dimensions 23 mm √ó 7.5 mm √ó 3.2 mm ( 0.0702Œª √ó 0.0229Œª √ó 0.0098Œª ), is designed for tagging small metallic objects. It consists of three patches and two foams which are tactfully folded to form a very compact three-layer structure. Multiple slots are etched on the top and middle patches for increasing the current paths, where the slots on the top patch are made orthogonal to those in the middle one so that the currents on the two patches do not affect each other. This enables the currents on the two patches to be tuned independently without affecting the tag performances. Despite its small size, the proposed tag is able to generate sufficient antenna resistance to match the impedance of the microchip. As a result, it is able to achieve a good conjugate match with a power transmission coefficient of 1. The tag has a very compact size of sim Œª /14. It can be read from a distance of 5.0 m when tested on a metal surface with reference to a transmitted power of 4 W effective isotropic radiated power. To the best of our knowledge, as compared to most of the contemporary tags, this is the best performing tag antenna in terms of size-ratio (read distance/tag volume).</t>
  </si>
  <si>
    <t>5833-5842</t>
  </si>
  <si>
    <t>36994806700;24825036300;57193273152;57201190834</t>
  </si>
  <si>
    <t>Thirappa, Kunalen;Lim, Eng Hock;Bong, Fwee Leong;Chung, Boon Kuan</t>
  </si>
  <si>
    <t>Thirappa K.</t>
  </si>
  <si>
    <t>Compact Folded-Patch with Orthogonal Tuning Slots for On-Metal Tag Design</t>
  </si>
  <si>
    <t>10.1109/TAP.2019.2920324</t>
  </si>
  <si>
    <t>2-s2.0-85072085842</t>
  </si>
  <si>
    <t>['uniform elements', 'simulation results', 'simulated results', 'significantly reduced', 'scattering characteristics', 'radiation performances', 'proposed array', 'patch structures', 'obtained simultaneously', 'monostatic rcs', 'measured results', 'ground plane', 'good agreement', 'desired radiation', 'controlled separately', 'antenna elements', '8 ghz', '23 db']</t>
  </si>
  <si>
    <t>Antenna array | integrated radiation and scattering design | radar cross section (RCS)</t>
  </si>
  <si>
    <t>In this communication, a novel integrated radiation and scattering performance design method of patch antenna array is proposed that can realize good radiation and low radar cross section (RCS) characteristics simultaneously without any additional RCS reduction structures except for the antenna elements. Two different antenna elements, which have similar radiation performances and different reflection phases, are used to form the array. By using different feed and patch structures, both the desired radiation and scattering characteristics of the two antenna elements can be controlled separately. Thus, a similar radiation performance and a 180¬∞ reflection phase difference can be obtained simultaneously by adjusting the size of the patches and the length of the slots on the ground plane. The simulation results show that the proposed integrated design array has approximately the same radiation performances as the arrays with uniform elements. In addition, the monostatic RCS of the proposed array is significantly reduced from 4 to 8 GHz, with a maximum reduction value of 23 dB. To validate the simulation results, prototypes of the integrated design antenna array with 4√ó 4 elements are fabricated and measured. The measured results are in good agreement with the simulated results.</t>
  </si>
  <si>
    <t>6199-6204</t>
  </si>
  <si>
    <t>60025578;60025578;60025578;116727757;60025578;60025578</t>
  </si>
  <si>
    <t>36071625800;55589514500;57218451210;57200791792;7203001464;57205341411</t>
  </si>
  <si>
    <t>Liu, Ying;Jia, Yongtao;Zhang, Wenbo;Wang, Yizhe;Gong, Shuxi;Liao, Guisheng</t>
  </si>
  <si>
    <t>60025578;116727757</t>
  </si>
  <si>
    <t>An Integrated Radiation and Scattering Performance Design Method of Low-RCS Patch Antenna Array with Different Antenna Elements</t>
  </si>
  <si>
    <t>10.1109/TAP.2019.2925194</t>
  </si>
  <si>
    <t>2-s2.0-85072086476</t>
  </si>
  <si>
    <t>['stable gain', 'square patch', 'shaped strips', 'sdd11 higher', 'radiating structure', 'proposed antenna', 'polarized antenna', 'patch resonance', 'orthogonal polarizations', 'open slots', 'monopole resonance', 'low cross', 'impedance bandwidth', 'high isolation', 'four corners', 'elaborately introduced', 'different resonances', 'design method', 'antenna footprint', 'also introduce', '9 ghz', '9 dbi', '81 ghz', '39 db', '3 dbi', '2 db', '15 db']</t>
  </si>
  <si>
    <t>Broadband | differentially fed antenna | harmonic suppression | stepped impedance resonator</t>
  </si>
  <si>
    <t>A wideband differentially fed dual-polarized antenna with wideband harmonic suppression is presented. The radiating structure is composed of open slots, stair-shaped strips, and a square patch. Eight open slots are etched on the four corners of the square patch to realize symmetrical radiation and low cross-polarization for orthogonal polarizations. Stair-shaped strips are not only used to excite the open slots, but also introduce the monopole resonance. In addition, patch resonance is excited on the center square patch. For matching these different resonances, shorted microstrip lines are utilized to achieve the wide impedance bandwidth. Moreover, compact stepped impedance resonators are elaborately introduced on the top of the patch to achieve wideband harmonic suppression without any increase of the antenna footprint. The proposed antenna is designed, fabricated, and measured to verify the design method. The measured results demonstrate that the proposed antenna has the impedance bandwidth of 1.70-2.81 GHz for Sdd11 &lt; -15 dB with high isolation of 39 dB. Moreover, wideband harmonic suppression is measured from 3 to 9 GHz with the Sdd11 higher than -2.2 dB, and the corresponding harmonic gain lower than -5.3 dBi. In addition, a stable gain of 7.2-7.9 dBi and beamwidth of 63¬∞-71¬∞ are achieved for base station applications.</t>
  </si>
  <si>
    <t>6176-6181</t>
  </si>
  <si>
    <t>A Wideband Differentially Fed Dual-Polarized Antenna with Wideband Harmonic Suppression</t>
  </si>
  <si>
    <t>10.1109/TAP.2019.2920230</t>
  </si>
  <si>
    <t>2-s2.0-85072086548</t>
  </si>
  <si>
    <t>DGA T45-17R</t>
  </si>
  <si>
    <t>['virtually divide', 'vertical dimensions', 'tunnel behaves', 'study enabled', 'strong fadings', 'somport tunnel', 'small scale', 'slow fadings', 'scale fadings', 'regular indoor', 'phase shift', 'oversized waveguide', 'outdoor scenarios', 'navigation techniques', 'longitudinal dimension', 'localization inside', 'improve communication', 'geometry allowed', 'fadings presented', 'cross section', 'communication range', 'closely studied', 'analyzed statistically', 'also occur', 'also known', 'adequate placement', '180 ¬∞.']</t>
  </si>
  <si>
    <t>Fadings | localization | modal theory | navigation | spatial diversity | tunnels | wireless communications</t>
  </si>
  <si>
    <t>Tunnels represent strong multipath environments for communications, where wireless propagation differs from regular indoor or outdoor scenarios. Moreover, with an adequate operating frequency choice, a tunnel behaves as an oversized waveguide, extending the communication range but affecting the signal with strong fadings. These fadings have been closely studied in the literature in the longitudinal dimension (tunnel length). Nevertheless, they also occur in the cross section, where they have only been analyzed statistically and on a small scale. In this paper, we present the results from an extensive measuring campaign carried out at the Somport tunnel, in Spain. We have adopted the modal theory approach to analyze the large-scale fadings (also known as slow fadings) in the longitudinal, transversal, and vertical dimensions. More specifically, the modes' geometry allowed for the adequate placement of transmitters to create different periodic fading structures and to virtually divide the tunnel cross section into sectors, where the fadings presented a phase shift of 180¬∞. This study enabled the development of large-scale spatial diversity schemes and navigation techniques to improve communication and localization inside these scenarios.</t>
  </si>
  <si>
    <t>6123-6137</t>
  </si>
  <si>
    <t>100546432;60016809;60016809</t>
  </si>
  <si>
    <t>55576434000;35552708400;6701677376</t>
  </si>
  <si>
    <t>Rizzo, Carlos;Lera, Francisco;Villarroel, Jose Luis</t>
  </si>
  <si>
    <t>Universidad de Zaragoza;Centre Tecnol√≤gic de Catalunya</t>
  </si>
  <si>
    <t>60016809;100546432</t>
  </si>
  <si>
    <t>Rizzo C.</t>
  </si>
  <si>
    <t>3-D Fadings Structure Analysis in Straight Tunnels Toward Communication, Localization, and Navigation</t>
  </si>
  <si>
    <t>10.1109/TAP.2019.2925068</t>
  </si>
  <si>
    <t>2-s2.0-85072090427</t>
  </si>
  <si>
    <t>['synthesis process', 'reverberating fields', 'resonant response', 'required weights', 'proposed analysis', 'proper weights', 'prescribed pattern', 'outlined procedure', 'numerical simulations', 'metasurface structure', 'metamaterial elements', 'metamaterial element', 'jointly determined', 'iterative scheme', 'first provide', 'excellent agreement', 'elements need', 'either static', 'desired pattern', 'designed patterns', 'coaxial connector', 'analytical model', 'analytic model']</t>
  </si>
  <si>
    <t>Antenna pattern synthesis | aperture antennas | cavity-backed antennas</t>
  </si>
  <si>
    <t>We present an analytic model of a coax-fed planar cavity-backed metasurface antenna for radiation pattern synthesis. The metasurface antenna consists of a printed cavity loaded with metamaterial elements which is excited by a coaxial connector. Each metamaterial element radiates a portion of the reverberating fields in the cavity, contributing to an overall beam pattern. To synthesize a desired pattern, the elements need to be arranged in an aperture and radiate with proper weights at their locations. The weight of each element is jointly determined by the geometry of the cavity and the metamaterial element's resonant response. To predict and achieve the required weights, we first provide a full analytic description of the interaction of the cavity and the metamaterial elements. After verifying the analytical model through numerical simulations, we utilize it in an iterative scheme to solve for the metasurface structure that generates a prescribed pattern. Using the outlined procedure, three different antennas are designed, fabricated, and examined in experiments. Excellent agreement between measured and designed patterns is demonstrated, verifying the proposed analysis and synthesis process. Cavity-backed metasurface antennas with either static or dynamically reconfigurable radiation patterns may find application in communications, imaging and sensing.</t>
  </si>
  <si>
    <t>5853-5865</t>
  </si>
  <si>
    <t>57192396952;35094175100;56039594000;56192115900;57198520497</t>
  </si>
  <si>
    <t>Yoo, Insang;Imani, Mohammadreza F.;Pulido-Mancera, Laura;Sleasman, Timothy;Smith, David R.</t>
  </si>
  <si>
    <t>Analytic Model of a Coax-Fed Planar Cavity-Backed Metasurface Antenna for Pattern Synthesis</t>
  </si>
  <si>
    <t>10.1109/TAP.2019.2920258</t>
  </si>
  <si>
    <t>2-s2.0-85072090818</t>
  </si>
  <si>
    <t>['without resorting', 'thoroughly detailed', 'semianalytical determination', 'satellite communications', 'relevant results', 'radar applications', 'proposed technique', 'part ii', 'optimization procedure', 'dramatic reduction', 'developed technique', 'deterministic approach', 'design times']</t>
  </si>
  <si>
    <t>algorithm design | Antenna arrays | antenna radiation patterns | antenna theory | electromagnetic modeling</t>
  </si>
  <si>
    <t>A deterministic approach to the synthesis of a general aperiodic arc or ring antenna array is presented and thoroughly detailed in this paper. The proposed technique, which is based on the auxiliary array pattern (AAP) concept, is aimed at the semianalytical determination of the optimal excitation tapering and array element angular distribution for mimicking a given radiation pattern mask, without resorting to any optimization procedure. This, in turn, enables a dramatic reduction in design times. The developed technique is validated by application to the synthesis of antenna arrays featuring different radiation pattern masks typically adopted in satellite communications and radar applications; the relevant results are reported in Part II.</t>
  </si>
  <si>
    <t>5951-5961</t>
  </si>
  <si>
    <t>Deterministic Constrained Synthesis Technique for Conformal Aperiodic Linear Antenna Arrays - Part I: Theory</t>
  </si>
  <si>
    <t>10.1109/TAP.2019.2916661</t>
  </si>
  <si>
    <t>2-s2.0-85072091465</t>
  </si>
  <si>
    <t>['work evaluates', 'structural integrity', 'results indicated', 'proposed methodology', 'harsh environments', 'focal spots', 'focal laws', 'existing defects', 'components must', 'back wall', 'applied aiming']</t>
  </si>
  <si>
    <t>Composites | GFRP | Non-destructive inspection | Phased array | Ultrasonics</t>
  </si>
  <si>
    <t>Glass Fiber Reinforced Polymers (GFRP) laminated joints combine properties such as high mechanical resistance, low specific weight and high corrosion resistance, features that allow their application in harsh environments. The structural integrity of these components must be ensured; therefore, their inspection through non-destructive methods capable of certifying such integrity is necessary. This work evaluates the phased array inspection of GFRP laminated joints, in order to detect defects frequently found in this material. For the development of the study, artificial flaws representing interply delamination were inserted in the material. The experiments were conducted with a 32 elements matrix probe (500 kHz frequency). Two focal laws were applied aiming the detection of the existing defects. Results indicated that the proposed methodology is adequate for the detection of the flaws, highlighting the performance of focal laws with focal spots in the back wall of the joint.</t>
  </si>
  <si>
    <t>4736-4740</t>
  </si>
  <si>
    <t>57200790508;15030411500</t>
  </si>
  <si>
    <t>De Almeida, Priscila Duarte;Pereira, Gabriela Ribeiro</t>
  </si>
  <si>
    <t>De Almeida P.D.</t>
  </si>
  <si>
    <t>Phased array inspection of glass fiber reinforced polymers pipeline joints</t>
  </si>
  <si>
    <t>S2238785419305460</t>
  </si>
  <si>
    <t>10.1016/j.jmrt.2019.08.020</t>
  </si>
  <si>
    <t>2-s2.0-85072091954</t>
  </si>
  <si>
    <t>['surface area', 'shown experimentally', 'much smaller', 'lc ),', 'even smaller', 'amc surfaces', 'amc surface']</t>
  </si>
  <si>
    <t>Artificial magnetic conductor (AMC) surface | electromagnetic metamaterial | subwavelength unidirectional antenna</t>
  </si>
  <si>
    <t>It is shown experimentally that a 2-D lumped element electrical network composed of inductors, capacitors ( LC ), and short transmission lines functions as an artificial magnetic conductor (AMC) surface, and that it reflects electromagnetic fields with only a fraction of surface area that is much smaller than the wavelength. In contrast to the existing electromagnetic metamaterials, our AMC surfaces have the unit cell size of 1/50 of wavelength and the overall surface size of 1/10 of wavelength or even smaller. The magnetic conductor property is confirmed by the measurement of reflection from the AMC surface and by the unidirectionality of antennas closely backed by the AMC.</t>
  </si>
  <si>
    <t>60021895;60021895;60021895</t>
  </si>
  <si>
    <t>7403351716;57210982927;57210981103</t>
  </si>
  <si>
    <t>Fujii, Masafumi;Inuzuka, Yu;Watanabe, Kento</t>
  </si>
  <si>
    <t>Toyama</t>
  </si>
  <si>
    <t>University of Toyama</t>
  </si>
  <si>
    <t>Fujii M.</t>
  </si>
  <si>
    <t>Novel subwavelength magnetic conductor surface of lumped element electrical network</t>
  </si>
  <si>
    <t>10.1109/LMWC.2019.2928510</t>
  </si>
  <si>
    <t>2-s2.0-85072102454</t>
  </si>
  <si>
    <t>['wavefront curvature', 'synthetic spectrum', 'spreading loss', 'results demonstrate', 'near field', 'migration results', 'migration processing', 'limited aperture', 'letter presents', 'high flexibility', 'final reconstruction', 'dimensional near', 'different illuminations', 'computational efficiency', 'arbitrary apertures']</t>
  </si>
  <si>
    <t>Backward migration | multiple-input-multiple-output (MIMO) | near-field imaging | sparse array | synthetic spectrum</t>
  </si>
  <si>
    <t>This letter presents a two-dimensional near-field synthetic spectrum imaging algorithm based on a single-frequency sparse multiple-input-multiple-output (MIMO) array. By using an especially defined backward spreading function, the proposed algorithm migrates the scattered wave field under different illuminations. A synthetic spectrum can be obtained by synthesizing the spectrums of these migration results and then interpreted to the final reconstruction. The migration processing enables the algorithm to adapt to arbitrary apertures. Meanwhile, the influences of the limited aperture, the spreading loss, and the wavefront curvature in the near field are considered and compensated. High processing speed is achieved by using a large interpixel spacing during the migration processing and by the fast Fourier transform in the frequency-wavenumber (f-w) domain. Simulations and experiments are carried out, and the results demonstrate both the high-computational efficiency and the high flexibility for arbitrary sparse MIMO array apertures.</t>
  </si>
  <si>
    <t>60027363-60019499;60019499;60019499;60019499;60027363-60019499</t>
  </si>
  <si>
    <t>57207240571;35204388200;8677140500;56122697100;8258742500</t>
  </si>
  <si>
    <t>Wang, Hui;Wu, Shiyou;Li, Chao;Liu, Xiaojun;Fang, Guangyou</t>
  </si>
  <si>
    <t>Near-field synthetic spectrum imaging algorithm based on single-frequency sparse MIMO array</t>
  </si>
  <si>
    <t>10.1109/LAWP.2019.2934753</t>
  </si>
  <si>
    <t>2-s2.0-85072102875</t>
  </si>
  <si>
    <t>['swarm intelligence', 'heuristic algorithms', 'easily trapped', 'design parameter', 'comparison results', 'classic meta']</t>
  </si>
  <si>
    <t>Antenna optimization | dynamic reduced rate (DRR) | Taguchi's method (TM)</t>
  </si>
  <si>
    <t>To avoid being easily trapped in a local optimal solution of Taguchi's method, an improved random Taguchi's method (IRTM) based on swarm intelligence and dynamic reduced rate (DRR) function is presented in this letter. The DRR is linked to the design parameter's percentage contribution toward performance variance obtained from the analysis of variance. To demonstrate the efficiency of the IRTM, four test function benchmarks and the design of an aperiodic planar array are investigated. Moreover, the results of the IRTM are compared with that of the classic meta-heuristic algorithms. From the comparison results, the IRTM is more efficient in that better performance could be obtained with less experiment times.</t>
  </si>
  <si>
    <t>1878-1881</t>
  </si>
  <si>
    <t>An improved random taguchi's method based on swarm intelligence and dynamic reduced rate for electromagnetic optimization</t>
  </si>
  <si>
    <t>10.1109/LAWP.2019.2932088</t>
  </si>
  <si>
    <t>2-s2.0-85072103535</t>
  </si>
  <si>
    <t>['surface impedance', 'patch layer', 'measured gain', 'circular aperture', 'aperture efficiency', 'anisotropic elements', 'analytical model', 'analysis method', '77 db', '75 ghz', '5 %.', '180 mm']</t>
  </si>
  <si>
    <t>Anisotropic metasurfaces | generalized boundary conditions (GBCs) | modulated metasurface antenna (MMA)</t>
  </si>
  <si>
    <t>A novel and efficient design method for modulated metasurface antennas composed of anisotropic elements is proposed in this letter, based on generalized boundary conditions. An analytical model of surface impedance is derived with the effective surface susceptibilities of the patch layer, an equivalent circuit model of the element, and the transverse resonance technique. The analysis method of elements is then utilized to design modulated metasurface antennas with desired radiation patterns. A linearly polarized antenna prototype with a circular aperture of 180 mm in diameter is designed and measured to demonstrate the effectiveness of this approach. The prototype shows good radiation characteristics at 9.75 GHz with the measured gain of 21.77 dB and the aperture efficiency of 44.5%.</t>
  </si>
  <si>
    <t>1848-1852</t>
  </si>
  <si>
    <t>57192259186;57198993246;13907922300;7405263889</t>
  </si>
  <si>
    <t>Liu, Xiao;Yang, Fan;Xu, Shenheng;Li, Maokun</t>
  </si>
  <si>
    <t>Design method for modulated metasurface antennas composed of anisotropic elements based on generalized boundary conditions</t>
  </si>
  <si>
    <t>10.1109/LAWP.2019.2931437</t>
  </si>
  <si>
    <t>2-s2.0-85072104716</t>
  </si>
  <si>
    <t>['taylor expansion', 'radiation patterns', 'quickly analyzed', 'proposed method', 'numerical examples', 'modal coupling', 'fast method', 'characteristic modes', 'antenna arrays']</t>
  </si>
  <si>
    <t>Antenna arrays | modal coupling | radiation pattern | structural errors | Taylor expansion</t>
  </si>
  <si>
    <t>In this letter, we propose a fast method to analyze the radiation patterns of deformed antenna arrays. The mutual coupling effect is characterized by the perspective of modal coupling between different radiating elements based on the theory of characteristic modes. The structural error term is extracted from the reaction integral operation using the Taylor expansion, so that the modal coupling coefficients could be quickly analyzed when structural deformations exist in the antenna arrays. Numerical examples are investigated to demonstrate the effectiveness of the proposed method.</t>
  </si>
  <si>
    <t>1838-1842</t>
  </si>
  <si>
    <t>57197725567;56948446400;57197733351;57197725756</t>
  </si>
  <si>
    <t>Lou, Shunxi;Wang, Wei;Qian, Sihao;Ge, Chaoliu</t>
  </si>
  <si>
    <t>A fast pattern computation method for deformed antenna arrays</t>
  </si>
  <si>
    <t>10.1109/LAWP.2019.2931333</t>
  </si>
  <si>
    <t>2-s2.0-85072107303</t>
  </si>
  <si>
    <t>['unintended eavesdroppers', 'simulation examples', 'results show', 'potential capability', 'localization deception', 'letter proposes', 'indeed achieved', 'fda applies', 'eavesdropping receivers', 'doa estimation', 'conventional phased', 'communication applications', 'array elements']</t>
  </si>
  <si>
    <t>Direction of arrival (DOA) | frequency diverse array (FDA) | localization deception | passive reconnaissance | radio frequency (RF) stealth | virtual baseline interferometry</t>
  </si>
  <si>
    <t>In order to counter passive direction-of-arrival (DOA) reconnaissance for unintended eavesdroppers, this letter proposes the use of frequency diverse array (FDA) to counteract passive DOA reconnaissance using a virtual baseline interferometer. FDA applies a small frequency offset across its array elements to generate an angle-range-dependent and time-variant transmit beampattern, which provides a potential capability to achieve radio frequency (RF) stealth and localization deception for eavesdropping receivers. We analyzed the DOA localization deception of FDA transmitting signal, together with simulation examples. The results show that, while compared to conventional phased-array transmitting signal, RF localization deception of DOA estimation is indeed achieved for the FDA transmitted signals, which provides promising potentials for future secure radar and communication applications.</t>
  </si>
  <si>
    <t>57210983333;57209890669</t>
  </si>
  <si>
    <t>Hou, Yudian;Wang, Wen Qin</t>
  </si>
  <si>
    <t>Active frequency diverse array counteracting interferometry-based DOA reconnaissance</t>
  </si>
  <si>
    <t>10.1109/LAWP.2019.2933547</t>
  </si>
  <si>
    <t>2-s2.0-85072107680</t>
  </si>
  <si>
    <t>['wave high', 'ridge waveguide', 'ratio bandwidth', 'new way', 'first time', 'experimentally obtained', 'efficiency arrays', 'conventional rectangle', 'compact size', 'circularly polarized', 'aperture antenna', 'antenna prototype', 'antenna array', '57 ghz', '55 ghz', '42 ghz', '16 cavity', '14 dbi', '10 db']</t>
  </si>
  <si>
    <t>Cavity-backed slot antenna | circularly polarized (CP) | quadruple-ridge waveguide polarizer | substrate integrated waveguide (SIW)</t>
  </si>
  <si>
    <t>A high-gain 4 √ó 4 substrate integrated waveguide (SIW) circularly polarized (CP) antenna array at a Ka-band with a quadruple-ridge waveguide polarizer is proposed in this letter. The antenna array consists of 16 cavity-backed slot antenna elements, quadruple ridge waveguide polarizers, and SIW T-type power dividers. Dominant resonant mode TE110 is excited in the cavity-backed slot antenna element. The measured impedance bandwidth (S11 &lt; -10 dB) is from 35.3 to 35.55 GHz, and 3 dB axial-ratio bandwidth is from 35.24 to 35.57 GHz. In addition, the maximum measured gain of 18.14 dBi at the boresight is experimentally obtained at 35.42 GHz. The antenna prototype was fabricated by a multilayer printed circuit board technology. To the best of our knowledge, the quadruple-ridge waveguide is used as polarizer to produce CP signals for the first time. Compared with an aperture antenna with a conventional rectangle or a circular waveguide polarizer, this work has high aperture radiation efficiency as well as compact size. This design idea may open a new way for development of millimeter-wave high-efficiency arrays.</t>
  </si>
  <si>
    <t>1882-1886</t>
  </si>
  <si>
    <t>Li, Wenxun;Tang, Xiao Hong;Yang, Yang</t>
  </si>
  <si>
    <t>A Ka-band circularly polarized substrate integrated cavity-backed antenna array</t>
  </si>
  <si>
    <t>10.1109/LAWP.2019.2932111</t>
  </si>
  <si>
    <t>2-s2.0-85072109847</t>
  </si>
  <si>
    <t>['usually adopted', 'transmitted signals', 'time reversal', 'time periodicity', 'theoretic analysis', 'temporal focusing', 'target position', 'standard fda', 'reversal processing', 'reversal literature', 'multipath scenarios', 'given parameters', 'fda ),', 'dependent beampattern', 'cannot focus', 'array antenna']</t>
  </si>
  <si>
    <t>Array beampattern | channel modeling | frequency diverse array (FDA) | temporal focusing | time-reversal communication</t>
  </si>
  <si>
    <t>Omnidirectional or the phased-array antenna is usually adopted in the time-reversal literature, but it cannot focus the power of the transmitted signals in both time- and space-domains. In this letter, we propose the hybridization of time reversal and frequency diverse array (FDA), which transmits the signal with a small frequency offset across the array to generate both angle- and range-dependent beampattern, for temporal focusing. The time-reversal FDA channel is modeled in multipath scenarios. For the given parameters with 12 transmit elements spaced by half-wavelength, carrier frequency 1\GHz, and frequency offset 1\kHz, the peak of time-reversal FDA focusing is 18.7% higher than that of a standard FDA. Both theoretic analysis and simulation results verify that, while maintaining FDA angular-time periodicity, the FDA range periodicity is eliminated and the energy is focused at the target position by the use of time-reversal processing.</t>
  </si>
  <si>
    <t>1858-1862</t>
  </si>
  <si>
    <t>57210983343;57209890669;57102043300;57194659366</t>
  </si>
  <si>
    <t>Cheng, Jie;Wang, Wen Qin;Chen, Hui;Ji, Shilong</t>
  </si>
  <si>
    <t>Temporal focusing effects of time-reversal frequency diverse array antenna</t>
  </si>
  <si>
    <t>10.1109/LAWP.2019.2931457</t>
  </si>
  <si>
    <t>2-s2.0-85072110650</t>
  </si>
  <si>
    <t>['wlan bands', 'upper bands', 'two bands', 'three substrates', 'third layers', 'simulated results', 'reasonable agreement', 'overall size', 'measured efficiency', 'meander lines', 'independently controlled', 'fully covering', 'chip antenna', 'antenna size', '875 ghz', '51 ghz', '5 ghz', '48 ghz', '4 ghz', '350 ghz', '1 mm3']</t>
  </si>
  <si>
    <t>Chip antenna | dual-band antenna | meander line | monopole antenna</t>
  </si>
  <si>
    <t>A dual-band monopole chip antenna with an overall size of 5 √ó 3 √ó 2.1 mm3 is investigated for 2.4/5.2/5.8 GHz WLAN applications. The chip antenna has three substrates with four copper layers in total. It deploys a modified nonuniform folded meander line and capacitive loading patches to reduce the antenna size. A fundamental monopole mode and a higher order mode are excited to obtain the 2.4 GHz (2.40-2.48 GHz) and 5 GHz (5.150-5.350 GHz and 5.725-5.875 GHz) WLAN bands, respectively. The lower and upper bands can be independently controlled by the widths of the meander lines on the first and third layers, respectively. A prototype was fabricated and measured to verify the idea. A reasonable agreement between the measured and simulated results is observed. The measured 10 dB impedance bandwidths of the lower and upper bands are 5.3% (2.38-2.51 GHz) and 19.3% (5.14-6.24 GHz), respectively, fully covering the 2.4/5.2/5.8 GHz WLAN bands. The measured efficiency of the chip antenna is higher than 60% for the two bands.</t>
  </si>
  <si>
    <t>1873-1877</t>
  </si>
  <si>
    <t>57205286523;56415172000;56004832300;41763207100</t>
  </si>
  <si>
    <t>Xia, Zhen Xing;Leung, Kwok Wa;Lee, Mike W.K.;Yang, Nan</t>
  </si>
  <si>
    <t>Xia Z.X.</t>
  </si>
  <si>
    <t>Miniature dual-band meander-line monopole chip antenna with independent band control</t>
  </si>
  <si>
    <t>10.1109/LAWP.2019.2931986</t>
  </si>
  <si>
    <t>2-s2.0-85072111482</t>
  </si>
  <si>
    <t>['thinned array', 'representative examples', 'ptift method', 'ptift ),', 'proved effective', 'proposed method', 'probability estimation', 'null placement', 'low sidelobes', 'local optima', 'ift method', 'element locations', 'array thinning']</t>
  </si>
  <si>
    <t>Array thinning | iterative Fourier technique (IFT) | null placement | probability density tapering</t>
  </si>
  <si>
    <t>In this letter, a novel synthesis algorithm is presented by using a probability density tapering approach in determining element distributions in a thinned array. The probability density tapering is carried out with the iterative Fourier technique (IFT) in array thinning, since the IFT method is proved effective in large array thinning, but the traditional IFT often easily gets trapped in local optima. In the proposed method, namely the probability tapering IFT (PTIFT), the element locations are determined by probability estimation. Then, a probability density taper is used to model the element distributions across the aperture. With iterations, the probability model taper is optimized to approach the global optimal solution. The efficiency of the PTIFT method was validated by some representative examples of array thinning with minimum peak sidelobe level. In addition, null placement in the uniformly illuminated thinned array with low sidelobes was investigated by utilizing the PTIFT.</t>
  </si>
  <si>
    <t>1936-1940</t>
  </si>
  <si>
    <t>60005465;60005465;60005465;60005465;60002980;60005465</t>
  </si>
  <si>
    <t>57192095017;25631319300;57192095068;57204802340;56004793100;57198195558</t>
  </si>
  <si>
    <t>Gu, Li;Zhao, Yan Wen;Zhang, Zhi Peng;Wu, Li Feng;Cai, Qiang Ming;Hu, Jun</t>
  </si>
  <si>
    <t>Linear array thinning using probability density tapering approach</t>
  </si>
  <si>
    <t>10.1109/LAWP.2019.2934146</t>
  </si>
  <si>
    <t>2-s2.0-85072113433</t>
  </si>
  <si>
    <t>['voronoi diagrams', 'variability bounds', 'uncertain parameters', 'results show', 'reflection coefficients', 'radiation patterns', 'prom ),', 'numerical simulations', 'manufacturing process', 'letter proposes', 'experimental tests', 'existing methods', 'efficient methods', 'design phase', 'antenna responses']</t>
  </si>
  <si>
    <t>Antenna | multipoint sampling | proper orthogonal decomposition | tolerances analysis | uncertainty analysis</t>
  </si>
  <si>
    <t>Parameter uncertainties introduced by the manufacturing process will lead to the fluctuation of an actual antenna response. Efficient methods are, thus, required during the design phase to evaluate the variability bounds. This letter proposes an adaptive proper orthogonal decomposition (APOD) method to estimate the variability bounds of the radiation patterns and reflection coefficients of the antenna with uncertain parameters. In this method, a parameterized reduced order model (PROM), as a function of the uncertain parameters, is automatically constructed using a Voronoi diagrams-based multipoint sampling algorithm. Then, the PROM-based Monte Carlo analysis is applied to obtain the variability bounds of the antenna responses. Numerical simulations and experimental tests are conducted, and the results show that the proposed APOD method can obtain comparable accuracy, but achieve a fast speed enhancement, compared with the existing methods.</t>
  </si>
  <si>
    <t>1907-1911</t>
  </si>
  <si>
    <t>60025578;60025578;60025578;60088063;60025578</t>
  </si>
  <si>
    <t>24924099100;57210978351;36805978400;57200728157;56293347400</t>
  </si>
  <si>
    <t>Zhou, Jinzhu;Wu, Xingfan;Kang, Le;Wang, Mei;Huang, Jin</t>
  </si>
  <si>
    <t>China Electronic Technology Group Corporation;Xidian University</t>
  </si>
  <si>
    <t>60088063;60025578</t>
  </si>
  <si>
    <t>An adaptive proper orthogonal decomposition method for evaluating variability bounds of antenna responses</t>
  </si>
  <si>
    <t>10.1109/LAWP.2019.2933466</t>
  </si>
  <si>
    <t>2-s2.0-85072114022</t>
  </si>
  <si>
    <t>['proposed circuit', 'miniaturized self', 'mean frequency', 'main port', 'higher frequencies', 'frequency oscillator', 'frequency feature', 'feedback paths', 'either side', 'diplexing antenna', 'designed based', 'concurrent dual', 'auxiliary port', '41 dbm', '4 ghz', '110 dbc', '100 khz']</t>
  </si>
  <si>
    <t>Active integrated antenna (AIA) | concurrent dual frequency | oscillator | self-diplexing antenna (SDA) | self-oscillating antenna | substrate integrated waveguide (SIW)</t>
  </si>
  <si>
    <t>In this letter, a self-oscillating concurrent dual-frequency active integrated antenna (DFAIA) is proposed. The proposed circuit is designed based on substrate-integrated waveguide technology, where the concurrent dual-frequency feature is realized by the use of a miniaturized self-oscillating/self-diplexing antenna. The feedback paths on either side of the diplexing antenna, comprising a main port and an auxiliary port, are employed to design the concurrent dual-frequency oscillator. The proposed DFAIA transmits 7.97 and 8.9 GHz signals simultaneously, having effective isotropic radiated power level of 5.3 and 6.41 dBm for the 7.97 and 8.9 GHz signals, respectively. The measured phase noise is approximately -90 and -110 dBc/Hz at 100 kHz and 1 MHz offset, respectively for both the lower and the higher frequencies. The overall circuit footprint is 1.33Œªg√ó 2.26Œªg at the mean frequency of 8.4 GHz.</t>
  </si>
  <si>
    <t>1897-1901</t>
  </si>
  <si>
    <t>57194615209;57194612759;55989618200;7202577198</t>
  </si>
  <si>
    <t>Adhikary, Moitreya;Sahoo, Sunil Kumar;Biswas, Animesh;Akhtar, M. Jaleel</t>
  </si>
  <si>
    <t>Adhikary M.</t>
  </si>
  <si>
    <t>SIW-Based self-oscillating concurrent dual-frequency active integrated antenna</t>
  </si>
  <si>
    <t>10.1109/LAWP.2019.2932498</t>
  </si>
  <si>
    <t>2-s2.0-85072116429</t>
  </si>
  <si>
    <t>['operation within', 'open section', 'lte operations', 'loop antenna', 'isolation across', 'high band', 'glasses frame', 'also discussed', '960 mhz', '2690 mhz']</t>
  </si>
  <si>
    <t>Dual-loop antenna | eyewear antenna | fourth-generation Long Term Evolution (4G LTE) | massive-input-massive-output (MIMO) | smart glasses | wearable antenna</t>
  </si>
  <si>
    <t>A dual-loop antenna with massive-input-massive-output (MIMO) operation within the fourth-generation Long Term Evolution (LTE) bands for smart glasses applications is proposed. The 2 √ó 2 MIMO antenna array is formed by converting the glasses frame into two symmetrical single-loop antenna structures and using the glasses 'temple' region as a common ground plane. For each single-loop antenna to excite four resonant modes so that it can yield a desirable -6 dB impedance matching across the desired low band (LB), 824-960 MHz, and high band (HB), 1710-2690 MHz, of LTE operations, a simple matching circuit is loaded into the open section of the loop antenna. Further measurements show good efficiency and isolation across the LB and HB for the dual-loop antenna. Finally, the calculated envelope correlation coefficient and ergodic channel capacity of the 2 √ó 2 MIMO antenna are also discussed.</t>
  </si>
  <si>
    <t>1818-1822</t>
  </si>
  <si>
    <t>60005465;60005465;60005465;60004879</t>
  </si>
  <si>
    <t>57211417410;8401587700;55645491100;57195339821</t>
  </si>
  <si>
    <t>Wang, Yan Yan;Ban, Yong Ling;Nie, Zaiping;Sim, Chow Yen Desmond</t>
  </si>
  <si>
    <t>Chengdu;Taichung</t>
  </si>
  <si>
    <t>University of Electronic Science and Technology of China;Feng Chia University</t>
  </si>
  <si>
    <t>60005465;60004879</t>
  </si>
  <si>
    <t>Dual-loop antenna for 4G LTE MIMO smart glasses applications</t>
  </si>
  <si>
    <t>10.1109/LAWP.2019.2930726</t>
  </si>
  <si>
    <t>2-s2.0-85072118240</t>
  </si>
  <si>
    <t>['wireless communications', 'wideband cp', 'shaped lens', 'reconfigurable bandwidth', 'radiation efficiency', 'proposed structures', 'proposed plasma', 'proposed antenna', 'power beamwidth', 'plasma frequency', 'parametric study', 'maximum gain', 'chip applications', 'based ha', 'antenna gain', 'antenna dimensions', '5 dbi', '48 %,', '40 ¬∞.', '31 %.']</t>
  </si>
  <si>
    <t>Circular polarization (CP) | Helical antenna (HA) | Plasma | Reconfigurable</t>
  </si>
  <si>
    <t>A wideband circularly polarized (CP) multi-turns plasma helical antenna (HA) with reconfigurable bandwidth is investigated for wireless communications in the x -band. The proposed plasma-based HA is suitable for integration with electronic circuit components used in system-on-chip applications. A parametric study on the effect of different design parameters on the antenna radiation characteristics is introduced. The antenna dimensions are optimized for wideband CP endfire radiation. The proposed antenna has an impedance matching bandwidth of 48%, a maximum gain of 8.5 dBi, and a wideband CP of 31%. The variation in the number of helix turns improves the antenna gain and bandwidth by changing the plasma frequency. An improvement in antenna gain and radiation efficiency is achieved by loading the antenna with shaped dielectric lenses with a different cross section. The endfire directional gain is improved to 11.5 dBi for hemispherical-shaped lens and 10.5 dBi for a quarter spherical lens with half-power beamwidth (HPBW) of 40¬∞. The finite integration technique (FIT) is used to simulate and analyze the proposed structures.</t>
  </si>
  <si>
    <t>4274-4280</t>
  </si>
  <si>
    <t>60189587;60023291;60025733;60110581</t>
  </si>
  <si>
    <t>6701493848;21934286800;6505998251;55223154000</t>
  </si>
  <si>
    <t>Zainud-Deen, Saber Helmy;Malhat, Hend Abd El Azem;El-Shalaby, Noha Abd Al Salam;Gaber, Shaymaa Mostafa</t>
  </si>
  <si>
    <t>Badr;Badr;Kafr el-Sheikh;Shibin El Kom</t>
  </si>
  <si>
    <t>Badr University in Cairo;Egyptian Russian University;Kafrelsheikh University;Menoufia University</t>
  </si>
  <si>
    <t>60189587;60110581;60025733;60023291</t>
  </si>
  <si>
    <t>Circular Polarization Bandwidth Reconfigurable High Gain Planar Plasma Helical Antenna</t>
  </si>
  <si>
    <t>10.1109/TPS.2019.2931989</t>
  </si>
  <si>
    <t>2-s2.0-85072118369</t>
  </si>
  <si>
    <t>['two layers', 'structure consists', 'square loops', 'resistors loaded', 'oblique incidence', 'normal incidence', 'lossy layer', 'insertion loss', 'good stability', 'fss layer', 'fractional bandwidth', 'electromagnetic characteristics', 'either side', '65 ghz', '36 db']</t>
  </si>
  <si>
    <t>Absorber | frequency selective rasorber (FSR) | frequency selective surface (FSS) | radome</t>
  </si>
  <si>
    <t>A dual-absorptive-bands frequency selective rasorber with Minkowski loop arrays is proposed in this letter, which has a passband and two absorptive bands on either side of the passband. In our design, this structure consists of a lossy layer and a frequency selective surface (FSS) layer. These two layers are isolated by air. The lossy layer is composed of Minkowski loop arrays with branches and resistors loaded on the loop, and the FSS layer is a metallic array composed of grids and square loops. Based on the equivalent circuit model and the surface current distribution, the electromagnetic characteristics of the frequency selective rasorber (FSR) are studied, and the simulation results show that the structure has a passband with an insertion loss of 0.36 dB at 7.65 GHz. Additionally, the fractional bandwidth of -10 dB reflection reaches up to 119.3% under normal incidence and has good stability under oblique incidence. Furthermore, the FSR is fabricated and measured to verify our design and demonstrates good agreement with the simulations.</t>
  </si>
  <si>
    <t>1843-1847</t>
  </si>
  <si>
    <t>57204603101;55707534000;57192543031;57197866182;7005006477</t>
  </si>
  <si>
    <t>Zhang, Ximeng;Wu, Weiwei;Huang, Lei;Ma, Yuhong;Yuan, Naichang</t>
  </si>
  <si>
    <t>Design of dual-absorptive-bands frequency selective rasorber with minkowski loop arrays</t>
  </si>
  <si>
    <t>10.1109/LAWP.2019.2931432</t>
  </si>
  <si>
    <t>2-s2.0-85072119375</t>
  </si>
  <si>
    <t>['uda antenna', 'two directors', 'simulated data', 'second demonstration', 'polarization scheme', 'outside chassis', 'mechanical actuation', 'letter advocates', 'integrated within', 'implementation onto', 'frequency reconfiguration', 'frequency operation', 'first demonstrated', 'fed elements', 'electrical length', 'cubesat platform', 'antenna examples', 'antenna array', 'alteration results', '750 mhz', '6u cubesat', '5 ghz', '1 ghz']</t>
  </si>
  <si>
    <t>CubeSat antennas | dynamic frequency operation | mechanical actuators | physically controlled antennas</t>
  </si>
  <si>
    <t>This letter advocates the use of mechanical actuation to alter the electrical length of components within antenna elements proposed for implementation onto a CubeSat platform. Such electrical length alteration reconfigures the antenna's frequency operation without affecting its polarization scheme. This concept is first demonstrated on a reconfigurable quadrifilar helix that reconfigures its frequency operation between 750 MHz and 1 GHz, while maintaining a circular polarization behavior. As a second demonstration, a Yagi-Uda antenna is reconfigured by changing the electrical length of its reflector, fed elements, and two directors. Such alteration results in a frequency reconfiguration between 1.2 and 1.5 GHz, while preserving the linear polarization behavior of the antenna array. For both antenna examples, the reconfiguration is implemented through the appropriate mechanical actuators that are integrated within the CubeSat's cavity. As a proof of concept, both structures are fabricated and integrated on the outside chassis of a 6U CubeSat (10√ó20√ó30cm3), where measured results greatly match the simulated data.</t>
  </si>
  <si>
    <t>1892-1896</t>
  </si>
  <si>
    <t>Tawk, Youssef</t>
  </si>
  <si>
    <t>Tawk Y.</t>
  </si>
  <si>
    <t>Physically controlled cubesat antennas with an adaptive frequency operation</t>
  </si>
  <si>
    <t>10.1109/LAWP.2019.2932474</t>
  </si>
  <si>
    <t>2-s2.0-85072119784</t>
  </si>
  <si>
    <t>['well generated', 'signal receiving', 'receiving side', 'proposed four', 'proposed antenna', 'propagate along', 'outer rings', 'letter presents', 'high complexity', 'divergence angle', 'carry 0', 'carefully optimized', 'big challenge', 'antenna array', '3 modes']</t>
  </si>
  <si>
    <t>Circular-phased array | equal divergence angle | multimode | orbital angular momentum (OAM)</t>
  </si>
  <si>
    <t>Orbital angular momentum (OAM) waves with different modes usually perform different divergence angles, leading to a big challenge and high complexity for signal receiving. To address this issue, this letter presents a novel antenna array generating four-mode OAM waves with equal divergence angle. In the proposed antenna, a center patch antenna and three concentric uniform circular arrays (UCAs) are employed to carry 0, -1, -2, and -3 OAM modes from center to outer rings, respectively. Each UCA is carefully optimized to control the different mode OAM waves to propagate along the same divergence angle. To validate the design, a C-band prototype generating 0, -1, -2, and -3 modes is fabricated and measured. Measured results show that the proposed four-mode OAM waves can be well generated. More importantly, the equal divergence angle for -1, -2, and -3 mode OAM waves is obtained as expected. This antenna array can provide equal divergence angle multimode OAM waves, which simplifies the receiving side in an OAM wireless communication system.</t>
  </si>
  <si>
    <t>55453882400;57203720541;36068566200;35261802200;7409196655</t>
  </si>
  <si>
    <t>Qin, Fan;Li, Lihong;Liu, Yi;Cheng, Wenchi;Zhang, Hailin</t>
  </si>
  <si>
    <t>A four-mode OAM antenna array with equal divergence angle</t>
  </si>
  <si>
    <t>10.1109/LAWP.2019.2934524</t>
  </si>
  <si>
    <t>2-s2.0-85072121903</t>
  </si>
  <si>
    <t>['wideband application', 'ridge waveguide', 'proposed aetsa', 'operating band', 'novel waveguide', 'measured vswr', 'gain varies', '6 ghz', '3 dbi', '3 db']</t>
  </si>
  <si>
    <t>Antipodal exponential tapered slot antenna (AETSA) | circularly polarized (CP) | wideband</t>
  </si>
  <si>
    <t>A novel waveguide-fed antipodal exponential tapered slot antenna (AETSA) is investigated to achieve wideband circular polarization. The proposed AETSA is fed by double-ridge waveguide and loaded with antipodal exponential tapered slots. The wideband axial ratio (AR) performance is discussed in detail. It is noted that this AETSA has a right-hand circularly polarized AR lower than 3 dB in 94.5% bandwidth, from 12.4 to 34.6 GHz, illustrating AETSAs potential in a wideband application. The measured VSWR is lower than 2.1 in the operating band. Gain varies from 8.3 to 18.3 dBi. This AETSA is suitable for millimeter-wave and terahertz wideband circular polarization applications.</t>
  </si>
  <si>
    <t>1912-1916</t>
  </si>
  <si>
    <t>60016835;60016835;60016835;60016835;60016835;60016835;60016835;60016835</t>
  </si>
  <si>
    <t>57210981254;55185375100;57196392298;57218416144;57205486925;55667902500;13007707000;56038267900</t>
  </si>
  <si>
    <t>Liu, Jiashan;Lu, Hongda;Li, Zihao;Liu, Zhipeng;Dong, Zhiyong;Deng, Changjiang;Lv, Xin;Liu, Yong</t>
  </si>
  <si>
    <t>Wideband circularly polarized waveguide-fed antipodal exponential tapered slot antenna</t>
  </si>
  <si>
    <t>10.1109/LAWP.2019.2933539</t>
  </si>
  <si>
    <t>2-s2.0-85072122492</t>
  </si>
  <si>
    <t>17-14-01371</t>
  </si>
  <si>
    <t>['wider range', 'various intensity', 'term illumination', 'state transitions', 'reversible migration', 'plants decreased', 'photosystems 1', 'photochemical quenching', 'phosphorylated lhcb1', 'npq relaxation', 'light intensity', 'lhcb2 involved', 'intensity light', 'intensity illumination', 'induced accumulation', 'illumination corresponding', 'hordeum vulgare', 'harvesting complex', 'fluorescence spectrum', 'fluorescence maxima', 'barley leaves', 'arabidopsis plants', 'arabidopsis leaves', '77 k', '685 nm']</t>
  </si>
  <si>
    <t>Arabidopsis | barley | chlorophyll a fluorescence | phosphorylation of antenna proteins | photosynthesis</t>
  </si>
  <si>
    <t>Changes in the light energy distribution between the photosystems 1 and 2 (PS1 and PS2, respectively) due to the reversible migration of a part of the light-harvesting complex (LHC2) between the photosystems (state transitions, ST) have been studied in leaves of barley (Hordeum vulgare) and Arabidopsis thaliana plants upon short-term illumination with light of various intensity that excited predominantly PS2. Changes in the ratio of fluorescence maxima at 745 and 685 nm in the low-temperature (77 K) fluorescence spectrum of chlorophyll a (Chl a) characterizing energy absorption by the PS1 and PS2, respectively, were insufficient for revealing the differences in the STs in barley and Arabidopsis plants at various light intensities, because they were not associated with STs at high-intensity illumination. Light-induced accumulation of the LHC2 phosphorylated proteins Lhcb1 and Lhcb2 involved in the relocation of a part of the LHC2 from PS2 to PS1 in the leaves of both plants decreased with the increase in the light intensity and was more pronounced in barley than in Arabidopsis at the same light intensity. Relaxation of the non-photochemical quenching (NPQ) of Chl a fluorescence after illumination corresponding to the return of the part of LHC2 from PS1 to PS2 was observed in barley leaves in a wider range of increasing light intensities than in Arabidopsis leaves. The differences in the accumulation of phosphorylated Lhcb1 and Lhcb2, as well as in the parameters of NPQ relaxation after illumination, revealed that STs in barley leaves could occur not only at low- but also at high-intensity light, when it is absent in Arabidopsis leaves.</t>
  </si>
  <si>
    <t>1065-1073</t>
  </si>
  <si>
    <t>Biochemistry (Moscow)</t>
  </si>
  <si>
    <t>60110546;60110546;60110546;60110546;60110546;60110546</t>
  </si>
  <si>
    <t>55955535800;14028638300;57204639442;56711988500;56258093800;56230772700</t>
  </si>
  <si>
    <t>Vetoshkina, D. V.;Kozuleva, M. A.;Terentyev, V. V.;Zhurikova, E. M.;Borisova-Mubarakshina, M. M.;Ivanov, B. N.</t>
  </si>
  <si>
    <t>Pushchino</t>
  </si>
  <si>
    <t>Institute of Fundamental Problems of Biology of the Russian Academy of Sciences</t>
  </si>
  <si>
    <t>Vetoshkina D.</t>
  </si>
  <si>
    <t>Comparison of State Transitions of the Photosynthetic Antennae in Arabidopsis and Barley Plants upon Illumination with Light of Various Intensity</t>
  </si>
  <si>
    <t>10.1134/S0006297919090098</t>
  </si>
  <si>
    <t>2-s2.0-85072122681</t>
  </si>
  <si>
    <t>2019YJ0100</t>
  </si>
  <si>
    <t>['wave antennas', 'uniform prs', 'uniform lwa', 'uniform fabry', 'topped pattern', 'topped beam', 'thus proposed', 'radiation pattern', 'proposed method', 'phase constant', 'perot leaky', 'pencil beam', 'nonuniform lwa', 'much preferred', 'ground plane', 'concentrated pattern', 'concentrated flat']</t>
  </si>
  <si>
    <t>Flat-topped | leaky-wave antenna (LWA) | microwave wireless power transmission (MWPT) | nonuniform structure | pattern shaping</t>
  </si>
  <si>
    <t>The uniform Fabry-Perot leaky-wave antennas (LWAs) achieve pattern shaping due to a controlled aperture phase field, which is implemented by using a partially reflective surface (PRS) with a variable propagation constant on a ground plane. The uniform PRS can convert the radiation pattern from a pencil beam to a flat-topped beam when tuning the phase constant. Meanwhile, the beamwidth of the flat-topped uniform LWA becomes inevitably wide. The nonuniform LWA, which can provide nonlinearly variant phase aperture field, is thus proposed to narrow the beamwidth of the flat-topped pattern. The concentrated flat-topped radiation pattern is much preferred in microwave wireless power transmission. The synthesis of a flat-topped nonuniform LWA with a concentrated pattern is proposed. A nonuniform LWA with a periodic mesh grid has been fabricated and measured for verification. Compared with the uniform LWA, the measured results indicate 1.7 dB gain increment and 10¬∞ beamwith shrinkage, which proves the effectiveness of the proposed method.</t>
  </si>
  <si>
    <t>1863-1867</t>
  </si>
  <si>
    <t>56413386600;56767226900;57204667815</t>
  </si>
  <si>
    <t>Chen, Cheng;Zhang, Bing;Huang, Kama</t>
  </si>
  <si>
    <t>Nonuniform fabry-perot leaky-wave antenna with flat-topped radiation patterns for microwave wireless power transmission</t>
  </si>
  <si>
    <t>10.1109/LAWP.2019.2931593</t>
  </si>
  <si>
    <t>2-s2.0-85072123109</t>
  </si>
  <si>
    <t>['wide bandwidth', 'standard waveguide', 'scaled dca', 'radiation pattern', 'nonresonant antenna', 'narrower fwhms', 'horn antenna', 'frequency characteristic', 'experimentally evaluated', 'dimensional near', 'dca ),', 'approximately 21', 'antenna gain', '36 œª', '24 ghz', '22 dbi']</t>
  </si>
  <si>
    <t>Low-profile antenna | mesoscopic dielectric cuboid | terahertz wireless communication</t>
  </si>
  <si>
    <t>A mesoscopic dielectric cuboid antenna (DCA), which can be connected to a standard waveguide, is proposed to achieve high directivity with a simple-structure and low-profile antenna compared with that of a horn antenna of same dimensions. We optimized the antenna dimensions based on simulation to maximize the antenna gain of 14.22 dBi, which is 1.9 dB higher than that of the horn antenna with the same dimensions. Simulation was performed both at 300 and 24 GHz. As a proof of concept, we designed and fabricated a scaled DCA with dimensions of 1.2 Œª √ó 1.2 Œª √ó ,1.36 Œª and experimentally evaluated the radiation pattern at 24 GHz band. The full-width at half-maximum (FWHM) values were approximately 21% and 34% narrower than those of the horn antenna in the E-plane and H-plane, respectively. The frequency characteristic of sensitivity enhancement using the DCA as the reception antenna shows that the DCA is a nonresonant antenna with a wide bandwidth. Narrower FWHMs of the DCA have been discussed with respect to a two-dimensional near-field phase distribution measured using the electrooptic sensing technique.</t>
  </si>
  <si>
    <t>1828-1832</t>
  </si>
  <si>
    <t>60018429;60018429;60016896;60016896;60016896;60016896-60024069;60016896-60024069;60018429</t>
  </si>
  <si>
    <t>57208817614;57205649981;8399996900;6603751203;56439155900;6602095585;6701599489;6602470124</t>
  </si>
  <si>
    <t>Samura, Yuuto;Horio, Kazuki;Antipov, Vladimir B.;Shipilov, Sergey E.;Eremeev, Aleksandr I.;Minin, Oleg V.;Minin, Igor V.;Hisatake, Shintaro</t>
  </si>
  <si>
    <t>Russian Federation;Japan;Russian Federation</t>
  </si>
  <si>
    <t>Tomsk;Gifu;Tomsk</t>
  </si>
  <si>
    <t>Tomsk Polytechnic University;Gifu University;Tomsk State University</t>
  </si>
  <si>
    <t>60024069;60018429;60016896</t>
  </si>
  <si>
    <t>Samura Y.</t>
  </si>
  <si>
    <t>Characterization of mesoscopic dielectric cuboid antenna at millimeter-wave band</t>
  </si>
  <si>
    <t>10.1109/LAWP.2019.2930820</t>
  </si>
  <si>
    <t>2-s2.0-85072123131</t>
  </si>
  <si>
    <t>2017R1A2B3003856</t>
  </si>
  <si>
    <t>['upper layer', 'three layers', 'periodic array', 'oblique incidence', 'middle layer', 'lower layer', 'low frequencies', 'incident angle', 'high frequencies', 'chip resistors', 'broadband metasurface', 'air space', '84 ghz', '63 ghz', '50 ¬∞.', '40 ¬∞', '13 ghz']</t>
  </si>
  <si>
    <t>Broadband absorber | electromagnetic absorber | metasurface | sandwich</t>
  </si>
  <si>
    <t>In this letter, we propose an ultrawideband electromagnetic absorber using sandwiched broadband metasurfaces. The proposed absorber consists of three layers. The broadband metasurface for high frequencies is loaded on the upper layer. Another broadband metasurface for low frequencies is loaded on the lower layer. The two broadband metasurfaces form a sandwich with the air space in the middle layer. Each metasurface is realized by a periodic array of circular sector patterns with chip resistors. The fabricated absorber shows higher than 90% absorptivity from 3.87 to 14.84 GHz. Under oblique incidence, the absorber shows higher than 80% absorptivity from 3.78 to 15.63 GHz when the incident angle is less than 40¬∞ in the transverse electric mode. In the transverse magnetic mode, the absorber shows higher than 80% absorptivity from 5.11 to 15.13 GHz when the incident angle is less than 50¬∞.</t>
  </si>
  <si>
    <t>1887-1891</t>
  </si>
  <si>
    <t>57189598156;55950056100</t>
  </si>
  <si>
    <t>Lim, Daecheon;Lim, Sungjoon</t>
  </si>
  <si>
    <t>Lim D.</t>
  </si>
  <si>
    <t>Ultrawideband electromagnetic absorber using sandwiched broadband metasurfaces</t>
  </si>
  <si>
    <t>10.1109/LAWP.2019.2932399</t>
  </si>
  <si>
    <t>2-s2.0-85072123547</t>
  </si>
  <si>
    <t>['uwb antennas', 'type fss', 'simple square', 'proper measurement', 'operating band', 'layer single', 'higher level', 'good reflector', 'flexible enough', 'entire ultrawideband', 'design concept']</t>
  </si>
  <si>
    <t>Angular stability | frequency selective surface (FSS) | polarization-insensitive | ultrawide stop-band</t>
  </si>
  <si>
    <t>In this letter, a compact ultrawide stop-band frequency selective surface (FSS) with polarization-insensitive and higher level of angular stability property is presented. It consists of a very simple modified square-ring unit cell that exhibits excellent wideband rejection over the entire ultrawideband (UWB) 2.72-13 GHz range. For TE incident wave, the &lt;-20 dB bandwidth is 67.41% (5.01-10.1 GHz), which is 18.38% more compared to the simple square-ring-type FSS. This structure with the smallest unit cell dimension (0.066Œª0 √ó 0.066Œª0 √ó 0.013Œª0) compared to the earlier reported UWB FSSs is printed on a single-layer single-sided FR4 substrate. The design is flexible enough to tune the desired resonant frequency and the operating band by changing the length and width of the resonators. The design concept has been validated through proper measurement. This FSS can be used as a good reflector to enhance the gain of UWB antennas.</t>
  </si>
  <si>
    <t>1917-1921</t>
  </si>
  <si>
    <t>60098510;60069521</t>
  </si>
  <si>
    <t>57225742537;55647690900</t>
  </si>
  <si>
    <t>Paul, Gouri Shankar;Mandal, Kaushik</t>
  </si>
  <si>
    <t>Haldia;Kolkata</t>
  </si>
  <si>
    <t>Indian Centre for Advancement of Research and Education;Institute of Radiophysics and Electronics India</t>
  </si>
  <si>
    <t>Paul G.S.</t>
  </si>
  <si>
    <t>Polarization-insensitive and angularly stable compact ultrawide stop-band frequency selective surface</t>
  </si>
  <si>
    <t>10.1109/LAWP.2019.2933545</t>
  </si>
  <si>
    <t>2-s2.0-85072124076</t>
  </si>
  <si>
    <t>SB181021</t>
  </si>
  <si>
    <t>['unit cells', 'unit cell', 'simulated results', 'radiation responses', 'prs consists', 'new wideband', 'layer metamaterial', 'impedance bandwidth', 'gain increase', 'gain enhancement', 'feeding antenna', 'designed ku', '7 %.', '5 %)', '3 ghz', '2 db']</t>
  </si>
  <si>
    <t>Fabry-P√©rot antenna | high gain | partially reflective surface (PRS) | wideband</t>
  </si>
  <si>
    <t>A new wideband and enhanced gain Fabry-P√©rot cavity antenna is presented in this letter. The Fabry-P√©rot cavity is established between a single-layer metamaterial-based partially reflective surface (PRS) and a simple feeding slot antenna. The unit cell of the PRS consists of printed and etched square rings on both sides of the superstrate. A 6 √ó 6 array of the unit cells is optimized to produce a positive reflection phase gradient required for the gain enhancement. Simulated results of the designed Ku-band antenna demonstrate an impedance bandwidth of 13.1-15.3 GHz (15.5%) with a gain enhancement up to 8.2 dB (i.e., 150% gain increase above the feeding antenna) and a 3 dB radiation bandwidth of 18.7%. Experimentally observed reflection and radiation responses of the fabricated prototype validate the simulated results.</t>
  </si>
  <si>
    <t>1771-1774</t>
  </si>
  <si>
    <t>60087346;60009506;60087346;60009506;60005415</t>
  </si>
  <si>
    <t>56748022400;25638417500;56004895800;56897017400;6701577028</t>
  </si>
  <si>
    <t>Meriche, Mohammed Amin;Attia, Hussein;Messai, Abderraouf;Mitu, Sheikh Sharif Iqbal;Denidni, Tayeb Ahmed</t>
  </si>
  <si>
    <t>Meriche M.</t>
  </si>
  <si>
    <t>Directive wideband cavity antenna with single-layer meta-superstrate</t>
  </si>
  <si>
    <t>10.1109/LAWP.2019.2929579</t>
  </si>
  <si>
    <t>2-s2.0-85072130931</t>
  </si>
  <si>
    <t>['wave launcher', 'wave excitation', 'wave antenna', 'tm leaky', 'tailored binomial', 'relatively stable', 'power beamwidth', 'periodic width', 'modulated lines', 'microstrip feeding', 'measured prototype', 'letter presents', 'integrated waveguide', 'integrated surface', 'guiding surface', 'field measurements', 'far field', 'beam direction', 'also analyzed', '5 ghz', '24 ghz', '23 ¬∞', '23 ghz', '20 ¬∞', '20 db', '15 ¬∞', '10 ¬∞,', '10 dbi']</t>
  </si>
  <si>
    <t>Leaky-wave antennas | substrate integrated waveguide | surface-wave launcher | width modulated lines</t>
  </si>
  <si>
    <t>This letter presents a width-modulated microstrip line leaky-wave antenna (LWA) with substrate-integrated waveguide and microstrip feeding. In particular, the planar antenna system consists of an integrated surface-wave launcher and three identical rows of quasi-periodic width-modulated microstrip lines for TM leaky-wave excitation, which produces a tailored binomial-like aperture distribution on the guiding surface. The behavior of the antenna when changing the width-modulated lines for different aperture distributions is also analyzed and presented. The measured LWA demonstrates a fan beam pattern in the far field with realized gain values greater than 10 dBi and with a beam direction of about -20¬∞ from broadside at 23 GHz. Also, far-field measurements and near-field data indicate that the half-power beamwidth is below 10¬∞, and the position of the main beam maximum is relatively stable, i.e., ranging from about -23¬∞ to -15¬∞ between 23 and 24 GHz. The measured prototype is also well matched over these frequencies and |S11| &lt; -20 dB at 23.5 GHz.</t>
  </si>
  <si>
    <t>1809-1813</t>
  </si>
  <si>
    <t>60019656-60027272;60019656-60027272;60019656-60027272;60012162;60019656-60027272;60019656-60027272</t>
  </si>
  <si>
    <t>57216208870;57190337901;57209687043;6701353036;6701668156;25638908400</t>
  </si>
  <si>
    <t>Kuznetcov, Maksim V.;Buendia, Victoria Gomez Guillamon;Shafiq, Zain;Matekovits, Ladislau;Anagnostou, Dimitris E.;Podilchak, Symon K.</t>
  </si>
  <si>
    <t>United Kingdom;United Kingdom;Italy</t>
  </si>
  <si>
    <t>Edinburgh;Edinburgh;Turin</t>
  </si>
  <si>
    <t>The University of Edinburgh;Heriot-Watt University;Politecnico di Torino</t>
  </si>
  <si>
    <t>60027272;60019656;60012162</t>
  </si>
  <si>
    <t>Kuznetcov M.V.</t>
  </si>
  <si>
    <t>Printed leaky-wave antenna with aperture control using width-modulated microstrip lines and TM surface-wave feeding by SIW technology</t>
  </si>
  <si>
    <t>10.1109/LAWP.2019.2930668</t>
  </si>
  <si>
    <t>2-s2.0-85072131912</t>
  </si>
  <si>
    <t>Iran's National Elites Foundation</t>
  </si>
  <si>
    <t>INEF</t>
  </si>
  <si>
    <t>['uncertain values', 'shown analytically', 'radar systems', 'proposed method', 'numerical simulations', 'novel solution', 'mimo radars', 'maximum likelihood', 'localization problem', 'jointly estimate', 'input multiple', 'form estimator', 'estimation problem', 'efficient estimator', 'distributed multiple', 'convex form', 'auxiliary variables', 'antenna localization', 'antenna estimations', 'algebraic closed']</t>
  </si>
  <si>
    <t>Doppler shift (DS) | Joint target and antenna localization | multiple-input multiple-output (MIMO) radar | semidefinite relaxation (SDR) | time delay (TD)</t>
  </si>
  <si>
    <t>In this paper, a novel solution for the problem of joint moving target and antenna localization in the distributed multiple-input multiple-output (MIMO) radar systems is proposed. The localization problem in the presence of antenna location uncertainty is formulated as a maximum likelihood (ML) estimation problem, which is then recast into convex form by defining some auxiliary variables and applying semidefinite relation (SDR) technique. Next, an algebraic closed-form estimator is proposed to jointly estimate the target and the antennas error terms and refine their uncertain values. The proposed method is shown analytically and verified by the numerical simulations to be an efficient estimator, which can achieve the Cramer-Rao lower bound (CRLB) performance for both the target and antenna estimations under small error conditions. Furthermore, the results of numerical simulations demonstrate that the proposed estimator outperforms the state-of-The-Art methods presented for moving target localization in MIMO radars.</t>
  </si>
  <si>
    <t>4425-4435</t>
  </si>
  <si>
    <t>57190335861;15061031400;57090274700</t>
  </si>
  <si>
    <t>Amiri, Rouhollah;Behnia, Fereidoon;Noroozi, Ali</t>
  </si>
  <si>
    <t>Amiri R.</t>
  </si>
  <si>
    <t>Efficient Joint Moving Target and Antenna Localization in Distributed MIMO Radars</t>
  </si>
  <si>
    <t>10.1109/TWC.2019.2924626</t>
  </si>
  <si>
    <t>2-s2.0-85072155526</t>
  </si>
  <si>
    <t>['return loss', 'relative bandwidth', 'radiation efficiency', 'proposed antenna', 'profile antenna', 'operating bandwidth', 'horn antenna', 'higher gain', 'height less', 'gain low', 'gain greater', 'equally applicable', 'center frequency', 'broadband high', 'brick structure', 'array antenna', 'arranged orthogonally', '8 ghz', '20 dbi', '14 dbi', '13 db']</t>
  </si>
  <si>
    <t>Broadband | horn antenna | L-band | low-profile | printed dipole antenna (PDA)</t>
  </si>
  <si>
    <t>A broadband high-gain low-profile array antenna with a brick structure is presented in this paper. The array antenna is arranged in a 2 √ó 4 configuration, and a printed dipole antenna is taken as the element. Two elements along the E-plane are printed on a substrate as a subarray, and four subarrays along the H-plane are arranged orthogonally to the four-way power divider, meaning that the array is a brick structure. The proposed antenna can provide a relative bandwidth of 40% in the frequency range 1.2-1.8 GHz with return loss (RL) greater than 13 dB, a gain greater than 14 dBi, and a height less than 4/10 of the wavelength of the center frequency. The radiation efficiency of the proposed antenna is between 40% and 80% across the operating bandwidth as well as the horn antenna, and the height is only 1/8 of the horn antenna with the same aperture. Finally, a high-gain low-profile antenna with 17 and 20 dBi is provided, which has the same radiation efficiency as the horn, and this design is verified to be equally applicable to antennas with a higher gain.</t>
  </si>
  <si>
    <t>5824-5832</t>
  </si>
  <si>
    <t>55601336900;55900922400;56195602700;56149622100</t>
  </si>
  <si>
    <t>Zhao, Chengwei;Li, Xiaoping;Sun, Chao;Huang, He</t>
  </si>
  <si>
    <t>Design and research of a broadband high-gain low-profile antenna</t>
  </si>
  <si>
    <t>10.1109/TAP.2019.2916678</t>
  </si>
  <si>
    <t>2-s2.0-85072156019</t>
  </si>
  <si>
    <t>2017A030313341</t>
  </si>
  <si>
    <t>['weighted mean', 'transmit signal', 'system equipped', 'squared error', 'quality 1', 'proposed method', 'penalty term', 'order objective', 'numerical simulations', 'nonconvex fourth', 'memory broyden', 'input multiple', 'great importance', 'given one', 'formed beampattern', 'form solution', 'fft ).', 'equal weights', 'discrete 1', 'differentiable function', 'developed based', 'deploying low', 'complexity schemes', 'bit solution', 'bit signal', 'bit dacs', 'bit constraint', 'analog converters', 'alternating minimization']</t>
  </si>
  <si>
    <t>1-bit DAC | alternating minimization method | approximation approach | Large-scale MIMO system | transmit signal design</t>
  </si>
  <si>
    <t>Deploying low-resolution (e.g. one-bit) digital-To-Analog converters (DACs) is of great importance in the multiple-input multiple-output (MIMO) system equipped with a large-scale antenna array since such a hardware architecture brings low-cost and circuit power saving for each antenna. In this paper, the problem of transmit signal design in a large-scale MIMO system with 1-bit DACs is investigated. To ensure directional transmission, we propose to design the transmit signal by minimizing the weighted mean-squared error (MSE) between the formed beampattern and a given one. The resulting design problem, which involves a nonconvex fourth-order objective and a set of nonconvex discrete constraints, is NP-hard, and therefore, an alternating minimization (AM) method is devised. In order to obtain a high-quality 1-bit solution, we propose a continuous and differentiable function to approximate the 1-bit signal, such that the problem with discrete 1-bit constraint is recast to an unconstrained optimization problem with a penalty term, which can be effectively solved via the limited-memory Broyden, Fletcher, Goldfarb, and Shanno (L-BFGS) approach. Moreover, it is found that a closed-form solution can be obtained when equal weights are applied. In addition, low-complexity schemes are developed based on the fast Fourier transform (FFT). The numerical simulations are conducted to demonstrate the effectiveness and superiority of the proposed method.</t>
  </si>
  <si>
    <t>4466-4478</t>
  </si>
  <si>
    <t>60005465;60000937;60005465;60005465</t>
  </si>
  <si>
    <t>57193567720;56675364400;9238606900;56106557000</t>
  </si>
  <si>
    <t>Cheng, Ziyang;Liao, Bin;He, Zishu;Li, Jun</t>
  </si>
  <si>
    <t>Chengdu;Shenzhen</t>
  </si>
  <si>
    <t>University of Electronic Science and Technology of China;Shenzhen University</t>
  </si>
  <si>
    <t>60005465;60000937</t>
  </si>
  <si>
    <t>Cheng Z.</t>
  </si>
  <si>
    <t>Transmit Signal Design for Large-Scale MIMO System With 1-bit DACs</t>
  </si>
  <si>
    <t>10.1109/TWC.2019.2925343</t>
  </si>
  <si>
    <t>2-s2.0-85072157092</t>
  </si>
  <si>
    <t>MU 3735/2-1</t>
  </si>
  <si>
    <t>['transmit signals', 'transmit signal', 'transmit antennas', 'system limit', 'restricted number', 'proposed framework', 'paper proposes', 'output symbols', 'output distortion', 'investigations show', 'input multiple', 'identically distributed', 'glse precoding', 'given level', 'given constraints', 'generalized least', 'general form', 'effective subset', 'discrete alphabet']</t>
  </si>
  <si>
    <t>massive multiple-input multiple-output (MIMO) | peak-To-Average power ratio | Precoding | replica method | transmit antenna selection</t>
  </si>
  <si>
    <t>This paper proposes the class of generalized least-square-error (GLSE) precoders for multiuser massive multiple-input multiple-output (MIMO) systems. For a generic transmit constellation, the GLSE precoders minimize the interference at user terminals assuring that some given constraints on the transmit signals are satisfied. The general form of these precoders enables us to impose multiple restrictions at the transmit signal, such as limited peak power and restricted number of active transmit antennas. The performance of these precoders is analyzed in the large-system limit. It is shown that the output symbols are identically distributed, and their statistics are described with an equivalent scalar GLSE precoder. To demonstrate the applications of the proposed framework, we employ the GLSE precoding to form transmit signals over a discrete alphabet and to select an effective subset of transmit antennas. Our investigations show that a computationally efficient GLSE precoder requires 41% less active transmit antennas than the conventional selection protocols in order to achieve a given level of input-output distortion.</t>
  </si>
  <si>
    <t>4455-4465</t>
  </si>
  <si>
    <t>60000765;60000765-123165493;60000765;60000765</t>
  </si>
  <si>
    <t>55821575700;55791347800;7404245964;55575767500</t>
  </si>
  <si>
    <t>Bereyhi, Ali;Sedaghat, Mohammad Ali;Muller, Ralf R.;Fischer, Georg</t>
  </si>
  <si>
    <t>Erlangen;Nurnberg</t>
  </si>
  <si>
    <t>Friedrich-Alexander-Universit√§t Erlangen-N√ºrnberg;Cisco Optical GmbH</t>
  </si>
  <si>
    <t>60000765;123165493</t>
  </si>
  <si>
    <t>Bereyhi A.</t>
  </si>
  <si>
    <t>GLSE Precoders for Massive MIMO Systems: Analysis and Applications</t>
  </si>
  <si>
    <t>10.1109/TWC.2019.2925056</t>
  </si>
  <si>
    <t>2-s2.0-85072157844</t>
  </si>
  <si>
    <t>5GCAR</t>
  </si>
  <si>
    <t>['unknown position', 'thorough analysis', 'snrs ),', 'reduced complexity', 'paper addresses', 'one antenna', 'noise ratio', 'multidimensional optimization', 'mobile station', 'mmwave multiple', 'massive arrays', 'low signal', 'input single', 'initially implemented', 'devised based', 'achieve quasi']</t>
  </si>
  <si>
    <t>5G cellular networks | angle of departure (AOD) | beamforming | massive MIMO | mmWave | multiple-input single-output (MISO) | positioning</t>
  </si>
  <si>
    <t>This paper addresses the problem of determining the unknown position of a mobile station for a mmWave multiple-input single-output (MISO) system. This setup is motivated by the fact that massive arrays will be initially implemented only on 5G base stations, likely leaving mobile stations with one antenna. The maximum likelihood solution to this problem is devised based on the time of flight and angle of departure of received downlink signals. While positioning in the uplink would rely on angle of arrival, it presents scalability limitations that are avoided in the downlink. To circumvent the multidimensional optimization of the optimal joint estimator, we propose two novel approaches amenable to practical implementation thanks to their reduced complexity. A thorough analysis, which includes the derivation of relevant Cram√©r-Rao lower bounds, shows that it is possible to achieve quasi-optimal performance even in presence of few transmissions, low signal-to-noise ratio (SNRs), and multipath propagation effects.</t>
  </si>
  <si>
    <t>4479-4490</t>
  </si>
  <si>
    <t>60024353;60024353;60000990;60023020</t>
  </si>
  <si>
    <t>57193606948;35309613500;6603074745;17435676500</t>
  </si>
  <si>
    <t>Fascista, Alessio;Coluccia, Angelo;Wymeersch, Henk;Seco-Granados, Gonzalo</t>
  </si>
  <si>
    <t>Italy;Spain;Sweden</t>
  </si>
  <si>
    <t>Lecce;Cerdanyola del Valles;Gothenburg</t>
  </si>
  <si>
    <t>Universita del Salento;Universitat Aut√≤noma de Barcelona;Chalmers University of Technology</t>
  </si>
  <si>
    <t>60024353;60023020;60000990</t>
  </si>
  <si>
    <t>Fascista A.</t>
  </si>
  <si>
    <t>Millimeter-Wave Downlink Positioning With a Single-Antenna Receiver</t>
  </si>
  <si>
    <t>10.1109/TWC.2019.2925618</t>
  </si>
  <si>
    <t>2-s2.0-85072158505</t>
  </si>
  <si>
    <t>J 4027</t>
  </si>
  <si>
    <t>['tracked using', 'surrounding environment', 'subsequently used', 'specular mpcs', 'robust multipath', 'results show', 'resolvable mpcs', 'real radio', 'propagation distances', 'possible even', 'occur due', 'mpcs enables', 'massive multiple', 'mapping framework', 'mapping algorithm', 'low bandwidth', 'limited bandwidth', 'input multiple', 'estimation quality', 'ekf ),', 'dmc comprises', 'based localization', 'base station', 'antenna array', '128 ports']</t>
  </si>
  <si>
    <t>extended Kalman filter | localization and mapping | massive MIMO radio channel | Parametric channel estimation</t>
  </si>
  <si>
    <t>In this paper, we present a robust multipath-based localization and mapping framework that exploits the phases of specular multipath components (MPCs) using a massive multiple-input multiple-output (MIMO) array at the base station. Utilizing the phase information related to the propagation distances of the MPCs enables the possibility of localization with extraordinary accuracy even with limited bandwidth. The specular MPC parameters along with the parameters of the noise and the dense multipath component (DMC) are tracked using an extended Kalman filter (EKF), which enables to preserve the distance-related phase changes of the MPC complex amplitudes. The DMC comprises all non-resolvable MPCs, which occur due to finite measurement aperture. The estimation of the DMC parameters enhances the estimation quality of the specular MPCs and, therefore, also the quality of localization and mapping. The estimated MPC propagation distances are subsequently used as input to a distance-based localization and mapping algorithm. This algorithm does not need prior knowledge about the surrounding environment and base station position. The performance is demonstrated with real radio-channel measurements using an antenna array with 128 ports at the base station side and a standard cellular signal bandwidth of 40MHz. The results show that the high accuracy localization is possible even with such a low bandwidth.</t>
  </si>
  <si>
    <t>4254-4267</t>
  </si>
  <si>
    <t>60029170;60019663;60029170;60029170;60029170</t>
  </si>
  <si>
    <t>56459646900;55516470300;7004681603;7102583119;6603113243</t>
  </si>
  <si>
    <t>Li, Xuhong;Leitinger, Erik;Oskarsson, Magnus;Astrom, Kalle;Tufvesson, Fredrik</t>
  </si>
  <si>
    <t>Sweden;Austria</t>
  </si>
  <si>
    <t>Lund;Graz</t>
  </si>
  <si>
    <t>Lunds Universitet;Technische Universitat Graz</t>
  </si>
  <si>
    <t>60029170;60019663</t>
  </si>
  <si>
    <t>Massive MIMO-Based Localization and Mapping Exploiting Phase Information of Multipath Components</t>
  </si>
  <si>
    <t>10.1109/TWC.2019.2922264</t>
  </si>
  <si>
    <t>2-s2.0-85072167608</t>
  </si>
  <si>
    <t>['wireless communication', 'tool must', 'time monitoring', 'signal transmission', 'rotating environments', 'real signatures', 'rather delicate', 'propagation concepts', 'optimum parameters', 'important parameter', 'diagnosis purposes', 'causing factor', 'antenna rotation']</t>
  </si>
  <si>
    <t>Path Loss | Propagation model | Rotating electrical machines | RSSI | Wireless communication</t>
  </si>
  <si>
    <t>The wireless communication for rotating electrical machines is beneficial for diagnosis purposes as well as real-time monitoring. The electromagnetic waves propagation characteristics inside electrical machine is rather delicate. So it will be interesting to find a dynamic tool adapted to our problem. The idea is to validate these propagation concepts with real signatures. The tool must then analyze the signatures of the received signal strength indication. These experiments have shown that the antenna rotation is a disturbance-causing factor of the signal transmission. Thus, in this paper, our aim is to analyze the electromagnetic wave propagation characteristics in rotating environments in order to obtain the optimum parameters and providing a strong theoretical support for radio monitoring system performance improvement. Therefore, our work will process the important parameter which is the path loss variation in rotating environments.</t>
  </si>
  <si>
    <t>855-865</t>
  </si>
  <si>
    <t>Electrical Engineering</t>
  </si>
  <si>
    <t>60070309-60030052;60070309;60030052;60030052</t>
  </si>
  <si>
    <t>57127232300;16548896600;8556196600;35195011600</t>
  </si>
  <si>
    <t>Ben Brahim, Sonia;Bouallegue, Ridha;David, Jacques;Vuong, Tan Hoa</t>
  </si>
  <si>
    <t>Ariana;Toulouse</t>
  </si>
  <si>
    <t>University of Carthage, Ecole Sup√©rieure des Communications de Tunis;Institut National Polytechnique de Toulouse</t>
  </si>
  <si>
    <t>60070309;60030052</t>
  </si>
  <si>
    <t>Ben Brahim S.</t>
  </si>
  <si>
    <t>Study and improvement in the radio communication quality for rotating electrical machine</t>
  </si>
  <si>
    <t>10.1007/s00202-019-00826-5</t>
  </si>
  <si>
    <t>2-s2.0-85072168267</t>
  </si>
  <si>
    <t>['wing uavs', 'uavs embedded', 'trajectory tracking', 'proposed platform', 'popular open', 'perform software', 'payload ).', 'parametric uncertainty', 'paper discusses', 'might vary', 'matlab according', 'loop simulations', 'loop implementation', 'autopilot design', 'autonomous flight', 'autonomous fixed', 'ardupilot functionalities', 'ardupilot documentation', 'allows us']</t>
  </si>
  <si>
    <t>adaptive formation control | ArduPilot | Fixed-wing UAVs | software-in-the-loop simulations</t>
  </si>
  <si>
    <t>This paper discusses the design and software-in-the-loop implementation of adaptive formation controllers for fixed-wing unmanned aerial vehicles (UAVs) with parametric uncertainty in their structure, namely uncertain mass and inertia. In fact, when aiming at autonomous flight, such parameters cannot assumed to be known as they might vary during the mission (e.g. depending on the payload). Modelingg and autopilot design for such autonomous fixed-wing UAVs are presented. The modeling is implemented in Matlab, while the autopilot is based on ArduPilot, a popular open-source autopilot suite. Specifically, the ArduPilot functionalities are emulated in Matlab according to the Ardupilot documentation and code, which allows us to perform software-in-the-loop simulations of teams of UAVs embedded with actual autopilot protocols. An overview of realtime path planning, trajectory tracking and formation control resulting from the proposed platform is given. The software-in-the-loop simulations show the capability of achieving different UAV formations while handling uncertain mass and inertia.</t>
  </si>
  <si>
    <t>1230-1239</t>
  </si>
  <si>
    <t>60088573;60118244;60005244-60118244;60118244;60007798-60023256-60118244</t>
  </si>
  <si>
    <t>55440885500;57204836034;35190186000;57211005746;57210996651</t>
  </si>
  <si>
    <t>Yang, Jun;Wang, Ximan;Baldi, Simone;Singh, Satish;Fari, Stefano</t>
  </si>
  <si>
    <t>Netherlands;China;Italy;Germany;China</t>
  </si>
  <si>
    <t>Delft;Beijing;Milan;¬†Cologne;Nanjing</t>
  </si>
  <si>
    <t>Delft Center for Systems and Control;China State Shipbuilding Corporation;Politecnico di Milano;Deutsches Zentrum fur Luft- Und Raumfahrt;Southeast University</t>
  </si>
  <si>
    <t>60118244;60088573;60023256;60007798;60005244</t>
  </si>
  <si>
    <t>A software-in-the-loop implementation of adaptive formation control for fixed-wing UAVs</t>
  </si>
  <si>
    <t>10.1109/JAS.2019.1911702</t>
  </si>
  <si>
    <t>2-s2.0-85072173752</t>
  </si>
  <si>
    <t>EP/P003486/1</t>
  </si>
  <si>
    <t>['uavs ).', 'power control', 'optimal solution', 'nonconvex problem', 'means clustering', 'location planning', 'iterative algorithm', 'fuzzy c', 'feasible solution', 'conventional approaches', 'compressive sensing', 'complexity algorithm', 'closed form', 'based algorithm', 'accordingly proposed']</t>
  </si>
  <si>
    <t>location optimization | mobile edge computing | resource allocation | Unmanned aerial vehicle-enabled communication | user association</t>
  </si>
  <si>
    <t>In this paper, we consider the sum power minimization problem via jointly optimizing user association, power control, computation capacity allocation, and location planning in a mobile edge computing (MEC) network with multiple unmanned aerial vehicles (UAVs). To solve the nonconvex problem, we propose a low-complexity algorithm with solving three subproblems iteratively. For the user association subproblem, the compressive sensing-based algorithm is accordingly proposed. For the computation capacity allocation subproblem, the optimal solution is obtained in closed form. For the location planning subproblem, the optimal solution is effectively obtained via one-dimensional search method. To obtain a feasible solution for this iterative algorithm, a fuzzy c-means clustering-based algorithm is proposed. The numerical results show that the proposed algorithm achieves better performance than the conventional approaches.</t>
  </si>
  <si>
    <t>4576-4589</t>
  </si>
  <si>
    <t>60011520;60022109;60004636;60011520</t>
  </si>
  <si>
    <t>56123330000;57216130560;55597457500;6602744165</t>
  </si>
  <si>
    <t>Yang, Zhaohui;Pan, Cunhua;Wang, Kezhi;Shikh-Bahaei, Mohammad</t>
  </si>
  <si>
    <t>London;London;Newcastle</t>
  </si>
  <si>
    <t>Queen Mary University of London;King's College London;University of Northumbria</t>
  </si>
  <si>
    <t>60022109;60011520;60004636</t>
  </si>
  <si>
    <t>Energy Efficient Resource Allocation in UAV-Enabled Mobile Edge Computing Networks</t>
  </si>
  <si>
    <t>10.1109/TWC.2019.2927313</t>
  </si>
  <si>
    <t>2-s2.0-85072182561</t>
  </si>
  <si>
    <t>EP/N510129/1</t>
  </si>
  <si>
    <t>['visual impression', 'visual features', 'visual desirability', 'visual appeal', 'urban quality', 'urban qualities', 'urban environment', 'two issues', 'training data', 'systematically quantifying', 'structural features', 'street image', 'simultaneously purchase', 'particularly valuable', 'neighborhood amenities', 'measure amenities', 'make use', 'london streets', 'linear vs', 'linear methods', 'limited attention', 'individual purchases', 'house pricing', 'house prices', 'econometric methods', 'conventional models', 'applied elsewhere', 'allowing us', 'air quality']</t>
  </si>
  <si>
    <t>Computer vision | Convolutional neural network | Deep learning | Hedonic price models | London | Real estate</t>
  </si>
  <si>
    <t>When an individual purchases a home, they simultaneously purchase its structural features, its accessibility to work, and the neighborhood amenities. Some amenities, such as air quality, are measurable while others, such as the prestige or the visual impression of a neighborhood, are difficult to quantify. Despite the well-known impacts intangible housing features have on house prices, limited attention has been given to systematically quantifying these difficult to measure amenities. Two issues have led to this neglect. Not only do few quantitative methods exist that can measure the urban environment, but that the collection of such data is both costly and subjective. We show that street image and satellite image data can capture these urban qualities and improve the estimation of house prices. We propose a pipeline that uses a deep neural network model to automatically extract visual features from images to estimate house prices in London, UK. We make use of traditional housing features such as age, size, and accessibility as well as visual features from Google Street View images and Bing aerial images in estimating the house price model. We find encouraging results where learning to characterize the urban quality of a neighborhood improves house price prediction, even when generalizing to previously unseen London boroughs. We explore the use of non-linear vs. linear methods to fuse these cues with conventional models of house pricing, and show how the interpretability of linear models allows us to directly extract proxy variables for visual desirability of neighborhoods that are both of interest in their own right, and could be used as inputs to other econometric methods. This is particularly valuable as once the network has been trained with the training data, it can be applied elsewhere, allowing us to generate vivid dense maps of the visual appeal of London streets.</t>
  </si>
  <si>
    <t>ACM Transactions on Intelligent Systems and Technology</t>
  </si>
  <si>
    <t>60022148;60022148;60021097</t>
  </si>
  <si>
    <t>56540788100;56122155600;36601366300</t>
  </si>
  <si>
    <t>Law, Stephen;Paige, Brooks;Russell, Chris</t>
  </si>
  <si>
    <t>London;Guildford</t>
  </si>
  <si>
    <t>University College London;University of Surrey</t>
  </si>
  <si>
    <t>60022148;60021097</t>
  </si>
  <si>
    <t>Law S.</t>
  </si>
  <si>
    <t>Take a look around: Using street view and satellite images to estimate house prices</t>
  </si>
  <si>
    <t>10.1145/3342240</t>
  </si>
  <si>
    <t>2-s2.0-85072196490</t>
  </si>
  <si>
    <t>141/17</t>
  </si>
  <si>
    <t>['wavelength apart', 'threshold height', 'perfect absorption', 'paper presents', 'measurement results', 'matched one', 'located one', 'illustrated via', 'ground plane', 'good agreement', 'dipoles printed', 'concrete example', 'attained even', 'also identify', '45 ghz']</t>
  </si>
  <si>
    <t>Absorption efficiency | antenna arrays | dipole | electromagnetic wave absorption | silver ink</t>
  </si>
  <si>
    <t>This paper presents a thin absorbing structure comprising an array of finitely conductive terminal-loaded dipoles spaced about half a wavelength apart and located above a ground plane. We show that if the antennas are terminated with proper load impedance, instead of a conjugate-matched one, a perfect absorption can be attained even when the array lies close to the ground plane. We also identify a threshold height below which the absorption efficiency rapidly drops and perfect absorption cannot be realized. The idea is illustrated via a concrete example of array of dipoles printed with conductive ink technology on a Kapton HN flexible film backed by a rigid Rogers 4350B substrate. The array is designed for perfect absorption at 3.45 GHz when it is located one-tenth of a wavelength above the ground plane. Good agreement between simulation and measurement results is demonstrated.</t>
  </si>
  <si>
    <t>5991-5996</t>
  </si>
  <si>
    <t>55445267300;57202438307;7005691179</t>
  </si>
  <si>
    <t>Markish, Ofer;Silverstein, Daniel;Leviatan, Yehuda</t>
  </si>
  <si>
    <t>Markish O.</t>
  </si>
  <si>
    <t>Perfect absorption by an array of lossy dipoles located close to a ground plane</t>
  </si>
  <si>
    <t>10.1109/TAP.2019.2916635</t>
  </si>
  <si>
    <t>2-s2.0-85072199773</t>
  </si>
  <si>
    <t>['ta composed', 'surrogate cells', 'resources required', 'pr unit', 'phase rotation', 'optimization methods', 'memory resources', 'machine learning', 'internal reflections', 'growing popularity', 'gradient tas', 'frequency response', 'electrically large', 'effective analysis', 'comprising thousands', 'cells formed', 'based methods', '4 times']</t>
  </si>
  <si>
    <t>Anisotropy | dispersive material | effective media | flat-lens | gradient array | transmit-arrays (TAs)</t>
  </si>
  <si>
    <t>The growing popularity of transmit-arrays (TAs) for various antenna applications is calling for effective analysis and optimization methods. TAs are, usually, electrically large, comprising thousands of unit-cells formed by subwavelength metallic scatterers. Full-wave optimization cycles needed to meet stringent specifications in terms of gain, cross-polarization, bandwidth, scan-loss, etc., may be impaired by unrealistically required computational time and memory resources. To overcome this, we propose a modified homogenization method that, unlike other approaches, captures the internal reflections in the unit-cells and its resonances for each polarization, thus, correctly describing unit-cells' frequency response in the band of interest. We define equivalent dispersive anisotropic media for gradient TAs. These surrogate models enable fast analysis and optimization of TAs without compromising the accuracy. As an example, we analyze a TA composed of phase rotation (PR) unit-cells. PR unit-cells present wideband low axial ratio for a TA but challenge the validation of existing homogenization methods. Detailed general description of the method is provided so that it can be applied to other unit-cells and avoid training time and resources required for machine learning-based methods. Using the surrogate cells, the full-wave analysis time and memory of the TA reduces 13 and 4 times, respectively.</t>
  </si>
  <si>
    <t>5997-6007</t>
  </si>
  <si>
    <t>60016849;60004956-60028300;60017375;60004956-60028300;60004956;60031159</t>
  </si>
  <si>
    <t>57044621200;15051147500;35090319100;7402460980;57223604857;24482903600</t>
  </si>
  <si>
    <t>Naseri, Parinaz;Matos, Sergio A.;Lima, Eduardo B.;Costa, Jorge R.;Fernandes, Carlos A.;Fonseca, Nelson J.G.</t>
  </si>
  <si>
    <t>Netherlands;Portugal;Portugal;Canada;Portugal</t>
  </si>
  <si>
    <t>Noordwijk aan Zee;Lisbon;Lisboa;Toronto;Lisbon</t>
  </si>
  <si>
    <t>ESTEC - European Space Research and Technology Centre;Instituto Universit√°rio de Lisboa (ISCTE-IUL);Instituto de Telecomunicacoes;University of Toronto;Instituto Superior T√©cnico</t>
  </si>
  <si>
    <t>60031159;60028300;60017375;60016849;60004956</t>
  </si>
  <si>
    <t>Naseri P.</t>
  </si>
  <si>
    <t>Efficient evaluation of gradient transmit-arrays through an equivalent dispersive dielectric description</t>
  </si>
  <si>
    <t>10.1109/TAP.2019.2916761</t>
  </si>
  <si>
    <t>2-s2.0-85072199855</t>
  </si>
  <si>
    <t>['victim radars', 'victim radar', 'transmit power', 'research currently', 'noise ratio', 'inr depends', 'different types', 'current state', 'automotive radar', 'article examines', 'antenna gain']</t>
  </si>
  <si>
    <t>This article examines the problem of interference in automotive radar. Different types of automotive radar as well as mechanisms and characteristics of interference and the effects of interference on radar system performance are described. The interference-to-noise ratio (INR) at the output of a detector is a measure of the susceptibility of a radar to interference. The INR is derived from different types of interfering and victim radars and depends on the location of both as well as parameters such as transmit power, antenna gain, and bandwidth. In addition, for victim radar with beamscanning, INR depends on the location of the target the victim radar is attempting to detect. Analysis is presented to show the effects of various interference scenarios on the INR. A review of the current state of the art in interference mitigation techniques previously deployed as well as areas of research currently being addressed is then provided. Finally, important future research directions are suggested.</t>
  </si>
  <si>
    <t>45-59</t>
  </si>
  <si>
    <t>60025534;60025778;123165583;123165583</t>
  </si>
  <si>
    <t>6508225681;7202999578;57204152440;57192434542</t>
  </si>
  <si>
    <t>Alland, Stephen;Stark, Wayne;Ali, Murtaza;Hegde, Manju</t>
  </si>
  <si>
    <t>Ann Arbor;Troy;Thousand Oaks</t>
  </si>
  <si>
    <t>University of Michigan, Ann Arbor;Rensselaer Polytechnic Institute;Uhnder Inc.</t>
  </si>
  <si>
    <t>60025778;60025534;123165583</t>
  </si>
  <si>
    <t>Alland S.</t>
  </si>
  <si>
    <t>Interference in Automotive Radar Systems: Characteristics, mitigation techniques, and current and future research</t>
  </si>
  <si>
    <t>10.1109/MSP.2019.2908214</t>
  </si>
  <si>
    <t>2-s2.0-85072201181</t>
  </si>
  <si>
    <t>CAE</t>
  </si>
  <si>
    <t>['vivaldi antenna', 'shifting surface', 'shifting elements', 'selective surface', 'reflection beam', 'reflected waves', 'refection phase', 'peak gain', 'paper presents', 'low frequencies', 'fabricated array', 'either transmission', 'different frequencies', 'desired transmission', 'carefully designed', 'appealing features', '8 db']</t>
  </si>
  <si>
    <t>Broadband | frequency selective surface (FSS)-backed | high gain | multimode | phase-shifting surface (PSS)</t>
  </si>
  <si>
    <t>This paper presents a novel broadband phase-shifting surface (PSS) element with frequency-selective surface (FSS) backing, which could independently control the phase of transmitted/reflected waves at high/low frequencies. Using the appealing features of basic building block, a high gain planar array antenna is designed and implemented by employing a set of these spatially varied phase-shifting elements. Fed by a Vivaldi antenna, the fabricated array is composed of 9 √ó 9 elements, each carefully designed to exhibit the desired transmission/refection phase at high/low frequencies. Numerical and experimental results indicate that the fabricated array is capable of showing the functionalities of transmitarray and reflectarray at different frequencies. The peak gain of either transmission or reflection beam was found to be 18.8 dB, which was at least 10 dB higher than that of bare feed source.</t>
  </si>
  <si>
    <t>5974-5981</t>
  </si>
  <si>
    <t>60108670;60069720;60025578;60025578;60102437;60025578</t>
  </si>
  <si>
    <t>56160549700;36704219400;56162267100;55176625700;55869002200;55276206000</t>
  </si>
  <si>
    <t>Zhong, Xianjiang;Xu, He Xiu;Chen, Lei;Li, Wentao;Wang, Hao;Shi, Xiaowei</t>
  </si>
  <si>
    <t>Xi'an;Beijing;Xi'an;Xi'an</t>
  </si>
  <si>
    <t>Xi'an Technological University;China Academy of Space Technology;Air Force Engineering University China;Xidian University</t>
  </si>
  <si>
    <t>60108670;60102437;60069720;60025578</t>
  </si>
  <si>
    <t>An FSS-backed broadband phase-shifting surface array with multimode operation</t>
  </si>
  <si>
    <t>10.1109/TAP.2019.2916747</t>
  </si>
  <si>
    <t>2-s2.0-85072207863</t>
  </si>
  <si>
    <t>['tm polarization', 'symmetrical half', 'ris properties', 'receiving high', 'proposed method', 'polarized waves', 'polarized performance', 'polarized antennas', 'performance transceivers', 'pec cases', 'pec case', 'increased sidelobes', 'good option', 'gain dual', 'field performance', 'feeder orientation', 'characteristic impedance', 'boresight gain', 'antenna isolation', '5 ¬∞', '36 db', '3 mm2', '237 mm', '21 dbi', '20 dbi', '2 ghz', '10 ghz']</t>
  </si>
  <si>
    <t>Antenna miniaturization | beam manipulation | dual polarization | half-lens antenna | isolation | mutual coupling | reactive impedance surface (RIS) | simultaneous transmit and receive antennas</t>
  </si>
  <si>
    <t>A pair of mirror-symmetrical half-lens antennas separated by two finite back-to-back reactive impedance surfaces (RISs) is proposed to improve the isolation between the transmitting and receiving high-gain dual-polarized antennas for a compact monostatic transceiver system. By introducing the desired surface wave and reducing the interference between the source and its image, the RIS is able to manipulate the deflected boresight beam and suppress the increased sidelobes for TM-polarized waves, while TE-polarized performance is maintained as in the case where a perfect electrical conductor (PEC) is used. The effects of RIS properties and feeder orientation on antenna isolation and far-field performance are discussed and compared with the PEC cases. To validate this method, two identical X-band half plano-convex dielectric lenses with a diameter of 237 mm and a thickness of 154 mm integrated with two 32¬∞-rotated feeders and RISs of 479 √ó 258.3 mm2 with a characteristic impedance of j189 Œ© are designed as an example. The measured results show that the isolation of &gt;51 and &gt;36 dB over a 10dB return loss bandwidth of 2 GHz is achieved for TE and TM polarization, respectively. Compared to the PEC case, the boresight beam correction reaches 7.5¬∞ and the first sidelobe close to the adjacent antenna even vanishes in TM polarization when using the RIS. A boresight gain of 20 dBi/21 dBi at 10 GHz is realized for TE/TM polarization, respectively. Hence, the proposed method is a good option for radar systems requiring compact high-performance transceivers.</t>
  </si>
  <si>
    <t>5877-5884</t>
  </si>
  <si>
    <t>Isolation improvement and beam manipulation of dual-polarized RIS-halved lens antennas for compact transceiver systems</t>
  </si>
  <si>
    <t>10.1109/TAP.2019.2920303</t>
  </si>
  <si>
    <t>2-s2.0-85072208295</t>
  </si>
  <si>
    <t>['wireless communication', 'simulation results', 'safe according', 'reflection coefficient', 'reasonable agreement', 'realistic environment', 'radiation pattern', 'proposed antennas', 'pifa ).', 'old subject', 'measurement results', 'link budget', 'ieee c95', 'head model', 'four scenarios', 'f antenna', 'dipole antenna', 'bands 433', 'band antennas', 'assistive technology', '915 mhz', '635 mm3', '26 year', '2005 guideline']</t>
  </si>
  <si>
    <t>and medical (ISM) | Assistive technology | industrial | intraoral tongue drive system (iTDS) | link budget | scientific | specific absorption rate (SAR) | tongue gestures</t>
  </si>
  <si>
    <t>An intraoral tongue drive system (iTDS) is an assistive technology that enables paralyzed people to improve their lifestyle by allowing them to navigate their wheelchairs and access computers using tongue gestures. In this paper, we present two dual-band antennas: A meandered dipole antenna and a meandered planar inverted-F antenna (PIFA). We designed the proposed antennas to operate at industrial, scientific, and medical (ISM) bands 433 and 915 MHz to mitigate the external interference issue, which can severely affect frequency bands. Our proposed antenna footprints are 17.25 √ó 8 √ó 0.635 mm3 and 42 √ó 10 √ó 0.635 mm3 for the PIFA and dipole antenna, respectively. Initially, we designed and analyzed the proposed antennas in multilayer mouth models. The performances of the antennas were validated in a realistic human head phantom. We analyzed the performances of the antennas in terms of the reflection coefficient, gain, efficiency, bandwidth, and link budget for wireless communication in four scenarios. Additionally, to address safety concerns, we calculated the specific absorption rates (SARs) for both antennas and found them to be safe according to the IEEE C95.1.2005 guideline. Finally, we measured the reflection coefficient in the more realistic environment of a 26 year-old subject's mouth. The radiation pattern was measured in a 3-D head model and minced pork muscle, which approximated the open and closed mouth scenarios, respectively. The measurement results were in reasonable agreement with the simulation results.</t>
  </si>
  <si>
    <t>5843-5852</t>
  </si>
  <si>
    <t>57203712262;25625778900</t>
  </si>
  <si>
    <t>Zada, Muhammad;Yoo, Hyoungsuk</t>
  </si>
  <si>
    <t>Zada M.</t>
  </si>
  <si>
    <t>Miniaturized dual band antennas for intra-oral tongue drive system in the ISM bands 433 MHz and 915 MHz: Design, safety, and link budget considerations</t>
  </si>
  <si>
    <t>10.1109/TAP.2019.2916585</t>
  </si>
  <si>
    <t>2-s2.0-85072215462</t>
  </si>
  <si>
    <t>Research Grants Council, University Grants Committee</t>
  </si>
  <si>
    <t>JCYJ20170818113908577</t>
  </si>
  <si>
    <t>['user association', 'uavs makes', 'uav positions', 'system performance', 'simulations verify', 'simple los', 'significant gain', 'proposed solution', 'propagation model', 'optimal solution', 'line backhaul', 'joint optimization', 'higher capacity', 'flexible deployment', 'favorable line', 'existing solutions', 'conventional relays', 'combinatorial problem']</t>
  </si>
  <si>
    <t>block coordinate descent | optimal UAV positioning | successive convex approximation (SCA) | Unmanned aerial vehicle (UAV)</t>
  </si>
  <si>
    <t>Recently, unmanned aerial vehicles (UAVs) have been utilized to extend the coverage and capacity of terrestrial wireless networks. In such a UAV-aided wireless network, we can exploit the more favorable line-of-sight (LOS) propagation in the UAV-user wireless link to achieve better coverage and higher capacity. Furthermore, the flexible deployment of UAVs makes them ideal for catering to ad hoc demand. Due to the lack of fixed-line backhaul, UAVs act like relays with wireless backhaul links in UAV-aided wireless networks. Unlike the conventional relays in terrestrial wireless networks, the positions of UAV-Rs can be optimized to maximize the system performance. Although the optimal UAV positioning problem has been studied under simple LOS/probabilistic channel models, the joint optimization of UAV positions, user association, and wireless backhaul capacity allocation remains unsolved under realistic channel models, which will be addressed in this paper. The joint optimization problem is a challenging mixed non-convex and combinatorial problem. Combining the block coordinate descent and successive convex approximation (SCA) methods, we propose a sparse parallel block SCA algorithm, which can find a near-optimal solution by exploiting the structures of the propagation model. The simulations verify the significant gain of the proposed solution over existing solutions.</t>
  </si>
  <si>
    <t>4518-4530</t>
  </si>
  <si>
    <t>60117753;60008592</t>
  </si>
  <si>
    <t>57217423446;7005811464</t>
  </si>
  <si>
    <t>Liu, An;Lau, Vincent K.N.</t>
  </si>
  <si>
    <t>Hangzhou;Hong Kong</t>
  </si>
  <si>
    <t>College of Information Science and Electronic Engineering, Zhejiang University;Hong Kong University of Science and Technology</t>
  </si>
  <si>
    <t>Optimization of Multi-UAV-Aided Wireless Networking Over a Ray-Tracing Channel Model</t>
  </si>
  <si>
    <t>10.1109/TWC.2019.2926088</t>
  </si>
  <si>
    <t>2-s2.0-85072221913</t>
  </si>
  <si>
    <t>['udn ).', 'throughput enhancement', 'still maintaining', 'significant improvement', 'service method', 'second step', 'multiple subareas', 'limited numbers', 'introduced based', 'first step', 'feasible solution', 'entire network', 'edge users', 'edge throughput', 'dense networks', 'coordinated multi', 'comp services', 'bs clustering', 'antennas make', 'antenna degrees', 'adjacent cells']</t>
  </si>
  <si>
    <t>antenna allocation | CoMP | Cooperative communication | MU-MIMO | ultra dense networks</t>
  </si>
  <si>
    <t>A practical and effective service deployment method is proposed for coordinated multi-point (CoMP) transmissions in ultra-dense networks (UDN). Despite the potential of UDN for throughput enhancement, the throughput of edge users is still considerably deteriorated by interferences from adjacent cells. Applying the CoMP transmissions among cells appears to be a feasible solution to resolve this issue. However, the nature of the almost randomly deployed locations of small cell base stations (BSS) and their limited numbers of antennas make it difficult to design an effective resource coordination mechanism for the CoMP services in UDN. Reconsidering this problem from an antenna allocation viewpoint, we present a simple yet effective approach to improve the cell-edge throughput under a centralized radio access network architecture. The first step is to partition the entire service area into multiple subareas, and the second step is to allocate the antenna degrees of freedom to each subarea. To improve the scalability of this service method, a two-Tier service deployment method is further introduced based on the BS clustering and service area partitioning of the entire network. The simulation results show that the proposed service architecture can provide a significant improvement on the cell-edge throughput while still maintaining a good average throughput in the UDN.</t>
  </si>
  <si>
    <t>4283-4297</t>
  </si>
  <si>
    <t>60012370;60012370;60012370;60104290-60001873;60022847</t>
  </si>
  <si>
    <t>55323135800;7407183482;7202973710;55362784200;7006659510</t>
  </si>
  <si>
    <t>Tseng, Chun Kai;Wu, Sau Hsuan;Chao, Hsi Lu;Quek, Tony Q.S.;Gan, Chai Hien</t>
  </si>
  <si>
    <t>Singapore;Taiwan;Taiwan;South Korea</t>
  </si>
  <si>
    <t>;Hsinchu;Hsinchu;Seoul</t>
  </si>
  <si>
    <t>Singapore University of Technology and Design;Industrial Technology Research Institute of Taiwan;National Chiao Tung University;Kyung Hee University</t>
  </si>
  <si>
    <t>60104290;60022847;60012370;60001873</t>
  </si>
  <si>
    <t>Effective Service Architecture and Antenna Allocation Mechanism for CoMP Transmissions in Ultra Dense Networks</t>
  </si>
  <si>
    <t>10.1109/TWC.2019.2922599</t>
  </si>
  <si>
    <t>2-s2.0-85072222350</t>
  </si>
  <si>
    <t>['unequal ultra', 'triangular grid', 'reported far', 'receive comparable', 'radiator type', 'paper deals', 'monopulse patterns', 'far field', 'difference ones', 'array elements', 'aperture width']</t>
  </si>
  <si>
    <t>Elliptical phased array antennas | iterative Fourier transform (IFT) method | monopulse | sum and difference patterns | ultra-low sidelobe pattern synthesis</t>
  </si>
  <si>
    <t>This paper deals with the synthesis of monopulse antenna patterns, sum and difference ones, for planar phased array antennas with an elliptical aperture boundary featuring unequal ultra-low peak sidelobe levels (PSLLs) for the two principal planes of its far field. The used synthesis method is the iterative Fourier transform (IFT) approach. The elliptical planar phased array antenna involved in this synthesis contains 3656 open-ended waveguide radiating elements arranged in a triangular element grid and has an aperture width and height of 50Œªo and 25Œªo, respectively, where Œªo is the wavelength at X-band center frequency 1.0fo. The simulated monopulse pattern results will be compared with those of a 4680-element rectangular planar phased array antenna having the same width, height, radiator type and triangular grid as the elliptical array antenna. The monopulse patterns of the rectangular array antenna meet the same unequal ultra-low PSLL requirements as those of the elliptical array antenna. It will be shown that the elliptical array antenna with a slightly enlarged aperture containing 4170 elements features on receive comparable or even better far-field performance characteristics as that of the rectangular array antenna. All reported far-field pattern simulations take mutual coupling between the array elements into account.</t>
  </si>
  <si>
    <t>5943-5950</t>
  </si>
  <si>
    <t>The Hague</t>
  </si>
  <si>
    <t>Nederlandse Organisatie voor toegepast natuurwetenschappelijk onderzoek- TNO</t>
  </si>
  <si>
    <t>Synthesis of monopulse antenna patterns for elliptical phased array antennas with different peak sidelobes along the principal planes</t>
  </si>
  <si>
    <t>10.1109/TAP.2019.2916644</t>
  </si>
  <si>
    <t>2-s2.0-85072225176</t>
  </si>
  <si>
    <t>JJKH20181038KJ</t>
  </si>
  <si>
    <t>['torque motor', 'simple structure', 'realistically simulate', 'novel ground', 'natural frequency', 'much larger', 'modal analysis', 'mathematical model', 'low cost', 'frequency response', 'first mode', 'explain rationality', 'dynamic characteristics', 'control system', 'aerial camera']</t>
  </si>
  <si>
    <t>In order to solve the problem of high cost investment in the detection and debugging of complex optical machine functional components by Unmanned aerial vehicle (UAV), especially the aerial camera, a novel ground-based operational test bench is presented in this paper, which can realistically simulate the attitude of UAV and could be used for research of the control system. Based on the Lagrange's equations of motion, the exact dynamic equation of the flight simulation platform for ground-based operational test bench is derived. The structure is driven by Brushless DC motor (BLDCM) torque motor and simplifying the equations under conditions of practice, we derive the mathematical model. The static and dynamic characteristics were carried out by using the finite element theory to explain rationality of the ground-based operational test bench. Through modal analysis, the first six natural frequencies range is between 99.362Hz and 262.37Hz. The natural frequency of the first mode is much larger than the external excitation frequency. So, it is verified that the frequency response of the structure will not resonate. The ground-based operational test bench that is designed in this paper has the advantages of simple structure and low cost.</t>
  </si>
  <si>
    <t>60011500;60011500;60011500;60003500;60004828;60011500;60011500</t>
  </si>
  <si>
    <t>26661753500;57210999453;57193541093;55860273500;12792118000;57210991849;57210998532</t>
  </si>
  <si>
    <t>Lin, Jieqiong;Guo, Qing;Lu, Mingming;Yi, Allen;Gao, Minghui;Jiang, Chenping;Yang, Xuemei</t>
  </si>
  <si>
    <t>Changchun;Changchun;Columbus</t>
  </si>
  <si>
    <t>Changchun University of Technology;Changchun Institute of Optics Fine Mechanics and Physics Chinese Academy of Sciences;The Ohio State University</t>
  </si>
  <si>
    <t>60011500;60004828;60003500</t>
  </si>
  <si>
    <t>Design and analysis of ground-based operation test bench for complex optical machine functional components</t>
  </si>
  <si>
    <t>10.1063/1.5112174</t>
  </si>
  <si>
    <t>2-s2.0-85072228811</t>
  </si>
  <si>
    <t>17K00384</t>
  </si>
  <si>
    <t>['uav system', 'study area', 'purity nitrogen', 'ogata village', 'observation period', 'northern hemisphere', 'monthly pattern', 'lower troposphere', 'highly probable', 'generally observed', 'flight altitude', 'february 2019', 'february 2018', 'dispersive infrared', 'changes reflect', 'august 2018', 'akita prefecture']</t>
  </si>
  <si>
    <t>Akita | Carbon dioxide (CO ) 2 | Japan | Non-dispersive infrared (NDIR) analyzer | Observation method | Unmanned aerial vehicle (UAV)</t>
  </si>
  <si>
    <t>We have developed a simple measuring system prototype that uses an unmanned aerial vehicle (UAV) and a non-dispersive infrared (NDIR) analyzer to detect regional carbon dioxide (CO2) concentrations and obtain vertical CO2 distributions. Here, we report CO2 measurement results for the lower troposphere above Ogata Village, Akita Prefecture, Japan (about 40¬∞ N, 140¬∞ E, approximately -1 m amsl), obtained with this UAV system. The actual flight observations were conducted at 500, 400, 300, 200, 100, and 10 m above the ground, at least once a month during the daytime from February 2018 to February 2019. The raw CO2 values from the NDIR were calibrated by two different CO2 standard gases and high-purity nitrogen (N2) gas (as a CO2 zero gas; 0 ppm). During the observation period, the maximum CO2 concentration was measured in February 2019 and the minimum in August 2018. In all seasons, CO2 concentrations became higher as the flight altitude was increased. The monthly pattern of observed CO2 changes is similar to that generally observed in the Northern Hemisphere as well as to surface CO2 changes simulated by an atmospheric transport model of the Japan Meteorological Agency. It is highly probable that these changes reflect the vegetation distribution around the study area.</t>
  </si>
  <si>
    <t>60030995;60030995;60030995;60030995;60030995;60030995;60030939</t>
  </si>
  <si>
    <t>56797411200;57211011715;54398488300;8590826000;26423179300;23980656400;6701799516</t>
  </si>
  <si>
    <t>Chiba, Takashi;Haga, Yumi;Inoue, Makoto;Kiguchi, Osamu;Nagayoshi, Takeshi;Madokoro, Hirokazu;Morino, Isamu</t>
  </si>
  <si>
    <t>Akita;Tsukuba</t>
  </si>
  <si>
    <t>Akita Prefectural University;National Institute for Environmental Studies of Japan</t>
  </si>
  <si>
    <t>60030995;60030939</t>
  </si>
  <si>
    <t>Chiba T.</t>
  </si>
  <si>
    <t>Measuring regional atmospheric CO&lt;inf&gt;2&lt;/inf&gt; concentrations in the lower troposphere with a non-dispersive infrared analyzer mounted on a UAV, Ogata Village, Akita, Japan</t>
  </si>
  <si>
    <t>10.3390/atmos10090487</t>
  </si>
  <si>
    <t>2-s2.0-85072241124</t>
  </si>
  <si>
    <t>['wave frequencies', 'study analyzes', 'sputtering behavior', 'sputtered impurities', 'resolved representation', 'parametrically investigate', 'momentum transport', 'material surface', 'magnetic field', 'magnetic angles', 'impurity fluxes', 'impurities coming', 'impacting ions', 'fusion machine', 'faraday screen', 'facing components', 'erosion rate', 'dimensional phase', 'angle distributions']</t>
  </si>
  <si>
    <t>Here, we present a numerical fluid plasma model able to capture the enhanced sputtering yield from the Faraday Screen and the Plasma-Facing Components of an Ion Cyclotron Resonance Heating antenna in a fusion machine. The model is a one-dimensional phase-resolved representation of a rectified radio frequency sheath in a magnetic field at an angle with respect to the material surface; the momentum transport of both ions and impurities is computed in the model. The sputtering behavior of the impurities coming off from the wall is obtained from the plasma-material interaction code Fractal-Tridyn. This study analyzes a range of magnetic angles and wave frequencies to parametrically investigate their effect on the energy-angle distributions of the impacting ions and sputtered impurities. Finally, an estimate of the impurity fluxes and of the gross-erosion rate is provided and compared with experimental data available in the literature.</t>
  </si>
  <si>
    <t>60000745;60000745;60016652;60026358;60022195</t>
  </si>
  <si>
    <t>57211723878;36061183700;7202972891;7004139188;57214043119</t>
  </si>
  <si>
    <t>Elias, M.;Curreli, D.;Jenkins, T. G.;Myra, J. R.;Wright, J.</t>
  </si>
  <si>
    <t>Boulder;Cambridge;Boulder;Urbana</t>
  </si>
  <si>
    <t>Lodestar Research Corporation;Massachusetts Institute of Technology;Tech-X Corporation;University of Illinois Urbana-Champaign</t>
  </si>
  <si>
    <t>60026358;60022195;60016652;60000745</t>
  </si>
  <si>
    <t>Elias M.</t>
  </si>
  <si>
    <t>Numerical model of the radio-frequency magnetic presheath including wall impurities</t>
  </si>
  <si>
    <t>10.1063/1.5109256</t>
  </si>
  <si>
    <t>2-s2.0-85072241180</t>
  </si>
  <si>
    <t>['substrate thickness', 'return loss', 'multiband applications', 'military appliances', 'measured results', 'material fr', 'koch structures', 'good concord', 'gain obtained', 'antenna applicable', 'additionally ground', '8 mhz', '6 ghz', '59 mm', '57 db', '507 mhz', '49 db', '3 ghz', '2 ghz', '02 db']</t>
  </si>
  <si>
    <t>fractal | hexagonal patch | Ka band | Koch | microstrip feed | Sierpinski | X-band</t>
  </si>
  <si>
    <t>Novel and miniaturized hexagonal Microstrip patch antenna design is presented in this paper. Patch is fractured using Sierpinski and Koch structures to make the antenna applicable for multiband applications. Additionally ground is defected to enhance the bandwidth and further size is reduced. Material FR-4 (œµr = 4.4)has been chosen to design proposed antenna and substrate thickness as 1.59 mm. Microstrip feed technique is used as it provides better results. Gain obtained in this case is 5.57 dB, 7.49 dB and 4.02 dB with bandwidth as 606.8 MHz, 507 MHz and 2 GHz at 8.3 GHz, 12.6 GHz and 17.6 GHz resonant frequencies. The antenna is better to other designs in terms of parameters like bandwidth, directivity, polarization, gain, return loss and dimension. The antenna provides application for military appliances. A good concord is obtained in Simulated and measured results.</t>
  </si>
  <si>
    <t>321-330</t>
  </si>
  <si>
    <t>60029934;60109923;60109923;60029934;60029934</t>
  </si>
  <si>
    <t>56520756200;56521049700;56819583200;35453137500;36004177100</t>
  </si>
  <si>
    <t>Gupta, Manisha;Mathur, Vinita;Kumar, Arun;Saxena, Virendra;Bhatnagar, Deepak</t>
  </si>
  <si>
    <t>Gupta M.</t>
  </si>
  <si>
    <t>Microstrip hexagonal fractal antenna for military applications</t>
  </si>
  <si>
    <t>10.1515/freq-2019-0028</t>
  </si>
  <si>
    <t>2-s2.0-85072243181</t>
  </si>
  <si>
    <t>['variable gain', 'proposed system', 'outage probability', 'input multiple', 'forward relay', 'electronic relay', 'd2d transmission', 'd2d density', 'd2d communication', 'conventional one', 'considered one', 'communication system', 'closed formulas', 'cellular user', 'cellular networks', 'appropriate one', 'analytical discussions']</t>
  </si>
  <si>
    <t>Device-to-device (D2D) communication system is considered one of the most effective technology directions for solving the spectrum scarcity problem in 5G wireless communication. In this study, an electronic relay is proposed to be utilised in D2D communication. The electronic relay is a hybrid cooperative relay consisting of compress and forward relay with and without coding techniques, decode and forward relay and amplify and forward relay with variable gain. The selection of the most appropriate one has performed automatically according to the feedback channel state information. Additionally, the multiple-input multiple-output (MIMO) electronic relay with the multi-user and massive MIMO destination is introduced. The closed formulas of the outage probability for both cellular user and D2D transmission are derived. Furthermore, the analytical discussions for the proposed electronic relay are executed. Extensive MATLAB simulation programmes are executed to study the performance of the proposed system and to compare it with the conventional one. Moreover, the average sum rate is derived in terms of a number of electronic relay antennas and the D2D density through cellular networks.</t>
  </si>
  <si>
    <t>299-306</t>
  </si>
  <si>
    <t>60025733;60023291;60023291;60025733;60023291-60110524;60023291</t>
  </si>
  <si>
    <t>55236525600;55933329100;6602581332;57205493914;52763841600;57207952754</t>
  </si>
  <si>
    <t>Ghallab, Rna;Shokair, Mona;El-Azm, Atef Abou;Sakr, Ali;Saad, Waleed;Naguib, Ahmed</t>
  </si>
  <si>
    <t>Shaqra;Kafr el-Sheikh;Shibin El Kom</t>
  </si>
  <si>
    <t>Shaqra University;Kafrelsheikh University;Menoufia University</t>
  </si>
  <si>
    <t>60110524;60025733;60023291</t>
  </si>
  <si>
    <t>Ghallab R.</t>
  </si>
  <si>
    <t>Performance enhancement using multiple-input multiple-output (MIMO) electronic relay in massive MIMO cellular networks</t>
  </si>
  <si>
    <t>10.1049/iet-net.2018.5023</t>
  </si>
  <si>
    <t>2-s2.0-85072244329</t>
  </si>
  <si>
    <t>['transmit power', 'spectral efficiency', 'relaying scheme', 'recycle energy', 'proposed scheme', 'proposed algorithm', 'powered full', 'optimization problem', 'novel wirelessly', 'near optimality', 'letter proposes', 'jointly optimized', 'harvest energy', 'form solution', 'duplex amplify', 'beamforming matrix', 'antenna relay', 'antenna allocation']</t>
  </si>
  <si>
    <t>Amplify-and-forward relaying | antenna switching | energy recycling | full-duplex | spectral efficiency</t>
  </si>
  <si>
    <t>This letter proposes a novel wirelessly-powered full-duplex amplify-and-forward (AF) relaying scheme, where the multi-antenna relay can harvest energy from the source and recycle energy from itself by using antenna switching protocol. Unlike conventional fixed antennas relay that can only harvest and recycle energy at the second transmission phase, in the proposed scheme, the relay can also harvest energy at the first transmission phase with dynamic antenna combination. To maximize the spectral efficiency of the system, the transmit power of the source, the beamforming matrix at the relay and its antenna allocation are jointly optimized. Also, to tackle the discontinuity and nonconvexity of the optimization problem, a semi-analytical iterative algorithm is developed. In particular, for a fixed antenna combination at the relay, a closed-form solution to the source power allocation and the beamforming matrix at the relay are derived. Then, a greedy antenna switching algorithm is designed to obtain the best antenna combination. Simulation results demonstrate the near optimality of the proposed algorithm and the superiority of the proposed scheme.</t>
  </si>
  <si>
    <t>1640-1643</t>
  </si>
  <si>
    <t>60021182;123171712;60021182;60021182</t>
  </si>
  <si>
    <t>57209886894;14620035500;55006552900;24475596100</t>
  </si>
  <si>
    <t>Li, Chuanping;Wen, Wenkun;Wu, Peiran;Xia, Minghua</t>
  </si>
  <si>
    <t>Sun Yat-Sen University;CETC Advanced Mobile Communication Innovation Center</t>
  </si>
  <si>
    <t>60021182;123171712</t>
  </si>
  <si>
    <t>Wirelessly-Powered Full-Duplex AF MIMO Relay Systems Based on Antenna Switching</t>
  </si>
  <si>
    <t>10.1109/LCOMM.2019.2924219</t>
  </si>
  <si>
    <t>2-s2.0-85072244798</t>
  </si>
  <si>
    <t>['user multi', 'user interference', 'useful signal', 'proposed symbol', 'optimal fully', 'millimeter wave', 'level precoding', 'input single', 'hybrid precoder', 'exploit multi', 'euclidean distance', 'digital precoder', 'communication systems', 'apply symbol', 'analog precoder']</t>
  </si>
  <si>
    <t>hybrid precoding | Millimeter wave (mmWave) communications | multiple-input single-output (MISO) | symbol-level precoding</t>
  </si>
  <si>
    <t>Recently, symbol-level precoding has emerged as a novel efficient solution in multi-user multi-antenna downlink systems, since it can exploit multi-user interference (MUI) and transform it into useful signal. In this correspondence, we attempt to apply symbol-level precoding into the well-known hybrid precoding architecture in multi-user multi-input single-output (MU-MISO) millimeter wave (mmWave) communication systems. Particularly, we aim to design the symbol-varying digital precoder and the analog precoder with low-resolution phase shifters (PSs) to optimize symbol detection performance under the transmit power constraint and the discrete phase constraint. To handle this difficult joint optimization problem, we propose to minimize the Euclidean distance between the optimal fully-digital precoder and the hybrid precoder. An efficient iterative algorithm is developed to solve this problem. Simulation results demonstrate the advantages of symbol-level precoding and validate the effectiveness of our proposed symbol-level hybrid precoding algorithm.</t>
  </si>
  <si>
    <t>1636-1639</t>
  </si>
  <si>
    <t>57205421043;57201896447;56994186900</t>
  </si>
  <si>
    <t>Liu, Rang;Li, Hongyu;Li, Ming</t>
  </si>
  <si>
    <t>Symbol-Level Hybrid Precoding in mmWave Multiuser MISO Systems</t>
  </si>
  <si>
    <t>10.1109/LCOMM.2019.2927212</t>
  </si>
  <si>
    <t>2-s2.0-85072246162</t>
  </si>
  <si>
    <t>['wpcns ).', 'weighted sum', 'user transmits', 'time allocation', 'square error', 'robust algorithm', 'joint optimization', 'csi using']</t>
  </si>
  <si>
    <t>Energy beamforming | energy harvesting | full duplex | wireless powered communication networks</t>
  </si>
  <si>
    <t>We propose a joint optimization of beamforming and time allocation for full-duplex (FD) wireless-powered communication networks (WPCNs). In FD-WPCNs, an FD-enabled hybrid access point (HAP) having multiple antennas broadcasts radio frequency (RF) energy to users, and concurrently each user transmits its own information to the HAP. Due to a lack of fixed power supplies at the users, it is difficult for the HAP to have accurate channel state information (CSI) of all links. Therefore, in this letter, a robust algorithm is proposed to maximize the weighted sum rate of the users against the uncertainty of the CSI using the relationship between the weighted sum rate and the weighted sum of mean-square error. Numerical results demonstrate that the proposed algorithm provides robustness against imperfect channel knowledge and benefits of utilizing multiple antennas in the FD-WPCNs.</t>
  </si>
  <si>
    <t>1665-1669</t>
  </si>
  <si>
    <t>60032144;60024472;60032144;60032144</t>
  </si>
  <si>
    <t>36069513100;57200284860;7403245097;7403319978</t>
  </si>
  <si>
    <t>Lee, Jai Hoon;Cho, Yong Ho;Park, Dong Jo;Chang, Dong Eui</t>
  </si>
  <si>
    <t>Daejeon;Asan</t>
  </si>
  <si>
    <t>Korea Advanced Institute of Science and Technology;Hoseo University</t>
  </si>
  <si>
    <t>60032144;60024472</t>
  </si>
  <si>
    <t>Lee J.H.</t>
  </si>
  <si>
    <t>Robust Beamforming and Time Allocation for Full-Duplex Wireless-Powered Communication Networks</t>
  </si>
  <si>
    <t>10.1109/LCOMM.2019.2926034</t>
  </si>
  <si>
    <t>2-s2.0-85072246559</t>
  </si>
  <si>
    <t>['user compared', 'user activities', 'transmit antennas', 'temporal correlation', 'spatial modulation', 'sm signals', 'receiver complexity', 'often sporadic', 'multiuser detection', 'mimo systems', 'lower number', 'letter proposes', 'high spectrum', 'existing cs', 'energy efficiencies', 'efficiently exploit', 'detection process', 'compressive sensing', 'bs receive']</t>
  </si>
  <si>
    <t>compressive sensing | Massive connectivity | spatial modulation</t>
  </si>
  <si>
    <t>Spatial modulation (SM) with high spectrum and energy efficiencies is promising for future massive connectivity communication networks, in which user activities are often sporadic and SM signals are sparse. Such characteristics, if exploited in the detection process, will lead to gains in terms of receiver complexity and performance. This letter proposes a compressive sensing (CS) algorithm for multiuser detection in SM-MIMO systems to efficiently exploit such characteristics. Specifically, the temporal correlation of the user activities and the random transmission nature of SM signals are used to improve detection performance without requiring prior knowledge of the user sparsity level. In addition, the proposed algorithm requires a lower number of BS receive and transmit antennas in each user compared with existing CS-based detection algorithms and has a significantly lower computational complexity.</t>
  </si>
  <si>
    <t>1594-1597</t>
  </si>
  <si>
    <t>60031031;60013402;60031031;60013402</t>
  </si>
  <si>
    <t>57190399499;36053058700;7201944218;57203772400</t>
  </si>
  <si>
    <t>Ma, Xiangxue;Kim, Jinsub;Yuan, Dongfeng;Liu, Huaping</t>
  </si>
  <si>
    <t>Jinan;Corvallis</t>
  </si>
  <si>
    <t>Shandong University;Oregon State University</t>
  </si>
  <si>
    <t>60031031;60013402</t>
  </si>
  <si>
    <t>Two-Level Sparse Structure-Based Compressive Sensing Detector for Uplink Spatial Modulation with Massive Connectivity</t>
  </si>
  <si>
    <t>10.1109/LCOMM.2019.2919836</t>
  </si>
  <si>
    <t>2-s2.0-85072247591</t>
  </si>
  <si>
    <t>['subcarrier alternating', 'rate performance', 'qam system', 'output filter', 'noise ratio', 'mimo fbmc', 'maximize signal', 'input multiple', 'eliminate inter', 'bank multicarrier', 'antenna interference']</t>
  </si>
  <si>
    <t>Alamouti scheme | MIMO FBMC-QAM | subcarrier alternating</t>
  </si>
  <si>
    <t>We propose a new Alamouti scheme based on subcarrier alternating for the multiple-input multiple-output filter-bank multicarrier-quadrature amplitude modulation (MIMO FBMC-QAM) system with two prototype filters. The proposed scheme adopts two combiners to eliminate inter-antenna interference and maximize signal-to-noise ratio. Simulation results show that the proposed scheme outperforms the bit-error-rate performance of conventional Alamouti scheme for MIMO FBMC-QAM system with two prototype filters.</t>
  </si>
  <si>
    <t>1603-1606</t>
  </si>
  <si>
    <t>60068712;60016912</t>
  </si>
  <si>
    <t>56369511500;8389894300</t>
  </si>
  <si>
    <t>Sim, Dongkyu;Lee, Chungyong</t>
  </si>
  <si>
    <t>KT Corporation;Yonsei University</t>
  </si>
  <si>
    <t>Sim D.</t>
  </si>
  <si>
    <t>An Alamouti Scheme Based on Subcarrier Alternating for MIMO FBMC-QAM System with Two Prototype Filters</t>
  </si>
  <si>
    <t>10.1109/LCOMM.2019.2925342</t>
  </si>
  <si>
    <t>2-s2.0-85072249605</t>
  </si>
  <si>
    <t>SIC 41/2016</t>
  </si>
  <si>
    <t>['two techniques', 'thoroughly discussed', 'rsmts achieve', 'receive antennas', 'practical deployments', 'power consumption', 'hardware models', 'grsm ).', 'generalized techniques', 'feedback link', 'existing models', 'efficient implementations', 'arbitrary number']</t>
  </si>
  <si>
    <t>generalized RSMTs | MIMO | precoding | space shift keying</t>
  </si>
  <si>
    <t>Receive space modulation techniques (RSMTs) have recently been introduced as efficient implementations of multiple input multiple output (MIMO) receivers. RSMTs achieve these implementations assuming knowledge of the channel state information (CSI) at the transmitter through a feedback link. RSMTs, however, encounter the limitation that the number of receive antennas has to always be a power of two. In this letter, two new generalized additions to RSMTs are introduced where an arbitrary number of antennas can be deployed. The two techniques are named generalized receive space shift keying (GRSSK) and generalized receive spatial modulation (GRSM). The hardware models for both techniques are defined and compared with each other and to existing models of non-generalized techniques. The bit error rate performance, power consumption, and required hardware cost for practical deployments of both systems are presented and thoroughly discussed.</t>
  </si>
  <si>
    <t>60070287;60070287</t>
  </si>
  <si>
    <t>55319847300;16175973300</t>
  </si>
  <si>
    <t>Hiari, Omar;Mesleh, Raed</t>
  </si>
  <si>
    <t>German Jordanian University</t>
  </si>
  <si>
    <t>Hiari O.</t>
  </si>
  <si>
    <t>Hardware Design and Analysis for Generalized Receive Space Modulation Techniques</t>
  </si>
  <si>
    <t>10.1109/LCOMM.2019.2924211</t>
  </si>
  <si>
    <t>2-s2.0-85072251184</t>
  </si>
  <si>
    <t>2016YFB1200202</t>
  </si>
  <si>
    <t>['wide coverage', 'recent years', 'public channels', 'proposed design', 'orthogonal stbc', 'occs ),', 'massive multiple', 'input multiple', 'ensure cell', 'discrete angles', 'dimensional occs', 'common signals', 'cellular systems', 'bs ).', 'base station']</t>
  </si>
  <si>
    <t>Massive MIMO | omnidirectional transmission | orthogonal complementary codes | QOSTBC</t>
  </si>
  <si>
    <t>Common signals in public channels of cellular systems are usually transmitted omnidirectionally from the base station (BS). In recent years, both discrete and consecutive omnidirectional space-time block codings (STBC) have been proposed for massive multiple-input multiple-output (MIMO) systems with a uniform linear array (ULA) configuration to ensure cell-wide coverage. In these systems, constant received signal power at discrete angles, or constant received signal sum power in a few consecutive time slots at any angle is achieved. In addition, an equal-power transmission per antenna and a full spatial diversity can be achieved as well. In this letter, by utilizing the property of orthogonal complementary codes (OCCs), a new consecutive omnidirectional quasi-orthogonal STBC (QOSTBC) design is proposed, in which constant received sum power at any angle can be realized with the equal-power transmission per antenna through one STBC transmission, and a higher diversity order of four can be achieved. Moreover, the proposed design can be further extended to the uniform planar array (UPA) configuration with the two-dimensional OCCs.</t>
  </si>
  <si>
    <t>60025578;60025578-60023004;60025578;60005244;60025578</t>
  </si>
  <si>
    <t>57113826300;7402179288;57213673098;7403872378;7409196655</t>
  </si>
  <si>
    <t>Liu, Can;Xia, Xiang Gen;Li, Yongzhao;Gao, Xiqi;Zhang, Hailin</t>
  </si>
  <si>
    <t>Xi'an;Newark;Nanjing</t>
  </si>
  <si>
    <t>Xidian University;University of Delaware;Southeast University</t>
  </si>
  <si>
    <t>60025578;60023004;60005244</t>
  </si>
  <si>
    <t>Omnidirectional Quasi-Orthogonal Space-Time Block Coded Massive MIMO Systems</t>
  </si>
  <si>
    <t>10.1109/LCOMM.2019.2923220</t>
  </si>
  <si>
    <t>2-s2.0-85072252887</t>
  </si>
  <si>
    <t>['strong potential', 'scale multi', 'proposed pa', 'proposed approach', 'precoded signals', 'power amplifier', 'nonlinear distortion', 'link quality', 'letter investigates', 'input multiple', 'high number', 'enables efficient', 'downlink systems', 'dimensional degrees', 'base station']</t>
  </si>
  <si>
    <t>massive multiple-input multiple-output (MIMO) | Multi-user (MU) precoding | power amplifier (PA) nonlinearities</t>
  </si>
  <si>
    <t>This letter investigates the compensation of the power amplifier (PA) nonlinear distortion (NLD) in large-scale multi-user (MU) multiple-input multiple-output (MIMO) downlink systems. We introduce a PA-aware precoding approach that exploits the high-dimensional degrees of freedom (DoFs), allowed by equipping the base station (BS) by a high number of antennas, and performs the precoded signals that when amplified and passed through the channel, guarantee excellent transmission quality. Specifically, we formulate the proposed PA-aware precoding approach as a simple convex optimization problem which enables efficient, low-complexity, and reliable algorithm implementations. The simulation results demonstrate the strong potential of the proposed approach in terms of improving the link quality and reducing the required computational complexity.</t>
  </si>
  <si>
    <t>60070309;60014541;60014541</t>
  </si>
  <si>
    <t>Efficient Precoding for Massive MIMO Downlink under PA Nonlinearities</t>
  </si>
  <si>
    <t>10.1109/LCOMM.2019.2924001</t>
  </si>
  <si>
    <t>2-s2.0-85072254455</t>
  </si>
  <si>
    <t>['transmit covariance', 'proposed algorithm', 'phase shifts', 'performance advantage', 'guaranteed theoretically', 'design goal', 'convex problem', 'complicated non', 'closed form', 'assisted multi', 'antenna systems']</t>
  </si>
  <si>
    <t>Intelligent reflecting surface (IRS) | multi-antenna communications | physical-layer security | secrecy rate</t>
  </si>
  <si>
    <t>We investigate transmission optimization for intelligent reflecting surface (IRS) assisted multi-antenna systems from the physical-layer security perspective. The design goal is to maximize the system secrecy rate subject to the source transmit power constraint and the unit modulus constraints imposed on phase shifts at the IRS. To solve this complicated non-convex problem, we develop an efficient alternating algorithm where the solutions to the transmit covariance of the source and the phase shift matrix of the IRS are achieved in closed form and semi-closed form, respectively. The convergence of the proposed algorithm is guaranteed theoretically. Simulation results validate the performance advantage of the proposed optimized design.</t>
  </si>
  <si>
    <t>1488-1492</t>
  </si>
  <si>
    <t>Secrecy Rate Maximization for Intelligent Reflecting Surface Assisted Multi-Antenna Communications</t>
  </si>
  <si>
    <t>10.1109/LCOMM.2019.2924214</t>
  </si>
  <si>
    <t>2-s2.0-85072256062</t>
  </si>
  <si>
    <t>['simulated one', 'proposed antenna', 'impedance bandwidth', 'good agreement', 'generate either', 'developed antenna', 'cbsiw ).', 'antenna gain', 'achieved results']</t>
  </si>
  <si>
    <t>cavity backed | CP | polarization diversity | SIW</t>
  </si>
  <si>
    <t>In this work circularly polarization diversity has been achieved by utilizing two Schottky diodes on low profile cavity-backed substrate integrated waveguide (CBSIW). In comparison with other studies in the literature, the size of antenna has been reduced to 0.54Œªg √ó 0.76Œªg by helping a 50-Ohm coaxial feed line. The impedance bandwidth, axial ratio bandwidth and antenna gain are improved to 10.02%, 5.2% and 7.68dBi, respectively. In addition, the proposed antenna can generate either a left-hand circularly polarized (LHCP) or a right-hand circularly polarized (RHCP) radiation. The developed antenna was fabricated and tested and the achieved results were in good agreement with the simulated one.</t>
  </si>
  <si>
    <t>60021379;60104503;60104503</t>
  </si>
  <si>
    <t>56331335100;57195234418;6603601112</t>
  </si>
  <si>
    <t>Karamzadeh, Saeid;Rafiei, Vahid;Saygin, Hasan</t>
  </si>
  <si>
    <t>ƒ∞stanbul Aydƒ±n √úniversitesi;Bah√ße≈üehir √úniversitesi</t>
  </si>
  <si>
    <t>60104503;60021379</t>
  </si>
  <si>
    <t>Development and miniaturized of circularly polarization diversity at cavity backed SIW antenna for X-band application</t>
  </si>
  <si>
    <t>10.1515/freq-2018-0230</t>
  </si>
  <si>
    <t>2-s2.0-85072271405</t>
  </si>
  <si>
    <t>['turbulent diffusion', 'source tube', 'relative role', 'radial losses', 'practical limitation', 'perpendicular losses', 'parallel ones', 'ishtar device', 'glass tube', 'even larger', 'best agreement', 'also compared']</t>
  </si>
  <si>
    <t>Different transport mechanisms in a magnetized radio frequency plasma discharge in the IShTAR device are compared. The total cross field particle transport systematically shows the best agreement with the turbulent diffusion. Also, the ion mobility dominated transport could substantially contribute to radial losses. The relative role of parallel and perpendicular losses in the overall particle confinement is also compared. The total perpendicular particle losses are comparable or even larger than the parallel ones, imposing a practical limitation on achieving high density plasma simply combining several helicon antennae sequentially arranged along the glass tube. For the same reason, reducing the diameter of a source tube, in an attempt to achieve a higher plasma density, could be not very efficient when perpendicular particle loss is dominant.</t>
  </si>
  <si>
    <t>60026838;60033316-60004280;60026838-60033316</t>
  </si>
  <si>
    <t>57207453952;6506301480;7003267283</t>
  </si>
  <si>
    <t>Shesterikov, I.;Crombe, K.;Noterdaeme, J. M.</t>
  </si>
  <si>
    <t>Belgium;Germany;Belgium</t>
  </si>
  <si>
    <t>Ghent;Garching bei Munchen;Brussels</t>
  </si>
  <si>
    <t>Universiteit Gent;Max Planck Institute for Plasma Physics;Koninklijke Militaire School - Ecole Royale Militaire</t>
  </si>
  <si>
    <t>60033316;60026838;60004280</t>
  </si>
  <si>
    <t>Experimental analysis of the particle transport in the magnetized plasma column with an application to the helicon discharge</t>
  </si>
  <si>
    <t>10.1063/1.5110662</t>
  </si>
  <si>
    <t>2-s2.0-85072278443</t>
  </si>
  <si>
    <t>['transform theory', 'proposed lens', 'horn antenna', 'geometric transformation', 'frequency band', 'fabricated based', 'existing substrate', 'circular lens', 'band substrate', '89 ghz']</t>
  </si>
  <si>
    <t>geometric transformation | gradient metamaterial | substrate-free lens</t>
  </si>
  <si>
    <t>A broad-band substrate-free planar metamaterial lens fed by a horn antenna is proposed. A geometric transformation of polygon is introduced in order to make gradient tuneable unit cells out of ordinary metamaterial structures. A circular lens with gradient epsilon along its surface is designed and fabricated based on the transform theory. Measurement results indicate that the proposed lens is capable of improving the gain of the horn antenna within the frequency band of 78-89 GHz which is more than doubled as comparing with existing substrate-free metamaterial lenses.</t>
  </si>
  <si>
    <t>331-337</t>
  </si>
  <si>
    <t>60020880-60027363;60020880-60027363;60020880;60020880;60020880</t>
  </si>
  <si>
    <t>57073976600;57205575589;57209038755;57206363719;55730882900</t>
  </si>
  <si>
    <t>Pen, Tianyu;Huang, Bing;Sun, Hao;Sun, Xiaowei;Li, Lingyun</t>
  </si>
  <si>
    <t>Pen T.</t>
  </si>
  <si>
    <t>Broad-band substrate-free planar metamaterial lens based on a geometric transformation of polygon</t>
  </si>
  <si>
    <t>10.1515/freq-2019-0017</t>
  </si>
  <si>
    <t>2-s2.0-85072288109</t>
  </si>
  <si>
    <t>['vertical direction', 'universally applicable', 'still scarce', 'spatiotemporal variation', 'results obtained', 'resource settings', 'reliable profiling', 'quantitative profiling', 'prompt detection', 'multipollutant analysis', 'good agreement', 'commercial instrument', 'airborne viruses', 'air pollution', '21 days']</t>
  </si>
  <si>
    <t>Accurate and quantitative profiling of air particulate matter (PM) compositions is essential for assessing local pollution information. The method combining mobile aerial sampling using unmanned aerial vehicles (UAVs) and prompt analysis excels in this regard as it allows spatiotemporal mapping of air pollution, especially in the vertical direction. However, applications of the method are still scarce as it is limited by a lack of sampling reliability due to insufficient aerial sampling time and a lack of accurate, portable quantification techniques. In this work, by integrating mobile aerial sampling with in-flight tethered charging and smartphone-based colorimetric analysis in a cost-effective paper microfluidic device, we present a method for quantitative, reliable profiling of spatiotemporal variation in air PM compositions. The method extends aerial sampling time to 12-15 flight hours per deployment, thereby significantly improving sampling reliability while maintaining the maneuverability of the UAVs. Also, smartphone-based colorimetric analysis combined with paper-based microfluidics enables portable, economically efficient analysis and is well-suited for using in low-resource settings. We demonstrated the utility of the method by carrying out a spatiotemporal variation study of air PM trace metal components (Fe, Ni, and Mn) at 4 geographical locations in Fuzhou, China, for a period of 21 days, and the results were in good agreement with results obtained from using a commercial instrument. Beside air PM composition study, this method is universally applicable and holds great potential to be extended to multipollutant analysis, such as prompt detection of airborne viruses, bacteria, and others.</t>
  </si>
  <si>
    <t>Biomicrofluidics</t>
  </si>
  <si>
    <t>60005244;60005244;60073522;60005244;60017605</t>
  </si>
  <si>
    <t>55837144100;55780083000;57191280284;7102668099;56459253100</t>
  </si>
  <si>
    <t>Jia, Yuan;Wu, Wenyu;Zheng, Jianping;Ni, Zhonghua;Sun, Hao</t>
  </si>
  <si>
    <t>Fuzhou;Fuzhou;Nanjing</t>
  </si>
  <si>
    <t>Fujian Provincial Hospital;Fuzhou University;Southeast University</t>
  </si>
  <si>
    <t>60073522;60017605;60005244</t>
  </si>
  <si>
    <t>Spatial varying profiling of air PM constituents using paper-based microfluidics</t>
  </si>
  <si>
    <t>10.1063/1.5119910</t>
  </si>
  <si>
    <t>2-s2.0-85072305802</t>
  </si>
  <si>
    <t>['thz images', 'thz detectors', 'thickness allows', 'technological achievements', 'radiation frequencies', 'quantum wells', 'layered heterostructures', 'infrared ranges', 'ghz subterahertz', 'gaas substrates', 'fabricating single', 'different types', 'detectors based', 'detector testing', 'color broad', 'band ir', 'also present']</t>
  </si>
  <si>
    <t>Detector | Growth | HgCdTe | Infrared | Molecular-beam epitaxy | Terahertz</t>
  </si>
  <si>
    <t>We present an overview of our technological achievements in the implementation of detector structures based on mercury cadmium telluride (MCT) heterostructures and nanostructures for IR and THz spectral ranges. We use a special MBE design set for the epitaxial layer growth on (013) GaAs substrates with ZnTe and CdTe buffer layers up to 3" in diameter with the precise ellipsometric monitoring in situ. The growth of MCT alloy heterostructures with the optimal composition distribution throughout the thickness allows the realization of different types of many-layered heterostructures and quantum wells to prepare the material for fabricating single-or dual-band IR and THz detectors. We also present the two-color broad-band bolometric detectors based on the epitaxial MCT layers that are sensitive in 150-300-GHz subterahertz and infrared ranges from 3 to 10√¢¬ªŒºm, which operate at the ambient or liquid nitrogen temperatures as photoconductors, as well as the detectors based on planar HgTe quantum wells. The design and dimensions of THz detector antennas are optimized for reasonable detector sensitivity values. A special diffraction limited optical system for the detector testing was designed and manufactured. We represent here the THz images of objects hidden behind a plasterboard or foam plastic packaging, obtained at the radiation frequencies of 70, 140, and 275√¢¬ªGHz, respectively.</t>
  </si>
  <si>
    <t>60068677-60016896;60068677-60002049;60068677;60068677;60068677;60068677;60068677;60068677;60009301;60009301;60009301;60009301;60009301;60009301;60068677;60068677</t>
  </si>
  <si>
    <t>6701661877;7006462618;6602971779;35501633600;7103160418;16021609600;7003347783;35363240800;12240657400;7006539521;12241226400;9434149500;55778777700;35493343400;7005151705;12782676500</t>
  </si>
  <si>
    <t>Dvoretsky, S. A.;Mikhailov, N. N.;Remesnik, V. G.;Sidorov, Yu G.;Shvets, V. A.;Ikusov, D. G.;Varavin, V. S.;Yakushev, M. V.;Gumenjuk-Sichevska, J. V.;Golenkov, A. G.;Lysiuk, I. O.;Tsybrii, Z. F.;Shevchik-Shekera, A. V.;Sizov, F. F.;Latyshev, A. V.;Aseev, A. L.</t>
  </si>
  <si>
    <t>Russian Federation;Russian Federation;Ukraine;Russian Federation</t>
  </si>
  <si>
    <t>Novosibirsk;Tomsk;Kiev;Novosibirsk</t>
  </si>
  <si>
    <t>Institute of Semiconductor Physics, Siberian Branch, Russian Academy of Sciences;Tomsk State University;Institute of Semiconductors Physics, National Academy of Sciences in Ukraine;Novosibirsk State University</t>
  </si>
  <si>
    <t>60068677;60016896;60009301;60002049</t>
  </si>
  <si>
    <t>Dvoretsky S.A.</t>
  </si>
  <si>
    <t>MBE-grown MCT hetero- A nd nanostructures for IR and THz detectors</t>
  </si>
  <si>
    <t>S1230340218301501</t>
  </si>
  <si>
    <t>10.1016/j.opelre.2019.07.002</t>
  </si>
  <si>
    <t>2-s2.0-85072516774</t>
  </si>
  <si>
    <t>['two passbands', 'transverse magnetic', 'transverse electric', 'transmission rate', 'transmission properties', 'transmission greater', 'sio2 substrate', 'potential applications', 'incident waves', 'good tolerance', 'chemical potential', 'center frequency', 'antenna stealth', 'almost transparent', 'absorption rate', 'absorption greater', '84 thz', '67 thz', '50 %)', '49 thz', '29 thz', '19 thz']</t>
  </si>
  <si>
    <t>Graphene | Metamaterial absorber | Passband</t>
  </si>
  <si>
    <t>In this paper, a dual-band terahertz absorber with two passbands is proposed. The absorber is composed of periodic patterned graphene arrays on the top of a SiO2 substrate and a frequency selective surface (FSS) on the bottom of the substrate. The simulated results indicate that there are two absorption bands (absorption greater than 90%) ranging from 0.54 to 0.84 THz and 2.13 to 2.29 THz. It is almost transparent to incident waves (transmission greater than 50%) below 0.19 THz and between 1.3 and 1.67 THz with a center frequency of 1.49 THz. The absorber has a good tolerance to the transverse electric (TE) and transverse magnetic (TM) polarized wave oblique incidence, and the transmission rate of the passbands remains greater than 50% within 70 degrees. Moreover, the absorption rate of the absorber can be tuned by the chemical potential of graphene. The structure with absorption and transmission properties has potential applications in filtering, sensing, detecting and antenna stealth.</t>
  </si>
  <si>
    <t>60024350;60024350;60024350;60024350;60024350;60024350;60024350;60024350</t>
  </si>
  <si>
    <t>57204603101;55707534000;57206727696;57214862842;57197866182;57201879100;57210698898;7005006477</t>
  </si>
  <si>
    <t>Zhang, Ximeng;Wu, Weiwei;Li, Chenxin;Wang, Chang;Ma, Yuhong;Yang, Zhangbiao;Sun, Guang;Yuan, Naichang</t>
  </si>
  <si>
    <t>A dual-band terahertz absorber with two passbands based on periodic patterned graphene</t>
  </si>
  <si>
    <t>10.3390/ma12183016</t>
  </si>
  <si>
    <t>2-s2.0-85072524405</t>
  </si>
  <si>
    <t>Canadian Medical Association</t>
  </si>
  <si>
    <t>CMA</t>
  </si>
  <si>
    <t>['widespread area', 'wasp detected', 'valpara √≠', 'study involved', 'several localities', 'phylogenetic approach', 'notorious polyphenism', 'new species', 'new gall', 'new entity', 'morphological structures', 'integrative approach', 'infested twigs', 'inducing wasp', 'including genetic', 'implemented using', 'globulus collected', 'genus ophelimus', 'genetic characterization', 'gall morphology', 'frequently detected', 'distinctive patterns', 'different plantations', 'described according', 'collected specimens', 'chile ).', 'boldsystem ).', 'available databases', 'antennae morphology', 'additional traits']</t>
  </si>
  <si>
    <t>Chile | Eucalyptus sp. | Eulophidae | New Ophelimus species | Polyphenism | Wasp galls</t>
  </si>
  <si>
    <t>In 2003, a new gall-inducing wasp of the genus Ophelimus was detected in the Valpara√≠so Region (Chile), affecting tree plantations of Eucalyptus globulus Labill and Eucalyptus camaldulensis Dehnh. Since then Ophelimus has been frequently detected in different plantations in Chile, covering a widespread area. A preliminary collaborative study suggests that the micro-wasp detected should be classified as a new Ophelimus species. In this paper, using an integrative approach (including genetic, morphological, and behavioral data), we addressed the delimitation and description of this new species. This study involved the use of brood adult specimens, raised at the laboratory of MIPlagas Ltda., from infested twigs of E. globulus collected in several localities between of Valpara√≠so and Los Lagos Regions (Chile). Morphological structures were described according to current Eulophidae taxonomic keys, as well as additional traits, such as gall morphology and behavior. Genetic characterization was implemented using a phylogenetic approach, based on a 648 bp specific fragment of the mitochondrial Cytochrome Oxidase I gene (COI 5 region) obtained from collected specimens and available databases (Genbank, NCBI, and BOLDSystem). Specifically, distinctive patterns of variation were detected in traits like gall and antennae morphology, growth habit trends, and a notorious polyphenism in the setae from the sub marginal vein. Overall evidence suggests that this new entity should be considered a new species in Ophelimus, which is henceforth named Ophelimus migdanorum Molina-Mercader.</t>
  </si>
  <si>
    <t>123209798;60001282;60001282;60001282;60001282;60086380;60001282;60030782;60001282</t>
  </si>
  <si>
    <t>57210210858;8920452100;9043912300;6507537438;57210211195;16032447600;55964492700;28767454500;24335077600</t>
  </si>
  <si>
    <t>Molina-Mercader, Gloria;Angulo, Andr√©s O.;Olivares, Tania S.;Sanfuentes, Eugenio;Castillo-Salazar, Miguel;Rojas, Eladio;Toro-N√∫√±ez, Oscar;Ben√≠tez, Hugo A.;Hasb√∫n, Rodrigo</t>
  </si>
  <si>
    <t>Santiago;Arica;Biobio;Concepcin</t>
  </si>
  <si>
    <t>Servicio Agr√≠cola y Ganadero;Universidad de Tarapac√°;Universidad de Concepcion;MIPlagas Ltda.</t>
  </si>
  <si>
    <t>60086380;60030782;60001282;123209798</t>
  </si>
  <si>
    <t>Molina-Mercader G.</t>
  </si>
  <si>
    <t>Ophelimus migdanorum Molina-Mercader sp. nov. (Hymenoptera: Eulophidae): Application of integrative taxonomy for disentangling a polyphenism case in Eucalyptus globulus Labill forest in Chile</t>
  </si>
  <si>
    <t>10.3390/f10090720</t>
  </si>
  <si>
    <t>2-s2.0-85072553749</t>
  </si>
  <si>
    <t>Eusko Jaurlaritza</t>
  </si>
  <si>
    <t>KK-2018/00071</t>
  </si>
  <si>
    <t>['tree height', 'standard error', 'second parameter', 'results revealed', 'pinus radiata', 'logarithmic units', 'lidar data', 'government institutions', 'forestry biomass', 'dedicated flights', 'data available', 'cartographic purposes', 'cartographic production', 'canopy density', 'basque government', '8 %.', '5 pulse', '25 ton']</t>
  </si>
  <si>
    <t>Aboveground biomass | LiDAR | Linear regression | Pinus radiata</t>
  </si>
  <si>
    <t>Estimation of forestry aboveground biomass (AGB) by means of aerial Light Detection and Ranging (LiDAR) data uses high-density point sampling data obtained in dedicated flights, which are often too costly for available research budgets. In this paper we exploit already existing public low-density LiDAR data obtained for other purposes, such as cartography. The challenge is to show that such low-density data allows accurate biomass estimation. We demonstrate the approach on data available from plantations of Pinus radiata in the Arratia-Nervi√≥n region, located in Biscay province located in the North of Spain. We use public data gathered from the low-density (0.5 pulse/m2) LiDAR flight conducted by the Basque Government in 2012 for cartographic production. We propose a linear regression model based on explanatory variables obtained from the LiDAR point cloud data. We calibrate the model using field data from the Fourth National Forest Inventory (NFI4), including the selection of the optimal model variables. The results revealed that the best model depends on two variables extracted from LiDAR data: One directly related with tree height and a second parameter with the canopy density. The model explained 80% of its variability with a standard error of 0.25 ton/ha in logarithmic units. We validate the predictions against the biomass measurements provided by the government institutions, obtaining a difference of 8%. The proposed approach would allow the exploitation of the periodic available low-density LiDAR data, collected with territorial and cartographic purposes, for a more frequent and less expensive control of the forestry biomass.</t>
  </si>
  <si>
    <t>60027856;60027856;60001490;60015179;60027856;60027856</t>
  </si>
  <si>
    <t>57211067787;6504121205;35993628500;57203319181;34880300000;7005388617</t>
  </si>
  <si>
    <t>Tojal, Leyre Torre;Bastarrika, Aitor;Barrett, Brian;Espeso, Javier Maria Sanchez;Lopez-Guede, Jose Manuel;Gra√±a, Manuel</t>
  </si>
  <si>
    <t>Spain;Spain;United Kingdom</t>
  </si>
  <si>
    <t>Leioa;Santander;Glasgow</t>
  </si>
  <si>
    <t>Universidad del Pais Vasco;Universidad de Cantabria;University of Glasgow</t>
  </si>
  <si>
    <t>60027856;60015179;60001490</t>
  </si>
  <si>
    <t>Tojal L.T.</t>
  </si>
  <si>
    <t>Prediction of aboveground biomass from low-density LiDAR data: Validation over P. radiata data from a region North of Spain</t>
  </si>
  <si>
    <t>10.3390/f10090819</t>
  </si>
  <si>
    <t>2-s2.0-85072553923</t>
  </si>
  <si>
    <t>['va mwcnt', 'silicon substrate', 'parameters measurements', 'paper reports', 'natural inductive', 'microwave frequencies', 'microwave domain', 'inductive behaviors', 'forests grown', 'electrical impedance', 'complex conductivity', 'capacitive behavior', 'antenna application']</t>
  </si>
  <si>
    <t>Microwave impedance | Multi-wall carbon nanotubes | Small antennas</t>
  </si>
  <si>
    <t>This paper reports the extraction of electrical impedance at microwave frequencies of vertically aligned multi-wall carbon nanotubes (VA MWCNT) bundles/forests grown on a silicon substrate. Dedicated resonating devices were designed for antenna application, operating around 10 GHz and benefiting from natural inductive/capacitive behavior or complex conductivity in the microwave domain. As obtained from S-parameters measurements, the capacitive and inductive behaviors of VA MWCNT bundles were deduced from device frequency resonance shift.</t>
  </si>
  <si>
    <t>60001422;60107882;60000990;122809219;60107882;122809219</t>
  </si>
  <si>
    <t>24463696200;24726345700;57049961500;6508243911;8891679900;6701448439</t>
  </si>
  <si>
    <t>Tripon-Canseliet, Charlotte;Xavier, Stephane;Fu, Yifeng;Martinaud, Jean Paul;Ziaei, Afshin;Chazelas, Jean</t>
  </si>
  <si>
    <t>France;France;Sweden;France</t>
  </si>
  <si>
    <t>Palaiseau;Paris;Gothenburg;Elancourt</t>
  </si>
  <si>
    <t>Thales Research and Technology;Sorbonne Universite;Chalmers University of Technology;Thales Defence Mission Systems</t>
  </si>
  <si>
    <t>60107882;60001422;60000990;122809219</t>
  </si>
  <si>
    <t>Tripon-Canseliet C.</t>
  </si>
  <si>
    <t>Experimental microwave complex conductivity extraction of vertically aligned mwcnt bundles for microwave subwavelength antenna design</t>
  </si>
  <si>
    <t>10.3390/mi10090566</t>
  </si>
  <si>
    <t>2-s2.0-85072557416</t>
  </si>
  <si>
    <t>['xte value', 'uav ),', 'traditional methods', 'statistically assessed', 'specified route', 'sounding profile', 'shallow waters', 'sea beaches', 'receiver cooperating', 'problems related', 'often difficult', 'measured transversely', 'many cases', 'impossible due', 'e .,', 'distance determined', 'cost multi', 'bathymetric measurements', 'automatic mode', 'automated mode', 'article describes']</t>
  </si>
  <si>
    <t>Bathymetric measurements | Cross track error (XTE) | Multi-Global Navigation Satellite System (GNSS) receiver | Unmanned Surface Vessel (USV)</t>
  </si>
  <si>
    <t>The performance of bathymetric measurements by traditional methods (using manned vessels) in ultra-shallow waters, i.e., lakes, rivers, and sea beaches with a depth of less than 1 m, is often difficult or, in many cases, impossible due to problems related to safe vessel maneuvering. For this reason, the use of shallow draft hydrographic Unmanned Surface Vessels (USV) appears to provide a promising alternative method for performing such bathymetric measurements. This article describes the modernisation of a USV to switch from manual to automatic mode, and presents a preliminary study aimed at assessing the suitability of a popular autopilot commonly used in Unmanned Aerial Vehicles (UAV), and a low-cost multi-Global Navigation Satellite System (GNSS) receiver cooperating with it, for performing bathymetric measurements in automated mode, which involves independent movement along a specified route (hydrographic sounding profiles). The cross track error (XTE) variable, i.e., the distance determined between a USV‚Äôs position and the sounding profile, measured transversely to the course, was adopted as the measure of automatic control precision. Moreover, the XTE value was statistically assessed in the publication.</t>
  </si>
  <si>
    <t>60033057;60033057;60027012;60027012-122808550</t>
  </si>
  <si>
    <t>56735828000;8320515500;6602921430;57209689085</t>
  </si>
  <si>
    <t>Specht, Mariusz;Specht, Cezary;Lasota, Henryk;Cywi≈Ñski, Piotr</t>
  </si>
  <si>
    <t>Gdynia;Gdansk;</t>
  </si>
  <si>
    <t>Akademia Morska w Gdyni;Gda≈Ñsk University of Technology;NAVINORD Piotr Cywi≈Ñski</t>
  </si>
  <si>
    <t>60033057;60027012;122808550</t>
  </si>
  <si>
    <t>Specht M.</t>
  </si>
  <si>
    <t>Assessment of the steering precision of a hydrographic unmanned surface vessel (USV) along sounding profiles using a low-cost multi-global navigation satellite system (GNSS) receiver supported autopilot</t>
  </si>
  <si>
    <t>10.3390/s19183939</t>
  </si>
  <si>
    <t>2-s2.0-85072557926</t>
  </si>
  <si>
    <t>['viable tactic', 'registered formulation', 'overwintering larvae', 'mated females', 'late summer', 'individual cages', 'host trees', 'high rates', 'following generation', 'fall ).', 'disrupt mating', 'considerable immigration', 'commensurate reduction', 'baited traps', 'applications resulted', 'apparent fecundity', 'also obtained', 'aerial applications']</t>
  </si>
  <si>
    <t>Choristoneura fumiferana (Clemens) | Dispersal | Early intervention strategy | Forest protection | Migration | Moth | Pheromone mating disruption | Spruce budworm | Tortricidae</t>
  </si>
  <si>
    <t>Aerial applications of a registered formulation of synthetic spruce budworm female sex pheromone were made in 2008, 2013 and 2014 to disrupt mating in populations of this forest insect pest in Quebec, Canada. Each year, the applications resulted in a 90% reduction in captures of male spruce budworm moths in pheromone-baited traps. A commensurate reduction in mating success among virgin females held in individual cages at mid-crown of host trees was also obtained. However, there was no reduction in the populations of eggs or overwintering larvae in the following generation (late summer and fall). The failure of this approach as a viable tactic for spruce budworm population reduction could have resulted from considerable immigration of mated females, as evidenced by high rates of immigration and emigration that caused steep negative relationships between apparent fecundity and the density of locally emerged adults.</t>
  </si>
  <si>
    <t>60005522;60005522;101438206;123210152</t>
  </si>
  <si>
    <t>57202698244;7005881530;7202544249;6603630040</t>
  </si>
  <si>
    <t>R√©gni√®re, Jacques;Delisle, Johanne;Dupont, Alain;Trudel, Richard</t>
  </si>
  <si>
    <t>Ottawa;Levis;Quebec</t>
  </si>
  <si>
    <t>Canadian Forest Service;Consultant en Entomologie RT Enr.;Soci√©t√© de Protection des For√™ts contre les Insectes et Maladies (SOPFIM)</t>
  </si>
  <si>
    <t>60005522;123210152;101438206</t>
  </si>
  <si>
    <t>R√©gni√®re J.</t>
  </si>
  <si>
    <t>The impact of moth migration on apparent fecundity overwhelms mating disruption as a method to manage spruce budworm populations</t>
  </si>
  <si>
    <t>10.3390/f10090775</t>
  </si>
  <si>
    <t>2-s2.0-85072560211</t>
  </si>
  <si>
    <t>['vegetation indices', 'tree species', 'tree height', 'throughput strategy', 'study proposes', 'significant challenge', 'random forests', 'plantation forests', 'party libraries', 'novel high', 'median ",', 'manually measured', 'make management', 'hyperspectral camera', 'growth rate', 'growth groups', 'cunninghamia lanceolate', 'commonly known', 'chinese fir', 'business decisions', 'breast height', '75 %).', '2880 samples', '000 pixels']</t>
  </si>
  <si>
    <t>Cunninghamia lanceolate | Hyperspectral camera | Machine learning | Random forests | UAVs | XGBoost</t>
  </si>
  <si>
    <t>Obtaining accurate measurements of tree height and diameter at breast height (DBH) in forests to evaluate the growth rate of cultivars is still a significant challenge, even when using light detection and ranging (LiDAR) and three-dimensional (3-D) modeling. As an alternative, we provide a novel high-throughput strategy for predicting the biomass of forests in the field by vegetation indices. This study proposes an integrated pipeline methodology to measure the biomass of different tree cultivars in plantation forests with high crown density, which combines unmanned aerial vehicles (UAVs), hyperspectral image sensors, and data processing algorithms using machine learning. Using a planation of Cunninghamia lanceolate, which is commonly known as Chinese fir, in Fujian, China, images were collected while using a hyperspectral camera. Vegetation indices and modeling were processed in Python using decision trees, random forests, support vector machine, and eXtreme Gradient Boosting (XGBoost) third-party libraries. The tree height and DBH of 2880 samples were manually measured and clustered into three groups-"Fast", "median", and "normal" growth groups-and 19 vegetation indices from 12,000 pixels were abstracted as the input of features for the modeling. After modeling and cross-validation, the classifier that was generated by random forests had the best prediction accuracy when compared to other algorithms (75%). This framework can be applied to other tree species to make management and business decisions.</t>
  </si>
  <si>
    <t>60004630;60004630;60004630;60004630-60027550;115047252;60004630</t>
  </si>
  <si>
    <t>57211068077;57201796393;55916699900;57193171724;36134995400;47161257300</t>
  </si>
  <si>
    <t>Zou, Xiaodan;Liang, Anjie;Wu, Bizhi;Su, Jun;Zheng, Renhua;Li, Jian</t>
  </si>
  <si>
    <t>Los Angeles;Fuzhou;Fuzhou</t>
  </si>
  <si>
    <t>University of California, Los Angeles;Fujian Agriculture and Forestry University;State Forestry Administration Engineering Research Center of Chinese Fir</t>
  </si>
  <si>
    <t>60027550;60004630;115047252</t>
  </si>
  <si>
    <t>UAV-based high-throughput approach for fast growing Cunninghamia lanceolata (Lamb.) cultivar screening by machine learning</t>
  </si>
  <si>
    <t>10.3390/f10090815</t>
  </si>
  <si>
    <t>2-s2.0-85072562429</t>
  </si>
  <si>
    <t>AG4568D170050</t>
  </si>
  <si>
    <t>['use 250', 'severe drought', 'restoration activities', 'reference data', 'recently occurred', 'project showed', 'paper discusses', 'modis product', 'modis data', 'forests subjected', 'forest areas', 'exponential regression', 'day products', 'currently used', 'calculate percentage', 'assess correlation', '2003 baselines']</t>
  </si>
  <si>
    <t>Drought | Lodgepole pine forest | MODIS | Mountain pine beetle | NDVI time series | Temporal data processing | Tree mortality mapping</t>
  </si>
  <si>
    <t>Extensive bark beetle outbreaks have recently occurred in western North American forests, resulting in overstory tree mortality across millions of hectares. Annual aerial surveys are currently used to operationally monitor bark beetle induced tree mortality, though this method is subjective and can exclude some forest areas. Daily Moderate Resolution Imaging Spectroradiometer (MODIS) satellite data offer a potential alternative means to develop regional tree mortality maps. Accurate methods using such data could aid natural resource managers in surveys of forests with frequent overstory mortality, helping to prioritize forest treatment and restoration activities. This paper discusses a study to test the potential of using MODIS data to detect tree mortality. We developed and tested an approach to use 250-m resolution MODIS Normalized Difference Vegetation Index (NDVI) data products collected during a mountain pine beetle (MPB) outbreak and related tree mortality event in the northern Rocky Mountains of Colorado, USA. The 94 km2 study area is predominantly lodgepole pine forest with most of the MPB-caused mortality occurring between 2003 and 2008. We used a 2.4-m forest conditions map from 2008 aerial multispectral imagery to calculate percentage of mortality within 240-m pixels for use as reference data. Using either daily or 16-day products, MODIS NDVI change products were calculated for 2008 versus either 2000 or 2003 baselines. MODIS change products were used as predictors in linear regression analysis to assess correlation between MODIS data and the aerial percent forest mortality map. Depending on the MODIS product, linear regression analyses yielded r2 values ranging from 0.362 to 0.544 without outliers removed and from 0.406 to 0.570 with extreme outliers removed. Daily MODIS NDVI products from 2003 and 2008 were used with exponential regression to improve the r2 to 0.593. The project showed some MODIS NDVI data potential for mapping percent tree mortality in forests subjected to regional bark beetle outbreaks and severe drought.</t>
  </si>
  <si>
    <t>60109509;60033389;60003342;60003342;60033389</t>
  </si>
  <si>
    <t>25924589900;6602075624;55938990000;7003882434;26024741000</t>
  </si>
  <si>
    <t>Spruce, Joseph P.;Hicke, Jeffrey A.;Hargrove, William W.;Grulke, Nancy E.;Meddens, Arjan J.H.</t>
  </si>
  <si>
    <t>Reston;Moscow;Washington, D.C.</t>
  </si>
  <si>
    <t>Leidos Inc.;University of Idaho;USDA Forest Service</t>
  </si>
  <si>
    <t>60109509;60033389;60003342</t>
  </si>
  <si>
    <t>Spruce J.</t>
  </si>
  <si>
    <t>Use of MODIS NDVI products to map tree mortality levels in forests affected by mountain pine beetle outbreaks</t>
  </si>
  <si>
    <t>10.3390/f10090811</t>
  </si>
  <si>
    <t>2-s2.0-85072566162</t>
  </si>
  <si>
    <t>['west germany', 'timber volume', 'support vectormachine', 'stereo photographs', 'spectral variables', 'spectral information', 'spatially high', 'smaller unit', 'resolution information', 'prediction uncertainties', 'predicted values', 'larger areas', 'inventory plot', 'growing stock', 'forest stand', 'forest districtwhere', 'fold cross', 'entire state', 'cv ).', 'corrected multi', 'conifer classification', 'combined multi', 'automatic broadleaf', 'atmospheric influences', 'aerial images', 'additional predictor', '751 km2', '554 plots', '2 %,']</t>
  </si>
  <si>
    <t>3D point clouds | Digital aerial stereo photographs | Forest inventory data | Forest management plans | Remote sensing | Satellite images | Time series | Tree genera classification</t>
  </si>
  <si>
    <t>Multi-temporal Sentinel 2 optical images and 3D photogrammetric point clouds can be combined to enhance the accuracy of timber volume models on large spatial scale. Information on the proportion of broadleaf and conifer trees improves timber volume models obtained from 3D photogrammetric point clouds. However, the broadleaf-conifer information cannot be obtained from photogrammetric point clouds alone. Furthermore, spectral information of aerial images is too inconsistent to be used for automatic broadleaf-conifer classification over larger areas. In this study we combined multi-temporal Sentinel 2 optical satellite images, 3D photogrammetric point clouds from digital aerial stereo photographs, and forest inventory plots representing an area of 35,751 km2 in south-west Germany for (1) modelling the percentage of broadleaf tree volume (BL%) using Sentinel 2 time series and (2) modelling timber volume per hectare using 3D photogrammetric point clouds. Forest inventory plots were surveyed in the same years and regions as stereo photographs were acquired (2013-2017), resulting in 11,554 plots. Sentinel 2 images from 2016 and 2017 were corrected for topographic and atmospheric influences and combined with the same forest inventory plots. Spectral variables from corrected multi-temporal Sentinel 2 images were calculated, and Support VectorMachine (SVM) regressions were fitted for each Sentinel 2 scene estimating the BL% for corresponding inventory plots. Variables from the photogrammetric point clouds were calculated for each inventory plot and a non-linear regression model predicting timber volume per hectare was fitted. Each SVMregression and the timber volume model were evaluated using ten-fold cross-validation (CV). The SVMregression models estimating the BL% per Sentinel 2 scene achieved overall accuracies of 68%-75% and a Root Mean Squared Error (RMSE) of 21.5-26.1. The timber volumemodel showed a RMSE% of 31.7%, amean bias of 0.2%, and a pseudo-R2 of 0.64. Application of the SVMregressions on Sentinel 2 scenes covering the state of Baden-W√ºrttemberg resulted in predictions of broadleaf tree percentages for the entire state. These predicted values were used as additional predictor in the timber volume model, allowing for predictions of timber volume for the same area. Spatially high-resolution information about growing stock is of great practical relevance for forest management planning, especially when the timber volume of a smaller unit is of interest, for example of a forest stand or a forest districtwhere not enough terrestrial inventory plots are available to make reliable estimations. Here, predictions from remote-sensing based models can be used. Furthermore, information about broadleaf and conifer trees improves timber volume models and reduces model errors and, thereby, prediction uncertainties.</t>
  </si>
  <si>
    <t>105733306-60108626;105733306;105733306;105733306;105733306</t>
  </si>
  <si>
    <t>57213367508;57211068385;55532263700;7202767609;26040786000</t>
  </si>
  <si>
    <t>Schumacher, Johannes;Rattay, Margret;Kirchh√∂fer, Melanie;Adler, Petra;K√§ndler, Gerald</t>
  </si>
  <si>
    <t>Norway;Germany</t>
  </si>
  <si>
    <t>As;Freiburg im Breisgau</t>
  </si>
  <si>
    <t>The Norwegian Institute of Bioeconomy Research;Forest Research Institute of Baden-W√ºrttemberg</t>
  </si>
  <si>
    <t>60108626;105733306</t>
  </si>
  <si>
    <t>Schumacher J.</t>
  </si>
  <si>
    <t>Combination of multi-temporal Sentinel 2 images and aerial image based canopy height models for timber volume modelling</t>
  </si>
  <si>
    <t>10.3390/f10090746</t>
  </si>
  <si>
    <t>2-s2.0-85072568303</t>
  </si>
  <si>
    <t>16-JV-11221639-107</t>
  </si>
  <si>
    <t>['yet little', 'support fire', 'substantially smaller', 'study quantifies', 'still accounted', 'sensitive species', 'resolution maps', 'positively related', 'ponderosa pine', 'patch size', 'optimized thresholds', 'open areas', 'negatively related', 'landsat pixel', 'inform post', 'increasing landsat', 'improve understanding', 'high severity', 'forest legacies', 'fire refugia', 'fire landscapes', 'dry mixed', 'developed high', 'detect small', 'conifer forests', 'conducted imagery', 'commonly employed', 'characterize post', 'burn severity', 'based classification', 'areas classified', 'aerial imagery', '57 %.', '01 ha']</t>
  </si>
  <si>
    <t>Burn severity | Dry mixed-conifer | Patch size | Pinus ponderosa | Refugia | Remote sensing | Resilience | Scale</t>
  </si>
  <si>
    <t>Wildfires in forest ecosystems produce landscape mosaics that include relatively unaffected areas, termed fire refugia. These patches of persistent forest cover can support fire-sensitive species and the biotic legacies important for post-fire forest recovery, yet little is known about their abundance and distribution within fire perimeters. Readily accessible 30-m resolution satellite imagery and derived burn severity products are commonly employed to characterize post-fire landscapes; however, coarse image resolution, generalized burn severity thresholds, and other limitations can constrain accurate representation of fire refugia. This study quantifies the abundance and pattern of fire refugia within 10 fires occurring in ponderosa pine and dry mixed-conifer forests between 2000 and 2003. We developed high-resolution maps of post-fire landscapes using semi-automated, object-based classification of 1-m aerial imagery, conducted imagery- and field-based accuracy assessments, and contrasted these with Landsat-derived burn severity metrics. Fire refugia area within burn perimeters ranged from 20% to 57%. Refugia proportion generally decreased with increasing Landsat-derived burn severity, but still accounted for 3-12% of areas classified as high severity. Patch size ranged from 1-m2 isolated trees to nearly 8000 ha, and median patch size was 0.01 ha-substantially smaller than a 30-m Landsat pixel. Patch size was negatively related to burn severity; distance to fire refugia from open areas was positively related to burn severity. Finally, optimized thresholds of 30-m post-fire normalized burn ratio (NBR) and relative differenced normalized burn ratio (RdNBR) delineated fire refugia with an accuracy of 77% when validated against the 1-m resolution maps. Estimations of fire refugia abundance based on Landsat-derived burn severity metrics are unlikely to detect small, isolated fire refugia patches. Finer-resolution maps can improve understanding of the distribution of forest legacies and inform post-fire management activities including reforestation and treatments.</t>
  </si>
  <si>
    <t>60007630;60007630;60013402;60013402;60015206;60013402</t>
  </si>
  <si>
    <t>57201737715;8507067800;57205764047;6603595755;36700008900;35105474700</t>
  </si>
  <si>
    <t>Walker, Ryan B.;Coop, Jonathan D.;Downing, William M.;Krawchuk, Meg A.;Malone, Sparkle L.;Meigs, Garrett W.</t>
  </si>
  <si>
    <t>Miami;Corvallis;Gunnison</t>
  </si>
  <si>
    <t>Florida International University;Oregon State University;Western Colorado University</t>
  </si>
  <si>
    <t>60015206;60013402;60007630</t>
  </si>
  <si>
    <t>Walker R.</t>
  </si>
  <si>
    <t>How much forest persists through fire? High-resolution mapping of tree cover to characterize the abundance and spatial pattern of fire refugia across mosaics of burn severity</t>
  </si>
  <si>
    <t>10.3390/f10090782</t>
  </si>
  <si>
    <t>2-s2.0-85072581942</t>
  </si>
  <si>
    <t>N00024-08-D-6323-TO28</t>
  </si>
  <si>
    <t>['well understood', 'varying frequency', 'shore operation', 'seawater experiments', 'results show', 'respectively resulted', 'range );', 'radio frequency', 'r demonstrated', 'previous work', 'physical system', 'path loss', 'multivariate effect', 'maritime environment', 'land experiments', 'frequency dependence', 'factors unique', 'antenna height', '5 ghz', '4 ghz']</t>
  </si>
  <si>
    <t>Airmax | Free space | Path loss | RSSI | Two-ray | WLAN</t>
  </si>
  <si>
    <t>The effect of the maritime environment on radio frequency (RF) propagation is not well understood. In this work, we study the propagation of ad hoc 2.4 GHz and 5 GHz wireless local area network systems typically used for near-shore operation of unmanned surface vehicles. In previous work, maritime RF propagation performance is evaluated by collecting RSSI data over water and comparing it against existing propagation models. However, the multivariate effect of the maritime environment on RF propagation means that these single-domain studies cannot distinguish between factors unique to the maritime environment and factors that exist in typical terrestrial RF systems. In this work, we isolate the effect of the maritime environment by collecting RSSI data over land and over seawater at two different frequencies and two different ground station antenna heights with the same physical system in essentially the same location. Results show that our 2.4 GHz, 2 m antenna height system received a 2 to 3 dBm path loss when transitioning from over-land to over-seawater (equivalent to a 25 to 40% reduction in range); but increasing the frequency and antenna height to 5 GHz, 5 m respectively resulted in no meaningful path loss under the same conditions; this reduction in path loss by varying frequency and antenna height has not been demonstrated in previous work. In addition, we studied the change in ground reflectivity coefficient, R, when transitioning from over-land to over-seawater. Results show that R remained relatively constant, -0.49 ‚â§ R ‚â§ -0.45, for all of the over-land experiments; however, R demonstrated a frequency dependence during the over-seawater experiments, ranging from -0.39 ‚â§ R ‚â§ -0.33 at 2.4 GHz, and -0.51 ‚â§ R ‚â§ -0.50 at 5 GHz.</t>
  </si>
  <si>
    <t>60013791;60013791;60013791;60013791;60013791;60013791;60013791</t>
  </si>
  <si>
    <t>56464857400;57211070911;57211072230;57211074273;57211074066;57211067751;56494650200</t>
  </si>
  <si>
    <t>Yamamoto, Brennan;Wong, Allison;Agcanas, Peter Joseph;Jones, Kai;Gaspar, Dominic;Andrade, Raymond;Trimble, A. Zachary</t>
  </si>
  <si>
    <t>Honolulu</t>
  </si>
  <si>
    <t>University of Hawai ªi at MƒÅnoa</t>
  </si>
  <si>
    <t>Yamamoto B.</t>
  </si>
  <si>
    <t>Received signal strength indication (RSSI) of 2.4 GHz and 5 GHz wireless local area network systems projected over land and sea for near-shore maritime robot operations</t>
  </si>
  <si>
    <t>10.3390/jmse7090290</t>
  </si>
  <si>
    <t>2-s2.0-85072581998</t>
  </si>
  <si>
    <t>['wideband high', 'whole bandwidth', 'wave ratio', 'voltage standing', 'simulation results', 'relative bandwidth', 'proposed acma', 'power tests', 'power microwave', 'power capacity', 'modular design', 'measured gain', 'cold tests', 'antenna array', 'acma achieves', '8 db', '60 elements', '57 ghz', '50 %.', '140 mw', '1 db']</t>
  </si>
  <si>
    <t>A three-layer aperture coupled microstrip antenna array (ACMA) is designed and fabricated for wideband high-power microwave (HPM) application, which has not been reported in the field of HPM. In this paper, the proposed antenna array overcomes the disadvantage of low power capacity of traditional microstrip antenna arrays. Moreover, based on the H-shaped aperture coupled structure, it enhances the relative bandwidth up to more than 50%. Compared with traditional HPM antennas, it has advantages of being low-profile (less than 0.2Œª), wideband, lightweight, and easy to manufacture. The proposed antenna array consists of 60 elements; each element has four aperture coupled patch antennas fed by a four-way microstrip line power divider. In order to realize the modular design, the antenna array is divided into 10 identical modules; benefiting from this design, machining and assembling become easier. Additionally, cold tests and high-power tests are carried out, and the experimental results show that the ACMA achieves a relative bandwidth of 51.2% for voltage standing-wave ratio &lt; 2 from 1.52 to 2.57 GHz. Consistent with simulation results, the measured gain is more than 28.8 dB in the whole bandwidth and it reaches a maximum of 32.1 dB. Finally, the high-power tests show that the power capacity of the proposed ACMA is greater than 140 MW, which proves the feasibility of the design in wideband HPM application.</t>
  </si>
  <si>
    <t>57210448023;7402268895;56267757200;57190405327;57195932774;56419099300</t>
  </si>
  <si>
    <t>Xu, Liang;Yuan, Cheng Wei;Zhang, Qiang;Zhao, Xu Hao;Sun, Yun Fei;Yu, Long Zhou</t>
  </si>
  <si>
    <t>An aperture coupled microstrip antenna array for high power microwave application</t>
  </si>
  <si>
    <t>10.1063/1.5119270</t>
  </si>
  <si>
    <t>2-s2.0-85072614835</t>
  </si>
  <si>
    <t>['upper band', 'two bands', 'sense antenna', 'rhcp ),', 'prototype dual', 'obtain dual', 'novel dual', 'lp ).', 'lower band', 'linear polarization', 'introducing pin', 'feed lines', 'band dual', '9 ghz', '45 ghz']</t>
  </si>
  <si>
    <t>circular polarization | dual-band | dual-sense | polarization reconfigurable</t>
  </si>
  <si>
    <t>A novel dual-band rectangular slot antenna is presented for dual-sense reconfigurable polarization. A W-shaped microstrip feedline and two rectangular parasitic patches are used to obtain dual-band circular polarization. Further, the feedline is modified so that the senses of polarization at the two bands are opposite. By introducing PIN-diodes in the feed lines, polarization can be switched among left-hand circular polarization (LHCP), right-hand circular polarization (RHCP), and linear polarization (LP). A prototype dual-band dual-sense antenna with f01 = 1.9 GHz and f02 = 3.45 GHz is fabricated in a 1.6 mm thick FR4 substrate. The measured circular polarized bandwidths are more than 7.6% for the lower band and 5% for the upper band.</t>
  </si>
  <si>
    <t>339-351</t>
  </si>
  <si>
    <t>Saini, Rohit Kumar</t>
  </si>
  <si>
    <t>National Institute of Medical Sciences, Jaipur</t>
  </si>
  <si>
    <t>Saini R.</t>
  </si>
  <si>
    <t>Polarization reconfigurable dual-band rectangular slot antenna</t>
  </si>
  <si>
    <t>10.1515/freq-2019-0020</t>
  </si>
  <si>
    <t>2-s2.0-85072616669</t>
  </si>
  <si>
    <t>['well within', 'two sites', 'topographic relief', 'thereby making', 'terrestrial analogy', 'terrain perturbations', 'terrain dynamics', 'term changes', 'temporal dems', 'slope streaks', 'site campaign', 'seasonal brines', 'salt cracks', 'resolution limits', 'remote sensors', 'remote sensing', 'quantifying short', 'ongoing deliquescence', 'observed short', 'observable erosion', 'martian brines', 'localized signs', 'localized hydrodynamics', 'latter half', 'inadequately studied', 'hydrology processes', 'generated high', 'gained momentum', 'extremely low', 'dry season', 'contemporary mars', 'considerably high', 'computing efficiency', 'bolivian altiplano', 'based salt', 'august 2017', 'adjacent geomorphology', 'achieved co', '2 cm', '02 mm']</t>
  </si>
  <si>
    <t>Analogue research | Geomorphometry | Photogrammetry | Salt flat | Unmanned aerial vehicle (UAV)</t>
  </si>
  <si>
    <t>Understanding extraterrestrial environments and landforms through remote sensing and terrestrial analogy has gained momentum in recent years due to advances in remote sensing platforms, sensors, and computing efficiency. The seasonal brines of the largest salt plateau on Earth in Salar de Uyuni (Bolivian Altiplano) have been inadequately studied for their localized hydrodynamics and the regolith volume transport across the freshwater-brine mixing zones. These brines have recently been projected as a new analogue site for the proposed Martian brines, such as recurring slope lineae (RSL) and slope streaks. The Martian brines have been postulated to be the result of ongoing deliquescence-based salt-hydrology processes on contemporary Mars, similar to the studied Salar de Uyuni brines. As part of a field-site campaign during the cold and dry season in the latter half of August 2017, we deployed an unmanned aerial vehicle (UAV) at two sites of the Salar de Uyuni to perform detailed terrain mapping and geomorphometry. We generated high-resolution (2 cm/pixel) photogrammetric digital elevation models (DEMs) for observing and quantifying short-term terrain changes within the brines and their surroundings. The achieved co-registration for the temporal DEMs was considerably high, from which precise inferences regarding the terrain dynamics were derived. The observed average rate of bottom surface elevation change for brines was ~1.02 mm/day, with localized signs of erosion and deposition. Additionally, we observed short-term changes in the adjacent geomorphology and salt cracks. We conclude that the transferred regolith volume via such brines can be extremely low, well within the resolution limits of the remote sensors that are currently orbiting Mars, thereby making it difficult to resolve the topographic relief and terrain perturbations that are produced by such flows on Mars. Thus, the absence of observable erosion and deposition features within or around most of the proposed Martian RSL and slope streaks cannot be used to dismiss the possibility of fluidized flow within these features.</t>
  </si>
  <si>
    <t>60007183;60007183;60007183-60030188-60023147;60007183-60028677;60007183</t>
  </si>
  <si>
    <t>55366249600;56487482100;6603402408;35612235000;57225709894</t>
  </si>
  <si>
    <t>Bhardwaj, Anshuman;Sam, Lydia;Mart√≠n-Torres, F. Javier;Zorzano, Mar√≠a Paz;Luque, Juan Antonio Ram√≠rez</t>
  </si>
  <si>
    <t>Spain;Spain;Japan;Sweden</t>
  </si>
  <si>
    <t>Armilla;Torrejon de Ardoz;Okayama;Lulea</t>
  </si>
  <si>
    <t>CSIC-UGR - Instituto Andaluz de Ciencias de la Tierra (IACT);Centro de Astrobiolog√≠a (CSIC-INTA);Okayama University;Lule√• tekniska Universitet</t>
  </si>
  <si>
    <t>60030188;60028677;60023147;60007183</t>
  </si>
  <si>
    <t>Bhardwaj A.</t>
  </si>
  <si>
    <t>UAV imaging of a martian brine analogue environment in a fluvio-aeolian setting</t>
  </si>
  <si>
    <t>10.3390/rs11182104</t>
  </si>
  <si>
    <t>2-s2.0-85072630275</t>
  </si>
  <si>
    <t>435243-2013</t>
  </si>
  <si>
    <t>['vlc ultra', 'visible light', 'total rf', 'service provided', 'scheme leads', 'rf ap', 'resource allocation', 'proposed solutions', 'primary role', 'paper investigates', 'optimally solved', 'optical transmitters', 'one multi', 'investigated system', 'hybrid rf', 'high accuracy', 'efficient semi', 'diversity transmitters', 'delivering information', 'decentralized method', 'communication quality', 'appropriate algorithms', 'achievable performance']</t>
  </si>
  <si>
    <t>energy harvesting | Ultra-small cell networks | visible light communication | wireless power transfer</t>
  </si>
  <si>
    <t>This paper investigates a hybrid radio frequency (RF)/visible light communication (VLC) ultra-small cell network consisting of multiple optical angle-diversity transmitters, one multi-antenna RF access point (AP) and multiple terminal devices. In the network, the optical transmitters play the primary role and are responsible for delivering information and power over the visible light while the RF AP acts as a complementary power transfer system. Thus, we propose a novel collaborative RF and lightwave resource allocation scheme for hybrid RF/VLC ultra-small cell networks. The proposed scheme aims to maximize the communication quality-of-service provided by the VLC under a constraint of total RF and light energy harvesting performance while keeping illumination constant and ensuring health safety. This scheme leads to the formulation of two optimization problems that correspond to the resource allocation at the optical transmitters and the RF AP. Both problems are optimally solved by appropriate algorithms. Moreover, we propose a closed-form suboptimal solution with high accuracy to tackle the optical transmitters' resource allocation problem, as well as an efficient semi-decentralized method. Finally, simulation results illustrate the achievable performance of the investigated system and the effectiveness of the proposed solutions.</t>
  </si>
  <si>
    <t>6243-6255</t>
  </si>
  <si>
    <t>60112505;60112505;60015331;60068769;60015331</t>
  </si>
  <si>
    <t>57188925415;24587843100;55937296800;13003908400;7004027126</t>
  </si>
  <si>
    <t>Tran, Ha Vu;Kaddoum, Georges;Diamantoulakis, Panagiotis D.;Abou-Rjeily, Chadi;Karagiannidis, George K.</t>
  </si>
  <si>
    <t>Ultra-Small Cell Networks with Collaborative RF and Lightwave Power Transfer</t>
  </si>
  <si>
    <t>10.1109/TCOMM.2019.2916874</t>
  </si>
  <si>
    <t>2-s2.0-85072630673</t>
  </si>
  <si>
    <t>['wild rice', 'urochloa mutica', 'targeted control', 'spatial dynamics', 'scale approach', 'satellite imagery', 'previously documented', 'preserve site', 'potential impacts', 'photo mapping', 'overall displacement', 'northern australia', 'measure finer', 'learning approach', 'knp ),', 'invasive weed', 'historical aerial', 'frequently invaded', 'displace ecologically', 'different patterns', 'different depth', 'dense cover', 'based machine', 'also shown', 'also necessary', 'absence maps']</t>
  </si>
  <si>
    <t>Adaptive land management | Biodiversity conservation | Fire | Freshwater wetlands | Invasive weeds | Landscape ecology | Remote sensing | Vegetation mapping</t>
  </si>
  <si>
    <t>African para grass (Urochloa mutica) is an invasive weed that has become prevalent across many important freshwater wetlands of the world. In northern Australia, including the World Heritage landscape of Kakadu National Park (KNP), its dense cover can displace ecologically, genetically and culturally significant species, such as the Australian native rice (Oryza spp.). In regions under management for biodiversity conservation para grass is often beyond eradication. However, its targeted control is also necessary to manage and preserve site-specific wetland values. This requires an understanding of para grass spread-patterns and its potential impacts on valuable native vegetation. We apply a multi-scale approach to examine the spatial dynamics and impact of para grass cover across a 181 km2 floodplain of KNP. First, we measure the overall displacement of different native vegetation communities across the floodplain from 1986 to 2006. Using high spatial resolution satellite imagery in conjunction with historical aerial-photo mapping, we then measure finer-scale, inter-annual, changes between successive dry seasons from 1990 to 2010 (for a 48 km2 focus area); Para grass presence-absence maps from satellite imagery (2002 to 2010) were produced with an object-based machine-learning approach (stochastic gradient boosting). Changes, over time, in mapped para grass areas were then related to maps of depth-habitat and inter-annual fire histories. Para grass invasion and establishment patterns varied greatly in time and space. Wild rice communities were the most frequently invaded, but the establishment and persistence of para grass fluctuated greatly between years, even within previously invaded communities. However, these different patterns were also shown to vary with different depth-habitat and recent fire history. These dynamics have not been previously documented and this understanding presents opportunities for intensive para grass management in areas of high conservation value, such as those occupied by wild rice.</t>
  </si>
  <si>
    <t>60004655;60004655;60019870;60004655-117356250</t>
  </si>
  <si>
    <t>55652518000;6603772269;35606738500;6701682717</t>
  </si>
  <si>
    <t>Boyden, James;Wurm, Penelope;Joyce, Karen E.;Boggs, Guy</t>
  </si>
  <si>
    <t>Townsville;Darwin;Perth</t>
  </si>
  <si>
    <t>James Cook University;Charles Darwin University;Western Australian Biodiversity Science Institute</t>
  </si>
  <si>
    <t>60019870;60004655;117356250</t>
  </si>
  <si>
    <t>Boyden J.</t>
  </si>
  <si>
    <t>Spatial dynamics of invasive para grass on a monsoonal floodplain, Kakadu National Park, Northern Australia</t>
  </si>
  <si>
    <t>10.3390/rs11182090</t>
  </si>
  <si>
    <t>2-s2.0-85072630735</t>
  </si>
  <si>
    <t>DEM_OTHER1769</t>
  </si>
  <si>
    <t>['wide range', 'upper part', 'tls scans', 'terrestrial mapping', 'techniques require', 'tatry mountains', 'standard deviation', 'srtm dem', 'several centimeters', 'resulting data', 'resolution mapping', 'resolution dem', 'range photogrammetry', 'poor accessibility', 'polished roche', 'mutual orientation', 'land surface', 'good strategy', 'geomorphologic applications', 'generated high', 'frequently used', 'excellent applicability', 'demonstrated using', 'deglaciated valley', 'contain areas', 'combined use', 'areas otherwise']</t>
  </si>
  <si>
    <t>Alpine terrain | Digital modelling | Point cloud | Terrestrial laser scanning | UAV photogrammetry</t>
  </si>
  <si>
    <t>Airborne and terrestrial laser scanning and close-range photogrammetry are frequently used for very high-resolution mapping of land surface. These techniques require a good strategy of mapping to provide full visibility of all areas otherwise the resulting data will contain areas with no data (data shadows). Especially, deglaciated rugged alpine terrain with abundant large boulders, vertical rock faces and polished roche-moutones surfaces complicated by poor accessibility for terrestrial mapping are still a challenge. In this paper, we present a novel methodological approach based on a combined use of terrestrial laser scanning (TLS) and close-range photogrammetry from an unmanned aerial vehicle (UAV) for generating a high-resolution point cloud and digital elevation model (DEM) of a complex alpine terrain. The approach is demonstrated using a small study area in the upper part of a deglaciated valley in the Tatry Mountains, Slovakia. The more accurate TLS point cloud was supplemented by the UAV point cloud in areas with insufficient TLS data coverage. The accuracy of the iterative closest point adjustment of the UAV and TLS point clouds was in the order of several centimeters but standard deviation of the mutual orientation of TLS scans was in the order of millimeters. The generated high-resolution DEM was compared to SRTM DEM, TanDEM-X and national DMR3 DEM products confirming an excellent applicability in a wide range of geomorphologic applications.</t>
  </si>
  <si>
    <t>60031236;60031236;60031236;60031236;60001987</t>
  </si>
  <si>
    <t>57195349849;26323564800;26423011500;6507970019;55750179700</t>
  </si>
  <si>
    <t>≈†a≈°ak, J√°n;Gallay, Michal;Ka≈àuk, J√°n;Hofierka, Jaroslav;Min√°r, Jozef</t>
  </si>
  <si>
    <t>Kosice;Bratislava</t>
  </si>
  <si>
    <t>Pavol Jozef Safarik University in Kosice;Univerzita Komensk√©ho v Bratislave</t>
  </si>
  <si>
    <t>60031236;60001987</t>
  </si>
  <si>
    <t>≈†a≈°ak J.</t>
  </si>
  <si>
    <t>Combined use of terrestrial laser scanning and UAV photogrammetry in mapping alpine terrain</t>
  </si>
  <si>
    <t>10.3390/rs11182154</t>
  </si>
  <si>
    <t>2-s2.0-85072633019</t>
  </si>
  <si>
    <t>['wave infrared', 'used samples', 'urban materials', 'urban areas', 'surface structure', 'spectral range', 'spectral library', 'spectral libraries', 'situ measurements', 'signal clipping', 'roofing materials', 'recent times', 'particular focus', 'new types', 'material variation', 'material plays', 'material classes', 'karlsruhe library', 'imaging spectroscopy', 'facade materials', 'existing materials', 'building materials', 'analysis reveals', 'acquired spectra']</t>
  </si>
  <si>
    <t>Building facades | Spectral library | Spectroscopy | SWIR | Urban materials | VNIR</t>
  </si>
  <si>
    <t>Knowledge about the existing materials in urban areas has, in recent times, increased in importance. With the use of imaging spectroscopy and hyperspectral remote sensing techniques, it is possible to measure and collect the spectra of urban materials. Most spectral libraries consist of either spectra acquired indoors in a controlled lab environment or of spectra from afar using airborne systems accompanied with in situ measurements. Furthermore, most publicly available spectral libraries have, so far, not focused on facade materials but on roofing materials, roads, and pavements. In this study, we present an urban spectral library consisting of collected in situ material spectra with imaging spectroscopy techniques in the visible and near-infrared (VNIR) and short-wave infrared (SWIR) spectral range, with particular focus on facade materials and material variation. The spectral library consists of building materials, such as facade and roofing materials, in addition to surrounding ground material, but with a focus on facades. This novelty is beneficial to the community as there is a shift to oblique-viewed Unmanned Aerial Vehicle (UAV)-based remote sensing and thus, there is a need for new types of spectral libraries. The post-processing consists partly of an intra-set solar irradiance correction and recalculation of reference spectra caused by signal clipping. Furthermore, the clustering of the acquired spectra was performed and evaluated using spectral measures, including Spectral Angle and a modified Spectral Gradient Angle. To confirm and compare the material classes, we used samples from publicly available spectral libraries. The final material classification scheme is based on a hierarchy with subclasses, which enables a spectral library with a larger material variation and offers the possibility to perform a more refined material analysis. The analysis reveals that the color and the surface structure, texture or coating of a material plays a significantly larger role than what has been presented so far. The samples and their corresponding detailed metadata can be found in the Karlsruhe Library of Urban Materials (KLUM) archive.</t>
  </si>
  <si>
    <t>60102538;60102538;60016849;60102538</t>
  </si>
  <si>
    <t>57194590643;57195942581;57211095694;7004082496</t>
  </si>
  <si>
    <t>Ilehag, Rebecca;Schenk, Andreas;Huang, Yilin;Hinz, Stefan</t>
  </si>
  <si>
    <t>Karlsruhe;Toronto</t>
  </si>
  <si>
    <t>Karlsruher Institut f√ºr Technologie;University of Toronto</t>
  </si>
  <si>
    <t>60102538;60016849</t>
  </si>
  <si>
    <t>Ilehag R.</t>
  </si>
  <si>
    <t>KLUM: An urban VNIR and SWIR spectral library consisting of building materials</t>
  </si>
  <si>
    <t>10.3390/rs11182149</t>
  </si>
  <si>
    <t>2-s2.0-85072639644</t>
  </si>
  <si>
    <t>HZAU</t>
  </si>
  <si>
    <t>['thirty features', 'soybean lines', 'r8 ),', 'powerful tool', 'pod senescence', 'one hundred', 'maturity dates', 'image processing', 'human estimation', 'fold cross', 'five components', 'critical parameter', 'conventional method', 'changing rates', 'breeding lines', 'best prediction', '4 days', '27 september', '27 august', '14 september']</t>
  </si>
  <si>
    <t>Machine learning | Maturity date | Multispectral image | Soybean breeding | UAV-based phenotyping</t>
  </si>
  <si>
    <t>Physiological maturity date is a critical parameter for the selection of breeding lines in soybean breeding programs. The conventional method to estimate the maturity dates of breeding lines uses visual ratings based on pod senescence by experts, which is subjective by human estimation, labor-intensive and time-consuming. Unmanned aerial vehicle (UAV)-based phenotyping systems provide a high-throughput and powerful tool of capturing crop traits using remote sensing, image processing and machine learning technologies. The goal of this study was to investigate the potential of predicting maturity dates of soybean breeding lines using UAV-based multispectral imagery. Maturity dates of 326 soybean breeding lines were taken using visual ratings from the beginning maturity stage (R7) to full maturity stage (R8), and the aerial multispectral images were taken during this period on 27 August, 14 September and 27 September, 2018. One hundred and thirty features were extracted from the five-band multispectral images. The maturity dates of the soybean lines were predicted and evaluated using partial least square regression (PLSR) models with 10-fold cross-validation. Twenty image features with importance to the estimation were selected and their changing rates between each two of the data collection days were calculated. The best prediction (R2 = 0.81, RMSE = 1.4 days) was made by the PLSR model using image features taken on 14 September and their changing rates between 14 September and 27 September with five components, leading to the conclusion that the UAV-based multispectral imagery is promising and practical in estimating maturity dates of soybean breeding lines.</t>
  </si>
  <si>
    <t>60006173;60006173;60006173;60006173;60006173</t>
  </si>
  <si>
    <t>57197852512;57197734283;57192913481;12241518000;55542699400</t>
  </si>
  <si>
    <t>Zhou, Jing;Yungbluth, Dennis;Vong, Chin Nee;Scaboo, Andrew;Zhou, Jianfeng</t>
  </si>
  <si>
    <t>Estimation of the maturity date of soybean breeding lines using UAV-based multispectral imagery</t>
  </si>
  <si>
    <t>10.3390/rs11182075</t>
  </si>
  <si>
    <t>2-s2.0-85072640059</t>
  </si>
  <si>
    <t>U of C</t>
  </si>
  <si>
    <t>['weight sensing', 'vehicles lights', 'vehicle tracking', 'vehicle detection', 'various viewpoints', 'various conditions', 'uav videos', 'traffic flow', 'tracking approach', 'significant orientation', 'scale variations', 'road conditions', 'proposed tracking', 'proposed methodology', 'processing technologies', 'mounted cameras', 'motion estimation', 'learning framework', 'late afternoons', 'kalman filtering', 'interchange roads', 'g .,', 'flow videos', 'experiments demonstrated', 'detection procedure', 'detection paradigm', 'conducted following', 'comprehensive insight', 'color videos', 'capture traffic', 'average multiple', 'average f1', '3 %.', '2720p resolution', '1 %.']</t>
  </si>
  <si>
    <t>Deep convolutional neural network | Multi-vehicle tracking | Traffic monitoring | Unmanned aerial vehicles | Vehicle detection | Vehicle re-identification</t>
  </si>
  <si>
    <t>Along with the advancement of light-weight sensing and processing technologies, unmanned aerial vehicles (UAVs) have recently become popular platforms for intelligent traffic monitoring and control. UAV-mounted cameras can capture traffic-flow videos from various perspectives providing a comprehensive insight into road conditions. To analyze the traffic flow from remotely captured videos, a reliable and accurate vehicle detection-and-tracking approach is required. In this paper, we propose a deep-learning framework for vehicle detection and tracking from UAV videos for monitoring traffic flow in complex road structures. This approach is designed to be invariant to significant orientation and scale variations in the videos. The detection procedure is performed by fine-tuning a state-of-the-art object detector, You Only Look Once (YOLOv3), using several custom-labeled traffic datasets. Vehicle tracking is conducted following a tracking-by-detection paradigm, where deep appearance features are used for vehicle re-identification, and Kalman filtering is used for motion estimation. The proposed methodology is tested on a variety of real videos collected by UAVs under various conditions, e.g., in late afternoons with long vehicle shadows, in dawn with vehicles lights being on, over roundabouts and interchange roads where vehicle directions change considerably, and from various viewpoints where vehicles' appearance undergo substantial perspective distortions. The proposed tracking-by-detection approach performs efficiently at 11 frames per second on color videos of 2720p resolution. Experiments demonstrated that high detection accuracy could be achieved with an average F1-score of 92.1%. Besides, the tracking technique performs accurately, with an average multiple-object tracking accuracy (MOTA) of 81.3%. The proposed approach also addressed the shortcomings of the state-of-the-art in multi-object tracking regarding frequent identity switching, resulting in a total of only one identity switch over every 305 tracked vehicles.</t>
  </si>
  <si>
    <t>60002306;60002306;60002306</t>
  </si>
  <si>
    <t>57214697205;57211093451;55557878400</t>
  </si>
  <si>
    <t>Wang, Jie;Simeonova, Sandra;Shahbazi, Mozhdeh</t>
  </si>
  <si>
    <t>Orientation- and scale-invariant multi-vehicle detection and tracking from unmanned aerial videos</t>
  </si>
  <si>
    <t>10.3390/rs11182155</t>
  </si>
  <si>
    <t>2-s2.0-85072641252</t>
  </si>
  <si>
    <t>Nationale Geologiske Unders√∏gelser for Danmark og Gr√∏nland</t>
  </si>
  <si>
    <t>GEUS</t>
  </si>
  <si>
    <t>['v deposit', 'uas surveys', 'uas mapping', 'technical evolution', 'straightforward mapping', 'spectral data', 'spatial resolution', 'remaining challenges', 'ray fluorescence', 'processing strategy', 'portable x', 'outcropping geology', 'ore occurrences', 'ore mineralization', 'ore distribution', 'multicopter uas', 'mineral zones', 'measured anomalies', 'magnetic field', 'magnetic data', 'low vegetation', 'limited accessibility', 'large areas', 'integrated acquisition', 'infrared parts', 'individual components', 'electromagnetic spectrum', 'copter uas', 'complicated terrain', 'comparable resolution', 'central finland', 'borne multi', 'bearing zones', 'based results', 'acquisition time']</t>
  </si>
  <si>
    <t>Drone | Hyperspectral | Iron minerals | Magnetic | Mineral exploration | Multispectral | Otanm√§ki | UAS</t>
  </si>
  <si>
    <t>The technical evolution of unmanned aerial systems (UAS) for mineral exploration advances rapidly. Recent sensor developments and improved UAS performance open new fields for research and applications in geological and geophysical exploration among others. In this study, we introduce an integrated acquisition and processing strategy for drone-borne multi-sensor surveys combining optical remote sensing and magnetic data. We deploy both fixed-wing and multicopter UAS to characterize an outcrop of the Otanm√§ki Fe-Ti-V deposit in central Finland. The lithology consists mainly of gabbro intrusions hosting ore bodies of magnetite-ilmenite. Large areas of the outcrop are covered by lichen and low vegetation. We use two drone-borne multi- and hyperspectral cameras operating in the visible to near-infrared parts of the electromagnetic spectrum to identify dominant geological features and the extents of ore bodies via iron-indicating proxy minerals. We apply band ratios and unsupervised and supervised image classifications on the spectral data, from which we can map surficial iron-bearing zones. We use two setups with three-axis fluxgate magnetometers deployed both by a fixed-wing and a multi-copter UAS to measure the magnetic field at various flight altitudes (15 m, 40 m, 65 m). The total magnetic intensity (TMI) computed from the individual components is used for further interpretation of ore distribution. We compare to traditional magnetic ground-based survey data to evaluate the UAS-based results. The measured anomalies and spectral data are validated and assigned to the outcropping geology and ore mineralization by performing surface spectroscopy, portable X-ray fluorescence (pXRF), magnetic susceptibility, and traditional geologic mapping. Locations of mineral zones and magnetic anomalies correlate with the established geologic map. The integrated survey strategy allowed a straightforward mapping of ore occurrences. We highlight the efficiency, spatial resolution, and reliability of UAS surveys. Acquisition time of magnetic UAS surveying surpassed ground surveying by a factor of 20 with a comparable resolution. The proposed workflow possibly facilitates surveying, particularly in areas with complicated terrain and of limited accessibility, but highlights the remaining challenges in UAS mapping.</t>
  </si>
  <si>
    <t>60000086;60000086;60000086;121611232;121611232;60014129;60019215;60019215;60000086;60000086</t>
  </si>
  <si>
    <t>57201284843;57211096034;57186194700;6506182755;57211096480;12771032500;6508105566;57211092913;24079495100;55949126400</t>
  </si>
  <si>
    <t>Jackisch, Robert;Madriz, Yuleika;Zimmermann, Robert;Pirttij√§rvi, Markku;Saartenoja, Ari;Heincke, Bj√∂rn H.;Salmirinne, Heikki;Kujasalo, Jukka Pekka;Andreani, Louis;Gloaguen, Richard</t>
  </si>
  <si>
    <t>Finland;Denmark;Germany;Finland</t>
  </si>
  <si>
    <t>Espoo;Copenhagen;Dresden;Oulu</t>
  </si>
  <si>
    <t>Geologian Tutkimuskeskus;Geological Survey of Denmark and Greenland;HZDR - Helmholtz-Zentrum Dresden-Rossendorf;RADAI OY</t>
  </si>
  <si>
    <t>60019215;60014129;60000086;121611232</t>
  </si>
  <si>
    <t>Jackisch R.</t>
  </si>
  <si>
    <t>Drone-borne hyperspectral and magnetic data integration: Otanm√§ki Fe-Ti-V deposit in Finland</t>
  </si>
  <si>
    <t>10.3390/rs11182084</t>
  </si>
  <si>
    <t>2-s2.0-85072642662</t>
  </si>
  <si>
    <t>['threshold value', 'significant impact', 'shrubs cover', 'secondary succession', 'reference data', 'quality assessment', 'past state', 'new quality', 'last decade', 'land cover', 'important step', 'image matching', 'final part', 'error rate', 'elevation models', 'different settings', 'conservation status', 'best results', 'aerial images']</t>
  </si>
  <si>
    <t>Archival aerial photos | Dense image matching | Threats to habitats | Trees and shrubs extent | Trees and shrubs succession</t>
  </si>
  <si>
    <t>One of the threats that has a significant impact on the conservation status and on the preservation of non-forest Natura 2000 habitats, is secondary succession, which is currently analyzed using airborne laser scanning (ALS) data. However, learning about the dynamics of this phenomenon in the past is only possible by using archival aerial photographs, which are often the only source of information about the past state of land cover. Algorithms of dense image matching developed in the last decade have provided a new quality of digital surface modeling. The aim of this study was to determine the extent of trees and shrubs, using dense image matching of aerial images. As part of a comprehensive research study, the testing of two software programs with different settings of image matching was carried out. An important step in this investigation was the quality assessment of digital surface models (DSM), derived from point clouds based on reference data for individual trees growing singly and in groups with high canopy closure. It was found that the detection of single trees provided worse results. The final part of the experiment was testing the impact of the height threshold value in elevation models on the accuracy of determining the extent of the trees and shrubs. It was concluded that the best results were achieved for the threshold value of 1.25-1.75 m (depending on the analyzed archival photos) with 10 to 30% error rate in determining the trees and shrubs cover.</t>
  </si>
  <si>
    <t>60003675;60003675;60003675;60003675</t>
  </si>
  <si>
    <t>6507165849;56006546500;57190375026;57194437343</t>
  </si>
  <si>
    <t>Osi≈Ñska-Skotak, Katarzyna;Baku≈Ça, Krzysztof;Je≈Çowicki, ≈Åukasz;Podkowa, Anna</t>
  </si>
  <si>
    <t>Using canopy height model obtained with dense image matching of archival photogrammetric datasets in area analysis of secondary Su</t>
  </si>
  <si>
    <t>10.3390/rs11182182</t>
  </si>
  <si>
    <t>2-s2.0-85072644577</t>
  </si>
  <si>
    <t>Institut National de la Recherche Agronomique</t>
  </si>
  <si>
    <t>INRA</t>
  </si>
  <si>
    <t>['wingless individuals', 'wingless females', 'wingless compared', 'winged females', 'wing polyphenism', 'volume measurements', 'using micro', 'used aphids', 'two morphs', 'synapsin antibody', 'significantly different', 'rearing conditions', 'potentially due', 'pea aphids', 'optic lobes', 'neuronal substrate', 'method used', 'marked polyphenism', 'increased mobility', 'immunocytochemical staining', 'identical genomes', 'generally bigger', 'ct scans', 'computing tomography', 'central body', 'antennal lobes']</t>
  </si>
  <si>
    <t>Acyrthosiphon pisum | Antennal lobe | Brain | Central complex | Optic lobe | Wing polyphenism</t>
  </si>
  <si>
    <t>Many aphid species reproduce parthenogenetically throughout most of the year, with individuals having identical genomes. Nevertheless, aphid clones display a marked polyphenism with associated behavioural differences. Pea aphids (Acyrthosiphon pisum), when crowded, produce winged individuals, which have a larger dispersal range than wingless individuals. We examined here if brain structures linked to primary sensory processing and high-order motor control change in size as a function of wing polyphenism. Using micro-computing tomography (micro-CT) scans and immunocytochemical staining with anti-synapsin antibody, we reconstructed primary visual (optic lobes) and olfactory (antennal lobes) neuropils, together with the central body of winged and wingless parthenogenetic females of A. pisum for volume measurements. Absolute neuropil volumes were generally bigger in anti-synapsin labelled brains compared to micro-CT scans. This is potentially due to differences in rearing conditions of the used aphids. Independent of the method used, however, winged females consistently had larger antennal lobes and optic lobes than wingless females in spite of a larger overall body size of wingless compared to winged females. The volume of the central body, on the other hand was not significantly different between the two morphs. The larger primary sensory centres in winged aphids might thus provide the neuronal substrate for processing different environmental information due to the increased mobility during flight.</t>
  </si>
  <si>
    <t>Arthropod Structure and Development</t>
  </si>
  <si>
    <t>60025758;60012689;60012689;60012689;60012689;60021311;60012689;60025758</t>
  </si>
  <si>
    <t>6603865546;7004004586;35336328400;56737142500;7202204267;36504474700;7004584294;7005809476</t>
  </si>
  <si>
    <t>Gadenne, Christophe;Groh, Claudia;Gr√ºbel, Kornelia;Joschinski, Jens;Krauss, Jochen;Krieger, Jakob;R√∂ssler, Wolfgang;Anton, Sylvia</t>
  </si>
  <si>
    <t>Rennes;Greifswald;Wurzburg</t>
  </si>
  <si>
    <t>Agrocampus Ouest;Universit√§t Greifswald;Julius-Maximilians-Universit√§t W√ºrzburg</t>
  </si>
  <si>
    <t>60025758;60021311;60012689</t>
  </si>
  <si>
    <t>Gadenne C.</t>
  </si>
  <si>
    <t>Neuroanatomical correlates of mobility: Sensory brain centres are bigger in winged than in wingless parthenogenetic pea aphid females</t>
  </si>
  <si>
    <t>S1467803919300647</t>
  </si>
  <si>
    <t>10.1016/j.asd.2019.100883</t>
  </si>
  <si>
    <t>2-s2.0-85072644760</t>
  </si>
  <si>
    <t>KF-2018-03-038</t>
  </si>
  <si>
    <t>['using uav', 'total agb', 'study used', 'sampling tool', 'results show', 'qinglan harbor', 'paper presents', 'mangrove height', 'mangrove habitats', 'mangrove forests', 'light detection', 'largest island', 'important variables', 'important roles', 'hainan island', 'edge 1', 'dongzhai harbor', 'cost uav', 'challenges faced', 'bottom characteristics', 'average height', 'auxiliary data', 'agb maps', 'agb density', '31 mg', '2 indices', '2 imagery', '2 data', '02 hectares']</t>
  </si>
  <si>
    <t>Aboveground biomass | Feature importance | Hainan island | Mangroves | Random forest | Sentinel-2 | UAV-LiDAR sampling</t>
  </si>
  <si>
    <t>Hainan Island is the second-largest island in China and has the most species-diverse mangrove forests in the country. To date, the height and aboveground ground biomass (AGB) of the mangrove forests on Hainan Island are unknown, partly as a result of the challenges faced during extensive field sampling in mangrove habitats (intertidal mudflats inundated by periodic seawater). Therefore, this study used a low-cost UAV-LiDAR (light detection and ranging sensor mounted on an unmanned aerial vehicle) system as a sampling tool and Sentinel-2 imagery as auxiliary data to estimate and map the mangrove height and AGB on Hainan Island. Hainan Island has 3697.02 hectares of mangrove forests with an average patch area of approximately 1 ha. The results show that the mangroves on whole Hainan Island have an average height of 6.99 m, a total AGB of 474,199.31 Mg and an AGB density of 128.27 Mg ha-1. The AGB hot spots are located in Qinglan Harbor and the south of Dongzhai Harbor. The proposed height model LiDAR-S2 performed well with an R2 of 0.67 and an RMSE (root mean square error) of 1.90 m; the proposed AGB model G~LiDAR~S2 performed better (an R2 of 0.62 and an RMSE of 50.36 Mg ha-1) than the traditional AGB model G~S2 that directly related ground plots and Sentinel-2 data. The results also indicate that the LiDAR metrics describing the canopy's thickness and its top and bottom characteristics are the most important variables for mangrove AGB estimation. For the Sentinel-2 indices, the red-edge and shortwave infrared features, especially the red-edge 1 and shortwave infrared Band 11 features, play the most important roles in estimating mangrove AGB and height. In conclusion, this paper presents the first mangrove height and AGB maps of Hainan Island and demonstrates the feasibility of using UAV-LiDAR as a sampling tool for mangrove forests.</t>
  </si>
  <si>
    <t>60006019;60006019;60001340;60006019;60006019;60006019</t>
  </si>
  <si>
    <t>56856201000;34769469400;12244490700;15060853000;57220163658;9232596600</t>
  </si>
  <si>
    <t>Wang, Dezhi;Wan, Bo;Qiu, Penghua;Zuo, Zejun;Wang, Run;Wu, Xincai</t>
  </si>
  <si>
    <t>Wuhan;Haikou</t>
  </si>
  <si>
    <t>China University of Geosciences;Hainan Normal University</t>
  </si>
  <si>
    <t>60006019;60001340</t>
  </si>
  <si>
    <t>Mapping height and aboveground biomass of mangrove forests on Hainan Island using UAV-LiDAR sampling</t>
  </si>
  <si>
    <t>10.3390/rs11182156</t>
  </si>
  <si>
    <t>2-s2.0-85072646376</t>
  </si>
  <si>
    <t>Alberta Agriculture and Forestry</t>
  </si>
  <si>
    <t>['v increased', 'v ),', 'two technologies', 'top height', 'time 2', 'time 1', 'temporal als', 't2 predictions', 'sensor analysis', 'rmse )%', 'results indicated', 'results indicate', 'reliable sources', 'r2 coefficient', 'quantify changes', 'models derived', 'model changes', 'markedly lower', 'indirect estimates', 'indirect approaches', 'indirect approach', 'increasing availability', 'forest structure', 'forest managers', 'forest growth', 'explained variance', 'error associated', 'effective alternative', 'direct approach', 'dh using', 'datasets provides', 'change estimates', 'best results', 'basal area', 'adjusted r2', 'act carefully', '70 ).', '06 %.']</t>
  </si>
  <si>
    <t>ALS | DAP | Enhanced forest inventory | Lidar | Photogrammetry</t>
  </si>
  <si>
    <t>Airborne laser scanning (ALS) and digital aerial photogrammetry (DAP) have both been demonstrated as reliable sources of information on forest stand inventory attributes. The increasing availability of both datasets provides a means for improving stand dynamics information over time; however, the cost of multi-temporal ALS can be prohibitive in some circumstances. As a result, a combination of ALS at an initial time step and subsequent updates using DAP has been proposed as a cost-effective alternative for maintaining forest inventories. In this study we used low density ALS and DAP point clouds acquired in 2007 and 2015, respectively, to quantify changes in forest structure, in a highly disturbed boreal mixedwood forest in Alberta, Canada. We examined the capacity of the two technologies to model changes in top height (H), volume (V), and basal area (BA) using both direct and indirect approaches for estimation. Results indicate that the proportion of explained variance (adjusted R2) for the models derived from the ALS (Time 1; T1) and DAP (Time 2; T2) data were highest for models predicting H at T1, and lowest for BA at T1 and T2 (R2 was 0.66-0.70). The indirect estimates of change in H, BA, and V were calculated by subtracting the T1 and T2 predictions. For the direct approach, separate regression models were developed that used the differences in point cloud metrics between T1 and T2 as predictors. Results indicated that the accuracy of the estimates generated using the indirect approach were markedly lower than the estimates generated using the direct approach, with especially poor results for ŒîBA and ŒîV. Best results were achieved for DH using the direct approach with an R2 coefficient of 0.65 and an root mean square error (RMSE)% of 190.06%. We found that the error associated with change estimates of H, BA and V increased with the increase or decrease in mortality. We conclude that forest managers should act carefully when applying the multi-temporal and multi-sensor analysis of forest growth if forest growth is slow and the level of mortality is high.</t>
  </si>
  <si>
    <t>60010365;60010365;60010365;60005522;60010365;120242241</t>
  </si>
  <si>
    <t>56178470400;57211095152;54790508000;7405251438;57205418691;57211096679</t>
  </si>
  <si>
    <t>Tompalski, Piotr;Rakofsky, Joseph;Coops, Nicholas C.;White, Joanne C.;Graham, Alexander N.V.;Rosychuk, Kyle</t>
  </si>
  <si>
    <t>Vancouver;Ottawa;</t>
  </si>
  <si>
    <t>The University of British Columbia;Canadian Forest Service;West Fraser-Slave Lake Pulp</t>
  </si>
  <si>
    <t>60010365;60005522;120242241</t>
  </si>
  <si>
    <t>Tompalski P.</t>
  </si>
  <si>
    <t>Challenges of multi-temporal and multi-sensor forest growth analyses in a highly disturbed boreal mixedwood forests</t>
  </si>
  <si>
    <t>10.3390/rs11182102</t>
  </si>
  <si>
    <t>2-s2.0-85072646723</t>
  </si>
  <si>
    <t>['window manner', 'vehicle detection', 'two cnns', 'subsequently makes', 'orientation information', 'objects arranged', 'object recognition', 'object detection', 'multiple templates', 'multiple orientations', 'multi scales', 'like regions', 'imagery pyramid', 'generated regions', 'generated region', 'first extracts', 'final decisions', 'feature maps', 'detection speed', 'detection accuracy', 'detecting objects', 'datasets indicate', 'arbitrary orientations', 'another cnn', 'aerial images', 'aerial imagery', 'acceptable performance']</t>
  </si>
  <si>
    <t>Aerial image | Convolutional neural network | Deep learning | Multiple orientations | Object detection</t>
  </si>
  <si>
    <t>Detecting objects in aerial images is a challenging task due to multiple orientations and relatively small size of the objects. Although many traditional detection models have demonstrated an acceptable performance by using the imagery pyramid and multiple templates in a sliding-window manner, such techniques are inefficient and costly. Recently, convolutional neural networks (CNNs) have successfully been used for object detection, and they have demonstrated considerably superior performance than that of traditional detection methods; however, this success has not been expanded to aerial images. To overcome such problems, we propose a detection model based on two CNNs. One of the CNNs is designed to propose many object-like regions that are generated from the feature maps of multi scales and hierarchies with the orientation information. Based on such a design, the positioning of small size objects becomes more accurate, and the generated regions with orientation information are more suitable for the objects arranged with arbitrary orientations. Furthermore, another CNN is designed for object recognition; it first extracts the features of each generated region and subsequently makes the final decisions. The results of the extensive experiments performed on the vehicle detection in aerial imagery (VEDAI) and overhead imagery research data set (OIRDS) datasets indicate that the proposed model performs well in terms of not only the detection accuracy but also the detection speed.</t>
  </si>
  <si>
    <t>Multiple-oriented and small object detection with convolutional neural networks for aerial image</t>
  </si>
  <si>
    <t>10.3390/rs11182176</t>
  </si>
  <si>
    <t>2-s2.0-85072649704</t>
  </si>
  <si>
    <t>APVV-0088-12</t>
  </si>
  <si>
    <t>STU</t>
  </si>
  <si>
    <t>['simple tool', 'samples coated', 'resolved measurement', 'potential applications', 'patterned surfaces', 'novel technique', 'method provides', 'magnetization dynamics', 'loop antenna', 'inductive sensing', 'highly absorbing', 'femtosecond laser', 'diffusing materials', 'curie temperature']</t>
  </si>
  <si>
    <t>Femtosecond laser-induced magnetization dynamics is a popular research topic, due to its potential applications in fast magnetic storage devices and the field of spintronics. In the article we present a novel technique for time-resolved measurement of femtosecond laser-induced magnetization dynamics, based on inductive sensing by a loop antenna. It allows performing investigation of magnetization dynamics in highly absorbing samples, samples with patterned surfaces and samples coated by a thin metallic layer, which are difficult to study using optical techniques. To test the technique, both thick and thin films made of highly absorbing and diffusing materials, were used. Results of tests for several ferromagnetic materials including Gadolinium are discussed in the article. The test results prove that the method provides a simple tool to observe and study magnetization dynamics phenomena in the vicinity of the materials' Curie temperature.</t>
  </si>
  <si>
    <t>60006861;60006861;60006861;60006861;60029986;60001987;60006861;60006861;60006861;60006861;60006861;60006861</t>
  </si>
  <si>
    <t>57205291953;7005505629;7003939820;56568516800;55988323800;6602978721;8274915800;22734945300;56946932200;55813964500;57200316062;8341390600</t>
  </si>
  <si>
    <t>Ilit, Tom√°≈°;Valko, Pavol;Sitek, Jozef;Nov√°k, Patrik;Dr√≠k, Milan;Sender√°kov√°, Dagmar;U≈°√°kov√°, Mariana;Marton, Marian;Beh√∫l, Miroslav;Tom√°≈°ka, Martin;Potoƒçn√Ω, Miroslav;Vojs, Marian</t>
  </si>
  <si>
    <t>Slovakia;Slovakia;Slovakia</t>
  </si>
  <si>
    <t>Bratislava;Bratislava;Bratislava</t>
  </si>
  <si>
    <t>International Laser Centre Bratislava;Slovak University of Technology in Bratislava;Univerzita Komensk√©ho v Bratislave</t>
  </si>
  <si>
    <t>60029986;60006861;60001987</t>
  </si>
  <si>
    <t>Ilit T.</t>
  </si>
  <si>
    <t>A novel method for time-resolved measurement of magnetization dynamics induced by femtosecond laser pulse in highly absorbing and metallic layer coated thin films based on a magnetic loop antenna</t>
  </si>
  <si>
    <t>10.1063/1.5097027</t>
  </si>
  <si>
    <t>2-s2.0-85072652173</t>
  </si>
  <si>
    <t>Natural Science Foundation of Shandong Province</t>
  </si>
  <si>
    <t>ZR2017LD011</t>
  </si>
  <si>
    <t>['water resources', 'uart interface', 'tolerant performance', 'strong fault', 'special issue', 'related data', 'receiving positioning', 'pressure sensing', 'poor anti', 'perfect performance', 'overall structure', 'noise ratio', 'navigation data', 'main components', 'k .,', 'interference performance', 'including azimuth', 'high signal', 'hardware design', 'data transmission', 'communication terminal', 'coconut creek', 'coastal research', 'auxiliary parts', 'auxiliary cabin', 'actual situation', '.; zhang', '.; xu', '., 2019', '), advances']</t>
  </si>
  <si>
    <t>communication terminal | hardware | marine buoy | The 1  generation Beidou navigation positioning system st</t>
  </si>
  <si>
    <t>Liu, Y.; Xu, Y.; Zhang, K., and Feng, Y., 2019. Hardware design of marine buoy data communication terminal based on the 1st generation Beidou navigation positioning system. In: Guido-Aldana, P.A. and Mulahasan, S. (eds.), Advances in Water Resources and Exploration. Journal of Coastal Research, Special Issue No. 93, pp. 639-645. Coconut Creek (Florida), ISSN 0749-0208. Aiming at the actual situation of marine buoy data monitoring and the problems of poor anti-interference performance, low fault tolerance coefficient and high energy consumption in current communication system, the hardware design of marine buoy data communication terminal based on the 1st generation Beidou navigation positioning system is proposed. Based on the marine buoy system, the overall structure of communication terminal is designed. The main components of the hardware are Beidou communication module and wireless network communication module, and the auxiliary parts are antenna and power supply module. The long-distance part uses the inherent data transmission mode of Beidou navigation system to communicate, while the short-range part uses the radio network communication protocol to complete the data transmission. There are two UART interfaces in the hardware, one is connected with the auxiliary cabin, which is responsible for receiving the related data of the auxiliary cabin, including azimuth, attitude and pressure sensing, and the other UART interface is connected with the Beidou communication module, which is responsible for receiving positioning and navigation data and transmitting remote data. The experimental results show that the design has high signal-to-noise ratio, strong fault-tolerant performance, high positioning accuracy and communication success rate, low energy consumption and perfect performance.</t>
  </si>
  <si>
    <t>639-645</t>
  </si>
  <si>
    <t>60011592-112434378;60011592-112434378;60011592-112434378;117009571</t>
  </si>
  <si>
    <t>57211111067;36669612700;55475005800;57211108699</t>
  </si>
  <si>
    <t>Liu, Ye;Xu, Yuzhe;Zhang, Keke;Feng, Yingqiao</t>
  </si>
  <si>
    <t>Jinan;Qingdao;Qingdao</t>
  </si>
  <si>
    <t>Qilu University of Technology;University of Science and Technology;Shandong Provincial Key Laboratory of Ocean Environment Monitoring Technology</t>
  </si>
  <si>
    <t>60011592;117009571;112434378</t>
  </si>
  <si>
    <t>Hardware Design of Marine Buoy Data Communication Terminal Based on the 1&lt;sup&gt;st&lt;/sup&gt; Generation Beidou Navigation Positioning System</t>
  </si>
  <si>
    <t>10.2112/SI93-086.1</t>
  </si>
  <si>
    <t>2-s2.0-85072673183</t>
  </si>
  <si>
    <t>['wishart matrix', 'time codes', 'natural environment', 'largest eigenvalue', 'approximation function']</t>
  </si>
  <si>
    <t>Current research proposes a natural environment for space-time codes and a new design criterion is obtained for space-time block codes in multi-antenna communication channels. The objective of this criterion is to minimize the pairwise error probability of the maximum likelihood decoder, endowed with the matrix spectral norm. The random matrix theory is used and an approximation function for the probability density function for the largest eigenvalue of a Wishart Matrix is obtained.</t>
  </si>
  <si>
    <t>e0222708</t>
  </si>
  <si>
    <t>60027294;60029498;60029498</t>
  </si>
  <si>
    <t>57211107044;57211107836;9839729300</t>
  </si>
  <si>
    <t>Martins, Carlos A.R.;Brand√£o, Mauro Luiz;da Silva, Eduardo Brandani</t>
  </si>
  <si>
    <t>Maringa;Curitiba</t>
  </si>
  <si>
    <t>Universidade Estadual de Maringa;Universidade Tecnol√≥gica Federal do Paran√°</t>
  </si>
  <si>
    <t>60029498;60027294</t>
  </si>
  <si>
    <t>Martins C.A.R.</t>
  </si>
  <si>
    <t>New space-time block codes from spectral norm</t>
  </si>
  <si>
    <t>10.1371/journal.pone.0222708</t>
  </si>
  <si>
    <t>2-s2.0-85072681115</t>
  </si>
  <si>
    <t>['vortex waves', 'transmitarray antenna', 'theoretical design', 'simulation results', 'proposed design', 'oam waves', 'multilayer graphene', 'metamaterial element', 'graphene sheets', 'feasible way', 'efficient generation', 'chemical potentials', 'broad band', '6 thz', '2 thz']</t>
  </si>
  <si>
    <t>A graphene-based metamaterial transmitarray antenna is proposed to generate tunable orbital angular momentum (OAM) vortex waves in terahertz. Theoretical design of the transmitarray antenna has been developed by using the transmission line network model, and a multilayer graphene-based metamaterial element has been designed. By changing the chemical potentials of the graphene sheets, the 360¬∞ transmission phase range of the element is achieved in a broad band from 4.2 THz to 5.6 THz. By arranging the metamaterial element into a transmitarray, the OAM waves with tunable modes including l = 0, -1, -2 and the mode purity greater than 0.96 are generated. Simulation results are given to demonstrate good performance of the proposed design, which provides a feasible way to the efficient generation and manipulation of the OAM vortex waves in terahertz.</t>
  </si>
  <si>
    <t>3709-3716</t>
  </si>
  <si>
    <t>57210960298;56160743800;57210955674;57191580829;24080783500</t>
  </si>
  <si>
    <t>Meng, Zan Kui;Shi, Yan;Wei, Wen Yue;Zhang, Ying;Li, Long</t>
  </si>
  <si>
    <t>Meng Z.</t>
  </si>
  <si>
    <t>Graphene-based metamaterial transmitarray antenna design for the generation of tunable orbital angular momentum vortex electromagnetic waves</t>
  </si>
  <si>
    <t>10.1364/OME.9.003709</t>
  </si>
  <si>
    <t>2-s2.0-85072749440</t>
  </si>
  <si>
    <t>['vortex intercepts', 'trichoid sensilla', 'sudden difference', 'spontaneous vibration', 'sex pheromone', 'sensillum surface', 'ridge structure', 'ridge nanostructures', 'pheromone molecules', 'periodical movement', 'paper tries', 'efficient adsorption', 'combined effect', 'appears along', 'antenna vibration', 'ambient airflow', 'airflow vortexes', 'afm phase']</t>
  </si>
  <si>
    <t>Atomic force microscope | Computational fluid dynamics | Insect | Pheromone | Sensillum</t>
  </si>
  <si>
    <t>This paper tries to reveal the mechanism of the high-efficient adsorption of the sex pheromone by the trichoid sensilla of the male silk moth Bombyx mori. Scanning electron microscopy (SEM) and atomic force microscopy (AFM) were used to acquire the topographies and nanostructures of the surfaces of the trichoid sensilla. SEM and AFM images present mostly regular pore-ridge nanostructures on the sensilla, and all the pores are located at or near the feet of the ridges. AFM phase-shift images demonstrate that the variation of phase-shift, which appears along the ridge cannot simply be attributed to heterogeneity in surface lipid properties, for the phase-shift was present in the same region with the sudden difference in height. Simulations of computational fluid dynamics were applied to investigate the effects on the airflow velocity field and streamlines by the pore-ridge nanostructures and the antenna vibration. Simulation results indicate that the airflow vortexes that form on the sensillum surface are generated by the combined effect of ambient airflow and pore-ridge structure as well as spontaneous vibration of the antenna. We suggest that the vortex intercepts and traps the pheromone molecules passing nearby, and transports them through its periodical movement to the pore. We speculate that the vortex is the aerodynamic factor benefitting the highly efficient adsorption of pheromone molecules.</t>
  </si>
  <si>
    <t>60025665;60025665;60000635;60025665;60009400;60025665;60025665</t>
  </si>
  <si>
    <t>57220755249;7403059173;57202876161;35733233500;56818089500;55461576200;7410334234</t>
  </si>
  <si>
    <t>Su, Jun;Zhao, Boguang;Zhang, Aijun;Bu, Xiaoli;Chen, Jing;Yan, Zhendong;Wang, Shifa</t>
  </si>
  <si>
    <t>Nanjing;Nanjing;Beltsville</t>
  </si>
  <si>
    <t>Nanjing Forestry University;Nanjing University of Post and TeleCommunications;USDA ARS Beltsville Agricultural Research Center</t>
  </si>
  <si>
    <t>60025665;60009400;60000635</t>
  </si>
  <si>
    <t>Pore-ridge nanostructures on the surface of trichoid sensilla of the male silkmoth Bombyx mori: Aerodynamic trapping and transporting of the pheromone molecules</t>
  </si>
  <si>
    <t>S1467803918301671</t>
  </si>
  <si>
    <t>10.1016/j.asd.2019.06.004</t>
  </si>
  <si>
    <t>2-s2.0-85072751509</t>
  </si>
  <si>
    <t>FOR 1508</t>
  </si>
  <si>
    <t>['upcoming internet', 'transmitted information', 'things applications', 'successful decoding', 'substantially improved', 'spatial distribution', 'sensor network', 'possibly central', 'often prohibitive', 'nodes establish', 'making use', 'make use', 'first work', 'either lost', 'distinguished according', 'deliver data']</t>
  </si>
  <si>
    <t>We study the potential of using sensor networks as distributed antenna arrays for improved packet reception performance. In many sensor network applications, nodes can be distinguished according to their roles. Backbone (or ground) nodes establish a core network used to deliver data to a (possibly central) sink, whereas mobile nodes transmit sensor readings to this backbone. In the case of errors, the transmitted information is either lost or must be repeated. Considering very energy constrained nodes, such retransmission is often prohibitive. Making use of the spatial distribution of such a ground network means that macrodiversity can be exploited. By combining received signal samples from multiple ground stations, the chance of successful decoding can be substantially improved. Using a specific wildlife monitoring application, we demonstrate the advantages of this concept. To the best of our knowledge, this is the first work to make use of a sensor network as a distributed antenna array, which offers many possibilities in upcoming Internet of Things applications.</t>
  </si>
  <si>
    <t>100-105</t>
  </si>
  <si>
    <t>60020238;60020238</t>
  </si>
  <si>
    <t>56081780100;8897738000</t>
  </si>
  <si>
    <t>Nabeel, Muhammad;Dressler, Falko</t>
  </si>
  <si>
    <t>Nabeel M.</t>
  </si>
  <si>
    <t>Turning Sensor Networks into Distributed Antenna Arrays for Improved Communication Performance</t>
  </si>
  <si>
    <t>10.1109/MCOM.001.1800742</t>
  </si>
  <si>
    <t>2-s2.0-85072770167</t>
  </si>
  <si>
    <t>['support millimeter', 'speed setting', 'speed railway', 'significant improvements', 'severe attenuation', 'reliable estimation', 'performance study', 'mmwave signals', 'great potential', 'even based', 'estimation accuracy', 'article reviews', 'aoa ),', 'accurate estimation', '500 km']</t>
  </si>
  <si>
    <t>With significantly improved efficiency, largescale hybrid antenna arrays with tens to hundreds of antennas have great potential to support millimeter-wave (mmWave) communication for high-speed railway (HSR) applications. The significant beamforming gains rely on fast and accurate estimation of the angle-of-arrival (AoA), but this can be impeded by the high train speed, the cost/energy oriented design of arrays, and the severe attenuation of mmWave signals. This article reviews these challenges, and discusses the limitations of existing AoA estimation techniques under hybrid antenna array settings. The article further reveals a few recent theoretical breakthroughs that can potentially enable fast and reliable estimation, even based on severely attenuated signals. Under a speed setting of 500 km/h, a performance study is carried out to confirm the significant improvements of estimation accuracy and subsequent beamforming gains as the results of the breakthroughs.</t>
  </si>
  <si>
    <t>60023932;60023932-60029470;60025578-123238692;123238616;60023932</t>
  </si>
  <si>
    <t>Australia;China;Australia;;</t>
  </si>
  <si>
    <t>Melbourne;Xi'an;Sydney;;</t>
  </si>
  <si>
    <t>Commonwealth Scientific and Industrial Research Organization;Xidian University;University of Technology Sydney;National Laboratory of Radar Signal Processing;Ultimo Digital Technologies</t>
  </si>
  <si>
    <t>60029470;60025578;60023932;123238692;123238616</t>
  </si>
  <si>
    <t>Recent Breakthroughs on Angle-of-Arrival Estimation for Millimeter-Wave High-Speed Railway Communication</t>
  </si>
  <si>
    <t>10.1109/MCOM.001.1800966</t>
  </si>
  <si>
    <t>2-s2.0-85072772877</t>
  </si>
  <si>
    <t>['track use', 'track section', 'sbdist system', 'running costs', 'railway infrastructure', 'measurement data', 'maintenance costs', 'less attractive', 'latency millimeter', 'land transportation', 'inefficient usage', 'high running', 'enable trains', 'efficient means', 'automatically separate', 'automatically couple', '50 ms']</t>
  </si>
  <si>
    <t>Railways are the safest and most energy-efficient means of land transportation. Unfortunately, they are less attractive than other transportation means due to the relatively high ticket prices and unreliable travel times. Both are a consequence of high running and maintenance costs and inefficient usage of the railway infrastructure. In this article, we introduce new railway applications that increase railway safety and track use. This will accordingly decrease running costs. For instance, automatic train coupling will enable trains to automatically couple when they use the same track section and to automatically separate when they are required to use different tracks. This will enhance energy efficiency, track use, and running costs while maintaining safety requirements. To enable such an application, we introduce an ultra-reliable and low-latency millimeter-wave wireless communication system, the SBDist system, which provides direct communication and ranging between trains. We show from measurement data and simulations that the SBDist system achieves round-trip latency values below 50 ms and that the packet error rate values are enhanced by using circularly polarized antennas and applying a novel redundancy scheme.</t>
  </si>
  <si>
    <t>32-38</t>
  </si>
  <si>
    <t>60007798;60072505;60009941;60016653;60016653;60016653;60008293</t>
  </si>
  <si>
    <t>57190671830;57190343542;57196478364;56611930700;57209684079;7003872994;6603425013</t>
  </si>
  <si>
    <t>Soliman, Mohammad;Siemons, Jasper;Kochems, Jacob;Alshrafi, Wasim;Shamshoom, Jeries;Heberling, Dirk;Dekorsy, Armin</t>
  </si>
  <si>
    <t>Germany;Germany;Germany;Germany;Germany</t>
  </si>
  <si>
    <t>Kamp-Lintfort;Aachen;Kaiserslautern;Bremen;¬†Cologne</t>
  </si>
  <si>
    <t>IMST GmbH;Rheinisch-Westf√§lische Technische Hochschule Aachen;Technische Universit√§t Kaiserslautern;Universit√§t Bremen;Deutsches Zentrum fur Luft- Und Raumfahrt</t>
  </si>
  <si>
    <t>60072505;60016653;60009941;60008293;60007798</t>
  </si>
  <si>
    <t>Automatic Train Coupling: Challenges and Key Enablers</t>
  </si>
  <si>
    <t>10.1109/MCOM.2019.1800942</t>
  </si>
  <si>
    <t>2-s2.0-85072781856</t>
  </si>
  <si>
    <t>['zone interference', 'short wavelength', 'reduce overhead', 'proposed angle', 'promising solution', 'mmwave band', 'large number', 'initially selected', 'feedback overhead', 'feedback frequency', 'feedback bits', 'dramatically increase', 'diverse requirements', 'approach users', '5g capacity']</t>
  </si>
  <si>
    <t>angle-based beamforming | codebook | feedback reduction | user selection</t>
  </si>
  <si>
    <t>The integration of millimeter-wave (mmWave) communications and massive multiple input multiple output (MIMO) techniques is a promising solution to dramatically increase the 5G network throughput. By using large antenna arrays, beamforming can be adopted to improve the 5G capacity by employing spatial domain resources. In a frequency division duplexing (FDD) based 5G mmWave MIMO system, beamforming operation requires timely downlink channel state information (CSI) feedback. However, the rapid channel variations caused by short wavelength of mmWave band, and the high-level feedback information required due to the large number of antennas in massive MIMO system lead to the significantly increased beamforming overhead. In this paper, by exploiting the higher angular stability of such channels, we propose an angle-based beamforming scheme to reduce the feedback frequency and the number of feedback bits. To facilitate this approach users are initially selected to reduce the intra-zone interference before beamforming. Besides, location related feedback, which is not affected by the number of antennas, is adopted to reduce overhead. The simulation results show that two proposed user selection algorithms can adapt to scenarios with diverse requirements, while the feedback overhead of proposed angle-based beamforming algorithm is sharply reduce compared with that of CSI-based beamforming algorithm.</t>
  </si>
  <si>
    <t>60010884;60010884;114661642;114661642;60010884</t>
  </si>
  <si>
    <t>57207854750;57193580781;36775271600;24333350100;7501856729</t>
  </si>
  <si>
    <t>Zhao, Yuyan;Liu, Yanan;Boudreau, Gary;Sediq, Akram Bin;Wang, Xianbin</t>
  </si>
  <si>
    <t>London;Ottawa</t>
  </si>
  <si>
    <t>The University of Western Ontario;Ericsson Canada</t>
  </si>
  <si>
    <t>60010884;114661642</t>
  </si>
  <si>
    <t>Angle-based beamforming in mmWave massive MIMO systems with low feedback overhead using multi-pattern codebooks</t>
  </si>
  <si>
    <t>10.23919/JCC.2019.09.002</t>
  </si>
  <si>
    <t>2-s2.0-85072823551</t>
  </si>
  <si>
    <t>16DZ1100303</t>
  </si>
  <si>
    <t>STCSM</t>
  </si>
  <si>
    <t>['wavelength range', 'versatile areas', 'simple configuration', 'perfect overlap', 'optical holograms', 'numerical aperture', 'innovative flat', 'focal points', 'example imaging', 'cost near', 'array based', 'achromatic property', '2 œºm']</t>
  </si>
  <si>
    <t>Metasurfaces which encompass nanoantenna arrays in ultra-thin layers exhibit great application potentials in versatile areas for example imaging, displays, optical holograms, polarizers, complex optical field manipulations and so on. Different from previous achromatic designs based on integrated-resonant unit elements, an ultra-simple configuration of a near-infrared achromatic metalens with an array based on a single antenna element is proposed and demonstrated with a numerical aperture = 0.3 in the wavelength range from 1 to 1.2 Œºm. The achromatic property with the perfect overlap of the focal points in the near-infrared region opens an avenue for innovative flat and low-cost near-infrared optical components.</t>
  </si>
  <si>
    <t>57201661466;57188658788;57211101888;8365460000</t>
  </si>
  <si>
    <t>Yu, Binbin;Wen, Jing;Chen, Xu;Zhang, Dawei</t>
  </si>
  <si>
    <t>An achromatic metalens in the near-infrared region with an array based on a single nano-rod unit</t>
  </si>
  <si>
    <t>10.7567/1882-0786/ab34c4</t>
  </si>
  <si>
    <t>2-s2.0-85072842522</t>
  </si>
  <si>
    <t>2018ZX03001006-003</t>
  </si>
  <si>
    <t>['training locations', 'test locations', 'rapid growth', 'proposed method', 'previous methods', 'one antenna', 'new method', 'new kind', 'localization result', 'localization method', 'localization accuracy', 'line stage', 'indoor wi', 'image recognition', 'fi localization', 'extensive experiments', 'different subcarriers', 'different antennas', 'csi image', 'composed three', 'channel information', 'based services', 'aoa ),']</t>
  </si>
  <si>
    <t>channel state information | convolutional neural network | CSI image | indoor Wi-Fi localization</t>
  </si>
  <si>
    <t>Indoor Wi-Fi localization of mobile devices plays a more and more important role along with the rapid growth of location-based services and Wi-Fi mobile devices. In this paper, a new method of constructing the channel state information (CSI) image is proposed to improve the localization accuracy. Compared with previous methods of constructing the CSI image, the new kind of CSI image proposed is able to contain more channel information such as the angle of arrival (AoA), the time of arrival (TOA) and the amplitude. We construct three gray images by using phase differences of different antennas and amplitudes of different subcarriers of one antenna, and then merge them to form one RGB image. The localization method has off-line stage and on-line stage. In the off-line stage, the composed three-channel RGB images at training locations are used to train a convolutional neural network (CNN) which has been proved to be efficient in image recognition. In the on-line stage, images at test locations are fed to the well-trained CNN model and the localization result is the weighted mean value with highest output values. The performance of the proposed method is verified with extensive experiments in the representative indoor environment.</t>
  </si>
  <si>
    <t>250-260</t>
  </si>
  <si>
    <t>57159604200;57201519579;7502097589;7404165116;55920646700</t>
  </si>
  <si>
    <t>Li, Haihan;Zeng, Xiangsheng;Li, Yunzhou;Zhou, Shidong;Wang, Jing</t>
  </si>
  <si>
    <t>Convolutional neural networks based indoor Wi-Fi localization with a novel kind of CSI images</t>
  </si>
  <si>
    <t>10.23919/JCC.2019.09.019</t>
  </si>
  <si>
    <t>2-s2.0-85072843189</t>
  </si>
  <si>
    <t>L172030</t>
  </si>
  <si>
    <t>['urban macrocell', 'uma ).', 'three dimensional', 'statistical characteristics', 'results show', 'promising techniques', 'multiple output', 'multiple input', 'measurement data', 'los condition', 'including outdoor', 'elevation angle', 'eigenvalue distribution', 'difference exists', 'assumption holds', 'analyzed based', 'accurately modeled', '5th generation', '3d channel']</t>
  </si>
  <si>
    <t>3D MIMO | channel capacity | channel mode | elevation angle</t>
  </si>
  <si>
    <t>Three dimensional (3D) Multiple Input and Multiple Output (MIMO) is one of the most promising techniques for the 5th generation (5G) mobile communication system. To support its research, the property of elevation angle in 3D channel model should be accurately modeled. Conventionally, 3D channel is modeled with an assumption that the mean elevation angle of multipaths is coincided with the line-of-sight (LOS) direction. In order to investigate its authenticity and give the reliable 3D channel model, extensive 3D multiple antenna field channel measurements with 100 MHz bandwidth are conducted in three typical scenarios, including outdoor to indoor(O2I), urban microcell (UMi) and urban macrocell (UMa). The statistical characteristics and parameters are extracted and analyzed based on the measurement data. It is found that the assumption holds in the LOS condition. However, for non-line-of-sight (NLOS) condition, a difference exists between the mean elevation angle and the direction connecting transmitter and receiver, which is defined as the elevation angle offset. Then, the eigenvalue distribution and capacity are compared between the reconstructed 3D channels with and without elevation angle offset. Results show that the performance of 3D channel with angle offset fits the measurement data better whereas that without angle offset is underestimated.</t>
  </si>
  <si>
    <t>62-78</t>
  </si>
  <si>
    <t>60016930;60016930;60001604;60016930;106606371</t>
  </si>
  <si>
    <t>36473949100;55999375100;36624346600;57114211000;12797049200</t>
  </si>
  <si>
    <t>Tian, Lei;Zhang, Jianhua;Tan, Haifeng;Tang, Pan;Liu, Guangyi</t>
  </si>
  <si>
    <t>Beijing University of Posts and Telecommunications;Ministry of Education China;China Mobile Research Institute</t>
  </si>
  <si>
    <t>60016930;60001604;106606371</t>
  </si>
  <si>
    <t>Tian L.</t>
  </si>
  <si>
    <t>Propagation characteristics of elevation angles and three dimensional fading channel model with angle offset</t>
  </si>
  <si>
    <t>10.23919/JCC.2019.09.005</t>
  </si>
  <si>
    <t>2-s2.0-85072845203</t>
  </si>
  <si>
    <t>N000141612027</t>
  </si>
  <si>
    <t>['tracking performance', 'rotor distance', 'rise time', 'results demonstrate', 'quadratic function', 'precise model', 'piecewise linear', 'paper aims', 'model uncertainty', 'model switches', 'mini quadcopters', 'mathematical model', 'ground effect', 'flight tests', 'flight test', 'experiments show', 'control architecture', 'close proximity', 'big challenge', 'altitude loop', 'altitude command']</t>
  </si>
  <si>
    <t>Adaptive control | Ground effect | Mini quadcopter</t>
  </si>
  <si>
    <t>Mitigating ground effect becomes a big challenge for autonomous aerial vehicles when they are flying in close proximity to the ground. This paper aims to develop a precise model of ground effect on mini quadcopters, provide an advanced control algorithm to counter the model uncertainty and, as a result, improves the command tracking performance when the vehicle is in the ground effect region. The mathematical model of ground effect has been established through a series of experiments and validated by a flight test. The experiments show that the total thrust generated by rotors increases linearly as the vehicle gets closer to the ground, which is different from the commonly-used ground effect model for a single rotor vehicle. In addition, the model switches from a piecewise linear to a quadratic function when the rotor to rotor distance is increased. A control architecture that utilizes the model reference adaptive controller (MRAC) has also been designed, where MRAC is added to the altitude loop. The performance of the proposed control algorithm has been evaluated through a set of flight tests on a mini quadcopter platform and compared with a traditional proportional‚Äìintegral‚Äìderivative (PID) controller. The results demonstrate that MRAC dramatically improves the tracking performance of altitude command and can reduce the rise time by 80 % under the ground effect.</t>
  </si>
  <si>
    <t>283-297</t>
  </si>
  <si>
    <t>60014439;105161965;60014439;60014439</t>
  </si>
  <si>
    <t>57211922761;57211920290;24479434200;35791919800</t>
  </si>
  <si>
    <t>Wei, Peng;Chan, Sui Nam;Lee, Seongkyu;Kong, Zhaodan</t>
  </si>
  <si>
    <t>Davis;Cambridge</t>
  </si>
  <si>
    <t>University of California, Davis;Aurora Flight Sciences</t>
  </si>
  <si>
    <t>60014439;105161965</t>
  </si>
  <si>
    <t>Wei P.</t>
  </si>
  <si>
    <t>Mitigating ground effect on mini quadcopters with model reference adaptive control</t>
  </si>
  <si>
    <t>10.1007/s41315-019-00098-z</t>
  </si>
  <si>
    <t>2-s2.0-85072862071</t>
  </si>
  <si>
    <t>CARS-23</t>
  </si>
  <si>
    <t>['tea moths', 'tea moth', 'significantly greater', 'reported previously', 'reliable model', 'pheromone molecules', 'pbps ),', 'opposite configuration', 'may contribute', 'male moth', 'limited information', 'hydrophobic cavity', 'hy docked', 'highly expressed', 'eoblpbp1 gene', 'control transportation', 'binding proteins']</t>
  </si>
  <si>
    <t>discrimination | enantiomers | EoblPBP1 | homology modeling | molecular docking</t>
  </si>
  <si>
    <t>Limited information on sex pheromone recognition by tea moths, Ectropis obliqua Prout (Lepidoptera: Geometridae), exists for this economically important pest of tea (Camellia sinensis L.; Theaceae). Pheromone binding proteins (PBPs), a sub-family of odorant-binding proteins, control transportation of pheromone molecules that may contribute to the discrimination of sex pheromone components. It has been reported previously that EoblPBP1 gene (a pheromone binding protein of E. obliqua) is highly expressed in antennae of the male moth. Based on this information, a reliable model of EoblPBP1 was constructed by homology modeling using the enantiomers of Z3Z9-6,7-epo-18:Hy docked into the hydrophobic cavity of the model. Docking results suggested similar binding affinities of this enantiomer to EoblPBP1. However, electroantennogram and field trapping experiments of E. obliqua males revealed that response to Z3Z9-(6S,7R)-epo-18:Hy was significantly greater than the opposite configuration, and suggested enantiomeric discrimination could occur on sex pheromone receptors of this species of tea moth.</t>
  </si>
  <si>
    <t>549-554</t>
  </si>
  <si>
    <t>57190856382;55510660900;57000136400;9234752100</t>
  </si>
  <si>
    <t>Guo, Feng;Yu, Jie;Yang, Yunqiu;Wan, Xiaochun</t>
  </si>
  <si>
    <t>Guo F.</t>
  </si>
  <si>
    <t>Response to Enantiomers of (Z3Z9)-6,7-Epoxy-Octadecadiene, Sex Pheromone Component of Ectropis obliqua Prout (Lepidoptera: Geometridae): Electroantennagram Test, Field Trapping, and in Silico Study</t>
  </si>
  <si>
    <t>10.1653/024.102.0318</t>
  </si>
  <si>
    <t>2-s2.0-85072927914</t>
  </si>
  <si>
    <t>Total</t>
  </si>
  <si>
    <t>['ventral mesosternum', 'studies aiming', 'studied morphological', 'southern usa', 'southeastern florida', 'significantly larger', 'recent findings', 'rapid separation', 'peach orchards', 'overall length', 'obovate scales', 'major pest', 'including florida', 'identify semiochemicals', 'host choice', 'highly responsive', 'gray marking', 'fewer ovate', 'electroantennogram recordings', 'characteristic black', 'behavioral assays']</t>
  </si>
  <si>
    <t>chemical ecology | electroantennogram | peach | sexual dimorphism | Sri Lankan weevil</t>
  </si>
  <si>
    <t>Myllocerus undecimpustulatus undatus Marshall (Coleoptera: Curculionidae), also known as the Sri Lankan weevil, is becoming a major pest of ornamentals and tropical fruit trees in the southern USA, including Florida. Recent findings of this species in Florida citrus groves justify research into its biology and ecology. We studied morphological and sexually dimorphic characters of this species as an aid to rapid separation of sexes for studies aiming to identify semiochemicals that may be of value in management. Female weevils collected from the field in southeastern Florida were significantly larger than males in length of head, abdomen, and overall length. Females, but not males, have a characteristic black-gray marking extending from the ventral mesosternum to the second abdominal segment. Scanning electron microscopic images revealed that females had fewer ovate-to-obovate scales in this region of characteristic black-gray marking, and more plumose scales compared with males. Host choice and oviposition studies showed that Sri Lankan weevils prefer peach plants over weeds or grasses in peach orchards. Electroantennogram recordings with different peach volatiles identified peach odorants that can elicit significantly higher antennal responses. Both male and female Sri Lankan weevil antennae were highly responsive to these volatiles. Behavioral assays in olfactometers are underway to identify those semiochemicals that could be used as attractants or disruptants.</t>
  </si>
  <si>
    <t>60000878-60010177;60000878-117849691;60000878</t>
  </si>
  <si>
    <t>56555777300;57211189207;7005958816</t>
  </si>
  <si>
    <t>George, Justin;Shareef, Sana;Lapointe, Stephen L.</t>
  </si>
  <si>
    <t>Gainesville;Fort Pierce;Vero Beach</t>
  </si>
  <si>
    <t>University of Florida Institute of Food and Agricultural Sciences;USDA ARS U.S. Horticultural Research Laboratory;Saint Edward's School</t>
  </si>
  <si>
    <t>60010177;60000878;117849691</t>
  </si>
  <si>
    <t>George J.</t>
  </si>
  <si>
    <t>Biology, Chemical Ecology, and Sexual Dimorphism of the Weevil Myllocerus undecimpustulatus undatus (Coleoptera: Curculionidae)</t>
  </si>
  <si>
    <t>10.1653/024.102.0305</t>
  </si>
  <si>
    <t>2-s2.0-85072941715</t>
  </si>
  <si>
    <t>['wireless communications', 'wave antenna', 'thz regime', 'thz frequency', 'targeted antennas', 'rate imaging', 'radiation performance', 'radiation efficiency', 'radiation characteristics', 'radiating arms', 'planned mm', 'peak gain', 'object imaging', 'novel approach', 'imaging system', 'frequency band', 'doppler radar', 'body techniques', 'article presents']</t>
  </si>
  <si>
    <t>CSR | Security | THz band | THz imaging | Vivaldi patch antenna</t>
  </si>
  <si>
    <t>This article presents a novel approach to design Vivaldi antennas for millimeter and Terahertz band applications. The radiation performance of the proposed Vivaldi antenna is enhanced by employing cross shape resonator and abridged rectangular slots at the edge of radiating arms. In the THz regime, the simulated ‚àí 10¬†dB impedance bandwidth is approximately 76¬†GHz, minimum return loss of ‚àí 58.83¬†dB, VSWR of 1.002, peak gain of 11.77¬†dB, radiation efficiency of 97.40% and directivity of 11.89¬†dBi are achieved at the corresponding resonance frequency of 0.603¬†THz. Further, in order to validate the suggested design method, targeted antennas are fabricated, tested at 0.06125-THz and 0.06215-THz frequency. The significant performance improvement in radiation characteristics are observed over the frequency band from 0.06- to 0.065-THz. The proposed THz antenna useful for the application of video-rate imaging, object imaging, detection of illicit drugs using spectroscopy, Doppler radar and/or on-body techniques and wireless communications. Similarly, the planned mm-wave antenna is useful for the imaging system.</t>
  </si>
  <si>
    <t>60000846;60000846</t>
  </si>
  <si>
    <t>57202390329;36198472300</t>
  </si>
  <si>
    <t>Kushwaha, Ritesh Kumar;Karuppanan, P.</t>
  </si>
  <si>
    <t>Motilal Nehru National Institute of Technology Allahabad</t>
  </si>
  <si>
    <t>Kushwaha R.</t>
  </si>
  <si>
    <t>Design and analysis of Vivaldi antenna with enhanced radiation characteristics for mm-wave and THz applications</t>
  </si>
  <si>
    <t>10.1007/s11082-019-2032-4</t>
  </si>
  <si>
    <t>2-s2.0-85072997610</t>
  </si>
  <si>
    <t>['transcriptomic approach', 'three remaining', 'specific behaviors', 'solid foundation', 'six obp', 'rice pest', 'results laid', 'quantitative rt', 'possible roles', 'one snmp', 'one csp', 'olfactory process', 'irs ),', 'gramineous plants', 'future studies', 'expression levels', 'exclusively expressed', 'encoding genes', 'direct interactions', 'designing strategies', 'crucial factors', 'chinensis using', 'chemosensory genes', 'binding proteins', 'biased expression']</t>
  </si>
  <si>
    <t>Antennal transcriptome | Expression analysis | Identification | Olfactory gene | Oxya chinensis</t>
  </si>
  <si>
    <t>The rice grasshopper Oxya chinensis is an important agricultural pest of rice and other gramineous plants. Chemosensory genes are crucial factors in direct interactions with odorants in the olfactory process. Here we identified genes encoding 18 odorant-binding proteins (OBPs), 13 chemosensory proteins (CSPs), 94 olfactory receptors (ORs), 12 ionotropic receptors (IRs), and two sensory neuron membrane proteins (SNMPs) from O. chinensis using an transcriptomic approach. Semi-quantitative RT-PCR assays revealed that six OBP-encoding genes (OchiOBP4, 5, 8, 9, 10, and 14), one CSP gene (OchiOBP10) and two IR genes (OchiIR28 and 29) were exclusively expressed in antennae, suggesting their roles in olfaction. Real-time quantitative PCR analyses revealed that genes expressed exclusively or predominantly in antennae also displayed significant differences in expression levels between males and females. Among the differentially expressed genes, 17 OR-encoding genes, one CSP-and one SNMP-gene showed female-biased expression, suggesting that they may be involved in some female-specific behaviors such as seeking oviposition site; whereas the three remaining OR-encoding genes showed male-biased expression, indicating their possible roles in sensing female sex pheromones. Our results laid a solid foundation for future studies to reveal olfactory mechanisms as well as designing strategies for controlling this rice pest.</t>
  </si>
  <si>
    <t>SEP</t>
  </si>
  <si>
    <t>60082183;60082183;60082183;60082183</t>
  </si>
  <si>
    <t>57207287308;57205767840;56126900600;56125910200</t>
  </si>
  <si>
    <t>Cui, Yang;Kang, Cong;Wu, Zhongzhen;Lin, Jintian</t>
  </si>
  <si>
    <t>Zhongkai University of Agriculture and Engineering</t>
  </si>
  <si>
    <t>Identification and expression analyses of olfactory gene families in the rice grasshopper, oxya chinensis, from antennal transcriptomes</t>
  </si>
  <si>
    <t>10.3389/fphys.2019.01223</t>
  </si>
  <si>
    <t>2-s2.0-85073009231</t>
  </si>
  <si>
    <t>['variable depths', 'upper zone', 'upper part', 'satisfactory outcome', 'progressively developed', 'penetrating radar', 'nile valley', 'natural processes', 'may give', 'made using', 'karst features', 'gpr profiles', 'expected socio', 'examined area', 'economical pressure', 'dimensional model', 'digital three', 'different locations', 'depth heterogeneities', 'contrast variable', 'cement industry', 'careful analysis', 'carbonate rocks', '3d simulation', '3d modules']</t>
  </si>
  <si>
    <t>Ground-penetrating radar | Karst | Three dimensional | Western limestone plateau, Assiut</t>
  </si>
  <si>
    <t>Ground-penetrating radar (GPR) techniques have been progressively developed to investigate several types of subsurface sedimentary features particularly in the upper zone of carbonate rocks. Most of common subsurface sedimentary heterogeneities such as karst in the western carbonate plateau of Assiut were formed by natural processes. Detection of the karst is very important to face up the expected socio-economical pressure, resulting from the dense population around the Nile Valley and important for the cement industry. These heterogeneities represent anomalies or departures from the surrounding or ‚Äúbackground‚Äù geologic conditions which make them easier to detect by GPR. All the GPR profiles are made using an antenna 200¬†MHz. The 400¬†MHz antenna is used only to get more details on one of the detected abnormal zones. A series of the 3D model cross-section with variable depths in addition to 3D modules for the karst is constructed to ascertain the existence and the characteristics of these features. The careful analysis of the upper part of constructed GPR cross-section in the area is implemented by a digital three-dimensional model. It is believed that the examined area which having low-contrast variable-depth heterogeneities (karst features) may give a satisfactory outcome only by 3D simulation. This study indicates significant potential for the presence of karst in different locations and depths.</t>
  </si>
  <si>
    <t>60193407;60000617</t>
  </si>
  <si>
    <t>6506453711;36720749700</t>
  </si>
  <si>
    <t>Ebraheem, M. O.;Ibrahim, H. A.</t>
  </si>
  <si>
    <t>Kharga;Assiut</t>
  </si>
  <si>
    <t>New Valley University;Assiut University</t>
  </si>
  <si>
    <t>Ebraheem M.O.</t>
  </si>
  <si>
    <t>Detection of karst features using ground-penetrating radar: a case study from the western limestone plateau, Assiut, Egypt</t>
  </si>
  <si>
    <t>10.1007/s12665-019-8572-x</t>
  </si>
  <si>
    <t>2-s2.0-85073010502</t>
  </si>
  <si>
    <t>['social phenotype', 'social insects', 'sexual reproduction', 'selected stock', 'reproductive investment', 'raising female', 'prominently obp16', 'primarily changes', 'pheromonal communication', 'nurse bees', 'new queens', 'multicellular organisms', 'mechanisms controlling', 'larval signalling', 'largely unexplored', 'honey bees', 'honey bee', 'functional relevance', 'fostering experiment', 'energy metabolism', 'drastic shift', 'destined larvae', 'corresponding proteins', 'control bees', 'comparative proteomics', 'brood pheromones', 'artificial selection', 'apis mellifera', 'alloparental care']</t>
  </si>
  <si>
    <t>artificial selection response | brood care | EAG | larval pheromones | life history syndrome | reproduction | social evolution | social phenotype</t>
  </si>
  <si>
    <t>Reproductive investment is a central life history variable that influences all aspects of life. Hormones coordinate reproduction in multicellular organisms, but the mechanisms controlling the collective reproductive investment of social insects are largely unexplored. One important aspect of honey bee (Apis mellifera) reproductive investment consists of raising female-destined larvae into new queens by alloparental care of nurse bees in form of royal jelly provisioning. Artificial selection for commercial royal jelly production over 40¬†years has increased this reproductive investment by an order of magnitude. In a cross-fostering experiment, we establish that this shift in social phenotype is caused by nurse bees. We find no evidence for changes in larval signalling. Instead, the antennae of the nurse bees of the selected stock are more responsive to brood pheromones than control bees. Correspondingly, the selected royal jelly bee nurses are more attracted to brood pheromones than unselected control nurses. Comparative proteomics of the antennae from the selected and unselected stocks indicate putative molecular mechanisms, primarily changes in chemosensation and energy metabolism. We report expression differences of several candidate genes that correlate with the differences in reproductive investment. The functional relevance of these genes is supported by demonstrating that the corresponding proteins can competitively bind one previously described and one newly discovered brood pheromone. Thus, we suggest several chemosensory genes, most prominently OBP16 and CSP4, as candidate mechanisms controlling queen rearing, a key reproductive investment, in honey bees. These findings reveal novel aspects of pheromonal communication in honey bees and explain how sensory changes affect communication and lead to a drastic shift in colony-level resource allocation to sexual reproduction. Thus, pheromonal and hormonal communication may play similar roles for reproductive investment in superorganisms and multicellular organisms, respectively.</t>
  </si>
  <si>
    <t>4212-4227</t>
  </si>
  <si>
    <t>1365294X</t>
  </si>
  <si>
    <t>Molecular Ecology</t>
  </si>
  <si>
    <t>60087826;60087826;60087826;60087826;60087826;60087826;60087826;60087826;60018474;60087826</t>
  </si>
  <si>
    <t>56818248500;26534657800;54927911800;56438631300;57194234246;55268600900;35339257000;57201588958;57206301769;26662038000</t>
  </si>
  <si>
    <t>Wu, Fan;Ma, Chuan;Han, Bin;Meng, Lifeng;Hu, Han;Fang, Yu;Feng, Mao;Zhang, Xufeng;Rueppell, Olav;Li, Jianke</t>
  </si>
  <si>
    <t>Beijing;Greensboro</t>
  </si>
  <si>
    <t>Ministry of Agriculture of the People's Republic of China;The University of North Carolina at Greensboro</t>
  </si>
  <si>
    <t>60087826;60018474</t>
  </si>
  <si>
    <t>Behavioural, physiological and molecular changes in alloparental caregivers may be responsible for selection response for female reproductive investment in honey bees</t>
  </si>
  <si>
    <t>10.1111/mec.15207</t>
  </si>
  <si>
    <t>2-s2.0-85073082274</t>
  </si>
  <si>
    <t>['vaihingen set', 'understanding high', 'spectral images', 'semantic segmentation', 'semantic information', 'remote sensing', 'proposed method', 'proposed cam', 'potsdam set', 'one hand', 'multiple levels', 'international society', 'general images', 'fundamental tasks', 'feature maps', 'discriminative features', 'considerable improvement', 'cam follows', 'auxiliary data', 'automatically weigh', 'aerial images', 'accurate predictions']</t>
  </si>
  <si>
    <t>Channel attention mechanism (CAM) | convolutional neural networks (CNNs) | deep learning | fully convolutional networks (FCNs) | high-resolution aerial images | semantic segmentation</t>
  </si>
  <si>
    <t>Semantic segmentation is one of the fundamental tasks in understanding high-resolution aerial images. Recently, convolutional neural network (CNN) and fully convolutional network (FCN) have achieved excellent performance in general images' semantic segmentation tasks and have been introduced to the field of aerial images. In this paper, we propose a novel deep FCN with channel attention mechanism (CAM-DFCN) for high-resolution aerial images' semantic segmentation. The CAM-DFCN architecture follows the mode of encoder-decoder. In the encoder, two identical deep residual networks are both divided into multiple levels and acted on spectral images and auxiliary data, respectively. Then, the feature map concatenation is carried out at each level. In the decoder, the channel attention mechanism (CAM) is introduced to automatically weigh the channels of feature maps to perform feature selection. On the one hand, the CAM follows the concatenated feature maps at each level to select more discriminative features for classification. On the other hand, the CAM is used to further weigh the semantic information and spatial location information in the adjacent-level concatenated feature maps for more accurate predictions. We evaluate the proposed CAM-DFCN by using two benchmarks (the Potsdam set and the Vaihingen set) provided by the International Society for Photogrammetry and Remote Sensing. Experimental results show that the proposed method has considerable improvement.</t>
  </si>
  <si>
    <t>3492-3507</t>
  </si>
  <si>
    <t>60017605;60017605;60017605;60017605;60017605</t>
  </si>
  <si>
    <t>57201660280;11940377800;57089656000;55696723100;57211253114</t>
  </si>
  <si>
    <t>Luo, Haifeng;Chen, Chongcheng;Fang, Lina;Zhu, Xi;Lu, Lijing</t>
  </si>
  <si>
    <t>High-Resolution Aerial Images Semantic Segmentation Using Deep Fully Convolutional Network with Channel Attention Mechanism</t>
  </si>
  <si>
    <t>10.1109/JSTARS.2019.2930724</t>
  </si>
  <si>
    <t>2-s2.0-85073162731</t>
  </si>
  <si>
    <t>['useful information', 'unity platform', 'three scenarios', 'started getting', 'soon become', 'simulator outputs', 'received messages', 'proposed simulator', 'path planning', 'ongoing efforts', 'navigation algorithms', 'moving objects', 'main component', 'log file', 'great benefit', 'enable researchers', 'easily used', 'detected objects', 'continuously increasing', 'communication protocols', 'collision avoidance', 'built using', 'benefit researchers']</t>
  </si>
  <si>
    <t>Air traffic integration | control and communication | sense and avoid (S&amp;A) | simulation | UAV | Unity | unmanned aerial systems</t>
  </si>
  <si>
    <t>The interest in unmanned systems especially unmanned aerial vehicle is continuously increasing. Unmanned aerial vehicles started to become of great benefit in many different fields. It is anticipated that unmanned aerial vehicles will soon become a main component of the future urban air traffic. The integration of unmanned aerial vehicles within existing air traffic environments has started getting the attention of researchers. Integrating unmanned systems in the real-world urban air traffic requires the development of tools and simulators to enable researchers in their ongoing efforts. In this article, a simulator called UTSim is introduced. The proposed simulator is built using the Unity platform. UTSim is capable of simulating unmanned aerial vehicle physical specification, navigation, control, communication, sensing and avoidance in environments with static and moving objects. The simulator enables studying and exploring several unmanned aerial vehicle air traffic integration issues like sense and avoid, communication protocols, navigation algorithms, and much more. UTSim is designed and developed to be easily used. The user can specify the properties of the environment, the number and types of unmanned aerial vehicles in the environment, and specify the algorithm to be used for path planning and collision avoidance. The simulator outputs a log file with a lot of useful information such as the number of sent and received messages, the number of detected objects and collided unmanned aerial vehicles. Three scenarios have been implemented in this article to present the capabilities of UTSim and to illustrate how it can benefit researchers in the field of integrating unmanned aerial vehicles in urban air traffic.</t>
  </si>
  <si>
    <t>107542572;107542572;60051534;107542572;107542572</t>
  </si>
  <si>
    <t>6507336495;55410587600;55575836600;57211264780;57211267544</t>
  </si>
  <si>
    <t>Al-Mousa, Amjed;Sababha, Belal H.;Al-Madi, Nailah;Barghouthi, Amro;Younisse, Remah</t>
  </si>
  <si>
    <t>Irbid;Amman</t>
  </si>
  <si>
    <t>Jordan University of Science and Technology;PSUT</t>
  </si>
  <si>
    <t>60051534;107542572</t>
  </si>
  <si>
    <t>Al-Mousa A.</t>
  </si>
  <si>
    <t>UTSim: A framework and simulator for UAV air traffic integration, control, and communication</t>
  </si>
  <si>
    <t>10.1177/1729881419870937</t>
  </si>
  <si>
    <t>2-s2.0-85073185245</t>
  </si>
  <si>
    <t>['wts ),', 'wind turbines', 'subsequent maintenance', 'significant task', 'sensor installation', 'proposed advantages', 'multipliers algorithm', 'maintenance costs', 'long downtime', 'key component', 'inspection problem', 'image recognition', 'hardware devices', 'exist problems', 'economic performance', 'deep learning', 'data storage', 'constructed dataset', 'comparison experiment', 'blind area', 'blade conditions', 'best performance', '11 model']</t>
  </si>
  <si>
    <t>As a key component of wind turbines (WTs), the blade conditions are related to the WT normal operation and the WT blade inspection is a significant task. Most studies of WT blade inspection focus attention on acquired sensor signal processing; however, there exist problems of stability, sensor installation, and data storage and processing. Onsite visual surface inspection is still the most common inspection method, but it is inefficient and requires a long downtime. Aimed at solving the above issues, a novel blade inspection method based on deep learning and unmanned aerial vehicles is proposed. Since common defect types are visible, the inspection problem is regarded as an image recognition problem. Three convolutional neural networks are trained by using the constructed dataset for image recognition, and the F1-score is applied to evaluate the models. The VGG-11 model is chosen for the final model due to its best performance. Then, the alternating direction method of multipliers algorithm is employed to compress the model to reduce the requirements on hardware devices. The blind area of the WT can be reduced, the efficiency of subsequent maintenance can be improved, maintenance costs can be reduced, and the economic performance can be increased. Finally, a comparison experiment of different inspection methods is carried out to demonstrate the proposed advantages.</t>
  </si>
  <si>
    <t>Journal of Renewable and Sustainable Energy</t>
  </si>
  <si>
    <t>60082200;60082200;116569604</t>
  </si>
  <si>
    <t>57211264426;15062141900;57211272093</t>
  </si>
  <si>
    <t>Xu, Donghua;Wen, Chuanbo;Liu, Jihui</t>
  </si>
  <si>
    <t>Shanghai Dianji University;Shanghai Electric Wind Power Group Co., Ltd</t>
  </si>
  <si>
    <t>60082200;116569604</t>
  </si>
  <si>
    <t>Wind turbine blade surface inspection based on deep learning and UAV-taken images</t>
  </si>
  <si>
    <t>10.1063/1.5113532</t>
  </si>
  <si>
    <t>2-s2.0-85073189655</t>
  </si>
  <si>
    <t>0035-2019-0009</t>
  </si>
  <si>
    <t>['wind speed', 'wide range', 'wave dimensions', 'water channel', 'vary widely', 'signal source', 'signal frequency', 'recent study', 'quantitative estimates', 'output performance', 'optimal processing', 'numerical simulation', 'nonmonotonic dependence', 'main focus', 'key parameters', 'db ),', 'comparative analysis', 'barents sea', 'array processor', 'additional gain', '500 km', '250 hz']</t>
  </si>
  <si>
    <t>array gain | coherence function | optimal spatial processing | phased array | shallow water | spatial signal processing | underwater sound channel | wind waves</t>
  </si>
  <si>
    <t>Abstract: The recent study [1] addressed how the characteristics of low-frequency acoustic signal propagation in a shallow-water channel under wind wave conditions affect the output performance of a horizontal phased array (PA) is further developed with the aim of comparative analysis of the efficiency of various array signal processing methods. The main focus is quantitative estimates of the additional array gain from optimal processing in comparison to the standard PA method compensated in the direction to the signal source, in dependence on the key parameters: direction and distance to the source, wind speed, and wave dimensions of the array. Numerical simulation is performed for a typical winter hydrological conditions of the Barents Sea, a signal frequency of 250 Hz, and a wide range of distances up to 500 km It is shown that the additional gain from optimizing the array processor can vary widely (from fractions of to a few dB), while the PA efficiency also varies widely and may have a nonmonotonic dependence on distance.</t>
  </si>
  <si>
    <t>6507753429;6602377947;6602674679</t>
  </si>
  <si>
    <t>Zavolskii, N. A.;Malekhanov, A. I.;Raevskii, M. A.</t>
  </si>
  <si>
    <t>Zavolskii N.A.</t>
  </si>
  <si>
    <t>Comparative Analysis of Horizontal Array Signal Processing in a Shallow-Water Channel with a Rough Windy Surface</t>
  </si>
  <si>
    <t>10.1134/S1063771019050191</t>
  </si>
  <si>
    <t>2-s2.0-85073203596</t>
  </si>
  <si>
    <t>['snowing conditions', 'results indicate', 'proper selection', 'one method', 'neural networks', 'insulator surfaces', 'insulator conditions', 'generally occur', 'effective alternative', 'decision tree', 'complex terrains', 'classification approaches', 'bayes net']</t>
  </si>
  <si>
    <t>High voltage insulator detection and monitoring via drone-based aerial images is a cost-effective alternative in extreme winter conditions and complex terrains. The authors examine different surface conditions of the outdoor electrical insulator that generally occur under winter condition using image processing techniques and state-of-the-art classification methods. Two different types of classification approaches are compared: one method is based on neural networks (e.g. CNN, InceptionV3, MobileNet, VGG16, and ResNet50) and the other method is based on traditional machine learning classifiers (e.g. Bayes Net, Decision Tree, Lazy, Rules, and Meta classifiers). They are evaluated to discriminate the images of insulator surface exposed to freezing, wet, and snowing conditions. The results indicate that traditional machine learning methods with proper selection of features can show high classification accuracy. The classification of the insulator surfaces will assist in determining the insulator conditions, and take preventive measures for its protection.</t>
  </si>
  <si>
    <t>178-185</t>
  </si>
  <si>
    <t>High Voltage</t>
  </si>
  <si>
    <t>60104301;60104301;60104301;60104301;60104301</t>
  </si>
  <si>
    <t>57200611963;57200985675;57200938287;57189327559;57201728786</t>
  </si>
  <si>
    <t>Pernebayeva, Damira;Irmanova, Aidana;Sadykova, Diana;Bagheri, Mehdi;James, Alex</t>
  </si>
  <si>
    <t>Nur-Sultan</t>
  </si>
  <si>
    <t>Nazarbayev University</t>
  </si>
  <si>
    <t>Pernebayeva D.</t>
  </si>
  <si>
    <t>High voltage outdoor insulator surface condition evaluation using aerial insulator images</t>
  </si>
  <si>
    <t>10.1049/hve.2019.0079</t>
  </si>
  <si>
    <t>2-s2.0-85073208201</t>
  </si>
  <si>
    <t>['provide approximately', 'power high', 'onboard low', 'numerical calculations', 'lower ionosphere', 'hf transmitter', 'haarp station', 'haarp demodulator', 'frequency transmitter', 'field strength', 'field demodulated', 'electric field', 'alaska ).', '6 mw', '1 kw']</t>
  </si>
  <si>
    <t>Abstract: Based on the results of numerical calculations of the intensity of the low-frequency (LF) electric field of an emitter in the form of a loop antenna installed on board an artificial Earth satellite, this quantity was compared with the strength of the field demodulated in the lower ionosphere, perturbed by the radiation of a high-power high-frequency (HF) transmitter (HAARP station, Alaska). It is shown that the onboard low-frequency transmitter with a power of ~1 kW is able in the lower ionosphere to provide approximately the same field strength as the HAARP demodulator with an average power consumption of the HF transmitter of 3.6 MW.</t>
  </si>
  <si>
    <t>937-944</t>
  </si>
  <si>
    <t>6701840749;7004257997</t>
  </si>
  <si>
    <t>Moshkov, A. V.;Pozhidaev, V. N.</t>
  </si>
  <si>
    <t>Moshkov A.</t>
  </si>
  <si>
    <t>Numerical Simulation of the Distribution of the Low-Frequency Field Created by a Transmitting Loop Antenna Installed on Board a Spacecraft</t>
  </si>
  <si>
    <t>10.1134/S1064226919080126</t>
  </si>
  <si>
    <t>2-s2.0-85073219095</t>
  </si>
  <si>
    <t>16-07-00095-–∞</t>
  </si>
  <si>
    <t>['visual determination', 'semiconductor light', 'rectenna ),', 'periodic antenna', 'object based', 'microstrip log', 'mechanical carrier', 'emitting diode', 'demonstrated experimentally', 'coupled detector', '30 ghz']</t>
  </si>
  <si>
    <t>Abstract: A microwave radiation intensity indicator based on an antenna-coupled detector (rectenna), an amplifier, and a semiconductor light-emitting diode was constructed and tested. This device is a hybrid integrated circuit, where a microstrip log-periodic antenna on a dielectric substrate also serves as a mechanical carrier. The possibility of visual determination of the shape of the antenna radiation pattern and the shape of an object based on the reflected radiation intensity was demonstrated experimentally at 10 and 30 GHz.</t>
  </si>
  <si>
    <t>1001-1002</t>
  </si>
  <si>
    <t>60105253;60105253</t>
  </si>
  <si>
    <t>7003766000;6602226973</t>
  </si>
  <si>
    <t>Lyubchenko, V. E.;Yunevich, E. O.</t>
  </si>
  <si>
    <t>Fryazino</t>
  </si>
  <si>
    <t>Kotel'nikov Institute of Radio Engineering and Electronics of Russian Academy of Sciences, Fryazino Branch</t>
  </si>
  <si>
    <t>Lyubchenko V.</t>
  </si>
  <si>
    <t>Visualizing the Intensity Distribution of a Microwave Field Using a Microstrip Rectenna with a Schottky Diode</t>
  </si>
  <si>
    <t>10.1134/S1064226919080102</t>
  </si>
  <si>
    <t>2-s2.0-85073232540</t>
  </si>
  <si>
    <t>MCM20170205</t>
  </si>
  <si>
    <t>['vehicular nodes', 'single antenna', 'security communications', 'proposed scheme', 'noise ratio', 'message delivery', 'large number', 'forward strategy', 'form expressions', 'different signal', 'derive closed', 'cooperative strategy', 'authentication scheme']</t>
  </si>
  <si>
    <t>amplify-and-forward | dual-hop | Information security | relay | secrecy rate | wiretap channel</t>
  </si>
  <si>
    <t>The authentication scheme for vehicular ad hoc networks aims to improve the security and integrity of message delivery. The base station manages a large number of vehicular nodes, so the security communications are non-trivial. In this article, we propose an amplify-and-forward strategy for a dual-hop cooperative network in order to improve secure communications for vehicular ad hoc networks. We assume that each vehicular node equipped with a single antenna and derive closed-form expressions for the secure communication rate calculation. Moreover, we propose a cooperative strategy by jointly considering average power scaling and instantaneous power scaling, which are proved to be able to achieve information security. The simulation result shows that the proposed scheme can achieve better performance in scenarios with different signal-to-noise ratio.</t>
  </si>
  <si>
    <t>60009400;60005244;60009400-60005244;60009400;60009400;60009400</t>
  </si>
  <si>
    <t>35217477600;57211275071;57188965800;55546653400;9633479700;8882010600</t>
  </si>
  <si>
    <t>Ding, Fei;Sun, Xiaojun;Ding, Xiaojin;Su, Ruoyu;Zhang, Dengyin;Zhu, Hongbo</t>
  </si>
  <si>
    <t>Ding F.</t>
  </si>
  <si>
    <t>Security-aware dual-hop communication for amplify-and-forward relay networks</t>
  </si>
  <si>
    <t>10.1177/1550147719878079</t>
  </si>
  <si>
    <t>2-s2.0-85073244772</t>
  </si>
  <si>
    <t>['volatile compounds', 'time pcr', 'spodoptera litura', 'sixth instar', 'results provide', 'quantitative real', 'qpcr ).', 'potential target', 'peripheral coding', 'molecular mechanisms', 'little research', 'lepidopteran pests', 'important base', 'highly expressed', 'gustatory receptors', 'functional analyses', 'full length', 'female adults', 'current work', 'conducted using']</t>
  </si>
  <si>
    <t>D-fructose | Gustatory receptor | Proboscis extension reflex | Spodoptera litura | Xenopus oocyte</t>
  </si>
  <si>
    <t>Gustatory receptors (GRs) are crucial in the peripheral coding of the non-volatile compounds in insects, and thus play important roles in multiple behaviors including feeding, mating, and oviposition. However, little research has been done on GRs in lepidopteran pests. In the current work with Spodoptera litura, an important worldwide crop‚Äôs pest, a candidate fructose GR gene (SlitGR8) was cloned in full length, and its spatial and temporal expression profiles were determined by quantitative real-time PCR (qPCR). It revealed that SlitGR8 was highly expressed in antennae of both male and female adults, as well as in larva of first, fifth and sixth instar. Functional analyses were further conducted using the Xenopus oocyte system. SlitGR8 responded specifically to D-fructose among 12 tested sugar compounds. In addition, the behavioral assay demonstrated that both female and male moths could respond with proboscis extension behavior to D-fructose applied onto the antenna, but females showed higher sensitivity than males. The results provide an important base for further elucidation of molecular mechanisms of gustation, and a potential target for development of feeding interfering technique in S. litura.</t>
  </si>
  <si>
    <t>60024045;60024045;60024045;60024045;60024045;60004148;60024045</t>
  </si>
  <si>
    <t>57195371328;55583671600;57211280442;57211282527;57211280784;57191414239;56799619200</t>
  </si>
  <si>
    <t>Liu, Xiao Long;Yan, Qi;Yang, Yi Lin;Hou, Wen;Miao, Chun Li;Peng, Ying Chuan;Dong, Shuang Lin</t>
  </si>
  <si>
    <t>Nanjing Agricultural University;Jiangxi Agricultural University</t>
  </si>
  <si>
    <t>60024045;60004148</t>
  </si>
  <si>
    <t>A gustatory receptor GR8 tunes specifically to D-fructose in the common cutworm Spodoptera litura</t>
  </si>
  <si>
    <t>10.3390/insects10090272</t>
  </si>
  <si>
    <t>2-s2.0-85073271229</t>
  </si>
  <si>
    <t>['unit cell', 'significant constraint', 'reflection phase', 'radiation pattern', 'predefined frequency', 'patch performance', 'operating frequency', 'mutual coupling', 'microwave engineering', 'increased tremendously', 'incorporating ebg', 'improved based', 'electromagnetic band', 'ebg structures', 'dispersion diagram', 'design parameters', 'current scenario', 'current distribution', 'constructed depending', 'array elements', 'antennas specialization', 'antenna resonates']</t>
  </si>
  <si>
    <t>AMC | Dispersion diagram | EBG | HIS. | Microstrip antenna array | Mutual Coupling | Reflection Phase | Surface Waves</t>
  </si>
  <si>
    <t>In current scenario, the utilization of Electromagnetic Band Gap (EBG) has increased tremendously in microwave engineering. Mutual Coupling (MC) is a significant constraint to be measured in antennas specialization when used with arrays. Electromagnetic Band-Gap (EBG) is a well-known procedure applied in microwave and RF region due to its inherent bandgap feature at predefined frequency. MC arises due to surface currents excited on printed arrays whenever the substrate thickness ‚Ñár &gt; 1. By incorporating EBG in between array elements, various parameters like bandwidth, gain, radiation pattern, directivity, and current distribution can be improved based on the design parameters. Compactness and patch area reduction can be achieved through suitable unit cells of EBG structures. A patch performance is effective with better radiation characteristics and good return loss provided the operating frequency fall within the operating frequency of the unit-cell of the EBG. The unit cell can be constructed depending on the reflection phase, dispersion diagram. In this, a cross-EBG is used to enhance the MC between the arrays. The Cross EBG size is 6.3mm x 6.3mm. The antenna resonates at 5.8GHz WLAN range.</t>
  </si>
  <si>
    <t>2599-2603</t>
  </si>
  <si>
    <t>60072226;60081053</t>
  </si>
  <si>
    <t>57211279864;57211282436</t>
  </si>
  <si>
    <t>Kudumu, Vara Prasad;Mokkapati, Venkata Siva Prasad</t>
  </si>
  <si>
    <t>Guntur;Vijayawada</t>
  </si>
  <si>
    <t>R.V.R. &amp; J.C.College of Engineering;Velagapudi Ramakrishna Siddhartha Engineering College</t>
  </si>
  <si>
    <t>60081053;60072226</t>
  </si>
  <si>
    <t>Kudumu V.P.</t>
  </si>
  <si>
    <t>Minimization of Mutual Coupling in Arrays using Cross-shape EBG</t>
  </si>
  <si>
    <t>10.35940/ijitee.K1897.0981119</t>
  </si>
  <si>
    <t>2-s2.0-85073279059</t>
  </si>
  <si>
    <t>['wideband applications', 'ultrawide bandwidth', 'thin film', 'sheet resistance', 'ring shape', 'result shows', 'proposed antenna', 'little chance', 'impedance bandwidth', 'h plane', 'fractional bandwidth', 'film approach', 'e plane', 'display panels', 'conductive layer', 'antenna performance', 'antenna gain', '8 dbi', '7 ghz', '6 ghz', '5 dbi', '4 ghz', '160 nm', '150 %.', '10 db']</t>
  </si>
  <si>
    <t>Indium tin oxide (ITO) | Optically transparent antenna | Solar energy harvesting | Ultrawide bandwidth</t>
  </si>
  <si>
    <t>An on-glass optically transparent monopole antenna with ultrawide bandwidth is presented in this work, and the proposed antenna is of ring shape and coplanar waveguide fed structure. Optically transparent indium tin oxide (ITO) thin film with a thickness of ~160 nm is used as the conductive layer, which is sputtered on an optically transparent glass substrate. An impedance bandwidth of 6 GHz from 1 to 7 GHz is achieved, with a return loss lower than -10 dB, meaning a fractional bandwidth of 150%. The proposed antenna exhibits reasonable radiations of omni-directionality in the H plane and bi-directionality in the E plane. Like other transparent antennas discussed in literature, the antenna gain is relatively low (-4 dBi at 5 GHz). In order to optimize the antenna performance, multi-film approach is proposed to reduce its sheet resistance, and the result shows that the antenna gain at 4 GHz can be improved from -8 dBi to 5 dBi when optimizing the sheet resistance from 10 Œ©/sq to 0.01 Œ©/sq. The designed antenna possesses a high optical transparency, which makes it easy to integrate to the surface of windows or display panels, and it can be applied for solar energy harvesting and many other ultra-wideband applications, with little chance of detection.</t>
  </si>
  <si>
    <t>Cai, Longzhu</t>
  </si>
  <si>
    <t>Cai L.</t>
  </si>
  <si>
    <t>An on-glass optically transparent monopole antenna with ultrawide bandwidth for solar energy harvesting</t>
  </si>
  <si>
    <t>10.3390/electronics8090916</t>
  </si>
  <si>
    <t>2-s2.0-85073284723</t>
  </si>
  <si>
    <t>['square patch', 'proposed antenna', 'paper presents', 'max application', 'integrated inside', 'coaxial feed', 'circular slot', 'antenna consists']</t>
  </si>
  <si>
    <t>Circular slots | Microstrip patch antenna | RF energy harvesting (RFEH) system</t>
  </si>
  <si>
    <t>This paper presents a wideband Microstrip patch antenna with integrated circular slot for radio frequency energy harvesting. The antenna consists of circular slot and stubs with a coaxial feed. The proposed antenna consists of four symmetric gap. It is designed on FR4 lossy epoxy substrate material for 2.65GHz frequency allocated for Wi-max application. Circular slot are integrated inside a square patch of proposed antenna which helps to increase the bandwidth of antenna.</t>
  </si>
  <si>
    <t>778-781</t>
  </si>
  <si>
    <t>60070307;60070307</t>
  </si>
  <si>
    <t>57220821983;26423318400</t>
  </si>
  <si>
    <t>Sharma, Himanshi;Shrivastava, Laxmi</t>
  </si>
  <si>
    <t>Madhav Institute of Technology and Science</t>
  </si>
  <si>
    <t>Sharma H.</t>
  </si>
  <si>
    <t>A wideband microstrip patch antenna with integrated circular slot for RF energy harvesting</t>
  </si>
  <si>
    <t>10.35940/ijitee.K1453.0881119</t>
  </si>
  <si>
    <t>2-s2.0-85073318366</t>
  </si>
  <si>
    <t>['valued multiplications', 'updating method', 'receiving antennas', 'ntand nr', 'nr nt2', 'nr nt', 'n 2', 'modified ide', 'mimo detection', 'mide ),', 'iterative solutions', 'iteration based', 'existing admm', 'euclidean distance', 'computational complexity', 'based algorithm', 'base station']</t>
  </si>
  <si>
    <t>BER | Low computational complexity | Massive MIMO systems | MIDE algorithm</t>
  </si>
  <si>
    <t>In this paper, a novel iterative discrete estimation (IDE) algorithm, which is called the modified IDE (MIDE), is proposed to reduce the computational complexity in MIMO detection in uplink massive MIMO systems. MIDE is a revision of the alternating direction method of multipliers (ADMM)-based algorithm, in which a self-updating method is designed with the damping factor estimated and updated at each iteration based on the Euclidean distance between the iterative solutions of the IDE-based algorithm in order to accelerate the algorithm‚Äôs convergence. Compared to the existing ADMM-based detection algorithm, the overall computational complexity of the proposed MIDE algorithm is reduced from O(Nt3) (+O Nr Nt2) ( ) to O N 2 t + O (Nr Nt ) in terms of the number of complex-valued multiplications, where Ntand Nr are the number of users and the number of receiving antennas at the base station (BS), respectively. Simulation results show that the proposed MIDE algorithm performs better in terms of the bit error rate (BER) than some recently-proposed approximation algorithms in MIMO detection of uplink massive MIMO systems.</t>
  </si>
  <si>
    <t>60073652;60007029;60007029;60030759</t>
  </si>
  <si>
    <t>57211290468;57208823587;55706912000;55949405600</t>
  </si>
  <si>
    <t>Feng, Hui;Zhao, Xiaoqing;Li, Zhengquan;Xing, Song</t>
  </si>
  <si>
    <t>Shanghai;Los Angeles;Wuxi</t>
  </si>
  <si>
    <t>Tongji University;California State University, Los Angeles;Jiangnan University</t>
  </si>
  <si>
    <t>60073652;60030759;60007029</t>
  </si>
  <si>
    <t>A novel iterative discrete estimation algorithm for low-complexity signal detection in uplink massive mimo systems</t>
  </si>
  <si>
    <t>10.3390/electronics8090980</t>
  </si>
  <si>
    <t>2-s2.0-85073318860</t>
  </si>
  <si>
    <t>['split sub', 'proposed algorithm', 'paper proposes', 'large number', 'interference alignment', 'input multiple', 'fast convergence', 'efficient algorithm', 'communication systems', 'bidirectional method', 'art algorithms', 'antennas deployed', 'antenna sub', 'alternating optimization']</t>
  </si>
  <si>
    <t>5G | Beamforming | Computational complexity | Millimeter-wave communications | MIMO</t>
  </si>
  <si>
    <t>Aiming at the problem of high computational complexity due to a large number of antennas deployed in mmWave massive multiple-input multiple-output (MIMO) communication systems, this paper proposes an efficient algorithm for optimizing beam control vectors with low computational complexity based on codebooks for millimeter-wave massive MIMO systems with split sub-arrays hybrid beamforming architecture. A bidirectional method is adopted on the beam control vector of each antenna sub-array both at the transmitter and receiver, which utilizes the idea of interference alignment (IA) and alternating optimization. The simulation results show that the proposed algorithm has low computational complexity, fast convergence, and improved spectral efficiency as compared with the state-of-the-art algorithms.</t>
  </si>
  <si>
    <t>122599647;60044088;60104814;60104814;60025881;60014237</t>
  </si>
  <si>
    <t>57209026855;6507430131;57210250356;57211300134;56152312500;14123382500</t>
  </si>
  <si>
    <t>Alemaishat, Salem;Saraereh, Omar A.;Khan, Imran;Affes, Sophene H.;Li, Xingwang;Lee, Jeong Woo</t>
  </si>
  <si>
    <t>Pakistan;Jordan;China;South Korea;Jordan</t>
  </si>
  <si>
    <t>Peshawar;Zarqa;Jiaozuo;Seoul;Amman</t>
  </si>
  <si>
    <t>University of Engineering and Technology, Peshawar;Hashemite University;Henan Polytechnic University;Chung-Ang University;Al-Hussein Technical University KHBP</t>
  </si>
  <si>
    <t>60104814;60044088;60025881;60014237;122599647</t>
  </si>
  <si>
    <t>Alemaishat S.</t>
  </si>
  <si>
    <t>An efficient precoding scheme for millimeter-wave massive MIMO systems</t>
  </si>
  <si>
    <t>10.3390/electronics8090927</t>
  </si>
  <si>
    <t>2-s2.0-85073319049</t>
  </si>
  <si>
    <t>['transmitter antenna', 'significant growth', 'shelf components', 'satisfactory performance', 'robust non', 'reconstructed images', 'pursued actively', 'previous three', 'microwave imaging', 'employ narrow', 'effective three', 'dimensional imaging', 'cylindrical aperture', 'compact size', 'attention recently', 'also show']</t>
  </si>
  <si>
    <t>Holography | Microwave imaging | Microwave measurement system | Nondestructive testing</t>
  </si>
  <si>
    <t>With the significant growth in the use of non-metallic composite materials, the demands for new and robust non-destructive testing methodologies is high. Microwave imaging has attracted a lot of attention recently for such applications. This is in addition to the biomedical imaging applications of microwave that are also being pursued actively. Among these efforts, in this paper, we propose a compact and cost-effective three-dimensional microwave imaging system based on a fast and robust holographic technique. For this purpose, we employ narrow-band microwave data, instead of wideband data used in previous three-dimensional cylindrical holographic imaging systems. Three-dimensional imaging is accomplished by using an array of receiver antennas surrounding the object and scanning that along with a transmitter antenna over a cylindrical aperture. To achieve low cost and compact size, we employ off-the-shelf components to build a data acquisition system replacing the costly and bulky vector network analyzers. The simulation and experimental results demonstrate the satisfactory performance of the proposed imaging system. We also show the effect of number of frequencies and size of the objects on the quality of reconstructed images.</t>
  </si>
  <si>
    <t>57205246452;8373057100</t>
  </si>
  <si>
    <t>Wu, Hailun;Amineh, Reza K.</t>
  </si>
  <si>
    <t>A low-cost and compact three-dimensional microwave holographic imaging system</t>
  </si>
  <si>
    <t>10.3390/electronics8091036</t>
  </si>
  <si>
    <t>2-s2.0-85073321928</t>
  </si>
  <si>
    <t>['multiple layers', 'measured gain', 'implanted electronics', 'bent condition', 'bending radius', 'antenna design', 'also tested', '87 ghz', '85 ghz', '82 ghz', '48 ghz', '47 dbi', '45 ghz', '38 ghz', '11 %)']</t>
  </si>
  <si>
    <t>The implementation of flexible Dual band rectangular ring patch antenna combined with a thin film solar cell is reported. The multiple layers in the encapsulation of the thin film solar cell are used as substrate for the antenna design. The measured impedance bandwidth of the proposed solar antenna are 1.82 GHz-1.87 GHz (2.71%) centered at 1.85 GHz and 2.38 GHz-2.48 GHz (4.11%) at 2.45 GHz .The measured gain at 1.85 and 2.45 GHz are 4.47 dBi and 4.16 dBi respectively. The flexibility of the antenna is also tested by bending radius of 6cm was used and antenna performed well in bent Condition too. This antenna is suitable for applications like wearable Radio Frequency energy harvesting, to powering the implanted electronics or sensors.</t>
  </si>
  <si>
    <t>899-902</t>
  </si>
  <si>
    <t>108939652;113158263;108939652</t>
  </si>
  <si>
    <t>36605051100;57213256319;15923989200</t>
  </si>
  <si>
    <t>Naresh, B.;Singh, Vinod Kumar;Sharma, V. K.</t>
  </si>
  <si>
    <t>Jhansi;Ajmer</t>
  </si>
  <si>
    <t>SRGI;Bhagwant University</t>
  </si>
  <si>
    <t>113158263;108939652</t>
  </si>
  <si>
    <t>Naresh B.</t>
  </si>
  <si>
    <t>Integration of microstrip patch antenna with flexible thin film solar cell</t>
  </si>
  <si>
    <t>10.35940/ijitee.K1544.0881119</t>
  </si>
  <si>
    <t>2-s2.0-85073322358</t>
  </si>
  <si>
    <t>['transmitted power', 'transceiver unit', 'system performance', 'system decreases', 'suggested approach', 'results showed', 'received power', 'proposed method', 'noise ratio', 'multiple antennas', 'mode duplexing', 'heavily dependent', 'feedback accuracy', 'employing space', 'closely located', 'ber ).', 'alamouti technique', '2 system']</t>
  </si>
  <si>
    <t>Alamouti technique | Bit error rate | HIPERLAN/2 | Noise cancellation | Open-loop transmit diversity | Signal to noise ratio | Space-time diversity</t>
  </si>
  <si>
    <t>A new proposed method is presented, where multiple antennas have been applied into HIPERLAN/2 system in addition to employing space-time diversity technique, especially the Alamouti technique. The suggested approach is used to cancel or reduce the effect of the transmitted power using a feedback signal process within the transceiver unit, especially when the antennas are closely located and working in full-mode duplexing. Several parameters including the transmitted power, the received power, and the feedback accuracy have been considered for testing the performance of the system in term of the signal to noise ratio (SNR) versus bit error rate (BER). A software programme using MATLAB and Simulink is implemented to evaluate the proposed method. The results showed that the system performance is heavily dependent on the amount of the mismatch in the feedback, the received power, and the transmitted power. The performance of the system decreases as the feedback accuracy increases when the transmitted power and the received power are constant. At the same time, the performance of the system decreases as the transmitted power increases when the received power and the mismatch are constant. Finally, the increase in the received power enhances the system performance when the other parameters are constant.</t>
  </si>
  <si>
    <t>Inventions</t>
  </si>
  <si>
    <t>60108465;60108465;60071150;60008524-116804315;116804315;116804315;116804315</t>
  </si>
  <si>
    <t>57210154249;57211256182;57211256902;57195933298;36454973300;57203284898;7003902501</t>
  </si>
  <si>
    <t>Yahya, Maan A.;Alsaif, Omar Ibrahim;Saleh, Ibrahim Ahmed;Abdulkhaleq, Ahmed M.;Parchin, Naser Ojaroudi;Al-Yasir, Yasir I.A.;Abd-Alhameed, Raed A.</t>
  </si>
  <si>
    <t>Iraq;Iraq;United Kingdom;United Kingdom</t>
  </si>
  <si>
    <t>Kirkuk;Mosul;Bradford;Leeds</t>
  </si>
  <si>
    <t>Northern Technical University;University of Mosul;University of Bradford;SARAS Technology Limited</t>
  </si>
  <si>
    <t>60108465;60071150;60008524;116804315</t>
  </si>
  <si>
    <t>Yahya M.</t>
  </si>
  <si>
    <t>Noise cancellation for HIPERLAN/2 with open loop transmit diversity technique</t>
  </si>
  <si>
    <t>10.3390/inventions4030046</t>
  </si>
  <si>
    <t>2-s2.0-85073330835</t>
  </si>
  <si>
    <t>['‚ äì37', 'quite trouble', 'quite minute', '9 ghz', '9 db', '5g environment', '4g environment', '3 mm']</t>
  </si>
  <si>
    <t>4G | 5G | PIFA | Wireless communication</t>
  </si>
  <si>
    <t>A miniaturized planar inverted F antenna (PIFA) for 4G/ 5G wireless technology is presented in this paper. It operates at frequency range 2.9 GHz to 4.9 GHz covering all the sub-6 GHz frequency bands all over the world. The structure of PIFA is quite trouble-free and simple but the dimensions are quite minute. The patch is 11.3 mm x 8.3 mm. The antenna displays S11 equals to ‚Äì37.9 dB at 3.9 GHz frequency. It seems really promising where simplicity is the concern for the 5G environment. The antenna is compatible with 4G environment and useful for 5G wireless technology.</t>
  </si>
  <si>
    <t>1549-1554</t>
  </si>
  <si>
    <t>60016760;60097533;60097533</t>
  </si>
  <si>
    <t>57211617927;57189247846;55672365500</t>
  </si>
  <si>
    <t>Kaur, Amrit;Kaur, Bikrampal;Pasricha, Ruchi</t>
  </si>
  <si>
    <t>Mohali;Jalandhar</t>
  </si>
  <si>
    <t>Chandigarh Group of Colleges;Punjab Technical University</t>
  </si>
  <si>
    <t>60097533;60016760</t>
  </si>
  <si>
    <t>Planar antenna covering sub-6 GHZ for 5g enabled mobile devices worldwide</t>
  </si>
  <si>
    <t>10.35940/ijitee.K1817.0981119</t>
  </si>
  <si>
    <t>2-s2.0-85073331597</t>
  </si>
  <si>
    <t>['usual requirements', 'radiating side', 'paper presents', 'mobile applications', 'large compared', 'frequency range', 'average gain', 'allowable frequency', '5 ghz', '2ghz suitable', '2 ghz']</t>
  </si>
  <si>
    <t>Dielectric Constant | Low Frequency | Micro Strip Antenna | Octagonal Shape | Parasitic patch | VSWR Resonant frequency</t>
  </si>
  <si>
    <t>This paper presents the fabrication of an octagonal fractal hybrid micro strip radiator patch antenna that operates over a frequency range of 1.5 GHz to 2GHz suitable for low frequency wireless and mobile applications. The radiator has a dimension of 85x85mm2on the radiating side and 100x86mm2 ground plane. The model is fabricated on Fire Redundant4 substrate with thickness of 1.6mm over a 10x10mm2dimension and uses coaxial feeding technique. The model is tested for its performance in the range of 1.5 to 2 GHz on the radiator test bench consists of MIC10 antenna trainer kit with an allowable frequency of up to 2GHz. The radiation characteristics shown are having good return loss and average gain of 39dB with omni directional radiation pattern. The size is to be optimized as the dimensions are very large compared to the usual requirements.</t>
  </si>
  <si>
    <t>3373-3377</t>
  </si>
  <si>
    <t>Venu Madhav, P.;Siva Ganga Prasad, M.</t>
  </si>
  <si>
    <t>Venu Madhav P.</t>
  </si>
  <si>
    <t>Fabrication of hybrid fractal microstrip antenna for mobile and wi-max applications</t>
  </si>
  <si>
    <t>10.35940/ijitee.J1109.0981119</t>
  </si>
  <si>
    <t>2-s2.0-85073338906</t>
  </si>
  <si>
    <t>['viable element', 'various benchmarks', 'transmitting execution', 'trademark modes', 'required mode', 'reception apparatus', 'receiving wire', 'radio wire', 'multiple output', 'multiple input', 'mimo applications', 'main plan', 'given recurrence', 'create one', 'broadband activity', 'attributes mode']</t>
  </si>
  <si>
    <t>Current distribution | Examination of characteristic modes (ECM) | Finest Feeding Point (FFP) | Microstrip antenna | Radiation pattern | Reflection coefficient</t>
  </si>
  <si>
    <t>The main plan to create one of a kind modified sorts of reception apparatus with the ideal radiation qualities reasonable for MIMO applications. It is utilized to get scientific methodology for reception apparatus proposition and anticipating transmitting execution of radio wire by examination of trademark modes. The Examination of attributes mode is utilized to create wanted current conveyance and transmitting execution of a receiving wire. Among various current which is disseminated over surface of reception apparatus. Required mode is distinguished at Finest Feeding Point (FFP) for structured radio wire. The planned receiving wire work at various benchmarks so it might give multiband or broadband activity. It might be encourage symmetrical radiation designs at a given recurrence of numerous trademark modes, which has the viable element of Multiple Input and Multiple Output (MIMO) Anetnna.</t>
  </si>
  <si>
    <t>1309-1315</t>
  </si>
  <si>
    <t>Characteristic mode examination on various form of antenna for MIMO</t>
  </si>
  <si>
    <t>10.35940/ijitee.J9566.0981119</t>
  </si>
  <si>
    <t>2-s2.0-85073346874</t>
  </si>
  <si>
    <t>['transmission gain', 'strip antenna', 'return loss', 'planar structures', 'metal waveguide', 'frequency ranging', 'easily integrated', 'atmospheric attenuation', 'adapted known', '6 ghz', '11 ghz']</t>
  </si>
  <si>
    <t>Design SIW | EHF or VHF | Substrate Integrated Waveguide | Transmission | Vias</t>
  </si>
  <si>
    <t>In this paper, substrate integrated waveguide has been designed and analyzed for high frequency applications. As high frequency suffers attenuation due to metal waveguide, atmospheric attenuation and Rain fade etc.A improved waveguide method is adapted known as Substrate Integrated Waveguide. SIW is transition between micro-strip antenna and Dielectric filled Waveguide antenna. SIWs are planar structures so they can be fabricated over PCBs and can be easily integrated with supplementary transmission lines. In the study, the different parameters like electric field generated, transmission gain and return loss is evaluated. Results are calculated over a frequency ranging from 6 GHz to 11 GHz.</t>
  </si>
  <si>
    <t>944-947</t>
  </si>
  <si>
    <t>122529642;122529642</t>
  </si>
  <si>
    <t>57059792400;57199030522</t>
  </si>
  <si>
    <t>Sharma, Manvinder;Singh, Harjinder</t>
  </si>
  <si>
    <t>Punjab University</t>
  </si>
  <si>
    <t>Design and analysis of substrate integrated waveguide (SIW) for high frequency applications</t>
  </si>
  <si>
    <t>10.35940/ijitee.E3060.0981119</t>
  </si>
  <si>
    <t>2-s2.0-85073347811</t>
  </si>
  <si>
    <t>['wimax communications', 'wideband state', 'uwb systems', 'uwb system', 'three positive', 'three ports', 'proposed antenna', 'one ultra', 'negative diodes', 'microwave access', 'low cost', 'impulse radio', 'direct current', 'compact size', '4 ghz']</t>
  </si>
  <si>
    <t>Filtering antenna | IR-UWB system | Reconfigurable antenna | Time domain performance | UWB antenna</t>
  </si>
  <si>
    <t>A novel reconfigurable filter antenna with three ports for three dependent switchable states for impulse radio-ultrawideband (IR-UWB)/wireless local area network (WLAN)/worldwide interoperability for microwave access (WiMAX) applications is presented in this paper. Three positive-intrinsic-negative diodes, controlled by direct current, are employed to realize frequency reconfiguration of one ultra-wideband state and two narrowband states (2.4 GHz and 3.5 GHz). The time domain characteristic of the proposed antenna in the ultra-wideband state is studied, because of the features of the IR-UWB system. The time domain analysis shows that the reconfigurable filtering antenna in the wideband state performs similarly to the original UWB antenna. The compact size, low cost, and expanded reconfigurable filtering features make it suitable for IR-UWB systems that are integrated with WLAN/WiMAX communications.</t>
  </si>
  <si>
    <t>57196471168;7402644758</t>
  </si>
  <si>
    <t>Zhang, Zhuohang;Pan, Zhongming</t>
  </si>
  <si>
    <t>Time domain performance of reconfigurable filter antenna for IR-UWB, WLAN, and WiMAX applications</t>
  </si>
  <si>
    <t>10.3390/electronics8091007</t>
  </si>
  <si>
    <t>2-s2.0-85073350596</t>
  </si>
  <si>
    <t>['wing length', 'thysanoptera group', 'species prey', 'southwest poland', 'small invertebrates', 'significant impact', 'results show', 'phytocoenoses worldwide', 'morphometric features', 'morphological variability', 'intermedius relative', 'host plant', 'head width', 'head length', 'five localities', 'findings revealed', 'distinct response', 'certain differences', 'body mass', 'body length', 'antennae length', 'aeolothrips intermedius']</t>
  </si>
  <si>
    <t>Aeolothrips intermedius | Body mass | Body size | Host plant | Locality | Thysanoptera</t>
  </si>
  <si>
    <t>Aeolothrips intermedius is a thrips predator often found in phytocoenoses worldwide. Both the adults and larvae of this species prey on small invertebrates, including phytophagous species from Thysanoptera group. The aim of this study was to determine the morphological variability of the A. intermedius relative to the locality and, indirectly, to the species of host plant. Insects were collected from five localities in southwest Poland and five different host plants. For each of the sexes, six morphometric features were assessed: body length, length of antennae, wing length, head length, head width and length of pronotum. Additionally, the body mass for each individual was estimated. The findings revealed that in females, both the locality and host plant had a significant impact on almost all of these features. In males, the morphometric features under study correlated strongly with locality and only moderately with the host plant. Certain differences were observed between males and females, mainly in terms of antennae length. The results show that A. intermedius exhibits significant variability in this respect, which is indicative of the species‚Äô phenotypic plasticity. The body length was the trait with the most distinct response to the locality and host plant.</t>
  </si>
  <si>
    <t>60082135;60082135;60082135</t>
  </si>
  <si>
    <t>57044680500;36902305800;57211293011</t>
  </si>
  <si>
    <t>Gruss, Iwona;Twardowski, Jacek Piotr;Cierpisz, Marcin</t>
  </si>
  <si>
    <t>Gruss I.</t>
  </si>
  <si>
    <t>The effects of locality and host plant on the body size of Aeolothrips intermedius (thysanoptera: Aeolothripidae) in the southwest of Poland</t>
  </si>
  <si>
    <t>10.3390/insects10090266</t>
  </si>
  <si>
    <t>2-s2.0-85073350661</t>
  </si>
  <si>
    <t>['would cater', 'unified approach', 'paper presents', 'paper dab', 'mobile receivers', 'integrated antenna', 'existing standards', 'designed individually', 'definition radio', 'better gain', 'ber ).', 'based services']</t>
  </si>
  <si>
    <t>AWGN | BER | DAB | DVB | OFDM | SNR</t>
  </si>
  <si>
    <t>Digital Audio Broadcasting (DAB) system is one of the high-definition radio with the ability to provide high audio quality and data-based services for stationary and mobile receivers. Digital Video Broadcasting (DVB) is the popular broadcasting standards that enable handheld receivers to receive high definition digital television transmissions. Orthogonal Frequency Division Multiplexing (OFDM) system is a digital multi ‚Äì carrier modulation technique intend offers high spectral efficiency. The main aim set is to arrive as an efficient unified system for multipurpose wireless system that would cater to all existing standards. This paper presents the unified approach for designing an integrated antenna for DAB and DVB using OFDM system. In this paper DAB and DVB using OFDM system is designed individually and their performance is measured by Bit Error Rate (BER). Integrated antenna for DAB and DVB using OFDM system is designed and simulated radiation patterns are presented. The proposed unified approach produces the better BER performance and better gain as compared to individual standard design.</t>
  </si>
  <si>
    <t>3320-3328</t>
  </si>
  <si>
    <t>57194444857;57194444907</t>
  </si>
  <si>
    <t>Drakshayini, M. N.;Singh, Arun Vikas</t>
  </si>
  <si>
    <t>Drakshayini M.</t>
  </si>
  <si>
    <t>Integrated antenna for the digital audio broadcasting and digital video broadcasting by orthogonal frequency division multiplexing</t>
  </si>
  <si>
    <t>10.35940/ijitee.K2451.0981119</t>
  </si>
  <si>
    <t>2-s2.0-85073350939</t>
  </si>
  <si>
    <t>['usually lesser', 'tedious task', 'source number', 'signal sources', 'selection operator', 'reduced number', 'receiver end', 'received signal', 'quiet larger', 'problem refers', 'prior information', 'paper tackles', 'paper showcase', 'increased speed', 'incoming signals', 'determined case', 'covariance matrices', 'compressive sensing', 'based techniques', 'adaptive approach']</t>
  </si>
  <si>
    <t>LASSO | Nested Arrays | On-grid estimation | Singular value decomposition | Sparse signal representation | Underdetermined-direction of arrival estimation</t>
  </si>
  <si>
    <t>In the field of Array Signal Processing, the problem of Direction of Arrival (DOA) estimation has attracted colossal attention of researchers in the past few years. The problem refers to estimating the angle of arrival of the incoming signals at the receiver end, from the knowledge of the received signal itself. Generally, an array of antenna/sensors is employed at the receiver for this purpose. In over-determined DOA estimation, the number of signal sources, whose direction needs to be estimated are usually lesser than half the number of antenna array elements, whereas the challenge is to estimate the DOAs in under-determined case, where the signal source number is quiet larger than the number of antenna array elements. This paper tackles such a problem by the application of multiple level nested array. Instead of subspace-based techniques for the estimation, sparse signal representation for Compressive Sensing (CS) framework is used, which eliminates the requirement of prior information about the source number and also the tedious task of computing the inverse of the covariance matrices. In this paper, we propose an adaptive approach for Least Absolute Shrinkage and Selection Operator (LASSO) with reduced number of computations by singular value decomposing of the received signal vector. The outcomes of this paper showcase that the presented algorithm achieves high degree of freedom (DOF), good resolution, minimum root mean square error and less computational complexity with increased speed of estimation.</t>
  </si>
  <si>
    <t>3076-3082</t>
  </si>
  <si>
    <t>60114052;60114052</t>
  </si>
  <si>
    <t>57211295867;57211300507</t>
  </si>
  <si>
    <t>Raghu, K.;Prameela Kumari, N.</t>
  </si>
  <si>
    <t>REVA University</t>
  </si>
  <si>
    <t>Raghu K.</t>
  </si>
  <si>
    <t>On-grid adaptive compressive sensing framework for underdetermined DOA estimation by employing singular value decomposition</t>
  </si>
  <si>
    <t>10.35940/ijitee.K2433.0981119</t>
  </si>
  <si>
    <t>2-s2.0-85073358117</t>
  </si>
  <si>
    <t>['wireless backhaul', 'user equipment', 'ue interference', 'take advantage', 'system throughput', 'system performance', 'supports transmitting', 'spectral efficiency', 'small cells', 'small cell', 'significantly suppressed', 'si ),', 'short wavelengths', 'rs )-', 'relay station', 'relay interference', 'precoding design', 'mobile devices', 'millimeter wave', 'including inter', 'immense bandwidth', 'ideal conditions', 'future research', 'extend coverage', 'explosive increase', 'efficiently suppressed', 'efficient scheme', 'duplex relay', 'conventional half', 'complex interference', 'channel characteristics', 'bs )-', 'base station', 'band simultaneously', 'backhauls connecting', 'also discussed', 'achieve twice']</t>
  </si>
  <si>
    <t>The explosive increase in the number of mobile devices and machines has led to the need for high data rates and massive multiple access, which are to be addressed by upcoming 5G communication systems. Millimeter wave (mmWave) wireless backhaul can be an efficient scheme to connect the small cells to the macrocell to take advantage of its immense bandwidth and high directional antennas. However, the channel characteristics of mmWave communications lead to a limited transmission range. Therefore, relays are necessary for mmWave to extend coverage. In addition, full-duplex, which supports transmitting and receiving in the same band simultaneously, can achieve twice the spectral efficiency of conventional half-duplex in ideal conditions. However, this process will lead to self-interference. In this article, we propose a framework of a multiplesmall- cell-based macrocell system with full-duplex millimeter wave backhauls to further improve the spectral efficiency and achieve massive multiple access. Full-duplex mmWave relays are configured as backhauls connecting the macrocell and small cells. The combination of a full-duplex relay and millimeter wave transmission can mitigate the severe path loss issues presented by short wavelengths, yield wide bandwidths, achieve deployment flexibility and improve spectral efficiency. Through precoding design, the self-interference of the backhaul can be significantly suppressed, and the system performance can be enhanced. In addition, within the small cell, a three-step precoding design is proposed for the relay-assisted smallcell system to increase the system throughput and realize greater user access. Sources of complex interference, including inter-relay interference, base station (BS)-to-user equipment (UE) interference, relay station (RS)-to-UE interference and self-interference (SI), are efficiently suppressed. Future research on further enhancing system performance is also discussed.</t>
  </si>
  <si>
    <t>190-197</t>
  </si>
  <si>
    <t>60019616;60019616;60019616;60019000;60019616</t>
  </si>
  <si>
    <t>55444563700;57196207217;57204332876;57208500706;57192635489</t>
  </si>
  <si>
    <t>Han, Shuai;Zhang, Yi;Meng, Weixiao;Li, Cheng;Zhang, Zhensheng</t>
  </si>
  <si>
    <t>Harbin;St John's</t>
  </si>
  <si>
    <t>Harbin Institute of Technology;Memorial University of Newfoundland</t>
  </si>
  <si>
    <t>60019616;60019000</t>
  </si>
  <si>
    <t>Full-duplex relay-assisted macrocell with millimeter wave backhauls: Framework and prospects</t>
  </si>
  <si>
    <t>10.1109/MNET.2019.1800305</t>
  </si>
  <si>
    <t>2-s2.0-85073362171</t>
  </si>
  <si>
    <t>EP/I00923X/1</t>
  </si>
  <si>
    <t>['wider set', 'two sets', 'received power', 'measurements show', 'indoor environment', 'implementation compared', 'idle ).', 'gamma distributions', 'directional antenna', 'collected using', 'channel state', 'arrival affect', 'analyzed using']</t>
  </si>
  <si>
    <t>Cognitive radio | Directional | Dynamic spectrum access | Sensing engine | Spectrum occupancy | Time resolution</t>
  </si>
  <si>
    <t>High time resolution spectrum occupancy measurements and analysis are presented for 2.4 GHz WLAN signals. A custom-designed wideband sensing engine records the received power of signals, and its performance is presented to select the decision threshold required to define the channel state (busy/idle). Two sets of measurements are presented where data were collected using an omni-directional and directional antenna in an indoor environment. Statistics of the idle time windows in the 2.4 GHz WLAN are analyzed using a wider set of distributions, which require fewer parameters to compute and are more practical for implementation compared to the widely-used phase type or Gaussian mixture distributions. For the omni-directional antenna, it was found that the lognormal and gamma distributions can be used to model the behavior of the idle time windows under different network traffic loads. In addition, the measurements show that the low time resolution and angle of arrival affect the statistics of the idle time windows.</t>
  </si>
  <si>
    <t>60020730;60022175</t>
  </si>
  <si>
    <t>56459776800;7003713925</t>
  </si>
  <si>
    <t>Cheema, Adnan Ahmad;Salous, Sana</t>
  </si>
  <si>
    <t>Cheema A.</t>
  </si>
  <si>
    <t>Spectrum occupancy measurements and analysis in 2.4 GHZ WLAN</t>
  </si>
  <si>
    <t>10.3390/electronics8091011</t>
  </si>
  <si>
    <t>2-s2.0-85073363363</t>
  </si>
  <si>
    <t>18B405</t>
  </si>
  <si>
    <t>['test example', 'simulated ones', 'proposed configuration', 'proposed array', 'practical processing', 'potential candidate', 'operating bandwidth', 'mimo communications', 'match well', 'main characteristics', 'isolation property', 'improve isolation', 'flexibly extended', 'element array', 'antenna array', 'actual requirements', 'acceptable ecc', '0 mm']</t>
  </si>
  <si>
    <t>Extensible | MIMO antenna | Self-isolation | Wideband</t>
  </si>
  <si>
    <t>A planar flexibly extensible multiple-input-multiple-output (MIMO) antenna array with a self-isolation property is proposed. The main characteristics of the proposed array are: (i) no extra isolation structure is required to improve isolation between elements; (ii) elements are arranged with each other with a spacing of 0 mm, (iii) the configuration can be flexibly extended to a large antenna array according to actual requirements. For a test example, the practical processing and testing of an eight-element array is conducted. The tested results demonstrate that the proposed design possesses wide impedance bandwidth (IBW) of 65% and very good isolation (&gt;18 dB) across the operating bandwidth, which match well with the simulated ones. Moreover, envelope correlation coefficient (ECC) is calculated to valuate MIMO performance; an acceptable ECC (lower than 0.05) suggests that the proposed configuration has good diversity performance and can be a potential candidate for MIMO communications.</t>
  </si>
  <si>
    <t>60005465;60005465;60017447;60005465;60005465;60005465;60005465</t>
  </si>
  <si>
    <t>57218090866;55503494500;56380916600;57220885436;57157858200;7404260881;57206139329</t>
  </si>
  <si>
    <t>Li, Qian;Wei, Yanyu;Tan, Mingtao;Lei, Xia;Wu, Gangxiong;Huang, Minzhi;Gong, Yubin</t>
  </si>
  <si>
    <t>Changde;Chengdu</t>
  </si>
  <si>
    <t>Hunan University of Arts and Science;University of Electronic Science and Technology of China</t>
  </si>
  <si>
    <t>60017447;60005465</t>
  </si>
  <si>
    <t>Flexibly extensible planar self-isolated wideband MIMO antenna for 5G communications</t>
  </si>
  <si>
    <t>10.3390/electronics8090994</t>
  </si>
  <si>
    <t>2-s2.0-85073370083</t>
  </si>
  <si>
    <t>['works discuss', 'wideband antenna', 'three scenarios', 'serve c', 'second scenario', 'satellite communications', 'radiating patch', 'performance analysis', 'limited space', 'last scenario', 'incorporated along', 'first scenario', 'first case', 'desirable feature', 'band communication', 'band applications', 'antenna radiation', 'antenna radiates', 'antenna performance', 'antenna gain', '96 db', '65 db', '4ghz band', '1 ghz']</t>
  </si>
  <si>
    <t>C-Band | Metamaterial | Split Ring Resonator | Triangular | Unit cell | UWB and miniaturization</t>
  </si>
  <si>
    <t>This works discuss about the design and development of a metamaterial triangular micro strip ultra-wideband antenna for C-Band communication. This study includes design and performance analysis of patch based antenna to serve C-band applications such as satellite communications. In first scenario, simple triangular antenna with normal ground plane has designed and analyzed. And In second scenario, to improve the antenna radiation, ground has altered and replaced with a unit cell structure. To further improve the antenna performance Split Ring Resonators are incorporated along with radiating patch. In these three different scenarios, antenna performance has been improved from first scenario to last scenario, while dimension of antenna got miniaturized, which is most desirable feature. The antenna gain of antenna in three scenarios is 4.96 db, 5.65 db and 6.15 db respectively. Antenna radiates over 6-7 GHz frequency band in first case, whereas in second scenario it radiates from 5.7 ‚Äì 7.1 GHz and in third scenario antenna radiates at 5.6-7.4GHz band. This antenna can be placed in limited space.</t>
  </si>
  <si>
    <t>2788-2791</t>
  </si>
  <si>
    <t>60114910;60114910</t>
  </si>
  <si>
    <t>56417235800;55839556000</t>
  </si>
  <si>
    <t>Reddy, Thogaru Abhishek;Paidimarry, Chandrasekhar</t>
  </si>
  <si>
    <t>Reddy T.A.</t>
  </si>
  <si>
    <t>Design and analysis of metamaterial unit cellultra-wide band triangular antenna for C band applications</t>
  </si>
  <si>
    <t>10.35940/ijitee.K2273.0981119</t>
  </si>
  <si>
    <t>2-s2.0-85073370351</t>
  </si>
  <si>
    <t>['varactor diodes', 'siw ),', 'single layer', 'simulated results', 'reflection coefficient', 'paper proposes', 'measured far', 'low loss', 'entire structure', 'design verification', 'cross polarization', 'biasing voltage', 'band frequency', 'antenna steers', '25 ¬∞.', '25 ¬∞', '20 db', '17 ghz', '10 db']</t>
  </si>
  <si>
    <t>Beam steering antenna system | SIW technology | Varactor diodes | Variable phase shifter</t>
  </si>
  <si>
    <t>This paper proposes a new beam steering antenna system consisting of two variable reflection-type phase shifters, a 3 dB coupler, and a 90¬∞ phase transition. The entire structure is designed and fabricated on a single layer of substrate integrated waveguide (SIW), which makes it a low loss and low-profile antenna system. Surface mount tuning varactor diodes are chosen as electrical phase control elements. By changing the biasing voltage of the varactor diodes in the phase shifter circuits, the far-field radiation pattern of the antenna steers from -25¬∞ to 25¬∞. The system has a reflection coefficient better than -10 dB for a 2 GHz bandwidth centered at 17 GHz, a directive radiation pattern with a maximum of 10.7 dB gain at the mid-band frequency, and cross polarization better than 20 dB. A prototype is fabricated and measured for design verification. The measured far-field radiation patterns, co and cross polarization, and the reflection coefficient of the antenna system agree with simulated results.</t>
  </si>
  <si>
    <t>57195504482;7006128443</t>
  </si>
  <si>
    <t>Hesari, Sara Salem;Bornemann, Jens</t>
  </si>
  <si>
    <t>Hesari S.S.</t>
  </si>
  <si>
    <t>Design of a SIW variable phase shifter for beam steering antenna systems</t>
  </si>
  <si>
    <t>10.3390/electronics8091013</t>
  </si>
  <si>
    <t>2-s2.0-85073373031</t>
  </si>
  <si>
    <t>['work investigates', 'various number', 'theoretical claims', 'theoretical analysis', 'successful detection', 'subspace methods', 'subspace method', 'specific number', 'sampled columns', 'psd ).', 'projection matrix', 'pm method', 'need decomposition', 'music methods', 'measured matrix', 'linear angle', 'formed based', 'etc .,', 'estimation accuracy', 'dofs ).', 'different scenarios', 'covariance matrix', 'arrival angles', 'aperture size', 'analysis shows']</t>
  </si>
  <si>
    <t>Antenna array | AoA estimation | Computational complexity | Covariance matrix sampling | Projection matrix construction | Signal processing</t>
  </si>
  <si>
    <t>Several works show that the linear Angle of Arrival (AoA) methods such as Projection Matrix (PM) have low computational complexity compared to the subspace methods. Although the PM method is classified as a subspace method, it does not need decomposition of the measured matrix. This work investigates the effect of the sampled columns within the covariance matrix on the projection matrix construction. To the authors‚Äô knowledge, this investigation has not been addressed in the literature. Unlike the subspace methods such as Multiple Signal Classification (MUSIC), Estimation of Signal Parameters via Rotational Invariance Technique (ESPRIT), Minimum Norm, Propagator, etc., which have to use a specific number of columns, we demonstrate this aspect is not applicable in the PM method. To this end, the projection matrix is formed based on a various number of sampled columns to estimate the arrival angles. A theoretical analysis is accomplished to illustrate the relationship between the number of the sampled columns and the degrees of freedom (DOFs). The analysis shows that with the same aperture size, the DOFs can be increased by increasing only the number of sampled columns in the projection matrix calculation step. An intensive Monte Carlo simulation for different scenarios is presented to validate the theoretical claims. The estimation accuracy of the PM method, based on the proposed selected sampling methodology outperforms all the other techniques with less complexity compared to the Capon and MUSIC methods. The estimation accuracy is evaluated in terms of Root Mean Square Error (RMSE) and the Probability of Successful Detection (PSD). The results are presented and discussed.</t>
  </si>
  <si>
    <t>60008524-60071173;60008524;60008524</t>
  </si>
  <si>
    <t>57193451658;7003902501;55952532900</t>
  </si>
  <si>
    <t>Al-Sadoon, Mohammed A.G.;Abd-Alhameed, Raed A.;McEwan, Neil J.</t>
  </si>
  <si>
    <t>Baghdad;Bradford</t>
  </si>
  <si>
    <t>University Hospital Al-Kadhimiyia;University of Bradford</t>
  </si>
  <si>
    <t>60071173;60008524</t>
  </si>
  <si>
    <t>Al-Sadoon M.</t>
  </si>
  <si>
    <t>The impact of the covariance matrix sampling on the angle of arrival estimation accuracy</t>
  </si>
  <si>
    <t>10.3390/inventions4030043</t>
  </si>
  <si>
    <t>2-s2.0-85073379903</t>
  </si>
  <si>
    <t>RGP-2019-32</t>
  </si>
  <si>
    <t>['tested experimentally', 'tanœ ¥', 'switchable antenna', 'structured frequency', 'small geometry', 'simulation results', 'resonant bands', 'radiating structure', 'pin diodes', 'pin diode', 'mode 4', 'mode 3', 'mode 2', 'mode 1', 'mm thicker', 'hfss ),', 'frequency spectrum', 'efficient utilization', 'designated places', 'biasing network', 'available substrate', 'antenna operates', '9 ghz', '55 ghz', '5 dbi', '29 ghz', '020 ).']</t>
  </si>
  <si>
    <t>4/4.5G | 5G | Frequency reconfigurable | ISM | LTE | Monopole antenna | S-parameters | WiFi | WiMAX | WLAN</t>
  </si>
  <si>
    <t>A low-profile (0.21Œªg√ó 0.35Œªg√ó 0.02Œªg ) and a simply-structured frequency-switchable antenna with eight frequency choices is presented in this paper. The radiating structure (monopole) is printed on a 1.6-mm thicker, commercially-available substrate of FR-4 (…õr = 4.4, tanŒ¥ = 0.020). Specifically, it uses three PIN diodes in the designated places to shift the resonant bands of the antenna. The antenna operates at four different modes depending on the ON and OFF states of the PIN diodes. While in each mode, the antenna covers two unique frequencies (Mode 1 = 1.8 and 3.29 GHz, Mode 2 = 2.23 and 3.9 GHz, Mode 3 = 2.4 and 4.55 GHz, and Mode 4 = 2.78 and 5.54 GHz). The performance results show that the proposed antenna scheme explores significant gain (&gt;1.5 dBi in all modes) and reasonable efficiency (&gt;82% in all modes) for each mode. Using a high-frequency structure simulator (HFSS), the switchable antenna is designed and optimized. The fabricated model along with the PIN diode and biasing network is tested experimentally to validate the simulation results. The proposed antenna may also be combined in compact and heterogeneous radio frequency (RF) front-ends because of its small geometry and efficient utilization of the frequency spectrum.</t>
  </si>
  <si>
    <t>60012005;60110525-60045778;121520204;60044088;60105817;60017375;60032624</t>
  </si>
  <si>
    <t>57191838599;40561779600;24491505500;6507430131;25031731100;36240278300;52663858700</t>
  </si>
  <si>
    <t>Iqbal, Amjad;Smida, Amor;Abdulrazak, Lway Faisal;Saraereh, Omar A.;Mallat, Nazih Khaddaj;Elfergani, Issa;Kim, Sunghwan</t>
  </si>
  <si>
    <t>Saudi Arabia;United Arab Emirates;Tunisia;Jordan;South Korea;Portugal;Malaysia;Iraq</t>
  </si>
  <si>
    <t>Al-Majmaah;Al Ain;Tunis;Zarqa;Ulsan;Lisboa;Selangor;Sulaymaniyah</t>
  </si>
  <si>
    <t>Majmaah University;Al Ain University;Universit√© de Tunis El Manar;Hashemite University;University of Ulsan;Instituto de Telecomunicacoes;Multimedia University;Cihan University Slemani</t>
  </si>
  <si>
    <t>60110525;60105817;60045778;60044088;60032624;60017375;60012005;121520204</t>
  </si>
  <si>
    <t>Low-profile frequency reconfigurable antenna for heterogeneous wireless systems</t>
  </si>
  <si>
    <t>10.3390/electronics8090976</t>
  </si>
  <si>
    <t>2-s2.0-85073383642</t>
  </si>
  <si>
    <t>['vertical boundaries', 'simulated results', 'radiation properties', 'proposed antenna', 'parametric analysis', 'mrns ).', 'measured results', 'measured experimentally', 'highly convincing', 'good agreement', 'antenna dimensions', '4 ghz', '3 ghz', '3 db']</t>
  </si>
  <si>
    <t>Bandwidth | Gain | Maritime Radio Navigation | Minkowski Fractal | Multiband</t>
  </si>
  <si>
    <t>A dual band low profile fractal antenna is proposed for Maritime Radio Navigation Services (MRNS). Minkowski fractal geometry is used on both the vertical boundaries of basic patch structure and by adjusting the fractal dimension desired operating frequency is achieved. The effect of antenna dimensions on the bandwidth is determined through the parametric analysis. Proposed antenna operates at 3 GHz and 9.4 GHz with a gain of 6.3 dB and 2.5 dB respectively. Furthermore, the resonating and radiation properties of the proposed antenna are measured experimentally. Measured results of the proposed antenna are highly convincing and in good agreement with simulated results.</t>
  </si>
  <si>
    <t>Dual band minkowski fractal antenna for maritime radio navigation services</t>
  </si>
  <si>
    <t>10.35940/ijitee.K1418.0981119</t>
  </si>
  <si>
    <t>2-s2.0-85073385748</t>
  </si>
  <si>
    <t>['vertical directions', 'various descriptions', 'using hfss', 'two antennas', 'together transfer', 'single patch', 'radar applications', 'project aims', 'dielectric substrate', 'component configuration', 'circuit construction', 'bistatic radar', 'array antennas']</t>
  </si>
  <si>
    <t>Bistatic radar | HFSS | Isolation | Microstrip patch array antenna</t>
  </si>
  <si>
    <t>This project aims for the construction and implementation of the Coaxial probe feed microstrip array antenna for radar applications. As the Continuous Wave Frequency Modulated (CWFM) radar can together transfer and to accept the signals, whatever that can be used for a bistatic radar for consideration of weather and temperature. The single patch, 1x4, 2x2, 4X4 coaxial probe feed is to design at a frequency of 1.48GHz by using RT duriod (Œµr = 2.2) dielectric substrate for a bandwidth of 15MHz. For Microstrip antenna array elements is to connect with inter-component configuration of 0.8Œª. in both horizontal and vertical directions. The microstrip patch array antenna was constructed and implemented by using HFSS (High Frequency Structure Simulator) and comparison of various descriptions of array antennas by using feeder network in circuit construction and to check the isolation between the two antennas for bistatic radar.</t>
  </si>
  <si>
    <t>814-821</t>
  </si>
  <si>
    <t>101861010;60080498;101861010</t>
  </si>
  <si>
    <t>57211287605;57224418400;56548717900</t>
  </si>
  <si>
    <t>Siva Sai Reddy, B.;Parvathi, P.;Senthil Kumar, B.</t>
  </si>
  <si>
    <t>Chittoor;Tirupati</t>
  </si>
  <si>
    <t>National Atmospheric Research Laboratory, Chittoor;SVEC</t>
  </si>
  <si>
    <t>60080498;101861010</t>
  </si>
  <si>
    <t>Siva Sai Reddy B.</t>
  </si>
  <si>
    <t>Construction and implementation of coaxial probe feed microstrip patch array antenna</t>
  </si>
  <si>
    <t>10.35940/ijitee.K1490.0881119</t>
  </si>
  <si>
    <t>2-s2.0-85073391820</t>
  </si>
  <si>
    <t>['ratio show', 'radiation efficiency', 'proposed design', 'properly choosing', 'poor performance', 'paper presents', 'growth rate', 'good performance', 'directly fed', 'critical drawback', 'circularly polarized', 'circular cavity', 'always suffer', 'always better', '2 dbic']</t>
  </si>
  <si>
    <t>Archimedean | Circularly polarized | Spiral antenna | Unidirectional | UWB</t>
  </si>
  <si>
    <t>This paper presents an ultrawideband (UWB) circularly polarized (CP) two-arm Archimedean spiral antenna with unidirectional radiation patterns. The antenna is directly fed by a 50-Œ© coaxial cable and reflected by a circular cavity. The proposed design is able to exhibit high gain, high radiation efficiency as well as UWB CP operation by properly choosing the reflector's dimensions and the spiral's growth rate. This overcomes the critical drawback of the other reported UWB CP spiral antennas in literature, which always suffer from poor performance in the lower operating frequencies. The measured reflection coefficient and axial-ratio show a good performance over a frequency band 6‚Äì16 GHz. Furthermore, the values for gain and radiation efficiency of the proposed design are always better than 5.2 dBic and 85%, respectively.</t>
  </si>
  <si>
    <t>Tran, Huy Hung;Le, Tuan Tu</t>
  </si>
  <si>
    <t>Ultrawideband, high-gain, high-efficiency, circularly polarized Archimedean spiral antenna</t>
  </si>
  <si>
    <t>S1434841119314505</t>
  </si>
  <si>
    <t>10.1016/j.aeue.2019.07.006</t>
  </si>
  <si>
    <t>2-s2.0-85073396717</t>
  </si>
  <si>
    <t>['version 13', 'planar structure', 'material used', 'iot applications', 'fr4 epoxy', 'csrr ].', 'c band', '8 ghz', '2 ghz']</t>
  </si>
  <si>
    <t>CSRR | HFSS | IOT | Metamaterial | Microstrip | WIMAX | WLAN</t>
  </si>
  <si>
    <t>In this paper, we are dealing with a planar structure-based metamaterial inspired microstrip patch antenna using complementary split ring resonator [CSRR]. This microstrip patch antenna works in C band which can be resonated at operating frequencies ranging from 4.8 GHz to 5.2 GHz, where it works in wireless local area network [WLAN] and IOT applications such as WIFI and WIMAX etc., In this antenna, the material used for the substrate is FR4 epoxy. This microstrip patch antenna is designed and analyzed then simulated using high frequency structure simulator [HFSS] software in the version 13.0.</t>
  </si>
  <si>
    <t>2060-2065</t>
  </si>
  <si>
    <t>57201194666;57211292220</t>
  </si>
  <si>
    <t>Bora, Pronami;Paul, Chayan</t>
  </si>
  <si>
    <t>Bora P.</t>
  </si>
  <si>
    <t>Metamaterial loaded CSRR based antenna for WLAN and IOT band applications</t>
  </si>
  <si>
    <t>2-s2.0-85073410133</t>
  </si>
  <si>
    <t>Universitas Gadjah Mada</t>
  </si>
  <si>
    <t>674/H1.17/TMI/LK/2019</t>
  </si>
  <si>
    <t>UGM</t>
  </si>
  <si>
    <t>['wing load', 'uda antenna', 'several points', 'power module', 'manufacturing process', 'main focus', 'main driver', 'high speeds', 'hand lay', 'flight controller', 'aspect ratio', 'air duct']</t>
  </si>
  <si>
    <t>Electric ducted fan (EDF) motor | Unmanned aerial vehicle (UAV) | Yagi-uda antenna</t>
  </si>
  <si>
    <t>Rasayana Racing Plane was designed to fly at high speeds with an Electric Ducted Fan (EDF) motor as the main driver. The manufacturing process of Rasayana Racing Plane was carried out to make a UAV as light as possible using composite materials through the vacuum bagging method for fuselage and hand lay-up for the wings and stabilizer by adding core material in several points as reinforcement. The main focus of the research is on the air duct in the form of nozzle and diffuser to maximize the speed. The UAV uses electronic components such as ESC, battery, receiver, transmitter, servo, power module, etc. Whereas the UAV that is supposed to fly auto requires additional electronic components, i.e. flight controller, GPS, and telemetry system uses a Yagi-Uda antenna. The analysis was conducted for the wing such as aspect ratio and wing load, then the testing of air duct, flight controller parameters, and Yagi-Uda antenna were carried out by direct flight test.</t>
  </si>
  <si>
    <t>96-100</t>
  </si>
  <si>
    <t>60069380;60069380</t>
  </si>
  <si>
    <t>36542065000;57211316957</t>
  </si>
  <si>
    <t>Bramantya, Muhammad Agung;Yusabih, Ariefa</t>
  </si>
  <si>
    <t>Yogyakarta</t>
  </si>
  <si>
    <t>Bramantya M.</t>
  </si>
  <si>
    <t>Electric duct fan uav with telemetry system using yagi-uda antenna</t>
  </si>
  <si>
    <t>2-s2.0-85073447513</t>
  </si>
  <si>
    <t>['without dgs', 'simulated parameters', 'radiation efficiency', 'proposed patch', 'proposed dgs', 'optimised tool', 'hfss software', 'ground plane', 'circular shape', 'cb radio', 'antenna gain', '27 ghz']</t>
  </si>
  <si>
    <t>Antenna gain | CB radio | DGS | HFSS | Reshaped circular patch | S 11 | VSWR</t>
  </si>
  <si>
    <t>The conventional circular patch in modified in such a way that the resultant shape resembles biconvex lens structure. The frequency of operation is chosen as 27 GHz which is suitable for many applications like satellite communication, fixed &amp; mobile service except Aeronautical mobile service and CB Radio. A DGS has been applied having a circular shape in the ground plane. After simulation the focus has been made for the S 11 plot (&lt;10 dB). The antenna gain in dB has been found out at the frequency where the proposed antenna resonates. To find out the desired resonant frequency radius of the proposed DGS has been optimised with the help of optimised tool in HFSS software. a comparison has been made between the simulated parameters of the proposed patch with DGS and without DGS. Other parameters like VSWR Directivity, Radiation efficiency, etc have been determined.</t>
  </si>
  <si>
    <t>672-674</t>
  </si>
  <si>
    <t>A novel patch with optimized circular DGS for CB radio and 5G</t>
  </si>
  <si>
    <t>2-s2.0-85073459222</t>
  </si>
  <si>
    <t>['wings operate', 'three ribs', 'stainless steel', 'removing material', 'reduce weight', 'proposed design', 'overall weight', 'modified structure', 'modified design', 'leading facet', 'kevlar composite', 'important factor', 'hence ribs', 'greater angle', 'fixed wings', 'fighter aircrafts', 'fem analysis', 'composite material', 'bullet proof', 'antenna made', 'analysis results', 'allow fitting', 'aerospace sector', 'aerodynamic surfaces']</t>
  </si>
  <si>
    <t>Composites | FEM | Kevlar | Shape optimization | Slat</t>
  </si>
  <si>
    <t>An aerodynamic surfaces which are on the leading facet of the wings of the aircraft with fixed wings are known as Slat. When they are deployed the wings operate at greater angle of attack. This research paper introduces a modified design of slat section 1 which is modelled using modelling software CATIA. The proposed design will allow fitting an antenna made up of Kevlar which is a composite material. Kevlar is ten times stronger than stainless steel, raio-transparent and is bullet proof, these properties are essential for fighter aircrafts. The meshing is done using meshing software HyperMesh as it provides better tools for meshing. FEM Analysis of slats is done with help of designing and analysis software Patran.. Analysis results of modified structure are contrasted with the results of earlier metallic slats structure. Results obtained shows that it is preferable to replace aluminium metal by Kevlar Composite. It is an important factor to reduce weight in aerospace sector. Ribs of modified structure are optimized in this paper by removing material in different cut section such as trapezoidal, circular and triangular. Results of all three ribs with different cut sections are compared. It is observed that Ribs with circular cut section generate lower stress. Hence ribs with circular cut section are selected for manufacturing. It helps in reduction of overall weight of the slat.</t>
  </si>
  <si>
    <t>244-250</t>
  </si>
  <si>
    <t>60094547;60094547</t>
  </si>
  <si>
    <t>57211311721;57203860413</t>
  </si>
  <si>
    <t>Patil, Damini;Razdan, Surbhi</t>
  </si>
  <si>
    <t>MAEER's Maharashtra Institute of Technology</t>
  </si>
  <si>
    <t>Patil D.</t>
  </si>
  <si>
    <t>Modelling and comparative FEA of conventional metallic &amp; composite structure of slat with optimization of ribs</t>
  </si>
  <si>
    <t>2-s2.0-85073459415</t>
  </si>
  <si>
    <t>['throughput performance', 'sdm ))', 'radio path', 'ofdm symbols', 'mimo mode', 'mcs ).', 'link adaptation', 'input multiple', 'ieee 802', 'guard interval', 'great increase', 'great improvement', 'conventional scheme', 'combined technology', 'channel information', 'channel conditions', 'atm controller', 'antenna system']</t>
  </si>
  <si>
    <t>ATM controller | Broadband system | Coding | Guard interval | IEEE 802.11n | MIMO | Modulation | OFDM</t>
  </si>
  <si>
    <t>Multiple-input multiple-output (MIMO) antenna system with Orthogonal Frequency Division Multiplexing (OFDM) [1] [2] technology is proven physical layer technology for the wireless broadband system. With the advent of this combined technology in the wireless broadband system, we observe a great increase in capacity. This spring, however, build upon right selection of transmission parameters suitable to present channel condition. To address this problem, we propose a smart adaptive transmission mode (ATM) controller for use with MIMOOFDM wireless broadband system. The proposed ATM controller is triggered by channel information and provides the transmitter with control signals used to set transmission parameters according to channel conditions. To deal with the vast varying environment in radio path, conventional OFDM based link adaptive systems rely on modifying only modulation coding scheme (mcs). However, the ATM controller considers the guard interval between OFDM symbols and MIMO mode (space-time block coding (STBC) or spatial division multiplexing (SDM)) as an additional transmission parameters in the link adaptive transmission process along with the modulation and coding. Consequently, we can observe a great improvement in the throughput performance of the system in a fading radio environment. We evaluate the throughput performance of IEEE 802.11n [3] [4] [5] based MIMO OFDM wireless broadband system with ATM controller under the constraint of target bit error rate. Simulations over TGn fading channel [6] show that the system with the proposed ATM controller performs very better than a conventional scheme of link adaptation.</t>
  </si>
  <si>
    <t>55342658900;24829935700;57204010392;16021282500</t>
  </si>
  <si>
    <t>Patil, Pravinkumar;Patil, Meenakshi;Itraj, Santosh;Bombale, Uttam</t>
  </si>
  <si>
    <t>Patil P.</t>
  </si>
  <si>
    <t>MIMO-OFDM wireless broadband system with adaptive transmission mode (ATM) controller</t>
  </si>
  <si>
    <t>2-s2.0-85073463595</t>
  </si>
  <si>
    <t>['wireless system', 'selection combining', 'outage probability', 'mimo systems', 'large number', 'hardware complexities', 'derived expressions']</t>
  </si>
  <si>
    <t>ABER | Maximal Ratio Combining (MRC) | Outage Probability | Selection Combining (SC) | Transmit Antenna Selection (TAS)</t>
  </si>
  <si>
    <t>Multiple-Input-Multiple-Output (MIMO) system improves performance as well as the capacity of the wireless system. The use of large number of antennas in a MIMO system increases the hardware complexities and also its price. To overcome this, MIMO systems that activate single transmit antenna at a time, namely transmit antenna selection (TAS) is considered in this paper. Selection combining (SC) and Maximal ratio combining (MRC) are carried out at the receiver over Œ±-Œº fading channels. Expressions for outage probability and average bit error rate (ABER) are derived considering TAS/SC as well as TAS/MRC MIMO systems. All the derived expressions are validated by Monte-Carlo simulation results.</t>
  </si>
  <si>
    <t>3272-3277</t>
  </si>
  <si>
    <t>57211324660;56712917300</t>
  </si>
  <si>
    <t>Saikia, Hubha;Mudoi, Rajkishur</t>
  </si>
  <si>
    <t>Saikia H.</t>
  </si>
  <si>
    <t>Performance analysis of TAS/SC as well as TAS/MRC MIMO techniques under Œ±-Œº fading channels</t>
  </si>
  <si>
    <t>10.35940/ijrte.C5421.098319</t>
  </si>
  <si>
    <t>2-s2.0-85073465640</t>
  </si>
  <si>
    <t>['versions without', 'software design', 'smart meters', 'resolution data', 'power wide', 'power factor', 'new prototype', 'mechanical variables', 'lora low', 'lora avoids', 'long range', 'installation process', 'install antennas', 'industries due', 'imemsl ).', 'extend coverage', 'experimental results', 'energy efficiency', 'document describes', 'arduino open', 'approximate cost', 'acquired data', '10 km']</t>
  </si>
  <si>
    <t>Energy efficiency (EE) | Induction motor (IM) | Induction motor efficiency monitoring system using LoRa (IMEMSL) | Long range (LoRa) | Low power wide-area-network (LPWAN) | Power factor (PF)</t>
  </si>
  <si>
    <t>The installation of smart meters in the industry to monitor induction motors (IMs) provides easy access to the measurements of the electrical and mechanical variables, which improves the installation process. Using smart meters in industry requires temporary high-resolution data to improve the energy efficiency (EE) and power factor (PF) of IMs. For these purposes, Long Range (LoRa) is an ideal wireless protocol for the usage in industries due to its low energy consumption. In addition, it provides secure communications and long range indoors and outdoors. LoRa avoids the need to install antennas or routers to extend coverage, as each gateway can service 300 LoRa devices with distances of up to 10 km. For this purpose, this research successfully developed a new prototype for a low-cost IM Efficiency Monitoring System using LoRa (IMEMSL). IMEMSL is based on the Arduino open-source electronic platform. It sends the acquired data through the LoRa low-power wide-area-network (LPWAN) and cloud access gateway. This document describes the hardware and software design and implementation. The experimental results are presented and discussed. Received Signal Strength Indicator (RSSI) and time on air measured endorse the use of LoRa for this type of meters. The approximate cost of the prototype was ‚Ç¨72 and ‚Ç¨93 for the versions without and with Global Positioning System (GPS), respectively.</t>
  </si>
  <si>
    <t>60014586;60014586</t>
  </si>
  <si>
    <t>56645894100;56491249500</t>
  </si>
  <si>
    <t>Cano-Ortega, A.;S√°nchez-Sutil, F.</t>
  </si>
  <si>
    <t>Cano-Ortega A.</t>
  </si>
  <si>
    <t>Monitoring of the efficiency and conditions of induction motor operations by smart meter prototype based on a LoRa wireless networ</t>
  </si>
  <si>
    <t>10.3390/electronics8091040</t>
  </si>
  <si>
    <t>2-s2.0-85073472091</t>
  </si>
  <si>
    <t>['wave rectifier', 'value 1v', 'value 0', 'rfid tag', 'rf limiter', 'power regulator', 'power consumption', 'analog front']</t>
  </si>
  <si>
    <t>LDO regulator | Rectifier | RF limiter | UHF RFID system | Vdd generator</t>
  </si>
  <si>
    <t>In this paper, we propose a new power generating circuit for passive ultra high frequency (UHF) RFID tag. The proposed power generating circuit consists of a RF limiter, a high power efficiency and high sensitivity full wave radio frequency (RF) wave rectifier and a low-power regulator with NMOS diodes work like a DC-limiter. The design method proposed in this study use one low drop out (LDO) regulator to provide tow output stable supply voltages vdd1 of value 1V for the digital section supply, and vdd2 of value 0.5V for the analog front-end section power supply. The proposed power generating circuit is optimized in terms of power consumption of RFID tag system to have a high operating range under conditions of 50 Ohm antenna,-24 dBm input RF power, 900MHz and 1 M DC, with low power dissipation and 29.15% large power conversion efficiency. The power generating circuit was designed, simulated and layouted in Cadence using TSMC 180 nm technology. The final design occupies approximately 0.25mm2.</t>
  </si>
  <si>
    <t>International Journal of Power Electronics and Drive Systems</t>
  </si>
  <si>
    <t>60017021;60017021;60017021;60017021;60017021;60017021;60017021;60017021</t>
  </si>
  <si>
    <t>6508150948;57208746027;57209298248;57203209492;57203207812;55496888900;57194179293;12144280900</t>
  </si>
  <si>
    <t>El Boutahiri, Abdelali;Ouremchi, Mounir;Rahali, Ahmed;El Alaoui, Mustapha;Farah, Fouad;El Khadiri, Karim;Tahiri, Ahmed;Qjidaa, Hassan</t>
  </si>
  <si>
    <t>Universit√© Sidi Mohamed Ben Abdellah</t>
  </si>
  <si>
    <t>El Boutahiri A.</t>
  </si>
  <si>
    <t>Design of new power generating circuit for passive UHF RFID tag</t>
  </si>
  <si>
    <t>10.11591/ijpeds.v10.i3.1389-1397</t>
  </si>
  <si>
    <t>2-s2.0-85073480961</t>
  </si>
  <si>
    <t>['user systems', 'system model', 'system analysis', 'spectral efficiency', 'regularized zf', 'pilot contamination', 'path loss', 'multiple antennas', 'mimo ),', 'massive multiple', 'lower bound', 'limited dimensions', 'large number', 'input multiple', 'heavily loaded', 'comprehensive manner', 'channel estimation', 'cell multi', 'base station', 'asymptotically exact', 'antenna users', 'antenna ratio', 'antenna detection', 'achievable rates']</t>
  </si>
  <si>
    <t>large system analysis | linear precoding | massive MIMO | multi-antenna | pilot contamination | Receive spatial modulation (RSM)</t>
  </si>
  <si>
    <t>In this paper, the receive spatial modulation (RSM) scheme is studied in the downlink of the multi-cell multi-user systems, assuming that the base station (BS) is equipped with a large number of antennas and serves a large number of multi-antenna users, while the user-antenna ratio is bounded. The system model is practical and applicable in a comprehensive manner, accounting for channel estimation, spatially correlated channels, pilot contamination, and path loss. Combining the concepts of RSM and massive multiple-input multiple-output (MIMO), the spectral efficiency of linear preprocessing zero-forcing (ZF) and regularized ZF (RZF) methods is studied by approximating the probability of antenna detection and deriving a lower bound for the spatial-domain mutual information. With the aid of the large-system analysis, the deterministic equivalent expressions are provided for the achievable rates that are asymptotically exact. The Monte Carlo simulations validate this claim and show that for limited dimensions, the proposed deterministic equivalents yield accurate approximations, even for strongly correlated channels. The results further show that in comparison with the conventional massive MIMO systems with single-antenna users, equipping each user with multiple antennas and applying the RSM scheme enhances the spectral efficiency when each cell is not heavily loaded.</t>
  </si>
  <si>
    <t>6071-6084</t>
  </si>
  <si>
    <t>60027561-60016248;60016248;60027561</t>
  </si>
  <si>
    <t>Large-System Mutual Information Analysis of Receive Spatial Modulation in Correlated Multi-Cell Massive MIMO Networks</t>
  </si>
  <si>
    <t>10.1109/TCOMM.2019.2924213</t>
  </si>
  <si>
    <t>2-s2.0-85073501986</t>
  </si>
  <si>
    <t>['x band', 'wireless communication', 'proposed antenna', 'measured results', 'inset feeding', 'c band', '8 ghz', '75 ghz', '7 ghz', '6 mhz', '2 ghz', '1 mhz', '1 ghz']</t>
  </si>
  <si>
    <t>Inset feed | Microstrip antennas (MSA) | Multi-band | Truncated corners | Wide U-slot</t>
  </si>
  <si>
    <t>A multi-band horizontal wide U-slotted patch antenna is proposed for wireless communication. Along with the horizontal wide U-slot, the proposed antenna also consists of four truncated corners along with inset feeding for proper antenna matching. The proposed antenna design has three distinct simulated resonating frequencies i.e., 4.7 GHz, 6.8 GHz and 9.8 GHz having-10 dB return loss band width as 111.1 MHz, 245.1 MHz, 998.6 MHz respectively while measured resonating frequencies are observed as 4.75 GHz, 7.1 GHz and 10.2 GHz having-10 dB return loss band width as 539.1 MHz, 410.6 MHz, 2.0834 GHz respectively. The proposed antenna results are examined using High frequency structure simulator tool and then verified through measured results . Thus, the proposed antenna is applicable for frequency bands like S band, C band and X band.</t>
  </si>
  <si>
    <t>6155-6159</t>
  </si>
  <si>
    <t>56767630400;7003390412;57203916355;57210706039;57195630969</t>
  </si>
  <si>
    <t>Agrawal, Neelesh;Ansari, Jamshed A.;Nitin, Navendu;Tiwari, Devesh;Saroj, Abhishek Kumar</t>
  </si>
  <si>
    <t>Agrawal N.</t>
  </si>
  <si>
    <t>Inset fed horizontal wide u-shaped slotted microstrip antenna for multi-band operation</t>
  </si>
  <si>
    <t>10.35940/ijrte.C5416.098319</t>
  </si>
  <si>
    <t>2-s2.0-85073503735</t>
  </si>
  <si>
    <t>['wrist watches', 'wearable technology', 'wearable applications', 'wearable antenna', 'uwb range', 'substrate material', 'smart clothing', 'security applications', 'return loss', 'physical training', 'paper represents', 'novel structure', 'mounted displays', 'major part', 'major focus', 'human safety', 'human body', 'health monitoring', 'growing technology', 'great demand']</t>
  </si>
  <si>
    <t>Equivalent Human head model | Performance parameters | UWB | Wearable antenna</t>
  </si>
  <si>
    <t>Wearable technology is growing technology in today‚Äôs wireless world. So, there is great demand for wearable devices comprising wearable antenna. Wearable antenna has to be worn on the human body in the form of jackets, wrist watches, glasses, smart clothing, head-mounted displays, GPS shoes etc. Wearable antenna is major part in all the devices. These devices can be used for health monitoring, physical training, navigation, RFID, military, medical, human safety and security applications. Radiations from such antenna greatly effects on the human body parts. This paper represents a novel structure for UWB wearable applications. The major focus is given on effect of antenna on human body. Along with the VSWR, return loss, bandwidth, specific absorption rate (SAR) has been measured using equivalent head model. The structure is designed using Rogers 5880 as substrate material and compared with FR4, polyester, flannel, jean fabric using Ansys HFSS simulation software. All structures are designed to work in the UWB range (1 to 10GHz and above) useful for wearable applications.</t>
  </si>
  <si>
    <t>7727-7730</t>
  </si>
  <si>
    <t>60105957-60069506;60105957;60105957</t>
  </si>
  <si>
    <t>57202987071;35293327800;57211334493</t>
  </si>
  <si>
    <t>Kango, Mugdha Anand;Oza, Shruti;Thorat, Swapnil</t>
  </si>
  <si>
    <t>Bharati Vidyapeeth (Deemed to be University) College of Engineering;Government College of Engineering Pune</t>
  </si>
  <si>
    <t>60105957;60069506</t>
  </si>
  <si>
    <t>Kango M.A.</t>
  </si>
  <si>
    <t>Shri-shape UWB wearable antenna &amp; its performance with human tissue</t>
  </si>
  <si>
    <t>10.35940/ijrte.C6293.098319</t>
  </si>
  <si>
    <t>2-s2.0-85073504383</t>
  </si>
  <si>
    <t>['return loss', 'reference value', 'rectangular slots', 'original characteristics', 'measurement results', 'frequency produced', '8133 db', '8 ghz', '72 ghz', '3683 db', '3451 db', '257 db', '10 db', '1 ghz']</t>
  </si>
  <si>
    <t>Aperture coupling | Circular ring | LTE | Microstrip patch antenna | Rectangular slot</t>
  </si>
  <si>
    <t>This paper designed circular ring microstrip patch antenna using aperture coupling feeding techniques with rectangular slots on the patch for LTE. The use of aperture coupling feeding techniques were expected to optimize antenna parameters performance. The addition of rectangular slots on the patch produced multi resonant frequencies than the original characteristics. The simulated optimized design generated 1.8 GHz, 2.1 GHz, and 2.72 GHz with Return Loss value -22.3683 dB, -18.8133 dB, -24.3451 dB and VSWR value 1.1648, 1.259, 1.1291. Meanwhile, the measurement results of fabricated antenna showed the frequency produced by the antenna was 1.8 GHz with value of Return Loss and VSWR -18.257 dB and 1.278 in a reference value of VSWR &lt; 2 and Return Loss &lt; -10 dB.</t>
  </si>
  <si>
    <t>1419-1427</t>
  </si>
  <si>
    <t>112874589;112874589</t>
  </si>
  <si>
    <t>57202134375;57202133870</t>
  </si>
  <si>
    <t>Majid, Abil Fathir;Mukhlis, Yulisdin</t>
  </si>
  <si>
    <t>Universitas Gunadarma</t>
  </si>
  <si>
    <t>Majid A.F.</t>
  </si>
  <si>
    <t>Aperture coupling rectangular slotted circular ring microstrip patch antenna</t>
  </si>
  <si>
    <t>10.11591/ijeecs.v15.i3.pp1418-1427</t>
  </si>
  <si>
    <t>2-s2.0-85073508423</t>
  </si>
  <si>
    <t>['zf receiver', 'use 2', 'simulated results', 'send information', 'rician channel', 'rf bandwidth', 'restricted frequency', 'receiver therefore', 'performance characteristics', 'performance analysis', 'often fascinating', 'mimo system', 'input single', 'input multiple', 'far side', 'awgn channel', 'antenna choice', 'adopted multiple']</t>
  </si>
  <si>
    <t>AWGN | BER | M-PSK | MIMO | Multi-path attenuation | Rician Channel | SNR | Spatial diversity | STBC | ZF</t>
  </si>
  <si>
    <t>High information rates inside the restricted frequency (RF) spectrum is often fascinating that results in radios with capabilities on the far side a single-input single-output (SISO) topology. In recent days introduced wireless systems have adopted multiple-input multiple-output (MIMO) topologies that use 2 or more transmitters and 2 or more receivers to send information at the same time over same RF bandwidth. The performance of MIMO system may be improved by involving multiple antennas at transmitter and receiver therefore on offer spatial diversity. during this paper, the performance analysis of MIMO system over AWGN attenuation channel and Rician Channel with ZF receiver is bestowed. The consequences of the antenna choice can even be analyzed from the simulated results. The BER (Bit Error Rate) performance characteristics of Zero-Forcing (ZF) receiver is investigated for M-PSK modulation technique over the AWGN channel and Rician Channel.</t>
  </si>
  <si>
    <t>5831-5836</t>
  </si>
  <si>
    <t>60032760;60032760</t>
  </si>
  <si>
    <t>57211336404;57211336519</t>
  </si>
  <si>
    <t>Ravva, Vijaya Durga;McLauchlin, Allan</t>
  </si>
  <si>
    <t>Ravva V.D.</t>
  </si>
  <si>
    <t>The BER analysis of MIMO system for M-PSK over different fading channels using STBC code structure</t>
  </si>
  <si>
    <t>10.35940/ijrte.A5309.098319</t>
  </si>
  <si>
    <t>2-s2.0-85073515932</t>
  </si>
  <si>
    <t>['wlan 802', 'various advantages', 'substrate material', 'simulated results', 'overall size', 'obtained gain', 'mutual coupling', 'mimo antennas', 'main objective', 'low gain', 'isolation better', 'input multiple', 'different shapes', 'clearly observed', 'antenna elements', '72 mm2', '57 ghz', '5 ghz', '485 ghz', '4 ghz', '4 epoxy', '29 db', '16 db']</t>
  </si>
  <si>
    <t>Compact Antenna | Dumbell shape patch | MIMO System | Mutual Coupling reduction | Swastika slot</t>
  </si>
  <si>
    <t>MIMO (Multiple-Input Multiple-Output) antenna has gained a lot of attention for research today due to various advantages such as increase in capacity, low signal loss, and less multipath fading. The main objective of this work is to design and implement a compact antenna using MIMO systems to reduce the mutual coupling between the antenna elements and to provide high isolation for Wi-Fi (2.4 GHz to 5 GHz) &amp; Bluetooth (2.4 GHz to 2.57 GHz) and WLAN 802.11(2.4-2.485 GHz) applications. Different shapes of MIMO antennas are implemented but they have some interference with high mutual coupling and low gain. In order to avoid this, ‚ÄúDumbell‚Äù shaped patch is introduced with a ‚ÄòSwastika‚Äô slot between the patches. The antenna is designed over a frequency of 2.51GHz using FR-4 epoxy as a substrate material. The proposed antenna shows better performance than many existing systems with an overall size of 93.02 √ó 54.72 mm2 having isolation better than-16 dB, obtained gain of 8.29 dB and envelope correlation coefficient (ECC) is investigated about 0.0092. The proposed MIMO antenna is simulated using HFSS 18.0 (High Frequency Structural Simulator) software and fabricated to validate the results. It is clearly observed that simulated results are close to practical measured results.</t>
  </si>
  <si>
    <t>3972-3976</t>
  </si>
  <si>
    <t>60114542;60075905;60078723;60114542</t>
  </si>
  <si>
    <t>57203783567;7101987279;56825412700;57211346058</t>
  </si>
  <si>
    <t>Vidhyavathi, Thota;Raju, Gottumukkala Suryanarayana N.;Satyanarayana, Moturi;Balasubrahmanyam, N.</t>
  </si>
  <si>
    <t>Visakhapatnam;Vizianagaram;Visakhapatnam</t>
  </si>
  <si>
    <t>Gayatri Vidya Parishad College of Engineering;MVGR College of Engineering;Andhra University College of Engineering</t>
  </si>
  <si>
    <t>60114542;60078723;60075905</t>
  </si>
  <si>
    <t>Vidhyavathi T.</t>
  </si>
  <si>
    <t>Design and implementation of MIMO antenna using swastika slot for wireless applications</t>
  </si>
  <si>
    <t>10.35940/ijrte.C5355.098319</t>
  </si>
  <si>
    <t>2-s2.0-85073521077</t>
  </si>
  <si>
    <t>['telecommunication system', 'respectively greater', 'reflection coefficient', 'rectangular shape', 'radiating element', 'patch antenna', 'fractional bandwidth', 'fifth generation', 'directivity performance', 'different frequencies', 'dielectric constant', 'designed using', 'design frequencies', 'article presents', '875 ghz', '75 ghz', '71 ghz', '7 ghz', '562 dbi', '5 ghz', '43 ghz', '25 ghz', '20 ghz', '159 db']</t>
  </si>
  <si>
    <t>5G | Bandwidth | Higher frequencies | Microstrip patch antenna | Partial ground</t>
  </si>
  <si>
    <t>This article presents the design of a microstrip patch antenna at different frequencies above 20 GHz that intended to be used for fifth generation (5G) telecommunication system. The design of microstrip patch antenna that has a radiating element with a rectangular shape and partial ground plane is proposed. The patch antenna is designed using a Rogers RT5880 substrate with dielectric constant, Œµr of 2.2. The results of the designed antenna design analyzed in terms of the reflection coefficient, bandwidth, gain, and directivity performance. The proposed patch antennas at design frequencies of 25.875 GHz, 38.75 GHz, 43 GHz, 46.25 GHz, 48.7 GHz, 51.5 GHz, 71 GHz, and 83.5 GHz have a fractional bandwidth, gain and directivity that respectively greater than 10.2%, 2.159 dB and 2.562 dBi. All designs and analysis are performed by using the CST Microwave Studio software.</t>
  </si>
  <si>
    <t>57213260222;22836063700;24469839800</t>
  </si>
  <si>
    <t>Aziz, Muhammad Afiq Abdul;Seman, Norhudah;Chua, Tien Han</t>
  </si>
  <si>
    <t>Aziz M.A.A.</t>
  </si>
  <si>
    <t>Microstrip antenna design with partial ground at frequencies above 20 GHz for 5G telecommunication systems</t>
  </si>
  <si>
    <t>10.11591/ijeecs.v15.i3.pp1466-1473</t>
  </si>
  <si>
    <t>2-s2.0-85073521437</t>
  </si>
  <si>
    <t>['wireless communications', 'various types', 'various applications', 'theoretical foundations', 'paper presents', 'main focus', 'equivalent circuits', 'different structures', 'detailed investigation', 'design parameters', 'annulus patch', 'also presented']</t>
  </si>
  <si>
    <t>Circular Ring patch | Microstrip Patch antennas | Microwave Frequency | Wireless Communications</t>
  </si>
  <si>
    <t>The paper presents a detailed investigation of various types of circular ring patch antennas and their importance in Wireless Communications, especially under satellite Frequency Applications. The main focus is considered on the typical resonant frequencies, design parameters, theoretical foundations on the shape, equivalent circuits and various applications of the ring patch antennas. Design, simulation and comparison of different structures of patches with annulus patch were also presented to justify the investigation.</t>
  </si>
  <si>
    <t>3116-3122</t>
  </si>
  <si>
    <t>57211335116;56397099300</t>
  </si>
  <si>
    <t>Kota, Mahesh Babu;Krishna, T. V.Rama</t>
  </si>
  <si>
    <t>Kota M.</t>
  </si>
  <si>
    <t>Design analysis and performance evaluation of annulus patch antennas</t>
  </si>
  <si>
    <t>10.35940/ijrte.C4999.098319</t>
  </si>
  <si>
    <t>2-s2.0-85073526551</t>
  </si>
  <si>
    <t>['specific element', 'single element', 'radiation patterns', 'proposed work', 'impedance characteristics', 'dual patch', 'antenna array', '575 ghz', '348 ghz']</t>
  </si>
  <si>
    <t>Miniaturization | Multi Frequency | Passive Array | Stacked Patch</t>
  </si>
  <si>
    <t>A Double Frequency stacked patch antenna array, DESIGNED for the frequencies of 1.348 GHz and 1.575 GHz in L-Band. The array accommodates sixteen antenna elements of 4√ó4 array fed by individualistic coaxial cable. The Radiation patterns for the two single element and array are studied. Comparison between the radiation patterns of a specific element and array are studied. Dual patch is used for both single element and antenna array, two patches resonates for two different designed frequencies of L-Band the impedance characteristics of both single element and array are studied and gains of single element and array are compared. ANSYS HFSS software is used for the simulation in this proposed work.</t>
  </si>
  <si>
    <t>7503-7506</t>
  </si>
  <si>
    <t>60106781;60106781</t>
  </si>
  <si>
    <t>57209716553;36093770500</t>
  </si>
  <si>
    <t>Sai Vinay Kumar, P.;Giri Prasad, M. N.</t>
  </si>
  <si>
    <t>Sai Vinay Kumar P.</t>
  </si>
  <si>
    <t>Design of dual frequency stacked patch antenna array for l-band applications</t>
  </si>
  <si>
    <t>10.35940/ijrte.C5346.098319</t>
  </si>
  <si>
    <t>2-s2.0-85073530156</t>
  </si>
  <si>
    <t>['‚ äòt', 'wide band', 'umts imt', 'strip line', 'second band', 'rfid etc', 'return loss', 'proposed antenna', 'patch antenna', 'lte band', 'lower band', 'good bandwidth', 'first band', 'especially 3', 'dual bands', 'dual band', 'different substrates', 'dielectric constant', 'covering applications', '6 ghz', '40 ghz', '1734 mm']</t>
  </si>
  <si>
    <t>Dual bands | FR4 epoxy | Glass | ISM | Line fed | LTE | Microstrip | Multi slot | Patch antenna | Radio altimeters | RFID | Rogers | Split Ground Plane | Wi-Fi | Wireless | ‚Äò5G‚Äô shaped</t>
  </si>
  <si>
    <t>The lower band and mid band ‚Äò5G‚Äô are known to use the frequencies in the range of 600 MHz ‚Äì 6 GHz worldwide, especially 3.5GHz to 4.2GHz. A new modified multi slot compact planar ultra-wideband Microstrip patch antenna with a split ground plane has been proposed in this paper. The size of the antenna occupies volume of 34x30x1.7 (1734 mm^3) which has been designed on a FR4 epoxy substrate with dielectric constant of 4.4. In order to provide dual wideband characteristics, a ‚ÄòT and G ‚Äôshaped slots with split ground plane using line feeding structure has been used. The effects on the return losses v/s frequency for the antenna using different substrates with varying dielectric constants for the same dimensions has been studied in this paper. The proposed antenna operates in dual band with first band being a narrow band ranging from 1.92GHz to 2.06GHz and the second band is an ultra-wide band which ranges from 3.40 GHz to 9.6 GHz. The split ground plane and slot size variations in the T and G slot geometry helps in retrieving the dual bands. The proposed antenna is covering applications from LTE band No 40, UMTS IMT-2000, Wimax (3.5/5.55GHz), ISM WLAN 5.2/5.8GHz and RFID etc. The direct line feeding method which uses a 50Œ© line with width of W=3mm has been used for the micro-strip line. With split ground plane, coupling between the slots plays role for achieving the good bandwidth. The analysis of return loss (dB), bandwidth, VSWR (Voltage Standing Wave Ratio) of patch antenna with different substrates and variation of the sizes of slots in shapes has been performed using HFSS tool [12] and results has been studied in this paper.</t>
  </si>
  <si>
    <t>4164-4170</t>
  </si>
  <si>
    <t>60093995;60093995;60093995</t>
  </si>
  <si>
    <t>57209341546;51664597500;57193071157</t>
  </si>
  <si>
    <t>Deepthi Chamkur, V.;Byrareddy, C. R.;Shariff, Saleem Ulla</t>
  </si>
  <si>
    <t>Bangalore Institute of Technology</t>
  </si>
  <si>
    <t>Deepthi Chamkur V.</t>
  </si>
  <si>
    <t>Split-ground compact ultra-wide band patch antenna for wireless LTE/UMTS operations</t>
  </si>
  <si>
    <t>10.35940/ijrte.C5497.098319</t>
  </si>
  <si>
    <t>2-s2.0-85073537417</t>
  </si>
  <si>
    <t>PJP/2018/FTK(A1)/S01617</t>
  </si>
  <si>
    <t>['uwb antenna', 'slots method', 'slightly shifting', 'results shows', 'required performance', 'profoundly enhance', 'operating frequency', 'operating bandwidth', 'hexagon shape', 'contain h', 'centre top', 'achieved successfully', '54 mhz', '520 mhz']</t>
  </si>
  <si>
    <t>Antenna | Defected ground structure (DGS) | H-Slot | Ultra wideband (UWB)</t>
  </si>
  <si>
    <t>A compact ultra wideband (UWB) antenna for operation at 6 GHz intended for microwave medical imaging (MMI) application is proposed. The microstrip patch antenna (MPA) was design in hexagon shape which is contain H-slot at the centre top of the patch and a slot at the ground. Those slots method is utilised to enhance the operating bandwidth as well as minimising the antenna‚Äôs impedance mismatch caused by its proximity to material. Results shows that, the implementation of slot on the patch has profoundly enhance the bandwidth (BW) of the antenna to 503.54 MHz. Measurement of fabricated antenna produce significant result in term of producing wide bandwidth of 520 MHz, with slightly shifting on operating frequency. Therefore, it has been proved that the required performance of UWB antenna has been achieved successfully.</t>
  </si>
  <si>
    <t>1197-1202</t>
  </si>
  <si>
    <t>56959938500;57213418845;57188552439;24825695200;57200421590</t>
  </si>
  <si>
    <t>Othman, A.;Shaari, N. I.S.;Zobilah, A. M.;Shairi, N. A.;Zakaria, Z.</t>
  </si>
  <si>
    <t>Othman A.</t>
  </si>
  <si>
    <t>Design of compact ultra wideband antenna for microwave medical imaging application</t>
  </si>
  <si>
    <t>10.11591/ijeecs.v15.i3.pp1197-1202</t>
  </si>
  <si>
    <t>2-s2.0-85073539179</t>
  </si>
  <si>
    <t>['simple approach', 'notch frequency', 'notch characteristics', 'fractional bandwidth', 'em simulation', 'designed filter', 'bandstop filter', 'also designed', '60 db', '4 ghz', '117 db']</t>
  </si>
  <si>
    <t>Bandstop Filter | Coupled line structure | Low pass filter | Microstrip | Step Impedance resonator</t>
  </si>
  <si>
    <t>In this paper a simple approach of designing the microstrip low pass and bandstop filter is presented. The microstrip stub based low pass filter with 2.4 GHz and attenuation of more than 60 dB at 4 GHz frequency is designed. The bandstop filter is also designed with notch characteristics at 2.4 GHz frequency. The fractional bandwidth of designed filter is estimated to be 30% with 117 dB of attenuation is recorded at notch frequency of 2.4 GHz in SIR based bandstop filter topology. The bandstop filter is implemented using coupled line structure as well as step impedance resonator techniques. The filters are designed on Roger RC40003C substrate. The design and analysis of filter with its layout and EM simulation is accomplished using Agilent ADS software. These filters can be used in front end transceiver systems, antennas, and modern wireless communication systems.</t>
  </si>
  <si>
    <t>6944-6951</t>
  </si>
  <si>
    <t>60094076;60094076</t>
  </si>
  <si>
    <t>57210726095;57210724571</t>
  </si>
  <si>
    <t>Bohra, Hussain;Ghosh, Amrit</t>
  </si>
  <si>
    <t>Udaipur</t>
  </si>
  <si>
    <t>Sir Padampat Singhania University</t>
  </si>
  <si>
    <t>Bohra H.</t>
  </si>
  <si>
    <t>Design and analysis of microstrip low pass and bandstop filters</t>
  </si>
  <si>
    <t>10.35940/ijrte.C6007.098319</t>
  </si>
  <si>
    <t>2-s2.0-85073539410</t>
  </si>
  <si>
    <t>['weakly expressed', 'time pcr', 'szeasnmp1 genes', 'stored cereals', 'sequence alignment', 'pheromone reception', 'pheromone detection', 'olfactory tissues', 'named szeasnmp1a', 'mainly expressed', 'important role', 'important pest', 'highly expressed', 'general characteristics', 'female antennae', 'especially szeasnmp2a', 'different tissues', 'antennal transcriptome']</t>
  </si>
  <si>
    <t>antennae | physiology | qRT-PCR | SNMP gene | weevil</t>
  </si>
  <si>
    <t>Sensory neuron membrane proteins (SNMPs) play an important role in pheromone detection and are considered a component of pheromone reception in insects. However, the SNMPs of Sitophilus zeamais Motschulsky, an important pest of stored cereals, have not previously been reported. In this study, we report four SNMPs (named SzeaSNMP1a, SzeaSNMP1b, SzeaSNMP2a, and SzeaSNMP2b) from the antennal transcriptome of adult S. zeamais, including their full-length open reading frames. Sequence alignment and phylogenetic analysis suggest that these SzeaSNMPs have the general characteristics of SNMPs (two transmembrane domains and six conserved cysteine residues) and belong to two SNMP subgroups. To estimate the expression of SzeaSNMPs in different tissues, we performed quantitative real-time PCR. The SzeaSNMP1 genes (SzeaSNMP1a and SzeaSNMP1b) are mainly expressed in the antennae of males and females and weakly expressed in non-olfactory tissues such as legs and wings. In contrast, the SzeaSNMP2 (SzeaSNMP2a and SzeaSNMP2b) genes are highly expressed in male and female antennae, but we also detected relatively high levels of expression in non-olfactory tissues, especially SzeaSNMP2a in legs and wings.</t>
  </si>
  <si>
    <t>735-745</t>
  </si>
  <si>
    <t>0010065X</t>
  </si>
  <si>
    <t>Coleopterists Bulletin</t>
  </si>
  <si>
    <t>60015487;60015487;60015487;60015487;60020304</t>
  </si>
  <si>
    <t>57209295780;57205433881;57204847649;26221499100;14420367400</t>
  </si>
  <si>
    <t>Xia, Daosong;Shen, Chen;Zhang, Ying;Tang, Qingfeng;Wang, Jian</t>
  </si>
  <si>
    <t>Identification and Expression Patterns of Sensory Neuron Membrane Protein Genes from Sitophilus zeamais Motschulsky (Coleoptera: Curculionidae)</t>
  </si>
  <si>
    <t>10.1649/0010-065X-73.3.735</t>
  </si>
  <si>
    <t>2-s2.0-85073548215</t>
  </si>
  <si>
    <t>['wimax frequencies', 'ultra wideband', 'rectangular slot', 'rectangular patch', 'proposed antenna', 'pentagonal slot', 'isolation ranging', 'enabling isolation', 'cumulative effect', 'basic antenna', '37ghz ranging']</t>
  </si>
  <si>
    <t>Dual Notch | Partial ground | Slotted Patch | Ultra wideband</t>
  </si>
  <si>
    <t>A Dual Notch ultra wideband antenna (UWB) is presented in this communication. The dual notch bands covers the WLAN and WiMAX frequencies. The Ultra wideband is achieved by introducing multiple techniques into a basic antenna. The basic radiating element is a rectangular patch with a pentagonal slot at the center for which the bottom two edges of the patch are truncated in steps. A ground with a rectangular slot at the middle is considered. The cumulative effect of edge truncated slotted patch and partial defective ground plane will generate ultra wideband. To generate notch bands two stubs are loaded into the pentagonal slot there by enabling isolation in the WLAN and WiMAX frequencies. Proposed antenna is having a bandwidth of 10.37GHz ranging from 3.08GHz to 13.45GHz with isolation ranging from 3.66GHz to 3.86GHz and 4.9GHz to 5.6GHz.</t>
  </si>
  <si>
    <t>5595-5602</t>
  </si>
  <si>
    <t>60021891-60109977;60109977;60021891</t>
  </si>
  <si>
    <t>57211330765;49862139500;57201589107</t>
  </si>
  <si>
    <t>Rama Krishna, Ch;Satish Kumar, G. A.E.;Chandra Sekhar Reddy, P.</t>
  </si>
  <si>
    <t>Vardhaman College of Engineering;Jawaharlal Nehru Technological University Hyderabad</t>
  </si>
  <si>
    <t>60109977;60021891</t>
  </si>
  <si>
    <t>Rama Krishna C.</t>
  </si>
  <si>
    <t>Stub loaded UWB antenna for dual notch bands</t>
  </si>
  <si>
    <t>10.35940/ijrte.C6069.098319</t>
  </si>
  <si>
    <t>2-s2.0-85073554253</t>
  </si>
  <si>
    <t>['usually used', 'three types', 'technology used', 'suitable filter', 'spectrum sensing', 'small resampling', 'sensing algorithms', 'research wants', 'real problem', 'monte carlo', 'many antennas', 'literacy algorithm', 'glrt approach', 'expected result', 'energy detector', 'detector performance', 'comparing bootstrap', 'cognitive radio', 'antenna detection', '3 detectors', '3 detector']</t>
  </si>
  <si>
    <t>Bootstrap | Cognitive Radio | Multi-Antenna</t>
  </si>
  <si>
    <t>Cognitive Radio (CR) is a technology used for other developing technologies like Internet of Things (IoT), one part of CR is spectrum sensing which is useful as an empty spectrum searcher. The use of spectrum is now considered very minimal and raises the problem of scarcity of spectrum. But after testing the real problem is the spectrum in utilization. This problem can be overcome by using efficient utilization of CR technology using Spectrum Sensing. Sensing algorithms that are usually used such as: a suitable filter, energy detector and cyclostationary are not enough because there are many antennas to be detected. In the case of multi-antenna detection, research usually uses the Generalized likelihood ratio test (GLRT) approach. The GLRT Approach Detector also has three types of detectors, type-3 detectors do not determine statistical tests. However, if you use monte carlo or the literacy algorithm, you need a lot of data to get the detector performance. this research will combine algorithms using bootstrap to determine detector performance using small data because using Bootstrap basically only requires a small resampling. The research wants to show if a type-3 detector can help the detector produce good probabilities using little data. The expected result is that the GLRT approach can be combined with a bootstrap for type-3 detectors such as: arithmetic and geometric statistical tests (TAGM) and GLRT time code space code statistical tests (TSTBCGLRT) to help determine assumptions Pd assumptions. Then an experiment was carried out to determine the threshold, by comparing bootstrap with monte carlo, research is expected to show that bootstrap works without a known H0 distribution and set the same threshold at all times.</t>
  </si>
  <si>
    <t>2620-2624</t>
  </si>
  <si>
    <t>60103610;60103610;60103610</t>
  </si>
  <si>
    <t>57193864648;36781766900;57193348534</t>
  </si>
  <si>
    <t>Widianto, Mochammad Haldi;Aryanto, Rudy;Fadillah, Citra</t>
  </si>
  <si>
    <t>Bina Nusantara University</t>
  </si>
  <si>
    <t>Widianto M.</t>
  </si>
  <si>
    <t>Multi-antenna spectrum sensing using bootstrap on cognitive radio for internet of things application</t>
  </si>
  <si>
    <t>10.35940/ijrte.C4928.098319</t>
  </si>
  <si>
    <t>2-s2.0-85073557273</t>
  </si>
  <si>
    <t>4C062</t>
  </si>
  <si>
    <t>['vsat antenna', 'study strive', 'service providers', 'satellite spectrum', 'satellite propagation', 'satellite operators', 'results shows', 'lower bands', 'link margin', 'huge variability', 'higher frequencies', 'higher attenuations', 'design parameters', 'carrier power', 'bandwidth capacity', 'annual variability', 'annual average', 'abuja rain', '48o e', '10 ghz', '06o n']</t>
  </si>
  <si>
    <t>ACM | Broadband signal | PIMT | Rain attenuation | Worst month</t>
  </si>
  <si>
    <t>Satellite link design, link margin and services at lower bands of satellite spectrum has been facing the challenges of meeting the demands for higher bandwidth requirements. Satellite operators and service providers are been compelled to migrate to the use of higher frequencies above 10 GHz. These higher frequencies were discovered to be vulnerable to atmospheric degradation creating the challenge of service availability especially for tropical rain zones with higher rainfall intensities and longer rain event durations. This study strive to evaluate the profile of rainfall and the monthly and annual variability to improve the design parameters of satellite propagation. Two yeas rainfall measurement campaign was conducted in Abuja at Nigcomsat-1R ground station with a view to understanding the characteristics of Abuja rain. The location of the site is on lat. 9.06o N and lon. 7.48o E. Tipping bucket rain gauge was used for point rain rate and 1.8 m VSAT antenna was installed to monitor the rain induced attenuation on satellite broadband signal. The results shows a huge variability between month to month as well as annual average between 2016 and 2017. The performance of broadband satellite service was found to largely to depend on the quality of the carrier power above the system noise rather than bandwidth capacity or the receive signal level while higher attenuations are associated with higher rain intensities and the slant path effects.</t>
  </si>
  <si>
    <t>1443-1451</t>
  </si>
  <si>
    <t>60021005-114606649;60021005;60090656;60021005</t>
  </si>
  <si>
    <t>57190065600;57200997184;57222306497;57193829295</t>
  </si>
  <si>
    <t>Abubakar, Idrissa;Din, Jafri Bin;Yin, Lam Hong;Alhilali, Manhal</t>
  </si>
  <si>
    <t>Universiti Tun Hussein Onn Malaysia;Universiti Teknologi Malaysia;Nigerian Communications Satellite Ltd.</t>
  </si>
  <si>
    <t>60090656;60021005;114606649</t>
  </si>
  <si>
    <t>Abubakar I.</t>
  </si>
  <si>
    <t>Rain attenuation in broadband satellite service and worst month analysis</t>
  </si>
  <si>
    <t>10.11591/ijeecs.v15.i3.pp1443-1451</t>
  </si>
  <si>
    <t>2-s2.0-85073557829</t>
  </si>
  <si>
    <t>['thereby increasing', 'technique using', 'static nodes', 'nodes near', 'network lifetime', 'enhanced pair', 'directional antenna', 'conventional pair']</t>
  </si>
  <si>
    <t>Directional geographic routing | Enhanced Pairwise directional Geographic routing (EPWDGR) | Network lifetime | Pairwise directional Geographic routing (PWDGR) | Random waypoint model | Wireless sensor nodes</t>
  </si>
  <si>
    <t>This research work proposes an enhanced pair-wise directional geographic routing (EPWDGR) technique using the directional antenna and compares it with the conventional pair-wise directional geographic routing (PWDGR) method that uses the Omni-directional antenna. PWDGR has two key limitations-minimum network lifetime and its use of static nodes. The EPWDGR technique aims to overcome these pitfalls by incorporating a directional antenna patch that requires lesser power, thereby increasing the network lifetime. The validations have been performed through simulations that use a random waypoint mobility model which is more practical. Varying performance metrics have been used for the estimation of network lifetime. The EPWDGR also solves the energy bottleneck problem at the nodes near the sink.</t>
  </si>
  <si>
    <t>5499-5504</t>
  </si>
  <si>
    <t>60109754;60109754</t>
  </si>
  <si>
    <t>57191347937;57210010130</t>
  </si>
  <si>
    <t>Saravanan, G.;Lakshmi Devi, R.</t>
  </si>
  <si>
    <t>Sri Sai Ram Institute of Technology</t>
  </si>
  <si>
    <t>Saravanan G.</t>
  </si>
  <si>
    <t>Lifetime estimation of WSN with enhanced pairwise directional geographic routing</t>
  </si>
  <si>
    <t>10.35940/ijrte.C5239.098319</t>
  </si>
  <si>
    <t>2-s2.0-85073560862</t>
  </si>
  <si>
    <t>Universiti Malaysia Terengganu</t>
  </si>
  <si>
    <t>['wind speed', 'vice versa', 'time decreases', 'simulation results', 'ringing effect', 'return loss', 'radiation pattern', 'plasma state', 'plasma parameters', 'plasma antenna', 'next stage', 'light source', 'last stage', 'humidity effect', 'good correlation', 'glomac programming', 'fourth state', 'fast transmission', 'earth naturally', 'dynamically reconfigurable', 'directional pattern', 'common state']</t>
  </si>
  <si>
    <t>CST | Humidity | Plasma antenna | Radio signal | Wind speed</t>
  </si>
  <si>
    <t>Plasma is the fourth state of matter. It is a common state of matter where almost of the universe in a plasma state and it can be found on earth naturally or artificially. The advantages of using plasma antenna are it is invisible to radar, no ringing effect, more efficient, dynamically reconfigurable and has fast transmission. The aim for this study is to investigate the effect of winds and humidity on radio signal using plasma antenna as an alternative to the conventional metal antenna. This research used two different type of commercial fluorescent lamps which are tubular (cylinder) and 2U-shape as plasma antenna. Thus, this kind of antenna can be considered as multi-function as it is originally a light source. The plasma antenna parameters such as return loss, gain and radiation pattern were characterized. In order to realize that, plasma parameters i.e., plasma and collision frequencies need to be obtained. The electrical properties measurement need to be done to record the values of current and voltage, then were used in GLOMAC programming to calculate the plasma parameters. The next stage was the simulation of plasma antenna using CST software. The last stage is signal strength experiment to get the value for radio signal strength received by plasma antenna. Then, the value of radio signal strength in against time was recorded. From the results, as the wind speed over time decreases, the power level decreases and vice versa. From the simulation results, the radiation pattern for tubular and 2U can be categorized as omni-directional pattern. Generally, good correlation was accomplished to prove the wind speed and humidity effect on radio signal using plasma antenna.</t>
  </si>
  <si>
    <t>5164-5170</t>
  </si>
  <si>
    <t>60078085;60078085;115640343;60078085</t>
  </si>
  <si>
    <t>24469939200;57211335784;51666152100;57208125285</t>
  </si>
  <si>
    <t>Dagang, Ahmad Nazri;Sha‚Äôari, Siti Shahira;Umar, Roslan;Sabri, Nor Hazmin</t>
  </si>
  <si>
    <t>Terengganu,;Terengganu</t>
  </si>
  <si>
    <t>Universiti Malaysia Terengganu;Universiti Sultan Zainal Abidin</t>
  </si>
  <si>
    <t>60078085;115640343</t>
  </si>
  <si>
    <t>Dagang A.</t>
  </si>
  <si>
    <t>Multi-function adjustable antenna using plasma radiation for weather monitoring</t>
  </si>
  <si>
    <t>10.35940/ijrte.C5800.098319</t>
  </si>
  <si>
    <t>2-s2.0-85073562560</t>
  </si>
  <si>
    <t>Agilent Technologies</t>
  </si>
  <si>
    <t>['operating frequency', 'beam steering', 'beam scanning', 'around 21db', 'antenna array', '200 respectively']</t>
  </si>
  <si>
    <t>Beam steering | Metamaterial resonator | Mutual coupling | Patch array antenna</t>
  </si>
  <si>
    <t>A new compact economical patch array antenna with beam steering ability and mutual coupling reduction between the patches is presented in this article. By incorporating modified hexagonal spilt ring resonator metamaterial structure in one of the 1 X 2 patch array enables the property of beam steering as well as mutual coupling reduction. Similarly, by incorporating modified hexagonal split ring metamaterial structure in both the patch of 1x2 patch array antenna mutual coupling reduction of around 21dB at 2.4GHz without beam steering capability is observed. The spacing of 0.25Œªo between the patches of an antenna array, around 24 dB lower mutual coupling at the operating frequency is obtained. Both left and right modified patch produces a beam scanning of-200 to +200 respectively. The fabricated prototype antenna results are validated with simulation results using experimental measurements.</t>
  </si>
  <si>
    <t>4804-4807</t>
  </si>
  <si>
    <t>60108587;60108587</t>
  </si>
  <si>
    <t>56417430400;57211333236</t>
  </si>
  <si>
    <t>Pradeep, A. S.;Bidkar, G. A.</t>
  </si>
  <si>
    <t>Dharwad</t>
  </si>
  <si>
    <t>SDM College of Engineering and Technology</t>
  </si>
  <si>
    <t>Design of steered array lens antenna system with isolation enhancement</t>
  </si>
  <si>
    <t>10.35940/ijrte.C6866.098319</t>
  </si>
  <si>
    <t>2-s2.0-85073564838</t>
  </si>
  <si>
    <t>['simulation results', 'prescribed direction', 'phase excitations', 'normal mutation', 'mutation factor', 'keeping nulls', 'interfering direction']</t>
  </si>
  <si>
    <t>Asymmetrical nulls | MDE | Mutation factor | Normal distribution | TPAD linear array</t>
  </si>
  <si>
    <t>In this paper, a modified differential evolution algorithm (MDE) is proposed for inserting asymmetrical nulls in various linear antenna array (LAA) configurations. The proposed algorithm optimizes the phase excitations of individual array elements for keeping nulls in any interfering direction. The MDE algorithm replaces the mutation factor in traditional differential evolution algorithm with normal mutation. Simulation results of several Taylor Profile Amplitude Distributed (TPAD) linear antenna array configurations are considered for keeping nulls at any prescribed direction.</t>
  </si>
  <si>
    <t>256-261</t>
  </si>
  <si>
    <t>57211334401;36011942600;27467672800</t>
  </si>
  <si>
    <t>Venkata Rama Rao, S.;Mallikarjuna Prasad, A.;Rani, Ch Santhi</t>
  </si>
  <si>
    <t>Venkata Rama Rao S.</t>
  </si>
  <si>
    <t>Antenna array pattern nulling by phase perturbations using modified differential evolution algorithm</t>
  </si>
  <si>
    <t>10.30534/ijeter/2019/07792019</t>
  </si>
  <si>
    <t>2-s2.0-85073573013</t>
  </si>
  <si>
    <t>['transmit antenna', 'ofdm system', 'minimum probability', 'communication systems', 'channel estimation', 'channel capacity', 'challenging process', 'basic information', 'also reviews', 'accurately known', 'accurate retrieval']</t>
  </si>
  <si>
    <t>Channel estimation | Multiple input multiple output | Orthogonal frequency division multiplexing | Wireless communication system</t>
  </si>
  <si>
    <t>In communication systems, Multiple Input Multiple Output (MIMO) channel is introduced for achieving good bit rate and high data speed. Usually, the communication systems attain good quality of services, high transmission rates and minimum probability of error, while Orthogonal Frequency Division Multiplexing (OFDM) is combined with MIMO. In MIMO-OFDM, channel estimation shows great importance, which is utilized for estimating the transmitted signal utilizing receiver signal. In MIMO-OFDM, channel capacity is also increased due to channel estimation. In addition, accurate retrieval of channel state information is a challenging process in MIMO-OFDM system. Generally, the channel state information is retrieved utilizing channel estimation, when all the channels between the transmit antenna are accurately known. In this paper, we describe about the basic information of MIMO-OFDM system and also reviews the dissimilar channel estimation techniques used in MIMO-OFDM system with various system parameters.</t>
  </si>
  <si>
    <t>1493-1497</t>
  </si>
  <si>
    <t>60104476-123328289;60104476</t>
  </si>
  <si>
    <t>57211347927;55135907300</t>
  </si>
  <si>
    <t>Chitikena, Rajeshbabu;Rani, P. Esther</t>
  </si>
  <si>
    <t>Vel Tech Rangarajan Dr.Sagunthala R&amp;D Institute of Science and Technology;GIET Rajahmundry</t>
  </si>
  <si>
    <t>60104476;123328289</t>
  </si>
  <si>
    <t>Chitikena R.</t>
  </si>
  <si>
    <t>Review on adaptive blind channel estimation using LMS based techniques in OFDM systems</t>
  </si>
  <si>
    <t>2-s2.0-85073596764</t>
  </si>
  <si>
    <t>AEH-17-EMIQUON-01</t>
  </si>
  <si>
    <t>['usa reconnected', 'two culverts', 'silver carp', 'scale locations', 'relocated downstream', 'primarily focused', 'pit tags', 'pinch point', 'periodic playback', 'observed jumping', 'native fish', 'monitored using', 'illinois river', 'fish passage', 'excluding carp', 'evaluated within', 'emiquon preserve', 'economic damage', 'deterrent technologies', 'deter immigration', 'current research', 'caused ecological', 'also interest', 'acoustic treatment', 'acoustic stimulus', '2 days']</t>
  </si>
  <si>
    <t>Acoustic deterrent | Illinois river | Silver carp | Underwater sound</t>
  </si>
  <si>
    <t>Expansion of non-native fish have caused ecological and economic damage and can negatively impact native fish populations. Current research on deterrent technologies for bighead Hypophthalmichthys nobilis and silver carp H. molitrix have primarily focused on reducing upstream movement in large river lock approaches. However, there is also interest in excluding carp from smaller-scale locations. A water control structure at Emiquon Preserve, Lewistown, Illinois, USA reconnected the Preserve‚Äôs wetland lakes to the Illinois River, and is a pinch point that site managers seek to deter immigration of non-native fishes without restricting native fish movement. One possible deterrent strategy that was evaluated within the water control structure in 2017 was the use of a 100 hp boat motor acoustic stimulus. Two underwater speakers were installed in each of two culverts to discourage fish movement though the water control structure. Fish passage was monitored using a series of passive integrated transponder (PIT) antennas in a confined study area. A combination of 176 fish consisting of seven different species (native and nonnative) were implanted with PIT tags and relocated downstream of the water control structure. Over 2 days of periodic playback of the acoustic stimulus, 29% of tagged silver carp that were detected crossed though the active underwater speaker array. The acoustic treatment did not significantly reduce silver carp or native centrarchid passage through the culverts. However, numerous silver carp were observed jumping out of the acoustically active culvert at the onset of the stimulus. The acoustic stimulus, especially the frequencies to which silver carp are most sensitive to (&lt; 2000 Hz), rapidly attenuated in the water control structure (water depth 0.55-0.38 m). Depth related attenuation observed in and around the water control structure may have reduced the efficacy of the acoustic fish deterrent system at this location.</t>
  </si>
  <si>
    <t>536-558</t>
  </si>
  <si>
    <t>Management of Biological Invasions</t>
  </si>
  <si>
    <t>60107274;60003122;60107274;60017383;60107274</t>
  </si>
  <si>
    <t>56893713300;57192704547;55387223100;6506425567;57193423055</t>
  </si>
  <si>
    <t>Wamboldt, James J.;Murchy, Kelsie A.;Stanton, Jessica C.;Blodgett, K. Douglas;Brey, Marybeth K.</t>
  </si>
  <si>
    <t>United States;United States;Canada</t>
  </si>
  <si>
    <t>La Crosse;Arlington;Victoria</t>
  </si>
  <si>
    <t>Upper Midwest Environmental Sciences Center;Nature Conservancy;University of Victoria</t>
  </si>
  <si>
    <t>60107274;60017383;60003122</t>
  </si>
  <si>
    <t>Wamboldt J.J.</t>
  </si>
  <si>
    <t>Evaluation of an acoustic fish deterrent system in shallow water application at the emiquon preserve, lewistown, IL</t>
  </si>
  <si>
    <t>10.3391/mbi.2019.10.3.09</t>
  </si>
  <si>
    <t>2-s2.0-85073598561</t>
  </si>
  <si>
    <t>TIFAC/REACH/SF/25515420</t>
  </si>
  <si>
    <t>['wireless networks', 'user using', 'ssa algorithm', 'spectral power', 'spectral based', 'small scale', 'receive approach', 'qos constraints', 'power allocation', 'platform effectively', 'performed based', 'optimization method', 'optimal way', 'objective function', 'next generation', 'lower ber', 'linear transmit', 'large scale', 'identical fading', 'fifth generation', 'exposed using', 'experimentation results', 'evaluation metrics', 'energy efficiency', 'correlated fading', 'communication system', 'ber ),', 'analyzed using', 'achievable rate', '5g ).']</t>
  </si>
  <si>
    <t>Energy efficiency | Mimo-noma | Power allocation | Quality of service | Salp swarm algorithm</t>
  </si>
  <si>
    <t>Large scale Multiple Input Multiple Output (MIMO) is a key technology used in the wireless networks of the next generation. It uses the multiplexing of few antennas at the same frequency to serve few users for achieving high efficiency in the spectral based on the linear transmit and receive approach. However, the system using co-located antennas suffer from the correlated fading of small scale and identical fading of large scale. Non Orthogonal Multiple Access (NOMA) is a multiple access technology in the communication system for fifth generation (5G). The Energy Efficiency (EE) of MIMO-NOMA system needs to be improved, where an optimization method, called Salp Swarm Algorithm (SSA), schedules the user satisfying maximum power and QoS constraints to offer efficient energy and power allocation in the platform effectively. The scheduling is performed based on the SSA algorithm to prioritize the user using the objective function in an optimal way. The experimentation results are analyzed using the evaluation metrics, like spectral power, achievable rate, Bit Error Ratio (BER), and energy. The effectiveness of the SSA-based power allocation approach is exposed using the lower BER of 0.00054, and higher achievable rate, spectral power, and energy of 96.1985Mbps, 128.198dB, and 19.4672dB, respectively.</t>
  </si>
  <si>
    <t>1460-1467</t>
  </si>
  <si>
    <t>57204902525;57197783704</t>
  </si>
  <si>
    <t>Khaleelahmed, Shaik;Venkateswararao, Nandhanavanam</t>
  </si>
  <si>
    <t>Salp swarm algorithm based priority scheduling for energy-efficient power allocation in MIMO-NOMA system</t>
  </si>
  <si>
    <t>2-s2.0-85073603502</t>
  </si>
  <si>
    <t>['vertical plane', 'transient process', 'time duration', 'restrictions imposed', 'program trajectory', 'optimized delta', 'numerical simulation', 'noisy measurements', 'landing stage', 'flight parameters', 'discrete method', 'control signals', 'control parameters', 'control generation', 'continuous object', 'comparative results', 'classical method', 'also made', 'allow minimizing']</t>
  </si>
  <si>
    <t>Abstract: The control landing problem for an aircraft-type unmanned aerial vehicle (UAV) in the vertical plane is considered. In this paper we propose a discrete method of controlling a continuous object, called the method of optimized delta-transformations, which is based on the choice of the control parameters at each step of discretization, which allow minimizing the time duration of the transient process when deviating from the program trajectory, taking into account the restrictions imposed on the control signals. We also made a comparison with the classical method of control generation in the proportional-derivative control circuit. The goal of both methods is to compensate the deviation of the center of mass of the unmanned aerial vehicle from the program flight trajectory. Comparative results of the numerical simulation of the flight of an unmanned aerial vehicle at the landing stage with ideal and noisy measurements of the flight parameters are given.</t>
  </si>
  <si>
    <t>786-800</t>
  </si>
  <si>
    <t>60073364;60073364;60073364</t>
  </si>
  <si>
    <t>56105522200;57211355871;55777963200</t>
  </si>
  <si>
    <t>Kravchenko, P. P.;Kulikov, L. I.;Scherbinin, V. V.</t>
  </si>
  <si>
    <t>National Research Center for Hematology</t>
  </si>
  <si>
    <t>Kravchenko P.P.</t>
  </si>
  <si>
    <t>Application of The Method of Optimized Delta-Transformations in the Control Landing Problem for an Unmanned Aerial Vehicle</t>
  </si>
  <si>
    <t>10.1134/S1064230719050095</t>
  </si>
  <si>
    <t>2-s2.0-85073607382</t>
  </si>
  <si>
    <t>['various schemes', 'various factors', 'simulation results', 'schemes lack', 'researchers prefer', 'proposed system', 'prominent trend', 'novel technique', 'improper definition', 'filter coefficients', 'existing system', 'channel estimation']</t>
  </si>
  <si>
    <t>Channel estimation | GWO | Packer error rate (PER) | V2X | WAVE</t>
  </si>
  <si>
    <t>Vehicle to everything communication introduced (ITS) intelligent Transport System and safety of the vehicles. It has become a prominent trend in which researchers prefer to do work. Various schemes are proposed for the channel estimation but these schemes lack in various factors such as improper definition of filter coefficients, complexity and results were not efficient. Thus, a novel technique of Channel estimation i.e. Decision feedback Channel estimation is proposed in this paper by applying QPSK modulation in the system and Particle swarm Optimization algorithm to obtain effective results. Simulation results are carried out by using MATLAB software and evaluation is compared with existing system (DFCE-AD) i.e. Antenna diversity used by DFCE. From the results, the proposed system (DFCE-PSO) outperformed the traditional DFCE technique.</t>
  </si>
  <si>
    <t>121874608;121874608</t>
  </si>
  <si>
    <t>57211347433;57211352742</t>
  </si>
  <si>
    <t>Tiwari, Braj Bhushan;Ka, Sukhjinder</t>
  </si>
  <si>
    <t>Shri Sukhmani Institute of Engineering and Technology</t>
  </si>
  <si>
    <t>Tiwari B.</t>
  </si>
  <si>
    <t>Performance analysis on channel estimation of OFDM reception in multipath fast fading channels using PSO</t>
  </si>
  <si>
    <t>2-s2.0-85073616011</t>
  </si>
  <si>
    <t>Pioneer Hi-Bred</t>
  </si>
  <si>
    <t>['vtec retrieved', 'vtec lies', 'vtec also', 'timing users', 'simultaneous retrieval', 'simultaneous provision', 'sf receivers', 'retrieving pwv', 'positive effect', 'normally relies', 'meteorological studies', 'greatly reduce', 'grade receivers', 'frequency method', 'frequency ionosphere', 'derived results', 'customary dual', 'crucial role', 'coupling mechanisms', 'become one', 'atmosphere parameters']</t>
  </si>
  <si>
    <t>Precipitable water vapor (PWV) and ionospheric vertical total electron content (VTEC) are two essential components of space-atmosphere parameters. The zenith troposphere delay can be converted into PWV, which plays a crucial role in meteorological studies. In the meantime, the importance of the VTEC lies in providing ionospheric corrections for single-frequency (SF) positioning, navigation, and timing users. Currently, the global navigation satellite system (GNSS) has become one of the most commonly used tools for retrieving PWV and VTEC and normally relies on dual-frequency, geodetic-grade receivers and antennas. However, this reliance also implies high hardware costs. In this paper, we propose a single-frequency ionosphere and troposphere retrieval approach that enables the simultaneous retrieval of PWV and VTEC from multi-GNSS data collected by low-cost SF receivers. The use of SF receivers can greatly reduce the cost of hardware. Furthermore, the simultaneous provision of PWV and VTEC also has a positive effect on studying the coupling mechanisms of the ionosphere and troposphere. The accuracy of the estimated zenith troposphere delay can be better than 10 mm compared with the troposphere products published by the International GNSS Service, and the PWV is no more than 3 mm compared with radiosonde-derived results. Referring to the final International GNSS Service global ionosphere map products and the Jason altimeter data, the VTEC retrieved from the single-frequency ionosphere and troposphere retrieval method can perform at roughly equal levels compared to the customary dual-frequency method.</t>
  </si>
  <si>
    <t>1694-1709</t>
  </si>
  <si>
    <t>60000126-60027363;60000126;60000126;60000126;60000126</t>
  </si>
  <si>
    <t>57203718307;55720997900;57196306758;7402709140;56908376600</t>
  </si>
  <si>
    <t>Zhao, Chuanbao;Zhang, Baocheng;Li, Wei;Yuan, Yunbin;Li, Min</t>
  </si>
  <si>
    <t>Simultaneous Retrieval of PWV and VTEC by Low-Cost Multi-GNSS Single-Frequency Receivers</t>
  </si>
  <si>
    <t>10.1029/2019EA000650</t>
  </si>
  <si>
    <t>2-s2.0-85073619102</t>
  </si>
  <si>
    <t>['wlan applications', 'size reduction', 'radiation efficiency', 'proposed design', 'measured results', 'low gain', 'less efficiency', 'ground extension', 'good front', 'experimentally tested', 'dlsiw structure', 'compact size', 'better accordance', 'back ratio', '824 db', '65 db', '6 mm']</t>
  </si>
  <si>
    <t>double line SIW | gain | half mode | radiation efficiency | WLAN</t>
  </si>
  <si>
    <t>A compact double line substrate integrated waveguide (DLSIW) cavity backed antenna is realized using half mode SIW technology for WLAN applications. The existing single line SIW antennas for WLAN applications have low gain and less efficiency. To overcome this limitation, DLSIW structure is proposed. The new DLSIW structure simultaneously achieves better gain, radiation efficiency, and good front to back ratio (FTBR) with compact size. To improve the FTBR, ground extension is made. The size reduction of the proposed design is implemented with half mode SIW topology. The gain and efficiency improved new DLSIW antenna is fabricated using FR4 material and it resonates at 5.27GHz WLAN frequency. The size of antenna is 44 mm √ó 18.75 mm √ó 1.6 mm and it has the gain of 5.824 dB. The radiation efficiency and FTBR of the antenna are 69.13% and 13.65 dB, respectively. The design is experimentally tested and compared with earlier WLAN antennas. There is a better accordance between simulated and measured results.</t>
  </si>
  <si>
    <t>e21861</t>
  </si>
  <si>
    <t>55659669000;57215381385</t>
  </si>
  <si>
    <t>Anand, Swaminathan;Rokhini, D.</t>
  </si>
  <si>
    <t>Anand S.</t>
  </si>
  <si>
    <t>A double line SIW cavity backed antenna for WLAN applications</t>
  </si>
  <si>
    <t>10.1002/mmce.21861</t>
  </si>
  <si>
    <t>2-s2.0-85073649588</t>
  </si>
  <si>
    <t>CUSAT</t>
  </si>
  <si>
    <t>['simulation results', 'resonant frequency', 'radiation patterns', 'possible ways', 'modes generated', 'identified modes', 'gain within', 'fitting approximation', 'feeding techniques', 'fabricated prototype', 'empirical formulae', 'dra geometry', 'dominant mode', 'different frequencies', 'antenna bandwidth', 'also detailed']</t>
  </si>
  <si>
    <t>DRA | empirical formulae | mode | new rhombic | probe | resonant frequency | wideband</t>
  </si>
  <si>
    <t>In this article, a new rhombic dielectric resonator antenna (DRA) is proposed. Dominant mode and a few of the higher order modes that are excited in this DRA are identified through eigen mode analysis performed through computer simulation technology (CST) simulation. Empirical formulae for calculating the resonant frequency of these identified modes are developed through curve-fitting approximation. Feeding techniques and possible ways of exciting some of these modes generated in such DRA are also detailed. Investigations are further carried out to identify appropriate feed positions to achieve broadband operation of such DRA geometry. The radiation patterns at different frequencies and variation of gain within the antenna bandwidth are measured for a fabricated prototype and compared with the simulation results.</t>
  </si>
  <si>
    <t>e21864</t>
  </si>
  <si>
    <t>56180079300;7003280153</t>
  </si>
  <si>
    <t>Anoop, P.;Bhattacharjee, Ratnajit</t>
  </si>
  <si>
    <t>Anoop P.</t>
  </si>
  <si>
    <t>Investigation on a new compact wideband rhombic dielectric resonator antenna</t>
  </si>
  <si>
    <t>10.1002/mmce.21864</t>
  </si>
  <si>
    <t>2-s2.0-85073652366</t>
  </si>
  <si>
    <t>14.574.21.0166</t>
  </si>
  <si>
    <t>['slm ).', 'quality samples', 'housing may', 'facilitates cleaning', 'closed pores', 'also permits', 'alsi10mg aluminum', 'acceptable content', '3d printing', '1 %).']</t>
  </si>
  <si>
    <t>3D printing | active phased array antenna | AlSi10Mg aluminum | cooling channels | transceiver housing</t>
  </si>
  <si>
    <t>Abstract: A cooled transceiver housing of an active phased array antenna is produced by 3D printing from aluminum, on the basis of selective laser melting (SLM). The housing walls contain cooling channels, whose geometry ensures effective heat transfer from the active electronic components of the transceiver and also permits the manufacture of high-quality samples on existing 3D printing systems and facilitates cleaning of the channels after printing. The housing is made of AlSi10Mg aluminum, with an acceptable content of closed pores (no more than 1%). Its physicomechanical properties correspond to those of regular aluminum alloys used in the traditional manufacturing technology for such components. This housing may be used in advanced radar systems. The research permits recommendations for further development of the technology.</t>
  </si>
  <si>
    <t>1068798X</t>
  </si>
  <si>
    <t>Russian Engineering Research</t>
  </si>
  <si>
    <t>60069256;60069256;60069256-60109783</t>
  </si>
  <si>
    <t>56803854600;57210993871;42462325100</t>
  </si>
  <si>
    <t>Rabinskii, L. N.;Tokmakov, D. I.;Solyaev, Yu O.</t>
  </si>
  <si>
    <t>Institute of Applied Mechanics of Russian Academy of Sciences;Moscow Aviation Institute (National Research University)</t>
  </si>
  <si>
    <t>60109783;60069256</t>
  </si>
  <si>
    <t>Rabinskii L.</t>
  </si>
  <si>
    <t>Manufacture of the Transceiver Housing for an Active Phased Array Antenna with Built-In Cooling Channels by Selective Laser Melting</t>
  </si>
  <si>
    <t>10.3103/S1068798X19090168</t>
  </si>
  <si>
    <t>2-s2.0-85073669150</t>
  </si>
  <si>
    <t>Regione Campania</t>
  </si>
  <si>
    <t>IV/2017</t>
  </si>
  <si>
    <t>['wide range', 'study demonstrates', 'stimulus concentration', 'sexes proved', 'oriental regions', 'olfactory system', 'identifying behaviorally', 'eastern palearctic', 'distal flagellomeres', 'discriminate among', 'damaging pests', 'compound structure', 'campania region', 'bungii males', 'bungii antennae', 'aromia bungii', 'antennal chemoreceptivity', '90 vocs', '8 mv']</t>
  </si>
  <si>
    <t>EAG | Invasive species | Plant volatiles | Red-necked longhorn beetle | Semiochemicals</t>
  </si>
  <si>
    <t>Background: The red-necked longhorn beetle, Aromia bungii, is one of the most damaging pests of stone fruit trees. Native to the south-eastern Palearctic and Oriental regions, it invaded and is established to some extent in the Campania Region (Southern Italy). In several cerambycid species, volatile organic compounds (VOCs) have been shown to play a role in mate and host plant location. Methods: The electroantennographic (EAG) technique was employed to explore the antennal chemoreceptivity of male and female A. bungii antennae to 90 VOCs. Results: Increasing EAG amplitudes from the basal to the distal antennal segments were recorded in response to six selected plant volatiles. From the distal flagellomeres, the largest EAG responses (&gt;0.8 mV) were elicited by 2-hexanol, octanal, sulcatone, guaiacol, sulcatol, 2,4-dimethyl-3-hexanol, 2,4-dimethyl-2-hexanone, heptanal, nonanal, (Z)-3-hexenol, and 1-heptanol in both sexes, and by linalool, (E)-2-heptenal, 1-octen-3-ol, (E)-2-octenal, 3-octanol, (E)-2-octen-1-ol, Œ±-phellandrene, and Œ±-terpinene in males. The olfactory system of both sexes proved to be sensitive to changes in stimulus concentration and compound structure. Conclusions: This study demonstrates the capability of A. bungii males and females to detect and discriminate among a wide range of VOCs and provides a basis for further olfactometer and field trapping experiments aimed at identifying behaviorally-active compounds useful for the implementation of semiochemical-based control strategies for this pest.</t>
  </si>
  <si>
    <t>6506376539;57200128009;57216018517;6507395063;57195644379</t>
  </si>
  <si>
    <t>Germinara, Giacinto S.;Pistillo, Marco;Griffo, Raffaele;Garonna, Antonio P.;Di Palma, Antonella</t>
  </si>
  <si>
    <t>Germinara G.S.</t>
  </si>
  <si>
    <t>Electroantennographic responses of Aromia bungii (Faldermann, 1835) (Coleoptera, Cerambycidae) to a range of volatile compounds</t>
  </si>
  <si>
    <t>10.3390/insects10090274</t>
  </si>
  <si>
    <t>2-s2.0-85073691663</t>
  </si>
  <si>
    <t>2013/07375-0</t>
  </si>
  <si>
    <t>['unsupervised samples', 'unlabeled data', 'support specialists', 'supervised methodologies', 'soybean leaf', 'soybean fields', 'proposed approach', 'propagating labels', 'limited amount', 'large datasets', 'labeled samples', 'experimentally validated', 'correct labeling', 'classifier reduces', 'classification performance']</t>
  </si>
  <si>
    <t>Convolutional Neural Networks | Fine tuning | Semi-supervised learning | Transfer learning</t>
  </si>
  <si>
    <t>The annotation of large datasets is an issue whose challenge increases as the number of labeled samples available to train the classifier reduces in comparison to the amount of unlabeled data. In this context, semi-supervised learning methods aim at discovering and propagating labels to unsupervised samples, such that their correct labeling can improve the classification performance. Our proposal makes use of semi-supervised methodologies to classify an unlabeled training set that is used to train a Convolution Neural Network using different training strategies. The proposed approach is experimentally validated for soybean leaf and herbivorous pest identification using images captured by Unmanned Aerial Vehicles and can support specialists and farmers in the pest control management in soybean fields, especially when they have a limited amount of labeled samples.</t>
  </si>
  <si>
    <t>60080216;106684685;106684685;60006028</t>
  </si>
  <si>
    <t>37041084900;57210790363;22433833100;23397842300</t>
  </si>
  <si>
    <t>Amorim, Willian Paraguassu;Tetila, Everton Castel√£o;Pistori, Hemerson;Papa, Jo√£o Paulo</t>
  </si>
  <si>
    <t>Dourados;Sao Paulo;Campo Grande</t>
  </si>
  <si>
    <t>Universidade Federal da Grande Dourados;Universidade Estadual Paulista "J√∫lio de Mesquita Filho";Dom Bosco Catholic University</t>
  </si>
  <si>
    <t>60080216;60006028;106684685</t>
  </si>
  <si>
    <t>Amorim W.</t>
  </si>
  <si>
    <t>Semi-supervised learning with convolutional neural networks for UAV images automatic recognition</t>
  </si>
  <si>
    <t>S0168169919305137</t>
  </si>
  <si>
    <t>10.1016/j.compag.2019.104932</t>
  </si>
  <si>
    <t>2-s2.0-85073705253</t>
  </si>
  <si>
    <t>['seven satellites', 'launched successfully', 'integer ambiguity', 'carrier frequency', '1500km around']</t>
  </si>
  <si>
    <t>Ambiguity resolution | Antenna swapping method | Carrier phase measurement | IRNSS</t>
  </si>
  <si>
    <t>Indian has been established its regional navigational satellite system i.e., IRNSS (Indian space research navigation satellite system). It is launched successfully with seven satellites. It provide accurate position to user in Indian and up to 1500km around the India. In this paper, calculated the integer ambiguity (N) which is one of the parameter of the carrier phase measurement. Carrier phase measurement is measure the range between the satellite and receiver expressed units of cycle of the carrier frequency.</t>
  </si>
  <si>
    <t>1685-1688</t>
  </si>
  <si>
    <t>60017411;60017411;60017411</t>
  </si>
  <si>
    <t>57211394226;7801596954;57191624926</t>
  </si>
  <si>
    <t>Haripriyanka, D.;Siddaiah, P.;Parveen, Sd Nageena</t>
  </si>
  <si>
    <t>Haripriyanka D.</t>
  </si>
  <si>
    <t>Carrier phase measurement in IRNSS using antenna swapping method</t>
  </si>
  <si>
    <t>10.35940/ijrte.C4446.098319</t>
  </si>
  <si>
    <t>2-s2.0-85073726007</t>
  </si>
  <si>
    <t>['triple frequency', 'triple band', 'substrate material', 'proposed antenna', 'periodic manner', 'overall dimension', 'operating frequencies', 'fractal technique', 'entire bandwidth']</t>
  </si>
  <si>
    <t>Edge truncation | Fractal | Triple frequency</t>
  </si>
  <si>
    <t>A Triple Frequency CPW feed fractal patch antenna has been designed for the S and C band applications with the operating frequencies of 2.29GHz, 3.46GHz and 5.89GHz. Patch has been etched with slots in a periodic manner which led for the generation of triple band of resonance. Flame Retardant Glass epoxy is taken as substrate material which is having a thickness of 1.6mm and a 50Œ© stripline has been used to excite the antenna. Fractal technique has been implemented to attain the triple frequency of operation. The overall dimension of the antenna is 60mm√ó60mm√ó1.6mm. The Proposed antenna is having resonance which is covering the S and C band frequencies with a return loss value less than-10dB for entire bandwidth. Commercially available 3D simulator Ansys HFSS software has been used to design the proposed antenna.</t>
  </si>
  <si>
    <t>247-250</t>
  </si>
  <si>
    <t>60106377;60081053</t>
  </si>
  <si>
    <t>57211394475;56637681600</t>
  </si>
  <si>
    <t>Ram Kumar, S.;Prasad, M. V.S.</t>
  </si>
  <si>
    <t>ANU College of Engineering and Technology;R.V.R. &amp; J.C.College of Engineering</t>
  </si>
  <si>
    <t>Ram Kumar S.</t>
  </si>
  <si>
    <t>Triple frequency CPW fed fractal antenna for wireless applications</t>
  </si>
  <si>
    <t>10.35940/ijrte.C3957.098319</t>
  </si>
  <si>
    <t>2-s2.0-85073730455</t>
  </si>
  <si>
    <t>['wearable antennas', 'receiver antenna', 'proposed antenna', 'outside device', 'medical applications', 'industrial applications', 'human body', 'human bodies', 'electromagnetic interaction', 'connected within', 'antenna due']</t>
  </si>
  <si>
    <t>Body | Comfort | Device | Interrogator | Receiver | Switch</t>
  </si>
  <si>
    <t>In the modern world many sensor devices are designed for medical and industrial applications. This idea is designing a dual band wearable antenna at 2.4GHz, 5.8GHz and investigating the wearability of antenna for medical applications. The test is carriedout in multiple tissue structure. These wearable antennas are very small in size, directly it can be worn in wrist or abdomen and inside the body. Different feeding structure will be compared to reduce the heating of antenna due to an electromagnetic interaction with bodies. This design has two dual antennas, one act like an interrogator and the next acts like a receiver. Interrogator is an outside device and the receiver antenna is connected within the human body. The proposed antenna is simulated by high frequency simulation software. The advantage of this antenna is very small and comfort for wearing in human bodies.</t>
  </si>
  <si>
    <t>1440-1442</t>
  </si>
  <si>
    <t>55247401900;55290840400</t>
  </si>
  <si>
    <t>Reji, V.;Manimegalai, C. T.</t>
  </si>
  <si>
    <t>Reji V.</t>
  </si>
  <si>
    <t>Dual band wearable antenna for medical applications</t>
  </si>
  <si>
    <t>10.35940/ijrte.B3717.098319</t>
  </si>
  <si>
    <t>2-s2.0-85073732143</t>
  </si>
  <si>
    <t>['wide range', 'validation across', 'transmitted signal', 'temporal characteristics', 'sparse characteristic', 'received rays', 'paper deals', 'multipath rays', 'mmwave spectrum', 'mmwave channel', 'millimeter wave', 'lower number', 'known k', 'extremely important', 'e .,', 'different types', 'clustering process', 'cluster characteristics', 'beam antennas', '100 ghz']</t>
  </si>
  <si>
    <t>Channel propagation models | Cluster validity indices | Clustering algorithms | mmWave</t>
  </si>
  <si>
    <t>Radio channel propagation models for the millimeter wave (mmWave) spectrum are extremely important for planning future 5G wireless communication systems. Transmitted radio signals are received as clusters of multipath rays. Identifying these clusters provides better spatial and temporal characteristics of the mmWave channel. This paper deals with the clustering process and its validation across a wide range of frequencies in the mmWave spectrum below 100 GHz. By way of simulations, we show that in outdoor communication scenarios clustering of received rays is influenced by the frequency of the transmitted signal. This demonstrates the sparse characteristic of the mmWave spectrum (i.e., we obtain a lower number of rays at the receiver for the same urban scenario). We use the well-known k-means clustering algorithm to group arriving rays at the receiver. The accuracy of this partitioning is studied with both cluster validity indices (CVIs) and score fusion techniques. Finally, we analyze how the clustering solution changes with narrower-beam antennas, and we provide a comparison of the cluster characteristics for different types of antennas.</t>
  </si>
  <si>
    <t>57194161523;57201554323;6701353011</t>
  </si>
  <si>
    <t>Antonescu, Bogdan;Moayyed, Miead Tehrani;Basagni, Stefano</t>
  </si>
  <si>
    <t>Antonescu B.</t>
  </si>
  <si>
    <t>Clustering algorithms and validation indices for a wide mmwave spectrum</t>
  </si>
  <si>
    <t>10.3390/info10090287</t>
  </si>
  <si>
    <t>2-s2.0-85073740674</t>
  </si>
  <si>
    <t>['work comprises', 'two algorithms', 'stochastic gradient', 'simulation result', 'sensor arrays', 'searches used', 'rab algorithms', 'prior knowledge', 'output sinr', 'okspme algorithm', 'mismatch estimation', 'major advantage', 'low complexity', 'keeps away', 'extra information', 'dimensional subspace', 'cost efficient', 'cost effective', 'correlation estimation', 'conjugate gradient', 'beamforming weights', 'beamformer output', 'antenna gain', 'angular sector', 'also increase', 'adaptive algorithm']</t>
  </si>
  <si>
    <t>Beamforming | Robust adaptive beamforming</t>
  </si>
  <si>
    <t>The work comprises of low complexity and cost effective technique referred as RAB (Robust Adaptive Beamforming) with the use of two algorithms i.e. LOSCME (Low complexity shrinkage based mismatch estimation) and OKSPME (Orthogonal krylov subspace projection mismatch estimation). The LOSCME is used to estimate the steering vector based on the correlation of the observed input data and beamformer output. This algorithm also uses OAS (oracle approximating shrinkage) in order to estimate the input data covariance matrix and INC (interference noise covariance) matrix that only requires a prior knowledge of angular sector in which the actual steering vector is located. It is not cost effective and need not to know any extra information that is related to interferers which keeps away from finding the direction of all interferers. Simulation result of LOCSME technique shows very close to optimum. The OKSPME algorithm is based on cross-correlation estimation between the observed input data array and output of the beamformer. In this technique the steering vector mismatch is estimated by considering the larger dimension linear equation and FOM (full orthogonalization method) is used to decrease the dimensional subspace. In addition to this, adaptive algorithm is implemented, which is based on the SG (stochastic gradient) &amp; CG (conjugate gradient) searches used to update the beamforming weights, leads to low complexity of the system and avoid any costly matrix inversion. Major advantage of this mismatch estimation with low rank proposed algorithm is cost efficient when using with number of sensor arrays. The result of OKSPME technique shows excellent performance in terms of output SINR (signal to interference noise ratio), increase in the directivity and also increase in the antenna gain, when compared with other RAB algorithms.</t>
  </si>
  <si>
    <t>1309-1314</t>
  </si>
  <si>
    <t>60002978;60108587</t>
  </si>
  <si>
    <t>57195217012;55822197100</t>
  </si>
  <si>
    <t>Guruprasad, H. M.;Kulkarni, S. B.</t>
  </si>
  <si>
    <t>Dharwad;Belgaum</t>
  </si>
  <si>
    <t>SDM College of Engineering and Technology;Visvesvaraya Technological University</t>
  </si>
  <si>
    <t>60108587;60002978</t>
  </si>
  <si>
    <t>Guruprasad H.</t>
  </si>
  <si>
    <t>Implementation and performance analysis of low complex beamforming algorithms</t>
  </si>
  <si>
    <t>10.35940/ijrte.B3226.098319</t>
  </si>
  <si>
    <t>2-s2.0-85073742302</t>
  </si>
  <si>
    <t>['uwb antenna', 'radiating patch', 'optimum results', 'operating frequency10', 'notch dimensions', 'feeding element', 'dissimilar methods', 'different parameters', 'defected dgs', '9 ghz', '5 ghz', '43 db']</t>
  </si>
  <si>
    <t>DGS | Impedance Bandwidth | Self Complementary | UWB Antenna</t>
  </si>
  <si>
    <t>The objective of this paper is to design and analysis of the Ultra wide Band Micro strip Patch Antenna which covers the Ultra Wide Band 2.9 to 21.5 GHz. To get an optimum results and performance of the projected self complementary UWB antenna depends on the study of dissimilar methods for optimizing the different parameters of the radiating patch along with notch dimensions. The proposed self complementary UWB antenna with overlapped rectangular shape patch and Defected DGS is designed with C-Slot in the radiating patch element and ground with L shaped slot which covers the whole UWB frequency band apart from band notches WLAN (5.125-5.825 GHz),Satellite Communications (7.9-8.5 GHz) and Ku band 13.4-14.5GHz.The UWB antenna performance is improved in terms of the Bandwidth by including Rectangular shaped slit between feeding element and the radiating patch. Now a days it is important to avoid existing wireless communication networks from the design of UWB antenna. The self complementary UWB antenna impedance bandwidth from 2.9 GHz to 21.5 GHz with a maximum of return loss S11-43 dB at operating frequency10.5 GHz and with a Gain of 5.64dB.</t>
  </si>
  <si>
    <t>543-548</t>
  </si>
  <si>
    <t>60109977;60109977;60021891</t>
  </si>
  <si>
    <t>57210674714;49862139500;57201589107</t>
  </si>
  <si>
    <t>Ramakrishna, Ch;Satish Kumar, G. A.E.;Chandra Sekhar Reddy, P.</t>
  </si>
  <si>
    <t>Ramakrishna C.</t>
  </si>
  <si>
    <t>Compact self complementary UWB antenna with triple band notch characteristics for wireless communications</t>
  </si>
  <si>
    <t>10.35940/ijrte.C5575.098319</t>
  </si>
  <si>
    <t>2-s2.0-85073757637</t>
  </si>
  <si>
    <t>['specified bands', 'simulated results', 'resonator appearance', 'radiation structure', 'permitted band', 'optimal bandwidth', 'lower volumes', 'ism band', 'intended model', 'health conditions', 'feeding specifications', 'efficient radiator', 'design specifications', 'constructed antenna', 'competitive prices', 'certain cdra', 'attain frequency', 'architecture content', 'antenna illustrates', 'antenna appearance', 'adequate containment', '4 ghz']</t>
  </si>
  <si>
    <t>Dielectric resonator antenna | ISM band | Microstrip feed line | WBAN</t>
  </si>
  <si>
    <t>A compact cylindrical dielectric resonator antenna (CDRA) for Industrial, Scientific and Medical (ISM) applications is proposed in this article. The simple microstrip feeding system can be used to stimulate a certain CDRA. An implemented dielectric resonator delivers the functionalities for an efficient radiator with the feeding specifications. The permitted band can be accumulated by varying the design specifications. The standardized design comprises the resonator to attain frequency of 2.4 GHz. The ISM band is used in wireless body area networks (WBAN) technology for transmission of real time traffic such as video and information to monitor the health conditions. A U-shaped metal strip is located over the dielectric resonator material in order to miniaturize the size and enhance the resonator appearance. The consequences on antenna appearance for various radio wire specifications are explored. The intended model has competitive prices, lower volumes, and adequate containment. The evaluation of antenna illustrates the optimal bandwidth, coefficient of reflection (&lt;-10 dB) as well as substantial gain across the specified bands. Coefficients of reflection, voltage standing wave ratio (VSWR) and radiation structure were discovered in each scenario. Architecture content and simulated results of Ansoft's HFSS are demonstrated. For ISM band implementations, the constructed antenna is sensible.</t>
  </si>
  <si>
    <t>630-633</t>
  </si>
  <si>
    <t>60079446-60110450;60079446</t>
  </si>
  <si>
    <t>57210699485;57195959120</t>
  </si>
  <si>
    <t>Nageswara Rao, L.;Govardhani, I.</t>
  </si>
  <si>
    <t>CVR College of Engineering;K L Deemed to be University</t>
  </si>
  <si>
    <t>60110450;60079446</t>
  </si>
  <si>
    <t>Nageswara Rao L.</t>
  </si>
  <si>
    <t>A metallic WBAN dielectric resonator antenna for ISM band applications</t>
  </si>
  <si>
    <t>10.35940/ijrte.B2432.098319</t>
  </si>
  <si>
    <t>2-s2.0-85073757880</t>
  </si>
  <si>
    <t>['vehicular delay', 'tolerant networks', 'tolerant networking', 'term evolution', 'target vehicle', 'still necessary', 'ski resorts', 'rapid growth', 'radio transmission', 'prototype system', 'proposed method', 'paper proposes', 'nondirectional antenna', 'mountain areas', 'mountain area', 'map pointed', 'image recognition', 'higher efficiency', 'epidemic dtn', 'delivery rates', 'data transmissions', 'antenna elements', '3g transmissions']</t>
  </si>
  <si>
    <t>Adaptive array antenna | Delay-tolerant networks | Road surveillance system</t>
  </si>
  <si>
    <t>The rapid growth of the ITS (intelligent transport system) development requires us to realize new kinds of applications, such as the winter road surveillance system. However, it is still necessary to consider the network difficulty areas for LTE (long-term evolution) or 3G transmissions when one visits sightseeing spots such as ski resorts or spas in mountain areas. Therefore, this paper proposes a winter road surveillance system in the local area based on vehicular delay-tolerant networks. The adaptive array antenna controlled by image recognition with the Kalman filter algorithm is proposed as well to the system in order to realize higher delivery rates. The implementations of the prototype system are presented in this paper as well, and the effectivity of the radio transmission in the prototype system is realized by vehicular image recognition methods and the asynchronous voltage controls for antenna elements for the rapid directional controls of the radio transmission. The experimental results showed that the radio directional controls by the prototype system for the target vehicle can proceed within one second, and that the simulation with the GIS (geographic information system) map pointed out the delivery rates of the proposed method-which are better than those of the epidemic DTN (delay-tolerant networking) routing by the nondirectional antenna. The experiments of the proposed methods indicate a higher efficiency of the data transmissions-even in the mountain area. Furthermore, future research subjects are discussed in this paper.</t>
  </si>
  <si>
    <t>60009108;112392940;60011157</t>
  </si>
  <si>
    <t>8719712000;35097790900;7402035705</t>
  </si>
  <si>
    <t>Uchida, Noriki;Sato, Goshi;Shibata, Yoshitaka</t>
  </si>
  <si>
    <t>Iwate District;Fukuoka;Sendai</t>
  </si>
  <si>
    <t>Iwate Prefectural University;Fukuoka Institute of Technology;National Institute of Information and Communications</t>
  </si>
  <si>
    <t>60011157;60009108;112392940</t>
  </si>
  <si>
    <t>Uchida N.</t>
  </si>
  <si>
    <t>Vehicular Delay-Tolerant networks with image recognition-based adaptive Array Antenna for Winter Road surveillance in local areas</t>
  </si>
  <si>
    <t>10.3390/fi11090203</t>
  </si>
  <si>
    <t>2-s2.0-85073804875</t>
  </si>
  <si>
    <t>['wireless application', 'single bands', 'simulation results', 'paper presents', 'employing srr', 'electrical dimention', 'different position', 'covered 2', 'cover 2', 'bandwidth enhacement', 'average efficiency', '96 %.', '9 dbi', '6 ghz', '5 ghz', '4 ghz', '24 dbi', '0 ghz']</t>
  </si>
  <si>
    <t>Complementary ring (CSRR) | Frequency reconfiguration | Metamaterial (MTM) | Split ring resonator (SRR)</t>
  </si>
  <si>
    <t>This paper presents the design of Wideband Frequency Reconfigurable Metamaterial Antenna by Employing Split Ring Resonator (SRR) and Complementary Split Ring Resonator (CSRR) for Wireles Area Network (WLAN) Apllication. The design is based on reconfiguring wideband metamaterial antenna by applying frequency reconfiguration technique. This was achieved by employing SRR and CSRR for bandwidth enhacement and two PIN Diode switches at different position for reconfiguration. The antenna has electrical dimention of 0.18Œª0 √ó 011Œª0 at 2.4 GHz. Computer Simulation Technology (CST) Software was used to determine the effectiveness of the technique. This design has several advantages like wider bandwidth which cover 2.4 GHz and 5.2 GHz WLAN bands, with three different single bands. From the simulation results, it was found that, the antenna has a bandwidth which covered 2.4 to 5.6 GHz, single bands at 2.5 GHz, 3.0 GHz and 3.5 GHz, with realized peak gain of 2.24 dBi and 3.9 dBi at 2.4 GHz and 5.2 GHz respectively and average efficiency of 96%. The antenna can be used for wireless application and cognitive radio application.</t>
  </si>
  <si>
    <t>1436-1442</t>
  </si>
  <si>
    <t>57205284804;27567733600;9942489500;57194325815</t>
  </si>
  <si>
    <t>Iliyasu, Adamu Yau;Hamid, Mohamad Rijal Bin;Rahim, Mohamad Kamal A.;Yusoff, Mohd Fairus Bin Mohd</t>
  </si>
  <si>
    <t>Iliyasu A.Y.</t>
  </si>
  <si>
    <t>Wideband frequency reconfigurable metamaterial antenna employing SRR and CSRR for WLAN application</t>
  </si>
  <si>
    <t>10.11591/ijeecs.v15.i3.pp1436-1442</t>
  </si>
  <si>
    <t>2-s2.0-85073822690</t>
  </si>
  <si>
    <t>['√ ó5', '√ ó3', 'wide field', 'vlc system', 'results show', 'optical gain', 'optical antenna', 'noise ratio', 'high gain', 'hemispherical lens', 'fresnel lens', 'fov increases', 'established based', 'different fov', 'designed antenna', 'average signal', '81 dbm', '40 ¬∞.', '3 times']</t>
  </si>
  <si>
    <t>In order to meet the requirements of the high gain and wide field of view (FOV) for indoor visible light communication (VLC) system, a new optical receiving system is proposed, which integrates a Fresnel lens with a hemispherical lens. The effects of the two lenses‚Äô spacing and the radius of the hemispherical lens on the optical gain at different FOV are investigated. As the FOV increases, the designed antenna displays enhanced reception performance compared with the traditional receiving optical antenna. The optical gain of the designed antenna is 6.88 in the condition of FOV of 40¬∞. To further verify the rationality of the designed antenna, a model of VLC system is established based on the designed antenna in a room with a size of 5 m√ó5 m√ó3 m. The results show that the received average power using the designed antenna increases by 22.81 dBm, and the average signal to noise ratio (SNR) is 2.3 times of that without any optical antenna. The designed antenna is promising for the application in indoor VLC systems.</t>
  </si>
  <si>
    <t>321-329</t>
  </si>
  <si>
    <t>Optoelectronics Letters</t>
  </si>
  <si>
    <t>23976088800;57211435075;57191860747;25031923200</t>
  </si>
  <si>
    <t>Hao, Hong gang;Du, Zhi hua;Luo, Wei;Ruan, Wei</t>
  </si>
  <si>
    <t>Hao H.</t>
  </si>
  <si>
    <t>Design of an optical receiving antenna with high gain and large field of view for indoor visible light communication</t>
  </si>
  <si>
    <t>10.1007/s11801-019-8172-8</t>
  </si>
  <si>
    <t>2-s2.0-85073982463</t>
  </si>
  <si>
    <t>['whole system', 'structure parameters', 'quantification relationship', 'proposed method', 'primarily influenced', 'paper uses', 'motion stability', 'lyapunov exponents', 'linear systems', 'instability phenomenon', 'important advantage', 'effective tool', 'easily leads', 'dynamics stability', 'dynamics characteristics', 'complicated airflow', 'article investigates']</t>
  </si>
  <si>
    <t>Ducted fan unmanned aerial vehicles(UAVs) | Dynamics stability | Lyapunov exponents (LEs) | Mechanical-structure parameters</t>
  </si>
  <si>
    <t>This article investigates the improvement of dynamics stability of the ducted fan unmanned aerial vehicles(UAVs) by optimizing its mechanical-structure parameters. The instability phenomenon of the ducted fan unmanned aerial vehicles takes place frequently that easily leads to vibration and even out of control, due to complicated airflow. The dynamics equations mirror its dynamics characteristics, which is primarily influenced by the mechanical-structure parameters of the whole system. Based on this, the optimization of mechanical-structure parameters will improve the dynamics stability of the whole system. Therefore, this paper uses the concept of Lyapunov exponents to build the quantification relationship between system's mechanical-structure parameters and its motion stability to enhance its stability. The simulation experimental results indicate that compared with the direct Lyapunov method, the most important advantage of the proposed method is its constructivity, so it is an effective tool for analysis of the motion stability of other non-linear systems such as robots.</t>
  </si>
  <si>
    <t>303-315</t>
  </si>
  <si>
    <t>113045071-123068320;113045071-123068320;123356156;60064143;113045071-123068320</t>
  </si>
  <si>
    <t>57210734408;49060976300;57211447133;55995777500;57211446283</t>
  </si>
  <si>
    <t>Fu, Weijie;Chen, Cheng;Li, Wenchao;Zhang, Yonghong;Chu, Zefan</t>
  </si>
  <si>
    <t>Nanjing;;Nanjing;Nanjing</t>
  </si>
  <si>
    <t>Nanjing University of Information Science &amp; Technology;Agricultural Rural and Hydrological Bureau of Subei Mongolian Autonomous County;Hydrology and Water Resources Engineering Research Center for Monitoring;Nanjing Automation Institute of Water Conservancy and Hydrology</t>
  </si>
  <si>
    <t>60064143;123356156;123068320;113045071</t>
  </si>
  <si>
    <t>Fu W.</t>
  </si>
  <si>
    <t>Structural optimization and stability analysis of the ducted fan unmanned aerial vehicles</t>
  </si>
  <si>
    <t>10.3772/j.issn.1006-6748.2019.03.010</t>
  </si>
  <si>
    <t>2-s2.0-85073985134</t>
  </si>
  <si>
    <t>['variable step', 'size nlms', 'paper presents', 'interference mimo', 'convergence rate', 'also proposed', 'also mitigates', '4g lte']</t>
  </si>
  <si>
    <t>4G LTE | LMS | MIMO | NLMS | ULA | WiMAX</t>
  </si>
  <si>
    <t>This paper presents the use of a novel two dimensional (2D) uniform linear array for adaptive beamforming algorithms. We used this novel antenna configuration to study the popular adaptive beamforming algorithms, namely, least mean square algorithm (LMS) and least normalized mean square algorithm (NLMS) and also proposed a variable step-size NLMS (VSSNLMS) algorithm. These beamformers are named as 2D-LMS, 2D-NLMS and 2D-VSSNLMS algorithms respectively. These algorithms not only improve the convergence rate but also mitigates the effect of interference by producing deep nulls in the¬†interference directions. These algorithms are suitable for low-power, low-cost, anti-interference MIMO-WLAN, WiMAX, 4G LTE and other advanced communication systems.</t>
  </si>
  <si>
    <t>Adaptive beamformers using 2D-novel ULA for cellular communication</t>
  </si>
  <si>
    <t>10.1007/s42452-019-1009-z</t>
  </si>
  <si>
    <t>2-s2.0-85074043850</t>
  </si>
  <si>
    <t>['wireless channel', 'usually fail', 'two circumcircles', 'topology information', 'straight line', 'significant threat', 'shared character', 'several anti', 'represents jammer', 'put forward', 'proposed ailj', 'propagation parameters', 'possible way', 'open access', 'omnidirectional jammer', 'omnidirectional antennas', 'normal transmission', 'mean value', 'mean center', 'localization performance', 'jamming scenarios', 'jamming countermeasures', 'jammed nodes', 'geometry knowledge', 'free method', 'easily attacked', 'directional jammers', 'directional jammer', 'collection protocol', 'boundary nodes', 'antenna identification']</t>
  </si>
  <si>
    <t>directional jammer | identification | localization | wireless sensor network</t>
  </si>
  <si>
    <t>Wireless sensor network can be easily attacked by jammers for its shared character and open access to the wireless channel. Jamming attack could produce a significant threat to the network by interrupting the normal transmission of nodes. To this end, several anti-jamming countermeasures have been proposed to improve the quality of service of the wireless sensor network. As an important building block for anti-jamming countermeasures, the estimation of jammer's location could provide us a possible way to eliminate jammers artificially. However, existing localization algorithms mainly pay attention to locate the jammers that are equipped with omnidirectional antennas, which usually fail to cope with directional jammers. In order to bridge this gap, an algorithm of antenna identification and localization of the jammer (AILJ) based on the topology information of jamming scenarios is put forward in this paper. At first, a collection protocol is designed to collect the information of boundary nodes and jammed nodes. Then, an identification method based on the classification of the boundary nodes is proposed to derive the type of jammer's antenna. At last, a range-free method is put forward to locate the jammer without relying on the propagation parameters. The proposed AILJ only depends on the localization of jammed nodes and boundary nodes and employs their geometry knowledge. For the omnidirectional jammer, the mean center of two circumcircles is considered as the jammer's position. For the directional jammer, the mean value of the intersections between the straight line that represents jammer's direction and the circumcircles is considered as the directional jammer's position. Finally, a series of experiments have been conducted to evaluate the identification and localization performance of AILJ.</t>
  </si>
  <si>
    <t>1515-1527</t>
  </si>
  <si>
    <t>Computer Journal</t>
  </si>
  <si>
    <t>60024350;60024350;106042902;60069734</t>
  </si>
  <si>
    <t>54385180300;54385453800;56576593500;57218349092</t>
  </si>
  <si>
    <t>Fan, Jianhua;Liang, Tao;Wang, Tongxiang;Liu, Jianwei</t>
  </si>
  <si>
    <t>Chongqing;Changsha;Beijing</t>
  </si>
  <si>
    <t>Logistical Engineering University China;National University of Defense Technology;AMS</t>
  </si>
  <si>
    <t>60069734;60024350;106042902</t>
  </si>
  <si>
    <t>Identification and Localization of the Jammer in Wireless Sensor Networks</t>
  </si>
  <si>
    <t>10.1093/comjnl/bxz055</t>
  </si>
  <si>
    <t>2-s2.0-85074074350</t>
  </si>
  <si>
    <t>['wireless systems', 'varying load', 'various settings', 'validation system', 'three cases', 'numerical evaluations', 'network analyzer', 'multiple antennas', 'modern rf', 'meets user', 'ground plane', 'found frequently', 'effective two', 'dut ),', 'design targets', 'defined conditions', 'broadband matching', 'broadband antennas', 'broadband antenna', 'article presents', 'aims provides', 'aims controls', '5g technology']</t>
  </si>
  <si>
    <t>5G technology | Adaptive matching tuner | Antenna impedance tuner | Broadband matching | MIMO | RF impedance tuner</t>
  </si>
  <si>
    <t>Broad RF impedance matching is challenging; however, the need for broadband matching is found frequently in modern RF and wireless systems with multiple wireless standards. Moreover, in 5G technology, multiple frequency bands are used, and these systems typically employ a broadband antenna or multiple antennas. Antenna impedances vary from design targets for many reasons including manufacturing process variations or antenna environment changes. An adaptive impedance matching system (AIMS) for testing and validation is introduced, and its implementation is shown in this paper. The AIMS can control impedance matching tuner settings to provide an arbitrary impedance frequency-varying load that meets user-defined conditions. This AIMS provides a testing and validation system for broadband antennas that can be characterized by various settings of the impedance matching tuner. As a device under test (DUT), a three-stub reconfigurable filter was used as the impedance matching tuner on a RT/Duroid 6010 RF board. It was integrated with a control circuit board. This AIMS implementation also included an antenna impedance tuner that can vary the distance between the antenna and the ground plane. This model represents practical antenna impedance variations. The AIMS controls a network analyzer and the impendence matching tuner. The adaptive control program on a PC was developed to perform an effective two-pass tuning strategy. This article presents the successful automated tuned results and their numerical evaluations of three cases that were generated by the antenna impedance tuner.</t>
  </si>
  <si>
    <t>60020547;60013959;60010065</t>
  </si>
  <si>
    <t>40461731500;57193118253;6506065488</t>
  </si>
  <si>
    <t>Hur, Byul;Eisenstadt, William R.;Melde, Kathleen L.</t>
  </si>
  <si>
    <t>College Station;Gainesville;Tucson</t>
  </si>
  <si>
    <t>Texas A&amp;M University;University of Florida;The University of Arizona</t>
  </si>
  <si>
    <t>Hur B.</t>
  </si>
  <si>
    <t>Testing and validation of adaptive impedance matching system for broadband antenna</t>
  </si>
  <si>
    <t>10.3390/electronics8091055</t>
  </si>
  <si>
    <t>2-s2.0-85074222589</t>
  </si>
  <si>
    <t>['wireless requirement', 'unit cell', 'sporadic arrangement', 'reflection phase', 'reducing coupling', 'planar antennas', 'new arrangement', 'minimum coupling', 'information required', 'harmonic suppression', 'fabricate without', 'effective technique', 'ebg structures', 'ebg structure', 'dispersion diagram', 'coupling reduction', 'array antennas', 'antenna resonates', '6 mm', '20 db']</t>
  </si>
  <si>
    <t>Dispersion diagram | EBG | Low profile antennas | Mutual coupling reduction | Optimization | Patch antennas</t>
  </si>
  <si>
    <t>Electromagnetic band gap (EBG) structures can be treated as sporadic arrangement of dielectrics. These structures will aid in the coupling reduction in arrays. In this paper, for reducing coupling between array antennas, a new arrangement of EBG structures is presented. The antenna resonates at 5.8GHz, used for wireless requirement. Here 5 √ó 2 EBG structures are used to reduce mutual coupling more than 20 dB. The antenna substrate dimensions are 36 mm √ó 68 mm √ó 1.6 mm. Also, the dispersion diagram was used to design EBG unit cell. In this, a uniplanar EBG configuration which is easy to fabricate without the use of vias is designed for antennas. Their use in coupling reduction of planar antennas and low-profile antenna applications is explored through an effective technique, because the information required is the dispersion diagram and reflection phase of the unit cell. Diff erent Uniplanar-EBGs are used for optimizing current distribution on the antennas, decreasing the coupling between elements and harmonic suppression. As a result, the antenna array performance is improved and minimum coupling is less than-20 dB by using this EBG structure.</t>
  </si>
  <si>
    <t>8065-8069</t>
  </si>
  <si>
    <t>60072226;123382328</t>
  </si>
  <si>
    <t>Velagapudi Ramakrishna Siddhartha Engineering College;R V R &amp; JC College of Engineering and Technology</t>
  </si>
  <si>
    <t>Kudumu V.</t>
  </si>
  <si>
    <t>Reduction of surface waves in arrays using uni-planar EBG</t>
  </si>
  <si>
    <t>10.35940/ijrte.C6433.098319</t>
  </si>
  <si>
    <t>2-s2.0-85074228638</t>
  </si>
  <si>
    <t>['wide range', 'toll roads', 'return misfortune', 'return loss', 'remote applications', 'reflected power', 'radio wire', 'radiation design', 'negligible weight', 'info power', 'event 90', 'container tracking', '8392ghz suitable', '10 %..']</t>
  </si>
  <si>
    <t>As of late the improvement in correspondence framework requires the advancement of ease, negligible weight, low profile radio wires that are equipped for keeping up elite over a wide range of recurrence that is the reason mechanical pattern has concentrated on structure of microstrip fix receiving wire. The point of this paper is to plan a rectangular microstrip fix reception apparatus for remote applications and concentrate the impact of different reception apparatus parameters, for example, execution of radio wire as far as increase, radiation design, return misfortune and VSWR and so on. The proposed antenna operates at 2.6734GHz, 1.1809GHz, 2.9899GHz and 5.8392GHz suitable for radio, GSM, Auto-toll roads and container tracking. The radiation pattern obtained is omnidirectional that is it will radiate and receive energy equally well in all directions. Return loss is less at that point-10dB which means in any event 90% info power is conveyed to gadget and reflected power is under 10%..</t>
  </si>
  <si>
    <t>11 Special issue 2</t>
  </si>
  <si>
    <t>Janga, Prasad</t>
  </si>
  <si>
    <t>Janga P.</t>
  </si>
  <si>
    <t>Research and design of rectangular slot microstrip patch antenna with stripline feeding</t>
  </si>
  <si>
    <t>10.35940/ijitee.K1002.09811S219</t>
  </si>
  <si>
    <t>2-s2.0-85074234210</t>
  </si>
  <si>
    <t>CVU 569017</t>
  </si>
  <si>
    <t>['proposed model', 'phase domain', 'penetration impedance', 'numerical solution', 'modal transformations', 'mathematical development', 'frequency dependency', 'electrical parameters', 'characteristics without', 'alternative approach', 'allows applying', 'account using']</t>
  </si>
  <si>
    <t>Electromagnetic transients | External electromagnetic fields | Method of characteristics | Multiconductor transmission lines</t>
  </si>
  <si>
    <t>In this paper, a model of aerial multiconductor transmission lines with frequency-dependent electrical parameters for the simulation of time-domain electromagnetic transients due to incident electromagnetic fields is presented. The frequency dependency of the electrical parameters is taken into account using the penetration impedance; this allows applying the method of characteristics without having to resort to modal transformations. With this alternative approach, transforming the transmission line partial differential equations to ordinary differential equations is performed in the phase domain, which simplifies the mathematical development of the method and also the numerical solution. The validity of the proposed model is shown with five study cases involving different transmission systems and excitations.</t>
  </si>
  <si>
    <t>719-731</t>
  </si>
  <si>
    <t>An alternative model for aerial multiconductor transmission lines excited by external electromagnetic fields based on the method of characteristics</t>
  </si>
  <si>
    <t>10.1007/s00202-019-00819-4</t>
  </si>
  <si>
    <t>2-s2.0-85074377303</t>
  </si>
  <si>
    <t>['substrate thickness', 'resonant frequency', 'patch antenna', 'numerous parameters', 'different shapes', 'antenna performance']</t>
  </si>
  <si>
    <t>Impact of dimensions of the patch | Impact of resonant frequency | Impact of shape of the patch | Impact of substrate | Impact of thickness of the substrate | Impact of various feeding techniques | Requirements of Microstrip patch antenna</t>
  </si>
  <si>
    <t>The objective of this article is to illustrate about the requirements of the patch antenna and to provide a short survey approximately the way to pick them. Seeing that 5G is the ultra modern era in the upcoming communication systems, we focused on the millimeter wave frequencies with an intention to give more information about them. This paper additionally explains about the impact of numerous parameters such as substrate thickness, resonant frequency, various feeding techniques. different shapes of patch, millimeter wave frequency ranges etc.. on the antenna performance.</t>
  </si>
  <si>
    <t>2841-2845</t>
  </si>
  <si>
    <t>2 Special Issue 11</t>
  </si>
  <si>
    <t>57211552324;57200919625;56414983400</t>
  </si>
  <si>
    <t>Madhan, M. D.;Subitha, D.;Chandra, I.</t>
  </si>
  <si>
    <t>Madhan M.</t>
  </si>
  <si>
    <t>Research on millimeter-wave microstrip patch antenna design for 5G</t>
  </si>
  <si>
    <t>10.35940/ijrte.B1352.0982S1119</t>
  </si>
  <si>
    <t>2-s2.0-85074387199</t>
  </si>
  <si>
    <t>['simulated results', 'presented antenna', 'includes uwb', 'frequency band', 'entire range', 'corresponding s11', 'configuration shows', 'azimuthal plane', 'annular ring', 'agreeable similarity', 'achieved better', '6 db', '11 ghz']</t>
  </si>
  <si>
    <t>Annular ring patch | Diamond patch | Dual polarization | Multi-resonating antenna | Printed monopole antenna | Ultra wideband</t>
  </si>
  <si>
    <t>The multi-resonating, Annular Ring with Diamond Patch UWB Antenna has been presented, that produces large bandwidth. This configuration shows the bandwidth for VSWR = 2, or for corresponding S11 of 1.4GHz-11 GHz, which includes UWB. This proposed configuration shows, approximately, Omni-directional radiation pattern on azimuthal plane for the entire range of frequency band. The measured and simulated results are shown; they promise for agreeable similarity. The impedance bandwidth ratio for presented antenna is achieved better than 7.85: 1 for S11&lt;-9.6 dB. This antenna combines two resonators, i.e. annular ring and diamond shaped patch, within FR4 substrate of dimension 80mm x 80mm. This low profile compact antenna can be very useful for many embedded systems.</t>
  </si>
  <si>
    <t>964-967</t>
  </si>
  <si>
    <t>60103992;60103992;60103992</t>
  </si>
  <si>
    <t>36093487300;57211550255;57211562827</t>
  </si>
  <si>
    <t>Thakur, Sanjay Singh;Panhalkar, Zaid;Sathe, Aditi</t>
  </si>
  <si>
    <t>Vidyalankar Institute of Technology</t>
  </si>
  <si>
    <t>Thakur S.S.</t>
  </si>
  <si>
    <t>Multi-resonating UWB printed monopole antenna</t>
  </si>
  <si>
    <t>10.35940/ijrte.B1159.0982S1119</t>
  </si>
  <si>
    <t>2-s2.0-85074392899</t>
  </si>
  <si>
    <t>['vital purchaser', 'reception apparatuses', 'presentation research', 'important examples', 'final end', 'every cr', 'cr takes', 'cr joins', 'blunder fee', 'aggregate focus']</t>
  </si>
  <si>
    <t>Advanced strength identifier | Co-usable spectrum sensing | Fake alarm possibility | Normal mistakes price</t>
  </si>
  <si>
    <t>The presentation research of agreeable variety detecting with the help of a complicated energy finder is displayed in this paper. Subjective radios contain of severa reception apparatuses. each highbrow radio distinguishes essential customer sign with improved energy location, i.E., control 'p' of the adequacy of important examples. each CR takes its very very own selection and advances to the aggregate focus. The combination hobby melds all of the stop, and sincerely the final end of the nearness or nonattendance of the vital purchaser is executed. The articulations for the synthetic alert opportunity and the likelihood of left out region were determined, and the complete mistake price is determined. Streamlining of the all out amount of CR, strength discovery control 'p' and the quantity of reception apparatuses at every CR is completed with the help of diagram and articulations thru diminishing the all out blunder fee. With the assist of numerous reception apparatuses with low SNR amongst PU-CR joins, it is validated that we can accomplish a base blunder price.</t>
  </si>
  <si>
    <t>2978-2981</t>
  </si>
  <si>
    <t>60116002;60010618;60116002</t>
  </si>
  <si>
    <t>57211562404;56473561000;57210706017</t>
  </si>
  <si>
    <t>Khandgaonkar, Dipak B.;Bhosale, Gaurav G.;Sreenivasa Raju, G.</t>
  </si>
  <si>
    <t>Hyderabad;Vellore</t>
  </si>
  <si>
    <t>Anurag Group of Institutions;Vellore Institute of Technology</t>
  </si>
  <si>
    <t>60116002;60010618</t>
  </si>
  <si>
    <t>Khandgaonkar D.</t>
  </si>
  <si>
    <t>Cooperative spectrum sensing over imperfect reporting channel using an improved energy detector in multiple antenna based cognitive radio</t>
  </si>
  <si>
    <t>10.35940/ijrte.B1380.0982S1119</t>
  </si>
  <si>
    <t>2-s2.0-85074403067</t>
  </si>
  <si>
    <t>['useful antennas', 'solid design', 'small charge', 'simple incorporation', 'short profile', 'satellite uses', 'rf uses', 'patch antennas', 'patch antenna', 'new design', 'metamaterial technique', 'metamaterial implementation', 'mass production', 'mainly bandwidth', 'lot interest', 'less dimension', 'less burden', 'ground along', 'gain enhanced', 'fi systems', 'analyzed later']</t>
  </si>
  <si>
    <t>Bandwidth | Gain | Metamaterial | Patch</t>
  </si>
  <si>
    <t>The patch antennas are very popular and useful antennas for small charge and solid design for RF uses and Wi-Fi systems. In Wi-Fi cellular phone call and satellite uses, patch antennas has magnetized a lot interest because of less dimension, cheap on mass production, less burden, short profile and simple incorporation with other parts. In this paper a new design of metamaterial technique is proposed with the patch antenna to modify its parameters. Antenna was designed at 1.9GHz and analyzed later to enhance its parameters and mainly bandwidth and Gain of the antenna, metamaterial was implemented. The coupling of patch and ground along with the metamaterial implementation on the ground plane made the bandwidth and Gain enhanced.</t>
  </si>
  <si>
    <t>1093-1095</t>
  </si>
  <si>
    <t>60106996-60107562;60106996</t>
  </si>
  <si>
    <t>57211561495;55940956900</t>
  </si>
  <si>
    <t>Vinayakpande, Suyog;Kawitkar, R. S.</t>
  </si>
  <si>
    <t>Shirpur;Pune</t>
  </si>
  <si>
    <t>Mukesh Patel School of Technology Management &amp; Engineering, Shirpur Campus;Sinhgad College of Engineering, Pune</t>
  </si>
  <si>
    <t>60107562;60106996</t>
  </si>
  <si>
    <t>Vinayakpande S.</t>
  </si>
  <si>
    <t>Ground plane metamaterial inspired patch antenna for L-band applications</t>
  </si>
  <si>
    <t>10.35940/ijrte.B1187.0982S1119</t>
  </si>
  <si>
    <t>2-s2.0-85074406950</t>
  </si>
  <si>
    <t>['wireless communications', 'various tables', 'strip antenna', 'slot micro', 'return loss', 'proposed methods', 'proposed method', 'higher impedance', 'graphs showing', 'give images', 'future development', 'detailed analysis', 'data information']</t>
  </si>
  <si>
    <t>Micro Strip Antenna | Space Reduction Optimization | U-slot Antenna</t>
  </si>
  <si>
    <t>Wireless communications has been created in the modern world particularly during micro-strip patch antenna. The future development of the individual Communication devices will expect to give images, speech and data information at any time. In this work, the structure and presentation of a co-axial feed U-slot micro-strip antenna for 24.7GHz WLAN application is obtainable. The return loss and VSWR of these proposed methods are studying and analysing to using Simulation Technology of patch to enhance the transformation of antenna. In this proposed method is higher impedance of space reduction optimisation. The impact of the use of different search space creation strategies used. The methods were exhibited for the design space reduction. Various tables, graphs showing these comparisons with detailed analysis have been included in this paper.</t>
  </si>
  <si>
    <t>504-509</t>
  </si>
  <si>
    <t>U-slot patch antenna using space reduction optimization</t>
  </si>
  <si>
    <t>10.35940/ijrte.B1078.0982S1119</t>
  </si>
  <si>
    <t>2-s2.0-85074408467</t>
  </si>
  <si>
    <t>RIGS16-065-0229</t>
  </si>
  <si>
    <t>['user rate', 'user beamforming', 'thus degrading', 'simulations show', 'precoding techniques', 'multiuser networks', 'mmw systems', 'low latency', 'large number', 'hardware cost', 'efficient way', 'complexity multi', 'cellular systems', 'base stations', 'although multi']</t>
  </si>
  <si>
    <t>Hybrid Precoding | Millimeter-wave | MIMO | MMSE | MmWave</t>
  </si>
  <si>
    <t>For future 5G wireless communication networks, millimeter-wave (mmWave) cellular systems is considered to be the key enabling technology because of its high data rates, low latency, high system capacity, and huge available bandwidths. However, multiuser networks in mmWave frequency bands encounter high path loss and interference, thus degrading the performance. Applying large antenna arrays at the base stations (BS) in order to achieve high beamforming gains with the help of precoding techniques is an efficient way of improving the performance of the system. Although multi-user beamforming can improve spectral efficiencies, full digital beamforming strategies used in the conventional microwave systems increase the hardware cost and consumes high power for large number of antennas in mmW systems. In this paper, a low-complexity multi-user hybrid precoding structure is proposed for mmWave multiple input multiple output (MIMO) channels utilizing Minimum Mean Square Error (MMSE) precoders at the BS with perfect channel knowledge. Simulations show that the achievable rate obtained by the proposed hybrid precoding scheme is very close to the single-user rate and also performs better compared to other hybrid precoding approaches.</t>
  </si>
  <si>
    <t>3486-3490</t>
  </si>
  <si>
    <t>57193484964;55353037200;25932026000;57193485656</t>
  </si>
  <si>
    <t>Raisa, Farah;Islam, Md Rafiqul;Abdullah, Khaizuran;Reza, Asif</t>
  </si>
  <si>
    <t>Raisa F.</t>
  </si>
  <si>
    <t>Hybrid precoding design using MMSE baseband precoder for mm-wave multi-user MIMO systems</t>
  </si>
  <si>
    <t>10.35940/ijrte.B1588.0982S1119</t>
  </si>
  <si>
    <t>2-s2.0-85074427626</t>
  </si>
  <si>
    <t>['wide range', 'single antenna', 'multiple applications', 'main purpose', 'improved bandwidth', 'dielectric constant', 'designed antenna', 'current distribution', 'compact structure', 'communication satellites', 'band obtained', '4 substrate', '3 ghz']</t>
  </si>
  <si>
    <t>Defective Ground Structure | Multiband antenna | Triple-band antenna</t>
  </si>
  <si>
    <t>Here in this paper a triple band microstrip antenna is proposed. The designed antenna is of compact structure with dimensions 96mm x 27mm x 1.6mm including ground plane which is fabricated using Fr-4 substrate with dielectric constant of 4.6.This antenna has three resonant frequencies which are working at 6.6GHz with bandwidth of 1.1 GHz second band working at 8.3 GHz with bandwidth of 200MHz. and third operating frequency is 9.4GHz with bandwidth of 750MHz. All the band obtained here are providing large bandwidth which have wide range of applications. The other antenna parameters like return loss, directivity, gain, VSWR and current distribution are mentioned in this paper. The main purpose of this antenna was to provide a single antenna for multiple applications and with improved bandwidth for transferring large amount of data. The designed antenna is suitable for industrial applications also as because of its compact structure and its wide range of applications like radar, communication satellites, radiolocation, navigation air traffic control etc.</t>
  </si>
  <si>
    <t>975-978</t>
  </si>
  <si>
    <t>60114871;60114871</t>
  </si>
  <si>
    <t>57202642202;57211555773</t>
  </si>
  <si>
    <t>Kusuma Kumari, E.;Vinod Kumar, M.</t>
  </si>
  <si>
    <t>Tadepalligudem</t>
  </si>
  <si>
    <t>Sri Vasavi Engineering College</t>
  </si>
  <si>
    <t>Kusuma Kumari E.</t>
  </si>
  <si>
    <t>A triple band microstrip antenna with enhanced bandwidth for radar applications</t>
  </si>
  <si>
    <t>10.35940/ijrte.B1162.0982S1119</t>
  </si>
  <si>
    <t>2-s2.0-85074427810</t>
  </si>
  <si>
    <t>['slot associated', 'return loss', 'proposed antenna', 'new antenna', 'multiband antennas', 'microstrip antenna', 'fabricating broad', 'dielectric constant', 'broad band', 'band properties', 'band antennas', '5db etc', '4 substrate']</t>
  </si>
  <si>
    <t>Defected Ground Structure (DGS) Elliptical | Microstrip Antenna | Microstrip Slot Antenna | Radiation Pattern | WiMAX</t>
  </si>
  <si>
    <t>In this paper, a compact microstrip patch has a slot associated with the Defected Ground Structure radiator is presented. Instead of semi-infinite ground plane, the proposed antenna adopts the defected ground plane. The Radiating patch mendacity on the FR-4 substrate which is having dielectric constant of 4.4, thereby provides good bandwidth. This microstrip antenna is designed for wide bandwidth applications in range of 5.5GHz to 7.25GHz. Proposed work introduces a methodology wherein reducing of structure‚Äôs increase the bandwidth as well as return loss with defected ground structure (DGS).However since communication systems require small size, broad band and multiband antennas, monopoles have to be ensued for fabricating broad-band and wide-band antennas. In the proposed work investigations are carried out to design a new antenna with broad-band properties. Simulations are carried out via An soft HFSS electromagnetic simulator software-fabricated on FR-4 Substrate and tested with Vector network Analyzer. Measurement and Simulation results obtained prove the applicability of proposed antenna in 5.5GHz to 7.25GHz frequency range with a return loss of-31.3dB and 11.5dB etc. Microstrip feed line technique is used to feed the antenna with 50Œ© impedance.</t>
  </si>
  <si>
    <t>Design and research of miniaturized micro strip slot with and without defected ground structure</t>
  </si>
  <si>
    <t>10.35940/ijrte.B1060.0982S1119</t>
  </si>
  <si>
    <t>2-s2.0-85074430281</t>
  </si>
  <si>
    <t>['less weight', 'high selectivity', 'hffs software', 'dual band', 'compact size', 'c band', '8mm height', '7 ghz', '4 value', '06 ghz']</t>
  </si>
  <si>
    <t>Frequency | FSS | Gain | Micro-Strip Antenna</t>
  </si>
  <si>
    <t>The present paper relates to an antenna with circular patch micro-strip for the applications of c band. The antenna has advantages like low profile and high selectivity, compact size, less weight. A circular type patch is chosen for the antenna over a rectangle type patch due to some advantages of circular type antenna. The size of the antenna is 60mm x 60mm x 0.8mm with an array of 3√ó2 size. The specification for the FR4 epoxy type substrate are: 0.8mm height and 4.4 value of permittivity. The implemented antenna designing carries characteristics of dual band and the two resonating frequencies are 5.7 GHz and 6.06 GHz which gives significant gain. The simulation is done by using a HFFS software.</t>
  </si>
  <si>
    <t>2111-2113</t>
  </si>
  <si>
    <t>60097242;60097242</t>
  </si>
  <si>
    <t>57209968614;57202686827</t>
  </si>
  <si>
    <t>Chaudhary, Surya Deo;Saroj, Jitendra</t>
  </si>
  <si>
    <t>Chaudhary S.D.</t>
  </si>
  <si>
    <t>Circular patch FSS micro-strip antenna for C band applications</t>
  </si>
  <si>
    <t>10.35940/ijrte.B1212.0982S1119</t>
  </si>
  <si>
    <t>2-s2.0-85074433366</t>
  </si>
  <si>
    <t>['vibrational distributions', 'spatial resolution', 'nitrogen molecules', 'nitrogen band', 'ion band', 'grounded electrode', 'direct current', 'dc discharge', '5 cm', '391 nm', '337 nm']</t>
  </si>
  <si>
    <t>Abstract: The hybrid nonuniform microwave-DC discharge in nitrogen at pressure 1‚Äì15 Torr is studied by the method optical emission spectroscopy with spatial resolution. Discharge is ignited between the microwave powered antenna and grounded disk electrode placed at the distance of 2.5 cm from antenna. Antenna was positively biased relative to the grounded electrode. The ratio of the intensities of the nitrogen band at 337 nm and the emission of the ion band at 391 nm is used to determine the microwave field strength. Second positive system of nitrogen emission prevails over others in near antenna region. Emission of the first negative nitrogen ion system has the highest intensity near flat electrode. The vibrational distributions of nitrogen molecules and their dependence on direct current and position between antenna and grounded electrode are determined.</t>
  </si>
  <si>
    <t>621-627</t>
  </si>
  <si>
    <t>0018151X</t>
  </si>
  <si>
    <t>High Temperature</t>
  </si>
  <si>
    <t>60095467;60095467-60068673;60095467;60095467</t>
  </si>
  <si>
    <t>57203810439;35776305000;57196652179;7004413748</t>
  </si>
  <si>
    <t>Lebedev, Yu A.;Krashevskaya, G. V.;Titov, A. Yu;Epstein, I. L.</t>
  </si>
  <si>
    <t>A.V.Topchiev Institute of Petrochemical Synthesis, RAS;National Research Nuclear University MEPhI</t>
  </si>
  <si>
    <t>60095467;60068673</t>
  </si>
  <si>
    <t>Hybrid Microwave-DC Discharge in Nitrogen at Reduced Pressures</t>
  </si>
  <si>
    <t>10.1134/S0018151X19050109</t>
  </si>
  <si>
    <t>2-s2.0-85074561870</t>
  </si>
  <si>
    <t>BE2018066</t>
  </si>
  <si>
    <t>['texture details', 'superpixels obtained', 'spatial resolution', 'small objects', 'simultaneously realized', 'recent years', 'proposed method', 'computer vision', 'classification results', 'challenging tasks', 'big targets', 'bayesian framework', 'automatically label', 'art methods', 'algorithm via', 'aerial images', 'aerial image']</t>
  </si>
  <si>
    <t>Aerial scene classification | Bayesian framework | Random forest | Region growth strategy | Superpixel</t>
  </si>
  <si>
    <t>Aerial scene classification, which aims to automatically label an aerial image with a specific semantic category, is one of the most challenging tasks in computer vision. With the improvement of spatial resolution of aerial images, the texture details of ground objects become increasingly abundant. Although many classification algorithms have been proposed in recent years, accuracy and completeness of the classification results are still imperative problems to be solved. We propose an algorithm via a two-stage voting fusion strategy. First, the superpixels obtained by simple linear iterative cluster algorithm are treated as the input of a random forest classifier. Then, the region growth strategy is applied to complete the clustering of similar local regions, and the learning of mosaic zero pieces is simultaneously realized. Finally, a Bayesian framework is exploited to fuse the classification results in order to get the final classification results. Experiments on two benchmarks demonstrate the superiority of the proposed method (TSS) compared with other state-of-the-art methods, whether in terms of the integrity of big targets or the accuracy of small objects.</t>
  </si>
  <si>
    <t>60004227;60004227;60004227;60004227;60004227</t>
  </si>
  <si>
    <t>57214255187;55649175300;57191980666;57193205519;57193505913</t>
  </si>
  <si>
    <t>Zhang, Ying;Li, Qingwu;Zhou, Yaqin;Ma, Yunpeng;Zhou, Liangji</t>
  </si>
  <si>
    <t>Hohai University Changzhou</t>
  </si>
  <si>
    <t>Aerial scene classification via a two-stage voting fusion strategy</t>
  </si>
  <si>
    <t>10.1117/1.JEI.28.5.053028</t>
  </si>
  <si>
    <t>2-s2.0-85074572807</t>
  </si>
  <si>
    <t>['shape template', 'pulse characteristics', 'm33 direction', 'm31 direction', 'july 2012', 'galaxies m31', 'february 2019']</t>
  </si>
  <si>
    <t>Big Scanning Antenna of the Lebedev Physical Institute | fast radio bursts | Galaxies M31 and M33 | sporadic signals</t>
  </si>
  <si>
    <t>The results of processing of the data from the Big Scanning Antenna radio telescope of the Lebedev Physical Institute obtained from 2012 to 2019 for the purpose of searching for fast radio bursts in Galaxies M31 and M33 are presented. Using numerical simulation, a fixed-shape template was obtained, which was then used to separate the desired pulsed signal by convolution with a trial dispersion measure. As a result, from July 2012 to February 2019, nine fast radio bursts with various dispersion measures were detected, three of which were detected in the M33 direction with six pulses detected in the M31 direction. Pulse characteristics are presented.</t>
  </si>
  <si>
    <t>1934838X</t>
  </si>
  <si>
    <t>Bulletin of the Lebedev Physics Institute</t>
  </si>
  <si>
    <t>Search and Detection of Fast Radio Bursts in the Direction of Galaxies M31 and M33</t>
  </si>
  <si>
    <t>10.3103/S1068335619090069</t>
  </si>
  <si>
    <t>2-s2.0-85074613860</t>
  </si>
  <si>
    <t>['wavelength 1', 'sensor shows', 'rf power', 'optic effect', 'extinction ratio', 'applied electric', '8 v', '7 db', '6 v', '50 mhz', '3 œºm', '3 v', '29 v', '22 db', '20 dbm', '12 v', '10 mhz']</t>
  </si>
  <si>
    <t>Lithium-niobate electro-optic effect | Photonic electric-field sensor | Titanium diffused optical channel waveguide | Y-fed balanced-bridge Mach-Zehnder interferometer (YBB-MZI)</t>
  </si>
  <si>
    <t>We studied photonic electric-field sensors using a 1 √ó 2 YBB-MZI modulator composed of two complementary outputs and a 3 dB directional coupler based on the electro-optic effect and titanium diffused lithium-niobate optical waveguides. The measured DC switching voltage and extinction ratio at the wavelength 1.3 Œºm were ~16.6 V and ~14.7 dB, respectively. The minimum detectable fields were ~1.12 V/m and ~3.3 V/m, corresponding to the ~22 dB and ~18 dB dynamic ranges of ~10 MHz and 50 MHz, respectively, for an rf power of 20 dBm. The sensor shows an almost linear response to the applied electric-field strength within the range of 0.29 V/m to 29.8 V/m.</t>
  </si>
  <si>
    <t>Jung, Hongsik</t>
  </si>
  <si>
    <t>An integrated photonic electric-field sensor utilizing a 1 √ó 2 ybb mach-zehnder interferometric modulator with a titanium-diffused lithium niobate waveguide and a dipole patch antenna</t>
  </si>
  <si>
    <t>10.3390/cryst9090459</t>
  </si>
  <si>
    <t>2-s2.0-85074619149</t>
  </si>
  <si>
    <t>['wireless communications', 'vna ).', 'results using', 'radiation patch', 'proposed antenna', 'new design', 'many applications', 'elliptical patch', 'appropriate candidate', 'antenna structure']</t>
  </si>
  <si>
    <t>Dual band | Ku/K band | Patch antennas | Satellite antennas | Satellite applications</t>
  </si>
  <si>
    <t>In this paper a new design of a dual small band small elliptical microstrip antenna is proposed for Ku and K band satellite applications. The basic antenna structure is an elliptical patch with inset-feed, which is modified by adding two rectangular slots in the radiation patch. The proposed antenna has been designed and fabricated on 1.58 mm thick FR4 substrate whose dielectric constant is 4.4, with dimensions of about 10√ó12√ó1.58 mm¬≥. The antenna structure was validated using two different electromagnetic solvers and by measuring the results using a Vector Network Analyzer (VNA). The measured and simulated results show two resonant frequencies that define two bandwidths. Moreover, the proposed antenna frequency bands and the consistent and symmetrical radiation patterns make it an appropriate candidate for many applications such as the Ku/K band satellite application and wireless communications.</t>
  </si>
  <si>
    <t>519-526</t>
  </si>
  <si>
    <t>57202900679;6505878056</t>
  </si>
  <si>
    <t>Harane, Mohamed Mahfoudh;Ammor, Hassan</t>
  </si>
  <si>
    <t>Harane M.M.</t>
  </si>
  <si>
    <t>A new small dual-band elliptical microstrip antenna for ku/k band satellite applications</t>
  </si>
  <si>
    <t>10.11591/ijeei.v7i3.1022</t>
  </si>
  <si>
    <t>2-s2.0-85074657855</t>
  </si>
  <si>
    <t>['ofdm schemes', 'ofdm scheme', 'multiple relays', 'multiple antennas', 'identical conditions', 'fde schemes', 'error rate', 'destination terminal', 'corresponding non', 'ber performance', 'also outperform']</t>
  </si>
  <si>
    <t>The authors have investigated the bit-error rate (BER) performance of Reed-Muller coded cooperative single-carrier frequency domain equalization (RMCC-SC-FDE) scheme and Reed-Muller coded cooperativeOFDM(RMCC-OFDM) scheme incorporating multiple relays and multiple antennas. The maximum ratio combining (MRC) technique is utilized for OFDM/SC-FDE signal detection at the destination terminal. The joint soft maximum likelihood decoding (JSMLD) and the joint majority logic decoding (JMLD) are employed at the destination terminal. The deployment of multiple relays have invigorated the BER performance of RMCC-OFDM and RMCC-SC-FDE schemes. Numerical results demonstrate that the RMCC-SC-FDE scheme exhibits a betterBERperformance over theRMCC-OFDM scheme in identical conditions. Furthermore, the simulated results reveal that the RMCC-SC-FDE and RMCC-OFDM schemes not only yield a better BER performance gain over their corresponding non-cooperative coded counterpart schemes but also outperform the turbo coded cooperative SC-FDE and turbo coded cooperative OFDM schemes, respectively, under identical conditions.</t>
  </si>
  <si>
    <t>57194571474;7403449300;36447681000</t>
  </si>
  <si>
    <t>Umar, Rahim;Yang, Feng Fan;Mughal, Shoaib</t>
  </si>
  <si>
    <t>Distributed Reed Muller Code with Multiple Relays for Cooperative Broadband Wireless Networks</t>
  </si>
  <si>
    <t>10.3103/S0735272719090024</t>
  </si>
  <si>
    <t>2-s2.0-85074982994</t>
  </si>
  <si>
    <t>['three substrate', 'thin profile', 'simulated ones', 'rectangular patch', 'radiational parameters', 'radiation pattern', 'radiation efficiency', 'printed antenna', 'popular types', 'microstrip antenna', 'low cost', 'light weight', 'kapton polyimide', 'integrated circuitry', 'impedance matching', 'fr4 substrate', 'flexible substrate', 'finally fabricated', 'excellent role', 'center frequency', 'bandwidth ranging', 'antenna provides', 'antenna based', '85 mm', '82 mm', '45 ghz', '4 ghz', '35 ghz', '3 ghz']</t>
  </si>
  <si>
    <t>Antenna | Fr4 | Kapton polyimide film | Microstrip</t>
  </si>
  <si>
    <t>Microstrip antenna is one of the most popular types of printed antenna. It plays an excellent role in today‚Äôs world of wireless communication systems. Microstrip antenna offers the advantages of thin profile, light weight, low cost, ease of fabrication and compatibility with the integrated circuitry. In this paper, the design of a rectangular patch antenna based on flexible and non-flexible substrate is presented. First a simple rectangular shape patch antenna using microstrip feeding based on FR4 substrate is designed. The designed antenna operates at a center frequency 2.3 GHz with bandwidth ranging from 2.25 to 2.35 GHz (100 MHz). The same rectangular patch is subjected to two different flexible substrate i.e. Kapton polyimide film with thickness of 0.82 mm and Kapton polyimide film with thickness of 0.85 mm. With Kapton polyimide as substrate having thickness of 0.82 mm resulted in a center frequency of 2.4 GHz with bandwidth ranging from 2.36 to 2.45 GHz (90 MHz). With Kapton polyimide as substrate having thickness of 0.85 mm, the antenna provides a center frequency at 2.3 GHz, with bandwidth ranging from 2.25 to 2.35 GHz (100 MHz). The other radiational parameters (such as impedance matching, radiation pattern, radiation efficiency and gain) from all the three substrate are studied. The antenna based on FR4 substrate is finally fabricated and its results are compared with the simulated ones.</t>
  </si>
  <si>
    <t>8796-8804</t>
  </si>
  <si>
    <t>60103676;60028079;60079937;60079937;60028079;60028079</t>
  </si>
  <si>
    <t>36678671300;7403960793;57191835091;57214630222;26428063600;55279399000</t>
  </si>
  <si>
    <t>Chandra, Kailash;Kumar, Pramod;Sriwas, S. K.;Kumar, Mahendra;De, Shounak;Ali, Tanweer</t>
  </si>
  <si>
    <t>A rectangular patch antenna based on flexible and non-flexible substrates for wireless applications</t>
  </si>
  <si>
    <t>10.35940/ijrte.C5425.098319</t>
  </si>
  <si>
    <t>2-s2.0-85074983639</t>
  </si>
  <si>
    <t>['wireless lan', 'wireless devices', 'wide bandwidth', 'proposed antenna', 'overall dimensions', 'measured results', 'good match', 'enhanced significantly', 'dielectric substrate', '7 ghz', '485 ghz', '41 ghz']</t>
  </si>
  <si>
    <t>Duroid | HFSS | LTE | Metamaterial | PIFA | WLAN</t>
  </si>
  <si>
    <t>In this article a wideband planar inverted F antenna (PIFA) is presented covering 4G LTE (Long Term Evolution) and WLAN (Wireless LAN) bands. RT Duroid 5880 is used as a dielectric substrate with overall dimensions as 44 mm x 20 mm making it suitable for most of the wireless devices. Proposed antenna has wide bandwidth of more than 600 MHz covering 4G LTE from 2.3 to 2.7 GHz and Wireless LAN (2.41 GHz -2.485 GHz) standards. Bandwidth and gain is enhanced significantly by using metamaterial Superstate. It is observed that there is a good match between simulated and measured results.</t>
  </si>
  <si>
    <t>2373-2376</t>
  </si>
  <si>
    <t>60097617;60001166;60097617</t>
  </si>
  <si>
    <t>56406182300;57189222277;57207086516</t>
  </si>
  <si>
    <t>Saini, Hardeep Singh;Kumar, Naveen;Singh, Maninder</t>
  </si>
  <si>
    <t>Indo Global College of Engineering;Thapar Institute of Engineering &amp; Technology</t>
  </si>
  <si>
    <t>60097617;60001166</t>
  </si>
  <si>
    <t>Saini H.S.</t>
  </si>
  <si>
    <t>A wideband PIFA loaded with metamaterial superstate for 4G LTE &amp; WLAN devices</t>
  </si>
  <si>
    <t>2-s2.0-85074999859</t>
  </si>
  <si>
    <t>['transmission line', 'space research', 'proper positioning', 'pin diodes', 'parallel resonator', 'high gain', 'frequency switching', 'dual band', 'designed antenna', 'circular slot', '7 ghz', '5 ghz']</t>
  </si>
  <si>
    <t>A circular slotted reconfigurable antenna for WIMAX and X-band wireless communication applications is presented. The aim of this article is to design an antenna, which can operate at dual band with high gain. The designed antenna is compact in size with dimensions 32‚Äì24 mm.CPWfeeding is used in the design of frequency reconfigurable antenna, and BAR-64-20V PIN diodes are installed for frequency tuning operation. By employing a T-shaped resonator inside the circular slot and a parallel resonator in transmission line, the dual band operation is realized. The antenna covers WiMAX (3.1‚Äì4.5 GHz) and X-band (10.3‚Äì11.7 GHz) for such applications as space research and mobile radio astronomy. Frequency switching is attained by the proper positioning of PIN diodes at the circular slot. The proposed compact antenna shows good radiation characteristics and good impedance bandwidth.</t>
  </si>
  <si>
    <t>474-485</t>
  </si>
  <si>
    <t>36135595500;57189635276;57207149793;57209266692</t>
  </si>
  <si>
    <t>Madhav, B. T.P.;Monika, M.;Kumar, B. M.Siva;Prudhvinadh, B.</t>
  </si>
  <si>
    <t>Dual Band Reconfigurable Compact Circular Slot Antenna for WiMAX and X-Band Applications</t>
  </si>
  <si>
    <t>10.3103/S0735272719090048</t>
  </si>
  <si>
    <t>2-s2.0-85075102101</t>
  </si>
  <si>
    <t>['reliable access', 'previous technologies', 'people communicate', 'new wave', 'modern engineering', 'mobile high', 'millimeter wave', 'many predict', 'level overview', 'enabled economy', 'communications backbone', 'business world', 'article provides', '5g relates']</t>
  </si>
  <si>
    <t>5G | IoT | MmWave | Mobile communications</t>
  </si>
  <si>
    <t>Reliable access to the Internet through a mobile high-speed wireless communications network is an achievement of modern engineering that has changed how people communicate. The advent of a mobile, Internet-enabled economy has created new business models and touched all segments of the business world. Many predict that the deployment of 5G will result in a new wave of changes as the communications backbone for what is referred to as the fourth industrial revolution. This article provides a high-level overview of how 5G relates to previous technologies and the key technical features of 5G that support new applications within different industries. In addition, this article provides insights into the use of advanced antenna techniques, millimeter Wave (mmWave) frequencies, and the security of 5G.</t>
  </si>
  <si>
    <t>88-93</t>
  </si>
  <si>
    <t>Halford, Steve</t>
  </si>
  <si>
    <t>L3Harris Technologies</t>
  </si>
  <si>
    <t>Halford S.</t>
  </si>
  <si>
    <t>The 5g wave</t>
  </si>
  <si>
    <t>10.4031/MTSJ.53.5.15</t>
  </si>
  <si>
    <t>2-s2.0-85075111769</t>
  </si>
  <si>
    <t>['wireless transmission', 'transmission slot', 'sd pairs', 'robin source', 'proposed tas', 'osds scheme', 'opportunistically chosen', 'lower ip', 'layer security', 'intercept probability', 'increasing number', 'hetnet ),', 'effectively reduce', 'coop schemes', 'conventional round', 'conventional non', 'also analyzed']</t>
  </si>
  <si>
    <t>Physical-layer security | Source-destination pair scheduling | Wireless heterogeneous network</t>
  </si>
  <si>
    <t>In order to enhance the physical-layer security of wireless transmission in a wireless heterogeneous network (HetNet), a two-stage-based cooperative framework is advocated. To be specific, a source-destination (SD) pair is opportunistically chosen at the beginning of the transmission slot, which can be used to assist the transmissions of other SD pairs. Under this framework, a transmit antenna selection assisted opportunistic SD pair scheduling (TAS-OSDS) scheme is proposed, and the intercept probability (IP) of the proposed TAS-OSDS, the conventional round-robin source-destination pair scheduling (RSDS) and the conventional non-cooperation (non-coop) schemes is also analyzed, where the RSDS and non-coop schemes are used for comparison with the proposed TAS-OSDS. Numerical results show that increasing the number of the SD pairs can effectively reduce the IP of the TAS-OSDS scheme, whereas the IP of the RSDS and the non-coop remain unchanged with an increasing number of the SD pairs. Furthermore, the TAS-OSDS scheme achieves a lower IP than that of the RSDS and the non-coop schemes, showing the superiority of the proposed TAS-OSDS.</t>
  </si>
  <si>
    <t>Journal of Southeast University (English Edition)</t>
  </si>
  <si>
    <t>60009400-60005244;60005244;60009400</t>
  </si>
  <si>
    <t>57188965800;9733714200;8629486500</t>
  </si>
  <si>
    <t>Ding, Xiaojin;Song, Tiecheng;Zhang, Gengxin</t>
  </si>
  <si>
    <t>Physical-layer security enhancement method for wireless HetNets via transmission pair scheduling</t>
  </si>
  <si>
    <t>10.3969/j.issn.1003-7985.2019.03.007</t>
  </si>
  <si>
    <t>2-s2.0-85075185037</t>
  </si>
  <si>
    <t>['stick diode', 'proficient method', 'paper work', 'misfortune digression', 'high gain', 'hfss programming', 'ground plane', 'finished utilizing', 'explicit application', 'duroid substrate', 'different frequencies', 'customary one', '754 ghz', '575 mm', '4 ghz']</t>
  </si>
  <si>
    <t>Frequency reconfigurable antenna | Microstrip patch antenna | PIN diode</t>
  </si>
  <si>
    <t>In this paper, radio wire recurrence reconfiguration is finished utilizing a proficient method. Traditional radio wires work at a specific recurrence run henceforth it is intended for explicit application and we can‚Äôt work it on different frequencies. This proposed radio wire is equipped for changing to two distinct frequencies of 2.4 GHz and 2.754 GHz. Stick diode MA4P274-1141T has been presented on the ground plane. Stick diode which can switch among two diverse recurrence groups. The anticipated recieving wire has been planned utilizing RT/Duroid substrate with a relative dielectric steady of 2.2, misfortune digression of 0.0009 and thickness of 1.575 mm. Contrasted with regular recieving wires, reconfigurable radio wires talked about in this paper work at two distinctive recurrence ranges and furthermore it improves the exhibition. In this paper a smaller recurrence reconfigurable microstrip fix recieving wire has been given less return misfortune and high gain in contrast and the customary one. HFSS programming is utilized for reenactment and examination.</t>
  </si>
  <si>
    <t>8826-8831</t>
  </si>
  <si>
    <t>Vidhya, K.</t>
  </si>
  <si>
    <t>Vidhya K.</t>
  </si>
  <si>
    <t>Design and implementation of frequency reconfigurable microstrip patch</t>
  </si>
  <si>
    <t>10.35940/ijrte.C6668.098319</t>
  </si>
  <si>
    <t>2-s2.0-85075313077</t>
  </si>
  <si>
    <t>['return loss', 'quite low', 'parabolic antennas', 'low profile', 'low cost', 'inset feed', 'high gain', 'high frequencies', 'directivity parameters', 'conventional applications', 'bent geometry', 'array configuration']</t>
  </si>
  <si>
    <t>Gain | MPA-Microstrip patch antenna | Return loss | Voltage standing wave ratio</t>
  </si>
  <si>
    <t>Conventional Microstrip patches are in small in size, but their gain is quite low for most applications. Long-distance communication requires high gain antennas. For conventional applications that require high gain mostly depends on parabolic antennas and arrays. Manufacturing parabolic antennas became complex at high frequencies because of its bent geometry. Microstrip Patch Antennas are low profile, low cost, they come with ease of fabrication and results in high beam scan width and high gain when they were used as an array configuration. In this paper, square and circular shaped Microstrip patch antennas are excited with inset feed are analyzed to determine which shape of antenna works well at the Ku (12-18GHz) Range of Frequency. Return loss, VSWR, Gain, and Directivity parameters are considered to analyze the above configurations. CST studio suite tool was used to simulate the configurations.</t>
  </si>
  <si>
    <t>7903-7908</t>
  </si>
  <si>
    <t>110075219;110075219;110075219</t>
  </si>
  <si>
    <t>57211905054;57204251617;57209456074</t>
  </si>
  <si>
    <t>Vamsi Kumar, M.;Satyanarayana, K. V.;Purna Ramesh, A.</t>
  </si>
  <si>
    <t>Vishnu Institute of Technology</t>
  </si>
  <si>
    <t>Vamsi Kumar M.</t>
  </si>
  <si>
    <t>Design of Ku band microstrip patch antenna array for satellite applications</t>
  </si>
  <si>
    <t>10.35940/ijrte.C6568.098319</t>
  </si>
  <si>
    <t>2-s2.0-85075325204</t>
  </si>
  <si>
    <t>['worth effective', 'worldwide interoperability', 'microwave access', 'massive position', 'intended antenna', 'hfss ).', 'glooming exponentially', 'functions similar', 'flame retardant', '53 ghz']</t>
  </si>
  <si>
    <t>Defected Ground Structure (DGS) | Defected Microstrip Structure (DMS) | GPS | PIFA | Rectangular Patch | WiMAX | WLAN</t>
  </si>
  <si>
    <t>The mobile phone commerce is glooming exponentially in the twenty first century. The novelty in Planar Inverted Feed Antenna (PIFA) has a massive position in it. It has a coaxial probe feed and numerous shorting pins in excess of the intended patch antenna. Flame Retardant (FR4) substrate is used in intending of antenna. The recompense in initiating the Defected Ground Structure (DGS) over the patch as well as Defected Microstrip Structure (DMS) was scripted in the intended antenna. The intended petite outline, worth effective and the antenna can be used in the functions similar to Global Positioning System (GPS) at 1.49 GHz reverberating frequency, Worldwide Interoperability for Microwave Access (WiMAX) at 2.53 GHz and 3.5 GHz reverberating frequencies respectively. Simulation is prepared through High Frequency Structural Simulator (HFSS).</t>
  </si>
  <si>
    <t>1242-1244</t>
  </si>
  <si>
    <t>57194198635;57211923582;57211920640</t>
  </si>
  <si>
    <t>Allin Joe, D.;Karthikumar, R.;Sriram, S. R.</t>
  </si>
  <si>
    <t>Allin Joe D.</t>
  </si>
  <si>
    <t>A planar inverted feed antenna for WiMAX and GPS applications</t>
  </si>
  <si>
    <t>10.35940/ijeat.F1213.0986S319</t>
  </si>
  <si>
    <t>2-s2.0-85075338666</t>
  </si>
  <si>
    <t>['velocity vector', 'used together', 'quadrature output', 'quadrature mixer', 'half periods', 'doppler signal', 'cumulative error', 'continuous measurement']</t>
  </si>
  <si>
    <t>antenna | autonomous navigation | Doppler effect | microwave sensor | mutual correlation | quadrature mixer | short-range radar</t>
  </si>
  <si>
    <t>An autonomous positioning system is proposed for navigation of terrestrial transport based on microwave radar displacement sensors. An algorithm for direct and continuous measurement of the displacement vector using a quadrature mixer and counter for the number of half periods of the Doppler signal is discussed. The advantages of this method over measuring the velocity vector from the spectrum of the Doppler signal are described. Tests of the direct displacement sensor are carried out using a 24.05 GHz radar Doppler module with a quadrature output. The cumulative error in determining the coordinates on an area is found to decrease significantly compared to an inertial positioning system. The advantages of this method in hybrid navigation systems when it is used together with a global positioning system are pointed out.</t>
  </si>
  <si>
    <t>Khablov, D. B.</t>
  </si>
  <si>
    <t>V. A. Trapeznikov Institute of Control Sciences, Russian Academy of Sciences</t>
  </si>
  <si>
    <t>Khablov D.B.</t>
  </si>
  <si>
    <t>Continuous Terrestrial Positioning Based on Microwave Displacement Sensors</t>
  </si>
  <si>
    <t>10.1007/s11018-019-01660-8</t>
  </si>
  <si>
    <t>2-s2.0-85075342664</t>
  </si>
  <si>
    <t>['wearable antennas', 'textile materials', 'results show', 'resonant frequency', 'researchers towards', 'recent times', 'recent developments', 'original position', 'human body', 'gain degrade', 'enabled communication', 'different devices', 'body applications', 'big issue', 'antenna suitable', 'antenna shifts', 'antenna reduces']</t>
  </si>
  <si>
    <t>In-body | ISM | MIMO | SAR | Textile antennas | WBAN | Wearable antennas</t>
  </si>
  <si>
    <t>The emergence of Wireless Body Area Networks (WBAN) in recent times has diverted the attention of most researchers towards the field of wearable antennas. The WBAN has enabled communication between different devices by placing them on human body. This work is a review which intends to disclose the recent developments in the area of wearable Textile antennas for WBAN. Further the use of different textile materials has been studied and their performances have been evaluated. The results show that use of textile materials have not only increased the efficiency but also they are very flexible and make the antenna suitable for on/off body applications such as medical and military. The properties of antennas inside human body, on human body and finally at some distance from the human body have been studied. It has been noted that as the distance between human body and antenna reduces, the properties of antenna such as efficiency, directivity and gain degrade more and more. Also the resonant frequency of antenna shifts from its original position which is a very big issue and needs to be rectified. For textile materials the shift in resonant frequency is not too much and also the degradation in other properties of antenna such as efficiency, directivity and gain are insignificant.</t>
  </si>
  <si>
    <t>121472321;121472321</t>
  </si>
  <si>
    <t>57209499857;57218366828</t>
  </si>
  <si>
    <t>Pathan, Tarannum U.;Karn, Rajneesh K.</t>
  </si>
  <si>
    <t>Madhyanchal Professional University</t>
  </si>
  <si>
    <t>Pathan T.U.</t>
  </si>
  <si>
    <t>Research of wearable textile antennas for WBAN applications</t>
  </si>
  <si>
    <t>10.35940/ijeat.F1237.0986S319</t>
  </si>
  <si>
    <t>2-s2.0-85075346662</t>
  </si>
  <si>
    <t>['wireless lan', 'upper finish', 'strong limitation', 'something similar', 'short setups', 'shaped slot', 'shaped opening', 'set unevenly', 'radiation pattern', 'planned use', 'normally poor', 'normally implemented', 'much characterized', 'mobile phones', 'ieee 802', 'geometry utilized', 'general stray', 'first proposed', 'essentially controlled', 'customary designs', 'changes quickly', 'afterthought confronting', '2 ghz']</t>
  </si>
  <si>
    <t>Dual-band | IEEE 802.11b/a</t>
  </si>
  <si>
    <t>Salonen P., was the one who first proposed the idea of Double band performance of a planar reversed F antenna utilizing a U-shaped slot with a planned use for Wireless LAN at 2.4/5.2 GHz (IEEE 802.11b/a). The lower and upper frequency bands basically depends on and essentially controlled by the measurement of the external and internal plate separately. This design is normally implemented in places where there is a strong limitation in terms of space and also where the design can operate in multipath environment circumstances, something similar to mobile phones and wireless LAN operation environments. The performance of this and the related minimized designs are normally poor in contrast to the bigger and customary designs. The radiation pattern example and method of operation are not very much characterized, particularly for the upper design band, where the radiation pattern will in general stray from omnidirectional and changes quickly with frequency. In the geometry utilized here, the short is set unevenly as an afterthought confronting the upper finish of the U-shaped opening. In any case, there are various conceivable feed/short setups.</t>
  </si>
  <si>
    <t>1245-1248</t>
  </si>
  <si>
    <t>60012454;60072227</t>
  </si>
  <si>
    <t>57191613514;57191870494</t>
  </si>
  <si>
    <t>Darwin, R.;Sampath, P.</t>
  </si>
  <si>
    <t>Sathyamangalam;Coimbatore</t>
  </si>
  <si>
    <t>Bannari Amman Institute of Technology;Kumaraguru College of Technology</t>
  </si>
  <si>
    <t>60072227;60012454</t>
  </si>
  <si>
    <t>Darwin R.</t>
  </si>
  <si>
    <t>U-slot dual-band planar inverted-F (PIFA) for 5G in sub-6 Ghz spectrum bands</t>
  </si>
  <si>
    <t>10.35940/ijeat.F1214.0986S319</t>
  </si>
  <si>
    <t>2-s2.0-85075347068</t>
  </si>
  <si>
    <t>['third band', 'slot widths', 'second band', 'mobile communication', 'impedance bandwidth', 'frequency ranges', 'first band', 'feed lengths', 'appropriate position']</t>
  </si>
  <si>
    <t>Dual band | GSM | HFSS | Inset fed | Patch antenna | Slot antenna | Triple band | WLAN</t>
  </si>
  <si>
    <t>To cover Global System for Mobile Communication(GSM) and WLAN frequency bands, three distinctive Inset fed antennas like rectangular microstrip, dualband dual slot and antennas are designed. Inset fed micostrip antenna is used for GSM1900 with an impedance bandwidth from 1.90GHz to 1.96GHz. Inset fed dual band dual slot antenna is used for GSM1900 and WLAN with impedance bandwidth is considered first band from 1.90GHz to 1.95GHz and second band from 2.38GHz to 2.42GHz. The proposed Inset fed triple band antenna is used for GSM900, GSM1900 and WLAN with appropriate position of slot, is to operate in frequency ranges of first band is from 920MHz to 940MHz, second band is from 1.91GHz to 1.94GHz and third band is from 2.39GHz to 2.43GHz. A correlation among various feed widths, feed lengths and slot widths are exhibited in this paper.</t>
  </si>
  <si>
    <t>1513-1517</t>
  </si>
  <si>
    <t>60105710;60094091;60107254</t>
  </si>
  <si>
    <t>57210283816;6506405031;36011942600</t>
  </si>
  <si>
    <t>Rajeshwar Goud, J.;Koteswara Rao, N. V.;Mallikarjuna Prasad, A.</t>
  </si>
  <si>
    <t>Kakinada;Kakinada;Hyderabad</t>
  </si>
  <si>
    <t>JNTUK University College of Engineering Kakinada;Jawaharlal Nehru Technological University, Kakinada;Chaitanya Bharathi Institute of Technology</t>
  </si>
  <si>
    <t>60107254;60105710;60094091</t>
  </si>
  <si>
    <t>Rajeshwar Goud J.</t>
  </si>
  <si>
    <t>Inset fed triple band U-slot antenna for GSM900/GSM1900/WLAN applications</t>
  </si>
  <si>
    <t>10.35940/ijeat.F1270.0986S319</t>
  </si>
  <si>
    <t>2-s2.0-85075376193</t>
  </si>
  <si>
    <t>['wide applications', 'taken care', 'several civil', 'recent advances', 'rapidly increased', 'patch antennas', 'often considered', 'need hour', 'installation everything', 'early manifestations', 'conformal antennas', 'better candidate', 'antenna size']</t>
  </si>
  <si>
    <t>In wireless communication technology, due to fast advancement use of small size antenna has rapidly increased. Not only the antenna size, but also its cost, performance, eases of installation everything have been taken care while designing the antenna. To meet these entire requirement conformal antennas is proposed. Conformal antennas have wide applications in commercial, defense and several civil, systems. In aircrafts and ships they are the need hour and most essential. For such conformal antennas the Patch antennas are often considered as the better candidate. In this paper, we discuss the conformal antennas with various substrates used for designing the antenna. Through this paper, we develop a modeling of conformal antennas with recent advances through surveying of early manifestations.</t>
  </si>
  <si>
    <t>1883-1887</t>
  </si>
  <si>
    <t>60115670;60026146</t>
  </si>
  <si>
    <t>57210976640;57211001821</t>
  </si>
  <si>
    <t>Sumalatha, K.;Phani Kumar, Ch R.</t>
  </si>
  <si>
    <t>Secunderabad;Visakhapatnam</t>
  </si>
  <si>
    <t>Malla Reddy Engineering College for Women;Gandhi Institute of Technology and Management, Visakhapatnam</t>
  </si>
  <si>
    <t>Advances in conformal antennas</t>
  </si>
  <si>
    <t>10.35940/ijeat.F1361.0986S319</t>
  </si>
  <si>
    <t>2-s2.0-85075389817</t>
  </si>
  <si>
    <t>['valuable position', 'reverberating frequencies', 'radar ),', 'multiband possessions', 'microwave access', 'energized using', 'cost efficient', 'communication diplomacy', 'communication commerce', 'antenna intends', 'abridged due', '92 ghz', '45 ghz']</t>
  </si>
  <si>
    <t>Coaxial probe feed | HFSS | Microstrip Patch Antenna (MPA) | Multiband | S-Band RADAR | WiMAX</t>
  </si>
  <si>
    <t>Microstrip patch antenna (MPA) have a valuable position in the communication commerce as it complete the dimension of antenna to shrivel and the outlay of the communication diplomacy is abridged due to its multiband possessions. The projected antenna intends is done by using Flame Retardant (FR4) substrate. The antenna is energized using a coaxial probe feed. The reproduction of the projected antenna intends is done by means of the High Frequency Structural Simulator (HFSS) software. The intended rectangular MPA has reverberating frequencies at 2.92 GHz, which is appropriate for S-Band Radio Detection and Ranging (RADAR), and at 3.45 GHz which is appropriate for the applications that uses Worldwide Interoperability for Microwave Access (WiMAX) standard. The antenna intends that is proposed is uncomplicated and cost efficient.</t>
  </si>
  <si>
    <t>1548-1550</t>
  </si>
  <si>
    <t>57194198635;36747360200;57211923582</t>
  </si>
  <si>
    <t>Allin Joe, D.;Umamaheswari, S.;Karthikumar, R.</t>
  </si>
  <si>
    <t>A multiband patch antenna for WiMAX and S band RADAR applications</t>
  </si>
  <si>
    <t>10.35940/ijeat.F1279.0986S319</t>
  </si>
  <si>
    <t>2-s2.0-85075395085</t>
  </si>
  <si>
    <t>['wide axial', 'turn widen', 'strongly coupled', 'ratio beamwidth', 'proposed design', 'practical application', 'lower patch', 'l2 bands', 'l2 band', 'height ).', 'four pillars', 'field components', 'excellent performance', 'db arbw', 'beamwidth response', 'antenna consists', 'also verified', '368 œª0', '173 ¬∞', '105 œª0']</t>
  </si>
  <si>
    <t>Axial ratio beamwidth | cavity-backed antenna | circularly-polarized patch antenna | dual-band | miniaturization</t>
  </si>
  <si>
    <t>A compact circularly polarized patch antenna with wide axial-ratio beamwidth (ARBW) operating at dual bands compatible for GPS satellite navigation application is proposed in this paper. The antenna consists of two stacked patches, which account for GPS L1 band (1575 ¬± 2 MHz) and L2 band (1228 ¬± 2 MHz). To realize significant size miniaturization, four pillars are introduced and strongly coupled to the lower patch. To adjust the beamwidth response of the far-field components, the antenna is backed by a modified metallic cavity, which in turn widen the 3-dB ARBW at two operating bands effectively Finally, the proposed design with excellent performance is realized in a size of 0.368 Œª0 (diameter) and 0.105 Œª0 (height). Simulated and measured results show that the ARBWs at L1 and L2 bands are as wide as 173¬∞ and 133¬∞, respectively. For practical application, its satisfactory GPS signal receiving capability is also verified by outdoor positioning test.</t>
  </si>
  <si>
    <t>8683-8692</t>
  </si>
  <si>
    <t>60000937;60000937;60000937;60000937;120786866;60000937;60000937;60000937</t>
  </si>
  <si>
    <t>57200374387;57188866124;56544887300;57200376042;57200365516;55477028400;57226027160;57193028283</t>
  </si>
  <si>
    <t>Zhong, Zeng Pei;Zhang, Xiao;Liang, Jia Jun;Han, Chong Zhi;Fan, Mo Lin;Huang, Guan Long;Xu, Wei;Yuan, Tao</t>
  </si>
  <si>
    <t>Shenzhen;</t>
  </si>
  <si>
    <t>Shenzhen University;Kunshan Innowave Communication Technology Co. Ltd.</t>
  </si>
  <si>
    <t>60000937;120786866</t>
  </si>
  <si>
    <t>Zhong Z.P.</t>
  </si>
  <si>
    <t>A Compact Dual-Band Circularly Polarized Antenna with Wide Axial-Ratio Beamwidth for Vehicle GPS Satellite Navigation Application</t>
  </si>
  <si>
    <t>10.1109/TVT.2019.2920520</t>
  </si>
  <si>
    <t>2-s2.0-85075396313</t>
  </si>
  <si>
    <t>['whose scope', 'third level', 'rectangular patch', 'rectangular cuttings', 'quad frequencies', 'proposed methodology', 'perform operations', 'main aim', 'low profile', 'light weight', 'designed specifically', '50ghz along', '5 ghz']</t>
  </si>
  <si>
    <t>High Frequency Structure Simulator (HFSS) | Multiband antenna | Resonant Frequency | Solar Power Satellites (SPS) | Wireless Power Transmission (WPT)</t>
  </si>
  <si>
    <t>In this paper ‚ÄúMicro Strip Patch Antenna (F-MSPA)‚Äù based on fractal is proposed to perform operations over multiband for a specific time bound. This is designed specifically for ‚ÄúWireless Power Transmission (WPT)‚Äù System which is light weight or it is low profile and light weight when implemented. The main aim of proposed methodology or design of antenna is attained by implementing the basic patch called as the rectangular patch, whose scope is till the third level. Based on this the shape of rectangular cuttings are obtained. The antenna is excited by the obtained or generated micro strip feed as the operations of antenna are performed over various frequency ranges between 1GHz to maximum of 5 GHz. The proposed method comprises of fractal antenna resonant with quad frequencies that ranges: 1.86GHz / 2.29GHz / 3.02GHz / 4.50GHz along with their generated loss values are 13.59dB /-23.66dB /-15.94dB /-15.69dB. Proposed antenna simulation is performed using Ansoft HFSSv13 a high frequency structure simulator.</t>
  </si>
  <si>
    <t>1813-1816</t>
  </si>
  <si>
    <t>60115670;60115670</t>
  </si>
  <si>
    <t>57213760223;57211952042</t>
  </si>
  <si>
    <t>Rahim, Abdul;Raghavendra, K.</t>
  </si>
  <si>
    <t>Secunderabad</t>
  </si>
  <si>
    <t>Malla Reddy Engineering College for Women</t>
  </si>
  <si>
    <t>Rahim A.</t>
  </si>
  <si>
    <t>Fractal antenna design for various multiband applications</t>
  </si>
  <si>
    <t>10.35940/ijeat.F1345.0986S319</t>
  </si>
  <si>
    <t>2-s2.0-85075438352</t>
  </si>
  <si>
    <t>['utilized concurrently', 'user equipment', 'provide alternatives', 'present techniques', 'electronically guided', 'effective cellular', 'cellular information', 'cellular data']</t>
  </si>
  <si>
    <t>Beamforming (BF) | Massive MIMO | User equipment | WiGig</t>
  </si>
  <si>
    <t>To provide alternatives to problems in the design of User Equipment, an architecture that switches between cellular information and WiFi, a study was performed on present techniques in use and presented a cost-effective cellular-WiFi design methodology using Multiple Array of Antennas where the beam can be electronically guided. Detailedoperation of how both Cellular data and WiFichangedsimultaneously and utilized concurrently was examined.</t>
  </si>
  <si>
    <t>1700-1706</t>
  </si>
  <si>
    <t>57211947475;56414983400;57200919625</t>
  </si>
  <si>
    <t>Praveen, Boddu;Chandra, I.;Subitha, D.</t>
  </si>
  <si>
    <t>Praveen B.</t>
  </si>
  <si>
    <t>Facing the callenges in 5G using DPA-MaIMaO architecture</t>
  </si>
  <si>
    <t>10.35940/ijeat.F1319.0986S319</t>
  </si>
  <si>
    <t>2-s2.0-85075439401</t>
  </si>
  <si>
    <t>['switch direction', 'smb connectors', 'prominent role', 'preferred software', 'pin diode', 'normal diode', 'material used', 'like feko', 'frequency band', 'frame resistance', 'filter means', 'field patterns', 'diameter chosen', 'designing antenna', 'cst mws', 'antenna design', 'antenna 20x20cm']</t>
  </si>
  <si>
    <t>Antenna directivity | Strip antenna array | Wi-Fi</t>
  </si>
  <si>
    <t>Antenna design plays a prominent role when we consider the far-field patterns when compared with near field patterns. By using a PIN diode (which has a wide intrinsic region when compared with normal diode) as a switch and a capacitor as a filter we are proposing an antenna design that able to radiate far field regions. The reason behind choosing capacitor as a filter means that we are designing antenna to transfer high frequency signals. For antenna deign simulations we have different software‚Äôs (like FEKO, ZELAND IE 3D etc.,) but the preferred software for this antenna design is Computer Simulation Technology Microwave Studio (CST MWS) as we are operating in a frequency band of 2 to 2.54GHz and the diameter of the antenna 20X20cm. Based on the diameter chosen the antenna is able to switch direction of signalling by using a switch with four different angles. The material used for antenna design FR-4 which is a Composite material composed of fibre glass cloth with an epoxy resin blinder i.e. frame resistance and SMB connectors with 75Œ© impedance.</t>
  </si>
  <si>
    <t>1859-1860</t>
  </si>
  <si>
    <t>60115670;122291347;60115670</t>
  </si>
  <si>
    <t>57211952042;57210060193;57219311041</t>
  </si>
  <si>
    <t>Raghavendra, K.;Swetha, A.;Naresh, S.</t>
  </si>
  <si>
    <t>Secunderabad;Ranga Reddy</t>
  </si>
  <si>
    <t>Malla Reddy Engineering College for Women;Sri Indu Institute of Pharmacy</t>
  </si>
  <si>
    <t>60115670;122291347</t>
  </si>
  <si>
    <t>Raghavendra K.</t>
  </si>
  <si>
    <t>Antenna beam forming and beam controlling for improving the Wi-Fi signal</t>
  </si>
  <si>
    <t>10.35940/ijeat.F1355.0986S319</t>
  </si>
  <si>
    <t>2-s2.0-85075443560</t>
  </si>
  <si>
    <t>['wimax standard', 'return loss', 'resonant frequencies', 'reducing significantly', 'patch antenna', 'mobile communications', 'low profile', 'flame retardant', 'communication devices', 'coaxial feed', 'band radar']</t>
  </si>
  <si>
    <t>Defected Ground Structure (DGS) | Defected Microstrip Structure (DMS) | GSM | Rectangular Patch | S-Band Radar | WiMAX | WLAN</t>
  </si>
  <si>
    <t>The futuristic technologies needs the low profile and compact multiband antenna for their applications as the size of the communication devices are reducing significantly. In this manuscript, a patch antenna is intended over Flame Retardant (FR4) substrate and then Defected Ground Structure (DGS) as well as Defected Microstrip Structure (DMS) were introduced in it, which increases the number of resonant frequencies and their return loss. Coaxial feed was utilized in this plan. The designed antenna radiates efficiently for the applications like Global System for Mobile Communications (GSM) at 1.8 GHz resonant frequency, WLAN with 2.4 GHz resonant frequency, S-Band Radar by means of 2.9 GHz resonant frequency and WiMAX standard by the side of 3.4 GHz resonant frequency. High Frequency Structural Simulator (HFSS) was utilized for the simulation of the projected antenna design.</t>
  </si>
  <si>
    <t>57194198635;36747360200;57211920640</t>
  </si>
  <si>
    <t>Allin Joe, D.;Umamaheswari, S.;Sriram, S. R.</t>
  </si>
  <si>
    <t>A multiband antenna for GSM, WLAN, S-band radar and WiMAX applications</t>
  </si>
  <si>
    <t>10.35940/ijeat.F1281.0986S319</t>
  </si>
  <si>
    <t>2-s2.0-85075485392</t>
  </si>
  <si>
    <t>['radiation pattern', 'proposed dlee', 'power required', 'power consumption', 'paper proposes', 'paper discusses', 'output labels', 'multiple users', 'multipath propagation', 'mimo ).', 'massive mimo', 'give us', 'energy efficiency', 'dl framework', 'bit rate', 'base station']</t>
  </si>
  <si>
    <t>Beamforming | Deep learning | Massive MIMO</t>
  </si>
  <si>
    <t>This paper proposes a Deep Learning Energy Efficient Scheme (DLEE) for a massive multiple input multiple output system (MIMO). Massive MIMO is deployed using large number of antennas for multiple users. The proposed DLEE, learns the relationship between spatial beamforming pattern and the power consumption in a base station. In this work, we design a novel learning method where the spatial correlation across UE antennas are taken as input feature vector and find the output labels which give us the energy efficiency in a BS. Due to multipath propagation, other methods only try to address the energy efficiency problem through the bit rate and the power required for the throughput to be efficient. This paper discusses the unsupervised algorithm DLEE which is similar to an autoencoder by combining the power consumed due to radiation pattern through beamforming and the DL framework to address the energy efficiency to an extent of 12% in a BS.</t>
  </si>
  <si>
    <t>1776-1780</t>
  </si>
  <si>
    <t>60115670;120339088;60115670;60115670</t>
  </si>
  <si>
    <t>55802709400;57202112643;57211963761;57212628547</t>
  </si>
  <si>
    <t>Anandharajan, T. R.V.;Murugalakshmi, C.;Adhitya, B.;Swetha, K.</t>
  </si>
  <si>
    <t>Secunderabad;Tirunelveli</t>
  </si>
  <si>
    <t>Malla Reddy Engineering College for Women;Einstein College of Engineering</t>
  </si>
  <si>
    <t>60115670;120339088</t>
  </si>
  <si>
    <t>Anandharajan T.</t>
  </si>
  <si>
    <t>Deep learning based energy efficient scheme for massive MIMO</t>
  </si>
  <si>
    <t>10.35940/ijeat.F1338.0986S319</t>
  </si>
  <si>
    <t>2-s2.0-85075505082</t>
  </si>
  <si>
    <t>['urban areas', 'term coverage', 'sophisticated recharging', 'single uav', 'sight channel', 'reshuffling strategy', 'reshuffling schemes', 'proposed algorithm', 'predominantly line', 'first introduce', 'emergency situations']</t>
  </si>
  <si>
    <t>cyclic recharging and reshuffling strategy (CRRS) | seamless coverage | Unmanned aerial vehicle (UAV)</t>
  </si>
  <si>
    <t>Unmanned aerial vehicles (UAVs) may be used for providing seamless network coverage in urban areas for improving the performance of conventional cellular networks. Given the predominantly line-of-sight channel of drones, UAV-aided seamless coverage becomes particularly beneficial in case of emergency situations. However, a single UAV having a limited cruising capability is unable to provide seamless long-term coverage, multiple drones relying on sophisticated recharging and reshuffling schemes are necessary. In this context, both the positioning and the flight strategy directly affect the efficiency of the system. Hence, we first introduce a novel UAV energy consumption model, based on which an energy-efficiency-based objective function is derived. Second, we propose an energy-efficient rechargeable UAV deployment strategy optimized under a seamless coverage constraint. Explicitly, a two-stage joint optimization algorithm is conceived for solving both the optimal UAV deployment and the cyclic UAV recharging and reshuffling strategy. Our simulation results quantify the efficiency of our proposed algorithm.</t>
  </si>
  <si>
    <t>9098-9109</t>
  </si>
  <si>
    <t>60022281;60016930;60025278;60022281;60025278;60025225</t>
  </si>
  <si>
    <t>57204111743;24330114000;56039489400;55924160200;35766580300;57212441970</t>
  </si>
  <si>
    <t>Li, Xiaowei;Yao, Haipeng;Wang, Jingjing;Xu, Xiaobin;Jiang, Chunxiao;Hanzo, Lajos</t>
  </si>
  <si>
    <t>Beijing;Southampton;Beijing;Beijing</t>
  </si>
  <si>
    <t>Tsinghua University;University of Southampton;Beijing University of Technology;Beijing University of Posts and Telecommunications</t>
  </si>
  <si>
    <t>60025278;60025225;60022281;60016930</t>
  </si>
  <si>
    <t>A Near-Optimal UAV-Aided Radio Coverage Strategy for Dense Urban Areas</t>
  </si>
  <si>
    <t>10.1109/TVT.2019.2927425</t>
  </si>
  <si>
    <t>2-s2.0-85075613468</t>
  </si>
  <si>
    <t>['vehicular traffic', 'vehicular sub', 'vehicular networks', 'vehicular connectivity', 'uavs ),', 'uav assistance', 'study presented', 'simulation framework', 'random factors', 'proposed models', 'path availability', 'networks suffer', 'networking scenario', 'mathematically characterizing', 'inherent limitations', 'highly affected', 'high speeds', 'healing weak', 'first step', 'external elements', 'etc ),', 'elevated degree', 'delay performance', '., drones']</t>
  </si>
  <si>
    <t>Connectivity | Delay | Modelling | Networks | Path | Performance Evaluation | RSUs | Stochastic | UAVs | Vehicular</t>
  </si>
  <si>
    <t>Vehicular networks' connectivity and data delivery delay performance is highly affected by the vehicular traffic's spatio-temporal dynamics whose variations are subject to a multitude of random factors. Under the stringent and inevitable limitations imposed by free-flow vehicular traffic conditions (i.e., low-to-medium vehicular densities, elevated degree of mobility, high speeds, etc), these networks suffer from considerably rapid topology variations leading to severe connectivity intermittence and, hence, delayed data delivery. This motivates the study presented in this paper, which aims at investigating the capability of external elements that are independent of the vehicular traffic flow and its inherent limitations (e.g., airborne unmanned aerial vehicles (UAVs), a.k.a., drones) to serve as possible adjuvant relays; thus, contributing to strengthening/healing weak/broken communication links among ground-bound vehicular entities (i.e., RoadSide Units (RSUs) and vehicles) and uplifting the vehicular connectivity and delay performance. Particularly, in the context of a vehicular sub-networking scenario, a UAV mobility model is proposed as a first step in analytically capturing macroscopic dynamics for UAVs exhibiting waypoint mobility patterns and plying over a considered roadway segment. Then, a stochastic analytical model is formulated for the purpose of mathematically characterizing the path availability and achieved data delivery delays in the presence of these UAVs. A simulation framework is established to verify the validity and accuracy of the proposed models and gauge the merit of UAV assistance in improving the vehicular connectivity and data delivery delay performance.</t>
  </si>
  <si>
    <t>8384-8396</t>
  </si>
  <si>
    <t>119936512;60116756;60116756</t>
  </si>
  <si>
    <t>35183366700;57212312713;6603706480</t>
  </si>
  <si>
    <t>Khabbaz, Maurice;Antoun, Joseph;Assi, Chadi</t>
  </si>
  <si>
    <t>Canada;Lebanon</t>
  </si>
  <si>
    <t>Montreal;Lebanon</t>
  </si>
  <si>
    <t>Concordia Institute for Information Systems Engineering;Notre-Dame University of Louaizeh</t>
  </si>
  <si>
    <t>60116756;119936512</t>
  </si>
  <si>
    <t>Khabbaz M.</t>
  </si>
  <si>
    <t>Modeling and Performance Analysis of UAV-Assisted Vehicular Networks</t>
  </si>
  <si>
    <t>10.1109/TVT.2019.2911986</t>
  </si>
  <si>
    <t>2-s2.0-85075674595</t>
  </si>
  <si>
    <t>['way network', 'phase imbalance', 'numerically analyzed', 'numerical evaluations', 'experimental demonstrations', 'also discussed', '3 ghz']</t>
  </si>
  <si>
    <t>45 deg phase shift | broadband | feeding network | magnitude imbalance | phase imbalance</t>
  </si>
  <si>
    <t>A four-way network with 45 deg output phase shifts for feeding antenna array is studied in this work. To widen the phase imbalance, quarter wavelength short stubs with suitable characteristic impedances are introduced and numerically analyzed. Meanwhile, the wideband magnitude imbalance is also discussed by extending the inter-stage transmission line with proper electric length. The study is further confirmed by developing a prototype feeding network centered at 3 GHz. Results from the fabricated prototype network exhibit wideband good performance, both from numerical evaluations and experimental demonstrations.</t>
  </si>
  <si>
    <t>400-405</t>
  </si>
  <si>
    <t>60088063;60088063</t>
  </si>
  <si>
    <t>27169727600;35745315600</t>
  </si>
  <si>
    <t>Li, Jia Lin;Yu, Bao Guo</t>
  </si>
  <si>
    <t>Numerical study and experimental validation of a four-way feeding network with 45 deg broadband phase shifts for antenna array applications</t>
  </si>
  <si>
    <t>10.2478/jee-2019-0072</t>
  </si>
  <si>
    <t>2-s2.0-85076102371</t>
  </si>
  <si>
    <t>['whole simulation', 'spacing technique', 'radiation pattern', 'performed using', 'element spacing', 'apso ).', 'analysis based', 'also imposed', '25 element']</t>
  </si>
  <si>
    <t>APSO | BW | Circular array antenna | SLL</t>
  </si>
  <si>
    <t>In this paper, the design and synthesis of Circular Antenna Array Configuration (CAAC) is performed using the Amplitude-Spacing technique. The synthesis process uses the novel evolutionary computing tool known as Accelerated Particle Swarm Optimization (APSO). A 25 element and 50 element CAAC is designed with objectives like sidelobe level (SLL) suppression with beam-width (BW) constraints. While mitigating the inter-element spacing, the constraint on the circumference of the circle is also imposed. Analysis based on the results in terms of radiation pattern in which the SLL and BW are computed. The whole simulation is carried out in MATLAB.</t>
  </si>
  <si>
    <t>2121-2125</t>
  </si>
  <si>
    <t>Mubeen, Suraya</t>
  </si>
  <si>
    <t>CMR Technical Campus, Hyderabad</t>
  </si>
  <si>
    <t>Mubeen S.</t>
  </si>
  <si>
    <t>Synthesis of circular array antennas using accelerated particle swarm optimization</t>
  </si>
  <si>
    <t>10.30534/ijatcse/2019/41852019</t>
  </si>
  <si>
    <t>2-s2.0-85076156584</t>
  </si>
  <si>
    <t>['usage scenarios', 'reliable low', 'reference signals', 'physical layer', 'physical channels', 'nr ),', 'new radio', 'low latency', 'lean transmission', 'latency communications', 'fundamental concepts', 'fifth generation', 'article provides', '5g nr']</t>
  </si>
  <si>
    <t>The fifth generation (5G) wireless access technology, known as New Radio (NR), will address a variety of usage scenarios from enhanced mobile broadband to ultra-reliable low-latency communications to massive machine type communications. Key technology features include ultra-lean transmission, support for low latency, advanced antenna technologies, and spectrum flexibility including operation in high frequency bands and inter-working between high and low frequency bands. This article provides an overview of the essentials of the state of the art in 5G wireless technology represented by the 3GPP NR technical specifications, with a focus on the physical layer. We describe the fundamental concepts of 5G NR, explain in detail the design of physical channels and reference signals, and share the various design rationales influencing standardization.</t>
  </si>
  <si>
    <t>30-37</t>
  </si>
  <si>
    <t>IEEE Communications Standards Magazine</t>
  </si>
  <si>
    <t>123659383;123659383;123659383;123659383;123659383;123659383;123659383;123659383;123659383;123659383;123659383</t>
  </si>
  <si>
    <t>40661644100;6507493643;7101870121;55720576900;24491683200;7405941435;6701684992;57196832222;55966355500;56022781300;6602296968</t>
  </si>
  <si>
    <t>Lin, Xingqin;Grovlen, Asbjorn;Werner, Karl;Li, Jingya;Baldemair, Robert;Cheng, Jung Fu Thomas;Parkvall, Stefan;Larsson, Daniel Chen;Koorapaty, Havish;Frenne, Mattias;Falahati, Sorour</t>
  </si>
  <si>
    <t>Ericsson</t>
  </si>
  <si>
    <t>5G New Radio: Unveiling the Essentials of the Next Generation Wireless Access Technology</t>
  </si>
  <si>
    <t>10.1109/MCOMSTD.001.1800036</t>
  </si>
  <si>
    <t>2-s2.0-85076528179</t>
  </si>
  <si>
    <t>['studies results', 'stationary structure', 'stationary homogeneity', 'secondary radiation', 'scattering incident', 'radioisotope inclusions', 'particles tracks', 'numerical estimates', 'magnitude order', 'fractal function', 'fmaa model', 'electromagnetic waves', 'complex structure', 'cmri non', 'cmri ),', 'antenna array']</t>
  </si>
  <si>
    <t>Composite materials | Electromagnetic waves | Fractal structure | Radioisotope inclusions | Œ±-Particles tracks</t>
  </si>
  <si>
    <t>The studies results of the electromagnetic waves reflection and scattering incident on the composite materials surface with radioisotope inclusions (CMRI), which are materials with irregular and non-stationary homogeneity, are presented. It is proposed to describe the radioisotope elements used to create non equilibrium states of the semiconductor matrix electronic subsystem, a model in which the conductivity distribution along one coordinate is a fractal function with a complex structure. The representing CMRI source possibility as the secondary radiation in the fractal phased model of a antenna array (FMAA) is shown. The influence of the secondary emitters non-stationary structure, which are a-particles tracks, on secondary radiation is estimated. The CMRI non-stationary structure is taken into account in the FMAA model in the elementary emitters coherence violation form, which is accompanied by a variation in the material's conductivity fractal dimension. The relations (ratios) are given for evaluating the electromagnetic waves (EMW) secondary radiation from the CMRI. Numerical estimates of the electromagnetic waves scattering and reflection from the CMRI are performed. The reflected signal reducing possibility level in the emitter direction due to the only in homogeneous material structure is shown to be no less than a magnitude order (excluding absorption).</t>
  </si>
  <si>
    <t>2272-2276</t>
  </si>
  <si>
    <t>60212537;60110445;60110445;60110445;60110445;60008300;60008300</t>
  </si>
  <si>
    <t>57212405464;57211279043;57203266737;57212409213;57203261667;57212405670;57212411618</t>
  </si>
  <si>
    <t>Bohdan, Semon;Bondarchuk, Andrii;Viktor, Vyshnivskyi;Serhii, Sierykh;Halyna, Haidur;Myroslava, Kalashnyk Rybalko;Marat, Safarian</t>
  </si>
  <si>
    <t>Kiev;Kiev;Kiev</t>
  </si>
  <si>
    <t>The National Defence University of Ukraine named after Ivan Cherniakhovskyi;State University of Telecommunication;National Aviation University</t>
  </si>
  <si>
    <t>60212537;60110445;60008300</t>
  </si>
  <si>
    <t>Bohdan S.</t>
  </si>
  <si>
    <t>The electromagnetic waves scattering evaluation on the composite material fractal structure with radioisotope elements</t>
  </si>
  <si>
    <t>10.30534/ijatcse/2019/64852019</t>
  </si>
  <si>
    <t>2-s2.0-85076621162</t>
  </si>
  <si>
    <t>['uav123 datasets', 'tracking accuracy', 'time multi', 'target disappears', 'sidelobe ratio', 'salient detection', 'results show', 'object tracking', 'new target', 'mavs ).', 'good performance', 'generated using', 'eural network', 'candidate regions', 'basic missions']</t>
  </si>
  <si>
    <t>Kernelized correlation filter (KCF) | Micro aerial vehicle(MAV) | Multi-object tracking | Salient detection</t>
  </si>
  <si>
    <t>A simple yet efficient tracking framework is proposed for real-time multi-object tracking with micro aerial vehicles(MAVs). It's basic missions for MAVs to detect specific targets and then track them automatically. In our method, candidate regions are generated using the salient detection in each frame and then classified by an eural network. A kernelized correlation filter(KCF) is employed to track each target until it disappears or the peak-sidelobe ratio is lower than a threshold. Besides, we define the birth and death of each tracker for the targets. The tracker is recycled if its target disappears and can be assigned to a new target. The algorithm is evaluated on the PAFISS and UAV123 datasets. The results show a good performance on both the tracking accuracy and speed.</t>
  </si>
  <si>
    <t>389-398</t>
  </si>
  <si>
    <t>57202463852;36237538000;56352706200;57202465501;57210522808</t>
  </si>
  <si>
    <t>Ji, Yufeng;Li, Weixing;Li, Xiaolin;Zhang, Shikun;Pan, Feng</t>
  </si>
  <si>
    <t>Multi-Object Tracking with Micro Aerial Vehicle</t>
  </si>
  <si>
    <t>10.15918/j.jbit1004-0579.18064</t>
  </si>
  <si>
    <t>2-s2.0-85076709329</t>
  </si>
  <si>
    <t>['video study', 'setal positions', 'pupal stages', 'one side', 'observed among', 'larval gynandromorph', 'hyperlink within', 'hybrid cross', 'head capsule', 'female genitalia', 'fabr .)', 'detailed study', 'color illustrations', 'citheronia regalis', 'anal plate', 'adult gynandromorph']</t>
  </si>
  <si>
    <t>Amphiesmenoptera | asymmetry | hybrid | sex chromosomes</t>
  </si>
  <si>
    <t>A detailed study of the larval and pupal stages of a bilateral gynandromorph obtained from a hybrid cross between Citheronia regalis (Fabr.) and C. splendens (Druce) (Lepidoptera: Saturniidae) is presented. Color illustrations and metric data document male splendens characteristics on one side and female regalis characteristics on the other side of the last instar larva. Differences in color, shape, and setal positions on the head capsule and the anal plate are documented. A video study of the larval gynandromorph is presented from a hyperlink within this publication. The pupa shows evidence of male and female genitalia, however, no asymmetry was observed among the sclerites of the antennae or of the wings. Images of the adult gynandromorph are included.</t>
  </si>
  <si>
    <t>Journal of the Lepidopterists' Society</t>
  </si>
  <si>
    <t>60007670;;;</t>
  </si>
  <si>
    <t>55970854500;57212471688;57212474951;57210376226</t>
  </si>
  <si>
    <t>Adamski, David;Marques, Diana;Mayo, Katelyn G.;Mayo, Rob</t>
  </si>
  <si>
    <t>Smithsonian National Museum of Natural History</t>
  </si>
  <si>
    <t>Adamski D.</t>
  </si>
  <si>
    <t>Description of Larval and Pupal Stages of a Bilateral Gynandromorph Reared from a Cross between Citheronia regalis (Fabr.) and C. splendens (Druce) (Lepidoptera: Saturniidae)</t>
  </si>
  <si>
    <t>10.18473/lepi.73i3.a1</t>
  </si>
  <si>
    <t>2-s2.0-85076793167</t>
  </si>
  <si>
    <t>CNS-1617896</t>
  </si>
  <si>
    <t>['vr users', 'visible content', 'users request', 'user satisfies', 'transmission problem', 'traffic load', 'reliability defined', 'reliability compared', 'popular contents', 'optimal contents', 'lsm ),', 'live games', 'content caching', 'connected uav', 'capture videos', 'analytical results', 'also cache']</t>
  </si>
  <si>
    <t>content caching | content transmission | deep learning | unmanned aerial vehicles (UAVs) | Wireless virtual reality</t>
  </si>
  <si>
    <t>In this paper, the problem of content caching and transmission is studied for a wireless virtual reality (VR) network in which cellular-connected unmanned aerial vehicles (UAVs) capture videos on live games or sceneries and transmit them to small base stations (SBSs) that service the VR users. To meet the VR delay requirements, the UAVs can extract specific visible content (e.g., user field of view) from the original 360¬∞ VR data and send this visible content to the users so as to reduce the traffic load over backhaul and radio access links. The extracted visible content consists of 120¬∞ horizontal and 120¬∞ vertical images. To further alleviate the UAV-SBS backhaul traffic, the SBSs can also cache the popular contents that users request. This joint content caching and transmission problem are formulated as an optimization problem whose goal is to maximize the users' reliability defined as the probability that the content transmission delay of each user satisfies the instantaneous VR delay target. To address this problem, a distributed deep learning algorithm that brings together new neural network ideas from liquid state machine (LSM), and echo state networks (ESNs) is proposed. The proposed algorithm enables each SBS to predict the users' reliability so as to find the optimal contents to cache and content transmission format for each cellular-connected UAV. Analytical results are derived to expose the various network factors that impact content caching and content transmission format selection. Simulation results show that the proposed algorithm yields 25.4% and 14.7% gains, in terms of reliability compared to Q-learning and a random caching algorithm, respectively.</t>
  </si>
  <si>
    <t>6386-6400</t>
  </si>
  <si>
    <t>Echo-Liquid State Deep Learning for 360¬∞ Content Transmission and Caching in Wireless VR Networks with Cellular-Connected UAVs</t>
  </si>
  <si>
    <t>10.1109/TCOMM.2019.2917440</t>
  </si>
  <si>
    <t>2-s2.0-85076814178</t>
  </si>
  <si>
    <t>['successively maximizes', 'similar rate', 'rf chains', 'proposed scheme', 'multiple sub', 'hybrid precoder', 'generalized sub', 'fully connected', 'first propose', 'existing schemes', 'energy efficiency', 'design objective', 'connected architectures', 'beamsteering codebook', 'antenna configurations', 'antenna configuration', 'also propose', 'afford using', 'achievable rate']</t>
  </si>
  <si>
    <t>energy-efficiency | GSAC | hybrid precoding | millimeter-wave communications | MIMO</t>
  </si>
  <si>
    <t>In this paper, we consider a generalized sub-array-connected (GSAC) architecture for arbitrary radio frequency (RF) chain and antenna configurations, where the number of RF chains connected to a sub-array and the number of antennas in each sub-array can be arbitrary. Our design objective is to improve the energy efficiency of the hybrid precoder of millimeter-wave massive multiple input multiple output systems. We first propose a successive interference cancellation based hybrid precoding algorithm to maximize the achievable rate for any given RF chain and antenna configuration. This algorithm first decomposes the total achievable rate optimization problem into multiple sub-rate optimization problems, then it successively maximizes these sub-rates. Since the number of RF chains is limited, we can afford using an exhaustive search scheme to evaluate all configurations and identify the one having the best energy efficiency. Moreover, to rely on an attractive limited feedback, we also propose a beamsteering codebook for our hybrid precoding aided GSAC architecture. Our simulation results demonstrate that the proposed scheme achieves a similar rate as the corresponding optimal unconstrained precoder. Furthermore, we show that the energy efficiency of the proposed scheme is better than that of the existing schemes in the fully connected and sub-array-connected architectures.</t>
  </si>
  <si>
    <t>8940-8950</t>
  </si>
  <si>
    <t>60087294;60087294;60025225;60087294</t>
  </si>
  <si>
    <t>57204654592;55724982500;56492041300;57212441970</t>
  </si>
  <si>
    <t>Chen, Yun;Chen, Da;Jiang, Tao;Hanzo, Lajos</t>
  </si>
  <si>
    <t>Wuhan;Southampton</t>
  </si>
  <si>
    <t>Wuhan National Laboratory for Optoelectronics;University of Southampton</t>
  </si>
  <si>
    <t>60087294;60025225</t>
  </si>
  <si>
    <t>Millimeter-Wave Massive MIMO Systems Relying on Generalized Sub-Array-Connected Hybrid Precoding</t>
  </si>
  <si>
    <t>10.1109/TVT.2019.2930639</t>
  </si>
  <si>
    <t>2-s2.0-85077060247</t>
  </si>
  <si>
    <t>18-02-00336</t>
  </si>
  <si>
    <t>['wide range', 'surface wave', 'surface discharge', 'spatiotemporal evolution', 'plasma generated', 'new type', 'microwave discharge', 'fundamental studies', 'external conditions', 'dielectric antenna', 'basic properties', 'article presents']</t>
  </si>
  <si>
    <t>diagnostics | discharge propagation mechanisms | electron concentration | electron temperature | gas heating | low-temperature plasma | modeling | surface microwave discharge</t>
  </si>
  <si>
    <t>This article presents the results of a series of fundamental studies on a new type of a surface microwave discharge conducted at the Department of Physics of Moscow State University. The discharge is created by a surface wave on a dielectric antenna when powerful electromagnetic radiation in the centimeter wavelength range is supplied to it. The basic properties of a microwave discharge and the spatiotemporal evolution of the parameters of plasma generated by a surface discharge are investigated in a wide range of changes in external conditions.</t>
  </si>
  <si>
    <t>421-437</t>
  </si>
  <si>
    <t>Moscow University Physics Bulletin</t>
  </si>
  <si>
    <t>Shibkov, V. M.</t>
  </si>
  <si>
    <t>Shibkov V.</t>
  </si>
  <si>
    <t>Microwave Discharges and Their Application. I. Surface Microwave Discharge</t>
  </si>
  <si>
    <t>10.3103/S002713491905014X</t>
  </si>
  <si>
    <t>2-s2.0-85077070286</t>
  </si>
  <si>
    <t>['various applications', 'support 2', 'simulation considers', 'return loss', 'resonant frequency', 'proposed model', 'potentially feasible', 'pin technique', 'paper presents', 'mobile phone', 'ground plane', 'form factor', 'feasibility analysis', '07 db']</t>
  </si>
  <si>
    <t>Annular ring microstrip antenna | Directional radiation pattern | Return loss | Short-pin technique | Voltage standing wave ratio</t>
  </si>
  <si>
    <t>This paper presents a design of a compact annular ring microstrip antenna using a modified graphene material with short-pin technique. The antenna design uses graphene material in parts of patch and ground plane of an annular ring antenna. The form factor of the antenna is designed for 2.4 GHz bands by adjusting the outer and inner radius using the short-pin technique to evaluate the resonant frequency. The simulation considers the return loss and directional radiation pattern in the feasibility analysis. The simulation results show that the form factor of the antenna in the proposed model can be adjusted to support 2.4 GHz bands with the return loss at .54.07 dB which is potentially feasible for various applications such as mobile phone, bluetooth, and radar in wireless communication devices</t>
  </si>
  <si>
    <t>287-291</t>
  </si>
  <si>
    <t>60018809;60018809;60018809;60018809;60012718</t>
  </si>
  <si>
    <t>57212881991;57170612300;56439997800;24462776300;6602279052</t>
  </si>
  <si>
    <t>Phonkitiphan, P.;Kaewon, R.;Pancharoen, K.;Silapan, P.;Chitaree, R.</t>
  </si>
  <si>
    <t>Nakhon Pathom;Nakhon Pathom</t>
  </si>
  <si>
    <t>Silpakorn University;Mahidol University</t>
  </si>
  <si>
    <t>60018809;60012718</t>
  </si>
  <si>
    <t>Phonkitiphan P.</t>
  </si>
  <si>
    <t>Design of graphene annular ring microstrip antenna using short-pin technique for 2.4 GHz bands</t>
  </si>
  <si>
    <t>10.18178/ijeetc.8.5.287-291</t>
  </si>
  <si>
    <t>2-s2.0-85077432905</t>
  </si>
  <si>
    <t>['œº parameters', 'œ ∫', 'using tools', 'user signal', 'true distribution', 'stochastic ordering', 'scheduling systems', 'random variables', 'moderate l', 'maximum rv', 'limiting distribution', 'l independent', 'interference ratio', 'identically distributed', 'frechet rv', 'frechet distribution', 'evt ),', 'ergodic rate', 'antenna selection', 'actual distribution']</t>
  </si>
  <si>
    <t>extreme value theory | outage probability | rate of convergence | Selection combining | Œ∫ -Œº shadowed fading</t>
  </si>
  <si>
    <t>Using tools from extreme value theory (EVT), it is proved that when the user signal and the interferer signals undergo independent and non-identically distributed (i.n.i.d.) Œ∫ -Œº shadowed fading, the limiting distribution of the maximum of L independent and identically distributed (i.i.d.) signal-to-interference ratio (SIR) random variables (RVs) is a Frechet distribution. It is observed that this limiting distribution is close to the true distribution of maximum for maximum SIR evaluated over moderate L. Furthermore, moments of the maximum RV is shown to converge to the moments of the Frechet RV. In addition, the rate of convergence of the actual distribution of the maximum to the Frechet distribution is derived and analyzed for different Œ∫ and Œº parameters. Finally, results from the stochastic ordering are used to analyze the variation in the limiting distribution with respect to the variation in source fading parameters. These results are then used to derive upper bound for the rate in full array selection (FAS) schemes for the antenna selection and the asymptotic outage probability and the ergodic rate in maximum-sum-capacity (MSC) scheduling systems.</t>
  </si>
  <si>
    <t>6512-6526</t>
  </si>
  <si>
    <t>57212864026;57200261350;8634299100</t>
  </si>
  <si>
    <t>Subhash, Athira;Srinivasan, Muralikrishnan;Kalyani, Sheetal</t>
  </si>
  <si>
    <t>Subhash A.</t>
  </si>
  <si>
    <t>Asymptotic Maximum Order Statistic for SIR in Œ∫ -Œº Shadowed Fading</t>
  </si>
  <si>
    <t>10.1109/TCOMM.2019.2924890</t>
  </si>
  <si>
    <t>2-s2.0-85077442399</t>
  </si>
  <si>
    <t>['wave spectrum', 'wave links', 'thus used', 'specific receiver', 'small wavelength', 'severe path', 'resulting mm', 'relay cooperation', 'partially characterized', 'microwave band', 'marc ),', 'joint sense', 'integrated microwave', 'ill effects', 'highly directional', 'different modes', 'destination assisted', 'corresponding conditions', 'channel conditions', 'band communication']</t>
  </si>
  <si>
    <t>dual-band communication | Fading multiple-access relay channel | millimeter-wave band</t>
  </si>
  <si>
    <t>Relay cooperation and integrated microwave and millimeter-wave (mm-wave) dual-band communication are likely to play key roles in 5G. In this paper, we study a two-user uplink scenario in such dual-bands, modeled as a multiple-access relay channel (MARC), where two sources communicate to a destination assisted by a relay. However, unlike the microwave band, transmitters in the mm-wave band must employ highly directional antenna arrays to combat the ill effects of severe path-loss and small wavelength. The resulting mm-wave links are point-to-point and highly directional, and thus used to complement the microwave band by transmitting to a specific receiver. For such MARCs, the capacity is partially characterized for sources that are near the relay in a joint sense over both bands. We then study the impact of the mm-wave spectrum on the performance of such MARCs by characterizing the transmit power allocation scheme for phase faded mm-wave links that maximizes the sum-rate under a total power budget. The resulting scheme adapts the link transmission powers to channel conditions by transmitting in different modes, and all such modes and corresponding conditions are characterized. Finally, we study the properties of the optimal link powers and derive practical insights.</t>
  </si>
  <si>
    <t>6053-6070</t>
  </si>
  <si>
    <t>56637993900;9241687100</t>
  </si>
  <si>
    <t>Majhi, Subhajit;Mitran, Patrick</t>
  </si>
  <si>
    <t>Majhi S.</t>
  </si>
  <si>
    <t>Dual-Band Fading Multiple Access Relay Channels</t>
  </si>
  <si>
    <t>10.1109/TCOMM.2019.2922255</t>
  </si>
  <si>
    <t>2-s2.0-85077445482</t>
  </si>
  <si>
    <t>['underlying estimation', 'total power', 'rigorous model', 'resilient estimation', 'recursive computation', 'novel approach', 'new scheme', 'kf structure', 'kalman filter', 'input multiple', 'dominant one', 'desirable benefit', 'combined imm', 'classification algorithms', 'chiefly intended']</t>
  </si>
  <si>
    <t>Automatic modulation classification | channel estimation | interacting multiple model | Kalman filter</t>
  </si>
  <si>
    <t>A rigorous model for automatic modulation classification (AMC) in cognitive radio systems is proposed in this paper. This is achieved by exploiting the Kalman filter (KF) integrated with an adaptive interacting multiple model (IMM) for resilient estimation of the channel state information. A novel approach is proposed, in adding up the square root singular values of the decomposed channel using the singular value decompositions algorithm. This new scheme, termed Frobenius eigenmode transmission, is chiefly intended to maintain the total power of all individual effective eigenmodes, as opposed to keeping only the dominant one. The analysis is applied over multiple-input multiple-output (MIMO) antennas in combination with a Rayleigh fading channel using a quasi-likelihood ratio test algorithm for AMC. The expectation-maximization is employed for recursive computation of the underlying estimation and classification algorithms. Novel simulations demonstrate the advantages of the combined IMM-KF structure when compared to the perfectly known channel and maximum likelihood estimate, in terms of achieving the targeted optimal performance with the desirable benefit of less computational complexity loads.</t>
  </si>
  <si>
    <t>8928-8939</t>
  </si>
  <si>
    <t>60008524;60001810;60008524;60104134;60104134</t>
  </si>
  <si>
    <t>56257694500;7004255264;7407117611;55913376000;6603195606</t>
  </si>
  <si>
    <t>Salam, Ahmed O.Abdul;Sheriff, Ray E.;Hu, Yim Fun;Al-Araji, Saleh R.;Mezher, Kahtan</t>
  </si>
  <si>
    <t>United Arab Emirates;United Kingdom;United Kingdom</t>
  </si>
  <si>
    <t>Abu Dhabi;Bradford;Bolton</t>
  </si>
  <si>
    <t>Khalifa University of Science and Technology;University of Bradford;University of Bolton</t>
  </si>
  <si>
    <t>60104134;60008524;60001810</t>
  </si>
  <si>
    <t>Automatic Modulation Classification Using Interacting Multiple Model Kalman Filter for Channel Estimation</t>
  </si>
  <si>
    <t>10.1109/TVT.2019.2930469</t>
  </si>
  <si>
    <t>2-s2.0-85077494160</t>
  </si>
  <si>
    <t>['uplink transmission', 'transmitter design', 'transmit antennas', 'spatial modulation', 'simulation results', 'significant savings', 'scma ).', 'proposed system', 'proposed rgsm', 'practical low', 'paper proposes', 'novel sm', 'negligible increase', 'maximum likelihood', 'high number', 'decoding complexity', 'complexity analysis']</t>
  </si>
  <si>
    <t>message passing algorithm (MPA) | Sparse code multiple access (SCMA) | spatial modulation (SM)</t>
  </si>
  <si>
    <t>Spatial modulation (SM) sparse code multiple access (SCMA) systems provide high spectral efficiency (SE) at the expense of using a high number of transmit antennas. To overcome this drawback, this paper proposes a novel SM-SCMA system operating in uplink transmission, referred to as rotational generalized SM-SCMA (RGSM-SCMA). For the proposed system, the following are introduced, first, transmitter design and its formulation, second, maximum likelihood and maximum a posteriori probability decoders, and finally, practical low-complexity message passing algorithm and its complexity analysis. Simulation results and complexity analysis show that the proposed RGSM-SCMA system delivers the same SE with significant savings in the number of transmit antennas, at the expense of close bit error rate and a negligible increase in the decoding complexity, when compared with SM-SCMA.</t>
  </si>
  <si>
    <t>9313-9317</t>
  </si>
  <si>
    <t>60019000;60019000;60006369;60025949</t>
  </si>
  <si>
    <t>56028334500;57193255512;24758022600;16244958200</t>
  </si>
  <si>
    <t>Al-Nahhal, Ibrahim;Dobre, Octavia A.;Basar, Ertugrul;Ikki, Salama</t>
  </si>
  <si>
    <t>Canada;Canada;Turkey</t>
  </si>
  <si>
    <t>Thunder Bay;St John's;Istanbul</t>
  </si>
  <si>
    <t>Lakehead University;Memorial University of Newfoundland;Ko√ß √úniversitesi</t>
  </si>
  <si>
    <t>60025949;60019000;60006369</t>
  </si>
  <si>
    <t>Al-Nahhal I.</t>
  </si>
  <si>
    <t>Low-Cost Uplink Sparse Code Multiple Access for Spatial Modulation</t>
  </si>
  <si>
    <t>10.1109/TVT.2019.2930285</t>
  </si>
  <si>
    <t>2-s2.0-85077494196</t>
  </si>
  <si>
    <t>['selected users', 'reduced significantly', 'performed based', 'output technique', 'occupied bins', 'next show', 'input multiple', 'eigenvalue spectrum', 'csit ).', 'approximate eigenchannels', 'angular bins']</t>
  </si>
  <si>
    <t>COST 2100 channel model | massive MIMO | MMSE estimation | spatial correlation | user scheduling</t>
  </si>
  <si>
    <t>In this paper, a low complexity massive multiple-input multiple-output technique is studied with a geometry-based stochastic channel model, called COST 2100 model. We propose to exploit the discrete-time Fourier transform of the antenna correlation function to perform user scheduling. The proposed algorithm relies on a tradeoff between the number of occupied bins of the eigenvalue spectrum of the channel covariance matrix for each user and spectral overlap among the selected users. We next show that linear precoding design can be performed based only on the channel correlation matrix. The proposed scheme exploits the angular bins of the eigenvalue spectrum of the channel covariance matrix to build up an 'approximate eigenchannels' for the users. We investigate the reduction of average system throughput with no channel state information at the transmitter (CSIT). Analysis and numerical results show that while the throughput slightly decreases due to the absence of CSIT, the complexity of the system is reduced significantly.</t>
  </si>
  <si>
    <t>9297-9302</t>
  </si>
  <si>
    <t>60016418-60021097;60016418;60103653;60016418;120356352;60021097;60021097</t>
  </si>
  <si>
    <t>57198122556;35566020000;7007182576;26653957300;49864058500;36994332700;23567387400</t>
  </si>
  <si>
    <t>Bashar, Manijeh;Burr, Alister G.;Haneda, Katsuyuki;Cumanan, Kanapathippillai;Molu, Mehdi M.;Khalily, Mohsen;Xiao, Pei</t>
  </si>
  <si>
    <t>Finland;United Kingdom;United Kingdom;United Kingdom</t>
  </si>
  <si>
    <t>Espoo;Guildford;York;Cambridge</t>
  </si>
  <si>
    <t>Aalto University;University of Surrey;University of York;Samsung Cambridge Solution Centre</t>
  </si>
  <si>
    <t>60103653;60021097;60016418;120356352</t>
  </si>
  <si>
    <t>Bashar M.</t>
  </si>
  <si>
    <t>Evaluation of Low Complexity Massive MIMO Techniques under Realistic Channel Conditions</t>
  </si>
  <si>
    <t>10.1109/TVT.2019.2927095</t>
  </si>
  <si>
    <t>2-s2.0-85077494559</t>
  </si>
  <si>
    <t>['widely recognized', 'transmitted signal', 'received signals', 'q uncertainties', 'q errors', 'q balance', 'proposed methods', 'proposed detectors', 'power consumption', 'mutually compared', 'hardware cost', 'entail gain', 'cfar property', 'appealing approach', 'analytically show', 'analytically prove', 'analytical solutions', 'analog inphase']</t>
  </si>
  <si>
    <t>CFAR property | cognitive radio | I/Q imbalance | improper/ proper random signals | invariance | likelihood ratio test | multiantenna receivers | Spectrum sensing</t>
  </si>
  <si>
    <t>Direct conversion radios are widely recognized as the most appealing approach for reducing the hardware cost as well as power consumption in upcoming communication systems. However, such radios are known to entail gain and phase uncertainties along the analog inphase/quadrature (I/Q) paths. In this paper, we address the effects of the transmitter (TX) and receiver (RX) I/Q errors or mismatches on the improperness of the transmitted and received signals, respectively. We analytically show how the properness of a transmitted signal and the receiver thermal noise can be destroyed, respectively, under the transmitter and receiver I/Q errors, given that the corresponding ideal signals are proper under perfect I/Q balance. Then, we address the spectrum sensing problem in cognitive radio systems through modeling it as a composite binary hypothesis testing task, and apply the likelihood ratio test approach to solve it. To this end, we propose three impropriety-based multiantenna spectrum sensing algorithms under the transmitter and receiver I/Q uncertainties. The principle of invariance is exploited to examine the potential constant false alarm rate (CFAR) behavior of the proposed detectors. We analytically prove that all the proposed sensing methods possess CFAR behavior against the noise variance uncertainty, while only two of them have CFAR property against the receiver I/Q mismatch values. The achievable sensing performance of the proposed methods is then analyzed through extensive numerical experiments, and the devised alternative detectors are mutually compared. Finally, analytical solutions are derived to quantify the improvement/degradation in the effective received signal SNR under I/Q imbalanced radios.</t>
  </si>
  <si>
    <t>8693-8706</t>
  </si>
  <si>
    <t>60031268;60011170</t>
  </si>
  <si>
    <t>18435574400;6603051439</t>
  </si>
  <si>
    <t>Zaimbashi, Amir;Valkama, Mikko</t>
  </si>
  <si>
    <t>Iran;Finland</t>
  </si>
  <si>
    <t>Kerman;Tampere</t>
  </si>
  <si>
    <t>Shahid Bahonar University of Kerman;Tampereen Yliopisto</t>
  </si>
  <si>
    <t>Zaimbashi A.</t>
  </si>
  <si>
    <t>Impropriety-Based Multiantenna Spectrum Sensing with I/Q Imbalanced Radios</t>
  </si>
  <si>
    <t>10.1109/TVT.2019.2927116</t>
  </si>
  <si>
    <t>2-s2.0-85077495759</t>
  </si>
  <si>
    <t>['zipf distribution', 'user equipments', 'ucs outperforms', 'ucs ).', 'tier ues', 'sufficiently dense', 'sight transmissions', 'sbs density', 'requested files', 'recent third', 'proposed ocs', 'probabilistic caching', 'performance limits', 'paper focuses', 'large enough', 'key parameters', 'high maneuverability', 'dense small', 'demand deployment', 'cell networks', 'cache size', 'average sdp', 'aerial users', 'aerial user']</t>
  </si>
  <si>
    <t>optimization | Small-cell caching | stochastic geometry | successful download probability | UAV</t>
  </si>
  <si>
    <t>The support for aerial users has become the focus of recent Third-Generation Partnership Project standardizations of 5G, due to their high maneuverability and flexibility for on-demand deployment. In this paper, probabilistic caching is studied for ultra-dense small-cell networks with terrestrial and aerial users, where a dynamic on-off architecture is adopted under a sophisticated path loss model incorporating both line-of-sight and non-line-of-sight transmissions. Generally, this paper focuses on the successful download probability (SDP) of user equipments (UEs) from small-cell base stations (SBSs) that cache the requested files under various caching strategies. To be more specific, the SDP is first analyzed using stochastic geometry theory, by considering the distribution of such two-tier UEs and SBSs as homogeneous poisson point processes. Second, an optimized caching strategy (OCS) is proposed to maximize the average SDP. Third, the performance limits of the average SDP are developed for the popular caching strategy (PCS) and the uniform caching strategy (UCS). Finally, the impacts of the key parameters, such as the SBS density, the cache size, the exponent of Zipf distribution, and the height of aerial user, are investigated on the average SDP. The analytical results indicate that the UCS outperforms the PCS if the SBSs are sufficiently dense, while the PCS is better than the UCS if the exponent of Zipf distribution is large enough. Furthermore, the proposed OCS is superior to both the UCS and PCS.</t>
  </si>
  <si>
    <t>9162-9177</t>
  </si>
  <si>
    <t>60010080;60010080;60029470;60104290;60010080;60025084;60025084;60003269</t>
  </si>
  <si>
    <t>57203922963;55971564100;7202280996;36348969900;7006845044;7103288466;35239714300;55665272100</t>
  </si>
  <si>
    <t>Song, Fei;Li, Jun;Ding, Ming;Shi, Long;Shu, Feng;Tao, Meixia;Chen, Wen;Vincent Poor, H.</t>
  </si>
  <si>
    <t>Singapore;Australia;China;China;United States</t>
  </si>
  <si>
    <t>;Melbourne;Shanghai;Nanjing;Princeton</t>
  </si>
  <si>
    <t>Singapore University of Technology and Design;Commonwealth Scientific and Industrial Research Organization;Shanghai Jiao Tong University;Nanjing University of Science and Technology;Princeton University</t>
  </si>
  <si>
    <t>60104290;60029470;60025084;60010080;60003269</t>
  </si>
  <si>
    <t>Probabilistic Caching for Small-Cell Networks with Terrestrial and Aerial Users</t>
  </si>
  <si>
    <t>10.1109/TVT.2019.2929839</t>
  </si>
  <si>
    <t>2-s2.0-85077497307</t>
  </si>
  <si>
    <t>['unique maximum', 'tucker conditions', 'tight upper', 'theoretical analysis', 'suboptimal solution', 'suboptimal criteria', 'strictly pseudo', 'optimization problem', 'optimal solution', 'optimal scheme', 'optimal one', 'optimal gradient', 'optimal beamforming', 'multiuser diversity', 'mobile station', 'mimo systems', 'maximum ee', 'making use', 'lower bounds', 'lambert function', 'iterative computation', 'input multiple', 'global solution', 'form initialization', 'energy efficiency', 'else computes', 'ee performance', 'distributed multiple', 'channel direction', 'certain condition', 'bisection method', 'based scheme', 'antenna selection']</t>
  </si>
  <si>
    <t>beamforming | Distributed MIMO system | energy efficiency | gradient projection | power allocation</t>
  </si>
  <si>
    <t>This paper presents three energy-efficient power allocation (PA) schemes for the downlink of a distributed multiple-input multiple-output (D-MIMO) system with beamforming at distributed antenna ports and antenna selection (AS) at a mobile station over composite Rayleigh channels. Subject to maximum power constraints, a constrained maximization problem on energy efficiency (EE) is formulated. Based on theoretical analysis, the optimal beamforming is shown to be aligned with the channel direction that renders the joint design problem to be a PA optimization one. It is shown that the optimization problem is strictly pseudo-concave with a unique maximum. Thus, an optimal PA scheme based on a gradient projection method is proposed to obtain the global solution. To speed up the gradient projection method, a closed-form initialization is derived. Furthermore, a low-complexity optimal PA schemes based on the Karush-Kuhn-Tucker conditions is proposed. This optimal scheme has a closed-form PA expression for a certain condition or else computes the PA by the Lambert function or the bisection method, and gives the same EE performance as that of the optimal gradient-based scheme. The performances of these two optimal schemes are optimal and verified to be valid in contrast to the inaccurate optimal scheme in the literature. For large maximum power, the closed-form initial PA will become the optimal solution and can be considered as a suboptimal solution with no iterative computation. Making use of the tight upper and lower bounds of the Lambert function, a very low-complexity suboptimal PA scheme is developed. Simulation results show that the proposed suboptimal scheme can achieve nearly optimal performance. Maximum EE and maximum channel power, which are optimal and suboptimal criteria, are adopted for antenna selection. The simple suboptimal criterion can provide EE performance very close to that of the optimal one. The D-MIMO with AS is shown to give considerable EE gain over the single receive antenna system. Moreover, the proposed three PA schemes can be used for multiuser diversity D-MIMO systems to achieve superior EE performance.</t>
  </si>
  <si>
    <t>8966-8981</t>
  </si>
  <si>
    <t>60021666-60020880;60106849;60013983;60073652;60021666</t>
  </si>
  <si>
    <t>7404115747;7404428894;7202044796;24773778500;57192540026</t>
  </si>
  <si>
    <t>Yu, Xiangbin;Xu, Weiye;Leung, Shu Hung;Shi, Qingjiang;Chu, Junya</t>
  </si>
  <si>
    <t>China;China;China;China;Hong Kong</t>
  </si>
  <si>
    <t>Nanjing;Shanghai;Nanjing;Shanghai;Kowloon</t>
  </si>
  <si>
    <t>Nanjing Institute of Technology;Tongji University;Nanjing University of Aeronautics and Astronautics;Shanghai Institute of Microsystem and Information Technology Chinese Academy of Sciences;City University of Hong Kong</t>
  </si>
  <si>
    <t>60106849;60073652;60021666;60020880;60013983</t>
  </si>
  <si>
    <t>Power Allocation for Energy Efficient Optimization of Distributed MIMO System with Beamforming</t>
  </si>
  <si>
    <t>10.1109/TVT.2019.2931291</t>
  </si>
  <si>
    <t>2-s2.0-85077497594</t>
  </si>
  <si>
    <t>['spwt );', 'selection methods', 'randomization procedure', 'random metric', 'qss ),', 'predefined value', 'main peak', 'integer mod', 'following steps', 'desired position', 'conventional methods', 'block interleaving', 'artificial noise', 'actually form']</t>
  </si>
  <si>
    <t>directional modulation | prime subcarrier set | quadratic subcarrier set | random subcarrier-selection | randomization procedure | Secure precise wireless transmission</t>
  </si>
  <si>
    <t>In directional modulation networks, two practical random-subcarrier-selection methods are proposed to transmit confidential message, and by constructing random subcarrier set and performing a randomization procedure, only a single receive power peak is formed in the desired user position per orthogonal frequency division multiplexing (OFDM) symbol. This scheme completely addresses the crucial problem facing secure precise wireless transmission (SPWT); how to achieve the SPWT per OFDM symbol while the traditional SPWT holds only in the statistically average sense. Several necessary conditions for SPWT per OFDM are derived and proposed: random, distributed, and distinct subcarrier spacing pattern mapped onto transmit antenna array. Two random subcarrier index sets, quadratic subcarrier set (QSS), and prime subcarrier set (PSS) are constructed. Subsequently, a random metric is defined, and a randomization procedure (RP) is proposed. Its detailed process include the following steps: integer mod, ordering, blocking, and block interleaving (BI) where BI is repeated until the random metric is greater than the predefined value. This yields a single high energy main peak at the desired position while at other positions, i.e., outside the main peak, only weak received energy peak seriously contaminated by the artificial noise are harvested. Simulation results confirm that our proposed two methods, QSS plus RP and PSS plus RP, perform significantly better than conventional methods such as linear subcarrier set plus RP. They actually form a single high energy main peak at desired position, and generate only extremely small leakage outside the main peak.</t>
  </si>
  <si>
    <t>9018-9028</t>
  </si>
  <si>
    <t>60010080;60136270;60004630;60010080;60017605;60010080-60004630;60010818</t>
  </si>
  <si>
    <t>57213517664;56285612100;56924036300;57201011824;56115808800;7006845044;11439898400</t>
  </si>
  <si>
    <t>Shen, Tong;Zhang, Shuo;Chen, Riqing;Wang, Jin;Hu, Jinsong;Shu, Feng;Wang, Jiangzhou</t>
  </si>
  <si>
    <t>China;China;United Kingdom;China;China</t>
  </si>
  <si>
    <t>Beijing;Fuzhou;Canterbury;Nanjing;Fuzhou</t>
  </si>
  <si>
    <t>Beijing Aerospace Automatic Control Institute;Fuzhou University;University of Kent;Nanjing University of Science and Technology;Fujian Agriculture and Forestry University</t>
  </si>
  <si>
    <t>60136270;60017605;60010818;60010080;60004630</t>
  </si>
  <si>
    <t>Shen T.</t>
  </si>
  <si>
    <t>Two Practical Random-Subcarrier-Selection Methods for Secure Precise Wireless Transmissions</t>
  </si>
  <si>
    <t>10.1109/TVT.2019.2931751</t>
  </si>
  <si>
    <t>2-s2.0-85077498081</t>
  </si>
  <si>
    <t>K-123914</t>
  </si>
  <si>
    <t>['user multiple', 'system performance', 'properly set', 'pilot contamination', 'nash equilibrium', 'mimo systems', 'mimo system', 'large impact', 'intercell interference', 'form expression', 'first develop', 'employ pilot', 'cell systems', 'cell mu', 'algorithms converge']</t>
  </si>
  <si>
    <t>channel state information | estimation techniques | Multi-antenna systems | receiver algorithms</t>
  </si>
  <si>
    <t>In multi-user multiple-input-multiple-output (MU-MIMO) systems that employ pilot-symbol aided channel estimation, the pilot-to-data power ratio (PDPR) has a large impact on the system performance. In this paper, we consider the problem of setting the PDPR in multi-cell MU-MIMO systems in the presence of channel estimation errors, intercell interference and pilot contamination. To analyze and address this problem, we first develop a model of the multi-cell MU-MIMO system and derive a closed-form expression for the mean squared error of the uplink received data symbols. Building on this result, we then propose two decentralized PDPR-setting algorithms based on game theoretic approaches that are applicable in multi-cell systems. We find that both algorithms converge to a Nash equilibrium and provide performance improvements over systems that do not properly set the PDPR, while they maintain different levels of fairness.</t>
  </si>
  <si>
    <t>8707-8720</t>
  </si>
  <si>
    <t>60002014;60002014-60004661;60002014;60030035</t>
  </si>
  <si>
    <t>57199725233;7005288310;8868585200;7003678847</t>
  </si>
  <si>
    <t>Zhao, Peiyue;Fodor, G√°bor;D√°n, Gy√∂rgy;Telek, Mikl√≥s</t>
  </si>
  <si>
    <t>A Game Theoretic Approach to Uplink Pilot and Data Power Control in Multi-Cell Multi-User MIMO Systems</t>
  </si>
  <si>
    <t>10.1109/TVT.2019.2927127</t>
  </si>
  <si>
    <t>2-s2.0-85077498421</t>
  </si>
  <si>
    <t>['transmit antenna', 'three systems', 'snr ),', 'pilot contamination', 'order statistics', 'mimo ).', 'mf ).', 'matched filtering', 'massive multiple', 'low complexity', 'interference factor', 'input multiple', 'index detection', 'different number', 'classic amplitude', 'cell multi', 'bs antennas', 'bs ).', 'best performance', 'base station', 'arbitrary transmit', 'also compared', 'algorithm based', 'actual ta', 'activated antennas', 'achievable rate']</t>
  </si>
  <si>
    <t>achievable rate | GSM | massive MIMO</t>
  </si>
  <si>
    <t>In this paper, the achievable rate of the multi-cell multi-user generalized spatial modulation uplink is analyzed in the presence of realistic pilot contamination. A practical channel model associated with arbitrary transmit and receive correlation matrices is assumed for each user and base station (BS). Imperfect channel estimation is assumed with pilot contamination. The performance of a single-cell based minimum mean squared error (SMMSE) combiner is analyzed and compared to the ubiquitous zero forcing (ZF) combiner as well as matched filtering (MF). The transmit antenna (TA) index detection and the classic amplitude/phase modulation signal detection process are carried out separately for the sake of low complexity. Moreover, an algorithm based on order statistics is proposed for calculating the antenna detection probability conditioned on the actual TA. Finally, an approximation of the achievable rate is derived by exploiting the characteristics of massive multiple-input multiple-outputs (MIMO). Simulation results show that SMMSE has the best performance, followed by ZF, and then MF. Furthermore, the relationships between the system's achievable rate and three systems' parameters, namely the number of BS antennas, the signal-to-noise-ratio (SNR), and the interference factor of pilot contamination, are presented. The performance of different number of activated antennas is also compared.</t>
  </si>
  <si>
    <t>8435-8448</t>
  </si>
  <si>
    <t>60031031-60025225;60166778;60025225;60025225;60025225-60004582</t>
  </si>
  <si>
    <t>57197870501;56298375500;57208611250;57192101617;57212441970</t>
  </si>
  <si>
    <t>Zhang, Xiaoqing;Wu, Shangbin;Yu, Shanshan;Liu, Ju;Hanzo, Lajos</t>
  </si>
  <si>
    <t>United Kingdom;China;United Kingdom;Saudi Arabia</t>
  </si>
  <si>
    <t>Staines;Jinan;Southampton;Jeddah</t>
  </si>
  <si>
    <t>Samsung R&amp;D Institute UK;Shandong University;University of Southampton;King Abdulaziz University</t>
  </si>
  <si>
    <t>60166778;60031031;60025225;60004582</t>
  </si>
  <si>
    <t>Achievable Rate Analysis of the Generalized Spatial Modulation Uplink in Multi-Cell Multi-User Systems in the Face of Pilot Contamination</t>
  </si>
  <si>
    <t>10.1109/TVT.2019.2929358</t>
  </si>
  <si>
    <t>2-s2.0-85077499634</t>
  </si>
  <si>
    <t>2018YFC0807101</t>
  </si>
  <si>
    <t>['transmit antenna', 'simplified structure', 'radio frequency', 'proposed scheme', 'proposed ps', 'input multiple', 'great potential', 'correspondence paper', 'conventional counterparts', 'constructing low', 'complex problem']</t>
  </si>
  <si>
    <t>approximate message passing | GSM | probability sorting</t>
  </si>
  <si>
    <t>Large-scale generalized spatial modulation (GSM) technology has great potential in constructing low-complexity massive multiple-input multiple-output wireless systems, with a simplified structure which employs only a few radio frequency (RF) chains. However, detection is a very complex problem for large-scale GSM systems. In this correspondence paper, we have proposed an innovative probability sorting based approximate message passing (PS-AMP) detector. Specifically, in the proposed scheme, an approximate message passing method is used to obtain the probability for activation of each transmit antenna, and a method based upon probability sorting is developed to ascertain the signal search space. Simulation results demonstrate that the proposed PS-AMP detector exhibits a better bit error rate performance with a reduced complexity compared to its conventional counterparts.</t>
  </si>
  <si>
    <t>9303-9307</t>
  </si>
  <si>
    <t>60005465;60005465;60005465;60005465;60019870</t>
  </si>
  <si>
    <t>56868023300;7403260111;55512176200;24331179700;56801352700</t>
  </si>
  <si>
    <t>Fan, Shiwen;Xiao, Yue;Yang, Ping;Dan, Lilin;Xiang, Wei</t>
  </si>
  <si>
    <t>Townsville;Chengdu</t>
  </si>
  <si>
    <t>James Cook University;University of Electronic Science and Technology of China</t>
  </si>
  <si>
    <t>60019870;60005465</t>
  </si>
  <si>
    <t>Fan S.</t>
  </si>
  <si>
    <t>Approximate Message Passing Detector Based upon Probability Sorting for Large-Scale GSM Systems</t>
  </si>
  <si>
    <t>10.1109/TVT.2019.2928695</t>
  </si>
  <si>
    <t>2-s2.0-85077500588</t>
  </si>
  <si>
    <t>CMU/ECE/0013/2017</t>
  </si>
  <si>
    <t>['vehicular users', 'value leads', 'system performance', 'subconnected structures', 'subarray spacing', 'spectral efficiency', 'simulation results', 'results show', 'performance analysis', 'path terahertz', 'paper presents', 'mimo ).', 'massive multiple', 'involving pedestrian', 'input multiple', 'hybrid beamforming', 'hbf strikes', 'hbf architecture', 'hardware cost', 'hardware complexity', 'fully connected', 'fully analog', 'extensively demonstrated', 'consequent changes', 'channel model', 'cellular infrastructure', 'balanced tradeoff', 'array structure']</t>
  </si>
  <si>
    <t>Antenna array | B5G | C-I2X | Hybrid beamforming | Massive MIMO | Terahertz | V2X</t>
  </si>
  <si>
    <t>Hybrid beamforming (HBF) array structure has been extensively demonstrated as the practically feasible architecture for massive multiple-input multiple-output (MIMO). From the perspectives of spectral efficiency (SE), energy efficiency (EE), cost, and hardware complexity, HBF strikes a balanced performance tradeoff when compared with the fully analog and the fully digital implementations. Using the HBF architecture, it is possible to realize three different subarray structures, specifically the fully connected, the subconnected and the overlapped subarray structures. This paper presents a novel generalized framework for the design and performance analysis of the HBF architecture. A parameter, known as the subarray spacing, is introduced such that varying its value leads to the different subarray configurations and the consequent changes in the system performance. Using a realistic power consumption model, we investigate the performance of the generalized HBF array structure in a cellular infrastructure-to-everything application scenario (involving pedestrian and vehicular users) using the single-path terahertz (THz) channel model. Simulation results are provided for the comparative performance analysis of the different subarray structures. The results show that the overlapped subarray implementation maintains a balanced tradeoff in terms of SE, EE, and hardware cost when compared with the popular fully connected and the subconnected structures. The overlapped subarray structure, therefore, offers promising potentials for the beyond-5G networks employing THz massive MIMO to deliver ultrahigh data rates whilst maintaining a balance in the EE of the network.</t>
  </si>
  <si>
    <t>8372-8383</t>
  </si>
  <si>
    <t>60017375;60017375;60017375;60017375;60007155-60005244;60027950;60004407;60004407</t>
  </si>
  <si>
    <t>57200179719;56406152000;24776675300;16025343100;55268610800;7003713997;36241352400;6603755518</t>
  </si>
  <si>
    <t>Busari, Sherif Adeshina;Huq, Kazi Mohammed Saidul;Mumtaz, Shahid;Rodriguez, Jonathan;Fang, Yi;Sicker, Douglas C.;Al-Rubaye, Saba;Tsourdos, Antonios</t>
  </si>
  <si>
    <t>United States;Portugal;China;China;United Kingdom</t>
  </si>
  <si>
    <t>Pittsburgh;Lisboa;Guangzhou;Nanjing;Cranfield</t>
  </si>
  <si>
    <t>Carnegie Mellon University;Instituto de Telecomunicacoes;Guangdong University of Technology;Southeast University;Cranfield University</t>
  </si>
  <si>
    <t>60027950;60017375;60007155;60005244;60004407</t>
  </si>
  <si>
    <t>Busari S.</t>
  </si>
  <si>
    <t>Generalized Hybrid Beamforming for Vehicular Connectivity Using THz Massive MIMO</t>
  </si>
  <si>
    <t>10.1109/TVT.2019.2921563</t>
  </si>
  <si>
    <t>2-s2.0-85077500972</t>
  </si>
  <si>
    <t>['wireless communication', 'using trace', 'trace criteria', 'spatial diversity', 'simulation results', 'significantly reduces', 'receiver antennas', 'received signal', 'noise ratio', 'multipath fading', 'mobile device', 'mobile communication', 'major enemy', 'increasing number', 'highly degrades', 'higher signal', 'error performance', 'coded mimo', 'better ber', 'ber performance', 'array modulations', 'achieved using']</t>
  </si>
  <si>
    <t>Combining techniques | Multipath fading | Space diversity</t>
  </si>
  <si>
    <t>The major enemy of wireless communication is multipath fading that highly degrades the received signal. Spatial diversity highly reduces deep fades of the wireless communication. Higher signal to noise ratio (SNR) requirement can be reduced by using space time coding. In this paper, the error performance of un-coded MIMO, different diversity combing methods, space time block codes and space time trellis codes are analyzed using different parameters including number of antennas, M-array modulations, trace criteria, rank and determinant. The simulation results have shown that the Bit Error Rate (BER) significantly reduces with increasing number of receiver antennas. However, the number of antennas that a mobile device can have is limited by its size and this is inconvenient for mobile communication. Hence, this paper suggests space time codes to mitigate multipath problems in mobile communication. So, BER performance of space time block codes scheme was evaluated by varying the number of transmitter and receiver antennas along with varying M-array PSK modulation orders. The results have shown that better BER is possible by integrating space time codes with spatial diversity. Finally, the error performance of space time trellis codes was evaluated by using trace, rank and determinant, and the simulation results depicted that better error performance is achieved using the proposed multipath reduction method.</t>
  </si>
  <si>
    <t>60104681;60104681;60104681;60103807</t>
  </si>
  <si>
    <t>57189346295;57216506759;57194470050;35794013800</t>
  </si>
  <si>
    <t>Lema, Gebrehiwet Gebrekrstos;Reda, Teklehaymanot Baweke;Hailu, Dawit Hadush;Sutikno, Tole</t>
  </si>
  <si>
    <t>Ethiopia;Indonesia</t>
  </si>
  <si>
    <t>Makale;Yogyakarta</t>
  </si>
  <si>
    <t>Mekelle University;Universitas Ahmad Dahlan</t>
  </si>
  <si>
    <t>60104681;60103807</t>
  </si>
  <si>
    <t>Lema G.G.</t>
  </si>
  <si>
    <t>Performance evaluation of space time trellis coded MIMO for mobile communications</t>
  </si>
  <si>
    <t>10.11591/ijeecs.v15.i3.pp1501-1508</t>
  </si>
  <si>
    <t>2-s2.0-85078106210</t>
  </si>
  <si>
    <t>['zero power', 'velocity profiles', 'transient episode', 'systematic behaviour', 'sio v', 'sio masers', 'remarkably constant', 'phase delay', 'outflow velocity', 'may disappear', 'individual clumps', 'incipient post', 'h2o maser', 'full widths', 'flux densities', 'expansion velocities', 'equatorial direction', 'detected lines', 'bipolar proto', 'bipolar outflow', 'analyses support', 'also found', 'agb phase', 'agb evolution', '22 ghz', '129 ghz']</t>
  </si>
  <si>
    <t>Circumstellar matter | Masers | Outflow | Stars: AGB and post-AGB | Stars: evolution | Stars: winds</t>
  </si>
  <si>
    <t>H2O (22 GHz) and SiO masers (43, 86, 129 GHz) in the bipolar proto-planetary nebula OH 231.8+4.2 were simultaneously monitored using the 21-m antennas of the Korean VLBI Network in 2009‚Äì2015. Both species exhibit periodic flux variations that correlate with the central star‚Äôs optical light curve, with a phase delay of up to 0.15 for the maser flux variations with respect to the optical light curve. The flux densities of SiO v = 2, J = 1‚Üí0 and H2O masers decrease with time, implying that they may disappear in 10‚Äì20 yr. However, there seems to have been a transient episode of intense H2O maser emission around 2010. We also found a systematic behaviour in the velocity profiles of these masers. The velocities of the H2O maser components appear to be remarkably constant, suggesting ballistic motion for the bipolar outflow in this nebula. On the other hand, those of the SiO maser clumps show a systematic radial acceleration of the individual clumps, converging to the outflow velocity of the H2O maser clumps. Measuring the full widths at zero power of the detected lines, we estimated the expansion velocities of the compact bipolar outflow traced by H2O maser and SiO thermal line, and discussed the possibility of the expanding SiO maser region in the equatorial direction. All of our analyses support that the central host star of OH231.8 is close to the tip of the AGB phase and that the mass-loss rate recently started to decrease because of incipient post-AGB evolution.</t>
  </si>
  <si>
    <t>1427-1445</t>
  </si>
  <si>
    <t>60032168;60081106-60016912;60068652;60028088;60031806;60081106;60032168</t>
  </si>
  <si>
    <t>36084640500;35253303600;55894532700;35484255500;57203972526;54879982800;57218111281</t>
  </si>
  <si>
    <t>Kim, Jaeheon;Cho, S. H.;Bujarrabal, V.;Imai, H.;Dodson, R.;Yoon, D. H.;Zhang, B.</t>
  </si>
  <si>
    <t>South Korea;Spain;China;Australia;Japan;South Korea</t>
  </si>
  <si>
    <t>Daejeon;Alcala de Henares;Shanghai;Perth;Kagoshima;Seoul</t>
  </si>
  <si>
    <t>Korea Astronomy and Space Science Institute;Observatorio Astronomico Nacional;Shanghai Astronomical Observatory Chinese Academy of Sciences;The University of Western Australia;Kagoshima University;Yonsei University</t>
  </si>
  <si>
    <t>60081106;60068652;60032168;60031806;60028088;60016912</t>
  </si>
  <si>
    <t>Time variations of H&lt;inf&gt;2&lt;/inf&gt;O and SiO masers in the proto-planetary Nebula OH 231.8+4.2</t>
  </si>
  <si>
    <t>10.1093/mnras/stz1830</t>
  </si>
  <si>
    <t>2-s2.0-85078495395</t>
  </si>
  <si>
    <t>Association of University Radiologists</t>
  </si>
  <si>
    <t>AUR</t>
  </si>
  <si>
    <t>['wlan applications', 'wimax band', 'wimax application', 'wide bandwidth', 'vswr less', 'tie antenna', 'satellite communications', 'proposed antenna', 'primary antenna', 'microwave access', 'initial design', 'defected ground', '8 ghz', '50x28 mm2', '4 substrate', '2 ghz']</t>
  </si>
  <si>
    <t>Modified bow-tie | Multi-band antenna | SRR | WiMAX band | WLAN band</t>
  </si>
  <si>
    <t>In this paper a dual band printed bow-tie antenna for WLAN and WiMAX application has been presented. A planar bow tie antenna consists of defected ground and symmetrical shape split ring resonator (SRR) is presented to apply to the dual band application. A triangular microstrip patch with the defected ground is used as initial bow tie antenna which worked on WiMAX Band. Further initial design (primary antenna) added with SRR to operate over 2.4-2.8 GHz for Bluetooth, Wi-Fi, ZigBee, WLAN Applications and 3.4-4.2 GHz which includes Worldwide Interoperability for Microwave Access (WiMAX) and C-band down link frequency band for satellite communications. The proposed antenna has been made on 1.6 mm thick FR-4 substrate with a size of 50x28 mm2. The proposed antenna has very wide bandwidth with the value of VSWR less than 2.</t>
  </si>
  <si>
    <t>September-December 2019</t>
  </si>
  <si>
    <t>60105058-60115638;60078086;60078086;60078086;60108737;60105058</t>
  </si>
  <si>
    <t>57210213960;57202879891;16021287600;26324827900;26423334500;56096277100</t>
  </si>
  <si>
    <t>Vijay, S. K.;Hassan, N.;Ahmad, M. R.;Ahmad, B. H.;Rawat, S.;Ray, K.</t>
  </si>
  <si>
    <t>India;India;India;Malaysia</t>
  </si>
  <si>
    <t>Kablana;Jaipur;Jaipur;Malacca</t>
  </si>
  <si>
    <t>Ganga Institute of Technology &amp; Management;Manipal University Jaipur;Amity University, Rajasthan;Universiti Teknikal Malaysia Melaka</t>
  </si>
  <si>
    <t>60115638;60108737;60105058;60078086</t>
  </si>
  <si>
    <t>Vijay S.K.</t>
  </si>
  <si>
    <t>Dual band printed bow-tie antenna for WLAN/WiMAX application</t>
  </si>
  <si>
    <t>2-s2.0-85081231866</t>
  </si>
  <si>
    <t>['wide range', 'vertical via', 'transmission line', 'transformative impact', 'state sources', 'spectral range', 'spans 3', 'small enough', 'significant advancements', 'radiator ).', 'projected nep', 'mode spacing', 'including chemical', 'frequency ranges', 'frequency range', 'exciting potential', 'electromagnetics co', 'electromagnetic interface', 'distributed element', 'design range', 'cmos technologies', 'careful circuits', 'biomedical sensing', 'array chip', 'across pixels', '9 thz', '5 thz', '3 thz', '17 ghz', '1 thz']</t>
  </si>
  <si>
    <t>CMOS | detector | hybrid imaging | imaging | quantum cascade laser | silicon | terahertz | THz imaging</t>
  </si>
  <si>
    <t>The terahertz frequency range beyond 3 THz has exciting potential to have a transformative impact in a wide range of applications, including chemical and biomedical sensing, spectroscopy, imaging, and short-distance wireless communication. While there have been significant advancements in silicon-based THz imagers in the frequency ranges below 1 THz, technological development beyond 3 THz has been impeded by the lack of solid-state sources in this frequency range. In addition, the design space beyond 3 THz opens up fundamentally new challenges across electronics and the electromagnetic interface. In this spectral range, the wavelength is small enough (Œªox ‚âà50 Œºm at 3 THz that a vertical via from the top antenna layer to the detector is a distributed element (transmission line or radiator). In this letter, we follow a careful circuits-electromagnetics co-design approach toward a hybrid imaging system with a 100-pixel CMOS imager that interfaces with a THz quantum cascade laser frequency comb that spans 3.25-3.5 THz with mode spacing of 17 GHz. The array chip, while designed for an optimal operation across 2.7-2.9 THz, demonstrates an average noise equivalent power (NEP) (across pixels) of 1260pW‚àöHz between 3.25-3.5 THz and a projected NEP of 284 pW ‚àöHz across the design range of 2.7-2.9 THz. To the best of our knowledge, we demonstrate for the first time full THz imaging in a hybrid quantum cascade laser (QCL)-CMOS fashion. This approach allows future works to leverage both QCL and CMOS technologies to demonstrate new technological advances for systems in the 1-10 THz range.</t>
  </si>
  <si>
    <t>151-154</t>
  </si>
  <si>
    <t>60003269-60121655;60003269-60012708;60003269-60012708;60003269;60003269;60003269</t>
  </si>
  <si>
    <t>57212105118;57212109433;57212103452;56711047300;7006273708;55390016900</t>
  </si>
  <si>
    <t>Smith, T. J.;Broome, Anna;Stanley, Daniel;Westberg, Jonas;Wysocki, Gerard;Sengupta, Kaushik</t>
  </si>
  <si>
    <t>San Diego;Palo Alto;Princeton</t>
  </si>
  <si>
    <t>The Electrical and Computer Engineering Department;Stanford University;Princeton University</t>
  </si>
  <si>
    <t>60121655;60012708;60003269</t>
  </si>
  <si>
    <t>Smith T.J.</t>
  </si>
  <si>
    <t>A hybrid THz imaging system with a 100-Pixel CMOS Imager and a 3.25-3.50 THz quantum cascade laser frequency comb</t>
  </si>
  <si>
    <t>10.1109/LSSC.2019.2933332</t>
  </si>
  <si>
    <t>2-s2.0-85082560518</t>
  </si>
  <si>
    <t>['system sum', 'significant degradation', 'rf chain', 'required number', 'received snr', 'proposed beam', 'proposed approach', 'promising technique', 'power leakage', 'possibly leads', 'planar array', 'optimal sum', 'noise ratio', 'leakage power', 'ideal case', 'higher ee', 'existing schemes', 'energy efficiency', 'emerging millimeter', 'effectively reduce', 'designed based', 'current studies', 'channel gains', 'beamspace mimo', 'beamspace channels', 'also known']</t>
  </si>
  <si>
    <t>The emerging millimeter-wave massive multipleinput multiple-output (MIMO) with lens antenna arrays, which is also known as "beamspace MIMO,"can effectively reduce the required number of power-hungry radio frequency (RF) chains. Therefore, it has been considered as a promising technique for the upcoming 5G communications and beyond. However, most current studies on beamspace MIMO have not taken into account the important power leakage problem in beamspace channels, which possibly leads to a significant degradation in the signal-to-noise ratio (SNR) and the system sum-rate. To this end, in this paper, we propose a beam-aligning precoding method to handle the power leakage problem. First, a phase shifter network (PSN) structure is proposed, which enables each RF chain in beamspace MIMO to select multiple beams to collect the leakage power. Then, a rotationbased precoding algorithm is designed based on the proposed PSN structure, which aligns the channel gains of the selected beams toward the same direction for maximizing the received SNR at each user. Furthermore, we reveal some system design insights by analyzing the sum-rate and energy efficiency (EE) of the proposed beam-aligning precoding method. In simulations, the proposed approach is found to achieve the near-optimal sum-rate performance compared with that of the ideal case of no power leakage, and obtains a higher EE than those of the existing schemes with either a linear or planar array.</t>
  </si>
  <si>
    <t>4730-4744</t>
  </si>
  <si>
    <t>60025278-106606371;60025278;60028333;60016912</t>
  </si>
  <si>
    <t>57206596812;34871774100;35756277000;17433290200</t>
  </si>
  <si>
    <t>Xie, Tian;Dai, Linglong;Ng, Derrick Wing Kwan;Chae, Chan Byoung</t>
  </si>
  <si>
    <t>Australia;China;South Korea;China</t>
  </si>
  <si>
    <t>Sydney;Beijing;Seoul;Beijing</t>
  </si>
  <si>
    <t>UNSW Sydney;Tsinghua University;Yonsei University;China Mobile Research Institute</t>
  </si>
  <si>
    <t>60028333;60025278;60016912;106606371</t>
  </si>
  <si>
    <t>Xie T.</t>
  </si>
  <si>
    <t>On the power leakage problem in millimeter-wave massive MIMO with lens antenna arrays</t>
  </si>
  <si>
    <t>10.1109/TSP.2019.2926019</t>
  </si>
  <si>
    <t>2-s2.0-85083447073</t>
  </si>
  <si>
    <t>DE190100931</t>
  </si>
  <si>
    <t>['water experiments', 'usv steadily', 'uav systems', 'uav platform', 'quality paths', 'powerful combination', 'positioning problem', 'paper presents', 'offers foundations', 'landing operation', 'guide points', 'coupled usv', 'cooperative usv', 'adjustable buoys', 'achieve landing']</t>
  </si>
  <si>
    <t>Cooperative positioning | Hierarchical landing guide point generation algorithm | Multiultrasonic joint dynamic positioning algorithm | USV-UAV platform</t>
  </si>
  <si>
    <t>This paper presents a novel cooperative unmanned surface vehicle-unmanned aerial vehicle (USV- UAV) platform to form a powerful combination, which offers foundations for collaborative task executed by the coupled USV-UAV systems. Adjustable buoys and unique carrier deck for the USV are designed to guarantee landing safety and transportation of UAV. The deck of USV is equipped with a series of sensors, and amultiultrasonic joint dynamic positioning algorithm is introduced for resolving the positioning problem of the coupled USV-UAV systems. To fulfill effective guidance for the landing operation of UAV, we design a hierarchical landing guide point generation algorithm to obtain a sequence of guide points. By employing the above sequential guide points, high-quality paths are planned for the UAV. Cooperative dynamic positioning process of the USV-UAV systems is elucidated, and then UAV can achieve landing on the deck of USV steadily. Our cooperative USV-UAV platform is validated by simulation and water experiments.</t>
  </si>
  <si>
    <t>4913-4922</t>
  </si>
  <si>
    <t>60004538;60022414;60007905;115178096;60022422-60011664</t>
  </si>
  <si>
    <t>57219133037;16175458600;26326986900;57200980418;57199421651</t>
  </si>
  <si>
    <t>Shao, Guangming;Ma, Yong;Malekian, Reza;Yan, Xinping;Li, Zhixiong</t>
  </si>
  <si>
    <t>China;China;Australia;Sweden;China;China</t>
  </si>
  <si>
    <t>Qingdao;Wuhan;Wollongong;Malmo;Dalian;Wuhan</t>
  </si>
  <si>
    <t>Ocean University of China;Wuhan University of Technology;University of Wollongong;Malm√∂ H√∂gskola;Dalian University of Technology;National Engineering Research Center for Water Transport Safety</t>
  </si>
  <si>
    <t>60022422;60022414;60011664;60007905;60004538;115178096</t>
  </si>
  <si>
    <t>Shao G.</t>
  </si>
  <si>
    <t>A novel cooperative platform design for coupled USV-UAV systems</t>
  </si>
  <si>
    <t>10.1109/TII.2019.2912024</t>
  </si>
  <si>
    <t>2-s2.0-85084827328</t>
  </si>
  <si>
    <t>['wban applications', 'two triangles', 'shorting pins', 'sar ).', 'reliable candidate', 'radiating patch', 'proposed design', 'proposed antenna', 'paper introduces', 'overall size', 'one side', 'measured results', 'maintain compact', 'ism band', 'ism 2', 'high efficiencies', 'ground plane', 'good agreement', 'design consists', 'body communication', 'acceptable results', '67 mm', '4 ghz']</t>
  </si>
  <si>
    <t>Impedance bandwidth | ISM band | Patch antenna | SAR | WBAN</t>
  </si>
  <si>
    <t>This paper introduces the design of compact microstrip patch antenna for wireless body area network (WBAN) applications at ISM 2.4 GHz. The design consists of a radiating patch on one side of the substrate and a ground plane is located on the other side of the substrate. The antenna is fed through an inset transmission line and then loaded by two triangles, and shorting pins on both sides of the radiating patch to lengthen the path for current, as result it reduced the overall size. The dimensions of radiating patch antenna are 62 mm√ó 43 mm √ó 1.67 mm. By locating the proposed antenna On and Off body communication, it can maintain compact and stable far field radiation characteristics and negligible specific absorption rate (SAR). Furthermore, high efficiencies of about 53% and 46% are obtained during off and on body, which is higher than recent similar works in the literature. The simulated results showed a good agreement with the measured results. Owing to the acceptable results, the proposed design can be a reliable candidate for WBAN applications at ISM band.</t>
  </si>
  <si>
    <t>1509-1516</t>
  </si>
  <si>
    <t>60001278;60001278;60001278;60001278</t>
  </si>
  <si>
    <t>57216902686;9942198000;56901296600;57222306168</t>
  </si>
  <si>
    <t>Ali, Shahid Muhammad;Jeoti, Varun;Saeidi, Tale;Wen, Wong Peng</t>
  </si>
  <si>
    <t>Ali S.M.</t>
  </si>
  <si>
    <t>Design of compact microstrip patch antenna for WBAN applications at ISM 2.4 GHz</t>
  </si>
  <si>
    <t>10.11591/ijeecs.v15.i3.pp1509-1516</t>
  </si>
  <si>
    <t>2-s2.0-85088776729</t>
  </si>
  <si>
    <t>['wireless systems', 'rate performance', 'qam simultaneously', 'provides soft', 'passing detector', 'output capabilities', 'optimal error', 'modified version', 'many users', 'letter presents', 'lama ),', 'iterative detection', 'input soft', 'input multiple', 'frequency band', 'asic implements', 'achieves near', '37 mm2', '354 mb', '32 users']</t>
  </si>
  <si>
    <t>Approximate message passing | Data detection | Iterative detection and decoding | Massive multiuser multiple-input multiple-output (MU-MIMO) | Wireless communications</t>
  </si>
  <si>
    <t>This letter presents a novel data detector application-specific integrated circuit (ASIC) for massive multiuser multiple-input multiple-output (MU-MIMO) wireless systems. The ASIC implements a modified version of the large-MIMO approximate message passing algorithm (LAMA), which achieves near-optimal error-rate performance (i) under realistic channel conditions and (ii) for systems with as many users as base-station (BS) antennas. The hardware architecture supports 32 users transmitting up to 256-QAM simultaneously and in the same frequency band, and provides soft-input soft-output capabilities for iterative detection and decoding. The fabricated 28nm CMOS ASIC occupies 0.37 mm2, achieves a throughput of 354 Mb/s, consumes 151 mW, and improves the SNR by more than 11 dB compared to existing data detectors in systems with 32 BS antennas and 32 users for realistic wireless channels. In addition, the ASIC achieves 4 √ó higher throughput per area than a recently proposed message-passing detector.</t>
  </si>
  <si>
    <t>127-130</t>
  </si>
  <si>
    <t>60007776;60007776;60007776</t>
  </si>
  <si>
    <t>57189358642;55861454700;22036392500</t>
  </si>
  <si>
    <t>Jeon, Charles;Castaneda, Oscar;Studer, Christoph</t>
  </si>
  <si>
    <t>Ithaca</t>
  </si>
  <si>
    <t>Cornell University</t>
  </si>
  <si>
    <t>Jeon C.</t>
  </si>
  <si>
    <t>A 354 Mb/s 0.37 mm&lt;sup&gt;2&lt;/sup&gt;151 mW 32-User 256-QAM Near-MAP soft-input soft-output massive mu-mimo data detector in 28nm cmos</t>
  </si>
  <si>
    <t>10.1109/LSSC.2019.2935567</t>
  </si>
  <si>
    <t>2-s2.0-85091297061</t>
  </si>
  <si>
    <t>['substantial effect', 'radiation characteristics', 'printed using', 'polylactic acid', 'metasurface antenna', 'material conductivity', 'laser etching', 'fresnel region', 'focusing applications', 'dielectric substrate', 'conductive parts', 'also shown', 'additional techniques', 'achieved within', '3d printing', '3d printed']</t>
  </si>
  <si>
    <t>3D printing | Additive manufacturing | Beam-focusing | Conductive polymer | Fresnel | Metamaterials | Metasurface | Microwaves | Near-field</t>
  </si>
  <si>
    <t>We demonstrate a 3D printed holographic metasurface antenna for beam-focusing applications at 10 GHz within the X-band frequency regime. The metasurface antenna is printed using a dual-material 3D printer leveraging a biodegradable conductive polymer material (Electrifi) to print the conductive parts and polylactic acid (PLA) to print the dielectric substrate. The entire metasurface antenna is 3D printed at once; no additional techniques, such as metal-plating and laser etching, are required. It is demonstrated that using the 3D printed conductive polymer metasurface, high-fidelity beam focusing can be achieved within the Fresnel region of the antenna. It is also shown that the material conductivity for 3D printing has a substantial effect on the radiation characteristics of the metasurface antenna.</t>
  </si>
  <si>
    <t>Designs</t>
  </si>
  <si>
    <t>60029738;125317959;60008447;60008724;60008724</t>
  </si>
  <si>
    <t>36524636100;55968699600;55812756300;7003310197;57198520497</t>
  </si>
  <si>
    <t>Yurduseven, Okan;Ye, Shengrong;Fromenteze, Thomas;Wiley, Benjamin J.;Smith, David R.</t>
  </si>
  <si>
    <t>United Kingdom;United States;France;United States</t>
  </si>
  <si>
    <t>Belfast;Durham;Limoges;Cary</t>
  </si>
  <si>
    <t>Queen's University Belfast;Duke University;Universite de Limoges;Multi3D Inc.</t>
  </si>
  <si>
    <t>60029738;60008724;60008447;125317959</t>
  </si>
  <si>
    <t>3d conductive polymer printed metasurface antenna for fresnel focusing</t>
  </si>
  <si>
    <t>10.3390/designs3030046</t>
  </si>
  <si>
    <t>2-s2.0-85095419731</t>
  </si>
  <si>
    <t>18K04115</t>
  </si>
  <si>
    <t>['using low', 'temperature increase', 'research results', 'rebar lattice', 'proposed system', 'previously showed', 'present inside', 'power loss', 'patch antennas', 'numerical calculations', 'numerical calculation', 'magnetic wave', 'iron bars', 'embedded iron', 'domain method', 'difference time', 'concrete walls', 'concrete wall']</t>
  </si>
  <si>
    <t>FDTD method | Non-destructive diagnostics | Reinforced concrete | Wireless power transmission</t>
  </si>
  <si>
    <t>We previously showed that using low-frequency magnetic waves is effective for wireless power transmission (WPT) through reinforced-concrete walls. When a magnetic wave below 400¬†Hz was used, it was confirmed that the temperature increase of iron objects inside concrete is very small by numerical calculation based on a non-steady heat conduction equation that included a one-dimensional heat conduction term and heat generation term. However, even if the frequency was lowered to 60¬†Hz, the power loss was still serious due to magnetic coupling impedance caused by iron bars, such as a rebar lattice, inside the concrete wall. This fact was confirmed from both experiments and numerical calculations. In this study, we propose an iron bar location system using a pair of patch antennas to detect iron bars embedded in the concrete and use this information to place WPT couplers away from embedded iron. Then, we show that the proposed system can be adapted to concrete walls up to 70¬†cm thick by numerical calculation with the finite-difference time-domain method. Our research results will contribute to WPT in cases where iron bars or pipes are present inside a wall.</t>
  </si>
  <si>
    <t>60112567;60028385;60112567</t>
  </si>
  <si>
    <t>56394970100;7403122004;56472704800</t>
  </si>
  <si>
    <t>Furukawa, Hiroto;Ishida, Hiroki;Kyoden, Tomoaki</t>
  </si>
  <si>
    <t>Toyama;Okayama</t>
  </si>
  <si>
    <t>National Institute of Technology, Toyama College;Okayama University of Science</t>
  </si>
  <si>
    <t>60112567;60028385</t>
  </si>
  <si>
    <t>Furukawa H.</t>
  </si>
  <si>
    <t>Locating embedded iron bars for wireless power transmission through reinforced-concrete wall</t>
  </si>
  <si>
    <t>10.1007/s42452-019-1018-y</t>
  </si>
  <si>
    <t>2-s2.0-85100720265</t>
  </si>
  <si>
    <t>['space communication', 'software models', 'software control', 'satellite communication', 'reconfigurable antennas', 'reconfigurable antenna', 'programming process', 'personal communication', 'parameters allows', 'paper discusses', 'operation depending', 'models help', 'method facilitates', 'less losses', 'less cost', 'graph models', 'graph modeling', 'full analysis', 'fault tolerance', 'bulky devices', 'better implementation', 'antenna structures', 'also used', 'also optimizes']</t>
  </si>
  <si>
    <t>Edges | Fault tolerance | Graph | Reconfigurable | Vertices</t>
  </si>
  <si>
    <t>This paper discusses the use of graph models for fault tolerance of reconfigurable antennas. Reconfigurable antennas can adapt to their environment and change their operation depending on the user‚Äôs request. Graph models are introduced for each configuration of the reconfigurable antenna to achieve the desired radiation performance. The use of graph models reduces the complexity while preserving its reliability allowing incorporations into applications like cognitive radio, MIMO, satellite communication and personal communication. A swifter response time is achieved with less cost and less losses. This method facilitates the development of the programming process for reconfigurable antennas. The graph theory facilitates the software control and also optimizes their performances. Graph modeling is also used to reduce the redundancy, complexity and increases the reliability of the reconfigurable antenna. The full analysis of these parameters allows a better implementation of the reconfigurable antenna in wireless and space communication. These models help the designers to analyze the antenna structures and transforms from bulky devices into mathematical and software models.</t>
  </si>
  <si>
    <t>Fault tolerance of reconfigurable pixel antenna using graph models</t>
  </si>
  <si>
    <t>10.1007/s42452-019-1131-y</t>
  </si>
  <si>
    <t>2-s2.0-85100736850</t>
  </si>
  <si>
    <t>2016J205</t>
  </si>
  <si>
    <t>['uniformly spaced', 'transmit antenna', 'symmetry constraints', 'spectral efficiency', 'snr rule', 'slow channel', 'simple insertion', 'selection criteria', 'restricted side', 'provide flexibility', 'priori knowledge', 'optimal problem', 'obvious increase', 'nominal pattern', 'noise ratio', 'mixed characters', 'method proposed', 'low snr', 'lobes level', 'lobe width', 'linear receiver', 'linear arrays', 'innovative hybrid', 'global synthesis', 'genetic algorithm', 'computing simulation', 'completed well', 'based algorithm', 'authors used', 'antenna arrays', 'already sufficient', 'algorithm complexity']</t>
  </si>
  <si>
    <t>Antenna synthesis | Beam pattern | Complexity | Linear codes | Multiple antennae</t>
  </si>
  <si>
    <t>As far as taking-away of the symmetry constraints is concerned, as a scientifically symmetry problem, the global synthesis for antenna arrays that produce the desired radiation pattern is also a highly nonlinear optimization issue in fact. Besides this, the built criteria offer the reasonable power patterns. The consequent synthesis could be implemented by looking for a nominal pattern. When the criteria are already sufficient, it can simply do the whole synthesis process. To utilize multiple antennae, a method to choose a transmit antenna for the linear dispersion codes (LDC-TAS) is implemented in this paper. The authors used the max-min-post- signal to noise ratio (SNR) criteria to select these optimal transmitting antennae while this dependent, linear receiver is applied to the varying and slow channel. The simulated results illustrate that this max-min-post-SNR criterion outperforms the Bell Labs layered space time transmitting antenna selection (BLAST-TAS) applying the same spectral efficiency than space-time block codes (STBC)-TAS in the environment with low SNR. Furthermore, once theMantennae are selected under the selection criteria, a max-min-post-SNR rule, a novel linear antenna synthesis to linear dispersion codes on the basis of an innovative HYBRID (of mixed characters or solutions) genetic algorithm has been presented and evaluated to formulate and address the optimal problem to non-uniformly spaced and linear arrays. The restricted side-lobes level, the main-lobe width, and the shaped beam pattern are contemporarily concerned via maximizing a pretty suitable cost function through the innovational advanced genetic-algorithm-based algorithm. The method proposed in this paper can provide flexibility and a simple insertion of the a priori knowledge under a small computing pressure. At last, a computing simulation is completed well and the results are shown. It should be noticed that some extensions of the presented method could also be easily utilized without an obvious increase in the algorithm complexity.</t>
  </si>
  <si>
    <t>60069704-60031806;60069704;60031806;60069704;60069704</t>
  </si>
  <si>
    <t>35263190500;57209568294;56261893000;57197751804;7003818974</t>
  </si>
  <si>
    <t>Wang, Jinpeng;Ye, Zhengpeng;Sanders, Tarun M.;Li, Bo;Zou, Nianyu</t>
  </si>
  <si>
    <t>Dalian;Perth</t>
  </si>
  <si>
    <t>Dalian Polytechnic University;The University of Western Australia</t>
  </si>
  <si>
    <t>60069704;60031806</t>
  </si>
  <si>
    <t>A novel linear antenna synthesis for linear dispersion codes based on an innovative HYBRID genetic algorithm</t>
  </si>
  <si>
    <t>10.3390/SYM11091176</t>
  </si>
  <si>
    <t>2-s2.0-85101131773</t>
  </si>
  <si>
    <t>['wireless communications', 'sgoa ).', 'results pertaining', 'radiating system', 'optimization problem', 'nulls along', 'multiple nulls', 'latest developments', 'laa synthesis', 'entirely described', 'antenna engineers', '12 elements']</t>
  </si>
  <si>
    <t>Antenna array | Nulls | Side lobe level | Social group optimization</t>
  </si>
  <si>
    <t>In wireless communications, the radiating system is required to produce radiation patterns which are entirely described by nulls along with some constraints like side lobe level. With the latest developments in the wireless communication systems, the Linear Array Antenna (LAA) design emerged challenge to the antenna engineers. In this paper, the LAA synthesis is performed using novel Social Group Optimization Algorithm (SGOA). The synthesis technique employs nonuniform amplitude distribution. The array synthesis problem is transformed into an optimization problem with number of elements as the dimension of the problem. Obtaining desired nulls in the radiation pattern without and with constraint of Side Lobe Level (SLL) is the objective of the work. Results pertaining to single and multiple nulls for both the above cases are presented. The novel evolutionary computing named as SGOA efficiently achieved the above objectives with an LAA of 12 elements.</t>
  </si>
  <si>
    <t>601-603</t>
  </si>
  <si>
    <t>Journal of Scientific and Industrial Research</t>
  </si>
  <si>
    <t>60017411-60114864;60072226</t>
  </si>
  <si>
    <t>Sheik, A. R.;Krishna, K. S.R.</t>
  </si>
  <si>
    <t>Agiripalli;Vijayawada;Guntur</t>
  </si>
  <si>
    <t>NRI Institute of Technology, Agiripalli;Velagapudi Ramakrishna Siddhartha Engineering College;Acharya Nagarjuna University</t>
  </si>
  <si>
    <t>60114864;60072226;60017411</t>
  </si>
  <si>
    <t>Sheik A.R.</t>
  </si>
  <si>
    <t>Linear antenna array synthesis for unconstrained and constrained nulls using social group optimization algorithm</t>
  </si>
  <si>
    <t>2-s2.0-85104184933</t>
  </si>
  <si>
    <t>['‚ àí2', 'western canada', 'vertical backscattering', 'vegetation canopies', 'various frequencies', 'time series', 'temporally frequent', 'study could', 'structural properties', 'several advantages', 'scattering typical', 'robust methods', 'revisit times', 'results demonstrated', 'resolution radar', 'promising source', 'polarimetric parameters', 'oy provided', 'multiple sources', 'monitoring given', 'methods proposed', 'may help', 'make use', 'machine learning', 'increasing number', 'increasing access', 'imaging modes', 'illumination conditions', 'horizontal backscattering', 'highest sensitivity', 'highest correlation', 'h combined', 'experimental results', 'double combined', 'direct relationship', 'crop mapping', 'correlation coefficient', 'contribute significantly', 'canola biomass', 'biomass estimation', 'band data', 'ann provided', 'airborne l', 'agricultural production', 'affect acquisitions', 'accurate estimates']</t>
  </si>
  <si>
    <t>Biomass has a direct relationship with agricultural production and may help to predict crop yield. Earth observation technology can contribute significantly to monitoring given the availability of temporally frequent and high-resolution radar or optical satellite data. Polarimetric Synthetic Aperture Radar (PolSAR) has several advantages for operational monitoring given that at these longer wavelengths atmospheric and illumination conditions do not affect acquisitions and considering the sensitivity of microwaves to the structural properties of targets. Therefore, SARs are a promising source of data for crop mapping and monitoring. With increasing access to SARs the development of robust methods to monitor crop productivity is timely. In this paper, we examine the use of machine learning and artificial intelligence approaches to analyze a time series of Polarimetric parameters for crop biomass estimation. In total, 14 polarimetric parameters from a time series of Uninhabited Aerial Vehicle Synthetic Aperture Radar (UAVSAR) airborne L-band data were used for biomass estimation for an intensively cropped site in western Canada. Then, Multiple linear regression (MR) and artificial neural network (ANN) models were developed and evaluated to estimate the biomass for canola, corn, and soybeans. According to the experimental results, the ANN provided more accurate biomass estimates compared to MR. Canola biomass, in general, showed less sensibility to almost all the polarimetric parameters. Nevertheless, Freeman-Double combined with vertical-vertical backscattering (VV) delivered the correlation coefficient (r) of 0.72, and the root mean square error (RMSE) of 56.55¬†g m‚àí2of canola biomass. For corn, the highest correlation was observed between a pairing of horizontal- horizontal backscattering (HH) with Entropy (H) for biomass estimation yielding an r of 0.92 and RMSE of 196.71¬†g m‚àí2. Horizontal-vertical backscattering (HV) and Yamaguchi-Surface (OY) delivered the highest sensitivity for soybeans (r of 0.82 and RMSE of 13.48¬†g m‚àí2). If all crops are pooled, H combined with OY provided the most accurate estimates of biomass (r of 0.89 and RMSE of 135.31¬†g m‚àí2). These results demonstrated that models which make use of polarimetric parameters that characterize the multiple sources of scattering typical of vegetation canopies can be used to estimate crop biomass accurately. Such results bode well for agricultural monitoring considering the increasing number of satellite SAR sensors with various frequencies, imaging modes and revisit times. As such, the time series analysis and methods proposed in this study could be used to monitor crop development and productivity using SAR space technologies.</t>
  </si>
  <si>
    <t>6822-6840</t>
  </si>
  <si>
    <t>60022927;60029942;60019967;60017592;60022927</t>
  </si>
  <si>
    <t>57207990612;24070293900;6701316969;57209614011;7005008718</t>
  </si>
  <si>
    <t>Reisi-Gahrouei, Omid;Homayouni, Saeid;McNairn, Heather;Hosseini, Mehdi;Safari, Abdolreza</t>
  </si>
  <si>
    <t>Canada;Iran;Canada;Canada</t>
  </si>
  <si>
    <t>Quebec;Tehran;Ottawa;Ottawa</t>
  </si>
  <si>
    <t>Centre Eau Terre Environnement;University of Tehran;Agriculture et Agroalimentaire Canada;Carleton University</t>
  </si>
  <si>
    <t>60029942;60022927;60019967;60017592</t>
  </si>
  <si>
    <t>Reisi-Gahrouei O.</t>
  </si>
  <si>
    <t>Crop biomass estimation using multi regression analysis and neural networks from multitemporal L-band polarimetric synthetic aperture radar data</t>
  </si>
  <si>
    <t>10.1080/01431161.2019.1594436</t>
  </si>
  <si>
    <t>2-s2.0-85063454528</t>
  </si>
  <si>
    <t>['virtually identical', 'utd formulation', 'slot length', 'slot cut', 'slot antenna', 'similar slot', 'radiation fields', 'plane dimensions', 'paper investigates', 'odd integer', 'negligible effects', 'infinite extent', 'hybrid mom', 'ground plane', 'generally higher', 'finite thickness', 'even integer', 'edge diffraction', 'coupled fields', '20 mm']</t>
  </si>
  <si>
    <t>diffracted fields | ground plane | hybrid-Method of Moments-Uniform geometrical Theory of Diffraction(MoM-UTD) | radiated fields | Slot antennas</t>
  </si>
  <si>
    <t>Using a hybrid MoM-UTD formulation, this paper investigates the effects of ground-plane dimensions on the radiation fields of a slot antenna. It is shown that the radiated field strength of a slot cut in a finite ground plane is generally higher than that of a similar slot in a ground plane of infinite extent. Indeed, computational results reveal that the E-plane radiated field strength of a slot is about 3 dB higher when the ratio of the ground plane width to slot length is an even integer; and 1 dB higher when the ratio is an odd integer. In the case of the H-plane, the field strengths radiated by a slot in both infinite and finite sized ground planes are virtually identical, suggesting, therefore, that in this case, the contribution of the edge diffraction is insignificant. Results also indicate that a ground plane thickness of less than 20 mm has negligible effects on the radiation fields, as the strength of coupled fields, which is a manifestation of the effect of the finite thickness of the ground plane, is very small. As a validation, patterns computed compare favourably with experimental data available in the literature.</t>
  </si>
  <si>
    <t>1295-1319</t>
  </si>
  <si>
    <t>60114309;60008386</t>
  </si>
  <si>
    <t>6603932305;57202043562</t>
  </si>
  <si>
    <t>Adekola, S. Adeniyi;Amusa, K. Akinwale</t>
  </si>
  <si>
    <t>Amassoma;Abeokuta</t>
  </si>
  <si>
    <t>Niger Delta University;Federal University of Agriculture, Abeokuta</t>
  </si>
  <si>
    <t>Adekola S.A.</t>
  </si>
  <si>
    <t>Effects of ground plane dimensions on patterns radiated by slot antennas</t>
  </si>
  <si>
    <t>10.1080/00207217.2019.1584922</t>
  </si>
  <si>
    <t>2-s2.0-85063502157</t>
  </si>
  <si>
    <t>['study makes', 'scattering state', 'reconfigurable graphene', 'proposed approach', 'original contribution', 'moments combined', 'modeled using', 'metasurface holograms', 'mathematical formulation', 'graphene antennas', 'beam steering', 'beam shaping', 'based metasurface']</t>
  </si>
  <si>
    <t>graphene | holography | Metasurface | MoM-GEC | MRI image | Terahertz</t>
  </si>
  <si>
    <t>Viewing the trend of beam shaping, beam steering, and metasurface holograms, a reconfigurable graphene-based metasurface is proposed and modeled using the method of moments combined with the generalized equivalent circuit (MoM-GEC) approach. The scattering state of each individual unit cell of the metasurface can be controlled by applying different biased voltages into the graphene antennas. In fact, the complex surface conductivity of graphene is introduced in our mathematical formulation in order to tune the magnitude and phase of the local reflection coefficient. Benefitting from this scalability, our graphene-based metasurface will regenerate a 3D medical hologram. The proposed approach is validated and paves the way for the generation a 3D digital holograms. There are several important areas where this study makes an original contribution such as medical imaging 3D displays.</t>
  </si>
  <si>
    <t>1661-1680</t>
  </si>
  <si>
    <t>57211501415;57209366967;6508173492</t>
  </si>
  <si>
    <t>Soltani, Imen;Soltani, Takoua;Aguili, Taoufik</t>
  </si>
  <si>
    <t>Soltani I.</t>
  </si>
  <si>
    <t>Electromagnetic modeling of a reconfigurable graphene-based metasurface using MoM-GEC method for 3D digital holography</t>
  </si>
  <si>
    <t>10.1080/09205071.2019.1627911</t>
  </si>
  <si>
    <t>2-s2.0-85067564141</t>
  </si>
  <si>
    <t>['simulated utilizing', 'radiation efficiency', 'proposed antenna', 'physical size', 'peak gain', 'omnidirectional patterns', 'multiband performance', 'measurement results', 'itu bands', 'good compromise', 'good agreement', 'covers wimax', 'circuit model', '58 ghz', '43 dbi', '4 ghz', '37 ghz', '2 dbi', '19 ghz', '04 ghz']</t>
  </si>
  <si>
    <t>composite right/left-handed transmission line | Metamaterial | monopole antenna | multiband</t>
  </si>
  <si>
    <t>This paper presents compact and low profile microstrip monopole antenna using composite right/left-handed transmission line (CRLH-TL) structures, which has multiband performance. The physical size of the antenna is 30¬†mm√ó30¬†mm√ó1.6¬†mm. The antenna is simulated utilizing the CST CAD tool, and the circuit model of the antenna is designed using ADS software. The simulated reflection coefficient of ADS is in good compromise with the CST. Also, the antenna is fabricated and the simulation and measurement results are in good agreement with each other. The proposed antenna with two unit cells has good reflection coefficient and quasi-omnidirectional patterns with the peak gain of 3.43 dBi at 8.37 GHz and the radiation efficiency of 70% at 2.4 GHz and 4.58 GHz. Also, the antenna with three unit cells has the peak gain of 5.2 dBi at 4.19 GHz and the efficiency of 85% at 3.04 GHz that covers WiMAX/WLAN/ITU bands.</t>
  </si>
  <si>
    <t>1749-1763</t>
  </si>
  <si>
    <t>57209716445;23036015300;56024269900</t>
  </si>
  <si>
    <t>Khalili Palandi, Nahid;Nozhat, Najmeh;Basiri, Raheleh</t>
  </si>
  <si>
    <t>Khalili Palandi N.</t>
  </si>
  <si>
    <t>Design and fabrication of small and low profile microstrip monopole antenna using CRLH-TL structures</t>
  </si>
  <si>
    <t>10.1080/09205071.2019.1637285</t>
  </si>
  <si>
    <t>2-s2.0-85068524228</t>
  </si>
  <si>
    <t>['two planar', 'proposed dgs', 'mimo antenna', 'measured using', 'meandered lines', 'inverted f', 'input multiple', 'final design', 'dgs consists', 'band operation', 'antenna consists', '9 ghz', '71 ghz', '54 %)', '20 %)', '15 ghz', '08 ghz']</t>
  </si>
  <si>
    <t>defected ground structure (DGS) | Dual-band antenna | multiple-input multiple-output (MIMO) | mutual coupling | wide bandwidth</t>
  </si>
  <si>
    <t>A defected ground structure (DGS) loaded with meandered lines is proposed to reduce mutual coupling of a dual-band planar multiple-input multiple-output (MIMO) antenna. To verify the effectiveness of a proposed DGS, a dual-band MIMO antenna is designed and manufactured. The antenna consists of two planar-inverted F-antenna (PIFA) elements printed symmetrically for dual-band operation. The DGS is placed between these two PIFA elements to reduce mutual coupling. The DGS consists of a slot and a pair of meander lines inside it, hence generating two independently tuneable resonances. A two element MIMO antenna is studied using computer simulation and a final design is manufactured. The antenna is measured using the Satimo Starlab system. Simulation results show that the MIMO antenna has the bandwidths (S11 &amp; S22&lt;‚àí10 dB, S21 &amp; S12&lt;‚àí15 dB) of 1.56‚Äì2.71 GHz (1.15 GHz or 54%) and 4.82‚Äì5.9 GHz (1.08 GHz or 20%) in the lower and higher frequency bands, respectively. Measurement results agree well with the simulation.</t>
  </si>
  <si>
    <t>1764-1775</t>
  </si>
  <si>
    <t>60018308;60018308-60071140;60018308</t>
  </si>
  <si>
    <t>57190337955;57226265606;57193217836</t>
  </si>
  <si>
    <t>Li, Qinlong;Abdullah, Muhammad;Chen, Xiaoming</t>
  </si>
  <si>
    <t>Iceland;China</t>
  </si>
  <si>
    <t>101 Reykjav√≠k;Xi'an</t>
  </si>
  <si>
    <t>Reykjavik University;Xi'an Jiaotong University</t>
  </si>
  <si>
    <t>60071140;60018308</t>
  </si>
  <si>
    <t>Defected ground structure loaded with meandered lines for decoupling of dual-band antenna</t>
  </si>
  <si>
    <t>10.1080/09205071.2019.1643261</t>
  </si>
  <si>
    <t>2-s2.0-85069976599</t>
  </si>
  <si>
    <t>['whereas heneicosane', 'octacosanoic acid', 'hexane extracts', 'electroantennogram study', 'electroantennogram response', 'eiocosanic acid', 'eag response', 'dysdercus cingulatus', 'differential sensitivity', 'cotton plant', 'cotton pest', 'cotton extracts', 'cingulatus showed', 'antennal receptors']</t>
  </si>
  <si>
    <t>Dose‚Äìresponse analysis | Dysdercus cingulatus | Electroantennogram | Gas-chromatography‚ÄìMass spectrometer | Hydrocarbons | Malvaceae | Volatiles</t>
  </si>
  <si>
    <t>Electroantennogram response from antennae of male and female, Dysdercus cingulatus (Fabricius) a cotton pest was recorded against hexane extracts of cotton plant (leaves, squares and bolls) as well as with identified synthetic volatile compounds. Different volatile compounds were identified from cotton plant part¬†by gas chromatography‚ÄìMass spectrometer techniques. The males and females of D. cingulatus showed its characteristic EAG response to cotton extracts and to fifteen other synthetic (docosane, pentacosane, tetracontane, tricosane, hexatricontane, hexacosane, octatricontane, heneicosane, triacontane, hentriacontane, octadecane, dotriacontane, tetracosane, octacosanoic acid, eiocosanic acid) compounds. Statistically significant differences in EAG response were observed between both sexes. The responses were found to be dose-depended and maximum peak amplitude were recorded by heneicosane, hentriacontane, tricosane and hexatricontane. In female, the largest peak amplitudes were obtained from heneicosane, hentriacontane, tricosane and octatricontane, whereas heneicosane, triacontane, and octatricontane were found to evoke significantly different responses among¬†males. Electroantennogram study of D. cingulatus has manifested the differential sensitivity of antennal receptors to these compounds.</t>
  </si>
  <si>
    <t>Proceedings of the National Academy of Sciences India Section B - Biological Sciences</t>
  </si>
  <si>
    <t>60014344;60014344;60014344</t>
  </si>
  <si>
    <t>57210236093;57189647250;56705587100</t>
  </si>
  <si>
    <t>Kumar, Joni;Paul, Bishwajeet;Nebapure, Suresh M.</t>
  </si>
  <si>
    <t>ICAR - Indian Agricultural Research Institute, New Delhi</t>
  </si>
  <si>
    <t>Electrophysiological Response of Dysdercus cingulatus (Fabricius) (Hemiptera: Pyrrhocoridae) to Cotton Plant Extracts and Other Host Related Compounds</t>
  </si>
  <si>
    <t>10.1007/s40011-018-0992-y</t>
  </si>
  <si>
    <t>2-s2.0-85070012083</t>
  </si>
  <si>
    <t>['wide area', 'uavs transfer', 'uav trajectory', 'togvf method', 'target state', 'shortest path', 'phase difference', 'paper proposes', 'optical cameras', 'motion state', 'limit cycle', 'horizontal plane', 'estimation accuracy']</t>
  </si>
  <si>
    <t>In order to achieve the cooperative standoff tracking of target in non-wide area by multiple unmanned aerial vehicles (UAVs) with installed optical cameras, this paper proposes the constrained interacting multiple model (CIMM) filter to estimate the target state, as well as the time optimal guidance vector field (TOGVF) to optimize the UAV trajectory. Firstly, the geographical constraint equation deduced from the non-wide area is introduced into the traditional interacting multiple model, aiming to improve the estimation accuracy of the motion state of moving target measured from the optical cameras. According to the target motion information, the TOGVF method is then adopted to generate the velocity in the vertical plane guiding each UAV to the optimal observation height, as well as the velocity in the horizontal plane with which each UAV will converge to the standoff distance along the tangent of the limit cycle. On this basis, the speed of each UAV is adjusted in order to balance the phase difference and achieve the cooperation among multi-UAVs. The experimental results show that our method is effective in non-wide area. The estimation accuracy of target motion via CIMM increases by more than 30% compared to the single-model based filter, and the UAVs transfer to the limit cycle along the shortest path by TOGVF.</t>
  </si>
  <si>
    <t>25688-25707</t>
  </si>
  <si>
    <t>60022422-60013789;60022422;60022422-60013789;60022528</t>
  </si>
  <si>
    <t>57210824764;56511198200;57210820696;55850659200</t>
  </si>
  <si>
    <t>Wang, Yanxiang;Yao, Peng;Lun, Yuebin;Zhao, Zhiyao</t>
  </si>
  <si>
    <t>Beijing;Qingdao;Beijing</t>
  </si>
  <si>
    <t>Beijing Technology &amp; Business University;Ocean University of China;Beihang University</t>
  </si>
  <si>
    <t>60022528;60022422;60013789</t>
  </si>
  <si>
    <t>Cooperative standoff tracking of target in non-wide area using multi-UAVs with optical cameras</t>
  </si>
  <si>
    <t>10.1364/OE.27.025688</t>
  </si>
  <si>
    <t>2-s2.0-85071518193</t>
  </si>
  <si>
    <t>National Ataxia Foundation</t>
  </si>
  <si>
    <t>NAF\R1\180121</t>
  </si>
  <si>
    <t>NAF</t>
  </si>
  <si>
    <t>['thz applications', 'study paves', 'simulated results', 'scanning terahertz', 'radiation mechanism', 'radiation frequency', 'precisely controlled', 'originally excited', 'frequency range', 'field intensity', 'excellent agreement', 'electron energy', 'electron changes', 'detection applications', 'controlled radiation', 'advanced communication']</t>
  </si>
  <si>
    <t>A beam-scanning terahertz (THz) radiation mechanism in a free-electron-driven grating system is proposed for THz applications. By loading a period-asynchronous rod array above the grating, the spoof surface plasmon (SSP) originally excited by the electron changes its radiation characteristics owing to the rod-induced Brillouin zone folding effect. The rod array functions as an antenna and converts the SSP into a spatial coherent THz radiation. The radiation frequency and direction can be precisely controlled by the electron energy. The field intensity of the radiation is increased approximately 20 times compared with that of the conventional Smith‚ÄìPurcell radiation in the same frequency range. In addition, a microwave-band scaling prototype is fabricated and the frequency-controlled radiation is measured. Excellent agreement between the experimental and simulated results is obtained. This study paves the way for the development of on-chip THz sources for advanced communication and detection applications.</t>
  </si>
  <si>
    <t>26192-26202</t>
  </si>
  <si>
    <t>57193508367;35298862200;8914299500;57204727554;57192398319;26643483600</t>
  </si>
  <si>
    <t>Zhu, Juan Feng;Du, Chao Hai;Huang, Tie Jun;Bao, Lu Yao;Pan, Shi;Liu, Pu Kun</t>
  </si>
  <si>
    <t>Zhu J.F.</t>
  </si>
  <si>
    <t>Free-electron-driven beam-scanning terahertz radiation</t>
  </si>
  <si>
    <t>10.1364/OE.27.026192</t>
  </si>
  <si>
    <t>2-s2.0-85071531281</t>
  </si>
  <si>
    <t>['substrate leads', 'stoichiometric quantity', 'plasmonic material', 'peculiar morphology', 'nanoporous gold', 'interesting tool', 'homogeneous gold', 'higher sensitivity', 'environmental conditions', 'enhanced spectroscopy', 'enhanced sensitivity', 'dielectric material', '000 nm']</t>
  </si>
  <si>
    <t>Nanoporous gold can be exploited as plasmonic material for enhanced spectroscopy both in the visible and in the near-infrared spectral regions. In particular, the peculiar morphology of such a substrate leads to a higher field confinement with respect to conventional plasmonic materials. This property can be exploited to achieve extremely high sensitivity to the changes in environmental conditions, making it an interesting tool for the development of sensors and biosensors. Here, we compared the sensitivity of a plasmonic resonator made of nanoporous gold with a similar structure made of homogeneous gold. To assess the enhanced sensitivity the same stoichiometric quantity of dielectric material was deposited via Atomic Layer Deposition onto the two considered structures. Experimental results proved the higher sensitivity was achievable using nanoporous gold. In particular, such 3D nanoporous structures can be proposed as a promising sensing platform in the near-infrared with a sensitivity over 4.000 nm/RIU.</t>
  </si>
  <si>
    <t>25912-25919</t>
  </si>
  <si>
    <t>60102151;60102151;60102151</t>
  </si>
  <si>
    <t>56351586800;57193848870;8314490400</t>
  </si>
  <si>
    <t>Calandrini, Eugenio;Giovannini, Giorgia;Garoli, Denis</t>
  </si>
  <si>
    <t>Genoa</t>
  </si>
  <si>
    <t>Istituto Italiano di Tecnologia</t>
  </si>
  <si>
    <t>Calandrini E.</t>
  </si>
  <si>
    <t>3D nanoporous antennas as a platform for high sensitivity IR plasmonic sensing</t>
  </si>
  <si>
    <t>10.1364/OE.27.025912</t>
  </si>
  <si>
    <t>2-s2.0-85071550307</t>
  </si>
  <si>
    <t>2018‚Äì01444</t>
  </si>
  <si>
    <t>['two snmps', 'tetramer ",', 'taste grs', 'stenophagous species', 'simple orthology', 'select wood', 'reduced compared', 'qualitative improvements', 'putative bitter', 'previously annotated', 'polyphagous wood', 'polyphagous species', 'obps ),', 'novel obp', 'mate selection', 'largely manifested', 'insect fitness', 'host specificity', 'gr1 ).', 'gr genes', 'generally rare', 'gene repertoires', 'future studies', 'four snmps', 'drosophila melanogaster', 'chemosensory genes', 'boring coleopterans', 'apparently absent', 'analysis suggests', 'alternative splicing', 'also seems', '47 ors', '4 snmps', '31 irs', '30 grs', '17 csps', '14 csps', '12 obps']</t>
  </si>
  <si>
    <t>Chemosensory protein | Coleoptera | Gustatory receptor | Host specificity | Ionotropic receptor | Odorant binding protein | Odorant receptor | Pest insect | Sensory neuron membrane protein</t>
  </si>
  <si>
    <t>Background: Olfaction and gustation underlie behaviors that are crucial for insect fitness, such as host and mate selection. The detection of semiochemicals is mediated via proteins from large and rapidly evolving chemosensory gene families; however, the links between a species' ecology and the diversification of these genes remain poorly understood. Hence, we annotated the chemosensory genes from genomes of select wood-boring coleopterans, and compared the gene repertoires from stenophagous species with those from polyphagous species. Results: We annotated 86 odorant receptors (ORs), 60 gustatory receptors (GRs), 57 ionotropic receptors (IRs), 4 sensory neuron membrane proteins (SNMPs), 36 odorant binding proteins (OBPs), and 11 chemosensory proteins (CSPs) in the mountain pine beetle (Dendroctonus ponderosae), and 47 ORs, 30 GRs, 31 IRs, 4 SNMPs, 12 OBPs, and 14 CSPs in the emerald ash borer (Agrilus planipennis). Four SNMPs and 17 CSPs were annotated in the polyphagous wood-borer Anoplophora glabripennis. The gene repertoires in the stenophagous D. ponderosae and A. planipennis are reduced compared with those in the polyphagous A. glabripennis and T. castaneum, which is largely manifested through small gene lineage expansions and entire lineage losses. Alternative splicing of GR genes was limited in D. ponderosae and apparently absent in A. planipennis, which also seems to have lost one carbon dioxide receptor (GR1). A. planipennis has two SNMPs, which are related to SNMP3 in T. castaneum. D. ponderosae has two alternatively spliced OBP genes, a novel OBP "tetramer", and as many as eleven IR75 members. Simple orthology was generally rare in beetles; however, we found one clade with orthologues of putative bitter-taste GRs (named the "GR215 clade"), and conservation of IR60a from Drosophila melanogaster. Conclusions: Our genome annotations represent important quantitative and qualitative improvements of the original datasets derived from transcriptomes of D. ponderosae and A. planipennis, facilitating evolutionary analysis of chemosensory genes in the Coleoptera where only a few genomes were previously annotated. Our analysis suggests a correlation between chemosensory gene content and host specificity in beetles. Future studies should include additional species to consolidate this correlation, and functionally characterize identified proteins as an important step towards improved control of these pests.</t>
  </si>
  <si>
    <t>60029170;60005522-60032619;60029146</t>
  </si>
  <si>
    <t>57197096505;7006501010;55448661600</t>
  </si>
  <si>
    <t>Andersson, Martin N.;Keeling, Christopher I.;Mitchell, Robert F.</t>
  </si>
  <si>
    <t>Canada;Sweden;United States;Canada</t>
  </si>
  <si>
    <t>Quebec;Lund;Oshkosh;Ottawa</t>
  </si>
  <si>
    <t>Universit√© Laval;Lunds Universitet;University of Wisconsin Oshkosh;Canadian Forest Service</t>
  </si>
  <si>
    <t>60032619;60029170;60029146;60005522</t>
  </si>
  <si>
    <t>Andersson M.N.</t>
  </si>
  <si>
    <t>Genomic content of chemosensory genes correlates with host range in wood-boring beetles (Dendroctonus ponderosae, Agrilus planipennis, and Anoplophora glabripennis)</t>
  </si>
  <si>
    <t>10.1186/s12864-019-6054-x</t>
  </si>
  <si>
    <t>2-s2.0-85071758194</t>
  </si>
  <si>
    <t>EP/R02572X</t>
  </si>
  <si>
    <t>['unabated growth', 'resolution mapping', 'ray radiation', 'radiation detection', 'numerous varieties', 'naturally occurring', 'mapping platforms', 'likely remain', 'incident gamma', 'ideal geometry', 'greater sensitivity', 'filled geiger', 'elementally doped', 'detector materials', 'derived radionuclides', 'combined desk', 'best means', 'based near', 'associated advancements', 'also evaluated']</t>
  </si>
  <si>
    <t>Contamination | Mapping | NORM | Nuclear | Radiation | Scintillators | UAV</t>
  </si>
  <si>
    <t>In response to the Fukushima Daiichi Nuclear Power Plant accident, there has occurred the unabated growth in the number of airborne platforms developed to perform radiation mapping‚Äîeach utilising various designs of a low-altitude uncrewed aerial vehicle. Alongside the associated advancements in the airborne system transporting the radiation detection payload, from the earliest radiological analyses performed using gas-filled Geiger-Muller tube detectors, modern radiation detection and mapping platforms are now based near-exclusively on solid-state scintillator detectors. With numerous varieties of such light-emitting crystalline materials now in existence, this combined desk and computational modelling study sought to evaluate the best-available detector material compatible with the requirements for low-altitude autonomous radiation detection, localisation and subsequent high spatial-resolution mapping of both naturally occurring and anthropogenically-derived radionuclides. The ideal geometry of such detector materials is also evaluated. While NaI and CsI (both elementally doped) are (and will likely remain) the mainstays of radiation detection, LaBr3 scintillation detectors were determined to possess not only a greater sensitivity to incident gamma-ray radiation, but also a far superior spectral (energy) resolution over existing and other potentially deployable detector materials. Combined with their current competitive cost, an array of three such composition cylindrical detectors were determined to provide the best means of detecting and discriminating the various incident gamma-rays.</t>
  </si>
  <si>
    <t>60020650;60020650;60021097;60021097;60020650;60020650;60021097;60020650</t>
  </si>
  <si>
    <t>57210882903;56544913400;57208089154;57189268981;57192094483;49965139400;35516484300;55391351200</t>
  </si>
  <si>
    <t>Lowdon, Matthew;Martin, Peter G.;Hubbard, M. W.J.;Taggart, M. P.;Connor, Dean T.;Verbelen, Yannick;Sellin, P. J.;Scott, Thomas B.</t>
  </si>
  <si>
    <t>Guildford;Bristol</t>
  </si>
  <si>
    <t>University of Surrey;University of Bristol</t>
  </si>
  <si>
    <t>60021097;60020650</t>
  </si>
  <si>
    <t>Lowdon M.</t>
  </si>
  <si>
    <t>Evaluation of scintillator detection materials for application within airborne environmental radiation monitoring</t>
  </si>
  <si>
    <t>10.3390/s19183828</t>
  </si>
  <si>
    <t>2-s2.0-85071764056</t>
  </si>
  <si>
    <t>['users due', 'user determines', 'user decisions', 'uav selection', 'theoretic utility', 'static uav', 'spectrum utilization', 'prospect theory', 'proposed user', 'mobile uav', 'larger portion', 'iterative distributed', 'increased levels', 'expected prospect', 'existing approaches', 'distributed user', 'complexity algorithm', 'centric risk', 'catastrophic events', 'based communication']</t>
  </si>
  <si>
    <t>Dynamic spectrum management | Game theory | Prospect theory | Public safety networks | Resource management | Risk | Unmanned aerial vehicles</t>
  </si>
  <si>
    <t>Modern Public Safety Networks (PSNs) are assisted by Unmanned Aerial Vehicles (UAVs) to provide a resilient communication paradigm during catastrophic events. In this context, we propose a distributed user-centric risk-aware resource management framework in UAV-assisted PSNs supported by both a static UAV and a mobile UAV. The mobile UAV is entitled to a larger portion of the available spectrum due to its capability and flexibility to re-position itself, and therefore establish better communication channel conditions to the users, compared to the static UAV. However, the potential over-exploitation of the mobile UAV-based communication by the users may lead to the mobile UAV‚Äôs failure to serve the users due to the increased levels of interference, consequently introducing risk in the user decisions. To capture this uncertainty, we follow the principles of Prospect Theory and design a user‚Äôs prospect-theoretic utility function that reflects user‚Äôs risk-aware behavior regarding its transmission power investment to the static and/or mobile UAV-based communication option. A non-cooperative game among the users is formulated, where each user determines its power investment strategy to the two available communication choices in order to maximize its expected prospect-theoretic utility. The existence and uniqueness of a Pure Nash Equilibrium (PNE) is proven and the convergence of the users‚Äô strategies to it is shown. An iterative distributed and low-complexity algorithm is introduced to determine the PNE. The performance of the proposed user-centric risk-aware resource management framework in terms of users‚Äô achievable data rate and spectrum utilization, is achieved via modeling and simulation. Furthermore, its superiority and benefits are demonstrated, by comparing its performance against other existing approaches with regards to UAV selection and spectrum utilization.</t>
  </si>
  <si>
    <t>60002947;60033021;60002947</t>
  </si>
  <si>
    <t>55221917600;25652438900;23567140500</t>
  </si>
  <si>
    <t>Vamvakas, Panagiotis;Tsiropoulou, Eirini Eleni;Papavassiliou, Symeon</t>
  </si>
  <si>
    <t>Albuquerque;Athens</t>
  </si>
  <si>
    <t>The University of New Mexico;National Technical University of Athens</t>
  </si>
  <si>
    <t>60033021;60002947</t>
  </si>
  <si>
    <t>Vamvakas P.</t>
  </si>
  <si>
    <t>Risk-aware resource management in public safety networks</t>
  </si>
  <si>
    <t>10.3390/s19183853</t>
  </si>
  <si>
    <t>2-s2.0-85071769924</t>
  </si>
  <si>
    <t>['suppresses jamming', 'subspace projection', 'study employed', 'spoofing signals', 'spoofing effectively', 'spoofing attack', 'signal subspace', 'proposed scheme', 'paper proposes', 'output signal', 'noise component', 'next stage', 'navigation signals', 'mitigate jamming', 'intentional interference', 'including information', 'higher gain', 'gnss signals', 'gnss receivers', 'gnss receiver', 'fully excavated', 'even remove', 'estimated doa', 'dimensional vector', 'cyclic music', 'authentic signals', 'antenna arrays', 'also maximizes']</t>
  </si>
  <si>
    <t>Antenna array | Anti-jamming | Cyclic MUSIC algorithm | Global Navigation Satellite System (GNSS) | Spoofing detection | Spoofing mitigation | Subspace projection</t>
  </si>
  <si>
    <t>Jamming and spoofing are the two main types of intentional interference for global navigation satellite system (GNSS) receivers. Due to the entirely different signal characteristics they have, a few techniques can deal with them simultaneously. This paper proposes a two-stage interference suppression scheme based on antenna arrays, which can detect and mitigate jamming and spoofing before the despreading of GNSS receivers. First, a subspace projection was adopted to eliminate the high-power jamming signals. The output signal is still a multi-dimensional vector so that the spatial processing technique can be used in the next stage. Then, the cyclostationarity of GNSS signals were fully excavated to reduce or even remove the noise component in the spatial correlation matrix. Thus, the signal subspace, including information of the power and the directions-of-arrival (DOAs) of the GNSS signals, can be obtained. Next, a novel cyclic correlation eigenvalue test (CCET) algorithm was proposed to detect the presence of a spoofing attack, and the cyclic music signal classification (Cyclic MUSIC) algorithm was employed to estimate the DOAs of all the navigation signals. Finally, this study employed a subspace projection again to eliminate the spoofing signals and provide a higher gain for authentic satellite signals through beamforming. All the operations were performed on the raw digital baseband signal so that they did not introduce additional computational complexity to the GNSS receiver. The simulation results show that the proposed scheme not only suppresses jamming and spoofing effectively but also maximizes the power of the authentic signals. Nonetheless, the estimated DOA of spoofing signals may be helpful for the interference source positioning in some applications.</t>
  </si>
  <si>
    <t>36186406100;57209994628;56454507400;7402820241</t>
  </si>
  <si>
    <t>Zhang, Jiaqi;Cui, Xiaowei;Xu, Hailong;Lu, Mingquan</t>
  </si>
  <si>
    <t>A two-stage interference suppression scheme based on antenna array for GNSS jamming and spoofing</t>
  </si>
  <si>
    <t>10.3390/s19183870</t>
  </si>
  <si>
    <t>2-s2.0-85071970538</t>
  </si>
  <si>
    <t>['unet model', 'site measurement', 'shaped network', 'original images', 'new method', 'multispectral images', 'important method', 'dice coefficients', 'collect lodged']</t>
  </si>
  <si>
    <t>Assessment | Oryza sativa L | Rice lodging | Semantic segmentation | UAV | UNet</t>
  </si>
  <si>
    <t>Rice lodging severely affects harvest yield. Traditional evaluation methods and manual on-site measurement are found to be time-consuming, labor-intensive, and cost-intensive. In this study, a new method for rice lodging assessment based on a deep learning UNet (U-shaped Network) architecture was proposed. The UAV (unmanned aerial vehicle) equipped with a high-resolution digital camera and a three-band multispectral camera synchronously was used to collect lodged and non-lodged rice images at an altitude of 100 m. After splicing and cropping the original images, the datasets with the lodged and non-lodged rice image samples were established by augmenting for building a UNet model. The research results showed that the dice coefficients in RGB (Red, Green and Blue) image and multispectral image test set were 0.9442 and 0.9284, respectively. The rice lodging recognition effect using the RGB images without feature extraction is better than that of multispectral images. The findings of this study are useful for rice lodging investigations by different optical sensors, which can provide an important method for large-area, high-efficiency, and low-cost rice lodging monitoring research.</t>
  </si>
  <si>
    <t>60001455;60026295;60001455;60001455;60064143;60001455;60001455</t>
  </si>
  <si>
    <t>57204516124;57209278998;57210948465;57210948490;24167014800;56742660800;37011791500</t>
  </si>
  <si>
    <t>Zhao, Xin;Yuan, Yitong;Song, Mengdie;Ding, Yang;Lin, Fenfang;Liang, Dong;Zhang, Dongyan</t>
  </si>
  <si>
    <t>Nanjing;Taiyuan;Hefei</t>
  </si>
  <si>
    <t>Nanjing University of Information Science &amp; Technology;Shanxi University of Finance and EcoNomics;Anhui University</t>
  </si>
  <si>
    <t>60064143;60026295;60001455</t>
  </si>
  <si>
    <t>Use of unmanned aerial vehicle imagery and deep learning unet to extract rice lodging</t>
  </si>
  <si>
    <t>10.3390/s19183859</t>
  </si>
  <si>
    <t>2-s2.0-85071973870</t>
  </si>
  <si>
    <t>Guangdong University of Petrochemical Technology</t>
  </si>
  <si>
    <t>No.MSC-201706A</t>
  </si>
  <si>
    <t>GDUPT</t>
  </si>
  <si>
    <t>['wavelet transform', 'two clusters', 'traditional methods', 'statistical features', 'spectrum sensing', 'simulation shows', 'simulation experiments', 'hidden terminal', 'fusion center', 'core technology', 'cognitive radio', 'channel loss', 'antenna sus']</t>
  </si>
  <si>
    <t>Cognitive radio | Gaussian mixture model | Multiple-antenna | Spectrum sensing | Wavelet transform</t>
  </si>
  <si>
    <t>Spectrum sensing is a core technology in cognitive radio (CR) systems. In this paper, a multiple-antenna cooperative spectrum sensor based on the wavelet transform and Gaussian mixture model (MAWG) is proposed. Compared with traditional methods, the MAWG method avoids the derivation of the threshold and improves the performance of single secondary user (SU) spectrum sensing in cases of channel loss and hidden terminal. The MAWG method reduces the noise of the signal which collected by the multiple-antenna SUs through the wavelet transform. Then, the fusion center (FC) extracts the statistical features from the signals that are pre-processed by the wavelet transform. To extract the statistical features, an sensing data fusion method is proposed. The MAWG method divides all SUs that are involved in the cooperative spectrum sensing into two clusters and extracts a two-dimensional feature vector. In order to avoid complicated decision threshold derivation, the Gaussian mixture model (GMM) is used to train a classifier for spectrum sensing according to these two-dimensional feature vectors. Simulation experiments are performed in the Œ∫ ‚àí ¬µ channel model. The simulation shows that the MAWG can effectively improve spectrum sensing performance under the Œ∫ ‚àí ¬µ channel model.</t>
  </si>
  <si>
    <t>60007155;60007155-60018486;60007155;60007155-60073691;60007155</t>
  </si>
  <si>
    <t>57200655110;55734047900;57210949852;24472295800;57200661900</t>
  </si>
  <si>
    <t>Zhang, Shunchao;Wang, Yonghua;Yuan, Hantao;Wan, Pin;Zhang, Yongwei</t>
  </si>
  <si>
    <t>South-Central University for Nationalities;Institute of Automation Chinese Academy of Sciences;Guangdong University of Technology</t>
  </si>
  <si>
    <t>60073691;60018486;60007155</t>
  </si>
  <si>
    <t>Multiple-antenna cooperative spectrum sensing based on the wavelet transform and gaussian mixture model</t>
  </si>
  <si>
    <t>10.3390/s19183863</t>
  </si>
  <si>
    <t>2-s2.0-85071981418</t>
  </si>
  <si>
    <t>DPI2016-79960-C3-2-P</t>
  </si>
  <si>
    <t>['uavs ).', 'time measurements', 'tdoa architecture', 'special relevance', 'spatial discretization', 'signal receivers', 'sequential iterations', 'sensor deployment', 'results show', 'precision applications', 'positioning error', 'position calculation', 'outdoor navigation', 'lps ).', 'heuristic solution', 'ground modelings', 'genetic algorithm', 'dimensional space', 'different scenarios', 'design criteria', 'best maximization', 'automatic vehicles', 'algorithms used']</t>
  </si>
  <si>
    <t>Asynchronous | CRLB | Genetic algorithm | LPS | Passive localization | Sensor networks | TDOA</t>
  </si>
  <si>
    <t>Positioning asynchronous architectures based on time measurements are reaching growing importance in Local Positioning Systems (LPS). These architectures have special relevance in precision applications and indoor/outdoor navigation of automatic vehicles such as Automatic Ground Vehicles (AGVs) and Unmanned Aerial Vehicles (UAVs). The positioning error of these systems is conditioned by the algorithms used in the position calculation, the quality of the time measurements, and the sensor deployment of the signal receivers. Once the algorithms have been defined and the method to compute the time measurements has been selected, the only design criteria of the LPS is the distribution of the sensors in the three-dimensional space. This problem has proved to be NP-hard, and therefore a heuristic solution to the problem is recommended. In this paper, a genetic algorithm with the flexibility to be adapted to different scenarios and ground modelings is proposed. This algorithm is used to determine the best node localization in order to reduce the Cram√©r-Rao Lower Bound (CRLB) with a heteroscedastic noise consideration in each sensor of an Asynchronous Time Difference of Arrival (A-TDOA) architecture. The methodology proposed allows for the optimization of the 3D sensor deployment of a passive A-TDOA architecture, including ground modeling flexibility and heteroscedastic noise consideration with sequential iterations, and reducing the spatial discretization to achieve better results. Results show that optimization with 15% of elitism and a Tournament 3 selection strategy offers the best maximization for the algorithm.</t>
  </si>
  <si>
    <t>60020657;60020657;60028442;60020657;60020657;60020657</t>
  </si>
  <si>
    <t>57210010405;57210010638;7004445594;13104111600;13805536100;36906589900</t>
  </si>
  <si>
    <t>D√≠ez-Gonz√°lez, Javier;√Ålvarez, Rub√©n;Gonz√°lez-B√°rcena, David;S√°nchez-Gonz√°lez, Lidia;Castej√≥n-Limas, Manuel;Perez, Hilde</t>
  </si>
  <si>
    <t>Madrid;Leon</t>
  </si>
  <si>
    <t>Universidad Polit√©cnica de Madrid;Universidad de Le√≥n</t>
  </si>
  <si>
    <t>60028442;60020657</t>
  </si>
  <si>
    <t>D√≠ez-Gonz√°lez J.</t>
  </si>
  <si>
    <t>Genetic algorithm approach to the 3D node localization in TDOA systems</t>
  </si>
  <si>
    <t>10.3390/s19183880</t>
  </si>
  <si>
    <t>2-s2.0-85072040415</t>
  </si>
  <si>
    <t>IITP-2018-0-00599</t>
  </si>
  <si>
    <t>['work contributes', 'virtual environment', 'video frame', 'video alignment', 'uses pre', 'uav camera', 'time video', 'retrofitting task', 'real environment', 'quantitative study', 'proposed framework', 'partial pcd', 'oriented experiment', 'new approach', 'laser scanner', 'interactive retrofitting', 'generic framework', 'framework adopts', 'desktop environment', 'appropriate questionnaire', 'acquired pcd', 'acquire pcd']</t>
  </si>
  <si>
    <t>Cad model | Interactions | Laser scanner | Point cloud alignment | Point cloud data | Retrofitting | Unmanned aerial vehicle | Visualization</t>
  </si>
  <si>
    <t>Acquisition of 3D point cloud data (PCD) using a laser scanner and aligning it with a video frame is a new approach that is efficient for retrofitting comprehensive objects in heavy pipeline industrial facilities. This work contributes a generic framework for interactive retrofitting in a virtual environment and an unmanned aerial vehicle (UAV)-based sensory setup design to acquire PCD. The framework adopts a 4-in-1 alignment using a point cloud registration algorithm for a pre-processed PCD alignment with the partial PCD, and frame-by-frame registration method for video alignment. This work also proposes a virtual interactive retrofitting framework that uses pre-defined 3D computer-aided design models (CAD) with a customized graphical user interface (GUI) and visualization of a 4-in-1 aligned video scene from a UAV camera in a desktop environment. Trials were carried out using the proposed framework in a real environment at a water treatment facility. A qualitative and quantitative study was conducted to evaluate the performance of the proposed generic framework from participants by adopting the appropriate questionnaire and retrofitting task-oriented experiment. Overall, it was found that the proposed framework could be a solution for interactive 3D CAD model retrofitting on a combination of UAV sensory setup-acquired PCD and real-time video from the camera in heavy industrial facilities.</t>
  </si>
  <si>
    <t>57202496237;55967728300;57205201490;7102457214</t>
  </si>
  <si>
    <t>Pavan Kumar, B. N.;Patil, Ashok Kumar;Chethana, B.;Chai, Young Ho</t>
  </si>
  <si>
    <t>Pavan Kumar B.N.</t>
  </si>
  <si>
    <t>On-site 4-in-1 alignment: Visualization and interactive cad model retrofitting using uav, lidar‚Äôs point cloud data, and video</t>
  </si>
  <si>
    <t>10.3390/s19183908</t>
  </si>
  <si>
    <t>2-s2.0-85072117188</t>
  </si>
  <si>
    <t>['unfolded due', 'three one', 'three cubes', 'three antennas', 'single cube', 'single antenna', 'series feeding', 'proposed antenna', 'peak gain', 'loop antenna', 'high mobility', 'full volume', 'easily folded', 'directional pattern', 'assessed numerically', 'antenna volume', '53 dbi', '39 ghz', '03 dbi']</t>
  </si>
  <si>
    <t>Bidirectional antenna array | Loop antenna | Magic cube | Origami antenna</t>
  </si>
  <si>
    <t>In this paper, we propose a bi-directional loop antenna array using magic cube origami. The proposed antenna array consists of three one-wavelength loop antenna elements with series feeding. Each loop antenna is realized on a single magic cube, and three cubes are connected in series to form the array. The three cubes can be easily folded and unfolded due to being constructed in the form of a magic cube origami. Antenna volume can be minimized for high mobility by folding the array, which radiates a bi-directional pattern with full volume when unfolded. The proposed antenna was designed at 1.39 GHz. When the single antenna is realized on the single cube, the peak gain is 4.03 dBi. The peak gain increased to 5.2 and 5.53 dBi with two and three antennas, respectively. Half-power beam width (HPBW) with three antenna elements decreased to 40‚ó¶ from 360‚ó¶ compared to the HPBW with the single antenna. The proposed antenna performance was assessed numerically and experimentally.</t>
  </si>
  <si>
    <t>60014237;60014237;60021032;60014237</t>
  </si>
  <si>
    <t>57210985889;56427795000;7003916876;55950056100</t>
  </si>
  <si>
    <t>Xu, Ying;Kim, Yeonju;Tentzeris, Manos M.;Lim, Sungjoon</t>
  </si>
  <si>
    <t>Bi-directional loop antenna array using magic cube origami</t>
  </si>
  <si>
    <t>10.3390/s19183911</t>
  </si>
  <si>
    <t>2-s2.0-85072141331</t>
  </si>
  <si>
    <t>Royal Society</t>
  </si>
  <si>
    <t>NA140454</t>
  </si>
  <si>
    <t>['snr ),', 'signature extraction', 'robot audition', 'rescue operations', 'recordings produced', 'noise signatures', 'noise reduction', 'noise ratio', 'moderate success', 'low signal', 'keep intact', 'highly correlated', 'field prime', 'essential step', 'dynamic depending', 'drone flying', 'audio processing', 'audio analysis']</t>
  </si>
  <si>
    <t>AIRA-UAS | AQBNE | Corpus evaluation | IMCRA | Unmanned aerial systems</t>
  </si>
  <si>
    <t>Audio analysis over an Unmanned Aerial Systems (UAS) is of interest it is an essential step for on-board sound source localization and separation. This could be useful for search &amp; rescue operations, as well as for detection of unauthorized drone operations. In this paper, an analysis of the previously introduced Acoustic Interactions for Robot Audition (AIRA)-UAS corpus is presented, which is a set of recordings produced by the ego-noise of a drone performing different aerial maneuvers and by other drones flying nearby. It was found that the recordings have a very low Signal-to-Noise Ratio (SNR), that the noise is dynamic depending of the drone‚Äôs movements, and that their noise signatures are highly correlated. Three popular filtering techniques were evaluated in this work in terms of noise reduction and signature extraction, which are: Berouti‚Äôs Non-Linear Noise Subtraction, Adaptive Quantile Based Noise Estimation, and Improved Minima Controlled Recursive Averaging. Although there was moderate success in noise reduction, no filter was able to keep intact the signature of the drone flying in parallel. These results are evidence of the challenge in audio processing over drones, implying that this is a field prime for further research.</t>
  </si>
  <si>
    <t>60032442;60032442;60030699-60020650</t>
  </si>
  <si>
    <t>36669235000;57203989995;35113501600</t>
  </si>
  <si>
    <t>Rascon, Caleb;Ruiz-Espitia, Oscar;Martinez-Carranza, Jose</t>
  </si>
  <si>
    <t>Mexico;Mexico;United Kingdom</t>
  </si>
  <si>
    <t>Ciudad de M√©xico;Puebla;Bristol</t>
  </si>
  <si>
    <t>Universidad Nacional Aut√≥noma de M√©xico;Instituto Nacional de Astrofisica Optica y Electronica;University of Bristol</t>
  </si>
  <si>
    <t>60032442;60030699;60020650</t>
  </si>
  <si>
    <t>Rascon C.</t>
  </si>
  <si>
    <t>On the use of the aira-uas corpus to evaluate audio processing algorithms in unmanned aerial systems&lt;sup&gt;‚Ä†&lt;/sup&gt;</t>
  </si>
  <si>
    <t>10.3390/s19183902</t>
  </si>
  <si>
    <t>2-s2.0-85072150494</t>
  </si>
  <si>
    <t>2018R1A2B2004098</t>
  </si>
  <si>
    <t>['‚ àí28', 'transforming balun', 'tie antenna', 'relative permittivity', 'radiation efficiency', 'paper presents', 'microstrip form', 'located inside', 'impedance match', 'imdl removed', 'human head', 'human body', 'high permittivity', 'free space', 'fabricated antenna', 'different permittivities', 'different parts', 'cylindrical cavity', 'broadband operation', 'broadband impedance', 'broadband antenna', 'backed bow', 'antenna performance', 'antenna gain', 'also shown', 'also improved', 'also designed', '95 ghz', '9 db', '60 ghz', '5 ghz', '0 dbi']</t>
  </si>
  <si>
    <t>Antenna | Bow-tie | Cavity | Internal body temperature | Microwave | Radiometer</t>
  </si>
  <si>
    <t>This paper presents the broadband antenna for the microwave radiometric sensing of internal body temperature. For broadband operation, the bow-tie antenna was designed and backed with a cylindrical cavity, which decreased environmental electromagnetic interference and also improved the directivity of the antenna. The broadband impedance-transforming balun in microstrip form was also designed to feed the bow-tie antenna, and was located inside the cavity. An impedance-matching dielectric layer (IMDL) was introduced on top of the bow-tie antenna, for impedance match with the human body with high permittivity. The fabricated antenna was measured in free space with the IMDL removed, showing an input reflection coefficient lower than ‚àí10 dB from 2.64 to &gt; 3.60 GHz with antenna gain over 6.0 dBi and radiation efficiency over 74.7% from 2.7 to 3.5 GHz. The IMDL was re-installed on the cavity-backed bow-tie antenna to measure the antenna performance for the human head with relative permittivity of about 40. The measured reflection coefficient was as low as ‚àí28.9 dB at 2.95 GHz and lower than ‚àí10 dB from 2.65 to &gt; 3.5 GHz. It was also shown that the designed antenna recovered a good impedance match by adjusting the permittivity and thickness of the IMDL for the different parts of the human body with different permittivities.</t>
  </si>
  <si>
    <t>60018257;60018257;60018257</t>
  </si>
  <si>
    <t>7402045990;57211045200;56178460400</t>
  </si>
  <si>
    <t>Jeong, Jinho;Park, Kihoon;Lee, Changmin</t>
  </si>
  <si>
    <t>Design of Cavity-Backed bow-tie antenna with matching layer for human body application</t>
  </si>
  <si>
    <t>10.3390/s19184015</t>
  </si>
  <si>
    <t>2-s2.0-85072379649</t>
  </si>
  <si>
    <t>Mahanakorn University of Technology</t>
  </si>
  <si>
    <t>RMN 851/2018</t>
  </si>
  <si>
    <t>MUT</t>
  </si>
  <si>
    <t>['variability caused', 'similar results', 'resulting height', 'reference stations', 'paper presents', 'models gave', 'height estimation', 'height changes', 'geo ++.', 'facade mask', 'determined height', 'antenna mounted', 'analyses showed']</t>
  </si>
  <si>
    <t>GPS antenna | Height estimates | Minimum observation angle | Phase center variations</t>
  </si>
  <si>
    <t>In this study, we compared two sets of antenna phase center corrections for groups of the same type of antenna mounted at the continuously operating global navigation satellite system (GNSS) reference stations. The first set involved type mean models provided by the International GNSS Service (release igs08), while the second set involved individual models developed by Geo++. Our goal was to check which set gave better results in the case of height estimation. The paper presents the differences between models and their impact on resulting height. Analyses showed that, in terms of the stability of the determined height, as well as its variability caused by increasing the facade mask, both models gave very similar results. Finally, we present a method for how to estimate the impact of differences in phase center corrections on height changes.</t>
  </si>
  <si>
    <t>60008056;60008056;60003675</t>
  </si>
  <si>
    <t>35387390700;57211043528;57194437343</t>
  </si>
  <si>
    <t>Araszkiewicz, Andrzej;Kiliszek, Damian;Podkowa, Anna</t>
  </si>
  <si>
    <t>Wojskowa Akademia Techniczna;Politechnika Warszawska</t>
  </si>
  <si>
    <t>60008056;60003675</t>
  </si>
  <si>
    <t>Araszkiewicz A.</t>
  </si>
  <si>
    <t>Height variation depending on the source of antenna phase centre corrections: LEIAR25.R3 case study</t>
  </si>
  <si>
    <t>10.3390/s19184010</t>
  </si>
  <si>
    <t>2-s2.0-85072390779</t>
  </si>
  <si>
    <t>['resonator shape', 'proposed sensors', 'paper miniaturization', 'good convergence', 'experimental analysis', 'based one']</t>
  </si>
  <si>
    <t>Fractal | Microstrip antenna | Microstrip sensor | Microwave technique | NDT | SHM | Strain sensor</t>
  </si>
  <si>
    <t>In this paper miniaturization of a microstrip patch strain sensor (MPSS) using fractal geometry was proposed and analyzed. For this purpose, the transducer of Sierpinski curve geometry was utilized and compared with the most commonly utilized rectangular resonator-based one. Both sensors were designed for the same resonant frequency value (2.725 GHz). This fact allows analysis of the influence of the patch (resonator) shape and size on the resonant frequency shift. This is very important as the sensors with the same resonator shape but designed on various operating frequencies have various resonant frequency shifts. Simulation and experimental analysis for all sensors were carried out. A good convergence between results of simulation and measurements was achieved. The obtained results proved the possibility of microstrip strain sensor dimensions reduction using Sierpinski curve fractal geometry. Additionally, an influence of microstrip line deformation for proposed sensors was studied.</t>
  </si>
  <si>
    <t>60104305;60104305</t>
  </si>
  <si>
    <t>57199506267;55935843500</t>
  </si>
  <si>
    <t>Herbko, Michal;Lopato, Przemyslaw</t>
  </si>
  <si>
    <t>Szczecin</t>
  </si>
  <si>
    <t>West Pomeranian University of Technology, Szczecin</t>
  </si>
  <si>
    <t>Herbko M.</t>
  </si>
  <si>
    <t>Microstrip patch strain sensor miniaturization using Sierpinski curve fractal geometry</t>
  </si>
  <si>
    <t>10.3390/s19183989</t>
  </si>
  <si>
    <t>2-s2.0-85072511418</t>
  </si>
  <si>
    <t>['widely used', 'uav system', 'time allocations', 'sequentially collect', 'paper focuses', 'network time', 'multiple sensors', 'monitoring scenario', 'minimum compared', 'low cost', 'integer non', 'hovering time', 'hovering points', 'high mobility', 'formulated problem', 'flexible deployment', 'first time', 'first propose', 'convex one', 'art algorithms']</t>
  </si>
  <si>
    <t>Mission completion time | Trajectory planning | Unmanned aerial vehicle | Wireless sensor networks</t>
  </si>
  <si>
    <t>Unmanned Aerial Vehicles (UAVs) are widely used as mobile information collectors for sensors to prolong the network time in Wireless Sensor Networks (WSNs) due to their flexible deployment, high mobility, and low cost. This paper focuses on the scenario where rotary-wing UAVs complete information collection mission cooperatively. For the first time, we study the problem of minimizing the mission completion time for a multi-UAV system in a monitoring scenario when considering the information collection quality. The mission completion time includes flying time and hovering time. By optimizing the trajectories of all UAVs, we minimize the mission completion time while ensuring that the information of each sensor is collected. This problem can be formulated as a mixed-integer non-convex one which has been proved to be NP-hard. To solve the formulated problem, we first propose a hovering point selection algorithm to select appropriate hovering points where the UAVs can sequentially collect the information from multiple sensors. We model this problem as a BS coverage problem with the information collection quality in consideration. Then, we use a min-max cycle cover algorithm to assign these hovering points and get the trajectory of each UAV. Finally, with the obtained UAVs trajectories, we further consider the UAVs can also collect information when flying and optimize the time allocations. The performance of our algorithm is verified by simulations, which show that the mission completion time is minimum compared with state-of-the-art algorithms.</t>
  </si>
  <si>
    <t>60069734;60069734;60021666;60033100;60069734</t>
  </si>
  <si>
    <t>57207032938;55323038200;35731172400;55601181100;57207734118</t>
  </si>
  <si>
    <t>Qin, Zhen;Li, Aijing;Dong, Chao;Dai, Haipeng;Xu, Zhengqin</t>
  </si>
  <si>
    <t>Logistical Engineering University China;Nanjing University;Nanjing University of Aeronautics and Astronautics</t>
  </si>
  <si>
    <t>60069734;60033100;60021666</t>
  </si>
  <si>
    <t>Completion time minimization for multi-UAV information collection via trajectory planning</t>
  </si>
  <si>
    <t>10.3390/s19184032</t>
  </si>
  <si>
    <t>2-s2.0-85072520169</t>
  </si>
  <si>
    <t>JCYJ20170302142107025</t>
  </si>
  <si>
    <t>['true lane', 'tpr );', 'testing scenarios', 'superior performances', 'ridge detector', 'ransac ).', 'proposed method', 'predicted lane', 'positive rates', 'novel lane', 'lane occlusion', 'important role', 'departure degree', 'captured image', 'ann ).', 'aerial view', 'accurately fitted', 'abnormal illumination', '61 ldis']</t>
  </si>
  <si>
    <t>BP neural network | Feature extraction | Lane division lines‚Äô detection | Ransac | Ridge detector</t>
  </si>
  <si>
    <t>Lane detection plays an important role in improving autopilot‚Äôs safety. In this paper, a novel lane-division-lines detection method is proposed, which exhibits good performances in abnormal illumination and lane occlusion. It includes three major components: First, the captured image is converted to aerial view to make full use of parallel lanes‚Äô characteristics. Second, a ridge detector is proposed to extract each lane‚Äôs feature points and remove noise points with an adaptable neural network (ANN). Last, the lane-division-lines are accurately fitted by an improved random sample consensus (RANSAC), termed the (regional) gaussian distribution random sample consensus (G-RANSAC). To test the performances of this novel lane detection method, we proposed a new index named the lane departure index (LDI) describing the departure degree between true lane and predicted lane. Experimental results verified the superior performances of the proposed method over others in different testing scenarios, respectively achieving 99.02%, 96.92%, 96.65% and 91.61% true-positive rates (TPR); and 66.16, 54.85, 55.98 and 52.61 LDIs in four different types of testing scenarios.</t>
  </si>
  <si>
    <t>57203095623;57188869412;57203095063;57211058685;56162297700;57193919793</t>
  </si>
  <si>
    <t>Lu, Zefeng;Xu, Ying;Shan, Xin;Liu, Licai;Wang, Xingzheng;Shen, Jianhao</t>
  </si>
  <si>
    <t>A lane detection method based on a ridge detector and regional G-RANSAC</t>
  </si>
  <si>
    <t>10.3390/s19184028</t>
  </si>
  <si>
    <t>2-s2.0-85072534542</t>
  </si>
  <si>
    <t>2019-0-00056</t>
  </si>
  <si>
    <t>['widened significantly', 'thin lens', 'required gap', 'proposed single', 'process limits', 'plane capacitance', 'paper proposes', 'metallic traces', 'metallic patterns', 'manufacturing process', 'limited range', 'lens operating', 'larger capacitance', 'inductance values', 'higher frequency', 'gain enhancement', 'finer gap', 'establishing single', '60 ghz', '5 dbi', '16 db']</t>
  </si>
  <si>
    <t>Lens | Metasurface | Millimeter wave antenna | Polarization | Spatial filter | Transmit array</t>
  </si>
  <si>
    <t>This paper proposes a novel design approach for a thin lens with the aim of overcoming fineness limits in the commercial millimeter wave printed circuit board (PCB) manufacturing process. The PCB manufacturing process typically does not allow the fabrication of metallic patterns with a gap and width of less than 100 ¬µm. This hampers expanding thin lens technology to 5G commercial applications, especially when such technology is considered for 60 GHz or higher frequency, which requires a finer gap and width of metallic traces. This paper proposes that problematic process conditions can be mitigated when a lens is designed by establishing single-polarized lumped element models where larger capacitance and inductance values can be obtained for the same patch and grid unit cells. While the proposed design technique is more advantageous at higher target frequencies, a 60 GHz application and a wireless backhaul system is selected because of a limited range of frequencies that can be measured by an available vector network analyzer. The required gap or width of metallic traces can be widened significantly by using the proposed single-polarized unit cells to acquire the same in-plane capacitance or inductance. This enables the lens operating at higher-frequency under the process limits in fabricable fine traces. Finally, the effectiveness of the simulated design procedure is demonstrated by fabricating a 60 GHz thin lens that can achieve a gain enhancement of 16 dB for a 4 √ó 4 patch antenna array with a gain of 16.5 dBi.</t>
  </si>
  <si>
    <t>60028876;60013682;60013682</t>
  </si>
  <si>
    <t>56450265800;57198898964;57214628570</t>
  </si>
  <si>
    <t>Yoon, Inseop;Oh, Seongwoog;Oh, Jungsuek</t>
  </si>
  <si>
    <t>Affordable thin lens using single polarized disparate filter arrays for beyond 5G toward 6G</t>
  </si>
  <si>
    <t>10.3390/s19183982</t>
  </si>
  <si>
    <t>2-s2.0-85072536142</t>
  </si>
  <si>
    <t>Center for Information Technology Research in the Interest of Society</t>
  </si>
  <si>
    <t>IITP-2019-2016-0-00288</t>
  </si>
  <si>
    <t>CITRIS</t>
  </si>
  <si>
    <t>['vehicle detection', 'uav imagery', 'real time', 'lightweight single', 'feature maps', 'enabling real', 'drfbnet300 trained', 'detection model', 'cars dataset', 'angular distortion', 'altitude increases', 'also propose', 'accuracy improvement', '45 fps', '33 fps']</t>
  </si>
  <si>
    <t>Convolutional neural network | Object detection | UAV imagery | Vehicle detection</t>
  </si>
  <si>
    <t>Vehicle detection is an important research area that provides background information for the diversity of unmanned-aerial-vehicle (UAV) applications. In this paper, we propose a vehicle-detection method using a convolutional-neural-network (CNN)-based object detector. We design our method, DRFBNet300, with a Deeper Receptive Field Block (DRFB) module that enhances the expressiveness of feature maps to detect small objects in the UAV imagery. We also propose the UAV-cars dataset that includes the composition and angular distortion of vehicles in UAV imagery to train our DRFBNet300. Lastly, we propose a Split Image Processing (SIP) method to improve the accuracy of the detection model. Our DRFBNet300 achieves 21 mAP with 45 FPS in the MS COCO metric, which is the highest score compared to other lightweight single-stage methods running in real time. In addition, DRFBNet300, trained on the UAV-cars dataset, obtains the highest AP score at altitudes of 20-50 m. The gap of accuracy improvement by applying the SIP method became larger when the altitude increases. The DRFBNet300 trained on the UAV-cars dataset with SIP method operates at 33 FPS, enabling real-time vehicle detection.</t>
  </si>
  <si>
    <t>60013866;60013866;60013866</t>
  </si>
  <si>
    <t>57204636944;7402295896;54415852000</t>
  </si>
  <si>
    <t>Han, Seongkyun;Yoo, Jisang;Kwon, Soonchul</t>
  </si>
  <si>
    <t>Real-time vehicle-detection method in bird-view unmanned-aerial-vehicle imagery</t>
  </si>
  <si>
    <t>10.3390/s19183958</t>
  </si>
  <si>
    <t>2-s2.0-85072540941</t>
  </si>
  <si>
    <t>['using pre', 'several statistical', 'results show', 'recently constructed', 'performance assessment', 'methodology introduced', 'logistic regression', 'future landslides', 'first stage', 'external quality', 'euclidian distances', 'dam construction', 'also crucial', '2012 dataset']</t>
  </si>
  <si>
    <t>Artificial neural network | Landslide susceptibility performance | Logistic regression | Photogrammetry | Random forest</t>
  </si>
  <si>
    <t>Prediction of possible landslide areas is the first stage of landslide hazard mitigation efforts and is also crucial for suitable site selection. Several statistical and machine learning methodologies have been applied for the production of landslide susceptibility maps. However, the performance assessment of such methods have conventionally been carried out by utilizing existing landslide inventories. The purpose of this study is to investigate the performances of landslide susceptibility maps produced with three different machine learning algorithms, i.e., random forest, artificial neural network, and logistic regression, in a recently constructed and activated dam reservoir and assess the external quality of each map by using pre-and post-event photogrammetric datasets. The methodology introduced here was applied using digital surface models generated from aerial photogrammetric flight data acquired before and after the dam construction. Aerial photogrammetric images acquired in 2012 and 2018 (after the dam was filled) were used to produce digital terrain models and orthophotos. The 2012 dataset was used for producing the landslide susceptibility maps and the results were evaluated by comparing the Euclidian distances between the two surface models. The results show that the random forest method outperforms the other two for predicting the future landslides.</t>
  </si>
  <si>
    <t>60020484;60020484;60020484;60020484</t>
  </si>
  <si>
    <t>57211069008;22134793700;6508080120;35552191500</t>
  </si>
  <si>
    <t>Sevgen, Eray;Kocaman, Sultan;Nefeslioglu, Hakan A.;Gokceoglu, Candan</t>
  </si>
  <si>
    <t>Sevgen E.</t>
  </si>
  <si>
    <t>A novel performance assessment approach using photogrammetric techniques for landslide susceptibility mapping with logistic regression, ann and random forest</t>
  </si>
  <si>
    <t>10.3390/s19183940</t>
  </si>
  <si>
    <t>2-s2.0-85072575732</t>
  </si>
  <si>
    <t>NRF-2017R1D1A1A02018524</t>
  </si>
  <si>
    <t>['spatial resolution', 'six classes', 'sand classification', 'overall accuracy', 'medium sand', 'lower resolutions', 'image resolution', 'flight height', 'effectively separate', 'digital cameras', 'could serve', 'conducted experiments', 'coarser classes', 'coarse sand', '78 mm', '42 mm', '23 mm']</t>
  </si>
  <si>
    <t>To map sand grain size distribution using Unmanned Aerial Vehicle (UAV) digital cameras, we conducted experiments for six sand classes with the UAV images acquired at six different heights. We used the maximum likelihood classification and the Grey Level Co-occurrence Matrix texture indices on the images and evaluated classification accuracy under each flight height/image resolution. The image at the spatial resolution of 1.23 mm can effectively separate all six classes. The image of lower resolutions were only effective for coarser classes with an overall accuracy of 83.92% or better: the 2.48 mm pixel size was good for the four classes coarser than medium sand; 3.78 mm was good for the three classes coarser than coarse sand; 4.89 and 5.42 mm were good for the two coarsest classes of sand and gravel. This research is the first comprehensive study to test different UAV survey quality control parameters for sand classification, which could serve as a guidance for UAV survey parameter selection such as flight height and quality of digital cameras.</t>
  </si>
  <si>
    <t>893-902</t>
  </si>
  <si>
    <t>60022417;60022417;60007566;60022417;60022417;60031430</t>
  </si>
  <si>
    <t>57212001327;56130997000;57201455687;56765084800;57202767626;23487355700</t>
  </si>
  <si>
    <t>Bae, Sungji;Yu, Jaehyung;Wang, Lei;Jeong, Yongsik;Kim, Jieun;Yang, Dong Yoon</t>
  </si>
  <si>
    <t>Daejeon;Daejeon;Baton Rouge</t>
  </si>
  <si>
    <t>Korea Institute of Geoscience and Mineral Resources;Chungnam National University;Louisiana State University</t>
  </si>
  <si>
    <t>60031430;60022417;60007566</t>
  </si>
  <si>
    <t>Bae S.</t>
  </si>
  <si>
    <t>Experimental analysis of sand grain size mapping using UAV remote sensing</t>
  </si>
  <si>
    <t>10.1080/2150704X.2019.1629713</t>
  </si>
  <si>
    <t>2-s2.0-85075673121</t>
  </si>
  <si>
    <t>['woody vegetation', 'visible portion', 'vegetation structure', 'varying levels', 'test site', 'structural information', 'spatial footprints', 'results indicate', 'potential improvement', 'platform capable', 'plant greenness', 'periods result', 'mounted sensors', 'likely due', 'land use', 'land function', 'imagery collected', 'high spectrally', 'heterogeneous landscapes', 'data collection']</t>
  </si>
  <si>
    <t>Unmanned Aerial Systems (UAS) have emerged as a platform capable of providing valuable data on vegetation structure, health, and productivity. The platform provides maximum temporal flexibility in data collection and customizability of spatial footprints which is important for mapping and monitoring vegetation conditions especially for high spectrally and structurally heterogeneous landscapes. In this letter, we investigate the potential improvement in structural information when using sensor payloads that include infrared bands (730‚Äì810 nm) in addition to the typical visible bands of many UAS sensor payloads. Specifically, we use derived point clouds and imagery collected from UAS-mounted sensors at a test site in Louisville, Kentucky, USA to assess whether multispectral sensors improve estimates of vegetation structure for plant greenness (leaf-on) and senescence (leaf-off) periods. Results indicate that including detailed multispectral reflectance information beyond the visible portion of the electromagnetic spectrum aids in estimating structural characteristics of woody vegetation, regardless of season. While both leaf-on and leaf-off periods result in reasonable crown height estimates, leaf-on conditions also improve radial estimates, likely due to continuous canopy surfaces. These findings advance research for remote sensing analyses assessing structural composition in heterogeneous landscapes where varying levels of vegetation structure have implications on land use and land function.</t>
  </si>
  <si>
    <t>864-873</t>
  </si>
  <si>
    <t>60020633;60020633;60020633;60020633</t>
  </si>
  <si>
    <t>57212023249;57212023200;23491815700;41762789100</t>
  </si>
  <si>
    <t>Kolarik, Nicholas E.;Ellis, G.;Gaughan, A. E.;Stevens, F. R.</t>
  </si>
  <si>
    <t>Louisville</t>
  </si>
  <si>
    <t>University of Louisville</t>
  </si>
  <si>
    <t>Kolarik N.E.</t>
  </si>
  <si>
    <t>Describing seasonal differences in tree crown delineation using multispectral UAS data and structure from motion</t>
  </si>
  <si>
    <t>10.1080/2150704X.2019.1629708</t>
  </si>
  <si>
    <t>2-s2.0-85075735141</t>
  </si>
  <si>
    <t>['superstrate layer', 'proposed antenna', 'numerically analyzed', 'miniaturized antenna', 'miniaturization factor', 'lc resonators', 'gain improvement', 'efficient simulation', 'also used', '1 db']</t>
  </si>
  <si>
    <t>Artificial magnetic materials | Electric-LC Resonators | Metamaterials | Miniaturized patch antenna</t>
  </si>
  <si>
    <t>In this paper, a high-gain miniaturized microstrip patch antenna was designed using engineered magnetic materials as both substrate and superstrate. The proposed antenna was numerically analyzed, fabricated, and measured. To obtain high permeability and permittivity, an engineered magnetic material with Electric-LC Resonators in the superstrate layer and 2nd kind Hilbert fractals in the substrate were used. Equivalent material parameters technique was also used for efficient simulation of metamaterials in the substrate and the superstrate. The simulation and measurement results show a gain improvement of 8.1 dB, and a miniaturization factor of 4.8 for the miniaturized antenna at 534¬†MHz. Additionally, using superstrate causes to reduce antenna size to 170¬†√ó 170¬†√ó 37 mm3 and patch size less than Œª/100 resonance frequency.</t>
  </si>
  <si>
    <t>635-640</t>
  </si>
  <si>
    <t>60105242;60016248;60105242</t>
  </si>
  <si>
    <t>55871122285;6603101867;24169546000</t>
  </si>
  <si>
    <t>Bakhtiari, A.;Sadeghzadeh, R. A.;Moghadasi, M. Naser</t>
  </si>
  <si>
    <t>Bakhtiari A.</t>
  </si>
  <si>
    <t>Gain Enhanced Miniaturized Microstrip Patch Antenna Using Metamaterial Superstrates</t>
  </si>
  <si>
    <t>10.1080/03772063.2018.1447406</t>
  </si>
  <si>
    <t>2-s2.0-85044470323</t>
  </si>
  <si>
    <t>['radiation characteristics', 'paper describes', 'optimizing variables', 'optimization algorithm', 'obtained results', 'fpa ),', 'element spacing', 'dipole elements', 'current excitation', 'antenna arrays']</t>
  </si>
  <si>
    <t>Dipole antenna | Flower pollination algorithm (FPA) | Linear antenna arrays | Side lobe level (SLL)</t>
  </si>
  <si>
    <t>This paper describes the synthesis of the radiation characteristics of linear antenna arrays of dipole elements using a nature inspired algorithm called flower pollination algorithm (FPA), which is applied as an optimization algorithm. In FPA, element's current excitation and the inter-element spacing are used as the optimizing variables to obtain better radiation characteristics of the antenna arrays. The advent is illuminated by 12-, 16-, and 20-elements linear arrays of dipole elements. The simulation results show the influence of this approach on the maximum side lobe level reduction with fixed first null beam width. The obtained results are validated in a practical simulation environment, called computer simulation technology-microwave studio software.</t>
  </si>
  <si>
    <t>694-701</t>
  </si>
  <si>
    <t>60010618;60103561;60103561;60103561</t>
  </si>
  <si>
    <t>55609152600;24829362000;35737537800;7006765652</t>
  </si>
  <si>
    <t>Ram, Gopi;Kar, Rajib;Mandal, Durbadal;Ghoshal, Sakti Prasad</t>
  </si>
  <si>
    <t>Durgapur;Vellore</t>
  </si>
  <si>
    <t>National Institute of Technology, Durgapur;Vellore Institute of Technology</t>
  </si>
  <si>
    <t>60103561;60010618</t>
  </si>
  <si>
    <t>Ram G.</t>
  </si>
  <si>
    <t>Optimal Design of Linear Antenna Arrays of Dipole Elements Using Flower Pollination Algorithm</t>
  </si>
  <si>
    <t>10.1080/03772063.2018.1452639</t>
  </si>
  <si>
    <t>2-s2.0-85045206612</t>
  </si>
  <si>
    <t>['suitable choice', 'substantial miniaturization', 'pork tissues', 'hmsiw technique', 'hexagonal slot', 'free space', 'back ratio', 'almost 50']</t>
  </si>
  <si>
    <t>Half-mode substrate integrated waveguide (HMSIW) | Specific absorption rate (SAR) | Voxel body model | Wireless body area network</t>
  </si>
  <si>
    <t>A half-mode substrate integrated waveguide (HMSIW) antenna covering industrial, scientific, and medical radio band at 5.8¬†GHz is designed, fabricated, and tested. An HMSIW technique is used to reduce the size to almost 50% while maintaining the same performance of the antenna. Afterwards, a semi-hexagonal slot is etched on the patch, which excites and tunes the dominant-mode of the cavity in the band of interest. Inspite of a substantial miniaturization, the proposed antenna provides a gain of 6.1 (Formula presented.) with front to back ratio of more than 10¬†dB along with a fair radiation efficiency of 83% in free space. In order to examine the performance of the antenna in the presence of a body, the antenna is tested on pork tissues. The measured on-body peak gain and simulated radiation efficiency are obtained as 5.25 (Formula presented.) and 69%, respectively. The antenna shows robust performance in the presence of pork tissues and the specific absorption rate value is under the Federal Communications Commission (FCC) guidelines, which makes it a suitable choice for wireless body area network applications.</t>
  </si>
  <si>
    <t>582-588</t>
  </si>
  <si>
    <t>A Half-Mode SIW Cavity-Backed Semi-Hexagonal Slot Antenna for WBAN Application</t>
  </si>
  <si>
    <t>10.1080/03772063.2018.1452644</t>
  </si>
  <si>
    <t>2-s2.0-85045223443</t>
  </si>
  <si>
    <t>['operating band', 'link applications', 'impedance bandwidth', 'he11œ ¥', 'electromagnetic simulator', 'easily installed', 'drone platform', 'drone data', 'c band', 'achieved due', 'achieve bore', '4 ghz', '1100 mhz']</t>
  </si>
  <si>
    <t>C band | conductor backed CPW | Cylindrical cavity DRA | dual mode | High gain | Unmanned aircraft systems</t>
  </si>
  <si>
    <t>In this article, a dual-mode high gain cylindrical cavity dielectric resonator antenna (CCDRA) excited by conductor backed coplanar waveguide (CB-CPW) has been investigated for unmanned aircraft systems (UAS) or drone data-link applications at the C band. A CB-CPW has been used to excite the CCDRA to achieve bore-sight radiation pattern. A wide impedance bandwidth of 1100 MHz (4.3‚Äì5.4 GHz) has been achieved due to excitation of HE11Œ¥ and HE21Œ¥ modes in dielectric resonator antenna (DRA) by inserting a cylindrical shaped air cavity in DRA. The antenna is finally optimized using 3-D electromagnetic simulator to achieve high gain, good impedance bandwidth, and stable radiation pattern. The prototype antenna achieves 22% impedance bandwidth with more than 7.5 dB average peak gain and 95% estimated efficiency throughout the operating band. The experimental results validate the performance of CCDRA. Such antenna can be easily installed on the unmanned aerial vehicle/drone platform for data-link as well as other applications.</t>
  </si>
  <si>
    <t>463-474</t>
  </si>
  <si>
    <t>60008898;60008898;60069554;60014409;60070264</t>
  </si>
  <si>
    <t>57226132373;13205077400;56175833100;57201467816;26538790200</t>
  </si>
  <si>
    <t>Kumar, Pramod;Dwari, Santanu;Singh, Shailendra;Kumar, Jitendra;Kumar, Amitesh</t>
  </si>
  <si>
    <t>Chennai;Bengaluru;Gandhinagar;Dhanbad</t>
  </si>
  <si>
    <t>SAMEER-Centre for Electromagnetics India;Bharat Electronics;Institute for Plasma Research;Indian Institute of Technology (Indian School of Mines), Dhanbad</t>
  </si>
  <si>
    <t>60070264;60069554;60014409;60008898</t>
  </si>
  <si>
    <t>Conductor Backed CPW-Fed Dual-Mode Excited High Gain Cylindrical Cavity DRA for Unmanned Aircraft Systems (UAS) or Drone Data-Link Applications at C Band</t>
  </si>
  <si>
    <t>10.1080/02564602.2018.1503568</t>
  </si>
  <si>
    <t>2-s2.0-85052102719</t>
  </si>
  <si>
    <t>Osmania University</t>
  </si>
  <si>
    <t>['two bands', 'pin diodes', 'high gain', 'experimental results', 'covers wi', 'covers gsm', 'ac standards', '9 ghz']</t>
  </si>
  <si>
    <t>Cavity-backed | PIN diode | Reconfigurable | Spiral antenna</t>
  </si>
  <si>
    <t>The paper presents design, simulation and experimental results for the reconfigurable square spiral antenna. This antenna is reconfigurable for two bands: band-I is 0.4‚Äì3 GHz which covers GSM, CDMA, Wi-Fi, multipoint communication system and band-II is 4.4‚Äì5.9 GHz which covers Wi-Max, 802.11Y, WLAN and 802.11a/h/j/n/ac standards. The antenna can be tuned to other aerospace and electronic warfare applications. This antenna structure offers a good radiation efficiency as the cavity is filled with low dielectric constant material and has high gain and directivity. PIN diodes have been used to achieve the reconfigurability.</t>
  </si>
  <si>
    <t>627-634</t>
  </si>
  <si>
    <t>56335417400;7005435644</t>
  </si>
  <si>
    <t>Rama Krishna, D.;Pandharipande, V. M.</t>
  </si>
  <si>
    <t>Rama Krishna D.</t>
  </si>
  <si>
    <t>Design and Development of Cavity-Backed Reconfigurable Square Spiral Antenna</t>
  </si>
  <si>
    <t>10.1080/03772063.2018.1509737</t>
  </si>
  <si>
    <t>2-s2.0-85053028050</t>
  </si>
  <si>
    <t>['simulation results', 'simple geometry', 'proposed antenna', 'potential advantage', 'harmonics suppression', 'harmonic suppression', 'harmonic frequencies', 'fourth order', 'experimentally verified', 'complex geometry']</t>
  </si>
  <si>
    <t>Circular patch antenna | Defected ground structure (DGS) | Filtering antenna | Harmonic suppression | Rectenna | Stub</t>
  </si>
  <si>
    <t>KEYWORDS: In this paper, a 5.8 GHz capacitive coupled circular patch antenna having harmonic suppression capability has been designed and fabricated for wireless power transfer applications. Harmonics suppression has been achieved up to the fourth order of the fundamental operating frequency by using two stubs and one split circular slot. Such a type of simple geometry for harmonic suppression is definitely a potential advantage as compared to the earlier published similar type of work where complex geometry has been involved for harmonic suppression. Surface current distributions on the antenna have been shown at harmonic frequencies to illustrate the harmonic suppression graphically. Model equivalent circuit of the presented antenna also has been shown to explain the harmonic suppression functionality in detail. Proposed antenna has been fabricated and the simulation results are experimentally verified.</t>
  </si>
  <si>
    <t>510-516</t>
  </si>
  <si>
    <t>57200144672;55834414200</t>
  </si>
  <si>
    <t>Pattapu, Udayabhaskar;Das, Sushrut</t>
  </si>
  <si>
    <t>Pattapu U.</t>
  </si>
  <si>
    <t>A Spurious-Free 5.8 GHz Circular Patch Antenna for Rectenna Applications</t>
  </si>
  <si>
    <t>10.1080/02564602.2018.1515673</t>
  </si>
  <si>
    <t>2-s2.0-85053404791</t>
  </si>
  <si>
    <t>ANR-11-IDEX-0004-02</t>
  </si>
  <si>
    <t>['ultimate boundedness', 'uavs ).', 'time flocking', 'precise real', 'flocking algorithm', 'experimental results', 'authors propose', 'authors interest']</t>
  </si>
  <si>
    <t>The authors interest in this work is to perform a precise real-time flocking of multiple unmanned aerial vehicles (UAVs). A consensus-based flocking algorithm that ensures a precise security distance between UAVs is proposed. By using Lyapunov theoretical analysis, the authors propose a flocking algorithm that ensures the ultimate boundedness of multiple-UAV system solutions. Moreover, this algorithm is enhanced by a distributed integral control that renders the inter-distances between UAVs more precise. Finally, experimental results are provided to prove and show the efficiency of these algorithms.</t>
  </si>
  <si>
    <t>2008-2017</t>
  </si>
  <si>
    <t>60001422-123016400;60001422-60110511;60002151</t>
  </si>
  <si>
    <t>56285231700;6602846465;14120456400</t>
  </si>
  <si>
    <t>Saif, Osamah;Fantoni, Isabelle;Zavala-R√≠o, Arturo</t>
  </si>
  <si>
    <t>France;Mexico;France;France</t>
  </si>
  <si>
    <t>Nantes;San Luis Potosi;Paris;Labege</t>
  </si>
  <si>
    <t>Laboratoire des Sciences du Num√©rique de Nantes;Instituto Potosino de Investigacion Cientifica y Tecnologica;Sorbonne Universite;Scalian Eurogiciel</t>
  </si>
  <si>
    <t>60110511;60002151;60001422;123016400</t>
  </si>
  <si>
    <t>Saif O.</t>
  </si>
  <si>
    <t>Distributed integral control of multiple UAVs: Precise flocking and navigation</t>
  </si>
  <si>
    <t>10.1049/iet-cta.2018.5684</t>
  </si>
  <si>
    <t>2-s2.0-85070983327</t>
  </si>
  <si>
    <t>2014-17</t>
  </si>
  <si>
    <t>['ventral surfaces', 'ventral surface', 'shaped sensilla', 'sexual partner', 'seven types', 'sensorial equipment', 'segmented funicle', 'segmented club', 'pest behaviour', 'nut weevil', 'mate findings', 'main pest', 'hygroreceptive dome', 'host plants', 'host plant', 'hazelnut orchards', 'found exclusively', 'electrophysiological investigation', 'curculio nucum', 'antennal tapping', 'antennae equipment', 'also necessary', 'adult life', '1758 ),']</t>
  </si>
  <si>
    <t>contact chemoreception | nut weevil | olfaction | scanning electron microscopy</t>
  </si>
  <si>
    <t>Summary: The nut weevil, Curculio nucum (Linnaeus, 1758), is the main pest in hazelnut orchards (Corylus avellana L.). Semiochemicals are interesting bio control tools that could be used to manipulate the pest behaviour and to control pest populations. The study of the sensorial equipment of the insect antennae provides information on the importance of olfaction in the adult life for host plants and mate findings as well as on the putative other senses. Before electrophysiological investigation, the knowledge of antennae equipment is also necessary. The aim of this study is to determine the types, number and location of sensilla on the antennae of male and female adult C. nucum in order to determine their implication in seeking a sexual partner and a host plant. The 12-segmented antenna comprises a scape, a 7-segmented funicle and a 4-segmented club. Out of the nine sensillum types listed, three are present on the scape and the funicle and seven types on the club which gathers 71‚Äì73% of the total of sensilla. Tactile aporous sensilla chaetica C1, gustatory uniporous sensilla chaetica C2, olfactory multiporous sensilla basiconica B1 and B2 are found on both the dorsal and ventral surfaces of the club in both sexes. Thermo-hygroreceptive dome-shaped sensilla D, olfactory multiporous sensilla basiconica B3 and olfactory multiporous fluted sensilla basiconica F are found exclusively on the ventral surface of the club, suggesting that these sensilla are utilized in host plant acceptance during antennal tapping. The sexual dimorphism concerns only the numbers of sensilla chaetica C1 and sensilla basiconica B2.</t>
  </si>
  <si>
    <t>395-409</t>
  </si>
  <si>
    <t>Annales de la Societe Entomologique de France</t>
  </si>
  <si>
    <t>60032006;121967727-60112048;121967727;123075596;60112048</t>
  </si>
  <si>
    <t>6602184008;26632836200;57205415857;57210749514;55928718700</t>
  </si>
  <si>
    <t>Faucheux, Michel J.;Hamidi, Rachid;Mercadal, Marion;Thomas, Maud;Fr√©rot, Brigitte</t>
  </si>
  <si>
    <t>Paris;Nantes;;</t>
  </si>
  <si>
    <t>Institut d'Ecologie et des Sciences de l'Environnement de Paris (IEES Paris);Universit√© de Nantes;UNICOQUE;Association Nationale des Producteurs de Noisettes (ANPN)</t>
  </si>
  <si>
    <t>60112048;60032006;123075596;121967727</t>
  </si>
  <si>
    <t>Faucheux M.J.</t>
  </si>
  <si>
    <t>Antennal sensilla of male and female of the nut weevil, Curculio nucum Linnaeus, 1758 (Coleoptera: Curculionidae)</t>
  </si>
  <si>
    <t>10.1080/00379271.2019.1649093</t>
  </si>
  <si>
    <t>2-s2.0-85071356160</t>
  </si>
  <si>
    <t>['using phase', 'superposition theorem', 'subwavelength scale', 'simple alternative', 'shaped pancharatnam', 'separate missions', 'reflective metasurface', 'recent years', 'proper phase', 'presented formalism', 'predetermined orientations', 'power budgets', 'optimal phase', 'offer possibilities', 'necessarily valid', 'good conformity', 'fully control', 'extraordinary spurt', 'directly generate', 'desired number', 'berry meta', 'attention toward', 'aspd designs', 'analytical procedure', 'analytical predictions', 'amplitude metasurfaces', 'amplitude distribution', 'also reveal', 'also fabricated']</t>
  </si>
  <si>
    <t>Recent years have witnessed an extraordinary spurt in attention toward the wave-manipulating strategies revealed by phase-amplitude metasurfaces. Recently, it has been shown that, when two different phase-encoded metasurfaces responsible for doing separate missions are added together based on the superposition theorem, the mixed digital phase distribution will realize both missions at the same time. In this paper, via a semi-analytical procedure, we demonstrate that such a theorem is not necessarily valid when using phase-only metasurfaces or ignoring the element pattern functions. We introduce the concept of asymmetric spatial power divider (ASPD) with arbitrary power ratio levels in which modulating both amplitude and phase of the meta-atoms is inevitable to fully control the power intensity pattern of a reflective metasurface. Numerical simulations illustrate that the proposed ASPD designed by proper phase and amplitude distribution over the surface can directly generate a desired number of beams with predetermined orientations and power budgets. The C-shaped Pancharatnam-Berry meta-atoms locally realize the optimal phase and amplitude distribution in each case, and the good conformity between simulations and theoretical predictions verifies the presented formalism. A prototype of our ASPD designs is also fabricated and measured, and the experimental results corroborate well our numerical and semi-analytical predictions. Our findings not only offer possibilities to realize arbitrary spatial power dividers over subwavelength scale but also reveal an economical and simple alternative for a beamforming array antenna.</t>
  </si>
  <si>
    <t>14340-14352</t>
  </si>
  <si>
    <t>60012835;60012835;60012835;60012835;60012835</t>
  </si>
  <si>
    <t>57193916131;57189334621;57210863313;57201668830;35610273700</t>
  </si>
  <si>
    <t>Rajabalipanah, Hamid;Abdolali, Ali;Shabanpour, Javad;Momeni, Ali;Cheldavi, Ahmad</t>
  </si>
  <si>
    <t>Asymmetric Spatial Power Dividers Using Phase-Amplitude Metasurfaces Driven by Huygens Principle</t>
  </si>
  <si>
    <t>10.1021/acsomega.9b02195</t>
  </si>
  <si>
    <t>2-s2.0-85071718196</t>
  </si>
  <si>
    <t>['tethered balloon', 'technical challenge', 'successfully acquire', 'spatial representations', 'similar efforts', 'sensing protagonist', 'original documentation', 'nova scotia', 'north america', 'lightweight camera', 'including scope', 'henry elsdale', 'first includes', 'early leader', 'contemporary geo', 'clearly anticipated', 'civilian application', 'aerial photography', 'aerial imaging']</t>
  </si>
  <si>
    <t>The first aerial photography trials in Canada took place at Halifax, Nova Scotia, in 1882 and 1883. They are attributed to an Englishman, Captain Henry Elsdale (1842‚Äì1900) of the Royal Engineers Corps. He experimented with a lightweight camera and a small, tethered balloon to successfully acquire a series of vertical aerial photographs of the Citadel Hill area of Halifax. The concept of miniaturization of his apparatus and its skillful airborne deployment is echoed some 130 years later in the proliferation of unassisted aerial vehicles and aerial imaging. This paper addresses three aspects. The first includes an appreciation of Elsdale as an early leader of aerial photography and related experimental activities involving a semi-autonomous airborne device. His original documentation of the effort, including scope, technical challenge and outcome, establish him as a remote-sensing protagonist who clearly anticipated the utility of vertical aerial imaging. The second aspect focuses on the examination of locale and content of the 1883 aerial photography and a comparison with contemporary geo-spatial representations of Halifax. Finally, documentation and outcome of those air photo experiments are reviewed in the context of similar efforts in Europe and North America, ascertaining the strikingly modern vision of Henry Elsdale to innovate surveillance practices for military and civilian application.</t>
  </si>
  <si>
    <t>603-617</t>
  </si>
  <si>
    <t>Werle, Dirk</t>
  </si>
  <si>
    <t>Halifax</t>
  </si>
  <si>
    <t>√Ürde Environmental Research</t>
  </si>
  <si>
    <t>Werle D.</t>
  </si>
  <si>
    <t>Tinker, Mapper, Soldier, Spy‚ÄìCaptain Henry Elsdale‚Äôs Pioneering 1882‚Äì83 Experiment with Small Balloons and Vertical Aerial Photography in Halifax, Canada</t>
  </si>
  <si>
    <t>10.1080/07038992.2019.1652577</t>
  </si>
  <si>
    <t>2-s2.0-85071730045</t>
  </si>
  <si>
    <t>['turnover frequencies', 'thereby assess', 'selective scavengers', 'rhodamine b', 'prominent role', 'photodegradation rates', 'photocatalytic transformations', 'photocatalytic degradation', 'photic zone', 'nanoplates dominated', 'nanocubes dominated', 'mol within', 'hematite nanoparticles', 'findings lay', 'bound organics', 'aquatic environments', 'active sites', '94 kcal', '7 h']</t>
  </si>
  <si>
    <t>Hematite nanoparticles are abundant in the photic zone of aquatic environments, where they play a prominent role in photocatalytic transformations of bound organics. Here, we examine the photocatalytic degradation of rhodamine B by visible light using two different structurally well-defined hematite nanoparticle morphologies. In addition to detailed solid characterization and aqueous kinetics measurements, we also exploit species-selective scavengers in electron paramagnetic resonance spectroscopy to sequester specific reaction channels and thereby assess their impact. The photodegradation rates for nanoplates dominated by {001} facets and nanocubes dominated by {012} facets were 0.13 and 0.7 h-1, respectively, and the turnover frequencies for the active sites on {001} and {012} were 7.89 √ó 10-3 and 3.07√ó 10-3 s-1, yielding apparent activation energies of 17.13 and 24.94 kcal/mol within the energetic span model, respectively. Facet-specific differences appear to be directly not linked with the simple aerial cation site density but instead with their extent of undercoordination. By establishing this linkage, the findings lay a foundation for predicting the photocatalytic degradation efficiency for the myriad of possible hematite nanoparticle morphologies and more broadly help unveil key reactions at the interface that may govern photocatalytic organic transformations in natural and engineered aquatic environments.</t>
  </si>
  <si>
    <t>10197-10207</t>
  </si>
  <si>
    <t>60023471;60023471;60023471;60023471;60023471;60023471;60023471;60023471;60023471</t>
  </si>
  <si>
    <t>55500315700;57194905003;7102291969;57189508233;57211093706;57200731813;6602770959;8596440700;7003390112</t>
  </si>
  <si>
    <t>Huang, Xiaopeng;Chen, Ying;Walter, Eric;Zong, Meirong;Wang, Yang;Zhang, Xin;Qafoku, Odeta;Wang, Zheming;Rosso, Kevin M.</t>
  </si>
  <si>
    <t>Richland</t>
  </si>
  <si>
    <t>Pacific Northwest National Laboratory</t>
  </si>
  <si>
    <t>Facet-Specific Photocatalytic Degradation of Organics by Heterogeneous Fenton Chemistry on Hematite Nanoparticles</t>
  </si>
  <si>
    <t>10.1021/acs.est.9b02946</t>
  </si>
  <si>
    <t>2-s2.0-85071785601</t>
  </si>
  <si>
    <t>['unique spatio', 'transient character', 'thinsp ;%', 'temporal scales', 'temporal database', 'strong variability', 'spatial extent', 'sediment redistribution', 'sediment production', 'sediment produced', 'sediment fluxes', 'sediment dynamics', 'sediment cascade', 'schimbrig earthflow', 'schimbrig catchment', 'river network', 'results suggest', 'represents ca', 'regional context', 'provides 65', 'period 1962', 'order catchments', 'one landslide', 'mountainous environments', 'mountainous catchments', 'millennial scale', 'magnitude higher', 'longer timescales', 'landsliding requires', 'landscape evolution', 'intermittent phases', 'hillslopes respond', 'highly variable', 'fluvial systems', 'eventually drive', 'episodic supply', 'downstream distance', 'directly linked', 'different spatial', 'decadal scale', 'classic photogrammetry', 'channel incision', 'bank erosion', '2 orders']</t>
  </si>
  <si>
    <t>Tectonic and geomorphic processes drive landscape evolution over different spatial and temporal scales. In mountainous environments, river incision sets the pace of landscape evolution, and hillslopes respond to channel incision by, e.g., gully retreat, bank erosion, and landslides. Sediment produced during stochastic landslide events leads to mobilization of soil and regolith on the slopes that can later be transported by gravity and water to the river network during phases of hillslope-channel geomorphic coupling. The mechanisms and scales of sediment connectivity mitigate the propagation of sediment pulses throughout the landscape and eventually drive the contribution of landslides to the overall sediment budget of mountainous catchments. However, to constrain the timing of the sediment cascade, the inherent stochastic nature of sediment and transport through landsliding requires an integrated approach accounting for different space scales and timescales. In this paper, we examine the sediment production on hillslopes and evacuation to the river network of one landslide, i.e. the Schimbrig earthflow, affecting the Entle River catchment located in the foothills of the Central Swiss Alps. We quantified sediment fluxes over annual, decadal, and millennial timescales using respectively unmanned aerial vehicle (UAV)-structure-from-motion (SfM) techniques, classic photogrammetry, and in situ produced cosmogenic radionuclides. At the decadal scale, sediment fluxes quantified for the period 1962-1998 are highly variable and are not directly linked to the intensity of sediment redistribution on the hillslope. At the millennial scale, landslide occurrence perturbs the regional positive linear relationship between sediment fluxes and downstream distance as the landslide-affected Schimbrig catchment is characterized by a decrease in sediment fluxes and a strong variability. Importantly, the average decadal sediment flux of the Schimbrig catchment is 2 orders of magnitude higher than millennial sediment fluxes computed over the same spatial extent. The discrepancy between decadal and millennial sediment fluxes, combined to the highly variable annual sediment evacuation from the hillslopes to the channel network suggest that phases of hillslope-channel geomorphic coupling are short and intermittent. During most of the time, the first-order catchments are transport-limited and sediment dynamics in the headwaters are uncoupled from the fluvial systems. In addition, our unique spatio-temporal database of sediment fluxes highlights the transient character of the intense geomorphic activity of the Schimbrig catchment in a regional context. Its decadal sediment flux is of the same order of magnitude as the background sediment flux going out of the entire Entle River catchment. Over the last 50 years, the Schimbrig catchment, which represents ca. 1&amp;thinsp;% of the entire study area, provides 65&amp;thinsp;% of the sediments that the entire Entle catchment will supply over the millennial scale. These results suggest that episodic supply of sediment from landslides during intermittent phases of hillslope-channel geomorphic coupling are averaged out when considering sediment fluxes at longer timescales and larger spatial scales.</t>
  </si>
  <si>
    <t>1489-1503</t>
  </si>
  <si>
    <t>60000874;60000874;60025858;60000874-60070041;60020486</t>
  </si>
  <si>
    <t>56667612300;6602448409;24066600500;57213353924;6603813465</t>
  </si>
  <si>
    <t>Clapuyt, Fran√ßois;Vanacker, Veerle;Christl, Marcus;Van Oost, Kristof;Schlunegger, Fritz</t>
  </si>
  <si>
    <t>Belgium;Switzerland;Switzerland;Belgium</t>
  </si>
  <si>
    <t>Brussels BRU,;Zurich ZH,;Bern;Louvain-la-Neuve</t>
  </si>
  <si>
    <t>Fonds de la Recherche Scientifique - FNRS;ETH Zurich;University of Bern;Universit√© Catholique de Louvain</t>
  </si>
  <si>
    <t>60070041;60025858;60020486;60000874</t>
  </si>
  <si>
    <t>Clapuyt F.</t>
  </si>
  <si>
    <t>Spatio-temporal dynamics of sediment transfer systems in landslide-prone Alpine catchments</t>
  </si>
  <si>
    <t>10.5194/se-10-1489-2019</t>
  </si>
  <si>
    <t>2-s2.0-85072015905</t>
  </si>
  <si>
    <t>['transmitter built', 'ten years', 'social media', 'radio spectrum', 'radio language', 'radio activism', 'propose alternatives', 'power radio', 'people meet', 'paper aims', 'multiple frequencies', 'mainstream media', 'handling radio', 'frequency equipment', 'four frequencies', 'federal concession', 'effective alternative', 'early 2000s', 'direct appropriation', 'computer case', 'communities interested', 'collective maintenance', 'brazilian law', 'article aims', 'agencies provided', '30 meters']</t>
  </si>
  <si>
    <t>Free radio | Imaginary futures | Pedagogy | Situationism | Surveillance | Techno-aesthetics</t>
  </si>
  <si>
    <t>During the early 2000s a group of free radio activists in S√£o Paulo, Brazil, commissioned the construction of an FM radio transmitter with multiple frequencies to offer radio workshops to communities interested in learning about radio language and practice. The transmitter was used by groups across Brazil and several South American countries. This article aims to describe and analyse over ten years of radio activism, taking as the object of reflection the agencies provided by a transmitter built in a computer case and adjustable in four frequencies in each locality in which it was activated. Considering the parameters of the Brazilian law on low-power radio that permits, under federal concession, 30 meters of antennae with 1km of radius and 25w of power, the objective was to present an experience of direct appropriation of radio spectrum for freedom of speech. Here we intend to discuss the construction of social media through which people meet to maintain shared infrastructures and to create radio language, transforming aesthetic mobilisation into an effective alternative to the control of the mainstream media over the use of the radio spectrum. Beyond subjective criticism about its ephemeral and often innocuous role when compared to constituted media powers, this paper aims to demonstrate that handling radio-frequency equipment can be a useful pedagogical tool to support the collective maintenance and repair of household autonomous communication equipment and infrastructure, in order to criticise and propose alternatives to media consumerist behaviours in different technological environments and situations.</t>
  </si>
  <si>
    <t>Westminster Papers in Communication and Culture</t>
  </si>
  <si>
    <t>60100492;60008088</t>
  </si>
  <si>
    <t>57218870243;57218871740</t>
  </si>
  <si>
    <t>Novaes, Thiago O.S.;Caminati, Francisco Antunes</t>
  </si>
  <si>
    <t>Brasilia;Sao Paulo</t>
  </si>
  <si>
    <t>Coordena√ß√£o de Aperfei√ßoamento de Pessoal de N√≠vel Superior, Brazil;Universidade de S√£o Paulo</t>
  </si>
  <si>
    <t>Novaes T.O.S.</t>
  </si>
  <si>
    <t>Nomadic transmitter: Public sphere and aesthetics in brazilian media activism</t>
  </si>
  <si>
    <t>10.16997/wpcc.312</t>
  </si>
  <si>
    <t>2-s2.0-85090532026</t>
  </si>
  <si>
    <t>['well informed', 'triggers unique', 'triggered landslides', 'timely evacuation', 'susceptibility scheme', 'susceptibility map', 'southern shore', 'snowfall annually', 'riverbank erosion', 'river discharge', 'primary predictor', 'preliminary threshold', 'powerful tool', 'powerful method', 'paper describes', 'northern climate', 'modeling must', 'logistic regression', 'large volume', 'landslides despite', 'landslide inventory', 'lake superior', 'kinematic possibility', 'engineering significance', 'either rainfall', 'cumulative precipitation', 'cause failures', '93 %.']</t>
  </si>
  <si>
    <t>Discharge | Early warning | Landslide triggers | Logistic regression | Scoops3D</t>
  </si>
  <si>
    <t>Combined landslide susceptibility mapping and temporal early warning of failures can be a powerful method for mitigation and timely evacuation, but modeling must be well informed by the specific failure types and triggers unique to each climate and geomorphology. This paper describes the development of a landslide susceptibility map and threshold for riverbank erosion-triggered landslides in a northern climate with atypical landslide conditions. Located on the southern shore of Lake Superior, the Ontonagon River basin in northern Michigan receives an average of 4.8 m of snowfall annually, followed in the spring by a sharp warming trend and rain. Undercutting of the steep riverbanks causes large failures that continuously threaten bridges and a nearby hydroelectric facility. In this investigation, a landslide inventory was mapped using aerial imagery from 1992 to 2016. Landslide triggering factors were interpreted using temperature, cumulative precipitation, and river discharge data, demonstrating that river discharge is the primary predictor of landslides despite the source being either rainfall or snowmelt. A preliminary threshold was then created to determine the discharge characteristics likely to cause failures. A susceptibility map was created for the river system using a combination of Scoops3D with logistic regression, improving overall accuracy to 93%. Furthermore, Scoops3D proved valuable in constraining the model to failures of engineering significance (large volume and impact) and kinematic possibility. The threshold-susceptibility scheme is thus a powerful tool for assessing comprehensive slope stability along river channels.</t>
  </si>
  <si>
    <t>57203220499;57209279917;22951898700;6602166393</t>
  </si>
  <si>
    <t>Weidner, Luke;DePrekel, Kirsten;Oommen, Thomas;Vitton, Stanley</t>
  </si>
  <si>
    <t>Weidner L.</t>
  </si>
  <si>
    <t>Investigating large landslides along a river valley using combined physical, statistical, and hydrologic modeling</t>
  </si>
  <si>
    <t>S0013795218314716</t>
  </si>
  <si>
    <t>10.1016/j.enggeo.2019.105169</t>
  </si>
  <si>
    <t>2-s2.0-85067179495</t>
  </si>
  <si>
    <t>EP/K005014/1</t>
  </si>
  <si>
    <t>['widely studied', 'vibrational fingerprints', 'spacer layer', 'resonant pad', 'report dual', 'rather challenging', 'polymethyl methacrylate', 'plasmonic nanoantennas', 'molecular fingerprints', 'mirror separated', 'large pads', 'highest reported', 'h bands', 'ends placed', 'different wavelength', 'demonstrated dual', 'clearly identified', 'biomolecular sensing', 'around 1', '8 106']</t>
  </si>
  <si>
    <t>infrared spectroscopy | metasurface | plasmonics | SEIRA | sensing</t>
  </si>
  <si>
    <t>Due to the ability to tightly confine electromagnetic energy, plasmonic nanoantennas have been widely studied for surface-enhanced infrared absorption (SEIRA) spectroscopy, surface-enhanced Raman spectroscopy as well as refractive index sensing. However, most of the nanoantennas are limited by narrow resonant band and it is rather challenging to detect multiple molecular fingerprints. In this work, we report dual and triple- resonant pad-rod plasmonic nanoantennas which are nanorods with large pads at their ends placed above gold (Au) mirror separated by a spacer layer. By adjusting the geometries, the nanoantennas have demonstrated dual and triple resonant bands enabling detection of molecular fingerprints at different wavelength. The calculated maximum SEIRA enhancement factor is around 1.8 106, which is among the highest reported so far. The pad-rod plasmonic nanoantennas have been used for the detection of molecules of polymethyl methacrylate (PMMA) by SEIRA and fingerprints of C=O and C-H bands are clearly identified. This work has shown that the multiple-resonant pad-rod plasmonic nanoantennas are promising for chemical and biomolecular sensing by the detection of vibrational fingerprints with SEIRA.</t>
  </si>
  <si>
    <t>60003302;60003771;60003302;60003302;60003302;60003771</t>
  </si>
  <si>
    <t>56153284300;35581496000;56506627300;23006701000;8541423400;7404211483</t>
  </si>
  <si>
    <t>Yue, Weisheng;Kravets, Vasyl;Pu, Mingbo;Wang, Changtao;Zhao, Zeyu;Hu, Zhirun</t>
  </si>
  <si>
    <t>Manchester;Chengdu</t>
  </si>
  <si>
    <t>The University of Manchester;Institute of Optics and Electronics Chinese Academy of Sciences</t>
  </si>
  <si>
    <t>60003771;60003302</t>
  </si>
  <si>
    <t>Multiple-resonant pad-rod nanoantennas for surface-enhanced infrared absorption spectroscopy</t>
  </si>
  <si>
    <t>10.1088/1361-6528/ab3b69</t>
  </si>
  <si>
    <t>2-s2.0-85071774675</t>
  </si>
  <si>
    <t>['yield percentage', 'walled cnts', 'synthesize cnts', 'single experiment', 'respective sem', 'raman spectroscopy', 'metallic catalysts', 'less structure', 'large quantities', 'impregnation method', 'high diffusion', 'grown cnts', 'fesem images', 'evaluated using', 'diameter distribution', 'commercial applications', 'cnts grown', 'catalyst materials', 'catalyst compositions', 'aligned structure', 'aligned cnts', 'aerial density']</t>
  </si>
  <si>
    <t>Bi-metallic catalyst system | Carbon nanotube | chemical vapor deposition | mono-metallic catalyst system</t>
  </si>
  <si>
    <t>Large quantities of well-aligned and purified Carbon nanotubes (CNTs) are to be produced for commercial applications. For this purpose, the design of an efficient catalyst system is very essential, which should have high catalytic activity, stability, and high diffusion of carbon. In this investigation, an attempt has been made to find a possible catalyst system that supports high yield with a defect-less structure of CNTs. Catalytic chemical vapor deposition (CCVD) single step batch process was used to synthesize CNTs in a single experiment (run) using six different mono-metallic and bi-metallic catalysts (NiO, CoO, CuO, NiO/CuO, NiO/CoO, CoO/CoO) systems. The catalyst materials were synthesized by the impregnation method. The mono-metallic and bi-metallic catalyst particles were characterized by SEM, XRD, and TGA. The carbon products obtained from different catalysts compositions were analyzed using FESEM, HRTEM, and Raman spectroscopy. The yield percentage of multi-walled CNTs was calculated. The aerial density of the CNTs grown on different catalyst compositions was found using image J technique. The diameter distribution of both catalyst compositions and grown CNTs were evaluated using their respective SEM and FESEM images. From this investigation, it was found that NiO/CuO produced higher yield of CNTs with well-aligned structure. CuO/CoO catalyst system produced amorphous carbon. The bi-metallic catalyst compositions grow higher yield and well-aligned CNTs as compared to mono-metallic catalyst systems.</t>
  </si>
  <si>
    <t>60027171;60027171;60027171;112697189;107453674</t>
  </si>
  <si>
    <t>57202763841;35580170700;7005123321;6506012015;57038919100</t>
  </si>
  <si>
    <t>Sivamaran, V.;Balasubramanian, V.;Gopalakrishnan, M.;Viswabaskaran, V.;Gourav Rao, A.</t>
  </si>
  <si>
    <t>Chidambaram;Chennai;Mumbai</t>
  </si>
  <si>
    <t>Annamalai University;VB Ceramic Research Centre (VBCRC);Naval Materials Research Laboratory (NMRL)</t>
  </si>
  <si>
    <t>60027171;112697189;107453674</t>
  </si>
  <si>
    <t>Sivamaran V.</t>
  </si>
  <si>
    <t>Identification of appropriate catalyst system for the growth of multi-walled carbon nanotubes via catalytic chemical vapor deposition process in a single step batch technique</t>
  </si>
  <si>
    <t>10.1088/2053-1591/ab3cbb</t>
  </si>
  <si>
    <t>2-s2.0-85072740620</t>
  </si>
  <si>
    <t>['would fill', 'universe formation', 'u cubesats', 'test mass', 'solar wind', 'solar pressure', 'smbh ).', 'sagnac interferometer', 'recombination units', 'position error', 'peak sensitivity', 'partially post', 'observational gap', 'multiple 12', 'luminosity distance', 'lower sensitivity', 'light source', 'gravitational waves', 'gravitational wave', 'forming extreme', 'feature enabling', 'event rate', 'entire sky', 'detected within', 'conditionally upon', 'around smbh', 'antenna gain', 'almost insensitive', '800 mpc', '23 pm', '2 hz', '19 within', '10 mhz']</t>
  </si>
  <si>
    <t>geostationary satellites | gravitational waves detector | interferometry | intermediary black holes</t>
  </si>
  <si>
    <t>SAGE (SagnAc interferometer for Gravitational wavE) is a project for a space observatory based on multiple 12-U CubeSats in geosynchronous equatorial orbit. The objective is a fast track mission which would fill the observational gap between LISA and ground based observatories. With albeit a lower sensitivity, it would allow early investigation of the nature and event rate of intermediate-mass black hole (IMBH) mergers, constraining our understanding of the universe formation by probing the building up of IMBH up to supermassive black holes (SMBH). Technically, the CubeSats would create a triangular Sagnac interferometer with 140.000 km roundtrip arm length, optimised to be sensitive to gravitational waves at frequencies between 10 mHz and 2 Hz. The nature of the Sagnac measurement makes it almost insensitive to position error, a feature enabling the use of spacecrafts in ballistic trajectories instead of perfect free fall. The light source and recombination units of the interferometer are based on compact fibered technologies without bulk optics. A peak sensitivity of 23 pm (Hz)-1 is expected at 1 Hz assuming a 200 mW internal laser source and 10-centimeter diameter apertures. Because of the absence of a test mass, the main limitation would come from the non-gravitational forces applied on the spacecrafts. However, conditionally upon our ability to partially post-process the effect of solar wind and solar pressure, SAGE would allow detection of gravitational waves with strains as low as a few 10-19 within the 0.1 to 1 Hz range. Averaged over the entire sky, and including the antenna gain of the Sagnac interferometer, the SAGE observatory would sense equal mass black hole mergers in the 104 to 106 solar masses range up to a luminosity distance of 800 Mpc. Additionally, coalescence of stellar black holes (10 M) around SMBH (IMBH) forming extreme (intermediate) mass ratio inspirals could be detected within a sphere of radius 200 Mpc.</t>
  </si>
  <si>
    <t>60003674;60003674;60003674;60003674;60003674;60003674;60023599;60023599;60019647;60123796;60010513;60027245;60003674;60023599</t>
  </si>
  <si>
    <t>7003286415;56239733000;55603035800;24483687200;6507504186;57191527189;7005265229;56044459200;57114780600;36816169600;57223680419;10239961100;26639903600;57205942138</t>
  </si>
  <si>
    <t>Lacour, S.;Vincent, F. H.;Nowak, M.;Le Tiec, A.;Lapeyrere, V.;David, L.;Bourget, P.;Kellerer, A.;Jani, K.;Martino, J.;Vinet, J. Y.;Godet, O.;Straub, O.;Woillez, J.</t>
  </si>
  <si>
    <t>France;France;Germany;United States;France;France</t>
  </si>
  <si>
    <t>Paris;Toulouse;Garching bei Munchen;Atlanta;Nice;Paris</t>
  </si>
  <si>
    <t>Universit√© de Paris;Universite Paul Sabatier Toulouse III;European Southern Observatory;Georgia Institute of Technology;Observatoire de la C√¥te d'Azur;L'Observatoire de Paris</t>
  </si>
  <si>
    <t>60123796;60027245;60023599;60019647;60010513;60003674</t>
  </si>
  <si>
    <t>Lacour S.</t>
  </si>
  <si>
    <t>SAGE: Finding IMBH in the black hole desert</t>
  </si>
  <si>
    <t>10.1088/1361-6382/ab3583</t>
  </si>
  <si>
    <t>2-s2.0-85075396613</t>
  </si>
  <si>
    <t>Technology Agency of the Czech Republic</t>
  </si>
  <si>
    <t>TH03020245</t>
  </si>
  <si>
    <t>TA ƒåR</t>
  </si>
  <si>
    <t>['silicon carbide', 'scratch tests', 'new layers', 'mechanical properties', 'linear antennas', 'enhanced durability', 'crystalline diamond', 'composite layers', 'composite diamond', 'comparative studies', 'boron incorporation']</t>
  </si>
  <si>
    <t>Boron doping | Composite | Diamond | Scratch resistivity | Silicon carbide</t>
  </si>
  <si>
    <t>Comparative studies (nanoindentation and micro-scratch tests) of the mechanical properties of composite diamond/silicon carbide and diamond layers deposited by a microwave plasma enhanced chemical vapour deposition system with linear antennas, show that composite layers have significantly superior scratch resistivity. Chemical and structural characterization show that the composite layer consists of a mixture of large boron doped nano-crystalline diamond crystals embedded in a fine silicon carbide grain matrix. The enhanced durability of these new layers is attributed to boron incorporation and to possible improved stress redistribution and accommodation mechanics coming from the nanocomposite structure combination of silicon carbide and nano-crystalline diamond.</t>
  </si>
  <si>
    <t>60031135;60031135;60031135;60031135;60031135;60212052;60003367;60031135-60013323</t>
  </si>
  <si>
    <t>13406333300;26644159400;7103194866;6603757375;56119621500;14063162900;55645218700;6603411226</t>
  </si>
  <si>
    <t>Taylor, A.;Klim≈°a, L.;Kopeƒçek, J.;Reme≈°, Z.;Vronka, M.;ƒåtvrtl√≠k, R.;Tom√°≈°t√≠k, J.;Mortet, V.</t>
  </si>
  <si>
    <t>Czech Republic;Czech Republic;Czech Republic;Czech Republic</t>
  </si>
  <si>
    <t>Olomouc;Prague;Prague;Olomouc</t>
  </si>
  <si>
    <t>Joint Laboratory of Optics;Academy of Sciences of the Czech Republic;Czech Technical University in Prague;Univerzita Palack√©ho v Olomouci</t>
  </si>
  <si>
    <t>60212052;60031135;60013323;60003367</t>
  </si>
  <si>
    <t>Synthesis and properties of diamond - silicon carbide composite layers</t>
  </si>
  <si>
    <t>S0925838819320730</t>
  </si>
  <si>
    <t>10.1016/j.jallcom.2019.06.016</t>
  </si>
  <si>
    <t>2-s2.0-85067035165</t>
  </si>
  <si>
    <t>['specimens collected', 'south pacific', 'short antennae', 'sexual selection', 'rostrum width', 'proterhinus tauai', 'posterior margin', 'new species', 'morphometric variables', 'lauraceae ).', 'host relationship', 'dorsal vestiture', 'cook islands', 'collection data']</t>
  </si>
  <si>
    <t>Aglycyderini | Allometry | Biogeography | Mitiaro | Oxycoryninae</t>
  </si>
  <si>
    <t>Proterhinus tauai Brown, new species is described from specimens collected on the island of Mitiaro in the Cook Islands, South Pacific. It differs from congeners by the combination of having a dorsal vestiture of decumbent brown clavate scales, lacking erect elongate setae, anterior pronotal angles projecting forwards, and having short antennae that do not reach the posterior margin of the pronotum. This species shows strong sexual dimorphism in the shape of the rostrum, with males having a large semicircular rostrum, compared with a stout subrectangular rostrum in females. Fitting allometric models to the relationship of morphometric variables with body length show that rostrum width and area have significantly different allometric relationships between the sexes, consistent with hypotheses of sexual selection. Proterhinus tauai was collected from coastal scrub vegetation. Collection data and observation of captive specimens indicate a host relationship with the parasitic vine Cassytha filiformis L. (Lauraceae).</t>
  </si>
  <si>
    <t>481-496</t>
  </si>
  <si>
    <t>Brown, Samuel D.J.</t>
  </si>
  <si>
    <t>ESR - Mt Albert Science Centre</t>
  </si>
  <si>
    <t>Brown S.</t>
  </si>
  <si>
    <t>A new species of proterhinus sharp, 1878 (coleoptera: Curculionoidea: Belidae) from mitiaro, cook islands, south pacific</t>
  </si>
  <si>
    <t>10.11646/zootaxa.4664.4.2</t>
  </si>
  <si>
    <t>2-s2.0-85072073118</t>
  </si>
  <si>
    <t>['work promises', 'throughput single', 'strong light', 'spectral engineering', 'sensitivity single', 'rotated toward', 'resonant coupling', 'resolved microscopy', 'optical processes', 'multicolor process', 'molecule polarization', 'molecular dipole', 'modeling reveal', 'matter interactions', 'improve high', 'gold nanorod', 'fundamental molecular', 'field interference', 'field coupling', 'beyond advancing']</t>
  </si>
  <si>
    <t>The strong light-matter interactions between dyes and plasmonic nanoantennas enable the study of fundamental molecular-optical processes. Here, we overcome conventional limitations with high-throughput single-molecule polarization-resolved microscopy to measure dye emission polarization modifications upon near-field coupling to a gold nanorod. We determine that the emission polarization distribution is not only rotated toward the nanorod's dominant localized surface plasmon mode as expected, but it is also unintuitively broadened. With a reduced-order analytical model, we elucidate how this distribution broadening depends upon both far-field interference and off-resonant coupling between the molecular dipole and the nanorod transverse plasmon mode. Experiments and modeling reveal that a nearby plasmonic nanoantenna affects dye emission polarization through a multicolor process, even when the orthogonal plasmon modes are separated by approximately 3 times the dye emission line width. Beyond advancing our understanding of plasmon-coupled emission modifications, this work promises to improve high-sensitivity single-molecule fluorescence imaging, biosensing, and spectral engineering.</t>
  </si>
  <si>
    <t>5047-5054</t>
  </si>
  <si>
    <t>60025778;60015481;60025778;60015481;60025778</t>
  </si>
  <si>
    <t>57210968560;56575185100;56114470400;13003502300;6506834946</t>
  </si>
  <si>
    <t>Zuo, Tiancheng;Goldwyn, Harrison J.;Isaacoff, Benjamin P.;Masiello, David J.;Biteen, Julie S.</t>
  </si>
  <si>
    <t>Ann Arbor;Seattle</t>
  </si>
  <si>
    <t>University of Michigan, Ann Arbor;University of Washington</t>
  </si>
  <si>
    <t>60025778;60015481</t>
  </si>
  <si>
    <t>Zuo T.</t>
  </si>
  <si>
    <t>Rotation of Single-Molecule Emission Polarization by Plasmonic Nanorods</t>
  </si>
  <si>
    <t>10.1021/acs.jpclett.9b02270</t>
  </si>
  <si>
    <t>2-s2.0-85072092592</t>
  </si>
  <si>
    <t>['various long', 'small size', 'power capacity', 'open literature', 'novel slot', 'moderate gain', 'low cost', 'linear high', 'length ratio', 'higher gain', 'high gain', 'energising approach', 'compact geometry', 'centre frequency', 'build strategy', 'attractive substitute', '4 ghz', '3 wavelength', '0 dbi']</t>
  </si>
  <si>
    <t>A linear high-gain slot array with bidirectional broadside radiation is proposed. By utilising a novel slot-energising approach, the slot array obtains a simple and compact geometry, which could be fabricated by a narrow bent metallic line. The slot array achieves an approximately constant magnitude distribution on a long radiating aperture by adopting proper slot elements arrangement and optimising the dimensions. Thus, compared to the existing bidirectional slot arrays in the open literature, the proposed slot array generates a higher gain and moderate gain-to-length ratio. To confirm the build strategy, a prototype with the length of 6.3 wavelength at the centre frequency of 2.4 GHz is constructed, fabricated, and tested, which realises a high gain of 14.0 dBi. With the merits of small size, high gain, low cost, and high-power capacity, the proposed slot array is an attractive substitute for various long-distance communication systems.</t>
  </si>
  <si>
    <t>981-982</t>
  </si>
  <si>
    <t>57192985627;8551577700</t>
  </si>
  <si>
    <t>Hou, Yuefeng;Zhang, Zhijun</t>
  </si>
  <si>
    <t>Linear high-gain bidirectional slot array fabricated by narrow bent metallic line</t>
  </si>
  <si>
    <t>10.1049/el.2019.2013</t>
  </si>
  <si>
    <t>2-s2.0-85072102154</t>
  </si>
  <si>
    <t>['proposed method', 'new method', 'new degree', 'four elements', 'engineered shape', 'electric fields', 'electric field', 'complex shapes', 'complex distribution', 'arbitrary shape']</t>
  </si>
  <si>
    <t>In this Letter, a new method is proposed for the synthesis of the near electric field. This method is based on three-dimensional (3D) small loop antennas with an engineered shape. An arbitrary shape is used as a new degree of freedom. Also, concerns over the implementation of complex shapes are vanished by 3D printing technology. With the help of an array of 3D small loop antennas, complex distribution of electric fields can be realised. To illustrate the functionality of the proposed method, an array of four elements, all of which is connected to a source, is designed to synthesise the desired electric field distribution. The results of design and experimental measurement showed high accuracy and capacity of this method in controlling the electric field.</t>
  </si>
  <si>
    <t>979-980</t>
  </si>
  <si>
    <t>57205122125;57189334621</t>
  </si>
  <si>
    <t>Jafari, A. Mohtadi;Abdolali, A.</t>
  </si>
  <si>
    <t>Jafari A.</t>
  </si>
  <si>
    <t>Control of near electric field by topology optimised sub-wavelength 3D loop antenna</t>
  </si>
  <si>
    <t>10.1049/el.2019.1570</t>
  </si>
  <si>
    <t>2-s2.0-85072104338</t>
  </si>
  <si>
    <t>['œ ≤).', 'zero frequency', 'wavelength wave', 'wavelength antenna', 'using zero', 'unit cell', 'unique feature', 'transmission line', 'phase constant', 'order resonance', 'mobile platforms', 'limited space', 'letter investigates', 'high reactance', 'high level', 'experimental data', 'design concept', 'conventional half', 'constitutive parameters', 'composite right', 'commonly referred', 'bends approach', 'applying microstrip', 'antennas required', 'analytical results']</t>
  </si>
  <si>
    <t>The need to miniaturise antenna size comes from that most mobile platforms having limited space for all the antennas required in the constantly growing wireless systems. Metamaterial-based transmission line, commonly referred to, composite right/left-handed (CRLH) transmission line has a unique feature of supporting an infinite-wavelength wave at a finite and non-zero frequency. As a result, zero- and negative-order resonance can be achieved. This Letter investigates the application of this concept for miniaturisation of planar antenna based on CRLH structure implemented with the microstrip line technology by using zero and high negative value of the phase constant (Œ≤). The concept is realised by applying microstrip-bends approach in the design of the CRLH unit cell in which high reactance can be provided by the constitutive parameters of the unit cell. Analytical results have validated the design concept and the modified CRLH unit cell based microstrip-fed monopole antenna, showing a high level of miniaturisation up to 85% from the conventional half-wavelength antenna. These results were obtained by CST Microwave Studio and verified by experimental data.</t>
  </si>
  <si>
    <t>977-978</t>
  </si>
  <si>
    <t>Saad, A. A.R.</t>
  </si>
  <si>
    <t>Telecom Egypt</t>
  </si>
  <si>
    <t>Approach for miniaturisation of planar antenna based on CRLH structure</t>
  </si>
  <si>
    <t>10.1049/el.2019.1863</t>
  </si>
  <si>
    <t>2-s2.0-85072104766</t>
  </si>
  <si>
    <t>['results show', 'residual cfo', 'rcfo causes', 'orthogonal frequency', 'numerical simulations', 'mrt systems', 'massive multiple', 'input single', 'ideal case', 'exact mean', 'downlink performance', 'division multiplexing', 'authors investigate']</t>
  </si>
  <si>
    <t>Massive antenna technologies provide a good power focusing gain for emerging communication systems. They can easily be integrated into an orthogonal frequency-division multiplexing (OFDM) system. However, OFDM is known to be prone to carrier frequency offset (CFO) due to the loss of the orthogonality among OFDM subcarriers. In this Letter, the authors investigate the impact of residual CFO (RCFO) on the downlink performance of massive multiple-input single-output (MISO) OFDM systems using matched-filter (MF) and maximum-ratio-transmission (MRT) precoders. Particularly, the exact mean-square-error (MSE) expressions of the equalised received signal of both MF and MRT systems are derived. Numerical simulations with Rayleigh fading channels are carried out to validate the analysis. The results show that the RCFO causes a MSE plateau compared to the ideal case of no CFO.</t>
  </si>
  <si>
    <t>1017-1019</t>
  </si>
  <si>
    <t>60000145;60000145;60000145;60000874;60000145;60000145</t>
  </si>
  <si>
    <t>56102216500;57193222883;55604659900;55907150200;7003647633;6602620171</t>
  </si>
  <si>
    <t>Nguyen, T. H.;Van Eeckhaute, M.;Determe, J. F.;Louveaux, J.;De Doncker, P.;Horlin, F.</t>
  </si>
  <si>
    <t>Louvain-la-Neuve;Brussels</t>
  </si>
  <si>
    <t>Universit√© Catholique de Louvain;Universit√© Libre de Bruxelles</t>
  </si>
  <si>
    <t>60000874;60000145</t>
  </si>
  <si>
    <t>Analysis of residual CFO impact on downlink massive MISO systems</t>
  </si>
  <si>
    <t>10.1049/el.2019.1891</t>
  </si>
  <si>
    <t>2-s2.0-85072118120</t>
  </si>
  <si>
    <t>NRF-2017R1D1A1B03032076</t>
  </si>
  <si>
    <t>['unstable dark', 'two components', 'sector state', 'sector particle', 'range mass', 'present universe', 'much larger', 'matter states', 'matter particle', 'matter candidate', 'highly boosted', 'heavy dark', 'heavier dark', 'galactic halo', 'earth radius', 'earth diameter', 'dimensions comparable', 'decay length', 'dark sector', 'dark matter', 'auger observatory', 'angular distribution']</t>
  </si>
  <si>
    <t>We propose a new physics scenario in which the decay of a very heavy dark-matter candidate which does not interact with the neutrino sector could explain the two anomalous events recently reported by the Antarctic Impulsive Transient Antenna Collaboration. The model is composed of two components of dark matter, an unstable dark-sector state and a massive dark gauge boson. We assume that the heavier dark-matter particle of an EeV-range mass is distributed over the Galactic halo and disintegrates into a pair of lighter - highly boosted - dark-matter states in the present Universe which reach and penetrate the Earth. The latter scatters inelastically off a nucleon and produces a heavier dark-sector unstable state which subsequently decays back to the lighter dark matter along with hadrons, which induce extensive air showers, via on /off shell dark gauge boson. Depending on the mass hierarchy within the dark sector, either the dark gauge boson or the unstable dark-sector particle can be long-lived, hence transmitted significantly through the Earth. We study the angular distribution of the signal and show that our model favors emergence angles in the range ‚àº25¬∞-35¬∞ if the associated parameter choices bear the situation where the mean free path of the boosted incident particle is much larger than the Earth diameter, while its long-lived decay product has a decay length of dimensions comparable to the Earth radius. Our model, in particular, avoids any constraints from complementary neutrino searches such as IceCube or the Auger observatory.</t>
  </si>
  <si>
    <t>60010065;60010065;60022417;60016912</t>
  </si>
  <si>
    <t>56069764600;55773572500;57202928358;24469097100</t>
  </si>
  <si>
    <t>Heurtier, Lucien;Kim, Doojin;Park, Jong Chul;Shin, Seodong</t>
  </si>
  <si>
    <t>Daejeon;Seoul;Tucson</t>
  </si>
  <si>
    <t>Chungnam National University;Yonsei University;The University of Arizona</t>
  </si>
  <si>
    <t>60022417;60016912;60010065</t>
  </si>
  <si>
    <t>Heurtier L.</t>
  </si>
  <si>
    <t>Explaining the ANITA anomaly with inelastic boosted dark matter</t>
  </si>
  <si>
    <t>10.1103/PhysRevD.100.055004</t>
  </si>
  <si>
    <t>2-s2.0-85072999125</t>
  </si>
  <si>
    <t>['tidal resonances', 'tidal resonance', 'tidal field', 'tidal environmental', 'ratio inspirals', 'provide information', 'newtonian systems', 'new class', 'nearby stars', 'lidov resonances', 'host galactic', 'generically occur', 'extreme mass', 'emri waveform', 'emri systems', 'emri system']</t>
  </si>
  <si>
    <t>We describe a new class of resonances for extreme mass-ratio inspirals (EMRIs): tidal resonances, induced by the tidal field of nearby stars or stellar-mass black holes. A tidal resonance can be viewed as a general relativistic extension of the Kozai-Lidov resonances in Newtonian systems and is distinct from the transient resonance already known for EMRI systems. Tidal resonances will generically occur for EMRIs. By probing their influence on the phase of an EMRI waveform, we can learn about the tidal environmental of the EMRI system, albeit at the cost of a more complicated waveform model. Observations by the Laser Interferometer Space Antenna of EMRI systems therefore have the potential to provide information about the distribution of stellar-mass objects near their host galactic-center black holes.</t>
  </si>
  <si>
    <t>60031486;60031486-60015881;60103460</t>
  </si>
  <si>
    <t>56048686500;54962320100;7402137419</t>
  </si>
  <si>
    <t>Bonga, B√©atrice;Yang, Huan;Hughes, Scott A.</t>
  </si>
  <si>
    <t>Cambridge;Waterloo;Guelph</t>
  </si>
  <si>
    <t>MIT Kavli Institute for Astrophysics and Space Research;Perimeter Institute for Theoretical Physics;University of Guelph</t>
  </si>
  <si>
    <t>60103460;60031486;60015881</t>
  </si>
  <si>
    <t>Bonga B.</t>
  </si>
  <si>
    <t>Tidal Resonance in Extreme Mass-Ratio Inspirals</t>
  </si>
  <si>
    <t>10.1103/PhysRevLett.123.101103</t>
  </si>
  <si>
    <t>2-s2.0-85072681545</t>
  </si>
  <si>
    <t>['tm modes', 'sectional geometry', 'results obtained', 'rcs values', 'rcs performance', 'ram ).', 'numerical solutions', 'material properties', 'manufactured double', 'layer structure', 'k bands', 'incident angles', 'incidence angles', 'genetic algorithm', 'em fields', 'electromagnetic wave', 'desired bandwidths', 'designed structures', 'cover x', 'better absorption', 'basic idea', 'actual cross', '10 db']</t>
  </si>
  <si>
    <t>Microwave Antennas | Microwave radiometers | Radar Astronomy | Waveguides</t>
  </si>
  <si>
    <t>The present paper deals with improving the radar cross section reduction (RCSR) of a manufactured compact double-layer radar absorber material (RAM). The basic idea is to monitor the RCS performance of both operating frequency bands and electromagnetic wave (EMW) incidence angles by means of three altered structures. The interaction of EM fields with the three different structure geometries has been studied through the homogenization and/or forward-backward propagation approaches. Firstly, shaping a manufactured double-layer structure by way of uncoated periodic honeycomb is considered. Then, lonly a periodic coated honeycomb composite structure along with the expressions for its effective EM material properties are presented. Finally, multi-layered radar absorbing structure (RAS) has been studied through adding another planar thin RAM by using the extracted effective EM material properties of a periodic coated honeycomb composite structure. Genetic algorithm (GA) was applied in all RAS to optimize the thicknesses and/or material properties for better absorption of the incident EM wave. The effective material properties are measured through rectangular waveguide WR-90 and microstrip line fixtures. Comparing the results obtained from both measured and numerical solutions of the actual cross-sectional geometry, the engineered third planar layer is then manufactured to cover X, Ku and K bands up to 60- incident angles. The simulated results show that the designed structures an effective absorption values less than -10 dB on average in the desired bandwidths and angle of incidents for TE &amp; TM modes. Bistatic experiment showed that the RCS values for the proposed RAS achieved more than -10 dB.</t>
  </si>
  <si>
    <t>P09006</t>
  </si>
  <si>
    <t>60000526;60029258</t>
  </si>
  <si>
    <t>57132527200;14031747200</t>
  </si>
  <si>
    <t>El-Hakim, H. A.;Mahmoud, K. R.</t>
  </si>
  <si>
    <t>Helwan University;Misr University for Science and Technology</t>
  </si>
  <si>
    <t>60029258;60000526</t>
  </si>
  <si>
    <t>El-Hakim H.</t>
  </si>
  <si>
    <t>Design of compact multi-layer microwave absorber for ultra-wide band applications thru shaping and RAM technologies</t>
  </si>
  <si>
    <t>10.1088/1748-0221/14/09/P09006</t>
  </si>
  <si>
    <t>2-s2.0-85074647250</t>
  </si>
  <si>
    <t>['temperatures greater', 'slight slope', 'simulated values', 'room temperature', 'results indicate', 'reliable operation', 'reflection spectrum', 'propane torch', 'paper describes', 'optimal design', 'new approach', 'mie theory', 'lossless materials', 'high temperatures', 'harsh environments', 'dielectric properties', 'determined using', 'correctly characterize', 'al2o3 ceramics', 'accurate evaluation']</t>
  </si>
  <si>
    <t>This paper describes a new approach, based on the Mie theory, to measure the dielectric properties of lossless materials at temperatures greater than 1500 ¬∞C. For the reliable operation of microwave transmitting materials in harsh environments, it is crucial to correctly characterize the permittivity under various temperature conditions. Heating and measurement systems using a propane torch and a single horn antenna were designed to estimate such dielectric properties. The reflection spectrum of Al2O3 ceramics at room temperature was determined using the Mie theory to derive the permittivity and validate the approach. High-temperature dielectric constants are derived from simulated values, which are reliable and have only a slight slope as a function of temperature. These results indicate that the permittivity measurement technique can provide powerful information for the optimal design and accurate evaluation of the dielectric properties of various lossless materials at high temperatures.</t>
  </si>
  <si>
    <t>60032144;60032144;60032144;60068694;60068694;60032144;60032144</t>
  </si>
  <si>
    <t>57095236900;57218413493;57200535667;56978325300;57225122743;7402723995;57219213365</t>
  </si>
  <si>
    <t>Ma, Ho Jin;Jung, Joonkyo;Kong, Jung Hoon;Park, Jin Woo;Lee, Seung Jun;Shin, Jonghwa;Kim, Do Kyung</t>
  </si>
  <si>
    <t>Ma H.J.</t>
  </si>
  <si>
    <t>Mie resonator method for reliable permittivity measurement of loss-less ceramics in microwave frequency at high temperature</t>
  </si>
  <si>
    <t>10.1063/1.5093394</t>
  </si>
  <si>
    <t>2-s2.0-85072044901</t>
  </si>
  <si>
    <t>['transistor self', 'threshold voltage', 'terminal detector', 'terminal antenna', 'make two', 'large array', 'ion dosage', 'gate floating', 'gan two', 'gan high', 'equivalent power', 'electron mobility', 'electron density', 'detector responsivity', 'demanding needs', 'coupled high', 'coupled algan', 'antenna array', '65 thz', '47 w']</t>
  </si>
  <si>
    <t>We report an approach to make two-terminal antenna-coupled AlGaN/GaN high-electron-mobility-transistor self-mixing terahertz detectors. Fluorine ion implantation is used to increase the threshold voltage of the AlGaN/GaN two-dimensional electron gas. An optimal implantation dose can be reached so that the detector responsivity is maximized at zero gate voltage or with the gate floating. The relationship between the ion dosage and the threshold voltage, electron mobility, electron density, responsivity, and noise-equivalent power (NEP) is obtained. A minimum optical NEP of 47 W / Hz is achieved from a two-terminal detector at 0.65 THz. The capability of two-terminal operation allows for the design of a large array of antenna-coupled high-electron-mobility transistor detectors without the demanding needs of routing negative gate voltage lines around the antenna array and minimizing the gate leakage current.</t>
  </si>
  <si>
    <t>60117396;60117396;60117396-60019118;60117396;60073673;60117396;60117396;60117396;60117396;60117396;60117396;60117396;60117396;60104831</t>
  </si>
  <si>
    <t>55549720400;43862003900;56342912600;7203032141;55179098800;35221213500;26432949400;56564591200;57203379047;57210996098;55825390100;57194012178;16204605300;56870876100</t>
  </si>
  <si>
    <t>Sun, Jiandong;Zhang, Zhipeng;Li, Xiang;Qin, Hua;Sun, Yunfei;Cai, Yong;Yu, Guohao;Zhang, Zhili;Zhang, Jinfeng;Shangguan, Yang;Jin, Lin;Li, Xinxing;Zhang, Baoshun;Popov, V. V.</t>
  </si>
  <si>
    <t>Two-terminal terahertz detectors based on AlGaN/GaN high-electron-mobility transistors</t>
  </si>
  <si>
    <t>10.1063/1.5114682</t>
  </si>
  <si>
    <t>2-s2.0-85072180609</t>
  </si>
  <si>
    <t>['various tasks', 'suggests centering', 'substantial antenna', 'present design', 'power away', 'plasma distances', 'operating density', 'obtained results', 'negligible fraction', 'machine parameters', 'machine cause', 'limited bandwidth', 'early phase', 'earlier studies', 'dense plasmas', 'demo machine', 'dedicated computation', 'current drive', 'briefly listed', 'briefly discussed', 'bandwidth around', '60 mhz', '3he layers', '10 mhz']</t>
  </si>
  <si>
    <t>current drive | heating | ICRH | ITER | tokamak</t>
  </si>
  <si>
    <t>The present paper offers an overview of the potential of ion cyclotron resonance heating (ICRH) or radio frequency heating for the DEMO machine. It is found that various suitable heating schemes are available. Similar to ITER and in view of the limited bandwidth of about 10 MHz that can be achieved to ensure optimal functioning of the launcher, it is proposed to make core second harmonic tritium heating the key ion heating scheme, assisted by fundamental cyclotron heating 3He in the early phase of the discharge; for the present design of DEMO - with a static magnetic field strength of B o = 5.855 T - that places the T and 3He layers in the core for f‚Ää = 60 MHz and suggests centering the bandwidth around that main operating frequency. In line with earlier studies for hot, dense plasmas in large-size magnetic confinement machines, it is shown that good single pass absorption is achieved but that the size as well as the operating density and temperature of the machine cause the electrons to absorb a non-negligible fraction of the power away from the core when core ion heating is aimed at. Current drive and alternative heating options are briefly discussed and a dedicated computation is done for the traveling wave antenna, proposed for DEMO in view of its compatibility with substantial antenna-plasma distances. The various tasks that ICRH can fulfill are briefly listed. Finally, the impact of transport and the sensitivity of the obtained results to changes in the machine parameters is commented on.</t>
  </si>
  <si>
    <t>60004280;60004280-60033317;60004280;60004280;60004280</t>
  </si>
  <si>
    <t>6603835365;11839323400;7004672013;7006450633;8962921200</t>
  </si>
  <si>
    <t>Van Eester, D.;Lerche, E.;Ragona, R.;Messiaen, A.;Wauters, T.</t>
  </si>
  <si>
    <t>United Kingdom;Belgium</t>
  </si>
  <si>
    <t>Abingdon;Brussels</t>
  </si>
  <si>
    <t>Culham Centre for Fusion Energy;Koninklijke Militaire School - Ecole Royale Militaire</t>
  </si>
  <si>
    <t>60033317;60004280</t>
  </si>
  <si>
    <t>Van Eester D.</t>
  </si>
  <si>
    <t>Ion cyclotron resonance heating scenarios for DEMO</t>
  </si>
  <si>
    <t>10.1088/1741-4326/ab318b</t>
  </si>
  <si>
    <t>2-s2.0-85072679113</t>
  </si>
  <si>
    <t>['upgrading activities', 'upgrader complexes', 'two combustion', 'temporal patterns', 'spatial extent', 'regional snowpack', 'previous studies', 'petrogenic source', 'pac deposition', 'independent reanalysis', 'greatest opportunity', 'emissions intensity', 'emerging consensus', 'dominated classes', 'collected nearest', 'bitumen upgrading', 'arithmetic rather', 'arbitrary location']</t>
  </si>
  <si>
    <t>Athabasca oil sands | Atmospheric deposition | Metals | Polycyclic aromatic compounds | Snow</t>
  </si>
  <si>
    <t>Oil sands mining and bitumen upgrading activities in the Athabasca Oil Sands Region (AOSR)have been identified as sources of metals and polycyclic aromatic compounds (PAC)being deposited to the regional snowpack. We performed an independent reanalysis of publicly available AOSR snow pack data to: replicate previous results; to provide new insights into the spatial and temporal patterns of metal and PAC deposition; and, to determine whether certain metals or PACs were associated with specific oil sands mining or upgrading activities. Using PAC ratios, we use a K-means clustering approach to classify snowpack data into two combustion-dominated classes, and three classes associated with oil sands mining and bitumen upgrading. Snow samples dominated by ‚Äúoil sands mine‚Äù emissions are consistent with a petrogenic source and exhibited low UNS ratios and high DBT ratios. Snow samples dominated by ‚Äúpetroleum coke‚Äù emissions had the highest BaP ratios, high DBT ratios, and were collected nearest the upgrader complexes. Metals data indicate snow samples dominated by oil sands mine emissions are consistent with an Athabasca Sands type composition. Those dominated by emissions from petroleum coke show enrichment of biophile metals V, Ni, and M. We conclude that previous studies have over-estimated environmental loadings of PACs, their spatial extent, and direction of their trend over time. These differences are attributed to the use of arithmetic rather than geometric spatial averaging, use of an arbitrary location (AR6)to determine the extent of metals and PAC deposition, and because previous studies neglected to account for metals and PACs being deposited from non-oil sands sources. Oil sands operators continue to reduce their emissions intensity, however there is an emerging consensus that mitigating fugitive emissions from petroleum coke stockpiles may represent the greatest opportunity to reduce environmental loadings of PACs in the AOSR.</t>
  </si>
  <si>
    <t>692-708</t>
  </si>
  <si>
    <t>60075414-60015186;60075414;60075414</t>
  </si>
  <si>
    <t>6602582342;54894362000;57208905187</t>
  </si>
  <si>
    <t>McNaughton, Cameron S.;Vandenberg, Jerry;Thiede, Peter</t>
  </si>
  <si>
    <t>Toronto;Saskatoon</t>
  </si>
  <si>
    <t>Golder Associates Ltd.;University of Saskatchewan</t>
  </si>
  <si>
    <t>60075414;60015186</t>
  </si>
  <si>
    <t>McNaughton C.S.</t>
  </si>
  <si>
    <t>Reanalysis of aerial deposition of metals and polycyclic aromatic compounds to snow in the Athabasca Oil Sands Region of Alberta Canada</t>
  </si>
  <si>
    <t>S004896971932114X</t>
  </si>
  <si>
    <t>10.1016/j.scitotenv.2019.05.097</t>
  </si>
  <si>
    <t>2-s2.0-85066070973</t>
  </si>
  <si>
    <t>Department of Science and Technology of Jilin Province</t>
  </si>
  <si>
    <t>172387GG010136926</t>
  </si>
  <si>
    <t>['thermal system', 'thermal disturbance', 'thermal behavior', 'rapid estimation', 'power limit', 'optic experiment', 'integrated analysis', 'experimental method', 'design method', 'comparison shows', 'compact system', 'also offers', 'also focus', 'allows us', 'active methods']</t>
  </si>
  <si>
    <t>The thermal control system based on a combination of passive and active methods for a compact aerial camera used in the unmanned aerial vehicle system is studied. Integrated analysis and an experimental method are developed to ensure both low-power limit and high image quality of the camera. For rapid estimation of thermal behavior, we develop a thermal mathematic model based on a thermal network method that also offers an initial design reference for the active control system; then we develop a more complex integrated analysis method to analyze and optimize the thermal system, which allows us to get performance insights such as internal temperature gradient and airflow of the compact system. We also focus on analyzing the optical surface errors under thermal disturbance. Comparisons of interferometer test records and thermal-elastic simulation results are presented, and this comparison shows that the integrated optomechanical analysis method contributes to the success of optomechanical system design by ensuring thermal disturbance will not deform the optical surfaces beyond allowable limits. Finally, the design method is verified through a thermo-optic experiment.</t>
  </si>
  <si>
    <t>6996-7005</t>
  </si>
  <si>
    <t>118189917-60004828;118189917;60004828-60027363;118189917;118189917;60004828-60027363;118189917-60004828;118189917-60004828</t>
  </si>
  <si>
    <t>55976412400;57210963428;57210957197;57210958268;57210957362;57210955876;56994181700;56389051000</t>
  </si>
  <si>
    <t>Xue, Zhi Peng;Wang, Chun Xue;Yu, Yue;Wang, Peng Peng;Zhang, Hong Yu;Sui, Yuan Yuan;Li, Ming;Luo, Ze Yong</t>
  </si>
  <si>
    <t>Beijing;Changchun;Changchun</t>
  </si>
  <si>
    <t>University of Chinese Academy of Sciences;Changchun Institute of Optics Fine Mechanics and Physics Chinese Academy of Sciences;Chang Guang Satellite Technology Co., Ltd.</t>
  </si>
  <si>
    <t>60027363;60004828;118189917</t>
  </si>
  <si>
    <t>Xue Z.P.</t>
  </si>
  <si>
    <t>Integrated optomechanical analyses and experimental verification for a thermal system of an aerial camera</t>
  </si>
  <si>
    <t>10.1364/AO.58.006996</t>
  </si>
  <si>
    <t>2-s2.0-85072015634</t>
  </si>
  <si>
    <t>['wavelength bands', 'titanium dioxide', 'thermal emission', 'simple structure', 'silicon substrate', 'remains challenging', 'relatively easy', 'proper materials', 'metamaterial absorbers', 'many fields', 'mainly attributed', 'infrared range', 'incident angle', 'high absorption', 'geometrical parameters', 'film deposited', 'cylinder nano', 'broadband absorption', 'better understand', 'antenna arrays', 'absorption mechanism', '90 %,', '1440 nm']</t>
  </si>
  <si>
    <t>Metamaterial absorbers (MAs) have drawn increasing attention due to their prospects in many fields such as sensing, thermal emission, solar energy harvesting, etc. However, it remains challenging to realize broadband MAs with a simple structure. Here, we propose a broadband, polarization-insensitive, and omnidirectional MA working in the near-infrared range with simple structure, which is composed of titanium dioxide (TiO2) cylinder nano-antenna arrays on the top of a vanadium (V) film deposited on a silicon substrate. This device demonstrates broadband absorption spectra from 820 to 1440 nm with the absorption above 90%, with high absorption up to the incident angle of ‚àº50¬∞. The broadband absorption of the designed MA is mainly attributed to the interaction both of dielectric cavity resonance and electric dipole resonance. The electric and magnetic field intensity distribution of the MA are analyzed to better understand its absorption mechanism. In addition, the effects of the geometrical parameters on absorption are discussed. The demonstrated MA is relatively easy to fabricate and can be realized with other proper materials to work in other wavelength bands. The design is useful for applications such as solar energy harvesting, sensing, and camouflage.</t>
  </si>
  <si>
    <t>7134-7138</t>
  </si>
  <si>
    <t>57226173225;57205928161;57194214008;57209965085</t>
  </si>
  <si>
    <t>Zhu, Yanhong;Lan, Tian;Liu, Pinwei;Yang, Jiaqi</t>
  </si>
  <si>
    <t>Broadband near-infrared TiO&lt;inf&gt;2&lt;/inf&gt; dielectric metamaterial absorbers</t>
  </si>
  <si>
    <t>10.1364/AO.58.007134</t>
  </si>
  <si>
    <t>2-s2.0-85072022419</t>
  </si>
  <si>
    <t>['wavelet transform', 'tested signals', 'rf signals', 'proposed method', 'promising techniques', 'prevalent type', 'pd assessment', 'partial discharge', 'paper seeks', 'obtained results', 'new technique', 'named signals', 'insulator discs', 'external hardware', 'different types', 'denoising algorithms', 'curve fitting', 'condition monitoring', 'based thresholding']</t>
  </si>
  <si>
    <t>Artificial neural network | Curve fitting | Denoising | Partial discharge | RF signal | Wavelet transform</t>
  </si>
  <si>
    <t>One of the most promising techniques for condition monitoring of high voltage equipment insulation is partial discharge (PD) measurement using radio frequency (RF) antenna. Nevertheless, the accuracy of monitoring, classification, localization, or lifetime estimation could be negatively affected due to the interferences and noises measured simultaneously and contaminate the RF signals. Therefore, to achieve high accuracy of PD assessment, exploiting the denoising algorithms is inevitable. Hence, this paper seeks to introduce a new technique to suppress white noise, the most prevalent type of noise, especially for RF signals. In the proposed method, the ability of artificial neural network (ANN) in curve fitting is applied to denoising of different types of measured RF signals emitted from PD sources including ‚Äòcrack‚Äô, ‚Äòinternal void‚Äô, in the insulator discs and ‚Äòsharp points‚Äô from external hardware. The processes of denoising for named signals with the proposed method are carried out, and the obtained results are compared with the outputs of a wavelet transform-based method named energy conversation-based thresholding. In all tested signals, the proposed technique showed superior denoising capability.</t>
  </si>
  <si>
    <t>60105068;60014171</t>
  </si>
  <si>
    <t>57214557575;6602723923</t>
  </si>
  <si>
    <t>Soltani, Amir Abbas;El-Hag, Ayman</t>
  </si>
  <si>
    <t>Tehran;Waterloo</t>
  </si>
  <si>
    <t>Technical and Vocational University;University of Waterloo</t>
  </si>
  <si>
    <t>Soltani A.</t>
  </si>
  <si>
    <t>Denoising of radio frequency partial discharge signals using artificial neural network</t>
  </si>
  <si>
    <t>10.3390/en12183485</t>
  </si>
  <si>
    <t>2-s2.0-85072516669</t>
  </si>
  <si>
    <t>IITP-2017‚Äì2017-0-01635</t>
  </si>
  <si>
    <t>['target frequency', 'receiving coils', 'previous research', 'physical separation', 'notably reduce', 'mode resonance', 'metallic obstacles', 'metallic barrier', 'impedance matching', 'high sensitivity', 'electric field', 'antenna used', 'air interface', '5 v', '4 mhz']</t>
  </si>
  <si>
    <t>A key limitation inherent in wireless power transmission (WPT) systems using coils is a high sensitivity to the alignment between the transmitting and receiving coils. Moreover, the physical separation of the transmitting and receiving coils or any metallic barrier between them can notably reduce the efficiency. To overcome these limitations, a practical WPT system that is insensitive to the alignment between coils and metallic obstacles is proposed. It uses a printed circuit board-type antenna fabricated by reducing the structure of an antenna used in previous research and is designed to resonate at the target frequency through impedance matching. The proposed system uses surface-guided-mode resonance at the metal-air interface and transmits uniform power within 1.3 m. In addition, the proposed system satisfies the electromagnetic field international standard that is the electric field and magnetic field reference values are 152.5 V/m and 0.4 A/m, respectively at 4 MHz.</t>
  </si>
  <si>
    <t>1826-1831</t>
  </si>
  <si>
    <t>60103153;60103153;60103153;60103153;60103153;60103153;60103153;60103153;60103153</t>
  </si>
  <si>
    <t>57202435603;53463705200;57202435580;56465306100;57209883751;57202996726;55820566100;56812945100;36995349000</t>
  </si>
  <si>
    <t>Song, Seong Kyu;Malik, Jagannath;Ko, Nak Young;Park, Woo Jin;Seo, Seok Tae;Lee, Bon Young;Oruganti, Sai Kiran Sharma;Kim, Hak Sun;Bien, Franklin</t>
  </si>
  <si>
    <t>Song S.</t>
  </si>
  <si>
    <t>Alignment- And metallic-obstacle-insensitive contactless power transmission system utilizing surface-guided mode</t>
  </si>
  <si>
    <t>10.1049/iet-map.2018.5286</t>
  </si>
  <si>
    <t>2-s2.0-85072010832</t>
  </si>
  <si>
    <t>['yagi antennas', 'theoretically analysed', 'straightforward comparison', 'several time', 'sensitivity measurement', 'microelectronic probes', 'measurement shows', 'low cost', 'good agreement', 'fast evaluation', 'experimentally validated', 'cost evaluation', 'conventionally required', 'controllable series', 'consuming calibrations', 'characterise millimetre', 'broad side', 'antennas fed']</t>
  </si>
  <si>
    <t>Several advanced measurement setups are built up to characterise millimetre-wave (mmWave) antennas fed by microelectronic probes. To evaluate these setups themselves, two or more high-cost antenna samples are conventionally required for several time-consuming calibrations. A low-cost horn array for fast evaluation is proposed, theoretically analysed, and experimentally validated. This horn array simultaneously radiates at end-fire and broad side, and therefore can be used to replace two standalone samples such as patch and Yagi antennas. Moreover, this horn array features rippled pattern with a precisely-controllable series of nulls for sensitivity measurement and straightforward comparison for evaluation. By using the substrate integrated waveguide structure, a mmWave horn array is fabricated in a single-layer printed circuit board to feature easy fabrication and low cost. Good agreement between simulation and measurement shows that, the proposed horn array significantly facilitate a fast and low-cost evaluation of the probe-fed antenna measurement setup.</t>
  </si>
  <si>
    <t>1788-1793</t>
  </si>
  <si>
    <t>57203064774;31767702600;57203068040;57205084681</t>
  </si>
  <si>
    <t>Kong, Shangcheng;Shen, Yizhu;Ye, Kai;Hu, Sanming</t>
  </si>
  <si>
    <t>Kong S.</t>
  </si>
  <si>
    <t>Design, analysis and verification of integrated horn array for fast evaluation of probe-fed antenna measurement setup</t>
  </si>
  <si>
    <t>10.1049/iet-map.2018.6118</t>
  </si>
  <si>
    <t>2-s2.0-85072016299</t>
  </si>
  <si>
    <t>['surface roughness', 'surface profilometer', 'stereolithography apparatus', 'reduced reflection', 'printed v', 'printed devices', 'preliminary conjecture', 'predict roughness', 'lens antenna', 'impedance bandwidth', 'help effectively', 'h planes', 'feed horn', 'band gain', 'agrees well', '75 ghz', '70 ghz', '32 dbi']</t>
  </si>
  <si>
    <t>A dielectric-metallic jointly three-dimensional (3D) printed V-band (50-75 GHz) lens antenna with preliminary surface roughness modelling is proposed. It takes full advantage of both the dielectric and metallic 3D printing technologies which help effectively to control the cost of the lens antenna. The stereolithography apparatus is used to form the lens using Somos Imagine 8000 resin, while the selective laser melting is used to fabricate the feed horn using aluminium alloy. A Œª0/4 matching layer is adopted between the feed and lens for reduced reflection. The surface roughness of the lens and the feed horn are characterised under a surface profilometer. Owing to the material and process, the surface roughness of the 3D-printed device demonstrates distinctive properties. A preliminary conjecture is made on the surface roughness distribution of 3D-printed devices that are helpful to predict roughness-related performance degradation. The antenna is characterised by electromagnetically and materialwise. It has impedance bandwidth of |S11|&lt;-20 dB from 50 to 70 GHz with the in-band gain &gt;32 dBi and symmetric radiation patterns on both E and H planes, which agrees well with simulation.</t>
  </si>
  <si>
    <t>1934-1939</t>
  </si>
  <si>
    <t>60016521-123149736;60017161;60013983;60016521-123149736;60017161;60013983;60016521-123149736;60016521-123149736</t>
  </si>
  <si>
    <t>56767226900;57198926864;56060612000;56355372500;36652928300;7402864546;55822376200;57204667815</t>
  </si>
  <si>
    <t>Zhang, Bing;Guo, Yong Xin;Guo, Qingyi;Wu, Li;Ng, Kung Bo;Wong, Hang;Zhou, Yanping;Huang, Kama</t>
  </si>
  <si>
    <t>Singapore;China;Hong Kong;China</t>
  </si>
  <si>
    <t>Singapore City;Chengdu;Kowloon;Chengdu</t>
  </si>
  <si>
    <t>National University of Singapore;Sichuan University;City University of Hong Kong;Key Laboratory of Wireless Power Transmission of Ministry of China</t>
  </si>
  <si>
    <t>60017161;60016521;60013983;123149736</t>
  </si>
  <si>
    <t>Dielectric and metallic jointly 3D-printed mmWave hyperbolic lens antenna</t>
  </si>
  <si>
    <t>10.1049/iet-map.2018.6151</t>
  </si>
  <si>
    <t>2-s2.0-85072017221</t>
  </si>
  <si>
    <t>['wireless connection', 'study discusses', 'provides advice', 'practical challenges', 'limited devices', 'frequency performance', 'electrically small', 'device designers', 'common pitfalls', 'antenna engineers']</t>
  </si>
  <si>
    <t>The study discusses the practical challenges of incorporating small antennas into electrically small, power-limited devices, including those intended for wireless connection to the Internet of Things. It describes a number of common pitfalls and provides advice to antenna engineers and device designers on obtaining the best possible radio-frequency performance.</t>
  </si>
  <si>
    <t>1883-1888</t>
  </si>
  <si>
    <t>Practical application of small antennas in hardware platforms</t>
  </si>
  <si>
    <t>10.1049/iet-map.2018.5814</t>
  </si>
  <si>
    <t>2-s2.0-85072017679</t>
  </si>
  <si>
    <t>K17-511012-033</t>
  </si>
  <si>
    <t>['theoretically analysed', 'simulation verified', 'remote sensing', 'polarisation state', 'physically related', 'oam beams', 'local spin', 'cam ),']</t>
  </si>
  <si>
    <t>The local angular momentum (AM) properties of arbitrary polarised orbital AM (OAM) beams become important when the radio OAM properties are used for remote sensing. In this study, based on the decomposition of œÜ-directional Poynting vector, the local AM mode is decomposed into a local OAM mode, a local spin AM (SAM) mode, and a new component named local coupling AM mode (CAM), which is related to the œÜ-directional coupling Poynting vector and dependent on the polarisation state of the OAM beams. The summation of the local OAM mode and the local SAM mode is found to be equal to the local topological charge which is physically related to the flow of the local azimuthal linear momentum density. The above conclusions are theoretically analysed and simulation verified by the different polarised OAM beams generated by different directional circular antenna arrays.</t>
  </si>
  <si>
    <t>1846-1853</t>
  </si>
  <si>
    <t>60117753;60117753;60117753;60117753;60117753;60117753</t>
  </si>
  <si>
    <t>57190304690;7403146865;35247862300;7102258781;14833462500;7410264846</t>
  </si>
  <si>
    <t>Zheng, Jiayu;Zheng, Shilie;Jin, Xiaofeng;Chi, Hao;Yu, Xianbin;Zhang, Xianmin</t>
  </si>
  <si>
    <t>Local property study for arbitrary polarised OAM beam</t>
  </si>
  <si>
    <t>10.1049/iet-map.2018.5583</t>
  </si>
  <si>
    <t>2-s2.0-85072031116</t>
  </si>
  <si>
    <t>['wave three', 'sll reduction', 'proposed design', 'proposed antenna', 'pattern engineering', 'numerically analysed', 'numerical full', 'novel method', 'lobe level', 'impedance surface', 'graphene sheets', 'drastically diminished', 'antenna walls']</t>
  </si>
  <si>
    <t>In this study, a novel method is proposed to control and reduce the side-lobe level (SLL) of the pyramidal horn antennas. In this method, graphene sheets are deposited on the antenna walls to taper the aperture field leading to pattern engineering with the goal of the SLL reduction. In essence, graphene sheet acts as a high-impedance surface and hinders electromagnetic power from reaching to the horn antenna aperture edges, in such a way that the diffraction phenomenon could be drastically diminished. The proposed design is numerically analysed and optimised using full-wave three-dimensional simulation methods. Numerical full-wave results illustrate more than 17.6 dB reduction in the SLL of the proposed antenna.</t>
  </si>
  <si>
    <t>1832-1838</t>
  </si>
  <si>
    <t>60032053;60032053;60022927</t>
  </si>
  <si>
    <t>57191845613;6602518298;17436619300</t>
  </si>
  <si>
    <t>Balegh, Hadi;Arand, Bijan Abbasi;Yousefi, Leila</t>
  </si>
  <si>
    <t>Tarbiat Modares University;University of Tehran</t>
  </si>
  <si>
    <t>60032053;60022927</t>
  </si>
  <si>
    <t>Balegh H.</t>
  </si>
  <si>
    <t>Graphene-based low side-lobe microwave horn antenna</t>
  </si>
  <si>
    <t>10.1049/iet-map.2018.5504</t>
  </si>
  <si>
    <t>2-s2.0-85072032079</t>
  </si>
  <si>
    <t>['verified experimentally', 'triangular patch', 'timedomain characteristics', 'symmetrical l', 'shaped slots', 'shaped slot', 'shaped patch', 'return loss', 'ratio bw', 'radiation pattern', 'radiating element', 'proposed antenna', 'pattern stability', 'multiband applications', 'modified star', 'inverted u', 'impedance bandwidth', 'group delay', 'ground plane', 'filling features', 'different wireless', 'compact size', 'communication explores', 'broadband performances', 'antenna comprises', 'antenna compactness', '787 mm3', '650 mhz', '20 ghz', '10 db', '(| s11']</t>
  </si>
  <si>
    <t>This communication explores the super-wideband Koch snowflake fractal monopole slot antenna for different wireless/multiband applications. The antenna comprises of a modified star-shaped patch, a 50 Œ© triangular tapered feedline, a partial slot loaded ground plane and an I-shaped parasitic element located beneath the radiating element. The self-similarity and space-filling features of Koch iteration technique have been employed at the triangular patch to acquire the antenna compactness and broadband performances. Further by placing a pair of symmetrical L-shaped slots and an inverted U-shaped slot in the ground plane, a super-wide-impedance bandwidth (BW) (|S11| &lt; - 10 dB) of 650 MHz-20 GHz with a ratio BW of 30.7:7 is attained. The proposed antenna has a compact size of 17 √ó 29 √ó 0.787 mm3 and has a stable radiation pattern over the entire frequency spectrum. For pattern stability, an I-shaped parasitic element was utilised. Moreover, the typical antenna parameters such as return loss, gain, radiation pattern and group delay have been simulated and verified experimentally. Timedomain characteristics have also been studied.</t>
  </si>
  <si>
    <t>1948-1954</t>
  </si>
  <si>
    <t>Manohar, Murli</t>
  </si>
  <si>
    <t>Council of Indian Institutes of Information Technology</t>
  </si>
  <si>
    <t>Manohar M.</t>
  </si>
  <si>
    <t>Miniaturised low-profile super-wideband Koch snowflake fractal monopole slot antenna with improved BW and stabilised radiation pattern</t>
  </si>
  <si>
    <t>10.1049/iet-map.2019.0116</t>
  </si>
  <si>
    <t>2-s2.0-85072032220</t>
  </si>
  <si>
    <t>['wavelength order', 'unit cell', 'proposed fss', 'proposed design', 'presented structure', 'novel approach', 'normal angle', 'multilayer antenna', 'lower bw', 'less thickness', 'high periodicity', 'ground placed', 'fss ).', 'filter antenna', 'enhanced coupling', 'element size', 'effectively minimise', 'array size', 'also fabricated', '30 ¬∞)', '2œª0 ).']</t>
  </si>
  <si>
    <t>A novel approach is used to miniaturise the array size and broaden the bandwidth (BW) of a multilayer antenna-filter antenna- based frequency selective surface (FSS). Although such FSSs have broadly been investigated for higher frequency selectivity and less thickness, they still own high periodicity and lower BW. The proposed fractal FSS with centre square slots consists of three metallic layers, separated by two dielectric substrates and periodicity of the unit cell is sub-wavelength order (0.2Œª0). Central square slots are added in the external Minkowski fractal patches to increase the capacitive effect whereas fractal slots are etched on the ground placed in the middle for enhanced coupling. It is demonstrated through simulations that proposed design can effectively minimise the element size and enhance the BW. Owing to minuscule array size and symmetric fractal geometry, the presented structure is insensitive to higher incidence angles (up to 30¬∞) for both polarisations. A prototype of the proposed FSS is also fabricated and tested in a microwave anechoic chamber. An equivalent circuit model, full wave simulation and measurement results agree well and demonstrate stable response with 3√¢‚Ç¨‚ãØdB fractional BW approaching 87.4 and 92%, respectively, at a normal angle of incidence.</t>
  </si>
  <si>
    <t>1811-1819</t>
  </si>
  <si>
    <t>60018273;60013789;60018273;60018273-119066316</t>
  </si>
  <si>
    <t>57201463955;36856023400;7202629571;57219175113</t>
  </si>
  <si>
    <t>Anwar, Rana Sadaf;Wei, Yuan;Mao, Lingfeng;Ning, Huansheng</t>
  </si>
  <si>
    <t>University of Science and Technology Beijing;Beihang University;Beijing Engineering Research Center for Cyberspace Data Analysis and Applications</t>
  </si>
  <si>
    <t>60018273;60013789;119066316</t>
  </si>
  <si>
    <t>Anwar R.S.</t>
  </si>
  <si>
    <t>Miniaturised frequency selective surface based on fractal arrays with square slots for enhanced bandwidth</t>
  </si>
  <si>
    <t>10.1049/iet-map.2018.5224</t>
  </si>
  <si>
    <t>2-s2.0-85072035178</t>
  </si>
  <si>
    <t>['usually used', 'spherical near', 'sparsity level', 'sparse representation', 'sampling points', 'radiation pattern', 'proposed method', 'near field', 'many points', 'large number', 'computing data', 'compressive sensing', 'arbitrary antenna']</t>
  </si>
  <si>
    <t>Spherical near-field antenna measurement requires the acquisition of many points, which makes the measurement process time-consuming. Since the antenna radiation pattern has a sparse representation on the basis of vector spherical harmonics, compressive sensing (CS) can be used to reduce the number of sampling points in the near-field antenna measurement. CS requires knowledge of sparsity in advance to determine the number of sampling points. The phase transition diagram is usually used to determine the number of measurements, which is again time-consuming and requires a large number of computing data. In this study, the method for sparsity level estimation is used to estimate the sparsity level of an arbitrary antenna's near field. Using this sparsity estimation method is a novel antenna measurement which has many applied advantages. As a case in point, it estimates the sparsity level of a radiation pattern with a few numbers of measurements, which makes the CS method efficient and affordable in the near-field measurement technique. To confirm the effectiveness of the proposed method, a standard horn antenna is investigated.</t>
  </si>
  <si>
    <t>60032873;60032873;60032873</t>
  </si>
  <si>
    <t>57220335081;14052623100;26029349200</t>
  </si>
  <si>
    <t>Behjoo, Hamid Reza;Pirhadi, Abbas;Asvadi, Reza</t>
  </si>
  <si>
    <t>Shahid Beheshti University</t>
  </si>
  <si>
    <t>Behjoo H.R.</t>
  </si>
  <si>
    <t>Efficient spherical near-field antenna measurement using CS method with sparsity estimation</t>
  </si>
  <si>
    <t>10.1049/iet-map.2018.5839</t>
  </si>
  <si>
    <t>2-s2.0-85072040665</t>
  </si>
  <si>
    <t>['without bothering', 'theoretically justified', 'suppress cross', 'radiation performance', 'polar radiations', 'polar radiation', 'patch surface', 'patch corners', 'obtained results', 'h plane', 'ground plane', 'field distribution', 'feeding probe', 'earlier investigations', '8 dbi', '27 db']</t>
  </si>
  <si>
    <t>In this work, the modulation of the magnetic field locus beneath a microstrip antenna due to placement of feeding probe has been exploited to evolve a simplified single element single layer structure for improved impedance matching and radiation performance. Unlike the earlier investigations, the present study tackles the issue of cross-polar radiation of microstrip antenna due to its own dominant TM10 mode by achieving the uniformity of field distribution between lower- and upper-half-sections of a patch to suppress the effective orthogonal radiations (cross-polar radiations) from the patch corners, without bothering the orthogonal and higher order resonances. Unlike the earlier approaches available in the literature, no slot or short has been made on the patch surface and in the ground plane to suppress cross-polar radiation, which makes the present structure extremely simple. The proposed bracketed stub-loaded single layer rectangular microstrip antenna structure exhibits high gain of 8 dBi with 27 dB of co-cross polar isolation in H plane. The two-element array constituted with same structure has also been examined and 10 dBi gain with &gt;27 dB of co-cross polar isolation is obtained. The obtained results are theoretically justified with simulation and measurement.</t>
  </si>
  <si>
    <t>1866-1875</t>
  </si>
  <si>
    <t>60046259-60104887;60104887;60013543;60104887;60104887;60004879</t>
  </si>
  <si>
    <t>57201674556;57198664572;56712270000;55823442300;57214909976;57195339821</t>
  </si>
  <si>
    <t>Pawar, Umesh Ankush;Ghosh, Abhijyoti;Chakraborty, Subhradeep;Singh, L. Lolit Kumar;Chattopadhyay, Sudipta;Sim, Chow Yen Desmond</t>
  </si>
  <si>
    <t>India;India;India;Taiwan</t>
  </si>
  <si>
    <t>Aizawl;New Delhi;Pilani;Taichung</t>
  </si>
  <si>
    <t>Mizoram University;Indian Army;Central Electronics Engineering Research Institute India;Feng Chia University</t>
  </si>
  <si>
    <t>60104887;60046259;60013543;60004879</t>
  </si>
  <si>
    <t>Pawar U.A.</t>
  </si>
  <si>
    <t>Bracketed stub loaded single layer rectangular microstrip antenna: A novel approach for modulation of magnetic field locus to achieve improved matching, and low cross polarisation</t>
  </si>
  <si>
    <t>10.1049/iet-map.2018.5720</t>
  </si>
  <si>
    <t>2-s2.0-85072042030</t>
  </si>
  <si>
    <t>Ministero dell√¢¬Ä¬ôIstruzione, dell√¢¬Ä¬ôUniversit√É¬† e della Ricerca</t>
  </si>
  <si>
    <t>2018-2022</t>
  </si>
  <si>
    <t>['success rate', 'sparse excitations', 'significant reduction', 'sampling strategy', 'running time', 'proposed algorithm', 'probe using', 'healthy array', 'field data', 'far less', 'failure detection', 'failed elements', 'damaged array', 'correct reconstruction', 'computational burden', 'also improves']</t>
  </si>
  <si>
    <t>The array diagnosis method using random perturbation-convex local minimiser has to make a compromise between the probability of correct reconstruction and the computational burden. In order to overcome this limitation, in this study, a nonconvex ‚Ñìp (0 &lt; p &lt; 1) norm minimisation utilising iteratively reweighted least squares algorithm for identification of impaired planar array elements is investigated. Taken into account that the number of failed elements is far less than the total array elements, the differential array composed of the healthy array and damaged array is constructed. Then the near-field data are acquired by the probe using a random under-sampling strategy. Finally, the sparse excitations of this array are estimated through the proposed algorithm and the goal of failure detection is achieved. Numerical simulation results indicate that the proposed approach lowers the mean square error of retrieved excitations compared to the non-convex approach using perturbation technique, with the advantage of a significant reduction of running time. In addition, it also improves the probability of success rate of diagnosis effectively compared to the ‚Ñì1 norm and reweighted ‚Ñì1 norm regularised methods.</t>
  </si>
  <si>
    <t>1940-1947</t>
  </si>
  <si>
    <t>60019616-116501321;60019616-116501321;60019616-116501321;60001711</t>
  </si>
  <si>
    <t>56419013800;7202222569;35996130700;55934942300</t>
  </si>
  <si>
    <t>Li, Wei;Deng, Weibo;Yang, Qiang;Migliore, Marco D.</t>
  </si>
  <si>
    <t>China;Italy;China</t>
  </si>
  <si>
    <t>Harbin;Cassino;Harbin</t>
  </si>
  <si>
    <t>Harbin Institute of Technology;Universita di Cassino e del Lazio Meridionale;Ministry of Industry and Information Technology</t>
  </si>
  <si>
    <t>60019616;60001711;116501321</t>
  </si>
  <si>
    <t>Fast non-convex compressed sensing approach for diagnosis of defective array elements using planar near-field measurements</t>
  </si>
  <si>
    <t>10.1049/iet-map.2019.0008</t>
  </si>
  <si>
    <t>2-s2.0-85072045658</t>
  </si>
  <si>
    <t>['statistically positive', 'simplified approach', 'proposed scheme', 'modulus algorithm', 'initial input', 'incorrectly suppress', 'going massive', 'desired signal', 'constant modulus', 'cma processor', 'cannot suppress', 'article proposes', 'applicable region', '0 db']</t>
  </si>
  <si>
    <t>This article proposes an initial antenna selection for constant modulus-based blind interference suppression algorithms to stabilise their prominent interference suppression performance. Constant modulus algorithm (CMA) is a well-known blind adaptive array scheme, but it cannot suppress the interference when signal-to-interference power ratio (SIR) is &lt;0 dB. It faces strong limits on their applicable region over Rayleigh fading channels where instantaneous channel gain fluctuates over 10 dB range. Even if the expected desired signal strength is larger than interference, CMA may still miscapture the interference and incorrectly suppress the desired signal. The authors' proposal is simplified approach to select the antenna element whose reception power is maximal. Certain antenna element can be expected to capture the desired signal precisely under the condition where SIR is statistically positive, so that the CMA processor can utilise it as an initial input. This condition will be ensured by increasing antenna element number, supported by the trends that base station antenna elements are going massive. Computer simulations verifies improved interference suppression performance provided by the proposed scheme. This article also verified applicability for multi-modulus algorithm to accommodate M-ary quadrature amplitude modulation (QAM) use.</t>
  </si>
  <si>
    <t>1876-1882</t>
  </si>
  <si>
    <t>Stabilised blind interference suppression of constant modulus-based adaptive array over Rayleigh fading channels by initial antenna selection</t>
  </si>
  <si>
    <t>10.1049/iet-map.2018.5795</t>
  </si>
  <si>
    <t>2-s2.0-85072047025</t>
  </si>
  <si>
    <t>['wideband strip', 'waveguide transition', 'surface structure', 'proposed soft', 'proposed approach', 'proposed antenna', 'overlapped eared', 'low loss', 'line feed', 'gain bandwidths', 'excited elements', 'alternatively interpreted', 'advantages achieved']</t>
  </si>
  <si>
    <t>A millimetre-wave (MMW) 4√ó2-element antenna array integrated with a soft surface structure is presented. The proposed antenna is alternatively interpreted as an array of overlapped eared-aperture-coupled-patch-antenna, fed by strip-line feed-network through a low loss and wideband strip-line-to-grounded-coplanar-waveguide transition. It is shown that, compared to a 4√ó4-element conventional planar array with a given aperture size, eight radiating elements are required to achieve an almost same directivity/gain by utilising the soft surface structure between elements of the array. By reducing the number of excited elements with this method, the feed-network is simplified. Furthermore, being more noticeable in the E-plane, where soft surface structure is used, the side lobe level is improved in both E- and H-planes. Enhancements of matching and directivity/gain bandwidths are other advantages achieved with the proposed approach. In addition, it is feasible to use the proposed soft-surface structure in developing larger antenna array packages that can be integrated with other parts of a radio frequency circuitry by using MMW interconnection technologies.</t>
  </si>
  <si>
    <t>1839-1845</t>
  </si>
  <si>
    <t>56618379800;6602975089</t>
  </si>
  <si>
    <t>Erfani, Elham;Tatu, Serioja</t>
  </si>
  <si>
    <t>Improved performance millimetre-wave antenna array by using artificial materials</t>
  </si>
  <si>
    <t>10.1049/iet-map.2018.5532</t>
  </si>
  <si>
    <t>2-s2.0-85072052155</t>
  </si>
  <si>
    <t>['wide slit', 'uwb application', 'space optimised', 'shaped stub', 'results obtained', 'radiation pattern', 'proposed antenna', 'overall size', 'operational bandwidth', 'notched band', 'good agreement', 'fabricated prototype', 'electromagnetic simulation', 'bluetooth antenna', 'basic radiator', 'antenna exhibits', '59 mm3', '4 ghz', '4 dbi', '1 ghz']</t>
  </si>
  <si>
    <t>A compact planar integrated ultra-wideband (UWB) and Bluetooth antenna are presented in this study. The basic radiator is circular in shape with a wide slit in it to accommodate a space optimised T-shaped stub for Bluetooth frequency band. The proposed antenna is CPW-fed with bevelled ground planes for the purpose of improvement in input impedance matching. A novel multimode resonator at the back of the substrate is responsible for the creation of two-notched band at 5.5 and 8.1 GHz. The antenna exhibits an operational bandwidth of 3.-12 GHz for UWB application. The proposed antenna also has Bluetooth resonance characteristics at 2.4 GHz. The overall size of the antenna is 14√ó32√ó1.59 mm3. The antenna has a peak realised gain of 4 dBi and a constant group delay. The radiation pattern is also stable throughout the operational bandwidth. A fabricated prototype is developed and tested. Results obtained from electromagnetic simulation, equivalent circuit model, and measurement are in good agreement.</t>
  </si>
  <si>
    <t>1854-1859</t>
  </si>
  <si>
    <t>60079452;60103561</t>
  </si>
  <si>
    <t>55699909500;22033986600</t>
  </si>
  <si>
    <t>Gorai, Abhik;Ghatak, Rowdra</t>
  </si>
  <si>
    <t>Durgapur;Odisha</t>
  </si>
  <si>
    <t>National Institute of Technology, Durgapur;Kalinga Institute of Industrial Technology, Bhubaneswar</t>
  </si>
  <si>
    <t>60103561;60079452</t>
  </si>
  <si>
    <t>Gorai A.</t>
  </si>
  <si>
    <t>Multimode resonator-assisted dual band notch UWB antenna with additional bluetooth resonance characteristics</t>
  </si>
  <si>
    <t>10.1049/iet-map.2018.5625</t>
  </si>
  <si>
    <t>2-s2.0-85072055156</t>
  </si>
  <si>
    <t>PICT-2014-0739</t>
  </si>
  <si>
    <t>['single molecules', 'predefined gap', 'individual fluorophore', 'gap center', 'field emission', 'emission pattern', 'dna self', 'dna origami', 'colloidal nanoparticles']</t>
  </si>
  <si>
    <t>DNA origami | metallic nanoparticles | nanophotonics | optical antennas | plasmonics</t>
  </si>
  <si>
    <t>We demonstrate the capability of DNA self-assembled optical antennas to direct the emission of an individual fluorophore, which is free to rotate. DNA origami is used to fabricate optical antennas composed of two colloidal gold nanoparticles separated by a predefined gap and to place a single Cy5 fluorophore near the gap center. Although the fluorophore is able to rotate, its excitation and far-field emission is mediated by the antenna, with the emission directionality following a dipolar pattern according to the antenna main resonant mode. This work is intended to set out the basis for manipulating the emission pattern of single molecules with self-assembled optical antennas based on colloidal nanoparticles.</t>
  </si>
  <si>
    <t>6629-6634</t>
  </si>
  <si>
    <t>60028717;60028717-60024631;60028717;60028717;60028717;60004518-60001563;60024631</t>
  </si>
  <si>
    <t>57191525923;37124678100;56154294700;8420476600;6603259034;7103150255;56252910300</t>
  </si>
  <si>
    <t>H√ºbner, Kristina;Pilo-Pais, Mauricio;Selbach, Florian;Liedl, Tim;Tinnefeld, Philip;Stefani, Fernando D.;Acuna, Guillermo P.</t>
  </si>
  <si>
    <t>Germany;Switzerland;Argentina;Argentina</t>
  </si>
  <si>
    <t>Munich;Fribourg;Buenos Aires;Buenos Aires</t>
  </si>
  <si>
    <t>Ludwig-Maximilians-Universit√§t M√ºnchen;University of Fribourg;Consejo Nacional de Investigaciones Cient√≠ficas y T√©cnicas;Universidad de Buenos Aires</t>
  </si>
  <si>
    <t>60028717;60024631;60004518;60001563</t>
  </si>
  <si>
    <t>H√ºbner K.</t>
  </si>
  <si>
    <t>Directing Single-Molecule Emission with DNA Origami-Assembled Optical Antennas</t>
  </si>
  <si>
    <t>10.1021/acs.nanolett.9b02886</t>
  </si>
  <si>
    <t>2-s2.0-85072133344</t>
  </si>
  <si>
    <t>200021_165841</t>
  </si>
  <si>
    <t>['visible due', 'sh response', 'sh radiation', 'one requires', 'nonlinear emission', 'monolayer mos2', 'layered form', 'desired direction', 'chip lidar']</t>
  </si>
  <si>
    <t>beam steering | LIDAR | Nonlinear optics | optical interconnects | phased array antenna | second harmonic generation | TMDC</t>
  </si>
  <si>
    <t>Transition metal dichalcogenides (TMDCs) exhibit high second harmonic (SH) generation in the visible due to their noncentrosymmetric crystal structure in odd-layered form and direct bandgap transition when thinned down to a monolayer. In order to emit the SH radiation into a desired direction, one requires a means to control the phase of the in-plane nonlinear polarization. Here, we couple the SH response of a monolayer MoS2 to an optical phased array antenna and demonstrate controllable steering of the nonlinear emission. By exploiting the intrinsic SH generation by the phased array antenna we achieve uniform emission efficiency into a broad angular range. Our work has relevance for novel optoelectronic applications, such as programmable optical interconnects and on-chip LIDAR.</t>
  </si>
  <si>
    <t>6097-6103</t>
  </si>
  <si>
    <t>60025858;60025858;60025858;60025858;60025858;60025858</t>
  </si>
  <si>
    <t>57210983521;57021616000;57210984857;55251134800;35573226400;7102440167</t>
  </si>
  <si>
    <t>Busschaert, Sebastian;Fl√∂ry, Nikolaus;Papadopoulos, Sotirios;Parzefall, Markus;Heeg, Sebastian;Novotny, Lukas</t>
  </si>
  <si>
    <t>Busschaert S.</t>
  </si>
  <si>
    <t>Beam Steering with a Nonlinear Optical Phased Array Antenna</t>
  </si>
  <si>
    <t>10.1021/acs.nanolett.9b02029</t>
  </si>
  <si>
    <t>2-s2.0-85072133897</t>
  </si>
  <si>
    <t>['transferred power', 'substantial evidence', 'multistep ionization', 'interesting phenomena', 'high pressures', 'electron density', 'dissipated power', 'current decrease', 'coil current']</t>
  </si>
  <si>
    <t>The E to H mode transition is one of the most interesting phenomena in inductively coupled plasmas, and there is substantial evidence to show that the mode transition occurs. During the E-H mode transition, in a certain discharge condition such as low driving frequencies and high pressures, a decrease in the antenna coil current has been observed. The decrease in the coil current during the E to H mode transition at high pressures is investigated in a cylindrical inductively coupled plasma. The condition for the decrease in the coil current is derived and is analyzed through the comparison of the slopes of dissipated power and transferred power against the electron density. In addition, it is found that the electron density jump appears simultaneously with the current decrease. In order for the coil current to decrease, the slope of the dissipated power to the plasma against the electron density must be smaller than that of the transferred power, and this can be satisfied when the contribution of multistep ionization is considered in the dissipated power.</t>
  </si>
  <si>
    <t>56810123800;57202385427;35069194700</t>
  </si>
  <si>
    <t>Moon, Jun Hyeon;Moon, Ho Jun;Chung, Chin Wook</t>
  </si>
  <si>
    <t>Moon J.</t>
  </si>
  <si>
    <t>Experimental investigation on the reduction in antenna coil current during the e to H mode transition in an inductively coupled plasma</t>
  </si>
  <si>
    <t>10.1063/1.5099290</t>
  </si>
  <si>
    <t>2-s2.0-85072227594</t>
  </si>
  <si>
    <t>['ventral mouth', 'terminal brain', 'sister group', 'rapid diversification', 'phylogenetic position', 'first appear', 'feeding grooves', 'early evolution', 'circumoral connectives', 'canadia suggests', 'canadia spinosa', 'annelid worms', 'annelid evolution', 'annelid ancestor']</t>
  </si>
  <si>
    <t>Annelid worms are a disparate, primitively segmented clade of bilaterians that first appear during the early Cambrian Period. Reconstructing their early evolution is complicated by the extreme morphological diversity in early diverging lineages, rapid diversification, and sparse fossil record. Canadia spinosa, a Burgess Shale fossil polychaete, is re-described as having palps with feeding grooves, a dorsal median antenna and biramous parapodia associated with the head and flanking a ventral mouth. Carbonaceously preserved features are identified as a terminal brain, circumoral connectives, a midventral ganglionated nerve cord and prominent parapodial nerves. Phylogenetic analysis recovers neuroanatomically simple extant taxa as the sister group of other annelids, but the phylogenetic position of Canadia suggests that the annelid ancestor was reasonably complex neuroanatomically and that reduction of the nervous system occurred several times independently in the subsequent 500 million years of annelid evolution.</t>
  </si>
  <si>
    <t>eaax5858</t>
  </si>
  <si>
    <t>60004044-60005455;60005455-60016849</t>
  </si>
  <si>
    <t>56425706300;7202260526</t>
  </si>
  <si>
    <t>Parry, Luke;Caron, Jean Bernard</t>
  </si>
  <si>
    <t>Canada;United States;Canada</t>
  </si>
  <si>
    <t>Toronto;New Haven;Toronto</t>
  </si>
  <si>
    <t>University of Toronto;Yale University;Royal Ontario Museum</t>
  </si>
  <si>
    <t>60016849;60005455;60004044</t>
  </si>
  <si>
    <t>Parry L.</t>
  </si>
  <si>
    <t>Canadia spinosa and the early evolution of the annelid nervous system</t>
  </si>
  <si>
    <t>10.1126/sciadv.aax5858</t>
  </si>
  <si>
    <t>2-s2.0-85072260168</t>
  </si>
  <si>
    <t>RGPIN-2018-0501</t>
  </si>
  <si>
    <t>U of M</t>
  </si>
  <si>
    <t>['weaker exchange', 'triangular array', 'surface anisotropy', 'stochastic landau', 'simulation method', 'simple dipoles', 'results show', 'reduced temperature', 'radial anisotropy', 'octahedral sites', 'net magnetization', 'nanoparticles combine', 'nanoparticle array', 'infinitesimal temperatures', 'gilbert approach', 'first validated', 'finite temperature', 'ferromagnetic state', 'fe ions', 'disorder mechanism', 'dependent anisotropy', 'continuous degeneracy']</t>
  </si>
  <si>
    <t>A study of spherical maghemite nanoparticles on a two-dimensional triangular array was carried out using a stochastic Landau-Lifshitz-Gilbert approach. The simulation method was first validated with a triangular array of simple dipoles, where results show the expected phase transition to a ferromagnetic state at a finite temperature. The ground state exhibited a continuous degeneracy that was lifted by an order-from-disorder mechanism at infinitesimal temperatures with the appearance of a sixfold planar anisotropy. The nanoparticle array consisted of 7.5 nm diameter maghemite spheres with bulklike superexchange interactions between Fe ions in the core, and weaker exchange between surface Fe ions and a radial anisotropy. The triangular nanoparticle array ordered at the same reduced temperature as the simple dipole array, but exhibited different behavior at low temperatures due to the surface anisotropy. We find that the vacancies on the octahedral sites in the nanoparticles combine with the surface anisotropy to produce an effective random temperature-dependent anisotropy for each particle. This leads to a reduction in the net magnetization of the nanoparticle array at zero temperature compared to the simple dipole array.</t>
  </si>
  <si>
    <t>60009697;60009697;60009697-60019000;60009697</t>
  </si>
  <si>
    <t>57188961974;6602715670;7202914249;7004643434</t>
  </si>
  <si>
    <t>Alkadour, B.;Southern, B. W.;Whitehead, J. P.;Van Lierop, J.</t>
  </si>
  <si>
    <t>St John's;Winnipeg</t>
  </si>
  <si>
    <t>Memorial University of Newfoundland;University of Manitoba</t>
  </si>
  <si>
    <t>60019000;60009697</t>
  </si>
  <si>
    <t>Alkadour B.</t>
  </si>
  <si>
    <t>Triangular array of iron oxide nanoparticles: Simulation study of intraparticle and interparticle magnetism</t>
  </si>
  <si>
    <t>10.1103/PhysRevB.100.094416</t>
  </si>
  <si>
    <t>2-s2.0-85072809386</t>
  </si>
  <si>
    <t>['straightforward manner', 'specific geometry', 'small region', 'sensitivity data', 'research limitations', 'reliable modeling', 'quality designs', 'proposed technique', 'proposed method', 'proposed approach', 'predictive power', 'particular geometry', 'parameter space', 'parameter ranges', 'parameter optimization', 'nested kriging', 'modeling process', 'model domain', 'material parameters', 'large number', 'improving uniformity', 'frequency structures', 'extensively validated', 'experiments technique', 'either narrow', 'considerable reduction', 'computational overhead', 'computational cost', 'also demonstrated', 'adopting traditional', 'accurate surrogates']</t>
  </si>
  <si>
    <t>Antennas | Data-driven modelling | Design optimization | EM simulation | High-frequency design | Kriging interpolation | Microwave components | Two-level modelling</t>
  </si>
  <si>
    <t>Purpose: A framework for reliable modeling of high-frequency structures by nested kriging with an improved sampling procedure is developed and extensively validated. A comprehensive benchmarking including conventional kriging and previously reported design of experiments technique is provided. The proposed technique is also demonstrated in solving parameter optimization task. Design/methodology/approach: The keystone of the proposed approach is to focus the modeling process on a small region of the parameter space (constrained domain containing high-quality designs with respect to the selected performance figures) instead of adopting traditional, hyper-cube-like domain defined by the lower and upper parameter bounds. A specific geometry of the domain is explored to improve a uniformity of the training data set. In consequence, the predictive power of the model is improved. Findings: Building the model in a constrained domain allows for a considerable reduction of a training data set size without a necessity to either narrow down the parameter ranges or to reduce the parameter space dimensionality. Improving uniformity of training data set allocation permits further reduction of the computational cost of setting up the model. The proposed technique can be used to expedite the parameter optimization and enables locating good initial designs in a straightforward manner. Research limitations/implications: The developed framework opens new possibilities inaccurate surrogate modeling of high-frequency structures described by a large number of geometry and/or material parameters. Further extensions can be investigated such as the inclusion of the sensitivity data into the model or exploration of the particular geometry of the model domain to further reduce the computational overhead of training data acquisition. Originality/value: The efficiency of the proposed method has been demonstrated for modeling and parameter optimization of high-frequency structures. It has also been shown to outperform conventional kriging and previous constrained modeling approaches. To the authors‚Äô knowledge, this approach to formulate and handle the modeling process is novel and permits the establishment of accurate surrogates in highly dimensional spaces and covering wide ranges of parameters.</t>
  </si>
  <si>
    <t>2293-2308</t>
  </si>
  <si>
    <t>Engineering Computations (Swansea, Wales)</t>
  </si>
  <si>
    <t>Reliable data-driven modeling of high-frequency structures by means of nested kriging with enhanced design of experiments</t>
  </si>
  <si>
    <t>10.1108/EC-02-2019-0054</t>
  </si>
  <si>
    <t>2-s2.0-85067866749</t>
  </si>
  <si>
    <t>['trajectory passed', 'test case', 'sensitive environments', 'nonlinear control', 'latter dealing', 'inspection data', 'industrial environments', 'ground station', 'continuous monitoring', 'computational duties', 'board computer', 'autonomous flight']</t>
  </si>
  <si>
    <t>Autonomous aerial inspection | Bipartite architecture | Industrial applications | Lyapunov vector field | Roofs | UAV</t>
  </si>
  <si>
    <t>In this work the autonomous flight of a drone for inspection of sensitive environments is considered. Continuous monitoring, the possibility of override and the minimisation of the on-board computational load are prioritised. The drone is programmed with a Lyapunov vector guidance and nonlinear control to fly a trajectory passed, leg after leg, by a remote ground station. GPS is the main navigation tool used. Computational duties are split between the ground station and the drone‚Äôs on board computer, with the latter dealing with the most time critical tasks. This bipartite autonomous system marries recent advancements in autonomous flight with the need for safe and reliable robotic systems to be used for tasks such as inspection or structural health monitoring in industrial environments. A test case and inspection data from a test over flat lead roof structure are presented.</t>
  </si>
  <si>
    <t>1049-1061</t>
  </si>
  <si>
    <t>60024724-60001881;60024724;60024724;60024724;60024724;60024724;60024724</t>
  </si>
  <si>
    <t>16317580100;55651993100;57191037398;35767291200;24479597400;7201962002;7401502084</t>
  </si>
  <si>
    <t>Punzo, Giuliano;MacLeod, Charles;Baumanis, Kristaps;Summan, Rahul;Dobie, Gordon;Pierce, Gareth;Macdonald, Malcolm</t>
  </si>
  <si>
    <t>Glasgow;Sheffield</t>
  </si>
  <si>
    <t>University of Strathclyde;The University of Sheffield</t>
  </si>
  <si>
    <t>60024724;60001881</t>
  </si>
  <si>
    <t>Punzo G.</t>
  </si>
  <si>
    <t>Bipartite Guidance, Navigation and Control Architecture for Autonomous Aerial Inspections Under Safety Constraints</t>
  </si>
  <si>
    <t>10.1007/s10846-018-0780-1</t>
  </si>
  <si>
    <t>2-s2.0-85042536729</t>
  </si>
  <si>
    <t>['‚ äì', 'work reviews', 'various technologies', 'several types', 'scientific research', 'satellite communication', 'remote locations', 'recently emerging', 'rapid development', 'promising communication', 'party infrastructures', 'paper highlights', 'networking technologies', 'maritime scenarios', 'maritime environments', 'maritime activities', 'major advancements', 'interconnected operations', 'important issues', 'effectively operate', 'drifting systems', 'could encourage', 'communications technologies', 'communication requirements', 'available technologies', 'autonomous vessels', 'autonomous systems']</t>
  </si>
  <si>
    <t>Autonomous vehicles | Communication systems | Computer networks | Marine technology | Oceanographic techniques</t>
  </si>
  <si>
    <t>The rapid development of autonomous systems and Information and Communications Technologies (ICT) create new opportunities for maritime activities. Existing autonomous systems are becoming more powerful and utilise the capabilities of several types of devices such as Autonomous Underwater Vehicles (AUVs), Unmanned Surface Vehicles (USVs) ‚Äì sometimes referred as Autonomous Surface Vehicles (ASVs) ‚Äì, Unmanned Aerial Vehicles (UAVs), moored and drifting systems and, recently emerging, autonomous vessels. Their importance in providing new services in maritime environments is undeniable and the opportunity for coordinated and interconnected operations is clear. However, continuous wide integration of various technologies in maritime environments still faces many challenges. Operations may take place in remote locations, so that dependence on third-party infrastructures such as satellite communication or terrestrial communication systems must be expected. The reliability, performance, availability, and cost of such systems are important issues that need to be tackled. This work reviews the major advancements on state-of-the-art autonomous maritime vehicles and systems, which are used in several different scenarios, from scientific research to transportation. Moreover, the paper highlights how available technologies can be composed in order to efficiently and effectively operate in maritime environments. Highlights of the trade-off between autonomy and communication requirements are provided and followed by an overview of promising communication and networking technologies that could encourage the integration of autonomous systems in maritime scenarios.</t>
  </si>
  <si>
    <t>789-813</t>
  </si>
  <si>
    <t>60013141;60013141;60013141;60108229;60007249;60013141-60002014;60013141;60013141;60013141</t>
  </si>
  <si>
    <t>55987380400;24773821900;6603002948;23570661500;7202617740;25627785300;7404834065;7402335221;55950927300</t>
  </si>
  <si>
    <t>Zolich, Artur;Palma, David;Kansanen, Kimmo;Fj√∏rtoft, Kay;Sousa, Jo√£o;Johansson, Karl H.;Jiang, Yuming;Dong, Hefeng;Johansen, Tor A.</t>
  </si>
  <si>
    <t>Norway;Norway;Portugal;Sweden</t>
  </si>
  <si>
    <t>Trondheim;Trondheim;Porto;Stockholm</t>
  </si>
  <si>
    <t>SINTEF Ocean;Norges Teknisk-Naturvitenskapelige Universitet;Universidade do Porto;The Royal Institute of Technology (KTH)</t>
  </si>
  <si>
    <t>60108229;60013141;60007249;60002014</t>
  </si>
  <si>
    <t>Zolich A.</t>
  </si>
  <si>
    <t>Survey on Communication and Networks for Autonomous Marine Systems</t>
  </si>
  <si>
    <t>10.1007/s10846-018-0833-5</t>
  </si>
  <si>
    <t>2-s2.0-85045733995</t>
  </si>
  <si>
    <t>140694/2016-1</t>
  </si>
  <si>
    <t>['used according', 'techniques engaged', 'systems characteristics', 'system sets', 'strictly related', 'software platforms', 'reconfigurable systems', 'paper aims', 'new configuration', 'mobile robots', 'last years', 'e .,', 'drss ).', 'different kinds', 'countries lead', 'completely read', 'better use', 'balloon systems', '85 articles']</t>
  </si>
  <si>
    <t>Dynamically reconfigurable systems | Reconfigurable systems | Self-adaptive | Systematic literature review</t>
  </si>
  <si>
    <t>Reconfigurable systems have evolved as a more comprehensive and better known area in the last years. Reconfigurability is strictly related to the ability to change: the more flexible a system is, the greater is its reconfigurability. Reconfiguration can provide the systems characteristics as self-adaptation, allowing their resources to be used according to the environment in which they are found and, consequently, extracting a better use of these resources. Unmanned Aerial Vehicles (UAVs), mine hoists, mobile robots, and balloon systems are some applications where self-adaptation and reconfiguration are important. Some reconfigurable systems are able to plan their reconfiguration at runtime, i.e., the system sets its new configuration while running. These systems are called Dynamically Reconfigurable Systems (DRSs). This paper aims to investigate DRSs seeking to answer four specific questions: (i) how the different kinds of DRSs are classified in the literature and what is their definitions; (ii) what are the hardware and software platforms, methodologies and techniques engaged in DRSs; (iii) what are the domains of application of DRSs; and, (iv) which countries lead the number of publications in DRSs. To do that, a systematic literature review was conducted, where, at the end, 85 articles between 1995 and 2017 were completely read.</t>
  </si>
  <si>
    <t>829-849</t>
  </si>
  <si>
    <t>60012729;60012729</t>
  </si>
  <si>
    <t>57188867367;16242361900</t>
  </si>
  <si>
    <t>Fornari, Gabriel;de Santiago J√∫nior, Valdivino Alexandre</t>
  </si>
  <si>
    <t>Instituto Nacional de Pesquisas Espaciais</t>
  </si>
  <si>
    <t>Fornari G.</t>
  </si>
  <si>
    <t>Dynamically Reconfigurable Systems: A Systematic Literature Review</t>
  </si>
  <si>
    <t>10.1007/s10846-018-0921-6</t>
  </si>
  <si>
    <t>2-s2.0-85053042089</t>
  </si>
  <si>
    <t>['uav ).', 'specific area', 'simulation experiments', 'rotor uav', 'reach anywhere', 'published later', 'proposed algorithm', 'powered multi', 'paper presents', 'multiple iterations', 'molecular force', 'intermolecular forces', 'flight coverage', 'experimental data', 'expected requirements', 'equal circles', 'coverage ratio', 'combined effect', 'circle denotes', 'charging stations', 'charging station', 'certain number', 'called nodes']</t>
  </si>
  <si>
    <t>Coverage maximization | Molecular force | Node deployment | UVA</t>
  </si>
  <si>
    <t>This paper presents a molecular force-based deployment algorithm of charging stations according to the principle of intermolecular forces in physics to expand the flight coverage of electric-powered multi-rotor Unmanned Aerial Vehicles (UAV). With the help of this algorithm, a multi-rotor UAV can reach anywhere in the specific area by charging at the charging station several times. In this algorithm, a number of equal circles are used to cover the specific area (in a two-dimensional plane), and the center of each circle denotes a charging station. The radius of these circles is equal to the radius of action of the UAV. The number of the circles is set by the users. Under the combined effect of three virtual forces, the centers of the circles, called nodes, keep moving within the specific area, and multiple iterations are performed to adjust the location of each node. Finally, a proper deployment scheme for the charging stations is generated, which can achieve the working area maximization of the UAV by a certain number of charging stations. Simulation experiments were executed, and the results under different conditions show that the proposed algorithm can meet the expected requirements and has an advantage over three other algorithms in terms of coverage ratio. The experiment results also indicate that in the case of dense node density, the proposed algorithm has a better coverage performance than the case of sparse node density. The experimental data are available at https://figshare.com/projects/MFA/24064. The codes will be published later.</t>
  </si>
  <si>
    <t>1063-1078</t>
  </si>
  <si>
    <t>57204526912;7202393054;57204526760;57205121643</t>
  </si>
  <si>
    <t>Wang, Xi;Tan, Guanzheng;Liu, Xiya;Zhao, Zhixiang</t>
  </si>
  <si>
    <t>A Molecular Force-Based Deployment Algorithm for Flight Coverage Maximization of Multi-Rotor UAV</t>
  </si>
  <si>
    <t>10.1007/s10846-018-0938-x</t>
  </si>
  <si>
    <t>2-s2.0-85055949806</t>
  </si>
  <si>
    <t>['unmanned flights', 'tolerant observation', 'srukf ).', 'sruckf ),', 'quadrotor uav', 'paper lies', 'ordinary filter', 'nonlinear version', 'model suitable', 'key importance', 'fundamental equation', 'fto ).', 'estimation algorithms', 'crucial places', 'crazyflie 2', 'control algorithms', 'complementary feature', 'based model', 'autonomous estimation', 'attitude estimation', '0 ),']</t>
  </si>
  <si>
    <t>Attitude estimation | Fault-tolerant control | Fault-tolerant observation | Modified Kalman filter | Nonlinear filter | Unmanned aerial vehicle | Unmanned quadrotor helicopter</t>
  </si>
  <si>
    <t>Autonomous estimation of the state is of key importance in UAVs, as the measurement systems may experience faults and failures. Thus estimation techniques must provide estimates of the most important variables used in the control algorithms for safe, autonomous, unmanned flights. In this paper, a filter with low computational complexity for attitude estimation of a quadrotor UAV is introduced, with a model suitable for Fault-Tolerant Observation. The new filtration method, called the Square Root Unscented Complementary Kalman Filter (SRUCKF), is based on the commonly-known Kalman Filter (KF) in its nonlinear version, namely the Square Root Unscented Kalman Filter (SRUKF). The fundamental equation of the KF is modified so that the complementary feature of the filter is exalted. The new filter introduces characteristics that are analyzed on the basis of its application in quadrotor state estimation. Finally, the results are compared to an ordinary filter of the same type (using the Unscented Transformation). The presented studies indicate that the newly derived filter (SRUCKF) handles strong nonlinearities and gives results similar to those obtained from the SRUKF. Furthermore, it introduces lower computational burden, as the undergoing process uses diagonal matrices in its crucial places. In the paper, the estimation algorithms are tailored to a quadrotor UAV (Crazyflie 2.0), for which a quaternion-based model is proposed. The contribution of the paper lies in a Kalman-based novel state observer and its application in Fault-Tolerant Observation (FTO).</t>
  </si>
  <si>
    <t>1079-1095</t>
  </si>
  <si>
    <t>121572240;60008555;60008555</t>
  </si>
  <si>
    <t>55420721100;55557453500;28467465000</t>
  </si>
  <si>
    <t>Go≈õli≈Ñski, Jaros≈Çaw;Giernacki, Wojciech;Kr√≥likowski, Andrzej</t>
  </si>
  <si>
    <t>Politechnika Poznanska;AISENS</t>
  </si>
  <si>
    <t>60008555;121572240</t>
  </si>
  <si>
    <t>A Nonlinear Filter for Efficient Attitude Estimation of Unmanned Aerial Vehicle (UAV)</t>
  </si>
  <si>
    <t>10.1007/s10846-018-0949-7</t>
  </si>
  <si>
    <t>2-s2.0-85056093253</t>
  </si>
  <si>
    <t>ANR-11-BTBR-0007</t>
  </si>
  <si>
    <t>['vicab variables', 'uav centimeter', 'two variables', 'transformed version', 'study aims', 'strong benefits', 'standard approaches', 'sensing approaches', 'scale imagery', 'results obtained', 'results emphasize', 'resolution methods', 'recent emergence', 'prosail inversion', 'plant traits', 'new horizon', 'multiplying cab', 'major role', 'leaf biochemistry', 'large variability', 'green fraction', 'gfgreenpix ).', 'g .,', 'estimation accuracy', 'denoted gfgreenpix', 'canopy variables', 'canopy structure', 'canopy chlorophyll', 'cab ),', 'better identification', 'agricultural applications']</t>
  </si>
  <si>
    <t>Chlorophyll content | Field phenotyping | Green area index | Green fraction | Nitrogen content | Remote sensing | Sugar beet | UAV</t>
  </si>
  <si>
    <t>The recent emergence of unmanned aerial vehicles (UAV) has opened a new horizon in vegetation remote sensing, especially for agricultural applications. However, the benefits of UAV centimeter-scale imagery are still unclear compared to coarser resolution data acquired from satellites or aircrafts. This study aims (i) to propose novel methods for retrieving canopy variables from UAV multispectral observations, and (ii) to investigate to what extent the use of such centimeter-scale imagery makes it possible to improve the estimation of leaf and canopy variables in sugar beet crops (Beta vulgaris L.). Five important structural and biochemical plant traits are considered: green fraction (GF), green area index (GAI), leaf chlorophyll content (Cab), as well as canopy chlorophyll (CCC) and nitrogen (CNC) contents. Based on a comprehensive data set encompassing a large variability in canopy structure and biochemistry, the results obtained for every targeted trait demonstrate the superiority of centimeter-resolution methods over two standard remote-sensing approaches (i.e., vegetation indices and PROSAIL inversion) applied to average canopy reflectances. Two variables (denoted GFGREENPIX and VICAB) extracted from the images are shown to play a major role in these performances. GFGREENPIX is the GF estimate obtained by thresholding the Visible Atmospherically Resistant Index (VARI) image, and is shown to be an accurate and robust (e.g., against variable illumination conditions) proxy of the structure of sugar beet canopies, i.e., GF and GAI. VICAB is the mNDblue index value averaged over the darkest green pixels, and provides critical information on Cab. When exploited within uni- or multivariate empirical models, these two variables improve the GF, GAI, Cab, CCC and CNC estimates obtained with standard approaches, with gains in estimation accuracy of 24, 8, 26, 37 and 8%, respectively. For example, the best CCC estimates (R2 = 0.90) are obtained by multiplying Cab and GAI estimates respectively derived from VICAB and a log-transformed version of GFGREENPIX, log(1-GFGREENPIX). The GFGREENPIX and VICAB variables, which are only accessible from centimeter-scale imagery, contributes to a better identification of the effects of canopy structure and leaf biochemistry, whose influences may be confounded when considering coarser resolution observations. Such results emphasize the strong benefits of centimeter-scale UAV imagery over satellite or airborne remote sensing, and demonstrate the relevance of low-cost multispectral cameras to retrieve a number of plant traits, e.g., for agricultural applications.</t>
  </si>
  <si>
    <t>100771895;60112043;118664345;100771895;100771895;118664345;60112043;100771895</t>
  </si>
  <si>
    <t>36816026900;7006967825;57194545756;57203938304;57198424555;55053583500;7404317084;35105397500</t>
  </si>
  <si>
    <t>Jay, Sylvain;Baret, Fr√©d√©ric;Dutartre, Dan;Malatesta, Ghislain;H√©no, St√©phanie;Comar, Alexis;Weiss, Marie;Maupas, Fabienne</t>
  </si>
  <si>
    <t>Avignon;Avignon;Paris</t>
  </si>
  <si>
    <t>Environnement M√©diterran√©en et Mod√©lisation des Agro-Hydrosyst√®mes - (EMMAH);HIPHEN SAS;Institut Technique de la Betterave</t>
  </si>
  <si>
    <t>60112043;118664345;100771895</t>
  </si>
  <si>
    <t>Jay S.</t>
  </si>
  <si>
    <t>Exploiting the centimeter resolution of UAV multispectral imagery to improve remote-sensing estimates of canopy structure and biochemistry in sugar beet crops</t>
  </si>
  <si>
    <t>S003442571830422X</t>
  </si>
  <si>
    <t>10.1016/j.rse.2018.09.011</t>
  </si>
  <si>
    <t>2-s2.0-85053698499</t>
  </si>
  <si>
    <t>['variable number', 'user association', 'transmit antennas', 'spectrum scarcity', 'smallest pathloss', 'scanning angle', 'recent literature', 'rate performances', 'promising candidate', 'precise analysis', 'performance analysis', 'outage state', 'non line', 'nlos propagation', 'nlos path', 'network performance', 'mmwave networks', 'mmwave network', 'millimeter wave', 'los propagation', 'increasing interest', 'frequency bands', 'existing works', 'directional beamforming', 'crucial aspect', 'coverage probability', 'completely understood', 'channel amplitudes', 'also addressed']</t>
  </si>
  <si>
    <t>Coverage | Directional beamforming | LoS/NLoS and blockage models | mmWave networks | Rate analysis</t>
  </si>
  <si>
    <t>Due to the spectrum scarcity in conventional celluar frequency bands, millimeter wave (mmWave) frequency bands are attracting increasing attention as a promising candidate for future wireless cellular communication networks. The performance analysis in terms of coverage and rate of mmWave network is a crucial aspect and has been received an increasing interest in recent literature. However, the impact of LoS/NLoS propagation and outage on the coverage probability and rate of the mmWave network is yet to be completely understood. In this paper, we analyze the performance of mmWave networks considering (a) only Non Line-of-Sight (NLoS) environment and (b) both NLoS and LoS propagation. In particular, we compare the coverage and rate performances of mmWave networks with a more practical blockage model that encompasses an outage state, standard path loss function,and directional beamforming which is implemented using number of antennas and scanning angle at the transmitter and receiver. Further, for more practical and precise analysis, we assume that channel amplitudes are Nakgami-m distributed with different fading parameters for NLoS and LoS communication links. Also, different from existing works, the user association with a BS is assumed with a LoS/NLoS path with the smallest pathloss. Our numerical results depict that the presence of an outage state in blockage model decreases the performance of mmWave network. Also, we show the presence of LoS propagation increases the performance of network at the small average cell radius. Further, the impact of variable number of transmit antennas, scanning angle, and antenna radiation efficiency on the network performance is also addressed.</t>
  </si>
  <si>
    <t>53-68</t>
  </si>
  <si>
    <t>60004750-60072562;60023311</t>
  </si>
  <si>
    <t>55576131700;7404811996</t>
  </si>
  <si>
    <t>Korrai, Praveen Kumar;Rao, K. Deergha</t>
  </si>
  <si>
    <t>Luxembourg;India;India</t>
  </si>
  <si>
    <t>Esch-sur-Alzette;Hyderabad;Kharagpur</t>
  </si>
  <si>
    <t>University of Luxembourg;Osmania University;Indian Institute of Technology Kharagpur</t>
  </si>
  <si>
    <t>60072562;60023311;60004750</t>
  </si>
  <si>
    <t>Korrai P.</t>
  </si>
  <si>
    <t>Performance analysis of downlink mmWave networks under LoS/NLoS propagation with blockage and directional beamforming</t>
  </si>
  <si>
    <t>10.1007/s11235-019-00547-x</t>
  </si>
  <si>
    <t>2-s2.0-85061002081</t>
  </si>
  <si>
    <t>['wesp showed', 'sulfonic acid', 'scavenging effects', 'polyphenolic compositions', 'phenylenediamine radicals', 'natural products', 'namely butyrylcholinesterase', 'ms ).', 'medicinal plants', 'lyophilized wesp', 'inhibition effects', 'important source', 'hydrazyl radicals', 'fourteen phenolics', 'first time', 'ferric ions', 'evaporated mesp', 'enzymes linked', 'dmpd ¬∑+', 'different diseases', 'cupric ions', 'antioxidant properties', 'antioxidant profile', 'antidiabetic potentials', 'aerial parts', 'abts ¬∑+)']</t>
  </si>
  <si>
    <t>Antioxidant activity | Enzyme inhibition | LC‚ÄìMS/MS | Polyphenol content | Salvia pilifera</t>
  </si>
  <si>
    <t>In this work, we determined for the first time the Salvia pilifera Montbret &amp; Aucher ex Bentham as an important source for natural products with antioxidant and antidiabetic potentials. In this context, methanol (MESP) and water (WESP) extracts were prepared from aerial parts of S. pilifera. Also, it was evaluated for antioxidant profile by eight distinguishes bioanalytical methods and inhibition effects against enzymes linked to different diseases, namely butyrylcholinesterase (BChE), acetylcholinesterase (AChE), Œ±-glycosidase and Œ±-amylase. Also, the polyphenolic compositions of MESP and WESP were evaluated by high performance liquid chromatography and tandem mass spectrometry (LC‚ÄìMS/MS). Fourteen phenolics were identified in the evaporated MESP and thirteen phenolic compounds were identified in the lyophilized WESP. Also, we performed the antioxidant properties of both extracts. In order to estimate the capacity of MESP and WESP to act as antioxidants, 1,1-diphenyl-2-picryl-hydrazyl radicals (DPPH¬∑), 2,2¬¥-azino-bis(3-ethylbenzthiazoline-6-sulfonic acid) radicals (ABTS¬∑+) and N,N-dimethyl-p-phenylenediamine radicals (DMPD¬∑+), scavenging activities, ferric ions (Fe3+), Fe3+-TPTZ and cupric ions (Cu2+) reducing assays were studied. MESP and WESP were found as potent effective DPPH¬∑ (IC50: 7.05 and 8.56¬†Œºg/mL), ABTS¬∑+ (IC50: 3.52 and 4.76¬†Œºg/mL) and DMPD¬∑+ (IC50: 28.92 and 30.95¬†Œºg/mL) scavenging effects. On the other hand, MESP and WESP showed the potent inhibition effects against AChE (IC50: 94.93 and 138.61¬†Œºg/mL), BChE (IC50: 60.05 and 99.13¬†Œºg/mL), Œ±-glycosidase (IC50: 23.28 and 36.47¬†Œºg/mL) and Œ±-amylase (IC50: 46.21 and 97.67¬†Œºg/mL) enzymes. This study will be an innovative and guider for further studies for antioxidant properties for industrial or medicinal plants.</t>
  </si>
  <si>
    <t>2062-2074</t>
  </si>
  <si>
    <t>60000021-60005353;60104490;60104413;60000021;60005353</t>
  </si>
  <si>
    <t>35509141500;24081675600;57194561260;56658628800;29067512200</t>
  </si>
  <si>
    <t>G√ºl√ßin, ƒ∞lhami;Tel, Ahmet Zafer;G√∂ren, Ahmet C.;Taslimi, Parham;Alwasel, Saleh H.</t>
  </si>
  <si>
    <t>Turkey;Turkey;Saudi Arabia;Turkey</t>
  </si>
  <si>
    <t>Igdir;Istanbul;Riyadh;Erzurum</t>
  </si>
  <si>
    <t>Iƒüdƒ±r √úniversitesi;Bezmi√¢lem Vakƒ±f √úniversitesi;College of Sciences;Atat√ºrk √úniversitesi</t>
  </si>
  <si>
    <t>60104490;60104413;60005353;60000021</t>
  </si>
  <si>
    <t>G√ºl√ßin ƒ∞.</t>
  </si>
  <si>
    <t>Sage (Salvia pilifera): determination of its polyphenol contents, anticholinergic, antidiabetic and antioxidant activities</t>
  </si>
  <si>
    <t>10.1007/s11694-019-00127-2</t>
  </si>
  <si>
    <t>2-s2.0-85064708596</t>
  </si>
  <si>
    <t>['¬† freedom', 'without capsulation', 'studied ¬†', 'radiation characteristics', 'placed inside', 'paper introduces', 'ofha antennas', 'investigated using', 'human model', 'high permittivity', 'fully analysed', 'endoscopy process', 'electrical length', 'different cases', 'capsule orientation', 'capsule ordination', 'capsule module']</t>
  </si>
  <si>
    <t>Capsule endoscopy | In-body antenna | Quadfilar and octafilar helical antennas</t>
  </si>
  <si>
    <t>This paper introduces a proposed¬†design of a¬†circularly polarized quadfilar or octafilar helical antenna (QFHA or OFHA) dedicated for wireless in-body capsule endoscopy applications at 2.4¬†GHz. The use of a¬†circularly polarized antenna permits a¬†freedom in capsule orientation during endoscopy process. A multi-layered cylindrical model and homogenous cubic model for the human body tissues are studied and compared. The radiation characteristics of the QFHA and OFHA are encapsulated and placed inside the human model. Both the QFHA and the OFHA in capsule module are designed to resonate at 2.4¬†GHz with an impedance matching wide bandwidth of 125¬†MHz. The effect of the capsule ordination on the performance of the endoscopy process is studied. The response of the OFHA with and without capsulation is studied¬†and introduced. The electrical length of an implantable antenna increases due to¬†the high permittivity of the surrounding body tissues. The radiation characteristics of the QFHA and OFHA antennas in different cases are fully analysed and investigated using the finite integral technique.</t>
  </si>
  <si>
    <t>569-579</t>
  </si>
  <si>
    <t>6701493848;21934286800;57212715054</t>
  </si>
  <si>
    <t>Zainud-Deen, Saber Helmy;Malhat, Hend Abd El Azem;Balabel, Asmaa Adel</t>
  </si>
  <si>
    <t>Octafilar Helical Antenna for Circular Polarization Wireless Capsule Endoscopy Applications</t>
  </si>
  <si>
    <t>10.1007/s11277-019-06418-7</t>
  </si>
  <si>
    <t>2-s2.0-85064810029</t>
  </si>
  <si>
    <t>['worn antennas', 'wide bandwidth', 'wearable application', 'waveform response', 'required ultra', 'proposed antenna', 'group delay', 'ground plane', 'flexible body', 'domain characteristics', 'design demonstrates', 'coplanar waveguide', 'circular polarization', 'body model', 'behavioural irregularities', 'bandwidth limitation', 'also developed']</t>
  </si>
  <si>
    <t>Axial ratio (AR) | Circular polarization (CP) | Coplanar waveguide (CPW) | On body performance | Specific absorption rate (SAR) | Ultra-wideband (UWB)</t>
  </si>
  <si>
    <t>A conformal rigid microstrip ultra-wideband (UWB) circularly polarized wearable antenna is proposed to overcome the behavioural irregularities of flexible body-worn antennas. The design demonstrates the inclusion of two L shaped radiators along with an L shape feed and also a vertically protruded stub embedded with the ground plane for achieving the required ultra-wide bandwidth and circular polarization. Coplanar waveguide (CPW) feed is used to overcome the bandwidth limitation of circular polarization. The proposed low profile antenna with dimensions 75 √ó 63 √ó 1.52¬†mm3 yields a 10¬†dB impedance bandwidth of 111.4% (1.28‚Äì4.5¬†GHz) and a 3¬†dB axial ratio bandwidth of 45.61% (2.2‚Äì3.5¬†GHz). On body performance measurement of this planar antenna validates its applicability under body worn condition. Specific absorption rate (SAR) assessment has also been evaluated for this antenna on a hypothetical body model to justify its acceptance for the wearable application. It is observed that the maximum radiation amount absorbed by the body model is restricted to a maximum SAR value of 1.19¬†W/kg and 1.43¬†W/kg over 1¬†g and 10¬†g average body mass respectively. The time-domain characteristics such as group delay and waveform response, also exhibit satisfactory UWB performance of the proposed antenna. A lumped wideband equivalent circuit model of the antenna is also developed for estimating the broadband matching ability.</t>
  </si>
  <si>
    <t>87-106</t>
  </si>
  <si>
    <t>Ultra Wide Band CPW-Fed Circularly Polarized Microstrip Antenna for Wearable Applications</t>
  </si>
  <si>
    <t>10.1007/s11277-019-06389-9</t>
  </si>
  <si>
    <t>2-s2.0-85064820203</t>
  </si>
  <si>
    <t>['spatial correlation', 'paper proposes', 'new maximum', 'mmse filter', 'ml metric', 'las detector', 'input multiple', 'decoding metric', 'correlated channel', 'computational complexity']</t>
  </si>
  <si>
    <t>Correlated channel | Imperfect channel estimation | LAS algorithm | MIMO | ML detector | MMSE filter</t>
  </si>
  <si>
    <t>This paper proposes a modified likelihood ascent search (LAS) algorithm for multiple-input multiple-output (MIMO) systems under correlated channel and imperfect channel state information. We assume that the LAS detector is initialized by the minimum mean square error (MMSE) filter. We propose a new maximum-likelihood (ML) decoding metric by considering the soft-output of the MMSE filter. Our proposed LAS takes both channel estimation errors and spatial correlation of antennas into account when computing the ML metric. We show that, while increasing the computational complexity, the proposed LAS remains suitable for massive MIMO systems. Simulation results show that the proposed LAS outperforms the conventional LAS detector, specially when the transmitter correlation increases.</t>
  </si>
  <si>
    <t>60058071;60032619</t>
  </si>
  <si>
    <t>Tunisia;Canada</t>
  </si>
  <si>
    <t>Sousse;Quebec</t>
  </si>
  <si>
    <t>Universit√© de Sousse;Universit√© Laval</t>
  </si>
  <si>
    <t>LAS Detector with Soft-Output MMSE Initialization Under Imperfect Channel Estimation and Channel Correlation</t>
  </si>
  <si>
    <t>10.1007/s11277-019-06397-9</t>
  </si>
  <si>
    <t>2-s2.0-85064837339</t>
  </si>
  <si>
    <t>['variable depth', 'simulated one', 'required specifications', 'measured data', 'low cross', 'linear profile', 'good agreement', 'five corrugations', 'feed pattern', 'edge taper', 'cross polarization', 'catf ).', 'applications require', '5 ghz', '3 ghz']</t>
  </si>
  <si>
    <t>Axial corrugation | Feed horn | Low cross-polarization | Weather radar application</t>
  </si>
  <si>
    <t>In this paper, the design of an axially corrugated conical horn antenna is presented for the application in a transportable polarimetric Doppler Weather Radar (DWR) at X-Band. Such types of applications require very low cross-polarization and the same is achieved for the current feed horn. Additionally, since it is to be used for transportable weather radar and the actual operating frequency depends at the corresponding site condition, the horn has been designed to operate the commonly used weather radar band of 9.3 GHz to 9.5 GHz. The proposed feed horn has five corrugations with variable depth and linear profile for the ease of fabrication. The horn was fabricated using aluminium material and measurements were carried out in Compact Antenna Test Facility (CATF). Measurement result confirms ‚àí18 dB of edge taper as requirement with a cross polarization of better ‚àí30 dB which are in good agreement with the simulated one. Measured data of the feed pattern is used to simulate in GRASP9 software package and the overall antenna performance ensures the fulfilment of required specifications for the polarimetric Doppler weather radar system.</t>
  </si>
  <si>
    <t>269-280</t>
  </si>
  <si>
    <t>60008898;60023345;60023345;60008898</t>
  </si>
  <si>
    <t>55839133800;57213026410;55839541300;13205077400</t>
  </si>
  <si>
    <t>Sarkar, Manas;Mishra, Shivangi;Daniel, Anitha;Dwari, Santanu</t>
  </si>
  <si>
    <t>Bengaluru;Dhanbad</t>
  </si>
  <si>
    <t>Indian Space Research Organization;Indian Institute of Technology (Indian School of Mines), Dhanbad</t>
  </si>
  <si>
    <t>60023345;60008898</t>
  </si>
  <si>
    <t>Sarkar M.</t>
  </si>
  <si>
    <t>Design of a Variable Depth Axially Corrugated Horn Antenna at X-Band for Low Cross-Polarization Applications</t>
  </si>
  <si>
    <t>10.1007/s11277-019-06402-1</t>
  </si>
  <si>
    <t>2-s2.0-85064848726</t>
  </si>
  <si>
    <t>17JCJQJC43800</t>
  </si>
  <si>
    <t>['weak visible', 'typical ru', 'turnover number', 'subsequently funneling', 'redox centers', 'light condition', 'inspired chemists', 'fold higher', 'firstly decorated', 'excitation energy', 'electron transfer', 'efficiently promote', 'biological model', 'antenna molecules', '481 nm', '1 ).']</t>
  </si>
  <si>
    <t>Energy transfer | Hydrogen evolution | Ru-based photosensitizer | Strong visible light absorption</t>
  </si>
  <si>
    <t>In natural photosynthetic system, sunlight is trapped by strongly absorbing chromophores, followed by excitation energy transfer to redox centers to initiate redox reactions. This inspired chemists to decorate redox centers with antenna molecules to mimick energy flow of biological model. Herein, three strong light-harvesting coumarin antennas were firstly decorated to a Ru(II)complex, resulting in a tetrads (Ru-3)with high molar extinction coefficient of 144000 M‚àí1 cm‚àí1 at 481 nm, 13-fold higher than that of typical Ru(bpy)32+ (bpy = 2,2¬¥-bipyridine, Ru-1). Photocatalytic hydrogen evolution activity of Ru-3 is over 27 times higher than that of Ru-1 under weak visible-light condition, while achieving a turnover number (TON)of 5510 under 175 W Xenon lamp irradiation. Steady and transient spectra confirm that the strong absorbing coumarins are responsible for capturing visible light and subsequently funneling the excitation energy to Ru redox center, which can efficiently promote the electron transfer from N, N-dimethyl-p-toluidine (DMT)to excited redox center, as well as the subsequent photocatalytic hydrogen evolution.</t>
  </si>
  <si>
    <t>Applied Catalysis B: Environmental</t>
  </si>
  <si>
    <t>60026990;60026990;60026990;60026990;60026990;60004538;60026990;60026990</t>
  </si>
  <si>
    <t>57197722676;57203618947;55194369600;57213429894;57211389849;15761416900;35303859500;7402684357</t>
  </si>
  <si>
    <t>Zhang, Nan;Chen, Kai Kai;Guo, Song;Wang, Ping;Zhang, Min;Zhao, Jianzhang;Zhang, Zhi Ming;Lu, Tong Bu</t>
  </si>
  <si>
    <t>Tianjin;Dalian</t>
  </si>
  <si>
    <t>Tianjin University of Technology;Dalian University of Technology</t>
  </si>
  <si>
    <t>60026990;60004538</t>
  </si>
  <si>
    <t>Sensitizing Ru(II)polyimine redox center with strong light-harvesting coumarin antennas to mimic energy flow of biological model for efficient hydrogen evolution</t>
  </si>
  <si>
    <t>S0926337319303613</t>
  </si>
  <si>
    <t>10.1016/j.apcatb.2019.04.039</t>
  </si>
  <si>
    <t>2-s2.0-85064876580</t>
  </si>
  <si>
    <t>['user receivers', 'ula elements', 'spatial spectrum', 'signal constellation', 'root music', 'noise ratio', 'music algorithms', 'multiuser detection', 'mud decorrelator', 'increasing signal', 'equal doa', 'doa estimation', 'data length', 'computational efficiency', 'cdma users', 'cdma sources', 'cdma ).', 'arrival angle', 'analytical reference', 'also enumerated', 'algorithm complexity', 'achieved concurrently']</t>
  </si>
  <si>
    <t>DOA | Gold code | gold-MUSIC | MUD DS-CDMA | Near‚Äìfar effect | Optimal beamformer ULA</t>
  </si>
  <si>
    <t>gold-MUSIC based direction of arrival (DOA) estimation and multiuser detection (MUD) overcoming near‚Äìfar problem are achieved concurrently for direct-sequence code division multiple access (DS-CDMA). The optimal beamformer uniform linear array (ULA) antenna is exploited for mitigating the multiple access interference and increasing signal to noise ratio. Multiple signal classification (MUSIC) algorithms are employed for DOA estimation of equal propagation delay signal sources in the presence of additive white Gaussian noise. Bit error rate (BER) of quadriphase shift keying transmission is taken as analytical reference in emphasizing the performance of CDMA users for different ULA elements. Advantages of gold-MUSIC over Root MUSIC and MUSIC algorithms are established through spatial spectrum, computational efficiency and root mean square error (RMSE) of DOA estimation. Impact of arrival angle, ULA elements and data length on RMSE and algorithm complexity of DOA estimation are also enumerated here. Signal constellation and BER analysis utilizing MUD decision feedback, MUD decorrelator and single-user receivers are investigated for equal DOA and different DOA DS-CDMA sources.</t>
  </si>
  <si>
    <t>527-550</t>
  </si>
  <si>
    <t>57200565199;36601098400</t>
  </si>
  <si>
    <t>Dey, Amiya;Nandi, Arnab</t>
  </si>
  <si>
    <t>Dey A.</t>
  </si>
  <si>
    <t>gold-MUSIC Based DOA Estimation and Multiuser Detection of DS-CDMA System with Optimal Beamformer ULA Antenna</t>
  </si>
  <si>
    <t>10.1007/s11277-019-06416-9</t>
  </si>
  <si>
    <t>2-s2.0-85065014355</t>
  </si>
  <si>
    <t>['various papers', 'single user', 'precoding techniques', 'precoding technique', 'paper tests', 'individual stream', 'increase gain', 'improve capacity', 'combat interference', 'capacity curve', 'ber curve', 'beam forming', 'bd combines', 'base station']</t>
  </si>
  <si>
    <t>Block diagonalization (BD) | Least reliable layer (LRL) | Maximum ratio transmission (MRT) | Maximum reliable layer (MRL) | Multiuser multi-input multi-output system</t>
  </si>
  <si>
    <t>In recent years several of endeavors have been conducted in various papers to improve capacity and bit error rate performance of multiuser MIMO system. Every effort tried to increase gain of the individual stream between base station and users‚Äô antennas while reducing the interference among multiple users and interference between streams of single user itself. All these papers adopted precoding techniques for beam forming of individual stream. Various papers have compared precoding techniques such as DPC, BD-ZF, BD-MMSE, BD-QR-MRL, and BD-QR-LRL. Block diagonalization technique is capable to reduce multiuser interference, but not able to combat interference between antennas of single user itself. BD combines with other techniques to overcome this problem. This paper also proposes a precoding technique called modified maximum ratio transmission, which is able to deal with the problem without much complexity. Simulation is done to compare all precoding technique with MRT. The paper tests the precoding techniques on the parameters of BER and capacity, to achieve optimum receiver performance. BER curve and capacity curve are plotted to conclude the paper.</t>
  </si>
  <si>
    <t>581-590</t>
  </si>
  <si>
    <t>118691123;100573287</t>
  </si>
  <si>
    <t>57203160124;16400865600</t>
  </si>
  <si>
    <t>Korde, Manish;Bodade, Rajesh M.</t>
  </si>
  <si>
    <t>Udaipur;Indore</t>
  </si>
  <si>
    <t>Pacific Academy of Higher Education and Research University;Military College of Telecommunication Engineering</t>
  </si>
  <si>
    <t>Korde M.</t>
  </si>
  <si>
    <t>BER and Capacity Improvement for Multiuser MIMO System by MRT Precoding Technique</t>
  </si>
  <si>
    <t>10.1007/s11277-019-06419-6</t>
  </si>
  <si>
    <t>2-s2.0-85065395382</t>
  </si>
  <si>
    <t>['well described', 'walz phyto', 'uvr stress', 'ultraviolet radiation', 'thus lacking', 'sunlight stress', 'showing cyanobacteria', 'reaction centers', 'previous observations', 'photosystem ii', 'photosynthetic efficiency', 'often insignificant', 'laboratory strains', 'kok model', 'irradiance exposure', 'innate resistance', 'increased f0', 'greater tolerance', 'field populations', 'eukaryotic algae', 'decreased fm', 'dark adaptation', 'common response', 'chromophytes tended', 'chromophytes intermediate', 'antenna pigments']</t>
  </si>
  <si>
    <t>Cyanobacteria | Freshwater phytoplankton | Photoinhibition | Spectral fluorescence | Ultraviolet radiation | Variable fluorescence</t>
  </si>
  <si>
    <t>The effects of acute solar radiation stress on photosynthetic efficiency in freshwater unialgal cultures representing three phytoplankton pigment groups were measured by pulse amplitude modulated fluorometry (Walz Phyto-PAM) and compared to previous observations on field populations. Ultraviolet radiation (UVR) (UV-B and UV-A) induced a loss of photochemical quantum efficiency (Fv/Fm) in all 13 taxa examined in culture, while effects of photosynthetically active radiation (PAR) were smaller and often insignificant. Cyanobacteria were the most sensitive to PAR and UVR stress, chlorophytes the least and chromophytes intermediate but variable. The kinetics of maximal (Fm) and minimal (F0) fluorescence responses suggested uncoupling of antenna pigments from reaction centers (decreased Fm) persistent after dark adaptation was a common response, in particular for chromophytes, while the extent of impairment from damaged reaction centers (increased F0) was more variable. Changes in Fv/Fm with irradiance exposure were well described by the Kok model of photoinhibition and indicated that damage, rather than recovery, processes were predictive of acute cumulative inhibition. Field populations of cyanobacteria and chromophytes tended to greater tolerance and lower damage rates than laboratory strains. The results for cultures under standardized conditions supported field results in showing cyanobacteria more sensitive to acute UVR exposure than eukaryotic algae, and thus lacking any innate resistance of photosystem II to sunlight stress that might help explain their success in surface bloom formation.</t>
  </si>
  <si>
    <t>Aquatic Ecology</t>
  </si>
  <si>
    <t>57191586174;25030443400;56655654800</t>
  </si>
  <si>
    <t>Beecraft, Laura;Watson, Susan B.;Smith, Ralph E.H.</t>
  </si>
  <si>
    <t>Beecraft L.</t>
  </si>
  <si>
    <t>Innate resistance of PSII efficiency to sunlight stress is not an advantage for cyanobacteria compared to eukaryotic phytoplankton</t>
  </si>
  <si>
    <t>10.1007/s10452-019-09694-4</t>
  </si>
  <si>
    <t>2-s2.0-85065397988</t>
  </si>
  <si>
    <t>['wearable antenna', 'tested using', 'presented design', 'peak gain', 'parametric study', 'modified ground', 'jeans fabric', 'impedance bandwidth', 'band applications', 'antenna parameters', 'also analyzed', '86 %,', '19 dbi']</t>
  </si>
  <si>
    <t>Axial ratio bandwidth (ARBW) | Circular polarization | Wearable textile antenna | Wide-band antenna</t>
  </si>
  <si>
    <t>A circularly polarized wearable textile antenna for use in WLAN (5.15‚Äì5.825¬†GHz), HIPER LAN/2 (5.15‚Äì5.350¬†GHz, 5.470‚Äì5.725¬†GHz) and C-band applications is presented. The wearable antenna was formed on jeans fabric (as substrate) and is simple in design. The proposed design includes a U-shaped radiating patch with a modified ground. The microstrip linefeed technique is used to excite the antenna. The impedance bandwidth of the antenna is observed to be 60.86%, between 4.8 and 9¬†GHz. The 3-dB axial ratio bandwidth is found to be 20.08% between 5.1‚Äì5.8 and 7.2‚Äì7.8¬†GHz. A peak gain of 5.19 dBi is measured. The effect of the antenna parameters is also analyzed through a parametric study. To verify the operation of the presented design, the antenna was fabricated and tested using a vector network analyzer. Comparison of the simulated and measured results revealed good agreement.</t>
  </si>
  <si>
    <t>1103-1109</t>
  </si>
  <si>
    <t>112611455;114163461;60097563</t>
  </si>
  <si>
    <t>55584559300;57213256319;57208649822</t>
  </si>
  <si>
    <t>Yadav, Ashok;Singh, Vinod Kumar;Mohan, Himanshu</t>
  </si>
  <si>
    <t>Udaipur;Jhansi;Ghaziabad</t>
  </si>
  <si>
    <t>College of Technology and Engineering, Udaipur;SR Group of Institutions;Krishna Engineering College</t>
  </si>
  <si>
    <t>60097563;114163461;112611455</t>
  </si>
  <si>
    <t>Design of a U-shaped circularly polarized wearable antenna with DGS on a fabric substrate for WLAN and C-band applications</t>
  </si>
  <si>
    <t>10.1007/s10825-019-01342-2</t>
  </si>
  <si>
    <t>2-s2.0-85065444143</t>
  </si>
  <si>
    <t>2017YFC0703806</t>
  </si>
  <si>
    <t>['structural system', 'steel strands', 'spatial pscf', 'scf may', 'scf ),', 'reliable gap', 'pscf connections', 'proposed previously', 'prefabricated self', 'plane frame', 'overall structures', 'opening mechanism', 'numerical simulations', 'new type', 'frame expansion', 'favorable self', 'enough redundancy', 'centering function', 'centering capacity']</t>
  </si>
  <si>
    <t>Beam-column connection | Experimental study | New floor system | Spatial prefabricated self-centering steel frame | Web friction devices</t>
  </si>
  <si>
    <t>The structural system of prefabricated self-centering steel frame (PSCF) was proposed previously by the author. Experimental studies focusing on PSCF connections, plane frame, overall structures as well as the numerical simulations were conducted. Compared with the self-centering steel frame (SCF), the PSCF has avoided the on-site aerial tension of steel strands and simultaneously achieves similar seismic performance as well as self-centering capacity. While the self-centering function of both PSCF and SCF may be restrained by conventional floor systems. Based on this thesis, a spatial PSCF with a new type of floor system containing sliding secondary beams was proposed in this paper to enable the frame expansion, and pseudo-dynamic and quasi-static tests toward it were conducted. The test results indicated that the proposed new floor system was reliable and feasible in accommodating the frame expansion. Meanwhile, the spatial PSCF with the new floor system has a favorable self-centering capacity, reliable gap-opening mechanism, superior seismic performance and enough redundancy to withstand multiple aftershocks.</t>
  </si>
  <si>
    <t>60092860;60092860;60031846;60092860;60092860</t>
  </si>
  <si>
    <t>39262844900;57206486637;7003737154;57195434124;57191473912</t>
  </si>
  <si>
    <t>Zhang, Yanxia;Li, Quangang;Zhuge, Yan;Liu, Anran;Zhao, Wenzhan</t>
  </si>
  <si>
    <t>Beijing;Adelaide</t>
  </si>
  <si>
    <t>Beijing University Of Civil Engineering And Architecture;University of South Australia</t>
  </si>
  <si>
    <t>60092860;60031846</t>
  </si>
  <si>
    <t>Experimental study on spatial prefabricated self-centering steel frame with beam-column connections containing bolted web friction devices</t>
  </si>
  <si>
    <t>S0141029618319990</t>
  </si>
  <si>
    <t>10.1016/j.engstruct.2019.05.085</t>
  </si>
  <si>
    <t>2-s2.0-85066481312</t>
  </si>
  <si>
    <t>Deputy for Research and Technology, Kermanshah University of Medical Sciences</t>
  </si>
  <si>
    <t>['¬† z', '¬† salmonellaenterica', 'two herbs', 'total phenols', 'teac assays', 'staphylococcusepidermidis .¬†', 'spice plants', 'significant correlations', 'results indicated', 'mountain fennel', 'moreover ,¬†', 'methanol extract', 'methanol appeared', 'methanol ),', 'membranacea exhibited', 'iranian herbs', 'important aromatic', 'four bacteria', 'flavoring agents', 'flavonoids contents', 'flavonoid contents', 'ferulagoangulata belonging', 'evaluated using', 'effective solvent', 'different extracts', 'dairy foods', 'best solvent', 'apiaceae family', 'antioxidant activities', 'antibacterial activity', 'antibacterial activities', 'aerial parts', 'abts assays']</t>
  </si>
  <si>
    <t>ABTS | DPPH | Ferulagoangulata | FRAP | Solvent | Zaravschanicamembranacea</t>
  </si>
  <si>
    <t>Mountain fennel (Zaravschanicamembranacea) and Ferulagoangulata belonging to the Apiaceae family are important aromatic and spice plants in Iran, which the aerial parts of these herbs are used as flavoring agents in dairy foods. This investigation was devoted to the determination of total phenols and flavonoids contents of¬†Z.membranacea and F.angulata after their extraction using three solvents (ethanol, n-hexane, and methanol), as well as the determination of the antioxidant and the antibacterial activities of all obtained extracts.¬†The results indicated that methanol appeared the most effective solvent for polyphenols and flavonoids‚Äô extraction for both herbs. In fact, the highest total phenols and flavonoids contents among the six prepared extracts from two herbs were found in the methanol¬†extract of Z.membranacea. The results indicated that the extracts of have diverse antioxidant capacities, however, the methanol extract of Z.membranacea exhibited the highest antioxidant activities by DPPH, FRAP and ABTS assays. Moreover,¬†the antibacterial activity of different extracts was evaluated using the disk diffusion agar method against¬†Salmonellaenterica and Pseudomonasaeruginosa, and Bacillussubtilis and Staphylococcusepidermidis.¬†The highest inhibition zone was obtained from the methanol extract of Z.membranacea for four bacteria. Similarly, the maximum antibacterial activity (MIC) also was obtained from the methanol extract of Z.membranacea for four bacteria. Positive and significant correlations were noted between the phenolic and flavonoid contents and antioxidant activities by DPPH, FRAP, and TEAC assays. In conclusion, methanol was found to be the best solvent of choice for the extraction of phenolic and flavonoid compounds rich extracts with free radical scavenging and antibacterial activities. Further studies should focus on the isolation and identification of active secondary metabolites from the extracts from Iranian herbs.</t>
  </si>
  <si>
    <t>2470-2480</t>
  </si>
  <si>
    <t>60109829;60109838</t>
  </si>
  <si>
    <t>57225739972;14822444800</t>
  </si>
  <si>
    <t>Rezaei, Maryam;Ghasemi Pirbalouti, Abdollah</t>
  </si>
  <si>
    <t>Qods;Semnan</t>
  </si>
  <si>
    <t>Islamic Azad University, Shahr-e Qods Branch;Islamic Azad University, Semnan Branch</t>
  </si>
  <si>
    <t>60109838;60109829</t>
  </si>
  <si>
    <t>Rezaei M.</t>
  </si>
  <si>
    <t>Phytochemical, antioxidant and antibacterial properties of extracts from two spice herbs under different extraction solvents</t>
  </si>
  <si>
    <t>10.1007/s11694-019-00167-8</t>
  </si>
  <si>
    <t>2-s2.0-85066807936</t>
  </si>
  <si>
    <t>['successfully validated', 'small objects', 'rigid body', 'proposed methodology', 'mobile robots', 'mass location', 'inertia tensor', 'inertia properties', 'inertia plus', 'complex geometries', 'cad model']</t>
  </si>
  <si>
    <t>Estimation | Inertia tensor | Robotics | Torsion pendulum | Torsion platform | UAV</t>
  </si>
  <si>
    <t>The present work describes the development and operation of a novel instrumented torsion platform used to estimate the inertia tensor of small objects with complex geometries, such as mobile robots. Our proposed methodology is capable of estimating the moments and products of inertia plus the center of mass location of the rigid body being measured. The design of the platform is described, along with the equipment calibration procedure and results. Uncertainties are enumerated and quantified. The method is successfully validated in both simulation and experiment. Two case studies illustrate the utility of the system: determining the inertia tensor of a CNC-machined aluminum block and validating against its CAD model, and estimating the inertia properties of a small off-the-shelf quadrotor unmanned aerial vehicle.</t>
  </si>
  <si>
    <t>71-96</t>
  </si>
  <si>
    <t>60030835;60030835;60030835</t>
  </si>
  <si>
    <t>55604444400;16177500100;7004512570</t>
  </si>
  <si>
    <t>Olmedo, Nicolas A.;Barczyk, Martin;Lipsett, Michael</t>
  </si>
  <si>
    <t>Olmedo N.</t>
  </si>
  <si>
    <t>Experimental determination of the inertial properties of small robotic systems using a torsion platform</t>
  </si>
  <si>
    <t>S0888327019303292</t>
  </si>
  <si>
    <t>10.1016/j.ymssp.2019.05.021</t>
  </si>
  <si>
    <t>2-s2.0-85066875171</t>
  </si>
  <si>
    <t>Milj√∏- og F√∏devareministeriet</t>
  </si>
  <si>
    <t>NST-404-00203</t>
  </si>
  <si>
    <t>mfvm</t>
  </si>
  <si>
    <t>['zag pattern', 'two weeks', 'trap air', 'total p', 'total n', 'subsequent batch', 'stable level', 'serially connected', 'public bath', 'production rate', 'passive aeration', 'particle trapping', 'multiple layers', 'microbiological parameters', 'made reactors', 'larger debris', 'large proportion', 'improved removal', 'household wastewater', 'grey water', 'final disinfection', 'eight reactors', 'dissolved oxygen', 'corrugated plates', 'controlled batch', 'biofilm established', 'aerial footprint', 'adequately treated', '87 %),', '5 mg', '4 m2', '2 m3']</t>
  </si>
  <si>
    <t>Decentralized | Dual porosity filtration | Grey water reuse | Low-cost | Multi-layer reactor | Space-efficient</t>
  </si>
  <si>
    <t>When adequately treated, grey water represents a potent alternative water resource, as it constitutes a large proportion of household wastewater. The objective of this paper was to test a full scale version of a novel compact grey water treatment technology, based on passive aeration and particle trapping in multiple layers. Using a modified dual porosity filtration technology, grey water from a public bath was passed through a stack of eight reactors, each 0.75 m √ó 0.55 √ó 0.22 m, serially connected for gravity driven flow from top to bottom in a zig-zag pattern. The topmost reactor served as pre-filter for removal of hair and other larger debris. The lower seven reactors facilitated degradation of bulk organic contaminants in biofilm established on a stack of five fibrous polyamide nets, and trapping of particles by sedimentation on five interlaid corrugated plastic plates. By operating the reactors in a time-controlled batch-mode, the corrugated plates further served to trap air and thus ensure passive aeration of the subsequent batch. The production rate was 1.2 m3/d and the hydraulic retention time 2 h, at an aerial footprint of 0.4 m2, excluding storage tanks. After two weeks of initialization, a biofilm had established and the system was monitored for additionally three weeks. Significantly improved effluent quality was obtained as measured from reductions in turbidity (95%), total suspended solids (94%), chemical oxygen demand (87%), and microbiological parameters (55‚Äì98%), and from stable level of dissolved oxygen in effluent of 3.5 mg/L. Future optimization includes custom-made reactors for maximizing production capacity, improved removal of total N and total P, and addition of final disinfection.</t>
  </si>
  <si>
    <t>57209235536;7401787575;57213349740;57203385535</t>
  </si>
  <si>
    <t>Prajapati, B.;Jensen, M. B.;J√∏rgensen, N. O.G.;Petersen, N. B.</t>
  </si>
  <si>
    <t>Prajapati B.</t>
  </si>
  <si>
    <t>Grey water treatment in stacked multi-layer reactors with passive aeration and particle trapping</t>
  </si>
  <si>
    <t>S0043135419304944</t>
  </si>
  <si>
    <t>10.1016/j.watres.2019.05.096</t>
  </si>
  <si>
    <t>2-s2.0-85066963292</t>
  </si>
  <si>
    <t>1471/18</t>
  </si>
  <si>
    <t>['wetter environments', 'watershed hydrology', 'using high', 'unfavourable conditions', 'two streams', 'streams would', 'stream connectivity', 'slope emergence', 'size analyses', 'shelf edge', 'sediments across', 'sediment transport', 'sediment redistribution', 'sediment mobilization', 'regressing shoreline', 'receding lake', 'rare opportunity', 'primarily due', 'practically disconnected', 'narrower shelf', 'lowstand shorelines', 'lowstand level', 'lowstand delta', 'level decline', 'larger catchment', 'gravel transport', 'gradually intensified', 'gradient shelf', 'glacial maxima', 'fluvial connectivity', 'field mapping', 'examine evolution', 'emerging landscapes', 'elevation models', 'efficiently connecting', 'dead sea', 'continuous base', 'continental slope', 'continental shelves', 'connectivity evolution', 'coarse sediment', 'channel profile', 'average speed', 'aerial imagery', '20th century', '1 ).']</t>
  </si>
  <si>
    <t>channel incision | coarse sediment bypass | continental shelf emergence | cross-shelf channel | sediment redistribution</t>
  </si>
  <si>
    <t>Global eustatic lowstands can expose vast areas of continental shelves, and occasionally the shelf edge and the continental slope. The degree of fluvial connectivity to receding shores influences the redistribution of sediments across these emerging landscapes. Shelf and slope emergence in the Dead Sea since the middle of the 20th century, offers a rare opportunity to examine evolution of stream connectivity in response to continuous base-level decline. We characterize the connectivity evolution of two streams, using high-resolution time series of aerial imagery and elevation models, field mapping, and grain-size analyses. Our rich spatiotemporal dataset of evolving channel geomorphology, sediment transport conditions, and sediment redistribution, allows calculating potential coarse sediment mobility in response to base level decline. Following shelf emergence, alluvial fans first prograded onto the low-gradient shelf under unfavourable conditions for transporting coarse sediment to the regressing shoreline. Then, with shelf and slope emergence, the two adjacent streams evolved differently. The smaller, more arid watershed still maintains its highstand delta progradation on the shelf and is practically disconnected from the receding lake. The larger catchment, heading in wetter environments and having a narrower shelf, has incised the shelf and renewed and gradually intensified the sediment transport from the highstand to the lowstand delta. Sediment mobilization to lowstand shorelines is controlled by the evolution of the channel profile and by the average speed of gravel transport (10s-100s m yr-1). These findings from the Dead Sea are relevant to fluvial processes operating on continental shelves during glacial maxima. Streams would have commonly stored high proportions of their coarse sediment on the continental shelves rather than efficiently connecting with the lowstand level. Additionally, differences in sediment routing patterns should exist among nearby streams, primarily due to continental margin geometry and watershed hydrology. ¬© 2019 John Wiley &amp; Sons, Ltd.</t>
  </si>
  <si>
    <t>60007903-60010931;60007903-60010931;60027161;60007903;60029241;60010931</t>
  </si>
  <si>
    <t>57209250842;57044678100;16202757100;7003705025;26033264900;6505969942</t>
  </si>
  <si>
    <t>Eyal, Haggai;Dente, Elad;Haviv, Itai;Enzel, Yehouda;Dunne, Thomas;Lensky, Nadav G.</t>
  </si>
  <si>
    <t>United States;Israel;Israel;Israel</t>
  </si>
  <si>
    <t>Santa Barbara;Beer Sheba;Jerusalem;Jerusalem</t>
  </si>
  <si>
    <t>University of California, Santa Barbara;Ben-Gurion University of the Negev;Geological Survey of Israel;Hebrew University of Jerusalem</t>
  </si>
  <si>
    <t>60029241;60027161;60010931;60007903</t>
  </si>
  <si>
    <t>Eyal H.</t>
  </si>
  <si>
    <t>Fluvial incision and coarse gravel redistribution across the modern Dead Sea shelf as a result of base-level fall</t>
  </si>
  <si>
    <t>10.1002/esp.4640</t>
  </si>
  <si>
    <t>2-s2.0-85067076763</t>
  </si>
  <si>
    <t>2019B01714</t>
  </si>
  <si>
    <t>['use data', 'time series', 'therefore beneficial', 'technique could', 'study estimated', 'simplest measure', 'sea level', 'satellite tracks', 'satellite constellations', 'sampling rate', 'regular 10', 'regression strategy', 'optimal precisions', 'noise ratio', 'multipath information', 'mr community', 'min intervals', 'gnss experiment', 'four constellations', 'data received', 'cm wavelength', 'band signals']</t>
  </si>
  <si>
    <t>Combination strategy | GNSS multipath reflectometry | Sea level estimation | Signal-to-noise ratio</t>
  </si>
  <si>
    <t>The satellites of the Global Navigation Satellite System (GNSS) continuously broadcast L-band signals at about a 20-cm wavelength. Some signal-to-noise ratio (SNR) data received by off-shelf geodetic antennas contain the multipath information of the sea, and they have been demonstrated for use in retrieving sea levels; however, compared with conventional tide gauges, this GNSS multipath reflectometry (GNSS-MR) technique is limited in terms of both precision and sampling rate. The simplest measure to increase the sampling rate of retrievals is to use SNR data from more satellite tracks at more satellite constellations. This study estimated the sea level of station BRST belonging to the Multi-GNSS Experiment (MGEX) using SNR data of four constellations (GPS, GLONASS, Galileo, and BeiDou) of the GNSS. It was found that the S5X/S2X, S2P/S2C, S5X, and S7I SNR types had optimal precisions for the GPS, GLONASS, Galileo, and BeiDou, respectively. In addition, we developed a multi-GNSS combination algorithm to formulate a 10-min sea level time series based on a state transition equation set and a robust regression solution strategy. The combined sea level retrieval time series had an approximately 40%‚Äì75% accuracy improvement compared to individual signal sea level retrievals; with a constant sampling interval in the 10 min window, the combined method presented here is beneficial for both the precision and sampling rate. This approach is novel and advanced in two key ways, in that we use data from four constellations simultaneously and through the regression strategy, which is applied to synthesize all data into a time series at regular 10-min intervals. This technique could be applied to other sites and is therefore beneficial for the GNSS-MR community.</t>
  </si>
  <si>
    <t>60010851-60028891;60010851;60028891</t>
  </si>
  <si>
    <t>56888794300;56047308100;35099866700</t>
  </si>
  <si>
    <t>Wang, Xiaolei;He, Xiufeng;Zhang, Qin</t>
  </si>
  <si>
    <t>Evaluation and combination of quad-constellation multi-GNSS multipath reflectometry applied to sea level retrieval</t>
  </si>
  <si>
    <t>S0034425719302482</t>
  </si>
  <si>
    <t>10.1016/j.rse.2019.111229</t>
  </si>
  <si>
    <t>2-s2.0-85067417000</t>
  </si>
  <si>
    <t>['validation data', 'square error', 'specific prediction', 'specific information', 'sensor solution', 'sensor options', 'sensor option', 'rmse 34', 'requires collection', 'potential single', 'optical information', 'oif provides', 'oif combination', 'obtaining species', 'information alone', 'forest inventories', 'commonly used', 'auxiliary oif', 'another single', 'als increased', 'accurate results', '7 %)', '4 %).', '2 %)']</t>
  </si>
  <si>
    <t>Aerial image | Multispectral airborne laser scanning | Semi-global matching | Stereo matching | Tree species</t>
  </si>
  <si>
    <t>Airborne Light Detection and Ranging (LiDAR) information alone is insufficient for species-specific prediction of forest stand attributes, and therefore auxiliary optical image features (OIF) are commonly used to decrease the prediction errors associated with species-specific tree attributes. However, this requires collection and merging of two data sources, LiDAR and OIF, which increases the costs of the inventory. The recently introduced multispectral LiDAR (M-ALS) provides a potential single-sensor solution for obtaining species-specific information, as its multispectral intensity values resemble optical image data. Image point clouds (IPC) derived from aerial stereo images are another single-sensor option that provides both geometric and optical information. We compared two single-sensor options, M-ALS and IPC, with two LiDAR data sets (leaf-on and leaf-off) with auxiliary OIF, for the prediction of boreal tree species' volumes. In terms of root-mean-square error (RMSE) in the validation data, the LiDAR+OIF combination performed best (leaf-on RMSE: 33.3%; leaf-off RMSE 34.3%), followed by M-ALS + OIF (RMSE = 35.2%) and IPC + OIF (RMSE = 42.4%). The mean RMSE value associated with M-ALS increased to the same level (44.7%) as the IPC + OIF combination when optical image features were not included. Both IPC and M-ALS are potential single sensor solutions for forest inventories, but the use of both LiDAR and OIF provides the most accurate results.</t>
  </si>
  <si>
    <t>Comparison of multispectral airborne laser scanning and stereo matching of aerial images as a single sensor solution to forest inventories by tree species</t>
  </si>
  <si>
    <t>S0034425719302214</t>
  </si>
  <si>
    <t>10.1016/j.rse.2019.05.027</t>
  </si>
  <si>
    <t>2-s2.0-85067498348</t>
  </si>
  <si>
    <t>['way ni', 'ti sma', 'sprinkle onto', 'sound alarm', 'sma ).', 'reflection coefficient', 'ray diffraction', 'radiation pattern', 'probe method', 'patch antenna', 'heated initially', 'flat condition', 'fire alarms', 'electrical resistivity', 'bent configurations', 'bent configuration', 'antenna operates', 'antenna gain', 'also able']</t>
  </si>
  <si>
    <t>Differential Scanning Calorimetry | Fire sprinkler system | Four Probe method | Microstrip patch antenna | Nickel-Titanium (Ni-Ti) Shape Memory Alloy (SMA) | x-ray diffraction</t>
  </si>
  <si>
    <t>This paper presents frequency reconfigurability of a microstrip patch antenna using a nickel-titanium (Ni-Ti) shape memory alloy (SMA). It comprises a radiating patch made up of Ni-Ti SMA. It is characterized by differential scanning calorimetry, four-probe method and x-ray diffraction in order to evaluate transformation temperatures, electrical resistivity and different phases present in the material, respectively. Currently, a fire sprinkler system consists of a ‚Äúwet alloy‚Äù which will expand when heated initially and then breaks allowing water to sprinkle onto the fire. The present work uses a two-way Ni-Ti SMA which is used to actuate the fire sprinkler system, triggers a sound alarm and is also able to send a message via SMS to the administrator. A microstrip patch antenna is designed, fabricated and measured for reflection coefficient, radiation pattern, and antenna gain at flat and bent configurations. The antenna operates at 2.4¬†GHz in the flat condition and 3.8¬†GHz in the bent configuration. This patch antenna can be used in fire alarms which actuate at 66¬∞C and stop the fire without causing much damage. Unlike a conventional fire alarm system, proposed fire sprinkler designed with a Ni-Ti SMA can be reused several times.</t>
  </si>
  <si>
    <t>5906-5918</t>
  </si>
  <si>
    <t>57209452708;55189878700</t>
  </si>
  <si>
    <t>Sumana, L.;Esther Florence, S.</t>
  </si>
  <si>
    <t>Sumana L.</t>
  </si>
  <si>
    <t>Investigation on Frequency Reconfigurability of a Microstrip Patch Antenna Using a Ni-Ti Shape Memory Alloy for an Automatic Fire Sprinkler System</t>
  </si>
  <si>
    <t>10.1007/s11664-019-07357-6</t>
  </si>
  <si>
    <t>2-s2.0-85067796990</t>
  </si>
  <si>
    <t>FRGS/2018/FKEKK-CETRI/F00361</t>
  </si>
  <si>
    <t>['‚ äìcg', '‚ àí6', '‚ àí0', 'wide range', 'weak nbe', 'vhf strengths', 'vhf pulses', 'type pulses', 'tropical storms', 'smaller magnitude', 'smaller compared', 'shorter time', 'reversal distance', 'negative breakdowns', 'nbe ).', 'mean values', 'lightning flashes', 'larger magnitude', 'key finding', 'iec started', 'iec process', 'ic flashes', 'high frequency', 'florida storms', 'field change', 'fast antenna', 'dt records', 'change amplitudes', 'also detected', '97 mv', '81 v', '65 v', '60 œºs', '30 v']</t>
  </si>
  <si>
    <t>Fast positive breakdown | Initial breakdown pulse | Initial electric field changes | Narrow bipolar event | Negative breakdown</t>
  </si>
  <si>
    <t>In this paper, the key finding is that all the examined first classic Initial Breakdown (IB) pulses in tropical flashes within the reversal distance were found to be initiated by a clearly detectable Initial E-field Change or IEC (45 ‚ÄìCG, 32 normal IC, and 3 IC initiated by +NBE). The durations of IECs for both ‚ÄìCG and IC flashes in tropical storms were longer than in Florida storms. On the other hand, for the magnitudes of the E-change, the values were smaller compared to Florida storms with averages of 0.30 V/m compared to 1.65 V/m for ‚ÄìCG flashes, and ‚àí0.81 V/m compared to ‚àí6.30 V/m for IC flashes. The IEC process of lightning flashes in tropical regions took longer to increase the local electric field in order to produce the first IB pulse because of the smaller magnitude of E-change. On the other hand, in Florida storms, the IEC process took a shorter time to increase the local electric field to produce the first IB pulse because of the larger magnitude of E-change. We found that very high frequency (VHF) pulses for tropical thunderstorms started sometime prior to the onset of the IECs. They started between 12.69 and 251.60 Œºs before the initiation of the IEC for two normal IC flashes. The first two VHF pulses were detected alone without narrow IB pulses (fast antenna and slow antenna records) or any pulses from the B-field and dE/dt records. Furthermore, the VHF pulses for three IC flashes initiated by +NBEs were also detected before the onset of the IEC. The IEC started immediately after the detection of the +NBE. It is clear that the IEC is initiated by VHF pulses. It can be suggested that lightning is initiated by Fast Positive Breakdowns or FPBs (which emit strong VHF pulses and large +NBEs) and is followed by several negative breakdowns (weak VHF pulses and/or weak NBE-type pulses) before the IEC started. For the case of normal IC flashes, several weaker VHF pulses (mean values of 41.97 mV and 46.4 mV compared to the amplitudes of the VHF pulses of +NBEs of around 800 mV) were detected before the onset of the IEC. As FPBs can occur with a wide range of VHF strengths and E-change amplitudes, it can be suggested these weak VHF pulses accompanied by narrow IB pulses or weak NBE-type pulses detected before the onset of IEC are actually FPBs followed by negative breakdowns or several attempted FPBs.</t>
  </si>
  <si>
    <t>60078086;60078086;60021005;60078086;60016211;60016211;60023238;60022195;60078086;60021005;60005762;60005762</t>
  </si>
  <si>
    <t>57200560218;16021287600;56563193100;57200566129;12781228700;57203311320;7005428121;57207137435;56586151300;57195728805;55646765500;25947297000</t>
  </si>
  <si>
    <t>Sabri, M. H.M.;Ahmad, M. R.;Esa, M. R.M.;Periannan, D.;Lu, G.;Zhang, H.;Cooray, V.;Williams, E.;Aziz, M. Z.A.A.;Abdul-Malek, Z.;Alkahtani, A. A.;Kadir, M. Z.A.A.B.</t>
  </si>
  <si>
    <t>Malaysia;Sweden;United States;Malaysia;China;Malaysia</t>
  </si>
  <si>
    <t>Malacca;Uppsala;Cambridge;Johor Bahru;Beijing;Kajang</t>
  </si>
  <si>
    <t>Universiti Teknikal Malaysia Melaka;Angstrom Laboratory;Massachusetts Institute of Technology;Universiti Teknologi Malaysia;Institute of Atmospheric Physics Chinese Academy of Sciences;Universiti Tenaga Nasional</t>
  </si>
  <si>
    <t>60078086;60023238;60022195;60021005;60016211;60005762</t>
  </si>
  <si>
    <t>Sabri M.H.M.</t>
  </si>
  <si>
    <t>Initial electric field changes of lightning flashes in tropical thunderstorms and their relationship to the lightning initiation mechanism</t>
  </si>
  <si>
    <t>S0169809518314285</t>
  </si>
  <si>
    <t>10.1016/j.atmosres.2019.04.013</t>
  </si>
  <si>
    <t>2-s2.0-85067975235</t>
  </si>
  <si>
    <t>['trimming techniques', 'station transmitters', 'station transmitter', 'rf dac', 'radio components', 'process variation', 'power consumption', 'performance reliability', 'output stage', 'output signal', 'output frequencies', 'nature architecture', 'monolithic integration', 'massive multiple', 'input multiple', 'high requirements', 'hard integration', 'extensive monte', 'data path', 'chosen technology', 'carlo analysis', 'based radios', 'band base', 'analog converter', 'also capable', '5g base']</t>
  </si>
  <si>
    <t>5G | Digital transmitter | Digital-to-RF converter | Massive MIMO | Radio frequency digital-to-analog converter | RF DAC | RF-sampling DAC | Software-defined radio</t>
  </si>
  <si>
    <t>As the number of antenna elements increases in massive multiple-input multiple-output-based radios such as fifth generation mobile technology (5G), designing true multi-band base-station transmitter, with efficient physical size, power consumption and cost in emerging cellular frequency bands up to 10¬†GHz, is becoming a challenge. This demands a hard integration of radio components, particularly the radio‚Äôs digital application-specific integrated circuits (ASIC) with high performance multi-band data converters. In this work, a novel radio frequency digital-to-analog converter (RF DAC) solution is presented, that is also capable of monolithic integration into today‚Äôs digital ASIC due to its digital-in-nature architecture. A voltage-mode conversion method is used as output stage, and configurable mixing logic is employed in the data path to create a higher frequency lobe and utilize the output signal in the first or the second Nyquist zone. This 12-bit RF DAC is designed in a 22¬†nm FDSOI CMOS process, and shows excellent linearity performance for output frequencies up to 10¬†GHz, with no calibration and no trimming techniques. The achieved linearity performance is able to fulfill the high requirements of 5G base-station transmitters. Extensive Monte-Carlo analysis is performed to demonstrate the performance reliability over mismatch and process variation in the chosen technology.</t>
  </si>
  <si>
    <t>683-692</t>
  </si>
  <si>
    <t>60016575-60009358;60016575;60009358</t>
  </si>
  <si>
    <t>34870685400;57193745793;55858448200</t>
  </si>
  <si>
    <t>Sadeghifar, M. Reza;Bengtsson, H√•kan;Wikner, J. Jacob</t>
  </si>
  <si>
    <t>Stockholm;Linkoping</t>
  </si>
  <si>
    <t>Ericsson Sweden;Linkoping University</t>
  </si>
  <si>
    <t>60016575;60009358</t>
  </si>
  <si>
    <t>Sadeghifar M.R.</t>
  </si>
  <si>
    <t>A voltage-mode RF DAC for massive MIMO system-on-chip digital transmitters</t>
  </si>
  <si>
    <t>10.1007/s10470-019-01497-9</t>
  </si>
  <si>
    <t>2-s2.0-85069520497</t>
  </si>
  <si>
    <t>['translocation factor', 'sr treatments', 'sr stress', 'sr content', 'sr concentrations', 'results showed', 'reaching 108', 'reached 1', 'radish roots', 'plant biomass', 'plant aerial', 'inversely related', 'hydroponic solution', 'chlorophyll content', 'aerial parts']</t>
  </si>
  <si>
    <t>Nutrient elements | Strontium | Translocation | Uptake</t>
  </si>
  <si>
    <t>The accumulation of strontium (Sr) in lettuce and radish under 0 (control), 0.5, 1, 2.5, 5, and 10¬†mM Sr treatments in hydroponic solution at 16, 23 and 30¬†days and the effects of Sr stress on six nutrient elements in plants were investigated. The results showed that Sr concentrations in plant aerial and underground parts increased in low-Sr treatments (0.5, 1 and 2.5¬†mM) and fluctuated in high-Sr treatments (5 and 10¬†mM) throughout the three sampling periods. Sr concentrations were higher in roots than in leaves, reaching 108.8 ¬± 14.7 and 134.1 ¬± 1.2¬†mg/g in lettuce and radish roots, respectively, after 10¬†mM Sr treatment. Translocation factor (TF) values (ratio of the Sr concentrations in aerial parts to that in roots) were inversely related to the Sr content in the hydroponic solution, and reached 1.45 ¬± 0.17 to 0.15 ¬± 0.03 and 1.06 ¬± 0.20 to 0.12 ¬± 0.004 for lettuce and radish. The variation in chlorophyll content was consistent with that in plant biomass.</t>
  </si>
  <si>
    <t>453-460</t>
  </si>
  <si>
    <t>60031363;60023237;60031363;60031363;60031363;60031363;60031363</t>
  </si>
  <si>
    <t>54793812300;12042193600;24764885200;57200041247;57210567453;57210555157;57210561335</t>
  </si>
  <si>
    <t>Yan, Dong;Wang, Shuifeng;Ding, Kuke;He, Yingxue;Fan, Li;Ding, Lixing;Jiang, Xiaoyan</t>
  </si>
  <si>
    <t>Chinese Center for Disease Control and Prevention;Beijing Normal University</t>
  </si>
  <si>
    <t>60031363;60023237</t>
  </si>
  <si>
    <t>Strontium Uptake and Effect in Lettuce and Radish Cultivated Under Hydroponic Conditions</t>
  </si>
  <si>
    <t>10.1007/s00128-019-02647-5</t>
  </si>
  <si>
    <t>2-s2.0-85070887381</t>
  </si>
  <si>
    <t>['œ ∏', 'work proposes', 'top consisting', 'simulated ones', 'rhcp ).', 'reflective meta', 'radiated beam', 'phase mask', 'metasurface polarizer', 'metasurface converts', 'measured results', 'good agreement', 'e .,', 'beam reflector', 'axial ratio', 'around 7', 'antenna gain', '5 dbi', '45 ¬∞', '315 ¬∞', '3 db', '225 ¬∞,', '10 ghz']</t>
  </si>
  <si>
    <t>Antenna | Circular polarization | Metasurface | Multibeam</t>
  </si>
  <si>
    <t>This work proposes a circularly polarized quad-beam radiator consisting of bounded metasurfaces fed with a microstrip antenna operating at 9.5GHz and 10 GHz. The bound region resembles a cavity with a highly transparent top wall. It has a reflector with modified Jerusalem cross type reflective meta-atom below the antenna, and a metasurface polarizer in the top consisting of elongated hexagonal ring atoms. The bottom reflector introduces a reflection phase swing of 2œÄ while the metasurface converts the polarization from linear to circular. Alternating projection method exhibits the phase mask (i.e., the distribution of the reflective meta-atoms) of the quad-beam reflector. It produces four beams at Œ∏ = 45¬∞and œÜ = 45¬∞, œÜ = 135¬∞, œÜ = 225¬∞, and œÜ = 315¬∞ with Right Handed Circular Polarization (RHCP). The antenna gain for each radiated beam is around 7.5 dBi, and the axial ratio is below 3 dB. Measured results are mostly in good agreement with the simulated ones.</t>
  </si>
  <si>
    <t>60012658;60012658;60107386</t>
  </si>
  <si>
    <t>57200406756;7402648371;57220880588</t>
  </si>
  <si>
    <t>Swain, Rajanikanta;Mishra, Rabindra Kishore;Chatterjee, Ayan</t>
  </si>
  <si>
    <t>Ravangla;Berhampur</t>
  </si>
  <si>
    <t>National Institute of Technology Sikkim;Berhampur University</t>
  </si>
  <si>
    <t>60107386;60012658</t>
  </si>
  <si>
    <t>A circularly polarized quad-beam radiator based on bounded metasurfaces with planar feed</t>
  </si>
  <si>
    <t>S0167931719302643</t>
  </si>
  <si>
    <t>10.1016/j.mee.2019.111108</t>
  </si>
  <si>
    <t>2-s2.0-85071012384</t>
  </si>
  <si>
    <t>2018YFB1801102</t>
  </si>
  <si>
    <t>['yet achieves', 'wide bandwidth', 'unique frequency', 'successively estimates', 'small number', 'proposed ssd', 'path component', 'narrowband systems', 'low complexity', 'jointly estimated', 'frequency domain', 'frequency chains', 'first prove', 'different frequencies', 'despite using', 'common support', 'classical idea', 'beam squint', 'based scheme', 'accurately estimate']</t>
  </si>
  <si>
    <t>lens antenna array | millimeter-wave | MIMO | wideband beamspace channel estimation</t>
  </si>
  <si>
    <t>Beamspace channel estimation is indispensable for millimeter-wave MIMO systems relying on lens antenna arrays for achieving substantially increased data rates, despite using a small number of radio-frequency chains. However, most of the existing beamspace channel estimation schemes have been designed for narrowband systems, while the rather scarce wideband solutions tend to assume that the sparse beamspace channel exhibits a common support in the frequency domain, which has a limited validity owing to the effect of beam squint caused by the wide bandwidth in practice. In this paper, we investigate the wideband beamspace channel estimation problem without the common support assumption. Specifically, by exploiting the effect of beam squint, we first prove that each path component of the wideband beamspace channel exhibits a unique frequency-dependent sparse structure. Inspired by this structure, we then propose a successive support detection (SSD) based beamspace channel estimation scheme, which successively estimates all the sparse path components following the classical idea of successive interference cancellation. For each path component, its support at different frequencies is jointly estimated to improve the accuracy by utilizing the proved sparse structure, and its influence is removed to estimate the remaining path components. The performance analysis shows that the proposed SSD-based scheme can accurately estimate the wideband beamspace channel at a low complexity. Simulation results verify that the proposed SSD-based scheme enjoys a reduced pilot overhead, and yet achieves an improved channel estimation accuracy.</t>
  </si>
  <si>
    <t>4809-4824</t>
  </si>
  <si>
    <t>60025278;60025278;60025278;60032179;60025225</t>
  </si>
  <si>
    <t>56338323200;34871774100;7404165116;7006280121;36043733600</t>
  </si>
  <si>
    <t>Gao, Xinyu;Dai, Linglong;Zhou, Shidong;Sayeed, Akbar M.;Hanzo, Lajos</t>
  </si>
  <si>
    <t>Madison;Beijing;Southampton</t>
  </si>
  <si>
    <t>University of Wisconsin-Madison;Tsinghua University;University of Southampton</t>
  </si>
  <si>
    <t>60032179;60025278;60025225</t>
  </si>
  <si>
    <t>Wideband Beamspace Channel Estimation for Millimeter-Wave MIMO Systems Relying on Lens Antenna Arrays</t>
  </si>
  <si>
    <t>10.1109/TSP.2019.2931202</t>
  </si>
  <si>
    <t>2-s2.0-85071148540</t>
  </si>
  <si>
    <t>['rf radiation', 'rf pulse', 'resolved mathematically', 'recent times', 'proven successful', 'prevent patients', 'mri concept', 'molecular boundaries', 'mathematical experimentation', 'lpc ).', 'increased advancement', 'fundamental theories', 'excess exposure', 'defects responsible', 'certain parts', '7 db', '56 db']</t>
  </si>
  <si>
    <t>Bloch NMR | Electromagnetic signatures | Loss Path Concept | Molecular interactions | MRI | MRI antenna</t>
  </si>
  <si>
    <t>The RF pulse is initiated from either the loop or loopless MRI antenna. It has shown an increased advancement in recent times. Somehow, the concept has proven successful in the MR imaging procedure. Using the fundamental theories of the MRI concept, mathematical experimentation was carried out analytically to investigate the Loss Path Concept (LPC). The LPC was proposed to be one of the defects responsible for poor/blurred medical imaging of certain parts of the body. The LPC results obtain in this mathematical experimentation was found to be-56 dB and 6.7 dB. Theoretically, the LPC can be resolved mathematically by incorporating the molecular boundaries of the tissues. Practically, LPC can be resolved by introducing a detachable RF strip detector to synchronise-particles across different molecular boundaries and prevent patients from excess exposure to RF radiation.</t>
  </si>
  <si>
    <t>2715-2722</t>
  </si>
  <si>
    <t>Open Access Macedonian Journal of Medical Sciences</t>
  </si>
  <si>
    <t>60103980-60000717;60103980</t>
  </si>
  <si>
    <t>55935714300;57208779909</t>
  </si>
  <si>
    <t>Emetere, Moses;Falade, A.</t>
  </si>
  <si>
    <t>Ota;Johannesburg</t>
  </si>
  <si>
    <t>Covenant University;University of Johannesburg</t>
  </si>
  <si>
    <t>60103980;60000717</t>
  </si>
  <si>
    <t>Emetere M.</t>
  </si>
  <si>
    <t>Loss path influence on the mri radio frequency pulse sequence: A theoretical evidence</t>
  </si>
  <si>
    <t>10.3889/oamjms.2019.728</t>
  </si>
  <si>
    <t>2-s2.0-85076033499</t>
  </si>
  <si>
    <t>['uv excitation', 'state lifetimes', 'spontaneous resolution', 'room temperature', 'resolved modes', 'ray structure', 'optical properties', 'methyl group', 'luminescence excited', 'ii due', 'ii ),', 'h2bbppn confirmed', 'first time', 'ethylenediamine portion', 'ethylenediamine bridge', 'enantiomeric molecules', 'different crystals', 'determining feature', 'crystal x', 'complex ii', '11 k']</t>
  </si>
  <si>
    <t>Two discrete mononuclear complexes, [Tb(bbpen)(NO3)] (I) and [Tb(bbppn)(NO3)] (II), for which H2bbpen = N,N‚Ä≤-bis(2-hydroxybenzyl)-N,N‚Ä≤-bis(pyridin-2-ylmethyl)ethylenediamine and H2bbppn = N,N‚Ä≤-bis(2-hydroxylbenzyl)-N,N'-bis(pyridin-2-ylmethyl)-1,2-propanediamine, were synthesized and characterized by FTIR, Raman, and photoluminescence (PL, steady-state and time-resolved modes) spectroscopy. The attachment of a methyl group to the ethylenediamine portion of the ligand backbone differentiates II from I and acts as a determining feature to both the structural and optical properties of the former. The single-crystal X-ray structure of H2bbppn is described here for the first time, while that of complex II has been redetermined in the monoclinic C2 space group in light of new diffraction data. In II, selective crystallization leads to spontaneous resolution of enantiomeric molecules in different crystals. Absolute emission quantum yields (œÜ) and luminescence excited-state lifetimes (at room temperature and 11 K) were measured for both complexes. Despite their similar molecular structures, I and II exhibit remarkably different œÜ values of 21 ¬± 2% and 67 ¬± 7%, respectively, under UV excitation at room temperature. Results of quantum-mechanical (DFT and TD-DFT) calculations and experimental PL measurements also performed for H2bbpen and H2bbppn confirmed that both ligands are suitable to work as "antennas" for TbIII. Considering the 5D4 lifetime profiles and the significantly higher absolute quantum yield of II, it appears that thermally active nonradiative pathways present in I are minimized in II due to differences in the conformation of the ethylenediamine bridge.</t>
  </si>
  <si>
    <t>12099-12111</t>
  </si>
  <si>
    <t>60015043;60027294;60015043;60015043;60015043;60015043;60027294;60015043;60027294;60000112;60024825;60024825;60027294;60015043;60015043</t>
  </si>
  <si>
    <t>37072342800;57211010292;57201024283;57211009959;57211009829;57113473900;57189718002;35742987600;14047699700;35452023000;7005468228;6603860318;15050791800;7006322816;7402325851</t>
  </si>
  <si>
    <t>Greg√≥rio, Thaiane;Le√£o, Joyce De M.;Barbosa, Guilherme A.;Ramos, Jaqueline De L.;Om Kumar Giese, Siddhartha;Briganti, Matteo;Rodrigues, Paula C.;De S√°, Eduardo L.;Viana, Emilson R.;Hughes, David L.;Carlos, Lu√≠s D.;Ferreira, Rute A.S.;Macedo, Andreia G.;Nunes, Giovana G.;Soares, Ja√≠sa F.</t>
  </si>
  <si>
    <t>Brazil;Portugal;Brazil;United Kingdom</t>
  </si>
  <si>
    <t>Curitiba;Aveiro;Curitiba;Norwich</t>
  </si>
  <si>
    <t>Universidade Tecnol√≥gica Federal do Paran√°;Universidade de Aveiro;Universidade Federal do Parana;University of East Anglia</t>
  </si>
  <si>
    <t>60027294;60024825;60015043;60000112</t>
  </si>
  <si>
    <t>Greg√≥rio T.</t>
  </si>
  <si>
    <t>Promoting a Significant Increase in the Photoluminescence Quantum Yield of Terbium(III) Complexes by Ligand Modification</t>
  </si>
  <si>
    <t>10.1021/acs.inorgchem.9b01397</t>
  </si>
  <si>
    <t>2-s2.0-85072233948</t>
  </si>
  <si>
    <t>['w band', 'validated based', 'v band', 'successfully launched', 'still capable', 'spacecraft performed', 'sounding channels', 'pitch defined', 'maneuver operation', 'ka band', 'k band', 'good correlation', 'gaussian function', 'g band', 'fit function', 'coastline method', 'atms ).', '25 ¬∞)', '24 ¬∞)', '22 ¬∞)', '20 satellite', '08 ¬∞)', '07 ¬∞', '05 ¬∞', '04 ¬∞', '02 ¬∞)', '02 ¬∞']</t>
  </si>
  <si>
    <t>The NOAA-20 satellite was successfully launched on 18 November 2017. It carries five key instruments, including the Advanced Technology Microwave Sounder (ATMS). On 31 January 2018, the spacecraft performed a pitch-over maneuver operation, during which two-dimensional lunar scan observations were collected. In this study, a technique has been developed by which the ATMS on-orbit geometric calibration accuracy can be validated based on this lunar scan dataset. The fully calibrated data are fitted to the antenna pattern coordinates via a Gaussian function. The deviation in the center of the fit function from the origin of the frame is taken to be the boresight pointing error of the instrument. This deviation is further transformed to the Euler angle roll and pitch defined in the spacecraft coordinate system. The estimated ATMS boresight pointing Euler angle roll (pitch) is 0.05¬∞ (0.22¬∞) at K band, -0.07¬∞ (0.25¬∞) at Ka band, 0.02¬∞ (0.24¬∞) at V band, -0.07¬∞ (-0.08¬∞) at W band, and -0.04¬∞ (0.02¬∞) at G band. The results are validated by comparing them with those derived from the coastline inflection point method, showing a good correlation. For the sounding channels where the coastline method is inapplicable, the lunar scan method is still capable of delivering reasonable estimations of their geometric calibration errors.</t>
  </si>
  <si>
    <t>4983-4992</t>
  </si>
  <si>
    <t>57191735531;36005104100</t>
  </si>
  <si>
    <t>Zhou, Jun;Yang, Hu</t>
  </si>
  <si>
    <t>A study of a two-dimensional scanned lunar image for advanced technology microwave sounder (atms) geometric calibration</t>
  </si>
  <si>
    <t>10.5194/amt-12-4983-2019</t>
  </si>
  <si>
    <t>2-s2.0-85072539584</t>
  </si>
  <si>
    <t>['undesired signals', 'tangent loss', 'small size', 'ro6010 substrate', 'resonance frequency', 'proposed filter', 'microstrip filters', 'microstrip filter', 'lumped filters', 'lower cost', 'loop resonators', 'lighter weight', 'larger frequency', 'important job', 'higher performance', 'high selectivity', 'dielectric constant', 'compact size', 'compact narrow', 'bandpass filter', 'always preferred', 'achieved results', '4 ghz', '290 mhz', '27 mm', '23 db']</t>
  </si>
  <si>
    <t>Attenuators, Filters | Microwave Antennas</t>
  </si>
  <si>
    <t>In wireless communications systems, the microstrip filter has an important job in terms of selectivity and elimination of the undesired signals. Microstrip filters are always preferred over the lumped filters at a larger frequency for their compact size, lighter weight, lower cost, and higher performance. In this paper, the design, optimization, and realization of a compact narrow-band bandpass filter using two identical square open-loop resonators is presented for a frequency of 2.4 GHz.This filter is printed on a RO6010 substrate with a dielectric constant of 10.2, a thickness of 1.27 mm and a tangent loss of 0.0023. The proposed filter is intended for wireless communications systems such as (RFID, Wi-Fi, Bluetooth, and WLAN) and medical applications systems that operate at the resonance frequency of 2.4 GHz. This bandpass filter has very high selectivity in the bandwidth of 290 MHz, the small size of (9.4 √ó 23.1) mm2, and small insertion loss of -0.23 dB. The proposed filter structure is easy to fabricate and the achieved results are very encouraging.</t>
  </si>
  <si>
    <t>P09012</t>
  </si>
  <si>
    <t>60017021;60032290;60079757;60079446;60117262;60017021</t>
  </si>
  <si>
    <t>57209346388;55803057600;57206573656;36135595500;7005769068;56705231900</t>
  </si>
  <si>
    <t>Belmajdoub, A.;El Alami, Ali;Das, S.;Madhav, B. T.P.;Bennani, S. D.;Jorio, M.</t>
  </si>
  <si>
    <t>Morocco;India;India;Morocco;Morocco</t>
  </si>
  <si>
    <t>Fez;Malda;Vaddeswaram;Errachida;Fez</t>
  </si>
  <si>
    <t>√âcole Nationale des Sciences Appliqu√©es;IMPS College of Engineering &amp; Technology;K L Deemed to be University;Facult√© des Sciences et Techniques d'Errachidia;Universit√© Sidi Mohamed Ben Abdellah</t>
  </si>
  <si>
    <t>60117262;60079757;60079446;60032290;60017021</t>
  </si>
  <si>
    <t>Belmajdoub A.</t>
  </si>
  <si>
    <t>Design, optimization and realization of compact bandpass filter using two identical square open-loop resonators for wireless communications systems</t>
  </si>
  <si>
    <t>10.1088/1748-0221/14/09/P09012</t>
  </si>
  <si>
    <t>2-s2.0-85074272707</t>
  </si>
  <si>
    <t>TEX09438</t>
  </si>
  <si>
    <t>['yield potential', 'yield among', 'taken using', 'significant relationships', 'results showed', 'results indicate', 'red vi', 'provided easy', 'monitoring wheat', 'large number', 'indices could', 'heading ).', 'gc estimated', 'field experiments', 'enhanced vi', 'enhanced ndvi', 'digital photos', 'digital photographs', 'digital photo', 'digital camera', 'aerial imagery', 'aboveground biomass', '0001 ).']</t>
  </si>
  <si>
    <t>Monitoring wheat (Triticum aestivum L.) performance throughout the growing season provides information on productivity and yield potential. Remote sensing tools have provided easy and quick measurements without destructive sampling. The objective of this study was to evaluate genetic variability in growth and performance of 20 wheat genotypes under two water regimes (rainfed and irrigated), using spectral vegetation indices (SVI) estimated from aerial imagery and percentage ground cover (%GC) estimated from digital photos. Field experiments were conducted at Bushland, Texas in two growing seasons (2014‚Äì2015 and 2015‚Äì2016). Digital photographs were taken using a digital camera in each plot, while a manned aircraft collected images of the entire field using a 12-band multiple camera array Tetracam system at three growth stages (tillering, jointing and heading). Results showed that a significant variation exists in SVI, %GC, aboveground biomass and yield among the wheat genotypes mostly at tillering and jointing. Significant relationships for %GC from digital photo at jointing was recorded with Normalized Difference Vegetation Index (NDVI) at tillering (coefficient of determination, R2 = 0.84, p&lt; 0.0001) and with %GC estimated from Perpendicular Vegetation Index (PVI) at tillering (R2 = 0.83, p&lt; 0.0001). Among the indices, Ratio Vegetation Index (RVI), Green-Red VI, Green Leaf Index (GLI), Generalized DVI (squared), DVI, Enhanced VI, Enhanced NDVI, and NDVI explained 37‚Äì99% of the variability in aboveground biomass and yield. Results indicate that these indices could be used as an indirect selection tool for screening a large number of early-generation and advanced wheat lines.</t>
  </si>
  <si>
    <t>6905-6929</t>
  </si>
  <si>
    <t>60020547-60000514;60020547;60020547;60000514;60000514;60001989;60000514;60000514</t>
  </si>
  <si>
    <t>57208083806;23989788900;7202978879;7103128710;57200844260;56247682100;6603198150;7201986334</t>
  </si>
  <si>
    <t>Olanrewaju, Sarah;Rajan, Nithya;Ibrahim, Amir M.H.;Rudd, Jackie C.;Liu, Shuyu;Sui, Ruixiu;Jessup, Kirk E.;Xue, Qingwu</t>
  </si>
  <si>
    <t>College Station;Washington, D.C.;College Station</t>
  </si>
  <si>
    <t>Texas A&amp;M University;USDA Agricultural Research Service;Texas A&amp;M AgriLife Research</t>
  </si>
  <si>
    <t>60020547;60001989;60000514</t>
  </si>
  <si>
    <t>Olanrewaju S.</t>
  </si>
  <si>
    <t>Using aerial imagery and digital photography to monitor growth and yield in winter wheat</t>
  </si>
  <si>
    <t>10.1080/01431161.2019.1597303</t>
  </si>
  <si>
    <t>2-s2.0-85063757727</t>
  </si>
  <si>
    <t>U of O</t>
  </si>
  <si>
    <t>['vegetation index', 'various spectral', 'uniform appearances', 'traditional stacking', 'time observations', 'temporal observations', 'temporal combination', 'study area', 'stacked generalization', 'stacked features', 'significantly eliminated', 'significant number', 'several groups', 'rfs using', 'rf ),', 'results confirmed', 'rapideye satellites', 'random forest', 'radar data', 'proposed methodology', 'polarimetric features', 'mixed pixels', 'kappa coefficient', 'first step', 'data sources', 'crop types', 'crop mapping', 'combining optical', 'also better', 'accuracy metrics', 'abundantly existed']</t>
  </si>
  <si>
    <t>Combining optical and polarimetric synthetic aperture radar (PolSAR) earth observations offers a complementary data set with a significant number of spectral, textural, and polarimetric features for crop mapping and monitoring. Moreover, a temporal combination of both sources of information may lead to obtaining more reliable results compared to the use of single-time observations. In this paper, an operational framework based on the stacked generalization of random forest (RF), which efficiently employed bi-temporal observations of optical and radar data, was proposed for crop mapping. In the first step, various spectral, vegetation index, textural, and polarimetric features were extracted from both data sources and placed into several groups. Each group was classified separately using a single RF classifier. Then, several additional classification tasks were accomplished by another RF classifier. The earth observations used in this paper were collected by RapidEye satellites and the Unmanned Aerial Vehicle Synthetic Aperture Radar (UAVSAR) system over an agricultural region near Winnipeg, Manitoba, Canada. The results confirmed that the proposed methodology was able to provide a higher overall accuracy and kappa coefficient than traditional stacking method, and also than all the individual RFs using each group. These accuracy metrics were also better than those of the RFs using the stacked features. Moreover, only the proposed methodology could achieve standard accuracy (F-score ‚â•85%) for all crop types in the study area. The visual comparison also demonstrated that the crop maps produced by the proposed methodology had more homogeneous, uniform appearances. Moreover, the mixed pixels of crop types, which abundantly existed in the traditional stacking and individual RFsÃï maps, were significantly eliminated.</t>
  </si>
  <si>
    <t>7221-7251</t>
  </si>
  <si>
    <t>57193664527;6505452828</t>
  </si>
  <si>
    <t>Khosravi, Iman;Alavipanah, Seyed Kazem</t>
  </si>
  <si>
    <t>Khosravi I.</t>
  </si>
  <si>
    <t>A random forest-based framework for crop mapping using temporal, spectral, textural and polarimetric observations</t>
  </si>
  <si>
    <t>10.1080/01431161.2019.1601285</t>
  </si>
  <si>
    <t>2-s2.0-85064605688</t>
  </si>
  <si>
    <t>['winglet redesign', 'winglet design', 'twist angle', 'taper ratio', 'study provides', 'social implications', 'selected input', 'saves time', 'research limitations', 'reduces cost', 'practical implications', 'output parameters', 'output parameter', 'new design', 'necessary parameters', 'morphing uavs', 'maximum value', 'max e', 'long time', 'input parameters', 'erciyes university', 'emax value', 'efficient method', 'efficient aircrafts', 'ds algorithm', 'drag ratio', 'differential search', 'considerable improvements', 'cant angle', 'calculated based', 'c ),', 'approach proposed', 'anfis structure', 'algorithm integrated', 'adaptive network']</t>
  </si>
  <si>
    <t>Adaptive network-based fuzzy inference systems | Optimization approach | UAV‚Äôs performance</t>
  </si>
  <si>
    <t>Purpose: The purpose of this paper is to present a novel approach based on the differential search (DS) algorithm integrated with the adaptive network-based fuzzy inference system (ANFIS) for unmanned aerial vehicle (UAV) winglet design. Design/methodology/approach: The winglet design of UAV, which was produced at Faculty of Aeronautics and Astronautics in Erciyes University, was redesigned using artificial intelligence techniques. This approach proposed for winglet redesign is based on the integration of ANFIS into the DS algorithm. For this purpose, the cant angle (c), the twist angle (t) and taper ratio (Œª) of winglet are selected as input parameters; the maximum value of lift/drag ratio (Emax) is selected as the output parameter for ANFIS. For the selected input and output parameters, the optimum ANFIS parameters are determined by the DS algorithm. Then the objective function based on optimum ANFIS structure is integrated with the DS algorithm. With this integration, the input parameters for the Emax value are obtained by the DS algorithm. That is, the DS algorithm is used to obtain both the optimization of the ANFIS structure and the necessary parameters for the winglet design. Thus, the UAV was reshaped and the maximum value of lift/drag ratio was calculated based on new design. Findings: Considerable improvements on the max E are obtained through winglet redesign on morphing UAVs with artificial intelligence techniques. Research limitations/implications: It takes a long time to obtain the optimum Emax value by the computational fluid dynamics method. Practical implications: Using artificial intelligence techniques saves time and reduces cost in maximizing Emax value. The simulation results showed that satisfactory Emax values were obtained, and an optimum winglet design was achieved. Thus, the presented method based on ANFIS and DS algorithm is faster and simpler. Social implications: The application of artificial intelligence methods could be used in designing more efficient aircrafts. Originality/value: The study provides a new and efficient method that saves time and reduces cost in redesigning UAV winglets.</t>
  </si>
  <si>
    <t>1214-1222</t>
  </si>
  <si>
    <t>Konar, Mehmet</t>
  </si>
  <si>
    <t>Konar M.</t>
  </si>
  <si>
    <t>Redesign of morphing UAV's winglet using DS algorithm based ANFIS model</t>
  </si>
  <si>
    <t>10.1108/AEAT-09-2018-0255</t>
  </si>
  <si>
    <t>2-s2.0-85067858550</t>
  </si>
  <si>
    <t>['work needed', 'uplink system', 'straightforward manner', 'significant amount', 'scaled version', 'rate bounds', 'power allocation', 'mmse detection', 'mmse case', 'mf detection', 'matched filter', 'massive multiple', 'large number', 'input multiple', 'directly obtain', 'deterministic expression', 'data detection', 'channel estimation', 'cell scenario', 'bs antennas', 'authors analyse', 'actual one', 'achievable rate']</t>
  </si>
  <si>
    <t>In this study, the authors analyse and provide new insights into the problem of multi-cell minimum mean square error (MMSE) detector in massive multiple-input multiple-output (MIMO) systems. Their system combines pilot hopping and pilot reuse strategy in the multi-cell scenario.They obtain a deterministic expression of rate bounds of the uplink system when MMSE is used for channel estimation and data detection. Their result is different from the existing MMSE bounds in massive MIMO literature in that they obtain an achievable rate that is simply a scaled version of that of the matched filter (MF) detection, i.e. the achievable rate of the MF detection can be scaled with a constant, which is a function of the number of antennas and users as well as the power allocation to directly obtain the achievable rate of the MMSE detection. This new finding saves a significant amount of work needed when analysing MMSE detection in massive MIMO since it reduces the problem to obtaining simpler results (using MF analysis) and then extending the result to the MMSE case in a straightforward manner. Simulation results show how tight the achievable rate bound to the actual one at a large number of BS antennas.</t>
  </si>
  <si>
    <t>2386-2394</t>
  </si>
  <si>
    <t>60121848;60010294</t>
  </si>
  <si>
    <t>56429500200;36348497400</t>
  </si>
  <si>
    <t>Alwakeel, Ahmed S.;Mehana, Ahmed Hesham</t>
  </si>
  <si>
    <t>Kuwait;Egypt</t>
  </si>
  <si>
    <t>Doha;Giza</t>
  </si>
  <si>
    <t>Kuwait College of Science &amp; Technology;Cairo University</t>
  </si>
  <si>
    <t>Alwakeel A.</t>
  </si>
  <si>
    <t>Multi-cell MMSE data detection for massive MIMO: New simplified bounds</t>
  </si>
  <si>
    <t>10.1049/iet-com.2018.5029</t>
  </si>
  <si>
    <t>2-s2.0-85072098822</t>
  </si>
  <si>
    <t>['vehicular networks', 'vehicles belonging', 'typical applications', 'system energy', 'study proposes', 'second stage', 'results indicate', 'resource reusability', 'reliability requirements', 'proposed based', 'power constraints', 'possible based', 'many non', 'frequency spectrum', 'first stage', 'detect whether', 'communication reliability', 'communication area', 'collision probability', 'broadcasting services', 'broadcasted information', 'a2a scenarios']</t>
  </si>
  <si>
    <t>The broadcasting services of vehicles in both vehicular networks and unmanned aerial vehicle (UAV) networks can be seen as the typical applications of all-to-all (A2A) scenario. In order to achieve efficient information broadcasting in A2A scenarios, this study proposes a two-stage resource allocation scheme. In the first stage, to improve the frequency spectrum reusability, the communication area is divided into as many non-overlapping square regions as possible based on the reliability requirements and power constraints of the vehicles, where the nonadjacent square regions share the same frequency spectrum. In the second stage, the vehicles belonging to the same region broadcast information with distributed time division multiplexing, and an improved coded slotted ALOHA scheme is proposed based on full-duplex, where each vehicle can detect whether its broadcasted information is successful. Thus, the number of retransmissions and collision probability can be reduced and therefore the system energy can be saved. Results indicate that the two-stage resource allocation scheme significantly improves the resource reusability while guaranteeing the communication reliability.</t>
  </si>
  <si>
    <t>2254-2260</t>
  </si>
  <si>
    <t>57205114184;57211671484;7404455005;57210438342</t>
  </si>
  <si>
    <t>Wang, Fangfei;Liu, Jie;Zhao, Long;Zheng, Kan</t>
  </si>
  <si>
    <t>Decentralised resource allocation of position-based and full-duplex-based all-to-all broadcasting</t>
  </si>
  <si>
    <t>10.1049/iet-com.2018.6137</t>
  </si>
  <si>
    <t>2-s2.0-85072107913</t>
  </si>
  <si>
    <t>['time difference', 'systematically led', 'study presents', 'spectral approach', 'reference unit', 'overall performances', 'null bandwidth', 'higher accuracy', 'experimental validation', 'estimating tdoas', 'conventional techniques', 'close antennas', 'cfr responses', 'averaging process', 'authors minimise', 'accurately estimated', '5g norm', '2 ns', '100 mhz']</t>
  </si>
  <si>
    <t>This study presents a spectral approach to estimate the time difference of arrival (TDOA) between a reference unit, composed of a pair of very close antennas (small baseline regarding the operating bandwidth), acting as a known fixed location transmitter, and a mobile unit acting as a single antenna receiver. It uses the channel frequency response (CFR) based on an orthogonal frequency division multiplexing multicarrier communications in a multiple-input-single-output antenna configuration. By handling the CFR responses, seen as wideband interferometric signals, the authors minimise a cost function expressed as the difference between measured channel response and a predefined direct model. Effects of noise and multipath are evaluated and mitigated by the averaging process. The overall performances of the system are analysed, and the experimental validation is systematically led. In a small-scale indoor environment, it has been shown that the TDOA can be accurately estimated with higher accuracy than the conventional techniques. The proposed method allows, for example, estimating TDOAs of about 2 ns when using a null-to-null bandwidth of 100 MHz. Such an approach, based on existing communication systems, and suitable for the 5G norm, can be useful for several applications needing accurate positioning, without requiring complex dedicated infrastructure.</t>
  </si>
  <si>
    <t>2322-2326</t>
  </si>
  <si>
    <t>60001422;60072732;60001422</t>
  </si>
  <si>
    <t>57204727315;24502949300;6603024002</t>
  </si>
  <si>
    <t>Abudabbousa, Ahmad;Abu-Hudrouss, Ammar M.;Benlarbi-Dela√Ø, Aziz</t>
  </si>
  <si>
    <t>Palestine;France</t>
  </si>
  <si>
    <t>Gaza;Paris</t>
  </si>
  <si>
    <t>Islamic University of Gaza;Sorbonne Universite</t>
  </si>
  <si>
    <t>60072732;60001422</t>
  </si>
  <si>
    <t>Abudabbousa A.</t>
  </si>
  <si>
    <t>Orthogonal frequency division multiplexing-based time difference of arrival estimation</t>
  </si>
  <si>
    <t>10.1049/iet-com.2019.0190</t>
  </si>
  <si>
    <t>2-s2.0-85072110693</t>
  </si>
  <si>
    <t>['transmission scenarios', 'secrecy performance', 'rub transmission', 'partial csi', 'output single', 'numerical results', 'novel rub', 'multiuser multiple', 'legitimate users', 'input single', 'input multiple', 'form expressions', 'eavesdropper channels', 'considerable interest', 'authors investigate', 'attractive solution', 'also propose']</t>
  </si>
  <si>
    <t>Conventional beamforming transmission techniques can enhance physical layer secrecy performance while requiring the full channel state information (CSI) of legitimate users and even that of eavesdroppers at the transmitter. However, providing full CSI of legitimate users at the transmitter can be challenging in practice. Thus, it is of considerable interest to enhance secrecy performance with partial CSI of legitimate users at the transmitter. Random unitary beamforming (RUB) is a low-complexity multiple antennas transmission scheme requiring limited CSI. In this study, the authors investigate the secrecy performance of RUB transmission over multiple-input single-output single-eavesdropper and multiuser multiple-input multiple-output single-eavesdropper channels. They also propose a novel RUB-based artificial noise (AN) method for multiple antennas communication system. They derive the closed-form expressions of the exact and the asymptotic ergodic secrecy rate and the secrecy outage probability for these transmission scenarios. Numerical results are presented to illustrate the trade-off between performance and complexity of the resulting physical layer security design. They show that the deployment of RUB and RUB-based AN offers an attractive solution for enhancing the security of wireless transmission systems.</t>
  </si>
  <si>
    <t>2285-2295</t>
  </si>
  <si>
    <t>60003122;60003122;60072749</t>
  </si>
  <si>
    <t>57208493894;14059360900;6701788606</t>
  </si>
  <si>
    <t>Bao, Tingnan;Yang, Hong Chuan;Hasna, Mazen O.</t>
  </si>
  <si>
    <t>Qatar;Canada</t>
  </si>
  <si>
    <t>Doha;Victoria</t>
  </si>
  <si>
    <t>Qatar University;University of Victoria</t>
  </si>
  <si>
    <t>60072749;60003122</t>
  </si>
  <si>
    <t>Physical layer secrecy performance of multiple antennas transmission with partial legitimate user CSI</t>
  </si>
  <si>
    <t>10.1049/iet-com.2019.0198</t>
  </si>
  <si>
    <t>2-s2.0-85072118661</t>
  </si>
  <si>
    <t>['wireless systems', 'theoretical framework', 'study proposes', 'spectral efficiency', 'qam mbstbc', 'ml detector', 'mbm ),', 'existing literature', 'error probability', 'error performance', 'cyclic structure', 'computational complexity', 'complexity near', 'based stbc', 'based modulation', 'average bit', 'authors propose', 'agrees well']</t>
  </si>
  <si>
    <t>Space-time block coded spatial modulation (STBC-SM) with cyclic structure (STBC-CSM) employs cyclical rotation of activated transmit antenna pairs to transmit Alamouti codewords taken from two different constellation sets to improve the spectral efficiency of STBC-SM. Furthermore, existing literature has shown that media-based modulation (MBM), which employs radio frequency (RF) mirrors demonstrate significant improvement in error performance of wireless systems. Hence, this study proposes the application of MBM to STBC-CSM and STBC-SM in the form of media-based STBC-CSM (MBSTBC-CSM) and MBSTBC-SM, respectively. The theoretical framework of the union-bound on average bit-error probability of M-QAM MBSTBC-CSM and MBSTBC-SM, for the maximum-likelihood (ML) detector is formulated and agrees well with Monte Carlo simulations. Furthermore, due to the large computational complexity of the ML detector, the authors propose a low-complexity near-ML detector for MBSTBC-CSM and MBSTBC-SM, which achieves a near-ML bit error rate performance with 41% reduction in computational complexity.</t>
  </si>
  <si>
    <t>2313-2321</t>
  </si>
  <si>
    <t>56415038300;24491009800</t>
  </si>
  <si>
    <t>Adejumobi, Babatunde S.;Pillay, Narushan</t>
  </si>
  <si>
    <t>Adejumobi B.</t>
  </si>
  <si>
    <t>RF mirror media-based space-time block coded spatial modulation techniques for two time-slots</t>
  </si>
  <si>
    <t>10.1049/iet-com.2018.5161</t>
  </si>
  <si>
    <t>2-s2.0-85072128381</t>
  </si>
  <si>
    <t>['upper bound', 'transmit antennas', 'system performance', 'swipt systems', 'swipt system', 'splitting factor', 'spectral efficiency', 'results show', 'proposed psm', 'power transfer', 'matches closely', 'harvesting decode', 'error probability', 'average bit']</t>
  </si>
  <si>
    <t>An energy-harvesting decode-and-forward cooperative system over correlated Rayleigh fading channels is investigated. Simultaneous wireless information and power transfer (SWIPT) technology is employed at the relay to improve energy efficiency. To overcome the spatial correlation among the transmit antennas, precoding spatial modulation (PSM) is formulated. The average bit-error probability (ABEP) upper bound is derived and it matches closely with the Monte Carlo simulation results. The influence of the parameters, such as the power-splitting factor and transmit correlation coefficient, on system performance is studied. The results show that the proposed PSM-SWIPT system can achieve better ABEP performance than SM-SWIPT, space shift keying-SWIPT and multiple-input‚Äìmultiple-output-SWIPT systems under the same spectral efficiency.</t>
  </si>
  <si>
    <t>2369-2374</t>
  </si>
  <si>
    <t>26654841000;57208688204;55413069200;57210117517</t>
  </si>
  <si>
    <t>Jin, Xiaoping;Yang, Lingling;Jin, Ning;Chen, Dongxiao</t>
  </si>
  <si>
    <t>Performance analysis of a wireless energy-harvesting cooperative system with precoding spatial modulation</t>
  </si>
  <si>
    <t>10.1049/iet-com.2019.0255</t>
  </si>
  <si>
    <t>2-s2.0-85072132763</t>
  </si>
  <si>
    <t>400751/2014-3</t>
  </si>
  <si>
    <t>['widely studied', 'water striders', 'various species', 'trait consisting', 'postembryonic stages', 'pigments responsible', 'mechanisms underlying', 'know little', 'initially resulted', 'identified erythropterin', 'high diversity', 'gerromorpha ).', 'findings demonstrate', 'embryonic colors', 'color patterns', 'color independently', 'broad sample', 'biosynthesis pathway', 'animal colors', 'adult stage']</t>
  </si>
  <si>
    <t>Cooption | Diversification | Pigmentation | Pteridine pathway | Water striders</t>
  </si>
  <si>
    <t>Naturalists have been fascinated for centuries by animal colors and color patterns. While widely studied at the adult stage, we know little about color patterns in the embryo. Here, we study a trait consisting of coloration that is specific to the embryo and absent from postembryonic stages in water striders (Gerromorpha). By combining developmental genetics with chemical and phylogenetic analyses across a broad sample of species, we uncovered the mechanisms underlying the emergence and diversification of embryonic colors in this group of insects. We show that the pteridine biosynthesis pathway, which ancestrally produces red pigment in the eyes, has been recruited during embryogenesis in various extraocular tissues including antennae and legs. In addition, we discovered that this cooption is common to all water striders and initially resulted in the production of yellow extraocular color. Subsequently, 6 lineages evolved bright red color and 2 lineages lost the color independently. Despite the high diversity in colors and color patterns, we show that the underlying biosynthesis pathway remained stable throughout the 200 million years of Gerromorpha evolutionary time. Finally, we identified erythropterin and xanthopterin as the pigments responsible for these colors in the embryo of various species. These findings demonstrate how traits can emerge through the activation of a biosynthesis pathway in new developmental contexts.</t>
  </si>
  <si>
    <t>19046-19054</t>
  </si>
  <si>
    <t>60005667;60005667;60026004;60026004;60005667;60005667;60005667;60005667-60016849;60005667-60032641;60108283;60023578;60026004;60005667;60005667</t>
  </si>
  <si>
    <t>57209750681;25630568400;57193310139;56676381400;36984432800;56467048900;57211025336;57196278430;57057830700;55931144200;57211025854;57211018400;6507640954;16310030800</t>
  </si>
  <si>
    <t>Vargas-Lowman, Aidamalia;Armisen, David;Burguez Floriano, Carla Fernanda;da Rocha Silva Cordeiro, Isabelle;Viala, S√©verine;Bouchet, Mathilde;Bernard, Marie;Le Bouquin, Augustin;Emilia Santos, M.;Berlioz-Barbier, Alexandra;Salvador, Arnaud;Figueiredo Moreira, Felipe Ferraz;Bonneton, Fran√ßois;Khila, Abderrahman</t>
  </si>
  <si>
    <t>France;United Kingdom;Brazil;France;Canada;France</t>
  </si>
  <si>
    <t>Villeurbanne;Cambridge;Rio de Janeiro;Villeurbanne;Toronto;Lyon</t>
  </si>
  <si>
    <t>Institut de Chimie et Biochimie Mol√©culaire et Supramol√©culaire;The University Museum of Zoology;Fundacao Oswaldo Cruz;Universit√© Claude Bernard Lyon 1;University of Toronto;√âcole Normale Sup√©rieure de Lyon</t>
  </si>
  <si>
    <t>60108283;60032641;60026004;60023578;60016849;60005667</t>
  </si>
  <si>
    <t>Vargas-Lowman A.</t>
  </si>
  <si>
    <t>Cooption of the pteridine biosynthesis pathway underlies the diversification of embryonic colors in water striders</t>
  </si>
  <si>
    <t>10.1073/pnas.1908316116</t>
  </si>
  <si>
    <t>2-s2.0-85072283336</t>
  </si>
  <si>
    <t>EP/L016230/1</t>
  </si>
  <si>
    <t>['water surface', 'vehicle trajectory', 'various terrains', 'untethered robot', 'unpredictable environments', 'unfavorable scaling', 'solid reactants', 'small scale', 'sensing tasks', 'robotic vehicles', 'promising solution', 'principal challenges', 'power required', 'physics involved', 'paper investigates', 'multiple launches', 'modeled numerically', 'jetting phase', 'intensive process', 'inertial measurements', 'gliding sequences', 'future high', 'flight distance', 'experimental results', 'enable robots', 'electromechanical actuation', 'combustion process', 'combustion pressure', 'calcium carbide', 'autonomously transitioning', 'aquatic propulsion', 'aquatic mobility', 'aquatic jump', '2 gram']</t>
  </si>
  <si>
    <t>Robotic vehicles that are capable of autonomously transitioning between various terrains and fluids have received notable attention in the past decade due to their potential to navigate previously unexplored and/or unpredictable environments. Specifically, aerial-aquatic mobility will enable robots to operate in cluttered aquatic environments and carry out a variety of sensing tasks. One of the principal challenges in the development of such vehicles is that the transition from water to flight is a power-intensive process. At a small scale, this is made more difficult by the limitations of electromechanical actuation and the unfavorable scaling of the physics involved. This paper investigates the use of solid reactants as a combustion gas source for consecutive aquatic jump-gliding sequences. We present an untethered robot that is capable of multiple launches from the water surface and of transitioning from jetting to a glide. The power required for aquatic jump-gliding is obtained by reacting calcium carbide powder with the available environmental water to produce combustible acetylene gas, allowing the robot to rapidly reach flight speed from water. The 160-gram robot could achieve a flight distance of 26 meters using 0.2 gram of calcium carbide. Here, the combustion process, jetting phase, and glide were modeled numerically and compared with experimental results. Combustion pressure and inertial measurements were collected on board during flight, and the vehicle trajectory and speed were analyzed using external tracking data. The proposed propulsion approach offers a promising solution for future high-power density aerial-aquatic propulsion in robotics.</t>
  </si>
  <si>
    <t>aax7330</t>
  </si>
  <si>
    <t>60015150;60015150;60015150;60015150;60015150;60015150;60015150;60015150;60015150-109158172</t>
  </si>
  <si>
    <t>57204654653;57192652777;57203399272;56137039900;57115325600;57211062256;57211063746;57211057615;23008979400</t>
  </si>
  <si>
    <t>Zufferey, R.;Ortega Ancel, A.;Farinha, A.;Siddall, R.;Armanini, S. F.;Nasr, M.;Brahmal, R. V.;Kennedy, G.;Kovac, M.</t>
  </si>
  <si>
    <t>United Kingdom;Switzerland</t>
  </si>
  <si>
    <t>London;Dubendorf</t>
  </si>
  <si>
    <t>Imperial College London;Swiss Federal Laboratories for Materials Science and Technology</t>
  </si>
  <si>
    <t>60015150;109158172</t>
  </si>
  <si>
    <t>Consecutive aquatic jump-gliding with water-reactive fuel</t>
  </si>
  <si>
    <t>10.1126/scirobotics.aax7330</t>
  </si>
  <si>
    <t>2-s2.0-85072536453</t>
  </si>
  <si>
    <t>EP/M013812/1</t>
  </si>
  <si>
    <t>['within arrays', 'simple adaptation', 'optical modes', 'nonlinear refraction', 'mixing radiation', 'macroscopic interpretations', 'interpretations break', 'generalized law', 'far prevailed', 'diffraction orders']</t>
  </si>
  <si>
    <t>diffraction | metasurfaces | nonlinear optics | plasmonics | scattering phase</t>
  </si>
  <si>
    <t>Nanoscale optical antennas mediate frequency mixing processes via their optical modes. Within arrays, metasurfaces provide unique opportunities to control nonlinear processes. Macroscopic interpretations have so far prevailed, relying on arguments of underlying antenna symmetry. In this article, we show where such interpretations break down. We construct nonlinear gradient metasurfaces to produce diffraction orders of both second-harmonic and four-wave-mixing radiation. However, we find that higher order modes are required to explain the presence of diffraction orders not predicted by the generalized law of nonlinear refraction. A simple adaptation of the law to include higher order modes extends the interpretation of geometric phase nonlinear metasurfaces to include complex composite antennas and explains the observation of apparently symmetry disallowed nonlinear processes.</t>
  </si>
  <si>
    <t>2335-2341</t>
  </si>
  <si>
    <t>60015150-60028717;60015150-60028717;60015150-60028717;60015150</t>
  </si>
  <si>
    <t>56149772400;56040374100;57212735116;6701923754</t>
  </si>
  <si>
    <t>Gennaro, Sylvain D.;Li, Yi;Maier, Stefan A.;Oulton, Rupert F.</t>
  </si>
  <si>
    <t>Munich;London</t>
  </si>
  <si>
    <t>Ludwig-Maximilians-Universit√§t M√ºnchen;Imperial College London</t>
  </si>
  <si>
    <t>60028717;60015150</t>
  </si>
  <si>
    <t>Gennaro S.</t>
  </si>
  <si>
    <t>Nonlinear Pancharatnam-Berry Phase Metasurfaces beyond the Dipole Approximation</t>
  </si>
  <si>
    <t>10.1021/acsphotonics.9b00877</t>
  </si>
  <si>
    <t>2-s2.0-85072560224</t>
  </si>
  <si>
    <t>JPMJPR17P8</t>
  </si>
  <si>
    <t>['strong directionality', 'spherical nanospheres', 'phase change', 'object antenna', 'multiple nodes', 'magnetic modes', 'internal field', 'including modes', 'higher degree', 'flips drastically', 'first time', 'experimentally accessible', 'enclosed inside', 'electromagnetic waves', 'electromagnetic multipoles', 'dielectric antennas', 'beaming even', 'also obtained']</t>
  </si>
  <si>
    <t>cathodoluminescence | directionality | higher order mode | magnetic mode | multipole | nanoantenna | scanning transmission electron microscopy</t>
  </si>
  <si>
    <t>Interference of electromagnetic multipoles can result in strong directionality of the electromagnetic waves from a single-object antenna, which is essential to realize directional optical nanoantennas below the wavelength of light. Beaming even from a spherically symmetric nanoantenna can be achieved when magnetic modes are utilized in dielectric antennas. More tuning parameters become available by including modes with multiple nodes in the radial direction inside the structure, which we call "radial higher order modes". To date, the resultant optical field of such radial higher order and magnetic modes had not been experimentally accessible, as the electric displacement field is enclosed inside the structure. The higher degree of degeneracy of the higher order modes also makes the selective observation difficult. In this study, we visualize the internal field of selected degenerate electric and magnetic modes including the radial higher order modes for the first time, using an angle- and polarization-resolved cathodoluminescence based on scanning transmission electron microscopy. Strong radiation directionality due to the interference of eigenmodes is also obtained from spherical nanospheres, which flips drastically by phase change at the resonance.</t>
  </si>
  <si>
    <t>2320-2326</t>
  </si>
  <si>
    <t>60031126-60016648;60029067;60031126-60016648-60009852;60014256;60016648-60009852;60031126;60031126-60015682</t>
  </si>
  <si>
    <t>57203016883;57189692803;7403277025;36141595900;57210468578;55755815000;15059435600</t>
  </si>
  <si>
    <t>Matsukata, Taeko;Matthaiakakis, Nikolaos;Yano, Taka Aki;Hada, Masaki;Tanaka, Takuo;Yamamoto, Naoki;Sannomiya, Takumi</t>
  </si>
  <si>
    <t>Japan;Greece;Japan;Japan;Japan;Japan</t>
  </si>
  <si>
    <t>Tokyo;Athens;Wako;Kawaguchi;Tsukuba;Tokushima</t>
  </si>
  <si>
    <t>Tokyo Institute of Technology;Theoretical and Physical Chemistry;Riken;Japan Science and Technology Agency;University of Tsukuba;Tokushima University</t>
  </si>
  <si>
    <t>60031126;60029067;60016648;60015682;60014256;60009852</t>
  </si>
  <si>
    <t>Matsukata T.</t>
  </si>
  <si>
    <t>Selection and Visualization of Degenerate Magnetic and Electric Multipoles up to Radial Higher Orders by Cathodoluminescence</t>
  </si>
  <si>
    <t>10.1021/acsphotonics.9b00833</t>
  </si>
  <si>
    <t>2-s2.0-85072634150</t>
  </si>
  <si>
    <t>['various fields', 'two goals', 'terahertz sources', 'terahertz science', 'terahertz resonator', 'terahertz radiations', 'terahertz energy', 'terahertz conversion', 'terahertz band', 'still inefficient', 'srr slit', 'ring resonator', 'results show', 'photoconductive antennas', 'optical frequencies', 'nonlinear process', 'multispectral resonators', 'metallic structures', 'met simultaneously', 'making use', 'less effort', 'large split', 'help realize', 'free space', 'far field', 'electrical energy', 'conversion efficiency', 'achieved compared']</t>
  </si>
  <si>
    <t>multispectral resonator | plasmonic slot waveguide | Purcell effect | terahertz generation</t>
  </si>
  <si>
    <t>Most terahertz sources nowadays are still inefficient and have low output powers, especially for the continuous-wave THz radiations in the 1-2 THz band, impeding the further development of terahertz science and its application in various fields. While considerable research effort has been made on the improvement of conversion efficiency from optical/electrical energy to terahertz radiations, less effort is made to maximize the extraction of terahertz energy from the chip to the far field. In this paper, we show a scheme that these two goals can be met simultaneously by making use of multispectral resonators, which resonate both in the terahertz band to improve terahertz extraction via Purcell effect and in the optical frequencies, exhibiting huge local field enhancement to improve the optical-to-terahertz conversion. Using the nonlinear process of difference frequency generation as an example, our results show that combing a large split-ring resonator (SRR) as a terahertz resonator and nanoscale bowtie optical antennas embedded in the SRR slit, an overall enhancement factor larger than 2 √ó 105 in the radiated terahertz power to the free space can be achieved compared to the case when the metallic structures are absent. This scheme of multispectral resonators can be extended to other terahertz sources, like the photoconductive antennas, and help realize more efficient terahertz sources.</t>
  </si>
  <si>
    <t>2223-2230</t>
  </si>
  <si>
    <t>60002210-60010080;60002210-60010432;60007903;60019160</t>
  </si>
  <si>
    <t>8675266100;7401750425;7004875754;7005224012</t>
  </si>
  <si>
    <t>Han, Zhanghua;Cai, Yangjian;Levy, Uriel;Bozhevolnyi, Sergey I.</t>
  </si>
  <si>
    <t>Denmark;China;China;Israel;China</t>
  </si>
  <si>
    <t>Odense;Suzhou;Nanjing;Jerusalem;Jinan</t>
  </si>
  <si>
    <t>Syddansk Universitet;Soochow University;Nanjing University of Science and Technology;Hebrew University of Jerusalem;Shandong Normal University</t>
  </si>
  <si>
    <t>60019160;60010432;60010080;60007903;60002210</t>
  </si>
  <si>
    <t>Han Z.</t>
  </si>
  <si>
    <t>Novel Terahertz Sources in the Form of Multispectral Resonators Boosted by Both Pump Light Local Field Enhancement and Terahertz Purcell Effect</t>
  </si>
  <si>
    <t>10.1021/acsphotonics.9b00322</t>
  </si>
  <si>
    <t>2-s2.0-85072668604</t>
  </si>
  <si>
    <t>DE-FG02-13ER41976</t>
  </si>
  <si>
    <t>['unusual events', 'tau neutrinos', 'tau decays', 'sterile neutrinos', 'standard model', 'particle emerging', 'isotropic fluxes', 'expected events', 'effective aperture', 'angular dependence', 'air showers']</t>
  </si>
  <si>
    <t>Two unusual neutrino events in the Antarctic Impulse Transient Antenna (ANITA) appear to have been generated by air showers from a particle emerging from the Earth at angle ‚àº25¬∞-35¬∞ above the horizon. We evaluate the effective aperture for ANITA with a simplified detection model to illustrate the features of the angular dependence of expected events for incident standard model tau neutrinos and for sterile neutrinos that mix with tau neutrinos. We apply our sterile neutrino aperture results to a dark matter scenario with long-lived supermassive dark matter that decay to sterile neutrinolike particles. We find that for upgoing air showers from tau decays, from isotropic fluxes of standard model, sterile neutrinos, or other particles that couple to the tau through suppressed weak interaction cross sections cannot be responsible for the unusual events.</t>
  </si>
  <si>
    <t>60029278;60029278;60024324;60010065</t>
  </si>
  <si>
    <t>57203688854;56922301200;6603817875;6603797890</t>
  </si>
  <si>
    <t>Chipman, Shoshana;Diesing, Rebecca;Reno, Mary Hall;Sarcevic, Ina</t>
  </si>
  <si>
    <t>Chicago;Iowa City;Tucson</t>
  </si>
  <si>
    <t>The University of Chicago;University of Iowa;The University of Arizona</t>
  </si>
  <si>
    <t>60029278;60024324;60010065</t>
  </si>
  <si>
    <t>Chipman S.</t>
  </si>
  <si>
    <t>Anomalous ANITA air shower events and tau decays</t>
  </si>
  <si>
    <t>10.1103/PhysRevD.100.063011</t>
  </si>
  <si>
    <t>2-s2.0-85073007739</t>
  </si>
  <si>
    <t>['superdirective antenna', 'radiation mechanisms', 'optimizing process', 'initial values', 'field directivity', 'electromagnetic fields', 'design principle', 'design parameters', 'constraint conditions']</t>
  </si>
  <si>
    <t>cylindrical antennas | electromagnetic scattering | plasmons</t>
  </si>
  <si>
    <t>We propose the design principle of a superdirective antenna with needle-like radiation based on multi-layered dielectric cylinder. The electromagnetic fields and far-field directivity of superdirective antenna are calculated. The radiation mechanisms of the superdirective antenna are illustrated by multi-layered asymmetric SPR phenomenon. A nonlinear searching algorithm is utilized to calculate the design parameters of the antenna. A series of constraint conditions on the design parameters are derived from the phenomenon. The constraint conditions restrict the initial values of optimization in a limited solution space, and act as a guidance on the optimizing process and improves the convergence and quality of optimization.</t>
  </si>
  <si>
    <t>60019616;60019616;60019616;60003353</t>
  </si>
  <si>
    <t>55922171600;8921739500;8589921200;56270638500</t>
  </si>
  <si>
    <t>Chen, Wan;Fu, Jiahui;Wu, Qun;Lv, Bo</t>
  </si>
  <si>
    <t>Harbin Institute of Technology;Harbin Engineering University</t>
  </si>
  <si>
    <t>60019616;60003353</t>
  </si>
  <si>
    <t>Design principle of cylindrical superdirective antenna</t>
  </si>
  <si>
    <t>10.1088/1361-6463/ab3f84</t>
  </si>
  <si>
    <t>2-s2.0-85073204496</t>
  </si>
  <si>
    <t>['wavefront due', 'various mechanical', 'various defects', 'receiver spacecrafts', 'real telescope', 'pointing fluctuations', 'phase change', 'numerically assess', 'distance variations', 'crossed influence', 'carefully studied']</t>
  </si>
  <si>
    <t>gravitational waves | LISA | phase noise</t>
  </si>
  <si>
    <t>In a space based gravitational wave antenna like LISA, involving long light paths linking distant emitter/receiver spacecrafts, signal detection amounts to measuring the light-distance variations through a phase change at the receiver. This is why spurious phase fluctuations due to various mechanical/thermal effects must be carefully studied. We consider here a possible pointing jitter in the light beam sent from the emitter. We show how the resulting phase noise depends on the quality of the wavefront due to the incident beam impinging on the telescope and due to the imperfections of the telescope itself. Namely, we numerically assess the crossed influence of various defects (aberrations and astigmatisms), inherent to a real telescope with pointing fluctuations.</t>
  </si>
  <si>
    <t>60010513;60010513;60010513;60010513;60010513;60010513</t>
  </si>
  <si>
    <t>57223680419;7402383238;57211109758;6701748355;7004823317;57203438785</t>
  </si>
  <si>
    <t>Vinet, Jean Yves;Christensen, Nelson;Dinu-Jaeger, Nicoleta;Lintz, Michel;Man, Nary;Pichot, Mikha√´l</t>
  </si>
  <si>
    <t>Observatoire de la C√¥te d'Azur</t>
  </si>
  <si>
    <t>Vinet J.Y.</t>
  </si>
  <si>
    <t>LISA telescope: Phase noise due to pointing jitter</t>
  </si>
  <si>
    <t>10.1088/1361-6382/ab3a16</t>
  </si>
  <si>
    <t>2-s2.0-85075605882</t>
  </si>
  <si>
    <t>['top disk', 'significantly reduced', 'shield made', 'shells consisting', 'present paper', 'kronig transforms', 'internal energy', 'imaginary parts', 'dispersive permeability', 'commercial frequency', 'bandwidth increased']</t>
  </si>
  <si>
    <t>The internally stored electric energy (Q-energy) of a disk monopole antenna increases as compared to a monopole antenna without a top disk. Recently it was shown that the Q-energy can be significantly reduced and the bandwidth increased by shielding the disk monopole antenna using a thin magnetic material. In the present paper we consider the same structure to explain another method to increase the bandwidth by using a shield made of dispersive magnetic material. We apply the Kramers-Kronig transforms to derive physically correct real and imaginary parts of the dispersive magnetic material. We do not aim at a reduction of the internal energy but at a compensation of the electric by a magnetic stored energy for a wide frequency range. Disk monopole antennas with shells consisting of such dispersive permeability are finally numerically evaluated by means of a commercial frequency-domain field simulator.</t>
  </si>
  <si>
    <t>Advances in Radio Science</t>
  </si>
  <si>
    <t>60012345;60012345</t>
  </si>
  <si>
    <t>56267513200;6602349689</t>
  </si>
  <si>
    <t>Bakry, Mostafa;Klinkenbusch, Ludger</t>
  </si>
  <si>
    <t>Kiel</t>
  </si>
  <si>
    <t>Christian-Albrechts-Universit√§t zu Kiel</t>
  </si>
  <si>
    <t>Bakry M.</t>
  </si>
  <si>
    <t>Application of Kramers-Kronig transformations to increase the bandwidth of small antennas</t>
  </si>
  <si>
    <t>10.5194/ars-17-65-2019</t>
  </si>
  <si>
    <t>2-s2.0-85072528944</t>
  </si>
  <si>
    <t>['transmission line', 'required sensitivity', 'rain rate', 'radar systems', 'radar signal', 'propagating path', 'paper focusses', 'multilayered obstructions', 'layer thickness', 'layer combination', 'impulse response', 'given thickness', 'finally decided', 'experimental results', 'dynamic range', 'different distances', 'different densities', 'carrier frequency', 'based model', 'autonomous driving', 'automotive applications', 'antenna layout', 'amplifier gain', '77 ghz']</t>
  </si>
  <si>
    <t>This paper focusses on a transmission line (TL) based model which allows to investigate the impact of multilayered obstructions in the propagating path of a radar signal at different distances and in combination with disturbances. Those disturbances can be water, snow, ice, and foliage at different densities, temperatures, positions, with a given thickness and layer combination. For the evaluation of the detectability of objects, the impulse response of the system can be obtained. Investigations employing state-of-the-art radar hardware confirm the consistency of theoretical and experimental results for 24 and 77 GHz. The analysis in this paper supports testing the specifications for radar systems, before carrier frequency and antenna layout are finally decided. Thereby, the radar system parameters can be adjusted toward employed carrier frequency, bandwidth, required sensitivity, antenna and amplifier gain. Since automotive standards define operational environmental conditions such as temperature, rain rate, and layer thickness, these parameters can be included and adapted. A novel optimisation methodology for radomes is presented which allows to boost the dynamic range by almost 6 dB with presence of a worst-case cover layer of water. The findings can be utilised to properly design radar systems for automotive applications in autonomous driving, in which other vulnerable road users have to be protected under all circumstances.</t>
  </si>
  <si>
    <t>57211057620;6508364964;57211057942;57211060611;7004819868</t>
  </si>
  <si>
    <t>Ehrnsperger, Matthias G.;Siart, Uwe;Moosb√ºhler, Michael;Daporta, Emil;Eibert, Thomas F.</t>
  </si>
  <si>
    <t>Ehrnsperger M.</t>
  </si>
  <si>
    <t>Signal degradation through sediments on safety-critical radar sensors</t>
  </si>
  <si>
    <t>10.5194/ars-17-91-2019</t>
  </si>
  <si>
    <t>2-s2.0-85072529126</t>
  </si>
  <si>
    <t>['woodyard condition', 'wave propagation', 'wave antenna', 'transverse slots', 'top plane', 'three types', 'thinsp ;%', 'strong drop', 'slightly larger', 'several steps', 'rectangular waveguides', 'physical significance', 'phase constant', 'ordinary end', 'optimum efficiency', 'near end', 'modified hansen', 'modal analysis', 'loses strongly', 'literature cannot', 'leaky mode', 'fire frequency', 'fire condition', 'effective leaky', 'attenuation constant', 'aperture length', 'antenna efficiency']</t>
  </si>
  <si>
    <t>A substrate integrated waveguide (SIW) with transverse slots on the top plane can be used to design an effective leaky-wave antenna with good frequency beam-scanning and platform integration capability. For a main beam near end-fire, the phase constant of the radiating wave must be near to the free space wavenumber or slightly larger. In this context, the modified Hansen-Woodyard condition gives an optimum phase constant to maximize the directivity at end-fire. For the analysis of the wave propagation we have implemented a modal analysis for rectangular waveguides with transverse slots. Near end-fire, three types of modal solutions exists, a leaky improper mode, a surface wave mode and a proper waveguide mode. The leaky mode can reach phase constants larger than the free space wavenumber to fulfill the Hansen-Woodyard condition, but loses strongly its physical significance in this slow wave region, thus the excitation of the leaky-wave becomes negligible there, whereas the proper waveguide mode is dominant but exhibits only a negligible radiation loss leading to a strong drop of the antenna efficiency. Therefore, the optimum efficiency of 86&amp;thinsp;% for maximizing the gain as proposed in the literature cannot be reached with this kind of leaky wave antenna. But it will be shown in this contribution by analyzing antenna structures with finite aperture lengths, that the efficiency can reach nearly 100&amp;thinsp;% if the phase constant of the leaky-wave meets exactly the free space wavenumber (ordinary end-fire condition) and the aperture length is adjusted with regard to the attenuation constant of the leaky-wave from the modal analysis. For a given aperture length, a procedure is outlined to adjust the attenuation constant in several steps at the desired ordinary end-fire frequency to reach maximum gain and efficiency.</t>
  </si>
  <si>
    <t>60109826;60109826</t>
  </si>
  <si>
    <t>6603788750;56619106200</t>
  </si>
  <si>
    <t>Vaupel, Thomas;L√∂cker, Claudius</t>
  </si>
  <si>
    <t>Wachtberg</t>
  </si>
  <si>
    <t>Fraunhofer Institute for High Frequency Physics and Radar Techniques FHR</t>
  </si>
  <si>
    <t>Vaupel T.</t>
  </si>
  <si>
    <t>Design of leaky-wave antennas with transverse slots for end-fire radiation with optimized radiation efficiency</t>
  </si>
  <si>
    <t>10.5194/ars-17-71-2019</t>
  </si>
  <si>
    <t>2-s2.0-85072540656</t>
  </si>
  <si>
    <t>['periodic antenna', 'hybrid antenna', 'different standards', 'deutscher kalibrierdienst', 'august 2017', 'april 2018', 'antenna factor']</t>
  </si>
  <si>
    <t>In an intercomparison organized within the framework of the German Calibration Service (Deutscher Kalibrierdienst-DKD), seven different calibration laboratories participated in the measurement of the antenna factor for three different antennas according to different standards. Between August 2017 and April 2018, measurements have been performed on a hybrid antenna, a logarithmic-periodic antenna and on an Open Ended Waveguide.</t>
  </si>
  <si>
    <t>60010962;60010962;60010962</t>
  </si>
  <si>
    <t>57192390416;6602069783;7005775839</t>
  </si>
  <si>
    <t>Ulm, David;Kleine-Ostmann, Thomas;Schrader, Thorsten</t>
  </si>
  <si>
    <t>Physikalisch-Technische Bundesanstalt</t>
  </si>
  <si>
    <t>Ulm D.</t>
  </si>
  <si>
    <t>Results of the national antenna intercomparison 2017/2018 within the German Calibration Service (Deutscher Kalibrierdienst-DKD)</t>
  </si>
  <si>
    <t>10.5194/ars-17-35-2019</t>
  </si>
  <si>
    <t>2-s2.0-85072543297</t>
  </si>
  <si>
    <t>Bundesministerium f√É¬ºr Wirtschaft und Energie</t>
  </si>
  <si>
    <t>ZF4050305PRG</t>
  </si>
  <si>
    <t>['transfer system', 'transfer losses', 'transfer function', 'transfer coils', 'theorem states', 'successfully used', 'rotating applications', 'resonant coupling', 'reactive part', 'reactance cancellation', 'power transmitter', 'power actors', 'possible applications', 'paper serve', 'optimised implementations', 'often used', 'occupied bandwidth', 'noise ratio', 'negative inductance', 'make use', 'magnitude would', 'lossless circuits', 'intrinsically unmatched', 'industrial applications', 'inductive part', 'inductive component', 'impedance matching', 'higher signal', 'greatly increasing', 'foster circuits', 'foster behaviour', 'exactly compensated', 'energy transfer', 'data transfer', 'cross coupling', 'compact form', 'common frequency', 'certain bandwidth', '5 mhz', '15 db', '100 mbits']</t>
  </si>
  <si>
    <t>Wireless energy transfer is often used in industrial applications to power actors or sensors, for example in rotating applications as replacement for mechanical slip rings. In addition to the energy transfer, we have developed inductively coupled data transfer systems to expand the range of possible applications. The data transfer is accomplished by using loosely coupled coils on both sides of the power transfer system. In pure energy transfer systems, resonant coupling is used, meaning that the power transfer coils are both tuned to a common frequency to compensate the relatively small coupling factor between power transmitter and receiver and to achieve an impedance matching between both sides by compensating the inductive component of the transfer coils. In this case, capacitors can be connected in series or in parallel to the coils, leading to a sharp, narrow band resonance peak in the transfer function. In inductively coupled data transfer systems, this approach is often not useful because not just a pure sine wave has to be transferred but more likely a signal of a certain bandwidth. In one of our applications, a 100 Mbits-1 Ethernet stream is transferred with an occupied bandwidth of 62.5 MHz. The coil structures used so far in our data transfer applications were intrinsically unmatched to the data transfer systems. Additionally, due to the small coupling factor between the data transfer coils, transfer losses in the range of up to 15 dB or worth had to be accepted. This is especially critical regarding the high noise level in vicinity of the energy transfer system and the cross coupling between the two transfer channels. For passive, lossless circuits, Foster's theorem states that the reactance increases monotonically with frequency. Subsequently, the inductive part of a circuit can just be exactly compensated with a capacitance for one single frequency. In contrast, active circuits like a negative impedance converter (NIC) can be used to achieve a non-Foster behaviour, for example a negative inductance can be realized. In theory, an inductance in series or parallel to a negative inductance of the same magnitude would be cancelled out for every frequency applied. For low power level applications like active receiving antennas, this approach has already been successfully used in the past to achieve improved matching of simple antenna structures over a comparably large bandwidth. We make use of non-Foster circuits, namely negative impedance converters, to compensate the inductive part of two loosely coupled inductors to achieve smaller transfer losses and better impedance matching, which should lead to a decreased transfer signal loss and higher signal to noise ratio. The results of this paper serve as a basis for this development. So far, we achieved almost complete cancellation of the reactive part introduced by the loosely coupled data transfer inductors. Unfortunately, the circuits active device used to form the negative impedance converter introduced a highly resistive element, greatly increasing the signal transfer losses. Nevertheless, the theory of loosely coupled inductors is shown in a compact form and a strategy to cancel the reactive part is presented. Simulations and measurements of a transfer system are carried out, both showing good agreement regarding the reactance cancellation. Based on this, optimised implementations will be developed in the future.</t>
  </si>
  <si>
    <t>151-160</t>
  </si>
  <si>
    <t>112911793;112911793;60008069</t>
  </si>
  <si>
    <t>57203835368;7005300218;7102968904</t>
  </si>
  <si>
    <t>Schmidt, Christian;Buchholz, Martin;Chandra, Madhukar</t>
  </si>
  <si>
    <t>Chemnitz;Saarbrucken</t>
  </si>
  <si>
    <t>Technische Universit√§t Chemnitz;Hochschule f√ºr Technik und Wirtschaft des Saarlandes</t>
  </si>
  <si>
    <t>60008069;112911793</t>
  </si>
  <si>
    <t>Schmidt C.</t>
  </si>
  <si>
    <t>Optimization of loosely coupled inductive data transfer systems by non-Foster impedance matching</t>
  </si>
  <si>
    <t>10.5194/ars-17-151-2019</t>
  </si>
  <si>
    <t>2-s2.0-85072559743</t>
  </si>
  <si>
    <t>FZ 0325644AD</t>
  </si>
  <si>
    <t>['wind turbines', 'true signal', 'time stamp', 'terrestrial navigation', 'synchronously stored', 'signal integrity', 'signal content', 'radar signals', 'precise position', 'omnidirectional range', 'numerical simulations', 'measurement instrumentation', 'high frequency', 'field strength', 'current course', 'aviation vor', 'art radio']</t>
  </si>
  <si>
    <t>In this paper, we describe measurement results of the signal-in-space of very high frequency (VHF) omnidirectional range (VOR) facilities. In aviation VOR are used to display the current course of the aircraft in the cockpit. To understand the influence of wind turbines (WT) on the signal integrity of terrestrial navigation and radar signals, the signal content and its changes, respectively, must be investigated. So far, only numerical simulations have been carried out on the frequency-modulation (FM) part of the Doppler-VOR (DVOR) signal to estimate the influence of WT on DVOR. Up to now, the amplitude-modulated (AM) part of the DVOR was not assessed at all. In 2016, we presented an unmanned aerial system (UAS) as a carrier for state-of-the-art radio-frequency (RF) measurement instrumentation (Schrader et al., 2016a, c; Bredemeyer et al., 2016), to measure and to record the true signal-in-space (both FM and AM signal) during the flight. The signal-in-space (which refers to time-resolved signal content and field strength, respectively) is measured and sampled without loss of information and, furthermore, synchronously stored with time stamp and with precise position in space, where the measurements were taken.</t>
  </si>
  <si>
    <t>60010962;101190297;60010962;60010962;60010962;117499835;60004935;60004935</t>
  </si>
  <si>
    <t>7005775839;16548827100;25031952600;57192390416;6602069783;57211075737;56950816500;6603761463</t>
  </si>
  <si>
    <t>Schrader, Thorsten;Bredemeyer, Jochen;Mihalachi, Marius;Ulm, David;Kleine-Ostmann, Thomas;Stupperich, Christoph;Sandmann, Sergei;Garbe, Heyno</t>
  </si>
  <si>
    <t>Braunschweig;Hannover;Bonn;Braunschweig</t>
  </si>
  <si>
    <t>Physikalisch-Technische Bundesanstalt;Gottfried Wilhelm Leibniz Universit√§t Hannover;Steep GmbH;FCS Flight Calibration Services GmbH</t>
  </si>
  <si>
    <t>60010962;60004935;117499835;101190297</t>
  </si>
  <si>
    <t>Schrader T.</t>
  </si>
  <si>
    <t>High-resolution signal-in-space measurements of VHF omnidirectional ranges using UAS</t>
  </si>
  <si>
    <t>10.5194/ars-17-1-2019</t>
  </si>
  <si>
    <t>2-s2.0-85072573619</t>
  </si>
  <si>
    <t>0324252B</t>
  </si>
  <si>
    <t>['wind turbines', 'surrounding area', 'specific radiation', 'space areas', 'repowering projects', 'propagation disturbance', 'practical relevance', 'potentially leads', 'operation range', 'navigation service', 'navigation aids', 'individual wts', 'bearing deviations', 'additional ones']</t>
  </si>
  <si>
    <t>Radio navigation aids, like the Doppler Very High Frequency Omnidirectional Radio Range (DVOR), provide their navigation service by specific radiation of electromagnetic waves depending on the direction in space and according to their specific antenna characteristics. Therefore, these navigation aids are reliant on undisturbed wave propagation in their operation range. Certainly, a propagation disturbance can be implicated by the presence of scattering objects like large buildings or wind turbines (WT) in the surrounding area of the DVOR, which potentially leads to deviations of the transmitted navigation content. In order to comply with the specified flight safety limits, especially respecting WTs, there is a necessity to predict the prospective bearing error due to installations not only of individual WTs but also of additional ones in a present wind farm or repowering projects. Accordingly, this paper is aimed at ascertaining the bearing deviations' dependency on the quantity of WTs in a realistic wind farm close to a DVOR, calculated in space areas of practical relevance.</t>
  </si>
  <si>
    <t>56950816500;6603761463</t>
  </si>
  <si>
    <t>Sandmann, Sergei;Garbe, Heyno</t>
  </si>
  <si>
    <t>Sandmann S.</t>
  </si>
  <si>
    <t>Disturbing impact of multiple wind turbines on the indicated DVOR bearing</t>
  </si>
  <si>
    <t>10.5194/ars-17-11-2019</t>
  </si>
  <si>
    <t>2-s2.0-85072576181</t>
  </si>
  <si>
    <t>290013/2015-1</t>
  </si>
  <si>
    <t>['work silver', 'without optimizing', 'successfully implemented', 'silver ink', 'sheet resistance', 'nowadays widely', 'negative impact', 'matching loop', 'ipl sintering', 'incorrect disposal', 'greener tags', 'em microelectronics', 'dipole antenna', 'different materials']</t>
  </si>
  <si>
    <t>UHF RFID tags are nowadays widely and successfully implemented in many distinct applications, but unfortunately the traditional production process and incorrect disposal of such devices have a negative impact on the environment. In this work silver and gold nanoparticle inks were printed by a consumer inkjet printer on eco-friendly substrates like paper and PET in order to make the manufacturing process less harmful to the ecosystem. A dipole antenna with matching loop was designed for the RFID chip EM4325 from EM Microelectronics, which has an integrated temperature sensor, at the frequency of 866&amp;thinsp;MHz. Based on this design, simulations of the greener tags are presented and compared as a proof of concept, without optimizing the designs at first for the different materials. The printings with silver (unlike the gold) were conductive with self-sintering. IPL sintering was conducted to reduce the sheet resistance from the silver ink and to turn the gold ink conductive. First S11 parameter and read distance measurements are shown as well as the simulations with the optimized antenna designs.</t>
  </si>
  <si>
    <t>60019722;60019722;60019722;60019722</t>
  </si>
  <si>
    <t>57210426588;57188749059;57191431430;7004736208</t>
  </si>
  <si>
    <t>Cruz, Bruna;Albrecht, Andreas;Eschlwech, Philipp;Biebl, Erwin</t>
  </si>
  <si>
    <t>Cruz B.</t>
  </si>
  <si>
    <t>Inkjet printing of metal nanoparticles for green UHF RFID tags</t>
  </si>
  <si>
    <t>10.5194/ars-17-119-2019</t>
  </si>
  <si>
    <t>2-s2.0-85072582536</t>
  </si>
  <si>
    <t>['vertical polarisation', 'metal pixels', 'electrically actuated', 'dipole consists', '14 pixels']</t>
  </si>
  <si>
    <t>dipole antenna arrays | electric actuators | electromagnetic wave polarisation | liquid metals</t>
  </si>
  <si>
    <t>Liquid-metal pixels are used to demonstrate a frequency-tunable dipole antenna that can be reconfigured for horizontal or vertical polarisation. Each dipole consists of 14 pixels, each of which can be electrically actuated with the liquid metal Galinstan to achieve different antenna states.</t>
  </si>
  <si>
    <t>1032-1034</t>
  </si>
  <si>
    <t>60013791;60013791;60013791</t>
  </si>
  <si>
    <t>57200183481;8951641400;6603929692</t>
  </si>
  <si>
    <t>Sarabia, K. J.;Ohta, A. T.;Shiroma, W. A.</t>
  </si>
  <si>
    <t>Sarabia K.</t>
  </si>
  <si>
    <t>Pixelated dual-dipole antenna using electrically actuated liquid metal</t>
  </si>
  <si>
    <t>10.1049/el.2019.0765</t>
  </si>
  <si>
    <t>2-s2.0-85072801103</t>
  </si>
  <si>
    <t>['two phase', 'total acf', 'synthesised signal', 'side lobes', 'radar signal', 'pulses coded', 'four signals', 'discrete modulation', 'correlation characteristics', 'comparative analysis', 'autocorrelation function', 'also analysed', 'adjacent pairs']</t>
  </si>
  <si>
    <t>correlation methods | frequency shift keying | Golay codes | m-sequences | phase coding | phase shift keying | radar antennas | radar imaging | radar signal processing | sequences</t>
  </si>
  <si>
    <t>For the synthesised aperture radar, the radar signal with a zero autocorrelation zone (ZACZ) is synthesised, which represents a sequence from two phase-code shift keying (PCSK) pulses coded by adjacent pairs of the D-code with additional linear frequency shift-keying (LFSK) of the train pulse discrete value. A comparative analysis is performed of correlation characteristics of the synthesised signal with the signal without discrete modulation and the truncated M-sequence. Total correlation characteristics of the ensemble from four signals are also analysed. It is shown that in ZACZ, the level of all side lobes of the autocorrelation function (ACF) of the synthesised signal is less than the level of the ACF side lobes of the M-sequence. The total ACF of the ensemble of four signals both with modulation and without the discrete modulation has zero side lobes along with the whole time axis œÑ, and at mismatch in frequency in ZACZ, it has the side lobe level &lt;-40 dB.</t>
  </si>
  <si>
    <t>1063-1065</t>
  </si>
  <si>
    <t>Ipanov, R. N.</t>
  </si>
  <si>
    <t>Ipanov R.</t>
  </si>
  <si>
    <t>Signals with zero autocorrelation zone for the synthesised aperture radar</t>
  </si>
  <si>
    <t>10.1049/el.2019.1918</t>
  </si>
  <si>
    <t>2-s2.0-85072806634</t>
  </si>
  <si>
    <t>['transmitarray lens', 'transmission magnitude', 'space wavelengths', 'proposed low', 'practical x', 'one layer', 'normal incidence', 'low cost', 'aperture size', '9 dbi', '310 ¬∞', '3 db', '280 mm', '13 free', '10 ghz']</t>
  </si>
  <si>
    <t>lens antennas | microwave antenna arrays | radar antennas | transmitting antennas</t>
  </si>
  <si>
    <t>A low-profile transmitarray lens design is presented at X-band, which is composed of only one layer of substrate with thickness of 0.13 free-space wavelengths. The transmitted unit cell utilises structure of two metallic layers and four via holes, broadening the transmitted phase shift range to more than 310¬∞ while transmission magnitude is within -3 dB under normal incidence. A prototype of the transmitarray lens with aperture size of 280 mm is designed, simulated and measured. Measurement and simulation results agree well with each other and gain of 23.9 dBi is obtained at 10 GHz; the proposed low-profile transmitarray lens antenna could be applied to practical X-band radar systems with low cost and convenience.</t>
  </si>
  <si>
    <t>1029-1030</t>
  </si>
  <si>
    <t>55772988700;56347706400;7401550776;55721881200</t>
  </si>
  <si>
    <t>Yu, Shixing;Kou, Na;Ding, Zhao;Zhang, Zhengping</t>
  </si>
  <si>
    <t>Low-profile transmitarray lens antenna of X-band with one layer of substrate and metallic vias</t>
  </si>
  <si>
    <t>10.1049/el.2019.2106</t>
  </si>
  <si>
    <t>2-s2.0-85072806650</t>
  </si>
  <si>
    <t>['wireless systems', 'waveguide cavities', 'two pairs', 'two half', 'symmetric u', 'shaped slots', 'prototype operating', 'potential applications', 'placed back', 'peak gain', 'opened edges', 'mode substrate', 'high isolation', 'compact four', 'coaxial ports', '61œª 0', '52 ghz', '3 dbi', '0 db']</t>
  </si>
  <si>
    <t>antenna radiation patterns | etching | MIMO communication | slot antenna arrays | substrate integrated waveguides | waveguide antenna arrays</t>
  </si>
  <si>
    <t>A compact four-element MIMO antenna with high isolation is proposed. It is constructed in two half-mode substrate-integrated-waveguide cavities, which are placed back-to-back by sharing a row of vias to achieve compact size. Fed by coaxial ports, four antenna elements are formed which radiate cavity energy through opened edges. Two T-shaped slots and two pairs of anti-symmetric U-shaped slots are etched on the cavities to enhance the isolation among antenna elements. A prototype operating at 3.52 GHz has been fabricated and measured. With the size of 0.61Œª 0, the measured overall isolation of 14.0 dB, an envelope correlation coefficient of 0.02 and a peak gain of 4.3 dBi are obtained. The proposed MIMO antenna has potential applications in wireless systems.</t>
  </si>
  <si>
    <t>1031-1032</t>
  </si>
  <si>
    <t>Compact four-element MIMO antenna using T-shaped and anti-symmetric U-shaped slotted SIW cavities</t>
  </si>
  <si>
    <t>10.1049/el.2019.2142</t>
  </si>
  <si>
    <t>2-s2.0-85072809673</t>
  </si>
  <si>
    <t>['work combines', 'theoretical analysis', 'outage probabilities', 'numerical results', 'noma employs', 'multiple antennas', 'downlink noma', 'backscatter noma']</t>
  </si>
  <si>
    <t>antenna arrays | backscatter | cellular radio | interference suppression | MIMO communication | multi-access systems | probability | radiofrequency interference</t>
  </si>
  <si>
    <t>Non-orthogonal multiple access (NOMA) and ambient backscatter communication are two promising techniques recommended for the fifth generation wireless network. This work combines these approaches to propose a backscatter NOMA system, which incorporates a backscatter device together with a downlink NOMA. Such NOMA employs the base station equipped with multiple antennas. To evaluate the performance of backscatter NOMA, the expressions of the outage probabilities are derived. Finally, the numerical results are provided to verify the theoretical analysis.</t>
  </si>
  <si>
    <t>1066-1067</t>
  </si>
  <si>
    <t>60107781;60078563</t>
  </si>
  <si>
    <t>57204277499;36343332600</t>
  </si>
  <si>
    <t>Le, Chi Bao;Do, Dinh Thuan</t>
  </si>
  <si>
    <t>Industrial University of Ho Chi Minh City;Ton-Duc-Thang University</t>
  </si>
  <si>
    <t>Outage performance of backscatter NOMA relaying systems equipping with multiple antennas</t>
  </si>
  <si>
    <t>10.1049/el.2019.1390</t>
  </si>
  <si>
    <t>2-s2.0-85072813261</t>
  </si>
  <si>
    <t>['wood chips', 'wood biomass', 'wave antenna', 'system able', 'sensor based', 'rough conditions', 'resonant half', 'renewable energies', 'paper presents', 'new approach', 'moisture determination', 'moisture content', 'large sample', 'laboratory conditions', 'extended implementation', 'european institutions']</t>
  </si>
  <si>
    <t>electromagnetic measurements | sensors | wood chips | wood moisture content</t>
  </si>
  <si>
    <t>The production of heat via combustion of wood biomass is growing because of the urge of European institutions to increase the use of renewable energies. Calorific value depends directly on the moisture content of the wood chips. Moisture content varies considerably from the rough conditions of the forest up to the wood industry chain. This paper presents a sensor based on a resonant half-wave antenna as a new approach for moisture determination of wood chips in piles. There is, at the moment, no system able to determine the global moisture content in a large sample of chips in a pile or in a truck. The sensor has to be placed into the material under test and the behavior of the antenna is analyzed to measure the moisture content. This method is tested on a one cubic meter scale setup in laboratory conditions. Promising results support the extended implementation to a real-scale production system.</t>
  </si>
  <si>
    <t>60030236;60030236;60030236;60030236;60030236;60030236</t>
  </si>
  <si>
    <t>57192064130;6603121524;6603295218;7004263614;14824810700;57199733390</t>
  </si>
  <si>
    <t>Merlan, Maria;Ditchi, Thierry;Oussar, Yacine;Hol√©, St√©phane;G√©ron, Emmanuel;Lucas, J√©r√¥me</t>
  </si>
  <si>
    <t>Merlan M.</t>
  </si>
  <si>
    <t>A resonant half-wave antenna for moisture content assessment in wood chips</t>
  </si>
  <si>
    <t>10.1088/1361-6501/ab26a1</t>
  </si>
  <si>
    <t>2-s2.0-85075668587</t>
  </si>
  <si>
    <t>California Earthquake Authority</t>
  </si>
  <si>
    <t>2019-2021</t>
  </si>
  <si>
    <t>['√© lange', 'western ramp', 'various structural', 'two west', 'taiwan ),', 'surface velocities', 'psinsar techniques', 'psinsar technique', 'photogrammetric processing', 'mean line', 'manila subduction', 'located close', 'lithological boundaries', 'leads us', 'kenting faults', 'hengchun peninsula', 'hengchun fault', 'east side', 'dtm ).', 'difficult due', 'better constrained', 'actively uplifting', 'active hengchun', 'active folds', 'accretionary prism']</t>
  </si>
  <si>
    <t>Geodynamic | Geological mapping | Hengchun Fault | Hengchun Peninsula | High Resolution UAS Digital Terrain Model | Kenting Fault | Neotectonics | Southern Taiwan | Structural Geology | Tectonic ramp</t>
  </si>
  <si>
    <t>What is the neotectonics of the Southern Hengchun Peninsula (Taiwan), which corresponds to the accretionary prism of the Manila subduction? In such an area structural geology is difficult due to the soft and muddy turbiditic outcropping formations. Consequently different geological maps had been settled with contrasting lithological boundaries as well as various structural-wise incompatible interpretations. To resolve these questions, we acquired numerous aerial photographs using UAS surveys and photogrammetric processing to acquire a new high resolution UAS Digital Terrain Model (DTM). We update the lithological boundaries by taking into consideration both the information of the existing geological maps and a detailed morphostructural interpretation of our high resolution UAS DTM. This leads us to propose a new structural scheme of the Southern Hengchun Peninsula. The major tectonic structures (folds and faults) that affect the Hengchun Peninsula are located. Furthermore, 13 SAR images were processed through PSInSAR techniques during the 2007‚Äì2011 monitoring time-period in order to get the mean line of sight (LOS) surface velocities. Consequently, we are able to characterize and quantify the active interseismic tectonic structures (active folds and faults) during the SAR monitoring time-period. Finally, we reveal that the southern Hengchun Peninsula is composed of two west-verging active ramp structures (duplex), situated above the Kenting M√©lange. The Kenting M√©lange is actively uplifting and it acts as the frontal, lateral and basement ‚Äúmuddy mega-fault breccia‚Äù. The active Hengchun and Kenting Faults are situated on the West and East side of the Kenting M√©lange of the western ramp. As we monitor only four (4) years with the PSInSAR technique, the whole earthquake cycle of both Hengchun and Kenting Faults needs to be better constrained as the still in use Nuclear Power Plant N¬∞3 is located close to the Hengchun Fault.</t>
  </si>
  <si>
    <t>60085092-122919498;122919498-60012392;122919498-60024666;115867377;115867377</t>
  </si>
  <si>
    <t>7004102054;36160350000;7410149911;57198157762;57210157060</t>
  </si>
  <si>
    <t>Deffontaines, Benoit;Chang, Kuo Jen;Lee, Chyi Tyi;Magalhaes, Samuel;Serries, Gregory</t>
  </si>
  <si>
    <t>France;Taiwan;Taiwan;Taiwan;France</t>
  </si>
  <si>
    <t>Marne-la-Vallee;Taoyuan;Taipei;;Paris</t>
  </si>
  <si>
    <t>Universit√© Paris-Est;National Central University;National Taipei University of Technology;Lab. Int. Assoc. D3E N¬∞536;ALPHAGEOMEGA</t>
  </si>
  <si>
    <t>60085092;60024666;60012392;122919498;115867377</t>
  </si>
  <si>
    <t>Deffontaines B.</t>
  </si>
  <si>
    <t>Neotectonics of the Southern Hengchun Peninsula (Taiwan): Inputs from high resolution UAS Digital Terrain Model, updated geological mapping and PSInSAR techniques</t>
  </si>
  <si>
    <t>S0040195119302501</t>
  </si>
  <si>
    <t>10.1016/j.tecto.2019.06.019</t>
  </si>
  <si>
    <t>2-s2.0-85069722613</t>
  </si>
  <si>
    <t>['‚ âé80', '‚ âé2', '‚ âé', 'wave background', 'unresolved sources', 'underlying physics', 'simple approach', 'optimistic scenarios', 'noise ratio', 'mass gap', 'mass components', 'instability gap', 'individually detect', 'generation ground', 'four years', 'events merging', 'detection rate', 'design sensitivity', 'cosmic population', 'change beyond', 'binary formation', 'bh binaries', 'based detectors', '20 ].']</t>
  </si>
  <si>
    <t>In current stellar evolutionary models, the occurrence of pair-instability supernovae implies a lack of stellar black holes (BHs) with masses between about [60, 120] Mo, resulting in the presence of an upper-mass gap in the BH mass distribution. In this Letter, we propose a simple approach to describe BHs beyond the pair-instability gap by convolving the initial mass function and star formation rate with the metallicity evolution across cosmic time. Under the ansatz that the underlying physics of binary formation does not change beyond the gap, we then construct the cosmic population of merging BH binaries. The detection rate of BH binaries with both mass components above the gap is found to range between ‚âÉ[0.4, 7] yr-1 for LIGO/Virgo at design sensitivity and [10, 460] yr-1 for third-generation ground-based detectors, considering the most pessimistic and optimistic scenarios. The Laser Interferometer Space Antenna (LISA) can individually detect these binaries up to thousands of years from coalescence. The number of events merging in less than four years, which enable multiband observation in sequence, is expected to be in the range [1, 20]. While ET will detect all these events, LIGO/Virgo is expected to detect ‚â≤50% of them. Finally, we estimate that the gravitational-wave background from unresolved sources in the LISA band may in principle be detected with a signal-to-noise ratio between ‚âÉ2.5 and ‚âÉ80.</t>
  </si>
  <si>
    <t>L27</t>
  </si>
  <si>
    <t>60012306-60114755;60012306-60114755;60012306;60012306-60114755</t>
  </si>
  <si>
    <t>57208176693;56640973100;8621902600;7003311274</t>
  </si>
  <si>
    <t>Mangiagli, Alberto;Bonetti, Matteo;Sesana, Alberto;Colpi, Monica</t>
  </si>
  <si>
    <t>Milan;Milan</t>
  </si>
  <si>
    <t>Istituto Nazionale di Fisica Nucleare, Sezione di Milano;Universit√† degli Studi di Milano-Bicocca</t>
  </si>
  <si>
    <t>60114755;60012306</t>
  </si>
  <si>
    <t>Merger Rate of Stellar Black Hole Binaries above the Pair-instability Mass Gap</t>
  </si>
  <si>
    <t>10.3847/2041-8213/ab3f33</t>
  </si>
  <si>
    <t>2-s2.0-85072966097</t>
  </si>
  <si>
    <t>['water surface', 'unpredictable environment', 'tridacna maxima', 'thus convenient', 'temporarily stored', 'tagged animal', 'tag presented', 'tag mounted', 'standalone unit', 'sensor tag', 'sensor data', 'sea animal', 'paper presents', 'muscle activity', 'marine data', 'marine animals', 'level test', 'isotropic antenna', 'invasive manner', 'initially tested', 'floating receivers', 'continuous method', 'communication range', 'certain circumstances', 'board memory', 'automatically synced', 'animal rises']</t>
  </si>
  <si>
    <t>marine | multisensory platform | wireless tag, flexible sensor tag</t>
  </si>
  <si>
    <t>Acquisition of sensor data from tagged marine animals has always been a challenge. Presently, there are two extreme mechanisms to acquire marine data. For continuous data acquisition, hundreds of kilometers of optical fiber links are used which in addition to being expensive are impractical in certain circumstances. On the other extreme, data is retrieved in an offline and invasive manner after removing the sensor tag from the skin of the animal. This paper presents a semi-continuous method of acquiring marine data without requiring tags to be removed from the sea animal. Marine data is temporarily stored in the on board memory of the tag and is then automatically synced to floating receivers as soon as the animal rises to the water surface. To ensure effective wireless communication in an unpredictable environment, a quasi-isotropic antenna has been designed that works equally well irrespective of the orientation of the tagged animal. In contrast to existing rigid wireless devices, the tag presented in this work is flexible and thus convenient for mounting on marine animals. The tag has been initially tested in air as a standalone unit with a communication range of 120 m. During tests in water, with the tag mounted on the skin of a crab, a range of 12 m has been observed. In a system-level test, the muscle activity of a small giant clam (Tridacna maxima) has been recorded in real time via the non-invasive wireless tag.</t>
  </si>
  <si>
    <t>Flexible and Printed Electronics</t>
  </si>
  <si>
    <t>60092945;60013983;60092945;60092945;60092945;60092945;60092945;60092945;60092945;60092945</t>
  </si>
  <si>
    <t>57190982590;56358112500;57205595439;57190261611;57203970314;11439642700;55318991400;23094049600;55636631300;15030309600</t>
  </si>
  <si>
    <t>Karimi, Muhammad Akram;Zhang, Qingle;Kuo, Yen Hung;Shaikh, Sohail Faizan;Kaidarova, Altynay;Geraldi, Nathan;Hussain, Muhammad Mustafa;Kosel, Jurgen;Duarte, Carlos M.;Shamim, Atif</t>
  </si>
  <si>
    <t>Saudi Arabia;Hong Kong</t>
  </si>
  <si>
    <t>Thuwal;Kowloon</t>
  </si>
  <si>
    <t>King Abdullah University of Science and Technology;City University of Hong Kong</t>
  </si>
  <si>
    <t>60092945;60013983</t>
  </si>
  <si>
    <t>Karimi M.A.</t>
  </si>
  <si>
    <t>Flexible tag design for semi-continuous wireless data acquisition from marine animals</t>
  </si>
  <si>
    <t>10.1088/2058-8585/ab423f</t>
  </si>
  <si>
    <t>2-s2.0-85081591988</t>
  </si>
  <si>
    <t>2014CB931700</t>
  </si>
  <si>
    <t>['visible light', 'subwavelength dimension', 'specific wavelength', 'resonance modes', 'proposed heterostructure', 'past decade', 'optical waves', 'optic parts', 'metallic nanostructures', 'major efforts', 'light manipulation', 'light filter', 'intrinsic losses', 'interactions among', 'high levels', 'gaas nanogrooves', 'fundamental issue', 'findings suggest', 'dielectric nanostructures', 'dielectric nanogroove', 'coupling strength', 'controlled depending', 'building block', 'arbitrary manipulation']</t>
  </si>
  <si>
    <t>The arbitrary manipulation of optical waves in the subwavelength dimension is a fundamental issue for the microminiaturization and integration of optic parts. In the past decade, major efforts were focused on the surface plasmon resonance mostly exhibited by metallic nanostructures, which could effectively capture and concentrate the visible light at the cost of high levels of intrinsic losses. However, the use of all-dielectric nanostructures can avoid the abovementioned problem due to lower intrinsic losses and the presence of abundant resonance modes. Herein, as a kind of building block for light manipulation, GaAs nanogrooves were fabricated and studied to obtain comprehensive information about the resonance modes in an individual all-dielectric nanogroove; by placing a single Si nanosphere in an isolated GaAs nanocavity, the nanogroove scattering could be controlled depending on the coupling strength of nanogrooves. The Lorentzian line approximation and harmonic oscillator coupling model were used to pursue the interactions among the resonance modes. Experimental and theoretical studies showed that this heterostructure could trap the broadband visible light in the back and filter the light with a specific wavelength in the front. These findings suggest that the proposed heterostructure can act as a light filter and an antenna on nanophotonic chips due to its unique optical properties.</t>
  </si>
  <si>
    <t>16299-16307</t>
  </si>
  <si>
    <t>57197723871;56484933700;57189353253;55501651200</t>
  </si>
  <si>
    <t>Huang, Yingcong;Yan, Jiahao;Ma, Churong;Yang, Guowei</t>
  </si>
  <si>
    <t>Trapping and filtering of light by single Si nanospheres in a GaAs nanocavity</t>
  </si>
  <si>
    <t>10.1039/c9nr05053a</t>
  </si>
  <si>
    <t>2-s2.0-85072133952</t>
  </si>
  <si>
    <t>CX (17)1003</t>
  </si>
  <si>
    <t>['template molecules', 'supporting substrate', 'successfully employed', 'study provides', 'strong fluorescence', 'specific recognition', 'simple co', 'selective determination', 'room temperature', 'ready availability', 'quantitative analysis', 'probe achieved', 'polymerization process', 'optimized conditions', 'obtain eu', 'new perspective', 'low ultraviolet', 'low cost', 'lcm determination', 'good selectivity', 'food samples', 'europium metal', 'egg samples', 'detection limit', 'detect lcm', 'concentration range', 'complex instrumentation', '46 %.', '3 ).']</t>
  </si>
  <si>
    <t>Lincomycin (LCM) has low ultraviolet (UV) absorption and thus, its determination requires complex instrumentation. Herein, a novel fluorometric probe based on an europium metal-organic framework coated with molecularly imprinted polymers (Eu(BTC)-MIP) was fabricated for the selective determination of LCM. First, highly luminescent Eu(BTC) was synthesized at room temperature. Then, through a simple co-polymerization process, MIPs were formed on the Eu(BTC) surface in the presence of LCM as template molecules to obtain Eu(BTC)-MIP. Eu(BTC) acted as a supporting substrate and antenna, and the MIP layer provided specific binding sites for LCM. Due to the advantages of both Eu(BTC) and MIPs, the probe had a long emission lifetime, strong fluorescence and specific recognition. Under the optimized conditions, the probe achieved the selective determination of LCM in the concentration range of 10 to 100 Œºg L-1 with a detection limit (LOD) of 7.18 Œºg L-1 (S/N = 3). This method is attractive because of its low cost, good selectivity, ready availability and simple manipulation without the need for complex instrumentation. Furthermore, the probe was successfully employed to detect LCM in egg samples with a recovery in the range of 88.02% to 97.29% and a relative standard deviation (RSD) of less than 3.46%. The satisfactory results demonstrate that the proposed probe based on Eu(BTC)-MIP can be used for the quantitative analysis of LCM and exhibits great potential for LCM determination in food samples. Also this study provides a new perspective for the determination of weak ultraviolet absorption or non-fluorescent substances without conjugated groups.</t>
  </si>
  <si>
    <t>4501-4510</t>
  </si>
  <si>
    <t>Analytical Methods</t>
  </si>
  <si>
    <t>60005500;60005500;60005500;110236595;60005500</t>
  </si>
  <si>
    <t>57201357037;57200382686;57210991609;57210992371;55214929500</t>
  </si>
  <si>
    <t>Wu, Pu;Du, Qiuzheng;Sun, Yiyang;Li, Zhonghong;He, Hua</t>
  </si>
  <si>
    <t>China Pharmaceutical University;Jiangsu Institute for Food and Drug Control</t>
  </si>
  <si>
    <t>60005500;110236595</t>
  </si>
  <si>
    <t>MIP-coated Eu(BTC) for the fluorometric determination of lincomycin in eggs</t>
  </si>
  <si>
    <t>10.1039/c9ay01448a</t>
  </si>
  <si>
    <t>2-s2.0-85072172021</t>
  </si>
  <si>
    <t>['two kinds', 'transfer function', 'shaped slots', 'shaped radiator', 'separated strip', 'proposed antenna', 'planar antenna', 'notched ultra', 'notched performance', 'improved characteristic', 'also studied', '0 ghz']</t>
  </si>
  <si>
    <t>dual band-notched | equivalent circuit model | transfer function | UWB antenna</t>
  </si>
  <si>
    <t>A novel dual band-notched ultra-wideband (UWB) planar antenna with improved characteristic in 5.5 GHz WLAN notched band is presented. Two kinds of L-shaped slots are inserted in the radiator in order to obtain the dual notched characteristics. A separated strip is added in the middle of the U-shaped radiator for further improving the performance. The antenna has a measured impedance bandwidth of 3.1‚Äì11.0 GHz with VSWR &lt; 2, while it has dual notched bands of 3.4‚Äì4.0 GHz and 4.9‚Äì6.0 GHz. Besides, the equivalent circuit model, transmission line model and transfer function are also studied to investigate the band-notched performance of the proposed antenna.</t>
  </si>
  <si>
    <t>1834-1845</t>
  </si>
  <si>
    <t>60028265;60028265-60007324;60028265;60028265;60028265</t>
  </si>
  <si>
    <t>55426432500;56709128700;57215543343;57224904868;57199382325</t>
  </si>
  <si>
    <t>Gao, Guoping;Hu, Bin;Yang, Chen;Wang, Shaofei;Zhang, Ruifeng</t>
  </si>
  <si>
    <t>Design of a dual band-notched UWB antenna and improvement of the 5.5 GHz WLAN notched characteristic</t>
  </si>
  <si>
    <t>10.1080/09205071.2019.1638836</t>
  </si>
  <si>
    <t>2-s2.0-85070333841</t>
  </si>
  <si>
    <t>['three zero', 'simulated data', 'reflector characterized', 'reflection coefficient', 'radiation performance', 'mainly consists', 'frequency points', 'effectively cover', 'dgs ).', 'csrr ).', '8 ghz', '62 ghz', '46 db']</t>
  </si>
  <si>
    <t>Artificial magnetic conductor (AMC) | complementary split ring resonator (CSRR) | three zero-phases in the reflection coefficient | triband antenna</t>
  </si>
  <si>
    <t>A compact tricyclic nested triband microstrip antenna is designed in this paper, which is composed of three metal rectangular rings, an input feed line, and an elliptic-shaped defected ground structure (DGS). To enhance the antenna's radiation performance, a novel artificial magnetic conductor (AMC) reflector characterized with three zero-phases in the reflection coefficient at 2.4, 4.2 and 5.8 GHz is proposed, which mainly consists of complementary split ring resonators (CSRR). The measured S-parameters and radiation patterns agree well with the simulated data. The antenna's three impedance bandwidths span in the ranges of 2.22-2.49, 2.94-4.96, and 5.41-6.62 GHz, respectively, which effectively cover all the 2.4/5.2/5.8-GHz WLAN frequency bands and the 2.5/3.5/5.5-GHz WiMAX bands. Particularly, by adding the designed AMC reflector, the measured antenna gains at the frequency points of 2.4, 2.5, 3.5, 5.5 and 5.8 GHz have been improved with 4.22, 4.42, 1.99, 6.44 and 3.46 dB, respectively.</t>
  </si>
  <si>
    <t>1846-1859</t>
  </si>
  <si>
    <t>60021427;60021427;60018179;60021427</t>
  </si>
  <si>
    <t>57204953798;35308475700;7601449620;35321608700</t>
  </si>
  <si>
    <t>Yu, Chenyin;Yang, Shuhui;Chen, Yinchao;Zeng, Dongdong</t>
  </si>
  <si>
    <t>Beijing;Columbia</t>
  </si>
  <si>
    <t>Communication University of China;University of South Carolina</t>
  </si>
  <si>
    <t>60021427;60018179</t>
  </si>
  <si>
    <t>Radiation enhancement for a triband microstrip antenna using an AMC reflector characterized with three zero-phases in reflection coefficient</t>
  </si>
  <si>
    <t>10.1080/09205071.2019.1645743</t>
  </si>
  <si>
    <t>2-s2.0-85072137279</t>
  </si>
  <si>
    <t>Aviation and Missile Research, Development, and Engineering Center</t>
  </si>
  <si>
    <t>W911NF-16-2-0236</t>
  </si>
  <si>
    <t>AMRDEC</t>
  </si>
  <si>
    <t>['results clear', 'efficiently adapted', 'different geometries', 'antenna technologies', 'antenna loaded', 'antenna gain', 'actively control', '45 ¬∞.', '3 db']</t>
  </si>
  <si>
    <t>We propose a reconfigurable scheme consisting of an antenna loaded by a CVD graphene capacitor. We show how the gated-graphene can actively control the antenna gain by about 2-3 dB and the phase of far-field electric field by about 45¬∞. The proposed idea could be efficiently adapted to antennas with different geometries and operating frequencies becoming transparent with respect to antenna technologies. We believe that these results clear a path toward graphene-based antenna systems for reconfigurable and smart telecommunication systems.</t>
  </si>
  <si>
    <t>60027299-60021199;60021199;60027299;60021199;60027299;60002682;60027299;60021199;60027299</t>
  </si>
  <si>
    <t>24467918300;36463065200;57196021192;7003659017;22836596700;7006945715;7004254113;57216984155;7004418223</t>
  </si>
  <si>
    <t>Grande, Marco;Bianco, Giuseppe Valerio;Laneve, Dario;Capezzuto, Pio;Petruzzelli, Vincenzo;Scalora, Michael;Prudenzano, Francesco;Bruno, Giovanni;D'Orazio, Antonella</t>
  </si>
  <si>
    <t>Bari;Rome;Redstone Arsenal</t>
  </si>
  <si>
    <t>Politecnico di Bari;Consiglio Nazionale delle Ricerche;Charles M. Bowden Research Center</t>
  </si>
  <si>
    <t>60027299;60021199;60002682</t>
  </si>
  <si>
    <t>Grande M.</t>
  </si>
  <si>
    <t>Gain and phase control in a graphene-loaded reconfigurable antenna</t>
  </si>
  <si>
    <t>10.1063/1.5111868</t>
  </si>
  <si>
    <t>2-s2.0-85072625469</t>
  </si>
  <si>
    <t>['useful paradigm', 'undesirable quenching', 'theoretically demonstrated', 'semiconducting fes2', 'results suggest', 'nanocubes caused', 'mie resonances', 'light absorber', 'interpretation could', 'infrared region', 'harvesting antenna', 'fes2 nanocubes', 'fes2 nanocrystals', 'fes2 nanocrystal', 'experimentally demonstrated', 'doubtful considering', 'bulk fes2']</t>
  </si>
  <si>
    <t>FeS  nanocrystals 2 | light absorption enhancement | Mie resonance | photonic resonator | photothermal conversion</t>
  </si>
  <si>
    <t>FeS2 nanocrystals with the diameter of more than several dozen nanometers exhibit well-defined optical extinction peaks in a near-infrared region. These peaks, which are not exhibited from bulk FeS2, have been ascribed to the localized surface plasmon resonance without solid evidence. However, this interpretation could be doubtful considering the low carrier density of semiconducting FeS2. In this study, we theoretically demonstrated that the near-infrared extinction peaks from the FeS2 nanocubes are ascribed to Mie resonances, which act as a dielectric optical nanoantenna. Also, we experimentally demonstrated that the Mie resonances of FeS2 nanocubes have a large optical absorption component. Consequently, these nanocubes caused a larger temperature increase with a higher photothermal conversion efficiency by a near-infrared laser irradiation, as compared with small FeS2 nanoclusters not exhibiting Mie resonances. Such results suggest that the optical absorption originating from the indirect interband transition of FeS2 was enhanced through the Mie resonance excitation of the FeS2 nanocrystal itself. Thus, the FeS2 nanocrystals are a bifunctional material playing the roles of light absorber and light-harvesting antenna. This is a useful paradigm in contrast to absorption-enhancing systems comprising individual light absorbers (e.g., organic chromophores) and plasmonic metal nanoparticles, in which the performance is compromised by undesirable quenching.</t>
  </si>
  <si>
    <t>6472-6483</t>
  </si>
  <si>
    <t>60002561;60002561;60011846;60002561;60002561;60002561;60002561;60015336;60002561;60002561;60002561;60011846;60002561;60015336;60002561</t>
  </si>
  <si>
    <t>18635491800;57211094987;36143527900;57200517648;57194551778;57211096645;57211094855;57211097045;55626082100;35237462600;56135041800;7004533185;7201509254;7102861994;7003449695</t>
  </si>
  <si>
    <t>Sugawa, Kosuke;Matsubara, Mitsuaki;Tahara, Hironobu;Kanai, Daisuke;Honda, Jotaro;Yokoyama, Jun;Kanakubo, Kotomi;Ozawa, Hiroaki;Watanuki, Yasuhiro;Kojima, Yoshiyuki;Nishimiya, Nobuyuki;Sagara, Takamasa;Takase, Kouichi;Haga, Masa Aki;Otsuki, Joe</t>
  </si>
  <si>
    <t>Hachioji;Nagasaki;Tokyo</t>
  </si>
  <si>
    <t>Chuo University;Nagasaki University;Nihon University</t>
  </si>
  <si>
    <t>60015336;60011846;60002561</t>
  </si>
  <si>
    <t>Sugawa K.</t>
  </si>
  <si>
    <t>Mie Resonance-Enhanced Light Absorption of FeS&lt;inf&gt;2&lt;/inf&gt; Nanocubes in a Near-Infrared Region: Intraparticulate Synergy between Electronic Absorption and Mie Resonances</t>
  </si>
  <si>
    <t>10.1021/acsaem.9b01060</t>
  </si>
  <si>
    <t>2-s2.0-85072650123</t>
  </si>
  <si>
    <t>['widespread applications', 'study demonstrates', 'solid foundation', 'sintering behavior', 'significant classes', 'quality factor', 'pure mgtio3', 'phase composition', 'patch antennas', 'outstanding performance', 'microwave devices', 'microwave ceramics', 'microwave ceramic', 'mgf2 addition', 'dramatically enhanced', '98 ghz', '900 ghz', '4 h']</t>
  </si>
  <si>
    <t>Leakage current | Liquid sintering | Microwave dielectric loss | Oxygen vacancies | R-P phase</t>
  </si>
  <si>
    <t>Microwave ceramic with ultra-high Q value is one of the most significant classes of material to realize the miniaturization and integration of microwave devices. In this paper, to improve the microwave dielectric properties of ceramics, MgTiO3-x wt.% MgF2 (x = 0, 3, 4, 5, and 6) microwave ceramics with high-quality factor were synthesized by solid-state reaction method. The effects of MgF2 addition on the phase composition, sintering behavior, and microwave dielectric properties of MgTiO3 were investigated. In comparison to pure MgTiO3, our study demonstrates that the Q √ó f values can be dramatically enhanced with the doping of MgF2. After being sintered at 1300 ¬∞C for 4 h, the MgTiO3-3 wt.% MgF2 showed the best microwave dielectric properties of Œµr ‚àº18.09, Q √ó f ‚àº262,900 GHz (at 8.98 GHz) and œÑf ‚àº ‚àí41.5 ppm/¬∞C. The outstanding performance of MgF2 doped MgTiO3 ceramics provides a solid foundation for widespread applications of microwave dielectric substrates, resonators, filters and patch antennas in modern wireless communication equipment.</t>
  </si>
  <si>
    <t>60001604;60001604;60001604;60001604;60001604</t>
  </si>
  <si>
    <t>57209002531;55865208500;55766274100;57132022200;57149575800</t>
  </si>
  <si>
    <t>Xu, Zhenpeng;Li, Lingxia;Yu, Shihui;Du, Mingkun;Luo, Weijia</t>
  </si>
  <si>
    <t>Magnesium fluoride doped MgTiO&lt;inf&gt;3&lt;/inf&gt; ceramics with ultra-high Q value at microwave frequencies</t>
  </si>
  <si>
    <t>S0925838819322911</t>
  </si>
  <si>
    <t>10.1016/j.jallcom.2019.06.207</t>
  </si>
  <si>
    <t>2-s2.0-85067455826</t>
  </si>
  <si>
    <t>COMSATS Institute of Information Technology</t>
  </si>
  <si>
    <t>CIIT</t>
  </si>
  <si>
    <t>['satellite communications', 'radiation characteristics', 'performance optimisation', 'paper presents', 'input parameters', 'hpbw ).', 'cubesats enhances', 'broader hpbw']</t>
  </si>
  <si>
    <t>helix antenna | RF measurements | satellite antennas | satellite communication | wideband antennas | wire antennas</t>
  </si>
  <si>
    <t>Quadrifilar helix antenna (QHA) has its applications in satellite communications. This paper presents the performance optimisation of input and radiation characteristics of QHA in the presence of infinite and finite metallic ground planes. For the infinite ground plane, it has been observed that input parameters such as impedance and voltage standing wave ratio (VSWR) are stable, and the antenna has broader half power beamwidth (HPBW). Smaller metallic platforms that act as finite ground planes produce better 3-dB axial ratio beamwidth and boresight axial ratio. Deployment of QHA on smaller metallic platforms such as nanosatellites and CubeSats enhances the circularly polarised beamwidth of the antenna with improved boresight axial ratio. However, on large low earth orbit (LEO) satellites, stable input characteristics and broader HPBW have been achieved at the cost of narrow circularly polarised beamwidth and degraded boresight axial ratio.</t>
  </si>
  <si>
    <t>e4075</t>
  </si>
  <si>
    <t>60105168;60105168;100572625;60091164;60105168</t>
  </si>
  <si>
    <t>56729675900;25630815000;57208594495;55193034500;21833511300</t>
  </si>
  <si>
    <t>Ahmad, Muhammad;Khan, Asim Ali;Amin, Muhammad;Asif, Hafiz M.;Baig, Sobia</t>
  </si>
  <si>
    <t>Lahore;Taif;Islamabad</t>
  </si>
  <si>
    <t>COMSATS Institute of Information Technology Lahore;Taif University;Institute of Information Technology</t>
  </si>
  <si>
    <t>60105168;60091164;100572625</t>
  </si>
  <si>
    <t>Ahmad M.</t>
  </si>
  <si>
    <t>Ground plane impact on quadrifilar helix antenna performance with respect to deployment heights</t>
  </si>
  <si>
    <t>10.1002/dac.4075</t>
  </si>
  <si>
    <t>2-s2.0-85071705385</t>
  </si>
  <si>
    <t>['validated simultaneously', 'triplet state', 'threshold value', 'strongest emission', 'rre )".', 'rigid structure', 'restricted emission', 'prepare metal', 'organic frameworks', 'metal ions', 'l1 ))', 'ions experimentally', 'ions exhibit', 'intramolecular rotation', 'induced emission', 'gradually enhanced', 'gd3 +).', 'excited state', 'eu mof', 'enhanced simultaneously', 'energy transfer', 'energy gap', 'emission systems', 'emission properties', 'emission mechanisms', 'emission mechanism', 'efficient sensitization', 'coordination restricts', 'building blocks', 'become critical', 'antenna effects', 'antenna effect', 'also validate', 'also extended', 'aie ligands', 'aie ligand', 'aggregation induced', 'additional evidence', '3000 cm']</t>
  </si>
  <si>
    <t>Aggregation induced-emission (AIE) and antenna effects are important luminescence behaviors. Thus, investigating their emission mechanisms and revealing their behaviors have become critical but challenging. Here we design and prepare metal-organic frameworks (MOFs) with an AIE ligand (i.e., tetrakis(4-carboxyphenyl)pyrazine (L1)) and Ln3+ ions (including Eu3+, Tb3+, and Gd3+). The emission from L1 is gradually enhanced during the formation of the MOFs because coordination restricts the intramolecular rotation. Thus, the emission is called as coordination-induced emission (CIE) with the same restriction of intramolecular rotation mechanism as AIE. Meanwhile, benzene rings twist to adapt to the MOFs' rigid structure, so the emission blueshifts gradually, as an additional evidence of CIE. Both AIE and CIE are "rotation-restricted emission (RRE)". Eu3+ ions exhibit the strongest emission with gradually enhanced intensity during the formation of L1-Eu MOF. Combined with emission properties from Tb3+ and Gd3+ ions, the antenna effect is verified. We also validate the conditions for the efficient sensitization of Ln3+ ions experimentally and refresh the threshold value of the energy gap between triplet state of a ligand and excited state of Ln3+ ions to 3000 cm-1. Thus, RRE and antenna effects are revealed and validated simultaneously. Because CIE of L1 and antenna effect emission from Eu3+ ions are enhanced simultaneously as strong dual emissions, ratiometric fluorescence detection is realized with the detection of arginine as a model. Our results incorporate AIE and CIE into RRE, which provides explicit information for the construction and application of emission systems with AIE ligands as building blocks. MOFs are also extended to explore the emission mechanism and the energy transfer between ligands and metal ions.</t>
  </si>
  <si>
    <t>15166-15173</t>
  </si>
  <si>
    <t>57200011556;57211086307;57202464056</t>
  </si>
  <si>
    <t>Yin, Hua Qing;Wang, Xin Yao;Yin, Xue Bo</t>
  </si>
  <si>
    <t>Yin H.Q.</t>
  </si>
  <si>
    <t>Rotation Restricted Emission and Antenna Effect in Single Metal-Organic Frameworks</t>
  </si>
  <si>
    <t>10.1021/jacs.9b06755</t>
  </si>
  <si>
    <t>2-s2.0-85072628397</t>
  </si>
  <si>
    <t>ABI-1458748</t>
  </si>
  <si>
    <t>['yielded data', 'urbanized environments', 'urban carnivores', 'tracking raccoons', 'tracking accuracy', 'sufficient quality', 'prototype collars', 'metropolitan settings', 'made fixes', 'invasive species', 'gps mobile', 'foma antennae', 'data revealed', 'conditions implicit', 'cellular phone', 'broad application', 'augmented gps']</t>
  </si>
  <si>
    <t>Autocorrelated kernel density estimation (AKDE) | Home range | Invasive species | Mobile phone tracking | Raccoon | Urban ecology | Variograms</t>
  </si>
  <si>
    <t>Background: We present a cellular phone-enhanced GPS tracking system (GPS mobile with CTG-001G receiver triangulation) suitable for urban carnivores, in tandem with appropriate home range analysis, as an additional tracking technology option in metropolitan settings. We conduct this proof-of-concept study working with the management of introduced invasive raccoons in Japan (and conditions implicit to this control program). Results: Each tracking period averaged 17 days, and a tracking accuracy of &lt; 50 m error was achieved in over 30% of the fixes. Variogram analysis demonstrates that these data were of sufficient quality to support home range analysis. Home range areas estimated from these data revealed that raccoons in urban Japan likely range over a much greater area than has previously been reported. Conclusions: As a proof of concept, these prototype collars were successful in tracking raccoons in the difficult suburban environment, where this system (CTG) made fixes against FOMA antennae-augmented GPS and yielded data that could support home range analysis. We advocate further research and development to refine this system, with broad application as a tool to diversify wildlife tracking technology options in urbanized environments, where synanthropic and/or invasive species can cause a nuisance warranting effective management.</t>
  </si>
  <si>
    <t>60004853;100437768-60025976;60025643;60026851;60026851;60004853</t>
  </si>
  <si>
    <t>55899216200;57201241017;56112839900;6602916985;35550720700;23100112300</t>
  </si>
  <si>
    <t>Ishii, Hiroaki;Yamazaki, Koji;Noonan, Michael J.;Buesching, Christina D.;Newman, Chris;Kaneko, Yayoi</t>
  </si>
  <si>
    <t>United Kingdom;Japan;United States;Japan;Japan</t>
  </si>
  <si>
    <t>Oxford;Tokyo;Front Royal;Fuchu;Ibaraki</t>
  </si>
  <si>
    <t>University of Oxford;Tokyo University of Agriculture;Conservation and Research Center (National Zoo);Tokyo University of Agriculture and Technology;Ibaraki Nature Museum</t>
  </si>
  <si>
    <t>60026851;60025976;60025643;60004853;100437768</t>
  </si>
  <si>
    <t>Ishii H.</t>
  </si>
  <si>
    <t>Testing cellular phone-enhanced GPS tracking technology for urban carnivores</t>
  </si>
  <si>
    <t>10.1186/s40317-019-0180-8</t>
  </si>
  <si>
    <t>2-s2.0-85072797745</t>
  </si>
  <si>
    <t>['two radiators', 'shaped patches', 'radiation efficiencies', 'proposed structure', 'proposed design', 'placed symmetrically', 'operating bands', 'mimo radiator', 'high amount', 'group delay', 'far distance', 'diversity gain', 'chamfer edges', 'band radiator', 'band multiple', 'achieve dual', '58 db', '5 mm', '4 substrate', '39 ghz', '38 ghz', '25 db', '20 db', '17 ghz', '15 db', '14 ghz', '03œª0 mm']</t>
  </si>
  <si>
    <t>Antennas | Microwave Antennas | Modeling of microwave systems</t>
  </si>
  <si>
    <t>A compact dual wide-band multiple-input-multiple-output (MIMO) radiator is presented in this article. The MIMO radiator is developed on a 1.5 mm thick FR-4 substrate. The proposed structure is composed of U-shaped patches which are connected with small rectangular slit loaded circular rings and partial ground plane with chamfer edges. This arrangement is placed symmetrically at a far distance of 2.5 mm to achieve dual-operating bands with a high amount of isolation, radiation efficiencies and group delay between two radiators. The proposed compact dual-band radiator is resonating at 2.5/6.4 GHz frequencies and it provides isolation greater than 20 dB over the operating bands. The proposed design has a size of 0.45 Œª0 √ó 0.291 Œª0 √ó 0.03Œª0 mm and |S11| of about 41.25 dB and 14.58 dB. This design has a wide impedance matching in the range of frequencies from 2.38 GHz to 3.17 GHz &amp; 5.14 GHz to 7.39 GHz with |S21| &lt; 15 dB. The performance of diversity is calculated through diversity gain (DG) higher than 9.99, and Envelope Correlation Coefficient (ECC) which is less than 0.04 over the operating bands.</t>
  </si>
  <si>
    <t>P09023</t>
  </si>
  <si>
    <t>60114535;60008424;60079757</t>
  </si>
  <si>
    <t>57195071831;56419763200;57206573656</t>
  </si>
  <si>
    <t>Babu, K. Vasu;Anuradha, B.;Das, Sudipta</t>
  </si>
  <si>
    <t>Guntur;Malda;Tirupati</t>
  </si>
  <si>
    <t>Vasireddy Venkatadri Institute of Technology;IMPS College of Engineering &amp; Technology;Sri Venkateswara University</t>
  </si>
  <si>
    <t>60114535;60079757;60008424</t>
  </si>
  <si>
    <t>Design &amp; analysis of a dual-band MIMO antenna to reduce the mutual coupling</t>
  </si>
  <si>
    <t>10.1088/1748-0221/14/09/P09023</t>
  </si>
  <si>
    <t>2-s2.0-85074277954</t>
  </si>
  <si>
    <t>R01AI095514</t>
  </si>
  <si>
    <t>['sensory neuroscience', 'biological sciences']</t>
  </si>
  <si>
    <t>Biological Sciences | Neuroscience | Sensory Neuroscience</t>
  </si>
  <si>
    <t>Biological Sciences; Neuroscience; Sensory Neuroscience</t>
  </si>
  <si>
    <t>25-38</t>
  </si>
  <si>
    <t>iScience</t>
  </si>
  <si>
    <t>60014439;60014439;60011754;60014439;60014439;60014439;60014439;60011754;60014439</t>
  </si>
  <si>
    <t>55318273400;55414078900;57193859278;55641822500;56949633700;55589610000;35582237800;7402430069;35569644800</t>
  </si>
  <si>
    <t>Xu, Pingxi;Choo, Young Moo;Chen, Zhou;Zeng, Fangfang;Tan, Kaiming;Chen, Tsung Yu;Cornel, Anthony J.;Liu, Nannan;Leal, Walter S.</t>
  </si>
  <si>
    <t>Davis;Auburn</t>
  </si>
  <si>
    <t>University of California, Davis;Auburn University</t>
  </si>
  <si>
    <t>60014439;60011754</t>
  </si>
  <si>
    <t>Odorant Inhibition in Mosquito Olfaction</t>
  </si>
  <si>
    <t>S2589004219302330</t>
  </si>
  <si>
    <t>10.1016/j.isci.2019.07.008</t>
  </si>
  <si>
    <t>2-s2.0-85069681686</t>
  </si>
  <si>
    <t>EMR/2015/002462</t>
  </si>
  <si>
    <t>['wor ).', 'solar spectrum', 'reaction solution', 'previous reports', 'plasmonic nanostructures', 'photoelectrochemical conditions', 'photochemical stability', 'per milligram', 'infrared portion', 'harvesting visible', 'full bandwidth', 'either cobalt', 'earth heavy', 'counter electrode', 'connection due', 'broadband excitation', 'atom elements', '1700 nm']</t>
  </si>
  <si>
    <t>gold nanorod | photocatalysis | photocatalytic water oxidation | plasmonic antenna-reactor | plasmonic catalysis</t>
  </si>
  <si>
    <t>Harvesting the full bandwidth of the solar spectrum, especially the near-infrared portion, remains a challenge for solar-to-fuel conversion technology. Plasmonic nanostructures have recently attracted attention in this connection due to their enhanced yet tunable broadband absorption and photochemical stability. Here we report a nanoplasmonic photocatalytic construct by decorating plasmonic Au nanorods with CoO for harvesting visible and NIR light via the photoelectrochemical water oxidation reaction (WOR). In contrast to previous reports of plasmonic photocatalyst constructs, our structure does not require complicated fabrication or rely on rare-earth heavy-atom elements and exhibits excellent photostability without leaching of either cobalt or gold into the reaction solution under photoelectrochemical conditions. This catalytic construct triggered photoelectrochemical WOR with the generation of significant photocurrent (?100 ŒºA cm-2) while producing photogenerated oxygen at 18.1 mmol h-1 and hydrogen at 40.2 mmol h-1 (on the counter electrode) per milligram of cobalt under broadband excitation of 410-1700 nm with photon-to-oxygen conversion efficiency of ?0.05% in neutral aqueous conditions. The broadband photocatalytic activity of CoO-decorated Au nanorods was attributed to the hot holes generated by the photoexcitation of plasmonic gold nanorods.</t>
  </si>
  <si>
    <t>5795-5803</t>
  </si>
  <si>
    <t>60104341;60104341;60104341;60104341;60104341;60104341;60104341;60104341;60104341;60104341</t>
  </si>
  <si>
    <t>57204317223;57206372493;57204664553;57197832905;57206770760;26644774600;8873060600;55491662200;55967068500;24829351100</t>
  </si>
  <si>
    <t>Ghosh, Piue;Kar, Ashish;Khandelwal, Shikha;Vyas, Divya;Mir, Ab Qayoom;Chakraborty, Arup Lal;Hegde, Ravi S.;Sharma, Sudhanshu;Dutta, Arnab;Khatua, Saumyakanti</t>
  </si>
  <si>
    <t>Ghosh P.</t>
  </si>
  <si>
    <t>Plasmonic CoO-Decorated Au Nanorods for Photoelectrocatalytic Water Oxidation</t>
  </si>
  <si>
    <t>10.1021/acsanm.9b01258</t>
  </si>
  <si>
    <t>2-s2.0-85075816523</t>
  </si>
  <si>
    <t>- 2019R1G1A1007912</t>
  </si>
  <si>
    <t>['terahertz plasmonics', 'strong localization', 'strong electric', 'slot antenna', 'millimeter waves', 'metal gaps', 'field enhancement', 'field confinement', 'electromagnetic waves', 'dipole antenna', 'confinement scale', 'brief introduction', 'antenna effects', 'also give']</t>
  </si>
  <si>
    <t>Terahertz plasmonics is one of the fascinating research fields that includes diverse applications in nonlinear terahertz optics and nano-optics, as well as studies about strong localization and enhancement of millimeter waves. Recent advanced lithography techniques enable one to reach the confinement scale of electromagnetic waves down to subnanometer, which corresponds to wavelength/10 000 000. In particular, the strong electric-field enhancement in metal gaps can produce atomically strong field exceeding ‚àº10 MV/cm in a picosecond time scale. In this article, we review the strong localization and enhancement of electromagnetic waves in terahertz frequency ranges achieved by subwavelength metal structures. Based on understanding the underlying capacitive coupling and antenna effects, we focus on the field confinement and enhancement of various metal structures such as slit, slot antenna, and dipole antenna. We also give a brief introduction about near-field detection methods.</t>
  </si>
  <si>
    <t>60012291;60018986;60103153</t>
  </si>
  <si>
    <t>36836172300;57192406337;35201115000</t>
  </si>
  <si>
    <t>Bahk, Young Mi;Park, Doo Jae;Kim, Dai Sik</t>
  </si>
  <si>
    <t>Ulsan;Chuncheon;Incheon</t>
  </si>
  <si>
    <t>Ulsan National Institute of Science and Technology;Hallym University;Incheon National University</t>
  </si>
  <si>
    <t>60103153;60018986;60012291</t>
  </si>
  <si>
    <t>Bahk Y.</t>
  </si>
  <si>
    <t>Terahertz field confinement and enhancement in various sub-wavelength structures</t>
  </si>
  <si>
    <t>10.1063/1.5110046</t>
  </si>
  <si>
    <t>2-s2.0-85072775078</t>
  </si>
  <si>
    <t>['vital issue', 'user equipment', 'transmission slot', 'therefore enhances', 'switching user', 'rising number', 'random change', 'pilot signals', 'pilot signal', 'pilot contamination', 'interfering users', 'data transmission', 'channel coefficient', 'bs ).', 'base station']</t>
  </si>
  <si>
    <t>Channel estimation | Hopping | Pilot contamination | Pilot signal | Signal Power to Interference plus Noise Power Ratio</t>
  </si>
  <si>
    <t>The paucity of pilot signals in Massive MIMO system is a vital issue. To accommodate substantial number of users, pilot signals are reused. This leads to interference, resulting in pilot contamination and degrades channel estimation at the Base Station (BS). Hence, mitigation of pilot contamination is exigency in Massive MIMO system. The proposed Time Shifted Pilot Signal Transmission with Pilot signal Hopping (TSPTPH), addresses the pilot contamination issue by transmitting pilot signals in non-overlapping time interval with hopping of pilot signals in each transmission slot. Hopping is carried by switching user to new a pilot signal in each transmission slot, resulting in random change of interfering users. This contributes to the change in channel coefficient, which leads to improved channel estimation at the BS and therefore enhances the efficiency of Massive MIMO system. In this system, Uplink Signal Power to Interference plus Noise Power Ratio (SINR) and data-rate are calculated for pilot signal reuse factor 1 and 3, by estimating the channel with Least Square estimation. The proposed system also reduces the uplink Signal power for data transmission of each User Equipment for normalized spectral efficiency with rising number of antennas at the BS and thus improves battery life.</t>
  </si>
  <si>
    <t>4390-4407</t>
  </si>
  <si>
    <t>60040861;60040861</t>
  </si>
  <si>
    <t>56126169600;34971607900</t>
  </si>
  <si>
    <t>Ruperee, Amrita;Nema, Shikha</t>
  </si>
  <si>
    <t>Shreemati Nathibai Damodar Thackersey Women's University</t>
  </si>
  <si>
    <t>Ruperee A.</t>
  </si>
  <si>
    <t>Time shifted pilot signal transmission with pilot hopping to improve the uplink performance of massive MIMO system for next generation network</t>
  </si>
  <si>
    <t>10.3837/tiis.2019.09.004</t>
  </si>
  <si>
    <t>2-s2.0-85076053286</t>
  </si>
  <si>
    <t>['temporal variation', 'standard deviation', 'specific environment', 'somehow reduced', 'signal strength', 'percentage coverage', 'peak hours', 'parameters may', 'large variation', 'experimental result', 'coverage parameter', 'cellular network', 'cell area', 'busy hour']</t>
  </si>
  <si>
    <t>Capacity and coverage | CPE antenna | Directional antenna | Excess delay | Fixed wireless access | NLOS | Path loss</t>
  </si>
  <si>
    <t>In the planning of cellular network for intended user base, the received signal strength in fading environment area of a cellular network is an important design consideration. The capacity and coverage parameter of the network is totally dependent upon received signal strength. The temporal variation in signal strength is very critical which lead to hampered many network applications. In this paper, we present an experimental result of a fixed wireless access network, where large variation in signal strength was observed during peak hours. The excess delay period due to non-line of sight (NLOS) environment is somehow reduced by raising the height of customer premises equipment (CPE) antenna. The large variation in signal strength was monitored for 90 s at each location and recorded. This process was repeated four times in a day for busy hour and normal traffic period. Total 764 locations were monitored for three different environments. The recorded signal strength was analyzed using Mat Lab statistical tool for the path loss exponent and standard deviation. Based on these parameters, percentage coverage and outage under cell area were calculated. These parameters may be utilized for tuning the path loss model for specific environment.</t>
  </si>
  <si>
    <t>461-471</t>
  </si>
  <si>
    <t>International Journal of Advanced Science and Technology</t>
  </si>
  <si>
    <t>60097517;60097517;60097517</t>
  </si>
  <si>
    <t>55630373300;57208204548;57190968699</t>
  </si>
  <si>
    <t>Sharma, Satyendra;Singh, Dinesh Kumar;Awashthi, Shashank</t>
  </si>
  <si>
    <t>G.L.Bajaj Institute of Technology And Management</t>
  </si>
  <si>
    <t>Experimental analysis on time varied signal for inconsistent traffic in fixed WiMAX network</t>
  </si>
  <si>
    <t>2-s2.0-85080113664</t>
  </si>
  <si>
    <t>['reconstructed tb3', 'potential materials', 'pa reached', 'pa contributed', 'original nanosheets', 'new paradigm', 'nanosheets ).', 'molar ratio', 'maximum value', 'luminescence improvement', 'grafting content', 'grafted nanosheets', 'give rise', 'frequently encountered', 'excitation wavelength', 'eu ).', 'energy transfer', 'dependent photoluminescence', 'dependent luminescence', 'crystalline nanosheets', 'crystal structure', 'coordinated ligands', 'antenna effect', 'activated re3']</t>
  </si>
  <si>
    <t>Antenna effect | Excitation-dependent photoluminescence | Multi-modal energy transfer | Nanosheets | Picolinic acid</t>
  </si>
  <si>
    <t>Excitation-dependent photoluminescence is most frequently encountered in quantum dot systems and organic-inorganic metal halide hybrids. Here, we report a new paradigm for excitation-dependent luminescence by grafting picolinic acid (pa) onto the single-crystalline nanosheets of RE(OH)2.94(NO3)0.06¬∑nH2O (RE = Y/Tb, Y/Eu, Y/Tb/Eu). Grafting of pa through an interaction between COO‚àí group of pa and RE3+ ions on the surface of nanosheets, did not change the morphology and the crystal structure of the original nanosheets, and the grafting content of pa reached the maximum value at R = 0.25 (R, the molar ratio of pa to nanosheets). Effective intramolecular energy transfer from coordinated ligands to the activated RE3+ ions, called the antenna effect, can give rise to an enhanced photoluminescence upon light irradiation. In this work, multi-modal energy transfer of pa ‚Üí Eu3+, pa ‚Üí Tb3+ ‚Üí Eu3+, and the reconstructed Tb3+ ‚Üí Eu3+ resulted from the antenna effect of pa contributed to the excitation-dependent luminescence behavior and greatly enhanced emission intensity. The luminescence reversibly undergoes repeated cycles by switching the excitation wavelength, indicating the grafted nanosheets are the potential materials of switched ‚Äúon/off‚Äù optical sensors. The use of the energy transfer to the activated RE3+ ions through the antenna effect recommends a new paradigm for luminescence improvement and excitation-dependent luminescence.</t>
  </si>
  <si>
    <t>60118677-60031863-60002414;60118677-60031863;60118677-60031863;60118677-60031863;60002414</t>
  </si>
  <si>
    <t>35173797100;57209262477;54581211700;55589524500;56002643200</t>
  </si>
  <si>
    <t>Zhu, Qi;Liu, Juanjuan;Li, Xiaodong;Sun, Xudong;Li, Ji Guang</t>
  </si>
  <si>
    <t>Shenyang;Shenyang;Tsukuba</t>
  </si>
  <si>
    <t>Key Laboratory for Anisotropy and Texture of Materials, Ministry of Education;Northeastern University;National Institute for Materials Science</t>
  </si>
  <si>
    <t>60118677;60031863;60002414</t>
  </si>
  <si>
    <t>Grafting organic antenna onto rare earth hydroxynitrate nanosheets for excitation-dependent and greatly enhanced photoluminescence by multi-modal energy transfer</t>
  </si>
  <si>
    <t>S0169433219316587</t>
  </si>
  <si>
    <t>10.1016/j.apsusc.2019.05.338</t>
  </si>
  <si>
    <t>2-s2.0-85067014328</t>
  </si>
  <si>
    <t>P12167</t>
  </si>
  <si>
    <t>['tremendous potential', 'plasmonic nanoantennas', 'photonic nanoparticles', 'molecule spectroscopy', 'initial bias', 'frequency antennas', 'evolutionary optimization', 'eo work', 'eo ).']</t>
  </si>
  <si>
    <t>We demonstrate inverse design of plasmonic nanoantennas for directional light scattering. Our method is based on a combination of full-field electrodynamical simulations via the Green dyadic method and evolutionary optimization (EO). Without any initial bias, we find that the geometries reproducibly found by EO work on the same principles as radio-frequency antennas. We demonstrate the versatility of our approach by designing various directional optical antennas for different scattering problems. EO-based nanoantenna design has tremendous potential for a multitude of applications like nano-scale information routing and processing or single-molecule spectroscopy. Furthermore, EO can help to derive general design rules and to identify inherent physical limitations for photonic nanoparticles and metasurfaces.</t>
  </si>
  <si>
    <t>29069-29081</t>
  </si>
  <si>
    <t>60025225-60027245;60027245;60027245;60027245;60027245;60025225;60027245</t>
  </si>
  <si>
    <t>55312967800;57207107681;7202447549;23990215500;6701761284;6602562927;6506678374</t>
  </si>
  <si>
    <t>Wiecha, Peter R.;Majorel, Cl√©ment;Girard, Christian;Cuche, Aur√©lien;Paillard, Vincent;Muskens, Otto L.;Arbouet, Arnaud</t>
  </si>
  <si>
    <t>France;United Kingdom</t>
  </si>
  <si>
    <t>Toulouse;Southampton</t>
  </si>
  <si>
    <t>Universite Paul Sabatier Toulouse III;University of Southampton</t>
  </si>
  <si>
    <t>60027245;60025225</t>
  </si>
  <si>
    <t>Wiecha P.R.</t>
  </si>
  <si>
    <t>Design of plasmonic directional antennas via evolutionary optimization</t>
  </si>
  <si>
    <t>10.1364/OE.27.029069</t>
  </si>
  <si>
    <t>2-s2.0-85072710637</t>
  </si>
  <si>
    <t>F18U-006</t>
  </si>
  <si>
    <t>['suggest overcoming', 'sharp time', 'scatterers even', 'scattered field', 'reaching superresolution', 'position estimation', 'level systems', 'fisher information', 'field radiation', 'field imaging', 'delayed function', 'considering far', 'averaged detection', 'antenna parameters', 'also show']</t>
  </si>
  <si>
    <t>We suggest overcoming the ‚ÄúRayleigh catastrophe‚Äù and reaching superresolution for imaging with both spatially and temporally correlated field of a superradiant quantum antenna. Considering far-field radiation of two interacting spontaneously emitting two-level systems, we show that for the measurement of the temporally delayed second-order correlation function of the scattered field, the Fisher information does not tend to zero with diminishing the distance between a pair of scatterers even for non-sharp time-averaged detection. For position estimation of more scatterers, the measurement of the time-delayed function is able to provide a considerable accuracy gain over the zero-delayed function. We also show that the superresolution with the considered quantum antenna can be achieved for both near-field imaging and for estimating the antenna parameters.</t>
  </si>
  <si>
    <t>29217-29231</t>
  </si>
  <si>
    <t>60057797-60046660;60057797;60057797;60057797;60057797;60005681;60005681</t>
  </si>
  <si>
    <t>57213528640;7003857816;57201116587;23005626200;6701642465;7005177292;7006183140</t>
  </si>
  <si>
    <t>Peshko, I.;Mogilevtsev, D.;Karuseichyk, I.;Mikhalychev, A.;Nizovtsev, A. P.;Slepyan, G. Y.A.;Boag, A.</t>
  </si>
  <si>
    <t>Belarus;Belarus;Israel</t>
  </si>
  <si>
    <t>Minsk;Minsk;Tel Aviv-Yafo</t>
  </si>
  <si>
    <t>B. I. Stepanov Institute of Physics;Belarusian State University;Tel Aviv University</t>
  </si>
  <si>
    <t>60057797;60046660;60005681</t>
  </si>
  <si>
    <t>Peshko I.</t>
  </si>
  <si>
    <t>Quantum noise radar: Superresolution with quantum antennas by accessing spatiotemporal correlations</t>
  </si>
  <si>
    <t>10.1364/OE.27.029217</t>
  </si>
  <si>
    <t>2-s2.0-85072728339</t>
  </si>
  <si>
    <t>['three examples', 'proposed method', 'orbital interaction', 'orbital coupling', 'ohmic loss', 'incident beam', 'generated bsw', 'focused depending', 'field properties', 'field coupler', 'directional switching', 'dielectric analogue', 'design method', 'careful design', 'asymmetric focusing', 'antennas oriented', 'antenna structure', '45 ¬∞', '135 ¬∞']</t>
  </si>
  <si>
    <t>Bloch surface wave (BSW) can be considered as the dielectric analogue of surface plasmon polariton (SPP) with less loss since it is sustained at the surface of a truncated dielectric multilayer. As dielectric materials show nearly no ohmic loss, BSW can propagates much farther compared to SPP, and thus is beneficial for planar optical devices. In this paper, we study the spin-orbital interaction between incident beam and BSW. We demonstrate that due to the spin-orbital coupling, the near-field properties of generated BSW can be controlled with a meta-antenna structure. The meta-antenna is composed of two gold nano-antennas oriented at 45¬∞ and 135¬∞ as a near-field coupler. By careful design of the meta-antenna, the generated BSW can be guided and focused depending on the chirality of the incident beam. Three examples of meta-antennas are demonstrated for chiral sensitive focusing, directional switching and asymmetric focusing. The proposed method can be applied as a design method for low-loss on-chip photonic devices.</t>
  </si>
  <si>
    <t>27536-27545</t>
  </si>
  <si>
    <t>56637697200;47861501800;57211123919;16444704900;7402202127;7005207264</t>
  </si>
  <si>
    <t>Feng, Fu;Wei, Shi Biao;Li, Ling;Min, Chang Jun;Yuan, Xiao Cong;Somekh, Michael</t>
  </si>
  <si>
    <t>Feng F.</t>
  </si>
  <si>
    <t>Spin-orbit coupling controlled near-field propagation and focusing of Bloch surface wave</t>
  </si>
  <si>
    <t>10.1364/OE.27.027536</t>
  </si>
  <si>
    <t>2-s2.0-85072741041</t>
  </si>
  <si>
    <t>['wireless communications', 'vortex waves', 'vortex wave', 'topology charge', 'significantly improved', 'realized gain', 'propagation distance', 'phase profile', 'particular characteristic', 'numerically simulated', 'microwave frequencies', 'medium performing', 'measured near', 'may extend', 'greatly reduced', 'experimentally measured', 'energy density', 'divergent peculiarity', 'divergence angle', 'design concept', 'collimating lens']</t>
  </si>
  <si>
    <t>In wireless communications, electromagnetic (EM) waves carrying orbital angular momentum (OAM) can obviously improve data transmission efficiency due to their particular characteristic of multiple orthogonal modes. However, the divergent peculiarity of vortex waves limits seriously the propagation distance of communication. In this paper, a medium performing as a collimating lens for vortex waves is designed with a transformation optics concept and manufactured by additive printing technology. The design concept is presented and the lens is both numerically simulated and experimentally measured at microwave frequencies. The measured near-field amplitude distribution indicates that the divergence angle and the diameter of the doughnut-shaped vortex wave passing through the collimating lens are greatly reduced over a broad frequency range. The far-field antenna gain patterns show that the energy density of the vortex wave is significantly improved, while the phase profile and mode purity show that the topology charge of the vortex wave remains unchanged after passing through the collimating lens. The proposed all-dielectric collimating lens allows us to increase the realized gain of vortex waves and may extend the propagation distance, laying the foundation for future vortex wave communications.</t>
  </si>
  <si>
    <t>60025578;60025578;60025578;60206637;60025578;60001439;60206637</t>
  </si>
  <si>
    <t>56459399500;57211145356;36155290900;55977690000;55601128700;55925714300;16244258200</t>
  </si>
  <si>
    <t>Yi, Jianjia;Guo, Mingtao;Feng, Rui;Ratni, Badreddine;Zhu, Lina;Werner, Douglas H.;Burokur, Shah Nawaz</t>
  </si>
  <si>
    <t>France;China;United States</t>
  </si>
  <si>
    <t>Ville-d'Avray;Xi'an;University Park</t>
  </si>
  <si>
    <t>LEME : Laboratoire Energ√©tique M√©canique Electromagn√©tisme;Xidian University;Pennsylvania State University</t>
  </si>
  <si>
    <t>60206637;60025578;60001439</t>
  </si>
  <si>
    <t>Design and Validation of an All-Dielectric Metamaterial Medium for Collimating Orbital-Angular-Momentum Vortex Waves at Microwave Frequencies</t>
  </si>
  <si>
    <t>10.1103/PhysRevApplied.12.034060</t>
  </si>
  <si>
    <t>2-s2.0-85072797093</t>
  </si>
  <si>
    <t>['wave field', 'verified numerically', 'usually considered', 'superdirective antenna', 'subwavelength scale', 'smartly tuning', 'resonators arranged', 'resonances offer', 'resonance frequencies', 'phase shift', 'observe fields', 'multiple scattering', 'free space', 'elementary components', 'e .,', 'different approach']</t>
  </si>
  <si>
    <t>An ensemble of resonators arranged on a subwavelength scale is usually considered as a bulk effective medium, known as a metamaterial, and can offer unusual macroscopic properties. Here, we take a different approach and limit ourselves to the study of only a few number of such elementary components and demonstrate that they still offer uncommon opportunities. Typically, owing to the multiple scattering and the phase shift that the resonances offer, we observe fields that vary at scales completely independent of the wavelength in free space. By smartly tuning the resonance frequencies, we can design at will the complex current distribution in those resonators. This way, we design a superdirective antenna, i.e., an antenna that is surprisingly more directive than its size would foreshadow. This approach is verified numerically and experimentally in the context of microwaves, but this applies to any wave field where subwavelength resonators exist.</t>
  </si>
  <si>
    <t>60030236;60030236;60030236</t>
  </si>
  <si>
    <t>57211273680;6507166348;35100400100</t>
  </si>
  <si>
    <t>Metais, S.;Lerosey, G.;Lemoult, F.</t>
  </si>
  <si>
    <t>Metais S.</t>
  </si>
  <si>
    <t>Multiple scattering enabled superdirectivity from a subwavelength ensemble of resonators</t>
  </si>
  <si>
    <t>10.1103/PhysRevB.100.121115</t>
  </si>
  <si>
    <t>2-s2.0-85073235824</t>
  </si>
  <si>
    <t>JW2016-009</t>
  </si>
  <si>
    <t>['statistically investigated', 'statistical analysis', 'solar wind', 'results show', 'results indicate', 'related prenoon', 'preferentially formed', 'postnoon asymmetry', 'polar ionosphere', 'patches presents', 'patch formation', 'mlt distribution', 'mlt dependence', 'ionosphere coupling', 'dayside sectors', 'common irregularities', 'clearly modulated', 'clear imf', '345 patches']</t>
  </si>
  <si>
    <t>EISCAT Svalbard Radar | Interplanetary magnetic field | Magnetic local time | Magnetic reconnection | Polar cap patches</t>
  </si>
  <si>
    <t>Polar cap patches are common irregularities in the polar ionosphere, where their formation and evolution can directly affect satellite navigations and communications as well as over-the-horizon radar observations, etc. However, affected by the various dynamic processes during the solar wind-magnetosphere-ionosphere coupling, there is no fully accepted formation mechanism of polar cap patches. In this paper, a statistical analysis of 345 patches at the dayside sectors during 09:00‚Äì15:00 magnetic local time (MLT), observed by EISCAT Svalbard Radar (ESR) 42 m antenna from 2010 to 2013, has been performed. The dependence of their occurrence on solar wind and interplanetary magnetic field (IMF) conditions as well as their MLT distribution has been statistically investigated. The results show that the polar cap patches are preferentially formed during southward IMF conditions. In particular, the MLT dependence of the patches presents a clear IMF By-related prenoon-postnoon asymmetry, suggesting the patch formation is clearly modulated by the IMF By polarity. Moreover, our statistical results indicate that the patches should not be caused by the variations of the solar wind dynamic pressure or the solar wind velocity. All the results indicate that the pulsed dayside magnetic reconnection is possibly a significant formation mechanism of polar cap patches.</t>
  </si>
  <si>
    <t>Journal of Atmospheric and Solar-Terrestrial Physics</t>
  </si>
  <si>
    <t>60108071;60108071;60108071;60108071;60108071</t>
  </si>
  <si>
    <t>57200293214;34969752700;24367592100;57189472144;57161229800</t>
  </si>
  <si>
    <t>Jin, Yuyan;Xing, Zanyang;Zhang, Qinghe;Wang, Yong;Ma, Yuzhang</t>
  </si>
  <si>
    <t>Polar cap patches observed by the EISCAT Svalbard Radar: A statistical study of its dependence on the solar wind and IMF conditions</t>
  </si>
  <si>
    <t>S1364682617303310</t>
  </si>
  <si>
    <t>10.1016/j.jastp.2018.01.011</t>
  </si>
  <si>
    <t>2-s2.0-85040697631</t>
  </si>
  <si>
    <t>16H05858</t>
  </si>
  <si>
    <t>['viable candidate', 'traffic load', 'reduce computing', 'recently emerged', 'promptly form', 'mounted cloudlets', 'lbsn users', 'lbsn cloud', 'high mobility', 'distributed manner', 'conventional methods', 'considered network', 'considered lbsn', 'computational complexity', 'communication overhead', 'based simulations', 'adaptive recommendation']</t>
  </si>
  <si>
    <t>cloudlet | edge computing | Location based social network (LBSN) | recommendation system | Unmanned aerial vehicle (UAV)</t>
  </si>
  <si>
    <t>Location Based Social Networks (LBSNs) have recently emerged as a hot research area. However, the high mobility of LBSN users and the need to quickly provide access points in their interest zones present a unique research challenge. In order to address this challenge, in this paper, we consider the Unmanned Aerial Vehicles (UAVs) to be a viable candidate to promptly form a wireless, meshed offloading backbone to support the LBSN data sensing and relevant data computations in the LBSN cloud. In the considered network, UAV-mounted cloudlets are assumed to carry out adaptive recommendation in a distributed manner so as to reduce computing and traffic load. Furthermore, the computational complexity and communication overhead of our proposed adaptive recommendation are analyzed. The effectiveness of the proposed recommendation system in the considered LBSN is evaluated through computer-based simulations. Simulation results demonstrate that our proposal achieves much improved performance compared to conventional methods in terms of accuracy, throughput, and delay.</t>
  </si>
  <si>
    <t>565-577</t>
  </si>
  <si>
    <t>October-December 2019</t>
  </si>
  <si>
    <t>60008435;60008435;60008435;60008435;60032325;60032325</t>
  </si>
  <si>
    <t>57192684949;57205017858;57192679807;7403474407;7103026409;7103322075</t>
  </si>
  <si>
    <t>Tang, Fengxiao;Fadlullah, Zubair Md;Mao, Bomin;Kato, Nei;Ono, Fumie;Miura, Ryu</t>
  </si>
  <si>
    <t>Tang F.</t>
  </si>
  <si>
    <t>On A Novel Adaptive UAV-Mounted Cloudlet-Aided Recommendation System for LBSNs</t>
  </si>
  <si>
    <t>10.1109/TETC.2018.2792051</t>
  </si>
  <si>
    <t>2-s2.0-85041225298</t>
  </si>
  <si>
    <t>['water surface', 'transmit power', 'successfully deployed', 'sea surface', 'return loss', 'results show', 'reference distance', 'receiver sensitivity', 'radiation efficiency', 'propagation across', 'paper reports', 'measured bandwidths', 'loop antennas', 'link range', 'increased efficiency', 'hemispherical antenna', 'coastal areas', '4 db', '2 db', '15 db', '100 dbm', '10 dbm', '), respectively']</t>
  </si>
  <si>
    <t>Floating antenna | hemispherical antenna | ocean sensors | propagation range measurements | return loss measurement | water quality | wireless sensor networks (WSNs)</t>
  </si>
  <si>
    <t>Floating wireless sensor networks present unique communications challenges. Monopole and loop antennas have been used in seawater; however, a hemispherical antenna has the advantage of an increased efficiency and propagation range compared to other designs. This paper reports the design, construction, testing, and simulation of a hemispherical antenna and its propagation across the sea surface. Antenna modeling shows a return loss of -15 dB and a radiation efficiency of 57% in a partially submerged condition. The modeled and measured bandwidths were 47% and 36%, respectively. The radiation pattern corresponds to that of a vertical monopole antenna, when the hemisphere is floating on the water surface. Propagation range measurements in a calm coastal bay showed two separate attenuation trends of 2 dB/m and 4 dB/m, before and after the reference distance (40 m), respectively. The link range was greater than 135 m using a transmit power of 10 dBm and a receiver sensitivity of -100 dBm. Results show that the floating hemispherical antenna can be successfully deployed and used in wireless sensor network applications for coastal areas.</t>
  </si>
  <si>
    <t>1041-1048</t>
  </si>
  <si>
    <t>57193402721;56371302000;36893654800</t>
  </si>
  <si>
    <t>Loni, Zia M.;Espinosa, Hugo G.;Thiel, David V.</t>
  </si>
  <si>
    <t>Loni Z.M.</t>
  </si>
  <si>
    <t>Floating hemispherical helical antenna for ocean sensor networks</t>
  </si>
  <si>
    <t>10.1109/JOE.2018.2853198</t>
  </si>
  <si>
    <t>2-s2.0-85050730290</t>
  </si>
  <si>
    <t>15H02265</t>
  </si>
  <si>
    <t>['western kyushu', 'water column', 'urothoe spp', 'sexual dimorphism', 'sex showed', 'nocturnal excursion', 'mature males', 'logarithmic link', 'larger eye', 'intertidal sandflat', 'gamma distribution', 'function ).', 'commonly occur', 'calceoli effective', '1967 collected']</t>
  </si>
  <si>
    <t>burrowing amphipod | intertidal sandflat | sex ratio | sexual dimorphism | Urothoe</t>
  </si>
  <si>
    <t>Species of the gammaridean amphipod genus, Urothoe, commonly occur on intertidal and shallow subtidal sandy bottoms. Sexual dimorphism is reported for some species of Urothoe, but the descriptions are semi-quantitative, lacking allometric growth models. A distinct sexual dimorphism was detected in Urothoe carda Imbach, 1967 collected from an intertidal sandflat in western Kyushu, Japan, in March, June, August, and October, 2015. The analysis for the total length‚Äìfrequency distribution and maturity in each sex showed a female-biased sex ratio (3.6 for mature individuals). Mature males had the larger eye and longer antenna 2 versus total length, expressed as generalized linear models (gamma distribution; logarithmic link-function). Based on other studies on Urothoe spp. and peracarids, the above differences may suggest higher mate searching activity in male U.¬†carda, with its larger eye functioning during the nocturnal excursion into the water column and its longer antenna 2 equipped with calceoli effective in detecting receptive females in the sediment.</t>
  </si>
  <si>
    <t>408-413</t>
  </si>
  <si>
    <t>60112880;60011846;60112880;60005391</t>
  </si>
  <si>
    <t>7006047413;57200447989;36664119100;55961445000</t>
  </si>
  <si>
    <t>Tamaki, Akio;Kagesawa, Takumi;Takeuchi, Seiji;Sassa, Shinji</t>
  </si>
  <si>
    <t>Nagasaki;Nagasaki;Yokosuka</t>
  </si>
  <si>
    <t>Graduate School of Fisheries and Environmental Sciences;Nagasaki University;Port and Airport Research Institute</t>
  </si>
  <si>
    <t>60112880;60011846;60005391</t>
  </si>
  <si>
    <t>Tamaki A.</t>
  </si>
  <si>
    <t>Sexual dimorphism in the gammaridean amphipod, Urothoe carda Imbach, 1967, from an intertidal sandflat in southern Japan</t>
  </si>
  <si>
    <t>10.1111/azo.12267</t>
  </si>
  <si>
    <t>2-s2.0-85050734606</t>
  </si>
  <si>
    <t>['various parts', 'unique imprint', 'router operating', 'omnidirectional antenna', 'objectively evaluate', 'objective assessment', 'neurological disorder', 'motion detection', 'linear transformation', 'identify abnormalities', 'hand using', 'gait abnormality', 'friendly tool', 'clinical settings', 'cerebellar dysfunction', 'cd patients', 'calibrations since', 'body motions', '4 ghz']</t>
  </si>
  <si>
    <t>disease detection | motion disorder | S-band sensing</t>
  </si>
  <si>
    <t>Cerebellar dysfunction (CD) is a neurological disorder that involves a number of abnormalities that affect the movement of various parts of the body such as gait abnormality or tremors in limbs such as hands or feet while reaching out for something. A user-friendly tool that can objectively evaluate the aforementioned body movements in CD patients can aid the clinicians for an objective assessment in clinical settings. The objective of this paper is to develop a method that quantifies the gait abnormality and tremors in hand using a S -band sensing technique. The S -band sensing essentially leverages small wireless devices such as network interface card, omnidirectional antenna, and router operating at 2.4 GHz to record the wireless channel data. Specifically, the aim is to use the variances of amplitude and phase information induced due to the human body movements. Each body movement leaves a unique imprint in the form of wireless channel information that is used to identify abnormalities in body motions. The proposed framework applied a linear transformation on raw phase data for calibrations since the data retrieved using the interface card contain noise and is inapplicable for motion detection. The support vector machine used to classify the data achieved high classification accuracy.</t>
  </si>
  <si>
    <t>8460-8467</t>
  </si>
  <si>
    <t>60025578;60025578-60001490;60025578;60025578;60025578;60025578;60025578;114520713;60090652;60001490</t>
  </si>
  <si>
    <t>56377167900;57193316107;8251306000;57200177421;57204497073;35321761900;57223780275;57201866419;56456741800;35408616600</t>
  </si>
  <si>
    <t>Yang, Xiaodong;Shah, Syed Aziz;Ren, Aifeng;Fan, Dou;Zhao, Nan;Zheng, Shufeng;Zhao, Wei;Wang, Weigang;Soh, Ping Jack;Abbasi, Qammer H.</t>
  </si>
  <si>
    <t>Malaysia;China;United Kingdom;China</t>
  </si>
  <si>
    <t>Arau;Xi'an;Glasgow;Xi'an</t>
  </si>
  <si>
    <t>Universiti Malaysia Perlis;Xidian University;University of Glasgow;Northwest Women's and Children's Hospital</t>
  </si>
  <si>
    <t>60090652;60025578;60001490;114520713</t>
  </si>
  <si>
    <t>S-Band Sensing-Based Motion Assessment Framework for Cerebellar Dysfunction Patients</t>
  </si>
  <si>
    <t>10.1109/JSEN.2018.2861906</t>
  </si>
  <si>
    <t>2-s2.0-85050977828</t>
  </si>
  <si>
    <t>['transfer learning', 'training data', 'times reduction', 'technology generations', 'substantial optical', 'resist models', 'resist modeling', 'printed patterns', 'physical verification', 'manufacturing process', 'manufactured data', 'lithography simulation', 'key steps', 'intensively explored', 'framework based', 'effective within', 'design space', 'data required', 'contact layers', 'considerably data', 'competitive range', 'comparable accuracy', 'based solutions', 'active selection']</t>
  </si>
  <si>
    <t>Active learning | convolutional neural networks (CNNs) | lithography modeling | machine learning | residual neural networks (ResNet) | transfer learning</t>
  </si>
  <si>
    <t>Lithography simulation is one of the key steps in physical verification, enabled by the substantial optical and resist models. A resist model bridges the aerial image simulation to printed patterns. While the effectiveness of learning-based solutions for resist modeling has been demonstrated, they are considerably data-demanding. Meanwhile, a set of manufactured data for a specific lithography configuration is only valid for the training of one single model, indicating low data efficiency. Due to the complexity of the manufacturing process, obtaining enough data for acceptable accuracy becomes very expensive in terms of both time and cost, especially during the evolution of technology generations when the design space is intensively explored. In this paper, we propose a new resist modeling framework for contact layers, utilizing existing data from old technology nodes and active selection of data in a target technology node, to reduce the amount of data required from the target lithography configuration. Our framework based on transfer learning and active learning techniques is effective within a competitive range of accuracy, i.e., 3 \times -10 \times reduction on the amount of training data with comparable accuracy to the state-of-the-art learning approach.</t>
  </si>
  <si>
    <t>1900-1913</t>
  </si>
  <si>
    <t>IEEE Transactions on Computer-Aided Design of Integrated Circuits and Systems</t>
  </si>
  <si>
    <t>60013372;60013372;106998142;106998142;106998142;106998142;60013372</t>
  </si>
  <si>
    <t>56604399900;56900048800;56688876600;22635064900;15765563000;7101867497;57200099742</t>
  </si>
  <si>
    <t>Lin, Yibo;Li, Meng;Watanabe, Yuki;Kimura, Taiki;Matsunawa, Tetsuaki;Nojima, Shigeki;Pan, David Z.</t>
  </si>
  <si>
    <t>Austin;Yokohama</t>
  </si>
  <si>
    <t>The University of Texas at Austin;Toshiba Memory Corporation</t>
  </si>
  <si>
    <t>60013372;106998142</t>
  </si>
  <si>
    <t>Data Efficient Lithography Modeling with Transfer Learning and Active Data Selection</t>
  </si>
  <si>
    <t>10.1109/TCAD.2018.2864251</t>
  </si>
  <si>
    <t>2-s2.0-85051383319</t>
  </si>
  <si>
    <t>['visited points', 'synchronization constraints', 'suggested heuristic', 'simplified version', 'simpler version', 'significant change', 'potential locations', 'poor solutions', 'optimize location', 'optimization problem', 'multiple sorties', 'metaheuristic method', 'main difference', 'limited number', 'learning component', 'introduced problem', 'greedy heuristic', 'feasibility defined', 'commercial solver', 'capacity monitoring', 'best solutions', 'available capacity']</t>
  </si>
  <si>
    <t>Ant colony optimization | Location and routing | Military | Mixed integer linear programming</t>
  </si>
  <si>
    <t>In this study, we introduce an optimization problem which attempts to optimize location and routing of a homogeneous unmanned aerial vehicle fleet. The problem also allocates the available capacity to the potential locations while it sustains the feasibility defined by synchronization constraints which include time windows at visited points, capacity monitoring in the stations and a limited number of multiple sorties. A mixed integer linear programming formulation for the problem is given and a heuristic method based on ant colony optimization approach is suggested. The suggested heuristic is compared to a commercial solver, a greedy heuristic and a simpler version of the suggested heuristic. We have observed that the suggested heuristic provides the best solutions, while the commercial solver is able to produce only poor solutions in longer time periods. The learning component, which is the main difference between the suggested heuristic and its simplified version, makes a significant change. The results of the experiments strongly suggest the usage of our metaheuristic method for the introduced problem.</t>
  </si>
  <si>
    <t>673-701</t>
  </si>
  <si>
    <t>Journal of Heuristics</t>
  </si>
  <si>
    <t>60204070;60204070;60204070-60021379</t>
  </si>
  <si>
    <t>57203409870;41262760100;56533522900</t>
  </si>
  <si>
    <t>Yƒ±lmaz, Oktay;Yakƒ±cƒ±, Ertan;Karatas, Mumtaz</t>
  </si>
  <si>
    <t>Milli Savunma √úniversitesi;Bah√ße≈üehir √úniversitesi</t>
  </si>
  <si>
    <t>60204070;60021379</t>
  </si>
  <si>
    <t>Yƒ±lmaz O.</t>
  </si>
  <si>
    <t>A UAV location and routing problem with spatio-temporal synchronization constraints solved by ant colony optimization</t>
  </si>
  <si>
    <t>10.1007/s10732-018-9389-6</t>
  </si>
  <si>
    <t>2-s2.0-85051636035</t>
  </si>
  <si>
    <t>['uav need', 'relationship among', 'received interference', 'operation state', 'operation signal', 'new model', 'new method', 'hover state', 'flight test', 'flight radius', 'flight parameters', 'emc prediction', 'electromagnetic susceptibility', 'electromagnetic compatibility', 'e .,', 'dynamic variation', 'dynamic datalink', 'dive state', 'avoid risks', 'also necessary']</t>
  </si>
  <si>
    <t>Datalink | electromagnetic compatibility (EMC) | electromagnetic susceptibility (EMS) | lost-link | unmanned aerial vehicle (UAV)</t>
  </si>
  <si>
    <t>The operation signal of an unmanned aerial vehicle's (UAV's) datalink will change with the flight radius and attitude, which leads to a dynamic variation of the electromagnetic susceptibility (EMS) of the datalink against the external electromagnetic interference. In order to predict the electromagnetic compatibility (EMC) for the dynamic datalink of a UAV, the operation signal of the UAV's datalink and the received interference by the UAV need to be quantified and the EMS is also necessary to be tested. In this paper, a new model of the UAV's datalink in different flight states is presented. The relationship among the airborne operation signal, the interference and the flight parameters is presented and compared in three typical flight states, i.e., the fixed angle state, dive state, and hover state. To increase the repeatability and accuracy of the test and avoid risks in a flight test, a novel EMS test method using a static test instead of a dynamic flight test is proposed. On the basis of the operation state and its corresponding EMS threshold, the EMC prediction is performed to determine the moment when the datalink will be interrupted. The new method can be used to improve the security of UAV in the severe electromagnetic environment.</t>
  </si>
  <si>
    <t>1474-1482</t>
  </si>
  <si>
    <t>60073671;60073671;60073671;60073671;60073671</t>
  </si>
  <si>
    <t>56964561600;35108755900;36442982900;36731937900;57223712672</t>
  </si>
  <si>
    <t>Zhang, Dongxiao;Cheng, Erwei;Wan, Haojiang;Zhou, Xing;Chen, Yazhou</t>
  </si>
  <si>
    <t>Shijiazhuang Mechanical Engineering College</t>
  </si>
  <si>
    <t>Prediction of Electromagnetic Compatibility for Dynamic Datalink of UAV</t>
  </si>
  <si>
    <t>10.1109/TEMC.2018.2867641</t>
  </si>
  <si>
    <t>2-s2.0-85053289774</t>
  </si>
  <si>
    <t>['vanadium sequioxide', 'v characteristics', 'theoretical predictions', 'rectenna structures', 'performed showing', 'measured current', 'electrically characterized', 'dynamic resistance', 'coupled antennas', 'applied bias']</t>
  </si>
  <si>
    <t>sensitivity | sputter deposition | tunnel diodes | Vanadium sesquioxide</t>
  </si>
  <si>
    <t>In this paper, a symmetrical MIM tunnel junction diode with a novel material combination, vanadium-vanadium sequioxide-vanadium (V-V2O3-V) is fabricated and electrically characterized. Analysis of the measured current-voltage (I-V) characteristics of the fabricated MIM diode revealed an ultra-high diode sensitivity of -9.24V-1 at an applied bias of -0.104V. Based on the measured I-V characteristics, theoretical predictions were performed showing that the diode's dynamic resistance can be tuned for matching to coupled antennas, in rectenna structures, whilst maintaining high levels of sensitivities using practically realizable V2O3 insulator thicknesses.</t>
  </si>
  <si>
    <t>0218625X</t>
  </si>
  <si>
    <t>Surface Review and Letters</t>
  </si>
  <si>
    <t>Abdel-Rahman, Mohamed</t>
  </si>
  <si>
    <t>ULTRA-HIGH SENSITIVITY VANADIUM-VANADIUM SESQUIOXIDE-VANADIUM (V-V&lt;inf&gt;2&lt;/inf&gt;O&lt;inf&gt;3&lt;/inf&gt;-V) SYMMETRIC TUNNEL JUNCTION DIODE</t>
  </si>
  <si>
    <t>10.1142/S0218625X19500410</t>
  </si>
  <si>
    <t>2-s2.0-85053854906</t>
  </si>
  <si>
    <t>['suppresses non', 'received signal', 'proposed los', 'proposed line', 'positioning result', 'los component', 'fading signal', 'crb analysis', 'conventional rss', 'conventional radio', 'based positioning', 'based methods', 'analytical model']</t>
  </si>
  <si>
    <t>Cramer-Rao bound (CRB) | Fading channel | Line of sight (LoS) | Localization | Received signal strength (RSS)</t>
  </si>
  <si>
    <t>In this paper, bias and CRB analysis for both proposed line-of-sight (LoS) and conventional radio-signal-strength (RSS) based positioning methods are derived. In contrast to the conventional lognormal based analysis, the derived error models take into account the environmental multipath fading effect. The proposed LoS-based scheme improves positioning accuracy by eliminating the effect of non-range dependent portion of powers from the received signal. It suppresses non-line-of-sight (NLoS) disturbance to the positioning result through estimating the LoS component from fading signal. Hence, it is robust to environmental fading disturbance. The derived error models are validated by simulation. Both analytical model and simulation results show that the accuracy and robustness of the proposed LoS-based positioning are superior to that of the conventional RSS-based methods.</t>
  </si>
  <si>
    <t>2401-2414</t>
  </si>
  <si>
    <t>60021001;60024728</t>
  </si>
  <si>
    <t>57193263791;6507170282</t>
  </si>
  <si>
    <t>Wang, Lei;Zawodniok, MacIej J.</t>
  </si>
  <si>
    <t>Rolla;Schenectady</t>
  </si>
  <si>
    <t>Missouri University of Science and Technology;Union College, Schenectady</t>
  </si>
  <si>
    <t>60024728;60021001</t>
  </si>
  <si>
    <t>New theoretical limit analysis of los and rss based positioning methods for ricean fading channel in RF systems</t>
  </si>
  <si>
    <t>10.1109/TMC.2018.2872989</t>
  </si>
  <si>
    <t>2-s2.0-85054384986</t>
  </si>
  <si>
    <t>['victim structure', 'two groups', 'reciprocity theory', 'proposed method', 'paper proposes', 'numerical example', 'noise source', 'likely interfere', 'element method', 'electric fields', 'different sources']</t>
  </si>
  <si>
    <t>Electromagnetic interference | finite-element method (FEM) | reciprocity theory</t>
  </si>
  <si>
    <t>As electronic products become more and more complicated, multiple noise sources very likely interfere with the radio frequency receiver simultaneously. This paper proposes a method to identify the interference from different noise sources separately, even when they are radiating at the same time. This method converts magnetic fields to electric fields by the finite-element method (FEM) and employs the decomposition method based on reciprocity theory. In the proposed method, Huygens's surface will be set up for each source. The tangential magnetic near fields on each Huygens's surface are used to solve tangential electric fields correspondingly by the FEM. Then, the sources are removed but their Huygens's surfaces are kept. The victim structure is excited in this case to get the tangential magnetic fields on Huygens's surfaces. A creative FEM processing procedure is applied to obtain tangential electric fields in this situation. Finally, with these two groups of fields, the interference from each noise source can be estimated separately based on reciprocity theory. This method is validated by a numerical example. It is very helpful for engineers to be able to identify the contribution of the coupling from different sources and further solve the electromagnetic interference issues efficiently.</t>
  </si>
  <si>
    <t>1560-1567</t>
  </si>
  <si>
    <t>40561556900;56020652500;56419124000</t>
  </si>
  <si>
    <t>Pan, Jingnan;Gao, Xu;Fan, Jun</t>
  </si>
  <si>
    <t>Pan J.</t>
  </si>
  <si>
    <t>Identifying interference from multiple noise sources by magnetic near fields only</t>
  </si>
  <si>
    <t>10.1109/TEMC.2018.2871043</t>
  </si>
  <si>
    <t>2-s2.0-85054489167</t>
  </si>
  <si>
    <t>NRF-2017R1D1A1A09000835</t>
  </si>
  <si>
    <t>['virtual full', 'two subsets', 'termed multi', 'study multi', 'stream transmission', 'stream scenarios', 'second hop', 'relay nodes', 'random beamforming', 'optimal degrees', 'ond ),', 'numerical evaluation', 'n single', 'k multi', 'interference management', 'first hop', 'duplex mode', 'destination node', 'data streams', 'conventional ond', 'built upon', 'antenna source', 'antenna half', 'analytical results']</t>
  </si>
  <si>
    <t>Degree of freedom (DoF) | K √ó N √ó K channel | Multi-stream opportunistic network decoupling (MS-OND) | Opportunistic interference alignment (OIA) | Random beamforming (RBF) | Virtual full-duplex</t>
  </si>
  <si>
    <t>We study multi-stream transmission in the K √ó N √ó K channel with interfering relay nodes, consisting of K multi-antenna source-destination (S-D) pairs and N single-antenna half-duplex relay nodes between the S-D pairs. We propose a new achievable scheme operating with partial effective channel gain, termed multi-stream opportunistic network decoupling (MS-OND), which achieves the optimal degrees of freedom (DoF) under a certain relay scaling law. Our protocol is built upon the conventional OND that leads to virtual full-duplex mode with one data stream transmission per S-D pair, generalizing the idea of OND to multi-stream scenarios by leveraging relay selection and interference management. Specifically, two subsets of relay nodes are opportunistically selected using alternate relaying in terms of producing or receiving the minimum total interference level. For interference management, each source node sends S (1 ‚â§S ‚â§M) data streams to selected relay nodes with random beamforming for the first hop, while each destination node receives its desired S streams from the selected relay nodes via opportunistic interference alignment for the second hop, where M is the number of antennas at each source or destination node. Our analytical results are validated by numerical evaluation.</t>
  </si>
  <si>
    <t>2372-2385</t>
  </si>
  <si>
    <t>60032045;60016912;60022417</t>
  </si>
  <si>
    <t>55359708100;36830013700;8967490500</t>
  </si>
  <si>
    <t>Lin, Huifa;Shin, Won Yong;Jung, Bang Chul</t>
  </si>
  <si>
    <t>Sakai;Daejeon;Seoul</t>
  </si>
  <si>
    <t>Sharp Corporation;Chungnam National University;Yonsei University</t>
  </si>
  <si>
    <t>60032045;60022417;60016912</t>
  </si>
  <si>
    <t>Multi-stream opportunistic network decoupling: Relay selection and interference management</t>
  </si>
  <si>
    <t>10.1109/TMC.2018.2874636</t>
  </si>
  <si>
    <t>2-s2.0-85054490256</t>
  </si>
  <si>
    <t>['tm polarizations', 'stop response', 'simulated results', 'resonant frequency', 'polarization independent', 'drafted fss', 'angularly stable', '6 ghz', '034 œª0']</t>
  </si>
  <si>
    <t>Frequency selective surface (FSS) | plated-through holes (PTH) | radio-frequency interference (RFI)</t>
  </si>
  <si>
    <t>A novel miniaturized frequency selective surface (FSS) with a band-stop response at 1.6 GHz is presented in this letter. The designed FSS comprises convoluted elements connected via plated-through holes, which increases the overall electrical length. The proposed FSS unit cell provides the miniaturization of 0.034 Œª0 √ó 0.034 Œª0, where Œª0 is the free space wavelength corresponding to the resonant frequency. The drafted FSS is polarization independent and angularly stable for both TE and TM polarizations. A prototype of the FSS is fabricated and its simulated results are validated with measurements.</t>
  </si>
  <si>
    <t>1678-1681</t>
  </si>
  <si>
    <t>57204115323;55798272900;57211796401</t>
  </si>
  <si>
    <t>Sampath, Sayi Soundariya;Sivasamy, Ramprabhu;Kumar, K. J.Jegadish</t>
  </si>
  <si>
    <t>Sampath S.S.</t>
  </si>
  <si>
    <t>A novel miniaturized polarization independent band-stop frequency selective surface</t>
  </si>
  <si>
    <t>10.1109/TEMC.2018.2869664</t>
  </si>
  <si>
    <t>2-s2.0-85054510900</t>
  </si>
  <si>
    <t>S2013/ICE-2919</t>
  </si>
  <si>
    <t>['world traces', 'realistic evaluations', 'protocol stack', 'physical layer', 'link performance', 'hardware impairments', 'frame aggregation', 'exhaustive measurements', 'effective design', 'comprehensive study', 'comprehensive dataset', 'aforementioned effects']</t>
  </si>
  <si>
    <t>Local-area networks | Mobile communication systems | Wireless communications</t>
  </si>
  <si>
    <t>Understanding the gap between theory and practice of 60 GHz networks is crucial. Theoretical models typically focus on the physical layer only and assume ideal hardware components. However, such assumptions do not hold in practice. For instance, the cost-effective design of commercial off-the-shelf products often results in hardware impairments, such as highly irregular beam shapes. Further, mobility and frame aggregation have a strong impact throughout the protocol stack. Taking these effects into account when designing 60 GHz networking mechanisms is critical. In this paper, we characterize the aforementioned effects and contribute a comprehensive dataset of real-world traces that capture them. Among other traces, our dataset includes measurements of actual beam patterns, the impact of the cases of the devices on propagation, exhaustive measurements on the degradation of link performance in case of mobility, and the behavior of aggregation at the physical layer. Our dataset is the most comprehensive study of this kind to date. As a result, our work allows researchers to take the aforementioned hardware impairments into account, which paves the way for comparable and realistic evaluations of 60 GHz networking mechanisms in the community.</t>
  </si>
  <si>
    <t>2217-2230</t>
  </si>
  <si>
    <t>60108460-60001741;60108460;60108460-60001741;60012116;60108460</t>
  </si>
  <si>
    <t>57191754388;54682115300;57190493466;6507485408;57204253976</t>
  </si>
  <si>
    <t>Bielsa, Guillermo;Loch, Adrian;Tejado, Irene;Nitsche, Thomas;Widmer, Joerg</t>
  </si>
  <si>
    <t>Leganes;Munich;Madrid</t>
  </si>
  <si>
    <t>IMDEA Networks Institute;Fraunhofer Institute for Cognitive Systems IKS;Universidad Carlos III de Madrid</t>
  </si>
  <si>
    <t>60108460;60012116;60001741</t>
  </si>
  <si>
    <t>Bielsa G.</t>
  </si>
  <si>
    <t>60 ghz networking: Mobility, beamforming, and frame level operation from theory to practice</t>
  </si>
  <si>
    <t>10.1109/TMC.2018.2875095</t>
  </si>
  <si>
    <t>2-s2.0-85054684953</t>
  </si>
  <si>
    <t>['user proximity', 'three kinds', 'talk mode', 'structure helps', 'standard limit', 'simulated results', 'shaped structure', 'radiating structure', 'proposed antenna', 'parasitic element', 'mutual coupling', 'mobile phone', 'microstrip line', 'measured results', 'isolation improvement', 'ground plane', 'free space', 'found well', 'folded structure', 'european standard', 'driven element', 'diversity antenna', 'directly fed', 'data mode', 'comprehensive study', 'close agreement', '885 mhz', '8 ghz', '2740 mhz']</t>
  </si>
  <si>
    <t>ECC | isolation | LTE | MIMO antenna | planar monopole antenna</t>
  </si>
  <si>
    <t>In this article, a comprehensive study of the compact octaband monopole MIMO/diversity antenna is carried out in the free space and user proximity. The radiating structure of the proposed antenna consists of a driven element which is directly fed with microstrip line and a parasitic element. However, the designed antenna provides of 730-885 MHz at lower frequency side and 1670-2740 MHz at higher frequency side. Further, to reduce the mutual coupling between two antenna elements, a folded T-shaped structure is designed of electrical length Œª/4 at 0.8 GHz and attached to the ground plane. This structure helps in isolation improvement up to the level of ‚àí12 dB from ‚àí6 dB. The folded structure of T-shaped provides compactness to the proposed antenna. Thereafter, three kinds of user proximity named as Talk mode, Data mode, and Read mode along with mobile phone are studied. Moreover, the specific absorption rate (SAR) is calculated and found well below the standard limit of FCC and European standard. Finally, the proposed antenna is fabricated and tested. The measured results are in close agreement with simulated results.</t>
  </si>
  <si>
    <t>e21566</t>
  </si>
  <si>
    <t>60001166;60001166;60022195</t>
  </si>
  <si>
    <t>55634591500;55657918600;6603865373</t>
  </si>
  <si>
    <t>Singh, Hari Shankar;Upadhyay, Rahul;Shubair, Raed M.</t>
  </si>
  <si>
    <t>Cambridge;Patiala</t>
  </si>
  <si>
    <t>Massachusetts Institute of Technology;Thapar Institute of Engineering &amp; Technology</t>
  </si>
  <si>
    <t>60022195;60001166</t>
  </si>
  <si>
    <t>Free space and user proximity analysis of octaband monopole MIMO/diversity antenna for modern handset applications</t>
  </si>
  <si>
    <t>10.1002/mmce.21566</t>
  </si>
  <si>
    <t>2-s2.0-85055213637</t>
  </si>
  <si>
    <t>['wave solvers', 'reverberation chambers', 'paper presents', 'free space', 'ds spread', 'doppler spectrum']</t>
  </si>
  <si>
    <t>Autocorrelation coefficient | Doppler spectrum (DS) | reverberation chamber (RC) | RMS Doppler bandwidth | rotating mode stirrer</t>
  </si>
  <si>
    <t>This paper presents how the Doppler spectrum (DS) induced by rotating mode stirrers can be used in order to assess and optimize their performances when used in reverberation chambers. Indeed, a rotating mode stirrer acts as a diffracting structure whose performances are related to the DS spread. The performances of such stirrers are shown to be predictable by analyzing their DS in free space from numerical simulations using full-wave solvers with reasonable computation times. This allows the geometry of a future mode stirrer to be optimized before being built and installed in the chamber.</t>
  </si>
  <si>
    <t>60027892;60027892;60027892</t>
  </si>
  <si>
    <t>57200277594;23979228300;7004363654</t>
  </si>
  <si>
    <t>Soltane, Ayoub;Andrieu, Guillaume;Reineix, Alain</t>
  </si>
  <si>
    <t>Limoges</t>
  </si>
  <si>
    <t>XLIM Institut de Recherche</t>
  </si>
  <si>
    <t>Soltane A.</t>
  </si>
  <si>
    <t>Doppler spectrum analysis for the prediction of rotating mode stirrer performances in reverberation chamber</t>
  </si>
  <si>
    <t>10.1109/TEMC.2018.2877906</t>
  </si>
  <si>
    <t>2-s2.0-85056344700</t>
  </si>
  <si>
    <t>IF/00921/2013</t>
  </si>
  <si>
    <t>['textured ground', 'smooth touchdown', 'simulation results', 'paper proposes', 'feedback controller', 'based controller', 'automatically steer', 'automatic maneuver']</t>
  </si>
  <si>
    <t>Automatic landing | Fixed-wing unmanned aerial vehicle (UAV) | Optical flow | Two-dimensional (2-D) image-based feedback control</t>
  </si>
  <si>
    <t>This paper proposes a two-dimensional (2-D) image-based controller to automatically steer a fixed-wing unmanned aerial vehicle (UAV) during the first three stages of landing: alignment, glide-slope, and flare. Observable image features of the runway and its textured ground are exploited to derive a feedback controller for the automatic maneuver. The proposed controller ensures the horizontal position alignment and a smooth touchdown of the aircraft without estimating the height above the runway. In addition, the 2-D image-based control structure adopted also enforces wind disturbance rejection, without the need for an explicit wind estimator. Simulation results are presented to illustrate the performance of the controller.</t>
  </si>
  <si>
    <t>2104-2117</t>
  </si>
  <si>
    <t>60004956-60110693;60004956;60029631;60004956-60022317</t>
  </si>
  <si>
    <t>57188662882;55605472200;6603671578;56962772800</t>
  </si>
  <si>
    <t>Tang, Zhiqi;Cunha, Rita;Hamel, Tarek;Silvestre, Carlos</t>
  </si>
  <si>
    <t>France;France;Macao;Portugal</t>
  </si>
  <si>
    <t>Nice;Paris;Taipa;Lisbon</t>
  </si>
  <si>
    <t>Universit√© C√¥te d'Azur;Institut Universitaire de France;University of Macau;Instituto Superior T√©cnico</t>
  </si>
  <si>
    <t>60110693;60029631;60022317;60004956</t>
  </si>
  <si>
    <t>Aircraft landing using dynamic two-dimensional image-based guidance control</t>
  </si>
  <si>
    <t>10.1109/TAES.2018.2881354</t>
  </si>
  <si>
    <t>2-s2.0-85056579125</t>
  </si>
  <si>
    <t>['user partition', 'transmission node', 'supports content', 'small cells', 'rapid growth', 'optimal choice', 'network throughput', 'network performance', 'multicast service', 'multicast group', 'mobile data', 'mmwave band', 'millimeter wave', 'md2d improves', 'md2d achieves', 'increasing interests', 'exploiting device', 'existing state', 'energy efficiency', 'd2d communications', 'close proximity', 'called md2d', 'best scheme', 'best performance', 'art schemes', '27 %.']</t>
  </si>
  <si>
    <t>Device-to-device communication | Directional antenna | Millimeter wave communication | Multi-level codebook | Multicast service | Small cells</t>
  </si>
  <si>
    <t>To keep up with the rapid growth of mobile data, there are increasing interests to deploy small cells in millimeter wave (mmWave) bands to underlay the conventional homogeneous macrocell network as well as in exploiting device-to-device (D2D) communications to improve the efficiency of the multicast service that supports content-based mobile applications. To compensate for high propagation loss in the mmWave band, high-gain directional antennas have to be employed, while it is critical to optimize multicast service in order to improve the network performance. In this paper, we develop an efficient multicast scheduling scheme for small cells in the mmWave band, called MD2D, where both D2D communications in close proximity and multi-level antenna codebook are utilized. Specifically, a user partition and multicast path planning algorithm is proposed to partition the users in the multicast group into subsets and to determine the transmission node for each subset, so as to achieve optimal utilization of D2D communications and multi-level antenna codebook. Then a multicast scheduling algorithm schedules the transmission for each subset. Furthermore, in order to optimize the network performance, the optimal choice of user partition thresholds is analyzed. Extensive simulations demonstrate that the MD2D achieves the best performance, in terms of network throughput and energy efficiency, compared with other existing state-of-the-art schemes. MD2D improves the network throughput compared with the second-best scheme by about 27%.</t>
  </si>
  <si>
    <t>1603-1617</t>
  </si>
  <si>
    <t>60022381;60025278;60025278;60022381;60022381;60025225-60004582</t>
  </si>
  <si>
    <t>54787982100;57204757141;57189401839;7402336411;7005327119;57207850578</t>
  </si>
  <si>
    <t>Niu, Yong;Yu, Liren;Li, Yong;Zhong, Zhangdui;Ai, Bo;Chen, Sheng</t>
  </si>
  <si>
    <t>Beijing;Southampton;Beijing;Jeddah</t>
  </si>
  <si>
    <t>Tsinghua University;University of Southampton;Beijing Jiaotong University;King Abdulaziz University</t>
  </si>
  <si>
    <t>60025278;60025225;60022381;60004582</t>
  </si>
  <si>
    <t>Device-to-Device Communications Enabled Multicast Scheduling with the Multi-level Codebook in mmWave Small Cells</t>
  </si>
  <si>
    <t>10.1007/s11036-018-1181-1</t>
  </si>
  <si>
    <t>2-s2.0-85057023355</t>
  </si>
  <si>
    <t>['term dynamics', 'shore zone', 'shore erosion', 'process development', 'next years', 'monitoring data', 'landslide formation', 'induced seismicity', 'field measurements', 'erosional processes', 'environment change', 'comparative analysis', 'case study', 'burst activation', 'bratsk reservoir', 'aeolian processes']</t>
  </si>
  <si>
    <t>Aeolian processes | Bank gully | Karst | Landslide | Reservoir water level change | Shore erosion</t>
  </si>
  <si>
    <t>The Bratsk reservoir is one of the constituents of the Baikal-Angara hydroengineering system. Large hydropower reservoirs created worldwide produce anthropogenic pressure that provokes substantial changes in the environment and land use practice, as well as different natural hazards, such as induced seismicity, activation of landslides, karst, and shore and bluff erosion processes. Creation of the Bratsk reservoir was followed by a burst activation of shore erosion, karst, aeolian processes, gully, and landslide formation. We monitored the short- and medium-term dynamics of process development in the context of reservoir water level change, which involved the comparative analysis of large-scale aerial photos and field measurements at four key sites. A complex (interaction) of processes can be observed in the shore zone. Based on the monitoring data, models of the geomorphological process evolution in the next years are presented. By investigations, we identified the mechanisms of karst-erosional, aeolian-erosional, and shore- and gully-erosional processes. The case study has shown that the response of dynamics of the processes, their interaction, and environment change are characterized by a certain cyclicity corresponding to water level fluctuations.</t>
  </si>
  <si>
    <t>4659-4672</t>
  </si>
  <si>
    <t>60103875;60103875;60103875</t>
  </si>
  <si>
    <t>55970358200;56050219000;23766990000</t>
  </si>
  <si>
    <t>Mazaeva, Oksana;Babicheva, Viktoria;Kozyreva, Elena</t>
  </si>
  <si>
    <t>Irkutsk</t>
  </si>
  <si>
    <t>Institute of the Earth‚Äôs Crust SB RAS</t>
  </si>
  <si>
    <t>Mazaeva O.</t>
  </si>
  <si>
    <t>Geomorphological process development under the impact of man-made reservoir operation, a case study: Bratsk reservoir, Baikal-Angara hydroengineering system, Russia</t>
  </si>
  <si>
    <t>10.1007/s10064-018-1428-x</t>
  </si>
  <si>
    <t>2-s2.0-85057600299</t>
  </si>
  <si>
    <t>1508F598</t>
  </si>
  <si>
    <t>['various classifiers', 'training cnns', 'recognize objects', 'publicly available', 'proposed methods', 'primitive tasks', 'preprocessing methods', 'power lines', 'pilot unawareness', 'originally designed', 'intermediate stages', 'important issue', 'imagenet pretraining', 'imagenet dataset', 'flight safety', 'extracting features', 'expansive account', 'end fashion', 'different architectures', 'best practices', 'assistance systems', 'also successful', 'aerial images', 'aerial dataset']</t>
  </si>
  <si>
    <t>Collision avoidance | Deep learning | Flight assistance | Power line recognition</t>
  </si>
  <si>
    <t>Avoidance of power lines is an important issue of flight safety. Assistance systems that automatically detect power lines can prevent accidents caused by pilot unawareness. In this study, we propose using convolutional neural networks (CNN) to recognize the presence of power lines in aerial images. Deep CNN architectures such as VGG and ResNet are originally designed to recognize objects in the ImageNet dataset. We show that they are also successful at extracting features that indicate the presence of power lines, which appear as simple, yet subtle structures. Another interesting finding is that pretraining the CNN with the ImageNet dataset improves power line recognition rate significantly. This indicates that the usage of ImageNet pretraining should not be limited to high-level visual tasks, as it also develops general-purpose visual skills that apply to more primitive tasks. To test the proposed methods' performance, we collected an aerial dataset and made it publicly available. We experimented with training CNNs in an end-to-end fashion, along with extracting features from the intermediate stages of CNNs and feeding them to various classifiers. These experiments were repeated with different architectures and preprocessing methods, resulting in an expansive account of best practices for the usage of CNNs for power line recognition.</t>
  </si>
  <si>
    <t>2241-2252</t>
  </si>
  <si>
    <t>60112952;60112952;60112952</t>
  </si>
  <si>
    <t>55807015400;55293747200;6701450919</t>
  </si>
  <si>
    <t>Yetgin, Omer Emre;Benligiray, Burak;Gerek, Omer Nezih</t>
  </si>
  <si>
    <t>Yetgin O.E.</t>
  </si>
  <si>
    <t>Power line recognition from aerial images with deep learning</t>
  </si>
  <si>
    <t>10.1109/TAES.2018.2883879</t>
  </si>
  <si>
    <t>2-s2.0-85057822387</t>
  </si>
  <si>
    <t>['varying problem', 'transmit beampattern', 'transmit antenna', 'time dependent', 'significantly enhance', 'sidelobe suppression', 'receive system', 'range resolution', 'range domain', 'proposed approach', 'optimization problem', 'low sidelobe', 'joint range', 'frequency offset', 'first solved', 'fda employs', 'devised based', 'conventional fda', 'colocated transmit', 'beamforming performance', 'beamforming flexibility', 'array elements', 'angle domains']</t>
  </si>
  <si>
    <t>Degrees-of-freedom (DOF) | Frequency diverse array (FDA) | Multiple parameter optimization | Range-angle beamforming | Sidelobe reduction</t>
  </si>
  <si>
    <t>In this paper, we propose an equivalent transmit beamforming method in joint range and angle domains at the receiver of the colocated transmit-receive system where frequency diverse array (FDA) acts as transmit antenna. FDA employs a small frequency offset across the array elements and introduces additional degrees-of-freedom in range domain, which can significantly enhance the beamforming flexibility. However, the transmit beampattern of conventional FDA is range-angle-time dependent. In this work, the time-varying problem is first solved by using a series of filters and mixers at the receiver. In the sequel, a subarray-based FDA framework, termed as multisub-FDA, is established and then a range-angle-decoupled equivalent transmit beamforming method is devised based on particle swarm optimization, which incorporates the frequency offset of each subarray and the corresponding weight vector into the optimization problem. With the proposed approach, the array is capable of generating focused beampattern with low sidelobe in both range and angle domains. Numerical results show that the proposed algorithm improves the beamforming performance, range resolution, and sidelobe suppression.</t>
  </si>
  <si>
    <t>2214-2225</t>
  </si>
  <si>
    <t>60030867;60025578;60025578;60025578;60000937</t>
  </si>
  <si>
    <t>55976502400;55276206000;55176625700;55375826800;56168641400</t>
  </si>
  <si>
    <t>Xu, Yanhong;Shi, Xiaowei;Li, Wentao;Xu, Jingwei;Huang, Lei</t>
  </si>
  <si>
    <t>Xi'an;Xi'an;Shenzhen</t>
  </si>
  <si>
    <t>Xi'an University of Science and Technology;Xidian University;Shenzhen University</t>
  </si>
  <si>
    <t>60030867;60025578;60000937</t>
  </si>
  <si>
    <t>Low-sidelobe range-angle beamforming with FDA using multiple parameter optimization</t>
  </si>
  <si>
    <t>10.1109/TAES.2018.2883873</t>
  </si>
  <si>
    <t>2-s2.0-85057892578</t>
  </si>
  <si>
    <t>Fundamental Research Fund of Shandong University</t>
  </si>
  <si>
    <t>2018CXGC1503</t>
  </si>
  <si>
    <t>['urgent demand', 'uav tracking', 'trained jointly', 'tracking task', 'target object', 'target frequently', 'target firstly', 'sudden movements', 'refinement scheme', 'primary issue', 'position estimate', 'perception network', 'past years', 'paper aims', 'operating target', 'object tracking', 'mainly focus', 'latter focuses', 'intelligent vision', 'initial estimate', 'four boundaries', 'former dominates', 'following performance', 'fine strategy', 'experimental results', 'consumer uses', 'bounding box', 'behavior modeling', 'based techniques', 'augmented reality', 'aspect ratio', 'aerial tracking']</t>
  </si>
  <si>
    <t>Computer vision | reinforcement learning (RL) | unmanned aerial vehicle (UAV) | visual tracking</t>
  </si>
  <si>
    <t>The aspect ratio of a target changes frequently during an unmanned aerial vehicle (UAV) tracking task, which makes the aerial tracking very challenging. Traditional trackers struggle from such a problem as they mainly focus on the scale variation issue by maintaining a certain aspect ratio. In this paper, we propose a coarse-to-fine deep scheme to address the aspect ratio variation in UAV tracking. The coarse-tracker first produces an initial estimate for the target object, then a sequence of actions are learned to fine-tune the four boundaries of the bounding box. The coarse-tracker and the fine-tracker are designed to have different action spaces and operating target. The former dominates the entire bounding box and the latter focuses on the refinement of each boundary. They are trained jointly by sharing the perception network with an end-to-end reinforcement learning architecture. Experimental results on benchmark aerial data set prove that the proposed approach outperforms existing trackers and produces significant accuracy gains in dealing with the aspect ratio variation in UAV tracking. Note to Practitioners-During the past years, unmanned aerial vehicle (UAV) have gained much attention for both industrial and consumer uses. It is in urgent demand to endow the UAV with intelligent vision-based techniques, and the automatic target following via visual tracking methods as one of the most fundamental intelligent features could promote various applications of UAVs, such as surveillance, augmented reality, and behavior modeling. Nonetheless, the primary issue of a UAV-based tracking method is the platform itself: It is not stable, it tends to have sudden movements, it generates nonhomogeneous data (scale, angle, rotation, depth, and so on), all of them tend to change the aspect ratio of the target frequently and further increase the difficulty of object tracking. This paper aims to address the aspect ratio change (ARC) problem in UAV tracking. We present a coarse-to-fine strategy for UAV tracking. Specifically, the coarse bounding box is obtained to locate the target firstly. Then, a refinement scheme is performed on each boundary to further improve the position estimate. The tracker is proved to be effective to increase the resistance to the ARC. Such a method can be implemented on UAV to improve the target-following performance.</t>
  </si>
  <si>
    <t>1522-1530</t>
  </si>
  <si>
    <t>56119460300;57204465594;7006787689;55907838900</t>
  </si>
  <si>
    <t>Zhang, Wei;Song, Ke;Rong, Xuewen;Li, Yibin</t>
  </si>
  <si>
    <t>Coarse-to-Fine UAV Target Tracking with Deep Reinforcement Learning</t>
  </si>
  <si>
    <t>10.1109/TASE.2018.2877499</t>
  </si>
  <si>
    <t>2-s2.0-85058126259</t>
  </si>
  <si>
    <t>2012YQ20024</t>
  </si>
  <si>
    <t>['using commercial', 'squares method', 'small numbers', 'single target', 'shelf reader', 'reference tags', 'reduce cost', 'proposed based', 'potential technology', 'parallel processing', 'named lobain', 'median errors', 'many advantages', 'low cost', 'low complexity', 'instant noodles', 'innovative method', 'indoor localization', 'indoor environments', 'improve performance', 'evaluation experiments', 'channel information', 'axis ).', 'axis ),', '3 cm', '2 cm']</t>
  </si>
  <si>
    <t>Indoor localization | interference based | radio frequency identification (RFID) | tagged and tag free</t>
  </si>
  <si>
    <t>Passive indoor localization has gained much attention recently. Numerous applications including storage management and somatosensory systems would benefit from accurate passive indoor localization. As a potential technology for the internet of things, radio frequency identification (RFID) has many advantages for indoor localization, such as low cost, parallel processing, and low complexity. In this paper, a passive indoor localization system, named Lobain, was proposed based on interference of ultrahigh frequency RFID tags. Using commercial off-the-shelf reader, antenna, and tags, this system, functions for tagged and tag-free item localization in 2-D and 3-D indoor environments. Small numbers of reference tags were used as sensors to improve performance and reduce cost. Unlike traditional methods, an improved propagation model and an innovative method were presented to extract a target's channel information from a complicated received signal. A relative phase wrapping integer method was presented to solve the phase wrapping problem of reference tags, and the least-squares method was used to optimize the tradeoff between number of reference tags and accuracy. A tag and tag-free items including shrimp chips, cola, and instant noodles were localized as single target in the evaluation experiments. The prototype achieved mean 2-D median localization errors of 5.9 (x-axis) and 8.2 cm (y-axis), and achieved mean 3-D median errors of 9 (x-axis), 6.7 (y-axis), and 13.3 cm (z-axis).</t>
  </si>
  <si>
    <t>3718-3732</t>
  </si>
  <si>
    <t>56518467300;36601952700;56291590800;56979438300;57191200440;57194056957</t>
  </si>
  <si>
    <t>Liu, Meng;Wang, Hongjun;Yang, Yang Y.;Zhang, Yajun;Ma, Liang;Wang, Na</t>
  </si>
  <si>
    <t>RFID 3-D Indoor Localization for Tag and Tag-Free Target Based on Interference</t>
  </si>
  <si>
    <t>10.1109/TIM.2018.2879678</t>
  </si>
  <si>
    <t>2-s2.0-85058139106</t>
  </si>
  <si>
    <t>['without slots', 'slots geometry', 'simulated ones', 'provides dual', 'proposed antenna', 'made usable', 'impedance bandwidth', 'ground plane', 'frequency range', 'final antenna', 'band applications', '09 %.']</t>
  </si>
  <si>
    <t>defected ground structures (DGS) | dual notch | monopole | Slotted antenna | Wi-MAX applications | WLAN</t>
  </si>
  <si>
    <t>In this paper, a wideband printed polygon-shaped monopole antenna has been designed using microstrip line feeding technique which provides dual-notch band characteristics (2.98-3.19GHz) and (3.62-5.00GHz) by the use of slots geometry in both the patch and the ground plane. The results of the antenna have been compared both with and without slots in both planes. The initial antenna without DGS and slots in the patch was made to work in the frequency range from 2.56-5.98GHz having impedance bandwidth of about 80.09%. The proposed antenna can be made usable for multi-band applications such as WLAN (2.4/3.2/5.2/5.8GHz) and Wi-MAX (3.5 and 5.5GHz) applications providing fractional bandwidth (FBW) of 85.36% (2.33-5.80GHz) and maximum peak gain of 5.65dBi at 3.50GHz. The value of return loss obtained is about 53.36dB at 2.56GHz. Prototype of the final antenna is fabricated and the results are verified with the simulated ones.</t>
  </si>
  <si>
    <t>60103561;60107346;60103561</t>
  </si>
  <si>
    <t>57205021750;56104031300;35106843800</t>
  </si>
  <si>
    <t>De, Arnab;Roy, Bappadittya;Bhattacharjee, Anup Kumar</t>
  </si>
  <si>
    <t>Madanapalle;Durgapur</t>
  </si>
  <si>
    <t>Madanapalle Institute of Technology &amp; Science;National Institute of Technology, Durgapur</t>
  </si>
  <si>
    <t>60107346;60103561</t>
  </si>
  <si>
    <t>De A.</t>
  </si>
  <si>
    <t>Dual-Notched Monopole Antenna Using DGS for WLAN and Wi-MAX Applications</t>
  </si>
  <si>
    <t>10.1142/S0218126619501895</t>
  </si>
  <si>
    <t>2-s2.0-85058309486</t>
  </si>
  <si>
    <t>['uplink fss', 'theoretical derivations', 'standard recommendations', 'range 27', 'propagation losses', 'potential application', 'performance limits', 'paper investigates', 'key parameters', 'interference level', 'fs receiver', 'antenna patterns', 'analytical expression', '5 ghz']</t>
  </si>
  <si>
    <t>Capacity | cognitive radio | fixed satellite service (FSS) | interference from FSS systems | Ka band | spectrum sharing | terrestrial fixed service (FS)</t>
  </si>
  <si>
    <t>This paper investigates the performance limits of cognitive-uplink fixed satellite service (FSS) and terrestrial fixed service (FS) operating in the range 27.5-29.5 GHz for Ka-band. In light of standard recommendations from the International Telecommunications Union and a rain-fading channel model, we analyze the interference level at the FS receiver by considering statistical properties of the channel, propagation losses, and antenna patterns. By employing the interference constraint criterion at the FS, an analytical expression for the capacity of the cognitive-uplink FSS is derived, which is useful in understanding the limits in performance and the potential application of the considered coexistence scenario. Simulations are carried out to verify the theoretical derivations and highlight the impact of key parameters on the performance limits.</t>
  </si>
  <si>
    <t>2604-2611</t>
  </si>
  <si>
    <t>60024350;60024350;60000891;60008919-60108784;60024350;60072562</t>
  </si>
  <si>
    <t>57205869510;54385453800;16176882900;57200980377;57201880103;24512061400</t>
  </si>
  <si>
    <t>An, Kang;Liang, Tao;Zheng, Gan;Yan, Xiaojuan;Li, Yusheng;Chatzinotas, Symeon</t>
  </si>
  <si>
    <t>China;Luxembourg;China;China;United Kingdom</t>
  </si>
  <si>
    <t>Qinzhou;Esch-sur-Alzette;Changsha;Guilin;Loughborough</t>
  </si>
  <si>
    <t>Qinzhou University;University of Luxembourg;National University of Defense Technology;Guilin University of Electronic Technology;Loughborough University</t>
  </si>
  <si>
    <t>60108784;60072562;60024350;60008919;60000891</t>
  </si>
  <si>
    <t>An K.</t>
  </si>
  <si>
    <t>Performance Limits of Cognitive-Uplink FSS and Terrestrial FS for Ka-Band</t>
  </si>
  <si>
    <t>10.1109/TAES.2018.2886611</t>
  </si>
  <si>
    <t>2-s2.0-85058626380</t>
  </si>
  <si>
    <t>['satellite ).', 'results showed', 'regular time', 'range directions', 'proposed method', 'highly suitable', 'g .,', 'complex radars', 'analytically derived']</t>
  </si>
  <si>
    <t>Emitter location finding | low probability of intercept (LPI) radar | short-time Fourier transform (STFT) | time-frequency transform</t>
  </si>
  <si>
    <t>In this study, a new passive method suitable for geolocating low probability of intercept (LPI) radars is introduced. The method uses two electronic support receivers placed on a fast moving platform (e.g., an airplane or a satellite). The proposed method has a high processing gain, which makes it highly suitable for very weak LPI signals. The method processing gain was analytically derived and illustrated with simulation to determine if the proposed method can detect LPI radars in much lower SNRs compared to regular time-frequency LPI detection methods. Also, the resolution of the proposed method in both range and cross-range directions in radar location finding was analyzed. The results showed that the method is capable of radar location finding for complex radars and in complicated electromagnetic environments.</t>
  </si>
  <si>
    <t>2327-2336</t>
  </si>
  <si>
    <t>60027666;60007751;60027666;60027666</t>
  </si>
  <si>
    <t>57205118169;6504302351;56771288600;55151031000</t>
  </si>
  <si>
    <t>Hejazikookamari, Farzam;Norouzi, Yaser;Kashani, Elham Sadat;Nayebi, Mohammad Mahdi</t>
  </si>
  <si>
    <t>Sharif University of Technology;Amirkabir University of Technology</t>
  </si>
  <si>
    <t>60027666;60007751</t>
  </si>
  <si>
    <t>Hejazikookamari F.</t>
  </si>
  <si>
    <t>A Novel Method to Detect and Localize LPI Radars</t>
  </si>
  <si>
    <t>10.1109/TAES.2018.2885109</t>
  </si>
  <si>
    <t>2-s2.0-85058630695</t>
  </si>
  <si>
    <t>ZDSYS201703031748284</t>
  </si>
  <si>
    <t>['two types', 'simulation results', 'prey pigeon', 'paper presents', 'longitudinal plane', 'landing phase', 'inspired optimization', 'different criteria', 'computationally much', 'automatic landing', 'also analyzed']</t>
  </si>
  <si>
    <t>Automatic landing | parameters tuning | predator-prey pigeon-inspired optimization (PPPIO) | unmanned aerial vehicle (UAV)</t>
  </si>
  <si>
    <t>This paper presents a predator-prey pigeon-inspired optimization (PPPIO) algorithm for an automatic landing system of a fixed-wing unmanned aerial vehicle (UAV) in the longitudinal plane. A pitch command autopilot and two types of approach power compensators are presented and evaluated in automatic landing. The design of a glide slope command system and an approach power compensator are converted to a finite-dimensional optimization problem. The longitudinal flight controller parameters are optimized by the proposed PPPIO algorithm. The differences between the two proposed approach power compensators are also analyzed. The proposed optimization process can guarantee the control gains vector converge to an approximate optimal solution, and it is computationally much more efficient. Simulation results are presented to demonstrate that this approach helps solve control system optimization problems for different criteria and attains a rather accurate result. As verified by these simulation results, the proposed automatic landing system can help improve UAV's performance during the landing phase.</t>
  </si>
  <si>
    <t>2347-2358</t>
  </si>
  <si>
    <t>60013789;60013789;60013789;60105683;60013789</t>
  </si>
  <si>
    <t>55796700200;57205114989;57202599610;7404964007;57213472799</t>
  </si>
  <si>
    <t>Duan, Haibin;Huo, Mengzhen;Yang, Zhiyuan;Shi, Yuhui;Luo, Qinan</t>
  </si>
  <si>
    <t>Southern University of Science and Technology;Beihang University</t>
  </si>
  <si>
    <t>60105683;60013789</t>
  </si>
  <si>
    <t>Predator-Prey Pigeon-Inspired Optimization for UAV ALS Longitudinal Parameters Tuning</t>
  </si>
  <si>
    <t>10.1109/TAES.2018.2886612</t>
  </si>
  <si>
    <t>2-s2.0-85058636936</t>
  </si>
  <si>
    <t>['transmission time', 'tissue heating', 'save energy', 'safety regulations', 'new cross', 'network lifetime', 'neighboring implants', 'multiple deployments', 'layer protocol', 'implants operate', 'human tissue', 'heterogeneous tissue', 'free protocol', 'first step', 'first application', 'constructive interference', 'computational burden', 'challenging constraints', 'ber due']</t>
  </si>
  <si>
    <t>antenna arrays | beam steering | biomedical communication | biomedical electronics | biomedical engineering | code division multiplexing | coupling circuits | electromagnetic propagation | implants | Internet of things | machine-to-machine communications | next generation networking</t>
  </si>
  <si>
    <t>Implants are poised to revolutionize personalized healthcare by monitoring and actuating physiological functions. Such implants operate under challenging constraints of the limited battery energy, heterogeneous tissue-dependent channel conditions, and human-safety regulations. To address these issues, we propose a new cross-layer protocol for galvanic coupled implants, wherein the weak electrical currents are used in place of classical radio frequency links. As the first step, we devise a method that allows multiple implants to communicate individual sensed data to each other through code division multiple access, combined with compressive sensing method to lower the transmission time and save energy, as well as delegates the computational burden of dispreading and decoding only to the on-body surface relays. Then, we devise a distributed beamforming approach that allows coordinated transmissions from the implants to the relays by considering the specific tissue path chosen and tissue heating-related safety constraints. We then proceed to implement distributed beamforming on a phantom of human tissue and prove an increase in received signal strength and a decrease in BER due to constructive interference of the signals of each implant. Our contributions are twofold: First, we devise a collision-free protocol that prevents undue interference at neighboring implants, especially for multiple deployments. Second, this is the first application of near-field distributed beamforming in human tissue. Simulation results reveal significant improvement in the network lifetime for implants of up to 79% compared to the galvanic coupled links without beamforming. In addition, the implementation of phantom tissue proves improved communication metrics when beamforming is used.</t>
  </si>
  <si>
    <t>8487-8501</t>
  </si>
  <si>
    <t>60028628;60028628;60028628;60030398;60015197;60015197;60015197;60028628</t>
  </si>
  <si>
    <t>57204606352;56577498700;57210985170;57197722906;57140769000;6603402497;25655579800;15019097300</t>
  </si>
  <si>
    <t>Banou, Stella;Swaminathan, Meenupriya;Reus Muns, Guillem;Duong, Davy;Kulsoom, Farzana;Savazzi, Pietro;Vizziello, Anna;Chowdhury, Kaushik R.</t>
  </si>
  <si>
    <t>Philadelphia;Boston;Pavia</t>
  </si>
  <si>
    <t>Temple University;Northeastern University;Universit√† degli Studi di Pavia</t>
  </si>
  <si>
    <t>60030398;60028628;60015197</t>
  </si>
  <si>
    <t>Banou S.</t>
  </si>
  <si>
    <t>Beamforming Galvanic Coupling Signals for IoMT Implant-to-Relay Communication</t>
  </si>
  <si>
    <t>10.1109/JSEN.2018.2886561</t>
  </si>
  <si>
    <t>2-s2.0-85058649092</t>
  </si>
  <si>
    <t>U1613225</t>
  </si>
  <si>
    <t>['trajectory planning', 'simulation results', 'paper describes', 'optimal trajectory', 'novel method', 'method focuses', 'main result', 'ground object', 'flight test', 'accurately geolocated']</t>
  </si>
  <si>
    <t>Particle swarm optimization (PSO) | quad-rotor unmanned aerial vehicle (UAV) | trajectory planning | vision-based geolocation</t>
  </si>
  <si>
    <t>This paper describes a novel method to improve the target location accuracy through imaging it from an aircraft. This method focuses on improving estimation accuracy of heading angle bias and then to improve geolocation performance. A particle swarm optimization algorithm is employed to derive an expression of optimal trajectory, which can be a guide for trajectory planning. Thanks to the maneuverability of quad-rotor unmanned aerial vehicles, the aircraft is commanded to follow path generated by trajectory planning to acquire multiple bearing measurements of the ground object. The main result is that the aircraft's heading angle bias can be more accurately estimated using trajectory planning. Hence, the target is more accurately geolocated. The efficacy of this technique is verified and demonstrated by simulation results and flight test.</t>
  </si>
  <si>
    <t>2382-2394</t>
  </si>
  <si>
    <t>60016835;60016835;60016835;60017161;60104614;60104841</t>
  </si>
  <si>
    <t>57195838258;57204554773;35203009200;57190403478;36519608700;57211726226</t>
  </si>
  <si>
    <t>Zhang, Lele;Deng, Fang;Chen, Jie;Bi, Yingcai;Phang, Swee King;Chen, Xudong</t>
  </si>
  <si>
    <t>United States;Malaysia;Singapore;China</t>
  </si>
  <si>
    <t>Pittsburgh;Subang Jaya;Singapore City;Beijing</t>
  </si>
  <si>
    <t>The Robotics Institute;Taylor's University Malaysia;National University of Singapore;Beijing Institute of Technology</t>
  </si>
  <si>
    <t>60104841;60104614;60017161;60016835</t>
  </si>
  <si>
    <t>Trajectory Planning for Improving Vision-Based Target Geolocation Performance Using a Quad-Rotor UAV</t>
  </si>
  <si>
    <t>10.1109/TAES.2018.2886617</t>
  </si>
  <si>
    <t>2-s2.0-85058661909</t>
  </si>
  <si>
    <t>['wide variety', 'temperature conditions', 'remaining energy', 'rapidly equilibrated', 'psi cores', 'picosecond time', 'photochemical reactions', 'harvesting antennas', 'fucoxanthin chlorophyll', 'fcpi transfer', 'fcpi contribute', 'excitation energy', 'energy chls', 'differ significantly', 'chaetoceros gracilis', 'binding protein']</t>
  </si>
  <si>
    <t>Photosynthetic organisms handle solar energy precisely to achieve efficient photochemical reactions. Because there are a wide variety of light-harvesting antennas in oxyphototrophs, the excitation energy transfer mechanisms are thought to differ significantly. In this study, we compared excitation energy dynamics between photosystem I (PSI) cores and a complex between PSI and fucoxanthin chlorophyll (Chl) a/c-binding protein I (PSI-FCPI) isolated from a diatom, Chaetoceros gracilis, by means of picosecond time-resolved fluorescence analyses. Time-resolved spectra measured at 77 K clearly show that low-energy Chls in the FCPI transfer not only most of the excitation energy to the reaction center Chls in the PSI cores but also the remaining energy to carotenoids for quenching. Under room-temperature conditions, the energy in the low-energy Chls is rapidly equilibrated on Chls in the PSI cores by uphill energy transfer within a few tens of picoseconds. These findings provide solid evidence that the low-energy Chls in the FCPI contribute to the photochemical reactions in PSI.</t>
  </si>
  <si>
    <t>60023147;100428731;60011418;60023147;60011418</t>
  </si>
  <si>
    <t>22941377100;8596831700;56711595100;56374284200;7102347852</t>
  </si>
  <si>
    <t>Nagao, Ryo;Yokono, Makio;Ueno, Yoshifumi;Shen, Jian Ren;Akimoto, Seiji</t>
  </si>
  <si>
    <t>Okayama;Kobe;Atsugi</t>
  </si>
  <si>
    <t>Okayama University;Kobe University;Nippon Flour Mills Co., Ltd.</t>
  </si>
  <si>
    <t>60023147;60011418;100428731</t>
  </si>
  <si>
    <t>Low-Energy Chlorophylls in Fucoxanthin Chlorophyll a/ c-Binding Protein Conduct Excitation Energy Transfer to Photosystem i in Diatoms</t>
  </si>
  <si>
    <t>10.1021/acs.jpcb.8b09253</t>
  </si>
  <si>
    <t>2-s2.0-85058836577</t>
  </si>
  <si>
    <t>['worldwide interoperability', 'wave electromagnetic', 'two u', 'susceptibility study', 'sirs ).', 'single short', 'sharp rejection', 'shaped resonators', 'rfid systems', 'proposed filter', 'nearby sources', 'microwave access', 'interference source', 'frequency edge', 'fractional bandwidth', 'filter may', 'design procedure', 'circuited stub', 'bandpass filter', 'band performance', 'band notches']</t>
  </si>
  <si>
    <t>Microstrip bandpass filters (BPFs) | notch band | transmission zero | ultra-wideband (UWB) filters</t>
  </si>
  <si>
    <t>An ultra-wideband (UWB) bandpass filter (BPF) with a fractional bandwidth (FBW) of about 110%, transmission zero at the high-frequency edge, and band notches at the worldwide interoperability for microwave access (WiMAX) and radio frequency identification (RFID) band is presented in this paper. The filter is based on single short-circuited stub, U-shaped defected ground structure (DGS) array, two U-shaped resonators and two stepped impedance resonators (SIRs). The filter is compact and exhibits a selective filtering characteristic equivalent to a three-pole Chebyshev filter. The design procedure has been described and verified by full-wave electromagnetic (EM) simulation and measurement. The proposed filter has low insertion loss, sharp rejection, and excellent in and out band performance. Due to its applications in WiMAX and RFID systems, the filter may be subjected to high EM radiation from the antenna and nearby sources. Therefore, susceptibility study of such a filter is very important. Hence, the susceptibility study of the band-notched UWB BPF has been carried out by subjecting the structure to an interference source.</t>
  </si>
  <si>
    <t>60115536;60113890;60016077;60008898</t>
  </si>
  <si>
    <t>56104332000;55812868900;56103964600;55834414200</t>
  </si>
  <si>
    <t>Murmu, Lakhindar;Koley, Santasri;Bage, Amit;Das, Sushrut</t>
  </si>
  <si>
    <t>Warangal;Dehradun;Hamirpur;Dhanbad</t>
  </si>
  <si>
    <t>Vaagdevi College of Engineering;DIT University;National Institute of Technology Hamirpur;Indian Institute of Technology (Indian School of Mines), Dhanbad</t>
  </si>
  <si>
    <t>Murmu L.</t>
  </si>
  <si>
    <t>A Simple WiMAX and RFID Band-Notched UWB Bandpass Filter and Its Susceptibility Study</t>
  </si>
  <si>
    <t>10.1142/S0218126619501962</t>
  </si>
  <si>
    <t>2-s2.0-85058895493</t>
  </si>
  <si>
    <t>LO1401</t>
  </si>
  <si>
    <t>['without increasing', 'wireless research', 'wireless community', 'uncertainty included', 'throughput measurements', 'systematic error', 'rarely seen', 'position dependence', 'measure ),', 'massive mimo', 'input multiple', 'favored method', 'downlink resulting', 'common practice', 'antenna spacing', 'antenna configurations', 'accurate results']</t>
  </si>
  <si>
    <t>5G mobile communication | antenna arrays | antenna measurements | beamforming | massive multiple-input multiple-output (MIMO) | MIMO | wireless communication</t>
  </si>
  <si>
    <t>Publishing measurement results without elaborating on the uncertainty included is a common practice in the wireless community. Therefore, it is not surprising that the application of state-of-The-Art variance reduction techniques to wireless research is rarely seen. In this paper, we discuss, exemplarily, the benchmarking of the average link capacity of a 4\times 4 multiple-input multiple-output (MIMO) downlink resulting from different base station (BS) antenna configurations. We show that the capacity of this downlink is not only dependent on the antenna spacing (the effect we want to measure), but also on the position of the antennas (an effect we need to control for). Unfortunately, once we change the antenna spacing, we cannot avoid changing the position of the antennas as well. We show that by applying the variance reduction technique of randomizing BS antenna positions, we get more accurate results. We further show that without increasing the effort, our favored method of matching completely eliminates the systematic error of position dependence. Both methodologies can also be applied to throughput measurements and larger antenna arrays, especially to virtual antenna array measurements for massive MIMO.</t>
  </si>
  <si>
    <t>3484-3493</t>
  </si>
  <si>
    <t>60121828;60121828;60121828;60121828;60018163;60018163</t>
  </si>
  <si>
    <t>15921965000;56225500800;56811503600;56811524200;22636046400;7101861707</t>
  </si>
  <si>
    <t>Caban, Sebastian;Lerch, Martin;Pratschner, Stefan;Zochmann, Erich;Svoboda, Philipp;Rupp, Markus</t>
  </si>
  <si>
    <t>Christian Doppler Forschungsgesellschaft;Technische Universit√§t Wien</t>
  </si>
  <si>
    <t>60121828;60018163</t>
  </si>
  <si>
    <t>Caban S.</t>
  </si>
  <si>
    <t>Design of Experiments to Compare Base Station Antenna Configurations</t>
  </si>
  <si>
    <t>10.1109/TIM.2018.2880941</t>
  </si>
  <si>
    <t>2-s2.0-85058897290</t>
  </si>
  <si>
    <t>['total peak', 'total number', 'test objects', 'similar shape', 'shaped voltages', 'pwm levels', 'pd characteristics', 'partial discharge', 'paper show', 'obtained together', 'motor winding', 'level inverter', 'drop considerably', 'different materials', 'actual applications']</t>
  </si>
  <si>
    <t>Discharges | machine windings | measurements | power frequency | pulse generation | pulsewidth modulation (PWM) | twisted pair cables</t>
  </si>
  <si>
    <t>The benefits of employing multilevel pulsewidth-modulated (PWM) waveforms for diagnostic purposes compared to sinusoidal-and square-shaped voltages are presented in this paper. Examples on how the high voltage circuits are designed to enable these studies, as well as results, are discussed. To demonstrate the approach, it is investigated what influence the choice of PWM levels has on the partial discharge (PD) characteristics for two similar wire specimens insulated by different materials. Here, to resemble a motor winding, two different twisted pair test objects insulated by either pure polyamide-imid (PAI) material or with added conductive Cr2O3 material were exposed to voltages with ultrashort rise times. The test objects were fed from either two-, three-, five-, or seven-level inverter waveforms of similar shape as in actual applications. To compare the performances, measurements of the PD characteristics were conducted. Specifically, the total number of PDs, as well as their average maximum amplitude per cycle, was obtained together with the phase-resolved PD pattern for each case. The experimental results presented in this paper show that the total peak and summed PD magnitude (exposure) drop considerably more for the Cr2O3 insulation compared to PAI when applying a five-level or higher level inverter. This reduction is more significant for the insulation with added Cr2O3 material and the usage of higher inverter levels reveals this. As more information can be obtained using higher inverter levels, the evaluation of new material constitutions is preferably done utilizing at least a three-level inverter or higher.</t>
  </si>
  <si>
    <t>4075-4084</t>
  </si>
  <si>
    <t>Hammarstrom, T. J.A.</t>
  </si>
  <si>
    <t>Hammarstrom T.</t>
  </si>
  <si>
    <t>Multilevel PWM: A Tool to Explore Insulation PD Characteristics</t>
  </si>
  <si>
    <t>10.1109/TIM.2018.2884636</t>
  </si>
  <si>
    <t>2-s2.0-85058903752</t>
  </si>
  <si>
    <t>Council¬†of¬†Scientific and Industrial Research, India</t>
  </si>
  <si>
    <t>Project 03(1438)/18/EMR-II</t>
  </si>
  <si>
    <t>['thz radiation', 'thz generation', 'resonant interaction', 'produced due', 'ponderomotive force', 'optimum angle', 'novel theory', 'nonlinear current', 'necessary momentum', 'lies near', 'incident obliquely', 'cnts behaves', 'cnt electrons', 'beating produces', 'beat frequency']</t>
  </si>
  <si>
    <t>Antenna theory | Carbon nanotubes | Nanotechnology | Plasma | THz radiation | Wiggler magnetic field</t>
  </si>
  <si>
    <t>The present analysis develops a novel theory of terahertz radiation generation by beating of two laser beams, incident obliquely on the array of vertically aligned carbon nanotubes (CNTs) in the presence of an external wiggler magnetic field. The array of CNTs behaves as nanoantenna to generate THz radiations. The incident lasers exert a ponderomotive force on the electrons of the CNTs to produce nonlinear oscillatory velocity, which beats with the applied wiggler magnetic field. This beating produces a nonlinear current at (œâ2 ‚àí œâ1, k2 ‚àí k1 + k0) which acts as an antenna to produce the THz radiation. We observe that when the beat frequency (œâ2 ‚àí œâ1) lies near the effective plasmon frequency of the CNTs, strong THz radiation is produced due to a resonant interaction of the laser with CNT electrons. The externally applied wiggler magnetic field enhances the efficiency of THz radiation of nanoantenna by providing the necessary momentum to the generated THz radiation. We explore the impact of radius and length of nanotubes on the efficiency of THz generation. The generated THz power is enhanced at an optimum angle of incidence of lasers with an array of CNTs.</t>
  </si>
  <si>
    <t>1051-1056</t>
  </si>
  <si>
    <t>60078462;60094571;60094571</t>
  </si>
  <si>
    <t>56306475900;18535858300;56684577200</t>
  </si>
  <si>
    <t>Vij, Shivani;Kant, Niti;Thakur, Vishal</t>
  </si>
  <si>
    <t>Phagwara;Jalandhar</t>
  </si>
  <si>
    <t>Lovely Professional University;DAV Institute of Engineering &amp; Technology, Jalandhar</t>
  </si>
  <si>
    <t>60094571;60078462</t>
  </si>
  <si>
    <t>Vij S.</t>
  </si>
  <si>
    <t>Resonant Enhancement of THz Radiation Through Vertically Aligned Carbon Nanotubes Array by Applying Wiggler Magnetic Field</t>
  </si>
  <si>
    <t>10.1007/s11468-018-0892-2</t>
  </si>
  <si>
    <t>2-s2.0-85059558925</t>
  </si>
  <si>
    <t>['users compared', 'user association', 'uav placement', 'sdcn controller', 'radius ratio', 'proposed algorithm', 'promising solution', 'optimal two', 'optimal three', 'new design', 'global view', 'future software', 'fully satisfied', 'elasticity requirements', 'dimensional placement', 'base stations', 'average utility', 'average throughput', '4 %.']</t>
  </si>
  <si>
    <t>CCCP | Drone-cell | Software defined cellular networks | UAV placement | Unmanned aerial vehicles | User association</t>
  </si>
  <si>
    <t>With the onset of unexpected or temporary problems resulting in degraded user performance, the flexibility and elasticity requirements of future cellular networks may not be fully satisfied by fixed ground base stations. A promising solution for this deficiency is to establish drone cells, which are formed by quickly deploying unmanned aerial vehicles (UAVs) equipped with base stations. Consequently, a UAV placement and user association algorithm for future software-defined cellular networks (SDCN) is proposed in this study. In consideration of the optimal three-dimensional placement of UAVs and the optimal drone cell users‚Äô associations, a utility maximization problem is formulated by utilizing a global view of the SDCN controller. Following mathematical manipulation, the intractable multidimensional problem is transformed into a two-phase algorithm involving the optimal UAV placement altitude-to-radius ratio and the optimal two-dimensional (2D) drone cell horizontal coverage combined with user association. Simulation results indicate the superiority of the proposed algorithm, which increases the average throughput and average utility of all users compared with random, center and 2D UAV placement schemes. By deploying the new design, the maximum average throughput gain can reach up to 36.4 %.</t>
  </si>
  <si>
    <t>3883-3897</t>
  </si>
  <si>
    <t>60016930;60016930;60016930;60092530</t>
  </si>
  <si>
    <t>57196352636;7201995655;7005759149;56028386600</t>
  </si>
  <si>
    <t>Pan, Chunyu;Yin, Changchuan;Beaulieu, Norman C.;Yu, Jian</t>
  </si>
  <si>
    <t>Huawei Technologies Co., Ltd.;Beijing University of Posts and Telecommunications</t>
  </si>
  <si>
    <t>60092530;60016930</t>
  </si>
  <si>
    <t>3D UAV placement and user association in software-defined cellular networks</t>
  </si>
  <si>
    <t>10.1007/s11276-018-01925-0</t>
  </si>
  <si>
    <t>2-s2.0-85059568596</t>
  </si>
  <si>
    <t>['paper proposes', 'cognitive radio', 'cognitive radar']</t>
  </si>
  <si>
    <t>Automated modulation classification (AMC) | deep learning | low-complexity deep belief network | microunmanned aerial system (UAS) | radio signals classification</t>
  </si>
  <si>
    <t>This paper proposes a deep learning based intelligent method for detecting and identifying radio signals considering two applications: first, cognitive radar for identifying micro unmanned aerial systems and second, an automated modulation classification scheme for cognitive radio, which can be used for aeronautical communication systems. Our proposed intelligent method is designed of a spectral correlation function based feature extractor and a low-complexity deep belief network classifier with low FPGA logic utilization.</t>
  </si>
  <si>
    <t>2516-2531</t>
  </si>
  <si>
    <t>60032143;60032143;60015206</t>
  </si>
  <si>
    <t>57192165134;57212110758;6507403091</t>
  </si>
  <si>
    <t>Mendis, Gihan Janith;Wei-Kocsis, Jin;Madanayake, Arjuna</t>
  </si>
  <si>
    <t>Akron;Miami</t>
  </si>
  <si>
    <t>University of Akron;Florida International University</t>
  </si>
  <si>
    <t>60032143;60015206</t>
  </si>
  <si>
    <t>Mendis G.</t>
  </si>
  <si>
    <t>Deep Learning Based Radio-Signal Identification with Hardware Design</t>
  </si>
  <si>
    <t>10.1109/TAES.2019.2891155</t>
  </si>
  <si>
    <t>2-s2.0-85059632878</t>
  </si>
  <si>
    <t>18H02411</t>
  </si>
  <si>
    <t>['visible absorption', 'thermophilic rhodopsin', 'studies indicate', 'shed light', 'sal complexes', 'sal ).', 'retinal chromophore', 'positive band', 'monomeric forms', 'microbial rhodopsins', 'keto ring', 'induced chirality', 'harvesting light', 'excitonic coupling', 'complex formation', 'circular dichroism', 'cd spectrum', 'carotenoid salinixanthin', 'carotenoid molecule', 'carotenoid interactions', 'biological systems', 'although examples', '482 nm']</t>
  </si>
  <si>
    <t>In microbial rhodopsins (also called retinal proteins), the retinal chromophore is used for harvesting light. A carotenoid molecule has been reported to complement the retinal as light harvesting antenna in bacterial retinal proteins, although examples are scarce. In this paper, we present the formation of a novel antenna complex between thermophilic rhodopsin (TR) and the carotenoid salinixanthin (Sal). The complex formation and its structure were studied using UV-visible absorption as well as circular dichroism (CD) spectroscopies. Our studies indicate that the complex is formed in both the trimeric and monomeric forms of TR. CD spectroscopy suggests that excitonic coupling takes place between retinal and Sal. The binding of Sal with artificial TR pigments derived from synthetic retinal analogues further supports the contribution of the retinal chromophore to the CD spectrum. These studies further support the possibility of interaction between the 4-keto ring of the Sal and the retinal in TR-Sal complexes. Temperature-dependent CD spectra indicate that the positive band (ca. 482 nm) of the bisignate CD spectra of the studied complexes originates from the contribution of excitonic coupling and induced chirality of Sal in the protein binding site. The presence of a relatively smaller glycine residue in the vicinity of the retinal chromophore in TR is proposed to be crucial for binding with Sal. The results are expected to shed light on the mechanism of retinal-carotenoid interactions in other biological systems.</t>
  </si>
  <si>
    <t>60017563;60017563;60172252;60017563</t>
  </si>
  <si>
    <t>24280082100;6507953941;7101822904;57189999917</t>
  </si>
  <si>
    <t>Misra, Ramprasad;Eliash, Tamar;Sudo, Yuki;Sheves, Mordechai</t>
  </si>
  <si>
    <t>Japan;Israel</t>
  </si>
  <si>
    <t>Okayama;Rehovot</t>
  </si>
  <si>
    <t>Graduate School of Medicine, Dentistry and Pharmaceutical Sciences;Weizmann Institute of Science Israel</t>
  </si>
  <si>
    <t>60172252;60017563</t>
  </si>
  <si>
    <t>Misra R.</t>
  </si>
  <si>
    <t>Retinal-Salinixanthin Interactions in a Thermophilic Rhodopsin</t>
  </si>
  <si>
    <t>10.1021/acs.jpcb.8b06795</t>
  </si>
  <si>
    <t>2-s2.0-85059888149</t>
  </si>
  <si>
    <t>17-04-00929-a</t>
  </si>
  <si>
    <t>['various steady', 'thus revealed', 'structurally well', 'selective photooxidation', 'ray diffraction', 'protein complex', 'pigment chromophores', 'picosecond time', 'photoinduced oxidation', 'phaesporillum molischianum', 'noticeable damage', 'lh2 complex', 'increasing numbers', 'great similarity', 'first resolved', 'extensive research', 'earlier structure', 'crystal structure', 'correlated emergence', 'chlorophyll molecules', 'b850 bacteriochlorophylls', 'antenna chromoproteins']</t>
  </si>
  <si>
    <t>As a basis of photosynthesis, photoinduced oxidation of (bacterio)chlorophyll molecules in the special reaction center complexes has been a subject of extensive research. In contrast, the generally harmful photooxidation of antenna chromoproteins has received much less attention. Here, we have established the permanent structural changes in the LH2 antenna bacteriochlorophyll-protein complex from a sulfur photosynthetic purple bacterium Ectothiorhodospira haloalkaliphila taking place at physiological conditions upon intense optical irradiation. To this end, a crystal structure of the LH2 complex from E. haloalkaliphila was first resolved by X-ray diffraction to 3.7 √Ö, verifying a great similarity with the earlier structure from Phaesporillum molischianum. Analysis of the various steady-state and picosecond time-resolved optical spectroscopy data and related model simulations then confirmed that the major spectral effects observed - bleaching and blue-shifting of the B850 exciton band and correlated emergence of a higher-energy C700 exciton band - are associated with photooxidation of increasing numbers of B850 bacteriochlorophylls into 3-acetyl-chlorophylls, with no noticeable damage to the pigment-binding protein scaffold. A prospective noninvasive method for an in situ optical control of excitons by selective photooxidation of pigment chromophores was thus revealed and demonstrated in a structurally well-defined native system.</t>
  </si>
  <si>
    <t>60068856;60068856;60068856;60068856;60110546;60110546;60110546;60110460;60068856</t>
  </si>
  <si>
    <t>6507579728;6603776029;6701692882;6701855945;27267450000;7006770967;10040876800;6505793440;7005109792</t>
  </si>
  <si>
    <t>Leiger, Kristjan;Linnanto, Juha Matti;R√§tsep, Margus;Timpmann, Kou;Ashikhmin, Aleksandr A.;Moskalenko, Andrey A.;Fufina, Tatiana Y.;Gabdulkhakov, Azat G.;Freiberg, Arvi</t>
  </si>
  <si>
    <t>Russian Federation;Russian Federation;Estonia</t>
  </si>
  <si>
    <t>Pushchino;Pushchino;Tartu</t>
  </si>
  <si>
    <t>Institute of Fundamental Problems of Biology of the Russian Academy of Sciences;Institute of Protein Research of the Russian Academy of Sciences;Tartu √úlikool</t>
  </si>
  <si>
    <t>60110546;60110460;60068856</t>
  </si>
  <si>
    <t>Leiger K.</t>
  </si>
  <si>
    <t>Controlling Photosynthetic Excitons by Selective Pigment Photooxidation</t>
  </si>
  <si>
    <t>10.1021/acs.jpcb.8b08083</t>
  </si>
  <si>
    <t>2-s2.0-85059900714</t>
  </si>
  <si>
    <t>Foundation for Fundamental Research on Matter</t>
  </si>
  <si>
    <t>['using solvents', 'tetracarboxylic tetrabutylester', 'tetracarboxylic bisimide', 'systematic modification', 'strong yellow', 'state dynamics', 'solvent polarity', 'series toluene', 'optical properties', 'natural photosynthesis', 'molecular structure', 'least electron', 'increasing polarity', 'extent determined', 'excited donor', 'excited acceptor', 'energy donors', 'electron transfer', 'effective matching', 'constituent chromophores', 'charge transfer', 'central chromophore', 'bear electron', 'antenna systems', 'acceptor fluorescence', 'acceptor components', 'a3 ).', 'a2 ),', '2000 ps']</t>
  </si>
  <si>
    <t>The excited-state dynamics of perylene-based bichromophoric light harvesting antenna systems has been tailored by systematic modification of the molecular structure and by using solvents of increasing polarity in the series toluene, chloroform, and benzonitrile. The antenna systems consist of blue light absorbing naphthalene monoimide (NMI) energy donors (D1, D2, and D3) and the perylene derived green light absorbing energy acceptor moieties, 1,7-perylene-3,4,9,10-tetracarboxylic tetrabutylester (A1), 1,7-perylene-3,4,9,10-tetracarboxylic monoimide dibutylester (A2), and 1,7-perylene-3,4,9,10-tetracarboxylic bisimide (A3). The design of these antenna systems is such that all exhibit ultrafast excitation energy transfer (EET) from the excited donor to the acceptor, due to the effective matching of optical properties of the constituent chromophores. At the same time, electron transfer from the donor to the excited acceptor unit has been limited by the use of a rigid and nonconjugated phenoxy bridge to link the donor and acceptor components. The antenna molecules D1A1, D1A2, and D1A3, which bear the least electron-rich energy donor, isopentylthio-substituted NMI D1, exhibited ultrafast EET (œâEET ‚àº 1 ps) but no charge transfer and, resultantly, emitted a strong yellow-orange acceptor fluorescence upon excitation of the donor. The other antenna molecules D2A2, D2A3, and D3A3, which bear electron-rich energy donors, the amino-substituted NMIs D2 and D3, exhibited ultrafast energy transfer that was followed by a slower (ca. 20-2000 ps) electron transfer from the donor to the excited acceptor. This charge transfer quenched the acceptor fluorescence to an extent determined by molecular structure and solvent polarity. These antenna systems mimic the primary events occurring in the natural photosynthesis, i.e., energy capture, efficient energy funneling toward the central chromophore, and finally charge separation, and are suitable building blocks for achieving artificial photosynthesis, because of their robustness and favorable and tunable photophysical properties.</t>
  </si>
  <si>
    <t>36-47</t>
  </si>
  <si>
    <t>60006288;60006288;60006288;60006288</t>
  </si>
  <si>
    <t>57189467633;57196114527;56219296200;6701533700</t>
  </si>
  <si>
    <t>Inan, Damla;Dubey, Rajeev K.;Jager, Wolter F.;Grozema, Ferdinand C.</t>
  </si>
  <si>
    <t>Inan D.</t>
  </si>
  <si>
    <t>Tailoring Photophysical Processes of Perylene-Based Light Harvesting Antenna Systems with Molecular Structure and Solvent Polarity</t>
  </si>
  <si>
    <t>10.1021/acs.jpcc.8b08503</t>
  </si>
  <si>
    <t>2-s2.0-85059918294</t>
  </si>
  <si>
    <t>['two radiators', 'two patches', 'right side', 'proposed structure', 'parametric study', 'optimization procedure', 'mutual coupling', 'impedance matching', 'achieve neutralization']</t>
  </si>
  <si>
    <t>Channel capacity | Mutual coupling | Neutralization line | TARC</t>
  </si>
  <si>
    <t>The making of a Wang shape neutralization line is proposed in this article. A micro strip fed dual-band polarized antenna having two slits cut on left and right side of the patch is inserted to achieve neutralization between the two patches. The proposed structure has a dimension of 60¬†mm √ó 40¬†mm patches, optimization procedure of 0.09¬†Œª0 is chosen to reduce the mutual coupling and to maintain the spacing between the two radiators. For impedance matching a microstrip feed line to a wang shape neutralization line antenna is excited by a 50¬†Œ© to generate wider operating dual-bands. By congruously embedding small rectangular slots in the patch, the antenna unveils dual-band linear polarization. The dual-band proposed antenna mechanism, surface current distribution, parametric study; step by step antenna design is discussed here. This antenna is suited for WiMAX, 2.6¬†GHz and C-band, 6.1¬†GHz applications.</t>
  </si>
  <si>
    <t>Design of Wang shape neutralization line antenna to reduce the mutual coupling in MIMO antennas</t>
  </si>
  <si>
    <t>10.1007/s10470-019-01397-y</t>
  </si>
  <si>
    <t>2-s2.0-85060639583</t>
  </si>
  <si>
    <t>['visible near', 'vanadium dioxide', 'tune nanodevices', 'results obtained', 'previous works', 'optically control', 'metal transition', 'key role', 'infrared region', 'general guidelines', 'dipole nanoantennas', 'also present']</t>
  </si>
  <si>
    <t>Nanoantennas | Phase-changing materials | Plasmonics | Vanadium dioxide</t>
  </si>
  <si>
    <t>Here, we investigate the possibility of exploiting the insulator-to-metal transition in vanadium dioxide (VO2) to tune and optically control the resonances of dipole nanoantennas in the visible near-infrared region. We compare the results obtained in the case of antennas completely made by VO2 with those of previous works and highlight the key role of the substrate to perform dynamical tuning. We also present a highly efficient configuration composed of dipole gold antenna loaded with VO2 and give some general guidelines to optimally exploit phase transitions to tune nanodevices.</t>
  </si>
  <si>
    <t>1283-1288</t>
  </si>
  <si>
    <t>60015300;60015300-60006264;60015300;60017490;60015300-60006264</t>
  </si>
  <si>
    <t>57205628653;55751744012;57217438362;55890902800;35572110200</t>
  </si>
  <si>
    <t>Tognazzi, A.;Locatelli, A.;Vincenti, M. A.;Giannetti, C.;De Angelis, C.</t>
  </si>
  <si>
    <t>Brescia;Brescia;Florence</t>
  </si>
  <si>
    <t>Universit√† Cattolica del Sacro Cuore, Campus di Brescia;Universit√† degli Studi di Brescia;CNR - Istituto Nazionale di Ottica</t>
  </si>
  <si>
    <t>60017490;60015300;60006264</t>
  </si>
  <si>
    <t>Tognazzi A.</t>
  </si>
  <si>
    <t>Tunable Optical Antennas Using Vanadium Dioxide Metal-Insulator Phase Transitions</t>
  </si>
  <si>
    <t>10.1007/s11468-019-00917-w</t>
  </si>
  <si>
    <t>2-s2.0-85060858610</t>
  </si>
  <si>
    <t>014XZH03</t>
  </si>
  <si>
    <t>['total accuracy', 'thirteen rabbits', 'test results', 'small sample', 'simulation results', 'realize non', 'phase difference', 'microstrip antenna', 'measured data', 'invasive method', 'intracranial hemorrhage', 'ich ),', 'high dimension', 'gradually increased', 'frequency range', 'external signals', 'dielectric properties', 'detection system', 'detection method', 'detecting experiment', 'continuous monitoring', 'computer tomography', 'cerebral hemorrhage', 'broadband antenna', 'brain tissue', 'bleeding volume', 'backward radiation', 'animal model', 'animal experiments', 'animal experiment', '77 %.', '3 ml', '13 rabbits', '05 ghz']</t>
  </si>
  <si>
    <t>broadband antenna | Cerebral hemorrhage | classification | dielectric properties | hematoma enlargement | microwave technique | support vector machine</t>
  </si>
  <si>
    <t>Hematoma enlargement often occurs in patients with spontaneous intracerebral hemorrhage (ICH), so it is necessary to monitor the amount of intracranial hemorrhage in patients after admission. At present, the commonly used intracranial pressure (ICP) method has the disadvantages of trauma and infection, and the Computer Tomography (CT) method cannot achieve continuous monitoring. So it is urgent to develop a non-contact and non-invasive method for continuous monitoring of cerebral hemorrhage. The dielectric properties of blood are different from those of brain tissue, so the hematoma will affect the amplitude and phase of the electromagnetic waves passing through the head. A microstrip antenna was designed to construct the detection system for cerebral hemorrhage. Based on the animal model of acute cerebral hemorrhage, the detecting experiment was carried out on thirteen rabbits. Each rabbit had three bleeding states: 1, 2, and 3 ml, which represented the severity of cerebral hemorrhage. According to the measured data of high dimension and small sample, the support vector machine (SVM) algorithm was used to assess the severity of cerebral hemorrhage. According to simulation results, the antenna‚Äôs forward radiation was 5 dB larger than the backward radiation, which ensured the antenna being not affected by external signals during the measurement. According to test results, the ‚àí10 dB workband of the antenna was 1.55‚Äì2.05 GHz and the frequency range of the transmission parameters S21 above ‚àí30 dB is 1.2 ‚àí 3 GHz. In the animal experiment, the phase difference of Transmission coefficient S21 was gradually increased with the increase of bleeding volume. Through the classification of 39 bleeding states of the 13 rabbits, the total accuracy was about 77%. Through animal experiments, the feasibility of detection method has been proved. But the classification accuracy need to be further improved. The detection system is based on broadband antenna has the potential to realize non-contact, non-invasive and continuous monitoring for cerebral hemorrhage.</t>
  </si>
  <si>
    <t>96-104</t>
  </si>
  <si>
    <t>Computer Assisted Surgery</t>
  </si>
  <si>
    <t>60020870;60020870;60020870;60020870;60020870</t>
  </si>
  <si>
    <t>55540702200;57195982759;55264256300;54982554200;55867115800</t>
  </si>
  <si>
    <t>Zhang, Haisheng;Chen, Mingsheng;Jin, Gui;Xu, Jia;Qin, Mingxin</t>
  </si>
  <si>
    <t>Chongqing Medical University</t>
  </si>
  <si>
    <t>Experimental study on the detection of cerebral hemorrhage in rabbits based on broadband antenna technology</t>
  </si>
  <si>
    <t>10.1080/24699322.2018.1557893</t>
  </si>
  <si>
    <t>2-s2.0-85060976438</t>
  </si>
  <si>
    <t>['vertical plane', 'use kinetic', 'trajectory generation', 'total loss', 'thrust occurs', 'safe landing', 'range ratio', 'proposed auto', 'proper scheme', 'potential energy', 'numerical simulation', 'landing guidance', 'horizontal waypoints', 'dimensional space', 'dangerous phase']</t>
  </si>
  <si>
    <t>auto-landing | landing guidance | terminal velocity estimation | total loss of thrust | Unmanned air vehicle | unpowered landing</t>
  </si>
  <si>
    <t>Landing is the most dangerous phase of the entire flight phases. If the total loss of thrust occurs during flight, a powered aircraft converts to a glider, which can use kinetic and potential energy only. For this reason, a proper scheme is needed for safe landing in cases of the total loss of thrust. This paper presents three-dimensional unpowered auto-landing guidance based on trajectory generation, expanding the concept of the energy-to-range ratio. We develop the terminal velocity estimation method for a horizontal plane applied to three-dimensional space; this method is based on the previously suggested terminal velocity estimation method for a vertical plane. Then, we show trajectory generation for landing guidance combining vertical with horizontal waypoints. The proposed auto-landing guidance with trajectory generation is evaluated by numerical simulation.</t>
  </si>
  <si>
    <t>4864-4878</t>
  </si>
  <si>
    <t>57196174611;55944214000</t>
  </si>
  <si>
    <t>Kim, Young Sam;Tahk, Min Jea</t>
  </si>
  <si>
    <t>Kim Y.S.</t>
  </si>
  <si>
    <t>Auto-landing guidance for unmanned aerial vehicle with engine flame-out</t>
  </si>
  <si>
    <t>10.1177/0954410019831501</t>
  </si>
  <si>
    <t>2-s2.0-85061974345</t>
  </si>
  <si>
    <t>['traditional models', 'theoretical value', 'results show', 'reflective surfaces', 'proposed based', 'new path', 'modeling process', 'measurement data', 'measured data', 'maximum error', 'matching coefficient', 'loss model', 'loss data', 'indoor environment', 'friis model', 'ext model', 'electromagnetic wave', 'certain conditions', 'best one', '5 db']</t>
  </si>
  <si>
    <t>Communication channels | electromagnetic propagation | fading channels | path-loss</t>
  </si>
  <si>
    <t>In this paper, a new path-loss model for electromagnetic wave in an indoor multipath environment is proposed based on matching coefficient, polarization matching factor, and normalized field intensity direction function. This model is called the Friis-extension (Friis-EXT) model, because it operates as the Friis model under certain conditions. In addition, in the modeling process of the path-loss in an indoor environment, the reflective surfaces in the environment and form of the antenna are considered. Afterwards, the path-loss data in an indoor corridor environment are measured, and the maximum error between the theoretical value and the measured data is &lt;7.5 dB. Finally, the Friis-EXT model is compared with some other traditional models, and the results show that the Friis-EXT model is the best one that matches the measurement data.</t>
  </si>
  <si>
    <t>739-746</t>
  </si>
  <si>
    <t>60016930;60016930-115981672;60179712;60016930;60016930</t>
  </si>
  <si>
    <t>57206848155;7409198364;55803922900;57206844934;7003946254</t>
  </si>
  <si>
    <t>Li, Qiang;Zhang, Hongxin;Lu, Yang;Zheng, Tianyi;Lv, Yinghua</t>
  </si>
  <si>
    <t>Global Energy Interconnection Research Institute Co. Ltd., Beijing;Beijing University of Posts and Telecommunications;Beijing Key Laboratory of Work Safety Intelligent Monitoring</t>
  </si>
  <si>
    <t>60179712;60016930;115981672</t>
  </si>
  <si>
    <t>A new method for path-loss modeling</t>
  </si>
  <si>
    <t>S1759078719000084</t>
  </si>
  <si>
    <t>10.1017/S1759078719000084</t>
  </si>
  <si>
    <t>2-s2.0-85062003540</t>
  </si>
  <si>
    <t>['simultaneous attacks', 'simultaneous attack', 'resource consumption', 'path lengths', 'path length', 'measured using', 'generate flyable', 'fly zones', 'dependent value']</t>
  </si>
  <si>
    <t>Multiple unmanned aerial vehicle | path planning | Pythagorean hodograph curve | simultaneous arrival | task allocation</t>
  </si>
  <si>
    <t>The coupled task allocation and path planning problem for heterogeneous multiple unmanned aerial vehicles performing a search and attack mission involving obstacles and no-fly zones are addressed. The importance of the target is measured using a time-dependent value. A task allocation algorithm is proposed to obtain the maximum system utility. In the system utility function, the reward of the target, path lengths of unmanned aerial vehicles, and number of unmanned aerial vehicles to perform a simultaneous attack are considered. The path length of the unmanned aerial vehicles based on the Pythagorean hodograph curve is calculated, and it serves as the input for the task allocation problem. A resource management method for unmanned aerial vehicles is used, so that the resource consumption of the unmanned aerial vehicles can be balanced. To satisfy the requirement of simultaneous attacks and the unmanned aerial vehicle kinematic constraints in an environment involving obstacles and no-fly zones, a distributed cooperative particle swarm optimization algorithm is developed to generate flyable and safe Pythagorean hodograph curve trajectories for unmanned aerial vehicles to achieve simultaneous arrival. Monte Carlo simulations are conducted to demonstrate the performance of the proposed task allocation and path planning method.</t>
  </si>
  <si>
    <t>4735-4749</t>
  </si>
  <si>
    <t>56849829800;8856865800;35812630600;57207724946</t>
  </si>
  <si>
    <t>Yan, Fei;Zhu, Xiaoping;Zhou, Zhou;Tang, Yang</t>
  </si>
  <si>
    <t>Yan F.</t>
  </si>
  <si>
    <t>Heterogeneous multi-unmanned aerial vehicle task planning: Simultaneous attacks on targets using the Pythagorean hodograph curve</t>
  </si>
  <si>
    <t>10.1177/0954410019829368</t>
  </si>
  <si>
    <t>2-s2.0-85062459785</t>
  </si>
  <si>
    <t>['unequal width', 'resonating bands', 'novel design', 'multiband applications', 'longitudinal slots', 'high gain', 'excited mode', 'equal length', 'dielectric resonator', '84 ghz', '3 dbi', '240 mhz', '2 db']</t>
  </si>
  <si>
    <t>Conical horn | cylindrical dielectric resonator antenna | gain enhancement | substrate integrated waveguide | triple/multi band</t>
  </si>
  <si>
    <t>A novel design of compact and light-weight horn mounted cylindrical dielectric resonator antenna (CDRA) fed by substrate integrated waveguide (SIW) resonator has been investigated for high gain and multiband applications. SIW resonator contains two closely spaced longitudinal slots of equal length and unequal width to excite the CDRA. These slots are responsible for introducing triple resonating bands. The excited mode in dielectric resonator by longitudinal slots is EH11Œ¥ mode. The achieved impedance bandwidths are 65, 180, and 240 MHz at resonant frequencies 9.78, 10.58, and 11.84 GHz, respectively, for |S11| &lt;-10 dB. Copper-taped horn enhances the gain of antenna more than 2 dB for all resonating bands. The measured peak value of gain is 9.3 dBi at ~11.84 GHz.</t>
  </si>
  <si>
    <t>821-828</t>
  </si>
  <si>
    <t>60008898;60014409;60069554;60114927;60008898</t>
  </si>
  <si>
    <t>57226132373;57201467816;56175833100;57196074866;13205077400</t>
  </si>
  <si>
    <t>Kumar, Pramod;Kumar, Jitendra;Singh, Shailendra;Utkarsh, ;Dwari, Santanu</t>
  </si>
  <si>
    <t>SIW resonator fed horn mounted compact DRA with enhanced gain for multiband applications</t>
  </si>
  <si>
    <t>S1759078719000163</t>
  </si>
  <si>
    <t>10.1017/S1759078719000163</t>
  </si>
  <si>
    <t>2-s2.0-85062539302</t>
  </si>
  <si>
    <t>London South Bank University</t>
  </si>
  <si>
    <t>LSBU</t>
  </si>
  <si>
    <t>['vectors used', 'total number', 'proposed algorithm', 'potential candidate', 'paper presents', 'novel formulation', 'much less', 'main beam', 'frequency range', 'frequency independence', 'directional patterns', 'calculated based', 'array within', 'antenna elements', 'antenna element']</t>
  </si>
  <si>
    <t>Array signal processing | Cubic arrays | Spatial processing | Wideband arrays</t>
  </si>
  <si>
    <t>This paper presents a simple and novel formulation for the design and analysis of a generic cubic array with a single real coefficient for each antenna element, to steer the developed beam toward a certain desired angle in both azimuth (totally 360 ‚àò) and elevation (totally 180 ‚àò) directions. This configuration demonstrates frequency invariance of the directional patterns of the array within a relatively large fractional bandwidth which makes this array a potential candidate for wideband and ultra wideband applications. The required real coefficients are calculated based on matrix manipulation methods. However, the dimension of the matrices and vectors used in the computations are much less than the total number of antenna elements. Computer simulation shows the performance of the array with respect to the resolution of the main beam and frequency independence of the patterns and also in terms of the complexity and frequency range. Moreover, we will present a comparison between the proposed algorithm and the Fourier transform based methods and the adaptive least mean square algorithm.</t>
  </si>
  <si>
    <t>1937-1950</t>
  </si>
  <si>
    <t>Ghavami, Mohammad</t>
  </si>
  <si>
    <t>Ghavami M.</t>
  </si>
  <si>
    <t>A new design for cubic spatially processed wideband arrays</t>
  </si>
  <si>
    <t>10.1007/s11045-019-00635-w</t>
  </si>
  <si>
    <t>2-s2.0-85062633124</t>
  </si>
  <si>
    <t>2018YFF0212102</t>
  </si>
  <si>
    <t>['rectangular ring', 'proposed high', 'proposed based', 'loaded around', 'gain enhancement', 'element array', '9 dbi', '8 dbi', '7 ghz', '3 db', '140 ghz']</t>
  </si>
  <si>
    <t>140 GHz | high-gain | low temperature co-fired ceramic (LTCC) | patch antenna array | terahertz</t>
  </si>
  <si>
    <t>In this paper, high-gain cavity backed patch antenna arrays are proposed based on low temperature co-fired ceramic technology at 140 GHz. By introducing a substrate integrated cavity to the patch antenna element, the gain is enhanced by 3.3 dB. Moreover, a rectangular ring is loaded around the patch for better impedance matching and further gain enhancement. The final simulated maximum gain of the proposed antenna element is 9.8 dBi. Based on the proposed high-gain antenna element, a 4 √ó 4-element array and an 8 √ó 8-element array are presented. The 4 √ó 4-element array shows a measured maximum gain of 16.9 dBi with 9.5 GHz bandwidth (136.2-145.7 GHz) and the 8 √ó 8-element array shows a measured maximum gain of 21.8 dBi with 9.8 GHz bandwidth(136.7-146.5 GHz), respectively.</t>
  </si>
  <si>
    <t>829-834</t>
  </si>
  <si>
    <t>57190737309;56151237600;57192979759;57192987402;55550082000</t>
  </si>
  <si>
    <t>Qi, Zihang;Li, Xiuping;Chu, Jinjin;Xiao, Jun;Zhu, Hua</t>
  </si>
  <si>
    <t>High-gain cavity backed patch antenna arrays at 140 GHz based on LTCC technology</t>
  </si>
  <si>
    <t>S175907871900031X</t>
  </si>
  <si>
    <t>10.1017/S175907871900031X</t>
  </si>
  <si>
    <t>2-s2.0-85063134603</t>
  </si>
  <si>
    <t>['usp play', 'usp involved', 'undoubtedly necessary', 'signalling cascade', 'rna interference', 'partially alleviated', 'molecular importance', 'mediates 20', 'leptinotarsa decemlineata', 'instar larvae', 'insect species', 'heterodimeric receptor', 'ecdysone receptor', 'drosophilid insects', 'drosophila melanogaster', 'dietary supplement', 'developing antennae', '20e titre', '20e signalling', '20e restored']</t>
  </si>
  <si>
    <t>20-hydroxyecdysone | Leptinotarsa decemlineata | metamorphosis | ultraspiracle</t>
  </si>
  <si>
    <t>A heterodimer of ultraspiracle (USP) and ecdysone receptor (EcR) mediates 20-hydroxyecdysone (20E) signalling cascade to regulate insect moulting and metamorphosis. However, at least two questions remain to be addressed in terms of the molecular importance of USP in insect species. First, is USP involved in both regulation of ecdysteroidogenesis and mediation of 20E signalling in non-drosophilid insects, as in Drosophila melanogaster? Second, does USP play any role in larval metamorphosis except as the partner of heterodimeric receptor to activate the downstream 20E signalling genes? In this paper, we found that RNA interference (RNAi) of LdUSP in the final (fourth) instar larvae reduced the messenger RNA levels of four ecdysteroidogenesis genes (Ldspo, Ldphm, Lddib and Ldsad) and 20E titre, and repressed the expression of five 20E signal genes (EcRA, HR3, HR4, E74 and E75) in Leptinotarsa decemlineata. The LdUSP RNAi larvae remained as prepupae, with developing antennae, legs and discs of forewings and hindwings. Dietary supplement with 20E restored the expression of the five 20E signal genes, but only partially alleviated the decreased pupation rate in LdUSP RNAi beetles. Knockdown of LdUSP at the penultimate (third) instar larvae did not affect third‚Äìfourth instar moulting. However, silencing LdUSP caused similar but less severe impairments on pupation. Accordingly, we propose that USP is undoubtedly necessary for ecdysteroidogenesis, for mediation of 20E signalling and for initiation of metamorphosis in L.¬†decemlineata.</t>
  </si>
  <si>
    <t>676-688</t>
  </si>
  <si>
    <t>60024045;60024045;60024045;60024045;60024045;60088560-60087826;60088560;60024045</t>
  </si>
  <si>
    <t>57190389838;57193908547;57207735032;57207731265;13405793500;55618999000;36627152200;55713858600</t>
  </si>
  <si>
    <t>Xu, Q. Y.;Deng, P.;Li, A.;Zhang, Q.;Mu, L. L.;Fu, K. Y.;Guo, W. C.;Li, G. Q.</t>
  </si>
  <si>
    <t>Urumqi;Beijing;Nanjing</t>
  </si>
  <si>
    <t>Xingjiang Academy of Agricultural Sciences;Ministry of Agriculture of the People's Republic of China;Nanjing Agricultural University</t>
  </si>
  <si>
    <t>60088560;60087826;60024045</t>
  </si>
  <si>
    <t>Xu Q.Y.</t>
  </si>
  <si>
    <t>Functional characterization of ultraspiracle in Leptinotarsa decemlineata using RNA interference assay</t>
  </si>
  <si>
    <t>10.1111/imb.12580</t>
  </si>
  <si>
    <t>2-s2.0-85063141859</t>
  </si>
  <si>
    <t>National University of Sciences and Technology</t>
  </si>
  <si>
    <t>['resolve targets', 'proposed algorithm', 'joint estimation', 'antenna rotation', 'also given']</t>
  </si>
  <si>
    <t>Eigenvalue | Element array | Multiple targets | Parameter estimation | Rotation compensation | Target detection</t>
  </si>
  <si>
    <t>In this paper, an algorithm is proposed for detection and joint estimation of parameters of multiple targets using rotating antenna array. This paper is sequel to our previous work addressing a two element antenna array only. Joint estimation of number of targets, the targets‚Äô range, Doppler and their directions of arrivals is carried while the effects of antenna rotation are compensated for a multi element linear array. The effectiveness of the algorithm is verified by the simulation results carried out for an eight element array. The proposed algorithm is able to resolve targets with same range and Doppler. The computations of the proposed algorithm are calculated and comparison is also given with other algorithms.</t>
  </si>
  <si>
    <t>2059-2079</t>
  </si>
  <si>
    <t>60058195;60117495;60117495;60059937</t>
  </si>
  <si>
    <t>56825610600;7401485364;55409288100;25823675000</t>
  </si>
  <si>
    <t>Baig, Nauman Anwar;Malik, Mohammad Bilal;Zeeshan, Muhammad;Baig, Muhammad Anwar</t>
  </si>
  <si>
    <t>Rawalpindi;Islamabad;Islamabad</t>
  </si>
  <si>
    <t>College of Electrical &amp; Mechanical Engineering;National University of Sciences and Technology Pakistan;International Islamic University, Islamabad</t>
  </si>
  <si>
    <t>60117495;60059937;60058195</t>
  </si>
  <si>
    <t>Baig N.A.</t>
  </si>
  <si>
    <t>High resolution target localization using rotating linear array radar</t>
  </si>
  <si>
    <t>10.1007/s11045-019-00641-y</t>
  </si>
  <si>
    <t>2-s2.0-85063210966</t>
  </si>
  <si>
    <t>['variable sweep', 'supersonic speeds', 'supersonic conditions', 'supersonic cases', 'subsonic case', 'results indicate', 'optimum spans', 'optimum configurations', 'optimization process', 'optimization framework', 'moved backward', 'movable center', 'morphing aircraft', 'larger deformations', 'important effect', 'global optimization', 'flight speeds', 'flight condition', 'enhanced significantly', 'cartesian method', 'based solver', 'based model', 'also considered', 'aerodynamic performance', 'aerodynamic optimization', 'aerodynamic forces']</t>
  </si>
  <si>
    <t>aerodynamic optimization | Morphing aircraft | variable span | variable sweep</t>
  </si>
  <si>
    <t>Morphing aircraft can achieve optimum performances at multiple flight conditions through large geometry deformations. However, to obtain the optimum configurations, optimization design studies are required. A study on aerodynamic optimization of a morphing aircraft was conducted to obtain corresponding optimal configurations at various flight speeds. Firstly, an optimization framework being suitable to a morphing aircraft with larger deformations was established by integrating existing codes, in which aerodynamic forces for the optimization are calculated by an Euler-based solver and friction/form drag estimation code. The solver is based on a Cartesian method in which configurations are modeled in terms of components of aircraft, hence large deformations of morphing aircraft can be performed during the optimization. A surrogate-based model was employed for fitting aerodynamic forces, thus reducing computational cost in a global optimization. A generic morphing aircraft with variable sweep and span was investigated at subsonic, transonic, and supersonic conditions through the optimization process. The target of optimization is to obtain maximum lift-to-drag ratios subject to lift, trim, and static stability constrains at each flight condition. The movement of center-of-gravity of the aircraft was also considered in optimization. The results indicate that the center-of-gravity has an important effect on the optimum configurations obtained, and the aerodynamic performance will be enhanced significantly if the center-of-gravity is moved backward at transonic and supersonic cases. In the case of movable center-of-gravity, the optimum sweep angles increase with the increase in flight speeds, and the optimum spans at transonic and supersonic speeds are smaller than the subsonic case.</t>
  </si>
  <si>
    <t>4980-4997</t>
  </si>
  <si>
    <t>Aerodynamic evaluation of an unmanned aerial vehicle with variable sweep and span</t>
  </si>
  <si>
    <t>10.1177/0954410019836907</t>
  </si>
  <si>
    <t>2-s2.0-85063357941</t>
  </si>
  <si>
    <t>['stream dcp', 'standard multi', 'sns n', 'high snrs', 'fold increase', 'first analyze', 'derived results', 'dcp leads', 'artificial noise', 'also discuss']</t>
  </si>
  <si>
    <t>artificial noise | data fusion | Distributed co-phasing | maximal ratio transmission | physical layer security</t>
  </si>
  <si>
    <t>In this paper, we consider physical layer security in wireless sensor networks (WSNs) using distributed co-phasing (DCP)-based transmissions. For this protocol, we first analyze the achievable ergodic secrecy rate of a single stream DCP system in the presence of one or more eavesdroppers. We show that the coherent combining gain offered by DCP leads to the signal-to-interference-plus-noise-ratio (SINR) over the main channel increasing as the square of the number of SNs N and that over the eavesdropper channel increasing linearly with N. This results in a strictly positive ergodic secrecy rate that increases as N. We then analyze the performance of multi-stream DCP and show that using K data streams in DCP leads to a K-fold increase in the achievable secrecy rate at high SNRs. We also discuss an alternative power allocation scheme for multi-stream DCP, such as distributed maximal ratio transmission with a per-user power constraint and show that this improves the achievable secrecy rates as compared to standard multi-stream DCP. Finally, we analyze the role of artificial noise in improving the achievable secrecy rates. We validate the accuracy of these derived results and illustrate the efficacy of DCP in ensuring secure data fusion in WSNs using Monte Carlo simulations.</t>
  </si>
  <si>
    <t>2662-2675</t>
  </si>
  <si>
    <t>60010126;60014097;60028628</t>
  </si>
  <si>
    <t>56272241400;35790310300;8209487300</t>
  </si>
  <si>
    <t>Chopra, Ribhu;Murthy, Chandra R.;Annavajjala, Ramesh</t>
  </si>
  <si>
    <t>Boston;Bengaluru;Guwahati</t>
  </si>
  <si>
    <t>Northeastern University;Indian Institute of Science;Indian Institute of Technology Guwahati</t>
  </si>
  <si>
    <t>60028628;60014097;60010126</t>
  </si>
  <si>
    <t>Physical Layer Security in Wireless Sensor Networks Using Distributed Co-Phasing</t>
  </si>
  <si>
    <t>10.1109/TIFS.2019.2905759</t>
  </si>
  <si>
    <t>2-s2.0-85063386379</t>
  </si>
  <si>
    <t>['tissues organize', 'symphyseal plate', 'somatic growth', 'proprioceptive information', 'ovo development', 'ontogenetic series', 'never fuses', 'mineralized bone', 'mediated touch', 'loaded symphysis', 'fused meckel', 'features suggest', 'extinct lineages', 'derived sense', 'dentaries due', 'crocodylians evolved', 'characteristic skulls', 'cartilage bridge', 'bone adjacent', 'bite forces', 'biomechanical lever', 'animal kingdom', 'anat rec', 'ambush lifestyles']</t>
  </si>
  <si>
    <t>feeding apparatus | Meckel's cartilage | sutural ligament | trigeminal</t>
  </si>
  <si>
    <t>Crocodylians evolved some of the most characteristic skulls of the animal kingdom with specializations for semiaquatic and ambush lifestyles, resulting in a feeding apparatus capable of tolerating high biomechanical loads and bite forces and a head with a derived sense of trigeminal-nerve-mediated touch. The mandibular symphysis accommodates these specializations being both at the end of a biomechanical lever and an antenna for sensation. Little is known about the anatomy of the crocodylian mandibular symphysis, hampering our understanding of form, function, and evolution of the joint in extant and extinct lineages. We explore mandibular symphysis anatomy of an ontogenetic series of Alligator mississippiensis using imaging, histology, and whole mount methods. Complex sutural ligaments emanating about a midline-fused Meckel's cartilage bridge the symphysis. These tissues organize during days 37‚Äì42 of in ovo development. However, interdigitations do not manifest until after hatching. These soft tissues leave a hub and spoke-like bony morphology of the symphyseal plate, which never fuses. Interdigitation morphology varies within the symphysis suggesting differential loading about the joint. Neurovascular canals extend throughout the mandibles to alveoli, integument, and bone adjacent to the symphysis. These features suggest the Alligator mandibular symphysis offers compliance in an otherwise rigid skull. We hypothesize a fused Meckel's cartilage offers stiffness in hatchling mandibles prior to the development of organized sutural ligaments and mineralized bone while offering a scaffold for somatic growth. The porosity of the dentaries due to neurovascular tissues likely allows transmission of sensory and proprioceptive information from the surroundings and the loaded symphysis. Anat Rec, 302:1696‚Äì1708, 2019. ¬© 2019 American Association for Anatomy.</t>
  </si>
  <si>
    <t>1696-1708</t>
  </si>
  <si>
    <t>Anatomical Record</t>
  </si>
  <si>
    <t>60006173;60006173;60001423;60015881;60006173</t>
  </si>
  <si>
    <t>57191517482;57205516228;14050081700;6507803673;14829148700</t>
  </si>
  <si>
    <t>Lessner, Emily J.;Gant, Cortaiga A.;Hieronymus, Tobin L.;Vickaryous, Matthew K.;Holliday, Casey M.</t>
  </si>
  <si>
    <t>Canada;United States;United States</t>
  </si>
  <si>
    <t>Guelph;Columbia;Rootstown</t>
  </si>
  <si>
    <t>University of Guelph;University of Missouri;Northeast Ohio Medical University (NEOMED)</t>
  </si>
  <si>
    <t>60015881;60006173;60001423</t>
  </si>
  <si>
    <t>Lessner E.J.</t>
  </si>
  <si>
    <t>Anatomy and Ontogeny of the Mandibular Symphysis in Alligator mississippiensis</t>
  </si>
  <si>
    <t>10.1002/ar.24116</t>
  </si>
  <si>
    <t>2-s2.0-85064054980</t>
  </si>
  <si>
    <t>['waveform design', 'target direction', 'simple design', 'similar elements', 'proposed method', 'maximum number', 'jointly optimized', 'improved using', 'important topic', 'filter coefficients', 'equal power', 'dof ).', 'diverse radars', 'computational time', 'compared methods', 'antenna element']</t>
  </si>
  <si>
    <t>Colocated MIMO radar | Covariance matrix | Interference | Optimization | SINR | Waveform design</t>
  </si>
  <si>
    <t>Waveform design is an important topic in diverse radars, especially MIMO radars. In this paper, the signal-to-interference plus noise ratio (SINR) has been improved using the proposed covariance matrix and filter coefficients in colocated MIMO radars. In the proposed method, transmit waveform covariance matrix and receive filter coefficients have been jointly optimized to make the desired transmit beam pattern to the target direction, reject a maximum number of signal-dependent interfering sources and prepare suitable SINR and degree of freedom (DOF). Simulation results show that the proposed method has appropriate and significant SINR values, DOF and computational time in comparison with other methods. Moreover, the constant and equal power is transmitted through each antenna element in the proposed method and similar elements can be used to design the transmitters. Therefore, the suitable computational time and complexity and also the simple design of transmitters have made the proposed method more practical than other compared methods.</t>
  </si>
  <si>
    <t>1275-1282</t>
  </si>
  <si>
    <t>Signal, Image and Video Processing</t>
  </si>
  <si>
    <t>36162985400;24075697400;57206406293</t>
  </si>
  <si>
    <t>Feraidooni, Mohammad Mahdi;Gharavian, Davood;Imani, Sadjad</t>
  </si>
  <si>
    <t>Feraidooni M.</t>
  </si>
  <si>
    <t>Signal-dependent interference reduction based on a new transmit covariance matrix and receive filter design for colocated MIMO radar</t>
  </si>
  <si>
    <t>10.1007/s11760-019-01475-8</t>
  </si>
  <si>
    <t>2-s2.0-85064529274</t>
  </si>
  <si>
    <t>2017/01/X/ST7/01118</t>
  </si>
  <si>
    <t>['zero value', 'velocity vectors', 'usually exclude', 'two zones', 'tracking problems', 'tracking precision', 'tracking control', 'tracked position', 'summary position', 'rotated proportionally', 'rigid formations', 'relative position', 'position displacement', 'lower airspeed', 'local frame', 'laterally symmetrical', 'lateral error', 'higher airspeed', 'heading rate', 'heading angle', 'function splits', 'formation frame', 'flight stability', 'couples controls', 'could easily', 'control signals', 'control loops', 'becomes difficult', 'area around', 'approach based', 'adaptive mechanism', 'adaptation mechanism']</t>
  </si>
  <si>
    <t>Artificial potential function | Asymmetrical potential function | Formations | Multi-UAV system | Rigid structure</t>
  </si>
  <si>
    <t>Summary Position-tracking problems in the structures of rigid formations of nonholonomic mobile robots, such as fixed-wing unmanned aerial vehicle (UAVs), must reconcile tracking precision and flight stability, which usually exclude each other due to nonholonomic motion constraints. Therefore, a position-tracking control that is based on distance and position displacement, defined as inputs of control loops, requires the application of dead zones around target positions, which are the points of instability. For this reason, the control becomes sensitive to any external disturbance causing oscillations of control signals and so it becomes difficult to maintain a zero value of position displacement over a long time horizon. Thus, we propose an approach based on the adaptive mechanism of an asymmetrical local artificial potential field, which is defined by a local frame of reference whose origin is located in the tracked position of a UAV in the formation frame. It couples controls of both airspeed and heading angle into a nonlinear potential function of relative position and orientation with respect to the tracked position and adapts it according to heading rate of the leader. The function splits the area around the tracked position longitudinally into two zones of acceleration and deceleration; therefore, velocity vectors are longer (higher airspeed) only when a UAV is behind the tracked position and shorter (lower airspeed) when it is ahead. The area is laterally symmetrical, and orientations of velocity vectors align asymptotically to the longitudinal direction accordingly with the decrease in the lateral error. Finally, velocity vectors are rotated proportionally to the heading rate of the leader, which improves the tracking precision during turns. If we assumed that a UAV's tracked position is in motion, it could easily be proven that the position control based on the adaptive asymmetrical potential function becomes asymptotically stable in the tracked position. Numerical simulation verifies this thesis and presents more precise and stable position tracking due to the adaptation mechanism.</t>
  </si>
  <si>
    <t>1823-1834</t>
  </si>
  <si>
    <t>60002096;60002096</t>
  </si>
  <si>
    <t>24071212200;54890654900</t>
  </si>
  <si>
    <t>Kownacki, Cezary;Ambroziak, Leszek</t>
  </si>
  <si>
    <t>Bialystok</t>
  </si>
  <si>
    <t>Bialystok University of Technology</t>
  </si>
  <si>
    <t>Kownacki C.</t>
  </si>
  <si>
    <t>Adaptation Mechanism of Asymmetrical Potential Field Improving Precision of Position Tracking in the Case of Nonholonomic UAVs</t>
  </si>
  <si>
    <t>S0263574719000286</t>
  </si>
  <si>
    <t>10.1017/S0263574719000286</t>
  </si>
  <si>
    <t>2-s2.0-85064893608</t>
  </si>
  <si>
    <t>19ZR1620</t>
  </si>
  <si>
    <t>['time detection', 'theoretically demonstrated', 'small number', 'small anomalies', 'order zero', 'integer order', 'infinite series', 'indicator function', 'hankel function', 'dipole antennas', 'bessel functions', 'antenna configurations']</t>
  </si>
  <si>
    <t>Bessel and Hankel functions | Direct sampling method | Real-data experiments | Scattering parameter</t>
  </si>
  <si>
    <t>In this paper, a direct sampling method (DSM) is designed for a real-time detection of small anomalies from scattering parameters measured by a small number of dipole antennas. Applicability of the DSM is theoretically demonstrated by proving that its indicator function can be represented in terms of an infinite series of Bessel functions of integer order, Hankel function of order zero, and the antenna configurations. Experiments using real-data then demonstrate both the effectiveness and limitations of this method.</t>
  </si>
  <si>
    <t>Applied Mathematics Letters</t>
  </si>
  <si>
    <t>60025615;60001558;60006245</t>
  </si>
  <si>
    <t>57208194054;56272191500;34868521500</t>
  </si>
  <si>
    <t>Son, Seong Ho;Lee, Kwang Jae;Park, Won Kwang</t>
  </si>
  <si>
    <t>Asan;Seoul;Daejeon</t>
  </si>
  <si>
    <t>Soonchunhyang University;Kookmin University;Electronics and Telecommunications Research Institute</t>
  </si>
  <si>
    <t>60025615;60006245;60001558</t>
  </si>
  <si>
    <t>Son S.</t>
  </si>
  <si>
    <t>Application and analysis of direct sampling method in real-world microwave imaging</t>
  </si>
  <si>
    <t>S0893965919301624</t>
  </si>
  <si>
    <t>10.1016/j.aml.2019.04.016</t>
  </si>
  <si>
    <t>2-s2.0-85064943013</t>
  </si>
  <si>
    <t>Schlumberger Foundation</t>
  </si>
  <si>
    <t>['surrounding topography', 'oscillating antennas', 'optimization strategies', 'mountain regions', 'marmolada glacier', 'local conditions', 'internal structures', 'gps system', 'gps malfunctioning', 'gpr device', 'general validity', 'general performance', 'eastern alps', 'data analysis', 'critically discuss']</t>
  </si>
  <si>
    <t>GPR data acquisition | GPR parameters | GPR surveys | Helicopter-borne GPR | limitations | rugged mountainous area</t>
  </si>
  <si>
    <t>We critically discuss both advantages and limitations of helicopter-borne GPR surveys in rugged mountainous areas by analyzing a pseudo 3D data set acquired over the Marmolada Glacier, which constitutes the largest ice body in the Dolomites (Eastern Alps) and contains several peculiar features both in terms of the internal structures and the surrounding topography. In this paper we analyze several possible issues that can be encountered when performing airborne surveys in mountain regions, related to both the local conditions in the particular survey areas, and the general performance of the data acquisition equipment, which includes the GPR device, the GPS system, and the helicopter itself. Based on our analyses and observations, we propose a few guidelines and optimization strategies in order to address several issues, including the choice of various data acquisition parameters, interpretation problems related to curvilinear or irregular flight paths, and trace positioning errors caused by GPS malfunctioning or oscillating antennas. Such results have general validity and can be used for helicopter-borne survey planning, as well as for data analysis and interpretation.</t>
  </si>
  <si>
    <t>4533-4554</t>
  </si>
  <si>
    <t>60018363;60018363;60084383-122498324;60018363;60021199</t>
  </si>
  <si>
    <t>6701490301;57208584105;57191609913;56765858700;7003357799</t>
  </si>
  <si>
    <t>Forte, E.;Bondini, M. Basso;Bortoletto, A.;Dossi, M.;Colucci, R. R.</t>
  </si>
  <si>
    <t>Leidschendam;Rome;Trieste;</t>
  </si>
  <si>
    <t>Fugro;Consiglio Nazionale delle Ricerche;Universit√† degli Studi di Trieste;Fratelli Solari10</t>
  </si>
  <si>
    <t>60084383;60021199;60018363;122498324</t>
  </si>
  <si>
    <t>Forte E.</t>
  </si>
  <si>
    <t>Pros and Cons in Helicopter-Borne GPR Data Acquisition on Rugged Mountainous Areas: Critical Analysis and Practical Guidelines</t>
  </si>
  <si>
    <t>10.1007/s00024-019-02196-2</t>
  </si>
  <si>
    <t>2-s2.0-85065164445</t>
  </si>
  <si>
    <t>['wimax systems', 'simulation results', 'ring resonator', 'proposed antenna', 'placed inside', 'one split', 'miniaturized dimensions', 'fr4 substrate', 'feed line', 'computer simulation', 'circular patch', '8 ghz', '7 ghz']</t>
  </si>
  <si>
    <t>Band notch | fractal | microstrip antenna | super wideband</t>
  </si>
  <si>
    <t>A super-wideband microstrip fractal antenna is designed with miniaturized dimensions of 21 mm √ó 23.5 mm √ó 1 mm and generation of dual rejection bands for WLAN/WiMAX systems has been achieved. The triangular fractal shape slots are placed inside a circular patch and the antenna is miniaturized by using a repetition frequency resonance technique. The proposed antenna frequency range 2.6-40 GHz operates for VSWR of less than 2. Two band rejections for the frequency ranges 5.1-5.8 GHz and 3.4-3.7 GHz are created by one enhanced slot at the feed line and one split-ring resonator at the back of antenna. HFSS 3D software was used for computer simulation. The proposed antenna is fabricated on the FR4 substrate with 1 mm thickness. The measurement data show good agreement with the simulation results.</t>
  </si>
  <si>
    <t>844-850</t>
  </si>
  <si>
    <t>60033391;60033391;60012835;60033391</t>
  </si>
  <si>
    <t>57223380159;23992508000;6602214507;35931876800</t>
  </si>
  <si>
    <t>Abdpour, S. S.;Azadi-Tinat, N.;Oraizi, H.;Ghalibafan, J.</t>
  </si>
  <si>
    <t>Abdpour S.S.</t>
  </si>
  <si>
    <t>Design of WLAN/WiMAX band notch super-wideband microstrip fractal antennas</t>
  </si>
  <si>
    <t>S1759078719000540</t>
  </si>
  <si>
    <t>10.1017/S1759078719000540</t>
  </si>
  <si>
    <t>2-s2.0-85065232900</t>
  </si>
  <si>
    <t>['practical factors', 'paper presents', 'ideal arrays', 'hybrid design', 'demonstrating improvements', 'band input', 'array elements', 'also discussed', '292 thz']</t>
  </si>
  <si>
    <t>Active Array Antennas and Components | Circuit Design and Applications | Hybrid and Multi-Chip Modules</t>
  </si>
  <si>
    <t>This paper presents a hybrid design of 1 √ó 2 and 1 √ó 4 arrays operating in 0.277-0.292 THz on 65 nm Complementary metal-oxide-semiconductor (CMOS) technology. Each of the chips has an X-band input with 3 √ó3 multiplier stages and connected at the output to an on-chip ring antenna. A wideband microstrip Wilkinson four-way and two-way power dividers have been developed on a multilayer printed circuit board to feed the array elements with proper radio frequency and direct current inputs. Demonstrating improvements in effective isotropically radiated power and in total radiated power compared to a single CMOS element, the hybrid integration approach proves effective in implementing coherent THz transmitter arrays. Theoretical and practical factors that reduce the radiated power compared with ideal arrays are also discussed.</t>
  </si>
  <si>
    <t>15069143000;57193233008;6602457655</t>
  </si>
  <si>
    <t>Klimovich, Roman;Jameson, Samuel;Socher, Eran</t>
  </si>
  <si>
    <t>Klimovich R.</t>
  </si>
  <si>
    <t>Coherent J-Band radiating arrays based on √ó27 CMOS activemultiplier chips</t>
  </si>
  <si>
    <t>S1759078719000436</t>
  </si>
  <si>
    <t>10.1017/S1759078719000436</t>
  </si>
  <si>
    <t>2-s2.0-85065238820</t>
  </si>
  <si>
    <t>['wideband multiple', 'upper wlan', 'results exhibit', 'quintuple notched', 'proposed antenna', 'novel ultra', 'lower wlan', 'low coupling', 'introduced antenna', 'feeder line', 'band uwb', 'alleviate interference']</t>
  </si>
  <si>
    <t>Multiple-input-multiple-output (MIMO) | Quintuple rejected-band | Ultra-wideband (UWB) | UWB-MIMO</t>
  </si>
  <si>
    <t>A novel ultra-wideband multiple-input-multiple-output (UWB-MIMO) antenna with quintuple notched band characteristics is introduced in the paper. Inserting four upside-down L-slots to the radiator and placing a pair of C-shaped resonator symmetrically around the feeder line, five stop bands of 3.5¬†GHz/5.2¬†GHz/5.8¬†GHz/7.4¬†GHz/8.4¬†GHz are produced to alleviate interference from WiMAX/lower WLAN/upper WLAN/downlink of X-band/uplink of X-band. Adopting a T-stepped ground stub not only improves impedance matching but also reduces port coupling. The results exhibit that the quintuple notched-band UWB-MIMO antenna works from 3.1 to 11¬†GHz except five rejected bands. Low coupling of ‚àí 15¬†dB, preferable radiation pattern and stable gain illustrate that the introduced antenna is meaningful. The proposed antenna is compact, only occupies 21 √ó 27¬†mm2.</t>
  </si>
  <si>
    <t>1827-1840</t>
  </si>
  <si>
    <t>112768826;112768826;112768826</t>
  </si>
  <si>
    <t>57191963936;57208622409;8538088800</t>
  </si>
  <si>
    <t>Wu, Ling;Lyu, Hao;Yu, Huaqing</t>
  </si>
  <si>
    <t>Xiaogan, Hubei</t>
  </si>
  <si>
    <t>Hubei Engineering University</t>
  </si>
  <si>
    <t>A Novel Compact UWB-MIMO Antenna with Quintuple Notched-Band Characteristics</t>
  </si>
  <si>
    <t>10.1007/s11277-019-06498-5</t>
  </si>
  <si>
    <t>2-s2.0-85065315268</t>
  </si>
  <si>
    <t>['two purposes', 'two pairs', 'simulated results', 'radiating surface', 'radiating patch', 'polarization diversity', 'outstanding agreement', 'one hand', 'novel single', 'major role', 'interesting aspect', 'high gain', 'ground plane', 'experimental results', 'different shapes', 'designed antenna', 'circular polarization', 'axial ratio', 'approximately 8', 'antenna meets']</t>
  </si>
  <si>
    <t>Defected ground surface | Dual-polarization | Microstrip antenna | Rectangular stacked patch | Slotted patch | Truncated corner</t>
  </si>
  <si>
    <t>In this work, a novel single-feed stacked microstrip antenna is proposed for high gain and dual polarization application. The designed antenna is useful at two purposes. In one hand, its lower operating frequency demonstrates high gain and on the other hand, the upper operating frequency shows circular polarization. The proposed design consists of two pairs of small parallel slots on the radiating surface as well as in the ground plane with a view to achieving significant amount of gain (approximately 8.3¬†dB) at its lower operating frequency (~ 6¬†GHz). An interesting aspect of this work is its polarization diversity. The designed antenna is capable of showing circular polarization at its upper operating frequency (~ 6.8¬†GHz). At this frequency, the axial ratio of the antenna has been kept below 3¬†dB for circular polarization applications. This circular polarization has been introduced by truncating the corners of radiating patch at different shapes. High gain and dual polarization play a major role on different antenna performance parameters. This antenna meets these two applications simultaneously. A prototype has been fabricated and characterized in order to validate the results. An outstanding agreement between experimental results and simulated results is achieved.</t>
  </si>
  <si>
    <t>1417-1430</t>
  </si>
  <si>
    <t>60019141;60097223</t>
  </si>
  <si>
    <t>57052150100;55189263800</t>
  </si>
  <si>
    <t>Roy, Chandan;Khan, Taimoor</t>
  </si>
  <si>
    <t>Roy C.</t>
  </si>
  <si>
    <t>Single-Feed Dual-Polarized High Gain Microstrip Antenna</t>
  </si>
  <si>
    <t>10.1007/s11277-019-06476-x</t>
  </si>
  <si>
    <t>2-s2.0-85065324944</t>
  </si>
  <si>
    <t>['without metamaterial', 'wearable applications', 'various distances', 'uwb range', 'uwb antenna', 'radiation pattern', 'overall gain', 'measured results', 'magnetic resonance', 'input power', 'ground plane', 'good candidate', 'good agreement', 'flexible fr4', 'flexible antenna', 'duroid 5880', 'different angles', 'designed antenna', 'cylindrical three', 'bending characteristics', 'also evaluated', 'also analyzed', '87 ghz', '2 ghz', '10 ghz', '1 w', '1 g']</t>
  </si>
  <si>
    <t>Antenna design | Flexible antenna | Modeling and measurement | Mu-negative metamaterial | SAR</t>
  </si>
  <si>
    <t>In this paper, a flexible CPW fed ultrawide band (UWB) antenna with mu-negative (MNG) metamaterial is designed, fabricated, and tested for wearable applications. Initially, a UWB antenna of size 50 mm √ó 43 mm is fabricated on two different substrates, viz. flexible FR4 and semi-flexible Rogers RT/duroid 5880. A metamaterial structure fabricated on flexible FR4 shows a magnetic resonance from 7.2 GHz to 9.2 GHz with maximum stop band attenuation (-49 dB) and high MNG value (-2121.6) at 7.87 GHz. Then a (3 √ó 3) array of designed MNG metasurface is used as ground plane with flexible UWB antenna, which improves its overall gain and radiation pattern. The performance of the flexible antenna with/without metamaterial at various distances from flat and cylindrical three-layered human phantom of skin, fat, and muscle is studied. Further, the bending characteristics at different angles and performance over thin metallic sheet is also evaluated. Additionally, the peak specific absorption rate value averaged over 1 g of tissue at three chosen frequencies from UWB range (3, 5, 10 GHz) with/without metamaterial using 0.3 and 0.1 W of input power is also analyzed. The simulated and measured results are in good agreement which confirms that the designed antenna is a good candidate for wearable applications.</t>
  </si>
  <si>
    <t>806-820</t>
  </si>
  <si>
    <t>57201473377;7202996693;57210504538</t>
  </si>
  <si>
    <t>Negi, Deepa;Khanna, Rajesh;Kaur, Jaswinder</t>
  </si>
  <si>
    <t>Negi D.</t>
  </si>
  <si>
    <t>Design and performance analysis of a conformal CPW fed wideband antenna with Mu-Negative metamaterial for wearable applications</t>
  </si>
  <si>
    <t>S1759078719000497</t>
  </si>
  <si>
    <t>10.1017/S1759078719000497</t>
  </si>
  <si>
    <t>2-s2.0-85065435934</t>
  </si>
  <si>
    <t>['z parameters', 'ves data', 'useful tool', 'two aquifers', 'study area', 'southwestern nigeria', 'shallow groundwater', 'sections display', 'sandy clay', 'saltwater intrusion', 'saline intrusion', 'resistivity measurements', 'qualitative interpretation', 'protective capacity', 'previous findings', 'pollution assessment', 'main objective', 'lower semi', 'lower aquifer', 'longitudinal conductance', 'lateral invasion', 'lagos state', 'interpreted respectively', 'geophysical method', 'geochemical results', 'five geo', 'essentially impacted', 'electric property', 'eight 2', 'dipole arrays', 'differentiates lithologies', 'delineated within', 'confined aquifer', 'coastal belt', 'coastal aquifer', 'clayey sand', 'assertions corroborate', 'aquifer systems', 'anthropogenic sources']</t>
  </si>
  <si>
    <t>Dar-zarrouk parameters | Groundwater | Pollution | Protective capacity</t>
  </si>
  <si>
    <t>Saltwater intrusion is a common problem associated with every coastal region all over the globe, and Lagos state is not an exception. This study was carried out in the coastal belt of Lagos, Southwestern Nigeria with the main objective of assessing the risk of shallow groundwater and its susceptibility to contamination. In this research, geophysical and geochemical techniques coupled with the concepts of Dar- Zarrouk (D-Z)parameters were employed. Resistivity measurements were taken at twelve vertical electrical sounding (VES)stations and eight 2-D resistivity profiles using the Schlumberger, dipole-dipole and pole-dipole arrays were analyzed and interpreted respectively. The D-Z parameters such as longitudinal conductance (SL), transverse resistance (Tr), longitudinal resistivity (??L)and transverse resistivity (??T)data were computed from the qualitative interpretation of VES data to reveal the aquifer hydraulic characteristics. The 2-D sections display the lateral invasion of saline water within the aquifer systems and variations in resistivity of the subsurface being the geo-electric property that differentiates lithologies. The geo-electric model interpretation supported with available geologic information revealed four/five geo-electric layers namely; top sandy layer, clayey sand/sandy clay, clay and sand. Two aquifers (Upper and Lower)were delineated within the depth of investigation hosted mainly by sand and sandy clay/clayey sand. Furthermore, the longitudinal conductance data was used to predict the protective capacity of the coastal aquifer. Generally, the water table aquifer falls within the poor/weak protective capacity, while the lower semi-confined to confined aquifer is within the zone of good to excellent protective capacity. The lower aquifer is essentially impacted with saline intrusion while the phreatic aquifer contaminations are both from saline and anthropogenic sources. These assertions corroborate the geochemical results and previous findings in the study area. Hence, geophysical method with the use of D-Z parameters proved to be useful tool in the pollution assessment of groundwater.</t>
  </si>
  <si>
    <t>2352801X</t>
  </si>
  <si>
    <t>Groundwater for Sustainable Development</t>
  </si>
  <si>
    <t>60010382-60016218;60016218</t>
  </si>
  <si>
    <t>57204689295;55663313500</t>
  </si>
  <si>
    <t>Yusuf, M. A.;Abiye, T. A.</t>
  </si>
  <si>
    <t>Johannesburg;Ilorin</t>
  </si>
  <si>
    <t>University of the Witwatersrand, Johannesburg;University of Ilorin</t>
  </si>
  <si>
    <t>60016218;60010382</t>
  </si>
  <si>
    <t>Yusuf M.A.</t>
  </si>
  <si>
    <t>Risks of groundwater pollution in the coastal areas of Lagos, southwestern Nigeria</t>
  </si>
  <si>
    <t>S2352801X17301911</t>
  </si>
  <si>
    <t>10.1016/j.gsd.2019.100222</t>
  </si>
  <si>
    <t>2-s2.0-85065447532</t>
  </si>
  <si>
    <t>['transmit protocol', 'spatial diversity', 'sight link', 'pt ),', 'power transmitter', 'power supply', 'ir ).', 'information transmission', 'harvested energy', 'findings showed', 'fading channels', 'energy source', 'end signal', 'autonomous without', 'also provided']</t>
  </si>
  <si>
    <t>Energy harvesting | Maximum ratio combining | Performance analysis | Receiver diversity</t>
  </si>
  <si>
    <t>We consider a single-antenna power transmitter (PT), a single-antenna information transmitter (IT) and a multiple-antenna information receiver (IR). The IT is autonomous without an energy source, and thus uses harvest-and-transmit protocol. It first harvests energy from the signals of the PT, and then uses all harvested energy for information transmission to the IR. For Nakagami-m fading channels, we analyze the system performance rigorously. In particular, we derive the exact probability density function of the end-to-end signal-to-noise-ratio (SNR), outage probability, bit error rate and ergodic channel capacity. Moreover, asymptotic ergodic capacity results are also provided at the high SNR regime. We find that the performance of a WPT link falls far short of that of one with a power supply. However, this gap can be narrowed by employing the spatial diversity at the receiver. Additionally, findings showed that the existence of a line-of-sight link between the power transmitter and the energy-harvesting unit increases the amount of harvested energy significantly.</t>
  </si>
  <si>
    <t>1665-1675</t>
  </si>
  <si>
    <t>Al-Eryani, Yasser</t>
  </si>
  <si>
    <t>Al-Eryani Y.</t>
  </si>
  <si>
    <t>Exact Performance of Wireless-Powered Communications with Maximum Ratio Combining</t>
  </si>
  <si>
    <t>10.1007/s11277-019-06489-6</t>
  </si>
  <si>
    <t>2-s2.0-85065448877</t>
  </si>
  <si>
    <t>['system parameters', 'reduced complexity', 'optimum subset', 'optimal ee', 'input multiple', 'energy efficiency', 'consider energy', 'circuit power', 'channel conditions', 'also derive']</t>
  </si>
  <si>
    <t>Antenna selection | Energy efficiency | Energy-efficient power allocation | Multi-antenna systems</t>
  </si>
  <si>
    <t>In this paper, we consider the energy efficiency (EE)maximization and power allocation problem in point-to-point, multiple-input multiple-output (MIMO)spatial multiplexing schemes. Unlike conventional energy-efficient optimization approaches that address power loading under perfect channel state information (CSI)assumption, we consider energy-efficient equal power allocation, which requires limited feedback at the transmitter. We also derive a lower bound expression for the optimal EE in terms of system parameters such as circuit power and channel conditions. In addition, using this proposed closed form solution, we suggest a novel antenna selection algorithm, where the receiver sends indices of the optimum subset of antennas and power levels back to the transmitter. Simulation results show that our proposed schemes achieve near optimal performance with reduced complexity.</t>
  </si>
  <si>
    <t>66-74</t>
  </si>
  <si>
    <t>57214374614;56632048600;57193121308</t>
  </si>
  <si>
    <t>Eskandari, Mahdi;Doost Hoseini, Ali Mohamad;Fazel, Mohammad Sadegh</t>
  </si>
  <si>
    <t>Eskandari M.</t>
  </si>
  <si>
    <t>An energy-efficient joint antenna selection and power allocation for MIMO systems under limited feedback</t>
  </si>
  <si>
    <t>S0165168419301690</t>
  </si>
  <si>
    <t>10.1016/j.sigpro.2019.05.010</t>
  </si>
  <si>
    <t>2-s2.0-85065528642</t>
  </si>
  <si>
    <t>['wireless applications', 'wireless application', 'shaped slot', 'ring resonator', 'proposed design', 'proposed antenna', 'operating bands', 'lower frequency', 'ground plane', 'experimental characteristic', 'electrical dimension', 'antenna consists', '8 mm3', '3 %.', '23 ghz', '0059 œª']</t>
  </si>
  <si>
    <t>complementary split-ring resonator | metamaterial split ring resonator | multiband antenna | specific absorption rate | WiMAX | WLAN</t>
  </si>
  <si>
    <t>Present article embodies the design and analysis of slotted circular shape metamaterial loaded multiband antenna for wireless applications with declination of SAR. The electrical dimension is 0.260 Œª √ó 0.253 Œª √ó 0.0059 Œª (35 √ó 34 √ó 0.8 mm3) of proposed design, at lower frequency of 2.23 GHz. The antenna consists of circular shape rectangular slot as the radiation element loaded with metamaterial split ring resonator (SRR) and two parallel rectangular stubs, etched rectangular single complementary split-ring resonator (CSRR) and reclined T-shaped slot as ground plane. Antenna achieves hepta bands for wireless standards WLAN (2.4/5.0/5.8 GHz), WiMAX (3.5 GHz), radio frequency identification (RFID) services (3.0 GHz), Upper X band (11.8 GHz‚Äîfor space communication) and Lower KU band (13.1 GHz‚Äîfor satellite communication systems operating band). Stable radiation patterns are observed for the operating bands with low cross polarization. The SRR is responsible for creating an additional resonating mode for wireless application as well as provide the declination in SAR about 13.3%. Experimental characteristic of antenna shows close agreement with those obtained by simulation of the proposed antenna.</t>
  </si>
  <si>
    <t>e21824</t>
  </si>
  <si>
    <t>113158400;60007050</t>
  </si>
  <si>
    <t>Saraswat, Ritesh K.;Kumar, Mithilesh</t>
  </si>
  <si>
    <t>Rajasthan Technical University;M.L.V. Govt. Textile and Engineering College</t>
  </si>
  <si>
    <t>60007050;113158400</t>
  </si>
  <si>
    <t>A metamaterial hepta-band antenna for wireless applications with specific absorption rate reduction</t>
  </si>
  <si>
    <t>10.1002/mmce.21824</t>
  </si>
  <si>
    <t>2-s2.0-85065640322</t>
  </si>
  <si>
    <t>['simulated results', 'radiating patch', 'proposed antenna', 'h planes', 'band applications']</t>
  </si>
  <si>
    <t>Concentric ring circular patch | Coplanar | Dual band | Ku-band | Polarization</t>
  </si>
  <si>
    <t>In this article, a compact coplanar concentric ring patch (CCRP) antenna is designed to operate at Ku-band applications. Two concentric rings have considered on the radiating patch, this proposed antenna is work at two resonance frequencies 13.9¬†GHz and 16.25¬†GHz with 8.39¬†dBi and 8.23¬†dBi gain respectively. The E and H planes of proposed CCRP antenna radiation characteristic is presented with measured and simulated results.</t>
  </si>
  <si>
    <t>1447-1457</t>
  </si>
  <si>
    <t>Ketavath, Kumar Naik</t>
  </si>
  <si>
    <t>Enhancement of Gain with Coplanar Concentric Ring Patch Antenna</t>
  </si>
  <si>
    <t>10.1007/s11277-019-06478-9</t>
  </si>
  <si>
    <t>2-s2.0-85065674529</t>
  </si>
  <si>
    <t>OCE 97-12872</t>
  </si>
  <si>
    <t>['study emphasizes', 'stamp sands', 'stamp sand', 'spatial impacts', 'quantify impacts', 'mine tailings', 'low turbidity', 'large amounts', 'lake superior', 'keweenaw peninsula', 'keweenaw bay', 'flights emphasize', 'five lidar', 'excellent example', 'enormous amounts', 'discharged 22', 'copper concentrations', 'commercial catch', 'coastal environments', 'buffalo reef', 'along beaches', 'aerial photographs', '2016 lidar']</t>
  </si>
  <si>
    <t>Benthic communities | Buffalo reef | Lake Superior | Lake trout and whitefish | Migrating tailings, coastal environment | Mining | Multiple lidar</t>
  </si>
  <si>
    <t>The low turbidity of northern Great Lakes waters allows lidar sufficient penetration to greatly aid environmental studies of coastal environments. On the Keweenaw Peninsula of Lake Superior, Big Traverse Bay provides an excellent example of mine tailings spreading from an old coastal release site. Between 1901 and 1932, two stamp mills (Mohawk and Wolverine) discharged 22.7 million metric tonnes of tailings (stamp sands) off the town of Gay. Along beaches, migrating stamp sands have dammed stream outlets, encroached upon wetlands, and contaminated recreational beaches. The tailings are now threatening benthic environments and critical commercial fish breeding grounds. Buffalo Reef is important for commercial and recreational lake trout and lake whitefish production (32% of the commercial catch in Keweenaw Bay, 22% of southern Lake Superior). Aerial photographs and five lidar over-flights emphasize: 1) the enormous amounts of stamp sands moving along the shoreline, and 2) large amounts migrating underwater across the bay towards Buffalo Reef. Differences between 2008 and 2016 lidar over-flights are used to quantify underwater stamp sand movement. For years, tailings have accumulated in an ancient riverbed cut (‚Äútrough‚Äù) just north of Buffalo Reef. Stamp sand overflow out of the ‚Äútrough‚Äù is now moving into Buffalo Reef cobble fields, where fish drop eggs. Ponar sediment studies quantify % stamp sand in sand mixtures around Buffalo Reef, copper concentrations, and quantify impacts on benthic invertebrate taxa. Our study emphasizes that when large amounts of mine tailings are discharged into coastal environments, temporal and spatial impacts are progressive, threatening benthic organisms and fish.</t>
  </si>
  <si>
    <t>872-887</t>
  </si>
  <si>
    <t>60016536;60016536;60016536;60016536;60016536-60023614;60016536-60023614;60023614;60004721;60011542</t>
  </si>
  <si>
    <t>7003367713;49663171200;36911563500;57210290199;57210292668;7005115667;55246806000;36057791800;34875420000</t>
  </si>
  <si>
    <t>Kerfoot, W. Charles;Hobmeier, Martin M.;Regis, Robert;Raman, Varsha K.;Brooks, Colin N.;Shuchman, Robert;Sayers, Mike;Yousef, Foad;Reif, Molly</t>
  </si>
  <si>
    <t>Ann Arbor;Houghton;Vicksburg;Salt Lake City</t>
  </si>
  <si>
    <t>University of Michigan Transportation Research Institute;Michigan Technological University;Environmental Laboratory;Westminster College, Salt Lake City</t>
  </si>
  <si>
    <t>60023614;60016536;60011542;60004721</t>
  </si>
  <si>
    <t>Kerfoot W.C.</t>
  </si>
  <si>
    <t>Lidar (light detection and ranging) and benthic invertebrate investigations: Migrating tailings threaten Buffalo Reef in Lake Superior</t>
  </si>
  <si>
    <t>S0380133019301388</t>
  </si>
  <si>
    <t>10.1016/j.jglr.2019.07.009</t>
  </si>
  <si>
    <t>2-s2.0-85065703458</t>
  </si>
  <si>
    <t>['wireless lan', 'wireless communication', 'return loss', 'radiation pattern', 'proposed hfa', 'proposed antenna', 'multiband antenna', 'moore curve', 'measured results', 'maximum bandwidth', 'koch curve', 'immensely beneficial', 'ieee 802', 'generator curve', 'frequency 1', 'fr4 material', 'different materials', 'dielectric constant', 'defected ground', 'antenna parameters']</t>
  </si>
  <si>
    <t>FR4 | GPS | HFA | VNA | VSWR</t>
  </si>
  <si>
    <t>Today‚Äôs world, multiband antenna has immensely beneficial for fulfill the requirements of wireless communication. In this paper, Hybrid Fractal Antenna (HFA) is designed using three popular fractal curves koch, minkowski and moore. The generator curve is created by adding minkowski curve and invert of koch curve. This hybrid generator curve is then superimposed on moore curve to get proposed HFA. FR4 material is used for the design of proposed HFA. The effect of defected ground and dielectric constant of different materials on the performance of antenna is studied. Proposed antenna is fabricated and S11 in dB is measured using Vector Network Analyzer. A comparison between simulated and measured return loss is done. It is found that simulated and measured results are agreement with each other. The antenna parameters such as return loss, VSWR, radiation pattern, gain are described in this article. A gain of 20.1¬†dB is obtained at frequency 1.70¬†GHz. The maximum bandwidth of proposed HFA is 2870¬†MHz and VSWR range varies between 1.887MAX and 1.008MIN. The dimensions of proposed HFA is 41.5 √ó 37¬†mm2 which is small as compared to existing hybrid geometries in literature. This proposed HFA can be used for Bluetooth (2.4¬†GHz), Wi-Fi (IEEE 802.11b and 802.11g) Wireless LAN (5.5¬†GHz), Wireless computer networking (2.4¬†GHz and 5.5¬†GHz), Wi-MAX (5.20¬†GHz‚Äì5.8¬†GHz), Satellite communication uplink (5.90¬†GHz), Military satellite downlink (7.25‚Äì7.30¬†GHz) applications.</t>
  </si>
  <si>
    <t>2435-2448</t>
  </si>
  <si>
    <t>57201408206;55955108800</t>
  </si>
  <si>
    <t>Bangi, Inkwinder Singh;Sivia, Jagtar Singh</t>
  </si>
  <si>
    <t>Bangi I.S.</t>
  </si>
  <si>
    <t>Moore, Minkowski and Koch Curves Based Hybrid Fractal Antenna for Multiband Applications</t>
  </si>
  <si>
    <t>10.1007/s11277-019-06531-7</t>
  </si>
  <si>
    <t>2-s2.0-85065714095</t>
  </si>
  <si>
    <t>['temporal domain', 'significant differences', 'signal structure', 'samp algorithm', 'random noise', 'proposed method', 'proposed algorithm', 'pn sequences', 'ofdm systems', 'obtained csi', 'good convergence', 'experimental simulations', 'estimation accuracy', 'estimate csi', 'complete pseudo', 'channel estimation']</t>
  </si>
  <si>
    <t>Channel estimation | Multiple-input multiple-output orthogonal frequency division multiplexing (MIMO-OFDM) | Sparsity adaptive matching pursuit (SAMP) | Structured compressive sensing</t>
  </si>
  <si>
    <t>In this paper, a compressive sensing based method named Priori-Information Aided Modified-SAMP algorithm is proposed to solve the problem of channel estimation in MIMO-OFDM systems. Firstly, coarse channel state information (CSI) as a priori-information of channel is obtained by using the complete pseudo-random noise (PN) sequences. Due to noise and the interference among antennas caused by the non-orthogonality of PN sequences, then, the accuracy of channel estimation is not so high that the priori-information aided modified-SAMP algorithm based on the obtained CSI is proposed to estimate CSI more accurately in temporal domain. Though the proposed method is based on the sparsity adaptive matching pursuit (SAMP) algorithm, there are some significant differences with each other in signal structure, support set selection, and adaptive step size etc. Theoretical analysis shows that the proposed algorithm has good convergence, moderate computational complexity and less training sequence overhead. Finally, the performance of the proposed method is verified through experimental simulations which show that compared with other algorithms, especially the orthogonal matching pursuit algorithm, the proposed algorithm not only improves the estimation accuracy but also greatly reduces the training sequence overhead.</t>
  </si>
  <si>
    <t>2279-2309</t>
  </si>
  <si>
    <t>56939446600;57060873800;57202981508;57202981903;55898598400</t>
  </si>
  <si>
    <t>Zhang, Wenjie;Li, Hui;Kong, Weisi;Fan, Yujie;Cheng, Wei</t>
  </si>
  <si>
    <t>Structured Compressive Sensing Based Block-Sparse Channel Estimation for MIMO-OFDM Systems</t>
  </si>
  <si>
    <t>10.1007/s11277-019-06522-8</t>
  </si>
  <si>
    <t>2-s2.0-85065722338</t>
  </si>
  <si>
    <t>IIlinois State Museum</t>
  </si>
  <si>
    <t>ISM</t>
  </si>
  <si>
    <t>['zor frequency', 'used widely', 'small dimensions', 'shaped strip', 'shaped ).', 'series inductance', 'resonance frequency', 'provide capacitance', 'proposed short', 'plane respectively', 'mts antenna', 'magnificent technique', 'interdigital capacitor', 'follows short', 'experimentally verified', 'ended structure', 'designed antenna', 'compact metastructure', 'basically used', 'band applications']</t>
  </si>
  <si>
    <t>Compact antenna | Coplanar waveguide | Interdigital capacitor | Metastructure | Split ring resonator</t>
  </si>
  <si>
    <t>A compact metastructure (MTS) antenna utilizing zeroth order resonance (ZOR) techniques has been reported in this paper. The proposed coplanar waveguide (CPW) based MTS antenna has made up of interdigital capacitor (IDC), split ring resonator (SRR) and strips (rectangular and U-shaped). ZOR is a magnificent technique by which small dimensions of the antenna is attained. The presented structure exhibits compact size of 0.24Œª0 √ó 0.27Œª0 √ó 0.024Œª0, where Œª0 is the free space wavelength at ZOR frequency of 4.61¬†GHz. In the presented paper ZOR frequency is configured by series LC parameters as it follows short-ended boundary condition. The U-shaped strip is basically used to provide capacitance with the SRR which affects the resonance frequency by controlling the series inductance and capacitance of proposed short-ended structure. It is noticed that the presented antenna exhibits working band operation at 4.61¬†GHz (4.16‚Äì4.8¬†GHz) with input reflection coefficient of ‚àí 50.32¬†dB at ZOR frequency. The proposed antenna achieves properties such as omni-directional and dipolar radiation pattern in xz-plane and yz-plane respectively. Measured peak gain of 2.52¬†dB and simulated radiation efficiency of 94.27% permits the MTS antenna to be used widely in C-band applications. The designed antenna is fabricated and experimentally verified.</t>
  </si>
  <si>
    <t>2149-2158</t>
  </si>
  <si>
    <t>A Short-Ended Compact Metastructure Antenna with Interdigital Capacitor and U-shaped Strip</t>
  </si>
  <si>
    <t>10.1007/s11277-019-06514-8</t>
  </si>
  <si>
    <t>2-s2.0-85065739196</t>
  </si>
  <si>
    <t>#AST-1443858</t>
  </si>
  <si>
    <t>['successfully applied', 'source correlation', 'small number', 'simple 1', 'several orders', 'sdp ),', 'scale 2', 'required measurements', 'radio astronomy', 'problem size', 'practical applications', 'particularly attractive', 'paper presents', 'original large', 'new matrix', 'naturally decouple', 'may become', 'massive mimo', 'joint observations', 'highly limited', 'gridless 2', 'frequency estimation', 'definite programming', 'computational complexity', 'complexity benefits', 'art 2', 'anm ).', 'also retains', 'allow super']</t>
  </si>
  <si>
    <t>Atomic norm minimization | Decoupled ANM | Line spectrum estimation | Semi-definite programming | Two-dimensional</t>
  </si>
  <si>
    <t>This paper presents an efficient optimization technique for gridless 2-D line spectrum estimation, named decoupled atomic norm minimization (D-ANM). The framework of atomic norm minimization (ANM) is considered, which has been successfully applied in 1-D problems to allow super-resolution frequency estimation for correlated sources even when the number of snapshots is highly limited. The state-of-the-art 2-D ANM approach vectorizes the 2-D measurements to their 1-D equivalence, which incurs huge computational cost and may become too costly for practical applications. We develop a novel decoupled approach of 2-D ANM via semi-definite programming (SDP), which introduces a new matrix-form atom set to naturally decouple the joint observations in both dimensions without loss of optimality. Accordingly, the original large-scale 2-D problem is equivalently reformulated via two decoupled one-level Toeplitz matrices, which can be solved by simple 1-D frequency estimation with pairing. Compared with the conventional vectorized approach, the proposed D-ANM technique reduces the computational complexity by several orders of magnitude with respect to the problem size, at no loss of optimality. It also retains the benefits of ANM in terms of precise signal recovery, small number of required measurements, and robustness to source correlation. The complexity benefits are particularly attractive for large-scale antenna systems such as massive MIMO, radar signal processing and radio astronomy.</t>
  </si>
  <si>
    <t>60018319;60018319;60018319</t>
  </si>
  <si>
    <t>57210105434;56097911300;7202984839</t>
  </si>
  <si>
    <t>Zhang, Zhe;Wang, Yue;Tian, Zhi</t>
  </si>
  <si>
    <t>Fairfax</t>
  </si>
  <si>
    <t>Efficient two-dimensional line spectrum estimation based on decoupled atomic norm minimization</t>
  </si>
  <si>
    <t>S0165168419301513</t>
  </si>
  <si>
    <t>10.1016/j.sigpro.2019.04.024</t>
  </si>
  <si>
    <t>2-s2.0-85065739922</t>
  </si>
  <si>
    <t>['wireless communication', 'quite promising', 'proposed antenna', 'optimized results', 'modern era', 'koch curve', 'human beings', 'genetic algorithm', 'fr4 substrate', 'firefly algorithm', 'feed locations', 'essential part', 'dielectric constant', 'designed antenna', 'antenna designed', '9 ¬†', '3 ¬†']</t>
  </si>
  <si>
    <t>Artificial Neural Network | Firefly algorithm | FR4 substrate and hybridization | Genetic algorithm | Koch curve | Minkowski curve</t>
  </si>
  <si>
    <t>In this modern era, wireless communication is becoming an essential part of life of human beings. For effective wireless communication effective radiators are required. In this paper the type of radiator being discussed is a combination of two different fractal curves mainly Minkowski and Koch curve. Genetic algorithm and Firefly algorithm of optimization have been utilized to find the optimized feed point location of the antenna designed. The designed antenna basically resonates in the ISM band frequency of 2.4¬†GHz. FR4 substrate having dielectric constant of 4.4 and thickness of 1.5¬†mm is used to fabricate the proposed antenna. The two different algorithms applied are Genetic and Firefly algorithm which gives quite promising results for feed locations. Firefly algorithm converges fast in 41.3¬†s where as Genetic algorithm gives the results in 48.9¬†s by the use of the same processor for both algorithms. The antenna is fabricated by using FR4 substrate and after fabrication; testing is done by using the Vector Network Analyzer. The results after testing are quite promising that of optimized results of the designed antenna.</t>
  </si>
  <si>
    <t>2403-2414</t>
  </si>
  <si>
    <t>56785505100;57201904652</t>
  </si>
  <si>
    <t>Jain, Chahat;Singh, Saroop</t>
  </si>
  <si>
    <t>Jain C.</t>
  </si>
  <si>
    <t>Feed Point Optimization of Koch‚ÄìMinkowski Hybrid Boundary antenna for ISM Band</t>
  </si>
  <si>
    <t>10.1007/s11277-019-06528-2</t>
  </si>
  <si>
    <t>2-s2.0-85065743181</t>
  </si>
  <si>
    <t>['present study', 'potential areas', 'pharmaceutical industries', 'minimum amount', 'methanolic extract', 'meshkin shahr', 'lowest ic50', 'liquiritigenin content', 'licorice root', 'licorice populations', 'licorice cultivation', 'kashmar population', 'ic50 equal', 'habitat suitability', 'greatest amount', 'glycyrrizic acid', 'glycyrrhizic acid', 'glycyrrhiza glabra', 'glabridin content', 'frequency ratio', 'fleshy texture', 'eghlid populations', 'different regions', 'commercial constituents', 'antioxidant activity', 'ahar populations', 'aerial part', '88 mg', '5 œºg', '43 mg', '22 populations', '00 mg']</t>
  </si>
  <si>
    <t>Antioxidant activity | Geographic information system (GIS) | Glycyrrhizaglabra | Phytochemical analysis</t>
  </si>
  <si>
    <t>Glycyrrhiza glabra (Fabaceae) is a perennial herb including valuable and commercial constituents such as glycyrrhizic acid and glabridin which has attracted the attention of food and pharmaceutical industries. In the present study, a variation on the phytochemical and antioxidant activity of 22 populations of valuable and profitable medicinal plant Glycyrrhiza glabra (licorice) was investigated. We expanded our approach by using geographic information system (GIS) to predict the potential areas for licorice cultivation in Iran. Outstanding quantitative variability of glycyrrizic acid, glabridin, liquiritin and liquiritigenin content were observed in the cork and fleshy texture of root of licorice populations from different regions of Iran. The maximum and minimum amount of glycyrrhizic acid was observed in Bajgah (74.00 mg/g dry weight) and Taft (13.43 mg/g dry weight) populations, respectively. The greatest amount of glabridin content was recorded in Kashmar population (12.88 mg/g dry weight). Also, the greatest antioxidant activity (the lowest IC50) for licorice root was associated to Kashmar, Meshkin shahr and Eghlid populations with IC50 equal to 44.4, 56.5 and 59.5 Œºg/ml, respectively. Moreover, Kazerun, Taft and Ahar populations had remarkable antioxidant activity in a methanolic extract of aerial part. Consequently, frequency ratio (FR) model was run to mapping the habitat suitability of Glycyrrhiza glabra based on annual average temperature, average yearly precipitation and altitude.</t>
  </si>
  <si>
    <t>248-259</t>
  </si>
  <si>
    <t>60026914;60026914;60032873;60026914;60032873</t>
  </si>
  <si>
    <t>56367741600;18634311400;57216996460;23036595700;9338406700</t>
  </si>
  <si>
    <t>Esmaeili, Hassan;Karami, Akbar;Hadian, Javad;Saharkhiz, Mohammad Jamal;Nejad Ebrahimi, Samad</t>
  </si>
  <si>
    <t>Tehran;Shiraz</t>
  </si>
  <si>
    <t>Shahid Beheshti University;Shiraz University</t>
  </si>
  <si>
    <t>60032873;60026914</t>
  </si>
  <si>
    <t>Esmaeili H.</t>
  </si>
  <si>
    <t>Variation in the phytochemical contents and antioxidant activity of Glycyrrhiza glabra populations collected in Iran</t>
  </si>
  <si>
    <t>S0926669019303681</t>
  </si>
  <si>
    <t>10.1016/j.indcrop.2019.05.034</t>
  </si>
  <si>
    <t>2-s2.0-85065771039</t>
  </si>
  <si>
    <t>['various safety', 'two policies', 'system survivability', 'space stations', 'rescue procedure', 'paper investigates', 'numerical example', 'immediately initiated', 'harsh environment', 'defective stages', 'defective stage', 'critical systems']</t>
  </si>
  <si>
    <t>Gamma process | Mission abort | Mission reliability | Risk analysis | System survivability | UAV</t>
  </si>
  <si>
    <t>Various safety-critical systems such as aircrafts, submarines and space stations are required to perform missions continually in harsh environment. To enhance the survivability of such systems, a mission can be aborted when the mission completion becomes problematic and a rescue procedure is immediately initiated. This paper investigates the optimal mission abort policy based on a two-stage Gamma process which can be separated into normal and defective stages. Degradation-based abort policy where a mission is aborted if the system degradation level is higher than a threshold and duration-based abort policy where a mission is aborted if the duration in defective stage is larger than a threshold are considered. The mission success probability and system survivability under these two policies are evaluated and the optimal mission abort thresholds balancing the tradeoff between the mission success probability and system survivability are investigated. A numerical example on an unmanned aerial vehicle (UAV)is presented to illustrate the applicability of the proposed abort policies.</t>
  </si>
  <si>
    <t>57194011193;56003542200</t>
  </si>
  <si>
    <t>Qiu, Qingan;Cui, Lirong</t>
  </si>
  <si>
    <t>Qiu Q.</t>
  </si>
  <si>
    <t>Gamma process based optimal mission abort policy</t>
  </si>
  <si>
    <t>S0951832019300031</t>
  </si>
  <si>
    <t>10.1016/j.ress.2019.106496</t>
  </si>
  <si>
    <t>2-s2.0-85065840499</t>
  </si>
  <si>
    <t>['two sets', 'two antennas', 'simulated based', 'radiation efficiency', 'proposed antenna', 'peak gain', 'parameter results', 'overall size', 'metamaterial structure', 'measurement results', 'improve parameters', 'ground plane', 'good agreement', 'final design', 'close separation', '8 ghz', '78 ghz', '2 mm', '2 dbi', '048 mm3']</t>
  </si>
  <si>
    <t>Array antenna | metamaterial antenna | MIMO antenna | mutual coupling</t>
  </si>
  <si>
    <t>In this paper, a multiple input multiple output antenna which operates at 5.8 GHz for wireless local area network applications is proposed. The proposed antenna is composed of two sets of four elements antenna array (2 √ó 2) on the top and a novel metamaterial structure on the ground plane. Here, the ground plane, which includes a lattice of 2 √ó 5 unit cells of metamaterial structure, is utilized in order to improve parameters of the antenna. Thanks to the proposed metamaterial structure, not only gain and bandwidth of antenna are enhanced, but also mutual coupling is reduced. The final design, with an overall size of 137 √ó 77 √ó 3.048 mm3, resulted in a |S11| &lt;-10 dB bandwidth of 1.78 GHz and a peak gain of 9.2 dBi. In addition, the isolation is higher than 18 dB although the close separation from edge to edge of the two antennas is only 2 mm and radiation efficiency of 73% at the operating frequency band. All is simulated based on CST Studio software and the simulated S-parameter results of the antenna are in good agreement with measurement results.</t>
  </si>
  <si>
    <t>851-862</t>
  </si>
  <si>
    <t>60071354;60071354</t>
  </si>
  <si>
    <t>57221993137;56262780800</t>
  </si>
  <si>
    <t>Nguyen, Ngoc Lan;Vu, Van Yem</t>
  </si>
  <si>
    <t>Nguyen N.L.</t>
  </si>
  <si>
    <t>Gain enhancement for MIMO antenna using metamaterial structure</t>
  </si>
  <si>
    <t>S175907871900059X</t>
  </si>
  <si>
    <t>10.1017/S175907871900059X</t>
  </si>
  <si>
    <t>2-s2.0-85065859645</t>
  </si>
  <si>
    <t>['weak versions', 'visual inspection', 'substantially smaller', 'studied previously', 'rf data', 'range 4', 'range 0', 'positive nbes', 'overshoot part', 'main focus', 'initiate intracloud', 'ic flashes', 'h ).', 'h ),', 'fast antennas', 'detect amid', 'cg flashes', 'bipolar waveform', 'average range', 'average altitude', 'analyses indicate', 'altitude nnbes', 'also examined', '5 v', '5 mhz', '4 v', '4 %)', '33 nnbe', '33 flashes', '24 high', '2 km', '130 w', '100 km', '0 km']</t>
  </si>
  <si>
    <t>Initial breakdown pulses | Lightning | Lightning initiation | Narrow bipolar event</t>
  </si>
  <si>
    <t>Data from fast antennas (FAs)with bandwidth of 16 Hz‚Äì2.5 MHz and VHF power sensors (Log-RF)with bandwidth of 186‚Äì192 MHz are used to examine negative narrow bipolar events, or NNBEs. The main focus is on low-altitude (&lt;8.0 km)NNBEs that initiate negative cloud-to-ground (-CG)flashes; very few low-altitude NNBEs have been studied previously. For comparison, 24 high-altitude (&gt;8.0 km)NNBEs are also examined. The low-altitude NNBEs are found to have two types called NNBE(L)and NNBE(H). NNBE(L)s have a bipolar FA waveform typical of NBEs while NNBE(H)s have a unipolar FA waveform. It is hypothesized that NNBE(H)s may be weak versions of NNBE(L)s in which the second, overshoot part of the bipolar waveform is too weak to detect amid the FA sensor noise. Together the 33 NNBE(L)s and NNBE(H)s occurred at an average altitude of 6.2 km (range 4.6‚Äì7.8 km), had average range-normalized (to 100 km)amplitude of 0.4 V/m (range 0.06‚Äì1.5 V/m), and had average VHF power of 130 W (range 1‚Äì1300 W). These low-altitude NNBE properties are substantially smaller and weaker than the same properties of the high-altitude NNBEs and of positive NBEs that initiate intracloud (IC)flashes; these analyses indicate that -CG flashes are easier to initiate than IC flashes. Visual inspection of the FA and Log-RF data of 868 -CG flashes showed that only 33 flashes (4%)were preceded by either an NNBE(L)or NNBE(H), so 96% of the -CG flashes investigated probably did not begin with an NNBE.</t>
  </si>
  <si>
    <t>263-279</t>
  </si>
  <si>
    <t>60010491;60010491;60010491;60010491;60010491;60010491</t>
  </si>
  <si>
    <t>57204454275;26664901700;55331928800;57204451140;57200797144;7004205208</t>
  </si>
  <si>
    <t>Bandara, Sampath;Marshall, Thomas;Karunarathne, Sumedhe;Karunarathne, Nilmini;Siedlecki, Raymond;Stolzenburg, Maribeth</t>
  </si>
  <si>
    <t>University</t>
  </si>
  <si>
    <t>University of Mississippi</t>
  </si>
  <si>
    <t>Bandara S.</t>
  </si>
  <si>
    <t>Characterizing three types of negative narrow bipolar events in thunderstorms</t>
  </si>
  <si>
    <t>S0169809519301383</t>
  </si>
  <si>
    <t>10.1016/j.atmosres.2019.05.013</t>
  </si>
  <si>
    <t>2-s2.0-85065879784</t>
  </si>
  <si>
    <t>['various types', 'various safety', 'using uass', 'unsafe areas', 'uas use', 'uas ),', 'survey study', 'safety managers', 'safety challenges', 'results indicated', 'related operations', 'move faster', 'monitoring activities', 'legal concerns', 'important features', 'important barriers', 'hazardous situations', 'growing interest', 'emerging technology', 'camera movability', 'boom vehicles', 'avoid capability']</t>
  </si>
  <si>
    <t>Construction Safety | Hazard identification | Unmanned aerial systems (UASs)</t>
  </si>
  <si>
    <t>The unmanned aerial system (UAS), as an emerging technology that can be used as a vehicle in a variety of settings, has the potential to strongly affect safety performance. UASs can move faster than humans into inaccessible, hard-to-reach, and unsafe areas of jobsites and can be equipped with various types of sensors to transfer valuable data to safety managers and assist with onsite safety monitoring. UASs can improve safety performance in general; however, little is known about safety managers‚Äô perceptions regarding specific safety operations or hazardous situations that can be improved through UAS use. Prompted by the growing interest in industry and academia to better understand safety managers‚Äô opinions on using UASs in various safety-related operations, a survey study was conducted to determine (1) the effectiveness and frequency of using UASs in improving safety operations or hazardous situations, (2) ideal UAS technical features, and (3) enablers and barriers for using UASs to monitor and control onsite construction activities. The results indicated that the most important safety activities that can be improved using UASs were monitoring boom vehicles or cranes in the proximity of overhead power lines, monitoring activities in the proximity of boom vehicles or cranes, and monitoring unprotected edges or openings. In terms of the UAS technical features required for safety inspection applications, the most important features were camera movability, sense-and-avoid capability, and a real-time video communications feed. Liability and legal concerns and safety challenges were rated as the most important barriers to using UASs for construction safety applications.</t>
  </si>
  <si>
    <t>230-240</t>
  </si>
  <si>
    <t>60122769;60018319</t>
  </si>
  <si>
    <t>36459705300;35388139800</t>
  </si>
  <si>
    <t>Gheisari, Masoud;Esmaeili, Behzad</t>
  </si>
  <si>
    <t>Gainesville;Fairfax</t>
  </si>
  <si>
    <t>Warrington College of Business;George Mason University</t>
  </si>
  <si>
    <t>Gheisari M.</t>
  </si>
  <si>
    <t>Applications and requirements of unmanned aerial systems (UASs) for construction safety</t>
  </si>
  <si>
    <t>S0925753517319756</t>
  </si>
  <si>
    <t>10.1016/j.ssci.2019.05.015</t>
  </si>
  <si>
    <t>2-s2.0-85065896599</t>
  </si>
  <si>
    <t>['wlan bands', 'wired structures', 'wired structure', 'term evolution', 'strip prototype', 'stable gain', 'simulation results', 'simple structure', 'similar purposes', 'proposed antenna', 'outer surface', 'maximum gains', 'lte communications', 'inexpensive structure', 'impedance bandwidth', 'high bands', 'fr4 material', 'copper cylinder', 'coaxial cable', 'band frequency', 'also designed', 'almost high']</t>
  </si>
  <si>
    <t>Dipole antenna | Dual-band | LTE | Simple structure | WLAN</t>
  </si>
  <si>
    <t>In this letter, a dual-band dipole antenna, both in the strip and the wired structures, for possible 4G long-term evolution (LTE) and wireless local area network (WLAN) applications is presented. The proposed antenna bandwidth covers the low and the high bands of WLAN (2.4¬†GHz, 5¬†GHz) and TD-LTE (1880‚Äì2655¬†MHz) in dual-band frequency, the impedance bandwidth in the low and the high bands are 63% (1.6‚Äì3.1¬†GHz) and 15% (4.75‚Äì5.55¬†GHz) respectively. The omnidirectional radiation patterns are desirable for WLAN and LTE communications. The maximum gains of 6.23¬†dBi and 5.13¬†dBi in both WLAN bands are adequate for stable gain applications. To avoiding the dissemination of the outer surface of the coaxial cable a copper cylinder is employed as a balun. Simple structure, use of printed circuit technology and FR4 material in the construction of the proposed antenna make it economical and easily-fabricated. The proposed antenna is also designed with the wired structure for similar purposes. Finally, the strip prototype of the antenna is implemented. Experimental results along with the simulation results have validated the merits of the proposed antenna involving simple and inexpensive structure, simultaneously covering WLAN and LTE frequency bands and almost high and stable gain in both bands.</t>
  </si>
  <si>
    <t>2675-2683</t>
  </si>
  <si>
    <t>60105242;60105242;60105242</t>
  </si>
  <si>
    <t>57204340289;24767561100;24169546000</t>
  </si>
  <si>
    <t>Amin, E.;Ghalamkari, B.;Naser-Moghadasi, M.</t>
  </si>
  <si>
    <t>Islamic Azad University, Science and Research Branch</t>
  </si>
  <si>
    <t>Amin E.</t>
  </si>
  <si>
    <t>A Novel Dual-Band Dipole Antenna for WLAN and LTE Applications</t>
  </si>
  <si>
    <t>10.1007/s11277-019-06545-1</t>
  </si>
  <si>
    <t>2-s2.0-85065993311</t>
  </si>
  <si>
    <t>['three iterations', 'simulated results', 'seven frequencies', 'satellite communication', 'reflection coefficient', 'radiation pattern', 'proposed antenna', 'paper presents', 'multiband applications', 'measured results', 'literature operates', 'good agreement', 'eight elements', 'antenna array', 'also compared', '2 distance']</t>
  </si>
  <si>
    <t>Array | FR4 | Fractal antenna | Gain | Microstrip | Radiation pattern | VSWR</t>
  </si>
  <si>
    <t>This paper presents the design of fractal antenna array with eight elements for multiband applications, such as WiMax (3.3‚Äì3.7¬†GHz), WLAN (4.82‚Äì5.95¬†GHz), X-band for satellite communication (7.1‚Äì7.76¬†GHz) and point-to-point (5.92‚Äì8.5¬†GHz) for high-speed wireless communication. Each element of array is separated by Œª/2 distance. FR4 glass epoxy substrate with dielectric constant 4.4 and thickness of 1.6¬†mm is used for the designing of the proposed antenna array. ANSYS/ANSOFT HFSS V13 software is used for designing and simulating the proposed antenna. Different parameters like gain, radiation pattern and reflection coefficient are obtained at all frequencies in the range of 3 to 10¬†GHz. It is observed that the proposed antenna array works on eight different frequencies, whereas conventional antenna array works at seven frequencies. The three iterations of the proposed antenna array are fabricated and tested using VNA (vector network analyzer). The experimental and simulated results are compared, and both are in good agreement with each other. Measured results of the proposed antenna array are also compared with the results of antenna array present in the literature, and it is found that the proposed antenna array operates on eight frequency bands, whereas the antenna array in the literature operates on at most three frequency bands.</t>
  </si>
  <si>
    <t>56857145100;55955108800</t>
  </si>
  <si>
    <t>Bhatia, Sumeet Singh;Sivia, Jagtar Singh</t>
  </si>
  <si>
    <t>Bhatia S.</t>
  </si>
  <si>
    <t>On the Design of Fractal Antenna Array for Multiband Applications</t>
  </si>
  <si>
    <t>10.1007/s40031-019-00409-9</t>
  </si>
  <si>
    <t>2-s2.0-85066036085</t>
  </si>
  <si>
    <t>['tapered co', 'simulated results', 'remove interferences', 'planar waveguide', 'operational features', 'mimo antenna', 'mesca radiator', 'mesca element', 'like slit', 'good agreement', 'four ports', 'four modified', 'feed lines', 'experimental results', 'eliminate interferences', 'element isolation', 'bandwidth ratio', 'also loaded', '5 ghz', '4 substrate', '17 db']</t>
  </si>
  <si>
    <t>CSRR | elliptical | MIMO | notched-band | super-wideband</t>
  </si>
  <si>
    <t>A quad-port planar multiple-input-multiple-output (MIMO) antenna possessing super-wideband (SWB) operational features and triple-band rejection characteristics is designed. The proposed MIMO configuration consists of four modified-elliptical-self-complementary-antenna (MESCA) elements, which are excited by tapered co-planar waveguide (TCPW) feed lines. A radiator-matched complementary slot is present in the ground conductor patch of each MESCA element. The proposed MIMO antenna exhibits a bandwidth ratio of 36:1 (|S11| &lt; ‚àí10 dB; 0.97-35 GHz). Further, a step-like slit-resonator is etched in the radiator to eliminate interferences at 3.5 GHz. A hexagonal shaped complementary split ring resonator (CSRR) is also loaded on the MESCA radiator to remove interferences at 5.5 and 8.5 GHz. The MIMO antenna is fabricated on FR-4 substrate of size 63 √ó 63 mm2 and experimental results are found in good agreement with the simulated results. The MIMO antenna exhibits inter-element isolation &gt;17 dB and envelope correlation coefficient (ECC) &lt;0.01 at all the four ports.</t>
  </si>
  <si>
    <t>e21831</t>
  </si>
  <si>
    <t>Raheja, Dinesh K.;Kanaujia, Binod K.;Kumar, Sachin</t>
  </si>
  <si>
    <t>Raheja D.</t>
  </si>
  <si>
    <t>Low profile four-port super-wideband multiple-input-multiple-output antenna with triple band rejection characteristics</t>
  </si>
  <si>
    <t>10.1002/mmce.21831</t>
  </si>
  <si>
    <t>2-s2.0-85066047619</t>
  </si>
  <si>
    <t>2018-YFYF-00031-GX</t>
  </si>
  <si>
    <t>['substrate material', 'sintering temperature', 'saturation magnetization', 'promote densification', 'obtained sintered', 'nicuzn ferrite', 'miniaturizing antenna', 'miniaturized antenna', 'matching permeability', 'low magnetic', 'high performance', 'grain boundaries', 'equivalent permeability', 'dc resistivity', 'critical role', 'complex permeability', 'achieve uniform', '16 wt']</t>
  </si>
  <si>
    <t>Antenna | Grain growth | Matching permeability and permittivity | NiCuZn ferrite</t>
  </si>
  <si>
    <t>Matching permeability and permittivity, low magnetic and dielectric loss tangent and high refractive index play a critical role in designing a miniaturized antenna with high performance. Here, TiO2 was introduced into Ni0.368Cu0.2Zn0.432Fe1.96O3.94 ferrite ceramic to adjust equivalent permeability and permittivity via suppressing grain growth. The effects of concentration of TiO2 and sintering temperature on microstructure, complex permeability and permittivity, DC resistivity, and saturation magnetization of NiCuZn ferrite ceramics were investigated. SEM results indicated that TiO2 obviously retarded grain growth to achieve uniform and dense NiCuZn ferrite ceramics with small grains (‚àº0.60 Œºm). Also, it was found that the addition of TiO2 can enhance the DC resistivity and reduce loss factors via increasing in fraction of grain boundaries. Furthermore, different sintering temperatures were chosen to control the matching permeability and permittivity and to promote densification. At last, a NiCuZn ferrite with the equivalent permeability to permittivity (Œº‚Ä≤ = 12.90, Œµ‚Ä≤ = 12.76, @ 40 MHz), very low loss factors (tanŒ¥Œº = 0.050, tanŒ¥Œµ = 0.00022, @ 40 MHz), and high DC resistivity was obtained sintered at 1000 ¬∞C when 16 wt% TiO2 was added. Thus, NiCuZn ferrite ceramics doping TiO2 show a lot of potential to be used as a substrate material in miniaturizing antenna for futuristic electronic devices.</t>
  </si>
  <si>
    <t>60005465-60016318;60005465;60005465;60005465;60005465;60005465</t>
  </si>
  <si>
    <t>57203826547;55929457400;55805876600;57191756165;56941356100;57190401472</t>
  </si>
  <si>
    <t>Yang, Yan;Li, Jie;Zhang, Huaiwu;Wang, Gang;Rao, Yiheng;Gan, Gongwen</t>
  </si>
  <si>
    <t>TiO&lt;inf&gt;2&lt;/inf&gt; tailored low loss NiCuZn ferrite ceramics having equivalent permeability and permittivity for miniaturized antenna</t>
  </si>
  <si>
    <t>S030488531930215X</t>
  </si>
  <si>
    <t>10.1016/j.jmmm.2019.165318</t>
  </si>
  <si>
    <t>2-s2.0-85066072109</t>
  </si>
  <si>
    <t>['state nabh4', 'plant systems', 'performance evaluation', 'overcome problems', 'hydrogen source', 'hydrogen generator', 'hydrochloric acid', 'generate hydrogen', 'density fuel', 'cell system', 'catalyst degradation', 'agent solution']</t>
  </si>
  <si>
    <t>High energy density | High storage density | Hydrogen storage | Sodium borohydride | Unmanned aerial vehicle</t>
  </si>
  <si>
    <t>A hydrogen generator using solid-state sodium borohydride (NaBH4)as a hydrogen source was proposed as part of a high-energy-density fuel-cell system for unmanned aerial vehicles. In this study, solid-state NaBH4 was used in order to overcome problems of a hydrogen generator using catalytic hydrolysis of NaBH4 aqueous solution such as low hydrogen yield and unstable hydrogen generation due to catalyst degradation. An agent solution, hydrochloric acid, was injected on to the NaBH4 to generate hydrogen. In addition, all of the balance-of-plant systems and components were integrated to develop a lightweight, commercially-viable, high-density hydrogen generator. The developed hydrogen generator was evaluated in terms of stable hydrogen generation and restartability for the entire operation time in order to validate the possibility of commercialization. From the performance evaluation, the gravimetric and volumetric specific energy densities of the hydrogen generator were found to be 739.1 W hr/kg and 272.8 W hr/L, respectively. In addition, the hydrogen storage density was 5.1 wt%, which was 1.44 times higher in comparison of a typical hydrogen generator using NaBH4 aqueous solution.</t>
  </si>
  <si>
    <t>60009950;60009950;115060616;60009950</t>
  </si>
  <si>
    <t>57208134877;57208906190;57208133178;57193772229</t>
  </si>
  <si>
    <t>Kwon, Soon mo;Kim, Myoung Jin;Kang, Shinuang;Kim, Taegyu</t>
  </si>
  <si>
    <t>Gwangju;</t>
  </si>
  <si>
    <t>Chosun University;Hugreen Power Inc.</t>
  </si>
  <si>
    <t>60009950;115060616</t>
  </si>
  <si>
    <t>Kwon S.m.</t>
  </si>
  <si>
    <t>Development of a high-storage-density hydrogen generator using solid-state NaBH&lt;inf&gt;4&lt;/inf&gt; as a hydrogen source for unmanned aerial vehicles</t>
  </si>
  <si>
    <t>S0306261919310050</t>
  </si>
  <si>
    <t>10.1016/j.apenergy.2019.113331</t>
  </si>
  <si>
    <t>2-s2.0-85066094176</t>
  </si>
  <si>
    <t>['wise comparison', 'transient effect', 'still controversial', 'sporadic appearance', 'radiation emitted', 'present study', 'levels 1', 'findings revealed', 'final day', 'exposed animals', 'erythropoietic cells', 'electromagnetic radiation', 'data obtained', 'biological effects', '48 rats', '05 ).']</t>
  </si>
  <si>
    <t>Bone marrow | Erythropoietic cells | Micronucleus test | Mobile phone base station | Polychromatic erythrocytes</t>
  </si>
  <si>
    <t>The biological effects of radiation emitted by mobile telephone base station antennas are still controversial. The present study was designed to evaluate the effects of radio frequency electromagnetic field frequency range of 1200‚Äì1400¬†MHz, from a mobile phone base station on erythropoietic cells in the rat bone marrow. Out of a total of 48 rats, 24 were exposed for 2¬†h each day for 7, 14, 30, and 60¬†days to electromagnetic radiation at specific absorption rate (SAR) levels 1.165¬†W/kg. Electromagnetic field‚Äìexposed rats were compared with sham-exposed control rats. The animals of the sham-exposed control group and each radio frequency electromagnetic field‚Äìexposed group were killed on the final day of exposure. Bone marrow smears were examined. In comparison with the sham-exposed animals, the findings revealed significantly increased polychromatic erythrocytes (P &lt; 0.05) on experimental days 30 and 60. The frequency of micronucleated polychromatic erythrocytes was also significantly increased on experimental day 30 (P &lt; 0.05). Pair-wise comparison of data obtained after 7 and 14¬†days, electromagnetic field exposure, did not reveal statistically significant differences between sham-exposed and radio frequency electromagnetic field exposure groups. The findings revealed a transient effect on the erythropoietic cells in the rat bone marrow and the sporadic appearance of micronucleated immature bone marrow red cells.</t>
  </si>
  <si>
    <t>1618565X</t>
  </si>
  <si>
    <t>Comparative Clinical Pathology</t>
  </si>
  <si>
    <t>120243567-106965145;106965145</t>
  </si>
  <si>
    <t>57205469226;57208919887</t>
  </si>
  <si>
    <t>Singh, Sanjiv;Pawar, Amit</t>
  </si>
  <si>
    <t>;Bhopal</t>
  </si>
  <si>
    <t>National Institute of Pharmaceutical Education and Research;Truba Institute of Pharmacy</t>
  </si>
  <si>
    <t>120243567;106965145</t>
  </si>
  <si>
    <t>Effect of radio frequency electromagnetic field from mobile phones‚Äô base station antennas on maturation of rat erythrocytes</t>
  </si>
  <si>
    <t>10.1007/s00580-019-02980-5</t>
  </si>
  <si>
    <t>2-s2.0-85066153281</t>
  </si>
  <si>
    <t>['œ ≤-', 'kaempferol 3', 'isorhamnetin 3', 'isolated compounds', 'fabaceae ).', 'dpph radical', 'described previously', 'cytotoxic activities', 'compounds 2', 'compounds 1', 'aerial parts', '5 ).', '4 ),', '1h nmr', '13c nmr', '-( 2']</t>
  </si>
  <si>
    <t>Antiradical activity | Flavonoid glycosides | Natural products | Ornithopus compressus L. | Structure elucidation</t>
  </si>
  <si>
    <t>Five flavonoid glycosides were isolated from the aerial parts of Ornithopus compressus L., yellow serradella (Fabaceae). The structures of the isolated natural products were determined as kaempferol 3-O-(2,6-di-O-Œ≤-D-glucopyranosyl)-Œ≤-D-galactopyranoside (1), kaempferol 3-O-Œ≤-D-glucopyranosyl-(1‚Üí6)-[2-O-(2E)-feruloyl-Œ≤-glucopyranosyl]-(1‚Üí2)-Œ≤-D-galactopyranoside (2), quercetin 3-O-(2,6-di-O-Œ≤-D-glucopyranosyl)-Œ≤-D-galactopyranoside (3), quercetin 3-O-Œ≤-D-glucopyranosyl-(1‚Üí6)-[2-O-(2E)-feruloyl-Œ≤-glucopyranosyl]-(1‚Üí2)-Œ≤-D-galactopyranoside (4), and isorhamnetin 3-O-(2,6-di-O-Œ≤-D-glucopyranosyl)-Œ≤-D-galactopyranoside (5). While compounds 1 and 3 have been described previously, compounds 2, 4 and 5 represent formerly undescribed natural products. For structure elucidation UV, HRMS, and NMR (1H NMR, 13C NMR, H,H-COSY, HMBC, and HSQC) were employed. Absolute sugar configurations were confirmed using GLC‚ÄìMS/MS after hydrolysis, octylation, and acetylation of the isolated compounds. Additionally, DPPH radical and ABTS radical cation scavenging activities as well as cytotoxic activities of the isolated compounds were assessed.</t>
  </si>
  <si>
    <t>475-483</t>
  </si>
  <si>
    <t>60012345;60012345;60012345;60026777;60026777;60012345</t>
  </si>
  <si>
    <t>57204505545;36128436900;57194158942;23489958800;8698605300;7003594879</t>
  </si>
  <si>
    <t>Scharenberg, Friederike;√ái√ßek, Serhat Sezai;Stegemann, Thomas;Piccolella, Simona;Pacifico, Severina;Zidorn, Christian</t>
  </si>
  <si>
    <t>Naples;Kiel</t>
  </si>
  <si>
    <t>Universit√† degli Studi della Campania Luigi Vanvitelli;Christian-Albrechts-Universit√§t zu Kiel</t>
  </si>
  <si>
    <t>60026777;60012345</t>
  </si>
  <si>
    <t>Scharenberg F.</t>
  </si>
  <si>
    <t>Flavonol triglycosides from Ornithopus compressus L. (Fabaceae)</t>
  </si>
  <si>
    <t>S0926669019304029</t>
  </si>
  <si>
    <t>10.1016/j.indcrop.2019.05.048</t>
  </si>
  <si>
    <t>2-s2.0-85066153727</t>
  </si>
  <si>
    <t>PAR FAS 2007‚Äì2013</t>
  </si>
  <si>
    <t>['world scenarios', 'unknown environments', 'uavs employed', 'technology encourages', 'technological advances', 'target search', 'swarm coordination', 'search missions', 'research field', 'research challenge', 'recent miniaturization', 'possible enhancements', 'multiple metaheuristics', 'mission environment', 'mimics swarms', 'metaheuristics takes', 'efficient coordination', 'coordination schemas', 'coordination logic', 'algorithm optimizes']</t>
  </si>
  <si>
    <t>Differential evolution | Distributed targets search | Flocking | Stigmergy | Swarm intelligence | UAVs</t>
  </si>
  <si>
    <t>Recent miniaturization in Unmanned Aerial Vehicles (UAVs)technology encourages the use of many small UAVs for search missions in unknown environments, provided that the autonomous and adaptive coordination logic can be effective. In this research field, biologically inspired metaheuristics have been proposed to mimics swarms, flocks, and other coordination schemas. The design and management of such systems is a research challenge when considering (i)combination and optimization of multiple metaheuristics and (ii)enhancements of biologically inspired metaheuristic through technological advances. In this paper the swarm coordination of UAVs employed in target search is based on flocking and stigmergy, to provide robust formation control and dynamic environmental information sharing, respectively. The design of both metaheuristics takes into account UAVs equipment, and the coordination logic is adapted to the mission by means of a differential evolutionary algorithm. This algorithm optimizes the aggregated structural parameters of all metaheuristics to allow the most efficient coordination with respect to the mission environment. Some possible enhancements of stigmergy are studied by simulating target search tasks on synthetic and real-world scenarios.</t>
  </si>
  <si>
    <t>34-47</t>
  </si>
  <si>
    <t>57189386776;7005259586;6603600549</t>
  </si>
  <si>
    <t>Alfeo, Antonio L.;Cimino, Mario G.C.A.;Vaglini, Gigliola</t>
  </si>
  <si>
    <t>Alfeo A.L.</t>
  </si>
  <si>
    <t>Enhancing biologically inspired swarm behavior: Metaheuristics to foster the optimization of UAVs coordination in target search</t>
  </si>
  <si>
    <t>S0305054819301340</t>
  </si>
  <si>
    <t>10.1016/j.cor.2019.05.021</t>
  </si>
  <si>
    <t>2-s2.0-85066278753</t>
  </si>
  <si>
    <t>6141A02022412</t>
  </si>
  <si>
    <t>['widespread applications', 'tio3 ceramics', 'solid foundation', 'sintering temperature', 'sintering behavior', 'resonant frequency', 'quality factor', 'phase composition', 'patch antennas', 'mgf2 addition', 'doped 0', 'completely investigated', '72 ghz', '3 wt', '100 ghz']</t>
  </si>
  <si>
    <t>Ceramics | Fluoride | Microstructure | Temperature stable</t>
  </si>
  <si>
    <t>In this paper, the MgF2-doped (1 ‚àí x)MgTiO3-x(Ca0.8Sr0.2)TiO3 (x = 0.01‚Äì0.09) ceramics with high-quality factor (Q √ó f) and near-zero temperature coefficient of the resonant frequency (œÑf) were synthesized by solid-state reaction method. The effects of MgF2 addition on the phase composition, sintering behavior, and microwave dielectric properties in this system were completely investigated. Furthermore, the sintering temperature of 3 wt% MgF2-doped 0.95MgTiO3-0.05(Ca0.8Sr0.2)TiO3 ceramics can be lowered to 1225 ¬∞C. Then, the best microwave dielectric properties of Œµr ‚àº 19.99, Q √ó f ‚àº 90,100 GHz (at 8.72 GHz) and œÑf ‚àº ‚àí2.9 ppm/¬∞C were obtained. It provides a solid foundation for widespread applications of microwave dielectric substrates, filters, resonators, and patch antennas in modern wireless communication equipment.</t>
  </si>
  <si>
    <t>191-193</t>
  </si>
  <si>
    <t>0167577X</t>
  </si>
  <si>
    <t>Materials Letters</t>
  </si>
  <si>
    <t>Microstructure and microwave dielectric characteristics of magnesium fluoride additive to MgTiO&lt;inf&gt;3&lt;/inf&gt;-(Ca&lt;inf&gt;0.8&lt;/inf&gt;Sr&lt;inf&gt;0.2&lt;/inf&gt;)TiO&lt;inf&gt;3&lt;/inf&gt; ceramics</t>
  </si>
  <si>
    <t>S0167577X19308547</t>
  </si>
  <si>
    <t>10.1016/j.matlet.2019.05.136</t>
  </si>
  <si>
    <t>2-s2.0-85066299950</t>
  </si>
  <si>
    <t>Mazandaran University of Medical Sciences</t>
  </si>
  <si>
    <t>MazUMS</t>
  </si>
  <si>
    <t>['uv irradiation', 'thermo gravimetric', 'synthesized nps', 'rhodamine b', 'ray spectrometry', 'ray diffraction', 'photocatalytic activity', 'photocatalyst efficiency', 'photocatalyst adsorption', 'paper presents', 'nanoparticle dosage', 'mnps ).', 'highly stable', 'hazardous chemicals', 'green method', 'four cycles', 'fe3o4 nps', 'environmentally friendly', 'different parameters', 'cuo nps', 'conventional physical', 'contact time', 'considerably change', 'congo red', 'chemical methods', 'catalytic activity', 'benefits compared', 'analytical techniques', 'also studied']</t>
  </si>
  <si>
    <t>CuO | Dyes | Green synthesis | Ni@Fe O 3 4 | Photocatalyst</t>
  </si>
  <si>
    <t>This paper presents a fast, biogenic and green method for the synthesis of highly stable and small sized metal nanoparticles (MNPs). This technique has some benefits compared to the conventional physical and chemical methods. It is simple, rapid, cheap and environmentally friendly. In addition, it does not require any costly or hazardous chemicals. The extracts of Euphorbia maculata aerial parts were used in a green synthesis method in order to prepare magnetic Ni@Fe3O4 and CuO NPs. Fourier transforms infrared spectroscopy (FT-IR), field emission scanning electron microscopy (FE-SEM), X-ray diffraction (XRD), ultraviolet‚Äìvisible (UV‚ÄìVis), energy dispersive X-ray spectrometry (EDS), Brunauer-Emmett-Teller (BET) and thermo gravimetric-differential thermal analysis (TGA) analytical techniques were used for analyzing the green synthesized compounds. The photocatalytic activity of the synthesized NPs was tested in the degradation of different organic dye pollutants such as congo red (CR), methylene blue (MB) and Rhodamine B (RhB) under UV irradiation. The effects of different parameters such as nanoparticle dosage, contact time, pH, and initial dye concentrations on the capacity of the photocatalyst adsorption were also studied. The comparison of the photocatalytic activity of the biosynthesized nanoparticles reveals that the catalytic activity of CuO NPs is higher than that of Ni@Fe3O4 NPs. Furthermore, good photocatalytic stability of the NPs in the degradation of MB under UV light irradiation was observed after the recycling. The photocatalyst efficiency did not considerably change after four cycles, which indicated excellent photocatalytic stability.</t>
  </si>
  <si>
    <t>17173-17182</t>
  </si>
  <si>
    <t>60003666;60003666;60005515</t>
  </si>
  <si>
    <t>57209026216;35613144500;17342336400</t>
  </si>
  <si>
    <t>Pakzad, Khatereh;Alinezhad, Heshmatollah;Nasrollahzadeh, Mahmoud</t>
  </si>
  <si>
    <t>Qom;Babolsar</t>
  </si>
  <si>
    <t>University of Qom;University of Mazandaran</t>
  </si>
  <si>
    <t>60005515;60003666</t>
  </si>
  <si>
    <t>Pakzad K.</t>
  </si>
  <si>
    <t>Green synthesis of Ni@Fe&lt;inf&gt;3&lt;/inf&gt;O&lt;inf&gt;4&lt;/inf&gt; and CuO nanoparticles using Euphorbia maculata extract as photocatalysts for the degradation of organic pollutants under UV-irradiation</t>
  </si>
  <si>
    <t>S0272884219313859</t>
  </si>
  <si>
    <t>10.1016/j.ceramint.2019.05.272</t>
  </si>
  <si>
    <t>2-s2.0-85066330907</t>
  </si>
  <si>
    <t>['wide slot', 'small size', 'simulation results', 'shifted toward', 'right edge', 'rectangular patch', 'proposed structure', 'proposed antenna', 'paper presents', 'measured values', 'low profile', 'light weight', 'left edge', 'introducing square', 'ground surface', 'ground plane', 'easily integrable', 'desired results', 'close agreement', 'circular polarization', '8 ghz', '72 ghz', '29 ghz']</t>
  </si>
  <si>
    <t>Antenna | broadband | circularly polarized | coplanar waveguide | GPS</t>
  </si>
  <si>
    <t>The paper presents a new coplanar waveguide (CPW)-fed rectangular patch antenna with a square-shaped ground plane that can be employed in modern advanced navigation systems. For realizing broad impedance bandwidth in the proposed antenna, a wide slot is introduced in the square ground plane and the rectangular patch is shifted toward the left edge of the ground surface. In addition, by means of introducing square-shaped stubs near the left and right edge of the ground plane, the circular polarization is achieved at L1, L2, and L5 satellite bands. As per the simulation results, the proposed antenna provides a wide impedance bandwidth (S11&lt;-10 dB) of 123% (1.12-4.72 GHz) and 3 dB axial ratio bandwidth of 11% (1.15-1.29 GHz) and 18% (1.5-1.8 GHz) suitable for multipurpose wireless applications. The designed single feed circularly polarized antenna is low profile, small size, light weight and easily integrable with other high-frequency communication devices. To validate radiation performance of the proposed structure, the antenna is fabricated and integrated with the commercially available Global Positioning System (GPS) receiver and it is found that the measured values are in close agreement with the desired results.</t>
  </si>
  <si>
    <t>835-843</t>
  </si>
  <si>
    <t>Broadband CPW-fed circularly polarized antenna for IoT-based navigation system</t>
  </si>
  <si>
    <t>S1759078719000461</t>
  </si>
  <si>
    <t>10.1017/S1759078719000461</t>
  </si>
  <si>
    <t>2-s2.0-85066824809</t>
  </si>
  <si>
    <t>17JS052</t>
  </si>
  <si>
    <t>['‚ àº12', 'xrd proved', 'substituted lizntibi', 'rietveld refinement', 'results indicated', 'result indicated', 'reduce permeability', 'present work', 'phase structure', 'miniature antenna', 'microwave devices', 'lizntibi ferrite', 'high permeability', 'ferrite grains', 'equivalent permeability', 'enhance cut', 'different mass', 'compact grains', 'co3 +.', 'co2o3 additive', 'co element', 'around 0', 'alternative material', 'additive amount', '500 mhz']</t>
  </si>
  <si>
    <t>Co O 2 3 | Equivalent permeability and permittivity | LiZnTiBi ferrite | LTCC | Miniaturized antenna</t>
  </si>
  <si>
    <t>In the present work, a Co-substituted LiZnTiBi (Li0.43Zn0.27CoxTi0.13Fe2.167-xBi0.003O4) ferrite with equivalent permeability and permittivity was prepared by a low-temperature sintering method. In detail, the LiZnTiBi ferrite with high permeability was obtained by a solid phase method. Next, different mass of Co2O3 (x = 0.100, 0.125, 0.150, 0.175 and 0.200) were added to reduce permeability (Œºr‚Äô) and enhance cut-off frequency (fr) of the ferrite. Results indicated that the Co-substituted LiZnTiBi ferrite with equivalent permeability and permittivity (Œºr‚Äô = Œµr‚Äô = ‚àº12.3) was obtained when additive amount of Co2O3 (x) is around 0.150. Meanwhile, the cut-off frequency (fr) of the ferrite is more than 500 MHz. Also, the influences of Co2O3 additive on the microstructure and phase structure of the LiZnTiBi ferrite have been investigated and discussed. SEM images indicated that the Co-substituted LiZnTiBi ferrites possess uniform and compact grains (average grain size is ‚àº1 Œºm). XRD patterns demonstrated that the LiZnTiBi ferrite material has a pure spinel structure. Rietveld refinement of XRD proved that Fe3+ is substituted by Co3+. And energy dispersive spectrometer (EDS) result indicated that the Co element is existed in ferrite grains. Such a low-temperature sintering ferrite substrate material with equivalent permeability and permittivity at high frequency (@500 MHz) should also be an alternative material for microwave devices, especially for miniature antenna.</t>
  </si>
  <si>
    <t>17915-17919</t>
  </si>
  <si>
    <t>57201274055;57210908729;57193538898;57209215896</t>
  </si>
  <si>
    <t>Xie, Fei;Chen, Yang;Bai, Minyu;Wang, Pinglu</t>
  </si>
  <si>
    <t>Xie F.</t>
  </si>
  <si>
    <t>Co-substituted LiZnTiBi ferrite with equivalent permeability and permittivity for high-frequency miniaturized antenna application</t>
  </si>
  <si>
    <t>S0272884219314920</t>
  </si>
  <si>
    <t>10.1016/j.ceramint.2019.06.008</t>
  </si>
  <si>
    <t>2-s2.0-85066839026</t>
  </si>
  <si>
    <t>sast2017-077</t>
  </si>
  <si>
    <t>['wireless communications', 'single lu', 'signal power', 'secrecy performance', 'proximal eavesdropper', 'proposed method', 'lu ).', 'legitimate user', 'known locations', 'jointly optimizing', 'frequency offsets', 'beamforming vector', 'anpm ).']</t>
  </si>
  <si>
    <t>artificial noise (AN) | Directional modulation (DM) | frequency diverse array (FDA) | physical layer security</t>
  </si>
  <si>
    <t>In this paper, a frequency diverse array-based directional modulation with artificial noise synthesis scheme is proposed to enhance the physical layer security of wireless communications. We aim to optimize the secrecy performance by jointly optimizing the frequency offsets, the beamforming vector, and the artificial-noise projection matrix (ANPM). Specifically, we address the physical layer security problems for known locations of proximal eavesdropper (Eve) and legitimate user (LU). The beamforming vector and frequency offsets are designed to preserve the signal power at LU. The ANPM is calculated to minimize the effect of AN on LU. Furthermore, we extend our approach to the case of multi-LUs with unknown Eve locations. Being different from the case of a single LU, the frequency offsets across array antennas are optimized to equally allocate transmitted power to each LU. The numerical results show that the proposed method can provide a higher secrecy performance than conventional DM methods. In the case of multi-LUs with unknown Eve locations, the proposed method can provide a high secrecy capacity while achieving almost equal achievable capacity to each LU.</t>
  </si>
  <si>
    <t>2593-2606</t>
  </si>
  <si>
    <t>60003977;60003977;60003977;60003977;60003977-60009512</t>
  </si>
  <si>
    <t>57203838340;55627651100;57022802900;56226359000;55503063500</t>
  </si>
  <si>
    <t>Qiu, Bin;Tao, Mingliang;Wang, Ling;Xie, Jian;Wang, Yuexian</t>
  </si>
  <si>
    <t>Qiu B.</t>
  </si>
  <si>
    <t>Multi-Beam Directional Modulation Synthesis Scheme Based on Frequency Diverse Array</t>
  </si>
  <si>
    <t>10.1109/TIFS.2019.2900942</t>
  </si>
  <si>
    <t>2-s2.0-85067068070</t>
  </si>
  <si>
    <t>['wireless terminal', 'wireless devices', 'time slot', 'qoe ).', 'proposed algorithm', 'paper considered', 'mobile device', 'mec server', 'data processing', 'better quality', 'benchmark schemes']</t>
  </si>
  <si>
    <t>Computation offloading | Mobile edge computing | Resource allocation | Wireless energy transfer</t>
  </si>
  <si>
    <t>Limited battery capacity and poor computing capability of wireless devices have been longstanding performance limitations in the Internet of Things (IoT) era. Employing Wireless Energy Transfer (WET) technology, wireless devices of the Mobile Edge Computing (MEC) systems can be released from these limitations and achieve a better quality of experience (QoE). This paper considered a wireless powered mobile edge computing (WP-MEC) system with one mobile device, where a double antenna hybrid access point (HAP) (integrated with a MEC server) transmits wireless energy to the device and communicates with the wireless terminal to assist in its data processing. We investigated the average computation rate maximization problem in this system and proposed an online service rate maximization (OSRM) algorithm to tackle this problem. In each time slot, the proposed algorithm optimally decides the time allocation policy and the CPU-frequency for the mobile device. Simulation results show that the proposed algorithm can balance the time average computation rate and the task buffer queue length, and outperforms the benchmark schemes.</t>
  </si>
  <si>
    <t>60022414-60073547;60022414;60082507;60022414;60022414</t>
  </si>
  <si>
    <t>35315777900;57209259324;25936833700;7102403753;47361266600</t>
  </si>
  <si>
    <t>Li, Chunlin;Chen, Weining;Tang, Hengliang;Xin, Yan;Luo, Youlong</t>
  </si>
  <si>
    <t>Beijing;Hefei;Wuhan</t>
  </si>
  <si>
    <t>Beijing Wuzi University;Anhui Jianzhu University;Wuhan University of Technology</t>
  </si>
  <si>
    <t>60082507;60073547;60022414</t>
  </si>
  <si>
    <t>Stochastic computation resource allocation for mobile edge computing powered by wireless energy transfer</t>
  </si>
  <si>
    <t>S157087051830756X</t>
  </si>
  <si>
    <t>10.1016/j.adhoc.2019.101897</t>
  </si>
  <si>
    <t>2-s2.0-85067071595</t>
  </si>
  <si>
    <t>Shenzhen Peacock Plan</t>
  </si>
  <si>
    <t>['wave systems', 'wave channels', 'simulation results', 'resolution multiple', 'rank matrices', 'propose super', 'nonconvex problem', 'latter one', 'input multiple', 'enhances sparsity', 'efficiently solve', 'convex problem', 'continuous angles', 'based millimeter', 'based estimators', 'art compressed']</t>
  </si>
  <si>
    <t>atomic norm minimization | channel estimation | conjugate gradient descent | Generalized spatial modulation | millimeter-wave | non-convex factorization | sparsity</t>
  </si>
  <si>
    <t>We propose super-resolution multiple-input multiple-output channel estimators for generalized spatial modulation-based millimeter-wave systems. Utilizing the inherent spatial sparsity of millimeter-wave channels, channel estimation problem is formulated using atomic norm minimization that enhances sparsity in the continuous angles of arrival and departure. Both pilot-assisted and data-aided channel estimators are developed, with the former one formulated as a convex problem and the latter one as a nonconvex problem. To efficiently solve these formulated channel estimation problems, we develop nonconvex factorization-based conjugate gradient descent methods to restrict search space into low-rank matrices. Superior channel estimation performance of the proposed algorithms compared to the state-of-the-art compressed-sensing-based estimators is demonstrated by simulation results.</t>
  </si>
  <si>
    <t>1336-1347</t>
  </si>
  <si>
    <t>60102083-60030162;60030162;60030162</t>
  </si>
  <si>
    <t>56026424600;55462957200;56461470100</t>
  </si>
  <si>
    <t>Chu, Hongyun;Zheng, Le;Wang, Xiaodong</t>
  </si>
  <si>
    <t>Shenzhen;New York</t>
  </si>
  <si>
    <t>Shenzhen Institute of Advanced Technology;Columbia University</t>
  </si>
  <si>
    <t>60102083;60030162</t>
  </si>
  <si>
    <t>Super-Resolution mmWave Channel Estimation for Generalized Spatial Modulation Systems</t>
  </si>
  <si>
    <t>10.1109/JSTSP.2019.2918481</t>
  </si>
  <si>
    <t>2-s2.0-85067075674</t>
  </si>
  <si>
    <t>['world environments', 'robotics research', 'robotic technologies', 'rescue workers', 'rescue work', 'postdisaster scenarios', 'paper aims', 'first responders', 'deployable technologies', 'current state', 'autonomous agents', 'assistive devices', 'amphibious systems', 'aerial robots']</t>
  </si>
  <si>
    <t>emergency response | extreme environments | search and rescue robotics</t>
  </si>
  <si>
    <t>Robotic technologies, whether they are remotely operated vehicles, autonomous agents, assistive devices, or novel control interfaces, offer many promising capabilities for deployment in real-world environments. Postdisaster scenarios are a particularly relevant target for applying such technologies, due to the challenging conditions faced by rescue workers and the possibility to increase their efficacy while decreasing the risks they face. However, field-deployable technologies for rescue work have requirements for robustness, speed, versatility, and ease of use that may not be matched by the state of the art in robotics research. This paper aims to survey the current state of the art in ground and aerial robots, marine and amphibious systems, and human‚Äìrobot control interfaces and assess the readiness of these technologies with respect to the needs of first responders and disaster recovery efforts. We have gathered expert opinions from emergency response stakeholders and researchers who conduct field deployments with them to understand these needs, and we present this assessment as a way to guide future research toward technologies that will make an impact in real-world disaster response and recovery.</t>
  </si>
  <si>
    <t>1171-1191</t>
  </si>
  <si>
    <t>60012614;60028186;60014996;60014996;60028186;60028186;60025858;60025858;60028186;60028186;60014996;60025858;60012614</t>
  </si>
  <si>
    <t>36086097300;36102609400;23392613000;57192981929;36998725200;57117632300;35408497400;35409405200;7003779012;57203083668;35600356600;35926876800;16550950000</t>
  </si>
  <si>
    <t>Delmerico, Jeffrey;Mintchev, Stefano;Giusti, Alessandro;Gromov, Boris;Melo, Kamilo;Horvat, Tomislav;Cadena, Cesar;Hutter, Marco;Ijspeert, Auke;Floreano, Dario;Gambardella, Luca M.;Siegwart, Roland;Scaramuzza, Davide</t>
  </si>
  <si>
    <t>Lausanne;Zurich ZH,;Viganello;Zurich</t>
  </si>
  <si>
    <t>Swiss Federal Institute of Technology Lausanne;ETH Zurich;IDSIA Dalle Molle Institute for Artificial Intelligence;University of Zurich</t>
  </si>
  <si>
    <t>60028186;60025858;60014996;60012614</t>
  </si>
  <si>
    <t>Delmerico J.</t>
  </si>
  <si>
    <t>The current state and future outlook of rescue robotics</t>
  </si>
  <si>
    <t>10.1002/rob.21887</t>
  </si>
  <si>
    <t>2-s2.0-85067113634</t>
  </si>
  <si>
    <t>['using object', 'uhr ),', 'uav ).', 'tree heights', 'terrestrial measurements', 'stereoscopically interpreted', 'related parameters', 'producing information', 'photogrammetric processes', 'performed using', 'obia techniques', 'ground level', 'economical method', 'crown borders', 'combines uhr', 'canopy gaps', 'canopy cover', 'based techniques', 'based images', 'based analyzes', 'accurate results', 'accuracy analysis', '31 parameters', '28 cm']</t>
  </si>
  <si>
    <t>Accuracy assessment | Crown delineation | Epsilon error distance | Euclidean distance | Hausdorff distance | Photogrammetric point cloud | Shape</t>
  </si>
  <si>
    <t>In the process of producing information from images with very or ultra-high spatial resolution (VHR and UHR), the most accurate results are achieved by using object-based image analysis (OBIA) techniques. The most economical method to obtain UHR images is to use sensor systems that are integrated into unmanned aerial vehicles (UAV). In this study, which combines UHR-UAV-based images and OBIA-based analyzes, individual tree crown parameters were obtained, and the results were examined using various accuracy analysis techniques. For this purpose, the UAV data acquisition was performed at the altitude of 40 m above ground level, and a ground sample distance (GSD) of 1.28 cm was obtained. Photogrammetric processes were performed using the structure-from-motion (SfM) techniques, and orthomosaic and photogrammetric point cloud data were generated with 2.46 cm RMSE. OBIA-based techniques were applied to these data, and the individual tree heights, crown borders and related parameters were derived. For the accuracy analysis, actual tree heights were collected with terrestrial measurements. The reference tree crown borders were stereoscopically interpreted from UAV-based images. In this study, the accuracy of the tree crown borders and tree heights were tested over 31 parameters. Recommendations were presented by interpreting the ultimate accuracy values to determine the accuracy of the data obtained using OBIA techniques. As a result, OBIA techniques will increase the effectiveness and preciseness forest inventory applications, such as determination of the stand structural characteristics (canopy cover, canopy gaps, stand height etc.).</t>
  </si>
  <si>
    <t>651-664</t>
  </si>
  <si>
    <t>60117280;60117280;60117280;60002394</t>
  </si>
  <si>
    <t>36462197100;57191273874;14036910200;55957722700</t>
  </si>
  <si>
    <t>Yurtseven, Huseyin;Akgul, Mustafa;Coban, Suleyman;Gulci, Sercan</t>
  </si>
  <si>
    <t>Istanbul;Kahramanmaras</t>
  </si>
  <si>
    <t>Istanbul University-Cerrahpasa;Kahramanmaras S√ºt√ß√º Imam √úniversitesi</t>
  </si>
  <si>
    <t>60117280;60002394</t>
  </si>
  <si>
    <t>Yurtseven H.</t>
  </si>
  <si>
    <t>Determination and accuracy analysis of individual tree crown parameters using UAV based imagery and OBIA techniques</t>
  </si>
  <si>
    <t>S0263224119305421</t>
  </si>
  <si>
    <t>10.1016/j.measurement.2019.05.092</t>
  </si>
  <si>
    <t>2-s2.0-85067180971</t>
  </si>
  <si>
    <t>Australian Institute of Marine Science</t>
  </si>
  <si>
    <t>AIMS</t>
  </si>
  <si>
    <t>['week values', 'water temperature', 'understand process', 'system processes', 'system models', 'subsequently compared', 'quality sources', 'outputs delivered', 'northern reefs', 'near future', 'models providing', 'model outputs', 'likely change', 'light stress', 'including anecdotal', 'good measure', 'extreme events', 'capture data', 'calculated degree', 'bleaching risk', 'bleaching event', 'available inputs']</t>
  </si>
  <si>
    <t>Bayesian models provide simple conceptual probabilistic models of systems and system processes. Using real time data from IMOS Wireless Sensor Networks at four sites along the Great Barrier Reef, two Bayesian models were built to provide daily indices of current and future bleaching risk for the 2015‚Äì16 coral bleaching event. The first model used real time measures of water temperature and light, calculated degree-heat-week values and empirical bleaching thresholds to model the heat and light stress to produce a current bleaching risk index. The second model incorporated factors known to change bleaching risk, such as winds, tides and rainfall, to model the likely change in bleaching risk for the near future. The models used daily values from four IMOS Wireless Sensor Network sites, spread from north to south, for the 2015‚Äì16 bleaching event with the outputs delivered to the coral reef community via a dedicated web site. The model outputs were subsequently compared to aerial bleaching surveys with the models providing a good measure of the bleaching risk and, importantly, giving 2‚Äì3 days warning of extreme events such as the bleaching of northern reefs. These warnings were used to drive observational work to capture data from the bleaching event, an event that impacted a third of the Great Barrier Reef. Bayesian models provide easy to understand process or system models that can be quickly developed using a range of available inputs, including anecdotal and low-quality sources, to produce management relevant indices.</t>
  </si>
  <si>
    <t>Bainbridge, Scott</t>
  </si>
  <si>
    <t>Bainbridge S.</t>
  </si>
  <si>
    <t>Use of Bayesian models to develop coral bleaching indices and forecasts from in-situ observations for the 2015‚Äì16 bleaching event</t>
  </si>
  <si>
    <t>S0924796318303919</t>
  </si>
  <si>
    <t>10.1016/j.jmarsys.2019.103187</t>
  </si>
  <si>
    <t>2-s2.0-85067304330</t>
  </si>
  <si>
    <t>Narodowym Centrum Nauki</t>
  </si>
  <si>
    <t>2017/01/X/NZ8/00533</t>
  </si>
  <si>
    <t>['wet seasons', 'weather conditions', 'visual markers', 'successive elongation', 'study area', 'study aimed', 'stress conditions', 'seasonal growth', 'rhythmic elongation', 'retrospective estimation', 'recorded periodically', 'popularly cultivated', 'morphology relative', 'morphological marker', 'morphological changes', 'monocotyledonous tree', 'mean 2', 'key message', 'information enables', 'growth units', 'growing outdoors', 'gran canaria', 'free climates', 'first report', 'elongation rate', 'e .,', 'dormant phases', 'developmental dynamics', 'ar growth', 'ar appeared', 'ar age', 'alternating elongation', 'aerial roots', 'adventitious roots', '25 ar']</t>
  </si>
  <si>
    <t>Active and dormant phases | Dragon trees | Monocotyledons | Morphology | Periodic growth</t>
  </si>
  <si>
    <t>Key message: Aerial roots (AR) of D. draco undergo periodic elongation, and growth units are distinguishable on its surface that allow the retrospective estimation of AR age. Abstract: Morphological changes in trees with age help understanding their¬†growth patterns and developmental dynamics. Here, I studied Dracaena draco, a monocotyledonous tree, popularly cultivated in frost-free climates, but vulnerable in the wild. Its typical form becomes modified under stress conditions, forming numerous aerial, adventitious roots (AR) of unclear¬†function. This study aimed to characterize both AR growth pattern and morphology relative to weather conditions. For this, the morphology and elongation rate of 25 AR from five dragon trees (ca 30‚Äì40¬†years old) growing outdoors at the Jard√≠n Bot√°nico Canario on Gran Canaria were recorded periodically over a 10¬†month period, encompassing both dry and wet seasons. AR growth was rhythmic, i.e., with alternating elongation and dormant phases that were easily distinguished morphologically. The maximum extension growth occurred during the months with the greatest rainfall totals for the study area. Extension growth varied from 1¬†cm to 7.3¬†cm with the mean 2.9 (¬± 1.56) cm. Successive elongation of AR appeared on the surface as growth units delimited by remains of protective tissue broken by the AR tip resuming the growth. This morphological marker of rhythmic elongation, combined with precipitation, allows the retrospective estimation of AR age. Furthermore, this information enables to estimate when stress-induced AR formation occurred and thus, help to identity the cause of stress. This study is the first report of visual markers of seasonal growth in evergreen D. draco.</t>
  </si>
  <si>
    <t>1513-1518</t>
  </si>
  <si>
    <t>Trees - Structure and Function</t>
  </si>
  <si>
    <t>Jura-Morawiec, Joanna</t>
  </si>
  <si>
    <t>Warszawa</t>
  </si>
  <si>
    <t>Polish Academy of Sciences</t>
  </si>
  <si>
    <t>Jura-Morawiec J.</t>
  </si>
  <si>
    <t>Rhythmic growth and age estimation of aerial roots in Dracaena draco (Asparagaceae)</t>
  </si>
  <si>
    <t>10.1007/s00468-019-01880-z</t>
  </si>
  <si>
    <t>2-s2.0-85067306217</t>
  </si>
  <si>
    <t>['shaped slots', 'radiating patch', 'notched characteristics', 'new approach', 'ground plane', 'extra size', 'elliptical slot', 'elliptical monopole', 'dual band', 'compact size', '8 ghz', '79ghz centered', '4 substrate', '14 ghz']</t>
  </si>
  <si>
    <t>Dual notch antenna | Elliptical patch | Single notch antenna | Slot antenna | UWB antenna</t>
  </si>
  <si>
    <t>In this paper, a new approach to the design of an UWB monopole antenna with dual band-notched characteristics is presented. The antenna has the form of an elliptical monopole over a ground plane having an elliptical slot to achieve the UWB. The dual-band notch function is created by inserting a U-shaped and a C-shaped slots on the radiating patch, thus no extra size is needed. The proposed antenna shows a good omnidirectional radiation pattern across the band from 3.2 to more than 14 GHz. The dual band-rejection is for 4.88-5.79GHz centered at 5.4GHz and 7.21-8.46 GHz centered at 7.8 GHz. The antenna prototype using the FR-4 substrate with Œµr=4.3 has a compact size of 25mm√ó25 mm √ó1.45mm. The fabricated prototype showed experimental results comparable to those obtained from the simulations.</t>
  </si>
  <si>
    <t>3591-3598</t>
  </si>
  <si>
    <t>60071152;60109310</t>
  </si>
  <si>
    <t>23983033100;6603210585</t>
  </si>
  <si>
    <t>Majeed, A. H.;Sayidmarie, Khalil H.</t>
  </si>
  <si>
    <t>Nineveh;Baghdad</t>
  </si>
  <si>
    <t>Ninevah University;Al-Nahrain University</t>
  </si>
  <si>
    <t>60109310;60071152</t>
  </si>
  <si>
    <t>Majeed A.</t>
  </si>
  <si>
    <t>UWB elliptical patch monopole antenna with dual-band notched characteristics</t>
  </si>
  <si>
    <t>10.11591/ijece.v9i5.pp3591-3598</t>
  </si>
  <si>
    <t>2-s2.0-85067351501</t>
  </si>
  <si>
    <t>['radiation pattern', 'novel path', 'near field', 'mode 2', 'mode 1', 'measurement results', 'field distribution', 'far field', 'band differential', 'antenna array', '9 ghz', '8 ghz']</t>
  </si>
  <si>
    <t>antenna array | dual band | orbital angular momentum (OAM) | vortex electromagnetic waves</t>
  </si>
  <si>
    <t>At present, the conventional generation method of orbital angular momentum (OAM) based on antenna array faces plenty of challenges, such as finite OAM mode number (topological charge number), single operating frequency, and so on. In this article, we propose a dual-band working antenna array, fed by a dual-band differential-phase feeding network, to generate vortex electromagnetic waves with two different modes. The dual-band slot antenna is used as the array's element, and the antenna array is codesigned with a differential-phase feeding network working at 0.9 and 1.8 GHz, respectively. The simulation and measurement results, including the E-field distribution in near field and radiation pattern in far field, both validate that the proposed antenna array could generate vortex electromagnetic fields with mode 1 at 0.9 GHz and mode 2 at 1.8 GHz. The proposed approach may provide a novel path for the generation and detection of vortex electromagnetic waves in a high-performance wireless communication system in the future.</t>
  </si>
  <si>
    <t>2275-2281</t>
  </si>
  <si>
    <t>60025578;60025578;107753244;60025578;60069720;112846031</t>
  </si>
  <si>
    <t>57203282638;55584801012;57209315866;57209317947;55728898200;57211833621</t>
  </si>
  <si>
    <t>Xu, Peng;Zhu, Cheng;Cui, Zhen;Jia, Jinxiao;Li, Tong;Wang, Chuanbing</t>
  </si>
  <si>
    <t>Xi'an;Xi'an;Beijing;Xi'an</t>
  </si>
  <si>
    <t>Air Force Engineering University China;Xidian University;Beijing Institute of Space Long March Vehicle;CAST-Xi'an Institute of Space Radio Technology</t>
  </si>
  <si>
    <t>60069720;60025578;112846031;107753244</t>
  </si>
  <si>
    <t>Design and analysis of dual-band antenna array generating dual-mode vortex electromagnetic waves</t>
  </si>
  <si>
    <t>10.1002/mop.31888</t>
  </si>
  <si>
    <t>2-s2.0-85067353840</t>
  </si>
  <si>
    <t>['without increasing', 'user receiver', 'user cooperation', 'useful power', 'unity norm', 'significantly better', 'required snr', 'proposed scheme', 'noise ratio', 'maximizing signal', 'leakage signal', 'leakage ratio', 'leakage power', 'intended user', 'every user', 'estimator method', 'desired signal', 'cooperative system', 'codes employed', 'channel interference', 'bch ).']</t>
  </si>
  <si>
    <t>Beamforming | Bose‚ÄìChaudhuri‚ÄìHocquenghem BCH | Cancellation | Channel state information | Cooperative-diversity | Signal-to-leakage-ratio | Successful-interference</t>
  </si>
  <si>
    <t>Beamforming (BF) technique in cooperative multiple input multiple output (MIMO) antenna arrays improves signal to noise ratio (SNR) of the intended user. The challenge is to design transmit beamforming vectors for every user while limiting the co-channel interference (CCI) from other users. In this paper, we proposed cooperative beamforming based on Signal-to-Leakage Ratio (SLR) to exploit the leakage power as a useful power in the second time slot after user cooperation, for this purpose successive interference cancellation (SIC) is employed in each user to separate the leakage signal from the desired signal. Without increasing the complexity, Maximizing Signal-to-Leakage Ratio (SLR) subject to proposed power constraint instead of a unity norm is the way to achieve extra leakage power. To reduce the erroneous, Bose‚ÄìChaudhuri‚ÄìHocquenghem (BCH) codes employed in Beamforming of (SIC) cooperative scheme BF(CS-SIC-BCH). Maximum-likelihood (ML) estimator method is used at each user receiver. Simulation results show that the performance of the proposed scheme BF (CS-SIC-BCH) over Rayleigh and Rician fading channel is significantly better than the performance beamforming based on SLR in Non-cooperative system. More specifically to achieve a BER of about 10‚àí4 the required SNR for the proposed scheme is about 1 dB less than the Non-cooperative system.</t>
  </si>
  <si>
    <t>3701-3713</t>
  </si>
  <si>
    <t>;60001821;60001821;60001821;60003217;60003217</t>
  </si>
  <si>
    <t>55980711100;36185012000;7401908770;35079084800;6603245438;57209201054</t>
  </si>
  <si>
    <t>Fadhil, Mohammed;Abdullah, Nor Fadzilah;Ismail, Mahamod;Nordin, Rosdiadee;Ciftlikli, Cebrail;Al-Obaidi, Musaab</t>
  </si>
  <si>
    <t>Turkey;Malaysia</t>
  </si>
  <si>
    <t>Kayseri;Bangi</t>
  </si>
  <si>
    <t>Erciyes √úniversitesi;Universiti Kebangsaan Malaysia</t>
  </si>
  <si>
    <t>60003217;60001821</t>
  </si>
  <si>
    <t>Fadhil M.</t>
  </si>
  <si>
    <t>Maximizing signal to leakage ratios in MIMO BCH cooperative beamforming scheme</t>
  </si>
  <si>
    <t>10.11591/ijece.v9i5.pp3701-3713</t>
  </si>
  <si>
    <t>2-s2.0-85067354080</t>
  </si>
  <si>
    <t>['works reviewed', 'well suited', 'unused bands', 'take part', 'rf environment', 'polarization environment', 'multiple frequency', 'highly demanded', 'frequency spectrum', 'frequency bands', 'extensively compared', 'effective utilization', 'devices able', 'continuously interacting', 'cognitive radios']</t>
  </si>
  <si>
    <t>Bandwidth | Cognitive radio | Microstrip patch antenna | Reconfigurable antenna | Ultrawideband antenna</t>
  </si>
  <si>
    <t>Wireless communication systems undergo tremendous growth these days and devices able to operate in a number of frequency bands are highly demanded. Reconfiguration in antenna characteristics triggered the evolution of antennas that can work in multiple frequency, pattern or polarization environment. The frequency reconfigurable antennas thus emerged are well suited in Cognitive Radios which take part in the effective utilization of unused bands of frequencies by continuously interacting with the RF environment. Thus, Cognitive Radios enhance the utilization of frequency spectrum and establish reliable communication. The most recent research works carried out in the arena of Frequency Reconfigurable Antennas for Cognitive Radio applications are reviewed and summed up in this paper to present the attributes and categorization. Four techniques adopted to attain frequency reconfiguration are extensively compared in this paper to find the advantages and constraints of each methodology. The applications of the works reviewed here are not only limited to Cognitive radios, but extended to a number of wireless communication services like, WLAN, WiMAX, etc.</t>
  </si>
  <si>
    <t>3542-3549</t>
  </si>
  <si>
    <t>Frequency reconfigurable antennas for cognitive radio applications: A review</t>
  </si>
  <si>
    <t>10.11591/ijece.v9i5.pp3542-3549</t>
  </si>
  <si>
    <t>2-s2.0-85067364297</t>
  </si>
  <si>
    <t>['probe feed', 'orthogonal modes', 'optimized radius', 'offset position', 'minor axis', 'height ratio', 'experimental results', 'elliptical dra', 'close agreement', 'amateur radio', '7 ghz', '6 ghz', '6 dbi', '2 ghz', '10 mm', '1 mm']</t>
  </si>
  <si>
    <t>bandwidth | circular polarization | cylindrical dielectric resonator antenna | efficiency | Fibonacci | gain | hybrid electromagnetic mode</t>
  </si>
  <si>
    <t>A novel cylindrical dielectric resonator antenna based on Fibonacci series approach is presented in this letter. Because of the presence of major and minor axis, the antenna characteristics resemble an Elliptical DRA. Optimized radius to height ratio (a/h) of the antenna and probe feed at an offset position (x = 10 mm, y = 1 mm) from the center is responsible to excite the orthogonal modes and generate quadrature phase shift in polarization of wave, that is, achieving circular polarization. Impedance bandwidth (|S11| &lt; ‚àí10 dB) and 3-dB axial ratio bandwidth achieved are 106.5% (6.1-12.6 GHz) and 18.9% (10.6-12.6 GHz), respectively. Fundamental HE11Œ¥ and HE12Œ¥ modes are excited at 9.1 and 10.8 GHz resonant frequency respectively and maximum gain attained is 7.6 dBi at 8.7 GHz. Peak radiation efficiency of 90% at 7.2 GHz is attained by the proposed dielectric resonator antennas. This antenna supports C, X, and Ku band applications like satellite communication, amateur radio (10-10.5 GHz), weather monitoring and so on. Simulated and experimental results are in close agreement for fabricated proposed structure.</t>
  </si>
  <si>
    <t>2268-2274</t>
  </si>
  <si>
    <t>60093232;60093232;60093232</t>
  </si>
  <si>
    <t>36545743800;57209319750;55354263100</t>
  </si>
  <si>
    <t>Chauhan, Monika;Pandey, Ajay K.;Mukherjee, Biswajeet</t>
  </si>
  <si>
    <t>Chauhan M.</t>
  </si>
  <si>
    <t>A novel cylindrical dielectric resonator antenna based on Fibonacci series approach</t>
  </si>
  <si>
    <t>10.1002/mop.31887</t>
  </si>
  <si>
    <t>2-s2.0-85067365867</t>
  </si>
  <si>
    <t>['truncated patch', 'rhcp gain', 'proposed antenna', 'polarization reconfigurability', 'peak gain', 'microfluidic channels', 'measured ar', 'measured 10', 'lp modes', 'lp mode', 'liquid metal', 'linear polarization', 'experimentally demonstrated', 'eutectic gallium', 'cp mode', 'cp ),', '619 ghz', '595 ghz', '59 dbic', '587 ghz', '585 ghz', '335 db', '267 db', '18 dbi']</t>
  </si>
  <si>
    <t>circular-polarized antenna | liquid metal | microfluidic channel | polarization reconfigurable antenna; fluidically reconfigurable antenna</t>
  </si>
  <si>
    <t>In this article, we propose a liquid-metal-fluidically polarization reconfigurable microstrip patch antenna. The edge-truncated patch is designed to generate circular polarization (CP), and two microfluidic channels are designed for the polarization reconfigurability. Therefore, the polarization of the proposed antenna is switched to linear polarization (LP) from the CP when the liquid metal is injected on the microfluidic channels. The microfluidic channels are fabricated on the polydimethylsiloxane (PDMS) material, and eutectic gallium-indium (EGaIn) is used as the liquid metal. The performance of the proposed antenna is numerically and experimentally demonstrated. The measured 10-dB impedance bandwidth is 1.579-1.619 GHz and 1.563-1.587 GHz for the CP and LP modes, respectively. At the CP mode, the measured axial ratio (AR) and RHCP gain at 1.595 GHz are 2.267 dB and 6.59 dBic, respectively. At the LP mode, the measured AR and peak gain at 1.585 GHz are 12.335 dB and 5.18 dBi, respectively.</t>
  </si>
  <si>
    <t>2306-2314</t>
  </si>
  <si>
    <t>60014237;60014237;60014237;60014237;60014237</t>
  </si>
  <si>
    <t>55716893100;57209327318;57189598156;57209330765;55950056100</t>
  </si>
  <si>
    <t>Lee, Minjae;Son, Hyunwoo;Lim, Daecheon;Lee, Sukwon;Lim, Sungjoon</t>
  </si>
  <si>
    <t>Liquid-metal-fluidically polarization reconfigurable microstrip patch antenna</t>
  </si>
  <si>
    <t>10.1002/mop.31898</t>
  </si>
  <si>
    <t>2-s2.0-85067383797</t>
  </si>
  <si>
    <t>['two bands', 'two 8', 'shorting branch', 'protruded ground', 'hybrid structure', 'high isolation', 'ground plane', 'fed structure', 'driven monopole', 'article proposes', 'antenna element', '5940 mhz', '2497 mhz', '20 db']</t>
  </si>
  <si>
    <t>coupling feed | decoupling | dual-band antenna | MIMO | WLAN</t>
  </si>
  <si>
    <t>This article proposes a dual-element antenna working in the 2.4/5-GHz WLAN bands with high isolation. The antenna element is a coupled-fed structure, which is formed by a driven monopole and a shorting branch. The decoupling structure disposed between the elements is a hybrid structure, which includes a protruded ground for the 2.4-GHz WLAN band and a narrow slot etched on the ground plane for the 5-GHz WLAN band. Moreover, to reduce the dimension of the protruded ground, two 8.2-nH lumped inductors are embedded in the branches. The measured ‚àí10 dB reflection coefficient bandwidths are in the range of 2400-2497 MHz and 5150-5940 MHz. The measured transmission coefficient indicates that a good isolation higher than 20 dB over the two bands is obtained.</t>
  </si>
  <si>
    <t>2323-2328</t>
  </si>
  <si>
    <t>57203985228;55857994100;7102211932;57207774794</t>
  </si>
  <si>
    <t>Shen, Dong Lin;Zhang, Li;Jiao, Yong Chang;Yan, Yang Dong</t>
  </si>
  <si>
    <t>Shen D.L.</t>
  </si>
  <si>
    <t>Dual-element antenna with high isolation operating at the WLAN bands</t>
  </si>
  <si>
    <t>10.1002/mop.31901</t>
  </si>
  <si>
    <t>2-s2.0-85067391395</t>
  </si>
  <si>
    <t>['wideband operation', 'wideband applications', 'wide bandwidths', 'two arms', 'symmetric structures', 'stacked elements', 'stacked arrays', 'rhombic patch', 'novel designs', 'microwave circuits', 'measured bandwidths', 'first design', 'distinct capabilities', 'connected together', 'band operation', 'amc reflectors', 'amc performance', 'air spacing', 'accurate evaluation', '90 ghz', '65 ghz', '63 ghz', '58 ghz', '38 ghz', '25 ghz', '15 %)', '10 ghz', '02 ghz']</t>
  </si>
  <si>
    <t>artificial magnetic conductor | electromagnetic band gap | planar AMC | reflection and band gap properties | stacked AMC | wideband AMC</t>
  </si>
  <si>
    <t>In this study, novel designs of artificial magnetic conductors (AMCs) for wideband operation are introduced. By using two techniques of the planar parasitic patches and stacked elements, AMC unit cells are achieved. The first design of the AMC unit cell is composed of four symmetric patches with two arms, which are coupled to a rhombic patch at the center. The second AMC design is configured of two stacked patches, which are connected together through the air spacing. The first and second AMC designs operate at the frequencies of 10.15 and 10.65 GHz with ¬±90¬∞ reflection phase bandwidths of 8 to 12.38 GHz (43.15%) and 8 to 12.90 GHz (46%), respectively, for X-band operation. The proposed AMC unit cells present prominent features such as symmetric structures and wide bandwidths with distinct capabilities. To achieve an accurate evaluation of AMC performance, the reflection and band gap properties of the finite periodic AMC surfaces are investigated. The finite periodic arrays of the AMC reflectors are implemented and tested. The measured results show that they can be applied for wideband applications in microwave circuits and low profile antennas. The 15 √ó 15 AMC planar and stacked arrays under normal incidence operate at the frequencies of 9.89 and 10.25 GHz with the measured bandwidths of 7.85 to 12.02 GHz and 7.77 to 12.58 GHz, respectively. In addition, to identify the band gap properties of the finite periodic planar and stacked AMC arrays, the method of the suspended microstrip line is applied. For this purpose, the measured band gaps of the planar and stacked arrays include the ranges of 8.12 to 12.63 GHz and 7.81 to 12.10 GHz below ‚àí20 dB, respectively.</t>
  </si>
  <si>
    <t>e21874</t>
  </si>
  <si>
    <t>Malekpoor, Hossein</t>
  </si>
  <si>
    <t>Arak</t>
  </si>
  <si>
    <t>Comparative investigation of reflection and band gap properties of finite periodic wideband artificial magnetic conductor surfaces for microwave circuits applications in X-band</t>
  </si>
  <si>
    <t>10.1002/mmce.21874</t>
  </si>
  <si>
    <t>2-s2.0-85067391848</t>
  </si>
  <si>
    <t>['‚ àí10', 'surface layer', 'radiation pattern', 'new design', 'microstrip antenna', 'improved significantly', 'compact design', 'circular polarized', 'antenna gain', 'antenna characteristics', '7 dbi', '3 db', '3 %.']</t>
  </si>
  <si>
    <t>axial ratio | circular polarization | gain | metasurface | microstrip antenna</t>
  </si>
  <si>
    <t>In this article, a new design of circular polarized (CP) microstrip antenna for 2.2 GHz band applications is introduced. This compact design has achieved return loss and axial ratio lower than ‚àí10 and 3 dB, respectively. Next, a polarized insensitive metamaterial surface acting as a superstrate is proposed for improvement of the antenna characteristics. By putting the suggested double stacked meta-surface layer over a CP microstrip antenna, the radiation pattern of antenna has been improved significantly. As a result, the antenna gain is enhanced about 4.7 dBi and simultaneously the overlap of return loss band and axial ratio band is increased about 3%. The structure is simulated in CST MICROWAVE STUDIO software and the results show reasonable conformity with the measurements.</t>
  </si>
  <si>
    <t>2261-2267</t>
  </si>
  <si>
    <t>57209330672;56624048800;57205213024</t>
  </si>
  <si>
    <t>Safari Dehnavi, Mahboubeh;Razavi, Seyyed Mohammad Javad;Mohseni Armaki, Seyyed Hossien</t>
  </si>
  <si>
    <t>Safari Dehnavi M.</t>
  </si>
  <si>
    <t>Improvement of the gain and the axial ratio of a circular polarization microstrip antenna by using a metamaterial superstrate</t>
  </si>
  <si>
    <t>10.1002/mop.31886</t>
  </si>
  <si>
    <t>2-s2.0-85067393508</t>
  </si>
  <si>
    <t>['transmission ratio', 'solved via', 'shaped curve', 'real scenarios', 'proposed approach', 'prescribed load', 'pitch lines', 'optimization problem', 'multiple pairs', 'experiments confirmed', 'existing methods', 'displacement curves', 'displacement curve', 'different applications', 'crucial role', 'basic pair']</t>
  </si>
  <si>
    <t>Constant force mechanism | Negative stiffness mechanism | Noncircular gears | Nonlinear springs | Variable stiffness</t>
  </si>
  <si>
    <t>Developing passive springs with prescribed nonlinear load-displacement features plays a crucial role in broad application areas, such as creating nonlinear energy sinks and unfolding mesh antennas. Although a few solutions, like compliant mechanisms, have been implemented to obtain nonlinear springs, the proposed new methodology can complement the existing methods in different applications. This study combines noncircular gears with a commercially available torsion spring to achieve targeted nonlinear load-displacement curves. In this design, the torsion spring stores elastic energy and multiple pairs of basic conjugate noncircular gears are used to construct a variable transmission ratio system. By adjusting the pitch lines of the basic pair, the transmission ratio can be tuned to output a prescribed load-displacement curve. The design of the pitch lines was formulated as an optimization problem and solved via the sequential quadratic programming algorithm. Experiments confirmed that exploiting noncircular gears can enable extraordinary nonlinear load-displacement, such as a U-shaped curve. The proposed approach, which is proven to be efficient and versatile, is now ready to be applied in real scenarios.</t>
  </si>
  <si>
    <t>434-445</t>
  </si>
  <si>
    <t>60025278;60025278;60025278;60025278;101142153;101142153;60025278;60025278</t>
  </si>
  <si>
    <t>57203362230;57203243640;57203247212;57209332264;57217350972;57221060680;7103325207;57194243076</t>
  </si>
  <si>
    <t>Li, Meng;Li, Jinyou;Fu, Kangjia;Ye, Anning;Xiao, Yong;Ma, Xiaofei;Ren, Gexue;Zhao, Zhihua</t>
  </si>
  <si>
    <t>Tsinghua University;Xi'an Institute of Space Radio Technology</t>
  </si>
  <si>
    <t>60025278;101142153</t>
  </si>
  <si>
    <t>Harnessing noncircular gears to achieve nonlinear passive springs</t>
  </si>
  <si>
    <t>S0094114X19302381</t>
  </si>
  <si>
    <t>10.1016/j.mechmachtheory.2019.06.005</t>
  </si>
  <si>
    <t>2-s2.0-85067394498</t>
  </si>
  <si>
    <t>['upper band', 'te113 mode', 'novel dual', 'lower band', 'cp radiations', 'coupled cross', 'band dra', 'average gain', '8 ghz', '8 dbic', '7 ghz', '3 ghz', '3 db', '2 ghz', '1 ghz']</t>
  </si>
  <si>
    <t>circular polarization | dielectric resonator antenna | dual-band | millimeter wave</t>
  </si>
  <si>
    <t>In this article, a novel dual-band circularly polarized (CP) dielectric resonator antenna (DRA) for millimeter-wave (MMW) band is presented. The rectangular dielectric resonator with layered truncated corners is excited by a microstrip-coupled cross-slot. CP radiations in the lower band are realized by utilizing two quasi-TE111 modes operating at 21.7 GHz and 23.8 GHz, while CP radiations in the upper band are obtained by exciting a quasi-TE113 mode at 28.2 GHz. The dual-band DRA is fabricated and measured. Due to the higher order mode, the average gain of the DRA in the upper band is about 3 dB higher than that in the lower band. The measured impedance bandwidths (|S11| &lt; ‚àí10 dB) are 17.0% (20.5-24.3 GHz) and 15.2% (26.1-30.4 GHz), while the measured axial ratio (AR) bandwidths (AR &lt; 3 dB) are 12.8% (21.2-24.1 GHz) and 5% (27.4-28.8 GHz). In addition, the peak gain values are 5 and 8 dBic.</t>
  </si>
  <si>
    <t>e21871</t>
  </si>
  <si>
    <t>57202971713;7102211932;16048620500;57059572600;57203286420</t>
  </si>
  <si>
    <t>Liu, Yiting;Jiao, Yong Chang;Weng, Zibin;Zhang, Chi;Chen, Guantao</t>
  </si>
  <si>
    <t>A novel millimeter-wave dual-band circularly polarized dielectric resonator antenna</t>
  </si>
  <si>
    <t>10.1002/mmce.21871</t>
  </si>
  <si>
    <t>2-s2.0-85067398352</t>
  </si>
  <si>
    <t>IMP/2018/001011/IT</t>
  </si>
  <si>
    <t>['radiation fields', 'mutual coupling', 'impedance matching', 'golden angle', 'first time', 'ecc value', 'cylindrical fashion', 'cylindrical configuration', 'correlation among', 'antenna elements', 'ansys hfss', '3 ghz', '25 ghz']</t>
  </si>
  <si>
    <t>5G | correlation | diversity | Fibonacci series | golden angle | golden ratio | massive MIMO | mutual coupling | tapered slot antenna</t>
  </si>
  <si>
    <t>In this article, for the first time, we come up with a nature-inspired MIMO antenna configuration that could provide less correlated wireless channels for 5G lower band (3000-4200 MHz). Essentially, the cross-correlation among the antenna elements is reduced by incorporating the concept of golden angle into a cylindrical configuration of tapered slot antenna array. The golden angle helps in arranging the end-fire radiating tapered slot antennas (TSAs) in such a way that there will not be any spatial overlap among the radiation fields of the individual antenna elements. The idea is validated with 24 TSA elements placed in a cylindrical fashion. The envelope correlation coefficient (ECC) is calculated from the simulations in ANSYS HFSS and verified with measurements. The ECC value is found to be less than 0.01 in the range of 3 GHz to 4.25 GHz. The impedance matching and mutual coupling between the elements are found to be very good in the above-mentioned frequency range from the simulations and measurements. It is believed that the application of golden angle concept to MIMO antennas would open up the windows for implementation of dense massive MIMO.</t>
  </si>
  <si>
    <t>e21872</t>
  </si>
  <si>
    <t>57207245039;57209333394;24172851400</t>
  </si>
  <si>
    <t>Gudibandi, Bharath Reddy;Harish Adhithya, M.;Sriram Kumar, D.</t>
  </si>
  <si>
    <t>Golden angle-inspired design of massive MIMO tapered slot array with less correlation for 5G lower band applications</t>
  </si>
  <si>
    <t>10.1002/mmce.21872</t>
  </si>
  <si>
    <t>2-s2.0-85067405712</t>
  </si>
  <si>
    <t>['‚ àí0', 'wave traverses', 'two media', 'tilting methods', 'structure provides', 'structure onto', 'simulated ones', 'shaped resonator', 'reflection coefficient', 'radiation beam', 'positive deflection', 'planar antenna', 'phase change', 'obtained compared', 'negative deflection', 'low loss', 'good agreement', 'dipole antenna', 'conventional beam', 'beam tilting', 'assr array', 'antenna substrate', 'achieved due', '7 db', '5 ghz', '3 db', '25 ¬∞', '2 db', '17 ghz']</t>
  </si>
  <si>
    <t>5G | antenna beam deflection | metamaterial (MM) | refractive index | sub-6 GHz</t>
  </si>
  <si>
    <t>A method to tilt the beam of a planar antenna in the E-plane is demonstrated by implementing a metamaterial (MM) structure onto the antenna substrate at the fifth-generation (5G) band of 3.5 GHz. The beam tilting is achieved due to the phase change that occurs when the electromagnetic (EM) wave traverses through two media with different refractive indices. A new adjacent square-shaped resonator (ASSR) structure is proposed to achieve the beam tilting in a dipole antenna. This structure provides a very low loss of ‚àí0.2 dB at 3.17 GHz. The simulation and measurement results illustrate that the radiation beam of the dipole antenna is tilted by +25¬∞ and ‚àí24¬∞ depending on the position of the ASSR array onto the dipole antenna substrate. In addition, no degradation in the gain is observed as in the conventional beam-tilting methods; in fact, gain enhancement values of 3 dB (positive deflection) and 2.7 dB (negative deflection) are obtained compared with that of a dipole antenna with no ASSR array. The reflection coefficient of the dipole antenna with ASSR array has a good agreement with that of the dipole antenna with no ASSR array. The measured results agree well with the simulated ones.</t>
  </si>
  <si>
    <t>e21867</t>
  </si>
  <si>
    <t>60090656;60090656;60090656;60090656;60021005;60090652</t>
  </si>
  <si>
    <t>57196213480;6603320149;16021129300;57205306993;9942489500;24483755700</t>
  </si>
  <si>
    <t>Esmail, Bashar A.F.;Majid, Huda B.;Dahlan, Samsul H.;Abidin, Zuhairiah Z.;Rahim, Mohamad K.A.;Jusoh, Muzammil</t>
  </si>
  <si>
    <t>Universiti Tun Hussein Onn Malaysia;Universiti Malaysia Perlis;Universiti Teknologi Malaysia</t>
  </si>
  <si>
    <t>60090656;60090652;60021005</t>
  </si>
  <si>
    <t>Esmail B.A.F.</t>
  </si>
  <si>
    <t>Planar antenna beam deflection using low-loss metamaterial for future 5G applications</t>
  </si>
  <si>
    <t>10.1002/mmce.21867</t>
  </si>
  <si>
    <t>2-s2.0-85067415974</t>
  </si>
  <si>
    <t>1.227 GHz</t>
  </si>
  <si>
    <t>['wide beamwidth', 'unidentified signals', 'shaped probe', 'results demonstrate', 'proposed antenna', 'planar l', 'low rmses', 'individual element', 'article proposes']</t>
  </si>
  <si>
    <t>antennas | array antennas | broadband antennas | direction finding | signal detection</t>
  </si>
  <si>
    <t>This article proposes the design of a 16-element array antenna with a planar L-shaped probe for a direction of arrival (DoA) estimation of an unidentified broadband signal. The individual element of the proposed antenna consists of a shorted radiating patch and the planar L-shaped probe for obtaining the broad matching characteristic, wide beamwidth, and miniaturization. The developed individual elements are adopted to implement a planar 4 √ó 4 array antenna and to verify beam scanning properties. To obtain the improved signal detection performance of the proposed array antenna, the optimal array spacing of the proposed antenna is determined by calculating a root mean square error (RMSE) and the side lobe level. The results demonstrate that the proposed 4 √ó 4 array antenna with the optimal array spacing is suitable for detecting the unidentified signals with low RMSEs in a given signal detection environment.</t>
  </si>
  <si>
    <t>2315-2322</t>
  </si>
  <si>
    <t>60017776;60017776;60001558;60017776</t>
  </si>
  <si>
    <t>57207729010;56985003000;56660670000;14009489300</t>
  </si>
  <si>
    <t>Jang, Doyoung;Yoo, Sungjun;Wang, Jinchun;Choo, Hosung</t>
  </si>
  <si>
    <t>Hongik University;Electronics and Telecommunications Research Institute</t>
  </si>
  <si>
    <t>60017776;60001558</t>
  </si>
  <si>
    <t>Design of a 16-element array antenna with a planar L-shaped probe for a direction of arrival estimation of the unidentified broadband signal</t>
  </si>
  <si>
    <t>10.1002/mop.31900</t>
  </si>
  <si>
    <t>2-s2.0-85067420068</t>
  </si>
  <si>
    <t>['vcsrm ).', 'small size', 'proposed antenna', 'narrow bandwidth', 'mmwave applications', 'low gain', 'high gain', 'dielectric slab', 'article presents', '94 dbi', '77 %).', '35 dbi', '31 ghz']</t>
  </si>
  <si>
    <t>5G | high gain | metamaterial | millimeter-wave | wideband</t>
  </si>
  <si>
    <t>This article presents a millimeter-wave (mmWave) microstrip patch antenna (MPA) with a vertically coupled split ring metaplate (VCSRM). The narrow bandwidth and low gain of MPA are improved using VCSRM by periodically arranging split rings on the front and backsides of a dielectric slab. Numerical and experimental results show that the proposed antenna attains good radiation pattern, a high gain of 11.94 dBi, and a measured fractional bandwidth covering 26.58 to 29.31 GHz (9.77%). The gain of the antenna is increased by 5.35 dBi and the bandwidth is improved by 3.87% when compared to MPA without VCSRM. Thus, the proposed antenna with a small size of 18 √ó 22 mm2 is suitable for mmWave applications.</t>
  </si>
  <si>
    <t>2360-2365</t>
  </si>
  <si>
    <t>60004739;60004739;60004739;60103616;60007215;60004739</t>
  </si>
  <si>
    <t>57203982291;57190344402;57218149864;57202640418;24376842300;35494120000</t>
  </si>
  <si>
    <t>Jeong, Min Joo;Hussain, Niamat;Park, Ji Woong;Park, Seong Gyoon;Rhee, Seung Yeop;Kim, Nam</t>
  </si>
  <si>
    <t>Gongju;Gwangju;Cheongju</t>
  </si>
  <si>
    <t>Kongju National University;Chonnam National University;Chungbuk National University</t>
  </si>
  <si>
    <t>60103616;60007215;60004739</t>
  </si>
  <si>
    <t>Millimeter-wave microstrip patch antenna using vertically coupled split ring metaplate for gain enhancement</t>
  </si>
  <si>
    <t>10.1002/mop.31908</t>
  </si>
  <si>
    <t>2-s2.0-85067436335</t>
  </si>
  <si>
    <t>['uniformly optimize', 'tm02 modes', 'sidelobe level', 'shaped slots', 'rectangular slots', 'patch size', 'parameters unified', 'operation tm10', 'linear array', 'impedance matching', 'four elements', 'feed network', '57ghz wider', '254 mm3']</t>
  </si>
  <si>
    <t>linear antenna array | millimeter wave | multi-parameters unfied-optimization | shorting pin | slots</t>
  </si>
  <si>
    <t>In this article, a novel linear mmWave antenna array with series-feed network is proposed to enhance the bandwidth and reduce sidelobe level without increasing the patch size. The proposed linear array is consisted of four identical wideband array elements, which are all under operation TM10 and TM02 modes by loading shorting pin and rectangular slots. Additionally, through loading symmetry circle-shaped slots for the four elements, impedance matching of linear array is achieved. Furthermore, multi-parameters unified-optimization (MPUO) based on imperial competition algorithm (ICA) is proposed to uniformly optimize all linear array parameters. To verify this design, the proposed linear array is fabricated with a small patch area of 7.5 √ó 3.914 √ó 0.254 mm3. The measured results show that the bandwidth is enhanced to 2.05GHz, which is 0.57GHz wider than that of simulation. The simulated peak gain reaches 13dBi while the sidelobe level is reduced to about ‚àí19 dB at 28.6GHz. Moreover, the computation cost using MPUO is reduced by 98.12% compared with that of independent parameters optimization.</t>
  </si>
  <si>
    <t>e21881</t>
  </si>
  <si>
    <t>57194646499;35188659400;57209103190;57209335363</t>
  </si>
  <si>
    <t>Jian, Rongling;Chen, Yueyun;Chen, Taohua;Li, Zuhang</t>
  </si>
  <si>
    <t>Efficient design of compact millimeter wave microstrip linear array with bandwidth enhancement and sidelobe reduction</t>
  </si>
  <si>
    <t>10.1002/mmce.21881</t>
  </si>
  <si>
    <t>2-s2.0-85067452566</t>
  </si>
  <si>
    <t>['ultrawideband applications', 'operating bandwidth', 'microstrip feedline', 'frequency range', 'entire band', 'cst mws', '46 thz', '12 db']</t>
  </si>
  <si>
    <t>elliptical radiator | microstrip feedline | polyamide substrate | terahertz technology | ultrawideband applications</t>
  </si>
  <si>
    <t>An elliptical microstrip antenna for ultrawideband applications in terahertz (THz) frequency range is proposed. It comprises a microstrip feedline and a partial rectangular ground plane. It has an operating bandwidth of 0.46-5.46 THz and a peak realized gain of 12 dB. It is simulated by using both high-frequency structure simulator (HFSS) and Computer Simulation Technology Microwave Studio (CST MWS) simulators. It has distorted omnidirectional radiation patterns across the entire band of operation.</t>
  </si>
  <si>
    <t>2366-2373</t>
  </si>
  <si>
    <t>Singhal, Sarthak</t>
  </si>
  <si>
    <t>Singhal S.</t>
  </si>
  <si>
    <t>Ultrawideband elliptical microstrip antenna for terahertz applications</t>
  </si>
  <si>
    <t>10.1002/mop.31910</t>
  </si>
  <si>
    <t>2-s2.0-85067457491</t>
  </si>
  <si>
    <t>['‚ äúplot', 'yield estimation', 'yield cannot', 'yellow pea', 'two locations', 'two chickpea', 'sr values', 'simple ratio', 'region focuses', 'pea experiments', 'palouse region', 'mean savi', 'ground level', 'green pea', 'five experiments', 'estimated due', 'developing pea', 'developed methods', 'data collected', 'consistently correlated', 'chickpea varieties', 'breeding programs', 'abiotic stresses', '90 days', '70 dap', '05 ),']</t>
  </si>
  <si>
    <t>Breeding | Field phenomics | Image analysis | NDVI</t>
  </si>
  <si>
    <t>Pea (Pisum sativum L) and chickpea (Cicer arietinum L) are important grain legumes grown in the Palouse region of the Pacific Northwest United States. The USDA-ARS grain legume breeding program in this region focuses on developing pea and chickpea varieties with high yield potential, resistance to biotic and abiotic stresses, and superior agronomic characteristics. In this study, aerial high resolution multispectral imaging was evaluated to phenotype yield potential differences among genotypes in green pea, yellow pea and chickpea. Five experiments (three field pea and two chickpea) with 10‚Äì25 varieties grown at two locations (Pullman, Washington; Genesee, Idaho) were assessed. Images were acquired approximately 60, 70 and 90 days after planting (DAP) at 110 m above ground level. Normalized difference vegetation index (NDVI), green normalized difference vegetation index, soil adjusted vegetation index (SAVI) and simple ratio (SR) image based features (SUM, MIN, MAX, MEAN) were extracted. In most cases, the MEAN NDVI data was found to be consistently correlated with dry seed yield (p &lt; 0.05), with green pea genotypes showing strongest relationship (r = 0.64‚Äì0.93 at about 70 DAP, both during ‚Äúplot-by-plot‚Äù and ‚Äúby genotype‚Äù comparisons). The MEAN SAVI and SR values were also strongly correlated with yield at 61‚Äì72 DAP in most of the pea experiments. The data collected during flowering and early pod development phenological growth stages was found to be useful in yield estimation. The developed methods can be used for early generation evaluation in breeding programs, where yield cannot be estimated due to limited seed availability.</t>
  </si>
  <si>
    <t>404-413</t>
  </si>
  <si>
    <t>Engineering in Agriculture, Environment and Food</t>
  </si>
  <si>
    <t>60018208-60008088;60032280;60032280;60008088;60018208</t>
  </si>
  <si>
    <t>57190680703;7101774401;6602115605;36088726500;35886052200</t>
  </si>
  <si>
    <t>Quir√≥s, Juan J.;McGee, Rebecca J.;Vandemark, George J.;Romanelli, Thiago;Sankaran, Sindhuja</t>
  </si>
  <si>
    <t>Washington, D.C.;Pullman;Sao Paulo</t>
  </si>
  <si>
    <t>United States Department of Agriculture;Washington State University Pullman;Universidade de S√£o Paulo</t>
  </si>
  <si>
    <t>60032280;60018208;60008088</t>
  </si>
  <si>
    <t>Quir√≥s J.J.</t>
  </si>
  <si>
    <t>Field phenotyping using multispectral imaging in pea (Pisum sativum L) and chickpea (Cicer arietinum L)</t>
  </si>
  <si>
    <t>S1881836618302854</t>
  </si>
  <si>
    <t>10.1016/j.eaef.2019.06.002</t>
  </si>
  <si>
    <t>2-s2.0-85067460565</t>
  </si>
  <si>
    <t>['two patches', 'radiation characteristics', 'mutual coupling', 'mimo system', 'length 0', 'good agreements', 'edge spacing', 'area 0', 'antenna system', 'antenna elements', '7 ghz', '5 mm', '49œªo consists', '43 dbi', '22 ghz', '16 db']</t>
  </si>
  <si>
    <t>channel capacity loss (CCL) | isolation | multiple-input-multiple-output (MIMO) | parallel coupled line resonator (PCLR)</t>
  </si>
  <si>
    <t>In this paper, a pair of parasitic parallel coupled line resonators (PCLR) is printed between the two patches that reduce the mutual coupling in multiple-input-multiple-output (MIMO) antenna system. The proposed design offers reduced edge-to-edge spacing of 3.5 mm (0.066Œªo, Œªo is the free space wavelength) at 5.7 GHz. The proposed decoupling structure of length 0.49Œªo and area 0.05Œªo √ó 0.49Œªo consists of a pair of parallel coupled lines, placed between the antenna elements and provides a band stop properties over the desired operating band that helps to eradicate the near coupled field. The PCLR decoupling structure helps to improve the isolation and bandwidth by 16 dB and 0.22 GHz, respectively, at the resonating frequency without any change in radiation characteristics of the MIMO system. Moreover, the antenna system yields a good broadside gain of 6.43 dBi, efficiency 70‚Äì85%, with acceptable channel diversity performances over the entire operating band (5.47‚Äì5.9 GHz). Good agreements between the simulated and measured results make the proposed design approach suitable for a closely packed MIMO system.</t>
  </si>
  <si>
    <t>2374-2380</t>
  </si>
  <si>
    <t>60032346;122174393;60069521;60032346</t>
  </si>
  <si>
    <t>57202779881;57224468717;55647690900;57218978257</t>
  </si>
  <si>
    <t>Mark, Robert;Singh, Harsh Verdhan;Mandal, Kaushik;Das, Soma</t>
  </si>
  <si>
    <t>Kolkata;Bilaspur;Raipur</t>
  </si>
  <si>
    <t>Institute of Radiophysics and Electronics India;Guru Ghasidas Vishwavidyalaya;Dr. SPM International Institute of Information Technology</t>
  </si>
  <si>
    <t>60069521;60032346;122174393</t>
  </si>
  <si>
    <t>Reduced edge-to-edge spaced MIMO antenna using parallel coupled line resonator for WLAN applications</t>
  </si>
  <si>
    <t>10.1002/mop.31911</t>
  </si>
  <si>
    <t>2-s2.0-85067497669</t>
  </si>
  <si>
    <t>Jeju National University</t>
  </si>
  <si>
    <t>['valuable rutin', 'study confirmed', 'rutin yields', 'rutin increased', 'room temperature', 'potential applicability', 'highest yield', 'flow rate', 'extraction yields', 'extraction yield', 'extraction conditions', 'extracted rutin', 'experimental data', 'continuous mode', 'best described', 'aerial parts', '3 ml', '2 ml', '1 ml']</t>
  </si>
  <si>
    <t>Common buckwheat | Kinetic modeling | Response surface methodology | Rutin | Subcritical water extraction</t>
  </si>
  <si>
    <t>We extracted rutin from the aerial parts of common buckwheat using subcritical water (SW) in a semi-continuous mode. The effects of temperature (80 ¬∞C, 100 ¬∞C and 120 ¬∞C) and flow rate (1 mL/min, 2 mL/min and 3 mL/min) on the extraction yields were investigated. The extraction yield of rutin increased as the temperature and flow rate rose. The highest yield was 91.0% at 120 ¬∞C and 3 mL/min. The rutin yields at 120 ¬∞C were 14.5, 9.6 and 6.7 times higher at 1 mL/min, 2 mL/min and 3 mL/min, respectively than at room temperature. Four kinetic models were fitted to the experimental extraction curves. The two-site kinetic desorption model agreed well with the experimental data under all extraction conditions and best described the rutin extraction mechanism. This study confirmed the potential applicability of SW to the extraction of valuable rutin from the aerial parts of buckwheat.</t>
  </si>
  <si>
    <t>60117634;60117634</t>
  </si>
  <si>
    <t>57190294593;26641163100</t>
  </si>
  <si>
    <t>Kim, Dong Shin;Lim, Sang Bin</t>
  </si>
  <si>
    <t>Jeju</t>
  </si>
  <si>
    <t>Subcritical water extraction of rutin from the aerial parts of common buckwheat</t>
  </si>
  <si>
    <t>S0896844619300816</t>
  </si>
  <si>
    <t>10.1016/j.supflu.2019.104561</t>
  </si>
  <si>
    <t>2-s2.0-85067520615</t>
  </si>
  <si>
    <t>['‚ àí26', 'term simulations', 'reference antenna', 'radiating patch', 'proposed antenna', 'previous literature', 'new approach', 'much lower', 'measurement results', 'good candidate', 'enhance antenna', 'comparative table', 'close agreement', 'basic benefit', 'band rcs', 'antennas proposed', 'achieve maximum', '8 ghz', '5 ghz', '3 ghz', '10 db']</t>
  </si>
  <si>
    <t>microstrip antenna | particle swarm optimization (PSO) | radar absorbing material (RAM) | radar cross section (RCS) | radiation pattern</t>
  </si>
  <si>
    <t>A new approach for in-band radar cross section (RCS) reduction of microstrip patch antenna with preserved radiation features is presented. This aim is achieved by the application of highly absorbing unit cells optimized by particle swarm optimization around the radiating patch of the reference antenna. More than 10 dB in-band RCS reduction is observed from 2.5 GHz to 3 GHz for both x- and y-polarizations with a ‚àí26.4 dB maximum RCS reduction at 2.8 GHz, according to measurement results. A close agreement between the measured and the simulated results shows that the proposed absorbing unit cell is a good candidate to enhance antenna in-band stealth performance. In addition, with a comparative table, it has been shown that the proposed antenna has much lower in-band RCS and is more compact than the other antennas proposed in previous literature. The basic benefit of this study is to achieve maximum in-band RCS reduction, especially at the exact desired frequency without long-term simulations and time-consuming design studies.</t>
  </si>
  <si>
    <t>2288-2294</t>
  </si>
  <si>
    <t>T√ºt√ºnc√º, Bilal</t>
  </si>
  <si>
    <t>T.C. Saƒülƒ±k Bakanlƒ±ƒüƒ±,</t>
  </si>
  <si>
    <t>Compact low radar cross-section microstrip patch antenna using particle swarm optimization</t>
  </si>
  <si>
    <t>10.1002/mop.31893</t>
  </si>
  <si>
    <t>2-s2.0-85067566743</t>
  </si>
  <si>
    <t>['translocation factors', 'salix genotypes', 'roots compared', 'rhizosphere changed', 'pot experiment', 'plant growth', 'large amounts', 'investigated using', 'flooding tended', 'flooded genotypes', 'extractable cd', 'environment pollution', 'drained conditions', 'corresponding non', 'cd uptake', 'cd levels', 'cd accumulated', 'aerial tissues', 'adventitious roots']</t>
  </si>
  <si>
    <t>Cadmium | Flooding | Phytoextraction | Phytostabilization | Salix genotype</t>
  </si>
  <si>
    <t>The willow (Salix spp.) is a promising candidate coping with global climate warming and environment pollution. In this study, differences in plant growth, Cd uptake and accumulation, and extractable Cd in the rhizosphere between flooded and non-flooded (well-drained) Salix genotypes were investigated using a pot experiment in the rainshelt. All Salix genotypes grew well under well-drained conditions. In contrast, the flooded Salix genotypes developed hypertrophied lenticels, adventitious roots and aerenchyma, and decreased aboveground biomass production compared with the corresponding non-flooded genotypes, varying with genotypes and Cd levels in the medium. The non-flooded Salix genotypes had high Cd accumulation in aerial tissues with high leaf Cd bioconcentration factors (BCF) and translocation factors (TFs) relative to genotypes, displaying good Cd phytoextraction potentials. The flooded Salix genotypes dramatically decreased Cd accumulation in aerial tissues with low Cd BCFs and TFs, and large amounts of Cd accumulated in roots compared to the non-flooded genotypes, showing Cd phytostabilization traits. The extractable Cd in rhizosphere changed with genotypes and treatments, and comparatively, EDTA-extractable Cd could reflect well Cd phytoavailability to the willows in the soil. It was concluded that flooding tended to shift from phytoextraction to phytostabilization for Cd by willows during whole growing season.</t>
  </si>
  <si>
    <t>60117779;60083514;60083514;60117779;60083514;60017716</t>
  </si>
  <si>
    <t>57193265259;57207195746;55293059800;23037753900;46661571600;55721618100</t>
  </si>
  <si>
    <t>Yang, Weidong;Yang, Yang;Ding, Zheli;Yang, Xiaoe;Zhao, Fengliang;Zhu, Zhiqiang</t>
  </si>
  <si>
    <t>Hangzhou;Danzhou;Haikou</t>
  </si>
  <si>
    <t>College of Environmental and Resource Sciences;Chinese Academy of Tropical Agricultural Sciences;Hainan University</t>
  </si>
  <si>
    <t>60117779;60083514;60017716</t>
  </si>
  <si>
    <t>Uptake and accumulation of cadmium in flooded versus non-flooded Salix genotypes: Implications for phytoremediation</t>
  </si>
  <si>
    <t>S0925857419301909</t>
  </si>
  <si>
    <t>10.1016/j.ecoleng.2019.06.001</t>
  </si>
  <si>
    <t>2-s2.0-85067631995</t>
  </si>
  <si>
    <t>['secondary radiations', 'proposed antenna', 'impedance bandwidth', 'gain improvement', 'five sandglass', 'director elements', 'different sizes', 'different frequencies', 'antenna gain', '65 dbi', '55 dbi', '2 %).', '15 ghz', '12 ghz']</t>
  </si>
  <si>
    <t>antipodal Vivaldi antenna | director | high gain | wideband</t>
  </si>
  <si>
    <t>Antipodal Vivaldi antenna (AVA) with five sandglass-type director elements is proposed in this research for radiation characteristics improvement. The impedance bandwidth of the proposed antenna ranges from 2.85 to 12 GHz (9.15 GHz, 123.2%). The five director elements have different sizes and they form a symmetrical linear array in front of the antipodal Vivaldi antenna. Therefore, the director elements are responsible for secondary radiations of different frequencies, thereafter, the gain improvement of the AVA is achieved in a broad frequency band. In the 2.85 to 12 GHz frequency band, the antenna gain is increased by 1 to 2.65 dBi and the 3 dB beamwidths are reduced. Thus, a high gain AVA is achieved with gains of 6.52 to 11.55 dBi in the whole frequency band. A prototype of the proposed antenna is fabricated and measured, and the simulated and measured results agree well with each other.</t>
  </si>
  <si>
    <t>2354-2359</t>
  </si>
  <si>
    <t>60008919;60008919-60005465;100321154;100321154;60008919;60008919;60008919;60008919;60008919-60088965</t>
  </si>
  <si>
    <t>55286859100;55152059000;57205916640;57205477704;55986401100;36782033200;57193611050;55755071300;26662085800</t>
  </si>
  <si>
    <t>Mao, Jing Yao;Peng, Lin;Ma, Jing;Shi, Bin;Zhao, Qi Xiang;Deng, Xiao Fang;Li, Xiao Feng;Jiang, Xing;Li, Si Min</t>
  </si>
  <si>
    <t>Liuzhou;Guilin;Chengdu;Beijing</t>
  </si>
  <si>
    <t>Guangxi University of Science and Technology;Guilin University of Electronic Technology;University of Electronic Science and Technology of China;Beijing Simulation Center</t>
  </si>
  <si>
    <t>60088965;60008919;60005465;100321154</t>
  </si>
  <si>
    <t>Mao J.Y.</t>
  </si>
  <si>
    <t>A novel antipodal Vivaldi antenna loaded by linear array of sandglass-type directors for wideband radiation characteristics improvement</t>
  </si>
  <si>
    <t>10.1002/mop.31907</t>
  </si>
  <si>
    <t>2-s2.0-85067655315</t>
  </si>
  <si>
    <t>['proposed antenna', 'proposed acs', 'modified mouse', 'lte 2300', 'ghz wlan', 'ghz wimax', 'fed antenna', 'compact size', '85 ghz', '7 ghz', '6 mm3', '4 ghz']</t>
  </si>
  <si>
    <t>ACS-fed | multiband antenna | triple band | WAVE | WiBro | WiMAX | WLAN</t>
  </si>
  <si>
    <t>In this article, a compact uniplanar asymmetric coplanar strip (ACS)-fed multiband antenna with extended rectangular strips is proposed for portable system applications. It is composed of a modified mouse and rectangular-shaped radiating strip for generating three resonance frequency bands simultaneously. The proposed antenna has a compact size of 16 √ó 26 √ó 1.6 mm3. Antenna has |S11| ‚â§ ‚àí10 dB at three independent controlled bandwidths from 2.2 to 2.4 GHz, 3.5 to 3.7 GHz, and 4.85 to 6.85 GHz. The proposed ACS-fed antenna is suitable for LTE 2300, WiBro 2300 GHz, 5.2/5.8-GHz WLAN, 3.5/5.5-GHz WiMAX, 4.9-GHz US public safety band, and 5.9-GHz WAVE applications. The antenna has omnidirectional radiation characteristics in the desired frequency bands in both E-plane and H-plane. It has better gain value performance compared with other antenna designs discussed in the literature.</t>
  </si>
  <si>
    <t>e21870</t>
  </si>
  <si>
    <t>60072226;116388810;60104476</t>
  </si>
  <si>
    <t>Naidu, Praveen V.;Kumar, Arvind;Rengasamy, Rajkumar</t>
  </si>
  <si>
    <t>Vel Tech Rangarajan Dr.Sagunthala R&amp;D Institute of Science and Technology;Velagapudi Ramakrishna Siddhartha Engineering College;K.I.T.E</t>
  </si>
  <si>
    <t>60104476;60072226;116388810</t>
  </si>
  <si>
    <t>Uniplanar ACS fed multiband high-gain antenna with extended rectangular strips for portable system applications</t>
  </si>
  <si>
    <t>10.1002/mmce.21870</t>
  </si>
  <si>
    <t>2-s2.0-85067655440</t>
  </si>
  <si>
    <t>['upper edge', 'thus extending', 'thus achieving', 'rectangular plate', 'minor modifications', 'medical applications', 'impedance bandwidth', 'ground plane', 'bandwidth ratio', 'article demonstrates', '3 ghz', '26 ghz']</t>
  </si>
  <si>
    <t>bandwidth enhancement | gain enhancement | modified ground plane | monopole antenna | stub</t>
  </si>
  <si>
    <t>This article demonstrates a method of enhancing the bandwidth of a planar monopole antenna with minor modifications of the ground plane suitable for medical applications. The narrowband monopole antenna is mounted on a modified ground plane, thus extending its impedance bandwidth and increasing the gain. The partial ground plane is transformed by integrating a rectangular plate on the upper edge of the ground plane, thus achieving a bandwidth ratio of 12:1 from 3 GHz to 37.26 GHz and again from 42.5 GHz onwards.</t>
  </si>
  <si>
    <t>e21868</t>
  </si>
  <si>
    <t>57194002805;15064135900</t>
  </si>
  <si>
    <t>Kerketta, Shilpi Ruchi;Ghosh, Debalina</t>
  </si>
  <si>
    <t>Kerketta S.</t>
  </si>
  <si>
    <t>Bandwidth enhancement of monopole antenna using stubbed ground plane</t>
  </si>
  <si>
    <t>10.1002/mmce.21868</t>
  </si>
  <si>
    <t>2-s2.0-85067673672</t>
  </si>
  <si>
    <t>['total composition', 'surface current', 'simulation phase', 'return loss', 'resonance frequency', 'radiation diagrams', 'quadratic holes', 'project time', 'obtained results', 'noncylindrical holes', 'microstrip antennas', 'little reported', 'cylindrical holes', 'build structures', 'approximate bandwidth', 'antennas maintained', 'analyzed throughout', '75 db', '64 ghz', '5 db', '3d printer', '3 %.']</t>
  </si>
  <si>
    <t>frequency shift | microstrip antennas | PBG substrate | quadratic holes | simulation time</t>
  </si>
  <si>
    <t>The use of photonic band gap (PBG) substrates with noncylindrical holes in microstrip antennas is little reported in the literature. In this article, a 3D printer was used to produce two PBG antennas in acrylonitrile-butadiene-styrene (ABS) substrate: one with cylindrical holes and the other with quadratic prism holes, both with the same volume in the holes and in the total composition. The proposed PBG antenna with quadratic prism holes maintains the same resonance frequency of antenna with cylindrical holes, that is, 2.64 GHz. In addition, the proposed antenna greatly reduces the project time in the simulation phase, which is very onerous in conventional PBG antennas. The PBG antennas improved the distribution of surface current and increased the gain in relation to the antenna without PBG. Thus, the obtained results were as follows: the gain and efficiency of radiation were 3.75 dB and 55% for the antenna without PBG, 4.5 dB and 60% for the antenna with cylindrical holes, and 5 dB and 62% for the antenna with quadratic holes. All antennas maintained an approximate bandwidth of 3%. These antennas were built, simulated, and measured. A schematic of the build structures, return loss, Smith's chart, radiation diagrams, and computational simulation time was analyzed throughout this article.</t>
  </si>
  <si>
    <t>2295-2305</t>
  </si>
  <si>
    <t>60023857;60023857</t>
  </si>
  <si>
    <t>57209415137;6701515542</t>
  </si>
  <si>
    <t>de Andrade, Betoven O.;de Mendonca, Laercio M.</t>
  </si>
  <si>
    <t>Natal</t>
  </si>
  <si>
    <t>Universidade Federal do Rio Grande do Norte</t>
  </si>
  <si>
    <t>de Andrade B.O.</t>
  </si>
  <si>
    <t>Frequency invariance, gain improvement, and fast design in 3D-printed photonic band gap antennas with quadratic holes</t>
  </si>
  <si>
    <t>10.1002/mop.31897</t>
  </si>
  <si>
    <t>2-s2.0-85067680347</t>
  </si>
  <si>
    <t>BES-2015-075230</t>
  </si>
  <si>
    <t>['well suited', 'simulated ones', 'simple feeds', 'radiation patterns', 'manufactured antenna', 'higher frequencies', 'good matching', 'good isolation', 'good agreement', 'fully made', 'easily scaled', 'difference patterns', 'cavity made', '24 ghz']</t>
  </si>
  <si>
    <t>Groove gap-waveguide | monopulse | radial slot array</t>
  </si>
  <si>
    <t>Radial line slot arrays (RLSAs) are well suited to be used in monopulse radar systems. The excitation of the sum and difference patterns can be achieved by the design of simple feeds as shown in this paper. In this work, a feed system based on the use of a cavity made in groove gap waveguide technology (GGW) is presented. The design is made at 24 GHz but can be easily scaled to higher frequencies as the technology is contact-less and fully made in metal. A good isolation between the sum and difference ports together with a good matching of the two of them is obtained. The radiation patterns of the manufactured antenna are also in good agreement with the simulated ones.</t>
  </si>
  <si>
    <t>6317-6324</t>
  </si>
  <si>
    <t>60001741;60028442;60001741;60028442</t>
  </si>
  <si>
    <t>6506867245;57194449696;6603262783;56040889900</t>
  </si>
  <si>
    <t>Vazquez-Roy, Jose Luis;Tamayo-Dominguez, Adrian;Rajo-Iglesias, Eva;Sierra-Castaner, Manuel</t>
  </si>
  <si>
    <t>Universidad Polit√©cnica de Madrid;Universidad Carlos III de Madrid</t>
  </si>
  <si>
    <t>60028442;60001741</t>
  </si>
  <si>
    <t>Vazquez-Roy J.</t>
  </si>
  <si>
    <t>Radial Line Slot Antenna Design with Groove Gap Waveguide Feed for Monopulse Radar Systems</t>
  </si>
  <si>
    <t>10.1109/TAP.2019.2922742</t>
  </si>
  <si>
    <t>2-s2.0-85067788451</t>
  </si>
  <si>
    <t>['two elements', 'significantly reduce', 'mutual coupling', 'isolated dual', 'input multiple', 'ground clearance', 'experimentally analyzed', 'element structures', 'edge distance', 'compact multiple', 'chassis ground', 'antenna consists', 'adjacent elements', '6 db', '2 mm2', '135 mhz', '1 mm']</t>
  </si>
  <si>
    <t>Decoupling circuit | fifth generation (5G) | four-element array | mobile terminal antennas | multiple-input multiple-output (MIMO) antennas | tight arrangement</t>
  </si>
  <si>
    <t>In this paper, a compact multiple-input multiple-output (MIMO) antenna is presented for 5G mobile terminals. The antenna consists of four tightly arranged elements and three lumped components. The edge-to-edge distance between adjacent elements is only 1 mm. It is found that adding an inductor at the current minimum location or a capacitor at the current maximum location of two elements can significantly reduce the mutual coupling. Based on high-isolated dual-element structures, a four-element MIMO antenna is experimentally analyzed for 3400-3600 MHz band. The size of the antenna is only 40.8 √ó 3 mm2. The measured-6 dB bandwidth of the antenna is 135 MHz, with port isolation higher than 11.6 dB. In addition, a vertically placed four-element MIMO antenna is designed with a size of 38.2 √ó 3.2 mm2. No ground clearance is needed between the antenna and the chassis ground.</t>
  </si>
  <si>
    <t>6353-6361</t>
  </si>
  <si>
    <t>55667902500;57209459234;13007707000</t>
  </si>
  <si>
    <t>Deng, Changjiang;Liu, Di;Lv, Xin</t>
  </si>
  <si>
    <t>Tightly Arranged Four-Element MIMO Antennas for 5G Mobile Terminals</t>
  </si>
  <si>
    <t>10.1109/TAP.2019.2922757</t>
  </si>
  <si>
    <t>2-s2.0-85067799844</t>
  </si>
  <si>
    <t>['varying orientation', 'temperature sensor', 'temperature rises', 'temperature cycles', 'surrounding environment', 'sensor self', 'reversible temperature', 'perishable goods', 'passive sensor', 'operating frequency', 'match network', 'lces ),', 'ground plane', 'falls beyond', 'design consists', 'dependent polymers', 'customized integrated', 'certain threshold', 'additional sensor', 'actuation shifts', '928 mhz']</t>
  </si>
  <si>
    <t>4-D-printed liquid crystal elastomers (LCEs) | LCEs | radio frequency identification (RFID) | RFID impedance matching | RFID impedance measuring | T-match network (TMN) | temperature sensor</t>
  </si>
  <si>
    <t>A new passive radio frequency identification (RFID) temperature sensor is presented for monitoring the temperature of the surrounding environment of perishable goods, such as foods and medicines, in the cold supply chain. Specifically, this sensor self-tunes between 902 and 928 MHz, operating in the RFID UHF band, as the temperature rises or falls beyond a certain threshold. The novelty of this passive sensor is its ability to operate through multiple high-/low-temperature cycles. The design consists of a planar dipole antenna with a customized integrated T-match network (ITMN) that is actuated above a ground plane. The actuation shifts the operating frequency and is controlled by liquid crystal elastomers (LCEs), which are programmable and reversible temperature-dependent polymers. As a result, our design can be reconfigured to operate at various temperature ranges for which the LCE is designed to operate. The analysis is performed to examine the performance of the proposed sensor near practical items and when it is in close-proximity to an additional sensor with varying orientation. Finally, the sensor's performance was validated through full-wave simulations using ANSYS HFSS and measurements. Both the simulation and measurements agreed well with theory.</t>
  </si>
  <si>
    <t>6612-6626</t>
  </si>
  <si>
    <t>60015206;60015206-60019228;60009415;60009415;60009415;60015206</t>
  </si>
  <si>
    <t>57206723394;57043990900;57191032808;57196416101;35118314400;6603752478</t>
  </si>
  <si>
    <t>Shafiq, Yousuf;Gibson, John S.;Kim, Hyun;Ambulo, Cedric P.;Ware, Taylor H.;Georgakopoulos, Stavros V.</t>
  </si>
  <si>
    <t>Dayton;Miami;Richardson</t>
  </si>
  <si>
    <t>Air Force Research Laboratory;Florida International University;The University of Texas at Dallas</t>
  </si>
  <si>
    <t>60019228;60015206;60009415</t>
  </si>
  <si>
    <t>Shafiq Y.</t>
  </si>
  <si>
    <t>A Reusable Battery-Free RFID Temperature Sensor</t>
  </si>
  <si>
    <t>10.1109/TAP.2019.2921150</t>
  </si>
  <si>
    <t>2-s2.0-85067806061</t>
  </si>
  <si>
    <t>['transmission lines', 'trained using', 'three k', 'operating characteristic', 'details coefficients', 'canada blackout', 'blocking signal', 'blackouts around', '2003 us']</t>
  </si>
  <si>
    <t>Artificial intelligence | Cascading events | Modal analysis | Power system faults | Transmission line distance relaying | Wavelets transform</t>
  </si>
  <si>
    <t>The problem of distance protection misoperation has been a research priority recently because it was a major contributing factor in blackouts around the world such the 2003 US-Canada blackout and the 2015 Turkish blackout. In this paper, we propose a method that uses local relay data to enhance the security of zone 3 distance protection for transmission lines, even during wide area cascading events. Three k-nearest neighbor classifiers are trained using the details coefficients of discrete wavelet transform of the aerial mode currents without using any voltage signals altogether. The first classifier determines whether a fault has occurred. The second and third classifiers collectively determine whether this fault is within the zone 3 reach of the relay. If the second and third classifiers determine that the fault is outside the zone 3 reach of the relay, then a blocking signal will be sent to the relay to prevent operation even if the impedance falls within the operating characteristic of the relay. Alternatively, if the second and third classifiers determine that the fault is within zone 3 reach of the relay, a permissive trip signal will be sent to the relay only if the fault has not been cleared.</t>
  </si>
  <si>
    <t>60010294;60020547</t>
  </si>
  <si>
    <t>57213386500;6602741348</t>
  </si>
  <si>
    <t>Abdullah, A. M.;Butler-Purry, K.</t>
  </si>
  <si>
    <t>College Station;Giza</t>
  </si>
  <si>
    <t>Texas A&amp;M University;Cairo University</t>
  </si>
  <si>
    <t>60020547;60010294</t>
  </si>
  <si>
    <t>Abdullah A.M.</t>
  </si>
  <si>
    <t>Secure transmission line distance protection during wide area cascading events using artificial intelligence</t>
  </si>
  <si>
    <t>S0378779619302330</t>
  </si>
  <si>
    <t>10.1016/j.epsr.2019.105914</t>
  </si>
  <si>
    <t>2-s2.0-85067813639</t>
  </si>
  <si>
    <t>['upper stopbands', 'upper stopband', 'undesired higher', 'two sides', 'thus realizing', 'simpler configuration', 'shaped strip', 'shaped slot', 'radiation null', 'patch antenna', 'order modes', 'mode analysis', 'measured results', 'implemented based', 'good agreements', 'first analyzed', 'filtering response', 'filtering mechanism', 'feeding probe', 'feeding position', 'etched underneath', 'effectively suppressed', 'center frequency', 'band suppression', 'band edge', 'average gain', 'antenna ).', 'also proposed', '6 %,', '4 dbi', '3 f0', '23 db']</t>
  </si>
  <si>
    <t>Filtering antenna | out-of-band suppression level | patch antenna | radiation null | wideband</t>
  </si>
  <si>
    <t>A simple, compact filtering patch antenna with wide out-of-band suppression is presented, where the filtering mechanism is first analyzed and implemented based on mode analysis of a conventional patch antenna. According to the mode analysis, undesired higher-order modes can be effectively suppressed by selecting a proper length ratio of two sides of the patch and the feeding position, thus realizing a wide upper stopband. To further enhance the filtering response, another two simple filtering structures loaded on the patch antenna are also proposed. First, a split-ring-shaped slot is etched on the patch to generate a radiation null at the lower-band edge for improving skirt selectivity. Second, a U-shaped strip is etched underneath the patch and connected with the feeding probe, which can introduce another null at the upper band edge. As a result, a high suppression level of 23 dB in lower and upper stopbands can be realized, respectively, for the proposed filtering antenna, while the upper stopband can extend up to 2.3 f0 (f0 is the center frequency of the antenna). Furthermore, wide passband response can also be achieved by the extra in-band resonances existing in the slot and the strip. A filtering antenna prototype is fabricated and measured for demonstration. Good agreements between the simulated and the measured results are observed, indicating a large impedance bandwidth of 22.6%, high antenna efficiency of 95.6%, and an average gain of about 7.4 dBi. Compared with the reported filtering antennas, the proposed filtering antenna can achieve better wideband filtering response but with a simpler configuration.</t>
  </si>
  <si>
    <t>6244-6253</t>
  </si>
  <si>
    <t>60024542;60010080;60024542;60010080;60024542;60010080;60010080</t>
  </si>
  <si>
    <t>55806890000;57204810044;7005404060;57193724440;7201986326;56581047000;55327838400</t>
  </si>
  <si>
    <t>Yang, Wanchen;Zhang, Yingqi;Che, Wenquan;Xun, Mengzhu;Xue, Quan;Shen, Guangxu;Feng, Wenjie</t>
  </si>
  <si>
    <t>A Simple, Compact Filtering Patch Antenna Based on Mode Analysis with Wide Out-of-Band Suppression</t>
  </si>
  <si>
    <t>10.1109/TAP.2019.2922770</t>
  </si>
  <si>
    <t>2-s2.0-85067817156</t>
  </si>
  <si>
    <t>['slls ),', 'radiation patterns', 'proposed tmapw', 'phase weighting', 'multiple branches', 'modulated amplitude', 'mb modules', 'mb module', 'harmonic beamforming', 'digital attenuators', 'branch tmapw', 'attractive capability', 'antenna arrays']</t>
  </si>
  <si>
    <t>Amplitude-phase weighting | harmonic beamforming | quantization error | time-modulation</t>
  </si>
  <si>
    <t>In this paper, a novel module named time-modulated amplitude-phase weighting with multiple branches (TMAPW-MB) is proposed to realize harmonic beamforming. The harmonic beamforming is then explored to eliminate the conventional digital phase shifters and digital attenuators in antenna arrays. The input and output of general linear frequency modulation (LFM) are investigated in a four-branch TMAPW-MB module. The analysis and numerical results exhibit the attractive capability in the suppression of unwanted harmonic component in radio-frequency (RF) channels. Then, the proposed TMAPW-MB modules are employed in an X-band 1 √ó 16 Vivaldi antenna array for amplitude-phase weighting and, therefore, beamforming. The numerical results show that radiation patterns with-25.0 dB sideband levels (SBLs),-20.0 dB sidelobe levels (SLLs), and ¬±50¬∞ beam scanning range could be realized through the proposed TMAPW-MB module. Meanwhile, due to the removed quantization errors in traditional digital phase shifters and digital attenuators, the proposed module ensures real-time, continuous beam scanning, and precisely controlled SLL and SBL in antenna arrays.</t>
  </si>
  <si>
    <t>6461-6472</t>
  </si>
  <si>
    <t>57196374519;24471165700;57205353869</t>
  </si>
  <si>
    <t>Li, Haotian;Chen, Yikai;Yang, Shiwen</t>
  </si>
  <si>
    <t>Harmonic Beamforming in Antenna Array with Time-Modulated Amplitude-Phase Weighting Technique</t>
  </si>
  <si>
    <t>10.1109/TAP.2019.2922815</t>
  </si>
  <si>
    <t>2-s2.0-85067824010</t>
  </si>
  <si>
    <t>MOST-107-2218-E-002-050</t>
  </si>
  <si>
    <t>['wave propagation', 'target zone', 'several subzones', 'reflector antennas', 'reflection points', 'properly focused', 'produce near', 'po simulation', 'one correspondence', 'nff radiation', 'nff illumination', 'mapping mechanism', 'go ).', 'geometric optics', 'frequency domain', 'focusing responses', 'focusing characteristics', 'focus property', 'first summarized', 'finite zone', 'field focused', 'ellipsoidal surfaces', 'ellipsoidal reflector', 'electromagnetic scattering', 'easy implementation', 'also shown', '20 ghz']</t>
  </si>
  <si>
    <t>Near-field focus (NFF) radiation | reflector antenna | time-domain physical optics (TD-PO)</t>
  </si>
  <si>
    <t>In this paper, a design of reflector antennas to produce near-field focused (NFF) radiation is presented. Instead of focusing the radiation at a single focal point, which results in an ellipsoidal reflector, this new reflector antenna application concept designates a finite zone, especially a finite curved surface, for NFF illumination. This finite zone may consist of several subzones for multi-NFF radiation. The design concept employs equal path lengths of wave propagation from the feed's phase center toward the focal zone via reflections from the reflector's surface in a one-to-one correspondence, which results in a confluence of reflection points found from a set of ellipsoidal surfaces. Based on a definition of the mapping mechanism to extract the reflection points to form the reflector, the field can be properly focused in the target zone by the concept of geometric optics (GO). In this paper, the basic theoretical concept is first summarized with a design equation developed for easy implementation. The focus property is demonstrated by a time-domain physical optics (TD-PO) analysis of spherical wave illumination with a transient-step field behavior to show the focusing responses of electromagnetic scattering from the reflector. The focusing characteristics of the frequency domain (FD) are also shown by PO simulation at 20 GHz.</t>
  </si>
  <si>
    <t>6344-6352</t>
  </si>
  <si>
    <t>Chou, Hsi Tseng</t>
  </si>
  <si>
    <t>Near-Field Finite-Zone Focused Radiation from Reflector Antenna with Continuously Tapered Ellipsoidal Surface Curvatures</t>
  </si>
  <si>
    <t>10.1109/TAP.2019.2922785</t>
  </si>
  <si>
    <t>2-s2.0-85067827547</t>
  </si>
  <si>
    <t>['using 3', 'terahertz near', 'subreflector shifts', 'subreflector position', 'required location', 'printing technology', 'paper presents', 'measurement results', 'horn antenna', 'good agreement', 'focal point', 'focal plane', 'field region', 'field focusing', 'fabricated prototype', 'designed antenna', 'channel detection', 'board placed', 'backscatter side', 'axially moving', 'antenna aperture', '6 db', '46 dbi', '4 mm', '2 cm', '10 cm']</t>
  </si>
  <si>
    <t>Electromagnetic (EM) side channel | near-field focusing | reflector antennas | terahertz signals</t>
  </si>
  <si>
    <t>This paper presents the use of terahertz near-field focusing for backscatter side-channel detection. Near-field focusing is done by using a Cassegrain reflector configuration. The focuser is designed to produce the focused beam 28 cm away from the antenna aperture. The focusing is done in the near-field region by axially moving the subreflector from the focal point. It is observed that the subreflector position has to shift approximately 11 wavelengths along the axis to create the focus at the required location. The focused antenna gain is 46 dBi, while the 3 dB focus width and depth of the designed antenna is 4 mm and 10 cm, respectively. It is found that the focal plane position is sensitive to the subreflector shifts and it is observed that 1 mm change in the subreflector position can shift the focal plane by 2 cm. The simulations are compared with the measurement results of a fabricated prototype and good agreement is observed. The antenna is fabricated by using 3-D printing technology, which allows rapid prototyping. Finally, we have demonstrated the detection of backscatter side channel from the board placed at 28 cm away from the designed antenna. The received power level of the backscatter signal increases by 6 dB as compared to horn antenna.</t>
  </si>
  <si>
    <t>6627-6638</t>
  </si>
  <si>
    <t>57203879237;55321803900;57194454066;8412382500</t>
  </si>
  <si>
    <t>Adibelli, Sinan;Juyal, Prateek;Cheng, Chia Lin;Zajic, Alenka</t>
  </si>
  <si>
    <t>Adibelli S.</t>
  </si>
  <si>
    <t>Terahertz Near-Field Focusing Using a 3-D Printed Cassegrain Configuration for Backscattered Side-Channel Detection</t>
  </si>
  <si>
    <t>10.1109/TAP.2019.2922758</t>
  </si>
  <si>
    <t>2-s2.0-85067829718</t>
  </si>
  <si>
    <t>['top face', 'strip lines', 'simulation results', 'placed side', 'orthogonal polarization', 'operating bands', 'obtained isolation', 'mutual coupling', 'input multiple', 'impedance bandwidths', 'frequency bands', 'envelope correlation', 'diversity gain', 'antenna system', '8 ghz', '630 mhz', '56 ghz', '370 mhz', '14 db']</t>
  </si>
  <si>
    <t>Diversity gain | Envelope correlation coefficient | MIMO antenna | Mutual coupling | WLAN | X-band satellite</t>
  </si>
  <si>
    <t>In this paper, a compact dual band multiple-input multiple-output (MIMO) antenna system for WLAN and X-band satellite applications (2.4/9.8 GHz respectively) is proposed. On the top face of the substrate, two antenna elements with a size of 20√ó24 mm2 are placed side by side and fed with matching orthogonal micro-strip lines. The two antenna elements have orthogonal polarization which can reduce the mutual coupling between its ports. The designed antenna system is fabricated and measured to validate the simulation results. The impedance bandwidths are about 370 MHz (2.19 to 2.56 GHz) and 630 MHz (9.44 to 10.07 GHz), while the obtained isolation is greater than 14 dB at the operating bands. Furthermore, the envelope correlation is less than 0.052 and 0.008 at 2.4 and 9.8 GHz, respectively. Hence the diversity gain is higher than 9.98 in the frequency bands of interest.</t>
  </si>
  <si>
    <t>4217-4225</t>
  </si>
  <si>
    <t>57203691489;57110312100;7801340882;6602925869;57205266414</t>
  </si>
  <si>
    <t>Dkiouak, Aziz;Ouahabi, Mohssine El;Zakriti, Alia;Khalladi, Mohsine;McHbal, Aicha</t>
  </si>
  <si>
    <t>Design of a compact hexagonal structured dual band MIMO antenna using orthogonal polarization for WLAN and satellite applications</t>
  </si>
  <si>
    <t>10.11591/ijece.v9i5.pp4217-4225</t>
  </si>
  <si>
    <t>2-s2.0-85067844153</t>
  </si>
  <si>
    <t>2017KJXX-32</t>
  </si>
  <si>
    <t>['yagi antenna', 'wide bandwidth', 'two sirs', 'transmission zeros', 'top layer', 'middle layer', 'maximum gain', 'high selectivity', 'helps improve', 'ground reflector', 'frequency selectivity', 'bottom layer', '5 ghz', '5 dbi']</t>
  </si>
  <si>
    <t>balun filter | filtering antenna | high selectivity | quasi-Yagi antenna | wideband</t>
  </si>
  <si>
    <t>A compact wideband balun filtering quasi-Yagi antenna with high selectivity is proposed. It consists of a quasi-Yagi antenna integrated with a multilayer balun filter. The quasi-Yagi antenna is composed of a bow-tie driver coupled with a director on the top layer, and a ground reflector on the bottom layer. The fourth-order balun filter has two stepped impedance resonators (SIRs) on the top layer, and two SIRs on the middle layer, which helps improve the frequency selectivity and bandwidth. Moreover, it has two differential ports to feed the quasi-Yagi antenna. The filtering antenna centered at 2.5 GHz with a wide bandwidth of 22.8% and a pair of transmission zeros is designed and fabricated, which shows a stable radiation pattern with maximum gain of 5.5 dBi and high selectivity.</t>
  </si>
  <si>
    <t>2336-2341</t>
  </si>
  <si>
    <t>60025578;60025578;60025578;60025578;60073606</t>
  </si>
  <si>
    <t>57201877991;55261544500;57204078804;57210523273;55891541800</t>
  </si>
  <si>
    <t>Song, Lei;Wu, Bian;Xu, Mei;Su, Tao;Lin, Lei</t>
  </si>
  <si>
    <t>Wideband balun filtering quasi-Yagi antenna with high selectivity</t>
  </si>
  <si>
    <t>10.1002/mop.31903</t>
  </si>
  <si>
    <t>2-s2.0-85067850490</t>
  </si>
  <si>
    <t>Pearl River S and T Nova Program of Guangzhou</t>
  </si>
  <si>
    <t>2018A050506044</t>
  </si>
  <si>
    <t>['triangle patches', 'triangle chamfers', 'slot ground', 'slot antenna', 'shaped strip', 'shaped microstrip', 'remarkably enhanced', 'reaches 65', 'ratio bandwidth', 'operating mechanism', 'modified square', 'cp performance', 'cp operation', 'cp band', 'average gain', 'antenna achieves', '8 ghz']</t>
  </si>
  <si>
    <t>circularly polarized antenna | loaded strips | square-slot antenna | wideband antenna</t>
  </si>
  <si>
    <t>In this article, a novel inverted L-shaped microstrip-fed wideband circularly polarized (CP) modified square-slot antenna is designed. By cutting a pair of triangle chamfers and introducing a pair of triangle patches at the square-slot, the antenna achieves a wideband CP radiation. Moreover, CP performance of the antenna can also be remarkably enhanced by protruding an L-shaped strip and embedding a tuning rectangle slot into the slot ground. The measured results demonstrate that the axial-ratio bandwidth for AR &lt; 3 is 75.1% (from 4.45 to 9.8 GHz) and the impedance bandwidth (|S11| &lt; ‚àí10 dB) reaches 65.8% (from 4.95 to 9.8 GHz). In addition, surface current studies are performed to illustrate the operating mechanism of CP operation, and the antenna has bidirectional radiation characteristics with an average gain of ~4 dBic within the CP band.</t>
  </si>
  <si>
    <t>e21873</t>
  </si>
  <si>
    <t>56473709300;35188541700;57195563270;55718912700;57192457489</t>
  </si>
  <si>
    <t>Liu, Yuan;Cai, Shu Ting;Xiong, Xiao Ming;Li, Wei Jun;Yang, Jian</t>
  </si>
  <si>
    <t>A novel wideband circularly polarized modified square-slot antenna with loaded strips</t>
  </si>
  <si>
    <t>10.1002/mmce.21873</t>
  </si>
  <si>
    <t>2-s2.0-85067870870</t>
  </si>
  <si>
    <t>['upper band', 'three different', 'size patches', 'simulated results', 'parasitic patches', 'parasitic concave', 'measured results', 'mainly composed', 'lower band', 'line resonator', 'impedance bandwidth', 'high selectivity', 'good agreement', 'filtering performance', 'edge selectivity', 'convex patches', 'controlled independently', 'aperture coupling', 'air gap', '5 dbi']</t>
  </si>
  <si>
    <t>band-edge selectivity | differential antenna | filtering antenna | radiation null</t>
  </si>
  <si>
    <t>A novel differential filtering antenna with high selectivity is proposed. The antenna is mainly composed of three different-size patches, a slot, a pair of differential feeding lines, and a line resonator. An air gap is adopted to improve the impedance bandwidth and the filtering performance. The line resonator helps to generate high common-mode (CM) rejection. Owing to the parasitic concave and convex patches, the filtering performance and the bandwidth of the antenna are enhanced. The parasitic concave patch affects the lower band-edge selectivity while the parasitic convex patch influences the upper band-edge selectivity. In addition, the frequencies of two radiation nulls can be controlled independently to achieve two high sharp roll-off rates by adjusting the lengths of the parasitic patches. Considerable impedance matching bandwidth is achieved through an aperture coupling. Finally, a prototype of the differential filtering antenna is fabricated and tested. The measured results are in good agreement with the simulated results, showing an impedance bandwidth of 9.9% and an average realized gain of 7.5 dBi. Besides, two filter zero transmissions located at 3.40 and 3.84 GHz produced two radiation nulls.</t>
  </si>
  <si>
    <t>e21880</t>
  </si>
  <si>
    <t>60016930;60016930;122243478;122243478;60016930;60033154</t>
  </si>
  <si>
    <t>55561922700;57209473818;57208130224;57210377522;56236248900;7004922524</t>
  </si>
  <si>
    <t>Wang, Weimin;Ran, Juqing;Hu, Nan;Xie, Wenqing;Wu, Yongle;Kishk, Ahmed A.</t>
  </si>
  <si>
    <t>Montreal;Beijing;Beijing</t>
  </si>
  <si>
    <t>Concordia University;Beijing University of Posts and Telecommunications;A-INFO Inc.</t>
  </si>
  <si>
    <t>60033154;60016930;122243478</t>
  </si>
  <si>
    <t>A novel differential filtering patch antenna with high selectivity</t>
  </si>
  <si>
    <t>10.1002/mmce.21880</t>
  </si>
  <si>
    <t>2-s2.0-85067883146</t>
  </si>
  <si>
    <t>['work presented', 'wimax bands', 'two ports', 'shaped strips', 'proximity coupling', 'monopole element', 'microstrip line', 'input impedance', 'high isolation', 'frequency antenna', 'envelope correlation', 'coplanar waveguide']</t>
  </si>
  <si>
    <t>coplanar waveguide | coupling slot | dual-frequency | MIMO antenna</t>
  </si>
  <si>
    <t>The work presented in this article is focused on the design of an omni-directional and dual-frequency antenna for multiple input multiple output (MIMO) applications. The proposed antenna consists of a monopole with a pair of L-shaped strips and a butterfly-like coupling slot, excited by a coplanar waveguide and a proximity coupling, respectively. Using two completely different elements and exciting multimode orthogonal characteristics current, high isolation for two ports is achieved. To improve the stability of input impedance, a gradient arc structure between the microstrip line and monopole element is adopted. The designed MIMO antenna provides port isolation of better than ‚àí20 dB and envelope correlation of lower than 0.02, at two resonant frequencies covering WLAN/WiMAX bands.</t>
  </si>
  <si>
    <t>2329-2335</t>
  </si>
  <si>
    <t>60018205;60018205;60018205;60018205;60018205;60018205</t>
  </si>
  <si>
    <t>49362376400;57209469936;57201580269;8364129300;8659889900;56419096600</t>
  </si>
  <si>
    <t>Zhou, Jian Hua;He, Xian Hui;Nie, Jing;You, Bai Qiang;Li, Wei Wen;Zhang, Kai Shuang</t>
  </si>
  <si>
    <t>Zhou J.H.</t>
  </si>
  <si>
    <t>A monopole antenna with butterfly-like coupling slot for multiple input multiple output applications</t>
  </si>
  <si>
    <t>10.1002/mop.31902</t>
  </si>
  <si>
    <t>2-s2.0-85067886735</t>
  </si>
  <si>
    <t>['wideband dipole', 'simply placing', 'satisfactory correlation', 'original structure', 'operating mechanism', 'measurement data', 'footprint size', 'electrical wavelength', 'electrical size', 'design features', 'concaved arm', 'comparable bandwidth', 'close proximity', 'article presents', 'area reduction', '9 ghz', '5 mm2', '2 ghz']</t>
  </si>
  <si>
    <t>miniaturized antenna | ultra-wideband antenna | wideband antenna</t>
  </si>
  <si>
    <t>This article presents the miniaturization of a planar half elliptical ultra-wideband dipole. By simply placing a concaved arm in close proximity to the original structure, a 45% area reduction in terms of electrical wavelength can be achieved. The proposed antenna exhibits a wide measured return loss bandwidth of 2 to 9.9 GHz and omnidirectional radiation patterns across the band. The design features a footprint size of 41.5 √ó 41.5 mm2 and an electrical size of 0.28Œª √ó 0.28Œª at 2 GHz. Compared with some previously reported planar designs, the proposed antenna presents a more compact electrical dimension and better or comparable bandwidth. Critical geometric parameters of the structure, particularly the concaved arm, are investigated to understand the miniaturization and operating mechanism of the design. Satisfactory correlation between the simulation and measurement data is obtained.</t>
  </si>
  <si>
    <t>e21884</t>
  </si>
  <si>
    <t>60010080;60010080;60010080;60024542;60024542</t>
  </si>
  <si>
    <t>15030070700;57205163155;55327838400;7005404060;55806890000</t>
  </si>
  <si>
    <t>Guo, Lu;Min, Ming;Feng, Wenjie;Che, Wenquan;Yang, Wanchen</t>
  </si>
  <si>
    <t>Design of a miniaturized planar half elliptical ultra-wideband dipole using a concaved arm</t>
  </si>
  <si>
    <t>10.1002/mmce.21884</t>
  </si>
  <si>
    <t>2-s2.0-85067894860</t>
  </si>
  <si>
    <t>HR0011-14-1-0056</t>
  </si>
  <si>
    <t>['radiating element', 'placed behind', 'pixelated antennas', 'permanent magnets', 'ni patches', 'ni patch', 'monolithically integrated', 'magnetically actuated', 'ground plane', 'fixed copper', 'external switch', 'demonstrate frequency', 'beam steering', 'bandwidth reconfiguration', 'approach eliminates', 'antenna plane']</t>
  </si>
  <si>
    <t>magnetic switch | MEMS | pixelated antenna | reconfigurable antenna</t>
  </si>
  <si>
    <t>In this article, a total of 70 movable nickel (Ni) patches are monolithically integrated with fixed copper (Cu) elements to form a reconfigurable patch antenna. The Ni patches are magnetically actuated by means of an array of permanent magnets (PM) placed behind the ground plane of the antenna. The Ni patches establish low resistance mechanical contact between two fixed Cu patches due to the high contact force generated by the PM. Since the Ni patch is itself part of the radiating element, this approach eliminates the need to insert an external switch on the antenna plane. The PMs, which could be replaced by electronically controlled PMs, are placed behind the ground plane, therefore eliminating losses associated with bias lines generally used in pixelated antennas. The 70 movable element pixelated antenna is capable of reconfiguration in frequency, bandwidth, polarization, and beam steering. Herein, we demonstrate frequency and bandwidth reconfiguration.</t>
  </si>
  <si>
    <t>2348-2353</t>
  </si>
  <si>
    <t>60027950;110905312;110905312;60027950;60027950</t>
  </si>
  <si>
    <t>55785298300;24479454200;7004452168;26643572500;57203053674</t>
  </si>
  <si>
    <t>Pal, Jitendra;Donzelli, Francesco;Piazza, Daniele;Bain, James A.;Piazza, Gianluca</t>
  </si>
  <si>
    <t>Pittsburgh;Padua</t>
  </si>
  <si>
    <t>Carnegie Mellon University;Adant Technologies</t>
  </si>
  <si>
    <t>60027950;110905312</t>
  </si>
  <si>
    <t>Pal J.</t>
  </si>
  <si>
    <t>Magnetically reconfigurable pixelated antenna</t>
  </si>
  <si>
    <t>10.1002/mop.31905</t>
  </si>
  <si>
    <t>2-s2.0-85067896423</t>
  </si>
  <si>
    <t>LQ19F010002</t>
  </si>
  <si>
    <t>['rao bound', 'rank reduction', 'proposed method', 'polarization parameters', 'numerical simulations', 'noncircular phases', 'form solution', 'estimation problem', 'deterministic cramer', 'also provided', 'also derived']</t>
  </si>
  <si>
    <t>COLD array | DOA estimation | near-field | noncircular signals | rank reduction</t>
  </si>
  <si>
    <t>In this letter, a novel localization method for near-field (NF) rectilinear or strictly noncircular sources with a symmetric uniform linear array of cocentered orthogonal loop and dipole (COLD) antennas is proposed. Based on the rank reduction (RARE) principle, the multiple parameters including direction of arrival (DOA), range and polarization parameters are separated. Furthermore, a closed-form solution for polarization parameters and noncircular phases is also provided. The deterministic Cramer-Rao bound (CRB) of the estimation problem under consideration is also derived as a benchmark. Numerical simulations are provided to demonstrate the effectiveness of the proposed method.</t>
  </si>
  <si>
    <t>1398-1401</t>
  </si>
  <si>
    <t>60031419;60019533;60001881</t>
  </si>
  <si>
    <t>57141118300;57209501205;56645219600</t>
  </si>
  <si>
    <t>Chen, Hua;Wang, Weifeng;Liu, Wei</t>
  </si>
  <si>
    <t>Ningbo;Tianjin;Sheffield</t>
  </si>
  <si>
    <t>Ningbo University;Tianjin University;The University of Sheffield</t>
  </si>
  <si>
    <t>Joint DOA, Range, and Polarization Estimation for Rectilinear Sources with a COLD Array</t>
  </si>
  <si>
    <t>10.1109/LWC.2019.2919542</t>
  </si>
  <si>
    <t>2-s2.0-85067984638</t>
  </si>
  <si>
    <t>['uniplanar quasi', 'structure contributes', 'proposed antenna', 'profile antenna', 'operating modes', 'metamaterial cells', 'measured bandwidth', 'maximum gain', 'lower frequencies', 'free space', 'composite right', 'center frequency', 'appropriate candidate', '6 db', '1 ghz', '07 œª03']</t>
  </si>
  <si>
    <t>low-profile antenna | metamaterial | miniaturized antenna | planner antenna | quasi-CRLH</t>
  </si>
  <si>
    <t>In this article, a metamaterial-based broadband low-profile antenna is presented. The proposed antenna employed an array of uniplanar quasi-composite right/left-hand (CRLH) metamaterial cells. This structure contributes to exciting the operating modes in lower frequencies. The antenna has an overall electrical size of 0.75 √ó 0.60 √ó 0.07 Œª03 (Œª0 is the center operating wavelength in free space) and provides a 25% measured bandwidth with the center frequency of 5.1 GHz and maximum gain of 6.6 dB. The proposed antenna is an appropriate candidate for WLAN, WiMAX, and other wireless communication applications.</t>
  </si>
  <si>
    <t>e21888</t>
  </si>
  <si>
    <t>60031209;60031209;60031209;60031209</t>
  </si>
  <si>
    <t>57196372365;57191996857;57209538979;35784457200</t>
  </si>
  <si>
    <t>Arayeshnia, Amir;Bayat, Alireza;Keshtkar-Bagheri, Morteza;Jarchi, Saughar</t>
  </si>
  <si>
    <t>Arayeshnia A.</t>
  </si>
  <si>
    <t>Miniaturized low-profile antenna based on uniplanar quasi-composite right/left-handed metamaterial</t>
  </si>
  <si>
    <t>10.1002/mmce.21888</t>
  </si>
  <si>
    <t>2-s2.0-85068076753</t>
  </si>
  <si>
    <t>['two bands', 'simultaneously excited', 'radiation patterns', 'produced outside', 'maintains good', 'low profile', 'inverted l', 'impedance resonator', 'band gains', 'also achieved', '9 ghz', '65 ghz', '5g sub', '5 ghz', '15 ghz', '08 œª', '06 œª']</t>
  </si>
  <si>
    <t>dual-band antenna | filtering antenna | high selectivity | low profile | the fifth generation (5G)</t>
  </si>
  <si>
    <t>A low-profile patch antenna with dual-band filtering response is proposed in this letter. By etching a slot at the edge of a rectangle radiating patch, two modified resonate modes are simultaneously excited. More importantly, a natural radiation null is generated between the two operation bands. Additionally, an inverted L-shaped feedline combined with a stepped-impedance resonator is introduced, and two radiation nulls are produced outside the two bands. Finally, a dual-band bandpass filtering response is obtained. Measured results demonstrate that the two operation bands are 3.32-3.65 GHz and 4.67-5.15 GHz, which can cover two main bands of 5G sub-6 GHz applications. Besides, the antenna achieves stable in-band gains and radiation patterns, and maintains good out-of-band gain suppression performances with three radiation nulls. In addition, a low profile of 0.06 Œª (at 3.5 GHz) or 0.08 Œª (at 4.9 GHz) is also achieved.</t>
  </si>
  <si>
    <t>2282-2287</t>
  </si>
  <si>
    <t>A low-profile, dual-band filtering antenna with high selectivity for 5G sub-6 GHz applications</t>
  </si>
  <si>
    <t>10.1002/mop.31891</t>
  </si>
  <si>
    <t>2-s2.0-85068083638</t>
  </si>
  <si>
    <t>['wireless communications', 'sensitivity analysis', 'resonant frequencies', 'realized gain', 'radiation efficiency', 'radiating patch', 'proposed multi', 'proposed antennas', 'practical requirements', 'physical size', 'performance parameters', 'layered patch', 'ii without', 'existing structures', 'exactly beneath', 'antenna structure', 'antenna designs', '600 mhz', '2 dbi', '15 œª0', '10 ghz']</t>
  </si>
  <si>
    <t>antenna miniaturization | electromagnetic coupling | Minkowski fractal DGS | patch antenna | sensitivity analysis | X-band communication</t>
  </si>
  <si>
    <t>This article proposes ultra-miniature microstrip patches with direct and electromagnetically coupled feeding mechanism for wireless communications at 10 GHz. Antenna size reduction is achieved here by loading a modified Minkowski fractal (type-2) defected ground structure (MFDGS-II) exactly beneath the radiating patch. The proposed method involves the selection of best DGS configuration through sensitivity analysis of the antenna structure. From different applications point of view, three different designs: a single layer direct fed patch and two electromagnetically coupled fed multi-layered microstrip patch antennas are proposed here and designed with MFDGS-II. The resonant frequencies of the antenna designs are reduced in a significant manner incorporating MFDGS-II without any change in the physical size of the antenna. The prototypes of the proposed antennas are fabricated, and the performance parameters are measured. Compared with other existing structures, with a lower patch size of 0.20 Œª0 √ó 0.15 Œª0, the proposed single layered antenna with microstrip feed achieves a patch size reduction up to 67% and an overall volumetric reduction of 84%, respectively. Similarly, the proposed multi-layered patch with proximity feed exhibits a maximum impedance bandwidth of 600 MHz and the aperture coupled fed patch has a realized gain of 6.2 dBi with radiation efficiency of 91% centered at 10 GHz. All three proposed compact antenna structures are best in three different aspects and have the potential to meet the practical requirements for X-band portable wireless applications.</t>
  </si>
  <si>
    <t>e21887</t>
  </si>
  <si>
    <t>60071276;60071276;60071276;60071276</t>
  </si>
  <si>
    <t>56986745000;55810653600;57215466770;16040105600</t>
  </si>
  <si>
    <t>Mishra, Guru P.;Sahoo, Amiya B.;Hota, Smeeta;Mangaraj, Biswa B.</t>
  </si>
  <si>
    <t>Mishra G.P.</t>
  </si>
  <si>
    <t>Direct and electromagnetically coupled compact microstrip antenna design with modified fractal DGS</t>
  </si>
  <si>
    <t>10.1002/mmce.21887</t>
  </si>
  <si>
    <t>2-s2.0-85068087116</t>
  </si>
  <si>
    <t>['reflection coefficient', 'measured results', 'integrated waveguide', 'impedance bandwidths', 'duriod substrate', 'dielectric constant', 'broadband substrate', 'band applications', '5880 rt', '57 ghz', '45 ghz', '4 ghz', '381 mm', '3 ghz', '15 ghz']</t>
  </si>
  <si>
    <t>matrix laboratory | millimeter waves | substrate-integrated waveguide | venus-shaped slot</t>
  </si>
  <si>
    <t>In this article, broadband substrate-integrated waveguide (SIW) venus-shaped slot antenna for V-band applications was proposed. The size of the antenna is 13 √ó 9 √ó 0.381 mm and printed in a 5880 RT-Duriod substrate with a dielectric constant of 2.2. The antenna is designed, simulated, tested, and validated in terms of reflection coefficient and voltage standing wave ratio. The impedance bandwidths of the simulated and measured results are 5.4 GHz (ranging from 57 GHz to 62.4 GHz) and 5.3 GHz (ranging from 57.15 GHz to 62.45 GHz) and also good bidirectional radiation patterns are obtained. Finally, the Resistor, Inductor, Capacitorleave (RLC) equivalent circuit model is introduced to match the reflection coefficient of an antenna, implemented with the help of MATLAB and validated.</t>
  </si>
  <si>
    <t>2342-2347</t>
  </si>
  <si>
    <t>57207247905;57193387113</t>
  </si>
  <si>
    <t>Mungaru, Nanda Kumar;Thangavelu, Shanmugannatham</t>
  </si>
  <si>
    <t>Mungaru N.K.</t>
  </si>
  <si>
    <t>Broadband substrate-integrated waveguide venus-shaped slot antenna for V-band applications</t>
  </si>
  <si>
    <t>10.1002/mop.31904</t>
  </si>
  <si>
    <t>2-s2.0-85068092350</t>
  </si>
  <si>
    <t>2017YFE0300503</t>
  </si>
  <si>
    <t>['thermal analysis', 'support east', 'state operation', 'safe enough', 'rf components', 'real operation', 'pulse steady', 'power spectrum', 'port size', 'optimum coupling', 'old fam', 'nominal phasing', 'new launcher', 'n //', 'maximum temperature', 'matched load', 'main mission', 'main feature', 'm3 ),', 'large elms', 'designed pam', 'deliver 3', 'coupling properties', 'comparative analysis', 'calculated using', 'aloha code', '6 mw', '45 ghz', '2 mw', '180 ¬∞']</t>
  </si>
  <si>
    <t>EAST | Launcher | LHCD | PAM</t>
  </si>
  <si>
    <t>In order to support EAST to realize the main mission of long-pulse operation lasting 1000s, the existing full active multijunction (FAM) launcher will be upgraded to a passive active multijunction (PAM) for the 2.45 GHz lower hybrid current drive (LHCD) system. The RF components were designed and optimized with consideration of the port size, power density inside the waveguides to avoid RF breakdown and power spectrum for efficient current drive. The designed PAM has a power handling capability of 4 MW CW at 2.45 GHz with matched load. The coupling properties and power spectrum were calculated using the ALOHA code and a comparative analysis with the old FAM was carried out. The main feature of this new launcher is that the density for optimum coupling and power spectrum directivity (ne Àú 0.3 √ó 1017/m3) lies below the cut-off value (ne_co Àú 0.74 √ó 1017/m3), which is favored for long-pulse steady-state operation on EAST. It has a capability to deliver 3.6 MW of power during real operation (ne Àú 2 √ó 1017/m3) and 2 MW during large ELMs (ne = 10 ne_co). For the nominal phasing of 180 ¬∞s between modules, the power spectrum is peaked at N// = 1.8 and a maximum power directivity of 71.2% and reflection coefficient less than 1% can be obtained via simulations. Weaker hot spot phenomenon is expected with the designed PAM than with the FAM for their respective optimum densities. Finally, a thermal analysis was performed and the maximum temperature at the front of the antenna is expected to be Àú 260 ¬∞C which is safe enough for operation. The PAM is scheduled to be installed on EAST in 2021.</t>
  </si>
  <si>
    <t>60020697;60020697;60020697;60020697;60020697;60020697;60020697;60020697;60020697;60020697;60020697;60020697;60020697;60003729;60003729;60003729;60003729;60003729</t>
  </si>
  <si>
    <t>35275274200;56342614900;55809627100;55619295141;16240136200;35187651600;7103076047;35177158900;7202381537;7407449403;55736998200;55668736300;57209209450;25959090100;8306830000;56279072100;16308741700;7003968582</t>
  </si>
  <si>
    <t>Li, M. H.;Liu, L.;Tang, Y. Y.;Wang, M.;Zhao, L. M.;Liu, F. K.;Shan, J. F.;Ding, B. J.;Jia, H.;Xu, H. D.;Wang, X. J.;Wu, D. J.;Wu, Z. G.;Hillairet, J.;Goniche, M.;Ekedahl, A.;Delpech, L.;Peysson, Y.</t>
  </si>
  <si>
    <t>Hefei;Saint Paul lez Durance</t>
  </si>
  <si>
    <t>Institute of Plasma Physics Chinese Academy of Sciences;CEA Cadarache</t>
  </si>
  <si>
    <t>60020697;60003729</t>
  </si>
  <si>
    <t>Li M.H.</t>
  </si>
  <si>
    <t>Design of a PAM launcher and comparative analysis with the old FAM launcher for 2.45 GHz LHCD system on EAST</t>
  </si>
  <si>
    <t>S0920379619307288</t>
  </si>
  <si>
    <t>10.1016/j.fusengdes.2019.111250</t>
  </si>
  <si>
    <t>2-s2.0-85068112878</t>
  </si>
  <si>
    <t>['upper side', 'undesired radiation', 'total height', 'proposed approach', 'port isolation', 'low cross', 'impedance bandwidth', 'horizontal substrate', 'high port', 'could minimize', 'central frequency', '71 ghz', '5 dbi', '30 db', '17 œª0']</t>
  </si>
  <si>
    <t>broadband antenna | dual-polarization | low-profile | radiation pattern</t>
  </si>
  <si>
    <t>In this paper, a novel broadband dual-polarization patch antenna is proposed. Antisymmetric Œì feeding network is applied to excite the radiating patch etched on the upper side of the horizontal substrate, which could minimize the undesired radiation from the probe and extend the impedance bandwidth. For verifying the proposed approach, a prototype is fabricated and measured, the simulated and measured results show the antenna has a wide impedance bandwidth of 48% (1.66-2.71 GHz) for S11 &lt; ‚àí10 dB, as well as stable radiation gain around 9.5 dBi with low cross-polarization. In addition, the total height of the antenna is only 0.17 Œª0 (Œª0is the free space wavelength of central frequency) and high port-to-port isolation is better than 30 dB. The characteristics of the proposed antenna illustrate it can be an indication for a micro base station in the mobile communication system.</t>
  </si>
  <si>
    <t>e21877</t>
  </si>
  <si>
    <t>57200899280;57225121469;57204908765;55878369500</t>
  </si>
  <si>
    <t>Yang, Yintang;Zhang, Jianqiang;Lan, Haokun;Liu, Maliang</t>
  </si>
  <si>
    <t>A low-profile wideband dual-polarization patch antenna with antisymmetric feeding network</t>
  </si>
  <si>
    <t>10.1002/mmce.21877</t>
  </si>
  <si>
    <t>2-s2.0-85068125244</t>
  </si>
  <si>
    <t>['wideband performance', 'throughput communication', 'relatively high', 'rectangular horn', 'radiating sources', 'provided mathematically', 'polarizer design', 'polarizer could', 'minimal thickness', 'hyperbolic lens', 'discussed analytically', 'directly migrated', 'design consists', 'body lens', 'average gain', 'antenna exhibits', '82 ghz', '77 ghz', '3 db', '17 dbic']</t>
  </si>
  <si>
    <t>3-D print | 60 GHz | artificial anisotropic polarizer (AAP) | circular polarization | high gain | wide bandwidth</t>
  </si>
  <si>
    <t>A novel wideband high-gain circularly polarized (CP) antenna is proposed and investigated for the 60 GHz high-throughput communication and the 77 GHz automobile radar system. The design consists of a rectangular horn, a hyperbolic lens, and an artificial anisotropic polarizer. To minimize the thickness of the polarizer, the properties of the artificial anisotropic material (AAM) for generating CP wave are discussed analytically. Minimal polarizer thickness and the corresponding component ratio are provided mathematically. In comparison with other approaches, the proposed design achieves a relatively high-gain and wideband performance with a minimal thickness. The antenna exhibits a wide impedance bandwidth of more than 39% (VSWR &lt; 2) from 55 to 82 GHz and a wide axial ratio (AR) bandwidth of more than 32% (AR &lt; 3 dB) from 56 to 77 GHz. The average gain is 17 dBic. Good unidirectional radiation characteristics are achieved with low fabrication cost. In addition, the off-body lens and the polarizer could be directly migrated to other radiating sources with the concrete analytical guidance for polarizer design.</t>
  </si>
  <si>
    <t>6645-6649</t>
  </si>
  <si>
    <t>Wideband High-Gain Circularly Polarized Antenna Using Artificial Anisotropic Polarizer</t>
  </si>
  <si>
    <t>10.1109/TAP.2019.2923739</t>
  </si>
  <si>
    <t>2-s2.0-85068132265</t>
  </si>
  <si>
    <t>2018-01522</t>
  </si>
  <si>
    <t>['wave components', 'two pieces', 'te40 mode', 'te40 excitation', 'reference antenna', 'point communications', 'microwave components', 'metallic pins', 'main advantage', 'initially evaluated', 'holey glide', 'gap waveguide', 'final antenna', 'electromagnetic bandgap', 'ebg ).', 'designed based', 'cost technology', 'conventionally implemented', '5g point']</t>
  </si>
  <si>
    <t>fully metallic antenna | gap waveguide technology | glide symmetry | higher modes | Ka-band | millimeter waves | slot array | TE  mode 40 | Terms-5G</t>
  </si>
  <si>
    <t>Gap waveguide has recently been proposed as a low-loss and low-cost technology for millimeter-wave components. The main advantage of the gap waveguide technology is that the microwave components can be manufactured in two metallic pieces that are assembled together without electrical contact. The leakage through a thin air gap between the two pieces is prevented by a 2-D periodic structure offering an electromagnetic bandgap (EBG). This EBG is conventionally implemented with metallic pins. Here, we propose the usage of a holey glide-symmetric EBG structure to design a 4 √ó 4 slot array antenna that is fed with a TE40 mode. The TE40 excitation is designed based on a TE10-TE20 mode converter whose performance is initially evaluated by radiation pattern measurements. The final antenna, the 4√ó 4 slot array antenna, was manufactured in aluminum by computer numerical control (CNC) milling. The antenna has a rotationally symmetric radiation pattern that could find application as a reference antenna as well as for 5G point-to-point communications.</t>
  </si>
  <si>
    <t>6410-6418</t>
  </si>
  <si>
    <t>60002014;60001741;60002014</t>
  </si>
  <si>
    <t>57194288098;6603262783;16025512100</t>
  </si>
  <si>
    <t>Liao, Qingbi;Rajo-Iglesias, Eva;Quevedo-Teruel, Oscar</t>
  </si>
  <si>
    <t>Stockholm;Madrid</t>
  </si>
  <si>
    <t>The Royal Institute of Technology (KTH);Universidad Carlos III de Madrid</t>
  </si>
  <si>
    <t>60002014;60001741</t>
  </si>
  <si>
    <t>Liao Q.</t>
  </si>
  <si>
    <t>Ka-Band Fully Metallic TE&lt;inf&gt;40&lt;/inf&gt; Slot Array Antenna with Glide-Symmetric Gap Waveguide Technology</t>
  </si>
  <si>
    <t>10.1109/TAP.2019.2922829</t>
  </si>
  <si>
    <t>2-s2.0-85068143643</t>
  </si>
  <si>
    <t>['wfcs ).', 'utilizing mathematica', 'tcifr ),', 'snr regimes', 'significant values', 'receiver operating', 'ratio combining', 'rate adaptation', 'paper investigates', 'numerical outcomes', 'noise ratio', 'mrc system', 'matlab software', 'input multiple', 'form expressions', 'fixed rate', 'ctcifr ).', 'channel inversion', 'carlo simulations', 'asymptotic expressions']</t>
  </si>
  <si>
    <t>Cumulative distribution function | Diversity | Fox's H-function | Maximal-ratio combining | Meijer's G-function | Probability density function | Rate adaptation policies | Symbol error rate | Transmit antenna selection | Weibull fading</t>
  </si>
  <si>
    <t>This paper investigates a unified average channel capacity (ACC) analysis under different adaptive transmission of multiple-input multiple-output (MIMO) system, combining single transmit antenna selection (TAS) and maximal-ratio combining (MRC) receiver operating under independent flat Weibull multipath fading channels (WFCs). Based on a tight approximate probability density function expression of the signal-to-noise ratio (SNR) at the considered receiver output, we derive new accurate closed-form expressions of ACC for TAS/MRC system employing several rate adaptation techniques, namely optimal rate adaptation, optimal simultaneous power and rate adaptation, channel inversion with fixed rate (CIFR), truncated CIFR (TCIFR), and continuous power TCIFR (CTCIFR). Further, asymptotic expressions, in both high and low-SNR regimes, are investigated. The results show high accuracy for significant values of Lt√óLr TAS/MRC system. Indeed, the smaller Lt√óLr, the better the PDF's accuracy, therefore, the better are the capacities. Numerical outcomes have been assessed by utilizing Mathematica and Matlab Software and corroborated via Monte-Carlo simulations.</t>
  </si>
  <si>
    <t>60078005;60106035;60078005</t>
  </si>
  <si>
    <t>57193613116;55217720500;48861223700</t>
  </si>
  <si>
    <t>Chaayra, Toufik;El Bouanani, Faissal;Ben-azza, Hussain</t>
  </si>
  <si>
    <t>Rabat;Meknes</t>
  </si>
  <si>
    <t>Ecole Nationale Sup√©rieure d'Informatique et d'Analyse des Syst√®mes;√âcole Nationale Sup√©rieure d'Arts et M√©tiers, Meknes</t>
  </si>
  <si>
    <t>60106035;60078005</t>
  </si>
  <si>
    <t>Chaayra T.</t>
  </si>
  <si>
    <t>Asymptotic capacity analysis under different adaptive transmission for TAS/MRC MIMO scheme subject to Weibull fading channels</t>
  </si>
  <si>
    <t>S1874490719301120</t>
  </si>
  <si>
    <t>10.1016/j.phycom.2019.100743</t>
  </si>
  <si>
    <t>2-s2.0-85068161588</t>
  </si>
  <si>
    <t>['two resonating', 'time domains', 'radiating structures', 'proposed geometry', 'proposed antenna', 'new type', 'multiple resonances', 'impedance bandwidth', 'ideal candidate', 'different bands', 'design guidelines', 'cdr structure', 'band radiator', 'article presents', 'also observed']</t>
  </si>
  <si>
    <t>cylindrical dielectric resonator antenna | higher order modes | modified slot geometry | time-domain analysis | U-shaped microstrip feed</t>
  </si>
  <si>
    <t>This article presents a compact hybrid X-band radiator, by combining the multiple resonances of two resonating and radiating structures, namely (a) a cylindrical dielectric resonator (CDR) and (b) a new type of slot geometry along with a U-shaped microstrip feedline. Excitation of a few higher order modes in CDR structure is also observed and further investigated. The detailed performance analysis of the proposed geometry has been carried out both in frequency and time domains. Some design guidelines have been formulated which enable the design of the antenna for different bands. The proposed structure offers 46.3% (S11 ‚â§ ‚àí10 dB and Voltage Standing Wave Ratio (VSWR) &lt; 2) (measured) impedance bandwidth and about 4.5 dBi peak gain. The proposed antenna has the potential to be an ideal candidate for X-band sensor applications.</t>
  </si>
  <si>
    <t>e21886</t>
  </si>
  <si>
    <t>60115117-60023345;60115117;60023345</t>
  </si>
  <si>
    <t>7402635377;57212904783;16636983000</t>
  </si>
  <si>
    <t>Bhattacharya, Anamiya;Dasgupta, Bidisha;Jyoti, Rajeev</t>
  </si>
  <si>
    <t>Guwahati;Bengaluru</t>
  </si>
  <si>
    <t>Indian Institute of Information Technology Guwahati;Indian Space Research Organization</t>
  </si>
  <si>
    <t>60115117;60023345</t>
  </si>
  <si>
    <t>Performance analysis of a hybrid dielectric resonator antenna in frequency and time domains</t>
  </si>
  <si>
    <t>10.1002/mmce.21886</t>
  </si>
  <si>
    <t>2-s2.0-85068165891</t>
  </si>
  <si>
    <t>['shaped ultra', 'shaped radiator', 'measured results', 'fidelity factor', 'desirable characteristics', 'compact dimensions', 'available structures', 'asymmetrical stub', 'achieved along', '7 ghz', '4 mm2', '12 ghz']</t>
  </si>
  <si>
    <t>coplanar waveguide (CPW) feeding | flower shaped radiator | fractal antenna | ultra-wideband (UWB) applications</t>
  </si>
  <si>
    <t>A flower-shaped ultra-wideband fractal antenna is presented. It comprises a fourth iterative flower-shaped radiator, asymmetrical stub-loaded feeding line, and coplanar quarter elliptical ground planes. A wide operating band of 12.12 GHz (4.58-16.7 GHz) for S11 ‚â§ ‚àí 10 dB is achieved along with an overall antenna footprint of 15.7 √ó 11.4 mm2. In addition, other desirable characteristics, that is, omnidirectional radiation patterns, peak gain upto 5 dB, and fidelity factor more than 75% are achieved. A good agreement exists between the simulation and measured results. The obtained results illustrate that this antenna has wide operating range and compact dimensions than available structures.</t>
  </si>
  <si>
    <t>e21885</t>
  </si>
  <si>
    <t>60017757;60019106</t>
  </si>
  <si>
    <t>56220992400;57199212549</t>
  </si>
  <si>
    <t>Singhal, Sarthak;Singh, Amit Kumar</t>
  </si>
  <si>
    <t>Varanasi;Jaipur</t>
  </si>
  <si>
    <t>Indian Institute of Technology Banaras Hindu University;Malaviya National Institute of Technology Jaipur</t>
  </si>
  <si>
    <t>60019106;60017757</t>
  </si>
  <si>
    <t>Flower-shaped ultra-wideband fractal antenna</t>
  </si>
  <si>
    <t>10.1002/mmce.21885</t>
  </si>
  <si>
    <t>2-s2.0-85068167459</t>
  </si>
  <si>
    <t>['œ ∏', 'uniform azimuth', 'synthesized simultaneously', 'realize less', 'radio waves', 'oam modes', 'oam beams', 'main lobes', 'genetic algorithm', 'ga ).', 'foa used', 'feeding amplitudes', 'ccaa ),', 'based synthesis', 'also suppressed', '0 ¬∞,']</t>
  </si>
  <si>
    <t>beam uniformity optimization | fruit fly optimization algorithm | orbital angular momentum | pattern synthesis | vortex electromagnetic wave</t>
  </si>
  <si>
    <t>The multimode orbital angular momentum (OAM) radio waves can be used to multiplex multiple transmission channels to increase the capacity of communication system without adding additional bandwidth. However, the divergence of the OAM beams and beam inconsistency escalate by increasing OAM mode number. Moreover, the worse sidelobe level (SLL) always appears along with a better convergent beam. In this article, the fruit fly optimization algorithm (FOA) is proposed to suppress the SLL in multimode OAM scenario. Based on the concentric circular array antenna (CCAA), the feeding amplitudes and the radii of the array are synthesized simultaneously to realize less than ‚àí30 dB SLL of the multimode OAM patterns. When the main lobes with different OAM modes steered to a uniform azimuth of Œ∏ = 0¬∞, the SLLs of these OAM modes are also suppressed to less than ‚àí21 dB. The advantages of FOA used in the OAM pattern synthesis are verified by comparing it with the genetic algorithm (GA). The FOA-based synthesis has a simpler implementation flow diagram which reduces the time of synthesis to 39.5% of GA.</t>
  </si>
  <si>
    <t>e21876</t>
  </si>
  <si>
    <t>60016930-115981672;60016930-115981672;60016930-115981672;60016930-115981672;60016930-115981672;60016930-115981672;60008919</t>
  </si>
  <si>
    <t>57205294851;56151237600;57190737309;55550082000;57201430749;57195366970;55755071300</t>
  </si>
  <si>
    <t>Li, Qingwen;Li, Xiuping;Qi, Zihang;Zhu, Hua;Huang, Yuhan;Akram, Zaid;Jiang, Xing</t>
  </si>
  <si>
    <t>Beijing;Guilin;Beijing</t>
  </si>
  <si>
    <t>Beijing University of Posts and Telecommunications;Guilin University of Electronic Technology;Beijing Key Laboratory of Work Safety Intelligent Monitoring</t>
  </si>
  <si>
    <t>60016930;60008919;115981672</t>
  </si>
  <si>
    <t>Pattern synthesis of the multimode orbital angular momentum beams based on the fruit fly optimization algorithm</t>
  </si>
  <si>
    <t>10.1002/mmce.21876</t>
  </si>
  <si>
    <t>2-s2.0-85068167554</t>
  </si>
  <si>
    <t>['visual interpretation', 'utc relates', 'utc ranged', 'utc based', 'urban form', 'urban forests', 'united states', 'tree ordinances', 'tree canopy', 'spatiotemporal dynamics', 'socioeconomic indicators', 'predict inter', 'potential impacts', 'potential impact', 'numerous studies', 'negative relationship', 'municipalities assessed', 'including whether', 'housing density', 'governance structures', 'future research', 'examined intra', 'city variation', 'canopy coverage', 'average utc', 'aerial images', '7 %.', '43 municipalities', '0476 ).', '0116 ).']</t>
  </si>
  <si>
    <t>Ecosystem services | Governance | Heritage trees | Tree ordinance | Urban forest | Urban tree canopy</t>
  </si>
  <si>
    <t>Many cities around the world have set ambitious urban tree canopy cover goals, with the expectation that urban forests will provide ecosystem services as functional green infrastructure. Numerous studies have examined intra-city spatial patterns in urban tree canopy (UTC) and found that UTC relates to socioeconomic indicators and urban form. Additionally, a few studies have shown local regulations can be linked to increased tree cover. However, the relationship between UTC and governance across different cities has not been well-explored. To address this gap, we compared the management practices enacted by 43 municipalities in Florida (United States) to investigate their potential impact on tree canopy coverage. UTC was assessed through visual interpretation of aerial images. We used multiple linear regression to predict inter-city variation in UTC based on 1) municipal forestry management practices, including whether the municipality had an arborist, tree ordinances, a municipal tree inventory, and a canopy cover goal, and 2) community sociodemographic data. UTC ranged between 17.6% and 63.3% among the municipalities assessed, with an average UTC of 33.7%. Two factors significantly predicted canopy coverage. Housing density had a negative relationship with tree canopy (P-value = 0.0116). In contrast, municipalities with heritage tree protections had 6.7% more canopy coverage (P-value = 0.0476). Future research should continue to consider the potential impacts of governance structures on the spatiotemporal dynamics of inter- and intra-city UTC patterns.</t>
  </si>
  <si>
    <t>60075538;60075538;60003342;60010177;60007740;60020686;60075538;60075538;60010177;60010177</t>
  </si>
  <si>
    <t>57203942967;21934582300;41762524400;57203938660;34978841300;7006281566;57209583196;57190278786;21734292500;24482412000</t>
  </si>
  <si>
    <t>Hilbert, Deborah R.;Koeser, Andrew K.;Roman, Lara A.;Hamilton, Keir;Landry, Shawn M.;Hauer, Richard J.;Campanella, Haley;McLean, Drew;Andreu, Michael;Perez, Hector</t>
  </si>
  <si>
    <t>Wimauma;Stevens Point;Gainesville;Tampa;Washington, D.C.</t>
  </si>
  <si>
    <t>Gulf Coast Research and Education Center;University of Wisconsin-Stevens Point;University of Florida Institute of Food and Agricultural Sciences;University of South Florida, Tampa;USDA Forest Service</t>
  </si>
  <si>
    <t>60075538;60020686;60010177;60007740;60003342</t>
  </si>
  <si>
    <t>Hilbert D.R.</t>
  </si>
  <si>
    <t>Development practices and ordinances predict inter-city variation in Florida urban tree canopy coverage</t>
  </si>
  <si>
    <t>S0169204618313574</t>
  </si>
  <si>
    <t>10.1016/j.landurbplan.2019.103603</t>
  </si>
  <si>
    <t>2-s2.0-85068171771</t>
  </si>
  <si>
    <t>['various situations', 'uncontrolled region', 'representative examples', 'rapidly adjust', 'proposed algorithm', 'precise phase', 'polygon construction', 'paper presents', 'given point', 'geometrically reformulate', 'geometric approach', 'feasible phase', 'excitation phases', 'edge rotation', 'devised algorithm', 'detailed analysis', 'complex plane', 'array response', 'analytical solution']</t>
  </si>
  <si>
    <t>Array signal processing | beampattern synthesis | geometric approach | phase-only control</t>
  </si>
  <si>
    <t>This paper presents a geometric approach to fast array response adjustment with phase-only constraint. The devised algorithm can precisely and rapidly adjust the array response of a given point by only tuning the excitation phases of a preassigned weight vector. We geometrically reformulate the phase-only array response adjustment as a polygon construction problem, which can be solved by edge rotation in the complex plane. On this basis, we carry out a detailed analysis of the solution of polygon construction and specify the range of the feasible phase. To avoid the undesirable pattern distortion and obtain less pattern variations in the uncontrolled region, an effective and analytical phase determination approach is presented. The proposed algorithm provides an analytical solution and guarantees a precise phase-only adjustment without pattern distortion. In addition, our algorithm does not impose any restriction on the given weight vector and has a low computational complexity. Representative examples are presented to demonstrate the effectiveness of the proposed algorithm under various situations.</t>
  </si>
  <si>
    <t>6439-6451</t>
  </si>
  <si>
    <t>113982100;60005465;60005465;60000937</t>
  </si>
  <si>
    <t>55491232700;57189598798;9238606900;56675364400</t>
  </si>
  <si>
    <t>Zhang, Xuepan;Zhang, Xuejing;He, Zishu;Liao, Bin</t>
  </si>
  <si>
    <t>60005465;60000937;113982100</t>
  </si>
  <si>
    <t>Fast Array Response Adjustment with Phase-Only Constraint: A Geometric Approach</t>
  </si>
  <si>
    <t>10.1109/TAP.2019.2923083</t>
  </si>
  <si>
    <t>2-s2.0-85068191715</t>
  </si>
  <si>
    <t>['steady state', 'spatial multiplexity', 'small number', 'reversible computation', 'retaining diversity', 'proposed algorithm', 'perform well', 'existing centralized', 'distributed solutions', 'converging fast', 'centralized approaches', 'backward execution', 'antenna selection']</t>
  </si>
  <si>
    <t>antenna selection | Distributed massive MIMO | optimisation | reversible computation | reversing Petri nets</t>
  </si>
  <si>
    <t>Distributed antenna selection for distributed massive multiple input multiple output (MIMO) communication systems reduces computational complexity compared to centralized approaches, and provides high fault tolerance while retaining diversity and spatial multiplexity. We propose a novel distributed algorithm for antenna selection and show its advantage over existing centralized and distributed solutions. The proposed algorithm is shown to perform well with imperfect channel state information, and to execute a small number of simple computational operations per node, converging fast to a steady state. We base it on reversing Petri nets, a variant of Petri nets inspired by reversible computation, capable of both forward and backward execution while obeying conservation laws.</t>
  </si>
  <si>
    <t>1427-1430</t>
  </si>
  <si>
    <t>60011149;60071343;60071343</t>
  </si>
  <si>
    <t>37097991800;57202720812;7004442670</t>
  </si>
  <si>
    <t>Siljak, Harun;Psara, Kyriaki;Philippou, Anna</t>
  </si>
  <si>
    <t>Cyprus;Ireland</t>
  </si>
  <si>
    <t>Nicosia;Dublin</t>
  </si>
  <si>
    <t>University of Cyprus;Trinity College Dublin</t>
  </si>
  <si>
    <t>60071343;60011149</t>
  </si>
  <si>
    <t>Siljak H.</t>
  </si>
  <si>
    <t>Distributed antenna selection for massive MIMO using reversing petri nets</t>
  </si>
  <si>
    <t>10.1109/LWC.2019.2920128</t>
  </si>
  <si>
    <t>2-s2.0-85068202883</t>
  </si>
  <si>
    <t>ANR-11-IDEX-0003-02</t>
  </si>
  <si>
    <t>['unreliable links', 'unreliable channels', 'square error', 'simple adaptation', 'several users', 'several sub', 'recently emerged', 'receiver leads', 'received video', 'promising paradigm', 'processing followed', 'power constraint', 'paper considers', 'optimal one', 'moreover two', 'mimo channels', 'level water', 'layered approaches', 'layer approach', 'introducing softcast', 'framework models', 'extensive simulations', 'different trade', 'contributions consist', 'analog modulation', 'allocation considered']</t>
  </si>
  <si>
    <t>joint source-channel coding | Multicast | Per-subchannel power constraints | Power allocation | SoftCast</t>
  </si>
  <si>
    <t>Linear video coding (LVC) has recently emerged as a very promising paradigm for robust video delivery over unreliable channels. The pioneering LVC paper, introducing SoftCast, showed that, a cross-layer approach, based on linear-only processing followed by analog modulation, was able to improve the quality of received video with respect to traditional, layered approaches, when unreliable links to several users are considered. This paper considers the power allocation problem when the transmission channel consists of several sub-channels, each with its own power constraint. This framework models, e.g., multi-antenna, DSL, or powerline transmission systems. Minimizing the mean-square error at a receiver leads to an precoding and decoding matrix design problem. Our contributions consist in (1) formulating the matrix design problem in such a way that a multi-level water-filling solution proposed for MIMO channels can be adapted to LVC; (2) the proposal of three suboptimal power allocations techniques, with different trade-offs between complexity and efficiency; (3) a precoding matrix design for the multiple receivers scenario; (4) extensive simulations of the power allocation methods. The proposed optimal power allocation largely outperforms a simple adaptation of the allocation considered in SoftCast for the per-subchannel power constrained problem; moreover two of the suboptimal solutions perform very close to the optimal one, with a sensibly reduced complexity.</t>
  </si>
  <si>
    <t>135-151</t>
  </si>
  <si>
    <t>Signal Processing: Image Communication</t>
  </si>
  <si>
    <t>60072950;60072950;60007136</t>
  </si>
  <si>
    <t>57207299491;6602470165;7004815753</t>
  </si>
  <si>
    <t>Zheng, Shuo;Cagnazzo, M.;Kieffer, Michel</t>
  </si>
  <si>
    <t>Palaiseau;Gif-sur-Yvette</t>
  </si>
  <si>
    <t>Laboratoire Traitement et Communication de l'Information;Laboratoire des Signaux et Syst√®mes</t>
  </si>
  <si>
    <t>60072950;60007136</t>
  </si>
  <si>
    <t>Optimal and suboptimal channel precoding and decoding matrices for linear video coding</t>
  </si>
  <si>
    <t>S0923596518311494</t>
  </si>
  <si>
    <t>10.1016/j.image.2019.06.011</t>
  </si>
  <si>
    <t>2-s2.0-85068218261</t>
  </si>
  <si>
    <t>['taking advantage', 'strong affinity', 'room temperature', 'reported aiming', 'realize multi', 'real time', 'new method', 'hydrogen sulphide', 'gaseous h2s', 'fluorescence turn', 'fluorescence sensing', 'first time', 'detecting h2s', 'detect h2s', 'designed due', 'cu2 +.', 'crucial importance', 'counterfeiting patterns', 'colour anti', '535 ppm']</t>
  </si>
  <si>
    <t>anti-counterfeiting | film | fluorescence sensing | H S gas 2</t>
  </si>
  <si>
    <t>Hydrogen sulphide (H2S) is a common air pollutant, which is produced in various industry processes. Therefore, it is of crucial importance to detect H2S in real time. Many fluorescent sensors were reported aiming at detecting H2S in solution; however, the fluorescence sensing of gaseous H2S has not yet been reported. In this work, we utilized the post-functionalized fluorescent film, MIL-100(In)@Eu3+/Cu2+ film, realizing fluorescence turn-on sensing of gaseous H2S at room temperature for the first time with the limit of detection as low as 0.535 ppm, which is comparable to some reported fluorescent probes for S2‚àí ions and semiconductor based gaseous H2S sensors. The sensor was designed due to the strong affinity of H2S with Cu2+. With the formation of CuS, the ‚Äúantenna effect‚Äù between the ligand and Eu3+ recovered, resulting in the fluorescence turn-on of Eu3+ emission. Additionally, we proposed a new method to realize multi-colour anti-counterfeiting patterns with lanthanide ions ink, taking advantage of the extraordinary smooth surface and uncoordinated carboxylate groups within the MIL-100(In) film.</t>
  </si>
  <si>
    <t>1445-1453</t>
  </si>
  <si>
    <t>Science China Materials</t>
  </si>
  <si>
    <t>60088176;60003970;60024542;60088176;60088176;60088176;60088176</t>
  </si>
  <si>
    <t>56728327600;57091787100;55389530400;7402595862;56505690300;11941061800;7103115420</t>
  </si>
  <si>
    <t>Zhang, Jun;Liu, Fang;Gan, Jiulin;Cui, Yuanjing;Li, Bin;Yang, Yu;Qian, Guodong</t>
  </si>
  <si>
    <t>Hangzhou;Guangzhou;Hangzhou</t>
  </si>
  <si>
    <t>State Key Laboratory of Silicon Materials;South China University of Technology;Zhejiang University</t>
  </si>
  <si>
    <t>60088176;60024542;60003970</t>
  </si>
  <si>
    <t>Metal-organic framework film for fluorescence turn-on H&lt;inf&gt;2&lt;/inf&gt;S gas sensing and anti-counterfeiting patterns</t>
  </si>
  <si>
    <t>10.1007/s40843-019-9457-5</t>
  </si>
  <si>
    <t>2-s2.0-85068220004</t>
  </si>
  <si>
    <t>['radiation performance', 'radiation directions', 'identification area', 'element rotation', 'butler matrix']</t>
  </si>
  <si>
    <t>antenna array | beam steering | circular polarization | RFID | rotation technique | series-fed</t>
  </si>
  <si>
    <t>A circularly polarized beam-steering antenna array with Butler matrix is designed in this letter for ultra-high frequency radio frequency identification applications. To achieve the identification of the fast-moving tag groups, a 3 √ó 4 Butler matrix is utilized to switch the radiation directions at ‚àí25¬∞, 0¬∞, and +25¬∞, respectively. Besides, series-fed patch antenna element is designed and the 1 √ó 4 antenna array is built with element rotation for a good polarization performance. Finally, the proposed antenna system is fabricated and the identification area and radiation performance are tested.</t>
  </si>
  <si>
    <t>e21890</t>
  </si>
  <si>
    <t>57211088189;54684423500;55109690900;35220790800</t>
  </si>
  <si>
    <t>Liu, Yi;Liu, Changrong;Liu, Xueguan;Yang, Xinmi</t>
  </si>
  <si>
    <t>Circularly polarized beam-steering antenna array for ultra-high frequency radio frequency identification applications</t>
  </si>
  <si>
    <t>10.1002/mmce.21890</t>
  </si>
  <si>
    <t>2-s2.0-85068224701</t>
  </si>
  <si>
    <t>['wireless applications', 'upper wlan', 'shaped slot', 'reclined l', 'radiation element', 'proposed antenna', 'operating bands', 'lower frequency', 'ground plane', 'fr4 substrate', 'experimental characteristic', 'electrical dimension', 'antenna consists', '33 ghz', '0178 œª']</t>
  </si>
  <si>
    <t>frequency-band reconfigurable | multiband antenna | PIN-diode | split ring resonator (SSR) | WiMAX | WLAN</t>
  </si>
  <si>
    <t>Present article embodies the design and analysis of an octagonal shaped split ring resonator based multiband antenna fed at vertex for wireless applications with frequency-band reconfigurable characteristics. The proposed antenna is printed on FR4 substrate with electrical dimension of 0.4884 Œª √ó 0.4329 Œª √ó 0.0178 Œª (44 √ó 39 √ó 1.6 mm3), at lower frequency of 3.33 GHz. The antenna consists of SRR based vertex fed octagonal ring as the radiation element and switchable reclined L-shaped slotted ground plane. Antenna achieves six bands for wireless standards viz: upper WLAN (5.0/5.8 GHz), lower WiMAX (3.3 GHz), super extended C-band (6.6 GHz), middle X band (9.9 GHz‚Äîfor space communication), and lower KU band (15.9 GHz‚Äîfor satellite communication systems operating band). Stable radiation patterns are observed for the operating bands with low cross polarization. The proposed design achieves hexa band characteristics during switching ON state of PIN diode located at reclined L-shaped slot in the ground plane. Experimental characteristic of antenna shows close agreement with those obtained by simulation of the proposed antenna.</t>
  </si>
  <si>
    <t>e21893</t>
  </si>
  <si>
    <t>A vertex-fed hexa-band frequency reconfigurable antenna for wireless applications</t>
  </si>
  <si>
    <t>10.1002/mmce.21893</t>
  </si>
  <si>
    <t>2-s2.0-85068227397</t>
  </si>
  <si>
    <t>['verify concept', 'tunable bandwidth', 'simple structure', 'roughly consistent', 'proposed antenna', 'power distribution', 'operating bandwidths', 'operating band', 'measured results', 'lower parts', 'impedance matching', 'hg flows', 'gravity field', 'feeding structure', 'equivalent prototypes', 'dynamic regulation', 'antenna regulated', '55 ghz', '42 ghz', '3 db', '02 ghz']</t>
  </si>
  <si>
    <t>gravity field | liquid metal | omnidirectional circularly polarized | wideband antenna</t>
  </si>
  <si>
    <t>In this article, a tunable wideband omnidirectional circularly polarized (CP) antenna regulated by the gravity field based on the liquid metal Hg is investigated. Under the action of the gravity field, Hg flows in the upper and lower parts by rotating such an antenna, which can constitute dissimilar resonant units to achieve the dynamic regulation of the operating bandwidths. The proposed antenna consists of four tilted glass containers that are filled with Hg in the upper or lower parts, and a feeding structure for power distribution and impedance matching. To verify concept of the design, equivalent prototypes have been fabricated and measured. The measured results are roughly consistent with simulated results within a reasonable error range. The antenna has a 10-dB impedance bandwidth of 44.3% (2.37-3.72 GHz), and a 3-dB axial ratio (AR) bandwidth of 18.9% (2.83-3.42 GHz) when the proposed antenna is not rotated (state I). When such an antenna is rotated (state II), it has a bandwidth of 40.7% (2.35-3.55 GHz) with S11 below ‚àí10 dB, and a bandwidth of 22.9% (2.40-3.02 GHz) with AR below 3 dB. Therefore, the operating band of the antenna can be altered between two wide bands. The proposed antenna has the advantages of tunable bandwidth, novel efficient regulation mechanism, and simple structure.</t>
  </si>
  <si>
    <t>e21891</t>
  </si>
  <si>
    <t>57204795987;57207801243;57204795366;56962904000</t>
  </si>
  <si>
    <t>Liu, Guo Biao;Zeng, Li;Huang, Tong;Zhang, Hai Feng</t>
  </si>
  <si>
    <t>A tunable wideband omnidirectional circularly polarized antenna regulated by the gravity field</t>
  </si>
  <si>
    <t>10.1002/mmce.21891</t>
  </si>
  <si>
    <t>2-s2.0-85068238812</t>
  </si>
  <si>
    <t>Airbus</t>
  </si>
  <si>
    <t>AER-30459</t>
  </si>
  <si>
    <t>['work proposes', 'whole mission', 'two state', 'search scenario', 'quite strict', 'proposed algorithm', 'often requiring', 'includes communication', 'genetic algorithms', 'consider collision', 'communication constraints', 'available information', 'algorithms help']</t>
  </si>
  <si>
    <t>Ant Colony Optimization | Communication constraints | Minimum time search | Probabilistic path planning | UAVs</t>
  </si>
  <si>
    <t>Minimum Time Search (MTS) algorithms help in search missions proposing search trajectories that minimize the target detection time considering the available information about the search scenario. This work proposes a MTS planner based on ant colony optimization that includes communication and collision avoidance constraints. This ensures that the Unmanned Aerial Vehicles (UAVs) are able to complete the optimized search trajectories without risk of collision or loss of communication with the ground control station. This approach is a great advantage nowadays, where UAVs flight regulation is quite strict, often requiring to monitor the state of the UAVs during the whole mission, impeding UAV deployments without continuous communication to the ground control station. The proposed algorithm is tested with several search scenarios and compared against two state of the art techniques based on Cross Entropy Optimization and Genetic Algorithms, which have been adapted to make them consider collision and communication constraints as well.</t>
  </si>
  <si>
    <t>357-371</t>
  </si>
  <si>
    <t>60027282;60019660;60019660;60027282;60027282</t>
  </si>
  <si>
    <t>57191042824;56428666500;6602718780;6602561219;6508313277</t>
  </si>
  <si>
    <t>P√©rez-Carabaza, Sara;Scherer, J√ºrgen;Rinner, Bernhard;L√≥pez-Orozco, Jos√© A.;Besada-Portas, Eva</t>
  </si>
  <si>
    <t>Spain;Austria</t>
  </si>
  <si>
    <t>Madrid;Klagenfurt</t>
  </si>
  <si>
    <t>Universidad Complutense de Madrid;Alpen-Adria-Universit√§t Klagenfurt</t>
  </si>
  <si>
    <t>60027282;60019660</t>
  </si>
  <si>
    <t>UAV trajectory optimization for Minimum Time Search with communication constraints and collision avoidance</t>
  </si>
  <si>
    <t>S0952197619301411</t>
  </si>
  <si>
    <t>10.1016/j.engappai.2019.06.002</t>
  </si>
  <si>
    <t>2-s2.0-85068265397</t>
  </si>
  <si>
    <t>['thz regime', 'silicon substrate', 'proposed dual', 'proposed antenna', 'peak gain', 'graphene patch', 'first time', 'axial ratio', '98 thz', '90 %.', '6 db', '45 db', '36 db']</t>
  </si>
  <si>
    <t>Axial ratio | Dual-polarization | Envelope correlation coefficient | Graphene antenna | Surface plasmons</t>
  </si>
  <si>
    <t>A microstrip fed graphene based dual-polarized patch antenna is proposed for the first time in THz regime. The antenna is composed of a single graphene patch fed by dual ports oriented orthogonally. These dual-ports provide vertical and horizontal polarized terahertz radiations in their respective port directions. The graphene patch is designed on a silicon substrate for a frequency of 3.98 THz. The proposed dual-polarized antenna provides a maximum return loss of -36 dB, peak gain of 9.6 dB and an efficiency of about 90%. The isolation between the two orthogonal ports are greater than 45 dB. Axial ratio and Envelope Correlation Coefficient (ECC) are calculated for the proposed antenna. The simulation is carried out using Finite Difference Time Domain (FDTD) method in a 3D full wave EM simulator.</t>
  </si>
  <si>
    <t>57212309123;56880491900</t>
  </si>
  <si>
    <t>Shalini, M.;Madhan, M. Ganesh</t>
  </si>
  <si>
    <t>Shalini M.</t>
  </si>
  <si>
    <t>Design and analysis of a dual-polarized graphene based microstrip patch antenna for terahertz applications</t>
  </si>
  <si>
    <t>S0030402619309271</t>
  </si>
  <si>
    <t>10.1016/j.ijleo.2019.163050</t>
  </si>
  <si>
    <t>2-s2.0-85068315852</t>
  </si>
  <si>
    <t>['system outputs', 'strong couplings', 'significantly improve', 'proposed method', 'previous methods', 'outer loop', 'numerical simulations', 'multiple sources', 'morphing uav', 'morphing process', 'mismatched disturbances', 'loop system', 'inner loop', 'inertial forces', 'great challenge', 'disturbance estimations', 'disturbance controller', 'different conditions', 'controller design', 'control laws', 'composite anti']</t>
  </si>
  <si>
    <t>command filtered backstepping | disturbance observer | longitudinal altitude | morphing UAV</t>
  </si>
  <si>
    <t>Morphing unmanned aerial vehicle (UAV) can manipulate its shape for excellent flight performance under different conditions. The most research of the morphing UAV focuses on modeling. However, the issues including nonlinear characteristics, strong couplings, and mismatched disturbances are inevitable, which can lead to a great challenge in controller design. In this paper, a composite anti-disturbance controller is developed for morphing UAV to achieve enhanced flight performance under multiple sources of disturbances. In the inner loop, a nonlinear disturbance observer (DO) is constructed to estimate the inertial forces and moment; while in the outer loop, the command filtered backstepping (CFBS) method is adopted to guarantee the stability of the closed-loop system. The system outputs can promptly track reference signals in the morphing process of the UAV. The novelty is that the disturbance estimations are added into the control laws to compensate the mismatched disturbances. When comparing to the previous methods, the control scheme presented in this study can significantly improve the performance of anti-disturbance. Finally, the effectiveness of the proposed method is illustrated by numerical simulations.</t>
  </si>
  <si>
    <t>1845-1853</t>
  </si>
  <si>
    <t>60013789;114996374;60013789</t>
  </si>
  <si>
    <t>57193612979;55968128800;57221209967</t>
  </si>
  <si>
    <t>Wu, Ke Jian;Zhang, Pei Xi;Wu, Hao</t>
  </si>
  <si>
    <t>Beihang University;The 9th Designing of China Aerospace Science Industry Corp</t>
  </si>
  <si>
    <t>60013789;114996374</t>
  </si>
  <si>
    <t>Wu K.J.</t>
  </si>
  <si>
    <t>A new control design for a morphing UAV based on disturbance observer and command filtered backstepping techniques</t>
  </si>
  <si>
    <t>10.1007/s11431-018-9377-8</t>
  </si>
  <si>
    <t>2-s2.0-85068326709</t>
  </si>
  <si>
    <t>['uwb passband', 'proposed antenna', 'novel design', 'notch frequency', 'notch bands', 'measured results', 'impedance matching', 'horizontal slot', 'good agreement', 'frequencies 5', 'feed lines', 'etched slots', 'entire range', 'designed antenna', 'also juxtaposed', 'also compact', '4 ghz']</t>
  </si>
  <si>
    <t>notch band | split ring slots | UWB antenna | WLAN</t>
  </si>
  <si>
    <t>A novel design of printed monopole antenna for the ultra-wideband (UWB) applications with band notch characteristics at wireless local area network (WLAN) and X-band satellite communication system has been proposed in this manuscript. Two different types of feed lines, that is, simple and tapered are used to excite the proposed antenna. Initially, designed antenna is excited by using simple 50 Œ© transmission line after that tapered transmission line is introduced to enhance the impedance matching throughout the UWB frequency range (3.1-10.6 GHz). A comparison of designed antenna with simple and tapered feed line on the basis of impedance matching has also been made in this article, and found that later case reports better impedance matching in terms of Voltage Standing Wave Ratio (VSWR) bandwidth (2.45-12.0 GHz). Further, the notch bands are embodied into the designed antenna by using two split ring slots and one horizontal slot. The antenna with outer ring slot rejects the WLAN frequency band and antenna with inner ring junks the X-band satellite communication signal. The notch frequency has been adjusted by optimizing the dimensions of split ring slots as well as horizontal slot, which are incised on the structure of proposed antenna. By adjusting all the parameters of the etched slots of proposed antenna, dual band notched characteristics centered at frequencies 5.4 and 7.4 GHz has been achieved. Designed antenna is also compact (30 √ó 30 mm2) and capable to suppress the interference of WLAN and X-band satellite communication signal from the entire range of UWB passband. The proposed antenna is designed on low cost FR4 glass epoxy substrate with 1.6 mm thickness and dielectric constant 4.4. Antenna is designed and simulated by using HFSS V13 simulator and further, it is fabricated and tested for the validation of results. Simulated and measured results are also juxtaposed and found in good agreement with each other.</t>
  </si>
  <si>
    <t>e21894</t>
  </si>
  <si>
    <t>60114337;60000690</t>
  </si>
  <si>
    <t>57192956747;56857145100</t>
  </si>
  <si>
    <t>Sharma, Narinder;Bhatia, Sumeet S.</t>
  </si>
  <si>
    <t>Amritsar;Patiala</t>
  </si>
  <si>
    <t>Amritsar College of Engineering and Technology;Punjabi University</t>
  </si>
  <si>
    <t>Sharma N.</t>
  </si>
  <si>
    <t>Design of printed monopole antenna with band notch characteristics for ultra-wideband applications</t>
  </si>
  <si>
    <t>10.1002/mmce.21894</t>
  </si>
  <si>
    <t>2-s2.0-85068355222</t>
  </si>
  <si>
    <t>['yearly basis', 'use corn', 'toxic methyl', 'thus recommended', 'suggesting corn', 'north america', 'large biomass', 'insignificant amount', 'human exposure', 'highly hg', 'hg pollution', 'health threat', 'growing season', 'food supply', 'foliar uptake', 'discemible sink', 'contaminated areas', 'based diet', 'atmospheric hg', 'areas would', 'aerial parts']</t>
  </si>
  <si>
    <t>In mercury (Hg) contaminated areas of Asia, human exposure to toxic methyl-Hg (MeHg) through a rice-based diet of locally produced crop may pose a health threat. Alternative cropping system to rice in such areas would be most desirable. In this study, corn, the leading cereal source in the world with large biomass, was demonstrated to accumulate an insignificant amount of MeHg from the soil in its edible portion compared to that in rice, suggesting corn being a very competitive alternative crop. By examining Hg stable isotope composition, Hg in the aerial parts of corn was found to be mostly from the atmosphere. Maize cropping worldwide is estimated to be a discemible sink of atmospheric Hg with approximately 44 Mg Hg accumulated in each growing season on a yearly basis, most of which is from foliar uptake of atmospheric Hg and this amount is comparable to litterfall Hg observed in North America and Europe. It is thus recommended to use corn as a replacement of rice in highly Hg-contaminated areas for remediation of Hg pollution in the food supply.</t>
  </si>
  <si>
    <t>60014466-60027363;60014466;60014466;60014466-60027363;60000673;60014466;60138678;60014466</t>
  </si>
  <si>
    <t>36967768400;7403047628;55547131897;57196480474;16173929000;6701748482;55551682900;57051674200</t>
  </si>
  <si>
    <t>Sun, Guangyi;Feng, Xinbin;Yin, Runsheng;Zhao, Huifang;Zhang, Leiming;Sommar, J.;Li, Zhonggen;Zhang, Hua</t>
  </si>
  <si>
    <t>Zunyi;Beijing;Guiyang;Gatineau</t>
  </si>
  <si>
    <t>Zunyi Normal University;University of Chinese Academy of Sciences;Institute of Geochemistry Chinese Academy of Sciences;Environment Canada</t>
  </si>
  <si>
    <t>60138678;60027363;60014466;60000673</t>
  </si>
  <si>
    <t>Corn (Zea mays L.): A low methylmercury staple cereal source and an important biospheric sink of atmospheric mercury, and health risk assessment</t>
  </si>
  <si>
    <t>S0160412019310311</t>
  </si>
  <si>
    <t>10.1016/j.envint.2019.104971</t>
  </si>
  <si>
    <t>2-s2.0-85068408387</t>
  </si>
  <si>
    <t>['underground mrs', 'underground facilities', 'temporal variability', 'study focusses', 'site safety', 'shale formation', 'sensitive volume', 'safety inside', 'rough 3', 'rock laboratory', 'remote multi', 'reference channels', 'receivers must', 'proper strategies', 'principle capability', 'primary figure', 'noise ratio', 'noise field', 'noise cancellation', 'nearest vicinity', 'multiple coherence', 'mont terri', 'method yielded', 'magnitude allows', 'great potential', 'general applicability', 'future research', 'eight coils', 'eight coil', 'data acquisition', 'best performance', '1 nv']</t>
  </si>
  <si>
    <t>Multi-component remote reference | Multiple coherence | Noise cancellation | Signal processing | Underground magnetic resonance sounding</t>
  </si>
  <si>
    <t>Because of their principle capability to non-invasively detect dangerous water bodies and water-filled decompaction zones, underground magnetic resonance sounding (MRS) measurement are expected to have a great potential for the safety of underground facilities. However, a general applicability of underground MRS is questionable. The small antenna sizes reduce the sensitive volume and thus the signal-to-noise ratio. Additionally, the receivers must be installed in the nearest vicinity (i.e. reactive near field) of electromagnetic (EM) noise-emitting installations necessary for the logistics and safety inside the tunnels. This study focusses on the characterisation of underground EM noise characteristics including their spatial and temporal variability as well as proper strategies for noise cancellation. Passive EM measurements using conventional MRS equipment were conducted in the rock laboratory of Mont Terri, Switzerland. The reference-based noise cancellation (RNC) method yielded the best performance, given that all orthogonal spatial components of the noise field were considered and combined on the remote multi-component reference antenna. The multiple coherence between the primary and the reference channels is highest and stable against temporal and spatial noise variations, if the reference antenna combines square and figure-of-eight coils. Using a primary figure-of-eight coil, final noise levels of &lt;0.1 nV/m2 were achieved after a common averaging time. An MRS noise level at this magnitude allows the detection of non-clay-bound and therefore dangerous water deposits inside the shale formation. This is demonstrated with data from a surface MRS experiment in an urban test area, which exhibits similar noise characteristics as the Mont-Terri rock laboratory. Under such conditions, the underground MRS method would be able to provide at least a yes/no criterion for further activities to maintain on-site safety. Future research should focus on strategies for a data acquisition that allow at least a rough 3-D mapping of potential water reservoirs.</t>
  </si>
  <si>
    <t>Costabel, Stephan</t>
  </si>
  <si>
    <t>Bundesanstalt f√ºr Geowissenschaften und Rohstoffe</t>
  </si>
  <si>
    <t>Costabel S.</t>
  </si>
  <si>
    <t>Noise analysis and cancellation for the underground application of magnetic resonance using a multi-component reference antenna ‚Äì Case study from the rock laboratory of Mont Terri, Switzerland</t>
  </si>
  <si>
    <t>S0926985119303891</t>
  </si>
  <si>
    <t>10.1016/j.jappgeo.2019.06.019</t>
  </si>
  <si>
    <t>2-s2.0-85068422135</t>
  </si>
  <si>
    <t>['presenting advantages', 'nonlinear components', 'linear amplification', 'linc )),', 'linc ))', 'generalized linc', 'efficient amplification', 'conventional linc', 'considerable challenge', 'combined either', 'branch linc']</t>
  </si>
  <si>
    <t>Energy efficiency | LINC | OFDM | Power amplification</t>
  </si>
  <si>
    <t>Achieving a power-efficient and a linear amplification at the same time is a considerable challenge, especially when the signals present large envelope fluctuations, as is the case of orthogonal frequency division multiplexing (OFDM) signals. The linear amplification with nonlinear components (LINC) technique is an alternative where two amplifying branches are combined to obtain a power-efficient amplification. In this work, we propose the generalized LINC, a technique which involves several amplification branches that can be combined either in the transmitter (multi-branch LINC (MB-LINC)) or in the channel (multi-antenna (MA-LINC)), both presenting advantages over conventional LINC schemes. We also study theoretically the nonlinear distortion effects in the generalized LINC techniques, showing that they are comparable to those of conventional LINC.</t>
  </si>
  <si>
    <t>60017375-60013944;60017375-60022729;60017375-60022729;60017375-60013944</t>
  </si>
  <si>
    <t>56967054700;6701511111;6507542561;7402847785</t>
  </si>
  <si>
    <t>Guerreiro, Jo√£o;Dinis, Rui;Montezuma, P.;da Silva, M√°rio Marques</t>
  </si>
  <si>
    <t>Generalized LINC</t>
  </si>
  <si>
    <t>S1874490719301430</t>
  </si>
  <si>
    <t>10.1016/j.phycom.2019.100761</t>
  </si>
  <si>
    <t>2-s2.0-85068468535</t>
  </si>
  <si>
    <t>17DZ2280800</t>
  </si>
  <si>
    <t>['radial profile', 'radial locations', 'radial location', 'power absorption', 'positive srdg', 'plasma increases', 'plasma edge', 'plasma core', 'negative srdg', 'negative sign', 'measuring srdg', 'maximized near', 'material processing', 'helicon discharges', 'free parameter', 'direction near', 'crossing srdg', 'coordinate direction', '2000 ).']</t>
  </si>
  <si>
    <t>helicon wave | power absorption | radial density gradient | second-order derivative | Trivelpiece‚ÄìGould mode</t>
  </si>
  <si>
    <t>To demonstrate the mysterious and still controversial mechanism of high ionization efficiency during helicon discharges, this work focuses particularly on the role of second-order radial density gradient (SRDG) in helicon power absorption, both analytical and numerical. It was found that the positive or negative sign of SRDG and radial location of vanishing SRDG determine the radial profile of power absorption remarkably. First, by measuring SRDG at two radial locations (near plasma core and edge) where power absorption usually peaks, and varying it as a function of free parameter, we see that: (a) the power absorption from the antenna to plasma increases for positive SRDG and decreases for negative SRDG when viewed in the same x-coordinate direction of SRDG and (b) the power absorption is maximized near the position where this local SRDG vanishes, consistent with the theory of radially localized helicon mode (B. N. Breizman and A. V. Arefiev, Phys. Rev. Lett., 84:3863, 2000). Second, by choosing the whole radial profiles of typical plasma distribution that have zero-crossing SRDG, we find that the power absorption redistributes significantly when the location of vanishing SRDG moves radially outwards, and specifically when the radial locations of maximum power absorption and vanishing SRDG move in the same direction near the plasma core but noticeably in the opposite direction near the plasma edge. These findings are very interesting for helicon plasma applications that require certain power distribution or heat flux configuration, for example, material processing, which can be controlled by adjusting the radial profile of SRDG, especially the zero-crossing SRDG.</t>
  </si>
  <si>
    <t>e201900032</t>
  </si>
  <si>
    <t>60023380;60023380-60016521;60016521;60073547;60023380;60019499;60023380;60019499;60019499</t>
  </si>
  <si>
    <t>57205029712;56340104400;57201661767;53867056500;55605777081;56479463700;12140932800;56319881700;55729004800</t>
  </si>
  <si>
    <t>Wang, Runlong;Chang, Lei;Hu, Xinyue;Ping, Lanlan;Hu, Ning;Wu, Xianming;Yao, Jianyao;Sun, Xinfeng;Zhang, Tianping</t>
  </si>
  <si>
    <t>Hefei;Chongqing;Beijing;Chengdu</t>
  </si>
  <si>
    <t>Anhui Jianzhu University;Chongqing University;Chinese Academy of Sciences;Sichuan University</t>
  </si>
  <si>
    <t>60073547;60023380;60019499;60016521</t>
  </si>
  <si>
    <t>The role of second-order radial density gradient for helicon power absorption</t>
  </si>
  <si>
    <t>10.1002/ctpp.201900032</t>
  </si>
  <si>
    <t>2-s2.0-85068478212</t>
  </si>
  <si>
    <t>['stakes planted', 'snow surface', 'snow changes', 'snow accumulation', 'situ validation', 'significantly contributing', 'signal reflected', 'recent decades', 'ranging sensors', 'operating simultaneously', 'october 2015', 'normally measured', 'models lacking', 'high rates', 'high altitude', 'ground stations', 'gnss stations', 'gnss receivers', 'geodynamics purposes', 'geodetic purposes', 'first time', 'february 2016', 'antenna surroundings', 'ablation monitoring', '17 cm']</t>
  </si>
  <si>
    <t>GPS | Reflectometry | Snow estimation | South Patagonian Icefield</t>
  </si>
  <si>
    <t>Southern Patagonia Icefield (SPI) glaciers have been retreating and shrinking at high rates in recent decades, significantly contributing to sea level rise. In spite of the importance of the SPI, very little is known about its mass balance apart from models lacking in situ validation, such as snow accumulation/ablation at high altitude. On the ground, snow changes are normally measured with stakes planted on snow frequently visited. Automation is possible by the use of ranging sensors, based on laser, radar or ultrasound, installed as part of automatic weather stations. In this study, we use for the first time in the SPI the technique of Global Positioning System Reflectometry (GPS-R) for measuring snow level changes. GPS-R uses observations from GPS satellites tracked by GNSS (Global Navigation Satellite Systems) ground stations. GNSS stations, typically installed according to geodetic network standards for geodynamics purposes (e.g., glacial isostatic rebound studies), inadvertently also record the signal reflected on the snow surface in the antenna surroundings. The GPS-R snow level variations were compared to an ultrasonic sensor installed nearby, operating simultaneously between October 2015 and February 2016. During this period the two datasets exhibited a correlation of 0.91 and an RMS of 17 cm, confirming that GNSS receivers can be used not only for geodetic purposes but also for snow accumulation/ablation monitoring in SPI.</t>
  </si>
  <si>
    <t>60012731;60013084-60012464;60006726;60012731;60006028;60012464;60012731</t>
  </si>
  <si>
    <t>57195906388;7102211523;12790511800;55780800200;8612872900;56258104900;6506155056</t>
  </si>
  <si>
    <t>Durand, M.;Rivera, A.;Nievinski, F.;Lenzano, M. G.;Monico, J. F.Galera;Paredes, P.;Lenzano, L.</t>
  </si>
  <si>
    <t>Chile;Argentina;Chile;Brazil;Brazil</t>
  </si>
  <si>
    <t>Valdivia;Mendoza;Santiago;Porto Alegre;Sao Paulo</t>
  </si>
  <si>
    <t>Centro de Estudios Cientificos;Centro Cient√≠fico Tecnol√≥gico, Mendoza;Universidad de Chile;Universidade Federal do Rio Grande do Sul;Universidade Estadual Paulista "J√∫lio de Mesquita Filho"</t>
  </si>
  <si>
    <t>60013084;60012731;60012464;60006726;60006028</t>
  </si>
  <si>
    <t>Durand M.</t>
  </si>
  <si>
    <t>GPS reflectometry study detecting snow height changes in the Southern Patagonia Icefield</t>
  </si>
  <si>
    <t>S0165232X18302015</t>
  </si>
  <si>
    <t>10.1016/j.coldregions.2019.102840</t>
  </si>
  <si>
    <t>2-s2.0-85068499718</t>
  </si>
  <si>
    <t>LRGS/2015/UKM-UPM/NanoMITe/04/02</t>
  </si>
  <si>
    <t>['weight ratio', 'thinning behavior', 'thick film', 'substrate overlay', 'rheology properties', 'return loss', 'organic vehicle', 'magnetic properties', 'linseed oil', 'also increase', 'active powders', '61 %,']</t>
  </si>
  <si>
    <t>Ferrites | Linseed oil | Microstrip patch antenna | Nickel zinc ferrite | Thick film</t>
  </si>
  <si>
    <t>The properties of nickel zinc ferrite (Ni0¬∑5Zn0¬∑5Fe2O4) thick film with Ni0¬∑5Zn0¬∑5Fe2O4 nanopowders as active powders and linseed oil as the organic vehicle is studied and investigated in this work. Ni0.5Zn0.5Fe2O4 thick film paste samples have been prepared with various weight ratios to study the rheology properties of the pastes. Rheology results show that paste with 30% wt. Ni0.5Zn0.5Fe2O4 has suitable rheological shear-thinning behavior, which is required for formulating screen printing pastes. Dielectric and magnetic properties of the thick film show values lower than bulk Ni0¬∑5Zn0¬∑5Fe2O4, which is relatable to the weight ratio of the ferrite in thick film and thickness of approximately 20 Œºm. With a low firing temperature of 200 ¬∞C, a screen printed microstrip patch antenna with a Ni0¬∑5Zn0¬∑5Fe2O4 thick film layer as substrate overlay has an increase in return loss by 64.22% and also increase in bandwidth by 84.61%, which has shown great potential for microwave devices applications.</t>
  </si>
  <si>
    <t>60025577;60025577;60025577;60025577;60025577;60025577;60025577</t>
  </si>
  <si>
    <t>55932817100;57193352921;55651788000;55123311400;57209716417;57202835356;57188860697</t>
  </si>
  <si>
    <t>Hasan, Intan Helina;Hamidon, Mohd Nizar;Ismail, Alyani;Ismail, Ismayadi;Mohd Azhari, Nur Alin;Mohd Kusaimi, Muhammad Asnawi;Azhari, Saman</t>
  </si>
  <si>
    <t>Hasan I.</t>
  </si>
  <si>
    <t>Nickel zinc ferrite thick film with linseed oil as organic vehicle for microwave device applications</t>
  </si>
  <si>
    <t>S0254058419305802</t>
  </si>
  <si>
    <t>10.1016/j.matchemphys.2019.121790</t>
  </si>
  <si>
    <t>2-s2.0-85068508528</t>
  </si>
  <si>
    <t>DP180103561</t>
  </si>
  <si>
    <t>['transverse magnetic', 'transverse electric', 'tm polarization', 'terahertz reflectarrays', 'terahertz frequencies', 'te polarization', 'te )-', 'simulation bandwidth', 'realizing beamforming', 'proposed resonator', 'phased arrays', 'parabolic antennas', 'loaded resonator', 'layer stub', 'focusing reflectarray', 'enhance bandwidth', 'design frequency', 'constructing reflectarrays', 'constructed using', 'center frequency', 'building block', '00 thz']</t>
  </si>
  <si>
    <t>beam focusing | reflectarray | terahertz</t>
  </si>
  <si>
    <t>Reflectarrays offer unique potential for beamforming at terahertz frequencies as they combine the advantages of low-profile of phased arrays and high-efficiency of parabolic antennas. However, one challenge associated with reflectarrays is their bandwidth limitation resulting from the nonlinear phase response. To enhance bandwidth, a single-layer stub-loaded resonator is proposed for constructing reflectarrays. This resonator design shows a smooth and near-linear phase response with a complete 360¬∞ phase coverage at and around the design frequency. To demonstrate its capability in realizing beamforming, a focusing reflectarray is then constructed using the proposed resonator as a building block. The measured results reveal that the 3 dB relative bandwidths of the reflectarray for the transverse electric (TE)- and transverse magnetic (TM)-polarized excitations are 23.3% and 23.9%, respectively, while retaining an efficiency of 71.9% for the TE polarization and 71.0% for the TM polarization at the center frequency of 1.00 THz. The simulation bandwidth of this proposed focusing reflectarray is over twice that of an existing dielectric resonator reflectarray. The proposed resonator has a potential to enhance the bandwidth of terahertz reflectarrays for various beamforming functions.</t>
  </si>
  <si>
    <t>60009512;60011362;60009512;60011362;60011362;60011362;60009512;60009512</t>
  </si>
  <si>
    <t>57204735918;56941746800;57192390646;57209715387;12446025500;12446271600;6603761497;13407301700</t>
  </si>
  <si>
    <t>You, Xiaolong;Ako, Rajour T.;Lee, Wendy S.L.;Low, Mei Xian;Bhaskaran, Madhu;Sriram, Sharath;Fumeaux, Christophe;Withayachumnankul, Withawat</t>
  </si>
  <si>
    <t>RMIT University;The University of Adelaide</t>
  </si>
  <si>
    <t>60011362;60009512</t>
  </si>
  <si>
    <t>You X.</t>
  </si>
  <si>
    <t>Terahertz Reflectarray with Enhanced Bandwidth</t>
  </si>
  <si>
    <t>10.1002/adom.201900791</t>
  </si>
  <si>
    <t>2-s2.0-85068514456</t>
  </si>
  <si>
    <t>['wide applications', 'remains comparable', 'pure epoxy', 'novel design', 'microstrip antennas', 'low loss', 'interfacial polarizations', 'huge interfaces', 'give arise', 'epoxy interfaces', 'electrical systems', 'effect transistors', 'dielectric loss', 'dielectric constants', 'dielectric composites', 'dielectric capacitors', 'composites could', 'charge carriers', '10 khz']</t>
  </si>
  <si>
    <t>Core-shell structure | Dielectric | Epoxy composites | Interfacial polarization</t>
  </si>
  <si>
    <t>Dielectric composites have drawn increasing attention owing to their wide applications in electrical systems. Herein, a novel design of dielectric composites consisting of core-shell structured porous Ni@BaTiO3 scaffolds infiltrated with epoxy was developed. It is demonstrated that the dielectric constants of the composites could be as high as 6397@10 kHz, which is approximately 1777 times higher than pure epoxy matrix (Œµr ‚âà 3.6@10 kHz). Meanwhile, the dielectric loss (tanŒ¥ ‚âà 0.04@10 kHz) remains comparable to that of pure epoxy (tanŒ¥ ‚âà 0.01@10 kHz). It is believed that the strong charge accumulation and interfacial polarizations on the huge interfaces, especially the Ni/BaTiO3 and Ni/epoxy interfaces, give arise to the substantially enhanced Œµr. Besides, the sintered insulating BaTiO3 coating can block the transportation of charge carriers, resulting in the low loss. The ultrahigh dielectric constants and low loss make these composites promising candidates for microstrip antennas, field-effect transistors and dielectric capacitors.</t>
  </si>
  <si>
    <t>1359835X</t>
  </si>
  <si>
    <t>Composites Part A: Applied Science and Manufacturing</t>
  </si>
  <si>
    <t>60022422;60022422;60019647;60019647;60025785;60022422</t>
  </si>
  <si>
    <t>56172701700;57202442904;56183864900;7005507845;57187703600;55468453800</t>
  </si>
  <si>
    <t>Zhu, Xiaotong;Yang, Jie;Dastan, Davoud;Garmestani, Hamid;Fan, Runhua;Shi, Zhicheng</t>
  </si>
  <si>
    <t>Shanghai;Qingdao;Atlanta</t>
  </si>
  <si>
    <t>Shanghai Maritime University;Ocean University of China;Georgia Institute of Technology</t>
  </si>
  <si>
    <t>60025785;60022422;60019647</t>
  </si>
  <si>
    <t>Fabrication of core-shell structured Ni@BaTiO&lt;inf&gt;3&lt;/inf&gt; scaffolds for polymer composites with ultrahigh dielectric constant and low loss</t>
  </si>
  <si>
    <t>S1359835X19302702</t>
  </si>
  <si>
    <t>10.1016/j.compositesa.2019.105521</t>
  </si>
  <si>
    <t>2-s2.0-85068517062</t>
  </si>
  <si>
    <t>Natural Science Foundation of Guangxi Province</t>
  </si>
  <si>
    <t>2016GXNSFAA380023</t>
  </si>
  <si>
    <t>GXU</t>
  </si>
  <si>
    <t>['ultrastructure structure', 'two subtypes', 'significantly different', 'significant differences', 'sexual dimorphism', 'sensillum types', 'sensilla trichodea', 'sensilla styloconica', 'sensilla squamiformia', 'sensilla coeloconica', 'sensilla chaetica', 'sensilla auricillica', 'results showed', 'rare sensilla', 'quantitative differences', 'main defoliator', 'female antennae', 'female adults', 'external morphological', 'eight types', 'diaphania angustalis', 'detailed description', 'common sensilla', 'capitate peg', 'antennal sensilla', 'angustalis relating', 'alstonia schalaris', 'adult antennae']</t>
  </si>
  <si>
    <t>antennal sensilla | Diaphania angustalis Snellen | scanning electron microscope | transmission electron microscopy | ultrastructure</t>
  </si>
  <si>
    <t>Diaphania angustalis Snellen (Lepidoptera: Crambidae) is the main defoliator of Alstonia schalaris. In this article, observation of external morphological and ultrastructure structure of adult antennae of D. angustalis was carried out using the scanning and transmission electron microscope. The results showed that both male and female antennae were filiform and could be divided into scape, pedicel, and flagellum. There are eight types and two subtypes of antennal sensilla, namely, sensilla trichodea, sensilla chaetica (I &amp; II), sensilla coeloconica, sensilla auricillica, sensilla styloconica, sensilla squamiformia, capitate peg, and B√∂hm bristles. Most sensilla are concentrated in venter and the sides of antennae. Analyses on morphological and quantitative differences of antennal sensilla between male and female adults. The size of SCo is significantly different between male and female. In terms of quantity, only SSt and CP have no significant differences between male and female. By comparing the existing antennal sensilla of Crambidae, it is found that STr, SCh, SCo, and SAu are common sensilla. These results can contribute to further research on the function of sensilla of D. angustalis relating to its behavior. A detailed description is provided of the antennal sensilla in Diaphania angustalis. Diaphania angustalis has the rare sensilla of capitate peg in Crambidae. No sexual dimorphism of sensillum types is found in the species. The number and distribution of sensilla trichodea, sensilla chaetica, sensilla coeloconica, and sensilla auricillica sensillum are different.</t>
  </si>
  <si>
    <t>1632-1641</t>
  </si>
  <si>
    <t>60030270;60030270;60030270;60030270;60030270;60030270;60030270</t>
  </si>
  <si>
    <t>57197750535;57209715397;57209712554;57203679965;57192654007;54411624600;15065607400</t>
  </si>
  <si>
    <t>Zhang, Yu Jing;Chen, Dong Yu;Chao, Xue Ting;Dong, Zi Shu;Huang, Zong You;Zheng, Xia Lin;Lu, Wen</t>
  </si>
  <si>
    <t>Nanning</t>
  </si>
  <si>
    <t>Guangxi University</t>
  </si>
  <si>
    <t>Morphological characterization and distribution of antennal sensilla of Diaphania angustalis Snellen (Lepidoptera: Crambidae)</t>
  </si>
  <si>
    <t>10.1002/jemt.23329</t>
  </si>
  <si>
    <t>2-s2.0-85068517958</t>
  </si>
  <si>
    <t>['significantly decreased', 'significant decrease', 'related protein', 'protein expression', 'pp ix', 'photosynthetic system', 'photosynthetic efficiency', 'metabolite profiles', 'mechanisms responsible', 'light intensity', 'light conditions', 'key site', 'induced changes', 'hjy plants', 'copp iii', 'chlorophyll degradation', 'antenna protein']</t>
  </si>
  <si>
    <t>Camellia sinensiscv. Huangjinya | Chlorotic | Light intensity | Light-Harvesting | Photosynthetic system | Pigment</t>
  </si>
  <si>
    <t>‚ÄòHuangjinya‚Äô (HJY) is a light-sensitive chlorotic tea cultivar (Camellia sinensis L.) that grows chlorotic shoots under sun-light conditions but its chlorotic shoots turn green under weak light conditions. However, the mechanisms responsible for light intensity-induced changes in leaf color remain unclear. In this study, we compared HJY plants with chlorotic leaves exposed to sun-light (Y) and HJY plants with green leaves exposed to both sun and shade (Y + S) on the basis of metabolite profiles, expression of proteins and genes in the pigment metabolic pathway and photosynthetic system. We found that the main hindered sites in chlorophyll synthesis pathway of Y were from COPP III to PP IX and the down-regulation of POR and CAO further inhibited the synthesis of chlorophyll a and b. In addition, the gene and protein expression of ACD1, the key site of chlorophyll degradation, was significantly up-regulated in Y, indicating that sunlight also enhanced the degradation of chlorophyll in HJY. The contents of antenna protein, PSII and PSI-related protein in Y were significantly decreased, and photosynthetic electron transport was blocked, resulting in a significant decrease in photosynthetic efficiency of HJY.</t>
  </si>
  <si>
    <t>60026852;60026852;60026852;60026852;60026852;60026852</t>
  </si>
  <si>
    <t>57209717205;57209719199;57209717988;57209719503;57209718541;57209714702</t>
  </si>
  <si>
    <t>Yangen, Fan;Xiuxiu, Zhao;Hanyue, Wang;Yueyue, Tian;Qinzeng, Xiang;Lixia, Zhang</t>
  </si>
  <si>
    <t>Yangen F.</t>
  </si>
  <si>
    <t>Effects of light intensity on metabolism of light-harvesting pigment and photosynthetic system in Camellia sinensis L. cultivar ‚ÄòHuangjinya‚Äô</t>
  </si>
  <si>
    <t>S0098847219303107</t>
  </si>
  <si>
    <t>10.1016/j.envexpbot.2019.06.009</t>
  </si>
  <si>
    <t>2-s2.0-85068523275</t>
  </si>
  <si>
    <t>['whole array', 'reduced significantly', 'proposed antenna', 'paper presented', 'multifunctional operation', 'design reduced', 'bigger array', 'band frequencies', 'antenna performance', 'antenna element', '76 ghz', '60 ghz', '575 ghz', '492 ghz']</t>
  </si>
  <si>
    <t>IRNSS | miniaturization | multifunctional | passive array | stacked patch</t>
  </si>
  <si>
    <t>This paper presented a quad frequency passive array stacked patch antenna, which work on the L and S band frequencies of 1.1.76 GHz, 1.575 GHz, 1.60 GHz, and 2.492 GHz. The array contained 24 rectangular stacked patch antenna elements and this 3 √ó 8 array is fed by independent coaxial method. This design reduced the effects of the complex feeding network on antenna performance and the distance between each antenna element is only half of free space wavelength, so the size of whole array was reduced significantly. Proposed antenna is designed and fabricated using FR4 epoxy substrate and the performance of the antenna is analyzed using ANSYS HFSS software. This antenna can also be combined into a bigger array with more elements, then make the miniaturization of the array with multifunctional operation more obvious.</t>
  </si>
  <si>
    <t>2255-2260</t>
  </si>
  <si>
    <t>Sai Vinay Kumar, Polepalli;Giri Prasad, Mahendra N.</t>
  </si>
  <si>
    <t>Quad frequency stacked patch planar antenna array for radar and navigational applications</t>
  </si>
  <si>
    <t>10.1002/mop.31781</t>
  </si>
  <si>
    <t>2-s2.0-85068527901</t>
  </si>
  <si>
    <t>['standalone version', 'real time', 'oral anatomy', 'lower teeth', 'higher level', 'five sessions', 'external receiver', 'error rate', 'driving wheelchairs', 'designed specifically', 'designed high', 'customized based', 'completely hidden', 'b packets', 'accessing computers', '76 words', '4 ghz', '23 %.', '1 b']</t>
  </si>
  <si>
    <t>Assistive technology | brain-tongue computer interface (BTCI) | information transfer rate (ITR) | intraoral | typing error rate</t>
  </si>
  <si>
    <t>The intraoral Tongue Drive System (iTDS) is an embedded wireless tongue-operated assistive technology developed for people with tetraplegia to provide them a higher level of independence in performing daily living tasks, such as accessing computers, smartphones, and driving wheelchairs. The iTDS was built as an arch-shaped dental retainer hermetically sealed and placed in the buccal shelf area of the mouth, completely hidden from sight. To provide high level of comfort, the iTDS is customized based on the users' oral anatomy to stably fix onto the lower teeth. We have presented a standalone version of the iTDS, capable of recognizing tongue gestures/commands by processing raw magnetic sensor data with a built-in pattern recognition algorithm in real time. The iTDS then sends the commands out in 10-b packets through a custom-designed high-gain intraoral antenna at 2.4 GHz to an external receiver. To evaluate the standalone iTDS performance, four subjects performed a computer access task by issuing random tongue commands over five sessions. Subjects completed 99.2% of the commands, and achieved an information transfer rate of 150.1 b/min. Moreover, a new typing method, designed specifically for the iTDS, resulted in typing at a rate of 3.76 words/min and error rate of 2.23%.</t>
  </si>
  <si>
    <t>848-857</t>
  </si>
  <si>
    <t>60021032;60021032;60021032;60021032</t>
  </si>
  <si>
    <t>56640522900;37124790100;6701322320;6603675014</t>
  </si>
  <si>
    <t>Kong, Fanpeng;Sahadat, Md Nazmus;Ghovanloo, Maysam;Durgin, Gregory D.</t>
  </si>
  <si>
    <t>Kong F.</t>
  </si>
  <si>
    <t>A Stand-Alone Intraoral Tongue-Controlled Computer Interface for People with Tetraplegia</t>
  </si>
  <si>
    <t>10.1109/TBCAS.2019.2926755</t>
  </si>
  <si>
    <t>2-s2.0-85068567253</t>
  </si>
  <si>
    <t>['sm system', 'sm scheme', 'simple maximum', 'selected based', 'second scheme', 'result system', 'ps ).', 'proposed eg', 'new codebook', 'likelihood decoder', 'input multiple', 'first scheme', 'euclidean geometry', 'cyclic structure', 'constructing schemes', 'construct sub', 'based space', 'active transmits']</t>
  </si>
  <si>
    <t>Euclidean geometry based space-time block coded spatial modulation (EG-STBC-SM) | extended orthogonal space-time block code (EO-STBC) | maximum-likelihood (ML) | Multiple-input multiple-output (MIMO)</t>
  </si>
  <si>
    <t>In this paper, we propose Euclidean geometric schemes to construct the codebooks for the space-time block coded spatial modulation system. The new codebook-constructing schemes are more efficient than the previous exhaustive searching scheme. The result system is referred to as Euclidean-geometry-based space-time block coded spatial modulation (EG-STBC-SM) system. To achieve transmit diversity, two different schemes are introduced to construct sub-codebooks for the EG-STBC-SM system. In the first scheme, active transmits are selected based on the points and Œº-flats of d-dimensional Euclidean geometry over the Galois field GF(ps). Furthermore, the extended orthogonal space-time block codes are used to support more than two active transmit antennas in the EG-STBC-SM system. In the second scheme, the flats of a Euclidean geometry are grouped into a cyclic structure, which makes the encoding of the EG-STBC-SM scheme very easy. In addition, a simple maximum-likelihood decoder is derived in this paper. Bit error rate performance of the EG-STBC-SM system is evaluated via computer simulation and theoretical upper bound. It is shown that the proposed EG-STBC-SM system outperforms various existing multiple-input multiple-output transmission counterparts of the same or lower spectral efficiencies.</t>
  </si>
  <si>
    <t>1301-1311</t>
  </si>
  <si>
    <t>60010953;60010953;60010432;60025345;60021783</t>
  </si>
  <si>
    <t>23967612000;55949283400;8932201600;36959620500;42861222100</t>
  </si>
  <si>
    <t>Jiang, Xue Qin;Hai, Han;Hou, Jia;Li, Jun;Duan, Wei</t>
  </si>
  <si>
    <t>Guangzhou;Nantong;Shanghai;Suzhou</t>
  </si>
  <si>
    <t>Guangzhou University;Nantong University;Donghua University;Soochow University</t>
  </si>
  <si>
    <t>60025345;60021783;60010953;60010432</t>
  </si>
  <si>
    <t>Euclidean-Geometry-Based Space-Time Block Coded Spatial Modulation</t>
  </si>
  <si>
    <t>10.1109/JSTSP.2019.2922825</t>
  </si>
  <si>
    <t>2-s2.0-85068578438</t>
  </si>
  <si>
    <t>['wireless networks', 'wireless core', 'specific examples', 'pervasive connectivity', 'particularly important', 'paper provides', 'paper constitutes', 'notions across', 'main motivation', 'machine learning', 'leverage intelligent', 'key types', 'individual application', 'include recurrent', 'first present', 'edge infrastructure', 'edge computing', 'detailed overview', 'detailed example', 'depth overview', 'comprehensive tutorial', 'basic architecture', 'associated challenges', 'also provide']</t>
  </si>
  <si>
    <t>artificial intelligence | communications | Machine learning | neural networks | reinforcement learning | virtual reality | wireless networks</t>
  </si>
  <si>
    <t>In order to effectively provide ultra reliable low latency communications and pervasive connectivity for Internet of Things (IoT) devices, next-generation wireless networks can leverage intelligent, data-driven functions enabled by the integration of machine learning (ML) notions across the wireless core and edge infrastructure. In this context, this paper provides a comprehensive tutorial that overviews how artificial neural networks (ANNs)-based ML algorithms can be employed for solving various wireless networking problems. For this purpose, we first present a detailed overview of a number of key types of ANNs that include recurrent, spiking, and deep neural networks, that are pertinent to wireless networking applications. For each type of ANN, we present the basic architecture as well as specific examples that are particularly important and relevant wireless network design. Such ANN examples include echo state networks, liquid state machine, and long short term memory. Then, we provide an in-depth overview on the variety of wireless communication problems that can be addressed using ANNs, ranging from communication using unmanned aerial vehicles to virtual reality applications over wireless networks as well as edge computing and caching. For each individual application, we present the main motivation for using ANNs along with the associated challenges while we also provide a detailed example for a use case scenario and outline future works that can be addressed using ANNs. In a nutshell, this paper constitutes the first holistic tutorial on the development of ANN-based ML techniques tailored to the needs of future wireless networks.</t>
  </si>
  <si>
    <t>3039-3071</t>
  </si>
  <si>
    <t>Fourth Quarter 2019</t>
  </si>
  <si>
    <t>60016930-60108865-60003269;60027272;60027090;60016930;119515234</t>
  </si>
  <si>
    <t>57113807700;56266966900;57203259001;7201995655;35588784300</t>
  </si>
  <si>
    <t>Chen, Mingzhe;Challita, Ursula;Saad, Walid;Yin, Changchuan;Debbah, M√©rouane</t>
  </si>
  <si>
    <t>China;United Kingdom;United States;China;United States;France</t>
  </si>
  <si>
    <t>Shenzhen;Edinburgh;Blacksburg;Beijing;Princeton;Paris</t>
  </si>
  <si>
    <t>The Chinese University of Hong Kong, Shenzhen;The University of Edinburgh;Virginia Polytechnic Institute and State University;Beijing University of Posts and Telecommunications;Princeton University;Mathematical and Algorithmic Sciences Lab</t>
  </si>
  <si>
    <t>60108865;60027272;60027090;60016930;60003269;119515234</t>
  </si>
  <si>
    <t>Artificial Neural Networks-Based Machine Learning for Wireless Networks: A Tutorial</t>
  </si>
  <si>
    <t>10.1109/COMST.2019.2926625</t>
  </si>
  <si>
    <t>2-s2.0-85068579797</t>
  </si>
  <si>
    <t>KJ1602004</t>
  </si>
  <si>
    <t>['two parts', 'time needed', 'theoretical study', 'steady state', 'part worked', 'nearly consistent', 'important role', 'growth time', 'frequency offset', 'experimental results', 'existing afai', 'dp decreases', 'downshifted peak', 'different frequency', 'approximately 10', 'aligned irregularity', 'afai plays', 'afai ),', '10 db']</t>
  </si>
  <si>
    <t>Downshifted peak | Ionospheric heating | Stimulated electromagnetic emissions | Two-pump ionospheric heating</t>
  </si>
  <si>
    <t>Experimental results of the downshifted peak (DP) in stimulated electromagnetic emissions under two-pump wave ionospheric heating near the third electron gyroharmonic frequency are presented. The European Incoherent Scatter Scientific Association heating antenna array was divided into two parts, one of which worked at constant pump wave frequency f1 and the other part worked at varied pump wave frequency f2 which was not larger than f1. It was found that when the second pump wave was turned on at different frequency with f1, the f1 DP power declined by more than 10 dB with respect to the background noise level, while the downshifted maximum belonging to f1 was further enhanced. The time needed to reach a steady state for DP was shortened from approximately 10 s under cold background conditions belonging to f1, which was nearly consistent with growth time of small-scale artificially field-aligned irregularity (AFAI), to less than 1 s under the preconditioned heating belonging to f2 with pre-existing AFAI. According to the difference in DP temporal evolution under two experimental conditions, it could be deduced that AFAI plays an important role in the DP generation process. Similar to single-pump wave heating, the frequency offset of DP decreases as f2 increases toward the third electron gyroharmonic frequency. These experimental findings provide new insights into the theoretical study of ionospheric plasma nonlinearity.</t>
  </si>
  <si>
    <t>60025578-60073719;60025578;60073719;60073719;60073719;60073719-60022422;60073719;60073719;60073719</t>
  </si>
  <si>
    <t>57207935052;56498191400;36064473200;37072853000;57205322585;57196108556;36146490100;37009180900;56430019200</t>
  </si>
  <si>
    <t>Ma, Guanglin;Guo, Lixin;Li, Qingliang;Yang, Jutao;Lv, Libin;Chen, Jing;Xu, Tong;Hao, Shuji;Wu, Jian</t>
  </si>
  <si>
    <t>Xinxiang;Xi'an;Qingdao</t>
  </si>
  <si>
    <t>China Research Institute of Radiowave Propagation;Xidian University;Ocean University of China</t>
  </si>
  <si>
    <t>60073719;60025578;60022422</t>
  </si>
  <si>
    <t>Downshifted peak features of stimulated electromagnetic emissions during a two-pump wave heating experiment</t>
  </si>
  <si>
    <t>S0273117719304867</t>
  </si>
  <si>
    <t>10.1016/j.asr.2019.06.037</t>
  </si>
  <si>
    <t>2-s2.0-85068584238</t>
  </si>
  <si>
    <t>KYCX17-1919</t>
  </si>
  <si>
    <t>['wide bandwidth', 'stacked structure', 'stable patterns', 'peak gain', 'mobile technology', 'impedance bandwidth', 'antenna obtains', '2 dbi']</t>
  </si>
  <si>
    <t>5G applications | dielectric resonator antenna | stacked | wideband</t>
  </si>
  <si>
    <t>A wideband stacked dielectric resonator antenna with stable patterns is proposed for fifth-generation of mobile technology in this paper. With the help of inserted air gaps to reduce the radiation Q factor, the stacked structure with two thin high permittivity sheets and two hollow low permittivity slabs can provide four adjacent resonant modes to form a wide bandwidth. Measured results demonstrate that the antenna obtains an impedance bandwidth of 54% for |S11| &lt; ‚àí10 dB and a peak gain of 9.2 dBi. The radiation patterns remain stable and symmetrical over the entire operating band.</t>
  </si>
  <si>
    <t>e21897</t>
  </si>
  <si>
    <t>A wideband stacked dielectric resonator antenna for 5G applications</t>
  </si>
  <si>
    <t>10.1002/mmce.21897</t>
  </si>
  <si>
    <t>2-s2.0-85068593462</t>
  </si>
  <si>
    <t>['wide 10', 'satellite communication', 'proposed design', 'peak gain', 'matching network', 'ku band', 'impedance matching', 'horn antenna', 'feeding probe', 'experimentally demonstrated', 'bottom cavity', '5 dbi', '4 ghz', '1 ghz']</t>
  </si>
  <si>
    <t>broadband | circular polarization | horn antenna | ridge waveguide | satellite communication</t>
  </si>
  <si>
    <t>A compact wideband circularly polarized (CP) horn antenna with slot-coupled feeding structure at Ku band for satellite communication is devised. The proposed design is based on a square aperture horn antenna with two orthogonal ridges, which is fed by nonuniform curved slot along the diagonal of the horn on the bottom cavity. And in order to improve the impedance matching, a staircase typed ridge is connected the feeding probe as a matching network. Moreover, two orthogonal ridges are excited with a tapered slot coupled by the staircase ridges via feeding probe. Wideband CP performance is achieved with an overall physical dimension of 9 mm √ó 9 mm √ó 14 mm (0.045Œª0 √ó 0.045Œª0 √ó 0.07Œª0 at frequency of 15 GHz). It is experimentally demonstrated that the proposed antenna achieves: a wide 10-dB return loss bandwidth of about 2.4 GHz, a 3-dB axial ratio bandwidth of 1 GHz, and a peak gain of 6.5 dBi.</t>
  </si>
  <si>
    <t>e21898</t>
  </si>
  <si>
    <t>60027363-60027021;60013614;60027021;60013614;60013614;60013614;60027363</t>
  </si>
  <si>
    <t>57214001899;57204811868;36454708700;55630730500;36767211900;56535774500;56174853700</t>
  </si>
  <si>
    <t>Xu, Zheng;Duan, Jiangbo;Hao, Chengxiang;Xu, Kuiwen;Chen, Shichang;Zhao, Peng;Sun, Yingfei</t>
  </si>
  <si>
    <t>Beijing;Beijing;Hangzhou</t>
  </si>
  <si>
    <t>University of Chinese Academy of Sciences;Institute of Electronics Chinese Academy of Sciences;Hangzhou Dianzi University</t>
  </si>
  <si>
    <t>60027363;60027021;60013614</t>
  </si>
  <si>
    <t>Compact wideband circularly polarized horn antenna with tapered slot-coupled feeding for Ku-band applications</t>
  </si>
  <si>
    <t>10.1002/mmce.21898</t>
  </si>
  <si>
    <t>2-s2.0-85068639610</t>
  </si>
  <si>
    <t>['transient photocurrent', 'thz field', 'simulation results', 'photoconductive antenna', 'optical absorption', 'new design', 'geometrical parameters', 'asymmetric metal', 'array consists', '45 œºa']</t>
  </si>
  <si>
    <t>Nanostructure | Plasmonic | Terahertz photoconductive antenna</t>
  </si>
  <si>
    <t>A new design for an unbiased antennaless terahertz (THz) photoconductive antenna (PCA) using an array of bimetallic nanostructures located underneath the low temperature gallium arsenide (LT-GaAs) layer is designed and proposed which is highly under focus for THz imaging applications. Each element of array consists an asymmetric metal-semiconductor-metal (MSM) structure with dissimilar Schottky barriers. Simulation results demonstrated that by irradiating this structure using 800 nm femtosecond laser, THz field as high as a conventional biased PCA can be generated. Finite element method was used to optimize the PCA's geometrical parameters through solving the Maxwell's equation in combination with drift-diffusion/Poisson's equations. According to the simulation results, by optimizing the array's periodicity, width and height of the proposed bimetallic nanostructures, plasmonic resonant cavity mode between two adjacent nanostructures enhances the optical absorption and so, the transient photocurrent. Transient photocurrent of 45 ŒºA was obtained that is 29% higher than the one from the conventional biased PCA.</t>
  </si>
  <si>
    <t>60022927;60022927-60000627;60022927</t>
  </si>
  <si>
    <t>57193763267;57209771790;16233637900</t>
  </si>
  <si>
    <t>Ghorbani, Saman;Bashipour, Mohammad;Kolahdouz, Mohammadreza</t>
  </si>
  <si>
    <t>University of Tehran;Urmia University</t>
  </si>
  <si>
    <t>60022927;60000627</t>
  </si>
  <si>
    <t>Ghorbani S.</t>
  </si>
  <si>
    <t>Improving unbiased terahertz photoconductive antenna based on dissimilar Schottky barriers using plasmonic mode excitation</t>
  </si>
  <si>
    <t>S0030402619308526</t>
  </si>
  <si>
    <t>10.1016/j.ijleo.2019.162975</t>
  </si>
  <si>
    <t>2-s2.0-85068664309</t>
  </si>
  <si>
    <t>['undesired antenna', 'predicted interaction', 'paper proposes', 'developed model', 'detail based', 'converter impedance']</t>
  </si>
  <si>
    <t>Cables | far-field | isolated power converters | radiated electromagnetic interference (EMI) | radiation model</t>
  </si>
  <si>
    <t>To analyze the radiated electromagnetic interference generated by isolated power converters, this paper proposes a technique to develop a general radiation model for the converters. The radiated electric field can be predicted from the developed model. The interaction between the impedance of the converter and the undesired antenna in the converter's power delivery paths is explored in detail based on the developed model. Moreover, a dual active bridge converter is taken as an example to demonstrate the developed modeling technique based on the converter's topology. The radiated electric field of the dual active bridge converter is predicted from the developed model. Experiments are conducted to validate the developed model and the predicted interaction between the converter impedance and the undesired antenna impedance in the power delivery paths.</t>
  </si>
  <si>
    <t>9632-9643</t>
  </si>
  <si>
    <t>60013959;60013959;60015272</t>
  </si>
  <si>
    <t>57193653975;55773506400;55212882500</t>
  </si>
  <si>
    <t>Zhang, Yingjie;Wang, Shuo;Chu, Yongbin</t>
  </si>
  <si>
    <t>Dallas;Gainesville</t>
  </si>
  <si>
    <t>Texas Instruments;University of Florida</t>
  </si>
  <si>
    <t>60015272;60013959</t>
  </si>
  <si>
    <t>Investigation of Radiated Electromagnetic Interference for an Isolated High-Frequency DC-DC Power Converter with Power Cables</t>
  </si>
  <si>
    <t>10.1109/TPEL.2019.2892706</t>
  </si>
  <si>
    <t>2-s2.0-85068722191</t>
  </si>
  <si>
    <t>['two ports', 'proposed antenna', 'microstrip lines', 'impedance bandwidth', 'high inter', 'duplex antenna', 'designed antenna', 'ar bandwidth', '6 db', '474 ghz', '293 ghz', '1275 ghz']</t>
  </si>
  <si>
    <t>dual circularly polarized antenna | full-duplex antenna | interdigital capacitor | isolation | planar slot antenna</t>
  </si>
  <si>
    <t>A planar dual circularly polarized slot antenna is presented. The designed antenna has two tilted ‚Äú8‚Äù shaped slots fed by microstrip lines, one each for transmission (TX) and reception (RX) operations. The isolation between the two ports (TX and RX) is augmented by means of an interdigital capacitor based bandstop filter. The proposed antenna has an impedance bandwidth of 361 MHz centered at 2.293 GHz (2.113-2.474 GHz) with the isolation between the ports being &gt;17.6 dB which goes up to a value as high as 46 dB within the band of operation. The 3 dB axial ratio (AR) bandwidth is 11.52% centered at 2.1275 GHz (2.005-2.25 GHz). Because of its high inter-port isolation within the AR bandwidth, the design is suitable as a full-duplex antenna for applications in S-band.</t>
  </si>
  <si>
    <t>e21903</t>
  </si>
  <si>
    <t>Chaudhuri, Sumantra;Kshetrimayum, Rakhesh S.;Sonkar, Ramesh K.</t>
  </si>
  <si>
    <t>High inter-port isolation dual circularly polarized slot antenna with interdigital capacitor</t>
  </si>
  <si>
    <t>10.1002/mmce.21903</t>
  </si>
  <si>
    <t>2-s2.0-85068733974</t>
  </si>
  <si>
    <t>['stereotyped behavior', 'similar delays', 'significant delay', 'scales started', 'scales coincided', 'scale extensions', 'results suggest', 'propel backwards', 'medial giants', 'lateral giants', 'giant interneurons', 'full flexion', 'full extension', 'frontal attacks', 'flip movement', 'extend immediately', 'escape responses', 'corresponding timing', 'caudal stimuli', 'antennal scales', 'animal began', 'also responsible']</t>
  </si>
  <si>
    <t>Antennal scales | Crayfish | Giant interneurons | Sensory-motor integration | Tail-flip</t>
  </si>
  <si>
    <t>High-speed video recordings of escape responses in freely behaving crayfish revealed precisely coordinated movements of conspicuous head appendages, the antennal scales, during tail-flips that are produced by giant interneurons. For tail-flips that are generated by the medial giants (MG) in response to frontal attacks, the scales started to extend immediately after stimulation and extension was completed before the animal began to propel backwards. For tail-flips that are elicited by caudal stimuli and controlled by the lateral giants (LG), scale extensions began with significant delay after the tail-flip movement was initiated, and full extension of the scales coincided with full flexion of the tail. When we used implanted electrodes and stimulated the giant neurons directly, we observed the same patterns of scale extensions and corresponding timing. In addition, single action potentials of MG and LG neurons evoked with intracellular current injections in minimally restrained preparations were sufficient to activate scale extensions with similar delays as seen in freely behaving animals. Our results suggest that the giant interneurons, which have been assumed to be part of hardwired reflex circuits that lead to caudal motor outputs and stereotyped behavior, are also responsible for activating a pair of antennal scales with high temporal precision.</t>
  </si>
  <si>
    <t>687-698</t>
  </si>
  <si>
    <t>60020304;60020304;60020304;60020304</t>
  </si>
  <si>
    <t>6602303641;57189027032;57224709674;57209796935</t>
  </si>
  <si>
    <t>Herberholz, Jens;Swierzbinski, Matthew E.;Widjaja, Austin;Kohn, Armand</t>
  </si>
  <si>
    <t>Herberholz J.</t>
  </si>
  <si>
    <t>Not so fast: giant interneurons control precise movements of antennal scales during escape behavior of crayfish</t>
  </si>
  <si>
    <t>10.1007/s00359-019-01356-y</t>
  </si>
  <si>
    <t>2-s2.0-85068735174</t>
  </si>
  <si>
    <t>['unknown doa', 'received signals', 'proposed structure', 'previous work', 'measurement setup', 'incident wave', 'implied assuming', 'frequency shifts', 'fed arrays', 'fed array', 'exploiting serial', 'design procedure', 'antenna structure']</t>
  </si>
  <si>
    <t>frequency diverse array | frequency modulated continuous waveform | serial-fed array</t>
  </si>
  <si>
    <t>Possibility of exploiting serial-fed linear arrays for obtaining the direction of arrival (DOA) of frequency modulated continuous waveform (FMCW) sources is discussed in this article. The angle of incident wave is assumed to be in the range, [‚àí90¬∞, 90¬∞], with ambiguity reduction compared with the previous work. At first, the serial-fed arrays are assumed as a transmitter with triangular FMCW sources, composing modified frequency diverse arrays. An explicit angle dependency is obtained on the separations between the maximums of the produced spatial power pattern in a design procedure. The approach is generalized for modified sawtooth frequency modulated continuous waveform (SFMCW) sources, which are combinations of two SFMCW sources with two different slopes of frequency shifts. In addition, a measurement setup is implied assuming the serial-fed array as the receiver and an antenna with a known FMCW source and an unknown DOA as the transmitter. The DOA will be obtained from the separations between maxima of the received signals. Advantages of the proposed structure are the simplicity of antenna structure, ability of operation with narrowband antenna elements, and ambiguity reduction compared with the previous work.</t>
  </si>
  <si>
    <t>e21900</t>
  </si>
  <si>
    <t>Fartookzadeh, Mahdi</t>
  </si>
  <si>
    <t>Serial-fed linear frequency diverse arrays for obtaining direction of arrival (DOA) of frequency modulated continuous waveform (FMCW) sources with ambiguity reduction</t>
  </si>
  <si>
    <t>10.1002/mmce.21900</t>
  </si>
  <si>
    <t>2-s2.0-85068752202</t>
  </si>
  <si>
    <t>KJ1701008</t>
  </si>
  <si>
    <t>['static objects', 'sensitive areas', 'rf signals', 'readily available', 'public threat', 'proposed technique', 'principal component', 'one muav', 'noise ratio', 'linear trend', 'life scenarios', 'hilbert spectrums', 'first frequency', 'extracted based', 'detection results', 'detecting muav', 'analyzed features']</t>
  </si>
  <si>
    <t>Artificial neural network (ANN) | Higher order cumulant (HOC) | Micro unmanned aerial vehicle (MUAV) | Radio frequency (RF) | Region of interest (ROI) | Singular value decomposition (SVD)</t>
  </si>
  <si>
    <t>Easy-to-pilot unmanned aerial vehicles (UAVs) are now readily available off the shelf. This has created the problem of micro unmanned aerial vehicle (MUAV) in private or sensitive areas which can represent a personal or public threat. An improved MUAV detection method is proposed in this paper using artificial neural network (ANN) based feature extraction and reconstruction. The clutters form static/non-static objects in the collected radio frequency (RF) signals are suppressed via employing the background estimate method and suppressing the linear trend. Then principal component of the RF signals are extracted based on the singular value decomposition (SVD) method. The higher order cumulant (HOC) algorithm is utilized to improve the signal to noise ratio (SNR) of the RF signals, which can make Gaussian noise prone to zero. Hilbert spectrums of the analyzed features are considered to determine if one MUAV is present in the detection area using ANN. Finally, the region of interest (ROI) containing RF signals is defined to estimate the azimuth and first frequency of MUAV. Detection results in real-life scenarios are obtained which show the effectiveness of the proposed technique in detecting MUAV.</t>
  </si>
  <si>
    <t>106343276;60022422;60003122</t>
  </si>
  <si>
    <t>57092387500;57209798473;57192086181</t>
  </si>
  <si>
    <t>Liang, Xiaolin;Jiang, Yongling;Gulliver, Thomas Aaron</t>
  </si>
  <si>
    <t>Qingdao;Victoria;Qingdao</t>
  </si>
  <si>
    <t>Ocean University of China;University of Victoria;41st Research Institute of CETC</t>
  </si>
  <si>
    <t>60022422;60003122;106343276</t>
  </si>
  <si>
    <t>An improved sensing method using radio frequency detection</t>
  </si>
  <si>
    <t>S1874490719302678</t>
  </si>
  <si>
    <t>10.1016/j.phycom.2019.100763</t>
  </si>
  <si>
    <t>2-s2.0-85068756111</t>
  </si>
  <si>
    <t>['using triple', 'spectral properties', 'similar magnitude', 'signal purity', 'selected signals', 'preceding generation', 'notable reduction', 'mostly digital', 'modulation characteristics', 'modified shaping', 'lower carrier', 'longer observed', 'l5 signal', 'l5 carriers', 'l1c data', 'l1 band', 'high level', 'high elevations', 'gps iii', 'digital distortions', 'code signal', 'centimeter consistency', 'analyzed based']</t>
  </si>
  <si>
    <t>Global positioning system | GPS III | GPS L1C | Received power | Signal analysis | Signal distortions</t>
  </si>
  <si>
    <t>The signal-in-space of the first GPS Block III spacecraft is analyzed based on radio frequency measurements collected with a 30-m high-gain dish antenna as well as data from geodetic GPS receivers. The spectral properties and modulation characteristics are discussed with focus on the L1 band, which employs a novel interlaced majority voting technique for combination of the C/A, P(Y), and L1C data + pilot signal components. Compared to the preceding generation of Block IIF satellites, a modified shaping of the L1 transmit antenna gain pattern is found, which results in lower carrier-to-noise density ratios at mid to high elevations. Along with this, use of a separate transmission chain for the military M-code signal is evidenced through the analysis of in-phase/quadrature signal components and the derived transmit antenna gain variations. A high level of signal purity is demonstrated on all frequencies, which can be attributed to the use of a new, mostly digital, signal generation unit. Maps of code bias variations for selected signals are presented to quantify the achievable user tracking performance as a function of user receiver parameters. For the L5 signal, a notable reduction in digital distortions is obtained with respect to the Block IIF satellites, whereas analog distortions are found to be of similar magnitude. Thermally induced L5 phase variations found in the Block IIF satellites are no longer observed in GPS III. Using triple-frequency phase observations, a sub-centimeter consistency of the L1, L2, and L5 carriers is demonstrated.</t>
  </si>
  <si>
    <t>60007798;60007798;60007798;60007798</t>
  </si>
  <si>
    <t>25634540500;12040772600;7004343794;57203256081</t>
  </si>
  <si>
    <t>Thoelert, Steffen;Steigenberger, Peter;Montenbruck, Oliver;Meurer, Michael</t>
  </si>
  <si>
    <t>Thoelert S.</t>
  </si>
  <si>
    <t>Signal analysis of the first GPS III satellite</t>
  </si>
  <si>
    <t>10.1007/s10291-019-0882-7</t>
  </si>
  <si>
    <t>2-s2.0-85068784506</t>
  </si>
  <si>
    <t>['standard techniques', 'simplest technique', 'scan angles', 'normally assumed', 'multimodal antennas', 'mode antenna', 'matching problem', 'matching networks', 'first time', 'design noise', 'classical array', 'called quad', 'antenna elements', 'active impedance']</t>
  </si>
  <si>
    <t>noise figure | noise matching | numerical optimization | quad mode antenna | signal-to-noise ratio</t>
  </si>
  <si>
    <t>This article investigates techniques to design noise-matching networks for a class of multimodal antennas, specifically, the so-called quad-mode antenna. Such an antenna utilizes weighted combinations of four very dissimilar radiation patterns, and different modal input impedances, which vary across scan angle. The matching problem is therefore quite different from that of a classical array, where antenna elements are normally assumed to be similar. In addition to the standard techniques, a new, recursively averaged active impedance, is proposed and applied, as well one using a noise-active impedance, and two optimization approaches. It is shown for the first time that the quad-mode antenna displays excellent noise properties, with the simplest technique, namely that of matching to the self-impedances, producing noise performances across all scan angles which are almost as good as the best solution found by all the techniques.</t>
  </si>
  <si>
    <t>e21896</t>
  </si>
  <si>
    <t>57209794130;7402019655</t>
  </si>
  <si>
    <t>Kenned, Raven J.;Meyer, Petrie</t>
  </si>
  <si>
    <t>Kenned R.</t>
  </si>
  <si>
    <t>On techniques for optimal noise matching of a class of multimode antenna</t>
  </si>
  <si>
    <t>10.1002/mmce.21896</t>
  </si>
  <si>
    <t>2-s2.0-85068800248</t>
  </si>
  <si>
    <t>['transmitting antenna', 'space satellites', 'rectifier based', 'receiving antenna', 'launching costs', 'john wiley', 'hysic rectifier', 'gallium nitride', 'first time', 'fabricated rectifier', 'electrical engineers', 'cosmic rays', 'article reports', '2 ¬†', '014 %.']</t>
  </si>
  <si>
    <t>gallium nitride (GaN) | integrated circuit | rectifier | Schottky barrier diode | silicon (Si) | wireless power transfer</t>
  </si>
  <si>
    <t>This article reports a fabrication of a rectifier based on Hybrid Semiconductor Integrated Circuit (HySIC) technology and microwave wireless power transfer experiment using the fabricated rectifier at 5.8¬†GHz. The purpose of this study is developing all-wireless sensor network systems in space satellites, reducing the launching costs, and contributing to space technology development. The HySIC rectifier blends the merits of gallium nitride (GaN) Schottky barrier diodes whose resistivity to cosmic rays is high and silicon (Si) matching circuits whose circuit integration process is excellent. The size and RF-DC conversion efficiency of the fabricated HySIC rectifier were 3.9¬†mm √ó 9.5¬†mm and 10.3% with a load of 150 Œ© at 5.8¬†GHz, respectively. A microwave wireless power transfer experiment was conducted at a distance of 0.2¬†m. The system conversion efficiency, which includes the effects of the HySIC rectifier, transmitting antenna, receiving antenna, cables, and space of 0.2¬†m, was 0.014%. The microwave wireless power transfer experiment using the HySIC rectifier was demonstrated for the first time in the world. ¬© 2019 Institute of Electrical Engineers of Japan. Published by John Wiley &amp; Sons, Inc.</t>
  </si>
  <si>
    <t>1494-1499</t>
  </si>
  <si>
    <t>60021523-60024621;60021523-60000809</t>
  </si>
  <si>
    <t>37012770000;7202423980</t>
  </si>
  <si>
    <t>Kishikawa, Ryoko;Kawasaki, Shigeo</t>
  </si>
  <si>
    <t>Tsukuba;Hayama;Sagamihara</t>
  </si>
  <si>
    <t>National Institute of Advanced Industrial Science and Technology;The Graduate University for Advanced Studies;JAXA Institute of Space and Astronautical Science</t>
  </si>
  <si>
    <t>60024621;60021523;60000809</t>
  </si>
  <si>
    <t>Kishikawa R.</t>
  </si>
  <si>
    <t>Microwave wireless power transfer experiment using GaN and Si hybrid semiconductor integrated rectifier</t>
  </si>
  <si>
    <t>10.1002/tee.22968</t>
  </si>
  <si>
    <t>2-s2.0-85068802342</t>
  </si>
  <si>
    <t>cstc2017jcyjAX0380</t>
  </si>
  <si>
    <t>['zero weight', 'uavs applications', 'uavs ),', 'significant role', 'remaining aps', 'recent years', 'rapid development', 'proposed approach', 'numerous types', 'mobile phones', 'location dependency', 'large number', 'indoor uavs', 'huge storage', 'fingerprint database', 'existing approaches', 'effective way', 'deployed wlan', 'continued expansion', 'computational overhead', 'compelling problems', 'aps results', 'access points']</t>
  </si>
  <si>
    <t>Crowdsourcing | Indoor positioning | Neighborhood rough set | Unmanned aerial vehicles | WLAN fingerprint</t>
  </si>
  <si>
    <t>In recent years, due to the rapid development of indoor Unmanned Aerial Vehicles (UAVs), the positioning of indoor UAVs has played a significant role in UAVs applications. Among the existing approaches, the Wireless Local Area Network (WLAN) based positioning approach is recognized as an effective way by the benefit from the widely-deployed WLAN. At the same time, the continued expansion of WLAN is accompanied by the numerous types of Access Points (APs) such as mobile phones and tablets. In this circumstance, the existence of mobile APs reduces the location dependency of Received Signal Strength (RSS) data, and meanwhile the large number of APs results in huge storage and computational overhead to the positioning. In response to these compelling problems, we propose a joint judgment criterion by which the WLAN crowdsourcing fingerprints are applied to detect mobile APs. After that, we use the neighborhood rough set reduction algorithm to calculate the weight of each AP and then remove the APs with zero weight. Finally, we rely on the fingerprints from remaining APs to construct a fingerprint database for the positioning. The extensive experimental results show that the proposed approach can precisely detect mobile APs as well as guarantee the satisfactory positioning accuracy under the redundant APs removal.</t>
  </si>
  <si>
    <t>60020620;60020620;60020620;60025345;60020620</t>
  </si>
  <si>
    <t>55506126300;57208839387;55603563000;56492059500;55506175400</t>
  </si>
  <si>
    <t>Zhou, Mu;Yuan, Hui;Xie, Liangbo;Tan, Weiqiang;Tian, Zengshan</t>
  </si>
  <si>
    <t>Guangzhou;Chongqing</t>
  </si>
  <si>
    <t>Guangzhou University;Chongqing University of Posts and Telecommunications</t>
  </si>
  <si>
    <t>60025345;60020620</t>
  </si>
  <si>
    <t>Mobile and redundant access point reduction for indoor unmanned aerial vehicle positioning using WLAN crowdsourcing fingerprints</t>
  </si>
  <si>
    <t>S1874490719301843</t>
  </si>
  <si>
    <t>10.1016/j.phycom.2019.100770</t>
  </si>
  <si>
    <t>2-s2.0-85068817027</t>
  </si>
  <si>
    <t>['rectangular patch', 'rectangular one', 'radiation efficiency', 'percentage bw', 'patch shapes', 'new approach', 'mathematical formulas', 'length ratio', 'graphene patch', 'graphene conductivity', 'designed antennas', 'circular patch', 'band operation', 'also achieved', 'achieve dual', '5thz using', '21 %.']</t>
  </si>
  <si>
    <t>Antenna | Dual-band | Graphene | Terahertz</t>
  </si>
  <si>
    <t>In this paper, a new approach to achieve dual-band operation from single band Graphene patch antennas has been presented. An attempt is made to design both rectangular and circular Graphene patch antennas operating around 5.5THz using the mathematical formulas of Graphene conductivity on Teflon(Œµr=2.1) substrates. Both the designed antennas have very good antenna parameters with the rectangular patch having S11 as good as -65.32dB, VSWR of 1.001, percentage BW of 3.96% and the circular patch having S11 of -48.88dB, VSWR of 1.007 and percentage BW of 4.21%. A dual-band operation is achieved by using two different materials, i.e. Si(Œµr=11.9) and Teflon(Œµr=2.1) at a single substrate layer underlying the Graphene patch for both types of antennas. For single and dual-band operation, circular patch possesses better antenna Gain and Radiation efficiency than the rectangular one. By changing the length ratio of the two substrate materials, multi-band operation is also achieved for both antennas. Thus the approach is independent of patch shapes.</t>
  </si>
  <si>
    <t>60033059;60033059;60033059</t>
  </si>
  <si>
    <t>57208382632;57203281392;57190575096</t>
  </si>
  <si>
    <t>Khan, Md Abdul Kaium;Shaem, Towqir Ahmed;Alim, Mohammad Abdul</t>
  </si>
  <si>
    <t>Chittagong</t>
  </si>
  <si>
    <t>University of Chittagong</t>
  </si>
  <si>
    <t>Analysis of graphene based miniaturized terahertz patch antennas for single band and dual band operation</t>
  </si>
  <si>
    <t>S0030402619308897</t>
  </si>
  <si>
    <t>10.1016/j.ijleo.2019.163012</t>
  </si>
  <si>
    <t>2-s2.0-85068838034</t>
  </si>
  <si>
    <t>['system efficiency', 'substrate height', 'return loss', 'radiation efficiency', 'passive antenna', 'paper presents', 'microwave amplifier', 'improved bandwidth', 'hence improves', 'electric parameters', 'directly integrated', 'dielectric constant', 'active antenna', '100 %.']</t>
  </si>
  <si>
    <t>Active antenna | ISM band | Microwave amplifier | Tapered antenna</t>
  </si>
  <si>
    <t>In this paper, an active antenna is proposed, where microwave amplifier is directly integrated on passive antenna. The amplifier provides required RF power to the antenna, hence improves the system efficiency. This paper presents a slotted patch antenna, resonating at 2.45¬†GHz for Industrial Scientific Medical band, having excellent return loss of ‚àí 30¬†dB and radiation efficiency of 100%. The microwave amplifier was designed and optimized on AWR Microwave Office software for 11¬†dB gain and noise figure less than 2 at the frequency of 2.45¬†GHz. The proposed amplifier type active antenna was designed using FR4 substrate with substrate height, 1.6¬†mm and dielectric constant of Œµr = 4.4. In active antenna, amplifier provides extra power to the antenna while electric parameters of active antenna are same, such as return loss is ‚àí 21.95¬†dB at 2.11¬†GHz and the improved bandwidth of 125¬†MHz. The passive antenna is designed, analyzed and optimized on IE3D Zeland software version 15.30.</t>
  </si>
  <si>
    <t>108135685;60014012</t>
  </si>
  <si>
    <t>57209837588;16021282500</t>
  </si>
  <si>
    <t>Mahadik, Shamala Rajaram;Bombale, Uttam Laxman</t>
  </si>
  <si>
    <t>Kolhapur;Kolhapur</t>
  </si>
  <si>
    <t>Shivaji University;Dr. J. J. Magdum College of Engineering</t>
  </si>
  <si>
    <t>60014012;108135685</t>
  </si>
  <si>
    <t>Mahadik S.</t>
  </si>
  <si>
    <t>Amplifier type active antenna at 2.45¬†GHz for wireless applications</t>
  </si>
  <si>
    <t>10.1007/s10470-019-01493-z</t>
  </si>
  <si>
    <t>2-s2.0-85068840580</t>
  </si>
  <si>
    <t>['using uls', 'using five', 'using automated', 'trees digitized', 'tree height', 'tls ).', 'three decades', 'suppressed trees', 'software developers', 'rmse %)', 'results suggest', 'results indicate', 'present study', 'missing intermediate', 'manual uls', 'manual tls', 'manual processing', 'manual measurements', 'level agb', 'laser scanning', 'insufficient information', 'individual trees', 'house algorithms', 'ha ),', 'ground biomass', 'greater influence', 'fixed size', 'fgi ),', 'errors introduced', 'difficult stands', 'difficult plots', 'data processing', 'corresponding errors', 'codominant trees', 'big trees', 'based dbh', 'agb estimates', '900 stems', '8 %,', '700 stems', '7 %,', '6 %,', '450 points', '3 %,', '200 stems', '1 %,', '0 %,']</t>
  </si>
  <si>
    <t>AGB | ALS | Biomass | Field measurement | Forest | In situ | Individual tree | Laser scanning | LiDAR | Point cloud | Reference | Sample plot | TLS | Unmanned aerial vehicle</t>
  </si>
  <si>
    <t>Prompted by laser scanning (LS), point clouds have been applied in forest biomass estimation for three decades. Previously reported evaluations focused on the accuracy of above-ground biomass (AGB) estimates but did not distinguish between the influences from the data and those from the algorithm of data processing. Therefore, insufficient information has been available for hardware and software developers to prioritize future developments. In the present study, we evaluated the amount of trees digitized in terrestrial and aerial point clouds by means of manual tree detection. On a plot-level (a fixed size of 32 m √ó 32 m), approximately 97%, 93%, and 75% of individual trees could be recorded in easy (ca. 700 stems/ha), medium (ca. 900 stems/ha), and difficult stands (ca. 2, 200 stems/ha), respectively, using five-scan terrestrial laser scanning (TLS). With aerial point cloud from unmanned aerial vehicle (UAV)-borne laser scanning (ULS) (ca. 450 points/m2), promising digitization can be expected for 87%, 69%, and 55% of individual trees in easy, medium and difficult stands, respectively. Plot-level AGB concentrates on big trees. The dominant and codominant trees combined accounted for 90.7%, 86.0%, and 69.7% of the plot-level AGB, and their population combined accounted for 73.2%, 55.3%, and 31.0%, respectively, in easy, medium, and difficult stands. Therefore, missing of dominant and codominant trees in data has a greater influence on plot-level AGB estimates than missing intermediate and suppressed trees. At a tree-level, when AGB was predicted from tree height and DBH, the relative root mean square error (RMSE%) of AGB estimates in easy, medium, and difficult plots were 10.1%, 14.6%, and 20.4%, respectively, based on manually measured tree parameters from TLS point clouds. The manual measurements from ULS point clouds provided RMSE%s of 30.4%, 51.1%, and 76.9% in easy, medium, and difficult plots, respectively. These results indicate the magnitude of errors introduced by the data, and for ULS, by the tree height‚ÄìDBH allometry used. When using automated in-house algorithms of the Finnish Geospatial Research Institute (FGI), the RMSE%s of tree-level AGB estimates using TLS were 11.5%, 17.8%, and 43.9% in easy, medium, and difficult plots, respectively. When using ULS, the corresponding errors were 31.7%, 57.7%, and 73.3%, respectively. Such results suggest that the automated algorithms perform similarly to manual processing in the tree-level ABG estimation from terrestrial and aerial point clouds, specifically in easy and medium forest stands. The incomplete tree digitization in the data was the main factor affecting the accuracy of tree-centric AGB estimates. Fusion of the terrestrial and aerial observation perspectives provided promising results. When manual TLS-based DBH and manual ULS-based tree height were used, the RMSE% was reduced to 8.6%‚Äì12.7%, compared to 10.1%‚Äì20.4% when only TLS-manual tree parameters were used and 30.3%‚Äì76.9% when only ULS-manual tree parameters were used.</t>
  </si>
  <si>
    <t>60000283;60000283;60000283;60000283;60000283;60000283;60000283;60000283</t>
  </si>
  <si>
    <t>55866373700;56951371100;35488207000;35115334500;9737845400;55747667400;8545284000;7004260140</t>
  </si>
  <si>
    <t>Wang, Yunsheng;Py√∂r√§l√§, Jiri;Liang, Xinlian;Lehtom√§ki, Matti;Kukko, Antero;Yu, Xiaowei;Kaartinen, Harri;Hyypp√§, Juha</t>
  </si>
  <si>
    <t>In situ biomass estimation at tree and plot levels: What did data record and what did algorithms derive from terrestrial and aerial point clouds in boreal forest</t>
  </si>
  <si>
    <t>S0034425719303281</t>
  </si>
  <si>
    <t>10.1016/j.rse.2019.111309</t>
  </si>
  <si>
    <t>2-s2.0-85068896829</t>
  </si>
  <si>
    <t>G2016KY0302</t>
  </si>
  <si>
    <t>['target molecule', 'still difficult', 'silver occurs', 'signal proportional', 'sensor consists', 'produce amplification', 'pot reactor', 'optical antenna', 'low concentrations', 'less concentrated', 'inverse sensor', 'inner volume', 'enzymatic reaction', 'cage walls']</t>
  </si>
  <si>
    <t>GOx | Inverse biosensing | Micro-pot reactor | SPR</t>
  </si>
  <si>
    <t>Lowering the limit of detection is key to the design of sensors. Conventional transducers generate a signal proportional to the concentration of the molecule, but low concentrations are still difficult to detect with confidence. Here we present an inverse sensor that induces a signal that is larger when the target molecule is less concentrated. Each sensor consists of a micro-pot reactor with an inner volume for storing the reactants and the cage walls, over which many silver hotspots are spread, working as optical antenna to produce amplification of the signal. The aim is to attain inverse sensitivity during the enzymatic reaction, where reduction of the silver occurs. We demonstrate the sensitivity and robustness of this approach by detecting glucose concentrations down to 10-12 M.</t>
  </si>
  <si>
    <t>60003977-60107957;60003977;60003977</t>
  </si>
  <si>
    <t>57209850265;55968193800;9043074100</t>
  </si>
  <si>
    <t>van de Donk, Oole;Zhang, Xiaomin;Simone, Giuseppina</t>
  </si>
  <si>
    <t>Netherlands;China</t>
  </si>
  <si>
    <t>Breda;Xi'an</t>
  </si>
  <si>
    <t>Avans University of Applied Sciences;Northwestern Polytechnical University</t>
  </si>
  <si>
    <t>60107957;60003977</t>
  </si>
  <si>
    <t>van de Donk O.</t>
  </si>
  <si>
    <t>Superstructure of silver crystals in a caged framework for plasmonic inverse sensing</t>
  </si>
  <si>
    <t>S0956566319305937</t>
  </si>
  <si>
    <t>10.1016/j.bios.2019.111514</t>
  </si>
  <si>
    <t>2-s2.0-85068933884</t>
  </si>
  <si>
    <t>['system based', 'strong candidate', 'simulated patterns', 'reflector system', 'reflector configuration', 'reflector antenna', 'phase center', 'paraboloidal reflector', 'main reflector', 'low return', 'high gain', 'feed antenna', 'exhibited resulting', 'displaced ellipse', 'dadra system', 'corrugated horn', 'blockage losses', 'axis dual', 'axial defocusing']</t>
  </si>
  <si>
    <t>Corrugated feed horn | Displaced-axis dual reflector | Earth station antennas | Phase error loss | Satellite communication</t>
  </si>
  <si>
    <t>In a classical Cassegrain geometry, the sub-reflector partly blocks reflected rays from the main reflector. Feed antenna of the subreflector also blocks some of the radiated energy towards main reflector. In a properly designed displaced-axis dual-reflector antenna (DADRA) system based on axially-displaced ellipse (ADE) sub-reflector configuration, these blockage losses are minimized. Thus, with its high gain and low return-loss, DADRA system is a strong candidate for large scale earth station antennas. In general, to achieve maximum gain using a single-reflector system, the phase center of the feed antenna should be placed at the focus of the paraboloidal reflector. However, phase center of a feed antenna moves with the change of frequency. Phase error loss is not avoidable, especially in wide band applications. In this work, phase error losses due to axial defocusing of a DADRA system designed for satellite earth station are analysed in Ku-band. The system is fed by a corrugated horn. Phase center stability of the feed over a wide frequency band is exhibited resulting in negligible loss levels. The results are compared with that of a single-paraboloidal reflector fed by the same horn. Measured and simulated patterns of DADRA system are presented.</t>
  </si>
  <si>
    <t>122849878;109507323;60019963;60019963</t>
  </si>
  <si>
    <t>57202213892;57189627644;14919868900;24466933400</t>
  </si>
  <si>
    <t>Demirci, Aykut;Sonmez, Nurdan;Tokan, Fikret;Tokan, Nurhan Turker</t>
  </si>
  <si>
    <t>Istanbul;Sisli;Gebze</t>
  </si>
  <si>
    <t>Yildiz Technical University;Profen Communication Tech. RandD Center;Scientific and Technological Research Council of Turkey</t>
  </si>
  <si>
    <t>60019963;122849878;109507323</t>
  </si>
  <si>
    <t>Demirci A.</t>
  </si>
  <si>
    <t>Phase error analysis of displaced-axis dual reflector antenna for satellite earth stations</t>
  </si>
  <si>
    <t>S1434841119311197</t>
  </si>
  <si>
    <t>10.1016/j.aeue.2019.152824</t>
  </si>
  <si>
    <t>2-s2.0-85068935677</t>
  </si>
  <si>
    <t>['working performance', 'thus reduce', 'therefore essential', 'space telescopes', 'space equations', 'solar collectors', 'sensing sensitivity', 'pzt sensor', 'pvdf actuators', 'mode order', 'membrane plate', 'high flexibility', 'external excitations', 'different shape', 'control signals', 'control performance', 'communication antennas', 'analytical results', 'also investigated', 'actively control']</t>
  </si>
  <si>
    <t>linear quadratic | membrane plate | polyvinylidene fluoride | Vibration control</t>
  </si>
  <si>
    <t>Lightweight optical mirrors usually play key roles in aerospace and optical structural systems applied to space telescopes, radars, solar collectors, communication antennas, etc. Due to their high flexibility and low damping properties, external excitations such as orbital maneuver may induce unexpected oscillations and thus reduce their working performance. Active vibration control is therefore essential for the lightweight optical mirror systems. In this spirit, a lightweight mirror structronic system with a linear quadratic optimal controller is presented. The mirror is modeled as a membrane plate with pretension and distributed polyvinylidene fluoride sensors and actuators. The sensing sensitivity of the piezoelectric (PVDF) sensors and the modal actuation factor of the PVDF actuators are derived. The state-space equations are established and the feedback control gains between sensing and control signals are obtained. Sensor and actuator of different shape, size, and position are employed to actively control the first four natural modes of the mirror. The influences of mode order, pretension, and the two weighting factors Q and R on the control performance are also investigated. Analytical results in this paper could guide the design and layout of the PZT sensor and actuator on lightweight membrane plate mirrors.</t>
  </si>
  <si>
    <t>2611-2626</t>
  </si>
  <si>
    <t>19-20</t>
  </si>
  <si>
    <t>JVC/Journal of Vibration and Control</t>
  </si>
  <si>
    <t>60019616;60002494;60019616;60019616;60019616;60019616;60021666</t>
  </si>
  <si>
    <t>56582877000;7006347283;57200021541;56843758600;16311028800;57216274928;7103008554</t>
  </si>
  <si>
    <t>Lu, Yifan;Amabili, Marco;Wang, Jian;Yang, Fei;Yue, Honghao;Xu, Ye;Tzou, Hornsen</t>
  </si>
  <si>
    <t>Nanjing;Harbin;Montreal</t>
  </si>
  <si>
    <t>Nanjing University of Aeronautics and Astronautics;Harbin Institute of Technology;Universit√© McGill</t>
  </si>
  <si>
    <t>60021666;60019616;60002494</t>
  </si>
  <si>
    <t>Active vibration control of a polyvinylidene fluoride laminated membrane plate mirror</t>
  </si>
  <si>
    <t>10.1177/1077546319862445</t>
  </si>
  <si>
    <t>2-s2.0-85068956318</t>
  </si>
  <si>
    <t>['two elements', 'two diodes', 'reconfigurable cuc', 'reactance profile', 'proposed antenna', 'patch cell', 'mainly composed', 'main beam', 'independently disconnected', 'ground plane', 'free edge', 'electronically control', 'cucs ).', '72 dbi', '63 ¬∞', '22 ¬∞', '2 ghz']</t>
  </si>
  <si>
    <t>And gap capacitor | Beam steering | Control beam scanning | Control cell | Control radiation pattern | HW-MLWA array | Leaky wave antenna | LWA</t>
  </si>
  <si>
    <t>A novel, half width‚Äìmicrostrip leaky wave antenna (HW‚ÄìMLWA) array is presented in this paper. It can electronically control its beam at fixed frequency using a double gap capacitor with diodes and has good impedance matching and very small variation gain while scanning. The control radiation pattern of leaky wave antennas (LWAs) is examined in steps at a certain frequency using binary switches, and a novel HW‚ÄìMLWA array is proposed. This antenna is mainly composed of two elements of HW‚ÄìMLWA and seven control unit cells (CUCs). In addition, a reconfigurable CUC is created by combining two triangle patches as double‚Äìgap capacitors with two diodes as a switch to connect the patches with a ground plane. The proposed antenna is fabricated and validated. To achieve certain‚Äìfrequency beam steering, a patch in each CUCs is independently disconnected or connected with the ground plane by using PIN diode switches. When the state of the patch cell is changed, the reactance profile is altered at the free edge of the microstrip that caused the direction of the main beam to change. This proposed antenna prototype can scan the main beam between +22¬∞ to +63¬∞ at 4.2 GHz, and the antenna has a measured peak gain of 12.72 dBi at 4.2 GHz.</t>
  </si>
  <si>
    <t>60078086-60107657;60078086;60078086;60078086-60107657;60078086;60111229</t>
  </si>
  <si>
    <t>57202481180;55611263800;25031403600;57200406692;56946673800;57163963600</t>
  </si>
  <si>
    <t>Mohsen, Mowafak Khadom;Isa, Mohd saari Bin Mohamad;Isa, Azmi Bin Awang Md;Abdulhameed, Muhannad Kaml;Attiah, Mothana Lafta;Alsharaa, Baseem</t>
  </si>
  <si>
    <t>Iraq;Iraq;Malaysia</t>
  </si>
  <si>
    <t>Baghdad;Karbala;Malacca</t>
  </si>
  <si>
    <t>Iraqi Ministry of Communications;University of Kerbala;Universiti Teknikal Malaysia Melaka</t>
  </si>
  <si>
    <t>60111229;60107657;60078086</t>
  </si>
  <si>
    <t>Novel and active technique for controlling the radiation pattern of the half-width microstrip leaky wave antenna array</t>
  </si>
  <si>
    <t>S1434841119307745</t>
  </si>
  <si>
    <t>10.1016/j.aeue.2019.152823</t>
  </si>
  <si>
    <t>2-s2.0-85068988733</t>
  </si>
  <si>
    <t>['two hops', 'successive nodes', 'sensors discover', 'sensor nodes', 'sensed data', 'sector antennas', 'second route', 'satisfactory results', 'proposed wsn', 'proposed routing', 'multiple sinks', 'monitoring area', 'major portion', 'intermediate nodes', 'first route', 'depth analysis', 'deployed randomly', 'data reaching', 'case forwards', 'alternative sectors']</t>
  </si>
  <si>
    <t>GPS | Multisink WSN | OMNeT++ | Sensor nodes | Three-sector antenna | WSN routing protocol</t>
  </si>
  <si>
    <t>An efficient routing protocol for a wireless sensor network (WSN) with multiple sinks is proposed. Sensor nodes containing three-sector antennas are deployed randomly in a monitoring area. All sensors discover and record their neighbors‚Äô locations, including those of the sink(s), with minimal control overhead. In routing, sensor nodes forward their data to a sink either directly by at most two hops or through a number of intermediate nodes, using their alternative sectors. The sensor nodes that are one or two hops away from a sink may follow the first route, and a major portion of the remaining sensors follow the second route. Each sensor in this case forwards the sensed data to a neighbor through one of the sectors, and the data are further forwarded by alternative sectors of the successive nodes until reaching a sink. An analysis for the proposed routing is provided, focusing on the second routing mechanism, where the success of data reaching a sink with different sector orientations of the sensor nodes is shown. An in-depth analysis of the proposed WSN and simulation using OMNeT++ are performed, and satisfactory results are found.</t>
  </si>
  <si>
    <t>4331-4347</t>
  </si>
  <si>
    <t>60008898;;60008898</t>
  </si>
  <si>
    <t>57203490023;57210228243;7102782202</t>
  </si>
  <si>
    <t>Mukherjee, Sankar;Amin, Ruhul;Biswas, G. P.</t>
  </si>
  <si>
    <t>Design of routing protocol for multi-sink based wireless sensor networks</t>
  </si>
  <si>
    <t>10.1007/s11276-019-02095-3</t>
  </si>
  <si>
    <t>2-s2.0-85069442018</t>
  </si>
  <si>
    <t>['wireless revolution', 'unique signature', 'shed light', 'reconfigurable antennas', 'recent advances', 'received signals', 'promising frontier', 'prominent members', 'modern era', 'mbm technologies', 'inherent drawbacks', 'im provides', 'im family', 'digital communications', 'convey information', 'building blocks', 'alternative dimension', 'already started']</t>
  </si>
  <si>
    <t>The wireless revolution has already started with the first official 3GPP release of 5G wireless networks, which is expected to support a plethora of applications. Despite the development of several modern communication technologies, since the beginning of the modern era of digital communications, we have been mostly conveying information by altering the amplitude, the phase, or the frequency of sinusoidal carrier signals, which has inherent drawbacks. On the other hand, IM provides an alternative dimension to transmit digital information: the indices of the corresponding communication systems' building blocks. MBM, which is one of the newest and the most prominent members of the IM family, performs the transmission of information by altering the far-field radiation pattern of reconfigurable antennas and provides a completely new dimension to convey information: wireless channel fade realizations themselves through the unique signature of received signals. The aim of this article is to shed light on this promising frontier from a broad communication engineering perspective by discussing the most recent advances as well as possible interesting research directions in MBM technologies.</t>
  </si>
  <si>
    <t>Basar, Ertugrul</t>
  </si>
  <si>
    <t>Basar E.</t>
  </si>
  <si>
    <t>Media-based modulation for future wireless systems: A tutorial</t>
  </si>
  <si>
    <t>10.1109/MWC.2019.1800568</t>
  </si>
  <si>
    <t>2-s2.0-85069463787</t>
  </si>
  <si>
    <t>['wnsns ).', 'wireless networks', 'terahertz regime', 'return loss', 'one reconfigurable', 'multi resonances', 'maximum directivity', 'large bandwidth', 'chemical voltage']</t>
  </si>
  <si>
    <t>Bandwidth | Dipole antenna | Graphene | Reconfiguration | Terahertz antenna</t>
  </si>
  <si>
    <t>A wide band terahertz dipole-antenna using graphene with tunable resonant frequency is proposed. Presence of graphene in the antenna is shown to electrically tune resonant frequency and to push the antenna to resonate with multibands in terahertz regime. The proposed terahertz antenna shows maximum of five tuning frequencies and better performance parameters such as return loss of ‚àí 39.7¬†dB, maximum directivity of 9.3¬†dB, five resonant tuning frequencies (multi resonances) at chemical voltage of 0.5¬†eV, maximum fractional bandwidth of 15.6%, maximum radiation efficiency of 21.5% and large bandwidth of 2.32¬†THz. Large bandwidth of the antenna can be very useful for highest possible data transfer among wireless devices. The proposed graphene based terahertz antenna has the dimensions of few micrometers so miniaturization i.e. size is reduced to 0.007¬†mm2 which is suitable for size limited future applications such as Wireless Networks on Chip, software defined meta material and Wireless Nano Sensor Networks (WNSNs). Size of the proposed terahertz antenna is less than that reported in the literature. One reconfigurable and miniaturized antenna may replace a number of single function radiators, thereby also cost and size of a WNSNs can be abridged while performance is improved.</t>
  </si>
  <si>
    <t>4371-4381</t>
  </si>
  <si>
    <t>116732161;60104350;109533396</t>
  </si>
  <si>
    <t>57197323737;55367285700;57219037070</t>
  </si>
  <si>
    <t>Tripathi, Subodh Kumar;Kumar, Mukesh;Kumar, Ajay</t>
  </si>
  <si>
    <t>Indore;Jalandhar;Gurdaspur</t>
  </si>
  <si>
    <t>Indian Institute of Technology Indore;IKGPTU;BCET</t>
  </si>
  <si>
    <t>60104350;116732161;109533396</t>
  </si>
  <si>
    <t>Graphene based tunable and wideband terahertz antenna for wireless network communication</t>
  </si>
  <si>
    <t>10.1007/s11276-019-02101-8</t>
  </si>
  <si>
    <t>2-s2.0-85069488762</t>
  </si>
  <si>
    <t>['plant thousands', 'minimum f1', 'means segmentation', 'large fields', 'inefficient strategy', 'human fatigue', 'hour inspection', 'germinated patches', 'crop breeders', 'compared within', 'classical segmentation', 'bad ).', '80 %,', '05 m2']</t>
  </si>
  <si>
    <t>agro-food robotics | crop emergence | field assessment | machine vision | plants breeding | Unmanned aerial vehicles</t>
  </si>
  <si>
    <t>Crop breeding consists of the process of editing crop genetic profile for increasing many crop qualities. In order to achieve optimal results, crop breeders have to plant thousands of plants and keep a track of their growth almost daily. This process requires increased man-hour inspection over large fields, which results in poor accuracy due to human fatigue and a time-inefficient strategy. In this letter, two machine vision approaches were compared for classifying three crop germination classes (good, average, and bad). A naive approach using a classical segmentation and an unsupervised learning approach using k-means segmentation were compared within a high-resolution unmanned aerial vehicles imagery dataset. Experimental results demonstrate the classification of germinated patches up to 0.05 m2/patch of resolution with a minimum F1-score of 76% and 80%, and AUC of 95% and 91% for high and low spatial image resolutions, respectively.</t>
  </si>
  <si>
    <t>3216-3223</t>
  </si>
  <si>
    <t>42062501000;6603894270;34868656500</t>
  </si>
  <si>
    <t>Valente, Jo√£o;Kooistra, Lammert;M√ºcher, Sander</t>
  </si>
  <si>
    <t>Fast Classification of Large Germinated Fields Via High-Resolution UAV Imagery</t>
  </si>
  <si>
    <t>10.1109/LRA.2019.2926957</t>
  </si>
  <si>
    <t>2-s2.0-85069488892</t>
  </si>
  <si>
    <t>MCM20170101</t>
  </si>
  <si>
    <t>['wireless medium', 'wireless communications', 'shed light', 'salient attributes', 'new opportunities', 'leverage uavs', 'integrating uavs', 'information security', 'fundamental requirements', 'fixed infrastructure', 'ensure security', 'e .,', 'controlled mobility', 'confidential messages', 'broadcasting nature', 'aerial node']</t>
  </si>
  <si>
    <t>Wireless communications can leverage UAVs to provide ubiquitous connectivity to different device types. Recently, integrating UAVs into a macro cell network is drawing unprecedented interest for supplementing terrestrial cellular networks. Compared with communications with fixed infrastructure, a UAV has salient attributes, such as easy-to-deploy, higher capacity due to dominant LoS communication links, and additional design degree-of-freedom with the controlled mobility. While UAV communication offers numerous benefits, it also faces security challenges due to the broadcasting nature of the wireless medium. Thus, information security is one of the fundamental requirements. In this article, we first consider two application cases of UAVs (i.e., a UAV as a flying base station and a UAV as an aerial node) in conjunction with safeguarding the exchange of confidential messages. Then, we demonstrate physical layer security mechanisms via two case studies to ensure security, and numerically show superior performance gains. Finally, we shed light on new opportunities in the emerging network architecture that can serve as a guide for future research directions.</t>
  </si>
  <si>
    <t>60064143;60064143;60010348;60072749</t>
  </si>
  <si>
    <t>57221074599;7005339161;56602599100;7004750176</t>
  </si>
  <si>
    <t>Li, Bin;Fei, Zesong;Zhang, Yan;Guizani, Mohsen</t>
  </si>
  <si>
    <t>Qatar;China;Norway</t>
  </si>
  <si>
    <t>Doha;Nanjing;Oslo</t>
  </si>
  <si>
    <t>Qatar University;Nanjing University of Information Science &amp; Technology;Universitetet i Oslo</t>
  </si>
  <si>
    <t>60072749;60064143;60010348</t>
  </si>
  <si>
    <t>Secure UAV communication networks over 5G</t>
  </si>
  <si>
    <t>10.1109/MWC.2019.1800458</t>
  </si>
  <si>
    <t>2-s2.0-85069541112</t>
  </si>
  <si>
    <t>CZ.02.1.01/0.0/0.0/16_013/0001609</t>
  </si>
  <si>
    <t>['yet understood', 'work supports', 'vpd reduce', 'urban environments', 'understanding impacts', 'subsequently influence', 'stressed conditions', 'stress conditions', 'stomatal closure', 'spruce seedlings', 'secondary metabolites', 'second half', 'related processes', 'plants acclimated', 'penetration due', 'particularly important', 'often exposed', 'nps ),', 'np deposition', 'metabolic processes', 'may limit', 'liquid chromatography', 'initially acclimated', 'increasing time', 'important consequences', 'impact strengthens', 'high temperature', 'global warming', 'found evidence', 'exploring interactions', 'elevated temperatures', 'different sensitivity', 'determine changes', 'cdo nanoparticles', 'atmospheric nanoparticles', 'although plants', 'also confirmed', 'air pollution', '2 weeks']</t>
  </si>
  <si>
    <t>CdO nanoparticles | Metabolomics | Norway spruce | Photosynthesis | Primary/secondary metabolites</t>
  </si>
  <si>
    <t>Although plants are often exposed to atmospheric nanoparticles (NPs), the mechanism of NP deposition and their effects on physiology and metabolism, and particularly in combination with other stressors, are not yet understood. Exploring interactions between stressors is particularly important for understanding plant responses in urban environments where elevated temperatures can be associated with air pollution. Accordingly, 3-year-old spruce seedlings were exposed for 2 weeks to aerial cadmium oxide (CdO) NPs of environmentally relevant size (8‚Äì62 nm) and concentration (2 √ó 105 cm‚àí3). While half the seedlings were initially acclimated to high temperature (35 ¬∞C) and vapour pressure deficit (VPD; 2.81 kPa), the second half of the plants were left under non-stressed conditions (20 ¬∞C, 0.58 kPa). Atomic absorption spectrometry was used to determine Cd content in needles, while gas and liquid chromatography was used to determine changes in primary and secondary metabolites. Photosynthesis-related processes were explored with gas-exchange and chlorophyll fluorescence systems. Our work supports the hypothesis that atmospheric CdO NPs penetrate into leaves but high temperature and VPD reduce such penetration due to stomatal closure. The hypothesis that atmospheric CdO NPs influences physiological and metabolic processes in plants was also confirmed. This impact strengthens with increasing time of exposure. Finally, we found evidence that plants acclimated to stress conditions have different sensitivity to CdO NPs compared to plants not so acclimated. These findings have important consequences for understanding impacts of global warming on plants and indicates that although the effects of elevated temperatures can be deleterious, this may limit other forms of plant stress associated with air pollution. Temperature affects absorption of CdO nanoparticles by spruce seedlings from the air which subsequently influence both physiological and metabolic processes.</t>
  </si>
  <si>
    <t>646-654</t>
  </si>
  <si>
    <t>60031135;60026204;60026204;60026204;60031135;60026204;60031135;60031135;60068899-60013826;60031135</t>
  </si>
  <si>
    <t>18438928200;6701333096;6602988503;35785804900;56075686200;6603964893;57194496109;57221554813;51665645100;56007394100</t>
  </si>
  <si>
    <t>Veƒçe≈ôov√°, Krist√Ωna;Veƒçe≈ôa, Zbynƒõk;Miku≈°ka, P.;Coufal√≠k, P.;Oravec, Michal;Doƒçekal, Bohumil;Novotn√°, Kate≈ôina;Vesel√°, Barbora;Pompeiano, Antonio;Urban, O.</t>
  </si>
  <si>
    <t>Brno;Prague;Brno;Brno</t>
  </si>
  <si>
    <t>Fakultn√≠ Nemocnice u Sv. Anny v Brnƒõ;Academy of Sciences of the Czech Republic;Institute of Analytical Chemistry of the Czech Academy of Sciences;Brno University of Technology</t>
  </si>
  <si>
    <t>60068899;60031135;60026204;60013826</t>
  </si>
  <si>
    <t>Veƒçe≈ôov√° K.</t>
  </si>
  <si>
    <t>Temperature alters susceptibility of Picea abies seedlings to airborne pollutants: The case of CdO nanoparticles</t>
  </si>
  <si>
    <t>S0269749119303227</t>
  </si>
  <si>
    <t>10.1016/j.envpol.2019.07.061</t>
  </si>
  <si>
    <t>2-s2.0-85069555189</t>
  </si>
  <si>
    <t>['throttle opening', 'spark timing', 'spark ignition', 'results showed', 'recent years', 'nitric oxide', 'maximum values', 'many civilian', 'light diesel', 'injection timings', 'injection timing', 'heavy fuel', 'forcing manufacturers', 'engine tests', 'emissions increased', 'emission decreased', 'direct injection', 'compression ratios', 'compression ratio', 'combustion characteristics', 'carbon monoxide', 'brake power', 'aviation kerosene', 'air cooled', '4000 rpm']</t>
  </si>
  <si>
    <t>Aviation kerosene | Combustion and emissions | Compression ratio | Injection timing | Knock limited spark advance | Spark ignition</t>
  </si>
  <si>
    <t>In recent years, many civilian and military unmanned aerial vehicles (UAVs) have been powered by spark ignition (SI) piston engines fuelled with gasoline. However, the safety problems associated with the storage and transportation of gasoline are forcing manufacturers and researchers to develop an SI piston engine fuelled with heavy fuel, such as light diesel or aviation kerosene. In this study, the effects of injection timing and compression ratio on the combustion characteristics and emissions of a two-stroke engine fuelled with aviation kerosene rocket propellant 3 (RP-3) are investigated. The engine tests were carried out on a two-stroke, air cooled, direct injection, spark ignition engine at three compression ratios (7.2, 6.2, and 5.2) and injection timings from 120¬∞ crank angle (CA) before top dead center (BTDC) to 240¬∞ CA BTDC. The engine was run at 4000 rpm, 100% throttle opening, and spark timing at knock limited spark advance. The results showed that the brake power (BP) increased and the coefficient of variation of the indicated mean effective pressure (COVIMEP) decreased with the advance in injection timing. The best brake thermal efficiency (BTE) was obtained at a direct injection timing of 150 ¬∞CA BTDC. Hydrocarbon (HC) and nitric oxide (NO) emissions increased while carbon monoxide (CO) emission decreased as the direct injection timing advanced. The compression ratios were decreased from 7.2 to 5.2, and the maximum values of BP and BTE were obtained at the compression ratio of 6.2. However, the HC and NO emissions at the compression ratio of 6.2 were greater than those under other compression ratios.</t>
  </si>
  <si>
    <t>57188836140;57197749820;57213255129;55868158600;57210128257;56136095300;7101739098</t>
  </si>
  <si>
    <t>Ning, Le;Duan, Qimeng;Wei, Y.;Zhang, Xin;Yu, Kang;Yang, Bo;Zeng, Ke</t>
  </si>
  <si>
    <t>Ning L.</t>
  </si>
  <si>
    <t>Effects of injection timing and compression ratio on the combustion performance and emissions of a two-stroke DISI engine fuelled with aviation kerosene</t>
  </si>
  <si>
    <t>S1359431118364500</t>
  </si>
  <si>
    <t>10.1016/j.applthermaleng.2019.114124</t>
  </si>
  <si>
    <t>2-s2.0-85069555485</t>
  </si>
  <si>
    <t>P30ES017885</t>
  </si>
  <si>
    <t>['varying associations', 'vacant lots', 'urban scale', 'study area', 'resolved predictions', 'remote sensing', 'ragweed presence', 'ragweed occurs', 'predominantly found', 'pollen production', 'plants occur', 'municipal data', 'much pollen', 'inflorescence length', 'field survey', 'common ragweed', 'ambrosia artemisiifolia', 'allometric equations', 'allergenic pollen', 'aerial imagery', '75 %)', '48 %),']</t>
  </si>
  <si>
    <t>Aerial imagery | Allergic rhinitis | Habitat distribution modeling | LiDAR | Urban ecology | Vacant lots</t>
  </si>
  <si>
    <t>Predictions of airborne allergenic pollen concentrations at fine spatial scales require information on source plant location and pollen production. Such data are lacking at the urban scale, largely because manually mapping allergenic pollen producing plants across large areas is infeasible. However, modest-sized field surveys paired with allometric equations, remote sensing, and habitat distribution models can predict where these plants occur and how much pollen they produce. In this study, common ragweed (Ambrosia artemisiifolia) was mapped in a field survey in Detroit, MI, USA. The relationship between ragweed presence and habitat-related variables derived from aerial imagery, LiDAR, and municipal data were used to create a habitat distribution model, which was then used to predict ragweed presence across the study area (392 km2). The relationship between inflorescence length and pollen production was used to predict pollen production in the city. Ragweed occurs in 1.7% of Detroit and total pollen production is 312 √ó 1012 pollen grains annually, but ragweed presence was highly heterogeneous across the city. Ragweed was predominantly found in in vacant lots (75%) and near demolished structures (48%), and had varying associations with land cover types (e.g., sparse vegetation, trees, pavement) detected by remote sensing. These findings also suggest several management strategies that could help reduce levels of allergenic pollen, including appropriate post-demolition management practices. Spatially-resolved predictions for pollen production will allow mechanistic modeling of airborne allergenic pollen and improved exposure estimates for use in epidemiological and other applications.</t>
  </si>
  <si>
    <t>36499482800;7006903068</t>
  </si>
  <si>
    <t>Katz, Daniel S.W.;Batterman, Stuart A.</t>
  </si>
  <si>
    <t>Katz D.S.W.</t>
  </si>
  <si>
    <t>Allergenic pollen production across a large city for common ragweed (Ambrosia artemisiifolia)</t>
  </si>
  <si>
    <t>S0169204619303627</t>
  </si>
  <si>
    <t>10.1016/j.landurbplan.2019.103615</t>
  </si>
  <si>
    <t>2-s2.0-85069555625</t>
  </si>
  <si>
    <t>['uavs ),', 'thorough analysis', 'service quality', 'scale uavs', 'recent years', 'promising trend', 'promising capabilities', 'privacy concerns', 'precision agriculture', 'paper proposes', 'package delivery', 'lightweight online', 'increasing number', 'high mobility', 'framework enables', 'framework assures', 'flying safety', 'flying routes', 'efficient privacy', 'constrained small', 'connecting uavs', 'buffer pseudonym', 'authentication efficiency', 'authentication cost', 'altitude airspace']</t>
  </si>
  <si>
    <t>Authentication | Internet of Drones | Internet of things | UAVs</t>
  </si>
  <si>
    <t>In recent years, small-scale unmanned aerial vehicles (UAVs), or drones, have demonstrated their promising capabilities in supporting a range of applications, such as surveillance, inspection, package delivery, precision agriculture, etc. Given an increasing number of UAVs in the low-altitude airspace, connecting UAVs to form the Internet of Drones (IoDs) is a promising trend to enhance the flying safety as well as the service quality of UAVs. However, due to the open-access communication environment, IoD also raises security and privacy concerns, including authentication threat as well as the leakage of identity, location, and flying routes. In order to address the security and privacy concerns in IoD, this paper proposes an efficient privacy-preserving authentication framework. By utilizing the lightweight online/offline signature design, our framework assures the authentication efficiency when deploying on resource-constrained small-scale UAVs. Considering the high mobility of UAVs, a predictive authentication approach is investigated with mobile edge computing (MEC) in our framework to further reduce the authentication cost for potential authentication activities. Meanwhile, by designing a buffer pseudonym and public key update strategy, our framework enables the protection of privacy in terms of UAVs‚Äô identity, location, and flying routes. Thorough analysis is carried out to demonstrate the fulfillment and feasibility of our framework in terms of security, privacy, and efficiency.</t>
  </si>
  <si>
    <t>Journal of Information Security and Applications</t>
  </si>
  <si>
    <t>60028872;60028872;60028872</t>
  </si>
  <si>
    <t>57193711533;56314792700;57199094588</t>
  </si>
  <si>
    <t>Tian, Y.;Yuan, Jiawei;Song, Houbing</t>
  </si>
  <si>
    <t>Daytona Beach</t>
  </si>
  <si>
    <t>Embry-Riddle Aeronautical University</t>
  </si>
  <si>
    <t>Efficient privacy-preserving authentication framework for edge-assisted Internet of Drones</t>
  </si>
  <si>
    <t>S2214212618307038</t>
  </si>
  <si>
    <t>10.1016/j.jisa.2019.06.010</t>
  </si>
  <si>
    <t>2-s2.0-85069579215</t>
  </si>
  <si>
    <t>['terahertz frequencies', 'proposed antenna', 'overall volume', 'impedance bandwidth', 'hfss simulator', 'h planes', 'antenna geometry', 'antenna consists', '9 thz', '5 db', '3 thz', '29 œºm']</t>
  </si>
  <si>
    <t>Asymmetrical feeding | Elliptical annular ring radiator | Super wideband applications | Terahertz applications</t>
  </si>
  <si>
    <t>An elliptical ring shaped fractal super wideband antenna at terahertz frequencies is investigated in this paper. The antenna consists of a microstrip line fed second iterative elliptical ring radiator placed asymmetrical to the partial rectangular ground plane. The proposed antenna has an impedance bandwidth of 9 THz from 0.3 to 9.3 THz for VSWR‚â§2 and overall volume of 800Œºm √ó 600 Œºm √ó 81.29 Œºm. Distorted omnidirectional radiation patterns in both E &amp; H planes are observed. A peak realized gain of 9.5 dB is achieved. The antenna geometry is analyzed on HFSS simulator.</t>
  </si>
  <si>
    <t>Elliptical ring terahertz fractal antenna</t>
  </si>
  <si>
    <t>S0030402619310204</t>
  </si>
  <si>
    <t>10.1016/j.ijleo.2019.163129</t>
  </si>
  <si>
    <t>2-s2.0-85069582094</t>
  </si>
  <si>
    <t>['time domains', 'terahertz applications', 'running time', 'return loss', 'rectangular notch', 'radiating length', 'proposed antenna', 'optimization especially', 'low cost', 'current path', 'added strip', 'acceptable properties', '6 œºm', '5 %).']</t>
  </si>
  <si>
    <t>Frequency domain | High efficiency antenna | Microstrip antenna | Terahertz | Time domain | Wideband Miniaturized Fractal antenna</t>
  </si>
  <si>
    <t>In this paper a novel high efficiency microstrip patch antenna is presented for terahertz applications. The proposed antenna is low-cost because its substrate is FR-4 and has a high radiation efficiency (more than 77.5%). By applying fractal structure the radiating length of the current path is increased and the size of the antenna is decreased. The antenna has acceptable properties in terahertz frequency band; such as: return loss, bandwidth of 118% (0.434‚Äì1.684 THz), efficiency, gain (Max. gain of 5.72 dBi), size (150 √ó 150 √ó 9.6 Œºm) and very low cost. These features are improved by optimization especially by cutting a rectangular notch and adding a strip to the top right section of the antenna. The antenna has numerous application introduced in content. In order to investigate the influences of the notch, the added strip, number of meshes, running time and maximum used RAM computational comparison between frequency and time domains is presented for four different antenna geometries.</t>
  </si>
  <si>
    <t>60105242;60105242</t>
  </si>
  <si>
    <t>57210132647;24767561100</t>
  </si>
  <si>
    <t>Davoudabadifarahani, Hossein;Ghalamkari, Behbod</t>
  </si>
  <si>
    <t>Davoudabadifarahani H.</t>
  </si>
  <si>
    <t>High efficiency miniaturized microstrip patch antenna for wideband terahertz communications applications</t>
  </si>
  <si>
    <t>S0030402619310095</t>
  </si>
  <si>
    <t>10.1016/j.ijleo.2019.163118</t>
  </si>
  <si>
    <t>2-s2.0-85069586561</t>
  </si>
  <si>
    <t>YWF-19-BJ-J-322</t>
  </si>
  <si>
    <t>['various closed', 'receiver aircraft', 'quantitative requirements', 'loop ground', 'lateral closed', 'evaluation results', 'applying mission']</t>
  </si>
  <si>
    <t>Closed-loop motion characteristic parameters | Flying qualities | Mission-oriented | Probe and drogue aerial refueling | Receiver aircraft</t>
  </si>
  <si>
    <t>To address the lack of flying qualities criteria for probe and drogue aerial refueling in conventional military flying qualities standards, this paper proposes new requirements for the closed-loop motion characteristic parameters of a receiver aircraft. By applying mission-oriented flying qualities evaluation approach, various closed-loop motion characteristics of the receiver aircraft are evaluated with a pilot-in-the-loop ground-based flight simulator. A comparison of the evaluation results with several conventional flying qualities criteria indicates that the closed-loop motion characteristic parameters used in the conventional flying qualities criteria cannot effectively reflect the motion characteristic requirements of the probe and drogue aerial refueling task. Based on analyses of the evaluation results and the characteristics of the probe and drogue aerial refueling task, quantitative requirements for longitudinal and lateral closed-loop motion characteristic parameters are proposed. The conclusions can be used to predict flying qualities and in the design of flight control laws for the probe and drogue aerial refueling mode.</t>
  </si>
  <si>
    <t>60013789;60013789;60088080;60013789;60013789</t>
  </si>
  <si>
    <t>6602914889;57207577707;56925666200;24485679700;57208578481</t>
  </si>
  <si>
    <t>Wang, L.;Yin, Haipeng;Guo, Youguang;Yue, Ting;Jia, Xiaopeng</t>
  </si>
  <si>
    <t>China Academy of Aerospace Aerodynamics;Beihang University</t>
  </si>
  <si>
    <t>60088080;60013789</t>
  </si>
  <si>
    <t>Closed-loop motion characteristic requirements of receiver aircraft for probe and drogue aerial refueling</t>
  </si>
  <si>
    <t>S1270963818317437</t>
  </si>
  <si>
    <t>10.1016/j.ast.2019.07.026</t>
  </si>
  <si>
    <t>2-s2.0-85069589094</t>
  </si>
  <si>
    <t>['wideband applications', 'two compact', 'realized gain', 'radiation patterns', 'radiation efficiency', 'radiating patches', 'overall dimension', 'mutual coupling', 'measured results', 'measured bandwidth', 'highly reduced', 'corresponding results', 'better isolation', '91 db', '89 ghz', '6 mm3', '2 port', '08 ghz']</t>
  </si>
  <si>
    <t>CCL | ECC | Multiple-input-multiple-output (MIMO) | Mutual coupling | Neutralization line | TARC</t>
  </si>
  <si>
    <t>In this paper, two compact and small size 2 √ó 2 and 4 √ó 4 multiple-input-multiple-output (MIMO) antennas are designed and fabricated for ultra-wideband applications. Using the neutralization line technique, the mutual coupling between the radiating patches is highly reduced. The overall dimension of the proposed 2 √ó 2 and 4 √ó 4 UWB MIMO antennas are 21 √ó 34 √ó 1.6 mm3 and 48 √ó 34 √ó 1.6 mm3, respectively. The measured bandwidth of 95.22% (3.51‚Äì9.89 GHz) and 96.47% (3.52‚Äì10.08 GHz) with better isolation of ‚â§‚Äì22 dB and ‚â§‚Äì23 dB for 2 port and 4 port antennas are, respectively, achieved. The measured (4 √ó 4 antenna) realized gain and radiation efficiency vary from 0.95 to 2.91 dB and from 70.01% to 79.87% respectively, throughout the entire frequency band. Moreover, the performance of 4 √ó 4 MIMO antenna, in terms of isolation, realized gain, radiation efficiency, envelope correlation coefficient (ECC), diversity gain (DG), mean effective gain (MEG), total active reflection coefficient (TARC), channel capacity loss (CCL) and radiation patterns are studied and corresponding results are validated with the measured results.</t>
  </si>
  <si>
    <t>60111841;60120915;60030622;60008898</t>
  </si>
  <si>
    <t>57198002672;56311404400;56962785800;57213897837</t>
  </si>
  <si>
    <t>Tiwari, Rakesh N.;Singh, Prabhakar;Kanaujia, Binod Kumar;Srivastava, K.</t>
  </si>
  <si>
    <t>Greater Noida;Dehradun;New Delhi;Dhanbad</t>
  </si>
  <si>
    <t>Galgotias University;Uttarakhand Technical University;Jawaharlal Nehru University;Indian Institute of Technology (Indian School of Mines), Dhanbad</t>
  </si>
  <si>
    <t>60120915;60111841;60030622;60008898</t>
  </si>
  <si>
    <t>Neutralization technique based two and four port high isolation MIMO antennas for UWB communication</t>
  </si>
  <si>
    <t>S1434841119311227</t>
  </si>
  <si>
    <t>10.1016/j.aeue.2019.152828</t>
  </si>
  <si>
    <t>2-s2.0-85069589433</t>
  </si>
  <si>
    <t>['uwb communication', 'upper wlan', 'split p', 'shaped stub', 'rejection bands', 'radio navigation', 'radiation patterns', 'proposed antenna', 'possible interferences', 'peak gain', 'monopole antenna', 'lower wlan', 'easily controlled', 'also investigated', '96 ghz', '8 ghz', '77 ghz', '68 ghz', '68 %)', '64 ghz', '35 ghz', '21 ghz', '12 %)']</t>
  </si>
  <si>
    <t>RDSRR | Sextuple rejection band | UWB antenna</t>
  </si>
  <si>
    <t>A printed octagonal nut shaped ultra-wideband (UWB) monopole antenna with sextuple band rejection characteristics is proposed and investigated. Improved frequency selectivity of the rejection bands can be achieved by employing hook shaped, split P-shaped open ended stub resonators along with open ended meandered slot resonator pair, Meandered T shaped stub, rectangular dual split ring conductor backed plane and spiral shaped defective ground structure exhibit band rejection of 3.3‚Äì3.64 GHz (9.79%), 5.1‚Äì5.35 GHz (4.97%), 5.62‚Äì5.96 GHz (5.87%), 7.28‚Äì7.68 GHz (5.21%), 7.8‚Äì8.21 GHz (5.12%) and 9.23‚Äì9.77 GHz (5.68%) to mitigate the possible interferences of WiMAX, lower WLAN, upper WLAN, X-band satellite downlink, ITU-8 GHz and radio navigation (RN) band. Sharpness and the tuning of the individual notched band can be easily controlled by adjusting the dimension of the corresponding band notched element. Besides, a lumped element equivalent circuit model has been evaluated by comparing with the response of proposed band notched UWB antenna that exhibits highly selective rejection bands. Moreover, radiation patterns, peak gain and time domain behavior of the proposed antenna are also investigated to assess its suitability in UWB communication.</t>
  </si>
  <si>
    <t>60104263-60011023;60011023;60011023</t>
  </si>
  <si>
    <t>57213680493;35597906100;24800815700</t>
  </si>
  <si>
    <t>Sanyal, Rajarshi;Sarkar, Partha Pratim;Sarkar, Sushanta</t>
  </si>
  <si>
    <t>Howrah;Kalyani</t>
  </si>
  <si>
    <t>MCKV Institute of Engineering;University of Kalyani</t>
  </si>
  <si>
    <t>60104263;60011023</t>
  </si>
  <si>
    <t>Sanyal R.</t>
  </si>
  <si>
    <t>Octagonal nut shaped monopole UWB antenna with sextuple band notched characteristics</t>
  </si>
  <si>
    <t>S1434841119307915</t>
  </si>
  <si>
    <t>10.1016/j.aeue.2019.152833</t>
  </si>
  <si>
    <t>2-s2.0-85069628521</t>
  </si>
  <si>
    <t>['work presents', 'wave antenna', 'uniform mlwa', 'uniform half', 'two elements', 'single probe', 'proposed antenna', 'one element', 'one broadside', 'one beam', 'new design', 'mlwa placed', 'measurement results', 'main beams', 'high gain', 'good agreement', 'broadside direction', '180 ¬∞,', '02 dbi']</t>
  </si>
  <si>
    <t>Leaky wave antenna | LWA | LWA array | Microstrip leaky wave | Uniform half width</t>
  </si>
  <si>
    <t>This work presents a new design of the uniform half-width microstrip leaky-wave antenna (HW-MLWA) array to achieve high radiation in the broadside direction. Realizing the main beam radiation of one broadside is difficult for uniform MLWA. The proposed design comprises the two elements of HW-MLWA placed at 180¬∞, and this array is fed by a single probe in the center of two elements. One element of HW-MLWA is investigated for comparison and analysis with the proposed antenna array. Two elements are generated to combine the main beams, resulting in one beam in the broadside direction with high gain and good matching impedance. Finally, the proposed antenna is fabricated and tested. A good agreement is found between simulation and measurement results. The measured impedance bandwidth is 10.75% (4.4‚Äì4.9) GHz, and the maximum measured gain at broadside is 10.02 dBi.</t>
  </si>
  <si>
    <t>60078086-60107657;60078086;60078086;60078086-60107657;60078086;60078086</t>
  </si>
  <si>
    <t>Mohsen, Mowafak Khadom;Isa, Mohd Sa ari Bin Mohamad;Isa, Azmi Bin Awang Md;Abdulhameed, Muhannad Kaml;Attiah, Mothana Lafta;Dinar, Ahmed M.</t>
  </si>
  <si>
    <t>Design for radiation broadside direction using half-width microstrip leaky-wave antenna array</t>
  </si>
  <si>
    <t>S1434841119310246</t>
  </si>
  <si>
    <t>10.1016/j.aeue.2019.152839</t>
  </si>
  <si>
    <t>2-s2.0-85069628522</t>
  </si>
  <si>
    <t>['vector modulators', 'two subspaces', 'transmitted power', 'sinr constraints', 'simulation results', 'proposed methods', 'proposed method', 'optimum updates', 'optimization objective', 'nonconvex problem', 'noise ratio', 'new reformulation', 'new formulation', 'hybrid beamforming', 'full digital', 'equivalent form', 'effective reformulation', 'dual variables', 'direct solution', 'benchmark algorithms', 'base station', 'antenna users']</t>
  </si>
  <si>
    <t>ADMM | Hybrid beamforming | Large-scale antenna systems | Multi-group multicast beamforming</t>
  </si>
  <si>
    <t>In this paper, multi-group multicast beamforming is considered for the full digital and hybrid beamforming. The wireless system comprises of a multiple-antenna base station and single-antenna users. Quality-of-service (QoS)-aware design is investigated where the optimization objective is to minimize the total transmitted power subject to the signal-to-interference-plus-noise ratio (SINR) constraint at each user. In addition to the SINR constraints, per-antenna power constraint is included for each antenna of the base station. The original optimization problem for full digital beamforming is transformed into an equivalent form such that the alternating direction method of multipliers (ADMM) can be applied in an effective and computationally inexpensive manner for the large-scale antenna systems. In this new formulation, the beamformer weight vectors are decomposed into two subspaces in order to decrease the number of dual variables and multiplications. The optimum update equations are obtained for the proposed ADMM algorithm. This new reformulation is used for two different hybrid beamforming structures employing phase shifters and vector modulators. Optimum updates are derived for each system. The proposed algorithms decrease computational complexity of the existing ADMM algorithms due to the effective reformulation as well as the direct solution of the nonconvex problem. In the simulation results, it is shown that the proposed methods have better convergence behavior and less computational time than the benchmark algorithms. Furthermore, the proposed method for hybrid beamforming with vector modulators performs better than its counterpart in the literature in terms of transmitted power.</t>
  </si>
  <si>
    <t>43-57</t>
  </si>
  <si>
    <t>Demir, √ñzlem Tuƒüfe;Tuncer, Temel Engin</t>
  </si>
  <si>
    <t>Demir √ñ.T.</t>
  </si>
  <si>
    <t>Improved ADMM-based algorithms for multi-group multicasting in large-scale antenna systems with extension to hybrid beamforming</t>
  </si>
  <si>
    <t>S1051200419300983</t>
  </si>
  <si>
    <t>10.1016/j.dsp.2019.07.005</t>
  </si>
  <si>
    <t>2-s2.0-85069634324</t>
  </si>
  <si>
    <t>['theoretical formulas', 'system performance', 'rician fading', 'representative parameters', 'promising technologies', 'path loss', 'outage probability', 'numerical results', 'noise ratio', 'mobile users', 'isucn ).', 'first obtain', 'designing isucns', 'considered network', 'based amplify', 'antenna uav', 'antenna pattern', 'antenna multi', 'analytical expression', 'aerial relay']</t>
  </si>
  <si>
    <t>Multi-antenna relaying | Multi-user scheduling | Outage probability | Satellite communication | Unmanned aerial vehicle</t>
  </si>
  <si>
    <t>Satellite and unmanned aerial vehicle (UAV) communications are the two most promising technologies for providing seamless connectivity to mobile users. In this paper, we investigate the performance of a multi-antenna multi-user integrated satellite and UAV cooperative network (ISUCN). Specifically, by taking many practical parameters, such as antenna pattern and path loss into account, we first obtain the maximal output signal-to-noise ratio (SNR) expression for the ISUCN, where multi-antenna UAV is employed as an aerial relay with threshold-based amplify-and-forward (AF) protocol to assist signal transmission between satellite and multiple ground users. Then, based on the commonly used assumption that the satellite link undergoes Shadowed-Rician fading while the terrestrial links experience Nakagami-m fading, we derive an analytical expression for the outage probability (OP) of the considered network. Furthermore, the asymptotical OP expression in high SNR regime is developed to evaluate the achievable coding gain and diversity order conveniently. Finally, numerical results are given to confirm the validity of the theoretical formulas and reveal the effects of representative parameters on the system performance. Our works provide useful guidelines for the engineers in the designing ISUCNs for futuristic satellite mobile communication systems.</t>
  </si>
  <si>
    <t>60009400;60009400;60069734;60009400;60009400</t>
  </si>
  <si>
    <t>57204395378;55724121000;57206683141;55937229100;57201237501</t>
  </si>
  <si>
    <t>Liu, Xiaoyu;Lin, Min;Huang, Qingquan;Wang, Jinyuan;Ouyang, Jian</t>
  </si>
  <si>
    <t>Performance analysis for multi-user integrated satellite and UAV cooperative networks</t>
  </si>
  <si>
    <t>S1874490719301648</t>
  </si>
  <si>
    <t>10.1016/j.phycom.2019.100762</t>
  </si>
  <si>
    <t>2-s2.0-85069640372</t>
  </si>
  <si>
    <t>['recording images', 'quantitatively predict', 'polarization signals', 'polarization signal', 'plasmonic near', 'opposite trend', 'noise ratio', 'heterogeneous nanostructures', 'equivalent circuit', 'dual channels', 'copolarization signal', 'anisotropic reflection']</t>
  </si>
  <si>
    <t>cross-polarization detection | equivalent circuit | plasmonic nanoscope | plasmonic resonance | ridge nano-antenna | ridge nano-aperture</t>
  </si>
  <si>
    <t>A cross-polarization detection technique was introduced to enhance the signal-to-noise ratio (SNR) of a plasmonic near-field scanning nanoscope (PNSN) using the anisotropic reflection from a metallic ridge nano-aperture. Assuming that the nano-aperture is an resistor-inductor-capacitor-equivalent circuit, we propose an analytic circuit model to quantitatively predict the relationship between the copolarization and cross-polarization signals of the PNSN. It was found that the magnitude of the cross-polarization signal has an opposite trend with respect to the copolarization signal, providing a larger PNSN signal. We demonstrated the PNSN with dual channels for detecting both polarization signals. The performance of the PNSN was characterized by recording images of heterogeneous nanostructures in dynamic random access memory patterns and we enhanced the SNR of the images by a factor of 2.7-4.9.</t>
  </si>
  <si>
    <t>57200075219;7202494314</t>
  </si>
  <si>
    <t>Shim, Hyeon Bo;Hahn, Jae W.</t>
  </si>
  <si>
    <t>Shim H.</t>
  </si>
  <si>
    <t>Plasmonic near-field scanning nanoscope with a cross-polarization detection technique</t>
  </si>
  <si>
    <t>10.1515/nanoph-2019-0132</t>
  </si>
  <si>
    <t>2-s2.0-85069646442</t>
  </si>
  <si>
    <t>['zero forcing', 'terms achieves', 'square error', 'small number', 'optimum number', 'optimum choice', 'much higher', 'mmse solution', 'mmse ),', 'minimum mean', 'matrix multiplication', 'massive multiple', 'linear detectors', 'k represents', 'input multiple', 'hp method', 'find zf', 'direct methods', 'detectors employ', 'computing efficiency', 'computationally complex', 'computational complexity']</t>
  </si>
  <si>
    <t>Massive MIMO | Matrix inversion | Newton‚ÄìSchultz iteration | Zero forcing</t>
  </si>
  <si>
    <t>In massive multiple-input multiple-output (MIMO) systems when the number of base station antennas is much higher than the number of users, linear detectors, such as zero forcing (ZF) and minimum mean-square error (MMSE), are able to achieve the near-optimal performance due to the favorable massive MIMO channel propagation. But, these detectors employ, in general, exact matrix inversion which is computationally complex for such systems. In this paper, we affirm that computing the exact matrix inversion by direct methods is not necessary to find ZF or MMSE solution. An iterative matrix inversion procedure would yield similar performance. Thus, an efficient iterative matrix inversion based on the hyper-power (HP) method is proposed for massive MIMO detection. The computing efficiency of the iterative matrix inversion is further improved by optimizing the number of terms from the infinite series used in the HP method. Analytical results show that the optimum choice for the number of terms is three from the HP method. Simulation results show that the HP method with the optimum number of terms achieves the near-optimal ZF performance in a small number of iterations. Finally, the Coppersmith‚ÄìWinograd algorithm for matrix multiplication is employed in order to reduce the computational complexity from O(K3) to O(K2.373) , where K represents the number of users.</t>
  </si>
  <si>
    <t>4349-4357</t>
  </si>
  <si>
    <t>57195358619;7005981970</t>
  </si>
  <si>
    <t>Minango, Juan;de Almeida, Celso</t>
  </si>
  <si>
    <t>Minango J.</t>
  </si>
  <si>
    <t>Hyper-power zero forcing detector for massive MIMO systems</t>
  </si>
  <si>
    <t>10.1007/s11276-019-02099-z</t>
  </si>
  <si>
    <t>2-s2.0-85069648665</t>
  </si>
  <si>
    <t>SING-2014-2-0256</t>
  </si>
  <si>
    <t>['variable center', 'uncooperative target', 'uav needs', 'surrounding environments', 'surface characteristics', 'structural condition', 'simultaneous fashion', 'regular inspections', 'purely visual', 'proposed approach', 'potential candidate', 'physically interact', 'pervasive infrastructure', 'online manner', 'nmhe ),', 'naturally prone', 'modeling mismatches', 'material failure', 'interaction levels', 'inspection task', 'inspection functionalities', 'inertias due', 'forces arising', 'feasible manner', 'external forces', 'estimation allows', 'early detection', 'desired manner', 'dedicated sensors', 'date solution', 'contact phase', 'challenging conditions', 'basic services', 'baseline model', 'autonomously staying', 'attached parts']</t>
  </si>
  <si>
    <t>Aerial contact | Interaction control | Model predictive control | Moving horizon estimation | Nondestructive test | Physical interaction | Quadrotor | Unmanned aerial vehicles</t>
  </si>
  <si>
    <t>Today's modern cities depend on basic services such as water and sewer systems including tunnels, which are supported by a pervasive infrastructure. The structural condition of these places is naturally prone to deterioration. Therefore, regular inspections are required for early detection of damage and material failure. It is envisaged that robotic systems may provide an up-to-date solution for this inspection task. Considering the challenging conditions in the surrounding environments, unmanned aerial vehicles (UAVs) may be a potential candidate to meet the need for both purely visual (contactless) and subsurface (contact-based) inspection functionalities. When the interaction with an uncooperative target is required, the UAV needs to be aware of the forces arising during the contact phase. This stage brings additional challenges including a variable center of gravity as well as the moment of inertias due to the shift in the attached parts, sliding on the target because of the surface characteristics and reaching desired interaction levels out of the equilibrium point without crashing the dedicated sensors while creating counter forces (reactions) in a desired manner. At the same time, ultrasonic inspection requires uninterrupted contact in certain force ranges. In order to address these factors in a compact and feasible manner, an optimization algorithm consisting of nonlinear moving horizon estimation (NMHE), which is a part of nonlinear model predictive control (NMPC) is proposed. In this algorithm, the baseline model of the UAV is augmented by the external forces where uncertainties, modeling mismatches and disturbances are lumped. Therefore, the NMHE has estimated these values in an online manner. In a simultaneous fashion, the identified external forces are fed into the NMPC to physically interact with the ceiling during the contact phase. The experimental inspection data is collected while autonomously staying in predefined constraint limits. It is observed that the complete inspection data is obtained and streamed via Bluetooth when the force on the ultrasonic tool reached 5.5 N level. The external force update coming from the estimation allows the proposed approach to reach these interaction levels.</t>
  </si>
  <si>
    <t>60005510-60118936;60005510;60078616;60005510</t>
  </si>
  <si>
    <t>57189056551;6506978582;57207799513;35606432000</t>
  </si>
  <si>
    <t>Kocer, Basaran Bahadir;Tjahjowidodo, Tegoeh;Pratama, Mahardhika;Seet, Gerald Gim Lee</t>
  </si>
  <si>
    <t>Energy Research Institute @NTU;School of Computer Science and Engineering;Nanyang Technological University</t>
  </si>
  <si>
    <t>60118936;60078616;60005510</t>
  </si>
  <si>
    <t>Inspection-while-flying: An autonomous contact-based nondestructive test using UAV-tools</t>
  </si>
  <si>
    <t>S0926580519301451</t>
  </si>
  <si>
    <t>10.1016/j.autcon.2019.102895</t>
  </si>
  <si>
    <t>2-s2.0-85069649579</t>
  </si>
  <si>
    <t>Ontario Neurotrauma Foundation</t>
  </si>
  <si>
    <t>ONF</t>
  </si>
  <si>
    <t>['widely studied', 'undisturbed soils', 'surface toward', 'soil type', 'soil recovery', 'soil properties', 'soil health', 'soil compaction', 'significantly higher', 'recovery trend', 'recovery dynamic', 'predicted duration', 'podzol ).', 'physical features', 'penetration resistance', 'northern france', 'model showed', 'mainly controlled', 'linear model', 'light detection', 'forest operations', 'deeper layers', 'decadal scale', 'control soils', 'complete recovery', 'compaction age', 'compacted soils', 'compacted soil', 'biological activities', 'also higher', 'aerial photographs', '70 years', '45 years', '23 years', '20 years']</t>
  </si>
  <si>
    <t>Biological activity | Forest | Logging operations | Luvisol | Penetrometer | Podzol | Resilience | Ruts</t>
  </si>
  <si>
    <t>Soil compaction, which results from the skidding of heavy machines used in forest operations, can seriously damage forest productivity. Indeed, it alters soil structure, disturbs its physical features and consequently affects gas exchange and biological activities. The impact of compaction on soil health has been widely studied, but less is known about the recovery of soil properties over time. In this study, soil compaction was examined by measuring soil penetration resistance. In order to detect the soil recovery on a multi-decadal scale, a space-for-time substitution approach was implemented. Two soil types from the Compi√®gne forest (Northern France) were investigated (i.e. Luvisol and Podzol). Heavy machine trails of compaction were selected and dated using LIDAR outcomes (Light Detection and Ranging), management documents and aerial photographs. A chronosequence for each soil type was created: 0, 10, 24 and 45 years for the Luvisol and 0, 2, 8, 13 and 23 years for the Podzol. A total of 432 penetration resistance profiles of 30 cm depth were performed in the ruts, as compacted soil, and beside the ruts in undisturbed soils, as control. Penetration resistance was significantly higher in compacted soils in comparison to control soils; it was also higher in the Luvisol than in the Podzol. A linear model with second-order polynomial relationship was used to test the interactions between the penetration resistance, the depth, the situation (compacted versus undisturbed) and the age of compaction. Variance partitioning showed that penetration resistance was mainly controlled by depth, followed by compaction and compaction age, and finally by soil type. The model showed a recovery trend over time as a decrease of the penetration resistance, and a recovery dynamic from the surface toward the deeper layers. The predicted duration of the complete recovery was about 54 and 70 years for the Luvisol and Podzol, respectively. This work also infers that sandy neutral soils could recover in less than 20 years, favored by soil biological activities.</t>
  </si>
  <si>
    <t>60016097-60068774;60016097;60016097;60016097;60016097;60068774;60016097</t>
  </si>
  <si>
    <t>57210160956;36467927500;36708874500;47561557800;16038898600;6504322055;6507145613</t>
  </si>
  <si>
    <t>Mohieddinne, Hamza;Brasseur, Boris;Spicher, Fabien;Gallet-Moron, Emilie;Buridant, J√©r√¥me;Kobaissi, Ahmad;Horen, H√©l√®ne</t>
  </si>
  <si>
    <t>Lebanon;France</t>
  </si>
  <si>
    <t>Beirut;Amiens</t>
  </si>
  <si>
    <t>Universit√© Libanaise;Universit√© de Picardie Jules Verne</t>
  </si>
  <si>
    <t>60068774;60016097</t>
  </si>
  <si>
    <t>Mohieddinne H.</t>
  </si>
  <si>
    <t>Physical recovery of forest soil after compaction by heavy machines, revealed by penetration resistance over multiple decades</t>
  </si>
  <si>
    <t>S0378112719303925</t>
  </si>
  <si>
    <t>10.1016/j.foreco.2019.117472</t>
  </si>
  <si>
    <t>2-s2.0-85069650177</t>
  </si>
  <si>
    <t>2017YFE0100700</t>
  </si>
  <si>
    <t>['static environment', 'spatial coverage', 'primary mhm', 'practical applications', 'original approach', 'multipath information', 'multipath effect', 'mhm improves', 'mhm ),', 'little loss', 'less sensitive', 'lattice size', 'inevitably lead', 'frequency bands', 'excessive modification', 'dynamic environment', 'computational efficiency', 'commonly applied', 'common clock', 'calibration values', 'baseline solution', 'antenna receiver', 'also enhances']</t>
  </si>
  <si>
    <t>GNSS | Multipath hemispherical map | Multipath mitigation | Trend surface analysis</t>
  </si>
  <si>
    <t>Multipath mitigation methods based on the intrinsic spatiotemporal repeatability of multipath effect are commonly applied in high-precision Global Navigation Satellite System positioning. Among which multipath hemispherical map (MHM) has the advantages of simplicity of calculation and real-time multipath reduction of static environment or some dynamic environment. However, utilizing the average of residuals as the calibration values will inevitably lead to insufficient or excessive modification of multipath in the lattice. We proposed an advanced multipath elimination method named trend surface analysis-based multipath hemispherical map (T-MHM), which extends the primary MHM by combining the trend surface analysis method to investigate the multipath spatial distribution and trend in each lattice. A short baseline experiment was carried out using a dual-antenna receiver with common clock in campus of East China Normal University. Single-difference carrier residuals were used for relative multipath modeling. The multipath elimination results indicate that, compared with the original approach, the T-MHM improves the dispersion and accuracy of the baseline solution and increases the phase observation residuals reduction rate. It also enhances the modeling of multipath information in both low- and high-frequency bands. Meanwhile, T-MHM is less sensitive to lattice size. In practical applications, larger lattice size can be adopted to improve the computational efficiency and spatial coverage with little loss of accuracy.</t>
  </si>
  <si>
    <t>60021200;60021200;60021200;60073652;60021200;60021200;60021200;60021200</t>
  </si>
  <si>
    <t>57191582259;35239714300;57217514232;55731977300;56927526700;57102241900;7403007409;55555318500</t>
  </si>
  <si>
    <t>Wang, Zhiren;Chen, Wen;Dong, Danan;Wang, Minghua;Cai, Miaomiao;Yu, Chao;Zheng, Zhengqi;Liu, Min</t>
  </si>
  <si>
    <t>Tongji University;East China Normal University</t>
  </si>
  <si>
    <t>60073652;60021200</t>
  </si>
  <si>
    <t>Multipath mitigation based on trend surface analysis applied to dual-antenna receiver with common clock</t>
  </si>
  <si>
    <t>10.1007/s10291-019-0897-0</t>
  </si>
  <si>
    <t>2-s2.0-85069659712</t>
  </si>
  <si>
    <t>['œä œä', 'visible region', 'upon excitation', 'ultraviolet region', 'transitions associated', 'tb ).', 'shifted absorption', 'phenathroline groups', 'new boron', 'lanthanide ion', 'intense red', 'fused groups', 'first examples', 'electronic spectroscopy', 'disubstituted ln', 'bodipy core', 'antenna ligands']</t>
  </si>
  <si>
    <t>A new boron-dipyrromethene (Bodipy) dye with phenanthro-fused groups at the Œ≤-pyrrole positions is described. The œÄ-extended pyrrole units result in intense red-shifted absorption and emission in the visible region of the spectrum. The phenathroline groups are incorporated to allow for coordination of Ln(III) Œ≤-diketonates giving the first examples of bis-Ln(III)-Bodipy complexes (where Ln = Eu and Tb). Electronic spectroscopy of the disubstituted Ln(III)-Bodipy complexes reveal Œ≤-diketonate charge transfer in the ultraviolet region of the spectrum and œÄ œÄ * transitions associated with the Bodipy core. Upon excitation of the terminal antenna Œ≤-diketonate ligands, within the ultraviolet region, emission of the Bodipy core is observed with no evidence of Ln(III) emission; suggesting energy transfer from the antenna ligands to the lanthanide ion to the Bodipy core (An ‚Üí Ln(III) ‚Üí Bodipy).</t>
  </si>
  <si>
    <t>Swavey, S.</t>
  </si>
  <si>
    <t>Swavey S.</t>
  </si>
  <si>
    <t>Excited state energy transfer from terminal Œ≤-diketonate ligands to a central boron dipyrrin (Bodipy), mediated by lanthanide (III) metals</t>
  </si>
  <si>
    <t>S0020169319306735</t>
  </si>
  <si>
    <t>10.1016/j.ica.2019.119023</t>
  </si>
  <si>
    <t>2-s2.0-85069675289</t>
  </si>
  <si>
    <t>['worldwide interoperability', 'wide bandwidth', 'upper end', 'strip around', 'step notch', 'rectangular stub', 'reasonable gain', 'novel cpw', 'microwave access', 'measured results', 'ground plane', 'feed line', 'either side', 'coupled together', 'antenna consists', '95 ghz', '84 ghz', '8 ghz', '6 ghz', '5 ghz', '2 %)', '04 ghz']</t>
  </si>
  <si>
    <t>Axial ratio (AR) | Circular polarization (CP) | Parasitic hilbert-shaped strip | Partial ground plane | Proximity coupling</t>
  </si>
  <si>
    <t>A novel CPW-fed monopole antenna with wideband circular polarization is proposed. The antenna consists of a basic rectangular monopole, fed by a 50 Œ© microstrip line, through partial asymmetric impedance steps to attain wideband characteristics. On either side of the feed line, there are sections of partial, asymmetric ground planes. The ground plane on the left is appended with a rectangular stub and a step notch. Wideband circular polarization is achieved by using a strip around the upper end of the monopole and also by a parasitic modified Hilbert strip to the right of the monopole. The monopole, the upper parasitic strip and the modified parasitic Hilbert strip are coupled together by proximity coupling yielding the wide bandwidth. The antenna has been fabricated and the simulated and measured results were compared. The antenna has an impedance bandwidth ranging from 2.04 GHz to 7.95 GHz (118.2%) and an axial ratio bandwidth ranging from 3.6 GHz to 6.84 GHz (62%), thus covering the Wireless Local Area Network (WLAN) 5.2/5.8 GHz, the Worldwide interoperability for Microwave Access (WiMAX) 3.5/5.5 GHz and also partially covering the C-band (4‚Äì8 GHz). The antenna shows good radiation characteristics and obtains a reasonable gain over the entire operating frequency band.</t>
  </si>
  <si>
    <t>55655772000;36052873600;56027600500;57213522190</t>
  </si>
  <si>
    <t>Banerjee, U.;Karmakar, Anirban;Saha, Anuradha;Chakraborty, Piyali</t>
  </si>
  <si>
    <t>Banerjee U.</t>
  </si>
  <si>
    <t>A CPW-fed compact monopole antenna with defected ground structure and modified parasitic hilbert strip having wideband circular polarization</t>
  </si>
  <si>
    <t>S1434841118333478</t>
  </si>
  <si>
    <t>10.1016/j.aeue.2019.152831</t>
  </si>
  <si>
    <t>2-s2.0-85069677039</t>
  </si>
  <si>
    <t>['two outputs', 'transmitting ports', 'throw switch', 'reconfigurable five', 'prototype operating', 'proposed divider', 'pole quadruple', 'paper presents', 'odd analysis', 'measurement results', 'insertion loss', 'direct transmission', 'core structure', '3 ghz', '3 db']</t>
  </si>
  <si>
    <t>Even-odd mode analysis | Optimization | Power divider | Reconfigurable divider | Varactor diode</t>
  </si>
  <si>
    <t>This paper presents a reconfigurable five-port power divider with power routing versatility. The divider provides three transmission modes: direct transmission to a single output port, equal power division between two outputs, and four-way equal division. Selecting the desired transmission mode is realized by reconfiguring six reactive loads connected to the core structure of the divider. The analytical S-parameters of the proposed divider are derived using even-odd analysis, and are utilized by a numerical optimization routine to find the design parameters required to achieve acceptable performance. A prototype operating at 3 GHz, which realizes the reconfigurable reactive loads using varactor diodes, is fabricated for verification of the concept. Simulation and measurement results of the power divider prototype are presented, and demonstrate good performance in terms of insertion loss (deviation ‚©Ω1.3 dB from the ideal values), input return loss (‚©æ10 dB), and isolation (‚©æ14 dB) between the input and the non-transmitting ports. The proposed divider can be used in antenna selection schemes and as a single-pole quadruple-throw switch.</t>
  </si>
  <si>
    <t>57211122883;36185328300;6603298212</t>
  </si>
  <si>
    <t>Alazemi, Abdullah;Kourah, Mohammed;Al-Zayed, Ayman</t>
  </si>
  <si>
    <t>Alazemi A.</t>
  </si>
  <si>
    <t>A reconfigurable five-port power divider with power routing versatility</t>
  </si>
  <si>
    <t>S1434841119301566</t>
  </si>
  <si>
    <t>10.1016/j.aeue.2019.152832</t>
  </si>
  <si>
    <t>2-s2.0-85069703887</t>
  </si>
  <si>
    <t>['system due', 'swing angles', 'stable operation', 'performed using', 'payload oscillations', 'paper focuses', 'mathematical modeling', 'implemented wherein', 'estimated using', 'disturbance induced', 'control problem', 'angular velocity', 'alternately since', 'aerial platform']</t>
  </si>
  <si>
    <t>Active disturbance rejection control | Extended state observer | Multi-copter</t>
  </si>
  <si>
    <t>This paper focuses on the mathematical modeling and control of an unmanned aerial system (UAS) with a payload suspended using a cable. The motion of the payload induces disturbances on the aerial platform and needs to be mitigated for stable operation. The solution to this control problem is presented through the implementation of a passivity based controller, and an extended state observer based active disturbance rejection controller. The implementation of the passivity based controller requires the knowledge of higher time derivatives of the payload oscillations. Assuming only the swing angles of the payload with respect to a UAS are measured, these states (primarily the angular velocity) are estimated using a continuous-discrete Kalman Filter. Alternately since, the payload cable swing angle is difficult to measure, an active disturbance rejection controller is designed and implemented wherein the disturbance induced in the system due to the motion of the payload is estimated using the extended state observer. A comparison between the passivity based controller and the extended state observer based active disturbance rejection controller is performed using a high fidelity numerical simulation.</t>
  </si>
  <si>
    <t>57196993254;7102213138</t>
  </si>
  <si>
    <t>Godbole, Ameya R.;Subbarao, Kamesh</t>
  </si>
  <si>
    <t>Godbole A.R.</t>
  </si>
  <si>
    <t>Nonlinear control of unmanned aerial vehicles with cable suspended payloads</t>
  </si>
  <si>
    <t>S1270963818325185</t>
  </si>
  <si>
    <t>10.1016/j.ast.2019.07.032</t>
  </si>
  <si>
    <t>2-s2.0-85069706362</t>
  </si>
  <si>
    <t>['source uav', 'research hotspot', 'relaying uav', 'rapidly grown', 'paper studies', 'paper proposes', 'mac scheme', 'hoc networks', 'high efficiency', 'helper uavs', 'flying ad', 'fanets ),', 'destination uav', 'certain conditions', 'balances fairness']</t>
  </si>
  <si>
    <t>Cooperative MAC | TDMA | Throughput | UAVs</t>
  </si>
  <si>
    <t>Practical and efficient routing protocols for networks of unmanned aerial vehicles (UAVs) have rapidly grown into a research hotspot in future advanced wireless communication. This paper studies a TDMA-based opportunistic cooperative relaying (OCR-TDMA) MAC scheme for Flying Ad-Hoc Networks (FANETs), which is applied in a two-hop relay network composed of source UAV, relaying UAV, destination UAV and helper UAVs. Here, helper UAVs are different with the default relaying UAV, and only help forwarding relay packets when certain conditions are met, which balances fairness and high efficiency. This paper proposes a method to calculate the throughput of OCR-TDMA. The theoretical analysis results and simulation results match well, and show attractive performance gain against CR-TDMA. Markablely, OCR-TDMA can perform well even in hostile communication environment, in which CR-TDMA is almost out of work.</t>
  </si>
  <si>
    <t>60002836;60073518;60023104</t>
  </si>
  <si>
    <t>56767292400;24774181600;56492225100</t>
  </si>
  <si>
    <t>Liu, Xinyu;Zhou, Qingfeng;Deng, Dan</t>
  </si>
  <si>
    <t>Dongguan;Guangzhou;Hefei</t>
  </si>
  <si>
    <t>Dongguan University of Technology;Panyu Polytechnic;Hefei University of Technology</t>
  </si>
  <si>
    <t>60073518;60023104;60002836</t>
  </si>
  <si>
    <t>Opportunistic cooperative TDMA scheme for FANETs</t>
  </si>
  <si>
    <t>S1874490719300357</t>
  </si>
  <si>
    <t>10.1016/j.phycom.2019.100745</t>
  </si>
  <si>
    <t>2-s2.0-85069727182</t>
  </si>
  <si>
    <t>17-16900Y</t>
  </si>
  <si>
    <t>['stereo camera', 'predict positions', 'novel approach', 'localization methods', 'interceptor scenario', 'g .,', 'flying objects', 'fast three', 'enables localization', 'detection system', 'detection algorithm', 'depth image', 'cooperating drones', 'control feedback', 'compensate camera', 'art detection', 'allows using']</t>
  </si>
  <si>
    <t>Aerial systems: perception and autonomy | field robots | multi-robot systems | recognition</t>
  </si>
  <si>
    <t>In this letter, a novel approach to fast three-dimensional (3-D) localization of flying objects for their interception by a micro aerial vehicle (MAV) is presented. The proposed method utilizes a depth image from a stereo camera to facilitate onboard detection of drones, flying in its proximity. The method does not rely on using any kind of markers, which enables localization of non-cooperating drones. This approach strongly relaxes the requirements on the drones to be detected, and the detection algorithm is computationally undemanding enough to process images online, onboard an MAV with limited computational resources. This allows using the detection system in the control feedback of an autonomous aerial intercepting system. Output of the detection algorithm is filtered by a 3-D multi-target tracking algorithm to reduce false positives, preserve temporal consistency of the detections, and to predict positions of the drones (e.g., to compensate camera and processing delays). We demonstrate the importance of the advances in flying object localization, presented in this letter, in an experiment with an intruder-interceptor scenario, which would be unfeasible using state-of-the-art detection and localization methods.</t>
  </si>
  <si>
    <t>3402-3409</t>
  </si>
  <si>
    <t>57210176108;57193616105;23470833800</t>
  </si>
  <si>
    <t>Vrba, Matous;Hert, Daniel;Saska, Martin</t>
  </si>
  <si>
    <t>Vrba M.</t>
  </si>
  <si>
    <t>Onboard Marker-Less Detection and Localization of Non-Cooperating Drones for Their Safe Interception by an Autonomous Aerial System</t>
  </si>
  <si>
    <t>10.1109/LRA.2019.2927130</t>
  </si>
  <si>
    <t>2-s2.0-85069788499</t>
  </si>
  <si>
    <t>CNS-1650468</t>
  </si>
  <si>
    <t>['time horizon', 'simulation experiments', 'several approximations', 'scales exponentially', 'mutual information', 'measurements received', 'lossy network', 'letter investigates', 'information measures', 'information measure', 'gaussian distributions', 'distributed communication', 'computational complexity', 'combine sensing', 'based methods']</t>
  </si>
  <si>
    <t>Distributed robot systems | Multi-robot systems | Networked robots</t>
  </si>
  <si>
    <t>This letter investigates the computation of information measures for distributed communication-aware information gathering by robotic sensor networks. The mutual information between an unknown target state and measurements received over a lossy network is derived in order to combine sensing and communication into a single objective function that can be optimized by the robot sensor network. Communication is modeled as a packet erasure channel, leading to a formulation of the mutual information that scales exponentially in the number of agents and time horizon. Several approximations to reduce this computational complexity are introduced and evaluated. Further, sample-based methods are introduced in order to derive approximate solutions of the mutual information when the system is nonlinear and uncertainties have non-Gaussian distributions. Finally, the information measure is evaluated through simulation experiments of multiple aerial robots tracking stationary radio emitters.</t>
  </si>
  <si>
    <t>3137-3144</t>
  </si>
  <si>
    <t>57220561004;15925020700</t>
  </si>
  <si>
    <t>Moon, Sangwoo;Frew, Eric W.</t>
  </si>
  <si>
    <t>A communication-aware mutual information measure for distributed autonomous robotic information gathering</t>
  </si>
  <si>
    <t>10.1109/LRA.2019.2924850</t>
  </si>
  <si>
    <t>2-s2.0-85069791393</t>
  </si>
  <si>
    <t>['undocking method', 'undocking action', 'two sub', 'since self', 'sequentially applied', 'rectangular structure', 'quadrotor platform', 'proposed self', 'individual modules', 'general tasks', 'flying vehicles', 'existing self', 'dynamically self', 'disassembly process', 'disassembly algorithm', 'disassemble structures', 'control strategy', 'assembly methods', 'assembly algorithms', 'aerial vehicles', 'aerial modules', 'actual modules']</t>
  </si>
  <si>
    <t>aerial systems: mechanics and control | Cellular and modular robots | mechanism design</t>
  </si>
  <si>
    <t>Robotic modular systems have the ability to create and break physical links to self-assemble larger custom robots for general tasks. In case of changes in the task or the environment, they can dynamically self-adapt by self-reconfiguring during the mission. However, applying these concepts to flying vehicles is still a challenge. In this letter, we present a novel modular design based on a quadrotor platform that uses a lightweight passive mechanism to dock and undock in midair. Using this mechanism and a control strategy, we can divide a rectangular structure into two sub-structures during the flight. The undocking action can be sequentially applied to disassemble structures into individual modules. Since self-assembly methods for aerial vehicles have been proposed in the literature, here we focus on the self-disassembly process. We validate our undocking method and self-disassembly algorithm through experiments with actual modules. We highlight that combining our proposed self-disassembly algorithm and existing self-assembly algorithms, aerial modules are able to perform inflight self-reconfiguration.</t>
  </si>
  <si>
    <t>60102562;60102562;60102562</t>
  </si>
  <si>
    <t>55574577800;57210197249;57202530488</t>
  </si>
  <si>
    <t>Salda√±a, David;Gupta, Parakh M.;Kumar, Vijay</t>
  </si>
  <si>
    <t>School of Engineering and Applied Science</t>
  </si>
  <si>
    <t>Salda√±a D.</t>
  </si>
  <si>
    <t>Design and Control of Aerial Modules for Inflight Self-Disassembly</t>
  </si>
  <si>
    <t>10.1109/LRA.2019.2926680</t>
  </si>
  <si>
    <t>2-s2.0-85069805848</t>
  </si>
  <si>
    <t>['treat missions', 'three long', 'thereby expressing', 'superior performance', 'sum algorithm', 'substantially improved', 'standing multi', 'simulated detect', 'proposed bacteria', 'proposed algorithm', 'promising concept', 'paper proposes', 'palm plantations', 'optimal allocation', 'net throughput', 'inspired heuristic', 'inspired approach', 'inspired algorithm', 'high flexibility', 'foraging behaviour', 'fleet sizes', 'feasibly inspire', 'efficient distribution', 'different scales', 'based scheme']</t>
  </si>
  <si>
    <t>Bacteria inspiration | Distributed systems | Multi-UAV systems | Optimisation problem | Red palm weevil | Task allocation | Unmanned aerial vehicles</t>
  </si>
  <si>
    <t>The foraging behaviour of bacteria in colonies exhibits motility patterns that are simple and reasoned by stimuli. Notwithstanding its simplicity, bacteria behaviour demonstrates a level of intelligence that can feasibly inspire the creation of solutions to address numerous optimisation problems. One such challenge is the optimal allocation of tasks across multiple unmanned aerial vehicles (multi-UAVs) to perform cooperative tasks for future autonomous systems. In light of this, this paper proposes a bacteria-inspired heuristic for the efficient distribution of tasks amongst deployed UAVs. The usage of multi-UAVs is a promising concept to combat the spread of the red palm weevil (RPW) in palm plantations. For that purpose, the proposed bacteria-inspired heuristic was utilised to resolve the multi-UAV task allocation problem when combating RPW infestation. The performance of the proposed algorithm was benchmarked in simulated detect-and-treat missions against three long-standing multi-UAV task allocation strategies, namely opportunistic task allocation, auction-based scheme, and the max-sum algorithm, and a recently introduced locust-inspired algorithm for the allocation of multi-UAVs. The experimental results demonstrated the superior performance of the proposed algorithm, as it substantially improved the net throughput and maintained a steady runtime performance under different scales of fleet sizes and number of infestations, thereby expressing the high flexibility, scalability, and sustainability of the proposed bacteria-inspired approach.</t>
  </si>
  <si>
    <t>60013183-60022195;60013183;60022195-60013183;60005880;60013183;60022195</t>
  </si>
  <si>
    <t>24071124200;57205027162;56928394800;56344748600;42261135800;57213685765</t>
  </si>
  <si>
    <t>Kurdi, Heba;AlDaood, Munirah F.;Al-Megren, Shiroq;Aloboud, Ebtesam;Aldawood, Abdulrahman S.;Youcef-Toumi, K.</t>
  </si>
  <si>
    <t>United States;Saudi Arabia;Saudi Arabia</t>
  </si>
  <si>
    <t>Cambridge;Riyadh;Riyadh</t>
  </si>
  <si>
    <t>Massachusetts Institute of Technology;King Saud University;Al-Imam Muhammad Ibn Saud Islamic University</t>
  </si>
  <si>
    <t>60022195;60013183;60005880</t>
  </si>
  <si>
    <t>Kurdi H.</t>
  </si>
  <si>
    <t>Adaptive task allocation for multi-UAV systems based on bacteria foraging behaviour</t>
  </si>
  <si>
    <t>S1568494619304235</t>
  </si>
  <si>
    <t>10.1016/j.asoc.2019.105643</t>
  </si>
  <si>
    <t>2-s2.0-85069817196</t>
  </si>
  <si>
    <t>['voxel grid', 'unstructured terrain', 'uav ).', 'surveillance data', 'spatiotemporal data', 'site views', 'rugged environments', 'reasonable solution', 'provide topographic', 'provide technologies', 'proposed uav', 'potentially hazardous', 'point cloud', 'paper introduces', 'optimal paths', 'new framework', 'navigate among', 'mobile robot', 'initial map', 'geometrical conditions', 'gather data', 'frequently monitored', 'efficient manner', 'disaster sites', 'data collection', 'current field', 'construction sites', 'collect data', 'cluttered environments', 'cluttered environment', 'blocked line', 'automatically operating', 'acquire since', 'a3d terrain']</t>
  </si>
  <si>
    <t>Laser scanning | Mobile robot navigation | Point cloud registration | Scan planning | Simultaneous localization and mapping (SLAM)</t>
  </si>
  <si>
    <t>This paper discusses enabling autonomous mobile robots to operate in unstructured terrain and environments and gather data in a time-efficient manner. In rugged environments such as construction sites and disaster sites, spatiotemporal data is difficult to acquire since these environments are potentially hazardous to humans. Autonomous robot systems represent a reasonable solution to provide topographic and surveillance data that can assist human activity in these environments, whether for exploration, mapping, or search and rescue. However, automatically operating the mobile laser scanning robots at cluttered environments is challenging because as-is geometrical conditions of the site are difficult to comprehend from the ground level due to the blocked line-of-site views. To address the issue, this paper introduces a new framework for operating mobile robots equipped with a laser scanning system in cluttered outdoor environments with the aid of an unmanned aerial vehicle (UAV). To obtain an initial map from the current field, this method first deploys UAV to collect photographic images of a site and builds a point cloud of a3D terrain of the site including obstacle information. A voxel grid is then created from the UAV-generated point cloud, and simulation for laser scan planning is conducted to determine the stationary laser scan positions at which a mobile robot can collect data with less occluded views while capturing crucial geometric information as much as it can. Finally, optimal paths for the mobile robot to navigate among the estimated scan positions are generated. Promising test results were obtained from a real-world outdoor structural material test yard as an example of a cluttered environment. It is expected that the proposed UAV-assisted robotic approach can significantly reduce human intervention and time for data collection and processing and provide technologies to enable cluttered environments to be frequently monitored, updated, and analyzed to support timely decision-making.</t>
  </si>
  <si>
    <t>57191855396;57202537490;55105432400;55652065900</t>
  </si>
  <si>
    <t>Kim, Pileun;Park, J.;Cho, Yong K.;Kang, Junsuk</t>
  </si>
  <si>
    <t>UAV-assisted autonomous mobile robot navigation for as-is 3D data collection and registration in cluttered environments</t>
  </si>
  <si>
    <t>S0926580519301918</t>
  </si>
  <si>
    <t>10.1016/j.autcon.2019.102918</t>
  </si>
  <si>
    <t>2-s2.0-85069828119</t>
  </si>
  <si>
    <t>CAFYBB2017QB003</t>
  </si>
  <si>
    <t>['whole body', 'various environments', 'two subtypes', 'ts ),', 'thoracic legs', 'study makes', 'sensilla played', 'sense odors', 'possible roles', 'placodea sensilla', 'parasitic rate', 'parasitic mechanisms', 'parasitic mechanism', 'pachyneuron aphidis', 'myzus persieae', 'main enemy', 'life activities', 'largest number', 'important parts', 'hyperparasitic rate', 'fundamental study', 'fourth subsegment', 'four subtypes', 'female p', 'eighth subsegment', 'effect usage', 'cos situated', 'compound eyes', 'bcps ).', 'aphidius gifuensis', 'antennae except']</t>
  </si>
  <si>
    <t>coeleoconica sensilla | hyperparasitoid | Pachyneuron aphidis | sensilla</t>
  </si>
  <si>
    <t>Aphidius gifuensis is the main enemy of Myzus persieae. While its parasitic rate can be influenced by the hyperparasitoid, Pachyneuron aphidis. As important parts of insects to sense odors from various environments, study of sensilla can lay the foundation of the further study about the parasitic mechanisms, reduce the hyperparasitic rate, and make the most effect usage of A. gifuensis. Here, we give a fundamental study about the morphology of the sensilla on the whole body of male and female P. aphidis. We observed seven main types of sensilla on them totally by using scanning electron microscopy. Including B√∂hm bristle (BB), chaetica sensilla (ChS), basiconic sensilla (BS), trichoid sensilla (TS), and placodea sensilla (PS), coeleoconica sensilla (CoS), basiconic capitate peg sensilla (BCPS). In addition, TS on antennae can be divided into four subtypes, on wings can be divided into two subtypes. Sensilla were most abundant on the antennae. We observed all types of sensilla on antennae. TS4 was uniporous and PS was multiporous. The other sensilla were nonporous. We did not find sexual dimorphism with regards to sensilla on the antennae except for the location of CoS. In male, CoS situated on the fourth subsegment of flagellum, but on the eighth subsegment in female. In other organs, TS has the largest number. We also found BS on compound eyes and ovipositor, BB on thoracic legs. The possible roles of these sensilla played in life activities are discussed. Our study makes a contribution of the parasitic mechanism of hyperparasitoids.</t>
  </si>
  <si>
    <t>1810-1818</t>
  </si>
  <si>
    <t>60013805;60073577;60013805;115633902;60013805;60013805;60013805</t>
  </si>
  <si>
    <t>57204436399;57207082694;56194249100;57210197888;8515949900;57188967153;55513266400</t>
  </si>
  <si>
    <t>Shen, Sifan;Wu, Wei;Zhang, Zhen;Wang, Yuming;Kong, Xiang Bo;Liu, Fu;Zhang, Sufang</t>
  </si>
  <si>
    <t>Kunming;Beijing;Beijing</t>
  </si>
  <si>
    <t>Southwest Forestry University;Chinese Academy of Forestry;China</t>
  </si>
  <si>
    <t>60073577;60013805;115633902</t>
  </si>
  <si>
    <t>Shen S.</t>
  </si>
  <si>
    <t>Morphological analysis of sensilla on different organs in Pachyneuron aphidis, a hyperparasitoid of Myzus persicae</t>
  </si>
  <si>
    <t>10.1002/jemt.23347</t>
  </si>
  <si>
    <t>2-s2.0-85069833728</t>
  </si>
  <si>
    <t>['transmit power', 'three relays', 'successful forwarding', 'source broadcasts', 'sop improved', 'single relay', 'several metrics', 'several frames', 'selected relay', 'secrecy throughput', 'second phase', 'requires accumulation', 'relaying phase', 'relay selection', 'received signal', 'passive eavesdropper', 'particular frame', 'one antenna', 'multiple frames', 'multiple decode', 'information signal', 'harvesting energy', 'harvested energy', 'frames used', 'forwarded signal', 'first phase', 'energy harvester', 'eav use', 'duplex mode', 'communication occurs', 'broadcasting phase', 'another antenna', 'analytical results', 'also received', '20dbm source']</t>
  </si>
  <si>
    <t>Accumulation of harvesting energy | Cooperative jamming | Multiple DF relays | Physical layer security | Secrecy outage probability</t>
  </si>
  <si>
    <t>In this paper, physical layer security is investigated under the accumulation of harvested energy in a particular frame of communication by a selected relay in an eavesdropper attacking network. The energy is accumulated at the multiple decode and forward (DF) relays by the energy harvester over several frames. The communication occurs between the source and the destination in two-phases using half-duplex mode. The first phase is a broadcasting phase in which the source broadcasts the information signal to the relays where a selected relay decodes the message and the second phase is relaying phase in which the selected relay encodes the message and forwards the signal to the destination. In the relaying phase, the selected relay also transmits a jamming signal along with the information signal to jam the eavesdropper. The forwarded signal of the selected relay is also received by the passive eavesdropper who tries to eavesdrop the message. Each relay is helped by two omnidirectional antennas, while the source, destination and the EAV use a single omnidirectional antenna. The relay selection is based on the maximizing secrecy capacity. The selected relay uses the received signal from one antenna to harvest the energy, while it uses the received signal from another antenna to decode the message. The harvested energy by a relay over a single frame may not be sufficient for successful forwarding of information which requires accumulation of harvesting energy over multiple frames. We have analyzed the physical layer secrecy in terms of several metrics such as secrecy outage probability (SOP), ergodic secrecy capacity, probability of strictly positive secrecy capacity and the secrecy throughput under a scenario where accumulated harvested energy is used in a particular frame. The impact of source transmit power, number of relays, number of frames used for harvesting energy and target secrecy rate is investigated on secrecy outage probability, ergodic secrecy rate, probability of strictly positive secrecy capacity and secrecy throughput. The MATLAB based simulation results verify the analytical results. We observe that the performance in terms of the SOP improved by 98.29% for three relays with respect to a single relay at 20dBm source's transmit power.</t>
  </si>
  <si>
    <t>Sharma, Shashibhushan;Roy, Sanjay Dhar;Kundu, S.</t>
  </si>
  <si>
    <t>Secrecy outage in a two-hop decode and forward relay network with accumulated harvested energy</t>
  </si>
  <si>
    <t>S1874490718307997</t>
  </si>
  <si>
    <t>10.1016/j.phycom.2019.100792</t>
  </si>
  <si>
    <t>2-s2.0-85069856100</t>
  </si>
  <si>
    <t>['utilizes cables', 'thermal load', 'structural model', 'shape accuracy', 'pointing accuracy', 'paper focuses', 'optimization problem', 'optimal placements', 'method transforms', 'maintain antenna', 'control problem', 'antenna structure', 'actuators placement']</t>
  </si>
  <si>
    <t>Actuator optimization | Shape control | Space planar phased array antenna | Thermal load</t>
  </si>
  <si>
    <t>Large planar phased array antenna in space will inevitably occur deformation due to the space thermal environment, which could severely influence the pointing accuracy of the antenna. This paper focuses on the studies of thermal load and shape adjustment method of a planar phased array antenna structure. The finite element method is adopted both to develop the structural model and to obtain the steady temperature field of the antenna structure, based on which a novel shape adjustment method that utilizes cables as actuators is proposed. This method transforms the control problem into the optimization problem of the actuators placement. The optimal placements of actuators and the corresponding control forces are determined by using discrete PSO method and quadratic optimization method. A 100 meter scale antenna structure is presented as example to validate the effectiveness of the proposed method numerically. Simulation results indicate that this method could successfully control the thermally induced deformation of the structure and maintain antenna's shape accuracy.</t>
  </si>
  <si>
    <t>60025084;60025084;60025084;112683003;112683003;112683003</t>
  </si>
  <si>
    <t>57203530422;57203536179;8888384200;56373963500;56949934600;7201481242</t>
  </si>
  <si>
    <t>Lu, Guang Yu;Zhou, Ji Yang;Cai, Guo Ping;Fang, Guang Qiang;Lv, Liang Liang;Peng, Fu Jun</t>
  </si>
  <si>
    <t>60025084;112683003</t>
  </si>
  <si>
    <t>Studies of thermal deformation and shape control of a space planar phased array antenna</t>
  </si>
  <si>
    <t>S1270963818322557</t>
  </si>
  <si>
    <t>10.1016/j.ast.2019.105311</t>
  </si>
  <si>
    <t>2-s2.0-85069861289</t>
  </si>
  <si>
    <t>['operational bands', 'multiple resonators', 'modified slot', 'loading resonators', 'easy fabrication', 'easily controlled', 'designing multi', 'design method', 'band operations']</t>
  </si>
  <si>
    <t>Loading resonator | microstrip slot antenna | multi-band</t>
  </si>
  <si>
    <t>In this communication, an approach for designing multi-band microstrip slot antennas is proposed. Multiple resonators are loaded on a conventional microstrip slot antenna to introduce multiple resonances. The number of the operational bands of the antenna can be easily controlled by varying the number of the loading resonators. The locations of each resonance can be adjusted by varying the positions and lengths of the loading resonators together with the geometry of the slot if necessary. For validation, prototypes with dual-, tri-, and quad-band operations are designed, fabricated, and measured. Since no modified slot is used in this design method, all the operating bands show good bidirectional radiation patterns. The measured and simulated results agree well. The proposed antenna features low profile, small radiating slot, and easy fabrication, showing promising application prospect for modern communication system.</t>
  </si>
  <si>
    <t>6661-6666</t>
  </si>
  <si>
    <t>57194080024;24823809200;57201428071;55554965100</t>
  </si>
  <si>
    <t>Qian, Jian Feng;Chen, Fu Chang;Xiang, Kai Ran;Chu, Qing Xin</t>
  </si>
  <si>
    <t>Resonator-Loaded Multi-Band Microstrip Slot Antennas with Bidirectional Radiation Patterns</t>
  </si>
  <si>
    <t>10.1109/TAP.2019.2927621</t>
  </si>
  <si>
    <t>2-s2.0-85069892980</t>
  </si>
  <si>
    <t>['source location', 'selectively choosing', 'experimental results', 'directive coverage', 'directive array', 'array elements', 'also show', '4 ghz']</t>
  </si>
  <si>
    <t>Beam forming | circular array (CA) | phase-conjugation | retro-directive array</t>
  </si>
  <si>
    <t>Retro-directive arrays provide retransmission of signals back toward their source direction without prior knowledge of the source location. In this paper, we explore the use of an active circular retro-directive array for up to 360¬∞ retro-directive monostatic coverage. We also show by selectively choosing which bank of array elements are to be conjugated how we can control sectoral retro-directive coverage. The simulated and experimental results are provided for a 16-dipole element active circular retro-directive array at 2.4 GHz.</t>
  </si>
  <si>
    <t>6677-6679</t>
  </si>
  <si>
    <t>60029738;60029738;60029738</t>
  </si>
  <si>
    <t>56557129400;7102894931;7101716005</t>
  </si>
  <si>
    <t>Chepala, Anil;Fusco, Vincent;Buchanan, Neil</t>
  </si>
  <si>
    <t>Active Circular Retro-Directive Array</t>
  </si>
  <si>
    <t>10.1109/TAP.2019.2927628</t>
  </si>
  <si>
    <t>2-s2.0-85069893133</t>
  </si>
  <si>
    <t>['receiving subarray', 'receiver partitionings', 'proposed method', 'port antenna', 'paper describes', 'optimum gain', 'interelement coupling', 'generic multi', 'band pcb', 'assumptions taken']</t>
  </si>
  <si>
    <t>Antenna adaptive arrays | antenna feeds | optimization methods | transmitting antennas</t>
  </si>
  <si>
    <t>This paper describes a method of finding a constrained optimum excitation of a generic transmitting antenna subarray. Constraint of a maximum power coupled from the transmitting to the receiving subarray is discussed. Optimum realized gain, optimum gain, and optimum directivity goals are covered. The proposed method can operate on any generic multi-port antenna, with no assumptions taken on the geometry, the constituent elements construction, or the interelement coupling. This paper in particular investigates dense linear arrays and analyses the applicability of several typical transmitter/receiver partitionings to the proposed method. Achieving a below -30 dB TX-to-RX total coupling with less than 1 dB realized gain penalty over a 135¬∞ scanning angle is demonstrated for below-half-wavelength spaced 73 GHz E -band PCB-based linear arrays.</t>
  </si>
  <si>
    <t>6389-6400</t>
  </si>
  <si>
    <t>57200079121;24824056600</t>
  </si>
  <si>
    <t>Vilner, Pavel;Cohen, Emanuel</t>
  </si>
  <si>
    <t>Vilner P.</t>
  </si>
  <si>
    <t>Optimization by Excitation Shaping of a Transmitting Subarray Radiation Parameters with a Constrained Receiver Leakage</t>
  </si>
  <si>
    <t>10.1109/TAP.2019.2927675</t>
  </si>
  <si>
    <t>2-s2.0-85069899606</t>
  </si>
  <si>
    <t>['position controllers', 'position accuracy', 'outdoor experiments', 'nonlinear attitude', 'letter presents', 'letter analyzes', 'full contact', 'experiments carried', 'bridge surface', 'also include', 'aerodynamic effects', 'aerodynamic characterization', 'aerial platform']</t>
  </si>
  <si>
    <t>Applications | mechanics and control</t>
  </si>
  <si>
    <t>This letter presents the design, modeling, and control of a multirotor for inspection of bridges with full contact. The letter analyzes the aerodynamic ceiling effect when the aerial robot approaches the bridge surface from below, including its aerodynamic characterization using computational fluid dynamics. The proposed multirotor design takes the modeled aerodynamic effects into account, improving the performance of the aerial platform in terms of the stability and position accuracy during the inspection. Nonlinear attitude and position controllers to manage the aerodynamic effects are derived and tested. Finally, outdoor experiments in a real bridge inspection task have been used to validate the system, as well as, the controller and the aerodynamic characterization. The experiments carried out also include a complete autonomous mission of the aerial platform during a structural assessment application.</t>
  </si>
  <si>
    <t>3561-3568</t>
  </si>
  <si>
    <t>55920841500;57195520737;57196714435;7004325905;6603124392</t>
  </si>
  <si>
    <t>Jimenez-Cano, Antonio E.;Sanchez-Cuevas, Pedro J.;Grau, Pedro;Ollero, Anibal;Heredia, Guillermo</t>
  </si>
  <si>
    <t>Jimenez-Cano A.</t>
  </si>
  <si>
    <t>Contact-Based Bridge Inspection Multirotors: Design, Modeling, and Control Considering the Ceiling Effect</t>
  </si>
  <si>
    <t>10.1109/LRA.2019.2928206</t>
  </si>
  <si>
    <t>2-s2.0-85069906714</t>
  </si>
  <si>
    <t>['usual estimates', 'radiating structure', 'prospective directivity', 'precise way', 'maximum value', 'certain number', 'achievable directivity']</t>
  </si>
  <si>
    <t>Achievable directivity | available directivity | characteristic modes (CMs) | radiating structures | super-directivity</t>
  </si>
  <si>
    <t>A quantity called available directivity is defined for a radiating structure in terms of its characteristic mode content. It is shown how its maximum value can be evaluated when a certain number of such modes are considered to be excited with appropriate modal excitation coefficients. The achievable directivity is found by constraining the associated quality factor. This provides a more precise way of determining the prospective directivity of a structure than the usual estimates in terms of the spherical wave modes related to the smallest sphere enclosing the structure.</t>
  </si>
  <si>
    <t>6686-6691</t>
  </si>
  <si>
    <t>60018554-60028897;60028897;60003977</t>
  </si>
  <si>
    <t>57191200879;57203176700;10140403100</t>
  </si>
  <si>
    <t>Li, Ruiyang;McNamara, Derek A.;Wei, Gao</t>
  </si>
  <si>
    <t>Ottawa;Zhengzhou;Xi'an</t>
  </si>
  <si>
    <t>University of Ottawa;Zhengzhou University;Northwestern Polytechnical University</t>
  </si>
  <si>
    <t>60028897;60018554;60003977</t>
  </si>
  <si>
    <t>Evaluation of the Available Directivity of a Radiating Structure in Terms of Its Characteristic Mode Content</t>
  </si>
  <si>
    <t>10.1109/TAP.2019.2925184</t>
  </si>
  <si>
    <t>2-s2.0-85069924104</t>
  </si>
  <si>
    <t>['uda design', 'third dimension', 'surrounding elements', 'suppressed resulting', 'standard multi', 'significant suppression', 'resembling yagi', 'radar metrics', 'physically large', 'mobility issues', 'matching networks', 'grating lobes', 'element enables', 'array performance', 'array environment', 'active loading']</t>
  </si>
  <si>
    <t>3-D array | grating lobe | multi-port | nonlinear optimization | phased array | radar | very high frequency (VHF)</t>
  </si>
  <si>
    <t>A multi-port element approach, engineered to address practical design challenges of very high-frequency (VHF) phased array radar systems, is presented in this communication. A cornerstone of the antenna element design is its simplicity, which counteracts the mobility issues of physically large and unavoidably bulky ground-based VHF radar systems. The multi-port element introduces a third dimension in the otherwise planar array configuration. Using a nonlinear optimization scheme to realize a set of matching networks for the element, the active loading from surrounding elements in the array environment is suppressed resulting in a nondistorted embedded element pattern. The element is compared to the resembling Yagi-Uda design in terms of standard multi-port and radar metrics. The simulated results indicate that the element enables a significant suppression of grating lobes when beam steering within a limited angular sector, which in turn has an overall positive impact on the array performance.</t>
  </si>
  <si>
    <t>6667-6671</t>
  </si>
  <si>
    <t>60029170;60029170;60029170</t>
  </si>
  <si>
    <t>56809446700;56460261800;6603778677</t>
  </si>
  <si>
    <t>Helander, Jakob;Tayli, Doruk;Sjoberg, Daniel</t>
  </si>
  <si>
    <t>Helander J.</t>
  </si>
  <si>
    <t>Multi-Port Element for Grating Lobe Suppression in Sparse VHF Phased Array Radars</t>
  </si>
  <si>
    <t>10.1109/TAP.2019.2925967</t>
  </si>
  <si>
    <t>2-s2.0-85069925188</t>
  </si>
  <si>
    <t>P1609</t>
  </si>
  <si>
    <t>['unsupervised distance', 'traditional solutions', 'time experiments', 'techniques refer', 'rules assume', 'latency requirements', 'labelled data', 'known conditions', 'isolation forest', 'good data', 'efficient decision', 'drawn concerning', 'detect known', 'detect anomalies', 'defined features', 'current literature', 'controlled situations', 'continuous stream', 'box approach', 'based approaches']</t>
  </si>
  <si>
    <t>Fault diagnostics and isolation | Isolation forest | Machine learning | System health monitioring</t>
  </si>
  <si>
    <t>A real-time anomaly detection solution indicates a continuous stream of operational and labelled data that must satisfy several resources and latency requirements. Traditional solutions to the problem rely heavily on well-defined features and prior supervised knowledge, where most techniques refer to hand-crafted rules derived from known conditions. While successful in controlled situations, these rules assume that good data is available for them to detect anomalies; indicating that these rules will fail to generalise beyond known scenarios. To investigate these issues, current literature is examined for solutions that can be used to detect known and unknown anomalous instances whilst functioning as an out-of-the-box approach for efficient decision-making. The applicability of the isolation forest is discussed for engineering applications using the Aero-Propulsion System Simulation dataset as a benchmark where it is shown to outperform other unsupervised distance-based approaches. Also, the authors have carried out real-time experiments on an unmanned aerial vehicle to highlight further applications of the method. Finally, some conclusions are drawn concerning its simplicity and robustness in handling diagnostic problems.</t>
  </si>
  <si>
    <t>60025272;60025272;60025272;60022175</t>
  </si>
  <si>
    <t>55769263800;52164044600;9744426100;8570597000</t>
  </si>
  <si>
    <t>Khan, S.;Liew, Chun Fui;Yairi, Takehisa;McWilliam, Richard</t>
  </si>
  <si>
    <t>Japan;United Kingdom</t>
  </si>
  <si>
    <t>Tokyo;Durham</t>
  </si>
  <si>
    <t>The University of Tokyo;Durham University</t>
  </si>
  <si>
    <t>60025272;60022175</t>
  </si>
  <si>
    <t>Unsupervised anomaly detection in unmanned aerial vehicles</t>
  </si>
  <si>
    <t>S1568494619304302</t>
  </si>
  <si>
    <t>10.1016/j.asoc.2019.105650</t>
  </si>
  <si>
    <t>2-s2.0-85069952423</t>
  </si>
  <si>
    <t>Bloom's Syndrome Foundation</t>
  </si>
  <si>
    <t>['typically difficult', 'results obtained', 'resnext unit', 'propose treeunet', 'pixel level', 'optical conditions', 'node represents', 'isprs two', 'improvement brought', 'improve accuracy', 'dimensional vaihingen', 'detailed comparison', 'constructed adaptively', 'confusion matrix', 'concatenating connections', 'cnn block', 'classification rate', 'art methods', 'analysis show', 'adaptive tree', 'adaptive network']</t>
  </si>
  <si>
    <t>Adaptive network | Aerial imagery | CNN | ISPRS | Semantic segmentation | Tree structures</t>
  </si>
  <si>
    <t>Fine-grained semantic segmentation results are typically difficult to obtain for subdecimeter aerial imagery segmentation as a result of complex remote sensing content and optical conditions. Recently, convolutional neural networks (CNNs) have shown outstanding performance on this task. Although many deep neural network structures and techniques have been applied to improve accuracy, few have attended to improving the differentiation of easily confused classes. In this paper, we propose TreeUNet, a tool that uses an adaptive network to increase the classification rate at the pixel level. Specifically, based on a deep semantic model infrastructure, a Tree-CNN block in which each node represents a ResNeXt unit is constructed adaptively in accordance with the confusion matrix and the proposed TreeCutting algorithm. By transmitting feature maps through concatenating connections, the Tree-CNN block fuses multiscale features and learns best weights for the model. In experiments on the ISPRS two-dimensional Vaihingen and Potsdam semantic labelling datasets, the results obtained by TreeUNet are competitive among published state-of-the-art methods. Detailed comparison and analysis show that the improvement brought by the adaptive Tree-CNN block is significant.</t>
  </si>
  <si>
    <t>60021843;60021843;60021843;60021843;60021843;60021843</t>
  </si>
  <si>
    <t>57210217530;57195984260;57193257146;56316293300;56320587700;56215159000</t>
  </si>
  <si>
    <t>Yue, Kai;Yang, Lei;Li, Ruirui;Hu, Wei;Zhang, Fan;Li, Wei</t>
  </si>
  <si>
    <t>Yue K.</t>
  </si>
  <si>
    <t>TreeUNet: Adaptive Tree convolutional neural networks for subdecimeter aerial image segmentation</t>
  </si>
  <si>
    <t>S0924271619301741</t>
  </si>
  <si>
    <t>10.1016/j.isprsjprs.2019.07.007</t>
  </si>
  <si>
    <t>2-s2.0-85069956666</t>
  </si>
  <si>
    <t>['wing configuration', 'usually used', 'uavs ),', 'typically considered', 'two groups', 'turns optimization', 'traditional drum', 'state 2', 'state 1', 'size limitations', 'serial design', 'results show', 'results provide', 'quantitatively described', 'pareto frontier', 'paper presents', 'overall performance', 'optimization efficiency', 'one group', 'often improved', 'moving tips', 'launched uavs', 'isight platform', 'folding mechanisms', 'entire process', 'effectively improves', 'effectively fit', 'direct optimization', 'design variables', 'current design', 'coupling effect', 'control capability', 'available research', 'aerodynamic performance', 'aerodynamic characteristics', '11 %,']</t>
  </si>
  <si>
    <t>Attainable moment subset (AMS) | Barrel-launched UAV | Flying wing | Multi-objective optimization | Surrogate model matrix</t>
  </si>
  <si>
    <t>Owing to the size limitations of launchers, foldable main wings and foldable vertical tails are usually used in the design of barrel-launched unmanned aerial vehicles (UAVs), and the folding mechanisms are complex and bulky. Further, the coupling effect between aerodynamic performance and control capability is not typically considered in the aerodynamic layout design of traditional drum-launched UAVs; thus, the overall performance is often improved by serial design and multi-turns optimization, which result in low design efficiency. Based on the available research on barrel-launched UAVs, this paper presents an optimal design scheme for non-vertical tail aerodynamic layout considering the control capability of multiple control surfaces. A flying-wing configuration, with two groups of ailerons and one group of all moving tips, is employed in the design, and its control capability and aerodynamic performance are quantitatively described in terms of the volume of attainable moment subset and lift‚Äìdrag ratio. The focus of the current design is shifted from improvement of single aerodynamic performance to optimization of overall performance. To overcome the computational complexity observed in direct optimization, the number of design variables is reduced by identifying the key test factors. The concept of a surrogate model matrix comprising cell surrogate models is proposed to effectively fit the aerodynamic characteristics and control capability of the wing. A multi-objective optimization based on the surrogate model matrix is carried out using the neighborhood cultivation genetic algorithm, which effectively improves the optimization efficiency. The entire process is implemented on an ISIGHT platform for automatic optimization design of the wing. At two design points selected on the pareto frontier, the results show that the lift‚Äìdrag ratio is increased by 28.36%, reachable torque space is increased by 64.29% in state 1, lift‚Äìdrag ratio is increased by 23.11%, and reachable torque space is increased by 164.29% in state 2. These results provide a reference for the aerodynamic layout design of barrel-launched UAVs for practical control requirements.</t>
  </si>
  <si>
    <t>57210220039;55445027500;16205208700</t>
  </si>
  <si>
    <t>Zhu, Zhe;Guo, Hongwu;Ma, Jianjun</t>
  </si>
  <si>
    <t>Aerodynamic layout optimization design of a barrel-launched UAV wing considering control capability of multiple control surfaces</t>
  </si>
  <si>
    <t>S1270963819311654</t>
  </si>
  <si>
    <t>10.1016/j.ast.2019.07.030</t>
  </si>
  <si>
    <t>2-s2.0-85069971980</t>
  </si>
  <si>
    <t>['well characterized', 'thermogravimetric analysis', 'one er', 'ir spectra', 'good protection', 'elemental analysis', 'efficient ligand', 'effective sensitizations', 'dft calculation', 'coordination mode', 'also exhibits']</t>
  </si>
  <si>
    <t>Crystal structure | DFT calculation | Dinuclear lanthanide compound | Near infrared emission | Salicylamide imine multidentate ligand</t>
  </si>
  <si>
    <t>Two dinuclear lanthanide complexes, [Er2(HL)2(NO3)4]¬∑2CH3CN‚àôCH3OH (1) and [Yb2(HL)2(NO3)4]¬∑3CH3CN‚àôCH3OH (2) based on a salicylamide imine multidentate ligand, H3L = 1-(2-hydroxy-benzamido)-2-(3-hydroxy-naphthaleneamino)-ethane, were prepared and well characterized by elemental analysis, IR spectra, thermogravimetric analysis as well as X-ray diffraction analysis. Single crystal X-ray diffraction shows that the two phenol oxygen atom bridged dinuclear compounds are isomorphous where two deprotoned HL2‚àí ligands possess the same coordination mode with the naphtol and amide oxygen atom coordinating to one Er(III) ion and phenol oxygen atom from salicylamide bridging two Er(III) ions. Photophysical studies indicates that 1 and 2 exhibit near-infrared emissions characteristic of Er(III) and Yb(III) ions and these effective sensitizations are approved by DFT calculation. The results presented herein indicate that the deprotoned HL2‚àí not only offers a good protection for Er(III) and Yb(III) ions but also exhibits a good antennae effect with respect to Er(III) and Yb(III) ions as a result of efficient ligand to metal energy transfer.</t>
  </si>
  <si>
    <t>212-220</t>
  </si>
  <si>
    <t>Polyhedron</t>
  </si>
  <si>
    <t>60009806;60009806;60009806;60009806</t>
  </si>
  <si>
    <t>57203820684;57202081438;57202072005;7402269750</t>
  </si>
  <si>
    <t>Shamshoom, Ali Alhafeez Abdulrheem;Meng, Huan Huan;Xi, Wei;Song, Xue Qin</t>
  </si>
  <si>
    <t>Shamshoom A.</t>
  </si>
  <si>
    <t>Two dinuclear lanthanide complexes based on a salicylamide imine multidentate ligand: Synthesis, structure and NIR emission properties</t>
  </si>
  <si>
    <t>S0277538719304875</t>
  </si>
  <si>
    <t>10.1016/j.poly.2019.07.017</t>
  </si>
  <si>
    <t>2-s2.0-85069975908</t>
  </si>
  <si>
    <t>NE/L002434/1</t>
  </si>
  <si>
    <t>['transition process', 'transition occurs', 'tail p', 'sediment sources', 'sediment connectivity', 'sample test', 'rock glaciers', 'processed using', 'potentially indicative', 'paper assesses', 'ongoing glacier', 'motion multi', 'lower reaches', 'khumbu himal', 'insulating effects', 'important implications', 'image data', 'hydrological resources', 'glacier recession', 'glacier ice', 'geomorphological evolution', 'factors driving', 'downslope landforms', 'deglacierizing mountains', 'deglaciating region', 'debris cover', 'climate change', 'clast shape', 'chola glacier', 'additionally used']</t>
  </si>
  <si>
    <t>Clast form | Debris-covered glacier | Landscape continuum | Rock glacier | Transitional processes | Transport pathways</t>
  </si>
  <si>
    <t>In many of the world's high mountain systems, glacier recession in response to climate change is accompanied by a paraglacial response whereby glaciers are undergoing a transition to rock glaciers. We hypothesise that this transition has important implications for hydrological resources in high mountain systems and the surrounding lowlands given the insulating effects that debris cover can have on glacier ice. Despite this, however, little is known about how this transition occurs nor how quickly, which glaciers are liable to transition, the factors driving this process and the water supply implications that follow. This paper assesses the role of glacier and rock glacier textural properties from a deglaciating region of the Himalayas to begin to address some of these issues. We investigated six landsystems on the spectrum from glaciers-to-rock glaciers in the Khumbu Himal, Nepal, and sampled for clast shape and roundness during 2016 and 2017. Kite aerial photography was additionally used to capture aerial images of an ongoing glacier-to-rock glacier transitional landform (Chola Glacier) to elucidate the surface geomorphic features of a fully transitioned landform. This image data, processed using a structure-from-motion multi-view stereo photogrammetry approach, revealed the presence of a spatially coherent ridge-and-furrow surface morphology in the lower reaches of Chola Glacier, which is potentially indicative of an ongoing glacier-to-rock glacier transition. We show that glacier-derived and slope-derived clast roundness significantly statistically different (Kolmogorov‚ÄìSmirnov two-sample test: Dmax = 0.62, two-tail p &lt; .001; n = 1650) and suggest that sediment connectivity (i.e. linkage between sediment sources and downslope landforms) is one of the drivers of the transition process. Consequently, we hypothesise that the presence of well-developed lateral moraines along glacier margins serves to reduce this connectivity and thus the likelihood of glacier-to-rock glacier transition occurring. Understanding such processes has implications for predicting the geomorphological evolution of deglacierizing mountains under future climate warming and the water supply consequences that follow.</t>
  </si>
  <si>
    <t>60026479;60026479;60026479</t>
  </si>
  <si>
    <t>57194307437;7402647639;55455157700</t>
  </si>
  <si>
    <t>Jones, Darren B.;Harrison, Stephan;Anderson, K.</t>
  </si>
  <si>
    <t>Jones D.</t>
  </si>
  <si>
    <t>Mountain glacier-to-rock glacier transition</t>
  </si>
  <si>
    <t>S092181811830688X</t>
  </si>
  <si>
    <t>10.1016/j.gloplacha.2019.102999</t>
  </si>
  <si>
    <t>2-s2.0-85069976207</t>
  </si>
  <si>
    <t>['thin substrate', 'thin geometry', 'space wavelength', 'rectangular stub', 'radiation efficiency', 'proposed antenna', 'potential candidate', 'paper presents', 'ism band', 'introduced perpendicular', 'including ultra', 'fully covers', 'fractal patch', 'fed ultra', 'features make', 'coplanar waveguide', 'antenna offers', 'antenna consists', 'achieve miniaturization', '95 %.', '72 ghz', '45 ghz', '2 dbi', '0 ghz']</t>
  </si>
  <si>
    <t>CPW fed | Fractal antenna | Harmonic rejection | Ultra-thin</t>
  </si>
  <si>
    <t>This paper presents, the design, and characterization of a coplanar waveguide (CPW) fed ultra-thin, low-profile, and flexible fractal antenna with a wideband harmonic rejection for 2.45-GHz ISM band spectrum applications. The antenna consists of rectangular fractal patches and a stub, etched on a very thin substrate. The fractal patch is utilized to achieve miniaturization of 30% with respect to conventional quadrilateral patch antenna. A rectangular stub is introduced perpendicular to the feedline to minimize the harmonics over a wide frequency band 3.3‚Äì11.0 GHz. Simulated and measured results demonstrate that the antenna offers an operating band 2.276‚Äì2.72 GHz, which fully covers the ISM band (2.4‚Äì2.5 GHz). Along with this, the antenna exhibits promising radiation characteristics of omnidirectional gain around 2.2 dBi and radiation efficiency of better than 95%. The proposed antenna has a compact overall size of 0.24Œªo √ó 0.20Œªo √ó 0.0005Œªo (Œªo is the free-space wavelength at 2.45 GHz) along with other advantages, including ultra-thin geometry and wide harmonic rejection. These features make the proposed antenna become a potential candidate for ISM band applications.</t>
  </si>
  <si>
    <t>60089631;60004739;60078563</t>
  </si>
  <si>
    <t>57203212416;57190344402;57209562092</t>
  </si>
  <si>
    <t>Awan, Wahaj Abbas;Hussain, Niamat;Le, Tuan Tu</t>
  </si>
  <si>
    <t>Pakistan;Viet Nam;South Korea</t>
  </si>
  <si>
    <t>Islamabad;Ho Chi Minh City;Cheongju</t>
  </si>
  <si>
    <t>COMSATS University Islamabad;Ton-Duc-Thang University;Chungbuk National University</t>
  </si>
  <si>
    <t>60089631;60078563;60004739</t>
  </si>
  <si>
    <t>Awan W.A.</t>
  </si>
  <si>
    <t>Ultra-thin flexible fractal antenna for 2.45‚ÄØGHz application with wideband harmonic rejection</t>
  </si>
  <si>
    <t>S1434841119313676</t>
  </si>
  <si>
    <t>10.1016/j.aeue.2019.152851</t>
  </si>
  <si>
    <t>2-s2.0-85070094481</t>
  </si>
  <si>
    <t>British Geological Survey</t>
  </si>
  <si>
    <t>868/17</t>
  </si>
  <si>
    <t>BGS</t>
  </si>
  <si>
    <t>['uplift rate', 'telescopic behavior', 'telescopic antenna', 'structural map', 'structural datum', 'southern part', 'somewhat higher', 'short dimension', 'sets constraints', 'salt units', 'results indicate', 'relatively little', 'previous studies', 'mount sedom', 'known regarding', 'internal movements', 'internal deformation', 'fair agreement', 'elongated ridge', 'deformation processes', 'build diapirs', 'along bedding']</t>
  </si>
  <si>
    <t>Despite numerous studies examining salt tectonics, relatively little is known regarding the internal movements of salt units that build diapirs such as the Mount Sedom salt wall. In this study we focus on the recent deformation processes of southern Mount Sedom. We choose a fossilized dissolution surface known as the ‚Äúsalt mirror‚Äù of Mount Sedom as a structural datum, in order to understand and resolve the deformation processes during the last 14 ka. Surveying the salt mirror surface from outcrops and natural dissolution ‚Äúchimney‚Äù caves, sets constraints for the structural map. Our results indicate that the salt wall rises as a telescopic antenna, with the internal salt units sliding across each other along bedding-plane slip faults, influenced by the subsiding Dead Sea basin. The flow of the rising salt forms an elongated ridge, distinctly asymmetric across its short dimension. The uplift rate of the Southern part of Mount Sedom throughout the last 14 ka is at least 11 mm/yr. This result is somewhat higher but in a fair agreement with the results of previous studies that assessed the rates in a variety of methods. The telescopic behavior of the salt wall represents a mode of internal deformation that might be applicable to other salt diapirs worldwide.</t>
  </si>
  <si>
    <t>60007903-60010931;60007903;60007903;60010931-60027161</t>
  </si>
  <si>
    <t>57192920760;7005393682;56156737800;7006289957</t>
  </si>
  <si>
    <t>Zucker, E.;Frumkin, A.;Agnon, A.;Weinberger, R.</t>
  </si>
  <si>
    <t>Ben-Gurion University of the Negev;Geological Survey of Israel;Hebrew University of Jerusalem</t>
  </si>
  <si>
    <t>60027161;60010931;60007903</t>
  </si>
  <si>
    <t>Zucker E.</t>
  </si>
  <si>
    <t>Internal deformation and uplift-rate of salt walls detected by a displaced dissolution surface, Dead Sea basin</t>
  </si>
  <si>
    <t>S0191814119301130</t>
  </si>
  <si>
    <t>10.1016/j.jsg.2019.103870</t>
  </si>
  <si>
    <t>2-s2.0-85070104246</t>
  </si>
  <si>
    <t>SCB16036</t>
  </si>
  <si>
    <t>['thus improve', 'test studies', 'terrestrial ecosystem', 'supervised classification', 'spatiotemporal dynamics', 'satellite imagery', 'regional scales', 'prunus dulcis', 'pollination response', 'observational records', 'multispectral imagery', 'monitor flowers', 'intimately tied', 'highly sensitive', 'green vegetation', 'flower information', 'floral phenology', 'experimental tests', 'effective way', 'ebi enhanced', 'climate change', 'ceres aerial', 'central valley', 'bloom information', 'bloom dynamics', 'background noise', 'almond orchards', 'agreed well', '2 imagery', '), sentinel', '), planetscope']</t>
  </si>
  <si>
    <t>Almond | Bloom intensity | Multi-scale remote sensing | Phenology</t>
  </si>
  <si>
    <t>Floral phenology, the timing and intensity of flowering, is intimately tied to the reproduction of terrestrial ecosystem and highly sensitive to climate change. However, observational records of flowering are very sparse, limiting our understanding of spatiotemporal dynamics of floral phenology from local to regional scales. Satellite remote sensing provides unique opportunities to monitor flowers through space and time in a cost-effective way. Here we developed an enhanced bloom index (EBI), based on the multispectral remotely sensed data, to quantify flowering status over almond (Prunus dulcis) orchards in Central Valley of California. Our test studies with unmanned aerial vehicle (UAV) multispectral imagery at 2.6‚Äì5.2 cm demonstrated that the EBI enhanced the signals of flowers and reduced the background noise from soil and green vegetation, and agreed well with the bloom coverage derived from supervised classification, with a R2 of 0.72. Experimental tests with multi-scale remote sensing observations from CERES aerial (0.2 m), PlanetScope (3 m), Sentinel-2 (10 m), and Landsat (30 m) satellite imagery further showed the robustness of the EBI in capturing the flower information. We found that the relatively dense time series of PlanetScope and Sentinel-2 imagery were able to capture the bloom dynamics of almond orchards. Satellite derived EBI is expected to track the bloom information and thus improve our understanding and prediction of flower and pollination response to weather and ultimately the yield.</t>
  </si>
  <si>
    <t>60014439;60014439;60014439</t>
  </si>
  <si>
    <t>57210117458;7404457584;7404924419</t>
  </si>
  <si>
    <t>Chen, Bin;Jin, Yufang;Brown, Patrick</t>
  </si>
  <si>
    <t>An enhanced bloom index for quantifying floral phenology using multi-scale remote sensing observations</t>
  </si>
  <si>
    <t>S092427161930190X</t>
  </si>
  <si>
    <t>10.1016/j.isprsjprs.2019.08.006</t>
  </si>
  <si>
    <t>2-s2.0-85070350919</t>
  </si>
  <si>
    <t>['views based', 'two views', 'transformed image', 'realistic representation', 'pixel information', 'namely ground', 'missing regions', 'input image', 'image synthesis', 'generated images', 'generated image', 'exhaustive evaluation', 'common field', 'better approach', 'another view', 'add realism']</t>
  </si>
  <si>
    <t>Cross-view | GANs | Homography | Synthesis | View-translation</t>
  </si>
  <si>
    <t>We address the problem of generating images across two drastically different views, namely ground (street) and aerial (overhead) views. Image synthesis by itself is a very challenging computer vision task and is even more so when generation is conditioned on an image in another view. Due to the difference in viewpoints, there is small overlapping field of view and little common content between these two views. Here, we try to preserve the pixel information between the views so that the generated image is a realistic representation of cross view input image. For this, we resort to homography as a guide to map the images between the views based on the common field of view to preserve the details in the input image. We then use generative adversarial networks to inpaint the missing regions in the transformed image and add realism to it. Our exhaustive evaluation and model comparison demonstrate that utilizing geometry constraints adds fine details to the generated images and can be a better approach for cross view image synthesis than purely pixel based synthesis methods.</t>
  </si>
  <si>
    <t>60022144;122759576</t>
  </si>
  <si>
    <t>57210319031;23395793600</t>
  </si>
  <si>
    <t>Regmi, Krishna;Borji, Ali</t>
  </si>
  <si>
    <t>Orlando;</t>
  </si>
  <si>
    <t>University of Central Florida;MarkableAI</t>
  </si>
  <si>
    <t>Regmi K.</t>
  </si>
  <si>
    <t>Cross-view image synthesis using geometry-guided conditional GANs</t>
  </si>
  <si>
    <t>S1077314219301043</t>
  </si>
  <si>
    <t>10.1016/j.cviu.2019.07.008</t>
  </si>
  <si>
    <t>2-s2.0-85070368114</t>
  </si>
  <si>
    <t>['‚ àí20', '‚ àí16', 'transmitter side', 'small size', 'simulated gain', 'reactively loaded', 'proposed design', 'power amplifier', 'pa designed', 'noise figure', 'matching network', 'layout simulations', 'higher fom', 'hence lna', 'designed transmitter', 'communication range', 'chip transmit', 'chip antennas', 'chip antenna', '7 dbi', '65 mm2', '6 dbi', '6 db', '4 ghz', '3 mw', '3 db', '12 ghz']</t>
  </si>
  <si>
    <t>2.4‚ÄØGHz | CG-Folded cascode | Low noise amplifier | On-chip antenna | Power amplifier</t>
  </si>
  <si>
    <t>In this paper, a novel inductorless CG-Folded Cascode balun-low noise amplifier (balun-LNA) for 2.4 GHz biomedical receivers is proposed and integrated to a reactively loaded on-chip loop antenna through capacitive on-chip matching network. On-chip antenna has small feed point resistance at 2.4 GHz, hence LNA can be designed for a lower input resistance than the conventional 50 Œ©. The single input balun-LNA has balanced differential outputs such that for lower input impedance, the gain and noise figure (NF) are improved. Folded cascode topology improves voltage swing and linearity. Communication range is computed by designing a power amplifier (PA) and two-turn on-chip antenna at transmitter side. Post-layout simulations of LNA, matching network and PA designed in UMC 180 nm technology are carried out using Cadence Virtuoso. LNA has a simulated gain of 21.3 dB, NF of 1.6 dB and IIP3 ‚àí1 dB, matching network has S11 of ‚Äì23 dB and PA has an output power 18dBm. On-chip transmit and receive antennas designed in Advanced Design System (ADS) have a gain of ‚àí20.6 dBi and ‚àí16.7 dBi. Compared to reported LNAs integrated with on-chip antennas below 12 GHz, the proposed design has low power consumption of 2.3 mW, higher FoM, small size of 0.65 mm2 and achieves computed inter-chip communication range of 2.3 m with the designed transmitter.</t>
  </si>
  <si>
    <t>57214414386;26422785200</t>
  </si>
  <si>
    <t>Archana, S.;Bhaskar, M.</t>
  </si>
  <si>
    <t>Archana S.</t>
  </si>
  <si>
    <t>Design and integration of a high gain low NF CG-Folded cascode inductorless balun-LNA with loaded on-chip loop antenna</t>
  </si>
  <si>
    <t>S1434841119312154</t>
  </si>
  <si>
    <t>10.1016/j.aeue.2019.152858</t>
  </si>
  <si>
    <t>2-s2.0-85070385371</t>
  </si>
  <si>
    <t>RTA-6080008</t>
  </si>
  <si>
    <t>['wlan ieee802', 'strip line', 'radiation patterns', 'parasitic line', 'operating frequencies', 'multiband operations', 'john wiley', 'impedance bandwidth', 'enhance gain', 'electrical engineers', 'directional patterns', 'achieving 7', '44 dbi', '25 ghz', '11 b']</t>
  </si>
  <si>
    <t>frequency selective surface | high gain | loop antenna | multiband</t>
  </si>
  <si>
    <t>A circular loop antenna with C-strip line and frequency selective surface (FSS) ring resonator reflectors is presented. It can support multiband operation and enhance gain. The circular loop antenna is excited by using the coplanar stripe line, and a parasitic line is placed on the antenna to improve the impedance bandwidth of the upper frequency band. Moreover, the gain enhancement technique of FSS is applied to the antenna for achieving 7.54, 11.1, and 7.44 dBi at operating frequencies of 2.45, 3.5, and 5.25 GHz, respectively. The antenna's radiation patterns are directional patterns at all operating frequency bands. The presented antenna responds to the multiband operations of WLAN IEEE802.11 b/g (2.4‚Äì2.485 GHz), WiMAX (3.3‚Äì3.8¬†GHz), and WLAN IEEE802.11a (5.15‚Äì5.35 GHz). ¬© 2019 Institute of Electrical Engineers of Japan. Published by John Wiley &amp; Sons, Inc.</t>
  </si>
  <si>
    <t>1432-1441</t>
  </si>
  <si>
    <t>60103462;60103462;60103462</t>
  </si>
  <si>
    <t>46161784000;24825110400;6506006755</t>
  </si>
  <si>
    <t>Wongsin, Norakamon;Mahatthanajatuphat, Chatree;Akkaraekthalin, Prayoot</t>
  </si>
  <si>
    <t>Wongsin N.</t>
  </si>
  <si>
    <t>A multiband circular loop antenna with parasitic C-strip line and FSS ring resonator reflectors for WLAN and WiMAX applications</t>
  </si>
  <si>
    <t>10.1002/tee.22960</t>
  </si>
  <si>
    <t>2-s2.0-85070443765</t>
  </si>
  <si>
    <t>['wideband mode', 'wb antennas', 'two element', 'shaped stub', 'scattering parameters', 'performance parameters', 'operation whereas', 'narrowband mode', 'isolation improvement', 'integrated multiple', 'ground plane', 'frequency response', 'design involves', 'design concept', 'cases less', '0 ghz']</t>
  </si>
  <si>
    <t>DG | ECC | Filtenna | MEG | RSRR</t>
  </si>
  <si>
    <t>In this literature an integrated multiple-input-multiple-output (MIMO) filtenna for both Wideband (WB)-Narrowband (NB) functionality is investigated. The approach to the design involves a two element, dual mode MIMO antenna system. In wideband mode two identical circular radiators are used while a pair of rectangular split ring resonator (RSRR) based band pass filters integrated in to the WB antennas are used in narrowband mode. The ground plane is extended in the shape of T shaped stub for the shake of isolation improvement between the ports. All the scattering parameters (S11/S22, S12/S21) of the fabricated antenna prototype are verified in both simulation and measurement for the determination of better antenna performance. Here, a wide impedance bandwidth of 1.2‚Äì6 GHz is achieved during wideband mode of operation whereas a frequency response of 3.3‚Äì4.0 GHz is found in narrowband mode with isolation in both the cases less than ‚àí25 dB and ‚àí30 dB respectively. Moreover the performance parameters of MIMO antenna system such as envelope correlation coefficient (ECC), diversity gain (DG) and mean effective gain (MEG) are also evaluated using S matrix to strengthen the design concept.</t>
  </si>
  <si>
    <t>56352232300;25823542300</t>
  </si>
  <si>
    <t>Pahadsingh, Sasmita;Sahu, Sudhakar</t>
  </si>
  <si>
    <t>Pahadsingh S.</t>
  </si>
  <si>
    <t>An integrated MIMO filtenna with wide band-narrow band functionality</t>
  </si>
  <si>
    <t>S143484111930874X</t>
  </si>
  <si>
    <t>10.1016/j.aeue.2019.152862</t>
  </si>
  <si>
    <t>2-s2.0-85070613627</t>
  </si>
  <si>
    <t>['well matched', 'varactor diode', 'three feeds', 'theoretical analysis', 'term evolution', 'small antennas', 'shunt ).', 'satimo chamber', 'radiation patterns', 'pcb ).', 'paper shows', 'paper includes', 'measured inside', 'independently tunable', 'frequency range', 'first comparison', 'feed triple', 'circuit board', 'carrier aggregation', 'antenna volume', 'antenna size', 'antenna efficiency', '15 mm3']</t>
  </si>
  <si>
    <t>Carrier aggregation | Data-rate | Long-term evolution frequency range (LTE) | Mobile antennas | Planar inverted F-antennas (PIFAs) | RF-MEMS | Tunable antennas | Varactor diode</t>
  </si>
  <si>
    <t>This paper presents two tunable three-feed triple-band antennas using series or shunt tuning devices. The paper includes a theoretical analysis in the effects of the series and shunt tuning devices on antenna size and performance. Each antenna has three feeds to cover three bands within the long-term evolution (LTE) frequency range (0.7‚Äì2.7 GHz). Each antenna operating frequency is independently tunable by a varactor diode (series or shunt). The antennas are well matched at all feeds (S11-S33 &lt; ‚àí10 dB) and the isolation between the feeds is &lt;‚àí20 dB in most cases. The antenna volume is 66 √ó 100 √ó 3.15 mm3 and is placed on RO4003C (Œµr = 3.55) printed-circuit board (PCB). Radiation patterns and antenna efficiency are measured inside a Satimo chamber and the results agree well with the simulations. This paper shows the first comparison between series and shunt tuning devices on small antennas. Application areas include cellular communications, carrier aggregation, and advanced multiband systems.</t>
  </si>
  <si>
    <t>60038812;60121655;60121655</t>
  </si>
  <si>
    <t>57211122883;41761108000;7006384021</t>
  </si>
  <si>
    <t>Alazemi, Abdullah J.;Avser, Bilgehan;Rebeiz, Gabriel M.</t>
  </si>
  <si>
    <t>Low-profile tunable multi-band LTE antennas with series and shunt tuning devices</t>
  </si>
  <si>
    <t>S1434841119315262</t>
  </si>
  <si>
    <t>10.1016/j.aeue.2019.152855</t>
  </si>
  <si>
    <t>2-s2.0-85070634101</t>
  </si>
  <si>
    <t>R18XA06‚Äì22</t>
  </si>
  <si>
    <t>['two types', 'temperature sensors', 'subsequently transmitted', 'soil type', 'soil testing', 'soil temperature', 'soil compactness', 'saw sensor', 'saw generation', 'saw along', 'resultant sensitivity', 'resonator sensor', 'reflection bars', 'real time', 'readout distance', 'piezoelectric substrate', 'output idt', 'observing changes', 'magnetic flux', 'magnetic cores', 'interdigital transducer', 'greatly dependent', 'developed based', 'current applied', 'cu coil', 'core end', 'convex shape', 'center frequency', 'also performed']</t>
  </si>
  <si>
    <t>Magnetic coil antenna | NiFe core | SAW reflective delay line | SAW resonator | Wireless underground sensor</t>
  </si>
  <si>
    <t>A chipless and wireless underground sensor system was developed based on two magnetic coil antennas with magnetic cores and a surface acoustic wave (SAW) resonator sensor to monitor temperature variations around buried utilities from the ground. A ‚àº250 MHz alternating current from the magnetic antenna generates a SAW along the piezoelectric substrate, and the returned SAW energy owing to the reflection bars on the sensor is reconverted to magnetic flux by the sensor's interdigital transducer (IDT) and subsequently transmitted to a reader via magnetic antenna. By observing changes in the center frequency of the SAW sensor with temperature, we were able to monitor the underground temperature variations in real time. The developed magnetic coil antenna has a large diameter Ni0.8Fe0.2 core wound by Cu coil, and a convex shape at the core end to converge the magnetic flux and enhance the readout distance. Two types of temperature sensors, a one-port SAW resonator and two-port SAW reflective delay line, were fabricated on a 128¬∞ YX LiNbO3 and their characteristics were compared in terms of soil temperature. SAW generation by magnetic antenna followed by SAW propagation along the piezoelectric substrate were each confirmed by the AC voltages derived at the output IDT on the SAW sensor, and the amplitude of the SAW was greatly dependent on the current applied to the coil. In soil testing, long readout distance between the reader and underground SAW sensor was observed. The temperature sensors provided stable performance in terms of underground temperature changes, soil type, and soil compactness at that readout distance. The resultant sensitivity and linearity for the SAW resonator temperature sensor was 0.3 MHz/¬∫C and 0.96, respectively. COMSOL and coupling of Mode (COM) modeling were also performed to find the optimal sensor system parameters and predict the results in advance.</t>
  </si>
  <si>
    <t>57203412300;57210436537;14058287500</t>
  </si>
  <si>
    <t>Kim, Sihyeok;Adib, Md Ridwan;Lee, Keekeun</t>
  </si>
  <si>
    <t>Development of chipless and wireless underground temperature sensor system based on magnetic antennas and SAW sensor</t>
  </si>
  <si>
    <t>S0924424719306107</t>
  </si>
  <si>
    <t>10.1016/j.sna.2019.111549</t>
  </si>
  <si>
    <t>2-s2.0-85070670990</t>
  </si>
  <si>
    <t>['uavs ).', 'total ads', 'time number', 'superior performance', 'manned airplanes', 'interference probability', 'increasing attention', 'flying uavs', 'flight based', 'first modeled', 'effectively schedule', 'dynamically approves', 'denies uavs', 'class constraint', 'b traffic']</t>
  </si>
  <si>
    <t>Increasing attention has been paid to employing the Automatic Dependent Surveillance-Broadcast (ADS-B) technology on unmanned area vehicles (UAVs). The critical challenge therefore emerges, ie, how to effectively schedule the UAVs without interfering the communication. An UAV management framework named uFly is proposed to address this challenge by controlling the total ADS-B communication traffic over the air. The ADS-B's interference probability is first modeled. Based on this model, the UAVs' ADS-B traffic (as well as the number of flying UAVs) should match the manned airplanes' signals. By taking the manned airplanes' signals as the first-class constraint, uFly then dynamically approves or denies UAVs for flight based on the real-time number of airplanes. Finally, experiments using different data sets are conducted to verify the superior performance of uFly.</t>
  </si>
  <si>
    <t>e3714</t>
  </si>
  <si>
    <t>60003977-60024997;60003977;60003977;60024997;60024997;60023380-60003977;60024997</t>
  </si>
  <si>
    <t>57190585146;23389828400;57208398077;57210428672;57210723274;56028284700;35079735800</t>
  </si>
  <si>
    <t>Pan, Yan;Li, Shining;Li, Bingqi;Bhargav, B.;Ning, Zeyu;Han, Qingye;Zhu, Ting</t>
  </si>
  <si>
    <t>Baltimore;Chongqing;Xi'an</t>
  </si>
  <si>
    <t>University of Maryland, Baltimore County (UMBC);Chongqing University;Northwestern Polytechnical University</t>
  </si>
  <si>
    <t>60024997;60023380;60003977</t>
  </si>
  <si>
    <t>When UAVs coexist with manned airplanes: Large-scale aerial network management using ADS-B</t>
  </si>
  <si>
    <t>10.1002/ett.3714</t>
  </si>
  <si>
    <t>2-s2.0-85070672378</t>
  </si>
  <si>
    <t>['visual test', 'position error', 'paper focuses', 'paper describes', 'narrow space', 'hammering test', 'execute visual', 'enough distance', 'end effector', 'camera position', 'camera mounted', 'camera comparing', 'bridge inspection', 'body movement', 'attached manipulators', 'aerial manipulator', 'acquire images']</t>
  </si>
  <si>
    <t>aerial robotics | bridge inspection | control | visual inspection</t>
  </si>
  <si>
    <t>This paper describes a camera position control with aerial manipulator for visual test of bridge inspection. Our developed unmanned aerial vehicle (UAV) has three-degree-of-freedom (3-DoF) manipulator on its top to execute visual or hammering test of the inspection. This paper focuses on the visual test. A camera was implemented at the end of the manipulator to acquire images of the narrow space of the bridge such as bearings, which the conventional UAV without the camera-attached manipulators at its top cannot achieve the fine visual test. For the visual test, it is desirable that the camera is above the body with enough distance between the camera and the body. As obvious, the camera position in the inertial coordinate system is effected by the movement of the body. Therefore we implement the camera position control compensating the body movement into the UAV. As a result of an experiment, it is assessed that the proposed control reduces the position error of the camera comparing the one of the body. The mean position error of the camera is 0.039 m that is 51.4% of the one of the body. Our world-first study enables to acquire the image of the bearing of the bridge by a camera mounted at the end effector of aerial manipulator fixed on UAV.</t>
  </si>
  <si>
    <t>1212-1221</t>
  </si>
  <si>
    <t>60027762;60027762;60027762;60027762;60027762;60027762;122988611;60027762;60027762</t>
  </si>
  <si>
    <t>57189245168;57203982948;57200628721;7201677988;35418823000;36052499200;7004819091;6602432524;57209572679</t>
  </si>
  <si>
    <t>Ikeda, Takahiro;Minamiyama, Satoshi;Yasui, Shogo;Ohara, Kenichi;Ichikawa, Akihiko;Ashizawa, Satoshi;Okino, Akihisa;Oomichi, Takeo;Fukuda, Toshio</t>
  </si>
  <si>
    <t>Nagoya;Kodama-gun, Saitama</t>
  </si>
  <si>
    <t>Meijo University;OKINO INDUSTRIES, LTD.</t>
  </si>
  <si>
    <t>60027762;122988611</t>
  </si>
  <si>
    <t>Ikeda T.</t>
  </si>
  <si>
    <t>Stable camera position control of unmanned aerial vehicle with three-degree-of-freedom manipulator for visual test of bridge inspection</t>
  </si>
  <si>
    <t>10.1002/rob.21899</t>
  </si>
  <si>
    <t>2-s2.0-85070683973</t>
  </si>
  <si>
    <t>S1069</t>
  </si>
  <si>
    <t>['vast acreages', 'uav surveys', 'uav survey', 'thermal infrared', 'surface discolorations', 'significant expense', 'rtk technology', 'physically locating', 'midwestern fields', 'horizontal alignment', 'expensive alternative', 'deemed essential', 'conventional methods', 'buried tiles', 'artificially drain', 'appropriate times', 'aerial photography', 'accurately onto', '000 u']</t>
  </si>
  <si>
    <t>Agricultural drainage | Drainage tiles | Real Time Kinematic (RTK) | Thermal infrared (TIR) | Unmanned aircraft system (UAS)</t>
  </si>
  <si>
    <t>A 2012 agricultural census reported approximately 218,000 U.S. farms to have subsurface tile networks that artificially drain over 19.7 million hectares. These drainage networks present a significant expense to landowners during their installation, inspection, maintenance, and upgrading. The conventional methods for locating buried drain tiles are by excavation employing heavy machinery and hand tile probes which are expensive and time-consuming. Aerial photography offers promise as a less-expensive alternative for mapping tile networks over vast acreages. In aerial photography, ground-surface discolorations from the concentratio of draining moisture periodically appear directly atop functioning drains. We have noted drainage surface patterns occurring on Midwestern fields with minimal surface residue one to three days following significant rainfall. An unmanned aerial vehicle (UAV) equipped with visible or thermal infrared (TIR) imaging can detect these distortions at appropriate times. Our study compared Real Time Kinematic (RTK) and Wide Area Augmentation System (WAAS) Global Positioning System (GPS) for mapping of subsurface drain tiles. The case study revealed WAAS GPS provided insufficient accuracy and precision for physically locating the buried tiles. Although more expensive and complicated, satellite RTK technology increases the vertical and horizontal alignment of UAV surveys as it projects aerial imagery precisely and accurately onto a geodetic coordinate system. The pairing of RTK technology with the UAV survey was deemed essential for physically locating buried tile lines in the field.</t>
  </si>
  <si>
    <t>60000592;60103652;60000592;60103652;60028192</t>
  </si>
  <si>
    <t>7007112168;6603792638;6602274298;56680653700;57197867687</t>
  </si>
  <si>
    <t>Freeland, Robert;Allred, Barry;Eash, Neal;Martinez, Luis;Wishart, De Bonne</t>
  </si>
  <si>
    <t>Columbus;Wilberforce;Knoxville</t>
  </si>
  <si>
    <t>USDA ARS Soil Drainage Research Unit;Central State University;University of Tennessee Institute of Agriculture</t>
  </si>
  <si>
    <t>60103652;60028192;60000592</t>
  </si>
  <si>
    <t>Freeland R.</t>
  </si>
  <si>
    <t>Agricultural drainage tile surveying using an unmanned aircraft vehicle paired with Real-Time Kinematic positioning‚ÄîA case study</t>
  </si>
  <si>
    <t>S0168169918313541</t>
  </si>
  <si>
    <t>10.1016/j.compag.2019.104946</t>
  </si>
  <si>
    <t>2-s2.0-85070769420</t>
  </si>
  <si>
    <t>['wimax services', 'whole paper', 'umts service', 'two bands', 'printed antenna', 'measured results', 'good agreement', 'fractional bandwidth', 'flexible paper', 'enable printing', 'band antenna', 'approximately omnidirectional', 'antenna gain', 'also measured', 'achieved flexibility', '9 ghz', '8 ghz', '55 %.', '512 db', '400 mhz', '300 mhz', '266 db']</t>
  </si>
  <si>
    <t>Dual band antenna | Expanded graphite | Printed components | UMTS | WiMAX</t>
  </si>
  <si>
    <t>A flexible paper based and dual-band antenna is designed for UMTS service (1.9 GHz) and WiMAX services (5.8 GHz). Flexible paper is used as a substrate for the printed antenna. Expanded graphite ink is used to enable printing the antenna on the substrate. The antenna has been designed, simulated, fabricated, and measured. Steps of preparing the conductive printed ink and fabrication of the antenna have been discussed. The conductivity of the printed antenna is measured to be 1 √ó 104 S/square and the thickness is also measured with an average of 30 ¬µm. Through the whole paper, good agreement between simulated and measured results is satisfied. In addition to the achieved flexibility, the antenna has demonstrated good measurement results. First, the antenna has a bandwidth of 300 MHz at 1.9 GHz and 400 MHz at 5.8 GHz with fractional bandwidth of 15.7% and 6.8% at the both bands, respectively. Second, the measured antenna radiation pattern has indicated that it is omnidirectional at 1.9 GHz and approximately omnidirectional at 5.8 GHz. Third, The antenna gain is 1.266 dB and 0.512 dB at the two bands, respectively. Finally, the antenna's efficiency at the both bands is 35% and 55%.</t>
  </si>
  <si>
    <t>60032320;60007948;60009750;60007948;60032320</t>
  </si>
  <si>
    <t>57210451248;57201659964;55574762300;23008017300;22033543800</t>
  </si>
  <si>
    <t>Abdel Aziz, Ahmed A.;Abdel-Motagaly, Ali T.;Ibrahim, Ahmed A.;El Rouby, Waleed M.A.;Abdalla, Mahmoud A.</t>
  </si>
  <si>
    <t>Cairo;Minia;Beni Suef</t>
  </si>
  <si>
    <t>Military Technical College, Cairo;Minia University;Beni-Suef University</t>
  </si>
  <si>
    <t>60032320;60009750;60007948</t>
  </si>
  <si>
    <t>Abdel Aziz A.A.</t>
  </si>
  <si>
    <t>A printed expanded graphite paper based dual band antenna for conformal wireless applications</t>
  </si>
  <si>
    <t>S1434841119307484</t>
  </si>
  <si>
    <t>10.1016/j.aeue.2019.152869</t>
  </si>
  <si>
    <t>2-s2.0-85070784459</t>
  </si>
  <si>
    <t>KYCX18_0097</t>
  </si>
  <si>
    <t>['‚ äúon', 'varying approaches', 'unidirectional transmission', 'strong interest', 'strong implications', 'reconfigurable fashions', 'prototype operating', 'proposed concept', 'platform set', 'phase repsonse', 'optical isolation', 'nonreciprocal effects', 'nonlinear materials', 'microwave frequencies', 'measured results', 'lorentz reciprocity', 'hence providing', 'heat management', 'good agreement', 'frequency conversions', 'finely tailor', 'experimental evidence', 'energy harvesting', 'currently limited', 'controlled dynamically', 'concept validation', 'break reciprocity', 'attractive alternatives', 'approach relies']</t>
  </si>
  <si>
    <t>digital metasurfaces | frequency conversion | nonreciprocity | programmable | space-time-coding</t>
  </si>
  <si>
    <t>Metasurfaces are artificially engineered ultrathin structures that can finely tailor and control electromagnetic wavefronts. There is currently a strong interest in exploring their capability to lift some fundamental limitations dictated by Lorentz reciprocity, which have strong implications in communication, heat management, and energy harvesting. Time-varying approaches have emerged as attractive alternatives to conventional schemes relying on magnetic or nonlinear materials, but experimental evidence is currently limited to devices such as circulators and antennas. Here, the recently proposed concept of space-time-coding digital metasurfaces is leveraged to break reciprocity. Moreover, it is shown that such nonreciprocal effects can be controlled dynamically. This approach relies on inducing suitable spatiotemporal phase gradients in a programmable way via digital modulation of the metasurface-elements' phase repsonse, which enable anomalous reflections accompanied by frequency conversions. A prototype operating at microwave frequencies is designed and fabricated for proof-of-concept validation. Measured results are in good agreement with theory, hence providing the first experimental evidence of nonreciprocal reflection effects enabled by space-time-modulated digital metasurfaces. The proposed concept and platform set the stage for ‚Äúon-demand‚Äù realization of nonreciprocal effects, in programmable or reconfigurable fashions, which may find several promising applications, including frequency conversion, Doppler frequency illusion, optical isolation, and unidirectional transmission.</t>
  </si>
  <si>
    <t>60005244;60005244;60005244;60005244;60005244;60004300;60004300;60005244</t>
  </si>
  <si>
    <t>55795410400;57190301710;57220538838;56673428600;10640912900;35236148200;7004403725;55342807700</t>
  </si>
  <si>
    <t>Zhang, Lei;Chen, Xiao Qing;Shao, Rui Wen;Dai, Jun Yan;Cheng, Qiang;Castaldi, Giuseppe;Galdi, Vincenzo;Cui, Tie Jun</t>
  </si>
  <si>
    <t>China;Italy</t>
  </si>
  <si>
    <t>Nanjing;Benevento</t>
  </si>
  <si>
    <t>Southeast University;Universit√† degli Studi del Sannio</t>
  </si>
  <si>
    <t>60005244;60004300</t>
  </si>
  <si>
    <t>Breaking Reciprocity with Space-Time-Coding Digital Metasurfaces</t>
  </si>
  <si>
    <t>10.1002/adma.201904069</t>
  </si>
  <si>
    <t>2-s2.0-85070814160</t>
  </si>
  <si>
    <t>['widespread application', 'using hydrodistillation', 'traditional medicine', 'traditional foods', 'thymus species', 'thymus fedtschenkoi', 'systematically investigate', 'substantial difference', 'scientific community', 'scale cultivation', 'respiratory infections', 'rangelands area', 'practical applications', 'negative bacteria', 'medicinal herb', 'herein extracted', 'herbal teas', 'growing use', 'food industries', 'food flavor', 'fedtschenkoi plant', 'fedtschenkoi along', 'exhibited similar', 'essential oil', 'disk method', 'different segments', 'commonly used', 'chemical composition', 'biological functions', 'aromatic plants', 'antibacterial functions', 'aerial parts']</t>
  </si>
  <si>
    <t>Thymus species, and in particular Thymus fedtschenkoi, is commonly used as a medicinal herb to treat common colds and respiratory infections as well as a food flavor and preservative in Iran. Using hydrodistillation, we herein extracted the essential oil of aerial parts (i.e., stem, leaf, and flower) of the plant (collected from Khoy) and studied their chemical composition via GC and GC-MS, along with their corresponding antibacterial properties. We showed that, while there was a substantial difference in the chemical composition of the extract from different segments of plant, they exhibited similar, yet significant antibacterial effects against gram-positive and gram-negative bacteria, as indicated by the disk method, minimum bactericidal concentration (MBC) and minimum inhibitory concentration (MIC) tests. This highlights the importance of T. fedtschenkoi plant and its essential oil in traditional medicine to treat various bacterial infections and justify its widespread application as a food flavor and preservative. Practical applications: The significance of aromatic plants in the pharmaceutical and food industries propelled the scientific community to systematically investigate the essential oil, extracted from those plants and their biological functions. Thymus fedtschenkoi is one of those aromatic plants and has been well-known for its biological characteristics including treating common colds and respiratory infections and is also being used as an additive and flavor in some traditional foods and herbal teas in Iran. Herein, we extracted the essential oil from T. fedtschenkoi, studied its chemical composition and antibacterial functions in order to justify its application in pharmaceutical and food industries. The significant antibacterial activities of essential oil extracted from T. fedtschenkoi along with the growing use of this plant by the local people strongly suggest the need for the large-scale cultivation of this plant in rangelands area.</t>
  </si>
  <si>
    <t>e14149</t>
  </si>
  <si>
    <t>60031777;60028842;60031777;60031777;60031777</t>
  </si>
  <si>
    <t>16174461100;10938901300;57210461683;9433515900;55307490000</t>
  </si>
  <si>
    <t>Aminkhani, Ali;Sharifi, Roholah;Ranjbar, Elaheh;Chalabian, Firouzeh;Katouzian, Fatemeh</t>
  </si>
  <si>
    <t>Tehran;Boston</t>
  </si>
  <si>
    <t>Islamic Azad University;Schepens Eye Research Institute</t>
  </si>
  <si>
    <t>60031777;60028842</t>
  </si>
  <si>
    <t>Aminkhani A.</t>
  </si>
  <si>
    <t>Antimicrobial activities and chemical constituents of essential oil extracted from stem, leaf, and flower of Thymus fedtschenkoi from Khoy, Iran</t>
  </si>
  <si>
    <t>10.1111/jfpp.14149</t>
  </si>
  <si>
    <t>2-s2.0-85070821805</t>
  </si>
  <si>
    <t>['weighted gd', 'small number', 'proposed algorithms', 'noise ratio', 'noise power', 'minimum probability', 'minimum eigenvalue', 'mentioned detectors', 'low snr', 'low signal', 'gm detectors', 'geometric mean', 'generalized detector', 'gd achieves', 'error criterion', 'energy detector', 'defined based', 'cognitive radio', 'cbd ),', '5 db', '2 db', '0 db']</t>
  </si>
  <si>
    <t>Antenna array | Cognitive radio (CR) | Energy detector (ED) | Generalized likelihood ratio test for GD (GLRT-GD) | Optimal detection threshold | Probability of error | Probability of false alarm | Spectrum sensing | Weighted generalized detector (WGD)</t>
  </si>
  <si>
    <t>The generalized detector (GD) can be implemented at the low signal-to-noise ratio (SNR) in cognitive radio (CR) systems to improve the spectrum sensing performance under correlated antenna array elements. The weighted GD (WGD) and the generalized likelihood ratio test for GD (GLRT-GD) are proposed to be used for coarse spectrum sensing when the noise power is known and unknown, respectively. The GD optimal detection threshold is defined based on the minimum probability of error criterion for various fading channels, namely, the additive white Gaussian noise (AWGN), Nakagami-m, and Rayleigh fading channels. The performance of the proposed algorithms are compared with the spectrum sensing performance of the energy detector (ED), weighted ED (WED), maximum-minimum eigenvalue (MME) detector, generalized likelihood ratio test for ED (GLRT-ED), matched filter (MF), arithmetic to geometric mean (AGM) detector, scaled largest eigenvalue (SLE) detector, moment based detector (MBD), covariance based detector (CBD), and others. The simulation results demonstrate superiority in the spectrum sensing performance of the proposed algorithms in comparison with the above-mentioned detectors. For example, the GLRT-GD achieves the SNR gain equal to 1.2 dB, 4.0 dB, and 4.5 dB in comparison with GLRT-ED, MME, and GM detectors, respectively, at the probability of false alarm PFA=0.1. The WGD and GLRT-GD implementation allows us to achieve a considerable spectrum sensing performance improvement at small number of samples under the low SNR and the correlated antenna array elements.</t>
  </si>
  <si>
    <t>187-207</t>
  </si>
  <si>
    <t>60031335;116661876</t>
  </si>
  <si>
    <t>46061594700;56048425700</t>
  </si>
  <si>
    <t>Shbat, Modar;Tuzlukov, Vyacheslav</t>
  </si>
  <si>
    <t>Mexico;Belarus</t>
  </si>
  <si>
    <t>San Luis Potos√≠;Minsk</t>
  </si>
  <si>
    <t>Universidad Autonoma de San Luis Potosi;Belarusian State Academy of Communications</t>
  </si>
  <si>
    <t>Shbat M.</t>
  </si>
  <si>
    <t>Primary signal detection algorithms for spectrum sensing at low SNR over fading channels in cognitive radio</t>
  </si>
  <si>
    <t>S1051200419301095</t>
  </si>
  <si>
    <t>10.1016/j.dsp.2019.07.016</t>
  </si>
  <si>
    <t>2-s2.0-85070870913</t>
  </si>
  <si>
    <t>2019‚Äê0‚Äê00102</t>
  </si>
  <si>
    <t>['wider beamwidth', 'vitro experiment', 'symmetric far', 'size system', 'shorter distances', 'ring antenna', 'radiation antenna', 'polarization effect', 'planar near', 'petri dishes', 'paper proposes', 'modified eagle', 'medium solution', 'frequency bands', 'finally proposed', 'fifth generation', 'estimated using', 'cell culture', 'better efficiency', 'best deployment', 'actual exposure', '28 ghz']</t>
  </si>
  <si>
    <t>3D cell culture | field uniformity | in vitro exposure | millimeter-wave | polarization effect</t>
  </si>
  <si>
    <t>This paper proposes a novel in vitro exposure system operating at millimeter-wave (mmWave) 28 GHz, one of the frequency bands under consideration for fifth generation (5G) communication. We employed the field uniformity concept along cross-sectional observation planes at shorter distances from the radiation antenna for better efficiency and a small-size system. A choke-ring antenna was designed for this purpose in consideration of a wider beamwidth (BW) and a symmetric far-field pattern across three principal planes. The permittivity of Dulbecco's modified Eagle's medium solution was measured to examine the specific absorption rate (SAR) of the skin cell layer inside a Petri dish model for a three-dimensional (3D) cell culture in vitro experiment. The best deployment of Petri dishes, taking into account a geometrical field symmetry, was proposed. Local SAR values within the cell layer among the Petri dishes were determined with different polarization angles. It was determined that this polarization effect should be considered when the actual exposure and deployment were conducted. We finally proposed an in vitro exposure system based on the field uniformity including downward exposure from an antenna for 3D cell culture experiments. A small-size chamber system was obtained, and the size was estimated using the planar near-field chamber design rule. Bioelectromagnetics. 2019;40:445‚Äì457. ¬© 2019 Bioelectromagnetics Society.</t>
  </si>
  <si>
    <t>60001558;60026263;60001558;60001558;60001558</t>
  </si>
  <si>
    <t>55329095000;56681595800;55032726200;7405628673;57212587205</t>
  </si>
  <si>
    <t>Lee, Young Seung;Chung, Jae Young;Jeon, Sang Bong;Lee, Ae Kyoung;Choi, Hyung Do</t>
  </si>
  <si>
    <t>Seoul National University of Science and Technology (SNUST);Electronics and Telecommunications Research Institute</t>
  </si>
  <si>
    <t>60026263;60001558</t>
  </si>
  <si>
    <t>Lee Y.S.</t>
  </si>
  <si>
    <t>Proposal of 28 GHz In Vitro Exposure System Based on Field Uniformity for Three-Dimensional Cell Culture Experiments</t>
  </si>
  <si>
    <t>10.1002/bem.22215</t>
  </si>
  <si>
    <t>2-s2.0-85070881344</t>
  </si>
  <si>
    <t>N62909-13-1-N020</t>
  </si>
  <si>
    <t>['waves decreases', 'wave signal', 'wave direction', 'wave approach', 'video images', 'synthetic methodology', 'short wavelengths', 'sensitivity analysis', 'quantified errors', 'part related', 'optical implementations', 'optical implementation', 'noise ratio', 'matlab toolbox', 'initial guess', 'depth inversion', 'depth estimation', 'depend nonlinearly', 'coastal regions', 'cbathy v1', 'bathymetry estimated', 'azimuthal angle', 'also investigated', '75 ¬∞.', '2 ).', '1 algorithm']</t>
  </si>
  <si>
    <t>Bathymetry estimation | Depth-inversion method | Remote sensing | Video imaging</t>
  </si>
  <si>
    <t>The accuracy of bathymetry estimated by optical implementations of remotely sensed depth inversion algorithms is in part related to the presence of optical wave signal in the images, which depend nonlinearly on the water surface slope. The signal to noise ratio in video images of waves decreases under large azimuthal angles between the camera and wave propagation direction, which can result in poor bathymetry estimation. We quantified errors in depth estimation by analysing the sensitivity of the optical implementation of cBathy v1.1, a widely applied algorithm for depth inversion in coastal regions, to wave viewing angle using synthetic tests. We found relative root mean square errors between 0.02 and 0.08 when the azimuthal angle between the camera look direction and wave approach was less than 75¬∞. However, for higher azimuthal angles, the wave signal was dominated by short wavelengths in the optical images leading to larger depth errors (relative root mean square error = 0.2). We also investigated the sensitivity of the initial guess of the wave direction in the nonlinear solution used by the cBathy v1.1 algorithm to estimate water depth. Observed water depth errors caused by wave viewing angle or initial guess of the wave direction are shown in part to be related to errors in the estimates of frequency and wavenumber. The synthetic methodology and the results of the sensitivity analysis can be generalized to test the accuracy of depth estimation in shore-based video monitoring systems, to design future fixed camera coastal video monitoring stations or to drive the choice of the better viewing angles using small Unmanned Aerial Systems (sUAS) using the Matlab Toolbox we developed.</t>
  </si>
  <si>
    <t>Coastal Engineering</t>
  </si>
  <si>
    <t>60031624;60031624;60027271;60027271;60031624</t>
  </si>
  <si>
    <t>57208125196;6603960798;21734983700;12767053300;7003998336</t>
  </si>
  <si>
    <t>Perugini, Eleonora;Soldini, Luciano;Palmsten, Margaret L.;Calantoni, Joseph;Brocchini, Maurizio</t>
  </si>
  <si>
    <t>Ancona;Washington, D.C.</t>
  </si>
  <si>
    <t>Universit√† Politecnica delle Marche;Naval Research Laboratory</t>
  </si>
  <si>
    <t>60031624;60027271</t>
  </si>
  <si>
    <t>Perugini E.</t>
  </si>
  <si>
    <t>Linear depth inversion sensitivity to wave viewing angle using synthetic optical video</t>
  </si>
  <si>
    <t>S0378383919303096</t>
  </si>
  <si>
    <t>10.1016/j.coastaleng.2019.103535</t>
  </si>
  <si>
    <t>2-s2.0-85070896661</t>
  </si>
  <si>
    <t>['wireless networks', 'various number', 'using low', 'user interference', 'several iterations', 'sent back', 'proposed methods', 'precoder matrices', 'optimizing ia', 'new method', 'methods outperform', 'interference alignment', 'improves upon', 'huge feedback', 'fed back', 'efficient method', 'effective scheme', 'effective channel', 'distributed ia', 'counteracting multi', 'combiner matrices', 'central node', 'cellular network', 'bs antennas', 'base stations', 'also propose']</t>
  </si>
  <si>
    <t>Channel quantization | Interference Alignment | Large scale antenna | Matrix approximation</t>
  </si>
  <si>
    <t>Interference alignment (IA) is an effective scheme for counteracting multi-user interference in wireless networks. Unfortunately, IA is sensitive to channel-state-information (CSI) imperfections. Achieving perfect CSI knowledge at a central node in large scale antenna wireless networks implies a huge feedback which is prohibitive. In this paper, we assume a distributed multicellular scenario, where there is no central node that knows global CSI and optimizing IA's precoder and combiner matrices is done by exchanging the local channel information between users and base stations (BSs) in several iterations. By using low-rank matrix approximation theory, we propose an efficient method to iteratively optimize precoder and combiner matrices for distributed IA. In each iteration, only a part of the CSI is fed back to BSs. More precisely, based on the latest available CSI and certain performance criteria, a few columns of the effective channel are sent back to the transmitters to approximate the interference covariance matrix which is then used to update the precoder matrices. We also propose a new method for quantizing the channel information matrix non-uniformly, which improves upon the conventional channel feedback quantization techniques. We evaluate the proposed methods by simulating a cellular network with various number of BS antennas and different feedback channel capacities. Simulation results show that our methods outperform both the conventional and improved channel feedback quantization algorithms significantly.</t>
  </si>
  <si>
    <t>56899036300;18435441300;6602347460</t>
  </si>
  <si>
    <t>Mohammadghasemi, Hasan;Sabahi, Mohamad Farzan;Forouzan, Amir R.</t>
  </si>
  <si>
    <t>Mohammadghasemi H.</t>
  </si>
  <si>
    <t>Limited feedback distributed interference alignment in cellular networks with large scale antennas</t>
  </si>
  <si>
    <t>S1434841119313925</t>
  </si>
  <si>
    <t>10.1016/j.aeue.2019.152875</t>
  </si>
  <si>
    <t>2-s2.0-85070912916</t>
  </si>
  <si>
    <t>['port isolation', 'multiple arms', 'multiband operation', 'microwave access', '99 ghz', '90 ghz', '8 ghz', '60 ghz', '50 ghz', '10 db', '08 across', '0 dbi']</t>
  </si>
  <si>
    <t>ECC | MEG | MIMO | VSWR | WLAN</t>
  </si>
  <si>
    <t>A spider-shaped fractal MIMO antenna is proposed for wireless local area network (WLAN), worldwide interoperability for microwave access (WiMAX), wireless fidelity (Wi-Fi), Bluetooth and C-band applications simultaneously. It comprises two microstrip line fed fourth iterative antenna elements and two Y-shaped back plane structures connected to common partial rectangular ground plane. It covers four distinct frequency bands 2.24‚Äì2.50 GHz, 3.60‚Äì3.99 GHz, 4.40‚Äì4.60 GHz, and 5.71‚Äì5.90 GHz. The proposed antenna resonates at 2.43/3.83/4.4/5.8 GHz. The arms of spider-shaped structure result in multiband operation. The multiple arms of spider-shaped fractal MIMO antenna provide low correlation between radiators. Due to the spider shaped radiator, an inter-port isolation of more than 10 dB is achieved with DGS. This antenna has a gain of more than 2.0 dBi in each band and an envelope correlation coefficient of more than 0.08 across the entire frequency spectrum.</t>
  </si>
  <si>
    <t>60105687;60115908;60105687;60017757</t>
  </si>
  <si>
    <t>55867037400;26436083500;35085043800;56220992400</t>
  </si>
  <si>
    <t>Chouhan, Sanjay;Panda, Debendra Kumar;Kushwah, Vivek Singh;Singhal, Sarthak</t>
  </si>
  <si>
    <t>Indore;Gwalior;Jaipur</t>
  </si>
  <si>
    <t>Medi-Caps University;Amity University, Madhya Pradesh;Malaviya National Institute of Technology Jaipur</t>
  </si>
  <si>
    <t>60115908;60105687;60017757</t>
  </si>
  <si>
    <t>Spider-shaped fractal MIMO antenna for WLAN/WiMAX/Wi-Fi/Bluetooth/C-band applications</t>
  </si>
  <si>
    <t>S1434841118326153</t>
  </si>
  <si>
    <t>10.1016/j.aeue.2019.152871</t>
  </si>
  <si>
    <t>2-s2.0-85070914145</t>
  </si>
  <si>
    <t>['¬± 0', 'xpd value', 'xpd ).', 'vivaldi antenna', 'small variation', 'performance characteristics', 'novel combination', 'low distortion', 'high gain', 'energy towards', 'electrical length', 'breast cancer', 'better fbr', 'back ration', 'aperture centre', 'also carried', '9 ghz', '8 mm3', '6 dbi', '5 ns', '5 ghz', '3 dbi', '15 dbi']</t>
  </si>
  <si>
    <t>Hemi cylindrical slots and directors | Microwave imaging | UWB antenna | Vivaldi antenna</t>
  </si>
  <si>
    <t>A new compact UWB (Ultra Wide Band) hemi cylindrical slotted Vivaldi antenna is proposed for microwave imaging system to detect the breast cancer. The hemi cylindrical slots are added on the edges of the Vivaldi Antenna to increase the electrical length and focus the energy towards the aperture centre. The novel combination of hemi cylindrical slots and directors are introduced to improve the performance characteristics of the antenna such as UWB impedance matching, high gain, constant E plane beam tilt, better FBR (Front to Back Ration) and Cross Polarization Discrimination (XPD). To exemplify the effectiveness of this design, a prototype of the VAHCSD (Vivaldi antenna with Hemi Cylindrical Slots and Directors) is fabricated and tested. The antenna is designed on 0.8 mm thick low cost FR4 substrate (49 √ó 48.5 √ó 0.8 mm3) and operates from 2.9 GHz to more than 9 GHz with S11 &lt; ‚àí10 dB. The gain of the antenna is more than 3 dBi for frequency (3‚Äì5 GHz) and greater than 6 dBi from 5 GHz. The FBR value greater than 15 dBi, the XPD value more than ‚àí20 dB and the stable radiation pattern are achieved. The calculated fidelity factor is 0.9557 which proves the directionality and low distortion of the transmitted UWB signal. Furthermore, the time domain study of the antenna is also carried out which shows good pulse handling ability with nearly flat group delay having a small variation of ¬±0.5 ns over operating UWB band.</t>
  </si>
  <si>
    <t>60026157;60026157;60026157</t>
  </si>
  <si>
    <t>57210556062;57210553982;55826446400</t>
  </si>
  <si>
    <t>Guruswamy, Swathiga;Chinniah, Ramya;Thangavelu, Kesavamurthy</t>
  </si>
  <si>
    <t>Guruswamy S.</t>
  </si>
  <si>
    <t>A printed compact UWB Vivaldi antenna with hemi cylindrical slots and directors for microwave imaging applications</t>
  </si>
  <si>
    <t>S1434841119306168</t>
  </si>
  <si>
    <t>10.1016/j.aeue.2019.152870</t>
  </si>
  <si>
    <t>2-s2.0-85070932076</t>
  </si>
  <si>
    <t>2017YFE0111900</t>
  </si>
  <si>
    <t>['uj scheme', 'theoretical framework', 'significantly reduce', 'proposed model', 'proposed fri', 'legitimate communications', 'industrial internet', 'friendly uav', 'enabled jammers', 'eavesdropping risk', 'eavesdropping probability', 'deployment flexibility', 'critical threat', 'analytical results']</t>
  </si>
  <si>
    <t>Eavesdropping | Internet of things | jamming | security | unmanned aerial vehicles</t>
  </si>
  <si>
    <t>Eavesdropping is a critical threat to the security of industrial Internet of things (IIoT) since many malicious attacks often follow eavesdropping activities. In this paper, we present an anti-eavesdropping scheme based on multiple unmanned aerial vehicles (UAVs) who emit jamming signals to disturb eavesdropping activities. We name such friendly UAV-enabled jamming scheme as Fri-UJ scheme. In particular, UAV-enabled jammers (UJs) emit artificial noise to mitigate the signal to interference plus noise ratio (SINR) at eavesdroppers consequently reducing the eavesdropping probability. In order to evaluate the performance of the proposed Fri-UJ scheme, we establish a theoretical framework to analyze both the local eavesdropping probability and the overall eavesdropping probability. Our analytical results show that the Fri-UJ scheme can significantly reduce the eavesdropping risk while having nearly no impact on legitimate communications. Meanwhile, the simulation results also agree with the analytical results, verifying the accuracy of the proposed model. The merits of Fri-UJ scheme include the deployment flexibility and no impact on legitimate communications.</t>
  </si>
  <si>
    <t>60072902;60072902;60013141;60019533;60010618</t>
  </si>
  <si>
    <t>57211995924;55602606800;57202273307;22981884000;55616335800</t>
  </si>
  <si>
    <t>Wang, Qubeijian;Dai, Hong Ning;Wang, Hao;Xu, Guangquan;Sangaiah, Arun Kumar</t>
  </si>
  <si>
    <t>Macao;China;Norway;India</t>
  </si>
  <si>
    <t>Taipa;Tianjin;Trondheim;Vellore</t>
  </si>
  <si>
    <t>Macau University of Science and Technology;Tianjin University;Norges Teknisk-Naturvitenskapelige Universitet;Vellore Institute of Technology</t>
  </si>
  <si>
    <t>60072902;60019533;60013141;60010618</t>
  </si>
  <si>
    <t>UAV-enabled friendly jamming scheme to secure industrial Internet of Things</t>
  </si>
  <si>
    <t>10.1109/JCN.2019.000042</t>
  </si>
  <si>
    <t>2-s2.0-85070953006</t>
  </si>
  <si>
    <t>200021-155907</t>
  </si>
  <si>
    <t>['visual markers', 'visual inputs', 'visual input', 'start training', 'robust inter', 'real world', 'letter proposes', 'learned controller', 'imitation learning', 'fully decentralized', 'flocking algorithm', 'efficient manner', 'data collected', 'also cohesion']</t>
  </si>
  <si>
    <t>Aerial systems: Perception and autonomy | sensor-based control | swarms | visual learning</t>
  </si>
  <si>
    <t>Decentralized drone swarms deployed today either rely on sharing of positions among agents or detecting swarm members with the help of visual markers. This letter proposes an entirely visual approach to coordinate markerless drone swarms based on imitation learning. Each agent is controlled by a small and efficient convolutional neural network that takes raw omnidirectional images as inputs and predicts 3D velocity commands that match those computed by a flocking algorithm. We start training in simulation and propose a simple yet effective unsupervised domain adaptation approach to transfer the learned controller to the real world. We further train the controller with data collected in our motion capture hall. We show that the convolutional neural network trained on the visual inputs of the drone can learn not only robust inter-agent collision avoidance but also cohesion of the swarm in a sample-efficient manner. The neural controller effectively learns to localize other agents in the visual input, which we show by visualizing the regions with the most influence on the motion of an agent. We remove the dependence on sharing positions among swarm members by taking only local visual information into account for control. Our work can therefore be seen as the first step towards a fully decentralized, vision-based swarm without the need for communication or visual markers.</t>
  </si>
  <si>
    <t>4523-4530</t>
  </si>
  <si>
    <t>57200626827;56032248400;57192422821;57203083668</t>
  </si>
  <si>
    <t>Schilling, Fabian;Lecoeur, Julien;Schiano, Fabrizio;Floreano, Dario</t>
  </si>
  <si>
    <t>Schilling F.</t>
  </si>
  <si>
    <t>Learning Vision-Based Flight in Drone Swarms by Imitation</t>
  </si>
  <si>
    <t>10.1109/LRA.2019.2935377</t>
  </si>
  <si>
    <t>2-s2.0-85070969069</t>
  </si>
  <si>
    <t>['world applications', 'visual features', 'unsupervised learning', 'transfer learning', 'training images', 'supervised networks', 'soybean plantation', 'several researches', 'recent years', 'promising start', 'many areas', 'manual annotations', 'largely boosted', 'images could', 'image recognition', 'image clusters', 'human specialist', 'greatly reduces', 'first dataset', 'easily replicated', 'discriminates weeds', 'different datasets', 'deep representations', 'deep clustering', 'data labeling', 'custom set', 'broad discussion', 'annotated without', 'also propose', 'agricultural field', '100 times']</t>
  </si>
  <si>
    <t>Deep learning | Semi-automatic labeling | Unsupervised clustering | Weed discrimination</t>
  </si>
  <si>
    <t>In recent years, supervised Deep Neural Networks have achieved the state-of-the-art in image recognition and this success has spread in many areas. In agricultural field, several researches have been conducted using architectures such as Convolutional Neural Networks. Despite this success, these works are still highly dependent on very time‚Äìcostly manual data labeling. In contrast to this scenario, Unsupervised Deep Learning has no dependency on data labeling and is targeted as the future of the area, but after a promising start has been obfuscated by the success of supervised networks. Meanwhile, the low-cost of acquisition of field crop imagery using Unnamed Aerial Vehicles could be largely boosted in real-world applications if these images could be annotated without the need for a human specialist. In this work, we tested two recent unsupervised deep clustering algorithms, Joint Unsupervised Learning of Deep Representations and Image Clusters (JULE) and Deep Clustering for Unsupervised Learning of Visual Features (DeepCluster), using two public weed datasets. The first dataset was captured in a soybean plantation in Brazil and discriminates weeds between grass and broadleaf. The second dataset consists of 17,509 labeled images of eight nationally significant weed species native to Australia. We evaluated the purely unsupervised clustering performance using the NMI and Unsupervised Clustering Accuracy metrics and analysed the effects of techniques like data augmentation and transfer learning to improve clustering quality in a broad discussion that can be useful for unsupervised deep clustering in general. We also propose the usage of semi-automatic data labeling which greatly reduces the cost of manual data labeling and can be easily replicated to different datasets. This approach achieved 97% accuracy in discrimination of grass and broadleaf while reducing the number of manual annotations by 100 times, using a custom set of training images, without images labeled using inaccurate clusters.</t>
  </si>
  <si>
    <t>60009160;60009160;60009160;106684685;119772699</t>
  </si>
  <si>
    <t>57197710904;56347139200;57189847225;22433833100;26633890300</t>
  </si>
  <si>
    <t>dos Santos Ferreira, Alessandro;Freitas, Daniel Matte;da Silva, Gercina Gon√ßalves;Pistori, Hemerson;Folhes, Marcelo Theophilo</t>
  </si>
  <si>
    <t>Campo Grande;;Campo Grande</t>
  </si>
  <si>
    <t>Universidade Federal de Mato Grosso do Sul;IbiGeo Geoci√™ncia Aplicada;Dom Bosco Catholic University</t>
  </si>
  <si>
    <t>60009160;119772699;106684685</t>
  </si>
  <si>
    <t>dos Santos Ferreira A.</t>
  </si>
  <si>
    <t>Unsupervised deep learning and semi-automatic data labeling in weed discrimination</t>
  </si>
  <si>
    <t>S0168169919313237</t>
  </si>
  <si>
    <t>10.1016/j.compag.2019.104963</t>
  </si>
  <si>
    <t>2-s2.0-85070969271</t>
  </si>
  <si>
    <t>['two ors', 'suitable sites', 'strongest responses', 'receptors using', 'previously identified', 'predominantly expressed', 'phenethyl propionate', 'phenethyl formate', 'part 2', 'ors ),', 'olfactory system', 'linalool oxide', 'large panel', 'includes one', 'elicited repellency', 'derived compounds', 'culex quinquefasciatus', 'cquior4 activation', 'blood meal', 'best ligands', 'aedes aegypti', '1 %.']</t>
  </si>
  <si>
    <t>2-Phenylethanol | AaegOR14 | AaegOR15 | CquiOR4 | CquiOR5 | Phenethyl formate | Phenethyl propionate | Repellents | RNAi</t>
  </si>
  <si>
    <t>Mosquitoes rely heavily on the olfactory system to find a host for a bloodmeal, plants for a source of energy and suitable sites for oviposition. Here, we examined a cluster of eight odorant receptors (ORs), which includes one OR, CquiOR1, previously identified to be sensitive to plant-derived compounds. We cloned 5 ORs from Culex quinquefasciatus and two ORs from Aedes aegypti, ie, CquiOR2, CquiOR4, CquiOR5, CquiOR84, CquiOR85, AaegOR14, and AaegOR15 and then deorphanized these receptors using the Xenopus oocyte recording system and a large panel of odorants. 2-Phenylethanol, phenethyl formate, and phenethyl propionate were the best ligands for CquiOR4 somewhat resembling the profile of AaegOR15, which gave the strongest responses to phenethyl propionate, phenethyl formate, and acetophenone. In contrast, the best ligands for CquiOR5 were linalool, PMD, and linalool oxide. CquiOR4 was predominantly expressed in antennae of nonblood fed female mosquitoes, with transcript levels significantly reduced after a blood meal. 2-Phenylethanol showed repellency activity comparable to that of DEET at 1%. RNAi experiments suggest that at least in part 2-phenylethanol-elicited repellency is mediated by CquiOR4 activation.</t>
  </si>
  <si>
    <t>55641822500;55318273400;35569644800</t>
  </si>
  <si>
    <t>Zeng, Fangfang;Xu, Pingxi;Leal, Walter S.</t>
  </si>
  <si>
    <t>Zeng F.</t>
  </si>
  <si>
    <t>Odorant receptors from Culex quinquefasciatus and Aedes aegypti sensitive to floral compounds</t>
  </si>
  <si>
    <t>S0965174819303273</t>
  </si>
  <si>
    <t>10.1016/j.ibmb.2019.103213</t>
  </si>
  <si>
    <t>2-s2.0-85070985357</t>
  </si>
  <si>
    <t>['time domain', 'simulation results', 'silicon substrate', 'shaped slots', 'reconfigurable co', 'radiation efficiency', 'radiating patch', 'proposed antenna', 'planner waveguide', 'fractional bandwidth', '91 %,', '825 ghz', '80 ghz', '725 ghz', '35 ghz', '05 dbi']</t>
  </si>
  <si>
    <t>Close range radar | Dual notch band | Equivalent circuit model | Reconfigurable antenna | RF MEMS switch | UWB antenna</t>
  </si>
  <si>
    <t>In this paper, a reconfigurable co-planner waveguide (CPW) fed circular shaped monopole ultra wide band (UWB) antenna with dual band notch characteristics based on silicon substrate is presented. The dual notch band characteristics are realized by inserting two slots, namely, U- and I-shaped, in the circular radiating patch to switch-off the WiMAX IEEE 802.16 (3.30‚Äì3.80 GHz) and WLAN IEEE 802.11a/h/j/n (5.15‚Äì5.35 GHz, 5.25‚Äì5.35 GHz, 5.47‚Äì5.725 GHz, 5.725‚Äì5.825 GHz) respectively. The reconfigurability from antenna is achieved by integrating the radio frequency micro-electro mechanical system based single pole four through (RF MEMS SP4T) switch in the U- and I-shaped slots of radiating patch. The measured results demonstrate the bandwidth of 0.68‚Äì16.23 GHz resulting in fractional bandwidth of 183.91%, and are well in accordance with the simulation results. The gain of proposed antenna varies from 2.58 to 5.05 dBi with radiation efficiency of 83‚Äì95% and exhibits the omnidirectional like pattern in H-plane and nearly dipole like pattern in the E-plane. Further, the performance of proposed antenna is analyzed by implementing an equivalent RLC resonant circuit model in both the frequency and time domain.</t>
  </si>
  <si>
    <t>60022458;123015466;60113772;123015466;60022458;123015466;60022458;60022458;60022458</t>
  </si>
  <si>
    <t>57199714658;56011276600;57205341998;56992321400;57225812790;57188722813;57226008709;57201390171;56122757500</t>
  </si>
  <si>
    <t>Sharma, Kuldeep;Karmakar, Ayan;Sharma, Manish;Chauhan, Ashish;Bansal, Shonak;Hooda, Manish;Kumar, Sanjeev;Gupta, Neena;Singh, Arun K.</t>
  </si>
  <si>
    <t>Gurugram;Chandigarh;Mohali</t>
  </si>
  <si>
    <t>Shree Guru Gobind Singh Tricentenary University;PEC University of Technology;Semiconductor Laboratory</t>
  </si>
  <si>
    <t>60113772;60022458;123015466</t>
  </si>
  <si>
    <t>Sharma K.</t>
  </si>
  <si>
    <t>Reconfigurable dual notch band antenna on Si-substrate integrated with RF MEMS SP4T switch for GPS, 3G, 4G, bluetooth, UWB and close range radar applications</t>
  </si>
  <si>
    <t>S1434841119301281</t>
  </si>
  <si>
    <t>10.1016/j.aeue.2019.152873</t>
  </si>
  <si>
    <t>2-s2.0-85070986853</t>
  </si>
  <si>
    <t>2017YFE0121500</t>
  </si>
  <si>
    <t>['transmit antennas', 'traditional exhaustive', 'receive distances', 'receive antennas', 'proposed evr', 'power allocation', 'papc ).', 'pa problems', 'pa matrix', 'optimal solutions', 'nd pa', 'nd aco', 'mimo systems', 'iteratively optimize', 'input multiple', 'high numbers', 'form solutions', 'derived solutions', 'based pa', 'based counterpart', 'arbitrary phase', 'allocated rsm', 'algorithm resembles']</t>
  </si>
  <si>
    <t>Link adaptation | per-antenna power constraints | power allocation (PA) | pre-coding aided spatial modulation (PSM) | receive spatial modulation (RSM)</t>
  </si>
  <si>
    <t>In this paper, we investigate the benefits of power allocation (PA) for multiple-input multiple-output (MIMO) receive spatial modulation (RSM) with both a total transmit power constraint (TTPC) and a per-antenna power constraint (PAPC). First, we derive optimal PA closed-form solutions that maximize the minimum distance dmin between the received signal points for (Nt√ó2)-element RSM with arbitrary phase-shift keying schemes (where Nt is the number of transmit antennas) subject to a TTPC. Based on the derived solutions and the error vector reduction (EVR) method, we propose a low-complexity iterative algorithm to identify PA parameters for high numbers of receive antennas (Nr ‚â• 2). Specifically, the EVR-based PA (EVR-PA) algorithm resembles its traditional exhaustive-search-based counterpart, but only exploits the receive distances of a few dominant error vectors to iteratively optimize the PA matrix. Then, a more strict yet practical PAPC is considered for PA in RSM-MIMO systems, and a well-designed approximate convex optimization (ACO)-based iterative PA algorithm is proposed. Compared to EVR-PA, the ACO-based PA (ACO-PA) algorithm first formulates the PA problems with the PAPC in RSM into constrained quadratic program problems and then utilizes the powerful augmented Lagrangian multiplier to find their optimal solutions. Our simulation results show that the proposed EVR-PA- A nd ACO-PA-aided RSM schemes outperform the equal-power-allocated RSM- A nd PA-aided spatial multiplexing schemes.</t>
  </si>
  <si>
    <t>1312-1325</t>
  </si>
  <si>
    <t>60005465;60005465;60002014;60005465;60005465;60019870</t>
  </si>
  <si>
    <t>55512176200;7403260111;7202520960;57201875454;35240242100;56801352700</t>
  </si>
  <si>
    <t>Yang, Ping;Xiao, Yue;Xiao, Ming;Zhu, Jing;Li, Shaoqian;Xiang, Wei</t>
  </si>
  <si>
    <t>Australia;China;Sweden</t>
  </si>
  <si>
    <t>Townsville;Chengdu;Stockholm</t>
  </si>
  <si>
    <t>James Cook University;University of Electronic Science and Technology of China;The Royal Institute of Technology (KTH)</t>
  </si>
  <si>
    <t>60019870;60005465;60002014</t>
  </si>
  <si>
    <t>Enhanced Receive Spatial Modulation Based on Power Allocation</t>
  </si>
  <si>
    <t>10.1109/JSTSP.2019.2916608</t>
  </si>
  <si>
    <t>2-s2.0-85071056582</t>
  </si>
  <si>
    <t>['visually similar', 'visual search', 'satellite images', 'satellite imagery', 'reduce data', 'query image', 'interactive demo', 'google cloud', 'find images', 'compute requirements', 'binary values']</t>
  </si>
  <si>
    <t>Machine learning | Remote sensing | Visual search</t>
  </si>
  <si>
    <t>We present a system for performing visual search over billions of aerial and satellite images. The purpose of visual search is to find images that are visually similar to a query image. We define visual similarity using 512 abstract visual features generated by a convolutional neural network that has been trained on aerial and satellite imagery. The features are converted to binary values to reduce data and compute requirements. We employ a hash-based search using Bigtable, a scalable database service from Google Cloud. Searching the continental United States at 1-meter pixel resolution, corresponding to approximately 2 billion images, takes approximately 0.1 s. This system enables real-time visual search over the surface of the earth, and an interactive demo is available at https://search.descarteslabs.com.</t>
  </si>
  <si>
    <t>119697047;119697047;119697047;119697047;119697047;119697047</t>
  </si>
  <si>
    <t>25225738500;25931139800;57210602263;57192830323;57195589791;7202137550</t>
  </si>
  <si>
    <t>Keisler, Ryan;Skillman, Samuel W.;Gonnabathula, Sunny;Poehnelt, Justin;Rudelis, Xander;Warren, Michael S.</t>
  </si>
  <si>
    <t>Santa Fe</t>
  </si>
  <si>
    <t>Descartes Labs</t>
  </si>
  <si>
    <t>Keisler R.</t>
  </si>
  <si>
    <t>Visual search over billions of aerial and satellite images</t>
  </si>
  <si>
    <t>S1077314219301067</t>
  </si>
  <si>
    <t>10.1016/j.cviu.2019.07.010</t>
  </si>
  <si>
    <t>2-s2.0-85071110096</t>
  </si>
  <si>
    <t>ITS/334/15FP</t>
  </si>
  <si>
    <t>RISUD, PolyU</t>
  </si>
  <si>
    <t>['vertical take', 'varying weight', 'results demonstrate', 'precisely follow', 'position controller', 'objective function', 'hovering flight', 'first tested', 'estimated disturbance', 'dynamic model']</t>
  </si>
  <si>
    <t>Aerodynamic | Disturbance | MPC | Tail-sitter | UAV | VTOL</t>
  </si>
  <si>
    <t>A successive linearization based model predictive control (SLMPC) method is proposed to control a vertical take-off and landing (VTOL) tail-sitter unmanned aerial vehicle (UAV) in hovering flight. The dynamic model of the vehicle is derived, including a low-fidelity aerodynamic model and a propulsion system model. The position controller is developed by a state‚Äìspace prediction model augmented with estimated disturbance and feedback integration terms. The time-varying weight in the objective function is included and the velocity of vehicle is considered as reference to improve the performance. The system is first tested in a software-in-loop environment followed by the real-time indoor flight tests. The results demonstrate the vehicle can precisely follow a trajectory and stably hold position under unsteady wind disturbance</t>
  </si>
  <si>
    <t>60008928;60008928;60008928;60008928;60012392</t>
  </si>
  <si>
    <t>57201332800;57202027852;57191589182;7201366945;7501967794</t>
  </si>
  <si>
    <t>Zhou, Weifeng;Li, Boyang;Sun, Jingxuan;Wen, Chih Yung;Chen, Chih Keng</t>
  </si>
  <si>
    <t>Taiwan;Hong Kong</t>
  </si>
  <si>
    <t>Taipei;Kowloon</t>
  </si>
  <si>
    <t>National Taipei University of Technology;Hong Kong Polytechnic University</t>
  </si>
  <si>
    <t>60012392;60008928</t>
  </si>
  <si>
    <t>Position control of a tail-sitter UAV using successive linearization based model predictive control</t>
  </si>
  <si>
    <t>S0967066119301340</t>
  </si>
  <si>
    <t>10.1016/j.conengprac.2019.104125</t>
  </si>
  <si>
    <t>2-s2.0-85071231691</t>
  </si>
  <si>
    <t>DP160102627</t>
  </si>
  <si>
    <t>['study establishes', 'situ fabrication', 'single tio2', 'quantum dot', 'precisely tune', 'photovoltaic devices', 'pce ).', 'interfacial effects', 'interface area', 'cost synthesis', 'based qdhscs']</t>
  </si>
  <si>
    <t>Quantum dot (QD) photovoltaic devices are attractive for their low-cost synthesis, tunable band gap and potentially high power conversion efficiency (PCE). However, the experimentally achieved efficiency to date remains far from ideal. Here, we report an in-situ fabrication and investigation of single TiO2-nanowire/CdSe-QD heterojunction solar cell (QDHSC) using a custom-designed photoelectric transmission electron microscope (TEM) holder. A mobile counter electrode is used to precisely tune the interface area for in situ photoelectrical measurements, which reveals a strong interface area dependent PCE. Theoretical simulations show that the simplified single nanowire solar cell structure can minimize the interface area and associated charge scattering to enable an efficient charge collection. Additionally, the optical antenna effect of nanowire-based QDHSCs can further enhance the absorption and boost the PCE. This study establishes a robust ‚Äònanolab‚Äô platform in a TEM for in situ photoelectrical studies and provides valuable insight into the interfacial effects in nanoscale solar cells.</t>
  </si>
  <si>
    <t>950-956</t>
  </si>
  <si>
    <t>Nature Nanotechnology</t>
  </si>
  <si>
    <t>60005244-60028739;60005244;60011019;60021200;60005244;60005244;60005244;60005244;60005244;60088176;60027550;60005244</t>
  </si>
  <si>
    <t>56912673800;56411366800;55491467300;55620024500;57188650399;56076700900;57190192689;15060118500;57192439791;57188738192;7202709050;24345132400</t>
  </si>
  <si>
    <t>Dong, Hui;Xu, Feng;Sun, Ziqi;Wu, Xing;Zhang, Qiubo;Zhai, Yusheng;Tan, Xiao Dong;He, Longbing;Xu, Tao;Zhang, Ze;Duan, Xiangfeng;Sun, Litao</t>
  </si>
  <si>
    <t>China;China;United States;China;Australia;China</t>
  </si>
  <si>
    <t>Hangzhou;Xiangtan;Los Angeles;Shanghai;Brisbane;Nanjing</t>
  </si>
  <si>
    <t>State Key Laboratory of Silicon Materials;Xiangtan University;University of California, Los Angeles;East China Normal University;Queensland University of Technology;Southeast University</t>
  </si>
  <si>
    <t>60088176;60028739;60027550;60021200;60011019;60005244</t>
  </si>
  <si>
    <t>In situ interface engineering for probing the limit of quantum dot photovoltaic devices</t>
  </si>
  <si>
    <t>10.1038/s41565-019-0526-7</t>
  </si>
  <si>
    <t>2-s2.0-85071270097</t>
  </si>
  <si>
    <t>ECCS1509704</t>
  </si>
  <si>
    <t>['uavs formation', 'uavs ).', 'survival ability', 'stronger robustness', 'parametric uncertainties', 'paper studies', 'paper addresses', 'leader uav', 'follower uav', 'existing research']</t>
  </si>
  <si>
    <t>Consensus flight control | Multivariable adaptive control | UAVs formation</t>
  </si>
  <si>
    <t>Formation flight contributes to improving the attack, reconnaissance and survival ability of the multiple unmanned aerial vehicles (UAVs). This paper studies a multivariable adaptive control based consensus flight method for UAVs formation. A majority of existing research is focused on the leader-following consensus problem assuming that only the parameters of followers are uncertain. However, they do not consider the leader dynamic uncertainty and the unknown external disturbances. Therefore, this paper addresses the problem of the UAVs consensus flight control with parametric uncertainties and unknown external disturbances for both the leader and follower. A multivariable model reference adaptive control (MRAC) based consensus flight control scheme is designed for UAVs formation, which enables the follower UAV to track the leader UAV. The stability of the multivariable MRAC based consensus flight control system is analyzed. Simulation results show that the proposed adaptive consensus flight control scheme has stronger robustness and adaptivity than the fixed control scheme.</t>
  </si>
  <si>
    <t>60021666;60021918;60021666;60021918</t>
  </si>
  <si>
    <t>23391521100;7102934384;57193613354;57193571643</t>
  </si>
  <si>
    <t>Zhen, Ziyang;Tao, Gang;Xu, Yue;Song, Ge</t>
  </si>
  <si>
    <t>Multivariable adaptive control based consensus flight control system for UAVs formation</t>
  </si>
  <si>
    <t>S1270963816313979</t>
  </si>
  <si>
    <t>10.1016/j.ast.2019.105336</t>
  </si>
  <si>
    <t>2-s2.0-85071276427</t>
  </si>
  <si>
    <t>American Malacological Society</t>
  </si>
  <si>
    <t>AMS</t>
  </si>
  <si>
    <t>['whole oyster', 'sublethal effects', 'study showed', 'spectrum 200sc', 'significantly affect', 'sfa ratio', 'quechers extraction', 'proportional increase', 'potential effects', 'mass spectrometry', 'limited information', 'l ).', 'imi residues', 'imi formulation', 'higher concentrations', 'formulated products', 'formulated product', 'food quality', 'enzymes glutathione', 'digestive gland', 'different tissues', 'consistent difference', 'condition index', 'concentrations tested', 'biochemical processes', 'analytical imi', 'also investigated', 'aerial spraying', 'adductor muscle', 'ache ),', '2 mg', '05 mg', '01 mg']</t>
  </si>
  <si>
    <t>Acetylcholinesterase | Fatty acids | Neonicotinoids | Oxidative stress | Pesticide formulation | Sydney rock oysters</t>
  </si>
  <si>
    <t>The use of imidacloprid (IMI) and its formulated products in agriculture is a risk to aquatic organisms due to deposition into waterways from runoff and aerial spraying. However, there is limited information on the potential effects of this pesticide on commercially important shellfish, such as oysters. We investigated the impacts of IMI and Spectrum 200SC (IMI formulation) on the activity of the enzymes Glutathione-S-transferase (GST), Catalase (CAT) and Acetylcholinesterase (AChE), in different oyster tissues including the gill, adductor muscle and digestive gland. We also investigated the condition index and fatty acid composition of the flesh of oysters after 2 weeks exposure. The concentrations of IMI in the different tissues was assessed using Liquid Chromatography-Mass Spectrometry (LC-MS) after QuEChERS extraction. Higher concentrations of IMI residues were detected in the adductor muscle of the oysters, followed by the gills and with the lowest amounts recovered from the digestive gland across all the concentrations tested. IMI and Spectrum 200SC significantly affected the gill AChE activity at 2 mg/L, but digestive gland CAT, and gill and digestive gland GST were impacted at environmentally relevant concentrations (0.01 and 0.05 mg/L). In the whole oyster, 2 weeks exposure to IMI (‚â•0.01 mg/L) resulted in a proportional increase in saturated fatty acids (SFA), altered the polyunsaturated fatty acid (PUFA) to SFA ratio and altered the omega 3 fatty acids (n-3) to omega 6 fatty acids (n-6) ratio, but there were no effects on the condition index of the oyster. Although the oysters responded differently to the formulated product, there was no consistent difference in the sublethal effects of analytical IMI and Spectrum 200SC. This study showed that exposure to IMI and Spectrum 200SC can significantly affect the biochemical processes and metabolites in oysters, with implications for food quality and safety.</t>
  </si>
  <si>
    <t>Marine Environmental Research</t>
  </si>
  <si>
    <t>60011941-60017980;60011941;60011941</t>
  </si>
  <si>
    <t>57208705156;6603238760;6603599438</t>
  </si>
  <si>
    <t>Ewere, Endurance E.;Reichelt-Brushett, Amanda;Benkendorff, Kirsten</t>
  </si>
  <si>
    <t>Nigeria;Australia</t>
  </si>
  <si>
    <t>Benin;Lismore</t>
  </si>
  <si>
    <t>University of Benin;Southern Cross University</t>
  </si>
  <si>
    <t>60017980;60011941</t>
  </si>
  <si>
    <t>Ewere E.E.</t>
  </si>
  <si>
    <t>Imidacloprid and formulated product impacts the fatty acids and enzymatic activities in tissues of Sydney rock oysters, Saccostrea glomerata</t>
  </si>
  <si>
    <t>S0141113619302983</t>
  </si>
  <si>
    <t>10.1016/j.marenvres.2019.104765</t>
  </si>
  <si>
    <t>2-s2.0-85071291644</t>
  </si>
  <si>
    <t>['wlan bands', 'weak radiation', 'uwb communication', 'stub dual', 'simulated results', 'rejecting frequencies', 'radiating antenna', 'measured results', 'inverted l', 'impedance bandwidth', 'good matching', 'dual fork', 'band rejection', 'antenna consists', 'antenna accepts', '9 ghz', '1 ghz']</t>
  </si>
  <si>
    <t>Compact | Dual-band rejection | Fork shape | Inverted L-stub | UWB</t>
  </si>
  <si>
    <t>A compact beveled fed inverted L-stub dual-band rejection, ultra-wideband (UWB) radiating antenna is proposed. The antenna consists of the dual fork-shaped radiating elements and inverted L-shaped stub resonators. The fork-shaped radiating elements together with stub resonator occupies a size of 20 √ó 14 mm2. This antenna accepts an impedance bandwidth (VSWR ‚â§ 2) of 9 GHz and rejects two narrow interfering WiMAX (3.1 GHz)/WLAN (5.1 GHz) bands. The rejecting frequencies are attained by using an inverted L-shaped stub resonator. The two rejecting frequencies of WiMAX/WLAN bands have an acceptable gain reduction and weak radiation in UWB communication. Therefore, the design is appropriate for WiMAX/WLAN dense environments. Meanwhile, the measured results of the fabricated prototype exhibit a good matching with the simulated results.</t>
  </si>
  <si>
    <t>111045065-113147115;60110450</t>
  </si>
  <si>
    <t>57223379009;55811302000</t>
  </si>
  <si>
    <t>Kumar, Raj;Kamatham, Yedukondalu</t>
  </si>
  <si>
    <t>Hyderabad;Secunderabad;Jhunjhunu</t>
  </si>
  <si>
    <t>CVR College of Engineering;Swami Vivekananda Institute of Technology;Shri Jagdishprasad Jhabarmal Tibrewala University</t>
  </si>
  <si>
    <t>60110450;113147115;111045065</t>
  </si>
  <si>
    <t>Fork shaped with inverted L-stub resonator UWB antenna for WiMAX/WLAN rejection band</t>
  </si>
  <si>
    <t>S1434841119309367</t>
  </si>
  <si>
    <t>10.1016/j.aeue.2019.152881</t>
  </si>
  <si>
    <t>2-s2.0-85071304591</t>
  </si>
  <si>
    <t>['static maps', 'slam2 algorithm', 'research shows', 'optical sensors', 'navigate using', 'navigate due', 'logistic function', 'level precision', 'image similarity', 'google maps', 'experiment results', 'date maps', 'average decrease', 'autonomous aircraft', 'art orb', 'art accuracy', 'achieved state', '6 times']</t>
  </si>
  <si>
    <t>Aerial imagery | Localization | Particle filter | SLAM | UAV</t>
  </si>
  <si>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t>
  </si>
  <si>
    <t>1181-1190</t>
  </si>
  <si>
    <t>60059987;60059987;60059987</t>
  </si>
  <si>
    <t>57188764560;14009980600;57210727287</t>
  </si>
  <si>
    <t>Jureviƒçius, Rokas;Marcinkeviƒçius, Virginijus;≈†eibokas, Justinas</t>
  </si>
  <si>
    <t>Vilniaus Universitetas</t>
  </si>
  <si>
    <t>Robust GNSS-denied localization for UAV using particle filter and visual odometry</t>
  </si>
  <si>
    <t>10.1007/s00138-019-01046-4</t>
  </si>
  <si>
    <t>2-s2.0-85071317189</t>
  </si>
  <si>
    <t>NSF ECCS-1542205</t>
  </si>
  <si>
    <t>['systematic understanding', 'prepare arrays', 'points toward', 'plasmonic gap', 'plane structure', 'nm precision', 'nanoscale architecture', 'gap mode', 'find use', 'excited dyes', 'dye emission', 'dna bonds', 'depends upon', 'dependent structure', 'dependent emission', 'confined surfaces', 'combined top', 'chemical sensing', 'approach allows']</t>
  </si>
  <si>
    <t>DNA colloidal crystals | fluorescence enhancement | gap mode | lattice mode | plasmonic nanoantenna</t>
  </si>
  <si>
    <t>Colloidal crystal engineering with DNA on template-confined surfaces is used to prepare arrays of nanocube-based plasmonic antennas and deliberately place dyes with sub-nm precision into their hotspots, on the DNA bonds that confine the cubes to the underlying gold substrate. This combined top-down and bottom-up approach provides independent control over both the plasmonic gap and photonic lattice modes of the surface-confined particle assemblies and allows for the tuning of the interactions between the excited dyes and plasmonically active antennas. Furthermore, the gap mode of the antennas can be modified in situ by utilizing the solvent-dependent structure of the DNA bonds. This is studied by placing two dyes, with different emission wavelengths, under the nanocubes and recording their solvent-dependent emission. It is shown that dye emission not only depends upon the in-plane structure of the antennas but also the size of the gap, which is regulated with solvent. Importantly, this approach allows for the systematic understanding of the relationship between nanoscale architecture and plasmonically coupled dye emission, and points toward the use of colloidal crystal engineering with DNA to create stimuli responsive architectures, which can find use in chemical sensing and tunable light sources.</t>
  </si>
  <si>
    <t>60007363;60007363;60007363;60007363;60007363;60007363;60007363;60007363;60007363</t>
  </si>
  <si>
    <t>57210452615;56545241300;57200329264;56158004200;57192984929;56477586400;35498524400;7005452279;7103053292</t>
  </si>
  <si>
    <t>Zheng, Cindy Y.;Palacios, Edgar;Zhou, Wenjie;Hadibrata, Wisnu;Sun, Lin;Huang, Ziyin;Schatz, George C.;Aydin, Koray;Mirkin, Chad A.</t>
  </si>
  <si>
    <t>Tunable Fluorescence from Dye-Modified DNA-Assembled Plasmonic Nanocube Arrays</t>
  </si>
  <si>
    <t>10.1002/adma.201904448</t>
  </si>
  <si>
    <t>2-s2.0-85071326518</t>
  </si>
  <si>
    <t>['work investigates', 'wireless testing', 'stent restenosis', 'stent implantation', 'stent device', 'saline temperature', 'saline flow', 'resonance conditions', 'quality factor', 'power transfer', 'physiological saline', 'performance improvement', 'passive resonator', 'parylene c', 'optimized layers', 'moderate heating', 'implanted stent', 'hyperthermia therapy', 'heating performance', 'flow rate', 'experimental analyses', 'electrothermal behaviors', 'effective treatment', 'device deployed', 'developed prototype', 'design optimization', 'design improvement', 'common problem', 'based heating']</t>
  </si>
  <si>
    <t>Antennas | Hyperthermia treatment | Restenosis | Stents | Wireless resonant heating</t>
  </si>
  <si>
    <t>In-stent restenosis remains the most common problem with stent implantation. Hyperthermia therapy through moderate heating of implanted stent is expected to be an effective treatment for restenosis. Toward this goal, this work investigates a wirelessly powered resonant-heating stent device, with a focus on design improvement and experimental analyses of power transfer and electrothermal behaviors of the developed prototype. The stent device, configured to form a passive resonator with a capacitor-integrated inductive stent, is coated with optimized layers of gold and Parylene C to raise the quality factor and heating performance of the device. Wireless testing of the device deployed in artificial artery shows its promising thermal performance in physiological saline with a flow rate relevant to stenotic blood flow, while revealing clear merits of resonant-based heating with up to Àú220√ó and Àú40√ó higher heating rates compared with off-the-resonance conditions in air and saline flow, respectively. The results are used to evaluate wireless heating efficiency, as well as the effects of saline temperature and flow rate on the device performance along with other parameters. The study will pave the path to further design optimization and performance improvement for resonant stent technology towards its application to wireless thermal treatment of in-stent restenosis.</t>
  </si>
  <si>
    <t>60010365;60010365;60010365;60010365</t>
  </si>
  <si>
    <t>57210750080;37119794900;57189442678;35609291600</t>
  </si>
  <si>
    <t>Chen, Jiaxu;Yi, Ying;Selvaraj, Madeshwaran;Takahata, Kenichi</t>
  </si>
  <si>
    <t>Experimental analysis on wireless heating of resonant stent for hyperthermia treatment of in-stent restenosis</t>
  </si>
  <si>
    <t>S0924424719303711</t>
  </si>
  <si>
    <t>10.1016/j.sna.2019.111527</t>
  </si>
  <si>
    <t>2-s2.0-85071377171</t>
  </si>
  <si>
    <t>['suppress spatial', 'supply voltage', 'radio frequency', 'proposed technique', 'proposed circuit', 'path circuits', 'novel method', 'low cost', 'frequency interferences', 'frequency blockers', 'first receivers', 'fact using', 'employing n', 'eliminated right', 'avoid saturation', 'attenuating interferences', 'antennas input', '8 v', '3 ghz', '25 dbm', '2 dbm']</t>
  </si>
  <si>
    <t>Analog digital converter (ADC) | Dynamic range | Mixer first receivers | N-path technique | Phased array system | Power consumption | Spatial and frequency blockers</t>
  </si>
  <si>
    <t>In the case that phased array systems are not capable of attenuating interferences, Radio Frequency (RF) front-ends and Analog Digital Converters (ADCs) with a large dynamic range are required to avoid saturation of the receiver. This leads to a higher power consumption. In this paper, employing N-path circuits in Mixer-First receivers, a novel method is introduced in which spatial and frequency blockers are eliminated right before entering the system on the antennas input. In fact using this technique, adjustable spatial notch filter and band-pass frequency filter are implemented to suppress spatial and frequency interferences. The proposed method enhances the robustness and effectiveness of phased array systems in the presence of blockers. The proposed technique is flexible, tunable across operating frequency from 0.2 to 3 GHz, low cost, with 0.66 √ó 0.58 mm2 layout area, and 72 mW power consumption with a supply voltage of 1.8 V. The achieved out-of-band input third-order intercept point of the proposed circuit is +25 dBm, and the NF of the system is approximately 4 dB. Using passive mixers provide high linearity of up to IIP3 = +2 dBm in-band. These advantages are verified through system and circuit simulations using Matlab and Cadence tools implemented in 0.18 Œºm CMOS technology.</t>
  </si>
  <si>
    <t>57211893672;6506675709</t>
  </si>
  <si>
    <t>Karami, Poorya;Atarodi, Seyed Mojtaba</t>
  </si>
  <si>
    <t>Karami P.</t>
  </si>
  <si>
    <t>Beamforming, null-steering, and simultaneous spatial and frequency domain filtering in integrated phased array systems</t>
  </si>
  <si>
    <t>S1434841118333867</t>
  </si>
  <si>
    <t>10.1016/j.aeue.2019.152868</t>
  </si>
  <si>
    <t>2-s2.0-85071402902</t>
  </si>
  <si>
    <t>['unified near', 'several experiments', 'loop system', 'impedance controller', 'hovering motion', 'hamiltonian framework', 'geometric port', 'flight stability', 'experiments show', 'detailed analysis', 'controlled near', 'control system', 'control problem', 'contact stability', 'balancing passivity', 'actuator limits', 'actuated uavs', '3 ).']</t>
  </si>
  <si>
    <t>Compliance and Impedance Control | Motion Control | Port-Hamiltonian | UAV</t>
  </si>
  <si>
    <t>In this work, we approach the control problem of fully-actuated UAVs in a geometric port-Hamiltonian framework. The UAV is modeled as a floating rigid body on the special Euclidean group SE(3). A unified near-hovering motion and impedance controller is derived by the energy-balancing passivity-based control technique. A detailed analysis of the closed-loop system's behavior is presented for both the free-flight stability and contact stability of the UAV. The robustness of the control system to uncertainties is validated by several experiments, in which the UAV is controlled near its actuator limits. The experiments show the ability of the UAV to hover at its maximum allowed roll angle and apply its maximum allowed normal force to a surface, without the input saturation destabilizing the system.</t>
  </si>
  <si>
    <t>4378-4385</t>
  </si>
  <si>
    <t>60020599;60020599;60020599-60072485</t>
  </si>
  <si>
    <t>55848218100;57193098041;35572162100</t>
  </si>
  <si>
    <t>Rashad, Ramy;Califano, Federico;Stramigioli, Stefano</t>
  </si>
  <si>
    <t>Russian Federation;Netherlands</t>
  </si>
  <si>
    <t>Saint Petersburg;Enschede</t>
  </si>
  <si>
    <t>Saint Petersburg National Research University of Information Technologies, Mechanics and Optics University ITMO;Universiteit Twente</t>
  </si>
  <si>
    <t>60072485;60020599</t>
  </si>
  <si>
    <t>Rashad R.</t>
  </si>
  <si>
    <t>Port-Hamiltonian Passivity-Based Control on SE(3) of a Fully Actuated UAV for Aerial Physical Interaction Near-Hovering</t>
  </si>
  <si>
    <t>10.1109/LRA.2019.2932864</t>
  </si>
  <si>
    <t>2-s2.0-85071488449</t>
  </si>
  <si>
    <t>['proposed solution', 'nondestructive measurements', 'letter addresses', 'gas facilities', 'finite horizon', 'emerging application', 'dynamic model', 'designed controller', 'asymptotic stability']</t>
  </si>
  <si>
    <t>nondestructive testing | Nonlinear model predictive control | wheeled unmanned aerial vehicle</t>
  </si>
  <si>
    <t>This letter addresses the task of stabilizing a wheeled unmanned aerial vehicle on a pipe, which is an emerging application in oil and gas facilities for nondestructive measurements. After the derivation of the dynamic model of the system, a discrete-time nonlinear model predictive controller is designed over a finite horizon. The analysis of the asymptotic stability of the designed controller is carried out. Numerical tests show the performance and the robustness of the proposed solution.</t>
  </si>
  <si>
    <t>4314-4321</t>
  </si>
  <si>
    <t>60003977-60017293;60017293;60017293;60017293;60003977;60017293</t>
  </si>
  <si>
    <t>57193775930;35106028700;57192540199;6603433534;18938234000;7006263661</t>
  </si>
  <si>
    <t>Zhao, Suping;Ruggiero, Fabio;Fontanelli, Giuseppe Andrea;Lippiello, Vincenzo;Zhu, Zhanxia;Siciliano, Bruno</t>
  </si>
  <si>
    <t>Naples;Xi'an</t>
  </si>
  <si>
    <t>Universit√† degli Studi di Napoli Federico II;Northwestern Polytechnical University</t>
  </si>
  <si>
    <t>60017293;60003977</t>
  </si>
  <si>
    <t>Nonlinear Model Predictive Control for the Stabilization of a Wheeled Unmanned Aerial Vehicle on a Pipe</t>
  </si>
  <si>
    <t>10.1109/LRA.2019.2931821</t>
  </si>
  <si>
    <t>2-s2.0-85071493252</t>
  </si>
  <si>
    <t>['whole mechanism', 'well applied', 'virtual work', 'theoretical analysis', 'structure analysis', 'structural stiffness', 'stable support', 'space antennas', 'simulation verification', 'screw theory', 'scissors double', 'results verified', 'result showed', 'provide insights', 'orbital deployment', 'one dof', 'numerical calculation', 'mechanism units', 'large diameter', 'kinematic characteristics', 'jacobian matrixes', 'important role', 'important component', 'euler equation', 'dynamic model', 'analyzed based']</t>
  </si>
  <si>
    <t>Degree of freedom | Deployable mechanism | Dynamics | Kinematics | Ring truss deployable antenna | Screw theory</t>
  </si>
  <si>
    <t>Space deployable mechanism plays an important role in the orbital deployment and stable support of the antenna reflection surface, which is an important component for the spacecraft radar antenna. In order to improve the structural stiffness of the ring truss deployable antenna mechanism when it has a large diameter, a scissors double-ring truss deployable mechanism is proposed in this paper. First, structure analysis of general ring truss deployable antenna and construction of the scissors double-ring truss deployable mechanism are conducted, and the whole mechanism is decomposed to a plurality of mechanism units. Then, degree of freedom (DOF) of the scissors double-ring truss deployable mechanism is analyzed based on screw theory, the result showed that it has only one DOF. Furthermore, based on screw theory, kinematic characteristics of the scissors double-ring truss deployable mechanism are examined, velocities and accelerations of the components in the mechanism are obtained, as well as the Jacobian matrixes. Finally, based on Newton-Euler equation and the principle of virtual work, a dynamic model of the whole mechanism is established, numerical calculation and simulation verification are carried out, and the results verified the correctness of the theoretical analysis. The scissors double-ring truss deployable mechanism proposed in this paper can be well applied in the field of space antennas, and the theoretical analysis method based on screw theory used in this paper can provide insights into other spatial deployable mechanisms.</t>
  </si>
  <si>
    <t>57190019256;36449666100;16235105800;57209301657;57210824685;17137575900</t>
  </si>
  <si>
    <t>Han, Bo;Xu, Yundou;Yao, Jiantao;Zheng, Dong;Li, Yongjie;Zhao, Yongsheng</t>
  </si>
  <si>
    <t>Design and analysis of a scissors double-ring truss deployable mechanism for space antennas</t>
  </si>
  <si>
    <t>S1270963819316323</t>
  </si>
  <si>
    <t>10.1016/j.ast.2019.105357</t>
  </si>
  <si>
    <t>2-s2.0-85071547384</t>
  </si>
  <si>
    <t>['using cots', 'technology mission', 'representative precision', 'profiling experiment', 'precise orbit', 'phase measurements', 'particularly beneficial', 'overlap analyses', 'operated concurrently', 'mission restrictions', 'mission needs', 'mainly limited', 'level accuracy', 'l2 frequencies', 'independent antennas', 'gps receivers', 'frequency measurements', 'frequency combination', 'frequency code', 'free dual', 'flight results', 'enables single', 'duration gaps', 'continued operations', 'compares favorably', 'collect dual', 'attitude determination', 'achieve decimeter', '2 ¬∞', '1 ¬†']</t>
  </si>
  <si>
    <t>Attitude determination | CASSIOPE | COTS receiver | Orbit determination</t>
  </si>
  <si>
    <t>As part of the ‚ÄúGPS Attitude, Positioning, and Profiling experiment (GAP)‚Äù of the Canadian CASSIOPE science and technology mission, a set of four geodetic GPS receivers connected to independent antennas on the top-panel of the spacecraft can be operated concurrently to collect dual-frequency code and phase measurements on both the L1 and L2 frequencies. The qualification of the commercial off-the-shelf (COTS) GPS receivers is discussed, and flight results of precise orbit and attitude determination are presented. Pseudorange and carrier phase errors amount to roughly 65¬†cm and 8¬†mm for the ionosphere-free dual-frequency combination, which compares favorably with other missions using fully qualified space GPS receivers and is mainly limited by choice of simple patch antennas without choke rings. Precise orbit determination of CASSIOPE using GPS observations can achieve decimeter-level accuracy during continued operations but suffers from onboard and mission restrictions that limit the typical data availability to less than 50% of each day and induce regular long-duration gaps of 4‚Äì10¬†h. Based on overlap analyses, daily peak orbit determination errors can, however, be confined to 1¬†m 3D on 84% of all days, which fulfills the mission needs for science data processing of other instruments. The attitude of CASSIOPE can be determined with a representative precision of about 0.2¬∞ in the individual axes using three GAP receivers and antennas. Availability of dual-frequency measurements is particularly beneficial and enables single-epoch ambiguity fixing in about 97% of all epochs. Overall, the GAP experiment demonstrates the feasibility of using COTS-based global navigation satellite system receivers in space and the benefits they can bring for small-scale science missions.</t>
  </si>
  <si>
    <t>60007798;60007798;60016983;121101760-60117954</t>
  </si>
  <si>
    <t>7004343794;25641470200;7201699820;36933238300</t>
  </si>
  <si>
    <t>Montenbruck, Oliver;Hauschild, Andr√©;Langley, Richard B.;Siemes, Christian</t>
  </si>
  <si>
    <t>Netherlands;Canada;Germany;Netherlands</t>
  </si>
  <si>
    <t>Delft;Fredericton;¬†Cologne;Noordwijk</t>
  </si>
  <si>
    <t>Faculteit Luchtvaart- en Ruimtevaarttechniek, TU Delft;University of New Brunswick;Deutsches Zentrum fur Luft- Und Raumfahrt;RHEA System B.V. for the European Space Agency</t>
  </si>
  <si>
    <t>60117954;60016983;60007798;121101760</t>
  </si>
  <si>
    <t>Montenbruck O.</t>
  </si>
  <si>
    <t>CASSIOPE orbit and attitude determination using commercial off-the-shelf GPS receivers</t>
  </si>
  <si>
    <t>10.1007/s10291-019-0907-2</t>
  </si>
  <si>
    <t>2-s2.0-85071551870</t>
  </si>
  <si>
    <t>['uplink training', 'two phases', 'transmission scheme', 'transmission phase', 'training phase', 'separately extracted', 'purified full', 'proposed scheme', 'pilot contamination', 'lus signals', 'lus ).', 'lu channels', 'location information', 'legitimate users', 'interference channel', 'geometric programming', 'entire transmission', 'dimension csi', 'different lus', 'channel estimation']</t>
  </si>
  <si>
    <t>Air‚Äìterrestrial transmission | Angle domain secure transmission | Channel estimation | Eavesdropper | Localization | Massive MIMO</t>
  </si>
  <si>
    <t>In this paper, we consider a hybrid air‚Äìterrestrial network secure transmission scenario, where a low-altitude air platform (AP) equipped with a two-dimensional (2D) rectangular antenna array serves a set of legitimate users (LUs). The entire transmission can be divided into two phases: uplink training and transmission phase, and downlink transmission phase. A single-antenna vehicle eavesdropper (ED) is within the coverage of the AP, and the eavesdropper sends jamming signals in the uplink training and transmission phase and eavesdrops on LUs signals in the downlink transmission phase. During the training phase, a beam extraction based beam-domain (BD) channel estimation and transmission scheme is proposed. The active beam sets (ABS) of the interference channel and the LU channels can be separately extracted by comparing the beam gain vectors from different LUs. The pilot contamination can be eliminated and the channel state information (CSI) of LUs can be purified. By using spatial basis expansion model (BEM), full-dimension CSI of LUs and ED can be obtained, based on which the digital domain beam alignment method is designed to locate the ED. By utilizing the purified full-dimension CSI of LUs and location information of ED, the system achievable rate is analyzed and a geometric programming (GP) based power allocation scheme is proposed to further improve the secrecy capacity performance. The superiority of the proposed scheme is evaluated by simulations.</t>
  </si>
  <si>
    <t>60069734;60069734;60069734;60069734;60069734;60069734;60069734;60069734;60069734</t>
  </si>
  <si>
    <t>57210340718;57210341410;57210832676;57207017153;57203062455;35772028500;14033084900;56417235600;35367562800</t>
  </si>
  <si>
    <t>Zhang, Ming;Liao, Chengjian;Liu, Ningsong;Xu, Kui;Liu, Jie;Xie, Wei;Sha, Nan;Chen, Lihua;Zhang, Dongmei</t>
  </si>
  <si>
    <t>Angle-domain secure transmission in air‚Äìterrestrial mMIMO system with single antenna ground eavesdropper</t>
  </si>
  <si>
    <t>S187449071930196X</t>
  </si>
  <si>
    <t>10.1016/j.phycom.2019.100828</t>
  </si>
  <si>
    <t>2-s2.0-85071609604</t>
  </si>
  <si>
    <t>['‚ àí37', 'upon agricultural', 'trapping behind', 'tourism areas', 'total area', 'seyhan river', 'seyhan delta', 'seyhan dam', 'sediments transported', 'river mouth', 'retreat even', 'results indicated', 'planned dams', 'maximum rate', 'major cause', 'eastern mediterranean', 'deltaic subsidence', 'dams effects', 'anthropogenic effects', 'aerial photographs']</t>
  </si>
  <si>
    <t>Anthropogenic effects | Coastal erosion | Mediterranean | Seyhan delta | Shoreline changes</t>
  </si>
  <si>
    <t>The construction of dams on rivers feeding deltas has caused rapid shoreline retreat of many deltas around the world. To show that the retreat has been due to anthropogenic effects, it is very important to observe the natural shoreline changes before the dams effects on a delta. This study investigated shoreline changes in the Seyhan Delta in the Eastern Mediterranean from 1950 to 2018 employing long-term Landsat satellite images and aerial photographs. The results indicated that the shoreline accreted nearly +131 m with a maximum rate of +22.9 m yr‚àí1 from 1950 to 1956. In this period an area of +322 071 m2 was added to the delta. Contrary to this, following the construction of the Seyhan Dam in 1956, the Seyhan Delta lost a total area of -4 039 251 m2 from 1956 to 2018. The shoreline retreated ‚àí2293 m at the river mouth, with a maximum rate of retreat of ‚àí37 m yr‚àí1. The major cause of this retreat is the trapping behind the Seyhan Dam of sediments transported by the Seyhan River. In the future, it is expected that the shoreline will retreat even more rapidly from causes such as the construction of further planned dams, deltaic subsidence and rising of global sea level. This situation will have a great impact upon wetland areas and upon agricultural and tourism areas and structures in the delta.</t>
  </si>
  <si>
    <t>60022002;60010104</t>
  </si>
  <si>
    <t>57210830977;56253585700</t>
  </si>
  <si>
    <t>√ñzpolat, Emrah;Demir, Tuncer</t>
  </si>
  <si>
    <t>Istanbul;Antalya</t>
  </si>
  <si>
    <t>ƒ∞stanbul Teknik √úniversitesi;Akdeniz √úniversitesi</t>
  </si>
  <si>
    <t>√ñzpolat E.</t>
  </si>
  <si>
    <t>The spatiotemporal shoreline dynamics of a delta under natural and anthropogenic conditions from 1950 to 2018: A dramatic case from the Eastern Mediterranean</t>
  </si>
  <si>
    <t>S0964569119302455</t>
  </si>
  <si>
    <t>10.1016/j.ocecoaman.2019.104910</t>
  </si>
  <si>
    <t>2-s2.0-85071648261</t>
  </si>
  <si>
    <t>['‚ àí0', 'uas data', 'two seasons', 'thermal data', 'seed yield', 'relationship reduced', 'recent years', 'rapid eye', 'performance variables', 'performance traits', 'orbiting satellites', 'ndvi extracted', 'multispectral images', 'key process', 'increase applications', 'image features', 'ground biomass', 'genotypic responses', 'four image', 'field phenotyping', 'different resolutions', 'based multispectral', 'based features', 'aerial imagery', 'adp ).', 'abiotic stress', '88 ).', '75 days', '75 dap', '2017 ).', '1a images']</t>
  </si>
  <si>
    <t>Field phenotyping | Normalized difference vegetation index | Remote sensing | Stress detection</t>
  </si>
  <si>
    <t>Dry bean breeding programs are crucial to improve the productivity and resistance to biotic and abiotic stress. Phenotyping is a key process in breeding that refers to crop trait evaluation. In recent years, high-throughput plant phenotyping methods are being developed to increase the accuracy and efficiency for crop trait evaluations. In this study, aerial imagery at different resolutions were evaluated to phenotype crop performance and phenological traits using genotypes from two breeding panels, Durango Diversity Panel (DDP) and Andean Diversity Panel (ADP). The unmanned aerial system (UAS) based multispectral and thermal data were collected for two seasons at multiple time points (about 50, 60 and 75 days after planting/DAP in 2015; about 60 and 75 DAP in 2017). Four image-based features were extracted from multispectral images. Among different features, normalized difference vegetation index (NDVI) data were found to be consistently highly correlated with performance traits (above ground biomass, seed yield), especially during imaging at about 60‚Äì75 DAP (early pod development). Overall, correlations were higher using NDVI in ADP than DDP with biomass (r = ‚àí0.67 to ‚àí0.91 in ADP; r = ‚àí0.55 to ‚àí0.72 in DDP) and seed yield (r = 0.51 to 0.73 in ADP; r = 0.42 to 0.58 in DDP) at about 60 and 75 DAP. For thermal data, a temperature data normalization (utilizing common breeding plots in multiple thermal images) was implemented and the MEAN plot temperatures generally correlated significantly with biomass (r = 0.28‚Äì0.88). Finally, lower resolution satellite images (0.05‚Äì5 m/pixel) using UAS data was simulated and image resolution beyond 50 cm was found to reduce the relationship between image features (NDVI) and performance variables (biomass, seed yield). Four different high resolution satellite images: Pleiades-1A (0.5 m), SPOT 6 (1.5 m), Planet Scope (3.0 m), and Rapid Eye (5.0 m) were acquired to validate the findings from the UAS data. The results indicated sub-meter resolution satellite multispectral imagery showed promising application in field phenotyping, especially when the genotypic responses to stress is prominent. The correlation between NDVI extracted from Pleiades-1A images with seed yield (r = 0.52) and biomass (r = ‚àí0.55) were stronger in ADP; where the strength in relationship reduced with decreasing satellite image resolution. In future, we anticipate higher spatial and temporal resolution data achieved with low-orbiting satellites will increase applications for high-throughput crop phenotyping.</t>
  </si>
  <si>
    <t>60018208;60018208;60001989</t>
  </si>
  <si>
    <t>35886052200;57190680703;6603840372</t>
  </si>
  <si>
    <t>Sankaran, Sindhuja;Quir√≥s, Juan Jos√©;Miklas, Phillip N.</t>
  </si>
  <si>
    <t>Sankaran S.</t>
  </si>
  <si>
    <t>Unmanned aerial system and satellite-based high resolution imagery for high-throughput phenotyping in dry bean</t>
  </si>
  <si>
    <t>S016816991930287X</t>
  </si>
  <si>
    <t>10.1016/j.compag.2019.104965</t>
  </si>
  <si>
    <t>2-s2.0-85071727381</t>
  </si>
  <si>
    <t>R11AC40022</t>
  </si>
  <si>
    <t>['tributary use', 'tributary mouths', 'tributary effect', 'total length', 'specific groups', 'species separated', 'species exhibited', 'similar sizes', 'seasonal ranges', 'restrictive features', 'razorback suckers', 'possible consequences', 'new mexico', 'mcelmo creek', 'fish size', 'fish movements', 'fish based', 'explained best', 'either adult', 'colorado pikeminnows', 'chaco wash', 'attractive features', 'analyses suggested', 'abundantly detected']</t>
  </si>
  <si>
    <t>The extent of fish movements in contemporary river networks can depend on spatial position relative to attractive features that may provide food and refuge, such as tributary mouths, or restrictive features, such as barriers. From the San Juan River basin in New Mexico and Utah, we integrated remote summertime PIT tag detections at two tributary mouths (McElmo Creek and Chaco Wash) with main-stem recapture data from 2012 to 2015 to determine if two endangered species, Colorado Pikeminnow Ptychocheilus lucius and Razorback Sucker Xyrauchen texanus, differed in tributary use, demography, and seasonal ranges. Razorback Suckers were more abundantly detected (n¬†=¬†266 individuals) and recaptured (n¬†=¬†145) than were Colorado Pikeminnows (n¬†=¬†96 detected; n¬†=¬†55 recaptured). Despite the San Juan River flowing uninterrupted between the tributary mouths, individuals of each species separated into tributary-specific groups. Razorback Suckers had very similar sizes and ages at each tributary, reflecting a homogeneous augmented population. Colorado Pikeminnows separated into tributary-specific groups of either adult (Chaco Wash) or subadult (McElmo Creek) fish based on total length and age. Analyses suggested that fish size was a significant factor explaining the extent of seasonal ranges for both species. Although the ranges of both species exhibited a tributary effect, this effect was more significant in explaining Razorback Sucker ranges than Colorado Pikeminnow ranges, which were explained best by season. Understanding how mobile species interact with attractive and inhibitive river features can help managers identify potential sampling biases along with possible consequences of spatially structured populations. Managers should consider extending sampling upstream of barriers, installing additional permanent antenna arrays, and maintaining perennial flows in these tributaries.</t>
  </si>
  <si>
    <t>1015-1025</t>
  </si>
  <si>
    <t>60000689-60010352;60006477;60031706;60010365</t>
  </si>
  <si>
    <t>55389293300;7004249368;23987651500;55938630000</t>
  </si>
  <si>
    <t>Cathcart, Charles N.;McKinstry, Mark C.;MacKinnon, Peter D.;Ruffing, Claire M.</t>
  </si>
  <si>
    <t>United States;Canada;United States;United States;United States</t>
  </si>
  <si>
    <t>Logan;Vancouver;Juneau;Washington, D.C.;Manhattan</t>
  </si>
  <si>
    <t>Utah State University;The University of British Columbia;Alaska Department of Game and Fisheries;Bureau of Reclamation;Kansas State University</t>
  </si>
  <si>
    <t>60031706;60010365;60010352;60006477;60000689</t>
  </si>
  <si>
    <t>Cathcart C.N.</t>
  </si>
  <si>
    <t>A Tribute to Tributaries: Endangered Fish Distributions within Critical Habitat of the San Juan River, USA</t>
  </si>
  <si>
    <t>10.1002/nafm.10335</t>
  </si>
  <si>
    <t>2-s2.0-85071773018</t>
  </si>
  <si>
    <t>['reflectors antennas', 'radiating elements', 'promising alternative', 'phased arrays', 'mainly achieved', 'ka band', 'higher frequencies', 'frequency bandwidth', 'free space', 'article presents']</t>
  </si>
  <si>
    <t>This article presents the design, manufacturing, and testing of a transmitting active discrete lens antenna demonstrator in the Ka band. These antennas permit generating multibeam coverage using only a single main aperture and exhibit excellent scanning capabilities and a large-frequency bandwidth. Because the beamforming is mainly achieved in the free space, the complexity and cost of the antenna grows marginally with the number of beams and radiating elements. For these characteristics, active discrete lens antennas are a promising alternative to more conventional antenna solutions that are based on phased arrays and reflectors antennas, especially for Ka-band and higher frequencies where the dimensions become smaller.</t>
  </si>
  <si>
    <t>60-68</t>
  </si>
  <si>
    <t>123278538;60002286;60031159;60031159</t>
  </si>
  <si>
    <t>24559566400;55511192900;6603944956;15122016500</t>
  </si>
  <si>
    <t>Ruggerini, Gianfranco;Nicolaci, Pasquale Giuseppe;Toso, Giovanni;Angeletti, Piero</t>
  </si>
  <si>
    <t>Netherlands;Netherlands;</t>
  </si>
  <si>
    <t>Noordwijk aan Zee;Leiden;</t>
  </si>
  <si>
    <t>ESTEC - European Space Research and Technology Centre;Airbus Group SE;Space Technology for Innovation</t>
  </si>
  <si>
    <t>60031159;60002286;123278538</t>
  </si>
  <si>
    <t>Ruggerini G.</t>
  </si>
  <si>
    <t>A Ka-Band Active Aperiodic Constrained Lens Antenna for Multibeam Applications: Active discrete lens antennas are promising alternative solutions for multibeam coverage using a single aperture</t>
  </si>
  <si>
    <t>10.1109/MAP.2019.2932309</t>
  </si>
  <si>
    <t>2-s2.0-85071873822</t>
  </si>
  <si>
    <t>W. M. Keck Foundation</t>
  </si>
  <si>
    <t>['yield red', 'work reports', 'visible wavelengths', 'unique classes', 'underlying aspects', 'transparent electrodes', 'transient light', 'transient forms', 'transient filters', 'thin films', 'results establish', 'performance properties', 'optoelectronic systems', 'monocrystalline silicon', 'material chemistries', 'living organisms', 'light generation', 'including transistors', 'first examples', 'even batteries', 'emitting diodes', 'detailed characterization', 'conventional approaches', 'controlled manner', 'constituent layers', 'completely dissolve', 'broad sets', 'blue leds', 'benign forms', 'aqueous solutions', 'aqueous conditions']</t>
  </si>
  <si>
    <t>biomedical implants | degradation | light-emitting diodes | transient devices | waste management</t>
  </si>
  <si>
    <t>Transient forms of electronics, systems that disintegrate, dissolve, resorb, or sublime in a controlled manner after a well-defined operating lifetime, are of interest for applications in hardware secure technologies, temporary biomedical implants, ‚Äúgreen‚Äù consumer devices and other areas that cannot be addressed with conventional approaches. Broad sets of materials now exist for a range of transient electronic components, including transistors, diodes, antennas, sensors, and even batteries. This work reports the first examples of transient light-emitting diodes (LEDs) that can completely dissolve in aqueous solutions to biologically and environmentally benign end products. Thin films of highly textured ZnO and polycrystalline Mo serve as semiconductors for light generation and conductors for transparent electrodes, respectively. The emitted light spans a range of visible wavelengths, where nanomembranes of monocrystalline silicon can serve as transient filters to yield red, green, and blue LEDs. Detailed characterization of the material chemistries and morphologies of the constituent layers, assessments of their performance properties, and studies of their dissolution processes define the underlying aspects. These results establish an electroluminescent light source technology for unique classes of optoelectronic systems that vanish into benign forms when exposed to aqueous conditions in the environment or in living organisms.</t>
  </si>
  <si>
    <t>60007363;60007363;60007363;60007363-60000937;60006173;60007363;60007363-60025084;60007363;60007363;60007363</t>
  </si>
  <si>
    <t>56573207200;57210913287;55857924200;14071895700;57200451439;56480957900;22985373600;55999309600;57203062831;56755517500</t>
  </si>
  <si>
    <t>Lu, Di;Liu, Tzu Li;Chang, Jan Kai;Peng, Dongsheng;Zhang, Yi;Shin, Jiho;Hang, Tao;Bai, Wubin;Yang, Quansan;Rogers, John A.</t>
  </si>
  <si>
    <t>Shanghai;Evanston;Columbia;Shenzhen</t>
  </si>
  <si>
    <t>Shanghai Jiao Tong University;Northwestern University;University of Missouri;Shenzhen University</t>
  </si>
  <si>
    <t>60025084;60007363;60006173;60000937</t>
  </si>
  <si>
    <t>Lu D.</t>
  </si>
  <si>
    <t>Transient Light-Emitting Diodes Constructed from Semiconductors and Transparent Conductors that Biodegrade Under Physiological Conditions</t>
  </si>
  <si>
    <t>10.1002/adma.201902739</t>
  </si>
  <si>
    <t>2-s2.0-85071874642</t>
  </si>
  <si>
    <t>['well suited', 'usually limited', 'unwrapped phase', 'unique identification', 'three parameters', 'tagged stocks', 'tagged item', 'static tags', 'squares algorithm', 'searching rfid', 'rfid tags', 'proposed method', 'position model', 'pervasive location', 'paper proposes', 'novel ultrahigh', 'mobile robots', 'mobile robot', 'main advantage', 'low cost', 'localization method', 'intelligent warehouse', 'good performance', 'existing grid', 'enabling technology', 'efficient booster', 'easily localized', 'computation ability', 'based methods', 'aware applications', 'aware application', 'accuracy performance']</t>
  </si>
  <si>
    <t>Intelligent warehouse | mobile robot | phase unwrapping | radio frequency identification (RFID) localization | ultrahigh-frequency (UHF) RFID</t>
  </si>
  <si>
    <t>A novel ultrahigh-frequency (UHF) radio frequency identification (RFID) localization method is proposed in this paper, by which the location of a static passive tag can be easily obtained using a mobile RFID antenna. An unwrapped phase-position model with three parameters is built, and the location of the tag can be pinpointed through an ordinary nonlinear least-squares algorithm. The main advantage of this method is that it is cheap in computation cost compared with the existing grid-based methods. The experimental tests confirm that the proposed method can localize the RFID tags with a competitive computational efficiency and accuracy performance, i.e., millisecond-level computing time and centimeter-level location accuracy. The proposed UHF RFID localization method is well suited to the pervasive location-aware applications, searching RFID-tagged item in the intelligent warehouse by the mobile robot with an onboard RFID system, for example. Note to Practitioners-Ultrahigh-frequency (UHF) radio frequency identification (RFID) has become an efficient booster for the warehouse logistics management due to its low cost, battery-free, and unique identification. The location-aware technology based on RFID is an enabling technology for intelligent warehouse logistics. This paper proposes a passive UHF RFID tag localization method, by which the tags can be easily localized by the use of a mobile RFID system. The experimental results show that the proposed method can localize the static tags with good performance, especially low computation cost. The proposed localization method contributes to the pervasive location-aware application, in which their computation ability is usually limited. For example, mobile robots with the RFID system autonomously seek the RFID-tagged stocks in a warehouse.</t>
  </si>
  <si>
    <t>1698-1707</t>
  </si>
  <si>
    <t>57190573549;7006868490;57190527802;7401498779;57208503757</t>
  </si>
  <si>
    <t>Wu, Haibing;Tao, Bo;Gong, Zeyu;Yin, Zhouping;Ding, Han</t>
  </si>
  <si>
    <t>A Fast UHF RFID Localization Method Using Unwrapped Phase-Position Model</t>
  </si>
  <si>
    <t>10.1109/TASE.2019.2895104</t>
  </si>
  <si>
    <t>2-s2.0-85071879137</t>
  </si>
  <si>
    <t>2017-0237</t>
  </si>
  <si>
    <t>['unit consists', 'system working', 'shaped self', 'radiation patterns', 'mobile terminals', 'meandered branch', 'isolation characteristics', 'inverted u', 'inherent self', 'channel capacity', 'broadband 8', 'antenna unit', 'antenna multiple', 'antenna element', 'antenna efficiency', 'also presented', '2 ghz']</t>
  </si>
  <si>
    <t>5G communication | broadband MIMO antenna system | mobile terminal | self-isolated antenna</t>
  </si>
  <si>
    <t>A broadband 8-antenna multiple-input and multiple-output (MIMO) system working for 5G new radio N77 (3.3-4.2 GHz) in mobile terminals is proposed. In particular, each antenna element/unit consists of a monopole-type meandered branch and an inverted U-shaped self-isolated antenna branch; and the antenna unit is fed by the meandered branch. The antenna unit has two resonances generated separately by each branch of the antenna unit. Since the monopole couples strongly with the self-isolated antenna element that has the inherent self-isolation characteristics, quite good isolation for the broadband 8-antenna MIMO system can be obtained. The results such as antenna efficiency, radiation patterns, envelope correlation coefficient, and channel capacity are also presented.</t>
  </si>
  <si>
    <t>e21857</t>
  </si>
  <si>
    <t>57213755965;57204589632;57207730332</t>
  </si>
  <si>
    <t>Zhao, Anping;Ren, Zhouyou;Wu, Shengjie</t>
  </si>
  <si>
    <t>Broadband MIMO Antenna System for 5G Operations in Mobile Phones</t>
  </si>
  <si>
    <t>10.1002/mmce.21857</t>
  </si>
  <si>
    <t>2-s2.0-85071915293</t>
  </si>
  <si>
    <t>['wuhan university', 'within 0', 'temporal stability', 'system bias', 'stations show', 'stable value', 'results show', 'receiver type', 'random walk', 'process data', 'precise ephemeris', 'ppp ).', 'orbit determination', 'mechanism underlying', 'may mainly', 'mathematical models', 'little influence', 'linear trend', 'isb whu', 'isb products', 'isb gfz', 'isb cod', 'interesting phenomenon', 'important influence', 'gps ppp', 'given day', 'gfz ),', 'generally considered', 'different times', 'different stations', 'data processing', 'convergence speed', 'constant method', 'combined ppp', 'clock offset', 'better understand', 'antenna type', '5 ¬†', '3 ¬†', '19 multi']</t>
  </si>
  <si>
    <t>BDS/GPS | Characterization | Combined system | Inter-system bias | Precise point positioning</t>
  </si>
  <si>
    <t>The ways of estimating the inter-system bias (ISB) have an important influence on BDS/GPS combined precise point positioning (PPP). Ordinarily, in data processing, the precise ephemeris and clock offset from the Center for Orbit Determination in Europe (CODE), Deutsches GeoForschungsZentrum (GFZ), and Wuhan University (WHU), respectively, are applied to obtain the ISB products (ISB COD, ISB GFZ, and ISB WHU). Currently, in the case of BDS/GPS PPP, the ISB is generally considered to be a stable value in a given day and estimated as a constant. To better understand the mechanism underlying the generation of ISB in combined PPP, we deduce and establish the ISB estimation formulas and mathematical models and collect and process data from 19 multi-GNSS experimental stations. The results show that the ranges of ISB COD and ISB WHU at different times are within 0.3¬†m, while ISB GFZ can change up to 6.5¬†m. An interesting phenomenon is that the ISB GFZ for different stations has a similar variation trend in a day, and in some days, the ISBs of all stations show a linear trend which may mainly be influenced by satellite clock offset. In addition, the temporal stability of ISB is independent of receiver software version number and antenna type, while the receiver type has little influence on the stability of ISB. Therefore, it is reasonable to estimate ISB COD and ISB WHU as constant in a day and use a random walk to obtain ISB GFZ. The results show that the convergence speed and accuracy of BDS/GPS PPP obtained by the random walk method are higher than those using the constant method, no matter whether ISB GFZ, ISB COD, or ISB WHU is used.</t>
  </si>
  <si>
    <t>60029306;60029306;60029306;60029306;60092860;60029306-60006356;60029306</t>
  </si>
  <si>
    <t>57194218626;26643102900;57190745212;56733883000;49663607400;55839763400;57193114062</t>
  </si>
  <si>
    <t>Liu, Xuexi;Jiang, Weiping;Chen, Hua;Zhao, Wen;Huo, Liang;Huang, Liangke;Chen, Qusen</t>
  </si>
  <si>
    <t>Beijing;Wuhan;Guilin</t>
  </si>
  <si>
    <t>Beijing University Of Civil Engineering And Architecture;Wuhan University;Guilin University of Technology</t>
  </si>
  <si>
    <t>60092860;60029306;60006356</t>
  </si>
  <si>
    <t>An analysis of inter-system biases in BDS/GPS precise point positioning</t>
  </si>
  <si>
    <t>10.1007/s10291-019-0906-3</t>
  </si>
  <si>
    <t>2-s2.0-85071929092</t>
  </si>
  <si>
    <t>['translation manipulations', 'simultaneous rotation', 'rcs characteristic', 'proposed design', 'proposed antenna', 'polarization one', 'polarization components', 'new design', 'nd cross', 'low rcs', 'gives rise', 'gain improvement', 'first designed', 'electrical sizes', 'directly integrated', 'copolarization component', 'compact size', 'based method', 'array used', 'antenna rcs', 'antenna array', '8 db', '55 œª0', '5 œª0']</t>
  </si>
  <si>
    <t>Antenna array-based method | compact size | gain improvement | polarization rotation | rotation and translation manipulations</t>
  </si>
  <si>
    <t>In this paper, we develop an antenna array-based method to reduce the radar cross section (RCS) of the antenna. A 2 √ó 2 antenna subarray with polarization rotation characteristic is first designed. By translating the 2 √ó 2 subarray, an array with polarization rotation characteristic is generated to transform the copolarization component of the antenna RCS into the cross-polarization one. With the simultaneous rotation and translation manipulations of the designed 2 √ó 2 subarray, an array used to reduce the antenna RCS for both co- A nd cross-polarization components is developed. Following these two design ideas, a novel 2 √ó 2 antenna array is designed and directly integrated with the antenna to achieve the low-RCS characteristic. Compared with the two above arrays having the electrical sizes of 3.55 Œª0 √ó 3.55 Œª0, the new design is of compact size of 1.5 Œª0 √ó 1.5 Œª0 and gives rise to the gain improvement of 0.8 dB. The proposed antenna with low RCS is fabricated and the measured results validate the proposed design.</t>
  </si>
  <si>
    <t>6484-6493</t>
  </si>
  <si>
    <t>56160743800;57200123987;57210960298;24080783500</t>
  </si>
  <si>
    <t>Shi, Yan;Zhang, Xiang Fan;Meng, Zan Kui;Li, Long</t>
  </si>
  <si>
    <t>Design of Low-RCS Antenna Using Antenna Array</t>
  </si>
  <si>
    <t>10.1109/TAP.2019.2925180</t>
  </si>
  <si>
    <t>2-s2.0-85072052458</t>
  </si>
  <si>
    <t>NENU</t>
  </si>
  <si>
    <t>['unforaged leaves', 'two larva', 'tested concentrations', 'sugar beet', 'successfully cloned', 'substantially contributes', 'sticticalis larvae', 'soybean leaves', 'significantly decreased', 'results clarified', 'rapid migration', 'one herbivore', 'might lead', 'methyl salicylate', 'infested areas', 'infested area', 'highly expressed', 'heterologous study', 'foraging behavior', 'foraged leaves', 'electrophysiological response', 'dependent manner', 'chemical signals', 'artificially added', 'also thought', 'adult moths']</t>
  </si>
  <si>
    <t>Behavior | L. sticticalis | Methyl salicylate | Odorant receptors</t>
  </si>
  <si>
    <t>The meadow moth Loxostege sticticalis is a serious agricultural pest that feeds on the leaves of many economic crops, such as sugar beet, soybean, sunflower, and potato. In addition to the rapid migration of adult moths, the collective foraging behavior of the larvae is also thought to be involved in the search for new food sources and substantially contributes to the expansion of the infested area. However, whether and how the chemical signals take part in this process remains unknown. In this study, two larva-specific expressed odorants, LstiOR5 and LstiOR6, were successfully cloned and deophanized. A heterologous study on Xenopus laevis oocytes showed that several host plant volatiles could evoke LstiOR responses in a dose-dependent manner. One herbivore-induced plant volatile (HIPV) of soybean leaves, methyl salicylate (MeSA), exerted attractive effects on the L. sticticalis larvae at all tested concentrations. Further foraging choice assays showed that the L. sticticalis larvae preferred foraged soybean leaves over unforaged leaves. When MeSA was artificially added to unforaged leaves, the unforaged leaves were preferred over the foraged leaves. In addition, GC-MS analysis demonstrated that MeSA was induced by the foraging behavior of the larvae and acted as a collective food signal in L. sticticalis. Moreover, in situ hybridization showed that LstiOR5 was highly expressed in larval antenna neurons. When LstiOR5 was silenced, both the electrophysiological response of the antenna to MeSA and the preference for foraged leaves were significantly decreased, suggesting that LstiOR5 is involved in the collective foraging behavior of L. sticticalis. Our results clarified the chemical signals that trigger the collective foraging behavior of L. sticticalis and provided more evidence for the molecular mechanism underlying the expansions of their infested areas at a peripheral olfactory sensing level. These findings could facilitate the development of potential control strategies for controlling this pest and provide a potential gene target that correlates with the collective foraging behavior of L. sticticalis, which might lead to better pest management.</t>
  </si>
  <si>
    <t>60009509;60017705;60009509;60009509;60017705;60017705;60009509;60017705;60009509</t>
  </si>
  <si>
    <t>57204156209;57209336771;57116766100;57210971314;57051724800;55261920900;50263400500;57210969323;16319724200</t>
  </si>
  <si>
    <t>Wen, Ming;Li, Ertao;Chen, Qi;Kang, Hui;Zhang, Shuai;Li, Kebin;Wang, Yinliang;Jiao, Yin;Ren, Bingzhong</t>
  </si>
  <si>
    <t>Chinese Academy of Agricultural Sciences;Northeast Normal University</t>
  </si>
  <si>
    <t>60017705;60009509</t>
  </si>
  <si>
    <t>A herbivore-induced plant volatile of the host plant acts as a collective foraging signal to the larvae of the meadow moth, Loxostege sticticalis (Lepidoptera: Pyralidae)</t>
  </si>
  <si>
    <t>S0022191019300587</t>
  </si>
  <si>
    <t>10.1016/j.jinsphys.2019.103941</t>
  </si>
  <si>
    <t>2-s2.0-85072085474</t>
  </si>
  <si>
    <t>['vertex angle', 'radiator results', 'radiated beam', 'phase transformation', 'paper presents', 'optimum height', 'obtained due', 'mpa radiator', 'microwave radiator', 'measured results', 'maximum gain', 'lens placed', 'good agreement', 'ftb pattern', 'ftb antenna', 'conical plane', 'beam steering', 'angular movement', '96 ¬∞', '84 ¬∞', '82 dbi', '50 db', '30 db', '15 ghz', '100 ¬∞.', '10 ghz', '1 db']</t>
  </si>
  <si>
    <t>Beam steering | flat top beam (FTB) antenna | gain enhancement | graded index metasurface (GIMS) | high gain antenna | lens antenna | metamaterial | phase correcting surface</t>
  </si>
  <si>
    <t>This paper presents a beam steerable low-profile lens antenna with a flat top wide beam and a high gain operating at 10.10 GHz. It consists of a graded index metasurface (GIMS) lens placed on the top of a microstrip patch antenna (MPA) radiator. An ultrathin linear graded index metasurface (LGIMS) and a radial graded index metasurface (RGIMS) lens were designed for the magnitude and phase transformation of the radiated beam from the microwave radiator. First, an LGIMS lens antenna was designed by placing an LGIMS on the top of an MPA radiator at an optimum height. A maximum measured gain of 16.37 dBi indicating a maximum gain enhancement of 11.50 dB with beam steering in a conical plane with a vertex angle of 84¬∞ was observed. Next, a flat top beam (FTB) antenna with a stable gain band was designed by placing an RGIMS on top of an LGIMS lens antenna. The measured peak gain of 14.82 dBi with an FTB pattern having a 1 dB gain variation range of about 96¬∞ is observed. Furthermore, the movement of the LGIMS and the RGIMS on top of the radiator results in continuous beam scanning with a maximum gain variation of 1 dB in a conical plane with a vertex angle of about 100¬∞. A maximum gain of 14.82 dBi with a maximum gain enhancement of 10.30 dB at 10.15 GHz was obtained due to the linear and angular movement of the LGIMS and the RGIMS in the FTB antenna. The simulated and measured results are in good agreement.</t>
  </si>
  <si>
    <t>6334-6343</t>
  </si>
  <si>
    <t>60032730-60032144;60032730;60032730</t>
  </si>
  <si>
    <t>Singh, Amit K.;Abegaonkar, Mahesh P.;Koul, Shiban K.</t>
  </si>
  <si>
    <t>India;South Korea</t>
  </si>
  <si>
    <t>New Delhi;Daejeon</t>
  </si>
  <si>
    <t>Indian Institute of Technology Delhi;Korea Advanced Institute of Science and Technology</t>
  </si>
  <si>
    <t>60032730;60032144</t>
  </si>
  <si>
    <t>Wide Angle Beam Steerable High Gain Flat Top Beam Antenna Using Graded Index Metasurface Lens</t>
  </si>
  <si>
    <t>10.1109/TAP.2019.2923075</t>
  </si>
  <si>
    <t>2-s2.0-85072125839</t>
  </si>
  <si>
    <t>['two circuits', 'source message', 'signal received', 'rf energy', 'proposed system', 'harvested energy', 'energy harvesting', 'duplex self', 'duplex relaying', 'beamforming vectors']</t>
  </si>
  <si>
    <t>Full-duplex | multiple antennas | RF powered relay channel | self-energy recycling</t>
  </si>
  <si>
    <t>In this letter, we address the beamforming in full-duplex self-energy recycling relay system, where an amplify-and-forward relay delivers the source message to the destination in a single time slot while recycling a portion of its RF energy through energy harvesting. The signal received at the realy is divided into two circuits, one for the full-duplex relaying and the other for the energy harvesting. The beamforming vectors and the power division ratio at the relay are optimized to maximize the harvested energy while maintaining a certain reception quality threshold at the destination. Simulation results show various advantages and trade-offs of the proposed system.</t>
  </si>
  <si>
    <t>1516-1520</t>
  </si>
  <si>
    <t>60016912;60027884;60027884;60005273</t>
  </si>
  <si>
    <t>57210990227;14018134900;7404036823;55665508900</t>
  </si>
  <si>
    <t>Kwon, Kuhyung;Hwang, Duckdong;Song, Hyoung Kyu;Nam, Sung Sik</t>
  </si>
  <si>
    <t>Sejong University;Yonsei University;Korea University</t>
  </si>
  <si>
    <t>60027884;60016912;60005273</t>
  </si>
  <si>
    <t>Full-Duplex With Self-Energy Recycling in the RF Powered Multi-Antenna Relay Channels</t>
  </si>
  <si>
    <t>10.1109/LSP.2019.2938304</t>
  </si>
  <si>
    <t>2-s2.0-85072166228</t>
  </si>
  <si>
    <t>['topology shapes', 'topological structure', 'study double', 'small range', 'pulse double', 'perturbation analysis', 'obvious difference', 'numerical simulations', 'normal form', 'harmonic resonance', 'first time', 'external excitations', 'explicit expression', 'excitations corresponding', 'considering combined', 'chaotic motions', 'chaotic motion', 'chaotic dynamics', 'averaged equations', 'averaged equation', 'also known', 'also estimate', '2 sub']</t>
  </si>
  <si>
    <t>Combined parametric and external excitation | Double-parameter chaotic dynamics | Double-parameter Lyapunov exponents | Extended Melnikov method</t>
  </si>
  <si>
    <t>We study the multi-pulse jumping double-parameter homoclinic orbits and chaotic dynamics of the eccentric rotating ring truss antenna under combined the parametric and external excitations for the first time. Considering combined the parametric and external excitations, the averaged equations of the eccentric rotating circular cylindrical shell are obtained in the case of the primary parametric resonance-1/2 sub-harmonic resonance and 1:2 internal resonance by using the perturbation analysis. From the averaged equation, the theory of normal form is applied to find the explicit expression of the eccentric rotating circular cylindrical shell under combined the parametric and external excitations. Based on the extended Melnikov method, we study the multi-pulse double-parameter homoclinic bifurcation and chaos of the eccentric rotating circular cylindrical shell under combined the parametric and external excitations and also estimate the double-parameter chaotic threshold. Numerical simulations are utilized to study double-parameter chaotic dynamic behaviors of the eccentric rotating circular cylindrical shell under combined the parametric and external excitations based on the double-parameter Lyapunov exponents. When one of the excitations is constant, it is found that the temperature parametric excitation directly decides the occurrence of the chaotic motion and the external excitation determines the paths to chaos. It is also known that the topology shapes of the chaotic motions are similar when the excitations corresponding to the chaotic motions change in a small range. Otherwise, there exists the obvious difference of the shapes for the topological structure of the double-parameter chaotic motions in the eccentric rotating circular cylindrical shell.</t>
  </si>
  <si>
    <t>761-800</t>
  </si>
  <si>
    <t>60022281;60022281;60022281;60022281</t>
  </si>
  <si>
    <t>56576551400;57207863487;57199475949;24801968800</t>
  </si>
  <si>
    <t>Zhang, W.;Zheng, Y.;Liu, T.;Guo, X. Y.</t>
  </si>
  <si>
    <t>Multi-pulse jumping double-parameter chaotic dynamics of eccentric rotating ring truss antenna under combined parametric and external excitations</t>
  </si>
  <si>
    <t>10.1007/s11071-019-05227-8</t>
  </si>
  <si>
    <t>2-s2.0-85072174121</t>
  </si>
  <si>
    <t>TR-32005</t>
  </si>
  <si>
    <t>['sometimes taken', 'several decades', 'power dividers', 'impedance transformers', 'good reviews', 'found across']</t>
  </si>
  <si>
    <t>Baluns have been studied for several decades. They have been used in antennas as unbalanced-to- balanced signal convertors and have sometimes taken on the role of impedance transformers. Apart from their use in antennas, baluns can be found across a variety of applications, ranging from mixers and samplers to power dividers and amplifiers. Good reviews of the most common balun types can be found in [1]-[3].</t>
  </si>
  <si>
    <t>16-25</t>
  </si>
  <si>
    <t>60068815;60068815;;60068815</t>
  </si>
  <si>
    <t>56954674400;56574109600;57188975770;7102982418</t>
  </si>
  <si>
    <t>Radovanoviƒá, Milo≈°;Bukvic, Branko;Tasiƒá, Sini≈°a;Iliƒá, Milan</t>
  </si>
  <si>
    <t>Radovanoviƒá M.</t>
  </si>
  <si>
    <t>Circuit Modeling of Coaxial-Cable Baluns in Microstrip-Mounted, High-Power, Very-High-Frequency Amplifiers [Application Notes]</t>
  </si>
  <si>
    <t>10.1109/MMM.2019.2928679</t>
  </si>
  <si>
    <t>2-s2.0-85072213904</t>
  </si>
  <si>
    <t>['results suggest', 'near male', 'males showing', 'males provide', 'male orthopterans', 'initiate courtship', 'focused primarily', 'females make', 'discernable differences', 'deciding whether', 'circumstances include', 'chemical communication']</t>
  </si>
  <si>
    <t>CHC | chemical communication | cricket | cuticular hydrocarbons | Laupala | male choice | mate recognition</t>
  </si>
  <si>
    <t>While the mate choice literature has focused primarily on the choices that females make, under certain circumstances males are expected to make mating decisions as well. Such circumstances include when males provide a significant energetic investment in a female or her offspring. Male orthopterans can invest considerable resources in females and have been studied for their mating investment decisions. However, while males provide acoustic information to females, females do not provide reciprocal acoustic information to males. Here, we tested the hypothesis that Laupala males use chemical signals to make mating decisions. We found that males and females have discernable differences in cuticular lipid expression when considering both whole-body and antennae-only extracts. Furthermore, access to the antennae alone resulted in males showing more courtship towards females and more aggressive behaviours towards males. Finally, males showed higher levels of association and courtship behaviour near female-exposed filter paper than they did near male-exposed and control filter paper. These results suggest that Laupala males use chemical signals when deciding whether to initiate courtship and open the possibility that chemical communication has played a role in the diversification of this genus.</t>
  </si>
  <si>
    <t>Animal Behaviour</t>
  </si>
  <si>
    <t>60007776;60007776</t>
  </si>
  <si>
    <t>57210990748;57203075382</t>
  </si>
  <si>
    <t>Stamps, Glenn F.;Shaw, Kerry L.</t>
  </si>
  <si>
    <t>Stamps G.</t>
  </si>
  <si>
    <t>Male use of chemical signals in sex discrimination of Hawaiian swordtail crickets (genus Laupala)</t>
  </si>
  <si>
    <t>S0003347219302465</t>
  </si>
  <si>
    <t>10.1016/j.anbehav.2019.06.033</t>
  </si>
  <si>
    <t>2-s2.0-85072217885</t>
  </si>
  <si>
    <t>['strong regime', 'second part', 'saturate regime', 'rf link', 'rayleigh fading', 'proposed structure', 'pointing error', 'outage probability', 'novel multi', 'mobile user', 'fso link', 'forward relaying', 'forward relay', 'first part', 'connected via', 'communication establishment', 'asymptotic expressions']</t>
  </si>
  <si>
    <t>In this paper, a novel multi-hop hybrid Free Space Optical (FSO)/RF link is presented; it is made up of two main parts. The first part establishes the connection between the mobile user and source base station, and the second part establishes the connection between the source and the destination base stations. In the first part, a mobile user wants to connect to the source base station via a long range link; therefore, a fixed gain amplify and forward relay with multiple receive antennas is used for communication establishment. In the second part, the source and the destination base stations are connected via a multi-hop hybrid parallel FSO/RF link with demodulate and forward relaying. Considering the FSO link in Gamma-Gamma atmospheric turbulence with the effect of pointing error in moderate to strong regime and the Negative Exponential atmospheric turbulence in saturate regime, and the RF link in Rayleigh fading, new closed form exact and asymptotic expressions are derived for the Outage Probability and Bit Error Rate of the proposed structure.</t>
  </si>
  <si>
    <t>57201885455;6505944551</t>
  </si>
  <si>
    <t>Amirabadi, Mohammad Ali;Vakili, Vahid Tabataba</t>
  </si>
  <si>
    <t>Amirabadi M.A.</t>
  </si>
  <si>
    <t>Performance evaluation of a novel relay-assisted hybrid FSO/RF communication system with receive diversity</t>
  </si>
  <si>
    <t>10.1049/iet-opt.2018.5087</t>
  </si>
  <si>
    <t>2-s2.0-85072372208</t>
  </si>
  <si>
    <t>['technology agnostic', 'end user', 'diverse range']</t>
  </si>
  <si>
    <t>The quest for more competitive space segment cost to maintain an attractive commercial proposition of satellite communication services has never been as noticeable as it is today. This is mainly because the end user is becoming more technology agnostic with a large and diverse range of services from which to choose.</t>
  </si>
  <si>
    <t>20-28</t>
  </si>
  <si>
    <t>60121783;60121783;60121783;60121783</t>
  </si>
  <si>
    <t>6603747664;57192110439;55360987600;55504455700</t>
  </si>
  <si>
    <t>Fenech, Hector;Roux, Laurent;Hirsch, Antonin;Soumpholphakdy, Viphakone</t>
  </si>
  <si>
    <t>Eutelsat Communications S.A.</t>
  </si>
  <si>
    <t>Fenech H.</t>
  </si>
  <si>
    <t>Satellite Antennas and Digital Payloads for Future Communication Satellites: The quest for efficiencies and greater flexibility</t>
  </si>
  <si>
    <t>10.1109/MAP.2019.2932307</t>
  </si>
  <si>
    <t>2-s2.0-85072511054</t>
  </si>
  <si>
    <t>['throughput satellites', 'successfully implemented', 'proposed methodology', 'payload characterization', 'multiple spacecraft', 'isro ).', 'catf ).']</t>
  </si>
  <si>
    <t>An innovative measurement methodology is developed and successfully implemented for a spot beam antenna and payload characterization of high-throughput satellites (HTSs) in a compact antenna test facility (CATF). With the developed measurement methodology, total measurement time and measurement setup duration are reduced by more than 70% with respect to conventional measurement techniques. The proposed methodology is successfully implemented in multiple spacecraft (SC) of the Indian Space Research Organisation (ISRO).</t>
  </si>
  <si>
    <t>121815252;121815252;121815252;121815252;121815252;121815252;121815252</t>
  </si>
  <si>
    <t>57201059739;56104476300;57203068172;57210288292;57211059295;57197068158;57200863896</t>
  </si>
  <si>
    <t>Mishra, Puneet Kumar;Bandlamudi, Satish Kumar;Kumar, Sasikanta;Manigilla, Haindavi;Ramavarma, Renuka;Kumar, Sunil Srimandhar;Hariharan, V. K.</t>
  </si>
  <si>
    <t>U R Rao Satellite Centre</t>
  </si>
  <si>
    <t>Mishra P.</t>
  </si>
  <si>
    <t>High-Throughput Satellite Characterization: Spot beam payload characterization of high-throughput satellites in a compact antenna test facility</t>
  </si>
  <si>
    <t>10.1109/MAP.2019.2932314</t>
  </si>
  <si>
    <t>2-s2.0-85072536369</t>
  </si>
  <si>
    <t>['volcanic monitoring', 'valid trajectory', 'summit region', 'rttp flights', 'paper presents', 'modified mid', 'four flights', 'efficiency savings', 'altitude gains']</t>
  </si>
  <si>
    <t>Environmental monitoring | UAV navigation | UAV path planning</t>
  </si>
  <si>
    <t>A team from the University of Bristol have developed a method of operating fixed wing Unmanned Aerial Vehicles (UAVs) at long-range and high-altitude over Volc√°n de Fuego in Guatemala for the purposes of volcanic monitoring and ash-sampling. Conventionally, the mission plans must be carefully designed prior to flight, to cope with altitude gains in excess of 3000 m, reaching 9 km from the ground control station and 4500 m above mean sea level. This means the climb route cannot be modified mid-flight. At these scales, atmospheric conditions change over the course of a flight and so a real-time trajectory planner (RTTP) is desirable, calculating a route on-board the aircraft. This paper presents an RTTP based around a genetic algorithm optimisation running on a Raspberry Pi 3 B+, the first of its kind to be flown on-board a UAV. Four flights are presented, each having calculated a new and valid trajectory on-board, from the ground control station to the summit region of Volca≈Ñ de Fuego. The RTTP flights are shown to have approximately equivalent efficiency characteristics to conventionally planned missions. This technology is promising for the future of long-range UAV operations and further development is likely to see significant energy and efficiency savings.</t>
  </si>
  <si>
    <t>57211071526;35748677100;10639549500;57211069609;57201494720</t>
  </si>
  <si>
    <t>Schellenberg, Ben;Richardson, Tom;Richards, Arthur;Clarke, Robert;Watson, Matt</t>
  </si>
  <si>
    <t>Schellenberg B.</t>
  </si>
  <si>
    <t>On-board real-time trajectory planning for fixed wing unmanned aerial vehicles in extreme environments</t>
  </si>
  <si>
    <t>10.3390/s19194085</t>
  </si>
  <si>
    <t>2-s2.0-85072552918</t>
  </si>
  <si>
    <t>2017YFD0200600</t>
  </si>
  <si>
    <t>['two subtypes', 'slightly longer', 'outer surfaces', 'mechanoreceptor sensilla', 'lamellar periphery', 'inner surfaces', 'holotrichia parallela', 'distributed primarily', 'distributed along', 'bb ),', 'basal scape', 'bas ).', 'antennal sensilla', 'antennal morphology']</t>
  </si>
  <si>
    <t>Antennal sensilla | Holotrichia parallela | Scanning electron microscopy | Transmission electron microscopy | Ultrastructure</t>
  </si>
  <si>
    <t>Antennal morphology and type and distribution of antennal sensilla of Holotrichia parallela (Motschulsky) (Coleoptera: Scarabaeidae) were determined using scanning electron microscopy and transmission electron microscopy. Holotrichia parallela antennae were a typical lamellate type, including a basal scape, a pedicel, a flagellum, and a lamellar club composed of the three terminal flagellomeres. The antennae of males were slightly longer than those of females. Twenty-two subtypes of sensilla were identified on the outer and inner surfaces of the lamellae in both sexes: three sensilla trichodea (TRS), three sensilla chaetica (CHS), four sensilla placodea (PLAS), two sensilla coeloconica (COS), six sensilla auricilica (AUS), one B√∂hm's bristle (BB), and three sensilla basiconica (BAS). TRS, CHS, and BB were distributed primarily on the outer surfaces of the antennae as mechanoreceptor sensilla, while PLAS, COS, AUS, and BAS were concentrated on the inner surfaces of the lamellae as chemoreceptors. PLAS and BAS were more abundant in males than in females, but females had more COS and AUS. PLAS were distributed along the lamellar periphery, while COS, BAS, and AUS were distributed in the center of the lamellae.</t>
  </si>
  <si>
    <t>Journal of Entomological Science</t>
  </si>
  <si>
    <t>57190215051;57192700859;57212800727;57212804183;57201042137;57215371365;14830882700</t>
  </si>
  <si>
    <t>Yi, Jiankun;Zhang, Xinxin;Pan, Yu;Wang, Xiao;Wang, Shang;Yang, Shuang;Xi, Jinghui</t>
  </si>
  <si>
    <t>Antennal Morphology and Ultrastructure of Holotrichia parallela (Coleoptera: Scarabaeidae)</t>
  </si>
  <si>
    <t>10.18474/JES18-101</t>
  </si>
  <si>
    <t>2-s2.0-85072554513</t>
  </si>
  <si>
    <t>['tear fluid', 'system consists', 'sensor currents', 'potentiostat achieved', 'measurement data', 'iso 18000', 'invasive determination', 'integrated nano', 'glucose content', 'article presents', 'actual measurements', '7 cm']</t>
  </si>
  <si>
    <t>13.56 MHz | Amperometry | Biosensor | ISO 18000-3 | NFC | Potentiostat | RFID | Wireless</t>
  </si>
  <si>
    <t>This article presents a new configurable wireless sensor system. The system is used to perform amperometric measurements and send the measurement data to a handheld reader using a wireless transponder interface. The two-chip sensor system was implemented in a 0.35 ¬µm CMOS technology. The system consists of an integrated nano-potentiostat that performs the actual measurements and an ISO 18000-3 compliant frontend that enables wireless telemetric data transmission and powering of the entire sensor system. The system was manufactured in combination with a chronoamperometric glucose sensor which allows the measurement of the glucose content in tear fluid and thus a non-invasive determination of the blood sugar level. For a range of sensor currents from 0.1 ¬µA to 10 ¬µA, the potentiostat achieved an accuracy of better than 5 % with a total power dissipation of less than 600 ¬µW. With the realized antenna geometry a wireless communication distance of more than 7 cm has been achieved.</t>
  </si>
  <si>
    <t>60002027;60002027;60002027;60002027;60002027;60002027;60014264</t>
  </si>
  <si>
    <t>14522396200;41961590500;35318632200;56526465300;57205764696;57195427188;6507217343</t>
  </si>
  <si>
    <t>Fedtschenko, Tatjana;Utz, Alexander;Stanitzki, Alexander;Hennig, Andreas;L√ºdecke, Andre;Haas, Norbert;Kokozinski, Rainer</t>
  </si>
  <si>
    <t>Duisburg;Duisburg</t>
  </si>
  <si>
    <t>Universit√§t Duisburg-Essen;Fraunhofer Institute for Microelectronic Circuits and Systems IMS</t>
  </si>
  <si>
    <t>60014264;60002027</t>
  </si>
  <si>
    <t>Fedtschenko T.</t>
  </si>
  <si>
    <t>A new configurable wireless sensor system for biomedical applications with ISO 18000-3 interface in 0.35 ¬µm CMOS</t>
  </si>
  <si>
    <t>10.3390/s19194110</t>
  </si>
  <si>
    <t>2-s2.0-85072556291</t>
  </si>
  <si>
    <t>465755/2014-3</t>
  </si>
  <si>
    <t>WVU</t>
  </si>
  <si>
    <t>['vector field', 'unmanned vehicles', 'state estimator', 'sporadically detected', 'sparse forest', 'relative movement', 'quadrotor equipped', 'planar lidar', 'odometry based', 'obstacle avoidance', 'motion control', 'method employs', 'merges information', 'main direction', 'light detection', 'large number', 'gnss signals', 'even unavailable', 'enough space', 'challenging task', 'autonomous navigation', 'ahrs ),', 'aerial robot']</t>
  </si>
  <si>
    <t>Forest flight | Motion planning | Robust state estimation | Sensor fusion | Surveillance</t>
  </si>
  <si>
    <t>Autonomous navigation of unmanned vehicles in forests is a challenging task. In such environments, due to the canopies of the trees, information from Global Navigation Satellite Systems (GNSS) can be degraded or even unavailable. Also, because of the large number of obstacles, a previous detailed map of the environment is not practical. In this paper, we solve the complete navigation problem of an aerial robot in a sparse forest, where there is enough space for the flight and the GNSS signals can be sporadically detected. For localization, we propose a state estimator that merges information from GNSS, Attitude and Heading Reference Systems (AHRS), and odometry based on Light Detection and Ranging (LiDAR) sensors. In our LiDAR-based odometry solution, the trunks of the trees are used in a feature-based scan matching algorithm to estimate the relative movement of the vehicle. Our method employs a robust adaptive fusion algorithm based on the unscented Kalman filter. For motion control, we adopt a strategy that integrates a vector field, used to impose the main direction of the movement for the robot, with an optimal probabilistic planner, which is responsible for obstacle avoidance. Experiments with a quadrotor equipped with a planar LiDAR in an actual forest environment is used to illustrate the effectiveness of our approach.</t>
  </si>
  <si>
    <t>60030074;60030074;60030074;60021143</t>
  </si>
  <si>
    <t>55521549800;24776610600;12765901900;7102631055</t>
  </si>
  <si>
    <t>Chiella, Antonio C.B.;Machado, Henrique N.;Teixeira, Bruno O.S.;Pereira, Guilherme A.S.</t>
  </si>
  <si>
    <t>Belo Horizonte;Morgantown</t>
  </si>
  <si>
    <t>Universidade Federal de Minas Gerais;West Virginia University</t>
  </si>
  <si>
    <t>60030074;60021143</t>
  </si>
  <si>
    <t>Chiella A.C.B.</t>
  </si>
  <si>
    <t>Gnss/lidar-based navigation of an aerial robot in sparse forests</t>
  </si>
  <si>
    <t>10.3390/s19194061</t>
  </si>
  <si>
    <t>2-s2.0-85072557884</t>
  </si>
  <si>
    <t>2018CC0093</t>
  </si>
  <si>
    <t>['vital components', 'stem block', 'significant interest', 'road extraction', 'resnet units', 'required number', 'remote sensing', 'reducing parameters', 'precision needed', 'popular method', 'output channels', 'new structure', 'neural networks', 'neural nets', 'network size', 'initial block', 'information extraction', 'image processing', 'huge scale', 'high performance', 'first considered', 'extract roads', 'deep learning', 'article proposes', 'article made']</t>
  </si>
  <si>
    <t>Convolutional neural net | Image processing | Road | UAV sensors</t>
  </si>
  <si>
    <t>Roads are vital components of infrastructure, the extraction of which has become a topic of significant interest in the field of remote sensing. Because deep learning has been a popular method in image processing and information extraction, researchers have paid more attention to extracting road using neural networks. This article proposes the improvement of neural networks to extract roads from Unmanned Aerial Vehicle (UAV) remote sensing images. D-Linknet was first considered for its high performance; however, the huge scale of the net reduced computational efficiency. With a focus on the low computational efficiency problem of the popular D-LinkNet, this article made some improvements: (1) Replace the initial block with a stem block. (2) Rebuild the entire network based on ResNet units with a new structure, allowing for the construction of an improved neural network D-Linknetplus. (3) Add a 1 √ó 1 convolution layer before DBlock to reduce the input feature maps, reducing parameters and improving computational efficiency. Add another 1 √ó 1 convolution layer after DBlock to recover the required number of output channels. Accordingly, another improved neural network B-D-LinknetPlus was built. Comparisons were performed between the neural nets, and the verification were made with the Massachusetts Roads Dataset. The results show improved neural networks are helpful in reducing the network size and developing the precision needed for road extraction.</t>
  </si>
  <si>
    <t>60005465;60005465;60016318;60005465;60005465;60005465</t>
  </si>
  <si>
    <t>57004263900;57207875553;55789766400;57207876592;57211071470;35785297000</t>
  </si>
  <si>
    <t>Li, Yuxia;Peng, Bo;He, Lei;Fan, Kunlong;Li, Zhenxu;Tong, Ling</t>
  </si>
  <si>
    <t>Road extraction from unmanned aerial vehicle remote sensing images based on improved neural networks</t>
  </si>
  <si>
    <t>10.3390/s19194115</t>
  </si>
  <si>
    <t>2-s2.0-85072581031</t>
  </si>
  <si>
    <t>['wireless industry', 'theoretical aspects', 'spatial correlation', 'relevant array', 'put together', 'promising technique', 'planar 2', 'performance analysis', 'paper presents', 'paper highlights', 'mimo arrays', 'mathematical framework', 'large number', 'input multiple', 'full dimension', 'form factors', 'existing works', 'different channel', 'compared based', 'channel modeling', 'cell scenarios', 'art research', 'array parameters', 'antenna elements', 'antenna array', 'also provides', 'also presented', '3gpp ),']</t>
  </si>
  <si>
    <t>active antenna system (AAS) | channel modeling | correlation | elevation beamforming | Full dimension (FD) multiple-input multiple-output (MIMO) | massive MIMO</t>
  </si>
  <si>
    <t>Full dimension (FD) multiple-input multiple-output (MIMO) technology has attracted substantial research attention from both wireless industry and academia in the last few years as a promising technique for next-generation wireless communication networks. FD-MIMO scenarios utilize a planar 2-D active antenna system (AAS) that not only allows a large number of antenna elements to be placed within feasible base station (BS) form factors, but also provides the ability of adaptive electronic beam control over both the elevation and the traditional azimuth dimensions. This paper presents a tutorial on elevation beamforming analysis for cellular networks utilizing FD massive MIMO antenna arrays. In contrast to existing works that focus on the standardization of FD-MIMO in the 3rd generation partnership project (3GPP), this tutorial is distinguished by its depth with respect to the theoretical aspects of antenna array and 3-D channel modeling. In an attempt to bridge the gap between industry and academia, this preliminary tutorial introduces the relevant array and transceiver architecture designs proposed in the 3GPP Release 13 that enable elevation beamforming. Then it presents and compares two different 3-D channel modeling approaches that can be utilized for the performance analysis of elevation beamforming techniques. The spatial correlation in FD-MIMO arrays is characterized and compared based on both channel modeling approaches and some insights into the impact of different channel and array parameters on the correlation are drawn. All these aspects are put together to provide a mathematical framework for the design of elevation beamforming schemes in single-cell and multi-cell scenarios. Simulation examples associated with comparisons and discussions are also presented. To this end, this paper highlights the state-of-the-art research and points out future research directions.</t>
  </si>
  <si>
    <t>3238-3273</t>
  </si>
  <si>
    <t>60012967;60092945;60092945</t>
  </si>
  <si>
    <t>56703095700;57193693109;35570711700</t>
  </si>
  <si>
    <t>Nadeem, Qurrat Ul Ain;Kammoun, Abla;Alouini, Mohamed Slim</t>
  </si>
  <si>
    <t>Thuwal;Kelowna</t>
  </si>
  <si>
    <t>King Abdullah University of Science and Technology;University of British Columbia Okanagan</t>
  </si>
  <si>
    <t>60092945;60012967</t>
  </si>
  <si>
    <t>Nadeem Q.U.A.</t>
  </si>
  <si>
    <t>Elevation Beamforming with Full Dimension MIMO Architectures in 5G Systems: A Tutorial</t>
  </si>
  <si>
    <t>10.1109/COMST.2019.2930621</t>
  </si>
  <si>
    <t>2-s2.0-85072600079</t>
  </si>
  <si>
    <t>['using gpr', 'tree trunk', 'traditionally applied', 'strongly associated', 'smooth surfaces', 'shaped patterns', 'reflection patterns', 'real time', 'real experiments', 'proposed methodology', 'physical meaning', 'held antennas', 'deviate much', 'current approach', 'clinical hyperbola', 'analyzed even', 'adequate approximation']</t>
  </si>
  <si>
    <t>Ground penetrating radar (GPR) | hyperbola fitting | tree | trunk</t>
  </si>
  <si>
    <t>Ground penetrating radar (GPR) is traditionally applied to smooth surfaces in which the assumption of half-space is an adequate approximation that does not deviate much from reality. Nonetheless, using GPR for internal structure characterization of tree trunks requires measurements on an irregularly shaped closed curve. A typical hyperbola fitting has no physical meaning in this new context since the reflection patterns are strongly associated with the shape of the tree trunk. Instead of a clinical hyperbola, the reflections give rise to complex-shaped patterns that are difficult to be analyzed even in the absence of clutter. In this paper, a novel processing scheme is described which can interpret complex reflection patterns assuming a circular target subject to any arbitrary shaped surface. The proposed methodology can be applied using commercial hand-held antennas in real time, avoiding computationally costly tomographic approaches that require the usage of custom-made bespoke antenna arrays. The validity of the current approach is illustrated both with numerical and real experiments.</t>
  </si>
  <si>
    <t>8317-8326</t>
  </si>
  <si>
    <t>60004814;60004814;60004814;60004814</t>
  </si>
  <si>
    <t>55368487800;55752556500;57203886770;6603960284</t>
  </si>
  <si>
    <t>Giannakis, Iraklis;Tosti, Fabio;Lantini, Livia;Alani, Amir M.</t>
  </si>
  <si>
    <t>University of West London</t>
  </si>
  <si>
    <t>Health Monitoring of Tree Trunks Using Ground Penetrating Radar</t>
  </si>
  <si>
    <t>10.1109/TGRS.2019.2920224</t>
  </si>
  <si>
    <t>2-s2.0-85072648318</t>
  </si>
  <si>
    <t>DPI2016-78957-R</t>
  </si>
  <si>
    <t>['zero dynamics', 'work presents', 'three classes', 'state vector', 'state variables', 'simulation results', 'proposed method', 'practically applied', 'onboard sensors', 'obtained directly', 'observability results', 'observability property', 'observability analysis', 'necessary conditions', 'model parameters', 'integrates measurements', 'extensive set', 'dynamic models', 'computer simulations', 'built quadrotor', 'better validate']</t>
  </si>
  <si>
    <t>Kalman filter | Multi-rotor | Observability analysis | Parameter identification | Unmanned aerial vehicles</t>
  </si>
  <si>
    <t>This work presents a method for estimating the model parameters of multi-rotor unmanned aerial vehicles by means of an extended Kalman filter. Different from test-bed based identification methods, the proposed approach estimates all the model parameters of a multi-rotor aerial vehicle, using a single online estimation process that integrates measurements that can be obtained directly from onboard sensors commonly available in this kind of UAV. In order to develop the proposed method, the observability property of the system is investigated by means of a nonlinear observability analysis. First, the dynamic models of three classes of multi-rotor aerial vehicles are presented. Then, in order to carry out the observability analysis, the state vector is augmented by considering the parameters to be identified as state variables with zero dynamics. From the analysis, the sets of measurements from which the model parameters can be estimated are derived. Furthermore, the necessary conditions that must be satisfied in order to obtain the observability results are given. An extensive set of computer simulations is carried out in order to validate the proposed method. According to the simulation results, it is feasible to estimate all the model parameters of a multi-rotor aerial vehicle in a single estimation process by means of an extended Kalman filter that is updated with measurements obtained directly from the onboard sensors. Furthermore, in order to better validate the proposed method, the model parameters of a custom-built quadrotor were estimated from actual flight log data. The experimental results show that the proposed method is suitable to be practically applied.</t>
  </si>
  <si>
    <t>16177889300;57188623974;35760811100</t>
  </si>
  <si>
    <t>Mungu√≠a, Rodrigo;Urzua, Sarquis;Grau, Antoni</t>
  </si>
  <si>
    <t>Mungu√≠a R.</t>
  </si>
  <si>
    <t>EKF-based parameter identification of multi-rotor unmanned aerial vehiclesmodels</t>
  </si>
  <si>
    <t>10.3390/s19194174</t>
  </si>
  <si>
    <t>2-s2.0-85072690657</t>
  </si>
  <si>
    <t>['two edges', 'target area', 'solution approach', 'simple back', 'proposed method', 'polygon using', 'often problematic', 'interior angle', 'interest represented', 'forth pattern', 'essential process', 'designed based', 'coverage path', 'convex decomposition', 'common solution', 'autonomous vehicle', '180 degrees']</t>
  </si>
  <si>
    <t>Aerial surveillance and monitoring | Cellular decomposition | Convex decomposition | Coverage path planning | Edge extension</t>
  </si>
  <si>
    <t>To cover an area of interest by an autonomous vehicle, such as an Unmanned Aerial Vehicle (UAV), planning a coverage path which guides the unit to cover the area is an essential process. However, coverage path planning is often problematic, especially when the boundary of the area is complicated and the area contains several obstacles. A common solution for this situation is to decompose the area into disjoint convex sub-polygons and to obtain coverage paths for each sub-polygon using a simple back-and-forth pattern. Aligned with the solution approach, we propose a new convex decomposition method which is simple and applicable to any shape of target area. The proposed method is designed based on the idea that, given an area of interest represented as a polygon, a convex decomposition of the polygon mainly occurs at the points where an interior angle between two edges of the polygon is greater than 180 degrees. The performance of the proposed method is demonstrated by comparison with existing convex decomposition methods using illustrative examples.</t>
  </si>
  <si>
    <t>57211121397;55617119700;55682655797</t>
  </si>
  <si>
    <t>Nielsen, Lasse Damtoft;Sung, Inkyung;Nielsen, Peter</t>
  </si>
  <si>
    <t>Nielsen L.D.</t>
  </si>
  <si>
    <t>Convex decomposition for a coverage path planning for autonomous vehicles: Interior extension of edges</t>
  </si>
  <si>
    <t>10.3390/s19194165</t>
  </si>
  <si>
    <t>2-s2.0-85072690969</t>
  </si>
  <si>
    <t>HORUS ANR-16-CE39-0007-03</t>
  </si>
  <si>
    <t>['ultrasmall volumes', 'three types', 'thinner gaps', 'squeezing light', 'results pave', 'nanoparticle arrays', 'nanometer scale', 'nanogap antennas', 'mim mode', 'free space', 'essential parameter', 'critical coupling', 'continuous transitions', 'compelling structures', 'antenna density', 'adjacent antennas', '1 nm']</t>
  </si>
  <si>
    <t>Nanogap antennas are compelling structures for squeezing light into ultrasmall volumes. However, when gaps are shrunk to the nanometer scale, the mode losses dramatically increase. In this Letter, we report the conditions of critical coupling between the arrays of nanogap resonant metal-insulator-metal (MIM) antennas and free space. Adapting the antenna density, critical coupling is achievable for any thickness of insulator, from 100 down to 0.1 nm. The fundamental optical mode can be described as continuous transitions through three types of modes: a perfect MIM mode, coupling between the MIM mode and surface plasmon polariton, and a gap plasmon mode. We found that the space between adjacent antennas is an essential parameter to perform critical coupling for thinner gaps. These results pave the way towards understanding extreme confinement in nanogap antenna structures such as MIM or nanoparticle arrays.</t>
  </si>
  <si>
    <t>4761-4764</t>
  </si>
  <si>
    <t>60106017-60002884;60106017-118591518;60106017;60106017</t>
  </si>
  <si>
    <t>57202947682;35145692900;7103022352;6603740087</t>
  </si>
  <si>
    <t>Emeric, Ludivine;Deeb, Claire;Pardo, Fabrice;Pelouard, Jean Luc</t>
  </si>
  <si>
    <t>Saint-Aubin;Palaiseau;Marcoussis</t>
  </si>
  <si>
    <t>Universite Paris-Saclay;ONERA Centre de Palaiseau;Almae Technologies</t>
  </si>
  <si>
    <t>60106017;60002884;118591518</t>
  </si>
  <si>
    <t>Emeric L.</t>
  </si>
  <si>
    <t>Critical coupling and extreme confinement in nanogap antennas</t>
  </si>
  <si>
    <t>10.1364/OL.44.004761</t>
  </si>
  <si>
    <t>2-s2.0-85072770992</t>
  </si>
  <si>
    <t>Australian Seafood Cooperative Research Centre</t>
  </si>
  <si>
    <t>['underground applications', 'ug2ug operation', 'tx power', 'transmission distance', 'time data', 'successfully developed', 'soil type', 'soil properties', 'soil parameters', 'situ soils', 'signal quality', 'results suggest', 'readily achievable', 'providing real', 'power management', 'operating variables', 'mhz lora', 'many industries', 'lesser extent', 'difficult environment', 'dielectric properties', 'data rate', 'communication infrastructure', 'burial depth', 'based testbed', 'area network', 'antenna type', 'agricultural applications']</t>
  </si>
  <si>
    <t>Agricultural technology | Agritech | Belowground | Wireless sensor network</t>
  </si>
  <si>
    <t>Wireless underground sensor networks (WUSNs) have potential for providing real-time data for agriculture and other industries without exposing sensors and communication infrastructure to damage. However, soil is a difficult environment for radio communication due to its dielectric properties and variable moisture content. Low-power, wide-area network (LPWAN) technologies have been used to develop aboveground sensor networks for many industries, but have not yet been successfully developed for underground applications. In this study, we developed a 433-MHz LoRa-based testbed for evaluating both underground-to-underground (UG2UG) and underground-to-aboveground (UG2AG) wireless communication technologies in four in situ soils. The maximum transmission distance for UG2UG operation was 4-20mdepending on soil type, whilst UG2AG operation was able to communicate up to 100-200 m, depending on the operating variables and soil properties. Signal quality and the maximum transmission distance were influenced by transmitter (TX) burial depth, TX power, data rate, receiver (RX) antenna type, and to a lesser extent, soil parameters. Results suggest that with improvements to power management, the development of 433-MHz LoRa-based UG2AG WUSNs for agricultural applications is readily achievable, whilst UG2UG applications appear unlikely without substantial improvement in transmission distance.</t>
  </si>
  <si>
    <t>60015356-122705433;60015356</t>
  </si>
  <si>
    <t>16686565700;57211137585</t>
  </si>
  <si>
    <t>Hardie, Marcus;Hoyle, Donald</t>
  </si>
  <si>
    <t>Hobart;Callaghan</t>
  </si>
  <si>
    <t>University of Tasmania;Cooperative Research Centre for High Performance Soils</t>
  </si>
  <si>
    <t>60015356;122705433</t>
  </si>
  <si>
    <t>Hardie M.</t>
  </si>
  <si>
    <t>Underground wireless data transmission using 433-MHz LoRa for agriculture</t>
  </si>
  <si>
    <t>10.3390/s19194232</t>
  </si>
  <si>
    <t>2-s2.0-85072771048</t>
  </si>
  <si>
    <t>['tsmc 65', 'secure alternative', 'proposed receiver', 'periodic sampling', 'nm technology', 'interference ratio', 'human body', 'full bandwidth', 'db signal', 'data transmission', 'data rate', 'communication medium', 'bb hbc', 'ban ).', '30 mb']</t>
  </si>
  <si>
    <t>Body coupled communication (BCC) | human body communication (HBC) | integrating dual data rate (I-DDR) | interference tolerant | time-domain signal interference rejection | transceiver</t>
  </si>
  <si>
    <t>Human body communication (HBC) utilizes the human body as the communication medium between devices in and around the body, providing an energy-efficient, secure alternative to radio wave communication traditionally used in body area networks (BAN). However, the human antenna effect results in the human body picking up environmental interference affecting HBC transmissions. Most state-of-the-art HBC transceivers utilize narrowband modulation techniques to communicate using frequencies, which are not affected by interference. In this article, we use capacitive termination and voltage mode communication techniques to utilize the human body as a broadband (BB) communication channel enabling as a BB HBC. An integrating dual data rate (I-DDR) receiver utilizing time-domain interference rejection (TD-IR) through integration and periodic sampling is used for interference-robust BB HBC operation. The proposed receiver can achieve higher energy efficiency as it utilizes the full bandwidth of the body for data transmission and does not require any modulation/demodulation. The BB HBC transceiver is fabricated in the TSMC 65-nm technology. Measurement results show 6.3-pJ/bit energy efficiency at a data rate of 30 Mb/s with-30-dB signal-to-interference ratio (SIR) tolerance, making it 18 √ó energy efficient compared with state-of-the-art HBC transceivers.</t>
  </si>
  <si>
    <t>2892-2906</t>
  </si>
  <si>
    <t>54585706900;56943012100;57201999302;24473847600</t>
  </si>
  <si>
    <t>Maity, Shovan;Chatterjee, Baibhab;Chang, Gregory;Sen, Shreyas</t>
  </si>
  <si>
    <t>BodyWire: A 6.3-pJ/b 30-Mb/s-30-dB SIR-Tolerant Broadband Interference-Robust Human Body Communication Transceiver Using Time Domain Interference Rejection</t>
  </si>
  <si>
    <t>10.1109/JSSC.2019.2932852</t>
  </si>
  <si>
    <t>2-s2.0-85072786607</t>
  </si>
  <si>
    <t>['trajectory planning', 'several experiments', 'proposed approach', 'paper develops', 'optimal solution', 'motion constraints', 'manipulator system', 'lightweight manipulator', 'kinematic compensation', 'genetic method', 'efficient approach', 'coupled rotors', 'coupled affection', 'complex kinematics', 'collision avoidance', 'challenging problem', 'autonomous grasping', 'aerial transportation', 'aerial manipulator']</t>
  </si>
  <si>
    <t>Aerial manipulation | Trajectory planning | Visual compensation | Visual tracking</t>
  </si>
  <si>
    <t>Autonomous grasping with an aerial manipulator in the applications of aerial transportation and manipulation is still a challenging problem because of the complex kinematics/dynamics and motion constraints of the coupled rotors-manipulator system. The paper develops a novel aerial manipulation system with a lightweight manipulator, an X8 coaxial octocopter and onboard visual tracking system. To implement autonomous grasping control, we develop a novel and efficient approach that includes trajectory planning, visual trajectory tracking and kinematic compensation. Trajectory planning for aerial grasping control is formulated as a multi-objective optimization problem, while motion constraints and collision avoidance are considered in the optimization. A genetic method is applied to obtain the optimal solution. A kinematic compensation-based visual trajectory tracking is introduced to address the coupled affection between the manipulator and octocopter, with the advantage of discarding the complex dynamic parameter calibration. Finally, several experiments are performed to verify the effectiveness of the proposed approach.</t>
  </si>
  <si>
    <t>60019616-60019118-60000937;60019616-60019118-60000937;60019616-60019118-60000937;60019118-60000937</t>
  </si>
  <si>
    <t>56843338100;57208205531;57207875125;55186256000</t>
  </si>
  <si>
    <t>Chen, Haoyao;Quan, Fengyu;Fang, Linxu;Zhang, Shiwu</t>
  </si>
  <si>
    <t>Harbin;Hefei;Shenzhen</t>
  </si>
  <si>
    <t>Harbin Institute of Technology;University of Science and Technology of China;Shenzhen University</t>
  </si>
  <si>
    <t>60019616;60019118;60000937</t>
  </si>
  <si>
    <t>Aerial grasping with a lightweight manipulator based on multi-objective optimization and visual compensation</t>
  </si>
  <si>
    <t>10.3390/s19194253</t>
  </si>
  <si>
    <t>2-s2.0-85072847280</t>
  </si>
  <si>
    <t>['simulations performed', 'sensors designed', 'results show', 'reference pma', 'radiation pattern', 'pd detection', 'pd activity', 'partial discharge', 'optimized sensor', 'metamaterial superstrate', 'metamaterial set', 'mean gain', 'laboratory tests', 'inspired pma', 'insertion resulted', 'evaluated aiming', 'dielectric windows', 'developed pma', 'detection sensitivity', 'better sensitivity', 'anechoic chamber']</t>
  </si>
  <si>
    <t>Bio-inspired design | Dielectric windows | Gain enhancement | Metamaterial | Monitoring | Partial discharges | Printed monopole antenna | UHF sensors</t>
  </si>
  <si>
    <t>The adaptation of dielectric windows as metamaterial superstrate over a bio-inspired Printed Monopole Antenna (PMA) was evaluated in order to improve the detection sensitivity of Ultra High Frequency (UHF) sensors designed for Partial Discharge (PD) measurement. For this purpose, rectangular and circular Split Ring Resonators (SRR) structures were designed and evaluated aiming to achieve a metamaterial superstrate that improves the characteristics of the bio-inspired PMA as the gain, bandwidth, and radiation pattern. Measurements of the PMA with metamaterial superstrate were carried out in an anechoic chamber and compared to the simulations performed. The results show that the metamaterial superstrate insertion did not impact the original operating bandwidth, covering most of the characteristic frequency range of PD activity. Moreover, this insertion resulted in a mean gain enhancement of 0.7 dBi regarding the reference PMA, resulting in an antenna with better sensitivity for PD detection (mean gain of 3.61 dBi). The PMA-metamaterial set PD detection sensitivity was evaluated through laboratory tests with a point-to-plane PD generator setup and in field with measurements from a 230 kV current transformer. The developed PMA-metamaterial set was able to detect, successfully, the activity of PD for both tests, being classified as an optimized sensor for PD detection through dielectric windows.</t>
  </si>
  <si>
    <t>60003709;60003709;60003709;60003709;60003709;123248752</t>
  </si>
  <si>
    <t>57203005212;36238364200;15922316900;57191487377;57211316382;57211160933</t>
  </si>
  <si>
    <t>Xavier, George Victor Rocha;Serres, Alexandre Jean Ren√©;da Costa, Edson Guedes;de Oliveira, Adriano Costa;Martins Nobrega, Luiz Augusto Medeiros;de Souza, Vladimir Cesarino</t>
  </si>
  <si>
    <t>Campina Grande;Campina Grande</t>
  </si>
  <si>
    <t>Universidade Federal de Campina Grande;Companhia Hidrel√©trica do S√£o Francisco (Chesf)</t>
  </si>
  <si>
    <t>60003709;123248752</t>
  </si>
  <si>
    <t>Design and application of a metamaterial superstrate on a bio-inspired antenna for partial discharge detection through dielectric windows</t>
  </si>
  <si>
    <t>10.3390/s19194255</t>
  </si>
  <si>
    <t>2-s2.0-85072847342</t>
  </si>
  <si>
    <t>['visible part', 'spatial calibration', 'sensor bracket', 'reported along', 'potential uses', 'position determination', 'main objective', 'infrared segment', 'infrared part', 'images collected', 'image sharpness', 'hyperspectral system', 'field environment', 'cost setup', 'control system', 'article describes', 'agronomic applications']</t>
  </si>
  <si>
    <t>Imaging spectrometer | MTF | Pushbroom scanner | Spatial calibration</t>
  </si>
  <si>
    <t>This article describes the adaptation of an existing aerial hyperspectral imaging system in a low-cost setup for collecting hyperspectral data in laboratory and field environment and spatial distortion assessments. The imaging spectrometer system consists of an ImSpector V9 hyperspectral pushbroom scanner, PixelFly high performance digital CCD camera, and a subsystem for navigation, position determination and orientation of the system in space, a sensor bracket and control system. The main objective of the paper is to present the system, with all its limitations, and a spatial calibration method. The results of spatial calibration and calculation of modulation transfer function (MTF) are reported along with examples of images collected and potential uses in agronomy. The distortion value rises drastically at the edges of the image in the near-infrared segment, while the results of MTF calculation showed that the image sharpness was equal for the bands from the visible part of the spectrum, and approached Nyquist‚Äôs theory of digitalization. In the near-infrared part of the spectrum, the MTF values showed a less sharp decrease in comparison with the visible part. Preliminary image acquisition indicates that this hyperspectral system has potential in agronomic applications.</t>
  </si>
  <si>
    <t>60103666;60103666;60103666;60196724</t>
  </si>
  <si>
    <t>25225909500;57190344875;16243304400;57208011359</t>
  </si>
  <si>
    <t>Krtaliƒá, Andrija;Miljkoviƒá, Vanja;Gajski, Dubravko;Racetin, Ivan</t>
  </si>
  <si>
    <t>Croatia;Croatia</t>
  </si>
  <si>
    <t>Split;Zagreb</t>
  </si>
  <si>
    <t>Fakultet Graƒëevinarstva, Arhitekture i Geodezije, Sveuƒçili≈°te U Splitu;Sveuƒçili≈°te u Zagrebu, Geodetski fakultet</t>
  </si>
  <si>
    <t>60196724;60103666</t>
  </si>
  <si>
    <t>Krtaliƒá A.</t>
  </si>
  <si>
    <t>Spatial distortion assessments of a low-cost laboratory and field hyperspectral imaging system</t>
  </si>
  <si>
    <t>10.3390/s19194267</t>
  </si>
  <si>
    <t>2-s2.0-85072915881</t>
  </si>
  <si>
    <t>23038.018065/2018-17</t>
  </si>
  <si>
    <t>['work focuses', 'rotating propellers', 'region outside', 'performs better', 'paper discusses', 'new applications', 'investigate preprocessing', 'important advantage', 'gunshots recorded', 'flying drone', 'field recordings', 'experimental results', 'drone positioning', 'digital map', 'difficulties associated', 'cone open', 'application brings', 'aerial drones', 'achieved using', '96 %.']</t>
  </si>
  <si>
    <t>Direction of arrival (DoA) estimation | Gunshot audio surveillance | Microphone array | Rotary wing drones | Shooter localization | Unmanned aerial vehicles (UAV)</t>
  </si>
  <si>
    <t>Unmanned aerial vehicles (UAV) are growing in popularity, and recent technological advances are fostering the development of new applications for these devices. This paper discusses the use of aerial drones as a platform for deploying a gunshot surveillance system based on an array of microphones. Notwithstanding the difficulties associated with the inherent additive noise from the rotating propellers, this application brings an important advantage: the possibility of estimating the shooter position solely based on the muzzle blast sound, with the support of a digital map of the terrain. This work focuses on direction-of-arrival (DoA) estimation methods applied to audio signals obtained from a microphone array aboard a flying drone. We investigate preprocessing and different DoA estimation techniques in order to obtain the setup that performs better for the application at hand. We use a combination of simulated and actual gunshot signals recorded using a microphone array mounted on a UAV. One of the key insights resulting from the field recordings is the importance of drone positioning, whereby all gunshots recorded in a region outside a cone open from the gun muzzle presented a hit rate close to 96%. Based on experimental results, we claim that reliable bearing estimates can be achieved using a microphone array mounted on a drone.</t>
  </si>
  <si>
    <t>60021970;60021970;60111747;60021970</t>
  </si>
  <si>
    <t>57202455255;10039323700;8510971000;57194787184</t>
  </si>
  <si>
    <t>Serrenho, Felipe Gon√ßalves;Apolin√°rio, Jos√© Antonio;Ramos, Ant√≥nio Luiz Lopes;Fernandes, Rigel Proc√≥pio</t>
  </si>
  <si>
    <t>Norway;Brazil</t>
  </si>
  <si>
    <t>Kongsberg;Rio de Janeiro</t>
  </si>
  <si>
    <t>University of South-Eastern Norway;Instituto Militar de Engenharia</t>
  </si>
  <si>
    <t>60111747;60021970</t>
  </si>
  <si>
    <t>Serrenho F.G.</t>
  </si>
  <si>
    <t>Gunshot airborne surveillance with rotary wing UAV-embedded microphone array</t>
  </si>
  <si>
    <t>10.3390/s19194271</t>
  </si>
  <si>
    <t>2-s2.0-85072923064</t>
  </si>
  <si>
    <t>KCBJ2018014</t>
  </si>
  <si>
    <t>['uniform sampling', 'simulation experiments', 'proposed method', 'optimum value', 'one hand', 'multichannel systems', 'completely eliminate', 'channel errors', 'certain range']</t>
  </si>
  <si>
    <t>Azimuth multichannel reconstruction | False targets suppression | High resolution wide swath (HRWS) | Phase center adaptation | Synthetic aperture radar (SAR)</t>
  </si>
  <si>
    <t>A spaceborne azimuth multichannel synthetic aperture radar (SAR) system can effectively realize high resolution wide swath (HRWS) imaging. However, the performance of this system is restricted by its two inherent defects. Firstly, non-uniform sampling is generated if the pulse repetition frequency (PRF) deviates from the optimum value. Secondly, multichannel systems are very sensitive to channel errors, which are difficult to completely eliminate. In this paper, we propose a novel receive antenna architecture with an azimuth phase center adaptive adjustment which adjusts the phase center position of each sub-aperture to improve multichannel SAR system performance. On one hand, the optimum value of the PRF can be adaptively adjusted within a certain range by adjusting receiving phase centers to obtain uniform azimuth sampling. On the other hand, false targets introduced by residual channel errors after azimuth multichannel error compensation can be further suppressed. The effectiveness of the proposed method to compensate for non-uniform sampling and suppress false targets is verified by simulation experiments.</t>
  </si>
  <si>
    <t>60087302-118643152;60087302-118643152;60087302-118643152;60087302-118643152;60087302-118643152</t>
  </si>
  <si>
    <t>56447379100;57211186742;35366314200;24470177700;56242636500</t>
  </si>
  <si>
    <t>Xu, Wei;Hu, Jialuo;Huang, Pingping;Tan, Weixian;Dong, Yifan</t>
  </si>
  <si>
    <t>Hohhot;Hohhot</t>
  </si>
  <si>
    <t>Inner Mongolia University of Technology;Inner Mongolia Key Laboratory of Radar Technology and Application</t>
  </si>
  <si>
    <t>60087302;118643152</t>
  </si>
  <si>
    <t>Azimuth phase center adaptive adjustment upon reception for high-resolution wide-swath imaging</t>
  </si>
  <si>
    <t>10.3390/s19194277</t>
  </si>
  <si>
    <t>2-s2.0-85072941480</t>
  </si>
  <si>
    <t>International Design Centre</t>
  </si>
  <si>
    <t>IDC</t>
  </si>
  <si>
    <t>['wing monocopter', 'unused mass', 'unique dual', 'uav ).', 'tailless fixed', 'second explores', 'propulsion systems', 'novel multi', 'mode capabilities', 'fully utilized', 'full multi', 'foundational design', 'flight envelope', 'first explores', 'experimentally evaluated', 'combined platform', 'analytical simulations', 'also designed', 'aerodynamic surfaces']</t>
  </si>
  <si>
    <t>Aerial robots | system design | under-actuated system</t>
  </si>
  <si>
    <t>In this paper, we explore a novel multi-mode hybrid Unmanned Aerial Vehicle (UAV). We combine a tailless fixed-wing with a dual-wing monocopter such that the craft's propulsion systems and aerodynamic surfaces are fully utilized in both a horizontal cruising mode and a vertical hovering mode. This maximizes the structural efficiency across the flight envelope, thereby reducing drag and unused mass while airborne in either flight mode. This UAV is also designed such that the transition between the two flight modes can be executed in mid-air, using only its existing flight actuators and sensors-there are no transition specific actuators. Using two prototypes, the foundational design and control of the system is established; the first explores the hovering mode characteristics of the unique dual-wing monocopter configuration, while the second explores the full multi-mode capabilities of the combined platform. In addition to analytical simulations, the prototypes are experimentally evaluated and assessed to demonstrate the feasibility, viability and potential of this multi-mode aerial robot design.</t>
  </si>
  <si>
    <t>195-213</t>
  </si>
  <si>
    <t>57191670499;57209771644;57195415491;23096031100;55938277000</t>
  </si>
  <si>
    <t>Low, Jun En;Sufiyan, Danial;Win, Luke Soe Thura;Soh, Gim Song;Foong, Shaohui</t>
  </si>
  <si>
    <t>Low J.E.</t>
  </si>
  <si>
    <t>Design of a Hybrid Aerial Robot with Multi-Mode Structural Efficiency and Optimized Mid-Air Transition</t>
  </si>
  <si>
    <t>10.1142/S2301385019500067</t>
  </si>
  <si>
    <t>2-s2.0-85072951536</t>
  </si>
  <si>
    <t>CRG/2018/000555</t>
  </si>
  <si>
    <t>['unique phenomenon', 'subsequently collides', 'state two', 'state processes', 'similar c6', 'results show', 'physical adsorption', 'inclusion nanostructures', 'harvesting antenna', 'graphene oxide', 'dynamic quenching', 'cyclic voltammetry', 'coumarin 6', 'case ).', 'aqueous medium']</t>
  </si>
  <si>
    <t>We report a unique phenomenon of physical adsorption of coumarin 6-Œ≤-cyclodextrin (C6-Œ≤-CD) inclusion nanostructures on graphene oxide (GO) nanosheets, thus inducing ground-state electron transfer from the C6-Œ≤-CD composite to GO. On excitation, the C6-Œ≤-CD composite initially transfers energy to the attached GO surface and subsequently collides with similar C6-Œ≤-CD@GO adducts leading to dynamic quenching of energy. The ground-state two-electron transfer process has been confirmed by cyclic voltammetry in aqueous medium, whereas the excited-state processes were inferred from steady-state and time-resolved fluorescence spectroscopy. The concept is developed toward conceiving control over the ground-state electron transfer and excited state energy transfer from the C6-Œ≤-CD composite by the adsorbed electron accepting medium (GO in this case). The C6-Œ≤-CD composite has been prepared to isolate single C6 molecules that readily undergo microcrystal formation in aqueous medium. The results show its potential toward fabrication of energy-harvesting antenna for further applications.</t>
  </si>
  <si>
    <t>16153-16158</t>
  </si>
  <si>
    <t>57191888774;57208718415;7004215570</t>
  </si>
  <si>
    <t>Banerjee, Rajashree;Sinha, Riya;Purkayastha, Pradipta</t>
  </si>
  <si>
    <t>Banerjee R.</t>
  </si>
  <si>
    <t>Œ≤-Cyclodextrin Encapsulated Coumarin 6 on Graphene Oxide Nanosheets: Impact on Ground-State Electron Transfer and Excited-State Energy Transfer</t>
  </si>
  <si>
    <t>10.1021/acsomega.9b02335</t>
  </si>
  <si>
    <t>2-s2.0-85072957252</t>
  </si>
  <si>
    <t>['wide range', 'vertical separation', 'various degrees', 'results highlight', 'paper investigates', 'mounting propellers', 'hovering flight', 'great deal', 'confusion regarding', 'bespoke mount', 'beneficial overlap', 'axial configuration', '20 %),']</t>
  </si>
  <si>
    <t>efficiency | interference | overlap | Propeller | tandem | UAV</t>
  </si>
  <si>
    <t>This paper investigates the interference that arises from overlapping Unmanned Aerial Vehicle (UAV) propellers during hovering flight. The tests have been conducted on 28‚Ä≤‚Ä≤√ó8.4‚Ä≤‚Ä≤ ultralight carbon fiber propellers using a bespoke mount and the RCBenchmark Series 1780 dynamometer at various degrees of overlap (d/D) and vertical separation (z/D). A great deal of confusion regarding the losses that are associated with mounting propellers in a co-axial configuration is reported in the literature, with a summary of historical tandem helicopters having been conducted. The results highlight a region of beneficial overlap (0-20%), which has the potential to be advantageous to a wide range of UAVs.</t>
  </si>
  <si>
    <t>60025225;60025225</t>
  </si>
  <si>
    <t>57211199936;7005513805</t>
  </si>
  <si>
    <t>Weish√§upl, Adrian B.;Prior, Stephen D.</t>
  </si>
  <si>
    <t>Weish√§upl A.</t>
  </si>
  <si>
    <t>Influence of Propeller Overlap on Large-Scale Tandem UAV Performance</t>
  </si>
  <si>
    <t>10.1142/S2301385019500092</t>
  </si>
  <si>
    <t>2-s2.0-85072973350</t>
  </si>
  <si>
    <t>['various failures', 'unexpected failures', 'time information', 'textually described', 'supporting materials', 'subsequent actions', 'several modes', 'seven low', 'safety requirements', 'remote pilots', 'output files', 'observing real', 'making strategies', 'logic supervisor', 'level subsystems', 'internal low', 'input documents', 'failsafe mechanism', 'external instructions', 'control logic', 'autonomous receiver', 'aar procedure', 'aar plants', 'aar model']</t>
  </si>
  <si>
    <t>Aerial refueling | failsafe mechanism | STS</t>
  </si>
  <si>
    <t>Autonomous Aerial Refueling (AAR) is vulnerable to various failures and involves cooperation among autonomous receivers, tankers and remote pilots. Dangerous flight maneuvers may be executed when unexpected failures or command conflicts happen. To solve this problem, a failsafe mechanism based on State Tree Structures (STS) is proposed. The failsafe mechanism is a control logic that guides what subsequent actions the autonomous receiver should take, by observing real-time information of internal low-level subsystems such as guidance and drogue&amp;probe and external instructions from tankers and pilots. To generate such a controller using STS, the AAR procedure is decomposed into several modes, and safety issues related with seven low-level subsystems are summarized. Then common functional demands and safety requirements are textually described. On this basis, the AAR plants and specifications are modeled by STS, and a supervisor is synthesized to control the AAR model. To prove its feasibility and correctness, a simulation environment incorporating such a logic supervisor is built and tested. The design procedures presented in this paper can be used in decision-making strategies for similar flight tasks. Supporting materials can be downloaded in Github, [https://github.com/KevinDong0810/Failsafe-Design-for-AAR-using-STS] including related software, input documents and output files.</t>
  </si>
  <si>
    <t>261-279</t>
  </si>
  <si>
    <t>60016849;60013789;60016849</t>
  </si>
  <si>
    <t>57224657523;34875428100;24760910100</t>
  </si>
  <si>
    <t>Dong, Ke;Quan, Quan;Murray Wonham, W.</t>
  </si>
  <si>
    <t>Toronto;Beijing</t>
  </si>
  <si>
    <t>University of Toronto;Beihang University</t>
  </si>
  <si>
    <t>60016849;60013789</t>
  </si>
  <si>
    <t>Dong K.</t>
  </si>
  <si>
    <t>Failsafe Mechanism Design for Autonomous Aerial Refueling using State Tree Structures</t>
  </si>
  <si>
    <t>10.1142/S2301385019500109</t>
  </si>
  <si>
    <t>2-s2.0-85072982620</t>
  </si>
  <si>
    <t>['thz application', 'return loss', 'radiation efficiency', 'proposed approach', 'operating bandwidth', 'mutual coupling', 'electromagnetic behavior', 'effective approach', 'conventional antennas', 'composite right', 'circuit model', 'antenna performances', 'analytical equivalent', 'also proposed']</t>
  </si>
  <si>
    <t>We investigate in this work an effective approach to reduce mutual coupling between two metamaterial antennas operating at the THz frequency band by incorporating a metasurface designed using an electric inductive capacitive resonator. The metasurface is designed to provide a band stop functionality in the operating bandwidth of the antenna. The proposed method shows that the improvement of mutual coupling is at least 10 dB compared with conventional antennas. Thus, this proposed approach can be utilized to mitigate mutual coupling between antennas in THz application. Moreover, to enhance the antenna performances in terms of return loss, directivity, gain, and radiation efficiency, the antenna is designed with a mushroom structure based on the zeroth-order resonant characteristic of a composite right/left-handed transmission line. The electromagnetic behavior of the antenna is studied and an analytical equivalent-circuit model is also proposed.</t>
  </si>
  <si>
    <t>60070309;60070309;60070309</t>
  </si>
  <si>
    <t>57200152406;56439671900;6507886386</t>
  </si>
  <si>
    <t>smari, Bouthaina;labidi, Mondher;choubani, Fethi</t>
  </si>
  <si>
    <t>Ariana</t>
  </si>
  <si>
    <t>University of Carthage, Ecole Sup√©rieure des Communications de Tunis</t>
  </si>
  <si>
    <t>smari B.</t>
  </si>
  <si>
    <t>Mutual coupling reduction in metamaterial antenna for terahertz application</t>
  </si>
  <si>
    <t>10.1007/s00339-019-2988-8</t>
  </si>
  <si>
    <t>2-s2.0-85073019740</t>
  </si>
  <si>
    <t>['volcanic plume', 'robust manner', 'plume tracking', 'paper describes', 'multiple aircraft', 'local population', 'identify flight', 'future work', 'flight data', 'emits gas', 'different conditions', 'detection metric', 'causing disruption', 'ash regularly', 'airlines operating', 'active volcano', '9 km']</t>
  </si>
  <si>
    <t>aerial robotics | environmental monitoring</t>
  </si>
  <si>
    <t>This paper describes a series of proof-of-concept Beyond Visual Line Of Sight unmanned aerial vehicle flights which reached a range of up to 9 km and an altitude of 4,410 m Above Mean Sea Level over Volc√°n de Fuego in Guatemala, interacting with the volcanic plume on multiple occasions across a range of different conditions. Volc√°n de Fuego is an active volcano which emits gas and ash regularly, causing disruption to airlines operating from the international airport 50 km away and impacting the lives of the local population. Collection of data from within the plume develops scientists‚Äô understanding of the composition of the volcano's output and is of use to scientists, aviation, and hazard management groups alike. This paper presents preliminary results of multiple plume interceptions with multiple aircraft, carrying a variety of sensors. A plume-detection metric is introduced, which uses a combination of flight data and atmospheric sensor data to identify flight through a volcanic plume. Future work will develop the automation of plume tracking such that reliable scientific data sets can be gathered in a robust manner.</t>
  </si>
  <si>
    <t>1192-1211</t>
  </si>
  <si>
    <t>60020650;60020650;60020650;60020650;60020650;60019702;60020650;60020650;60020650;60031101;115929968;100500894</t>
  </si>
  <si>
    <t>57211071526;35748677100;57201494720;55428329300;57211069609;55481777500;57193869135;7005673386;23065336100;56340637000;55801972300;8148434100</t>
  </si>
  <si>
    <t>Schellenberg, Ben;Richardson, Tom;Watson, Matt;Greatwood, Colin;Clarke, Robert;Thomas, Rick;Wood, Kieran;Freer, Jim;Thomas, Helen;Liu, Emma;Salama, Francis;Chigna, Gustavo</t>
  </si>
  <si>
    <t>United Kingdom;United Kingdom;United Kingdom;United Kingdom;Guatemala</t>
  </si>
  <si>
    <t>Cambridge;Bristol;Birmingham;Bedford;Guatemala City</t>
  </si>
  <si>
    <t>University of Cambridge;University of Bristol;University of Birmingham;Blue Bear Systems Research;INSIVUMEH</t>
  </si>
  <si>
    <t>60031101;60020650;60019702;115929968;100500894</t>
  </si>
  <si>
    <t>Remote sensing and identification of volcanic plumes using fixed-wing UAVs over Volc√°n de Fuego, Guatemala</t>
  </si>
  <si>
    <t>10.1002/rob.21896</t>
  </si>
  <si>
    <t>2-s2.0-85073036286</t>
  </si>
  <si>
    <t>['term used', 'significant reduction', 'new methodology']</t>
  </si>
  <si>
    <t>NewSpace is a term used to describe a new methodology for modern space ventures. This article presents traditional, modern, and NewSpace design methods. Significant reduction in size and mass of satellites can be achieved using NewSpace methodologies.</t>
  </si>
  <si>
    <t>54-59</t>
  </si>
  <si>
    <t>101045693;101045693;101045693</t>
  </si>
  <si>
    <t>25639153900;36626408800;6507982028</t>
  </si>
  <si>
    <t>Venezia, Philip;Scupin, Jonathan;Lee-Yow, Clency</t>
  </si>
  <si>
    <t>Longmont</t>
  </si>
  <si>
    <t>Custom Microwave Inc.</t>
  </si>
  <si>
    <t>Venezia P.</t>
  </si>
  <si>
    <t>Feed Network Design Using NewSpace Techniques: Meeting mass, size, cost, and schedule requirements</t>
  </si>
  <si>
    <t>10.1109/MAP.2019.2932310</t>
  </si>
  <si>
    <t>2-s2.0-85073048961</t>
  </si>
  <si>
    <t>ECR/2017/002204</t>
  </si>
  <si>
    <t>['resolution beyond', 'microwave regime', 'last century', 'greatly enhanced', 'diffraction limit', 'achieving super']</t>
  </si>
  <si>
    <t>Achieving super-resolution beyond the diffraction limit is an intriguing research topic over the last century. In this paper, the split-ring resonator array-based evanescent amplification in the microwave regime is implemented for strongly enhancing radiation from an electrically small radiator. The electrically small radiator considered here is a chip inductor loaded open coplanar waveguide antenna. This weakly radiating source when placed in the vicinity of split-ring resonator array, it is seen that the radiated power could be greatly enhanced. The split-ring resonator array working under the magnetic resonant excitation could amplify evanescent fields emitted by the source. Field probing reveals that the split-ring resonator array could convert the amplified evanescent waves into propagating ones resulting in significantly enhanced radiation from the source.</t>
  </si>
  <si>
    <t>112879234;112879234;60031544;60031544;60031544;60031544</t>
  </si>
  <si>
    <t>57225845186;55490394100;57201435285;35789601700;57218539158;56512338300</t>
  </si>
  <si>
    <t>Sarin, V. Pushpakaran;Vinesh, P. V.;Mani, Manoj;Chandroth, Aanandan;Pezholil, Mohanan;Kesavath, Vasudevan</t>
  </si>
  <si>
    <t>A metasurface-based evanescent amplification and propagation conversion for enhancing radiation from an electrically small radiator</t>
  </si>
  <si>
    <t>10.1007/s00339-019-3001-2</t>
  </si>
  <si>
    <t>2-s2.0-85073048998</t>
  </si>
  <si>
    <t>['smaller number', 'reflector technology', 'reflectarray antennas', 'recent developments', 'multiplebeam antennas', 'existing high', 'different polarizations', 'communication satellites', 'color scheme', 'attractive solution', 'article presents']</t>
  </si>
  <si>
    <t>This article presents some recent developments in multiplebeam antennas (MBAs) based on reflectarrays for communication satellites in the Kurz (K) and Kurz-above (Ka) bands. The existing high-throughput satellites commonly employ four reflector antennas to provide cellular coverage that is formed by multiple spot beams in a four-color scheme. Reflectarray antennas are proposed as an attractive solution for the design of novel MBA configurations to produce multispot coverage, with a smaller number of apertures than conventional MBA systems based on reflector technology. Single and dual reflectarray configurations have been considered for the purpose of exploiting their ability to produce independent beams in different polarizations and frequencies.</t>
  </si>
  <si>
    <t>60028442;60028442;60028442;60028442;60026134;60026134;60026134;60031159</t>
  </si>
  <si>
    <t>56809441300;57192100480;7005853672;7006386299;24482960100;54894497100;7202940966;6603944956</t>
  </si>
  <si>
    <t>Martinez-De-Rioja, Eduardo;Martinez-De-Rioja, Daniel;Encinar, Jose A.;Pino, Antonio;Gonzalez-Valdes, Borja;Rodriguez-Vaqueiro, Yolanda;Arias, Marcos;Toso, Giovanni</t>
  </si>
  <si>
    <t>Netherlands;Spain;Spain</t>
  </si>
  <si>
    <t>Noordwijk aan Zee;Madrid;Vigo</t>
  </si>
  <si>
    <t>ESTEC - European Space Research and Technology Centre;Universidad Polit√©cnica de Madrid;Universidade de Vigo</t>
  </si>
  <si>
    <t>60031159;60028442;60026134</t>
  </si>
  <si>
    <t>Advanced Multibeam Antenna Configurations Based on Reflectarrays: Providing multispot coverage with a smaller number of apertures for satellite communications in the K and Ka bands</t>
  </si>
  <si>
    <t>10.1109/MAP.2019.2932311</t>
  </si>
  <si>
    <t>2-s2.0-85073051199</t>
  </si>
  <si>
    <t>['sidelobe level', 'prototype model', 'parallelshaping technique', 'measured results', 'main reflector', 'main challenge', 'ku bands', 'identical segments', 'gregorian ring', 'flyaway terminal', 'article describes']</t>
  </si>
  <si>
    <t>The article describes an innovative shaping procedure for the Gregorian ring-focus reflector antenna with two swappable feed units (horn and subreflector) and a common reflector antenna for the flyaway terminal for communication at the C and Ku bands. Over such a multiband, the main challenge is to achieve a compact antenna structure that meets stringent radio-frequency (RF) specifications. The optimization is carried out to achieve enhanced peak gain and reduction of the sidelobe level through rotationally symmetric shaping of the main and subreflectors. Circular symmetric shaping provides ease in manufacturing of the subreflector and identical segments of the main reflector for portability. The measured results of a prototype model of the shaped ringfocus antenna with swappable feed units support the parallelshaping technique.</t>
  </si>
  <si>
    <t>57206767464;37065000900;26423186700</t>
  </si>
  <si>
    <t>Gupta, Ramesh Chandra;Sagi, Sravan Kumar;Mahajan, Milind B.</t>
  </si>
  <si>
    <t>Parallel-Shaping Technique for a Ring-Focus Reflector Antenna: A multiband Gregorian ring-focus reflector antenna for the Satcom flyaway terminal</t>
  </si>
  <si>
    <t>10.1109/MAP.2019.2932306</t>
  </si>
  <si>
    <t>2-s2.0-85073056939</t>
  </si>
  <si>
    <t>['simultaneously provide', 'significant improvement', 'several ways', 'method results', 'lowcost payloads', 'important features', 'global coverage', 'gain relative', 'conventional methods', 'beam scanning', 'achieved using']</t>
  </si>
  <si>
    <t>On-orbit beam reconfiguration and beam scanning are the two most important features for future satellite antenna payloads. There are several ways of achieving the desired flexibility using different types of antennas and different scanning methods. This article presents singleand dual-reflector antenna systems where reconfiguration is achieved using high-gain multiple beams (HGMBs) employing imaging reflector configurations. Beam scanning over the global coverage is achieved using a combination of precise electronic scanning over a small coverage region and a coarse mechanical scanning over a wide global coverage. This method results in significant improvement in gain relative to conventional methods that employ element beams and can simultaneously provide both HGMBs and wide-area coverage beams with lowcost payloads.</t>
  </si>
  <si>
    <t>60025209;101045693;101045693</t>
  </si>
  <si>
    <t>7404179299;25639153900;6507982028</t>
  </si>
  <si>
    <t>Rao, Sudhakar K.;Venezia, Philip;Lee-Yow, Clency</t>
  </si>
  <si>
    <t>Los Angeles;Longmont</t>
  </si>
  <si>
    <t>Northrop Grumman corporation;Custom Microwave Inc.</t>
  </si>
  <si>
    <t>60025209;101045693</t>
  </si>
  <si>
    <t>A Reconfigurable Reflector Antenna System with a Hybrid Scanning Method: Imaging antennas for simultaneous multiple spot and wide coverage beams</t>
  </si>
  <si>
    <t>10.1109/MAP.2019.2932298</t>
  </si>
  <si>
    <t>2-s2.0-85073057718</t>
  </si>
  <si>
    <t>['x wt', 'type ferrites', 'systematically examined', 'sintering temperature', 'obtain materials', 'materials could', 'low magnetic', 'frequency ranging', 'dielectric properties', 'dielectric loss', 'consequently decreased', 'bulk densities', 'bi2o3 lowered', 'bi2o3 content', 'antennas miniaturization', '800 mhz']</t>
  </si>
  <si>
    <t>antennas | grain size | low loss | Z-type ferrites</t>
  </si>
  <si>
    <t>The Z-type ferrites of nominal composition Ba3Co2Fe24O41+x wt% Bi2O3, where x=0.25, 0.5, 1.0, 1.5, 2.0, were prepared by conventional ceramic processes. The influence of Bi2O3 content on the bulk densities, microstructures, magnetic and dielectric properties of Z-type ferrite samples were systematically examined so as to obtain materials with low magnetic and dielectric loss tangent over a frequency ranging from 600 to 800 MHz. The experimental results showed that addition of Bi2O3 lowered the sintering temperature (1 020 ‚ÑÉ) and then reduced the average grain size (&lt;2 Œºm) and enhanced the resistivity (&gt;2.68√ó108 Œ©‚Ä¢cm) dramatically, which consequently decreased the magnetic and dielectric loss. Additionally, the low loss factors were observed at the Bi2O3 content x = 1.0, i e, tan Œ¥Œº/Œº‚Äô = 0.013 and tan Œ¥Œµ/Œµ‚Äô = 0.001 at 800 MHz, and such materials could be used for antennas miniaturization from 600 to 800 MHz.</t>
  </si>
  <si>
    <t>1037-1042</t>
  </si>
  <si>
    <t>Journal Wuhan University of Technology, Materials Science Edition</t>
  </si>
  <si>
    <t>57211230980;57211227402;9234864800</t>
  </si>
  <si>
    <t>Guo, Yongqiang;Wang, Shizhang;Nie, Yan</t>
  </si>
  <si>
    <t>Low loss Z-type Hexaferrites with Bi&lt;inf&gt;2&lt;/inf&gt;O&lt;inf&gt;3&lt;/inf&gt; Additives for Ultra-high Frequency Antenna Applications</t>
  </si>
  <si>
    <t>10.1007/s11595-019-2156-1</t>
  </si>
  <si>
    <t>2-s2.0-85073061793</t>
  </si>
  <si>
    <t>['œª0 denotes', 'wave ratio', 'voltage standing', 'stable half', 'shaped radiator', 'proposed design', 'proposed antenna', 'promising choice', 'profile reduction', 'profile antenna', 'profile advantages', 'problems introduced', 'power beamwidth', 'new resonance', 'new low', 'lower frequency', 'low profile', 'loop resonator', 'electrical downtilts', 'desired band', 'db beamwidth', 'coupling feed', 'broadband low', '980 mhz', '9 dbi', '66 ¬∞', '6 ¬∞', '30 db', '14 ¬∞.']</t>
  </si>
  <si>
    <t>A new low-profile antenna is proposed for modern base stations. The low profile of 0.164Œª0 (Œª0 denotes the free wavelength corresponding to the center operating band) is obtained by solving the problems introduced by profile reduction. The concept of an L-shaped radiator-coupling feed-loop resonator is proposed. A new resonance is induced at lower frequency by the loop resonator. The measured results show a wide impedance bandwidth of 33.6% for a voltage standing-wave ratio (VSWR) of less than 1.7 (698-980 MHz) and isolation of more than 30 dB. Stable radiation patterns and gain are achieved over the desired band. In addition, a five-element, low-profile antenna array with different electrical downtilts of 0¬∞-14¬∞ is developed for the modern base station. A prototype has been fabricated to verify the proposed design. The antenna array achieves a wide impedance bandwidth of 34.7% (690-980 MHz) for VSWRs of less than 1.7 and stable half-power beamwidth (HPBW) (3-dB beamwidth) of 66¬∞ &amp; 6¬∞ at the H-plane (YOZ-plane); antenna gain of 14.2 &amp; 0.9 dBi is achieved with electrical downtilts of 0¬∞, 7¬∞, and 14¬∞. Owing to these broadband low-profile advantages, the proposed antenna is a promising choice for modern 5G wireless applications.</t>
  </si>
  <si>
    <t>127-137</t>
  </si>
  <si>
    <t>Base-Station Antennas in Wireless Communications: A Low-Profile-Loop, Resonator-Loaded Broadband Antenna [Wireless Corner]</t>
  </si>
  <si>
    <t>10.1109/MAP.2019.2932303</t>
  </si>
  <si>
    <t>2-s2.0-85073062885</t>
  </si>
  <si>
    <t>['visually monitor', 'vision algorithms', 'vehicles able', 'task based', 'swarms ).', 'significantly benefit', 'robust solutions', 'range variability', 'proposed approach', 'performance achievable', 'paper proposes', 'military applications', 'level accuracy', 'large variety', 'key instrument', 'involving formations', 'integrated within', 'innovative approach', 'images suitable', 'enable coordination', 'deep learning', 'coordinated manner', 'cooperative nature', 'challenging conditions']</t>
  </si>
  <si>
    <t>Deep learning | Machine vision | UAV swarms | Unmanned aerial vehicles | Visual detection | Visual tracking | YOLO</t>
  </si>
  <si>
    <t>The performance achievable by using Unmanned Aerial Vehicles (UAVs) for a large variety of civil and military applications, as well as the extent of applicable mission scenarios, can significantly benefit from the exploitation of formations of vehicles able to fly in a coordinated manner (swarms). In this respect, visual cameras represent a key instrument to enable coordination by giving each UAV the capability to visually monitor the other members of the formation. Hence, a related technological challenge is the development of robust solutions to detect and track cooperative targets through a sequence of frames. In this framework, this paper proposes an innovative approach to carry out this task based on deep learning. Specifically, the You Only Look Once (YOLO) object detection system is integrated within an original processing architecture in which the machine-vision algorithms are aided by navigation hints available thanks to the cooperative nature of the formation. An experimental flight test campaign, involving formations of two multirotor UAVs, is conducted to collect a database of images suitable to assess the performance of the proposed approach. Results demonstrate high-level accuracy, and robustness against challenging conditions in terms of illumination, background and target-range variability.</t>
  </si>
  <si>
    <t>56368337300;57211231076;16174945500</t>
  </si>
  <si>
    <t>Opromolla, Roberto;Inchingolo, Giuseppe;Fasano, Giancarmine</t>
  </si>
  <si>
    <t>Opromolla R.</t>
  </si>
  <si>
    <t>Airborne visual detection and tracking of cooperative UAVs exploiting deep learning</t>
  </si>
  <si>
    <t>10.3390/s19194332</t>
  </si>
  <si>
    <t>2-s2.0-85073067938</t>
  </si>
  <si>
    <t>['stressed antennas', 'results show', 'resonant frequencies', 'radiation sub', 'proposed sensor', 'patch antenna', 'partially covered', 'paper presents', 'overlapped length', 'one prototype', 'linearly proportional', 'hfss ),', 'experiments validated', 'deformation measurements', 'crack width', 'crack sensor', 'average within', 'ansoft high', '5 mm', '24 mhz']</t>
  </si>
  <si>
    <t>Covered radiation patch | Crack width monitoring | Passive wireless sensor | Patch antenna</t>
  </si>
  <si>
    <t>Monolithic patch antennas for deformation measurements are designed to be stressed. To avoid the issues of incomplete strain transfer ratio and insufficient bonding strength of stressed antennas, this paper presents a passive wireless crack sensor based on an unstressed patch antenna. The rectangular radiation patch of the proposed sensor is partially covered by a radiation sub-patch, and the overlapped length between them will induce the resonate frequency shift representing the crack width. First, the cavity model theory is adopted to show how the resonant frequencies of the crack sensor are related to the overlapped length between the patch antenna and the sub-patch. This phenomenon is further verified by numerical simulation using the Ansoft high-frequency structure simulator (HFSS), and results show a sensitivity of 120.24 MHz/mm on average within an effective measuring range of 1.5 mm. One prototype of proposed sensor was fabricated. The experiments validated that the resonant frequency shifts are linearly proportional to the applied crack width, and the resolution is suitable for crack width measuring.</t>
  </si>
  <si>
    <t>A passive wireless crack sensor based on patch antenna with overlapping sub-patch</t>
  </si>
  <si>
    <t>10.3390/s19194327</t>
  </si>
  <si>
    <t>2-s2.0-85073070822</t>
  </si>
  <si>
    <t>['xp isolation', 'topology reduces', 'spurious radiation', 'simpler topology', 'rectangular array', 'polarization diversity', 'mutual coupling', 'microstrip arrays', 'measured results', 'major sources', 'lightweight designs', 'high crosspolarized', 'feed network', 'feed lines', 'fed array', 'diagonal planes', 'design aspects', 'array indicate', 'aperture efficiency', '35 db', '2 subarrays', '16 elements']</t>
  </si>
  <si>
    <t>Discontinuities in the feed lines are one of the major sources of spurious radiation that results in high crosspolarized (XP) radiation in microstrip-line-fed large arrays. This limits the use of the arrays in satellites where frequency is reused by means of polarization diversity. But for low-profile and lightweight designs, microstrip arrays are very useful. In this article, the design aspects of a simpler topology for the array feed network are discussed in detail. The purpose is to realize an array with high XP isolation by reducing the number of discontinuities. In addition, this topology reduces the length of the feed network of 2 &amp;times; 2 subarrays by approximately 20%, as well as reducing the amount of the mutual coupling. A rectangular array with 32 &amp;times; 16 elements has been realized at 10.7 GHz using this concept, for transmission of satellite telemetry data. The measured results of the array indicate more than 35 dB of XP isolation, even in the diagonal planes. The aperture efficiency of the array is found to be approximately 27%, which is very good for a microstrip-fed array.</t>
  </si>
  <si>
    <t>105-111</t>
  </si>
  <si>
    <t>121815252;121815252;121815252</t>
  </si>
  <si>
    <t>36053370700;57202531753;6505810326</t>
  </si>
  <si>
    <t>Kumar, Chandrakanta;Kumar, Velusamy Senthil;Venkataramana, Dhoolipala</t>
  </si>
  <si>
    <t>Kumar C.</t>
  </si>
  <si>
    <t>A Large Microstrip Patch Array with a Simplified Feed Network: A low cross-polarized design</t>
  </si>
  <si>
    <t>10.1109/MAP.2019.2932299</t>
  </si>
  <si>
    <t>2-s2.0-85073073762</t>
  </si>
  <si>
    <t>['steering capability', 'sar instruments', 'regular layouts', 'performance compared', 'marginal reduction', 'instrument based', 'innovative phased', 'industrial production', 'identify options', 'costs associated', 'challenges associated', 'article presents', 'array antennas', 'active controls']</t>
  </si>
  <si>
    <t>The article presents the design of a Ka-band synthetic aperture radar (SAR) instrument based on innovative phased-array antennas, with steering capability in azimuth and elevation. To limit the complexity and costs associated with conventional large active arrays with regular layouts, a sparse array concept is presented. The proposed approach results in a 40% reduction in the number of active controls, with a marginal reduction in performance compared to conventional phasedarray solutions previously developed for SAR instruments. Additionally, a preliminary thermomechanical design is presented to assess the challenges associated with the industrial production and to identify options for accommodation on the spacecraft.</t>
  </si>
  <si>
    <t>60019984;60019984;60019984;60019984;60115446;60115446;60031159</t>
  </si>
  <si>
    <t>8303316600;57188753438;22835514600;23992271200;57188758766;6603491014;6603944956</t>
  </si>
  <si>
    <t>Bekers, Dave J.;Jacobs, Sebastiaan;Monni, Stefania;Bolt, Roland J.;Fortini, Danilo;Capece, Pasquale;Toso, Giovanni</t>
  </si>
  <si>
    <t>Italy;Netherlands;Netherlands</t>
  </si>
  <si>
    <t>Rome;Noordwijk aan Zee;The Hague</t>
  </si>
  <si>
    <t>Thales Alenia Space Italia;ESTEC - European Space Research and Technology Centre;Nederlandse Organisatie voor toegepast natuurwetenschappelijk onderzoek- TNO</t>
  </si>
  <si>
    <t>60115446;60031159;60019984</t>
  </si>
  <si>
    <t>Bekers D.</t>
  </si>
  <si>
    <t>A Ka-Band Spaceborne Synthetic Aperture Radar Instrument: A modular sparse array antenna design</t>
  </si>
  <si>
    <t>10.1109/MAP.2019.2932617</t>
  </si>
  <si>
    <t>2-s2.0-85073079554</t>
  </si>
  <si>
    <t>Muscular Dystrophy Association</t>
  </si>
  <si>
    <t>MDA</t>
  </si>
  <si>
    <t>['volume production', 'test setups', 'small satellites', 'printed antennas', 'nongeostationary orbits', 'mda using', 'mda ),', 'key supplier', 'global leader', 'free feedchains', 'dfmait approach', 'dfmait ).', 'capabilities range', 'automated assembly', 'article describes', 'antenna systems', 'also leveraging', 'acquired knowledge']</t>
  </si>
  <si>
    <t>The commercial satellite industry, which has primarily been focused on highly customized geostationary satellites, is seeing increasing interest in constellations of small satellites (smallsats) operating in nongeostationary orbits. These smallsat constellations require larger quantities of antennas that are cost-/mass-effective and compact. Ideally, this is achieved by designing for manufacturing, assembly, integration, and test (DFMAIT). Maxar Technologies Company (MDA), a global leader in antenna systems, developed its expertise through R&amp;D, establishing itself as a key supplier for antennas on constellations such as Iridium-NEXT, O3b, and OneWeb. These capabilities range from innovative steerable antenna designs, fastener-free feedchains, 3D-printed antennas as well as automated assembly and test setups. MDA is also leveraging this acquired knowledge to develop new products for future geostationary missions. This article describes the different antenna designs developed at MDA using the DFMAIT approach and presents automated test and integration setups developed for higher-volume production.</t>
  </si>
  <si>
    <t>106609537;106609537;106609537;106609537;106609537</t>
  </si>
  <si>
    <t>56593285600;57197368439;56974006100;57209573478;16023734200</t>
  </si>
  <si>
    <t>Glatre, Karim;Hildebrand, Louis;Charbonneau, Erick;Perrin, Jeremy;Amyotte, Eric</t>
  </si>
  <si>
    <t>MDA Corporation</t>
  </si>
  <si>
    <t>Glatre K.</t>
  </si>
  <si>
    <t>Paving the Way for Higher-Volume Cost-Effective Space Antennas: Designing for manufacturing, assembly, integration, and test</t>
  </si>
  <si>
    <t>10.1109/MAP.2019.2932313</t>
  </si>
  <si>
    <t>2-s2.0-85073079558</t>
  </si>
  <si>
    <t>['waveguide filters', 'thus accounting', 'theoretical formulations', 'strategy reduces', 'space region', 'size aperture', 'simultaneous operation', 'sidelobe level', 'satellite antennas', 'resulting array', 'reflection coefficient', 'realized gain', 'radiating elements', 'radiating arrays', 'paper describes', 'new family', 'mutual couplings', 'mode ridge', 'isolated evanescent', 'input ports', 'good agreement', 'different apertures', 'designed following', 'antenna system']</t>
  </si>
  <si>
    <t>Below-cutoff apertures | evanescent-mode ridge-waveguide filters | multiple spot-beam antennas | overlapped arrays | satellite communications</t>
  </si>
  <si>
    <t>This paper describes a new family of all-metallic radiators based on below-cutoff apertures fed by evanescent-mode ridge-waveguide filters. The passband of the filters and the polarization of the apertures are configured to radiate orthogonal signals at a different center frequencies. The simultaneous operation of these radiators in an array configuration results in interleaved apertures producing overlapped fields. This strategy reduces the volume and weight of the antenna system, which is an especially appealing characteristic in satellite antennas. Each isolated evanescent-mode filter ends in a small-size aperture and is designed following a novel synthesis procedure. Next, the radiating elements are combined, and the resulting array is analyzed as a multiplexer from the input ports to the free-space region, thus accounting for all mutual couplings between different apertures. To validate the theoretical formulations, a prototype has also been manufactured. The results obtained show very good agreement between simulation and measurements in terms of reflection coefficient, sidelobe level, and realized gain, thereby fully validating the new family of radiating arrays.</t>
  </si>
  <si>
    <t>6286-6297</t>
  </si>
  <si>
    <t>60117547;60117547;60117547;60117547;60117547;60031159;60031159;60117547</t>
  </si>
  <si>
    <t>16025395100;57151304700;6505509908;14822415000;35448906200;6603944956;15122016500;35444459700</t>
  </si>
  <si>
    <t>Sanchez-Escuderos, Daniel;Ruiz-Garnica, Jesus;Baquero-Escudero, Mariano;Soto, Pablo;Boria, Vicente E.;Toso, Giovanni;Angeletti, Piero;Guglielmi, Marco</t>
  </si>
  <si>
    <t>Spain;Netherlands</t>
  </si>
  <si>
    <t>Valencia;Noordwijk aan Zee</t>
  </si>
  <si>
    <t>Instituto de Telecomunicaciones y Aplicaciones Multimedia;ESTEC - European Space Research and Technology Centre</t>
  </si>
  <si>
    <t>60117547;60031159</t>
  </si>
  <si>
    <t>Sanchez-Escuderos D.</t>
  </si>
  <si>
    <t>Evanescent-Mode Ridge-Waveguide Radiating Filters for Space Applications</t>
  </si>
  <si>
    <t>10.1109/TAP.2019.2920272</t>
  </si>
  <si>
    <t>2-s2.0-85073081811</t>
  </si>
  <si>
    <t>['unlike ocpx', 'slightly different', 'paralogue closest', 'ocp2 lost', 'ocp2 ),', 'ocp ancestor', 'linker connecting', 'evolutionary characterization', 'detach ocp', 'cyanobacterial photoprotection']</t>
  </si>
  <si>
    <t>The photoactive orange carotenoid protein (OCP) is a blue-light intensity sensor involved in cyanobacterial photoprotection. Three OCP families co-exist (OCPX, OCP1 and OCP2), having originated from the fusion of ancestral domain genes. Here, we report the characterization of an OCPX and the evolutionary characterization of OCP paralogues focusing on the role of the linker connecting the domains. The addition of the linker with specific amino acids enabled the photocycle of the OCP ancestor. OCPX is the paralogue closest to this ancestor. A second diversification gave rise to OCP1 and OCP2. OCPX and OCP2 present fast deactivation and weak antenna interaction. In OCP1, OCP deactivation became slower and interaction with the antenna became stronger, requiring a further protein to detach OCP from the antenna and accelerate its deactivation. OCP2 lost the tendency to dimerize, unlike OCPX and OCP1, and the role of its linker is slightly different, giving less controlled photoactivation.</t>
  </si>
  <si>
    <t>1076-1086</t>
  </si>
  <si>
    <t>60106129;60106129;60106129</t>
  </si>
  <si>
    <t>57196953178;14024921300;7004114169</t>
  </si>
  <si>
    <t>Muzzopappa, Fernando;Wilson, Adj√©l√©;Kirilovsky, Diana</t>
  </si>
  <si>
    <t>Gif-sur-Yvette</t>
  </si>
  <si>
    <t>Institut de Biologie Int√©grative de la Cellule</t>
  </si>
  <si>
    <t>Muzzopappa F.</t>
  </si>
  <si>
    <t>Interdomain interactions reveal the molecular evolution of the orange carotenoid protein</t>
  </si>
  <si>
    <t>10.1038/s41477-019-0514-9</t>
  </si>
  <si>
    <t>2-s2.0-85073090291</t>
  </si>
  <si>
    <t>['ultrasonic techniques', 'system capabilities', 'software civa', 'sfrs ).', 'service inspection', 'originally based', 'ongoing search', 'liquid sodium', 'imaging principle', 'imaging performances', 'distance vision', 'cooled reactors', 'antenna parameters']</t>
  </si>
  <si>
    <t>Imaging | In-service inspection | NDE (Non Destructive Evaluation) | NDT (Non Destructive Testing) | SFR | Ultrasonic transducer</t>
  </si>
  <si>
    <t>Ultrasonic techniques are developed at CEA (French Alternative Energies and Nuclear Energy Commission) for in-service inspection of sodium-cooled reactors (SFRs). Among them, an ultrasound imaging system made up of two orthogonal antennas and originally based on an underwater imaging system is studied for long-distance vision in the liquid sodium of the reactor‚Äôs primary circuit. After a description of the imaging principle of this system, some results of a simulation study performed with the software CIVA in order to optimize the antenna parameters are presented. Then, experimental measurements carried out in a water tank illustrate the system capabilities. Finally, the limitations of the imaging performances and the ongoing search of solutions to address them are discussed.</t>
  </si>
  <si>
    <t>123323291;123323291;123323291;60003729;123323291</t>
  </si>
  <si>
    <t>56801710900;6507429540;23978800400;55944073400;37066738700</t>
  </si>
  <si>
    <t>Le Jeune, L√©onard;Raillon, Rapha√´le;Toullelan, Gw√©na√´l;Baqu√©, Fran√ßois;Taupin, Laura</t>
  </si>
  <si>
    <t>Saint Paul lez Durance;</t>
  </si>
  <si>
    <t>CEA Cadarache;Laboratory for Integration of Systems and Technology CEA-LIST</t>
  </si>
  <si>
    <t>60003729;123323291</t>
  </si>
  <si>
    <t>Le Jeune L.</t>
  </si>
  <si>
    <t>2d ultrasonic antenna system for imaging in liquid sodium</t>
  </si>
  <si>
    <t>10.3390/s19194334</t>
  </si>
  <si>
    <t>2-s2.0-85073107899</t>
  </si>
  <si>
    <t>['yet robust', 'whole concept', 'visualization unit', 'system hardware', 'software design', 'significantly reduced', 'shelf components', 'scale information', 'proposed system', 'proposed concept', 'peer communication', 'payload weight', 'paper presents', 'paper outlines', 'inspired multi', 'gathering scenarios', 'first responders', 'exchange information', 'emergency teams', 'drone costs', 'different sensors', 'demonstrate robustness', 'data collection', 'data accumulation', 'avoiding peer', 'area operations']</t>
  </si>
  <si>
    <t>Autonomous robots | Drones | Information gathering | Multi-robot systems</t>
  </si>
  <si>
    <t>This paper presents a beehive-inspired multi-agent drone system for autonomous information collection to support the needs of first responders and emergency teams. The proposed system is designed to be simple, cost-efficient, yet robust and scalable at the same time. It includes several unmanned aerial vehicles (UAVs) that can be tasked with data collection, and a single control station that acts as a data accumulation and visualization unit. The system also provides a local communication access point for the UAVs to exchange information and coordinate the data collection routes. By avoiding peer-to-peer communication and using proactive collision avoidance and path-planning, the payload weight and per-drone costs can be significantly reduced; the whole concept can be implemented using inexpensive off-the-shelf components. Moreover, the proposed concept can be used with different sensors and types of UAVs. As such, it is suited for local-area operations, but also for large-scale information-gathering scenarios. The paper outlines the details of the system hardware and software design, and discusses experimental results for collecting image information with a set of 4 multirotor UAVs at a small experimental area. The obtained results validate the concept and demonstrate robustness and scalability of the system.</t>
  </si>
  <si>
    <t>57190122619;57202489477;57188691590;57194572082;7801388185;57211317742</t>
  </si>
  <si>
    <t>Viseras, Alberto;Wiedemann, Thomas;Manss, Christoph;Karolj, Valentina;Shutin, Dmitriy;Marchal, Juan</t>
  </si>
  <si>
    <t>Viseras A.</t>
  </si>
  <si>
    <t>Beehive-inspired information gathering with a swarm of autonomous drones</t>
  </si>
  <si>
    <t>10.3390/s19194349</t>
  </si>
  <si>
    <t>2-s2.0-85073117262</t>
  </si>
  <si>
    <t>['xenon plasma', 'single probe', 'simple structure', 'shape probe', 'quartz cover', 'plasma chamber', 'parameter distribution', 'new configuration', 'microwave transporting', 'microwave power', 'heat accumulation', 'greatly reduces', 'good adaptability', 'electron density', 'distinctive l', 'dimensional parameters', 'designed resonant', 'could generate', 'characteristic parameters']</t>
  </si>
  <si>
    <t>A new configuration of a resonant-cavity electrode microwave discharge device is developed in this work. In the device, a hollow electrode antenna is used for microwave transporting, and a well-designed resonant-cavity could enhance the absorption of the microwave power. A quartz cover is adopted to seal the vacuum and insulate the antenna from plasma, which greatly reduces the heat accumulation on the antenna. A magnetic field coil made by multiple-turn enameled wires is designed which could generate a strong magnetic field based upon a low-current power supply. In the plasma chamber, a distinctive L-shape probe is designed to measure the parameter distribution, and the two-dimensional parameters can be measured with the simple structure. In addition, the characteristic parameters such as electron density and temperature are measured in the chamber with a single probe, and the electron density distribution and spectrum are compared in argon and xenon plasma, which suggests that the microwave plasma device has good adaptability and functionality.</t>
  </si>
  <si>
    <t>60019118;60019118;60019118;60019118;60000937;112372416</t>
  </si>
  <si>
    <t>57190286526;56506948500;35186792900;56921129900;56063654200;57211256660</t>
  </si>
  <si>
    <t>Zhang, Zhongkai;Liu, Yu;Cao, Jinxiang;Yu, Pengcheng;Zhang, Xiao;Wang, Jian</t>
  </si>
  <si>
    <t>Hefei;Shenzhen;Hefei</t>
  </si>
  <si>
    <t>University of Science and Technology of China;Shenzhen University;No. 38 Research Institute of CETC</t>
  </si>
  <si>
    <t>60019118;60000937;112372416</t>
  </si>
  <si>
    <t>Design and fabrication of a resonant-cavity electrode microwave discharge device and its performance in argon and xenon plasma</t>
  </si>
  <si>
    <t>10.1063/1.5108514</t>
  </si>
  <si>
    <t>2-s2.0-85073158808</t>
  </si>
  <si>
    <t>2019YJS146</t>
  </si>
  <si>
    <t>['tunnel segment', 'results show', 'resistivity changes', 'new solution', 'interpretation data', 'gpr ).', 'field test', 'drilling tests', 'developed product', 'cavities behind', 'application effect']</t>
  </si>
  <si>
    <t>Cavities | Ground penetration radar (GPR) | Shield tunnel segment | The transient electromagnetic method (TEM) | Transient electromagnetic radar (TER)</t>
  </si>
  <si>
    <t>Nowadays, evaluation of cavities behind shield lining segment is still a problem in the engineering inspection field. In order to make up the limitation of the traditional inspection method which is the transient electromagnetic method (TEM) and the ground penetration radar method (GPR). In this paper, a new detection technique is proposed, based on the principle of the TEM, a self-developed product, transient electromagnetic radar (TER) is applied for the research of the evaluation of cavities behind shield tunnel lining segment. The feasibility of cavities detection using TER is proved by designed modeling test, the pattern of resistivity changes during the test are summarized for distinguishing different contact status behind the tunnel segment. Meanwhile, a constructed shield tunnel is used for the field test to comparing the application effect between 900¬†MHz antenna GPR and TER. Through analysis test images and abnormal signals measured by TER and GPR, and verified by drilling tests, results show that TER has much clearer images than GPR in interpretation data. Development of the TER technique gives engineers a new solution for the detection of cavities behind the segment and has wide application prospects.</t>
  </si>
  <si>
    <t>4391-4403</t>
  </si>
  <si>
    <t>Geotechnical and Geological Engineering</t>
  </si>
  <si>
    <t>60022381;107070641</t>
  </si>
  <si>
    <t>57211269115;55254554800</t>
  </si>
  <si>
    <t>Ye, Zijian;Ye, Ying</t>
  </si>
  <si>
    <t>Beijing Jiaotong University;Beijing Municipal Engineering Research Institute</t>
  </si>
  <si>
    <t>Ye Z.</t>
  </si>
  <si>
    <t>Comparison of Detection Effect of Cavities Behind Shield Tunnel Segment Using Transient Electromagnetic Radar and Ground Penetration Radar</t>
  </si>
  <si>
    <t>10.1007/s10706-019-00916-y</t>
  </si>
  <si>
    <t>2-s2.0-85073239462</t>
  </si>
  <si>
    <t>XDB23030000</t>
  </si>
  <si>
    <t>['verified via', 'ttl noise', 'top beam', 'theoretical analysis', 'special case', 'precision interferometers', 'numerical simulations', 'interferometry systems', 'gaussian beam', 'diffracted beams']</t>
  </si>
  <si>
    <t>Gaussian beam | Interference | Laser Interferometer</t>
  </si>
  <si>
    <t>We discuss the tilt-to-length (TTL) coupling noise caused by interference between a flat-top beam and a Gaussian beam. Several physical models are presented to research the effects of non-diffracted and diffracted beams on TTL noise. A special case that can remove TTL coupling noise is discovered and is verified via both theoretical analysis and numerical simulations. The proposed case could provide desirable suggestions for the construction of high-precision interferometers such as the Laser Interferometer Space Antenna (LISA), Taiji program, or other interferometry systems.</t>
  </si>
  <si>
    <t>60004828-60027363;60004828;60004828-60027363;60004828;60011040;60011253</t>
  </si>
  <si>
    <t>57206608098;56419026700;57201253772;55497306300;55321036400;57211282697</t>
  </si>
  <si>
    <t>Zhao, Ya;Wang, Zhi;Li, Yupeng;Fang, Chao;Liu, Heshan;Gao, Huilong</t>
  </si>
  <si>
    <t>Beijing;Rochester;Beijing;Changchun</t>
  </si>
  <si>
    <t>University of Chinese Academy of Sciences;University of Rochester Institute of Optics;Institute of Mechanics Chinese Academy of Sciences;Changchun Institute of Optics Fine Mechanics and Physics Chinese Academy of Sciences</t>
  </si>
  <si>
    <t>60027363;60011253;60011040;60004828</t>
  </si>
  <si>
    <t>Method to remove tilt-to-length coupling caused by interference of flat-top beam and Gaussian beam</t>
  </si>
  <si>
    <t>10.3390/app9194112</t>
  </si>
  <si>
    <t>2-s2.0-85073268630</t>
  </si>
  <si>
    <t>['uav relays', 'uav carriers', 'transmit probability', 'transmission schemes', 'transmission scheme', 'stochastic geometry', 'smaller number', 'simulation results', 'secrecy performance', 'relatively small', 'optimal altitude', 'obvious deterioration', 'novel expressions', 'large number', 'high mobility', 'considered networks', 'better sop', 'best tp', 'antenna arrays']</t>
  </si>
  <si>
    <t>Beam alignment error | Millimeter wave | On-off transmission scheme | Physical-layer security | Relay | UAV</t>
  </si>
  <si>
    <t>This paper investigates secure transmission in unmanned aerial vehicle (UAV) relay-assisted millimeter wave (mmWave) networks, where the selected UAV relay performs secure transmission in both the on-off and non-on-off schemes. Meanwhile, there are multiple eavesdroppers randomly distributed on the ground and attempting to wiretap the transmission. Leveraging the air-to-ground channel model and the tools of stochastic geometry, the novel expressions of transmit probability (TP) and secrecy outage probability (SOP) are derived in both the on-off and non-on-off transmission schemes with perfect beam alignment. The secrecy performance improvement is demonstrated in the on-off transmission scheme, and we find that there exists an optimal altitude of UAV relays to achieve the best TP. In addition, due to the limitations of UAV carriers, such as its low computational capacity and high mobility, the perfect beam alignment is difficult to achieve in the mmWave networks aided by UAV relays, and the effect of beam alignment error on the secrecy performance is investigated in the considered networks. Analyzing the numerical and simulation results, we find that the SOP will not have obvious deterioration when the beam alignment error is relatively small, and the SOP can be improved by using the antennas with a large number of elements. However, in high beam alignment error regime, the antenna arrays with a smaller number of elements will provide the better SOP.</t>
  </si>
  <si>
    <t>60069734;60069734;60069734-60024350;60069734</t>
  </si>
  <si>
    <t>57205422680;56150311800;54796163800;56122809400</t>
  </si>
  <si>
    <t>Ma, Ruiqian;Yang, Weiwei;Zhang, Yu;Wang, Songqing</t>
  </si>
  <si>
    <t>Secure on-off transmission in UAV relay-assisted mmWave networks</t>
  </si>
  <si>
    <t>10.3390/app9194138</t>
  </si>
  <si>
    <t>2-s2.0-85073269369</t>
  </si>
  <si>
    <t>['slot antenna', 'rectangular clearance', 'proposed eight', 'port multiple', 'overlapped completely', 'noise ratio', 'measured efficiencies', 'loop antenna', 'input multiple', 'hz across', 'good candidate', 'desired bands', 'compact eight', 'building blocks', 'array operating', '8 bps', '73 %,', '6 ghz', '5g terminals', '19 db']</t>
  </si>
  <si>
    <t>Compact building block | fifth-generation (5G) communication | metal-rimmed smartphone | multiple-input multiple-output (MIMO)</t>
  </si>
  <si>
    <t>In this paper, a compact building block composed of a slot antenna and a loop antenna is proposed. The slot antenna and the loop antenna share a rectangular clearance, which improves the compactness of the building block effectively. Although the slot and the loop have overlapped completely, the proposed building block exhibits good isolation (better than 19 dB) without any external decoupling structure. Four such building blocks are used to implement a compact eight-port multiple-input multiple-output (MIMO) array operating at 3.5 GHz band (3.4-3.6 GHz) for fifth-generation (5G) metal-rimmed smartphone applications. The proposed eight-antenna MIMO array exhibits good isolation of better than 16 dB across the whole operating band. The measured efficiencies of the proposed MIMO array were between 59% and 73%, and its corresponding measured envelope correlation coefficients (ECCs) were better than 0.05. Furthermore, the calculated channel capacity of the proposed MIMO array with 20 dB signal-to-noise ratio (SNR) was about 38.2-39.8 bps/Hz across the desired bands (3.4-3.6 GHz). The measured results confirm that the proposed MIMO array is a good candidate for 5G terminals.</t>
  </si>
  <si>
    <t>6430-6438</t>
  </si>
  <si>
    <t>60025578;60025578;60004879</t>
  </si>
  <si>
    <t>57204601944;36071625800;57195339821</t>
  </si>
  <si>
    <t>Ren, Aidi;Liu, Ying;Sim, Chow Yen Desmond</t>
  </si>
  <si>
    <t>A Compact Building Block with Two Shared-Aperture Antennas for Eight-Antenna MIMO Array in Metal-Rimmed Smartphone</t>
  </si>
  <si>
    <t>10.1109/TAP.2019.2920306</t>
  </si>
  <si>
    <t>2-s2.0-85073316786</t>
  </si>
  <si>
    <t>['vertical takeoff', 'tests reassure', 'sensor placed', 'returns data', 'results obtained', 'reach areas', 'range image', 'predefined angles', 'moved along', 'mapping algorithm', 'man entered', 'linear trail', 'laboratory stand', 'hemisphere around', 'future development', 'fixed platform', 'experimental tests', 'dynamic tests', 'developed system', 'controlled speed', 'constant speed']</t>
  </si>
  <si>
    <t>This paper presents details of experimental tests of an approach to measure the distance to obstacles in a hemispherical area around a vertical takeoff and landing unmanned aerial vehicle (UAV) that has been designed to explore the hard-to-reach areas such as caves, hollows, grottoes, or mines. The idea of the explorer UAV emerged from the need to draw a sketch of the rooms before a man entered, no matter the interior is a newly discovered cave or building. Thus, the system for point cloud data acquisition has been designed for feeding simultaneous localization and mapping algorithm. The developed system is based on an infrared depth sensor that returns data as a range image. The sensor is rotated at a constant speed so that the measurements are performed at predefined angles, which results with the data about distances to objects in a hemisphere around the position of the sensor. The system was tested in static and dynamic laboratory conditions. Static tests include measurements of the distance to the fixed obstacles made around a sensor placed on the fixed platform. In dynamic tests, the platform with the sensor and the obstacle is also linearly moved relative to each other. The laboratory stand was designed, where the platform on the trolley was moved along the linear trail with controlled speed. Results obtained from those tests reassure its suitability as a basis for the future development of the collision avoidance system and three-dimensional modeling sensor.</t>
  </si>
  <si>
    <t>18-26</t>
  </si>
  <si>
    <t>60008056;60008056;60008056;123301492</t>
  </si>
  <si>
    <t>56367985900;36652039600;57200849978;56464049700</t>
  </si>
  <si>
    <t>Rochala, Zdzislaw;Wojtowicz, Konrad;Kordowski, Przemyslaw;Brzozowski, Bartosz</t>
  </si>
  <si>
    <t>Warsaw;Katowice</t>
  </si>
  <si>
    <t>Wojskowa Akademia Techniczna;Hawk-e</t>
  </si>
  <si>
    <t>60008056;123301492</t>
  </si>
  <si>
    <t>Rochala Z.</t>
  </si>
  <si>
    <t>Experimental Tests of the Obstacles Detection Technique in the Hemispherical Area for an Underground Explorer UAV</t>
  </si>
  <si>
    <t>10.1109/MAES.2019.2918043</t>
  </si>
  <si>
    <t>2-s2.0-85073319011</t>
  </si>
  <si>
    <t>['wave simulator', 'te021 modes', 'te021 mode', 'slot leading', 'simulation results', 'signal frequency', 'radiative slot', 'pump frequency', 'pump frequencies', 'proposed topology', 'proposed structure', 'period sine', 'parametric amplifier', 'nonlinear parameters', 'nonlinear capacitors', 'maximum radiation', 'circuit simulator', 'broadside direction', 'ads )]']</t>
  </si>
  <si>
    <t>Active antennas | nonlinear antennas | parametric amplifiers | slot antennas</t>
  </si>
  <si>
    <t>In a parametric amplifier, nonlinear and/or time variant characteristics of reactors (capacitors and/or inductors) are exploited to amplify microwave signals. In this paper, an active parametric slot antenna is introduced by integrating varactor diodes as nonlinear capacitors to the radiative slot, which is cut through one side wall of a rectangular cavity resonator. To ease the design and tuning of the antenna, capacitively loaded TE011 and TE021 modes of the cavity are utilized as filters at signal and pump frequencies, respectively. In the proposed topology, the TE011 mode excites a half-period sine-shape magnetic current across the slot leading to maximum radiation in the broadside direction at the signal frequency. At the same time, a full-period sine-shape magnetic current is excited through the slot by the TE021 mode to maintain minimum radiation in the broadside direction at the pump frequency. A full-wave simulator [high-frequency structure simulator (HFSS)] alongside a circuit simulator [advanced design system (ADS)] is incorporated to simulate the entire antenna characteristics including radiation patterns and nonlinear parameters. The proposed structure is fabricated and measured to verify the theoretical and simulation results.</t>
  </si>
  <si>
    <t>6325-6333</t>
  </si>
  <si>
    <t>55542121600;6602969939</t>
  </si>
  <si>
    <t>Loghmannia, Pedram;Manteghi, Majid</t>
  </si>
  <si>
    <t>Loghmannia P.</t>
  </si>
  <si>
    <t>An Active Cavity-Backed Slot Antenna Based on a Parametric Amplifier</t>
  </si>
  <si>
    <t>10.1109/TAP.2019.2920236</t>
  </si>
  <si>
    <t>2-s2.0-85073325684</t>
  </si>
  <si>
    <t>['œîe effect', 'work provides', 'wohlfarth model', 'widely studied', 'systematically studied', 'softening behavior', 'separately obtained', 'qualitative analysis', 'possibly exploit', 'nonlinear behavior', 'meram ),', 'heterostructure near', 'good understanding', 'frequency forward', 'energy harvesters', 'electromechanical resonance', 'duffing equation', 'driving voltage', 'bias fields', 'bias field', 'agrees well', '50 oe', '5 v', '25 oe']</t>
  </si>
  <si>
    <t>Magnetoelectric (ME) heterostructures are widely studied to realize functional applications, such as magnetometers, ME random access memory (MERAM), ME antennas, energy harvesters, and voltage microwave devices. A good understanding of the nonlinearity of ME heterostructures can lead to potentially improved performance. Here, we present an investigation into the voltage-driven nonlinear phenomena of a ME heterostructure near its electromechanical resonance. The Stoner-Wohlfarth model and Duffing equation are used to study the ŒîE effect in amorphous Metglas alloy and the nonlinear behavior of a ME heterostructure, respectively. Then, the dependence of the nonlinearity on bias field, driving voltage, mechanical quality factor, and the frequency sweeping direction are systematically studied and verified. Experimental results show that spring-hardening and -softening behavior is separately obtained at bias fields of 25 Oe and 50 Oe, respectively. In addition, hysteresis is observed when sweeping the frequency forward and then backward at a driving voltage of 5 V; this agrees well with qualitative analysis. This work provides a route to induce, control, and possibly exploit the nonlinear behavior of ME devices, such as magnetic-field energy harvesters and ME sensors and antennas.</t>
  </si>
  <si>
    <t>60028628-60014966-60026282;60028628;60028628-60005465;60028628;60028628;60028628-60014966;60028628;60028628;60014966;60028628;60028628;60025278;60014966;60012345;60028628</t>
  </si>
  <si>
    <t>57191825596;57193859638;54938558800;57191504819;57190975583;56010374600;57203127870;57190977983;56706679100;54981023500;56542062000;7406586471;7402016761;7101968591;57205030659</t>
  </si>
  <si>
    <t>Chu, Zhaoqiang;Dong, Cunzheng;Tu, Cheng;He, Yifan;Liang, Xianfeng;Wang, Jiawei;Wei, Yuyi;Chen, Huaihao;Gao, Xiangyu;Lu, Caijiang;Zhu, Zengtai;Lin, Yuanhua;Dong, Shuxiang;McCord, Jeffrey;Sun, Nian Xiang</t>
  </si>
  <si>
    <t>United States;China;China;China;Germany;China</t>
  </si>
  <si>
    <t>Boston;Hangzhou;Beijing;Beijing;Kiel;Chengdu</t>
  </si>
  <si>
    <t>Northeastern University;Zhejiang University of Technology;Tsinghua University;Peking University;Christian-Albrechts-Universit√§t zu Kiel;University of Electronic Science and Technology of China</t>
  </si>
  <si>
    <t>60028628;60026282;60025278;60014966;60012345;60005465</t>
  </si>
  <si>
    <t>Chu Z.</t>
  </si>
  <si>
    <t>Voltage-Driven Nonlinearity in Magnetoelectric Heterostructures</t>
  </si>
  <si>
    <t>10.1103/PhysRevApplied.12.044001</t>
  </si>
  <si>
    <t>2-s2.0-85073338022</t>
  </si>
  <si>
    <t>['times 0', 'square patch', 'shorting pins', 'proposed antenna', 'placed along', 'pattern reconfiguration', 'parallel edges', 'null scanning', 'line model', 'gain reduction', 'four varactors', 'discussed based', 'different e', 'compact size', 'beam steering', 'another set', '74 ¬∞', '62 ¬∞.', '55 ¬∞', '54 ¬∞,', '5 ¬∞', '19 ¬∞', '0 }.']</t>
  </si>
  <si>
    <t>Beam steering and null scanning antenna | pattern reconfiguration | shorting pins | transmission-line model</t>
  </si>
  <si>
    <t>A varactor loaded pattern reconfigurable patch antenna with shorting pins is presented. Continuous beam reconfigurability and null scanning are realized by introducing two sets of shorting pins and only four varactors into a square patch antenna. For this antenna, the edge-shorting pins are placed along with the parallel edges of the square patch for different E -fields. Another set of shorting pins are fixed symmetrically along the diagonal of the square patch for directivity and null depth enhancement. To achieve continuous pattern reconfiguration, varactors are connected with the edge-shorting pins to provide continuously tunable phase difference. The mechanism of the pattern reconfiguration and effects of the shorting pins are discussed based on a transmission-line model. The proposed antenna has a compact size of 0.4\,\,\lambda _{0} \times 0.4\,\,\lambda _{0} \times 0.06\,\,\lambda _{0}. Both the simulated and measured results confirm that the proposed antenna has the capabilities of beam steering and null scanning. The measured main beam scans from -55¬∞to -15.5¬∞and 19¬∞ to 54¬∞, with a gain reduction of 3.22 dB relative to maximum (7.55 dBi). Meanwhile, the coverage of radiation pattern null is from -74¬∞ to 62¬∞.</t>
  </si>
  <si>
    <t>6267-6277</t>
  </si>
  <si>
    <t>57200690929;7202927995;55192855900;57193546549;56394726900</t>
  </si>
  <si>
    <t>Ding, Ziheng;Jin, Ronghong;Geng, Junping;Zhu, Weiren;Liang, Xianling</t>
  </si>
  <si>
    <t>Ding Z.</t>
  </si>
  <si>
    <t>Varactor Loaded Pattern Reconfigurable Patch Antenna with Shorting Pins</t>
  </si>
  <si>
    <t>10.1109/TAP.2019.2920282</t>
  </si>
  <si>
    <t>2-s2.0-85073341691</t>
  </si>
  <si>
    <t>['sensor data', 'sense objects', 'rfid capabilities', 'proposed rfid', 'proposed approach', 'power identification', 'possible implementation', 'mms system', 'major role', 'locate objects', 'cost mms', 'communication directly']</t>
  </si>
  <si>
    <t>Antennas | backscattering modulation | Doppler | Internet of Things (IoT) | microwave circuit | radiofrequency identification (RFID) | sensing | X-band</t>
  </si>
  <si>
    <t>In the future, the need to identify and sense objects through ultra-low-power or zero-power communication mechanisms will be more crucial than now. Backscattering-based radiofrequency identification (RFID) technology could still play a major role through the possible implementation of low-power identification (ID) and communication directly over other technologies. In this work, RFID capabilities are introduced over the X-band microwave motion sensor (MMS), typically used to detect and locate objects. Specifically, the concept of offset-carrier backscattering modulation is exploited to design a 10.525 GHz RFID system where the reader is purposely and slightly modified commercial and low-cost MMS (a few euros) to make the technology actually reliable. The transponder is instead a new microwave device capable of backscattering an MMS compatible wave modulating ID code and sensor data. The proposed RFID-over-MMS system has been designed, prototyped, and tested to verify the appropriateness of the proposed approach.</t>
  </si>
  <si>
    <t>6602-6611</t>
  </si>
  <si>
    <t>24483072100;9733343200</t>
  </si>
  <si>
    <t>Colella, Riccardo;Catarinucci, Luca</t>
  </si>
  <si>
    <t>X-Band RFID System Exploiting Doppler-Based Microwave Motion Sensors</t>
  </si>
  <si>
    <t>10.1109/TAP.2019.2920336</t>
  </si>
  <si>
    <t>2-s2.0-85073351757</t>
  </si>
  <si>
    <t>['spectral domain', 'software based', 'selective surfaces', 'metasurface antennas', 'fsss ),', 'fourier transforms', 'fourier transform', 'fast convergence', 'elliptic sectors', 'elliptic rings', 'elliptic arcs', 'elements used', 'either patches', 'efficiently computed', 'edge singularities', 'basis functions', 'apertures may']</t>
  </si>
  <si>
    <t>Fourier transforms | moment of methods (MoM) | multilayered media | periodic structures</t>
  </si>
  <si>
    <t>In this paper the Method of Moments (MoM) in the spectral domain is used for the analysis of multilayered structures containing periodic arrays of either patches or apertures. The patches and apertures may have many different geometries including complex surfaces limited by two parallel lines and two arbitrary curves, circular and elliptic rings, circular and elliptic arcs, and circular and elliptic sectors. Basis functions accounting for edge singularities are used in the approximation of the electric/magnetic current density on the patches/apertures, which enables a fast convergence of MoM with respect to the number of basis functions. Since the 2-D Fourier transforms of the basis functions cannot be obtained in closed-form, these Fourier transforms are efficiently computed by means of the nonuniform fast Fourier transform (NUFFT) algorithm. Results have been obtained for frequency-selective surfaces (FSSs), and for the elements used in the design of both reflectarray and metasurface antennas. The results obtained indicate that the software based on the NUFFT is only 15% slower than the standard spectral domain MoM software used for structures in which the 2-D Fourier transform of the basis functions is analytical, and between 50 and 80 times faster than CST.</t>
  </si>
  <si>
    <t>6551-6563</t>
  </si>
  <si>
    <t>60026479;60033284;60026479</t>
  </si>
  <si>
    <t>57190093139;35561784500;55148739200</t>
  </si>
  <si>
    <t>Camacho, Miguel;Boix, Rafael R.;Medina, Francisco</t>
  </si>
  <si>
    <t>Spain;United Kingdom</t>
  </si>
  <si>
    <t>Sevilla;Exeter</t>
  </si>
  <si>
    <t>Universidad de Sevilla;University of Exeter</t>
  </si>
  <si>
    <t>60033284;60026479</t>
  </si>
  <si>
    <t>NUFFT for the Efficient Spectral Domain MoM Analysis of a Wide Variety of Multilayered Periodic Structures</t>
  </si>
  <si>
    <t>10.1109/TAP.2019.2920361</t>
  </si>
  <si>
    <t>2-s2.0-85073360644</t>
  </si>
  <si>
    <t>['œ ∏', 'using band', 'tssebg antennas', 'tssebg ).', 'thereby yielding', 'stop property', 'steering angles', 'slotted ebg', 'reduced significantly', 'rectangular antenna', 'prototype antennas', 'pass property', 'pass properties', 'operating frequency', 'main lobe', 'main beam', 'like ebg', 'ground plane', 'gain degradation', 'enhanced due', 'compact ebg', 'beam steering', 'band sector', 'approximately stable', 'antenna performance', '6 ghz', '17 ¬∞)']</t>
  </si>
  <si>
    <t>Compact antenna | E and H beam steering | Electromagnetic band gap | Mushroom-like EBG | Triple-band gab EBG</t>
  </si>
  <si>
    <t>In this paper, two compact electromagnetic band gap (EBG) antennas are proposed by combining a rectangular antenna with a mushroom-like EBG structure and with a novel triple side-slotted EBG (TSSEBG). Both prototype antennas can scan the main beam in the elevation (E) (‚àí20¬∞ &lt; œÜ &lt; 20¬∞), (‚àí17¬∞ &lt; œÜ &lt; 17¬∞) and horizontal (H) (‚àí18¬∞ &lt; Œ∏ &lt; 18¬∞), (‚àí15¬∞ &lt; Œ∏ &lt; 15¬∞) planes, respectively. The main beam scanning was conducted by using band-stop and band-pass properties. The band-stop property was achieved by connecting the vias to the ground plane of the antenna, whereas the band-pass property was realized by disconnecting the same vias, thereby yielding the beam steering into the pass-band sector. Unlike usual beam steering, this technique does not suffer from gain degradation, and the gain of the main lobe is approximately stable for the steering angles. The antenna performance was enhanced due to suppress surface waves. Moreover, the number of vias was reduced significantly in the proposed TSSEBG instead of the mushroom-like EBG. The compact EBG and TSSEBG antennas have directivity (10 and 10.5) dBi, gain (9.86 and 10.16) dB, and efficiencies of 96.5% and 93%, respectively, with the operating frequency at 6 GHz.</t>
  </si>
  <si>
    <t>57200406692;55611263800;57200421590;27172233600;57202481180;56946673800;57200214759</t>
  </si>
  <si>
    <t>Abdulhameed, M. K.;Isa, Mohd saari Bin Mohammed;Zakaria, Zahriladha;Ibrahim, Imran Mohd;Mohsen, Mowafak K.;Attiah, Mothana L.;Dinar, Ahmed M.</t>
  </si>
  <si>
    <t>Radiation control of microstrip patch antenna by using electromagnetic band gap</t>
  </si>
  <si>
    <t>S1434841119308416</t>
  </si>
  <si>
    <t>10.1016/j.aeue.2019.152835</t>
  </si>
  <si>
    <t>2-s2.0-85073364165</t>
  </si>
  <si>
    <t>['wave diffraction', 'uniform elements', 'times 10', 'substantially reduced', 'spatial radiation', 'scanning angles', 'required waim', 'realize wide', 'proposed method', 'properly regulated', 'presented array', 'mutual impedance', 'main beam', 'joint effect', 'inherent field', 'impedance matrix', 'coupling field', 'controlled less', 'broad range', 'azimuth plane', 'achieve waim', '81 ¬∞', '5 db', '10 db']</t>
  </si>
  <si>
    <t>Low-profile phased array | mutual impedance | surface wave | wide-angle impedance matching (WAIM) | wide-angle scanning</t>
  </si>
  <si>
    <t>In this paper, an effective method aimed at reducing the mutual impedance among array elements is developed to realize wide-angle impedance matching (WAIM) for planar phased arrays. According to the property of the coupling field, the inherent field distribution at apertures of each element is properly regulated so that the mutual impedance between two arbitrary elements can be substantially reduced. Based on the analysis of the impedance matrix for the equivalent microwave network, the required WAIM can be implemented with such minified mutual impedance. With the proposed method, a low-profile linear phased array with $1 \times 10$ uniform elements is designed and manufactured. For the presented array, the wide-angle scanning performance is attained from the joint effect of the spatial radiation and the surface-wave diffraction. To achieve WAIM, the inherent field of each element is deliberately adjusted according to the distribution of the guided TM surface wave, which acts as the dominant coupling field. Both simulated and experimental results indicate that the proposed phased array can steer its main beam from-81¬∞ to +81¬∞ in the azimuth plane, with peak realized gain fluctuation less than 3.5 dB. Particularly, besides the broad range of scan, all the active S-parameters are controlled less than-10 dB in the fixed operating band for all scanning angles.</t>
  </si>
  <si>
    <t>6401-6409</t>
  </si>
  <si>
    <t>60005465;60005465;60010421;60005465;60005465</t>
  </si>
  <si>
    <t>57201523155;55459303900;57188666612;8945567500;57202486312</t>
  </si>
  <si>
    <t>Jin, Fu Long;Ding, Xiao;Cheng, You Feng;Wang, Bing Zhong;Shao, Wei</t>
  </si>
  <si>
    <t>Jin F.</t>
  </si>
  <si>
    <t>Impedance Matching Design of a Low-Profile Wide-Angle Scanning Phased Array</t>
  </si>
  <si>
    <t>10.1109/TAP.2019.2920287</t>
  </si>
  <si>
    <t>2-s2.0-85073380313</t>
  </si>
  <si>
    <t>UMO-2018/29/B/ST10/003802</t>
  </si>
  <si>
    <t>['well suited', 'typically derived', 'three instruments', 'surface topography', 'slr observations', 'slr measurements', 'sentinel missions', 'radiopositioning integrated', 'precision orbit', 'potential applications', 'pole coordinates', 'orbital arcs', 'like satellites', 'geocenter motion', 'geocenter coordinates', 'dynamic orbits', 'doppler orbitography', 'different number', 'day solutions', 'combined s3a', 'calculation process', 'c04 series', 'based reduced', 'b satellites', 'analyzed solutions', 'altimetry observations', 'active s3a', '6 mm', '19 mas', '16 mm', '13 mm', '07 ms']</t>
  </si>
  <si>
    <t>Geocenter coordinates | Low Earth orbiters | Polar motion | Reference frame realization | Satellite Laser Ranging (SLR) | UT1-UTC</t>
  </si>
  <si>
    <t>Sentinel-3A/3B (S3A/B) satellites are equipped with a number of precise instruments dedicated to the measurement of surface topography, sea and land surface temperatures and ocean and land surface color. The high-precision orbit is guaranteed by three instruments: Global Positioning System (GPS) receiver, laser retroreflector dedicated to Satellite Laser Ranging (SLR) and Doppler Orbitography and Radiopositioning Integrated by Satellite (DORIS) antenna. In this article, we check the possibility of using SLR observations and GPS-based reduced-dynamic orbits of active S3A/B satellites for the determination of global geodetic parameters, such as geocenter motion, Earth rotation parameters (ERPs) and the realization of the terrestrial reference frame, based on data from 2016-2018. The calculation process was preceded with the estimation of SLR site range biases, different network constraining tests and a different number of orbital arcs in the analyzed solutions. The repeatability of SLR station coordinates based solely on SLR observations to S3A/B is at the level of 8-16 mm by means of interquartile ranges even without network constraining in 7-day solutions. The combined S3A/B and LAGEOS solutions show a consistency of estimated station coordinates better than 13 mm, geocenter coordinates with a RMS of 6 mm, pole coordinates with a RMS of 0.19 mas and Length-of-day with a RMS of 0.07 ms/day when referred to the IERS-14-C04 series. The altimetry observations have to be corrected by the geocenter motion to obtain unbiased estimates of the mean sea level rise. The geocenter motion is typically derived from SLR measurements to passive LAGEOS cannonball-like satellites. We found, however, that SLR observations to active Sentinel satellites are well suited for the determination of global geodetic parameters, such as Earth rotation parameters and geocenter motion, which even further increases the potential applications of Sentinel missions for deriving geophysical parameters.</t>
  </si>
  <si>
    <t>60082135;60082135;60020486;60020486;60082135;60082135;60082135</t>
  </si>
  <si>
    <t>57203850720;55736016100;56589451100;9244224000;57195131751;57195133647;57195135551</t>
  </si>
  <si>
    <t>Strugarek, Dariusz;Sosnica, Krzysztof;Arnold, Daniel;J'ggi, Adrian;Zajdel, Radoslaw;Bury, Grzegorz;Drozdzewski, Mateusz</t>
  </si>
  <si>
    <t>Poland;Switzerland</t>
  </si>
  <si>
    <t>Wroclaw;Bern</t>
  </si>
  <si>
    <t>Wroc≈Çaw University of Environmental and Life Sciences;University of Bern</t>
  </si>
  <si>
    <t>60082135;60020486</t>
  </si>
  <si>
    <t>Strugarek D.</t>
  </si>
  <si>
    <t>Determination of global geodetic parameters using satellite laser ranging measurements to sentinel-3 satellites</t>
  </si>
  <si>
    <t>10.3390/rs11192282</t>
  </si>
  <si>
    <t>2-s2.0-85073406886</t>
  </si>
  <si>
    <t>['wave ratio', 'uniformly arranged', 'two 1', 'three close', 'station applications', 'sidelobe suppression', 'results make', 'power divider', 'port isolation', 'null filling', 'matched band', 'horizontal plane', 'high scalability', 'high port', 'high gain', 'equal magnitude', 'easy fabrication', 'dipole elements', 'dipole element', 'antenna array', 'also features', '9 dbi', '77 ghz', '5 db', '26 db', '18 db']</t>
  </si>
  <si>
    <t>Base-station antenna | dual polarization | omnidirectional antenna | wideband antenna</t>
  </si>
  <si>
    <t>A compact wideband dual-polarized omnidirectional antenna array for base-station applications is proposed. It consists of ten antenna units. To generate ¬±45¬∞ dual-polarized ominidirectional radiation with low gain variation for each unit, three close-in crossed-dipole elements are uniformly arranged in a regular triangle shape and excited by two 1-to-3 power dividers with equal magnitude and phase, acting as a dual-polarized loop antenna. To obtain wide impedance bandwidth for each unit, the dipole element and power divider are designed to operate in a wide and well-matched band. Moreover, the unit features steady structure, easy fabrication, and high scalability, which makes it convenient to form an antenna array. To achieve a high gain for base-station applications, a ten-unit antenna array is designed, fabricated, and measured. A wide impedance bandwidth of 52.3% (1.62-2.77 GHz) for standing-wave ratio (SWR) &lt; 1.5 and a high port-to-port isolation of 26 dB are realized. It also features a high gain of 10.3 ¬± 0.9 dBi and a small gain variation of less than 2.5 dB in the horizontal plane. Additionally, the sidelobe suppression of 18 dB and null filling below the main vertical beam are obtained by the designed feeding networks. These results make the proposed design attractive in base-station applications.</t>
  </si>
  <si>
    <t>6419-6429</t>
  </si>
  <si>
    <t>60024542;60024542;60024542;60022109;60024542</t>
  </si>
  <si>
    <t>35306312100;55798433100;37092279800;57206592088;7201986326</t>
  </si>
  <si>
    <t>Ye, Liang Hua;Cao, Yun Fei;Zhang, Xiu Yin;Gao, Yue;Xue, Quan</t>
  </si>
  <si>
    <t>Wideband Dual-Polarized Omnidirectional Antenna Array for Base-Station Applications</t>
  </si>
  <si>
    <t>10.1109/TAP.2019.2924954</t>
  </si>
  <si>
    <t>2-s2.0-85073409079</t>
  </si>
  <si>
    <t>['shape slots', 'prototype antenna', 'operating frequencies', 'independently controlled', 'different lengths', 'compact self', 'communication presents', 'band positions', 'back ratio', '7 db', '45 dbi', '2 db', '11 ghz']</t>
  </si>
  <si>
    <t>Cavity-backed antenna | self-quadruplexer | substrate integrated waveguide (SIW)</t>
  </si>
  <si>
    <t>This communication presents a compact self-quadruplexing substrate integrated waveguide (SIW) cavity-backed slot antenna for quad-band communication services. The proposed antenna uses four V-shape slots of different lengths for radiation. Each slot is backed by a quarter-mode SIW cavity, which is excited by a 50 Œ© microstrip line. The band positions can be independently controlled. A prototype antenna with the radiating frequencies 8.19, 8.8, 9.71, and 11 GHz is fabricated. The antenna has more than 22 dB measured isolation among the ports. Measured maximum gains of the antenna are 5.5, 6.9, 7.47, and 7.45 dBi at their operating frequencies. It has a cross polarization level of below-24.7 dB and a front-to-back ratio of more than 18.2 dB in all the bands.</t>
  </si>
  <si>
    <t>6656-6660</t>
  </si>
  <si>
    <t>60008898;60008898;60008898;60004750</t>
  </si>
  <si>
    <t>57203100786;13205077400;57195535030;57196216391</t>
  </si>
  <si>
    <t>Priya, Shruti;Dwari, Santanu;Kumar, Kundan;Mandal, Mrinal Kanti</t>
  </si>
  <si>
    <t>Priya S.</t>
  </si>
  <si>
    <t>Compact Self-Quadruplexing SIW Cavity-Backed Slot Antenna</t>
  </si>
  <si>
    <t>10.1109/TAP.2019.2925124</t>
  </si>
  <si>
    <t>2-s2.0-85073409420</t>
  </si>
  <si>
    <t>['uwb leaky', 'spherical antennas', 'performed using', 'impedance bandwidth', 'experimentally investigated', 'dielectric hemisphere', 'circular polarization', 'axial ratio', 'asymptotic green', 'antenna starting', 'analysis method', '8 octaves', '6 ghz', '26 octave']</t>
  </si>
  <si>
    <t>Conformal mapping | dyadic Green's functions (DGFs) | method of moments (MoMs) | UWB conformal spiral antenna</t>
  </si>
  <si>
    <t>A conformal UWB Archimedean spiral antenna on a dielectric hemisphere is theoretically and experimentally investigated. The analysis method, design, and optimization of this type of spherical antennas is performed using an efficient spatial domain method of moments in conjunction with triangular basis functions and asymptotic Green's functions. A special conformal mapping is used to enhance the impedance bandwidth and axial ratio (AR) bandwidth for a circularly polarized spherical spiral antenna. Emphasis is given to the efficient asymptotic approach in spherical multilayered media. To validate the theory, a UWB leaky-wave conformal spiral antenna was designed, manufactured, and tested. The measured results indicate a pretty wideband behavior for this antenna starting from 1.7 to 6 GHz (1.8 octaves) in its input impedance responses. The circular polarization is maintained over 1.26 octave with less than 3 dB AR.</t>
  </si>
  <si>
    <t>6371-6377</t>
  </si>
  <si>
    <t>60024728;60024728</t>
  </si>
  <si>
    <t>24767999800;57203053612</t>
  </si>
  <si>
    <t>Meiguni, Javad;Pommerenke, David</t>
  </si>
  <si>
    <t>Meiguni J.</t>
  </si>
  <si>
    <t>Theory and Experiment of UWB Archimedean Conformal Spiral Antennas</t>
  </si>
  <si>
    <t>10.1109/TAP.2019.2925183</t>
  </si>
  <si>
    <t>2-s2.0-85073410635</t>
  </si>
  <si>
    <t>CNS-1619073</t>
  </si>
  <si>
    <t>['vlc ),', 'third part', 'security threats', 'pls techniques', 'paper aims', 'layer threats', 'layer security', 'key propellent', 'iot system', 'investigation consists', 'increasing demands', 'future works', 'future internet', 'first part', 'fifth generation', 'energy harvesting', 'duplex technology', 'different purposes', 'comprehensive survey', '5g iot']</t>
  </si>
  <si>
    <t>5G communication | Internet of Things (IoT) | network security | physical layer</t>
  </si>
  <si>
    <t>The fifth generation (5G) wireless technologies serve as a key propellent to meet the increasing demands of the future Internet of Things (IoT) networks. For wireless communication security in 5G IoT networks, physical-layer security (PLS) has recently received growing interest. This paper aims to provide a comprehensive survey of the PLS techniques in 5G IoT communication systems. The investigation consists of four hierarchical parts. In the first part, we review the characteristics of 5G IoT under typical application scenarios. We then introduce the security threats from the 5G IoT physical-layer and categorize them according to the different purposes of the attacker. In the third part, we examine the 5G communication technologies in 5G IoT systems and discuss their challenges and opportunities when coping with physical-layer threats, including massive multiple-input-multiple-output (MIMO), millimeter wave (mmWave) communications, nonorthogonal multiple access (NOMA), full-duplex technology, energy harvesting (EH), visible light communication (VLC), and unmanned aerial vehicle (UAV) communications. Finally, we discuss open research problems and future works about PLS in the IoT system with technologies of 5G and beyond.</t>
  </si>
  <si>
    <t>8169-8181</t>
  </si>
  <si>
    <t>60018319;60018319;60018319;60018319;60018319</t>
  </si>
  <si>
    <t>55761648400;57138856200;57193644055;57203660285;13611234600</t>
  </si>
  <si>
    <t>Wang, Ning;Wang, Pu;Alipour-Fanid, Amir;Jiao, Long;Zeng, Kai</t>
  </si>
  <si>
    <t>Physical-Layer Security of 5G Wireless Networks for IoT: Challenges and Opportunities</t>
  </si>
  <si>
    <t>10.1109/JIOT.2019.2927379</t>
  </si>
  <si>
    <t>2-s2.0-85073413524</t>
  </si>
  <si>
    <t>['vertical rmses', 'three classes', 'single image', 'scale convolutional', 'required knowledge', 'proposed network', 'proposed approach', 'prismatic models', 'predicted ridge', 'predicted ndsm', 'potsdam data', 'parametric models', 'optimized multi', 'mscdn ).', 'linear elements', 'individual roofs', 'hip lines', 'height values', 'height data', 'first predict', 'experiments show', 'eave lines', 'different shapes', 'deep learning', 'deconvolutional network', 'competitive precision', 'coarse features', 'auxiliary data', 'automatically refine', 'art methods', '3d shapes', '3d reconstruction', '3d models']</t>
  </si>
  <si>
    <t>Building detection | Building reconstruction | Convolutional neural networks | Deep learning | Depth prediction</t>
  </si>
  <si>
    <t>In this study, a deep learning (DL)-based approach is proposed for the detection and reconstruction of buildings from a single aerial image. The pre-required knowledge to reconstruct the 3D shapes of buildings, including the height data as well as the linear elements of individual roofs, is derived from the RGB image using an optimized multi-scale convolutional-deconvolutional network (MSCDN). The proposed network is composed of two feature extraction levels to first predict the coarse features, and then automatically refine them. The predicted features include the normalized digital surface models (nDSMs) and linear elements of roofs in three classes of eave, ridge, and hip lines. Then, the prismatic models of buildings are generated by analyzing the eave lines. The parametric models of individual roofs are also reconstructed using the predicted ridge and hip lines. The experiments show that, even in the presence of noises in height values, the proposed method performs well on 3D reconstruction of buildings with different shapes and complexities. The average root mean square error (RMSE) and normalized median absolute deviation (NMAD) metrics are about 3.43 m and 1.13 m, respectively for the predicted nDSM. Moreover, the quality of the extracted linear elements is about 91.31% and 83.69% for the Potsdam and Zeebrugge test data, respectively. Unlike the state-of-the-art methods, the proposed approach does not need any additional or auxiliary data and employs a single image to reconstruct the 3D models of buildings with the competitive precision of about 1.2 m and 0.8 m for the horizontal and vertical RMSEs over the Potsdam data and about 3.9 m and 2.4 m over the Zeebrugge test data.</t>
  </si>
  <si>
    <t>60022927;60022927;60019722-60074542</t>
  </si>
  <si>
    <t>55681278800;14031194500;55921536100</t>
  </si>
  <si>
    <t>Alidoost, Fatemeh;Arefi, Hossein;Tombari, Federico</t>
  </si>
  <si>
    <t>Switzerland;Iran;Germany</t>
  </si>
  <si>
    <t>Zurich;Tehran;Munich</t>
  </si>
  <si>
    <t>Google Switzerland GmbH;University of Tehran;Technical University of Munich</t>
  </si>
  <si>
    <t>60074542;60022927;60019722</t>
  </si>
  <si>
    <t>Alidoost F.</t>
  </si>
  <si>
    <t>2D image-to-3D model: Knowledge-based 3D building reconstruction (3DBR) using single aerial images and convolutional neural networks (CNNs)</t>
  </si>
  <si>
    <t>10.3390/rs11192219</t>
  </si>
  <si>
    <t>2-s2.0-85073413652</t>
  </si>
  <si>
    <t>18B569</t>
  </si>
  <si>
    <t>['well consistent', 'two rings', 'spectacles frame', 'small impact', 'ring rim', 'rimmed glasses', 'relevant investigations', 'prototype antenna', 'novel concept', 'measurement results', 'maximum value', 'matching performance', 'main lobe', 'kg within', 'investigation shows', 'frequency band', 'fractional bandwidth', 'feeding location', 'especially body', 'efficient tool', 'direct front', 'designed based', 'beam width', '8 ghz', '56 w']</t>
  </si>
  <si>
    <t>Body-area network | body-centric network | glasses frame antenna | Internet of People (IoP) | Internet of Things (IoT) | sensor | spectacles antenna | wearable antenna</t>
  </si>
  <si>
    <t>A novel concept of metal glasses frame antenna is proposed and relevant investigations are conducted to estimate its performance. A prototype antenna is designed based on a pair of glasses and then measured for demonstration and verification. It is indicated by the simulations and the measurements that the width of the ring rim has only a small impact on the performance. However, the investigation shows that the shape of the frame and even the material of the lens could impose significant influence on the resonance frequency points and the matching performance. The main lobe would shift away from the direct front if the feeding location is moved on the central pole connecting the two rings or the excitation is put on other points of the spectacles frame. The difference between the semi-rimmed glasses and the one with closed rings primarily lies in the beam width of the main lobe. It can be seen that a fractional bandwidth of 14.5% could be realized at 5.8 GHz, falling into the industrial, scientific, and medical (ISM) band. In addition, the maximum value of the simulated specific absorption rate (SAR) is 1.56 W/kg within this frequency band. The measurement results are well consistent with those of the simulations, indicating that it is a potential candidate serving as an efficient tool for sensing and communications for the applications in Internet of Things, especially body-centric wireless networks.</t>
  </si>
  <si>
    <t>8911-8918</t>
  </si>
  <si>
    <t>108326531;108326531;108326531;108326531</t>
  </si>
  <si>
    <t>53982453600;57207691502;57210799365;55576123100</t>
  </si>
  <si>
    <t>Wang, Yibo;Zhang, Jinju;Peng, Fang;Wu, Shuyue</t>
  </si>
  <si>
    <t>Hunan Institute of Information Technology</t>
  </si>
  <si>
    <t>A Glasses Frame Antenna for the Applications in Internet of Things</t>
  </si>
  <si>
    <t>10.1109/JIOT.2019.2924236</t>
  </si>
  <si>
    <t>2-s2.0-85073414999</t>
  </si>
  <si>
    <t>2018TX04X086</t>
  </si>
  <si>
    <t>['upper band', 'suppression level', 'properly designing', 'profile dual', 'polarized magneto', 'paper presents', 'novel low', 'feeding lines', 'band performance', '25 œªc', '20 db', '2 dbi']</t>
  </si>
  <si>
    <t>Dual polarization | filtering antenna | low profile | magneto-electric (ME) dipole antenna</t>
  </si>
  <si>
    <t>This paper presents a novel low-profile dual-polarized magneto-electric (ME)-dipole antenna with a bandpass filtering response. The proposed ME-dipole antenna consists of four shorted patches, in which the magnetic dipole mode is formed by the slot-aperture between patches. Therefore, the height of the antenna is not limited to 0.25 Œªc, but can be as low as 0.11Œªc. By symmetrically inserting four slots on the patches, a wide impedance bandwidth is obtained, and a controllable radiation null is generated at the upper band-edge to enhance the out-of-band suppression level. On the other hand, by properly designing the length of the feeding lines, another controllable radiation null and its second harmonic null are generated on each side of the passband, improving the selectivity and the suppression level of both the lower and upper stopbands without degrading the in-band performance. The measured results show that the prototype has a-15 dB impedance bandwidth of 27.6%, covering the specific 5G NR band n65 (3.3-4.2 GHz). In addition, the in-band average gain is 8.2 dBi and the out-of-band suppression level is more than 20 dB.</t>
  </si>
  <si>
    <t>6232-6243</t>
  </si>
  <si>
    <t>57211319728;8369901700;56066261700;57206592088;37092279800</t>
  </si>
  <si>
    <t>Yang, Sheng Jie;Pan, Yong Mei;Zhang, Yao;Gao, Yue;Zhang, Xiu Yin</t>
  </si>
  <si>
    <t>Yang S.J.</t>
  </si>
  <si>
    <t>Low-Profile Dual-Polarized Filtering Magneto-Electric Dipole Antenna for 5G Applications</t>
  </si>
  <si>
    <t>10.1109/TAP.2019.2925151</t>
  </si>
  <si>
    <t>2-s2.0-85073418062</t>
  </si>
  <si>
    <t>['transmit antennas', 'theoretical secrecy', 'iot network', 'great concern', 'first transformed', 'feasible domain', 'artificial noise']</t>
  </si>
  <si>
    <t>Hybrid precoding | Internet of Things (IoT) | physical layer security | secrecy capacity | secure energy efficiency</t>
  </si>
  <si>
    <t>Recently, the security of Internet of Things (IoT) has been an issue of great concern. Physical layer security methods can help IoT networks achieve information-theoretical secrecy. Nevertheless, utilizing physical security methods, such as artificial noise (AN) may cost extra power, which leads to low secure energy efficiency. In this paper, the hybrid precoding technique is employed to improve the secure energy efficiency of the IoT network. A secure energy efficiency optimization problem is formulated for the IoT network. Due to the nonconvexity of the problem and the feasible domain, the problem is first transformed into a tractable suboptimal form. Then, a secure hybrid precoding energy efficient (SEEHP) algorithm is proposed to tackle the problem. The numerical results indicate that the proposed SEEHP algorithm achieves higher secure energy efficiency compared with three existing physical layer security algorithms, especially when the number of transmit antennas is large.</t>
  </si>
  <si>
    <t>8615-8625</t>
  </si>
  <si>
    <t>60102083;60102083;60165524;60025761</t>
  </si>
  <si>
    <t>56543465100;55904617500;57214119337;23090878800</t>
  </si>
  <si>
    <t>Zi, Ran;Liu, Jia;Gu, Liang;Ge, Xiaohu</t>
  </si>
  <si>
    <t>Shenzhen;Shenzhen;Wuhan</t>
  </si>
  <si>
    <t>Sangfor Technologies Inc.;Shenzhen Institute of Advanced Technology;Huazhong University of Science and Technology</t>
  </si>
  <si>
    <t>60165524;60102083;60025761</t>
  </si>
  <si>
    <t>Zi R.</t>
  </si>
  <si>
    <t>Enabling Security and High Energy Efficiency in the Internet of Things with Massive MIMO Hybrid Precoding</t>
  </si>
  <si>
    <t>10.1109/JIOT.2019.2921630</t>
  </si>
  <si>
    <t>2-s2.0-85073418093</t>
  </si>
  <si>
    <t>4000120689/17/NL/IA</t>
  </si>
  <si>
    <t>['wavelength ratios', 'spaceborne radars', 'sampling volume', 'perform retrievals', 'original resolution', 'observed variables', 'moving average', 'microphysical properties', 'information content', 'future ka', 'considerably larger', 'coarser resolution', 'based radars', 'analysis indicates', 'already fostered', 'airborne measurements', '3 km']</t>
  </si>
  <si>
    <t>Cloud ice microphysics | Different radar-sampling volumes | Multi-frequency radar systems | Radar remote sensing | Spaceborne radars</t>
  </si>
  <si>
    <t>Multiwavelength radar observations have demonstrated great potential in improving microphysical retrievals of cloud properties especially in ice and snow precipitation systems. Advancements in spaceborne radar technology have already fostered the launch in 2014 of the first multiwavelength radar system in space, while several future spaceborne multiwavelength radar concepts are under consideration. However, due to antenna size limitations, the sampling volume of spaceborne radars is considerably larger than those achieved by surface- and airborne-based radars. Here, the impact of these large sampling volumes in the information content of the Dual-Wavelength Ratio estimates at Ka-W, Ku-Ka is investigated. High-resolution airborne multiwavelength radar observations during the Olympic Mountain Experiment (OLYMPEx) are used to perform retrievals of ice/snow characteristic particle size, such as mass-weighted particle diameter. To mimic the different satellite sampling volumes, a moving average is applied to the airborne measurements. The radar-observed variables (reflectivity and dual-wavelength ratios) and retrieved microphysical properties at the coarser resolution are compared against those at the original resolution. Our analysis indicates that future Ka-W spaceborne radar missions should take into account the impact of the radar resolution volume on the retrieval of microphysical properties and avoid footprints larger than 2'3 km.</t>
  </si>
  <si>
    <t>60024025;60033125;60024025-60026415</t>
  </si>
  <si>
    <t>57189994943;9537045600;6603431534</t>
  </si>
  <si>
    <t>Pfitzenmaier, Lukas;Battaglia, Alessandro;Kollias, Pavlos</t>
  </si>
  <si>
    <t>United Kingdom;United States;Germany</t>
  </si>
  <si>
    <t>Leicester;Stony Brook;Koln</t>
  </si>
  <si>
    <t>University of Leicester;Stony Brook University;University of Cologne</t>
  </si>
  <si>
    <t>60033125;60026415;60024025</t>
  </si>
  <si>
    <t>Pfitzenmaier L.</t>
  </si>
  <si>
    <t>The impact of the radar-sampling volume on multiwavelength spaceborne radar measurements using airborne radar observations</t>
  </si>
  <si>
    <t>10.3390/rs11192263</t>
  </si>
  <si>
    <t>2-s2.0-85073418322</t>
  </si>
  <si>
    <t>Ministry for Business Innovation and Employment</t>
  </si>
  <si>
    <t>C01X1515</t>
  </si>
  <si>
    <t>['unique set', 'traditional methods', 'rgb sensors', 'results show', 'remote sensing', 'multispectral imaging', 'kappa ).', 'highly capable', 'habitat classification', 'combined accuracy', 'biodiversity assessments', 'assessing intertidal']</t>
  </si>
  <si>
    <t>Biodiversity | Classification | Drones | Habitat | Macroalgae | Multispectral | Unmanned aerial vehicles (UAVs)</t>
  </si>
  <si>
    <t>Developments in the capabilities and affordability of unmanned aerial vehicles (UAVs) have led to an explosion in their use for a range of ecological and agricultural remote sensing applications. However, the ubiquity of visible light cameras aboard readily available UAVs may be limiting the application of these devices for fine-scale, high taxonomic resolution monitoring. Here we compare the use of RGB and multispectral cameras deployed aboard UAVs for assessing intertidal and shallow subtidal marine macroalgae to a high taxonomic resolution. Our results show that the diverse spectral profiles of marine macroalgae naturally lend themselves to remote sensing and habitat classification. Furthermore, we show that biodiversity assessments, particularly in shallow subtidal habitats, are enhanced using six-band discrete wavelength multispectral sensors (81% accuracy, Cohen's Kappa) compared to three-band broad channel RGB sensors (79% accuracy, Cohen's Kappa) for 10 habitat classes. Combining broad band RGB signals and narrow band multispectral sensing further improved the accuracy of classification with a combined accuracy of 90% (Cohen's Kappa). Despite notable improvements in accuracy with multispectral imaging, RGB sensors were highly capable of broad habitat classification and rivaled multispectral sensors for classifying intertidal habitats. High spatial scale monitoring of turbid exposed rocky reefs presents a unique set of challenges, but the limitations of more traditional methods can be overcome by targeting ideal conditions with UAVs.</t>
  </si>
  <si>
    <t>122929131;122929131;60020585-101778090;60004424;60020585;60020585</t>
  </si>
  <si>
    <t>36599414100;49962886000;57193537183;7004551977;6505625876;7003575234</t>
  </si>
  <si>
    <t>Tait, Leigh;Bind, Jochen;Charan-Dixon, Hannah;Hawes, Ian;Pirker, John;Schiel, David</t>
  </si>
  <si>
    <t>New Zealand;New Zealand;New Zealand;New Zealand</t>
  </si>
  <si>
    <t>Christchurch;Hamilton;;Nelson</t>
  </si>
  <si>
    <t>University of Canterbury;The University of Waikato;National Institute ofWater and Atmospheric Research;Aquaculture New Zealand</t>
  </si>
  <si>
    <t>60020585;60004424;122929131;101778090</t>
  </si>
  <si>
    <t>Tait L.</t>
  </si>
  <si>
    <t>Unmanned aerial vehicles (UAVs) for monitoring macroalgal biodiversity: Comparison of RGB and multispectral imaging sensors for biodiversity assessments</t>
  </si>
  <si>
    <t>10.3390/rs11192332</t>
  </si>
  <si>
    <t>2-s2.0-85073422688</t>
  </si>
  <si>
    <t>['proposed method', 'frequency response', 'differential reflectivity', 'antenna system', '1 db']</t>
  </si>
  <si>
    <t>Bias correction | Iterative frequency division | Polarization measurement | Wideband polarimetric phased array radar</t>
  </si>
  <si>
    <t>The frequency response of wideband polarimetric phased array radar antenna biases polarization measurement. A bias correction method named the iterative frequency division (IFD) algorithm is proposed in this paper to eliminate the effect of frequency response of the antenna system. The method is built on a new measurement bias model in which the effects of frequency response on the backscattering covariance matrix are analyzed. To demonstrate the effectiveness of the proposed method, a wideband microstrip patch array element is designed. Simulation results show that the biases of differential reflectivity (ZDR) and linear depolarization ratio (LDR) can be decreased to less than 0.1 dB and -40 dB even for wide beam direction. The proposed method maintains a favorable polarization measurement accuracy for wideband polarimetric phased array radar.</t>
  </si>
  <si>
    <t>Bias correction to antenna frequency response for wideband polarimetric phased array radar</t>
  </si>
  <si>
    <t>10.3390/electronics8101075</t>
  </si>
  <si>
    <t>2-s2.0-85073423911</t>
  </si>
  <si>
    <t>['systematic underestimation', 'sedimentary processes', 'problematic areas', 'mvs procedures', 'light detection', 'key element', 'hydrological studies', 'hydrographic surveying', 'high potential', 'experimental results', 'estimated depths', 'different test', 'depth determination', 'datasets derived', 'customized image', 'collinearity equation', 'biological research', 'bathymetric lidar', 'archaeological mapping', 'aerial imagery', 'accurate way']</t>
  </si>
  <si>
    <t>Aerial imagery | Bathymetry | Data integration | Fusion | LiDAR | Machine learning | Point cloud | Refraction effect | Seabed mapping | SVM | UAV</t>
  </si>
  <si>
    <t>The determination of accurate bathymetric information is a key element for near offshore activities; hydrological studies, such as coastal engineering applications, sedimentary processes, hydrographic surveying, archaeological mapping and biological research. Through structure from motion (SfM) and multi-view-stereo (MVS) techniques, aerial imagery can provide a low-cost alternative compared to bathymetric LiDAR (Light Detection and Ranging) surveys, as it offers additional important visual information and higher spatial resolution. Nevertheless, water refraction poses significant challenges on depth determination. Till now, this problem has been addressed through customized image-based refraction correction algorithms or by modifying the collinearity equation. In this article, in order to overcome the water refraction errors in a massive and accurate way, we employ machine learning tools, which are able to learn the systematic underestimation of the estimated depths. In particular, an SVR (support vector regression) model was developed, based on known depth observations from bathymetric LiDAR surveys, which is able to accurately recover bathymetry from point clouds derived from SfM-MVS procedures. Experimental results and validation were based on datasets derived from different test-sites, and demonstrated the high potential of our approach. Moreover, we exploited the fusion of LiDAR and image-based point clouds towards addressing challenges of both modalities in problematic areas.</t>
  </si>
  <si>
    <t>60002947-60077474;60077474;60002947;60002947</t>
  </si>
  <si>
    <t>55548541000;57201541167;8053177000;6507214354</t>
  </si>
  <si>
    <t>Agrafiotis, Panagiotis;Skarlatos, Dimitrios;Georgopoulos, Andreas;Karantzalos, Konstantinos</t>
  </si>
  <si>
    <t>Cyprus;Greece</t>
  </si>
  <si>
    <t>Limassol;Athens</t>
  </si>
  <si>
    <t>Cyprus University of Technology;National Technical University of Athens</t>
  </si>
  <si>
    <t>60077474;60002947</t>
  </si>
  <si>
    <t>Agrafiotis P.</t>
  </si>
  <si>
    <t>DepthLearn: Learning to correct the refraction on point clouds derived from aerial imagery for accurate dense shallow water bathymetry based on SVMs-fusion with LiDAR point clouds</t>
  </si>
  <si>
    <t>10.3390/rs11192225</t>
  </si>
  <si>
    <t>2-s2.0-85073429435</t>
  </si>
  <si>
    <t>['voting results', 'voting problem', 'vehicle targets', 'uav technology', 'trajectory voting', 'training dataset', 'tracking results', 'tracking problem', 'track targets', 'three state', 'target ids', 'target id', 'target adhesion', 'surveillance scenes', 'still robust', 'still difficult', 'research hotspot', 'recent years', 'rate videos', 'rate conditions', 'object detection', 'method models', 'measured based', 'low cost', 'learning method', 'large number', 'flow trajectory', 'flow trajectories', 'first built', 'excellent performance', 'developed rapidly', 'detection objects', 'detect vehicles', 'data association', 'current time', 'conducted experiments', 'computer vision', 'camera motion', 'algorithm could', 'aerial videos', 'adjacent frames']</t>
  </si>
  <si>
    <t>Aerial video | Low frame rate | Multiple-target tracking | Optical-flow-trajectory voting</t>
  </si>
  <si>
    <t>In recent years, UAV technology has developed rapidly. Due to the mobility, low cost, and variable monitoring altitude of UAVs, multiple-object detection and tracking in aerial videos has become a research hotspot in the field of computer vision. However, due to camera motion, small target size, target adhesion, and unpredictable target motion, it is still difficult to detect and track targets of interest in aerial videos, especially in the case of a low frame rate where the target position changes too much. In this paper, we propose a multiple-object-tracking algorithm based on dense-trajectory voting in aerial videos. The method models the multiple-target-tracking problem as a voting problem of the dense-optical-flow trajectory to the target ID, which can be applied to aerial-surveillance scenes and is robust to low-frame-rate videos. More specifically, we first built an aerial video dataset for vehicle targets, including a training dataset and a diverse test dataset. Based on this, we trained the neural network model by using a deep-learning method to detect vehicles in aerial videos. Thereafter, we calculated the dense optical flow in adjacent frames, and generated effective dense-optical-flow trajectories in each detection bounding box at the current time. When target IDs of optical-flow trajectories are known, the voting results of the optical-flow trajectories in each detection bounding box are counted. Finally, similarity between detection objects in adjacent frames was measured based on the voting results, and tracking results were obtained by data association. In order to evaluate the performance of this algorithm, we conducted experiments on self-built test datasets. A large number of experimental results showed that the proposed algorithm could obtain good target-tracking results in various complex scenarios, and performance was still robust at a low frame rate by changing the video frame rate. In addition, we carried out qualitative and quantitative comparison experiments between the algorithm and three state-of-the-art tracking algorithms, which further proved that this algorithm could not only obtain good tracking results in aerial videos with a normal frame rate, but also had excellent performance under low-frame-rate conditions.</t>
  </si>
  <si>
    <t>60003977;60003977;60003977;60003977;60003977;60003977;60003977;60025578</t>
  </si>
  <si>
    <t>56531096200;57205417325;55461065200;57193749478;57211324370;55731988000;57190971644;55885380300</t>
  </si>
  <si>
    <t>Yang, Tao;Li, Dongdong;Bai, Yi;Zhang, Fangbing;Li, Sen;Wang, Miao;Zhang, Zhuoyue;Li, Jing</t>
  </si>
  <si>
    <t>Multiple-object-tracking algorithm based on dense trajectory voting in aerial videos</t>
  </si>
  <si>
    <t>10.3390/rs11192278</t>
  </si>
  <si>
    <t>2-s2.0-85073430608</t>
  </si>
  <si>
    <t>['thus leading', 'space wavelength', 'radiating aperture', 'proximity coupling', 'proposed antenna', 'profile cavity', 'mode substrate', 'low profile', 'loading u', 'loaded strips', 'layered substrate', 'introduced based', 'integrated waveguide', 'hmsiw cavity', 'effective method', 'designing low', 'band responses', 'band capability', 'band antennas', 'backed multi', 'additional resonances', 'acceptable front', '9 dbi', '10 db', '024 free']</t>
  </si>
  <si>
    <t>Half-mode substrate-integrated waveguide (HMSIW) | low profile | multi-band antennas | U-shaped strips</t>
  </si>
  <si>
    <t>An effective method of designing low-profile cavity-backed multi-band antennas is introduced based on half-mode substrate-integrated waveguide (HMSIW) technique. By loading U-shaped strips outside the radiating aperture of an HMSIW cavity, additional resonances can be produced, thus leading to the realization of multi-band capability. An inset 50 Œ© microstrip feedline is employed to energize the HMSIW cavity, whereas the loaded strips are excited through proximity coupling from the radiating aperture of the HMSIW. The proposed antenna is constructed on a single-layered substrate with a low profile of 0.024 free-space wavelength. To validate the multi-band responses, prototypes of the single-band HMSIW antenna as well as dual-band and triple-band antennas are fabricated and measured, respectively. The experimental results show that the proposed antennas possess advantages of stable radiation patterns with a gain of 5-5.9 dBi as well as acceptable front-to-back (FTB) ratio of larger than 10 dB over different frequency bands.</t>
  </si>
  <si>
    <t>6639-6644</t>
  </si>
  <si>
    <t>60000937;60000937;60010080;60000937;60013983</t>
  </si>
  <si>
    <t>57195618160;42861553600;57211723317;7403248464;55510527400</t>
  </si>
  <si>
    <t>Yang, Xujun;Ge, Lei;Ji, Yuan;Zeng, Xierong;Luk, Kwai Man</t>
  </si>
  <si>
    <t>Hong Kong;China;China</t>
  </si>
  <si>
    <t>Kowloon;Nanjing;Shenzhen</t>
  </si>
  <si>
    <t>City University of Hong Kong;Nanjing University of Science and Technology;Shenzhen University</t>
  </si>
  <si>
    <t>60013983;60010080;60000937</t>
  </si>
  <si>
    <t>Design of Low-Profile Multi-Band Half-Mode Substrate-Integrated Waveguide Antennas</t>
  </si>
  <si>
    <t>10.1109/TAP.2019.2924991</t>
  </si>
  <si>
    <t>2-s2.0-85073433387</t>
  </si>
  <si>
    <t>['visible bands', 'vegetation state', 'vegetation signal', 'vegetation patches', 'usually assessed', 'true positive', 'study area', 'recent improvements', 'nir bands', 'near infrared', 'multiple zones', 'limited success', 'however vis', 'construct vis', 'archived photographs', 'aerial photographs']</t>
  </si>
  <si>
    <t>Arid regions | Classification | Gray-level co-occurrence matrix | Object-based image analysis | Optimization | Segmentation | Texture | Threshold | Vegetation</t>
  </si>
  <si>
    <t>Vegetation state is usually assessed by calculating vegetation indices (VIs) derived from remote sensing systems where the near infrared (NIR) band is used to enhance the vegetation signal. However VIs are pixel-based and require both visible and NIR bands. Yet, most archived photographs were obtained with cameras that record only the three visible bands. Attempts to construct VIs with the visible bands alone have shown only limited success, especially in drylands. The current study identifies vegetation patches in the hyperarid Israeli desert using only the visible bands from aerial photographs by adapting an alternative geospatial object-based image analysis (GEOBIA) routine, together with recent improvements in preprocessing. The preprocessing step selects a balanced threshold value for image segmentation using unsupervised parameter optimization. Then the images undergo two processes: segmentation and classification. After tallying modeled vegetation patches that overlap true tree locations, both true positive and false positive rates are obtained from the classification and receiver operating characteristic (ROC) curves are plotted. The results show successful identification of vegetation patches in multiple zones from each study area, with area under the ROC curve values between 0.72 and 0.83.</t>
  </si>
  <si>
    <t>60027161;60027161;60027161</t>
  </si>
  <si>
    <t>57189274991;57213110596;56187199400</t>
  </si>
  <si>
    <t>Silver, Micha;Tiwari, Arti;Karnieli, Arnon</t>
  </si>
  <si>
    <t>Identifying vegetation in arid regions using object-based image analysis with RGB-only aerial imagery</t>
  </si>
  <si>
    <t>10.3390/rs11192308</t>
  </si>
  <si>
    <t>2-s2.0-85073433446</t>
  </si>
  <si>
    <t>['uav system', 'uav ),', 'two dimensions', 'spatial resolutions', 'south korea', 'sluice gate', 'sky radiance', 'situ measurements', 'situ chls', 'situ chlorophyll', 'situ chl', 'satellite observations', 'saemangeum seawall', 'results show', 'research vessel', 'remotely sensed', 'regular opening', 'previous studies', 'obtained using', 'observation system', 'multispectral sensor', 'multispectral camera', 'lower rmse', 'linear regression', 'lars system', 'hyperspectral radiometer', 'high temporal', 'gnss ),', 'applying mlr', 'accordingly calculated', '20 cm']</t>
  </si>
  <si>
    <t>Chlorophyll-a | Low-altitude remote sensing system | Multispectral camera | Ocean color | Unmanned aerial vehicle</t>
  </si>
  <si>
    <t>In this study, a low-altitude remote sensing (LARS) observation system was employed to observe a rapidly changing coastal environment-owed to the regular opening of the sluice gate of the Saemangeum seawall-offthe west coast of South Korea. The LARS system uses an unmanned aerial vehicle (UAV), a multispectral camera, a global navigation satellite system (GNSS), and an inertial measurement unit (IMU) module to acquire geometry information. The UAV system can observe the coastal sea surface in two dimensions with high temporal (1 s-1) and spatial (20 cm) resolutions, which can compensate for the coarse spatial resolution of in-situ measurements and the low temporal resolution of satellite observations. Sky radiance, sea surface radiance, and irradiance were obtained using a multispectral camera attached to the LARS system, and the remote sensing reflectance (Rrs) was accordingly calculated. In addition, the hyperspectral radiometer and in-situ chlorophyll-a concentration (CHL) measurements were obtained from a research vessel to validate the Rrs observed using the multispectral camera. Multi-linear regression (MLR) was then applied to derive the relationship between Rrs of each wavelength observed using the multispectral sensor on the UAV and the in-situ CHL. As a result of applying MLR, the correlation and root mean square error (RMSE) between the remotely sensed and in-situ CHLs were 0.94 and ~0.8 Œºg L-1, respectively; these results show a higher correlation coefficient and lower RMSE than those of other, previous studies. The newly derived algorithm for the CHL estimation enables us to survey 2D CHL images at high temporal and spatial resolutions in extremely turbid coastal oceans.</t>
  </si>
  <si>
    <t>60008783;60008783;60008783;60008783;60008783;60008783;60094613</t>
  </si>
  <si>
    <t>57211268320;7102410570;55574721300;57211267931;57211276651;57188761108;36236940000</t>
  </si>
  <si>
    <t>Baek, Ji Yeon;Jo, Young Heon;Kim, Wonkook;Lee, Jong Seok;Jung, Dawoon;Kim, Dae Won;Nam, Jungho</t>
  </si>
  <si>
    <t>Seoul;Busan</t>
  </si>
  <si>
    <t>Korea Maritime Institute;Pusan National University</t>
  </si>
  <si>
    <t>60094613;60008783</t>
  </si>
  <si>
    <t>Baek J.Y.</t>
  </si>
  <si>
    <t>A new algorithm to estimate chlorophyll-a concentrations in turbid yellow sea water using a multispectral sensor in a low-altitude remote sensing system</t>
  </si>
  <si>
    <t>10.3390/rs11192257</t>
  </si>
  <si>
    <t>2-s2.0-85073434122</t>
  </si>
  <si>
    <t>['wing uav', 'uav trajectory', 'proposed solution', 'jointly optimizing', 'iot system', 'iot devices', 'enabled internet', 'efficient solution', 'data collection', 'convex programming', 'communication scheduling', 'collect data', 'benchmark schemes', 'alternating optimization']</t>
  </si>
  <si>
    <t>data collection | Internet-of-Things (IoT) system | Rotary-wing UAV | transmit power allocation | UAV trajectory</t>
  </si>
  <si>
    <t>In this letter, we study unmanned aerial vehicle (UAV) enabled Internet-of-Things (IoT) system, where a rotary-wing UAV is employed to collect data from a set of IoT devices. By introducing the propulsion energy model for rotary-wing UAV, we aim to minimize the maximum energy consumption among all devices, while satisfying the UAV energy budget. The problem is formulated with a non-convex programming by jointly optimizing the communication scheduling and transmit power allocation for devices as well as the UAV trajectory. An efficient solution is proposed by applying the alternating optimization and successive convex approximation techniques. Simulation results show that the proposed solution can achieve significant gains over benchmark schemes for data collection over IoT system.</t>
  </si>
  <si>
    <t>1341-1344</t>
  </si>
  <si>
    <t>57092492400;55258652500</t>
  </si>
  <si>
    <t>Zhan, Cheng;Lai, Hong</t>
  </si>
  <si>
    <t>Energy Minimization in Internet-of-Things System Based on Rotary-Wing UAV</t>
  </si>
  <si>
    <t>10.1109/LWC.2019.2916549</t>
  </si>
  <si>
    <t>2-s2.0-85073437579</t>
  </si>
  <si>
    <t>['xiaoli detector', 'world contain', 'wide variety', 'water column', 'underwater context', 'spectral range', 'spectral analysis', 'shown potential', 'sensing technologies', 'natural processes', 'method used', 'invasive technique', 'hyperspectral imagery', 'human activities', 'france ).', 'first time', 'expanding effects', 'er lannic', 'data included', 'contributes greatly', 'bottom information', 'automatic detection', 'archeological structures', 'archaeological structures', 'archaeological remains', 'archaeological mapping', 'always threatened', 'aerial archaeology', 'accessing water', '1000 nm']</t>
  </si>
  <si>
    <t>Anomaly detection | Cultural heritage monitoring | Hyperspectral data | MNF | Radiative transfer model | Submerged areas</t>
  </si>
  <si>
    <t>Nearshore areas around the world contain a wide variety of archeological structures, including prehistoric remains submerged by sea level rise during the Holocene glacial retreat. While natural processes, such as erosion, rising sea level, and exceptional climatic events have always threatened the integrity of this submerged cultural heritage, the importance of protecting them is becoming increasingly critical with the expanding effects of global climate change and human activities. Aerial archaeology, as a non-invasive technique, contributes greatly to documentation of archaeological remains. In an underwater context, the difficulty of crossing the water column to reach the bottom and its potential archaeological information usually requires active remote-sensing technologies such as airborne LiDAR bathymetry or ship-borne acoustic soundings. More recently, airborne hyperspectral passive sensors have shown potential for accessing water-bottom information in shallow water environments. While hyperspectral imagery has been assessed in terrestrial continental archaeological contexts, this study brings new perspectives for documenting submerged archaeological structures using airborne hyperspectral remote sensing. Airborne hyperspectral data were recorded in the Visible Near Infra-Red (VNIR) spectral range (400'1000 nm) over the submerged megalithic site of Er Lannic (Morbihan, France). The method used to process these data included (i) visualization of submerged anomalous features using a minimum noise fraction transform, (ii) automatic detection of these features using Isolation Forest and the Reed'Xiaoli detector and (iii) morphological and spectral analysis of archaeological structures from water-depth and water-bottom reflectance derived from the inversion of a radiative transfer model of the water column. The results, compared to archaeological reference data collected from in-situ archaeological surveys, showed for the first time the potential of airborne hyperspectral imagery for archaeological mapping in complex shallow water environments.</t>
  </si>
  <si>
    <t>60105608-123318743;123318743;123318743;123318743;123318743;123317761;60105602;60105608</t>
  </si>
  <si>
    <t>57200854142;56210390700;14032448200;57211318970;57192942240;36024031000;6506659167;6602762273</t>
  </si>
  <si>
    <t>Guyot, Alexandre;Lennon, Marc;Thomas, Nicolas;Gueguen, Simon;Petit, Tristan;Lorho, Thierry;Cassen, Serge;Hubert-Moy, Laurence</t>
  </si>
  <si>
    <t>Plouzane;Rennes;Plouzane;Rennes</t>
  </si>
  <si>
    <t>LETG - Littoral - Environnement - T√©l√©d√©tection - G√©omatique;Centre de Recherche en Arch√©ologie, Arch√©osciences, Histoire;Hytech-Imaging;DRAC Bretagne</t>
  </si>
  <si>
    <t>60105608;60105602;123318743;123317761</t>
  </si>
  <si>
    <t>Guyot A.</t>
  </si>
  <si>
    <t>Airborne hyperspectral imaging for submerged archaeological mapping in shallow water environments</t>
  </si>
  <si>
    <t>10.3390/rs11192237</t>
  </si>
  <si>
    <t>2-s2.0-85073439667</t>
  </si>
  <si>
    <t>155/96/1894</t>
  </si>
  <si>
    <t>['underground structures', 'temporal resolution', 'subsurface layers', 'squares deconvolution', 'resolution image', 'power spectrum', 'penetrating radar', 'outputs reported', 'mm algorithm', 'matrices resulting', 'l2 norms', 'hidden anomalies', 'fundamental factor', 'frequency antennas', 'cost function', 'considerable improvement', 'compression process', 'better restored', 'banded structures', 'algorithm leads', '800 mhz']</t>
  </si>
  <si>
    <t>Compression | Ground-penetrating radar (GPR) | Least-squares deconvolution (LSQR) | Majorization-minimization (MM) method</t>
  </si>
  <si>
    <t>Improving the temporal resolution of ground-penetrating radar (GPR) data is a fundamental factor in presenting the characteristics of the underground structures. The advantages of sparse signal processing using the majorization-minimization (MM) method in GPR signal compression are investigated. In this method, minimizing the cost function is determined with L1 and L2 norms; also, the banded structures of matrices resulting from the sparse deconvolution problem are regarded. Then, the MM algorithm has been implemented with least-squares deconvolution (LSQR) on the synthetic and real data collected by a system with dual-frequency antennas of 300 and 800 MHz. The compression process has resulted in a high-resolution image from the subsurface layers and anomalies. Analysis of the outputs reported that the reflection coefficient improved significantly by application of the MM algorithm to the synthetic and real data compared with the least-squares deconvolution which only filters the data. The power spectrum after using the MM algorithm shows acceptable compression. Moreover, this algorithm leads to a considerable improvement on the amplitudes so that the hidden anomalies are better restored.</t>
  </si>
  <si>
    <t>Arabian Journal of Geosciences</t>
  </si>
  <si>
    <t>60022927;60022927-60007183;60138498;60027546</t>
  </si>
  <si>
    <t>57211314802;6506665079;56436065100;15842982600</t>
  </si>
  <si>
    <t>Moghaddam, Sadegh;Oskooi, Behrooz;Goudarzi, Alireza;Azadi, Asghar</t>
  </si>
  <si>
    <t>Iran;Iran;Iran;Sweden</t>
  </si>
  <si>
    <t>Kerman;Tehran;Tehran;Lulea</t>
  </si>
  <si>
    <t>Graduate University of Advanced Technology;Payame Noor University;University of Tehran;Lule√• tekniska Universitet</t>
  </si>
  <si>
    <t>60138498;60027546;60022927;60007183</t>
  </si>
  <si>
    <t>Moghaddam S.</t>
  </si>
  <si>
    <t>The comparative sense of sparse deconvolution and least-squares deconvolution methods in increasing the temporal resolution of GPR data</t>
  </si>
  <si>
    <t>10.1007/s12517-019-4686-4</t>
  </si>
  <si>
    <t>2-s2.0-85073440022</t>
  </si>
  <si>
    <t>['widely used', 'useful tool', 'urban environments', 'urban areas', 'unsupervised method', 'temporal intensity', 'sar intensity', 'rural areas', 'results show', 'proposed method', 'paper introduces', 'overall accuracy', 'mainly focused', 'leverages multi', 'less considered', 'kappa coefficient', 'joso case', 'interferometric coherence', 'intensity alone', 'intensity ).', 'houston case', 'flood mapping', 'flood detection', 'experiments demonstrate', 'emergency response', 'coherence conjunctively', 'challenging due', '7 %)', '2 data', '1 data', '0 %)']</t>
  </si>
  <si>
    <t>Bayesian network | InSAR coherence | Synthetic aperture radar (SAR) | Urban flood mapping</t>
  </si>
  <si>
    <t>Synthetic Aperture Radar (SAR) observations are widely used in emergency response for flood mapping and monitoring. However, the current operational services are mainly focused on flood in rural areas and flooded urban areas are less considered. In practice, urban flood mapping is challenging due to the complicated backscattering mechanisms in urban environments and in addition to SAR intensity other information is required. This paper introduces an unsupervised method for flood detection in urban areas by synergistically using SAR intensity and interferometric coherence under the Bayesian network fusion framework. It leverages multi-temporal intensity and coherence conjunctively to extract flood information of varying flooded landscapes. The proposed method is tested on the Houston (US) 2017 flood event with Sentinel-1 data and Joso (Japan) 2015 flood event with ALOS-2/PALSAR-2 data. The flood maps produced by the fusion of intensity and coherence and intensity alone are validated by comparison against high-resolution aerial photographs. The results show an overall accuracy of 94.5% (93.7%) and a kappa coefficient of 0.68 (0.60) for the Houston case, and an overall accuracy of 89.6% (86.0%) and a kappa coefficient of 0.72 (0.61) for the Joso case with the fusion of intensity and coherence (only intensity). The experiments demonstrate that coherence provides valuable information in addition to intensity in urban flood mapping and the proposed method could be a useful tool for urban flood mapping tasks.</t>
  </si>
  <si>
    <t>60007798-60028717;60007798;60007798;60007798;60007798-60025272</t>
  </si>
  <si>
    <t>55966750800;23012451300;50062009700;49964712900;35795724100</t>
  </si>
  <si>
    <t>Li, Yu;Martinis, Sandro;Wieland, Marc;Schlaffer, Stefan;Natsuaki, Ryo</t>
  </si>
  <si>
    <t>Germany;Japan;Germany</t>
  </si>
  <si>
    <t>Munich;Tokyo;¬†Cologne</t>
  </si>
  <si>
    <t>Ludwig-Maximilians-Universit√§t M√ºnchen;The University of Tokyo;Deutsches Zentrum fur Luft- Und Raumfahrt</t>
  </si>
  <si>
    <t>60028717;60025272;60007798</t>
  </si>
  <si>
    <t>Urban flood mapping using SAR intensity and interferometric coherence via Bayesian network fusion</t>
  </si>
  <si>
    <t>10.3390/rs11192231</t>
  </si>
  <si>
    <t>2-s2.0-85073441356</t>
  </si>
  <si>
    <t>['values equal', 'three phases', 'third phase', 'study consists', 'sidelobe level', 'second phase', 'respective elements', 'optimized mfn', 'optimized maa', 'maa geometry', 'lumped loads', 'input impedances', 'first phase', 'element spacing', 'directly excited', 'current sources', 'current distribution', '20 db']</t>
  </si>
  <si>
    <t>Antenna arrays | Dolph-Chebyshev (D-Ch) distribution | microstrip lines | particle swarm optimization (PSO)</t>
  </si>
  <si>
    <t>A microstrip feeding network (MFN) that implements a Dolph-Chebyshev (D-Ch) current distribution is designed to feed a microstrip antenna array (MAA) operating in B2 LTE band. The study consists of three phases. In the first phase, the elements of MAA are directly excited by equi-phase current sources complying with a D-Ch amplitude distribution to ensure a sidelobe level (SLL) of-20 dB. Then, MAA is optimized for maximum forward gain. Finally, the input impedances of the elements of the optimized MAA and the element spacing are recorded. In the second phase, the MFN is considered to terminate at lumped loads with values equal to the input impedances of the respective elements of the optimized MAA and is then optimized to achieve low standing wave ratio, high power efficiency, and output currents equal to those applied in the first phase by the current sources. All optimizations are performed with an improved particle swarm optimization variant in conjunction with CST. In the third phase, the optimized MFN is attached to MAA and is evaluated with CST. The purpose of this study is to show that it is possible to design an MFN that satisfies multiple requirements, without the knowledge of MAA geometry.</t>
  </si>
  <si>
    <t>6672-6676</t>
  </si>
  <si>
    <t>60015331;60015331;60015331;60032343;60032343;60015331</t>
  </si>
  <si>
    <t>57193234938;6507187899;6603731925;57192177515;57200162628;6701506168</t>
  </si>
  <si>
    <t>Gravas, Ioannis P.;Zaharis, Zaharias D.;Yioultsis, Traianos V.;Lazaridis, Pavlos I.;Mistry, Keyur K.;Xenos, Thomas D.</t>
  </si>
  <si>
    <t>Optimal Synthesis of Feeding Network for Implementation of Dolph-Chebyshev Current Distribution on Microstrip Antenna Arrays</t>
  </si>
  <si>
    <t>10.1109/TAP.2019.2925276</t>
  </si>
  <si>
    <t>2-s2.0-85073442012</t>
  </si>
  <si>
    <t>Energy Market Authority of Singapore</t>
  </si>
  <si>
    <t>RGANS1906</t>
  </si>
  <si>
    <t>EMA</t>
  </si>
  <si>
    <t>['upper level', 'term payoffs', 'term payoff', 'strongly stable', 'stationary bss', 'sps ).', 'reinforcement learning', 'privately owned', 'novel game', 'noncooperative subgames', 'network operation', 'network operated', 'ne ).', 'mec servers', 'interested manner', 'independent behavior', 'form coalitions', 'different sps', 'cooperative game', 'computational offloading', 'coalitional structure', 'coalition formation', 'bss act', 'algorithms converge', 'action maximizing']</t>
  </si>
  <si>
    <t>Edge computing | game theory | heterogeneous networks | mobile cloud computing (MEC) | reinforcement learning (RL) | resource allocation | unmanned aerial vehicle (UAV) communication</t>
  </si>
  <si>
    <t>We present a novel game-theoretic (GT) and reinforcement learning (RL) framework for computational offloading in the mobile edge computing (MEC) network operated by multiple service providers (SPs). The network is formed by MEC servers installed at stationary base stations (BSs) and unmanned aerial vehicles (UAVs) deployed as quasi-stationary BSs. Since computing powers of MEC servers are limited, the BSs in proximity can form coalitions with shared data processing resources to serve their users more efficiently. However, as BSs can be privately owned or controlled by different SPs, in any coalition, the BSs: 1) take only the actions that maximize their long-term payoffs and 2) do not coordinate their actions with other BSs in the coalition. That is, inside each coalition, BSs act in an independent and self-interested manner. Therefore, the interactions among BSs cannot be described by conventional coalitional games. Instead, the network operation is modeled by a two-level hierarchical model. The upper level is a cooperative game that defines the process of coalition formation. The lower level comprises the set of noncooperative subgames to represent a self-interested and independent behavior of BSs in coalitions. To enable each BS to select a coalition and decide on its action maximizing its long-term payoff, we propose two algorithms that combine coalition formation with RL and prove that these algorithms converge to the states where the coalitional structure is strongly stable and the strategies of BSs are in the mixed-strategy Nash equilibrium (NE).</t>
  </si>
  <si>
    <t>8753-8769</t>
  </si>
  <si>
    <t>60105683;60078616</t>
  </si>
  <si>
    <t>35221123100;8919714700</t>
  </si>
  <si>
    <t>Asheralieva, Alia;Niyato, Dusit</t>
  </si>
  <si>
    <t>Shenzhen;Singapore City</t>
  </si>
  <si>
    <t>Southern University of Science and Technology;School of Computer Science and Engineering</t>
  </si>
  <si>
    <t>Asheralieva A.</t>
  </si>
  <si>
    <t>Hierarchical Game-Theoretic and Reinforcement Learning Framework for Computational Offloading in UAV-Enabled Mobile Edge Computing Networks with Multiple Service Providers</t>
  </si>
  <si>
    <t>10.1109/JIOT.2019.2923702</t>
  </si>
  <si>
    <t>2-s2.0-85073447712</t>
  </si>
  <si>
    <t>['wireless communication', 'three layers', 'paper describes', 'operational conditions', 'modified implementation', 'low latency', 'layer protocol', 'kind cross', 'ieee 802', 'high reliability', 'flying agents', 'critical importance', 'approaching 100', '4 2']</t>
  </si>
  <si>
    <t>Communications protocols | cyber-physical systems | data collection | Internet of Things (IoT) | unmanned aerial vehicles (UAVs) | wireless sensor networks (WSNs)</t>
  </si>
  <si>
    <t>This paper describes the design, implementation and evaluation of a first of its kind cross-layer protocol for wireless communication between flying agents and terrestrial wireless sensors. The protocol is composed of three layers: a new application layer built upon a modified implementation of ContikiMAC over the IEEE 802.15.4 2.4 GHz physical layer. The experimental evaluation shows the protocol to have excellent energy efficiency, low latency and high reliability - approaching 100% for certain parameter settings and operational conditions. The effects of speed, altitude, and direction of approach are also experimentally evaluated, demonstrating that it is of critical importance to take these into account when planning mobile aerial data collection campaigns.</t>
  </si>
  <si>
    <t>9000-9011</t>
  </si>
  <si>
    <t>60015150;60015150;60015150</t>
  </si>
  <si>
    <t>57203060746;16549149200;7004040410</t>
  </si>
  <si>
    <t>Qin, Yuan;Boyle, David;Yeatman, Eric</t>
  </si>
  <si>
    <t>Efficient and Reliable Aerial Communication with Wireless Sensors</t>
  </si>
  <si>
    <t>10.1109/JIOT.2019.2926249</t>
  </si>
  <si>
    <t>2-s2.0-85073448619</t>
  </si>
  <si>
    <t>['using object', 'uniformly pre', 'total scores', 'total importance', 'textural features', 'synergetic analysis', 'still lacking', 'spectral indices', 'single database', 'set combination', 'sentinel images', 'selected objects', 'selected including', 'segment objects', 'roughly 20', 'results indicated', 'resolution images', 'randomly selected', 'protected forests', 'protected forest', 'object features', 'northeast iran', 'new landslides', 'mapping old', 'main channels', 'learning samples', 'landslide samples', 'landslide classification', 'hydrologic features', 'highest importance', 'forest areas', 'features derived', 'effective predictors', 'derived features', 'dem obtained', 'dem derivatives', 'corona images', 'contextual features', 'approximately two', 'affected objects', 'aerial photos', '2a demonstrated']</t>
  </si>
  <si>
    <t>DEM | Historical landslide | Hyrcanian forests | Landslide mapping | Object-oriented | Random forest | Sentinel data</t>
  </si>
  <si>
    <t>Despite increasing efforts in the mapping of landslides using Sentinel-1 and -2, research on their combination for discerning historical landslides in forest areas is still lacking, particularly using object-oriented machine learning approaches. This study was accomplished to test the efficiency of Sentinel-derived features and digital elevation model (DEM) derivatives for mapping old and new landslides, using object-oriented random forest. Two forest subsets were selected including a protected and non-protected forest in northeast Iran. Landslide samples were obtained from CORONA images and aerial photos (old landslides), and also field mensuration and high-resolution images (new landslides). Segment objects were generated from a set combination of Sentinel-1A, Sentinel-2A, and some topographic-derived indices using multiresolution segmentation algorithm. Various object features were derived from the main channels of Sentinel images and DEM derivatives in the seven main groups, including spectral layers, spectral indices, geometric, contextual, textural, topographic, and hydrologic features. A single database was created, including landslide samples and Sentinel- and DEM-derived object features. Roughly 20% of landslide-affected objects and non-landslide-affected objects were randomly selected as an input for training the random forest classifier. Two-thirds of the selected objects were assigned as learning samples for classification, and the remainder were used for testing the accuracy of landslide and non-landslide classification. Results indicated that: (1) The sensitivity of mapping historical landslides was 86.6% and 80.3% in the protected and non-protected forests, respectively; (2) the object features of Sentinel-2A and DEM obtained the highest importance with the total scores of 55.6% and 32%, respectively in the protected forests, and 65.4% and 21% respectively in the non-protected forests; (3) the features derived from the combination of Sentinel-1 and -2A demonstrated a total importance of 10% for mapping new landslides; and (4) textural features were obtained in approximately two-thirds of the total scores for mapping new landslides, however a combination of topographic, spectral, textural, and contextual features were the effective predictors for mapping old landslides. This research proposes applying a synergetic analysis of Sentinel- and DEM-derived features for mapping historical landslides; however, there are no uniformly pre-defined influential variables for mapping historical landslides in different forest areas.</t>
  </si>
  <si>
    <t>60018353;60018353;60018353</t>
  </si>
  <si>
    <t>57194381610;57194387916;6603433614</t>
  </si>
  <si>
    <t>Shirvani, Zeinab;Abdi, Omid;Buchroithner, Manfred</t>
  </si>
  <si>
    <t>Dresden</t>
  </si>
  <si>
    <t>Technische Universit√§t Dresden</t>
  </si>
  <si>
    <t>Shirvani Z.</t>
  </si>
  <si>
    <t>A Synergetic analysis of Sentinel-1 and -2 for mapping historical landslides using object-oriented random forest in the Hyrcanian forests</t>
  </si>
  <si>
    <t>10.3390/rs11192300</t>
  </si>
  <si>
    <t>2-s2.0-85073448713</t>
  </si>
  <si>
    <t>['weather stations', 'weather station', 'weather radar', 'source data', 'signal source', 'results verify', 'recent years', 'receiving dual', 'rainy season', 'rainy days', 'rainfall data', 'rain gauges', 'rain days', 'quite similar', 'quality control', 'promising applications', 'preliminary research', 'phase shift', 'phase ambiguity', 'paper aims', 'occur frequently', 'multipath effect', 'many show', 'individual cases', 'hardware effect', 'gnss signals', 'experimental system', 'et al', 'correlation coefficients', 'based experiment', 'based data', 'applied independently', 'actual situation']</t>
  </si>
  <si>
    <t>Experimental research | GNSS | Polarimetric phase shift | Rain | Statistical analysis</t>
  </si>
  <si>
    <t>In recent years, there has been a preliminary research on monitoring rainfall information based on polarimetric Global Navigation Satellite System (GNSS) signals, which is a quite novel concept. After previous theoretical research on monitoring rain based on polarimetric phase shift of GNSS signals, the paper aims to detect rain using polarimetric GNSS signals from a ground-based experiment. Firstly, a conical horn antenna specially designed for receiving dual-polarized (H, horizontal, and V, vertical) GNSS signals was developed, and an experimental system for polarimetric GNSS rain detection was built. Then, taking Global Positioning System (GPS) satellites as signal source, a ground-based experiment was carried out at a mountain in Nanjing, where heavy rain tends to occur frequently in rainy season. Additionally, a data processing algorithm mainly following Padull√©s et al. (2016) to solve the problems of quality control, unlocking, hardware effect, phase ambiguity, multipath effect was applied independently to this ground-based data from the polarimetric GNSS rain detection system. Also, the multi-source data from nearby weather radar and weather stations was used for verification. Results from 14 GPS satellites show that the obtained phase shift is zero in all no-rain days while it is not zero during rainy days, which is in accordance with the actual situation. Compared with weather radar and rain gauges' data, the results verify that the phase shift is caused by rain. Besides, when individual cases are examined, many show that their tendencies of accumulated phase shift are quite similar to that of a weather station's rainfall data, even some correlation coefficients are up to 0.99. These demonstrate the reliability of our experimental system and the feasibility of the data processing algorithm. This study will provide technical support for future spaceborne experiment, which has promising applications in global rain monitoring.</t>
  </si>
  <si>
    <t>60073712-113114714-60024350;60024350;113114714-123318265;60024350</t>
  </si>
  <si>
    <t>55905725200;46761637100;57211316170;55243697100</t>
  </si>
  <si>
    <t>An, Hao;Yan, Wei;Bian, Shuangshuang;Ma, Shuo</t>
  </si>
  <si>
    <t>Xi'an;Changsha;;Xi'an</t>
  </si>
  <si>
    <t>Xi'an Research Institute of Surveying and Mapping;National University of Defense Technology;Linyi Meteorological Observatory;State Key Laboratory of Geo-information Engineering</t>
  </si>
  <si>
    <t>60073712;60024350;123318265;113114714</t>
  </si>
  <si>
    <t>An H.</t>
  </si>
  <si>
    <t>Rain monitoring with polarimetric GNSS signals: Ground-based experimental research</t>
  </si>
  <si>
    <t>10.3390/rs11192293</t>
  </si>
  <si>
    <t>2-s2.0-85073449595</t>
  </si>
  <si>
    <t>['unit open', 'two antennas', 'tuning stub', 'total efficiency', 'systematic design', 'ports isolation', 'patch antenna', 'numerical results', 'metal casing', 'measured result', 'l microstrip', 'input multiple', 'f antennas', 'become popular', 'also considered', '7 times', '5 ghz', '25 bps']</t>
  </si>
  <si>
    <t>5G antenna | MIMO antenna | Mobile terminal antenna | Slot antenna</t>
  </si>
  <si>
    <t>In this paper, the systematic design of a multiple antenna system for 5G smartphone operating at 3.5 GHz for multiple-input multiple-output (MIMO) operation in smartphones is proposed. The smartphone is preferred to be lightweight, thin, and attractive, and as a result metal casings have become popular. Using conventional antennas, such as a patch antenna, Inverted-F antennas, or monopole, in proximity to metal casing leads to decreasing its total efficiency and bandwidth. Therefore, a slot antenna embedded in the metal casing can be helpful, with good performance regarding bandwidth and total efficiency. The proposed multiple antenna system adopted the unit open-end slot antenna fed by Inverted-L microstrip with tuning stub. The measured S-parameters results agree fairly with the numerical results. It attains 200 MHz bandwidth at 3.5 GHz with ports isolation of (‚â§-13 dB) for any two antennas of the system. The influence of the customer‚Äôs hand for the proposed multiple antenna system is also considered, and the MIMO channel capacity is computed. The maximum achievable MIMO channel capacity based on the measured result is 31.25 bps/Hz and is about 2.7 times of 2 √ó 2 MIMO operation.</t>
  </si>
  <si>
    <t>60106626;109716283;121520204;60012005;60005465;60106555;60032624</t>
  </si>
  <si>
    <t>55320106600;57211321493;24491505500;57191838599;57206674565;57188662731;57202795968</t>
  </si>
  <si>
    <t>Abdullah, Mujeeb;Hassan Kiani, Saad;Abdulrazak, Lway Faisal;Iqbal, Amjad;Bashir, M. A.;Khan, Shafiullah;Sunghwan, Kim</t>
  </si>
  <si>
    <t>Pakistan;Pakistan;South Korea;Malaysia;China;Iraq;Pakistan</t>
  </si>
  <si>
    <t>Charsadda;Peshawar;Ulsan;Selangor;Chengdu;Sulaymaniyah;Peshawar</t>
  </si>
  <si>
    <t>Bacha Khan University;Islamia College, Peshawar;University of Ulsan;Multimedia University;University of Electronic Science and Technology of China;Cihan University Slemani;Iqra National University</t>
  </si>
  <si>
    <t>60106626;60106555;60032624;60012005;60005465;121520204;109716283</t>
  </si>
  <si>
    <t>High-performance multiple-input multiple-output antenna system for 5g mobile terminals</t>
  </si>
  <si>
    <t>10.3390/electronics8101090</t>
  </si>
  <si>
    <t>2-s2.0-85073449666</t>
  </si>
  <si>
    <t>['three conspicuously', 'subtly reminiscent', 'subtle resemblance', 'sex differences', 'pyrrithrix ).', 'perfect mimicry', 'must wander', 'mimic wasps', 'microhabitat use', 'many animals', 'male color', 'jumping spiders', 'imperfect mimicry', 'habronattus may', 'first study', 'find females', 'field study', 'examine variation', 'different use', 'deceptive function', 'deceive predators', 'color pattern', 'behavior interact', 'bees presumably']</t>
  </si>
  <si>
    <t>In many animals, color pattern and behavior interact to deceive predators. For mimics, such deception can range from precise (near-perfect mimicry) to only subtle resemblance (imperfect mimicry) and such strategies often differ by sex because of differing ecological selection pressures. In this field study, we examine variation in behavior and ecology that may be linked with sex differences in dorsal color pattern in three sympatric species of Habronattus jumping spiders (H. clypeatus, H. hallani, H. pyrrithrix). Males of these species have conspicuous dorsal patterning that is subtly reminiscent of the general color patterns of wasps and bees, while females are cryptic. We show that, compared with females, these conspicuous males exhibited increased leg-waving behavior outside of the context of courtship; such behavior is common in jumping spiders that mimic wasps and bees presumably because a mimic's waving legs resemble antennae. Males of a fourth sympatric species (H. hirsutus) without conspicuous dorsal patterning did not exhibit increased leg-waving. These results are consistent with and offer preliminary support for the idea that male color and behavior may work together to deceive predators. We also examined whether higher movement rates of males (who must wander to find females) and/or different use of the microhabitat by the sexes could explain sexual dichromatism. We found that microhabitat use was similar for males and females, but males of all three conspicuously-colored species spent more time actively moving than females. To our knowledge, this is the first study to speculate that conspicuous male dorsal coloration in Habronattus may have a deceptive function, and to explore why dorsal coloration differs between the sexes.</t>
  </si>
  <si>
    <t>e0223015</t>
  </si>
  <si>
    <t>60013959-60027033;60013959;60003892</t>
  </si>
  <si>
    <t>55422802600;57208670858;7004407439</t>
  </si>
  <si>
    <t>Taylor, Lisa A.;Cook, Collette;McGraw, Kevin J.</t>
  </si>
  <si>
    <t>Gainesville;Gainesville;Tempe</t>
  </si>
  <si>
    <t>Florida Museum of Natural History;University of Florida;Arizona State University</t>
  </si>
  <si>
    <t>60027033;60013959;60003892</t>
  </si>
  <si>
    <t>Taylor L.A.</t>
  </si>
  <si>
    <t>Variation in activity rates may explain sexspecific dorsal color patterns in Habronattus jumping spiders</t>
  </si>
  <si>
    <t>10.1371/journal.pone.0223015</t>
  </si>
  <si>
    <t>2-s2.0-85073450641</t>
  </si>
  <si>
    <t>IIS-1527232</t>
  </si>
  <si>
    <t>['work demonstrates', 'trained model', 'throughput methods', 'test set', 'serious threat', 'quantifying disease', 'provide accurate', 'predicted lesions', 'plant resistance', 'plant disease', 'pathogen virulence', 'mean intersect', 'mask r', 'iou thresholds', 'iou threshold', 'instance segmentation', 'ground truth', 'deep learning', 'cnn model', 'better understand', 'based approach', 'average precision', 'accurately detect', '95 ),']</t>
  </si>
  <si>
    <t>Mask R-CNN | Northern leaf blight | Phenotyping | Plant pathology | UAV</t>
  </si>
  <si>
    <t>Plant disease poses a serious threat to global food security. Accurate, high-throughput methods of quantifying disease are needed by breeders to better develop resistant plant varieties and by researchers to better understand the mechanisms of plant resistance and pathogen virulence. Northern leaf blight (NLB) is a serious disease affecting maize and is responsible for significant yield losses. A Mask R-CNN model was trained to segment NLB disease lesions in unmanned aerial vehicle (UAV) images. The trained model was able to accurately detect and segment individual lesions in a hold-out test set. The mean intersect over union (IOU) between the ground truth and predicted lesions was 0.73, with an average precision of 0.96 at an IOU threshold of 0.50. Over a range of IOU thresholds (0.50 to 0.95), the average precision was 0.61. This work demonstrates the potential for combining UAV technology with a deep learning-based approach for instance segmentation to provide accurate, high-throughput quantitative measures of plant disease.</t>
  </si>
  <si>
    <t>60007776;60007776;60007776;60030162;60030162;60030162;60007776;60007776</t>
  </si>
  <si>
    <t>56363142300;56487971500;57202820302;57196280974;57202812772;7006792691;57203792660;18133454100</t>
  </si>
  <si>
    <t>Stewart, Ethan L.;Wiesner-Hanks, Tyr;Kaczmar, Nicholas;DeChant, Chad;Wu, Harvey;Lipson, Hod;Nelson, Rebecca J.;Gore, Michael A.</t>
  </si>
  <si>
    <t>New York;Ithaca</t>
  </si>
  <si>
    <t>Columbia University;Cornell University</t>
  </si>
  <si>
    <t>60030162;60007776</t>
  </si>
  <si>
    <t>Stewart E.L.</t>
  </si>
  <si>
    <t>Quantitative Phenotyping of Northern Leaf Blight in UAV Images Using Deep Learning</t>
  </si>
  <si>
    <t>10.3390/rs11192209</t>
  </si>
  <si>
    <t>2-s2.0-85073454937</t>
  </si>
  <si>
    <t>['spatial distribution', 'results indicated', 'novel method', 'mangrove forests', 'mangrove forest', 'mangrove agb', 'local area', 'light detection', 'individual tree', 'finer resolution', 'field samples', 'elaborate management', 'directly links', 'differentiated management', 'crucial need', 'clump level', 'breast height', '49 vs', '2 imagery', '1 vs', '08 %.']</t>
  </si>
  <si>
    <t>AGB estimation and mapping | Mangroves | UAV LiDAR | WorldView-2</t>
  </si>
  <si>
    <t>To estimate mangrove biomass at finer resolution, such as at an individual tree or clump level, there is a crucial need for elaborate management of mangrove forest in a local area. However, there are few studies estimating mangrove biomass at finer resolution partly due to the limitation of remote sensing data. UsingWorldView-2 imagery, unmanned aerial vehicle (UAV) light detection and ranging (LiDAR) data, and field survey datasets, we proposed a novel method for the estimation of mangrove aboveground biomass (AGB) at individual tree level, i.e., individual tree-based inference method. The performance of the individual tree-based inference method was compared with the grid-based random forest model method, which directly links the field samples with the UAV LiDAR metrics. We discussed the feasibility of the individual tree-based inference method and the influence of diameter at breast height (DBH) on individual segmentation accuracy. The results indicated that (1) The overall classification accuracy of six mangrove species at individual tree level was 86.08%. (2) The position and number matching accuracies of individual tree segmentation were 87.43% and 51.11%, respectively. The number matching accuracy of individual tree segmentation was relatively satisfying within 8 cm ‚â§ DBH ‚â§ 30 cm. (3) The individual tree-based inference method produced lower accuracy than the grid-based RF model method with R2 of 0.49 vs. 0.67 and RMSE of 48.42 Mg ha-1 vs. 38.95 Mg ha-1. However, the individual tree-based inference method can show more detail of spatial distribution of mangrove AGB. The resultant AGB maps of this method are more beneficial to the fine and differentiated management of mangrove forests.</t>
  </si>
  <si>
    <t>60001340;60006019;60033100;60001340;60001340;60005816;60001340</t>
  </si>
  <si>
    <t>12244490700;56856201000;8986114000;57212206178;37361607300;37361533800;57211324391</t>
  </si>
  <si>
    <t>Qiu, Penghua;Wang, Dezhi;Zou, Xinqing;Yang, Xing;Xie, Genzong;Xu, Songjun;Zhong, Zunqian</t>
  </si>
  <si>
    <t>Nanjing;Wuhan;Guangzhou;Haikou</t>
  </si>
  <si>
    <t>Nanjing University;China University of Geosciences;South China Normal University;Hainan Normal University</t>
  </si>
  <si>
    <t>60033100;60006019;60005816;60001340</t>
  </si>
  <si>
    <t>Qiu P.</t>
  </si>
  <si>
    <t>Finer resolution estimation and mapping of mangrove biomass using UAV LiDAR and worldview-2 data</t>
  </si>
  <si>
    <t>10.3390/f10100871</t>
  </si>
  <si>
    <t>2-s2.0-85073456262</t>
  </si>
  <si>
    <t>['point number', 'input image', 'improved results', 'gsd value', 'extracted features', 'experimental results', 'directly estimates', 'baseline network', 'accurate segmentation']</t>
  </si>
  <si>
    <t>Aerial image | Binomial tree | Floating-point representation | GSD estimation | Regression tree | Satellite image | Spatial resolution | Tree CNN</t>
  </si>
  <si>
    <t>The estimation of ground sampling distance (GSD) from a remote sensing image enables measurement of the size of an object as well as more accurate segmentation in the image. In this paper, we propose a regression tree convolutional neural network (CNN) for estimating the value of GSD from an input image. The proposed regression tree CNN consists of a feature extraction CNN and a binomial tree layer. The proposed network first extracts features from an input image. Based on the extracted features, it predicts the GSD value that is represented by the floating-point number with the exponent and its mantissa. They are computed by coarse scale classification and finer scale regression, respectively, resulting in improved results. Experimental results with a Google Earth aerial image dataset and a mixed dataset consisting of eight remote sensing image public datasets with different GSDs show that the proposed network reduces the GSD prediction error rate by 25% compared to a baseline network that directly estimates the GSD.</t>
  </si>
  <si>
    <t>57211318867;6603847816</t>
  </si>
  <si>
    <t>Lee, Jae Hun;Sull, Sanghoon</t>
  </si>
  <si>
    <t>Regression tree CNN for estimation of ground sampling distance based on floating-point representation</t>
  </si>
  <si>
    <t>10.3390/rs11192276</t>
  </si>
  <si>
    <t>2-s2.0-85073458604</t>
  </si>
  <si>
    <t>20--111/NRPU/R&amp;D/HEC</t>
  </si>
  <si>
    <t>['unusual results', 'supercapacitors devices', 'supercapacitive devices', 'starting value', 'specific capacitance', 'retained 118', 'practical applications', 'power density', 'potential window', 'positive electrode', 'offering improvement', 'negative electrode', 'individual materials', 'graphene oxide', 'extensive research', 'energy density', 'different mechanisms', 'device exhibited', 'cycling stability', 'current density', 'current 3', 'coulombic efficiency', 'conducting polymers', 'certain properties', 'capacitance retention', 'based materials', 'asymmetric combination', 'aqueous electrolyte', 'also showed', 'aerial capacitance', 'activated carbon', '3 ag', '2 v', '2 ).', '1 ).', '000 cycles']</t>
  </si>
  <si>
    <t>Activated carbon | Asymmetric supercapacitor GO@PANI nanocomposite | Coulombic efficiency | Specific capacitance</t>
  </si>
  <si>
    <t>Conducting polymers and carbon-based materials such as graphene oxide (GO) and activated carbon (AC) are the most promising capacitive materials, though both offer charge storage through different mechanisms. However, their combination can lead to some unusual results, offering improvement in certain properties in comparison with the individual materials. Cycling stability of supercapacitors devices is often a matter of concern, and extensive research is underway to improve this phenomena of supercapacitive devices. Herein, a high-performance asymmetric supercapacitor device was fabricated using graphene oxide-polyaniline (GO@PANI) nanocomposite as positive electrode and activated carbon (AC) as negative electrode. The device showed 142 F g-1 specific capacitance at 1 A g-1 current density with capacitance retention of 73.94% at higher current density (10 A g-1). Most importantly, the device exhibited very high electrochemical cycling stability. It retained 118.6% specific capacitance of the starting value after 10,000 cycles at 3 Ag-1 and with coulombic efficiency of 98.06 %, indicating great potential for practical applications. Very small solution resistance (Rs, 0.640 O) and charge transfer resistance (Rct, 0.200 O) were observed hinting efficient charge transfer and fast ion diffusion. Due to asymmetric combination, potential window was extended to 1.2 V in aqueous electrolyte, as a result higher energy density (28.5 Wh kg-1) and power density of 2503 W kg-1 were achieved at the current density 1 Ag-1. It also showed an aerial capacitance of 57 mF cm-2 at current 3.2 mA cm-2. At this current density, its energy density was maximum (0.92 mWh cm-2) with power density (10.47 W cm-2).</t>
  </si>
  <si>
    <t>Polymers</t>
  </si>
  <si>
    <t>60050751;60050751;60050751-60007902</t>
  </si>
  <si>
    <t>57195197980;13408137000;24597471900</t>
  </si>
  <si>
    <t>Gul, Hajera;Shah, Anwar ul Haq Ali;Bilal, Salma</t>
  </si>
  <si>
    <t>Pakistan;Germany</t>
  </si>
  <si>
    <t>Peshawar;Braunschweig</t>
  </si>
  <si>
    <t>University of Peshawar;Technische Universit√§t Braunschweig</t>
  </si>
  <si>
    <t>60050751;60007902</t>
  </si>
  <si>
    <t>Gul H.</t>
  </si>
  <si>
    <t>Achieving ultrahigh cycling stability and extended potential window for supercapacitors through asymmetric combination of conductive polymer nanocomposite and activated carbon</t>
  </si>
  <si>
    <t>10.3390/polym11101678</t>
  </si>
  <si>
    <t>2-s2.0-85073458810</t>
  </si>
  <si>
    <t>['uavs ),', 'trained networks', 'time constraint', 'still consuming', 'size drones', 'second real', 'scale nodes', 'robotics communities', 'publicly release', 'power envelope', 'parallel execution', 'navigation engine', 'loop end', 'key findings', 'general methodology', 'g commercial', 'flight results', 'end dnn', 'dronet state', 'drones capable', 'deployed nano', 'constrained milliwatt', 'complete methodology', 'board resource', 'becoming pervasive', 'autonomous nano', 'artificial intelligence', 'ai approaches', '64 mw', '0 nano']</t>
  </si>
  <si>
    <t>Autonomous UAV | CNNs | end-to-end learning | nano-UAV | ultralow-power</t>
  </si>
  <si>
    <t>Fully miniaturized robots (e.g., drones), with artificial intelligence (AI)-based visual navigation capabilities, are extremely challenging drivers of Internet-of-Things edge intelligence capabilities. Visual navigation based on AI approaches, such as deep neural networks (DNNs) are becoming pervasive for standard-size drones, but are considered out of reach for nano-drones with a size of a few cm2. In this paper, we present the first (to the best of our knowledge) demonstration of a navigation engine for autonomous nano-drones capable of closed-loop end-to-end DNN-based visual navigation. To achieve this goal we developed a complete methodology for parallel execution of complex DNNs directly on board resource-constrained milliwatt-scale nodes. Our system is based on GAP8, a novel parallel ultralow-power computing platform, and a 27-g commercial, open-source Crazyflie 2.0 nano-quadrotor. As part of our general methodology, we discuss the software mapping techniques that enable the DroNet state-of-the-art deep convolutional neural network to be fully executed aboard within a strict 6 frame-per-second real-time constraint with no compromise in terms of flight results, while all processing is done with only 64 mW on average. Our navigation engine is flexible and can be used to span a wide performance range: at its peak performance corner, it achieves 18 frames/s while still consuming on average just 3.5% of the power envelope of the deployed nano-aircraft. To share our key findings with the embedded and robotics communities and foster further developments in autonomous nano-unmanned aerial vehicles (UAVs), we publicly release all our code, datasets, and trained networks.</t>
  </si>
  <si>
    <t>8357-8371</t>
  </si>
  <si>
    <t>60025858;60025858;60025858;60025858;60012614;60025858</t>
  </si>
  <si>
    <t>55871739200;57195424419;56866491400;6602998867;16550950000;35556997000</t>
  </si>
  <si>
    <t>Palossi, Daniele;Loquercio, Antonio;Conti, Francesco;Flamand, Eric;Scaramuzza, Davide;Benini, Luca</t>
  </si>
  <si>
    <t>Zurich ZH,;Zurich</t>
  </si>
  <si>
    <t>ETH Zurich;University of Zurich</t>
  </si>
  <si>
    <t>60025858;60012614</t>
  </si>
  <si>
    <t>A 64-mW DNN-Based Visual Navigation Engine for Autonomous Nano-Drones</t>
  </si>
  <si>
    <t>10.1109/JIOT.2019.2917066</t>
  </si>
  <si>
    <t>2-s2.0-85073460003</t>
  </si>
  <si>
    <t>['unstable links', 'uav networks', 'selected based', 'search space', 'routing overhead', 'residual energy', 'recent years', 'randomly distributed', 'propose swarm', 'new 3', 'natural disasters', 'many military', 'localization accuracy', 'limited energy', 'limited boundary', 'large area', 'intracluster distance', 'intercluster distance', 'high mobility', 'geographic location', 'focus area', 'first responders', 'essential requirements', 'end delay', 'emergency communications', 'emergency communication', 'efficient swarm', 'efficient clustering', 'dynamic topology', 'convergence time', 'clustering schemes', 'cluster heads', 'civilian applications', 'based localization', 'based clustering', 'average end', 'algorithm based']</t>
  </si>
  <si>
    <t>Cluster head (CH) selection | clustering | energy consumption | localization | network lifetime | particle swarm optimization (PSO) | routing protocol | unmanned aerial vehicle (UAV) network</t>
  </si>
  <si>
    <t>In recent years, unmanned aerial vehicle (UAV) networks have been a focus area of the academic and industrial research community. They have been used in many military and civilian applications. Emergency communication is one of the essential requirements for first responders and victims in the aftermath of natural disasters. In such scenarios, UAVs may configure ad hoc wireless networks to cover a large area. In UAV networks, however, localization and routing are challenging tasks owing to the high mobility, unstable links, dynamic topology, and limited energy of UAVs. Here, we propose swarm-intelligence-based localization (SIL) and clustering schemes in UAV networks for emergency communications. First, we propose a new 3-D SIL algorithm based on particle swarm optimization (PSO) that exploits the particle search space in a limited boundary by using the bounding box method. In the 3-D search space, anchor UAV nodes are randomly distributed and the SIL algorithm measures the distance to existing anchor nodes for estimating the location of the target UAV nodes. Convergence time and localization accuracy are improved with lower computational cost. Second, we propose an energy-efficient swarm-intelligence-based clustering (SIC) algorithm based on PSO, in which the particle fitness function is exploited for intercluster distance, intracluster distance, residual energy, and geographic location. For energy-efficient clustering, cluster heads are selected based on improved particle optimization. The proposed SIC outperforms five typical routing protocols regarding packet delivery ratio, average end-to-end delay, and routing overhead. Moreover, SIC consumes less energy and prolongs network lifetime.</t>
  </si>
  <si>
    <t>8958-8976</t>
  </si>
  <si>
    <t>Localization and Clustering Based on Swarm Intelligence in UAV Networks for Emergency Communications</t>
  </si>
  <si>
    <t>10.1109/JIOT.2019.2925567</t>
  </si>
  <si>
    <t>2-s2.0-85073460977</t>
  </si>
  <si>
    <t>['times 4', 'sar reductions', 'ro3003 substrate', 'proposed design', 'measured results', 'low profile', 'ism band', 'human body', 'highly recommended', 'high gain', 'good agreement', 'gain enhancements', 'free space', 'diabetic patients', 'design operates', 'band resonance', 'amc array', 'almost 99', 'achieve enhancements', '9 dbi', '8 ghz', '7 dbi', '5 ghz', '15 mm', '1 mm']</t>
  </si>
  <si>
    <t>Dual-band antenna | dual-band artificial magnetic conductor (AMC) | high gain | low specific absorption rate (SAR) | medical applications | wearable antenna</t>
  </si>
  <si>
    <t>A dual-band, low profile, high gain, and low specific absorption rate (SAR) triangular slotted monopole antenna backed with a $4\times 4$ artificial magnetic conductor (AMC) array is presented for wireless body area network (WBAN) applications. The antenna is printed on a Rogers ULTRALAM 3850 substrate, whereas the AMC array is printed on a RO3003 substrate. The design operates at 3.5 GHz, for WiMAX wireless applications, and at 5.8 GHz for the ISM Band. The proposed antenna preserved the dual-band resonance and exhibited acceptable gain and SAR at a separation of 15 mm from the human body model. To reduce such separation and achieve enhancements to gain and SAR, an AMC array was utilized. In free space, gain enhancements by 6.8 and 3.7 dBi were achieved at both frequencies, respectively. Furthermore, over a gap of 1 mm from the human body, gain enhancements by 23.3 and 13.9 dBi were achieved at both frequencies, respectively. In addition, SAR reductions by almost 99% were attained. The antenna was fabricated and measured where a very good agreement was observed between simulated and measured results, with and without the incorporated AMC array. With such results, the proposed design can be highly recommended for wearable medical applications, specifically for diabetic patients.</t>
  </si>
  <si>
    <t>6378-6388</t>
  </si>
  <si>
    <t>60016618;60032320;60016618</t>
  </si>
  <si>
    <t>Military Technical College, Cairo;Ain Shams University</t>
  </si>
  <si>
    <t>60032320;60016618</t>
  </si>
  <si>
    <t>A Wearable Dual-Band Low Profile High Gain Low SAR Antenna AMC-Backed for WBAN Applications</t>
  </si>
  <si>
    <t>10.1109/TAP.2019.2923058</t>
  </si>
  <si>
    <t>2-s2.0-85073466719</t>
  </si>
  <si>
    <t>['water surface', 'visible cameras', 'visible camera', 'two suas', 'thermal features', 'surface velocity', 'suas ).', 'structures expressed', 'small differences', 'second suas', 'river bathymetry', 'rely upon', 'prior knowledge', 'paper describes', 'measuring bathymetry', 'measured directly', 'lspiv ).', 'greater depths', 'field conditions', 'depths inferred', 'data collected', 'contact methodology', 'channel geometry', 'algorithm used', 'agreed closely', 'adcp ).', '95 ),', '61 ).']</t>
  </si>
  <si>
    <t>Lidar bathymetry | Particle image velocimetry | River flow | Small unmanned aerial system (sUAS) | Thermal infrared imagery</t>
  </si>
  <si>
    <t>This paper describes a non-contact methodology for computing river discharge based on data collected from small Unmanned Aerial Systems (sUAS). The approach is complete in that both surface velocity and channel geometry are measured directly under field conditions. The technique does not require introducing artificial tracer particles for computing surface velocity, nor does it rely upon the presence of naturally occurring floating material. Moreover, no prior knowledge of river bathymetry is necessary. Due to the weight of the sensors and limited payload capacities of the commercially available sUAS used in the study, two sUAS were required. The first sUAS included mid-wave thermal infrared and visible cameras. For the field evaluation described herein, a thermal image time series was acquired and a particle image velocimetry (PIV) algorithm used to track the motion of structures expressed at the water surface as small differences in temperature. The ability to detect these thermal features was significant because the water surface lacked floating material (e.g., foam, debris) that could have been detected with a visible camera and used to perform conventional Large-Scale Particle Image Velocimetry (LSPIV). The second sUAS was devoted to measuring bathymetry with a novel scanning polarizing lidar. We collected field measurements along two channel transects to assess the accuracy of the remotely sensed velocities, depths, and discharges. Thermal PIV provided velocities that agreed closely (R2 = 0.82 and 0.64) with in situ velocity measurements from an acoustic Doppler current profiler (ADCP). Depths inferred from the lidar closely matched those surveyed by wading in the shallower of the two cross sections (R2 = 0.95), but the agreement was not as strong for the transect with greater depths (R2 = 0.61). Incremental discharges computed with the remotely sensed velocities and depths were greater than corresponding ADCP measurements by 22% at the first cross section and &lt;1% at the second.</t>
  </si>
  <si>
    <t>60011347;60011347-115316962</t>
  </si>
  <si>
    <t>6602848366;6506208762</t>
  </si>
  <si>
    <t>Kinzel, Paul J.;Legleiter, Carl J.</t>
  </si>
  <si>
    <t>Reston;Laramie</t>
  </si>
  <si>
    <t>United States Geological Survey;University ofWyoming</t>
  </si>
  <si>
    <t>60011347;115316962</t>
  </si>
  <si>
    <t>Kinzel P.J.</t>
  </si>
  <si>
    <t>sUAS-based remote sensing of river discharge using thermal particle image velocimetry and bathymetric lidar</t>
  </si>
  <si>
    <t>10.3390/rs11192317</t>
  </si>
  <si>
    <t>2-s2.0-85073467204</t>
  </si>
  <si>
    <t>2017-16</t>
  </si>
  <si>
    <t>['year records', 'understory plants', 'underground organs', 'temperature regions', 'special distribution', 'senticosus plants', 'rh ).', 'relative humidity', 'regional scale', 'regional management', 'positive contributions', 'nwfp plants', 'northeast china', 'natural reserves', 'natural populations', 'medical plants', 'medical compounds', 'geographical distribution', 'eleutheroside e', 'eleutheroside b', 'consider effects', 'compound concentrations', 'climatic geography', 'climate factors', 'climate correlates', 'bioactive compounds', 'attracting attention', '27 plots', '0079 ).']</t>
  </si>
  <si>
    <t>Acanthopanax | Changbai Mountains | Ciwujia | Khingan mountains | Secondary metabolite | Siberian ginseng</t>
  </si>
  <si>
    <t>Non-wood forest products (NWFPs) derived from understory plants are attracting attention about sustainable forestry development. Geographical distribution and climate correlates of bioactive compounds are important to the regional management for the natural reserves of medical plants in forests. In this study, we collected Eleutherococcus senticosus individuals from 27 plots to map the special distribution of concentrations of eleutheroside B, eleutheroside E, and isofraxidin in forests of Northeast China. Compound concentrations in both aerial and underground organs were further detected for relationships with the average of 20-year records of temperature, precipitation, and relative humidity (RH). We found higher shoot eleutheroside B concentration in populations in northern and low-temperature regions (R = -0.4394; P = 0.0218) and in eastern and high-RH montane forests (R = 0.5003; P = 0.0079). The maximum-likelihood regression indicated that both RH (Pr &gt; Chi-square, 0.0201) and longitude (Pr &gt; Chi-square, 0.0026) had positive contributions to eleutheroside B concentration in roots, but precipitation had strongly negative contributions to the concentrations of eleutheroside E (Pr &gt; Chi-square, 0.0309) and isofraxidin (Pr &gt; Chi-square, 0.0014) in roots. Both geography and climate factors had effects on the special distribution of medical compounds in E. senticosus plants in natural populations in Northeast China. The management of NWFP plants at the regional scale should consider effects from climatic geography.</t>
  </si>
  <si>
    <t>60031977;60019499;60031977;60031977;60031977;60019499;60031977</t>
  </si>
  <si>
    <t>8642539800;36969818300;57209661999;57225811080;57211312146;57205316155;57223719492</t>
  </si>
  <si>
    <t>Guo, Shenglei;Wei, Hongxu;Li, Junping;Fan, Ruifeng;Xu, Mingyuan;Chen, Xin;Wang, Zhenyue</t>
  </si>
  <si>
    <t>Heilongjiang University of Traditional Chinese Medicine;Chinese Academy of Sciences</t>
  </si>
  <si>
    <t>60031977;60019499</t>
  </si>
  <si>
    <t>Geographical distribution and environmental correlates of eleutherosides and isofraxidin in eleutherococcus senticosus from natural populations in forests at northeast China</t>
  </si>
  <si>
    <t>10.3390/f10100872</t>
  </si>
  <si>
    <t>2-s2.0-85073467208</t>
  </si>
  <si>
    <t>BM‚Äî2321/KGRKiF/2018</t>
  </si>
  <si>
    <t>['valuable source', 'term analyses', 'taking place', 'southern poland', 'results confirmed', 'point cloud', 'many regions', 'land use', 'land abandonment', 'height structure', 'four areas', 'forest structure', 'dynamic changes', '46 years']</t>
  </si>
  <si>
    <t>Afforestation | Remote sensing | Structure from motion</t>
  </si>
  <si>
    <t>Dynamic changes in land use, many of which are related to land abandonment, are taking place in many regions of the world. As a result, forest vegetation appears, which in part is a consequence of planned afforestation programs and in part has the characteristics of secondary forest succession. Monitoring of forest structure allows the range and dynamics of such changes to be identified. The aim of the study was to assess the usefulness of historical aerial photographs in the determination of forest structure. On the basis of such data, a point cloud was created which represented the forest structure in 1966. Subsequently, using airborne laser scanning data for the same area, corresponding datasets describing the situation in 2012 were created. Comparison of the two tall vegetation models made it possible to perform four analyses related to forest structure changes over a period of 46 years. The analyses were carried out in four areas in southern Poland. The analysis of the results confirmed that historical aerial photographs may be a valuable source in long-term analyses of changes in the range and height structure of areas containing tall vegetation.</t>
  </si>
  <si>
    <t>60017750;60017750;60017750</t>
  </si>
  <si>
    <t>57190023662;56727996100;57196074420</t>
  </si>
  <si>
    <t>Bozek, Piotr;Janus, Jaroslaw;Mitka, Bartosz</t>
  </si>
  <si>
    <t>Uniwersytet Rolniczy im. Hugona Kollataja w Krakowie</t>
  </si>
  <si>
    <t>Bozek P.</t>
  </si>
  <si>
    <t>Analysis of changes in forest structure using point clouds from historical aerial photographs</t>
  </si>
  <si>
    <t>10.3390/rs11192259</t>
  </si>
  <si>
    <t>2-s2.0-85073468583</t>
  </si>
  <si>
    <t>['widely used', 'unequal position', 'results show', 'reference elements', 'reference element', 'radiation patterns', 'mutual coupling', 'mainly dependent', 'interference mitigation', 'gain pattern', 'element patterns', 'dassault systems', 'antenna array', 'adaptive weight', 'adaptive arrays']</t>
  </si>
  <si>
    <t>Adaptive arrays | Global navigation satellite system (GNSS) | Interference mitigation | Mutual coupling | Power-inversion</t>
  </si>
  <si>
    <t>Power-inversion (PI) adaptive arrays are widely used in Global Navigation Satellite System (GNSS) receivers for interference mitigation. The effects of element patterns on the performance of PI adaptive arrays are investigated in this paper. To this end, the performance of adaptive arrays is investigated by Monte Carlo simulations, using CST Microwave Studio (Dassault Systems, V√©lizy-Villacoublay, France) to calculate the radiation patterns of circular microstrip elements which are used to compute the adaptive weight and the adaptive array gain. It is shown that the performance of PI adaptive arrays is mainly dependent on the gain pattern of the reference antenna element rather than the non-reference elements because the algorithm essentially pushes the elements into an unequal position. Furthermore, the results show that the impact of mutual coupling on the performance of the antenna array can be associated with the radiation patterns of the reference element, which is helpful in selecting the optimum reference element without increasing computational complexity, especially for small GNSS arrays.</t>
  </si>
  <si>
    <t>57211326087;56890237200;54969294400;26323196600;26655899600</t>
  </si>
  <si>
    <t>Liu, Jinyuan;Li, Lixun;Lv, Zhicheng;Chen, Feiqiang;Ni, Shaojie</t>
  </si>
  <si>
    <t>Impact of element pattern on the performance of GNSS power-inversion adaptive arrays</t>
  </si>
  <si>
    <t>10.3390/electronics8101120</t>
  </si>
  <si>
    <t>2-s2.0-85073470222</t>
  </si>
  <si>
    <t>['working mode', 'upper part', 'stacked structure', 'smart integration', 'scattering performance', 'rcs design', 'proposed sas', 'phased arrays', 'phased array', 'metamaterial absorber', 'measured results', 'lower part', 'low sidelobes', 'investigated based', 'important role', 'impedance surface', 'hybrid structure', 'frequency range', 'array prototype', 'angle scan', '75 ¬∞', '6 ghz', '2 ghz']</t>
  </si>
  <si>
    <t>Frequency selective surface (FSS) | high-impedance surface (HIS) | metamaterial absorber (MA) | radar cross section (RCS) | stacked artificial structure (SAS) | surface-waveguide (SWG)</t>
  </si>
  <si>
    <t>A novel and simple switchable stacked artificial structure (SAS) is proposed and studied in phased arrays to realize a smart integration of broadband radar cross section (RCS) reduction and scanning range expansion. The proposed SAS is composed of a frequency selective surface (FSS) and a metamaterial absorber (MA). The lower part of the SAS can be switched between an FSS and a surface-waveguide (SWG) high-impedance surface (HIS) hybrid structure which can be used for wide-beam antenna design and array mutual coupling reduction. The upper part of the SAS can be seen as an MA. A linear phased array is presented and investigated based on the proposed switchable SAS. When the phased array is switched to its working mode, the SWG-HIS hybrid structure plays an important role to support a wide-angle scan from-75¬∞ to +75¬∞ with low sidelobes. When the phased array is shut down, the FSS-MA stacked structure can realize a low-RCS design in the frequency range of 0-11.2 GHz. An array prototype which operates at 4.6 GHz is fabricated and measured. The measured results have validated the radiation and scattering performance of the designed phased array.</t>
  </si>
  <si>
    <t>6452-6460</t>
  </si>
  <si>
    <t>60005465;60010421;60005465;60005465</t>
  </si>
  <si>
    <t>55459303900;57188666612;57202486312;8945567500</t>
  </si>
  <si>
    <t>Ding, Xiao;Cheng, You Feng;Shao, Wei;Wang, Bing Zhong</t>
  </si>
  <si>
    <t>Broadband Low-RCS Phased Array with Wide-Angle Scanning Performance Based on the Switchable Stacked Artificial Structure</t>
  </si>
  <si>
    <t>10.1109/TAP.2019.2925202</t>
  </si>
  <si>
    <t>2-s2.0-85073473022</t>
  </si>
  <si>
    <t>CRADA</t>
  </si>
  <si>
    <t>['using usda', 'underestimate rock', 'training dataset', 'soil cover', 'quantity continue', 'quality imagery', 'naip orthoimagery', 'likely scalable', 'increasingly applied', 'increase globally', 'incorporate high', 'image quality', 'expert mapping']</t>
  </si>
  <si>
    <t>Classification | Environment | Geology | Land cover | Land use | Remote sensing</t>
  </si>
  <si>
    <t>While machine learning techniques have been increasingly applied to land cover classification problems, these techniques have not focused on separating exposed bare rock from soil covered areas. Therefore, we built a convolutional neural network (CNN) to differentiate exposed bare rock (rock) from soil cover (other). We made a training dataset by mapping exposed rock at eight test sites across the Sierra Nevada Mountains (California, USA) using USDA's 0.6 m National Aerial Inventory Program (NAIP) orthoimagery. These areas were then used to train and test the CNN. The resulting machine learning approach classifies bare rock in NAIP orthoimagery with a 0.95 F1 score. Comparatively, the classical OBIA approach gives only a 0.84 F1 score. This is an improvement over existing land cover maps, which underestimate rock by almost 90%. The resulting CNN approach is likely scalable but dependent on high-quality imagery and high-performance algorithms using representative training sets informed by expert mapping. As image quality and quantity continue to increase globally, machine learning models that incorporate high-quality training data informed by geologic, topographic, or other topical maps may be applied to more effectively identify exposed rock in large image collections.</t>
  </si>
  <si>
    <t>123318071;60017521;60027950;60017521</t>
  </si>
  <si>
    <t>57211311507;55656992100;6508110433;7202121869</t>
  </si>
  <si>
    <t>Petliak, Helen;Cerovski-Darriau, Corina;Zaliva, Vadim;Stock, Jonathan</t>
  </si>
  <si>
    <t>Pittsburgh;Menlo Park;Saratoga</t>
  </si>
  <si>
    <t>Carnegie Mellon University;United States Geological Survey Western Region;Digamma.ai</t>
  </si>
  <si>
    <t>60027950;60017521;123318071</t>
  </si>
  <si>
    <t>Petliak H.</t>
  </si>
  <si>
    <t>Where's the rock: Using convolutional neural networks to improve land cover classification</t>
  </si>
  <si>
    <t>10.3390/rs11192211</t>
  </si>
  <si>
    <t>2-s2.0-85073475337</t>
  </si>
  <si>
    <t>['wpt algorithm', 'wpt ).', 'wave onto', 'unified way', 'rf wpt', 'respective phases', 'real environment', 'radio frequency', 'radiative near', 'proposed system', 'proposed algorithm', 'power beacon', 'performs 3', 'life testbed', 'focused wpt', 'focal point', 'field region', 'enables 3', 'efficiency wpt', 'dynamically controls', 'dual purposes', 'device powered', 'based positioning', 'antenna elements', 'anchor point', 'also propose']</t>
  </si>
  <si>
    <t>Beam focusing | Cramer-Rao lower bound (CRLB) | Internet of Things (IoT) | location tracking | phased antenna array | positioning | wireless power transfer (WPT)</t>
  </si>
  <si>
    <t>We propose a battery-less location tracking system that enables 3-D positioning of an Internet of Things (IoT) device powered by the radio frequency (RF) wireless power transfer (WPT). In the proposed system, a power beacon is equipped with a phased antenna array that has the dual purposes of high-efficiency WPT and phase-based accurate positioning. In order to enhance the efficiency of the RF WPT, we propose a beam focusing algorithm that dynamically controls the respective phases of antenna elements to place the focal point of the electro-magnetic (EM) wave onto the target IoT device. We also propose a phase-based positioning algorithm that requires only one multiantenna anchor point for determining the distance as well as the direction from the anchor point. We analyze the Cramer-Rao lower bound (CRLB) of the phase-based positioning with a single multiantenna anchor point, and show that the distance from the anchor point can be estimated as long as the IoT device lies within the radiative near-field region. We propose a joint location tracking and WPT algorithm that performs 3-D positioning and beam-focused WPT in a unified way. We have built a real-life testbed with a large-scale antenna array with 64 antenna elements for testing the proposed algorithm. The experimental results show the effectiveness of the proposed algorithm in a real environment.</t>
  </si>
  <si>
    <t>9147-9164</t>
  </si>
  <si>
    <t>60007511;60007511;60007511;60007511;60007511;60007511;60007511;60007511</t>
  </si>
  <si>
    <t>57192979897;57192984620;57194458539;57210104397;57200281180;57211312482;35476060100;8843335600</t>
  </si>
  <si>
    <t>Aziz, Arif Abdul;Ginting, Lorenz;Setiawan, Dedi;Park, Je Hyeon;Tran, Nguyen Minh;Yeon, Gyu Yang;Kim, Dong In;Choi, Kae Won</t>
  </si>
  <si>
    <t>Battery-Less Location Tracking for Internet of Things: Simultaneous Wireless Power Transfer and Positioning</t>
  </si>
  <si>
    <t>10.1109/JIOT.2019.2928313</t>
  </si>
  <si>
    <t>2-s2.0-85073476794</t>
  </si>
  <si>
    <t>PD/BD/128489/2017</t>
  </si>
  <si>
    <t>['volume estimation', 'using dap', 'test statistic', 'significant difference', 'respectively 62', 'respectively ).', 'observed value', 'model efficiency', 'measure three', 'main objective', 'itc provided', 'increasingly available', 'following results', 'field data', 'eucalyptus spp', 'estimating volume', 'destructive methods', 'derived data', 'canopy structure', 'biomass stocks', 'based estimations', '97 %,', '60 %.', '192 trees', '030 m3', '026 m3', '025 m3', '0004 m3']</t>
  </si>
  <si>
    <t>Canopy height model (CHM) | Forest inventory | Object based image analysis (OBIA) | Structure from motion (SfM) | Unmanned aerial vehicles (UAV) | Volume</t>
  </si>
  <si>
    <t>Estimating forest inventory variables is important in monitoring forest resources and mitigating climate change. In this respect, forest managers require flexible, non-destructive methods for estimating volume and biomass. High-resolution and low-cost remote sensing data are increasingly available to measure three-dimensional (3D) canopy structure and to model forest structural attributes. The main objective of this study was to evaluate and compare the individual tree volume estimates derived from high-density point clouds obtained from airborne laser scanning (ALS) and digital aerial photogrammetry (DAP) in Eucalyptus spp. plantations. Objectbased image analysis (OBIA) techniques were applied for individual tree crown (ITC) delineation. The ITC algorithm applied correctly detected and delineated 199 trees from ALS-derived data, while 192 trees were correctly identified using DAP-based point clouds acquired from Unmanned Aerial Vehicles (UAV), representing accuracy levels of respectively 62% and 60%. Addressing volume modelling, non-linear regression fit based on individual tree height and individual crown area derived from the ITC provided the following results: Model Efficiency (Mef) = 0.43 and 0.46, Root Mean Square Error (RMSE) = 0.030 m3 and 0.026 m3, rRMSE = 20.31% and 19.97%, and an approximately unbiased results (0.025 m3 and 0.0004 m3) using DAP and ALS-based estimations, respectively. No significant difference was found between the observed value (field data) and volume estimation from ALS and DAP (p-value from t-test statistic = 0.99 and 0.98, respectively). The proposed approaches could also be used to estimate basal area or biomass stocks in Eucalyptus spp. plantations.</t>
  </si>
  <si>
    <t>60025199-116658314;116658314;60114143;60006337-60020304;60025199;60025199;60096045;60020657;60028419</t>
  </si>
  <si>
    <t>57189042478;57130911600;55955798400;57190177072;36766730000;55702522029;57192577564;35221474100;15070459700</t>
  </si>
  <si>
    <t>Guerra-Hern√°ndez, Juan;Cosenza, Diogo N.;Cardil, Adrian;Silva, Carlos Alberto;Botequim, Brigite;Soares, Paula;Silva, Margarida;Gonz√°lez-Ferreiro, Eduardo;D√≠az-Varela, Ram√≥n A.</t>
  </si>
  <si>
    <t>Spain;Portugal;Spain;Portugal;Spain;United States;United States;Spain</t>
  </si>
  <si>
    <t>Leon;Eixo;Santiago de Compostela;Lisbon;Leon;College Park;Greenbelt;Lugo</t>
  </si>
  <si>
    <t>Tecnosylva S.L.;RAIZ Instituto de Investiga√ß√£o da Floresta e Papel;Universidad de Santiago de Compostela;Instituto Superior de Agronomia, Universidade de Lisboa;Universidad de Le√≥n;University of Maryland, College Park;NASA Goddard Space Flight Center;Fundaci√≥n CEL</t>
  </si>
  <si>
    <t>60114143;60096045;60028419;60025199;60020657;60020304;60006337;116658314</t>
  </si>
  <si>
    <t>Guerra-Hern√°ndez J.</t>
  </si>
  <si>
    <t>Predicting growing stock volume of eucalyptus plantations using 3-D point clouds derived from UAV imagery and ALS data</t>
  </si>
  <si>
    <t>10.3390/f10100905</t>
  </si>
  <si>
    <t>2-s2.0-85073480042</t>
  </si>
  <si>
    <t>['wing structure', 'wing configuration', 'uav ),', 'torsional stiffness', 'static analysis', 'preliminarily set', 'poor flexural', 'determined according', 'design process', 'design parameters', 'composite materials', 'aerodynamic analysis']</t>
  </si>
  <si>
    <t>Composite | Finite element static analysis | High-aspect-ratio wing | Structural design | V22</t>
  </si>
  <si>
    <t>Wings with large aspect ratio have large bending moment and torque, so the poor flexural and torsional stiffness are noteworthy. The application of composite materials in wing structure can improve the performance of wing. In the design process of the wing with high aspect ratio, the design parameters of the wing are preliminarily set. Then, the wing configuration is determined according to the force characteristics referring to the indexes of the Predator unmanned aerial vehicle (UAV), and on the basis of the composite material mechanics and finite element theory, the finite element model of the wing is designed as well. Next, we carry out the aerodynamic analysis in FLUENT. At last, we use ANSYS Composite Pre/Post (ACP) module to establish the static analysis of the wing, and two improvement schemes are proposed to deal with the problem that the wing with high aspect ratio would encounter.</t>
  </si>
  <si>
    <t>781-793</t>
  </si>
  <si>
    <t>1673565X</t>
  </si>
  <si>
    <t>Journal of Zhejiang University: Science A</t>
  </si>
  <si>
    <t>57211330382;56374217100;56147216100;57198706810;57202643515</t>
  </si>
  <si>
    <t>Meng, Yu shan;Yan, Li;Huang, Wei;Zhang, Tian tian;Du, Zhao bo</t>
  </si>
  <si>
    <t>Structural design and analysis of a composite wing with high aspect ratio</t>
  </si>
  <si>
    <t>10.1631/jzus.A1900271</t>
  </si>
  <si>
    <t>2-s2.0-85073499050</t>
  </si>
  <si>
    <t>H160</t>
  </si>
  <si>
    <t>['various types', 'statistics obtained', 'significant impairment', 'mmwave ).', 'excess attenuation', 'dsds provided', 'dsds ).', 'atmospheric rain', '26 ghz']</t>
  </si>
  <si>
    <t>Millimetre wave propagation | Rain attenuation | Raindrop size distribution | Wet antenna effects</t>
  </si>
  <si>
    <t>Attenuation by atmospheric rain is the most significant impairment in millimetre wave frequencies (mmWave). Modern instruments could provide detailed measurements of rain, such as raindrop size distributions (DSDs). The analysis of DSDs could estimate their effects on past or co-located links measurements. This study presents propagation analysis in the mmWave bands using measurements of two terrestrial links working at 26 GHz and 38 GHz carried out in Johor, Malaysia. Statistics obtained have been analysed in detail to extract any excess attenuation. The DSDs provided by a disdrometer have been used to estimate rain attenuation. The derived results show that the estimation can provide reasonable accuracy after extracting the wet antenna effects and having the advantage of the availability of measurements from various types of equipment.</t>
  </si>
  <si>
    <t>2139-2146</t>
  </si>
  <si>
    <t>60014001;60014001;60014001;60090656</t>
  </si>
  <si>
    <t>57193829295;57208593034;57200997184;55576561600</t>
  </si>
  <si>
    <t>Alhilali, Manhal;Ghanim, Mustafa;Din, Jafri;Lam, Hong Yin</t>
  </si>
  <si>
    <t>Universiti Tun Hussein Onn Malaysia;School of Electrical Engineering</t>
  </si>
  <si>
    <t>60090656;60014001</t>
  </si>
  <si>
    <t>Alhilali M.</t>
  </si>
  <si>
    <t>A methodology for precise estimation of rain attenuation on terrestrial millimetre wave links from raindrop size distribution measurements</t>
  </si>
  <si>
    <t>10.12928/TELKOMNIKA.v17i5.12798</t>
  </si>
  <si>
    <t>2-s2.0-85073504410</t>
  </si>
  <si>
    <t>14-12-00510</t>
  </si>
  <si>
    <t>['strip antenna', 'plane interface', 'placed perpendicular', 'obtained results', 'input impedance', 'infinitesimally thin', 'finite length', 'electrodynamic characteristics', 'current distribution', 'antenna current', 'antenna characteristics', 'anisotropy axis']</t>
  </si>
  <si>
    <t>Abstract: Electrodynamic characteristics of an antenna in the form of an infinitesimally thin, perfectly conducting narrow strip located at a plane interface of a uniaxial magnetic metamaterial and an isotropic magnetodielectric medium are studied. The antenna is placed perpendicular to the anisotropy axis of the metamaterial and excited by a time-harmonic external voltage. Singular integral equations for the antenna current are derived for an infinitely long conducting strip. The solutions to such equations are used to find and analyze the current distribution and input impedance of the antenna. Conditions for applicability of an approximate transmission line method for determining the antenna characteristics are established. Within the framework of this method, the obtained results are generalized to the case of a strip antenna with finite length.</t>
  </si>
  <si>
    <t>1515-1522</t>
  </si>
  <si>
    <t>60008673-60095505;60008673;60008673;60008673</t>
  </si>
  <si>
    <t>6701600128;54791601100;7103405138;6602562983</t>
  </si>
  <si>
    <t>Zaboronkova, T. M.;Zaitseva, A. S.;Kudrin, A. V.;Yurasova, N. V.</t>
  </si>
  <si>
    <t>Nizhny Novgorod State Technical University n.a. R.E. Alekseev;Lobachevsky State University of Nizhni Novgorod</t>
  </si>
  <si>
    <t>60095505;60008673</t>
  </si>
  <si>
    <t>Zaboronkova T.</t>
  </si>
  <si>
    <t>Theory of a Strip Antenna Located at a Plane Interface of a Uniaxial Magnetic Metamaterial and an Isotropic Medium</t>
  </si>
  <si>
    <t>10.1134/S1063784219100244</t>
  </si>
  <si>
    <t>2-s2.0-85073526790</t>
  </si>
  <si>
    <t>TEC2014-52840-R</t>
  </si>
  <si>
    <t>['work presents', 'two lc', 'tank vcos', 'system takes', 'spectral inversion', 'n phase', 'locked loop', 'improved linearity', 'frequency synthesizer', 'five 16', 'filter centered', 'experimental characterization', 'bit registers', 'antenna input', 'alone testing', 'acoustic wave', '7 ghz', '47 mhz', '35 ghz', '3 ghz', '1000 mhz']</t>
  </si>
  <si>
    <t>RF converters | Triple-play | TV applications</t>
  </si>
  <si>
    <t>This work presents a reconfigurable RF converter for DVB-T television applications using triple-play over GPON. The system takes the DVB-T input, a wavelength division multiplexing (WDM) signal with spectral inversion in the range from 47 MHz to 1000 MHz, up-converts its frequency to the band-pass of a highly selective surface-acoustic wave (SAW) filter centered at 1.3 GHz, and then down-converts it so that it is compatible with the antenna input of conventional television sets. The designed RF converter incorporates two pairs of frequency synthesizer and mixer, based, respectively, on an integer-N phase-locked loop (PLL) with two LC-tank VCOs with 128 coarse tuning bands in the range from 1.35 GHz to 2.7 GHz, and a double-balanced Gilbert cell, modified for better impedance matching and improved linearity. It is fed with regulated supplies compensated in temperature and programmed by an I2 C interface operating on five 16-bit registers. This work presents the experimental characterization of the whole system plus selected cells for stand-alone testing, which have been fabricated in a 0.18 ¬µm CMOS process.</t>
  </si>
  <si>
    <t>39262463400;55808104700;26435931400;7003423365</t>
  </si>
  <si>
    <t>S√°nchez-Azqueta, Carlos;Guerrero, Erick;Gimeno, Cecilia;Celma, Santiago</t>
  </si>
  <si>
    <t>S√°nchez-Azqueta C.</t>
  </si>
  <si>
    <t>A reconfigurable radio-frequency converter IC in 0.18 ¬µm CMOS</t>
  </si>
  <si>
    <t>10.3390/electronics8101146</t>
  </si>
  <si>
    <t>2-s2.0-85073527797</t>
  </si>
  <si>
    <t>Senter for Autonome Marine Operasjoner og Systemer</t>
  </si>
  <si>
    <t>AMOS</t>
  </si>
  <si>
    <t>['wide variety', 'time path', 'success 2', 'single uav', 'sar missions', 'results show', 'reduced cost', 'rapid deployment', 'prominent areas', 'perform search', 'manned mission', 'level flight', 'international standards', 'human resources', 'human operators', 'given area', 'fully implemented', 'board computer', 'applications due']</t>
  </si>
  <si>
    <t>Ardupilot | DUNE | JSBSim | Model predictive control | Particle swarm optimization | Path planning | Search and rescue | Software in the loop | UAV | Unmanned aerial vehicles</t>
  </si>
  <si>
    <t>Unmanned Aerial Vehicles (UAVs) have recently been used in a wide variety of applications due to their versatility, reduced cost, rapid deployment, among other advantages. Search and Rescue (SAR) is one of the most prominent areas for the employment of UAVs in place of a manned mission, especially because of its limitations on the costs, human resources, and mental and perception of the human operators. In this work, a real-time path-planning solution using multiple cooperative UAVs for SAR missions is proposed. The technique of Particle Swarm Optimization is used to solve a Model Predictive Control (MPC) problem that aims to perform search in a given area of interest, following the directive of international standards of SAR. A coordinated turn kinematic model for level flight in the presence of wind is included in the MPC. The solution is fully implemented to be embedded in the UAV on-board computer with DUNE, an on-board navigation software. The performance is evaluated using Ardupilot‚Äôs Software-In-The-Loop with JSBSim flight dynamics model simulations. Results show that, when employing three UAVs, the group reaches 50% Probability of Success 2.35 times faster than when a single UAV is employed.</t>
  </si>
  <si>
    <t>60114851-60013141-60042765;60013141;60042765;60013141;60013141;60114851-60013141;60042765;60042765</t>
  </si>
  <si>
    <t>57204611258;57197706615;57204648052;57202247871;55950927300;8265033500;57211331311;26647471300</t>
  </si>
  <si>
    <t>Andrade, Fabio Augusto de Alcantara;Hovenburg, Anthony Reinier;de Lima, Luciano Netto;Rodin, Christopher Dahlin;Johansen, Tor Arne;Storvold, Rune;Correia, Carlos Alberto Moraes;Haddad, Diego Barreto</t>
  </si>
  <si>
    <t>Norway;Brazil;Norway</t>
  </si>
  <si>
    <t>Bergen;Rio de Janeiro;Trondheim</t>
  </si>
  <si>
    <t>NORCE Norwegian Research Centre AS;Centro Federal De Educac√£o Tecnol√≥gica Celso Suckow Da Fonseca;Norges Teknisk-Naturvitenskapelige Universitet</t>
  </si>
  <si>
    <t>60114851;60042765;60013141</t>
  </si>
  <si>
    <t>Andrade F.</t>
  </si>
  <si>
    <t>Autonomous unmanned aerial vehicles in search and rescue missions using real-time cooperative model predictive control</t>
  </si>
  <si>
    <t>10.3390/s19194067</t>
  </si>
  <si>
    <t>2-s2.0-85073534959</t>
  </si>
  <si>
    <t>['wideband performance', 'waves come', 'two bowtie', 'statistical results', 'shaped patches', 'received showing', 'power sensors', 'power harvesting', 'one side', 'mean power', 'matching networks', 'incoming waves', 'fr4 ).', 'field intensity', 'energizing low', 'efficiency 68', 'dielectric slab', 'dc voltage', 'array consists', 'antenna elements', '960 mhz', '868 mhz', '8 v', '8 ghz', '580 mv', '58 œºw']</t>
  </si>
  <si>
    <t>Ambient RF power harvesting | Bowtie antennas | Dual band antennas | Rectenna</t>
  </si>
  <si>
    <t>In the article, a dual and wide band antenna array suitable for RF rectenna applications was synthesized and global rectenna systems are presented. The array consists of two bowtie-shaped patches, printed on the one side of a dielectric slab (FR4). Œün the other side of the slab, an aperture-textured metallic ground layer, is printed. Examples of full-wave rectifiers connected, through matching networks, to the antenna elements and forming integrated rectenna systems for radio-frequency (RF) power harvesting at 868 MHz, from 920 to 960 MHz and at 1.8 GHz, are presented. Statistical results over frequency and the directions of arrival (DoAs) of incoming waves were received showing, at the rectifier, mean direct current (DC) voltage of 580 mV, and mean power of 58 ŒºW, for circularly polarized waves of field intensity of 1.8 V/m. The DC voltage can reach 800 mV, the power 120 ŒºW and the efficiency 68% when the waves come from DoAs of maximum antenna‚Äôs gain. Due to the wideband performance of the antenna, it could be used at various frequency slots as long as the matching network‚Äôs operation frequency is changed. Thus the proposed rectennas could be suitable for energizing low-power sensors or at least to charge their batteries.</t>
  </si>
  <si>
    <t>Synthesis of rectenna for powering micro-watt sensors by harvesting ambient RF signals' power</t>
  </si>
  <si>
    <t>10.3390/electronics8101108</t>
  </si>
  <si>
    <t>2-s2.0-85073535696</t>
  </si>
  <si>
    <t>['uda antenna', 'tangent loss', 'second iteration', 'reflection coefficient', 'reduction size', 'radiation pattern', 'paper describes', 'fractal method', 'first iteration', 'dielectric constant', 'applications operating', 'antenna size', '6 mm', '4 board']</t>
  </si>
  <si>
    <t>Fractal antenna | Koch curve | WLAN | Yagi-Uda antenna</t>
  </si>
  <si>
    <t>This paper describes the development of a Fractal printed Yagi-Uda antenna for wireless local area network (WLAN) applications operating at 2.4 GHz frequency. In miniaturizing the dimensions of an antenna, fractal method is applied where the first iteration and second iteration is implemented. The Computer Simulation Technology (CST) software is used as the platform to design and simulate the antenna. The substrate material used is the FR-4 board which has a dielectric constant of 5.4, the thickness of 1.6 mm and tangent loss of 0.019. The antenna performance interm of the reflection coefficient, radiation pattern and gain are compared and analyzed. For the first iteration, 22.81% of reduction size has been achieved and 30.81% reduction of the antenna size for second iteration has been achieved.</t>
  </si>
  <si>
    <t>2155-2160</t>
  </si>
  <si>
    <t>60014001;60014001;60014001;60014001;60090656</t>
  </si>
  <si>
    <t>57194276520;9942489500;35726433900;57194273996;6603320149</t>
  </si>
  <si>
    <t>Zabri, Amerrul;Rahim, M. K.A.;Zubir, F.;Nadzir, N. M.;Majid, H. A.</t>
  </si>
  <si>
    <t>Zabri A.</t>
  </si>
  <si>
    <t>Fractal Yagi-Uda antenna for WLAN applications</t>
  </si>
  <si>
    <t>10.12928/TELKOMNIKA.v17i5.12797</t>
  </si>
  <si>
    <t>2-s2.0-85073537721</t>
  </si>
  <si>
    <t>['time instant', 'time elapses', 'time delay', 'study handles', 'several assumptions', 'sensor measurements', 'sampling indexes', 'remote sensors', 'manoeuvring target', 'exactly zero', 'bearing line', 'authors introduce', 'authors develop', 'angular rate', '3d discrete']</t>
  </si>
  <si>
    <t>In this study, the authors introduce a three-dimensional (3D) discrete-time motion camouflage (MC) control to make an autonomous aerial vehicle (AAV) chase a manoeuvring target while not rotating the bearing line between the AAV and the target. This study handles a scenario in which the AAV can measure the target's position using remote sensors (e.g. ground-based laser systems) only. Since there exists communication delay between the remote sensors and the AAV, time delay exists between the time instant when the target's position is measured and the time instant when the AAV applies controllers based on sensor measurements. Considering a scenario where the time delay is accessible, the authors develop a 3D MC control based on the time delay explicitly. They prove that as long as several assumptions are satisfied, the angular rate of bearing line is exactly zero at all sampling indexes while the distance between the target and the AAV monotonically decreases as time elapses. The effectiveness of the 3D discrete-time MC control is verified utilising extensive MATLAB simulations.</t>
  </si>
  <si>
    <t>1816-1825</t>
  </si>
  <si>
    <t>Guidance control to capture a target using communication between the autonomous aerial vehicle and remote sensors</t>
  </si>
  <si>
    <t>10.1049/iet-rsn.2019.0180</t>
  </si>
  <si>
    <t>2-s2.0-85073539365</t>
  </si>
  <si>
    <t>['woody vines', 'tropical forests', 'tropical ecosystems', 'tree leaves', 'temperature differences', 'structural elements', 'results suggest', 'previous study', 'previous studies', 'partially fill', 'new approaches', 'neotropics suggest', 'liana leaves', 'liana infestation', 'liana abundance', 'level observations', 'knowledge gap', 'investigated using', 'infested areas', 'important non', 'howell post', 'host trees', 'forest gaps', 'forest disturbance', 'forest canopies', 'costa rica', 'cooler temperature', 'classification results', 'central america']</t>
  </si>
  <si>
    <t>Lianas | Remote sensing | Temperature difference | Thermal infrared | Tropical dry forest | Unmanned aerial vehicle system</t>
  </si>
  <si>
    <t>Lianas (woody vines) are important non-structural elements of all tropical forests. Current field observations across the Neotropics suggest that liana abundance is rising as a result of forest disturbance, increasing atmospheric CO2, and more frequent extreme climate events. Lianas can cause mechanical stress on their host trees, thus increasing mortality, in addition to potentially reducing carbon storage capacity. Furthermore, previous studies have suggested that liana leaves have an overall higher temperature than tree leaves, which presents the question of whether these differences can be extended from the leaf to the canopy. In this context, the ability to detect these temperature differences from a remote sensing platform has so far not been put into test, despite the importance such knowledge can have in large-scale land surface modeling studies and liana extent monitoring. To partially fill this knowledge gap, we acquired thermal infrared data using an unmanned aerial vehicle (UAV) system over an intermediate tropical dry forest in Costa Rica, Central America. Classification results from a previous study in the same area were used to subset the thermal infrared images into liana-infested areas, non-liana infested areas, and forest gaps. The temperature differences between these three image components were then investigated using the Welch and Games-Howell post-hoc statistical tests. Our results suggest that liana-infested areas have, on average, a statistically significant higher temperature than non-liana infested areas. Shadowed forest gaps, used as reference, have a cooler temperature than forest canopies. Our findings onthe temperature differences between liana-infested and non-liana infested areas support previous leaf-level observations and open the door to the use of new approaches for the classification and modeling of liana infestation in tropical ecosystems.</t>
  </si>
  <si>
    <t>60024542-60030835;60030835;60028717;60030835</t>
  </si>
  <si>
    <t>55490800200;23111004900;24468279600;6602158037</t>
  </si>
  <si>
    <t>Yuan, Xu;Laakso, Kati;Marzahn, Philip;Sanchez-Azofeifa, G. Arturo</t>
  </si>
  <si>
    <t>Canada;Germany;China</t>
  </si>
  <si>
    <t>Edmonton;Munich;Guangzhou</t>
  </si>
  <si>
    <t>University of Alberta;Ludwig-Maximilians-Universit√§t M√ºnchen;South China University of Technology</t>
  </si>
  <si>
    <t>60030835;60028717;60024542</t>
  </si>
  <si>
    <t>Canopy temperature differences between liana-infested and non-liana infested areas in a neotropical dry forest</t>
  </si>
  <si>
    <t>10.3390/f10100890</t>
  </si>
  <si>
    <t>2-s2.0-85073544066</t>
  </si>
  <si>
    <t>['texas instrument', 'simple structure', 'sensor node', 'promising solution', 'mifa antenna', 'low cost', 'line inverted', 'investigated single', 'high efficiency', 'compact size', 'chip wsnn', 'cc2650 chip', 'attractive device']</t>
  </si>
  <si>
    <t>6LoWPAN | Bluetooth | Meander-line IFA (MIFA) | Wireless sennsor network node (WSNN) | Zigbee</t>
  </si>
  <si>
    <t>A novel wireless sensor network node (WSNN) is presented in this paper where the solar energy harvester system is used as an autonomous power solution for endless battery lifetime. In this sensor node, the meander-line Inverted-F-Antenna (MIFA) is proposed and integrated in a single-CC2650 chip of Texas Instrument. The simple structure, low cost, compact size, high efficiency and low power consumption are advantages of this single-chip WSNN. The experimental results show that MIFA antenna is promising solution to enhance communication performance in WSN. In addition, the investigated single-chip WSNN with multi-wireless technologies including Bluetooth Low Energy and Zigbee as well as 6LowPAN is an attractive device for internet of thing (IoT) applications.</t>
  </si>
  <si>
    <t>2389-2399</t>
  </si>
  <si>
    <t>57220987991;35211619300;54420469800</t>
  </si>
  <si>
    <t>Nguyen, Ngan;Nguyen, Quoc Cuong;Le, Minh Thuy</t>
  </si>
  <si>
    <t>A novel autonomous wireless sensor node for IoT applications</t>
  </si>
  <si>
    <t>10.12928/TELKOMNIKA.v17i5.12811</t>
  </si>
  <si>
    <t>2-s2.0-85073545717</t>
  </si>
  <si>
    <t>['tilt angle', 'system parameters', 'spatial multiplexing', 'scheduled users', 'results reveal', 'providing connectivity', 'key challenge', 'input multiple', 'inherent tradeoff', 'ground users', 'conjugate beamforming', 'cellular systems', 'bs height', 'bs antennas', 'au co', 'altitude exceeds', 'aerial users', 'achievable performance']</t>
  </si>
  <si>
    <t>cellular networks | cellular-connected UAVs | conjugate beamforming | Drones | unmanned aerial vehicles</t>
  </si>
  <si>
    <t>Providing connectivity to aerial users (AUs) such as cellular-connected unmanned aerial vehicles (UAVs) is a key challenge for tomorrow's cellular systems. In this letter, the use of conjugate beamforming (CB) for simultaneous content delivery to an AU co-existing with multiple ground users (GUs) is investigated. In particular, a content delivery network of uniformly distributed massive multiple-input multiple-output (MIMO)-enabled ground base stations (BSs) serving both aerial and ground users through spatial multiplexing is considered. For this model, the successful content delivery probability (SCDP) is derived as a function of the system parameters. The effects of various system parameters such as antenna down-tilt angle, AU's altitude, number of scheduled users, and number of antennas on the achievable performance are then investigated. Results reveal that, whenever the AU's altitude is below the BS height, the antennas' down-tilt angles yield an inherent tradeoff between the performance of the AU and the GUs. However, if the AU's altitude exceeds the BS height, down-tilting the BS antennas with a considerably large angle improves the performance of both the AU and the GUs.</t>
  </si>
  <si>
    <t>1840-1844</t>
  </si>
  <si>
    <t>60011149;60027090;60011149</t>
  </si>
  <si>
    <t>57189248160;57203259001;57211196790</t>
  </si>
  <si>
    <t>Amer, Ramy;Saad, Walid;Marchetti, Nicola</t>
  </si>
  <si>
    <t>Blacksburg;Dublin</t>
  </si>
  <si>
    <t>Virginia Polytechnic Institute and State University;Trinity College Dublin</t>
  </si>
  <si>
    <t>60027090;60011149</t>
  </si>
  <si>
    <t>Amer R.</t>
  </si>
  <si>
    <t>Toward a Connected Sky: Performance of Beamforming with Down-Tilted Antennas for Ground and UAV User Co-Existence</t>
  </si>
  <si>
    <t>10.1109/LCOMM.2019.2927452</t>
  </si>
  <si>
    <t>2-s2.0-85073546429</t>
  </si>
  <si>
    <t>2018Z05JZY004</t>
  </si>
  <si>
    <t>['thoroughly investigated', 'spoofing signal', 'spoofing approaches', 'speed variation', 'simultaneously estimate', 'relative amplitudes', 'receiving antenna', 'received signals', 'proposed method', 'novel spoofing', 'many anti', 'jointly utilises', 'intensively researched', 'experimentally verified', 'elevation sines', 'doppler measurement', 'doppler fluctuations', 'detection performance', 'detection ones', 'detection method', 'corresponding satellite', 'civilian use', 'authors propose', 'also analyse']</t>
  </si>
  <si>
    <t>The menace of spoofing is overshadowing the civilian use of the global satellite navigation system. Many anti-spoofing approaches have been intensively researched in the literature, among which the spoofing-detection ones are the most thoroughly investigated. In this study, the authors propose a novel spoofing-detection method, which jointly utilises the carrier Doppler frequency caused by the vertical reciprocating motion of the receiving antenna and the navigational information conveyed by the received signals. This specific motion pattern would make the Doppler measurement of each signal fluctuate like water ripples, of which the amplitude should be proportional to the sine of the corresponding satellite's elevation. Singular value decomposition is deployed to simultaneously estimate the speed variation of the receiving antenna and the relative amplitudes of the Doppler fluctuations. Then, the proportionality between relative amplitudes and the elevation sines is checked to detect the spoofing signal, which would probably break the proportionality. The proposed method is experimentally verified and validated. They also analyse the detection performance both theoretically and numerically. Moreover, several motion deviations are assessed both theoretically and practically.</t>
  </si>
  <si>
    <t>1655-1665</t>
  </si>
  <si>
    <t>Li, He;Hong, Li;Mingquan, Lu</t>
  </si>
  <si>
    <t>Global navigation satellite system spoofing-detection technique based on the Doppler ripple caused by vertical reciprocating motion</t>
  </si>
  <si>
    <t>10.1049/iet-rsn.2019.0058</t>
  </si>
  <si>
    <t>2-s2.0-85073553435</t>
  </si>
  <si>
    <t>Arizona Research Institute for Solar Energy</t>
  </si>
  <si>
    <t>B13011</t>
  </si>
  <si>
    <t>AzRISE</t>
  </si>
  <si>
    <t>['uav ),', 'sunlight analysis', 'studied field', 'spatial photovoltaic', 'pv potential', 'pv modules', 'proposed method', 'installation configurations', 'identified borders', 'ecological infrastructures', 'determined based', 'built environment', 'building roofs', 'available area', 'aerial photogrammetry']</t>
  </si>
  <si>
    <t>built environment | geographic information system | low-altitude aerial photography | photogrammetry | photovoltaic potential evaluation</t>
  </si>
  <si>
    <t>In this paper, a spatial photovoltaic (PV) potential evaluation method based on the combination of aerial photogrammetry and Geographic Information System (GIS) is proposed for PV potential evaluation of built environment (BE). The method can be applied to PV potential evaluation of not only building roofs, but also built environments such as carpark. The point cloud model of the studied field is established by processing images captured by unmanned aerial vehicles (UAV), which are then imported into GIS to estimate the available area for PV installation based on sunlight analysis after offsetting the identified borders of the urban and ecological infrastructures. The PV potential is determined based on the installation configurations of PV modules. With the help of the PVSYST software simulation, the proposed method in this paper is used to evaluate the PV potential of a carpark and a rooftop of a building in Singapore.</t>
  </si>
  <si>
    <t>2011-2025</t>
  </si>
  <si>
    <t>Energy Science and Engineering</t>
  </si>
  <si>
    <t>60019533-60017161;60017161;60019533;60017161;60017161;60019533;60019533</t>
  </si>
  <si>
    <t>56180955200;7202836613;57200519275;37095387200;56095374900;57192095650;57192109175</t>
  </si>
  <si>
    <t>Zhang, Wen;Wong, Nyuk Hien;Zhang, Yukun;Chen, Yuhong;Tong, Shanshan;Zheng, Zheng;Chen, Jiaxuan</t>
  </si>
  <si>
    <t>Tianjin;Singapore City</t>
  </si>
  <si>
    <t>Tianjin University;National University of Singapore</t>
  </si>
  <si>
    <t>60019533;60017161</t>
  </si>
  <si>
    <t>Evaluation of the photovoltaic potential in built environment using spatial data captured by unmanned aerial vehicles</t>
  </si>
  <si>
    <t>10.1002/ese3.408</t>
  </si>
  <si>
    <t>2-s2.0-85073578822</t>
  </si>
  <si>
    <t>293264-12</t>
  </si>
  <si>
    <t>['users grows', 'users compared', 'transmit antennas', 'suppression filter', 'spectral efficiency', 'small powers', 'slnr scheme', 'schemes require', 'rician factor', 'receiving antennas', 'promising approach', 'precoder based', 'noise ratio', 'new co', 'making use', 'fd using', 'duplex system', 'downlink channel', 'channel interference', 'base station']</t>
  </si>
  <si>
    <t>FD-based systems | PCA whitening | Rician fading channel | SLNR precoding approach | spectral efficiency</t>
  </si>
  <si>
    <t>Full-duplex (FD) mode of communication with efficient transmission scheme is a promising approach for 5G wireless systems by improving the spectral efficiency. This can be attained by making use of various precoding approaches. We propose a new co-channel interference (CCI)-aware improvement to signal-to-leakage-and-noise ratio (SLNR) technique and a suppression filter at the receiver to whiten the interference for the downlink channel. As well, for the uplink (UL) communication, we propose a self-interference (SI)-aware enhancement to SLNR scheme and designing a precoder using self-interference plus noise covariance matrix. The total spectral efficiency is obtained from the sum-rates of both downlink and uplink communication systems. Simulation results verify that the spectral efficiency (SE) of FD using the proposed scheme performs well relative to the half-duplex system for all Rician factor and for small powers at the base station (BS) and UL communication channel users. Moreover, as the number of users grows, which entails that as the number of receiving antennas greater than the number of antennas at the BS the SLNR scheme still works, nonetheless, zero-forcing (ZF) and block-diagonalization (BD) precoding schemes failed. This is due to the fact that designing a precoder based on SLNR scheme supports multiple numbers of antennas at the base station and users compared with ZF and BD by compromising the interference and noise. However, for the cases of ZF and BD approaches failed due to both schemes require the number of transmit antennas at the BS to be larger than the sum of the receiving antennas at all users.</t>
  </si>
  <si>
    <t>e4006</t>
  </si>
  <si>
    <t>60019616-121329003;60019616;60019000;60019616</t>
  </si>
  <si>
    <t>57191417344;8240138900;57208500706;57001470500</t>
  </si>
  <si>
    <t>Teklu, Merhawit Berhane;Meng, Wei Xiao;Li, Cheng;Chen, Lei</t>
  </si>
  <si>
    <t>China;Canada;Ethiopia</t>
  </si>
  <si>
    <t>Harbin;St John's;Dire Dawa</t>
  </si>
  <si>
    <t>Harbin Institute of Technology;Memorial University of Newfoundland;Dire Dawa University</t>
  </si>
  <si>
    <t>60019616;60019000;121329003</t>
  </si>
  <si>
    <t>Teklu M.B.</t>
  </si>
  <si>
    <t>Spectral efficiency evaluation of full-duplex mode of communications based on SLNR approach</t>
  </si>
  <si>
    <t>10.1002/dac.4006</t>
  </si>
  <si>
    <t>2-s2.0-85073585256</t>
  </si>
  <si>
    <t>['uplink pilot', 'proposed network', 'pilot overhead', 'novel learning', 'learned jointly', 'improved compared', 'hardware glitches', 'broken easily', 'based method']</t>
  </si>
  <si>
    <t>calibration state diagnosis | deep learning | Massive antenna array | reciprocity calibration | TDD</t>
  </si>
  <si>
    <t>Time division duplex mode provides an attracting advantage called channel reciprocity to avoid excessive downlink (DL) pilot overhead, where the DL channel state information can be obtained from the uplink pilot. Unfortunately, such an ideal reciprocity would be broken easily because of hardware glitches from the transmit or receive radio frequency branches. In this letter, we develop a novel learning-based calibration state diagnosis network, where the linear pilot matrix and the non-linear reconstruction mapping decoder are learned jointly through training measure samples. With the assist of proposed network, a learning-based diagnosis procedure is designed to pick out the antennas that need to be calibrated. Experimental results demonstrate that both the normalized mean square error and accuracy are improved compared with the existing compressive sensing-based method.</t>
  </si>
  <si>
    <t>1431-1434</t>
  </si>
  <si>
    <t>60019118;60019118;60019118;60019118;60019118;60092530</t>
  </si>
  <si>
    <t>57196710819;55739094500;8346261500;57215072507;55286564900;57193610881</t>
  </si>
  <si>
    <t>Shan, Chuanqiang;Chen, Xiaohui;Yin, Huarui;Wang, Weidong;Wei, Guo;Zhang, Yi</t>
  </si>
  <si>
    <t>Huawei Technologies Co., Ltd.;University of Science and Technology of China</t>
  </si>
  <si>
    <t>60092530;60019118</t>
  </si>
  <si>
    <t>Shan C.</t>
  </si>
  <si>
    <t>Diagnosis of calibration state for massive antenna array via deep learning</t>
  </si>
  <si>
    <t>10.1109/LWC.2019.2920818</t>
  </si>
  <si>
    <t>2-s2.0-85073590008</t>
  </si>
  <si>
    <t>['regular structure', 'mainly determined', 'good matching', 'dielectric rod', 'design process', 'center frequency', 'antenna obtains', 'antenna generates', '7 dbi', '6 wavelengths', '6 ghz', '3 %.']</t>
  </si>
  <si>
    <t>Air substrate | parallel strip line | rectangular dielectric rod antenna</t>
  </si>
  <si>
    <t>In this paper, a rectangular dielectric rod antenna fed by an air-substrate parallel strip line is proposed. The dielectric rod has a compact and regular structure, which is easy to fabricate. The matching of the antenna is mainly determined by the parallel strip line, which simplifies the design process. Fed by an air-substrate parallel strip line, the antenna obtains a relatively uniform magnitude distribution on the surface and a moderate phase constant. With the length of 6 wavelengths at the center frequency of 6 GHz, the antenna generates a high measured gain of 16.7 dBi. The measured 1 dB gain bandwidth is about 18.3%. Over the entire operating band from 5.4 to 6.6 GHz, a stable endfire radiation pattern and a good matching are achieved by the antenna.</t>
  </si>
  <si>
    <t>6308-6316</t>
  </si>
  <si>
    <t>60025278;60025278;60025278;60024542</t>
  </si>
  <si>
    <t>57192985627;55912043400;8551577700;7201986326</t>
  </si>
  <si>
    <t>Hou, Yuefeng;Li, Yue;Zhang, Zhijun;Xue, Quan</t>
  </si>
  <si>
    <t>Tsinghua University;South China University of Technology</t>
  </si>
  <si>
    <t>60025278;60024542</t>
  </si>
  <si>
    <t>Rectangular Dielectric Rod Antenna Fed by Air-Substrate Parallel Strip Line</t>
  </si>
  <si>
    <t>10.1109/TAP.2019.2920269</t>
  </si>
  <si>
    <t>2-s2.0-85073593972</t>
  </si>
  <si>
    <t>['tutorial provides', 'satellite communication', 'environmental considerations', 'electromagnetic behavior', 'based antennas', 'antenna system']</t>
  </si>
  <si>
    <t>This tutorial provides an overview of RF-transparent protective enclosures or radomes for ground-based antennas. In addition to electromagnetic behavior, structural and environmental considerations are highlighted which are important in large antenna installations such as those for satellite communication and deep space radar applications. Different radome types such as metal space frame, inflatable, and sandwich are contrasted with emphasis on the tradeoffs they entail for the antenna system.</t>
  </si>
  <si>
    <t>MacDonald, Michael E.</t>
  </si>
  <si>
    <t>Lincoln Laboratory</t>
  </si>
  <si>
    <t>MacDonald M.</t>
  </si>
  <si>
    <t>An Overview of Radomes for Large Ground-Based Antennas</t>
  </si>
  <si>
    <t>10.1109/MAES.2019.2916537</t>
  </si>
  <si>
    <t>2-s2.0-85073600286</t>
  </si>
  <si>
    <t>CMMI-1554499</t>
  </si>
  <si>
    <t>['typically manufactured', 'silicon pellets', 'require three', 'printing technology', 'planar layouts', 'photodetector arrays', 'electronic devices', 'dimensional surfaces', 'curvy shapes', 'cas printing', 'also show']</t>
  </si>
  <si>
    <t>Electronic devices are typically manufactured in planar layouts, but many emerging applications, from optoelectronics to wearables, require three-dimensional curvy structures. However, the fabrication of such structures has proved challenging due, in particular, to the lack of an effective manufacturing technology. Here, we show that conformal additive stamp (CAS) printing technology can be used to reliably manufacture three-dimensional curvy electronics. CAS printing employs a pneumatically inflated elastomeric balloon as a conformal stamping medium to pick up pre-fabricated electronic devices and print them onto curvy surfaces. To illustrate the capabilities of the approach, we use it to create various devices with curvy shapes: silicon pellets, photodetector arrays, electrically small antennas, hemispherical solar cells and smart contact lenses. We also show that CAS printing can be used to print onto arbitrary three-dimensional surfaces.</t>
  </si>
  <si>
    <t>471-479</t>
  </si>
  <si>
    <t>60005837;60005837;60000221;60005837;60005837;60005837;60005837;60005837;60005837;60000221;60005837</t>
  </si>
  <si>
    <t>26026069100;41961004500;55897651400;57200444162;57192101080;57211351776;57211347575;57200559958;57201263577;57226493907;31967924400</t>
  </si>
  <si>
    <t>Sim, Kyoseung;Chen, Song;Li, Zhengwei;Rao, Zhoulyu;Liu, Jingshen;Lu, Yuntao;Jang, Seonmin;Ershad, Faheem;Chen, Ji;Xiao, Jianliang;Yu, Cunjiang</t>
  </si>
  <si>
    <t>Houston;Boulder</t>
  </si>
  <si>
    <t>University of Houston;University of Colorado Boulder</t>
  </si>
  <si>
    <t>60005837;60000221</t>
  </si>
  <si>
    <t>Sim K.</t>
  </si>
  <si>
    <t>Three-dimensional curvy electronics created using conformal additive stamp printing</t>
  </si>
  <si>
    <t>10.1038/s41928-019-0304-4</t>
  </si>
  <si>
    <t>2-s2.0-85073601775</t>
  </si>
  <si>
    <t>2016-02</t>
  </si>
  <si>
    <t>['wild steelhead', 'water temperature', 'unknown fates', 'temporal overlap', 'stationary antennas', 'spawning grounds', 'release locations', 'radiotelemetry study', 'potlatch river', 'pacific northwest', 'origin steelhead', 'offering harvest', 'natal tributaries', 'monitored upon', 'lochsa river', 'largely occurred', 'important implications', 'idaho provides', 'high rates', 'hatchery steelhead', 'hatchery fish', 'following spring', 'fishery effectively', 'fish returned', 'final fate', 'either group', 'distributional overlap', 'creel surveys', 'clearwater river', 'angling opportunities', 'anglers overlapped', '289 wild']</t>
  </si>
  <si>
    <t>Steelhead Oncorhynchus mykiss is a species that is of high economic value that supports popular sport fisheries across the Pacific Northwest. The Clearwater River in Idaho provides a trophy steelhead fishery, and it is home to both wild- and hatchery-origin steelhead. To manage the fishery effectively, information is needed about the spatial and temporal overlap of wild and hatchery steelhead in the Clearwater River, as well as the activity of anglers. We conducted a radiotelemetry study to describe the distribution of steelhead and their final fate in the Clearwater River, and creel surveys were used to describe the distribution of anglers. In total, 289 wild (Potlatch River and Lochsa River) and hatchery (from Dworshak National Fish Hatchery and South Fork Clearwater River) steelhead were radio-tagged at Lower Granite Dam, 51 river kilometers (rkm) downstream from the mouth of the Clearwater River. Fish were monitored upon their entry into the Clearwater River by using mobile tracking surveys (boat and vehicle) and stationary antennas. The majority of wild and hatchery steelhead arrived in the Clearwater River in the fall with the exception of those from the Lochsa River, which arrived in the fall and following spring. Average daily movement of the fish was minimal (range¬†=¬†0.3‚Äì4.7¬†km/d) and dependent on water temperature and flow. The fates of wild and hatchery steelhead varied. Fish returned to spawning grounds, were harvested by anglers (hatchery fish only), or had unknown fates. Both wild and hatchery steelhead returned at high rates to their natal tributaries and release locations. No straying was observed in either group; however, occasions when steelhead have overshot their natal tributaries and release locations were documented. Spatial and temporal overlap of the distributions of wild and hatchery steelhead was minimal. The distribution of anglers overlapped with that of hatchery steelhead in the fall, winter, and spring. The distributional overlap of anglers and wild steelhead was minimal and largely occurred in September in the lower Clearwater River. This suggests that the Clearwater River has a highly compartmentalized fishery and that current fishing regulations in the Clearwater River are providing for a diversity of angling opportunities while conserving wild steelhead and offering harvest of hatchery fish. The results from this study have important implications for the conservation and management of wild and hatchery steelhead.</t>
  </si>
  <si>
    <t>1056-1072</t>
  </si>
  <si>
    <t>60033389;60011890;60011890;60011890;60033389;60011890</t>
  </si>
  <si>
    <t>57211354490;55897422900;57190020982;56004520800;7004334030;23110579100</t>
  </si>
  <si>
    <t>Feeken, Stacey F.;Bowersox, Brett J.;Dobos, Marika E.;Corsi, Matthew P.;Quist, Michael C.;Copeland, Timothy</t>
  </si>
  <si>
    <t>Moscow;Boise</t>
  </si>
  <si>
    <t>University of Idaho;Idaho Fish and Game</t>
  </si>
  <si>
    <t>60033389;60011890</t>
  </si>
  <si>
    <t>Feeken S.</t>
  </si>
  <si>
    <t>Distribution and Movement of Steelhead and Anglers in the Clearwater River, Idaho</t>
  </si>
  <si>
    <t>10.1002/nafm.10345</t>
  </si>
  <si>
    <t>2-s2.0-85073601919</t>
  </si>
  <si>
    <t>['wave simulation', 'symmetric one', 'strong topology', 'searching ability', 'optimization variables', 'optimization structure', 'isolation structure', 'isolation improvement', 'input multiple', 'hto method', 'high isolation', 'expected frequency', 'center distance', '8 ghz', '27 db', '25 œª0', '24 db']</t>
  </si>
  <si>
    <t>Isolation structure | multiple-input multiple-output (MIMO) antenna | mutual coupling (MC) | topology optimization (TO)</t>
  </si>
  <si>
    <t>A hybrid topology optimization (HTO) method is utilized to optimize the isolation structure of a multiple-input multiple-output (MIMO) antenna. The HTO method, in which the scalar isotropic material with penalization (SIMP) and the level set method (LSM) are integrated, is based on the gradient optimization method with fast convergence speed. It combines the advantages of strong topology-searching ability of SIMP and smooth structure boundary of LSM. The proposed HTO method is adopted to optimize the isolation structure for good impedance matching, high isolation and high polarization purity of the MIMO antenna simultaneously. By setting the optimization structure as a symmetric one, the number of optimization variables is reduced by half. The optimization is validated by the full-wave simulation and the measurement. At the expected frequency of 5.8 GHz, the measured mutual coupling between the MIMO antenna elements with a center-to-center distance of 0.25 Œª0 is reduced by more than 24 dB, and the cross-polarization ratio reaches more than 27 dB. Furthermore, the reason for the isolation improvement is analyzed as well.</t>
  </si>
  <si>
    <t>6298-6307</t>
  </si>
  <si>
    <t>60005465;60005465;60005465-60088063;60005465</t>
  </si>
  <si>
    <t>57205486307;7408598493;56486585000;8945567500</t>
  </si>
  <si>
    <t>Zhu, Shun Hui;Yang, Xue Song;Wang, Jian;Wang, Bing Zhong</t>
  </si>
  <si>
    <t>Design of MIMO Antenna Isolation Structure Based on a Hybrid Topology Optimization Method</t>
  </si>
  <si>
    <t>10.1109/TAP.2019.2920295</t>
  </si>
  <si>
    <t>2-s2.0-85073601926</t>
  </si>
  <si>
    <t>['unit cells', 'two types', 'two substrates', 'total thickness', 'similar bandwidths', 'radiation efficiency', 'presented tas', 'paper presents', 'measurements show', 'least 6', 'fss ),', 'different sizes', 'design concept', 'conventional fss', 'central frequency', 'aperture efficiency', 'air layers', 'achieve better', '3 ghz']</t>
  </si>
  <si>
    <t>FSS | low profile | patch | transmitarray (TA)</t>
  </si>
  <si>
    <t>This paper presents a novel hybrid design technique to minimize the number of layers of the transmitarray (TA) panel while maintaining 360¬∞ phase shift range. Two types of unit cells, the receive-transmit unit cell and the frequency selective surface (FSS), are placed in the same aperture. The resulting TA panel is very thin but does not sacrifice the radiation efficiency of the array. The receive-transmit unit cell is an aperture-coupled square patch, and the FSS unit cell is a novel wide bandpass FSS. Both types of unit cells have three conductive layers and are printed on two substrates with a total thickness of 0.07Œª0. The developed hybrid TA shows better gain than a homogeneous TA using the same elements. Meanwhile, it has comparable radiation performance but with a much lower profile compared to the conventional FSS-based TA designs that use several substrates separated by air layers. To verify the design concept, two hybrid TAs of different sizes with central frequency at 13.3 GHz were designed and fabricated. The measurements show that the TAs have at least 6.7% 1 dB gain bandwidth and higher than 30% aperture efficiency. Compared to the existing ultrathin designs of similar panel thickness, the presented TAs do not suffer from the phase quantization loss and achieve better or similar bandwidths.</t>
  </si>
  <si>
    <t>6473-6483</t>
  </si>
  <si>
    <t>60010818;60010818;60010818;60023813;60013614;60013614;60002787</t>
  </si>
  <si>
    <t>27168499400;7403257414;7006894575;25650927100;15924731300;57211347563;55802422900</t>
  </si>
  <si>
    <t>Luo, Qi;Gao, Steven;Sobhy, Mohammed;Yang, Xuexia;Cheng, Zhi Qun;Geng, Yong Lin;Sumantyo, Josaphat Tetuko Sri</t>
  </si>
  <si>
    <t>China;China;United Kingdom;Japan</t>
  </si>
  <si>
    <t>Shanghai;Hangzhou;Canterbury;Chiba</t>
  </si>
  <si>
    <t>Shanghai University;Hangzhou Dianzi University;University of Kent;Chiba University</t>
  </si>
  <si>
    <t>60023813;60013614;60010818;60002787</t>
  </si>
  <si>
    <t>A Hybrid Design Method for Thin-Panel Transmitarray Antennas</t>
  </si>
  <si>
    <t>10.1109/TAP.2019.2923076</t>
  </si>
  <si>
    <t>2-s2.0-85073603279</t>
  </si>
  <si>
    <t>['wave antenna', 'unique characteristics', 'strip conductor', 'slot portions', 'shorter length', 'shaped slots', 'second higher', 'scanning capability', 'proposed antenna', 'paper presents', 'order mode', 'order leaky', 'nd longitudinal', 'mode counterpart', 'microstrip line', 'maximum gain', 'lwa presented', 'largely enhanced', 'including transversal', 'higher gain', 'guided wavelength', 'frequency varies', 'current flow', 'center plane', '9 ghz', '6 ghz', '6 dbi', '55 ¬∞', '20 ¬∞']</t>
  </si>
  <si>
    <t>I-shaped slot array | microstrip leaky-wave antenna (LWA) | second higher-order mode | single main beam radiation</t>
  </si>
  <si>
    <t>This paper presents a second higher-order-mode microstrip leaky-wave antenna (LWA) for single main beam radiation. Different from its conventional second higher-order leaky-mode counterpart with two symmetric radiation beams, the proposed antenna with an array of I-shaped slots radiates only one main radiation beam at the cross-sectional center plane. By introducing a transversally loaded slot array along the microstrip line, the cross-polarization of the antenna can be largely enhanced, while a longitudinally loaded slot array interrupts the current flow and thus effectively reduces the original two radiation beams. Subsequently, an array of I-shaped slots, including transversal- A nd longitudinal-slot portions, is etched on the strip conductor and its unique characteristics are then analyzed to obtain a single main radiation beam in the center plane. To validate this proposal, a prototype of single main beam LWA with second higher-order mode is designed, implemented, and fabricated. Owing to larger leakage constant, the LWA presented in this paper radiates higher power within a shorter length in terms of guided wavelength, resulting in a higher gain. The measured results show a beam-scanning capability from 20¬∞ to 55¬∞ as the frequency varies from 5.1 to 4.6 GHz, while the maximum gain of 14.6 dBi is achieved at 4.9 GHz.</t>
  </si>
  <si>
    <t>6278-6285</t>
  </si>
  <si>
    <t>60005465-60022317;60022317;60005465</t>
  </si>
  <si>
    <t>57211422047;7404201926;7404509453</t>
  </si>
  <si>
    <t>Zhang, Peng Fei;Zhu, Lei;Sun, Sheng</t>
  </si>
  <si>
    <t>Second Higher-Order-Mode Microstrip Leaky-Wave Antenna with I-Shaped Slots for Single Main Beam Radiation in Cross Section</t>
  </si>
  <si>
    <t>10.1109/TAP.2019.2920260</t>
  </si>
  <si>
    <t>2-s2.0-85073606662</t>
  </si>
  <si>
    <t>2018ZX03001028</t>
  </si>
  <si>
    <t>['wave generators', 'subarray based', 'significant deterioration', 'recommended amplitude', 'phase errors', 'phase difference', 'novel subarray', 'intermediate pins', 'four elements', 'feed amplitude', 'compact 1', 'base station', 'assembly errors', 'amplitude difference', '6 ghz', '5 db', '4 ghz', '23 œª0']</t>
  </si>
  <si>
    <t>5G | OTA testing | Subarray | Waveguide power divider</t>
  </si>
  <si>
    <t>A high channel consistency subarray of plane-wave generators (PWG) is described for fifth-generation (5G) base station (BS) over-the-air (OTA) testing. Firstly, the variation of the near field radiation characteristics of the subarray based on the feed amplitude and phase errors of the traditional power divider network is analyzed. The recommended amplitude and phase errors between channels are given. After that, a novel subarray which combines four pyramidal horn antennas and a compact 1:4 waveguide power divider is designed. The optimized perfectly symmetrical zigzag waveguide transmission lines are used to realize consistent power allocation among antenna elements. No intermediate pins are employed, which avoids the significant deterioration of channel consistency caused by assembly errors. The size of the subarray is 4.89 Œª0 √ó 4.97 Œª0 √ó 1.23 Œª0 (Œª0 is the working wavelength corresponding to the subarray center frequency at 3.5 GHz). The VSWR &lt; 1.5 impedance bandwidth covers 3.4 GHz to 3.6 GHz. The amplitude difference between the four elements of the subarray is less than 0.5 dB, and the phase difference is less than 3‚ó¶. The simulated and measured results agree well in this design.</t>
  </si>
  <si>
    <t>57206334060;36092331900;7102180306</t>
  </si>
  <si>
    <t>Qiao, Zhaolong;Wang, Zhengpeng;Miao, Jungang</t>
  </si>
  <si>
    <t>A high channel consistency subarray of plane-wave generators for 5G base station OTA testing</t>
  </si>
  <si>
    <t>10.3390/electronics8101148</t>
  </si>
  <si>
    <t>2-s2.0-85073606857</t>
  </si>
  <si>
    <t>['weather processes', 'time evolution', 'stowed volume', 'small volume', 'remote sensing', 'rate link', 'power beamwidth', 'measured efficiency', 'major factor', 'lower costs', 'largest apertures', 'large aperture', 'high data', 'gain antennas', 'critical aspects', 'antenna fabrication', 'antenna design', 'antenna demonstrated', 'also describe', '75 ghz', '60 ¬∞', '60 %,']</t>
  </si>
  <si>
    <t>CubeSat | deployable antenna | Earth Science | high-gain antenna (HGA) | horn | mesh reflectors | National Aeronautics and Space Administration (NASA) | radar | reflector antenna | remote sensing | telecommunication</t>
  </si>
  <si>
    <t>The emergence of CubeSats has opened up the possibilities of advanced space missions with lower costs and faster development times. A major factor that limits the functionality of CubeSats is the absence of high-gain antennas (HGAs) that can sustain a high data-rate link for communications or provide the required spatial resolution for remote sensing. In this work, we discuss the development of one of the largest apertures at Ka-band for CubeSats- A 1 m mesh deployable offset reflector antenna, with a stowed volume of 3U (10 √ó 10 √ó 30 cm3)-to enable precipitation radars that can achieve the required spatial resolution while meeting the stringent mechanical constraints posed by the small CubeSat volume. We detail the critical aspects of this antenna design, including RF characterization, antenna fabrication, and measurement. We also describe a novel deployment mechanism that facilitates the packaging of such a large aperture in a small volume. The antenna demonstrated a measured efficiency of 60%, with a half-power beamwidth of 0.60¬∞ at 35.75 GHz. The cost reduction afforded by CubeSats makes launching a constellation of such radar based CubeSats practical, allowing higher temporal sampling rates, which is essential for the observation of weather processes with a short-time evolution.</t>
  </si>
  <si>
    <t>6254-6266</t>
  </si>
  <si>
    <t>60027550;60027550;60027550-60015099;60009037;120042190;60009037</t>
  </si>
  <si>
    <t>7102110120;57189344537;53879949900;7201718319;6504747132;57006848500</t>
  </si>
  <si>
    <t>Rahmat-Samii, Yahya;Manohar, Vignesh;Kovitz, Joshua M.;Hodges, Richard E.;Freebury, Gregg;Peral, Eva</t>
  </si>
  <si>
    <t>Los Angeles;Atlanta;Pasadena;Louisville</t>
  </si>
  <si>
    <t>University of California, Los Angeles;Georgia Tech Research Institute;Jet Propulsion Laboratory;Tendeg LLC</t>
  </si>
  <si>
    <t>60027550;60015099;60009037;120042190</t>
  </si>
  <si>
    <t>Rahmat-Samii Y.</t>
  </si>
  <si>
    <t>Development of Highly Constrained 1 m Ka-Band Mesh Deployable Offset Reflector Antenna for Next Generation CubeSat Radars</t>
  </si>
  <si>
    <t>10.1109/TAP.2019.2920223</t>
  </si>
  <si>
    <t>2-s2.0-85073609601</t>
  </si>
  <si>
    <t>['wave radiation', 'standard approaches', 'small lens', 'sensitive detection', 'scattered light', 'scanned antenna', 'relative phase', 'reference field', 'object obscured', 'object distances', 'numerically refocus', 'numerical reconstruction', 'effect transistor', 'coupled field', 'coherence properties', 'beam path', 'another object', '3d scenery', '300 ghz']</t>
  </si>
  <si>
    <t>Holographic imaging techniques, which exploit the coherence properties of light, enable the reconstruction of the 3D scenery being viewed. While the standard approaches for the recording of holographic images require the superposition of scattered light with a reference field, heterodyne detection techniques enable direct measurement of the amplitude and relative phase of the electric light field. Here, we explore heterodyne Fourier imaging and its capabilities using active illumination with continuous-wave radiation at 300 GHz and a raster-scanned antenna-coupled field-effect transistor (TeraFET) for phase-sensitive detection. We demonstrate that the numerical reconstruction of the scenery provides access to depth resolution together with the capability to numerically refocus the image and the capability to detect an object obscured by another object in the beam path. In addition, the digital refocusing capability allows us to employ Fourier imaging also in the case of small lens-object distances (virtual imaging regime), thus allowing high spatial frequencies to pass through the lens, which results in enhanced lateral resolution.</t>
  </si>
  <si>
    <t>60007762;60007762-60018817;60059987-60085643;60007762;60007762</t>
  </si>
  <si>
    <t>57022738100;56808931300;6602698877;57192398496;57207711965</t>
  </si>
  <si>
    <t>Yuan, Hui;Vo√ü, Daniel;Lisauskas, Alvydas;Mundy, David;Roskos, Hartmut G.</t>
  </si>
  <si>
    <t>Poland;Lithuania;Germany;Germany</t>
  </si>
  <si>
    <t>Warsaw;Vilnius;Hannover;Frankfurt am Main</t>
  </si>
  <si>
    <t>High Pressure Research Center of the Polish Academy of Sciences;Vilniaus Universitetas;Continental AG;Goethe-Universit√§t Frankfurt am Main</t>
  </si>
  <si>
    <t>60085643;60059987;60018817;60007762</t>
  </si>
  <si>
    <t>3D Fourier imaging based on 2D heterodyne detection at THz frequencies</t>
  </si>
  <si>
    <t>10.1063/1.5116553</t>
  </si>
  <si>
    <t>2-s2.0-85073610100</t>
  </si>
  <si>
    <t>['study describes', 'rtd oscillator', 'reflected power', 'positive electrode', 'physical dimension', 'oscillation frequency', 'matching antenna', 'impedance matching', 'graphene film', 'electrical wavelength', 'considerable fraction', 'antenna structure', '9 thz', '50 thz', '22 mw', '20 mw']</t>
  </si>
  <si>
    <t>Graphene-plasma | Resonant tunneling diode (RTD) | Resonant tunneling diode oscillator (RTD oscillator) | RTD-gated-graphene-2DEF | Terahertz | Transmission line model | Two-dimensional electron fluid (2DEF)</t>
  </si>
  <si>
    <t>This study describes the design of a resonant tunneling diode (RTD) oscillator (RTD oscillator) with a RTD-gated-graphene-2DEF (two dimensional electron fluid) and demonstrates the functioning of this RTD oscillator through a transmission line simulation model. Impedance of the RTD oscillator changes periodically when physical dimension of the device is of considerable fraction of the electrical wavelength. As long as impedance matching is achieved, the oscillation frequency is not limited by the size of the device. An RTD oscillator with a graphene film and negative differential resistance (NDR) will produce power amplification. The positive electrode of the DC power supply is modified and designed as an antenna. So, the reflected power can also be radiated to increase RTD oscillator output power. The output analysis shows that through the optimization of the antenna structure, it is possible to increase the RTD oscillator output to 22 mW at 1.9 THz and 20 mW at 6.1 THz respectively. Furthermore, the RTD oscillator has the potential to oscillate at 50 THz with a matching antenna.</t>
  </si>
  <si>
    <t>60019533;60019533;60019533;60019533;60029157;60019533;60019533</t>
  </si>
  <si>
    <t>56106226300;57195996224;7401967706;57202958951;57211351245;36141912600;7404837695</t>
  </si>
  <si>
    <t>Zhao, Fan;Zhu, Changju;Guo, Weilian;Cong, Jia;Tee, Clarence Augustine T.H.;Song, Le;Zheng, Yelong</t>
  </si>
  <si>
    <t>Malaysia;China</t>
  </si>
  <si>
    <t>Kuala Lumpur;Tianjin</t>
  </si>
  <si>
    <t>Universiti Malaya;Tianjin University</t>
  </si>
  <si>
    <t>60029157;60019533</t>
  </si>
  <si>
    <t>Resonant tunneling diode (RTD) terahertz active transmission line oscillator with graphene-plasma wave and two graphene antennas</t>
  </si>
  <si>
    <t>10.3390/electronics8101164</t>
  </si>
  <si>
    <t>2-s2.0-85073610469</t>
  </si>
  <si>
    <t>['yielding percent', 'vector boson', 'shell propagators', 'scaling procedure', 'scale variations', 'perturbative qcd', 'perturbative expansion', 'order effects', 'nnlojet framework', 'leading order', 'latter could', 'kt algorithm', 'decay sub', 'cross section', 'bottom quarks', '13 tev']</t>
  </si>
  <si>
    <t>NLO Computations | QCD Phenomenology</t>
  </si>
  <si>
    <t>We present the calculation of next-to-next-to-leading order (NNLO) corrections in perturbative QCD for the production of a Higgs boson decaying into a pair of bottom quarks in association with a leptonically decaying weak vector boson: pp‚Üí VH + X‚Üí ‚Ñì ‚Ñì ¬Ø b b ¬Ø + X. We consider the corrections to both the production and decay sub-processes, retaining a fully differential description of the final state including off-shell propagators of the Higgs and vector boson. The calculation is carried out using the antenna subtraction formalism and is implemented in the NNLOjet framework. Clustering and identification of b-jets is performed with the flavour-kt algorithm and results for fiducial cross sections and distributions are presented for the LHC at s = 13 TeV. We assess the residual theory uncertainty by varying the production and decay scales independently and provide scale uncertainty bands in our results, yielding percent-level accurate predictions for observables in this Higgs production mode computed at NNLO. Confronting a na¬®ƒ±ve perturbative expansion of the cross section against the customary re-scaling procedure to a fixed branching ratio reveals that starting from NNLO, the latter could be inadequate in estimating missing higher-order effects through scale variations.</t>
  </si>
  <si>
    <t>Journal of High Energy Physics</t>
  </si>
  <si>
    <t>60023824;60025858-60012614;60022175;60019778;60025858</t>
  </si>
  <si>
    <t>50361329800;8833479200;7102490969;55508410500;54793210500</t>
  </si>
  <si>
    <t>Gauld, R.;Ridder, A. Gehrmann De;Glover, E. W.N.;Huss, A.;Majer, I.</t>
  </si>
  <si>
    <t>Switzerland;Netherlands;United Kingdom;Switzerland;Switzerland</t>
  </si>
  <si>
    <t>Zurich ZH,;Amsterdam;Durham;Geneva;Zurich</t>
  </si>
  <si>
    <t>ETH Zurich;FOM-Institute of Subatomic Physics - NIKHEF;Durham University;European Organization for Nuclear Research;University of Zurich</t>
  </si>
  <si>
    <t>60025858;60023824;60022175;60019778;60012614</t>
  </si>
  <si>
    <t>Gauld R.</t>
  </si>
  <si>
    <t>Associated production of a Higgs boson decaying into bottom quarks and a weak vector boson decaying leptonically at NNLO in QCD</t>
  </si>
  <si>
    <t>10.1007/JHEP10(2019)002</t>
  </si>
  <si>
    <t>2-s2.0-85073610804</t>
  </si>
  <si>
    <t>17-79-20343</t>
  </si>
  <si>
    <t>['two designs', 'two antenna', 'transmitting antenna', 'successfully implemented', 'spectral characteristics', 'several megahertz', 'running regime', 'pumping hm', 'principal layout', 'phase locking', 'oscillator power', 'numerically simulated', 'numerical simulations', 'noise ratio', 'lens system', 'harmonic mixer', 'good agreement', 'frequency range', 'external space', 'experimental results', 'emission line', 'central frequencies', '68 thz', '6 thz']</t>
  </si>
  <si>
    <t>Abstract: A principal layout of a Josephson terahertz radiation oscillator integrated with a transmitting antenna-lens system and a harmonic mixer (HM) for phase locking of radiation has been proposed and was successfully implemented. Two antenna-feeder systems designed for the central frequencies of 0.3 and 0.6¬†THz and located on the same chip with the oscillator are numerically simulated and fabricated. A microstrip transmission line between the oscillator and the antenna is used as the feeder. A study was carried out on matching the oscillator power and HM for two designs; the frequency range of pumping HM was 0.25‚Äì0.45 and 0.5‚Äì0.68 THz for the designs at 0.3 and 0.6 THz, respectively. Good agreement was obtained between experimental results and numerical simulations. A study of the spectral characteristics of the radiation of the oscillator into the external space for the 0.6 THz design using a superconducting integrated spectrometer was carried out. The linewidth of an emission line in free-running regime was of the order of several megahertz; in the phase locking regime down to tens of kilohertz with a signal-to-noise ratio of more than 20¬†dB was obtained.</t>
  </si>
  <si>
    <t>1081-1086</t>
  </si>
  <si>
    <t>60029225;60029225-60011173;60029225;60011173;60029225</t>
  </si>
  <si>
    <t>Moscow;Groningen</t>
  </si>
  <si>
    <t>Kotelnikov Institute of Radioengineering and Electronics (IRE) of Russian Academy of Sciences;University of Groningen, Kapteyn Astronomical Institute</t>
  </si>
  <si>
    <t>60029225;60011173</t>
  </si>
  <si>
    <t>An Antenna with a Feeder for a Superconducting Terahertz Josephson Oscillator with Phase Locking</t>
  </si>
  <si>
    <t>10.1134/S1064226919090122</t>
  </si>
  <si>
    <t>2-s2.0-85073611424</t>
  </si>
  <si>
    <t>['year study', 'winged bat', 'wildlife species', 'used successfully', 'unwanted signal', 'tags could', 'tagged 2', 'tag readers', 'subsequent analyses', 'subcutaneously pit', 'studied using', 'standard protocol', 'results demonstrate', 'pit technology', 'methods employed', 'maternity cave', 'many species', 'installed antennas', 'individuals known', 'eastern australia', 'detecting animals', 'covariate influencing', 'based estimates', 'antenna plane', 'animals tagged', '966 bats', '15 ¬†']</t>
  </si>
  <si>
    <t>bats | mark-recapture | microchip | PIT-tag | radio-frequency identification | wildlife tracking</t>
  </si>
  <si>
    <t>Passive integrated transponder (PIT) tag technology permits the ‚Äúresighting‚Äù of animals tagged for ecological research without the need for physical re-trapping. Whilst this is effective if animals pass within centimeters of tag readers, short-distance detection capabilities have prevented the use of this technology with many species. To address this problem, we optimized a large (15¬†m long) flexible antenna system to provide a c. 8¬†m2 vertical detection plane for detecting animals in flight. We installed antennas at two roosting caves, including the primary maternity cave, of the critically endangered southern bent-winged bat (Miniopterus orianae bassanii) in south-eastern Australia. Testing of these systems indicated PIT-tags could be detected up to 105¬†cm either side of the antenna plane. Over the course of a three-year study, we subcutaneously PIT-tagged 2,966 bats and logged over 1.4 million unique detections, with 97% of tagged bats detected at least once. The probability of encountering a tagged bat decreased with increasing environmental ‚Äúnoise‚Äù (unwanted signal) perceived by the system. During the study, we mitigated initial high noise levels by earthing both systems, which contributed to an increase in daily detection probability (based on the proportion of individuals known to be alive that were detected each day) from &lt;0.2 (noise level ‚â•30%) to 0.7‚Äì0.8 (noise level 5%‚Äì15%). Conditional on a low (5%) noise level, model-based estimates of daily encounter probability were highest (&gt;0.8) during peak breeding season when both female and male southern bent-winged bats congregate at the maternity cave. In this paper, we detail the methods employed and make methodological recommendations for future wildlife research using large antennas, including earthing systems as standard protocol and quantifying noise metrics as a covariate influencing the probability of detection in subsequent analyses. Our results demonstrate that large PIT antennas can be used successfully to detect small volant species, extending the scope of PIT technology and enabling a much broader range of wildlife species to be studied using this approach.</t>
  </si>
  <si>
    <t>10916-10928</t>
  </si>
  <si>
    <t>Ecology and Evolution</t>
  </si>
  <si>
    <t>60006925;60024485;60026050;60006925;60009512;60031846;60006925</t>
  </si>
  <si>
    <t>57210574955;57212441979;35615701000;7003834556;15056545300;57211352207;57210570861</t>
  </si>
  <si>
    <t>van Harten, Emmi;Reardon, Terry;Lumsden, Lindy F.;Meyers, Noel;Prowse, Thomas A.A.;Weyland, John;Lawrence, Ruth</t>
  </si>
  <si>
    <t>Adelaide;Melbourne;Adelaide;Adelaide;Melbourne</t>
  </si>
  <si>
    <t>University of South Australia;Arthur Rylah Institute for Environmental Research;South Australian Museum;The University of Adelaide;La Trobe University</t>
  </si>
  <si>
    <t>60031846;60026050;60024485;60009512;60006925</t>
  </si>
  <si>
    <t>van Harten E.</t>
  </si>
  <si>
    <t>High detectability with low impact: Optimizing large PIT tracking systems for cave-dwelling bats</t>
  </si>
  <si>
    <t>10.1002/ece3.5482</t>
  </si>
  <si>
    <t>2-s2.0-85073615276</t>
  </si>
  <si>
    <t>['undesired signal', 'transmit beamforming', 'secrecy rate', 'reflecting units', 'reflect beamforming', 'phase shifts', 'obtain high', 'jointly designing', 'heuristic scheme', 'efficient algorithm', 'eavesdropping channel', 'desired signal', 'considered setup', 'challenging scenario', 'antenna user', 'antenna eavesdropper', 'alternating optimization', 'adaptively adjust']</t>
  </si>
  <si>
    <t>Intelligent reflecting surface | passive beamforming | phase shift optimization | physical-layer security</t>
  </si>
  <si>
    <t>An intelligent reflecting surface (IRS) can adaptively adjust the phase shifts of its reflecting units to strengthen the desired signal and/or suppress the undesired signal. In this letter, we investigate an IRS-aided secure wireless communication system where a multi-antenna access point (AP) sends confidential messages to a single-antenna user in the presence of a single-antenna eavesdropper. In particular, we consider the challenging scenario where the eavesdropping channel is stronger than the legitimate communication channel and they are also highly correlated in space. We maximize the secrecy rate of the legitimate communication link by jointly designing the AP's transmit beamforming and the IRS's reflect beamforming. While the resultant optimization problem is difficult to solve, we propose an efficient algorithm to obtain high-quality suboptimal solution for it by applying the alternating optimization, and semidefinite relaxation methods. Simulation results show that the proposed design significantly improves the secrecy communication rate for the considered setup over the case without using the IRS, and outperforms a heuristic scheme.</t>
  </si>
  <si>
    <t>35770556900;57157498000;55729156200</t>
  </si>
  <si>
    <t>Cui, Miao;Zhang, Guangchi;Zhang, Rui</t>
  </si>
  <si>
    <t>Cui M.</t>
  </si>
  <si>
    <t>Secure wireless communication via intelligent reflecting surface</t>
  </si>
  <si>
    <t>10.1109/LWC.2019.2919685</t>
  </si>
  <si>
    <t>2-s2.0-85073617361</t>
  </si>
  <si>
    <t>['wave simulations', 'transverse wavenumbers', 'space wavenumber', 'proposed hm', 'propagative nature', 'propagating waves', 'plane waves', 'microwave frequencies', 'metasurfaces made', 'large wavenumber', 'inductive response', 'inductive behavior', 'hyperbolic metamaterials', 'evanescent waves', 'e .,', 'coiled wires', 'become capacitive', 'arrayed wires', 'also accounting']</t>
  </si>
  <si>
    <t>Absorbing media | anisotropic media | frequency selective surfaces | hyperbolic metamaterial (HM) | metamaterials | super lens</t>
  </si>
  <si>
    <t>Metasurfaces made of arrayed wires are inductive only for propagating waves and become capacitive when illuminated by evanescent waves. We show how to extend the inductive behavior of such metasurfaces for the case of illumination by plane waves with large wavenumber, i.e., for evanescent waves. The proposed metasurface exhibits an effective surface inductance that is extended to evanescent waves with large transverse wavenumber using coiled wires. Metasurfaces with inductive response over a wide spatial spectrum can be used for the realization of hyperbolic metamaterials (HMs) at microwave frequencies. Stacking such inductive metasurfaces separated by thin dielectric spacers leads to a negative real part of the in-plane, effective dielectric permittivity, and thus, to hyperbolic wavevector dispersion at microwave frequencies. We establish the requirements for such hyperbolic dispersion condition using arrays of coiled wires, also accounting for losses. We show that the negative in-plane real part of dielectric permittivity stretches up to transverse wavenumbers that are several times larger than the free-space wavenumber, over a broad frequency bandwidth. The theory and important design analytic formulas are presented to demonstrate the inductive behavior, as well as the propagative nature of waves in the proposed HM, in agreement with full-wave simulations.</t>
  </si>
  <si>
    <t>6494-6507</t>
  </si>
  <si>
    <t>60007278-60007816;60007278;60007278;60007278</t>
  </si>
  <si>
    <t>57209032709;57190848209;36625203500;7003509990</t>
  </si>
  <si>
    <t>Guyon, Frederik;Othman, Mohamed A.K.;Guclu, Caner;Capolino, Filippo</t>
  </si>
  <si>
    <t>Gif-sur-Yvette;Irvine</t>
  </si>
  <si>
    <t>Commissariat a L'Energie Atomique CEA;University of California, Irvine</t>
  </si>
  <si>
    <t>60007816;60007278</t>
  </si>
  <si>
    <t>Guyon F.</t>
  </si>
  <si>
    <t>Hyperbolic Metamaterials at Microwaves with Stacked Inductive Coiled-Wire Arrays</t>
  </si>
  <si>
    <t>10.1109/TAP.2019.2925141</t>
  </si>
  <si>
    <t>2-s2.0-85073621087</t>
  </si>
  <si>
    <t>['width ratios', 'two portions', 'slot antenna', 'single layer', 'significantly improved', 'results demonstrate', 'resonant modes', 'resonant frequencies', 'radiated fields', 'properly selected', 'progressively reallocated', 'predicted performances', 'operating band', 'opened terminal', 'one side', 'measured results', 'line resonator', 'input impedance', 'initially formed', 'good agreement', 'frequency selectivity', 'final fabricated', 'filtering response', 'feeding part', 'extra microstrip', 'endfire radiation', 'compact dimension', 'back ratio', '50 ghz', '5 dbi', '0 db']</t>
  </si>
  <si>
    <t>Dual-resonant modes | endfire radiation | filtering response | slot antenna</t>
  </si>
  <si>
    <t>In this communication, a differentially fed wideband slot antenna on a single layer with endfire radiation and filtering response under multi-resonant modes is proposed. By using the Œª/4 slot radiator with its opened terminal at one side, the endfire-radiated fields of the slot antenna is initially formed with compact dimension and endfire radiation. After that, the Œª/4 slot radiator with two distinctive portions of different slot widths is presented and investigated. The results demonstrate that the resonant frequencies of the first two odd-order modes could be progressively reallocated in proximity to each other as the length and width ratios of these two portions are properly selected. Thus, the bandwidth in input impedance of the entire differentially fed slot antenna could be significantly improved under operation of dual-resonant modes. Next, an extra microstrip-line resonator is introduced in the feeding part so as to produce a third resonant mode and improve its frequency selectivity in the wide operating band. To validate these predicted performances, a filtering slot antenna operating from 3.33 to 4.50 GHz is in final fabricated and tested. The measured results exhibit good impedance matching property, flat radiation gain of about 5 dBi, and improved endfire radiation characteristic with the front-to-back ratio (FBR) better than 9.0 dB in the operating band. Both the simulated and measured results are provided with good agreement.</t>
  </si>
  <si>
    <t>6650-6655</t>
  </si>
  <si>
    <t>57197828574;7404201926;57189381832</t>
  </si>
  <si>
    <t>Xu, Yanhui;Zhu, Lei;Liu, Neng Wu</t>
  </si>
  <si>
    <t>Differentially Fed Wideband Filtering Slot Antenna with Endfire Radiation under Multi-Resonant Modes</t>
  </si>
  <si>
    <t>10.1109/TAP.2019.2925265</t>
  </si>
  <si>
    <t>2-s2.0-85073627631</t>
  </si>
  <si>
    <t>121608-2013</t>
  </si>
  <si>
    <t>['œ ∏', 'x band', 'slots excitations', 'sidelobe level', 'nonresonant 20', 'near broadside', 'measured co', 'longitudinal slots', 'good agreement', 'gain varies', 'element spacing', 'design frequency', 'consequently changing', 'broad wall', 'beam steering', 'antenna efficiency', '79 %.', '6 œª0', '35 ghz', '14 db', '11 dbi']</t>
  </si>
  <si>
    <t>Beam steering | rotating dielectric slabs | slotted waveguide antenna</t>
  </si>
  <si>
    <t>The design, simulation, and measurement of a beam steerable slotted waveguide antenna operating in X band are presented. The proposed antenna consists of a standard rectangular waveguide (RWG) section with longitudinal slots in the broad wall. The beam steering in this configuration is achieved by rotating two dielectric slabs inside the waveguide and consequently changing the phase of the slots excitations. In order to confirm the usefulness of this concept, a nonresonant 20-slot waveguide array antenna with an element spacing of d = 0.6 Œª0 has been designed, built, and measured. A 14¬∞ beam scanning from near broadside (Œ∏ = 4¬∞) toward end-fire (Œ∏ = 18¬∞) direction is observed. The gain varies from 18.33 to 19.11 dBi and the antenna efficiency from 95% to 79%. The sidelobe level is-14 dB at the design frequency of 9.35 GHz. The simulated and measured co-polarized realized gains are in good agreement.</t>
  </si>
  <si>
    <t>6362-6370</t>
  </si>
  <si>
    <t>36806039200;7005722345</t>
  </si>
  <si>
    <t>Ghasemi, Amirhossein;Laurin, Jean Jacques</t>
  </si>
  <si>
    <t>Ghasemi A.</t>
  </si>
  <si>
    <t>A Continuous Beam Steering Slotted Waveguide Antenna Using Rotating Dielectric Slabs</t>
  </si>
  <si>
    <t>10.1109/TAP.2019.2925272</t>
  </si>
  <si>
    <t>2-s2.0-85073632306</t>
  </si>
  <si>
    <t>['technique relied', 'results demonstrate', 'performance gain', 'important insight', 'hermitian matrix', 'gpsm systems', 'gpsm system', 'current strategies', 'computational complexity', 'channel matrix', 'better trade', 'aided schemes', 'aided scheme']</t>
  </si>
  <si>
    <t>correlated fading channels | generalized precoding aided spatial modulation | Orthogonality structure design</t>
  </si>
  <si>
    <t>In this letter, we propose an orthogonality structure design (OSD) for the generalized precoding aided spatial modulation (GPSM) to overcome the performance degradation caused by correlated fading channels. To improve the bit error rate (BER) performance of GPSM system, we devise an efficient receive antenna subset selection (RAS) technique relied on the mechanisms of maximizing the equivalent channel gain. To facilitate a better trade-off between performance and computational complexity, we study the peculiarities of the Hermitian matrix which provides an important insight for conceiving orthogonality conditions to the channel matrix of GPSM system. We prove that the performance gain in terms of BER can be attained with the aids of the proposed efficient RAS, and OSD-aided schemes with low-complexity. In particular, our results demonstrate that the OSD-aided scheme is capable of providing significant BER performance improvement for GPSM systems, compared to that of current strategies.</t>
  </si>
  <si>
    <t>1406-1409</t>
  </si>
  <si>
    <t>57191163240;7202417835</t>
  </si>
  <si>
    <t>Cao, Yuwen;Ohtsuki, Tomoaki</t>
  </si>
  <si>
    <t>Orthogonality Structure Designs for Generalized Precoding Aided Spatial Modulation</t>
  </si>
  <si>
    <t>10.1109/LWC.2019.2919571</t>
  </si>
  <si>
    <t>2-s2.0-85073633671</t>
  </si>
  <si>
    <t>['security performance', 'security attacks', 'pls methods', 'pls ).', 'phase offsets', 'much effort', 'loop architecture', 'located array', 'guarantee confidentiality', 'digital cb', 'cooperative beamforming', 'analog cb', 'acb ),']</t>
  </si>
  <si>
    <t>Analog cooperative beamforming | open-loop architecture | phase offsets | physical layer security</t>
  </si>
  <si>
    <t>As the importance to guarantee confidentiality against security attacks by eavesdroppers has attracted significant attention, there has been much effort to enhance the security performance through cooperative beamforming (CB) in the context of physical layer security (PLS). In particular, analog CB (ACB), which requires vastly lower overhead compared to digital CB, can provide significantly higher secrecy rate compared to the PLS methods with co-located array. In this letter, we focus on ACB with open-loop architecture that requires low complexity, and consider phase offsets across multiple virtual antenna array (VAA) elements for ACB, which are caused by position estimation error of VAA. We investigate the impact of the phase offsets in ACB in terms of the secrecy throughput loss.</t>
  </si>
  <si>
    <t>Secrecy rate analysis of open-loop analog collaborative beamforming under position estimation error of virtual antenna array</t>
  </si>
  <si>
    <t>10.1109/LWC.2019.2916426</t>
  </si>
  <si>
    <t>2-s2.0-85073633732</t>
  </si>
  <si>
    <t>Minist√®re des For√™ts, de la Faune et des Parcs</t>
  </si>
  <si>
    <t>['window size', 'tree mortality', 'test accuracies', 'suboptimal models', 'study area', 'speckle effect', 'spatial patterns', 'scene variations', 'robust predictions', 'results demonstrate', 'remove much', 'region ).', 'operational level', 'needleleaf ).', 'multiple realizations', 'many efforts', 'many applications', 'limited impact', 'landcovers found', 'interpreted trees', 'health status', 'functional type', 'extended model', 'entire regions', 'dead ),', 'cnn training', 'classification accuracy', 'channel selection', 'based methods', 'around 290', 'also suggest', 'also evaluated', 'aerial photography', 'accurately characterizing', '94 %,', '20 cm', '000 photo']</t>
  </si>
  <si>
    <t>Convolutional neural network | Deep learning | Ensemble learning | Machine learning | Remote sensing | Tree mortality</t>
  </si>
  <si>
    <t>Tree mortality is an important forest ecosystem variable having uses in many applications such as forest health assessment, modelling stand dynamics and productivity, or planning wood harvesting operations. Because tree mortality is a spatially and temporally erratic process, rates and spatial patterns of tree mortality are difficult to estimate with traditional inventory methods. Remote sensing imagery has the potential to detect tree mortality at spatial scales required for accurately characterizing this process (e.g., landscape, region). Many efforts have been made in this sense, mostly using pixel- or object-based methods. In this study, we explored the potential of deep Convolutional Neural Networks (CNNs) to detect and map tree health status and functional type over entire regions. To do this, we built a database of around 290,000 photo-interpreted trees that served to extract and label image windows from 20 cm-resolution digital aerial images, for use in CNN training and evaluation. In this process, we also evaluated the effect of window size and spectral channel selection on classification accuracy, and we assessed if multiple realizations of a CNN, generated using different weight initializations, can be aggregated to provide more robust predictions. Finally, we extended our model with 5 additional classes to account for the diversity of landcovers found in our study area. When predicting tree health status only (live or dead), we obtained test accuracies of up to 94%, and up to 86% when predicting functional type only (broadleaf or needleleaf). Channel selection had a limited impact on overall classification accuracy, while window size increased the ability of the CNNs to predict plant functional type. The aggregation of multiple realizations of a CNN allowed us to avoid the selection of suboptimal models and help to remove much of the speckle effect when predicting on new aerial images. Test accuracies of plant functional type and health status were not affected in the extended model and were all above 95% for the 5 extra classes. Our results demonstrate the robustness of the CNN for between-scene variations in aerial photography and also suggest that this approach can be applied at operational level to map tree mortality across extensive territories.</t>
  </si>
  <si>
    <t>14-26</t>
  </si>
  <si>
    <t>100333906;100333906;100333906</t>
  </si>
  <si>
    <t>55360548900;57212998556;57212415985</t>
  </si>
  <si>
    <t>Sylvain, Jean Daniel;Drolet, Guillaume;Brown, Nicolas</t>
  </si>
  <si>
    <t>Minist√®re des For√™ts de la Faune et des Parcs du Qu√©bec</t>
  </si>
  <si>
    <t>Sylvain J.D.</t>
  </si>
  <si>
    <t>Mapping dead forest cover using a deep convolutional neural network and digital aerial photography</t>
  </si>
  <si>
    <t>S0924271619301777</t>
  </si>
  <si>
    <t>10.1016/j.isprsjprs.2019.07.010</t>
  </si>
  <si>
    <t>2-s2.0-85073641369</t>
  </si>
  <si>
    <t>FRGS 203/PELECT/6071373</t>
  </si>
  <si>
    <t>['sparse nature', 'qbso algorithm', 'proposed scheme', 'proposed gqbso', 'prohibitive complexity', 'pilot placement', 'path gains', 'oracle estimator', 'ofdm system', 'ofdm channels', 'nmse achieved', 'much slower', 'measurement matrix', 'massive mimo', 'jointly design', 'gqbso ),', 'generalized quasi', 'extended model', 'existing algorithms', 'effectively estimate', 'ds channel', 'doubly selective', 'doppler shift', 'designed based', 'channel estimation', 'challenging problem', '4 users', '20 db']</t>
  </si>
  <si>
    <t>Channel estimation | Communication channels | Compressed sensing (CS) | Doubly selective (DS) channel | Massive MIMO | OFDM | Pilot design | Sparse matrices | Spatial basis expansion model (SBEM)</t>
  </si>
  <si>
    <t>Doubly selective (DS) channel estimation for the downlink massive multiple-input-multiple-output orthogonal frequency division multiplexing (MIMO-OFDM) systems is a challenging problem, due to the requirements on high pilots overhead and prohibitive complexity. In this paper, by exploiting the highly correlated spatial structure of the obtained array response vectors and sparsity of the multipath signal components of the massive MIMO-OFDM channels, a modified spatial basis expansion model (modified-SBEM) is introduced. Thus, using complex exponential (CE-) modified-SBEM (i.e., modified CE-SBEM) can improve the resolution of the angles of departures (AoDs) information to represent the downlink with far fewer parameter dimensions, since the AoDs are much slower than path gains. Subsequently, we jointly design the effective pilot power and pilot placement for sparse channel estimation by means of an extended model. Our design is based on the block-coherence and sub-coherence simultaneous minimization of the measurement matrix associated with the massive MIMO-OFDM system pilot subcarriers. Furthermore, we leverage the sparse nature of the massive MIMO-OFDM system to formulate the quantized AoDs estimation into a block-sparse signal recovery problem, where the measurement matrix is designed based on the estimated virtual AoD. Thus, a new algorithm namely, generalized quasi-block simultaneous orthogonal matching pursuit (gQBSO), is introduced to solve the problem by providing sparse signal reconstruction solution. Simulation results demonstrate that the proposed scheme can effectively estimate the DS channel for massive MIMO-OFDM systems compared with other existing algorithms. For example, at SNR=20 dB for K=4 users, Doppler shift=0.093 with NT=32 antenna size, the adaptive-QBSO algorithm with G-SBEM and the proposed gQBSO with modified-SBEM can realize approximately 75.44%and 85.14% of the NMSE achieved by the oracle estimator with modified-SBEM.</t>
  </si>
  <si>
    <t>60000906;60000906;60000906;60021005;60016775</t>
  </si>
  <si>
    <t>57191754980;24448238900;9333604100;57211276045;56540032800</t>
  </si>
  <si>
    <t>Uwaechia, Anthony Ngozichukwuka;Mahyuddin, Nor Muzlifah;Ain, Mohd Fadzil;Latiff, Nurul Muazzah Abdul;Za'bah, Nor Farahidah</t>
  </si>
  <si>
    <t>Johor Bahru;Kuala Lumpur;Minden</t>
  </si>
  <si>
    <t>Universiti Teknologi Malaysia;International Islamic University Malaysia;Universiti Sains Malaysia</t>
  </si>
  <si>
    <t>60021005;60016775;60000906</t>
  </si>
  <si>
    <t>Uwaechia A.</t>
  </si>
  <si>
    <t>Compressed channel estimation for massive MIMO-OFDM systems over doubly selective channels</t>
  </si>
  <si>
    <t>S1874490719302216</t>
  </si>
  <si>
    <t>10.1016/j.phycom.2019.100771</t>
  </si>
  <si>
    <t>2-s2.0-85073650757</t>
  </si>
  <si>
    <t>['work presents', 'saw problems', 'resonant frequency', 'novel exploration', 'findings indicate', 'extremely competitive', 'effective performance', 'discrete self', 'differential evolution', 'de population', 'de ).', 'continuous solvers', 'continuous solver', 'continuous population', 'careful reintegration', 'avoiding walk', 'automated design']</t>
  </si>
  <si>
    <t>The automated design of meander line RFID antennas is a discrete self-avoiding walk (SAW) problem for which efficiency is to be maximized while resonant frequency is to be minimized. This work presents a novel exploration of how discrete local search may be incorporated into a continuous solver such as differential evolution (DE). A prior DE algorithm for this problem that incorporates an adaptive solution encoding and a bias favoring antennas with low resonant frequency is extended by the addition of the backbite local search operator and a variety of schemes for reintroducing modified designs into the DE population. The algorithm is extremely competitive with an existing ACO approach and the technique is transferable to other SAW problems and other continuous solvers. The findings indicate that careful reintegration of discrete local search results into the continuous population is necessary for effective performance.</t>
  </si>
  <si>
    <t>e0223194</t>
  </si>
  <si>
    <t>60015356;60170390;60032987</t>
  </si>
  <si>
    <t>55482523500;7101974559;35199653200</t>
  </si>
  <si>
    <t>Montgomery, James;Randall, Marcus;Lewis, Andrew</t>
  </si>
  <si>
    <t>Gold Coast;Brisbane;Hobart</t>
  </si>
  <si>
    <t>Bond Business School;Griffith University;University of Tasmania</t>
  </si>
  <si>
    <t>60170390;60032987;60015356</t>
  </si>
  <si>
    <t>Montgomery J.</t>
  </si>
  <si>
    <t>Integrating continuous differential evolution with discrete local search for meander line RFID antenna design</t>
  </si>
  <si>
    <t>10.1371/journal.pone.0223194</t>
  </si>
  <si>
    <t>2-s2.0-85073656344</t>
  </si>
  <si>
    <t>['user rank', 'user multiple', 'unintended receiver', 'two regimes', 'transmitter intends', 'symbol extension', 'special case', 'spatial alignment', 'secure degrees', 'outer bound', 'obviously seen', 'letter investigates', 'kept secret', 'input multiple', 'full rank', 'forcing techniques', 'existing studies', 'exact sdof', 'different configurations', 'deficient $(', 'corresponding regimes', 'corresponding receiver', 'converse proof', 'confidential messages', 'confidential message', 'channel matrices', '$\\ text']</t>
  </si>
  <si>
    <t>MIMO interference channel | Rank-deficient | secure degrees of freedom</t>
  </si>
  <si>
    <t>This letter investigates the secure degrees of freedom (SDoF) for a 2-user rank-deficient $(M, D)$ interference channel with confidential messages (ICCM) in which each node is equipped with $M$ antennas. In this model, each transmitter intends to send a confidential message to the corresponding receiver while ensuring that the messages are kept secret against the unintended receiver. Unlike the existing studies on 2-user multiple-input multiple-output (MIMO) interference channel models, channel matrices in this letter do not need to be full rank, and they can take arbitrary rank, $D\le M$. According to different configurations of ranks and number of antennas, the problem is divided into two regimes, and the exact SDoF is given by $\text {min}\left({2D,\frac {4M-2D}{3}}\right)$. Then, we propose a converse proof, in which the outer bound is proved by using information theoretic methods. Finally, we propose different achievable schemes for the corresponding regimes by utilizing the spatial alignment, symbol extension, and zero-forcing techniques. It can be obviously seen that the full rank situation on ICCM can be regarded as a special case when $D=M$.</t>
  </si>
  <si>
    <t>1740-1743</t>
  </si>
  <si>
    <t>57191416135;57207772987;57211373709</t>
  </si>
  <si>
    <t>Wang, Qiang;Dong, Dongli;Zhang, Tianjiao</t>
  </si>
  <si>
    <t>Secure Degrees of Freedom of Rank-Deficient MIMO Interference Channel</t>
  </si>
  <si>
    <t>10.1109/LCOMM.2019.2926969</t>
  </si>
  <si>
    <t>2-s2.0-85073672638</t>
  </si>
  <si>
    <t>['wireless systems', 'uplink throughput', 'uplink channels', 'spectral efficiency', 'signal processing', 'shown potential', 'proper algorithm', 'presented approach', 'performance metrics', 'multiple antennas', 'mobile devices', 'minimum delay', 'mimo systems', 'massive mimo', 'major challenge', 'far better', 'existing approaches', 'enhanced using', 'downlink throughput', 'data terminals', 'data capacity', 'channel estimation', 'appropriate non', 'also known']</t>
  </si>
  <si>
    <t>Antenna | Channel estimation | Channel matrix | Grey Wolf Optimization | Large scale MIMO | LTE | Mean-Squared-Error and spectral efficiency | Wireless communication</t>
  </si>
  <si>
    <t>The Wireless Systems Are Employed With More Number Of Antennas For Fulfilling The Demand For High Data Rates. In Telecommunication, Lte-A (Long Term Evolution-Advanced) Is A Well-Known Technology Intended For Wireless Broadband Communication Aimed At Data Terminals And Mobile Devices. Multiple Input Multiple Output (Mimo) Technology Is Used By Lte Which Is Also Known As Fourth Generation Mobile Networks To Attain Very High Data Rates In Downlink And Uplink Channels. Though The Mimo Systems In Massive Mimo Are Provided By Multiple Antennas, The Design Of The Appropriate Non-Erroneous Detection Algorithm Is A Major Challenge. Also, With The Increase In Quantity Of Antennas, The System's Spectral Efficiency Begins To Degrade. So As To Deal With This Issue, A Proper Algorithm Has To Be Utilized For Channel Estimation. The Bio Inspired Algorithms Have Shown Potential In Handling These Issues In Communication And Signal Processing. So, Grey Wolf Optimization (Gwo) Algorithm Is Used In This Approach To Estimate The Most Optimal Communication Channel. Also, The Spectral Efficiency And Data Capacity Are Enhanced Using The Presented Approach. The Proposed Approach‚Äôs Performance Is Compared With The Existing Approaches. The Simulation Result Exposes That The Presented Channel Estimation Approach Is Far Better Than Existing Channel Estimation Approaches In Performance Metrics Such As Bit Error Rate, Minimum Delay, Papr, Spectral Efficiency, Uplink Throughput, Downlink Throughput And Mean-Squared-Error.</t>
  </si>
  <si>
    <t>5306-5314</t>
  </si>
  <si>
    <t>GWO based optimal channel estimation technique for large scale mimo in LTE network</t>
  </si>
  <si>
    <t>10.35940/ijitee.L3733.1081219</t>
  </si>
  <si>
    <t>2-s2.0-85073681583</t>
  </si>
  <si>
    <t>['secure communication', 'secrecy rate', 'relay network', 'proposed scheme', 'practical networks', 'multiple eavesdroppers', 'letter studies', 'form expressions', 'csi ).', 'benchmark scheme']</t>
  </si>
  <si>
    <t>cooperative communications | energy harvesting | optimal power allocation | Physical layer security</t>
  </si>
  <si>
    <t>This letter studies the problem of secure communication for a dual-hop energy harvesting (EH) relay network in the presence of multiple eavesdroppers. An adaptive cooperative jamming (ACJ) scheme is proposed, which can adaptively adjust power allocation factor to maximize the secrecy rate in practical networks where there is no eavesdroppers' channel-state-information (CSI). To evaluate the performance of the proposed scheme, we analyze the ergodic secrecy capacity (ESC) of multi-antenna networks using the ACJ, and derive the closed-form expressions of the ESC for large antenna systems. Simulation results show that the proposed scheme outperforms the benchmark scheme.</t>
  </si>
  <si>
    <t>1316-1319</t>
  </si>
  <si>
    <t>60024350-60069720;60069720;60069720;60024350</t>
  </si>
  <si>
    <t>57192110754;14042909700;36179580300;57194338911</t>
  </si>
  <si>
    <t>Cao, Kunrui;Wang, Buhong;Ding, Haiyang;Tian, Jiwei</t>
  </si>
  <si>
    <t>Cao K.</t>
  </si>
  <si>
    <t>Adaptive cooperative jamming for secure communication in energy harvesting relay networks</t>
  </si>
  <si>
    <t>10.1109/LWC.2019.2914108</t>
  </si>
  <si>
    <t>2-s2.0-85073686552</t>
  </si>
  <si>
    <t>['unilaterally pareto', 'uavs ).', 'timely communication', 'social networks', 'relay technology', 'proposed scheme', 'preference list', 'physical condition', 'inconspicuous manipulating', 'flying iot', 'flying internet', 'first propose', 'effectively solve', 'distributed approach', 'better trade', 'among throughput']</t>
  </si>
  <si>
    <t>Flying IoT | inconspicuous manipulation | matching theory | relay selection | social-aware networks</t>
  </si>
  <si>
    <t>In flying Internet of Things (Flying IoT) scenario, the relay technology can effectively solve the problem of timely communication with distant unmanned aerial vehicles (UAVs). It is practical to design a distributed approach to let UAVs self-organize their relay selection strategy while considering the impact of social networks of objects. In this letter, we first propose a social-aware relay selection scheme using matching theory, which takes both physical condition and inter-device social tie into account. Besides, we study how to find the unilaterally Pareto-optimal stable matching through inconspicuous manipulating the preference list. Simulation results demonstrate that the proposed scheme can strike a better trade-off among throughput, reliability, and computational complexity performance than other benchmarks.</t>
  </si>
  <si>
    <t>1394-1397</t>
  </si>
  <si>
    <t>60073460-60029738;60073460;60029738;60111656;60029738</t>
  </si>
  <si>
    <t>57197738407;14519670400;56033732800;57204283391;14009246700</t>
  </si>
  <si>
    <t>Wang, Bowen;Sun, Yanjing;Sheng, Zhichao;Nguyen, Hien M.;Duong, Trung Q.</t>
  </si>
  <si>
    <t>Viet Nam;China;United Kingdom</t>
  </si>
  <si>
    <t>Da Nang;Xuzhou;Belfast</t>
  </si>
  <si>
    <t>Duy Tan University;China University of Mining and Technology;Queen's University Belfast</t>
  </si>
  <si>
    <t>60111656;60073460;60029738</t>
  </si>
  <si>
    <t>Inconspicuous manipulation for social-aware relay selection in flying internet of things</t>
  </si>
  <si>
    <t>10.1109/LWC.2019.2919536</t>
  </si>
  <si>
    <t>2-s2.0-85073686729</t>
  </si>
  <si>
    <t>['ucs ).', 'uav communications', 'outage probability', 'concurrently support']</t>
  </si>
  <si>
    <t>full-duplex | hybrid-duplex | Rician fading | stochastic geometry | Unmanned aerial vehicle</t>
  </si>
  <si>
    <t>In this letter, the outage probability of an unmanned aerial vehicle (UAV) network with hybrid-duplex (HBD) UAV communications is investigated in a stochastic geometry framework. We demonstrate that the HBD UAV communication system (HBD-UCS) can concurrently support more UAVs while achieving higher reliability than the half-duplex (HD) UCS (HD-UCS). Specifically, at low transmit power regimes, it is shown that the HBD-UCS attains lower uplink and downlink outage probability than an HD-UCS, as the UAV operating altitude is increased.</t>
  </si>
  <si>
    <t>1831-1835</t>
  </si>
  <si>
    <t>Hybrid-Duplex Communications for Multi-UAV Networks: An Outage Probability Analysis</t>
  </si>
  <si>
    <t>10.1109/LCOMM.2019.2929392</t>
  </si>
  <si>
    <t>2-s2.0-85073688102</t>
  </si>
  <si>
    <t>A18A6b0057</t>
  </si>
  <si>
    <t>['user equipments', 'uploading power', 'ues ).', 'uav trajectory', 'three subproblems', 'simulations show', 'proposed algorithm', 'overall problem', 'offloading tasks', 'letter employs', 'integer programming', 'ground ues', 'first decompose', 'energy constraint', 'better performance', 'baseline schemes']</t>
  </si>
  <si>
    <t>Mobile edge computing | trajectory optimization | UAV | uploading power | user association</t>
  </si>
  <si>
    <t>Mobile edge computing (MEC) provides computational services at the edge of networks by offloading tasks from user equipments (UEs). This letter employs an unmanned aerial vehicle (UAV) as the edge computing server to execute offloaded tasks from the ground UEs. We jointly optimize user association, UAV trajectory, and uploading power of each UE to maximize sum bits offloaded from all UEs to the UAV, subject to energy constraint of the UAV and quality of service (QoS) of each UE. To address the non-convex optimization problem, we first decompose it into three subproblems that are solved with integer programming and successive convex optimization methods respectively. Then, we tackle the overall problem by the multi-variable iterative optimization algorithm. Simulations show that the proposed algorithm can achieve a better performance than other baseline schemes.</t>
  </si>
  <si>
    <t>1312-1315</t>
  </si>
  <si>
    <t>60010080;60010080;60010080-60024069;60104290;60104290;60010080</t>
  </si>
  <si>
    <t>26026688400;57211375404;55921951100;36348969900;57220566004;7006845044</t>
  </si>
  <si>
    <t>Qian, Yuwen;Wang, Feifei;Li, Jun;Shi, Long;Cai, Kui;Shu, Feng</t>
  </si>
  <si>
    <t>Singapore;Russian Federation;China</t>
  </si>
  <si>
    <t>;Tomsk;Nanjing</t>
  </si>
  <si>
    <t>Singapore University of Technology and Design;Tomsk Polytechnic University;Nanjing University of Science and Technology</t>
  </si>
  <si>
    <t>60104290;60024069;60010080</t>
  </si>
  <si>
    <t>User association and path planning for UAV-Aided mobile edge computing with energy restriction</t>
  </si>
  <si>
    <t>10.1109/LWC.2019.2913843</t>
  </si>
  <si>
    <t>2-s2.0-85073696031</t>
  </si>
  <si>
    <t>['vast majority', 'utility function', 'theoretically analyzed', 'target area', 'single uav', 'sequentially cover', 'required range', 'radiation fields', 'radiation field', 'monitoring problem', 'mobile robots', 'localization rate', 'limited resources', 'framework allows', 'exploration cost', 'environmental boundaries', 'entire areas', 'efficiently explore', 'determine rois', 'detailed boundaries', 'based subdivision']</t>
  </si>
  <si>
    <t>Energy-efficient path planning | Environmental monitoring | Regions of interest coverage | UAV</t>
  </si>
  <si>
    <t>We present a framework for rapidly determining regions of interest (ROIs) from an unknown intensity distribution, particularly in radiation fields. The vast majority of studies on area coverage path planning for mobile robots do not investigate the identification of ROIs. In a radiation field, the use of ROIs can limit the required range of exploration and mitigate the monitoring problem. However, considering that an unmanned aerial vehicle (UAV) has limited resources as a mobile measurement system, it is challenging to determine ROIs in unknown radiation fields. Given a target area, we attempt to plan a path that facilitates the localization of ROIs with a single UAV while minimizing the exploration cost. To reduce the complexity of a large-scale environment exploration, entire areas are initially adaptively decomposed using two hierarchical methods based on recursive quadratic subdivision and Voronoi-based subdivision. Once an informative decomposed subarea is selected by maximizing a utility function, the robot heuristically reaches contaminated areas, and a boundary estimation algorithm is adopted to estimate the environmental boundaries. The properties of this boundary estimation algorithm are theoretically analyzed in this paper. Finally, the detailed boundaries of the ROIs of the target area are approximated by ellipses, and a set of procedures are iterated to sequentially cover all areas. The simulation results demonstrate that our framework allows a single UAV to efficiently explore a given target area and maximize the localization rate for ROIs.</t>
  </si>
  <si>
    <t>60011375;60005286;60011375;60011375</t>
  </si>
  <si>
    <t>55837972700;55933823800;23100090400;7007012034</t>
  </si>
  <si>
    <t>Pinkam, Nantawat;Newaz, Abdullah Al Redwan;Jeong, Sungmoon;Chong, Nak Young</t>
  </si>
  <si>
    <t>Nomi;Houston</t>
  </si>
  <si>
    <t>Japan Advanced Institute of Science and Technology;Rice University</t>
  </si>
  <si>
    <t>60011375;60005286</t>
  </si>
  <si>
    <t>Pinkam N.</t>
  </si>
  <si>
    <t>Rapid coverage of regions of interest for environmental monitoring</t>
  </si>
  <si>
    <t>10.1007/s11370-019-00290-x</t>
  </si>
  <si>
    <t>2-s2.0-85073699266</t>
  </si>
  <si>
    <t>['resulting co', 'promising trends', 'outage probability', 'main users', 'heterogeneous networks', 'effective technologies', 'considered network', 'available spectrum', 'attainable performance', 'art strategy', 'aided macrocells']</t>
  </si>
  <si>
    <t>Distributed antenna systems | Femto-cells | Fractional frequency reuse | Frequency-swapping | Interference analysis</t>
  </si>
  <si>
    <t>In the 5th generation wireless systems, one of the effective technologies to enhance the attainable performance is to use heterogeneous networks, consist of macro base stations and low power base stations such as femto base stations. In order to achieve high spectral efficiency, as one of the most promising trends for heterogeneous networks, the low power base stations have to reuse the available spectrum of macro base stations. However, by reusing the available spectrum, the resulting co-channel interference increases the outage probability of the network. In this paper, first, a new spectrum access strategy has been proposed for a two-tier heterogeneous network consisting of distributed antenna system-aided macrocells and femtocells. Then, the outage probability of the outdoor macro users, as the main users of the network, has been investigated. The simulation results indicate that by applying the proposed spectrum access strategy, the outage probability of the outdoor macro users in the considered network will be equal to the outage probability of the outdoor macro users in the absence of femto base stations. In fact, the effect of interference from femto base stations with the outdoor macro users will be eliminated and the outage probability of the outdoor macro users will be significantly reduced comparing to the state of the art strategy.</t>
  </si>
  <si>
    <t>60072431;60072431-112916133;60072431</t>
  </si>
  <si>
    <t>57211382942;57014628200;57211913886</t>
  </si>
  <si>
    <t>Lohrasbi, Mohammad;Dehghani, Mohammad Javad;Mohammadian, Zahra</t>
  </si>
  <si>
    <t>Shiraz University of Technology;Regional Information Center for Science and Technology (RICeST)</t>
  </si>
  <si>
    <t>60072431;112916133</t>
  </si>
  <si>
    <t>Lohrasbi M.</t>
  </si>
  <si>
    <t>Analysis of twin-layer cellular networks and frequency-swapping aided femtocell relying on fractional frequency reuse</t>
  </si>
  <si>
    <t>S1434841119302225</t>
  </si>
  <si>
    <t>10.1016/j.aeue.2019.152846</t>
  </si>
  <si>
    <t>2-s2.0-85073702039</t>
  </si>
  <si>
    <t>['wireless control', 'unlicensed devices', 'tv spectrum', 'standards bodies', 'spatial variations', 'smart utility', 'secondary users', 'retrospective review', 'numerous efforts', 'lower frequencies', 'long distances', 'last decade', 'great choice', 'existing work', 'comparative study', 'characteristics along', 'based services', 'antenna design', 'also describe']</t>
  </si>
  <si>
    <t>Networking protocols | Spectrum sensing | White spaces</t>
  </si>
  <si>
    <t>TV white spaces refer to the allocated but locally unused TV spectrum and can be used by unlicensed devices as secondary users. Thanks to their lower frequencies (e.g., 54‚Äì698 MHz in the US), communication over the TV spectrum has excellent propagation characteristics over long distances and through obstacles. These characteristics along with their wide availability make the TV white spaces a great choice and alternative to many existing wireless technologies, especially the ones that need long range and high bandwidth communication. In the last decade, there have been numerous efforts from academia, industries, and standards bodies for exploiting the potentials of the TV white spaces for several applications including wireless broadband Internet access. Their characteristics and features also hold potentials for many new applications including sensing and monitoring, Internet of Things, wireless control, smart utility, location-based services, and transportation and logistics. In this paper, we perform a retrospective review and comparative study of existing work on networking in the TV white spaces. Additionally, we discuss the associated research challenges such as dealing with the interference between primary and secondary TV spectrum users, TV white space temporal and spatial variations and fragmentation, antenna design, mobility, and security. We also describe the future research directions to handle the above challenges. To the best of our knowledge, this is the first comprehensive survey on the literature of TV white space networking research.</t>
  </si>
  <si>
    <t>60009408;60009408</t>
  </si>
  <si>
    <t>57212184189;23398537500</t>
  </si>
  <si>
    <t>Rahman, Mahbubur;Saifullah, Abusayeed</t>
  </si>
  <si>
    <t>Detroit</t>
  </si>
  <si>
    <t>Wayne State University</t>
  </si>
  <si>
    <t>Rahman M.</t>
  </si>
  <si>
    <t>A comprehensive survey on networking over TV white spaces</t>
  </si>
  <si>
    <t>S1574119219300306</t>
  </si>
  <si>
    <t>10.1016/j.pmcj.2019.101072</t>
  </si>
  <si>
    <t>2-s2.0-85073705268</t>
  </si>
  <si>
    <t>['ultranarrow shape', 'thermal emitter', 'terahertz frequency', 'physical origins', 'photonic bandgap', 'peak position', 'metallic mirror', 'like response', 'high directionality', 'graphene monolayer', 'generation graphene', 'fermi level', 'dielectric grating', 'complete absorption', 'combined effects', 'bragg grating', 'absorption spectra', 'absorption enhancement', 'absorption effects']</t>
  </si>
  <si>
    <t>Bragg grating | diffraction and gratings | graphene | spectrum selective absorption</t>
  </si>
  <si>
    <t>The absorption enhancement in the graphene monolayer for the terahertz frequency is investigated. This is achieved by placing the graphene monolayer on a dielectric grating backed with a reduced Bragg grating and a metallic mirror. Complete absorption is achieved at resonance and the absorption spectra exhibit an ultranarrow shape, which is attributed to the combined effects of the guided mode resonance with dielectric grating and the photonic bandgap with Bragg grating. Moreover, the designed graphene absorber possesses antenna-like response and thus can be used as a thermal emitter with high directionality. To disclose the physical origins of such absorption effects, the electric-field intensity distributions are investigated. Furthermore, the peak position of the absorption spectra can be tuned by only a change in the Fermi level. Our results may potentially be used for developing the next-generation graphene-based optoelectronic devices.</t>
  </si>
  <si>
    <t>Wu, Jun</t>
  </si>
  <si>
    <t>Zhejiang University of Science and Technology</t>
  </si>
  <si>
    <t>Enhancement of terahertz absorption in graphene monolayer with Bragg grating and metallic film</t>
  </si>
  <si>
    <t>10.1117/1.JNP.13.4.046002</t>
  </si>
  <si>
    <t>2-s2.0-85073710382</t>
  </si>
  <si>
    <t>['strolling recurrence', 'paper introduces', 'lte band', '685 db', '18 dbi', '1 ghz']</t>
  </si>
  <si>
    <t>Antenna array | Energy Harvesting | Printed Dipole</t>
  </si>
  <si>
    <t>posted dipole reception equipment has been implemented for some applications. This paper introduces the improvement of a 4-thing microstrip dipole radio twine, implied for energy reaping software program. The strolling recurrence of the proposed reception system is.1 GHz it truely is the LTE band. Estimation result demonstrates that the recieving cord acquires immoderate growth up to 6.18 dBi and a completely low go once more misfortune, all the manner all of the way all the way down to-27.685 dB.The were given transmission potential is of round 600 MHz it truly is adequate to get a commonly immoderate reaped electricity.</t>
  </si>
  <si>
    <t>1080-1083</t>
  </si>
  <si>
    <t>60103730;60103730;118606664;60103730;60103730</t>
  </si>
  <si>
    <t>57211388756;35178906400;24825354300;56412033900;57164770100</t>
  </si>
  <si>
    <t>Dewi, Ni Putu Kartika;Anwar, Radial;Wahyu, Yuyu;Rohmah, Yuyun Siti;Riza, Tengku Ahmad</t>
  </si>
  <si>
    <t>Bandung West Java;Bandung</t>
  </si>
  <si>
    <t>Telkom University;Research Center for Electronics and Telecommunication Indonesia Institute of Sciences</t>
  </si>
  <si>
    <t>60103730;118606664</t>
  </si>
  <si>
    <t>Dewi N.</t>
  </si>
  <si>
    <t>Development of 4-elements printed dipole array for rf energy harvesting application</t>
  </si>
  <si>
    <t>10.35940/ijitee.L3877.1081219</t>
  </si>
  <si>
    <t>2-s2.0-85073718689</t>
  </si>
  <si>
    <t>['test antenna', 'rotator antenna', 'minimal cost', 'measurement results', 'designed microcontroller', 'antenna rotator', 'antenna measurement']</t>
  </si>
  <si>
    <t>Antenna Measurement | Microcontroller | Motor Servo | Polarization | Radiation Pattern | Rotator Antenna</t>
  </si>
  <si>
    <t>An antenna rotator is a device to buffer and rotate an under test antenna. In this paper, an automatic antenna rotator using microcontroller can be made at a minimal cost. The designed microcontroller, used to set servo motor to rotate the antenna using remote control. The rotator antenna has three movement features to help the antenna measurement. The measurement results are represented in polarization and radiation pattern graphs.</t>
  </si>
  <si>
    <t>1091-1096</t>
  </si>
  <si>
    <t>60103730;60103730;60103730</t>
  </si>
  <si>
    <t>57211394614;56411921000;35178906400</t>
  </si>
  <si>
    <t>Nugraha, Aditama;Nurmantris, Dwi Andi;Anwar, Radial</t>
  </si>
  <si>
    <t>Bandung West Java</t>
  </si>
  <si>
    <t>Telkom University</t>
  </si>
  <si>
    <t>Nugraha A.</t>
  </si>
  <si>
    <t>Implementation of low cost antenna rotator based on microcontroller</t>
  </si>
  <si>
    <t>10.35940/ijitee.L3879.1081219</t>
  </si>
  <si>
    <t>2-s2.0-85073720070</t>
  </si>
  <si>
    <t>['validated analytically', 'super wideband', 'potential candidate', 'patch area', 'maximum gain', 'identified compared', 'geometry modifications', 'fr4 substrate', 'existing egg', 'coplanar waveguide', 'compact egg', 'analytically validated', 'achieved compared', 'achieve flexibility', '6 ghz', '3ghz respectively']</t>
  </si>
  <si>
    <t>Co-planar waveguide | Compact | Egg-shaped patch | Modified ground plane | Super wide-band | Ultra-wideband</t>
  </si>
  <si>
    <t>A compact egg-shaped super wide-band patch antenna with coplanar waveguide (CPW) feed is proposed. A much simpler design equation has been identified compared to previous reported works for egg-shaped patch antennas. An optimized egg shaped antenna has been designed and implemented on FR4 substrate with the dimensions 30mm x 27.5mm x 1.6mm.The antenna with geometry modifications has an impedance bandwidth 2.85-31.6 GHz. The performance of the antenna was validated analytically for super wideband (SWB) operation and experimentally for ultra-wideband (UWB) operation. A maximum gain of 4.4dBi and a minimum of 2dBi was observed at 6.5GHz and 3GHz respectively. A 30% reduction in patch area has been achieved compared to existing egg-shaped SWB antennas in literature. The lower frequency bound of the antenna is scalable with dimensions for lesser permittivity substrates which has been analytically validated. It is identified that the proposed antenna design could be used to achieve flexibility in bandwidth. This antenna is a potential candidate for super wideband applications.</t>
  </si>
  <si>
    <t>2633-2639</t>
  </si>
  <si>
    <t>60115269;60115269;60115269</t>
  </si>
  <si>
    <t>35766219200;37090314400;55437029100</t>
  </si>
  <si>
    <t>Cherian, Philip;Anjit, T. A.;Mythili, P.</t>
  </si>
  <si>
    <t>Cochin University of Science and Technology, School of Engineering</t>
  </si>
  <si>
    <t>Cherian P.</t>
  </si>
  <si>
    <t>A modified avian egg shaped CPW fed printed monopole for SWB applications</t>
  </si>
  <si>
    <t>10.35940/ijitee.K2197.1081219</t>
  </si>
  <si>
    <t>2-s2.0-85073730245</t>
  </si>
  <si>
    <t>['year around', 'return loss', 'recent times', 'paper presents', 'interesting research', 'gain 9', 'fascinating research', 'corner reflector', 'beamwidth 47', 'bandwidth 52', 'accommodate north', '512 mhz', '3 degrees', '19 db']</t>
  </si>
  <si>
    <t>Antenna | Beamwidth | Corner Reflector | Energy Harvesting</t>
  </si>
  <si>
    <t>Radio waves energy harvesting is interesting research in recent times. Development of antenna as the instrument to catching radio waves is fascinating research in energy harvesting system. The paper presents the design of corner reflector for radio wave energy harvesting with GPS L1 working frequency with gain 9.69, return loss-11.19 dB, beamwidth 47.3 degrees that can accommodate north-south solar movement in a year around and bandwidth 52.512 Mhz.</t>
  </si>
  <si>
    <t>1102-1107</t>
  </si>
  <si>
    <t>60103730;60103730;118606664</t>
  </si>
  <si>
    <t>57211392767;35178906400;24825354300</t>
  </si>
  <si>
    <t>Revelino Siahaan, Macho;Anwar, Radial;Wahyu, Yuyu</t>
  </si>
  <si>
    <t>Revelino Siahaan M.</t>
  </si>
  <si>
    <t>Beamwidth optimization of corner reflector for rf energy harvesting from solar and GPS L1 satellite</t>
  </si>
  <si>
    <t>10.35940/ijitee.L3881.1081219</t>
  </si>
  <si>
    <t>2-s2.0-85073734208</t>
  </si>
  <si>
    <t>['single feed', 'review paper', 'research area', 'reported literature', 'rectangular shapes', 'particularly instrumental', 'new researchers', 'higher flexibility', 'high potential', 'elliptical ring', 'elliptical micro', 'design due', 'derived shapes', 'critically assess', 'circular polarization', 'bandwidth enhancement', 'ample scope']</t>
  </si>
  <si>
    <t>Circular polarization | Eccentricity | Elliptical Micro-strip Patch Antenna | UWB</t>
  </si>
  <si>
    <t>Elliptical Micro-strip Patch Antenna (EMPA) has been emerged as a peculiar and significant category among the different shaped micro-strip patch antennas because of its circular polarization and dual-resonant frequency features with a single feed. Elliptical and its derived shapes such as semielliptical, half-elliptical, slotted-elliptical and elliptical ring are found to be particularly instrumental for bandwidth enhancement and these antennas find great applications in Ultra Wide Band (UWB) and Super Wide Band (SWB) communications. Compared to antennas with circular or rectangular shapes, the design of EMPA is a research area of high potential as there is higher flexibility in its design due to more degrees of freedom. The reported literature in the field of EMPA is very less and there is ample scope for new researchers to work on. This review paper is an attempt to summarize and critically assess the-state-of-the-art design techniques as reported in literature and understand their effects on performance of elliptical patch antenna for suggesting new research fronts in the field of EMPA.</t>
  </si>
  <si>
    <t>2317-2326</t>
  </si>
  <si>
    <t>57201123409;56483325300;57211389666</t>
  </si>
  <si>
    <t>Jose, Jerry V.;Shobha Rekh, A.;Jose, M. J.</t>
  </si>
  <si>
    <t>Design techniques for elliptical micro-strip patch antenna and their effects on antenna performance</t>
  </si>
  <si>
    <t>10.35940/ijitee.L3356.1081219</t>
  </si>
  <si>
    <t>2-s2.0-85073734476</t>
  </si>
  <si>
    <t>['signal transmitted', 'reduce spoofing', 'receiver antenna', 'receiver affects', 'path loss', 'optimum number', 'mimo technology', 'cournot duopoly', 'attenuation due', 'also proposed']</t>
  </si>
  <si>
    <t>AAT | CDMA | Cournot Duopoly | MIMO | OSM | Spoofing</t>
  </si>
  <si>
    <t>Wireless communication capacity &amp; performance can be enhanced by Multiple Input Multiple Output (MIMO) technology. The signal transmitted in MIMO technology is affected by path loss, attenuation due to distance and interference. An unauthorized user known as spoofer between transmitter and receiver affects the performance of MIMO technology. An adaptive antenna technology (AAT) is proposed in this work to reduce path loss and attenuation of MIMO technology. A game theoretical approach known as Cournot duopoly is also proposed where an optimum number of transmitter and receiver antenna is used to reduce spoofing in MIMO technology.</t>
  </si>
  <si>
    <t>1583-1588</t>
  </si>
  <si>
    <t>120728351;60103939</t>
  </si>
  <si>
    <t>57205392477;57205395444</t>
  </si>
  <si>
    <t>De, Aritra;Datta, Tirthankar</t>
  </si>
  <si>
    <t>Netaji Subhash Engineering College;Techno International Batanagar</t>
  </si>
  <si>
    <t>60103939;120728351</t>
  </si>
  <si>
    <t>Cournot duopoly for spoofing attack in mimo with the adaptive antenna system</t>
  </si>
  <si>
    <t>10.35940/ijitee.L3142.1081219</t>
  </si>
  <si>
    <t>2-s2.0-85073734992</t>
  </si>
  <si>
    <t>5332/31/2018</t>
  </si>
  <si>
    <t>['topographic mapping', 'time series', 'suburban area', 'satellite images', 'results showed', 'rapid development', 'possible roles', 'map production', 'major challenge', 'intensity data', 'future work', 'four classes', 'first time', 'direct comparisons', 'based data', 'automatically classified', 'also investigated', 'als data']</t>
  </si>
  <si>
    <t>Change detection | Lidar | Mobile mapping | Multispectral | Multitemporal | Satellite image</t>
  </si>
  <si>
    <t>The rapid development of remote sensing technologies provides interesting possibilities for the further development of nationwide mapping procedures that are currently based mainly on passive aerial images. In particular, we assume that there is a large undiscovered potential in multitemporal airborne laser scanning (ALS) for topographic mapping. In this study, automated change detection from multitemporal multispectral ALS data was tested for the first time. The results showed that direct comparisons between height and intensity data from different dates reveal even small changes related to the development of a suburban area. A major challenge in future work is to link the changes with objects that are interesting in map production. In order to effectively utilize multisource remotely sensed data in mapping in the future, we also investigated the potential of satellite images and ground-based data to complement multispectral ALS. A method for continuous change monitoring from a time series of Sentinel-2 satellite images was developed and tested. Finally, a high-density point cloud was acquired with terrestrial mobile laser scanning and automatically classified into four classes. The results were compared with the ALS data, and the possible roles of the different data sources in a future map updating process were discussed.</t>
  </si>
  <si>
    <t>60101794;60101794-60114132;60101794-60017915-114081252-60029306;60101794;60101794;60101794;60101794;60101794;60101794;60101794</t>
  </si>
  <si>
    <t>14018358200;57191196351;55966388900;8358578000;7004260140;23470258900;9737845400;35115334500;56230532500;23970956600</t>
  </si>
  <si>
    <t>Matikainen, Leena;Pand≈æiƒá, Milo≈°;Li, Fashuai;Karila, Kirsi;Hyypp√§, Juha;Litkey, Paula;Kukko, Antero;Lehtom√§ki, Matti;Karjalainen, Mika;Puttonen, Eetu</t>
  </si>
  <si>
    <t>Serbia;Finland;China;Netherlands;China</t>
  </si>
  <si>
    <t>Novi Sad;Helsinki;Wuhan;Enschede;Wuhan</t>
  </si>
  <si>
    <t>University of Novi Sad, BioSense Institute;Maanmittauslaitos;Wuhan University;Faculty of Geo-Information Science and Earth Observation ‚Äì ITC;Wuhan Geomatics Institute</t>
  </si>
  <si>
    <t>60114132;60101794;60029306;60017915;114081252</t>
  </si>
  <si>
    <t>Matikainen L.</t>
  </si>
  <si>
    <t>Toward utilizing multitemporal multispectral airborne laser scanning, Sentinel-2, and mobile laser scanning in map updating</t>
  </si>
  <si>
    <t>10.1117/1.JRS.13.4.044504</t>
  </si>
  <si>
    <t>2-s2.0-85073739218</t>
  </si>
  <si>
    <t>['thus creating', 'spatial direction', 'multiple beams', 'mobile station', 'main beam', 'existing methods', 'blocked beam', 'beam scanning', 'base station', 'analog beamformer']</t>
  </si>
  <si>
    <t>Analog beamforming | Beam recovery | Link blockage | Millimeter wave | Multi-beam | Recovery times</t>
  </si>
  <si>
    <t>In this paper, a novel link recover scheme is proposed for standalone (SA) millimeter wave communications. Once the main beam between the base station (BS) and the mobile station (MS) is blocked, then a bundle-beam is radiated that covers the spatial direction of the blocked beam. These beams are generated from an analog beamformer design that is composed of parallel adjacent antenna arrays to radiate multiple simultaneous beams, thus creating an analog beamformer of multiple beams. The proposed recovery scheme features instantaneous recovery times, without the need for beam scanning to search for alternative beam directions. Hence, the scheme features reduced recovery times and latencies, as opposed to existing methods.</t>
  </si>
  <si>
    <t>Aldalbahi, Adel</t>
  </si>
  <si>
    <t>Al-Ahsa</t>
  </si>
  <si>
    <t>King Faisal University</t>
  </si>
  <si>
    <t>Aldalbahi A.</t>
  </si>
  <si>
    <t>Multi-backup beams for instantaneous link recovery in mmwave communications</t>
  </si>
  <si>
    <t>10.3390/electronics8101145</t>
  </si>
  <si>
    <t>2-s2.0-85073740758</t>
  </si>
  <si>
    <t>H2020-MSCA-ITN-2016-SECRET-722424</t>
  </si>
  <si>
    <t>['reduced size', 'optimized using', 'medical applications', 'industrial scientific', 'impedance bandwidth', 'held devices', 'fi 2', 'experimental verifications', 'bluetooth 2', 'band ism', 'band characteristics', 'band characteristic', 'antenna structure', '99 ghz', '88 ghz', '8 mm3', '8 ghz', '5 ghz', '454 ghz', '4 ghz', '17 ghz']</t>
  </si>
  <si>
    <t>Arc-shaped | Dual-band | Medical applications | Miniaturized antenna | Slot antenna</t>
  </si>
  <si>
    <t>In this paper, a new miniaturized compact dual-band microstrip slot antenna is presented. To achieve the dual-band characteristics, two adjunct partial arc-shaped small slots are joined to two main circular slots embedded in the ground of the antenna structure. With a reduced size of 30 √ó 28.5 √ó 0.8 mm3, the proposed antenna presents a dual-band characteristic. The design is optimized using a High Frequency Structure Simulator (HFSS) followed by experimental verifications. An impedance bandwidth, for S11‚â§10 dB, that covers the 1.8 GHz and 2.4 GHz bands is accomplished, which makes the proposed antenna basically suitable for hand-held devices and medical applications. More applications such as digital communication system (DCS) 1.71‚Äì1.88 GHz, personal communication services (PCS) 1.85‚Äì1.99 GHz, Universal and mobile telecommunications system UMTS 1.92‚Äì2.17 GHz, Bluetooth 2.4‚Äì2.5 GHz, and Wi-Fi 2.4‚Äì2.454 GHz, Industrial Scientific and Medical radio frequency (RF) band ISM-2.4 GHz, Wireless Local Area Network (WLAN-2.4)are possible by simply changing one of the geometrical antenna dimensions. The antenna is characterized by stable radiation patterns as well.</t>
  </si>
  <si>
    <t>60068741-60008524;60069889;60017375;60012005;60008524;60008524;60017375;60008524-60158071</t>
  </si>
  <si>
    <t>6504428948;55582559700;36240278300;57191838599;57203876577;57200577893;16025343100;7003902501</t>
  </si>
  <si>
    <t>Zebiri, Chemseddine;Sayad, Djamel;Elfergani, Issa;Iqbal, Amjad;Mshwat, Widad F.A.;Kosha, Jamal;Rodriguez, Jonathan;Abd-Alhameed, Raed</t>
  </si>
  <si>
    <t>Iraq;Algeria;Algeria;Portugal;Malaysia;United Kingdom</t>
  </si>
  <si>
    <t>Basra;Skikda;Setif;Lisboa;Selangor;Bradford</t>
  </si>
  <si>
    <t>Basrah University College of Science and Technology;Universit√© 20 Ao√ªt 1955-Skikda;Universit√© Ferhat Abbas S√©tif 1;Instituto de Telecomunicacoes;Multimedia University;University of Bradford</t>
  </si>
  <si>
    <t>60158071;60069889;60068741;60017375;60012005;60008524</t>
  </si>
  <si>
    <t>A compact semi-circular and arc-shaped slot antenna for heterogeneous RF front-ends</t>
  </si>
  <si>
    <t>10.3390/electronics8101123</t>
  </si>
  <si>
    <t>2-s2.0-85073751414</t>
  </si>
  <si>
    <t>106-2320-B-006-056-MY3</t>
  </si>
  <si>
    <t>['twenty non', 'thus blocked', 'study uncovered', 'protein levels', 'primary cilium', 'pregnancies worldwide', 'placental cells', 'phase entry', 'novel function', 'mitotic chromosomes', 'irregular alignment', 'insulin resistance', 'inhibited autophagy', 'inducing apoptosis', 'circulating fetuin', 'centrosome amplification', 'cellular antenna']</t>
  </si>
  <si>
    <t>Autophagy | Cell growth | Centrosome | Fetuin-A | GDM | Primary cilium</t>
  </si>
  <si>
    <t>Gestational diabetes mellitus (GDM) is a type of unbalanced glucose tolerance that occurs during pregnancy, which affects approximately 10% of pregnancies worldwide. Fetuin-A is associated with insulin resistance, and the concentration of circulating fetuin-A increases in women with GDM, however, the role of fetuin-A in the placenta remains unclear. In this study, we enrolled placental samples from twenty pregnant women with GDM and twenty non-GDM pregnant women and found that the abundance of fetuin-A was upregulated in terms of mRNA and protein levels. Fetuin-A inhibited placental cell growth by inducing apoptosis and inhibiting S phase entry. Irregular alignment of mitotic chromosomes and aberrant mitotic spindle poles were observed. In addition, centrosome amplification was induced by fetuin-A treatment, and these amplified centrosomes nucleated microtubules with disorganized microtubule arrays in placental cells. Furthermore, fetuin-A inhibited autophagy, and thus blocked the growth of the primary cilium, a cellular antenna that regulates placenta development and differentiation. Thus, our study uncovered the novel function of fetuin-A in regulating placental cell growth and ciliogenesis.</t>
  </si>
  <si>
    <t>60003394;60073386;60003394-60073386;60073386;60073386</t>
  </si>
  <si>
    <t>55540137600;35741752800;56727060700;57154876600;36796491200</t>
  </si>
  <si>
    <t>Wang, Chia Yih;Su, Mei Tsz;Cheng, Hui Ling;Kuo, Pao Lin;Tsai, Pei Yin</t>
  </si>
  <si>
    <t>Tainan;Tainan</t>
  </si>
  <si>
    <t>National Cheng Kung University Hospital;National Cheng Kung University College of Medicine</t>
  </si>
  <si>
    <t>60073386;60003394</t>
  </si>
  <si>
    <t>Wang C.Y.</t>
  </si>
  <si>
    <t>Fetuin-A inhibits placental cell growth and ciliogenesis in gestational diabetes mellitus</t>
  </si>
  <si>
    <t>10.3390/ijms20205207</t>
  </si>
  <si>
    <t>2-s2.0-85073751470</t>
  </si>
  <si>
    <t>['simulation shows', 'radio altimeter', 'proper beamwidth', 'gained vswr', 'acceptable vswr', '2x2 configuration']</t>
  </si>
  <si>
    <t>Beamwidth | Microstrip Array Antenna | Radio Altimeter | VSWR</t>
  </si>
  <si>
    <t>In this paper, an array microstrip antenna with 2x2 configuration has been simulated and measured for radio altimeter. The goal of this study is to achieve a proper beamwidth for this application with acceptable VSWR. Thus, the spacing between patches has been varied to obtain the beamwidth. The simulation shows the antenna has 50.2 x 60 degrees beamwidth with VSWR of 1.21, where after measurement the antenna has gained VSWR of 1.238, 250.04 MHz bandwidth and beamwidth of ¬±48 x ¬±65 degrees.</t>
  </si>
  <si>
    <t>1097-1101</t>
  </si>
  <si>
    <t>60103730;118606664;118606664</t>
  </si>
  <si>
    <t>57211398142;35178906400;24825354300</t>
  </si>
  <si>
    <t>Beoang, Antonius Kota;Anwar, Radial;Wahyu, Yuyu</t>
  </si>
  <si>
    <t>Beoang A.</t>
  </si>
  <si>
    <t>Beamwidth enhancement of array microstrip antenna for radio altimeter application</t>
  </si>
  <si>
    <t>10.35940/ijitee.L3880.1081219</t>
  </si>
  <si>
    <t>2-s2.0-85073759511</t>
  </si>
  <si>
    <t>['vital role', 'slotted antenna', 'radiation patterns', 'pin diodes', 'designed antenna', 'current path', 'condition antenna', 'antenna operates', '62 ghz', '6 ghz', '59 ghz', '5 ghz', '49 ghz', '45 ghz', '42 ghz', '4 ghz', '36 ghz', '34 ghz', '22 ghz', '21 ghz', '2 ghz', '09 ghz', '08 ghz']</t>
  </si>
  <si>
    <t>CST MWS | Frequency reconfigurable antenna | Multiband | PIN Diodes</t>
  </si>
  <si>
    <t>Multiband reconfigurable patch antenna plays a vital role in wireless communication applications. By changing the current path on the patch a multiband reconfigurable antenna can be achieved. A simple multiband frequency reconfigurable microstrip patch antenna is presented in this paper. The proposed antenna structure is simulated in CST microwave studio. This antenna operates between 1.3 to 5.6 GHz with more than fifteen different frequencies. The antenna is analyzed for four different configurations. The designed antenna is resonating at five different frequencies (1.45 GHz, 2.36 GHz, 3.09 GHz, 3.6 GHz and 5.45 GHz) when both PIN diodes are ON. When PIN diode D1 is ON and D2 is OFF the antenna is resonating at 1.4 GHz, 2.22 GHz, 2.5 GHz, 3.08 GHz and 3.59 GHz. When D1 is OFF and D2 is ON the antenna is resonating at 2.34 GHz, 3.2 GHz, 3.62 GHz and 5.38 GHz frequencies. The slotted antenna or when both PIN diodes are in OFF condition antenna is resonating at 2.22 GHz, 2.49 GHz, 3.21 GHz, 3.6 GHz and 5.42 GHz. For each configuration the antenna parameters like gain, VSWR, directivity and radiation patterns are analyzed.</t>
  </si>
  <si>
    <t>5026-5030</t>
  </si>
  <si>
    <t>100373855;100373855;114103787</t>
  </si>
  <si>
    <t>57200993499;57200993131;46161088800</t>
  </si>
  <si>
    <t>Soloni, Rajendra;Rajappa, H. S.;Chandrappa, D. N.</t>
  </si>
  <si>
    <t>Shimoga;Davangere</t>
  </si>
  <si>
    <t>PESITM;GM Institute of Technology</t>
  </si>
  <si>
    <t>114103787;100373855</t>
  </si>
  <si>
    <t>Soloni R.</t>
  </si>
  <si>
    <t>Design and analysis of frequency reconfigurable microstrip patch antenna for multi band operations using PIN diodes</t>
  </si>
  <si>
    <t>10.35940/ijitee.L3759.1081219</t>
  </si>
  <si>
    <t>2-s2.0-85073761391</t>
  </si>
  <si>
    <t>2017YFE0301300</t>
  </si>
  <si>
    <t>['theoretical predictions', 'studied using', 'simulations show', 'simulation results', 'rational surface', 'mode width', 'measured eigenfrequencies', 'initial perturbation', 'good agreement', 'external antenna', 'experimental observations', 'energetic electrons', 'driving force', 'diamagnetic direction', 'damping mechanism', 'baes excited']</t>
  </si>
  <si>
    <t>An energetic-electron-driven Œ≤-induced Alfv√©n eigenmode (e-BAE) in an HL-2A tokamak experiment (discharge #17461) was studied using a gyrokinetic particle simulation code. Investigations of e-BAEs excited by an initial perturbation, an external antenna, and an energetic-electron pressure gradient were performed, and the measured eigenfrequencies were found to be close to the experimental observations and the theoretical predictions. The damping mechanism is also discussed based on the simulation results. The e-BAE becomes unstable when the driving force of the energetic-electron pressure gradient exceeds the total background damping. Simulations show that the e-BAE propagates along the diamagnetic direction of the energetic electrons and that the most unstable mode number is n/m = 1/3; these findings are in good agreement with the experimental observations. The simulation results also show that the mode is radially localized near the rational surface. Both the mode width and growth rate increase as the background plasma density increases. As the density and temperature of the energetic electrons increase, the eigenfrequency increases slightly, and the growth rate increases considerably.</t>
  </si>
  <si>
    <t>60019118-60019499-109884495;60019118-60019499-109884495-60007278-122365081;60019118-60019499-109884495;60007278-60014966;60019499-109884495;60019118-60019499-109884495</t>
  </si>
  <si>
    <t>57209055663;55706381200;57189643957;57203510904;57190566484;8432738800</t>
  </si>
  <si>
    <t>Chen, Yang;Zhang, Wenlu;Cheng, Junyi;Lin, Zhihong;Dong, Chao;Li, Ding</t>
  </si>
  <si>
    <t>Beijing;Hefei;Beijing;Irvine;Dongguan 523808, China;Beijing</t>
  </si>
  <si>
    <t>Chinese Academy of Sciences;University of Science and Technology of China;Peking University;University of California, Irvine;Songshan Lake Materials Laboratory;School of Computer Science</t>
  </si>
  <si>
    <t>60019499;60019118;60014966;60007278;122365081;109884495</t>
  </si>
  <si>
    <t>Verification of an energetic-electron-driven Œ≤ -induced Alfv√©n eigenmode in the HL-2A tokamak</t>
  </si>
  <si>
    <t>10.1063/1.5115811</t>
  </si>
  <si>
    <t>2-s2.0-85073771241</t>
  </si>
  <si>
    <t>['vswr obtained', 'vehicular communication', 'return loss', 'results show', 'results obtained', 'relative permittivity', 'pso ).', 'optimized micro', 'optimization algorithms', 'heuristic algorithms', 'genetic algorithm', 'design methodology', 'comparing ga', 'antenna operated', '9 ghz', '34 db', '20 db', '07 db', '0 whereas']</t>
  </si>
  <si>
    <t>Genetic algorithm (GA) | Meta-heuristic | Optimization | Particle Swarm Optimization (PSO)</t>
  </si>
  <si>
    <t>In this article, an optimized micro-strip patch antenna for vehicular communication is presented. It consists of rectangular radiating element with 50 Œ© microstrip line feed. The FR-4 dielectric material is used as the substrate with relative permittivity of 4.4. ANSYS High Frequency Structure Simulator (HFSS) based on the Finite Element Method (FEM) is used to analyze the performance of the micro-strip patch antenna. Results show that the antenna operated at 5.9 GHz with return loss of-14.07 dB and Voltage Standing Wave Ratio (VSWR) of 1.13. The optimization of the antenna is carried out by employing the meta-heuristic algorithms such as Genetic Algorithm (GA) and Particle Swarm Optimization (PSO). PSO is implemented with the help of MATLAB and GA is performed by ANSYS optimetrics tool. After applying the optimization algorithms, performance of the antenna has been improved. The return loss and VSWR obtained from GA are-34 dB and 1.0 whereas from PSO are-20 dB and 1.65. On comparing GA and PSO, the results obtained from GA are better than PSO. The design methodology of micro-strip patch antenna and the employed optimization techniques are presented.</t>
  </si>
  <si>
    <t>3490-3494</t>
  </si>
  <si>
    <t>60070202;60070202;60070202</t>
  </si>
  <si>
    <t>57191486028;57211409341;57211402951</t>
  </si>
  <si>
    <t>Palniladevi, P.;Kalai Amutha, K.;Janani Priya, P.</t>
  </si>
  <si>
    <t>Palniladevi P.</t>
  </si>
  <si>
    <t>Design of an optimized micro-strip patch antenna using meta-heuristic algorithms</t>
  </si>
  <si>
    <t>10.35940/ijitee.L2613.1081219</t>
  </si>
  <si>
    <t>2-s2.0-85073777081</t>
  </si>
  <si>
    <t>['wireless solutions', 'wireless network', 'wired interconnects', 'silicon substrate', 'measurements validates', 'main component', 'literature review', 'intrachip transmission', 'integrated circuits', 'integrated antennas', 'good agreement', 'different scenarios', 'chip used', 'broadcast applications', 'article presents', '75 ghz', '40 ghz']</t>
  </si>
  <si>
    <t>Dipole antennas | electromagnetic (EM) fields | EM propagation | integrated circuits | silicon</t>
  </si>
  <si>
    <t>This article presents the implementation of the intrachip propagation channel in the case of a wireless interconnect network-on-chip used for parallel computing applications. These wireless interconnects still require precise propagation models to demonstrate that they can be considered as a realistic efficient alternative to the wired interconnects. First, we show the advantages of wireless solutions for broadcast applications. As this type of circuit will be realized using silicon as the main component, we present in the literature review the problems and constraints of integrated antennas and channels on silicon. Then, a deep electromagnetic study for the intrachip transmission is conducted, with measurements done using two manufactured prototypes of printed dipole antennas on silicon in the Ka-band (26-40 GHz) and in the V-band (40-75 GHz) with different scenarios. The good agreement between simulations and measurements validates the problems encountered due to the silicon substrate and its environment. Finally, we propose perspective solutions in order to improve the intrachip transmission on integrated circuits and to prove the feasibility of the wireless network on chip using integrated antennas.</t>
  </si>
  <si>
    <t>1931-1941</t>
  </si>
  <si>
    <t>60019762;60019762;60019762;60019762;60019762</t>
  </si>
  <si>
    <t>57210563153;6508027206;55474852800;57191336180;6603036867</t>
  </si>
  <si>
    <t>El Masri, Ihsan;Le Gouguec, Thierry;Martin, Pierre Marie;Allanic, Rozenn;Quendo, Cedric</t>
  </si>
  <si>
    <t>Brest</t>
  </si>
  <si>
    <t>Universit√© de Brest (UBO)</t>
  </si>
  <si>
    <t>El Masri I.</t>
  </si>
  <si>
    <t>Electromagnetic Characterization of the Intrachip Propagation Channel in Ka- And V-Bands</t>
  </si>
  <si>
    <t>10.1109/TCPMT.2019.2930347</t>
  </si>
  <si>
    <t>2-s2.0-85073793359</t>
  </si>
  <si>
    <t>['whereas operating', 'thermal management', 'synchrotron frequency', 'sns designs', 'output h', 'noncesiated h', 'negative hydrogen', 'muon facility', 'latest developments', 'ion source', 'current requirements', 'beam current', 'antenna h']</t>
  </si>
  <si>
    <t>The ISIS spallation neutron and muon facility is undergoing an upgrade to the negative hydrogen (H-) linac preinjector with the addition of a medium-energy beam transport (MEBT) line. A fast electrostatic sweep chopper is included in the MEBT and will notch the linac bunch train at the synchrotron frequency. The MEBT and chopper will increase the beam transport efficiency significantly, reducing the output H- current requirements from the ion source. As such, a long-lifetime, noncesiated, RF-driven, external-antenna H- ion source based on the successful CERN Linac4 and SNS designs is constructed, which will improve facility uptime and reliability. This paper will highlight the latest developments on the MEBT before focusing on the RF ion source. The RF ion source must deliver 35 mA of H- beam current in pulses 400 Œºs long at a 50 Hz repetition rate, with transverse normalized 4 rms emittances less than 1.2 œÄ mm mrad. The beam current and emittance are within the reach of a noncesiated H- source, whereas operating at relatively high duty cycles presents challenges in terms of thermal management, which this paper will address.</t>
  </si>
  <si>
    <t>60023254;60023254;60023254;60023254;60023254;60023254;60023254;60023254;60023254;60023254;60023254;60023254</t>
  </si>
  <si>
    <t>26532823700;57201792129;57211405602;6603584761;57201799170;57214457958;57211407611;57211407660;6603231517;57197371776;55645401300;57201884461</t>
  </si>
  <si>
    <t>Lawrie, S. R.;Abel, R. E.;Cahill, C. A.;Faircloth, D. C.;Macgregor, J. H.;Patel, S.;De, T. C.;Speed, J.;Tarvainen, O. A.;Whitehead, M. O.;Wood, T.;Zacek, D.</t>
  </si>
  <si>
    <t>Didcot</t>
  </si>
  <si>
    <t>Rutherford Appleton Laboratory</t>
  </si>
  <si>
    <t>Lawrie S.R.</t>
  </si>
  <si>
    <t>A pre-injector upgrade for ISIS, including a medium energy beam transport line and an RF-driven H&lt;sup&gt;-&lt;/sup&gt; ion source</t>
  </si>
  <si>
    <t>10.1063/1.5127263</t>
  </si>
  <si>
    <t>2-s2.0-85073798743</t>
  </si>
  <si>
    <t>['system reliability', 'specific equation', 'simulation results', 'signal power', 'signal coming', 'several reasons', 'satellite communications', 'physical impact', 'paper attempt', 'main problems', 'ionised atmosphere', 'generally used', 'every home', 'engineering issues', 'could hinder', 'communication signal']</t>
  </si>
  <si>
    <t>Atmosphere | Ionosphere. | ITU-R | Propagation | Satellite</t>
  </si>
  <si>
    <t>In the last sixteen years, there has been an increment in the use of Satellite communications in Iraq. It is generally used in every home in this country. However, the quality of the signal coming from different Satellite providers is still not optimised. There are several reasons which affected this service such as engineering issues and physical impact. Therefore, there is a necessity for studying this topic and focus the light on the main problems that could hinder the improvement of Satellite communications. This paper attempt to present a model that can be employed for prediction of a communication signal from the satellite and the several issues related to that model. The model is constructed from gathering various models and concepts that are necessary to consider such as the effect of non-ionised atmosphere and the ionosphere. In addition to reviewing the effect of gains from the antenna which contained in the specific equation of defining the signal power. Finally, the simulation results were compared with the outcome from measurements to examine the system reliability.</t>
  </si>
  <si>
    <t>2693-2696</t>
  </si>
  <si>
    <t>60109311;60109311</t>
  </si>
  <si>
    <t>57190391885;57211402393</t>
  </si>
  <si>
    <t>Al-Behadili, H. A.H.;Almaliki, M. N.S.</t>
  </si>
  <si>
    <t>Al-Behadili H.A.H.</t>
  </si>
  <si>
    <t>Signal propagation for satellite communications on iraqi territory: Measurements and simulation</t>
  </si>
  <si>
    <t>10.35940/ijitee.L2538.1081219</t>
  </si>
  <si>
    <t>2-s2.0-85073800592</t>
  </si>
  <si>
    <t>['transmission power', 'switching factor', 'switch factor', 'results reveal', 'results demonstrate', 'relay systems', 'relay system', 'relay antennas', 'power allocation', 'optimally selected', 'optimal time', 'lambert function', 'fd single', 'fd dual', 'energy efficiency', 'derivative function', 'concave function']</t>
  </si>
  <si>
    <t>Energy harvesting | Full-duplex wireless power communication network | Half-duplex relay | Power allocation algorithm | Time allocation algorithm</t>
  </si>
  <si>
    <t>In this paper, we propose an optimal time and power allocation scheme in a wireless power supply full-duplex (FD) relay system, where we consider the number of relay antennas in the energy harvesting stage. At the same time, the energy efficiency optimization problem of the system is structured, where optimization issues related to time allocation factors and power allocation are established. For the FD dual-antenna and the FD single-antenna energy harvesting system, energy efficiency function is proven to be a concave function over the time-switch factor, and the optimal time-switching factor is theoretically obtained using the Lambert function. Then, according to the given value range of the optimal time switching factor, the optimal power distribution scheme is obtained by analyzing the derivative function of the system energy efficiency and using the properties of the Lambert function. The time-switching factor and transmission power are optimally selected at the wireless power supply FD relay. Results reveal that the performance of energy efficiency of the dual-antenna energy harvesting at the FD relay outperforms that of the single-antenna. Moreover, our results demonstrate that FD relay systems always substantially boost the energy efficiency compared with half-duplex (HD) relay systems.</t>
  </si>
  <si>
    <t>7402269571;57204926901;57204926524;57206912991;57204927177</t>
  </si>
  <si>
    <t>Song, Xin;Ni, Yue;Han, Xiuwei;Qin, Lei;Dong, Li</t>
  </si>
  <si>
    <t>Time and power allocation for energy efficiency maximization in wireless-powered full-duplex relay systems</t>
  </si>
  <si>
    <t>10.3390/fi1110205</t>
  </si>
  <si>
    <t>2-s2.0-85073805460</t>
  </si>
  <si>
    <t>['resonant frequencies', 'peak gains', 'flame retardant', 'epoxy material', 'easy simulation', 'different frequencies', 'band applications', '6ghz ).', '28db respectively', '-, c']</t>
  </si>
  <si>
    <t>A spiral fork shaped hexagonal micro strip patch antenna is designed to operate at different frequencies, which are in ultra-wide band range (3.1-10.6GHz). The newly presented antenna is simulated on a Flame Retardant-4 (FR4) epoxy material with dielectric constant 4.4and overall size of structure is 28*28mm2. Coplanar waveguide feeding (CPW) is used in this design for easy simulation. This proposed triband structure resonates at 1.36GHz, 5.74GHz and 8.8GHz. The proposed pentaband antenna resonates at 2.38GHz, 3.64GHz, 6.76GHz, 7.36GHz and 8.98GHz with corresponding impedance bandwidths are 200MHz, 70MHz, 170MHz, 520MHz and 420MHz. The peak gains at their resonant frequencies are 1.77dB, 2.45dB, 3.53dB, 4.54dB and 2.28dB respectively with good radiation characteristics. These antennas are suitable for S-, C-and X-band applications.</t>
  </si>
  <si>
    <t>2753-2757</t>
  </si>
  <si>
    <t>60114157;60109722;60114157;60114157</t>
  </si>
  <si>
    <t>57211409114;57211407852;57211405735;57211407616</t>
  </si>
  <si>
    <t>Krishna, Ch Murali;Vijay, P. James;Satya Sai, P.;Mounikeswari, D.</t>
  </si>
  <si>
    <t>Eluru;Bhimavaram</t>
  </si>
  <si>
    <t>Ramachandra College of Engineering, Eluru;S.R.K.R.Engineering College</t>
  </si>
  <si>
    <t>60114157;60109722</t>
  </si>
  <si>
    <t>Krishna C.M.</t>
  </si>
  <si>
    <t>Miniaturization of strips loaded hexagonal microstrip patch antenna for advanced communication</t>
  </si>
  <si>
    <t>10.35940/ijitee.L2561.1081219</t>
  </si>
  <si>
    <t>2-s2.0-85073808188</t>
  </si>
  <si>
    <t>2016JQ6028</t>
  </si>
  <si>
    <t>['transmitter change', 'transmit patterns', 'snr region', 'secure mappings', 'scheme based', 'resist eavesdropping', 'radio frequency', 'precoded mbm', 'legitimate receiver', 'legitimate link', 'input multi', 'independent fading', 'form approximation', 'eavesdropping link', 'eavesdropping antennas', 'eavesdropper due', 'channel advantage']</t>
  </si>
  <si>
    <t>Media-based modulation | Physical-layer security | Quadrature channel modulation | Secrecy rate</t>
  </si>
  <si>
    <t>In this paper, a physical layer security (PLS) scheme based on quadrature channel modulation (QCM) called secure QCM (SQCM) is proposed for time division duplex (TDD) multi-input multi-output (MIMO) media based modulation (MBM) systems to resist eavesdropping. By exploiting the abundant legitimate channel realizations generated by the radio frequency (RF) mirrors, secure mappings between the original information bits and the transmit patterns are designed, where the transmit patterns include the transmit antenna activation pattern (AAP), mirror activation pattern (MAP) and symbol modulation pattern. The secure mappings used by the transmitter change for each transmission and are unavailable at the eavesdropper due to the independent fading of the legitimate link and the eavesdropping link. Based on the secure mappings, the proposed SQCM conveys the source information bits securely through the complex modulation symbol and instantaneous channel realizations by using a single RF chain. The ergodic secrecy rate is analyzed and a closed-form approximation is derived. Simulation results show that the closed-form approximation coincides with the experimental ergodic secrecy rate, and the achievable ergodic secrecy rate is not influenced by the number of eavesdropping antennas or the channel advantage of the eavesdropping link. Compared to the secure MBM scheme using the traditional artificial noise (AN) technique, the proposed SQCM scheme shows significant performance gain without consuming jamming power when the eavesdropper has more antennas than the legitimate receiver. Compared to the precoded MBM and probabilistic optimized MBM schemes exploiting the eavesdropper's CSI, the proposed SQCM scheme has better secrecy performance in all SNR region and medium-to-high SNR regions respectively without requiring the eavesdropper's CSI.</t>
  </si>
  <si>
    <t>9974-9987</t>
  </si>
  <si>
    <t>60018308;60018308;60018308;60000937-60010365</t>
  </si>
  <si>
    <t>25929125000;57208535152;14919610300;7102336029</t>
  </si>
  <si>
    <t>Gao, Zhenzhen;Bai, Shaozhuang;Liao, Xuewen;Leung, Victor C.M.</t>
  </si>
  <si>
    <t>Xi'an;Vancouver;Shenzhen</t>
  </si>
  <si>
    <t>Xi'an Jiaotong University;The University of British Columbia;Shenzhen University</t>
  </si>
  <si>
    <t>60018308;60010365;60000937</t>
  </si>
  <si>
    <t>Secure Quadrature Channel Modulation</t>
  </si>
  <si>
    <t>10.1109/TVT.2019.2937446</t>
  </si>
  <si>
    <t>2-s2.0-85073870098</t>
  </si>
  <si>
    <t>['uav makes', 'typically group', 'switch based', 'proposed algorithm', 'one coalition', 'numerous civil', 'network topology', 'network scalability', 'network performance', 'mobility information', 'flexible deployment', 'effective scheme', 'decision whether', 'coalition value', 'cluster uavs', 'cluster size', 'cluster diameter']</t>
  </si>
  <si>
    <t>Clustering | Coalition game | Link subsistence probability | Switch operation | Unmanned aerial vehicles</t>
  </si>
  <si>
    <t>Unmanned aerial vehicle (UAV) swarms have attracted great interests in numerous civil and military scenarios due to their flexible deployment and mobility. The increased network size poses a challenge for the network scalability. Clustering as an effective scheme, is able to provide efficient communication and network performance. In order to adapt to the change of network topology, the link subsistence probability is used to evaluate the mobility of UAVs. However, the UAVs usually perform tasks collaboratively, which leads to their movements are typically group-based. To this end, a coalition game theoretic framework is proposed to cluster UAVs into coalitions in a distributed autonomous manner, based on the group and the mobility information. The proposed game allows the UAVs with the same group, as much as possible, into one coalition under some constraints, such as cluster size and cluster diameter. To solve the game, each UAV makes its decision whether to switch based on the coalition value. Finally, some comparisons are provided to illustrate the efficiency of the proposed algorithm.</t>
  </si>
  <si>
    <t>9963-9973</t>
  </si>
  <si>
    <t>57204598356;7006197871;24079928700;36242496100;57064024200</t>
  </si>
  <si>
    <t>Xing, Na;Zong, Qun;Dou, Liqian;Tian, Bailing;Wang, Qing</t>
  </si>
  <si>
    <t>Xing N.</t>
  </si>
  <si>
    <t>A Game Theoretic Approach for Mobility Prediction Clustering in Unmanned Aerial Vehicle Networks</t>
  </si>
  <si>
    <t>10.1109/TVT.2019.2936894</t>
  </si>
  <si>
    <t>2-s2.0-85073870257</t>
  </si>
  <si>
    <t>1701118B</t>
  </si>
  <si>
    <t>['users compared', 'unexpected events', 'uavs effectively', 'traffic loads', 'several categories', 'rapid growth', 'processing stage', 'optimization task', 'mobile networks', 'location algorithms', 'divide users', 'clustering method', 'challenging task', 'based strategy']</t>
  </si>
  <si>
    <t>Optimization | unmanned aerial vehicle (UAV) | user association | workload balancing</t>
  </si>
  <si>
    <t>To meet the rapid growth of diverse traffic demand in mobile networks, unmanned aerial vehicles (UAVs) are proposed to support terrestrial networks by carrying base stations towards demand when needed. However, how to deploy the UAVs effectively and efficiently is a challenging task. In this paper, we investigate this problem from the load balancing perspective. Our goal is to make the traffic loads of UAVs almost equal so that the networks can be stable and robust to unexpected events. In the pre-processing stage, we introduce a clustering method to divide users into several categories so as to initialize the positions of UAVs in the maximal local density areas. Then, we propose a user association strategy to make the UAVs serve almost equal traffic demand, where our optimization task is to minimize the maximum traffic demand of subregions with constraints on the capacity and the shape of subregions. Third, we propose a local search procedure to relocate UAVs based on backtracking line search to refine the load balance among the system. By alternately invoking user association and location algorithms, we can obtain (near) optimum UAV positions. Finally, we adjust the altitude of each UAV to decrease power consumption of the system. Numerical results indicate that our proposal can serve more users compared with the SINR-based strategy. Moreover, the traffic capacity among UAVs and the areas of subregions of UAVs are more balanced.</t>
  </si>
  <si>
    <t>10056-10065</t>
  </si>
  <si>
    <t>57194237095;55709796400;55776818100</t>
  </si>
  <si>
    <t>Sun, Yang;Wang, Tianyu;Wang, Shaowei</t>
  </si>
  <si>
    <t>Location Optimization and User Association for Unmanned Aerial Vehicles Assisted Mobile Networks</t>
  </si>
  <si>
    <t>10.1109/TVT.2019.2933560</t>
  </si>
  <si>
    <t>2-s2.0-85073872625</t>
  </si>
  <si>
    <t>2017-T1-002-007 RG122/17</t>
  </si>
  <si>
    <t>['weighted sum', 'queuing system', 'paper considers', 'numerical evaluations', 'novel framework', 'network reaches', 'form coalitions', 'enabled caching', 'dynamic policy', 'cps ).', 'cp aims', 'cooperative game', 'content providers', 'content either', 'another subscriber']</t>
  </si>
  <si>
    <t>Cloud-based content delivery | device-to-device communication | game theory | Lyapunov optimization | resource allocation | stochastic network control | UAV communication</t>
  </si>
  <si>
    <t>The paper considers a cloud-based Content Delivery Network (CDN) with Device-to-Device (D2D) and Unmanned Aerial Vehicle (UAV) enabled caching. The network is managed by the operator that offers content transfer services to the set of Content Providers (CPs). A subscriber of any CP can receive its content either by first, cellular content transfer via a terrestrial Base Station (BS) or a UAV, or by second, D2D content transfer from another subscriber of this CP. Each CP aims to maximize its expected payoff defined as a reciprocal of the weighted sum of the expected content transfer cost and delay for its subscribers. The operator's objective is to maximize its long-term average revenue and stabilize the queuing system which represents the content transfer services. To model the interactions between the operator and the CPs, a novel framework is proposed that combines: first, cooperative game that enables the CPs to form coalitions in which all subscribers can exchange content via D2D links, thereby reducing content transfer costs and delays; second, Lyapunov optimization based dynamic channel and UAVs' activity allocation policy of the operator. Through analytical and numerical evaluations, it is proven that if the operator and each CP are rational, the network reaches a state where all the CPs are in the stable coalitional structure, whereas, the dynamic policy of the operator is optimal with the trade-off in the total queue backlog.</t>
  </si>
  <si>
    <t>10094-10110</t>
  </si>
  <si>
    <t>Game Theory and Lyapunov Optimization for Cloud-Based Content Delivery Networks with Device-to-Device and UAV-Enabled Caching</t>
  </si>
  <si>
    <t>10.1109/TVT.2019.2934027</t>
  </si>
  <si>
    <t>2-s2.0-85073872935</t>
  </si>
  <si>
    <t>EPSPG/2016/106</t>
  </si>
  <si>
    <t>['user equipments', 'ues ).', 'ue rates', 'two strategies', 'two architectures', 'tenfold gain', 'scs ),', 'reuse 1', 'results show', 'relevant architectures', 'provide results', 'pilot contamination', 'optimal backhaul', 'namely random', 'mmimo ),', 'median value', 'massive multiple', 'los probability', 'level simulations', 'less severe', 'latter scs', 'key technologies', 'investigating two', 'hoc deployment', 'existing works', 'edge ues', 'dense network', 'comprehensive 3gpp', 'based system', 'band self', 'band backhaul', 'analytical formulations', 'also evaluate', 'achieve line', 'access links']</t>
  </si>
  <si>
    <t>5G mobile communication | massive MIMO | network capacity | small cell deployment | wireless backhaul</t>
  </si>
  <si>
    <t>In this paper, we focus on one of the key technologies for the fifth-generation wireless communication networks, massive multiple-input-multiple-output (mMIMO), by investigating two of its most relevant architectures: 1) to provide in-band backhaul for the ultra-dense network (UDN) of self-backhauled small cells (SCs), and 2) to provide direct access (DA) to user equipments (UEs). Through comprehensive 3GPP-based system-level simulations and analytical formulations, we show the end-to-end UE rates achievable with these two architectures. Differently from the existing works, we provide results for two strategies of self-backhauled SC deployments, namely random and ad-hoc, where in the latter SCs are purposely positioned close to UEs to achieve line-of-sight (LoS) access links. We also evaluate the optimal backhaul and access time resource partition due to the in-band self-backhauling (s-BH) operations. Our results show that the ad-hoc deployment of self-backhauled SCs closer to the UEs with optimal resource partition and with directive antenna patterns, provides rate improvements for cell-edge UEs that amount to 30% and tenfold gain, as compared to mMIMO DA architecture with pilot reuse 3 and reuse 1, respectively. On the other hand, mMIMO s-BH underperforms mMIMO DA above the median value of the UE rates when the effect of pilot contamination is less severe, and the LoS probability of the DA links improves.</t>
  </si>
  <si>
    <t>10003-10017</t>
  </si>
  <si>
    <t>60021378-60011149;60021378;60021378;60021378;60021378-60032942;60021378;60001490-60021378;60011149</t>
  </si>
  <si>
    <t>57194117907;36809370100;26422212600;56349424500;55028597300;35316996500;55485964300;57211196790</t>
  </si>
  <si>
    <t>Bonfante, Andrea;Galati Giordano, Lorenzo;Lopez-Perez, David;Garcia-Rodriguez, Adrian;Geraci, Giovanni;Baracca, Paolo;Butt, M. Majid;Marchetti, Nicola</t>
  </si>
  <si>
    <t>Spain;United States;Ireland;United Kingdom</t>
  </si>
  <si>
    <t>Barcelona;Murray;Dublin;Glasgow</t>
  </si>
  <si>
    <t>Universitat Pompeu Fabra Barcelona;Nokia Bell Labs;Trinity College Dublin;University of Glasgow</t>
  </si>
  <si>
    <t>60032942;60021378;60011149;60001490</t>
  </si>
  <si>
    <t>Bonfante A.</t>
  </si>
  <si>
    <t>5G Massive MIMO Architectures: Self-Backhauled Small Cells Versus Direct Access</t>
  </si>
  <si>
    <t>10.1109/TVT.2019.2937652</t>
  </si>
  <si>
    <t>2-s2.0-85073873246</t>
  </si>
  <si>
    <t>['weighted sum', 'spatial index', 'spatial constellation', 'spatial bits', 'signaling constellation', 'shift keying', 'receive antennas', 'receive antenna', 'quadrature phase', 'psm schemes', 'psm scheme', 'fine tradeoff', 'e .,', 'determined based', 'approximation using']</t>
  </si>
  <si>
    <t>Precoding-aided spatial modulation | signaling-spatial constellation tradeoff | symbol error rate</t>
  </si>
  <si>
    <t>Precoding-aided spatial modulation (PSM) is a multi-antenna communication scheme, which jointly modulates information bits into both the spatial index and the signaling constellation. Specifically, the spatial bits are conveyed by the index of a receive antenna, which is steered at by precoding at the transmitter. In this paper, the indices of the receive antennas are called a spatial constellation in contrast to the signaling constellation. We investigate the symbol error rate (SER) of the PSM scheme to strike a fine tradeoff between the signaling and the spatial constellation, i.e., the signaling-spatial constellation tradeoff, which minimizes the system's SER. First, we formulate the SER of the PSM scheme. Then, an explicit upper bound on the SER is determined based on an approximation using a weighted sum of exponentials. By minimizing the SER upper bound, we show that for phase-shift keying modulation, it achieves a sufficiently good tradeoff when the size of the signaling constellation is 4, i.e., the quadrature phase-shift keying. The numerical results show that the signaling-spatial constellation tradeoff determined by the derived SER upper bound significantly outperforms other PSM schemes with equal spectral efficiency.</t>
  </si>
  <si>
    <t>10301-10305</t>
  </si>
  <si>
    <t>60024350;60022381;60024350</t>
  </si>
  <si>
    <t>57189250854;24333523000;36728570600</t>
  </si>
  <si>
    <t>Luo, Junshan;Wang, Fanggang;Wang, Shilian</t>
  </si>
  <si>
    <t>Signaling-Spatial Constellation Tradeoff in Precoding-Aided Spatial Modulation</t>
  </si>
  <si>
    <t>10.1109/TVT.2019.2934735</t>
  </si>
  <si>
    <t>2-s2.0-85073873451</t>
  </si>
  <si>
    <t>CX2018104</t>
  </si>
  <si>
    <t>['square error', 'secrecy rate', 'proposed low', 'precoding scheme', 'precoding result', 'noise ratio', 'mutual information', 'mmse matrix', 'minimum mean', 'input multiple', 'high signal', 'form solutions', 'ergodic mi', 'directly maximizing', 'direct computation', 'direct calculation', 'computational complexity', 'asymptotically optimal', 'alphabet inputs']</t>
  </si>
  <si>
    <t>Finite-alphabet inputs | low-complexity design | MIMOME wiretap channel | secrecy rate | transmission precoding</t>
  </si>
  <si>
    <t>In this paper, we investigate the precoding scheme for multiple-input multiple-output multiple antennas eavesdropper (MIMOME) channels under the constraint of finite-alphabet inputs to ensure secure transmission between the source and the destination in the presence of an eavesdropper. With finite-alphabet inputs, there are no closed-form solutions for mutual information (MI) and its gradient-minimum mean-square error (MMSE) matrix. Therefore traditional precoding schemes based on direct calculation of MI and MMSE matrix through numerical integration involve prohibitive computational burden. To address this problem, this paper first derives asymptotically optimal lower bounds of MI and ergodic MI with which the computational complexity can be significantly reduced compared with the direct computation of MI. With the derived lower bounds, a low-complexity precoding scheme is proposed to maximize the secrecy rate, wherein a gradient descent based algorithm is used to obtain the precoding result. In the low and high signal-to-noise ratio (SNR) regions, we demonstrate that the proposed precoding scheme gives the same result as directly maximizing the secrecy rate, which indicates that the proposed low-complexity precoding scheme is asymptotically optimal.</t>
  </si>
  <si>
    <t>9896-9907</t>
  </si>
  <si>
    <t>57193683739;7406566589</t>
  </si>
  <si>
    <t>Yang, Pei;Yang, Hongwen</t>
  </si>
  <si>
    <t>A Low-Complexity Linear Precoding for Secure Transmission over MIMOME Wiretap Channels with Finite-Alphabet Inputs</t>
  </si>
  <si>
    <t>10.1109/TVT.2019.2935476</t>
  </si>
  <si>
    <t>2-s2.0-85073874253</t>
  </si>
  <si>
    <t>['user mobility', 'user height', 'tier handovers', 'stochastic geometry', 'network tiers', 'mathematical analysis', 'massive deployment', 'incorporate user', 'handover rate', 'dimensional n', 'dense networks', 'bs densification', 'bs associations', 'association probabilities', 'antenna heights']</t>
  </si>
  <si>
    <t>3-Dimensional Networks | Association Probabilities | Handover Rate | Stochastic Geometry | Ultra-Dense Networks</t>
  </si>
  <si>
    <t>Ultra-dense networks (UDNs) envision the massive deployment of heterogeneous base stations (BSs) to meet the desired traffic demands. Furthermore, UDNs are expected to support the diverse devices e.g., personal mobile devices and unmanned aerial vehicles. User mobility and the resulting excessive changes in user to BS associations in such highly dense networks may however nullify the capacity gains foreseen through BS densification. Thus, there exists a need to quantify the effect of user mobility in UDNs. In this paper, we consider a three-dimensional N-tier downlink network and determine the association probabilities and inter/intra tier handover rates using tools from stochastic geometry. In particular, we incorporate user and BSs' antenna heights into the mathematical analysis and study the impact of user height on the association and handover rate. The numerical trends show that the intra-tier handovers are dominant for the tiers with shortest relative elevation w.r.t. the user and this dominance is more prominent when there exists a high discrepancy among the tiers' heights. However, biasing can be employed to balance the handover load among the network tiers.</t>
  </si>
  <si>
    <t>10340-10345</t>
  </si>
  <si>
    <t>60010365;60009506;60010365;60012967</t>
  </si>
  <si>
    <t>57190585407;55004662300;7102743763;55964562800</t>
  </si>
  <si>
    <t>Arshad, Rabe;Elsawy, Hesham;Lampe, Lutz;Hossain, Md Jahangir</t>
  </si>
  <si>
    <t>Canada;Canada;Saudi Arabia</t>
  </si>
  <si>
    <t>Kelowna;Vancouver;Dhahran</t>
  </si>
  <si>
    <t>University of British Columbia Okanagan;The University of British Columbia;King Fahd University of Petroleum and Minerals</t>
  </si>
  <si>
    <t>60012967;60010365;60009506</t>
  </si>
  <si>
    <t>Arshad R.</t>
  </si>
  <si>
    <t>Handover Rate Characterization in 3D Ultra-Dense Heterogeneous Networks</t>
  </si>
  <si>
    <t>10.1109/TVT.2019.2932401</t>
  </si>
  <si>
    <t>2-s2.0-85073875980</t>
  </si>
  <si>
    <t>3072019CF0402</t>
  </si>
  <si>
    <t>['widely investigated', 'user systems', 'system sum', 'significantly reduced', 'pss ),', 'proposed codebooks', 'proposed algorithms', 'millimeter wave', 'energy efficiency', 'computational complexity', 'communications systems', 'combiner design', 'channel matrix', 'candidate sets', 'auxiliary variables', 'appropriate trade', 'analog beamforming', 'also difficult']</t>
  </si>
  <si>
    <t>hybrid precoder and combiner | low computational complexity | low-resolution phase shifters | Millimeter wave (mmWave) multi-user communications | multiple-input multiple-output (MIMO)</t>
  </si>
  <si>
    <t>Large-scale antennas systems have been attracted significant attention to provide considerable array gains for millimeter wave (mmWave) communications systems. However, huge hardware complexity and power consumptions make the conventional precoding architectures impractical to realize. Recently, hybrid precoding structures for mmWave communications systems are widely investigated to save the cost and achieve satisfactory performance. Unfortunately, most existing precoder designs lie in the assumption of infinite or high-resolution phase shifters (PSs), which are also difficult to realize in real-world. Motivated by this fact, a low complexity hybrid precoder and combiner design for multi-user systems with two-bit resolution PSs is proposed in this paper, which provides an appropriate trade-off between energy efficiency and system sum-rate. Specifically, the candidate sets for analog beamforming are constructed by introducing the auxiliary variables, in which the number of elements is the same as that of antennas. Accordingly, the computational complexity of searching optimal beamformer is significantly reduced over proposed codebooks. Then, to avoid high complexity singular value decomposition (SVD) of channel matrix, we propose a rank-1 approximate decomposition algorithm based-on principal component analysis technique. At last, the user scheduling algorithm is presented to further improve the performance in multiuser-scenario. Simulation results verified the effectiveness of the proposed algorithms, the performance of which is close to the optimal unquantized precoder.</t>
  </si>
  <si>
    <t>9774-9784</t>
  </si>
  <si>
    <t>57209258681;56948478400;57207832695</t>
  </si>
  <si>
    <t>Dong, Fuwang;Wang, Wei;Wei, Zhenyu</t>
  </si>
  <si>
    <t>Dong F.</t>
  </si>
  <si>
    <t>Low-Complexity Hybrid Precoding for Multi-User MmWave Systems with Low-Resolution Phase Shifters</t>
  </si>
  <si>
    <t>10.1109/TVT.2019.2933058</t>
  </si>
  <si>
    <t>2-s2.0-85073877570</t>
  </si>
  <si>
    <t>F-GAP-2018-1263</t>
  </si>
  <si>
    <t>['theoretical results', 'terms spectrum', 'spatial modulation', 'qsm technique', 'qsm system', 'novel code', 'modulated symbols', 'input multiple', 'index modulation', 'highly spectrum', 'higher efficiency', 'energy use', 'energy efficiency', 'correspondence paper', 'called cim', 'analytical expressions']</t>
  </si>
  <si>
    <t>and direct sequence spread spectrum | code index modulation | MIMO systems | Quadrature spatial modulation</t>
  </si>
  <si>
    <t>In this correspondence paper, a novel code-index modulation (CIM) aided quadrature spatial modulation (QSM) scheme, called CIM-QSM, is proposed for highly spectrum and energy efficient multiple-input multiple-output (MIMO) systems. The CIM-QSM scheme transmits information over three different transmit entities: modulated symbols, activated antenna indices, and spreading code indices. Hence, a higher efficiency in terms spectrum and energy use, and better error performance compared to the conventional direct sequence spread spectrum, spatial modulation (SM), QSM, and CIM aided SS (CIM-SS) schemes are obtained by the CIM-QSM technique for MIMO communication systems. Analytical expressions for the average bit error rate, energy efficiency, and throughput of the CIM-QSM system are performed and the theoretical results are validated with Monte Carlo simulation results.</t>
  </si>
  <si>
    <t>10257-10261</t>
  </si>
  <si>
    <t>60104438;60106510;60006369</t>
  </si>
  <si>
    <t>35101396100;57203166192;24758022600</t>
  </si>
  <si>
    <t>Aydin, Erdogan;Cogen, Fatih;Basar, Ertugrul</t>
  </si>
  <si>
    <t>Istanbul;Istanbul;Istanbul</t>
  </si>
  <si>
    <t>Turkish-German University;Istanbul Medeniyet University;Ko√ß √úniversitesi</t>
  </si>
  <si>
    <t>60106510;60104438;60006369</t>
  </si>
  <si>
    <t>Aydin E.</t>
  </si>
  <si>
    <t>Code-Index Modulation Aided Quadrature Spatial Modulation for High-Rate MIMO Systems</t>
  </si>
  <si>
    <t>10.1109/TVT.2019.2928378</t>
  </si>
  <si>
    <t>2-s2.0-85073877804</t>
  </si>
  <si>
    <t>2019KY0207</t>
  </si>
  <si>
    <t>['œ ±', 'sparse vector', 'simulation results', 'proposed using', 'proposed method', 'corresponence paper']</t>
  </si>
  <si>
    <t>Cognitive radio | maximum generalized correntropy | robustness | spectrum sensing | symmetric alpha stable noise</t>
  </si>
  <si>
    <t>In this corresponence paper, we address the spectrum sensing problem under the non-Gaussian noise scenario characterized by the symmetric alpha stable (Œ± S) model. In this paper, a novel spectrum sensing method is proposed using the maximum generalized correntropy, aimed at improving the spectrum sensing performance in low generalized signal-to-noise ratio conditions. To further enhance the robustness of the proposed method, multiple receive antennas are applied to carry out cooperative spectrum sensing. Besides, a modified conjugate gradient algorithm is used to optimize the sparse vector for cooperative spectrum sensing. Finally, simulation results are presented to verify the effectiveness of the proposed method.</t>
  </si>
  <si>
    <t>10262-10266</t>
  </si>
  <si>
    <t>60025578;60019496-60004538;60108778;60010365</t>
  </si>
  <si>
    <t>36632731300;45562028800;56978492800;7102336029</t>
  </si>
  <si>
    <t>Liu, Mingqian;Zhao, Nan;Li, Junfang;Leung, Victor C.M.</t>
  </si>
  <si>
    <t>China;China;China;Canada;China</t>
  </si>
  <si>
    <t>Xi'an;Xi'an;Qingdao;Vancouver;Dalian</t>
  </si>
  <si>
    <t>Xi'an Aeronautical University;Xidian University;Qingdao University of Science and Technology;The University of British Columbia;Dalian University of Technology</t>
  </si>
  <si>
    <t>60108778;60025578;60019496;60010365;60004538</t>
  </si>
  <si>
    <t>Spectrum Sensing Based on Maximum Generalized Correntropy under Symmetric Alpha Stable Noise</t>
  </si>
  <si>
    <t>10.1109/TVT.2019.2931949</t>
  </si>
  <si>
    <t>2-s2.0-85073877830</t>
  </si>
  <si>
    <t>['wireless channel', 'shelf uas', 'results show', 'residential terrain', 'radio hardware', 'effective solution']</t>
  </si>
  <si>
    <t>radio propagation | software defined radio (SDR) | Unmanned aerial systems (UAS) | wireless channel measurements | wireless channel modeling</t>
  </si>
  <si>
    <t>Small, consumer grade unmanned aerial systems (UAS) provide a cost-effective solution in many wireless communications applications where access to typical terrestrial based communications methods might not be feasible. In this work we characterize and model the small-scale wireless channel effects of the UAS-to-ground wireless channel in residential and mountainous desert terrains. In particular, we focus on constructing statistical models of the wireless channel for small rotary wing UAS flying at low altitudes (&lt;130 meters). The results show that the mountainous desert terrain induces more fading than the residential terrain. Additionally, we provide Doppler spectrum models for the micro-Doppler effect caused by the UAS rotary wings. We validate the proposed channel models using filtered Gaussian noise techniques. The intent of the channel models presented here is to aide in the design of wireless communications systems that use consumer grade off-the-shelf UAS and radio hardware.</t>
  </si>
  <si>
    <t>9348-9358</t>
  </si>
  <si>
    <t>60021881;60003892;60003892;60003892</t>
  </si>
  <si>
    <t>57194654007;56734743900;56810505600;7102454903</t>
  </si>
  <si>
    <t>Gutierrez, Richard M.;Yu, Hanguang;Rong, Yu;Bliss, Daniel W.</t>
  </si>
  <si>
    <t>Fairfax;Tempe</t>
  </si>
  <si>
    <t>General Dynamics Mission Systems, Inc.;Arizona State University</t>
  </si>
  <si>
    <t>60021881;60003892</t>
  </si>
  <si>
    <t>Gutierrez R.</t>
  </si>
  <si>
    <t>Comparison of UAS-to-Ground Small-Scale Fading in Residential and Mountainous Desert Terrains</t>
  </si>
  <si>
    <t>10.1109/TVT.2019.2937874</t>
  </si>
  <si>
    <t>2-s2.0-85073877961</t>
  </si>
  <si>
    <t>['wearable devices', 'network utilization', 'mainly confined', 'lower frequencies', 'interesting alternative', 'information signal', 'human body', 'high efficiency', 'hbc presents', 'hbc helps', 'close proximity', 'battery volume', 'another part', '2 ].', '100 mhz', '1 mhz', '1 ].']</t>
  </si>
  <si>
    <t>Human Body Communication (HBC) is a promising wireless technology that uses the human body tissues as a signal propagation medium. In HBC, the information signal is coupled to the body through an electrostatic or magnetostatic field via electrodes and is captured in another part of the body using similar electrodes. HBC has lower power consumption than conventional radio frequency (RF) approaches, because it operates at lower frequencies, usually between 0.1 MHz and 100 MHz, avoiding the body shadowing effects, complex and power hungry RF circuits and antennas. In addition, the signal is mainly confined to the human body, guaranteeing high data communication security and high efficiency in the network utilization. Designs have already been shown to achieve energy efficiency of pJ/bit and power of micro-Watts, paving the way for autonomous, energy harvested powered devices [1]. With these characteristics, HBC helps to reduce the battery volume and consequently the size and the weight of wearable devices such as watches, earphones, glasses, shoes or clothes. Overall, HBC presents itself as an interesting alternative to implement Body Sensor Networks (BSN) or Body Area Networks (BAN), especially since it is supported by the IEEE standard 802.15.6 for short-range, low-power and highly reliable wireless communication systems for use in close proximity to or within the human body [2].</t>
  </si>
  <si>
    <t>IEEE Instrumentation and Measurement Magazine</t>
  </si>
  <si>
    <t>60106551;123351049;112946323;112946323</t>
  </si>
  <si>
    <t>36508527300;57195282922;57211423763;56028585600</t>
  </si>
  <si>
    <t>Alvarez-Botero, German A.;Hernandez-Gomez, Yicely K.;Tellez, Camilo E.;Coronel, Juan F.</t>
  </si>
  <si>
    <t>Colombia;Colombia;Colombia</t>
  </si>
  <si>
    <t>Bogota;Bogota;Bogota</t>
  </si>
  <si>
    <t>Universidad ECCI;Tecnoacademia - SENA;Catholic University of Colombia</t>
  </si>
  <si>
    <t>60106551;123351049;112946323</t>
  </si>
  <si>
    <t>Alvarez-Botero G.</t>
  </si>
  <si>
    <t>Human body communication: Channel characterization issues</t>
  </si>
  <si>
    <t>10.1109/IMM.2019.8868277</t>
  </si>
  <si>
    <t>2-s2.0-85073880361</t>
  </si>
  <si>
    <t>NRF-2019R1A2B5B01070697</t>
  </si>
  <si>
    <t>['upper bound', 'uplink non', 'noise ratio', 'multiple users', 'mathematically derive', 'joint maximum', 'high signal', 'form integral', 'fading channels', 'error rate', 'base station']</t>
  </si>
  <si>
    <t>bit-error rate (BER) | fading channels | joint maximum-likelihood (ML) detection | multiple antennas | Non-orthogonal multiple access (NOMA)</t>
  </si>
  <si>
    <t>We mathematically derive an upper bound of bit-error rate (BER) of uplink non-orthogonal multiple access (NOMA) systems with quadrature phase shift keying (QPSK) modulation in fading channels. In particular, we exploit the joint maximum-likelihood (ML) detector at a base station (BS) with multiple antennas since it results in the optimal BER performance of a super-imposed QPSK modulated symbols from multiple users. In particular, we obtain a closed-form integral of Q-function with Erlang distributed random variable to derive the BER. We also obtain diversity order of the uplink NOMA systems. Through extensive computer simulations, we validate that our analytical results match well with the simulation results especially in high signal-to-noise ratio (SNR) regime.</t>
  </si>
  <si>
    <t>10295-10300</t>
  </si>
  <si>
    <t>60022417;60007215;60022417-60030612;60022417</t>
  </si>
  <si>
    <t>57200627672;56224214100;55322130900;8967490500</t>
  </si>
  <si>
    <t>Yeom, Jeong Seon;Jang, Han Seung;Ko, Kab Seok;Jung, Bang Chul</t>
  </si>
  <si>
    <t>United States;South Korea;South Korea</t>
  </si>
  <si>
    <t>San Diego;Daejeon;Gwangju</t>
  </si>
  <si>
    <t>University of California, San Diego;Chungnam National University;Chonnam National University</t>
  </si>
  <si>
    <t>60030612;60022417;60007215</t>
  </si>
  <si>
    <t>BER Performance of Uplink NOMA with Joint Maximum-Likelihood Detector</t>
  </si>
  <si>
    <t>10.1109/TVT.2019.2933253</t>
  </si>
  <si>
    <t>2-s2.0-85073880393</t>
  </si>
  <si>
    <t>['target position', 'successively utilizing', 'stage processing', 'radar systems', 'proposed method', 'proposed estimator', 'nonlinear transformation', 'input multiple', 'elliptic localization', 'clock parameters', 'art methods', 'antenna positions', 'analytical results', 'algebraic solution']</t>
  </si>
  <si>
    <t>Cramer-Rao lower bound (CRLB) | multiple-input multiple-output (MIMO) radar | Target localization | time delay measurement | weighted least squares estimation</t>
  </si>
  <si>
    <t>In this paper, an algebraic solution for elliptic localization in multiple-input multiple-output (MIMO) radar systems is proposed by taking the uncertainties in antenna positions and their clock parameters into account. Through nonlinear transformation and multi-stage processing, the target position is estimated in closed-form by successively utilizing the weighted least squares estimator. Theoretical analysis demonstrates that the proposed method is able to attain the Cramer-Rao lower bound (CRLB) performance under mild Gaussian error. The conditions for achieving the CRLB are derived as well. The numerical simulations confirm the analytical results and demonstrate significant performance improvement of the proposed estimator in comparison with the state-of-the-art methods.</t>
  </si>
  <si>
    <t>9797-9805</t>
  </si>
  <si>
    <t>60027666;60027666;60027666;60027666</t>
  </si>
  <si>
    <t>57190335861;57211423678;15061031400;57090274700</t>
  </si>
  <si>
    <t>Amiri, Rouhollah;Kazemi, Seyed Amir Reza;Behnia, Fereidoon;Noroozi, Ali</t>
  </si>
  <si>
    <t>Efficient Elliptic Localization in the Presence of Antenna Position Uncertainties and Clock Parameter Imperfections</t>
  </si>
  <si>
    <t>10.1109/TVT.2019.2933406</t>
  </si>
  <si>
    <t>2-s2.0-85073880615</t>
  </si>
  <si>
    <t>['vt reception', 'virtual trajectory', 'transmitted signal', 'still implemented', 'severely degrading', 'runtime cancellation', 'results demonstrate', 'receiver self', 'pilot signals', 'phenomena affect', 'multicarrier systems', 'multicarrier multiple', 'much effort', 'mimo channel', 'making use', 'low complexity', 'intersymbol interference', 'interference cancellation', 'intercarrier interference', 'input multiple', 'ineluctably present', 'high mobility', 'frequency diversity', 'equalization algorithms', 'dsfbcs ),', 'dsc ).', 'doppler diversity', 'direct conversion', 'delay dispersion', 'conventional approaches', 'communication channel', 'coherent system', 'available space']</t>
  </si>
  <si>
    <t>Doubly selective channels | FBMC | ICI mitigation | MIMO-OFDM | time-varying channels | waveform design</t>
  </si>
  <si>
    <t>High mobility and multipath propagation induce Doppler and delay dispersion, respectively. When both phenomena affect the transmitted signal, the communication channel is known as a doubly selective channel (DSC). In multicarrier systems under this scenario, intersymbol interference (ISI) and intercarrier interference (ICI) are ineluctably present, severely degrading the system's performance. Therefore, much effort has been invested in researching convenient waveforms that enable the receiver self-interference cancellation, while making use of the available space, time, and frequency diversity. In this paper, a multicarrier multiple-input multiple-output (MIMO) system for communication in DSCs is presented. By using the virtual trajectory (VT) representation of the MIMO channel, direct conversion of Doppler diversity into additional virtual antennas in the receiver is achieved. This concept is developed for a coherent system with one-tap channel estimation (CE) and equalization algorithms of low complexity as well as for incoherent detection using differential space-frequency block codes (DSFBCs), where pilot signals are not used. For both systems, runtime cancellation and/or inversion of complex interference channel matrices is avoided. Diversity of the doubly selective MIMO channel is exploited without sacrificing compatibility with current multicarrier MIMO systems. The presented system offers robustness in DSCs with minimal extra complexity when compared to conventional approaches. The results demonstrate that MIMO orthogonal frequency division modulation (MIMO-OFDM) can be still implemented in extremely high Doppler scenarios if VT reception is incorporated.</t>
  </si>
  <si>
    <t>9330-9338</t>
  </si>
  <si>
    <t>60007966;60017323;60017323</t>
  </si>
  <si>
    <t>54977713300;56000748200;55989790300</t>
  </si>
  <si>
    <t>Pena-Campos, Fernando;Parra-Michel, Ramon;Kontorovich, Valeri</t>
  </si>
  <si>
    <t>Mexico City;Monterrey</t>
  </si>
  <si>
    <t>Centro de Investigacion y de Estudios Avanzados;Tecnologico de Monterrey</t>
  </si>
  <si>
    <t>60017323;60007966</t>
  </si>
  <si>
    <t>Pena-Campos F.</t>
  </si>
  <si>
    <t>MIMO Multicarrier Transmission over Doubly Selective Channels with Virtual Trajectories Receiver</t>
  </si>
  <si>
    <t>10.1109/TVT.2019.2934693</t>
  </si>
  <si>
    <t>2-s2.0-85073880616</t>
  </si>
  <si>
    <t>['tracking errors', 'theoretical findings', 'robot systems', 'relatively localize', 'relative localization', 'quite challenging', 'problem proves', 'odometry sensors', 'numerical simulations', 'following control', 'distributed scheme', 'denied environments', 'denied environment', 'crucial requirement', 'cooperative estimation', 'control scheme', 'aerial robots']</t>
  </si>
  <si>
    <t>adaptive control of robotic systems | localization | Multi-robot systems</t>
  </si>
  <si>
    <t>In multi-robot systems, the capability of each robot to relatively localize its neighbors is a crucial requirement, which needs to be resolved as a prerequisite for almost any distributed scheme of operation. Notably, this problem proves to be quite challenging in GPS-denied environments. In this letter, we investigate a problem of simultaneous relative localization and leader-following control of aerial robots by using only ranging and odometry sensors, waiving the need of external positioning systems. To tackle this challenge, we propose a cooperative estimation-control scheme where specialized agents called orbiters are tasked with maintaining persistently exciting trajectories to facilitate exponential convergence of both relative localization and tracking errors for itself and others. Numerical simulations and experiments on quadcopters in a GPS-denied environment are carried out to validate the theoretical findings.</t>
  </si>
  <si>
    <t>60005510;60005510;60005510;60005510;60005510</t>
  </si>
  <si>
    <t>57202211882;56203514700;57212474186;57203837458;57211550487</t>
  </si>
  <si>
    <t>Nguyen, Thien Minh;Qiu, Zhirong;Nguyen, Thien Hoang;Cao, Muqing;Xie, Lihua</t>
  </si>
  <si>
    <t>Nguyen T.M.</t>
  </si>
  <si>
    <t>Distance-Based Cooperative Relative Localization for Leader-Following Control of MAVs</t>
  </si>
  <si>
    <t>10.1109/LRA.2019.2926671</t>
  </si>
  <si>
    <t>2-s2.0-85073893671</t>
  </si>
  <si>
    <t>Japan Prize Foundation</t>
  </si>
  <si>
    <t>TUAT</t>
  </si>
  <si>
    <t>['two components', 'spider mites', 'sex pheromone', 'settlement behavior', 'screened components', 'sauteri behavior', 'sauteri based', 'pest species', 'octenal generated', 'mass spectrometry', 'males responded', 'generalist predator', 'chemical structure', 'body extract', 'antennal response']</t>
  </si>
  <si>
    <t>Biological control | Generalist predator | Natural enemy | Pesticide | Semiochemicals</t>
  </si>
  <si>
    <t>The flower bug Orius sauteri is a generalist predator that occurs throughout Japan, and is a promising indigenous natural enemy for micro-pests such as thrips, aphids, and spider mites. We aimed to manipulate the attraction, dispersal, and settlement behavior of Orius bugs using natural chemical substances emitted by the bugs themselves. To identify potential candidates, we screened components in the whole-body extract of O. sauteri based on antennal response and then determined their chemical structure. A gas chromatograph electroantennographic detector (GC/EAD) indicated that the antennae of males responded to two components in the extract of females. GC/mass spectrometry (MS) showed that these two components were octenal and octadienal. Derivatization or GC-FT-IR analysis identified these components as (E)-2-octenal and (E)-2,7-octadienal. To assess the effect of these components on O. sauteri behavior, we conducted two assays. A field bioassay demonstrated that a blend of the two components functioned as a sex pheromone, and a dispersal assay showed that (E)-2-octenal generated a dose-dependent dispersal response. Our study will provide baseline information for enhancing the retention of O. sauteri on important commercial crops to prey on pest species.</t>
  </si>
  <si>
    <t>811-817</t>
  </si>
  <si>
    <t>60031513;60031513;60031513;60014250;60014250</t>
  </si>
  <si>
    <t>55350235800;55038451700;19536944100;9635128200;7202555959</t>
  </si>
  <si>
    <t>Uehara, Takuya;Maeda, Taro;Shimoda, Masami;Fujiwara-Tsujii, Nao;Yasui, Hiroe</t>
  </si>
  <si>
    <t>Tsukuba;Tsukuba</t>
  </si>
  <si>
    <t>Institute of Agrobiological Sciences, NARO;National Agriculture and Food Research Organization, NARO</t>
  </si>
  <si>
    <t>60031513;60014250</t>
  </si>
  <si>
    <t>Uehara T.</t>
  </si>
  <si>
    <t>Identification and Characterization of the Pheromones in the Minute Pirate Bug Orius sauteri (Heteroptera: Anthocoridae)</t>
  </si>
  <si>
    <t>10.1007/s10886-019-01104-1</t>
  </si>
  <si>
    <t>2-s2.0-85073927615</t>
  </si>
  <si>
    <t>African Union</t>
  </si>
  <si>
    <t>['surface area', 'software based', 'shaped slots', 'return loss', 'radiation efficiency', 'proposed antenna', 'miniaturized antenna', 'loss tangent', 'ground plane', 'fem ).', 'electric characteristics', 'dimensions 2', 'dielectric constant', 'design adopts', 'coplanar waveguide', 'constant gain', 'comparison parameters', 'antenna operates', 'antenna achieves', 'analyzed using', '75mm 3']</t>
  </si>
  <si>
    <t>28GHz | 38GHz | 5G | CPW-fed | DGS | Elliptical microstrip antenna | HFSS | Miniature antenna | Multilayered substrate | Small antenna | Wideband antenna</t>
  </si>
  <si>
    <t>In this paper, a compact elliptical dual band microstrip antenna fed with a coplanar waveguide is presented. The proposed antenna is designed and analyzed using a 3-D full-wave electromagnetic software named, High Frequency Structure Simulator (HFSS) software based on finite element method (FEM). The design adopts a bi-layer substrate configuration where the elliptical radiating patch is printed on a Rogers RO3010 substrate of dimensions 2.265x2x0.75mm 3, with a dielectric constant of 10.2 and loss tangent of 0.0035 on which the radiating patch occupies a surface area of 0.754mm2. The antenna operates at 28GHz and 38GHz, two of the selected bands allocated to 5G by International Telecommunications Union. The simulation results show that the antenna achieves a minimum wide bandwidth of 4.14GHz and a constant gain of 6dB over the operation frequency range. As a miniaturized antenna, its electric characteristics(impedance, bandwidth, radiation efficiency and gain) along with the antenna‚Äôs size have been chosen as comparison parameters with those found in recent research works.In addition, previous electric parameters, together with the return loss and VSWR have been selected for the proposed Elliptical antenna that have been improved by inserting two F-shaped slots in the ground plane. These slots in the ground plane are well-known as defected ground structure (DGS) technique.</t>
  </si>
  <si>
    <t>114707565;100421860;60107202</t>
  </si>
  <si>
    <t>57222135155;57211446870;6508016675</t>
  </si>
  <si>
    <t>MoukalaMpele, Pierre;MoukandaMbango, Franck;Konditi, Dominic Bernard Onyango</t>
  </si>
  <si>
    <t>Kenya;Kenya;Congo</t>
  </si>
  <si>
    <t>Nairobi;Nairobi;</t>
  </si>
  <si>
    <t>Technical University of Kenya;Pan African University;Marien Ngouabi University</t>
  </si>
  <si>
    <t>60107202;114707565;100421860</t>
  </si>
  <si>
    <t>MoukalaMpele P.</t>
  </si>
  <si>
    <t>A small dual band (28/38ghz) elliptical antenna for 5g applications with dgs</t>
  </si>
  <si>
    <t>2-s2.0-85073953499</t>
  </si>
  <si>
    <t>['yield results', 'worst scenario', 'working sink', 'work better', 'wireless large', 'wide region', 'various sensors', 'typical conditions', 'transfer chain', 'time algorithm', 'suggested work', 'sub problems', 'study functionality', 'sink node', 'sink arrangement', 'significant part', 'sensor nodes', 'routing details', 'results show', 'remote locations', 'recent years', 'real issue', 'prospective implementation', 'proposed algorithm', 'problems result', 'primary issue', 'previous methods', 'optimum polynomial', 'one communication', 'nodes near', 'new algorithm', 'network argument', 'mobile sink', 'many fields', 'lower hops', 'junction sink', 'involving nodes', 'hill stations', 'energy dissipation', 'efficient results', 'dependent equipment', 'commonly referred', 'collects information', 'certain settings', 'application performance']</t>
  </si>
  <si>
    <t>Delay bound | Node-in route | Route discovery | Sleep-wake scheduling | Time to live</t>
  </si>
  <si>
    <t>Due to the prospective implementation in many fields, study functionality in the wireless sensor network has risen very impressively in recent years. Wireless large-scale sensor networks contain various sources and various sink numbers. This plays a significant part in application performance. To this end, we will concentrate on the primary issue of sink arrangement in this study to minimize time delay in the worst scenario as well as to increase the lifespan of the wireless sensor network. Here we suggest an interconnected anatomy frame for calculating the mobility of the junction sink, routing details. We're talking about the causes of sub problems and bringing them efficient results. Then we combine all these outcomes and suggest the real issue with the optimum polynomial-time algorithm. From this consequence, the merits of involving nodes (mobile sink) and network argument or parametric quantity impact will be displayed. (Example: various sensors, sinks and time delay bound) the lifespan of the network. As we understand, Wireless sensor network nodes are battery-dependent equipment that collects information from the surroundings and send this (information) information to the sink node for further computational processing leading to energy dissipation in batteries The batteries are non-rechargeable or in certain settings it may be hard to replace or recharge. These problems result in the design of a new algorithm for node energy efficiency In typical conditions, the sensor nodes display many to one communication with the sink, resulting in a faster energy depletion of the nodes near the sink, commonly referred to as the energy deficiency hole problem or the hot spot problem. hence in this situation, the mobility of the sink can help in balancing of energy dissipation of the sensor nodes In wireless sensor network when information data hold up by working sink it should be Bounded. Our results show that the proposed algorithm can work better than previous methods and yield results in remote locations such as in the wide region of the wireless sensor network, lake, mountains, hill stations, etc. Additional guideline antennas can boost the transfer chain, which increases to lower hops and low routing delays. Finally, numerical studies analyze the suggested work and simulations are performed to validate through MATLAB.</t>
  </si>
  <si>
    <t>4559-4564</t>
  </si>
  <si>
    <t>60021891;60021891</t>
  </si>
  <si>
    <t>57201876849;57211446415</t>
  </si>
  <si>
    <t>Dhakshayeni, P. A.;Suganthi, N.</t>
  </si>
  <si>
    <t>Jawaharlal Nehru Technological University Hyderabad</t>
  </si>
  <si>
    <t>Dhakshayeni P.</t>
  </si>
  <si>
    <t>An efficiency of timing to route discovery in mobile sink by using WSN</t>
  </si>
  <si>
    <t>10.35940/ijitee.L3955.1081219</t>
  </si>
  <si>
    <t>2-s2.0-85073969010</t>
  </si>
  <si>
    <t>['wide tunability', 'thickness 1', 'rising system', 'remote applications', 'recurrence proportions', 'receiving wire', 'ranging 2', 'radiation example', 'possibly meet', 'numerous deformities', 'microwave circuits', 'microstrip circuits', 'low increase', 'low gain', 'ground plane', 'feed structure', 'exhibition parameters', 'efficiencies differ', 'earth prerequisites', 'different plans', 'different parameters', 'bigger size', 'basic single', '66 %.', '6 mm', '4ghz recurrence', '2 ghz', '18 dbi']</t>
  </si>
  <si>
    <t>Antenna | DGS | Polarized antenna | Return loss</t>
  </si>
  <si>
    <t>Conventional microstrip antennas had a few confinements, that is, single working recurrence, low impedance transmission capacity, low increase, bigger size, and polarization issues.. Carved openings or deformities on the ground plane of microstrip circuits are alluded to as Defected Ground Structure. Single or numerous deformities on the ground plane might be considered as DGS.. DGS is embraced as a rising system for improving the different parameters of microwave circuits, that is, limited transmission capacity, cross-polarization, low gain, etc. A Line feed Microstrip Patch Antenna (MPA) working from 2 GHz to 4GHz recurrence, with absconded ground plane is introduced in this paper. The proposed reception apparatus is structured utilizing FR epoxy substrate material having dielectric consistent 4.4 and thickness 1.6 mm. The exhibition parameters of receiving wire, for example, Voltage Standing Wave Ratio (VSWR), Return Loss (RL), addition and radiation example are recreated utilizing Ansoft High Frequency Structure Simulator (HFSS) programming. The exhibition parameters of the proposed radio wire with various substrate material and Defected Ground Planes (DGPs) at three recurrence esteems 2.4GHz, 3GHz and 3.933GHz (ranging 2-4GHz) are analysed in this paper. The accomplished impedance data transmission is 66.66%.The antennas‚Äô deliberate pinnacle additions and efficiencies differ from 1.76 to 2.18 dBi and 96% to 98%, individually. Contrasted and different plans, the proposed antennas display multiband execution by utilizing a basic single-feed structure, acknowledge various blends of profoundly disengaged recurrence groups with wide tunability of recurrence proportions, and have directional stable radiation designs that are smaller and of electrically little size. To be sure, they can possibly meet the down to earth prerequisites for remote applications.</t>
  </si>
  <si>
    <t>1302-1307</t>
  </si>
  <si>
    <t>57211435200;57211446675</t>
  </si>
  <si>
    <t>Singla, Priya;Kaur, Ranjit</t>
  </si>
  <si>
    <t>Singla P.</t>
  </si>
  <si>
    <t>Design of compact monopole wideband antenna with defected ground plane</t>
  </si>
  <si>
    <t>2-s2.0-85073971888</t>
  </si>
  <si>
    <t>['transcript level', 'specific role', 'smell nerolidol', 'significantly decreased', 'related compounds', 'many host', 'longer able', 'key role', 'identified cmedobp14', 'higher affinities', 'earlier study', 'differentiate 0', 'cnaphalocrocis medinalis', 'cmedobp14 mediates', 'adults could', '4 compared']</t>
  </si>
  <si>
    <t>Behaviorally active compounds | EAG response | Odorant binding proteins | Plant volatiles | Reverse chemical ecology | RNA interference</t>
  </si>
  <si>
    <t>Odorant binding proteins (OBPs) play a key role in chemoreception in insects. In an earlier study, we identified CmedOBP14 from the rice leaf folder, Cnaphalocrocis medinalis, with potential physiological functions in olfaction. Here, we performed a competitive binding assay under different pH conditions as well as knockdown via RNA interference to determine the specific role of CmedOBP14 in C. medinalis. CmedOBP14 displayed broad binding affinities to many host-related compounds, with higher affinities at pH¬†7.4 compared with pH¬†5.0. After treatment with CmedOBP14-dsRNA, the transcript level of OBP14 was significantly decreased at 72¬†h compared with controls, and the electroantennogram response evoked by nerolidol, L-limonene and beta-ionone was reduced. Furthermore, behavioral assays revealed consistent patterns among these compounds, especially for nerolidol, with adults could no longer able to differentiate 0.1% nerolidol from controls. RNAi experiments suggest that at least in part, CmedOBP14 mediates the ability to smell nerolidol and beta-ionone.</t>
  </si>
  <si>
    <t>849-857</t>
  </si>
  <si>
    <t>60032955;60017970;60032955;60032955</t>
  </si>
  <si>
    <t>57211441986;55641822500;56924336400;24802475300</t>
  </si>
  <si>
    <t>Sun, Shuang Feng;Zeng, Fang Fang;Yi, Shan Cheng;Wang, Man Qun</t>
  </si>
  <si>
    <t>Wuhan;Zhengzhou</t>
  </si>
  <si>
    <t>Huazhong Agricultural University;Henan University of Technology</t>
  </si>
  <si>
    <t>60032955;60017970</t>
  </si>
  <si>
    <t>Molecular Screening of Behaviorally Active Compounds with CmedOBP14 from the Rice Leaf Folder Cnaphalocrocis medinalis</t>
  </si>
  <si>
    <t>10.1007/s10886-019-01106-z</t>
  </si>
  <si>
    <t>2-s2.0-85073981181</t>
  </si>
  <si>
    <t>['s11 less', 'normal direction', 'microwave studio', 'metamaterial gives', 'hfss ).', 'frequency range', 'extraordinary property', 'antenna performances', 'antenna gain', '89 respectively']</t>
  </si>
  <si>
    <t>Directivity | Gain | Near Zero Index Metamaterial | UWB circular antenna</t>
  </si>
  <si>
    <t>A Near Zero refractive Index (NZIM) metamaterial inspired UWB circular antenna as a superstrate for gain and directivity improvement‚Äôs is presented and investigated in this work. The frequency range with S11 less than-10dB is from 4.5GHz to 12.5GHz. The permeability and permittivity of the (NZIM) has an extraordinary property that could be optimized to synchronously approach zero and have an effective wave impedance matching with air and near-zero index simultaneously, this feature of metamaterial gives the NZIM the ability to collimates the incident bending waves and gather it‚Äôs towards the normal direction. Hence the antenna performances in term of the gain and directivity will be enhanced. The studied metamaterial design is optimized and analyzed using CST microwave. Obviously, the antenna gain and directivity are enhanced by 4.8 and 4.89 respectively. The simulation of this developed metamaterial antenna has been optimized and performed by using Computer Simulation Technology-Microwave Studio (CST) and Ansof High Frequency Structure Simulator (HFSS).</t>
  </si>
  <si>
    <t>496-499</t>
  </si>
  <si>
    <t>Elhabchi, Mourad;Srifi, Mohamed Nabil;Touahni, Raja</t>
  </si>
  <si>
    <t>A metamaterial inspired UWB circular antenna as superstrate for gain and directivity improvement‚Äôs</t>
  </si>
  <si>
    <t>10.35940/ijitee.L3387.1081219</t>
  </si>
  <si>
    <t>2-s2.0-85074000495</t>
  </si>
  <si>
    <t>Magyar Tudom√°nyos Akad√©mia</t>
  </si>
  <si>
    <t>OTKA 119459</t>
  </si>
  <si>
    <t>MTA</t>
  </si>
  <si>
    <t>['trifucosylated glycoforms', 'structure identification', 'rare glycoforms', 'energy ms', 'core fucosylation', 'agp ),', 'acid glycoprotein']</t>
  </si>
  <si>
    <t>fucosylation | glycopeptide | glycosylation | low-energy CID</t>
  </si>
  <si>
    <t>We have used tandem mass spectrometry (MS/MS)-based analysis of glycopeptides in order to identify the composition and structure of rare glycoforms. The results illustrate utility of low-energy MS/MS for structure identification. We have shown the presence of bifucosylated and trifucosylated glycoforms in human Œ±-1-acid glycoprotein (AGP), a major plasma glycoprotein. Fucosylation in the case of AGP always occurs on the antennae; core fucosylation was not observed.</t>
  </si>
  <si>
    <t>817-822</t>
  </si>
  <si>
    <t>60027811-60024812;60027811;60027811;60027811;60027811</t>
  </si>
  <si>
    <t>57222711537;36165147900;15829984400;7005060014;35609531300</t>
  </si>
  <si>
    <t>√Åcs, Andr√°s;Turi√°k, Lilla;R√©v√©sz, √Ågnes;V√©key, K√°roly;Drahos, L√°szl√≥</t>
  </si>
  <si>
    <t>Magyar Tudomanyos Akademia;Semmelweis Egyetem</t>
  </si>
  <si>
    <t>60027811;60024812</t>
  </si>
  <si>
    <t>√Åcs A.</t>
  </si>
  <si>
    <t>Identification of bifucosylated glycoforms using low-energy CID spectra</t>
  </si>
  <si>
    <t>10.1002/jms.4432</t>
  </si>
  <si>
    <t>2-s2.0-85074016046</t>
  </si>
  <si>
    <t>['termination tended', 'termination flashes', 'termination distance', 'rs number', 'return stroke', 'mtfs ranged', 'lightning flashes', 'leader forks', 'high probability', 'fork height', 'first stroke', 'first rs', 'different terminations', 'arithmetic mean', '6 ms', '6 km', '4 km', '3 ms', '205 ),', '10 km']</t>
  </si>
  <si>
    <t>FALMA | Multiple terminations | Negative CG lightning</t>
  </si>
  <si>
    <t>We characterized 205 multiple-termination negative cloud-to-ground (CG) lightning flashes that were imaged by the Fast Antenna Lightning Mapping Array (FALMA) in Japan during the summer of 2017. The parameters we used included termination number, termination distance, fork height, return stroke (RS) number, the interval between the first RS of each termination, the shortest time difference between the strokes at different terminations, and the first RS intensities separated by termination occurrence orders. It was found that the multiple-termination flashes (MTFs) had a termination number ranging from 2 to 5, with the majority (148/205) at 2. The termination distance (with high probability) was between 2 and 4 km, with 10 out of 359 MTF termination distances being longer than 10 km. For most MTFs (146/205), their leader forks for different terminations occurred at a height between 4 and 6 km, indicating that the fork process mainly occurred inside the cloud. The RS number of the MTFs ranged from 2 to 18, with an arithmetic mean (AM) value of 5.8. The interval between the first RS of each termination in the MTFs ranged from 0.5 to 965.3 ms, with an AM value of 225.6 ms, while the shortest time difference between the strokes at different terminations had an AM value of 189.6 ms. The intensity of the first stroke in each termination tended to decrease with increasing termination occurrence orders.</t>
  </si>
  <si>
    <t>60018429;60018429;60018429;60018429;60018429</t>
  </si>
  <si>
    <t>57211462328;55676100700;57195572092;55476664600;7202953787</t>
  </si>
  <si>
    <t>Gao, Panliang;Wang, Daohong;Shi, Dongdong;Wu, Ting;Takagi, Nobuyuki</t>
  </si>
  <si>
    <t>Characterization of multitermination CG flashes using a 3D lightning mapping system (FALMA)</t>
  </si>
  <si>
    <t>10.3390/atmos10100625</t>
  </si>
  <si>
    <t>2-s2.0-85074044790</t>
  </si>
  <si>
    <t>11-HV-2019-RD_VT2</t>
  </si>
  <si>
    <t>['wireless systems', 'time slots', 'time slot', 'sufficient number', 'source selects', 'source data', 'snrs ),', 'results presented', 'required number', 'reduces ts', 'proposed protocols', 'performance analysis', 'passive eavesdropper', 'original data', 'noise ratios', 'intercept probability', 'fountain codes', 'exact formulas', 'enhance reliability', 'encoded packets', 'employ non', 'eavesdropper also', 'carlo simulations', 'best antenna', 'average number']</t>
  </si>
  <si>
    <t>Fountain codes | Intercept probability | Non-orthogonalmultiple access | Physical-layer security</t>
  </si>
  <si>
    <t>In this paper, we propose and evaluate the performance of fountain codes (FCs) based secure transmission protocols in multiple-input-multiple-output (MIMO) wireless systems, in presence of a passive eavesdropper. In the proposed protocols, a source selects its best antenna to transmit fountain encoded packets to a destination that employs selection combining (SC) or maximal ratio combing (MRC) to enhance reliability of the decoding. The transmission is terminated when the destination has a required number of the encoded packets to reconstruct the original data of the source. Similarly, the eavesdropper also has the ability to recover the source data if it can intercept a sufficient number of the encoded packets. To reduce the number of time slots used, the source can employ non-orthogonal multiple access (NOMA) to send two encoded packets to the destination at each time slot. For performance analysis, exact formulas of average number of time slots (TS) and intercept probability (IP) over Rayleigh fading channel are derived and then verified by Monte-Carlo simulations. The results presented that the protocol using NOMA not only reduces TS but also obtains lower IP at medium and high transmit signal-to-noise ratios (SNRs), as compared with the corresponding protocol without using NOMA.</t>
  </si>
  <si>
    <t>60121871;100463594;60078563;60121871;100463594</t>
  </si>
  <si>
    <t>57155963100;57196693334;26322066900;57192081502;24728984600</t>
  </si>
  <si>
    <t>Hung, Dang The;Duy, Tran Trung;Tran, Phuong T.;Trinh, Do Quoc;Hanh, Tan</t>
  </si>
  <si>
    <t>Hanoi;Ho Chi Minh City;Ho Chi Minh City</t>
  </si>
  <si>
    <t>Le Quy Don Technical University;Ton-Duc-Thang University;University of Technology</t>
  </si>
  <si>
    <t>60121871;60078563;100463594</t>
  </si>
  <si>
    <t>Hung D.T.</t>
  </si>
  <si>
    <t>Performance comparison between fountain codes-based secure MIMO protocols with and without using non-orthogonal multiple access</t>
  </si>
  <si>
    <t>10.3390/e21100982</t>
  </si>
  <si>
    <t>2-s2.0-85074053829</t>
  </si>
  <si>
    <t>['transmission rate', 'smbm introduces', 'smbm ),', 'sm ),', 'second case', 'first case', 'existing smbm', 'equal number', 'effectively enhancing', 'correlated rayleigh', 'computer simulations', 'combines judiciously', 'closed form', 'capacity performance', 'based modulation']</t>
  </si>
  <si>
    <t>Bit error rate (BER) | index modulation | media-based modulation | polarization | spatial correlation</t>
  </si>
  <si>
    <t>A novel scheme called dual-polarized spatial media-based modulation (DP-SMBM), which combines judiciously the media-based modulation (MBM), spatial modulation (SM), and dual-polarized (DP) antennas, is proposed in this paper. The DP-SMBM introduces a new DP domain to convey additional information without occupying extra physical space, effectively enhancing the transmission rate and alleviating the finite space issue. The bit error rate (BER) and capacity over uncorrelated/correlated Rayleigh and Rician fading channels are analyzed. A tight upper bound on the BER of DP-SMBM is further derived in closed form. Computer simulations are conducted to investigate the performance of DP-SMBM and comparisons with the existing SMBM are made in two different cases: 1) equal number of antennas and 2) equivalent channel matrix. Simulation results show that for the first case, the BER and capacity performance of DP-SMBM significantly outperforms that of SMBM, and for the second case, DP-SMBM is superior to SMBM in terms of BER and space utilization efficiency under highly correlated channels, revealing the potential of DP-SMBM in combating spatial correlation and the impact of line-of-sight.</t>
  </si>
  <si>
    <t>1258-1269</t>
  </si>
  <si>
    <t>60024542;60024542;60024542;60006541;60017456</t>
  </si>
  <si>
    <t>57211470231;57191194745;56643552500;7406894786;35613331800</t>
  </si>
  <si>
    <t>Chen, Xuan;Wen, Miaowen;Li, Qiang;Wu, Yik Chung;Tsiftsis, Theodoros A.</t>
  </si>
  <si>
    <t>Guangzhou;Guangzhou;Pokfulam</t>
  </si>
  <si>
    <t>South China University of Technology;Jinan University;The University of Hong Kong</t>
  </si>
  <si>
    <t>60024542;60017456;60006541</t>
  </si>
  <si>
    <t>Dual-Polarized Spatial Media-Based Modulation</t>
  </si>
  <si>
    <t>10.1109/JSTSP.2019.2942220</t>
  </si>
  <si>
    <t>2-s2.0-85074063694</t>
  </si>
  <si>
    <t>['wet season', 'tropical forest', 'temporal resolutions', 'specific humidity', 'results show', 'remaining 32', 'profiles corresponded', 'potential temperature', 'pasture areas', 'ozone concentration', 'observed previously', 'median height', 'l .)', 'important effect', 'high vertical', 'ground level', 'embedded sensors', 'central amazonia', 'boundary layer', 'altitude served', 'abrupt changes']</t>
  </si>
  <si>
    <t>Amazonia | Boundary layer | Ozone | UAV</t>
  </si>
  <si>
    <t>The nighttime boundary layer was studied in an urban area surrounded by tropical forest by use of a copter-type unmanned aerial vehicle (UAV) in central Amazonia during the wet season. Fifty-seven vertical profiles of ozone concentration, potential temperature, and specific humidity were collected from surface to 500 m above ground level (a.g.l.) at high vertical and temporal resolutions by use of embedded sensors on the UAV. Abrupt changes in ozone concentration with altitude served as a proxy of nighttime boundary layer (NBL) height for the case of a normal, undisturbed, stratified nighttime atmosphere, corresponding to 40% of the cases. The median height of the boundary layer was 300 m. A turbulent mixing NBL constituted 28% of the profiles, while the median height of the boundary layer was 290 m. The remaining 32% of profiles corresponded to complex atmospheres without clear boundary layer heights. The occurrence of the three different cases correlated well with relative cloud cover. The results show that the standard nighttime model widely implemented in chemical transport models holds just 40% of the time, suggesting new challenges in modeling of regional nighttime chemistry. The boundary layer heights were also somewhat higher than observed previously over forested and pasture areas in Amazonia, indicating the important effect of the urban heat island.</t>
  </si>
  <si>
    <t>60029159-108072936;60009982;60029159-108072936;60029159-108072936;60029159-108072936;108072936;108072936;60009982</t>
  </si>
  <si>
    <t>57194070895;57188850919;57209303728;57211094420;57189341104;57194398717;8691681600;57189372185</t>
  </si>
  <si>
    <t>Guimar√£es, Patr√≠cia;Ye, Jianhuai;Batista, Carla;Barbosa, Rafael;Ribeiro, Igor;Medeiros, Adan;Souza, Rodrigo;Martin, Scot T.</t>
  </si>
  <si>
    <t>Brazil;United States;Brazil</t>
  </si>
  <si>
    <t>Manaus;Cambridge;Manaus</t>
  </si>
  <si>
    <t>Instituto Nacional de Pesquisas Da Amazonia;Harvard University;Amazonas State University</t>
  </si>
  <si>
    <t>60029159;60009982;108072936</t>
  </si>
  <si>
    <t>Guimar√£es P.</t>
  </si>
  <si>
    <t>Vertical profiles of Ozone concentration collected by an Unmanned Aerial Vehicle and the mixing of the Nighttime Boundary Layer over an Amazonian Urban Area</t>
  </si>
  <si>
    <t>10.3390/atmos10100599</t>
  </si>
  <si>
    <t>2-s2.0-85074068782</t>
  </si>
  <si>
    <t>['¬± 1mm', 'weighting function', 'vlbi results', 'technical effort', 'systematic biases', 'surface quality', 'stiffer design', 'simple elevation', 'receiving properties', 'range photogrammetry', 'radio telescopes', 'optical axis', 'often referred', 'observation time', 'new telescopes', 'new generation', 'move faster', 'methods require', 'measurement process', 'main reflector', 'laser tracker', 'illumination function', 'gravitational deformation', 'first time', 'estimated scale', 'deformation pattern', 'data collection', 'currently extended', 'collected data', 'almost 200œºm', '5 mm', '2 œé']</t>
  </si>
  <si>
    <t>Antenna deformation | Photogrammetry | Radio telescope | Reverse engineering | Ring-focus paraboloid | Signal path variation | SQP | Unmanned aircraft system | VGOS | VLBI</t>
  </si>
  <si>
    <t>The receiving properties of radio telescopes used in geodetic and astrometric very long baseline interferometry (VLBI) depend on the surface quality and stability of the main reflector. Deformations of the main reflector as well as changes in the sub-reflector position affect the geometrical ray path length significantly. The deformation pattern and its impact on the VLBI results of conventional radio telescopes have been studied by several research groups using holography, laser tracker, close-range photogrammetry and laser scanner methods. Signal path variations (SPV) of up to 1¬†cm were reported, which cause, when unaccounted for, systematic biases of the estimated vertical positions of the radio telescopes in the geodetic VLBI analysis and potentially even affect the estimated scale of derived global geodetic reference frames. As a result of the realization of the VLBI¬†2010 agenda, the geodetic VLBI network is currently extended by several new radio telescopes, which are of a more compact and stiffer design and are able to move faster than conventional radio telescopes. These new telescopes will form the backbone of the next generation geodetic VLBI system, often referred to as VGOS (VLBI Global Observing System). In this investigation, for the first time the deformation pattern of this new generation of radio telescopes for VGOS is studied. ONSA13NE, one of the Onsala twin telescopes at the Onsala Space Observatory, was observed in several elevation angles using close-range photogrammetry. In general, these methods require a crane for preparing the reflector as well as for the data collection. To reduce the observation time and the technical effort during the measurement process, an unmanned aircraft system (UAS) was used for the first time. Using this system, the measurement campaign per elevation angle took less than 30¬†min. The collected data were used to model the geometrical ray path and its variations. Depending on the distance from the optical axis, the ray path length varies in a range of about ¬±1mm. To combine the ray path variations, an illumination function was introduced as weighting function. The resulting total SPV is about -0.5 mm. A simple elevation-dependent SPV model is presented that can easily be used and implemented in VLBI data analysis software packages to correct for gravitational deformation in VGOS radio telescopes. The uncertainty is almost 200Œºm (2 œÉ) and is derived by Monte Carlo simulations applied to the entire analysis process.</t>
  </si>
  <si>
    <t>2069-2087</t>
  </si>
  <si>
    <t>60002630;60007328;60002630;106950305</t>
  </si>
  <si>
    <t>35105446000;7402336811;35621528100;8407762400</t>
  </si>
  <si>
    <t>L√∂sler, Michael;Haas, R√ºdiger;Eschelbach, Cornelia;Greiwe, Ansgar</t>
  </si>
  <si>
    <t>Sweden;Germany;Germany</t>
  </si>
  <si>
    <t>Onsala;Frankfurt am Main;Bochum</t>
  </si>
  <si>
    <t>Onsala Space Observatory;Frankfurt University of Applied Sciences;University of Applied Science</t>
  </si>
  <si>
    <t>60007328;60002630;106950305</t>
  </si>
  <si>
    <t>L√∂sler M.</t>
  </si>
  <si>
    <t>Gravitational deformation of ring-focus antennas for VGOS: first investigations at the Onsala twin telescopes project</t>
  </si>
  <si>
    <t>10.1007/s00190-019-01302-5</t>
  </si>
  <si>
    <t>2-s2.0-85074072382</t>
  </si>
  <si>
    <t>['widely used', 'traditional methods', 'quantitative detection', 'phase flow', 'petroleum industry', 'nmr measurement', 'interpretation methods', 'innovative method', 'industrial focus', 'hole measurements', 'high rate', 'gas wells', 'gas multi', 'fluid compositions', 'accurate technique', 'accurate measurement']</t>
  </si>
  <si>
    <t>Multi-phase flow | NMR | Oil and gas wells | Online detection</t>
  </si>
  <si>
    <t>In the petroleum industry, detection of multi-phase fluid flow is very important in both surface and down-hole measurements. Accurate measurement of high rate of water or gas multi-phase flow has always been an academic and industrial focus. NMR is an efficient and accurate technique for the detection of fluids; it is widely used in the determination of fluid compositions and properties. This paper is aimed to quantitatively detect multi-phase flow in oil and gas wells and pipelines and to propose an innovative method for online nuclear magnetic resonance (NMR) detection. The online NMR data acquisition, processing and interpretation methods are proposed to fill the blank of traditional methods. A full-bore straight tube design without pressure drop, a Halbach magnet structure design with zero magnetic leakage outside the probe, a separate antenna structure design without flowing effects on NMR measurement and automatic control technology will achieve unattended operation. Through the innovation of this work, the application of NMR for the real-time and quantitative detection of multi-phase flow in oil and gas wells and pipelines can be implemented.</t>
  </si>
  <si>
    <t>1148-1158</t>
  </si>
  <si>
    <t>Petroleum Science</t>
  </si>
  <si>
    <t>60004598;60004598;60016087;119038038-60002316;;60004598;60004598;60004598;60004598;60004598</t>
  </si>
  <si>
    <t>55491824100;57205424809;12793059700;49961850200;57211470633;55811211100;54783822800;57200285041;56747455500;10840488500</t>
  </si>
  <si>
    <t>Shi, Jun Feng;Deng, Feng;Xiao, Li Zhi;Liu, Hua Bing;Ma, Feng Qin;Wang, Meng Ying;Zhao, Rui Dong;Chen, Shi Wen;Zhang, Jian Jun;Xiong, Chun Ming</t>
  </si>
  <si>
    <t>China;China;New Zealand;China</t>
  </si>
  <si>
    <t>Beijing;Beijing;Wellington;Beijing</t>
  </si>
  <si>
    <t>China University of Petroleum-Beijing;China National Petroleum Corporation;Victoria University of Wellington;Beijing Limecho Technology Co., Ltd</t>
  </si>
  <si>
    <t>60016087;60004598;60002316;119038038</t>
  </si>
  <si>
    <t>Shi J.F.</t>
  </si>
  <si>
    <t>A proposed NMR solution for multi-phase flow fluid detection</t>
  </si>
  <si>
    <t>10.1007/s12182-019-00367-3</t>
  </si>
  <si>
    <t>2-s2.0-85074075999</t>
  </si>
  <si>
    <t>698503P</t>
  </si>
  <si>
    <t>['user equipment', 'ue try', 'transmission power', 'superior performance', 'small parameters', 'significant delay', 'several parameters', 'receive antennas', 'proposed method', 'problem efficiently', 'power consumption', 'particularly advantageous', 'outage probability', 'multiple antennas', 'millimeter wave', 'initial access', 'genetic algorithms', 'existing methods', 'exhaustive search', 'e .,', 'directional link', 'codebook size', 'challenging problem', 'base station']</t>
  </si>
  <si>
    <t>5G | Beamforming | Genetic Algorithm | Initial Access | mmWave</t>
  </si>
  <si>
    <t>Initial Access (IA) in millimeter wave (mmWave) communications, i.e., the mechanism by which the Base Station (BS) and the User Equipment (UE) establish a directional communication link, is a challenging problem. A significant delay can be incurred when the BS and the UE try to find the appropriate beam alignment for obtaining a directional link, and solving this problem efficiently has become an important research topic. In this work, we propose a new beam refinement method based on Genetic Algorithms (GAs) which is particularly advantageous when the number of antennas is large. In particular, we consider a scenario where both the BS and the UE are equipped with a single RF chain and multiple antennas, i.e., a single beam analog beamforming is considered at the BS and UE. The efficiency of the proposed method and the effect of several parameters, such as the number of transmit and receive antennas, codebook size, and transmission power are investigated. In the case of small parameters, it is shown that the proposed method achieves the same capacity of Exhaustive Search (ES) but with a much lower complexity. Moreover, in comparison with existing methods, our method has a superior performance in terms of capacity, outage probability, and power consumption.</t>
  </si>
  <si>
    <t>9908-9919</t>
  </si>
  <si>
    <t>60017609;60017609;60017609;60090755</t>
  </si>
  <si>
    <t>57211472901;7102113656;6602619051;57200273285</t>
  </si>
  <si>
    <t>Souto, Victoria Dala Pegorara;Souza, Richard Demo;Uchoa-Filho, Bartolomeu Ferreira;Li, Yonghui</t>
  </si>
  <si>
    <t>Australia;Brazil</t>
  </si>
  <si>
    <t>Sydney;Florianopolis</t>
  </si>
  <si>
    <t>Faculty of Engineering;Universidade Federal de Santa Catarina</t>
  </si>
  <si>
    <t>60090755;60017609</t>
  </si>
  <si>
    <t>Souto V.D.P.</t>
  </si>
  <si>
    <t>A Novel Efficient Initial Access Method for 5G Millimeter Wave Communications Using Genetic Algorithm</t>
  </si>
  <si>
    <t>10.1109/TVT.2019.2935695</t>
  </si>
  <si>
    <t>2-s2.0-85074076610</t>
  </si>
  <si>
    <t>['wide range', 'training speed', 'systems along', 'natural image', 'massive antennas', 'makes ffdnet', 'large bandwidth', 'input multiple', 'indeed one', 'ffdnet ).', 'comprehensive investigation', 'accurate estimation', 'access points']</t>
  </si>
  <si>
    <t>cell-free massive MIMO | Channel estimation | FFDNet | millimeter wave</t>
  </si>
  <si>
    <t>The combination of cell-free massive multiple-input multiple-output (MIMO) systems along with millimeter-wave (mmWave) bands is indeed one of most promising technological enablers of the envisioned wireless Gbit/s experience. However, both massive antennas at access points and large bandwidth at mmWave induce high computational complexity to exploit an accurate estimation of channel state information. Considering the sparse mmWave channel matrix as a natural image, we propose a practical and accurate channel estimation framework based on the fast and flexible denoising convolutional neural network (FFDNet). In contrast to previous deep learning based channel estimation methods, FFDNet is suitable a wide range of signal-to-noise ratio levels with a flexible noise level map as the input. More specifically, we provide a comprehensive investigation to optimize the FFDNet based channel estimator. Extensive simulation results validate that the training speed of FFDNet is faster than state-of-the-art channel estimators without sacrificing normalized mean square error performance, which makes FFDNet as an practical channel estimator for cell-free mmWave massive MIMO systems.</t>
  </si>
  <si>
    <t>10325-10329</t>
  </si>
  <si>
    <t>60022381-60025578;60022381-60025578;60005244;60022381</t>
  </si>
  <si>
    <t>57211466654;57202148166;55243233900;56419514600</t>
  </si>
  <si>
    <t>Jin, Yu;Zhang, Jiayi;Jin, Shi;Ai, Bo</t>
  </si>
  <si>
    <t>Xidian University;Beijing Jiaotong University;Southeast University</t>
  </si>
  <si>
    <t>60025578;60022381;60005244</t>
  </si>
  <si>
    <t>Channel Estimation for Cell-Free mmWave Massive MIMO through Deep Learning</t>
  </si>
  <si>
    <t>10.1109/TVT.2019.2937543</t>
  </si>
  <si>
    <t>2-s2.0-85074076666</t>
  </si>
  <si>
    <t>DC02174</t>
  </si>
  <si>
    <t>['temporal structure', 'results support', 'olfactory sensillum', 'olfactory response', 'odor receptors', 'obp genes', 'many sensilla', 'many obps', 'greater physiological', 'believed essential', 'behavioral response', 'affects oviposition', 'abundantly expressed']</t>
  </si>
  <si>
    <t>Odorant binding proteins (Obps) are expressed at extremely high levels in the antennae of insects, and have long been believed essential for carrying hydrophobic odorants to odor receptors. Previously we found that when one functional type of olfactory sensillum in Drosophila was depleted of its sole abundant Obp, it retained a robust olfactory response (Larter et al., 2016). Here we have deleted all the Obp genes that are abundantly expressed in the antennal basiconic sensilla. All of six tested sensillum types responded robustly to odors of widely diverse chemical or temporal structure. One mutant gave a greater physiological and behavioral response to an odorant that affects oviposition. Our results support a model in which many sensilla can respond to odorants in the absence of Obps, and many Obps are not essential for olfactory response, but that some Obps can modulate olfactory physiology and the behavior that it drives.</t>
  </si>
  <si>
    <t>e51040</t>
  </si>
  <si>
    <t>57193796542;57007342300;35344571300</t>
  </si>
  <si>
    <t>Xiao, Shuke;Sun, Jennifer S.;Carlson, John R.</t>
  </si>
  <si>
    <t>Robust olfactory responses in the absence of odorant binding proteins</t>
  </si>
  <si>
    <t>10.7554/eLife.51040</t>
  </si>
  <si>
    <t>2-s2.0-85074080061</t>
  </si>
  <si>
    <t>Nanjing University of Posts and Telecommunications</t>
  </si>
  <si>
    <t>RK002STP16001</t>
  </si>
  <si>
    <t>NUPT</t>
  </si>
  <si>
    <t>['valued components', 'underloaded mimo', 'transmitted symbols', 'transmitted signal', 'transmitted codewords', 'transmit antennas', 'switching operation', 'switching occurs', 'stream sm', 'spectral shaping', 'spatial multiplexing', 'spatial modulation', 'sm turns', 'silent antennas', 'second problem', 'rf chains', 'reduced number', 'radio frequency', 'power requirements', 'power consumption', 'particular type', 'originally introduced', 'original sm', 'original motivation', 'ofdm system', 'nyquist property', 'mimo transmitter', 'introduce frequency', 'input multi', 'information bits', 'esm schemes', 'esm ),', 'domain sm', 'domain implementation', 'domain esm', 'designs bridge', 'design fd', 'concept actually', 'antenna switching', 'actually disappears', 'active antennas']</t>
  </si>
  <si>
    <t>enhanced SM (ESM) | frequency-domain SM | multi-stream SM | Spatial modulation (SM) | spatial multiplexing</t>
  </si>
  <si>
    <t>Spatial modulation (SM) is a multi-input multi-output (MIMO) technique, which was originally introduced to reduce the number of radio frequency (RF) chains in a MIMO transmitter and thereby reduce cost and power consumption. Although it is very appealing in theory, this concept actually has two main problems: The first is that SM involves antenna switching, which degrades the spectral shaping and the Nyquist property of the transmitted signal. The second is the limited spectral efficiency due to the presence of silent antennas. In order to remedy the second problem, enhanced spatial modulation (ESM) was introduced in which multiple signal constellations are used, and information bits are conveyed not only by the transmitted symbols and the indices of the active antennas, but also by the constellation types activated. As for the problem of antenna switching, it actually disappears when SM is combined with OFDM, because the switching operation in frequency-domain SM (FD-SM) occurs at baseband. But the number of RF chains required becomes equal to the number of transmit antennas and the property of reduced number of RF chains, which was the original motivation for SM also disappears. FD-SM turns out to be a particular type of underloaded MIMO-OFDM system, which reduces the power requirements of the transmit power amplifiers rather than their number. In this paper, we introduce frequency-domain ESM (FD-ESM), which avoids both the spectral efficiency limitations and the antenna switching issues of the original SM. Exploiting the property that switching occurs at baseband and no savings in terms of the number of RF chains can be achieved in frequency-domain implementation, we design FD-ESM schemes in which the transmitted codewords do not include any zero-valued components. These designs bridge the concept of SM with spatial multiplexing, and they provide spectacular gains with respect to multi-stream SM (MSM) and also some significant gains compared to conventional spatial multiplexing.</t>
  </si>
  <si>
    <t>1326-1335</t>
  </si>
  <si>
    <t>60112109-60122384;60112109;60009400;60112109-60009400</t>
  </si>
  <si>
    <t>57211467335;23010077700;24168616700;7006591743</t>
  </si>
  <si>
    <t>Wei, Meijun;Sezginer, Serdar;Gui, Guan;Sari, Hikmet</t>
  </si>
  <si>
    <t>Wei M.</t>
  </si>
  <si>
    <t>Bridging Spatial Modulation with Spatial Multiplexing: Frequency-Domain ESM</t>
  </si>
  <si>
    <t>10.1109/JSTSP.2019.2913131</t>
  </si>
  <si>
    <t>2-s2.0-85074106270</t>
  </si>
  <si>
    <t>['verified using', 'unified high', 'three subarrays', 'resolution reflectivity', 'reflectivity data', 'proposed high', 'point filling', 'paper introduces', 'one subarray', 'objective evaluations', 'new technology', 'new instrument', 'maximum extent', 'horizontal filling', 'fused high', 'final product', 'enables detection', 'elevation resolutions', 'elevation directions', 'correlation coefficient', 'awr system', 'awr offers']</t>
  </si>
  <si>
    <t>Array Weather Radar | Data point density | High-resolution reflectivity fusion method | Phased array technology | Resolution enhancement</t>
  </si>
  <si>
    <t>Array Weather Radar (AWR) is a novel type weather radar equipped with a distributed phased array technology. As a new instrument with new technology, the AWR offers very high spatiotemporal resolution that enables detection of the fine-scale flow field and reflectivity of severe convective storms. This new AWR provides coordinated observations of a target from three subarrays of transmitter-receiver antenna units. This paper introduces a resolution enhancement concept that the very high range resolution of one subarray can be used to compensate lower azimuth and elevation resolutions of the other subarrays of the AWR. The resolution enhancement effect is estimated using data point density. A data fusion method is then presented to obtain a unified high-resolution reflectivity from the networked and coordinated AWR subarray observations. First, based on the reflectivity data from the AWR subarray volume scans, numbers of the data-point filling in both the azimuth and elevation directions are calculated. Then, the fusion of three subarray reflectivity data is achieved through the vertical and horizontal filling and merging in a common coordinate system. The final product of the fused high-resolution reflectivity is verified using both subjective and objective evaluations. The verification experiments included radar echoes of two simulated weather scenarios, a small-scale heavy precipitation and a tornado, along with a real precipitation event. The real precipitation event was observed from the AWR system that is installed and operational at the Changsha Huanghua International Airport. The performance of the proposed high-resolution reflectivity fusion method yields a 35% smaller root mean square error and an 11% increase in the correlation coefficient to the maximum extent. The real event result shows that the final fused high-resolution reflectivity depicted a more detailed and complete echo structure compared to the China New Generation Weather Radar network observation.</t>
  </si>
  <si>
    <t>60016318-60046504;60016318-60046504;60046504;60016318-60046504-60016211;60016318-60014611</t>
  </si>
  <si>
    <t>57211476730;55732894000;57190873789;34874412500;56941190500</t>
  </si>
  <si>
    <t>Ye, Kai;Yang, Ling;Ma, Shuqing;Zhen, Xiaoqiong;Fan, Xingang</t>
  </si>
  <si>
    <t>Beijing;Chengdu;Beijing;Bowling Green</t>
  </si>
  <si>
    <t>China Meteorological Administration;Chengdu University of Information Technology;Institute of Atmospheric Physics Chinese Academy of Sciences;Western Kentucky University</t>
  </si>
  <si>
    <t>60046504;60016318;60016211;60014611</t>
  </si>
  <si>
    <t>Ye K.</t>
  </si>
  <si>
    <t>Fusion of high-resolution reflectivity for a new Array Weather Radar</t>
  </si>
  <si>
    <t>10.3390/atmos10100566</t>
  </si>
  <si>
    <t>2-s2.0-85074111034</t>
  </si>
  <si>
    <t>I-40129</t>
  </si>
  <si>
    <t>['upper limits', 'theoretical noise', 'significance ranging', 'redshifts z', 'reasons described', 'rate filtering', 'previous publications', 'present limits', 'optimal fringe', 'noncosmological power', 'namely delay', 'limits supersede', 'excess power', 'empirical covariance', 'donald c', 'binned data', 'based estimators', '1900 mk', '1500 mk']</t>
  </si>
  <si>
    <t>dark ages | first stars | reionization</t>
  </si>
  <si>
    <t>We present limits on the 21 cm power spectrum from the Epoch of Reionization using data from the 64 antenna configuration of the Donald C. Backer Precision Array for Probing the Epoch of Reionization (PAPER) analyzed through a power spectrum pipeline independent from previous PAPER analyses. Previously reported results from PAPER have been found to contain significant signal loss. Several lossy steps from previous PAPER pipelines have not been included in this analysis, namely delay-based foreground filtering, optimal fringe-rate filtering, and empirical covariance-based estimators. Steps that remain in common with previous analyses include redundant calibration and local sidereal time (LST) binning. The power spectra reported here are effectively the result of applying a linear Fourier transform analysis to the calibrated, LST-binned data. This analysis also uses more data than previous publications, including the complete available redshift range of z ‚àº 7.5 to 11. In previous PAPER analyses, many power spectrum measurements were found to be detections of noncosmological power at levels of significance ranging from two to hundreds of times the theoretical noise. Here, excess power is examined using redundancy between baselines and power spectrum jackknives. The upper limits we find on the 21 cm power spectrum from reionization are (1500 mK)2, (1900 mK)2, (280mK)2, (200mK)2, (380mK)2, and (300mK)2 at redshifts z = 10.87, 9.93, 8.68, 8.37, 8.13, and 7.48, respectively. For reasons described in Cheng et al., these limits supersede all previous PAPER results.</t>
  </si>
  <si>
    <t>60009043;60009043;60025038;60025038;60006297;60011460;60006297;60025038;60012681-60026548-100333758;60021918-60024185;60021907-60121115;60025038;60025038;60025038;60011460;60024185;60002494-60082875;60025038;60006297;60021907;60026548;60012681;60012681</t>
  </si>
  <si>
    <t>55675957800;35748941000;56924042100;15822992400;56567705300;41262172400;7102716701;55602667300;25722495900;7401459806;57203219238;7005954631;7004022890;55600809100;57203895840;55694334000;26427736400;24465224100;55465432300;54384225100;56088559300;55694642000;56924243400</t>
  </si>
  <si>
    <t>Kolopanis, Matthew;Jacobs, Daniel C.;Cheng, Carina;Parsons, Aaron R.;Kohn, Saul A.;Pober, Jonathan C.;Aguirre, James E.;Ali, Zaki S.;Bernardi, Gianni;Bradley, Richard F.;Carilli, Chris L.;Deboer, David R.;Dexter, Matthew R.;Dillon, Joshua S.;Kerrigan, Joshua;Klima, Pat;Liu, Adrian;MacMahon, David H.E.;Moore, David F.;Thyagarajan, Nithyanandan;Nunhokee, Chuneeta D.;Walbrugh, William P.;Walker, Andre</t>
  </si>
  <si>
    <t>United Kingdom;Canada;South Africa;United States;United States;United States;United States;Italy;United States;United States;United States;Canada;South Africa</t>
  </si>
  <si>
    <t>Cambridge;Toronto;Grahamstown;Berkeley;Charlottesville;Charlottesville;Socorro;Bologna;Providence;Tempe;Philadelphia;Montreal;Cape Town</t>
  </si>
  <si>
    <t>Department of Physics;Canadian Institute for Advanced Research;Rhodes University;University of California, Berkeley;National Radio Astronomy Observatory;University of Virginia;National Radio Astronomy Observatory Socorro;Istituto Di Radioastronomia, Bologna;Brown University;School of Earth and Space Exploration;University of Pennsylvania;Universit√© McGill;Observatory</t>
  </si>
  <si>
    <t>60121115;60082875;60026548;60025038;60024185;60021918;60021907;60012681;60011460;60009043;60006297;60002494;100333758</t>
  </si>
  <si>
    <t>Kolopanis M.</t>
  </si>
  <si>
    <t>A Simplified, Lossless Reanalysis of PAPER-64</t>
  </si>
  <si>
    <t>10.3847/1538-4357/ab3e3a</t>
  </si>
  <si>
    <t>2-s2.0-85074127513</t>
  </si>
  <si>
    <t>2018RS3012</t>
  </si>
  <si>
    <t>['vehicle detection', 'spatial resolution', 'scene context', 'improving gradually', 'fully utilized', 'detect vehicles', 'art algorithms']</t>
  </si>
  <si>
    <t>Aerial image | deep learning | scene context-driven | vehicle detection</t>
  </si>
  <si>
    <t>As the spatial resolution of remote sensing images is improving gradually, it is feasible to realize 'scene-object' collaborative image interpretation. Unfortunately, this idea is not fully utilized in vehicle detection from high-resolution aerial images, and most of the existing methods may be promoted by considering the variability of vehicle spatial distribution in different image scenes and treating vehicle detection tasks scene-specific. With this motivation, a scene context-driven vehicle detection method is proposed in this paper. At first, we perform scene classification using the deep learning method and, then, detect vehicles in roads and parking lots separately through different vehicle detectors. Afterward, we further optimize the detection results using different postprocessing rules according to different scene types. Experimental results show that the proposed approach outperforms the state-of-the-art algorithms in terms of higher detection accuracy rate and lower false alarm rate.</t>
  </si>
  <si>
    <t>7339-7351</t>
  </si>
  <si>
    <t>60017060;60017060;60029306;60017060;60017060;60017060</t>
  </si>
  <si>
    <t>35235290700;57214116540;55969097400;57211483444;57216238305;57191434327</t>
  </si>
  <si>
    <t>Tao, Chao;Mi, Li;Li, Yansheng;Qi, Ji;Xiao, Yuan;Zhang, Jiaxing</t>
  </si>
  <si>
    <t>Wuhan University;Central South University</t>
  </si>
  <si>
    <t>60029306;60017060</t>
  </si>
  <si>
    <t>Tao C.</t>
  </si>
  <si>
    <t>Scene Context-Driven Vehicle Detection in High-Resolution Aerial Images</t>
  </si>
  <si>
    <t>10.1109/TGRS.2019.2912985</t>
  </si>
  <si>
    <t>2-s2.0-85074131030</t>
  </si>
  <si>
    <t>['v2x systems', 'v2x security', 'v2x networks', 'v2x communications', 'use cases', 'underlying channels', 'theoretical framework', 'sight connections', 'road safety', 'potential applications', 'physical layer', 'open problems', 'ideal platform', 'ground communications', 'ensure secrecy', 'enabling vehicles', 'embrace uav', 'create line', 'automatic driving', 'also discussed']</t>
  </si>
  <si>
    <t>Enabling vehicles to communicate with other vehicles, infrastructure, pedestrians, and everything for use cases such as road safety, automatic driving, and infotainment is important for the future cellular networks. However, some vehicle-to-everything (V2X) services need secure transmissions and should be prevented from eavesdropping. Physical layer security, an information-theoretical framework, utilizes the randomness of underlying channels to ensure secrecy in the physical layer. Different from ground communications, unmanned aerial vehicles (UAVs) create line-of-sight connections to vehicles and mobile users making them an ideal platform to conduct physical layer security strategies. In this article, we embrace UAV to V2X communications to enhance the V2X security from the physical layer security's perspective. To be specific, we present security problems in V2X systems, highlight security threats in V2X networks, and illustrate some potential applications of UAVs in V2X security. Open problems for UAV-assisted V2X secure communications are also discussed.</t>
  </si>
  <si>
    <t>98-103</t>
  </si>
  <si>
    <t>60027090;60027090;60027090-60010421;60010421</t>
  </si>
  <si>
    <t>57190400107;16307442200;56387832400;55423269000</t>
  </si>
  <si>
    <t>Shang, Bodong;Liu, Lingjia;Ma, Junchao;Fan, Pingzhi</t>
  </si>
  <si>
    <t>Blacksburg;Chengdu</t>
  </si>
  <si>
    <t>Virginia Polytechnic Institute and State University;Southwest Jiaotong University</t>
  </si>
  <si>
    <t>60027090;60010421</t>
  </si>
  <si>
    <t>Shang B.</t>
  </si>
  <si>
    <t>Unmanned Aerial Vehicle Meets Vehicle-to-Everything in Secure Communications</t>
  </si>
  <si>
    <t>10.1109/MCOM.001.1900170</t>
  </si>
  <si>
    <t>2-s2.0-85074144352</t>
  </si>
  <si>
    <t>HO16C0004</t>
  </si>
  <si>
    <t>['two measurements', 'single measurement', 'serious problems', 'rx systems', 'rf excitation', 'obtain morphological', 'mr spectroscopy', 'monopole antenna', 'method suffers', 'metabolic information', 'loop geometry', 'loop coil', 'individual coil', 'early diagnosis', 'dt coil', 'cylindrical phantom', 'coils based', 'acquisition time']</t>
  </si>
  <si>
    <t>87.61.-c | 87.61.Jc | 87.61.Qr | 87.61.Tg | 87.64.kj | Dual-tuned coil | Magnetic resonance imaging (MRI) | Multinuclear | Phosphorous ( P) 31 | Radiofrequency (RF) coil</t>
  </si>
  <si>
    <t>Radiofrequency (RF) coils based on two operating frequencies, or dual-tuned (DT) coils, for magnetic resonance imaging (MRI) in parallel with MR spectroscopy (MRS) and MR spectroscopy imaging (MRSI) are used to obtain morphological and metabolic information for early diagnosis of diseases. However, this method suffers from serious problems such as the extremely low signal sensitivity of X-nuclei and the long image acquisition time required for the two measurements. In this study, a single-channel DT coil was proposed for RF excitation/reception (Tx/Rx) of hydrogen (1H) and phosphorous (31P) by using a monopole antenna and a loop coil, and it was extended to an eight-channel volume coil at 7 T. To verify the DT coil performance, we compared the single RF port of the DT coil with monopole/loop geometry to the individual coil of the 1H monopole antenna and the 31P loop coil with a cylindrical phantom. The monopole/loop coil shows no magnetic flux interaction between individual coils despite the superimposed positions owing to the single RF port. The study results demonstrated that the proposed DT monopole/loop (DTML) coil can be extended to multiple RF Tx/Rx systems and can reduce the acquisition time with a single measurement.</t>
  </si>
  <si>
    <t>610-616</t>
  </si>
  <si>
    <t>Journal of the Korean Physical Society</t>
  </si>
  <si>
    <t>60199632;60199632;60199632;60199632</t>
  </si>
  <si>
    <t>56603464900;57211493459;57158659300;56500910400</t>
  </si>
  <si>
    <t>Han, Sang Doc;Song, Junghyun;Hernandez, Daniel;Kim, Kyoung Nam</t>
  </si>
  <si>
    <t>Han S.D.</t>
  </si>
  <si>
    <t>Dual-Tuned Monopole/Loop Coil Array for Concurrent RF Excitation and Reception Capability for MRI</t>
  </si>
  <si>
    <t>10.3938/jkps.75.610</t>
  </si>
  <si>
    <t>2-s2.0-85074145666</t>
  </si>
  <si>
    <t>Lockheed Martin</t>
  </si>
  <si>
    <t>NNM11AA01A</t>
  </si>
  <si>
    <t>['wind turbine', 'tall human', 'statistically significant', 'spatial footprint', 'snowfall events', 'previous literature', 'metar reports', 'least 11', 'information service', 'glm field', 'flashes within', 'flashes involved', 'flash energy', 'flash area', '754 km2', '402 ms', '1342 fj']</t>
  </si>
  <si>
    <t>This study examines characteristics of lightning in snowfall events (i.e., thundersnow, TSSN) from the perspective of the Geostationary Lightning Mapper (GLM) and the National Environmental Satellite Data and Information Service (NESDIS) merged Snowfall Rate (mSFR) product. A thundersnow detection algorithm (TDA) was derived from the GLM and mSFR that resulted in a probability of detection (POD) of 66.7% when compared to the aviation routine weather report (METAR) reports of TSSN. However, using the TDA an additional 2175 lightning flashes within detected snowfall were identified that were not observed by the METAR reports, indicating that TSSN has been under reported in previous literature. TSSN flashes observed by GLM have mean flash areas, durations, and total optical energy outputs of 754 km2, 402 ms, and 1342 fJ, which are between the 50th and 99th percentile values for all flashes within the GLM field of view. A comparison with data from the National Lightning Detection Network (NLDN) indicated that the NLDN had at least one cloud or ground flash detection in 1709 of the 2214 flashes observed by GLM in snowfall. An average of 5.85 NLDN flashes was assigned to a single GLM flash when the NLDN flash data were constrained by the GLM flash duration and spatial footprint. Statistically significant (p &lt; 0.01) differences in flash area and flash energy were found between flashes that were observed by the NLDN and those that were not. Additionally, when GLM was combined with the NLDN, at least 11.1% of flashes involved a tall human-made object like an antenna or wind turbine.</t>
  </si>
  <si>
    <t>1571-1585</t>
  </si>
  <si>
    <t>Weather and Forecasting</t>
  </si>
  <si>
    <t>60020583;60011779;60011779;60020583</t>
  </si>
  <si>
    <t>57200857744;23013553000;56861967700;55745595300</t>
  </si>
  <si>
    <t>Harkema, Sebastian S.;Schultz, Christopher J.;Berndt, Emily B.;Bitzer, Phillip M.</t>
  </si>
  <si>
    <t>Huntsville;Huntsville</t>
  </si>
  <si>
    <t>The University of Alabama in Huntsville;NASA Marshall Space Flight Center</t>
  </si>
  <si>
    <t>60020583;60011779</t>
  </si>
  <si>
    <t>Harkema S.S.</t>
  </si>
  <si>
    <t>Geostationary lightning mapper flash characteristics of electrified snowfall events</t>
  </si>
  <si>
    <t>10.1175/WAF-D-19-0082.1</t>
  </si>
  <si>
    <t>2-s2.0-85074168184</t>
  </si>
  <si>
    <t>['thermal history', 'recently reported', 'projection effect', 'powerful tool', 'pipe ).', 'observed frequency', 'observations centered', 'new polarimetry', 'net polarization', 'modulated pipe', 'intrinsic smoothness', 'intergalactic medium', 'instrumental effects', 'independent approach', 'implementation practicality', 'greatest challenge', 'foreground spectrum', 'foreground component', 'cosmological sky', 'conventional total', 'circumpolar region', 'bed instrument', 'based technique', 'averaged spectrum', 'absorption profile', '78 mhz', '104 k']</t>
  </si>
  <si>
    <t>dark ages, reionization, first stars | methods: observational | techniques: polarimetric</t>
  </si>
  <si>
    <t>Detecting the cosmological sky-averaged (global) 21 cm signal as a function of observed frequency will provide a powerful tool to study the ionization and thermal history of the intergalactic medium (IGM) in the early universe (‚àº400 million years after the big bang). The greatest challenge in conventional total-power global 21 cm experiments is the removal of the foreground synchrotron emission (‚àº103-104 K) to uncover the weak cosmological signal (tens to hundreds of millikelvin), especially because the intrinsic smoothness of the foreground spectrum is corrupted by instrumental effects. Although the EDGES (Experiment to Detect the Global EoR Signature) team has recently reported an absorption profile at 78 MHz in the sky-averaged spectrum, it is necessary to confirm this detection with an independent approach. The projection effect from observing anisotropic foreground source emission with a wide-view antenna pointing at the North Celestial Pole can induce a net polarization, referred to as the projection-induced polarization effect (PIPE). Due to Earth's rotation, observations centered at the circumpolar region will impose a dynamic sky modulation on the net polarization's waveforms that is unique to the foreground component. In this study, we review the implementation practicality and underlying instrumental effects of this new polarimetry-based technique with detailed numerical simulations and a test-bed instrument, the Cosmic Twilight Polarimeter. In addition, we explore a singular value decomposition-based analysis approach for separating the foreground and instrumental effects from the background global 21 cm signal using the sky-modulated PIPE.</t>
  </si>
  <si>
    <t>60021918-60024185-60000221;60021918-60024185;60021918-60024185;60000221;60000221;60000221-60004179;60024185</t>
  </si>
  <si>
    <t>56423676600;57211492281;7401459806;7403681349;56104040000;8427175000;55694334000</t>
  </si>
  <si>
    <t>Nhan, Bang D.;Bordenave, David D.;Bradley, Richard F.;Burns, Jack O.;Tauscher, Keith;Rapetti, David;Klima, Patricia J.</t>
  </si>
  <si>
    <t>Charlottesville;Charlottesville;Moffett Field;Boulder</t>
  </si>
  <si>
    <t>National Radio Astronomy Observatory;University of Virginia;NASA Ames Research Center;University of Colorado Boulder</t>
  </si>
  <si>
    <t>60024185;60021918;60004179;60000221</t>
  </si>
  <si>
    <t>Nhan B.D.</t>
  </si>
  <si>
    <t>Assessment of the Projection-induced Polarimetry Technique for Constraining the Foreground Spectrum in Global 21 cm Cosmology</t>
  </si>
  <si>
    <t>10.3847/1538-4357/ab391b</t>
  </si>
  <si>
    <t>2-s2.0-85074177855</t>
  </si>
  <si>
    <t>['technique focus', 'security gains', 'novel approach', 'minimum number', 'mac users', 'letter proposes', 'existing studies', 'effective approach', 'characterized analytically', 'artificial noise', 'antenna eavesdroppers', 'alamouti space']</t>
  </si>
  <si>
    <t>Artificial noise | multiple access channel | physical layer security | space-time block code</t>
  </si>
  <si>
    <t>Using the Alamouti space-time block code in conjunction with artificial noise (AN) is an effective approach to secure multiple access (MAC) transmission in the presence of eavesdroppers. Existing studies on this technique focus on the two-user transmission systems and single-antenna eavesdroppers. This letter proposes a novel approach that generalizes this technique to multiuser transmission schemes and multi-antenna eavesdroppers. Security gains are analyzed, and the minimum number of MAC users that should participate in generating the AN in order to secure their transmissions is characterized analytically.</t>
  </si>
  <si>
    <t>1510-1513</t>
  </si>
  <si>
    <t>60021881;60025534;60009415</t>
  </si>
  <si>
    <t>56460798400;17436387600;57203176996</t>
  </si>
  <si>
    <t>Allen, T.;Tajer, A.;Al-Dhahir, N.</t>
  </si>
  <si>
    <t>Troy;Fairfax;Richardson</t>
  </si>
  <si>
    <t>Rensselaer Polytechnic Institute;General Dynamics Mission Systems, Inc.;The University of Texas at Dallas</t>
  </si>
  <si>
    <t>60025534;60021881;60009415</t>
  </si>
  <si>
    <t>Allen T.</t>
  </si>
  <si>
    <t>Secure Alamouti Multiple Access Channel Transmissions: Multiuser Transmission and Multi-Antenna Eavesdroppers</t>
  </si>
  <si>
    <t>10.1109/LWC.2019.2925356</t>
  </si>
  <si>
    <t>2-s2.0-85074185906</t>
  </si>
  <si>
    <t>['work focuses', 'satellite imagery', 'problem based', 'pooling layer', 'new network', 'net ),', 'image segmentation', 'four modules', 'feature channels', 'datasets unrelated', 'construct de', 'computer vision', 'building extraction', 'art performance', 'also suggests', 'aerial imagery', 'activation function']</t>
  </si>
  <si>
    <t>Building extraction | Deep learning | Fully convolutional network | High-resolution remote sensing imagery</t>
  </si>
  <si>
    <t>Deep convolutional neural networks have promoted significant progress in building extraction from high-resolution remote sensing imagery. Although most of such work focuses on modifying existing image segmentation networks in computer vision, we propose a new network in this paper, Deep Encoding Network (DE-Net), that is designed for the very problem based on many lately introduced techniques in image segmentation. Four modules are used to construct DE-Net: the inception-style downsampling modules combining a striding convolution layer and a max-pooling layer, the encoding modules comprising six linear residual blocks with a scaled exponential linear unit (SELU) activation function, the compressing modules reducing the feature channels, and a densely upsampling module that enables the network to encode spatial information inside feature maps. Thus, DE-Net achieves state-of-the-art performance on the WHU Building Dataset in recall, F1-Score, and intersection over union (IoU) metrics without pre-training. It also outperformed several segmentation networks in our self-built Suzhou Satellite Building Dataset. The experimental results validate the effectiveness of DE-Net on building extraction from aerial imagery and satellite imagery. It also suggests that given enough training data, designing and training a network from scratch may excel fine-tuning models pre-trained on datasets unrelated to building extraction.</t>
  </si>
  <si>
    <t>60019499-60027363;60019499-60027363;60002798;60019499;60019499-60027363;60019499-60027363;60019499-60027363;60019499-60027363</t>
  </si>
  <si>
    <t>57212369618;7404183561;55388074800;56237390300;57204428522;57199646685;57195934982;56567319900</t>
  </si>
  <si>
    <t>Liu, Hao;Luo, Jiancheng;Huang, Bo;Hu, Xiaodong;Sun, Yingwei;Yang, Yingpin;Xu, Nan;Zhou, Nan</t>
  </si>
  <si>
    <t>Beijing;Beijing;Hong Kong</t>
  </si>
  <si>
    <t>University of Chinese Academy of Sciences;Chinese Academy of Sciences;Chinese University of Hong Kong</t>
  </si>
  <si>
    <t>60027363;60019499;60002798</t>
  </si>
  <si>
    <t>DE-Net: Deep encoding network for building extraction from high-resolution remote sensing imagery</t>
  </si>
  <si>
    <t>10.3390/rs11202380</t>
  </si>
  <si>
    <t>2-s2.0-85074187425</t>
  </si>
  <si>
    <t>['unique characteristics', 'unique capabilities', 'transmitted power', 'standardized use', 'scientific community', 'scientific applications', 'scattering area', 'residual error', 'reflected signal', 'radar receiver', 'r signals', 'r missions', 'one obtained', 'omnidirectional antenna', 'normalize according', 'measurement representative', 'measured reflections', 'leverage smap', 'information collected', 'incidence angles', 'incidence angle', 'high coherency', 'gps transmitter', 'glistening zone', 'extensive area', 'doppler bin', 'convolutional effect', 'calibration must', 'calibration methods', 'calibration method', 'antenna gain', 'angles furthest', '7 ¬∞).', '3 ¬∞', '3 months', '2 db', '10 db', '08 db']</t>
  </si>
  <si>
    <t>Calibration | GNSS-R | High gain antenna | Science applications | SMAP-Reflectometry</t>
  </si>
  <si>
    <t>The Soil Moisture Active Passive (SMAP) mission became one of the newest spaceborne Global Navigation Satellite System-Reflectometry (GNSS-R) missions collecting Global Positioning System (GPS) bistatic radar measurements when the band-pass center frequency of its radar receiver was switched to the GPS L2C band. SMAP-Reflectometry (SMAP-R) brings a set of unique capabilities, such as polarimetry and improved spatial resolution, that allow for the exploration of scientific applications that other GNSS-R missions cannot address. In order to leverage SMAP-R for scientific applications, a calibration must be performed to account for the characteristics of the SMAP radar receiver and each GPS transmitter. In this study, we analyze the unique characteristics of SMAP-R, as compared to other GNSS-R missions, and present a calibration method for the SMAP-R signals that enables the standardized use of these signals by the scientific community. There are two key calibration parameters that need to be corrected: The first is the GPS transmitted power and GPS antenna gain at the incidence angle of the measured reflections and the second is the convolution of the SMAP high gain antenna pattern and the glistening zone (Earth surface area from where GPS signals scatter). To account for the GPS transmitter variability, GPS instrument properties-transmitted power and antenna gain-are collocated with information collected from the CYclone Global Navigation Satellite System (CYGNSS) at SMAP's range of incidence angles (37.3¬∞ to 42.7¬∞). To account for the convolutional effect of the SMAP antenna gain, both the scattering area of the reflected GPS signal and the SMAP antenna footprint are mapped on the surface. We account for the size of the scattering area corresponding to each delay and Doppler bin of the SMAP-R measurements based off the SMAP antenna pattern, and normalize according to the size of a measurement representative to one obtained with an omnidirectional antenna. We have validated these calibration methods through an analysis of the coherency of the reflected signal over an extensive area of old sea ice having constant surface characteristics over a period of 3 months. By selecting a vicarious scattering surface with high coherency, we eliminated scene variability and complexity in order to avoid scene dependent aliases in the calibration. The calibration method reduced the dependence on the GPS transmitter power and gain from ~1.08 dB/dB to a residual error of about -0.2 dB/dB. Results also showed that the calibration method eliminates the effect of the high gain antenna filtering effect, thus reducing errors as high as 10 dB on angles furthest from SMAP's constant 40¬∞ incidence angle.</t>
  </si>
  <si>
    <t>60009037;60009037;60009037;60009037;60009037</t>
  </si>
  <si>
    <t>23493333800;16643381700;7801404240;56949683700;22233776100</t>
  </si>
  <si>
    <t>Rodriguez-Alvarez, Nereida;Misra, Sidharth;Podest, Erika;Morris, Mary;Bosch-Lluis, Xavier</t>
  </si>
  <si>
    <t>Rodriguez-Alvarez N.</t>
  </si>
  <si>
    <t>The use of SMAP-reflectometry in science applications: Calibration and capabilities</t>
  </si>
  <si>
    <t>10.3390/rs11202442</t>
  </si>
  <si>
    <t>2-s2.0-85074187726</t>
  </si>
  <si>
    <t>['¬± 0', 'three bases', 'texture areas', 'superior applicability', 'subsequently refined', 'robust method', 'results showed', 'pyramid lucas', 'proposed method', 'novel cross', 'matching efficiency', 'matching accuracy', 'level b', 'large areas', 'high variations', 'guided filter', 'ground features', 'first used', 'evaluative experiments', 'dense matching', 'dense image', 'dense correspondence', 'complete matches', 'aerial images', 'aerial image', '96 %,', '5 pixels', '5 gsd']</t>
  </si>
  <si>
    <t>Aerial image | Dense image-matching | Fast guided filtering | Matching success rate | Optical flow field</t>
  </si>
  <si>
    <t>The development of an efficient and robust method for dense image-matching has been a technical challenge due to high variations in illumination and ground features of aerial images of large areas. In this paper, we propose a method for the dense matching of aerial images using an optical flow field and a fast-guided filter. The proposed method utilizes a coarse-to-fine matching strategy for a pixel-wise correspondence search across stereo image pairs. The pyramid Lucas-Kanade (L-K) method is first used to generate a sparse optical flow field within the stereo image pairs, and an adjusted control lattice is then used to derive the multi-level B-spline interpolating function for estimating the dense optical flow field. The dense correspondence is subsequently refined through a combination of a novel cross-region-based voting process and fast guided filtering. The performance of the proposed method was evaluated on three bases, namely, the matching accuracy, the matching success rate, and the matching efficiency. The evaluative experiments were performed using sets of unmanned aerial vehicle (UAV) images and aerial digital mapping camera (DMC) images. The results showed that the proposed method afforded the root mean square error (RMSE) of the reprojection errors better than ¬±0.5 pixels in image, and a height accuracy within ¬±2.5 GSD (ground sampling distance) from the ground. The method was further compared with the state-of-the-art commercial software SURE and confirmed to deliver more complete matches for images with poor-texture areas, the matching success rate of the proposed method is higher than 97% while SURE is 96%, and there is 47% higher matching efficiency. This demonstrates the superior applicability of the proposed method to aerial image-based dense matching with poor texture regions.</t>
  </si>
  <si>
    <t>60029306-60025272;60029306;60029306;60029306;60025272</t>
  </si>
  <si>
    <t>55197962500;8294096300;57211499848;57204201392;7003648498</t>
  </si>
  <si>
    <t>Yuan, Wei;Yuan, Xiuxiao;Xu, Shu;Gong, Jianya;Shibasaki, Ryosuke</t>
  </si>
  <si>
    <t>Wuhan;Tokyo</t>
  </si>
  <si>
    <t>Wuhan University;The University of Tokyo</t>
  </si>
  <si>
    <t>60029306;60025272</t>
  </si>
  <si>
    <t>Dense image-matching via optical flow field estimation and fast-guided filter refinement</t>
  </si>
  <si>
    <t>10.3390/rs11202410</t>
  </si>
  <si>
    <t>2-s2.0-85074188111</t>
  </si>
  <si>
    <t>['vi calculations', 'vegetation index', 'study provide', 'specific requirements', 'similar accuracy', 'sensing missions', 'prosail model', 'promising precision', 'micasense rededge', 'lut strategy', 'lookup table', 'lai retrieval', 'four vi', 'easy use', 'crop lai', 'central wavelengths', 'alternative method', 'also found', 'agronomic applications', 'agriculture applications', 'agriculture application', 'agricultural monitoring', '756 nm', '75 ).', '612 nm']</t>
  </si>
  <si>
    <t>Hyperspectral camera | Leaf area index | Multispectral camera | Precision agriculture | Unmanned aerial vehicle | Vegetation indices</t>
  </si>
  <si>
    <t>Leaf area index (LAI) is a key biophysical parameter for monitoring crop growth status, predicting crop yield, and quantifying crop variability in agronomic applications. Mapping the LAI at the field scale using multispectral cameras onboard unmanned aerial vehicles (UAVs) is a promising precision-agriculture application with specific requirements: The LAI retrieval method should be (1) robust so that crop LAI can be estimated with similar accuracy and (2) easy to use so that it can be applied to the adjustment of field management practices. In this study, three UAV remote-sensing missions (UAVs with Micasense RedEdge-M and Cubert S185 cameras) were carried out over six experimental plots from 2018 to 2019 to investigate the performance of reflectance-based lookup tables (LUTs) and vegetation index (VI)-based LUTs generated from the PROSAIL model for wheat LAI retrieval. The effects of the central wavelengths and bandwidths for the VI calculations on the LAI retrieval were further examined. We found that the VI-LUT strategy was more robust and accurate than the reflectance-LUT strategy. The differences in the LAI retrieval accuracy among the four VI-LUTs were small, although the improved modified chlorophyll absorption ratio index-lookup table (MCARI2-LUT) and normalized difference vegetation index-lookup table (NDVI-LUT) performed slightly better. We also found that both of the central wavelengths and bandwidths of the VIs had effects on the LAI retrieval. The VI-LUTs with optimized central wavelengths (red = 612 nm, near-infrared (NIR) = 756 nm) and narrow bandwidths (~4 nm) improved the wheat LAI retrieval accuracy (R2 ‚â• 0.75). The results of this study provide an alternative method for retrieving crop LAI, which is robust and easy use for precision-agriculture applications and may be helpful for designing UAV multispectral cameras for agricultural monitoring.</t>
  </si>
  <si>
    <t>60031150-60027363;60031150-60027363-60019499;60027363-60031150;60031150;60031150;60004828-121369040;121369040;60031150;60031150-60027363;60031150-60027363;60031150-60027363;60027363-60031150-60019499</t>
  </si>
  <si>
    <t>57203745186;38062095100;35104961900;9334552300;55972822400;35189680700;57191270129;56357959500;57187237600;57211501092;56817027100;57193401553</t>
  </si>
  <si>
    <t>Zhu, Wanxue;Sun, Zhigang;Huang, Yaohuan;Lai, Jianbin;Li, Jing;Zhang, Junqiang;Yang, Bin;Li, Binbin;Li, Shiji;Zhu, Kangying;Li, Yang;Liao, Xiaohan</t>
  </si>
  <si>
    <t>Beijing;Beijing;Beijing;Changchun;Qingdao</t>
  </si>
  <si>
    <t>Institute of Geographical Sciences and Natural Resources Research Chinese Academy of Sciences;University of Chinese Academy of Sciences;Chinese Academy of Sciences;Changchun Institute of Optics Fine Mechanics and Physics Chinese Academy of Sciences;Yusense Information Technology and Equipment (Qingdao) Inc.</t>
  </si>
  <si>
    <t>60031150;60027363;60019499;60004828;121369040</t>
  </si>
  <si>
    <t>Zhu W.</t>
  </si>
  <si>
    <t>Improving field-scale wheat LAI retrieval based on UAV remote-sensing observations and optimized VI-LUTs</t>
  </si>
  <si>
    <t>10.3390/rs11202456</t>
  </si>
  <si>
    <t>2-s2.0-85074190050</t>
  </si>
  <si>
    <t>['whole image', 'uav imagery', 'satellite images', 'remove glint', 'regions impacted', 'r ),', 'proposed strategies', 'proposed previously', 'peninsular malaysia', 'method proposed', 'image data', 'greater accuracy', 'glint instead', 'following strategy', 'finer details', 'determine accuracy', 'coral habitats', 'branching coral', 'although methods', 'affected imagery', 'accuracy measures', '2 used']</t>
  </si>
  <si>
    <t>Benthic habitat | Coral | Glint correction | Malaysia | South China Sea | UAV</t>
  </si>
  <si>
    <t>Although methods were proposed for eliminating sun glint effects from airborne and satellite images over coral reef environments, a method was not proposed previously for unmanned aerial vehicle (UAV) image data. De-glinting in UAV image analysis may improve coral distribution mapping accuracy result compared with an uncorrected image classification technique. The objective of this research was to determine accuracy of coral reef habitat classification maps based on glint correction methods proposed by Lyzenga et al., Joyce, Hedley et al., and Goodman et al. The UAV imagery collected from the coral-dominated Pulau Bidong (Peninsular Malaysia) on 20 April 2016 was analyzed in this study. Images were pre-processed with the following two strategies: Strategy-1 was the glint removal technique applied to the whole image, while Strategy-2 used only the regions impacted by glint instead of the whole image. Accuracy measures for the glint corrected images showed that the method proposed by Lyzenga et al. following Strategy-2 could eliminate glints over the branching coral-Acropora (BC), tabulate coral-Acropora + Montipora (TC), patch coral (PC), coral rubble (R), and sand (S) with greater accuracy than the other four methods using Strategy-1. Tested in two different coral environments (Site-1: Pantai Pasir Cina and Site-2: Pantai Vietnam), the glint-removed UAV imagery produced reliable maps of coral habitat distribution with finer details. The proposed strategies can potentially be used to remove glint from UAV imagery and may improve usability of glint-affected imagery, for analyzing spatiotemporal changes of coral habitats from multi-temporal UAV imagery.</t>
  </si>
  <si>
    <t>60078085;60078085;60078085;60078085;60078085</t>
  </si>
  <si>
    <t>57218704746;57205634470;57202986920;36006272200;56768674900</t>
  </si>
  <si>
    <t>Muslim, Aidy M.;Chong, Wei Sheng;Safuan, Che Din Mohd;Khalil, Idham;Hossain, Mohammad Shawkat</t>
  </si>
  <si>
    <t>Terengganu,</t>
  </si>
  <si>
    <t>Muslim A.M.</t>
  </si>
  <si>
    <t>Coral reef mapping of UAV: A comparison of sun glint correction methods</t>
  </si>
  <si>
    <t>10.3390/rs11202422</t>
  </si>
  <si>
    <t>2-s2.0-85074190366</t>
  </si>
  <si>
    <t>['track centerline', 'track axis', 'target position', 'results must', 'railway tracks', 'railway track', 'rail heads', 'presented methods', 'preferable due', 'positions obtained', 'move away', 'mentioned corrections', 'measurement methods', 'increasingly important', 'horizontal plane', 'horizontal coordinates', 'e .,', 'developed methodology', 'common issues', 'cartesian coordinates', 'cant causes', 'article presents', 'arc sections', 'algorithm presented', 'additional accelerations']</t>
  </si>
  <si>
    <t>Cant measurement | GNSS surveying | Inertial measurement | Inertial Measurement Unit (IMU) | Railway track | Railway track inventory | Track centerline | Track geometric layout</t>
  </si>
  <si>
    <t>At present, the problem of rail routes reconstruction in a global reference system is increasingly important. This issue is called Absolute Track Geometry, and its essence is the determination of the axis of railway tracks in the form of Cartesian coordinates of a global or local coordinate system. To obtain such a representation of the track centerline, the measurement methods are developed in many countries mostly by the using global navigation satellite system (GNSS) techniques. The accuracy of this type of measurement in favorable conditions reaches one centimeter. However, some specific conditions cause the additional supporting measurements with a use of such instruments as tachymetry, odometers, or accelerometers to be needed. One of the common issues of track axis reconstruction is transforming the measured GNSS antenna coordinates to the target position, i.e., to the place between rails on the level of rail heads. The authors in their previous works described the developed methodology, while this article presents a method of determining the correction of horizontal coordinates for measurements in arc sections of the railway track. The presence of a cant causes the antenna's center to move away from the track axis, and for this reason, the results must be corrected. This article presents a method of calculation of mentioned corrections for positions obtained from mobile satellite surveying with additional inertial measurement. The algorithm presented in the article and its implementation have been illustrated on an example of a complex geometric layout, where cant transitions exist without transition curves in horizontal plane. Such a layout is not preferable due to the additional accelerations and their changes. However, it allows the verification of the presented methods.</t>
  </si>
  <si>
    <t>60027012;60033057;60027012;60027012</t>
  </si>
  <si>
    <t>6507664947;8320515500;56940760500;36628035300</t>
  </si>
  <si>
    <t>Koc, Wladyslaw;Specht, Cezary;Szmaglinski, Jacek;Chrostowski, Piotr</t>
  </si>
  <si>
    <t>Gdynia;Gdansk</t>
  </si>
  <si>
    <t>Akademia Morska w Gdyni;Gda≈Ñsk University of Technology</t>
  </si>
  <si>
    <t>60033057;60027012</t>
  </si>
  <si>
    <t>Koc W.</t>
  </si>
  <si>
    <t>A method for determination and compensation of a cant influence in a Track Centerline Identification Using GNSS methods and inertial measurement</t>
  </si>
  <si>
    <t>10.3390/app9204347</t>
  </si>
  <si>
    <t>2-s2.0-85074195064</t>
  </si>
  <si>
    <t>['work reports', 'viable alternative', 'varying scenarios', 'thereby proving', 'ten sub', 'structural conditions', 'railways requires', 'railway depot', 'penetrating radar', 'network level', 'gpr method', 'electromagnetic response', 'effective maintenance', 'detecting signs', 'comprehensive assessment', 'actual condition']</t>
  </si>
  <si>
    <t>Ballast decay | Ballast fouling | Ballast monitoring | GPR survey | Ground-penetrating radar | Railway monitoring</t>
  </si>
  <si>
    <t>Effective maintenance of railways requires a comprehensive assessment of the actual condition of the construction materials involved. In this regard, Ground-Penetrating Radar (GPR) stands as a viable alternative to the invasive and time-consuming traditional techniques for the inspection of these infrastructures. This work reports the experimental activities carried out on a test-site area within a railway depot in Rome, Italy. To this purpose, a 30 m-long railway section was divided into ten sub-sections reproducing different various physical and structural conditions of the track-bed. For more detail, combinations of varying scenarios of fragmentation and fouling of the ballast were reproduced. The set-up was then investigated using different multi-frequency GPR horn antenna systems. The effects of the different physical conditions of ballast on the electromagnetic response of the material were analysed for each scenario using time- and frequency-domain signal processing techniques. Parallel to this, modelling was provided to estimate fouling content. Interpretation of results has proven the viability of the GPR method in detecting signs of decay at the network level, thereby proving this technique to be worthy of implementation in asset management systems.</t>
  </si>
  <si>
    <t>60012630;60012630;60012630</t>
  </si>
  <si>
    <t>57195625280;50261441300;57216492473</t>
  </si>
  <si>
    <t>Ciampoli, Luca Bianchini;Calvi, Alessandro;D'Amico, Fabrizio</t>
  </si>
  <si>
    <t>Universit√† degli Studi Roma Tre</t>
  </si>
  <si>
    <t>Railway ballast monitoring by GPR: A test-site investigation</t>
  </si>
  <si>
    <t>10.3390/rs11202381</t>
  </si>
  <si>
    <t>2-s2.0-85074195194</t>
  </si>
  <si>
    <t>09AQ81G</t>
  </si>
  <si>
    <t>['vi profiles', 'vegetation indices', 'undertaken using', 'time series', 'texas represents', 'surface reflectance', 'study showed', 'spectral phenology', 'soil types', 'seasonal leaf', 'savanna grassland', 'results showed', 'relative abundance', 'photosynthetic efficiency', 'photosynthetic advantage', 'october 2010', 'oak savannas', 'near palestine', 'major differences', 'largest differences', 'june 2009', 'high densities', 'fishnet polygon', 'fire suppression', 'explore variation', 'evergreen trees', 'evergreen encroachment', 'deciduous trees', 'deciduous leaf', 'conservation lands', 'compact high', 'board autonomy', '18 images']</t>
  </si>
  <si>
    <t>Deciduous | Ecosystem function | Encroachment | Evergreen | Phenology | Post oak | Savanna | Vegetation index</t>
  </si>
  <si>
    <t>Remnant midwestern oak savannas in the USA have been altered by fire suppression and the encroachment of woody evergreen trees and shrubs. The Gus EngelingWildlife Management Area (GEWMA) near Palestine, Texas represents a relatively intact southern example of thickening and evergreen encroachment in oak savannas. In this study, 18 images from the CHRIS/PROBA (Compact High-Resolution Imaging Spectrometer/Project for On-Board Autonomy) sensor were acquired between June 2009 and October 2010 and used to explore variation in canopy dynamics among deciduous and evergreen trees and shrubs, and savanna grassland in seasonal leaf-on and leaf-off conditions. Nadir CHRIS images from the 11 useable dates were processed to surface reflectance and a selection of vegetation indices (VIs) sensitive to pigments, photosynthetic efficiency, and canopy water content were calculated. An analysis of temporal VI phenology was undertaken using a fishnet polygon at 90 m resolution incorporating tree densities from a classified aerial photo and soil type polygons. The results showed that the major differences in spectral phenology were associated with deciduous tree density, the density of evergreen trees and shrubs-especially during deciduous leaf-off periods-broad vegetation types, and soil type interactions with elevation. The VIs were sensitive to high densities of evergreens during the leaf-off period and indicative of a photosynthetic advantage over deciduous trees. The largest differences in VI profiles were associated with high and low tree density, and soil types with the lowest and highest available soil water. The study showed how time series of hyperspectral data could be used to monitor the relative abundance and vigor of desirable and less desirable species in conservation lands.</t>
  </si>
  <si>
    <t>60026161-60020828;60020828;60026161;60026161</t>
  </si>
  <si>
    <t>7404447429;7004916396;55441022900;55440822700</t>
  </si>
  <si>
    <t>Hill, Michael J.;Millington, Andrew;Lemons, Rebecca;New, Cherie</t>
  </si>
  <si>
    <t>Grand Forks;Adelaide</t>
  </si>
  <si>
    <t>University of North Dakota;Flinders University</t>
  </si>
  <si>
    <t>60026161;60020828</t>
  </si>
  <si>
    <t>Hill M.</t>
  </si>
  <si>
    <t>Functional phenology of a texas post oak savanna from a CHRIS PROBA time series</t>
  </si>
  <si>
    <t>10.3390/rs11202388</t>
  </si>
  <si>
    <t>2-s2.0-85074196596</t>
  </si>
  <si>
    <t>['water buried', 'radar detection', 'priori information', 'molten interior', 'martian subsurface', 'liquid water', 'ionosphere sounding', 'inversion procedure', 'final goal', 'fifteen years', 'electromagnetic problem', 'echo intensity', 'distant past', 'dielectric permittivity', 'deterministic approach', 'basal permittivity', 'basal material', 'absolute value']</t>
  </si>
  <si>
    <t>Inverse problems | Mars | Radar data | Surface and subsurface properties</t>
  </si>
  <si>
    <t>Liquid water was present on the surface of Mars in the distant past; part of that water is now in the ground in the form of permafrost and heat from the molten interior of the planet could cause it to melt at depth. MARSIS (Mars Advanced Radar for Subsurface and Ionosphere Sounding) has surveyed the Martian subsurface for more than fifteen years in search for evidence of such water buried at depth. Radar detection of liquid water can be stated as an inverse electromagnetic scattering problem, starting from the echo intensity collected by the antenna. In principle, the electromagnetic problem can be modelled as a normal plane wave that propagates through a three-layered medium made of air, ice and basal material, with the final goal of determining the dielectric permittivity of the basal material. In practice, however, two fundamental aspects make the inversion procedure of this apparent simple model rather challenging: (i) the impossibility to use the absolute value of the echo intensity in the inversion procedure; (ii) the impossibility to use a deterministic approach to retrieve the basal permittivity. In this paper, these issues are faced by assuming a priori information on the ice electromagnetic properties and adopting an inversion probabilistic approach. All the aspects that can affect the estimation of the basal permittivity below the Martian South polar cap are discussed and how detection of the presence of basal liquid water was done is described.</t>
  </si>
  <si>
    <t>60012630;60001111;60012681;60030106;60030106;60012630;60012630;60117350;60030106;60012630</t>
  </si>
  <si>
    <t>22980212900;6603673875;55960191200;23491431800;23491682400;56229346800;50060927300;24172381800;24463291800;6603962005</t>
  </si>
  <si>
    <t>Lauro, Sebastian Emanuel;Soldovieri, Francesco;Orosei, Roberto;Cicchetti, Andrea;Cartacci, Marco;Mattei, Elisabetta;Cosciotti, Barbara;Di Paolo, Federico;Noschese, Raffaella;Pettinelli, Elena</t>
  </si>
  <si>
    <t>Spain;Italy;Italy;Italy;Italy</t>
  </si>
  <si>
    <t>San Cristobal de La Laguna;Rome;Bologna;Rome;Naples</t>
  </si>
  <si>
    <t>Instituto Volcanol√≥gico de Canarias (INVOLCAN);Istituto Nazionale Di Astrofisica, Rome;Istituto Di Radioastronomia, Bologna;Universit√† degli Studi Roma Tre;Consiglio Nazionale delle Ricerche, Institute for Electromagnetic Sensing of the Environment</t>
  </si>
  <si>
    <t>60117350;60030106;60012681;60012630;60001111</t>
  </si>
  <si>
    <t>Lauro S.</t>
  </si>
  <si>
    <t>Liquid water detection under the South Polar Layered Deposits of Mars-A probabilistic inversion approach</t>
  </si>
  <si>
    <t>10.3390/rs11202445</t>
  </si>
  <si>
    <t>2-s2.0-85074198850</t>
  </si>
  <si>
    <t>2018-0-00732</t>
  </si>
  <si>
    <t>['wide hpbw', 'sized ground', 'scan coverage', 'proposed antenna', 'peak gain', 'mobile handset', 'hole slots', 'good performance', 'frequency range', 'enable cost', 'elevation plane', 'azimuth plane', '33 dbi', '219 degree', '2 ghz', '13 db', '127 mm']</t>
  </si>
  <si>
    <t>Air hole | Beam width | Fifth-generation (5G) | Millimeter-wave | Phased array</t>
  </si>
  <si>
    <t>In this paper, a 28 GHz fifth-generation (5G) phased array antenna with air-hole slots for beam width enhancement is proposed. The proposed antenna consists of eight dipole radiators on a mobile handset-sized ground with air-hole slots between the two adjacent elements for enhancing the half power beam width (HPBW) in the elevation plane. The dimensions of the proposed antenna are 130 mm √ó 42 mm √ó 0.127 mm. The proposed array antenna satisfies a -10 dB reflection coeffcient in the frequency range from 27.2 to 29.2 GHz with a peak gain of 10.33 dBi and a side lobe level (SLL) of 13 dB. In addition to its good performance, the proposed antenna has a very wide HPBW (measured) in the elevation plane, up to 219 degree with a scan coverage of ¬±45 degree in the azimuth plane. The proposed antenna demonstrates excellent hemispheric beam coverage for 5G mobile handset devices and can enable cost-effective mass production.</t>
  </si>
  <si>
    <t>57189267267;57196371251;56535582400</t>
  </si>
  <si>
    <t>Lee, Hojoo;Kim, Sungpeel;Choi, Jaehoon</t>
  </si>
  <si>
    <t>A 28 GHz 5G phased array antenna with air-hole slots for beam width enhancement</t>
  </si>
  <si>
    <t>10.3390/app9204204</t>
  </si>
  <si>
    <t>2-s2.0-85074199793</t>
  </si>
  <si>
    <t>['water stress', 'uav platform', 'uav flights', 'tasks related', 'subsequent processing', 'students report', 'student satisfaction', 'registered images', 'precision agriculture', 'pbl ).', 'manuscript describes', 'learning objectives', 'geoscientific discipline', 'directed activities', 'classical platforms', 'better understanding', 'basic characteristics', 'based learning', 'also presents', 'agricultural engineering', 'actively participate', 'academic program']</t>
  </si>
  <si>
    <t>Agriculture | Educational assessment | Motivation | Unmanned aerial vehicle</t>
  </si>
  <si>
    <t>The development of unmanned aerial vehicle (UAV) technology and the miniaturization of sensors have changed the way remote sensing (RS) is used, popularizing this geoscientific discipline in other fields, such as precision agriculture. This makes it necessary to implement the use of these technologies in teaching RS alongside the classical platforms (satellite and manned aircraft). This manuscript describes how The Higher Technical School of Agricultural Engineering at the University of C√≥rdoba (Spain) has introduced UAV RS into the academic program by way of project-based learning (PBL). It also presents the basic characteristics of PBL, the design of the subject, the description of the teacher-guided and self-directed activities, as well as the degree of student satisfaction. The teaching and learning objectives of the subject are to learn how to determine the vigor, temperature, and water stress of a crop through the use of RGB, multispectral, and thermographic sensors onboard a UAV platform. From the onset, students are motivated, actively participate in the tasks related to the realization of UAV flights, and subsequent processing and analysis of the registered images. Students report that PBL is more engaging and allows them to develop a better understanding of RS.</t>
  </si>
  <si>
    <t>60003138;60003138;60003138;60003138;60003138</t>
  </si>
  <si>
    <t>55199852600;57194501980;57199326854;57218292610;6602966245</t>
  </si>
  <si>
    <t>Mesas-Carrascosa, Francisco Javier;Porras, Fernando P√©rez;Trivi√±o-Tarradas, Paula;de Larriva, Jose Emilio Mero√±o;Garc√≠a-Ferrer, Alfonso</t>
  </si>
  <si>
    <t>Universidad de C√≥rdoba</t>
  </si>
  <si>
    <t>Mesas-Carrascosa F.J.</t>
  </si>
  <si>
    <t>Project-based learning applied to unmanned aerial systems and remote sensing</t>
  </si>
  <si>
    <t>10.3390/rs11202413</t>
  </si>
  <si>
    <t>2-s2.0-85074199798</t>
  </si>
  <si>
    <t>['traveled distance', 'rough model', 'results show', 'real experiments', 'proposed approach', 'profiling stage', 'model density', 'later used', 'initial scan', 'information theory', 'higher density', 'entropy reduction', 'coverage completeness']</t>
  </si>
  <si>
    <t>3D reconstruction | Aerial robots | Autonomous exploration | Coverage planning | Navigation | UAV | View planning</t>
  </si>
  <si>
    <t>In this paper, a Next Best View (NBV) approach with a profiling stage and a novel utility function for 3D reconstruction using an Unmanned Aerial Vehicle (UAV) is proposed. The proposed approach performs an initial scan in order to build a rough model of the structure that is later used to improve coverage completeness and reduce flight time. Then, a more thorough NBV process is initiated, utilizing the rough model in order to create a dense 3D reconstruction of the structure of interest. The proposed approach exploits the reflectional symmetry feature if it exists in the initial scan of the structure. The proposed NBV approach is implemented with a novel utility function, which consists of four main components: information theory, model density, traveled distance, and predictive measures based on symmetries in the structure. This system outperforms classic information gain approaches with a higher density, entropy reduction and coverage completeness. Simulated and real experiments were conducted and the results show the effectiveness and applicability of the proposed approach.</t>
  </si>
  <si>
    <t>60104134;60104134;60170396;60104134;60104134-60033359</t>
  </si>
  <si>
    <t>57192699625;57211501827;57221132936;7006006173;56887825800</t>
  </si>
  <si>
    <t>Almadhoun, Randa;Abduldayem, Abdullah;Taha, Tarek;Seneviratne, Lakmal;Zweiri, Yahya</t>
  </si>
  <si>
    <t>Almadhoun R.</t>
  </si>
  <si>
    <t>Guided next best view for 3D reconstruction of large complex structures</t>
  </si>
  <si>
    <t>10.3390/rs11202440</t>
  </si>
  <si>
    <t>2-s2.0-85074202829</t>
  </si>
  <si>
    <t>RTI2018-095825-B-I00</t>
  </si>
  <si>
    <t>['work presents', 'uav ).', 'safe detection', 'provide high', 'proposed prototype', 'processing chain', 'particularly suitable', 'methodology allow', 'mainly composed', 'issues associated', 'ieds ).', 'coherent combination', 'clutter ratio', 'based measurements', 'also presented', 'accurately geo']</t>
  </si>
  <si>
    <t>Ground Penetrating Radar (GPR) | Landmine and IED detection | Non-destructive testing | Real Time Kinematic (RTK) | Synthetic Aperture Radar (SAR) | Ultra-Wide-Band (UWB) | Unmanned Aerial Vehicles (UAVs)</t>
  </si>
  <si>
    <t>This work presents an enhanced autonomous airborne Synthetic Aperture Radar (SAR) imaging system able to provide full 3D radar images from the subsurface. The proposed prototype and methodology allow the safe detection of both metallic and non-metallic buried targets even in difficult-to-access scenarios without interacting with the ground. Thus, they are particularly suitable for detecting dangerous targets, such as landmines and Improvised Explosive Devices (IEDs). The prototype is mainly composed by an Ultra-Wide-Band (UWB) radar module working from Ultra-High-Frequency (UHF) band and a high accuracy dual-band Real Time Kinematic (RTK) positioning system mounted on board an Unmanned Aerial Vehicle (UAV). The UAV autonomously flies over the region of interest, gathering radar measurements. These measurements are accurately geo-referred so as to enable their coherent combination to obtain a well-focused SAR image. Improvements in the processing chain are also presented in order to deal with some issues associated to UAV-based measurements (such as non-uniform acquisition grids) as well as to enhance the resolution and the signal to clutter ratio of the image. Both the prototype and the methodology were validated with measurements, showing their capability to provide high-resolution 3D SAR images.</t>
  </si>
  <si>
    <t>57188572150;57189594390;57194439000</t>
  </si>
  <si>
    <t>Garcia-Fernandez, Maria;Alvarez-Lopez, Yuri;Heras, Fernando Las</t>
  </si>
  <si>
    <t>Garcia-Fernandez M.</t>
  </si>
  <si>
    <t>Autonomous airborne 3D SAR imaging system for subsurface sensing: UWB-GPR on board a UAV for landmine and IED detection</t>
  </si>
  <si>
    <t>10.3390/rs11202357</t>
  </si>
  <si>
    <t>2-s2.0-85074207786</t>
  </si>
  <si>
    <t>['water pollution', 'urban water', 'urban rivers', 'urban habitat', 'urban black', 'training dataset', 'training accuracy', 'test dataset', 'technical feasibility', 'spatial distribution', 'seriously affects', 'scale monitoring', 'retrieval results', 'retrieval ncpi', 'retrieval effect', 'retrieval accuracy', 'regression models', 'regression model', 'random forest', 'pollution status', 'pollution level', 'odor water', 'long history', 'inextricably linked', 'image inversion', 'high attention', 'get rid', 'field observations', 'entire river', 'current scenario', 'cumulative errors', 'computationally expensive', 'action plan', 'accurately monitor', '978 ),']</t>
  </si>
  <si>
    <t>Black-odor water | Gradient boosting decision tree | Hyperspectral imagery | Nemerow index | Unmanned aerial vehicle | Urban water</t>
  </si>
  <si>
    <t>The formation of black-odor water in urban rivers has a long history. It not only seriously affects the image of the city, but also easily breeds germs and damages the urban habitat. The prevention and treatment of urban black-odor water have long been important topics nationwide. "Action Plan for Prevention and Control of Water Pollution" issued by the State Council shows Chinese government's high attention to this issue. However, treatment and monitoring are inextricably linked. There are few studies on the large-scale monitoring of black-odor water, especially the cases of using unmanned aerial vehicle (UAV) to efficiently and accurately monitor the spatial distribution of urban river pollution. Therefore, in order to get rid of the limitations of traditional ground sampling to evaluate the point source pollution of rivers, the UAV-borne hyperspectral imagery was applied in this paper. It is hoped to grasp the pollution status of the entire river as soon as possible from the surface. However, the retrieval of multiple water quality parameters will lead to cumulative errors, so the Nemerow comprehensive pollution index (NCPI) is introduced to characterize the pollution level of urban water. In the paper, the retrieval results of six regression models including gradient boosting decision tree regression (GBDTR) were compared, trying to find a regression model for the retrieval NCPI in the current scenario. In the first study area, the retrieval accuracy of the training dataset (adjusted_R2 = 0.978), and test dataset (adjusted_R2 = 0.974) was higher than that of the other regression models. Although the retrieval effect of random forest is similar to that of GBDTR in both training accuracy and image inversion, it is more computationally expensive. Finally, the spatial distribution graphs of NCPI and its technical feasibility in monitoring pollution sources were investigated, in combination with field observations.</t>
  </si>
  <si>
    <t>60029386;60029386;60029386;60029386;60017605;60029306</t>
  </si>
  <si>
    <t>55461128100;57209587511;24492692700;57209579944;56168468300;12645824100</t>
  </si>
  <si>
    <t>Wei, Lifei;Huang, Can;Wang, Zhengxiang;Wang, Zhou;Zhou, Xiaocheng;Cao, Liqin</t>
  </si>
  <si>
    <t>Wuhan;Wuhan;Fuzhou</t>
  </si>
  <si>
    <t>Hubei University;Wuhan University;Fuzhou University</t>
  </si>
  <si>
    <t>60029386;60029306;60017605</t>
  </si>
  <si>
    <t>Monitoring of urban black-odorwater based on Nemerow Index and Gradient Boosting decision tree regression using UAV-Borne hyperspectral imagery</t>
  </si>
  <si>
    <t>10.3390/rs11202402</t>
  </si>
  <si>
    <t>2-s2.0-85074212854</t>
  </si>
  <si>
    <t>['transmission characteristics', 'superstrate achieves', 'simulated results', 'proposed antenna', 'polarization level', 'polarization improved', 'optimized position', 'low cross', 'gain enhancement', '65 dbi']</t>
  </si>
  <si>
    <t>Antenna | Cross-polarization | Defected-patch-structure | Frequency selective surface | High-gain | Superstrate</t>
  </si>
  <si>
    <t>In this paper, a low cross-polarization improved-gain rectangular patch antenna is presented. A patch-ground shorting pin with defected patch structure (DPS) is introduced to suppress the cross-polarization level. A High Reflective Frequency Selective Surface (HRFSS) superstrate is designed and placed over the proposed antenna at an optimized position to intensify the gain. To characterize the unit-cell of the superstrate, its transmission characteristics are extracted and discussed. Integration of the superstrate achieves a beam contraction resulting in a gain enhancement to 10.65 dBi. The proposed antenna has perfect broadside radiation with a cross-polarization level of below ‚àí30 dB in the entire half power beamwidth. The prototype of the antenna exhibits good agreement between experimental and simulated results.</t>
  </si>
  <si>
    <t>60103676;123382032;60103676</t>
  </si>
  <si>
    <t>57191581778;24829541900;25924140300</t>
  </si>
  <si>
    <t>Singh, Anurag;Vijay, Sandip;Baral, Rudra Narayan</t>
  </si>
  <si>
    <t>Lucknow;Dehradun</t>
  </si>
  <si>
    <t>Dr. A.P.J. Abdul Kalam Technical University;Institute of Chartered Financial Analysts of India University</t>
  </si>
  <si>
    <t>60103676;123382032</t>
  </si>
  <si>
    <t>Low cross-polarization improved-gain rectangular patch antenna</t>
  </si>
  <si>
    <t>10.3390/electronics8101189</t>
  </si>
  <si>
    <t>2-s2.0-85074233788</t>
  </si>
  <si>
    <t>JP17K06277</t>
  </si>
  <si>
    <t>['would like', 'various viewpoints', 'use questionnaire', 'ts 9241', 'tip positioning', 'simultaneously observed', 'sensory feedback', 'satisfaction based', 'robotic arm', 'results exhibit', 'pyramid reflector', 'projected image', 'performance test', 'parabolic mirrors', 'operation device', 'object image', 'naked eye', 'multiple users', 'movement speed', 'movement direction', 'intuitively make', 'interface reconstructs', 'g .,', 'fatigue based', 'execution time', 'evaluate comfort', 'directly manipulate', 'directly instruct', 'dimensional space', 'center console', 'aerially projects', 'aerially project', 'aerial robots', '3daii would']</t>
  </si>
  <si>
    <t>Aerial projection display | Direct interaction interface | Parabolic mirrors | Pyramid reflector | Three-dimensional object image</t>
  </si>
  <si>
    <t>In this paper, we introduce the three-dimensional aerial image interface, 3DAII. This interface reconstructs and aerially projects a three-dimensional object image, which can be simultaneously observed from various viewpoints or by multiple users with the naked eye. A pyramid reflector is used to reconstruct the object image, and a pair of parabolic mirrors is used to aerially project the image. A user can directly manipulate the three-dimensional object image by superimposing a user‚Äôs hand-finger or a rod on the image. A motion capture sensor detects the user‚Äôs hand-finger that manipulates the projected image, and the system immediately exhibits some reaction such as deformation, displacement, and discoloration of the object image, including sound effects. A performance test is executed to confirm the functions of 3DAII. The execution time of the end-tip positioning of a robotic arm has been compared among four operating devices: touchscreen, gamepad, joystick, and 3DAII. The results exhibit the advantages of 3DAII; we can directly instruct the movement direction and movement speed of the end-tip of the robotic arm, using the three-dimensional Euclidean vector outputs of 3DAII in which we can intuitively make the end-tip of the robotic arm move in three-dimensional space. Therefore, 3DAII would be one important alternative to an intuitive spatial user interface, e.g., an operation device of aerial robots, a center console of automobiles, and a 3D modelling system. A survey has been conducted to evaluate comfort and fatigue based on ISO/TS 9241-411 and ease of learning and satisfaction based on the USE questionnaire. We have identified several challenges related to visibility, workspace, and sensory feedback to users that we would like to address in the future.</t>
  </si>
  <si>
    <t>60023462;60023462;60023462</t>
  </si>
  <si>
    <t>6602871861;57211507064;57208208755</t>
  </si>
  <si>
    <t>Matsumaru, Takafumi;Septiana, Asyifa Imanda;Horiuchi, Kazuki</t>
  </si>
  <si>
    <t>Waseda University</t>
  </si>
  <si>
    <t>Matsumaru T.</t>
  </si>
  <si>
    <t>Three-dimensional aerial image interface, 3DAII</t>
  </si>
  <si>
    <t>10.20965/jrm.2019.p0657</t>
  </si>
  <si>
    <t>2-s2.0-85074235205</t>
  </si>
  <si>
    <t>['wireless communications', 'widely validated', 'valuable solution', 'transmitters oriented', 'time variations', 'things applications', 'strongly dependent', 'radio transceivers', 'overall performance', 'negligible impact', 'microwave frequencies', 'innovative ultra', 'electronic systems', 'efficient exploitation', 'devices makes', 'detect real', 'circuits capable', 'antenna impedance', 'actual state']</t>
  </si>
  <si>
    <t>Internet of Things | Six-port junction | Ultra-wideband</t>
  </si>
  <si>
    <t>The upcoming technologies related to Internet of Things will be characterized by challenging requirements oriented toward the most efficient exploitation of the energy in electronic systems. The use of wireless communications in these devices makes this aspect particularly important, since the performance of radio transceivers is strongly dependent on the environmental conditions affecting the antenna electrical characteristics. The use of circuits capable of adapting themselves to the actual state of the environment can be a valuable solution, provided that the implemented sensing features have negligible impact on the overall performance and cost of the system. In this work, we present the design and verification of an innovative ultra-wideband sensing board to detect real-time variations of the antenna impedance in transmitters oriented to Internet of Things applications. The proposed sensing board was widely validated by means of small-and large-signal measurements carried out at microwave frequencies.</t>
  </si>
  <si>
    <t>60025063-60024690;60024690;60024690;122271885;113202640;60024690;60025063</t>
  </si>
  <si>
    <t>57194423259;8328676700;55427861400;26421930100;24067526800;7005332574;55909391000</t>
  </si>
  <si>
    <t>Petrocchi, Alessandra;Raffo, Antonio;Bosi, Gianni;Avolio, Gustavo;Resca, Davide;Vannini, Giorgio;Schreurs, Dominique</t>
  </si>
  <si>
    <t>Belgium;Italy;Netherlands;Italy</t>
  </si>
  <si>
    <t>3000 Leuven;Ferrara;Eindhoven;Bologna</t>
  </si>
  <si>
    <t>KU Leuven;University of Ferrara;Anteverta-mw B.V.;MEC S.r.l.</t>
  </si>
  <si>
    <t>60025063;60024690;122271885;113202640</t>
  </si>
  <si>
    <t>Petrocchi A.</t>
  </si>
  <si>
    <t>An ultra-wideband sensing board for radio frequency front-end in IoT transmitters</t>
  </si>
  <si>
    <t>10.3390/electronics8101191</t>
  </si>
  <si>
    <t>2-s2.0-85074235502</t>
  </si>
  <si>
    <t>Synopsys</t>
  </si>
  <si>
    <t>JPMJCR16Q1</t>
  </si>
  <si>
    <t>['‚ àí19', 'rf signal', 'receive energy', 'realistic measurements', 'potential candidate', 'paper proposes', 'less internet', 'floating sub', 'coupled rectifier', 'circuit structures', 'best performance', 'ambient environment', '15 mhz']</t>
  </si>
  <si>
    <t>Ambient environment | DTMOS cross-coupled rectifier | LTE mobile phone signal | RF energy harvesting | Wide band matching circuit</t>
  </si>
  <si>
    <t>This paper proposes a structure of the ¬µW RF energy harvesting (RFEH) system that is used for scavenging RF power from an ambient environment. A cross-coupled rectifier (CCR) with floating sub-circuit structures was utilized in the application of dynamic threshold MOSFET (DTMOS) on Silicon on Thin Buried Oxide (SOTB) to obtain high drain conductance of the MOSFET. A wide bandwidth matching between antenna and rectifier was designed to receive energy from the orthogonal frequency division multiplexing (OFDM) RF signal with a bandwidth of 15 MHz at 950 MHz band. Realistic measurements with a 950 MHz LTE mobile phone signal from the ambient environment indicate that an average DC output power of 2.77 ¬µW is harvested with the proposed RFEH system at a level of ‚àí19.4 dBm input power. The proposed RFEH system exhibits the best performance when compared to that of other realistic RFEH systems and is a potential candidate for battery-less Internet of Things (IoT) applications.</t>
  </si>
  <si>
    <t>60032315;60032315;60032315</t>
  </si>
  <si>
    <t>57211507221;57211509533;35463115200</t>
  </si>
  <si>
    <t>Nguyen, Thuy Linh;Sato, Yasuo;Ishibashi, Koichiro</t>
  </si>
  <si>
    <t>A 2.77 ¬µW ambient RF energy harvesting using DTMOS cross-coupled rectifier on 65 nm SOTB and wide bandwidth system design</t>
  </si>
  <si>
    <t>10.3390/electronics8101173</t>
  </si>
  <si>
    <t>2-s2.0-85074241290</t>
  </si>
  <si>
    <t>['superior performance', 'studied vehicle', 'reduced quaternion', 'pulling back', 'proposed controller', 'namely regulating', 'innovations contribute', 'forward flight', 'flight control', 'equilibrium set', 'desired attitude', 'control scientists']</t>
  </si>
  <si>
    <t>Attitude control | flapping wing vehicle | hybrid control | quaternions</t>
  </si>
  <si>
    <t>The Challenge for the flight control of flapping wing vehicles has been baffling the control scientists and engineers for decades. Based on this observation, we propose a quaternion-based hybrid attitude control strategy to implement stable hovering and forward flight for a flapping wing vehicle. Specifically, two hysteretic functions are adopted to switch between two control strategies, namely regulating to the desired attitude and pulling back to the stable flight region, so as to deal with a specific geometric constraint, and retain good robustness. Meanwhile, considering the inherent underactuation property of the studied vehicle, the reduced quaternion is introduced to construct feedback signals which are convenient and practical to use. These innovations contribute to a reliable control strategy for the flapping wing vehicles, even with underactuation in attitude. The equilibrium set is proved to be globally asymptotically stable with the help of hybrid control theory. Finally, the proposed controller is implemented in our self-made flapping wing vehicle, with the obtained experimental results clearly showing its superior performance.</t>
  </si>
  <si>
    <t>2341-2352</t>
  </si>
  <si>
    <t>57196213681;55488985700;57197832852</t>
  </si>
  <si>
    <t>Qian, Chen;Fang, Yongchun;Li, Youpeng</t>
  </si>
  <si>
    <t>Quaternion-Based Hybrid Attitude Control for an Under-Actuated Flapping Wing Aerial Vehicle</t>
  </si>
  <si>
    <t>10.1109/TMECH.2019.2930584</t>
  </si>
  <si>
    <t>2-s2.0-85074274573</t>
  </si>
  <si>
    <t>CityU-11205419</t>
  </si>
  <si>
    <t>['various configurations', 'surface locomotion', 'spinning propellers', 'small rotorcraft', 'small robots', 'rotational rate', 'quadrotor configuration', 'proposed models', 'prompted researchers', 'power consumption', 'platform size', 'perching maneuvers', 'neighboring propellers', 'multirotor vehicles', 'momentum theory', 'mm radii', 'conceptual prototype', 'ceiling effects', 'ceiling distance', 'bimodal aerial', 'benchtop setup']</t>
  </si>
  <si>
    <t>As platform size is reduced, the flight of aerial robots becomes increasingly energetically expensive. Limitations on payload and endurance of these small robots have prompted researchers to explore the use of bimodal aerial-surface locomotion as a strategy to prolong operation time while retaining a high vantage point. In this paper, we propose the use of 'ceiling effects' as a power conserving strategy for small rotorcraft to perch on an overhang. In the vicinity of a ceiling, spinning propellers generate markedly higher thrust. To understand the observed aerodynamic phenomena, momentum theory and blade element method are employed to describe the thrust, power, and rotational rate of spinning propellers in terms of propeller-to-ceiling distance. The models, which take into account the influence of neighboring propellers as present in multirotor vehicles, are verified using two propeller types (23-mm and 50-mm radii) in various configurations on a benchtop setup. The results are consistent with the proposed models. In proximity to the ceiling, power consumption of propellers with 23-mm radius arranged in a quadrotor configuration was found to reduce by a factor of three. To this end, we present a conceptual prototype that demonstrates the use of ceiling effects for perching maneuvers. Overall, the promising outcomes highlight possible uses of ceiling effects for efficient bimodal locomotion in small multirotor vehicles.</t>
  </si>
  <si>
    <t>2316-2327</t>
  </si>
  <si>
    <t>57207824837;41461074300</t>
  </si>
  <si>
    <t>Hsiao, Yi Hsuan;Chirarattananon, Pakpong</t>
  </si>
  <si>
    <t>Hsiao Y.</t>
  </si>
  <si>
    <t>Ceiling Effects for Hybrid Aerial-Surface Locomotion of Small Rotorcraft</t>
  </si>
  <si>
    <t>10.1109/TMECH.2019.2929589</t>
  </si>
  <si>
    <t>2-s2.0-85074282367</t>
  </si>
  <si>
    <t>['virtual decomposition', 'uav base', 'two degrees', 'task spaces', 'serial arm', 'properly account', 'overall system', 'newtonian formulation', 'manipulator dynamics', 'explicitly considered', 'control calculations', 'constraints associated', 'complexities associated', 'combined dynamics', 'called method']</t>
  </si>
  <si>
    <t>Adaptive control | aerial robotic | manipulator | model based | motion control | multibody system | nonholonomic | under-actuation | unmanned aerial vehicle (UAV) | virtual decomposition</t>
  </si>
  <si>
    <t>This article presents new model-based adaptive motion control algorithms for an underactuated aerial robotic manipulator comprised of a conventional multirotor unmanned aerial vehicle (UAV) and a multilink serial robotic arm. Two control strategies are proposed to allow the manipulator to operate in the joint and task spaces. The proposed controllers incorporate the combined dynamics of the UAV base and the serial arm, and properly account for the two degrees of underactuation in the plane of the propellers. The control developments follow the so-called method of virtual decomposition, which by employing a Newtonian formulation of the UAV-manipulator dynamics, sidesteps the complexities associated with the derivation and parametrization of a lumped Lagrangian dynamics model. The algorithms are guaranteed to produce feasible control commands as the constraints associated with the underactuation are explicitly considered in the control calculations. A Lyapunov analysis demonstrates the stability of the overall system and the convergence of the motion tracking errors. Experimental results show the effectiveness of the proposed control strategies.</t>
  </si>
  <si>
    <t>2328-2340</t>
  </si>
  <si>
    <t>60031828;60031828;60031828</t>
  </si>
  <si>
    <t>57205882301;10739850200;57202031778</t>
  </si>
  <si>
    <t>Jafarinasab, Mohammad;Sirouspour, Shahin;Dyer, Eric</t>
  </si>
  <si>
    <t>Jafarinasab M.</t>
  </si>
  <si>
    <t>Model-Based Motion Control of a Robotic Manipulator with a Flying Multirotor Base</t>
  </si>
  <si>
    <t>10.1109/TMECH.2019.2936760</t>
  </si>
  <si>
    <t>2-s2.0-85074286938</t>
  </si>
  <si>
    <t>['‚ àí10', 'three ways', 'three reflections', 'receiving antenna', 'quarter wavelength', 'proposed technique', 'planar array', 'physical thickness', 'phase analyses', 'paper shows', 'normal ground', 'matched loads', 'loaded dipole', 'inductive ground', 'ground plane', 'fifth wavelength', 'dipole separations', 'dielectric substrate', 'dielectric interface', 'db bandwidth', 'based absorber', 'back scattering', 'also given', 'air backed', 'absorber increases', '10 %.']</t>
  </si>
  <si>
    <t>dipole array | inducitve ground plane | Microwave absorber | thin absorber</t>
  </si>
  <si>
    <t>A planar array of dipoles with matched loads in air backed by a ground plane at a quarter wavelength would become an absorber with a ‚àí10-dB bandwidth of about 10%. Obviously, if the air substrate behind the dipoles is replaced by a dielectric substrate, the physical thickness of the absorber, saying a quarter wavelength, can be reduced. Meanwhile, as the incident waves illuminate on the absorber, the reflections are mainly from three ways, which are the air-dielectric interface, the back scattering of the loaded dipole as a receiving antenna, and the ground plane. This paper shows that with the combination of the three reflections and a suitable dielectric constant together with its dipole separations, the ‚àí10-dB bandwidth of the absorber increases to 20% and beyond. To further decrease the thickness of the dipole-based absorber, inductive ground plane is introduced to replace the normal ground; phase analyses of the dipole-based absorber with inductive ground is also given to explain the feasibility of the proposed technique. Both simulations and measurement results show that, with the proposed technique above, not only the thickness of the dipole-based absorber can be decreased from a quarter wavelength to less than fifth wavelength, but also the ‚àí10-dB bandwidth of the reflection can be enhanced from 20% to 48% or so.</t>
  </si>
  <si>
    <t>867-875</t>
  </si>
  <si>
    <t>60009400-60005244;60014171;60010080</t>
  </si>
  <si>
    <t>55540863100;55664638500;7005404060</t>
  </si>
  <si>
    <t>Chang, Y. M.;Chow, Y. L.;Che, W. Q.</t>
  </si>
  <si>
    <t>Canada;China;China;China</t>
  </si>
  <si>
    <t>Waterloo;Nanjing;Nanjing;Nanjing</t>
  </si>
  <si>
    <t>University of Waterloo;Nanjing University of Science and Technology;Nanjing University of Post and TeleCommunications;Southeast University</t>
  </si>
  <si>
    <t>60014171;60010080;60009400;60005244</t>
  </si>
  <si>
    <t>A Wideband Absorber of Load Dipoles on a Dielectric Substrate with Inductive Ground Plane</t>
  </si>
  <si>
    <t>10.1029/2019RS006834</t>
  </si>
  <si>
    <t>2-s2.0-85074364242</t>
  </si>
  <si>
    <t>['restricted area', 'potential regions', 'noteworthy issue', 'fi signal', 'examination hall', 'effectively capture', 'educational purpose', 'distinguishing 3g', 'cheating tool', 'camera instead', 'alert system', 'activating led', '037 v', '019 v', '017 v']</t>
  </si>
  <si>
    <t>Active mobile phone | Camera activation | Cheating with technology | Multi-band antenna | RF signal detector</t>
  </si>
  <si>
    <t>This paper presents study on optimizing RF signal detection and alert system for restricted area. Nowadays, mobile phone utilization is very common among youngsters. Despite of being very useful for educational purpose, it turns into a noteworthy issue while being smuggled into restricted area, such as examination hall and used as a cheating tool. To overcome this problem, an advancement on the detection and alert system of active mobile phone was proposed by implementing RF signal detection system optimization using multi-band dipole antenna and alert system utilizing LED and camera. The system demonstrated higher sensitivity to 3G signal followed by GSM and Wi-Fi with the decrease in voltage value across the LED when distinguishing 3G, GSM and Wi-Fi signal with the estimation of 0.037 V, 0.019 V and 0.017 V, respectively. The alert system was improved by activating LED and camera instead of buzzer in displaying the region of the active mobile phone. The camera was able to effectively capture the conceivable cheating area when active mobile phone is present. The images of the potential cheating region can be recovered from the computer. This framework can assist the invigilators with being cautioned to the potential regions of cheating using mobile phone.</t>
  </si>
  <si>
    <t>325-332</t>
  </si>
  <si>
    <t>60090656;60090656;60090656;60090601;60001821;60021005;</t>
  </si>
  <si>
    <t>57204072430;57211544485;55848637900;57054183600;39661421800;57201462453;55348037300</t>
  </si>
  <si>
    <t>Nordin, Ili Najaa Aimi Mohd;Nazari, Najla Aiman;Razif, Muhammad Rusydi Muhammad;Khamis, Nurulaqilla;Zulkarnain, Noraishikin;Muchtar, Farkhana;Zambri, Nor Aira</t>
  </si>
  <si>
    <t>Batu Pahat;Kuala Lumpur;Johor Bahru;Bangi</t>
  </si>
  <si>
    <t>Universiti Tun Hussein Onn Malaysia;Universiti Teknologi Malaysia Kuala Lumpur;Universiti Teknologi Malaysia;Universiti Kebangsaan Malaysia</t>
  </si>
  <si>
    <t>60090656;60090601;60021005;60001821</t>
  </si>
  <si>
    <t>Nordin I.N.A.M.</t>
  </si>
  <si>
    <t>Optimization of RF signal detection and alert system for restricted area</t>
  </si>
  <si>
    <t>10.11591/ijeecs.v16.i1.pp325-332</t>
  </si>
  <si>
    <t>2-s2.0-85074378452</t>
  </si>
  <si>
    <t>['vatel span', 'uav ).', 'squares method', 'shelf sensors', 'postprocessing synchronization', 'light detection', 'less stable', 'flight height', 'flat terrain', 'device connections', 'critical process', 'article presents', 'altimetric accuracies', '28 cm', '10 cm']</t>
  </si>
  <si>
    <t>Synchronization of airborne laser scanning devices is a critical process that directly affects data accuracy. This process can be more challenging with low-cost airborne laser scanning (ALS) systems because some device connections from off-the-shelf sensors are less stable. An alternative to synchronization is performing a postprocessing clock correction. This article presents a technique for postprocessing synchronization (off-line) that estimates clock differences based on the correlation between the signals from the global navigation satellite system (GNSS) trajectory and the light detection and ranging (lidar) range, followed by refinement with a least-squares method. The correlation between signals was automatically estimated considering the planned flight maneuvers, in a flat terrain, to produce altimetric trajectory variations. Experiments were performed with an Ibeo LUX laser unit integrated with a No-vAtel SPAN-IGM-S1 inertial navigation system that was transported by an unmanned aerial vehicle (UAV). The planimetric and altimetric accuracies of the point cloud obtained with the proposed postprocessing synchronization technique were 28 cm and 10 cm, respectively, at a flight height of 35 m.</t>
  </si>
  <si>
    <t>753-763</t>
  </si>
  <si>
    <t>60006028;60006028;60006028-123395350;60006028</t>
  </si>
  <si>
    <t>57211555660;7003997306;57191198421;56714825400</t>
  </si>
  <si>
    <t>Machado, Marcela Do Valle;Tommaselli, Antonio Maria Garcia;Torres, Fernanda Magri;Campos, Mariana Batista</t>
  </si>
  <si>
    <t>Sao Paulo;Goiania</t>
  </si>
  <si>
    <t>Universidade Estadual Paulista "J√∫lio de Mesquita Filho";Geodesy and Cartography Division (GGC)</t>
  </si>
  <si>
    <t>60006028;123395350</t>
  </si>
  <si>
    <t>Machado M.</t>
  </si>
  <si>
    <t>Postprocessing synchronization of a laser scanning system aboard a UAV</t>
  </si>
  <si>
    <t>10.14358/PERS.85.10.753</t>
  </si>
  <si>
    <t>2-s2.0-85074394062</t>
  </si>
  <si>
    <t>['work describes', 'radiating patch', 'physical parameters', 'patch height', 'parameters influencing', 'hfss software', 'fdtd method', 'electrical parameters', 'done thanks', 'conducted according', 'antenna performance', 'antenna parameters', 'antenna analysis']</t>
  </si>
  <si>
    <t>Antenna Patch | Bandwidth | HFSS</t>
  </si>
  <si>
    <t>This work describes the analysis and characterization of a rectangular microstrip antenna for wireless communications applications. Antenna analysis is conducted according to geometric and physical parameters. Analysis software based on the FDTD method has been developed to calculate the antenna parameters. The analysis is done thanks to this software named HFSS. In our work, we chose to simulate a simple microstrip antenna structure to study the electrical parameters of the radiating patch on the antenna performance. Among the parameters influencing the bandwidth we note: Patch Height, the width and length of the patch and also the thickness of the substrate and finally the permittivity of the substrate. We will use the HFSS software to show these influences.</t>
  </si>
  <si>
    <t>3084-3086</t>
  </si>
  <si>
    <t>Faize, Ahmed</t>
  </si>
  <si>
    <t>Faize A.</t>
  </si>
  <si>
    <t>Contribution of parameters influencing the bandwidth of the patch antenna</t>
  </si>
  <si>
    <t>2-s2.0-85074418468</t>
  </si>
  <si>
    <t>['uav relay', 'things components', 'sensing tasks', 'qos improvement', 'provide sensing', 'powerful internet', 'output system', 'open issues', 'massive multiple', 'input multiple', 'first introduce', 'cooperative sense', 'cellular link', 'cell edge', 'andsend protocol', 'air due', 'aerial users']</t>
  </si>
  <si>
    <t>UAVs are powerful Internet-of-Things components to provide sensing and communications in the air due to their advantages in mobility and flexibility. As aerial users, UAVs are envisioned to support various sensing applications in the next generation cellular systems, which have been studied by the 3GPP. However, the QoS of the cellular link between the UAV and the base station may not be guaranteed when UAVs are at the cell edge or experiencing deep fading. In this article, we first introduce the non-cooperative cellular Internet of UAVs. Then we propose a cooperative sense-andsend protocol, in which a UAV can upload sensory data with the help of a UAV relay, to provide a better communication QoS for the sensing tasks. Key techniques including trajectory design and radio resource management that support the cooperative cellular Internet of UAVs are presented in detail. Finally, the extended cooperative cellular Internet of UAVs is discussed for QoS improvement with some open issues, such as massive multiple- input multiple-output system.</t>
  </si>
  <si>
    <t>167-173</t>
  </si>
  <si>
    <t>60014966;60014966;60005837-60001873;60003269</t>
  </si>
  <si>
    <t>56907953500;55585880400;55767186700;55665272100</t>
  </si>
  <si>
    <t>Zhang, Hongliang;Song, Lingyang;Han, Zhu;Poor, H. Vincent</t>
  </si>
  <si>
    <t>China;United States;United States;South Korea</t>
  </si>
  <si>
    <t>Beijing;Houston;Princeton;Seoul</t>
  </si>
  <si>
    <t>Peking University;University of Houston;Princeton University;Kyung Hee University</t>
  </si>
  <si>
    <t>60014966;60005837;60003269;60001873</t>
  </si>
  <si>
    <t>Cooperation Techniques for a Cellular Internet of Unmanned Aerial Vehicles</t>
  </si>
  <si>
    <t>10.1109/MWC.2019.1800591</t>
  </si>
  <si>
    <t>2-s2.0-85074448204</t>
  </si>
  <si>
    <t>Smithsonian Tropical Research Institute</t>
  </si>
  <si>
    <t>2010_01_0802</t>
  </si>
  <si>
    <t>STRI</t>
  </si>
  <si>
    <t>['unique combination', 'two club', 'tidal sediments', 'three antennae', 'shaped palps', 'rich family', 'reproductive characters', 'parapodial cirri', 'new species', 'mesonerilla based', 'interstitial groups', 'high degree', 'hardly discernible', 'genus mesonerilla', 'diagnostic characters', 'described species', 'cryptic diversity', 'compound chaetae', 'coastal subtidal', 'ciliary patterns', 'canary islands', 'anchialine caves']</t>
  </si>
  <si>
    <t>Anchialine fauna | Interstitial | Meiofauna | Microscopy | Molecular phylogeny</t>
  </si>
  <si>
    <t>Nerillidae is a species-rich family of meiofaunal, mainly interstitial annelids. The genus Mesonerilla previously contained eight described species. We here describe six new species of Mesonerilla based on detailed morphological light and scanning electron microscopy studies. The new species were collected from coastal subtidal and tidal sediments, as well as from anchialine caves, in the Mediterranean, Canary Islands, Panam√°, Trinidad and Tobago and the USA. All species of Mesonerilla contain nine segments, two-three antennae, two club-shaped palps, parapodial cirri and compound chaetae in most segments. New species are diagnosed by unique character traits and/or a unique combination of characters involving differences in shape of appendages, reproductive characters and glandular and ciliary patterns. Their validation is further supported by a molecular phylogeny including these and the majority of described species of Mesonerilla. With most of the diagnostic characters of the described species being hardly discernible, and with potential additional molecular identifiable species left undescribed, the genus Mesonerilla, as many other interstitial groups, show a high degree of cryptic diversity.</t>
  </si>
  <si>
    <t>2141-2165</t>
  </si>
  <si>
    <t>60030840;60030840;60030840-60021199</t>
  </si>
  <si>
    <t>6602366846;57211598724;57104191600</t>
  </si>
  <si>
    <t>Worsaae, Katrine;Mikkelsen, Maria Damsgaard;Mart√≠nez, Alejandro</t>
  </si>
  <si>
    <t>Denmark;Italy</t>
  </si>
  <si>
    <t>Copenhagen;Rome</t>
  </si>
  <si>
    <t>K√∏benhavns Universitet;Consiglio Nazionale delle Ricerche</t>
  </si>
  <si>
    <t>60030840;60021199</t>
  </si>
  <si>
    <t>Worsaae K.</t>
  </si>
  <si>
    <t>Description of six new species of Mesonerilla (Nerillidae, Annelida) and an emended description of M. intermedia Wilke, 1953, from marine and cave environments</t>
  </si>
  <si>
    <t>10.1007/s12526-019-00984-6</t>
  </si>
  <si>
    <t>2-s2.0-85074498628</t>
  </si>
  <si>
    <t>['wireless applications', 'wimax standards', 'substrate height', 'shaped defect', 'radiation pattern', 'mainly focused', 'ieee 802', 'ground plane', 'dielectric constant', 'bands 5', '8 ghz', '6 ghz', '5 ghz', '4 substrate']</t>
  </si>
  <si>
    <t>Defected ground structure | E-shaped slot | Microstrip patch antenna | WiMAX | WLAN</t>
  </si>
  <si>
    <t>A rectangular microstrip patch antenna with defected ground structure with E-shaped and square shaped slot on the patch is proposed here. The proposed antenna design consists of H-shaped defect on the ground plane. The complete antenna system is constructed on 45.4mm X 45.4mm X 1.6mm, FR-4 substrate with dielectric constant of 4.4 and substrate height of 1.6mm. The antenna mainly works in 4-6 GHz band. The various characteristics parameters of the antenna like return loss, voltage standing wave ratio, impedance, gain, bandwidth and radiation pattern are studied. The antenna is simulated using high frequency structured simulator software, simulated &lt;-10dB, in the entire operating range of 4-6 GHz.The proposed antenna design is mainly focused for the wireless applications and is suitable for IEEE 802.11 WLAN standards in the bands 5.2/5.8 GHz and WiMAX standards in the bands at 5.5 GHz. In this design microstrip line feeding is used.</t>
  </si>
  <si>
    <t>6547-6550</t>
  </si>
  <si>
    <t>60104102;60104102</t>
  </si>
  <si>
    <t>57211603375;57202747246</t>
  </si>
  <si>
    <t>Jain, Pragya;Singh, Sunil Kumar</t>
  </si>
  <si>
    <t>Jabalpur Engineering College</t>
  </si>
  <si>
    <t>Jain P.</t>
  </si>
  <si>
    <t>A microstrip patch antenna with defected ground structure(DGS) for WiMAX and WLAN applications</t>
  </si>
  <si>
    <t>10.35940/ijeat.A1733.109119</t>
  </si>
  <si>
    <t>2-s2.0-85074565988</t>
  </si>
  <si>
    <t>['transmit antennas', 'significantly improves', 'receiving end', 'received signals', 'receive diversity', 'ofdm access', 'multiple paths', 'multiple output', 'multiple antennas', 'mrc approach', 'mimo system', 'mimo ).', 'growing technology', 'error correction', 'efficient transmission', 'communication systems']</t>
  </si>
  <si>
    <t>MRC diversity | Orthogonal frequency division multiplexing | Space time block code | Turbo encoding and decoding scheme</t>
  </si>
  <si>
    <t>An arrangement of multiple antennas in both the receiver and transmitter called Multiple Input and Multiple Output (MIMO). The Orthogonal Frequency Division Multiplexing (OFDM) is enabled in MIMO system for high data wireless communications. Combination of both MIMO and OFDM Access (OFDMA) is a growing technology in next generation communication systems. In this work, the Bit Error Rate (BER) performance of MIMO-OFDMA is analyzed with Orthogonal Space Time Block Code (OSTBC), Maximum Ratio Combining (MRC) and Turbo coding scheme over flat fading channel are named as MIMO-MRC-OFDMA. OSTBC is a transmit diversity scheme, which is utilized for delivering an efficient transmission with high peak data rates that significantly improves the capacity of communication systems. Successively, the MRC diversity solves transmit and receive diversity from an OSTBC. MRC approach is applied in the receiving end for summing and weighing the received signals from the multiple paths. Besides, turbo coding scheme is utilized for error correction in a given code rate. The proposed system performance is evaluated in light of BER by varying the number of receive and transmit antennas such as 2√ó2, 2√ó4, 4√ó2 and 4√ó4.</t>
  </si>
  <si>
    <t>3154-3162</t>
  </si>
  <si>
    <t>60106974;60106974</t>
  </si>
  <si>
    <t>57211600914;36093770500</t>
  </si>
  <si>
    <t>Lalitha Kumari, D.;Giri Prasad, M. N.</t>
  </si>
  <si>
    <t>JNTUA College of Engineering, Ananthapuramu</t>
  </si>
  <si>
    <t>Lalitha Kumari D.</t>
  </si>
  <si>
    <t>Efficient turbo inter-leaver based MIMO-OFDM system for low complexity outdoor communication</t>
  </si>
  <si>
    <t>10.35940/ijeat.A9778.109119</t>
  </si>
  <si>
    <t>2-s2.0-85074570584</t>
  </si>
  <si>
    <t>['using hfss', 'significantly matched', 'radiating patch', 'narrow bands', 'downlink ).', 'designed antenna', 'corresponding results', 'compact dimensions', 'avoid interference', 'antenna operating', '6 mm3']</t>
  </si>
  <si>
    <t>EBG structures | Quadruple band | Slots</t>
  </si>
  <si>
    <t>This work presents analysis and design of a low-profile quadruple band rejection UWB circular monopole. The band reject features can be obtained by using EBG structures as well as etching an inverted C shape slot in the radiating patch. The band rejection characteristics of an antenna operating in UWB are necessary to avoid interference with narrow bands having frequencies such as (2.43 ‚Äì 2.65) GHz ‚Äì Bluetooth, (3.2 ‚Äì 4.1) GHz ‚Äì WiMAX, (5.1 ‚Äì 5.9) ‚Äì WLAN, (6.6 ‚Äì 7.4, 7.4 ‚Äì 8.2) GHz ‚Äì WPAN and X-Band satellite communication (both Uplink &amp; Downlink). The proposed antenna comprises to have compact dimensions of about 46 x 26 x 1.6 mm3 with a volume of 1913.6 mm3. The simulations are carried out by using HFSS. The designed antenna is fabricated and the corresponding results are Measured and validated. It is found that both the results are significantly matched.</t>
  </si>
  <si>
    <t>488-493</t>
  </si>
  <si>
    <t>60106781;122307902;60072226</t>
  </si>
  <si>
    <t>56600493600;55589241400;57206197878</t>
  </si>
  <si>
    <t>Saritha, V.;Chandra Sekhar, C.;Teertha Priyanka, B.</t>
  </si>
  <si>
    <t>Anantapur;Vijayawada;Tirupati</t>
  </si>
  <si>
    <t>Jawaharlal Nehru Technological University Anantapur;Velagapudi Ramakrishna Siddhartha Engineering College;S.V. College of Engineering</t>
  </si>
  <si>
    <t>60106781;60072226;122307902</t>
  </si>
  <si>
    <t>Saritha V.</t>
  </si>
  <si>
    <t>A low-profile quadruple band rejected UWB circular monopole antenna using EBG structures</t>
  </si>
  <si>
    <t>10.35940/ijeat.A9605.109119</t>
  </si>
  <si>
    <t>2-s2.0-85074576681</t>
  </si>
  <si>
    <t>U-TC-RD-19-02</t>
  </si>
  <si>
    <t>['single element', 'patch antenna', 'paper presented', 'array configuration']</t>
  </si>
  <si>
    <t>Antenna | Array | Directivity | Fabrication | Gain | Patch</t>
  </si>
  <si>
    <t>This paper presented the analysis of element in designing a micro strip patch antenna. A single element of the circular patch antenna and 1x2 array elements of circular patch antennas were simulated, fabricated, measured, analyzed, and discussed in this work. Array configuration study is the essence of this research. In order to improve the performances of an antenna, the implementation of array configuration is one of the techniques in designing the patch antenna. Based on the results, it has been verified that an array configuration technique works in enhances and improves the patch antenna performances. This paper also discussed the fabrication process involves and comparison of performances between simulation and measurement.</t>
  </si>
  <si>
    <t>3484-3488</t>
  </si>
  <si>
    <t>60005762;60005762;60005762</t>
  </si>
  <si>
    <t>57211601646;16021614500;57188660306</t>
  </si>
  <si>
    <t>Hamid, Saidatul Hamidah Abd;Hock, Goh Chin;Ferdous, Nayla</t>
  </si>
  <si>
    <t>Hamid S.H.A.</t>
  </si>
  <si>
    <t>Verification of performances enhancement by array configuration technique in patch antenna design for energy harvesting applications</t>
  </si>
  <si>
    <t>10.35940/ijeat.A2671.109119</t>
  </si>
  <si>
    <t>2-s2.0-85074579070</t>
  </si>
  <si>
    <t>['wban applications', 'ultimate goal', 'transmission range', 'subsidiary frequency', 'satisfactory isolation', 'reflection coefficient', 'prescribed display', 'microstrip feed', 'meander space', 'lowering channel', 'lessened cost', 'less weight', 'investigated architecture', 'intended model', 'ground plane', 'functioning ranges', 'fr 4', 'exhibited throughout', 'enormous impedance', '36 ghz']</t>
  </si>
  <si>
    <t>Dielectric resonator antenna (DRA) | Double band and miniaturization | Meander space</t>
  </si>
  <si>
    <t>In this paper, a substantial deliberated dielectric resonator with meander space is intended to procure dual recurrence attainment. An investigated architecture is sustainable for WBAN applications. A double recurrence cylindrical resonator arrangement along meander opening space inclined with microstrip feed is prescribed to deliver desired recurrence performance. An outlining structure involves cylindrical dielectric arrangement and meander opening space. A meander space resonator originates from the ground plane. Through adapted prototype variables, the cylindrical resonator performs at the subsidiary frequency (2.36 GHz) as well as the opening frame functions at lowering channel (915 MHz), while utilizing the FR 4-substrat and Both resonators have two discrete radiation descriptions. Referencing the ultimate goal of accomplishing the quality of the prescribed display, for example acceptable parameters, reflection coefficient and transmission range. The modeled framework demonstrates that the reflection coefficient &lt;-10 dB and can be exhibited throughout the functioning ranges with enormous impedance and enhanced radiation illustration. The organized reception apparatus arrangement has little in estimate, less weight, lessened cost and satisfactory isolation. The intended model is sensible for WBAN applications.</t>
  </si>
  <si>
    <t>6486-6489</t>
  </si>
  <si>
    <t>60079446;60110450</t>
  </si>
  <si>
    <t>Nageswara Rao, L.;Govardhani, Immadi</t>
  </si>
  <si>
    <t>A cylindrical dielectric resonator antenna with meander slot for wban</t>
  </si>
  <si>
    <t>10.35940/ijeat.F7937.109119</t>
  </si>
  <si>
    <t>2-s2.0-85074580466</t>
  </si>
  <si>
    <t>['woa ),', 'trending technology', 'spectrum sensing', 'spectrum based', 'signal received', 'signal energy', 'paper proposed', 'optimal sensing', 'ofdm antenna', 'inadequate bands', 'herding behavior', 'herd optimization', 'gmm ),', 'free channel', 'foraging behavior', 'false alarm', 'eigen statistics', 'eho ),', 'effective communication', 'division multiplexing', 'data transmission', 'cr without', 'cr searches', 'communication environment', 'cognitive radio', 'available bands', 'adaptive weho', 'adaptive concept']</t>
  </si>
  <si>
    <t>Cognitive Radio (CR) | Gaussian Mixture Model (GMM) | Hybrid optimization | MIMO | Spectrum sensing</t>
  </si>
  <si>
    <t>Multiple-input, multiple-output orthogonal frequency-division multiplexing (MIMO-OFDM) is the leading air interface for 4G and 5G broadband wireless communications. Cognitive Radio (CR) is the trending technology, which facilitates spectrum sensing to determine the inadequate bands in the spectrum. Though there are so many spectrum sensing techniques, the existing methods suffered a lot in the communication environment. In the traditional CR network, data transmission is constrained to the secondary user within the available bands. With the aim to increase spectrum efficiency and throughput, this paper proposed the hybrid mixture model using Adaptive Whale Elephant Herd Optimization (Adaptive WEHO) algorithm for spectrum sensing. Adaptive WEHO is the integration of Elephant-Herd Optimization (EHO), and Whale Optimization Algorithm (WOA), with the adaptive concept. The signal received from the OFDM antenna is used to analyze the availability of spectrum based on the signal energy and Eigen statistics. The CR searches the availability of channel and makes the connection when it determines a free channel. Here, the spectrum sensing is achieved by the Gaussian Mixture Model (GMM), which is trained by the proposed Adaptive WEHO algorithm. The proposed Adaptive WEHO algorithm uses the foraging behavior of whales and the herding behavior of elephants, which is applied in the spectrum sensing technique to perform the optimal sensing. The proposed Adaptive WEHO attained better performance with the metrics of probability of detection as 1.0238, and the probability of false alarm as 0.01075, respectively. The proposed method ensures the effective communication in CR without any interference.</t>
  </si>
  <si>
    <t>6651-6657</t>
  </si>
  <si>
    <t>57211609691;26655008200</t>
  </si>
  <si>
    <t>Chowdary, Kurra Upendra;Prabhakara Rao, B.</t>
  </si>
  <si>
    <t>Chowdary K.U.</t>
  </si>
  <si>
    <t>Performance improvement in MIMO-OFDM systems based on adaptive whale elephant herd optimization algorithm</t>
  </si>
  <si>
    <t>10.35940/ijeat.A1916.109119</t>
  </si>
  <si>
    <t>2-s2.0-85074581334</t>
  </si>
  <si>
    <t>['shorted patch', 'return loss', 'radiation pattern', 'conventional patch', 'antenna size']</t>
  </si>
  <si>
    <t>Beam width | Directivity | Efficiency | Folded shorted patch | Gain | Radiation pattern | Wireless application</t>
  </si>
  <si>
    <t>The Folded shorted patch antenna is used to measure the performance of the antenna by changing the slots. In this paper three different patterns are projected by incrementing the slots. The antenna size is very tiny when compared to conventional patch by folding the shorted patch. The gain, efficiency, radiation pattern and return loss are computed and the numbers of slots are increased for the three proposed antennas. The antennas demonstrate different frequency bands which can be utilized for many wireless applications.</t>
  </si>
  <si>
    <t>1437-1441</t>
  </si>
  <si>
    <t>60100082;60100082;60100082;60100082;60100082</t>
  </si>
  <si>
    <t>57208053228;57219120527;55516583100;56938711400;57205754388</t>
  </si>
  <si>
    <t>Amir Anton Jone, A.;John Paul, J.;Prince, Shajin;Martin Sagayam, K.;Samson Immanuel, J.</t>
  </si>
  <si>
    <t>Folded shorted patch antenna with slots for wireless applications</t>
  </si>
  <si>
    <t>10.35940/ijeat.A1245.109119</t>
  </si>
  <si>
    <t>2-s2.0-85074592807</t>
  </si>
  <si>
    <t>['window functions', 'radiation pattern', 'optimized pattern', 'every window', 'computed parameters', 'antenna arrays']</t>
  </si>
  <si>
    <t>Chebyshev window | Gaussian window | Linear antenna array | MSLL | Taylor window | Window Tappers</t>
  </si>
  <si>
    <t>A lot of research is being carried out to reduce side lobe levels (SSLs) in the radiation pattern of antenna arrays. A number of novel optimization techniques have been developed over the years and adapted for this purpose. In this paper, a number of window functions are applied to suppress the maximum side lobe level (MSLL) in linear antenna arrays. The window functions Bartlett, Taylor, Hanning, Barthann, Hamming, Gaussian, Blackman, Chebyshev, Blackman-Harris and Kaiser are considered in the simulation. The optimized pattern for a 10 element linear antenna array and corresponding normalized window tappers for every window are presented. Finally the efficiency of all windows is compared in terms of their computed parameters.</t>
  </si>
  <si>
    <t>3074-3081</t>
  </si>
  <si>
    <t>57211334401;34882088200;57095011200</t>
  </si>
  <si>
    <t>Venkata Rama Rao, S.;Prasad, A. Mallikarjuna;Santhi Rani, Ch</t>
  </si>
  <si>
    <t>Antenna array weight synthesis for low side lobe levels using window functions</t>
  </si>
  <si>
    <t>10.35940/ijeat.A1664.109119</t>
  </si>
  <si>
    <t>2-s2.0-85074593411</t>
  </si>
  <si>
    <t>['spectrum increased', 'spectral efficiency', 'proposed work', 'papr ).', 'major cause', 'large number', 'important role', 'huge participation', 'fusion center', 'extended use', 'decision making', 'crn plays', 'channel capacity']</t>
  </si>
  <si>
    <t>5G | CRN | Fusion center | Intersymbol interference</t>
  </si>
  <si>
    <t>Extended use of spectrum increased the number of users; this was the major cause to introduce Cognitive Radio Networks (CRN) which is designed to access the available spectrum effectively. Advanced telecommunication technology that is fifth-generation (5G) is inbuilt in CRNs. Fusion Center (FC) in CRN plays an important role in decision making for allocating available spectrum. A novel FC rotation (FCR) method is applied over FC to mitigate the occurrence of interference. Massive-Multiple Input Multiple Output (MaMi) system is used to enhance network performances to accommodate the huge participation of users by means of having a large number of antennas. Existing research works in CRN based 5G network fails to decrease intersymbol interference (ISI) and Peak-to-Average Power Ratio (PAPR). A novel Massive MIMO SC ‚Äì FDMA ES is proposed in this paper to mitigate high PAPR values to enhance network performance. Our proposed work in CRN is experimentally designed using Network Simulator 3 from which the performances are evaluated. The extensive simulation result shows betterment in terms of channel capacity, reduction of PAPR, bit error rate and spectral efficiency.</t>
  </si>
  <si>
    <t>4697-4705</t>
  </si>
  <si>
    <t>57203883979;35758840900</t>
  </si>
  <si>
    <t>Deepanramkumar, P.;Jaisankar, N.</t>
  </si>
  <si>
    <t>Deepanramkumar P.</t>
  </si>
  <si>
    <t>PAPR and ISI reduction in cognitive radio network based 5G network using massive MIMO SC-FDMA ES</t>
  </si>
  <si>
    <t>10.35940/ijeat.A1915.109119</t>
  </si>
  <si>
    <t>2-s2.0-85074600020</t>
  </si>
  <si>
    <t>['widely used', 'upon detection', 'subsurface utility', 'soil condition', 'remaining 8', 'radar image', 'proposed system', 'processing parameter', 'point interval', 'pipe size', 'normalised cross', 'new method', 'mismatched might', 'latest non', 'gpr image', 'antenna frequency', 'acquired using', '34 %,']</t>
  </si>
  <si>
    <t>Ground Penetrating Radar | Normalized cross-correlation | Radargram | Template matching | Underground utility</t>
  </si>
  <si>
    <t>Ground Penetrating Radar (GPR) is one of the latest non-destructive geophysical technology and most widely used in detecting underground utilities. GPR can detect both metal and non-metal, however, it is unable to identify the type of underground utility object. Many researchers come out with their techniques to interpret the GPR image. The current method requires experience in interpretation. Thus, in this study, a new method to detect underground utility utilizing the Normalised Cross-Correlation (NCC) template matching technique is proposed. This technique will reduce the dependency on experts to interpret the radargram, less time consuming and eventually save cost. Upon detection, the accuracy of the system is assessed. From the accuracy assessment performed, it is shown that the system provides accurate detection results for both, depth and pipe size. The Root Mean Square Error (RMSE) for the buried pipe depth obtained by using the proposed system is 0.110 m, whereas the highest percentage match obtained is 91.34%, the remaining 8.66% mismatched might be due to the soil condition, velocity or processing parameter that affected the radargram. Based on the assessment, the developed system seems capable to detect the subsurface utility if the radar image and template image used is acquired using the same antenna frequency, point interval, and similar GPR instrument.</t>
  </si>
  <si>
    <t>60005762;60005762;60005762;60005762;60004351;60004351</t>
  </si>
  <si>
    <t>56040257700;57225366854;35753735300;57159693200;55195890000;55232478800</t>
  </si>
  <si>
    <t>Wahab, W. A.;Zakaria, W. Z.;Omar, R. C.;Roslan, R.;Jaafar, J.;Suldi, A. M.</t>
  </si>
  <si>
    <t>Kajang;Shah Alam</t>
  </si>
  <si>
    <t>Universiti Tenaga Nasional;Universiti Teknologi MARA</t>
  </si>
  <si>
    <t>60005762;60004351</t>
  </si>
  <si>
    <t>Wahab W.A.</t>
  </si>
  <si>
    <t>Interpretation of ground penetrating radar dataset using normalised cross-correlation technique</t>
  </si>
  <si>
    <t>10.35940/ijeat.A2675.109119</t>
  </si>
  <si>
    <t>2-s2.0-85074608659</t>
  </si>
  <si>
    <t>['uhf band', 'two truncated', 'tags antenna', 'tag antenna', 'study conducted', 'study areappropriate', 'satisfactory 3', 'reading range', 'reader antenna', 'practical performance', 'malaysian systems', 'gain antenna', 'db axial', '923 mhz', '6 mm', '3 dbi']</t>
  </si>
  <si>
    <t>Circularly Polarized | Gain | Microstrip Patch Reader Antenna | Read Range Performance | UHF RFID Reader</t>
  </si>
  <si>
    <t>This study conducted to compare a read range performance of microstrip patch reader antenna for UHF Radio Frequency Identification (RFID) applications. The circularly polarized reader antenna described in this study are designed to be affixed the polarization mismatch problem between reader antenna and tag antenna. Two truncated at the corner of the ordinary rectangular patch antenna is designed for UHF band (919-923 MHz) which destined for Malaysian systems. Measured results show that the antenna with size of 115*115*1.6 mm have gain antenna of 5.3 dBi, satisfactory 3-dB axial-ratio and reading range of 2m. Read range measurement results of the reader antenna design and tags antenna with the reader are observed and analysed to validate the practical performance. The reader antenna design delivered in this study areappropriate to UHF RFID applications.</t>
  </si>
  <si>
    <t>3515-3519</t>
  </si>
  <si>
    <t>60005762;60005762;60004351;60005762;60004351;60005762</t>
  </si>
  <si>
    <t>50061722000;9335429400;35109316200;57188721836;55262755700;57191968258</t>
  </si>
  <si>
    <t>Norzeli, Syamimi Mohd;Din, Norashidah Md;Ismail, Ismarani;Deros, Siti Noratiqah Mohd;Ali, Mohd Tarmizi;Saravani, Sobhan</t>
  </si>
  <si>
    <t>Read range performance of microstrip patch reader antenna for uhf rfid applications</t>
  </si>
  <si>
    <t>10.35940/ijeat.A2678.109119</t>
  </si>
  <si>
    <t>2-s2.0-85074613497</t>
  </si>
  <si>
    <t>['without defects', 'suggested antenna', 'return loss', 'resonant frequencies', 'proposed antenna', 'planar waveguide', 'geometrical aspects', 'fractional bandwidth', 'dielectric constant', 'center frequency', 'antenna peaks', '6 %.', '4 dbi', '12 ghz', '1 mm']</t>
  </si>
  <si>
    <t>Characteristic modal analysis(CMA) | CPW | CST | Microstrip patch | X-band</t>
  </si>
  <si>
    <t>A defected dodecagonal microstrip antenna fed through co-planar waveguide and operating in X-band frequency range(8-12 GHz) is proposed. Characteristic mode analysis is employed in examining the impact of defects on the resonant frequencies and return loss. Contrast in return loss for the suggested antenna with and without defects is dealt through Characteristic mode Analysis. Geometrical aspects of the proposed antenna are 40 mm √ó 35.5 mm √ó 0.1 mm. Subtrate material used in design is FR4 with a dielectric constant (Œµr) = 4.4 and height (h) = 0.1m. CST Microwave Studio is used to simulate antenna parameters and Characteristic mode analysis. A return loss of-49.5dB at center frequency of 10.12GHz is observed with a fractional bandwidth of 47.6%. Gain of the antenna peaks at 4 dBi in the band of operation.</t>
  </si>
  <si>
    <t>3216-3220</t>
  </si>
  <si>
    <t>60117091;60117091</t>
  </si>
  <si>
    <t>57211623023;57205599559</t>
  </si>
  <si>
    <t>Ganji, Bharath;Shaik, Riyaz Hussain</t>
  </si>
  <si>
    <t>Nuzvid</t>
  </si>
  <si>
    <t>Rajiv Gandhi University of Knowledge Technologies, Nuzvid</t>
  </si>
  <si>
    <t>Ganji B.</t>
  </si>
  <si>
    <t>Characteristic mode analysis based X-band defected dodecagonal patch antenna</t>
  </si>
  <si>
    <t>10.35940/ijeat.F9249.109119</t>
  </si>
  <si>
    <t>2-s2.0-85074629192</t>
  </si>
  <si>
    <t>['simulated using', 'return loss', 'polarization etc', 'planar structures', 'planar arrays', 'low profile', 'low cost', 'light weight', 'high efficiency', 'good performance', 'fr4 substrate', 'easy integration', '4ghz frequency']</t>
  </si>
  <si>
    <t>FR-4 Substrate | HFSS Software | Ircular Microstrip Patch Antenna | Planar Arrays | Strip line feed</t>
  </si>
  <si>
    <t>In wireless communication era, we need the antennas with low profile, light weight, planar but can meet the characteristics of non-planar structures, with ease of fabrication, flexibility in terms of electromagnetic parameters like radiation pattern, gain, impedance, polarization etc. Microstrip patch antennas, which come at low cost, size, good performance, ease of installation and easy integration to circuits, high efficiency, are suitable in that context. The Principle of slot is used on the patch which decreases the radius of the circular patch antenna, so as to reduce the size. In this work various Ircular microstrip patch antenna arrays are intended for the application of WLAN and Wi-Max at 2.4GHz for the improvement of gain. Single microstrip patch antenna and planar arrays of 1x2 and 2x2 ircular microstrip patch antennas are designed using strip line feeding technique and simulated on FR4 substrate. The planar antenna arrays are simulated using the High Frequency Structure Simulator (HFSS) software version v17.2 and the parameters like gain, return loss, Bandwidth and VSWR are evaluated at 2.4GHz frequency and the same are presented.</t>
  </si>
  <si>
    <t>4588-4592</t>
  </si>
  <si>
    <t>118735735;60023544;60023544;60023544</t>
  </si>
  <si>
    <t>57209465855;57211626395;57211623028;36504309300</t>
  </si>
  <si>
    <t>Nageswara Rao, P. A.;Ashok Kumar, B.;Siva Prasad, Arigela Venkata Satya;Mallikarjuna Rao, P.</t>
  </si>
  <si>
    <t>Andhra University;GayatriVidyaParishad College for Degree and PG Courses</t>
  </si>
  <si>
    <t>60023544;118735735</t>
  </si>
  <si>
    <t>Design and performance characteristics of ircular microstrip patch antenna arrays</t>
  </si>
  <si>
    <t>10.35940/ijeat.A1919.109119</t>
  </si>
  <si>
    <t>2-s2.0-85074639463</t>
  </si>
  <si>
    <t>['wireless systems', 'mentioned bands', 'high recurrence', 'gain characteristics', 'desirable omni', '960 mhz', '2690 mhz', '200mm proportional']</t>
  </si>
  <si>
    <t>Antenna | Fractal | Multiband | Radiation</t>
  </si>
  <si>
    <t>A F-Planar radio wire for the band of low (698-960 MHz) and centre (1710-2690 MHz) band LTE Frequency is presented in this paper. Receiving wire goes about as a circle radio wire in high recurrence. The Antenna ground plane is set with the element of 150mm *200mm proportional to a cell phone tablet PC. Proposed wire design in the mentioned bands has desirable Omni-directional radiation pattern and gain characteristics for wireless systems.</t>
  </si>
  <si>
    <t>5415-5418</t>
  </si>
  <si>
    <t>57192558413;57190792251;57210205990</t>
  </si>
  <si>
    <t>Koteswaramma, N.;Harsha Vardhini, P. A.;Murali Chandra Babu, K.</t>
  </si>
  <si>
    <t>Koteswaramma N.</t>
  </si>
  <si>
    <t>Realization of minkowski fractal antenna for multiband wireless communication</t>
  </si>
  <si>
    <t>10.35940/ijeat.A3078.109119</t>
  </si>
  <si>
    <t>2-s2.0-85074639673</t>
  </si>
  <si>
    <t>NSF OCE-1459389</t>
  </si>
  <si>
    <t>['‚ àí1', 'warm surfzone', 'two phases', 'thermal barrier', 'temperature statistics', 'surfzone width', 'surface intensified', 'solar cycle', 'sensed observations', 'release start', 'relatively stable', 'potentially acted', 'plume elongation', 'plume deformed', 'plume deformation', 'mid morning', 'internal tide', 'imperial beach', 'hf iw', 'formed following', 'elongated alongshore', 'dye release', 'dye plume', 'dit ).', 'dissipated onshore', 'aerial remotely', '5lsz ).', '5 h', '5 cm']</t>
  </si>
  <si>
    <t>An inner-shelf (IS) dye plume that formed following a 3.84 h early morning surfzone (SZ) dye release off of Imperial Beach, CA is analyzed with in situ and aerial remotely-sensed observations. Mid morning, 5 h after release start, the IS-plume extended 800 m offshore (or ‚âà 8Lsz, where Lsz is the surfzone width) and was surface intensified. Over the next ‚âà 2 h, the IS-plume deformed (narrowed) cross-shore with the offshore front progressing onshore at ‚âà 5 cm s‚àí1, deepened by up to 3 m, and elongated alongshore at ‚âà 4.5 cm s‚àí1 km‚àí1 (at ‚âà 2.5Lsz). Coincident with IS-plume deformation and deepening, IS isotherms also deepened, with relatively stable IS-plume joint dye and temperature statistics. Offshore tracer transport and subsequent IS-plume deformation and deepening likely resulted from two phases of the diurnal internal tide (DIT). During and after deformation, the IS-plume did not re-enter the warm surfzone, which potentially acted as a thermal barrier. High-frequency internal waves (HF IW) propagated through the IS-plume at ‚âà 9 cm s‚àí1 and dissipated onshore of 4Lsz. Surface HF IW signal was elevated in the plume elongation region, suggesting a linkage between plume elongation and either the DIT or HF IW. This IS-plume evolution differs from previous SZ tracer releases, highlighting the effects of release timing relative to the solar cycle or the internal tide.</t>
  </si>
  <si>
    <t>Journal of Physical Oceanography</t>
  </si>
  <si>
    <t>60023018;60023018;60023018;60030612</t>
  </si>
  <si>
    <t>56888405100;6602073476;8635216600;6701623653</t>
  </si>
  <si>
    <t>Grimes, Derek J.;Feddersen, Falk;Giddings, Sarah N.;Pawlak, Geno</t>
  </si>
  <si>
    <t>University of California, San Diego;Scripps Institution of Oceanography</t>
  </si>
  <si>
    <t>60030612;60023018</t>
  </si>
  <si>
    <t>Grimes D.</t>
  </si>
  <si>
    <t>Cross-shore deformation of a surfzone released dye plume by an internal tide on the inner-shelf</t>
  </si>
  <si>
    <t>10.1175/JPO-D-19-0046.1</t>
  </si>
  <si>
    <t>2-s2.0-85074641749</t>
  </si>
  <si>
    <t>['used along', 'sand pit', 'returned echo', 'quite helpful', 'paper deals', 'measured reflectivity', 'image processing', 'image analysis', 'em approach', 'electromagnetic theory', 'cavity detection']</t>
  </si>
  <si>
    <t>Cavity detection | Image analysis | Remote sensing | Ultra wide band antenna | Vector network analyzer</t>
  </si>
  <si>
    <t>This paper deals the combination of image analysis and EM approach to predict the shape of the cavity detection for satellite remote sensing at 1GHz to 3GHz. The reconstruction of the shape is based on the mean image strength with measured reflectivity at any depth and then with image processing techniques deconvolution. For this purpose, a Vector Network Analyzer has been used along with a Ultra Wide Band antenna, using a stand it is mounted on the sand pit and when operated it moves over it.For a shallow buried object detection system based on image processing and electromagnetic theory, an algorithm has been proposed. The buried utility form is calculated for any depth that is important for the returned echo. Using image analysis and microwave remote sensing techniques to identify the shape of the various shallow buried objects, this approach will be quite helpful in developing an automatic satellite data based information system.</t>
  </si>
  <si>
    <t>5419-5423</t>
  </si>
  <si>
    <t>60114577;60114577</t>
  </si>
  <si>
    <t>57190660680;57190792251</t>
  </si>
  <si>
    <t>Upender, P.;Harsha Vardhini, P. A.</t>
  </si>
  <si>
    <t>Design of GPR for buried object detection using ultra wide band (UWB) antenna</t>
  </si>
  <si>
    <t>10.35940/ijeat.A3079.109119</t>
  </si>
  <si>
    <t>2-s2.0-85074648398</t>
  </si>
  <si>
    <t>['small size', 'presented one', 'multiband nature', 'mathematical modeling', 'major applications', 'low cost', 'future scope', 'fractal geometries', 'fractal application', 'found using', 'finally advantages', 'design procedure', 'design due', 'considering modeling', 'antenna designs']</t>
  </si>
  <si>
    <t>Fractal geometries | Hilbert Curve | IFS | Koch Curve | Sierpinski carpet | Sierpinski gasket</t>
  </si>
  <si>
    <t>This paper primarily focuses on various fractal geometries and their applications to antenna designs. Several natures inspired and human inspired fractal geometries are presented one by one. Their importance and design procedure are also briefly discussed. The dimensions of such fractal geometries are found using their mathematical modeling. Considering modeling and their corresponding shapes various low profiles, low cost, small size and, light weight antenna designs for various wireless applications are described. The broadband, wideband, and multiband nature of the design due to fractal application are discussed. Finally advantages, disadvantages, major applications, and future scope of such fractal geometries are mentioned.</t>
  </si>
  <si>
    <t>3726-3743</t>
  </si>
  <si>
    <t>56958028100;56986745000;55810653600;16040105600</t>
  </si>
  <si>
    <t>Jena, Manas Ranjan;Mishra, Guru Prasad;Sahoo, Amiya Bhusana;Mangaraj, B. B.</t>
  </si>
  <si>
    <t>Jena M.</t>
  </si>
  <si>
    <t>Fractal geometry and its application to antenna designs</t>
  </si>
  <si>
    <t>10.35940/ijeat.A9793.109119</t>
  </si>
  <si>
    <t>2-s2.0-85074652670</t>
  </si>
  <si>
    <t>['wsns enabled', 'wsns ).', 'uavs ).', 'uav trajectory', 'targeting amount', 'successfully upload', 'solved directly', 'simple scheme', 'sensor nodes', 'proposed multi', 'original problem', 'optimization variables', 'jointly optimizing', 'joint trajectory', 'hovering mode', 'hmode ).', 'general scheme', 'formulated problem', 'fmode ).', 'flying mode', 'first propose', 'finite number', 'energy consumption', 'efficient algorithm', 'discretized equivalent', 'data collection', 'convex problem', 'collects data', 'benchmark schemes']</t>
  </si>
  <si>
    <t>data collection | mission completion time | Multi-UAV enabled WSNs | trajectory optimization | wake-up scheduling and association</t>
  </si>
  <si>
    <t>Energy consumption is one of the important design aspect for data collection in wireless sensor networks (WSNs). This paper studies data collection from a set of sensor nodes (SNs) in WSNs enabled by multiple unmanned aerial vehicles (UAVs). We aim to minimize the maximum mission completion time among all UAVs by jointly optimizing the UAV trajectory, as well as the wake-up scheduling and association for SNs, while ensuring that each SN can successfully upload the targeting amount of data with a given energy budget. The formulated problem is a non-convex problem which is difficult to be solved directly. To tackle this problem, we first propose a simple scheme that each UAV only collects data while hovering, termed as hovering mode (Hmode). For this mode, in order to find the optimized hovering locations for each SN and the serving order among all locations, we propose an efficient algorithm by leveraging the min-max multiple Traveling Salesman Problem (min-max m-TSP) and convex optimization techniques. Furthermore, we propose the more general scheme that enables continuous data collection even while flying, termed as flying mode (Fmode). By leveraging bisection method and time discretization technique, the original problem is transformed into a discretized equivalent with a finite number of optimization variables, based on which a Karush-Kuhn-Tucker (KKT) solution is obtained by applying the successive convex approximation (SCA) technique. The simulation results show that the proposed multi-UAV enabled data collection with joint trajectory and communication design achieves significant performance gains over the benchmark schemes.</t>
  </si>
  <si>
    <t>4859-4872</t>
  </si>
  <si>
    <t>60122052;60005244</t>
  </si>
  <si>
    <t>57092492400;36976852800</t>
  </si>
  <si>
    <t>Zhan, Cheng;Zeng, Yong</t>
  </si>
  <si>
    <t>Southwest University;Southeast University</t>
  </si>
  <si>
    <t>Completion Time Minimization for Multi-UAV-Enabled Data Collection</t>
  </si>
  <si>
    <t>10.1109/TWC.2019.2930190</t>
  </si>
  <si>
    <t>2-s2.0-85074653093</t>
  </si>
  <si>
    <t>['simulation software', 'return loss', 'really develop', 'radiation pattern', 'radiation efficiency', 'proposed antenna', 'preserve rising', 'present days', 'percentage bandwidth', 'paper presents', 'microwave studio', 'antenna gain', 'antenna array', '4 ghz']</t>
  </si>
  <si>
    <t>CST | MWS | Quarter-wave | Radiation Pattern | Rogers RT 5880 | Square</t>
  </si>
  <si>
    <t>The wireless communications systems have been really develop to the extraordinary performance applications. Present days, the WCS offers extraordinary data rate transmission and preserve rising for advanced data rates equipment. In wireless communication systems applications using various types of micro strip antennas. This paper presents the design of a 3√ó3 series-fed square micro strip patch array antenna to function at the frequency of 5.4 GHz and 50 ohm line port impedance. The micro strip feed line frequently combines a quarter-wave (Œª/4) transformer for matching of impedance. The design of proposed antenna we are expending straight line feed micro strip line feeding technique. This antenna array is based on Rogers RT 5880 loss free material, which is having 2.2 relative permittivity constant. The series fed 3 by 3 square patch array antenna is designed on Computer Simulation Technology (CST) Microwave Studio (MWS) simulation software. After simulation, the antenna presentation features such as return loss, percentage bandwidth, directivity, antenna gain, radiation efficiency, E-Field, H-Field and radiation Pattern are measured.</t>
  </si>
  <si>
    <t>5424-5429</t>
  </si>
  <si>
    <t>57211660695;57211662018</t>
  </si>
  <si>
    <t>Prakasam, V.;Sandeep, P.</t>
  </si>
  <si>
    <t>Prakasam V.</t>
  </si>
  <si>
    <t>Series-fed 3√ó3 square patch array for wireless communication applications using CSTMWS</t>
  </si>
  <si>
    <t>10.35940/ijeat.A3080.109119</t>
  </si>
  <si>
    <t>2-s2.0-85074761776</t>
  </si>
  <si>
    <t>['traditionally limited', 'relatively inexpensive', 'radar techniques', 'mhz band', 'lower portion', 'lower frequencies', 'horizon radar', 'higher frequencies', 'high latitudes', 'error mechanisms', 'entire 3', 'calibration errors', 'auroral clutter', 'approach enhances', 'antenna array', 'accurate calibration']</t>
  </si>
  <si>
    <t>A 256-monopole planar array is investigated as a potential transmit antenna covering the entire 3- to 18-MHz band in an over-the-horizon radar (OTHR) operating at high latitudes in Canada. This array is relatively inexpensive, simple to build, and offers the azimuth and elevation resolutions necessary to defeat the auroral clutter which has traditionally limited the operation of OTHR at high latitudes. It is demonstrated that excellent clutter rejection ratios are possible with this antenna array and accurate calibration, but significant performance degradation occurs with calibration errors in particular in the lower portion of the operating frequency band. Various calibration approaches and error mechanisms are studied. A new approach combining multiple-input-multiple-output (MIMO) radar techniques at lower frequencies and conventional transmit null steering at higher frequencies is proposed and evaluated. This approach enhances the robustness of the array to calibration errors while preserving the radar unambiguous range-Doppler space across the operating frequency¬†band.</t>
  </si>
  <si>
    <t>888-903</t>
  </si>
  <si>
    <t>24824369900;6603196172</t>
  </si>
  <si>
    <t>Henault, Simon;Riddolls, Ryan J.</t>
  </si>
  <si>
    <t>Henault S.</t>
  </si>
  <si>
    <t>Investigation of a 256-Monopole Transmit Antenna Array for Over-the-Horizon Radar in Canada</t>
  </si>
  <si>
    <t>10.1029/2019RS006868</t>
  </si>
  <si>
    <t>2-s2.0-85074770995</t>
  </si>
  <si>
    <t>['working frequency', 'range frequency', 'proposed antenna', 'optimal bandwidth', 'microstrip antenna', '91 db', '427 mhz', '2142 mhz', '1800 mhz', '100 ohm']</t>
  </si>
  <si>
    <t>Antenna | Multiple feed line | Parasitic | Wide band</t>
  </si>
  <si>
    <t>This paper proposes design of parasitic microstrip antenna with multiple feed line for mobile communication applications at range frequency of 1800 ‚Äì 2100 MHz. The purpose of adding multiple feed line is to enhanced the bandwidth of the proposed antenna. The multiple feed line used has an impedance of 100 Ohm and is placed on the edge of the patch parasitic microstrip antenna. The optimal bandwidth of the microstrip antenna is obtained by adjusting the dimensions and position of the multiple feed line. From the measurement results obtained return loss of-14.91 dB, VSWR of 1.44 at working frequency of 1800 MHz and bandwidth of 427 MHz with a frequency range 1715 MHz-2142 MHz. From these results it can be concluded that the banwidth of proposed antenna has met the criteria to be used in a mobile communication system.</t>
  </si>
  <si>
    <t>60069400;60069400;60069400;60069400</t>
  </si>
  <si>
    <t>57191903622;57220270983;15128239500;55096951900</t>
  </si>
  <si>
    <t>Alam, Syah;Sari, Lydia;Surjati, Indra;Ningsih, Yuli Kurnia</t>
  </si>
  <si>
    <t>Alam S.</t>
  </si>
  <si>
    <t>Wide band parasitic microstrip antenna using multiple feedline for mobile communication</t>
  </si>
  <si>
    <t>10.35940/ijeat.A1019.109119</t>
  </si>
  <si>
    <t>2-s2.0-85074775909</t>
  </si>
  <si>
    <t>DE-1762114</t>
  </si>
  <si>
    <t>['wireless brain', 'wireless bcis', 'vivo recordings', 'vector magnitude', 'uplink rate', 'uplink achieves', 'research drives', 'referred noise', 'rate transmissions', 'previous work', 'present end', 'pigtail macaque', 'nhps ).', 'neurodisc bci', 'neural data', 'measured input', 'longer durations', 'jammer cancellation', 'human primates', 'high frequency', 'end characterization', 'duplex receiver', 'computer interfaces', 'bit resolution', 'bandwidth constraints', 'backscatter uplink', 'average self', 'antenna design', 'active radios', '89 db', '5 mhz', '5 ksps', '4 pj', '35 œºv', '309 œºw', '25 mbps']</t>
  </si>
  <si>
    <t>Backscatter communication | biomedical devices | brain computer interfaces | full-duplex radios | neural recording</t>
  </si>
  <si>
    <t>Wireless brain-computer interfaces (BCIs) are used to study neural activity in freely moving non-human primates (NHPs). However, the high energy consumption of conventional active radios is proving to be an obstacle as research drives for wireless BCIs that can provide continuous high-rate data uplinks for longer durations (i.e. multiple days). We present a differential quadrature phase shift keying (DQPSK) backscatter uplink for the NeuroDisc BCI as an alternative to active radios. The uplink achieves a 25 Mbps throughput while operating in the 915 MHz industrial, scientific, and medical (ISM) band. The DQPSK backscatter modulator was measured to have an error-vector magnitude (EVM) of 9.7% and a measured power consumption of 309 ŒºW during continuous, full-rate transmissions, yielding an analog communication efficiency of 12.4 pJ/bit. The NeuroDisc is capable of recording 16 channels of neural data with 16-bit resolution at up to 20 kSps per channel with a measured input-referred noise of 2.35 ŒºV. In previous work, we demonstrated the DQPSK backscatter uplink, but bandwidth constraints in the signal chain limited the uplink rate to 6.25 Mbps and the neural sampling rate to 5 kSps. This work provides new innovations to increase the bandwidth of the system, including an ultra-high frequency (UHF) antenna design with a -10 dB return loss bandwidth of 12.5 MHz and a full-duplex receiver with an average self-jammer cancellation of 89 dB. We present end-to-end characterization of the NeuroDisc and validate the backscatter uplink using pre-recorded neural data as well as in vivo recordings from a pigtail macaque.</t>
  </si>
  <si>
    <t>858-867</t>
  </si>
  <si>
    <t>60015481;60015481;60015481;60015481</t>
  </si>
  <si>
    <t>57205626307;36519538400;55596791700;57198296802</t>
  </si>
  <si>
    <t>Rosenthal, James;Sharma, Apoorva;Kampianakis, Eleftherios;Reynolds, Matthew S.</t>
  </si>
  <si>
    <t>Rosenthal J.</t>
  </si>
  <si>
    <t>A 25 Mbps, 12.4 pJ/b DQPSK Backscatter Data Uplink for the NeuroDisc Brain-Computer Interface</t>
  </si>
  <si>
    <t>10.1109/TBCAS.2019.2938511</t>
  </si>
  <si>
    <t>2-s2.0-85074875022</t>
  </si>
  <si>
    <t>RGC</t>
  </si>
  <si>
    <t>['vector forms', 'theoretical perspective', 'receiver pairs', 'previous state', 'power control', 'paper shows', 'paper provides', 'paper devises', 'key enabler', 'interfering links', 'interference management', 'fundamental issue', 'fully reused', 'existing methods', 'deeper understanding', 'd2d network', 'coordinating scheduling', 'close proximity', 'application perspective', 'allowing arbitrary']</t>
  </si>
  <si>
    <t>Beamforming | Device-to-device (D2D) networks | Link scheduling | Matrix fractional programming (FP) | Minorization-maximization (MM) algorithm. | Power control</t>
  </si>
  <si>
    <t>Interference management is a fundamental issue in device-to-device D2D communications whenever the transmitter-and-receiver pairs are located in close proximity and frequencies are fully reused, so active links may severely interfere with each other. This paper devises an optimization strategy named FPLinQ to coordinate the link scheduling decisions among the interfering links, along with power control and beamforming. The key enabler is a novel optimization method called matrix fractional programming FP that generalizes previous scalar and vector forms of FP in allowing multiple data streams per link. From a theoretical perspective, this paper provides a deeper understanding of FP by showing a connection to the minorization-maximization MM algorithm. From an application perspective, this paper shows that as compared to the existing methods for coordinating scheduling in the D2D network, such as FlashLinQ, ITLinQ, and ITLinQ, the proposed FPLinQ approach is more general in allowing multiple antennas at both the transmitters and the receivers, and further in allowing arbitrary and multiple possible associations between the devices via matching. Numerical results show that FPLinQ significantly outperforms the previous state-of-the-art in a typical D2D communication environment.</t>
  </si>
  <si>
    <t>2164-2177</t>
  </si>
  <si>
    <t>IEEE/ACM Transactions on Networking</t>
  </si>
  <si>
    <t>60016849;60016849;60008592;60008592</t>
  </si>
  <si>
    <t>55968114600;54416710500;57189366575;6603425703</t>
  </si>
  <si>
    <t>Shen, Kaiming;Yu, Wei;Zhao, Licheng;Palomar, Daniel P.</t>
  </si>
  <si>
    <t>Toronto;Hong Kong</t>
  </si>
  <si>
    <t>University of Toronto;Hong Kong University of Science and Technology</t>
  </si>
  <si>
    <t>60016849;60008592</t>
  </si>
  <si>
    <t>Shen K.</t>
  </si>
  <si>
    <t>Optimization of MIMO device-to-device networks via matrix fractional programming: A minorization-maximization approach</t>
  </si>
  <si>
    <t>10.1109/TNET.2019.2943561</t>
  </si>
  <si>
    <t>2-s2.0-85074957017</t>
  </si>
  <si>
    <t>ST/L002760/1</t>
  </si>
  <si>
    <t>['work possible', 'proton collisions', 'present publication', 'phenomenological applications', 'perturbative expansion', 'obtained using', 'necessary modifications', 'jet events', 'indeed negligible', 'important input', 'gluon channel', 'first independent', 'even triple', 'differential distributions', 'complete calculation', 'color approximation', 'collider data', 'calculations include', 'antenna subtraction', 'also take']</t>
  </si>
  <si>
    <t>Jets | QCD Phenomenology</t>
  </si>
  <si>
    <t>Next-to-next-to-leading order QCD predictions for single-, double- and even triple-differential distributions of jet events in proton-proton collisions have recently been obtained using the NNLOjet framework based on antenna subtraction. These results are an important input for Parton Distribution Function fits to hadron-collider data. While these calculations include all of the partonic channels occurring at this order of the perturbative expansion, they are based on the leading-color approximation in the case of channels involving quarks and are only exact in color in the pure-gluon channel. In the present publication, we verify that the sub-leading color effects in the single-jet inclusive double- differential cross sections are indeed negligible as far as phenomenological applications are concerned. This is the first independent and complete calculation for this observable. We also take the opportunity to discuss the necessary modifications of the sector-improved residue subtraction scheme that made this work possible.</t>
  </si>
  <si>
    <t>60016653;60027337;60121115;60121115</t>
  </si>
  <si>
    <t>6701857687;56179838500;7004109049;57201306756</t>
  </si>
  <si>
    <t>Czakon, Micha≈Ç;van Hameren, Andreas;Mitov, Alexander;Poncelet, Rene</t>
  </si>
  <si>
    <t>United Kingdom;Poland;Germany</t>
  </si>
  <si>
    <t>Cambridge;Krakow;Aachen</t>
  </si>
  <si>
    <t>Department of Physics;Henryk Niewodniczanski Institute of Nuclear Physics of the Polish Academy of Sciences;Rheinisch-Westf√§lische Technische Hochschule Aachen</t>
  </si>
  <si>
    <t>60121115;60027337;60016653</t>
  </si>
  <si>
    <t>Czakon M.</t>
  </si>
  <si>
    <t>Single-jet inclusive rates with exact color at O (Œ±s4)</t>
  </si>
  <si>
    <t>10.1007/JHEP10(2019)262</t>
  </si>
  <si>
    <t>2-s2.0-85074957520</t>
  </si>
  <si>
    <t>['wireless lan', 'wimax applications', 'various structures', 'various shapes', 'total area', 'taconic rf', 'resonant frequency', 'relative permittivity', 'radiation pattern', 'proposed antennas', 'proper selection', 'multiband characteristics', 'heterogeneous substrate', 'antenna gain', '8 ghz', '2 mm3', '12 ghz']</t>
  </si>
  <si>
    <t>A heterogeneous substrate | Circular | Elliptical | Multiband | Rectangular | Square | Triangular</t>
  </si>
  <si>
    <t>A heterogeneous substrate multiband microstrip patch antenna with various shapes fed by a rectangular microstrip feed line is proposed in this paper with a total area of 73.3 x 127.85 x 3.2 mm3. The antennas are printed on a heterogeneous substrate with the combinations of easily available materials like FR4_epoxy, Air and Taconic RF-30 with relative permittivity of 4.4, 1 and 3.The multiband characteristics are achieved by choosing a proper selection of positions and dimensions of slot in the substrate below the patch. The various structures of microstrip patch antennas like rectangular, square, circular, elliptical and triangular covers L (1-2 GHz), S (2-4 GHz), C (4-8 GHz) and X (8-12 GHz) bands and used for various applications like Low Density Radio Communications Link (LDRCL), Communication satellites, Wireless LAN-802.11b, 802.11g, Bluetooth and WiMAX applications. All the antennas are designed and imitated using Ansoft HFSS 13.0 antenna software. The prototype of various shapes of proposed antennas are fabricated and measured and results in good return Loss, VSWR, resonant frequency, radiation pattern and the antenna gain.</t>
  </si>
  <si>
    <t>1022-1030</t>
  </si>
  <si>
    <t>60093983;116499015</t>
  </si>
  <si>
    <t>57210305213;57194609136</t>
  </si>
  <si>
    <t>Padmavati, S. T.;Lalitha, Y. S.</t>
  </si>
  <si>
    <t>Gulbarga;Bengaluru</t>
  </si>
  <si>
    <t>Appa Institute of Engineering &amp; Technology;Don Bosco Institute of Technology</t>
  </si>
  <si>
    <t>Padmavati S.</t>
  </si>
  <si>
    <t>Multiband microstrip patch antennas using heterogeneous substrate for wireless applications</t>
  </si>
  <si>
    <t>10.35940/ijitee.K2088.1081219</t>
  </si>
  <si>
    <t>2-s2.0-85074983849</t>
  </si>
  <si>
    <t>['three kinds', 'structural characteristics', 'signal subspace', 'signal arrival', 'rotation platform', 'proposed algorithm', 'position errors', 'phase errors', 'novel method', 'noise subspace', 'estimating gain', 'cost function', 'comprehensively calibrate', 'antenna array']</t>
  </si>
  <si>
    <t>Calibration | Dual uniform circular array | Gain-phase errors | Mutual coupling errors | Position errors | TN911.7</t>
  </si>
  <si>
    <t>Based on the dual uniform circular array, a novel method is proposed to estimate the direction-of-arrival (DOA) and jointly calibrate gain-phase errors, position errors, and mutual coupling errors. In this paper, only one auxiliary source is required to generate three time-disjoint calibration sources with the help of the rotation platform. Subsequently, according to the principle that the signal subspace is orthogonal to the noise subspace, the cost function is constructed. The alternating iteration method is used to estimate the coefficients of the three kinds of errors. During the process, the proposed algorithm makes full use of the structural characteristics of the array when estimating mutual coupling errors, while the signal phase matrix is used to eliminate the phase influence caused by the delay in signal arrival at the antenna array when estimating gain-phase errors and position errors. Compared with the algorithm using multidimensional nonlinear search, the proposed algorithm has lower computational complexity. Moreover, our algorithm does not require additional auxiliary sensors. Simulation results demonstrate that the proposed algorithm is effective and can precisely and comprehensively calibrate the errors in a dual uniform circular array.</t>
  </si>
  <si>
    <t>1415-1428</t>
  </si>
  <si>
    <t>116774333;116774333;116774333;116774333</t>
  </si>
  <si>
    <t>57194705828;57143925400;57212876278;57204787555</t>
  </si>
  <si>
    <t>Zhang, Jia jia;Chen, Hui;Xiao, Song;Ni, Meng yu</t>
  </si>
  <si>
    <t>Air Force Early Warning Academy</t>
  </si>
  <si>
    <t>A comprehensive error calibration method based on dual uniform circular array</t>
  </si>
  <si>
    <t>10.1631/FITEE.1800240</t>
  </si>
  <si>
    <t>2-s2.0-85074983881</t>
  </si>
  <si>
    <t>['various applications', 'strip antennas', 'strip antenna', 'simulation results', 'recent times', 'many techniques', 'many antennas', 'gaining lot', 'easily fabricated', 'communication field', 'antenna parameters']</t>
  </si>
  <si>
    <t>Gain | Ground plane | Micro-strip | Return loss</t>
  </si>
  <si>
    <t>Today in communication field, many antennas have been evolved for various applications. The most popularly used antennas are micro-strip antennas. These antennas can be easily fabricated at reasonably low cost. Hence, these antennas are gaining lot of importance in recent times. Many techniques have been in use for micro strip antennas to improve the performance of the antenna parameters. The design of these antennas is slowly moving towards high frequencies, where there is lot of advantage with bandwidth. In this paper a normal and E shaped inset micro-strip antenna in Ku-Band is simulated and the results are presented. It is noted that CST-MS 2015 tool has been used to get the simulation results.</t>
  </si>
  <si>
    <t>1528-1531</t>
  </si>
  <si>
    <t>60075905;60075905;60115621</t>
  </si>
  <si>
    <t>57211785063;56404950100;57193933622</t>
  </si>
  <si>
    <t>Santosh, Pavada;Rao, Prudhivi Mallikarjuna;Prabhakar, Dudla</t>
  </si>
  <si>
    <t>Krishna;Visakhapatnam</t>
  </si>
  <si>
    <t>Gudlavalleru Engineering College;Andhra University College of Engineering</t>
  </si>
  <si>
    <t>60115621;60075905</t>
  </si>
  <si>
    <t>Santosh P.</t>
  </si>
  <si>
    <t>Enhancement of bandwidth using inset-fed patch antenna for high frequency applications</t>
  </si>
  <si>
    <t>10.35940/ijeat.A1297.109119</t>
  </si>
  <si>
    <t>2-s2.0-85074993480</t>
  </si>
  <si>
    <t>['widely accepted', 'various fields', 'uwb ).', 'upper half', 'two half', 'radiation properties', 'present work', 'patch area', 'novel shape', 'minor axis', 'minor axes', 'major axis', 'major axes', 'lower half', 'elliptical patch', 'elliptical micro', 'ellipses either', 'different semi', 'design compared', 'dempa covered', 'corresponding empa', 'circular polarization', 'additional degree', '714 %.']</t>
  </si>
  <si>
    <t>Double-elliptical | Elliptical | Micro-strip patch antenna | Miniaturization | UWB</t>
  </si>
  <si>
    <t>Micro-Strip Patch Antenna (MSPA) finds large scale applications in various fields of communication. Elliptical shaped patch antenna is a prominent category among MSPAs. Possibility of circular polarization and dual resonant frequencies makes the Elliptical Micro-strip Patch Antenna (EMPA) widely accepted in modern communication devices. The present work aims to identify the constraints in further advancements in the design of EMPA and propose a novel shape to overcome these constraints. Minimizing the patch area and increasing the number of degrees of freedom in design were found to be the challenges. To overcome these challenges, a newly shaped patch called ‚ÄòDouble-Elliptical Patch (DEP)‚Äô is proposed for designing ‚ÄòDouble-Elliptical Micro-strip Patch Antenna (DEMPA)‚Äô. A double-ellipse is a combination of two half-ellipses either with the same minor axis and different semi-major axes or with the same major axis and different semi-minor axes. The DEP has an additional degree of freedom in design compared to elliptical patch, which leads to greater design flexibility. In the present work, a DEP with the same horizontal major axis and centrally given feed was designed using Ansoft HFSS software. The semi-minor axis of upper half-ellipse was varied by keeping the semi-minor axis of lower half-ellipse a constant. The radiation properties of DEMPA were found to be similar to that of corresponding EMPA and this was achieved with less patch area. The maximum percentage reduction in patch area was 10.714%. The DEMPA covered the entire frequency range of Ultra Wide Band (UWB).</t>
  </si>
  <si>
    <t>6970-6976</t>
  </si>
  <si>
    <t>57201123409;15064614200;57211389666</t>
  </si>
  <si>
    <t>Jose, Jerry V.;Rekh, Shobha;Jose, M. J.</t>
  </si>
  <si>
    <t>Double-elliptical micro-strip patch antenna for higher design flexibility and miniaturization</t>
  </si>
  <si>
    <t>10.35940/ijeat.A2137.109119</t>
  </si>
  <si>
    <t>2-s2.0-85075010582</t>
  </si>
  <si>
    <t>106-2628-E-009-004-MY3</t>
  </si>
  <si>
    <t>['without ic2', 'uplink transmission', 'testbed experiments', 'scale trace', 'results show', 'recent studies', 'practical step', 'performance via', 'network evolution', 'median gain', 'mac design', 'ic2 inter', 'experimentally shown', 'duplex transmissions', 'duplex radios', 'duplex networks', 'duplex gains', 'duplex capability', 'driven simulations', 'downlink client', 'conventional half', 'clients half', 'client interference', 'antenna scenarios', 'actively cancel', 'active cancellation', 'achievable rate', 'achievable capacity']</t>
  </si>
  <si>
    <t>Access protocol | Communication networks | Interference cancellation</t>
  </si>
  <si>
    <t>Recent studies have experimentally shown the gains of full-duplex radios. However, due to its relatively higher cost and complexity, we can envision a more practical step in the network evolution is to have a full-duplex access point AP but keep the clients half-duplex. Unfortunately, the full-duplex gains can hardly be extracted in practice as the uplink transmission from a half-duplex client introduces inter-client interference to another downlink client. To address this issue, we present the design and implementation of IC2 Inter-Client Interference Cancellation, the first physical layer solution that exploits the AP's full-duplex capability to actively cancel the interference at the downlink client. Such active cancellation not only improves the achievable capacity, but also better tolerates imperfect user pairing, simplifying the MAC design as a result. We build a prototype of IC2 on USRP-N200 and evaluate its performance via both testbed experiments and large-scale trace-driven simulations. The results show that, without IC2, about 60 of client pairs produce no gain from full-duplex transmissions, while, with IC2 the median gain of the achievable rate over conventional half-duplex networks can be $1.65\times $ and $1.47\times $ for 1- and 2-antenna scenarios, respectively, even when clients are simply paired randomly.</t>
  </si>
  <si>
    <t>2150-2163</t>
  </si>
  <si>
    <t>60012370;60005429;60005429</t>
  </si>
  <si>
    <t>35305406800;57054825500;7402517097</t>
  </si>
  <si>
    <t>Lin, Kate Ching Ju;Hsu, Kai Cheng;Wei, Hung Yu</t>
  </si>
  <si>
    <t>Hsinchu;Taipei</t>
  </si>
  <si>
    <t>National Chiao Tung University;National Taiwan University</t>
  </si>
  <si>
    <t>60012370;60005429</t>
  </si>
  <si>
    <t>Lin K.C.J.</t>
  </si>
  <si>
    <t>Inter-client interference cancellation for full-duplex networks with half-duplex clients</t>
  </si>
  <si>
    <t>10.1109/TNET.2019.2940048</t>
  </si>
  <si>
    <t>2-s2.0-85075012207</t>
  </si>
  <si>
    <t>['suitable solutions', 'presented solutions', 'pls techniques', 'military communications', 'good performance', 'different levels', 'challenges faced', 'also discussed', 'additional layer', 'additional challenges']</t>
  </si>
  <si>
    <t>Antenna Arrays | Bit Flipping | Channel-Aware Encryption | Eavesdropping | Jamming | Massive MIMO | Multi-RAT Transmission | Physical Layer Security</t>
  </si>
  <si>
    <t>Military communications need to be secure in harsh operational conditions under constant enemy attacks and attempts to eavesdrop, jam, or decrypt the communications. Physical layer security (PLS) can be used in conjunction with traditional cryptographic techniques to ensure an additional layer of security for military communications. In this article, PLS techniques at different levels of military communications, from communications at the military section level to the battalion or command center level, are discussed and analyzed. The presented solutions were tailored to the challenges faced in each scenario, leading to good performance. Additional challenges are also discussed, and suitable solutions are outlined.</t>
  </si>
  <si>
    <t>26-40</t>
  </si>
  <si>
    <t>International Journal of Mobile Computing and Multimedia Communications</t>
  </si>
  <si>
    <t>Yaacoub, Elias</t>
  </si>
  <si>
    <t>Arab Open University-Lebanon</t>
  </si>
  <si>
    <t>Physical layer security in military communications: A three levels approach</t>
  </si>
  <si>
    <t>10.4018/IJMCMC.2019100103</t>
  </si>
  <si>
    <t>2-s2.0-85075041548</t>
  </si>
  <si>
    <t>['rotation speed', 'produce lf', 'model simulation', 'mechanical antenna', 'great importance', 'entire system', 'electromagnetic waves', 'antenna structure', 'actuating motor']</t>
  </si>
  <si>
    <t>antenna model | Electret | LF/VLF | magnetic field computing</t>
  </si>
  <si>
    <t>In an LF/VLF transmission system, the performance of the antenna is of great importance to the entire system. Currently, the electret-based mechanical LF/VLF antenna uses mechanical movement to accelerate electret charges to produce LF/VLF electromagnetic waves, and the frequency of these electromagnetic waves is limited by the rotation speed of the actuating motor. Based on research that addressed the relationship between antenna structure and electromagnetic wave frequency, this paper - in order to increase the frequency of electromagnetic waves - alters the charge distribution mode of the mechanical antenna while keeping the motor's rotational speed constant to realize an increase of transmission signal frequency. The effectiveness of this method was verified by model simulation.</t>
  </si>
  <si>
    <t>International Journal of Modeling, Simulation, and Scientific Computing</t>
  </si>
  <si>
    <t>57211807419;35181165600;16834088700;57211802858;57205704193</t>
  </si>
  <si>
    <t>Liang, Bowen;Cui, Yong;Song, Xiao;Li, Liangya;Wang, Chen</t>
  </si>
  <si>
    <t>Liang B.</t>
  </si>
  <si>
    <t>Multi-block electret-based mechanical antenna model for low frequency communication</t>
  </si>
  <si>
    <t>10.1142/S1793962319500363</t>
  </si>
  <si>
    <t>2-s2.0-85075081578</t>
  </si>
  <si>
    <t>['typically co', 'three groups', 'swarm formation', 'substantial number', 'snmp1 ),', 'situ hybridization', 'receptor types', 'rather segregate', 'positive osns', 'phylogenetic analyses', 'pheromone communication', 'odorant receptor', 'numerous ors', 'insects belong', 'ii could', 'group iii', 'findings indicate', 'color fluorescence', 'broad range', '119 ors']</t>
  </si>
  <si>
    <t>In situ hybridization | Insect | Locust | Odorant receptor | Olfaction | SNMP1</t>
  </si>
  <si>
    <t>In the desert locust Schistocerca gregaria (S. gregaria), pheromones are considered to be crucial for governing important behaviors and processes, including phase transition, reproduction, aggregation and swarm formation. The receptors mediating pheromone detection in olfactory sensory neurons (OSNs) on the antenna of S. gregaria are unknown. Since pheromone receptors in other insects belong to the odorant receptor (OR) family and are typically co-expressed with the ‚Äúsensory neuron membrane protein 1" (SNMP1), in our search for putative pheromone receptors of S. gregaria, we have screened the OR repertoire for receptor types that are expressed in SNMP1-positive OSNs. Based on phylogenetic analyses, we categorized the 119 ORs of S. gregaria into three groups (I-III) and analyzed a substantial number of ORs for co-expression with SNMP1 by two-color fluorescence in situ hybridization. We have identified 33 ORs that were co-expressed with SNMP1. In fact, the majority of ORs from group I and II were found to be expressed in SNMP1-positive OSNs, but only very few receptors from group III, which comprises approximately 60% of all ORs from S. gregaria, were co-expressed with SNMP1. These findings indicate that numerous ORs from group I and II could be important for pheromone communication. Collectively, we have identified a broad range of candidate pheromone receptors in S. gregaria that are not randomly distributed throughout the OR family but rather segregate into phylogenetically distinct receptor clades.</t>
  </si>
  <si>
    <t>60018373;60018373-60016305;60014059;60014059;60014059;60018373</t>
  </si>
  <si>
    <t>55375646100;57192997721;57210834252;7201508329;7102664087;7103041183</t>
  </si>
  <si>
    <t>Pregitzer, Pablo;Jiang, Xingcong;Lemke, Ren√© Sebastian;Krieger, J√ºrgen;Fleischer, J√∂rg;Breer, Heinz</t>
  </si>
  <si>
    <t>Stuttgart;Jena;Halle</t>
  </si>
  <si>
    <t>Universit√§t Hohenheim;Max Planck Institute for Chemical Ecology;Martin-Universit√§t Halle-Wittenberg</t>
  </si>
  <si>
    <t>60018373;60016305;60014059</t>
  </si>
  <si>
    <t>A subset of odorant receptors from the desert locust schistocerca gregaria is co-expressed with the sensory neuron membrane protein 1</t>
  </si>
  <si>
    <t>10.3390/insects10100350</t>
  </si>
  <si>
    <t>2-s2.0-85075087751</t>
  </si>
  <si>
    <t>['study proposes', 'sidelobe clutter', 'proposed method', 'mprf waveforms', 'detection range', 'detectable ranges', 'delta spatio', 'clutter surroundings', 'altitude platforms', 'airborne radar']</t>
  </si>
  <si>
    <t>Airborne radar | MPRF Waveform | Reduction of Sidelobe Clutter | Sigma-delta STAP | Surface clutter</t>
  </si>
  <si>
    <t>Medium pulse repetition frequency (MPRF) waveforms are used in common airborne radar because of their advantages. However, one of the disadvantages of MPRF waveforms is the decrement of detectable ranges by sidelobe clutter at low-altitude platforms. To overcome this disadvantage and to increase the detectable ranges at low-altitude platforms, this study proposes a sidelobe clutter reduction method. Airborne radar has sum and difference antenna channels, and sidelobe clutter reduction is processed using sigma-delta spatio-temporal adaptive processing in the sidelobe-clutter surroundings of low-altitude platforms. In terms of the sidelobe clutter reduction performance and the effectiveness of increasing the detection range, the proposed method is simulated and tested using simulated data.</t>
  </si>
  <si>
    <t>234-238</t>
  </si>
  <si>
    <t>108140231;108140231;108140231;108140231</t>
  </si>
  <si>
    <t>57203929128;57211848664;57211849304;57211848528</t>
  </si>
  <si>
    <t>Kim, Tae Hyung;Jeon, Hyeong Won;Shin, Jong Hwan;Kang, Yeon Duk</t>
  </si>
  <si>
    <t>LIG Nex1</t>
  </si>
  <si>
    <t>Improvement of detection ranges for targets in Sidelobe Clutter Surroundings by Sigma-Delta STAP for airborne radars</t>
  </si>
  <si>
    <t>10.26866/jees.2019.19.4.234</t>
  </si>
  <si>
    <t>2-s2.0-85075150644</t>
  </si>
  <si>
    <t>['radiated field', 'polarization characteristics', 'phase error', 'paper presents', 'panel misalignment', 'panel causes', 'lobe level', 'beam tilting', 'analytic integrations']</t>
  </si>
  <si>
    <t>Aperture phase error method | Panel Misalignment Error | Solid surface deployable antenna</t>
  </si>
  <si>
    <t>This paper presents an analysis of antenna performance degradation due to the panel misalignment in a solid surface deployable antenna. The misalignment of the panel causes a phase error at the aperture plane due to path length differences. The radiated field is rapidly calculated using the aperture phase error method with analytic integrations in the case of uniform panel misalignment and quarter-zone uniform misalignment. The effects of the panel misalignment on the co-polarization characteristics of gain and side-lobe level (SLL) are calculated. Beam tilting is observed when the panel misalignment occurs uniformly in the half-zone of the whole panel area.</t>
  </si>
  <si>
    <t>253-258</t>
  </si>
  <si>
    <t>60080732;60068694;60107890;60080732;60080732</t>
  </si>
  <si>
    <t>57207734353;57191968596;55479269100;35215380100;14060688500</t>
  </si>
  <si>
    <t>Jo, Seung Joo;Lee, Ji Yong;Yoon, Seong Sik;Lee, Taek Kyung;Lee, Jae Wook</t>
  </si>
  <si>
    <t>Seoul;Goyang;Daejeon</t>
  </si>
  <si>
    <t>Hanwha Systems;Korea Aerospace University;Agency for Defense Development</t>
  </si>
  <si>
    <t>60107890;60080732;60068694</t>
  </si>
  <si>
    <t>Jo S.J.</t>
  </si>
  <si>
    <t>Panel misalignment effects on the radiation pattern from a solid surface deployable antenna</t>
  </si>
  <si>
    <t>10.26866/jees.2019.19.4.253</t>
  </si>
  <si>
    <t>2-s2.0-85075154742</t>
  </si>
  <si>
    <t>['width pattern', 'wide beam', 'steering angle', 'shaped feeder', 'reflection coefficients', 'radiation pattern', 'radiating dipole', 'proposed antenna', 'printed dipole', 'opposite side', 'obtain broadband', 'matching characteristics', 'expanded structure', 'electromagnetically coupled', 'direction finding', 'df capability', 'circular cavity', 'carefully tuned', 'boresight gains', 'article proposes', 'arm angle', 'antenna consists', '9 db', '8 dbi', '6 db', '575 ghz', '4 ghz', '1 dbi']</t>
  </si>
  <si>
    <t>Array | Broadband Antenna | Coupled Feed | Printed Dipole | Wide Beam Pattern Antenna</t>
  </si>
  <si>
    <t>This article proposes the design of a coupled-fed printed dipole antenna for direction finding (DF) systems. The antenna consists of a radiating 50¬∞ angled expanded-arm printed dipole as well as a fan-shaped feeder that is located on the opposite side of the radiating dipole. The 50¬∞ angled expanded-arm structure results in a wide beam-width and broadband-matching characteristics. The more the arm angle is bent, the wider the beam-width pattern. Note that the expanded structure to the side of the dipole arm allows the wide beam-width of the radiation pattern. The printed dipole is then electromagnetically coupled with the fan-shaped feeder to obtain broadband-matching characteristics. To obtain additional broadband-matching characteristics, the circular cavity and the four-step tapered structures of the radiating printed dipole are carefully tuned by considering the coupled fields induced by the indirect feeding structure. The reflection coefficients are -14.6 dB and -11.9 dB at 1.575 GHz and 2.4 GHz, and the boresight gains are 4.8 dBi and 1 dBi, respectively. To confirm the DF capability of the proposed antenna, the pattern of the 4√ó4 arrays is observed by varying the steering angle.</t>
  </si>
  <si>
    <t>266-271</t>
  </si>
  <si>
    <t>60017776;60017776;60107890;60107890;60017776</t>
  </si>
  <si>
    <t>57207735601;56985003000;57200388305;57190488663;14009489300</t>
  </si>
  <si>
    <t>Wang, Sungsik;Yoo, Sungjun;Park, Junsik;Shim, Hongsuk;Choo, Hosung</t>
  </si>
  <si>
    <t>Hanwha Systems;Hongik University</t>
  </si>
  <si>
    <t>60107890;60017776</t>
  </si>
  <si>
    <t>Design of a broadband coupled-fed printed dipole antenna as an array element for direction finding systems</t>
  </si>
  <si>
    <t>10.26866/jees.2019.19.4.266</t>
  </si>
  <si>
    <t>2-s2.0-85075155523</t>
  </si>
  <si>
    <t>Australian Prime Ministers Centre</t>
  </si>
  <si>
    <t>NRF-2015R1D1A3A01016567</t>
  </si>
  <si>
    <t>APMC</t>
  </si>
  <si>
    <t>['wideband frequency', 'steering angles', 'selective beams', 'selective beam', 'proposed system', 'frequency band', 'finger monopole', 'experimental results', 'beam hand', 'analog processing', 'achieve inter', '7 ghz', '4 ghz']</t>
  </si>
  <si>
    <t>Beam steering | Beamforming antennas | Phase control | Phase shifters | RF/Analog processing</t>
  </si>
  <si>
    <t>A frequency-selective beamforming array antenna system is proposed for next-generation mobile applications. Whereas a conventional phased array steers antenna beams in the same direction, the proposed system involves a channel-selective beam for each frequency channel using RF/analog processing. A frequency-dependent phase shifter is designed with controllable phase slopes using reconfigurable transmission line configuration. Wideband frequency-dependent phase bits of 0¬∞, ¬±90¬∞, ¬±120¬∞, ¬±180¬∞, ¬±240¬∞, and ¬±270¬∞ phase differences are achieved for a frequency band from 3.4 GHz to 3.7 GHz. A wideband planar antenna element with a dual-finger monopole and an 8-way wideband matched feedline are applied to the proposed system. From the experimental results, the frequency-selective beamforming array presents simultaneous channel-selective beams with steering angles of up to about ¬±40¬∞. The adjustable beamforming system can achieve inter-beam hand-off for 5G mobile applications.</t>
  </si>
  <si>
    <t>60025615;60024472;60025615</t>
  </si>
  <si>
    <t>57207438064;24922356700;57215833254</t>
  </si>
  <si>
    <t>Kim, Jung Ouk;Yoon, Won Sang;Han, Sang Min</t>
  </si>
  <si>
    <t>Asan;Asan</t>
  </si>
  <si>
    <t>Soonchunhyang University;Hoseo University</t>
  </si>
  <si>
    <t>60025615;60024472</t>
  </si>
  <si>
    <t>Kim J.O.</t>
  </si>
  <si>
    <t>Frequency-selective beamforming array antenna systems with frequency-dependent phase shifters</t>
  </si>
  <si>
    <t>10.26866/jees.2019.19.4.259</t>
  </si>
  <si>
    <t>2-s2.0-85075169331</t>
  </si>
  <si>
    <t>['transfer range', 'receiving antenna', 'proposed formula', 'paper proposes', 'near field', 'measurements using', 'friis formula', 'fields generated', 'far field', 'current industry', 'antenna elements']</t>
  </si>
  <si>
    <t>Array antenna | Friis formula | Microwave power transmission | Near-Field | Transmission efficiency equation</t>
  </si>
  <si>
    <t>Microwave-based wireless power transfer in the near field (up to about 10 m) is now drawing much interest since the transfer range when using current magnetic induction or magnetic resonance methods is limited in current industry. The Friis efficiency formula is valid only in the far field, so this paper proposes a new efficiency formula for use in the near field as well as in the far field. The proposed formula is derived under the assumption that the fields generated from transmitting-antenna elements are coherently (or constructively) added at a receiving antenna. The proposed formula is validated by EM-simulations and measurements using a 1 √ó 8 phased array antenna. The proposed efficiency formula is shown to be accurate in the near field and converge to the Friis formula in the far field.</t>
  </si>
  <si>
    <t>60001873;60001873;60001873;60001873;60001873</t>
  </si>
  <si>
    <t>57207730337;57204672681;7403063890;55129831300;7405436619</t>
  </si>
  <si>
    <t>Kim, Yongwook;Boo, Seunghyun;Kim, Gunyoung;Kim, Namyoon;Lee, Bomson</t>
  </si>
  <si>
    <t>Wireless power transfer efficiency formula applicable in near and far fields</t>
  </si>
  <si>
    <t>10.26866/jees.2019.19.4.239</t>
  </si>
  <si>
    <t>2-s2.0-85075176668</t>
  </si>
  <si>
    <t>2017R1A2B4002811</t>
  </si>
  <si>
    <t>['textile materials', 'textile h', 'simultaneously increase', 'radiation toward', 'proposed antenna', 'plane horn', 'human body', 'horn antenna', 'body surface', '5g communication', '400 mhz']</t>
  </si>
  <si>
    <t>Horn antenna | Military applications | Substrate integrated waveguide | Surface Wave Antenna | Textiles | Wearable</t>
  </si>
  <si>
    <t>An all-textile H-plane substrate integrated waveguide (SIW) horn antenna for millimeter-wave wireless body area network applications is proposed. A coaxially fed SIW H-plane horn is designed for radiation toward a human body surface. To reduce the radiation to a human body and simultaneously increase the radiation to the human body surface, an extended corrugated ground is attached in front of the aperture of a horn. All components are made of textile materials. The simulated 10 dB return loss bandwidth is 2,400 MHz (26.7-29.1 GHz), which covers a potential candidate frequency band for 5G communication. The simulated and measured results show that the proposed antenna has a directional radiation pattern toward the body surface and a low power density below the antenna.</t>
  </si>
  <si>
    <t>57190337970;56535582400</t>
  </si>
  <si>
    <t>Lee, Seongkyu;Choi, Jaehoon</t>
  </si>
  <si>
    <t>All-Textile corrugated ground SIW Horn Antenna for Millimeter-Wave WBAN applications</t>
  </si>
  <si>
    <t>10.26866/jees.2019.19.4.221</t>
  </si>
  <si>
    <t>2-s2.0-85075185814</t>
  </si>
  <si>
    <t>['‚ àí1', 'warp starts', 'two galaxies', 'stripped h', 'stellar mass', 'rotation curve', 'position angle', 'observations made', 'ngc 7232', 'maximum difference', 'major axis', 'likely responsible', 'irregular satellite', 'irregular morphology', 'image cube', 'ic 5201', 'detections including', 'column density', 'close fly', 'band legacy', 'askap ).', 'antenna sub', '915 km', '3 triplet', '25 km', '175 h']</t>
  </si>
  <si>
    <t>Galaxies: evolution | Galaxies: general | Galaxies: groups: individual: IC 5201 | Galaxies: interactions | Radio lines: galaxies</t>
  </si>
  <si>
    <t>We present a Wide-field ASKAP L-Band Legacy All-sky Blind surveY (WALLABY) study of the nearby (vsys = 915 km s‚àí1) spiral galaxy IC 5201 using the Australian Square Kilometre Array Pathfinder (ASKAP). IC 5201 is a blue, barred spiral galaxy that follows the known scaling relations between stellar mass, SFR, H I mass, and diameter. We create a four-beam mosaicked H I image cube from 175 h of observations made with a 12-antenna sub-array. The root mean square noise level of the cube is 1.7 mJy beam‚àí1 per channel, equivalent to a column density of NH I = 1.4 √ó 1020 cm‚àí2 over 25 km s‚àí1. We report nine extragalactic H I detections - five new H I detections including the first velocity measurements for two galaxies. These sources are IC 5201, three dwarf satellite galaxies, two galaxies, and a tidal feature belonging to the NGC 7232/3 triplet and two potential infalling galaxies to the triplet. There is evidence of a previous tidal interaction between IC 5201 and the irregular satellite AM 2220‚àí460. A close fly-by is likely responsible for the asymmetric optical morphology of IC 5201 and warping its disc, resulting in the irregular morphology of AM 2220‚àí460. We quantify the H I kinematics of IC 5201, presenting its rotation curve as well as showing that the warp starts at 14 kpc along the major axis, increasing as a function of radius with a maximum difference in position angle of 20‚ó¶. There is no evidence of stripped H I, triggered or quenched star formation in the system as measured using DECam optical and GALEX UV photometry.</t>
  </si>
  <si>
    <t>5352-5369</t>
  </si>
  <si>
    <t>60083755-60005920;60005920;60083755;60005920;60031806;60031806-60170546;60005322;60031806;60005920;60005920-60031806-60170546;60031806-60170546;60005920;60005920;60005920-60031806-60170546;60031806-60170546;60014966-60008950;60031806-60170546;60014966;114696542;60005920-60017803-60198712;60005920;60005920</t>
  </si>
  <si>
    <t>56073804300;7004543433;7103267951;7101674962;8969308400;7004813978;16642803700;15835382100;57120164300;57191280872;8924174700;55498259800;14035908700;55447057800;36017484900;56367488100;56262550100;55917994100;56390872200;55114908100;6602697128;23062041500</t>
  </si>
  <si>
    <t>Kleiner, D.;Koribalski, B. S.;Serra, P.;Whiting, M. T.;Westmeier, T.;Wong, O. I.;Kamphuis, P.;Popping, A.;Bekiaris, G.;Elagali, A.;For, B. Q.;Lee-Waddell, K.;Madrid, J. P.;Reynolds, T. N.;Rhee, J.;Shao, L.;Staveley-Smith, L.;Wang, J.;Anderson, C. S.;Collier, J.;Ord, S. M.;Voronkov, M. A.</t>
  </si>
  <si>
    <t>South Africa;Australia;Italy;Australia;Australia;China;Australia;Australia;Germany;Australia</t>
  </si>
  <si>
    <t>Cape Town;Sydney;Capoterra;Perth;Penrith;Beijing;Canberra;Sydney;Bochum;Perth</t>
  </si>
  <si>
    <t>Inter-university Institute for Data Intensive Astronomy;ARC Centre of Excellence for All-sky Astrophysics;Osservatorio Astronomico di Cagliari;The University of Western Australia;Western Sydney University;Peking University;The Australian National University;Australia Telescope National Facility;Ruhr-Universitat Bochum;CSIRO Astronomy and Space Science</t>
  </si>
  <si>
    <t>60198712;60170546;60083755;60031806;60017803;60014966;60008950;60005920;60005322;114696542</t>
  </si>
  <si>
    <t>Kleiner D.</t>
  </si>
  <si>
    <t>Wallaby Early Science - IV. ASKAP H I imaging of the nearby galaxy IC 5201</t>
  </si>
  <si>
    <t>10.1093/mnras/stz2063</t>
  </si>
  <si>
    <t>2-s2.0-85075242234</t>
  </si>
  <si>
    <t>['¬ æts', 'selected according', 'recommended guidelines', 'operating frequency', 'gsm 900', 'frequency bands', 'fixed distance', 'field locations', 'far less', 'cdma 1800', 'antennas installed', 'antenna respectively']</t>
  </si>
  <si>
    <t>Base Transceiver Station (BTS) | International Commission on Non-Ionizing Radiation Protection (ICNIRP) | Radiation Exposure Software (RFEX) | Root Mean Square (RMS)</t>
  </si>
  <si>
    <t>The variations of radio frequency power on fixed distance from different mobile base stations on five selected locations in Pune, India have been studied and presented in this article. In this study the field locations with various exposure rates are selected according to the number of antennas installed on a mobile base station, height and operating frequency of the antenna respectively. All the measurements have been carried out with the help of R&amp;S FSH4 with R&amp;S¬ÆTS-EMF hand held spectrum analyzer. The experimental results demonstrated that the radio frequency radiation (RFR) emission of all frequency bands (GSM 900/1800, CDMA 1800) is far less than the recommended guidelines of ICNIRP.</t>
  </si>
  <si>
    <t>6930-6933</t>
  </si>
  <si>
    <t>60117095;60117095;60117095</t>
  </si>
  <si>
    <t>57022217300;57211908398;57193874404</t>
  </si>
  <si>
    <t>Tupe-Waghmare, Priyanka;Parihar, Sushma;Jain, Aditya</t>
  </si>
  <si>
    <t>Symbiosis Institute of Technology</t>
  </si>
  <si>
    <t>Tupe-Waghmare P.</t>
  </si>
  <si>
    <t>Variation in radio frequency power and field intensity value on fixed distance from different mobile base stations in and around symbiosis international (Deemed university), Lavale, Pune</t>
  </si>
  <si>
    <t>10.35940/ijeat.A2096.109119</t>
  </si>
  <si>
    <t>2-s2.0-85075308091</t>
  </si>
  <si>
    <t>2017xcwzk08</t>
  </si>
  <si>
    <t>['test images', 'rotation invariance', 'rotated targets', 'reference direction', 'quite suitable', 'predicted based', 'minimization problem', 'identification problem', 'evaluation index', 'complete dictionary', 'challenging requirements', 'aircraft identification', 'accuracy even', '50 %.']</t>
  </si>
  <si>
    <t>Aircraft identification | Infrared image | Rotation invariant | Sparse representation classification</t>
  </si>
  <si>
    <t>Aircraft identification is implemented on thermal images acquired from ground-to-air infrared cameras. SRC is proved to be an effective image classifier robust to noise, which is quite suitable for thermal image tasks. However, rotation invariance is challenging requirements in this task. To solve this issue, a method is proposed to compute the target main orientation firstly, then rotate the target to a reference direction. Secondly, an over-complete dictionary is learned from histogram of oriented gradient features of these rotated targets. Thirdly, a sparse representation model is introduced and the identification problem is converted to a l1-minimization problem. Finally, different aircraft types are predicted based on an evaluation index, which is called residual error. To validate the aircraft identification method, a recorded infrared aircraft dataset is implemented in an airfield. Experimental results show that the proposed method achieves 98.3% accuracy, and recovers the identity beyond 80% accuracy even when the test images are corrupted at 50%.</t>
  </si>
  <si>
    <t>578-586</t>
  </si>
  <si>
    <t>60029925-60027363;60029925;60029925;60029925-60027363</t>
  </si>
  <si>
    <t>57204920220;8305980400;57190808380;57193203697</t>
  </si>
  <si>
    <t>Jin, Lu;Li, Fan Ming;Liu, Shi Jian;Wang, Xiao</t>
  </si>
  <si>
    <t>Shanghai Institute of Technical Physics Chinese Academy of Sciences;University of Chinese Academy of Sciences</t>
  </si>
  <si>
    <t>60029925;60027363</t>
  </si>
  <si>
    <t>Rotation-invariant infrared aerial target identification based on SRC</t>
  </si>
  <si>
    <t>10.11972/j.issn.1001-9014.2019.05.006</t>
  </si>
  <si>
    <t>2-s2.0-85075342955</t>
  </si>
  <si>
    <t>['vandermonde structure', 'two iterations', 'tensor model', 'tensor factorization', 'symbols estimation', 'simulation results', 'significant reduction', 'recent approaches', 'random initializations', 'proposed approach', 'massive multi', 'massive mimo', 'large number', 'input multi', 'increment values', 'first one', 'factor matrices', 'error bound', 'doa matrix', 'dbals algorithm', 'channel estimation', 'best performance', 'article proposes', 'approach offers']</t>
  </si>
  <si>
    <t>By using a large number of antenna (sensor) elements at the receivers, massive multi-input multi-output (MIMO) offers many benefits for 5G communication systems, such as a huge spectral efficiency gain, significant reduction of latency, and robustness to interference. However, to get these benefits of massive MIMO, accuracy of the channel state information obtained at the transmitter is required. This article proposes a approach for blind joint channel/symbols estimation in 3-D millimeter wave massive MIMO systems based on tensor factorization. More specifically, we suggest a direction-of-Arrival (DOA)-based channel estimation method, which provides the best performance in terms of error bound for channel estimation. We show that themassive MIMO signals can be expressed as a third-order (3-D) tensor model, where the matrices of channel (2-D DOA) and symbols can be viewed as two independent factor matrices. Such a hybrid tensorial modeling enables a blind joint estimation of 2-D DOA/symbols. To learn the tensor model, we develop two least squares based algorithms. The first one is delta bilinear alternating least squares (DBALS) algorithm that exploits the increment values between two iterations of the factor matrices to provide the initializations for such matrices. This avoids the slow convergence caused by random initializations for factor matrices found in the traditional least squares algorithms. The other one is Vandermonde constrained DBALS that takes into account the potential Vandermonde nature structure of the DOA matrix in the DBALS algorithm. This provides the estimation for the DOA matrix and gives a better uniqueness results for the use of tensor model. The performance of the proposed approach is illustrated by means of simulation results, and a comparison is made with the recent approaches. Besides a blind joint 2-D DOA/symbols estimation, our approach offers a better performance due to avoiding the random initializations and taking in the Vandermonde structure of DOA matrix.</t>
  </si>
  <si>
    <t>ACM Transactions on Sensor Networks</t>
  </si>
  <si>
    <t>60001455;60019118</t>
  </si>
  <si>
    <t>57195070249;7401957018</t>
  </si>
  <si>
    <t>Buiquang, Chung;Ye, Zhongfu</t>
  </si>
  <si>
    <t>Buiquang C.</t>
  </si>
  <si>
    <t>Blind joint 2-D DOA/symbols estimation for 3-D millimeter wave massive MIMO communication systems</t>
  </si>
  <si>
    <t>10.1145/3352487</t>
  </si>
  <si>
    <t>2-s2.0-85075546957</t>
  </si>
  <si>
    <t>2016YFB0502202</t>
  </si>
  <si>
    <t>['step tracking', 'solution availability', 'service allows', 'rapid growth', 'pedestrian users', 'often parked', 'novel approach', 'network nodes', 'method tries', 'localization performance', 'lead node', 'gps localization', 'geometry properties', 'close proximity', 'challenging task', 'bikegps network', 'article proposes', 'antenna systems', 'accurately derive']</t>
  </si>
  <si>
    <t>GPS | Localization | Shared bikes | Street canyons</t>
  </si>
  <si>
    <t>The past few years have witnessed a rapid growth of stationless bike sharing services. The service allows the bikes to be dropped off freely and to be found through GPS localization. In practice, the bikes are often parked in close proximity to buildings, where GPS accuracy suffers, making bike search a challenging task. This article proposes a novel approach to addressing this problem. Inspired by multi-Antenna systems, our method tries to collect GPS signals from multiple distributed bikes, by organizing a group of bikes into a network, called a BikeGPS network. Formed by pedestrian users who opportunistically measure inter-bike distance via radio sensing and step tracking, the generated network permits one to map all the nodes' satellite range measurements into a single lead node's view. By considering both signal and geometry properties of satellite raw measurements, and using an asynchronous coarse time navigation algorithm, the lead node can accurately derive the locations of all the network nodes. Experiments in real-world scenarios show that BikeGPS significantly improves the localization performance, in terms of both accuracy and solution availability, compared with the naive GPS approach and a high-level cooperative localization method.</t>
  </si>
  <si>
    <t>60102083-60008928;60021182</t>
  </si>
  <si>
    <t>55276959800;7202393024</t>
  </si>
  <si>
    <t>Chen, Kongyang;Tan, Guang</t>
  </si>
  <si>
    <t>Shenzhen;Guangzhou;Kowloon</t>
  </si>
  <si>
    <t>Shenzhen Institute of Advanced Technology;Sun Yat-Sen University;Hong Kong Polytechnic University</t>
  </si>
  <si>
    <t>60102083;60021182;60008928</t>
  </si>
  <si>
    <t>BikeGPS: Localizing shared bikes in street canyons with Low-level GPS cooperation</t>
  </si>
  <si>
    <t>10.1145/3343857</t>
  </si>
  <si>
    <t>2-s2.0-85075547539</t>
  </si>
  <si>
    <t>QUCP-CENG-2018\2019-1</t>
  </si>
  <si>
    <t>['wide range', 'way cyber', 'vital element', 'versatile aspects', 'using uavs', 'uav systems', 'technology perspective', 'synergic cooperation', 'qualitative methods', 'propose state', 'practical technologies', 'physical systems', 'physical potentials', 'modern generation', 'main advantages', 'key prototypes', 'innovative applications', 'infrastructure objects', 'highlight key', 'fundamentally change', 'exceptional features', 'effortless deployment', 'efficient navigation', 'effective appraisal', 'cps applications', 'cps application', 'art algorithms', 'also investigated', 'advanced cpss', 'adaptive altitude']</t>
  </si>
  <si>
    <t>cyber-physical applications | design challenges | drones | multi-UAV | Unmanned aerial vehicles</t>
  </si>
  <si>
    <t>Unmanned aerial vehicles (UAVs) have recently rapidly grown to facilitate a wide range of innovative applications that can fundamentally change the way cyber-physical systems (CPSs) are designed. CPSs are a modern generation of systems with synergic cooperation between computational and physical potentials that can interact with humans through several new mechanisms. The main advantages of using UAVs in CPS application is their exceptional features, including their mobility, dynamism, effortless deployment, adaptive altitude, agility, adjustability, and effective appraisal of real-world functions anytime and anywhere. Furthermore, from the technology perspective, UAVs are predicted to be a vital element of the development of advanced CPSs. Therefore, in this survey, we aim to pinpoint the most fundamental and important design challenges of multi-UAV systems for CPS applications. We highlight key and versatile aspects that span the coverage and tracking of targets and infrastructure objects, energy-efficient navigation, and image analysis using machine learning for fine-grained CPS applications. Key prototypes and testbeds are also investigated to show how these practical technologies can facilitate CPS applications. We present and propose state-of-the-art algorithms to address design challenges with both quantitative and qualitative methods and map these challenges with important CPS applications to draw insightful conclusions on the challenges of each application. Finally, we summarize potential new directions and ideas that could shape future research in these areas.</t>
  </si>
  <si>
    <t>3340-3385</t>
  </si>
  <si>
    <t>60072749;60072749;60072749;60072749;60072749;60072749;60104764;60072749</t>
  </si>
  <si>
    <t>56027615300;57189348887;55925508200;55763482600;8334317300;55671879000;8881620500;7004750176</t>
  </si>
  <si>
    <t>Shakeri, Reza;Al-Garadi, Mohammed Ali;Badawy, Ahmed;Mohamed, Amr;Khattab, Tamer;Al-Ali, Abdulla Khalid;Harras, Khaled A.;Guizani, Mohsen</t>
  </si>
  <si>
    <t>Qatar;Qatar</t>
  </si>
  <si>
    <t>Doha;Doha</t>
  </si>
  <si>
    <t>Carnegie Mellon University in Qatar;Qatar University</t>
  </si>
  <si>
    <t>60104764;60072749</t>
  </si>
  <si>
    <t>Shakeri R.</t>
  </si>
  <si>
    <t>Design Challenges of Multi-UAV Systems in Cyber-Physical Applications: A Comprehensive Survey and Future Directions</t>
  </si>
  <si>
    <t>10.1109/COMST.2019.2924143</t>
  </si>
  <si>
    <t>2-s2.0-85075594205</t>
  </si>
  <si>
    <t>['whole system', 'terahertz time', 'spectrum analysis', 'solid foundation', 'silicon wafer', 'production requirements', 'optimum temperature', 'occupied space', 'obtain lt', 'many substances', 'limitations hinder', 'layer lt', 'key step', 'incomparable role', 'high integration', 'hcl solution', 'gaas layer', 'experiment shows', 'existing processes', 'domain spectroscopy', 'different temperatures', 'different concentrations', 'detecting device', 'chip system', '2 œºm']</t>
  </si>
  <si>
    <t>Corrosion | Low-temperature gallium arsenide | Photoconductive antenna | Terahertz | Thin film</t>
  </si>
  <si>
    <t>Terahertz time-domain spectroscopy is a widely used spectrum measurement technology in terahertz frequency domain, which can be applied to the spectrum analysis of many substances, and has an incomparable role in the research of chemistry, semiconductor and biomolecule. However, the consumption of the sample is more, and the occupied space of the whole system is larger in the terahertz time-domain spectroscopy system. These limitations hinder the further development of this system. In order to overcome the limitations of the system, a terahertz on-chip system, which integrates THz generating device, detecting device and waveguide transmission device on a silicon wafer, is designed. Due to the high integration of this system and the limitation of low-temperature gallium arsenide (LT-GaAs) of photoconductive antenna growth conditions, how to fabricate the LT-GaAs semiconductor film substrate and transfer and bond it is a key step in the THz on-chip system. The epitaxial wafer consists of semi-insulating gallium arsenide, GaAs buffer layer, AlAs sacrificial layer and LT-GaAs layer. In order to obtain LT-GaAs thin film with a thickness of 2 Œºm more efficiently, the selective corrosion rate of HCl solution at different temperatures and different concentrations with AlAs sacrificial layer is studied. The optimum volume ratio, concentration and optimum temperature of HCl during the preparation of LT-GaAs thin film are 13.57% and 73‚ÑÉ. Compared with the existing processes, this method has higher safety performance and lower equipment requirements. Finally, the single-layer LT-GaAs thin film is transferred and bonded to a silicon wafer. Terahertz signals generated by excitation of the photoconductive antenna structure using a femtosecond laser pulse are detected, and the experiment shows that the LT-GaAs film acquisition and transfer bonding process satisfies the production requirements of the THz on-chip system and has laid a solid foundation for the development of the THz on-chip system.</t>
  </si>
  <si>
    <t>3308-3312</t>
  </si>
  <si>
    <t>Guang Pu Xue Yu Guang Pu Fen Xi/Spectroscopy and Spectral Analysis</t>
  </si>
  <si>
    <t>123531290-123569670;123531290;123531290;123531290;123531290;123531290</t>
  </si>
  <si>
    <t>57193196887;57201819932;57200374395;57200368823;57214005006;10044553400</t>
  </si>
  <si>
    <t>Zhang, Cong;Su, Bo;Zhang, Hong Fei;Wu, Ya Xiong;He, Jing Suo;Zhang, Cun Lin</t>
  </si>
  <si>
    <t>100164 China;100048 China</t>
  </si>
  <si>
    <t>123569670;123531290</t>
  </si>
  <si>
    <t>Study of Low-Temperature Gallium Arsenide Thin Film Photoconductive Antenna in THz On-Chip System</t>
  </si>
  <si>
    <t>10.3964/j.issn.1000-0593(2019)10-3308-05</t>
  </si>
  <si>
    <t>2-s2.0-85075868165</t>
  </si>
  <si>
    <t>['wireless communication', 'sustainable environment', 'resonating repeat', 'proposed work', 'productive radiators', 'new sort', 'near future', 'less spillage', 'helpful features', 'full frequencies', 'dras proposed', 'dra ).', 'diminishing eco', 'decreased cdra', 'communication technology', 'attractive feature', '5g applications']</t>
  </si>
  <si>
    <t>Dielectric resonator antenna | Energize | High frequencies | Millimeter wave | X-band</t>
  </si>
  <si>
    <t>In the field of wireless communication, reduced and productive radiators are important this can be achieved by Dielectric Resonator Antenna (DRA). This is the attractive feature of DRAs which made them popularize in communication technology. In this endeavor, new sort of DRAs proposed for standard remote applications like radars and satellite communication field in sustainable environment. In this proposed work, the composed and tiny shaped DRAs are stimulated by using fundamental scaled downscale strip energize opening coupling strategy works over x-band, running from 7.12GHz to 8.29GHz, having helpful features (less spillage of radiation, diminishing eco, working at to an extraordinary degree high frequencies). The decreased CDRA is covering the full frequencies at 8.04GHz with-16db and a half split tube formed is covering the resonating repeat at 9.2525 with-11db. Receiving wire offers minimum return setback which covers satellite applications, 5G applications in near future.</t>
  </si>
  <si>
    <t>441-450</t>
  </si>
  <si>
    <t>Journal of Green Engineering</t>
  </si>
  <si>
    <t>60107090;60107090;60107090;60107090</t>
  </si>
  <si>
    <t>56408966400;57204922647;57225661618;56441081200</t>
  </si>
  <si>
    <t>Thomas, Aby K.;Manikandan, S. S.;Kumar, K. Sunil;Sakthidasan, Krishnan</t>
  </si>
  <si>
    <t>Thomas A.K.</t>
  </si>
  <si>
    <t>A compact dielectric resonator antenna for x-band applications in sustainable environment</t>
  </si>
  <si>
    <t>2-s2.0-85075889083</t>
  </si>
  <si>
    <t>['uas imagery', 'uas deployments', 'surrounding rocks', 'spatially fragmented', 'spatial resolutions', 'spatial resolution', 'simulations revealed', 'sensor would', 'regional impacts', 'reduced spectral', 'quantify decline', 'optimal spectral', 'near infrared', 'logistical restrictions', 'lab measurements', 'hyperspectral system', 'field time', 'developed methodology', 'collect imagery', 'climate change', 'carrying visible', 'based sensors', 'article identified', '8 cm']</t>
  </si>
  <si>
    <t>Antarctic | chlorophyll content | hyperspectral | leaf density | moss | optical remote sensing | resampling | resolution | spectra | unmanned aerial systems (UAS)</t>
  </si>
  <si>
    <t>Antarctic moss communities, found in the spatially fragmented and fragile moss beds, can serve as indicators of the regional impacts of climate change. Unmanned aerial systems (UAS) carrying visible and near infrared (VNIR) sensors are a suitable nonintrusive mapping platform. UAS deployments in Antarctica are, due to weather and logistical restrictions, infrequent and short, thus it is essential that field time is optimized. This article identified the optimal spectral and spatial resolution of the UAS-based sensors to facilitate efficient data acquisition without jeopardizing the accuracy of remotely sensed moss health indicators. A hyperspectral line scanner was used to collect imagery of two moss study sites near the Casey Australian Antarctic base. The spectral and spatial data degradation simulated two lightweight sensors that could be used for more efficient spectral image acquisition in the future. These simulations revealed that the spectral quality deteriorated more definitively at the spatial resolution where moss spectra started to mix with spectra of surrounding rocks. Subsequently, random forest models (RFMs) were trained with lab measurements for predicting chlorophyll content and effective leaf density. The RFMs were applied to the UAS imagery of the reduced spectral and spatial resolutions to quantify decline in accuracy of both indicators. We identified the optimal UAS sensor capable of mapping a relatively large moss bed (‚àº5 ha) with the prediction accuracy similar to the hyperspectral system. This sensor would be a frame camera acquiring 25 VNIR spectral bands at a spatial resolution of 8 cm. This developed methodology has the potential to be adopted for other similar vegetation biophysical/chemical plant traits.</t>
  </si>
  <si>
    <t>3813-3825</t>
  </si>
  <si>
    <t>60015356;60015356;60015356;60189147;60189147</t>
  </si>
  <si>
    <t>55227686000;23009358600;22234792700;8369807100;7402674597</t>
  </si>
  <si>
    <t>Turner, Darren J.;Malenovsky, Zbynek;Lucieer, Arko;Turnbull, Johanna D.;Robinson, Sharon A.</t>
  </si>
  <si>
    <t>Wollongong;Hobart</t>
  </si>
  <si>
    <t>Faculty of Science, Medicine and Health;University of Tasmania</t>
  </si>
  <si>
    <t>60189147;60015356</t>
  </si>
  <si>
    <t>Turner D.J.</t>
  </si>
  <si>
    <t>Optimizing Spectral and Spatial Resolutions of Unmanned Aerial System Imaging Sensors for Monitoring Antarctic Vegetation</t>
  </si>
  <si>
    <t>10.1109/JSTARS.2019.2938544</t>
  </si>
  <si>
    <t>2-s2.0-85076112603</t>
  </si>
  <si>
    <t>['‚ àº6', '‚ àº4', 'utilizes point', 'spectral information', 'spectral components', 'specific modifications', 'significant improvements', 'remote sensing', 'particular emphasis', 'new technology', 'new routine', 'means clustering', 'known als', 'itd routine', 'itd approaches', 'forested environments', 'evaluated aimed', 'corresponding growth', 'clustering process', 'article analyzes', 'acquired dap', '3 %,']</t>
  </si>
  <si>
    <t>Clustering | digital aerial photogrammetric (DAP) | forestry | k-means | point cloud | segmentation | single-tree detection | unmanned aerial vehicle (UAV)</t>
  </si>
  <si>
    <t>The field of remote sensing is undergoing rapid changes through the utilization of unmanned aerial vehicle (UAV) technology. The rise of this new technology and the corresponding growth in the application of digital aerial photogrammetric point clouds (DAP) require renewed investigation into individual tree detection (ITD) routines; most of which have been developed for airborne laser scanning (ALS) and traditional aerial imagery. This article analyzes the application of a well-known ALS-ITD routine to UAV-acquired DAP. In particular, specific modifications are proposed and evaluated aimed at improving its applicability to DAP, with particular emphasis on the incorporation of spectral information through subcrown scale k-means clustering. The new routine, which utilizes point-level spectral information in the clustering process, improved overall true positive detection by ‚àº6.3%, with the most significant improvements in true positive detection found in lower canopy class stems. The new routine was also tested without the inclusion of spectral information and was shown to produce poorer results by ‚àº4.1%, indicating that the inclusion of these data is beneficial for ITD approaches. This new routine represents an advancement of processing approaches incorporating both structural and spectral components for ITD in the era of UAV remote sensing in forested environments.</t>
  </si>
  <si>
    <t>4131-4148</t>
  </si>
  <si>
    <t>60010365;60010365;60010365;60010365;119803957</t>
  </si>
  <si>
    <t>57212195044;54790508000;56178470400;57190578393;56769697500</t>
  </si>
  <si>
    <t>Yancho, J. Maxwell M.;Coops, Nicholas C.;Tompalski, Piotr;Goodbody, Tristan R.H.;Plowright, Andrew</t>
  </si>
  <si>
    <t>Yancho J.</t>
  </si>
  <si>
    <t>Fine-Scale Spatial and Spectral Clustering of UAV-Acquired Digital Aerial Photogrammetric (DAP) Point Clouds for Individual Tree Crown Detection and Segmentation</t>
  </si>
  <si>
    <t>10.1109/JSTARS.2019.2942811</t>
  </si>
  <si>
    <t>2-s2.0-85076129939</t>
  </si>
  <si>
    <t>['‚ äúself', 'two sectors', 'synchronous observations', 'synchronous measurements', 'strong sources', 'standard calibration', 'spaced antennas', 'separate telescope', 'sample objects', 'observation cycle', 'introduced due', 'independent pairs', 'different effects', 'calculate corrections', 'additional error', '600 sector']</t>
  </si>
  <si>
    <t>data analysis | methods | observational‚Äîmethods</t>
  </si>
  <si>
    <t>A method of ‚Äúself-calibration‚Äù of two sectors of the RATAN-600 radio telescope based on synchronous measurements of strong extragalactic sources, including variable ones, is proposed. The method gives refined corrections to the standard calibration of each of the telescope‚Äôs sector. It is based on the fact that ideal synchronous independent measurements of the same object should give the same results. Differences from the unity of the result of approximating the flux ratio synchronously measured at two sectors for a subsample of strong sources are considered as systematic calibration errors and used to calculate corrections that exclude these errors, and are applied to measurements of all sample objects in this observation cycle. The method was tested with RATAN-600 two sectors in meridian multifrequency measurements and can be used for independent pairs of any closely spaced antennas. In this case, the analog of RATAN-600 sector is a separate telescope. For far-spaced antennas, an additional error will be introduced due to different effects of the atmosphere and altitude of objects during synchronous observations.</t>
  </si>
  <si>
    <t>Astrophysical Bulletin</t>
  </si>
  <si>
    <t>60012059;60009114;60012059</t>
  </si>
  <si>
    <t>16308371500;8698552400;36628151400</t>
  </si>
  <si>
    <t>Sotnikova, Yu V.;Kovalev, Yu A.;Erkenov, A. K.</t>
  </si>
  <si>
    <t>Nizhny Arkhyz;Moscow</t>
  </si>
  <si>
    <t>Special Astrophysical Observatory, Russian Academy of Sciences;P.N. Lebedev Physical Institute of the Russian Academy of Sciences</t>
  </si>
  <si>
    <t>60012059;60009114</t>
  </si>
  <si>
    <t>Sotnikova Y.</t>
  </si>
  <si>
    <t>The Synchronous Calibration Method for the RATAN-600 using Its Two Sectors</t>
  </si>
  <si>
    <t>10.1134/S1990341319040151</t>
  </si>
  <si>
    <t>2-s2.0-85076353291</t>
  </si>
  <si>
    <t>5-years</t>
  </si>
  <si>
    <t>['user quality', 'user equipments', 'user equipment', 'unprecedented opportunity', 'uavs offer', 'standardization bodies', 'spectral efficiency', 'realize uav', 'rapid growth', 'physical security', 'ongoing prototyping', 'one hand', 'new types', 'new regulations', 'interference issues', 'flying nodes', 'flying bss', 'dynamically reposition', 'comprehensive survey', 'commercial use', 'cellular operators', 'cellular networks', 'boost coverage', 'algorithmic solutions']</t>
  </si>
  <si>
    <t>5G and beyond | cellular networks | drones | flying base stations | flying user equipment | regulation | security | standardization | Unmanned aerial vehicles</t>
  </si>
  <si>
    <t>The rapid growth of consumer unmanned aerial vehicles (UAVs) is creating promising new business opportunities for cellular operators. On the one hand, UAVs can be connected to cellular networks as new types of user equipment, therefore generating significant revenues for the operators that can guarantee their stringent service requirements. On the other hand, UAVs offer the unprecedented opportunity to realize UAV-mounted flying base stations (BSs) that can dynamically reposition themselves to boost coverage, spectral efficiency, and user quality of experience. Indeed, the standardization bodies are currently exploring possibilities for serving commercial UAVs with cellular networks. Industries are beginning to trial early prototypes of flying BSs or user equipments, while academia is in full swing researching mathematical and algorithmic solutions to address interesting new problems arising from flying nodes in cellular networks. In this paper, we provide a comprehensive survey of all of these developments promoting smooth integration of UAVs into cellular networks. Specifically, we survey: 1) the types of consumer UAVs currently available off-the-shelf; 2) the interference issues and potential solutions addressed by standardization bodies for serving aerial users with the existing terrestrial BSs; 3) the challenges and opportunities for assisting cellular communications with UAV-based flying relays and BSs; 4) the ongoing prototyping and test bed activities; 5) the new regulations being developed to manage the commercial use of UAVs; and 6) the cyber-physical security of UAV-assisted cellular communications.</t>
  </si>
  <si>
    <t>3417-3442</t>
  </si>
  <si>
    <t>60028333-60095925;60028333-60029470;60028333;60028333;60021378;60021378;60028333</t>
  </si>
  <si>
    <t>36682356000;57203097072;7202280996;57193695191;17434103200;56349424500;55549083700</t>
  </si>
  <si>
    <t>Fotouhi, Azade;Qiang, Haoran;Ding, Ming;Hassan, Mahbub;Giordano, Lorenzo Galati;Garcia-Rodriguez, Adrian;Yuan, Jinhong</t>
  </si>
  <si>
    <t>France;Australia;Australia;United States</t>
  </si>
  <si>
    <t>Levallois-Perret;Melbourne;Sydney;Murray</t>
  </si>
  <si>
    <t>Altran Technologies;Commonwealth Scientific and Industrial Research Organization;UNSW Sydney;Nokia Bell Labs</t>
  </si>
  <si>
    <t>60095925;60029470;60028333;60021378</t>
  </si>
  <si>
    <t>Fotouhi A.</t>
  </si>
  <si>
    <t>Survey on UAV Cellular Communications: Practical Aspects, Standardization Advancements, Regulation, and Security Challenges</t>
  </si>
  <si>
    <t>10.1109/COMST.2019.2906228</t>
  </si>
  <si>
    <t>2-s2.0-85076372548</t>
  </si>
  <si>
    <t>IITP-2017-0-01658</t>
  </si>
  <si>
    <t>['wideband applications', 'stable quasi', 'shaped strip', 'reflection loss', 'rectangular stub', 'radiation pattern', 'radiating patch', 'proposed antenna', 'new arc', 'microstrip line', 'measured bandwidth', 'housing effect', 'ground plane', 'fundamental radiator', 'compact dimensions', 'antenna achieves', 'added inside', 'acceptable gain', '9 ghz', '87 dbi', '7 ghz']</t>
  </si>
  <si>
    <t>A printed planar antenna having compact dimensions of 0.35√ó0.25Œª, mm2 and fed by a microstrip line for wideband applications is presented. The proposed antenna consists of a radiating patch, a new arc-shaped strip, microstrip feed line, and a rectangular stub loaded ground plane. Furthermore, the ground plane of the fundamental radiator is modified to improve the voltage standing wave ratio (VSWR) bandwidth. A rectangular stub is added inside the ground plane to provide the bandwidth to suit the modern automotive requirements. We have analyzed the proposed antenna in terms of VSWR, reflection loss, gain, radiation pattern, and the housing effect. The measured results indicate that the antenna achieves a wide useable fractional bandwidth ratio of 129% at VSWR ‚â§ 2, ranging from 4.8 to 21.7 GHz. A measured bandwidth of 119% at VSWR ‚â§ 1.5 (5.5‚Äì20.9 GHz) is obtained. Stable quasi-omnidirectional radiation patterns with an acceptable gain of 4.87 dBi are achieved.</t>
  </si>
  <si>
    <t>510-519</t>
  </si>
  <si>
    <t>60009950;60019656</t>
  </si>
  <si>
    <t>57195578701;56167768500</t>
  </si>
  <si>
    <t>Nadeem, Iram;Khan, Sadeque Reza</t>
  </si>
  <si>
    <t>United Kingdom;South Korea</t>
  </si>
  <si>
    <t>Edinburgh;Gwangju</t>
  </si>
  <si>
    <t>Heriot-Watt University;Chosun University</t>
  </si>
  <si>
    <t>60019656;60009950</t>
  </si>
  <si>
    <t>Arc-Shaped Strip in Radiating Patch with Rectangular Stubbed Ground Plane for Wideband Applications</t>
  </si>
  <si>
    <t>10.3103/S0735272719100030</t>
  </si>
  <si>
    <t>2-s2.0-85076463669</t>
  </si>
  <si>
    <t>['various factors', 'transmit power', 'spectral efficiency', 'selected based', 'scheduled users', 'obtain insights', 'mmse ).', 'mimo system', 'maximum snr', 'mathematical expression', 'lower bound', 'hyper mimo', 'downlink transmission', 'different factors', 'analytical results', 'analytical lb', 'analytical consideration', '5 bits']</t>
  </si>
  <si>
    <t>Analytical consideration of lower bound (LB) analysis of the spectral efficiency (SE) of downlink transmission of Hyper MIMO (H-MIMO) system is important to obtain insights in the role of various factors that are involved. In this paper, we derived a mathematical expression for lower bound of the SE of an H-MIMO system with linear precoding techniques such as zero-forcing (ZF) and minimum mean square error (MMSE). The analysis of SE considers three joint user and antenna scheduling algorithms such as semi-orthogonal, random, and distance based user scheduling algorithms, whereas the antennas are selected based on maximum SNR with scheduled users. The channel between a user and a transmitter is assumed to have characteristics of small and large scale fading (SSF and LSF) with Rayleigh distributed block fading model. We investigate the effect of variation of transmit power, number of base station antennas M, and the radius of the cell on the SE. We simulate the downlink transmission of H-MIMO system and compare the simulation and analytical results. It is observed that the trends of variation of both results with the variation of different factors are similar, and the difference between the simulated and analytical LB-SE is approximately 1‚Äì1.5 bits. In this case the analytical LB is the smaller of the two.</t>
  </si>
  <si>
    <t>487-500</t>
  </si>
  <si>
    <t>Study of LB-SE with Perfect CSI in Hyper MIMO</t>
  </si>
  <si>
    <t>10.3103/S0735272719100017</t>
  </si>
  <si>
    <t>2-s2.0-85076468028</t>
  </si>
  <si>
    <t>['use skip', 'transfer learning', 'training efficiency', 'traditional models', 'overfitting due', 'network structure', 'network model', 'method established', 'inadequate number', 'fundamental problem', 'detection methods', 'detecting airports', 'complicated backgrounds', 'complex backgrounds']</t>
  </si>
  <si>
    <t>Airport detection | convolutional neural network | feature fusion | region proposal network (RPN) | remote sensing images | transfer learning</t>
  </si>
  <si>
    <t>Rapid intelligent detection of airports from remote sensing images is required to accomplish autonomous intelligent landing of unmanned aerial vehicles (UAVs) and other tasks. To address the insufficiency of traditional models in detecting airports under complicated backgrounds from remote sensing images, we propose an end-to-end remote sensing airport hierarchical expression and detection model based on deep transferable convolutional neural networks. Based on transfer learning, we solve the fundamental problem of overfitting due to the inadequate number of labeled remote sensing images by transferring the network model from natural image source domain to remote sensing image target domain. In addition, we introduce a cascade region proposal network with soft-decision nonmaximal suppression to improve the network structure and the performance of our method under complex backgrounds. Moreover, we use skip-layer feature fusion and hard example mining methods to improve the object expression ability and the training efficiency. Finally, the experimental results demonstrate that the method established in this letter can quickly and effectively detect different types of airports over complex backgrounds and obtain better detection performance than the other detection methods.</t>
  </si>
  <si>
    <t>1640-1644</t>
  </si>
  <si>
    <t>60069720;60003977;60069720;60069720;60069720</t>
  </si>
  <si>
    <t>56227390000;34878145700;57202312340;15119172200;57203757197</t>
  </si>
  <si>
    <t>Li, Shuai;Xu, Yuelei;Zhu, Mingming;Ma, Shiping;Tang, Hong</t>
  </si>
  <si>
    <t>Remote Sensing Airport Detection Based on End-to-End Deep Transferable Convolutional Neural Networks</t>
  </si>
  <si>
    <t>10.1109/LGRS.2019.2904076</t>
  </si>
  <si>
    <t>2-s2.0-85076600721</t>
  </si>
  <si>
    <t>['whole band', 'traditional counterparts', 'significantly reduce', 'sequentially select', 'performance analysis', 'frequency chains', 'communication systems', 'beamspace multi', 'beamforming gain', 'beam selection', 'also presented', 'actually frequency']</t>
  </si>
  <si>
    <t>lens antenna arrays | MmWave MIMO | wideband beam selection</t>
  </si>
  <si>
    <t>Beamspace multi-input-multi-output (MIMO) relying on lens antenna arrays can significantly reduce the number of radio-frequency chains in millimeter-wave (mmWave) communication systems through beam selection. However, the beamforming gain is actually frequency-dependent in wideband mmWave MIMO systems. This phenomenon is called beam squint which will deteriorate the system's performance when traditional beam selection methods are used. To solve this problem, we propose a wideband beam selection method for mmWave MIMO systems relying on lens antenna arrays. First, we select one beam with the maximal energy averaged over the whole band for each user and then we sequentially select the beams that contribute the most to the sum-rate. The performance analysis of the proposed wideband beam selection method is also presented. Numerical results show that the proposed method achieves higher sum-rate and energy efficiency compared with its traditional counterparts.</t>
  </si>
  <si>
    <t>1875-1878</t>
  </si>
  <si>
    <t>57213689333;56583169800;13607037700</t>
  </si>
  <si>
    <t>Feng, Chenghao;Shen, Wenqian;An, Jianping</t>
  </si>
  <si>
    <t>Beam Selection for Wideband Millimeter Wave MIMO Relying on Lens Antenna Arrays</t>
  </si>
  <si>
    <t>10.1109/LCOMM.2019.2930081</t>
  </si>
  <si>
    <t>2-s2.0-85076799793</t>
  </si>
  <si>
    <t>['two wavelengths', 'radiating elements', 'radiating element', 'power capacity', 'phase requirement', 'phase constant', 'periodically disturbed', 'operating bandwidth', 'novel high', 'narrow beamwidth', 'measured gain', 'high gain', 'gain leaky', 'dipole element', 'characters similar', 'center frequency', 'attractive substitute', 'antenna may', 'antenna generates', 'antenna approaches', 'antenna achieves', '8 %,', '5 ghz', '5 dbi', '2 %.']</t>
  </si>
  <si>
    <t>All-metal | Endfire | Hansen-Woodyard condition | High gain | Leaky-wave antenna</t>
  </si>
  <si>
    <t>In this letter, a novel high-gain leaky-wave endfire antenna is proposed. By utilizing an air substrate parallel strip line, which is periodically disturbed by the radiating elements, such as the feedline, the phase constant of the antenna approaches the phase requirement of the Hansen-Woodyard (H-W) condition. By optimizing the size of the radiating element, which is dipole element, an approximately constant aperture distribution is obtained by the antenna. Thereby, with the characters similar to the H-W endfire antenna around the center frequency and moderate phase constant over the operating bandwidth, the antenna achieves a high gain, narrow beamwidth, and stable endfire radiation pattern. With the radiating aperture length of two wavelengths, the antenna generates the measured gain of 12.5 dBi at the center frequency of 5 GHz, operating bandwidth of 20.8%, and measured 1 dB gain bandwidth of 16.2%. Fabricated by metal, the antenna may be an attractive substitute for the long-distance communication applications, especially for the systems where cost and power capacity are important.</t>
  </si>
  <si>
    <t>2155-2159</t>
  </si>
  <si>
    <t>High-gain leaky-wave endfire antenna based on hansen-woodyard condition</t>
  </si>
  <si>
    <t>10.1109/LAWP.2019.2939298</t>
  </si>
  <si>
    <t>2-s2.0-85076919815</t>
  </si>
  <si>
    <t>['typically designed', 'specifically manufactured', 'rf applications', 'resulting antenna', 'recycled polyolefin', 'recycled materials', 'port isolation', 'performs well', 'peak linear', 'paper proposes', 'mechanically sturdy', 'low loss', 'high frequency', 'dual feeds', 'different types', 'dielectric substrate', 'density polyethylene', 'demonstrative application', 'consistent properties', 'circular polarizations', 'circular gain', 'also lightweight', '915 mhz', '7 dbic', '28 mhz', '17 db', '0 dbi']</t>
  </si>
  <si>
    <t>dielectric materials | dielectric measurements | microstrip antennas | polarization-reconfigurable | recycled polyolefin | UHF antennas</t>
  </si>
  <si>
    <t>High-performance antennas operating at ultra-high frequency (UHF) are typically designed and fabricated using specialized radio frequency (RF) materials with low loss and consistent properties. This paper proposes and investigates the use of recycled polyolefin (high-density polyethylene and polypropylene) which is not specifically manufactured for RF applications and thus with unknown RF properties, as dielectric substrate for high-performance UHF patch antennas. As a demonstrative application, a polarization-reconfigurable patch antenna with dual feeds is designed and fabricated using adhesive copper foil on recycled polyolefin substrate. Depending on the feed's magnitude and phase, different types of linear and circular polarizations can be achieved. The point of resonance for both ports is centered at 915 MHz with 10 dB return loss and bandwidth of 28 MHz. Port isolation is as low as-17 dB with peak linear and circular gain of 7.0 dBi, and 7 dBiC, respectively, observed in all polarizations. The resulting antenna not only performs well, but is also lightweight, low moisture absorbent, mechanically sturdy, inexpensive and ecologically friendly arising from its use of recycled materials.</t>
  </si>
  <si>
    <t>1720-1726</t>
  </si>
  <si>
    <t>60023760;60023760;60023760</t>
  </si>
  <si>
    <t>57194460540;7003935031;56046929300</t>
  </si>
  <si>
    <t>Parthiban, Prabakar;Seet, Boon Chong;Li, Xue Jun</t>
  </si>
  <si>
    <t>Recycled polyolefin as dielectric substrate for patch antennas</t>
  </si>
  <si>
    <t>10.1109/TDEI.2019.008038</t>
  </si>
  <si>
    <t>2-s2.0-85077307607</t>
  </si>
  <si>
    <t>OSR2015-Sensors-2700</t>
  </si>
  <si>
    <t>['wireless nodes', 'widely scattered', 'underlying nodes', 'uav hovers', 'uav flies', 'uav ).', 'traveling times', 'traveling time', 'trajectory traversed', 'total time', 'total hovering', 'several subregions', 'results show', 'required samples', 'required data', 'proposed formulation', 'predetermined threshold', 'optimization problem', 'optimal number', 'next era', 'network operation', 'massive numbers', 'latter ensures', 'information revolution', 'hovering time', 'hovering locations', 'former requires', 'field value', 'field estimation', 'data aggregation', 'data across', 'collect samples', 'average mean']</t>
  </si>
  <si>
    <t>aerial field estimation | coverage problem | internet of things (IoT) | stochastic geometry | Unmanned aerial vehicle (UAV)</t>
  </si>
  <si>
    <t>The next era of information revolution will rely on aggregating big data from massive numbers of devices that are widely scattered in our environment. Most of these devices are expected to be of low-complexity, low-cost, and limited power supply, which imposes stringent constraints on the network operation. In this regard, this paper investigates aerial data aggregation and field estimation from a finite spatial field via an unmanned aerial vehicle (UAV). Instead of fusing, relaying, and routing the data across the wireless nodes to fixed locations access points, a UAV flies over the field and collects the required data for two prominent missions: data aggregation and field estimation. To accomplish these tasks, the field of interest is divided into several subregions, over which the UAV hovers to collect samples from the underlying nodes. To this end, we formulate and solve an optimization problem to minimize the total hovering and traveling time of each mission. While the former requires the collection of a prescribed average number of samples from the field, the latter ensures, for a given field spatial correlation model, that the average mean-squared estimation error of the field value is no more than a predetermined threshold at any point. These goals are fulfilled by optimizing the number of subregions, the area of each subregion, the hovering locations, the hovering time at each location, and the trajectory traversed between hovering locations. The proposed formulation is shown to be NP-hard mixed integer problem, and hence, a decoupled heuristic solution is proposed. The results show that there exists an optimal number of subregions that balance the tradeoff between hovering and traveling times, such that the total time for collecting the required samples is minimized.</t>
  </si>
  <si>
    <t>4620-4635</t>
  </si>
  <si>
    <t>60092945;60092945;60009506;60092945;60092945</t>
  </si>
  <si>
    <t>57200517105;56542749700;55004662300;35570711700;6701750932</t>
  </si>
  <si>
    <t>Bushnaq, Osama M.;Celik, Abdulkadir;Elsawy, Hesham;Alouini, Mohamed Slim;Al-Naffouri, Tareq Y.</t>
  </si>
  <si>
    <t>Saudi Arabia;Saudi Arabia</t>
  </si>
  <si>
    <t>Thuwal;Dhahran</t>
  </si>
  <si>
    <t>King Abdullah University of Science and Technology;King Fahd University of Petroleum and Minerals</t>
  </si>
  <si>
    <t>60092945;60009506</t>
  </si>
  <si>
    <t>Bushnaq O.M.</t>
  </si>
  <si>
    <t>Aeronautical Data Aggregation and Field Estimation in IoT Networks: Hovering and Traveling Time Dilemma of UAVs</t>
  </si>
  <si>
    <t>10.1109/TWC.2019.2921955</t>
  </si>
  <si>
    <t>2-s2.0-85077311263</t>
  </si>
  <si>
    <t>['users within', 'upper bound', 'system configurations', 'positive measure', 'interference alignment', 'ia schemes', 'g .,', 'e .,', 'common messages', 'channel extensions', 'channel coefficients', '1 ),']</t>
  </si>
  <si>
    <t>common messages | finite channel extensions | Interference alignment | MIMO IBC | necessary conditions</t>
  </si>
  <si>
    <t>In this paper, we analyze the feasibility of interference alignment (IA) schemes with T finite channel extensions for multi-input-multi-output (MIMO) interference broadcast channel (IBC) with common messages, where each base station transmits one common single data stream to all users within its cell. We investigate necessary conditions of feasibility of the IA schemes for this network in three different scenarios, i.e., with no channel extensions (T=1), with T (T‚â• 2) channel extensions for a positive measure of channel coefficients, and with T (T ‚â• 2) dependent channel extensions. These necessary conditions impose constraints on system configurations, e.g., the number of users, the number of antennas, the number of cells, and the number of channel extensions, which must be satisfied when the IA schemes are feasible, and also implicitly provide constraints on the upper bound of degrees of freedom (DoF) with finite channel extensions.</t>
  </si>
  <si>
    <t>4915-4926</t>
  </si>
  <si>
    <t>56123259700;57212681052;7410067220</t>
  </si>
  <si>
    <t>Liu, Wei;Shi, Qian;Li, Jiandong</t>
  </si>
  <si>
    <t>On the Feasibility of Interference Alignment with Finite Channel Extensions for MIMO Interference Broadcast Channels with Common Messages</t>
  </si>
  <si>
    <t>10.1109/TWC.2019.2930697</t>
  </si>
  <si>
    <t>2-s2.0-85077337062</t>
  </si>
  <si>
    <t>NA191006</t>
  </si>
  <si>
    <t>['wireless communications', 'visibility regions', 'vertical directions', 'validations show', 'usually arranged', 'user communications', 'spherical wavefront', 'spatial non', 'size limitation', 'scale array', 'realistic channel', 'rapid development', 'proposed model', 'model parametrization', 'massive multiple', 'massive mimo', 'lobby environment', 'input single', 'input multiple', 'fully exploit', 'elevation dimensions', 'channel models', 'channel characteristics', 'carefully considered', 'base station', 'also incorporated', 'also circumvent', 'accurately reflect', '3d multiplexing', '11 ghz']</t>
  </si>
  <si>
    <t>3D MIMO | 5G | channel measurement | cluster evolution | Massive multiple-input multiple-output (MIMO) | non-stationarity | spherical wavefront | visibility region</t>
  </si>
  <si>
    <t>With the rapid development of wireless communications, the understanding of three-dimensional (3D) propagation channels becomes essential for design and testing of some new wireless technologies, e.g., massive multiple-input multiple-output (MIMO) and full dimensional beamforming. To not only fully exploit the 3D multiplexing but also circumvent the size limitation of base station (BS), antenna elements in massive MIMO are usually arranged both horizontally and vertically. Based on an elaborate channel measurement campaign conducted at 11 GHz in a lobby environment, a 3D extended cluster-based channel model is proposed in this paper for massive multiple-input single-output (MISO) multi-user communications. In the model, the channel characteristics in both azimuth and elevation dimensions, and the visibility regions which are parametrized by observed cluster lengths across the large-scale array in both horizontal and vertical directions, are taken into consideration. Moreover, the spherical wavefront phenomenon observed from the measurements is also incorporated in the model. Model parametrization, implementation, and validation are presented in detail. Validations show that the proposed model can accurately reflect the realistic channel, and the spatial non-stationarity and the spherical wavefront should be carefully considered in the channel models for large-scale array communications.</t>
  </si>
  <si>
    <t>4902-4914</t>
  </si>
  <si>
    <t>60022381;60022381;60022381;60022381;60022381;60022109;112918736</t>
  </si>
  <si>
    <t>57190404839;56419514600;36195429200;57191960278;7402336411;7201594095;7402432996</t>
  </si>
  <si>
    <t>Li, Jianzhi;Ai, Bo;He, Ruisi;Yang, Mi;Zhong, Zhangdui;Hao, Yang;Shi, Guowei</t>
  </si>
  <si>
    <t>Beijing;London;Beijing</t>
  </si>
  <si>
    <t>Beijing Jiaotong University;Queen Mary University of London;China Academy of Telecommunication Research</t>
  </si>
  <si>
    <t>60022381;60022109;112918736</t>
  </si>
  <si>
    <t>On 3D Cluster-Based Channel Modeling for Large-Scale Array Communications</t>
  </si>
  <si>
    <t>10.1109/TWC.2019.2930694</t>
  </si>
  <si>
    <t>2-s2.0-85077339304</t>
  </si>
  <si>
    <t>['zero forcing', 'wireless communications', 'polarized signaling', 'polarization parameters', 'optical fiber', 'noise ratio', 'los scenario', 'gaussian statistics', 'exploit statistical', 'differential psk', 'detection candidates', 'air experiments', 'achievable information']</t>
  </si>
  <si>
    <t>Channel state information | coherent dual polarized antenna | mutual information | polarization modulation | polarization shift keying (PolSK) | wireless communication</t>
  </si>
  <si>
    <t>This paper considers polarization shift keying (PolSK) modulation in wireless communication systems. The PolSK has previously been analyzed in additive white Gaussian noise (AWGN) for optical fiber and wireless communications. In our work, analytical results additionally focus on Rayleigh and Rician fading channels. It is shown that the dual-polarized signaling enjoys an ergodic capacity advantage over co-polarized signaling for a sufficiently large Rician $K$ factor and signal-to-noise ratio. Specific PolSK constellations are formulated and analyzed in AWGN and Rayleigh fading channels. We examine the effect of the channel's polarization parameters on symbol error rates and achievable information. Also, considered are detection candidates to exploit statistical and instantaneous channel state information at the receiver. Over-the-air experiments were conducted to validate the principles. At higher modulation orders, uncoded PolSK shows an error rate advantage over unit symbol power constellations such as phase shift keying (PSK) and differential PSK with/without adverse carrier frequency offsets. The PolSK with dual-polarized antennas also outperforms the same modulation technique implemented with spatially separated co-polarized antenna elements in a line-of-sight (LoS) scenario. The proposed maximum likelihood PolSK detectors exploiting non-Gaussian statistics of the noise on the Poincar√© sphere are validated to be superior to zero forcing and minimum mean square error equalization for a non-LoS scenario.</t>
  </si>
  <si>
    <t>4927-4941</t>
  </si>
  <si>
    <t>60021508;60021508;60021508</t>
  </si>
  <si>
    <t>55582702600;7102074621;7003497042</t>
  </si>
  <si>
    <t>Wu, Xiaobin;Pratt, Thomas G.;Fuja, Thomas E.</t>
  </si>
  <si>
    <t>Polarization Shift Keying for Wireless Communication</t>
  </si>
  <si>
    <t>10.1109/TWC.2019.2930973</t>
  </si>
  <si>
    <t>2-s2.0-85077342466</t>
  </si>
  <si>
    <t>['two cdras', 'three groups', 'six cdra', 'multiband multiple', 'letter presents', 'isolation values', 'gradient fss', 'field patterns', 'excited using', 'dr elements', 'cover 5', 'coplanar waveguide', 'antenna elements', '12 db']</t>
  </si>
  <si>
    <t>Envelope correlation coefficient (ECC) | Frequency selective surfaces (FSSs) | Isolation | Multiple-input-multiple-output (MIMO)</t>
  </si>
  <si>
    <t>This letter presents a novel partial reflector surface structure to improve the isolation and correlation coefficient values between cylindrical dielectric resonator antennas (cDRAs) for multiband multiple-input-multiple-output (MIMO) applications. To achieve multiband characteristics, three different groups of cDRA are proposed to cover 5.2, 5.5, and 5.8 GHz bands, respectively. Each group has two cDRAs. Thus, three groups (i.e, six cDRA) are placed at the top of the substrate and each cDRA is excited using a coplanar waveguide-fed conformal strip-line. To achieve improved isolation, three different phase gradient frequency selective surfaces (FSSs) are designed, which operate at 5.2, 5.5, and 5.8 GHz bands, respectively. This phase-gradient FSS is utilized as a superstrate above each group of the DR elements. As a result, two different far-field patterns are achieved from each group of antenna elements, which deliver improved isolation as well as low field correlation. This exclusive technique offers more than 12 dB of enhancement in the isolation values and more than 70% improvement in the envelope correlation coefficient values, thus guaranteeing improved MIMO performance.</t>
  </si>
  <si>
    <t>60008898;60000846;60008898;60104244</t>
  </si>
  <si>
    <t>17433787000;56808491600;35203333800;14063982000</t>
  </si>
  <si>
    <t>Das, Gourab;Sharma, Anand;Gangwar, Ravi Kumar;Sharawi, Mohammad S.</t>
  </si>
  <si>
    <t>Canada;India;India</t>
  </si>
  <si>
    <t>Montreal;Dhanbad;Allahabad</t>
  </si>
  <si>
    <t>Centre de Recherche Poly-Grames;Indian Institute of Technology (Indian School of Mines), Dhanbad;Motilal Nehru National Institute of Technology Allahabad</t>
  </si>
  <si>
    <t>60104244;60008898;60000846</t>
  </si>
  <si>
    <t>Performance improvement of multiband MIMO dielectric resonator antenna system with a partially reflecting surface</t>
  </si>
  <si>
    <t>10.1109/LAWP.2019.2938004</t>
  </si>
  <si>
    <t>2-s2.0-85077431742</t>
  </si>
  <si>
    <t>['velocity estimation', 'transmitter self', 'term evolution', 'target detection', 'static targets', 'specific emphasis', 'si ).', 'sensing purposes', 'sensing performance', 'rx isolation', 'rf measurements', 'radar processing', 'processing principles', 'problem stemming', 'precision range', 'practical deployments', 'particular focus', 'orthogonal frequency', 'ofdm radars', 'new radio', 'moving targets', 'mobile networks', 'limited tx', 'implementation challenges', 'good radar', 'generation long', 'empty subcarriers', 'division multiplexing', 'corresponding range', 'computer simulations', 'base stations', 'article studies', 'antenna cases', 'also described']</t>
  </si>
  <si>
    <t>5G New Radio (NR) | Analog cancellation | digital cancellation | in-band full-duplex | joint communications and sensing | Long-Term Evolution (LTE) | orthogonal frequency-division multiplexing (OFDM) | radar | RF convergence | self-interference (SI)</t>
  </si>
  <si>
    <t>This article studies the processing principles, implementation challenges, and performance of orthogonal frequency-division multiplexing (OFDM)-based radars, with particular focus on the fourth-generation Long-Term Evolution (LTE) and fifth-generation (5G) New Radio (NR) mobile networks' base stations and their utilization for radar/sensing purposes. First, we address the problem stemming from the unused subcarriers within the LTE and NR transmit signal passbands and their impact on frequency-domain radar processing. In particular, we formulate and adopt a computationally efficient interpolation approach to mitigate the effects of such empty subcarriers in the radar processing. We evaluate the target detection and the corresponding range and velocity estimation performance through computer simulations and show that high-quality target detection as well as high-precision range and velocity estimation can be achieved. In particular, 5G NR waveforms, through their impressive channel bandwidths and configurable subcarrier spacing, are shown to provide very good radar/sensing performance. Then, a fundamental implementation challenge of transmitter-receiver (TX-RX) isolation in OFDM radars is addressed, with specific emphasis on shared-antenna cases, where the TX-RX isolation challenges are the largest. It is confirmed that from the OFDM radar processing perspective, limited TX-RX isolation is primarily a concern in the detection of static targets, while moving targets are inherently more robust to transmitter self-interference (SI). Properly tailored analog/RF and digital SI cancellation solutions for OFDM radars are also described and implemented and shown through RF measurements to be key technical ingredients for practical deployments, particularly from static and slowly moving targets' point of view.</t>
  </si>
  <si>
    <t>4042-4054</t>
  </si>
  <si>
    <t>60011170;60011170;60011170;60011170;60087919;60103653;60103653;60011170</t>
  </si>
  <si>
    <t>57212878791;15623805800;57190491600;8918812900;57192313001;35563987700;6603688645;6603051439</t>
  </si>
  <si>
    <t>Baquero Barneto, Carlos;Riihonen, Taneli;Turunen, Matias;Anttila, Lauri;Fleischer, Marko;Stadius, Kari;Ryyn√§nen, Jussi;Valkama, Mikko</t>
  </si>
  <si>
    <t>Finland;Germany;Finland</t>
  </si>
  <si>
    <t>Espoo;Munich;Tampere</t>
  </si>
  <si>
    <t>Aalto University;Nokia GmbH;Tampereen Yliopisto</t>
  </si>
  <si>
    <t>60103653;60087919;60011170</t>
  </si>
  <si>
    <t>Baquero Barneto C.</t>
  </si>
  <si>
    <t>Full-Duplex OFDM Radar with LTE and 5G NR Waveforms: Challenges, Solutions, and Measurements</t>
  </si>
  <si>
    <t>10.1109/TMTT.2019.2930510</t>
  </si>
  <si>
    <t>2-s2.0-85077433058</t>
  </si>
  <si>
    <t>S2018/NMT-4333 MARTINLARA-CM</t>
  </si>
  <si>
    <t>['wave transformers', 'wave concept', 'single piece', 'printer provides', 'power dividers', 'polylactic acid', 'measured results', 'greatly simplified', 'good agreement', 'feeding network', 'feed network', 'dielectric material']</t>
  </si>
  <si>
    <t>3-D printer | Array antenna feed | Dielectric resonator antenna (DRA) | Planar array | Standing wave</t>
  </si>
  <si>
    <t>A novel feeding method for a dielectric resonator array antenna is introduced. Unlike in a corporate feed network, power dividers or quarter-wave transformers are not needed in the new feeding scheme as the design is based on the standing-wave concept. Consequently, the feed network is greatly simplified, and undesired spurious radiation in the feeding network is minimized. The simulated and measured results are in good agreement. A 3-D printer is utilized where the entire array structure is fabricated as a single piece with a dielectric material of polylactic acid. The 3-D printer provides a cost-efficient, simple, and rapid manufacturing process.</t>
  </si>
  <si>
    <t>2180-2183</t>
  </si>
  <si>
    <t>60104126;60001741-60107271;60017536;60001741;60001741;60001741;60001741</t>
  </si>
  <si>
    <t>57212864020;57190277586;7410158021;57190335762;35563049800;6603491449;15841810400</t>
  </si>
  <si>
    <t>Althuwayb, Ayman A.;Abdalmalak, Kerlos A.;Lee, Choon S.;Santamaria-Botello, Gabriel;Garcia-Castillo, Luis E.;Segovia-Vargas, Daniel;Garcia-Munoz, Luis E.</t>
  </si>
  <si>
    <t>Egypt;Saudi Arabia;United States;Spain</t>
  </si>
  <si>
    <t>Aswan;Sakakah;Dallas;Madrid</t>
  </si>
  <si>
    <t>Aswan University;Jouf University;Southern Methodist University;Universidad Carlos III de Madrid</t>
  </si>
  <si>
    <t>60107271;60104126;60017536;60001741</t>
  </si>
  <si>
    <t>Althuwayb A.</t>
  </si>
  <si>
    <t>3-D-Printed dielectric resonator antenna arrays based on standing-wave feeding approach</t>
  </si>
  <si>
    <t>10.1109/LAWP.2019.2939734</t>
  </si>
  <si>
    <t>2-s2.0-85077433274</t>
  </si>
  <si>
    <t>['wave resonances', 'various configurations', 'surface waves', 'simple probe', 'ring element', 'ring antenna', 'measured data', 'letter proposes', 'latter design', 'fractional bandwidth', 'feeding mechanism', 'excellent agreement', 'different planes', 'broadside direction', 'asymmetrical metasurface', '9 dbi', '5 ghz']</t>
  </si>
  <si>
    <t>Low profile | Metasurface (MS) ground plane | Square-ring antennas | Surface-wave antenna</t>
  </si>
  <si>
    <t>This letter proposes a technique to enhance the performance of a square-ring antenna by exciting surface waves. An asymmetrical metasurface (MS) is utilized to control the surface-wave resonances at different planes. To excite the surface waves, various configurations have been considered, namely, square-ring element above, below, and within the MS. The latter design, with a 0.07 Œªo height profile, provides superior matching and gain performances compared to the others. It operates from 3.8 to 5 GHz (27% fractional bandwidth) with a stable realized gain up to 11.9 dBi in the broadside direction. A prototype of the structure, with a simple probe-feeding mechanism, was fabricated and measured. An excellent agreement was attained between the simulated and measured data.</t>
  </si>
  <si>
    <t>1991-1995</t>
  </si>
  <si>
    <t>60003892-60033126;60003892;60003892</t>
  </si>
  <si>
    <t>57195585595;35583458100;57208464375</t>
  </si>
  <si>
    <t>Alharbi, Mohammed S.;Balanis, Constantine A.;Birtcher, Craig R.</t>
  </si>
  <si>
    <t>Alharbi M.</t>
  </si>
  <si>
    <t>Performance enhancement of square-ring antennas exploiting surface-wave metasurfaces</t>
  </si>
  <si>
    <t>10.1109/LAWP.2019.2936020</t>
  </si>
  <si>
    <t>2-s2.0-85077433380</t>
  </si>
  <si>
    <t>06-01-14-SF0142L00028</t>
  </si>
  <si>
    <t>['simpler structure', 'simple structure', 'shaped monopole', 'results demonstrated', 'rectangular stub', 'ratio bandwidth', 'proposed antenna', 'monopole antenna', 'different parameters', 'compact size', 'broader zbw', 'antenna consists', '25 ghz']</t>
  </si>
  <si>
    <t>Axial ratio (AR) | Broadband | Circular polariza-tion (CP) | Monopole antenna</t>
  </si>
  <si>
    <t>A new broadband circular polarization (CP) monopole antenna with simple structure is proposed. The antenna consists of a P-shaped monopole and modified ground plane with rectangular stub, and results demonstrated that the 10 dB impedance bandwidth (ZBW) is 118.5% (1.6-6.25 GHz) and the 3 dB axial-ratio bandwidth (ARBW) is 104.4% (1.9-6.05 GHz). Procedures to improve the proposed antenna design and the CP mechanism analysis were performed. The performance of different parameters is presented. The advantages of the proposed antenna are broader ZBW and ARBW, simpler structure, and compact size.</t>
  </si>
  <si>
    <t>2194-2198</t>
  </si>
  <si>
    <t>57212865439;57200421590;25031403600</t>
  </si>
  <si>
    <t>Alsariera, Hussein;Zakaria, Zahriladha;Awang Md Isa, Azmi</t>
  </si>
  <si>
    <t>Alsariera H.</t>
  </si>
  <si>
    <t>A broadband P-shaped circularly polarized monopole antenna with a single parasitic strip</t>
  </si>
  <si>
    <t>10.1109/LAWP.2019.2940160</t>
  </si>
  <si>
    <t>2-s2.0-85077434290</t>
  </si>
  <si>
    <t>SFB 912</t>
  </si>
  <si>
    <t>['whose width', 'steering system', 'space wavelength', 'simulated results', 'simplified topology', 'routing lines', 'radiation elements', 'proposed concept', 'proposed 2', 'planar cbm', 'operation band', 'maximal 15', 'letter presents', 'elevation plane', 'dramatically reduced', 'different inputs', 'conical space', 'circular sub', 'cbm ).', 'azimuth plane', 'application area', 'agree well', '9 œª0', '8 ¬∞', '5 œª0', '4 ¬∞', '29 ghz']</t>
  </si>
  <si>
    <t>Array antenna | Fifth-generation (5G) | Millimeter-wave | Planar cascaded Butler matrix (CBM) | Two-dimension multibeam</t>
  </si>
  <si>
    <t>This letter presents a 28 GHz two-dimensional (2-D) multibeam array antenna fed by a planar 4 √ó 4 cascaded Butler matrix (CBM). Utilizing the proposed concept of 3-D-to-planar CBM topology transition, the 4 √ó 4 U-slot antenna array integrated with planar CBM can be implemented with a multilayer lamination without additional connectors or routing lines. Due to the simplified topology of the circular sub-BM, whose width is only 0.5 Œª0 (free-space wavelength at 28 GHz), none of the crossovers is needed to assemble the radiation elements at the outputs of the CBM. The dimension of the proposed 2-D beam-steering system has been dramatically reduced to 3.3 Œª0 √ó 5.9 Œª0, which is, to the best of the authors' knowledge, the smallest in this application area. A prototype has been fabricated and measured. The measured results show a well-controlled input matching in the operation band from 26 to 29 GHz. Besides, 16 spatial orthogonal beams with maximal 15.22 dBi gain at 28 GHz scan a conical space with the maximal cone angle of 77.4¬∞ in the elevation plane and 136.8¬∞ in the azimuth plane by feeding at different inputs, which agree well with the simulated results.</t>
  </si>
  <si>
    <t>2056-2060</t>
  </si>
  <si>
    <t>60018353;60018353;60018353;60018353</t>
  </si>
  <si>
    <t>57044095600;57196236694;55855203400;9741901800</t>
  </si>
  <si>
    <t>Wang, Xiaozhou;Fang, Xiao;Laabs, Martin;Plettemeier, Dirk</t>
  </si>
  <si>
    <t>Compact 2-D multibeam array antenna fed by planar cascaded butler matrix for millimeter-wave communication</t>
  </si>
  <si>
    <t>10.1109/LAWP.2019.2937254</t>
  </si>
  <si>
    <t>2-s2.0-85077434474</t>
  </si>
  <si>
    <t>['unit cell', 'quarter wavelength', 'periodic leaky', 'matched configurations', 'infinite number', 'grounded slab', 'cell matching', 'canonical 2', 'achieved using']</t>
  </si>
  <si>
    <t>Impedance matching | Leaky-wave antennas (LWAs) | Open stopband (OSB) | Periodic structures</t>
  </si>
  <si>
    <t>A technique for the open-stopband (OSB) suppression in one-dimensional (1-D) periodic leaky-wave antennas based on a double asymmetric series/shunt discontinuity inside the unit cell is discussed and applied to a canonical 2-D structure. A longitudinal equivalent network formalism is developed here to analyze the unit-cell matching, which confirms that the OSB suppression cannot be achieved using a double symmetric discontinuity. Conversely, an infinite number of matched configurations can be obtained using two unequal passive discontinuities, whose reciprocal distance can be chosen freely inside a continuous range always including a quarter wavelength. The possibility of suppressing the OSB is then shown for both TM and TE leaky modes supported by a metal strip grating on a grounded slab by using independent full-wave modal solvers and considering typical geometries with either narrow metallic strips or narrow slots inside the unit cell.</t>
  </si>
  <si>
    <t>2066-2070</t>
  </si>
  <si>
    <t>6701466183;6701731702;55263521000;56405634300;7102947741</t>
  </si>
  <si>
    <t>Baccarelli, Paolo;Burghignoli, Paolo;Comite, Davide;Fuscaldo, Walter;Galli, Alessandro</t>
  </si>
  <si>
    <t>Baccarelli P.</t>
  </si>
  <si>
    <t>Open-stopband suppression via double asymmetric discontinuities in 1-D Periodic 2-D leaky-wave structures</t>
  </si>
  <si>
    <t>10.1109/LAWP.2019.2937473</t>
  </si>
  <si>
    <t>2-s2.0-85077434904</t>
  </si>
  <si>
    <t>['solved using', 'relevant literature', 'phase distribution', 'nulling sectors', 'element coefficients', 'case study', 'amplitude distribution']</t>
  </si>
  <si>
    <t>Convex optimization | Fifth generation (5G) | Interference minimization | Null steering | Phase tapering | Phase-only control | Phased arrays</t>
  </si>
  <si>
    <t>Minimization of the maximum sidelobe level for a given array geometry, amplitude distribution, and nulling sectors by phase-only adjustment of the element coefficients is studied. Nonlinear optimization problem for phase distribution is solved using a novel iterative convex optimization algorithm, which includes mutual coupling effects and exploits small phase perturbations at each step. Superiority of the algorithm in terms of the peak sidelobe level and nulling depth achieved over several optimization methods reported in the most relevant literature is demonstrated in several case studies. Finally, a case study is performed to demonstrate added value of the algorithm for millimeter-wave fifth generation application with phase-only radiation pattern forming.</t>
  </si>
  <si>
    <t>2081-2085</t>
  </si>
  <si>
    <t>57200568496;21834624600;7003941584;24774219300</t>
  </si>
  <si>
    <t>Aslan, Yanki;Puskely, Jan;Roederer, Antoine;Yarovoy, Alexander</t>
  </si>
  <si>
    <t>Aslan Y.</t>
  </si>
  <si>
    <t>Phase-only control of peak sidelobe level and pattern nulls using iterative phase perturbations</t>
  </si>
  <si>
    <t>10.1109/LAWP.2019.2937682</t>
  </si>
  <si>
    <t>2-s2.0-85077434929</t>
  </si>
  <si>
    <t>['unique split', 'total size', 'ring resonator', 'proposed antenna', 'letter presents', 'integrated multiple', 'front ends', 'element slot', 'element half', 'compact structure', 'cognitive radio', 'based ultrawideband', 'based frequency', 'antenna solution', 'antenna consists', 'annular slot', '76 mm3', '56 ghz', '49 ghz']</t>
  </si>
  <si>
    <t>Cognitive radio (CR) | Frequency-reconfigurable (FR) | Multiple-input-multiple-output (MIMO) antennas | Split-ring resonator (SRR) | Ultrawideband (UWB)</t>
  </si>
  <si>
    <t>This letter presents an integrated multiple-input-multiple-output (MIMO) antenna solution for cognitive radio (CR) front ends. The antenna consists of the four-element slot-line-based frequency-reconfigurable (FR) MIMO antenna integrated with a four-element half-annular slot-based ultrawideband (UWB) multifunction MIMO antenna system, printed on the same substrate. Each FR antenna element is loaded with a unique split-ring resonator to achieve multiband operation. A wide frequency sweep over multibands is achieved using one varactor diode per antenna element, thus covering 1.495-2.18, 3.35-4.08, and 4.15-4.49 GHz. The proposed multipurpose UWB antenna senses the spectrum from 1.48 to 4.56 GHz, as well as it can be utilized to serve as an UWB MIMO antenna system. The proposed antenna has planar and compact structure with total size of 200 √ó 150 √ó 0.76 mm3, thus is suitable to be used for tablet PC applications in second-generation CR platforms.</t>
  </si>
  <si>
    <t>60009506;60104244</t>
  </si>
  <si>
    <t>39861697200;14063982000</t>
  </si>
  <si>
    <t>Hussain, Rifaqat;Sharawi, Mohammad S.</t>
  </si>
  <si>
    <t>An integrated slot-based frequency-agile and UWB multifunction MIMO antenna system</t>
  </si>
  <si>
    <t>10.1109/LAWP.2019.2939112</t>
  </si>
  <si>
    <t>2-s2.0-85077435175</t>
  </si>
  <si>
    <t>['street canyon', 'small 0', 'sc measurements', 'open square', 'omnidirectional basis', 'extracted parameters', 'correlation disappeared', 'corner losses', 'close agreement', '5 ghz', '18 db']</t>
  </si>
  <si>
    <t>5G | Channel models | Millimeter waves | Urban microcellular (UMi)</t>
  </si>
  <si>
    <t>Urban microcellular non-line-of-sight path gain measurements at 39.5 GHz are presented for open square (OS) and street canyon (SC) environments. The extracted parameters are in close agreement with the 3rd Generation Partnership Project specifications, particularly for the close-in free-space reference distance model with path-loss exponents within 3%. Base station antenna height diversity in the OS environment provided only a small 0.5 dB benefit. In the SC measurements, corner losses of 18 dB were reported and cross-polar discrimination reduced by 2.5 dB per 10 dB increase in path loss using directional antennas, but this correlation disappeared on an omnidirectional basis.</t>
  </si>
  <si>
    <t>2071-2075</t>
  </si>
  <si>
    <t>Dahal, Saurav;Ahmed, Shabbir;King, Horace;Bharatula, Ganesh;Campbell, John;Faulkner, Mike</t>
  </si>
  <si>
    <t>Urban microcell 39 GHz measurements</t>
  </si>
  <si>
    <t>10.1109/LAWP.2019.2937539</t>
  </si>
  <si>
    <t>2-s2.0-85077436096</t>
  </si>
  <si>
    <t>['use g', 'tma structure', 'tma ).', 'receiver hardware', 'quite different', 'phased array', 'periodically switched', 'noise performance', 'modulated arrays', 'conventional receiver', 'comparison indicates', 'analytically investigate']</t>
  </si>
  <si>
    <t>Antenna array | Beamforming | Efficiency | Noise figure | Time-modulated array (TMA)</t>
  </si>
  <si>
    <t>In this letter, we use G/T as a figure of merit to evaluate the performance of time-modulated arrays (TMA). The noise performance of a receiver, which is periodically switched on and off, is quite different from that of a conventional receiver. We analytically investigate the noise performance of a TMA. Based on this analysis, the figure of merit, G/T, of the TMA structure is investigated, including the details of the receiver hardware. Moreover, the G/T of the TMA is compared with that of a phased array. The comparison indicates that the TMA structure provides the same or even better performance compared to a phased array system, which demonstrates the capability of TMA in providing reasonable G/T as a low-cost beamforming structure.</t>
  </si>
  <si>
    <t>2086-2089</t>
  </si>
  <si>
    <t>60027666;60027666;60027666;60014171</t>
  </si>
  <si>
    <t>56229836000;16506172600;56472402400;7005912644</t>
  </si>
  <si>
    <t>Mazaheri, Mohammad Hossein;Fakharzadeh, Mohammad;Akbari, Mahmood;Safavi-Naeini, Safieddin</t>
  </si>
  <si>
    <t>Sharif University of Technology;University of Waterloo</t>
  </si>
  <si>
    <t>60027666;60014171</t>
  </si>
  <si>
    <t>Mazaheri M.</t>
  </si>
  <si>
    <t>A figure of merit in a time-modulated array</t>
  </si>
  <si>
    <t>10.1109/LAWP.2019.2937755</t>
  </si>
  <si>
    <t>2-s2.0-85077436925</t>
  </si>
  <si>
    <t>['tuning range', 'measured device', 'layer third', 'gain increasing', 'fbw increasing', 'fbw ).', 'design accounts', 'dependent behavior', 'bandwidth performance', '90 ghz', '8 %,', '6 dbi', '4 mhz', '3 dbi', '08 ghz']</t>
  </si>
  <si>
    <t>Microstrip filter | patch antenna | tunable filter</t>
  </si>
  <si>
    <t>In this article, tunable integrated filter/antennas are demonstrated with two coupling configurations that provide design control of the bandwidth performance over the tuning range. The first is a single-layer third-order tunable filter/antenna with an increasing fractional bandwidth (FBW). The measured device has a frequency tuning range from 1.62 to 2.08 GHz, an FBW increasing from 3.0% to 4.8%, and a gain increasing from-7.3 to 3.6 dBi. The second is a double-layer vertically integrated third-order tunable filter/antenna that provides a constant absolute bandwidth over the tuning range. This design accounts for the frequency-dependent behavior of the antenna radiation Q. The constant absolute bandwidth device is tunable from 1.65 to 1.90 GHz, has a maximum bandwidth variation of 45.3 ¬±7.4 MHz over the tuning range, and exhibits a gain from-6.1 to 4.3 dBi.</t>
  </si>
  <si>
    <t>4196-4205</t>
  </si>
  <si>
    <t>60022144;60110605;60022144</t>
  </si>
  <si>
    <t>56878868000;56874844300;7201998979</t>
  </si>
  <si>
    <t>Lovato, Ricardo E.;Li, Tianjiao;Gong, Xun</t>
  </si>
  <si>
    <t>San Jose;Orlando</t>
  </si>
  <si>
    <t>Broadcom Inc., San Jose;University of Central Florida</t>
  </si>
  <si>
    <t>60110605;60022144</t>
  </si>
  <si>
    <t>Lovato R.</t>
  </si>
  <si>
    <t>Tunable Filter/Antenna Integration with Bandwidth Control</t>
  </si>
  <si>
    <t>10.1109/TMTT.2019.2931560</t>
  </si>
  <si>
    <t>2-s2.0-85077437555</t>
  </si>
  <si>
    <t>['ports 1', 'point applications', 'output operation', 'generation band', 'equally spaced', 'circular patch', '4200 mhz', '120 ¬∞']</t>
  </si>
  <si>
    <t>Access-point antennas | Circular patch antennas | Fifth-generation (5G) antennas | Multi-input-multi-output (MIMO) antennas | Multipolarized antennas</t>
  </si>
  <si>
    <t>A multipolarized wideband circular patch antenna for multi-input-multi-output operation in the fifth-generation band of 3300-4200 MHz is presented for access-point applications. The circular patch antenna is excited by three probe feeds (Ports 1-3) equally spaced by 120¬∞ to generate three different polarized waves in the fundamental (TM11) mode. Each port on the circular patch is surrounded by a printed ring slot to achieve good impedance matching and isolation, thereby achieving good antenna performance in 3300-4200 MHz (measured efficiency better than about 88% and peak antenna gain about 6.6 dBi). Additionally, very low measured envelope correlation coefficients (&lt;0.05) of the three generated waves are obtained.</t>
  </si>
  <si>
    <t>2184-2188</t>
  </si>
  <si>
    <t>60011357;60011357;60011357;60011357</t>
  </si>
  <si>
    <t>35460663000;57212865764;57212871221;57212877685</t>
  </si>
  <si>
    <t>Wong, Kin Lu;Chou, Chieng Ming;Yang, Yu Jie;Wang, Kuan Ying</t>
  </si>
  <si>
    <t>Wong K.L.</t>
  </si>
  <si>
    <t>Multipolarized wideband circular patch antenna for fifth-generation multi-input-multi-output access-point application</t>
  </si>
  <si>
    <t>10.1109/LAWP.2019.2940032</t>
  </si>
  <si>
    <t>2-s2.0-85077439643</t>
  </si>
  <si>
    <t>['top surface', 'substrate printing', 'proposed antenna', 'parasitic elements', 'overlapping passband', 'horizontal patch', 'gain fluctuation', 'dipole antenna', 'crossed dipoles', 'bottom surfaces', 'bottom surface', 'boresight gain', 'band gain', '8 %,', '6 %,', '067 œª0']</t>
  </si>
  <si>
    <t>Circularly polarized (CP) antenna | Crossed-dipole antenna | Low profile | Wideband antenna</t>
  </si>
  <si>
    <t>A low-profile wideband circularly polarized (CP) crossed-dipole antenna with eight parasitic elements is presented. The parasitic elements are located on the top and bottom surfaces of the same substrate printing the crossed dipoles, and each consists of a horizontal patch and a vertical shorting pin. It has been found that the introduction of the four parasitic shorted patches on the bottom surface of the substrate can enhance the bandwidth and reduce the profile of the antenna, while the four parasitic shorted patches on the top surface of the substrate can further increase the axial-ratio (AR) bandwidth and improve the boresight gain, leading to a low-profile wideband CP antenna with stable in-band gain. For validation, a prototype was fabricated and measured. The measured results demonstrate that the proposed antenna has a profile of as low as 0.067 Œª0, a -10 dB impedance bandwidth of 61.8%, a 3 dB AR bandwidth of 51.6%, and a gain fluctuation of 1.2 dB within the overlapping passband.</t>
  </si>
  <si>
    <t>2130-2134</t>
  </si>
  <si>
    <t>60024542;60024542;60021182</t>
  </si>
  <si>
    <t>57195636183;8369901700;16308543500</t>
  </si>
  <si>
    <t>Yang, Wan Jun;Pan, Yong Mei;Zheng, Shao Yong</t>
  </si>
  <si>
    <t>South China University of Technology;Sun Yat-Sen University</t>
  </si>
  <si>
    <t>60024542;60021182</t>
  </si>
  <si>
    <t>Yang W.J.</t>
  </si>
  <si>
    <t>A compact broadband circularly polarized crossed-dipole antenna with a very low profile</t>
  </si>
  <si>
    <t>10.1109/LAWP.2019.2938597</t>
  </si>
  <si>
    <t>2-s2.0-85077440128</t>
  </si>
  <si>
    <t>['underneath antenna', 'suppressing bandwidth', 'suppress returns', 'sufficiently different', 'resonant frequency', 'proper radome', 'pattern characteristics', 'partial transmission', 'odd multiple', 'novel radar', 'mostly unperturbed', 'mostly reflected', 'letter proposes', 'dielectric slab', 'cross element', 'bottom surfaces', 'bandstop filter', 'antenna band']</t>
  </si>
  <si>
    <t>Frequency selective surface (FSS) | Phase cancellation | Radar cross section (RCS) | Radome</t>
  </si>
  <si>
    <t>This letter proposes a novel radar-cross-section suppressing measure that is compatible with existing radome structures. It applies two layers of frequency selective surface made of cross element on top and bottom surfaces of the radome's dielectric slab. It works as a bandstop filter because incidence is mostly reflected in the cross resonant band. By setting the radome slab thickness as an odd multiple of a quarter-wavelength, the two layers form a phase cancellation structure and suppress returns. The radome functions normally provide that the antenna band is sufficiently different from the cross resonant frequency. Simulated and measured results validate the backscattering reduction feature. Matching and pattern characteristics of the underneath antenna are mostly unperturbed. Note that results also show that beyond the cross-resonant frequency, due to partial transmission, the suppressing bandwidth can be broadened with a proper radome-to-antenna ground distance. A 10 dB backscattering reduction bandwidth amounting to 25% can be achieved.</t>
  </si>
  <si>
    <t>2076-2080</t>
  </si>
  <si>
    <t>60027709;60027709;60027709;60027709;60027709;60027709</t>
  </si>
  <si>
    <t>15757742500;57212874140;56594082300;57212875134;57212873108;57210787651</t>
  </si>
  <si>
    <t>Liao, Wen Jiao;Zhang, Wan Yun;Hou, Yuan Chang;Chen, Szu Ti;Kuo, Cheng Yu;Chou, Min</t>
  </si>
  <si>
    <t>Liao W.</t>
  </si>
  <si>
    <t>An FSS-Integrated Low-RCS radome design</t>
  </si>
  <si>
    <t>10.1109/LAWP.2019.2937556</t>
  </si>
  <si>
    <t>2-s2.0-85077441332</t>
  </si>
  <si>
    <t>['unbalanced images', 'spectral green', 'singularity problem', 'robust alternative', 'nulls within', 'noise resistance', 'noise due', 'naturally avoids', 'monostatic near', 'microwave imaging', 'like dt', 'improved uniformity', 'imaging volume', 'give rise', 'forward model', 'filter property', 'field three', 'field free', 'achieve real']</t>
  </si>
  <si>
    <t>Antenna patterns | Back-projection (BP) | Green's function | Image generation | Microwave imaging | Synthetic aperture radar (SAR) | Tomography</t>
  </si>
  <si>
    <t>A novel fast back-projection (FBP) approach is presented as a more robust alternative to conventional diffraction tomography (DT) for near-field three-dimensional (3-D) microwave imaging. Like DT, the FBP algorithm utilizes the spectral Green's function and stationary phase solution in the forward model, enabling the implementation of the fast Fourier transform to achieve real-time image generation with the same efficiency as DT. However, if the Green's function or the antenna gain pattern has any nulls within the imaging volume, the DT can have singularities that give rise to unbalanced images. The FBP not only naturally avoids the singularity problem and obtains balanced images through the point spread function, but is also much less sensitive to noise due to the matched-filter property of back-projection. 3-D simulations and measurement of a monostatic near-field free-space imaging scenario are presented to demonstrate the efficiency of the proposed FBP method in comparison with DT, and the improved uniformity and noise resistance of the image.</t>
  </si>
  <si>
    <t>60003500-60032179;60003500;60003500</t>
  </si>
  <si>
    <t>57044166200;57189343978;7004255361</t>
  </si>
  <si>
    <t>Ren, Kai;Wang, Qi;Burkholder, Robert J.</t>
  </si>
  <si>
    <t>Madison;Columbus</t>
  </si>
  <si>
    <t>University of Wisconsin-Madison;The Ohio State University</t>
  </si>
  <si>
    <t>60032179;60003500</t>
  </si>
  <si>
    <t>Ren K.</t>
  </si>
  <si>
    <t>A fast back-projection approach to diffraction tomography for near-field microwave imaging</t>
  </si>
  <si>
    <t>10.1109/LAWP.2019.2939476</t>
  </si>
  <si>
    <t>2-s2.0-85077441561</t>
  </si>
  <si>
    <t>BK20160690</t>
  </si>
  <si>
    <t>['voltage control', 'type load', 'rtps ).', 'rl ),', 'return loss', 'resonating load', 'reference circle', 'loss variation', 'geometric method', 'control methods', 'comprehensive analyses', '8 db', '29 ghz', '076œº m2']</t>
  </si>
  <si>
    <t>5G | millimeter-wave (mm-Wave) | phased-array | reflective load | reflective-type phase shifter (RTPS)</t>
  </si>
  <si>
    <t>In this article, a geometric method, along with the concept of the reference circle, is proposed for the analysis of reflective-type phase shifter (RTPS). Comprehensive analyses of popular reflective loads, including capacitive load (CL), resonated load (RL), and œÄ -type load, are presented, revealing their limitations. The triple-resonating load technique is proposed to accomplish a full 360¬∞ phase shift range and suppress the loss variation. Further, a systematic design methodology for the RTPS using triple-resonating load is developed. Fabricated in 65-nm CMOS technology, the proposed RTPS occupies a core chip area of 0.076Œº m2. It achieves the first-ever 379¬∞ phase shift range at 29 GHz with only one control voltage. With dual-voltage control, a full 360¬∞ phase shift range with 8.3 ¬± 0.2 dB insertion loss is achieved. For both control methods, the return loss is better than 22.8 dB for all phase shift states.</t>
  </si>
  <si>
    <t>4156-4166</t>
  </si>
  <si>
    <t>60005244-107893135;60005244-107893135</t>
  </si>
  <si>
    <t>57200853067;57205084747</t>
  </si>
  <si>
    <t>Gu, Peng;Zhao, DIxian</t>
  </si>
  <si>
    <t>Gu P.</t>
  </si>
  <si>
    <t>Geometric Analysis and Systematic Design of a Reflective-Type Phase Shifter with Full 360¬∞ Phase Shift Range and Minimal Loss Variation</t>
  </si>
  <si>
    <t>10.1109/TMTT.2019.2933213</t>
  </si>
  <si>
    <t>2-s2.0-85077442414</t>
  </si>
  <si>
    <t>EQPEQ-2015-472431</t>
  </si>
  <si>
    <t>['slot antenna', 'prototypes achieve', 'noise amplifier', 'coaxial connector', 'active antenna', '8 ghz', '20 db']</t>
  </si>
  <si>
    <t>Active antenna | Active radio sensor | Antenna array | Biased-switched array | Microwave imaging | Printed-slot antenna | Ultrawideband (UWB)</t>
  </si>
  <si>
    <t>An ultrawideband (UWB) active slot antenna for tissue sensing arrays is developed and measured to operate from 3 to 8 GHz. The sensing element reported here is to be used in the imaging of the breast. It integrates a low-noise amplifier (LNA) with a printed-slot antenna to achieve gain enhancement of about 20 dB. The first prototype integrates the biasing of the LNA on the same board as the antenna. The second prototype uses an external bias tee providing dc power to the LNA through the coaxial connector of the active antenna. Both prototypes achieve the expected gain enhancement in comparison with the passive antenna element.</t>
  </si>
  <si>
    <t>1951-1955</t>
  </si>
  <si>
    <t>57201989793;7003928690</t>
  </si>
  <si>
    <t>Foroutan, Farzad;Nikolova, Natalia K.</t>
  </si>
  <si>
    <t>Foroutan F.</t>
  </si>
  <si>
    <t>UWB active antenna for microwave breast imaging sensing arrays</t>
  </si>
  <si>
    <t>10.1109/LAWP.2019.2929016</t>
  </si>
  <si>
    <t>2-s2.0-85077442578</t>
  </si>
  <si>
    <t>['understand interference', 'signal power', 'provide insights', 'measurement campaign', 'maximization principle', 'individual channels', 'height air', 'handover rate', 'ground channels', 'etc .,', 'empirical cirs', 'downlink data', 'different heights', 'detected cells', 'derived based']</t>
  </si>
  <si>
    <t>Air-to-ground (A2G) | Interference | Long Term Evolution (LTE) | Propagation channel | Unmanned aerial vehicle (UAV)</t>
  </si>
  <si>
    <t>In this letter, a recently conducted measurement campaign in two suburban scenarios for investigating the low-height air-to-ground channels is presented. A universal-software-radio-peripheral-based channel sounder on-board an unmanned aerial vehicle (UAV) was exploited to record the real-time downlink signals of the live Long Term Evolution networks. Several horizontal flights at different heights were conducted in the measurement campaign. Channel impulse responses (CIRs) of links from the UAV to different live cells were extracted by exploiting the cell-specific reference signals received in the downlink data. By using the empirical CIRs, a maximization likelihood estimator is derived based on the space-alternating generalized expectation-maximization principle to obtain the signal power for individual channels between multiple base stations and the UAV. Interference, number of detected cells, handover rate, etc., are studied, which provide insights to understand interference for low-height air-to-ground channels.</t>
  </si>
  <si>
    <t>2011-2015</t>
  </si>
  <si>
    <t>60022134;60022134;60073652;60073652;60022134;60022134</t>
  </si>
  <si>
    <t>56585159300;57202426289;37120890100;7401674577;55511687300;7102820003</t>
  </si>
  <si>
    <t>Cai, Xuesong;Zhang, Chao;Rodriguez-Pineiro, Jose;Yin, Xuefeng;Fan, Wei;Pedersen, Gert Frolund</t>
  </si>
  <si>
    <t>China;Denmark</t>
  </si>
  <si>
    <t>Shanghai;Aalborg</t>
  </si>
  <si>
    <t>Tongji University;Aalborg University</t>
  </si>
  <si>
    <t>60073652;60022134</t>
  </si>
  <si>
    <t>Interference modeling for low-height air-to-ground channels in live LTE networks</t>
  </si>
  <si>
    <t>10.1109/LAWP.2019.2936264</t>
  </si>
  <si>
    <t>2-s2.0-85077442621</t>
  </si>
  <si>
    <t>['two p', 'simulated results', 'sense cp', 'rf performance', 'reconfigurable source', 'proposed antenna', 'primary polarization', 'polarization diversity', 'n diodes', 'microstrip patch', 'measurements confirm', 'lp states', 'linearly polarized', 'letter presents', 'experimentally tested', 'designed antenna', 'broadside gain', 'biasing wires', 'antenna prototype', '8 dbi']</t>
  </si>
  <si>
    <t>Metasurface (MS) | Patch antenna | Polarization-reconfigurable | Wideband</t>
  </si>
  <si>
    <t>This letter presents a wideband reconfigurable antenna with tri-polarization diversity. The proposed antenna has several exclusive features including: wide operating bandwidth (BW); removal of biasing wires to avoid their effects on the antenna's RF performance; and simple reconfigurability using only two p-i-n diodes and one switchable voltage. A microstrip patch is chosen as a primary polarization-reconfigurable source of the designed antenna. Next, a metasurface (MS) is employed to accomplish a significantly increased circularly polarized (CP) BW and the realization of linearly polarized (LP) operation. An antenna prototype is fabricated and experimentally tested to authenticate the simulated results. The measurements confirm that the proposed design exhibits wide overlapped BW of 12.4% and broadside gain of better than 5.8 dBi for dual-sense CP and LP states.</t>
  </si>
  <si>
    <t>60009387;60009387</t>
  </si>
  <si>
    <t>Wideband reconfigurable antenna with simple biasing circuit and tri-polarization diversity</t>
  </si>
  <si>
    <t>10.1109/LAWP.2019.2936211</t>
  </si>
  <si>
    <t>2-s2.0-85077443355</t>
  </si>
  <si>
    <t>['whole e', 'tem wave', 'sidelobe level', 'principal e', 'polarization characteristics', 'planes approach', 'peak gains', 'low sidelobes', 'linear polarization', 'letter presents', 'intended e', 'field slls', 'feed 32', 'array antenna', 'aperture efficiency', 'antenna consists', '90 ¬∞)', '9 dbi', '86 ghz', '135 ¬∞).']</t>
  </si>
  <si>
    <t>45¬∞ linear polarizer | Continuous transverse stub (CTS) array | Low sidelobe levels (SLLs)</t>
  </si>
  <si>
    <t>This letter presents a continuous transverse stub (CTS) array antenna with high aperture efficiency, low sidelobes, and cross-polarization characteristics over an E-band. The antenna consists of a full-corporate-feed 32-slot CTS array and a 45¬∞ linear polarizer. A multiple-aperture excited parallel-plate waveguide structure works as a linear source generator to generate the quasi-TEM wave with a uniform amplitude distribution over the whole operating band from 71 to 86 GHz. The 45¬∞ linear polarizer contains two layers of slots, shifting the linear polarization from the principal E-plane (œÜ = 90¬∞) to the intended E-plane (œÜ = 135¬∞). The array antenna achieves the low cross polarization and sidelobe level (SLL) while maintaining high aperture efficiency. Measurement results show that the antenna has an aperture efficiency of over 74% with the peak gains of better than 37.9 dBi over the whole E-band, while the far-field SLLs in the intended E- and H-planes approach the ETSI class IV envelope standard.</t>
  </si>
  <si>
    <t>2189-2193</t>
  </si>
  <si>
    <t>60031419;60031419-60020044;60019702;60021783;60005244;60031419;60031419</t>
  </si>
  <si>
    <t>57203242731;57223789080;55733840800;55765929700;14121305500;57191906144;57190744368</t>
  </si>
  <si>
    <t>You, Yang;Lu, Yunlong;Wang, Yi;Yang, Wen Wen;Hao, Zhang Cheng;You, Qingchun;Huang, Jifu</t>
  </si>
  <si>
    <t>China;China;China;United Kingdom;China</t>
  </si>
  <si>
    <t>Ningbo;Nantong;Shanghai;Birmingham;Nanjing</t>
  </si>
  <si>
    <t>Ningbo University;Nantong University;Shanghai Institute of Ceramics Chinese Academy of Sciences;University of Birmingham;Southeast University</t>
  </si>
  <si>
    <t>60031419;60021783;60020044;60019702;60005244</t>
  </si>
  <si>
    <t>You Y.</t>
  </si>
  <si>
    <t>High-performance E-Band continuous transverse stub array antenna with a 45¬∞ linear polarizer</t>
  </si>
  <si>
    <t>10.1109/LAWP.2019.2940127</t>
  </si>
  <si>
    <t>2-s2.0-85077443361</t>
  </si>
  <si>
    <t>['switches dynamic', 'stochastic algorithm', 'signal level', 'realistic 16', 'proposed tool', 'nonlinear regime', 'monopoles array', 'modulated arrays', 'first time', 'efficient optimization', 'e .,', 'deep knowledge', 'complete framework', 'balance technique', 'adopted two', 'accurate estimation', 'accurate design']</t>
  </si>
  <si>
    <t>Nonlinear circuits analysis | Particle swarm optimization (PSO) | Time-modulated arrays (TMAs)</t>
  </si>
  <si>
    <t>A complete framework for the accurate design of time-modulated arrays is presented in this letter. The proper control sequence synthesis originates, for the first time, from the deep knowledge of both the signal level and the switches dynamic, i.e., of the nonlinear regime of these complex radiating systems. The adopted two-nested loop approach relies on the Harmonic-Balance technique and a stochastic algorithm for the accurate estimation of the actual array regime and for an efficient optimization of the time-dependent design parameters, respectively. The effectiveness of the proposed tool is demonstrated through the control of a realistic 16-planar-monopoles array for maximum instantaneous directivity performance.</t>
  </si>
  <si>
    <t>2204-2208</t>
  </si>
  <si>
    <t>60028218;60015986;60015986;60015986;60028218</t>
  </si>
  <si>
    <t>6603936346;35190999400;54387549100;22035972900;56642453200</t>
  </si>
  <si>
    <t>Masotti, Diego;Poli, Lorenzo;Salucci, Marco;Rocca, Paolo;Costanzo, Alessandra</t>
  </si>
  <si>
    <t>Bologna;Trento</t>
  </si>
  <si>
    <t>Alma Mater Studiorum Universit√† di Bologna;Universit√† di Trento</t>
  </si>
  <si>
    <t>60028218;60015986</t>
  </si>
  <si>
    <t>Masotti D.</t>
  </si>
  <si>
    <t>An effective procedure for nonlinear dynamic optimization of time-modulated arrays</t>
  </si>
  <si>
    <t>10.1109/LAWP.2019.2940280</t>
  </si>
  <si>
    <t>2-s2.0-85077443570</t>
  </si>
  <si>
    <t>BK20160804</t>
  </si>
  <si>
    <t>['working states', 'wider bandwidth', 'water antennas', 'water antenna', 'unique features', 'steering characteristics', 'proposed design', 'promising candidate', 'new antenna', 'maximum gain', 'maritime applications', 'fully utilized', 'frequency range', 'frequency applications', 'existing pattern', 'computer simulations', 'antenna combines', '8 db', '488 mhz']</t>
  </si>
  <si>
    <t>Electronically steerable parasitic array radiator (ESPAR) antenna | Pattern-reconfigurable antenna | Water antenna</t>
  </si>
  <si>
    <t>In this letter, a salty water antenna with beam-steering characteristics is proposed. The antenna combines the idea of the electronically steerable parasitic array radiator (ESPAR) antenna and the water antenna to realize a 360¬∞ beam steering. The unique features of water antennas, such as transparency, reconfigurability, and liquidity, are fully utilized. Both the computer simulations and measurements are conducted to validate the performance. The proposed design has a frequency range from 334 to 488 MHz (S11 &lt; -10 dB), high radiation efficiency (&gt;60%), 13 different working states, and a maximum gain of 5.8 dB. Compared with existing pattern-reconfigurable liquid antennas, this new antenna has a wider bandwidth, more working states, and better invisible ability. It is, therefore, a promising candidate for a range of very high-frequency or ultrahigh-frequency applications, such as Internet of Things and maritime applications.</t>
  </si>
  <si>
    <t>2140-2144</t>
  </si>
  <si>
    <t>57204660063;57207766853;56486461700;57207774769;7406634012</t>
  </si>
  <si>
    <t>Xing, Lei;Zhu, Jiajia;Xu, Qian;Yan, Dandan;Zhao, Yongjiu</t>
  </si>
  <si>
    <t>A circular beam-steering antenna with parasitic water reflectors</t>
  </si>
  <si>
    <t>10.1109/LAWP.2019.2938872</t>
  </si>
  <si>
    <t>2-s2.0-85077443715</t>
  </si>
  <si>
    <t>2018SZ0359</t>
  </si>
  <si>
    <t>['ultrawide band', 'slot edges', 'proposed antenna', 'gain 4', 'fabricated prototype', 'compact size', 'anechoic chamber', '5 mm', '5 dbi', '300 mhz', '2 ghz']</t>
  </si>
  <si>
    <t>Airborne detection | antipodal Vivaldi antenna (AVA) | ultrawide band (UWB)</t>
  </si>
  <si>
    <t>An ultrawide band (UWB) antipodal Vivaldi antenna is designed for airborne ground penetrating radar (GPR) system. With exponential tapered slots and slot edges, the presented antenna demonstrates a wide operating band from 300 MHz to more than 2 GHz. The fabricated prototype of this antenna with a compact size of 450 mm √ó 600 mm √ó 1.5 mm has been measured in anechoic chamber. Both simulation and experimental results show that good radiation patterns with gain 4.4-11.5 dBi in the endfire direction could be achieved in the whole working band, which indicates that the proposed antenna is suitable for airborne GPR application.</t>
  </si>
  <si>
    <t>1560-1564</t>
  </si>
  <si>
    <t>56161379900;57201481929;55743341700;55809027300;56457633100;57195508462</t>
  </si>
  <si>
    <t>Guo, Jiyu;Tong, Jisheng;Zhao, Qing;Jiao, Jiao;Huo, Jianjian;Ma, Chunguang</t>
  </si>
  <si>
    <t>An Ultrawide Band Antipodal Vivaldi Antenna for Airborne GPR Application</t>
  </si>
  <si>
    <t>10.1109/LGRS.2019.2905013</t>
  </si>
  <si>
    <t>2-s2.0-85077444015</t>
  </si>
  <si>
    <t>['two omega', 'small tx', 'single gear', 'shaped dgss', 'resonance frequencies', 'receive ports', 'proposed structure', 'port transmit', 'new design', 'high selectivity', 'embedded bpfs', 'compact size', 'channel bandwidth', 'bidirectional radiation', 'antenna achieves', '36 db']</t>
  </si>
  <si>
    <t>Bandpass filter (BPF) | Defected ground structure (DGS) | Full-duplex microstrip patch antenna | S-band</t>
  </si>
  <si>
    <t>In this letter, a new design for two-port transmit/receive (Tx/Rx) full-duplex microstrip patch antenna for 4G and 4G advanced communication systems is introduced. The proposed duplex antenna consists of a single gear-shaped radiating patch for bidirectional radiation. The isolation between transmit and receive ports is achieved by using a frequency space filtering technique where two omega-shaped defected ground structure (DGS)-based bandpass filters (BPFs) are created at transmit and receive ports of the antenna. The antenna achieves a compact size of (70 √ó 70) mm2, high isolation larger than -36 dB at the transmit frequency ft = 3.3GHz and larger than -45dB at the receive frequency fr = 3.215GHz and small Tx-Rx frequency space ratio r = 0.0245. Also, the proposed structure can cover the entire S-band from 2 to 4GHz by scaling the sizes of the omega-shaped DGSs to control the resonance frequencies of the embedded BPFs before fabrication. Furthermore, the embedded BPFs have sharp cutoff characteristics, high selectivity, and channel bandwidth of about BW ‚â§ 790MHz at |s11| = |s22| = - 10dB. The simulation and measurement results highly coincide.</t>
  </si>
  <si>
    <t>2090-2094</t>
  </si>
  <si>
    <t>60011568;60005916;60011568;123730423</t>
  </si>
  <si>
    <t>55431389900;36670813900;7404485883;57201799710</t>
  </si>
  <si>
    <t>Hussein, Amr H.;Abdullah, Haythem Hussein;Attia, Mahmoud Ahmed;Abada, Alaa Mohamed</t>
  </si>
  <si>
    <t>Tanta;Cairo;Kafr el-Sheikh</t>
  </si>
  <si>
    <t>Tanta University;Electronics Research Institute of Cairo;High Institute of Engineering and Technology</t>
  </si>
  <si>
    <t>60011568;60005916;123730423</t>
  </si>
  <si>
    <t>Hussein A.</t>
  </si>
  <si>
    <t>S-Band compact microstrip full-duplex Tx/Rx patch antenna with high isolation</t>
  </si>
  <si>
    <t>10.1109/LAWP.2019.2937769</t>
  </si>
  <si>
    <t>2-s2.0-85077444090</t>
  </si>
  <si>
    <t>['worst case', 'using g', 'subarray optimization', 'scanned beam', 'optimize g', 'noise temperature', 'low g', 'improved g', 'improve g', 'cost function', 'also conducted', '68 db', '01 db']</t>
  </si>
  <si>
    <t>Active array antenna | Mutual coupling | Phased array | Receive system | Subarray optimization</t>
  </si>
  <si>
    <t>In this letter, a subarray optimization to improve G/T of an active array antenna is presented. To optimize G/T, an equation for G/T is derived by calculating the formulas of the gain and noise temperature in the active array antenna. By using G/T and the peak sidelobe level of a scanned beam, the cost function is defined. Applying this cost function to the subarray optimization, a G/T value of 5.68 dB/K is obtained. To demonstrate the improved G/T, the subarray optimization without considering G/T is also conducted. Because G/T is not considered, some cases having low G/T is occurred. Compared to the worst case from these results, the proposed subarray optimization strategy improves G/T by 1.01 dB/K.</t>
  </si>
  <si>
    <t>2214-2218</t>
  </si>
  <si>
    <t>60117156;60000244;60117156</t>
  </si>
  <si>
    <t>57190296747;55668575500;56380923200</t>
  </si>
  <si>
    <t>Yun, Juho;Park, Joon Young;Hwang, Keum Cheol</t>
  </si>
  <si>
    <t>SKKU College of Information and Communication Engineering;Hanwha</t>
  </si>
  <si>
    <t>60117156;60000244</t>
  </si>
  <si>
    <t>Yun J.</t>
  </si>
  <si>
    <t>Optimization of a subarray structure to improve the G/T of an active array antenna</t>
  </si>
  <si>
    <t>10.1109/LAWP.2019.2940456</t>
  </si>
  <si>
    <t>2-s2.0-85077445164</t>
  </si>
  <si>
    <t>['surface wave', 'simulation results', 'resonant frequency', 'plane arrays', 'partly change', 'one side', 'good agreement', 'experimental measurements', 'edge spacing', 'coupling mode', 'antenna elements', '40 db', '2 mm']</t>
  </si>
  <si>
    <t>Antenna arrays | Metasurfaces | Mutual coupling reduction</t>
  </si>
  <si>
    <t>In this letter, a simple metasurface superstrate structure is proposed to reduce mutual coupling of both E-plane and H-plane coupled patch antennas. The proposed metasurface consists of periodic ring slots arranged on one side of the substrate. The metasurface can suppress the surface wave and partly change the coupling mode, which can achieve isolation enhancement of more than 40 dB at resonant frequency in both E/H-plane coupled patch antennas. The edge-to-edge spacing between antenna elements is 2 mm (0.023 Œª0). The prototypes of E-plane and H-plane arrays with metasurfaces are fabricated, and the experimental measurements and the simulation results are in good agreement.</t>
  </si>
  <si>
    <t>1996-2000</t>
  </si>
  <si>
    <t>60019118;60019118;60019118;60019118;60033461;60104724</t>
  </si>
  <si>
    <t>57212880966;35247390600;57043654700;55710660100;8508237300;55721843600</t>
  </si>
  <si>
    <t>Luan, Haoze;Chen, Chang;Chen, Weidong;Zhou, Lingyun;Zhang, Hualiang;Zhang, Zhongxiang</t>
  </si>
  <si>
    <t>Hefei;Lowell;Hefei</t>
  </si>
  <si>
    <t>Hefei Normal University;University of Massachusetts Lowell;University of Science and Technology of China</t>
  </si>
  <si>
    <t>60104724;60033461;60019118</t>
  </si>
  <si>
    <t>Luan H.</t>
  </si>
  <si>
    <t>Mutual coupling reduction of closely E/H-Plane coupled antennas through metasurfaces</t>
  </si>
  <si>
    <t>10.1109/LAWP.2019.2936096</t>
  </si>
  <si>
    <t>2-s2.0-85077447265</t>
  </si>
  <si>
    <t>WUT2019IB017</t>
  </si>
  <si>
    <t>['radiation efficiencies', 'presented utilizing', 'new perspective', 'natural cms', 'letter provides', 'input impedance', 'efficiently obtained', 'easily applied', 'depth understanding', 'complicated geometries', 'cm ).', 'characteristic mode', 'also provided']</t>
  </si>
  <si>
    <t>Characteristic mode (CM) | Graphene | Input impedance | Nanoantenna | Plasmonic</t>
  </si>
  <si>
    <t>In this letter, the input impedance and radiation efficiency analysis of graphene-based plasmonic nanoantenna (GPNA) is presented utilizing the theory of characteristic mode (CM). The total input impedance and radiation efficiency values at various feed positions are accurately and efficiently obtained as the superposition of natural CMs. Furthermore, the modal input impedances and the radiation efficiencies are also provided for in-depth understanding of the GPNA. This letter provides a new perspective to analyze the GPNA and can be easily applied to the design and optimization of other lossy plasmonic antennas with complicated geometries.</t>
  </si>
  <si>
    <t>2031-2035</t>
  </si>
  <si>
    <t>55658057450;54920213600;35790978700;55683344000</t>
  </si>
  <si>
    <t>Zhang, Bin;Zhang, Jingwei;Liu, Chengguo;Wu, Zhi P.</t>
  </si>
  <si>
    <t>Input impedance and efficiency analysis of graphene-based plasmonic nanoantenna using theory of characteristic modes</t>
  </si>
  <si>
    <t>10.1109/LAWP.2019.2936654</t>
  </si>
  <si>
    <t>2-s2.0-85077453302</t>
  </si>
  <si>
    <t>['two u', 'total dimensions', 'tie dipoles', 'proposed antenna', 'polarized antenna', 'mimo antenna', 'good results', 'feeding positions', 'feeding cable', 'dual polarization', 'dipole patches', 'dielectric cavity', 'compact size', 'compact dual', 'back ratio', 'antenna consists', '9 ghz', '5 ghz', '40 db']</t>
  </si>
  <si>
    <t>Dual-polarized | Fifth generation (5G) | Multiple-input-multiple-output antenna (MIMO) antenna</t>
  </si>
  <si>
    <t>A compact dual-polarized antenna with total dimensions of 31 √ó 31 √ó 14 mm3 is proposed for the fifth-generation base stations at 3.5 GHz. The antenna consists of two orthogonal bow-tie dipoles. The bandwidth is enhanced using eight parasitic strips along with the dipole patches, two U-shaped slots around the feeding positions, and dielectric cavity, which brings two resonant frequencies closer to each other. The isolation between the dual polarization is improved by adding two shorting pins symmetrically with respect to the feeding cable. The proposed antenna operates in the range of 3.2-3.9 GHz with S11 ‚â§-15 dB and has port isolation better than 40 dB. The measured results show good performances in front-to-back ratio, cross-polarization discrimination ratio, and stable radiation patterns. Finally, the proposed antenna is used to construct a 2 √ó 4 multiple-input-multiple-output (MIMO) antenna with a compact size of 101 √ó 170 √ó 14 mm3 (1.16 Œª0 √ó 1.96 Œª0 √ó 0.16 Œª0). The MIMO antenna is fabricated and tested. Good results are observed.</t>
  </si>
  <si>
    <t>2051-2055</t>
  </si>
  <si>
    <t>60018308;60018308-107652545;60018308;60033154</t>
  </si>
  <si>
    <t>57207758999;57193217836;7402773042;7004922524</t>
  </si>
  <si>
    <t>Li, Mengting;Chen, Xiaoming;Zhang, Anxue;Kishk, Ahmed A.</t>
  </si>
  <si>
    <t>Concordia University;Xi'an Jiaotong University;State Key Laboratory of Millimeter Waves</t>
  </si>
  <si>
    <t>60033154;60018308;107652545</t>
  </si>
  <si>
    <t>Dual-polarized broadband base station antenna backed with dielectric cavity for 5G communications</t>
  </si>
  <si>
    <t>10.1109/LAWP.2019.2937201</t>
  </si>
  <si>
    <t>2-s2.0-85077453585</t>
  </si>
  <si>
    <t>['tunable radome', 'steering antenna', 'reduce rcs', 'pgm loaded', 'pgm focuses', 'n diodes', 'measured results', 'good agreement', 'beam directions', 'active pgm', '55 ghz', '4 ghz']</t>
  </si>
  <si>
    <t>Beam-steering | Low radar cross section (RCS) | Phase gradient surface (PGM)</t>
  </si>
  <si>
    <t>A beam-steering antenna with low radar cross section (RCS) based on a reconfigurable phase gradient metasurface (PGM) is proposed in this letter. The PGM loaded with p-i-n diodes is designed as a tunable radome to steer the beam, improve the gain, and reduce RCS of the antenna in a wide operation band of 4.2-4.55 GHz. The beam directions of 0¬∞, ¬±7¬∞, ¬±15¬∞, and ¬±23¬∞ (at 4.4 GHz) can be switched. Moreover, the PGM focuses the beam of the antenna and scatters the electromagnetic wave incident to the antenna. Thus, the gain can be increased by 3 dB approximately, and the RCS of the antenna is effectively reduced simultaneously. A prototype of the antenna is manufactured and measured. Simulated and measured results have a good agreement, which verifies the performances of the antenna with the active PGM.</t>
  </si>
  <si>
    <t>2016-2020</t>
  </si>
  <si>
    <t>57208166756;55378065700;7203001464</t>
  </si>
  <si>
    <t>Yu, Jun;Jiang, Wen;Gong, Shuxi</t>
  </si>
  <si>
    <t>Yu J.</t>
  </si>
  <si>
    <t>Low-RCS beam-steering antenna based on reconfigurable phase gradient metasurface</t>
  </si>
  <si>
    <t>10.1109/LAWP.2019.2936300</t>
  </si>
  <si>
    <t>2-s2.0-85077453623</t>
  </si>
  <si>
    <t>['wave spectrum', 'sight straight', 'receiving point', 'ray distribution', 'obtained based', 'effective ray', 'effective angle', 'antenna attitude', 'accurately estimate']</t>
  </si>
  <si>
    <t>Antenna directional pattern | Offshore electromagnetic spectrum distribution | Ray tracing | Reflecting surface</t>
  </si>
  <si>
    <t>The detection and management of electromagnetic spectrum resources is becoming more and more important. It is difficult to predict the electromagnetic spectrum distribution accurately in complex maritime environment. In this letter, the offshore environment model is described in conjunction with the Pierson-Moskowitz (PM) wave spectrum and antenna attitude. Then, we establish the offshore electromagnetic spectrum distribution prediction model. The offshore electromagnetic wave propagation is divided into the sight straight-line ray propagation and rough sea surface reflecting-line ray propagation. Combined with the antenna directional pattern, we propose the effective angle to accelerate effective rays distribution estimation. In the simulation, the ray distribution is obtained based on the instantaneous PM wave spectrum data, and the final field strength of the effective ray at the receiving point is calculated. The experimental results show that the prediction model based on ray tracing method can accurately estimate the offshore electromagnetic spectrum distribution.</t>
  </si>
  <si>
    <t>2061-2065</t>
  </si>
  <si>
    <t>Offshore electromagnetic spectrum distribution prediction algorithm based on ray tracing method</t>
  </si>
  <si>
    <t>10.1109/LAWP.2019.2937414</t>
  </si>
  <si>
    <t>2-s2.0-85077454115</t>
  </si>
  <si>
    <t>2016YFB1200402-019</t>
  </si>
  <si>
    <t>['wide bandwidth', 'slot element', 'proposed array', 'proposed antenna', 'profile log', 'probe protruding', 'planar structure', 'planar low', 'microstrip patch', 'low profile', 'endfire radiation', 'different frequency', 'backed slot', '4 ghz', '047 œªl']</t>
  </si>
  <si>
    <t>Cavity-backed slot | Endfire radiation | Log-periodic array | Low-profile antenna | Planar structure</t>
  </si>
  <si>
    <t>A planar low-profile log-periodic antenna based on cavity-backed slot is proposed in this letter. The slot element is made of a microstrip patch on a large ground plane with three edges shorted and one edge open. It is excited by a probe protruding into the cavity from the back of the ground. Through choosing different length and width, each slot element of the array can resonate at different frequency with a same height. A meandered microstrip line on the bottom is used to feed the array, achieving endfire radiation with wide bandwidth. The proposed antenna has been fabricated using printing technology. Measured results show that an operating frequency band from 6.9 to 17.4 GHz (2.52:1) for VSWR &lt; 2.2 and a low profile of 0.047 ŒªL at the lowest operating frequency are obtained. The proposed array has a good overall performance of wide bandwidth, low profile, and planar structure with easy printing fabrication process, which may be useful for the demand of endfire radiation with low profile.</t>
  </si>
  <si>
    <t>1966-1970</t>
  </si>
  <si>
    <t>60007155;60109026;60031419;60031419;60007155</t>
  </si>
  <si>
    <t>55949726600;57212875401;57196392230;36864010300;56081626700</t>
  </si>
  <si>
    <t>Hu, Zhenxin;Cao, Songbo;Liu, Meng;Hua, Changzhou;Chen, Zhuozhu</t>
  </si>
  <si>
    <t>Changsha;Ningbo;Guangzhou</t>
  </si>
  <si>
    <t>Hunan University of Finance and Economics;Ningbo University;Guangdong University of Technology</t>
  </si>
  <si>
    <t>60109026;60031419;60007155</t>
  </si>
  <si>
    <t>A planar low-profile log-periodic array based on cavity-backed slot</t>
  </si>
  <si>
    <t>10.1109/LAWP.2019.2933981</t>
  </si>
  <si>
    <t>2-s2.0-85077454462</t>
  </si>
  <si>
    <t>TEC2016-79214-C3-3-R</t>
  </si>
  <si>
    <t>['variables affected', 'thin wires', 'stochastic finite', 'standard deviation', 'observed quantities', 'letter presents', 'king profile', 'difference time', 'cross correlation']</t>
  </si>
  <si>
    <t>Finite-difference time domain (FDTD) | Monte Carlo method | Stochastic methods | Thin-wire model | Wu-King antenna</t>
  </si>
  <si>
    <t>This letter presents an extension of the stochastic finite-difference time-domain (FDTD) method to predict the standard deviation of currents and charges in the Holland FDTD subcell method for thin wires. A discussion is presented on the effect of cross correlation between the variables affected by uncertainty and the variability of the observed quantities. For this, a simple dipole antenna loaded with a Wu-King profile is analyzed, and the results are validated with the Monte Carlo method.</t>
  </si>
  <si>
    <t>2046-2050</t>
  </si>
  <si>
    <t>60027844;60027844;60027844;60027844;60027844;60118569</t>
  </si>
  <si>
    <t>7201561429;55760632600;35866858300;6701414738;57212882670;54584099800</t>
  </si>
  <si>
    <t>Garcia, Salvador Gonzalez;Cabello, Miguel R.;Angulo, Luis D.;Bretones, A. Rubio;Atienza, Myriam G.;Pascual-Gil, E.</t>
  </si>
  <si>
    <t>Getafe;Granada</t>
  </si>
  <si>
    <t>AIRBUS Operations SL;Universidad de Granada</t>
  </si>
  <si>
    <t>60118569;60027844</t>
  </si>
  <si>
    <t>Garcia S.G.</t>
  </si>
  <si>
    <t>Application of stochastic FDTD to holland's thin-wire method</t>
  </si>
  <si>
    <t>10.1109/LAWP.2019.2937184</t>
  </si>
  <si>
    <t>2-s2.0-85077458764</t>
  </si>
  <si>
    <t>Glaucoma Research Foundation</t>
  </si>
  <si>
    <t>CityU 11217018</t>
  </si>
  <si>
    <t>GRF</t>
  </si>
  <si>
    <t>['tm03œ ¥),', 'simulated results', 'reflection coefficient', 'reasonable agreement', 'radiation pattern', 'radial direction', 'prototype operating', 'printed design', 'low profile', 'first time', 'fabricated using', 'easily adjusted', 'center frequency', 'antenna gain', 'antenna efficiency', '95 %.', '89 %,', '0 ghz']</t>
  </si>
  <si>
    <t>Dielectric resonator antenna (DRA) | Omnidirectional antenna | Three-dimensional (3-D) Printing | Transverse magnetic (TM) mode | Wideband antenna</t>
  </si>
  <si>
    <t>A three-dimensional (3-D)-printed wideband multi-ring dielectric resonator antenna (DRA) is investigated for the first time. It consists of four concentric dielectric rings with decreasing effective dielectric constants in the radial direction. To facilitate the 3-D-printed design, a basic unit cubic cell that can be easily adjusted to provide different effective dielectric constants is used. An axial coaxial probe is used to excite the DRA in three transverse magnetic (TM) modes (TM01Œ¥, TM02Œ¥, and TM03Œ¥), which are merged to provide a wide impedance bandwidth. For demonstration, a prototype operating in C-band is designed and fabricated using a 3-D printer. Its reflection coefficient, radiation pattern, antenna gain, and antenna efficiency are measured, and reasonable agreement between the measured and simulated results is observed. The prototype has a wide measured 10-dB impedance bandwidth of 60.2% (4.3-8.0 GHz) with a low profile of 0.18Œª0, where Œª0 is the wavelength in air at the center frequency (6.15 GHz). The prototype has an average measured antenna efficiency of 89%, with the peak efficiency given by 95%.</t>
  </si>
  <si>
    <t>2110-2114</t>
  </si>
  <si>
    <t>57205286523;56415172000;42661688300</t>
  </si>
  <si>
    <t>Xia, Zhen Xing;Leung, Kwok Wa;Lu, Kai</t>
  </si>
  <si>
    <t>3-D-printed wideband multi-ring dielectric resonator antenna</t>
  </si>
  <si>
    <t>10.1109/LAWP.2019.2938009</t>
  </si>
  <si>
    <t>2-s2.0-85077459663</t>
  </si>
  <si>
    <t>['tm50 modes', 'tm50 mode', 'tm30 mode', 'symmetrically etched', 'specific positions', 'space wavelength', 'simply implemented', 'resonant radiation', 'proposed one', 'proposed dual', 'peak point', 'null point', 'mode mpa', 'maximum radiation', 'long slots', 'letter presents', 'layer substrate', 'layer differential', 'enhanced single', 'enhanced operating', 'electric field', 'close proximity', 'capacitive effect', 'broadside direction', 'antenna prototype', 'advanced performance', '8 mm', '74 ghz', '7 dbi', '0146 free']</t>
  </si>
  <si>
    <t>Bandwidth enhancement | Dual radiative TM  and TM  modes 30 50 | Low profile | Microstrip patch antenna (MPA)</t>
  </si>
  <si>
    <t>This letter presents a bandwidth-enhanced single-layer differential-fed microstrip patch antenna (MPA) under the operation of dual radiative TM30 and TM50 modes. A pair of long slots is symmetrically etched on specific positions of the upper microstrip patch, where the electric field of TM30 mode is at the peak point, while simultaneously the electric field of TM50 mode is at the null point. Thus, the capacitive effect of the installed slots effectively reallocates the TM50 mode to a much lower frequency region in close proximity to that the of less-influenced TM30 mode one, resulting in a wide operating bandwidth with dual-resonant radiation. Due to the same odd-order field distribution, the dual radiative modes produce the same maximum radiation in the broadside direction. Compared with other multimode patch antennas, the proposed one can be simply implemented in a single-layer substrate with the height of only 0.8 mm (0.0146 free-space wavelength at 5.5 GHz). An antenna prototype is designed, implemented, and measured. Tested results verify that the proposed antenna owns an enhanced operating -10 dB bandwidth of 6.1% (5.4-5.74 GHz) and a maximum realized gain of 10.7 dBi, demonstrating the advanced performance of the proposed dual-mode MPA.</t>
  </si>
  <si>
    <t>1976-1980</t>
  </si>
  <si>
    <t>122481224;60022317-60032754;60022317</t>
  </si>
  <si>
    <t>57033356800;56083429600;7404201926</t>
  </si>
  <si>
    <t>Wen, Juan;Xie, Danpeng;Zhu, Lei</t>
  </si>
  <si>
    <t>Singapore;Macao;China</t>
  </si>
  <si>
    <t>Singapore City;Taipa;Suzhou</t>
  </si>
  <si>
    <t>A-Star, Institute of Microelectronics;University of Macau;Sercomm (Suzhou) R and D Center</t>
  </si>
  <si>
    <t>60032754;60022317;122481224</t>
  </si>
  <si>
    <t>Wen J.</t>
  </si>
  <si>
    <t>Bandwidth-enhanced high-gain microstrip patch antenna under TM&lt;inf&gt;50&lt;/inf&gt; dual-mode resonances</t>
  </si>
  <si>
    <t>10.1109/LAWP.2019.2935679</t>
  </si>
  <si>
    <t>2-s2.0-85077459985</t>
  </si>
  <si>
    <t>628.009.012</t>
  </si>
  <si>
    <t>['whole bandwidth', 'tree structure', 'satellite communication', 'proposed method', 'photonic beamformer', 'phase shifters', 'phase error', 'past measurements', 'large number', 'first time', 'done using', 'broadband aircraft', 'automatically steer', 'automatically configured', 'automatic procedure', 'approximately 0', 'antenna system', '5 ghz', '4 ns']</t>
  </si>
  <si>
    <t>Automatic beamformer tuning | microwave photonics | phased array antenna | photonic beamforming</t>
  </si>
  <si>
    <t>We present a novel photonic beamformer for a fully integrated transmit phased array antenna, together with an automatic procedure for tuning the delays in this system. Such an automatic tuning procedure is required because the large number of actuators makes manual tuning practically impossible. The antenna system is designed for the purpose of the broadband aircraft-satellite communication in the \mathrm{K_u}-band to provide satellite Internet connections on board the aircraft. The goal of the beamformer is to automatically steer the transmit antenna electronically in the direction of the satellite. This is done using a mix of phase shifters and tunable optical delay lines, which are all integrated on a chip and laid out in a tree structure. The \mathrm{K_u}-band has a bandwidth of 0.5 GHz. We show how an optical delay line is automatically configured over this bandwidth, providing a delay of approximately 0.4 ns. The tuning algorithm calculates the best actuator voltages based on past measurements. This is the first time that such an automatic tuning scheme is used on a photonic beamformer for this type of transmit phased array antenna. We show that the proposed method is able to provide accurate beamforming ({&lt;}\text{11.25}^{\circ} phase error over the whole bandwidth) for two different delay settings.</t>
  </si>
  <si>
    <t>4976-4984</t>
  </si>
  <si>
    <t>60118244;60118244;60120464;60120464;60120464;60120464;60120464;60118244</t>
  </si>
  <si>
    <t>57191706781;24587986800;57200557796;55863919800;36700476000;36619911100;6506369219;7006974247</t>
  </si>
  <si>
    <t>Bliek, Laurens;Wahls, Sander;Visscher, Ilka;Taddei, Caterina;Timens, Roelof Bernardus;Oldenbeuving, Ruud;Roeloffzen, Chris;Verhaegen, Michel</t>
  </si>
  <si>
    <t>Enschede;Delft</t>
  </si>
  <si>
    <t>LioniX International BV;Delft Center for Systems and Control</t>
  </si>
  <si>
    <t>60120464;60118244</t>
  </si>
  <si>
    <t>Bliek L.</t>
  </si>
  <si>
    <t>Automatic Delay Tuning of a Novel Ring Resonator-Based Photonic Beamformer for a Transmit Phased Array Antenna</t>
  </si>
  <si>
    <t>10.1109/JLT.2019.2926621</t>
  </si>
  <si>
    <t>2-s2.0-85077462228</t>
  </si>
  <si>
    <t>['wideband mode', 'wideband antenna', 'third mode', 'simulation results', 'sensing antenna', 'second mode', 'notch frequency', 'modes ).', 'design consists', 'cr ),', 'complete structure', 'cognitive radio', 'antenna system', '70 ghz', '5g applications', '00 ghz']</t>
  </si>
  <si>
    <t>Cognitive radio (CR) | Filtenna | Multiple-input-multiple-output (MIMO) | Reconfigurable antenna</t>
  </si>
  <si>
    <t>A multiple-input-multiple-output (MIMO) antenna system has been designed on a single substrate representing both types of cognitive radio (CR), i.e., interweave and underlay. The design consists of a four-port MIMO antenna for three selectable modes of the operation (modes). These modes are wideband antenna, frequency-tunable narrowband antenna, and wideband antenna with frequency-tunable band notch. The first, second, and third modes correspond to the sensing antenna, interweave CR communicating antenna, and underlay CR communicating antenna, respectively. These modes are achieved by incorporating multipurpose filters into the microstrip feedline part of the four antenna ports. The MIMO antenna system is designed for 5G applications in sub-6 GHz band (2.50-4.20 GHz). In wideband mode, the four-port MIMO antenna has a sensing frequency range of 2.00-5.70 GHz. While in the second mode of operation, it exhibits narrowband frequency tunability from 3.21 to 4.00 GHz. Finally, in the third mode of operation, the band-notch frequency of the antenna is tunable from 3.37 to 4.00 GHz. The complete structure was fabricated on Rogers RO4350 substrate, and the simulation results were verified by measurement.</t>
  </si>
  <si>
    <t>2021-2025</t>
  </si>
  <si>
    <t>57212624955;57190393730;36670745100</t>
  </si>
  <si>
    <t>Alam, Tanjir;Thummaluru, Sreenath Reddy;Chaudhary, Raghvendra Kumar</t>
  </si>
  <si>
    <t>Alam T.</t>
  </si>
  <si>
    <t>Integration of MIMO and cognitive radio for sub-6 GHz 5G applications</t>
  </si>
  <si>
    <t>10.1109/LAWP.2019.2936312</t>
  </si>
  <si>
    <t>2-s2.0-85077462230</t>
  </si>
  <si>
    <t>['wideband multiple', 'various monopole', 'various complexities', 'tapered lines', 'stage procedure', 'size reduction', 'second stage', 'obtained footprints', 'letter presents', 'impedance matching', 'geometry parameters', 'first stage', 'constraints imposed', 'antenna structure', 'also investigated', 'acceptance level', '546 mm2', '20 ghz', '10 db', '005 ),']</t>
  </si>
  <si>
    <t>Compact antennas | Electromagnetic (EM)-simulation-driven design | Element isolation | Feedline alterations | Multiple-input-multiple-output (MIMO) antenna</t>
  </si>
  <si>
    <t>This letter presents a technique for size reduction of wideband multiple-input-multiple-output (MIMO) antennas. Our approach is a two-stage procedure. At the first stage, the antenna structure is modified to improve its impedance matching. This is achieved through incorporation of an n-section tapered feedline, followed by reoptimization of geometry parameters. Reducing the maximum in-band reflection well beyond the acceptance level of -10 dB creates room for size reduction, realized in the second stage as explicit footprint area minimization with the constraints imposed on the maximum in-band reflection level (|S11| ‚â§ -10 dB) and element isolation (|S21| ‚â§ -20 dB). The technique is generic and can be applied to various monopole-based MIMO structures. It is validated using two antenna structures operating from 2.8 to 20 GHz. Various complexities of the tapered lines are also investigated, from n = 1 to 5. To the best of the authors' knowledge, the obtained footprints (452 and 546 mm2, respectively) are the smallest to date while ensuring acceptable performance, specifically impedance matching, isolation, envelope correlation coefficient (&lt;0.005), and diversity gain (&gt;9.99 dB).</t>
  </si>
  <si>
    <t>1986-1990</t>
  </si>
  <si>
    <t>57189327106;57204542925</t>
  </si>
  <si>
    <t>Aziz Ul Haq, Muhammad;Koziel, Slawomir</t>
  </si>
  <si>
    <t>Aziz Ul Haq M.</t>
  </si>
  <si>
    <t>Feedline alterations for optimization-based design of compact super-wideband MIMO antennas in parallel configuration</t>
  </si>
  <si>
    <t>10.1109/LAWP.2019.2935783</t>
  </si>
  <si>
    <t>2-s2.0-85077463036</t>
  </si>
  <si>
    <t>['wideband dual', 'visible spectrum', 'substrates made', 'single side', 'sheet resistance', 'radiation efficiency', 'polyethylene terephthalate', 'optical transparency', 'nearly 70', 'low back', 'impedance bandwidth', 'antenna exhibits', 'antenna area', '9 ghz']</t>
  </si>
  <si>
    <t>Dual-polarization | Optical transparency | Unidirectional patterns | Wideband antennas</t>
  </si>
  <si>
    <t>A wideband dual-polarized stacked patch antenna with optical transparency is proposed in this letter. The traditional metal plates are replaced by transparent conductive films made by printing metal meshes with sheet resistance of 0.5 Œ©/sq to single side of polyethylene terephthalate. The planar conductive layers are separated by substrates made by transparent polymethyl methacrylate plates. The majority of the antenna area has a high optical transparency. A wide impedance bandwidth is realized by applying stacked round microstrip patches. The disk probes provide good impedance matching as well as a small occlusion area. Measurement results show the antenna exhibits an impedance bandwidth of 19% (2.4-2.9 GHz, VSWR &lt; 2) for both ports. The radiation efficiency is around 75%. The optical transparency is nearly 70% throughout the visible spectrum for the majority of the antenna. The antenna has a stable unidirectional radiation pattern with low cross polarization (&lt; - 17dB) and low back-radiation level across the operating frequency band.</t>
  </si>
  <si>
    <t>1981-1985</t>
  </si>
  <si>
    <t>57191492895;57212878054;55510527400</t>
  </si>
  <si>
    <t>Ding, Chen;Liu, Liangzhe;Luk, Kwai Man</t>
  </si>
  <si>
    <t>An optically transparent dual-polarized stacked patch antenna with metal-mesh films</t>
  </si>
  <si>
    <t>10.1109/LAWP.2019.2935694</t>
  </si>
  <si>
    <t>2-s2.0-85077465196</t>
  </si>
  <si>
    <t>['œü œµ', 'radiation performances', 'radiation pattern', 'n diodes', 'main beam', 'letter presents', 'input powers', 'impedance bandwidth', 'im ),', 'concurrent configuration', 'combined effects', '9 db', '30 dbm', '25 db', '0 ¬∞}']</t>
  </si>
  <si>
    <t>Error vector magnitude (EVM) | Multifrequency antennas | Passive intermodulation (PIM) | Reconfigurable antennas (RAs)</t>
  </si>
  <si>
    <t>This letter presents the error vector magnitude (EVM), intermodulation (IM), and radiation performances of a reconfigurable antenna capable of varying its bandwidth between 3.4-3.6 and 3.1-3.9 GHz bands, and steering its main beam into three directions pertaining to Œ∏ {-30¬∞,0¬∞,30¬∞} and œÜ œµ {0¬∞} for each band. Two parasitically coupled reconfigurable layers located on top of a driven antenna used in conjunction with a reconfigurable feed layer employing p-i-n diode switches enable a concurrent configuration of an impedance bandwidth and a radiation pattern. The maximum realized gain of ~9 dB has been achieved for all modes of operation as shown by measurements and simulations. Measurements indicated less than -25 dB (5.6%) EVM for input powers up to 30 dBm and revealed that the combined effects of loose solder joints and large nonlinear response of p-i-n diodes are the main factors resulting in passive IM products.</t>
  </si>
  <si>
    <t>1956-1960</t>
  </si>
  <si>
    <t>119940944;60031706;60007592;60007592;60007592;60031706</t>
  </si>
  <si>
    <t>57192105225;57192105693;7003892496;56883021900;7003898162;6603852149</t>
  </si>
  <si>
    <t>Towfiq, Md Asaduzzaman;Khalat, A.;Blanch, Sebastian;Romeu, Jordi;Jofre, Lluis;Cetiner, Bedri A.</t>
  </si>
  <si>
    <t>Logan;Barcelona;Logan</t>
  </si>
  <si>
    <t>Utah State University;Universitat Polit√®cnica de Catalunya;i5 Technologies, Inc.</t>
  </si>
  <si>
    <t>60031706;60007592;119940944</t>
  </si>
  <si>
    <t>Towfiq M.</t>
  </si>
  <si>
    <t>Error vector magnitude, intermodulation, and radiation characteristics of a bandwidth- And pattern-reconfigurable antenna</t>
  </si>
  <si>
    <t>10.1109/LAWP.2019.2933379</t>
  </si>
  <si>
    <t>2-s2.0-85077465561</t>
  </si>
  <si>
    <t>['two double', 'realized via', 'mobile handsets', 'impedance matching', 'element dual', 'edge frames', 'decoupling structures', 'branch monopoles', 'band multiple', 'array units', 'antenna operating', 'antenna arrays', 'also aid', '5000 mhz', '4200 mhz']</t>
  </si>
  <si>
    <t>5G mobile communication | Decoupling element | Dual-band | Multiple-input-multiple-output (MIMO) | Smartphone antenna</t>
  </si>
  <si>
    <t>An 8-element dual-band multiple-input-multiple-output (MIMO) antenna operating in the 5G New Radio band n77 (3300-4200 MHz) and 5 GHz band (4800-5000 MHz) in mobile handsets is presented. The 8-element MIMO antenna is formed by employing four sets of dual-antenna arrays (DAAs) that are symmetrically printed along the two long side-edge frames of the smartphone. Each DAA is composed of two double-branch monopoles and a T-shaped decoupling stub, in which good mutual coupling reduction can be realized via the decoupling structures. Furthermore, the decoupling structures can also aid in improving the impedance matching of the array units for achieving wideband operation.</t>
  </si>
  <si>
    <t>2095-2099</t>
  </si>
  <si>
    <t>60025578;60025578;60025578;60004879</t>
  </si>
  <si>
    <t>57201388532;7404489165;36071625800;57195339821</t>
  </si>
  <si>
    <t>Cui, Lun;Guo, Jingli;Liu, Ying;Sim, Chow Yen Desmond</t>
  </si>
  <si>
    <t>An 8-Element dual-band MIMO antenna with decoupling stub for 5G smartphone applications</t>
  </si>
  <si>
    <t>10.1109/LAWP.2019.2937851</t>
  </si>
  <si>
    <t>2-s2.0-85077466937</t>
  </si>
  <si>
    <t>['shaped open', 'real chip', 'highly directive', 'ground plane', 'chip environment', 'board chip', '6 db', '50 mm', '22 ghz', '20 ghz', '120 ghz']</t>
  </si>
  <si>
    <t>120 GHz | Chip-to-chip | Open-ended microstrip antenna (OMA) | Wireless | Y-shaped antenna</t>
  </si>
  <si>
    <t>A 120 GHz on-board chip-to-chip wireless link is presented. A printed circuit board-based, highly directive Y-shaped open-ended microstrip antenna that radiates electric fields perpendicular to the ground plane is used. To realize a real chip-to-chip environment, the antenna is connected to the radio frequency integrated circuit (RFIC) using a bond-wire. The distance was set to 20 and 50 mm. The measured peak S21 for the 20 and 50 mm wireless link was -28.7 and -35.6 dB. The measured 3 dB bandwidth was 22 GHz for the 20 mm case and 20 GHz for the 50 mm case.</t>
  </si>
  <si>
    <t>2165-2169</t>
  </si>
  <si>
    <t>57211776762;53979799000;57201924110;57213749092;55728047200</t>
  </si>
  <si>
    <t>Jang, Tae Hwan;Kim, Hong Yi;Kim, Seung Hun;Kang, Dong Min;Park, Chul Soon</t>
  </si>
  <si>
    <t>120 GHz On-board chip-to-chip wireless link using Y-shaped open-ended microstrip antenna</t>
  </si>
  <si>
    <t>10.1109/LAWP.2019.2939392</t>
  </si>
  <si>
    <t>2-s2.0-85077467005</t>
  </si>
  <si>
    <t>['wide bandwidth', 'stable gain', 'single feed', 'ratio bandwidth', 'proposed antenna', 'profile structure', 'polarization level', 'patch antenna', 'new quasi', 'impedance bandwidth', 'circular polarization', 'central frequency', 'bowtie dipole', '7 dbic', '19 db']</t>
  </si>
  <si>
    <t>Bowtie patch | Circular polarization | Magnetic-electric antenna</t>
  </si>
  <si>
    <t>A new quasi-magnetic-electric circularly polarized (CP) patch antenna with a wide bandwidth is proposed. The proposed antenna has a low-profile structure with a single feed and provides CP radiation with a stable gain. It consists of a shorted bowtie patch antenna that works as an equivalent magnetic current source and a bowtie dipole that acts as an electric current source. With a single feed, the two orthogonal current sources are combined to generate a circular polarization. For the proposed antenna, measurement results show that an impedance bandwidth of 31.7% and a 3 dB axial-ratio bandwidth of 15.3% are achieved. The antenna has a gain of about 7 dBic in the band of interest and a cross-polarization level of about -19 dB at the central frequency.</t>
  </si>
  <si>
    <t>2145-2149</t>
  </si>
  <si>
    <t>57212868784;25624909500;55911335300</t>
  </si>
  <si>
    <t>Li, Zhenquan;Liu, Juhua;Long, Yunliang</t>
  </si>
  <si>
    <t>A quasi-magnetic-electric circularly polarized antenna with wide bandwidth</t>
  </si>
  <si>
    <t>10.1109/LAWP.2019.2938873</t>
  </si>
  <si>
    <t>2-s2.0-85077467831</t>
  </si>
  <si>
    <t>Naval Medical Research Unit and Molecular Bioeffects, Wright-Patterson Air Force Base</t>
  </si>
  <si>
    <t>T&amp;E/S&amp;T</t>
  </si>
  <si>
    <t>['unexpected returns', 'suppress range', 'sidelobe interference', 'random pulse', 'paper shows', 'new variation', 'multiple modes', 'filter shaping', 'disentangle returns', 'coherent clean', 'ambiguous interference']</t>
  </si>
  <si>
    <t>Clutter | coherent CLEAN | deconvolution | pulse-doppler radar | pulse-to-pulse diversity | range ambiguous radar | waveform diversity</t>
  </si>
  <si>
    <t>Random pulse-to-pulse phase diversity provides the means to suppress range-ambiguous interference in medium-to-high pulse repetition frequency radar applications. However, Doppler filters used in random phase diversity processing tend to suffer from high average sidelobe levels. This paper shows how this problem can be addressed using Coherent CLEAN, a deconvolution algorithm originally developed to address the problem of sidelobe interference in sparse antenna arrays. In the context of random phase diversity, Coherent CLEAN can remove sidelobe leakage from the output of a random phase diversity Doppler filter bank or be applied more directly to disentangle returns from multiple range ambiguities. The algorithm is proposed as an effective and computationally efficient feasible alternative to iterative filter refinement or 'worst-case' filter shaping for suppression of unexpected returns. Multiple modes of applying Coherent CLEAN are described and a new variation of the algorithm, simultaneous Coherent CLEAN, is introduced.</t>
  </si>
  <si>
    <t>2426-2435</t>
  </si>
  <si>
    <t>8330368200;7004053683</t>
  </si>
  <si>
    <t>Berestesky, Paul;Attia, Elsayed Hesham</t>
  </si>
  <si>
    <t>Berestesky P.</t>
  </si>
  <si>
    <t>Sidelobe Leakage Reduction in Random Phase Diversity Radar Using Coherent CLEAN</t>
  </si>
  <si>
    <t>10.1109/TAES.2018.2888652</t>
  </si>
  <si>
    <t>2-s2.0-85077468202</t>
  </si>
  <si>
    <t>['ultrahigh frequency', 'tag signal', 'tag distance', 'system performance', 'sensing device', 'measurement results', 'letter presents', 'empty ).', 'electromagnetic simulations', 'e .,', 'backscattered transponder']</t>
  </si>
  <si>
    <t>Antennas | Radio frequency identification (RFID) | Sensors and sensor systems</t>
  </si>
  <si>
    <t>This letter presents a novel passive radio frequency identification (RFID) sensor prototype system in the ultrahigh frequency (UHF) range, which is based on the detection of fully controlled patterns of the backscattered transponder (tag) signals. The UHF RFID tag antenna itself is used as the sensing device. A custom-built sensor tag has been designed to monitor the water filling level of a canister (i.e., canister full or empty). The measurement results of the prototype system compare well with electromagnetic simulations and verify the novel sensor system concept. As predicted by the model, the prototype system solves the two main issues in antenna-based RFID sensor systems experienced so far, i.e., the impairment of system performance by modulating the sensor state information on the tag signal and the need for recurring system calibration due to changes in reader-tag distance.</t>
  </si>
  <si>
    <t>2209-2213</t>
  </si>
  <si>
    <t>60019663;60019663</t>
  </si>
  <si>
    <t>57189520164;35248300700</t>
  </si>
  <si>
    <t>Gortschacher, Lukas Johann;Grosinger, Jasmin</t>
  </si>
  <si>
    <t>Gortschacher L.</t>
  </si>
  <si>
    <t>UHF RFID sensor system using tag signal patterns: Prototype system</t>
  </si>
  <si>
    <t>10.1109/LAWP.2019.2940336</t>
  </si>
  <si>
    <t>2-s2.0-85077472808</t>
  </si>
  <si>
    <t>['wide e', 'theoretically investigated', 'space wavelength', 'significantly improved', 'results demonstrate', 'radiating patch', 'proposed towards', 'proposed antenna', 'progressively enlarged', 'profile property', 'power beamwidth', 'plane hpbw', 'plane half', 'patch resonator', 'obviously extended', 'mode resonance', 'increased e', 'impedance bandwidth', 'cavity model', '20 db', '027 free']</t>
  </si>
  <si>
    <t>Low profile | Printed cavity antenna (PCA) | Resonant mode | Wide E-plane half-power beamwidth (HPBW) | Wide-bandwidth</t>
  </si>
  <si>
    <t>A low-profile printed cavity antenna (PCA) under triple-mode resonance is proposed towards a simultaneous impedance bandwidth and a radiation pattern improvement. Based on the cavity model, the far-zone radiated fields of the PCA are theoretically investigated. The results demonstrate that its E-plane half-power beamwidth (HPBW) could be significantly improved by using two half-mode cavities instead of a single-patch resonator. After that, the width of the radiating patch is progressively enlarged and separated in order to excite three resonant modes for bandwidth-enhancement. Moreover, two additional conductive vias are loaded below the radiating patch in order to reduce its increased E-plane cross polarization. In final, the proposed antenna is fabricated and tested. Experimental results show that its impedance bandwidth is obviously extended to about 14.3% with appearance of three in-band attenuation poles. Meanwhile, a low-profile property with the height of 0.027 free-space wavelength is achieved. In particular, the PCA has acquired a wide E-plane HPBW of around 135¬∞, while keeping a low cross polarization of below -20 dB in both E- and H-planes.</t>
  </si>
  <si>
    <t>2125-2129</t>
  </si>
  <si>
    <t>60025578-60022317;60025578;60022317;60022317;60025578</t>
  </si>
  <si>
    <t>57189381832;57212793498;7404201926;56083429600;35736995800</t>
  </si>
  <si>
    <t>Liu, Neng Wu;Sun, Mei Jiao;Zhu, Lei;Xie, Danpeng;Fu, Guang</t>
  </si>
  <si>
    <t>A low-profile printed cavity antenna with simultaneous bandwidth and radiation pattern improvement</t>
  </si>
  <si>
    <t>10.1109/LAWP.2019.2938542</t>
  </si>
  <si>
    <t>2-s2.0-85077473260</t>
  </si>
  <si>
    <t>['verification step', 'positioned vertically', 'phase distribution', 'optical method', 'optical axis', 'focal surface', 'field intensity', 'field focusing', 'feed sources', 'distance 0', 'diffraction effect', 'design step', 'cooke triplet', 'axis beam', 'aberration optimization', '5 cm']</t>
  </si>
  <si>
    <t>Aberration | Cooke triplet | Diffraction | Multilens antenna | Quasi-optical method</t>
  </si>
  <si>
    <t>A Cooke triplet antenna used for near-field focusing is designed by a quasi-optical method. To design the Cooke triplet, we propose the quasi-optical method to reduce the aberration spot radius in the design step. The ray tracing method, calculating only the coordinates in the image plane rather than the field intensity, is used without considering the diffraction effect. The diffraction effect is taken into consideration only in the verification step. We get a conclusion that the essence of the aberration optimization is to optimize the phase distribution in the diffraction integral formula. In this case, only optimizing the aberrations without considering the diffraction effect is acceptable in the design step. While in the verification step, the diffraction is used to calculate the resolution of the Cooke triplet antenna. The field of view of the Cooke triplet is -18¬∞‚àº18¬∞ in simulation and -14¬∞‚àº14¬∞ in experiment. The feed sources can be positioned vertically to the optical axis in the image plane without the focal surface. The resolution of the off-axis beam is only 17% lower than the resolution of the central beam whose resolution is less than 0.5 cm at the distance 0.37 m. The experiment agrees well with the simulation.</t>
  </si>
  <si>
    <t>2199-2203</t>
  </si>
  <si>
    <t>60019499-60027363;60019499-60027363;60019499-60027363</t>
  </si>
  <si>
    <t>57212864309;55585503100;55585090500</t>
  </si>
  <si>
    <t>Liu, Zhe;Zhang, Dehai;Meng, Jin</t>
  </si>
  <si>
    <t>The design of the cooke triplet antenna in terahertz band</t>
  </si>
  <si>
    <t>10.1109/LAWP.2019.2940277</t>
  </si>
  <si>
    <t>2-s2.0-85077473338</t>
  </si>
  <si>
    <t>['tracked estimate', 'quadratic objective', 'previous work', 'preserve convexity', 'point configurations', 'outdoor environments', 'optimal view', 'mpc dynamics', 'mavs w', 'mavs ).', 'cooperatively tracking', 'cooperative detection', 'convex constraints', 'cdt algorithm', 'angular configurations', 'aerial vehicles', 'active tracking', 'active approach', '3d positions']</t>
  </si>
  <si>
    <t>Aerial Systems: Perception and Autonomy | Multi-Robot Systems | Visual Tracking</t>
  </si>
  <si>
    <t>We present a novel robotic front-end for autonomous aerial motion-capture (mocap) in outdoor environments. In previous work, we presented an approach for cooperative detection and tracking (CDT) of a subject using multiple micro-aerial vehicles (MAVs). However, it did not ensure optimal view-point configurations of the MAVs to minimize the uncertainty in the person's cooperatively tracked 3D position estimate. In this article, we introduce an active approach for CDT. In contrast to cooperatively tracking only the 3D positions of the person, the MAVs can actively compute optimal local motion plans, resulting in optimal view-point configurations, which minimize the uncertainty in the tracked estimate. We achieve this by decoupling the goal of active tracking into a quadratic objective and non-convex constraints corresponding to angular configurations of the MAVs w.r.t. the person. We derive this decoupling using Gaussian observation model assumptions within the CDT algorithm. We preserve convexity in optimization by embedding all the non-convex constraints, including those for dynamic obstacle avoidance, as external control inputs in the MPC dynamics. Multiple real robot experiments and comparisons involving 3 MAVs in several challenging scenarios are presented.</t>
  </si>
  <si>
    <t>4491-4498</t>
  </si>
  <si>
    <t>60030569;60030569;60030569;60000163;60030569;60030569;60030569</t>
  </si>
  <si>
    <t>57204422148;57207943041;57207943140;55908586300;35511854700;7402314221;55420268300</t>
  </si>
  <si>
    <t>Tallamraju, Rahul;Price, Eric;Ludwig, Roman;Karlapalem, Kamalakar;Bulthoff, Heinrich H.;Black, Michael J.;Ahmad, Aamir</t>
  </si>
  <si>
    <t>Germany;India</t>
  </si>
  <si>
    <t>Tubingen;Hyderabad</t>
  </si>
  <si>
    <t>Max Planck Institute for Intelligent Systems;International Institute of Information Technology, Hyderabad</t>
  </si>
  <si>
    <t>60030569;60000163</t>
  </si>
  <si>
    <t>Tallamraju R.</t>
  </si>
  <si>
    <t>Active Perception Based Formation Control for Multiple Aerial Vehicles</t>
  </si>
  <si>
    <t>10.1109/LRA.2019.2932570</t>
  </si>
  <si>
    <t>2-s2.0-85077492210</t>
  </si>
  <si>
    <t>['unlicensed 60', 'radar module', 'plastic lid', 'particularly important', 'modulated continuous', 'ghz band', 'frequency synthesizer', 'enables cutting', 'compact wide', 'cm range', 'bandwidth frequency', 'aluminum case', '5 dbm']</t>
  </si>
  <si>
    <t>60-GHz band | analog baseband (BB) filtering | dipole antenna array | frequency-modulated continuous-wave (FMCW) radar sensor | quadrature demodulator | wideband transceiver</t>
  </si>
  <si>
    <t>A compact wide-bandwidth frequency-modulated continuous-wave (FMCW) radar sensor module with integrated antennas intended for operation in the unlicensed 60-GHz band is presented. The proposed FMCW transceiver chip is at the heart of the radar module and it incorporates a frequency synthesizer and the analog baseband circuitry. The mm-wave radar sensor achieves sub-2-cm spatial resolutions and enables cutting-edge modulation rates higher than 200~\text {MHz/}\mu \text{s}. Steep frequency slopes are particularly important in the detection of close proximity targets that are below 20-cm range. The FMCW radar sensor prototype chip is implemented in 0.13- \mu \text{m} SiGe BiCMOS technology. It delivers more than +17.5 dBm of effective isotropic radiated power at the output over the complete frequency range of interest while dissipating 690 mW. The module is packed into 32\,\,\text {mm} \times 22\,\,\text {mm} \times 7\,\,\text {mm} aluminum case and covered by plastic lid.</t>
  </si>
  <si>
    <t>60068815;60068815;60068815;;60068815;60068809</t>
  </si>
  <si>
    <t>56320922100;57195632394;57202895954;56214223100;57202717054;18936393300</t>
  </si>
  <si>
    <t>Milosavljevic, Ivan M.;Glavonjic, Dorde P.;Krcum, Dusan P.;Jovanovic, Sinisa;Mihajlovic, Veljko R.;Milovanovic, Vladimir M.</t>
  </si>
  <si>
    <t>Belgrade;Kragujevac</t>
  </si>
  <si>
    <t>University of Belgrade;University of Kragujevac</t>
  </si>
  <si>
    <t>60068815;60068809</t>
  </si>
  <si>
    <t>Milosavljevic I.</t>
  </si>
  <si>
    <t>A 55-64-GHz Fully Integrated Miniaturized FMCW Radar Sensor Module for Short-Range Applications</t>
  </si>
  <si>
    <t>10.1109/LMWC.2019.2937986</t>
  </si>
  <si>
    <t>2-s2.0-85077492978</t>
  </si>
  <si>
    <t>['uplink communications', 'thus reducing', 'theoretical gains', 'resulting systems', 'recent years', 'power consumption', 'physical size', 'mathematical model', 'massive multiple', 'massive mimo', 'inherently handles', 'increased cost', 'fundamental limits', 'emerging technology', 'dmas ),', 'constraints compared', 'considerable interest', 'analog combining', 'aforementioned challenges']</t>
  </si>
  <si>
    <t>antenna design | Massive MIMO | metasurfaces</t>
  </si>
  <si>
    <t>Massive multiple-input-multiple-output (MIMO) communications are the focus of considerable interest in recent years. While the theoretical gains of massive MIMO have been established, implementing MIMO systems with large-scale antenna arrays in practice is challenging. Among the practical challenges associated with massive MIMO systems are increased cost, power consumption, and physical size. In this paper, we study the implementation of massive MIMO antenna arrays using dynamic metasurface antennas (DMAs), an emerging technology which inherently handles the aforementioned challenges. Specifically, DMAs realize large-scale planar antenna arrays and can adaptively incorporate signal processing methods such as compression and analog combining in the physical antenna structure, thus reducing the cost and power consumption. First, we propose a mathematical model for massive MIMO systems with DMAs and discuss their constraints compared to ideal antenna arrays. Then, we characterize the fundamental limits of uplink communications with the resulting systems and propose two algorithms for designing practical DMAs for approaching these limits. Our numerical results indicate that the proposed approaches result in practical massive MIMO systems whose performance is comparable to that achievable with ideal antenna arrays.</t>
  </si>
  <si>
    <t>6829-6843</t>
  </si>
  <si>
    <t>60017563;123734464;60017563;60008724;60008724;60008724</t>
  </si>
  <si>
    <t>56049577600;57194508631;35562426100;57192396952;35094175100;57198520497</t>
  </si>
  <si>
    <t>Shlezinger, Nir;Dicker, Or;Eldar, Yonina C.;Yoo, Insang;Imani, Mohammadreza F.;Smith, David R.</t>
  </si>
  <si>
    <t>Israel;United States;Israel</t>
  </si>
  <si>
    <t>Rehovot;Durham;</t>
  </si>
  <si>
    <t>Weizmann Institute of Science Israel;Duke University;Foretellix Ltd.</t>
  </si>
  <si>
    <t>60017563;60008724;123734464</t>
  </si>
  <si>
    <t>Dynamic Metasurface Antennas for Uplink Massive MIMO Systems</t>
  </si>
  <si>
    <t>10.1109/TCOMM.2019.2927213</t>
  </si>
  <si>
    <t>2-s2.0-85077493825</t>
  </si>
  <si>
    <t>['user rate', 'user number', 'substantially outperforms', 'simulation results', 'paper investigates', 'mainly constrained', 'input multiple', 'form expression', 'digital converters', 'ap number', 'analytical results', 'also improves', 'adc resolution', 'achievable rate', 'achievable performance', 'access points']</t>
  </si>
  <si>
    <t>Cell free | low-resolution ADCs | massive MIMO</t>
  </si>
  <si>
    <t>This paper investigates the achievable performance of cell-free massive multiple-input multiple-output (MIMO) systems with low resolution analog-to-digital converters (ADCs) at both the access points (APs) and users. A closed-form expression for the achievable rate is derived, which enables the study of the effects of AP number, antenna number per AP, user number, and ADC resolution on the achievable rate. In addition, a simple asymptotic approximation for the individual user rate is presented, which shows that the user rate is mainly constrained by the ADC resolution at the user. Moreover, we propose an ADC resolution bits allocation scheme aiming at maximizing the sum rate subject to the total ADC resolution bits constraint, which substantially outperforms the equal ADC resolution bits allocation scheme. Furthermore, a max-min power control scheme is proposed, which not only ensures user fairness, but also improves the achievable rate. Finally, simulation results are provided to corroborate the analytical results.</t>
  </si>
  <si>
    <t>6844-6857</t>
  </si>
  <si>
    <t>60117753;60117753;60117753;60103821;60008107;60117753</t>
  </si>
  <si>
    <t>57201981031;23398998300;57192480734;8647083900;55535951900;55701343800</t>
  </si>
  <si>
    <t>Hu, Xiaoling;Zhong, Caijun;Chen, Xiaoming;Xu, Weiqiang;Lin, Hai;Zhang, Zhaoyang</t>
  </si>
  <si>
    <t>Hangzhou;Hangzhou;Sakai</t>
  </si>
  <si>
    <t>College of Information Science and Electronic Engineering, Zhejiang University;Zhejiang Sci-Tech University;Osaka Prefecture University</t>
  </si>
  <si>
    <t>60117753;60103821;60008107</t>
  </si>
  <si>
    <t>Cell-Free Massive MIMO Systems with Low Resolution ADCs</t>
  </si>
  <si>
    <t>10.1109/TCOMM.2019.2927450</t>
  </si>
  <si>
    <t>2-s2.0-85077494159</t>
  </si>
  <si>
    <t>['transmit power', 'transmit data', 'transmit antennas', 'relatively small', 'power amplifier', 'pa nonlinearity', 'noise ratio', 'input multiple', 'correlated distortions', 'correlated channel', 'bs antennas', 'base station', 'analysis shows']</t>
  </si>
  <si>
    <t>large scale MIMO | linear precoding | MIMO-OFDM | MU-MIMO | Nonlinear power amplifiers</t>
  </si>
  <si>
    <t>In this paper, we investigate the effect of power amplifier (PA) nonlinearity on a multi user multiple-input multiple-output orthogonal frequency division multiplexing (MU-MIMO-OFDM) system where the base station (BS) uses linear precoding to transmit data for single antenna users through a correlated channel. The signal to distortion, interference and noise ratio is derived for any order of PA nonlinearity. Our analysis shows that a correlated channel can result in correlated distortions at the output of PAs which increase the received distortion power of users. Approximations for the ergodic achievable rate of the users are provided when the BS transmits data through a correlated channel using maximum ratio transmission or zero forcing precodings and number of BS antennas and users are large. Also, closed form approximations for the ergodic achievable sum rate of the system are provided when the channel is not correlated. The simulation results agree with the derived approximations even when the number of transmit antennas and users are relatively small. The approximations can be used to find the achievable sum rate maximizing number of users or transmit power of the system.</t>
  </si>
  <si>
    <t>6753-6765</t>
  </si>
  <si>
    <t>60007751;60007751;60023478</t>
  </si>
  <si>
    <t>57191728107;7005695648;55512805400</t>
  </si>
  <si>
    <t>Moazzen, Hamidreza;Mohammadi, Abbas;Majidi, Mahdi</t>
  </si>
  <si>
    <t>Moazzen H.</t>
  </si>
  <si>
    <t>Performance Analysis of Linear Precoded MU-MIMO-OFDM Systems with Nonlinear Power Amplifiers and Correlated Channel</t>
  </si>
  <si>
    <t>10.1109/TCOMM.2019.2922197</t>
  </si>
  <si>
    <t>2-s2.0-85077495753</t>
  </si>
  <si>
    <t>['wirelessly charges', 'transmitting simultaneously', 'switching antennas', 'spatial correlation', 'single antenna', 'saturation energy', 'propose strategies', 'power station', 'potential solution', 'performance gap', 'particularly suitable', 'metrics increase', 'main statistics', 'los increases', 'large set', 'harvested energy', 'equal power', 'efficient devices', 'devices increases', 'csi ),', 'beneficial unless', 'antenna devices']</t>
  </si>
  <si>
    <t>Channel state information (CSI)-free | massive deployments | multiple-input multiple-output (MIMO) | rician fading | wireless energy transfer (WET)</t>
  </si>
  <si>
    <t>Wireless energy transfer (WET) is emerging as a potential solution for powering small energy-efficient devices. We propose strategies that use multiple antennas at a power station, which wirelessly charges a large set of single-antenna devices. The proposed strategies operate without channel state information (CSI), and we attain the distribution and main statistics of the harvested energy under Rician fading channels with sensitivity and saturation energy-harvesting (EH) impairments. A switching antenna strategy, where a single antenna with full power transmits at a time, provides the most predictable energy source, and it is particularly suitable for powering sensor nodes with highly sensitive EH hardware operating under non-LOS (NLOS) conditions while other WET schemes perform alike or better in terms of the average harvested energy. While switching antennas is the best under NLOS, transmitting simultaneously with equal power in all antennas is the most beneficial as LOS increases. Moreover, spatial correlation is not beneficial unless the power station transmits simultaneously through all antennas, raising a tradeoff between average and variance of the harvested energy since both metrics increase with the spatial correlation. Moreover, the performance gap between CSI-free and CSI-based strategies decreases quickly as the number of devices increases.</t>
  </si>
  <si>
    <t>7245-7262</t>
  </si>
  <si>
    <t>60001738;60001738;60017609;60001755</t>
  </si>
  <si>
    <t>57192871284;43561108200;7102113656;55787866200</t>
  </si>
  <si>
    <t>L√≥pez, Onel L.A.;Alves, Hirley;Souza, Richard Demo;Montejo-S√°nchez, Samuel</t>
  </si>
  <si>
    <t>Brazil;Chile;Finland</t>
  </si>
  <si>
    <t>Florianopolis;Santiago;Oulu</t>
  </si>
  <si>
    <t>Universidade Federal de Santa Catarina;Universidad Tecnol√≥gica Metropolitana;Centre for Wireless Communications</t>
  </si>
  <si>
    <t>60017609;60001755;60001738</t>
  </si>
  <si>
    <t>L√≥pez O.</t>
  </si>
  <si>
    <t>Statistical Analysis of Multiple Antenna Strategies for Wireless Energy Transfer</t>
  </si>
  <si>
    <t>10.1109/TCOMM.2019.2928542</t>
  </si>
  <si>
    <t>2-s2.0-85077511497</t>
  </si>
  <si>
    <t>2019YJS008</t>
  </si>
  <si>
    <t>['target rates', 'practical strategies', 'paper advocates', 'outperforming oma', 'offloading actions', 'numerical results', 'large extent', 'ipsic coefficient', 'dominant component', 'coverage probability', 'centric strategy', 'benchmark scheme']</t>
  </si>
  <si>
    <t>Non-orthogonal multiple access | stochastic geometry | unmanned aerial vehicles</t>
  </si>
  <si>
    <t>This paper advocates a pair of strategies in non-orthogonal multiple access (NOMA) in unmanned aerial vehicles (UAVs) communications, where multiple UAVs play as new aerial communications platforms for serving terrestrial NOMA users. A new multiple UAVs framework with invoking stochastic geometry technique is proposed, in which a pair of practical strategies are considered: 1) the UAV-centric strategy for offloading actions and 2) the user-centric strategy for providing emergency communications. In order to provide practical insights for the proposed NOMA assisted UAV framework, an imperfect successive interference cancelation (ipSIC) scenario is taken into account. For both UAV-centric strategy and user-centric strategy, we derive new exact expressions for the coverage probability. We also derive new analytical results for orthogonal multiple access (OMA) for providing a benchmark scheme. The derived analytical results in both user-centric strategy and UAV-centric strategy explicitly indicate that the ipSIC coefficient is a dominant component in terms of coverage probability. Numerical results are provided to confirm that: 1) for both user-centric strategy and UAV-centric strategy, NOMA assisted UAV cellular networks is capable of outperforming OMA by setting power allocation factors and targeted rate properly and 2) the coverage probability of NOMA assisted UAV cellular framework is affected to a large extent by ipSIC coefficient, target rates, and power allocations factors of paired NOMA users.</t>
  </si>
  <si>
    <t>6897-6911</t>
  </si>
  <si>
    <t>Exploiting NOMA for UAV Communications in Large-Scale Cellular Networks</t>
  </si>
  <si>
    <t>10.1109/TCOMM.2019.2929806</t>
  </si>
  <si>
    <t>2-s2.0-85077511824</t>
  </si>
  <si>
    <t>2015C04005</t>
  </si>
  <si>
    <t>['waveguide transmission', 'si waveguide', 'severely affected', 'resonant wavelength', 'optical properties', 'mode cases', 'minimal impact', 'mechanisms lead', 'mainly determined', 'geometrical parameters', 'evanescent field', 'direct measurement', 'detailed three', 'chip bowtie', 'also discussed']</t>
  </si>
  <si>
    <t>Bowtie aperture antenna | Electric field enhancement. | Silicon waveguide platform | Transmission</t>
  </si>
  <si>
    <t>In this paper, we provide a detailed three-dimensional numerical analysis of the optical properties of common and modified bowtie aperture antennas integrated onto a silicon waveguide platform, to discuss the influence of geometrical parameters on the electric field enhancement factor and waveguide transmission when such antennas are excited by the evanescent field of the Si waveguide mode. We demonstrate that waveguide transmission is severely affected by the interference between Si waveguide modes and surface plasmon polariton modes excited in the antenna, while the antenna's field enhancement factor is mainly determined by the localized surface plasmon resonance occurring in its nano-gap. These mechanisms lead to a mismatch between the wavelength at which the antenna's field enhancement factor is maximized, and the wavelength at which transmission through the Si waveguide is minimized, suggesting that in some multi-mode cases, the optical properties of integrated nanoantennas determined through direct measurement of Si waveguide transmission may be misleading. Methods for improving the electric field enhancement (such that it has a bigger modulation depth) that have minimal impact on the resonant wavelength, and for improving the shape and location of the corresponding hot spot of the bowtie aperture antennas, are also discussed and analyzed. We believe that this analysis will be helpful in design of on-chip bowtie-type optical antennas for surface enhanced Raman spectroscopy, near-field optical microscopy, high sensitivity detection, and plasmonic optical tweezers.</t>
  </si>
  <si>
    <t>60026282;60026282-60020209;60026282;60026282-60020209;60026282</t>
  </si>
  <si>
    <t>57204953430;56516347900;7006470069;6603648658;57208467258</t>
  </si>
  <si>
    <t>Dong, Ye Fei;Morozov, Yevhenii M.;Le, Zichun;Lapchuk, Anatoliy S.;Yao, Song Long</t>
  </si>
  <si>
    <t>China;Ukraine</t>
  </si>
  <si>
    <t>Hangzhou;Kiev</t>
  </si>
  <si>
    <t>Zhejiang University of Technology;Institute for Information Recording Nasu</t>
  </si>
  <si>
    <t>60026282;60020209</t>
  </si>
  <si>
    <t>Optical Properties of Bowtie-Type Nanoantennas Integrated onto a Silicon Waveguide Platform</t>
  </si>
  <si>
    <t>10.1109/JPHOT.2019.2940984</t>
  </si>
  <si>
    <t>2-s2.0-85077514015</t>
  </si>
  <si>
    <t>['upon receiving', 'successful validation', 'security analysis', 'securely kept', 'proposed scheme', 'paper represents', 'obtaining consent', 'mec server', 'mec ),', 'local storage', 'improved connectivity', 'energy saving', 'encrypted prior', 'data structure', 'data must', 'academic research']</t>
  </si>
  <si>
    <t>Blockchain | Internet of things | MEC | security | unmanned aerial vehicle</t>
  </si>
  <si>
    <t>Internet of things (IoT), mobile edge computing (MEC), and unmanned aerial vehicle (UAV) have attracted significant attention in both industry and academic research. By consolidating these technologies, IoT can be facilitated with improved connectivity, better data transmission, energy saving, and other advantages. However, the communication between these entities is subject to potential cyber threats. In addition, the integrity of the data must be maintained after storing into local storage. Blockchain is a data structure that supports features like pseudonymity, data integrity etc. This paper represents a blockchain based data acquisition process in which information is gathered from IoTs using UAV as a relay and is securely kept in blockchain at MEC server. In the proposed scheme, data are encrypted prior to transfer to MEC server with the assistance of a UAV. Upon receiving the data, MEC server validates the data and the identity of the sender. Successful validation is followed by stocking of the data into blockchain, subsequent to obtaining consent from the validators. Security analysis is conducted in order to show the feasibility of the proposed secure scheme. Finally, the performance of the proposed scheme is analyzed via simulation and implementation.</t>
  </si>
  <si>
    <t>491-502</t>
  </si>
  <si>
    <t>BUAV: A blockchain based secure UAV-Assisted data acquisition scheme in Internet of Things</t>
  </si>
  <si>
    <t>10.1109/JCN.2019.000050</t>
  </si>
  <si>
    <t>2-s2.0-85077514823</t>
  </si>
  <si>
    <t>['wsr maximization', 'wmmse problem', 'wmmse minimization', 'suboptimal algorithm', 'second problem', 'optimal solution', 'multicast messages', 'maximization problem', 'l users', 'k clusters', 'group multicasting', 'fundamental difference', 'common message', 'alternating optimization', 'also formulate']</t>
  </si>
  <si>
    <t>Common and private data transmission | multicast transmission | multiple input multiple output | physical layer precoding | superposition coding</t>
  </si>
  <si>
    <t>This paper considers precoding for multi-group multicasting with a common message. The multiple antenna base station communicates with K clusters, each with L users. There is a common message destined to all users and a private multicast message for each cluster. We study the weighted sum rate (WSR) maximization problem for two different schemes: 1) the base station transmits the superposition of common and multicast messages and 2) the base station concatenates the multicast message vector with the common message. We also formulate a second problem, weighted minimum mean square error (WMMSE) minimization, and prove that WSR maximization and WMMSE minimization are equivalent at the optimal solution. Inspired by the WMMSE problem, we suggest a suboptimal algorithm, based on alternating optimization. We apply this algorithm to the two transmission schemes and understand that there is a fundamental difference between the two. We compare the results with maximal ratio transmission (MRT) and zero-forcing (ZF) precoding and investigate the effects of the number of base station antennas, the number of groups, and the number of users in a group. Finally, we study imperfect successive interference cancellation (SIC) at the receivers and show that the first transmission scheme is more robust.</t>
  </si>
  <si>
    <t>7302-7315</t>
  </si>
  <si>
    <t>60029611;60029611</t>
  </si>
  <si>
    <t>56246236800;7006176085</t>
  </si>
  <si>
    <t>Yalcin, Ahmet Zahid;Yuksel, Melda</t>
  </si>
  <si>
    <t>TOBB University of Economics and Technology</t>
  </si>
  <si>
    <t>Yalcin A.</t>
  </si>
  <si>
    <t>Precoder Design for Multi-Group Multicasting with a Common Message</t>
  </si>
  <si>
    <t>10.1109/TCOMM.2019.2931580</t>
  </si>
  <si>
    <t>2-s2.0-85077516267</t>
  </si>
  <si>
    <t>Statens Naturhistoriske Museum</t>
  </si>
  <si>
    <t>['southern india', 'northern vietnam', 'minor gahan', 'longer antennae', 'length ratio', 'dymasius medvedevisp', 'dymasius lubosisp', 'differs clearly', 'coarser sculpture', 'bicolorous elytra', 'apical part']</t>
  </si>
  <si>
    <t>Two new species of the genus Dymasius J. Thomson, 1864 are described. Dymasius medvedevisp. n. (southern India) is similar to D. minor Gahan, 1906, but differs in the very well expressed longitudinal stripes of the elytra, coarser sculpture in their apical part, the length ratio of antennomeres 3‚Äì6, the less strongly thickened antennomeres 3‚Äì5 in the apical part of the male, and in some other features. Dymasius lubosisp. n. (northern Vietnam) resembles D. simplex Gressitt et Rondon, 1970, but differs clearly in the longer antennae, the more strongly elongate several apical antennomeres, the sharper longitudinal carina on antennomere 1 dorsally, the more strongly developed lateral tubercles of the pronotum, the bicolorous elytra, and other characters.</t>
  </si>
  <si>
    <t>106348640-116142218</t>
  </si>
  <si>
    <t>Miroshnikov, A. I.</t>
  </si>
  <si>
    <t>Krasnodar;Krasnodar</t>
  </si>
  <si>
    <t>Sochi National Park;Russian Entomological Society</t>
  </si>
  <si>
    <t>116142218;106348640</t>
  </si>
  <si>
    <t>Miroshnikov A.</t>
  </si>
  <si>
    <t>The Longicorn Beetle Tribe Cerambycini Latreille, 1802 (Coleoptera, Cerambycidae: Cerambycinae) in the Fauna of Asia. 11. New Species of the Genus Dymasius J. Thomson, 1864 from India and Vietnam</t>
  </si>
  <si>
    <t>10.1134/S0013873819070133</t>
  </si>
  <si>
    <t>2-s2.0-85077528703</t>
  </si>
  <si>
    <t>['working mechanism', 'suppression structure', 'realized within', 'proposed structure', 'operating bandwidth', 'key parameters', 'frequency band', 'design provides', 'collinear dipoles', 'broadband self', 'bandwidth extension', 'also studied', '7 ghz', '6 db', '50 db']</t>
  </si>
  <si>
    <t>Broadband | Collinear dipoles | Full-duplex | Isolation | Self-interference (SI) suppression</t>
  </si>
  <si>
    <t>In this letter, a broadband self-interference (SI) suppression structure is presented for collinear dipoles. By using this structure, an average SI improvement of 21.6 dB is realized within the frequency band of 2.2-2.7 GHz. It has a 14.8% operating bandwidth of transmit-receive isolation higher than 50 dB. The working mechanism and bandwidth extension are discussed. Moreover, the key parameters and the influence of the proposed structure to the dipoles were also studied and presented. Measured results demonstrate that this design provides a wider operating bandwidth, omnidirectional radiation patterns, and ideal distribution distance. It is effective and suitable for reducing the SI between collinear dipoles.</t>
  </si>
  <si>
    <t>2100-2104</t>
  </si>
  <si>
    <t>60025578;60025578;60102456;60025578</t>
  </si>
  <si>
    <t>57190047781;14008701200;57195720791;57209890198</t>
  </si>
  <si>
    <t>Xun, Jian Hui;Shi, Ling Feng;Liu, Wei Rong;Xin, Dong Jin</t>
  </si>
  <si>
    <t>A self-interference suppression structure for collinear dipoles</t>
  </si>
  <si>
    <t>10.1109/LAWP.2019.2938003</t>
  </si>
  <si>
    <t>2-s2.0-85077734005</t>
  </si>
  <si>
    <t>2009/54208-6</t>
  </si>
  <si>
    <t>['unclear definition', 'term monitoring', 'temporal profiles', 'temporal pixel', 'temporal dataset', 'surface technologies', 'resolution images', 'proposed approach', 'plant monitoring', 'plant communities', 'phenological monitoring', 'perform spatio', 'novel method', 'methods capable', 'life cycles', 'high volume', 'convolutional networks', 'classification strategies']</t>
  </si>
  <si>
    <t>Deep learning | near surface | phenology | pixel classification | unmanned aerial vehicles</t>
  </si>
  <si>
    <t>Plant phenology studies rely on long-term monitoring of life cycles of plants. High-resolution unmanned aerial vehicles (UAVs) and near-surface technologies have been used for plant monitoring, demanding the creation of methods capable of locating, and identifying plant species through time and space. However, this is a challenging task given the high volume of data, the constant data missing from temporal dataset, the heterogeneity of temporal profiles, the variety of plant visual patterns, and the unclear definition of individuals' boundaries in plant communities. In this letter, we propose a novel method, suitable for phenological monitoring, based on convolutional networks (ConvNets) to perform spatio-temporal vegetation pixel classification on high-resolution images. We conducted a systematic evaluation using high-resolution vegetation image datasets associated with the Brazilian Cerrado biome. Experimental results show that the proposed approach is effective, overcoming other spatio-temporal pixel-classification strategies.</t>
  </si>
  <si>
    <t>60030074;60030074;60029570;60006028-60025200;60006028;60029570</t>
  </si>
  <si>
    <t>56385805000;25654873000;57204308519;23994716100;6603288856;56385629000</t>
  </si>
  <si>
    <t>Nogueira, Keiller;Dos Santos, Jefersson A.;Menini, Nathalia;Silva, Thiago S.F.;Morellato, Leonor Patricia C.;Torres, Ricardo Da S.</t>
  </si>
  <si>
    <t>Brazil;Brazil;United Kingdom;Brazil</t>
  </si>
  <si>
    <t>Belo Horizonte;Campinas;Stirling;Sao Paulo</t>
  </si>
  <si>
    <t>Universidade Federal de Minas Gerais;Universidade Estadual de Campinas;University of Stirling;Universidade Estadual Paulista "J√∫lio de Mesquita Filho"</t>
  </si>
  <si>
    <t>60030074;60029570;60025200;60006028</t>
  </si>
  <si>
    <t>Nogueira K.</t>
  </si>
  <si>
    <t>Spatio-Temporal Vegetation Pixel Classification by Using Convolutional Networks</t>
  </si>
  <si>
    <t>10.1109/LGRS.2019.2903194</t>
  </si>
  <si>
    <t>2-s2.0-85077768875</t>
  </si>
  <si>
    <t>['wing micro', 'unusual colors', 'uav ).', 'two versions', 'thresholding ].', 'southwestern poland', 'saturation effect', 'saturation boost', 'process uav', 'preliminary analysis', 'potential impact', 'nested k', 'multiplicative boost', 'morphological operations', 'modified enhancement', 'means algorithm', 'izerskie mountains', 'initial preprocessing', 'images acquired', 'human detection', 'empirical since', 'detecting persons', 'boosting saturation', 'aerial imagery', 'additive boost', 'actual analysis']</t>
  </si>
  <si>
    <t>erosion and dilation | human detection | k -means clustering | saturation boost | search and rescue | unmanned aerial vehicle</t>
  </si>
  <si>
    <t>We aim to investigate a potential impact of boosting saturation of aerial imagery on the performance of unsupervised human detection algorithms. The study is empirical since it is based on processing photographs taken during a full year experiment in the Izerskie Mountains (southwestern Poland) by a consumer-grade Canon S110 camera mounted onboard eBee, a fixed-wing micro-unmanned aerial vehicle (UAV). In the preliminary analysis, we used a few basic color adjustments (sharpening, hue-saturation-luminance, contrast, saturation, and vibrance) to process UAV-taken photographs prior to the automated human detection with the nested k-means algorithm. We found that saturation boost is an image preprocessing method that may potentially improve the performance of human detection. In the actual analysis, we investigate only the saturation effect by employing four saturation modification schemes (two versions of enhancements of unusual colors, additive boost of saturation, and multiplicative boost of saturation) and three human detection algorithms [three-dimensional (3-D) nested k-means on RGB, two-dimensional nested k-means on hue-saturation-value, morphological operations of erosion, and dilation with thresholding]. All the studied saturation boost techniques increase detection rates of the 3-D nested k-means on RGB, with particularly meaningful improvement for images acquired in the spring. Morphological operations of erosion and dilation are not found to be skillful in detecting persons. However, their performance is improved after the initial preprocessing by the original or modified enhancement of unusual colors.</t>
  </si>
  <si>
    <t>116155675;60016147;116155675</t>
  </si>
  <si>
    <t>56669664000;55753226000;8549463400</t>
  </si>
  <si>
    <t>Jurecka, Miros≈Çawa;Mizi≈Ñski, Bart≈Çomiej;Niedzielski, Tomasz</t>
  </si>
  <si>
    <t>University of Wroclaw;PORT Sp. z o.o.</t>
  </si>
  <si>
    <t>60016147;116155675</t>
  </si>
  <si>
    <t>Jurecka M.</t>
  </si>
  <si>
    <t>Impact of boosting saturation on automatic human detection in imagery acquired by unmanned aerial vehicles</t>
  </si>
  <si>
    <t>10.1117/1.JRS.13.044525</t>
  </si>
  <si>
    <t>2-s2.0-85077773367</t>
  </si>
  <si>
    <t>['visualization system', 'two high', 'time response', 'temporal variation', 'spectral behaviors', 'results demonstrate', 'resolution red', 'remote sensors', 'iss ),', 'imagery acquired', 'floodwater extent', 'floodwater distribution', 'complementary nature', 'case study', 'assessment undertaken', 'aerial photos']</t>
  </si>
  <si>
    <t>ISERV-ISS | red-green-blue photos | urban flood mapping | urban remote sensing</t>
  </si>
  <si>
    <t>High-resolution red-green-blue (RGB) images from remote sensors, such as those carried on aircrafts, UAVs, satellites, and the International Space Station (ISS), are cost-effective data sources for real-time emergency response applications. We describe an assessment undertaken on spectral behaviors to evaluate the effectiveness of two high-resolution RGB image datasets for mapping and monitoring of floodwater extent in dense urban areas. The assessment was as part of a case study of the Calgary 2013 flood event. The input imagery included very high-resolution aerial photos and imagery acquired with the SERVIR Environmental Research and Visualization System (ISERV) carried on the ISS. The results demonstrate the complementary nature of these two RGB image sets in providing effective urban floodwater mapping for real-time response. The aerial photos with higher spatial resolution and less atmospheric effect can provide the details about the floodwater distribution; the images from ISERV-ISS can provide the temporal variation of floodwater distribution.</t>
  </si>
  <si>
    <t>60023084;60023084;60023084;60023084;60023084;60023084</t>
  </si>
  <si>
    <t>55966765900;23110119600;57204820161;57200603628;57213354064;57213352901</t>
  </si>
  <si>
    <t>Zhang, Ying;Canisius, Francis;Zhen, Chuiqing;Feng, Boyu;Crawford, Peter;Huang, Lucia</t>
  </si>
  <si>
    <t>Effectiveness of aerial and ISERV-ISS RGB photos for real-time urban floodwater mapping: Case of Calgary 2013 flood</t>
  </si>
  <si>
    <t>10.1117/1.JRS.13.044521</t>
  </si>
  <si>
    <t>2-s2.0-85077777561</t>
  </si>
  <si>
    <t>['velocity vectors', 'velocity vector', 'two sets', 'sublook processing', 'subimage pairs', 'range component', 'ocean currents', 'novel theory', 'multiaperture along', 'moving targets', 'interferometric phases', 'four sets', 'first computed', 'estimated either', 'corresponding directions', 'conventional dual', 'complex subimages', 'aft antennas']</t>
  </si>
  <si>
    <t>Moving targets | multiaperture along-track InSAR | multilook/sublook processing | ocean current | velocity vector</t>
  </si>
  <si>
    <t>In this letter, a novel theory is proposed to measure the velocity vector of moving targets such as ocean currents by multiaperture along-track interferometric synthetic aperture radar (MA-ATI SAR), utilizing the conventional dual-antenna ATI SAR data. In this system, the range component of the velocity vector is first computed with the conventional ATI SAR algorithm by correlating the two sets of complex images produced through the fore and aft antennas. For estimating the direction of the velocity vector, multilook/sublook processing is applied to two sets of range-compressed azimuth raw data. Now, there are four sets of complex subimages, two of which are forward-looking and the others are backward-looking. Then, from these subimage pairs, the two sublook interferograms of the corresponding directions are produced. The direction of the moving targets can be estimated either from the forward- and backward-looking azimuth velocity components, or directly from the interferometric phases. With this direction and the range velocity component, the velocity vectors of ocean currents and also moving hard targets on land and sea can be estimated.</t>
  </si>
  <si>
    <t>1565-1569</t>
  </si>
  <si>
    <t>60085767;60025272;60068705</t>
  </si>
  <si>
    <t>7203010864;56911440600;23013299200</t>
  </si>
  <si>
    <t>Ouchi, Kazuo;Yoshida, Takero;Yang, Chan Su</t>
  </si>
  <si>
    <t>Japan;South Korea;Japan</t>
  </si>
  <si>
    <t>Tokyo;Sangnok-gu, Ansan-si;Tokyo</t>
  </si>
  <si>
    <t>IHI Corporation;Korea Institute Of Ocean Science &amp; Technology;The University of Tokyo</t>
  </si>
  <si>
    <t>60085767;60068705;60025272</t>
  </si>
  <si>
    <t>Ouchi K.</t>
  </si>
  <si>
    <t>A Theory of Multiaperture Along-Track Interferometric Synthetic Aperture Radar</t>
  </si>
  <si>
    <t>10.1109/LGRS.2019.2906104</t>
  </si>
  <si>
    <t>2-s2.0-85077778039</t>
  </si>
  <si>
    <t>['sustainable use', 'still difficult', 'starting point', 'precise acquisition', 'ocean surface', 'object detection', 'necessary function', 'microplastics generated', 'marine resources', 'marine environments', 'marine debris', 'marine data', 'many species', 'learning object', 'last frontier', 'floating debris', 'facing extinction', 'extensively studied', 'enabling safe', 'ecosystems deep', 'developing tools', 'debris floating', 'commonly used', 'art deep', 'aerial monitoring']</t>
  </si>
  <si>
    <t>autonomous systems | deep network | environmental monitoring | marine debris | marine ecosystems</t>
  </si>
  <si>
    <t>Advancing the sustainable use and conservation of marine environments is urgent. Tons of debris including macro- and microplastics generated on land are entering the oceans, marine resources are decreasing, and many species are facing extinction. Though satellite remote sensing techniques are commonly used for global environmental monitoring, it is still difficult to detect small objects such as floating debris on the vast ocean surface, and the ecosystems deep in the oceans where light does not reach are unobservable. An autonomous monitoring system consisting of optimally controlled robots is required for acquiring spatiotemporally rich marine data. However, object detection in marine environments, which is a necessary function the robots should have for underwater and aerial monitoring, has not been extensively studied. Here, we argue that state-of-the-art deep-learning-based object detection works well for monitoring underwater ecosystems and marine debris. We found that by using the deep-learning object-detection algorithm YOLO v3, underwater sea life and debris floating on the ocean surface can be detected with mean average precision of 69.6% and 77.2%, respectively. We anticipate our results to be a starting point for developing tools for enabling safe and precise acquisition of marine data to elucidate and utilize this last frontier.</t>
  </si>
  <si>
    <t>60003381;60003381;60003381</t>
  </si>
  <si>
    <t>9432539000;57189355888;36877832500</t>
  </si>
  <si>
    <t>Watanabe, Jun Ichiro;Shao, Yang;Miura, Naoto</t>
  </si>
  <si>
    <t>Hitachi, Ltd.</t>
  </si>
  <si>
    <t>Watanabe J.I.</t>
  </si>
  <si>
    <t>Underwater and airborne monitoring of marine ecosystems and debris</t>
  </si>
  <si>
    <t>10.1117/1.JRS.13.044509</t>
  </si>
  <si>
    <t>2-s2.0-85077780931</t>
  </si>
  <si>
    <t>['√¢ 1', 'widely used', 'water level', 'volumetric eroded', 'various applications', 'traditional methods', 'terrestrial photogrammetry', 'temporal surveying', 'summer season', 'spatial patterns', 'significant correlation', 'sediment erosion', 'scale mapping', 'riverine environments', 'riverbed evolution', 'river channel', 'results showed', 'research showed', 'predominant process', 'precisely compared', 'occur mostly', 'motion technique', 'morphological changes', 'morphodynamic processes', 'morphodynamic modeling', 'meanders varied', 'meandering fields', 'major changes', 'lower course', 'image resolution', 'geomorphological changes', 'floodplain enables', 'essential part', 'difference methods', 'determining areal', 'deposition rate', 'deposition along', 'deposited sediments', 'current practice', 'comprehensive view', 'allows monitoring', 'accurate high']</t>
  </si>
  <si>
    <t>B√ºy√ºk | erosion | Menderes River | river morphology | structure from motion</t>
  </si>
  <si>
    <t>Change detection analysis for monitoring and modeling riverine systems requires detailed spatial and temporal surveying of river morphology dynamics. Accurate digital surface models are an essential part of the studies of morphodynamic modeling of rivers and river channel evolution. An accurate high-resolution surface model of the river channel and floodplain enables a more comprehensive view of the riverbed evolution and allows monitoring of morphological changes of the entire river channel more precisely compared with traditional methods. In current practice, unmanned aerial systems (UAS) are widely used for various applications in photogrammetry, especially for three-dimensional surface modeling and large-scale mapping of riverine environments. UASs offer many advantages in terms of cost and image resolution and approaches for mapping across varying spatial extents when compared with terrestrial photogrammetry and satellite remote sensing systems. UAS-based aerial mapping was implemented in order to produce very high resolution surface models of a flood-sensitive region based on structure from motion technique. Ultimately, multitemporal topographic data were produced, and morphodynamic processes in the lower course of the B√ºy√ºk Menderes River in Turkey were modeled by digital shoreline analysis system and digital elevation model of difference methods. These methods were employed to examine the changes in the shoreline and to analyze the size of geomorphological changes and spatial patterns. The results showed that the change in the shoreline of the meanders varied from 3 to 27 m, and the water levels varied between √¢1/40.3 and 3 m. Although there was both sediment erosion and deposition along the shoreline, the predominant process was identified as deposition in the shoreline. A significant correlation was found between the deposited sediments and the sinuosity index values (r = 0.88) according to the changes in water level over the months. In addition, major changes on the deposition rate were found to occur mostly after the summer season. This research showed that UASs could provide a suitable measurement model for determining areal and volumetric eroded/deposited sediment quantities along the meandering fields.</t>
  </si>
  <si>
    <t>60019963;60022002;60022002</t>
  </si>
  <si>
    <t>57207876768;25924541000;57219122737</t>
  </si>
  <si>
    <t>Akay, Semih Sami;Ozcan, Orkan;Sen, Omer Lutfi</t>
  </si>
  <si>
    <t>ƒ∞stanbul Teknik √úniversitesi;Yildiz Technical University</t>
  </si>
  <si>
    <t>60022002;60019963</t>
  </si>
  <si>
    <t>Akay S.S.</t>
  </si>
  <si>
    <t>Modeling morphodynamic processes in a meandering river with unmanned aerial vehicle-based measurements</t>
  </si>
  <si>
    <t>10.1117/1.JRS.13.044523</t>
  </si>
  <si>
    <t>2-s2.0-85077781624</t>
  </si>
  <si>
    <t>['uniform distribution', 'theoretic point', 'smooth turn', 'receiver pair', 'particularly vulnerable', 'paper studies', 'mobility model', 'ground transmission', 'e .,', 'distance without', 'derived based', 'average œµ', 'aerial eavesdropping', 'aerial eavesdropper', 'achievable ergodic']</t>
  </si>
  <si>
    <t>Aerial eavesdropper | ergodic secrecy rate | smooth turn mobility model | √èŒº -outage secrecy rate</t>
  </si>
  <si>
    <t>This paper studies the threat that an aerial eavesdropper can pose to terrestrial wireless communications, from an information-theoretic point of view. The achievable ergodic and the average œµ-outage secrecy rates with no channel state information at the transmitter (i.e., with no CSIT) are analyzed for a transmitter-receiver pair on the ground, in the presence of an aerial eavesdropper which flies a random trajectory following a smooth turn (ST) mobility model in a three-dimensional (3D) space. The ST mobility model induces a uniform distribution (of the eavesdropper's waypoints) within the considered 3D volume. Closed-form asymptotic approximations of the achievable secrecy rates are derived based on the almost sure convergence and non-trivial mathematical manipulations. Validated by simulations, our analysis is tight and reveals that the ground transmission is particularly vulnerable to aerial eavesdropping which can be carried out in a distance without being noticed. 3D spherical regions are identified, within which the secrecy rates vanish. This sheds useful insights to protect terrestrial wireless networks from aerial eavesdropping.</t>
  </si>
  <si>
    <t>7027-7042</t>
  </si>
  <si>
    <t>60001604-60023932;60001604;60029470;60001604;60001604;60001604</t>
  </si>
  <si>
    <t>57190581207;35239764600;35956974500;36652101300;55546325800;55150047600</t>
  </si>
  <si>
    <t>Yuan, Xin;Feng, Zhiyong;Ni, Wei;Wei, Zhiqing;Liu, Ren Ping;Zhang, J. Andrew</t>
  </si>
  <si>
    <t>Australia;Australia;China</t>
  </si>
  <si>
    <t>Melbourne;Sydney;Beijing</t>
  </si>
  <si>
    <t>Commonwealth Scientific and Industrial Research Organization;University of Technology Sydney;Ministry of Education China</t>
  </si>
  <si>
    <t>60029470;60023932;60001604</t>
  </si>
  <si>
    <t>Secrecy Rate Analysis against Aerial Eavesdropper</t>
  </si>
  <si>
    <t>10.1109/TCOMM.2019.2927449</t>
  </si>
  <si>
    <t>2-s2.0-85077794630</t>
  </si>
  <si>
    <t>['useful insights', 'system performance', 'rectangular qam', 'mimo channels', 'imperfect csi', 'hexagonal qam', 'generalized nakagami', 'fading parameter', 'fading channel', 'cross qam', 'carlo simulations', 'antenna link']</t>
  </si>
  <si>
    <t>HQAM | imperfect CSI | MIMO | nakagami-m | RQAM | SQAM | TAS</t>
  </si>
  <si>
    <t>In this letter, we investigate the effect of imperfect channel state information (CSI) on quadrature amplitude modulation (QAM) schemes for a multi-input and multi-output (MIMO) variable gain non-regenerative cooperative network over the generalized Nakagami-m fading channel. Energy-efficient and standardized transmit antenna selection strategy is employed, to evaluate the system performance by considering the antenna link, which maximizes the received signal power. Framework for the upper-bound outage probability (OP), asymptotic OP and the average symbol error rate for hexagonal QAM, rectangular QAM, and 32-cross QAM are provided. Useful insights are drawn from comparative ASER analysis of various QAM schemes by considering the impact of both the fading parameter and the imperfect CSI for MIMO channels. Finally, the derived analytical results are validated through Monte-Carlo simulations.</t>
  </si>
  <si>
    <t>1721-1724</t>
  </si>
  <si>
    <t>Shaik, Parvez;Singya, Praveen Kumar;Bhatia, Vimal</t>
  </si>
  <si>
    <t>On Impact of Imperfect CSI over Hexagonal QAM for TAS/MRC-MIMO Cooperative Relay Network</t>
  </si>
  <si>
    <t>10.1109/LCOMM.2019.2931433</t>
  </si>
  <si>
    <t>2-s2.0-85077955678</t>
  </si>
  <si>
    <t>National Sun Yat-sen University</t>
  </si>
  <si>
    <t>NSYSU</t>
  </si>
  <si>
    <t>['wrong lane', 'unreliable stakeholders', 'surrounding receivers', 'supported vehicles', 'significantly helps', 'potentially lead', 'novel method', 'nearby entities', 'letter introduces', 'false location', 'data reported', 'conventional approaches', 'accelerate unexpectedly']</t>
  </si>
  <si>
    <t>V2X verification | vehicle relative positioning | Vehicular security</t>
  </si>
  <si>
    <t>In vehicle-to-everything (V2X) communications, collecting sensing data from nearby entities is common and essential. However, this approach also raises grave concerns about the truthfulness of data reported by the senders, particularly the unreliable stakeholders. For example, a compromised vehicle may deliberately disseminate its false location to the surrounding receivers. Trusting the data, a receiver can be trapped to change a wrong lane or accelerate unexpectedly. Such problems can potentially lead to a crash. This letter introduces a novel method by exploiting valuable information from the received physical signals of the multi-array beamforming antennas equipped in V2X-supported vehicles to verify the truthfulness of the claimed GPS location in V2X messages without requiring the availability of many dedicated anchors as in conventional approaches. Simulation results demonstrate that our method is effective and significantly helps to prevent the location forgery attacks in V2X.</t>
  </si>
  <si>
    <t>1704-1707</t>
  </si>
  <si>
    <t>60007954;60007954;60007954</t>
  </si>
  <si>
    <t>57194062575;7403225614;7103381899</t>
  </si>
  <si>
    <t>Nguyen, Van Linh;Lin, Po Ching;Hwang, Ren Hung</t>
  </si>
  <si>
    <t>Multi-Array Relative Positioning for Verifying the Truthfulness of V2X Messages</t>
  </si>
  <si>
    <t>10.1109/LCOMM.2019.2927979</t>
  </si>
  <si>
    <t>2-s2.0-85077955959</t>
  </si>
  <si>
    <t>2018R1D1A1A09082807</t>
  </si>
  <si>
    <t>['two parts', 'transmit power', 'peers broadcast', 'one antenna', 'nearby peers', 'letter studies', 'discovery message', 'consumed power', 'circuit power', 'certain threshold', 'average number', 'active antennas']</t>
  </si>
  <si>
    <t>directional antennas | Peer discovery | Poisson point process</t>
  </si>
  <si>
    <t>This letter studies a wireless peer discovery system where peers are equipped with more than one antenna. Wireless peer discovery is a network operation performed to identify the existence of peers in the network. In this operation, some fractions of the peers broadcast the discovery message to nearby peers. In such a system, our aim is to minimize the overall consumed power in the network. The consumed power is composed of two parts: Transmit power and circuit power. The circuit power is dependent on the number of active antennas which are to be optimized while keeping the average number of discovered peers greater than a certain threshold. The problem is non-convex and difficult to solve. In this regard, a low complexity algorithm is proposed which utilizes bisection search. Numerical results demonstrate that the proposed algorithm achieves almost the same performance as the optimal exhaustive search algorithm with much reduced complexity.</t>
  </si>
  <si>
    <t>1821-1825</t>
  </si>
  <si>
    <t>60027884-60000874;60027884</t>
  </si>
  <si>
    <t>56622175400;7501511710</t>
  </si>
  <si>
    <t>Ashraf, Mateen;Lee, Kyung Geun</t>
  </si>
  <si>
    <t>South Korea;Belgium</t>
  </si>
  <si>
    <t>Seoul;Louvain-la-Neuve</t>
  </si>
  <si>
    <t>Sejong University;Universit√© Catholique de Louvain</t>
  </si>
  <si>
    <t>60027884;60000874</t>
  </si>
  <si>
    <t>Ashraf M.</t>
  </si>
  <si>
    <t>Overall Energy Minimization in the Wireless Peer Discovery System with Multi-Antenna Peers</t>
  </si>
  <si>
    <t>10.1109/LCOMM.2019.2926976</t>
  </si>
  <si>
    <t>2-s2.0-85077956868</t>
  </si>
  <si>
    <t>['widely studied', 'single signals', 'signals automatically', 'signal amc', 'proposed method', 'overlapped co', 'capsule network', 'antenna receiver', 'also increasing']</t>
  </si>
  <si>
    <t>Automatic modulation classification | capsule network | cognitive radio | deep learning | overlapped co-channel signal</t>
  </si>
  <si>
    <t>Automatic modulation classification (AMC) for single signals has been widely studied in the past two decades. Meanwhile, the demand for multi-signal AMC is also increasing; however, single-signal AMC performs poorly and few methods were proposed for multi-signal AMC. To address this problem, a blind AMC method for overlapped co-channel signals applying capsule networks is proposed. Multiple transmitters transmit signals simultaneously and signals are received by a single-antenna receiver. The method handle signals at intermediate frequency directly, and is able to detect the number of signals automatically. Numerical results demonstrate the effectiveness of our proposed method, and excellent generalization ability provided by capsule network.</t>
  </si>
  <si>
    <t>1849-1852</t>
  </si>
  <si>
    <t>57195550727;7501411730;14068170900;57201329732;37038716700</t>
  </si>
  <si>
    <t>Zhou, Siyang;Wu, Zhilu;Yin, Zhendong;Zhang, Rui;Yang, Zhutian</t>
  </si>
  <si>
    <t>Blind Modulation Classification for Overlapped Co-Channel Signals Using Capsule Networks</t>
  </si>
  <si>
    <t>10.1109/LCOMM.2019.2929799</t>
  </si>
  <si>
    <t>2-s2.0-85077965678</t>
  </si>
  <si>
    <t>['underground rivers', 'transmission rate', 'simulations reveal', 'significant increase', 'mi systems', 'mi communications', 'mainly focus', 'magnetic induction', 'form expression', 'existing studies', 'earth scenarios', 'cooperative mi', 'antenna deployment', 'ad ).', 'achievable rate']</t>
  </si>
  <si>
    <t>channel bandwidth | Cooperative magnetic induction | wireless through-the-earth communication</t>
  </si>
  <si>
    <t>Magnetic Induction (MI) communication can be applied in some through-the-earth scenarios such as mines and underground rivers. To increase the transmission rate of MI communications, we propose a cooperative MI (CMI) scheme with an amplify-and-forward (AF) relay. Different from existing studies, we mainly focus on the relay with arbitrary antenna position and orientation (antenna deployment, AD). We derive the closed-form expression of CMI achievable data rate gain (CMG) for the relay and the closed-form expression of CMI channel bandwidth. Simulations reveal that a relay with appropriate AD could yield a significant increase in the achievable rate for MI systems.</t>
  </si>
  <si>
    <t>1748-1752</t>
  </si>
  <si>
    <t>57195601379;24780938300;56389756800;56594208900</t>
  </si>
  <si>
    <t>Ma, Honglei;Liu, Erwu;Wang, Rui;Qu, Xinyu</t>
  </si>
  <si>
    <t>Effect of Antenna Deployment on Achievable Rate in Cooperative Magnetic Induction Communication</t>
  </si>
  <si>
    <t>10.1109/LCOMM.2019.2929790</t>
  </si>
  <si>
    <t>2-s2.0-85077968915</t>
  </si>
  <si>
    <t>JCYJ20160531194547792</t>
  </si>
  <si>
    <t>['sufficiently validated', 'spatial resolution', 'simulation results', 'practical experiments', 'mas principle', 'liquid nitrogen', 'huazhong university', 'experimental results', 'electric warmer', 'antenna array', 'absorbing material']</t>
  </si>
  <si>
    <t>Mirrored aperture synthesis (MAS) | passive microwave remote sensing | spatial resolution</t>
  </si>
  <si>
    <t>The concept, principle, and method of microwave radiometric imaging with mirrored aperture synthesis (MAS) were proposed by the Huazhong University of Science and Technology (HUST), Wuhan, China. MAS can achieve higher spatial resolution without extending the size of the antenna array. However, the MAS principle has not been sufficiently validated by practical experiments. To solve this problem, an innovative experiment system of MAS at the V-band (MAS-V) has been developed by HUST. Experiments on the interference fringe pattern, spatial resolution, as well as the imaging of an electric warmer and the absorbing material in the styrofoam box filled with liquid nitrogen are performed. The initial experimental results demonstrate that MAS can achieve higher spatial resolution with the same antenna array compared with the conventional AS. For MAS, the experimental results are consistent with theory and simulation results.</t>
  </si>
  <si>
    <t>8105-8117</t>
  </si>
  <si>
    <t>60025761;60025761;60025761;60008332;60025761;60025761;60025761;60025761;60025761;60025761;60025761</t>
  </si>
  <si>
    <t>57188722496;8571870800;7405861702;24767382300;57225782241;57205496415;57205483214;56306701300;56306623000;16424539300;57089189900</t>
  </si>
  <si>
    <t>Dou, Haofeng;Gui, Liangqi;Li, Qingxia;Chen, Liangbing;Bi, Xiaojun;Wu, Yuanchao;Lei, Zhenyu;Li, Yufang;Chen, Ke;Lang, Liang;Guo, Wei</t>
  </si>
  <si>
    <t>Huazhong University of Science and Technology;Nanchang University</t>
  </si>
  <si>
    <t>60025761;60008332</t>
  </si>
  <si>
    <t>Initial Results of Microwave Radiometric Imaging with Mirrored Aperture Synthesis</t>
  </si>
  <si>
    <t>10.1109/TGRS.2019.2918308</t>
  </si>
  <si>
    <t>2-s2.0-85078247615</t>
  </si>
  <si>
    <t>IIS-1138847</t>
  </si>
  <si>
    <t>['verify mavnet', 'semantic segmentation', 'represent challenges', 'propose mavnet', 'power constraints', 'platforms subject', 'mavs ).', 'key area', 'empirical experiments', 'air surveillance']</t>
  </si>
  <si>
    <t>Aerial systems: perception and autonomy | Object detection | Recognition | Segmentation and categorization | Semantic scene understanding | Semantic segmentation</t>
  </si>
  <si>
    <t>Real-time semantic image segmentation on platforms subject to size, weight, and power constraints is a key area of interest for air surveillance and inspection. In this letter, we propose MAVNet: a small, light-weight, deep neural network for real-time semantic segmentation on micro aerial vehicles (MAVs). MAVNet, inspired by ERFNet [E. Romera, J. M. lvarez, L. M. Bergasa, and R. Arroyo, "ErfNet: Efficient residual factorized convnet for real-time semantic segmentation," IEEE Trans. Intell. Transp. Syst., vol. 19, no. 1, pp. 263-272, Jan. 2018.], features 400 times fewer parameters and achieves comparable performancewith somereference models in empirical experiments. Additionally,we provide two novel datasets that represent challenges in semantic segmentation for real-timeMAVtracking and infrastructure inspection tasks and verify MAVNet on these datasets. Our algorithm and datasets are made publicly available.</t>
  </si>
  <si>
    <t>3908-3915</t>
  </si>
  <si>
    <t>60102562;60102562;60102562;60102562;60102562;60102562;60102562;60108318;60025907;60025907;60102562;60102562</t>
  </si>
  <si>
    <t>57208018213;57197792098;57215365800;36981777600;57195427095;57207942789;56602764000;55209864600;57158835700;7801494497;7404823052;57202530488</t>
  </si>
  <si>
    <t>Nguyen, Ty;Shivakumar, Shreyas S.;Miller, Ian D.;Keller, James;Lee, Elijah S.;Zhou, Alex;√ñzaslan, Tolga;Loianno, Giuseppe;Harwood, Joseph H.;Wozencraft, Jennifer;Taylor, Camillo J.;Kumar, Vijay</t>
  </si>
  <si>
    <t>New York;Philadelphia;Washington, D.C.</t>
  </si>
  <si>
    <t>NYU Tandon School of Engineering;School of Engineering and Applied Science;The United States Army Corps of Engineers</t>
  </si>
  <si>
    <t>60108318;60102562;60025907</t>
  </si>
  <si>
    <t>MAVNet: An effective semantic segmentation micro-network for MAV-based tasks</t>
  </si>
  <si>
    <t>10.1109/LRA.2019.2928734</t>
  </si>
  <si>
    <t>2-s2.0-85078542806</t>
  </si>
  <si>
    <t>['yr ),', 'walker lane', 'using observations', 'usa ).', 'soil development', 'slip rates', 'slip faults', 'slip distribution', 'significant portion', 'return times', 'regional mapping', 'possibly half', 'north american', 'motion modeling', 'lidar data', 'least one', 'late pleistocene', 'indian head', 'gumdrop hills', 'geodetic rates', 'geodetic estimates', 'geodetic assessment', 'fault systems', 'deformation across', 'comparing geologic', 'block rotations', 'benton springs', 'agai pah', '8 mm', '36cl cosmogenic', '2 mm', '1 mm']</t>
  </si>
  <si>
    <t>The Walker Lane is a broad shear zone that accommodates a significant portion of North American-Pacific plate relative transform motion through a complex of fault systems and block rotations. Analysis of digital elevation models, constructed from both lidar data and structure-from-motion modeling of unmanned aerial vehicle photography, in conjunction with 10Be and 36Cl cosmogenic and optically stimulated luminescence dating define new Late Pleistocene to Holocene minimum strike-slip rates for the Benton Springs (1.5 ¬± 0.2 mm/yr), Petrified Springs (0.7 ¬± 0.1 mm/yr), Gumdrop Hills (0.9 +0.3/-0.2 mm/yr), and Indian Head (0.8 ¬± 0.1 mm/yr) faults of the central Walker Lane (Nevada, USA). Regional mapping of the fault traces within Quaternary deposits further show that the Indian Head and southern Benton Springs faults have had multiple Holocene ruptures, with inferred coseismic displacements of ~3 m, while absence of displaced Holocene deposits along the Agai Pah, Gumdrop Hills, northern Benton Springs, and Petrified Springs faults suggest they have not. Combining these observations and comparing them with geodetic estimates of deformation across the central Walker Lane, indicates that at least one-third of the ~8 mm/yr geodetic deformation budget has been focused across strike-slip faults, accommodated by only two of the five faults discussed here, during the Holocene, and possibly half from all the strike-slip faults during the Late Pleistocene. These results indicate secular variations of slip distribution and irregular recurrence intervals amongst the system of strike-slip faults. This makes the geodetic assessment of fault slip rates and return times of earthquakes on closely spaced strike-slip fault systems challenging. Moreover, it highlights the importance of understanding temporal variations of slip distribution within fault systems when comparing geologic and geodetic rates. Finally, the study provides examples of the importance and value in using observations of soil development in assessing the veracity of surface exposure ages determined with terrestrial cosmogenic nuclide analysis.</t>
  </si>
  <si>
    <t>1460-1478</t>
  </si>
  <si>
    <t>60001769;60001769;60025152;60025152;60025152</t>
  </si>
  <si>
    <t>55831426900;7003709322;35916941000;57203106423;57195233333</t>
  </si>
  <si>
    <t>Angster, Stephen J.;Wesnousky, Steven G.;Figueiredo, Paula M.;Owen, Lewis A.;Hammer, Sarah J.</t>
  </si>
  <si>
    <t>Cincinnati;Reno</t>
  </si>
  <si>
    <t>University of Cincinnati;University of Nevada, Reno</t>
  </si>
  <si>
    <t>60025152;60001769</t>
  </si>
  <si>
    <t>Angster S.J.</t>
  </si>
  <si>
    <t>Late quaternary slip rates for faults of the central walker lane (Nevada, USA): Spatiotemporal strain release in a strike-slip fault system</t>
  </si>
  <si>
    <t>10.1130/GES02088.1</t>
  </si>
  <si>
    <t>2-s2.0-85078543979</t>
  </si>
  <si>
    <t>['surrounding conditions', 'satellite communications', 'reversible manner', 'reconfigurable antennas', 'radiation properties', 'pin diodes', 'photoconductive elements', 'paper presents', 'operation optimization', 'mechanical actuators', 'liquid crystals', 'latest advances', 'input multi', 'dynamically altering', 'dynamical response', 'design process', 'current trends', 'cognitive radio', 'biomedical devices', 'antenna performance', 'activation mechanisms']</t>
  </si>
  <si>
    <t>Metasurface | Optical switches | PIN diodes | Polarizations | Radiation pattern | Radio frequency microelectromechanical system | Reconfigurable antennas | Varactors</t>
  </si>
  <si>
    <t>Reconfigurable antennas are capable of dynamically altering their frequency, polarization, and radiation properties in a controlled and reversible manner. They modify their geometry and behaviour to maximize the antenna performance in response to changes in their surrounding conditions. To implement a dynamical response, they employ different mechanisms such as PIN diodes, varactors, radio-frequency microelectromechanical systems (RF-MEMS), field effect transistors (FETs), parasitic pixel layers, photoconductive elements, mechanical actuators, metamaterials, ferrites, and liquid crystals. These mechanisms enable intentional distribution of current on the antenna surface producing reversible modification of their properties. This paper presents the design process and applications of reconfigurable antennas. The activation mechanisms of reconfigurable antennas, and their design and operation optimization are discussed. The latest advances on reconfigurable metamaterial engineering, and the current trends and future directions relating to reconfigurable antennas are reviewed. Finally, the applications of reconfigurable antennas in cognitive radio, multi-input multi-output (MIMO) systems, satellite communications, and biomedical devices are highlighted.</t>
  </si>
  <si>
    <t>239-258</t>
  </si>
  <si>
    <t>60018805-60075923;60018805;60108680</t>
  </si>
  <si>
    <t>57214330355;7003695829;57204551746</t>
  </si>
  <si>
    <t>Mohanta, Harish Chandra;Kouzani, Abbas Z.;Mandal, Sushanta K.</t>
  </si>
  <si>
    <t>India;India;Australia</t>
  </si>
  <si>
    <t>Greater Noida;Gajapati;Geelong</t>
  </si>
  <si>
    <t>Sharda University;Centurion University of Technology and Management;Deakin University</t>
  </si>
  <si>
    <t>60108680;60075923;60018805</t>
  </si>
  <si>
    <t>Mohanta H.</t>
  </si>
  <si>
    <t>Reconfigurable antennas and their applications</t>
  </si>
  <si>
    <t>10.13189/ujeee.2019.060406</t>
  </si>
  <si>
    <t>2-s2.0-85078661415</t>
  </si>
  <si>
    <t>['uav ).', 'severe conditions', 'paper describes', 'located aboard', 'key features', 'integrated sins', 'corner reflectors']</t>
  </si>
  <si>
    <t>antenna phase center tracking | aperture synthesis | MEMS | micronavigation</t>
  </si>
  <si>
    <t>Abstract: The paper describes the experience of constructing an integrated SINS/GNSS navigation system for supporting a side-looking synthetic aperture radar, located aboard a small-sized unmanned aerial vehicle (UAV). Key features and factors that should be taken into account when developing a navigation system operated under severe conditions are studied. Flight test results are presented, including the estimates of MEMS-based micronavigation system accuracy. The analysis is based on the radio signals reflected from corner reflectors, as well as radar images obtained by constructing a matched filter based on the micronavigation system data.</t>
  </si>
  <si>
    <t>245-255</t>
  </si>
  <si>
    <t>118337689;118337689;118337689;118337689</t>
  </si>
  <si>
    <t>23485402900;57214681429;57214668859;57214669531</t>
  </si>
  <si>
    <t>Kulakova, V. I.;Nozdrin, S. A.;Sokharev, A. Yu;Tsarik, D. V.</t>
  </si>
  <si>
    <t>Special Technological Center (STC) LLC</t>
  </si>
  <si>
    <t>Kulakova V.</t>
  </si>
  <si>
    <t>Micronavigation System to Support a Radar with Synthetic Aperture aboard a Small UAV</t>
  </si>
  <si>
    <t>10.1134/S2075108719040102</t>
  </si>
  <si>
    <t>2-s2.0-85078886088</t>
  </si>
  <si>
    <t>['statistical analysis', 'sins based', 'paper presents', 'mems technology', 'gnss signal', 'gnss receiver', 'gnss outages', 'estimation accuracy', 'double antenna', 'different periods', 'complex motion', 'comparative analysis']</t>
  </si>
  <si>
    <t>extended Kalman filter | MEMS | satellite navigation systems | sigma-point Kalman filter | strapdown inertial navigation systems</t>
  </si>
  <si>
    <t>Abstract: The paper presents a comparative analysis of the extended Kalman filter (EKF) and the sigma-point Kalman filter (SPKF) applied to solve the problem of SINS/GNSS integration based on a loosely-coupled integration scheme. Complete stochastic measurement models of MEMS inertial sensors are considered. The efficiency of the EKF and the SPKF is evaluated using real experimental data on complex motion from an SINS based on MEMS technology and a GNSS receiver with a double antenna. The estimation accuracy of navigation parameters using the EKF and the SPKF in the presence of the GNSS signal and during the GNSS outages is analyzed. The results of the statistical analysis of the errors in estimating navigation parameters for different periods of GNSS signal outage are considered.</t>
  </si>
  <si>
    <t>231-244</t>
  </si>
  <si>
    <t>60033469;60033469</t>
  </si>
  <si>
    <t>57212148878;36762571400</t>
  </si>
  <si>
    <t>Al Bitar, N.;Gavrilov, A. I.</t>
  </si>
  <si>
    <t>Bauman Moscow State Technical University</t>
  </si>
  <si>
    <t>Al Bitar N.</t>
  </si>
  <si>
    <t>Comparative Analysis of Fusion Algorithms in a Loosely-Coupled Integrated Navigation System on the Basis of Real Data Processing</t>
  </si>
  <si>
    <t>10.1134/S2075108719040023</t>
  </si>
  <si>
    <t>2-s2.0-85078889998</t>
  </si>
  <si>
    <t>['tracking algorithm', 'short enough', 'selected point', 'reliably project', 'reference image', 'quadrotor helicopter', 'projective transformations', 'processing time', 'presented algorithm', 'matching algorithm', 'live images', 'image sequences', 'guidance algorithm', 'gain invariance', 'beneficial characteristics']</t>
  </si>
  <si>
    <t>Image Matching | Micro Aerial Vehicles | ORB | Tracking | Wide Baseline Matching | Window Detection</t>
  </si>
  <si>
    <t>Abstract‚Äî: In this paper, the problem of an autonomous unmanned aerial vehicle (UAV) approach to a target which is selected in a reference image is addressed. A robust matching algorithm is proposed to reliably project the selected point in the reference image into the live images of a quadrotor helicopter. Projective transformations are applied to the reference image to extract additional keypoints and to gain invariance to out-of-plane perspective transformations. Since the matching algorithm does not exploit the beneficial characteristics of image sequences and because its processing time is not short enough for high frame rates, a tracking algorithm is introduced. High detection rates even for image sequences with large viewpoint changes are achieved. Therefore, the presented algorithm can be used as input to a guidance algorithm for UAVs.</t>
  </si>
  <si>
    <t>206-215</t>
  </si>
  <si>
    <t>60102538;60102538;60102538-60072485</t>
  </si>
  <si>
    <t>57190281147;57190273164;7003856637</t>
  </si>
  <si>
    <t>Mueller, K.;Atman, J.;Trommer, G. F.</t>
  </si>
  <si>
    <t>Karlsruhe;Saint Petersburg</t>
  </si>
  <si>
    <t>Karlsruher Institut f√ºr Technologie;Saint Petersburg National Research University of Information Technologies, Mechanics and Optics University ITMO</t>
  </si>
  <si>
    <t>60102538;60072485</t>
  </si>
  <si>
    <t>Mueller K.</t>
  </si>
  <si>
    <t>Combination of Wide Baseline Image Matching and Tracking for Autonomous UAV Approaches to a Window</t>
  </si>
  <si>
    <t>10.1134/S2075108719040138</t>
  </si>
  <si>
    <t>2-s2.0-85078900310</t>
  </si>
  <si>
    <t>18-71-00143</t>
  </si>
  <si>
    <t>['various architectures', 'unmanned vehicle', 'road agents', 'relative positions', 'reinforcement learning', 'new approach', 'model experiments', 'mask r', 'learning process', 'intersection simulator', 'intelligent agent', 'faster r', 'direct interaction', 'difficult areas', 'developed system', 'computer vision', 'cnn ).', 'central one', 'cascade r', 'behavior planning', 'also investigated', 'aerial photographs']</t>
  </si>
  <si>
    <t>behavior control | computer vision | deep neural network | intersection simulator | reinforcement learning | vehicle recognition</t>
  </si>
  <si>
    <t>Abstract: Among a number of problems in the behavior planning of an unmanned vehicle the central one is movement in difficult areas. In particular, such areas are intersections at which direct interaction with other road agents takes place. In our work, we offer a new approach to train of the intelligent agent that simulates the behavior of an unmanned vehicle, based on the integration of reinforcement learning and computer vision. Using full visual information about the road intersection obtained from aerial photographs, it is studied automatic detection the relative positions of all road agents with various architectures of deep neural networks (YOLOv3, Faster R-CNN, RetinaNet, Cascade R-CNN, Mask R-CNN, Cascade Mask R-CNN). The possibilities of estimation of the vehicle orientation angle based on a convolutional neural network are also investigated. Obtained additional features are used in the modern effective reinforcement learning methods of Soft Actor Critic and Rainbow, which allows to accelerate the convergence of its learning process. To demonstrate the operation of the developed system, an intersection simulator was developed, at which a number of model experiments were carried out.</t>
  </si>
  <si>
    <t>283-295</t>
  </si>
  <si>
    <t>60000308;60110807;60000308;60000308;60000308-60110807</t>
  </si>
  <si>
    <t>57223946179;57188871403;57214844942;57214728834;56504794900</t>
  </si>
  <si>
    <t>Yudin, D. A.;Skrynnik, A.;Krishtopik, A.;Belkin, I.;Panov, A. I.</t>
  </si>
  <si>
    <t>Federal Research Center Informatics and Management of the Russian Academy of Sciences;Moscow Institute of Physics and Technology</t>
  </si>
  <si>
    <t>60110807;60000308</t>
  </si>
  <si>
    <t>Yudin D.A.</t>
  </si>
  <si>
    <t>Object Detection with Deep Neural Networks for Reinforcement Learning in the Task of Autonomous Vehicles Path Planning at the Intersection</t>
  </si>
  <si>
    <t>10.3103/S1060992X19040118</t>
  </si>
  <si>
    <t>2-s2.0-85079294637</t>
  </si>
  <si>
    <t>['women around', 'results obtained', 'recent years', 'proposed antenna', 'new design', 'largely satisfying', 'important parameter', 'electronic paper', 'early diagnosis', 'common cancer', 'breast tumors', 'breast cancer', 'biomedical applications', '1 ghz']</t>
  </si>
  <si>
    <t>Breast cancer | Microwave imaging detection | Specific absorption rate | Ultra wideband antenna</t>
  </si>
  <si>
    <t>Breast cancer is the most common cancer in women. It has the highest incidence rate and the highest mortality rate. In recent years, the incidence of breast cancer has become more and more important, it is becoming the first tumor killer for women around the world. Early diagnosis is the most important parameter for detecting cancerous tissue to prevent serious consequences. In this electronic paper, wepresent a new design of an ultra-wide-band circular microstrip patch antenna operating in the recommended FCC band ([3.1 GHz-10.6 GHz]) for the detection of breast tumors. The antenna is printed on an FR4 epoxy substrate with a dielectric permittivity Œµr = 4.4 and loss tangent tan Œ¥ = 0.02. The results obtained are largely satisfying and prove that the proposed antenna is a candidate for biomedical applications. Copyright</t>
  </si>
  <si>
    <t>UWB antenna with circular patch for early breast cancer detection</t>
  </si>
  <si>
    <t>10.12928/TELKOMNIKA.v17i5.12757</t>
  </si>
  <si>
    <t>2-s2.0-85079396244</t>
  </si>
  <si>
    <t>['transmission power', 'switching factor', 'switch factor', 'results reveal', 'results demonstrate', 'relay systems', 'relay system', 'relay antennas', 'power allocation', 'optimally selected', 'optimal time', 'lambert function', 'fd single', 'fd dual', 'energy eciency', 'derivative function', 'concave function']</t>
  </si>
  <si>
    <t>In this paper, we propose an optimal time and power allocation scheme in a wireless power supply full-duplex (FD) relay system, where we consider the number of relay antennas in the energy harvesting stage. At the same time, the energy eciency optimization problem of the system is structured, where optimization issues related to time allocation factors and power allocation are established. For the FD dual-antenna and the FD single-antenna energy harvesting system, energy eciency function is proven to be a concave function over the time-switch factor, and the optimal time-switching factor is theoretically obtained using the Lambert function. Then, according to the given value range of the optimal time switching factor, the optimal power distribution scheme is obtained by analyzing the derivative function of the system energy eciency and using the properties of the Lambert function. The time-switching factor and transmission power are optimally selected at the wireless power supply FD relay. Results reveal that the performance of energy eciency of the dual-antenna energy harvesting at the FD relay outperforms that of the single-antenna. Moreover, our results demonstrate that FD relay systems always substantially boost the energy eciency compared with half-duplex (HD) relay systems.</t>
  </si>
  <si>
    <t>Time and power allocation for energy effciency maximization in wireless-powered full-duplex relay systems</t>
  </si>
  <si>
    <t>10.3390/FI11100205</t>
  </si>
  <si>
    <t>2-s2.0-85079635525</t>
  </si>
  <si>
    <t>['rotor bearings', 'output duct', 'main elements', 'lubrication system', 'flow combustor', 'centrifugal compressor', 'calculation features', 'axial turbine']</t>
  </si>
  <si>
    <t>centrifugal compressor | micro gas turbine engine | radial-axial turbine | reverse-flow combustor | turbocharger | unmanned aerial vehicle</t>
  </si>
  <si>
    <t>The results of development and manufacture of a micro gas turbine engine for an unmanned aerial vehicle are presented. The calculation features of the main elements of the engine blading section, namely, a centrifugal compressor, a reverse-flow combustor, and a radial-axial turbine are considered. The design of the inlet and output duct, rotor bearings, and lubrication system is described.</t>
  </si>
  <si>
    <t>651-660</t>
  </si>
  <si>
    <t>60088527;60088527;60088527;60088527;60088527</t>
  </si>
  <si>
    <t>57211106467;6602919764;57204720545;57215053487;57215066964</t>
  </si>
  <si>
    <t>Sychenkov, V. A.;Limanskii, A. S.;Yousef, W. M.;Ankudimov, V. V.;Seyid Jafari, S. S.</t>
  </si>
  <si>
    <t>Sychenkov V.A.</t>
  </si>
  <si>
    <t>Micro Gas Turbine Engine for Unmanned Aerial Vehicles</t>
  </si>
  <si>
    <t>10.3103/S1068799819040160</t>
  </si>
  <si>
    <t>2-s2.0-85079753919</t>
  </si>
  <si>
    <t>National Defense Basic Scientific Research Program of China</t>
  </si>
  <si>
    <t>A1120131044</t>
  </si>
  <si>
    <t>['task package', 'interactivity matrix', 'information relevancy', 'development tasks', 'development process', 'development efficiency', 'decomposition method', 'coupling tasks', 'collaborative development']</t>
  </si>
  <si>
    <t>Design structure matrix | Genetic algorithm | Task coupling model | Task decoupling | Weighted directed graph</t>
  </si>
  <si>
    <t>It is important to improve the development efficiency of decoupling a coupling task package according to the information relevancy relation between development tasks in the collaborative development process of complicated electronic products. In order to define the task coupling model in the development process, the weighted directed graph based on the information relevancy is established, and the correspondence between weighted directed graph model and numerical design structure matrix model of coupling tasks is introduced. The task coupling model is quantized, thereby the interactivity matrix of task package is built. A multi-goal task decoupling method based on improved genetic algorithm is proposed to decouple the task coupling model, which transforms the decoupling of task package into a multi-goal optimization issue. Then the improved genetic algorithm is used to solve the interactivity matrix of coupling tasks. Finally, the effectiveness of this decomposition method is proved by using the example of task package decoupling of collaborative development of a radar's phased array antenna.</t>
  </si>
  <si>
    <t>868-878</t>
  </si>
  <si>
    <t>60021666-60073606;60021666;60021666;60021666;60021666;60021666</t>
  </si>
  <si>
    <t>57173286300;57199719900;57188740497;56818107500;57201250631;57212467791</t>
  </si>
  <si>
    <t>Wang, Xiaofei;Liao, Wenhe;Guo, Yu;Wang, Falin;Pan, Zhihao;Liu, Daoyuan</t>
  </si>
  <si>
    <t>Nanjing Research Institute of Electronics Technology;Nanjing University of Aeronautics and Astronautics</t>
  </si>
  <si>
    <t>60073606;60021666</t>
  </si>
  <si>
    <t>Modeling and Decoupling of Coupling Tasks in Collaborative Development Process of Complicated Electronic Products</t>
  </si>
  <si>
    <t>10.16356/j.1005-1120.2019.05.018</t>
  </si>
  <si>
    <t>2-s2.0-85080041242</t>
  </si>
  <si>
    <t>['wireless sensing', 'software programmed', 'radiation patterns', 'radiating structure', 'pin diodes', 'parameter characteristics', 'nodemcu switches', 'microwave sensing', 'measured results', 'iot applications', 'good compatibility', 'designed model', 'data transmission', 'current direction', 'cmote device', 'based internet', 'bands 1', 'advanced computing', '90 ghz', '8 ghz', '78 ghz', '58 ghz', '43 ghz', '15 ghz', '14 ghz', '0 ghz']</t>
  </si>
  <si>
    <t>center for development of advanced computing (CDAC) | internet of things (IoT) applications | Microwave/millimeter wave sensors | NodeMcu | omega shape | PIN diodes | reconfigurable antenna</t>
  </si>
  <si>
    <t>A novel octahedron frequency reconfigurable multiband antenna for microwave sensing-based Internet of things (IoT) applications is proposed in this work. This reconfigurable antenna operates over the bands 1.57-2.15 GHz, 2.13-3.0 GHz, 3.17-3.43 GHz, 5.2-5.8 GHz, 6.3-6.78 GHz, 8.31-8.90 GHz, 9.04-9.58 GHz, and 12.03-13.14 GHz, which can be used for wireless sensing, space, and IoT applications. By using omega shape slot in the radiating structure and with PIN diodes switching to change the current direction, the desired resonant frequencies are achieved. The PIN diodes are controlled by using an IoT device NodeMcu. As per the software programmed, the NodeMcu switches the PIN diodes into on and off conditions. We can change the program and monitor through the World Wide Web. The S-parameter characteristics and the radiation patterns have been measured, and good compatibility between simulated and measured results has been identified. The designed model is tested with center for development of advanced computing (CDAC) Cmote device and controlled through IoT for data transmission and reception at desired operating bands.</t>
  </si>
  <si>
    <t>57200091933;36135595500;57195318311;35772615700</t>
  </si>
  <si>
    <t>Vamseekrishna, Allam;Madhav, Boddapati Taraka Phani;Anilkumar, Tirunagari;Reddy, Lakkam Siva Shanker</t>
  </si>
  <si>
    <t>Vamseekrishna A.</t>
  </si>
  <si>
    <t>An IoT Controlled Octahedron Frequency Reconfigurable Multiband Antenna for Microwave Sensing Applications</t>
  </si>
  <si>
    <t>10.1109/LSENS.2019.2943772</t>
  </si>
  <si>
    <t>2-s2.0-85080090838</t>
  </si>
  <si>
    <t>['umbrella term', 'mobile system', 'mobile networks', 'magnitude better', 'different ways', 'current 4g', 'base stations']</t>
  </si>
  <si>
    <t>5G is an umbrella term for a set of global technical standards covering mobile phones and mobile networks to allow them to deliver performance quality that is orders of magnitude better than current 4G. In order to achieve this, each part of the mobile system, from the devices, to the base stations and antennas, to the backhaul and core, will have to worfc in very different ways to now, as well as requiring massive amounts of supporting computing processing and storage, often in "cloud computing".</t>
  </si>
  <si>
    <t>Journal of the Institute of Telecommunications Professionals</t>
  </si>
  <si>
    <t>Newstead, Stuart</t>
  </si>
  <si>
    <t>Newstead S.</t>
  </si>
  <si>
    <t>5G,Or not 5g?</t>
  </si>
  <si>
    <t>2-s2.0-85080955109</t>
  </si>
  <si>
    <t>['typical shape', 'smooth petiole', 'sensillum styloconicum', 'sensilla trichodea', 'sensilla squamiformia', 'sensilla coeloconica', 'sensilla basiconica', 'sensilla auricillica', 'point distally', 'middle region', 'male antenna', 'least abundant', 'frequent type', 'found among', 'flagellar subsegment', 'flagellar segment', 'five types', 'dorsal part', 'distributed randomly', 'distal portion', 'conic extremity', 'apical segment', 'always found']</t>
  </si>
  <si>
    <t>Chaetica | Coeloconica | Styloconica | Trichode</t>
  </si>
  <si>
    <t>The studies with SEM clearly depicted that the antenna of female was longer than male antenna. Five types of sensilla namely trichodea, chaetica, styloconica, coeloconica and auricillica, and scales were observed on the flagellum of both sexes. Sensilla trichodea were distributed randomly on all segments and were the most frequent type. Six sensilla chaetica were observed on each flagellar segment in both sexes, except in the apical segment. A sensillum styloconicum was always found at the upper-middle region of each flagellar subsegment. This sensillum had a smooth petiole and a conic extremity with one to three apical structures. Sensilla coeloconica were situated from middle to the distal portion of segment. Sensilla auricillica were found among the scales and had the typical shape of rabbit's ear. Sensilla squamiformia were present on dorsal part of the antenna among scales. They were shorter and finer than scales and were embedded in a socket and point distally. Sensilla basiconica were smaller and least abundant of all sensilla.</t>
  </si>
  <si>
    <t>554-559</t>
  </si>
  <si>
    <t>0976058X</t>
  </si>
  <si>
    <t>Indian Journal of Agricultural Research</t>
  </si>
  <si>
    <t>60025123;60025123;60025123;60025123</t>
  </si>
  <si>
    <t>57190860406;16229810100;6701798549;6701380831</t>
  </si>
  <si>
    <t>Aruna, R.;Jeyarani, S.;Mohankumar, S.;Durairaj, C.</t>
  </si>
  <si>
    <t>Tamil Nadu Agricultural University</t>
  </si>
  <si>
    <t>Aruna R.</t>
  </si>
  <si>
    <t>Documentation and validation of chemosensory structures in antennae of Spodoptera litura (Fabricius) through Scanning Electron Microscope (SEM)</t>
  </si>
  <si>
    <t>10.18805/IJARe.A-5084</t>
  </si>
  <si>
    <t>2-s2.0-85081343182</t>
  </si>
  <si>
    <t>['well matched', 'reflection coefficient', 'rectifier circuit', 'rectenna systems', 'crucial step', 'captured power', 'antenna array', '8 ghz', '6 db', '11 db']</t>
  </si>
  <si>
    <t>Antenna array | Patch antenna | Rectenna | Wireless power transmission</t>
  </si>
  <si>
    <t>The performance and advantages of microstrip patch antennas made them a field of interest for wireless power transmission applications, especially for rectenna systems where the choice of the antenna is a crucial step. In this paper, a 5.8 GHz circularly polarized patch antenna has been designed and fabricated, then mounted by using 4 elements to achieve an antenna array to enhance the captured power to be converted by the rectifier circuit. The antenna array is well matched at 5.8 GHz in terms of reflection coefficient and has a directivity of 11 dB and a gain of 6 dB. Results have been confirmed by fabrication.</t>
  </si>
  <si>
    <t>2186-2193</t>
  </si>
  <si>
    <t>57194680802;56500721700;8712480300;57223907578;11840528500;6505504052</t>
  </si>
  <si>
    <t>Taybi, A.;Tajmouati, A.;Zbitou, J.;Abdellaoui, L. El;Latrach, M.;Errkik, A.</t>
  </si>
  <si>
    <t>Taybi A.</t>
  </si>
  <si>
    <t>A new configuration of patch antenna array for rectenna array applications</t>
  </si>
  <si>
    <t>10.12928/TELKOMNIKA.v17i5.11476</t>
  </si>
  <si>
    <t>2-s2.0-85081729297</t>
  </si>
  <si>
    <t>14J22</t>
  </si>
  <si>
    <t>['two parts', 'system working', 'selected according', 'second part', 'rectangular shape', 'rapid increase', 'radiating elements', 'radiating element', 'operating frequency', 'lower profile', 'higher gain', 'first part', 'field distance', 'different direction', 'accept wave', '5g band', '5g applications', '28 ghz']</t>
  </si>
  <si>
    <t>5G wireless communication system | Circular polarization | Folded reflectarray antenna | Meander lines polarizer</t>
  </si>
  <si>
    <t>Fifth-generation (5G) is a wireless connection built specifically to keep up with the rapid increase of devices that need a mobile internet connection. A system working on 5G band can provide higher bandwidth and faster data rate as compared to fourth-generation (4G) band. Thus, an antenna with higher gain and lower profile is required to support this system. On the other hand, the performance of circular polarization antenna is better than linear polarization antenna due to its ability to accept wave from different direction. In this project, a low-profile circular polarization folded reflectarray antenna with operating frequency of 28 GHz is presented. This project is divided into two parts. In the first part, a linear polarization folded reflectarray antenna is designed. In this second part, a meander lines polarizer is used to convert the linear polarization antenna to circular polarization antenna. The antenna is fed by a linear polarized waveguide. Each radiating element of the antenna is in rectangular shape. The size of the radiating elements are selected according to obtain required phase delay to form a planar phase front in the far-field distance. Both of the antennas are simulated by using Computer Simulation Technology (CST) software. Finally, the results show excellent performances with 16.81 dB directivity and 1.49 dB axial ratio at 28 GHz. Thus, the antenna is very suitable for 5G applications.</t>
  </si>
  <si>
    <t>2250-2257</t>
  </si>
  <si>
    <t>57194325815;57215780222;27567733600;36349799500;57213578208</t>
  </si>
  <si>
    <t>Yusoff, Mohd Fairus Mohd;Min, Lim Jit;Hamid, Mohamad Rijal;Johari, Zaharah;Iqbal, Muhammad Naeem</t>
  </si>
  <si>
    <t>Yusoff M.F.M.</t>
  </si>
  <si>
    <t>Circular polarization folded reflectarray antenna for 5G applications</t>
  </si>
  <si>
    <t>10.12928/TELKOMNIKA.v17i5.12812</t>
  </si>
  <si>
    <t>2-s2.0-85081895299</t>
  </si>
  <si>
    <t>U860</t>
  </si>
  <si>
    <t>['proposed model', 'measurement results', 'lens consists', 'input ports', 'indications amid', 'high performance', 'good agreement', 'excited ports', 'essential standard', 'energy coupling', 'comprehensive explanation', 'azimuth plane', '45 ghz', '2 permittivity']</t>
  </si>
  <si>
    <t>Beamforming ISM band | Rotman lens | Steerable antenna</t>
  </si>
  <si>
    <t>An electrically steerable beam is an essential standard in the recent wireless application in order to increase the gain and reduce the interference. However, high performance of amplitude besides low phase error difficult to achieve without indicators are used to set lens parameters to desired optimum performance design level. In this paper, the introduced microstrip lens has examined a comprehensive explanation for parameters and indications amid a full wave structure methodology. Further, Phase and energy coupling between excited ports and received ports besides phase error and its relation with the lens parameters design are explained in detailed. A wideband beamforming network based on a printed microstrip Rotman lens with a ¬±26¬∞ scanning angle was designed in this study. The designed lens operates at 2.45 GHz with 592 MHz bandwidth. The lens consists of five switchable ports (input ports) with four output ports that connected to the microstrip patch antennas. The five switchable ports were used to realize the scanning beams angle in the azimuth plane. The proposed model is simulated by CST Microwave Studio and fabricated on FR-4 with 1.565 mm thickness and 4.2 permittivity. A good agreement between simulation and measurement results were achieved.</t>
  </si>
  <si>
    <t>2235-2243</t>
  </si>
  <si>
    <t>60090656-60109299;60090656;60090656;60090656</t>
  </si>
  <si>
    <t>55843728500;24824976800;16021146000;16021129300</t>
  </si>
  <si>
    <t>Al-Obaidi, Mohammed K.;Mohd, Ezri;Abdullah, Noorsaliza;Dahlan, Samsul Haimi</t>
  </si>
  <si>
    <t>Design of wideband Rotman lens for wireless applications</t>
  </si>
  <si>
    <t>10.12928/TELKOMNIKA.v17i5.11930</t>
  </si>
  <si>
    <t>2-s2.0-85081909710</t>
  </si>
  <si>
    <t>['wireless power', 'virtual oscilloscope', 'successfully transmitted', 'still far', 'simulation process', 'receiver coil', 'project show', 'oversized battery', 'output wave', 'output voltage', 'one point', 'new option', 'met due', 'mcrs ).', 'led light', 'higher power', 'electrical components', 'dc voltage', 'dc source', 'current separately', 'coil diameter', 'battery replacement', 'adjust voltage', 'added weight', 'ac waveform', '15 cm']</t>
  </si>
  <si>
    <t>Magnetic coil | Resonant system | Wireless power transfer</t>
  </si>
  <si>
    <t>Long life lithium ion batteries and methanol fuel cells have been persuaded as ways to make the electrical components more mobile, consumers' expectations are still far from being met due to the added weight and expenses for battery replacement. The discovery of wireless power is transfered as a new option, and holds great promise to leave the oversized battery. The design of wireless power transfer applies the concept of magnetic coil resonant system (MCRS). The concept of MCRS is similar with a function of an antenna to transfer the power from one point to another. Simulation process is used to produce the output wave on the virtual oscilloscope and to obtain the reading of output voltage from the multimeter. The transmitter side contains power supply, transmitter oscillator circuit and transmitter magnetic coil. Transmitter circuit convert DC to AC waveform and the receiver circuit convert AC to DC voltage. The DC Source that connected to transmitter was provided by the DC source regulator acts as DC source to adjust voltage and current separately. The project show the efficiency of the wireless power transfer with different coil diameter and a distance between the transmitter and receiver coil. At a distance of 15 cm, power is successfully transmitted as it is indicated by the LED light to turn on. The increment of size in coil diameter has given a higher power and longer coverage distance for wireless transfer power.</t>
  </si>
  <si>
    <t>2547-2553</t>
  </si>
  <si>
    <t>120486232;120486232</t>
  </si>
  <si>
    <t>55669037900;57220067204</t>
  </si>
  <si>
    <t xml:space="preserve">Fitra, Muhammad;Elvy, </t>
  </si>
  <si>
    <t>Medan</t>
  </si>
  <si>
    <t>University of Muhammadiyah</t>
  </si>
  <si>
    <t>Fitra M.</t>
  </si>
  <si>
    <t>Wireless power transfer using the concept of magnetic coil resonant system</t>
  </si>
  <si>
    <t>10.12928/TELKOMNIKA.v17i5.8640</t>
  </si>
  <si>
    <t>2-s2.0-85081929256</t>
  </si>
  <si>
    <t>['slot dimensions', 'measured gain', 'ground plane', 'dra ).', 'also mentioned', 'achieved using', '5 ghz', '5 dbi', '38 %.', '2 ghz']</t>
  </si>
  <si>
    <t>5G, 26 GHz | Aperture coupling | Cross slot aperture | DRA</t>
  </si>
  <si>
    <t>This paper represents design of a wideband Rectangular Dielectric Resonator antenna fed by an aperture coupled technique. A bandwidth of 2.2 GHz has been achieved using a cross slot aperture in a ground plane for Dielectric Resonator Antenna (DRA). The simulated gain value achieved is 6.5 dBi. The Rectangular Dielectric Resonator which has been designed in this paper can be used in 5G application frequency band of 24.25-27.5 GHz. The calculated percentage bandwidth is 15.38%. An optimization of slot dimensions has also mentioned which can help to select a desired impedance match. The measured gain and bandwidth are efficient to use this design for various 5G applications. This unit cell wideband DRA can be used for millimeter wave frequencies of 5G.</t>
  </si>
  <si>
    <t>2218-2225</t>
  </si>
  <si>
    <t>60014001;60014001;60004407;60014001</t>
  </si>
  <si>
    <t>54915795600;16021808600;11940735500;57210115061</t>
  </si>
  <si>
    <t>Gaya, Abinash;Jamaluddin, Mohd Haizal;Kamarudin, M. R.;Ali, Irfan</t>
  </si>
  <si>
    <t>Gaya A.</t>
  </si>
  <si>
    <t>A wideband dielectric resonator antenna with a cross slot aperture for 5G communications</t>
  </si>
  <si>
    <t>10.12928/TELKOMNIKA.v17i5.12801</t>
  </si>
  <si>
    <t>2-s2.0-85081932233</t>
  </si>
  <si>
    <t>['single element', 'rogers 6010lm', 'planar array', 'performance substrate', 'patch antenna', 'fifth generation', 'coaxial probe', 'bandwidth performance', '6 ghz']</t>
  </si>
  <si>
    <t>5G technology | MIMO | Patch antenna | Planar antenna array | Rectangular slot</t>
  </si>
  <si>
    <t>A patch antenna with rectangular-shaped ring slot that fed by a coaxial probe is proposed in this article as the single element for planar patch array antenna design to meet the requirement of multiple input multiple output (MIMO) in fifth generation (5G) technology. Initially, the single antenna element is designed at three different center frequencies of 0.85, 1.9 and 2.6 GHz to cover the mobile operating frequency of 0.8, 0.85, 0.9, 1.8, 2.1 and 2.6 GHz, which considering the proposed 5G spectrum below than 6 GHz. The rectangular-shaped ring slot is introduced to the patch antenna with the partial ground plane to widen the bandwidth performance. The designed single element is then arranged to design planar arrays of 2x2. Each of elements in the planar array is fed by a coaxial probe. The designs are utilizing a high-performance substrate, Rogers 6010LM.</t>
  </si>
  <si>
    <t>2258-2267</t>
  </si>
  <si>
    <t>60014001;60014001;60014001</t>
  </si>
  <si>
    <t>57200991970;22836063700;24469839800</t>
  </si>
  <si>
    <t>Ishak, Nur IIham Aliyaa;Seman, Norhudah;Chua, Tien Han</t>
  </si>
  <si>
    <t>School of Electrical Engineering</t>
  </si>
  <si>
    <t>Ishak N.I.A.</t>
  </si>
  <si>
    <t>Antenna array design with rectangular ring slot for 5G technology</t>
  </si>
  <si>
    <t>10.12928/TELKOMNIKA.v17i5.12816</t>
  </si>
  <si>
    <t>2-s2.0-85081938690</t>
  </si>
  <si>
    <t>PHY-090003</t>
  </si>
  <si>
    <t>['wave observations', 'wave interferometers', 'results imply', 'regions inaccessible', 'principle measurable', 'milky way', 'lisa ).', 'inner environment', 'gravitational waveform', 'globular clusters', 'future space', 'doppler shifts', 'doppler shift', 'central region', 'central environment', 'black hole', 'based gravitational', 'barycentre around']</t>
  </si>
  <si>
    <t>Black hole physics | Gravitational wave | Proper motions | Radial velocities</t>
  </si>
  <si>
    <t>Unlike traditional electromagnetic measurements, gravitational-wave observations are not affected by crowding and extinction. For this reason, compact object binaries orbiting around a massive black hole can be used as probes of the inner environment of the black hole in regions inaccessible to traditional astronomical measurements. The orbit of the binary's barycentre around the massive black hole will cause a Doppler shift in the gravitational waveform, which is in principle measurable by future space-based gravitational-wave interferometers, such as the Laser Interferometer Space Antenna (LISA). We investigate the conditions under which these Doppler shifts are observable by LISA. Our results imply that Doppler shift observations can be used to study the central region of globular clusters in the Milky Way, as well the central environment of extragalactic massive black holes.</t>
  </si>
  <si>
    <t>5665-5670</t>
  </si>
  <si>
    <t>60005248;60005248;60005248</t>
  </si>
  <si>
    <t>57194412298;57194973551;7005881570</t>
  </si>
  <si>
    <t>Wong, Kaze W.K.;Baibhav, Vishal;Berti, Emanuele</t>
  </si>
  <si>
    <t>Baltimore</t>
  </si>
  <si>
    <t>Wong K.W.K.</t>
  </si>
  <si>
    <t>Binary radial velocity measurements with space-based gravitational-wave detectors</t>
  </si>
  <si>
    <t>10.1093/mnras/stz2077</t>
  </si>
  <si>
    <t>2-s2.0-85083197467</t>
  </si>
  <si>
    <t>20192BCB23013</t>
  </si>
  <si>
    <t>['uhpa ),', 'spectral efficiency', 'received ee', 'receive ee', 'precoding architectures', 'planar array', 'linear array', 'hybrid precoding', 'considering se', 'antenna arrays']</t>
  </si>
  <si>
    <t>array antenna | hybrid precoding | massive MIMO | mmWave | spectral efficiency</t>
  </si>
  <si>
    <t>In this paper, the performance of hybrid precoding is investigated for mmWave massive MIMO systems with different antenna arrays. The hybrid precoding with partially connected architecture (PCA) is adopted. The spectral efficiency (SE) and received energy efficiency (EE) are investigated by considering four types of antenna arrays, including uniform linear array (ULA), uniform rectangular planar array (URPA), uniform hexagonal planar array (UHPA), and uniform circular planar array (UCPA), respectively. We focus on analysis at the antenna response vector and utilize the idea of orthogonal matching pursuit algorithm to seek the optimal hybrid precoder. Furthermore, the trade-off of precoding architectures is studied between SE and received EE. Simulation results show that if the uniform planar array antenna is more concentrated, the SE and receive EE will be higher. Considering SE and received EE, the performance of planar arrays outperform linear array. There exist different optimal radio-frequency chain numbers to maximize the SE for planar array and linear array. In addition, the PCA can achieve relatively higher received EE while the SE is close to the fully connected architecture and the full digital architecture.</t>
  </si>
  <si>
    <t>45-55</t>
  </si>
  <si>
    <t>60010606;60010606;60010606;60010606</t>
  </si>
  <si>
    <t>36974973300;57210639229;57214235559;57210647009</t>
  </si>
  <si>
    <t>Ding, Qingfeng;Deng, Yuqian;Gao, Xinpeng;Liu, Mengxia</t>
  </si>
  <si>
    <t>Hybrid precoding for mmWave massive MIMO systems with different antenna arrays</t>
  </si>
  <si>
    <t>10.23919/JCC.2019.10.003</t>
  </si>
  <si>
    <t>2-s2.0-85083777448</t>
  </si>
  <si>
    <t>['traditional ones', 'proposed method', 'optimal precoding', 'mutual coupling', 'multiple antennas', 'millimeter wave', 'mc effect', 'lower complexity', 'low complexity', 'communication systems', 'combiner vector', 'better suppression']</t>
  </si>
  <si>
    <t>antenna array | beam design | greedy geometric (GG) algorithm | millimeter wave (mmWave) | mutual coupling (MC)</t>
  </si>
  <si>
    <t>To overcome the mutual coupling (MC) of multiple antennas in millimeter wave (mmWave) communication systems, a novel beam design method with low complexity is proposed in this paper. Firstly, an equivalent channel model incorporating the effect of MC is analyzed and established, and then an optimal precoding / combiner vector for beamforming is derived. On this basis, by using greedy geometric (GG) algorithm, a novel hybrid beam design method is proposed. Finally, the performance of proposed method is analyzed and compared with other traditional ones. The simulation results show that the proposed method has better suppression of the MC effect as well as lower complexity.</t>
  </si>
  <si>
    <t>55416354900;57201553521;55285689800;35239492100;8901871000</t>
  </si>
  <si>
    <t>Zhong, Weizhi;Xu, Lei;Zhu, Qiuming;Chen, Xiaomin;Zhou, Jianjiang</t>
  </si>
  <si>
    <t>Zhong W.</t>
  </si>
  <si>
    <t>A novel beam design method for mmWave multi-antenna arrays with mutual coupling reduction</t>
  </si>
  <si>
    <t>10.23919/JCC.2019.10.002</t>
  </si>
  <si>
    <t>2-s2.0-85083779216</t>
  </si>
  <si>
    <t>['worldwide interoperability', 'wireless local', 'wiely embedded', 'vertical arrangement', 'shaped slots', 'radiation patterns', 'radiating patch', 'proposed two', 'promising performance', 'parasitic structure', 'obtained simulated', 'microwave access', 'isolation level', 'group delay', 'frequency band', 'cases even', 'arranged vertically', 'area network', '8 ghz', '6 ghz', '25 db', '22 db']</t>
  </si>
  <si>
    <t>Manufacturing | Overall mechanics design support structures and materials | Special cables | Vibration analysis etc</t>
  </si>
  <si>
    <t>A novel compact Ultra Wide Band (UWB) Multiple Input Multiple Output (MIMO) antenna with dual filtering property is proposed. Two monopole antennas with W-shaped and n-shaped slots on their radiating patch are arranged vertically to form the MIMO antenna topology. Each monopole is composed of a slotted radiating patch and a simple ground plane which yield band stop feature in Worldwide Interoperability for Microwave Access (WiMAX) and Wireless Local-Area Network (WLAN) frequency band. In the sequel, to enhance the isolation, a parasitic structure has been wiely embedded between two monopole antennas. Applying the aforementioned decoupling structure improves the isolation level from -17dB to -22dB. The proposed two-element MIMO antenna with vertical arrangement, covers UWB frequency range from 3.1 to 10.6 GHz with notches at WiMAX (3.3-3.8 GHz) and WLAN (5-6 GHz) bands. The inter element isolation is less than -22 dB and in most cases even is less than -25 dB over the entire operating frequency band. The obtained simulated and measured results confirms suitable good matching acceptable Envelope Correlation Coefficient (ECC), efficiency, group delay, and radiation patterns. All these gurantrees a promising performance for the proposed MIMO antenna.</t>
  </si>
  <si>
    <t>P10036</t>
  </si>
  <si>
    <t>57197711216;55913973000;24474815100;54583978300</t>
  </si>
  <si>
    <t>Azarm, B.;Nourinia, J.;Ghobadi, C.;Majidzadeh, M.</t>
  </si>
  <si>
    <t>Highly isolated dual band stop two-element UWB MIMO antenna topology for wireless communication applications</t>
  </si>
  <si>
    <t>10.1088/1748-0221/14/10/P10036</t>
  </si>
  <si>
    <t>2-s2.0-85086704649</t>
  </si>
  <si>
    <t>16K07825</t>
  </si>
  <si>
    <t>['whereas fourth', 'type species', 'short neck', 'setal formula', 'second species', 'north pacific', 'new species', 'nana ho', 'mate guarding', 'late copepodids', 'kii peninsula', 'gill cavity', 'genus lagochondria', 'fish hosts', 'first record', 'easily distinguished', 'distal segment', 'caudal ramus', 'atrophied tip', 'also discussed', 'adult female']</t>
  </si>
  <si>
    <t>Callionymidae | Chondracanthidae | Copepoda | Lagochondria | precopulatory mate guarding | zoogeography</t>
  </si>
  <si>
    <t>A new species of the genus Lagochondria of the parasitic cyclopoid family Chondracanthidae is described from the gill cavity of the callionymid Repomucenus virgis (Jordan and Fowler, 1903) collected from off Kii Peninsula, Japan. This is the first record of the occurrence of the genus from the North Pacific, and is only the second species in the genus. The female of the new species is easily distinguished from that of the Australian type species L. nana Ho and Dojiri, 1988 by having a squared trunk lacking paired posterior processes, and by the very short neck. In the male, the new species can be differentiated from the type species by having three inner setae on the caudal ramus, and by the distal segment of the antennule having a setal formula of 4, 3, 7+ ae. An adult female was accompanied by an attached adult male, whereas fourth and fifth copepodid females each carried a fifth and a fourth attached copepodid male, respectively. This is the first record of precopulatory mate guarding in a cyclopoid family parasitic on fish hosts, and of mate guarding between late copepodids of both sexes. The zoogeography of the genus and its relatives with an atrophied tip on the antenna is also discussed.</t>
  </si>
  <si>
    <t>432-439</t>
  </si>
  <si>
    <t>Zoological Science</t>
  </si>
  <si>
    <t>60030788;60011418;60018873;60018873</t>
  </si>
  <si>
    <t>35498559300;57190290827;55741610700;57217421217</t>
  </si>
  <si>
    <t>Ohtsuka, Susumu;Nitta, Masato;Nakamura, Toru;Maekawa, Yoichi</t>
  </si>
  <si>
    <t>Higashihiroshima;Tsu;Kobe</t>
  </si>
  <si>
    <t>Hiroshima University;Mie University;Kobe University</t>
  </si>
  <si>
    <t>60030788;60018873;60011418</t>
  </si>
  <si>
    <t>Ohtsuka S.</t>
  </si>
  <si>
    <t>A new species of lagochondria (Crustacea: Copepoda) parasitic on callionymid fish: First record of precopulatory mate guarding in fish-parasitic cyclopoid copepods, and of the occurrence of the genus in the north pacific</t>
  </si>
  <si>
    <t>10.2108/zs190006</t>
  </si>
  <si>
    <t>2-s2.0-85087217540</t>
  </si>
  <si>
    <t>['using antennas', 'terahertz regime', 'speed applications', 'proposed structures', 'polarization splitters', 'polarization demultiplexing', 'optical switches', 'operation frequency', 'massive free', 'dynamic manipulation', 'device performances', '5 thz']</t>
  </si>
  <si>
    <t>Graphene | Metasurface | Polarization splitter | Tunable device</t>
  </si>
  <si>
    <t>Dynamic manipulation of wavefront is vital for massive free-space optical applications. Here we propose a set of largely tunable circular polarization splitters leveraging graphene nanoantennas with high efficiency reaching 83% and wide frequency tunability range of 2 to 5 THz. By synergizing the electrically tunable surface plasmons of graphene with phase gradient metasurface, we numerically demonstrate two kinds of polarization splitters with complimentary graphene patterns to realize electrical tuning of operation frequency and efficient circular polarization demultiplexing. Using antennas of different geometric sizes, the device performances are investigated in several different terahertz bands. Our proposed structures can facilitate dynamically tunable broadband and high-speed applications such as polarization demultiplexing and optical switches in terahertz regime.</t>
  </si>
  <si>
    <t>57209246415;57194195525;57203787898;36835979300;55486459600;16042175300</t>
  </si>
  <si>
    <t>Liu, Zhoutian;Meng, Yuan;Hu, Futai;Xiao, Qirong;Yan, Ping;Gong, Mali</t>
  </si>
  <si>
    <t>Largely tunable terahertz circular polarization splitters based on patterned graphene nanoantenna arrays</t>
  </si>
  <si>
    <t>10.1109/JPHOT.2019.2935752</t>
  </si>
  <si>
    <t>2-s2.0-85087802109</t>
  </si>
  <si>
    <t>40318666-7197</t>
  </si>
  <si>
    <t>['whole system', 'successfully examined', 'study aims', 'servo motor', 'remote controller', 'potential use', 'novel design', 'metal alloys', 'maximum four', 'less effect', 'fighting application', 'extinguishing balls', 'easily accessible', 'dropping two', 'dimensional printing', 'controlled rotary', 'combat fires', 'carry fire']</t>
  </si>
  <si>
    <t>Fire-extinguishing ball | Payload drop mechanism | Servomotor | Three-dimensional printing | Unmanned aerial vehicle (UAV) | Wildfires</t>
  </si>
  <si>
    <t>This study aims to encourage the idea of utilizing unmanned aerial vehicles in the fire-fighting application. In this paper, we present a remote-controlled rotary-wing unmanned aerial vehicle made from metal alloys. This unmanned aerial vehicle, using a payload drop mechanism, can carry fire-extinguishing balls and release them to combat fires, especially in places not easily accessible by humans. The payload drop mechanism is a novel design that has an advantage of dropping two (maximum four) fire-extinguishing balls one at a time using one servo motor. Hence, the servo motor is controlled by one radio channel of the remote controller. Besides, comparing it to our (mechanism A) first designed mechanism, this payload drop mechanism shows smaller horizontal area for fitting most of the drones as well as less effect of vibrations during flight. The whole system is designed using Solidworks platform and manufactured with computer numerical control machining and three-dimensional printing. Thus, the potential use of unmanned aerial vehicles to carry out fire-fighting operations using the proposed payload drop mechanism is successfully examined.</t>
  </si>
  <si>
    <t>60008377;60008377;60008377</t>
  </si>
  <si>
    <t>57221953089;57198781858;55512180400</t>
  </si>
  <si>
    <t>Soliman, Ali Magdi Sayed;Cagan, Suleyman Cinar;Buldum, Berat Baris</t>
  </si>
  <si>
    <t>Mersin</t>
  </si>
  <si>
    <t>Mersin √úniversitesi</t>
  </si>
  <si>
    <t>Soliman A.M.S.</t>
  </si>
  <si>
    <t>The design of a rotary-wing unmanned aerial vehicles‚Äìpayload drop mechanism for fire-fighting services using fire-extinguishing balls</t>
  </si>
  <si>
    <t>10.1007/s42452-019-1322-6</t>
  </si>
  <si>
    <t>2-s2.0-85091798284</t>
  </si>
  <si>
    <t>['wireless link', 'two ortho', 'system size', 'receiver sides', 'power consumption', 'photonic millimeter', 'panel antennas', 'network architecture', 'multiplexing 16', 'mode fiber', 'km single', 'integration system', 'input multi', 'generation techniques', 'generation forward', 'experimentally demonstrate', 'cma algorithm', 'ary quadrature', '16qam signal']</t>
  </si>
  <si>
    <t>Antenna polarization multiplexing | FWI | Mm-wave | Ortho-mode transducer | PDM-16QAM | PDM-QPSK</t>
  </si>
  <si>
    <t>We propose and experimentally demonstrate a novel seamless fiber-wireless-integration system (FWI) to deliver up to 120-Gb/s (9‚àº15-Gbaud) polarization-division-multiplexing 16-ary quadrature-amplitude-modulation (PDM-16QAM)/40-Gb/s (5‚àº12-Gbaud) quadrature-phase-shift-keying (PDM-QPSK) signal over 10-km/20-km single-mode fiber-28 (SMF-28) and 0.6-cm/13-m, 300-m and 1-km 2 √ó 2 multi-input multi-output (MIMO) wireless link at W-band, realized by antenna polarization multiplexing and photonic millimeter-wave (mm-wave) generation techniques. With reduction of system size-based hardware complexity and power consumption, it is more convenient for the system adopting antenna polarization multiplexing to be installed and maintained. For simplification of network architecture, apart from being deployed as multiplexer/de-multiplexer, two ortho-mode transducer devices are used to be a pair of panel antennas at both the transmitter and the receiver sides in the scheme of the short-haul wireless link employing PDM-16QAM signal. The bit error ratio (BER) is less than the new-generation forward-error-correction (eFEC) threshold of 2 √ó 10‚àí2 with CMA algorithm for equalization.</t>
  </si>
  <si>
    <t>60006106;60008691;60006106</t>
  </si>
  <si>
    <t>57208307910;38863328200;7402273846</t>
  </si>
  <si>
    <t>Chen, Yifan;Xiao, Jiangnan;Dong, Ze</t>
  </si>
  <si>
    <t>Shanghai;Quanzhou</t>
  </si>
  <si>
    <t>University of Shanghai for Science and Technology;Huaqiao University</t>
  </si>
  <si>
    <t>60008691;60006106</t>
  </si>
  <si>
    <t>Delivering dual polarization-division-multiplexing millimeter-wave signals at W-band by one pair of antennas</t>
  </si>
  <si>
    <t>10.1109/JPHOT.2019.2936431</t>
  </si>
  <si>
    <t>2-s2.0-85097437202</t>
  </si>
  <si>
    <t>SK 264/2-1</t>
  </si>
  <si>
    <t>['uppermost subsurface', 'temperature gradient', 'subsurface volume', 'subsurface regions', 'subsurface layers', 'still find', 'rosetta payload', 'rosetta orbiter', 'rosetta mission', 'predominantly normal', 'potential causes', 'orbiter moved', 'notable discrepancy', 'millimeter channel', 'microwave instrument', 'measure temperatures', 'march 2015', 'last assessment', 'key instruments', 'future studies', 'enabled us', 'cometary nucleus', 'cometary activity', 'comet surface', 'comet 67p', 'close environment', 'august 2014', '3d simulations', '3d model', '30 k', '2 au', '1d simulations']</t>
  </si>
  <si>
    <t>Comets: individual: 67P/Churyumov-Gerasimenko | Methods: numerical | Radiative transfer | Space vehicles: instruments | Submillimeter: general</t>
  </si>
  <si>
    <t>Context. The Microwave Instrument for the Rosetta Orbiter (MIRO) was one of the key instruments of the Rosetta mission, which acquired a wealth of data, in particular as the orbiter moved in the close environment of comet 67P/Churyumov-Gerasimenko (August 2014-September 2016). It was the only instrument of the Rosetta payload that was able to measure temperatures in the near-subsurface layers of the cometary nucleus down to a depth of some centimeters. This range is most relevant for understanding the mechanisms of cometary activity. Aims. We simulate the 3D temperature distribution for two selected regions that were observed by MIRO in March 2015 when the comet was at a distance of about 2 au from the Sun. The importance of a full 3D treatment for a realistic subsurface temperature distribution and the thermal heat balance in the uppermost subsurface is investigated in comparison with analogous 1D simulations. Methods. For this purpose, we developed a numerical heat transfer model of the surface as well as the near-subsurface regions. It enabled us to solve the heat transfer equation in the subsurface volume with appropriate radiation boundary conditions taken into account. The comparison with 1D simulations was made on the basis of the same solar irradiation history. Results. Although the temperature gradient is predominantly normal to the comet surface, we still find that tangential flows may be responsible for local temperature differences of up to 30 K (a few Kelvin on the average) in the uppermost subsurface layers. From the results of the 3D simulations, we calculated the MIRO antenna temperature. A comparison with the actual measurements shows good agreement for the MIRO submillimeter channel, but there is a notable discrepancy for the millimeter channel. This last assessment is not related to the use of the 3D model; potential causes are discussed in some detail with a view to future studies.</t>
  </si>
  <si>
    <t>A12</t>
  </si>
  <si>
    <t>60020103;60020103;60007902;60017695;60020103;60020103</t>
  </si>
  <si>
    <t>6602331725;6602871876;6602001338;52164451800;6603357473;57191070959</t>
  </si>
  <si>
    <t>Macher, Wolfgang;Komle, Norbert;Skorov, Yuri;Rezac, Ladislav;Kargl, G√ºnter;Tiefenbacher, Patrick</t>
  </si>
  <si>
    <t>Austria;Germany;Germany</t>
  </si>
  <si>
    <t>Graz;Gottingen;Braunschweig</t>
  </si>
  <si>
    <t>Institut fur Weltraumforschung;Max Planck Institute for Solar System Research;Technische Universit√§t Braunschweig</t>
  </si>
  <si>
    <t>60020103;60017695;60007902</t>
  </si>
  <si>
    <t>Macher W.</t>
  </si>
  <si>
    <t>3D thermal modeling of two selected regions on comet 67P and comparison with Rosetta/MIRO measurements</t>
  </si>
  <si>
    <t>10.1051/0004-6361/201834798</t>
  </si>
  <si>
    <t>2-s2.0-85100302150</t>
  </si>
  <si>
    <t>['shaped stub', 'shaped patch', 'proposed antenna', 'measured results', 'intended antenna', 'impedance bandwidths', 'ground plane', 'frequency ranges', 'frequency bands', 'frequency band', 'fr4 substrate', 'article proposes', '7 ghz', '6 mm', '10 db']</t>
  </si>
  <si>
    <t>This article proposes a Dual-band microstrip antenna with Diamond-shaped patch and L-shaped stub for two frequency bands of Wireless Local Area Network (WLAN) application. The combination of 50 Œ© microstrip feed line and L-shaped stub, the upper frequency band of WLAN is obtained. This frequency band can be controlled by the length of ground plane. The proposed antenna benefits from omnidirectional radiation patterns for both frequency bands. The intended antenna is simulated by Ansoft HFSS v.15 and CST Microwave Studio and the results are compared. Also, the proposed antenna is implemented on an FR4 substrate with a thickness of 1.6 mm. According to measured results, S11 of less than -10 dB for frequency ranges of 2.3-2.7 GHz and 5-5.7 GHz with impedance bandwidths of 16% and 13%, respectively are achieved.</t>
  </si>
  <si>
    <t>P10002</t>
  </si>
  <si>
    <t>56658039800;14027774600;56427974700</t>
  </si>
  <si>
    <t>Rezvani, M.;Zehforoosh, Y.;Beigi, P.</t>
  </si>
  <si>
    <t>A diamond-shaped patch microstrip antenna with L-shaped stub for WLAN applications</t>
  </si>
  <si>
    <t>10.1088/1748-0221/14/10/P10002</t>
  </si>
  <si>
    <t>2-s2.0-85101146187</t>
  </si>
  <si>
    <t>['‚ àº3', 'unit x', 'taking advantage', 'snr gain', 'small targets', 'small target', 'range resolution', 'proposed photonics', 'precision imaging', 'noise ratio', 'noise floor', 'monostatic mode', 'imaging precision', 'identify dim', 'high resolution', 'demonstrated using', 'dcar ).', 'cooperative work', 'coherent imaging', 'clearly seen', 'band dcar', '6 cm', '4 cm']</t>
  </si>
  <si>
    <t>Dim-small targets | Distributed coherent aperture radar | Imaging | Microwave photonics</t>
  </si>
  <si>
    <t>High-precision imaging of dim-small target is demonstrated using a photonics-assisted broadband distributed coherent aperture radar (DCAR). The photonics-based methods lead to a high resolution, making it possible to discriminate small targets. In addition, the cooperative work of multiple radars enhances the signal-to-noise ratio (SNR) and helps to improve the imaging precision. Experimentally, the inverse synthetic aperture radar (ISAR) coherent imaging for a small unmanned aerial vehicle is conducted by a two-unit X-band DCAR (8‚Äì12 GHz), and the range and cross-range resolution are ‚àº3.4 cm and ‚àº3.6 cm, respectively. About 8.5 dB image SNR gain can be achieved in full-coherence mode compared to that in monostatic mode. Taking advantage of the SNR gain, the scatters that are below the noise floor when in monostatic mode can be clearly seen when full-coherence is realized, which reveals that the proposed photonics-assisted DCAR improves the imaging precision and makes it easier to identify dim-small targets.</t>
  </si>
  <si>
    <t>60025278;60025278;60025278;60025278;60025278;60025278;60025278</t>
  </si>
  <si>
    <t>57192937664;24721584900;35779611400;57218795117;57200034016;7404091480;7401906663</t>
  </si>
  <si>
    <t>Xiao, Xuedi;Li, Shangyuan;Xue, Xiaoxiao;Xing, Luhang;Peng, Shaowen;Zheng, Xiaoping;Zhou, Bingkun</t>
  </si>
  <si>
    <t>Xiao X.</t>
  </si>
  <si>
    <t>Photonics-assisted broadband distributed coherent aperture radar for high-precision imaging of dim-small targets</t>
  </si>
  <si>
    <t>10.1109/JPHOT.2019.2934472</t>
  </si>
  <si>
    <t>2-s2.0-85107046277</t>
  </si>
  <si>
    <t>4-BCE5</t>
  </si>
  <si>
    <t>['validated independently', 'uavs ).', 'tropical areas', 'training site', 'trained classifier', 'tests confirm', 'svm classifier', 'proposed method', 'plantation area', 'palm trees', 'palm oil', 'overall accuracy', 'oriented gradient', 'optimised using', 'one site', 'negative samples', 'machine learning', 'last one', 'hog features', 'growing situation', 'great efficiency', 'extract features', 'different situations', 'crown size', 'challenging site', 'also return', 'accurate knowledge']</t>
  </si>
  <si>
    <t>Oil palm trees are important economic crops in tropical areas. Accurate knowledge of the number of oil palm trees in a plantation area is important to predict the yield of palm oil, manage the growing situation of the palm trees and maximise their productivity. In this study, we propose a novel automatic method for detection and enumeration of individual oil palm trees using images from unmanned aerial vehicles (UAVs). This method required three major steps. First, images from UAVs were classified as vegetation or non-vegetation by the support vector machine (SVM) classifier. Second, a feature descriptor based on the histogram of oriented gradient (HOG) was designed for palm trees and used to extract features for machine learning. Finally, a SVM classifier was trained and optimised using the HOG features from positive (i.e., oil palm trees) and negative samples (i.e., objects other than oil palm trees). The trained classifier was then applied to detect individual oil palm trees using adaptive moving windows that allowed it to also return the crown size of each oil palm tree. The method was trained at one site and validated independently at four other sites with different situations. The overall accuracy of palm tree detection was 99.21% at the training site and 99.39%, 99.06%, 99.90% and 94.63% at the four validation sites; the last one was for the most challenging site, in which palm trees were mixed with other trees. These tests confirm the effectiveness of the proposed method. The simplicity and great efficiency of the proposed method allow it to support oil palm tree counting for large areas using imagery from UAVs.</t>
  </si>
  <si>
    <t>7356-7370</t>
  </si>
  <si>
    <t>60008928;60008928;60008928</t>
  </si>
  <si>
    <t>57111955600;55696724800;56729520500</t>
  </si>
  <si>
    <t>Wang, Yiran;Zhu, Xiaolin;Wu, Bo</t>
  </si>
  <si>
    <t>Automatic detection of individual oil palm trees from UAV images using HOG features and an SVM classifier</t>
  </si>
  <si>
    <t>10.1080/01431161.2018.1513669</t>
  </si>
  <si>
    <t>2-s2.0-85053238076</t>
  </si>
  <si>
    <t>['wireless receiver', 'provided results', 'practical application', 'outage probability', 'great extent', 'estimation error', 'design engineers', 'authors feel', 'antenna correlation']</t>
  </si>
  <si>
    <t>antenna correlation | diversity receiver | estimation error | Fading channels | maximal ratio combining</t>
  </si>
  <si>
    <t>The effect of antenna correlation and the estimation error on the dual maximal ratio combining receiver over Hoyt fading channels has been analysed in this paper. We have derived the expressions of bit error rate and outage probability to observe the quantum of performance degradation due to estimation error along with correlation. From our analysis, we have concluded that the error in envelope estimation degrades the performance of the receiver up to a great extent than the phase estimation error. Since both antenna correlation and estimation error are unavoidable in practical application, the authors feel that the provided results will assist the design engineers to sustain the quality of service in a wireless receiver.</t>
  </si>
  <si>
    <t>400-409</t>
  </si>
  <si>
    <t>Effect of estimation error on dual MRC receiver over Hoyt fading channels</t>
  </si>
  <si>
    <t>10.1080/21681724.2018.1523470</t>
  </si>
  <si>
    <t>2-s2.0-85054591120</t>
  </si>
  <si>
    <t>['various dimensions', 'ultra wideband', 'small size', 'resonant behaviour', 'proposed antenna', 'parametric study', 'notched characteristic', 'measured values', 'ieee 802', 'good agreement', 'fr4 substrate', 'compact uwb', 'antenna operates', '11a standard']</t>
  </si>
  <si>
    <t>band-notch | elliptical slot | gain | parametric study | UWB Antenna</t>
  </si>
  <si>
    <t>In this paper, a simple and compact UWB (ultra wideband) antenna with band-notched characteristic is proposed. The antenna operates from 3.1 to 11¬†GHz covering the entire UWB band (3.1‚Äì10.6¬†GHz) and rejects the 5.15‚Äì5.825-GHz frequency band, which is limited by IEEE 802.11a standard. The proposed antenna has a small size of 29¬†√ó¬†33¬†mm2 and is designed on an FR4 substrate with permittivity (Œµr) 4.5 having a thickness of 1.52¬†mm. A parametric study is presented to understand the resonant behaviour and its dependence on various dimensions of the antenna. The antenna is fabricated with the optimised parameters taken from the parametric study and a good agreement between the simulated and measured values is observed.</t>
  </si>
  <si>
    <t>114288740;114288740;60004750;114288740</t>
  </si>
  <si>
    <t>36026496500;57207149759;55819514700;57204355775</t>
  </si>
  <si>
    <t>Babu, K. Jagadeesh;Kumar, B. Kiran;Boddu, Subba Rao;Varaprasad, A. M.</t>
  </si>
  <si>
    <t>Kharagpur;Chirala</t>
  </si>
  <si>
    <t>Indian Institute of Technology Kharagpur;St. Ann's College of Engineering and Technology</t>
  </si>
  <si>
    <t>60004750;114288740</t>
  </si>
  <si>
    <t>Design of a compact elliptical slot printed UWB antenna with band-notched characteristic</t>
  </si>
  <si>
    <t>10.1080/21681724.2018.1525766</t>
  </si>
  <si>
    <t>2-s2.0-85055284890</t>
  </si>
  <si>
    <t>['transverse electromagnetic', 'theoretic predictions', 'proposed antenna', 'modes approximation', 'impedance bandwidth', 'good agreement', 'formula presented', 'electromagnetic theory', 'considered antenna', '), gain']</t>
  </si>
  <si>
    <t>input impedance | parallel-plate waveguide | quasi-TEM mode | radiated electric field pattern | Rectangular microstrip patch antenna</t>
  </si>
  <si>
    <t>Inset-fed rectangular microstrip patch antenna is performed using parallel-plate waveguide model. Quasi-Transverse Electromagnetic (TEM) modes approximation is presented and validated to establish the electromagnetic field distribution susceptible to be supported by the guided structure modelling the considered antenna. Input impedance calculation based on the electromagnetic theory in travelling-wave in conjunction with the field distribution elaborated in quasi-TEM mode approximation is carried out. Magnetostatic approach solution is used to analyse electric field radiation properties of the proposed antenna. Some relevant antenna performances such as impedance bandwidth of (Formula presented.), gain of (Formula presented.) and half power beam-width of (Formula presented.) have been achieved and good agreement with the theoretic predictions has been illustrated.</t>
  </si>
  <si>
    <t>483-495</t>
  </si>
  <si>
    <t>60070928;60070928;60070928;60070928</t>
  </si>
  <si>
    <t>Mbinack, Cl√©ment;Bodo, Bertrand;Ey√©b√© Fouda, Jean Sire;Tonye, Emmanuel</t>
  </si>
  <si>
    <t>Parallel-plate waveguide model adopted to perform inset-fed rectangular microstrip patch antenna for Wi-Fi application</t>
  </si>
  <si>
    <t>10.1080/21681724.2018.1540060</t>
  </si>
  <si>
    <t>2-s2.0-85056079418</t>
  </si>
  <si>
    <t>Victoria University of Wellington</t>
  </si>
  <si>
    <t>BMISK1401</t>
  </si>
  <si>
    <t>['specimens collected', 'short spine', 'segment 2', 'quinquelaophonte within', 'publication lsid', 'portobello bay', 'partial reduction', 'new zealand', 'male p3', 'longer v', 'following autapomorphs', 'family laophontidae', 'ea8b27ec0edc lsid', 'breadth ratio', 'antenna exopod', 'almost non']</t>
  </si>
  <si>
    <t>Copepod | Dunedin | ecotoxicity | sediment testing | taxonomy</t>
  </si>
  <si>
    <t>The new species Quinquelaophonte aurantius sp.nov. is described, based on specimens collected in Portobello Bay, New Zealand. The species is distinguishable for having long fine setules in the anal operculum distal edge, a breadth ratio of caudal rami length above 3.5, and a rudimentary antenna abexopodal spine. This new species differentiates from Q. parasigmoides and Q. wellsi on the following autapomorphs; short spine-like outer seta in segment 2 of females P3 endopod and the partial reduction of setae in spines from male P3 and P4, longer V-shaped caudal rami, an almost non-existent terminal portion of the antenna exopod with short lateral setae. Phylogenetic analyses demonstrate the position of Quinquelaophonte within the family Laophontidae. Publication LSID:urn:lsid:zoobank.org:pub:D5E5EB23-8348-446D-9606-EA8B27EC0EDC LSID for Q. aurantius:urn:lsid:zoobank.org:act:834C4218-209B-4B70-8AD5-35512B5FCB29.</t>
  </si>
  <si>
    <t>301-320</t>
  </si>
  <si>
    <t>60020376-60115431;60002316;120780718;60020376;60020585;60020376-60115431</t>
  </si>
  <si>
    <t>57202307638;54889942800;6508110860;15766337300;52664175500;7006099875</t>
  </si>
  <si>
    <t>Charry, Maria P.;Wells, John B.J.;Keesing, Vaughan;Smith, Kirsty F.;Stringer, Tristan J.;Tremblay, Louis A.</t>
  </si>
  <si>
    <t>New Zealand;New Zealand;New Zealand;New Zealand;New Zealand</t>
  </si>
  <si>
    <t>Auckland;Christchurch;Nelson;Wellington;Wellington</t>
  </si>
  <si>
    <t>School of Biological Sciences;University of Canterbury;Cawthron;Victoria University of Wellington;Boffa Miskell</t>
  </si>
  <si>
    <t>60115431;60020585;60020376;60002316;120780718</t>
  </si>
  <si>
    <t>Charry M.</t>
  </si>
  <si>
    <t>Quinquelaophonte Aurantius sp. nov., a new harpacticoid species (Copepoda: Harpacticoida: Laophontidae: Quinquelaophonte) from New Zealand</t>
  </si>
  <si>
    <t>10.1080/03014223.2018.1548496</t>
  </si>
  <si>
    <t>2-s2.0-85057580899</t>
  </si>
  <si>
    <t>['whose fronds', 'vast size', 'varying ages', 'tested relative', 'surrounding undergrowth', 'sufficient overlap', 'stem height', 'square errors', 'point cloud', 'plantation plots', 'plantation management', 'photogrammetry workflows', 'palm identification', 'overlap significantly', 'oil palm', 'mapping accuracy', 'individual palms', 'image overlap', 'generate inventories', 'flight altitude', 'elaeis guineensis', 'decimetre range', 'centimetric resolution', 'captured data', 'based sfm', 'also found', 'aerial data', 'acquisition designed', 'aboveground biomass', '7 cm']</t>
  </si>
  <si>
    <t>The vast size of oil palm (Elaeis guineensis) plantations has led to lightweight unmanned aerial vehicles (UAVs) being identified as cost effective tools to generate inventories for improved plantation management, with proximal aerial data capable of resolving single palm canopies at potentially, centimetric resolution. If acquired with sufficient overlap, aerial data from UAVs can be processed within structure-from-motion (SfM) photogrammetry workflows to yield volumetric point cloud representations of the scene. Point cloud-derived structural information on individual palms can benefit not only plantation management but is also of great environmental research interest, given the potential to deliver spatially contiguous quantifications of aboveground biomass, from which carbon can be accounted. Using lightweight UAVs we captured data over plantation plots of varying ages (2, 7 and 10¬†years) at peat soil sites in Sarawak, Malaysia, and we explored the impact of changing spatial resolution and image overlap on spatially variable uncertainties in SfM derived point clouds for the ten year old plot. Point cloud precisions were found to be in the decimetre range (mean of 26.7 cm) for a 10 year old plantation plot surveyed at 100 m flight altitude and &gt;75% image overlap. Derived canopy height models were used and evaluated for automated palm identification using local height maxima. Metrics such as maximum canopy height and stem height, derived from segmented single palm point clouds were tested relative to ground validation data. Local maximum identification performed best for palms which were taller than surrounding undergrowth but whose fronds did not overlap significantly (98.2% mapping accuracy for 7 year old plot of 776 palms). Stem heights could be predicted from point cloud derived metrics with root-mean-square errors (RMSEs) of 0.27 m (R2¬†=¬†0.63) for 7 year old and 0.45 m (R2¬†=¬†0.69) for 10 year old palms. It was also found that an acquisition designed to yield the minimal required overlap between images (60%) performed almost as well as higher overlap acquisitions (&gt;75%) for palm identification and basic height metrics which is promising for operational implementations seeking to maximise spatial coverage and minimise processing costs. We conclude that UAV-based SfM can provide reliable data not only for oil palm inventory generation but allows the retrieval of basic structural parameters which may enable per-palm above-ground biomass estimations.</t>
  </si>
  <si>
    <t>7538-7560</t>
  </si>
  <si>
    <t>60026479;122383190;60026479;60009491;60026479;60026479</t>
  </si>
  <si>
    <t>57196051015;57208124426;35219951700;55907538000;24337227400;55455157700</t>
  </si>
  <si>
    <t>Fawcett, Dominic;Azlan, Benjamin;Hill, Timothy C.;Kho, Lip Khoon;Bennie, Jon;Anderson, Karen</t>
  </si>
  <si>
    <t>United Kingdom;Malaysia;Malaysia</t>
  </si>
  <si>
    <t>Exeter;Kuala Lumpur;Sarawak</t>
  </si>
  <si>
    <t>University of Exeter;Malaysian Palm Oil Board;Geo-Information Department</t>
  </si>
  <si>
    <t>60026479;60009491;122383190</t>
  </si>
  <si>
    <t>Fawcett D.</t>
  </si>
  <si>
    <t>Unmanned aerial vehicle (UAV) derived structure-from-motion photogrammetry point clouds for oil palm (Elaeis guineensis) canopy segmentation and height estimation</t>
  </si>
  <si>
    <t>10.1080/01431161.2019.1591651</t>
  </si>
  <si>
    <t>2-s2.0-85063860894</t>
  </si>
  <si>
    <t>['widely used', 'voronoi partitions', 'stochastically deriving', 'smoothly move', 'result converge', 'proposed algorithm', 'practical point', 'optimal deployment', 'numerous simulations', 'neighborhood importance', 'local optimum', 'environmental monitoring', 'coverage control', 'continuous space', 'collision avoidance', 'approach consists', 'algorithm based']</t>
  </si>
  <si>
    <t>aerial robot | coverage control | Distributed control | mobile sensor</t>
  </si>
  <si>
    <t>Coverage control has been widely used for constructing mobile sensor network such as for environmental monitoring, and one of the most commonly used methods is the Lloyd algorithm based on Voronoi partitions. However, when this method is used, the result sometimes converges to a local optimum. To overcome this problem, game theoretic coverage control has been proposed and found to be capable of stochastically deriving the optimal deployment. From a practical point of view, however, it is necessary to make the result converge to the global optimum deterministically. In this paper, we propose a global optimal coverage control along with collision avoidance in continuous space that ensures multiple sensors can deterministically and smoothly move to the global optimal deployment. This approach consists of a cut-in algorithm based on neighborhood importance of measurement and a modified potential method for collision avoidance. The effectiveness of the proposed algorithm has been confirmed through numerous simulations and some experiments using multiple aerial robots.</t>
  </si>
  <si>
    <t>996-1005</t>
  </si>
  <si>
    <t>60003416;60003416;60003416</t>
  </si>
  <si>
    <t>57196095607;57196097126;34872427700</t>
  </si>
  <si>
    <t>Shibata, K.;Miyano, T.;Jimbo, T.</t>
  </si>
  <si>
    <t>Development of global optimal coverage control using multiple aerial robots</t>
  </si>
  <si>
    <t>10.1080/01691864.2019.1637777</t>
  </si>
  <si>
    <t>2-s2.0-85068675504</t>
  </si>
  <si>
    <t>['threshold cycle', 't2dm rats', 'superoxide radical', 'superoxide dismutase', 'streptozotocin administration', 'standard error', 'results showed', 'protein kinase', 'phosphorylated akt', 'mobile phones', 'mobile communication', 'male sprague', 'hyperinsulinemia compared', 'hydrogen peroxide', 'hepatic pakt', 'hepatic mda', 'hepatic levels', 'global system', 'excessive exposure', 'even though', 'elevated level', 'electromagnetic radiation', 'diabetic complications', 'dawley rats', '4 groups', '12 rats']</t>
  </si>
  <si>
    <t>Diabetes mellitus | EMR | MDA | mobile phone | oxidative stress | pAkt-2</t>
  </si>
  <si>
    <t>The excessive exposure of patients with type 2 diabetes mellitus (T2DM) to electromagnetic radiation (EMR) from mobile phones or their base stations antenna may influence oxidative stress and development of diabetic complications. Here, we investigated the effects of exposing type 2 diabetic rats to EMR of 900¬†MHz emitted from GSM mobile phone antenna for 24¬†hours/day over a period of 28¬†days on hyperglycemia and hepatic oxidative stress. Male Sprague-Dawley rats were divided into 4 groups (12 rats/group): control rats, normal rats exposed to EMR, T2DM rats generated by nicotinamide/streptozotocin administration, and T2DM rats exposed to EMR. Our results showed that the exposure of T2DM rats to EMR nonsignificantly reduced the hyperglycemia and hyperinsulinemia compared to unexposed T2DM rats. The exposure of T2DM rats to EMR for 28¬†days increased the hepatic levels of MDA and Nrf-2 as well as the activities of superoxide dismutase (SOD) and catalase but decreased phosphorylated Akt-2 (pAkt-2) as compared to unexposed T2DM rats. Therefore, the decrease in the hepatic pAkt-2 in T2DM rats after the exposure to EMR may result in elevated level of hepatic MDA, even though the level of Nrf-2 and the activities of SOD and catalase were increased. Abbreviations: BGL: blood glucose level; EMR: electromagnetic radiation; GSM: global system for mobile communication; H2O2: hydrogen peroxide; LSD: least significance difference; MDA:malondialdehyde; Nrf-2: nuclear factor erythroid 2- related factor 2; PI3K: phosphoinositide-3-kinase; pAkt-2: phosphorylated Akt-2; Akt-2: protein kinase; ROS: reactive oxygen species; SEM: standard error of the mean; STZ: streptozotocin; SOD: superoxide dismutase; O2‚àí: superoxide radical; CT: threshold cycle; T2DM: type 2 diabetes mellitus.</t>
  </si>
  <si>
    <t>60068763-60068774;60068774;60033041</t>
  </si>
  <si>
    <t>57209908876;6603146109;7101946944</t>
  </si>
  <si>
    <t>Ismaiil, Lina A.;Joumaa, Wissam H.;Moustafa, Mohamed E.</t>
  </si>
  <si>
    <t>Lebanon;Lebanon;Egypt</t>
  </si>
  <si>
    <t>Beirut;Beirut;Alexandria</t>
  </si>
  <si>
    <t>Universit√© Libanaise;Beirut Arab University;Alexandria University</t>
  </si>
  <si>
    <t>60068774;60068763;60033041</t>
  </si>
  <si>
    <t>Ismaiil L.</t>
  </si>
  <si>
    <t>The impact of exposure of diabetic rats to 900 MHz electromagnetic radiation emitted from mobile phone antenna on hepatic oxidative stress</t>
  </si>
  <si>
    <t>10.1080/15368378.2019.1641722</t>
  </si>
  <si>
    <t>2-s2.0-85069037567</t>
  </si>
  <si>
    <t>Shota Rustaveli National Science Foundation</t>
  </si>
  <si>
    <t>YS15_2.1.2_56</t>
  </si>
  <si>
    <t>SRNSF</t>
  </si>
  <si>
    <t>['signal strength', 'sar ).', 's11 dependency', 'presented research', 'physical measurements', 'numerical estimation', 'mobile phone', 'mobile handset', 'maximal values', 'international commission', 'increases power', 'human head', 'free space', 'field zone', 'exposure scenario', 'drastically influence', 'antenna matching', 'almost impossible']</t>
  </si>
  <si>
    <t>antenna matching | FDTD method | S11 coefficient | Specific absorption rate</t>
  </si>
  <si>
    <t>The human head and hand being in the near-field zone of a mobile phone antenna can drastically influence the antenna matching with free space. The goal of the presented research is to study this phenomenon on an inhomogeneous human model for different relative positions and distances of hand and fingers when using a mobile phone. The only safety criteria commonly used to estimate RF exposure impact on humans is the specific absorption rate (SAR). Its limits are determined by the Federal Communication Commission (FCC) in the USA and the International Commission on Non-Ionizing Radiation Protection (ICNIRP) in Europe. The maximal values of SAR for a mobile handset are determined for each model by the manufacturer. In this paper, it is shown that the peak values provided by the manufacturers and their understanding may need refinement. It is almost impossible to consider all parameters, such as the dependence of SAR on antenna communication matching, with a variety of shapes and forms and other details during physical measurements or numerical estimation. The premise for such assumptions is based on the analysis of S11 dependency on the exposure scenario and the fact that the Automatic Gain Control (AGC) increases power when the signal strength at the base station drops.</t>
  </si>
  <si>
    <t>297-306</t>
  </si>
  <si>
    <t>108251432-122863929;108251432;108251432;122863929</t>
  </si>
  <si>
    <t>25927181400;57192204760;57209908217;25723797300</t>
  </si>
  <si>
    <t>Jeladze, V.;Nozadze, T.;Petoev-Darsavelidze, I.;Partsvania, B.</t>
  </si>
  <si>
    <t>Vladimir;Tbilisi</t>
  </si>
  <si>
    <t>Vladimir Chavchanidze Institute of Cybernetics of the Georgian Technical University;Iv. Javakhishvili Tbilisi State University</t>
  </si>
  <si>
    <t>122863929;108251432</t>
  </si>
  <si>
    <t>Jeladze V.</t>
  </si>
  <si>
    <t>Mobile phone antenna-matching study with different finger positions on an inhomogeneous human model</t>
  </si>
  <si>
    <t>10.1080/15368378.2019.1641721</t>
  </si>
  <si>
    <t>2-s2.0-85069045072</t>
  </si>
  <si>
    <t>['weight coefficients', 'wanzhou county', 'urban planning', 'three models', 'statistical models', 'rf model', 'rf )]', 'results showed', 'redundant factors', 'randomly selected', 'random forest', 'performed based', 'model training', 'ioe model', 'ioe )]', 'frequency ratio', 'four cases', 'field surveys', 'different combinations', 'certainty factor', 'best performance', 'aerial images']</t>
  </si>
  <si>
    <t>Four cases | Landslide susceptibility mapping | Machine learning model | Statistical model</t>
  </si>
  <si>
    <t>Landslide susceptibility mapping is vital for landslide risk management and urban planning. In this study, we used three statistical models [frequency ratio, certainty factor and index of entropy (IOE)] and a machine learning model [random forest (RF)] for landslide susceptibility mapping in Wanzhou County, China. First, a landslide inventory map was prepared using earlier geotechnical investigation reports, aerial images, and field surveys. Then, the redundant factors were excluded from the initial fourteen landslide causal factors via factor correlation analysis. To determine the most effective causal factors, landslide susceptibility evaluations were performed based on four cases with different combinations of factors (‚Äúcases‚Äù). In the analysis, 465 (70%) landslide locations were randomly selected for model training, and 200 (30%) landslide locations were selected for verification. The results showed that case 3 produced the best performance for the statistical models and that case 2 produced the best performance for the RF model. Finally, the receiver operating characteristic (ROC) curve was used to verify the accuracy of each model‚Äôs results for its respective optimal case. The ROC curve analysis showed that the machine learning model performed better than the other three models, and among the three statistical models, the IOE model with weight coefficients was superior.</t>
  </si>
  <si>
    <t>654-669</t>
  </si>
  <si>
    <t>Acta Geochimica</t>
  </si>
  <si>
    <t>60006019;60006019;60130022;60006019</t>
  </si>
  <si>
    <t>57206520303;8905848100;57210936055;55562208400</t>
  </si>
  <si>
    <t>Xiao, Ting;Yin, Kunlong;Yao, Tianlu;Liu, Shuhao</t>
  </si>
  <si>
    <t>School of Engineering and Technology;China University of Geosciences</t>
  </si>
  <si>
    <t>60130022;60006019</t>
  </si>
  <si>
    <t>Xiao T.</t>
  </si>
  <si>
    <t>Spatial prediction of landslide susceptibility using GIS-based statistical and machine learning models in Wanzhou County, Three Gorges Reservoir, China</t>
  </si>
  <si>
    <t>10.1007/s11631-019-00341-1</t>
  </si>
  <si>
    <t>2-s2.0-85071913889</t>
  </si>
  <si>
    <t>19H04188</t>
  </si>
  <si>
    <t>['transformable multi', 'transformable features', 'tradeoff comes', 'time point', 'slow speed', 'servo motor', 'robot could', 'quadrotor robot', 'motion primitive', 'links robots', 'joints trajectory', 'great potentials', 'dynamic performance', 'application relying']</t>
  </si>
  <si>
    <t>aerial transformation | Aerial vehicle | flight control | motion primitives | non-linear model predictive controller</t>
  </si>
  <si>
    <t>Transformable multi-links aerial robots have great potentials in application relying on the transformable features to change its shape during the flight. Compared to traditional quadrotor robots, transformable multi-links robots are equipped with servo motor between links. To simplify the non-linear dynamic system, the previous work restricts the robot to transform in very slow speed so that the robot could be approximated as a quadrotor robot at each time point. However, tradeoff comes as the dynamic performance is given up. In this paper, we come up with a new framework combining of computationally efficient non-linear model predictive controller and motion primitive to optimize thrust force and joints trajectory of the multi-links aerial robot. Finally, we verify our framework with fast transformation motions and table tennis task which requires dynamic performance.</t>
  </si>
  <si>
    <t>971-984</t>
  </si>
  <si>
    <t>60025272;60025272;60025272;60025272;60025272;60025272;60025272;60025272</t>
  </si>
  <si>
    <t>57193652036;56032239100;57200626804;57210946016;57117174400;34168175500;7404191426;7202428637</t>
  </si>
  <si>
    <t>Shi, Fan;Zhao, Moju;Anzai, Tomoki;Ito, Keita;Chen, Xiangyu;Nozawa, Shunichi;Okada, Kei;Inaba, Masayuki</t>
  </si>
  <si>
    <t>Shi F.</t>
  </si>
  <si>
    <t>Multi-rigid-body dynamics and online model predictive control for transformable multi-links aerial robot&lt;sup&gt;*&lt;/sup&gt;</t>
  </si>
  <si>
    <t>10.1080/01691864.2019.1660710</t>
  </si>
  <si>
    <t>2-s2.0-85071990274</t>
  </si>
  <si>
    <t>17H02053</t>
  </si>
  <si>
    <t>['wind turbine', 'wind speed', 'vortex structure', 'two kinds', 'turbulence category', 'trees covering', 'surface roughness', 'spatial resolution', 'spatial distribution', 'simulation using', 'reproductive precision', 'reproduce terrain', 'method based', 'measured data', 'input data', 'induced turbulence', 'including trees', 'horizontal direction', 'dsm data', 'directly linked', 'digital expression', 'detailed information', 'computational grid', 'clearly revealed', 'also discussed']</t>
  </si>
  <si>
    <t>Complex terrain | Drone | Large-eddy simulation (LES) | Terrain-induced turbulence</t>
  </si>
  <si>
    <t>Using the method based on unmanned aerial vehicle (UAV) imagery, two kinds of data can be obtained: the digital elevation model (DEM) for the digital expression of terrain, and the digital surface model (DSM) for the digital expression of the surface of the ground, including trees. In this research, a 3D topography model with a horizontal spatial resolution of 1 m was reproduced using DEM. In addition, using the differences between the DEM and DSM data, we were able to obtain further detailed information, such as the heights of trees covering the surface of the ground and their spatial distribution. Therefore, the surface roughness model and the UAV imagery data were directly linked. Based on the above data as input data, a high-resolution 3D numerical flow simulation was conducted. By using the numerical results obtained, we discussed the effect of the existence of surface roughness on the wind speed at the height of the hub of the wind turbine. We also discussed the effect of the differences in the spatial resolution in the horizontal direction of the computational grid on the reproductive precision of terrain-induced turbulence. As a result, the existence and the vortex structure of terrain-induced turbulence occurring near the target wind turbine was clearly revealed. It was shown that a horizontal grid resolution of about 5 m was required to reproduce terrain-induced turbulence formed from topography with an altitude of about 127 m. By the simulation using the surface roughness model, turbulence intensity higher than class A in the International Electrotechnical Commission (IEC) turbulence category was confirmed at the present study site, as well as the measured data.</t>
  </si>
  <si>
    <t>Uchida, Takanori</t>
  </si>
  <si>
    <t>Kasuga</t>
  </si>
  <si>
    <t>Kyushu University, Research Institute for Applied Mechanics</t>
  </si>
  <si>
    <t>Uchida T.</t>
  </si>
  <si>
    <t>Numerical investigation of terrain-induced turbulence in complex terrain using high-resolution elevation data and surface roughness data constructed with a drone</t>
  </si>
  <si>
    <t>10.3390/en12193766</t>
  </si>
  <si>
    <t>2-s2.0-85073067806</t>
  </si>
  <si>
    <t>['type antenna', 'tv model', 'tv applications', 'tapered line', 'sleeve feed', 'signal reception', 'results indicate', 'relative bandwidth', 'radiation efficiency', 'proposed antenna', 'positioned directly', 'peak gain', 'parasitic strips', 'narrow spacing', 'material properties', 'long side', 'limited space', 'high frequency', 'electromagnetic interference', 'components inside', 'bezel frame', 'antenna considerably', '8 dbi', '75 %),']</t>
  </si>
  <si>
    <t>In this study, an internal antenna integrated into a 49-inch TV model is presented, operating in the ultra-high frequency (UHF: 470‚Äí771 MHz) band for signal reception in ultra-high definition television (UHD-TV) applications. The design of the proposed antenna has encountered major challenges such as relatively narrow impedance bandwidth, limited space, the effect of material properties, and the electromagnetic interference from the other components inside the TV that deteriorate the performance of the antenna considerably. The antenna is positioned directly on the bezel frame (made of polycarbonate-acrylonitrile butadiene styrene: r = 3.5, tan Œ¥ = 0.005) of the TV model as the substrate for the antenna. A monopole-type antenna is chosen to easily implement along the long side of the bezel frame in a very narrow spacing between the display and the casing of a TV (‚àº2.5 mm). Combined with a sleeve feed, tapered line, and parasitic strips, the proposed internal antenna exhibits a wideband impedance characteristics. The measured results show that a radiation efficiency of higher than 70% and a peak gain of 4.8 dBi are obtained over the operating frequency range of 430‚Äí940 MHz (relative bandwidth of 75%), which cover the entire UHF band. These results indicate that the proposed antenna is very suitable for UHD-TV applications.</t>
  </si>
  <si>
    <t>2096-2101</t>
  </si>
  <si>
    <t>Van Trinh, Thai;Jung, Chang Won</t>
  </si>
  <si>
    <t>Compact broadband internal monopole antenna with parasitic strips and sleeve feed for UHD-TV applications</t>
  </si>
  <si>
    <t>10.1049/iet-map.2018.6207</t>
  </si>
  <si>
    <t>2-s2.0-85073097836</t>
  </si>
  <si>
    <t>2018GZ0261</t>
  </si>
  <si>
    <t>['tag chip', 'tag antenna', 'short axis', 'radiation unit', 'outer edge', 'novel ultra', 'human body', 'free space', 'filled container', 'elliptical structure', 'different applications', 'blood bags', '32 mm', '2 substrate']</t>
  </si>
  <si>
    <t>A novel ultra-high frequency radio frequency identification tag antenna designed for multi-usage is proposed in this study, which can work on the human body, blood bags, and water-filled container as well as free space. The tag antenna is fabricated on the F4B-2 substrate, whose relative permittivity is 2.65 and dielectric loss tangent is 0.002. The radiation unit is formed by four main circular loops, two semicircle loops, and four round arcs, all these loops and arcs are surrounded by an elliptical loop located on the outer edge of the substrate. The antenna has an elliptical structure, whose long axis and short axis are 76, 32 mm, respectively. In different applications, the presented antenna maintains a stable operating frequency and has good conjugate impedance matching with the tag chip.</t>
  </si>
  <si>
    <t>1989-1996</t>
  </si>
  <si>
    <t>60016318-60005465;60016318;60016318-60064143;60005465</t>
  </si>
  <si>
    <t>35766932700;57204726254;57220831557;7102510668</t>
  </si>
  <si>
    <t>Tang, Tao;She, Ying;Deng, Xiaobo;Wen, Guangjun</t>
  </si>
  <si>
    <t>Nanjing;Chengdu;Chengdu</t>
  </si>
  <si>
    <t>Nanjing University of Information Science &amp; Technology;Chengdu University of Information Technology;University of Electronic Science and Technology of China</t>
  </si>
  <si>
    <t>60064143;60016318;60005465</t>
  </si>
  <si>
    <t>Tang T.</t>
  </si>
  <si>
    <t>Design and radiation mechanism analysis of a multi-usage ultra-high frequency radio frequency identification tag antenna</t>
  </si>
  <si>
    <t>10.1049/iet-map.2018.5789</t>
  </si>
  <si>
    <t>2-s2.0-85073099738</t>
  </si>
  <si>
    <t>['triple bands', 'proposed antenna', 'properly embedding', 'overall size', 'loaded semi', 'compact triple', 'broadside direction', 'band dual', '92 ghz', '78 dbic', '6 mm3', '32 ghz']</t>
  </si>
  <si>
    <t>A simple and compact triple-band dual-sense circularly polarised (CP) microstrip line fed planar monopole antenna is presented here with ultra-wide impedance bandwidth. The proposed antenna comprised a slit-loaded semi-circular radiating patch and a stub-loaded modified ground plane. By properly embedding a slit into the patch and a stub into the modified ground plane, the proposed monopole structure radiates triple band CP in broadside direction. The overall size of the proposed antenna is 40 √ó 40 √ó 1.6 mm3. The proposed antenna is capable of generating right hand CP wave in the lower and upper CP band, while left hand CP wave is generated by the middle CP band. The measured ‚àí 10 dB impedance bandwidth is 122% (2.74‚Äì11.32 GHz) and 3-dB axial ratio bandwidths for the triple bands are 41.55% (4.08‚Äì6.22 GHz), 17.03% (7.52‚Äì8.92 GHz) and 14.68% (9.34‚Äì10.82 GHz), respectively. The measured peak gains within three CP bands are 4.24, 4.02 and 3.78 dBic, respectively.</t>
  </si>
  <si>
    <t>2020-2025</t>
  </si>
  <si>
    <t>Triple-band dual-sense circularly polarised planar monopole antenna</t>
  </si>
  <si>
    <t>10.1049/iet-map.2019.0052</t>
  </si>
  <si>
    <t>2-s2.0-85073099779</t>
  </si>
  <si>
    <t>['simulated results', 'resonating rings', 'realised gains', 'proposed antenna', 'peak value', 'order resonance', 'good agreement', 'first positive', 'entire band', '9 ghz', '85 ghz', '8 ghz', '75 %.', '7 ghz', '6 dbi', '5 dbi', '1 ghz']</t>
  </si>
  <si>
    <t>A coplanar waveguide fed metamaterial antenna based on two-unit cell composite right/left handed transmission line (CRLH-TL) loaded with resonating rings is presented. The bandwidth is enhanced by merging the zeroth-order resonance and first positive-order resonance of CRLH-TL with two additional resonances due to resonating rings. The measured results show a ‚Äì 10 dB fractional bandwidth of 71.11% (2.9‚Äì6.1 GHz) with realised gains of 2.35, 3.2, 3.75 and 3.6 dBi at the resonant frequencies 3.4, 4.3, 5.3 and 5.7 GHz, respectively. The peak realised gain is found to be 4.5 dBi at 4.9 GHz. The simulated radiation efficiency is &gt;61% for the entire band of operation with a peak value of 88.75%. A good agreement is found between measured and simulated results. The proposed antenna is suitable for WiMAX (3.3‚Äì3.8 GHz) and WLAN (5.15‚Äì5.85 GHz) applications.</t>
  </si>
  <si>
    <t>Bandwidth enhanced coplanar waveguide-fed composite right/left handed antenna loaded with resonating rings</t>
  </si>
  <si>
    <t>10.1049/iet-map.2018.5931</t>
  </si>
  <si>
    <t>2-s2.0-85073099954</t>
  </si>
  <si>
    <t>['uwb domain', 'study presents', 'starting point', 'small dimensions', 'new design', 'interface dielectric', 'geopolymer material', 'experimental protocol', 'experimental phase', 'efficient way', 'dielectric material', 'created antenna', 'conceived antenna', 'authors focus', 'authors demonstrate', 'antenna size', 'antenna imposes', 'antenna filled', 'also described', '300 mhz', '3 ghz']</t>
  </si>
  <si>
    <t>This study presents a new design of a reduced volumetric ultra-wideband (UWB) antenna using innovative dielectric based on the use of geopolymer material which is safe and eco-friendly. The created antenna is intended to radiate in the air. The impedance mismatch due to interface dielectric/air at the aperture of the antenna imposes to choose dielectric material with an appropriate permittivity value. In this study, the authors focus on the experimental protocol that they use to elaborate a dielectric material with suitable dielectric properties over an UWB domain. An experimental phase of dielectric properties assessment is also described. The conceived antenna is inspired by K-antenna which constitutes the starting point of the proposed new antenna design, particularly because of their small dimensions. The antenna is intended to operate in a frequency band ranging from 300 MHz to 3 GHz. The authors demonstrate that the use of an appropriate innovative dielectric material like a geopolymer is an efficient way to reduce the antenna size. Furthermore, the behaviour of the antenna filled with geopolymer is validated using experimental results.</t>
  </si>
  <si>
    <t>2146-2152</t>
  </si>
  <si>
    <t>60008447;123279782;60008447;60008447;60008447;60069770;123279782;60008447</t>
  </si>
  <si>
    <t>57193340783;56375989100;7003513121;6507235758;6505827151;7004702109;7004805320;57204336319</t>
  </si>
  <si>
    <t>Nadir, Houda;Gharzouni, Ameni;Martinod, Edson;Feix, Noel;Tantot, Olivier;Bertrand, Valerie;Rossignol, Sylvie;Lalande, Michele</t>
  </si>
  <si>
    <t>Limoges;Limoges;Brive-la-Gaillarde</t>
  </si>
  <si>
    <t>Science des Proc√©d√©s C√©ramiques et des Traitements de Surface;Universite de Limoges;CISTEME</t>
  </si>
  <si>
    <t>60069770;60008447;123279782</t>
  </si>
  <si>
    <t>Nadir H.</t>
  </si>
  <si>
    <t>Small form factor UWB antenna integrating geopolymer dielectric material</t>
  </si>
  <si>
    <t>10.1049/iet-map.2018.5776</t>
  </si>
  <si>
    <t>2-s2.0-85073101251</t>
  </si>
  <si>
    <t>Michigan State University Foundation</t>
  </si>
  <si>
    <t>2016/20/T/ST7/00205</t>
  </si>
  <si>
    <t>MSUF</t>
  </si>
  <si>
    <t>['verified experimentally', 'proposed allowing', 'line section', 'length capacitance', 'inhomogeneous medium', 'inductance matrices', 'ideal coupled', 'generalised approach', 'first time', 'differential excitation', 'cost manufacturing', 'compensation technique', '5 ghz']</t>
  </si>
  <si>
    <t>In this study, a generalised approach for the design of high-performance differentially fed coupled-line directional couplers in inhomogeneous medium is presented for the first time. Conditions for the realisation of ideal coupled-line section under differential excitation are provided and it is shown that generally in such medium couplers feature different capacitive and inductive coupling coefficients, which significantly deteriorate circuits' performance. Therefore, the compensation technique is proposed allowing for equalisation of the differential coupling coefficients by adding appropriate compensating elements to the per-unit-length capacitance and inductance matrices of the coupled-line section. The proposed approach allows for realisation of quasi-ideal differential coupled-line couplers designed in arbitrarily chosen dielectric stack-up, and almost for arbitrarily chosen coupling. The provided theoretical analysis and resulting design methodology are verified experimentally with a 3-dB differential coupler operating at f0 = 1.5 GHz and realised in suspended microstrip technique. Moreover, a combination of laminate and additive manufacturing technologies was used for higher design flexibility and low-cost manufacturing.</t>
  </si>
  <si>
    <t>2005-2012</t>
  </si>
  <si>
    <t>60017351;60017351;60017351;60017351;60031707</t>
  </si>
  <si>
    <t>55266556700;55603066500;14422787600;55925872500;7004223794</t>
  </si>
  <si>
    <t>Piekarz, Ilona;Sorocki, Jakub;Wincza, Krzysztof;Gruszczynski, Slawomir;Papapolymerou, John</t>
  </si>
  <si>
    <t>United States;Poland</t>
  </si>
  <si>
    <t>East Lansing;Krakow MP</t>
  </si>
  <si>
    <t>Michigan State University;AGH University of Science and Technology</t>
  </si>
  <si>
    <t>60031707;60017351</t>
  </si>
  <si>
    <t>Piekarz I.</t>
  </si>
  <si>
    <t>High-performance differentially fed coupled-line directional couplers realised in inhomogeneous medium</t>
  </si>
  <si>
    <t>10.1049/iet-map.2018.5737</t>
  </si>
  <si>
    <t>2-s2.0-85073105499</t>
  </si>
  <si>
    <t>['tm011 mode', 'space wavelength', 'results show', 'results indicate', 'resonant frequency', 'proposed dra', 'progressively pushed', 'predicted performances', 'pin mode', 'nodal line', 'improved bandwidth', 'four pins', 'electric fields', 'dual modes', 'dra loaded', 'dielectric radiator', 'additional shorting', '33 ghz', '32 free']</t>
  </si>
  <si>
    <t>A novel compact cylindrical dielectric resonator antenna (DRA) with improved bandwidth is proposed in this study. By loading the shorting pins around the nodal line of electric fields of TM011 mode of the DRA, an additional shorting-pin mode could be excited for the antenna, while keeping an almost constant frequency of TM011 mode. After that, the DRA loaded with two, three, and four shorting pins is further studied. The results indicate that the resonant frequency of the shorting-pin mode is progressively pushed up by increasing its number. With these arrangements, an improved-bandwidth is obtained for the DRA loaded with four pins. Finally, the proposed DRA is fabricated and measured to validate the predicted performances. The results show that the DRA has gained an enhanced-bandwidth (|S11| &lt; ‚Äì10 dB) of about 17% (3.65‚Äì4.33 GHz) under the radiation of dual modes, while keeping the stable conical radiation patterns. Most importantly, the height and diameter of the dielectric radiator are maintained as small as 0.09 and 0.32 free-space wavelength, respectively.</t>
  </si>
  <si>
    <t>1969-1973</t>
  </si>
  <si>
    <t>57189381832;57210371184;7404201926;57205693572;35736995800</t>
  </si>
  <si>
    <t>Liu, Neng Wu;Chen, Xin Peng;Zhu, Lei;Liu, Zhong Xun;Fu, Guang</t>
  </si>
  <si>
    <t>Compact dielectric resonator antenna with bandwidth enhancement via loading of shorting pins</t>
  </si>
  <si>
    <t>10.1049/iet-map.2018.6110</t>
  </si>
  <si>
    <t>2-s2.0-85073106073</t>
  </si>
  <si>
    <t>['time factor', 'taylor series', 'special case', 'small region', 'repetitive computation', 'recovery behaviour', 'proposed method', 'physical optics', 'phase errors', 'numerical example', 'mean values', 'high stability', 'high frequency', 'firstly established', 'elongation characteristic', 'dependent load', 'dependent far', 'calculation efficiency']</t>
  </si>
  <si>
    <t>Due to the time-dependent load-elongation characteristic of cables, the cable-net reflector antenna shows a creep and recovery behaviour which has limited the development of the cable-net reflector antenna with high frequency and high stability. Therefore, this study is dedicated to investigating a time-dependent radiation pattern analysis method for cable-net reflector antennas. Based on the physical optics (PO) method, formulas are firstly established for the time-dependent far-field radiated pattern analysis. To avoid the repetitive computation of PO radiation integrals and improve the calculation efficiency, the exponential error terms are expanded by the Taylor series at the mean values of phase errors in each small region and the time factor is separated from the integral for some special case. Eventually, an axis-symmetric reflector antenna is taken as a numerical example to verify the practicability, validity and robustness of the proposed method.</t>
  </si>
  <si>
    <t>2166-2170</t>
  </si>
  <si>
    <t>56332748500;55728909500</t>
  </si>
  <si>
    <t>Tang, Yaqiong;Li, Tuanjie</t>
  </si>
  <si>
    <t>Time-dependent radiation pattern analysis of cable-net reflector antennas</t>
  </si>
  <si>
    <t>10.1049/iet-map.2018.5918</t>
  </si>
  <si>
    <t>2-s2.0-85073110736</t>
  </si>
  <si>
    <t>['two p', 'transparent substrate', 'reconfigurable antenna', 'proposed structure', 'proposed antenna', 'polarised cpw', 'n diodes', 'incorporated within', 'higher band', 'frequency reconfigurability', 'flexible dual', 'fed monopole', 'conformal applications', 'band performance', 'band dual', 'band antenna', 'antenna bending', 'also presented', 'achieve reconfigurability', 'achieve dual', 'achieve discrete']</t>
  </si>
  <si>
    <t>A flexible dual-band dual-polarised CPW-fed monopole antenna with discrete-frequency reconfigurability is presented here. In the proposed antenna, to achieve dual-band performance, a U-slot is incorporated within the CPW-fed monopole. The antenna is fabricated on a flexible and transparent substrate so that it can be used for conformal applications. The effect of antenna bending on its performance is discussed here. Further, the proposed antenna structure is extended to achieve discrete-frequency reconfigurability. Two p-i-n diodes are incorporated within the monopole to achieve reconfigurability of higher band. A simplified equivalent circuit of the reconfigurable antenna is also presented and validated using full wave EM simulation. To validate the proposed structure, dual-band antenna and discrete frequency reconfigurable antenna have been fabricated and tested.</t>
  </si>
  <si>
    <t>2053-2060</t>
  </si>
  <si>
    <t>Flexible dual-band dual-polarised CPW-fed monopole antenna with discrete-frequency reconfigurability</t>
  </si>
  <si>
    <t>10.1049/iet-map.2018.5711</t>
  </si>
  <si>
    <t>2-s2.0-85073110741</t>
  </si>
  <si>
    <t>Ege √úniversitesi</t>
  </si>
  <si>
    <t>['¬± 8', 'whose dimensions', 'well known', 'variation corresponds', 'stable beamwidths', 'ridged waveguide', 'ridged horns', 'proposed using', 'modifications implemented', 'inversely proportional', 'horn antennas', 'frequency band', 'explicitly addressing', 'design methodology', 'conventional drha', 'coaxial adapter', 'broadband double', 'beamwidth variation', 'authors show', 'appropriately designed', 'also designed', '1 bandwidth']</t>
  </si>
  <si>
    <t>It is well known that the beamwidths of horn antennas are inversely proportional to frequency. Previous studies point to minimum ¬±12% beamwidth stability within a maximum of 2.5:1 bandwidth (BW) ratio. To extend this BW, a design methodology for broadband double-ridged horn antenna (DRHA) is proposed and applied to 4.5‚Äì18 GHz frequency band. Firstly, a conventional DRHA is designed and studied to compare the beamwidth variation of wideband horn antennas. By explicitly addressing the shortcomings of conventional DRHA, DRHA is redesigned and near-constant beamwidth DRHA is proposed using the modifications implemented on the sidewalls. The antenna utilises ridges to extend the frequency band, unlike other wideband constant beamwidth horns. The authors show that ridged horns, whose dimensions are appropriately designed and modified, can have stable beamwidths. Then, properly positioned curved pinwalls are designed to provide considerable improvement in H-plane beamwidth constancy. Broadband double-ridged waveguide-to-coaxial adapter is also designed for 50 Œ© reference. The prototype is manufactured, and the measured antenna exhibits wideband characteristics with 30.9¬∞ ¬± 2.7¬∞ half power beamwidth in H-plane over 4:1 BW ratio. This variation corresponds to ¬±8.7% beamwidth stability along with the target frequency band.</t>
  </si>
  <si>
    <t>60005593;60022028;60016446</t>
  </si>
  <si>
    <t>36550480500;6603181563;26422756400</t>
  </si>
  <si>
    <t>Isenlik, Turker;Yegin, Korkut;Barkana, Duygun Erol</t>
  </si>
  <si>
    <t>Izmir;Istanbul;Ankara</t>
  </si>
  <si>
    <t>Ege √úniversitesi;Yeditepe University;T√ºrkiye Bilimsel ve Teknolojik Ara≈ütirma Kurumu</t>
  </si>
  <si>
    <t>60022028;60016446;60005593</t>
  </si>
  <si>
    <t>Isenlik T.</t>
  </si>
  <si>
    <t>Near-constant beamwidth quadruple bandwidth double-ridged horn antenna design</t>
  </si>
  <si>
    <t>10.1049/iet-map.2019.0199</t>
  </si>
  <si>
    <t>2-s2.0-85073112305</t>
  </si>
  <si>
    <t>['vertical polarisation', 'typical case', 'two single', 'two sets', 'two bands', 'subwavelength jerusalem', 'operational bandwidths', 'mutual coupling', 'horizontal polarisation', 'fabricated antenna', 'experimental verification', 'beam pattern', 'beam dual', 'band reflectarray', 'another generates', 'also limit', '5 ghz', '16 ghz']</t>
  </si>
  <si>
    <t>Two single-layered broadband dual-band dual orthogonal polarisation reflectarrays are designed and developed in the X- and Ku-bands. The well-known holographic technique is employed such that one antenna generates a single radiation beam in two bands and another generates a five-beam pattern in two bands simultaneously. For both antennas, a subwavelength Jerusalem-Shaped unit cell is employed to independently realise two impedance distributions for each band and, consequently, not only broaden the operational bandwidths for both bands, but also limit the mutual coupling between two sets of impedances. As a typical case, an X/Ku band 20 cm √ó 20 cm five-beam dual-band reflectarray with dual linear polarisation is designed and fabricated for the experimental verification. The measurement results show that the fabricated antenna has 21% 1-dB gain bandwidth (from 8.5 to 10.5 GHz) with vertical polarisation and has 8.8% 1-dB gain bandwidth (from 14.65 to 16 GHz) with horizontal polarisation. Furthermore, the maximum measured aperture efficiencies in the X- and Ku-bands are 57 and 69%, respectively.</t>
  </si>
  <si>
    <t>2037-2045</t>
  </si>
  <si>
    <t>60012835-60020850;60012835;60020850</t>
  </si>
  <si>
    <t>55962138900;24080903000;56825936400</t>
  </si>
  <si>
    <t>Karimipour, Majid;Komjani, Nader;Aryanian, Iman</t>
  </si>
  <si>
    <t>Iran Telecommunication Research Center, Tehran;Iran University of Science and Technology</t>
  </si>
  <si>
    <t>60020850;60012835</t>
  </si>
  <si>
    <t>Broadband, dual-band reflectarray with dual orthogonal polarisation for single and multibeam patterns</t>
  </si>
  <si>
    <t>10.1049/iet-map.2018.5713</t>
  </si>
  <si>
    <t>2-s2.0-85073113317</t>
  </si>
  <si>
    <t>['specific geometry', 'single dr', 'port multi', 'port 3', 'port 1', 'placed together', 'pattern diversity', 'parameters required', 'operating wavelength', 'much smaller', 'mimo applications', 'diversity gain', 'directional coverage', 'dielectric resonator', 'antenna structure', 'antenna provides', 'antenna operates', 'acceptable limits', '5 dbi']</t>
  </si>
  <si>
    <t>A new compact four-port multi-input-multi-output (MIMO) dielectric resonator (DR) antenna is proposed with pattern diversity. The antenna contains four DR elements, the epsilon-shaped and cylindrical. These four DR elements are placed together such that they resonate at the same frequency. The specific geometry of the DR elements allows to place them at separation which is much smaller than operating wavelength. Hence, the combination of the four DR elements acts as a single DR. This helps in maintaining the compactness of the antenna structure. The antenna operates with the hybrid of modes HEM11Œ¥ and TM01Œ¥ excited in epsilon-shaped and cylindrical DR elements, respectively. The excitation of these orthogonal modes helps in obtaining the pattern diversity allowing the antenna for multi-directional coverage. The antenna provides 15.73% overlapping 10 dB impedance bandwidth with the variation of gain within ranges 4‚Äì6 and 6‚Äì6.5 dBi at port 1/2 and port 3/4, respectively. In addition, the antenna provides the high radiation efficiency &gt;93% at port 1/2 and 97% at port 3/4. Other parameters required for MIMO applications such as envelope correlation coefficient and diversity gain are within the acceptable limits.</t>
  </si>
  <si>
    <t>2193-2198</t>
  </si>
  <si>
    <t>60107346;60107381;60107381;60107381;60114993</t>
  </si>
  <si>
    <t>56785743900;57193694127;57216325311;56734133400;36941560400</t>
  </si>
  <si>
    <t>Varshney, Gaurav;Gotra, Shailza;Chaturvedi, Saumya;Pandey, Vinay S.;Yaduvanshi, Rajveer S.</t>
  </si>
  <si>
    <t>New Delhi;New Delhi;Madanapalle</t>
  </si>
  <si>
    <t>Ambedkar Institute of Advanced Communication Technologies &amp; Research;National Institute of Technology Delhi;Madanapalle Institute of Technology &amp; Science</t>
  </si>
  <si>
    <t>60114993;60107381;60107346</t>
  </si>
  <si>
    <t>Compact four-port MIMO dielectric resonator antenna with pattern diversity</t>
  </si>
  <si>
    <t>10.1049/iet-map.2018.5799</t>
  </si>
  <si>
    <t>2-s2.0-85073114443</t>
  </si>
  <si>
    <t>['uwb characteristic', 'uwb antenna', 'shaped stub', 'rf signal', 'rectifier receives', 'rectangular slot', 'pin diode', 'patch antenna', 'monopole antenna', 'higher 5', 'frequency notch', 'enabling signal', 'electrically connected', 'dynamic reconfigurability', 'dc booster', 'created immediately', 'cascaded dc', 'booster provides', 'associated rf', '6 ghz']</t>
  </si>
  <si>
    <t>In this study, an ultra-wideband (UWB) monopole antenna with a dynamically reconfigurable notch band, along with the associated RF-triggered power management unit (PMU) that enables the dynamic reconfigurability, are presented. The UWB monopole antenna has a rectangular slot which hosts a J-shaped stub, electrically connected with the radiator using one PIN diode switch. When the diode is OFF, the monopole antenna has a UWB characteristic, while when it is turned ON a frequency notch is created at 5.6 GHz. The diode is fed from a PMU that consists of a rectenna and a DC-to-DC active booster. When the rectenna that consists of a patch antenna and a rectifier receives a ‚àí11 dBm or higher 5.6 GHz signal, it rectifies the RF signal into a sufficiently high DC voltage. The rectified DC voltage is applied to the cascaded DC-to-DC booster as enabling signal, and the booster provides at its output terminal sufficient DC power to actuate the PIN diode and thus dynamically reconfigure the UWB antenna. The dynamically reconfigurable notch band is created immediately in response to the reception of an external, ‚àí11 dBm RF signal at 5.6 GHz, and it disappears in real time immediately after the external RF signal is removed.</t>
  </si>
  <si>
    <t>2046-2052</t>
  </si>
  <si>
    <t>60159914;60159914;60059937;60071343;60159914;60159914</t>
  </si>
  <si>
    <t>56582419800;55248100600;35488964200;6603209463;25639115700;12241678300</t>
  </si>
  <si>
    <t>Quddious, Abdul;Abbasi, Muhammad Ali Babar;Tahir, Farooq A.;Antoniades, Marco A.;Vryonides, Photos;Nikolaou, Symeon</t>
  </si>
  <si>
    <t>Cyprus;Cyprus;Pakistan</t>
  </si>
  <si>
    <t>Nicosia;Nicosia;Islamabad</t>
  </si>
  <si>
    <t>Frederick Research Center;University of Cyprus;National University of Sciences and Technology Pakistan</t>
  </si>
  <si>
    <t>60159914;60071343;60059937</t>
  </si>
  <si>
    <t>UWB antenna with dynamically reconfigurable notch band using rectenna and active booster</t>
  </si>
  <si>
    <t>10.1049/iet-map.2018.5664</t>
  </si>
  <si>
    <t>2-s2.0-85073115598</t>
  </si>
  <si>
    <t>['two types', 'transmitting element', 'transmitting antenna', 'transmission coefficients', 'transmission characteristics', 'stopband filtering', 'square fss', 'significantly increased', 'receiving ones', 'profile compared', 'including s21', 'improve radiation', 'greatly improved', 'four antennas', 'essentially consistent', 'center frequency', 'case without', 'arranged around', 'antenna systems', '89 db', '42 ghz']</t>
  </si>
  <si>
    <t>Here, a silicon-substrate-based four element antenna system is investigated by using a coplanar frequency selective surface (FSS) as a novel parallel reflector to improve radiation and transmission characteristics of the antennas. The four antennas are arranged around the square FSS, and one of the antennas is used as the transmitting element, while the other three as the receiving ones. It is found that, owing to the stopband filtering and the linearly changing reflection phase of the designed coplanar FSS, the gain and directivity of the transmitting antenna have been greatly improved, and that the antenna system transmission coefficients, including S21, S31 and S41, have been significantly increased. Two types of the antenna systems have been designed and fabricated on a P-type silicon wafer substrate for the cases with and without a coplanar FSS reflector. The measured S-parameters are essentially consistent with those simulated. In comparison with the case without the FSS, the transmission coefficients of S21, S31 and S41 for the system with the FSS have been increased about 6.42, 5.97 and 5.89 dB at the center frequency of 5.42 GHz, respectively. Furthermore, the proposed coplanar FSS exhibits distinct advantage of low-profile compared to the conventional vertical FSS reflector.</t>
  </si>
  <si>
    <t>2141-2145</t>
  </si>
  <si>
    <t>60021427;60018179;60021427;60021427;60021427;60021427</t>
  </si>
  <si>
    <t>35308475700;7601449620;21739688300;57129105900;57203286374;35321608700</t>
  </si>
  <si>
    <t>Yang, Shuhui;Chen, Yinchao;Lu, Guizhen;Li, Bin;Wang, Ling;Zeng, Dongdong</t>
  </si>
  <si>
    <t>Enhancement of transmission characteristics for the antenna system printed on silicon wafer substrate by using FSS-based coplanar parallel reflector</t>
  </si>
  <si>
    <t>10.1049/iet-map.2018.5396</t>
  </si>
  <si>
    <t>2-s2.0-85073117978</t>
  </si>
  <si>
    <t>['vswr 3', 'three steps', 'study describes', 'simulation results', 'proposed antenna', 'next step', 'low frequencies', 'lc network', 'industrial prototype', 'good agreement', 'frequency response', 'designed antenna', 'antenna vswr']</t>
  </si>
  <si>
    <t>This study describes the concept and design of a low-cost super broadband dipole antenna with a passive matching network. The proposed dipole antenna is designed in three steps. First, a simple planar dipole antenna with six different loads and a balanced to unbalanced (Balun) transformer is designed by the genetic algorithm optimisation. The position and value of the loads are optimised to achieve an acceptable radiation pattern and voltage standing wave ratio (VSWR) over the desired frequency bandwidth. In the next step, the shape of the printed strip dipole antenna is optimised to improve the frequency response of the designed antenna. Finally, an LC network is added to the antenna feed point to reduce the antenna VSWR at low frequencies. The final dipole antenna has a length of 1.7 m and can operate over 30‚Äì1200 MHz with VSWR 3 and broadside gain &gt;‚àí10 dBi. The proposed antenna can easily be fabricated at a low cost via the printed circuit board technology. An industrial prototype of the proposed antenna is fabricated and measured. A good agreement between measurement and simulation results is observed.</t>
  </si>
  <si>
    <t>1983-1988</t>
  </si>
  <si>
    <t>60007751;60027666;60022927</t>
  </si>
  <si>
    <t>54918504900;36551074800;24435886000</t>
  </si>
  <si>
    <t>Bod, Mohammad;Ahmadi-Boroujeni, Mehdi;Mohammadpour-Aghdam, Karim</t>
  </si>
  <si>
    <t>Sharif University of Technology;University of Tehran;Amirkabir University of Technology</t>
  </si>
  <si>
    <t>60027666;60022927;60007751</t>
  </si>
  <si>
    <t>Bod M.</t>
  </si>
  <si>
    <t>Design of a low-cost broadband loaded dipole antenna for VHF/UHF frequency range</t>
  </si>
  <si>
    <t>10.1049/iet-map.2018.5753</t>
  </si>
  <si>
    <t>2-s2.0-85073118696</t>
  </si>
  <si>
    <t>['validated experimentally', 'shaped mtm', 's11 spectra', 'radio frequency', 'radiation patterns', 'proposed antenna', 'instigated numerically', 'inp substrates', 'inp substrate', 'energy harvesting', 'antenna size', '8 ghz', '5 v', '45 ghz', '43 dbi', '35 w', '2 v', '12 w', '10 ghz']</t>
  </si>
  <si>
    <t>In this study, an investigation is conducted to realise the possibility of organic materials use in radio frequency (RF) electronics for RF-energy harvesting. Iraqi palm tree remnants mixed with nickel oxide nanoparticles hosted in polyethylene, INP substrates, is proposed for this study. Moreover, a metamaterial (MTM) antenna is printed on the created INP substrate of 0.8 mm thickness using silver nanoparticles conductive ink. The fabricated antenna performances are instigated numerically than validated experimentally in terms of S11 spectra and radiation patterns. It is found that the proposed antenna shows an ultra-wide band matching bandwidth to cover the frequencies from 2.4 to 10 GHz with bore-sight gain variation from 2.2 to 3.43 dBi at maximum. The antenna size is compacted to a 32 mm √ó 24 mm using a fractal-shaped MTM when mounted on the INP substrate with a relative permittivity r = 3.106‚àíj0.0314 and a relative permeability ¬µr = 1.548‚àíj0.0907. Finally, the maximum obtained voltage from the proposed antenna is found about 2 V at 2.45 GHz and 2.5 V at 5.8 GHz, where, the corresponding measured equivalent isotropic radiated power is about 2.35 W at 2.45 GHz and 6.12 W at 5.8 GHz.</t>
  </si>
  <si>
    <t>2185-2192</t>
  </si>
  <si>
    <t>114338133-122043047;60071164;114338133</t>
  </si>
  <si>
    <t>26643969700;55452141500;57207109309</t>
  </si>
  <si>
    <t>Elwi, Taha A.;Hassain, Zaid Asaad Abdul;Tawfeeq, Omar Almukhtar</t>
  </si>
  <si>
    <t>Iraq;United States;Iraq</t>
  </si>
  <si>
    <t>Baghdad;Long Island City;Baghdad</t>
  </si>
  <si>
    <t>Mustansiriyah University;NYiT University;Al-Mammon University College</t>
  </si>
  <si>
    <t>60071164;122043047;114338133</t>
  </si>
  <si>
    <t>Elwi T.A.</t>
  </si>
  <si>
    <t>Hilbert metamaterial printed antenna based on organic substrates for energy harvesting</t>
  </si>
  <si>
    <t>10.1049/iet-map.2018.5948</t>
  </si>
  <si>
    <t>2-s2.0-85073119785</t>
  </si>
  <si>
    <t>['wpt system', 'wpt link', 'without metasurface', 'using metasurface', 'skin property', 'skin layer', 'significant amount', 'receiving element', 'receiving antenna', 'radiative near', 'proposed configuration', 'placement depth', 'patch antenna', 'novel approach', 'implantable applications', 'implant receiver', 'human body', 'experimentally verified', 'designed particularly', 'article presents', '45 ghz']</t>
  </si>
  <si>
    <t>This article presents a novel approach to improve the efficiency of a radiative near-field wireless power transfer (WPT) system by using metasurface. The WPT system is designed particularly for implantable applications, which operate at the industrial, scientific, and medical (ISM) 2.40‚Äì2.48 GHz band. To construct the WPT link, a patch antenna is used as the transmitting element whereas a small planar loop antenna is considered as the receiving element. The receiving antenna is implanted under the skin tissue model operating at 2.45 GHz. The metasurface with a high refractive index is placed above the surface of the skin layer to improve the power transfer efficiency. Regarding the motion of the human body, different misalignment tolerances between the transmitter and the implant receiver are discussed. Also, the effect in the change of the skin property and placement depth of the Rx antenna inside the skin tissue model is studied. Furthermore, the study of specific absorption rate for the proposed configuration is performed. Finally, the proposed WPT system is designed and experimentally verified with and without metasurface. The experimental result confirms a significant amount of improvement in power transfer efficiency due to the integration of metasurface.</t>
  </si>
  <si>
    <t>1974-1982</t>
  </si>
  <si>
    <t>57190584171;57095479600</t>
  </si>
  <si>
    <t>Shaw, Tarakeswar;Mitra, Debasis</t>
  </si>
  <si>
    <t>Shaw T.</t>
  </si>
  <si>
    <t>Metasurface-based radiative near-field wireless power transfer system for implantable medical devices</t>
  </si>
  <si>
    <t>10.1049/iet-map.2019.0141</t>
  </si>
  <si>
    <t>2-s2.0-85073121256</t>
  </si>
  <si>
    <t>['‚ àí12', '‚ àí10', 'unperturbed tmm0', 'radiated fields', 'proposed antennas', 'partially removed', 'measured gain', 'layer configuration', 'high gain', 'gain enhancement', 'antenna 1', '9 dbi', '8 db', '5 db', '16 dbi']</t>
  </si>
  <si>
    <t>A partial notch loading technique for E-plane sidelobe reduction and gain enhancement of higher order TM30 and TM70 mode rectangular patch antennas is proposed. In this technique, out of phase surface current distribution regions of higher order TMm0 (m = 3, 7) mode patch antennas are partially removed to create new radiating edges. It is shown that superposition of radiated fields of these additional radiating edges and that of unperturbed TMm0 (m = 3, 7) mode can be used to achieve sidelobe reduction and gain enhancement in single-layer configuration. Two novel single layer, easy to fabricate higher order mode patch antennas, namely, notch loaded TM30 mode patch antenna (Antenna 1) and notch loaded TM70 mode patch antenna (Antenna 2), are presented. Antenna 1 shows a measured gain of 12.9 dBi and E-plane sidelobe levels (SLL) of ‚àí10.5 dB, whereas Antenna 2 shows a measured gain of 16 dBi and SLL of ‚àí12.8 dB. To the best of authors‚Äô knowledge, this is the highest reported antenna gain for single-layer TM70 mode rectangular patch antenna. Due to their high gain, proposed antennas are suitable for short range point to point communication applications.</t>
  </si>
  <si>
    <t>1955-1962</t>
  </si>
  <si>
    <t>60039637;60039637</t>
  </si>
  <si>
    <t>56036851800;57207487100</t>
  </si>
  <si>
    <t>Ahmed, Zubair;Ahmed, Muhammad Mansoor</t>
  </si>
  <si>
    <t>Sidelobe reduction and gain enhancement in higher order TM&lt;inf&gt;30&lt;/inf&gt; and TM&lt;inf&gt;70&lt;/inf&gt; mode rectangular patch antennas via partial notch loading</t>
  </si>
  <si>
    <t>10.1049/iet-map.2018.6206</t>
  </si>
  <si>
    <t>2-s2.0-85073123663</t>
  </si>
  <si>
    <t>['wideband behavior', 'space wavelength', 'ratio bandwidth', 'proposed antenna', 'proposed amc', 'profile log', 'physical length', 'paper presents', 'new design', 'lpmda antenna', 'low profile', 'experimentally verified', 'dipole element', 'different sizes', 'designed amc', 'continuously cover', 'cascaded multi', 'antenna consists', '43 dbi', '22 ghz', '15 ghz', '1 ).']</t>
  </si>
  <si>
    <t>Artificial magnetic conductor | Log-periodic dipole array (LPDA) | Low-profile | Meandered dipole antenna | Wideband</t>
  </si>
  <si>
    <t>This paper presents a low-profile log-periodic meandered dipole array (LPMDA) antenna with wideband and high gain characteristics. The antenna consists of 14 dipole elements. For compactness, a meander line structure is applied to each dipole element to reduce its physical length. As a result, a compact and wideband LPMDA antenna is realized, exhibiting a wide impedance bandwidth of 1.04‚Äì5.22 GHz (ratio bandwidth of 5.02:1) for |S11| &lt; ‚àí10 dB. To enhance the antenna gain performance while maintaining the wideband behavior, the LPMDA antenna is integrated with a new design of an artificial magnetic conductor (AMC) structure. The designed AMC is realized by combining three AMC structures of different sizes to form a cascaded multi-section AMC structure, of which its overall operating bandwidth can continuously cover the entire impedance bandwidth of the LPMDA antenna. The proposed AMC-backed LPMDA antenna is experimentally verified and its measured ‚àí10 dB reflection bandwidth is found to be in the range of 0.84‚àí5.15 GHz (6.13:1). At the main beam direction within the operating frequency bandwidth, the gain of the proposed AMC-backed LPMDA antenna ranges from 7.15‚àí11.43 dBi, which is approximately 4 dBi higher than that of an LPMDA antenna without an AMC. Moreover, the proposed antenna has a low profile of only 0.138ŒªL. (ŒªL is the free-space wavelength at the lowest operating frequency).</t>
  </si>
  <si>
    <t>60117156;60117156;60107890;60107890;60107890;60068694;60068694;60117156</t>
  </si>
  <si>
    <t>55515155900;57195774631;57211281300;57211283784;57211279730;24483486000;55471876700;56380923200</t>
  </si>
  <si>
    <t>Trinh-Van, Son;Kwon, Oh Heon;Jung, Euntae;Park, Jinwoo;Yu, Byunggil;Kim, Kichul;Seo, Jongwoo;Hwang, Keum Cheol</t>
  </si>
  <si>
    <t>Suwon;Seoul;Daejeon</t>
  </si>
  <si>
    <t>SKKU College of Information and Communication Engineering;Hanwha Systems;Agency for Defense Development</t>
  </si>
  <si>
    <t>60117156;60107890;60068694</t>
  </si>
  <si>
    <t>A low-profile high-gain and wideband log-periodic meandered dipole array antenna with a cascaded multi-section artificial magnetic conductor structure</t>
  </si>
  <si>
    <t>10.3390/s19204404</t>
  </si>
  <si>
    <t>2-s2.0-85073265964</t>
  </si>
  <si>
    <t>['technologies proposed', 'system becomes', 'sensor nodes', 'sensed data', 'radio frequency', 'proposed system', 'museum monitoring', 'museum contents', 'museum ambience', 'hungry sensors', 'human vandalization', 'enabled devices', 'electric power', 'developed system', 'deep learning', 'autonomously set', 'authorized internet', 'also allows']</t>
  </si>
  <si>
    <t>Ambience monitoring | Antenna array | Deep learning | Internet of Things (IoT) | Rectenna | RF energy harvesting | Time series prediction</t>
  </si>
  <si>
    <t>Museum contents are vulnerable to bad ambience conditions and human vandalization. Preserving the contents of museums is a duty towards humanity. In this paper, we develop an Internet of Things (IoT)-based system for museum monitoring and control. The developed system does not only autonomously set the museum ambience to levels that preserve the health of the artifacts and provide alarms upon intended or unintended vandalization attempts, but also allows for remote ambience control through authorized Internet-enabled devices. A key differentiating aspect of the proposed system is the use of always-on and power-hungry sensors for comprehensive and precise museum monitoring, while being powered by harvesting the Radio Frequency (RF) energy freely available within the museum. This contrasts with technologies proposed in the literature, which use RF energy harvesting to power simple IoT sensing devices. We use rectenna arrays that collect RF energy and convert it to electric power to prolong the lifetime of the sensor nodes. Another important feature of the proposed system is the use of deep learning to find daily trends in the collected environment data. Accordingly, the museum ambience is further optimized, and the system becomes more resilient to faults in the sensed data.</t>
  </si>
  <si>
    <t>60005916;60005916;60010294;60027423;60010294;60010294;60005916;60027423;60010294-60104893;60005916;60005916</t>
  </si>
  <si>
    <t>56814962000;56237801500;57209202586;56340976400;56816272700;57197789893;36015041200;57190167957;35069977900;6603063814;7004005810</t>
  </si>
  <si>
    <t>Eltresy, Nermeen A.;Dardeer, Osama M.;Al-Habal, Awab;Elhariri, Esraa;Hassan, Ali H.;Khattab, Ahmed;Elsheakh, Dalia N.;Taie, Shereen A.;Mostafa, Hassan;Elsadek, Hala A.;Abdallah, Esmat A.</t>
  </si>
  <si>
    <t>6th October;Fayoum;Giza;Cairo</t>
  </si>
  <si>
    <t>Zewail City of Science and Technology;Fayoum University;Cairo University;Electronics Research Institute of Cairo</t>
  </si>
  <si>
    <t>60104893;60027423;60010294;60005916</t>
  </si>
  <si>
    <t>RF energy harvesting IoT system for museum ambience control with deep learning</t>
  </si>
  <si>
    <t>10.3390/s19204465</t>
  </si>
  <si>
    <t>2-s2.0-85073414236</t>
  </si>
  <si>
    <t>DE-FC02-07ER64494</t>
  </si>
  <si>
    <t>['used successfully', 'stability zones', 'spatial heterogeneity', 'spacing intervals', 'soil conditions', 'reliably used', 'relative error', 'management decisions', 'major cause', 'mainly due', 'images captured', 'human error', 'herbivore predation', 'estimate plant', 'detection algorithms', 'detecting signs', 'crop fields', 'compare variation', 'analysis provides', 'analysis indicates', '97 %)', '10 %).']</t>
  </si>
  <si>
    <t>Distance estimation | Field experiments | Plant detection | UAV | Yield stability</t>
  </si>
  <si>
    <t>Despite the new equipment capabilities, uneven crop stands are still common occurrences in crop fields, mainly due to spatial heterogeneity in soil conditions, seedling mortality due to herbivore predation and disease, or human error. Non-uniform plant stands may reduce grain yield in crops like maize. Thus, detecting signs of variability in crop stand density early in the season provides critical information for management decisions and crop yield forecasts. Processing techniques applied on images captured by unmanned aerial vehicles (UAVs) has been used successfully to identify crop rows and estimate stand density and, most recently, to estimate plant-to-plant interval distance. Here, we further test and apply an image processing algorithm on UAV images collected from yield-stability zones in a commercial crop field. Our objective was to implement the algorithm to compare variation of plant-spacing intervals to test whether yield differences within these zones are related to differences in crop stand characteristics. Our analysis indicates that the algorithm can be reliably used to estimate plant counts (precision &gt;95% and recall &gt;97%) and plant distance interval (R2 ~0.9 and relative error &lt;10%). Analysis of the collected data indicated that plant spacing variability differences were small among plots with large yield differences, suggesting that it was not a major cause of yield variability across zones with distinct yield history. This analysis provides an example of how plant-detection algorithms can be applied to improve the understanding of patterns of spatial and temporal yield variability.</t>
  </si>
  <si>
    <t>60031707;60031707;60023237;60031707-60013805;60031707;60031707</t>
  </si>
  <si>
    <t>55490324000;57189944868;55915815400;55741058000;7403298288;15764844100</t>
  </si>
  <si>
    <t>Shuai, Guanyuan;Martinez-Feria, Rafael A.;Zhang, Jinshui;Li, Shiming;Price, Richard;Basso, Bruno</t>
  </si>
  <si>
    <t>East Lansing;Beijing;Beijing</t>
  </si>
  <si>
    <t>Michigan State University;Beijing Normal University;Chinese Academy of Forestry</t>
  </si>
  <si>
    <t>60031707;60023237;60013805</t>
  </si>
  <si>
    <t>Shuai G.</t>
  </si>
  <si>
    <t>Capturing maize stand heterogeneity across yield-stability zones using unmanned aerial vehicles (UAV)</t>
  </si>
  <si>
    <t>10.3390/s19204446</t>
  </si>
  <si>
    <t>2-s2.0-85073416506</t>
  </si>
  <si>
    <t>['wideband antennas', 'solely based', 'relative motion', 'receiver antennas', 'radar systems', 'publicly available', 'paper introduces', 'new method', 'localization problem', 'large bandwidth', 'indoor localization', 'high resilience', 'flight measurements', 'existing time', 'arrival techniques', 'arrival estimates']</t>
  </si>
  <si>
    <t>Angle of arrival | Antenna transfer function | Channel impulse response | Direction of arrival | Localization | Machine learning | Neural network | Ultra-wideband</t>
  </si>
  <si>
    <t>Ultra-wideband radio signals are used in communication, indoor localization and radar systems, due to the high data rates, the high resilience to fading and the fine temporal resolution that can be achieved with a large bandwidth. This paper introduces a new method to estimate the angle of arrival of ultra-wideband radio signals with which existing time-of-flight based localization and radar systems can be augmented at no additional hardware cost. The method does not require multiple transmitter or receiver antennas, or relative motion between transmitter and receiver. Instead, it is solely based on the angle-dependent impulse response function of ultra-wideband antennas. Datasets on which the method is evaluated are publicly available. The method is further applied to a localization problem and it is shown how a robot can self-localize solely based on these angle of arrival estimates, and how they can be combined with time-of-flight measurements. Even though existing angle of arrival techniques that use multiple antennas show better accuracy, the method presented herein looks promising enough to be developed further and could potentially lead to electronically and mechanically simpler angle of arrival estimation technology.</t>
  </si>
  <si>
    <t>56031562800;57209239234</t>
  </si>
  <si>
    <t>Ledergerber, Anton;D‚Äôandrea, Raffaello</t>
  </si>
  <si>
    <t>Ledergerber A.</t>
  </si>
  <si>
    <t>Ultra-wideband angle of arrival estimation based on angle-dependent antenna transfer function</t>
  </si>
  <si>
    <t>10.3390/s19204466</t>
  </si>
  <si>
    <t>2-s2.0-85073428201</t>
  </si>
  <si>
    <t>2016YFD0300608</t>
  </si>
  <si>
    <t>['winter wheat', 'wheat fields', 'wavelet transformation', 'wavelet features', 'uav image', 'svr ).', 'svr ),', 'structural features', 'spatial feature', 'spatial domain', 'scale transformation', 'results showed', 'results implied', 'previous studies', 'precise management', 'original features', 'model based', 'important basis', 'image information', 'growth parameters', 'frequency domain', 'features acquired', 'faster way', 'estimation accuracy', 'directional change', 'different scales', 'different features', 'combining vis', 'combination features', 'agriculture provides']</t>
  </si>
  <si>
    <t>Camera | Nitrogen concentration | Unmanned aerial vehicles | Wavelet feature | Wheat</t>
  </si>
  <si>
    <t>Nitrogen (N) content is an important basis for the precise management of wheat fields. The application of unmanned aerial vehicles (UAVs) in agriculture provides an easier and faster way to monitor nitrogen content. Previous studies have shown that the features acquired from UAVs yield favorable results in monitoring wheat growth. However, since most of them are based on different vegetation indices, it is difficult to meet the requirements of accurate image interpretation. Moreover, resampling also easily ignores the structural features of the image information itself. Therefore, a spectral-spatial feature is proposed combining vegetation indices (VIs) and wavelet features (WFs), especially the acquisition of wavelet features from the UAV image, which was transformed from the spatial domain to the frequency domain with a wavelet transformation. In this way, the complete spatial information of different scales can be obtained to realize good frequency localization, scale transformation, and directional change. The different models based on different features were compared, including partial least squares regression (PLSR), support vector regression (SVR), and particle swarm optimization-SVR (PSO-SVR). The results showed that the accuracy of the model based on the spectral-spatial feature by combining VIs and WFs was higher than that of VIs or WF indices alone. The performance of PSO-SVR was the best (R2 = 0.9025, root mean square error (RMSE) = 0.3287) among the three regression algorithms regardless of the use of all the original features or the combination features. Our results implied that our proposed method could improve the estimation accuracy of aboveground nitrogen content of winter wheat from UAVs with consumer digital cameras, which have greater application potential in predicting other growth parameters.</t>
  </si>
  <si>
    <t>60024045-60015487;60015487;60015487;60008060;60024045-60073637;60024045;60024045;60024045;60024045</t>
  </si>
  <si>
    <t>57198837610;56402092700;57211319025;57005624400;12762000200;14022139100;56278310400;55489902600;8921604000</t>
  </si>
  <si>
    <t>Yang, Baohua;Wang, Mengxuan;Sha, Zhengxia;Wang, Bing;Chen, Jianlin;Yao, Xia;Cheng, Tao;Cao, Weixing;Zhu, Yan</t>
  </si>
  <si>
    <t>Shanghai;Nanjing;Hefei;Maanshan</t>
  </si>
  <si>
    <t>Shanghai Academy of Agricultural Sciences;Nanjing Agricultural University;Anhui Agricultural University;Anhui University of Technology</t>
  </si>
  <si>
    <t>60073637;60024045;60015487;60008060</t>
  </si>
  <si>
    <t>Evaluation of aboveground nitrogen content of winter wheat using digital imagery of unmanned aerial vehicles</t>
  </si>
  <si>
    <t>10.3390/s19204416</t>
  </si>
  <si>
    <t>2-s2.0-85073434984</t>
  </si>
  <si>
    <t>['various obstacles', 'urban canyons', 'urban areas', 'urban area', 'uavs must', 'uavs flying', 'safe landing', 'recording videos', 'path effect', 'operating uav', 'many elements', 'high mobility', 'gps signals', 'disconnected environment', 'delivering goods', 'collecting information', 'based localization', 'avoid obstacles']</t>
  </si>
  <si>
    <t>Emergency landing | Laser guidance | Optical flow | Particle filter | UAV</t>
  </si>
  <si>
    <t>Unmanned aerial vehicles (UAVs) with high mobility can perform various roles such as delivering goods, collecting information, recording videos and more. However, there are many elements in the city that disturb the flight of the UAVs, such as various obstacles and urban canyons which can cause a multi-path effect of GPS signals, which degrades the accuracy of GPS-based localization. In order to empower the safety of the UAVs flying in urban areas, UAVs should be guided to a safe area even in a GPS-denied or network-disconnected environment. Also, UAVs must be able to avoid obstacles while landing in an urban area. For this purpose, we present the UAV detour system for operating UAV in an urban area. The UAV detour system includes a highly reliable laser guidance system to guide the UAVs to a point where they can land, and optical flow magnitude map to avoid obstacles for a safe landing.</t>
  </si>
  <si>
    <t>60005273;60005273;60005273;60005273;60005273;60005273</t>
  </si>
  <si>
    <t>57189387835;56326122100;57211315054;57209968998;57190583378;15060440500</t>
  </si>
  <si>
    <t>Lee, Joon Yeop;Chung, Albert Y.;Shim, Hooyeop;Joe, Changhwan;Park, Seongjoon;Kim, Hwangnam</t>
  </si>
  <si>
    <t>UAV flight and landing guidance system for emergency situations</t>
  </si>
  <si>
    <t>10.3390/s19204468</t>
  </si>
  <si>
    <t>2-s2.0-85073440401</t>
  </si>
  <si>
    <t>['water constituents', 'vegetation types', 'upcoming fleet', 'term gap', 'stress indicators', 'spectral range', 'spaceborne platforms', 'new instruments', 'mission requirements', 'methods applied', 'iss orbit', 'imaging spectrometry', 'image pixel', 'geometrically corrected', 'generate products', 'detailed review', 'desis measures', 'data quality', 'critical examination', 'atmosphere radiance', 'also subject', 'also known', '55 nm', '5 nm', '1000 nm']</t>
  </si>
  <si>
    <t>DESIS | Earth observation | Hyperspectral remote sensing | Imaging spectrometry | ISS | MUSES</t>
  </si>
  <si>
    <t>Imaging spectrometry from aerial or spaceborne platforms, also known as hyperspectral remote sensing, provides dense sampled and fine structured spectral information for each image pixel, allowing the user to identify and characterize Earth surface materials such as minerals in rocks and soils, vegetation types and stress indicators, and water constituents. The recently launched DLR Earth Sensing Imaging Spectrometer (DESIS) installed on the International Space Station (ISS) closes the long-term gap of sparsely available spaceborne imaging spectrometry data and will be part of the upcoming fleet of such new instruments in orbit. DESIS measures in the spectral range from 400 and 1000 nm with a spectral sampling distance of 2.55 nm and a Full Width Half Maximum (FWHM) of about 3.5 nm. The ground sample distance is 30 m with 1024 pixels across track. In this article, a detailed review is given on the applicability of DESIS data based on the specifics of the instrument, the characteristics of the ISS orbit, and the methods applied to generate products. The various DESIS data products available for users are described with the focus on specific processing steps. The results of the data quality and product validation studies show that top-of-atmosphere radiance, geometrically corrected, and bottom-of-atmosphere reflectance products meet the mission requirements. The limitations of the DESIS data products are also subject to a critical examination.</t>
  </si>
  <si>
    <t>60007798;60007798;60012213;60007798;60007798;60007798;60007798;60007798;60007798;60031163;60007798;60007798;60031163;60007798;60012213;60007798;60007798;60012213;60007798;60007798</t>
  </si>
  <si>
    <t>35781512500;7201369228;57208866880;22833853600;26666527700;8610727500;7102338611;6507502618;57211314262;57191203950;55846102800;16233826500;57211325373;7404246697;6506563428;56216874200;7401789138;55431798200;22036405700;56781533000</t>
  </si>
  <si>
    <t>Alonso, Kevin;Bachmann, Martin;Burch, Kara;Carmona, Emiliano;Cerra, Daniele;de los Reyes, Raquel;Dietrich, Daniele;Heiden, Uta;H√∂lderlin, Andreas;Ickes, Jack;Knodt, Uwe;Krutz, David;Lester, Heath;M√ºller, Rupert;Pagnutti, Mary;Reinartz, Peter;Richter, Rudolf;Ryan, Robert;Sebastian, Ilse;Tegler, Mirco</t>
  </si>
  <si>
    <t>United States;United States;Germany</t>
  </si>
  <si>
    <t>Huntsville;Stennis Space Center;¬†Cologne</t>
  </si>
  <si>
    <t>Teledyne Brown Engineering;NASA Stennis Space Center;Deutsches Zentrum fur Luft- Und Raumfahrt</t>
  </si>
  <si>
    <t>60031163;60012213;60007798</t>
  </si>
  <si>
    <t>Alonso K.</t>
  </si>
  <si>
    <t>Data products, quality and validation of the DLR earth sensing imaging spectrometer (DESIS)</t>
  </si>
  <si>
    <t>10.3390/s19204471</t>
  </si>
  <si>
    <t>2-s2.0-85073442562</t>
  </si>
  <si>
    <t>Ministry of Agriculture and Rural Affairs of the People's Republic of China</t>
  </si>
  <si>
    <t>2017BY067</t>
  </si>
  <si>
    <t>['whole process', 'theoretical basis', 'template matching', 'six obstacles', 'rgb image', 'respectively 0', 'research proposed', 'research got', 'original image', 'obstacles calculated', 'obstacle extraction', 'obstacle detection', 'obstacle boundary', 'future study', 'following results', 'farmland acquired', 'extracted based', 'edge length', 'different ratio', 'detection took', 'detection time', 'detection precision', 'boundary points', 'average deviations', 'average deviation', 'actual measurement', '95 cm', '7 cm', '6 cm', '0 cm']</t>
  </si>
  <si>
    <t>Boundary extraction | Coordinate registration | Template matching | UAV remote sensing</t>
  </si>
  <si>
    <t>Aimed at the problem of obstacle detection in farmland, the research proposed to adopt the method of farmland information acquisition based on unmanned aerial vehicle landmark image, and improved the method of extracting obstacle boundary based on standard correlation coefficient template matching and assessed the influence of different image resolutions on the precision of obstacle extraction. Analyzing the RGB image of farmland acquired by unmanned aerial vehicle remote sensing technology, this research got the following results. Firstly, we applied a method automatically registering coordinates, and the average deviations on the X and Y direction were 4.6 cm and 12.0 cm respectively, while the average deviations manually by ArcGIS were 4.6 cm and 5.7 cm. Secondly, with an improvement on the step of the traditional correlation coefficient template matching, we reduced the time of template matching from 12.2 s to 4.6 s. The average deviation between edge length of obstacles calculated by corner points extracted by the algorithm and that by actual measurement was 4.0 cm. Lastly, by compressing the original image on a different ratio, when the pixel reached 735 √ó 2174 (the image resolution reached 6 cm), the obstacle boundary was extracted based on correlation coefficient template matching, the average deviations of boundary points I of six obstacles on the X and Y were respectively 0.87 and 0.95 cm, and the whole process of detection took about 3.1 s. To sum up, it can be concluded that the algorithm of automatically registered coordinates and of automatically extracted obstacle boundary, which were designed in this research, can be applied to the establishment of a basic information collection system for navigation in future study. The best image pixel of obstacle boundary detection proposed after integrating the detection precision and detection time can be the theoretical basis for deciding the unmanned aerial vehicle remote sensing image resolution.</t>
  </si>
  <si>
    <t>60117776;60117776;60117776;60117776;60117776-122308763;60117776;60117776</t>
  </si>
  <si>
    <t>8246642100;57211314336;57207367137;57207002367;56071856200;56857001900;36079131500</t>
  </si>
  <si>
    <t>Fang, Hui;Chen, Hai;Jiang, Hao;Wang, Yu;Liu, Yufei;Liu, Fei;He, Yong</t>
  </si>
  <si>
    <t>Hangzhou;Xianyang</t>
  </si>
  <si>
    <t>College of Biosystems Engineering and Food Science;Ministry of Agriculture Rural Affairs</t>
  </si>
  <si>
    <t>60117776;122308763</t>
  </si>
  <si>
    <t>Fang H.</t>
  </si>
  <si>
    <t>Research on method of farmland obstacle boundary extraction in UAV remote sensing images</t>
  </si>
  <si>
    <t>10.3390/s19204431</t>
  </si>
  <si>
    <t>2-s2.0-85073448758</t>
  </si>
  <si>
    <t>['service inspection', 'french cea', 'design process', 'article describes']</t>
  </si>
  <si>
    <t>EMAT sensor | Inspection | L-waves | Liquid sodium | NDE | Phased array | SFR</t>
  </si>
  <si>
    <t>This article describes the development of a French CEA in-house phased array Electro Magnetic Acoustic Transducer (EMAT) adapted to hot and opaque sodium environment for in-service inspection of Sodium Fast Reactors. The work presented herein aimed at improving in-service inspection techniques for the ASTRID reactor project. The design process of the phased array EMAT is explained and followed by a review of laboratory experimental test results.</t>
  </si>
  <si>
    <t>60106189;60106189;60106189;60003729</t>
  </si>
  <si>
    <t>57211325673;6507429540;37066738700;55944073400</t>
  </si>
  <si>
    <t>Pucci, Laura;Raillon, Rapha√´le;Taupin, Laura;Baqu√©, Fran√ßois</t>
  </si>
  <si>
    <t>Palaiseau;Saint Paul lez Durance</t>
  </si>
  <si>
    <t>CEA, Institut LIST;CEA Cadarache</t>
  </si>
  <si>
    <t>60106189;60003729</t>
  </si>
  <si>
    <t>Pucci L.</t>
  </si>
  <si>
    <t>Design of a phased array EMAT for inspection applications in liquid sodium</t>
  </si>
  <si>
    <t>10.3390/s19204460</t>
  </si>
  <si>
    <t>2-s2.0-85073451238</t>
  </si>
  <si>
    <t>2018GZ0454</t>
  </si>
  <si>
    <t>['secrecy performance', 'proposed algorithm', 'paper proposes', 'original problem', 'optimization variables', 'optimal design', 'objective function', 'linear regarding', 'joint optimization', 'jamming power', 'highly non', 'four subproblems', 'formulated problem', 'convex constraints', 'controllable mobility', 'communication networks', 'benchmark schemes', 'base station', 'aerial jammer']</t>
  </si>
  <si>
    <t>Jamming | Power control | Secrecy rate maximization | Trajectory design | UAV secure communication</t>
  </si>
  <si>
    <t>To improve the secrecy performance of cellular-enabled unmanned aerial vehicle (UAV) communication networks, this paper proposes an aerial cooperative jamming scheme and studies its optimal design to achieve the maximum average secrecy rate. Specifically, a base station (BS) transmits confidential messages to a UAV and meanwhile another UAV performs the role of an aerial jammer by cooperatively sending jamming signals to oppose multiple suspicious eavesdroppers on the ground. As the UAVs have the advantage of the controllable mobility, the objective is to maximize the worst-case average secrecy rate by the joint optimization of the two UAVs‚Äô trajectories and the BS‚Äôs/UAV jammer‚Äôs transmit/jamming power over a given mission period. The objective function of the formulated problem is highly non-linear regarding the optimization variables and the problem has non-convex constraints, which is, in general, difficult to achieve a globally optimal solution. Thus, we divide the original problem into four subproblems and then solve them by applying the successive convex approximation (SCA) and block coordinate descent (BCD) methods. Numerical results demonstrate that the significantly better secrecy performance can be obtained by using the proposed algorithm in comparison with benchmark schemes.</t>
  </si>
  <si>
    <t>60010953;60026846;60020620;60082200;60010953</t>
  </si>
  <si>
    <t>57211317762;55616994200;55540202800;57210928159;25928457900</t>
  </si>
  <si>
    <t>Sun, Hanming;Duo, Bin;Wang, Zhengqiang;Lin, Xiaochen;Gao, Changchun</t>
  </si>
  <si>
    <t>Shanghai;Chengdu;Chongqing;Shanghai</t>
  </si>
  <si>
    <t>Shanghai Dianji University;Chengdu University of Technology;Chongqing University of Posts and Telecommunications;Donghua University</t>
  </si>
  <si>
    <t>60082200;60026846;60020620;60010953</t>
  </si>
  <si>
    <t>Aerial cooperative jamming for cellular-enabled UAV secure communication network: Joint trajectory and power control design</t>
  </si>
  <si>
    <t>10.3390/s19204440</t>
  </si>
  <si>
    <t>2-s2.0-85073459380</t>
  </si>
  <si>
    <t>['world scenarios', 'straight segments', 'smooth trajectory', 'smooth trajectories', 'sharp turns', 'safe distance', 'results show', 'real environments', 'one point', 'narrow corridors', 'mobile robots', 'mobile navigation', 'many cases', 'main characteristics', 'kept straight', 'itc trajectories', 'itc curves', 'itc algorithm', 'indispensable component', 'ground robots', 'global path', 'generated quickly', 'generate paths', 'generate curves', 'different curvatures', 'complex scenarios', 'complex scenario', 'collision avoidance', 'angular turns', 'also test', 'aerial robots', 'actual robots', '3d navigation', '2d navigation']</t>
  </si>
  <si>
    <t>Collision avoidance | Multi-robot navigation | Robot navigation | Robot path smoothing | Safe navigation</t>
  </si>
  <si>
    <t>Navigation is an indispensable component of ground and aerial mobile robots. Although there is a plethora of path planning algorithms, most of them generate paths that are not smooth and have angular turns. In many cases, it is not feasible for the robots to execute these sharp turns, and a smooth trajectory is desired. We present ‚ÄòITC: Infused Tangential Curves‚Äô which can generate smooth trajectories for mobile robots. The main characteristics of the proposed ITC algorithm are: (1) The curves are tangential to the path, thus maintaining G1 continuity, (2) The curves are infused in the original global path to smooth out the turns, (3) The straight segments of the global path are kept straight and only the sharp turns are smoothed, (4) Safety is embedded in the ITC trajectories and robots are guaranteed to maintain a safe distance from the obstacles, (5) The curvature of ITC curves can easily be controlled and smooth trajectories can be generated in real-time, (6) The ITC algorithm smooths the global path on a part-by-part basis thus local smoothing at one point does not affect the global path. We compare the proposed ITC algorithm with traditional interpolation based trajectory smoothing algorithms. Results show that, in case of mobile navigation in narrow corridors, ITC paths maintain a safe distance from both walls, and are easy to generate in real-time. We test the algorithm in complex scenarios to generate curves of different curvatures, while maintaining different safety thresholds from obstacles in vicinity. We mathematically discuss smooth trajectory generation for both 2D navigation of ground robots, and 3D navigation of aerial robots. We also test the algorithm in real environments with actual robots in a complex scenario of multi-robot collision avoidance. Results show that the ITC algorithm can be generated quickly and is suitable for real-world scenarios of collision avoidance in narrow corridors.</t>
  </si>
  <si>
    <t>60020061;60014652;60103992;60020061;60014652</t>
  </si>
  <si>
    <t>36988334400;55032275000;55347176400;12797124300;7408651573</t>
  </si>
  <si>
    <t>Ravankar, Abhijeet;Ravankar, Ankit A.;Rawankar, Arpit;Hoshino, Yohei;Kobayashi, Yukinori</t>
  </si>
  <si>
    <t>India;Japan;Japan</t>
  </si>
  <si>
    <t>Mumbai;Kitami;Sapporo</t>
  </si>
  <si>
    <t>Vidyalankar Institute of Technology;Kitami Institute of Technology;Hokkaido University</t>
  </si>
  <si>
    <t>60103992;60020061;60014652</t>
  </si>
  <si>
    <t>Ravankar A.</t>
  </si>
  <si>
    <t>ITC: Infused tangential curves for smooth 2D and 3D navigation of mobile robots&lt;sup&gt;‚Ä†&lt;/sup&gt;</t>
  </si>
  <si>
    <t>10.3390/s19204384</t>
  </si>
  <si>
    <t>2-s2.0-85073561138</t>
  </si>
  <si>
    <t>['vivo experiments', 'tumor tissues', 'transverse diameter', 'time parameters', 'temperature distribution', 'slightly larger', 'simulation results', 'simulation calculation', 'shorter time', 'reference data', 'poor ablation', 'numerical simulation', 'microwave antenna', 'microwave ablation', 'lung tumors', 'lung model', 'lesion quickly', 'length perpendicular', 'ideal lung', 'excessive ablation', 'different power', 'different parameters', 'clinical treatment', 'clinical practice', 'basic study', 'average diameter', 'appropriate power', 'antenna direction', 'ablation time', 'ablation power', 'ablation parameters', 'ablation area', '9 mm', '8 mm', '6 mm', '5 mm', '40 mm', '30 w', '3 mm', '20 w', '1 mm']</t>
  </si>
  <si>
    <t>ex-vivo experiment | lung | Microwave ablation | numerical simulation | temperature field</t>
  </si>
  <si>
    <t>Microwave ablation is used to treat lung tumors by releasing microwave magnetic field to produce high temperature of more than 60 ‚ÑÉ in the tumor tissues, thus causing tissue coagulation, dehydration and necrosis to achieve the purpose of treatment. However, the lack of appropriate power and time parameters for microwave ablation in clinical treatment of lung tumors leads to poor ablation or excessive ablation. In this paper, a two-dimensional simulation model of microwave antenna and ideal lung was established to realize the simulation of microwave ablation process. Meanwhile, microwave ablation experiments were carried out in ex-vivo porcine lung under different power and time. The temperature distribution was obtained by thermocouples and compared with the simulation calculation. Set 60‚ÑÉ as boundary of the ablation area and the ablation time was 360 s. The length of the ablation area parallel to the antenna direction is longitudinal, and the length perpendicular to the antenna direction is transverse. From the simulation results, with the increase of ablation power (20 W to 60 W), the transverse diameter of ablation area increased from 32.5 mm to 55.6 mm, and the longitudinal diameter increased from 47.8 mm to 69.1 mm. From the results of ex-vivo experiments, with the increase of ablation power (30 W to 50 W), the transverse diameter of ablation area increased from 29.5 mm to 48.9 mm, the longitudinal diameter increased from 41.1 mm to 66.3 mm, and the maximum slot temperature increased from 75.6 ‚ÑÉ to 106.7 ‚ÑÉ. The results of numerical simulation are slightly larger than those of ex-vivo experiments under the same parameters. When the average diameter of lung tumors is less than 40 mm, 30 W and 40 W ablation power can be selected. The ablation time is limited to 360 s. 50 W ablation power can be used to ablate the lesion quickly in a shorter time to achieve the same purpose. Although there are differences between ex-vivo and in vivo, the validity of the lung model and the influence of ablation parameters in the simulation are verified in this paper. The ablation area under different parameters was obtained, which served as a reference data for clinical practice. A basic study was made to consider the complex lung model and the changes of parameters with temperature in the future.</t>
  </si>
  <si>
    <t>60022281;60022281;60022281;60022281;60073601;60022281</t>
  </si>
  <si>
    <t>57202419001;56903503700;57200226357;57211344958;57195586154;56260412000</t>
  </si>
  <si>
    <t>Gao, Xiang;Tian, Zhen;Cheng, Yanyan;Geng, Binghao;Chen, Shilin;Nan, Qun</t>
  </si>
  <si>
    <t>Jiangsu Cancer Hospital;Beijing University of Technology</t>
  </si>
  <si>
    <t>60073601;60022281</t>
  </si>
  <si>
    <t>Experimental and numerical study of microwave ablation on ex-vivo porcine lung</t>
  </si>
  <si>
    <t>10.1080/15368378.2019.1669635</t>
  </si>
  <si>
    <t>2-s2.0-85073578756</t>
  </si>
  <si>
    <t>2017YFC0112802</t>
  </si>
  <si>
    <t>['widely applied', 'uploading data', 'provide communication', 'proposed scheme', 'mobile devices', 'low latency', 'jointly optimized', 'iot ).', 'high mobility', 'ground users', 'energy consumption', 'enabled system', 'easy deployment', 'downloading data', 'different settings', 'computing services', 'computing data', 'computing capability', 'bits allocation', 'benchmark schemes']</t>
  </si>
  <si>
    <t>Bits allocation | Computation | Mobile computing | Mobile edge computing | Offloading | Trajectory design | Unmanned aerial vehicles | Wireless communication</t>
  </si>
  <si>
    <t>The unmanned aerial vehicle (UAV) enabled mobile edge computing (MEC) system is attracting a lot of attentions for the potential of low latency and low transmission energy consumption, due to the advantages of high mobility and easy deployment. It has been widely applied to provide communication and computing services, especially in Internet of Things (IoT). However, there are still some challenges in the UAV-enabled MEC system. Firstly, the endurance of the UAV is limited and further impacts the performance of the system. Secondly, mobile devices are battery-powered and the batteries of some devices are hard to change. Therefore, in this paper, a UAV-enabled MEC system in which the UAV is empowered to have computing capability and provides tasks offloading service is studied. The total energy consumption of the UAV-enabled system, which includes the energy consumption of the UAV and the energy consumption of the ground users, is minimized under the constraints of the UAV‚Äôs energy budget, the number of each task‚Äôs bits, the causality of the data and the velocity of the UAV. The bits allocation of uploading data, computing data, downloading data and the trajectory of the UAV are jointly optimized with the goal of minimizing the total energy consumption. Moreover, a two-stage alternating algorithm is proposed to solve the non-convex formulated problem. Finally, the simulation results show the superiority of the proposed scheme compared with other benchmark schemes. Finally, the performance of the proposed scheme is demonstrated under different settings.</t>
  </si>
  <si>
    <t>60016930;60016930;60016930;60016930;60016930;60029386</t>
  </si>
  <si>
    <t>57203093317;55569796200;35072916100;57197963294;55973062000;56198635400</t>
  </si>
  <si>
    <t>Li, Linpei;Wen, Xiangming;Lu, Zhaoming;Pan, Qi;Jing, Wenpeng;Hu, Zhiqun</t>
  </si>
  <si>
    <t>Energy-efficient UAV-enabled MEC system: Bits allocation optimization and trajectory design</t>
  </si>
  <si>
    <t>10.3390/s19204521</t>
  </si>
  <si>
    <t>2-s2.0-85073592111</t>
  </si>
  <si>
    <t>['take photographs', 'require inspection', 'real uavs', 'operational safety', 'model data', 'known structures', 'current information', 'construction site', 'construction processes', 'construction objects', 'bim ).', 'automated creation', 'acquisition process']</t>
  </si>
  <si>
    <t>as-built | BIM | Data acquisition | Depth camera | Obstacle avoidance | Octree | Point cloud | ROS | UAV</t>
  </si>
  <si>
    <t>Planning and scheduling in construction heavily depend on current information about the state of construction processes. However, the acquisition process for visual data requires human personnel to take photographs of construction objects. We propose using unmanned aerial vehicles (UAVs) for automated creation of images and point cloud data of particular construction objects. The method extracts locations of objects that require inspection from Four Dimensional Building Information Modelling (4D-BIM). With this information at hand viable flight missions around the known structures of the construction site are computed. During flight, the UAV uses stereo cameras to detect and avoid any obstacles that are not known to the model, for example moving humans or machinery. The combination of pre-computed waypoint missions and reactive avoidance ensures deterministic routing from takeoff to landing and operational safety for humans and machines. During flight, an additional software component compares the captured point cloud data with the model data, enabling automatic per-object completion checking or reconstruction. The prototype is developed in the Robot Operating System (ROS) and evaluated in Software-In-The-Loop (SITL) simulations for the sake of being executable on real UAVs.</t>
  </si>
  <si>
    <t>57196244682;8883542500</t>
  </si>
  <si>
    <t>Freimuth, Henk;K√∂nig, Markus</t>
  </si>
  <si>
    <t>Freimuth H.</t>
  </si>
  <si>
    <t>A framework for automated acquisition and processing of as-built data with autonomous unmanned aerial vehicles</t>
  </si>
  <si>
    <t>10.3390/s19204513</t>
  </si>
  <si>
    <t>2-s2.0-85073611883</t>
  </si>
  <si>
    <t>KT201322</t>
  </si>
  <si>
    <t>['two situations', 'threshold setting', 'three methods', 'third method', 'snr data', 'results needs', 'real examples', 'quality control', 'proposed method', 'performance analysis', 'paper focuses', 'maximum peak', 'ir method', 'ir ).', 'inland waters', 'gnss station', 'frequency corresponding', 'external constraints', 'data efficiently', 'correct frequency', 'classical gnss', 'achieved better']</t>
  </si>
  <si>
    <t>GNSS-IR | GQCS | Quality control | SNR | Water level measurement</t>
  </si>
  <si>
    <t>A GNSS station, located on the shore of sea and inland waters, and equipped with standard geodetic receivers and antennas, can be used to measure water levels using a technique called GNSS Interferometric Reflectometry (GNSS-IR). The classical GNSS-IR method is based on SNR data and LSP spectrum analysis method. In order to promote the application of GNSS-IR, the accuracy of the results needs to be further improved, and quality control needs to be achieved better. Classical quality control methods include denoising filtering based on data source SNR; post-processing filtering based on results; morphological analysis based on parameters, such as the ratio of the maximum peak value to the background noise mean, the ratio of the maximum peak to the sub-peak, and the amplitude of the maximum peak. All three methods have the problem of correct frequency extraction under multiple approximate peak conditions. This paper focuses on the performance analysis of three methods of quality control for two situations with real examples, summarizes the advantages and disadvantages of each method, and discusses the measures in applications. Considering the limitations in the threshold setting for the third method, a new quality control method combining multiple parameters and external constraints is proposed. This method is more flexible, especially in dealing with a periodogram with multiple similar peaks, breaking through the premise that the frequency corresponding to the maximum peak is the correct frequency, and validated in two different environments. The experimental results show that the proposed method can improve the accuracy of the measured water level while ensuring the amount of the results. It eliminates the gross errors effectively and uses the data efficiently.</t>
  </si>
  <si>
    <t>60010851;60010851;60010851;108164337;108164337</t>
  </si>
  <si>
    <t>57208819931;56047308100;56888794300;57211348190;57211352376</t>
  </si>
  <si>
    <t>Song, Minfeng;He, Xiufeng;Wang, Xiaolei;Zhou, Ye;Xu, Xueyong</t>
  </si>
  <si>
    <t>Hohai University;North Information Control Group Co., Ltd.</t>
  </si>
  <si>
    <t>60010851;108164337</t>
  </si>
  <si>
    <t>Study on the quality control for periodogram in the determination of water level using the GNSS-IR technique</t>
  </si>
  <si>
    <t>10.3390/s19204524</t>
  </si>
  <si>
    <t>2-s2.0-85073618014</t>
  </si>
  <si>
    <t>5G-PPP</t>
  </si>
  <si>
    <t>['weather conditions', 'used images', 'uav flight', 'technology provides', 'system provides', 'surveillance tasks', 'slight modification', 'significant precision', 'security requirements', 'recent years', 'precise solution', 'object recognition', 'natural conditions', 'multiple factors', 'moving cameras', 'measured using', 'measure score', 'mean f', 'labelled images', 'innovative approach', 'increased considerably', 'human errors', 'dynamic background', 'diverse environments', 'different scenarios', 'detect changes', 'cnns ).', 'change detection', 'art methods', '99 %.']</t>
  </si>
  <si>
    <t>Change detection | Convolutional neural networks | Image alignment | Moving camera | UAV</t>
  </si>
  <si>
    <t>In recent years, the use of unmanned aerial vehicles (UAVs) for surveillance tasks has increased considerably. This technology provides a versatile and innovative approach to the field. However, the automation of tasks such as object recognition or change detection usually requires image processing techniques. In this paper we present a system for change detection in video sequences acquired by moving cameras. It is based on the combination of image alignment techniques with a deep learning model based on convolutional neural networks (CNNs). This approach covers two important topics. Firstly, the capability of our system to be adaptable to variations in the UAV flight. In particular, the difference of height between flights, and a slight modification of the camera‚Äôs position or movement of the UAV because of natural conditions such as the effect of wind. These modifications can be produced by multiple factors, such as weather conditions, security requirements or human errors. Secondly, the precision of our model to detect changes in diverse environments, which has been compared with state-of-the-art methods in change detection. This has been measured using the Change Detection 2014 dataset, which provides a selection of labelled images from different scenarios for training change detection algorithms. We have used images from dynamic background, intermittent object motion and bad weather sections. These sections have been selected to test our algorithm‚Äôs robustness to changes in the background, as in real flight conditions. Our system provides a precise solution for these scenarios, as the mean F-measure score from the image analysis surpasses 97%, and a significant precision in the intermittent object motion category, where the score is above 99%.</t>
  </si>
  <si>
    <t>120160951;60009455;60009455;120160951;120160951;60009455</t>
  </si>
  <si>
    <t>57211376466;7103382102;35881975900;57211372968;57211377850;35748490600</t>
  </si>
  <si>
    <t>Rubio, V√≠ctor Garc√≠a;Ferr√°n, Juan Antonio Rodrigo;Garc√≠a, Jose Manuel Men√©ndez;Almod√≥var, Nuria S√°nchez;Mayordomo, Jos√© Mar√≠a Lalueza;√Ålvarez, Federico</t>
  </si>
  <si>
    <t>Escuela T√©cnica Superior de Ingenieros de Telecomunicaci√≥n, Universidad Polit√©cnica de Madrid;Visiona Ingenier√≠a de Proyectos S.L.</t>
  </si>
  <si>
    <t>60009455;120160951</t>
  </si>
  <si>
    <t>Rubio V.G.</t>
  </si>
  <si>
    <t>Automatic change detection system over unmanned aerial vehicle video sequences based on convolutional neural networks</t>
  </si>
  <si>
    <t>10.3390/s19204484</t>
  </si>
  <si>
    <t>2-s2.0-85073684832</t>
  </si>
  <si>
    <t>['test bed', 'surveillance task', 'surveillance missions', 'shown benefits', 'rectangular area', 'realistic implementation', 'quantitatively analyzed', 'positioning errors', 'performing search', 'open spaces', 'micro quadcopters', 'indoor arena', 'flexible number', 'different speeds', 'different scenarios', 'case study', 'broadcast messages', 'based algorithm']</t>
  </si>
  <si>
    <t>Behavior-based control | Experimental results | Multi-UAV | Robotic swarm | Surveillance</t>
  </si>
  <si>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t>
  </si>
  <si>
    <t>60028442-112643518;60028442;60028442</t>
  </si>
  <si>
    <t>57190068550;55611575800;55994487100</t>
  </si>
  <si>
    <t>Garcia-Aunon, Pablo;Del Cerro, Jaime;Barrientos, Antonio</t>
  </si>
  <si>
    <t>Universidad Polit√©cnica de Madrid;C/Jos√© Guti√©rrez Abascal</t>
  </si>
  <si>
    <t>60028442;112643518</t>
  </si>
  <si>
    <t>Behavior-based control for an aerial robotic swarm in surveillance missions</t>
  </si>
  <si>
    <t>10.3390/s19204584</t>
  </si>
  <si>
    <t>2-s2.0-85073728310</t>
  </si>
  <si>
    <t>TR32028</t>
  </si>
  <si>
    <t>['type algorithms', 'three orders', 'small cells', 'signal scenario', 'signal components', 'results show', 'rao bound', 'radio transmitter', 'music algorithm', 'multipath scenario', 'multipath environments', 'much better', 'mmwave range', 'fiber links', 'exploit knowledge', 'especially indoors', 'coherent line', 'carrier wavelength', 'based scm', 'antennas distributed', 'also suggest', '3d space']</t>
  </si>
  <si>
    <t>5G | Distributed antenna array | Indoor localization | Massive MIMO | MmWave | Phase of arrival | Spatial coherence | Wideband direct position estimation</t>
  </si>
  <si>
    <t>We address wideband direct coherent localization of a radio transmitter by a distributed antenna array in a multipath scenario with spatially-coherent line-of-sight (LoS) signal components. Such a signal scenario is realistic in small cells, especially indoors in the mmWave range. The system model considers collocated time and phase synchronized receiving front-ends with antennas distributed in 3D space at known locations connected to the front-ends via calibrated coaxial cables or analog radio frequency over fiber links. The signal model assumes spherical wavefronts. We propose two ML-type algorithms (for known and unknown transmitter waveforms) and a subspace-based SCM-MUSIC algorithm for wideband direct coherent position estimation. We demonstrate the performance of the methods by Monte Carlo simulations. The results show that even in multipath environments, it is possible to achieve localization accuracy that is much better (by two to three orders of magnitude) than the carrier wavelength. They also suggest that the methods that do not exploit knowledge of the waveform have mean-squared errors approaching the Cram√©r-Rao bound.</t>
  </si>
  <si>
    <t>60068815;60068815;60068815;60026415</t>
  </si>
  <si>
    <t>57194514347;6604031636;56044050200;35564874900</t>
  </si>
  <si>
    <t>Vukmiroviƒá, Nenad;Eriƒá, Miljko;Janjiƒá, Milo≈°;Djuriƒá, Petar M.</t>
  </si>
  <si>
    <t>Belgrade;Stony Brook</t>
  </si>
  <si>
    <t>University of Belgrade;Stony Brook University</t>
  </si>
  <si>
    <t>60068815;60026415</t>
  </si>
  <si>
    <t>Vukmiroviƒá N.</t>
  </si>
  <si>
    <t>Direct wideband coherent localization by distributed antenna arrays</t>
  </si>
  <si>
    <t>10.3390/s19204582</t>
  </si>
  <si>
    <t>2-s2.0-85073740027</t>
  </si>
  <si>
    <t>Human Frontier Science Program</t>
  </si>
  <si>
    <t>HFSP</t>
  </si>
  <si>
    <t>['whole signal', 'values inside', 'traditional method', 'threshold method', 'technique used', 'special counter', 'result shows', 'recognising odour', 'odour sensors', 'novel algorithm', 'noise exceeds', 'insect antennae', 'higher cross', 'generated responses', 'flying robots', 'first one', 'finally turns', 'experimental evaluation', 'eag response', 'eag mounted', 'correlation coefficient', 'based algorithm', 'algorithm creates']</t>
  </si>
  <si>
    <t>Drone | Electroantennogram | Insect | Odour | Robot | Signal processing</t>
  </si>
  <si>
    <t>The electroantennogram (EAG) is a technique used for measuring electrical signals from the antenna of an insect. Its rapid response time, quick recovery speed, and high sensitivity make it suitable for odour-tracking tasks employing mobile robots. However, its application to flying robots has not been extensively studied owing to the electrical and mechanical noises generated. In this study, we investigated the characteristics of the EAG mounted on a tethered flying quadcopter and developed a special counter-based algorithm for detecting the odour-generated responses. As the EAG response is negative, the algorithm creates a window and compares the values inside it. Once a value is smaller than the first one, the counter will increase by one and finally turns the whole signal into a clearer odour stimulated result. By experimental evaluation, the new algorithm gives a higher cross-correlation coefficient when compared with the fixed-threshold method. The result shows that the accuracy of this novel algorithm for recognising odour-evoked EAG signals from noise exceeds that of the traditional method; furthermore, the use of insect antennae as odour sensors for flying robots is demonstrated to be feasible.</t>
  </si>
  <si>
    <t>60103899;60103899;60103899-60104220</t>
  </si>
  <si>
    <t>57211392947;18133980000;7102654517</t>
  </si>
  <si>
    <t>Lan, Bluest;Kanzaki, Ryohei;Ando, Noriyasu</t>
  </si>
  <si>
    <t>Maebashi;Tokyo</t>
  </si>
  <si>
    <t>Maebashi Institute of Technology;University of Tokyo, Research Center for Advanced Science and Technology</t>
  </si>
  <si>
    <t>60104220;60103899</t>
  </si>
  <si>
    <t>Lan B.</t>
  </si>
  <si>
    <t>Dropping counter: A detection algorithm for identifying odour-evoked responses from noisy electroantennograms measured by a flying robot</t>
  </si>
  <si>
    <t>10.3390/s19204574</t>
  </si>
  <si>
    <t>2-s2.0-85073755986</t>
  </si>
  <si>
    <t>['wireless applications', 'vna ).', 'surface currents', 'shaped patch', 'rogers ultralam', 'proposed antenna', 'outer periphery', 'obtained experimentally', 'koch fractal', 'inner segment', 'high range', 'done using', 'best results', 'antenna parameters', '812 ghz', '699 ghz', '621 ghz', '108 ghz', '100 ghz']</t>
  </si>
  <si>
    <t>fractal | Koch | Microstrip | Sierpinski</t>
  </si>
  <si>
    <t>This article is based on dual fractal techniques to design the Koch‚ÄìSierpinski Fractal Microstrip (KSFM) antenna for wireless applications. The concept of the Koch fractal is applied on the outer periphery of the square-shaped patch and Sierpinski gasket concept on the inner segment of the square-shaped patch to reduce the effect of surface currents. The antenna design involves two degrees of iteration using dual fractal techniques. The antenna is simulated using HFSS software and fabricated. The measurements of antenna parameters are done using a vector network analyser (VNA). The proposed antenna covers multiband resonant frequencies of 5.699 GHz, 10.108 GHz, 11.100 GHz, 15.812 GHz and 17.621 GHz for C-band (4‚Äì8 GHz), X-band (8‚Äì12 GHz) and Ku-band (12‚Äì18 GHz) applications. The antenna achieved better bandwidth at high range of frequencies. Three different substrates were chosen to compare the results of the proposed antenna (Fr4, Rogers RO 4003 and Rogers Ultralam) with the Fr4 substrate achieving the best results. The simulation agreed well with those obtained experimentally.</t>
  </si>
  <si>
    <t>369-377</t>
  </si>
  <si>
    <t>60028153;60018476;60018476;60114989</t>
  </si>
  <si>
    <t>57193501180;57195630969;57210706039;55979332500</t>
  </si>
  <si>
    <t>Siddiqui, Mohd Gulman;Saroj, Abhishek Kumar;Tiwari, Devesh;Sayeed, Saiyed Salim</t>
  </si>
  <si>
    <t>Port Blair;Vanasthali;Allahabad</t>
  </si>
  <si>
    <t>Dr. B. R. Ambedkar Institute of Technology;Banasthali Vidyapith;University of Allahabad</t>
  </si>
  <si>
    <t>60114989;60028153;60018476</t>
  </si>
  <si>
    <t>Siddiqui M.G.</t>
  </si>
  <si>
    <t>Koch‚ÄìSierpinski Fractal Microstrip antenna for C/X/Ku-band applications</t>
  </si>
  <si>
    <t>10.1080/1448837X.2019.1677121</t>
  </si>
  <si>
    <t>2-s2.0-85074614721</t>
  </si>
  <si>
    <t>01DN12123</t>
  </si>
  <si>
    <t>['yungas pedemontana', 'threshold radii', 'technologies provide', 'stand structure', 'spot6 image', 'spatial statistics', 'similar structure', 'severity strata', 'remote sensing', 'mosaic pattern', 'large enough', 'ha fire', 'global concern', 'four scales', 'four fire', 'expert knowledge', 'either coldspots', 'distance threshold', 'difficult terrain', 'detailed picture', 'detailed assessment', 'create fmus', 'costly prerequisite', 'close proximity', 'case study', 'based segmented', 'also homogenous', 'aggregated using', 'aerial survey', 'acci values', 'acci ),']</t>
  </si>
  <si>
    <t>degraded forest | forest management unit | Hot Spot Analysis (Getis-Ord Gi*) | UAV imagery</t>
  </si>
  <si>
    <t>The rehabilitation of degraded subtropical natural forests is a global concern. A detailed assessment of their structure is a challenging and costly prerequisite because diverse structures exist depending on the cause and degree of degradation. Recent remote sensing concepts and technologies provide a detailed picture of actual forest structure, even in difficult terrain. When it comes to planning and implementing rehabilitation measures on the ground, however, meaningful forest management units (FMUs) must be created that are large enough to allow technical implementation, but which are also homogenous in structure. To date, the delineation of FMUs has, in most cases, been achieved qualitatively based on expert knowledge. The aim of this contribution is to develop and demonstrate a method for creating and delineating meaningful FMUs based on quantitative information acquired from remote sensing and spatial statistics. Therefore, a case study was conducted in a 3940-ha fire-degraded forest area in the Argentinean cloud forest of Yungas Pedemontana. A plot-based field inventory and an aerial survey with an unmanned aerial vehicle were conducted. The Adjusted Canopy Coverage Index (ACCI), as a metric for stand structure, was formulated to predict basal area from canopy height models. A SPOT6 image of the area was object-based segmented and classified into four fire-severity strata by training it with the ACCI values. The resulting classification presented a mosaic pattern in which the stands are homogenous but far too small (average 3129 m2) for planning adaptive management. Therefore, features in close proximity with similar structure (i.e. ACCI values) were aggregated using the Hot Spot Analysis (Getis-Ord Gi*) tool from the Arc geographic information system environment to create FMUs. Clusters were calculated at four scales: 10, 20, 30 and 40¬†ha (resulting in threshold radii of 178, 252, 309 and 357 m, respectively), using ACCI values as the variable of aggregation. As a result, average cluster areas were obtained of 33.9¬†ha for the shortest threshold distance of analysis and 138.5¬†ha for the greatest threshold distance. The tool significantly aggregated between 30.7% and 60.8% of the area into either coldspots or hotspots of ACCI, facilitating the delineation of FMUs for the planning of adaptive rehabilitation measures. There is a trade-off, however, between the gain in area of the FMUs and the loss of homogeneity: for a 357 m distance threshold, 12% more of the area was misclassified, compared with a 178 m threshold.</t>
  </si>
  <si>
    <t>166-175</t>
  </si>
  <si>
    <t>60025641;60025641</t>
  </si>
  <si>
    <t>57202738640;57225450645</t>
  </si>
  <si>
    <t>Rossi, F.;Becker, G.</t>
  </si>
  <si>
    <t>Universit√§t Freiburg im Breisgau</t>
  </si>
  <si>
    <t>Creating forest management units with Hot Spot Analysis (Getis-Ord Gi*) over a forest affected by mixed-severity fires</t>
  </si>
  <si>
    <t>10.1080/00049158.2019.1678714</t>
  </si>
  <si>
    <t>2-s2.0-85075186351</t>
  </si>
  <si>
    <t>['wsns ).', 'significant improvements', 'range extension', 'primary challenges', 'omnidirectional architectures', 'network lifetime', 'network capacity', 'multiple next', 'mrba ).', 'hop utilization', 'energy scarcity', 'energy saving', 'efficient manner', 'directional relaying', 'considered judiciously', 'cast routing', 'based architecture', 'antenna directionality']</t>
  </si>
  <si>
    <t>directed beam | Directional antenna | energy conservation | wireless sensor networks</t>
  </si>
  <si>
    <t>Energy scarcity, limited transmission range and interference are the primary challenges that need to be considered judiciously for Wireless Sensor Networks (WSNs). Directional data transmission can improve the network capacity as well as the network lifetime by facilitating spatial multiplexing and range extension, which inherently yields interference reduction, as the result of concurrent data transmissions. Another promising method of achieving energy conservation is the transmission power control. Transmission power control also contributes to the mitigation of interference thereby promotes throughput by means of rendering multiple hosts to communicate in the same directionality simultaneously without impairing each other‚Äôs transmissions. Harnessing the antenna directionality with dynamic power control gives the opportunity to WSNs to consume their scarce energy resources in a more efficient manner. In this article, we propose an energy efficient multi-cast routing-based architecture (MRBA). This architecture mainly bases on the idea of multi-cast routing methodology with hop-by-hop data fragmentation and power-controlled directional transmission. Multiple next-hop utilization during packet transmission together with directional relaying of the sub-packets provide interference reduction together with fair data transfer load sharing among the nodes. Simulation results show that significant improvements can be achieved in terms of energy saving and end-to-end delay enhancement with respect to omnidirectional architectures.</t>
  </si>
  <si>
    <t>1441-1462</t>
  </si>
  <si>
    <t>60104503;60106524</t>
  </si>
  <si>
    <t>37017221000;57201739917</t>
  </si>
  <si>
    <t>Cevik, Taner;Gunagwera, Alex</t>
  </si>
  <si>
    <t>Kucukcekmece;Istanbul</t>
  </si>
  <si>
    <t>ƒ∞stanbul Sabahattin Zaim University;ƒ∞stanbul Aydƒ±n √úniversitesi</t>
  </si>
  <si>
    <t>60106524;60104503</t>
  </si>
  <si>
    <t>Cevik T.</t>
  </si>
  <si>
    <t>A directional multicasting-based architecture for wireless sensor networks</t>
  </si>
  <si>
    <t>10.1080/00207217.2019.1600734</t>
  </si>
  <si>
    <t>2-s2.0-85064569726</t>
  </si>
  <si>
    <t>T√É¬ºrkiye Bilimler Akademisi</t>
  </si>
  <si>
    <t>1608F607</t>
  </si>
  <si>
    <t>['visual interpretation', 'shallow landslides', 'satellite imageries', 'rapid mapping', 'landslides mapped', 'landslide area', 'investigation sites', 'heavy rainfall', 'first step', 'developed models', 'data produced', 'data obtained', 'consuming procedure', 'based methods', 'aerial photographs']</t>
  </si>
  <si>
    <t>Cayeli (Rize) | Kurucasile (Bartin) | Landslide | Object-based image analysis | UAV</t>
  </si>
  <si>
    <t>The Black Sea Region of Turkey is one of the most landslide prone areas due to its high slope topography, heavy rainfall, and highly weathered hillslope material conditions. Preparation of landslide inventory maps is the first step in producing landslide susceptibility maps. Ground-based methods for mapping landslide occurrences are time-consuming and expensive. Additionally, landslide mapping based on satellite imageries and aerial photographs has some limitations, including climatic conditions, cost, and limited repetitive measurement capacity. Visual interpretation-based landslide mapping, which is based on satellite imageries and aerial photographs, is a time-consuming procedure that requires an experience-based expert opinion. Therefore, the data acquisition based on unmanned aerial vehicle (UAV) and landslide event inventory maps using an object-based classification approach can be superior to other methods in terms of speed and cost. In this study, we developed a semiautomatic model using object-based image analyses for rapid mapping of shallow landslides from the data obtained from UAVs after major landslide events in the Black Sea Region of Turkey. For this purpose, two test sites‚ÄîKurucasile (Bartin) and Cayeli (Rize)‚Äîwere selected. Landslide mapping models were developed in the investigation sites, and the performance of the models was evaluated. The landslides' data obtained with the developed models were compared to the landslides' data produced by the experts. The comparison process revealed that landslides mapped by using UAV data have an accuracy rate higher than 86% according to the number of landslides and 83% according to the landslide area.</t>
  </si>
  <si>
    <t>60104497;60112952;60022002;60020484</t>
  </si>
  <si>
    <t>55970909200;8356726300;10440667500;6508080120</t>
  </si>
  <si>
    <t>Comert, Resul;Avdan, Ugur;Gorum, Tolga;Nefeslioglu, Hakan A.</t>
  </si>
  <si>
    <t>Eskisehir;Gumushane;Istanbul;Ankara</t>
  </si>
  <si>
    <t>Eskisehir Technical University;G√ºm√º≈ühane √úniversitesi;ƒ∞stanbul Teknik √úniversitesi;Hacettepe √úniversitesi</t>
  </si>
  <si>
    <t>60112952;60104497;60022002;60020484</t>
  </si>
  <si>
    <t>Comert R.</t>
  </si>
  <si>
    <t>Mapping of shallow landslides with object-based image analysis from unmanned aerial vehicle data</t>
  </si>
  <si>
    <t>S0013795219302261</t>
  </si>
  <si>
    <t>10.1016/j.enggeo.2019.105264</t>
  </si>
  <si>
    <t>2-s2.0-85070898557</t>
  </si>
  <si>
    <t>['vu problems', 'valid conclusion', 'relational processing', 'near analogies', 'n ).', 'invalid conclusion', 'based responding', 'based content']</t>
  </si>
  <si>
    <t>Analogy | relational processing: belief-based processes | semantic distance | transitive inference</t>
  </si>
  <si>
    <t>Previous research demonstrated that relational processing in transitive inference problems can be disrupted by belief-based content. Given the premises, The horse is larger than the goat, and The goat is larger than the elephant, accepting the valid conclusion, The horse is larger than the elephant suggests use of relational processing whereas accepting the invalid conclusion The elephant is larger than the horse indicates belief-based responding. This research examined whether solving analogies influenced participants‚Äô reliance on belief-based or relational processing. Participants generated solutions to either distant analogies (e.g. nose:scent::antenna: ______) or near analogies (e.g. nose:scent::tongue:______) before evaluating the conclusions of transitive inference problems that were valid (V) or invalid (I) and believable (B), unbelievable (U) or neutral (N). Solving distant analogies eliminated belief-based responding (possibly reflecting improved inhibitory control) and facilitated relational responding on VU problems.</t>
  </si>
  <si>
    <t>760-767</t>
  </si>
  <si>
    <t>2044592X</t>
  </si>
  <si>
    <t>Journal of Cognitive Psychology</t>
  </si>
  <si>
    <t>60032987;60032987</t>
  </si>
  <si>
    <t>7202160813;57210575449</t>
  </si>
  <si>
    <t>Andrews, Glenda;Vann, Damian M.</t>
  </si>
  <si>
    <t>Andrews G.</t>
  </si>
  <si>
    <t>Solving distant analogies reduces belief-based responding in transitive inference</t>
  </si>
  <si>
    <t>10.1080/20445911.2019.1657432</t>
  </si>
  <si>
    <t>2-s2.0-85071002201</t>
  </si>
  <si>
    <t>['strong preference', 'robust avoidance', 'primarily mediated', 'multidendritic neurons', 'midday reduction', 'limited data', 'late afternoon', 'green preference', 'flies show', 'findings show', 'early morning', 'driven behaviour', 'dim light', 'dependent behaviour', 'colour preference', 'circadian clock', 'channels dtrpa1', 'changes according', 'blue throughout', 'blue light', 'behavioural dynamics', 'ambient light', 'also timed']</t>
  </si>
  <si>
    <t>Light discrimination according to colour can confer survival advantages by guiding animals towards food and shelter and away from potentially harmful situations1,2. Such colour-dependent behaviour can be learned or innate. Data on innate colour preference in mammals remain controversial3 and there are limited data for simpler organisms4‚Äì7. Here we show that, when given a choice among blue, green and dim light, fruit flies exhibit an unexpectedly complex pattern of colour preference that changes according to the time of day. Flies show a strong preference for green in the early morning and late afternoon, a reduced green preference at midday and a robust avoidance of blue throughout the day. Genetic manipulations reveal that the peaks in green preference require rhodopsin-based visual photoreceptors and are controlled by the circadian clock. The midday reduction in green preference in favour of dim light depends on the transient receptor potential (TRP) channels dTRPA1 and Pyrexia, and is also timed by the clock. By contrast, avoidance of blue light is primarily mediated by multidendritic neurons, requires rhodopsin 7 and the TRP channel Painless, and is independent of the clock. Our findings show that several TRP channels are involved in colour-driven behaviour in Drosophila, and reveal distinct pathways of innate colour preference that coordinate the behavioural dynamics of flies in ambient light.</t>
  </si>
  <si>
    <t>60029251;60029251;60029251;60029251</t>
  </si>
  <si>
    <t>57015495700;57192835114;7404127452;35937572700</t>
  </si>
  <si>
    <t>Lazopulo, Stanislav;Lazopulo, Andrey;Baker, James D.;Syed, Sheyum</t>
  </si>
  <si>
    <t>Coral Gables</t>
  </si>
  <si>
    <t>University of Miami</t>
  </si>
  <si>
    <t>Lazopulo S.</t>
  </si>
  <si>
    <t>Daytime colour preference in Drosophila depends on the circadian clock and TRP channels</t>
  </si>
  <si>
    <t>10.1038/s41586-019-1571-y</t>
  </si>
  <si>
    <t>2-s2.0-85072903688</t>
  </si>
  <si>
    <t>DE-FG02-09ER46604</t>
  </si>
  <si>
    <t>['upon assembly', 'two aunss', 'selected according', 'potential applications', 'plasmonic peaks', 'plasmonic oscillation', 'plasmonic nanostructures', 'plasmonic individual', 'photonic circuits', 'photonic cavity', 'particle resolution', 'original fabry', 'optical responses', 'optical antenna', 'one end', 'lateral near', 'hybrid microcavities', 'hybrid cavity', 'hybrid antenna', 'field spectroscopy', 'field coupling', 'distinctively different', 'based configuration', 'auns acts', 'also demonstrate']</t>
  </si>
  <si>
    <t>We report the multibody coupling behavior of a vertical hybrid plasmonic-photonic cavity whose output mode can be selected by different lateral geometrical configurations of plasmonic nanostructures for a novel compact optical modulation strategy. The hybrid cavity has a Fabry-P√©rot-based configuration with a SiO2/Si dielectric interface at one end and plasmonic individual or coupled Au nanospheres (AuNSs) on the other end. The AuNS acts as an optical antenna that outcouples the standing wave inside the cavity to the far-field. The behavior of this hybrid antenna can be altered by the lateral near-field coupling of two AuNSs, allowing different output mode to be amplified. Upon assembly, the plasmonic peaks of the AuNSs are discretized by the photonic cavity, forming hybrid modes that are distinctively different from the original Fabry-P√©rot modes. A different primary mode can be selected according to the spectral envelope imposed by the plasmonic oscillation from respective AuNS nanostructures. Optical responses from monomer and dimer are recorded at single-particle resolution, and their interactions with a photonic cavity are analyzed using subnanometer grid finite difference time domain (FDTD) simulations to reveal the underlying multibody coupling mechanism. We also demonstrate the potential for the hybrid microcavities to incorporate gain media for potential applications in photonic circuits and near-field spectroscopy.</t>
  </si>
  <si>
    <t>24255-24262</t>
  </si>
  <si>
    <t>60019647;60019647;60019647;60019647-60019228;60019647;60019647;60019647</t>
  </si>
  <si>
    <t>57185909600;55638741400;57211192453;35410395500;57202289417;7202416287;7004975652</t>
  </si>
  <si>
    <t>Zhang, Shuaidi;Panikkanvalappil, Sajanlal R.;Kang, Saewon;Smith, Marcus J.;Yu, Shengtao;El-Sayed, Mostafa;Tsukruk, Vladimir V.</t>
  </si>
  <si>
    <t>Atlanta;Dayton</t>
  </si>
  <si>
    <t>Georgia Institute of Technology;Air Force Research Laboratory</t>
  </si>
  <si>
    <t>60019647;60019228</t>
  </si>
  <si>
    <t>Enhancing Plasmonic-Photonic Hybrid Cavity Modes by Coupling of Individual Plasmonic Nanoparticles</t>
  </si>
  <si>
    <t>10.1021/acs.jpcc.9b07027</t>
  </si>
  <si>
    <t>2-s2.0-85072930871</t>
  </si>
  <si>
    <t>['radiating element', 'proposed using', 'proposed method', 'modal coupling', 'important factors', 'compensation method', 'compensation matrix', 'characteristic modes', 'antenna arrays']</t>
  </si>
  <si>
    <t>The mutual coupling effect is one of the most important factors that cannot be neglected in the analysis and synthesis of antenna arrays. In this Letter, a compensation method for the mutual coupling effect is proposed using the theory of characteristic modes, in which the mutual coupling effect is characterised from the perspective of modal coupling between different radiating elements. A compensation matrix is constructed, which makes the modal excitation coefficients of each radiating element in an array environment equal to those obtained without considering the mutual coupling effect. Numerical results demonstrate the effectiveness of the proposed method.</t>
  </si>
  <si>
    <t>1073-1074</t>
  </si>
  <si>
    <t>57197725567;56948446400</t>
  </si>
  <si>
    <t>Lou, Shunxi;Wang, Wei</t>
  </si>
  <si>
    <t>Mutual coupling compensation for antenna arrays using the theory of characteristic modes</t>
  </si>
  <si>
    <t>10.1049/el.2019.1862</t>
  </si>
  <si>
    <t>2-s2.0-85073109320</t>
  </si>
  <si>
    <t>['therefore suitable', 'rectangular sections', 'radiating slots', 'measured data', 'impedance bandwidth', 'ground plane', 'gain ranges', 'fabricated prototype', 'axial ratio', 'ar band', '54 ghz', '45 ghz', '45 db', '1189 mhz']</t>
  </si>
  <si>
    <t>A series-fed dual circularly polarised planar slot antenna array is presented. The radiating slots of the antenna are located on the ground plane and are excited by means of a ring-shaped microstrip line comprising of rectangular sections. A metallic reflector lies underneath the feed network separated by an air-layer to augment the gain of the antenna. The parameters of a fabricated prototype are measured for validation. Based on the measured data, the antenna is found to have an impedance bandwidth of 1189 MHz which is 18.46% of the centre frequency f0 = 6.45 GHz. Also, the axial ratio (AR) bandwidth is 880 MHz centred at fAR = 6.54 GHz. The inter-port isolation ranges from 25 to 45 dB and the gain ranges from 8.2 to 9.5 dBic within the AR band. The antenna exhibits beam scanning capability and is therefore suitable for various applications like satellite communication, radiometry and polarimetry.</t>
  </si>
  <si>
    <t>1071-1073</t>
  </si>
  <si>
    <t>60010126;60010126;60010126;60010126</t>
  </si>
  <si>
    <t>57209011673;15923291800;8867058900;57220701841</t>
  </si>
  <si>
    <t>Chaudhuri, Sumantra;Kshetrimayum, Rakhesh Singh;Sonkar, Ramesh Kumar;Mishra, Mohit</t>
  </si>
  <si>
    <t>Dual circularly polarised travelling wave slot antenna array</t>
  </si>
  <si>
    <t>10.1049/el.2019.1972</t>
  </si>
  <si>
    <t>2-s2.0-85073110353</t>
  </si>
  <si>
    <t>['spectrum channels', 'programmable zor', 'programmable manipulation', 'programmable functionalities', 'physical length', 'order resonance', 'near future', 'nb channels', 'frequency spectrum', 'controller unit', 'coded digitally', 'cell mtm', 'cell individually', 'c language', 'authors focus', 'active metamaterial', '5g band']</t>
  </si>
  <si>
    <t>In this Letter, the authors focus on the programmable manipulation in frequency spectrum through an active Metamaterial (MTM) antenna with digitally coding sequences. The MTM cell operates in the zeroth-order resonance (ZOR) where the resonances are independent of the physical length, providing the freedom to utilise arbitrary cell number with keeping the resonance. Benefiting from the isolated periodical cells, n-cell MTM can be tuned by PIN diodes cell by cell individually, hence, achieve many tunable states, which can be coded digitally with sequences, compatible to evolve to programmable functionalities. Micro-Controller Unit with C Language is utilised to realise programmable voltages for supplying diode switches, resulting in programmable ZOR (PZOR) in one of the 5G band (4.8 to 5.2 GHz), and unfolding the advantages in achieving many NB (Narrow- Bandwidth) spectrum channels. The proposed programmable MTM ZOR with sliced-NB channels is suitable for NB-IoT (Internet of Things) in the near future.</t>
  </si>
  <si>
    <t>1074-1076</t>
  </si>
  <si>
    <t>60023813;60023813;60023813-117030805</t>
  </si>
  <si>
    <t>57199205912;55967405600;56380785600</t>
  </si>
  <si>
    <t>He, Yiming;Yang, Guangli;Luo, Yong</t>
  </si>
  <si>
    <t>Shanghai University;State Key Laboratory of Millimeter Waves</t>
  </si>
  <si>
    <t>60023813;117030805</t>
  </si>
  <si>
    <t>Programmable manipulation of zeroth-order resonance based on an active and digitally coding metamaterial antenna</t>
  </si>
  <si>
    <t>10.1049/el.2019.1890</t>
  </si>
  <si>
    <t>2-s2.0-85073118129</t>
  </si>
  <si>
    <t>['switching operation', 'switchable magnets', 'reconfigurable antennas', 'proposed idea', 'proposed antenna', 'present magnetically', 'placed behind', 'patch makes', 'ni patches', 'movable nickel', 'monolithically integrated', 'magnetically actuated', 'induce losses', 'ground plane', 'generally used', 'fixed copper', 'bias lines', 'approach eliminates', '89 ghz', '55 ghz', '44 ghz']</t>
  </si>
  <si>
    <t>magnetic switch | pixelated antenna | reconfigurable antenna | RF MEMS</t>
  </si>
  <si>
    <t>In this paper, we present magnetically-actuated micromechanical Ni patches that have been monolithically integrated on a printed circuit board to demonstrate a reconfigurable pixelated antenna operating within the 5-8 GHz frequency bands. The proposed antenna is based on a monolithically integrated grid structure of movable nickel (Ni) and fixed copper (Cu) patches. The Ni patches are magnetically actuated by means of an array of switchable magnets (SMs) placed behind the ground plane of the antenna. This approach eliminates the need for bias lines, which are generally used in reconfigurable antennas and induce losses. Most importantly, the very low mechanical contact resistance (as low as 200 mŒ©) between the Ni and Cu patch ensures the insertion of these devices on the antenna plane without introducing significant losses. The use of a SM for the actuation of the patch makes it such that the antenna can hold the desired configurations without consuming active power. Power is consumed only during the switching operation. To demonstrate the feasibility of the proposed idea, the four most relevant operating modes of this small antenna prototype, centered around 5.55 GHz, 6.44 GHz, and 7.89 GHz, are presented.</t>
  </si>
  <si>
    <t>Journal of Micromechanics and Microengineering</t>
  </si>
  <si>
    <t>60027950;120860753;60027950;60027950;60027950;120860753;60027950;60027950</t>
  </si>
  <si>
    <t>55785298300;24479454200;7005886353;57209000782;6506625725;7004452168;26643572500;57203053674</t>
  </si>
  <si>
    <t>Pal, Jitendra;Donzelli, Francesco;Santhanam, Suresh;Deshpande, Kaustubh;Chomas, Lou;Piazza, Daniele;Bain, James A.;Piazza, Gianluca</t>
  </si>
  <si>
    <t>60027950;120860753</t>
  </si>
  <si>
    <t>Magnetically-actuated micromechanical nickel patches for a monolithically integrated reconfigurable antenna on printed circuit board</t>
  </si>
  <si>
    <t>10.1088/1361-6439/ab413d</t>
  </si>
  <si>
    <t>2-s2.0-85075966882</t>
  </si>
  <si>
    <t>JH180263</t>
  </si>
  <si>
    <t>['two complexes', 'tptz ligand', 'tptz ).', 'space group', 'ray diffraction', 'organic complexes', 'neodymium ion', 'infrared spectroscopy', 'important role', 'hfba ),', 'fluorescence spectra', 'elemental analysis', 'dimensional structures', 'crystal structures', 'crystal structure', 'coordinated structure', 'also characterized', 'acceptor interaction', '2 ),']</t>
  </si>
  <si>
    <t>Aromatic donor-acceptor interactions | Crystal structure | Fluorescence | Neodymium | Ternary complex</t>
  </si>
  <si>
    <t>Two neodymium Œ≤-diketonates metal-organic complexes, Nd(TTA)3TPTZ (1) and Nd(BFA)3TPTZ (2), have been synthesized by using two Œ≤-diketone ligands 4,4,4-trifluoro-1-(2-thienyl)-1,3-butanedione (HTTA) and 4,4,4-trifluoro-1-phenyl-1,3-butanedione (HFBA), and a macrocyclic conjugate ligand, 2,4,6-tri(2-pyridyl)-1,3,5-triazine (TPTZ). The crystal structures of these two complexes were determined by single crystal X-ray diffraction. The X-ray diffraction analysis showed that each neodymium ion in the two complexes formed a Nine-Coordinated structure with six oxygen atoms of HTTA (or HBFA) ligands and three nitrogen atoms of TPTZ ligand by the characteristic of triclinic with P1(‚Äî) space group both. In the crystal structure of the two complexes, a very obvious aromatic donor-acceptor interaction can be observed between adjacent TPTZ ligand molecules, which play an important role in the formation of three-dimensional structures. The complexes were also characterized by infrared spectroscopy, elemental analysis, thermogravimetric and fluorescence spectra. Fluorescence analysis showed that the two complexes exhibited characteristic neodymium-centered emission due to the significant antenna effect of these ligands.</t>
  </si>
  <si>
    <t>151-157</t>
  </si>
  <si>
    <t>60073460-60122194-60069721;60073460;60069721;60069721;60069721;60069721</t>
  </si>
  <si>
    <t>57202546389;8242075500;57208101919;57202549396;7004935884;35750956800</t>
  </si>
  <si>
    <t>Liu, Qiang;Cai, Peijun;Wan, Xiangyu;Zhang, Shuai;Du, Kai;Yin, Qiang</t>
  </si>
  <si>
    <t>Jilin;Xuzhou;Chengdu</t>
  </si>
  <si>
    <t>Jilin Agricultural Science and Technology University;China University of Mining and Technology;China Academy of Engineering Physics</t>
  </si>
  <si>
    <t>60122194;60073460;60069721</t>
  </si>
  <si>
    <t>Neodymium ternary complexes with 2,4,6-tri(2-pyridyl)-1,3,5-triazine: Synthesis, crystal structure and fluorescence property</t>
  </si>
  <si>
    <t>S0022286019305605</t>
  </si>
  <si>
    <t>10.1016/j.molstruc.2019.05.008</t>
  </si>
  <si>
    <t>2-s2.0-85066098102</t>
  </si>
  <si>
    <t>['smd solvation', 'phenoxyl radical', 'phenol moiety', 'oxidation process', 'mononuclear cu', 'methanol solvent', 'methanol medium', 'mentioned complex', 'kinetic parameters', 'kcat value', 'electrochemical nature', 'based ligand', 'arise due', 'aerial oxygen', '89 v', '56 v']</t>
  </si>
  <si>
    <t>Catecholase activity | Characterization | Syntheses | X-ray structure. DFT study</t>
  </si>
  <si>
    <t>A mononuclear Cu(II) complex [CuII(L)](1) [H2L=N,N‚Ä≤-bis(2-hydroxy-3,5-di tertiarybutylbenzyl)-homopiperazine] has been synthesized by using sterically constrained tetradentate phenol-based ligand. Characterization of this compound has been carried out by various spectroscopic tools. Compound 1 crystallizes in orthorhombic space group P212121 with a = 9.9794 √Ö, b = 11.944 √Ö, c = 28.719 √Ö. Single crystal X-ray diffraction study reveals that in mono nuclear copper(II) complex [CuII(L) ] 1, the metal center adopts a square planar environment. The geometry of the Cu(II) complex has been optimized using density functional theory (DFT) calculations. Electronic excitation energies of the above mentioned complex are calculated by TDDFT/UB3LYP method combined with the SMD solvation in methanol medium. Electrochemical nature of the bis phenol based copper complex confirms that both the oxidation process (E1/2 = 0.56 V and E1/2 = 0.89 V) arise due to ligand based oxidation of the phenol moiety to phenoxyl radical. Compound 1 acts as an effective catalyst towards the oxidation of 3,5-di-tert-butylcatechol in methanol solvent to its corresponding quinone derivative in aerial oxygen. The kinetic parameters have been determined using Michaelis‚ÄìMenten approach. The Kcat value for 1 in methanol is 722 h‚àí1.</t>
  </si>
  <si>
    <t>265-273</t>
  </si>
  <si>
    <t>115961972;60014761;115961972;60104093;60014761;115961972</t>
  </si>
  <si>
    <t>57202864702;55830054600;57208907127;57201916779;57211729745;57211938980</t>
  </si>
  <si>
    <t>Mandal, Bikramaditya;Majee, Mithun Chandra;Rakshit, Trilochan;Banerjee, Snehasis;Mitra, Partha;Mandal, Debdas</t>
  </si>
  <si>
    <t>Kolkata;Kolkata;Purulia</t>
  </si>
  <si>
    <t>Government College of Engineering and Leather Technology, Govt. of West Bengal;Indian Association for the Cultivation of Science;Sidho-Kanho-Birsha University</t>
  </si>
  <si>
    <t>60104093;60014761;115961972</t>
  </si>
  <si>
    <t>Mandal B.</t>
  </si>
  <si>
    <t>Synthesis, structure, DFT study and catechol oxidase activity of Cu(II) complex with sterically constrained phenol based ligand</t>
  </si>
  <si>
    <t>S0022286019305216</t>
  </si>
  <si>
    <t>10.1016/j.molstruc.2019.04.110</t>
  </si>
  <si>
    <t>2-s2.0-85066108085</t>
  </si>
  <si>
    <t>['ziziphus lotus', 'two groups', 'tunisian flora', 'total polyphenols', 'syringic acid', 'significantly dependent', 'seems determinant', 'rutin equivalents', 'retama raetam', 'quinic acid', 'possible domestication', 'pituranthos tortuosus', 'phenolic profile', 'gallic acid', 'flavonoids ranged', 'five flavonoids', 'ferulic acid', 'ethanol extracts', 'ephedra alata', 'dry weight', 'desert shrubs', 'desert plants', 'coumaric acid', 'condensed tannins', 'chemical composition', 'capparis spinoza', 'build according', 'bioactive molecules', 'antioxidant activities', '5 mg', '14 mg']</t>
  </si>
  <si>
    <t>Antioxidant activity | Flavonoids | Heatmap | Medicinal plants | Phenolic profile | Total phenol</t>
  </si>
  <si>
    <t>Desert plants are a potentially sustainable source of bioactive molecules. This paper investigates phenolic profile, total polyphenols, flavonoids and condensed tannins in a collection of desert shrubs of Tunisian flora (Pituranthos tortuosus; Retama raetam; Ephedra alata; Ziziphus lotus; Capparis spinoza; Calligonum comosum). The collection was build according to people traditional tendency uses. The chemical composition was estimated in ethanol extracts of aerial parts together with a comparison of antioxidant activities. The results were significantly dependent on plant material source. Phenolic contents ranged from 15.52 to 37.5 mg of gallic acid equivalents (GAE)/g of Dry Weight (DW) of plant, and flavonoids ranged from 2.92 to 9.14 mg of rutin equivalents (RE)/g DW. The phenolic profile was composed of 23 compounds identified through LC-ESI‚ÄìMS analysis. Five phenolic acids (quinic acid, gallic acid, syringic acid, p-coumaric acid, and trans-Ferulic acid) and five flavonoids (catechin, epicatechin, rutin, quercetrin and naringenin) were predominant and common between plants. Based on all data visualized within the heatmap, plants were clustered into two groups. The tow species Z. lotus and E. alata were selected for their highest antioxidant potential. These results allowed us to select the combination of three phenolic acids (rutin, qurectrin, quinic acid) that seems determinant in the strong antioxidant capacity. In addition, the possible domestication and cultivation of the two selected plants are discussed.</t>
  </si>
  <si>
    <t>106323452;106323452;106323452-60070314;60070315;106323452</t>
  </si>
  <si>
    <t>35421992100;57210288659;57209229408;26640369500;22234960700</t>
  </si>
  <si>
    <t>Benabderrahim, Mohamed Ali;Yahia, Yassine;Bettaieb, Imen;Elfalleh, Walid;Nagaz, Kameleddine</t>
  </si>
  <si>
    <t>Gabes;;Medenine</t>
  </si>
  <si>
    <t>Ecole Nationale d'Ing√©nieurs de Gabes;Universit√© de Gab√®s;Arid Lands Institute</t>
  </si>
  <si>
    <t>60070315;60070314;106323452</t>
  </si>
  <si>
    <t>Benabderrahim M.A.</t>
  </si>
  <si>
    <t>Antioxidant activity and phenolic profile of a collection of medicinal plants from Tunisian arid and Saharan regions</t>
  </si>
  <si>
    <t>S0926669019304297</t>
  </si>
  <si>
    <t>10.1016/j.indcrop.2019.05.076</t>
  </si>
  <si>
    <t>2-s2.0-85066939253</t>
  </si>
  <si>
    <t>1059B191501512</t>
  </si>
  <si>
    <t>['underlying mechanisms', 'traditional use', 'targeting gsk', 'study supported', 'study evaluated', 'salvianolic acids', 'rosmarinic acid', 'precise mechanism', 'potential anti', 'phenolic acids', 'officinalis l', 'ms ).', 'mediterranean cultures', 'major principles', 'major compounds', 'lamiaceae plants', 'ic50 values', 'historical role', 'glycoside derivatives', 'first time', 'extracts tested', 'determining bace', 'culinary properties', 'cognitive disorders', 'based assays', 'alzheimer effects', 'aerial parts', 'active ones', 'active extracts', '3œ ≤', '250 œºg', '1œ ¥,', '15 œºg', '1 ),']</t>
  </si>
  <si>
    <t>Alzheimer's disease | Amyloid Œ≤ | GSK-3Œ≤ | Lamiaceae | LC-DAD-ESI-MS/MS | Origanum onites</t>
  </si>
  <si>
    <t>The aerial parts of Lamiaceae plants have been used since ancient times all over the world, especially in Mediterranean cultures, for their medicinal and culinary properties. Although some of them have a historical role in the improvement of cognition and memory, the precise mechanism of these plants remains unclear. This study evaluated the potential anti-Alzheimer effects of some popular cultivated Lamiaceae plants via their inhibitory potential towards glycogen synthase kinase (GSK-3Œ≤), Œ≤-secretase (BACE-1), and casein kinase 1Œ¥ (CK-1Œ¥), enzymes related to AD. Luminometric-based assays were used for the evaluation of GSK-3Œ≤ and CK-1Œ¥ inhibitory activities in which a fluorescence resonance energy transfer (FRET) assay was used for determining BACE-1 inhibitory activity. The major compounds were identified by high pressure liquid chromatography with diode array detection coupled with electrospray ionization tandem mass spectrometry (LC-DAD-ESI-MS/MS). Among the extracts tested, Origanum onites L., O. majorana L., and Mentha piperita L. were the most active ones for GSK-3Œ≤ inhibitory activity, with IC50 values under 15 Œºg/mL, while O. majorana and S. officinalis L. were the most active for BACE-1 and O. onites, O. majorana, and Melissa officinalis L. for CK-1Œ¥, with half maximal inhibitory concentration (IC50) values under 250 Œºg/mL. On the basis of the composition of these active extracts it is apparent that flavonoids, i.e. apigenin, luteolin, and their glycoside derivatives, along with phenolic acids, i.e. rosmarinic acid and salvianolic acids, are the major principles of these active extracts. The outcomes of this study supported the traditional use of Lamiaceae plants for cognitive disorders and highlighted their underlying mechanisms, targeting GSK-3Œ≤/BACE-1/CK-1Œ¥ together for the first time.</t>
  </si>
  <si>
    <t>60003217-60009305;60009305;60006754;60009305;60016238-122684583;60013575</t>
  </si>
  <si>
    <t>54890342300;56507779900;56220726900;57190871720;8926845400;57209255262</t>
  </si>
  <si>
    <t>G√ºrb√ºz, Perihan;Martinez, Ana;P√©rez, Concepci√≥n;Mart√≠nez-Gonz√°lez, Loreto;G√∂ger, Fatih;Ayran, ƒ∞rem</t>
  </si>
  <si>
    <t>Turkey;Turkey;Spain;Spain;Turkey;Turkey</t>
  </si>
  <si>
    <t>Eskisehir;Konya;Madrid;Madrid;Kayseri;Eskisehir</t>
  </si>
  <si>
    <t>Anadolu √úniversitesi;Sel√ßuk √úniversitesi;CSIC - Centro de Investigaciones Biol√≥gicas Margarita Salas (CIB);Consejo Superior de Investigaciones Cient√≠ficas;Erciyes √úniversitesi;Yunus Emre Vocational School</t>
  </si>
  <si>
    <t>60016238;60013575;60009305;60006754;60003217;122684583</t>
  </si>
  <si>
    <t>G√ºrb√ºz P.</t>
  </si>
  <si>
    <t>Potential anti-Alzheimer effects of selected Lamiaceae plants through polypharmacology on glycogen synthase kinase-3Œ≤, Œ≤-secretase, and casein kinase 1Œ¥</t>
  </si>
  <si>
    <t>S0926669019304339</t>
  </si>
  <si>
    <t>10.1016/j.indcrop.2019.05.080</t>
  </si>
  <si>
    <t>2-s2.0-85067062828</t>
  </si>
  <si>
    <t>['studies demonstrated', 'sensing capabilities', 'preorganized chromophore', 'powder x', 'photosynthetic plants', 'photoinduced electron', 'organic framework', 'near future', 'natural photosystems', 'metal ions', 'likely spark', 'light emitters', 'hg2 +,', 'harvesting capabilities', 'good overlap', 'fluorescence quenching', 'fluorescence changes', 'energy transfer', 'energy donors', 'either chromophore', 'dpttz ligands', 'different wavelengths', 'design principles', 'based mofs', 'antenna chromophores', 'acceptor arrays', 'absorption spectra', '410 nm']</t>
  </si>
  <si>
    <t>Photoinduced electron and energy transfer through preorganized chromophore, donor, and acceptor arrays are key to light-harvesting capabilities of photosynthetic plants and bacteria. Mimicking the design principles of natural photosystems, we constructed a new luminescent pillared paddle wheel metal-organic framework (MOF), Zn2(NDC)2(DPTTZ), featuring naphthalene dicarboxylate (NDC) struts that served as antenna chromophores and energy donors and N,N‚Ä≤-di(4-pyridyl)thiazolo-[5,4-d]thiazole (DPTTZ) pillars as complementary energy acceptors and light emitters. Highly ordered arrangement and good overlap between the emission and absorption spectra of these two complementary energy donor and acceptor units enabled ligand-to-ligand F√∂rster resonance energy transfer, allowing the MOF to display exclusively DPTTZ-centric blue emission (410 nm) regardless of the excitation of either chromophore at different wavelengths. In the presence of Hg2+, a toxic heavy metal ion, the photoluminescence (PL) of Zn2(NDC)2(DPTTZ) MOF underwent significant red-shift to 450 nm followed by quenching, whereas other transition metal ions (Mn2+, Fe2+, Co2+, Ni2+, Cu2+, and Cd2+) caused only fluorescence quenching but no shift. The free DPTTZ ligand also displayed similar, albeit less efficient, fluorescence changes, suggesting that the heavy atom effect and coordination of Hg2+ and other transition metal ions with the DPTTZ ligands were responsible for the fluorescence changes in the MOF. When exposed to a mixture of different metal ions, including Hg2+, the MOF still displayed the Hg2+-specific fluorescence signal, demonstrating that it could detect Hg2+ in the presence of other metal ions. The powder X-ray diffraction studies verified that the framework remained intact after being exposed to Hg2+ and other transition metal ions, and its original PL spectrum was restored upon washing. These studies demonstrated the light-harvesting and Hg2+ sensing capabilities of a new bichromophoric luminescent MOF featuring a seldom-used photoactive ligand, which will likely spark an explosion of TTZ-based MOFs for various optoelectronic applications in near future.</t>
  </si>
  <si>
    <t>12707-12715</t>
  </si>
  <si>
    <t>60026610;60026610;60006951;60006951;60026610</t>
  </si>
  <si>
    <t>57195927106;35491232300;57211191993;7402841782;9942784700</t>
  </si>
  <si>
    <t>Khatun, Amina;Panda, Dillip K.;Sayresmith, Nickolas;Walter, Michael G.;Saha, Sourav</t>
  </si>
  <si>
    <t>Clemson;Charlotte</t>
  </si>
  <si>
    <t>Clemson University;The University of North Carolina at Charlotte</t>
  </si>
  <si>
    <t>60026610;60006951</t>
  </si>
  <si>
    <t>Khatun A.</t>
  </si>
  <si>
    <t>Thiazolothiazole-Based Luminescent Metal-Organic Frameworks with Ligand-to-Ligand Energy Transfer and Hg&lt;sup&gt;2+&lt;/sup&gt;-Sensing Capabilities</t>
  </si>
  <si>
    <t>10.1021/acs.inorgchem.9b01595</t>
  </si>
  <si>
    <t>2-s2.0-85072915872</t>
  </si>
  <si>
    <t>uBACYT 20020130100711BA</t>
  </si>
  <si>
    <t>['western shore', 'ventrolateral outgrowths', 'three processes', 'striking differences', 'species include', 'south america', 'several samples', 'river desaguadero', 'research contributes', 'protrusion degree', 'medioventral bulges', 'lake titicaca', 'far included', 'east coasts', 'brood pouch', 'basal segment', 'archaebranchinecta rogers', 'among specimens', '1940 ).']</t>
  </si>
  <si>
    <t>Anostraca | Archaebranchinecta | Branchinectidae | High Andean plateau | Identification key | New species | Resting eggs</t>
  </si>
  <si>
    <t>A detailed morphological comparison was carried out among specimens of several samples of Archaebranchinecta Rogers &amp; Coronel, 2011 from the Altiplano of Peru, Bolivia, and Argentina. Surprisingly, striking differences were found between Peruvian samples collected near the western shore of Lake Titicaca, and those from Bolivia taken southwardly, near the east coasts of River Desaguadero and Lake Poop√≥. Accordingly, the new species Archaebranchinecta aimara sp. nov. is described, representing the second specific entity of a genus that so far included only A. pollicifera (Harding, 1940). The main differential features between both species include: (a) size and shape of the three processes of basal segment of the male second antenna; (b) shape and protrusion degree of the pair of medioventral bulges in the male genital segments; (c) presence or absence of strong ventrolateral spine on the second genital segment of female; and (d) presence or absence of a pair of ventrolateral outgrowths in the brood pouch. This research contributes to our understanding of the biodiversity and endemism of the unique Altiplano region of South America.</t>
  </si>
  <si>
    <t>55-83</t>
  </si>
  <si>
    <t>60001563;60001563;60192973</t>
  </si>
  <si>
    <t>7404158306;6701375857;6701687315</t>
  </si>
  <si>
    <t>Cohen, Rosa Graciela;Marinone, Mar√≠a Cristina;Adamowicz, Sarah J.</t>
  </si>
  <si>
    <t>Canada;Argentina</t>
  </si>
  <si>
    <t>Guelph;Buenos Aires</t>
  </si>
  <si>
    <t>Biodiversity Institute of Ontario;Universidad de Buenos Aires</t>
  </si>
  <si>
    <t>60192973;60001563</t>
  </si>
  <si>
    <t>Cohen R.G.</t>
  </si>
  <si>
    <t>A new species of Archaebranchinecta (Anostraca: Branchinectidae) from the South American Altiplano</t>
  </si>
  <si>
    <t>10.11646/zootaxa.4683.1.3</t>
  </si>
  <si>
    <t>2-s2.0-85073052710</t>
  </si>
  <si>
    <t>Government of Inner Mongolia Autonomous Region</t>
  </si>
  <si>
    <t>NMG</t>
  </si>
  <si>
    <t>['tb3 +)', 'synthesized tb', 'structurally characterized', 'significant applications', 'remarkable sensitivity', 'organic framework', 'hydrogen bonds', 'human health', 'health problems', 'fast response', 'environmental monitoring', 'detecting po43', 'antenna effect', 'acid ),']</t>
  </si>
  <si>
    <t>A luminescent terbium metal-organic framework [Tb(HPIA-)(PIA2-)(H2O)2] (Tb-MOF), synthesized by a lanthanide metal ion (Tb3+) and nitric heterocyclic carboxylic acid ligands H2PIA (H2PIA = 5-(1H-pyrazol-3-yl)isophthalic-acid), was structurally characterized as a three-dimensional skeleton structure in which layered coordination frameworks are connected by hydrogen bonds. Based on the antenna effect, Tb-MOF can emit bright green fluorescence under 254 nm excitation, and the fluorescence emission presents excellent durability in aqueous solutions among a wide pH range. Moreover, the structure of Tb-MOF also possesses outstanding thermal stabilities. In some ways, PO43- and its derivatives are thought to be a kind of pollutant ion causing series environmental and health problems. The as-synthesized Tb-MOF exhibits prominent selectivity and remarkable sensitivity for detecting PO43- as an easy-to-use fluorescent probe with low detection limit, fast response, and wide detection range. Therefore, Tb-MOF has significant applications in the fields of human health and environmental monitoring.</t>
  </si>
  <si>
    <t>16378-16384</t>
  </si>
  <si>
    <t>60029380;60029380;60029380;60029380;60029380;60029380</t>
  </si>
  <si>
    <t>57194682982;57193489964;57203724205;57195618753;57205223559;57201026676</t>
  </si>
  <si>
    <t>Zhao, Shenglu;Xiao, Jiannan;Zheng, Tianxiang;Liu, Meiying;Wu, Haonan;Liu, Zhiliang</t>
  </si>
  <si>
    <t>Inner Mongolia University China</t>
  </si>
  <si>
    <t>Highly Selective and Sensitive Detection of PO&lt;inf&gt;4&lt;/inf&gt;&lt;sup&gt;3-&lt;/sup&gt; Ions in Aqueous Solution by a Luminescent Terbium Metal-Organic Framework</t>
  </si>
  <si>
    <t>10.1021/acsomega.9b01911</t>
  </si>
  <si>
    <t>2-s2.0-85073012849</t>
  </si>
  <si>
    <t>['upper bound', 'similar performance', 'reduce 30', 'railway station', 'proposed scheme', 'precoding technique', 'phase shifters', 'optimisation techniques', 'named reduced', 'los scenarios', 'form expression', 'fifth generation', 'evaluated based', 'digital pss', 'authors give', 'achievable sum', '28 ghz']</t>
  </si>
  <si>
    <t>In this study, the performances of commonly used precoding schemes are evaluated based on channel measurements carried out at 28 GHz in a railway station for a massive antenna system configuration. And a hybrid precoding algorithm for a fifth generation (5G) multi-user antenna system is proposed and its performance is evaluated based on real measured channels. Specifically, An upper bound for achievable sum-rate of phased zero forcing (PZF) algorithm is derived and a precoding technique by reduction of phase shifters (PSs) named reduced-PZF (RPZF) is proposed, which can obviously reduce power consumption in hybrid precoding systems. In addition, the authors give the closed-form expression for achievable sum-rate when RPZF is used. There are no requirements in the authors' proposed scheme with complicated matrix decomposition and optimisation techniques. The simulation results show that it is possible to reduce 30 and 50% of the PSs by using the proposed hybrid precoder with better system performance in the line-of-sight (LoS) and non-LoS scenarios, respectively. In addition, the digital PSs with 3 bits low resolution can achieve the similar performance when using analogue ones.</t>
  </si>
  <si>
    <t>2429-2435</t>
  </si>
  <si>
    <t>60021227;60021227;60021227;60021227;60021227;60021227</t>
  </si>
  <si>
    <t>7407575922;57207968180;8416175900;57207774594;57207773601;55509001000</t>
  </si>
  <si>
    <t>Zhao, Xiongwen;Zhang, Yu;Geng, Suiyan;Du, Fei;Fu, Zihao;Zhou, Zhenyu</t>
  </si>
  <si>
    <t>Hybrid precoding with phase shifter reduction for 5G massive antenna multi-user systems in millimetre wave</t>
  </si>
  <si>
    <t>10.1049/iet-com.2018.5920</t>
  </si>
  <si>
    <t>2-s2.0-85073152026</t>
  </si>
  <si>
    <t>['unknown dynamics', 'transmission delay', 'traffic spatial', 'traffic demands', 'temporal variation', 'temporal features', 'system throughput', 'spatial distribution', 'realistic conditions', 'proposed drl', 'prohibitive computation', 'modcod constraints', 'key technology', 'first proposed', 'expected long', 'existing algorithms', 'bhip problem', 'bhip algorithm', 'beam interference', 'beam hopping']</t>
  </si>
  <si>
    <t>Beam hopping (BH) is the key technology to improve the system throughput and decrease the transmission delay in multibeam satellite systems. The objective of this study is to find a policy to maximise the expected long-term resource utilisation. The BH illumination plan (BHIP) optimisation problem aimed at minimising the transmission delay is formulated and modelled as a partially observable Markov decision process. To tackle the issue of unknown dynamics and prohibitive computation, an artificial intelligence method named deep reinforcement learning (DRL) is first proposed to solve the BHIP problem in multibeam satellite systems. The proposed DRL-BHIP algorithm considers a series of realistic conditions, including the traffic demands in spatial distribution and temporal variation, ModCod constraints, antenna radiation pattern and inter-beam interference. The state reformulation concept is adopted to characterise the traffic spatial and temporal features. Simulation results show that the proposed DRL-BHIP algorithm can decrease the transmission delay and improve the system throughput compared with existing algorithms.</t>
  </si>
  <si>
    <t>2485-2491</t>
  </si>
  <si>
    <t>60016930;60025256;60016930;60166781;60016930;60016930;60016930</t>
  </si>
  <si>
    <t>55523356300;57189269099;57196731945;35207681600;57211256893;56023438400;7501765541</t>
  </si>
  <si>
    <t>Hu, Xin;Liu, Shuaijun;Wang, Yipeng;Xu, Lexi;Zhang, Yuchen;Wang, Cheng;Wang, Weidong</t>
  </si>
  <si>
    <t>Hong Kong;Beijing;Beijing</t>
  </si>
  <si>
    <t>China Unicom (Hong Kong) Limited;Institute of Software Chinese Academy of Sciences;Beijing University of Posts and Telecommunications</t>
  </si>
  <si>
    <t>60166781;60025256;60016930</t>
  </si>
  <si>
    <t>Deep reinforcement learning-based beam Hopping algorithm in multibeam satellite systems</t>
  </si>
  <si>
    <t>10.1049/iet-com.2018.5774</t>
  </si>
  <si>
    <t>2-s2.0-85073156475</t>
  </si>
  <si>
    <t>['system capacity', 'sufficient distance', 'study demonstrates', 'separating antennas', 'rf chains', 'rf beamformer', 'resolution pss', 'proper selection', 'phase shifter', 'network plays', 'minimal loss', 'mimo system', 'massive multiple', 'input multiple', 'infinite resolution', 'important role', 'hybrid beamforming', 'hence exploiting', 'hb ),', 'good alternatives', 'energy efficient', 'efficient solution', 'digital precoding', 'antenna gains', 'analogue processing', 'also show']</t>
  </si>
  <si>
    <t>The addition of analogue processing to the digital precoding, known as hybrid beamforming (HB), is an efficient solution for massive multiple-input multiple-output (MIMO) systems. The design of a phase shifter (PS) network plays an important role in the complete precoder operation because it necessitates accurate components for realising precise phases, and that can be costly. Finite resolution PSs are good alternatives because they need simpler hardware implementation than those with infinite resolution. However, the degradation of performance of a MIMO system with very low-resolution PSs is significant. Although recent studies suggest adding extra radio frequency (RF) chains to substitute for the accuracy of the PSs, it is complex, expensive and not energy efficient. This study demonstrates that HB with low-resolution PSs can realise a high performance without increasing the number of RF chains. The authors proposed solution relies on a proper selection of the weights of the RF beamformer, hence exploiting the structure of the multipath propagation channel to maximise the system capacity. They also show that separating antennas from each other by sufficient distance, results in a less correlated channel, and thus, a minimal loss in the capacity and the antenna gains are assured.</t>
  </si>
  <si>
    <t>2500-2505</t>
  </si>
  <si>
    <t>60013402;60013402</t>
  </si>
  <si>
    <t>57201553957;57203772400</t>
  </si>
  <si>
    <t>Alarfaj, Mohammed;Liu, Huaping</t>
  </si>
  <si>
    <t>Alarfaj M.</t>
  </si>
  <si>
    <t>Subarray hybrid precoding with finiteresolution PSs for massive MIMO capacity maximisation</t>
  </si>
  <si>
    <t>10.1049/iet-com.2018.5836</t>
  </si>
  <si>
    <t>2-s2.0-85073157298</t>
  </si>
  <si>
    <t>['unique uav', 'timevarying angles', 'thoroughly investigated', 'theoretical derivations', 'stationary geometry', 'simulation models', 'sight component', 'related parameters', 'reference model', 'proposed model', 'novel three', 'input multiple', 'ground station', 'excellent agreement', 'cylinder model', 'corresponding deterministic', 'channel characteristics', 'bounced rays', 'authors propose', 'authors consider']</t>
  </si>
  <si>
    <t>In this study, the authors propose a novel three-dimensional (3D) non-stationary geometry-based stochastic model (GBSM) and the corresponding deterministic and stochastic simulation models for non-isotropic unmanned aerial vehicle (UAV) multiple-input multiple-output (MIMO) Ricean fading channels. The proposed GBSM employs a two-cylinder model, where the signal is a superposition of line-of-sight component, single-bounced rays around the UAV, single-bounced rays around the ground station (GS), single-bounced rays on the ground, and double-bounced rays. The non-stationarity is reflected on the timevarying angles of departure and angles of arrival. Since the authors consider the GS to be mobile, the proposed 3D GBSM is general and suitable for UAV-aided vehicular communication scenarios. Based on the proposed model, some important channel statistical properties are derived and thoroughly investigated, including the space-time correlation function, Doppler power spectral density, envelope level crossing rate and average fade duration. Moreover, the proposed model has the ability to investigate the influence of some unique UAV-related parameters on channel characteristics and non-stationarity. Finally, excellent agreement is achieved between the reference model and simulation models, demonstrating the feasibility of simulation models as well as the correctness of theoretical derivations.</t>
  </si>
  <si>
    <t>2617-2627</t>
  </si>
  <si>
    <t>57210291877;55546390900</t>
  </si>
  <si>
    <t>Zhang, Xi;Cheng, Xiang</t>
  </si>
  <si>
    <t>Three-dimensional non-stationary geometrybased stochastic model for UAV-MIMO Ricean fading channels</t>
  </si>
  <si>
    <t>10.1049/iet-com.2019.0139</t>
  </si>
  <si>
    <t>2-s2.0-85073169332</t>
  </si>
  <si>
    <t>['thg processes', 'thg emission', 'sizably contributes', 'shg ),', 'room temperature', 'providing evidence', 'process seeded', 'polarization state', 'plasmonic nanostructures', 'plasmonic nanoantennas', 'photon upconversion', 'photon conversion', 'peculiar mechanism', 'order processes', 'often inhibited', 'nanoscale elements', 'metal lattices', 'manipulation operating', 'harmonic generation', 'frequency generation', 'directly reflects', 'crucial step', 'complex functionalities', 'characteristic fingerprint', 'asymmetric distribution']</t>
  </si>
  <si>
    <t>cascaded effect | nanoantennas | Nonlinear optics | plasmonics | second-harmonic generation | third-harmonic generation</t>
  </si>
  <si>
    <t>The optimization of nonlinear optical processes on the nanoscale is a crucial step for the integration of complex functionalities into compact photonic devices and metasurfaces. In such systems, photon upconversion can be achieved with higher efficiencies via third-order processes, such as third-harmonic generation (THG), thanks to the resonantly enhanced volume currents. Conversely, second-order processes, such as second-harmonic generation (SHG), are often inhibited by the symmetry of metal lattices and of common nanoantenna geometries. SHG and THG processes in plasmonic nanostructures are generally treated independently because they typically represent small perturbations in the light-matter interaction mechanisms. In this work, we demonstrate that this paradigm does not hold for plasmon-enhanced nonlinear optics by providing evidence of a sum-frequency generation (SFG) process seeded by SHG, which sizably contributes to the overall THG yield. We address this mechanism by unveiling a characteristic fingerprint in the polarization state of the THG emission from gold noncentrosymmetric nanoantennas, which directly reflects the asymmetric distribution of second-harmonic fields within the structure and does not depend on the model one employs to describe photon upconversion. We suggest that such cascaded processes may also appear for structures that exhibit only moderate SHG yields. The presence of this peculiar mechanism in THG from plasmonic nanoantennas at telecommunication wavelengths allows us to gain further insight into the physics of plasmon-enhanced nonlinear optical processes. This could be crucial in the realization of nanoscale elements for photon conversion and manipulation operating at room temperature.</t>
  </si>
  <si>
    <t>7013-7020</t>
  </si>
  <si>
    <t>60023256;60015300;60023256;60023256;60023256;60023256;60012689;60012689;60015300;60015300;60023256;60012689;60023256</t>
  </si>
  <si>
    <t>22978563500;55751744012;57035331700;35951104800;8377166100;57210556444;55910079100;14009676100;55814529600;35572110200;55661486900;7004711597;56273926900</t>
  </si>
  <si>
    <t>Celebrano, Michele;Locatelli, Andrea;Ghirardini, Lavinia;Pellegrini, Giovanni;Biagioni, Paolo;Zilli, Attilio;Wu, Xiaofei;Grossmann, Swen;Carletti, Luca;De Angelis, Costantino;Du√≤, Lamberto;Hecht, Bert;Finazzi, Marco</t>
  </si>
  <si>
    <t>Italy;Italy;Germany</t>
  </si>
  <si>
    <t>Milan;Brescia;Wurzburg</t>
  </si>
  <si>
    <t>Politecnico di Milano;Universit√† degli Studi di Brescia;Julius-Maximilians-Universit√§t W√ºrzburg</t>
  </si>
  <si>
    <t>60023256;60015300;60012689</t>
  </si>
  <si>
    <t>Celebrano M.</t>
  </si>
  <si>
    <t>Evidence of Cascaded Third-Harmonic Generation in Noncentrosymmetric Gold Nanoantennas</t>
  </si>
  <si>
    <t>10.1021/acs.nanolett.9b02427</t>
  </si>
  <si>
    <t>2-s2.0-85072640230</t>
  </si>
  <si>
    <t>DMR-1719875</t>
  </si>
  <si>
    <t>['supports high', 'silicon carbide', 'semiconfocal hbar', 'rabi frequency', 'quantum states', 'phonon modes', 'one example', 'microwave power', 'mechanical resonator', 'mechanical mode', 'making schbar', 'long spin', 'high strain', 'driving efficiency', 'drastic reduction', 'diamond high', 'diamond device', '100 œºm', '10 œºm']</t>
  </si>
  <si>
    <t>bulk acoustic resonator | diamond | MEMS | Nitrogen-vacancy center | silicon carbide</t>
  </si>
  <si>
    <t>Diamond-based microelectromechanical systems (MEMS) enable direct coupling between the quantum states of nitrogen-vacancy (NV) centers and the phonon modes of a mechanical resonator. One example, a diamond high-overtone bulk acoustic resonator (HBAR), features an integrated piezoelectric transducer and supports high-quality factor resonance modes into the gigahertz frequency range. The acoustic modes allow mechanical manipulation of deeply embedded NV centers with long spin and orbital coherence times. Unfortunately, the spin-phonon coupling rate is limited by the large resonator size, &gt;100 Œºm, and thus strongly coupled NV electron-phonon interactions remain out of reach in current diamond BAR devices. Here, we report the design and fabrication of a semiconfocal HBAR (SCHBAR) device on diamond (silicon carbide) with f √ó Q &gt; 1012 (&gt;1013). The semiconfocal geometry confines the phonon mode laterally below 10 Œºm. This drastic reduction in modal volume enhances defect center coupling to a mechanical mode by 1000 times compared to prior HBAR devices. For the native NV centers inside the diamond device, we demonstrate mechanically driven spin transitions and show a high strain-driving efficiency with a Rabi frequency of (2œÄ)2.19(14) MHz/Vp, which is comparable to a typical microwave antenna at the same microwave power, making SCHBAR a power-efficient device useful for fast spin control, dressed state coherence protection, and quantum circuit integration.</t>
  </si>
  <si>
    <t>7021-7027</t>
  </si>
  <si>
    <t>60007776;60009254;60009254;60007776;60007776;60009254;60007776-60008774</t>
  </si>
  <si>
    <t>57201659435;53867026500;57206675528;57188644453;55916208900;7005431059;8528446900</t>
  </si>
  <si>
    <t>Chen, Huiyao;Opondo, Noah F.;Jiang, Boyang;Macquarrie, Evan R.;Daveau, Rapha√´l S.;Bhave, Sunil A.;Fuchs, Gregory D.</t>
  </si>
  <si>
    <t>West Lafayette;Ithaca;Ithaca</t>
  </si>
  <si>
    <t>Purdue University;Cornell NanoScale Science &amp; Technology Facility;Cornell University</t>
  </si>
  <si>
    <t>60009254;60008774;60007776</t>
  </si>
  <si>
    <t>Engineering Electron-Phonon Coupling of Quantum Defects to a Semiconfocal Acoustic Resonator</t>
  </si>
  <si>
    <t>10.1021/acs.nanolett.9b02430</t>
  </si>
  <si>
    <t>2-s2.0-85072803375</t>
  </si>
  <si>
    <t>['suggested antenna', 'radiation efficiency', 'quite appropriate', 'proposed antenna', 'performance comparison', 'overall dimensions', 'impedance bandwidth', 'geometrical parameters', 'experimentally tested', 'differential evolution', 'desired bandwidth', 'bat algorithm', '8 ghz', '74 %,', '6 mm', '6 ghz', '400 mhz', '4 ghz']</t>
  </si>
  <si>
    <t>Artificial bee colony algorithm | Bat | Differential evolution | Fifth generation</t>
  </si>
  <si>
    <t>In this work, a single element hand-pump shape microstrip patch antenna working at 3.4 GHz-3.8 GHz for future 5G applications is proposed. The overall dimensions of the proposed antenna are 34 mm √ó 28 mm √ó 1.6 mm. In order to obtain the desired bandwidth, three rectangular slots are etched from the radiating element along with the utilization of the defected ground structure. To optimize the geometrical parameters of the proposed antenna, performance comparison of various optimization techniques viz. Particle Swarm Optimization, Bat algorithm, Differential Evolution, and Artificial Bee Colony algorithm are presented. The performance of the antenna is analyzed with the help of Sparameter, gain, and radiation efficiency. The proposed antenna is resonant at 3.6 GHz with an impedance bandwidth of 400 MHz and the radiation efficiency of 74 %, which is quite appropriate for a single element 5G antenna. Further, the suggested antenna is fabricated and experimentally tested for the validation of results.</t>
  </si>
  <si>
    <t>31-36</t>
  </si>
  <si>
    <t>Elektronika ir Elektrotechnika</t>
  </si>
  <si>
    <t>Performance comparison of evolutionary algorithms in the design of a hand-pump shape microstrip antenna for 5g applications</t>
  </si>
  <si>
    <t>10.5755/j01.eie.25.5.24353</t>
  </si>
  <si>
    <t>2-s2.0-85074102055</t>
  </si>
  <si>
    <t>2017QK125</t>
  </si>
  <si>
    <t>['traditional antennas', 'structural parameters', 'straight pipe', 'sound radiation', 'radiation amplitude', 'open channels', 'incident frequency', 'improved based', 'helmholtz resonators', 'gradient distribution', 'gradient amplitude', 'elastic losses', 'directivity quality', 'directional radiation', 'appropriately selecting']</t>
  </si>
  <si>
    <t>directional radiation | gradient amplitude | leaky wave antenna</t>
  </si>
  <si>
    <t>In this work, we show how to modify radiation amplitude with a leaky wave antenna to improve the quality of sound radiation. The designed gradient amplitude leaky wave antenna consists of a straight pipe with periodically loaded membranes, open channels and Helmholtz resonators. An equivalent acoustic composite right/left-hand transmission line that considers the effects of viscous-thermal and viscous-elastic losses is utilized to steer the radiation angle continually from backward to forward as a function of the incident frequency. The numerical results show that by appropriately selecting the structural parameters of the channel and Helmholtz resonator cavity, the quality of the directional radiation is improved based on the gradient distribution of the radiation amplitude and the near unitary phase. Compared with traditional antennas, the proposed gradient amplitude antenna incorporates a frequency scanning capability with gradient amplitude, which improves the directivity quality of the acoustic waves among the operated frequency band, and provides a new design method for acoustic leaky wave antennas.</t>
  </si>
  <si>
    <t>60033100;60033100;60033100;60033100;60025441</t>
  </si>
  <si>
    <t>57191582933;57207162746;57212044953;7409291459;36150846000</t>
  </si>
  <si>
    <t>Lan, Jun;Peng, Xiuyuan;Zhang, Xiaowei;Liu, Xiaozhou;Li, Yifeng</t>
  </si>
  <si>
    <t>Nanjing University;Nanjing Tech University</t>
  </si>
  <si>
    <t>60033100;60025441</t>
  </si>
  <si>
    <t>Improving directional radiation quality based on a gradient amplitude acoustic leaky wave antenna</t>
  </si>
  <si>
    <t>10.1088/1367-2630/ab467a</t>
  </si>
  <si>
    <t>2-s2.0-85075803663</t>
  </si>
  <si>
    <t>CHE-1900568</t>
  </si>
  <si>
    <t>['trimer antennas', 'simultaneously enhanced', 'selectively accessed', 'resonant excitations', 'hydroxysuccinimide ester', 'gap formed', 'frequency se', 'enhanced two', 'energy transport', 'different sites', 'corresponding frequencies', '550 cm', '370 cm', '2dir measurements']</t>
  </si>
  <si>
    <t>Extension of surface-enhanced two-dimensional infrared spectroscopy (SE-2DIR) to dual-frequency experiments allows studying dynamics and energy transport in thin molecular films by tagging and probing vibrational modes on different sites of the molecule. Measurements of cross-peaks involving transitions largely separated in frequency by SE-2DIR require plasmonic nanostructures with resonant excitations at the corresponding frequencies, where the associated enhanced near-fields spatially overlap and different molecular transitions are simultaneously enhanced in the same molecule. Gold trimer infrared antennas localize enhanced fields within the gap formed by their arms. We exploit the symmetry of trimer antennas to individually tune frequencies of the in-plane plasmonic excitations to match molecular transitions of interest. Dual-frequency SE-2DIR measurements are demonstrated on 4-azidobutyrate-N-hydroxysuccinimide ester with the cross-peaks between the carbonyl and azido stretching vibrational modes, separated by 370 cm-1, and the carbonyl and C-N-C stretching modes, separated by 550 cm-1. Excitation with cross-polarized laser pulses allows appropriate plasmon excitations in resonance with the relevant molecular transitions to be selectively accessed. Our approach, based on the rational plasmon mode engineering, achieves significant enhancement of the cross-peak signals involving largely separated transition frequencies, which is not possible with single broadband plasmon modes.</t>
  </si>
  <si>
    <t>24731-24739</t>
  </si>
  <si>
    <t>60017672;60022403;60022403;60022403;60017672;60022403</t>
  </si>
  <si>
    <t>56673933600;57195071898;57203157038;57203153929;7005581466;16038760600</t>
  </si>
  <si>
    <t>Mackin, Robert T.;Cohn, Bar;Engelman, Ben;Goldner, Adi;Rubtsov, Igor V.;Chuntonov, Lev</t>
  </si>
  <si>
    <t>Haifa;New Orleans</t>
  </si>
  <si>
    <t>Technion - Israel Institute of Technology;Tulane University</t>
  </si>
  <si>
    <t>60022403;60017672</t>
  </si>
  <si>
    <t>Mackin R.T.</t>
  </si>
  <si>
    <t>Plasmonic Trimers for Dual-Frequency Surface-Enhanced Two-Dimensional Infrared Spectroscopy</t>
  </si>
  <si>
    <t>10.1021/acs.jpcc.9b07045</t>
  </si>
  <si>
    <t>2-s2.0-85073053810</t>
  </si>
  <si>
    <t>EP/L015331/1</t>
  </si>
  <si>
    <t>['using finite', 'strong bearing', 'states within', 'scale reflector', 'reflector within', 'power directed', 'impact discussed', 'general coincide', 'emission wavelength', 'element modeling', 'characteristic size', 'angle cone', '5 times']</t>
  </si>
  <si>
    <t>We investigate the optimum emitter position within reflecting parabolic antennas whose size is comparable to the emission wavelength. Using finite-element modeling we calculate the dependence of the amount of power directed into a 20¬∞ half-angle cone on the emitter‚Äôs position and compare with results obtained using geometrical optics. The spatially varying density of states within the wavelength-scale reflector is mapped and its impact discussed. In addition, it is demonstrated that changing the characteristic size of the reflector within the range from 0.5 to 1.5 times the emission wavelength has a strong bearing on the optimum emitter position, a position that does not in general coincide with the parabola‚Äôs focus. We calculate that the optimal antenna size and emitter position allow for the maximum directed power to exceed that obtained in the geometrical optics regime.</t>
  </si>
  <si>
    <t>7957-7961</t>
  </si>
  <si>
    <t>57211265958;12042477700;7202568069</t>
  </si>
  <si>
    <t>Penketh, Harry;Bertolotti, Jacopo;Barnes, William L.</t>
  </si>
  <si>
    <t>Penketh H.</t>
  </si>
  <si>
    <t>Optimal position of an emitter in a wavelength-scale parabolic reflector</t>
  </si>
  <si>
    <t>10.1364/AO.58.007957</t>
  </si>
  <si>
    <t>2-s2.0-85073245119</t>
  </si>
  <si>
    <t>University of Colorado</t>
  </si>
  <si>
    <t>DMR-1548924</t>
  </si>
  <si>
    <t>['using time', 'spontaneous emission', 'rate enhancement', 'quantum chemistry', 'nonradiative relaxation', 'molecular vibrations', 'molecular structure', 'intramolecular many', 'body interactions']</t>
  </si>
  <si>
    <t>Infrared (IR) spectroscopy of molecular vibrations provides insight into molecular structure, coupling, and dynamics. However, picosecond scale intermolecular and intramolecular many-body interactions, nonradiative relaxation, absorption, and thermalization typically dominate over IR spontaneous emission. We demonstrate how coupling to a resonant IR antenna can enhance spontaneous emission of molecular vibrations. Using time-domain nanoprobe spectroscopy we observe an up to 50% decrease in vibrational dephasing time T2,vib, based on the coupling-induced population decay with TŒ∫‚âÉ550 fs and an associated Purcell factor of &gt;106. This rate enhancement of the spontaneous emission of antenna-coupled molecular vibrations opens new avenues for IR coherent control, quantum information processing, and quantum chemistry.</t>
  </si>
  <si>
    <t>60000221;60000221;60000221;60000221;60015815;60000221</t>
  </si>
  <si>
    <t>36718029600;36444840200;55471319000;55931107500;36673059700;7004520052</t>
  </si>
  <si>
    <t>Metzger, Bernd;Muller, Eric;Nishida, Jun;Pollard, Benjamin;Hentschel, Mario;Raschke, Markus B.</t>
  </si>
  <si>
    <t>Stuttgart;Boulder</t>
  </si>
  <si>
    <t>Universit√§t Stuttgart;University of Colorado Boulder</t>
  </si>
  <si>
    <t>60015815;60000221</t>
  </si>
  <si>
    <t>Metzger B.</t>
  </si>
  <si>
    <t>Purcell-Enhanced Spontaneous Emission of Molecular Vibrations</t>
  </si>
  <si>
    <t>10.1103/PhysRevLett.123.153001</t>
  </si>
  <si>
    <t>2-s2.0-85073437135</t>
  </si>
  <si>
    <t>['wave propagation', 'wave energy', 'tokamak conditions', 'sw propagation', 'slow wave', 'raplicasol pml', 'raplicasol existed', 'propagating sw', 'numerical simulations', 'icrf waves', 'icrf sw', 'fw ).', 'field structures', 'fast wave', 'density profile', 'constant issue', 'close proximity', 'calculated theoretically']</t>
  </si>
  <si>
    <t>3D wave modelling | ion cyclotron range of frequencies | lower-hybrid resonance | resonance cone | slow wave</t>
  </si>
  <si>
    <t>Ion cyclotron range of frequencies (ICRF) wave propagation is calculated theoretically for tokamak conditions and for linear magnetized plasma device IShTAR which is dedicated to the RF sheath studies. Only the slow wave (SW) mode of ICRF waves can propagate and be studied in IShTAR. Therefore it is possible to decouple the role of the different ICRF modes in the RF sheath effects. Numerical simulations of the ICRF SW are done in COMSOL in the framework of the existing cold plasma modelling package RAPLICASOL and the SW is for the first time modelled in 3D. To date, RAPLICASOL existed as a 3D wave coupling modelling approach which targets the fast wave (FW). Plasma is implemented as a material with manually assigned physical properties and a perfectly matched layer (PML) is used to absorb the wave energy. Here it is demonstarted how to adjust the RAPLICASOL PML for models with propagating SW. Field structures in the resonance cone shape obtained for the SW differ significantly from the FW and exhibit strong dependence on the density profile in the close proximity of the antenna. The lower-hybrid (LH) resonance is a constant issue in the attempts to model the SW. In this work an approach to obtain correct numerical solutions in the LH resonance presence is demonstrated. Results of this work can be used to improve the complex tokamak ICRF simulations, where so far the SW propagation on the edge has been avoided.</t>
  </si>
  <si>
    <t>60033316-60026838-60104289;60026838;60026838;60033316-60026838;60033316-60004280;60104289;60033316-60026838</t>
  </si>
  <si>
    <t>57190865382;24073468400;36601531500;57193430827;6506301480;6603589807;7003267283</t>
  </si>
  <si>
    <t>Usoltceva, M.;Ochoukov, R.;Tierens, W.;Kostic, A.;Cromb√©, K.;Heuraux, S.;Noterdaeme, J. M.</t>
  </si>
  <si>
    <t>France;Belgium;Germany;Belgium</t>
  </si>
  <si>
    <t>Nancy;Ghent;Garching bei Munchen;Brussels</t>
  </si>
  <si>
    <t>Universit√© de Lorraine;Universiteit Gent;Max Planck Institute for Plasma Physics;Koninklijke Militaire School - Ecole Royale Militaire</t>
  </si>
  <si>
    <t>60104289;60033316;60026838;60004280</t>
  </si>
  <si>
    <t>Usoltceva M.</t>
  </si>
  <si>
    <t>Simulation of the ion cyclotron range of frequencies slow wave and the lower hybrid resonance in 3D in RAPLICASOL</t>
  </si>
  <si>
    <t>10.1088/1361-6587/ab476d</t>
  </si>
  <si>
    <t>2-s2.0-85074777678</t>
  </si>
  <si>
    <t>['velocity effect', 'various conditions', 'stokes combined', 'specially designed', 'small flow', 'similarity theory', 'similarity conversion', 'rng k', 'rated condition', 'prototype pump', 'performance curves', 'numerical simulation', 'liquid hydrogen', 'internal flows', 'hydraulic performances', 'high head', 'experimental study', 'experimental data', 'efficiency curves', 'cryogenic system', 'cryogenic fluid', 'certain extent', 'calculating results', 'averaged navier', 'application requirement', 'aerial binding', '45 %,', '220 w', '210 w']</t>
  </si>
  <si>
    <t>High head | Liquid hydrogen | Liquid nitrogen | Partial emission pump | Similarity theory | Small flow</t>
  </si>
  <si>
    <t>A partial emission liquid hydrogen circulation pump was developed to meet an application requirement of small flow and high head in a cryogenic system. Experimental study on prototype pump with liquid nitrogen based on the similarity theory for hydraulic performances such as head, power and efficiency curves were carried out in the cryogenic test platform, which was specially designed and constructed to test performance characteristics for cryogenic fluid in the absence of cavitation and aerial binding. By analyzing the experimental data on the basis of similarity conversion, the results demonstrated theoretically that the pump could achieve performance levels, that is, at the rated condition, head of 125 m, power of 210 W and efficiency of 45%, if liquid hydrogen was used as working fluid finally. To validate the liquid hydrogen pump design and clarify the pressure and velocity effect on internal flows of the pump, a numerical simulation on the Reynolds-averaged Navier-Stokes combined with the RNG k-Œµ turbulence model accounts for three dimensional unsteady flows was applied for getting the pump hydrodynamic performances in all various conditions. Comparison of the performance curves of numerical simulation with test results showed that, at the rated condition point, the head, power and efficiency was 138.5 m, 220 W and 45% respectively. It was proved that the calculating results was in accordance with experimental data well. Feasibility of the model had been validated to a certain extent.</t>
  </si>
  <si>
    <t>27141-27150</t>
  </si>
  <si>
    <t>60002018;60002018</t>
  </si>
  <si>
    <t>57190403295;57214918272</t>
  </si>
  <si>
    <t>Shao, Xue;Zhao, Wei</t>
  </si>
  <si>
    <t>Jinzhou</t>
  </si>
  <si>
    <t>Liaoning University of Technology</t>
  </si>
  <si>
    <t>Shao X.</t>
  </si>
  <si>
    <t>Performance study on a partial emission cryogenic circulation pump with high head and small flow in various conditions</t>
  </si>
  <si>
    <t>S0360319919331994</t>
  </si>
  <si>
    <t>10.1016/j.ijhydene.2019.08.181</t>
  </si>
  <si>
    <t>2-s2.0-85072280810</t>
  </si>
  <si>
    <t>N00014-17-1-2443</t>
  </si>
  <si>
    <t>['superradiant behavior', 'several nanoparticles', 'radius equal', 'radiative linewidth', 'present theoretical', 'plasmonic systems', 'planar array', 'physics behind', 'observed dependence', 'n emitters', 'irradiated nanoparticles', 'ground state', 'fold broadening', 'extinction linewidth', 'experimental results', 'enhanced radiation', 'dicke superradiance', 'dicke model', 'classical phenomenon', 'broadening mechanism']</t>
  </si>
  <si>
    <t>A collection of N emitters can exhibit an N-fold broadening of the radiative linewidth resulting from the development of a macroscopic dipole moment. Such a broadening of the radiative linewidth has previously been observed in systems of several nanoparticles and has often been described in terms of superradiant behavior. However, the understanding of the physics behind the observed dependence of radiative linewidth on the number of irradiated nanoparticles is far from complete. In this paper, we present theoretical and experimental results that elucidate this broadening mechanism in plasmonic systems and draw a connection with the phenomenon of Dicke superradiance. We demonstrate that, in the limit where radiative broadening dominates, the extinction linewidth of a planar array of plasmonic nanoantennas scales linearly with the number of nanoantennas contained within a circle of radius equal to the resonant optical wavelength. We explain this classical phenomenon as a weak superradiance effect, which corresponds to the case in the Dicke model where only the ground state and the first collective excited state contribute to the enhanced radiation.</t>
  </si>
  <si>
    <t>60011253-60028897;60028897-60007966;60016849;60010365;60022132-60028897;60028897;60028897;60016849;60011253-60028897</t>
  </si>
  <si>
    <t>57190222983;9639209900;55243415400;56034351300;35173730100;22954826000;15761997700;7103278358;55601936700</t>
  </si>
  <si>
    <t>Choudhary, Saumya;De Leon, Israel;Swiecicki, Sylvia;Awan, Kashif Masud;Schulz, Sebastian A.;Upham, Jeremy;Alam, M. Zahirul;Sipe, J. E.;Boyd, Robert W.</t>
  </si>
  <si>
    <t>Canada;United Kingdom;Canada;United States;Canada;Mexico</t>
  </si>
  <si>
    <t>Ottawa;St Andrews;Toronto;Rochester;Vancouver;Monterrey</t>
  </si>
  <si>
    <t>University of Ottawa;University of St Andrews;University of Toronto;University of Rochester Institute of Optics;The University of British Columbia;Tecnologico de Monterrey</t>
  </si>
  <si>
    <t>60028897;60022132;60016849;60011253;60010365;60007966</t>
  </si>
  <si>
    <t>Weak superradiance in arrays of plasmonic nanoantennas</t>
  </si>
  <si>
    <t>10.1103/PhysRevA.100.043814</t>
  </si>
  <si>
    <t>2-s2.0-85073813564</t>
  </si>
  <si>
    <t>['‚ òâ', 'undergo instabilities', 'two orders', 'tidal disruption', 'sequence stars', 'pringle instability', 'numerical simulation', 'measured strain', 'maximum amplitude', 'magnitude lower', 'lisa ).', 'interesting sources', 'higher mass', 'gravitational waves', 'global non', 'already accreting', 'accretion discs']</t>
  </si>
  <si>
    <t>Accretion | Accretion discs | Black hole physics | Gravitational waves | Hydrodynamics</t>
  </si>
  <si>
    <t>Gravitational waves can be emitted by accretion discs if they undergo instabilities that generate a time varying mass quadrupole. In this work we investigate the gravitational signal generated by a thick accretion disc of 1 M‚òâ around a static supermassive black hole of 106 M‚òâ, assumed to be formed after the tidal disruption of a solar type star. This torus has been shown to be unstable to a global non-axisymmetric hydrodynamic instability, the Papaloizou-Pringle instability, in the case where it is not already accreting and has a weak magnetic field. We start by deriving analytical estimates of the maximum amplitude of the gravitational wave signal, with the aim to establish its detectability by the Laser Interferometer Space Antenna (LISA). Then, we compare these estimates with those obtained through a numerical simulation of the torus, made with a 3D smoothed particle hydrodynamics code. Our numerical analysis shows that the measured strain is two orders of magnitude lower than the maximum value obtained analytically. However, accretion discs affected by the Papaloizou-Pringle instability may still be interesting sources for LISA, if we consider discs generated after deeply penetrating tidal disruptions of main-sequence stars of higher mass.</t>
  </si>
  <si>
    <t>699-706</t>
  </si>
  <si>
    <t>60030318;60030318;60033125</t>
  </si>
  <si>
    <t>57211391695;7004019407;56568244400</t>
  </si>
  <si>
    <t>Toscani, Martina;Lodato, Giuseppe;Nealon, Rebecca</t>
  </si>
  <si>
    <t>Leicester;Milan</t>
  </si>
  <si>
    <t>University of Leicester;Universit√† degli Studi di Milano</t>
  </si>
  <si>
    <t>60033125;60030318</t>
  </si>
  <si>
    <t>Toscani M.</t>
  </si>
  <si>
    <t>Gravitational wave emission from unstable accretion discs in tidal disruption events</t>
  </si>
  <si>
    <t>10.1093/mnras/stz2201</t>
  </si>
  <si>
    <t>2-s2.0-85074175860</t>
  </si>
  <si>
    <t>722105‚ÄîMCnetITN3</t>
  </si>
  <si>
    <t>['vincia antenna', 'space factorizations', 'space factorization', 'soft limits', 'singularity structure', 'shower plug', 'respective collinear', 'qcd antennae', 'partons within', 'parton showers', 'new approach', 'make recommendations', 'main novelty', 'leading color', 'investigate implications', 'incoming legs', 'full set', 'explicit implementation', 'eikonal kernels', 'direct measurement', 'decay system', 'colored resonances', 'collective recoil', 'additional requirement']</t>
  </si>
  <si>
    <t>We present a new approach to coherent parton showers in the decays of colored resonances, based on the notion of "resonance-final" (RF) QCD antennae. A full set of mass- and helicity-dependent 2‚Üí3 antenna functions are defined, with the additional requirement of positivity over the respective branching phase spaces. Their singularity structure is identical to that of initial-final (IF) antennae in 2‚ÜíN hard processes (once mass terms associated with the incoming legs are allowed for), but the phase-space factorizations are different. The consequent radiation patterns respect QCD coherence (at leading color) and reduce to Dokshitzer-Gribov-Lipatov-Altarelli-Parisi and eikonal kernels in the respective collinear and soft limits. The main novelty in the phase-space factorization is that branchings in RF antennae impart a collective recoil to the other partons within the same decay system. An explicit implementation of these ideas, based on the Sudakov veto algorithm, is provided in the vincia antenna-shower plug-in to the pythia 8 Monte Carlo event generator. We apply our formalism, matched to next-to-leading order accuracy using powheg, to top quark production at the LHC, and investigate implications for direct measurement of the top quark mass. Finally, we make recommendations for assessing theoretical uncertainties arising from parton showers in this context.</t>
  </si>
  <si>
    <t>57203863895;14827231400</t>
  </si>
  <si>
    <t>Brooks, Helen;Skands, Peter</t>
  </si>
  <si>
    <t>Brooks H.</t>
  </si>
  <si>
    <t>Coherent showers in decays of colored resonances</t>
  </si>
  <si>
    <t>10.1103/PhysRevD.100.076006</t>
  </si>
  <si>
    <t>2-s2.0-85074376312</t>
  </si>
  <si>
    <t>['‚ àí64', 'rsrr structures', 'return loss', 'proposed antenna', 'photonic band', 'operating frequency', 'hfss2018 ).', 'ground known', 'enhance gain', '793 dbi', '7 ghz', '696 thz', '690 thz', '16 dbi']</t>
  </si>
  <si>
    <t>DGS | directivity | gain | PBG | THz antenna | VSWR</t>
  </si>
  <si>
    <t>In this work, a high-performance THz microstrip patch antenna is designed using defected ground structure and photonic band-gap. The operating frequency of the proposed antenna is 0.690 THz. DGS and PBG are used to enhance gain, directivity, return loss and VSWR of the antenna. The proposed antenna is simulated in two different design software‚Äôs (CST2015, HFSS2018). First, a rectangular microstrip patch antenna is designed, at 0.696 THz, than RSRR structures are used in the substrate as a PBG. Next, the same RSRR structures are used in the ground known as DGS which enhances the VSWR and return loss of the antenna. The last step decreases the size of the substrate to enhance the value of VSWR up to 1.0015 which is close to unity and return loss, gain and directivity are ‚àí64.16 dBi, 6.793 dBi, and 6.914 dBi respectively. The bandwidth of the antenna is 26.7 GHz.</t>
  </si>
  <si>
    <t>1943-1954</t>
  </si>
  <si>
    <t>57205293524;55208274800;57205291257;57192557424</t>
  </si>
  <si>
    <t>Ullah, Shahid;Ruan, Cunjun;Haq, Tanveer Ul;Zhang, Xingyun</t>
  </si>
  <si>
    <t>High performance THz patch antenna using photonic band gap and defected ground structure</t>
  </si>
  <si>
    <t>10.1080/09205071.2019.1654929</t>
  </si>
  <si>
    <t>2-s2.0-85071150356</t>
  </si>
  <si>
    <t>2019JQ-160</t>
  </si>
  <si>
    <t>['water current', 'varying attitude', 'underwater electromagnetic', 'underwater antenna', 'theoretical simulations', 'results show', 'media component', 'intensity variations', 'horizontal one', 'greatly affected', 'great potential', 'great distance', 'field distributions', 'em waves', 'em fields', 'attitude variation', 'air produced', 'air interface', 'air even']</t>
  </si>
  <si>
    <t>Magnetic dipole moment | real marine environment | trans-media propagation | underwater EM wave | wireless data transmission</t>
  </si>
  <si>
    <t>Wireless data transmission from seawater to air is a challenging and valuable research hotspot. Ideally and theoretically, underwater electromagnetic (EM) waves can propagate across sea-air interface and the trans-media component in air can reach a great distance. However, in real marine environment, underwater antenna's attitude varies due to water current. In this paper, EM fields in air produced by underwater magnetic dipoles with varying attitude are investigated. The field distributions and intensity variations in air are presented. Experiments on sea were conducted and the data are compared with theoretical simulations. The results show that field in air is greatly affected by underwater antenna's attitude, and the effect is more obvious in vertical magnetic dipole than in horizontal one. In conclusion, it is indicated that EM waves have a great potential in wireless data transmission from seawater to air even if underwater antenna would have some attitude variation.</t>
  </si>
  <si>
    <t>1978-1995</t>
  </si>
  <si>
    <t>56368690000;9232394800;24741309800</t>
  </si>
  <si>
    <t>Wang, Honglei;Yang, Kunde;Yang, Yixin</t>
  </si>
  <si>
    <t>Electromagnetic fields in air produced by underwater magnetic dipoles with attitude variation in real marine environment</t>
  </si>
  <si>
    <t>10.1080/09205071.2019.1661288</t>
  </si>
  <si>
    <t>2-s2.0-85071975892</t>
  </si>
  <si>
    <t>University of the Witwatersrand, Johannesburg</t>
  </si>
  <si>
    <t>WITS</t>
  </si>
  <si>
    <t>['mobile communication', 'coverage reliability', 'coherent bandwidth', 'best performance', 'attenuation rate', 'article investigates', 'antenna polarization', 'access point']</t>
  </si>
  <si>
    <t>antenna | channel modeling | deep mines | digital mine | radio propagation | systems | through-the-air (TTA) | Wireless communication</t>
  </si>
  <si>
    <t>This article investigates the effect of antenna polarization, directivity and placement on the line-of-sight wideband radio channel characteristics of an arch-shaped underground mine tunnel over the 2.4 GHz frequency band. Access point-to-access point and access point-to-mobile wireless communication configurations were examined for linearly and circularly polarized antennas mounted in the center, on the wall and ceiling. The circularly polarized directional antennas offer higher coherent bandwidth, whereas the linearly polarized omni-directional antennas offer lower attenuation rate. A higher directive antenna enhances coverage area, coverage reliability and channel coherent bandwidth. For access point-to-mobile communication, a circularly polarized directional antenna with a horizontally polarized omni-directional antenna gives the best performance in terms of attenuation rate and coherent bandwidth.</t>
  </si>
  <si>
    <t>60016218;60016218;60016218</t>
  </si>
  <si>
    <t>57193647559;6602713054;8862213500</t>
  </si>
  <si>
    <t>Hussain, Intikhab;Cawood, Frederick;van Olst, Rex</t>
  </si>
  <si>
    <t>Johannesburg</t>
  </si>
  <si>
    <t>Hussain I.</t>
  </si>
  <si>
    <t>A line-of-sight propagation performance study for underground mining in an arched-shaped tunnel environment</t>
  </si>
  <si>
    <t>10.1080/09205071.2019.1662334</t>
  </si>
  <si>
    <t>2-s2.0-85074201547</t>
  </si>
  <si>
    <t>['work highlights', 'validation purpose', 'using s11', 'therefore investigated', 'simulated ones', 'signal model', 'reflection coefficient', 'mesfet device', 'located inside', 'input impedance', 'entire aia', 'current density', 'collective gain', 'calculated results', 'based small', 'antenna performance', 'antenna bandwidth', 'aia resonating', 'active device', '500 mhz', '4 ghz']</t>
  </si>
  <si>
    <t>Active integrated antenna (AIA) | current density distribution | electric field distribution | input impedance | MESFET device | MoM-GEC</t>
  </si>
  <si>
    <t>This paper presents electromagnetic modeling of an active integrated antenna (AIA) with a MESFET device, located inside an infinite rectangular waveguide. This work highlights the influence of the active device in the antenna performance for Ultra Wide Band (UWB) systems. In fact, the method of Moments (MoM) combined with the generalized equivalent circuits (GEC) approach in conjunction with the physical-based small-signal model is applied to compute the input impedance, the reflection coefficient, the current density and the electric field distributions of the AIA resonating at 4 GHz. The physical-based small-signal model was employed to characterize the active device. For validation purpose, the calculated results are compared to the simulated ones on the ADS Agilent simulator. Using S11 &lt; ‚àí10 dB technique, it was found that the antenna bandwidth is superior to 500 MHz. In this sense, the collective gain is therefore investigated and calculated for the entire AIA.</t>
  </si>
  <si>
    <t>2046-2067</t>
  </si>
  <si>
    <t>57209366967;57211501415;6508173492</t>
  </si>
  <si>
    <t>Soltani, Takoua;Soltani, Imen;Aguili, Taoufik</t>
  </si>
  <si>
    <t>Soltani T.</t>
  </si>
  <si>
    <t>Electromagnetic modeling of an active integrated antenna with a MESFET device using MoM-GEC method for UWB applications</t>
  </si>
  <si>
    <t>10.1080/09205071.2019.1663272</t>
  </si>
  <si>
    <t>2-s2.0-85074206611</t>
  </si>
  <si>
    <t>['thermal characteristics', 'polymer matrix', 'pdms material', 'mwcnt nanocomposites', 'mwcnt ).', 'mechanical properties', 'measure strength', 'gravimetric analysis', 'filler interactions', 'electrical conductivity', 'different temperature', 'different concentration', 'also used']</t>
  </si>
  <si>
    <t>antenna | frequency | nanocomposites | Polydimethylsiloxane | temperature</t>
  </si>
  <si>
    <t>Polydimethylsiloxane (PDMS) nanocomposites have been prepared with different concentration of multiwalled carbon nanotube (MWCNT). The elastomer-filler interactions have been studied using scanning electron microscope (SEM) and high resolution transmission electron microscope (HR-TEM) to observe the distribution of nanoparticles in the polymer matrix. Mechanical properties of PDMS/MWCNT nanocomposites have been studied to measure strength of the material. Electrical conductivity (œÉ) of PDMS/MWCNT nanocomposites has been measured using inductance‚Äìcapacitance‚Äìresistance meter at different temperature. Thermal characteristics of PDMS/MWCNT nanocomposites have been studied using differential scanning calorimetry and thermo-gravimetric analysis. In addition to above PDMS material is also used for microstrip patch antenna application.</t>
  </si>
  <si>
    <t>60104578;60104578</t>
  </si>
  <si>
    <t>57200950156;24829364200</t>
  </si>
  <si>
    <t>Panda, Subhadra;Acharya, Bibhudendra</t>
  </si>
  <si>
    <t>PDMS/MWCNT Nanocomposites as Advanced Electronic Materials: Mechanical, Electrical and Thermal Studies</t>
  </si>
  <si>
    <t>10.1080/10584587.2019.1674835</t>
  </si>
  <si>
    <t>2-s2.0-85077162145</t>
  </si>
  <si>
    <t>cstc2017jcyjAX0386</t>
  </si>
  <si>
    <t>['video frame', 'tracking task', 'trackers based', 'tld tracker', 'test datasets', 'temporal information', 'task loss', 'target object', 'target localization', 'spatial information', 'source code', 'severe deformation', 'scale variation', 'scale spatio', 'robust approach', 'related information', 'regression loss', 'offline pre', 'msresnet architecture', 'msresnet ).', 'loss function', 'illumination variation', 'extremely robust', 'directly dependent', 'detection framework', 'current state', 'classification loss', 'background clutters', 'appearance features', 'appearance change', '2015 ),']</t>
  </si>
  <si>
    <t>Multi-scale feature | Residual network | Spatio-temporal feature | Tracking-learning-detection</t>
  </si>
  <si>
    <t>The performance of tracking task is directly dependent on the appearance features of target object, a robust approach for constructing appearance features is crucial for adaptation the appearance change. To construct an accurate and robust appearance model for visual object tracking, we modify original deep residual learning network architecture and name it Multi-Scale Residual Network (MSResNet). The first video frame image and its related information of the current input video sequence are used to learn a multi-scale appearance model of target object and a loss function is minimized over the appearance features. Meanwhile, spatial information of each video frame and temporal information between successive video frames effectively combine with MSResNet. And thus the features are generated by Multi-Scale Spatio-Temporal Residual Network, which is named MSSTResNet feature model, can adapt to scale variation, illumination variation, background clutters, severe deformation of the target object, and so on. We implement a robust tracking method based on tracking-learning-detection framework by using our proposed MSSTResNet feature model and name it MSSTResNet-TLD tracker. Unlike the previous tracking methods, the MSResNet architecture is not offline pre-trained on a large auxiliary datasets but is directly learned end-to-end with a multi-task loss by using the current input video sequence. Furthermore, the multi-task loss function utilizes the classification loss and regression loss that is more accurate for target localization. Our experimental results demonstrate that the proposed tracking method outperforms the current state-of-the-art tracking methods on Visual Object Tracking Benchmark (VOT-2016), Object Tracking Benchmark (OTB-2015), and Unmanned Aerial Vehicles (UAV20L) test datasets. Furthermore, our MSSTResNet-TLD tracker is faster than previous most trackers based on deep Convolutional Neural Network (ConvNet or CNN) and our tracker is extremely robust to the tiny target object. Our source code is available for download at https://github.com/binger1225/MSSTResNet-TLD-Tracker.</t>
  </si>
  <si>
    <t>175-194</t>
  </si>
  <si>
    <t>60104173;60019616;60023380;121012244</t>
  </si>
  <si>
    <t>57102090000;57189387635;55729055200;57203134779</t>
  </si>
  <si>
    <t>Liu, Bing;Liu, Qiao;Zhang, Taiping;Yang, Yong</t>
  </si>
  <si>
    <t>Chongqing;Chongqing;Harbin;Chongqing</t>
  </si>
  <si>
    <t>Chongqing University of Science and Technology;Chongqing University;Harbin Institute of Technology;China Mobile IOT Company Limited</t>
  </si>
  <si>
    <t>60104173;60023380;60019616;121012244</t>
  </si>
  <si>
    <t>MSSTResNet-TLD: A robust tracking method based on tracking-learning-detection framework by using multi-scale spatio-temporal residual network feature model</t>
  </si>
  <si>
    <t>S0925231219309646</t>
  </si>
  <si>
    <t>10.1016/j.neucom.2019.07.024</t>
  </si>
  <si>
    <t>2-s2.0-85069739891</t>
  </si>
  <si>
    <t>DE-339SC0016534</t>
  </si>
  <si>
    <t>['spectral overlap', 'signal enhancement', 'shape distributions', 'promising technique', 'plasmonic nanoparticles', 'plasmonic enhancement', 'particle level', 'nanoparticle antenna', 'incomplete picture', 'fold enhancement', 'ensemble spectroscopy', 'electrogenerated chemiluminescence', 'detection limit', 'creating opportunities', 'attributed exclusively', 'amplify ecl']</t>
  </si>
  <si>
    <t>Electrogenerated chemiluminescence (ECL) is a promising technique for low concentration molecular detection. To improve the detection limit, plasmonic nanoparticles have been proposed as signal boosting antennas to amplify ECL. Previous ensemble studies have hinted that spectral overlap between the nanoparticle antenna and the ECL emitter may play a role in signal enhancement. Ensemble spectroscopy, however, cannot resolve heterogeneities arising from colloidal nanoparticle size and shape distributions, leading to an incomplete picture of the impact of spectral overlap. Here, we isolate the effect of nanoparticle-emitter spectral overlap for a model ECL system, coreaction of tris(2,2‚Ä≤-bipyridyl)dichlororuthenium(ii) hexahydrate and tripropylamine, at the single-particle level while minimizing other factors influencing ECL intensities. We found a 10-fold enhancement of ECL among 952 gold nanoparticles. This signal enhancement is attributed exclusively to spectral overlap between the nanoparticle and the emitter. Our study provides new mechanistic insight into plasmonic enhancement of ECL, creating opportunities for low concentration ECL sensing.</t>
  </si>
  <si>
    <t>60005286;60005286;60005286;60005286-60122638;60005286;60005286-60027550;60005286;60005286;60005286-60009060;60005286;60005286</t>
  </si>
  <si>
    <t>57191277864;56435420900;57194553312;56450009400;57200179225;55928684900;57205503247;57188971467;12244522700;7003432398;16432507100</t>
  </si>
  <si>
    <t>Heiderscheit, Thomas S.;Gallagher, Miranda J.;Baiyasi, Rashad;Collins, Sean S.E.;Hosseini Jebeli, Seyyed Ali;Scarabelli, Leonardo;Al-Zubeidi, Alexander;Flatebo, Charlotte;Chang, Wei Shun;Landes, Christy F.;Link, Stephan</t>
  </si>
  <si>
    <t>Houston;Los Angeles;Dartmouth;Houston</t>
  </si>
  <si>
    <t>Smalley-Curl Institute;University of California, Los Angeles;University of Massachusetts Dartmouth;Rice University</t>
  </si>
  <si>
    <t>60122638;60027550;60009060;60005286</t>
  </si>
  <si>
    <t>Heiderscheit T.</t>
  </si>
  <si>
    <t>Nanoelectrode-emitter spectral overlap amplifies surface enhanced electrogenerated chemiluminescence</t>
  </si>
  <si>
    <t>10.1063/1.5118669</t>
  </si>
  <si>
    <t>2-s2.0-85073448985</t>
  </si>
  <si>
    <t>['uncertainty analysis', 'traditional methods', 'successfully achieved', 'results show', 'proposed method', 'precision measurements', 'optical systems', 'new method', 'measurement process', 'measurement methodology', 'low level', 'high efficiency', 'high degree', 'focal length', 'factors involved', 'extremely economical', 'distortion measurement', 'aperture wide', 'angular distribution']</t>
  </si>
  <si>
    <t>Traditional methods for distortion measurement of large-aperture optical systems are time-consuming and ineffective because they require each field of view to be individually measured using a high-precision rotating platform. In this study, a new method that uses a phase diffractive beam splitter (DBS) is proposed to measure the distortion of optical systems, which has great potential application for the large-aperture optical system. The proposed method has a very high degree of accuracy and is extremely economical. A high-precision calibration method is proposed to measure the angular distribution of the DBS. The uncertainty analysis of the factors involved in the measurement process has been performed to highlight the low level of errors in the measurement methodology. Results show that high-precision measurements of the focal length and distortion were successfully achieved with high efficiency. The proposed method can be used for large-aperture wide-angle optical systems such as those used for aerial mapping applications.</t>
  </si>
  <si>
    <t>29803-29816</t>
  </si>
  <si>
    <t>60004828-60027363;60004828;60004828;60004828;60007711;60004828;60004828;60004828;60025997;60004828</t>
  </si>
  <si>
    <t>57211808999;55721770300;57191843880;55814321400;57205925733;36844281500;56330732000;8610789000;7403728782;34871160300</t>
  </si>
  <si>
    <t>Wang, Feng;Zhang, Zhiyu;Wang, Ruoqiu;Zeng, Xuefeng;Yang, Xu;Lv, Shiliang;Zhang, Feng;Xue, Donglin;Yan, Jiwang;Zhang, Xuejun</t>
  </si>
  <si>
    <t>Beijing;Tokyo;Changchun;Changchun</t>
  </si>
  <si>
    <t>University of Chinese Academy of Sciences;Keio University;Jilin University;Changchun Institute of Optics Fine Mechanics and Physics Chinese Academy of Sciences</t>
  </si>
  <si>
    <t>60027363;60025997;60007711;60004828</t>
  </si>
  <si>
    <t>Distortion measurement of optical system using phase diffractive beam splitter</t>
  </si>
  <si>
    <t>10.1364/OE.27.029803</t>
  </si>
  <si>
    <t>2-s2.0-85073536091</t>
  </si>
  <si>
    <t>['thereby reducing', 'thereby increasing', 'terminal current', 'structures act', 'semiconducting substrates', 'plasmonic meta', 'photogenerated carriers', 'photoconductive gap', 'joule heating', 'emission bandwidths', 'emission bandwidth', 'embedded design', 'effectively reducing', 'conductive antenna', '50 picoseconds', '50 percent']</t>
  </si>
  <si>
    <t>In this article, we demonstrate a technique to enhance the Terahertz (THz) emission bandwidth from photo-conductive antenna (PCA) based on semiconducting substrates by manipulating the surface carrier dynamics of the semiconductor. Bandwidths in PCAs are limited by the decay of the photogenerated charge carriers, which in case of SI-GaAs is in the orders of 50 picoseconds. We show, with an embedded design of plasmonic meta-surface in the photoconductive gap of a PCA, it is possible to enhance the emission bandwidths by more than 50 percent. This is due to the fact that these nano-structures act as local recombination sites for the photogenerated carriers, effectively reducing the carriers‚Äô lifetime. Additionally, the defect sites reduce the terminal current, thereby reducing the Joule heating in the device. Furthermore, the meta-surface also facilitates higher in-coupling of the exciting infrared light on to the PCA, thereby increasing the optical-to-THz conversion efficiency of the device.</t>
  </si>
  <si>
    <t>30272-30279</t>
  </si>
  <si>
    <t>60031855;60031855;60031855</t>
  </si>
  <si>
    <t>56426754400;57204497665;57211347421</t>
  </si>
  <si>
    <t>Bhattacharya, Arkabrata;Ghindani, Dipa;Prabhu, And S.S.</t>
  </si>
  <si>
    <t>Enhanced terahertz emission bandwidth from photoconductive antenna by manipulating carrier dynamics of semiconducting substrate with embedded plasmonic metasurface</t>
  </si>
  <si>
    <t>10.1364/OE.27.030272</t>
  </si>
  <si>
    <t>2-s2.0-85073591083</t>
  </si>
  <si>
    <t>3.4903.2017/6.7</t>
  </si>
  <si>
    <t>['two orders', 'trivial interplay', 'road toward', 'results pave', 'resonant coupling', 'resonance conditions', 'plasmonic nanoantennas', 'plasmonic absorption', 'new class', 'magnitude enhancement', 'infrared absorption', 'first time', 'differential extinction', 'coupled system', 'based sensors']</t>
  </si>
  <si>
    <t>Resonant coupling between plasmonic nanoantennas and molecular vibrational excitations is employed to amplify the weak overtone transitions that reside in the near-infrared. We explore for the first time the differential extinction of forbidden molecular overtone transitions coupled to the localized surface plasmons. We show a non-trivial interplay between the molecular absorption enhancement and suppression of plasmonic absorption in a coupled system. When the resonance conditions are met at 1.5 ¬µm, two orders of magnitude enhancement of differential extinction as compared to the extinction of the same amount of free probe molecules is achieved. Our results pave a road toward a new class of surface enhanced near-infrared absorption-based sensors.</t>
  </si>
  <si>
    <t>29471-29478</t>
  </si>
  <si>
    <t>60072485-60027161;60072485;60027161</t>
  </si>
  <si>
    <t>56960623900;7003857304;25822520600</t>
  </si>
  <si>
    <t>Dadadzhanov, Daler R.;Vartanyan, Tigran A.;Karabchevsky, Alina</t>
  </si>
  <si>
    <t>Russian Federation;Israel</t>
  </si>
  <si>
    <t>Saint Petersburg;Beer Sheba</t>
  </si>
  <si>
    <t>Saint Petersburg National Research University of Information Technologies, Mechanics and Optics University ITMO;Ben-Gurion University of the Negev</t>
  </si>
  <si>
    <t>60072485;60027161</t>
  </si>
  <si>
    <t>Dadadzhanov D.R.</t>
  </si>
  <si>
    <t>Differential extinction of vibrational molecular overtone transitions with gold nanorods and its role in surface enhanced near-IR absorption (SENIRA)</t>
  </si>
  <si>
    <t>10.1364/OE.27.029471</t>
  </si>
  <si>
    <t>2-s2.0-85073592534</t>
  </si>
  <si>
    <t>201001D0104799318</t>
  </si>
  <si>
    <t>['two channels', 'system parameters', 'silver nanorod', 'representative system', 'pseudomode channel', 'plasmonic nanoantenna', 'order modes', 'including emitter', 'comprehensively investigate', 'besides coupling', 'antenna geometry', 'antenna distance']</t>
  </si>
  <si>
    <t>When an emitter is close to a plasmonic nanoantenna, besides coupling to the dipolar antenna mode, the emitter also considerably couples to a superposition of the high-order modes, referred to as a pseudomode. We comprehensively investigate the differences between the dipolar mode channel and the pseudomode channel in a representative system where a dipole emitter couples to a silver nanorod. The two channels are shown to be distinct in their mechanisms, characteristics (including chromatic dispersion and field distribution), and dependences on system parameters (including emitter-antenna distance, antenna geometry, and material loss). The study provides physical insight and reveals important design rules for controlling the competition between the two channels.</t>
  </si>
  <si>
    <t>30893-30908</t>
  </si>
  <si>
    <t>60117981;60117981-60025761;60005816;60117981;60117981-60005816-60002014</t>
  </si>
  <si>
    <t>56454687100;55634710300;55600635500;42161310500;36048024500</t>
  </si>
  <si>
    <t>Xia, Juan;Tang, Jianwei;Bao, Fanglin;Evans, Julian;He, Sailing</t>
  </si>
  <si>
    <t>China;China;China;Sweden</t>
  </si>
  <si>
    <t>Hangzhou;Wuhan;Guangzhou;Stockholm</t>
  </si>
  <si>
    <t>State Key Laboratory of Modern Optical Instrumentation;Huazhong University of Science and Technology;South China Normal University;The Royal Institute of Technology (KTH)</t>
  </si>
  <si>
    <t>60117981;60025761;60005816;60002014</t>
  </si>
  <si>
    <t>Xia J.</t>
  </si>
  <si>
    <t>Channel competition in emitter-plasmon coupling</t>
  </si>
  <si>
    <t>10.1364/OE.27.030893</t>
  </si>
  <si>
    <t>2-s2.0-85073614226</t>
  </si>
  <si>
    <t>SERC 1720700038</t>
  </si>
  <si>
    <t>['voltage responsivity', 'spiral antenna', 'specific detectivity', 'modulated photoresponse', 'millimeter waves', 'millimeter wave', 'metal detector', 'insb film', 'detector shows', 'detector exhibits', 'based detector', 'band photoresponse', 'au metal', 'assisted au', 'applied bias', '796 mm', '75 khz', '5 khz', '5 %.', '25 v', '167 ghz']</t>
  </si>
  <si>
    <t>All-InSb film-based and spiral antenna-assisted Au-InSb-Au metal-semiconductor-metal detector is reported with dual-band photoresponse in the infrared (IR) and millimeter wave range. At IR, the detector exhibits a long wavelength 100% cut-off at 7.3 ¬µm. Under an applied bias of 5 mA, the uncooled blackbody responsivity and specific detectivity are 3.5 A/W and 1√ó108 Jones, respectively. The f‚àí3dB value measured at 2.94 ¬µm is 75 KHz, corresponding to a detector rise speed of 4.7 ¬µs. At millimeter wave range, the detector shows a narrowband response determined by the coupling of the antenna. A voltage responsivity of 25 V/W is achieved at 167 GHz (1.796 mm) under an applied bias of 25 mA, and the corresponding noise equivalent power (NEP) is 1.0√ó10‚àí10 WHz‚àí1/2, which can be improved to 1.8√ó10‚àí12 WHz‚àí1/2 if normalized to the real active semiconductor area. A f‚àí3dB value of 17.5 KHz, corresponding to a detector rise speed of 20 ¬µs is achieved in this range. A proof of principle for IR-modulated photoresponse for millimeter wave is achieved with a maximum modulation depth of 47.5%. This All-InSb film-based detector and the modulation are promising for future novel optoelectronic devices in IR and millimeter waves.</t>
  </si>
  <si>
    <t>30763-30772</t>
  </si>
  <si>
    <t>60005510;60005510;60029925;60029925;60029925;60029925;60029925;60005510</t>
  </si>
  <si>
    <t>57102557100;57211238508;56426682200;56985061700;37079755800;57204499557;35268852900;56729348500</t>
  </si>
  <si>
    <t>Tong, Jinchao;Suo, Fei;Zhou, Wei;Qu, Yue;Yao, Niangjuan;Hu, Tao;Huang, Zhiming;Zhang, Dao Hua</t>
  </si>
  <si>
    <t>Shanghai Institute of Technical Physics Chinese Academy of Sciences;Nanyang Technological University</t>
  </si>
  <si>
    <t>60029925;60005510</t>
  </si>
  <si>
    <t>Indium antimonide uncooled photodetector with dual band photoresponse in the infrared and millimeter wave range</t>
  </si>
  <si>
    <t>10.1364/OE.27.030763</t>
  </si>
  <si>
    <t>2-s2.0-85073625979</t>
  </si>
  <si>
    <t>13N14746</t>
  </si>
  <si>
    <t>['vitro diagnostics', 'scale sources', 'random orientation', 'pva ).', 'practical way', 'polyvinyl alcohol', 'planar yagi', 'planar antenna', 'optical fiber', 'molecule sensitivity', 'molecule detection', 'ivd ).', 'imaging techniques', 'high resolution', 'fluorescence detection', 'fiber optics', 'emitted signal', 'coupling fluorescence', 'coupling efficiency', 'applications involving', 'antenna geometry', '700 nm']</t>
  </si>
  <si>
    <t>Fluorescence detection is a well-established readout method for sensing, especially for in-vitro diagnostics (IVD). A practical way to guide the emitted signal to a detector is by means of an optical fiber. However, coupling fluorescence into a fiber is challenging and commonly lacks single-molecule sensitivity. In this work, we investigate specific fiber geometries, materials and coatings that in combination with a planar Yagi-Uda antenna reach efficient excitation and collection. The simulation of a practical setting determines more than 70% coupling efficiency for a horizontally oriented dipole, with respect to the planar antenna, emitting at 700 nm and embedded in polyvinyl alcohol (PVA). Moreover, the coupling efficiency would only scale by a factor of 2/3 for emitters with random orientation, as a result of the antenna geometry. These findings are relevant for single-molecule detection with fiber optics and have implications for other applications involving the coupling of light with nano-scale sources and detectors. Scanning the surface of a sample with such fibers could also be advantageous for imaging techniques to provide a low background noise and a high resolution.</t>
  </si>
  <si>
    <t>30830-30841</t>
  </si>
  <si>
    <t>60024260;60024260-60006264</t>
  </si>
  <si>
    <t>57211350730;6701443857</t>
  </si>
  <si>
    <t>Soltani, Navid;Agio, Mario</t>
  </si>
  <si>
    <t>Siegen;Florence</t>
  </si>
  <si>
    <t>Universit√§t Siegen;CNR - Istituto Nazionale di Ottica</t>
  </si>
  <si>
    <t>60024260;60006264</t>
  </si>
  <si>
    <t>Soltani N.</t>
  </si>
  <si>
    <t>Planar antenna designs for efficient coupling between a single emitter and an optical fiber</t>
  </si>
  <si>
    <t>10.1364/OE.27.030830</t>
  </si>
  <si>
    <t>2-s2.0-85073632277</t>
  </si>
  <si>
    <t>13GW0156G</t>
  </si>
  <si>
    <t>['sensor system', 'reflected signal', 'reclining area', 'radar system', 'premature infants', 'predefined region', 'pneumatic dummy', 'patient surface', 'infant dummy', 'four channel', 'electromotive actuator', 'correct illumination', 'breathing rate', 'baby incubator', 'authors present', 'adapted antennas']</t>
  </si>
  <si>
    <t>The authors present a microwave-based vital sign monitoring system to detect the breathing rate of premature infants in a baby incubator. The sensor is a four channel I/Q-radar system with adapted antennas to cover the predefined region of interest on the patient surface of the incubator. In order to prove the correct illumination of the reclining area an electromotive actuator and a pneumatic dummy is used. With a periodic and repeatable breathing simulation the reflected signal in the sensor system is measured and evaluated. In the publication the radar system in the baby incubator, the electromotive actuator and the infant dummy are presented.</t>
  </si>
  <si>
    <t>121374539;121374539;121374539</t>
  </si>
  <si>
    <t>57203927416;57202705349;55210805500</t>
  </si>
  <si>
    <t>Schmiech, Daniel;Marnach, Aly;Diewald, Andreas R.</t>
  </si>
  <si>
    <t>Trier</t>
  </si>
  <si>
    <t>Laboratory of applied radar technology and optical systems (LaROS)</t>
  </si>
  <si>
    <t>Schmiech D.</t>
  </si>
  <si>
    <t>Verification and first test measurement of a microwave-based vital sign monitor</t>
  </si>
  <si>
    <t>10.5194/ars-17-249-2019</t>
  </si>
  <si>
    <t>2-s2.0-85073879365</t>
  </si>
  <si>
    <t>['vo2 nanostructures', 'utilizing vo2', 'using resonators', 'tuning characteristics', 'subwavelength resolution', 'simple geometry', 'plasmon resonances', 'pixel resolution', 'phase transitions', 'optical function', 'invisible information', 'infrared wavelengths', 'high temperatures', 'functional devices', 'ensure accuracy', 'encoded information', 'dielectric constant', 'arranging vo2', 'adoptive image', 'active tuning', '5 œºm']</t>
  </si>
  <si>
    <t>Adaptive pixel operating in the infrared region enables the encoding of invisible information and extraction using specific inputs. Recently, the formation of an adoptive image by utilizing VO2 having the property of phase transitions has been demonstrated. However, the improvement of its pixel resolution is challenging, and a simple geometry is needed to ensure accuracy and reproducibility of the optical function of the pixel; therefore, the proposal of a different working principle is required. Here, we demonstrate adaptive printing based on active tuning between Mie and plasmon resonances excited in VO2 nanostructures with subwavelength resolution. The dielectric constant of the fabricated VO2 changes from positive to negative at infrared wavelengths when the material is heated. By nanostructurizing and arranging VO2, Mie and plasmon resonances are excited at low and high temperatures, respectively, and the measured reflection spectra vary depending on the temperature. Using resonators with the tuning characteristics as pixels, we construct an image with high resolution exceeding 39 000 dpi at Œª = 1.5 Œºm and demonstrate the concealment and extraction of encoded information. Our designed tunable pixels can be applied to functional devices, including tunable displays, anticounterfeiting, and clarifications.</t>
  </si>
  <si>
    <t>60024322;60024322;60024322;60024322;60024322;60024322</t>
  </si>
  <si>
    <t>56176704200;57211500243;11540437400;57211500031;7404058829;7101818564</t>
  </si>
  <si>
    <t>Nagasaki, Yusuke;Kohno, Toshinori;Bando, Kazuki;Takase, Hiroaki;Fujita, Katsumasa;Takahara, Junichi</t>
  </si>
  <si>
    <t>Nagasaki Y.</t>
  </si>
  <si>
    <t>Adaptive printing using VO&lt;inf&gt;2&lt;/inf&gt; optical antennas with subwavelength resolution</t>
  </si>
  <si>
    <t>10.1063/1.5109460</t>
  </si>
  <si>
    <t>2-s2.0-85074212339</t>
  </si>
  <si>
    <t>['transmitted signal', 'statistical significance', 'signal consistent', 'shower analogous', 'radio reflection', 'preliminary hints', 'large high', 'ionization produced', 'ionization left', 'first run', 'first measurement']</t>
  </si>
  <si>
    <t>Testbeam experiment 576 at the SLAC National Accelerator Laboratory sought to make the first measurement of coherent radio reflections from the ionization produced in the wake of a high-energy particle shower. The &gt;10 GeV electron beam at the SLAC End Station A was directed into a large high-density polyethylene target to produce a shower analogous to that produced by an EeV neutrino interaction in ice. Continuous wave radio was transmitted into the target, and receiving antennas monitored for reflection of the transmitted signal from the ionization left in the wake of the shower. We detail the first run of the experiment and report on preliminary hints of a signal consistent with a radio reflection at a statistical significance of 2.36œÉ.</t>
  </si>
  <si>
    <t>60003500;60026810;60015457-60068673;60003500;60025590;60015457;60032179;60015457;60015457;60011116;60027550;60003500;60011116;60027550</t>
  </si>
  <si>
    <t>56373374000;34970841300;34879426200;56678053200;24293855000;57201614803;35290848200;57196021774;7102501635;57211532352;35227973100;57213425107;16053919700;57211539004</t>
  </si>
  <si>
    <t>Prohira, S.;De Vries, K. D.;Besson, D.;Connolly, A.;Hast, C.;Latif, U.;Meures, T.;Nozdrina, A.;Ralston, J. P.;Riesen, Z.;Saltzberg, D.;Torres, J.;Wissel, S.;Zuo, X.</t>
  </si>
  <si>
    <t>Russian Federation;United States;United States;Belgium;United States;United States;United States;United States</t>
  </si>
  <si>
    <t>Moscow;Madison;Los Angeles;Brussels;Menlo Park;Lawrence;San Luis Obispo;Columbus</t>
  </si>
  <si>
    <t>National Research Nuclear University MEPhI;University of Wisconsin-Madison;University of California, Los Angeles;Vrije Universiteit Brussel;SLAC National Accelerator Laboratory;University of Kansas;Cal Poly San Luis Obispo;The Ohio State University</t>
  </si>
  <si>
    <t>60068673;60032179;60027550;60026810;60025590;60015457;60011116;60003500</t>
  </si>
  <si>
    <t>Suggestion of coherent radio reflections from an electron-beam induced particle cascade</t>
  </si>
  <si>
    <t>10.1103/PhysRevD.100.072003</t>
  </si>
  <si>
    <t>2-s2.0-85074357297</t>
  </si>
  <si>
    <t>SG15-21K</t>
  </si>
  <si>
    <t>['ymod ),', 'widely used', 'wave slowness', 'wave anisotropy', 'total porosity', 'stimulation potential', 'sichuan basin', 'shale content', 'rmsc ),', 'resistivity method', 'natural productivity', 'mathematical model', 'mainly applied', 'low porosity', 'low permeability', 'gas saturation', 'gas potential', 'electric model', 'dts ),', 'density log', 'den ),', 'compensated neutron', 'china reveal', 'case study', 'acoustic slowness', 'accurately calculating']</t>
  </si>
  <si>
    <t>Dipole array acoustic logging | Reservoir evaluation | Shale gas</t>
  </si>
  <si>
    <t>In order to effectively evaluate shale gas reservoirs with low porosity, extra-low permeability, and no natural productivity, dipole array acoustic logging, which can provide various types of information including P-wave slowness (DTC) and S-wave slowness (DTS), is widely used. As the dipole array acoustic logging tool has a larger investigation depth and is suitable for complex borehole environments, such as those with a high wellbore temperature, high drilling fluid column pressure, or irregular borehole wall, it has been mainly applied to the evaluation of lithology, gas potential, fractures, and stimulation potential in shale gas reservoirs. The findings from a case study of the Sichuan Basin in China reveal that the acoustic slowness, S-P wave slowness ratio (RMSC), and S-wave anisotropy of the dipole array acoustic logging can be used to qualitatively identify reservoir lithology, gas potential, and fractures. Using the relationship between DTC and the total porosity of shale gas reservoirs, and combined with the compensated neutron (CNL) and shale content (Vsh) of the reservoir, a mathematical model for accurately calculating the total porosity of the shale gas reservoir can be established. By using the relationship between the RMSC and gas saturation in shale gas reservoirs and tied with density log (DEN), a mathematical model of gas saturation can be established, and the determination of gas saturation by the non-resistivity method can be achieved, delivering a solution to the issue that the electric model is not applicable under low resistivity conditions. The DTS, DTC, and DEN of shale can be used to calculate rock mechanic parameters such as the Poisson's ratio (POIS) and Young's modulus (YMOD), which can be used to evaluate the shale stimulation potential.</t>
  </si>
  <si>
    <t>60017244;60017244;60021623;60021623;60073519;60015277</t>
  </si>
  <si>
    <t>57190945687;41762787700;55632802900;57209394139;57211747251;16320313900</t>
  </si>
  <si>
    <t>Shi, Wenrui;Wang, Xingzhi;Shi, Yuanhui;Feng, Aiguo;Zou, Yu;Young, Steven</t>
  </si>
  <si>
    <t>Dongying;Beijing;Chengdu;Philadelphia</t>
  </si>
  <si>
    <t>Shengli Oilfield Company;Sinopec;Southwest Petroleum University China;Thomas Jefferson University</t>
  </si>
  <si>
    <t>60073519;60021623;60017244;60015277</t>
  </si>
  <si>
    <t>Application of dipole array acoustic logging in the evaluation of shale gas reservoirs</t>
  </si>
  <si>
    <t>10.3390/en12203882</t>
  </si>
  <si>
    <t>2-s2.0-85074933310</t>
  </si>
  <si>
    <t>['wsmn serves', 'visual data', 'tunnel establishment', 'significant issues', 'sensor networks', 'sensor network', 'results show', 'related analysis', 'real time', 'normal node', 'monitoring due', 'microscopic data', 'media network', 'macrographic monitoring', 'information system', 'impersonal intrusion', 'flexible solution', 'feasible solution', 'driven strategy', 'confidential communication', 'aware scheme', 'aware attack', 'also provide', 'also discussed']</t>
  </si>
  <si>
    <t>Chaotic encryption | Confidential wireless communication | Data-aware security | Public key cryptography | Wireless sensor media network</t>
  </si>
  <si>
    <t>A Wireless Sensor Media Network (WSMN) provides an economical and feasible solution to microscopic visual monitoring in real time. Compared to macrographic monitoring (e.g. aerial photography), it can also provide a flexible solution by means of the facility of setup and integration of microscopic data. Security is one of the significant issues for the applications of monitoring due to the visuality of the content in a WSMN. Besides the visual data, the confidentiality of the communication is also important since a WSMN serves as both a media network and a sensor network. Impersonation and key recovery attack are two particular harmful threats to the sensor networks. A spying agent masquerades as a normal node in the network, overhearing the data and signaling. In this paper, we present a data-aware scheme for a wireless sensor media network (WSMN) to guarantee the security of information system against both the impersonation and key recovery attacks during communication. With the consideration of the characteristics of visual data regarding both volatility and correlation, a chaos-driven strategy is used to design the protocol for tunnel establishment. The data-aware scheme is proposed to enhance the security for confidential communication by public key cryptography based attack detection. A simulation and related analysis are presented in this paper. The robustness against anti-attack is also discussed. The results show that the scheme is able to protect the system against both the impersonal intrusion and key recovery attack simultaneously based on data-aware attack-detection.</t>
  </si>
  <si>
    <t>26941-26963</t>
  </si>
  <si>
    <t>60019544;60019544</t>
  </si>
  <si>
    <t>57192274577;6602420178</t>
  </si>
  <si>
    <t>Liu, Charles Z.;Kavakli, Manolya</t>
  </si>
  <si>
    <t>Liu C.Z.</t>
  </si>
  <si>
    <t>A data-aware confidential tunnel for wireless sensor media networks</t>
  </si>
  <si>
    <t>10.1007/s11042-017-4395-5</t>
  </si>
  <si>
    <t>2-s2.0-85013042322</t>
  </si>
  <si>
    <t>INSHEP EP/R041679/1</t>
  </si>
  <si>
    <t>['technique along', 'suitable technologies', 'radar sensors', 'quadratic kernel', 'paper aims', 'numerical features', 'new technologies', 'fusion method', 'frequency domains', 'feature selection', 'evaluate magnetic', 'different classifiers', 'daily pattern', 'critical events', 'collecting data', 'approximately 92', 'accuracy rate', '20 volunteers']</t>
  </si>
  <si>
    <t>assisted living | feature selection | machine learning | Magnetic sensor | neural networks | radar sensing</t>
  </si>
  <si>
    <t>With the increased life expectancy and rise in health conditions related to aging, there is a need for new technologies that can routinely monitor vulnerable people, identify their daily pattern of activities and any anomaly or critical events such as falls. This paper aims to evaluate magnetic and radar sensors as suitable technologies for remote health monitoring purpose, both individually and fusing their information. After experiments and collecting data from 20 volunteers, numerical features has been extracted in both time and frequency domains. In order to analyze and verify the validation of fusion method for different classifiers, a support vector machine with a quadratic kernel, and an artificial neural network with one and multiple hidden layers have been implemented. Furthermore, for both classifiers, feature selection has been performed to obtain salient features. Using this technique along with fusion, both classifiers can detect 10 different activities with an accuracy rate of approximately 96%. In cases where the user is unknown to the classifier, an accuracy of approximately 92% is maintained.</t>
  </si>
  <si>
    <t>8979-8989</t>
  </si>
  <si>
    <t>60001490;60001490;60001490;60001490;60001490</t>
  </si>
  <si>
    <t>57201322616;57201319248;55880118300;36104247400;55574564400</t>
  </si>
  <si>
    <t>Li, Haobo;Shrestha, Aman;Heidari, Hadi;Le Kernec, Julien;Fioranelli, Francesco</t>
  </si>
  <si>
    <t>Magnetic and Radar Sensing for Multimodal Remote Health Monitoring</t>
  </si>
  <si>
    <t>10.1109/JSEN.2018.2872894</t>
  </si>
  <si>
    <t>2-s2.0-85054490168</t>
  </si>
  <si>
    <t>RG185/17</t>
  </si>
  <si>
    <t>['work proposes', 'swift maneuvers', 'reinforcement learning', 'real flights', 'px4 fmu', 'particular portions', 'motion primitives', 'dense environments', 'computationally inexpensive', 'based method']</t>
  </si>
  <si>
    <t>Agile maneuvers | Path planning | Quadrotor | Reinforcement learning</t>
  </si>
  <si>
    <t>This work proposes a novel, learning-based method to leverage navigation time performance of unmanned aerial vehicles in dense environments by planning swift maneuvers using motion primitives. In the proposed planning framework, desirable motion primitives are explored by reinforcement learning. Two-stage training composed of learning in simulations and real flights is conducted to build up a swift motion primitive library. The library is then referred in real-time and the primitives are utilized by an intelligent control authority switch mechanism when swift maneuvers are needed for particular portions of a trajectory. Since the library is constructed upon realistic Gazebo simulations and real flights together, probable modeling uncertainties which can degrade planning performance are minimal. Moreover, since the library is in the form of motion primitives, it is computationally inexpensive to be retained and used for planning as compared to solving optimal motion planning problem algebraically. Overall, the proposed method allows for exceptional, swift maneuvers and enhances navigation time performance in dense environments up to 20% as being demonstrated by real flights with Diatone FPV250 quadrotor equipped with PX4 FMU.</t>
  </si>
  <si>
    <t>1733-1745</t>
  </si>
  <si>
    <t>60031307;60029616</t>
  </si>
  <si>
    <t>57192545211;16646213800</t>
  </si>
  <si>
    <t>Camci, Efe;Kayacan, Erdal</t>
  </si>
  <si>
    <t>Singapore;Denmark</t>
  </si>
  <si>
    <t>Singapore City;Aarhus</t>
  </si>
  <si>
    <t>School of Mechanical and Aerospace Engineering;Aarhus Universitet</t>
  </si>
  <si>
    <t>Camci E.</t>
  </si>
  <si>
    <t>Learning motion primitives for planning swift maneuvers of quadrotor</t>
  </si>
  <si>
    <t>10.1007/s10514-019-09831-w</t>
  </si>
  <si>
    <t>2-s2.0-85060077157</t>
  </si>
  <si>
    <t>['whole network', 'vital role', 'sink nodes', 'sensor nodes', 'saving energy', 'range antenna', 'powerful batteries', 'paper proposes', 'networks sizes', 'major aim', 'lswsns play', 'lowest number', 'large memory', 'four well', 'fitness function', 'energy consumption', 'collected data', 'better efficiency']</t>
  </si>
  <si>
    <t>Large-scale wireless sensor networks (LSWSNs) | Multi-objective optimization (MOO) | Multiple sink node | Pareto front | Whale optimization algorithm (WOA)</t>
  </si>
  <si>
    <t>The sink nodes in large-scale wireless sensor networks (LSWSNs) are responsible for receiving and processing the collected data from sensor nodes. Identifying the locations of sink nodes in LSWSNs play a vital role in term of saving energy. Furthermore, sink nodes have extremely extra resources such as large memory, powerful batteries, long-range antenna, etc. This paper proposes a multi-objective whale optimization algorithm (MOWOA) to determine the lowest number of sink nodes that cover the whole network. The major aim of MOWOA is to reduce the energy consumption and prolongs the lifetime of LSWSNs. To achieve these objectives, a fitness function has been formulated to decrease energy consumption and maximize the network‚Äôs lifetime. The experimental results revealed that the proposed MOWOA achieved a better efficiency in reducing the total power consumption by 26% compared with four well-known optimization algorithms: multi-objective grasshopper optimization algorithm, multi-objective salp swarm algorithm, multi-objective gray wolf optimization, multi-objective particle swarm optimization over all networks sizes.</t>
  </si>
  <si>
    <t>243-259</t>
  </si>
  <si>
    <t>60009750-114949579;60009750-114949579;60010294-114949579;60010294;60010294</t>
  </si>
  <si>
    <t>57208611425;43361385400;57192178208;55920179600;55845989200</t>
  </si>
  <si>
    <t>Ahmed, Mohammed M.;Houssein, Essam H.;Hassanien, Aboul Ella;Taha, Ayman;Hassanien, Ehab</t>
  </si>
  <si>
    <t>Giza;Minia;Giza</t>
  </si>
  <si>
    <t>Cairo University;Minia University;Scientific Research Group in Egypt (SRGE)</t>
  </si>
  <si>
    <t>60010294;60009750;114949579</t>
  </si>
  <si>
    <t>Ahmed M.M.</t>
  </si>
  <si>
    <t>Maximizing lifetime of large-scale wireless sensor networks using multi-objective whale optimization algorithm</t>
  </si>
  <si>
    <t>10.1007/s11235-019-00559-7</t>
  </si>
  <si>
    <t>2-s2.0-85063049672</t>
  </si>
  <si>
    <t>['various types', 'uav objects', 'surveillance radar', 'small size', 'several types', 'scan filtering', 'features extraction', 'experimental results', 'ds analysis', 'doppler signature', 'classification accuracy', 'challenging task', 'burst selection', 'analysis results']</t>
  </si>
  <si>
    <t>Empirical mode decomposition | Micro-Doppler signature | Surveillance FMCW radar | UAV classification</t>
  </si>
  <si>
    <t>Due to its small size, slow flying speed, and low flying altitude, classification of mini-sized unmanned aerial vehicles (UAVs)using a frequency-modulated continuous wave (FMCW)surveillance radar is a challenging task. This is because the FMCW radar echo signals are acquired at a short dwell time and thus contain limited information about targets. In this paper, we first analyze FMCW radar returns from various types of UAVs and non-UAV objects in terms of the micro-Doppler signature (m-DS)pattern. Based on the analysis results, we propose an effective and efficient UAV classification system using FMCW radar echo signals. The proposed system consists of five main parts namely, (i)burst selection, (ii)rule-based scan pruning, (iii)the empirical mode decomposition based m-DS analysis and features extraction, (iv)error counting minimization based class label estimation, and (v)scan-to-scan filtering. Our experimental results on physically measured FMCW radar echo signals from several types of UAVs and non-UAV objects show that the proposed system consistently outperforms a commercial-off-the-shelf UAV classification system in terms of the classification accuracy.</t>
  </si>
  <si>
    <t>239-255</t>
  </si>
  <si>
    <t>34977256000;7404330903;7404229052</t>
  </si>
  <si>
    <t>Oh, Beom Seok;Guo, Xin;Lin, Zhiping</t>
  </si>
  <si>
    <t>Oh B.S.</t>
  </si>
  <si>
    <t>A UAV classification system based on FMCW radar micro-Doppler signature analysis</t>
  </si>
  <si>
    <t>S0957417419303203</t>
  </si>
  <si>
    <t>10.1016/j.eswa.2019.05.007</t>
  </si>
  <si>
    <t>2-s2.0-85065552801</t>
  </si>
  <si>
    <t>['shaped antennas', 'period modes', 'period combination', 'order modes', 'order mode', 'new concept', 'new applications', 'metasurface operating', 'known v', 'careful arrangement']</t>
  </si>
  <si>
    <t>Diffraction theory | Metasurfaces | Optical vortex | Phase gradient</t>
  </si>
  <si>
    <t>We numerically investigate metasurfaces based on the well-known V-shaped antennas operating in high-order modes and short-period modes for shaping the wavefront of light. By careful arrangement of the V-shaped antennas, we design two novel super cells with large phase gradients. As a proof of concept, we design two novel metasurfaces by simulation to operate in high-order modes and short-period modes. In particular, the short-period combination can be equivalent to a metasurface operating in the second-order mode. Based on the new concept, we further arrange two azimuthal phase gradient metasurfaces to generate optical vortex beams with topological charges n = 3 and n = 2. Our results will further extend photonic research and new applications of metasurfaces.</t>
  </si>
  <si>
    <t>53-56</t>
  </si>
  <si>
    <t>56412205900;57205574270;57208823064;26652771400</t>
  </si>
  <si>
    <t>Li, Zhiwei;Cai, Xiaodong;Tian, Yanqing;Liu, Jin</t>
  </si>
  <si>
    <t>Shaping the wavefront of light with high-order and short-period mode metasurfaces</t>
  </si>
  <si>
    <t>S0030401819303360</t>
  </si>
  <si>
    <t>10.1016/j.optcom.2019.04.044</t>
  </si>
  <si>
    <t>2-s2.0-85065883218</t>
  </si>
  <si>
    <t>['various strategies', 'single objective', 'search area', 'request events', 'proposed approach', 'new information', 'greedy heuristics', 'gathering tasks', 'deliberate simplifications', 'compute near']</t>
  </si>
  <si>
    <t>Dynamic path planning | Evolutionary algorithms | Target search | Unmanned aerial vehicle</t>
  </si>
  <si>
    <t>Search path planning is critical to achieve efficient information-gathering tasks in dynamic uncertain environments. Given task complexity, most proposed approaches rely on various strategies to reduce computational complexity, from deliberate simplifications or ad hoc constraint relaxation to fast approximate global search methods utilization often focusing on a single objective. However, problem-solving search techniques designed to compute near-optimal solutions largely remain computationally prohibitive and are not scalable. In this paper, a new information-theoretic evolutionary anytime path planning algorithm is proposed to solve a dynamic search path planning problem in which a fleet of homogeneous unmanned aerial vehicles explores a search area to hierarchically minimize target zone occupancy uncertainty, lateness, and travel/discovery time respectively. Conditioned by new observation outcomes and request events, the evolutionary algorithm episodically solves an augmented static open-loop search path planning model over a receding time horizon incorporating any anticipated information feedback. The proposed approach has shown to outperform alternate myopic and greedy heuristics, significantly improving relative information gain at the expense of modest additional travel cost.</t>
  </si>
  <si>
    <t>808-835</t>
  </si>
  <si>
    <t>Journal of Combinatorial Optimization</t>
  </si>
  <si>
    <t>60032619;60078261;60017597</t>
  </si>
  <si>
    <t>55243033300;7403413068;6508139023</t>
  </si>
  <si>
    <t>Barkaoui, M.;Berger, J.;Boukhtouta, A.</t>
  </si>
  <si>
    <t>Quebec;Quebec;Ottawa</t>
  </si>
  <si>
    <t>Defence Research and Development Canada Valcartier;Universit√© Laval;Defence Research and Development Canada</t>
  </si>
  <si>
    <t>60078261;60032619;60017597</t>
  </si>
  <si>
    <t>Barkaoui M.</t>
  </si>
  <si>
    <t>An evolutionary approach for the target search problem in uncertain environment</t>
  </si>
  <si>
    <t>10.1007/s10878-019-00413-1</t>
  </si>
  <si>
    <t>2-s2.0-85066011916</t>
  </si>
  <si>
    <t>['w power', 'tested protocols', 'simultaneous delivery', 'simultaneous 4', 'significantly higher', 'sequential activation', 'sequential ablation', 'large hcc', 'involving simultaneous', 'either 10', 'eight ablations', 'different conditions', 'clinical practice', 'antenna spacings', 'ablation zones', 'ablation durations', '4 cm']</t>
  </si>
  <si>
    <t>3D reconstruction | Ablation | Microwave | Sequential | Simultaneous</t>
  </si>
  <si>
    <t>Aims: To determine the sizes and shapes of ablation zones in 4-antenna microwave ablation in ex vivo bovine liver model under different conditions of power delivery patterns, antenna spacings, and ablation durations, for further using of multi-antenna MWA strategies in the treatment of large hepatocellular carcinoma. Methods: We tested protocols of eight ablations each on ex vivo bovine livers, involving simultaneous or sequential activation of four microwave antennas, spaced either 3 cm, 4 cm, or 5 cm apart, for either 10 or 15¬†min, at 60-W power. We determined the diameters, shapes, and temperatures of the ablation zones. Results: Compared to sequential power delivery, simultaneous power delivery resulted in significantly larger ablation zone diameters (P &lt;.001). The temperatures in ablation zones were significantly higher for simultaneous than for sequential power delivery. The largest ablation diameter (7.45 ¬± 0.06¬†cm) resulted from simultaneous delivery for 15¬†min using 4-cm antenna spacing. Conclusions: Simultaneous 4-antenna microwave ablation results in larger ablation zones than sequential ablation, and 4-cm antenna spacing with a 15-minute ablation duration creates the largest ablation zone. This information may provide multi-antenna MWA strategies for large HCC in the further clinical practice.</t>
  </si>
  <si>
    <t>1466-1474</t>
  </si>
  <si>
    <t>60082502;108638255;60082502;60021182;60082502;60082502;60082502</t>
  </si>
  <si>
    <t>56888083300;56888063300;35728704600;55552553400;55258954000;57217037791;34975055200</t>
  </si>
  <si>
    <t>Zhang, Tian qi;Huang, Sen miao;Gu, Yang kui;Jiang, Xiong ying;Huang, Zhi mei;Deng, Han xia;Huang, Jin hua</t>
  </si>
  <si>
    <t>Guangzhou;Guangzhou;Guangzhou</t>
  </si>
  <si>
    <t>Sun Yat-Sen University Cancer Center;Sun Yat-Sen University;Panyu Central Hospital</t>
  </si>
  <si>
    <t>60082502;60021182;108638255</t>
  </si>
  <si>
    <t>Zhang T.q.</t>
  </si>
  <si>
    <t>Sequential and Simultaneous 4-Antenna Microwave Ablation in an Ex Vivo Bovine Liver Model</t>
  </si>
  <si>
    <t>10.1007/s00270-019-02241-6</t>
  </si>
  <si>
    <t>2-s2.0-85066105846</t>
  </si>
  <si>
    <t>['wax extracted', 'uv light', 'revealed differences', 'present study', 'fatty acids', 'dominant ones', 'dominant compounds', 'cuticular waxes', 'chemical composition', 'bog bilberry', 'berry species', 'aerial surfaces']</t>
  </si>
  <si>
    <t>Adriaticol (PubChem CID: 00000) | Chemical composition | Cuticular wax | Empetrum | Fruits | Hentriacontane (PubChem CID: 12410) | Linoleic acid (PubChem CID: 5280450) | Lupeol (PubChem CID: 259846) | Morphology | Nonacosane (PubChem CID: 12409) | Triterpenoids | Vaccinium | Œ±-Amyrin (PubChem CID: 73170) | Œ≤-Amyrin (PubChem CID: 73145) | Œ≥-Linolenic acid (PubChem CID: 5280933) | Œ≥-Tocopherol (PubChem CID: 92729)</t>
  </si>
  <si>
    <t>Aerial surfaces of plants are covered by a waxy cuticle protecting plants from excessive water loss and UV light. In the present study, composition and morphology of cuticular waxes of northern wild berry species bilberry (Vaccinium myrtillus L.), lingonberry (V. vitis-idaea L.), bog bilberry (V. uliginosum L.) and crowberry (Empetrum nigrum L.) were investigated. Scanning electron microscopy (SEM) revealed differences in epicuticular wax morphology, and gas chromatography‚Äìmass spectrometry (GC‚ÄìMS) analysis confirmed variation in chemical composition of cuticular waxes between the berry species. The dominant compounds in bilberry and lingonberry cuticular waxes were triterpenoids, while fatty acids and alkanes were the dominant ones in bog bilberry and crowberry, respectively. Wax extracted by supercritical fluid extraction (SFE) from industrial press cakes of bilberry and lingonberry contained linoleic acid and Œ≥-linolenic acid as the dominant compounds. Furthermore, in vitro sun protection factor (SPF) of berry waxes depicted good UV-B absorbing capacities.</t>
  </si>
  <si>
    <t>441-448</t>
  </si>
  <si>
    <t>60012954;60012954;60071043;60071043;60012954;60012954;60012954;60071043;60108626-60021255;60012954;60012954;60012954</t>
  </si>
  <si>
    <t>57208248028;8876775000;57191821506;24174512300;57208904645;57202799128;57188658461;6701827140;6602263086;24455485300;57225842086;7004522512</t>
  </si>
  <si>
    <t>Trivedi, Priyanka;Karppinen, Katja;Klavins, Linards;Kviesis, Jorens;Sundqvist, Petri;Nguyen, Nga;Heinonen, Esa;Klavins, Maris;Jaakola, Laura;V√§√§n√§nen, Juha;Remes, Janne;H√§ggman, Hely</t>
  </si>
  <si>
    <t>Norway;Latvia;Norway;Finland</t>
  </si>
  <si>
    <t>As;Riga;Tromso;Oulu</t>
  </si>
  <si>
    <t>The Norwegian Institute of Bioeconomy Research;Latvijas UniversitƒÅte;UiT The Arctic University of Norway;Oulun Yliopisto</t>
  </si>
  <si>
    <t>60108626;60071043;60021255;60012954</t>
  </si>
  <si>
    <t>Trivedi P.</t>
  </si>
  <si>
    <t>Compositional and morphological analyses of wax in northern wild berry species</t>
  </si>
  <si>
    <t>S0308814619309380</t>
  </si>
  <si>
    <t>10.1016/j.foodchem.2019.05.134</t>
  </si>
  <si>
    <t>2-s2.0-85066106813</t>
  </si>
  <si>
    <t>['technique made', 'significant time', 'significant reduction', 'sfm techniques', 'sfm ).', 'rmse z', 'results show', 'period analyzed', 'overall loss', 'main conclusion', 'key role', 'historical evolution', 'high precision', 'high density', 'gis ).', 'excellent procedure', 'dune system', 'cost savings', 'constant erosion', 'combined use', 'coastal erosion', 'coastal dynamics', 'beach width', 'also intended', 'allows us', '561 m3', '30 pt']</t>
  </si>
  <si>
    <t>DEM | Dune erosion | GIS | SfM | Shoreline evolution | UAV</t>
  </si>
  <si>
    <t>Dune ecosystems play a key role in coastal dynamics, so it is essential to measure their movements with high precision and monitor their changes over time. It is crucial to have a system that allows us to know the natural and anthropic impacts affecting these ecosystems. The aim of this study is to ascertain the historical evolution of the dune system of Guardamar del Segura (Spain) and its relationship with coastal erosion. Likewise, it is also intended to assess the state of the foredune restoration works carried out in 2011. To this end, a comparison of existing cartographic data has been undertaken by using geospatial analysis techniques through Geographic Information Systems (GIS). As a novelty, a low takeoff weight UAV (Unmanned Aerial Vehicle) has been used to produce a high-precision 3D model from two-dimensional images using photogrammetric techniques, such as Structure from Motion (SfM). This technique made it possible to obtain a digital terrain model of high density and precision (30 pt/m2 and RMSE Z of 0.173 m). The results show a constant erosion of both the beach and the foredune, with an overall loss of 143,561 m3 of material in the period analyzed (2001‚Äì2017). The anthropogenic restoration actions executed within this period have not been effective. In fact, erosion has increased in the period 2016‚Äì2017, with a significant reduction in the beach width and sea waves directly affecting the foredune. The main conclusion is that the combined use of UAV and SfM techniques is an excellent procedure to periodically supervise dune ecosystems with high precision and significant time and cost savings.</t>
  </si>
  <si>
    <t>1034-1045</t>
  </si>
  <si>
    <t>60010844;60010844;60010844;60104290;60010844</t>
  </si>
  <si>
    <t>56966340300;57189067865;55324765700;57204535330;57190686111</t>
  </si>
  <si>
    <t>Pag√°n, J. I.;Ba√±√≥n, L.;L√≥pez, I.;Ba√±√≥n, C.;Aragon√©s, L.</t>
  </si>
  <si>
    <t>Singapore;Spain</t>
  </si>
  <si>
    <t>;Alicante</t>
  </si>
  <si>
    <t>Singapore University of Technology and Design;Universitat d'Alacant</t>
  </si>
  <si>
    <t>60104290;60010844</t>
  </si>
  <si>
    <t>Pag√°n J.</t>
  </si>
  <si>
    <t>Monitoring the dune-beach system of Guardamar del Segura (Spain) using UAV, SfM and GIS techniques</t>
  </si>
  <si>
    <t>S0048969719327573</t>
  </si>
  <si>
    <t>10.1016/j.scitotenv.2019.06.186</t>
  </si>
  <si>
    <t>2-s2.0-85067446475</t>
  </si>
  <si>
    <t>['wirelessly power', 'wired connections', 'widely developed', 'whole device', 'wearable applications', 'various biofluids', 'time calcium', 'target ions', 'specialized instrument', 'situ detections', 'serpentine designs', 'rigid batteries', 'rapid analysis', 'quantitative detections', 'platform provides', 'last decade', 'inductive coupling', 'flexible solution', 'enabled smartphones', 'detection results', 'based battery', 'also performed', 'accessible biofluids']</t>
  </si>
  <si>
    <t>Battery-free | Biofluids | Electrochemical sensing | Flexible electronics | Smartphone | Stretchable electrodes</t>
  </si>
  <si>
    <t>Last decade has seen a growing trend toward smartphone-based biochemical sensing systems. Meanwhile, flexible electrochemical sensing devices like wristbands, patches, and tattoos have been widely developed for in situ detections of analytes in accessible biofluids. For these devices, the connectivity with smartphone and the flexibility of the whole device are hard to achieve at the same time, due to the need for rigid batteries or wired connections. Here, a smartphone-based battery-free and flexible electrochemical patch is developed for real-time calcium and chloride ions detections in various biofluids. The patch is integrated with near field communication (NFC) module, on-site signal processing circuitry, and an all-printed stretchable electrode array which can maintain stable conductivity during stretching, without the need for serpentine designs. The device enables wireless power harvesting, on-site signal processing, and wireless data transmission capabilities. NFC-enabled smartphones can wirelessly power the patch and get the detection results through inductive coupling between antennas. The calcium and chloride sensors showed good sensitivity, repeatability, selectivity, and stability in quantitative detections of target ions. Ex situ measurements in serum, urine, tear, and sweat demonstrated good consistency with specialized instrument. Real-time on-body sweat analysis with the patch was also performed, which further indicated the usability and stability of the device in wearable applications. This platform provides a battery-free, wireless, and flexible solution for smartphone-based electrochemical sensing systems, which can be applied to rapid analysis of various biofluids.</t>
  </si>
  <si>
    <t>60003970;60003970;60117396;60003970;60003970;60073562;60003970;60003970;60003970;60117396;60073562;60073562;60003970-60073596</t>
  </si>
  <si>
    <t>56939535800;57203944631;55441384700;57206195533;57206179331;57209606595;55810693800;57200562299;57202352896;56431920200;54948000000;8366126000;57219039970</t>
  </si>
  <si>
    <t>Xu, Gang;Cheng, Chen;Yuan, Wei;Liu, Zhaoyang;Zhu, Lihang;Li, Xintong;Lu, Y.;Chen, Z.;Liu, Jinglong;Cui, Z.;Liu, Jingjing;Men, Hong;Liu, Qingjun</t>
  </si>
  <si>
    <t>Suzhou;Nanchang;Jilin;Hangzhou</t>
  </si>
  <si>
    <t>Suzhou Institute of Nano-tech and Nano-Bionics, Chinese Academy of Sciences;Jiangxi University of Traditional Chinese Medicine;Northeast China Institute of Electric Power Engineering;Zhejiang University</t>
  </si>
  <si>
    <t>60117396;60073596;60073562;60003970</t>
  </si>
  <si>
    <t>Smartphone-based battery-free and flexible electrochemical patch for calcium and chloride ions detections in biofluids</t>
  </si>
  <si>
    <t>S092540051930944X</t>
  </si>
  <si>
    <t>10.1016/j.snb.2019.126743</t>
  </si>
  <si>
    <t>2-s2.0-85068210528</t>
  </si>
  <si>
    <t>['works well', 'video cameras', 'uav ),', 'training time', 'tracking task', 'target samples', 'target features', 'stronger representation', 'scale variations', 'scale transformation', 'scale images', 'sample information', 'representation ability', 'rapid development', 'practical applications', 'offline training', 'network complexity', 'much easier', 'make improvements', 'increased greatly', 'helping network', 'great success', 'great help', 'effectively decrease', 'effective representation', 'deep networks', 'core technology', 'computer vision', 'computation speed', 'compressive sensing', 'challenging research']</t>
  </si>
  <si>
    <t>gcForest | Multi-scale transformation | Unmanned aerial vehicles | Visual tracking</t>
  </si>
  <si>
    <t>Visual object tracking is a core technology and challenging research in computer vision. With the rapid development of unmanned aerial vehicle (UAV), more and more UAVs are equipped with video cameras to conduct object tracking. Researching object tracking of UAV image sequences is of great help for practical applications. Recent trackers based on deep networks have a great success by learning an effective representation of targets, however, the offline training is time-consuming, and the complex network may reduce its efficiency. In this paper, to effectively decrease the training time and handle the problem of network complexity, an effective tracking algorithm called multi-scale gcForest tracking (MSGCF) is proposed. First, to enrich the sample information and overcome the problem of scale variations, the multi-scale transformation is used for helping network to obtain the stronger representation of target samples. Then, gcForest that is a decision tree ensemble approach is utilized in tracking task to extract the target features, and gcForest is much easier to train and works well in small-scale training data. Most importantly, we make improvements to the gcForest by adding three channels at the top of network to adapt to multi-scale images and improve the representation ability of network. Furthermore, computation speed can be increased greatly through the method of reducing feature dimension based on compressive sensing (CS) theory, and the power of features can also be reserved. Finally, a support vector machine (SVM) classifier is employed to effectively separate targets and backgrounds. Extensive experimental results on UAV image sequences and challenging benchmark data sets demonstrate that the proposed MSGCF algorithm is effective.</t>
  </si>
  <si>
    <t>27933-27956</t>
  </si>
  <si>
    <t>60022281;60022281</t>
  </si>
  <si>
    <t>57091767300;57209640848</t>
  </si>
  <si>
    <t>Liu, Fang;Yang, Anzhe</t>
  </si>
  <si>
    <t>Application of gcForest to visual tracking using UAV image sequences</t>
  </si>
  <si>
    <t>10.1007/s11042-019-07864-y</t>
  </si>
  <si>
    <t>2-s2.0-85068328820</t>
  </si>
  <si>
    <t>['‚ àí244', '‚ àí2', 'using 8', 'temperature coefficient', 'structural characterisation', 'sinterisation process', 'return loss', 'results show', 'resonant frequency', 'ray diffraction', 'radiation patterns', 'paper investigated', 'microwave range', 'input impedance', 'found varying', 'dielectric samples', 'dielectric permittivity', 'dielectric loss', 'coleman method', 'bivo4 values', 'bivo4 dra', 'antenna results', '32 wt']</t>
  </si>
  <si>
    <t>Ceramics | Dielectric resonator antennas | Microwave | Simulation</t>
  </si>
  <si>
    <t>This paper investigated the microwave dielectric properties through the Hakki-Coleman method of BiVO4 ceramic matrix, obtained by the solid-state reaction method, using 8, 16, 24 and 32 wt% of CaTiO3. The X-ray diffraction (XRD) was used for the structural characterisation of the crystalline phases present in ceramic before the sinterisation process. The thermal-stability in microwave range was measured in all dielectric samples, and the temperature coefficient of resonant frequency (œÑf) was found varying from ‚àí244.03 ppm ¬∞C‚àí1 to ‚àí2.7 ppm ¬∞C‚àí1. The CaTiO3 addition reduced the value of the dielectric permittivity (Œµ‚Äô) close to 25% of the BiVO4 values, keeping the dielectric loss (tan Œ¥) around 10‚àí3. The experimental and numerical simulated values of the dielectric resonator antenna (DRA) results show the agreement of the input impedance, return loss, bandwidth and radiation patterns. Moreover, all antennae features realised gain above 5dBi. In antenna results, the CaTiO3 addition increased the bandwidth, compared to BiVO4 DRA, that presented bandwidth around 34 MHz.</t>
  </si>
  <si>
    <t>60020457;60020457;60020457;60020457;60020457;60020457;60033203;60033203;60094571;60020457-60033203</t>
  </si>
  <si>
    <t>57212697761;57213824109;57194015212;56081262100;55482432800;7005857268;55203431500;6507610213;55219859500;7006207689</t>
  </si>
  <si>
    <t>Oliveira, R. G.M.;Silva, R. A.;de Morais, J. E.V.;Batista, G. S.;Silva, M. A.S.;Goes, J. C.;de Andrade, H. D.;Queiroz J√∫nior, I. S.;Singh, C.;Sombra, A. S.B.</t>
  </si>
  <si>
    <t>India;Brazil;Brazil</t>
  </si>
  <si>
    <t>Phagwara;Mossoro;Fortaleza</t>
  </si>
  <si>
    <t>Lovely Professional University;Universidade Federal Rural do Semi-√Årido ‚Äì UFERSA;Universidade Federal do Cear√°</t>
  </si>
  <si>
    <t>60094571;60033203;60020457</t>
  </si>
  <si>
    <t>Effects of CaTiO&lt;inf&gt;3&lt;/inf&gt; addition on the microwave dielectric properties and antenna properties of BiVO&lt;inf&gt;4&lt;/inf&gt; ceramics</t>
  </si>
  <si>
    <t>S1359836818340009</t>
  </si>
  <si>
    <t>10.1016/j.compositesb.2019.107122</t>
  </si>
  <si>
    <t>2-s2.0-85068515092</t>
  </si>
  <si>
    <t>['uav ).', 'structure surface', 'simulation results', 'reliable enough', 'promising outcome', 'presented concept', 'impedance signatures', 'idea possible', 'electromechanical impedance', 'detecting debonding', 'composites without', 'compact system']</t>
  </si>
  <si>
    <t>Debonding | Electromechanical impedance | Non-destructive testing | Piezoelectric | Reference free testing</t>
  </si>
  <si>
    <t>In this study, a possibility of detecting debonding of composite structures without an onsite reference signature is presented. The approach is based on the electromechanical impedance (EMI) technique which can be created into a compact system, light and reliable enough to be equipped even onto an unmanned aerial vehicle (UAV). To make this idea possible, the piezoelectric (PZT) materials was modified to be able to attach and re-attach temporarily onto a structure surface. Although that reattaching the PZT transducer caused the signature to changed, it was found that the peak amplitude height of the impedance signatures were similar for certain thickness composites. From this, it was possible to propose an idea of creating a process of detecting debonding of composites without the need for the onsite reference impedance signature. Both experimental and simulation results are obtained to verify the presented concept where promising outcome has been shown.</t>
  </si>
  <si>
    <t>Na, Wongi S.</t>
  </si>
  <si>
    <t>Korea Institute of Civil Engineering and Building Technology (KICT)</t>
  </si>
  <si>
    <t>Na W.</t>
  </si>
  <si>
    <t>History data free piezoelectric based non-destructive testing technique for debonding detection of composite structures</t>
  </si>
  <si>
    <t>S0263822319315156</t>
  </si>
  <si>
    <t>10.1016/j.compstruct.2019.111225</t>
  </si>
  <si>
    <t>2-s2.0-85069581094</t>
  </si>
  <si>
    <t>['transmitter antennas', 'total number', 'sum rate', 'receiver antennas', 'oma ).', 'noma systems', 'massive connectivity', 'input multiple', 'ergodic capacity', 'analytical expressions', 'also consider', '3 users']</t>
  </si>
  <si>
    <t>Beamforming | Ergodic sum capacity | Multiple-input multiple-output (MIMO) | Non-orthogonal multiple access (NOMA) | Power allocation | User pairing</t>
  </si>
  <si>
    <t>This paper investigates applications of multiple-input multiple-output (MIMO) in non-orthogonal multiple access (NOMA) for downlink multiuser systems, where the total number of transmitter antennas is equal to or less than receiver antennas in each user. We also consider a user pairing scheme involving 3 users per cluster with non-overlapping frequency band for users with similar channel gains. The integration of beamforming and user pairing along with successive interference cancellation (SIC) can reduce occurred interference and maximize the sum rate in MIMO-NOMA systems. The novelty of this work is to provide a solution for achieving better performance and massive connectivity in NOMA with 3 users in each cluster by increasing the number of transmitter and receiver antennas. The analytical expressions of the MIMO-NOMA transmission scheme are derived in the ergodic sum capacity term. Also, the impact of the number of users in a cluster on the ergodic capacity of the desired NOMA scheme is evaluated. Finally, computer simulation results are performed to show the superiority of MIMO-NOMA over MIMO-OMA and MIMO-(NOMA-OMA).</t>
  </si>
  <si>
    <t>57210185284;55655747900</t>
  </si>
  <si>
    <t>Miandoab, Farid Tabee;Tazehkand, Behzad Mozaffari</t>
  </si>
  <si>
    <t>Miandoab F.</t>
  </si>
  <si>
    <t>A user pairing method to improve the channel capacity for multiuser MIMO channels in downlink mode based on NOMA</t>
  </si>
  <si>
    <t>S0140366418310831</t>
  </si>
  <si>
    <t>10.1016/j.comcom.2019.07.005</t>
  </si>
  <si>
    <t>2-s2.0-85069868865</t>
  </si>
  <si>
    <t>['unique properties', 'uavs ).', 'system design', 'soil state', 'significantly expand', 'signal transmission', 'reader ).', 'passive nanosensors', 'passive nanosensor', 'nanosensors without', 'low cost', 'linear objects', 'level simulator', 'large area', 'including installation', 'including control', 'hop routing', 'energy harvested', 'energy consumption', 'electromagnetic waves', 'dikes ).', 'considered scenario', 'considered case', 'complicated multi', 'article considers']</t>
  </si>
  <si>
    <t>IoT | Nanonetworks | UAV | Wireless sensor networks</t>
  </si>
  <si>
    <t>This article combines passive wireless nanosensor networks deployed over a large area and unmanned aerial vehicles (UAVs). The use of UAVs in nano communication network applications can significantly expand their capabilities. Particularly, the highly mobile UAV-based gateways considered in the paper, enable the collection of data from thousands of nanosensors without the utilization of complicated multi-hop routing between nanodevices. The article considers the unique properties of the THz frequency range for the wireless energy transfer to nanodevices as well as for communication with them. More specifically, the energy harvested from electromagnetic waves which are radiated by the UAV-based gateway provide sufficient power for the functioning of the passive nanosensor and signal transmission to the gateway (reader). Such passive nanosensors do not require any maintenance, have a long service life and low cost. Thus, the considered case can serve as the basis for numerous monitoring scenarios, including control of the soil state in agriculture, environmental pollution monitoring, and the control of linear objects (pipelines, dams, dikes). In the considered scenario, the paper discusses technical aspects of the system design, including installation of nanosensors, data frame structure, medium access control, the energy consumption of nanosensors, and aspects of electromagnetic wave propagation. Finally, we evaluate the performance of the proposed system using a system-level simulator.</t>
  </si>
  <si>
    <t>60011170-60015024;60008859;60015024;60008859</t>
  </si>
  <si>
    <t>57188757283;54583664400;57196048660;15061496600</t>
  </si>
  <si>
    <t>Pirmagomedov, Rustam;Kirichek, Ruslan;Blinnikov, Mikhail;Koucheryavy, Andrey</t>
  </si>
  <si>
    <t>Russian Federation;Finland;Russian Federation</t>
  </si>
  <si>
    <t>Moscow;Tampere;Saint Petersburg</t>
  </si>
  <si>
    <t>RUDN University;Tampereen Yliopisto;Sankt-Peterburgskij Gosudarstvennyj Universitet Telekommunikacij imeni professora Bonch-Bruevicha</t>
  </si>
  <si>
    <t>60015024;60011170;60008859</t>
  </si>
  <si>
    <t>Pirmagomedov R.</t>
  </si>
  <si>
    <t>UAV-based gateways for wireless nanosensor networks deployed over large areas</t>
  </si>
  <si>
    <t>S0140366418309903</t>
  </si>
  <si>
    <t>10.1016/j.comcom.2019.07.026</t>
  </si>
  <si>
    <t>2-s2.0-85069956079</t>
  </si>
  <si>
    <t>['white matter', 'taconic rf', 'solid form', 'solid ate', 'proposed antenna', 'overall size', 'new area', 'monitoring using', 'measured results', 'machine interface', 'loss tangent', 'layer model', 'key component', 'inhomogeneous multi', 'implanted antennas', 'implantable antenna', 'human head', 'head phantom', 'good agreement', 'free space', 'external antennas', 'development stage', 'broadside direction', 'bottom insulators', 'also designed', '50 ghz', '5 mm3', '5 mm', '35 substrate', '25 dbi']</t>
  </si>
  <si>
    <t>artificial tissue emulating (ATE) | Brain-machine interface (BMI) | cerebro spinal fluid (CSF) | gain | implantable antenna</t>
  </si>
  <si>
    <t>The brain-machine interface (BMI) is a new area of research and it is still in the development stage. The key component for the brain-machine interface is internal and external antennas. In this paper, we propose an implantable antenna for wireless brain signal sensing and monitoring using an inhomogeneous multi-layer model of the human head. A model with seven layers composed of skin, bone, fat, dura, cerebro spinal fluid (CSF), grey matter, and white matter was adopted for our multi-layer model. The antenna was embedded below the bone and above the dura of the head phantom. Artificial tissue emulating (ATE) materials were fabricated in semi-solid form and measurement was carried out to check the permittivity and loss tangent of each semi-solid ATE. Implanted antennas for wireless brain signal monitoring data must be compact, lightweight, and biocompatible. The proposed antenna was designed with Taconic RF-35 as the substrate with an overall size of 10mm √ó 10mm √ó 0.5 mm3. The proposed antenna has a -10 dB reflection bandwidth of 2.42-2.50 GHz and a gain of -25 dBi at the broadside direction. The top and bottom insulators with a thickness of 0.5 mm each were also designed with a Taconic RF-35 substrate. A good agreement between simulated and measured results was achieved for the proposed antenna for both in free space and inside of head phantom.</t>
  </si>
  <si>
    <t>9200-9205</t>
  </si>
  <si>
    <t>55698616000;57195377938;56681595800</t>
  </si>
  <si>
    <t>Rana, Biswarup;Shim, Jae Yeon;Chung, Jae Young</t>
  </si>
  <si>
    <t>Rana B.</t>
  </si>
  <si>
    <t>An Implantable Antenna with Broadside Radiation for a Brain-Machine Interface</t>
  </si>
  <si>
    <t>10.1109/JSEN.2019.2924948</t>
  </si>
  <si>
    <t>2-s2.0-85072527476</t>
  </si>
  <si>
    <t>['vital equipment', 'results show', 'performance improvement', 'orientation system', 'motion parameters', 'kinematic model', 'conventional innovation', 'airborne position']</t>
  </si>
  <si>
    <t>airborne position and orientation system | Dual adaptive factors | filtering algorithm | real-time performance | SINS/GPS integrated navigation system</t>
  </si>
  <si>
    <t>Airborne position and orientation system (POS) can provide high accuracy motion parameters for multiple aerial mission loads and has become a vital equipment in aerial remote sensing system. However, the airborne POS often suffers from the systematic kinematic model and observation model inaccuracy, which further affects the accuracy of motion parameters, and the conventional innovation-based adaptive method only deals with the observation model inaccuracy and results in the limited performance improvement. In this paper, a dual adaptive factors filtering algorithm is adopted to deal with the kinematic model and observation model inaccuracy together, which has been validated by the real flight experiment and the results show that the performance improvement has achieved.</t>
  </si>
  <si>
    <t>9479-9485</t>
  </si>
  <si>
    <t>60013789;60013789;60010461</t>
  </si>
  <si>
    <t>57213984766;57072509700;57195580006</t>
  </si>
  <si>
    <t>Wang, Bo;Liu, Yanhong;Ye, Wen</t>
  </si>
  <si>
    <t>Dual Adaptive Factors-Based Integrated Navigation Performance Improvement for Airborne POS</t>
  </si>
  <si>
    <t>10.1109/JSEN.2019.2925858</t>
  </si>
  <si>
    <t>2-s2.0-85072530705</t>
  </si>
  <si>
    <t>1R01-AI141465</t>
  </si>
  <si>
    <t>['‚ àº13', 'wild type', 'wide array', 'tested inhibitors', 'still affected', 'seemed logical', 'retaining 10', 'resulting chimera', 'resulting antenna', 'rather may', 'purine nucleotides', 'profoundly different', 'previously replaced', 'negative cooperativity', 'loop found', 'longer regulated', 'living organisms', 'intersubunit communication', 'human gdh', 'homohexameric enzyme', 'glutamate dehydrogenase', 'directly involved', 'basal activity', 'bacterial loop', 'animal gdh', 'allosteric activators']</t>
  </si>
  <si>
    <t>Glutamate dehydrogenase (GDH) is a homohexameric enzyme that catalyzes the reversible oxidative deamination of l-glutamate. While GDH is found in all living organisms, only that from animals is highly allosterically regulated by a wide array of metabolites. Because only animal GDH has a 50-residue antenna domain, we hypothesized that it was critical for allostery. To this end, we previously replaced the antenna with the loop found in bacteria, and the resulting chimera was no longer regulated by purine nucleotides. Hence, it seemed logical that the purpose of the antenna is to exert the subunit communication necessary for heterotrophic allosteric regulation. Here, we revisit the antenna deletion studies by retaining 10 more of the human GDH (hGDH) residues without adding the bacterial loop. Unexpectedly, the results were profoundly different than before. The basal activity of the mutant is only ‚àº13% of that of the wild type but ‚àº100 times more sensitive to all allosteric activators. In contrast, the mutant is still affected by all of the tested inhibitors to approximately the same degree. The resulting antenna-less mutant retained its negative cooperativity with respect to the coenzyme, again suggesting that intersubunit communication is intact. Finally, the mutant still exhibits substrate inhibition, albeit there are differences in the details. We present a model in which the majority of the antenna is not directly involved in allosteric regulation per se but rather may be responsible for improving enzymatic efficiency by acting as a conduit for substrate binding energy between subunits.</t>
  </si>
  <si>
    <t>4195-4206</t>
  </si>
  <si>
    <t>60014569;60014569;60014569</t>
  </si>
  <si>
    <t>57196457993;57211261807;35406650200</t>
  </si>
  <si>
    <t>Hoffpauir, Zoe A.;Sherman, Eleena;Smith, Thomas J.</t>
  </si>
  <si>
    <t>Galveston</t>
  </si>
  <si>
    <t>UT Medical Branch at Galveston</t>
  </si>
  <si>
    <t>Hoffpauir Z.A.</t>
  </si>
  <si>
    <t>Dissecting the Antenna in Human Glutamate Dehydrogenase: Understanding Its Role in Subunit Communication and Allosteric Regulation</t>
  </si>
  <si>
    <t>10.1021/acs.biochem.9b00722</t>
  </si>
  <si>
    <t>2-s2.0-85073183385</t>
  </si>
  <si>
    <t>2017YFA0503700</t>
  </si>
  <si>
    <t>['variable numbers', 'unique features', 'thylakoid membranes', 'rotated relative', 'results show', 'psii core', 'photosystem ii', 'peripheral antennae', 'molecular oxygen', 'light energy', 'intensity conditions', 'induced oxidation', 'huge number', 'higher plants', 'green alga', 'eukaryotic algae', 'detailed structure', 'chemical energy', 'c2s2m2n2 supercomplex', 'antenna subunits', '1 cp26']</t>
  </si>
  <si>
    <t>Cryoelectron microscopy | Light-harvesting complex | Photosynthesis | Photosystem II | Structural analysis</t>
  </si>
  <si>
    <t>Photosystem II (PSII) in the thylakoid membranes of plants, algae, and cyanobacteria catalyzes light-induced oxidation of water by which light energy is converted to chemical energy and molecular oxygen is produced. In higher plants and most eukaryotic algae, the PSII core is surrounded by variable numbers of light-harvesting antenna complex II (LHCII), forming a PSII‚ÄìLHCII supercomplex. In order to harvest energy efficiently at low‚Äìlight-intensity conditions under water, a complete PSII‚ÄìLHCII supercomplex (C2S2M2N2) of the green alga Chlamydomonas reinhardtii (Cr) contains more antenna subunits and pigments than the dominant PSII‚ÄìLHCII supercomplex (C2S2M2) of plants. The detailed structure and energy transfer pathway of the Cr-PSII‚ÄìLHCII remain unknown. Here we report a cryoelectron microscopy structure of a complete, C2S2M2N2-type PSII‚ÄìLHCII supercomplex from C. reinhardtii at 3.37-√Ö resolution. The results show that the Cr-C2S2M2N2 supercomplex is organized as a dimer, with 3 LHCII trimers, 1 CP26, and 1 CP29 peripheral antenna subunits surrounding each PSII core. The N-LHCII trimer partially occupies the position of CP24, which is present in the higher-plant PSII‚ÄìLHCII but absent in the green alga. The M trimer is rotated relative to the corresponding M trimer in plant PSII‚ÄìLHCII. In addition, some unique features were found in the green algal PSII core. The arrangement of a huge number of pigments allowed us to deduce possible energy transfer pathways from the peripheral antennae to the PSII core.</t>
  </si>
  <si>
    <t>21246-21255</t>
  </si>
  <si>
    <t>60014773-60027363;60029310-60118427;60029310-60118427;60014773;60029310;60014773;60014773;60014773-60023147;60029310-60118427</t>
  </si>
  <si>
    <t>57193908797;57211285707;57210022835;36665472000;57211285925;7004899916;7202922997;56374284200;57218444146</t>
  </si>
  <si>
    <t>Shen, Liangliang;Huang, Zihui;Chang, Shenghai;Wang, Wenda;Wang, Jingfen;Kuang, Tingyun;Han, Guangye;Shen, Jian Ren;Zhang, Xing</t>
  </si>
  <si>
    <t>Hangzhou;Hangzhou;Beijing;Okayama;Beijing</t>
  </si>
  <si>
    <t>Sir Run Run Shaw Hospital;Zhejiang University School of Medicine;University of Chinese Academy of Sciences;Okayama University;Institute of Botany Chinese Academy of Sciences</t>
  </si>
  <si>
    <t>60118427;60029310;60027363;60023147;60014773</t>
  </si>
  <si>
    <t>Structure of a C&lt;inf&gt;2&lt;/inf&gt;S&lt;inf&gt;2&lt;/inf&gt;M&lt;inf&gt;2&lt;/inf&gt;N&lt;inf&gt;2&lt;/inf&gt;-type PSII‚ÄìLHCII supercomplex from the green alga Chlamydomonas reinhardtii</t>
  </si>
  <si>
    <t>10.1073/pnas.1912462116</t>
  </si>
  <si>
    <t>2-s2.0-85073314231</t>
  </si>
  <si>
    <t>15-33985</t>
  </si>
  <si>
    <t>['œ ±).', 'wide range', 'unprecedented complexity', 'tunable cross', 'thermal expansion', 'shifting structures', 'shifting antennae', 'shape changes', 'responsive materials', 'readily extended', 'printable inks', 'multiple materials', 'metric tensor', 'link density', 'individually programmed', 'independent control', 'human face', 'geometric complexity', 'extrinsic curvature', 'enables us', 'elastomeric matrices', 'elastic modulus', 'different 2', 'demonstrating functionality', 'create scalable', 'anisotropic filler', '4 materials']</t>
  </si>
  <si>
    <t>4D printing | Multimaterial | Shape shifting</t>
  </si>
  <si>
    <t>Shape-morphing structured materials have the ability to transform a range of applications. However, their design and fabrication remain challenging due to the difficulty of controlling the underlying metric tensor in space and time. Here, we exploit a combination of multiple materials, geometry, and 4-dimensional (4D) printing to create structured heterogeneous lattices that overcome this problem. Our printable inks are composed of elastomeric matrices with tunable cross-link density and anisotropic filler that enable precise control of their elastic modulus (E) and coefficient of thermal expansion (Œ±). The inks are printed in the form of lattices with curved bilayer ribs whose geometry is individually programmed to achieve local control over the metric tensor. For independent control of extrinsic curvature, we created multiplexed bilayer ribs composed of 4 materials, which enables us to encode a wide range of 3-dimensional (3D) shape changes in response to temperature. As exemplars, we designed and printed planar lattices that morph into frequency-shifting antennae and a human face, demonstrating functionality and geometric complexity, respectively. Our inverse geometric design and multimaterial 4D printing method can be readily extended to other stimuli-responsive materials and different 2-dimensional (2D) and 3D cell designs to create scalable, reversible, shape-shifting structures with unprecedented complexity.</t>
  </si>
  <si>
    <t>20856-20862</t>
  </si>
  <si>
    <t>60019674-60077572-60009982;60077572-60022195;60017198;60019674;60077572-60009982;60077572-60009982;60077572-60009982;60077572-60009982</t>
  </si>
  <si>
    <t>36629891700;36987702300;55035467800;7005152519;53864401900;57191646967;35553776700;55637861300</t>
  </si>
  <si>
    <t>Boley, J. William;Van Rees, Wim M.;Lissandrello, Charles;Horenstein, Mark N.;Truby, Ryan L.;Kotikian, Arda;Lewis, Jennifer A.;Mahadevan, L.</t>
  </si>
  <si>
    <t>Cambridge;Cambridge;Boston;Cambridge;Cambridge</t>
  </si>
  <si>
    <t>Harvard John A. Paulson School of Engineering and Applied Sciences;Massachusetts Institute of Technology;Boston University;Charles Stark Draper Lab Inc;Harvard University</t>
  </si>
  <si>
    <t>60077572;60022195;60019674;60017198;60009982</t>
  </si>
  <si>
    <t>Boley J.W.</t>
  </si>
  <si>
    <t>Shape-shifting structured lattices via multimaterial 4D printing</t>
  </si>
  <si>
    <t>10.1073/pnas.1908806116</t>
  </si>
  <si>
    <t>2-s2.0-85073314636</t>
  </si>
  <si>
    <t>['varying characters', 'transmitter block', 'symbol mapping', 'separately emphasized', 'receiver block', 'qpsk modulation', 'paper proposed', 'osbs algorithm', 'optimized semi', 'operation performed', 'mimo ofdm', 'methods centered', 'input signal', 'incredibly complex', 'imperative role', 'faster time', 'experiential result', 'employing ede', 'cost function', 'channel plays', 'channel capacity', 'ce algorithm', 'called gauge', 'blind sparse', 'antennas towards', 'adding awgn']</t>
  </si>
  <si>
    <t>Additive white Gaussian noise | And quadrature pulse shaping key | Enhanced differential evolution algorithm | Optimized semi-blind sparse | Pulse shaping algorithm</t>
  </si>
  <si>
    <t>In Multiple Input Multiple Output - Orthogonal Frequency Division Multiplexing (MIMO-OFDM) systems, the channel plays an imperative role as the multipath. The channel estimation frameworks specifically designed for the demanding channel conditions with faster time-varying characters are separately emphasized. The prevailing Channel Estimation (CE) methodologies are incredibly complex. To resolve such complexities, this paper proposed an Optimized Semi-Blind Sparse (OSBS) CE algorithm for MU-MIMO OFDM. On the transmitter block, initially, the QPSK modulation is implemented to modulate an input signal. Subsequently, the Pulse Shaping Algorithm (PSA) used for mitigating the ISI (Inter-Symbol Interferences). For symbol mapping, an IFFT (Inverse Fast Fourier Transforms) operation performed at each transmitter. Next, transmit the symbols over the Multipath channel via transmitter's antennas towards the receiver's antennas by adding AWGN (Additive White Gaussian Noise). The operations in the transmitter inversely done on the receiver block. Then CE is done by utilizing the OSBS algorithm, and the cost function is lessened by employing EDE (Enhanced Differential Evolution) algorithm. Lastly, the Channel Capacity (CC) is called gauge. Experiential result of the proposed system gives better results when contrasted with the other methods centered on Bit Error Rate (BER), PSNR, Symbol Error Rate (SER), LS, and MMSE.</t>
  </si>
  <si>
    <t>57191962994;26639006000</t>
  </si>
  <si>
    <t>Jeya, R.;Amutha, B.</t>
  </si>
  <si>
    <t>Jeya R.</t>
  </si>
  <si>
    <t>Optimized semiblind sparse channel estimation algorithm for MU-MIMO OFDM system</t>
  </si>
  <si>
    <t>S0140366419305225</t>
  </si>
  <si>
    <t>10.1016/j.comcom.2019.07.018</t>
  </si>
  <si>
    <t>2-s2.0-85073704631</t>
  </si>
  <si>
    <t>['tree state', 'system model', 'simulation results', 'selecting antennas', 'search process', 'search efficiency', 'random selection', 'proposed self', 'proposed method', 'promising technology', 'prior probability', 'optimal performance', 'mimo system', 'mcts process', 'massive multiple', 'input multiple', 'good balance', 'entire process', 'channel features', 'basic elements', 'archives 40', 'antenna selection']</t>
  </si>
  <si>
    <t>antenna selection | Massive multiple-input multiple-output (MIMO) | Monte Carlo tree search (MCTS) | self-supervised learning</t>
  </si>
  <si>
    <t>Antenna selection is a promising technology to achieve a good balance between high transmission capacity and low hardware complexity for massive multiple-input multiple-output (MIMO) systems. However, the design of a near-optimal antenna selection algorithm with low searching complexity is still a challenge. In this paper, we describe a self-supervised learning based Monte Carlo Tree Search (MCTS) method to solve the antenna selection problem for a massive MIMO system. The search process for selecting antennas with maximal channel capacity is converted to a decision-making based problem. Based on the system model of antenna selection, we map the components of a MIMO system to the basic elements of MCTS such as action, tree state, and reward. To improve the search efficiency of the MCTS, we employ a linear regression module to extract the channel features from the channel state information (CSI) and output the prediction to MCTS as prior probability. Since the data and label are generated by the MCTS process itself, the entire process can be considered as a self-supervised learning process. According to the simulation results, the proposed self-supervised learning MCTS-based antenna search method exhibits a high searching efficiency with near-optimal performance, which archives 40% and 15% outage capacity compared with random selection and greedy search selection, respectively. The bit error rate (BER) performance of the proposed method has about 1-dB gain compared to the greedy search selection method.</t>
  </si>
  <si>
    <t>5380-5390</t>
  </si>
  <si>
    <t>60005465;60005465;60024438;60024438</t>
  </si>
  <si>
    <t>36650201200;56113877900;57213351858;10041911600</t>
  </si>
  <si>
    <t>Chen, Jienan;Chen, Siyu;Qi, Yunlong;Fu, Shengli</t>
  </si>
  <si>
    <t>Denton;Chengdu</t>
  </si>
  <si>
    <t>University of North Texas;University of Electronic Science and Technology of China</t>
  </si>
  <si>
    <t>60024438;60005465</t>
  </si>
  <si>
    <t>Intelligent Massive MIMO Antenna Selection Using Monte Carlo Tree Search</t>
  </si>
  <si>
    <t>10.1109/TSP.2019.2940128</t>
  </si>
  <si>
    <t>2-s2.0-85074639881</t>
  </si>
  <si>
    <t>['wherein high', 'transmitted signals', 'toanalog converters', 'symbol constellations', 'resolution digital', 'precoding design', 'phase shifters', 'order non', 'multiuser precoding', 'multiple single', 'modulus constraints', 'large number', 'hardware cost', 'handling binary', 'following problem', 'first formulate', 'existing designs', 'error probabilities', 'energy consumption', 'discrete unit', 'decision variables', 'continuous ce', 'constraints arise', 'bit dacs', 'based design', 'algorithm combines']</t>
  </si>
  <si>
    <t>constant envelope | Massive MIMO | multiuser precoding | one-bit | penalty method</t>
  </si>
  <si>
    <t>Consider the following problem: A multi-antenna base station (BS) sends multiple symbol streams to multiple single-antenna users via precoding. However, unlike conventional multiuser precoding, the transmitted signals are subjected to binary, unit-modulus, or even discrete unit-modulus constraints. Such constraints arise in the one-bit and constant-envelope (CE) massive MIMO scenarios, wherein high-resolution digital-toanalog converters (DACs) are replaced by one-bit DACs and phase shifters, respectively, for cutting down hardware cost and energy consumption. Multiuser precoding under one-bit and CE restrictions poses significant design difficulty. In this paper we establish a framework for designing multiuser precoding under the one-bit, continuous CE and discrete CE scenarios all within one theme. We first formulate a precoding design that focuses on minimization of the symbol-error probabilities (SEPs), assuming quadrature amplitude modulation (QAM) symbol constellations. We then devise an algorithm for our SEP-based design. The algorithm combines i) a novel penalty method for handling binary, unit-modulus and discrete unit-modulus constraints; and ii) a first-order non-convex optimization recipe custom-built for the design. Specifically, the latter is an inexact majorizationminimization method via accelerated projected gradient, which, as shown by simulations, runs very fast and can handle a large number of decision variables. Simulation results indicate that the proposed design offers significantly better bit-error rate performance than the existing designs.</t>
  </si>
  <si>
    <t>5309-5324</t>
  </si>
  <si>
    <t>60002798;60005465-122504683;60002798;60002798</t>
  </si>
  <si>
    <t>57194874267;57216931780;7402703846;8982623200</t>
  </si>
  <si>
    <t>Shao, Mingjie;Li, Qiang;Ma, Wing Kin;So, Anthony Man Cho</t>
  </si>
  <si>
    <t>Chengdu;Hong Kong;Shenzhen</t>
  </si>
  <si>
    <t>University of Electronic Science and Technology of China;Chinese University of Hong Kong;Peng Cheng Laboratory</t>
  </si>
  <si>
    <t>60005465;60002798;122504683</t>
  </si>
  <si>
    <t>A Framework for One-Bit and Constant-Envelope Precoding over Multiuser Massive MISO Channels</t>
  </si>
  <si>
    <t>10.1109/TSP.2019.2937280</t>
  </si>
  <si>
    <t>2-s2.0-85077732129</t>
  </si>
  <si>
    <t>['‚ àí20db', 'wimax bands', 'upper band', 'three wimax', 'system ground', 'strip fi', 'strip ad', 'size 1', 'reactive elements', 'radiation efficiency', 'proposed structure', 'proposed antenna', 'paper aims', 'overall dimension', 'multiple output', 'multiple input', 'mm thickness', 'mimo applications', 'microwave access', 'medium band', 'measured results', 'measured gain', 'matching circuits', 'lower band', 'low profile', 'laptop computers', 'laptop computer', 'isolation better', 'isolating element', 'inverted u', 'inverted j', 'integrate inside', 'good concurrence', 'f_u ).', 'design also', 'antenna design', 'antenna array', 'additional ground', '9 mm2', '8 ghz', '5 ghz']</t>
  </si>
  <si>
    <t>Laptop computers | Monopole antenna | System ground | W LAN | WiMAX | Wireless sensor network</t>
  </si>
  <si>
    <t>Purpose: This paper aims to present a triple-band monopole antenna design of 0.2-mm thickness with an overall dimension of 21 √ó 8 mm2 for wireless local area network (WLAN)/worldwide interoperability for microwave access (WiMAX) multiple input and multiple output (MIMO) applications in the laptop computer. Design/methodology/approach: It comprises three monopole radiating elements, namely, strip AD (inverted C), strip EG (inverted J) and strip FI (inverted U) along with two rectangular open-end tuning stubs, namely, ‚Äúm‚Äù and ‚Äún‚Äù of size 1.5 √ó 0.9 mm2 and 1.8 √ó 0.9 mm2, respectively. The proposed structure is compact, cost-effective and easy to integrate inside the laptop computers. Findings: This structure excites three WLAN (2.4/5.2/5.8 GHz) and three WiMAX (2.3/3.3/5.5 GHz) bands. The proposed antenna array elucidates that it has measured ‚àí10dB impedance bandwidth of 11.86 per cent (2.22-2.50) GHz in a lower band (f_l), 6.83 per cent (3.25-3.48) GHz in medium band (f_m) and 16.84 per cent (5.00-5.92) GHz in upper band (f_u). The measured gain and radiation efficiency are above 3.64dBi and 75 per cent, respectively, and isolation better than ‚àí20dB. The envelope correlation coefficient (ECC) is less than 0.004. The simulated and measured results are in good concurrence, which confirms the applicability of the proposed antenna array for MIMO applications in the laptop computer. Originality/value: The proposed antenna is designed without using vias, reactive elements and matching circuits for excitation of WLAN/WiMAX bands in the laptop computers. The design also does not require any additional ground for mounting the antenna. Further, the antenna array, formed by using the same antenna design, does not need additional isolating elements and is designed in such a way that the system ground itself acts as an isolating element. The proposed antenna has a low profile and is ultra-thin, cost-effective and easy to manufacture and can be easily embedded inside the next-generation laptop computers.</t>
  </si>
  <si>
    <t>Circuit World</t>
  </si>
  <si>
    <t>60102227;60033058</t>
  </si>
  <si>
    <t>Kulkarni, Jayshri Sharad;Seenivasan, Raju</t>
  </si>
  <si>
    <t>Pune;Madurai</t>
  </si>
  <si>
    <t>Vishwakarma Institute of Information Technology;Thiagarajar College of Engineering</t>
  </si>
  <si>
    <t>Kulkarni J.S.</t>
  </si>
  <si>
    <t>Design of a novel triple-band monopole antenna for WLAN/WiMAX MIMO applications in the laptop computer</t>
  </si>
  <si>
    <t>10.1108/CW-04-2019-0034</t>
  </si>
  <si>
    <t>2-s2.0-85072014601</t>
  </si>
  <si>
    <t>['voltage bias', 'potential use', 'plasmonic devices', 'optical states', 'located accurately', 'localized density', 'integrated circuits', 'greatly enhanced', 'electromigration process', 'attracted interest', 'antenna resonance', '9 ev', '2 orders']</t>
  </si>
  <si>
    <t>electrically excited | electromigration | inelastic electron tunneling | localized surface plasmon | plasmonic antenna</t>
  </si>
  <si>
    <t>Light emission excited by stable tunnel junctions has attracted interest for potential use in optoelectronic device integration. However, these electrically driven sources cannot provide a high electroluminescence intensity. Here, we report a source with 2 orders of magnitude higher output power (1.4 nW). A well-designed optical antenna allows the electromigration process to be located accurately at the structure's center. Because of the subnanometer tunnel gap, the localized density of the optical states is greatly enhanced and contributes to high spontaneous emission rates. Combined with the antenna resonance and voltage bias, the localized surface plasmon energies can be tuned from 1.38 to 1.9 eV and provide a way to bridge the gap between plasmonic devices and integrated circuits.</t>
  </si>
  <si>
    <t>2392-2396</t>
  </si>
  <si>
    <t>60019118;60019118;60019118;60019118;60021032;60019118</t>
  </si>
  <si>
    <t>56828575800;57211234539;57193534198;57206892533;10641553600;57075072700</t>
  </si>
  <si>
    <t>Qin, Jin;Liu, Yingjian;Luo, Huiwen;Jiang, Zhongjun;Cai, Wenshan;Wang, Liang</t>
  </si>
  <si>
    <t>Atlanta;Hefei</t>
  </si>
  <si>
    <t>Georgia Institute of Technology;University of Science and Technology of China</t>
  </si>
  <si>
    <t>60021032;60019118</t>
  </si>
  <si>
    <t>Qin J.</t>
  </si>
  <si>
    <t>Tunable Light Emission by Electrically Excited Plasmonic Antenna</t>
  </si>
  <si>
    <t>10.1021/acsphotonics.9b00954</t>
  </si>
  <si>
    <t>2-s2.0-85073063411</t>
  </si>
  <si>
    <t>2017SGR1369</t>
  </si>
  <si>
    <t>['visible range', 'use two', 'recently emerged', 'promising alternatives', 'plasmonic nanoantennas', 'photon excitation', 'optical control', 'nicely compatible', 'metal counterparts', 'manipulating light', 'magnetic resonances', 'low losses', 'large nonlinearities', 'high nonlinearities', 'gap nanodisks', 'gap nanodevices', 'gallium phosphide', 'bandgap emission']</t>
  </si>
  <si>
    <t>coherent control | femtosecond pulse shaping | gallium phosphide | multiphoton luminescence | nanoantennas | optical nonlinearity</t>
  </si>
  <si>
    <t>High-index dielectric nanoantennas have recently emerged as promising alternatives to plasmonic nanoantennas for concentrating and manipulating light at the nanoscale. For example, gallium phosphide (GaP) nanoantennas display extremely low losses in the visible range and high nonlinearities, support both electric and magnetic resonances, and are nicely compatible with CMOS fabrication technology. Especially, the low losses and large nonlinearities are promising for ultrafast optical switching and truly all-optical control of GaP nanodevices. Here first we use two- and three-photon excitation of GaP nanodisks to probe the size-dependent resonance enhancement of second-harmonic and bandgap emission. Next, we show, by spectral phase control of broadband pulsed excitation, that GaP nanoantennas outperform their metal counterparts in supporting nonlinear optical coherences.</t>
  </si>
  <si>
    <t>2487-2491</t>
  </si>
  <si>
    <t>60108879;60015150-60001563;60015150-60028717;60015150-60028717;60108879-60032907</t>
  </si>
  <si>
    <t>57204729610;55845419862;56040374100;57212735116;7004913451</t>
  </si>
  <si>
    <t>Remesh, Vikas;Grinblat, Gustavo;Li, Yi;Maier, Stefan A.;Van Hulst, Niek F.</t>
  </si>
  <si>
    <t>Spain;Spain;Germany;United Kingdom;Argentina</t>
  </si>
  <si>
    <t>Barcelona;Barcelona;Munich;London;Buenos Aires</t>
  </si>
  <si>
    <t>Barcelona Institute of Science and Technology (BIST);Instituci√≥ Catalana de Recerca i Estudis Avan√ßats;Ludwig-Maximilians-Universit√§t M√ºnchen;Imperial College London;Universidad de Buenos Aires</t>
  </si>
  <si>
    <t>60108879;60032907;60028717;60015150;60001563</t>
  </si>
  <si>
    <t>Remesh V.</t>
  </si>
  <si>
    <t>Coherent Multiphoton Control of Gallium Phosphide Nanodisk Resonances</t>
  </si>
  <si>
    <t>10.1021/acsphotonics.9b00780</t>
  </si>
  <si>
    <t>2-s2.0-85073110524</t>
  </si>
  <si>
    <t>['small size', 'resonance frequency', 'reported antenna', 'rectangular slits', 'priced fr', 'presented antenna', 'paper refers', 'paper aims', 'multiband structures', 'multiband operation', 'measured consequences', 'making method', 'itu band', 'introduced antenna', 'ground sheet', 'dual polarized', 'done based', 'desirable agreement', 'cp radiation', 'bottom plane', 'agreeable operation', '4 substrate', '06 ghz']</t>
  </si>
  <si>
    <t>Circularly polarized (CP) | Elliptical ground | Multiband antenna | Multiple attribute decision-making (MADM) | Triangular crinkle-shaped</t>
  </si>
  <si>
    <t>Purpose: This paper aims to present a new triangular crinkle-shaped multiband antenna for multiband operation. Design/methodology/approach: This paper refers to increasing the number of resonance frequency by appending triangular crinkle. Experimental frequency results of the presented antenna are 1.60/2.80/4.00/5.80/7.12/8.32/10.06 GHz. Findings: The triangular shaped antenna is manufactured on a low-priced FR-4 substrate with small size and tested. The reported antenna with full size 14 √ó 14 mm2 with a half elliptical ground sheet on the bottom plane of the substrate and a triangular crinkle strip patch in the front of the substrate. The reported antenna has dual polarized, by rectangular slits on the ground sheet can produce the CP radiation on ITU band. The radiation characteristics indicate the mentioned antenna plays good task for multiband structures. Simulation and measured consequences are in desirable agreement and refer to agreeable operation for the introduced antenna. Originality/value: Also, an evaluation is done based on multiple attribute decision-making method for comparison the proposed monopole antenna with some previously presented multiband monopole antennas.</t>
  </si>
  <si>
    <t>292-299</t>
  </si>
  <si>
    <t>60107357;60107357;60107357;60000627</t>
  </si>
  <si>
    <t>56427974700;14027774600;56658039800;55913973000</t>
  </si>
  <si>
    <t>Beigi, Payam;Zehforoosh, Yashar;Rezvani, Mirhamed;Nourinia, Javad</t>
  </si>
  <si>
    <t>Evaluation of a compact triangular crinkle-shaped multiband antenna with circular polarized for ITU band based on MADM method</t>
  </si>
  <si>
    <t>10.1108/CW-04-2019-0040</t>
  </si>
  <si>
    <t>2-s2.0-85073627667</t>
  </si>
  <si>
    <t>I-002-37</t>
  </si>
  <si>
    <t>['xanthinae ),', 'xanthidae macleay', 'xanthid crabs', 'subfamilial levels', 'six species', 'rostral spines', 'rostral spine', 'pseudoliomera speciosa', 'ovigerous females', 'milne edwards', 'leptodius sanguineus', 'important characters', 'five subfamilies', 'first time', 'described herein', 'de man', 'antennal exopod', '1838 ),', '10 species']</t>
  </si>
  <si>
    <t>Actaeinae | Chlorodiellinae | Euxanthinae | Liomerinae | Red Sea | Taxonomy | Xanthidae | Xanthinae</t>
  </si>
  <si>
    <t>Ovigerous females of 10 species of xanthid crabs (Xanthidae MacLeay, 1838), from five subfamilies, namely, Pseudoliomera speciosa (Dana, 1852) (Actaeinae), Chlorodiella cytherea (Dana, 1852), Chl. laevissima (Dana, 1852), Chl. nigra (Forsk√•l, 1775), Cyclodius granulosus (De Man, 1888) (Chlorodiellinae), Danielea noelensis (Ward, 1942) (Euxanthinae), Liomera rugata (H. Milne Edwards, 1834), Lio. tristis (Dana, 1852) (Liomerinae), Lachnopodus subacutus (Stimpson, 1858) and Leptodius sanguineus (H. Milne Edwards, 1834) (Xanthinae), were collected from the Gulf of Aqaba, and the zoea I obtained from them have been described herein. Six species, viz. Chl. cytherea, Chl. laevissima, Cyc. granulosus, Lio. rugata, Lio. tristis and Lep. sanguineus, are described for the first time, and Lac. subacutus and D. noelensis are redescribed. Spinulations of dorsal and rostral spines of cephalothorax, length of rostral spine of cephalothorax to protopod of antenna, setations of antennule, ratio of antennal exopod to protopod and setations of exopod of antenna are important characters that distinguish xanthid larvae from their congeners and other closely related species at subfamilial levels.</t>
  </si>
  <si>
    <t>301-345</t>
  </si>
  <si>
    <t>60072790;60004582;60004582-60020322;60004582;60011252;60004582</t>
  </si>
  <si>
    <t>56022394200;56203906800;23993757200;6507237745;7007066933;7801308326</t>
  </si>
  <si>
    <t>Al-Haj, Ahmed E.;Kumar, A. A.J.;El-Sherbiny, Mohsen M.;Al-Sofyani, Abdulmohsin;Crosby, Michael P.;Al-Aidaroos, Ali M.</t>
  </si>
  <si>
    <t>Yemen;Egypt;United States;Saudi Arabia</t>
  </si>
  <si>
    <t>Mukalla;Ismalia;Sarasota;Jeddah</t>
  </si>
  <si>
    <t>Hadhramout University of Science and Technology;Suez Canal University;Mote Marine Laboratory;King Abdulaziz University</t>
  </si>
  <si>
    <t>60072790;60020322;60011252;60004582</t>
  </si>
  <si>
    <t>Al-Haj A.</t>
  </si>
  <si>
    <t>Descriptions of the first zoeas of ten xanthid crabs (Crustacea: Decapoda: Xanthoidea) from the Gulf of Aqaba, Red Sea</t>
  </si>
  <si>
    <t>10.11646/zootaxa.4686.3.1</t>
  </si>
  <si>
    <t>2-s2.0-85073714368</t>
  </si>
  <si>
    <t>DMR-1720415</t>
  </si>
  <si>
    <t>['suffers somewhat', 'situ conditions', 'sio2 shell', 'si vibrations', 'receive far', 'raman spectroscopy', 'raman signals', 'raman signal', 'raman laser', 'powdered silica', 'poor sensitivity', 'optical antennae', 'observe enhancements', 'niobium oxide', 'low concentrations', 'isolated nanoparticle', 'interfacial v', 'heterogeneous catalysts', 'general method', 'field radiation', 'catalyst surface', 'cast au', 'ambient conditions']</t>
  </si>
  <si>
    <t>Raman spectroscopy is a widely employed tool for characterization of heterogeneous catalysts, although it suffers somewhat from poor sensitivity at low concentrations or under in situ conditions. In this article, we describe the use of a variation of surface-enhanced Raman spectroscopy known as shell-isolated nanoparticle-enhanced Raman spectroscopy for enhancing the sensitivity of supported metal oxide catalysts. We present a general method in which we drop-cast Au@SiO2 nanoparticles onto metal oxide-functionalized 2D films, monoliths, or pelletized powder samples to increase the Raman signal. These Au@SiO2 shell-isolated nanoparticles act as optical antennae that receive far-field radiation from the Raman laser and enhance the local electromagnetic field at the catalyst surface. We observe enhancements in Raman signals for vanadium and niobium oxide on various supports including monolithic materials, as well as the enhancement of interfacial V-O-Si vibrations on powdered silica-supported vanadium oxide catalysts that contain dispersed vanadium oxide species at ambient conditions and dehydrated up to 400 ¬∞C.</t>
  </si>
  <si>
    <t>25220-25227</t>
  </si>
  <si>
    <t>60032179;60032179;60032179;60032179;60032179;60032179;60032179</t>
  </si>
  <si>
    <t>57211244344;57192203107;56888432000;57074166800;57095603200;57211241795;7003641991</t>
  </si>
  <si>
    <t>Cunniff, Chase Z.;Specht, Sarah E.;Love, Alyssa M.;Uchupalanun, Pajean;Venegas, Juan M.;Kruszynski, Catherine E.;Hermans, Ive</t>
  </si>
  <si>
    <t>Cunniff C.</t>
  </si>
  <si>
    <t>Investigation of Supported Metal Oxide Species with Shell-Isolated Nanoparticle-Enhanced Raman Spectroscopy</t>
  </si>
  <si>
    <t>10.1021/acs.jpcc.9b07019</t>
  </si>
  <si>
    <t>2-s2.0-85073116027</t>
  </si>
  <si>
    <t>['theoretical research', 'standalone user', 'shell thicknesses', 'shell particles', 'plasmonic nanoparticles', 'optical properties', 'one challenge', 'nanoparticle shape', 'modeled numerically', 'growing interest', 'dipole array', 'conformal shell', 'complex shapes']</t>
  </si>
  <si>
    <t>The growing interest in plasmonic nanoparticles and their increasingly diverse applications is fuelled by the ability to tune properties via shape control, promoting intense experimental and theoretical research. Such shapes are dominated by geometries that can be described by the kinetic Wulff construction such as octahedra, thin triangular platelets, bipyramids, and decahedra, to name a few. Shape is critical in dictating the optical properties of these nanoparticles, in particular their localized surface plasmon resonance behavior, which can be modeled numerically. One challenge of the various available computational techniques is the representation of the nanoparticle shape. Specifically, in the discrete dipole approximation, a particle is represented by discretizing space via an array of uniformly distributed points-dipoles; this can be difficult to construct for complex shapes including those with multiple crystallographic facets, twins, and core-shell particles. Here, we describe a standalone user-friendly graphical user interface (GUI) that uses both kinetic and thermodynamic Wulff constructions to generate a dipole array for complex shapes, as well as the necessary input files for DDSCAT-based numerical approaches. Examples of the use of this GUI are described through three case studies spanning different shapes, compositions, and shell thicknesses. Key advances offered by this approach, in addition to simplicity, are the ability to create crystallographically correct structures and the addition of a conformal shell on complex shapes.</t>
  </si>
  <si>
    <t>25501-25508</t>
  </si>
  <si>
    <t>60031101;60031101</t>
  </si>
  <si>
    <t>57199236008;24528930200</t>
  </si>
  <si>
    <t>Boukouvala, Christina;Ringe, Emilie</t>
  </si>
  <si>
    <t>Boukouvala C.</t>
  </si>
  <si>
    <t>Wulff-Based Approach to Modeling the Plasmonic Response of Single Crystal, Twinned, and Core-Shell Nanoparticles</t>
  </si>
  <si>
    <t>10.1021/acs.jpcc.9b07584</t>
  </si>
  <si>
    <t>2-s2.0-85073157927</t>
  </si>
  <si>
    <t>['swamp forest', 'study describes', 'southern brazil', 'rio grande', 'maxilliped 3', 'mandible molar', 'january 2019', 'incisor processes', 'generic species', 'general morphology', 'exopod flagellum', 'crista dentata', 'caeruleodactylus correspond', 'antennal scale']</t>
  </si>
  <si>
    <t>Brood care | Development | Freshwater crayfish | Morphology</t>
  </si>
  <si>
    <t>This study describes and illustrates the morphology of the second juvenile stage of the blue-fingered burrowing crayfish Parastacus caeruleodactylus. One female carrying 20 juveniles was collected in January 2019 from a swamp forest in the municipality of Dom Pedro de Alc√¢ntara, state of Rio Grande do Sul, southern Brazil. Juveniles were dissected and the appendages were mounted in slides. The general morphology and the pattern of attachment of the second juvenile stage of P. caeruleodactylus correspond to that reported for other parastacids. The main differences among the co-generic species are related to the number of articles in the flagella of the antennae, the number of spines in the antennal scale, the number of setae in the articles of the appendages, the number of teeth in the mandible molar and incisor processes, the absence of segmentation in the exopod flagellum of the maxillipeds and the number of teeth in the crista dentata of the ischium of maxilliped 3.</t>
  </si>
  <si>
    <t>581-592</t>
  </si>
  <si>
    <t>55188545500;56021787900;57204192880;7005676704</t>
  </si>
  <si>
    <t>Ribeiro, Felipe Bezerra;Gomes, Kelly Martinez;Huber, Augusto Frederico;Araujo, Paula Beatriz</t>
  </si>
  <si>
    <t>Description of the second juvenile stage of the blue-fingered burrowing crayfish Parastacus caeruleodactylus (Decapoda: Astacidea: Parastacidae)</t>
  </si>
  <si>
    <t>10.11646/zootaxa.4686.4.7</t>
  </si>
  <si>
    <t>2-s2.0-85073330121</t>
  </si>
  <si>
    <t>['silicon waveguide', 'parallel configuration', 'compact device', 'arrayed waveguide']</t>
  </si>
  <si>
    <t>The authors demonstrate reflective arrayed waveguide grating designed for silicon waveguide. The phase shift sections of the arrayed waveguide are placed in parallel configuration. This enables the construction of compact device. The one-dimensional photonic crystal is used as the reflector at the end of the arm. Wide reflection bandwidth is obtained.</t>
  </si>
  <si>
    <t>1143-1145</t>
  </si>
  <si>
    <t>60001854-118290583;60001854-118290583;60001854-118290583;60001854-118290583;60001854-118290583;60001854-118290583</t>
  </si>
  <si>
    <t>7102580146;55375915700;57199946277;6603377296;7003808127;7404454309</t>
  </si>
  <si>
    <t>Okayama, H.;Onawa, Y.;Takahashi, H.;Shimura, D.;Yaegashi, H.;Sasaki, H.</t>
  </si>
  <si>
    <t>Minato;Tsukuba</t>
  </si>
  <si>
    <t>Oki Electric Industry Co., Ltd.;Photonics Electronics Technology Research Association (PETRA)</t>
  </si>
  <si>
    <t>60001854;118290583</t>
  </si>
  <si>
    <t>Okayama H.</t>
  </si>
  <si>
    <t>Reflective arrayed waveguide grating with parallel arms using one-dimensional photonic crystal reflector</t>
  </si>
  <si>
    <t>10.1049/el.2019.2030</t>
  </si>
  <si>
    <t>2-s2.0-85073547013</t>
  </si>
  <si>
    <t>['wireless access', 'term evolution', 'simulation results', 'reflection coefficient', 'range communications', 'radiation patterns', 'prototyped models', 'proposed techniques', 'proposed antenna', 'pet substrate', 'microwave access', 'impedance bandwidth', 'flexible substrates', 'flexible inkjet', 'excellent bandwidth', 'everything 5', 'designed initially', 'dedicated short', 'communications bands', 'communication modules', '8 ghz', '78 %.', '6 ghz', '4 ghz', '2 mm3']</t>
  </si>
  <si>
    <t>Flexible inkjet-printed antenna models are designed on paper and transparent polyethylene terephthalate substrate material for vehicular instrument communication applications. The antenna model 1 is designed initially on a low-cost photo paper substrate material and later model 2 is designed on flexible PET substrate for vehicular instrument communication with dimensions of 40√ó38.5√ó0.2 mm3. The proposed antenna model on PET substrate is providing the excellent bandwidth of 7.6 GHz with impedance bandwidth of 78%. The proposed antenna is designed to operate in vehicular communication bands, which includes the cellular communication bands, V2X communication bands and other wireless applications like Universal Mobile Telecommunications System (UMTS), Long-Term Evolution (LTE2600), Wireless local area network 2.4 GHz (WLAN), World Interoperability for Microwave Access (WiMAX), IEEE802.11p protocol based Vehicle-to-everything 5.8 GHz, Dedicated short-range communications (DSRC) and Wireless Access in Vehicular Environments 5GHz (WAVE) communications bands. The prototyped models are fabricated and tested for validation and found perfect matching with the simulation results with respect to reflection coefficient, radiation patterns and gain. The achieved results based on the proposed techniques can be extended for other flexible substrates to design complex advanced antennas and communication modules.</t>
  </si>
  <si>
    <t>P10022</t>
  </si>
  <si>
    <t>60079446;60079446;60079446;122504573</t>
  </si>
  <si>
    <t>57210193687;36135595500;56265490700;57201564010</t>
  </si>
  <si>
    <t>Bandi, S.;Madhav, B. T.P.;Nayak, D. K.;Reddy, S. S.M.</t>
  </si>
  <si>
    <t>Vaddeswaram;Bhimavaram</t>
  </si>
  <si>
    <t>K L Deemed to be University;S.R.K.R</t>
  </si>
  <si>
    <t>60079446;122504573</t>
  </si>
  <si>
    <t>Compact flexible inkjet-printing antenna on paper and transparent PET substrate materials for vehicular instrument communication</t>
  </si>
  <si>
    <t>10.1088/1748-0221/14/10/P10022</t>
  </si>
  <si>
    <t>2-s2.0-85076134440</t>
  </si>
  <si>
    <t>Kongju National University</t>
  </si>
  <si>
    <t>['width direction', 'study used', 'study sites', 'square error', 'spatial information', 'six scenarios', 'short time', 'scenarios h', 'scale waste', 'satellite images', 'registrable images', 'image overlap', 'highest accuracy', 'generally high', 'gcps need', 'gcps ).', 'flight time', 'flight altitude', 'existing studies', 'estimating large', 'environmental pollution', 'elevation using', 'distinguished according', 'distance covered', 'different tendency', 'building construction', 'build three', 'approximately 767', 'appropriate parameters', 'accurately estimate', '5 achieved', '3 m3']</t>
  </si>
  <si>
    <t>Large-scale waste and debris from disasters and building construction can cause secondary damage and environmental pollution. Satellite images and the Global Positioning System are being used to calculate the amounts of such waste. However, efficiency in terms of accuracy and cost remains problematic. To solve this problem, this study used an unmanned aerial vehicle (UAV) to build three-dimensional (3D) spatial information for large-scale waste generation. Appropriate parameters were selected to quickly and accurately estimate the amount of waste. Fifty-six scenarios were distinguished according to parameters such as flight altitude, image overlap, and number of ground control points (GCPs). Images were then registered by implementing the SIFT (Scale Invariant Feature Transform) and SfM (Structure from Motion) algorithms to build 3D spatial information and estimate the amount of waste. The accuracy was generally high when flight altitude and image overlap were high, and the number of GCPs was specific. Scenario A, with the lowest flight altitude and overlap, did not yield any registrable images. The results of the flight altitude showed a different tendency from those of existing studies. This could be attributable to the difference in the distance covered on the ground by an image in the width direction, which depended on the characteristics of study sites. Among all the scenarios, D-7 had the highest accuracy, with a root-mean-square error of about 0.08 m. In this scenario, the amount of waste was estimated to be approximately 767,571.3 m3. The top 10 scenarios in terms of the accuracy of x, y, and z locations displayed similar tendencies with regard to the amount of waste. In contrast, the bottom 15 scenarios showed a variety of results. When the accuracy and flight time of each scenario were considered, scenarios H-3, H-4, and H-5 achieved the highest accuracy in a short time. Thus, these scenarios were the most effective and applicable for estimating the amount of waste. Consequently, parameters such as flight altitude, image overlap, and GCPs need to be considered when estimating large-scale waste associated with a difference in elevation using a UAV.</t>
  </si>
  <si>
    <t>8010-8030</t>
  </si>
  <si>
    <t>60105176;60105176;60105176;60105176;60105176</t>
  </si>
  <si>
    <t>57208565551;57192108180;57192102951;57208563841;57208566275</t>
  </si>
  <si>
    <t>Son, Seung Woo;Yoon, Jeong Ho;Jeon, Hyung Jin;Kim, Dong Woo;Yu, Jae Jin</t>
  </si>
  <si>
    <t>Sejong</t>
  </si>
  <si>
    <t>Korea Environment Institute</t>
  </si>
  <si>
    <t>Son S.W.</t>
  </si>
  <si>
    <t>Optimal flight parameters for unmanned aerial vehicles collecting spatial information for estimating large-scale waste generation</t>
  </si>
  <si>
    <t>10.1080/01431161.2019.1608387</t>
  </si>
  <si>
    <t>2-s2.0-85065137422</t>
  </si>
  <si>
    <t>['typical values', 'quantum dots', 'progress toward', 'plasmonic nanoantennas', 'optics experiments', 'optic translators', 'mm2 ).', 'local electric', 'limited spots', 'kilohertz frequencies', 'intensity light', 'field measurements', 'field dynamics', 'demonstrate high', 'cardiomyocyte cells', 'achieved label', '11 mw', '1 nm2']</t>
  </si>
  <si>
    <t>Harnessing the unprecedented spatiotemporal resolution capability of light to detect electrophysiological signals has been the goal of scientists for nearly 50 years. Yet, progress toward that goal remains elusive due to lack of electro-optic translators that can efficiently convert electrical activity to high photon count optical signals. Here, we introduce an ultrasensitive and extremely bright nanoscale electric-field probe overcoming the low photon count limitations of existing optical field reporters. Our electro-plasmonic nanoantennas with drastically enhanced cross sections (~104 nm2 compared to typical values of ~10‚àí2 nm2 for voltage-sensitive fluorescence dyes and ~1 nm2 for quantum dots) offer reliable detection of local electric-field dynamics with remarkably high sensitivities and signal-to-shot noise ratios (~60 to 220) from diffraction-limited spots. In our electro-optics experiments, we demonstrate high-temporal resolution electric-field measurements at kilohertz frequencies and achieved label-free optical recording of network-level electrogenic activity of cardiomyocyte cells with low-intensity light (11 mW/mm2).</t>
  </si>
  <si>
    <t>eaav9786</t>
  </si>
  <si>
    <t>60024941;60024941;60021508;60024941;60021508;60024941</t>
  </si>
  <si>
    <t>57211475027;57189050432;57079896600;57035468000;14631465500;8232266800</t>
  </si>
  <si>
    <t>Habib, Ahsan;Zhu, Xiangchao;Can, Uryan I.;McLanahan, Maverick L.;Zorlutuna, Pinar;Yanik, Ahmet A.</t>
  </si>
  <si>
    <t>Santa Cruz;Notre Dame</t>
  </si>
  <si>
    <t>University of California, Santa Cruz;University of Notre Dame</t>
  </si>
  <si>
    <t>60024941;60021508</t>
  </si>
  <si>
    <t>Habib A.</t>
  </si>
  <si>
    <t>Electro-plasmonic nanoantenna: A nonfluorescent optical probe for ultrasensitive label-free detection of electrophysiological signals</t>
  </si>
  <si>
    <t>10.1126/sciadv.aav9786</t>
  </si>
  <si>
    <t>2-s2.0-85074097206</t>
  </si>
  <si>
    <t>['uavs ).', 'type li', 'result showed', 'po battery', 'po batteries', 'estimate soc', 'effectively improve', 'different temperatures', 'battery life', 'accurately estimating']</t>
  </si>
  <si>
    <t>Extended Kalman filter algorithm | Power-type Li-Po battery | State of charge | Unmanned aerial vehicle</t>
  </si>
  <si>
    <t>The lack of endurance is an important reason restricting further development of unmanned aerial vehicles (UAVs). Accurately estimating the state of charge (SOC) of the Li-Po battery can maximize the battery energy utilization and improve the endurance of UAVs. In this paper, the main current methods for estimating the SOC of vehicles were explored and discussed to unveil their advantages and disadvantages. In addition, the extended Kalman filter algorithm based on an equivalent circuit model was used to estimate SOC of power-type Li-Po batteries at different temperatures. The result showed that the closed-loop control method can effectively improve the battery life of small-sized electric UAVs.</t>
  </si>
  <si>
    <t>55801773700;57118603100;23028000000</t>
  </si>
  <si>
    <t>Zhang, Haitao;Zhou, Ming;Lan, Xudong</t>
  </si>
  <si>
    <t>State of charge estimation algorithm for unmanned aerial vehicle power-type lithium battery packs based on the extended kalman filter</t>
  </si>
  <si>
    <t>10.3390/en12203960</t>
  </si>
  <si>
    <t>2-s2.0-85075009082</t>
  </si>
  <si>
    <t>IJCI-2017-32771</t>
  </si>
  <si>
    <t>['yag laser', 'successful level', 'satisfactory level', 'sab extraction', 'results showed', 'results obtained', 'ray spectroscopy', 'raman spectroscopy', 'quick tools', 'one scan', 'least amount', 'intense melting', 'forming mineral', 'fluence applied', 'first goal', 'effects induced', 'dispersive x', 'damage induced', 'completely extract', 'comparative study', 'cleavage planes', 'biotite grains', 'aerial biofilm', '2940 nm', '1064 nm']</t>
  </si>
  <si>
    <t>Er:YAG | Granite | Laser cleaning | Nd:YAG | Stone conservation | Sub-aerial biofilm</t>
  </si>
  <si>
    <t>A sub-aerial biofilm (SAB) developed on a granite commonly found in the built cultural heritage of the NW Iberian Peninsula was extracted with 2 different IR irradiations using an Nd:YAG laser at 1064 nm and an Er:YAG laser at 2940 nm. The methodology was based on the application of only one scan in order to evaluate the effect of the laser cleaning operated by applying different consecutive laser scanning and the suitability of these lasers as quick tools. The aim of this comparative study was twofold. The first goal was to find the most satisfactory level of extraction by comparing the results obtained by the different laser sources (IR wavelengths). The other aim was to investigate the by-effects induced by both lasers on each granite-forming mineral. Evaluations were made using stereomicroscopy, Fourier transform infrared spectroscopy, Raman spectroscopy and scanning electron microscopy with energy-dispersive x-ray spectroscopy. The results were interpreted in terms of SAB extraction and damage induced on the granite. The results showed that the Nd:YAG laser achieved the most successful level of cleaning, because it extracted the most SAB, while causing the least amount of damage to the surfaces. Regardless of the fluence applied, the Er:YAG laser did not completely extract the SAB in only one scan; in addition, a more intense melting of biotite grains was found, producing amorphous fusion crusts and losing the distinction of the cleavage planes.</t>
  </si>
  <si>
    <t>632-641</t>
  </si>
  <si>
    <t>60026134;60026134;60026134</t>
  </si>
  <si>
    <t>57198172846;7202330817;57203401993</t>
  </si>
  <si>
    <t>Barreiro, P.;Gonz√°lez, P.;Pozo-Antonio, J. S.</t>
  </si>
  <si>
    <t>Barreiro P.</t>
  </si>
  <si>
    <t>IR irradiation to remove a sub-aerial biofilm from granitic stones using two different laser systems: An Nd: YAG (1064‚ÄØnm) and an Er:YAG (2940‚ÄØnm)</t>
  </si>
  <si>
    <t>S0048969719328797</t>
  </si>
  <si>
    <t>10.1016/j.scitotenv.2019.06.306</t>
  </si>
  <si>
    <t>2-s2.0-85067889643</t>
  </si>
  <si>
    <t>['systematics appear', 'robust detection', 'reionization array', 'interferometric visibilities', 'hydrogen epoch', 'eor window', 'describe techniques', 'critical implications', 'cosmic dawn', 'companion paper', 'also quantify']</t>
  </si>
  <si>
    <t>We study the behavior of internal signal chain reflections and antenna cross coupling as systematics for 21 cm cosmological surveys. We outline the mathematics for how these systematics appear in interferometric visibilities and describe their phenomenology. We then describe techniques for modeling and removing these systematics without attenuating the 21 cm signal in the data. This has critical implications for low-frequency radio surveys aiming to characterize the 21 cm signal from the Epoch of Reionization (EoR) and Cosmic Dawn, as systematics can cause bright foreground emission to contaminate the EoR window and prohibit a robust detection. We also quantify the signal loss properties of the systematic modeling algorithms, and show that our techniques demonstrate resistance against EoR signal loss. In a companion paper, we demonstrate these methods on data from the Hydrogen Epoch of Reionization Array as a proof-of-concept.</t>
  </si>
  <si>
    <t>60025038;60025038;60025038;60011460;60031101;60031101</t>
  </si>
  <si>
    <t>56596970200;15822992400;55600809100;57203588199;57192681646;35089905900</t>
  </si>
  <si>
    <t>Kern, Nicholas S.;Parsons, Aaron R.;Dillon, Joshua S.;Lanman, Adam E.;Fagnoni, Nicolas;De Lera Acedo, Eloy</t>
  </si>
  <si>
    <t>Cambridge;Berkeley;Providence</t>
  </si>
  <si>
    <t>University of Cambridge;University of California, Berkeley;Brown University</t>
  </si>
  <si>
    <t>60031101;60025038;60011460</t>
  </si>
  <si>
    <t>Kern N.</t>
  </si>
  <si>
    <t>Mitigating Internal Instrument Coupling for 21 cm Cosmology. I. Temporal and Spectral Modeling in Simulations</t>
  </si>
  <si>
    <t>10.3847/1538-4357/ab3e73</t>
  </si>
  <si>
    <t>2-s2.0-85075158629</t>
  </si>
  <si>
    <t>['typical hi', 'thrust requirements', 'tailless ucavs', 'study supports', 'sep ),', 'robust gradient', 'results indicate', 'research shows', 'requirement drives', 'pronounced effect', 'performance parameters', 'performance constraints', 'overly dependent', 'overall sizing', 'optimisation loop', 'operational constraints', 'mission ranges', 'mach 0', 'low speeds', 'low observable', 'low cost', 'large influence', 'incorporates aerodynamics', 'hi mission', 'gross mass', 'genus framework', 'flight speeds', 'evolutionary optimiser', 'engine sizing', 'engine size', 'drastic increase', 'directly linked', 'development costs', 'design space', 'considerable proportion', 'combat missions', 'basic hi', 'baseline configuration', 'based optimiser', 'aerial warfare']</t>
  </si>
  <si>
    <t>Conceptual design | Drone | Fighter | Loyal wingman | MDAO | Stealth | UCAV</t>
  </si>
  <si>
    <t>Purpose: The purpose of this paper is to characterise the effects of mission and performance parameters on the design space of low observable subsonic unmanned combat aerial vehicles (UCAVs) operating in typical Hi-Lo-Hi ground strike missions. Design/methodology/approach: Conceptual design methodologies appropriate to low observable, tailless UCAVs have been integrated into a multidisciplinary aircraft design environment, GENUS, developed at Cranfield University‚Äôs aircraft design group. A basic Hi-Lo-Hi mission is designed and a baseline configuration is established through the GENUS framework. Subsequently, an evolutionary optimiser and a robust gradient-based optimiser are used to obtain convergent design solutions for various leading edge sweep angles, mission ranges, cruise Mach numbers and other operational constraints. Findings: The results indicate that performance constraints, specifically in the form of specific excess power (SEP), have a large influence on the overall sizing of subsonic tailless UCAVs. This requirement drives the engine sizing, which represents a considerable proportion of the empty and gross mass of the vehicle. Cruise Mach number studies show that no significant advantages exist for operating at low speeds while maintaining performance requirements consistent with combat missions. There is a drastic increase in the vehicle‚Äôs mass and thrust requirements for flight speeds above Mach 0.8, with low sweep configurations showing a more pronounced effect. Increases in the range are not overly dependent on the leading edge sweep angle. Top-level radar cross section (RCS) results also favour configurations with higher leading edge sweep angles, especially from the nose-on aspect. Finally, research and development costs are shown to be directly linked to engine size. Originality/value: This research shows the use of an integrated aircraft design environment that incorporates aerodynamics, performance, packaging and low observability aspects into the optimisation loop. Through this methodology, this study supports the efforts towards characterising and establishing alternate visions of the future of aerial warfare through the use of low cost, survivable unmanned platforms in network-centric cooperative tasks.</t>
  </si>
  <si>
    <t>1295-1307</t>
  </si>
  <si>
    <t>57209804514;55442768400</t>
  </si>
  <si>
    <t>Sepulveda Palacios, Eduardo;Smith, Howard</t>
  </si>
  <si>
    <t>Sepulveda Palacios E.</t>
  </si>
  <si>
    <t>Impact of mission requirements on the design of low observable UCAV configurations</t>
  </si>
  <si>
    <t>10.1108/AEAT-09-2018-0249</t>
  </si>
  <si>
    <t>2-s2.0-85068756366</t>
  </si>
  <si>
    <t>CEPE2018003</t>
  </si>
  <si>
    <t>['thinner mixture', 'statistical analysis', 'spark timing', 'room temperature', 'practical implications', 'naked flame', 'knock intensity', 'knock combustion', 'knock begins', 'injected two', 'ignition timing', 'fuel amount', 'effectively suppressed', 'combustion pressure', 'combined adjustment', 'btdc ),', 'bench test', 'based fuel', 'authors adopt', '3 ),', '25 degree', '000 rpm']</t>
  </si>
  <si>
    <t>Aviation kerosene | Knock combustion | Spark ignition | Two-stroke engine | UAV</t>
  </si>
  <si>
    <t>Purpose: The purpose of this paper is to investigate the knock combustion characteristics, including the combustion pressure, heat release rate (HRR) and knock intensity of aviation kerosene fuel, that is, Rocket Propellant 3 (RP-3), on a port-injected two-stoke spark ignition (SI) engine. Design/methodology/approach: Experimental investigation using a bench test and the statistical analysis of data to reflect the knock combustion characteristics of the two-stroke SI unmanned aerial vehicle (UAV) engine on RP-3 kerosene fuel. Findings: Under the full load condition of 4,000 rpm, at the ignition timing of 25 degree of crank angle (¬∞CA) before top dead centre (BTDC), the knock combustion is sensitive to the thinner mixture; therefore, the knock begins to occur when the excess air ratio is larger than 1.0. When the excess air ratio is set as 1.2, the knock obviously appears with the highest knock intensity. At the excess air ratio of 1.2, better engine performance is obtained at the ignition timing range of 20-30 ¬∞CA BTDC. However, the ignition timing at 30¬∞ CA BTDC significantly increases the peak combustion pressure and knock intensity with the advancing heat release process. Practical implications: Gasoline has a low flash point, a high-saturated vapour pressure and relatively high volatility, and it is a potential hazard near a naked flame at room temperature, which can create significant security risks for its storage, transport and use. The authors adopt a low-volatility single RP-3 kerosene fuel for all vehicles and equipment to minimise the number of different devices using various fuels and improve the military application safety. Originality/value: Most two-stroke SI UAV engines for military applications burn gasoline. A kerosene-based fuel for stable engine operation can be achieved because the knock combustion can be effectively suppressed through the combined adjustment of the fuel amount and spark timing.</t>
  </si>
  <si>
    <t>1278-1284</t>
  </si>
  <si>
    <t>60025441;60103926;60025441;102051149;102051149;102051149</t>
  </si>
  <si>
    <t>56479585500;55187218700;56729349900;57196042349;56115810900;57202533961</t>
  </si>
  <si>
    <t>Liu, Rui;Sheng, Jing;Ma, Jie;Yang, Guang;Dong, Xuefei;Liang, Yongsheng</t>
  </si>
  <si>
    <t>Nanchang;Nanjing;Beijing</t>
  </si>
  <si>
    <t>Nanchang Institute of Technology;Nanjing Tech University;Beijing Institute of Aerospace Systems Engineering</t>
  </si>
  <si>
    <t>60103926;60025441;102051149</t>
  </si>
  <si>
    <t>Knock combustion investigation on a two-stroke spark ignition UAV engine burning RP-3 kerosene fuel</t>
  </si>
  <si>
    <t>10.1108/AEAT-08-2018-0232</t>
  </si>
  <si>
    <t>2-s2.0-85069037504</t>
  </si>
  <si>
    <t>['uav ).', 'time performance', 'study aims', 'results indicate', 'practical implications', 'positioning accuracy', 'optimal performance', 'multiple gyros', 'increased obviously', 'improved method', 'important roles', 'identification using', 'great value', 'frobenius norm', 'fault detection', 'engineering applications', 'efficient method', 'dynamic environments', 'distribution coefficient', 'coupled mimu', 'cost function']</t>
  </si>
  <si>
    <t>Covariance shaping adaptive Kalman filtering | Data fusion | Dual channel parallel | Least square method | MIMU/GNSS</t>
  </si>
  <si>
    <t>Purpose: Regarding the important roles of accuracy and robustness of tightly-coupled micro inertial measurement unit (MIMU)/global navigation satellite system (GNSS) for unmanned aerial vehicle (UAV). This study aims to explore the efficient method to improve the real-time performance of the sensors. Design/methodology/approach: A covariance shaping adaptive Kalman filtering method is developed. For optimal performance of multiple gyros and accelerometers, a distribution coefficient of precision is defined and the data fusion least square method is applied with fault detection and identification using the singular value decomposition. A dual channel parallel filter scheme with a covariance shaping adaptive filter is proposed. Findings: Hardware-in-the-loop numerical simulation was adopted, the results indicate that the gain of the covariance shaping adaptive filter is self-tuning by changing covariance weighting factor, which is calculated by minimizing the cost function of Frobenius norm. With the improved method, the positioning accuracy with tightly-coupled MIMU/GNSS of the adaptive Kalman filter is increased obviously. Practical implications: The method of covariance shaping adaptive Kalman filtering is efficient to improve the accuracy and robustness of tightly-coupled MIMU/GNSS for UAV in complex and dynamic environments and has great value for engineering applications. Originality/value: A covariance shaping adaptive Kalman filtering method is presented and a novel dual channel parallel filter scheme with a covariance shaping adaptive filter is proposed, to improve the real-time performance in complex and dynamic environments.</t>
  </si>
  <si>
    <t>1257-1267</t>
  </si>
  <si>
    <t>60003353;60003353;60003353-60073737;60003353;60004246</t>
  </si>
  <si>
    <t>57189497319;7407007459;57204479191;36437040300;57204481346</t>
  </si>
  <si>
    <t>Liu, Bin;Xu, Jiangtao;Fu, Bangsheng;Hao, Yong;An, Tianyu</t>
  </si>
  <si>
    <t>Zhengzhou;Beijing;Harbin</t>
  </si>
  <si>
    <t>Zhongyuan University of Technology;State Grid Corporation of China;Harbin Engineering University</t>
  </si>
  <si>
    <t>60073737;60004246;60003353</t>
  </si>
  <si>
    <t>A covariance shaping filtering method for tightly-coupled MIMU/GNSS of UAV</t>
  </si>
  <si>
    <t>10.1108/AEAT-07-2018-0211</t>
  </si>
  <si>
    <t>2-s2.0-85069045140</t>
  </si>
  <si>
    <t>FBA-2018-6712</t>
  </si>
  <si>
    <t>['uav users', 'uav laboratory', 'uav flights', 'trajectory tracking', 'social implications', 'small uav', 'simultaneous tailplane', 'results found', 'research limitations', 'practical implications', 'novel technique', 'less overshoot', 'instantaneously designed', 'directorate general', 'civil aviation', 'autopilot parameters']</t>
  </si>
  <si>
    <t>Autonomous flight performance | Autopilots | Performance maximization | PID controller | Simultaneous design | Tailplane | UAVs</t>
  </si>
  <si>
    <t>Purpose: The purpose of this paper is to rise the autonomous flight performance of the small unmanned aerial vehicle (UAV) using simultaneous tailplane of UAV and autopilot system design. Design/methodology/approach: A small UAV is remanufactured in the UAV laboratory. Its tailplane can be changed before the flight. Autopilot parameters and some parameters of tailplane are instantaneously designed to maximize autonomous flight performance using a stochastic optimization method. Results found are applied for simulations. Findings: Benefitting simultaneous tailplane of UAV and autopilot system design process, autonomous flight performance is maximized. Research limitations/implications: Authorization of Directorate General of Civil Aviation in Turkey is required for UAV flights. Practical implications: Simultaneous tailplane and autopilot system design process is so useful for refining UAV autonomous flight performance. Social implications: Simultaneous tailplane and autopilot system design process fulfills confidence, high autonomous performance, and easy service demands of UAV users. By that way, UAV users will be able to use better UAVs. Originality/value: Creating a novel technique to recover autonomous flight performance (e.g. less overshoot, less settling time and less rise time during trajectory tracking) of UAV and developing a novel procedure performing simultaneous tailplane of UAV and autopilot system design idea.</t>
  </si>
  <si>
    <t>1308-1313</t>
  </si>
  <si>
    <t>√áoban, Sezer</t>
  </si>
  <si>
    <t>√áoban S.</t>
  </si>
  <si>
    <t>Simultaneous tailplane of small UAV and autopilot system design</t>
  </si>
  <si>
    <t>10.1108/AEAT-03-2019-0043</t>
  </si>
  <si>
    <t>2-s2.0-85070367952</t>
  </si>
  <si>
    <t>['significantly influence', 'rf microwaves', 'results indicate', 'pumping voltage', 'pumping signal', 'pt injector', 'pt detector', 'oersted field', 'magnon transport', 'induced spin', 'incoherent magnon', 'electrically detect', 'chip antenna', 'certain caution', 'alternating current']</t>
  </si>
  <si>
    <t>We study the magnon transport in the nonlocal configuration composed of two Pt strips on top of a yttrium iron garnet, with and without the presence of RF microwaves generated by an on-chip antenna. We find that the spin-Hall induced thermal magnon heating/cooling, the Oersted field, and the Joule heating generated by the alternating current in the Pt injector can significantly influence the spin-pumping signal measured by the Pt detector in the presence of RF microwaves, forcing the spin-pumping voltage to show up in the first and second harmonic signals in the nonlocal magnon transport measurement. These results indicate that the nonlocal magnon transport configuration can serve as a structure to electrically detect and manipulate the spin-pumping signal. Furthermore, certain caution is needed when studying the interplay between incoherent magnon and coherent magnon spin transport in the nonlocal transport configuration, since the change in microwave-induced spin-pumping voltage can overwhelm the incoherent magnon transport signals.</t>
  </si>
  <si>
    <t>60022195;60022195;60022195;60006173;60027550;60022195</t>
  </si>
  <si>
    <t>55090070400;57208466536;56902270000;55928230300;6701709732;35206259700</t>
  </si>
  <si>
    <t>Fan, Yabin;Hou, Justin T.;Finley, Joseph;Kim, Se Kwon;Tserkovnyak, Yaroslav;Liu, Luqiao</t>
  </si>
  <si>
    <t>Los Angeles;Cambridge;Columbia</t>
  </si>
  <si>
    <t>University of California, Los Angeles;Massachusetts Institute of Technology;University of Missouri</t>
  </si>
  <si>
    <t>60027550;60022195;60006173</t>
  </si>
  <si>
    <t>Electrical manipulation of spin pumping signal through nonlocal thermal magnon transport</t>
  </si>
  <si>
    <t>10.1063/1.5111469</t>
  </si>
  <si>
    <t>2-s2.0-85074208735</t>
  </si>
  <si>
    <t>['remain unknown', 'psii subcomplex', 'psii reassembly', 'photosystem ii', 'photodamage event', 'nrc forms', 'nrc appears', 'nrc ).', 'must undergo', 'mass spectrometry', 'many facets', 'higher abundance', 'high light', 'genetic deletion', 'free cp47', 'finding challenges', 'driven oxidation', 'demanding photochemistry', 'current model', 'cp43 proteins', 'cells exposed', 'catalyzes light', 'analytical ultracentrifugation']</t>
  </si>
  <si>
    <t>Mass spectrometry | Photosynthesis | Protein turnover | Repair cycle | Ultrafast spectroscopy</t>
  </si>
  <si>
    <t>In oxygenic photosynthetic organisms, photosystem II (PSII) is a unique membrane protein complex that catalyzes light-driven oxidation of water. PSII undergoes frequent damage due to its demanding photochemistry. It must undergo a repair and reassembly process following photodamage, many facets of which remain unknown. We have discovered a PSII subcomplex that lacks 5 key PSII core reaction center polypeptides: D1, D2, PsbE, PsbF, and PsbI. This pigment‚Äìprotein complex does contain the PSII core antenna proteins CP47 and CP43, as well as most of their associated low molecular mass subunits, and the assembly factor Psb27. Immunoblotting, mass spectrometry, and ultrafast spectroscopic results support the absence of a functional reaction center in this complex, which we call the ‚Äúno reaction center‚Äù complex (NRC). Analytical ultracentrifugation and clear native PAGE analysis show that NRC is a stable pigment‚Äìprotein complex and not a mixture of free CP47 and CP43 proteins. NRC appears in higher abundance in cells exposed to high light and impaired protein synthesis, and genetic deletion of PsbO on the PSII luminal side results in an increased NRC population, indicative that NRC forms in response to photodamage as part of the PSII repair process. Our finding challenges the current model of the PSII repair cycle and implies an alternative PSII repair strategy. Formation of this complex may maximize PSII repair economy by preserving intact PSII core antennas in a single complex available for PSII reassembly, minimizing the risk of randomly diluting multiple recycling components in the thylakoid membrane following a photodamage event.</t>
  </si>
  <si>
    <t>21907-21913</t>
  </si>
  <si>
    <t>60010261;60010261;60010261;60022756-60010261;60010261;60010261-123342267;60010261;60010261;60022756;60010261</t>
  </si>
  <si>
    <t>55710763600;57211395657;6507412549;57195412301;45061082100;6506326751;36072437800;57203046340;7103412351;7006603763</t>
  </si>
  <si>
    <t>Weisz, Daniel A.;Johnson, Virginia M.;Niedzwiedzki, Dariusz M.;Shinn, Min Kyung;Liu, Haijun;Klitzke, Cl√©cio F.;Gross, Michael L.;Blankenship, Robert E.;Lohman, Timothy M.;Pakrasi, Himadri B.</t>
  </si>
  <si>
    <t>St. Louis;St. Louis;</t>
  </si>
  <si>
    <t>Washington University School of Medicine in St. Louis;Washington University in St. Louis;GCTOF Analytical Solution</t>
  </si>
  <si>
    <t>60022756;60010261;123342267</t>
  </si>
  <si>
    <t>Weisz D.A.</t>
  </si>
  <si>
    <t>A novel chlorophyll protein complex in the repair cycle of photosystem II</t>
  </si>
  <si>
    <t>10.1073/pnas.1909644116</t>
  </si>
  <si>
    <t>2-s2.0-85073718182</t>
  </si>
  <si>
    <t>2017/0212</t>
  </si>
  <si>
    <t>['would contribute', 'two carabids', 'tunnel crossing', 'tunnel characteristics', 'term monitoring', 'technical limitations', 'small wildlife', 'small animals', 'roughly 2', 'road ecology', 'proposing guidelines', 'precise trajectories', 'one species', 'one solution', 'often conducted', 'northern france', 'mitigation measures', 'mainly due', 'individuals reaching', 'ground beetles', 'frequency identification', 'four antennas', 'etc .)', 'distance travelled', 'detector varied', 'detection rate', 'detecting individuals', 'detailed behaviour', 'crucial issue', 'crossings function', 'crossing characteristics', 'carabus nemoralis', 'camera traps', 'building material', 'better understanding', 'automated device', 'also opens', '41 min', '13 toads', '100 %,', '08 %.']</t>
  </si>
  <si>
    <t>Amphibian | Ground beetle | Habitat fragmentation | Linear transport infrastructure | Mitigation evaluation | Movement | PIT tag | RFID</t>
  </si>
  <si>
    <t>Background: Mitigating the effect of linear transport infrastructure (LTI) on fauna is a crucial issue in road ecology. Wildlife crossing structures (tunnels or overpasses) are one solution that has been implemented to restore habitat connectivity and reduce wildlife mortality. Evaluating how these crossings function for small wildlife has often been recommended but, mainly due to technical limitations, is not often conducted in practice or only as short-term monitoring (less than 1 year). In this study, we developed and tested an automated device that records the detailed behaviour of animals when using wildlife tunnels. The method is based on marking and detecting individuals with RFID (radio-frequency identification) tags and allows small animals to be tracked. Composed of four antennas (detectors) placed at roughly 2 m intervals, the system was tested in a tunnel in northern France in the summer of 2017. One species of amphibian (the toad Bufo spinosus, n = 13) and two carabids (the ground beetles Carabus coriaceus and Carabus nemoralis, respectively, n = 3 and n = 4), marked beforehand with PIT (passive integrated transponder) tags, were recorded when they crossed these detectors. This allowed individual trajectories, including crossing speed, to be estimated. Results: We found that 12 of the 13 toads and 3 of the 7 ground beetles successfully crossed the entire wildlife passage of 7 m long. The detection rate of each detector varied from 8.33 to 100%, with a mean of 52.08%. All individuals were recorded by at least one detector. We observed high variability in the crossing characteristics of toads (mean transit duration = 41 min and 15 s ¬± 25 min) and ground beetles (6 h 11 min ¬± 3 h 30 min). The system provided information on precise trajectories (e.g., crossing speed, U-turns, distance travelled in the tunnel, proportion of individuals reaching the exit, etc.) for each individual, in a context of tunnel crossing. Conclusion: The system allowed us to record small animal behaviour in the context of tunnel crossing in which other types of tracking (e.g. radio-tracking) or detection (e.g. camera traps) are not effective. It also opens the possibility for a range of experiments that would contribute to a better understanding of the behaviour of small animals in tunnels, allowing a comparison of tunnel characteristics (such as size, building material, substrate, etc.) with the aim of increasing wildlife use of the tunnel and proposing guidelines for the construction and maintenance of these mitigation measures.</t>
  </si>
  <si>
    <t>60009278-60114884;60009278;123395671;60114884;60009278</t>
  </si>
  <si>
    <t>57211555604;36714609900;57225739914;56560272700;6701639038</t>
  </si>
  <si>
    <t>Testud, Guillaume;Vergnes, Alan;Cordier, Philippe;Labarraque, Doroth√©e;Miaud, Claude</t>
  </si>
  <si>
    <t>Guyancourt;Montpellier;</t>
  </si>
  <si>
    <t>Egis Group;Universite Paul-Valery Montpellier III;Biolog-Id</t>
  </si>
  <si>
    <t>60114884;60009278;123395671</t>
  </si>
  <si>
    <t>Testud G.</t>
  </si>
  <si>
    <t>Automatic detection of small PIT-tagged animals using wildlife crossings</t>
  </si>
  <si>
    <t>10.1186/s40317-019-0183-5</t>
  </si>
  <si>
    <t>2-s2.0-85074418472</t>
  </si>
  <si>
    <t>2016YFB0101402</t>
  </si>
  <si>
    <t>['unstable systems', 'unstable near', 'two airfoils', 'surfaced airfoil', 'strong fluctuating', 'spanwise direction', 'smaller fluctuations', 'pressure drag', 'potential applications', 'passively changed', 'numerical calculations', 'naca2408 airfoil', 'much better', 'low angles', 'low angle', 'larger amplitude', 'hydrodynamic moment', 'high angles', 'high angle', 'fluid force', 'drag ratio', 'dimensional flow', 'corrugated airfoil', 'control systems', 'constant angle', 'cavities formed', 'attitude stability', 'attack range', 'attack compared', 'aerodynamic characteristics', '3d wing', '3d simulation', '2d calculations']</t>
  </si>
  <si>
    <t>2D and 3D corrugated airfoil | Aerodynamic characteristics | Attitude stability | Low Reynolds number | MAVs or UAVs</t>
  </si>
  <si>
    <t>In this study, two-dimensional (2D) and three-dimensional (3D) numerical calculations were conducted to investigate the aerodynamic characteristics, especially the unsteady aerodynamic characteristics and attitude stability of a bio-inspired corrugated airfoil compared with a smooth-surfaced airfoil (NACA2408 airfoil) at the chord Reynolds number of 4000 to explore the potential applications of non-traditional, corrugated dragonfly airfoils for micro air vehicles (MAVs) or micro-sized unmanned aerial vehicles (UAVs) designs. Two problem settings were applied to our numerical calculations. First, the airfoil was fixed at a constant angle of attack to analyze the aerodynamic characteristics and the hydrodynamic moment. Second, the angle of attack of airfoils was passively changed by the fluid force to analyze the attitude stability. The current numerical solver for the flow field around an unsteady rotating airfoil was validated against the published numerical data. It was confirmed that the corrugated airfoil performs (in terms of the lift-to-drag ratio) much better than the profiled NACA2408 airfoil at low Reynolds number Re = 4000 in low angle of attack range of 0‚ó¶‚Äì6‚ó¶, and performs as well at the angle of attack of 6‚ó¶ or more. At these low angles of attack, the corrugated airfoil experiences an increase in the pressure drag and decrease in shear drag due to recirculation zones inside the cavities formed by the pleats. Furthermore, the increase in the lift for the corrugated airfoil is due to the negative pressure produced at the valleys. It was found that the lift and drag in the 2D numerical calculation are strong fluctuating at a high angle of attacks. However, in 3D simulation, especially for a 3D corrugated airfoil with unevenness in the spanwise direction, smaller fluctuations and the smaller average value in the lift and drag were obtained than the results in 2D calculations. It was found that a 3D wing with irregularities in the spanwise direction could promote three-dimensional flow and can suppress lift fluctuations even at high angles of attack. For the attitude stability, the corrugated airfoil is statically more unstable near the angle of attack of 0‚ó¶, has a narrower static stable range of the angle of attack, and has a larger amplitude of fluctuations of the angle of attack compared with the profiled NACA2408 airfoil. Based on the Routh‚ÄìHurwitz stability criterion, it was confirmed that the control systems of the angle of attack passively changed by the fluid force for both two airfoils are unstable systems.</t>
  </si>
  <si>
    <t>60007711-60024322;60007711;60007711;60007711</t>
  </si>
  <si>
    <t>57211042132;55679721600;55164452000;55760328200</t>
  </si>
  <si>
    <t>Tang, Hui;Lei, Yulong;Li, Xingzhong;Fu, Yao</t>
  </si>
  <si>
    <t>Suita;Changchun</t>
  </si>
  <si>
    <t>Osaka University;Jilin University</t>
  </si>
  <si>
    <t>60024322;60007711</t>
  </si>
  <si>
    <t>Numerical investigation of the aerodynamic characteristics and attitude stability of a bio-inspired corrugated airfoil for MAV or UAV applications</t>
  </si>
  <si>
    <t>10.3390/en12204021</t>
  </si>
  <si>
    <t>2-s2.0-85074904162</t>
  </si>
  <si>
    <t>LBH-TZ05</t>
  </si>
  <si>
    <t>['synchronously accelerate', 'surface plasmon', 'spectral characteristics', 'radiation rate', 'promising prospect', 'pristine one', 'polymer light', 'pleds ),', 'plasmonic nanoantennas', 'photoluminescence intensity', 'performance red', 'overlapping well', 'maximum 2', 'made evident', 'integrated effects', 'induced excitation', 'increasing near', 'important role', 'gold nanoparticles', 'gold nano', 'four types', 'first demonstrated', 'field enhancement', 'emitting diodes', 'emission wavelengths', 'efficient enhancement', 'coupled emission', 'classic poly', '40 nm']</t>
  </si>
  <si>
    <t>emission enhancement | gold nanocrystals | PLEDs | spectral proximity | SPR effects</t>
  </si>
  <si>
    <t>Localized surface plasmon resonance (LSPR) field enhancement effects of noble metallic nanoparticles can be exploited to enhance the performance of diverse luminescent materials and devices, in which the spectral proximity plays an important role in increasing near-field enhancement-induced excitation (NFEE) and surface plasmon-coupled emission (SPCE) efficiencies. In this work, we propose a scheme simultaneously utilizing the transversal and longitudinal SPR bands of elongated gold nanocrystals to match with the excitation and emission wavelengths of emitters, respectively, to achieve the most efficient enhancement. To demonstrate the idea, four types of gold nanoparticles (AuNPs, diameter = 20 nm), gold nanorods (AuNRs, length/width = 80/40 nm; 90/30 nm), and gold nano-bipyramids (AuNBPs, length/width = 80/40 nm) were employed as the plasmonic nanoantennas, according to spectral characteristics of the classic poly(2-methoxy-5-(2‚Ä≤-ethyl-hexoxy)-1,4-phenylene-vinylene) (MEH-PPV) chosen as the emitter. Due to the double SPR bands of both AuNBPs (80/40 nm) and AuNRs (80/40 nm) overlapping well with the excitation and emission wavelengths of MEH-PPV, a maximum 2.2 and 2.1 times enhancement in photoluminescence intensity was observed, respectively. This is attributed to the integrated effects of NFEE and SPCE that synchronously accelerate the excitation and radiation rate as made evident by steady-state and time-resolved photoluminescence measurements. Further, the above plasmonic nanoantennas were incorporated into the polymer light-emitting diodes (PLEDs), in which AuNBPs (80/40 nm)- and AuNRs (80/40 nm)-mediated devices exhibited approximately a 2.3 and 2.1 times enhancement in luminance, and 2.0 and 1.9 times enhancement in luminous efficiency compared with the pristine one, respectively. More notably, it is first demonstrated that the sharp-tip AuNBPs generating a stronger local electric field compared to AuNRs can efficiently enhance PLEDs' performance, showing a promising prospect for the development of high-performance red and near-infrared electroluminescence devices.</t>
  </si>
  <si>
    <t>2116-2123</t>
  </si>
  <si>
    <t>ACS Applied Electronic Materials</t>
  </si>
  <si>
    <t>60011402;60011402;60011402;60011402;60011402;60011402</t>
  </si>
  <si>
    <t>56151311100;57192155785;56881816800;57007328700;56849591800;7404037558</t>
  </si>
  <si>
    <t>Wang, Huan;Zhang, Biao;Zhao, Yang;Chen, Xi;Zhang, Zhiqiu;Song, Hua</t>
  </si>
  <si>
    <t>Daqing</t>
  </si>
  <si>
    <t>Northeast Petroleum University</t>
  </si>
  <si>
    <t>Integrated Effects of Near-Field Enhancement-Induced Excitation and Surface Plasmon-Coupled Emission of Elongated Gold Nanocrystals on Fluorescence Enhancement and the Applications in PLEDs</t>
  </si>
  <si>
    <t>10.1021/acsaelm.9b00489</t>
  </si>
  <si>
    <t>2-s2.0-85083846740</t>
  </si>
  <si>
    <t>['‚ àº20', '‚ àº105', 'temperature substrates', 'silver electrodes', 'silicon wafer', 'screen printing', 'relative humidity', 'printed electronics', 'polymer binder', 'performed comparably', 'perform well', 'organic decomposition', 'mobility values', 'mechanically robust', 'mechanical robustness', 'mechanical properties', 'level detection', 'fractional amount', 'formulating copper', 'film transistors', 'fabricate cost', 'ethylene terephthalate', 'emitting diodes', 'effective devices', 'drain electrodes', 'directly soldered', 'demonstrate utility', 'day fabrication', 'cunps ),', 'cu traces', 'cu nanoparticles', 'based thin', 'ambient conditions', '180 min', '15 mœâ']</t>
  </si>
  <si>
    <t>conductive molecular ink | IPL sintering | metal-organic decomposition | printed flexible electronics | soldering</t>
  </si>
  <si>
    <t>Screen printing is the most common method used for the production of printed electronics. Formulating copper (Cu) inks that yield conductive fine features with oxidation and mechanical robustness on low-temperature substrates will open up opportunities to fabricate cost-effective devices. We have formulated a screen-printable Cu metal-organic decomposition (MOD) ink comprising Cu formate coordinated to 3-(diethylamino)-1,2-propanediol, a fractional amount of Cu nanoparticles (CuNPs), and a binder. This simple formulation enables ‚àº70-550 Œºm trace widths with excellent electrical [‚àº8-15 mœâ/mil or 20-38 Œºœâ¬∑cm] and mechanical properties with submicron-thick traces obtained by intense pulse light (IPL) sintering on Kapton and poly(ethylene terephthalate) (PET) substrates. These traces are mechanically robust to flexing and creasing where less than 10% change in resistance is observed on Kapton and ‚àº20% change is observed on PET. Solderable Cu traces were obtained only with the combination of the Cu MOD precursor, CuNP, and polymer binder. Both thermally and IPL sintered traces showed shelf stability (&lt;10% change in resistance) of over a month in ambient conditions and 10-70% relative humidity, suitable for day-to-day fabrication. To demonstrate utility, light-emitting diodes (LEDs) were directly soldered to IPL sintered Cu traces in a reflow oven without the need for a precious metal interlayer. The LEDs were functional not only during bending and creasing of the Cu traces but even after 180 min at 140 ¬∞C in ambient air without losing illumination intensity. High definition television antennas printed on Kapton and PET were found to perform well in the ultrahigh frequency region. Lastly, single-walled carbon nanotube-based thin-film transistors on a silicon wafer were fabricated with a screen-printed Cu source and drain electrodes, which performed comparably to silver electrodes with mobility values of 12-15 cm2 V-1 s-1 and current on/off ratios of ‚àº105 and as effective ammonia sensors providing parts per billion-level detection.</t>
  </si>
  <si>
    <t>38880-38894</t>
  </si>
  <si>
    <t>60009839;60009839;60009839;60009839;60009839;60009839;60009839;60007248;60009839;;60009839</t>
  </si>
  <si>
    <t>6602490129;7003277636;6602372713;57095955300;57192258226;14522921100;7004749239;35615814100;57200319991;56211318600;6603839838</t>
  </si>
  <si>
    <t>Deore, Bhavana;Paquet, Chantal;Kell, Arnold J.;Lacelle, Thomas;Liu, Xiangyang;Mozenson, Olga;Lopinski, Gregory;Brzezina, Greg;Guo, Chang;Lafreni√®re, Sylvie;Malenfant, Patrick R.L.</t>
  </si>
  <si>
    <t>Ottawa ON,;Longueuil</t>
  </si>
  <si>
    <t>National Research Council Canada;Canadian Space Agency</t>
  </si>
  <si>
    <t>60009839;60007248</t>
  </si>
  <si>
    <t>Deore B.</t>
  </si>
  <si>
    <t>Formulation of Screen-Printable Cu Molecular Ink for Conductive/Flexible/Solderable Cu Traces</t>
  </si>
  <si>
    <t>10.1021/acsami.9b08854</t>
  </si>
  <si>
    <t>2-s2.0-85073148624</t>
  </si>
  <si>
    <t>['synthetic mof', 'spectroscopically probed', 'separation process', 'separated charge', 'reaction center', 'promising platform', 'processes depend', 'precise positioning', 'photogenerated excitons', 'organic frameworks', 'new possibilities', 'mofs ),', 'mof emission', 'mechanistic understanding', 'lhcs ).', 'hop along', 'harvesting complexes', 'future developments', 'findings demonstrate', 'excited porphyrin', 'excited mof', 'excitation wavelength', 'energy transfer', 'emission mapping', 'density donor', 'defined structure', 'completely quenched', 'charge transfer', 'centered emission', 'antenna rings', 'acceptor system', '670 nm', '460 nm', '1d pores', '1000 mof', '1000 *)', '1 ).']</t>
  </si>
  <si>
    <t>Chromophore assemblies within well-defined porous coordination polymers, such as metal-organic frameworks (MOFs), can emulate the functionality of the antenna rings of chlorophylls in light-harvesting complexes (LHCs). The chemical, electronic, and structural diversities define MOFs as a promising platform where photogenerated excitons can be displaced to redox catalysts similar to the reaction center of the LHC. The precise positioning of the pigments and complementary redox units enables us to understand the charge/energy-transfer process within these crystalline solid compositions. In this study, we postsynthetically anchored tetraphenylporphyrinato zinc(II) (TPPZn)-derived complementary pigment within the 1D pores of 1,3,6,8-tetrakis(p-benzoicacid)pyrene (H4TBAPy)-derived NU-1000 MOF to form a high-density donor-acceptor system. The ground- and excited-state redox potentials of the donor and acceptor were chosen to facilitate an energy transfer (EnT) from the excited MOF (i.e., NU-1000*) to TPPZn and a charge transfer (CT) from excited porphyrin (i.e., TPPZn*). Thus, the processes depend on the excitation wavelength. The energy transfer process was spectroscopically probed by excitation-emission mapping: MOF emission was completely quenched at 460 nm, where the pyrene-centered emission was expected. Instead, the excited MOF efficiently transfers the energy to manifest a TPPZn-centered emission at 670 nm (kEnT ‚âà 4.7 √ó 1011 s-1). The excited TPPZn pigment, with a neighboring TBAPy linker, forms an artificial "special-pair"-like system driving the charge-separation process (kCT = 1.2 √ó 1010 s-1). The findings demonstrate a synthetic MOF-based artificial LHC system where their well-defined structure will open up new possibilities as the separated charge can hop along the 1D pore channel for further mechanistic understanding and future developments.</t>
  </si>
  <si>
    <t>16849-16857</t>
  </si>
  <si>
    <t>60029472;60029472;60028609;60028609;60029472</t>
  </si>
  <si>
    <t>57205028866;57223115387;6701530168;7005962867;6506478601</t>
  </si>
  <si>
    <t>Li, Xinlin;Yu, Jierui;Gosztola, David J.;Fry, H. Christopher;Deria, Pravas</t>
  </si>
  <si>
    <t>Carbondale;Lemont</t>
  </si>
  <si>
    <t>Southern Illinois University Carbondale;Argonne National Laboratory</t>
  </si>
  <si>
    <t>60029472;60028609</t>
  </si>
  <si>
    <t>Wavelength-Dependent Energy and Charge Transfer in MOF: A Step toward Artificial Porous Light-Harvesting System</t>
  </si>
  <si>
    <t>10.1021/jacs.9b08078</t>
  </si>
  <si>
    <t>2-s2.0-85073257460</t>
  </si>
  <si>
    <t>2017YFA0700103</t>
  </si>
  <si>
    <t>['white light', 'traditional type', 'simply adjusting', 'polymerization time', 'phenyl groups', 'new strategy', 'monomer structure', 'mainly used', 'luminescent polymers', 'luminescent moieties', 'hyperbranching polymerization', 'hyperbranched polytriphenylmethanols', 'harvesting film', 'generally constructed', 'functionality library', 'facile fabrication', 'emitting diode', 'easily tuned', 'antenna effect']</t>
  </si>
  <si>
    <t>Luminescent polymers are generally constructed through polymerization of luminescent moieties. Polymerization itself, however, is mainly used for constructing polymer main chain, and the importance of polymerization on luminescence has yet to be explored. Here, we demonstrate a polymerization-induced emission strategy producing luminescent polymers by introducing Barbier reaction to hyperbranching polymerization, which allows luminescent properties to be easily tuned from the traditional type to an aggregation-induced emission type by simply adjusting the monomer structure and the polymerization time. When rotation about the phenyl groups in hyperbranched polytriphenylmethanols (HPTPMs) is hindered, HPTPMs exhibit traditional emission property. When all phenyl groups of HPTPM are rotatable, i.e., p,p‚Ä≤,p‚Ä≥-HPTPM, it exhibits interesting aggregation-induced emission property with tunable emission colors from blue to yellow, by just adjusting polymerization time. Further applications of aggregation-induced emission type luminescent polymers are illustrated by the facile fabrication of white light-emitting diode (LED) and light-harvesting film with an antenna effect &gt;14. This Barbier hyperbranching polymerization-induced emission provides a new strategy for the design of luminescent polymers and expands the methodology and functionality library of both hyperbranching polymerization and luminescent polymers.</t>
  </si>
  <si>
    <t>16839-16848</t>
  </si>
  <si>
    <t>60073523-60105111;60073523-60105111;60073523;60073523;60073523-60105111</t>
  </si>
  <si>
    <t>57204426463;57193320131;57211296436;8299564000;23101325100</t>
  </si>
  <si>
    <t>Jing, Ya Nan;Li, Shun Shun;Su, Muqiao;Bao, Hongli;Wan, Wen Ming</t>
  </si>
  <si>
    <t>Qingdao;Fuzhou</t>
  </si>
  <si>
    <t>China University of Petroleum (East China);State Key Laboratory of Structural Chemistry, Fuzhou</t>
  </si>
  <si>
    <t>60105111;60073523</t>
  </si>
  <si>
    <t>Jing Y.N.</t>
  </si>
  <si>
    <t>Barbier Hyperbranching Polymerization-Induced Emission toward Facile Fabrication of White Light-Emitting Diode and Light-Harvesting Film</t>
  </si>
  <si>
    <t>10.1021/jacs.9b08065</t>
  </si>
  <si>
    <t>2-s2.0-85073334646</t>
  </si>
  <si>
    <t>['varying degrees', 'transverse dipole', 'study field', 'skin depth', 'resonance wavelength', 'quadrupole mode', 'numerical simulations', 'numerical model', 'nearly independent', 'nanoparticle spectroscopy', 'metal film', 'mediated processes', 'localized chemistry', 'good agreement', 'film thickness', 'field enhancement', 'far field', 'associated near', 'amplitude relative', 'also observed', '45 nm']</t>
  </si>
  <si>
    <t>We study the near-field and far-field optical responses of nanoparticle-on-film systems using single-nanoparticle spectroscopy and numerical simulations. We find that the optical spectra contain three dominant modes: A transverse dipole, quadrupole mode, and a dominant vertical antenna mode. We vary the thickness of the metal film from 10 to 45 nm and find that the vertical antenna mode wavelength is nearly independent of the film thickness. In contrast, we find that the associated near-field enhancement in the gap between the particle and the film strongly depends on the film thickness. This trend is also observed in the far field where the vertical antenna mode strongly increases in amplitude relative to the quadrupole for the increasing film thicknesses up to the skin depth of gold. These findings are in good agreement with a numerical model and pave the way to study field-mediated processes such as fluorescence, surface-enhanced Raman spectroscopy, and localized chemistry at the same resonance wavelength but at varying degrees of field enhancement.</t>
  </si>
  <si>
    <t>25801-25808</t>
  </si>
  <si>
    <t>57199994643;57211256854;56002419100</t>
  </si>
  <si>
    <t>Armstrong, Rachel E.;Van Liempt, J. C.;Zijlstra, Peter</t>
  </si>
  <si>
    <t>Armstrong R.</t>
  </si>
  <si>
    <t>Effect of Film Thickness on the Far- A nd Near-Field Optical Response of Nanoparticle-on-Film Systems</t>
  </si>
  <si>
    <t>10.1021/acs.jpcc.9b06592</t>
  </si>
  <si>
    <t>2-s2.0-85073142777</t>
  </si>
  <si>
    <t>['well documented', 'vertical offset', 'using photogrammetry', 'uavs provide', 'uavs ).', 'tilted blocks', 'surface geometries', 'segment coalescence', 'scale observations', 'satellite imagery', 'resolution dems', 'representative set', 'remote sensing', 'reliably used', 'recent sediment', 'orthorectified images', 'opening widths', 'opening width', 'opening filled', 'ocean ridge', 'normal faults', 'measure length', 'mdfs belong', 'lava flow', 'largest ratio', 'large set', 'hundred meters', 'ground truthing', 'geothermal energy', 'geohazard assessment', 'fractures associated', 'fluid flow', 'field observations', 'field observation', 'expected ratio', 'dilatant faults', 'data present', 'damage zones', 'create high', 'corresponding interactions', 'continuous transition', 'collapsed relays', 'clear identification', 'based fieldwork', 'acquired photosets', 'acquired along', '2m threshold', '20 km']</t>
  </si>
  <si>
    <t>Normal faults in basalts develop massive dilatancy in the upper few hundred meters below the Earth's surface with corresponding interactions with groundwater and lava flow. These massively dilatant faults (MDFs) are widespread in Iceland and the East African Rift, but the details of their geometry are not well documented, despite their importance for fluid flow in the subsurface, geohazard assessment and geothermal energy.We present a large set of digital elevation models (DEMs) of the surface geometries of MDFs with 5-15 cm resolution, acquired along the Icelandic rift zone using unmanned aerial vehicles (UAVs). Our data present a representative set of outcrops of MDFs in Iceland, formed in basaltic sequences linked to the mid-ocean ridge. UAVs provide a much higher resolution than aerial/satellite imagery and a much better overview than ground-based fieldwork, bridging the gap between outcrop-scale observations and remote sensing. We acquired photosets of overlapping images along about 20 km of MDFs and processed these using photogrammetry to create high-resolution DEMs and orthorectified images. We use this dataset to map the faults and their damage zones to measure length, opening width and vertical offset of the faults and identify surface tilt in the damage zones. Ground truthing of the data was done by field observations. Mapped vertical offsets show typical trends of normal fault growth by segment coalescence. However, opening widths in map view show variations at much higher frequency, caused by segmentation, collapsed relays and tilted blocks. These effects commonly cause a higher-than-expected ratio of vertical offset and opening width for a steep normal fault at depth. Based on field observations and the relationships of opening width and vertical offset, we define three endmember morphologies of MDFs: (i) dilatant faults with opening width and vertical offset, (ii) tilted blocks (TBs) and (iii) openingmode (mode I) fissures. Field observation of normal faults without visible opening invariably shows that these have an opening filled with recent sediment. TB-dominated normal faults tend to have the largest ratio of opening width and vertical offset. Fissures have opening widths up to 15m with throw below a 2m threshold. Plotting opening width versus vertical offset shows that there is a continuous transition between the endmembers. We conclude that for these endmembers, the ratio between opening width and vertical offset R can be reliably used to predict fault structures at depth. However, fractures associated with MDFs belong to one larger continuum and, consequently, where different endmembers coexist, a clear identification of structures solely via the determination of R is impossible.</t>
  </si>
  <si>
    <t>1757-1784</t>
  </si>
  <si>
    <t>60016653;60016653;60016653-60025988;60016653;60016653</t>
  </si>
  <si>
    <t>57208239556;6701749519;55671448600;55439930400;6602437079</t>
  </si>
  <si>
    <t>Weism√ºller, Christopher;Urai, Janos L.;Kettermann, Michael;Von Hagke, Christoph;Reicherter, Klaus</t>
  </si>
  <si>
    <t>Weism√ºller C.</t>
  </si>
  <si>
    <t>Structure of massively dilatant faults in Iceland: Lessons learned from high-resolution unmanned aerial vehicle data</t>
  </si>
  <si>
    <t>10.5194/se-10-1757-2019</t>
  </si>
  <si>
    <t>2-s2.0-85074395031</t>
  </si>
  <si>
    <t>['tangential components', 'scattering cancellation', 'may lead', 'illusion effects', 'general method', 'effective polarizabilities', 'desired fields', 'cylindrical metasurfaces', 'cylindrical absorbers', 'antenna synthesis']</t>
  </si>
  <si>
    <t>We explore the use of cylindrical metasurfaces in providing several illusion mechanisms including scattering cancellation and creating fictitious line sources. We present the general synthesis approach that leads to such phenomena by modeling the metasurface with effective polarizability tensors and by applying boundary conditions to connect the tangential components of the desired fields to the required surface polarization current densities that generate such fields. We then use these required surface polarizations to obtain the effective polarizabilities for the synthesis of the metasurface. We demonstrate the use of this general method for the synthesis of metasurfaces that lead to scattering cancellation and illusion effects and discuss practical scenarios by using loaded dipole antennas to realize the discretized polarization current densities. This study is the first fundamental step that may lead to interesting electromagnetic applications, like stealth technology, antenna synthesis, wireless power transfer, sensors, cylindrical absorbers, etc.</t>
  </si>
  <si>
    <t>60016849;60007278;60012835;60007278;60007278</t>
  </si>
  <si>
    <t>24780018100;57201818208;57189334621;35247693400;7003509990</t>
  </si>
  <si>
    <t>Safari, Mahdi;Kazemi, Hamidreza;Abdolali, Ali;Albooyeh, Mohammad;Capolino, Filippo</t>
  </si>
  <si>
    <t>Canada;Iran;United States</t>
  </si>
  <si>
    <t>Toronto;Tehran;Irvine</t>
  </si>
  <si>
    <t>University of Toronto;Iran University of Science and Technology;University of California, Irvine</t>
  </si>
  <si>
    <t>60016849;60012835;60007278</t>
  </si>
  <si>
    <t>Safari M.</t>
  </si>
  <si>
    <t>Illusion mechanisms with cylindrical metasurfaces: A general synthesis approach</t>
  </si>
  <si>
    <t>10.1103/PhysRevB.100.165418</t>
  </si>
  <si>
    <t>2-s2.0-85074449205</t>
  </si>
  <si>
    <t>['titanium nitride', 'tin ncs', 'tin nc', 'tin nanostructures', 'surface plasmon', 'scattering spectra', 'quantitatively compare', 'plasmonic responses', 'photothermal applications', 'particle spectroscopy', 'ncs ).', 'nc size', 'key aspect', 'developed methodology', 'detailed analyses']</t>
  </si>
  <si>
    <t>nanoantenna | plasmon | scattering | single-particle spectroscopy | titanium nitride</t>
  </si>
  <si>
    <t>Titanium nitride (TiN) nanostructures are promising building blocks for photothermal applications because of the surface plasmon-induced light absorption. However, compared to noble metal nanostructures, detailed analyses of the plasmonic responses of TiN nanostructures have been limited. In this work, by combining transmission electron microscopy (TEM) and single-particle spectroscopy, we determine absolute scattering cross sections of individual TiN nanocubes (NCs). The key aspect of the developed methodology is placing a TiN NC on an ultrathin SiO2 membrane and performing the precise structural analysis and the scattering spectrum measurement on the same TiN NCs. Furthermore, by employing Au nanospheres as references, we quantitatively compare the scattering spectra with those obtained for TiN NCs and determine the absolute scattering cross section as a function of NC size.</t>
  </si>
  <si>
    <t>6769-6773</t>
  </si>
  <si>
    <t>60011418;60011418;60011418</t>
  </si>
  <si>
    <t>52364973600;57215307039;7403351435</t>
  </si>
  <si>
    <t>Sugimoto, Hiroshi;Ikuno, Yoichi;Fujii, Minoru</t>
  </si>
  <si>
    <t>Kobe</t>
  </si>
  <si>
    <t>Kobe University</t>
  </si>
  <si>
    <t>Sugimoto H.</t>
  </si>
  <si>
    <t>Absolute Scattering Cross Sections of Titanium Nitride Nanoparticles Determined by Single-Particle Spectroscopy: Implications for Plasmonic Nanoantennas</t>
  </si>
  <si>
    <t>10.1021/acsanm.9b01725</t>
  </si>
  <si>
    <t>2-s2.0-85074673612</t>
  </si>
  <si>
    <t>['unidentified liquids', 'ultrahigh frequency', 'tag antenna', 'solvent strategy', 'sensing systems', 'reader antennas', 'reader antenna', 'radiofrequency identification', 'industrial scale', 'industrial production', 'green preparation', 'first benchmark', 'efficient production', 'combining shear', 'accurately label']</t>
  </si>
  <si>
    <t>conductive ink | GNP | graphite nanoplates | machine learning | RFID | screen printing | solvent sensing</t>
  </si>
  <si>
    <t>In this study, we demonstrate sustainable conductive screen printing ink containing graphite nanoplates (GNPs) prepared by means of combining shear and ultrasonication exfoliation processes with the aid of mixed-solvent strategy of isopropanol (IPA)-water mixtures. The screen printed GNP ink features high conductivity of 4.66 √ó 104 S/m, green preparation, low manufacturing cost and has the potential for industrial scale-up productions. We first benchmark the GNP conductive ink and screen printed samples to investigate the rheology of the ink and its compatibility for industrial production. The high loading GNP ink is further applied to scalable and efficient production of ultrahigh frequency (UHF) radiofrequency identification (RFID) tag antenna and reader antenna. A low-cost, accurate wireless liquid sensing system capable of sensing the content of the liquids via machine learning data sets by feedforward neural network is demonstrated for ubiquitous IoT sensing applications. The experimental results demonstrate that the GNP ink printed RFID tags and reader antennas can provide satisfactory read range and performance for many practical RFID applications, such as inventory and security. Furthermore, the printed RFID wireless sensor incorporating neural network machine learning can accurately label the content of colorless, transparent, and unidentified liquids, illustrating the potential in low-cost, green, and industrial scalable production of GNP conductive ink printed RFID antennas and sensing systems for massive IoT applications deployment enabling ubiquitous wireless connectivity.</t>
  </si>
  <si>
    <t>6197-6208</t>
  </si>
  <si>
    <t>56662858700;57192278782;55868189300;7410064873;56589936800;22135804300;7404211483</t>
  </si>
  <si>
    <t>Leng, Ting;Pan, Kewen;Zhang, Yongwei;Li, Jiashen;Afroj, Shaila;Novoselov, Kostya S.;Hu, Zhirun</t>
  </si>
  <si>
    <t>Leng T.</t>
  </si>
  <si>
    <t>Screen-Printed Graphite Nanoplate Conductive Ink for Machine Learning Enabled Wireless Radiofrequency-Identification Sensors</t>
  </si>
  <si>
    <t>10.1021/acsanm.9b01034</t>
  </si>
  <si>
    <t>2-s2.0-85074676405</t>
  </si>
  <si>
    <t>['theoretical results', 'simplified method', 'scale model', 'ring truss', 'potential use', 'paper investigates', 'numerical simulations', 'natural frequencies', 'mode shapes', 'like structure', 'homogenization method', 'fem ).', 'established based', 'equivalent process', 'bending stiffness']</t>
  </si>
  <si>
    <t>Circular mesh antenna | Equivalent cylindrical shell model | Natural frequency | Numerical simulation | Simplified unit cell</t>
  </si>
  <si>
    <t>This paper investigates the potential use of an equivalent cylindrical shell model to analyze the vibration of a ring truss structure for a large deployable circular mesh antenna clamped along one generatrix. The simplified method, which reduces the three-dimensional cell structure into a two-dimensional ‚Äúflattened‚Äù cell structure of the ring truss, is presented. According to the drum-like structure of the antenna, the equivalent cylindrical shell model of the ring truss structure is established. Using the flattened cell structure, the equivalent membrane stiffness and bending stiffness are derived by using the equivalent process and the homogenization method. The differential governing equation of motion for the equivalent cylindrical shell clamped along one generatrix is established based on the Donnell thin shell theory. The theoretical results are verified by numerical simulations. The natural frequencies of the equivalent cylindrical shell are calculated with the non-normal boundary condition clamped along one generatrix. The natural frequencies are compared to ones obtained using a full-scale model by using the finite element method (FEM). The mode shapes of the equivalent cylindrical shell agree well with the ones of the ring truss structure for the full-scale finite element.</t>
  </si>
  <si>
    <t>0022460X</t>
  </si>
  <si>
    <t>Journal of Sound and Vibration</t>
  </si>
  <si>
    <t>60022281;60022281;60087302;60022281</t>
  </si>
  <si>
    <t>56576551400;57202990184;57210125482;57203898257</t>
  </si>
  <si>
    <t>Zhang, W.;Xi, A.;Siriguleng, B.;Liu, G.</t>
  </si>
  <si>
    <t>Hohhot;Beijing</t>
  </si>
  <si>
    <t>Inner Mongolia University of Technology;Beijing University of Technology</t>
  </si>
  <si>
    <t>60087302;60022281</t>
  </si>
  <si>
    <t>An equivalent cylindrical shell model of vibration analysis based on simplified repeating unit cell for ring truss structure</t>
  </si>
  <si>
    <t>S0022460X19304018</t>
  </si>
  <si>
    <t>10.1016/j.jsv.2019.114847</t>
  </si>
  <si>
    <t>2-s2.0-85069436934</t>
  </si>
  <si>
    <t>Ministerio de Educaci√≥n y Cultura</t>
  </si>
  <si>
    <t>FPU15/06341</t>
  </si>
  <si>
    <t>['system capabilities', 'spherical range', 'simultaneous acquisition', 'significantly cut', 'referring uncertainties', 'referring subsystem', 'recently attracting', 'recent developments', 'providing centimeter', 'processing techniques', 'previous version', 'one hand', 'measurements collected', 'increasing interest', 'improved uav', 'implemented system', 'flight time', 'contribution presents', 'calibrated properly', 'antenna performance', 'anechoic chamber']</t>
  </si>
  <si>
    <t>antenna diagnostics | dual probes | dual-band Real Time Kinematics (RTK) | high directive antennas | on-site antenna measurement | phaseless techniques | Unmanned Aerial Vehicles (UAVs)</t>
  </si>
  <si>
    <t>On-site antenna measurement has been recently attracting an increasing interest in order to assess the antenna performance in real operational environments. The complexity and cost of these kind of measurements have been significantly cut down due to recent developments in unmanned aerial vehicles' (UAVs) hardware and antenna measurement post-processing techniques. In particular, the introduction of positioning and geo-referring subsystems capable of providing centimeter-level accuracy together with the use of phase retrieval techniques and near-field to far-field transformation algorithms, have enabled near field measurements using UAVs. This contribution presents an improved UAV-based on-site antenna measurement system. On the one hand, the simultaneous acquisition on two measurement surfaces has been introduced and calibrated properly, thus reducing geo-referring uncertainties and flight time. On the other hand, the positioning and geo-referring subsystem has been enhanced by means of a dual-band real time kinematics (RTK) unit. The system capabilities were validated by measuring an offset reflector antenna, and the results were compared with the measurements at the spherical range in the anechoic chamber and with the measurements collected with a previous version of the implemented system.</t>
  </si>
  <si>
    <t>57188572150;57189594390;6701608102</t>
  </si>
  <si>
    <t>Garc√≠a Fern√°ndez, Mar√≠a;√Ålvarez L√≥pez, Yuri;Las-Heras, Fernando</t>
  </si>
  <si>
    <t>Garc√≠a Fern√°ndez M.</t>
  </si>
  <si>
    <t>Dual-Probe Near-Field Phaseless Antenna Measurement System on Board a UAV</t>
  </si>
  <si>
    <t>10.3390/s19214663</t>
  </si>
  <si>
    <t>2-s2.0-85074901772</t>
  </si>
  <si>
    <t>['significantly higher', 'semiconductor combinations', 'schottky barrier', 'recent research', 'promising strategy', 'production rate', 'powder density', 'photocatalytic rates', 'photocatalytic activity', 'nonlinear dependence', 'nir light', 'molecular hydrogen', 'light owing', 'interfaced plasmonic', 'interfaced aunr', 'hydrogen formation', 'hot electrons', 'harness photons', 'ferroelectric pbzrxti1', 'energy range', 'emergent strategies', 'efficient injection', 'e .,', 'described herein', 'aqueous suspension', 'also measured', 'absorb low', '28 %.']</t>
  </si>
  <si>
    <t>charge separation | ferroelectrics | H  production 2 | hot electrons | photocatalysts | Pt-end-capped gold nanorods | surface plasmon resonance</t>
  </si>
  <si>
    <t>Emergent strategies for efficient solar energy conversion have focused on ways to harness photons in the lower-energy range of sunlight that cannot be utilized by conventional semiconductor photocatalyst systems. Recent research has demonstrated that interfaced plasmonic-ferroelectric particles represent a promising strategy for the utilization of near-infrared (NIR) light owing to the possibility of the more efficient injection of hot charge carriers from noble metal nanoparticles. Described herein, platinum-end-capped gold nanorods (AuNRs) function as antennae to absorb low-energy NIR photons to generate hot electrons that can be injected into ferroelectric PbZrxTi1-xO3 (PZT; x = 0.48, 0.50, 0.52, 0.54, 0.56, and 0.60) and drive the reduction of water to molecular hydrogen at its surfaces. As an aqueous suspension, the interfaced AuNR-PZT particles exhibited maximal photocatalytic rates for hydrogen formation under a 976 nm diode laser (powder density = 2.0 W cm-2) for the 52% Zr (x = 0.52) composition at a photon conversion efficiency of 0.28%. This efficiency is significantly higher than in previously reported metal-semiconductor combinations, i.e., of 0.01% to 0.1%, owing to the large ferroelectric polarization of PZT at its morphotropic phase boundary that yields the smallest Schottky barrier height. Reduction of the Schottky barrier height at the AuNR-PZT interface results from the effect of the surface electric polarization on interfacial band bending, and helps to drive charge injection and the photocatalytic activity for molecular hydrogen production. Photocatalytic rates were also measured as a function of the irradiant power density, ranging from 0.1 to 2.0 W cm-2, and exhibited an increasing, nonlinear dependence that is consistent with the production rate of hot electrons above the Schottky barrier. Thus, this study reveals original insights into the critical parameters needed to design integrated plasmonic-ferroelectric photocatalyst systems for utilizing hot electrons produced from NIR light and achieving higher solar conversion efficiencies.</t>
  </si>
  <si>
    <t>7690-7699</t>
  </si>
  <si>
    <t>60004923;60004923;60004923;60004923;60004923;60004923</t>
  </si>
  <si>
    <t>57207453724;57207878709;56521554400;57211647865;57000706200;6603309422</t>
  </si>
  <si>
    <t>Kumar, Vineet;O'Donnell, Shaun;Zoellner, Brandon;Martinez, Jhon;Wang, Gufeng;Maggard, Paul A.</t>
  </si>
  <si>
    <t>Interfacing Plasmonic Nanoparticles with Ferroelectrics for Hot-Carrier-Driven Photocatalysis: Impact of Schottky Barrier Height</t>
  </si>
  <si>
    <t>10.1021/acsaem.9b01682</t>
  </si>
  <si>
    <t>2-s2.0-85072984842</t>
  </si>
  <si>
    <t>CHE-1415881</t>
  </si>
  <si>
    <t>['unique feature', 'unique advantages', 'technological implementation', 'synthetically realized', 'spike nanostar', 'single particle', 'resonant strength', 'resonant modes', 'phototherapeutic agents', 'novel 6', 'narrow resonances', 'nanostructures fabricated', 'nanostars combine', 'known limitations', 'hot electron', 'display multiple', 'concerted computational', 'computationally studied', 'colloidal nanostructure', '2000 nm']</t>
  </si>
  <si>
    <t>Gold nanostars display exceptional field enhancement properties and tunable resonant modes that can be leveraged to create effective imaging tags, phototherapeutic agents, and hot electron-based photocatalytic platforms. Despite having emerged as the cornerstone among plasmonic nanoparticles with respect to resonant strength and tunability, some well-known limitations have hampered their technological implementation. Herein we tackle these recognized intrinsic weaknesses, which stem from the complex, and thus computationally untreatable morphology and the limited sample monodispersity, by proposing a novel 6-spike nanostar, which we have computationally studied and synthetically realized, as the epitome of 3D plasmonic nanoantenna with wide range plasmonic tunability. Our concerted computational and experimental effort shows that these nanostars combine the unique advantages of nanostructures fabricated from the top-down and those synthesized from the bottom-up, showcasing a unique plasmonic response that remains largely unaltered on going from the single particle to the ensemble. Furthermore, they display multiple, well-separated, narrow resonances, the most intense of which extends in space much farther than that observed before for any plasmonic mode localized around a colloidal nanostructure. Importantly, the unique close correlation between morphology and plasmonic response leads the resonant modes of these particles to be tunable between 600 and 2000 nm, a unique feature that could find relevance in cutting edge technological applications.</t>
  </si>
  <si>
    <t>18662-18671</t>
  </si>
  <si>
    <t>60119141;60119141;60031828;60028717;60119141;60119141;60119141</t>
  </si>
  <si>
    <t>57191279759;57191275078;16230817100;57203904500;24513039200;19640805000;34769830700</t>
  </si>
  <si>
    <t>Tsoulos, Ted V.;Atta, Supriya;Lagos, Maureen J.;Beetz, Michael;Batson, Philip E.;Tsilomelekis, George;Fabris, Laura</t>
  </si>
  <si>
    <t>United States;Canada;Germany</t>
  </si>
  <si>
    <t>New Brunswick;Hamilton;Munich</t>
  </si>
  <si>
    <t>Rutgers University‚ÄìNew Brunswick;McMaster University;Ludwig-Maximilians-Universit√§t M√ºnchen</t>
  </si>
  <si>
    <t>60119141;60031828;60028717</t>
  </si>
  <si>
    <t>Tsoulos T.V.</t>
  </si>
  <si>
    <t>Colloidal plasmonic nanostar antennas with wide range resonance tunability</t>
  </si>
  <si>
    <t>10.1039/c9nr06533d</t>
  </si>
  <si>
    <t>2-s2.0-85072999849</t>
  </si>
  <si>
    <t>['weak correlation', 'trace levels', 'seiras platform', 'real time', 'provides structural', 'powerful technique', 'platform opens', 'occurred due', 'novel atr', 'minimized benefiting', 'level analytes', 'ir platform', 'interfacial applications', 'incident polarization', 'functional information', 'fabricated onto', 'extremely promising', 'dynamically monitored', 'dynamic reactions', 'conventional atr', 'background water', 'aqueous solutions', 'antenna orientation', 'antenna array', 'analytical technique', 'analyte adsorption', '4 ).']</t>
  </si>
  <si>
    <t>Attenuated total reflection surface-enhanced infrared absorption spectroscopy (ATR-SEIRAS) is a powerful technique that provides structural and functional information during dynamic reactions in aqueous solutions. One existing limitation is the sensitivity to extract the signals of trace-level analytes from the background water in situ and in real time. Here, we proposed a novel ATR-SEIRAS platform that integrated a large-scale triangle gold antenna array onto a conventional ATR-IR platform to increase the sensitivity of this analytical technique. A square centimeter level well-ordered gold antenna array was fabricated onto an Si prism via nanosphere lithography. The size-dependent antenna array resonance had weak correlation with the incident polarization and antenna orientation, allowing antenna array-enhanced IR detection without the requirement of a microscope. In addition, the antenna resonance shift that occurred due to analyte adsorption-induced refractive index variation could be minimized benefiting from the high refractive index of Si (3.4). As a demonstration, we dynamically monitored the adsorption of the trace levels of proteins on top of the antenna array with a real signal enhancement factor larger than 300. Our platform opens an avenue to apply antenna array-enhanced IR spectroscopy in an aqueous environment measured via commercial IR instruments, which is extremely promising for the interfacial applications that require signal enhancement.</t>
  </si>
  <si>
    <t>18543-18549</t>
  </si>
  <si>
    <t>60033100;60025665;60033100;60033100;60121299;60033100</t>
  </si>
  <si>
    <t>56227499100;55461576200;57195307984;57200393736;56937876300;57219402263</t>
  </si>
  <si>
    <t>Li, Jian;Yan, Zhendong;Li, Jin;Wang, Zhenlin;Morrison, William;Xia, Xing Hua</t>
  </si>
  <si>
    <t>San Jose;Nanjing;Nanjing</t>
  </si>
  <si>
    <t>Molecular Vista, Inc.;Nanjing University;Nanjing Forestry University</t>
  </si>
  <si>
    <t>60121299;60033100;60025665</t>
  </si>
  <si>
    <t>Antenna array-enhanced attenuated total reflection IR analysis in an aqueous solution</t>
  </si>
  <si>
    <t>10.1039/c9nr04032c</t>
  </si>
  <si>
    <t>2-s2.0-85073482043</t>
  </si>
  <si>
    <t>['radiofrequency signals', 'mode ring', 'first time', 'custom design']</t>
  </si>
  <si>
    <t>We propose, for the first time to our knowledge, tunable true time delay line operation for radiofrequency signals on a few-mode fiber link. In particular, the custom design of a 7-LP-mode ring-core few-mode fiber together with a set of 5 broadband long period gratings inscribed at the proper positions along the fiber allows 4-sample true time delay line tunability over a 20-nm optical wavelength range. We study the performance of the designed true time delay line in the context of reconfigurable microwave photonics signal processing by theoretically evaluating microwave signal filtering and optical beamforming networks for phased array antennas.</t>
  </si>
  <si>
    <t>31773-31782</t>
  </si>
  <si>
    <t>60117547;60117547;60117547</t>
  </si>
  <si>
    <t>56516057700;57204035664;14826513000</t>
  </si>
  <si>
    <t>Garc√≠a, Sergi;Guillem, Rub√©n;Gasulla, Ivana</t>
  </si>
  <si>
    <t>Garc√≠a S.</t>
  </si>
  <si>
    <t>Ring-core few-mode fiber for tunable true time delay line operation</t>
  </si>
  <si>
    <t>10.1364/OE.27.031773</t>
  </si>
  <si>
    <t>2-s2.0-85074336039</t>
  </si>
  <si>
    <t>Academia Sinica</t>
  </si>
  <si>
    <t>104-2112-M-006-005-MY3</t>
  </si>
  <si>
    <t>['yuna structure', 'yuna arrays', 'spr along', 'single wavelength', 'required far', 'purcell radiation', 'polar angles', 'optical imaging', 'multiple wavelengths', 'manipulated spr', 'light sources', 'light beams', 'imi substrate', 'geometry parameters', 'field patterns', 'field angles', 'emission along', 'electron moving', 'electron movement', 'electron bunch', 'dimensional gratings', 'designed far', 'computer simulations']</t>
  </si>
  <si>
    <t>An electron bunch (e-bunch) passing through an insulator-metal-insulator (IMI) substrate can excite surface plasmons (SPs) on the substrate. Recent studies demonstrate that Smith-Purcell radiation (SPR) from one-dimensional gratings on an IMI substrate can be manipulated and enhanced by e-bunch excited SPs. However, under this configuration, only the emission along the direction of electron moving can be controlled. To steer both the azimuthal and polar angles of the far-field emission pattern requires other mechanisms. In this work, the SP-manipulated SPR with a Yagi‚ÄìUda nanoantenna (YUNA) array on an IMI substrate for generation of light beams with designed far-field patterns is proposed and explored by computer simulations. Emission of SPR along and perpendicular to the direction of electron movement can be manipulated by designing grating period and YUNA structure, respectively. Dependence of the azimuthal and polar angles of emitted light beam on geometry parameters of feed and directors of YUNA are elucidated. Furthermore, emission of multiple beams containing a single wavelength and multiple wavelengths with required far-field angles can be achieved using different groups of YUNA arrays on different IMI substrates. The proposed mechanism may have applications for light sources, optical imaging, optical beam steering, holography, microdisplay and cryptography.</t>
  </si>
  <si>
    <t>32567-32577</t>
  </si>
  <si>
    <t>60014982;60014982;60014982</t>
  </si>
  <si>
    <t>7102083935;57211539310;57192217036</t>
  </si>
  <si>
    <t>Lan, Yung Chiang;Chen, Jia Hong;Chen, Chih Min</t>
  </si>
  <si>
    <t>National Cheng Kung University</t>
  </si>
  <si>
    <t>Lan Y.C.</t>
  </si>
  <si>
    <t>Surface plasmons manipulated Smith-Purcell radiation on Yagi-Uda nanoantenna arrays</t>
  </si>
  <si>
    <t>10.1364/OE.27.032567</t>
  </si>
  <si>
    <t>2-s2.0-85074375287</t>
  </si>
  <si>
    <t>LTAUSA 17066</t>
  </si>
  <si>
    <t>['voltage signal', 'strong effect', 'spacecraft potential', 'laboratory conditions', 'impacted element', 'impact signals', 'either escape', 'different speeds', 'cassini radio', 'ambient plasma']</t>
  </si>
  <si>
    <t>antenna | dust impact | spacecraft potential</t>
  </si>
  <si>
    <t>Electric field antennas are capable of detecting dust impacts in different space environment. We analyze the dust impact signals detected by the Cassini Radio and Plasma Wave Science instrument at different locations around Saturn and compare them with dust impact signals simulated in laboratory conditions and numerically. The spacecraft potential, the size, and capacitance of the impacted element and ambient plasma have a strong effect on the amplitude and the shape of impact signals, providing important clues to understanding the signal generation mechanism. The voltage signal on the antenna is due to the separation of the impact generated charges, which occurs as electrons and ions can either escape (at different speeds) or be collected by the impacted element depending on the spacecraft potential.</t>
  </si>
  <si>
    <t>10941-10950</t>
  </si>
  <si>
    <t>60105683-60024324;60016605;60016605;60000221;60003674;60016605;60021255;60000221;60024324;60024324;60031135;60024324;60024324;60000221</t>
  </si>
  <si>
    <t>35239051400;57193752928;56958618000;6602702697;9736405600;9277705100;55205881600;47061302600;6507238892;7004599130;48561263700;6602866874;7006701856;7004420623</t>
  </si>
  <si>
    <t>Ye, S. Y.;Vaverka, J.;Nouzak, L.;Sternovsky, Z.;Zaslavsky, A.;Pavlu, J.;Mann, I.;Hsu, H. W.;Averkamp, T. F.;Sulaiman, A. H.;Pisa, D.;Hospodarsky, G. B.;Kurth, W. S.;Horanyi, M.</t>
  </si>
  <si>
    <t>China;Czech Republic;United States;Norway;Czech Republic;France;United States</t>
  </si>
  <si>
    <t>Shenzhen;Prague;Iowa City;Tromso;Prague Praha;Paris;Boulder</t>
  </si>
  <si>
    <t>Southern University of Science and Technology;Academy of Sciences of the Czech Republic;University of Iowa;UiT The Arctic University of Norway;Charles University;L'Observatoire de Paris;University of Colorado Boulder</t>
  </si>
  <si>
    <t>60105683;60031135;60024324;60021255;60016605;60003674;60000221</t>
  </si>
  <si>
    <t>Ye S.Y.</t>
  </si>
  <si>
    <t>Understanding Cassini RPWS Antenna Signals Triggered by Dust Impacts</t>
  </si>
  <si>
    <t>10.1029/2019GL084150</t>
  </si>
  <si>
    <t>2-s2.0-85074616301</t>
  </si>
  <si>
    <t>['user grouping', 'systems adopt', 'system complexity', 'spatial domain', 'sparse characteristics', 'significantly decrease', 'salient feature', 'results show', 'results indicate', 'propose beam', 'mobile traffic', 'mmwave communication', 'mmwave band', 'lower complexity', 'high frequencies', 'good trade', 'frequency selectivity', 'effectively solve', 'effectively reduce', 'dramatic proliferation', 'designed detectors', 'design complexity', 'critical step', 'channels worst', 'channel sparsity', 'channel selection', 'beam domain', 'also derives']</t>
  </si>
  <si>
    <t>To keep up with the dramatic proliferation of mobile traffic, the fifth-generation (5G) systems adopt the millimetre-wave (mmWave) frequency band together with a large-scale antenna array. Although the use of large-scale antenna array can effectively solve the problem of severe signal attenuation at high frequencies, it also derives other issues. For example, the system complexity on spatial domain becomes computationally prohibitive, because the system has to estimate all the channels of each antenna. Also, the ever-growing data rates make the frequency selectivity of channels worst in the spatial domain. Recently, utilising the sparse characteristics of the mmWave band, beam-domain signal processing has drawn increasing interest for future 5G systems. In this study, the authors design multi-user data detection for the mmWave communication on beam domain. To effectively reduce the design complexity, they exploit the salient feature of channel sparsity to propose beam-channel selection and user grouping. Results indicate that the beam-channel selection is a critical step in the design of 5G systems since it can significantly decrease the complexity while maintaining the throughput. User grouping allows us to independently design detectors with lower complexity. Results show that the designed detectors can achieve a good trade-off between throughput and complexity.</t>
  </si>
  <si>
    <t>2629-2638</t>
  </si>
  <si>
    <t>60014261;60007954;60007954;60014261</t>
  </si>
  <si>
    <t>54963790900;7004162936;57211385700;57204858407</t>
  </si>
  <si>
    <t>Sheu, Jeng Shin;Sheen, Wern Ho;Wu, Wei Cyuan;Chang, Hong Rui</t>
  </si>
  <si>
    <t>Douliou;Min-Hsiung</t>
  </si>
  <si>
    <t>National Yunlin University of Science and Technology;National Chung Cheng University</t>
  </si>
  <si>
    <t>60014261;60007954</t>
  </si>
  <si>
    <t>Sheu J.</t>
  </si>
  <si>
    <t>Beam-based uplink multi-user detection for mmWave communications</t>
  </si>
  <si>
    <t>10.1049/iet-com.2018.5906</t>
  </si>
  <si>
    <t>2-s2.0-85073732901</t>
  </si>
  <si>
    <t>HYIT</t>
  </si>
  <si>
    <t>['useful insights', 'source antennas', 'secure performance', 'relaying networks', 'paper investigates', 'outage probability', 'op decreases', 'noise ratio', 'joint impact', 'ip increases', 'intercept probability', 'intercept probabilities', 'high snrs', 'high signal', 'form expressions', 'fading channel', 'eavesdropping increases', 'diversity orders', 'asymptotic behaviours', 'antenna decode', 'analytical derivations']</t>
  </si>
  <si>
    <t>This paper investigates the secure performance of multi-antenna decode-and-forward (DF) relaying networks where the Nakagami-m fading channel is taken into account. In practice, the joint impact of residual transceiver hardware impairments (HIs) and channel estimation errors (CEEs) on the outage probability (OP) and intercept probability (IP) are taken into account. Considering HIs and CEEs, an optimal transmit antenna selection scheme is proposed to enhance the secure performance and then a collaborative eavesdropping scheme is proposed. More specifically, they derive exact closed-form expressions for the outage and intercept probabilities. To obtain more useful insights the asymptotic behaviours for the OP are examined in the high signal-to-noise ratio (SNR) regime and the diversity orders are obtained and discussed. Simulation results confirm the analytical derivations and demonstrate that: (i) As the power distribution coefficient increases, OP decreases, while IP increases; (ii) There exist error floors for the OP at high SNRs, which is determined by CEEs; (iii) The secure performance can be improved by increasing the number of source antennas and artificial noise quantisation coefficient, while as the number of eavesdropping increases, the security of the system is reduced; (iv) There is a trade-off between the OP and IP.</t>
  </si>
  <si>
    <t>2649-2659</t>
  </si>
  <si>
    <t>60025881;60025881;60025881;60005465;60022046;60020457</t>
  </si>
  <si>
    <t>56152312500;57201727914;57194720140;35241044800;55884933100;6701632803</t>
  </si>
  <si>
    <t>Li, Xingwang;Huang, Mengyan;Li, Jingjing;Yu, Qingping;Rabie, Khaled;Cavalcante, Charles C.</t>
  </si>
  <si>
    <t>China;United Kingdom;Brazil;China</t>
  </si>
  <si>
    <t>Jiaozuo;Manchester;Fortaleza;Chengdu</t>
  </si>
  <si>
    <t>Henan Polytechnic University;Manchester Metropolitan University;Universidade Federal do Cear√°;University of Electronic Science and Technology of China</t>
  </si>
  <si>
    <t>60025881;60022046;60020457;60005465</t>
  </si>
  <si>
    <t>Secure analysis of multi-antenna cooperative networks with residual transceiver HIs and CEEs</t>
  </si>
  <si>
    <t>10.1049/iet-com.2019.0011</t>
  </si>
  <si>
    <t>2-s2.0-85073737499</t>
  </si>
  <si>
    <t>Chinese Government Scholarship</t>
  </si>
  <si>
    <t>['tier multi', 'study investigates', 'solved directly', 'solvable form', 'secrecy performance', 'proposed design', 'multiple antennas', 'mbs ).', 'maximising see', 'malicious multiple', 'information receiver', 'fbs serves', 'er attempts', 'energy receiver', 'downlink signal', 'csi errors', 'authors resort', 'authors consider', 'artificial noise', 'antenna eavesdropper']</t>
  </si>
  <si>
    <t>With the ellipsoid-bounded channel state information (CSI) errors, this study investigates the robust secrecy energy efficiency (SEE) optimisation in a wireless powered heterogeneous network. Specifically, the authors consider the network where multiple femtocell base stations (FBSs) are deployed under the coverage of one macrocell base station (MBS). Meanwhile, the MBS serves multiple macrocell users in the presence of a malicious multiple-antenna eavesdropper (Eve) while each FBS serves a pair of information receiver (IR) and energy receiver (ER) with multiple antennas, where the ER attempts to wiretap the information of IR in the same femtocell. To promote the secrecy performance, artificial noise (AN) is aided into the downlink signal at the MBS and FBSs, and the problem of maximising SEE is formed in a cross-tier multi-cell AN-aided transmit beamforming design. This problem is non-convex while containing infinite constraints caused by CSI errors, which cannot be solved directly. In this regard, the authors resort to the successive convex approximation, semi-definite relaxation techniques and Lagrange duality theory to acquire its solvable form. Moreover, to reduce the overhead of information exchange among coordinated BSs, they further propose a distributed approach based on alternative direction multiplier method. Finally, simulation results validate the effectiveness of the proposed design.</t>
  </si>
  <si>
    <t>2857-2870</t>
  </si>
  <si>
    <t>60069731-60080979;60069731-60080979;60069731-60080979;60069731-60080979</t>
  </si>
  <si>
    <t>57205622246;57205622168;57211827845;57193643859</t>
  </si>
  <si>
    <t>Bo, Zhang;Kai-Zhi, Huang;Liang, Jin;Ming, Yi</t>
  </si>
  <si>
    <t>National Digital Switching System Engineering &amp; Technological Research Center;Information Engineering University China</t>
  </si>
  <si>
    <t>60080979;60069731</t>
  </si>
  <si>
    <t>Bo Z.</t>
  </si>
  <si>
    <t>Robust secrecy energy efficiency optimisation in heterogeneous networks with simultaneous wireless information and power transfer: Centralised and distributed design</t>
  </si>
  <si>
    <t>10.1049/iet-com.2019.0399</t>
  </si>
  <si>
    <t>2-s2.0-85073742556</t>
  </si>
  <si>
    <t>['victim receiver', 'study presents', 'sidelobe region', 'results corresponding', 'random modelling', 'proposed method', 'probabilistic model', 'multiple transmitters', 'geographic positions', 'coordination distances', 'authors propose', 'antenna gains']</t>
  </si>
  <si>
    <t>This study presents a probabilistic model to assess the co-channel interference produced by multiple transmitters of a fixed wireless access network into a high altitude platform stations (HAPS) victim receiver. The authors propose an alternative probabilistic approach that avoids the worst case assumptions usually considered in traditional interference calculation methods, by considering the random modelling of some of the technical parameters involved. More specifically, the geographic positions of fixed wireless access system transmitters are modelled by a two-dimensional point process and their antenna gains in the sidelobe region are modelled as gamma distributed random variables. The proposed method is validated by comparing the minimal operating distance resulting from the traditional deterministic interference calculation methods and that obtained with th proposed approach. Results corresponding to the four possible interfering scenarios indicate that the proposed probabilistic approach leads to a reduction in coordination distances.</t>
  </si>
  <si>
    <t>2743-2755</t>
  </si>
  <si>
    <t>60032361;60032361</t>
  </si>
  <si>
    <t>57204946845;7005926920</t>
  </si>
  <si>
    <t>Tamo, Alberth;Fortes, Jose Mauro P.</t>
  </si>
  <si>
    <t>Pontif√≠cia Universidade Cat√≥lica do Rio de Janeiro</t>
  </si>
  <si>
    <t>Tamo A.</t>
  </si>
  <si>
    <t>Evaluating the interference from fixed wireless access TDMA systems into HAPS systems: A probabilistic approach</t>
  </si>
  <si>
    <t>10.1049/iet-com.2019.0216</t>
  </si>
  <si>
    <t>2-s2.0-85073743191</t>
  </si>
  <si>
    <t>['user terminal', 'significantly reduces', 'pilot sequence', 'pilot overhead', 'output network', 'optimal number', 'n ).', 'massive multiple', 'input multiple', 'especially useful', 'channel estimation', 'authors analyse', 'antennas greater', 'antenna users', 'analytically obtains', 'additional antennas']</t>
  </si>
  <si>
    <t>In this study, the authors analyse the performance of a massive multiple-input multiple-output network with N-antenna users. Equipping the user terminal (UT) with a multiple of antennas is usually challenging since it increases the overhead of the channel estimation process (linearly with N). In this study, the authors use semi-blind (data-aided) channel estimation that significantly reduces the pilot overhead and analytically obtains the optimal number of antennas that can be mounted at the UT. The proposed channel estimation algorithm is especially useful in cases where a UT can be assigned a single, or generally a few numbers of, pilot sequence(s) although it might have a number of antennas greater than the number of sequences (as the case of 5G proposed solutions); therefore the network does not have to assign more pilots to the user in order to estimate the additional antennas. The authors also characterise the user outage performance when a part of its data is used for the blind channel estimation.</t>
  </si>
  <si>
    <t>2840-2847</t>
  </si>
  <si>
    <t>Optimal number of user antennas in a constrained pilot-length massive MIMO system</t>
  </si>
  <si>
    <t>10.1049/iet-com.2018.6248</t>
  </si>
  <si>
    <t>2-s2.0-85073748797</t>
  </si>
  <si>
    <t>['wide band', 'typical systems', 'research work', 'raw energy', 'new devices', 'modern times', 'energy sources', 'energy harvesting', 'electrical energy', 'easily concealed', 'commercial applications', 'appropriate devices', '3 g', '2015 ).']</t>
  </si>
  <si>
    <t>Antenna Design | Directivity | Gain | Reflection Co-efficient | SWR</t>
  </si>
  <si>
    <t>In modern times, the broad band antenna improves the high-speed and the high-frequency data communication which utilized for designing the new devices. The antenna is easily concealed to inside the packages, by influencing the appropriate devices for the consumer. Unfortunately, the narrow frequency bandwidth of microstrip patch antenna which blocks its utilization in typical systems of communication. Although, the frequency bandwidth extendes a wide band of microstrip antenna would exhibit a useful in commercial applications, for instance, 2.5G, 3 G and 4G Wireless systems, Wireless Local Area Networks (WLAN) Kumar et al., (2015). The strategy of converting the source of raw energy into electrical energy its called as energy harvesting. Energy harvesting is the process of capturing small amounts of energy from one or more of energy sources. These sources naturally occuring in the same. In this research work, the U-shaped Microstrip patch antenna has been designed for RF energy harvesting application.</t>
  </si>
  <si>
    <t>119198916;60159602</t>
  </si>
  <si>
    <t>57220006079;57201617809</t>
  </si>
  <si>
    <t>Parasuraman, S.;Ramesh, G. P.</t>
  </si>
  <si>
    <t>St. Peter's Institute of Higher Education and Research;Karpaga Vinayaga Institute of Medical Sciences</t>
  </si>
  <si>
    <t>60159602;119198916</t>
  </si>
  <si>
    <t>Parasuraman S.</t>
  </si>
  <si>
    <t>Design and implementation of U-shape microstrip patch antenna for bio-medical application</t>
  </si>
  <si>
    <t>2-s2.0-85080150059</t>
  </si>
  <si>
    <t>['sparse array', 'shower even', 'radio signal', 'promising tool', 'precise handle', 'novel method', 'method provides', 'independent detector', 'hybrid arrays', 'air shower', '300 mhz']</t>
  </si>
  <si>
    <t>cosmic rays detectors | neutrino detectors | ultra high energy cosmic rays</t>
  </si>
  <si>
    <t>Short radio pulses can be measured from showers of both high-energy cosmic rays and neutrinos. While commonly several antenna stations are needed to reconstruct the energy of an air shower, we describe a novel method that relies on the radio signal measured in one antenna station only. Exploiting a broad frequency bandwidth of 80-300 MHz, we obtain a statistical energy resolution of better than 15% on a realistic Monte Carlo set. This method is both a step towards energy reconstruction from the radio signal of neutrino induced showers, as well as a promising tool for cosmic-ray radio arrays. Especially for hybrid arrays where the air shower geometry is provided by an independent detector, this method provides a precise handle on the energy of the shower even with a sparse array.</t>
  </si>
  <si>
    <t>60030635-60000765;60007278;60030635-60000765</t>
  </si>
  <si>
    <t>57188689783;55789351500;6506801221</t>
  </si>
  <si>
    <t>Welling, C.;Glaser, C.;Nelles, A.</t>
  </si>
  <si>
    <t>Welling C.</t>
  </si>
  <si>
    <t>Reconstructing the cosmic-ray energy from the radio signal measured in one single station</t>
  </si>
  <si>
    <t>10.1088/1475-7516/2019/10/075</t>
  </si>
  <si>
    <t>2-s2.0-85068257663</t>
  </si>
  <si>
    <t>['valid angle', 'radiation operator', 'planar near', 'particular reference', 'often lead', 'observation domain', 'observation aperture', 'greatest stability', 'erroneous estimations', 'calculated far']</t>
  </si>
  <si>
    <t>antenna radiation patterns | antenna testing | aperture antenna size | aperture antennas | far-field pattern | Fourier transforms | observation aperture | planar antennas | planar near-field antenna measurement techniques | planar scanning | radiation operator | radiation pattern estimation | radiation pattern representation | radiation pattern representation | singular value decomposition | singular value decomposition | VA criterion | valid angle concept | valid angle criterion</t>
  </si>
  <si>
    <t>Planar near-field antenna measurement techniques are addressed with particular reference to the error in the radiation pattern estimation due to the finiteness of the observation aperture. The valid angle (VA) concept is a commonly used rule-of-thumb for predicting the region of validity of the calculated far-field pattern according to observation domain, the aperture antenna size and the distance between the two. However, it is based on simple asymptotic arguments which often lead to erroneous estimations. In this contribution, a new VA criterion and related radiation pattern representation are derived by exploiting the singular value decomposition of the radiation operator. Numerical examples show the goodness of the new VA criterion and the greatest stability of the proposed radiation pattern estimation compared to the classical Fourier transform.</t>
  </si>
  <si>
    <t>2342-2348</t>
  </si>
  <si>
    <t>6507129750;22837156400;7005281565</t>
  </si>
  <si>
    <t>Maisto, Maria Antonia;Solimene, Raffaele;Pierri, Rocco</t>
  </si>
  <si>
    <t>Maisto M.A.</t>
  </si>
  <si>
    <t>Valid angle criterion and radiation pattern estimation via singular value decomposition for planar scanning</t>
  </si>
  <si>
    <t>10.1049/iet-map.2018.5240</t>
  </si>
  <si>
    <t>2-s2.0-85074753681</t>
  </si>
  <si>
    <t>EEC-1160504</t>
  </si>
  <si>
    <t>['utilizing frequency', 'theoretically demonstrate', 'single ellipse', 'signifying primary', 'signal processing', 'sdr ).', 'results demonstrate', 'operating frequency', 'one ellipse', 'leveraging magnetoelasticity', 'induced strain', 'high tunability', 'future strain', 'four configurations', 'fmr spectra', 'ferromagnetic resonance', 'edge modes', 'dynamically broadening', 'coupling affect', 'coupled ellipses', 'computing applications', 'co40fe40b20 nanoellipses', 'based solutions', 'based filtering', 'agile filters']</t>
  </si>
  <si>
    <t>Multiuse or reconfigurable rf front ends require rf filters capable of dynamically broadening and/or shifting their operating frequency. Utilizing frequency-agile filters, the burden of signal processing is shifted from application specific hardware (e.g., application specific integrated circuit) to software-based solutions such as software defined radio (SDR). Current filter tuning approaches electrically modify surface or bulk acoustic wave signal absorption, but typically require prohibitively large electric fields to achieve large tuning. Alternatively, multiferroic based approaches overcome this limitation by leveraging magnetoelasticity to tune the ferromagnetic resonance (FMR) of nanostructures. Four configurations of Co40Fe40B20 nanoellipses are simulated to theoretically demonstrate how voltage-induced strain and dipole-coupling affect their FMR spectra. For a single ellipse, two FMR peaks are observed, signifying primary (bulk) and secondary (edge) modes that were shifted up to approximately 2 GHz by a voltage-induced strain. For dipole-coupled ellipses, a third resonance peak develops in addition to the bulk and edge modes and similar frequency shifting is observed with equal strain applied to both nanostructures. When strain is applied to only one ellipse, fourth and fifth resonance peaks develop. The results demonstrate the high tunability of magnetoelastic based designs for future strain-based filtering, antennas, or computing applications.</t>
  </si>
  <si>
    <t>60027550;60027550;60027550;60027550;60027550-60117623;60027550</t>
  </si>
  <si>
    <t>57191361156;57206202618;57193561521;57199864921;6602290952;7101801087</t>
  </si>
  <si>
    <t>Chavez, Andres C.;Schneider, Joseph D.;Barra, Anthony;Tiwari, Sidhant;Candler, Robert N.;Carman, Gregory P.</t>
  </si>
  <si>
    <t>Los Angeles;Los Angeles</t>
  </si>
  <si>
    <t>California NanoSystems Institute;University of California, Los Angeles</t>
  </si>
  <si>
    <t>60117623;60027550</t>
  </si>
  <si>
    <t>Chavez A.C.</t>
  </si>
  <si>
    <t>Voltage-Controlled Ferromagnetic Resonance of Dipole-Coupled Co40Fe40 B20 Nanoellipses</t>
  </si>
  <si>
    <t>10.1103/PhysRevApplied.12.044071</t>
  </si>
  <si>
    <t>2-s2.0-85074952379</t>
  </si>
  <si>
    <t>['spatial coordinate', 'reach 99', 'proposed system', 'proposed algorithm', 'practical applications', 'positioning accuracy', 'manhole cover', 'infrastructure maintenance', 'imaging quality', 'imaging environment', 'imaging effect', 'image processing', 'ground image', 'following computation', 'detection accuracy', 'computation robustness', 'box detector', 'big city', 'also estimated', '7 meters']</t>
  </si>
  <si>
    <t>Deep learning | Environment perception | Image enhancement | Manhole cover detection | UAV</t>
  </si>
  <si>
    <t>A multi-rotor Unmanned Aerial Vehicle (UAV) system is developed to solve the manhole cover detection problem for the infrastructure maintenance in the suburbs of big city. The visible light sensor is employed to collect the ground image data and a series of image processing and machine learning methods are used to detect the manhole cover. First, the image enhancement technique is employed to improve the imaging effect of visible light camera. An imaging environment perception method is used to increase the computation robustness: the blind Image Quality Evaluation Metrics (IQEMs) are used to percept the imaging environment and select the images which have a high imaging definition for the following computation. Because of its excellent processing effect the adaptive Multiple Scale Retinex (MSR) is used to enhance the imaging quality. Second, the Single Shot multi-box Detector (SSD) method is utilized to identify the manhole cover for its stable processing effect. Third, the spatial coordinate of manhole cover is also estimated from the ground image. The practical applications have verified the outdoor environment adaptability of proposed algorithm and the target detection correctness of proposed system. The detection accuracy can reach 99% and the positioning accuracy is about 0.7 meters.</t>
  </si>
  <si>
    <t>5095-5111</t>
  </si>
  <si>
    <t>60018273;123531320;123531320;123595669;123595669</t>
  </si>
  <si>
    <t>34882031200;57190660508;56948505300;57214905333;57212141674</t>
  </si>
  <si>
    <t>Liu, Haoting;Yan, Beibei;Wang, Wei;Li, Xin;Guo, Zhenhui</t>
  </si>
  <si>
    <t>Beijing;;Beijing</t>
  </si>
  <si>
    <t>University of Science and Technology Beijing;732750 China;100854 China</t>
  </si>
  <si>
    <t>60018273;123595669;123531320</t>
  </si>
  <si>
    <t>Manhole cover detection from natural scene based on imaging environment perception</t>
  </si>
  <si>
    <t>10.3837/tiis.2019.10.015</t>
  </si>
  <si>
    <t>2-s2.0-85076031833</t>
  </si>
  <si>
    <t>['significantly reduced', 'resistance increases', 'power loss', 'plasma density', 'minimal change', 'experimental results', 'existing reactors']</t>
  </si>
  <si>
    <t>high efficient discharge | inductively coupled plasma source | plasma density | resonant antenna</t>
  </si>
  <si>
    <t>We developed a high efficiency plasma source in an inductively coupled discharge using a passive resonant antenna, which has the advantage that it could be retro-fitted to existing reactors with minimal change to the reactor. At the resonance, the source has a larger total equivalent resistance that is 3-18 times larger than that at the non-resonance. As the resistance increases at the fixed RF power, the RF current decreases accordingly, which indicates that the power loss in the powered antenna including the impedance matching circuits is significantly reduced. The experimental result shows that the power transfer efficiency is improved by about 30%-70% and the plasma density at the resonance increases 2-8 times higher than that at the non-resonance. For analysis, three-winding transformer model is developed. The experimental results are consistent with the model.</t>
  </si>
  <si>
    <t>56415980800;57212528400;35069194700</t>
  </si>
  <si>
    <t>Kim, Ju Ho;Hong, Young Hun;Chung, Chin Wook</t>
  </si>
  <si>
    <t>High efficient plasma generation in an inductively coupled plasma using a passive resonant antenna</t>
  </si>
  <si>
    <t>10.1088/1361-6595/ab496d</t>
  </si>
  <si>
    <t>2-s2.0-85080051148</t>
  </si>
  <si>
    <t>2018YFB1802100</t>
  </si>
  <si>
    <t>['wideband performances', 'two minima', 'section œª', 'section lines', 'patch radiator', 'parasitic radiation', 'feeding circuit', 'experimentally verified', 'directly connected', 'designed according', 'coupling structure', 'antenna prototype']</t>
  </si>
  <si>
    <t>A wideband circularly polarised patch antenna with multi-section Œª/4 transmission lines is proposed. The multi-section lines are directly connected to the patch radiator. The feeding circuit and patch are on the same layer, which makes it easy for integration. There is no coupling structure, and consequently, the parasitic radiation from the feeding circuit can be minimised. The whole antenna structure is designed according to the traditional filter design theory. Two minima in the axial ratio response come up to achieve wideband characteristic. Finally, the proposed antenna structure and wideband performances are experimentally verified by an antenna prototype.</t>
  </si>
  <si>
    <t>1172-1174</t>
  </si>
  <si>
    <t>60007155;60000937;60022317;60007155</t>
  </si>
  <si>
    <t>57001789300;57188866124;7404201926;56170401500</t>
  </si>
  <si>
    <t>Wu, Qiong Sen;Zhang, Xiao;Zhu, Lei;Zhang, Gary</t>
  </si>
  <si>
    <t>Wideband circularly polarised patch antenna with multi-section Œª/4 transmission lines</t>
  </si>
  <si>
    <t>10.1049/el.2019.2609</t>
  </si>
  <si>
    <t>2-s2.0-85074250331</t>
  </si>
  <si>
    <t>['system capacity', 'scheme based', 'radio resources', 'output non', 'novel multi', 'multiple carriers', 'maximum degree', 'iterative design', 'input multi', 'first proposed', 'downlink multi', 'cellular networks']</t>
  </si>
  <si>
    <t>In the process of maximising the utilisation of spatial and radio resources, interference is the major factor limiting the system capacity. In this Letter, a novel multi-carrier signal alignment (MCSA) scheme based on diagonal-block channel matrix is first proposed, to mitigate the interference in downlink multi-input multi-output non-orthogonal multiple access (MIMO-NOMA) cellular networks. The maximum degree of freedom (DoF) can be achieved by the iterative design of MCSA. Simulation results show the effectiveness and superiority of the proposed MCSA scheme in improving the sum-rate and DoF, by fully using multiple antennas and multiple carriers.</t>
  </si>
  <si>
    <t>1203-1205</t>
  </si>
  <si>
    <t>60092439;60092439;60092439;60092439</t>
  </si>
  <si>
    <t>57113932300;35204707600;57187259800;57207349224</t>
  </si>
  <si>
    <t>Liu, Weihua;Ding, Hanqing;Xu, Jin;Zhang, Zhe</t>
  </si>
  <si>
    <t>Zhengzhoug University of Light Industry</t>
  </si>
  <si>
    <t>Space-frequency signal alignment for optimal DoF in multi-carrier MIMO-NOMA systems</t>
  </si>
  <si>
    <t>10.1049/el.2019.2606</t>
  </si>
  <si>
    <t>2-s2.0-85074266337</t>
  </si>
  <si>
    <t>['wideband antennas', 'uwb antennas', 'reconfigurable antennas', 'proposed system', 'polarisation diversity', 'planar antennas', 'p9 ),', 'p8 ),', 'p11 ),', 'p10 ),', 'overall volume', 'operating bandwidths', 'operating bandwidth', 'one pair', 'nonidentical antennas', 'narrow band', 'five pairs', 'decoupling network', 'antennas linked', '9 ghz', '8 ghz', '6 mm', '5 ghz', '4 ghz', '15 db', '11 ghz']</t>
  </si>
  <si>
    <t>In this letter, to overcome the drawbacks in reconfigurable antennas and maintain all the advantages in planar antennas, a compact 12 port integrated UWB and narrow band (NB)/wideband antennas for cognitive radio MIMO applications with polarisation diversity is presented. The proposed system has one pair of UWB antennas for sensing the spectrum and five pairs of NB/wideband antennas for communication. Each pair has two identical antennas, which are orthogonal to each other for polarisation diversity. Sensing antennas linked with ports (P1 and P7) have operating bandwidth of 3-11 GHz, whereas the antennas linked with ports (P2 and P8), (P3 and P9), (P4 and P10), (P5 and P11), and (P6 and P12) have operating bandwidths of 3.5-5.8 GHz, 2.8-3.5 GHz and 5.6-8 GHz (dual band), 8-8.4 GHz and 9-9.8 GHz (dual band), 8.4-9 GHz, and 9.8-11 GHz, respectively. Moreover, the overall volume of the antenna is 58mm √ó 50mm √ó 1.6 mm and the entire UWB spectrum is covered by NB/wideband antennas. Also, without any decoupling network, isolation of better than 20 and 15 dB is achieved between every two identical and nonidentical antennas, respectively.</t>
  </si>
  <si>
    <t>1165-1168</t>
  </si>
  <si>
    <t>57200608242;35752988700</t>
  </si>
  <si>
    <t>Srikar, D.;Anuradha, S.</t>
  </si>
  <si>
    <t>Srikar D.</t>
  </si>
  <si>
    <t>Twelve port MIMO antenna with polarisation diversity for cognitive radio applications</t>
  </si>
  <si>
    <t>10.1049/el.2019.2291</t>
  </si>
  <si>
    <t>2-s2.0-85074277624</t>
  </si>
  <si>
    <t>['stationary iron', 'spatial domain', 'proposed method', 'moving target', 'chirp beat', 'authors propose']</t>
  </si>
  <si>
    <t>When driving on an iron-bridge, stationary iron-clutters cause disturbances in the detection of a moving target in an automotive radar system. In this Letter, the authors propose a moving target detection method that utilises phase similarity of the spatial domain on an iron-bridge. To analyse the spatial domain via the array antenna signal of the up- and down-chirp beat-frequencies, the frequency-modulated continuous wave (FMCW)-phased array radar signal was used. It is possible to match the up- and down-chirp beat-frequencies of each object, moving target, and stationary iron-clutters, by using the proposed method. Not only the moving target but also the ego-vehicle and moving target velocity are detected through this matching. The suitability of the proposed method is verified by on-road measurement data using a 77 GHz FMCW-phased array radar.</t>
  </si>
  <si>
    <t>1196-1198</t>
  </si>
  <si>
    <t>60018257;113883211;113883211;60018257</t>
  </si>
  <si>
    <t>57191107597;57191110688;55197976400;55834768800</t>
  </si>
  <si>
    <t>Kim, Daehyun;Lee, Jingu;Jeong, Seonghee;Kim, Younglok</t>
  </si>
  <si>
    <t>Seoul;Seongnam</t>
  </si>
  <si>
    <t>Sogang University;MANDO Corporation</t>
  </si>
  <si>
    <t>60018257;113883211</t>
  </si>
  <si>
    <t>Moving target detection on an iron-bridge using phase analysis for automotive FMCW radar</t>
  </si>
  <si>
    <t>10.1049/el.2019.2303</t>
  </si>
  <si>
    <t>2-s2.0-85074278303</t>
  </si>
  <si>
    <t>['spiral element', 'relative bandwidth', 'reflective metasurface', 'provide linear', 'proposed method', 'optional charges', 'feed antenna', 'circular polarisations', '360 ¬∞', '15 ghz']</t>
  </si>
  <si>
    <t>A reflective metasurface based on the quasi-spiral element is proposed to achieve broadband orbital angular momentum vortex beams for multi-polarisations. The quasi-spiral element can provide linear and smooth phase responses covering about 360¬∞ from 10 to 15 GHz with a relative bandwidth about 40% by adjusting the length of four phase delay lines. Additionally, the metasurface can generate vortex beams with optional charges in vertical, horizontal and circular polarisations which are determined by the polarisation of feed antenna. Finally,we have designed and fabricated a 24 √ó 24 cm2 metasurface prototype. The simulated and measured results show that the reflective metasurface can generate broadband vortex beams with orbital angular momentum effectively. As the structure is simple, lightweight and easy to fabricate, the proposed method is applicable to generate broadband vortex beams for multi-polarisations.</t>
  </si>
  <si>
    <t>1168-1170</t>
  </si>
  <si>
    <t>60021666;60021666;60021666;60021666;123085529</t>
  </si>
  <si>
    <t>57203906843;24780920200;36515016500;57188573442;53986268000</t>
  </si>
  <si>
    <t>Wang, Lingling;Liu, Shaobin;Kong, Xiangkun;Wen, Yongdiao;Liu, Xiaochun</t>
  </si>
  <si>
    <t>60021666;123085529</t>
  </si>
  <si>
    <t>Broadband vortex beam generating for multi-polarisations based on a single-layer quasi-spiral metasurface</t>
  </si>
  <si>
    <t>10.1049/el.2019.1752</t>
  </si>
  <si>
    <t>2-s2.0-85074299191</t>
  </si>
  <si>
    <t>NANO2D (pr006039</t>
  </si>
  <si>
    <t>['thus able', 'state electrode', 'snpe ).', 'single nanoparticles', 'simultaneously providing', 'remarkable stability', 'reliable way', 'published reports', 'present work', 'one another', 'numerous real', 'np electrode', 'life systems', 'latter depended', 'individual activities', 'former depended', 'ensemble catalysts', 'electrochemical activity', 'e .,', 'difficult methods', 'deposition density', 'critical need', 'comprehensive understanding', 'broad field', 'aerial oxidation', '20 days']</t>
  </si>
  <si>
    <t>Comprehensive understanding of the electrochemical activity of single nanoparticles (NPs) is in critical need for opening new avenues in the broad field of electrochemistry. Published reports on single-NP electrocatalysts typically include complicated and difficult methods of synthesis and characterization; moreover, these methods usually fail to provide a reliable way to measure the activities of individual NPs within larger ensembles of particles, i.e., in real-life nanocatalyst systems. In the present work, we synthesized from the gas phase Pd NPs that act as nanoportals for electron transfer within surface-oxidized Mg thin films. The physical synthesis method provided excellent control over the deposition density and, hence, enabled the design of a system where each individual open nanoportal forms an independent active single-NP electrode (SNPE). Being uncoupled from one another, these SNPEs contribute separately toward the total electrocatalytic activity while simultaneously providing a measure of their average, individual activities. We were thus able to fabricate a stable, steady-state electrode for the electrochemical oxygen evolution reaction (OER) and to study the activity and stability of the SNPEs over a period of 20 days; the former depended on the size of the NPs, while the latter depended on the SNPEs' resistance to aerial oxidation. The remarkable stability of the ensemble catalysts under OER conditions proves that this concept can be used for further studies on the activities of different single NPs in numerous real-life systems.</t>
  </si>
  <si>
    <t>26124-26135</t>
  </si>
  <si>
    <t>60103932;60103932;60103932;60015331;60015331;60103932;60002014;60103932;60103932</t>
  </si>
  <si>
    <t>57214210798;36091754000;56384516100;57211537149;6602825689;57193345189;43861717100;24528288900;6507292803</t>
  </si>
  <si>
    <t>Datta, Abheek;Porkovich, Alexander J.;Kumar, Pawan;Nikoulis, Giorgos;Kioseoglou, Joseph;Sasaki, Toshio;Steinhauer, Stephan;Grammatikopoulos, Panagiotis;Sowwan, Mukhles</t>
  </si>
  <si>
    <t>Japan;Greece;Sweden</t>
  </si>
  <si>
    <t>Okinawa;Thessaloniki;Stockholm</t>
  </si>
  <si>
    <t>Okinawa Institute of Science and Technology Graduate University;Aristotle University of Thessaloniki;The Royal Institute of Technology (KTH)</t>
  </si>
  <si>
    <t>60103932;60015331;60002014</t>
  </si>
  <si>
    <t>Single Nanoparticle Activities in Ensemble: A Study on Pd Cluster Nanoportals for Electrochemical Oxygen Evolution Reaction</t>
  </si>
  <si>
    <t>10.1021/acs.jpcc.9b07824</t>
  </si>
  <si>
    <t>2-s2.0-85074353069</t>
  </si>
  <si>
    <t>DEB 1257601</t>
  </si>
  <si>
    <t>['ventral side', 'species complexes', 'several characters', 'pores varied', 'pore size', 'pore characters', 'parasitoid wasps', 'molecular phylogeny', 'mate recognition', 'male scape', 'male antennae', 'long history', 'cuticle surrounding', 'cuticle around', 'carina delimiting', 'carina around', 'biological control', 'bearing structures', 'associated glands', 'area around', 'aphytis melinus', 'aphelinus species', 'aphelinidae ),', '16 species']</t>
  </si>
  <si>
    <t>Antennal morphology | Aphelinus | Glands | Mate recognition | Scanning electron microscopy | Scape | Sexual dimorphism</t>
  </si>
  <si>
    <t>The pores and associated glands on male antennae in species of Hymenoptera are involved in mate recognition and are diverse and widespread among taxa. However, nothing has been published about these structures in species of Aphelinus (Chalcidoidea: Aphelinidae), a genus of parasitoid wasps with a long history in biological control. Images from scanning electron microscopy (SEM) and transmission electron microscopy (TEM) of Aphelinus varipes revealed pores on the ventral side of the male scape that were connected to glands. A survey of the scapes of male antennae in 16 species in six species complexes of Aphelinus, as well as two outgroup species, Aphytis melinus and Centrodora sp., showed that pores were present in all except Centrodora sp. The pores varied in several characters: the shape of the structures that carried them, pore size, elevation of the cuticle surrounding the structures, the extent of a carina delimiting the area around the structures, and the number and position of pores. The shape of the pore-bearing structures, the elevation of cuticle around these structures, and the extent of the carina around them map well onto a molecular phylogeny of these Aphelinus species. Combinations of pore characters are diagnostic of species complexes, and in some cases, species of Aphelinus.</t>
  </si>
  <si>
    <t>27-43</t>
  </si>
  <si>
    <t>60091302;60020547;60014987;60031624;60003003</t>
  </si>
  <si>
    <t>57218488996;57218488683;57218489236;6602746609;7005718466</t>
  </si>
  <si>
    <t>Shirle, Xanthe A.;Woolle, James B.;Hoppe, Keith R.;Isidoro, Nunzio;Romani, Roberto</t>
  </si>
  <si>
    <t>United States;Italy;United States;United States;Italy</t>
  </si>
  <si>
    <t>Riverdale;Ancona;College Station;Newark;Perugia</t>
  </si>
  <si>
    <t>USDA Animal and Plant Health Inspection Service (APHIS);Universit√† Politecnica delle Marche;Texas A&amp;M University;USDA ARS Beneficial Insects Introduction Research Unit;Universit√† degli Studi di Perugia</t>
  </si>
  <si>
    <t>60091302;60031624;60020547;60014987;60003003</t>
  </si>
  <si>
    <t>Shirle X.A.</t>
  </si>
  <si>
    <t>Evolution of glandular structures on the scape of males in the genus Aphelinus Dalman (Hymenoptera, Aphelinidae)</t>
  </si>
  <si>
    <t>10.3897/jhr.72.36356</t>
  </si>
  <si>
    <t>2-s2.0-85085357788</t>
  </si>
  <si>
    <t>University Transportation Centers</t>
  </si>
  <si>
    <t>UTC</t>
  </si>
  <si>
    <t>['uavs show', 'time needed', 'structural inspection', 'single uav', 'proposed algorithm', 'paper presents', 'new boost', 'mavlink protocol', 'flight time', 'concept simulation']</t>
  </si>
  <si>
    <t>Autonomous distributed systems | Continuity of service | MAVLink | Structural inspection | Unmanned Aerial Vehicles</t>
  </si>
  <si>
    <t>The field of structural inspection acquired a new boost with the development of UAVs (Unmanned Aerial Vehicles). However, the flight time of a UAV is still short compared to the time needed to perform a complete structural inspection, and therefore the reliability of a single UAV is under question. This paper presents an algorithm that allows an Unmanned Aerial System (UAS) to provide continuous uninterrupted structural inspection service. MAVLink protocol is extended with a set of messages and commands that allow the implementation of the proposed algorithm. The proof-of-concept simulation and implementation on UAVs show that the algorithm is suitable for the use in multi-UAV waypoint mission dedicated to structural inspection.</t>
  </si>
  <si>
    <t>60001422;60001422;60001422;60001422-60110511</t>
  </si>
  <si>
    <t>37561300000;56285231700;8897972900;6602846465</t>
  </si>
  <si>
    <t>Erdelj, Milan;Saif, Osamah;Natalizio, Enrico;Fantoni, Isabelle</t>
  </si>
  <si>
    <t>Laboratoire des Sciences du Num√©rique de Nantes;Sorbonne Universite</t>
  </si>
  <si>
    <t>60110511;60001422</t>
  </si>
  <si>
    <t>Erdelj M.</t>
  </si>
  <si>
    <t>UAVs that fly forever: Uninterrupted structural inspection through automatic UAV replacement</t>
  </si>
  <si>
    <t>S1570870517302172</t>
  </si>
  <si>
    <t>10.1016/j.adhoc.2017.11.012</t>
  </si>
  <si>
    <t>2-s2.0-85038845676</t>
  </si>
  <si>
    <t>['ubiquitous piece', 'perhaps 75', 'outpatient department', 'modern world', 'mobile phone', 'maximum 344', 'maximum 233', 'indians use', 'human body', 'half years', 'gamma rays', 'estimated 85', 'electromagnetic fields', 'divided equally', 'cause ionization', '8 %)', '500 cases', '1000 participants', '0 %)']</t>
  </si>
  <si>
    <t>Hours of exposure | Mobile phone | SAR | Sensorineural hearing loss | Years of exposure</t>
  </si>
  <si>
    <t>The mobile phone is a ubiquitous piece in this modern world. An estimated 85% of Americans, 80% of the British, and perhaps 75% of Indians use it, as of today. Mobile phones communicate by transmitting radio waves through a network of fixed antennas called base stations. Radio frequency waves are electromagnetic fields, and unlike ionizing radiation such as X-rays or gamma rays, can neither break chemical bonds nor cause ionization in the human body. 1000 participants from outpatient department of a tertiary care center over a period of one and a half years, were included in the study and were divided equally into case (&gt;¬†1¬†year use) and control (&lt;¬†1¬†year use) groups. Out of 500 cases, maximum 233(46.6%) subjects were using mobile since last 4‚Äì6¬†year and 134(26.8%) were using mobile since last 7‚Äì9¬†year and maximum 344(68.8%) subjects were using mobile 1‚Äì3¬†h/day and 145(29.0%) were using mobile 4‚Äì6¬†h/day.</t>
  </si>
  <si>
    <t>1169-1173</t>
  </si>
  <si>
    <t>Indian Journal of Otolaryngology and Head and Neck Surgery</t>
  </si>
  <si>
    <t>112573790;112573790;115125488;112978526</t>
  </si>
  <si>
    <t>55274117200;56768956500;56694053300;57200224181</t>
  </si>
  <si>
    <t>Jadia, Shalini;Qureshi, Sadat;Jain, Leena;Shringirishi, Mrityunjay</t>
  </si>
  <si>
    <t>Nasik;Bhopal;Bhopal</t>
  </si>
  <si>
    <t>SMBT Institute of Dental Sciences and Research;Chirayu Medical College;Peoples Medical College and Research Center</t>
  </si>
  <si>
    <t>115125488;112978526;112573790</t>
  </si>
  <si>
    <t>Jadia S.</t>
  </si>
  <si>
    <t>Adverse Effect of Mobile Phone on Hearing in Healthy Individuals: A Clinical Study</t>
  </si>
  <si>
    <t>10.1007/s12070-018-1247-1</t>
  </si>
  <si>
    <t>2-s2.0-85040325927</t>
  </si>
  <si>
    <t>['uncontrolled growth', 'treatment methods', 'safer method', 'return loss', 'ray mammography', 'proposed antenna', 'microwave imaging', 'major problem', 'eight women', 'dangerous disease', 'cancer always', 'breast cancer', 'antenna gain', 'abnormal cells', '22 women', '1 %.']</t>
  </si>
  <si>
    <t>Breast phantom model | Cancer tumor | Radiation pattern | Rectangular microstrip patch antenna</t>
  </si>
  <si>
    <t>Cancer is the uncontrolled growth of abnormal cells; if not detected and treated at the early stage cancer would become fatal. Breast cancer remains the second leading cause of cancer induced deaths, despite the advances taken place in treatment methods. The incidence of breast cancer in India is on the rise that one in 22 women in India is likely to suffer from breast cancer during her lifetime. One in eight women is affected by this dangerous disease in America. Cancer always a major problem to the world however various methods are available. Some of methods for breast cancer detection are X-ray mammography, MRI and ultrasound. However, they have some limitations to detect the breast cancer but microwave imaging is a safer method as compared to the X-ray. In this Paper cancer tumour in the breast is detected by I-shaped dual C-slotted microstrip patch antenna is designed for 10¬†GHz. The proposed antenna has a bandwidth of 7.51¬†dB covering the frequency range 4.9‚Äì7.89¬†GHz, the return loss below ‚àí¬†37¬†dB and antenna gain of 2.45¬†dB. The flexible this patch antenna holds good efficiency of 87.1%.</t>
  </si>
  <si>
    <t>13985-13993</t>
  </si>
  <si>
    <t>60077564;60077564;60077564;60010618</t>
  </si>
  <si>
    <t>25928522000;57207562848;57197865545;57203254735</t>
  </si>
  <si>
    <t>Padmavathy, T. V.;Venkatesh, P.;Bhargava, D.;Sivakumar, N.</t>
  </si>
  <si>
    <t>Kavaraipettai;Vellore</t>
  </si>
  <si>
    <t>RMK Engineering College;Vellore Institute of Technology</t>
  </si>
  <si>
    <t>60077564;60010618</t>
  </si>
  <si>
    <t>Padmavathy T.V.</t>
  </si>
  <si>
    <t>Design of I-shaped dual C-slotted rectangular microstrip patch antenna (I-DCSRMPA) for breast cancer tumor detection</t>
  </si>
  <si>
    <t>10.1007/s10586-018-2161-8</t>
  </si>
  <si>
    <t>2-s2.0-85042613424</t>
  </si>
  <si>
    <t>['vision sensors', 'tracking performance', 'quadrotor uav', 'proposed based', 'proposed approach', 'position estimation', 'perform real', 'path planning', 'moving target', 'experimental video', 'correct target', 'control point', 'computational burden']</t>
  </si>
  <si>
    <t>Path planning | quadrotor unmanned aerial vehicle (UAV) | real-time target tracking | unstructured outdoor scenes</t>
  </si>
  <si>
    <t>A quadrotor unmanned aerial vehicle (UAV) should have the ability to perform real-time target tracking and path planning simultaneously even when the target enters unstructured scenes, such as groves or forests. To accomplish this task, a novel system framework is designed and proposed to accomplish simultaneous moving target tracking and path planning by a quadrotor UAV with an onboard embedded computer, vision sensors, and a two-dimensional laser scanner. A support vector machine-based target screening algorithm is deployed to select the correct target from multiple candidates detected by single shot multibox detector. Furthermore, a new tracker named TLD-KCF is presented in this paper, in which a conditional scale adaptive algorithm is adopted to improve the tracking performance for a quadrotor UAV in cluttered outdoor environments. According to distance and position estimation for a moving target, our quadrotor UAV can acquire a control point to guide its fight. To reduce the computational burden, a fast path planning algorithm is proposed based on elliptical tangent model. A series of experiments are conducted on our quadrotor UAV platform DJI M100. Experimental video and comparison results among four kinds of target tracking algorithms are given to show the validity and practicality of the proposed approach.</t>
  </si>
  <si>
    <t>2362-2372</t>
  </si>
  <si>
    <t>60029322-60021474;60004538;60001359;60021474</t>
  </si>
  <si>
    <t>34869887900;57195550484;7404096825;23060003200</t>
  </si>
  <si>
    <t>Liu, Yisha;Wang, Qunxiang;Hu, Huosheng;He, Yuqing</t>
  </si>
  <si>
    <t>Dalian;Shenyang;Dalian;Colchester</t>
  </si>
  <si>
    <t>Dalian Maritime University;Shenyang Institute of Automation Chinese Academy of Sciences;Dalian University of Technology;University of Essex</t>
  </si>
  <si>
    <t>60029322;60021474;60004538;60001359</t>
  </si>
  <si>
    <t>A Novel Real-Time Moving Target Tracking and Path Planning System for a Quadrotor UAV in Unknown Unstructured Outdoor Scenes</t>
  </si>
  <si>
    <t>10.1109/TSMC.2018.2808471</t>
  </si>
  <si>
    <t>2-s2.0-85043371834</t>
  </si>
  <si>
    <t>['thorough methods', 'reviewed respectively', 'reviewed methods', 'recent years', 'proposed recently', 'point density', 'obtain ground', 'noise level', 'many advantages', 'integrating ground', 'high quality', 'ground query', 'global reference', 'developed rapidly', 'detailed model', 'data provides', 'data integration', 'aerial meta', 'aerial images', '3d manner', '2d manner']</t>
  </si>
  <si>
    <t>Ground and aerial meta-data integration | Localization | Reconstruction</t>
  </si>
  <si>
    <t>Localization and reconstruction are two highly related research areas. Both of them have developed rapidly in recent years. Apparently, with the help of ground and aerial meta-data integration, the performance of both localization and reconstruction can go a step further. For localization, aerial meta-data provides a global reference, by which the ground query can achieve a cumulative error free absolute localization. As for reconstruction, a complete and detailed model can be reconstructed by integrating ground and aerial meta-data. Though with many advantages, the integration itself is non-trivial. It is difficult to obtain ground-to-aerial correspondences neither in 2D manner nor in 3D manner. That is because: (1) The differences between the ground and aerial images in viewpoint, scale, illumination, etc. are notable; (2) The discrepancies between the ground and aerial point clouds in terms of point density, accuracy, noise level, etc. are very large. To deal with these problems, lots of methods have been proposed recently. In this paper, the methods of integrating ground and aerial meta-data for localization and reconstruction are reviewed respectively. Though many intermediate results with high quality have been achieved, we hope that inspired by the reviewed methods in this paper, more thorough methods and impressive results would emerge.</t>
  </si>
  <si>
    <t>202-214</t>
  </si>
  <si>
    <t>60018486-60027363;60018486-60027363;60018486-60027363-60019499;60025881</t>
  </si>
  <si>
    <t>57200220350;24479913100;7404211366;56159275500</t>
  </si>
  <si>
    <t>Gao, Xiang;Shen, Shuhan;Hu, Zhanyi;Wang, Zhiheng</t>
  </si>
  <si>
    <t>Beijing;Jiaozuo;Beijing;Beijing</t>
  </si>
  <si>
    <t>University of Chinese Academy of Sciences;Henan Polytechnic University;Chinese Academy of Sciences;Institute of Automation Chinese Academy of Sciences</t>
  </si>
  <si>
    <t>60027363;60025881;60019499;60018486</t>
  </si>
  <si>
    <t>Ground and aerial meta-data integration for localization and reconstruction: A review</t>
  </si>
  <si>
    <t>S0167865518303544</t>
  </si>
  <si>
    <t>10.1016/j.patrec.2018.07.036</t>
  </si>
  <si>
    <t>2-s2.0-85051058390</t>
  </si>
  <si>
    <t>FA8651-15-1-0005</t>
  </si>
  <si>
    <t>['proposed allocator', 'order dynamics', 'limited feedback', 'decentralized allocator', 'control surfaces']</t>
  </si>
  <si>
    <t>Bioinspired control | consensus in control allocation | small unmanned aerial systems (SUAS)</t>
  </si>
  <si>
    <t>In this brief, a decentralized allocator is presented for synthetic jet actuators (SJAs) and control surfaces onboard a small unmanned aerial vehicle to cooperatively generate desired aerodynamic moments. In this brief, the first-order dynamics are assumed for both the SJAs and control surfaces. A weighted consensus algorithm with limited feedback is used for the aerodynamic moment contribution allocator considering constraints. The proposed allocator is validated via simulations.</t>
  </si>
  <si>
    <t>2718-2726</t>
  </si>
  <si>
    <t>60022144;60022144;60019228</t>
  </si>
  <si>
    <t>56533305600;57203363093;15131397900</t>
  </si>
  <si>
    <t>Mark, August;Xu, Yunjun;Dickinson, Benjamin T.</t>
  </si>
  <si>
    <t>Orlando;Dayton</t>
  </si>
  <si>
    <t>University of Central Florida;Air Force Research Laboratory</t>
  </si>
  <si>
    <t>60022144;60019228</t>
  </si>
  <si>
    <t>Mark A.</t>
  </si>
  <si>
    <t>Consensus-Based Decentralized Aerodynamic Moment Allocation among Synthetic Jets and Control Surfaces</t>
  </si>
  <si>
    <t>10.1109/TCST.2018.2859908</t>
  </si>
  <si>
    <t>2-s2.0-85051382449</t>
  </si>
  <si>
    <t>['simultaneously addressed', 'proposed fault', 'paper investigates', 'neighboring uavs', 'lyapunov approach', 'lumped uncertainties', 'long time', 'local information', 'leader uav', 'key feature', 'input signals', 'input saturation', 'graph theory', 'follower uavs', 'external disturbances', 'distributed fault', 'difficult problem', 'designed based', 'control signals', 'actuator faults']</t>
  </si>
  <si>
    <t>Actuator fault | distributed control | external disturbance | fault-tolerant cooperative control (FTCC) | input saturation</t>
  </si>
  <si>
    <t>This paper investigates a difficult problem of distributed fault-tolerant cooperative control for multiple unmanned aerial vehicles (UAVs) in the presence of actuator faults and input saturation. To eliminate the 'explosion of complexity' in the traditional backstepping architecture, the dynamic surface control is utilized to construct the distributed fault-tolerant control scheme. Moreover, by using the disturbance observer technique, actuator faults and external disturbances are estimated as lumped uncertainties. Furthermore, to reduce the adverse influence caused by the control input saturation of UAVs, auxiliary dynamic systems are introduced to regulate the control signals when the input signals are saturated for a long time. The key feature is that the proposed fault-tolerant cooperative controller is designed based on the local information of neighboring UAVs and the factors including actuator faults, input saturation, and external disturbances are simultaneously addressed. It is shown by Lyapunov approach and graph theory that the synchronization tracking stability can be guaranteed and all follower UAVs can track the leader UAV. The effectiveness of the proposed control scheme is further validated by numerical simulation results.</t>
  </si>
  <si>
    <t>2417-2429</t>
  </si>
  <si>
    <t>Distributed Fault-Tolerant Cooperative Control for Multi-UAVs under Actuator Fault and Input Saturation</t>
  </si>
  <si>
    <t>10.1109/TCST.2018.2868038</t>
  </si>
  <si>
    <t>2-s2.0-85053336378</t>
  </si>
  <si>
    <t>2016HZZD05</t>
  </si>
  <si>
    <t>['segmental arcs', 'positioning data', 'positional accuracy', 'pauta criterion', 'paper presents', 'measuring platform', 'front facing', 'flight direction', 'estimated terrain', 'boundary points']</t>
  </si>
  <si>
    <t>Boundary and area estimation | Extended Kalman Particle Filter | Integrated navigation system | Pseudorange relative differential positioning | Unmanned aerial vehicle</t>
  </si>
  <si>
    <t>This paper presents a novel and real-time estimation methodology to estimate the boundary and area of unknown irregular terrain with segmental arcs, concave and convex polygons using an unmanned aerial vehicle (UAV) as the measuring platform. The real-time videos obtained from the front facing and bottom facing cameras on the center of mass of UAV are used to select the flight direction and the boundary points of the estimated terrain. The tightly coupled integrated navigation system composed of the Strap-down Inertial Navigation System and the dual Global Positioning System pseudorange relative differential positioning is utilized to collect the positioning data of boundary points. For the final output positioning data, firstly, the Pauta criterion is applied to remove the anomalous positioning data. Then, the Extended Kalman Particle Filter (EKPF) is employed to optimize the remaining positioning data. After EKPF, the positional accuracy is upgraded to sub-meter level significantly. The actual flight experimental results of boundary and area estimation demonstrate the feasibility and effectiveness of the proposed estimation methodology. The area estimation error can be limited within ¬± 1%. It is essential that using this methodology can achieve the unknown irregular terrain estimation and it is not be restricted by time and space.</t>
  </si>
  <si>
    <t>11523-11537</t>
  </si>
  <si>
    <t>60084619;60084619;121763597;60004538</t>
  </si>
  <si>
    <t>55813101900;55977590400;57189241317;57209187547</t>
  </si>
  <si>
    <t>Shi, Tianwei;Cui, Wenhua;Ren, Ling;Zhang, Chi</t>
  </si>
  <si>
    <t>Anshan;Dalian;Anshan</t>
  </si>
  <si>
    <t>University of Science and Technology Liaoning;Dalian University of Technology;Liaoning Systemteq Information Technology Co., Ltd.</t>
  </si>
  <si>
    <t>60084619;60004538;121763597</t>
  </si>
  <si>
    <t>Irregular terrain boundary and area estimation with UAV</t>
  </si>
  <si>
    <t>10.1007/s00500-018-03692-8</t>
  </si>
  <si>
    <t>2-s2.0-85058375292</t>
  </si>
  <si>
    <t>['wlan band', 'wlan applications', 'uwb antenna', 'super lens', 'stepped cuts', 'simulated ones', 'realized gain', 'radiation pattern', 'radiating patch', 'omega structure', 'notched frequency', 'negative characteristics', 'metamaterial structure', 'measured analysis', 'lumped capacitor', 'interference mitigation', 'ground plane', 'good agreement', 'frequency band', 'circular patch']</t>
  </si>
  <si>
    <t>This paper introduces design of UWB antenna with gain improvement using single layer of metamaterial structure. The proposed UWB antenna consists of circular patch with stepped cuts and curvature in ground plane to achieve the desired matched impedance from 3.1¬†GHz up to 12¬†GHz. In order to achieve a notched frequency band from 5.7 to 5.9 for interference mitigation with WLAN applications, an omega structure is etched in the radiating patch. Lumped capacitor is inserted in omega structure to tune the notched frequency from 5.7¬†GHz (WLAN band) to 3.8¬†GHz (WiMAX band). The gain of UWB antenna is improved by adding single array layer with 3 √ó 2 inverted L-shaped metamaterial¬†unit cells. The single layer metamaterial can modify the radiation pattern of the UWB antenna by enhancing its gain. This enhancement is due to the negative characteristics of the metamaterial structure which behaves as super lens when placed in front of the antenna as a cover. The realized gain is increased up to 5.5¬†dB within the achieved frequency range¬†except the frequency band of the notch. The performance of the antenna is confirmed by the measured analysis with good agreement when compared with the simulated ones.</t>
  </si>
  <si>
    <t>4111-4117</t>
  </si>
  <si>
    <t>60007253;60005916;60009750;60007056</t>
  </si>
  <si>
    <t>25638560500;55838678800;55574762300;57201999627</t>
  </si>
  <si>
    <t>Ali, Wael A.E.;Mohamed, Hesham A.;Ibrahim, Ahmed A.;Hamdalla, Mohamed Z.M.</t>
  </si>
  <si>
    <t>Egypt;Egypt;United States;Egypt</t>
  </si>
  <si>
    <t>Minia;Alexandria;Kansas City;Cairo</t>
  </si>
  <si>
    <t>Minia University;Arab Academy for Science, Technology and Maritime Transport;University of Missouri-Kansas City;Electronics Research Institute of Cairo</t>
  </si>
  <si>
    <t>60009750;60007253;60007056;60005916</t>
  </si>
  <si>
    <t>Gain improvement of tunable band-notched UWB antenna using metamaterial lens for high speed wireless communications</t>
  </si>
  <si>
    <t>10.1007/s00542-018-04285-z</t>
  </si>
  <si>
    <t>2-s2.0-85059512320</t>
  </si>
  <si>
    <t>['‚ àí7', '‚ àí5', 'vitro ppar', 'trihydroxyphenethyl tetracontanoate', 'transactivation activity', 'toxic effect', 'significantly higher', 'phytochemical investigation', 'one flavone', 'glide score', 'aerial parts', '77 ).', '3 ).']</t>
  </si>
  <si>
    <t>Antidiabetic | Callistemon lanceolatus | Flavone | Phenolic esters | PPAR-Œ≥</t>
  </si>
  <si>
    <t>Phytochemical investigation of the antidiabetic chloroform fraction of the ethanolic extract obtained from the aerial parts of Callistemon lanceolatus DC led to the isolation of three new phytoconstituents, one flavone, 8-(1‚Ä≥-hydroxyisopranyl)-5,6-dihydroxy-7,4‚Ä≤-dimethoxy flavone (1) and two phenolic esters, 2,3,4-trihydroxyphenethyl tetracontanoate (2) and 2,3,4-trihydroxyphenethyl tetracontanoate-4-Œ≤-xylopyranoside (3). The isolated compound 1 exhibited significant in vivo blood glucose lowering effect comparable to the standard drugs Pioglitazone and Rosiglitazone in streptozotocin induced diabetic rats without causing any toxic effect on the pancreas and liver. Compound 1 showed a glide score of ‚àí7.89 against PPAR-Œ≥ target in molecular docking studies which is significantly higher than the glide score of reference molecule Rosiglitazone (glide score of ‚àí5.77). Compound 1 also exhibited moderate in vitro PPAR-Œ≥ transactivation activity of 48.52% in comparison with standard drugs rosiglitazone and pioglitazone, which showed a transactivation activity of 80.47% and 65.27%, respectively.</t>
  </si>
  <si>
    <t>1260-1267</t>
  </si>
  <si>
    <t>60025589;60025589;60025589;113217090;60025589;60025589;60025589;60035251;60035251</t>
  </si>
  <si>
    <t>37115719300;25937126900;7004467266;56076753800;57225029607;12808566800;37115387500;56049173600;35554037100</t>
  </si>
  <si>
    <t>Nazreen, Syed;Alam, Mohammad Sarwar;Hamid, Hinna;Dhulap, Abhijeet;Alam, Mohammad Mahboob;Bano, Sameena;Haider, Saqlain;Ali, Mohammad;Pillai, K. K.</t>
  </si>
  <si>
    <t>New Delhi;New Delhi;Pune</t>
  </si>
  <si>
    <t>Jamia Hamdard Faculty of Pharmacy;Jamia Hamdard;CSIR Unit for Research and Development of Information Products</t>
  </si>
  <si>
    <t>60035251;60025589;113217090</t>
  </si>
  <si>
    <t>Nazreen S.</t>
  </si>
  <si>
    <t>New flavone and phenolic esters from Callistemon lanceolatus DC: Their molecular docking and antidiabetic activities</t>
  </si>
  <si>
    <t>S1878535214002871</t>
  </si>
  <si>
    <t>10.1016/j.arabjc.2014.11.029</t>
  </si>
  <si>
    <t>2-s2.0-85059689452</t>
  </si>
  <si>
    <t>['wimax applications', 'wide bandwidth', 'tdr elements', 'similar type', 'rcs analysis', 'rcs ).', 'radar cross', 'proposed antenna', 'nearly 39', 'mems tdra', 'measured one', 'higher gain', 'high gain', 'good agreement', 'general guideline', 'entire bandwidth', 'element multi', 'different frequencies', 'bistatic modes', 'average gain', '0 dbi']</t>
  </si>
  <si>
    <t>monopole radiation pattern | RCS | return loss | Triangular dielectric resonator antenna | wireless application</t>
  </si>
  <si>
    <t>The aim of the paper is to propose a design and analysis of multi-element multi-segment triangular dielectric resonator antenna (MEMS TDRA) with Radar Cross-Section (RCS). The proposed antenna has been excited through coaxial probe feed. The coaxial probe feed excites TM10-1 dominant mode fields within the TDR elements. A general guideline for wide bandwidth and high gain has been prepared for designing of MEMS TDRA. The model of the proposed MEMS TDRA has been studied through simulation (Ansoft HFSS software) and fabricated for measurement. The simulated antenna performance has good agreement with the measured one. The proposed MEMS TDRA performance has been compared with some similar type of previously published structure and found wider bandwidth and higher gain. The proposed MEMS TDRA provides monopole-like radiation pattern with nearly 39% bandwidth (|S11|‚â§-10 dB). The average gain of 6.0 dBi has been found over the entire bandwidth. The RCS analysis has been performed for monostatic and bistatic modes at different frequencies and angles. The proposed antenna is appropriate for WLAN and WiMAX applications.</t>
  </si>
  <si>
    <t>60014340;60008898</t>
  </si>
  <si>
    <t>55937691900;35203333800</t>
  </si>
  <si>
    <t>Ranjan, Pinku;Gangwar, Ravi Kumar</t>
  </si>
  <si>
    <t>Chennai;Dhanbad</t>
  </si>
  <si>
    <t>SRM Institute of Science and Technology;Indian Institute of Technology (Indian School of Mines), Dhanbad</t>
  </si>
  <si>
    <t>Probe Feed Multi-Element Multi-Segment Triangular Dielectric Resonator Antenna with RCS Analysis</t>
  </si>
  <si>
    <t>10.1142/S0218126619502086</t>
  </si>
  <si>
    <t>2-s2.0-85060024217</t>
  </si>
  <si>
    <t>['working mechanism', 'volumetric size', 'tag sensitivity', 'tag antenna', 'spiral loop', 'rfid applications', 'read range', 'outdoor scenario', 'operating band', 'input impedance', 'inductively coupled', 'h plane', 'free space', 'equivalent circuit', 'environment tolerance', 'e plane', 'cardboard sheet', '4 chip', '28 w', '1736 mm3']</t>
  </si>
  <si>
    <t>inductive loop feed | radar cross section (ŒîRCS) | read range | tag sensitivity | UHF (ultrahigh frequency) radio frequency identification (RFID) tag antenna</t>
  </si>
  <si>
    <t>In this work, a compact, long read range, and an efficient spiral loop structure coupled tag antenna is proposed for UHF-RFID applications. Meandered line element is inductively coupled to spiral loop for matching its input impedance to Higgs-4 chip. Equivalent circuit of antenna is extracted to analyze its working mechanism in the operating band. Experimental characterization validates the performance of proposed tag antenna in free space and on cardboard sheet in terms of read range, tag sensitivity, and differential radar cross section with an EIRP of 3.28 W. The measured radiation pattern of the tag is found to be omnidirectional in H plane and figure of eight in E plane. The tag's read range is measured on objects like fiber, wood, plastic, and glass in outdoor scenario to study its environment tolerance. The tag antenna has volumetric size of 1736 mm3 and read range of 13.6 m in US RFID band.</t>
  </si>
  <si>
    <t>e21695</t>
  </si>
  <si>
    <t>57205513888;57211422829;7202996693</t>
  </si>
  <si>
    <t>Bansal, Aarti;Sharma, Surbhi;Khanna, Rajesh</t>
  </si>
  <si>
    <t>Bansal A.</t>
  </si>
  <si>
    <t>Compact meandered RFID tag antenna with high read range for UHF band applications</t>
  </si>
  <si>
    <t>10.1002/mmce.21695</t>
  </si>
  <si>
    <t>2-s2.0-85060326559</t>
  </si>
  <si>
    <t>['unlicensed industrial', 'suitable candidate', 'substrate material', 'smallest value', 'return loss', 'rectangular patch', 'radiating element', 'proposed antennas', 'kg ),', 'ground planes', 'ebg surfaces', 'designed antennas', 'conductive material', 'body conditions', 'bent states', 'basic geometry', 'bandwidth efficiency', 'antennas radiate', 'antenna backed', 'adequate gain']</t>
  </si>
  <si>
    <t>EBG | ISM | specific absorption rate (SAR) | wash cotton | wearable antenna | Zelt</t>
  </si>
  <si>
    <t>In this paper, four different models of a 2.4¬†GHz flexible microstrip patch wearable antenna are designed and analyzed. The basic geometry of the radiating element of the antennas is a rectangular patch and is backed by conventional, mushroom-type, slotted, and spiral electromagnetic band gap (EBG) ground planes. A 3-mm-thick wash cotton textile is used as a substrate material in the design of the antennas as well as EBG surfaces. An electro-textile (Zelt) is used as a conductive material for the proposed antennas. The performance of these antennas is analyzed in terms of return loss, gain, bandwidth efficiency, and specific absorption rate (SAR) using Computer Simulation Technology Microwave Studio (CST MWS). The designed antennas are further investigated for on and off body conditions under normal and bent states. The experimental results show that the antennas radiate with an adequate gain (5.72-7.3¬†dB), bandwidth (65.43-103.1¬†MHz), and efficiency (55.51%-74.04%), depending on the type of the ground plane used. The antenna backed by the mushroom-type EBG gives the smallest value of SAR (1.79¬†W/kg¬†&lt;¬†2¬†W/kg), which makes it a suitable candidate for body worn applications in the unlicensed industrial, scientific, and medical (ISM) band.</t>
  </si>
  <si>
    <t>e2567</t>
  </si>
  <si>
    <t>60104814;60104814;60070604;60024872;60024872;60000891</t>
  </si>
  <si>
    <t>57223452561;24823456700;55029162200;57209523570;57213937911;7102999296</t>
  </si>
  <si>
    <t>Ali, Usman;Ullah, Sadiq;Shafi, Muhammad;Shah, Syed A.A.;Shah, Izaz A.;Flint, James A.</t>
  </si>
  <si>
    <t>Pakistan;Pakistan;South Korea;United Kingdom</t>
  </si>
  <si>
    <t>Peshawar;Islamabad;Seoul;Loughborough</t>
  </si>
  <si>
    <t>University of Engineering and Technology, Peshawar;Air University Islamabad;Hanyang University;Loughborough University</t>
  </si>
  <si>
    <t>60104814;60070604;60024872;60000891</t>
  </si>
  <si>
    <t>Ali U.</t>
  </si>
  <si>
    <t>Design and comparative analysis of conventional and metamaterial-based textile antennas for wearable applications</t>
  </si>
  <si>
    <t>10.1002/jnm.2567</t>
  </si>
  <si>
    <t>2-s2.0-85060935410</t>
  </si>
  <si>
    <t>['work presents', 'visual tracking', 'two robots', 'turn necessary', 'three dimensions', 'relative position', 'moving object', 'kalman filter', 'flight trajectory', 'flight formation', 'control system', 'control laws', 'computer simulations', 'aerial robots']</t>
  </si>
  <si>
    <t>3D tracking | Control | Cooperative aerial robotics | Estimation | Pseudo-stereo vision</t>
  </si>
  <si>
    <t>This work presents a system that allows a team of aerial robots to follow a dynamic object moving in three dimensions. The system is composed of two Quadcopters equipped each one with an onboard monocular camera. A control system is proposed whose main objective is to maintain a stable flight formation of the Quadcopters with respect to the moving object. During the flight trajectory of both robots, its yaw, as well as the pitch of the cameras, are controlled in order to perform the visual tracking of the moving object. In this case, a pseudo-stereo visual system is formed from the cooperation between the two robots. The relative position of the moving object, which is in turn necessary for controlling the flight formation, is determined by triangulation by mean of the pseudo-stereo visual system. A Kalman Filter is used for estimating the states of both Quadcopters and the moving object. The stability of the control laws is proved using Lyapunov theory, and the performance of the system is validated by computer simulations.</t>
  </si>
  <si>
    <t>297-313</t>
  </si>
  <si>
    <t>60008943;60008943;60008943;60018216</t>
  </si>
  <si>
    <t>57201803822;16177889300;55995906700;35615283700</t>
  </si>
  <si>
    <t>Trujillo, J. C.;Mungu√≠a, R.;Ruiz-Vel√°zquez, E.;Castillo-Toledo, B.</t>
  </si>
  <si>
    <t>Guadalajara;Guadalajara</t>
  </si>
  <si>
    <t>CINVESTAV Unidad Guadalajara;Universidad de Guadalajara</t>
  </si>
  <si>
    <t>60018216;60008943</t>
  </si>
  <si>
    <t>Trujillo J.</t>
  </si>
  <si>
    <t>A Cooperative Aerial Robotic Approach for Tracking and Estimating the 3D Position of a Moving Object by Using Pseudo-Stereo Vision</t>
  </si>
  <si>
    <t>10.1007/s10846-019-00981-8</t>
  </si>
  <si>
    <t>2-s2.0-85060978593</t>
  </si>
  <si>
    <t>['reconfigurable antenna', 'radiation efficiencies', 'radiation characteristics', 'monopole substrate', 'manufacturing technology', 'antenna systems', 'antenna design', 'active length']</t>
  </si>
  <si>
    <t>A silicon-based high integration frequency reconfigurable monopole is demonstrated in this paper. To meet the development of the modern communication systems, a high resistivity silicon wafer is used as the monopole substrate to improve the integration of antenna systems, and manufacturing technology for this monopole is compatible with the traditional silicon machining processes. Based on the optimized structural parameters, the monopole‚Äôs resonant frequencies at 3.73¬†GHz and 3.85¬†GHz have been achieved by changing the active length of this antenna, and the radiation efficiencies of the reconfigurable antenna at two working states are 78.66% and 73.17%, respectively. Other radiation characteristics of this monopole also shown good performance in this paper. Simulation and experimental results show excellent agreement, which have shown the validity of the antenna design. Therefore, this antenna is more suitable for modern wireless communications, and a novel high integration solid state plasma reconfigurable antenna based on silicon-based surface PiN diodes will be designed for further investigation.</t>
  </si>
  <si>
    <t>4373-4377</t>
  </si>
  <si>
    <t>60025578;60025578;60030835;60030835</t>
  </si>
  <si>
    <t>57191887214;25421719600;57200709642;6701535033</t>
  </si>
  <si>
    <t>Su, Han;Hu, Huiyong;Qiu, Yang;Mousavi, Pedram</t>
  </si>
  <si>
    <t>Performance analysis of silicon-based frequency reconfigurable monopole</t>
  </si>
  <si>
    <t>10.1007/s00542-019-04345-y</t>
  </si>
  <si>
    <t>2-s2.0-85061580036</t>
  </si>
  <si>
    <t>NRF-2018R1D1A1B07046948</t>
  </si>
  <si>
    <t>['velocity control', 'three controls', 'teleoperation layer', 'teleoperation command', 'single operator', 'simultaneously receives', 'remotely control', 'proposed algorithm', 'operator controls', 'haptic feedback', 'haptic device', 'formation control', 'distributed system', 'desired velocity', 'desired formation', 'avoid obstacles']</t>
  </si>
  <si>
    <t>Agricultural unmanned aerial vehicle | distributed swarm control | haptic teleoperation | multi-unmanned aerial vehicle system | unmanned aerial vehicle simulator</t>
  </si>
  <si>
    <t>In this study, we propose a distributed swarm control algorithm for an agricultural multiple unmanned aerial vehicle system that enables a single operator to remotely control a multi-unmanned aerial vehicle system. The system has two control layers that consist of a teleoperation layer through which the operator inputs teleoperation commands via a haptic device and an unmanned aerial vehicle control layer through which the motion of unmanned aerial vehicles is controlled by a distributed swarm control algorithm. In the teleoperation layer, the operator controls the desired velocity of the unmanned aerial vehicle by manipulating the haptic device and simultaneously receives the haptic feedback. In the unmanned aerial vehicle control layer, the distributed swarm control consists of the following three control inputs: (1) velocity control of the unmanned aerial vehicle by a teleoperation command, (2) formation control to obtain the desired formation, and (3) collision avoidance control to avoid obstacles. The three controls are input to each unmanned aerial vehicle for the distributed system. The proposed algorithm is implemented in the dynamic simulator using robot operating system and Gazebo, and experimental results using four quadrotor-type unmanned aerial vehicles are presented to evaluate and verify the algorithm.</t>
  </si>
  <si>
    <t>60007215;60007215</t>
  </si>
  <si>
    <t>57196459041;54946915300</t>
  </si>
  <si>
    <t>Ju, Chanyoung;Son, Hyoung Il</t>
  </si>
  <si>
    <t>Chonnam National University</t>
  </si>
  <si>
    <t>Ju C.</t>
  </si>
  <si>
    <t>A distributed swarm control for an agricultural multiple unmanned aerial vehicle system</t>
  </si>
  <si>
    <t>10.1177/0959651819828460</t>
  </si>
  <si>
    <t>2-s2.0-85061972811</t>
  </si>
  <si>
    <t>['wideband spectrum', 'time domain', 'slot ground', 'measurement results', 'good matching', 'good agreement', 'efficient design', 'average gain', 'antenna parameters', 'antenna flexibility', '4 db', '1 mm']</t>
  </si>
  <si>
    <t>Circular polarized wearable antenna | Flexible substrate | Ultra wide band | Wearable antenna | Wideband antenna</t>
  </si>
  <si>
    <t>In this paper, a flexible single fed planar circular polarized slot antenna is proposed for Internet of Things wideband applications. The antenna flexibility is achieved by employing a mechanically bendable liquid crystalline polymer substrate. The overall antenna volume is 50 mm √ó 42 mm √ó 0.1 mm. The antenna design uses 45¬∞ rotated elliptical ground structure for generating circular polarized radiation over wideband spectrum. Two parametrical analyses targeting the slot ground are introduced in order to achieve the most efficient design. The final antenna design demonstrates a good matching in terms of reflection coefficient (&lt;-10 dB), semi-omnidirectional radiation patterns, average gain of 4 dB, and &lt;3 dB axial ratio over entire frequency band of operation. All antenna parameters are studied in both straight and bent antenna setup scenarios. Good agreement between simulation and measurement results of the antenna parameters are achieved. For both straight and bent antenna scenarios, the antenna receiving functionality in time domain is confirmed by retrieving highly correlated impulse responses.</t>
  </si>
  <si>
    <t>872-884</t>
  </si>
  <si>
    <t>A flexible wide band single fed slot antenna with circular polarizing rotated elliptical ground and impulse response</t>
  </si>
  <si>
    <t>S1759078719000205</t>
  </si>
  <si>
    <t>10.1017/S1759078719000205</t>
  </si>
  <si>
    <t>2-s2.0-85062327132</t>
  </si>
  <si>
    <t>Shaanxi Province Postdoctoral Science Foundation</t>
  </si>
  <si>
    <t>['using dataset', 'small gait', 'satisfactory example', 'present comparison', 'normal gait', 'nn ),', 'nearest neighbor', 'medical science', 'kpca ),', 'gait identification', 'free sensing', 'four classes', 'features reduction', 'fast gait', 'decision tree', 'based dataset', 'average accuracy', '95 %.']</t>
  </si>
  <si>
    <t>antennas and propagation | body-centric networks | wireless perception</t>
  </si>
  <si>
    <t>Use of wireless signal technology in sensing of human gait activity is a satisfactory example of device-free sensing and effective in medical science to detect human motion‚Äìrelated diseases. Some prior research showed some potential detecting process of human walking gait from wireless channel information (WCI) using wireless signals. In this paper, we present comparison of three popular features reduction methods such as principal component analysis (PCA), kernel principal component analysis (KPCA), and linear discriminant analysis (LDA) using three classifications methods, support vector machine (SVM), k-nearest neighbor (k-NN), and decision tree (DT) in an absolutely equivalent situation for identifying walking gait signals. The analysis was carried out on the WCI-based dataset where dataset was divided into four classes (normal gait, small gait, fast gait, and turn gait). Using dataset with the combination of methods (features reduction and classification), experimental results shows that all the combinations of PCA, KPCA, and LDA with three classifications achieve an average accuracy of gait identification is accordingly 86%, 79%, and 95%.</t>
  </si>
  <si>
    <t>e2577</t>
  </si>
  <si>
    <t>57207572996;56377167900;8251306000;57200177421;55789010900;57204497073;57203062621</t>
  </si>
  <si>
    <t>Barua, Arnab;Yang, Xiaodong;Ren, Aifeng;Fan, Dou;Guan, Lei;Zhao, Nan;Haider, Daniyal</t>
  </si>
  <si>
    <t>Barua A.</t>
  </si>
  <si>
    <t>Gait signals classification and comparison</t>
  </si>
  <si>
    <t>10.1002/jnm.2577</t>
  </si>
  <si>
    <t>2-s2.0-85062588814</t>
  </si>
  <si>
    <t>40/48</t>
  </si>
  <si>
    <t>['wearable internet', 'small notch', 'shaped slits', 'proposed antenna', 'planar ultra', 'paper presents', 'measured results', 'good agreements', 'generally found', 'fr4 substrate', 'antenna simulations']</t>
  </si>
  <si>
    <t>antenna | Internet of Things (IoT) | UWB | WBAN | wearable antennas</t>
  </si>
  <si>
    <t>This paper presents a compact and planar ultra-wideband (UWB) antenna, designed and characterized for the wearable Internet of Things (IoT) devices and wireless body area network (WBAN) applications. Two different substrates, ie, FR4 (h¬†=¬†1.6¬†mm) and denim textile substrate (h¬†=¬†1¬†mm), are used in the process of design and fabrication of the proposed antenna. The dimensions of the proposed antenna are 31¬†mm¬†√ó¬†42¬†mm for FR4 substrate and 70¬†mm¬†√ó¬†56¬†mm for denim textile substrate. The antenna structure consists of a rectangular radiating patch with two symmetrical staircase-shaped slits. A reduced ground plane technique is used for the purpose of improving impedance bandwidth, which is further enhanced by the insertion of a small notch in the reduced ground plane which has improved the overall impedance matching characteristics of the proposed UWB antenna. The measured impedance bandwidth for S11¬†&lt;¬†‚àí10¬†dB and gain of the FR4 and denim textile substrate UWB antennas are 7.71¬†GHz/5.12¬†dBi and 7.95¬†GHz/3.57¬†dBi, respectively. The ADS momentum simulator is used for antenna simulations, and the simulated and measured results are generally found in good agreements.</t>
  </si>
  <si>
    <t>e2590</t>
  </si>
  <si>
    <t>60222416;60222416-60105081;60105081;60194948;60222416;60105081-60059937</t>
  </si>
  <si>
    <t>55872670800;24436217500;27367702600;57188820684;57213077795;56511328500</t>
  </si>
  <si>
    <t>Mustaqim, Muhammad;Khawaja, Bilal A.;Chattha, Hassan T.;Shafique, Kinza;Zafar, Muhammad J.;Jamil, Mohsin</t>
  </si>
  <si>
    <t>Pakistan;Pakistan;Saudi Arabia;Pakistan</t>
  </si>
  <si>
    <t>Karachi;Karachi;Madinah;Islamabad</t>
  </si>
  <si>
    <t>Pakistan Navy Engineering College;DHA Suffa University;Islamic University of Madinah;National University of Sciences and Technology Pakistan</t>
  </si>
  <si>
    <t>60222416;60194948;60105081;60059937</t>
  </si>
  <si>
    <t>Mustaqim M.</t>
  </si>
  <si>
    <t>Ultra-wideband antenna for wearable Internet of Things devices and wireless body area network applications</t>
  </si>
  <si>
    <t>10.1002/jnm.2590</t>
  </si>
  <si>
    <t>2-s2.0-85062992507</t>
  </si>
  <si>
    <t>['ultra wideband', 'reduced size', 'receiver antenna', 'multifrequency response', 'main aim', 'innovative contribution', 'commercial application', 'classic principles', 'article presents', 'adopted approach']</t>
  </si>
  <si>
    <t>chipless tag | electromagnetic signature (EMS) | radar cross section (RCS) | radio frequency identification (RFID) | ultra wideband (UWB)</t>
  </si>
  <si>
    <t>This article presents an innovative contribution, which is the design of a novel radio frequency identification chipless tag characterized by a reduced size and a multifrequency response. It consists of a microstrip grounded structure based on a circular patch coupled with meandered metal strip. The adopted approach is an encoding frequency approach that ensures a capacity of 20 data bits in the ultra wideband. The main aim of this contribution is to introduce a novel configuration resulting from the study of the classic principles of the chipless tag design. It focuses on the design of an encoding surface associated with the same shape having the role of the transmitter/receiver antenna in order to mainly gain time to work on another tag component. The tag is analyzed, optimized, and measured to validate its feasibility and to prove the possibility of its commercial application.</t>
  </si>
  <si>
    <t>e21735</t>
  </si>
  <si>
    <t>60104190;60104190;60104190</t>
  </si>
  <si>
    <t>56455321700;57188738490;11840528500</t>
  </si>
  <si>
    <t>Sakouhi, Soumaya;Ragad, Hedi;Latrach, Mohamed</t>
  </si>
  <si>
    <t>Angers</t>
  </si>
  <si>
    <t>ESEO Group</t>
  </si>
  <si>
    <t>Sakouhi S.</t>
  </si>
  <si>
    <t>Development of a novel radio frequency identification chipless tag with multifrequency response</t>
  </si>
  <si>
    <t>10.1002/mmce.21735</t>
  </si>
  <si>
    <t>2-s2.0-85063283028</t>
  </si>
  <si>
    <t>N62909-17-1-2176</t>
  </si>
  <si>
    <t>['‚ äúfly', 'vast majority', 'typical highly', 'typical components', 'systematic comparisons', 'study discusses', 'structural concerns', 'representative cases', 'pressure turbine', 'positive functionality', 'paper attempts', 'operate efficiently', 'novel variable', 'notable increase', 'new cost', 'low speed', 'longer ranges', 'loaded fans', 'key element', 'higher speeds', 'findings present', 'fan root', 'exact opposite', 'effective microjets', 'dramatically different', 'diffusion requirements', 'concept yields', 'complicated booster', 'chord design', 'basic turbine', 'axial velocity']</t>
  </si>
  <si>
    <t>adaptive cycle engine | booster | fan | jet propulsion | low-pressure compressor | transonic unmanned aerial vehicle | Unmanned aerial vehicle | variable cycle engine</t>
  </si>
  <si>
    <t>The vast majority of unmanned aerial vehiches are propeller-driven with low speed. For higher speeds and longer ranges, new cost-effective microjets, which operate efficiently in both ‚Äúfly-fast‚Äù and ‚Äúloiter‚Äù modes are required. As a solution, a novel variable-cycle geared micro-turbofan architecture without the typical components of booster and low-pressure turbine is considered. This study discusses a key element, the low-pressure compression system. Instead of a separate and complicated booster to extract more power from the basic turbine, it is proposed to incorporate its positive functionality in the fan root. By preliminary and detailed fluid models, and structural concerns, systematic comparisons are made on demonstrative and representative cases to explore the feasibility of the proposal. Beyond the required very wide-chord design, the concept yields to a significantly increased pressurization and axial velocity at the fan root and exact opposite at the rest, causing extreme twist. The corresponding transonic stator root greatly increases downstream mixing losses. Moreover, a limitation is found to be the downstream compressor duct due to a notable increase in the diffusion requirements. Findings present that the concept is dramatically different from typical highly-loaded fans and this paper attempts to present new design guidelines.</t>
  </si>
  <si>
    <t>5264-5281</t>
  </si>
  <si>
    <t>60104498;60104498;60104498</t>
  </si>
  <si>
    <t>57208125090;57208133815;55849086600</t>
  </si>
  <si>
    <t>ƒ∞lhan, Menal;Tayyip G√ºrb√ºz, M.;Acarer, Sercan</t>
  </si>
  <si>
    <t>ƒ∞lhan M.</t>
  </si>
  <si>
    <t>Unified low-pressure compressor concept for engines of future high-speed micro-unmanned aerial vehicles</t>
  </si>
  <si>
    <t>10.1177/0954410019840968</t>
  </si>
  <si>
    <t>2-s2.0-85063902185</t>
  </si>
  <si>
    <t>['ultimately bounded', 'tracking errors', 'tile platform', 'superiority performance', 'sensors available', 'rotation angles', 'relative velocity', 'relative position', 'real time', 'paper proposes', 'novel vision', 'moving target', 'lyapunov theory', 'lumped disturbances', 'gimbaled camera', 'freedom pan', 'flight control', 'experiments illustrate', 'disturbance observer', 'convergence property', 'camera mounted', 'based controller', 'based control', 'approximated according', 'adaptive vision']</t>
  </si>
  <si>
    <t>adaptive vision-based control | autonomous landing | disturbance observer | Micro aerial vehicles | simulation and experiment | two-degree-of-freedom pan-tile platform</t>
  </si>
  <si>
    <t>This paper proposes a novel vision-based autonomous landing scheme for micro aerial vehicles with perturbations by using a gimbaled camera. There are no sensors available on the moving target in the task. The relative position between the drone and moving target is obtained by the camera mounted on a two-degree-of-freedom pan-tile platform. Firstly, the detection algorithm runs in real time and outputs the pixel tracking errors. Then, an adaptive vision-based controller for the pan-tilt platform guarantees that the line of sight of the camera always tracks the target. Next, the relative position tracking error is approximated according to the gimbal's rotation angles. Disturbance observer-based control is applied for flight control to attenuate the effect of disturbance and recover the hign tracking performance, where relative velocity and lumped disturbances are estimated by extend disturbance observers. The proposed flight controller guarantees that the tracking errors are ultimately bounded with tunable ultimate bounds. The convergence property is demonstrated through Lyapunov theory. The simulations and experiments illustrate the effectiveness and the superiority performance of the proposed control system.</t>
  </si>
  <si>
    <t>5093-5106</t>
  </si>
  <si>
    <t>57189243046;7403692723;55446267000</t>
  </si>
  <si>
    <t>Jiang, Tao;Lin, Defu;Song, Tao</t>
  </si>
  <si>
    <t>Jiang T.</t>
  </si>
  <si>
    <t>Vision-based autonomous landing of a quadrotor using a gimbaled camera</t>
  </si>
  <si>
    <t>10.1177/0954410019837777</t>
  </si>
  <si>
    <t>2-s2.0-85063965919</t>
  </si>
  <si>
    <t>['year rfs', 'tumor size', 'tumor location', 'survival analyses', 'squared tests', 'safety profile', 'pt ).', 'proven rcc', 'procedure time', 'procedure duration', 'primary efficacy', 'posterior rcc', 'percutaneous microwave', 'oncologic efficacy', 'mw antennas', 'median pt', 'march 2011', 'key points', 'iqr 1', 'informed consent', 'higher cci', 'generator output', 'complication rates', 'ci 1', 'ci 0', 'august 2017', 'anterior tumors', '45 f', '26 ).', '05 ).', '001 ).', '0 ),']</t>
  </si>
  <si>
    <t>Microwaves | Recurrence | Renal cell carcinoma | Safety</t>
  </si>
  <si>
    <t>Objective: To evaluate the impact of anterior tumor location on oncologic efficacy, complication rates, and procedure duration for 151 consecutive biopsy-proven clinical T1a renal cell carcinoma (RCC) treated with percutaneous microwave (MW) ablation. Methods: This single-center retrospective study was performed under a waiver of informed consent. One hundred forty-eight consecutive patients (103 M/45 F; median age 67¬†years, IQR 61‚Äì73) with 151 cT1a biopsy-proven RCC (median diameter 2.4¬†cm, IQR 1.9‚Äì3.0) were treated with percutaneous MW ablation between March 2011 and August 2017. Patient and procedural data collected included Charlson comorbidity index (CCI), RENAL nephrometry score (NS), use of hydrodisplacement, MW antennas/generator output/time, and procedure time (PT). Data were stratified by anterior, posterior, and midline tumor location and compared with the Kruskal‚ÄìWallis or chi-squared tests. The Kaplan‚ÄìMeier method was used for survival analyses. Results: Tumor size, NS, and use/volume of hydrodisplacement were similar for posterior and anterior tumors (p¬†&gt; 0.05). Patients with anterior tumors had a higher CCI (3 vs 4, p¬†= 0.001). Median PT for posterior and anterior tumors was similar (100 vs 108¬†min, p¬†= 0.26). Single session technical success and primary efficacy were achieved for all 151 tumors including 61 posterior and 67 anterior tumors. The 4 (3%) Clavien III‚ÄìIV complications and 6 (4%) local recurrences were not associated with tumor location (p¬†&gt; 0.05). Three-year RFS, CSS, and OS were 95% (95% CI 0.87, 0.98), 100% (95% CI 1.0, 1.0), and 96% (95% CI 0.89, 0.98), respectively. Conclusions: The safety and efficacy of percutaneous microwave ablation for anterior and posterior RCC are similar. Key Points: ‚Ä¢ The safety profile for percutaneous microwave ablation of anterior and posterior T1a renal cell carcinoma is equivalent. ‚Ä¢ Percutaneous microwave ablation of T1a renal cell carcinoma provides durable oncologic control regardless of tumor location. ‚Ä¢ Placement of additional microwave antennas and use of hydrodisplacement are associated with longer procedure times.</t>
  </si>
  <si>
    <t>6319-6329</t>
  </si>
  <si>
    <t>European Radiology</t>
  </si>
  <si>
    <t>60025553;60025553;60025553;60025553-60006929;60006929;60025553-60006929;60006929;60006929</t>
  </si>
  <si>
    <t>55916805200;24279691100;57207639360;7102564604;57204822381;7403112046;6504083858;56460841000</t>
  </si>
  <si>
    <t>Maciolek, Kim A.;Abel, E. Jason;Posielski, Natasza M.;Hinshaw, J. Louis;Lubner, Meghan G.;Lee, Fred T.;Ziemlewicz, Timothy J.;Wells, Shane A.</t>
  </si>
  <si>
    <t>Madison;Madison</t>
  </si>
  <si>
    <t>University of Wisconsin School of Medicine and Public Health;University of Wisconsin Hospital and Clinics</t>
  </si>
  <si>
    <t>60025553;60006929</t>
  </si>
  <si>
    <t>Maciolek K.A.</t>
  </si>
  <si>
    <t>Tumor location does not impact oncologic outcomes for percutaneous microwave ablation of clinical T1a renal cell carcinoma</t>
  </si>
  <si>
    <t>10.1007/s00330-019-06121-y</t>
  </si>
  <si>
    <t>2-s2.0-85064591911</t>
  </si>
  <si>
    <t>EP/N002350/1</t>
  </si>
  <si>
    <t>['wireless signal', 'useful trends', 'ueds within', 'ueds obeying', 'uav jammer', 'uav eavesdroppers', 'transmit signal', 'spatial distribution', 'rayleigh fading', 'potential threat', 'piecewise function', 'ground links', 'ground link', 'ground communications', 'friendly jamming', 'finite area', 'experience log', 'existing sigmoid', 'colluding ueds', 'civilian applications', 'broadcast nature', 'better approximation', 'based fitting', 'analytical expression', 'analysis reveals', 'air links']</t>
  </si>
  <si>
    <t>binomial point process | jamming | non-colluding eavesdroppers | physical layer security | secure connection probability | Unmanned aerial vehicles</t>
  </si>
  <si>
    <t>Unmanned aerial vehicles (UAVs) have been undergoing fast development for providing broader signal coverage and more extensive surveillance capabilities in military and civilian applications. Due to the broadcast nature of the wireless signal and the openness of the space, UAV eavesdroppers (UEDs) pose a potential threat to ground communications. In this paper, we consider the communications of a legitimate ground link in the presence of friendly jamming and UEDs within a finite area of space. The spatial distribution of the UEDs obeying a uniform binomial point process (BPP) is used to characterize the randomness of the UEDs. The ground link is assumed to experience log-distance path loss and Rayleigh fading, while free space path loss with/without the averaged excess path loss due to the environment is used for the air-to-ground/air-to-air links. A piecewise function is proposed to approximate the line-of-sight (LoS) probability for the air-to-ground links, which provides a better approximation than using the existing sigmoid-based fitting. The analytical expression for the secure connection probability (SCP) of the legitimate ground link in the presence of non-colluding UEDs is derived. The analysis reveals some useful trends in the SCP as a function of the transmit signal to jamming power ratio, the locations of the UAV jammer, and the height of UAVs.</t>
  </si>
  <si>
    <t>3026-3041</t>
  </si>
  <si>
    <t>60026851;60033125;60026851</t>
  </si>
  <si>
    <t>57193644482;22957084600;7005861088</t>
  </si>
  <si>
    <t>Tang, Jinchuan;Chen, Gaojie;Coon, Justin P.</t>
  </si>
  <si>
    <t>Leicester;Oxford</t>
  </si>
  <si>
    <t>University of Leicester;University of Oxford</t>
  </si>
  <si>
    <t>60033125;60026851</t>
  </si>
  <si>
    <t>Secrecy Performance Analysis of Wireless Communications in the Presence of UAV Jammer and Randomly Located UAV Eavesdroppers</t>
  </si>
  <si>
    <t>10.1109/TIFS.2019.2912074</t>
  </si>
  <si>
    <t>2-s2.0-85064635890</t>
  </si>
  <si>
    <t>['simulation results', 'range maps', 'propulsion system', 'prevailing wind', 'powered multi', 'paper focuses', 'close agreement', 'available power', 'analytical approaches']</t>
  </si>
  <si>
    <t>endurance | range | steady wind | Unmanned aerial system</t>
  </si>
  <si>
    <t>The range and endurance of an unmanned aerial system operating nominally in an outdoor environment depends upon the available power and environmental factors like the magnitude and direction of the prevailing wind. This paper focuses on the development of semi-analytical approaches to computing the range and endurance of battery-powered multi-copter unmanned aerial system under varying wind conditions. The analytically derived range is verified against a comprehensive unmanned aerial system simulation which includes experimentally validated elements such as the propulsion system and electric power consumption modules. It is shown that the analytical approach yields the range maps in close agreement with the simulation results.</t>
  </si>
  <si>
    <t>5282-5294</t>
  </si>
  <si>
    <t>57196993254;7102213138;7101805521;7006601350</t>
  </si>
  <si>
    <t>Godbole, Ameya;Subbarao, Kamesh;Dogan, Atilla;Huff, Brian</t>
  </si>
  <si>
    <t>Godbole A.</t>
  </si>
  <si>
    <t>Semi-analytical range and endurance computation of battery-powered multi-copter unmanned aerial systems under steady wind conditions</t>
  </si>
  <si>
    <t>10.1177/0954410019842714</t>
  </si>
  <si>
    <t>2-s2.0-85064637006</t>
  </si>
  <si>
    <t>['virgin males', 'southeast asian', 'sexual behavior', 'sex pheromones', 'primary components', 'knowledge regarding', 'identified z', 'flammans males', 'flammans eclosed', 'flammans due', 'ficus spp', 'effective method', 'diel rhythms', 'chemical industry', 'biological control', '00 h']</t>
  </si>
  <si>
    <t>(Z,Z,Z)-9,12,15-octadecatrienal | Ficus spp. | Phauda flammans | sex pheromone | Z-9-hexadecenal</t>
  </si>
  <si>
    <t>BACKGROUND: Phauda flammans Walker is a notorious defoliating pest of Ficus spp. in Southeast Asian. Sex pheromones have been identified as an effective method of biological control. However, little is known about the sex pheromone communication of P. flammans due to a lack of knowledge regarding the diel rhythms of sexual behavior and a lack of field tests using sex pheromone attractants. RESULTS: Adults of P. flammans eclosed from 6:00 to 16:00 h with a peak at 11:00‚Äì12:00 h and mated from 9:00 to 19:00 h with a peak at 14:00‚Äì15:00 h. The attraction of virgin males to P. flammans females suggested the utilization of sex pheromones. We identified Z-9-hexadecenal and (Z,Z,Z)-9,12,15-octadecatrienal as the primary components and found that they elicited the largest electroantennographic detection responses from the antennae of males. Field tests confirmed that P. flammans males can be captured by the two synthetic pheromone components at a ratio of 1:1. The capture of only males in field tests using the synthetic compounds confirmed the activity of the identified sex pheromone candidates. CONCLUSION: The results provide useful information for the design of standardized sex pheromone traps for the monitoring as well as trapping of P. flammans in the field. ¬© 2019 Society of Chemical Industry.</t>
  </si>
  <si>
    <t>3070-3075</t>
  </si>
  <si>
    <t>60030270;60030270-60008221;112856588;112677373;60030270</t>
  </si>
  <si>
    <t>54411624600;56403741400;55721760100;55718496200;15065607400</t>
  </si>
  <si>
    <t>Zheng, Xia Lin;Liu, Jun Yan;Zhang, Zhi Lin;Wang, Pan;Lu, Wen</t>
  </si>
  <si>
    <t>China;New Zealand;China;China</t>
  </si>
  <si>
    <t>Nanning;Palmerston North;Wuhan;Wuhan</t>
  </si>
  <si>
    <t>Guangxi University;Massey University;Hubei Engineering University;Wuhan Academy of Agricultural Science and Technology</t>
  </si>
  <si>
    <t>60030270;60008221;112856588;112677373</t>
  </si>
  <si>
    <t>Zheng X.L.</t>
  </si>
  <si>
    <t>Diel rhythms of sexual behavior and pheromone responses in Phauda flammans Walker (Lepidoptera: Zygaenidae)</t>
  </si>
  <si>
    <t>10.1002/ps.5423</t>
  </si>
  <si>
    <t>2-s2.0-85064649673</t>
  </si>
  <si>
    <t>['simulation results', 'recovery timetable', 'path representation', 'one mothership', 'mathematical model', 'greedy algorithm', 'genetic operations', 'genetic algorithm', 'encoding process', 'efficiently generate', 'application range', 'algorithm adopts', 'aerial recovery']</t>
  </si>
  <si>
    <t>aerial recovery | genetic algorithm | scheduling | Unmanned aerial vehicle</t>
  </si>
  <si>
    <t>The ability to deploy multiple unmanned aerial vehicles expands their application range, but aerial recovery of unmanned aerial vehicles presents many unique challenges owing to the number of unmanned aerial vehicles and the limited recovery time. In this paper, scheduling the aerial recovery of multiple unmanned aerial vehicles by one mothership is posed as a combinatorial optimization problem. A mathematical model with recovery time windows of the unmanned aerial vehicles is developed to formulate this problem. Furthermore, a genetic algorithm is proposed for finding the optimal recovery sequence. The algorithm adopts the path representation of chromosomes to simplify the encoding process and the genetic operations. It also resolves decoding difficulties by iteration, and thus can efficiently generate a recovery timetable for the unmanned aerial vehicles. Simulation results in stochastic scenarios validate the performance of the proposed algorithm compared with the random search algorithm and the greedy algorithm.</t>
  </si>
  <si>
    <t>5347-5359</t>
  </si>
  <si>
    <t>60019616;60019616;60019616-60016849;60019616;60019616</t>
  </si>
  <si>
    <t>57205678520;55608032800;56808696100;54948381800;57207040236</t>
  </si>
  <si>
    <t>Liu, Yongbei;Qi, Naiming;Yao, Weiran;Liu, Yanfang;Li, Yuan</t>
  </si>
  <si>
    <t>Harbin;Toronto</t>
  </si>
  <si>
    <t>Harbin Institute of Technology;University of Toronto</t>
  </si>
  <si>
    <t>60019616;60016849</t>
  </si>
  <si>
    <t>Optimal scheduling for aerial recovery of multiple unmanned aerial vehicles using genetic algorithm</t>
  </si>
  <si>
    <t>10.1177/0954410019842487</t>
  </si>
  <si>
    <t>2-s2.0-85064694700</t>
  </si>
  <si>
    <t>['velocity obtained', 'trajectory tracking', 'tracking task', 'tracking problems', 'tracking errors', 'solve regulation', 'robotic systems', 'proposed design', 'performance benefits', 'decentralized estimator', 'controller performance', 'controller gains', 'comprehensive design', 'classic non', 'article summarizes', 'adaptive control']</t>
  </si>
  <si>
    <t>Adaptive controller | Grasping device | proportional‚Äìderivative controller | Quadcopter | Super-twisting algorithm</t>
  </si>
  <si>
    <t>This article summarizes the comprehensive design of an adaptive control that solves the trajectory tracking of a four-rotor unmanned aerial vehicle supplied by an own-designed grasping device. The controller design uses the regular proportional‚Äìderivative (PD) structure which is common to solve regulation, as well as tracking problems for robotic systems. The PD structure needs the estimation of the time-derivative to be exerted on-line. The super-twisting algorithm served to operate as a decentralized estimator of the derivatives for the tracking errors. The controller gains were adjusted by the differential laws aimed to track attainable reference trajectories. The adaptive strategy adjusts the controller gains enforcing the convergence of both the estimation and the tracking errors. A numerical example showed the observer/controller performance. A comparison with a classic non-adaptive PD controller confirms the effectiveness on the tracking task by the proposed design. In addition, a set of virtual numerical evaluations using the parameters of a real quadcopter system confirmed the performance benefits of the adaptive controller based on the PD structure aided with the estimation of the velocity obtained by the observer.</t>
  </si>
  <si>
    <t>200-217</t>
  </si>
  <si>
    <t>57212867178;57191963459;15623290800;16643087800</t>
  </si>
  <si>
    <t>Ballesteros-Escamilla, Mariana Felisa;Cruz-Ortiz, David;Chairez, Isaac;Luviano-Ju√°rez, Alberto</t>
  </si>
  <si>
    <t>Ballesteros-Escamilla M.F.</t>
  </si>
  <si>
    <t>Adaptive output control of a mobile manipulator hanging from a quadcopter unmanned vehicle</t>
  </si>
  <si>
    <t>S0019057819301636</t>
  </si>
  <si>
    <t>10.1016/j.isatra.2019.04.002</t>
  </si>
  <si>
    <t>2-s2.0-85065185797</t>
  </si>
  <si>
    <t>['simulation results', 'perfect csi', 'output two', 'obtained approximately', 'massive multi', 'input multi', 'forward protocol', 'form expressions', 'existing results', 'energy efficiency', 'csi ),', 'considered system', 'asymptotic results']</t>
  </si>
  <si>
    <t>Achievable sum rate | Energy efficiency | Imperfect CSI | Massive MIMO | Rician fading | Two-way relaying</t>
  </si>
  <si>
    <t>In this work, we investigate a massive multi-input multi-output two-way relaying system, where K pairs single-antenna users exchange information through a relay station equipped with N (N‚â• 2 K) antennas, employing the amplify-and-forward protocol and maximum ratio combining/maximum ratio transmission beamforming. Considering Rician fading channel with imperfect channel state information (CSI), we study the achievable sum rate and energy efficiency (EE) performance of the considered system. Firstly, we obtain the asymptotic results of the achievable sum rate and the EE, assuming a general power scaling scheme. It is shown that when N‚Üí ‚àû, the pilot sequences‚Äô power, i.e., PP, each user‚Äôs transmit power, i.e., PU, and the relay station‚Äôs transmit power PR can be scaled down proportionally to 1 / Na, 1 / Na and 1 / Nb, respectively, where a‚â• 0 and b‚â• 0. Specifically, when perfect CSI is known and Rician factor Œ∫= 0 , our derived results reduce to the existing results in Rayleigh fading channel. Furthermore, the closed-form expressions of the achievable sum rate and EE are obtained approximately. Finally, simulation results are provided to confirm the validity of our analysis.</t>
  </si>
  <si>
    <t>401-412</t>
  </si>
  <si>
    <t>60007381-60031838;60007381;60010421;60007381</t>
  </si>
  <si>
    <t>57208583304;57188982780;23035624500;57203297485</t>
  </si>
  <si>
    <t>Gu, Dongqin;Yang, Jing;Lei, Xianfu;Gao, Rui</t>
  </si>
  <si>
    <t>Kitakyushu;Chengdu;Yangzhou</t>
  </si>
  <si>
    <t>Kyushu Institute of Technology;Southwest Jiaotong University;Yangzhou University</t>
  </si>
  <si>
    <t>60031838;60010421;60007381</t>
  </si>
  <si>
    <t>Gu D.</t>
  </si>
  <si>
    <t>Power scaling for multi-pair massive MIMO two-way relaying system under Rician fading</t>
  </si>
  <si>
    <t>10.1007/s11235-019-00568-6</t>
  </si>
  <si>
    <t>2-s2.0-85065197056</t>
  </si>
  <si>
    <t>['specific distinction', 'results show', 'propulsion system', 'presented using', 'paper presents', 'paper addresses', 'motor ),', 'mechanically coupled', 'engine pack', 'electrical system', 'electrical part', 'electrical generator', 'electric motors', 'directly drive', 'design process', 'demanding problem', 'clear distinction', 'charge properties', 'challenging problem', 'appropriate size']</t>
  </si>
  <si>
    <t>distributed hybrid system | hybrid system design | Hybrid unmanned aerial vehicle | series hybrid</t>
  </si>
  <si>
    <t>This paper presents a design process for the challenging problem of sizing the engine pack for a distributed series hybrid-electric propulsion system of unmanned aerial vehicle. Sizing the propulsion system for hybrid-electric unmanned aerial vehicles is a demanding problem because of the two different categories of propulsion (the engine and the motor), and the electrical system characteristics. Furthermore, what adds to the difficulty is that the internal combustion engine does not directly drive the propellers, but it is connected to an electrical generator and therefore provides electrical power to the electric motors and propellers. Hence there is a clear distinction from the traditional engine solutions which are mechanically coupled to the propeller. This paper addresses this specific distinction and proposes an indirect solution based on properties on the electrical part of the system. In particular, a novel parametric characterisation engine sizing approach is presented using the battery pack state-of-charge during a realistic unmanned aerial vehicle flight scenario. Five candidate engine options were considered with different starting conditions for the electrical system. The results show that by using the state-of-charge properties it is possible to select an appropriate size of engine pack while carrying a suitable electrical propulsion pack. However, the solutions are not unique and are appropriate for given design criteria clearly indicated in the paper.</t>
  </si>
  <si>
    <t>5360-5368</t>
  </si>
  <si>
    <t>57208602855;7006508442;6603755518</t>
  </si>
  <si>
    <t>Wang, S.;Economou, J. T.;Tsourdos, A.</t>
  </si>
  <si>
    <t>Indirect engine sizing via distributed hybrid-electric unmanned aerial vehicle state-of-charge-based parametrisation criteria</t>
  </si>
  <si>
    <t>10.1177/0954410019843722</t>
  </si>
  <si>
    <t>2-s2.0-85065220771</t>
  </si>
  <si>
    <t>['two antennae', 'track direction', 'time operation', 'successfully resolved', 'short baseline', 'results show', 'radial direction', 'phase delay', 'orbit variations', 'ntsc ).', 'near real', 'integer ambiguity', 'geo satellite', 'frequency transmission', 'evaluated using', 'element interferometry', 'daytime decreases', 'correlation results', 'cooperative satellites', 'continuously monitor', 'calibration signal', 'batch algorithm', 'atomic clock', '10 ¬∞', '1 km']</t>
  </si>
  <si>
    <t>Connected Element Interferometry (CEI) | GEO satellite | Integer ambiguity determination | Precise Orbit Determination (POD)</t>
  </si>
  <si>
    <t>Connected-Element Interferometry (CEI) is a technique for measuring the phase delay of difference of Time Of Arrival (TOA) of a downlink radio signal to two antennae on a short baseline. This technique can use an atomic clock for time-frequency transmission and achieve intermediate accuracy angular tracking. Owing to the relatively short length of the baseline, the passive reception mode, and near real-time operation, CEI can be used to continuously monitor the orbit variations of both cooperative and non-cooperative satellites. In this paper, a small-scale CEI system of two orthogonal baselines (75 m √ó 35 m) is investigated to track a Geostationary Earth Orbit (GEO) Television (TV) satellite at 110¬∑5¬∞E. The phases are extracted from correlation results. The results show that the Root Mean Square (RMS) of the phase fitting residuals, if not calibrated, is within 2¬∞ at night and up to 10¬∞ in the daytime. After applying the calibration signal, the RMS of the phase fitting residuals in the daytime decreases to the same level at night. Comparing the phase delay with the a priori phase delay using Two-Line-Element (TLE) data, the integer ambiguity is successfully resolved. Finally, a batch algorithm is used to estimate the orbit of the GEO satellite, and the orbit determination accuracy is evaluated using the precise orbits provided by the China National Time Service Centre (NTSC). The results show that the accuracies in the radial direction and the cross-track direction are less than 1 km, and the Three-Dimensional (3D) position accuracy reaches the 2 km order of magnitude.</t>
  </si>
  <si>
    <t>1585-1601</t>
  </si>
  <si>
    <t>60069731-112993082-114544886;60069731;114544886;112993082;112993082;112993082</t>
  </si>
  <si>
    <t>55762880300;36602236200;48561856300;8345880400;57208602834;7402146718</t>
  </si>
  <si>
    <t>Liu, Zejun;Du, Lan;Zhu, Yongxing;Qian, Zhihan;Wang, Jinqing;Liang, Shiguang</t>
  </si>
  <si>
    <t>Zhengzhou;Xi'an;Shanghai</t>
  </si>
  <si>
    <t>Information Engineering University China;State Key Laboratory of Geo-Information Engineering;Shanghai Key Laboratory of Space Navigation and Positioning Techniques</t>
  </si>
  <si>
    <t>60069731;114544886;112993082</t>
  </si>
  <si>
    <t>Investigation on GEO satellite orbit determination based on CEI measurements of short baselines</t>
  </si>
  <si>
    <t>S0373463319000249</t>
  </si>
  <si>
    <t>10.1017/S0373463319000249</t>
  </si>
  <si>
    <t>2-s2.0-85065229778</t>
  </si>
  <si>
    <t>['wireless battery', 'rectifying circuit', 'rectenna made', 'received power', 'measured results', 'low profile', 'good candidate', 'electronic devices', 'cp operation', 'conversion efficiency', 'compact structure', 'antenna gain', 'antenna could', 'amc reflector', 'also decreases', '8 dbi', '74 %.', '5 mw', '1 œª0']</t>
  </si>
  <si>
    <t>Artificial magnetic conductor (AMC) | Circular polarization | Conversion efficiency | Coplanar stripline (CPS) | Rectennas</t>
  </si>
  <si>
    <t>A compact circularly polarized (CP) rectenna with low profile and high efficiency based on the artificial magnetic conductor (AMC) is proposed in this paper. The receiving CP antenna is a coplanar stripline fed dual rhombic loop with an AMC reflector. The proposed AMC reflector not only improves the antenna gain to 9.8 dBi but also decreases the profile to 0.1 Œª0. The AMC reflector also makes the antenna have a harmonic suppression function so the low pass filter between the rectifying circuit and the antenna could be omitted and the rectenna has a compact structure. According to the measured results, the rectenna has the highest conversion efficiency of 76% on the load of 240 Œ© with the received power of 117.5 mW. When the linearly polarized transmitting antenna is rotated, the conversion efficiency of the CP rectenna maintains a constant high conversion efficiency of 74%. The compact structure and CP operation of the rectenna made it a good candidate of the wireless battery for some electronic devices and far-distance microwave power transmission.</t>
  </si>
  <si>
    <t>975-982</t>
  </si>
  <si>
    <t>57203232202;25650927100;57202971779;27168499400;7403257414</t>
  </si>
  <si>
    <t>Li, Lin;Yang, Xue Xia;Zhu, Geliang;Luo, Qi;Gao, Steven</t>
  </si>
  <si>
    <t>Compact high efficiency circularly polarized rectenna based on artificial magnetic conductor</t>
  </si>
  <si>
    <t>S1759078719000448</t>
  </si>
  <si>
    <t>10.1017/S1759078719000448</t>
  </si>
  <si>
    <t>2-s2.0-85065239212</t>
  </si>
  <si>
    <t>['two phases', 'template matching', 'technical improvements', 'proposed algorithm', 'performances obtained', 'paper introduces', 'minimum requirement', 'marker detection', 'marine vessel', 'learning process', 'double dqns', 'descending manoeuvre', 'deep q', 'autonomous landing']</t>
  </si>
  <si>
    <t>Autonomous agents | Deep reinforcement learning | Unmanned aerial vehicle</t>
  </si>
  <si>
    <t>Autonomous landing on the deck of a boat or an unmanned surface vehicle (USV) is the minimum requirement for increasing the autonomy of water monitoring missions. This paper introduces an end-to-end control technique based on deep reinforcement learning for landing an unmanned aerial vehicle on a visual marker located on the deck of a USV. The solution proposed consists of a hierarchy of Deep Q-Networks (DQNs) used as high-level navigation policies that address the two phases of the flight: the marker detection and the descending manoeuvre. Few technical improvements have been proposed to stabilize the learning process, such as the combination of vanilla and double DQNs, and a partitioned buffer replay. Simulated studies proved the robustness of the proposed algorithm against different perturbations acting on the marine vessel. The performances obtained are comparable with a state-of-the-art method based on template matching.</t>
  </si>
  <si>
    <t>1867-1882</t>
  </si>
  <si>
    <t>60026830;60024779;60024779;60024779;60024779</t>
  </si>
  <si>
    <t>57192176178;56371364400;54931347200;57214388178;7402401622</t>
  </si>
  <si>
    <t>Polvara, Riccardo;Sharma, Sanjay;Wan, Jian;Manning, Andrew;Sutton, Robert</t>
  </si>
  <si>
    <t>Lincoln;Plymouth</t>
  </si>
  <si>
    <t>University of Lincoln;University of Plymouth</t>
  </si>
  <si>
    <t>60026830;60024779</t>
  </si>
  <si>
    <t>Polvara R.</t>
  </si>
  <si>
    <t>Autonomous Vehicular Landings on the Deck of an Unmanned Surface Vehicle using Deep Reinforcement Learning</t>
  </si>
  <si>
    <t>S0263574719000316</t>
  </si>
  <si>
    <t>10.1017/S0263574719000316</t>
  </si>
  <si>
    <t>2-s2.0-85065254630</t>
  </si>
  <si>
    <t>['would make', 'water retention', 'urban waste', 'unsustainable activity', 'total phosphorus', 'systemic changes', 'study evaluated', 'solid waste', 'soils degraded', 'soil ph', 'results showed', 'restoration programs', 'representative changes', 'raw materials', 'one option', 'generates eco', 'g kg', 'environmental services', 'demolition waste', 'demographic explosion', 'demand generated', 'degraded soils', 'cdw modified', 'biological equilibrium', 'among others', 'agricultural activities', 'adding construction', '1 ),']</t>
  </si>
  <si>
    <t>Construction and Demolition Waste (CDW) | Degraded Soils | Promotion of plant growth</t>
  </si>
  <si>
    <t>Construction and demolition processes produce approximately 50% of all urban waste. The production of construction and demolition waste (CDW) and the consumption of raw materials have increased in order to satisfy the demand generated by a demographic explosion in cities. As a result, the extraction of raw materials has become an unsustainable activity that utilizes approximately 50% of non-renewable natural resources. This generates eco-systemic changes that can alter the biological equilibrium; the most representative changes are the loss of soil and vegetation, which hinder the implementation of environmental services such as landscaping, recreation, water retention, and agricultural activities, among others. For this reason, it is necessary to generate new options that will permit the recycling of CDW. One option is to use this waste as a source of nutrients for degraded soils, which would make it possible to mitigate the environmental impacts caused by both mining and this solid waste. This study evaluated the effect of adding construction and demolition waste to urban soils degraded by the clay extraction process on the establishment of the plant species Leucaena leucocephala. The results showed that the addition of CDW modified the soil pH and improved nutrient availability. After planting, it was found that the leaf phosphorus concentration in the treatment without waste (control) was of 0.0170 (g Kg-1), while in the treatment with waste it was of 0.308 (g Kg-1), the height and diameter were double the height and diameter for the control, the aerial dry mass was 2.6 times greater than the control and the total phosphorus was 1.4 times greater than the control. These results are important because they confirm that CDW can be used in restoration programs for soils degraded by mining.</t>
  </si>
  <si>
    <t>13-20</t>
  </si>
  <si>
    <t>Journal of Solid Waste Technology and Management</t>
  </si>
  <si>
    <t>60091606;60091606;60052098;60052098;122241779</t>
  </si>
  <si>
    <t>57220830715;57208619989;37061582400;26650262800;57194561123</t>
  </si>
  <si>
    <t>Castro, M.;Rosso, A.;Osorio, W.;Tob√≥n, J. I.;Mej√≠a, E.</t>
  </si>
  <si>
    <t>Bogot√°;Medellin;Medellin</t>
  </si>
  <si>
    <t>Universidad de san Buenaventura, Bogota;Universidad Nacional de Colombia Medellin;Grupo de Investigaci√≥n e Innovaci√≥n Ambiental GIIAM</t>
  </si>
  <si>
    <t>60091606;60052098;122241779</t>
  </si>
  <si>
    <t>Castro M.</t>
  </si>
  <si>
    <t>Promotion of plant growth in soils degraded by urban mining through the addition of construction and demolition waste</t>
  </si>
  <si>
    <t>10.5276/JSWTM.2019.13</t>
  </si>
  <si>
    <t>2-s2.0-85065329385</t>
  </si>
  <si>
    <t>EDS</t>
  </si>
  <si>
    <t>BE 2256/25-1</t>
  </si>
  <si>
    <t>['using chip', 'thinned chip', 'thermal behavior', 'system temperature', 'signal transmission', 'rf performance', 'polymer foil', 'pa chip', 'overall thickness', 'hybrid system', 'flexible cfp', 'film patch', 'embedded face', 'efficient high', 'different conditions', 'alone system', 'adaptive energy', 'active pads', '65 mm2', '45 œºm', '100 œºm']</t>
  </si>
  <si>
    <t>Chip-Film Patch | Flexible electronics | Power amplifiers | Ultra-thin silicon chips | Wireless communication</t>
  </si>
  <si>
    <t>A flexible and adaptive energy-efficient high-speed wireless hub is developed in polymer foil as a Hybrid System-in-Foil (HySiF) using Chip-Film Patch (CFP) technology. In this matter, the SiGe BiCMOS silicon chips (2.39 √ó 1.65 mm2) are thinned down to 45 Œºm and are embedded face-up inside a two-polymer CFP carrier. The active pads of the embedded silicon chips inside foil are extended to the surface of the foil to interconnect to the antenna on the foil. The integrated hybrid system has a signal transmission at 5-6 GHz frequency band. The overall thickness of the system is below 100 Œºm and its bendability is down to 4 mm radius of curvature. The designed and fabricated PA silicon chips operate at 50 mA with a 1.5 V supply voltage. Therefore, in addition to the high lateral thermal resistance of the thinned chip, self-heating loop inside polymer due to the low thermal conductivity of the embedding polymer raises the system temperature. Consequently, the thermal behavior and RF performance of the PA chip under different conditions are investigated. Moreover, the antenna with the required carrier frequency is simulated, fabricated, and measured on top of the polymer foil as a stand-alone system in the flexible CFP.</t>
  </si>
  <si>
    <t>864-871</t>
  </si>
  <si>
    <t>60015815;60015815;60015815;60015815;60015815;60015815;60015815</t>
  </si>
  <si>
    <t>57193576636;57195382403;57201702051;55879948000;56186377100;6603928484;7005166961</t>
  </si>
  <si>
    <t>Alavi, Golzar;√ñzbek, Sefa;Rasteh, Mahsa;Gr√∂zing, Markus;Berroth, Manfred;Hesselbarth, Jan;Burghartz, Joachim N.</t>
  </si>
  <si>
    <t>Alavi G.</t>
  </si>
  <si>
    <t>Toward a flexible and adaptive wireless hub by embedding power amplifier thinned silicon chip and antenna in a polymer foil</t>
  </si>
  <si>
    <t>S1759078719000539</t>
  </si>
  <si>
    <t>10.1017/S1759078719000539</t>
  </si>
  <si>
    <t>2-s2.0-85065394869</t>
  </si>
  <si>
    <t>['structural analysis', 'sarno baths', 'results made', 'paper focuses', 'open field', 'multidisciplinary study', 'gpr acquisitions', 'geophysical measurements', 'archaeological site']</t>
  </si>
  <si>
    <t>Electrical resistivity tomography | Geophysical prospecting | Ground penetrating radar</t>
  </si>
  <si>
    <t>This paper focuses on the contribution of geophysical measurements to the study of the Sarno Baths in Pompeii in the context of the MACH project funded by the University of Padua. Between 2016 and 2017, a series of geophysical measurements were carried out inside and outside the Sarno Baths in order to support the multidisciplinary study of this archaeological site. High-frequency ground penetrating radar (GPR) antennas have been applied to the characterization of horizontal and vertical structural elements (vaults and walls) of the building, where GPR acquisitions and electrical resistivity tomography (ERT) were used in the open field to identifying possible archaeological features. In general, the results made by these geophysical measurements provide new information supporting both structural analysis and preliminary archaeological excavation conducted in this area.</t>
  </si>
  <si>
    <t>274-279</t>
  </si>
  <si>
    <t>Journal of Cultural Heritage</t>
  </si>
  <si>
    <t>November - December 2019</t>
  </si>
  <si>
    <t>Deiana, Rita</t>
  </si>
  <si>
    <t>Padua</t>
  </si>
  <si>
    <t>Deiana R.</t>
  </si>
  <si>
    <t>The contribution of geophysical prospecting to the multidisciplinary study of the Sarno Baths, Pompeii</t>
  </si>
  <si>
    <t>S1296207418305995</t>
  </si>
  <si>
    <t>10.1016/j.culher.2019.04.018</t>
  </si>
  <si>
    <t>2-s2.0-85065420049</t>
  </si>
  <si>
    <t>['upper constraints', 'optimum magnitudes', 'optimization variables', 'morphing parameters', 'lateral controllers', 'first time', 'extension ratios', 'exist lower', 'erciyes university', 'ceiling altitude', 'also applied', '5 kg', '5 h', '30 km']</t>
  </si>
  <si>
    <t>active flow control | Automatic control | closed-loop system | control system | morphing | motion control | proportional‚Äìintegral‚Äìderivative control</t>
  </si>
  <si>
    <t>In this article, combined active flow control system and flight control system design for morphing unmanned aerial vehicles is applied for the first time for autonomous flight performance maximization. For this purpose, longitudinal and lateral dynamics modeling of morphing unmanned aerial vehicle having active flow control manufactured in Erciyes University, Faculty of Aeronautics and Astronautics, Model Aircraft Laboratory is considered in order to obtain simulation environments. Our produced morphing unmanned aerial vehicle is called as ZANKA-II, which has a mass of 6.5 kg, range of 30 km, endurance of 0.5 h, and ceiling altitude of 6000 m. von Karman turbulence modeling is used in order to model atmospheric turbulence during flight in both longitudinal and lateral simulation environments. A stochastic optimization method called as simultaneous perturbation stochastic approximation is also applied for the first time in order to obtain optimum dimensions of morphing parameters (i.e. extension ratios of wingspan and tail span), optimum positions of blowers, and optimum magnitudes of longitudinal and lateral controllers' gains (i.e. P, I, and D gains) while minimizing cost index capturing terms for both longitudinal and lateral autonomous flight performances and there exist lower and upper constraints on all optimization variables in the literature.</t>
  </si>
  <si>
    <t>5393-5402</t>
  </si>
  <si>
    <t>60105220;60003217;60104497;60003217</t>
  </si>
  <si>
    <t>57208282131;57208650091;57211985357;55334339800</t>
  </si>
  <si>
    <t>Kanat, √ñzt√ºrk √ñzdemir;Karatay, Ertuƒürul;K√∂se, Oƒüuz;Oktay, Tuƒürul</t>
  </si>
  <si>
    <t>Kastamonu;Gumushane;Kayseri</t>
  </si>
  <si>
    <t>Kastamonu University;G√ºm√º≈ühane √úniversitesi;Erciyes √úniversitesi</t>
  </si>
  <si>
    <t>60105220;60104497;60003217</t>
  </si>
  <si>
    <t>Kanat √ñ.</t>
  </si>
  <si>
    <t>Combined active flow and flight control systems design for morphing unmanned aerial vehicles</t>
  </si>
  <si>
    <t>10.1177/0954410019846045</t>
  </si>
  <si>
    <t>2-s2.0-85065442362</t>
  </si>
  <si>
    <t>RP10G0435A03</t>
  </si>
  <si>
    <t>['wave mode', 'valuable demonstration', 'unmounted devices', 'therefore provided', 'successfully illuminate', 'substantial improvement', 'single output', 'sidelobe content', 'qcl emission', 'qcl devices', 'novel device', 'mounted within', 'metal supra', 'mechanically micro', 'measured far', 'future supra', 'future space', 'frequency earth', 'excellent degree', 'directed via', 'borne ultra', 'borne payload', 'ambient temperature', '60 k', '5 thz']</t>
  </si>
  <si>
    <t>Dual diagonal feedhorn | Earth observation | Heterodyne | Quantum-cascade laser | Radiometer | Supra-terahertz</t>
  </si>
  <si>
    <t>Antenna-pattern measurements obtained from a double-metal supra-terahertz-frequency (supra-THz) quantum cascade laser (QCL) are presented. The QCL is mounted within a mechanically micro-machined waveguide cavity containing dual diagonal feedhorns. Operating in continuous-wave mode at 3.5 THz, and at an ambient temperature of ~60 K, QCL emission has been directed via the feedhorns to a supra-THz detector mounted on a multi-axis linear scanner. Comparison of simulated and measured far-field antenna patterns shows an excellent degree of correlation between beamwidth (full-width-half-maximum) and sidelobe content and a very substantial improvement when compared with unmounted devices. Additionally, a single output has been used to successfully illuminate and demonstrate an optical breadboard arrangement associated with a future supra-THz Earth observation space-borne payload. Our novel device has therefore provided a valuable demonstration of the effectiveness of supra-THz diagonal feedhorns and QCL devices for future space-borne ultra-high-frequency Earth-observing heterodyne radiometers.</t>
  </si>
  <si>
    <t>909-917</t>
  </si>
  <si>
    <t>60023254;60012070;60023254;60023254;60023254;60023254;60023254;60012070;60012070;60012070;60012070;60012070;60022148;60084281;60084281;60032343;60031159</t>
  </si>
  <si>
    <t>7004091309;16687284500;56964339500;24481356300;56963992000;56230017600;7006070529;24341106800;8605376300;57208669046;7005415578;56911604400;15844178300;7003506517;9237088800;7404441122;8553298600</t>
  </si>
  <si>
    <t>Ellison, B. N.;Valavanis, A.;Auriacombe, O.;Gerber, D.;Rawlings, T.;Brewster, N.;Oldfield, M. L.;Han, Y.;Li, L. H.;Zafar, E.;Linfield, E. H.;Davies, A. G.;Savini, G.;Emes, M.;Winter, B.;Walker, D.;Saenz, E.</t>
  </si>
  <si>
    <t>United Kingdom;United Kingdom;Netherlands;United Kingdom;United Kingdom;United Kingdom</t>
  </si>
  <si>
    <t>Holmbury St. Mary;Huddersfield;Noordwijk aan Zee;Didcot;London;Leeds</t>
  </si>
  <si>
    <t>UCL Mullard Space Science Laboratory;University of Huddersfield;ESTEC - European Space Research and Technology Centre;Rutherford Appleton Laboratory;University College London;University of Leeds</t>
  </si>
  <si>
    <t>60084281;60032343;60031159;60023254;60022148;60012070</t>
  </si>
  <si>
    <t>Ellison B.N.</t>
  </si>
  <si>
    <t>3.5 THz quantum-cascade laser emission from dual diagonal feedhorns</t>
  </si>
  <si>
    <t>S175907871900028X</t>
  </si>
  <si>
    <t>10.1017/S175907871900028X</t>
  </si>
  <si>
    <t>2-s2.0-85065482012</t>
  </si>
  <si>
    <t>7-1469-1-273</t>
  </si>
  <si>
    <t>['video recording', 'various drones', 'validation process', 'third dnn', 'systematically collect', 'security agencies', 'second dnn', 'rf signals', 'researchers alike', 'remotely sensed', 'relevant technologies', 'radio frequency', 'paper presents', 'intelligent systems', 'general decline', 'fold cross', 'flight mode', 'first dnn', 'enable developing', 'effective way', 'different drones', 'detecting drones', 'continuous search', 'classes ).', 'classes ),', 'averaged accuracy', 'among civilians']</t>
  </si>
  <si>
    <t>Deep learning | Drone identification | Machine learning | Neural networks | UAV detection</t>
  </si>
  <si>
    <t>The omnipresence of unmanned aerial vehicles, or drones, among civilians can lead to technical, security, and public safety issues that need to be addressed, regulated and prevented. Security agencies are in continuous search for technologies and intelligent systems that are capable of detecting drones. Unfortunately, breakthroughs in relevant technologies are hindered by the lack of open source databases for drone's Radio Frequency (RF) signals, which are remotely sensed and stored to enable developing the most effective way for detecting and identifying these drones. This paper presents a stepping stone initiative towards the goal of building a database for the RF signals of various drones under different flight modes. We systematically collect, analyze, and record raw RF signals of different drones under different flight modes such as: off, on and connected, hovering, flying, and video recording. In addition, we design intelligent algorithms to detect and identify intruding drones using the developed RF database. Three deep neural networks (DNN) are used to detect the presence of a drone, the presence of a drone and its type, and lastly, the presence of a drone, its type, and flight mode. Performance of each DNN is validated through a 10-fold cross-validation process and evaluated using various metrics. Classification results show a general decline in performance when increasing the number of classes. Averaged accuracy has decreased from 99.7% for the first DNN (2-classes), to 84.5% for the second DNN (4-classes), and lastly, to 46.8% for the third DNN (10-classes). Nevertheless, results of the designed methods confirm the feasibility of the developed drone RF database to be used for detection and identification. The developed drone RF database along with our implementations are made publicly available for students and researchers alike.</t>
  </si>
  <si>
    <t>86-97</t>
  </si>
  <si>
    <t>60072749-60011170;60072749;60072749;60072749;60072749</t>
  </si>
  <si>
    <t>57207017109;55671879000;55763482600;8334317300;24528481900</t>
  </si>
  <si>
    <t>Al-Sa'd, Mohammad F.;Al-Ali, Abdulla;Mohamed, Amr;Khattab, Tamer;Erbad, Aiman</t>
  </si>
  <si>
    <t>Al-Sa'd M.F.</t>
  </si>
  <si>
    <t>RF-based drone detection and identification using deep learning approaches: An initiative towards a large open source drone database</t>
  </si>
  <si>
    <t>S0167739X18330760</t>
  </si>
  <si>
    <t>10.1016/j.future.2019.05.007</t>
  </si>
  <si>
    <t>2-s2.0-85065643831</t>
  </si>
  <si>
    <t>PHD58I0049</t>
  </si>
  <si>
    <t>['‚ àí19', '‚ àí16', 'work presents', 'umc130 process', 'software tool', 'rectifier circuit', 'input impedance', 'highest sensitivity', 'high sensitivity', 'high efficiency', 'different topologies', 'chip antennas', 'chip antenna', 'appropriate values', '843 %.']</t>
  </si>
  <si>
    <t>CMOS RF rectifier | leakage current | micropower rectifier | power conversion efficiency | sensitivity | threshold compensation</t>
  </si>
  <si>
    <t>This paper presents CMOS radio frequency (RF) rectifier circuit design for radio frequency identification (RFID) tag with integrated on-chip antenna. The proposed design focuses on high sensitivity and high efficiency at low input power. The rectifier circuit was designed using Advanced Design System (ADS) software tool with the UMC130 process as a single-ended rectifier structure in different topologies where sensitivity and efficiency enhancement techniques are applied. This work presents the performance of the proposed CMOS RF rectifier circuit in comparison with previously published works for 915¬†MHz and 5.8¬†GHz operating frequencies. For the 915¬†MHz band, the highest sensitivity of ‚àí19.8¬†dBm is provided by the adaptive threshold voltage compensation circuit with a power conversion efficiency of 9.843%. The 5.8¬†GHz band uses the adaptive threshold voltage compensation and dynamic bulk bias techniques providing the highest sensitivity of ‚àí16.8¬†dBm. Compared with other works in the literature, the proposed circuits offer greater sensitivity and can easily be matched with ultrasmall on-chip antennas because of appropriate values of the input impedance.</t>
  </si>
  <si>
    <t>e2607</t>
  </si>
  <si>
    <t>60103462;114428842;60103462;60016653;60103462</t>
  </si>
  <si>
    <t>48361588200;17436409900;6506006755;16480966800;24830023300</t>
  </si>
  <si>
    <t>Jantarachote, Vasan;Tontisirin, Sitt;Akkaraekthalin, Prayoot;Negra, Renato;Chalermwisutkul, Suramate</t>
  </si>
  <si>
    <t>Thailand;Germany;Thailand</t>
  </si>
  <si>
    <t>Bangkok;Aachen;Bangkok</t>
  </si>
  <si>
    <t>King Mongkut's University of Technology North Bangkok;Rheinisch-Westf√§lische Technische Hochschule Aachen;Silicon Craft Technology Co. Ltd.</t>
  </si>
  <si>
    <t>60103462;60016653;114428842</t>
  </si>
  <si>
    <t>Jantarachote V.</t>
  </si>
  <si>
    <t>CMOS rectifier design for RFID chip with high sensitivity at low input power to be combined with an ultrasmall antenna</t>
  </si>
  <si>
    <t>10.1002/jnm.2607</t>
  </si>
  <si>
    <t>2-s2.0-85065698679</t>
  </si>
  <si>
    <t>['version 15', 'signal excitation', 'reasonable agreement', 'radiation pattern', 'prototype antenna', 'portable applications', 'parametric analysis', 'overall dimensions', 'measured results', 'low profile', 'considered suitable', 'center frequency', 'attain 49', 'anticipated antenna']</t>
  </si>
  <si>
    <t>Impedance bandwidth | Microstrip line feed | Microstrip patch antenna | Reduced ground plane</t>
  </si>
  <si>
    <t>The paper discusses design of wideband diagonally symmetrical flower-shaped patch antenna with reduced ground plane. The anticipated antenna is provided microstrip line feed for signal excitation. The antenna is designed and analyzed using finite-element-based simulator HFSS (version 15.0) and provides wide impedance bandwidth between 1.49 and 2.46¬†GHz. Parametric analysis of significant design parameters is conducted to attain 49% 10-dB impedance bandwidth relative to center frequency of 1.975¬†GHz. The prototype antenna is fabricated and tested to measure different experimental results including return loss, VSWR, radiation pattern and gain. Reasonable agreement is attained between simulated and measured results. The designed antenna retains an advantage of being low profile and compact in size as overall dimensions of proposed patch antenna is 0.42Œª0 √ó 0.36Œª0 √ó 0.011Œª0mm3. Thus, it is considered suitable for GPS (1.57¬†GHz), GSM (1.8¬†GHz), Wi-Max (2.3¬†GHz) and WLAN (2.45¬†GHz) portable applications.</t>
  </si>
  <si>
    <t>17-30</t>
  </si>
  <si>
    <t>109985678;60016760;120714741</t>
  </si>
  <si>
    <t>57195349395;35254525000;54980247800</t>
  </si>
  <si>
    <t>Gupta, Nancy;Saxena, Jyoti;Bhatia, Kamaljit Singh</t>
  </si>
  <si>
    <t>Jalandhar;Pauri Garhwal;Jalandhar</t>
  </si>
  <si>
    <t>Punjab Technical University;G.B. Pant Engineering College;Lyallpur Khalsa College</t>
  </si>
  <si>
    <t>60016760;120714741;109985678</t>
  </si>
  <si>
    <t>Design of Wideband Flower-Shaped Microstrip Patch Antenna for Portable Applications</t>
  </si>
  <si>
    <t>10.1007/s11277-019-06547-z</t>
  </si>
  <si>
    <t>2-s2.0-85065818244</t>
  </si>
  <si>
    <t>20174-06234/06242</t>
  </si>
  <si>
    <t>['uav behavior', 'slr results', 'slr methodology', 'several domains', 'safety concerns', 'relevant research', 'paper aims', 'operational costs', 'legal regulations', 'flight duration', 'design models', 'conduct tests', 'comprehensive overview', 'complex internet', 'communication technologies', 'commonly used', 'civilian applications', 'based simulation', 'abs use', 'abs contribution']</t>
  </si>
  <si>
    <t>Agent-based simulation | Civilian applications | Multi-agent systems | Systematic literature review | Unmanned aerial vehicle</t>
  </si>
  <si>
    <t>Recently, the civilian applications of Unmanned Aerial Vehicles (UAVs) are gaining more interest in several domains. Due to operational costs, safety concerns, and legal regulations, Agent-Based Simulation (ABS) is commonly used to design models and conduct tests. This has resulted in numerous research works addressing ABS in civilian UAV applications. This paper aims to provide a comprehensive overview of the ABS contribution in civilian UAV applications by conducting a Systematic Literature Review (SLR) on the relevant research in the previous ten years. Following the SLR methodology, this objective is broken down into several research questions aiming to (i) understand the evolution of ABS use in civilian UAV applications and identify the related hot research topics, (ii) identify the underlying artificial intelligence systems used in the literature, (iii) understand how and when ABS is integrated in broader and more complex internet of things &amp; ubiquitous computing environments, and (iv) identity the communication technologies, tools, and evaluation techniques used to design, implement, and test the proposed ABS models. From the SLR results, key research directions are highlighted including problems related to autonomy, explainability, security, flight duration, integration within smart cities, regulations, and validation &amp; verification of the UAV behavior.</t>
  </si>
  <si>
    <t>344-364</t>
  </si>
  <si>
    <t>60023712;60031040-60072562;60068548;60023712;60107436;60010413;60029680</t>
  </si>
  <si>
    <t>57196025561;55821733600;57208823178;23008496500;6701366851;17347063800;6603932000</t>
  </si>
  <si>
    <t>Mualla, Yazan;Najjar, Amro;Daoud, Alaa;Galland, St√©phane;Nicolle, Christophe;Yasar, Ansar Ul Haque;Shakshuki, Elhadi</t>
  </si>
  <si>
    <t>France;Luxembourg;France;Sweden;Canada;France;Belgium</t>
  </si>
  <si>
    <t>Besancon;Esch-sur-Alzette;Saint-Etienne;Umea;Wolfville;Belfort;Hasselt</t>
  </si>
  <si>
    <t>Universit√© Bourgogne Franche-Comt√©;University of Luxembourg;Laboratoire Hubert Curien UMR CNRS 5516;Ume√• Universitet;Acadia University;Universit√© de Technologie de Belfort-Montb√©liard;Universiteit Hasselt</t>
  </si>
  <si>
    <t>60107436;60072562;60068548;60031040;60029680;60023712;60010413</t>
  </si>
  <si>
    <t>Mualla Y.</t>
  </si>
  <si>
    <t>Agent-based simulation of unmanned aerial vehicles in civilian applications: A systematic literature review and research directions</t>
  </si>
  <si>
    <t>S0167739X18328462</t>
  </si>
  <si>
    <t>10.1016/j.future.2019.04.051</t>
  </si>
  <si>
    <t>2-s2.0-85065883141</t>
  </si>
  <si>
    <t>['small size', 'simulated results', 'return loss', 'relative permittivity', 'radius 8', 'radiation efficiency', 'proposed antenna', 'initial structure', 'impedance matching', 'good agreement', 'experimental results', 'entire band', 'circular patch', 'antenna consists']</t>
  </si>
  <si>
    <t>Broadband impedance matching | Circular patch | Strip-line feeding | Ultra-wideband antenna (UWB)</t>
  </si>
  <si>
    <t>This paper mainly focuses on the broad band impedance matching of an ultrawideband (UWB) antenna using multiple resonating structures. The initial structure of the antenna consists of a circular patch with radius 8.1¬†mm fed by 50¬†Œ© strip line feed, which is modified further with multiple resonating structures to improve overall bandwidth, impedance matching, return loss, gain and radiation efficiency. The antenna is designed using FR4 substrate having relative permittivity of 4.4 and has a small size of 30¬†mm √ó 30¬†mm √ó 1.6¬†mm. Experimental results show that the designed antenna covers the entire unlicensed UWB range from 3.1 to 10.6¬†GHz with five resonating dips at 3.4¬†GHz, 5¬†GHz, 6.5¬†GHz, 7.7¬†GHz and 9.3¬†GHz along with low return loss values (below ‚àí 20¬†dB) and improved input impedance of approximately 50¬†Œ© at all frequencies. Further the proposed antenna shows maximum gain and radiation efficiency values of 6.1¬†dB and 94% with stable radiation pattern over the entire band of operation. The proposed antenna is designed by using computer simulation technology software and then the prototype is fabricated and tested. Further the simulated results are verified with experimental results which are in good agreement.</t>
  </si>
  <si>
    <t>393-413</t>
  </si>
  <si>
    <t>Multi-Resonating Structures for Broadband Impedance Matching in Ultrawideband Antenna</t>
  </si>
  <si>
    <t>10.1007/s11277-019-06570-0</t>
  </si>
  <si>
    <t>2-s2.0-85065958532</t>
  </si>
  <si>
    <t>American University of Sharjah</t>
  </si>
  <si>
    <t>AUS</t>
  </si>
  <si>
    <t>['simulated using', 'significantly improve', 'return loss', 'radiation properties', 'radiation patterns', 'proposed configurations', 'patch modification', 'parameter ),', 'original antenna', 'making using', 'input impedance', 'generally maintaining', 'different configurations', 'band operation', 'also extended', 'also examined', 'achieve multi']</t>
  </si>
  <si>
    <t>High performance | Microstrip patch antenna | Multi-band operation | Slotted antenna | WLAN</t>
  </si>
  <si>
    <t>In this paper, an investigation is carried out to see how a single, rectangular shaped slot (cut) can be used to significantly improve the performance of a simple, impedance matched rectangular microstrip patch antenna operating in wireless local area network frequencies. Tests are also extended to show how this type of slot can be employed to achieve multi-band operation. The effects of different slot orientations are also examined. The proposed configurations are simulated using the HFSS software package, where return loss, input impedance (Z-parameter), and radiation patterns are used for the analysis of the different configurations. It is found that this type of patch modification can be used to exceed the performance of much more complex patch designs and to offer outstanding efficiency even at multiple resonant frequencies while generally maintaining the radiation properties of the original antenna it was implemented on and avoiding base frequency shifts, making using this slot much easier than other designs.</t>
  </si>
  <si>
    <t>155-173</t>
  </si>
  <si>
    <t>60070813;60070813</t>
  </si>
  <si>
    <t>9734443200;57220176360</t>
  </si>
  <si>
    <t>Nasir, Qassim;Mahdi, Omar</t>
  </si>
  <si>
    <t>Sharjah</t>
  </si>
  <si>
    <t>University of Sharjah</t>
  </si>
  <si>
    <t>Nasir Q.</t>
  </si>
  <si>
    <t>Patch Antenna Performance Optimization and Multi-band Operation Using Single Rectangular Slot</t>
  </si>
  <si>
    <t>10.1007/s11277-019-06556-y</t>
  </si>
  <si>
    <t>2-s2.0-85065976478</t>
  </si>
  <si>
    <t>['therefore important', 'problems cannot', 'paper proposes', 'optimum results', 'magnetic characteristics', 'jointly design', 'high degree', 'data transmission', 'antenna size', 'also made']</t>
  </si>
  <si>
    <t>Heuristic approach | Hybrid algorithm | Miniaturization | Patch antenna | Ultra wide band</t>
  </si>
  <si>
    <t>Many of the wireless systems employ ultra wide band (UWB) for its efficient data rate and optimal power consumption. However, all the wireless devices need to have antenna size as small as possible. It is therefore important to design an antenna having the desired UWB features along with highest possible degree of miniaturization. In addition, it gives sufficient flexibility if different geometrical shaped antennas have the same physical and/or electro-magnetic characteristics. To jointly design such multi featured antennas is a complex multi objective optimization problem. These types of problems cannot be solved through classical numerical approaches; instead they require soft computing techniques to find the optimum results. This paper proposes a novel hybrid genetic particle swarm optimization algorithm to jointly optimize three printed monopole antennas for high degree of miniaturization. Moreover, attempt is also made to extend UWB spectrum to have more room for data transmission. The results are effective and promising.</t>
  </si>
  <si>
    <t>539-562</t>
  </si>
  <si>
    <t>60104052;60060302;60034465</t>
  </si>
  <si>
    <t>57220511313;57214573746;57202835771</t>
  </si>
  <si>
    <t>Zubair, Muhammad;Ahmad, Jawwad;Rizvi, Syed Sajjad Hussain</t>
  </si>
  <si>
    <t>Karachi;Karachi;Karachi</t>
  </si>
  <si>
    <t>Iqra University;NED University of Engineering &amp; Technology;Hamdard University</t>
  </si>
  <si>
    <t>Zubair M.</t>
  </si>
  <si>
    <t>Miniaturization of Monopole Patch Antenna with Extended UWB Spectrum via Novel Hybrid Heuristic Approach</t>
  </si>
  <si>
    <t>10.1007/s11277-019-06578-6</t>
  </si>
  <si>
    <t>2-s2.0-85065994280</t>
  </si>
  <si>
    <t>['telecommunication applications', 'suitable candidate', 'structure operates', 'sar value', 'sar reduction', 'sar distribution', 'safe rate', 'safe communication', 'rotation effect', 'produces 0', 'new low', 'metallic earrings', 'human wear', 'human head', 'different sizes', 'antenna position', 'antenna orientation']</t>
  </si>
  <si>
    <t>Human head | Low-SAR | Metallic¬†Earring | Patch antenna | Specific absorption rate</t>
  </si>
  <si>
    <t>In this paper, a new low-Specific Absorption Rate (SAR) antenna is proposed for the sake of safe communication in all situations. The proposed antenna involves a Microstrip patch antenna and a metallic casing loop which leads to SAR reduction. The structure operates at 0.9¬†GHz and 2.4¬†GHz which produces 0.52¬†W/kg and 0.25¬†W/kg SAR value on the human head, respectively. Then, in order to guarantee the antenna safety feature, the experiments are carried out when the human wear an earring. The impact of metallic earrings in different sizes on SAR distribution is investigated. Also, the antenna orientation and rotation effect is considered in detail. It is concluded that the change of Antenna position or use of metallic earrings makes an extremely significant impact on SAR value. But, the results of the presented antenna demonstrate that the produced SAR value in all positions, do not exceed the safe rate. It makes the antenna a suitable candidate for employing in most telecommunication applications.</t>
  </si>
  <si>
    <t>1449-1462</t>
  </si>
  <si>
    <t>60021285-60012835;60012835;60012835</t>
  </si>
  <si>
    <t>57204453607;57189334621;57208884878</t>
  </si>
  <si>
    <t>Nazeri, Amirhossein;Abdolali, A.;Mehdi, M.</t>
  </si>
  <si>
    <t>Lubbock;Tehran</t>
  </si>
  <si>
    <t>Texas Tech University;Iran University of Science and Technology</t>
  </si>
  <si>
    <t>60021285;60012835</t>
  </si>
  <si>
    <t>An Extremely Safe Low-SAR Antenna with Study of Its Electromagnetic Biological Effects on Human Head</t>
  </si>
  <si>
    <t>10.1007/s11277-019-06621-6</t>
  </si>
  <si>
    <t>2-s2.0-85066010550</t>
  </si>
  <si>
    <t>['underlying channels', 'time varying', 'special cases', 'spatially correlated', 'ser due', 'select n', 'qam constellations', 'prevailing results', 'partial csi', 'one symbol', 'modulation order', 'known preamble', 'imperfectly known', 'error œée2', 'derived expressions', 'compound effect', 'assumed system', 'analytical expressions', 'also validated', 'adverse effects']</t>
  </si>
  <si>
    <t>Autoregressive process | Partial CSIR | SIMO | Spatial correlation | Time varying channel</t>
  </si>
  <si>
    <t>In this paper, a single input multiple output system is considered with L receive antennas and the underlying channels are assumed to be time varying with temporal correlation coefficient a and spatially correlated with correlation coefficient œÅ. Further, the channel is assumed to be identically distributed using Rayleigh fading channels and characterized by first order autoregressive model. For the detection, we assume partial channel state information (CSI) available at the receiver. The partial CSI is in the form of a known preamble (one symbol) only before beginning of a frame of size N symbols. Further, the preamble is imperfectly known with a variance of error œÉe2. For the assumed system, closed form expressions of symbol error rate (SER) are derived for M-PSK and M-QAM constellations under the compound effect of spatially correlated channels, temporally correlated channels and partial CSI at the Receiver. The derived expressions are functions of average SNR per symbol, œÅ, a, œÉe2, N, L and modulation order M. Further, these expressions are reduced for some special cases and compared with prevailing results in literature. The analytical expressions are also validated by comparing them with the corresponding simulation results. The derived expressions are very useful to select N, L and M to overcome the deterioration in SER due to adverse effects of œÅ, a and œÉe2.</t>
  </si>
  <si>
    <t>431-440</t>
  </si>
  <si>
    <t>60023345;60115002;60023345</t>
  </si>
  <si>
    <t>57208881022;6603216507;35578820200</t>
  </si>
  <si>
    <t>Upadhyay, Dhaval J.;Trivedi, Y. N.;Bera, Subhash C.</t>
  </si>
  <si>
    <t>Ahmedabad;Bengaluru</t>
  </si>
  <si>
    <t>Nirma University, Institute of Technology;Indian Space Research Organization</t>
  </si>
  <si>
    <t>60115002;60023345</t>
  </si>
  <si>
    <t>Upadhyay D.</t>
  </si>
  <si>
    <t>Performance analysis of receive diversity under time-varying and spatially correlated channels using partial CSI</t>
  </si>
  <si>
    <t>10.1007/s11235-019-00577-5</t>
  </si>
  <si>
    <t>2-s2.0-85066052727</t>
  </si>
  <si>
    <t>['paper provides', 'localization methods', 'emerging field', 'brief overview']</t>
  </si>
  <si>
    <t>5G | Distributed sources | Localization | Massive MIMO | Millimeter wave</t>
  </si>
  <si>
    <t>Massive antenna arrays can be used to meet the requirements of 5G, by exploiting different spatial signatures of users. This same property can also be harnessed to determine the locations of those users. In order to perform massive MIMO localization, refined channel estimation routines and localization methods have been developed. This paper provides a brief overview of this emerging field.</t>
  </si>
  <si>
    <t>60000990;60000990;60000990;60118454;60013983;60025278</t>
  </si>
  <si>
    <t>52264957100;6603074745;55532480200;18233764400;7102300029;57209452086</t>
  </si>
  <si>
    <t>Wen, Fuxi;Wymeersch, Henk;Peng, Bile;Tay, Wee Peng;So, Hing Cheung;Yang, Diange</t>
  </si>
  <si>
    <t>Singapore;China;Hong Kong;Sweden</t>
  </si>
  <si>
    <t>Singapore City;Beijing;Kowloon;Gothenburg</t>
  </si>
  <si>
    <t>School of Electrical and Electronic Engineering;Tsinghua University;City University of Hong Kong;Chalmers University of Technology</t>
  </si>
  <si>
    <t>60118454;60025278;60013983;60000990</t>
  </si>
  <si>
    <t>Wen F.</t>
  </si>
  <si>
    <t>A survey on 5G massive MIMO localization</t>
  </si>
  <si>
    <t>S1051200419300569</t>
  </si>
  <si>
    <t>10.1016/j.dsp.2019.05.005</t>
  </si>
  <si>
    <t>2-s2.0-85066400720</t>
  </si>
  <si>
    <t>['user designs', 'uplink transmission', 'smaller number', 'regularized zero', 'reception filters', 'received signal', 'precoder maximizing', 'noise ratio', 'mimo system', 'maximization criterion', 'hybrid beamformer', 'hybrid architecture', 'hybrid analog', 'downlink transmissions', 'downlink transmission', 'digitally combined', 'digital precoders', 'digital beamformer', 'bs designs', 'ber ).', 'base station', 'antenna users', 'also design']</t>
  </si>
  <si>
    <t>In this paper, considering a hybrid architecture at the base station (BS) in an m-MIMO system, multi-antenna users transmit/receive multiple symbols to/from the BS in the uplink/downlink transmissions. In the uplink transmission, we propose a hybrid analog/digital beamformer at the BS and digital precoders at users. The BS designs the analog beamformer via signal-to-leakage-plus-noise ratio (SLNR) maximization criterion. Then, in the baseband, each user designs its precoder maximizing its effective signal power. Finally, the received signal at the BS is digitally combined with a regularized zero-forcing (RZF) filter. For the downlink transmission, we also design the hybrid beamformer at the BS and digital reception filters at users. In such a configuration, in order to design the hybrid beamformer, the digital precoders and the reception filters, we need much less channel knowledge compared to the large dimensional original channel matrices. Besides, as we show in the simulations, in spatially correlated channels, with smaller number of RF chains compared to the number of antennas, the performance of the proposed approaches would achieve the performance of the fully digital beamformer in terms of sum spectral efficiency (SE) and bit error rate (BER). Moreover, applying beamforming techniques at multi-antenna users further improves the overall network throughput.</t>
  </si>
  <si>
    <t>58-66</t>
  </si>
  <si>
    <t>57218094295;8415994400</t>
  </si>
  <si>
    <t>Rezaei, Fatemeh;Tadaion, Aliakbar</t>
  </si>
  <si>
    <t>Rezaei F.</t>
  </si>
  <si>
    <t>Multi-layer beamforming in uplink/downlink massive MIMO Systems with multi-antenna users</t>
  </si>
  <si>
    <t>S0165168419301641</t>
  </si>
  <si>
    <t>10.1016/j.sigpro.2019.05.006</t>
  </si>
  <si>
    <t>2-s2.0-85066463651</t>
  </si>
  <si>
    <t>['user number', 'two problems', 'power allocation', 'multiple output', 'low complexity', 'former one', 'design objective', 'bisection method', 'base station', 'asymptotic regime', 'antenna number']</t>
  </si>
  <si>
    <t>Coordinated beamforming | Large system analysis | Massive MIMO | Power allocation</t>
  </si>
  <si>
    <t>This paper is concerned with coordinated multicell beamforming and power allocation for downlink massive multiple input and multiple output (MIMO) system. The design objective is to minimize the total transmit power under users‚Äô signal to interference plus noise ratio (SINR) constraints. Another closely related optimization problem is to maximize the minimum of all users‚Äô SINR values under a total power limitation, and we employ the relationship between the two problems to solve the former one. In particular, the power minimization problem can be transformed to a max-min SINR problem with an appropriate power limitation. This power limitation value is found by using the bisection method. Then, the max-min SINR problem is settled by solving a conditional eigenvalue problem. Note that the whole calculation process is done in the asymptotic regime where base station (BS) antenna number and user number both tend to infinity. Simulation results demonstrate that this algorithm is effective, and can achieve the near optimal performance with low complexity.</t>
  </si>
  <si>
    <t>Shao, Lin</t>
  </si>
  <si>
    <t>Shao L.</t>
  </si>
  <si>
    <t>Coordinated multicell beamforming and power allocation for massive MIMO: A large system analysis</t>
  </si>
  <si>
    <t>S0165168419302063</t>
  </si>
  <si>
    <t>10.1016/j.sigpro.2019.05.037</t>
  </si>
  <si>
    <t>2-s2.0-85066480163</t>
  </si>
  <si>
    <t>['uvdcd scheme', 'using uav', 'updated periodically', 'trailing phenomenon', 'total length', 'time communication', 'thereby eliminating', 'spread codes', 'smart city', 'short time', 'sensing data', 'require real', 'received codes', 'receive codes', 'rapid development', 'quickly cover', 'program codes', 'previous strategies', 'multimedia applications', 'large amount', 'joint vehicles', 'intelligent devices', 'increase 2', 'huge number', 'high efficiency', 'fast way', 'effectively overcome', 'edge networking', 'early stage', 'dissemination speed', 'device nodes', 'defined technologies', 'data mules', 'coverage ratio', 'cost pattern', 'confirmed based', 'code dissemination', 'challenging issue', 'bigger role', 'accommodate changes']</t>
  </si>
  <si>
    <t>Code dissemination | Cost | Internet of things | Multi-objective optimization | Unmanned aerial vehicles</t>
  </si>
  <si>
    <t>With the rapid development of software-defined technologies, emerging multimedia applications are booming, which require real-time communication and computation via devices. Meanwhile, the program codes in multimedia applications need to be updated periodically to accommodate changes in the edge networking environment. Therefore, a huge number of smart sensing devices which are deployed in the infrastructures of smart city can play a bigger role than ever before due to their program codes in multimedia applications can be updated by sensing data. However, how to spread program codes to a large amount of devices which are distributed in smart city in a low-cost and fast way is a challenging issue. To solve the issue, in this paper, an Unmanned Aerial Vehicles (UAVs) joint Vehicles as Data Mules for Fast Codes Dissemination (UVDCD) scheme is proposed to spread codes as a fast and low-cost pattern for edge networking in smart city. In UVDCD scheme, first of all, large amount of vehicles in smart city act as mules for code dissemination. Although the cost of the method is low and can quickly cover most networks, there is a very long trailing phenomenon for this approach, i.e. in the early stage of code dissemination, the code dissemination rate increases rapidly over time and have a high efficiency, but after a short time, the increase of code dissemination rate has become very slowly over time. So, in this situation, the unmanned aerial vehicle is used to spread the program codes of intelligent devices where vehicles are hard to spread, thereby eliminating the trailing phenomenon in code dissemination. In order to achieve a high dissemination efficiency for UAV, first, we cluster the device nodes which have not received codes, then we select the optimized UAV flight trajectory based on the cluster so that the total length of the UAV flight path is the shortest, i.e. low-cost, and the number of devices which can receive codes is the largest. Finally, the validity of UVDCD scheme is confirmed based on real vehicle data, and through experiments, it can effectively overcome the trailing phenomenon in code dissemination after using UAV. The coverage ratio and dissemination speed are higher than those of previous strategies and increase 2.11% and 69.44% respectively.</t>
  </si>
  <si>
    <t>1550-1574</t>
  </si>
  <si>
    <t>Peer-to-Peer Networking and Applications</t>
  </si>
  <si>
    <t>60017060;60017060;60012581;60006106</t>
  </si>
  <si>
    <t>57209536963;55925848400;55616785300;55866537800</t>
  </si>
  <si>
    <t>Hu, Lang;Liu, Anfeng;Xie, Mande;Wang, Tian</t>
  </si>
  <si>
    <t>Changsha;Hangzhou;Quanzhou</t>
  </si>
  <si>
    <t>Central South University;Zhejiang Gongshang University;Huaqiao University</t>
  </si>
  <si>
    <t>60017060;60012581;60006106</t>
  </si>
  <si>
    <t>UAVs joint vehicles as data mules for fast codes dissemination for edge networking in Smart City</t>
  </si>
  <si>
    <t>10.1007/s12083-019-00752-0</t>
  </si>
  <si>
    <t>2-s2.0-85066617886</t>
  </si>
  <si>
    <t>['wireless link', 'wireless distance', 'transmitted simultaneously', 'transmission distance', 'successfully communicated', 'receiving section', 'proposed ofdm', 'proposed architecture', 'prominent solution', 'present paper', 'polmux technique', 'optical wave', 'multipath fading', 'km smf', 'hybrid 60', 'greatly reduces', 'ghz mmw', 'fso link', 'dispersion effect', '10 gbps']</t>
  </si>
  <si>
    <t>Doublet lens technique | MMW | OFDM-FSO | POLMUX technique</t>
  </si>
  <si>
    <t>A hybrid 60-GHz millimeter wave (MMW) over fiber as well as 500-m/10 Gbps OFDM based free space optical transmission system using doublet lens scheme and POLMUX technique is proposed and demonstrated. In the present paper, 10 Gbps OFDM data stream, 10 Gbps/60-GHz MMW and 10 Gbps base band data signal are transmitted simultaneously over 50-km SMF through an optical wave by employing POLMUX technique which make our system cost effective. 10 Gbps/60-GHz MMW is successfully communicated over 20-m wireless distance with the assistance of 60-GHZ horn antenna at the transmitting and receiving section of the wireless link. Our proposed OFDM-FSO system employing with doublet lens scheme significantly enhances the transmission distance and greatly reduces the multipath fading, and dispersion effect in our FSO link. Excellent bit error rate, good EVM (&lt;12.3% for 16-QAM), open eye diagrams and clear constellation diagrams indicates the potential of the system. Our proposed architecture is identified as a feasible and also a prominent solution for multiservice wireless network in the field of communication. 9.</t>
  </si>
  <si>
    <t>115961972;115961972;115961972;115961972;115961972-101613157;115961972</t>
  </si>
  <si>
    <t>57190142757;57209179494;57014800900;57195549215;57209125915;22938778200</t>
  </si>
  <si>
    <t>Mallick, Khaleda;Mandal, Paulomi;Mandal, Gour Chandra;Mukherjee, Rahul;Das, Binoy;Patra, Ardhendu Sekhar</t>
  </si>
  <si>
    <t>Purulia;</t>
  </si>
  <si>
    <t>Sidho-Kanho-Birsha University;J. K. College</t>
  </si>
  <si>
    <t>115961972;101613157</t>
  </si>
  <si>
    <t>Mallick K.</t>
  </si>
  <si>
    <t>Hybrid MMW-over fiber/OFDM-FSO transmission system based on doublet lens scheme and POLMUX technique</t>
  </si>
  <si>
    <t>S1068520019302111</t>
  </si>
  <si>
    <t>10.1016/j.yofte.2019.101942</t>
  </si>
  <si>
    <t>2-s2.0-85066737674</t>
  </si>
  <si>
    <t>['wide bandwidth', 'two low', 'strip loading', 'simulated results', 'recent studies', 'received signals', 'proposed antenna', 'patch loaded', 'paper presents', 'miniaturized dimensions', 'microwave imaging', 'measurement results', 'measurement outcomes', 'maximum gain', 'maximum directivity', 'lower bands', 'good ultra', 'good isolation', 'good agreement', 'frequency bands', 'elliptical shape', 'different environments', 'density wood', 'constructed comprising', 'chamfered ground', '9 dbi', '62 ghz', '48 db', '20 ghz', '16 ghz']</t>
  </si>
  <si>
    <t>Gain | Miniturized | MW imaging | UWB | Wide bandwidth</t>
  </si>
  <si>
    <t>This paper presents the design of an elliptical shape ultra-wide band antenna for imaging of wood. The antenna is constructed comprising an elliptical shape of patch loaded by a stub to resonate at lower bands, strip loading at the back, and chamfered ground. Despite having miniaturized dimensions of 20 mm √ó 20 mm, the proposed antenna shows better results compared to recent studies. The simulation results depict a good ultra-wide bandwidth from 2.68 to 16 GHz, and 18.2-20 GHz. Besides, the proposed antenna has two low-frequency bands at 0.89-0.92 and 1.52-1.62 GHz, maximum gain of 5.48 dB, and maximum directivity of 6.9 dBi. The measurement outcomes are performed in air, plywood, and high-density wood and show a good agreement with the simulated results done using electromagnetic simulator CST. In addition to that, the measurement results of S-parameters, transmitted and received signals show a good agreement with the simulated results. Besides, the measured results illustrate a good isolation and uniform illumination among arrays as well as the received signals' shapes do not change in different environments, but only the amplitude. Hence, the proposed antenna seems to be adequate for microwave imaging of wood.</t>
  </si>
  <si>
    <t>948-966</t>
  </si>
  <si>
    <t>60001278;60001278;60001278;60104674</t>
  </si>
  <si>
    <t>56901296600;57189522357;24484126500;26657121900</t>
  </si>
  <si>
    <t>Saeidi, Tale;Ismail, Idris;Wen, Wong Peng;Alhawari, Adam R.H.</t>
  </si>
  <si>
    <t>Ultra-wideband elliptical patch antenna for microwave imaging of wood</t>
  </si>
  <si>
    <t>S1759078719000588</t>
  </si>
  <si>
    <t>10.1017/S1759078719000588</t>
  </si>
  <si>
    <t>2-s2.0-85066749607</t>
  </si>
  <si>
    <t>2016/21/N/ST5/03362</t>
  </si>
  <si>
    <t>['unique photo', 'strand architecture', 'specific double', 'solid state', 'py backbone', 'optoelectronic devices', 'luminescent properties', 'energy transfer', 'emitting acceptors', 'diluted solutions', 'comparative studies']</t>
  </si>
  <si>
    <t>Fluorescence | Light harvesting | poly(silsesquioxanes) | Pyrene</t>
  </si>
  <si>
    <t>New hybrid polymers containing pyrene units bound to linear silsesquioxane chains (LPSQ-Py) through rigid ethene linkers exhibit almost exclusively excimer fluorescence emission, both in very diluted solutions (10‚àí8 mol/L in THF and CHCl3) and in the solid state. They are also thermally stable and exhibit good thin film forming ability. Comparative studies with their octahedral silsesquioxane analogue (POSS-Py) elucidated the role of the specific double-strand architecture of LPSQ-Py backbone and distribution of side Py groups for their unique photo-luminescent properties. The rigid fluorescent rods of LPSQ-Py make interesting candidates for optoelectronic devices. Their ability to act as antennae for energy transfer to red-emitting acceptors has been studied.</t>
  </si>
  <si>
    <t>60003659;60003659;60008931;60003659</t>
  </si>
  <si>
    <t>55549783600;57201518148;6507143049;22954221000</t>
  </si>
  <si>
    <t>Nowacka, Maria;Kowalewska, Anna;Pla≈ºuk, Damian;Makowski, Tomasz</t>
  </si>
  <si>
    <t>Lodz;Lodz</t>
  </si>
  <si>
    <t>University of Lodz;Institute - Center for Molecular and Macromolecular Studies of the Polish Academy of Sciences</t>
  </si>
  <si>
    <t>60008931;60003659</t>
  </si>
  <si>
    <t>Nowacka M.</t>
  </si>
  <si>
    <t>Hybrid polysilsesquioxanes for fluorescence resonance energy transfer</t>
  </si>
  <si>
    <t>S0143720819307727</t>
  </si>
  <si>
    <t>10.1016/j.dyepig.2019.107622</t>
  </si>
  <si>
    <t>2-s2.0-85066951714</t>
  </si>
  <si>
    <t>ECCS-1509965</t>
  </si>
  <si>
    <t>['trip distance', 'space optical', 'results indicate', 'reflecting unmanned', 'power loss', 'ground transmitter', 'experimentally explore', 'data transmission', 'data link', 'aerial platforms', '5 cm']</t>
  </si>
  <si>
    <t>Free-space optical communications | Multiplexing | Optical vortices</t>
  </si>
  <si>
    <t>In this letter, we experimentally explore the limited-size aperture effects in an orbital-angular-momentum (OAM)-multiplexed free-space optical (FSO) data link for aerial platforms. 200-Gbit/s data transmission is demonstrated between a ground transmitter and a ground receiver via a flying, retro-reflecting unmanned-aerial-vehicle (UAV) over 100-m round-trip distance by multiplexing two OAM beams. Our results indicate that when the receiver aperture size is limited, both power loss and channel crosstalk would increase. With a receiver aperture diameter of &gt;5 cm, bit error rate (BER) mostly below 3.8√ó10‚àí3 has been achieved for both channels</t>
  </si>
  <si>
    <t>241-245</t>
  </si>
  <si>
    <t>60029311;60029311;60029311;60029311;60029311;60029311;60029311;60029311;60029311;60029311;60029311;60029311-60013183;60029311;60032503;116386160;60005681;60029311</t>
  </si>
  <si>
    <t>55816285100;57193204917;56680725400;57209854832;57202089671;55811556800;55627092800;57089259400;57193204233;57193201448;57089885600;55926102000;22986729900;51161490900;56825175700;7005189122;36050889800</t>
  </si>
  <si>
    <t>Li, Long;Zhang, Runzhou;Liao, Peicheng;Song, Hao;Zou, Kaiheng;Xie, Guodong;Zhao, Zhe;Liu, Cong;Song, Haoqian;Pang, Kai;Willner, Ari N.;Almaiman, Ahmed;Starodubov, Dmitry;Lynn, Brittany;Bock, Robert;Tur, Moshe;Willner, Alan E.</t>
  </si>
  <si>
    <t>United States;United States;Saudi Arabia;Israel;United States</t>
  </si>
  <si>
    <t>San Diego;Los Angeles;Riyadh;Tel Aviv-Yafo;Marietta</t>
  </si>
  <si>
    <t>Space and Naval Warfare Systems Center San Diego;University of Southern California;King Saud University;Tel Aviv University;R-DEX System</t>
  </si>
  <si>
    <t>60032503;60029311;60013183;60005681;116386160</t>
  </si>
  <si>
    <t>Limited-size aperture effects in an orbital-angular-momentum-multiplexed free-space optical data link between a ground station and a retro-reflecting UAV</t>
  </si>
  <si>
    <t>S0030401819305267</t>
  </si>
  <si>
    <t>10.1016/j.optcom.2019.06.017</t>
  </si>
  <si>
    <t>2-s2.0-85067009711</t>
  </si>
  <si>
    <t>['virtual array', 'usually equipped', 'totally eliminated', 'switch network', 'simple circuit', 'rf chains', 'proposed method', 'power consumption', 'moving user', 'limited number', 'larger aperture', 'large number', 'joint doppler', 'huge gap', 'dimensional projection', 'communications since', 'channel estimation', 'angle space', 'analog design', 'also consider']</t>
  </si>
  <si>
    <t>Channel estimation | Gridless method | Hybrid architecture | Nested array</t>
  </si>
  <si>
    <t>Channel estimation is very challenging in millimeter-wave (mmWave) communications since the receiver is usually equipped with a limited number of radio-frequency (RF) chains and a large number of antennas. The receiver can only observe a low-dimensional projection of the received signals due to the huge gap between the numbers of RF chains and antennas. Instead of using the phase-shifter which is not a simple circuit at mmWave, we employ a switch network for analog design, which is equivalent to an antenna selection process. To increase the resolution and accuracy, a nested sampling strategy is used to formulate a virtual array with a larger aperture, aiming to reduce the complexity and power consumption of the system. We also consider the Doppler effect caused by the fast-moving user which may seriously deteriorate the channel estimation accuracy. Based on the covariance fitting criterion, a joint Doppler and channel estimation method is proposed without need of discretizing the angle space, and thus the model mismatch effect can be totally eliminated. Finally, we excavate the temporal variation law of the user to estimate the line-of-sight (LoS) channel in the current time slot by using the estimates from the previous two time slots. Numerical simulation results are provided to demonstrate the effectiveness and superiority of our proposed method.</t>
  </si>
  <si>
    <t>60009400;60009400-60033154;60009400</t>
  </si>
  <si>
    <t>55633017800;57201872698;55556549900</t>
  </si>
  <si>
    <t>Wu, Xiaohuan;Zhu, Wei Ping;Yan, Jun</t>
  </si>
  <si>
    <t>Channel estimation and tracking with nested sampling for fast-moving users in millimeter-wave communication</t>
  </si>
  <si>
    <t>S1051200419300594</t>
  </si>
  <si>
    <t>10.1016/j.dsp.2019.05.009</t>
  </si>
  <si>
    <t>2-s2.0-85067080730</t>
  </si>
  <si>
    <t>['suitable distribution', 'prescribed properties', 'pencil beam', 'pattern degradation', 'paper describes', 'latter approach', 'isotropic elements', 'gaussian beam', 'fire direction', 'excitation phases', 'beam scanning', 'angular region', 'also shown']</t>
  </si>
  <si>
    <t>Beam-scanning | Gaussian approach | Linear aperiodic antenna arrays | Position synthesis</t>
  </si>
  <si>
    <t>This paper describes a method for the synthesis of linear aperiodic antenna arrays with beam scanning capability. The algorithm is based on a recently proposed Gaussian approach, regarding linear aperiodic arrays of isotropic elements with uniform amplitude distribution, which yields the optimal element positions of the array in such a way as to form a Gaussian beam of prescribed properties. The latter approach is here extended to solve a problem of beam scanning in an angular region of interest. Precisely, the array element positions are determined in such a way as to form a pencil beam, that can be pointed in any direction of the angular region of interest by a suitable distribution of the excitation phases. Thus, a continuous beam scanning can be performed by phase-only control. It is also shown that the alternating projection approach can mitigate the pattern degradation that arises for pointing angles near the end-fire direction.</t>
  </si>
  <si>
    <t>35241920800;6701316004</t>
  </si>
  <si>
    <t>Buttazzoni, Giulia;Vescovo, Roberto</t>
  </si>
  <si>
    <t>Gaussian approach for the synthesis of phase-only beam-scanning linear aperiodic antenna arrays</t>
  </si>
  <si>
    <t>S0165168419302208</t>
  </si>
  <si>
    <t>10.1016/j.sigpro.2019.06.012</t>
  </si>
  <si>
    <t>2-s2.0-85067192072</t>
  </si>
  <si>
    <t>['wireless communications', 'vital technology', 'spatial correlation', 'recent days', 'peak signal', 'paper introduces', 'noise ratio', 'namely low', 'mu system', 'image transmission', 'experimental results', 'data transmission', 'convolutional code', 'cc ),', '8 users']</t>
  </si>
  <si>
    <t>BER | MIMO‚ÄìOFDM | PSNR | QAM-16 | QAM-64 | QPSK</t>
  </si>
  <si>
    <t>In recent days, the enhancement of MIMO in the area of wireless communications with spatial correlation characteristics by means of the forward-error-correction (FEC) techniques has been introduced as a vital technology. To overcome the limitations of the FEC in MIMO‚ÄìOFDM systems, this paper introduces the effect of spatial correlation in FEC for multi-user MIMO‚ÄìOFDM system. Here, the error correction codes (ECC) namely low-density parity check (LDPC-CC), turbo code CC, convolutional code (CC) and Reed‚ÄìSolomon code (RSC-CC), and polar code CC (PC-CC) are authenticated for three channel representations known as Rayleigh, Rician and additive white Gaussian noise for multi-user (MU) with 8 users and single user MIMO‚ÄìOFDM system. The investigation is carried out by means of four modulation techniques like, binary phase shift keying (BPSK), quadrature phase shift keying (QPSK), quadrature amplitude modulation (QAM)-16 and QAM-64. It is done under three antenna configurations like 2 √ó 2, 2 √ó 4, and 4 √ó 4. In addition, the peak signal to noise ratio is deployed to recognize the image transmission and the bit error rate, is employed to recognize the data transmission. Furthermore, from the experimental results, the PC-CC in MU system is found to offer better performance than the other configurations.</t>
  </si>
  <si>
    <t>1237-1283</t>
  </si>
  <si>
    <t>60109767-60079572;60103992</t>
  </si>
  <si>
    <t>57198123759;57192559058</t>
  </si>
  <si>
    <t>Agarwal, Arun;Mehta, Saurabh N.</t>
  </si>
  <si>
    <t>Chennai;Mumbai;Bhubaneswar</t>
  </si>
  <si>
    <t>Academy of Maritime Education and Training;Vidyalankar Institute of Technology;Siksha O Anusandhan (Deemed to be University)</t>
  </si>
  <si>
    <t>60109767;60103992;60079572</t>
  </si>
  <si>
    <t>Agarwal A.</t>
  </si>
  <si>
    <t>Analyzing Impacts of Spatial Correlation for Multi-user Environment with Robust Concatenation of Advanced FEC Schemes</t>
  </si>
  <si>
    <t>10.1007/s11277-019-06612-7</t>
  </si>
  <si>
    <t>2-s2.0-85067234575</t>
  </si>
  <si>
    <t>P40 OD010440</t>
  </si>
  <si>
    <t>['using clevenger', 'type apparatus', 'tomato plants', 'suitable alternatives', 'significant difference', 'signaling pathway', 'root infection', 'results demonstrated', 'results achieved', 'pamp eos', 'novel nematicides', 'nematode control', 'nematicidal mechanism', 'nematicidal activity', 'meloidogyne incognita', 'mass spectrometry', 'low altitude', 'lethal concentration', 'l exhibited', 'increased efficacy', 'huge impact', 'greenhouse conditions', 'greatest strength', 'gas chromatography', 'essential oils', 'core components', 'compositional variation', 'chemical constituents', 'chemical composition', 'caenorhabditis elegans', 'better understanding', 'apoptotic machinery', 'aerial parts', '23 œºg']</t>
  </si>
  <si>
    <t>Altitude variation | Artemisia nilagirica | Caenorhabditis elegans | Essential oil | Meloidogyne incognita | Nematicide</t>
  </si>
  <si>
    <t>Essential oils (EOs) are considered to be the most suitable alternatives for plant pathogen management, as they exhibit high potency and favourable ecotoxicological profile. The present study evaluated the nematicidal activity of high and low land Artemisia nilagirica (C.B.Clarke) pamp EOs (AnEOs) under laboratory and greenhouse conditions. The AnEOs were extracted from the aerial parts of high (AnEO-H) and low altitude (AnEO-L)-grown A. nilagirica by using Clevenger-type apparatus and their compositional variation in chemical constituents were determined by gas chromatography-mass spectrometry (GC‚ÄìMS) analysis. It was observed that the difference in altitude had a huge impact on nature, quantity, appearance, yield, and chemical composition of AnEOs. Further, AnEO-H and AnEO-L exhibited a significant difference in nematicidal activity against Meloidogyne incognita (Kofoid et White) Chitwood with a lethal concentration (LC50/48h) of 5.75 and 10.23 Œºg/mL, respectively. In addition, AnEOs profoundly reduced the root infection of M. incognita in tomato plants (Solanum lycopersicum L.) and significantly promoted plant growth under greenhouse conditions. Further, the greatest strength of Caenorhabditis elegans was utilized as a model to elucidate the nematicidal mechanism of AnEOs, and the results demonstrated that AnEOs exposure could have enhanced the intracellular reactive oxygen species production and germline cell apoptosis. The mechanistic study revealed that AnEOs exposure potentially induces apoptosis by activating the signaling pathway for DNA damage checkpoint and core components of apoptotic machinery in nematodes. Together, the results achieved from this study will lead to a better understanding of the mechanism of AnEOs against M. incognita and will pave the way for the development of novel nematicides with increased efficacy for nematode control.</t>
  </si>
  <si>
    <t>60013041;60013041;60013041;60013041;60028628;60013041</t>
  </si>
  <si>
    <t>36978676500;57205486206;57193663767;57219911123;57195737450;57191029049</t>
  </si>
  <si>
    <t>Kalaiselvi, D.;Mohankumar, A.;Shanmugam, G.;Thiruppathi, G.;Nivitha, S.;Sundararaj, P.</t>
  </si>
  <si>
    <t>Boston;Coimbatore</t>
  </si>
  <si>
    <t>Northeastern University;Bharathiar University</t>
  </si>
  <si>
    <t>60028628;60013041</t>
  </si>
  <si>
    <t>Kalaiselvi D.</t>
  </si>
  <si>
    <t>Altitude-related changes in the phytochemical profile of essential oils extracted from Artemisia nilagirica and their nematicidal activity against Meloidogyne incognita</t>
  </si>
  <si>
    <t>S0926669019304844</t>
  </si>
  <si>
    <t>10.1016/j.indcrop.2019.111472</t>
  </si>
  <si>
    <t>2-s2.0-85067239371</t>
  </si>
  <si>
    <t>['œ ¥', 'upper bound', 'uncertain knowledge', 'two sources', 'true distance', 'tad uncertainty', 'statistical quantity', 'statistical model', 'statistical distribution', 'standard literature', 'standard framework', 'ratio œæ', 'random variable', 'random model', 'problem formulation', 'prefixed detection', 'preferred instead', 'one source', 'null hypothesis', 'maximum likelihood', 'many causes', 'longer feasible', 'highly dependent', 'geometry theory', 'generally considered', 'gaussian noise', 'gaussian distributed', 'existing contributions', 'chernoff divergence', 'breaking away', 'binary test', 'based performance', 'based estimation', 'arl context', 'analytically studied']</t>
  </si>
  <si>
    <t>Angular resolution limit | Compoung Gaussian noise | DOA estimation</t>
  </si>
  <si>
    <t>The Angular Resolution Limit (ARL) is a fundamental statistical metric to quantify our ability to resolve two closely-spaced narrowband far-field complex sources. This statistical quantity, is defined as the minimal angular deviation between the two sources to be separated for a prefixed detection-based performance. In this work, we assume that the sources of interest are corrupted by a compound-Gaussian noise. In the standard literature, denoting with Œ¥ the true distance between the two sources, the derivation of the ARL is based on the statistical distribution of the Generalized Likelihood Ratio Test (GLRT) for a binary test where there is only one source under the null hypothesis (i.e., Œ¥=0) and two sources under the alternative hypothesis Œ¥ ‚â† 0. In literature, the true angular distance (TAD) is generally considered as an unknown deterministic parameter, then a maximum likelihood-based estimation of Œ¥ is exploited in the GLRT. In this paper, breaking away from existing contributions, we suppose that the TAD is a random variable, Gaussian distributed, meaning that Œ¥‚àºN(Œ¥0,œÉŒ¥2). The TAD uncertainty can have many causes as for instance moving sources or/and platform, antenna calibration error, etc. In this work, a generic and flexible (but common) statistical model of the uncertain knowledge of the TAD is preferred instead of a too much specified error model. The degree of randomness (or uncertainty) is quantified by the ratio Œæ=Œ¥02/œÉŒ¥2. The standard framework of the GLRT is no longer feasible for our problem formulation. To cope with the compound Gaussian noise modeling and the random model of the TAD, a powerful upper bound from information/geometry theory is exploited in this work. More precisely, a new expected Chernoff Upper Bound (CUB) on the minimal error probability is introduced. Based on the analysis of this upper bound, we show that the expected-CUB is highly dependent on the degree of uncertainty, Œæ. As a by-product, the optimal s-value in the Chernoff divergence for which the expected-CUB is the tightest upper bound is analytically studied and the role of the mean value Œ¥0 in the ARL context is analyzed.</t>
  </si>
  <si>
    <t>60028868;60122384</t>
  </si>
  <si>
    <t>7201504182;8568997200</t>
  </si>
  <si>
    <t>Greco, Maria S.;Boyer, Remy</t>
  </si>
  <si>
    <t>Gif-sur-Yvette;Pisa</t>
  </si>
  <si>
    <t>CentraleSup√©lec - Paris-Saclay;Universit√† di Pisa</t>
  </si>
  <si>
    <t>60122384;60028868</t>
  </si>
  <si>
    <t>Greco M.S.</t>
  </si>
  <si>
    <t>On the Angular Resolution Limit uncertainty under compound Gaussian noise</t>
  </si>
  <si>
    <t>S016516841930194X</t>
  </si>
  <si>
    <t>10.1016/j.sigpro.2019.05.029</t>
  </si>
  <si>
    <t>2-s2.0-85067262485</t>
  </si>
  <si>
    <t>2016-04726</t>
  </si>
  <si>
    <t>['year period', 'wtm ),', 'weaker resolutions', 'unique opportunity', 'theoretically representing', 'table measurements', 'table depths', 'six approaches', 'ring width', 'records started', 'recent years', 'proxy records', 'peat surface', 'moist episode', 'meteorological records', 'meteorological data', 'local water', 'local changes', 'late 1800s', 'last decade', 'hydrological variations', 'hydrological shifts', 'hydrological lags', 'hydrological information', 'hydrological evolution', 'historical maps', 'early 1900s', 'drier conditions', 'document large', 'direct measurement', 'diachronic analysis', 'chronological inaccuracies', 'allow reconstruction', 'aerial photographs']</t>
  </si>
  <si>
    <t>Dendrochronology | Meteorological data | Peat stratigraphy | Peatland hydrology | Remotely sensed approaches | Testate amoebae</t>
  </si>
  <si>
    <t>In this study, six approaches were used to characterize hydrological changes in the ƒåepkeliai wetland complex (southeast Lithuania), namely (i) local water-table measurements (WTM), (ii) testate amoebae analysis, (iii) tree-ring width (TRW) series, (iv) peat stratigraphic data, (v) (hydro-) meteorological data (precipitation and river runoff), and (vi) a diachronic analysis of aerial photographs as well as historical maps. This multi-proxy framework provides complementary information on the hydrological evolution of the peatland and offers a unique opportunity to discuss the pros and cons of each approach. Local water-table measurements, for example, generated monthly resolved and precise (¬±0.01 m) hydrological information, but were limited to a 16-year period. On the other hand, the TRW data generated annually-resolved information linked to hydrological shifts over the period 1848‚Äì2018, but did not allow reconstruction of the amplitude of hydrological variations. Amongst the proxy records, the testate amoebae distribution is the only approach that gives a direct measurement of changes in water-table depths. At the same time, the approach is limited by chronological inaccuracies and weaker resolutions, similar to peat stratigraphic records. The meteorological data are theoretically representing the most highly resolved records. However, due to hydrological lags and feedbacks in peatlands, it was difficult to link regional changes observed in meteorological records to local changes in the peatland. The aerial photographs and historical maps offered an opportunity to document large-scale vegetation changes, which is useful for upscaling local results, but they may not capture rapid changes. Despite all these limitations, at ƒåepkeliai, most of the proxy records are in agreement with each other and suggest relatively moist conditions with water levels close to the peat surface during the late 1800s and early 1900s, followed by more detailed information towards the present showing shifts towards drier peat surface conditions during the 1930s and 1940s. The 1960s were dry, followed by a short, moist episode during the 1970s, and returning to drier conditions during the 1980s. A gradual change towards moister conditions was recorded over the 1990s and 2000s. The last decade in our records started with relatively wet conditions to end with lower water levels over the most recent years.</t>
  </si>
  <si>
    <t>60029170-60004718;60059987;60014168;60059987;60059987;60059987;60059987;60059987;60004718-60101360;60004718</t>
  </si>
  <si>
    <t>54879664100;24400701700;10440547100;53364490900;56685632700;23981431200;35178297100;35330967100;36143932300;57202563842</t>
  </si>
  <si>
    <t>Edvardsson, Johannes;Bau≈æienƒó, Ieva;Lamentowicz, Mariusz;≈†imanauskienƒó, Rasa;Tamkeviƒçi≈´tƒó, Marija;Taminskas, Julius;Linkeviƒçienƒó, Rita;Skuratoviƒç, ≈Ωana;Corona, Christophe;Stoffel, Markus</t>
  </si>
  <si>
    <t>France;Lithuania;Sweden;Poland;Switzerland</t>
  </si>
  <si>
    <t>Clermont-Ferrand;Vilnius;Lund;Poznan;Geneva</t>
  </si>
  <si>
    <t>Laboratoire de G√©ographie Physique et Environnementale, Clermont-Ferrand;Vilniaus Universitetas;Lunds Universitet;Uniwersytet im. Adama Mickiewicza w Poznaniu;Universit√© de Gen√®ve</t>
  </si>
  <si>
    <t>60101360;60059987;60029170;60014168;60004718</t>
  </si>
  <si>
    <t>Edvardsson J.</t>
  </si>
  <si>
    <t>A multi-proxy reconstruction of moisture dynamics in a peatland ecosystem: A case study from ƒåepkeliai, Lithuania</t>
  </si>
  <si>
    <t>S1470160X19304698</t>
  </si>
  <si>
    <t>10.1016/j.ecolind.2019.105484</t>
  </si>
  <si>
    <t>2-s2.0-85067281212</t>
  </si>
  <si>
    <t>['three detectors', 'reference window', 'reference cells', 'output radars', 'interfering targets', 'input multi', 'homogeneous environment', 'high number', 'form expressions', 'false alarm', 'detector performance', 'derive closed', 'clutter edge', 'cfar detectors', 'cells contaminated', 'best performance', 'best false', 'alarm regulation']</t>
  </si>
  <si>
    <t>CFAR detectors | MIMO radar | Non-homogeneous clutter | Weibull clutter</t>
  </si>
  <si>
    <t>In this paper, we analyze and compare the performance of the CA-CFAR, GO-CFAR and the SO-CFAR detectors in homogeneous and non-homogeneous Weibull background with known shape parameter for Multi-Input Multi-Output radars with widely separated antennas. The non-homogeneity is represented by the presence of interfering targets and a clutter edge in the reference window. We derive closed-form expressions of the probability of false alarm of the three detectors in homogeneous environment. Detector performance in non-homogeneous environment is investigated by means of Monte Carlo simulations. The numerical results show that the best performance is obtained by the SO-CFAR in the case of a high number of interferences, whereas the GO-CFAR has the best false-alarm regulation when the number of cells contaminated by clutter exceeds half the number of reference cells.</t>
  </si>
  <si>
    <t>1677-1684</t>
  </si>
  <si>
    <t>60087346;60087346;60028868</t>
  </si>
  <si>
    <t>56038917100;6701806343;55257576900</t>
  </si>
  <si>
    <t>Baadeche, M.;Soltani, F.;Gini, F.</t>
  </si>
  <si>
    <t>Algeria;Italy</t>
  </si>
  <si>
    <t>Constantine;Pisa</t>
  </si>
  <si>
    <t>Universit√© des Fr√®res Mentouri Constantine 1;Universit√† di Pisa</t>
  </si>
  <si>
    <t>60087346;60028868</t>
  </si>
  <si>
    <t>Baadeche M.</t>
  </si>
  <si>
    <t>Performance comparison of mean-level CFAR detectors in homogeneous and non-homogeneous Weibull clutter for MIMO radars</t>
  </si>
  <si>
    <t>10.1007/s11760-019-01502-8</t>
  </si>
  <si>
    <t>2-s2.0-85067316332</t>
  </si>
  <si>
    <t>['report progress', 'paper attempts', 'output signal', 'operate reliably', 'modulated within', 'measuring far', 'low noise', 'low distortion', 'locking region', 'laser element', 'harmonic distortion', 'field visibility', 'fabrication imperfections', 'fabricated arrays', 'dynamic behavior', 'dimensional maps', 'data show', 'cavity surface', 'carefully designed', 'ambient temperature']</t>
  </si>
  <si>
    <t>phased arrays | semiconductor laser arrays | Vertical cavity surface emitting lasers (VCSELs)</t>
  </si>
  <si>
    <t>We report progress on phased 850 nm vertical-cavity surface-emitting laser arrays that can be designed to operate reliably through control of individual injection current to each laser element. In this manner, nearly all fabricated arrays can be biased to be mutually phase locked. This paper attempts to visualize and characterize the locking region between two neighboring lasers by measuring far-field visibility to create a two-dimensional visibility map. Experimental data show that the locking region can be shifted or changed by ambient temperature, asymmetric array design, and fabrication imperfections. Additionally, the relative intensity noise and harmonic distortion are measured to characterize the dynamic behavior of coherently coupled laser arrays in the locking region. Two-dimensional maps of total relative intensity noise and total harmonic distortion are created to visualize laser array dynamics in the locking region. The data show that the laser array must be carefully designed, biased, and modulated within the locking region to achieve an output signal with low noise, low distortion, and improved modulation performance.</t>
  </si>
  <si>
    <t>November-December 2019</t>
  </si>
  <si>
    <t>60000745;60000745-60109024;60000745-60002959;60000745;60000745</t>
  </si>
  <si>
    <t>57193485667;56347941000;55541896100;56347792200;7101831545</t>
  </si>
  <si>
    <t>Dave, Harshil;Gao, Zihe;Fryslie, Stewart Thomas Mc Kee;Thompson, Bradley J.;Choquette, Kent D.</t>
  </si>
  <si>
    <t>Menlo Park;Bethesda;Urbana</t>
  </si>
  <si>
    <t>Facebook, Inc.;Lockheed Martin Corporation;University of Illinois Urbana-Champaign</t>
  </si>
  <si>
    <t>60109024;60002959;60000745</t>
  </si>
  <si>
    <t>Static and Dynamic Properties of Coherently-Coupled Photonic-Crystal Vertical-Cavity Surface-Emitting Laser Arrays</t>
  </si>
  <si>
    <t>10.1109/JSTQE.2019.2917551</t>
  </si>
  <si>
    <t>2-s2.0-85067366792</t>
  </si>
  <si>
    <t>470821/2013-2</t>
  </si>
  <si>
    <t>['waste zones', 'real position', 'possibly due', 'paper involves', 'marble mine', 'later incorporated', 'identify sulfides', 'horizontal structure', 'geological reconnaissance', 'geological information', 'electrical tomography', 'disseminated sulfides', 'direct correlation', 'comparative analysis', 'chargeability values', '5 lines']</t>
  </si>
  <si>
    <t>3D modeling | chargeability | dipole | Schlumberger | Sulfides | Wenner</t>
  </si>
  <si>
    <t>This paper involves the use of Induced Polarization method combined with the geological reconnaissance of sulfite rich zones from the comparative analysis of the Dipole‚Äìdipole, Schlumberger and Wenner tomographic arrays. The study area comprises a marble mine with metandesites in dykes, sills, and a system of fractures, with enrichment of iron and copper, particularlycostly and difficult to explore and study using traditional means of drilling and sampling. In this context, 5 lines of electrical tomography were performed in the three geoelectrical sites previously mentioned. The geophysical data enabled the production of 2D inversion models, later incorporated into 3D visualization models. The correlation between the geological information and the 3D models indicated the characterization of zones with sulfites, with chargeability values over 10¬†mV/V, and areas without sulfides by values of 1¬†mV/V. The Dipole‚Äìdipole array presented confusing results and anomalous areas displaced regarding the real position. Schlumberger array allowed the correlation between zone with disseminated sulfides and the zone without sulfide mineralization, although it was not possible to identify sulfides in joints and fractures. Wenner arrangement provided a direct correlation of all sulfide and waste zones, possibly due to the horizontal structure of propagation of the electrical and potential fields along the metandesite.</t>
  </si>
  <si>
    <t>4907-4920</t>
  </si>
  <si>
    <t>60006028;119957296;119957296;60006028</t>
  </si>
  <si>
    <t>22958256400;57194656495;53063595000;57207205384</t>
  </si>
  <si>
    <t>Moreira, C√©sar Augusto;dos Santos, Evandro Gomes;Ilha, Lenon Melo;Paes, Renata</t>
  </si>
  <si>
    <t>Sao Paulo;</t>
  </si>
  <si>
    <t>Universidade Estadual Paulista "J√∫lio de Mesquita Filho";University Federal do Pampa (UNIPAMPA)</t>
  </si>
  <si>
    <t>60006028;119957296</t>
  </si>
  <si>
    <t>Moreira C.</t>
  </si>
  <si>
    <t>Recognition of Sulfides Zones in Marble Mine Through Comparative Analysis of Electrical Tomography Arrangements</t>
  </si>
  <si>
    <t>10.1007/s00024-019-02243-y</t>
  </si>
  <si>
    <t>2-s2.0-85067394069</t>
  </si>
  <si>
    <t>['work presents', 'various applications', 'sensor node', 'rolling effect', 'results indicate', 'phase information', 'parkinson disease', 'nontremors experienced', 'indoor settings', 'highly directive', 'extensively used', 'evaluated using', 'effectively evaluates', 'directional antennas', 'cost framework', 'core idea', 'body motion', 'beam patch', 'assist doctors', 'adversely affects', '90 %).']</t>
  </si>
  <si>
    <t>Parkinson disease | sensing technique | ward environment</t>
  </si>
  <si>
    <t>Directional antennas have been extensively used in wireless sensor networks (WSNs) for various applications. This work presents the application of a four-beam patch antenna as a sensor node to assess the pill-rolling effect in Parkinson disease. The four-beam patch is small in size, highly directive, and can suppress the multipath fading encountered in indoor settings that adversely affects the measurements. The pill-rolling effect refers to tremors in the hands, particularly in the forefinger and the thumb, which the patient involuntary rubs together. The core idea is to develop a low-cost framework that effectively evaluates the particular movement disorder to assist doctors or clinicians in carrying out an objective assessment using the S-band sensing technique leveraging small wireless devices operating at 2.4¬†GHz. The proposed framework uses the perturbations in amplitude and phase information to efficiently identify tremors and nontremors experienced in the fingers. The unique imprint induced by each body motion is used to determine the particular body motion disorder. The performance of the framework is evaluated using the support vector machine algorithm. The results indicate that the framework provides high classification accuracy (higher than 90%).</t>
  </si>
  <si>
    <t>e2632</t>
  </si>
  <si>
    <t>60025578-60001490;60025578;60001490</t>
  </si>
  <si>
    <t>57193316107;56377167900;35408616600</t>
  </si>
  <si>
    <t>Shah, Syed Aziz;Yang, Xiaodong;Abbasi, Qammer H.</t>
  </si>
  <si>
    <t>Cognitive health care system and its application in pill-rolling assessment</t>
  </si>
  <si>
    <t>10.1002/jnm.2632</t>
  </si>
  <si>
    <t>2-s2.0-85067692792</t>
  </si>
  <si>
    <t>['wave propagation', 'water helix', 'water arm', 'reconfigurable capability', 'pure water', 'proper dimension', 'polarization reconfigurability', 'plastic tube', 'paper describes', 'metallic arm', 'fractional bandwidth', 'excited along', 'circular polarization', 'axial ratio', 'also designed', '13 ghz', '10 db']</t>
  </si>
  <si>
    <t>Helical antenna | polarization reconfigurable antenna | water antenna</t>
  </si>
  <si>
    <t>This paper describes a novel helical antenna made of pure water. The water helical antenna is realized by replacing the metallic arm of a conventional helical antenna with a plastic tube of circular cross section filled with pure water. The axially symmetric TM01 mode is excited along the water arm and accounts for the wave propagation and radiation. Circular polarization (CP) is achieved by choosing a proper dimension of the water helix. The measured results show that the proposed water helical antenna has an overlapping impedance bandwidth ( \vert \text{S}_{11}\vert &lt; -10 dB) and an axial ratio (AR) bandwidth from 1.27 to 2.13 GHz, or 50.6% fractional bandwidth. A water helix antenna with polarization reconfigurability is also designed and demonstrated. The measured results show that the proposed helix antenna exhibits polarization-reconfigurable capability over a wide frequency band.</t>
  </si>
  <si>
    <t>6770-6777</t>
  </si>
  <si>
    <t>60010080;60010080;60007155;60005510;60010080</t>
  </si>
  <si>
    <t>57204815971;35194630700;55949726600;57193024869;7407079527</t>
  </si>
  <si>
    <t>Ren, Zhen;Qi, Shi Shan;Hu, Zhenxin;Shen, Zhongxiang;Wu, Wen</t>
  </si>
  <si>
    <t>Nanjing;Guangzhou;Singapore City</t>
  </si>
  <si>
    <t>Nanjing University of Science and Technology;Guangdong University of Technology;Nanyang Technological University</t>
  </si>
  <si>
    <t>60010080;60007155;60005510</t>
  </si>
  <si>
    <t>Wideband Water Helical Antenna of Circular Polarization</t>
  </si>
  <si>
    <t>10.1109/TAP.2019.2922846</t>
  </si>
  <si>
    <t>2-s2.0-85067785440</t>
  </si>
  <si>
    <t>['relevant far', 'radiation properties', 'practical excitation', 'part study', 'order clws', 'numerical validations', 'magnetic types', 'illustrative results', 'horizontal dipoles', 'field regions', 'exciting higher', 'elementary vertical', 'e .,', 'discrete sources', 'design guidelines', 'cylindrical waves', 'current applications', 'continuous rings', 'comprehensive two', 'canonical sources', 'already available']</t>
  </si>
  <si>
    <t>Cylindrical waves | Fabry-Perot cavity antennas (FPCAs) | Leaky waves | Radiation patterns | Ring sources</t>
  </si>
  <si>
    <t>Radiation from cylindrical leaky waves (CLWs) supported by layered dielectric media is of interest in a variety of current applications. A comprehensive two-part study has been undertaken to investigate the generation and the radiation properties of CLWs with an arbitrary integer azimuthal order n. The first of this two-part sequence deals with the identification of continuous rings of canonical sources of electric and magnetic types, capable of exciting higher-order CLWs (HOCLWs) in planar open radial waveguides. The relevant far-field radiation formulas are then derived, generalizing those already available in the literature for cylindrical waves with azimuthal orders n = 0 and n = 1, i.e., those excited by elementary vertical or horizontal dipoles. Design guidelines for the practical excitation of HOCLWs through discrete sources, namely, circular phased arrays, are provided in the companion paper along with numerical validations and illustrative results in both the near-field and the far-field regions.</t>
  </si>
  <si>
    <t>6735-6747</t>
  </si>
  <si>
    <t>60032350;60032350;60032350;60012630;60032350</t>
  </si>
  <si>
    <t>6701731702;56405634300;55263521000;6701466183;7102947741</t>
  </si>
  <si>
    <t>Burghignoli, Paolo;Fuscaldo, Walter;Comite, Davide;Baccarelli, Paolo;Galli, Alessandro</t>
  </si>
  <si>
    <t>Higher-order cylindrical leaky waves-Part I: Canonical sources and radiation formulas</t>
  </si>
  <si>
    <t>10.1109/TAP.2019.2922730</t>
  </si>
  <si>
    <t>2-s2.0-85067806260</t>
  </si>
  <si>
    <t>['virtual effects', 'two ports', 'resonant frequency', 'makes use', 'made equal', 'hem11œ ¥', 'first time', 'diversity dra', 'diversity antenna', 'designed using', '4 %,', '1 db']</t>
  </si>
  <si>
    <t>Dielectric resonator antenna (DRA) | diversity antenna | envelope correlation coefficient (ECC) | fundamental mode | mean effective gain (MEG) | pattern diversity</t>
  </si>
  <si>
    <t>For the first time, a pattern-diversity cylindrical dielectric resonator (DR) antenna (DRA) is designed using the fundamental HEM11Œ¥ and TM01Œ¥ modes of the HEM and TM mode families, respectively. It makes use of the fact that at the center of the DR, the E-field of the HEM11Œ¥ mode is weakest but that of the TM01Œ¥ mode is strongest. Therefore, increasing the dielectric constant around the central DR region can lower the resonant frequency of the TM01Œ¥ mode with no virtual effects on the HEM11Œ¥ mode. Using this approach, the frequencies of the HEM11Œ¥ and TM01Œ¥ modes can be made equal to obtain a pattern-diversity antenna. A cylindrical DRA centrally loaded by a dielectric with a higher dielectric constant is used to realize this idea. Its HEM11Œ¥ and TM01Œ¥ modes are excited by a rectangular cross slot and an axial coaxial probe, respectively. To demonstrate the idea, a two-port diversity antenna fabricated with two different transparent materials was designed for 2.4 GHz WLAN applications. It is found that the two ports of the pattern-diversity DRA have a measured overlapping impedance bandwidth of 23.4%, with an envelope correlation coefficient of lower than 0.007 and a mean-effective-gain ratio lower than 0.1 dB.</t>
  </si>
  <si>
    <t>6778-6788</t>
  </si>
  <si>
    <t>60013983;60013983;60005027-60005879</t>
  </si>
  <si>
    <t>41763207100;56415172000;57193276767</t>
  </si>
  <si>
    <t>Yang, Nan;Leung, Kwok Wa;Wu, Nan</t>
  </si>
  <si>
    <t>Kowloon;Guiyang;Guiyang</t>
  </si>
  <si>
    <t>City University of Hong Kong;Guizhou Normal University;Guizhou University</t>
  </si>
  <si>
    <t>60013983;60005879;60005027</t>
  </si>
  <si>
    <t>Yang N.</t>
  </si>
  <si>
    <t>Pattern-Diversity Cylindrical Dielectric Resonator Antenna Using Fundamental Modes of Different Mode Families</t>
  </si>
  <si>
    <t>10.1109/TAP.2019.2922873</t>
  </si>
  <si>
    <t>2-s2.0-85067806714</t>
  </si>
  <si>
    <t>105-2917-I-564 -053</t>
  </si>
  <si>
    <t>['wsn system', 'wireless devices', 'transmit power', 'system works', 'subsequent patterns', 'short distances', 'sensing nodes', 'scale pipeline', 'reporting period', 'relay node', 'receive sensitivity', 'real time', 'proposed b', 'pinpoint locations', 'performance sub', 'per 30', 'penetration depth', 'paper proposes', 'notably soil', 'multihop topology', 'loss rate', 'key challenge', 'ghz transceiver', 'function continuously', 'four hops', 'detecting leakage', 'data communication', 'conducted full', 'certain materials', 'cell batteries', 'average packet', '5 dbi', '433 mhz', '27 days', '26 dbm', '2 years', '125 dbm', '120 db', '1 h']</t>
  </si>
  <si>
    <t>This paper proposes an innovative buried wireless sensor network (B-WSN) system for detecting leakage from pipeline joints caused by large ground movements such as earthquakes. The key challenge to any such system is that electromagnetic (EM) signal strength becomes significantly attenuated over short distances when wireless devices are buried in certain materials-notably soil, this paper's focus. After simulation results indicated that the EM radio frequency was a key factor influencing the depth through which a signal can propagate in soil, the B-WSN system was developed, which includes a high-performance sub-1-GHz transceiver that utilizes a low-power band frequency at 433 MHz. Field testing indicated that the BWSN can achieve a penetration depth of 2.13 m. The system configuration includes a radio link budget of 120 dB, transmit power of 26 dBm, receive sensitivity of-125 dBm, and omnidirectional antenna gain of 1.5 dBi. The system works on multihop topology, meaning that each sensing node also acts as a relay node to assist other nodes buried deeper in the ground with data communication. For purposes of this paper, four hops were used, and this made wireless communication possible at an overall burial depth of 8 m. As such, the proposed B-WSN system would be compatible with most buried utility pipelines. The conducted full-scale pipeline-rupture experiment results further verified that the system can, in close to real time, pinpoint locations and subsequent patterns of water leakage caused by severe ground deformation. The findings also exemplify how the B-WSN system could aid structural evaluation of pipelines that are likely to experience large ground deformation. The average packet-loss rate was less than 0.1% during the experiment, and in terms of average power consumption, each sensing node used less than 26.5 mA per 30 s data-reporting period. Thus, the sensing nodes can be expected to function continuously for 27 days if powered by four standard industrial D-cell batteries, or for more than 2 years if the data-reporting period is changed to 1 h.</t>
  </si>
  <si>
    <t>Journal of Pipeline Systems Engineering and Practice</t>
  </si>
  <si>
    <t>60024666;119696746;60025038;60000221;60005778;60099787;60007776</t>
  </si>
  <si>
    <t>55977437500;57196069069;7102442890;56244956300;57195923289;57202600464;7102970568</t>
  </si>
  <si>
    <t>Lin, Tzu Hsuan;Wu, Yan;Soga, Kenichi;Wham, Brad Parker;Pariya-Ekkasut, Chalermpat;Berger, Blake;O'Rourke, Thomas D.</t>
  </si>
  <si>
    <t>United States;United States;Taiwan;United States;Thailand;United States;China</t>
  </si>
  <si>
    <t>New York;Berkeley;Taoyuan;Ithaca;Bangkok;Boulder;Wuxi</t>
  </si>
  <si>
    <t>Thornton Tomasetti, Inc.;University of California, Berkeley;National Central University;Cornell University;Royal Thai Army;University of Colorado Boulder;Wisen Innovation Ltd.</t>
  </si>
  <si>
    <t>60099787;60025038;60024666;60007776;60005778;60000221;119696746</t>
  </si>
  <si>
    <t>Buried Wireless Sensor Network for Monitoring Pipeline Joint Leakage Caused by Large Ground Movements</t>
  </si>
  <si>
    <t>10.1061/(ASCE)PS.1949-1204.0000392</t>
  </si>
  <si>
    <t>2-s2.0-85067899631</t>
  </si>
  <si>
    <t>['several countries', 'scale deployment', 'reliable communications', 'power machine', 'pilot contamination', 'mmwave frequencies', 'massive mimo', 'mainstream feature', 'limitation due', 'key ingredients', 'input multiple', 'first chapter', 'dimensional positioning', 'communication applications', 'commercially deployed', 'coming wide', 'base stations', '6 ghz', '5g standard']</t>
  </si>
  <si>
    <t>Communications | Future directions | Machine learning | Massive MIMO | Positioning and radar</t>
  </si>
  <si>
    <t>Massive MIMO (multiple-input multiple-output) is no longer a ‚Äúwild‚Äù or ‚Äúpromising‚Äù concept for future cellular networks‚Äîin 2018 it became a reality. Base stations (BSs) with 64 fully digital transceiver chains were commercially deployed in several countries, the key ingredients of Massive MIMO have made it into the 5G standard, the signal processing methods required to achieve unprecedented spectral efficiency have been developed, and the limitation due to pilot contamination has been resolved. Even the development of fully digital Massive MIMO arrays for mmWave frequencies‚Äîonce viewed prohibitively complicated and costly‚Äîis well underway. In a few years, Massive MIMO with fully digital transceivers will be a mainstream feature at both sub-6 GHz and mmWave frequencies. In this paper, we explain how the first chapter of the Massive MIMO research saga has come to an end, while the story has just begun. The coming wide-scale deployment of BSs with massive antenna arrays opens the door to a brand new world where spatial processing capabilities are omnipresent. In addition to mobile broadband services, the antennas can be used for other communication applications, such as low-power machine-type or ultra-reliable communications, as well as non-communication applications such as radar, sensing and positioning. We outline five new Massive MIMO related research directions: Extremely large aperture arrays, Holographic Massive MIMO, Six-dimensional positioning, Large-scale MIMO radar, and Intelligent Massive MIMO.</t>
  </si>
  <si>
    <t>60009358;60028868;60000990;60021378;60108318</t>
  </si>
  <si>
    <t>24478602800;6602643889;6603074745;24724343000;7003696826</t>
  </si>
  <si>
    <t>Bj√∂rnson, Emil;Sanguinetti, Luca;Wymeersch, Henk;Hoydis, Jakob;Marzetta, Thomas L.</t>
  </si>
  <si>
    <t>United States;Italy;United States;Sweden;Sweden</t>
  </si>
  <si>
    <t>New York;Pisa;Murray;Linkoping;Gothenburg</t>
  </si>
  <si>
    <t>NYU Tandon School of Engineering;Universit√† di Pisa;Nokia Bell Labs;Linkoping University;Chalmers University of Technology</t>
  </si>
  <si>
    <t>60108318;60028868;60021378;60009358;60000990</t>
  </si>
  <si>
    <t>Bj√∂rnson E.</t>
  </si>
  <si>
    <t>Massive MIMO is a reality‚ÄîWhat is next?: Five promising research directions for antenna arrays</t>
  </si>
  <si>
    <t>S1051200419300776</t>
  </si>
  <si>
    <t>10.1016/j.dsp.2019.06.007</t>
  </si>
  <si>
    <t>2-s2.0-85067934141</t>
  </si>
  <si>
    <t>['wwan band', 'wireless systems', 'side arms', 'shaped stubs', 'shaped stub', 'resonating band', 'remaining applications', 'radiating patch', 'multiband antenna', 'linear polarization', 'four l', 'antenna consists', '8 ghz', '5 ghz']</t>
  </si>
  <si>
    <t>Bluetooth | Circular polarization | Downlink satellite system | Multiband | WiMAX | WLAN | WWAN</t>
  </si>
  <si>
    <t>In this article, a multiband antenna for various wireless communications is proposed for WWAN, Bluetooth, WiMAX, WLAN, and Downlink satellite system. The antenna consists of a radiating patch and a rectangular ground plane with four L-shaped stubs which are embedded as side arms to obtain a resonating band for WWAN (1.9GHz), Bluetooth (2.4 GHz), WiMAX (2.5, 3.5, and 5.5 GHz), and WLAN (5.5 GHz) wireless systems and a C-shaped stub is etched on the radiating patch to obtain a higher WLAN band (2.4, 5.2, and 5.8 GHz) and a satellite downlink system (7.5 GHz). The proposed antenna exhibits circular polarization at WWAN band and linear polarization for remaining applications. Also, the proposed antenna exhibits an omnidirectional radiation pattern.</t>
  </si>
  <si>
    <t>967-974</t>
  </si>
  <si>
    <t>Design of multiband circularly/linearly polarized antenna for multiple wireless (WWAN/Bluetooth/WiMAX/WLAN/Downlink Satellite System)</t>
  </si>
  <si>
    <t>S1759078719000692</t>
  </si>
  <si>
    <t>10.1017/S1759078719000692</t>
  </si>
  <si>
    <t>2-s2.0-85067978102</t>
  </si>
  <si>
    <t>['stable gain', 'proposed antenna', 'overall size', 'overall performance', 'notched bands', 'massive number', 'high efficiency', 'help manufacturers', 'fed ultrawideband', 'antennas presented', 'antennas comfortably', 'antenna possesses', '90 %,', '8 dbi', '78 ghz', '33 ghz', '22 ghz']</t>
  </si>
  <si>
    <t>compact size | dual-notched | independently controllable | UWB antenna</t>
  </si>
  <si>
    <t>The design and realization of a compact coplanar waveguide (CPW) fed ultrawideband (UWB) antenna having dual-notched bands is presented in this article. The antenna possesses on demand notch bands at 4 to 5.78 GHz and 6.83 to 8.22 GHz. The presented design consists of a single iterated octagonal patch antenna designed on cheap FR4 substrate. The stub is utilized to achieve a wide impedance matching of 7.33 GHz (3.2-10.5 GHz), while the notch-bands are realized using split ring circular slots. These notch-bands are controlled independently without affecting the overall performance of the antenna. Simulated and measured results showed that the antenna offers excellent performance with an overall size of 20 √ó 23 mm2, high efficiency of more than 90%, and a nearly omnidirectional maximum gain of 4.8 dBi. The performance of the proposed antenna is better than the antennas presented in the literature in term of size, stable gain, and independently controllable notch bands. Besides these advantages, the compact size allows the antenna to integrate into small devices easily and help manufacturers to produce a massive number of antennas comfortably.</t>
  </si>
  <si>
    <t>2447-2454</t>
  </si>
  <si>
    <t>60089631;60017798;60004739;60012005;60017798</t>
  </si>
  <si>
    <t>57203212416;57193057620;57190344402;57191838599;56741191500</t>
  </si>
  <si>
    <t>Awan, Wahaj A.;Zaidi, Abir;Hussain, Niamat;Iqbal, Amjad;Baghdad, Abdennaceur</t>
  </si>
  <si>
    <t>Pakistan;Morocco;Malaysia;South Korea</t>
  </si>
  <si>
    <t>Islamabad;Mohammedia;Selangor;Cheongju</t>
  </si>
  <si>
    <t>COMSATS University Islamabad;Facult√© des Sciences et Techniques de Mohammedia;Multimedia University;Chungbuk National University</t>
  </si>
  <si>
    <t>60089631;60017798;60012005;60004739</t>
  </si>
  <si>
    <t>Stub loaded, low profile UWB antenna with independently controllable notch-bands</t>
  </si>
  <si>
    <t>10.1002/mop.31915</t>
  </si>
  <si>
    <t>2-s2.0-85068025532</t>
  </si>
  <si>
    <t>JSGG20160819150000459</t>
  </si>
  <si>
    <t>['unit structure', 'section reduction', 'realize broadband', 'miniaturized design', 'grating lobes', 'absorption rate', 'absorption band', '2 ghz', '1 ghz']</t>
  </si>
  <si>
    <t>absorbed frequency selective surface | low RCS | miniaturized</t>
  </si>
  <si>
    <t>A miniaturized absorbed frequency selective surface based on square resistor ring is proposed in this research. This miniaturized absorbed frequency selective surface composed of a periodically arranged unit structure, and each unit structure is formed by an upper square resistor ring and a lower frequency selection surface. The structure has a good wave transmission performance from 1 GHz to 2 GHz, and the absorption rate is higher than 90% over the whole Ku band. At the same time, the structure can achieve a monostation radar cross-section reduction of more than 10 dB covering the whole Ku band. Due to the miniaturized design of this structure, it has the property of eliminating the grating lobes in the absorption band when irradiated by oblique incident waves. Based on ensuring good transmission, it can realize broadband and wide-angle antenna radar cross section reduction.</t>
  </si>
  <si>
    <t>2527-2533</t>
  </si>
  <si>
    <t>60013789;122033799;122033799;60025578</t>
  </si>
  <si>
    <t>57208804167;55321474000;57209535915;7202968260</t>
  </si>
  <si>
    <t>Wang, Yongqing;Li, Sucheng;Xiong, Wei;Zhai, Huiqing</t>
  </si>
  <si>
    <t>Xi'an;Beijing;Shenzhen</t>
  </si>
  <si>
    <t>Xidian University;Beihang University;Shenzhen Kuang-Chi Cutting-edge Technology Co., Ltd</t>
  </si>
  <si>
    <t>60025578;60013789;122033799</t>
  </si>
  <si>
    <t>A miniaturized absorbed frequency selective surface based on square resistor ring with low radar cross section</t>
  </si>
  <si>
    <t>10.1002/mop.31912</t>
  </si>
  <si>
    <t>2-s2.0-85068037545</t>
  </si>
  <si>
    <t>['waveform imperfectly', 'rao bound', 'proposed estimator', 'parafac decomposition', 'orthogonality may', 'orthogonal waveforms', 'order parafac', 'numerical simulations', 'nonorthogonal waveforms', 'multidimensional structure', 'input multiple', 'estimation accuracy', 'doa estimation', 'computational complexity', 'based algorithm', 'always guaranteed', 'always desirable']</t>
  </si>
  <si>
    <t>Direction-of-arrival estimation | Multiple-input multiple-output radar | Nonorthogonal waveform | Parallel factor analysis</t>
  </si>
  <si>
    <t>As an important research branch in multiple-input multiple-output (MIMO) radar, orthogonal waveforms are always desirable. In practice, however, the orthogonality may not be always guaranteed. In this paper, a computationally efficient parallel factor (PARAFAC) estimator is proposed, which is suitable for direction-of-arrival (DOA) estimation in colocated MIMO radar with large antenna arrays as well as nonorthogonal waveforms. Firstly, the spatially colored noise caused by the nonorthogonal waveforms is eliminated via temporal cross-correlation of the measurement. Thereafter, a third-order PARAFAC (or called trilinear decomposition) model is established by exploiting the multidimensional structure as well as the low rank property of the cross covariance matrix. The DOA estimation problem is then linked to PARAFAC decomposition and finally obtained via least squares technique. Compared with the existing matrix completion-based algorithm, the proposed estimator is attractive from the perspective of computational complexity and estimation accuracy, especially with large antenna arrays scenario. In addition, the stochastic Cram√©r-Rao bound on DOA estimation with waveform imperfectly is derived. Numerical simulations are provided to verify the effectiveness of the proposed estimator.</t>
  </si>
  <si>
    <t>75-83</t>
  </si>
  <si>
    <t>60019836-60017716;60019836;60021666</t>
  </si>
  <si>
    <t>55888186900;57209532566;35241577600</t>
  </si>
  <si>
    <t>Wen, Fangqing;Mao, Chenxing;Zhang, Gong</t>
  </si>
  <si>
    <t>Nanjing;Jingzhou;Haikou</t>
  </si>
  <si>
    <t>Nanjing University of Aeronautics and Astronautics;Yangtze University;Hainan University</t>
  </si>
  <si>
    <t>60021666;60019836;60017716</t>
  </si>
  <si>
    <t>Direction finding in MIMO radar with large antenna arrays and nonorthogonal waveforms</t>
  </si>
  <si>
    <t>S1051200419300788</t>
  </si>
  <si>
    <t>10.1016/j.dsp.2019.06.008</t>
  </si>
  <si>
    <t>2-s2.0-85068055239</t>
  </si>
  <si>
    <t>030-AG-2014</t>
  </si>
  <si>
    <t>['variable concentrations', 'typical composition', 'two pilot', 'tropical climates', 'tannery wastewater', 'tannery effluents', 'tannery effluent', 'synthetic water', 'survive even', 'roots indicated', 'rhizomes indicated', 'removal mechanism', 'quality similar', 'plant uptake', 'phragmites sp', 'organic matter', 'inflow cod', 'high loads', 'high cod', 'gradual increase', 'feasible alternative', 'environmental discharge', 'diverse pollutants', 'cr loads', 'constructed wetlands', 'biofilm development', 'also measured']</t>
  </si>
  <si>
    <t>Chromium | Constructed wetlands | Heterotrophic bacteria | Natural treatment systems | Phragmites sp. | Tannery wastewater</t>
  </si>
  <si>
    <t>Tannery wastewater is characterized by high and variable concentrations of diverse pollutants, which makes it difficult and costly to treat. In the search for sustainable treatment options for tannery effluents, two pilot-scale horizontal subsurface flow (HSF) constructed wetlands (CW) were built and operated for the treatment of synthetic water of quality similar to that of pre-treated tannery effluents. Five different loading phases were examined with gradual increase of inflow COD, NH4+-N and Cr loads until reaching and exceeding the typical composition of a tannery effluent. High COD and NH4+-N removals were observed (82 and 96%, respectively), and almost complete Cr removal in the outflow, which met the Venezuela national standards for environmental discharge. Plant uptake was measured, but microbial processes appear to be the main ammonium transformation/removal mechanism. Nitrogen, chlorophyll and Cr in the plant aerial parts and roots indicated the capacity of Phragmites sp. to grow and survive even under high loads. The measured heterotrophic bacteria in the substrate and rhizomes indicated the biofilm development and the oxidation of organic matter and nitrogen. Water losses via evapotraspiration were also measured and reached 14%. Overall, the tested CW design proved to be a sustainable and feasible alternative for the treatment of tannery wastewater in tropical climates.</t>
  </si>
  <si>
    <t>121868908;121868908;121868908;121868908;60022461;121868908</t>
  </si>
  <si>
    <t>57209529109;57209539069;57209535621;36490370900;6602375154;56383898000</t>
  </si>
  <si>
    <t>Ram√≠rez, Susana;Torrealba, Graciela;Lameda-Cuicas, Eudimar;Molina-Quintero, Luisa;Stefanakis, Alexandros I.;Pire-Sierra, Maria Carolina</t>
  </si>
  <si>
    <t>Greece;Venezuela</t>
  </si>
  <si>
    <t>Chania;Barquisimeto</t>
  </si>
  <si>
    <t>Technical University of Crete;Centroccidental University "Lisandro Alvarado"</t>
  </si>
  <si>
    <t>60022461;121868908</t>
  </si>
  <si>
    <t>Ram√≠rez S.</t>
  </si>
  <si>
    <t>Investigation of pilot-scale constructed wetlands treating simulated pre-treated tannery wastewater under tropical climate</t>
  </si>
  <si>
    <t>S0045653519313074</t>
  </si>
  <si>
    <t>10.1016/j.chemosphere.2019.06.081</t>
  </si>
  <si>
    <t>2-s2.0-85068067173</t>
  </si>
  <si>
    <t>['wireless communications', 'realized gain', 'radiation characteristics', 'proposed antenna', 'periodic antenna', 'low loss', 'l band', 'high gain', 'frequency bands', 'conventional log', 'compact size', 'circular siw', 'band frequencies', 'also operates', '9 ghz', '9 db', '8 db', '62 db', '6 ghz', '6 %,', '4 ghz', '3 db', '2 ghz']</t>
  </si>
  <si>
    <t>circular substrate integrated waveguide (CSIW) | high gain | L band, S band</t>
  </si>
  <si>
    <t>In this article, a circular substrate integrated waveguide (CSIW) antenna is proposed. Conventional log-periodic antenna offers unidirectional and bidirectional radiation patterns that are used in two-way communications provide moderate gain. The proposed antenna has the advantages of high gain, compact size, low loss, easy to integrate the high frequency components, and it also operates at L band and S band frequencies. To improve the gain and radiation characteristics, circular SIW is introduced and integrated with log-periodic antenna. The comparison between simulated and measured results shows that the proposed antenna used for wireless communications both in L (1-2 GHz) and in S (2-4 GHz) frequency bands. It provides the bandwidth of 9.1%, 10%, 21.6%, and 11.03% and also the realized gain of 6.62 dB, 15.8 dB, 3.9 dB, and 8.3 dB is obtained in 1.2 GHz, 1.6 GHz, 2.4 GHz, and 2.9 GHz, respectively.</t>
  </si>
  <si>
    <t>2482-2490</t>
  </si>
  <si>
    <t>57204428282;55659669000</t>
  </si>
  <si>
    <t>Navamani, Preethi Elizabeth;Swaminathan, Anand</t>
  </si>
  <si>
    <t>Navamani P.</t>
  </si>
  <si>
    <t>Low profile high gain circular SIW antenna for L and S band applications</t>
  </si>
  <si>
    <t>10.1002/mop.31922</t>
  </si>
  <si>
    <t>2-s2.0-85068090817</t>
  </si>
  <si>
    <t>['wide half', 'umbrella substrate', 'two pairs', 'shaped substrate', 'proposed antenna', 'power beamwidth', 'patch dipole', 'novel umbrella', 'located immediately', 'impedance bandwidth', 'feeding balance', 'excited via', 'conductor balun', 'coaxial line', 'center frequency', '120 ¬∞.', '110 ¬∞']</t>
  </si>
  <si>
    <t>circular polarization | parasitic ring | patch dipole antenna | wide beamwidth</t>
  </si>
  <si>
    <t>A novel umbrella-shaped wideband circular polarization (CP) antenna with a wide half-power beamwidth (HPBW) and a wide axial ratio (AR) bandwidth is proposed in this article. Two pairs of symmetrical patch dipoles are attached to the surface of an umbrella-shaped substrate to broaden both the impedance bandwidth (IBW) and the HPBW. A parasitic metallic ring is located immediately above the umbrella substrate to provide further enhancement of the HPBW. Each patch dipole is excited via a coaxial line, while a conductor balun with length of Œª0/4 (where Œª0 is the wavelength of the center frequency) is introduced to obtain a feeding balance. Measurement results indicate that the proposed antenna has a ‚àí10 dB IBW of 71.3% (from 1.03 to 2.17 GHz), and a 3 dB AR bandwidth of 55.6% (from 1.13 to 2.0 GHz). Additionally, an HPBW of more than 110¬∞ is obtained over the whole CP bandwidth, 48.2% of which has an HPBW of more than 120¬∞. The antenna has dimensions of 100 √ó 100 √ó 28 mm3, which corresponds to (0.52 √ó 0.52 √ó 0.14)Œª03.</t>
  </si>
  <si>
    <t>2455-2462</t>
  </si>
  <si>
    <t>57207774794;7102211932;16048620500;57059572600</t>
  </si>
  <si>
    <t>Yan, Yang Dong;Jiao, Yong Chang;Weng, Zibin;Zhang, Chi</t>
  </si>
  <si>
    <t>An umbrella-shaped broadband circularly polarized antenna with wide beamwidth for global navigation satellite systems applications</t>
  </si>
  <si>
    <t>10.1002/mop.31917</t>
  </si>
  <si>
    <t>2-s2.0-85068091786</t>
  </si>
  <si>
    <t>JPMJSA1601</t>
  </si>
  <si>
    <t>['two factors', 'smaller increase', 'significant effect', 'selected models', 'overall decreases', 'offsetting effect', 'natural vegetation', 'midland ),', 'lulc maps', 'lulc change', 'lowland ).', 'land use', 'land cover', 'kecha watershed', 'kasiry resulted', 'et ranging', 'estimated runoff', 'estimated et', 'cultivated land', 'combined effects', 'climate variability', 'area covered', 'annual rainfall', 'aerial photographs']</t>
  </si>
  <si>
    <t>Drought-prone | Evapotranspiration | High-resolution satellite images | Surface runoff | Sustainable land management</t>
  </si>
  <si>
    <t>Land use/land cover (LULC) change and climate variability are two major factors controlling hydrological responses. The present study analyzed the separate and combined effects of these two factors on annual surface runoff and evapotranspiration (ET) after validating the selected models in three drought‚Äìprone watersheds of the Upper Blue Nile basin: Kasiry (highland), Kecha (midland), and Sahi (lowland). LULC maps were produced from aerial photographs and very-high-resolution satellite images from 1982, 2005/06 and 2016/17. During 1982‚Äì2016/17 the area covered by natural vegetation showed dramatic decreases, ranging from 60.2% in Kasiry to 51.8% in Sahi. In contrast, increases in cultivated land ranged from 36.7% in Kasiry to 279.6% in Sahi; the smaller increase in Kasiry resulted from the conversion of a portion of the cultivated land to an Acacia decurrens plantation after 2006. The observed LULC changes over the study period resulted in runoff increases ranging from 4% in Kecha to 28.7% in Kasiry. Climate variability in terms of annual rainfall had no significant effect on estimated runoff; whereas both LULC change and climate variability had significant effect on estimated ET. Though climate variability increased ET from 33.6% in Kecha to 42.1% in Kasiry, the LULC change related to the reduction in natural vegetation had an offsetting effect, which led to overall decreases in ET ranging from 15.8% in Kasiry to 32.8% in Kecha watershed. As changes in LULC and climate are expected to intensify in the future, it is important to study further hydrological responses considering these changes to devise future sustainable land and water management strategies.</t>
  </si>
  <si>
    <t>347-365</t>
  </si>
  <si>
    <t>60010414-60071189;60010414;60010414;60071189;60071189;60010414;60026275;60010414;60071189;60010414-60071189;60010414-60071189</t>
  </si>
  <si>
    <t>57080104200;6701438248;10038800800;51864191100;23988504700;6603360393;35974196500;55383044700;57193674058;57200046229;57193666049</t>
  </si>
  <si>
    <t>Berihun, Mulatu Liyew;Tsunekawa, Atsushi;Haregeweyn, Nigussie;Meshesha, Derege Tsegaye;Adgo, Enyew;Tsubo, Mitsuru;Masunaga, Tsugiyuki;Fenta, Ayele Almaw;Sultan, Dagnenet;Yibeltal, Mesenbet;Ebabu, Kindiye</t>
  </si>
  <si>
    <t>Ethiopia;Japan;Japan</t>
  </si>
  <si>
    <t>Bahar Dar;Matsue;Tottori</t>
  </si>
  <si>
    <t>Bahar Dar University;Shimane University;Tottori University</t>
  </si>
  <si>
    <t>60071189;60026275;60010414</t>
  </si>
  <si>
    <t>Berihun M.L.</t>
  </si>
  <si>
    <t>Hydrological responses to land use/land cover change and climate variability in contrasting agro-ecological environments of the Upper Blue Nile basin, Ethiopia</t>
  </si>
  <si>
    <t>S0048969719329110</t>
  </si>
  <si>
    <t>10.1016/j.scitotenv.2019.06.338</t>
  </si>
  <si>
    <t>2-s2.0-85068148817</t>
  </si>
  <si>
    <t>['wireless communications', 'user signals', 'user positions', 'significant challenge', 'separate front', 'required front', 'proposed techniques', 'promising technology', 'practical implementation', 'performance advantages', 'mutual information', 'massive multiple', 'input multiple', 'high complexity', 'existing techniques', 'end circuits', 'end circuit', 'doa estimation', 'digital domain', 'cost involved', 'computational complexity', 'compressed measurements', 'analog domain']</t>
  </si>
  <si>
    <t>Adaptive beamforming | Compressive sampling optimization | Massive MIMO | Mutual information | Parameter estimation</t>
  </si>
  <si>
    <t>As the most promising technology in wireless communications, massive multiple-input multiple-output (MIMO) faces a significant challenge in practical implementation because of the high complexity and cost involved in deploying a separate front-end circuit for each antenna. In this paper, we apply the compressive sampling technique to reduce the number of required front-end circuits in the analog domain and the computational complexity in the digital domain. Unlike the commonly adopted random projections, we exploit the a priori probability distribution of the user positions to optimize the compressive sampling strategy, so as to maximize the mutual information between the compressed measurements and the direction-of-arrival (DOA) of user signals. With the optimized compressive sampling strategy, we further propose a compressive sampling Capon spatial spectrum estimator for DOA estimation. In addition, the user signal power is estimated by solving a compressed measurement covariance matrix fitting problem. Furthermore, the user signal waveforms are estimated from a robust adaptive beamformer through the reconstruction of an interference-plus-noise compressed covariance matrix. Simulation results clearly demonstrate the performance advantages of the proposed techniques for user signal parameter estimation as compared to existing techniques.</t>
  </si>
  <si>
    <t>60030398;60030398</t>
  </si>
  <si>
    <t>13613263300;56848471800</t>
  </si>
  <si>
    <t>Gu, Yujie;Zhang, Yimin D.</t>
  </si>
  <si>
    <t>Temple University</t>
  </si>
  <si>
    <t>Gu Y.</t>
  </si>
  <si>
    <t>Compressive sampling optimization for user signal parameter estimation in massive MIMO systems</t>
  </si>
  <si>
    <t>S1051200419300806</t>
  </si>
  <si>
    <t>10.1016/j.dsp.2019.06.010</t>
  </si>
  <si>
    <t>2-s2.0-85068154557</t>
  </si>
  <si>
    <t>['reflectarray resonating', 'radiation characteristics', 'parabolic reflector', 'experimental demonstration', 'equivalent cross', 'also compared', '10 ghz']</t>
  </si>
  <si>
    <t>lens antennas | reflectarray antennas | reflector antennas</t>
  </si>
  <si>
    <t>In this article, experimental demonstration in the X-band of a flat reflector backed dielectric lens is reported. Equivalence between the reflector-lens and parabolic reflector of equivalent cross-section is shown by comparing their radiation characteristics. The reflector-lens is also compared with a reflectarray resonating at 10 GHz, and their radiation patterns show good match at this frequency.</t>
  </si>
  <si>
    <t>56473681600;6701834327</t>
  </si>
  <si>
    <t>Lingasamy, Veluchamy;Selvan, Krishnasamy T.</t>
  </si>
  <si>
    <t>A comparison of planar convex dielectric lens loaded flat reflector with parabolic reflector and reflectarray</t>
  </si>
  <si>
    <t>10.1002/mop.31927</t>
  </si>
  <si>
    <t>2-s2.0-85068209877</t>
  </si>
  <si>
    <t>['via random', 'space precoders', 'results reveal', 'payload data', 'passive eavesdropping', 'passive eavesdropper', 'legitimate users', 'input multiple', 'hop transmissions', 'freedom offered', 'excess degrees', 'estimation errors', 'detrimental effects', 'asymptotically mitigated', 'antenna terminals', 'antenna active', 'active eavesdropper']</t>
  </si>
  <si>
    <t>achievable secrecy rate | Massive MIMO | physical-layer security | pilot contamination attacks</t>
  </si>
  <si>
    <t>In this paper, the achievable secrecy rate of a relay-assisted massive multiple-input multiple-output (MIMO) downlink is investigated in the presence of a multi-antenna active/passive eavesdropper. The excess degrees-of-freedom offered by a massive MIMO base-station (BS) are exploited for sending artificial noise (AN) via random and null-space precoders. An active eavesdropper contaminates the uplink channel estimates by sending pilot sequences identical to those of the legitimate users/relay. This active pilot contamination makes the massive MIMO BS implicitly beamform the confidential signals toward the active eavesdropper during two-hop downlink transmissions. The achievable secrecy rates are derived by taking the detrimental effects of actively contaminated channel state information with estimation errors and spatially correlated fading at the multiple-antenna terminals into account. The secrecy rate loss incurred by active pilot attacks over passive eavesdropping is investigated, and the secrecy rate gap between random and null-space-based AN is compared. A novel transmit power control policy is designed to efficiently allocate transmit power at the BS/relay for payload data and AN sequences for maximizing the achievable secrecy rate. Our results reveal that active pilot contamination attacks significantly degrade the achievable secrecy rate in dual-hop transmissions, and the corresponding detrimental effects cannot be asymptotically mitigated in the infinite BS antenna regime.</t>
  </si>
  <si>
    <t>2819-2833</t>
  </si>
  <si>
    <t>57194762893;57202384607;57193385580</t>
  </si>
  <si>
    <t>Kudathanthirige, Dhanushka;Timilsina, Santosh;Aruma Baduge, Gayan Amarasuriya</t>
  </si>
  <si>
    <t>Secure Communication in Relay-Assisted Massive MIMO Downlink with Active Pilot Attacks</t>
  </si>
  <si>
    <t>10.1109/TIFS.2019.2901825</t>
  </si>
  <si>
    <t>2-s2.0-85068231562</t>
  </si>
  <si>
    <t>6210.17-P</t>
  </si>
  <si>
    <t>['varying model', 'total failures', 'rotational subsystem', 'rotational dynamics', 'proposed methodology', 'pitch angles', 'partial faults', 'paper presents', 'numerical experiments', 'linear parameter', 'fault diagnosis', 'fault detection', 'dynamic system', 'diagnosis system', 'degradation ).']</t>
  </si>
  <si>
    <t>actuator fault | fault detection | Fault diagnosis | linear parameter-varying observer | linear parameter-varying systems | quadrotor unmanned aerial vehicle</t>
  </si>
  <si>
    <t>This paper presents the design of a fault detection and diagnosis system for a quadrotor unmanned aerial vehicle under partial or total actuator fault. In order to control the quadrotor, the dynamic system is divided in two subsystems driven by the translational and the rotational dynamics, where the rotational subsystem is based on a linear parameter-varying model. A robust linear parameter-varying observer applied to the rotational subsystem is considered to detect actuator faults, which can occur as total failures (loss of a propeller or a motor) or partial faults (degradation). Furthermore, fault diagnosis is done by analyzing the displacements of the roll and pitch angles. Numerical experiments are carried out in order to illustrate the effectiveness of the proposed methodology.</t>
  </si>
  <si>
    <t>1228-1239</t>
  </si>
  <si>
    <t>60134870;60134870;60029589;60134870;60016097;60134870</t>
  </si>
  <si>
    <t>57209602835;42961988100;24721108200;36012227700;6603887020;55845562800</t>
  </si>
  <si>
    <t>Guzm√°n-Rabasa, Julio Alberto;L√≥pez-Estrada, Francisco Ronay;Gonz√°lez-Contreras, Brian Manuel;Valencia-Palomo, Guillermo;Chadli, Mohammed;P√©rez-Patricio, Madain</t>
  </si>
  <si>
    <t>Mexico City;Tlaxcala;Amiens</t>
  </si>
  <si>
    <t>Tecnol√≥gico Nacional de M√©xico;Universidad Aut√≥noma de Tlaxcala;Universit√© de Picardie Jules Verne</t>
  </si>
  <si>
    <t>60134870;60029589;60016097</t>
  </si>
  <si>
    <t>Guzm√°n-Rabasa J.A.</t>
  </si>
  <si>
    <t>Actuator fault detection and isolation on a quadrotor unmanned aerial vehicle modeled as a linear parameter-varying system</t>
  </si>
  <si>
    <t>10.1177/0020294018824764</t>
  </si>
  <si>
    <t>2-s2.0-85068234843</t>
  </si>
  <si>
    <t>304314/2014-5</t>
  </si>
  <si>
    <t>['urban landscapes', 'urban areas', 'two components', 'stormwater ponds', 'significantly correlated', 'richness difference', 'result indicates', 'replacement component', 'pond area', 'percentage cover', 'odonata species', 'negative effects', 'models indicated', 'mainly related', 'made systems', 'large part', 'especially important', 'environmental factors', 'different types', 'comprising 61', 'beta diversity', 'aquatic predators', 'also found', 'adult dragonflies']</t>
  </si>
  <si>
    <t>Beta diversity | Compositional dissimilarity | Environmental gradients | Generalised dissimilarity modelling | Geographic distance | Odonata | Urban ecology</t>
  </si>
  <si>
    <t>Stormwater ponds are beneficial to urban landscapes because these man-made systems can reduce the negative effects of flooding in urban areas and restrain the distribution of pollutants. In addition, these systems are especially important to maintain the biodiversity of urban landscapes. Here, we sampled a set of 18 stormwater ponds in the city of Uppsala in Sweden to test the relationship between beta diversity of adult dragonflies and environmental factors (local and land use variables). We analysed the total beta diversity and its two components: replacement and richness difference. We recorded 31 species of Odonata, comprising 61% of the Odonata species in the province of Uppland in Sweden. By itself, this result indicates the importance of stormwater ponds in contributing to biodiversity in urban areas. The richness difference component of beta diversity was higher than the replacement component. Results from generalized dissimilarity models indicated that the richness difference component was mainly related with pond area and total vegetation cover (aquatic vegetation plus vegetation surrounding ponds). Focusing on different vegetation variables separately, models indicated that the beta diversity components were significantly correlated with percentage cover of floating algae scums, emergent aquatic macrophytes and tall shore vegetation. These results are consistent with what is known about the ecology of dragonflies, including the importance of aerial plant structures for perching, shelter from terrestrial and aquatic predators, and for providing oviposition sites. We also found that the stormwater ponds harboured a large part of the regional species pool. These systems are therefore important havens of biodiversity in urban landscapes. Our results also indicate that the management of different types of vegetation is key to maximize the potential of these systems in maintaining regional biodiversity.</t>
  </si>
  <si>
    <t>60003858;60027136;60003858;60003858;60003858;60025408</t>
  </si>
  <si>
    <t>56262792100;7005544280;57209618878;6602776149;57209618697;7005906596</t>
  </si>
  <si>
    <t>Johansson, F.;Bini, L. M.;Coiffard, P.;Svanb√§ck, R.;Wester, J.;Heino, J.</t>
  </si>
  <si>
    <t>Brazil;Finland;Sweden</t>
  </si>
  <si>
    <t>Goiania;Helsinki;Uppsala</t>
  </si>
  <si>
    <t>Universidade Federal de Goi√°s;Finnish Environment Institute;Uppsala Universitet</t>
  </si>
  <si>
    <t>60027136;60025408;60003858</t>
  </si>
  <si>
    <t>Johansson F.</t>
  </si>
  <si>
    <t>Environmental variables drive differences in the beta diversity of dragonfly assemblages among urban stormwater ponds</t>
  </si>
  <si>
    <t>S1470160X1930514X</t>
  </si>
  <si>
    <t>10.1016/j.ecolind.2019.105529</t>
  </si>
  <si>
    <t>2-s2.0-85068252470</t>
  </si>
  <si>
    <t>['upper stopbands', 'taconic tlx', 'stable gain', 'slotted ground', 'shorting via', 's11 goes', 'rogers ro4003c', 'proposed antenna', 'nonuniform metasurface', 'maximum value', 'impedance bandwidth', 'good candidate', 'filtering response', 'fifth generation', 'crossed stub', 'article presents', '91 %)', '8 ghz', '5g applications', '5 ghz', '43 dbi']</t>
  </si>
  <si>
    <t>5G | filtering antenna | high gain | low profile | metasurface</t>
  </si>
  <si>
    <t>This article presents a low-profile filtering antenna based on nonuniform metasurface for fifth generation (5G) systems at 3.5 GHz. A crossed stub, slotted ground, shorting via, and the nonuniform metasurface is used to achieve high gain and filtering response in lower and upper stopbands. The antenna and the metasurface are printed on Rogers RO4003C (Œµr = 3.38, tan Œ¥ = 0.0027) and Taconic TLX-9 (Œµr = 2.5, tan Œ¥ = 0.0019), respectively. Measured results show that the antenna has an impedance bandwidth of 3.24 to 3.8 GHz (15.91%) below ‚àí10 dB with a stable gain having a maximum value of 10.43 dBi and good radiation patterns. Moreover, this antenna passband satisfies the typical bandwidth required for the global 5G spectrum at the 3.5 GHz band. The gain drops significantly and the S11 goes up to 0 dB outside the passband. Due to the excellent filtering characteristics, the proposed antenna is a good candidate for 5G applications.</t>
  </si>
  <si>
    <t>2513-2519</t>
  </si>
  <si>
    <t>60004739;60004739;60004739;60007215;60103616;60004739</t>
  </si>
  <si>
    <t>57218149864;57203982291;57190344402;24376842300;57202640418;35494120000</t>
  </si>
  <si>
    <t>Park, Jiwoong;Jeong, Minjoo;Hussain, Niamat;Rhee, Seungyeop;Park, Seonggyoon;Kim, Nam</t>
  </si>
  <si>
    <t>A low-profile high-gain filtering antenna for fifth generation systems based on nonuniform metasurface</t>
  </si>
  <si>
    <t>10.1002/mop.31931</t>
  </si>
  <si>
    <t>2-s2.0-85068355995</t>
  </si>
  <si>
    <t>KTH</t>
  </si>
  <si>
    <t>['well suited', 'total efficiency', 'times 0', 'proposed element', 'potentially lossy', 'performance demands', 'opt }}', 'omega ),', 'measured pa', 'matching network', 'j46 \\;', 'directly match', '3 \\;', '15 dbi']</t>
  </si>
  <si>
    <t>Active integrated antennas | Antenna array element | Antenna-circuit codesign | Gallium nitride (GaN) | K -band | Millimeter-wave antennas | Power amplifiers (PAs)</t>
  </si>
  <si>
    <t>A K-band slot antenna element with an integrated gallium nitride power amplifier (PA) is presented. It has been optimized through a circuit-electromagnetic codesign methodology to directly match the transistor drain output to its optimal load impedance (\mathrm{Z_{opt}} = 17+j46\; \Omega), while accounting for the over-the-air coupling effects in the vicinity of the transition between the PA and antenna. This obviates the need for using a potentially lossy and bandwidth-limiting output impedance-matching network. The measured PA-integrated antenna gain of 15 dBi with a 40% total efficiency at 28 dBm output power agrees well with the theoretically achievable performance targets. The proposed element is compact (0.6 \times 0.5 \times 0.3\; \lambda ^3) and, thus, well suited to meet the high-performance demands of future emerging beamforming active antenna array applications.</t>
  </si>
  <si>
    <t>2389-2393</t>
  </si>
  <si>
    <t>60000990;60000990-60032882;60000990-60114847;60000990;60000990;60000990</t>
  </si>
  <si>
    <t>55263716600;6603338455;6504794670;7004365331;25925065600;6505843863</t>
  </si>
  <si>
    <t>Liao, Wan Chun;Maaskant, Rob;Emanuelsson, Thomas;Vassilev, Vessen;Iupikov, Oleg;Ivashina, Marianna</t>
  </si>
  <si>
    <t>Sweden;Netherlands;Sweden</t>
  </si>
  <si>
    <t>Gothenburg;Eindhoven;Gothenburg</t>
  </si>
  <si>
    <t>Gapwaves AB;Technische Universiteit Eindhoven;Chalmers University of Technology</t>
  </si>
  <si>
    <t>60114847;60032882;60000990</t>
  </si>
  <si>
    <t>A Directly Matched PA-Integrated K-Band Antenna for Efficient mm-Wave High-Power Generation</t>
  </si>
  <si>
    <t>10.1109/LAWP.2019.2937235</t>
  </si>
  <si>
    <t>2-s2.0-85068455009</t>
  </si>
  <si>
    <t>['wide band', 'uwb radio', 'used uwb', 'two uwb', 'svm ).', 'soil type', 'recent years', 'proposed method', 'precise estimation', 'organic soils', 'novelty using', 'measuring equipment', 'main advantages', 'machine learning', 'equipment based', 'electromagnetic techniques', 'civil engineering', 'besides time', 'become widespread', 'basic idea', 'appropriate moisture']</t>
  </si>
  <si>
    <t>Soil moisture | Support vector machine | Time of Flight | Ultra wide band</t>
  </si>
  <si>
    <t>Soil moisture measurements are essential in fields such as Agriculture or Civil Engineering. The measurements of moisture via dielectric constant with electromagnetic techniques have become widespread over recent years. In this paper, we propose a new soil moisture estimation method using low cost and small size commercial Ultra-Wide Band (UWB) modules. These modules are capable of very precise measuring Times of Flights (ToF) of signals between two UWB-transceivers. We used this capability for more precise estimation of the soil dielectric constant. Besides Time of Flight, the used UWB-modules enabled measuring of channel impulse responses. We propose as the novelty using an impulse response signal shape for soil type characterization with machine learning, precisely, Support Vector Machine (SVM). So, the basic idea of the proposed method is, first, soil type characterization using machine learning and then, according to soil type, choosing an appropriate moisture-dielectric constant model for more accurate moisture measuring. The main advantages of the proposed method are smaller geometrical dimensions of the measuring equipment, i.e. UWB Radio-Frequency (RF) modules and probes (antennas), due to higher operating frequencies and, as proven with experiments, more accurate soil moisture estimation, especially for organic soils in comparison with equipment based on the conventional Time Domain Reflectometry (TDR) method.</t>
  </si>
  <si>
    <t>537-543</t>
  </si>
  <si>
    <t>60004060;60004060;60004060</t>
  </si>
  <si>
    <t>25031959400;55921436600;6602825885</t>
  </si>
  <si>
    <t>Malajner, M.;Gleich, D.;Planinsic, P.</t>
  </si>
  <si>
    <t>Maribor</t>
  </si>
  <si>
    <t>Univerza v Mariboru</t>
  </si>
  <si>
    <t>Malajner M.</t>
  </si>
  <si>
    <t>Soil type characterization for moisture estimation using machine learning and UWB-Time of Flight measurements</t>
  </si>
  <si>
    <t>S0263224119306086</t>
  </si>
  <si>
    <t>10.1016/j.measurement.2019.06.042</t>
  </si>
  <si>
    <t>2-s2.0-85068466811</t>
  </si>
  <si>
    <t>['novel understanding', 'microwave imaging', 'microwave frequencies', 'lesion inside', 'last decades', 'ionizing radiation', 'invasive since', 'homogenous behaviour', 'experimental results', 'dielectric properties', 'dielectric constant', 'diagnostic imaging', 'conductivity ).', 'completely safe', 'clinical examinations', 'breast crushing', 'algorithm based', '51 breasts']</t>
  </si>
  <si>
    <t>Breast imaging | Dielectric properties | Microwave imaging | Ultra wideband technology</t>
  </si>
  <si>
    <t>Microwave imaging has received increasing attention in the last decades, motivated by its application in diagnostic imaging. Such effort has been encouraged by the fact that, at microwave frequencies, it is possible to distinguish between tissues with different dielectric properties. In such framework, a novel microwave device is presented here. The apparatus, consisting of two antennas operating in air, is completely safe and non-invasive since it does not emit any ionizing radiation and it can be used for breast lesion detection without requiring any breast crushing. We use Huygens Principle to provide a novel understanding into microwave imaging; specifically, the algorithm based on this principle provides images which represent homogeneity maps of the dielectric properties (dielectric constant and/or conductivity). The experimental results on phantoms having inclusions with different dielectric constants are presented here. In addition, the capability of the device to detect breast lesions has been verified through clinical examinations on 51 breasts. We introduce a metric to measure the non-homogenous behaviour of the image, establishing a modality to detect the presence of inclusions inside phantoms and, similarly, the presence of a lesion inside a breast.</t>
  </si>
  <si>
    <t>582-589</t>
  </si>
  <si>
    <t>60003003;60003003;60003003;60003003;60003003;60003003;60003003;60031237;117303880;60003003-60031237</t>
  </si>
  <si>
    <t>15924595500;21735510400;57192317278;57209691171;57192315698;36697863500;56406492100;6701474999;44160973400;6507794875</t>
  </si>
  <si>
    <t>Vispa, Alessandro;Sani, Lorenzo;Paoli, Martina;Bigotti, Alessandra;Raspa, Giovanni;Ghavami, Navid;Caschera, Stefano;Ghavami, Mohammad;Duranti, Michele;Tiberi, Gianluigi</t>
  </si>
  <si>
    <t>United Kingdom;Italy;Italy</t>
  </si>
  <si>
    <t>London;Perugia;Perugia</t>
  </si>
  <si>
    <t>London South Bank University;Universit√† degli Studi di Perugia;Perugia Hospital</t>
  </si>
  <si>
    <t>60031237;60003003;117303880</t>
  </si>
  <si>
    <t>Vispa A.</t>
  </si>
  <si>
    <t>UWB device for breast microwave imaging: phantom and clinical validations</t>
  </si>
  <si>
    <t>S0263224119306116</t>
  </si>
  <si>
    <t>10.1016/j.measurement.2019.05.109</t>
  </si>
  <si>
    <t>2-s2.0-85068505214</t>
  </si>
  <si>
    <t>Norges Geologiske Unders√∏kelse</t>
  </si>
  <si>
    <t>NGU</t>
  </si>
  <si>
    <t>['strong correlations', 'situ measurements', 'scale heterogeneity', 'nuclear accidents', 'level data', 'large areas', 'investigate contamination', 'ground ).', 'fallout occurred', 'efficient way', 'current study', 'based measurements', 'around 0', 'aerial survey', '30 years']</t>
  </si>
  <si>
    <t>Aerial radiation monitoring | Cesium-137 | Deposition mapping | Gamma spectrometry | Radioactive cesium | Soil sampling</t>
  </si>
  <si>
    <t>An airborne radiometric survey can be an efficient way to investigate contamination of large areas after nuclear accidents. In the current study, a helicopter borne gamma ray spectrometry survey was carried out in a vast mountainous area in Norway, where the contamination from the 1986 Chernobyl accident still affects animal husbandry more than 30 years after the fallout occurred. The 137Cs activity densities provided by the aerial survey was validated using various independent ground-based measurements ‚Äì including soil samples and in situ measurements (at 1 m above ground). Despite considerable small-scale heterogeneity, demonstrated by the ground-based measurements, strong correlations were obtained between the results from the aerial survey ‚Äì after introducing more detailed instrument calibration and spectre analysis ‚Äì and the ground-level data. Adjusted R2 values were around 0.9, and linear correlation coefficients close to unity.</t>
  </si>
  <si>
    <t>208-209</t>
  </si>
  <si>
    <t>60031779;60007049;60031779;60007049-60013141;60031779;60007049;60031779;60007049;60031779</t>
  </si>
  <si>
    <t>6506779934;56713089800;56565596400;6603939269;52464214300;6508145226;38061393800;57188853934;6603284264</t>
  </si>
  <si>
    <t>Th√∏rring, H√•vard;Baranwal, Vikas C.;Ytre-Eide, Martin A.;R√∏nning, Jan S.;Mauring, Alexander;Stampolidis, Alexandros;Drefvelin, Jon;Watson, Robin J.;Skuterud, Lavrans</t>
  </si>
  <si>
    <t>Norway;Norway;Norway</t>
  </si>
  <si>
    <t>Oesteraas;Trondheim;Trondheim</t>
  </si>
  <si>
    <t>Norwegian Radiation and Nuclear Safety Authority (DSA);Norges Teknisk-Naturvitenskapelige Universitet;Norges geologiske undersekelse</t>
  </si>
  <si>
    <t>60031779;60013141;60007049</t>
  </si>
  <si>
    <t>Th√∏rring H.</t>
  </si>
  <si>
    <t>Airborne radiometric survey of a Chernobyl-contaminated mountain area in Norway ‚Äì using ground-level measurements for validation</t>
  </si>
  <si>
    <t>S0265931X19301080</t>
  </si>
  <si>
    <t>10.1016/j.jenvrad.2019.106004</t>
  </si>
  <si>
    <t>2-s2.0-85068508090</t>
  </si>
  <si>
    <t>['‚ àí30', 'without affecting', 'splitted square', 'simulated results', 'results show', 'reference antenna', 'ranging 2', 'radiation characteristics', 'proposed antenna', 'practical applications', 'performance evaluation', 'mm structures', 'microstrip antenna', 'measured results', 'maximum reduction', 'lower rcs', 'hybrid mm', 'fabricated samples', 'exceptional performance', 'efficient approach', 'critically analyzed', 'closely matched', 'chessboard configuration', 'adopted approach', '4 ghz', '2 ghz', '18 ghz', '1 ghz', '1 dbsm']</t>
  </si>
  <si>
    <t>broadband | hybrid structure | metamaterial | microstrip antenna | radar cross section reduction</t>
  </si>
  <si>
    <t>An efficient approach is presented in this article, to reduce radar cross section (RCS) of a microstrip patch antenna, without affecting other radiation characteristics by the application of a novel hybrid metamaterial (MM) structure. The microstrip antenna is designed to operate at 4.2 GHz. Three different configurations of MM structures (ie, CB_1, CB_2, and hybrid) with splitted square and ring shaped two nonidentical MM cells are designed and critically analyzed in the range of 2-18 GHz. A hybrid MM configuration is chosen for the design and implementation of low RCS antenna due to its exceptional performance as compared to CB_1 and CB_2. The hybrid MM is organized in chessboard configuration, comprises of splitted square and ring shaped MM unit cell. The results show that proposed antenna gives substantially out of band RCS reduction from 6 to 18 GHz and the proposed antenna has a lower RCS than the reference antenna. Proposed antenna attains wideband bandwidth around 7.4 GHz (ranging 2.0-4.4 GHz, 7.8-9.1 GHz, and 14.3-18 GHz). The maximum reduction of ‚àí30.1 dBsm at 16.4 GHz is achieved in the hybrid MM structure impinged microstrip patch antenna. Finally, the fabrication and performance evaluation of MM loaded antenna is carried out. Moreover, measured results of the fabricated samples are closely matched with simulated results, which prove the effectiveness of the adopted approach for practical applications.</t>
  </si>
  <si>
    <t>2491-2499</t>
  </si>
  <si>
    <t>60001166;60093232;60001166</t>
  </si>
  <si>
    <t>57206257629;56377800100;7202996693</t>
  </si>
  <si>
    <t>Sharma, Atipriya;Panwar, Ravi;Khanna, Rajesh</t>
  </si>
  <si>
    <t>Design and development of low radar cross section antenna using hybrid metamaterial absorber</t>
  </si>
  <si>
    <t>10.1002/mop.31924</t>
  </si>
  <si>
    <t>2-s2.0-85068523457</t>
  </si>
  <si>
    <t>['two modes', 'transmitting band', 'simulated results', 'shape probe', 'receiving band', 'prototype antenna', 'microstrip line', 'hairpin resonators', 'fed patch']</t>
  </si>
  <si>
    <t>duplex filtering antenna | hairpin resonator | high isolation</t>
  </si>
  <si>
    <t>A compact duplex filtering antenna using a T-shape probe-fed patch and hairpin resonators is proposed. First, the T-shape probe-fed patch is designed as a dual-band radiation element by connecting a microstrip line to the patch. Then the dual-band radiation element is coupled to two bandpass filters based on half-wavelength hairpin resonators directly to construct the duplex filtering antenna. The two modes of the dual-band radiation element function as last stage resonators, improving the selectivity of both the transmitting band and the receiving band, increasing the bandwidths, and enhancing the isolation. A prototype antenna is fabricated and measured. The measured results agree well with the simulated results.</t>
  </si>
  <si>
    <t>2506-2512</t>
  </si>
  <si>
    <t>57209713185;7402267564</t>
  </si>
  <si>
    <t>Yuan, Jia Cheng;Xie, Ze Ming</t>
  </si>
  <si>
    <t>Yuan J.C.</t>
  </si>
  <si>
    <t>A compact duplex filtering antenna using a T-shape probe-fed patch and hairpin resonators</t>
  </si>
  <si>
    <t>10.1002/mop.31929</t>
  </si>
  <si>
    <t>2-s2.0-85068527805</t>
  </si>
  <si>
    <t>Science and Technology Department of Ningxia</t>
  </si>
  <si>
    <t>20171BAB202007</t>
  </si>
  <si>
    <t>['typical model', 'symmetrical slots', 'significant degradation', 'radiation characteristics', 'metallic pins', 'forward main', 'dispersion diagrams', 'design concept', 'beam scanning', 'balancing condition', '6 ghz', '2 ghz']</t>
  </si>
  <si>
    <t>broadside | composite right/left handed | dispersion diagram | open-stopband | periodic leaky wave antenna</t>
  </si>
  <si>
    <t>In this article, a periodic leaky wave antenna is proposed, which is in essence 10 series-connected composite right/left handed unit-cells with symmetrical slots and metallic pins. An investigation on suppressing the open-stopband is presented. By adjusting the locations of the pins and the widths of the slots, the frequency-balancing condition is satisfied. The dispersion diagrams are obtained to reveal the radiation characteristics. A typical model is fabricated and measured to validate the design concept. The model realizes continual backward to forward main-beam scanning from about 6.2 GHz to 8.6 GHz with a gain of 9.48dBi at broadside at 7.2 GHz. No significant degradation of the gain is observed at broadside, implying that the open-stopband is suppressed.</t>
  </si>
  <si>
    <t>2463-2467</t>
  </si>
  <si>
    <t>60008332;60008332;60008332;60008332</t>
  </si>
  <si>
    <t>57193434992;57209777157;15925734600;57200572072</t>
  </si>
  <si>
    <t>Zhang, Chaoqun;Zhang, Mingyu;Gong, Jianqiang;Wang, Yuhao</t>
  </si>
  <si>
    <t>A continual beam scanning periodic composite right/left handed leaky wave antenna with the open-stopband suppressed</t>
  </si>
  <si>
    <t>10.1002/mop.31940</t>
  </si>
  <si>
    <t>2-s2.0-85068685298</t>
  </si>
  <si>
    <t>['¬± 2', 'wireless operation', 'target applications', 'tag suitable', 'small incident', 'sensing inaccuracy', 'sensing distance', 'point trim', 'paper presents', 'packaged tag', 'high sensitivity', 'electrical grid', 'antimetal ceramic', '3 dbm']</t>
  </si>
  <si>
    <t>Antimetal antenna | CMOS temperature sensor | grid thermal monitoring | radio-frequency identification tag (RFID) temperature sense tag | relaxation clock generator | ultra-high-frequency (UHF) RFID</t>
  </si>
  <si>
    <t>This paper presents an ultra-high-frequency (UHF) passive sense tag for electrical grid and substation thermal monitoring, with emphasis on the tag system optimization and the design of a low power embedded temperature sensor. The designed tag achieves a sensitivity of -12.3 dBm under active temperature monitoring operation, which is the state of the art among existing UHF passive temperature sense tag products. The sensing inaccuracy of the tag is ¬±2.5 ¬∞C (3œÉ) from -25 to 120 ¬∞C after a low-cost wireless single-point trim. An antimetal ceramic-packaged tag was tested by attaching to a ring main unit in the substation and complete tag system demonstrated robust wireless operation with a sensing distance of 3.5 m. The combination of batteryless and wireless operation, high sensitivity, wide sensing range, and small incident-power-dependent error (¬±0.2 ¬∞C) makes this tag suitable for the target applications.</t>
  </si>
  <si>
    <t>8811-8820</t>
  </si>
  <si>
    <t>60113885;60022317;122833327;60008592;60113885</t>
  </si>
  <si>
    <t>57192090595;35261884800;55737205300;7103323591;6701561781</t>
  </si>
  <si>
    <t>Wang, Bo;Law, Man Kay;Yi, Jun;Tsui, Chi Ying;Bermak, Amine</t>
  </si>
  <si>
    <t>Qatar;Macao;Hong Kong;China</t>
  </si>
  <si>
    <t>Doha;Taipa;Hong Kong;Hangzhou</t>
  </si>
  <si>
    <t>Hamad Bin Khalifa University, College of Science and Engineering;University of Macau;Hong Kong University of Science and Technology;Zhejiang Yuehe Technology</t>
  </si>
  <si>
    <t>60113885;60022317;60008592;122833327</t>
  </si>
  <si>
    <t>A -12.3 dBm UHF Passive RFID Sense Tag for Grid Thermal Monitoring</t>
  </si>
  <si>
    <t>10.1109/TIE.2019.2891447</t>
  </si>
  <si>
    <t>2-s2.0-85068720398</t>
  </si>
  <si>
    <t>['‚ äúdefinitely', 'visual detection', 'two participants', 'study indicated', 'remotely controlled', 'probably yes', 'point scale', 'human participants', 'field study', 'estimated distance', 'drone operators', 'drone designers', 'disappeared earlier', 'determined locations', 'definitely yes', 'could see', 'could hear', 'certain distance', 'approximately 0', '32 pre', '065 ¬∞.']</t>
  </si>
  <si>
    <t>Drone ergonomics | Line-of-sight | Logistic regression modeling | Unmanned aerial vehicle | Visual detection</t>
  </si>
  <si>
    <t>A field study was conducted to investigate the probabilities of human participants to detect a small unmanned aerial vehicle (UAV) at a certain distance. A Phantom 4 quadcopter was remotely controlled to hover at one of the 32 pre-determined locations in the air. Thirty-two participants on the ground were requested to judge if they could see the quadcopter on a four-point scale: 1. definitely yes, 2. probably yes, 3. probably no, and 4. definitely no. The participants also responded whether they could hear the quadcopter on the same four-point scale. Logistic regression models were established to estimate the probability of detecting the quadcopter in the air, both visually and auditory. When navigating a quadcopter flying away from the operator, the sound stimulus diminished and then disappeared earlier than that of the sight of the quadcopter. The results of the study indicated that the probability of visual detection of the quadcopter at a distance of 300 m was approximately 0.3. When adopting a 50% probability of visual detection and the ‚Äúdefinitely or probably yes‚Äù criterion, the estimated distance of line-of-sight was 245 m. The corresponding visual angle was 0.065¬∞. The information in this study is valuable for drone operators, operator training institutes, and drone designers. The aviation authorities may also consider revising the codes or regulations for small UAV operation based on our findings.</t>
  </si>
  <si>
    <t>Applied Ergonomics</t>
  </si>
  <si>
    <t>60073460-60088178;60088178;60013983;60088178</t>
  </si>
  <si>
    <t>25624806400;57209802990;57193427834;57209800290</t>
  </si>
  <si>
    <t>Li, Kai Way;Jia, Huiqiao;Peng, Lu;Gan, Lang</t>
  </si>
  <si>
    <t>Hengyang;Xuzhou;Kowloon</t>
  </si>
  <si>
    <t>Hunan Institute of Technology;China University of Mining and Technology;City University of Hong Kong</t>
  </si>
  <si>
    <t>60088178;60073460;60013983</t>
  </si>
  <si>
    <t>Line-of-sight in operating a small unmanned aerial vehicle: How far can a quadcopter fly in line-of-sight?</t>
  </si>
  <si>
    <t>S0003687018305039</t>
  </si>
  <si>
    <t>10.1016/j.apergo.2019.102898</t>
  </si>
  <si>
    <t>2-s2.0-85068784639</t>
  </si>
  <si>
    <t>['vertebral height', 'vertebral augmentation', 'vertebrae augmented', 'vertebra augmented', 'unavoidable drawbacks', 'surrounding area', 'surface areas', 'surface area', 'study design', 'spinal nerves', 'spinal cord', 'solid ratios', 'simulate osteoporosis', 'significantly larger', 'significant difference', 'sheep vertebra', 'respectively ),', 'potentially avoid', 'potential alternative', 'pmma cements', 'pmma cement', 'pkp surgery', 'pkp augmentation', 'mechanical strength', 'leakage properties', 'leakage occurred', 'leakage characteristics', 'jiangsu innovation', 'injection volume', 'injection speed', 'injection force', 'human cadavers', 'human cadaveric', 'high viscosity', 'high level', 'excessive strengths', 'excellent dispersion', 'entrepreneurship program', 'dispersion volume', 'dispersion ratio', 'dispersion process', 'dispersion abilities', 'dimensional sections', 'different viscosities', 'different liquid', 'ct scans', 'ct images', 'create wedge', 'cpn diffused', 'cpn compared', 'contrast vertebroplasty', 'contracted clump', 'clinical use', 'clinical significance', 'cements restored', 'cement leakage', 'cement dispersion', 'cement area', 'cancellous bone', 'cadaveric vertebrae', 'biomechanical properties', 'biomechanical evaluation', 'biodegradable cpn', 'based nanocomposite', 'background context', 'augmentation force', 'augmentation experiment', 'augmentation effects', 'augmentation effect', '23 ).', '000 dollars']</t>
  </si>
  <si>
    <t>Biomechanics | Calcium phosphate | Cement leakage | Kyphoplasty | Minimally invasive surgery | Nanocomposite | Osteoporosis | Polymethylmethacrylate | Vertebral compression fracture</t>
  </si>
  <si>
    <t>Background Context: Polymethylmethacrylate (PMMA) is the most commonly used filling material when performing percutaneous kyphoplasty (PKP) for the treatment of osteoporotic vertebral compression fractures. However, there are some inherent and unavoidable drawbacks with the clinical use of PMMA. PMMA bone cement tends to leak during injection, which can lead to injury of the spinal nerves and spinal cord. Moreover, the mechanical strength of PMMA-augmented vertebral bodies is extraordinary and this high level of mechanical strength might predispose to adjacent vertebral fractures. A novel biodegradable calcium phosphate-based nanocomposite (CPN) for PKP augmentation has recently been developed to potentially avoid these issues. Purpose: By comparison with PMMA, the leakage characteristics, biomechanical properties, and dispersion of CPN were evaluated when used for PKP. Study Design: Biomechanical evaluation and studies on the dispersion and anti-leakage properties of CPN and PMMA cements were performed and compared using cadaveric vertebral fracture model, sheep vertebral fracture model, and simulated rigid foam model. Methods: Sheep vertebral bodies were decalcified by ethylenediaminetetraacetic acid disodium salt (EDTA-Na2) to simulate osteoporosis in vitro. After compression to create wedge-shaped fractures using a self-designed fracture creation tool, human cadaveric vertebrae and decalcified sheep vertebrae were augmented by PKP. In addition, three L5 vertebral bodies from human cadavers were used in a contrast vertebroplasty (VP) augmentation experiment. Occurrence of cement leakage was observed and compared between CPN and PMMA during the process of vertebral augmentation. Open-cell rigid foam model (Sawbones#1522-507) was used to create a simulated leakage model for the evaluation of the leakage characteristics of CPN and PMMA with different viscosities. The augmentation effects of CPN and PMMA were evaluated in human cadaveric and decalcified sheep vertebral models and then compared to the results from solid rigid foam model (Sawbones#1522-23). The dispersion abilities of CPN and PMMA were evaluated via three methods as follows. The dispersion volume and dispersion ratio were calculated by three-dimensional reconstruction using human vertebral body CT scans; the ratio of cement area to injection volume was calculated from three-dimensional sections of micro-CT scans of a sheep vertebra; and the micro-CT images of cement dispersion in open-cell rigid foam model (Sawbones#1522-507) were compared between CPN and PMMA. This study was funded by the National Natural Science Foundation of China (No. 81622032, 190,000 dollars and No. 51672184, 90,600 dollars), Principal Project of Natural Science Research of Jiangsu Higher Education Institutions (No. 17KJA180011, 22,000 dollars), and Jiangsu Innovation and Entrepreneurship Program (146,000 dollars). Results: There was no significant difference in vertebral height between CPN and PMMA during PKP augmentation and both cements restored the vertebral height after augmentation. In PKP augmentation experiment, posterior wall cement leakage occurred in 75% of human vertebrae augmented with PMMA; however, no leakage occurred in human vertebrae augmented with CPN. Anterior leakage occurred in all vertebrae augmented by PMMA, while in only 75% of vertebra augmented by CPN. Furthermore, CPN and PMMA had completely different leakage patterns in the simulated rigid foam model whether administered at the same injection speed or under the same injection force, suggesting that CPN has anti-leakage characteristics. The augmentation in human cadaveric vertebrae was lower with CPN compared to PMMA (1,668¬±816 N vs. 2,212¬±813 N, p=.459, respectively), but this difference was not significant. The augmentation force in sheep vertebral bodies reached 1,393¬±433 N when augmented with PMMA, but 1,108¬±284 N when augmented with CPN. The dispersion of CPN was better, and the dispersion volume and ratio were greater, with CPN than with PMMA. Imaging of the open-cell rigid foam model showed completely different dispersion modes for CPN and PMMA. After injection, the PMMA cement formed a contracted clump in the open-cell rigid foam model. However, the CPN cement extended many antennae outward, appearing to spread to the surrounding area. The surface areas of the CPN cement blocks with different liquid-to-solid ratios were significantly larger than the surface area of the PMMA cement in the open-cell rigid foam model (p&lt;.05). Conclusions: CPN has anti-leakage properties, which might be related to its high viscosity and viscoplasticity. CPN had a slightly lower augmentation force than PMMA when used in cadaveric vertebrae, decalcified sheep vertebrae, and in the standard rigid foam model. However, CPN diffused more easily into cancellous bone than did PMMA and encapsulated bone tissue during the dispersion process. The excellent dispersion of CPN generated better interdigitation with cancellous bone, which may be why the augmentation effect of CPN is similar to that of PMMA. Clinical Significance: Biodegradable CPN is a potential alternative to PMMA cement in PKP surgery, in which CPN is likely to reduce the cement leakage during the surgery and avoid the post-surgery complications caused by excessive strengths and nondegradability of PMMA cement.</t>
  </si>
  <si>
    <t>1871-1884</t>
  </si>
  <si>
    <t>Spine Journal</t>
  </si>
  <si>
    <t>60122108;60122108;113714917;60122108;60122108;60122108</t>
  </si>
  <si>
    <t>57218245494;57211497851;57209808679;56640733300;8941549700;57155117800</t>
  </si>
  <si>
    <t>Lu, Qifeng;Liu, Chun;Wang, Dingsong;Liu, Huiling;Yang, Huilin;Yang, Lei</t>
  </si>
  <si>
    <t>Suzhou;Taizhou City, Jiangsu Province</t>
  </si>
  <si>
    <t>The First Affiliated Hospital of Soochow University;Taizhou People‚Äôs Hospital</t>
  </si>
  <si>
    <t>60122108;113714917</t>
  </si>
  <si>
    <t>Biomechanical evaluation of calcium phosphate-based nanocomposite versus polymethylmethacrylate cement for percutaneous kyphoplasty</t>
  </si>
  <si>
    <t>S1529943019308022</t>
  </si>
  <si>
    <t>10.1016/j.spinee.2019.06.007</t>
  </si>
  <si>
    <t>2-s2.0-85068806814</t>
  </si>
  <si>
    <t>DE-FG0023031</t>
  </si>
  <si>
    <t>['ultrasound signal', 'time delay', 'theoretical result', 'steering angle', 'photoacoustic material', 'paper presents', 'pa generation', 'optical fibers', 'optical fiber', 'introduced due', 'gold nanocomposite', 'generation element', 'focus test', 'focal length', 'first test', 'first step', 'continuous study', 'acoustic signal', '5 ¬∞,', '2 mm']</t>
  </si>
  <si>
    <t>Optical fiber | Phased array | Photoacoustics | Ultrasound</t>
  </si>
  <si>
    <t>This paper presents the design, fabrication, and characterization of a new fiber optic ultrasound phased array generator. This novel ultrasound phased array generator is based on photoacoustic (PA) and phased array principle for biomedical ultrasound imaging applications. The gold nanocomposite, which was used as a photoacoustic material to generate the ultrasound signal, was coated on the tip of optical fibers. Four fiber optic ultrasound generation elements with different fiber lengths (1, 5, 9, 13 m or 1, 5, 5, 1 m) were used to build the ultrasound phased array generator. The time delay of the acoustic signal between each generation element was introduced due to the difference in optical fiber length. A hydrophone was used as the acoustic signal receiver for this ultrasound phased array generator. In this paper, two tests conducted and their results were reported. The first test was the steering angle test, and the second was the focus test. In the steering angle test, the steering angle was 9.5¬∞, which matched with the theoretical result when the time delay between each optical fiber was 0.02 ¬µs. Moreover, in the focus test, it has been demonstrated that the reported ultrasound phased array generator was capable of focusing the ultrasound with the focal length of 1.2 mm. Due to the focusing, the efficiency of the PA generation was 6.5 times higher than the single fiber structure. This fiber optic ultrasound phased array generator is the first step of a continuous study which will result in a novel fiber optic ultrasound probe for ultrasonic imaging applications.</t>
  </si>
  <si>
    <t>668-674</t>
  </si>
  <si>
    <t>60033461;60033461;60033461</t>
  </si>
  <si>
    <t>57013585200;35076874800;57203579905</t>
  </si>
  <si>
    <t>Zhou, Jingcheng;Wu, Nan;Wang, Xingwei</t>
  </si>
  <si>
    <t>Lowell</t>
  </si>
  <si>
    <t>University of Massachusetts Lowell</t>
  </si>
  <si>
    <t>The enhancement of the photoacoustic generation efficiency based on fiber optic ultrasound phased array</t>
  </si>
  <si>
    <t>S0263224119306281</t>
  </si>
  <si>
    <t>10.1016/j.measurement.2019.07.007</t>
  </si>
  <si>
    <t>2-s2.0-85068852643</t>
  </si>
  <si>
    <t>CEECIND/00425/2017</t>
  </si>
  <si>
    <t>['vitro methods', 'vitro antioxidant', 'vitro antidiabetic', 'two extracts', 'tested radicals', 'sulphonic acid', 'significant rsa', 'significant inhibition', 'results suggest', 'relevant activity', 'range values', 'potential applications', 'picrylhydrazyl radical', 'obtained fractions', 'moderate activity', 'methanol extracts', 'methanol extract', 'maximum inhibition', 'highest inhibition', 'guss .)', 'food industries', 'extracts presented', 'dichloromethane extracts', 'dichloromethane extract', 'dad ).', 'crude methanol', 'crude extracts', 'corresponding fractions', 'chelating activity', 'catechine hydrate', 'caralluma europaea', 'caffeic acids', 'array detection', 'antioxidant properties', 'antioxidant potential', 'antidiabetic properties', 'aerial organs', 'abts ),', '87 %),', '85 %),', '10 mg']</t>
  </si>
  <si>
    <t>Caralluma europaead | Iabetes | Medicinal plants | Natural extracts | Oxidative stress</t>
  </si>
  <si>
    <t>Caralluma europaea (Guss.) N.E.Br is a succulent medicinal species used in the Moroccan traditional medicine for its anticancer and antidiabetic properties. In this work, this species was explored for the in vitro antidiabetic and antioxidant properties of crude methanol and dichloromethane extracts, and obtained fractions, from its aerial organs. In vitro antidiabetic properties were evaluated towards baker's yeast and rat's intestinal Œ±-glucosidase, and Œ±-amylase. Four in vitro methods were used to appraise the antioxidant potential, namely radical scavenging activity (RSA) on 2,2-diphenyl-1-picrylhydrazyl radical (DPPH) and 2,2‚Ä≤-azino-bis(3-ethylbenzothiazoline-6-sulphonic acid (ABTS), and iron and copper chelating assays. Finally, the profile of the main phenolic compounds present in the samples was assessed by high-performance liquid chromatography equipped with diode-array detection (HPLC-DAD). The highest inhibition of baker's yeast Œ±-glucosidase was obtained with the methanol extract (87%), and its fractions, with a maximum inhibition of 83% at the concentration of 10 mg/ml. The most significant inhibition of mammalian Œ±-glucosidase was obtained with the dichloromethane crude extract (85%), and corresponding fractions at 10 mg/ml. Moderate activity was achieved with the two extracts against Œ±-amylase (52‚Äì53%) at 10 mg/ml, but no relevant activity was detected for most fractions. Crude extracts had a significant RSA against DPPH and ABTS, with range values of 83‚Äì98% (methanol extracts) and 53‚Äì80% (dichloromethane extracts). Fractions from the methanol extract were more active against tested radicals. Crude extracts had chelating activity on both metals, and the highest copper chelation was achieved with the methanol extract, while the dichloromethane extract and the majority of fractions from both extracts presented the highest iron chelation at 10 mg/ml. A total of 21 phenolic compounds were identified and quantified by HPLC-DAD in the samples, and the main compounds detected were catechine hydrate and salicylic and caffeic acids. Our results suggest that C. europaea extracts contain compounds with in vitro antioxidant and antidiabetic properties with potential applications in the pharmaceutical and food industries.</t>
  </si>
  <si>
    <t>60030364;60002144;60002769;60002769;60012964;60030364;60030364;60030364;60002144</t>
  </si>
  <si>
    <t>57202494962;56031608100;16310170900;57221315786;57193010680;57194199696;6506823521;6506102951;15831018900</t>
  </si>
  <si>
    <t>Dra, Loubna Ait;Rodrigues, Maria Jo√£o;da Rosa Neng, Nuno;Nogueira, Jos√© M.F.;Elamine, Youssef;Aghraz, Abdellah;Markouk, Mohamed;Larhsini, Mustapha;Cust√≥dio, Lu√≠sa</t>
  </si>
  <si>
    <t>Morocco;Morocco;Portugal;Portugal</t>
  </si>
  <si>
    <t>Marakech;Fez;Lisbon;Faro</t>
  </si>
  <si>
    <t>Facult√© des Sciences Semlalia;Facult√© des Sciences Dhar El Mahraz, Universit√© Sidi Mohamed Ben Abdellah;Faculdade de Ci√™ncias, Universidade de Lisboa;Universidade do Algarve</t>
  </si>
  <si>
    <t>60030364;60012964;60002769;60002144</t>
  </si>
  <si>
    <t>Dra L.A.</t>
  </si>
  <si>
    <t>Exploring Caralluma europaea (Guss.) N.E.Br. as a potential source of bioactive molecules: In vitro antioxidant and antidiabetic properties, and phenolic profile of crude extracts and fractions</t>
  </si>
  <si>
    <t>S0926669019305394</t>
  </si>
  <si>
    <t>10.1016/j.indcrop.2019.111527</t>
  </si>
  <si>
    <t>2-s2.0-85068855820</t>
  </si>
  <si>
    <t>['wing planes', 'wind speeds', 'volcanic research', 'volcanic environments', 'volcanic areas', 'uas ),', 'thermal imaging', 'suas provide', 'small versions', 'sample collection', 'relative durability', 'recovery space', 'rapid increase', 'predominately made', 'paper seeks', 'multiple propellers', 'measure outgassing', 'magnetic surveys', 'low cost', 'little launch', 'greatly affected', 'flight time', 'field locations', 'easily purchased', 'dramatically improve', 'collecting immediate', 'also impacted', 'aerial systems', 'additional natural']</t>
  </si>
  <si>
    <t>The last several years have seen a very rapid increase in the development and availability of unmanned aerial vehicles/systems (UAV or UAS), more commonly called ‚Äúdrones.‚Äù UAS are remotely-operated aerial vehicles that can be fixed-wing planes, helicopters, or aerial systems with multiple propellers. Small versions of UAS, here called ‚ÄúsUAS,‚Äù in particular, have become so prevalent that they can be easily purchased at general retail stores. This paper seeks to review and summarize the use of sUAS in volcanic research. Given their size, low cost, and relative durability, sUAS provide a light-weight tool platform that is easy to transport to field locations; quick to set-up; and easy to launch, and control. They require very little launch and recovery space. Because of these characteristics, sUAS are useful in collecting immediate and real-time aerial data, especially in remote, inaccessible, dynamic, and/or hazardous, volcanic environments. In volcanic areas, sUAS have been used for mapping, sample collection, thermal imaging, magnetic surveys, slope stability studies, and as platforms for sensors to measure outgassing of CO2 and SO2. They are also becoming invaluable for real-time hazard assessment during and after an eruption. They are, however, limited by their flight time, which is greatly affected by wind speeds. Since they are predominately made of plastic, they are also impacted by the high thermal temperatures found in active volcanic areas, which can degrade their structure and performance. With continued technological improvement however, sUAS have the potential to dramatically improve our ability to collect field data. Because of additional natural, technological, and legal challenges related to their use, it is critical that users be aware of, and adhere to, all national and local laws associated with sUAS.</t>
  </si>
  <si>
    <t>231-241</t>
  </si>
  <si>
    <t>Jordan, Benjamin R.</t>
  </si>
  <si>
    <t>Laie</t>
  </si>
  <si>
    <t>Brigham Young University Hawaii</t>
  </si>
  <si>
    <t>Jordan B.R.</t>
  </si>
  <si>
    <t>Collecting field data in volcanic landscapes using small UAS (sUAS)/drones</t>
  </si>
  <si>
    <t>S0377027317302779</t>
  </si>
  <si>
    <t>10.1016/j.jvolgeores.2019.07.006</t>
  </si>
  <si>
    <t>2-s2.0-85068858934</t>
  </si>
  <si>
    <t>['washout method', 'trained using', 'simplified physics', 'rotational velocities', 'rnns trained', 'rnns ),', 'rnn initialized', 'prediction interval', 'neural networks', 'multistep prediction', 'measured translational', 'maximum translational', 'initialize rnns', 'hybrid model', 'experimental data', 'enhanced using', 'comprehensive study', 'commonly used', '8 rad', '12 rad']</t>
  </si>
  <si>
    <t>Multistep prediction | nonlinear dynamic system modeling | recurrent neural networks (RNNs) | state initialization</t>
  </si>
  <si>
    <t>In this paper, we address the state initialization problem in recurrent neural networks (RNNs), which seeks proper values for the RNN initial states at the beginning of a prediction interval. The proposed methods employ various forms of neural networks (NNs) to generate proper initial state values for RNNs. A variety of RNNs are trained using the proposed NN initialization schemes for modeling two aerial vehicles, a helicopter and a quadrotor, from experimental data. It is shown that the RNN initialized by the NN-based initialization method outperforms the washout method which is commonly used to initialize RNNs. Furthermore, a comprehensive study of RNNs trained for multistep prediction of the two aerial vehicles is presented. The multistep prediction of the quadrotor is enhanced using a hybrid model, which combines a simplified physics-based motion model of the vehicle with RNNs. While the maximum translational and rotational velocities in the Quadrotor data set are about 4 m/s and 3.8 rad/s, respectively, the hybrid model produces predictions, over 1.9 s, which remain within 9 cm/s and 0.12 rad/s of the measured translational and rotational velocities, with 99% confidence on the test data set.</t>
  </si>
  <si>
    <t>3370-3383</t>
  </si>
  <si>
    <t>115228466;60016849</t>
  </si>
  <si>
    <t>24332354700;10641226100</t>
  </si>
  <si>
    <t>Mohajerin, Nima;Waslander, Steven L.</t>
  </si>
  <si>
    <t>Toronto;Markham</t>
  </si>
  <si>
    <t>University of Toronto;Huawei Canada</t>
  </si>
  <si>
    <t>60016849;115228466</t>
  </si>
  <si>
    <t>Mohajerin N.</t>
  </si>
  <si>
    <t>Multistep Prediction of Dynamic Systems with Recurrent Neural Networks</t>
  </si>
  <si>
    <t>10.1109/TNNLS.2019.2891257</t>
  </si>
  <si>
    <t>2-s2.0-85068926482</t>
  </si>
  <si>
    <t>['washed gravel', 'uav methods', 'uav ).', 'terrain conditions', 'technique based', 'taken measurements', 'simplified version', 'similar results', 'results confirm', 'research purposes', 'repose angle', 'repose along', 'possible use', 'methods produced', 'measurement uncertainty', 'determination along', 'comparative analysis', 'article presents', '7 ¬∞.', '3d measurements']</t>
  </si>
  <si>
    <t>Angle of repose | Granular materials | Measurement uncertainty | Terrestrial laser scanning (TLS) | Unmanned Aerial Vehicle (UAV)</t>
  </si>
  <si>
    <t>The article presents the issue of the measurement of the repose angle (with respect to cones) and the methodology of its determination along with measurement uncertainty analysis, proposed by the authors. The measurements were performed in terrain conditions. The subject of research were 5 to 8-meter high cones made of the washed gravel of three different granule size ranges (0‚Äì2 mm, 8‚Äì16 mm, 32‚Äì60 mm). For the research purposes, two contemporary photogrammetric methods commonly used in 3D measurements were applied, i.e., terrestrial laser scanning (TLS) and Structure from Motion (SfM) technique based on digital images acquired with the use of an Unmanned Aerial Vehicle (UAV). The comparative analysis of the possible use of the TLS and UAV methods in the measurement of the angle of repose (strengths and weaknesses) was carried out and the simplified version of measurement was offered. The both methods produced very similar results, with measurement uncertainty falling within the range of 0.4‚Äì0.7¬∞. These results confirm the correctness of the taken measurements of large spatial objects and computational methods used to calculate the value of the angle of repose along with the level of measurement uncertainty.</t>
  </si>
  <si>
    <t>780-791</t>
  </si>
  <si>
    <t>60017750;60017750;60017750;60017750</t>
  </si>
  <si>
    <t>56152690400;57196075992;57196074420;56716382300</t>
  </si>
  <si>
    <t>W√≥jcik, Artur;Klapa, Przemys≈Çaw;Mitka, Bartosz;Piech, Izabela</t>
  </si>
  <si>
    <t>W√≥jcik A.</t>
  </si>
  <si>
    <t>The use of TLS and UAV methods for measurement of the repose angle of granular materials in terrain conditions</t>
  </si>
  <si>
    <t>S0263224119306360</t>
  </si>
  <si>
    <t>10.1016/j.measurement.2019.07.015</t>
  </si>
  <si>
    <t>2-s2.0-85068958387</t>
  </si>
  <si>
    <t>['tag antenna', 'studies demonstrate', 'rfid tags', 'read distance', 'proposed antenna', 'overall dimensions', 'metallic surfaces', 'metallic object', 'metallic applications', 'loop structure', 'good candidate', 'fr4 substrate', 'antenna consists', '64 w', '20 cm', '07 mm', '006œª ).']</t>
  </si>
  <si>
    <t>loop antenna | metallic object | read range | RFID | small tag</t>
  </si>
  <si>
    <t>An ultrasmall radiofrequency identification (RFID) tag antenna is proposed for metallic applications. The antenna consists of a loop structure on FR4 substrate with a chip on the side. The overall dimensions of the tag are 10 √ó 10 √ó 2.07 mm (0.03Œª √ó 0.03Œª √ó 0.006Œª). Studies demonstrate that the proposed antenna is a good candidate for RFID tags to be mounted on metallic surfaces. Experimental results demonstrate that the tag is able to achieve a read distance of 20 cm with an equivalent isotropic radiated power of 1.64 W when attached to a metallic object. The proposed antenna is proved to be competitive against state of the art.</t>
  </si>
  <si>
    <t>2468-2476</t>
  </si>
  <si>
    <t>122859400;122859400;122859400</t>
  </si>
  <si>
    <t>57209878254;57209883931;57209878717</t>
  </si>
  <si>
    <t>B. Abdallah, Essia;Carle, Arnaud;Mondon, Philippe</t>
  </si>
  <si>
    <t>Creteil</t>
  </si>
  <si>
    <t>Auguste Perret ZAC Europarc</t>
  </si>
  <si>
    <t>B. Abdallah E.</t>
  </si>
  <si>
    <t>Analysis, design, and measurements of an ultrasmall on-metal UHF RFID tag antenna</t>
  </si>
  <si>
    <t>10.1002/mop.31943</t>
  </si>
  <si>
    <t>2-s2.0-85068983793</t>
  </si>
  <si>
    <t>Akademie Vƒõd ƒåesk√© Republiky</t>
  </si>
  <si>
    <t>QJ1620240</t>
  </si>
  <si>
    <t>['systematically biased', 'study demonstrates', 'specific mortalities', 'spawning ground', 'significantly lower', 'regenerated fin', 'recaptured fish', 'pit tags', 'nature may', 'model species', 'males ).', 'leuciscus aspius', 'higher number', 'five years', 'fish sex', 'fin clipped', 'females vs', 'cystovarian type', 'body cavity', 'biased data', 'analysed long', '583 asp', '2312 fish']</t>
  </si>
  <si>
    <t>Biased methodology | Capture-recapture models | Fish reproduction | Life table | Marking techniques</t>
  </si>
  <si>
    <t>The estimation of age- and sex-specific mortalities is essential for constructing fish life tables and subsequent population modelling. However, the ecological data behind these parameter estimates acquired in nature may be systematically biased by the methodology of the study. To demonstrate mark retention bias by the widely used passive integrated transponder tags (PIT tags), we analysed long-term data showing the probability of tag retention within the body cavity in relation to fish sex. We used the cyprinid fish asp (Leuciscus aspius) as a model species with a cystovarian type of ovulation (eggs do not enter the body cavity). Altogether, 2312 fish were tagged with PIT tags in 2014‚Äì2018 and fin clipped and monitored for up to five years. In this period, 583 asp were recaptured at least one year after tagging, and fish that lost their tags were identified by regenerated fin. Based on recaptured fish, we show that the female tag retention rate is significantly lower than the male retention rate (85.3% in females vs. 97.8% in males). Furthermore, we used portable antenna to detect expelled PIT tags and localized a higher number of expelled female PIT tags on the spawning ground in comparison with those from males (123 female vs. 6 male PIT tags). This study demonstrates that systematic bias may potentially occur since PIT tags may penetrate gonads and leave the body during reproduction. We encourage designing PIT tag monitoring studies with respect to potential unequal sex-specific tag retention capabilities to avoid drawing inaccurate conclusions from biased data.</t>
  </si>
  <si>
    <t>Fisheries Research</t>
  </si>
  <si>
    <t>60068917;60068917;60068917;60009424;60068917-60031135;60068917;60068917;60068917</t>
  </si>
  <si>
    <t>55837955100;55562223400;57195263818;6507179627;54584502500;36515515400;57192930659;6603870780</t>
  </si>
  <si>
    <t>≈†mejkal, Marek;Blabolil, Petr;Barto≈à, Daniel;Duras, Jind≈ôich;Vej≈ô√≠k, Luk√°≈°;Sajdlov√°, Zuzana;Koƒçvara, Lubo≈°;Kubeƒçka, Jan</t>
  </si>
  <si>
    <t>Ceske Budejovice;Prague;Ceske Budejovice</t>
  </si>
  <si>
    <t>Institute of Hydrobiology, Biology Centre of the Academy of Sciences of the Czech Republic;Academy of Sciences of the Czech Republic;Jihoƒçesk√° Univerzita v ƒåesk√Ωch Budƒõjovic√≠ch</t>
  </si>
  <si>
    <t>60068917;60031135;60009424</t>
  </si>
  <si>
    <t>≈†mejkal M.</t>
  </si>
  <si>
    <t>Sex-specific probability of PIT tag retention in a cyprinid fish</t>
  </si>
  <si>
    <t>S0165783619301729</t>
  </si>
  <si>
    <t>10.1016/j.fishres.2019.105325</t>
  </si>
  <si>
    <t>2-s2.0-85068985777</t>
  </si>
  <si>
    <t>['whole plant', 'two chemotypes', 'three populations', 'spatial distribution', 'similar content', 'several co', 'sesquiterpenes dominated', 'satureja kitaibelii', 'random individual', 'population poganovo', 'population djerdap', 'plant parts', 'plant part', 'plant organs', 'one location', 'monoterpenes dominated', 'mass spectrometry', 'latter population', 'individual parts', 'herba depends', 'herba ).', 'geographic origin', 'flower parts', 'five individuals', 'essential oil', 'eo profiles', 'dominant components', 'dominant component', 'digestive disorders', 'corollas ).', 'chemical composition', 'better assess', 'analyses showed', 'aerial parts', '9 %),', '2 %)', '12 %).', '0 %).']</t>
  </si>
  <si>
    <t>GC/MS | Lamiaceae | Multivariate analysis | Plant parts | Satureja kitaibelii | Terpenoids</t>
  </si>
  <si>
    <t>Satureja kitaibelii is an endemic aromatic herb used in ethnomedicine for treatment of bronchitis or cough, urinary and digestive disorders, but also as a stimulant, stomachic, carminative, expectorant, anti-catarrhal, astringent and aphrodisiac. Recent investigations also show potential anticancer activity. The aim of this study was to investigate the effects of the geographic origin and the plant organs (leaves and flowers) on the essential oil profile of S. kitaibelii. Forty-five individuals from three populations were studied, and their individual essential oils (EOs) were extracted using simultaneous distillation and extraction (SDE) and analysed using gas chromatography coupled to mass spectrometry. The essential oil composition is characterised by the domination of monoterpenes (52.5‚Äì84.9%), followed by sesquiterpenes (10.9‚Äì36.0%). Analyses showed that EO profile varied considerably from one location to another. The dominant component in population Djerdap was p-cymene (21.9%), while linalool (22.2%) and p-cymene (16.9%) dominated EO of individuals from population Poganovo. Also, in the latter population, two chemotypes were observed. Population Tem≈°ica EO profile was characterized by the presence of several co-dominant components with similar content (between 5 and 12%). Highest EO variability was observed in population Poganovo, while the lowest was in population Tem≈°ica. The essential oil profiles showed differentiation between populations in agreement with the spatial distribution. To better assess the contribution of each plant part in essential oil profile, individual parts (leaves, calyx, and corolla) and whole aerial parts of the plant were analysed from a random individual. Results showed differences between EO profiles of plant parts and whole plant (herba). Furthermore, the chemical composition of herba depends on the quantity of each plant part (leaves, calyces and corollas). Profile of essential oil also varied within the plant. Sesquiterpenes dominated the essential oil from flower parts, while monoterpenes dominated in the essential oil of leaves and aerial parts of the plant.</t>
  </si>
  <si>
    <t>60068815;60068815;60068815;60110224;60068815</t>
  </si>
  <si>
    <t>55982619400;55888910900;35508714400;12763267800;7103339067</t>
  </si>
  <si>
    <t>Dodo≈°, Tanja;Rajƒçeviƒá, Nemanja;Janaƒákoviƒá, Pedja;Vujisiƒá, Ljubodrag;Marin, Petar D.</t>
  </si>
  <si>
    <t>University of Belgrade, Faculty of Chemistry;University of Belgrade</t>
  </si>
  <si>
    <t>60110224;60068815</t>
  </si>
  <si>
    <t>Dodo≈° T.</t>
  </si>
  <si>
    <t>Essential oil profile in relation to geographic origin and plant organ of Satureja kitaibelii Wierzb. ex Heuff.</t>
  </si>
  <si>
    <t>S0926669019305606</t>
  </si>
  <si>
    <t>10.1016/j.indcrop.2019.111549</t>
  </si>
  <si>
    <t>2-s2.0-85068988840</t>
  </si>
  <si>
    <t>2015QDJ085</t>
  </si>
  <si>
    <t>['work analyses', 'video interpretation', 'theoretical reference', 'simulation results', 'sichuan province', 'results show', 'pfc coupling', 'pfc ),', 'overall movement', 'new way', 'may 5', 'maximum velocity', 'maximum displacement', 'macroscopic characteristics', 'leshan city', 'landslide velocity', 'landslide mass', 'landslide dominates', 'landslide begins', 'kinetic features', 'kinetic energy', 'kinetic analysis', 'initial stage', 'good agreement', 'energy features', 'disaster prevention', 'dem ),', 'deceleration phase', 'acceleration stage', '32 ¬†', '2 ¬†', '16 ¬†', '120 ¬†']</t>
  </si>
  <si>
    <t>Kinetics | Mabian landslide | Micro-strength parameter | PFC | SVM</t>
  </si>
  <si>
    <t>Using the particle flow code (PFC), this work analyses the kinetic features of a landslide which occurred on May 5, 2018 in Mabian, Leshan City, Sichuan Province, China. The analysis is based on geological field investigations and unmanned aerial vehicle (UAV) images. The micro-strength parameters corresponding to the macroscopic characteristics of landslide rock materials are inverted by the method of the support vector machine (SVM) and PFC coupling. Coupled with digital elevation model (DEM), a PFC3D numerical model of this landslide is constructed, and the slope failure process is simulated. In the kinetic analysis, the landslide velocity, displacement, and energy features are taken into account. The results show that the initial stage of a landslide begins with the acceleration of the overall movement, followed by the debris flow deceleration movement. Its total movement duration is about 32¬†s, of which the main sliding time is about 16¬†s. The maximum velocity of the landslide mass is 10.2¬†m/s, and the maximum displacement is 120¬†m. The kinetic energy of the landslide dominates in the acceleration stage, and the collision and friction energy dissipation dominate in the deceleration phase. The simulation results are in good agreement with the real landslide characteristics and the video interpretation of the landslide motion process. This work could provide a new way to study related landslides as well as a theoretical reference for the quantitative risk assessment and disaster prevention and mitigation of landslides in the area.</t>
  </si>
  <si>
    <t>2287-2298</t>
  </si>
  <si>
    <t>60030867;60030867;60003725;60030867</t>
  </si>
  <si>
    <t>57209293449;56076140200;35184309900;57209971184</t>
  </si>
  <si>
    <t>Wei, Jiangbo;Zhao, Zhou;Xu, Chong;Wen, Qiang</t>
  </si>
  <si>
    <t>Xi'an University of Science and Technology;China Earthquake Administration</t>
  </si>
  <si>
    <t>60030867;60003725</t>
  </si>
  <si>
    <t>Wei J.</t>
  </si>
  <si>
    <t>Numerical investigation of landslide kinetics for the recent Mabian landslide (Sichuan, China)</t>
  </si>
  <si>
    <t>10.1007/s10346-019-01237-0</t>
  </si>
  <si>
    <t>2-s2.0-85069191522</t>
  </si>
  <si>
    <t>['vehicles based', 'ubiquity locations', 'transmit data', 'relative location', 'proposed algorithm', 'privacy protection', 'paper presents', 'nearest neighbor', 'high mobility', 'genetic algorithms', 'fixed infrastructure', 'data delivery', 'communication links', 'better prediction', 'battlefield environment']</t>
  </si>
  <si>
    <t>Cyber-physical battlefield perception systems | K-nearest neighbor | Machine learning</t>
  </si>
  <si>
    <t>Data delivery in Cyber-Physical Battlefield Perception Systems(CPBPS) is a challenging task due to the ubiquity locations and the high mobility of node. Due to the special geographical circumstances, communication networks based on fixed infrastructure are unlikely to be established. This paper presents an air-ground coordination communication transmission network, which consists of Unmanned Aerial Vehicle (UAV) subnets and ground vehicle subnets. The UAVs exploit air-to-air (A2A) and air-to-ground (A2G) communication links to assist vehicle communications. However, overreliance on satellite positioning may cause military information to leak. Therefore, we proposed a K-Nearest Neighbor (KNN)combined with genetic algorithms and based on machine learning system (MLS) for data delivery for battlefield environment to realize the privacy protection and guarantee the security with better prediction. The proposed KNN machine learning system can estimate the movement and path of vehicles based on the mobile information obtained. Furthermore, in order to transmit data of UAVs more efficiently, the genetic algorithms (GA) is utilized to determine the relative location of UAVs. Simulation results verify the performance of proposed algorithm.</t>
  </si>
  <si>
    <t>1785-1798</t>
  </si>
  <si>
    <t>60029322;60029322;60029322;60029322;60029322-60073518</t>
  </si>
  <si>
    <t>57194434849;57209976749;57194425713;57194423324;54796169700</t>
  </si>
  <si>
    <t>Zhao, Jian;Han, Chengzhuo;Cui, Zhengqi;Wang, Rui;Yang, Tingting</t>
  </si>
  <si>
    <t>Dongguan;Dalian</t>
  </si>
  <si>
    <t>Dongguan University of Technology;Dalian Maritime University</t>
  </si>
  <si>
    <t>60073518;60029322</t>
  </si>
  <si>
    <t>Cyber-physical battlefield perception systems based on machine learning technology for data delivery</t>
  </si>
  <si>
    <t>10.1007/s12083-019-00769-5</t>
  </si>
  <si>
    <t>2-s2.0-85069212767</t>
  </si>
  <si>
    <t>2018ZD-4</t>
  </si>
  <si>
    <t>['zeros blocks', 'weighted matrix', 'taking advantage', 'steering vector', 'sparse solution', 'sparse matrix', 'scale arrays', 'scale antennas', 'resolution direction', 'recovered matrix', 'proposed method', 'mcm ),', 'massive multiple', 'like algorithm', 'input mutiple', 'firstly formulated', 'art algorithms', 'also avoids']</t>
  </si>
  <si>
    <t>Array signal processing | Block rank sparsity | Direction-of-arrival estimation | Large-scale arrays | Nuclear norm minimization | Unknown mutual coupling</t>
  </si>
  <si>
    <t>With the development of massive multiple-input mutiple-output (MIMO) technique, high-resolution direction-of-arrival (DOA) estimation has attracted great attention. A novel sparse signal reconstruction method based on the inherent block rank sparsity of the sub-matrix is proposed for high resolution DOA estimation with large-scale arrays under the condition of unknown mutual coupling. In the proposed method, by taking advantage of the banded symmetric Toeplitz structure of the mutual coupling matrix (MCM), a novel block representation model is firstly formulated by parameterizing the steering vector. Then, exploiting the inherent block sparsity characteristics of the sub-matrix, a reweighted nuclear norm minimization algorithm is proposed to reconstruct the sparse matrix, in which the weighted matrix is designed by using the spectrum of MUSIC-Like algorithm. Finally, the DOAs are achieved by searching the non-zeros blocks of the recovered matrix. The proposed method not only makes full use of the block rank sparsity characteristics of the sub-matrix and weighted matrix for enhancing the sparse solution, but also avoids the array aperture loss. Thus, the proposed method has superior estimation performance than the state-of-the-art algorithms under the condition of unknown mutual coupling. Especially, in the case of large-scale antennas, the advantage of the proposed method is more obvious. Some computer simulation results are performed to verify the advantage of our proposed method.</t>
  </si>
  <si>
    <t>60017716;60017716;60017716;60017716;60017716</t>
  </si>
  <si>
    <t>57203716872;14046291400;25623006400;57192955279;56335694300</t>
  </si>
  <si>
    <t>Meng, Dandan;Wang, Xianpeng;Huang, Mengxing;Cao, Chunjie;Zhang, Kun</t>
  </si>
  <si>
    <t>Meng D.</t>
  </si>
  <si>
    <t>Block rank sparsity-aware DOA estimation with large-scale arrays in the presence of unknown mutual coupling</t>
  </si>
  <si>
    <t>S1051200419300831</t>
  </si>
  <si>
    <t>10.1016/j.dsp.2019.06.013</t>
  </si>
  <si>
    <t>2-s2.0-85069433494</t>
  </si>
  <si>
    <t>['users using', 'users based', 'user modeling', 'uavs ).', 'standard version', 'simulation results', 'right time', 'right information', 'objective measures', 'new iai', 'learning ).', 'independent memory', 'iai uses', 'iai empowered', 'forgetting model', 'equipped version', 'equipped act', 'cognitive needs', 'cognitive architectures', 'architecture uses']</t>
  </si>
  <si>
    <t>Cognitive architecture | Forgetting model | Intelligent adaptive interfaces | SIMPLE | Unmanned aerial vehicles (UAVs)</t>
  </si>
  <si>
    <t>ACT-R, as a useful and well-known cognitive architecture, is a theory for simulating and understanding human cognition. However, the standard version of this architecture uses a deprecated forgetting model. So, we equipped it with a temporal ratio model of memory that has been named as SIMPLE (Scale-Independent Memory, Perception, and Learning). On the other hand, one of the usages of cognitive architectures is to model the user in an Intelligent Adaptive Interface (IAI) implementation. Thus, our motivation for this effort is to use this equipped ACT-R in an IAI to deliver the right information at the right time to users based on their cognitive needs. So, to test our proposed equipped ACT-R, we designed and implemented a new IAI to control a swarm of Unmanned Aerial Vehicles (UAVs). This IAI uses the equipped ACT-R for user cognitive modeling, to deliver the right information to the users based on their forgetting model. Thus, our contributions are: equipping the ACT-R cognitive architecture with the SIMPLE memory model and using this equipped version of ACT-R for user modeling in a new IAI to control a group of UAVs. Simulation results, which have been obtained using different subjective and objective measures, show that we significantly improved situation awareness of the users using the IAI empowered by our equipped ACT-R.</t>
  </si>
  <si>
    <t>943-976</t>
  </si>
  <si>
    <t>User Modeling and User-Adapted Interaction</t>
  </si>
  <si>
    <t>47061364600;14039114000;57210117858</t>
  </si>
  <si>
    <t>Ilbeygi, Mahdi;Kangavari, Mohammad Reza;Golmohammadi, S. Alireza</t>
  </si>
  <si>
    <t>Ilbeygi M.</t>
  </si>
  <si>
    <t>Equipping the ACT-R cognitive architecture with a temporal ratio model of memory and using it in a new intelligent adaptive interface</t>
  </si>
  <si>
    <t>10.1007/s11257-019-09239-2</t>
  </si>
  <si>
    <t>2-s2.0-85069457092</t>
  </si>
  <si>
    <t>['trilinear decomposition', 'proposed method', 'phase errors', 'performs close', 'ls ).', 'least squares', 'joint direction', 'joint angle', 'iterative method', 'input multiple', 'ideal arrays', 'firstly adopted', 'equation transformation', 'coprime multiple', 'array gain', 'array calibration', 'algorithmic effectiveness']</t>
  </si>
  <si>
    <t>Coprime multiple-input multiple-output (MIMO) radar | Direction of arrival (DOA) estimation | Gain-phase error | Iterative method | Trilinear decomposition</t>
  </si>
  <si>
    <t>Compared to large-scale MIMO radar, coprime MIMO radar can achieve approximate estimation performance with reduced antenna number. In this paper, joint direction of arrival (DOA) estimation and array calibration for coprime multiple-input multiple-output (MIMO) radar is considered, and an iterative method for the estimations of DOA and array gain-phase errors is proposed. Based on the received data structure of coprime MIMO radar, trilinear decomposition is firstly adopted to obtain the estimations of transmit and receive direction matrices, which are perturbated by the gain-phase errors. Through equation transformation, the un-perturbated direction matrices and gain-phase errors can be iteratively updated based on Least squares (LS). Finally, the unique DOA estimation is determined from the intersection of transmit and receive direction matrices. The proposed algorithm achieves better DOA estimation and array calibration performance than other methods including estimation of signal parameters via rotational invariance techniques (ESPRIT)-like algorithm, multiple signal classification (MUSIC)-like algorithm and joint angle and array gain-phase error estimation (JAAGE) method, and it performs close to the method with ideal arrays. Multiple simulation results verify the algorithmic effectiveness of the proposed method.</t>
  </si>
  <si>
    <t>67-74</t>
  </si>
  <si>
    <t>54395647600;57214655836;57210134239;8247132000</t>
  </si>
  <si>
    <t>Li, Jianfeng;He, Lang;He, Yi;Zhang, Xiaofei</t>
  </si>
  <si>
    <t>Joint direction of arrival estimation and array calibration for coprime MIMO radar</t>
  </si>
  <si>
    <t>S1051200419300946</t>
  </si>
  <si>
    <t>10.1016/j.dsp.2019.07.002</t>
  </si>
  <si>
    <t>2-s2.0-85069599433</t>
  </si>
  <si>
    <t>['visual sensor', 'visual sensing', 'successfully applied', 'sensitize eu3', 'real samples', 'proposed method', 'mechanism study', 'linear range', 'fluorescence lifetime', 'enhanced photoluminescence', 'cip ).', 'blue fluorescence', 'antenna effect', 'al3 +,', '60 œºmol', '03 %.']</t>
  </si>
  <si>
    <t>Aluminum ion | Chelation-enhanced photoluminescence | Ratiometric fluorescence | Visualization</t>
  </si>
  <si>
    <t>In this work, a simple, sensitive and cost-effective ratiometric fluorescence probe was developed for visual sensing of aluminum ion based on the Chelation-Enhanced Photoluminescence (CHEP) of ciprofloxacin (CIP). In weak basic medium, CIP can sensitize Eu3+ to emit red fluorescence based on antenna effect, and Al3+ can enhance the blue fluorescence of CIP via CHEP. When Al3+ was added, the CIP fluorescence intensity increased and the red fluorescence intensity decreased. And the ratiometric fluorescence intensity is proportional to the content of Al3+, and then the ratiometric fluorescence assay and visual sensor of Al3+ have been proposed. The ratiometric fluorescence assay exhibits good selectivity and sensitivity with a limit of detection (LOD) of 0.60 Œºmol/L and a linear range of 0.6‚Äì120 Œºmol/L. Fluorescence lifetime, scanning electron microscopy (SEM) images, Fourier transform infrared (FTIR), UV‚ÄìVisible absorption (Abs) spectra and X-ray photoelectron spectra (XPS) were characterized for the mechanism study. The proposed method has been successfully applied for Al3+ sensing in real samples with a recovery of 99.46%‚Äì105.42% and RSD ‚â§ 3.03%.</t>
  </si>
  <si>
    <t>56192234500;57210163751;56734020200;57202022963;57202023420;8404823000</t>
  </si>
  <si>
    <t>Gao, Lixia;Deng, Cuicui;Xiong, Jie;Zhu, Panpan;Chen, Qian;Tan, Kejun</t>
  </si>
  <si>
    <t>Gao L.</t>
  </si>
  <si>
    <t>A sensitive ratiometric fluorescence method for visual detection of aluminum ion based on chelation-enhanced photoluminescence</t>
  </si>
  <si>
    <t>S0026265X19309634</t>
  </si>
  <si>
    <t>10.1016/j.microc.2019.104096</t>
  </si>
  <si>
    <t>2-s2.0-85069637072</t>
  </si>
  <si>
    <t>C6165903</t>
  </si>
  <si>
    <t>['wireless communications', 'three algorithms', 'telecommunications industry', 'spectrum sensing', 'results indicate', 'requires rapid', 'radio spectrum', 'output signal', 'low signal', 'low frequency', 'large amount', 'effective method', 'differential computing', 'cognitive radio']</t>
  </si>
  <si>
    <t>Bistable stochastic resonance | Generalized likelihood ratio test | Polarized antenna | Spectrum sensing</t>
  </si>
  <si>
    <t>Wireless communications is one of the most rapidly developing segments of the telecommunications industry. A large amount of intelligent terminals occupy the radio spectrum, resulting in the reduction of radio spectrum resources. Cognitive radio, which requires rapid and exact spectrum sensing, is considered the most effective method to resolve this problem. This paper applies bistable stochastic resonance to polarization antenna spectrum sensing. To adhere to its requirements, frequency re-scaling is adopted to degrade high frequency to low frequency. Differential computing is used to wipe the direction current component from the output signal. Three algorithms including differential energy detection, generalized likelihood ratio test, generalized Hadamard ratio test, are then employed for spectrum sensing. The simulation experiment compares the three algorithms above in various channel conditions including additional white Gaussian noise, Rayleigh-fading, and partial polarized noise. The results indicate that bistable stochastic resonance can drastically enhance detection probability in low signal-to-noise-ratio, and partial polarized noise degenerates the accuracy of spectrum sensing.</t>
  </si>
  <si>
    <t>4991-4999</t>
  </si>
  <si>
    <t>60028009;60028009;60028009</t>
  </si>
  <si>
    <t>57199237909;16318938900;35957638900</t>
  </si>
  <si>
    <t>Lu, Jin;Huang, Ming;Yang, Jingjing</t>
  </si>
  <si>
    <t>Yunnan University</t>
  </si>
  <si>
    <t>Study of polarization spectrum sensing based on stochastic resonance in partial polarized noise</t>
  </si>
  <si>
    <t>10.1007/s11276-019-02078-4</t>
  </si>
  <si>
    <t>2-s2.0-85069637595</t>
  </si>
  <si>
    <t>['wireless positioning', 'ura ).', 'unknown parameters', 'ulas ).', 'structure property', 'source localization', 'similar eigen', 'proper set', 'priori information', 'phase uncertainties', 'parameters simultaneously', 'new way', 'many location', 'localization algorithm', 'ieee 802', 'highly resolving', 'considerable reduction', 'computational complexity', 'complexity deviation', 'comparable accuracy', 'based services', 'array elements', 'antenna elements', '3d ump', '2d ump']</t>
  </si>
  <si>
    <t>3D and 2D unitary matrix pencil | Antenna array selection | Joint time delays and directions of arrival estimation | Massive MIMO-OFDM</t>
  </si>
  <si>
    <t>In this work, we investigate the accuracy and complexity deviation between using all or selected antenna elements of a massive MIMO array for source localization. In addition, we address the problem of highly resolving the propagation time delay, and the angles of arrival (azimuth and elevation) associated with signals in multipath communication channels for many location-based services and three-dimensional (3D) beamforming. The 3D unitary matrix pencil (3D UMP) algorithm is enhanced and applied in a new way to evaluate these parameters simultaneously from the estimated space channel frequency response (S-CFR) using wideband orthogonal multicarrier signals and uniform rectangular array (URA). Furthermore, the 2D UMP is enhanced to estimate the unknown parameters of wideband signals impinging on 8 different array configurations that are structured as combinations of uniform linear arrays (ULAs). It is not necessary to use all antenna elements of a high-order antenna array for source localization. Due to the dependency on mobile unit location, the phase uncertainties and the deviation of received signal strength between array elements, using the proper set of antenna elements can provide a comparable accuracy and a considerable reduction in the computational complexity of the localization algorithm. The computational complexity is further reduced by exploiting real computation and similar eigen-structure property, and using a priori information of wireless positioning. The IEEE 802.11ac system parameters are used in our experiments.</t>
  </si>
  <si>
    <t>114-124</t>
  </si>
  <si>
    <t>60018362;60018362</t>
  </si>
  <si>
    <t>36350709100;7202864116</t>
  </si>
  <si>
    <t>Gaber, Abdo;Omar, Abbas</t>
  </si>
  <si>
    <t>Gaber A.</t>
  </si>
  <si>
    <t>Joint estimation of time delays and directions of arrival using proper set of antenna elements of a high-order antenna array</t>
  </si>
  <si>
    <t>S1051200419301022</t>
  </si>
  <si>
    <t>10.1016/j.dsp.2019.07.009</t>
  </si>
  <si>
    <t>2-s2.0-85069640845</t>
  </si>
  <si>
    <t>['wsns ).', 'travelling time', 'tclo problem', 'special case', 'sensor neighborhoods', 'proposed algorithm', 'optimal trajectory', 'optimal trajectories', 'optimal paths', 'mobile sinks', 'hovering points', 'generally np', 'first study', 'extensive simulations', 'disjoint problem', 'data collection', 'continuous space', 'collect data', 'approximation algorithm']</t>
  </si>
  <si>
    <t>Data collection latency | Trajectory optimization | Unmanned aerial vehicle | Wireless sensor network</t>
  </si>
  <si>
    <t>The benefits of using Unmanned Aerial Vehicles (UAVs) as mobile sinks for data collection have attracted great attention in Wireless Sensor Networks (WSNs). The problem that computes the optimal trajectories for UAVs to collect data from WSN is generally NP-Hard. However, the existing works focus on the optimal trajectories of UAVs while considering the data transmission based on either predefined path sets or paths with predefined hovering points, or they focus on seeking the optimal paths while ignoring the data transmission latency between UAVs and sensors. In this paper, we focus on the Transportation and Communication Latency Optimization (TCLO) problem which is to find the optimal trajectory of UAV in a continuous space to collect all data from sensors in a WSN, while minimizing the sum of travelling time and data transmission time without predefined paths or hovering points. To solve the TCLO problem, we first study a special case of the TCLO problem, which is called the TCLO-disjoint problem, in which the sensor neighborhoods are disjoint. An approximation algorithm is proposed for the TCLO-disjoint problem. Based on the TCLO-disjoint problem, we propose an approximation algorithm for the TCLO problem. The proposed algorithm is verified by extensive simulations, which shows its effectiveness to minimize the data collection latency of UAV in WSNs.</t>
  </si>
  <si>
    <t>1019-1042</t>
  </si>
  <si>
    <t>60014402;60014402;60006782;60014402;60014402;60030759;60014402</t>
  </si>
  <si>
    <t>56896614200;35346204100;56984270100;57212624972;57188863100;55648753500;35307313000</t>
  </si>
  <si>
    <t>Luo, Chuanwen;Wang, Yongcai;Hong, Yi;Chen, Wenping;Ding, Xingjian;Zhu, Yuqing;Li, Deying</t>
  </si>
  <si>
    <t>Los Angeles;Beijing;Beijing</t>
  </si>
  <si>
    <t>California State University, Los Angeles;Renmin University of China;Beijing Forestry University</t>
  </si>
  <si>
    <t>60030759;60014402;60006782</t>
  </si>
  <si>
    <t>Luo C.</t>
  </si>
  <si>
    <t>Minimizing data collection latency with unmanned aerial vehicle in wireless sensor networks</t>
  </si>
  <si>
    <t>10.1007/s10878-019-00434-w</t>
  </si>
  <si>
    <t>2-s2.0-85069683832</t>
  </si>
  <si>
    <t>['simulation results', 'proposed method', 'parametric uncertainties', 'multiple disturbances', 'internal disturbance', 'external disturbance', 'circle criterion', 'actuator faults']</t>
  </si>
  <si>
    <t>Adaptive backstepping | extended state observer (ESO) | multiple disturbances | quadrotor unmanned aerial vehicle (UAV) | trajectory tracking controller</t>
  </si>
  <si>
    <t>In this paper, we present a nonlinear adaptive backstepping with extended state observer (ESO) trajectory tracking controller for a quadrotor unmanned aerial vehicle (UAV) subject to the multiple disturbances, which include the parametric uncertainties, actuator faults and external disturbance. First, a six-degrees of freedom quadrotor UAV model with the multiple disturbances function is built. Second, the adaptive backstepping controller is designed to track the desired trajectory command aim at internal disturbance. And the adaptive backstepping controller with ESO is designed to track the desired trajectory command aim at external disturbance. Third, the stability of the system is proved by the circle criterion. Finally, under different flight scenarios, simulation results are given to demonstrate the effectiveness of the proposed method.</t>
  </si>
  <si>
    <t>2754-2768</t>
  </si>
  <si>
    <t>57195437435;50361332700;55961786100;35201014100</t>
  </si>
  <si>
    <t>Liu, Jie;Gai, Wendong;Zhang, Jing;Li, Yuxia</t>
  </si>
  <si>
    <t>Nonlinear Adaptive Backstepping with ESO for the Quadrotor Trajectory Tracking Control in the Multiple Disturbances</t>
  </si>
  <si>
    <t>10.1007/s12555-018-0909-9</t>
  </si>
  <si>
    <t>2-s2.0-85069687788</t>
  </si>
  <si>
    <t>RTI2018-099118-A-I00</t>
  </si>
  <si>
    <t>['virtual array', 'uses concepts', 'two media', 'three techniques', 'tfpa avoids', 'synthetic aperture', 'scan line', 'real time', 'phased array', 'omnidirectional emissions', 'new method', 'nde applications', 'must compute', 'important difference', 'image pixels', 'homogeneous media', 'focused image', 'focal laws', 'delay calculation', 'ddff ),', 'constant speed', 'computing tofs']</t>
  </si>
  <si>
    <t>Beamforming | DDF | DDFF | Dynamic Depth Focusing | Dynamic Depth Full Focusing | Refraction | Total Focus Phased Array | Virtual array</t>
  </si>
  <si>
    <t>The Total Focusing Method (TFM) yields a focused image in emission and in reception while Phased Array (PA) imaging provides Dynamic Depth Focusing (DDF) in reception only. Besides, most NDE applications have two propagation media, where refraction at the interface complicates time-of-flight (TOF) and focal law computations. This affects especially TFM, which must compute the TOFs from all elements to image pixels and use them to select the data for imaging. A new method with real-time Dynamic Depth Full Focusing (DDFF), in emission and reception, is proposed in this work. It is called Total Focusing Phased Array (TFPA) because it uses concepts of TFM and PA. Omnidirectional emissions are used to create a synthetic aperture as in TFM, while beamforming is carried out along scan lines as in PA, simplifying the delay calculation in the presence of interfaces and providing an efficient hardware implementation. Refraction at the interface between two media is eliminated by a Virtual Array (VA) that converts such scenario into a simple homogeneous medium. Propagation can be considered along scan lines from the virtual array at constant speed, as in homogeneous media. Strict dynamic focusing is performed in real-time, an important difference with other approaches that require iterative Fermat search to get the focal laws for every imaged point. With TFPA only 3 parameters per element and scan line are required to perform this task. Experiments are carried out to compare the three techniques, PA, TFM and TFPA. TFM and TFPA yield similar image quality, offering improved depth of field and resolution over PA. On the other hand, TFPA avoids most of the burden for computing TOFs and operates in real time with one or two media propagation.</t>
  </si>
  <si>
    <t>120864867;60006754;60027800;60006754</t>
  </si>
  <si>
    <t>55253778500;24329235600;6603725932;56235606600</t>
  </si>
  <si>
    <t>Cruza, Jorge F.;Camacho, J.;Mateos, Ra√∫l;Fritsch, Carlos</t>
  </si>
  <si>
    <t>Alcala de Henares;Madrid;Arganda del Rey</t>
  </si>
  <si>
    <t>Universidad de Alcal√°;Consejo Superior de Investigaciones Cient√≠ficas;DASEL</t>
  </si>
  <si>
    <t>60027800;60006754;120864867</t>
  </si>
  <si>
    <t>Cruza J.</t>
  </si>
  <si>
    <t>A new beamforming method and hardware architecture for real time two way dynamic depth focusing</t>
  </si>
  <si>
    <t>S0041624X18306516</t>
  </si>
  <si>
    <t>10.1016/j.ultras.2019.105965</t>
  </si>
  <si>
    <t>2-s2.0-85069710104</t>
  </si>
  <si>
    <t>['reading webcam', 'radar system', 'metallic reinforcement', 'investigated materials', 'good functioning', 'coupled antennas', 'concrete block', 'clearly detect', 'buried objects']</t>
  </si>
  <si>
    <t>Dielectric TEM horn | Lightweight radar system | Non-invasive inspection</t>
  </si>
  <si>
    <t>In this paper, we set up a lightweight, frequency-domain radar system using a handheld vector network analyser combined with air-coupled and dielectric-coupled horn antennas. A new positioning system with a binary barcode ruler, reading webcam and an algorithm for its recognition was developed. The radar system was tested on several media using both the air-coupled and dielectric-coupled antennas, namely, on a laboratory model containing sand and on a concrete block with a metallic reinforcement. The resulting GPR images demonstrated the good functioning of the radar system. In our experiments, both antennas and the whole lightweight radar system provided radar images which permitted to clearly detect the buried objects. Furthermore, the dielectric-coupled horn antenna showed better coupling with the investigated materials, resulting in higher-quality radar images.</t>
  </si>
  <si>
    <t>57190184444;6602626321</t>
  </si>
  <si>
    <t>Je≈æov√°, Jana;Lambot, S√©bastien</t>
  </si>
  <si>
    <t>Je≈æov√° J.</t>
  </si>
  <si>
    <t>A dielectric horn antenna and lightweight radar system for material inspection</t>
  </si>
  <si>
    <t>S0926985118308073</t>
  </si>
  <si>
    <t>10.1016/j.jappgeo.2019.103822</t>
  </si>
  <si>
    <t>2-s2.0-85069804776</t>
  </si>
  <si>
    <t>18K13787</t>
  </si>
  <si>
    <t>['utilizing point', 'unmasked regions', 'three orders', 'raman spectra', 'mpcvd ).', 'mo concentration', 'mask damage', 'mapping suggest', 'magnitude lower', 'impurity concentration', 'great importance', 'electronic applications', 'effective approaches', 'diamond nucleation', 'diamond devices', 'crystalline quality', 'background level', 'architecture modification']</t>
  </si>
  <si>
    <t>contaminant free | point-arc remote microwave plasma chemical vapor deposition | precise thickness control | selective growth | single-crystal diamond</t>
  </si>
  <si>
    <t>Selective growth techniques are believed to be the most effective approaches in the fabrication of diamond devices. Herein, the contamination from antenna and mask damage that causes poor performance in electronic applications is overcome with a high-quality diamond film on Ib (100) substrate, obtained by utilizing point-arc remote microwave plasma chemical vapor deposition (MPCVD). Scanning electron microscope (SEM) images and energy dispersive X-ray (EDX) mapping suggest that the diamond nucleation and selective growth occurred only in unmasked regions. Crystalline quality is evaluated by Raman spectra. Mo concentration from the antenna is detected with secondary ion mass spectroscopy (SIMS) at only a background level in the selectively grown diamond, indicating that the films are free of contaminant from the antenna, at three orders of magnitude lower than the impurity concentration in films selectively grown by typical hot filament CVD. Moreover, the moderate growth rate (approximately 50 nm h‚àí1) enables high reproducibility, which is of great importance for the precise control thickness of the selective growth layer, and thus the proposed method offers significant potential for the architecture modification of diamond devices.</t>
  </si>
  <si>
    <t>Physica Status Solidi (A) Applications and Materials Science</t>
  </si>
  <si>
    <t>60023462;60000264-60011047;60023462;60023462;60023462;60023462;60023462</t>
  </si>
  <si>
    <t>57208407249;56573394700;57210184860;57210188112;57193849715;57210188367;7005370313</t>
  </si>
  <si>
    <t>Fei, Wenxi;Inaba, Masafumi;Hoshino, Haruka;Tsuyusaki, Ikuto;Kawai, Sora;Iwataki, Masayuki;Kawarada, Hiroshi</t>
  </si>
  <si>
    <t>Tokyo;Fukuoka;Nagoya</t>
  </si>
  <si>
    <t>Waseda University;Kyushu University;Nagoya University</t>
  </si>
  <si>
    <t>60023462;60011047;60000264</t>
  </si>
  <si>
    <t>Fei W.</t>
  </si>
  <si>
    <t>Point-Arc Remote Plasma Chemical Vapor Deposition for High-Quality Single-Crystal Diamond Selective Growth</t>
  </si>
  <si>
    <t>10.1002/pssa.201900227</t>
  </si>
  <si>
    <t>2-s2.0-85069839234</t>
  </si>
  <si>
    <t>['tm11 mode', 'proposed designs', 'projected diameter', 'polar bandwidth', 'po results', 'offset reflector', 'matched feeds', 'matched feed', 'lobe level', 'focal length', 'first side', 'cst ).', 'clearance height', 'appropriate ratio', '5œª operating', '20 ghz']</t>
  </si>
  <si>
    <t>centered circular arrays | cross-polarization | matched feed | offset reflector antennas</t>
  </si>
  <si>
    <t>This article presents two designs of matched feed for an offset fed reflector. Circular microstrip patch antennas are used in the proposed designs. Both the matched feeds achieve conjugate field matching by generating TM21 mode at an appropriate ratio to the fundamental TM11 mode. The first matched feed generates the required dual mode field distributions using a dual layer stacked patch antenna. The second matched feed is a novel design using centered circular array with the central element generating the required TM21 mode and the surrounding circular ring antenna elements operating in the TM11 mode. Both the designs are studied analytically using cavity model and are implemented in High frequency System Simulator (HFSS) and Computer Simulation Technology (CST). The matched feed designs are investigated for an offset reflector with the projected diameter, D = 50Œª, focal length, F = 30Œª and clearance height, H = 5Œª operating at 20 GHz. The secondary field patterns of the offset reflector fed by the matched feeds are evaluated numerically using a MATLAB code based on geometrical optics technique and verified by HFSS-PO results. Offset reflector performance such as cross-polarization, ‚àí30 dB cross-polar bandwidth, gain, and first side-lobe level are investigated for the both matched feeds.</t>
  </si>
  <si>
    <t>e21909</t>
  </si>
  <si>
    <t>56206183500;7003280153</t>
  </si>
  <si>
    <t>Debbarma, Kaushik;Bhattacharjee, Ratnajit</t>
  </si>
  <si>
    <t>Debbarma K.</t>
  </si>
  <si>
    <t>Matched feeds for offset reflector antenna using circular microstrip patch antenna</t>
  </si>
  <si>
    <t>10.1002/mmce.21909</t>
  </si>
  <si>
    <t>2-s2.0-85069852815</t>
  </si>
  <si>
    <t>National Institute of Corrections</t>
  </si>
  <si>
    <t>NIC</t>
  </si>
  <si>
    <t>['wide field', 'waveform inversion', 'unsaturated zone', 'unsaturated part', 'unsaturated domain', 'transport processes', 'tests indicated', 'standard ray', 'soil properties', 'simultaneously inverts', 'saturated zone', 'saturated part', 'saturated domain', 'reliable invert', 'proposed method', 'priori information', 'optimal solution', 'obtained compared', 'new full', 'modeled data', 'measured data', 'inversion depending', 'highly important', 'gravel aquifer', 'gpr full', 'good correspondence', 'experimental data', 'critical zone', 'borehole fillings', 'based inversion', 'aquifer systems', 'aquifer system', 'amplitude still', 'adapted accordingly']</t>
  </si>
  <si>
    <t>Crosshole radar | Effective source wavelet | Experimental data | Full-waveform inversion | GPR | Soil-aquifer system</t>
  </si>
  <si>
    <t>Characterizing the critical zone is highly important to improve the mapping of small-scale spatial heterogeneity of soil properties and the understanding of flow and transport processes. Thereby, crosshole GPR full-waveform inversion of experimental data can significantly improve imaging results of permittivity and electrical conductivity compared to standard ray-based inversion approaches. Recently, the full-waveform inversion was used to characterize the saturated domain of several different aquifers based on highly resolved permittivity maps at the decimeter-scale. Until now it was not possible to invert the entire depth range of the variably saturated soil-aquifer system including the unsaturated and saturated part of the subsurface because of the high medium contrast between the unsaturated and saturated zone and differences in borehole fillings. Here, we propose a crosshole GPR full-waveform inversion that simultaneously inverts for both the saturated and unsaturated part of the subsurface. In the proposed method, we estimate four effective source wavelets rather than one for transmitter and receiver antennae combinations being present in both saturated, both unsaturated, or saturated-unsaturated and unsaturated-saturated, respectively. The GPR full-waveform inversion that investigated the soil-aquifer system is adapted accordingly, where different source wavelets are used during the inversion depending on the transmitter and receiver being present in the saturated and/or unsaturated zone. The new full-waveform inversion was applied to image a gravel aquifer and higher resolution images were obtained compared to standard ray-based inversion. Moreover, the measured and modeled data showed a good correspondence in both shape and amplitude for antennae in the saturated domain. For transmitters and receivers in the unsaturated zone, the shape of the modeled data is also in good correspondence with the measured data, whereas in the amplitude still a misfit can be noticed. Therefore, five different starting model tests were performed to improve the results in the unsaturated domain and to define the optimal solution for the full-waveform inversion. These tests indicated that either more a priori information is needed or more data is necessary to reliable invert the unsaturated zone. Nevertheless, we have demonstrated that the new GPR full-waveform inversion for variably saturated soil-aquifer systems for different borehole fillings can be used to image the entire depth range from the critical zone and can be applied to a wide field of applications.</t>
  </si>
  <si>
    <t>60007774-126461499;60007774-126461499;60007774-126461499</t>
  </si>
  <si>
    <t>36515131700;7004082452;6603626326</t>
  </si>
  <si>
    <t>Klotzsche, Anja;Vereecken, H.;van der Kruk, Jan</t>
  </si>
  <si>
    <t>J√ºlich;J√ºlich</t>
  </si>
  <si>
    <t>Forschungszentrum J√ºlich (FZJ);Centre for High-Performance Scientific Computing in Terrestrial Systems (HPSC-TerrSys)</t>
  </si>
  <si>
    <t>60007774;126461499</t>
  </si>
  <si>
    <t>Klotzsche A.</t>
  </si>
  <si>
    <t>GPR full-waveform inversion of a variably saturated soil-aquifer system</t>
  </si>
  <si>
    <t>S0926985118306396</t>
  </si>
  <si>
    <t>10.1016/j.jappgeo.2019.103823</t>
  </si>
  <si>
    <t>2-s2.0-85069853351</t>
  </si>
  <si>
    <t>['unlike wide', 'synthetic effort', 'probe covers', 'ph obtained', 'pda complex', 'pda ).', 'one order', 'one excitation', 'magnitude wider', 'luminescence emission', 'instrumental requirements', 'improved indicator', 'favourable properties', 'emission wavelength', 'dynamic range', 'decorating eu3', 'constantly works', 'aqueous buffer', 'antenna ligand', '24 h']</t>
  </si>
  <si>
    <t>Europium complex | Luminescence | pH sensor | Real sample | Sensor microtiterplate</t>
  </si>
  <si>
    <t>An improved pH indicator derived from a new design concept for luminescent europium complexes and its favourable properties in wide-range pH sensors are introduced. By decorating Eu3+ with ligands that display widespread pKa values and an antenna ligand, this probe covers a dynamic range up to 8 pH units. Unlike wide-range pH sensors that employ multiple organic dyes with multiple pKa values, our concept requires almost no synthetic effort and only one excitation and emission wavelength which simplifies the instrumental requirements. The improved indicator only uses the chelators theonyl trifluoroacetone (TTA) as antenna ligand and pyridine dicarboxylic acid (PDA). The luminescence emission of the Eu3+-TTA-PDA complex in a 1:3:2 feed ratio in aqueous buffer is dependent of pH from pH 2‚Äì10. Sensor membranes containing Eu3+-TTA-PDA respond continuously and reversibly from pH 2‚Äì8 over 6 pH units in few minutes. This range is one order of magnitude wider than that of a previous lanthanide indicator. Additionally, we fabricated a high-throughput pH sensor microtiterplate with a dynamic range from pH 2‚Äì8 over 6 pH units. It constantly works up to 24 h. Finally, we demonstrate that the pH of some real samples taken with the sensor microtiterplate agrees well with the pH obtained by a pH glass electrode.</t>
  </si>
  <si>
    <t>60030807;60030807</t>
  </si>
  <si>
    <t>57210185213;6507832264</t>
  </si>
  <si>
    <t>Al-Qaysi, Wafaa Waleed;Duerkop, Axel</t>
  </si>
  <si>
    <t>Regensburg</t>
  </si>
  <si>
    <t>Universit√§t Regensburg</t>
  </si>
  <si>
    <t>Al-Qaysi W.W.</t>
  </si>
  <si>
    <t>Sensor and sensor microtiterplate with expanded pH detection range and their use in real samples</t>
  </si>
  <si>
    <t>S0925400519310470</t>
  </si>
  <si>
    <t>10.1016/j.snb.2019.126848</t>
  </si>
  <si>
    <t>2-s2.0-85069872738</t>
  </si>
  <si>
    <t>['type architecture', 'simple solution', 'seamless integration', 'resonance characteristic', 'proposed phased', 'phase shifters', 'impedance bandwidth', 'fi applications', 'easy fabrication', 'continuous wide', 'biasing circuit', 'array element', 'array antenna', 'antenna elements', 'also offer', 'adequate bandwidth', '98 ghz', '5g wi', '45 ¬∞', '11 dbi']</t>
  </si>
  <si>
    <t>Aperture-coupled patch antenna (ACPA) | phase shifter | phased array | substrate integrated waveguide (SIW)</t>
  </si>
  <si>
    <t>A low-cost 1 √ó 4 phased array incorporating continuously tunable substrate integrated waveguide (SIW) phase shifters is presented in this paper. Through seamless integration between antenna elements, phase shifters, and an SIW feeding network, the proposed phased array is assembled in a multilayered monolithic structure. To obtain a wide phase variation range, the electronically controllable phase shifter is constructed by introducing varactor diodes into a reflection-type architecture, which can also offer a simple solution to constitute the biasing circuit of the diodes. Due to the merits of adequate bandwidth and good radiation performance, an aperture-coupled patch antenna with multi-resonance characteristic is selected as the array element. Accordingly, a prototype of the proposed phased array was fabricated by applying standard printed circuit board (PCB) facilities. The measured results demonstrate that a continuous beam scanning range from -45¬∞ to 45¬∞ covering the whole operating band of 5.09-5.98 GHz is obtained. Meanwhile, a gain of up to 11 dBi and an impedance bandwidth of 16.1% are achieved. Owing to the features of continuous wide-angle steerable beam, easy fabrication, and integration, the proposed phased-array antenna is attractive for 5G Wi-Fi applications.</t>
  </si>
  <si>
    <t>6894-6908</t>
  </si>
  <si>
    <t>60010080;60000937;60010080;60000937;60010080;60022381</t>
  </si>
  <si>
    <t>57211723317;42861553600;16044447700;57195995716;7407079527;56040371300</t>
  </si>
  <si>
    <t>Ji, Yuan;Ge, Lei;Wang, Jianpeng;Chen, Quangang;Wu, Wen;Li, Yujian</t>
  </si>
  <si>
    <t>Beijing;Nanjing;Shenzhen</t>
  </si>
  <si>
    <t>Beijing Jiaotong University;Nanjing University of Science and Technology;Shenzhen University</t>
  </si>
  <si>
    <t>60022381;60010080;60000937</t>
  </si>
  <si>
    <t>Reconfigurable Phased-Array Antenna Using Continuously Tunable Substrate Integrated Waveguide Phase Shifter</t>
  </si>
  <si>
    <t>10.1109/TAP.2019.2927813</t>
  </si>
  <si>
    <t>2-s2.0-85069892716</t>
  </si>
  <si>
    <t>TEC2016-75934-C4-4-R</t>
  </si>
  <si>
    <t>['wireless systems', 'wave antennas', 'two leaky', 'scanning specification', 'scanning band', 'required bandwidth', 'paper addresses', 'hopping operation', 'dispersion responses', 'desired monopulse', '80 ¬∞']</t>
  </si>
  <si>
    <t>Direction of arrival (DoA) | frequency-scanning | leaky-wave antenna (LWA) | monopulse antenna</t>
  </si>
  <si>
    <t>The synthesis of frequency-scanned monopulse radiation patterns using an array of two leaky-wave antennas (LWAs) is demonstrated. The LWA array must be designed with appropriate shifted frequency-dispersion responses to fulfill the desired monopulse-scanning specification over the required bandwidth and number of channels. This is demonstrated using two manufactured LWAs in half-width microstrip technology, designed to scan in the band from 2.39 to 2.65 GHz covering a field of view (FoV) from -80¬∞ to +80¬∞ and using three frequency channels. Also, this paper addresses the procedure to estimate the direction of arrival (DoA) of an incoming beacon RF signal composed by prescribed tones distributed in the scanning band. This type of multicarrier beacon signals can be produced in wireless systems which allow for frequency-hopping operation. It is demonstrated that the proposed monopulse DoA-estimation technique combines good angular resolution and wide FoV using a simple passive antenna structure.</t>
  </si>
  <si>
    <t>7071-7086</t>
  </si>
  <si>
    <t>60014907;60014907;60014907</t>
  </si>
  <si>
    <t>57190382114;15841408400;7006760553</t>
  </si>
  <si>
    <t>Poveda-Garcia, Miguel;Canete-Rebenaque, David;Gomez-Tornero, Jose Luis</t>
  </si>
  <si>
    <t>Frequency-Scanned Monopulse Pattern Synthesis Using Leaky-Wave Antennas for Enhanced Power-Based Direction-of-Arrival Estimation</t>
  </si>
  <si>
    <t>10.1109/TAP.2019.2925970</t>
  </si>
  <si>
    <t>2-s2.0-85069897772</t>
  </si>
  <si>
    <t>['wide e', 'vert s_', 'upper bands', 'upper band', 'tm12 modes', 'tm12 mode', 'tm10 mode', 'theoretically investigated', 'successfully widened', 'simultaneously enhanced', 'simultaneous improvement', 'significantly widened', 'shorting pins', 'results depict', 'radiative tm10', 'radiation beamwidth', 'proposed antenna', 'power beamwidth', 'plane sll', 'plane hpbw', 'plane half', 'mpa working', 'lower band', 'low h', 'linear slot', 'improved bandwidth', 'impedance bandwidth', 'high h', 'dual bands', 'designed mpa', 'deeply studied', 'core radiator', 'band single', 'array factor', '77 ghz', '10 db', '04 ghz']</t>
  </si>
  <si>
    <t>Dual-band | E-plane half-power beamwidth (HPBW) | H-plane sidelobe level (SLL) | low-profile | microstrip patch antenna (MPA) | single-layer</t>
  </si>
  <si>
    <t>A dual-band single-layer microstrip patch antenna (MPA) with simultaneous improvement in impedance bandwidth and radiation beamwidth is proposed in this communication. The performances of the MPA are implemented by resonating its radiative TM10 and TM12 modes at the lower and upper bands, respectively. Initially, the far-zone radiated fields of the MPA working in the TM10 mode are theoretically investigated. It demonstrates that its E-plane half-power beamwidth (HPBW) in the lower band is significantly widened by removing the array factor between dual equivalent slots. After that, the MPA working in TM12 mode is deeply studied and analyzed. The results depict that its wide E-plane HPBW and low H-plane sidelobe level (SLL) in the upper band could be obtained by reshaping radiation patterns of its improved TM12 mode via the shorting pins. Additionally, a linear slot is cut on the core radiator so as to achieve a good impedance matching. With these arrangements, the E-plane HPBW, H-plane SLL, and impedance bandwidth of this designed MPA can be simultaneously enhanced in the dual bands. Finally, the proposed antenna is fabricated and measured. The experimental results show that the antenna has gained an improved bandwidth ( \vert S_{11}\vert &lt; -10 dB) ranging from 3.45 to 3.77 GHz and 5.75 to 6.04 GHz with two attenuation poles. Most importantly, the HPBW of its E-plane radiation pattern is successfully widened to around 135¬∞ over these dual operating bands. Moreover, the high H-plane SLL of the antenna is decreased to about -10 dB in the upper band.</t>
  </si>
  <si>
    <t>7127-7132</t>
  </si>
  <si>
    <t>60025578;60022317;60025578;60025578</t>
  </si>
  <si>
    <t>57189381832;7404201926;57205693572;36071625800</t>
  </si>
  <si>
    <t>Liu, Neng Wu;Zhu, Lei;Liu, Zhong Xun;Liu, Ying</t>
  </si>
  <si>
    <t>Dual-Band Single-Layer Microstrip Patch Antenna with Enhanced Bandwidth and Beamwidth Based on Reshaped Multiresonant Modes</t>
  </si>
  <si>
    <t>10.1109/TAP.2019.2927646</t>
  </si>
  <si>
    <t>2-s2.0-85069899955</t>
  </si>
  <si>
    <t>['times 14', 'times 1', 'safety responses', 'robust solution', 'resonance stability', 'rectifier circuits', 'radiator offer', 'power transfer', 'measurements verify', 'implanted devices', 'implantable rectenna', 'final system', 'experimentally tested', 'development stage', 'band operation', 'antenna size', '928 mhz', '406 mhz', '27 mm3']</t>
  </si>
  <si>
    <t>Implantable antenna | industrial | medical device radiocommunications services | planar inverted F-antenna (PIFA) | rectenna | rectifier | scientific and medical (ISM) band | telemetry | wireless power transfer (WPT)</t>
  </si>
  <si>
    <t>An arm-implantable rectenna, supported by a compact planar inverted F-antenna (PIFA) and a rectifier, is proposed for wireless data telemetry and power transfer in the Medical Device Radiocommunications Service (401-406 MHz) and industrial, scientific, and medical (ISM) (902.8-928 MHz) bands. The rectifier is integrated into the system by using the antenna's ground plane delivering, thus, a robust solution for the implanted devices. Each development stage is theoretically analyzed first and then experimentally tested. The antenna size is 16 \times 14 \times 1.27 mm3. The slit/slot loading techniques applied onto the radiator offer the antenna size reduction and the dual-band operation. PIFA's resonance stability is shown and its radiation and safety responses are addressed. Further, an arm-attached matching layer (ML) is proposed to enhance the wireless power link. Then, an analysis of rectifier circuits is conducted in order to obtain optimum conversion efficiency at low input powers. By following an attentive design process, the final system (rectenna) is built and tested in whole; the measurements verify our approach.</t>
  </si>
  <si>
    <t>60031155;60031155</t>
  </si>
  <si>
    <t>56381573100;15842329000</t>
  </si>
  <si>
    <t>Bakogianni, Sofia;Koulouridis, Stavros</t>
  </si>
  <si>
    <t>Rio</t>
  </si>
  <si>
    <t>University of Patras</t>
  </si>
  <si>
    <t>Bakogianni S.</t>
  </si>
  <si>
    <t>A Dual-Band Implantable Rectenna for Wireless Data and Power Support at Sub-GHz Region</t>
  </si>
  <si>
    <t>10.1109/TAP.2019.2927879</t>
  </si>
  <si>
    <t>2-s2.0-85069901471</t>
  </si>
  <si>
    <t>['traditional one', 'substrate structure', 'spatial range', 'slotline transitions', 'simulated ones', 'microstrip lines', 'loss characteristics', 'good agreement', 'feed network', 'experimental results', 'conveniently integrated', 'bfn ).', 'beamforming network', 'basic microstrip', 'almost half', '90 ¬∞', '11 dbi']</t>
  </si>
  <si>
    <t>Antenna array | beamforming network (BFN) | Butler matrix (BM) | endfire | fifth generation (5G)</t>
  </si>
  <si>
    <t>In this paper, a compact 4√ó6 Butler matrix (BM) based on microstrip lines is designed and applied to a linear antenna array. The proposed design creates four beams in four different directions within the 27.5 and 28.5 GHz band. One of the advantages of this BM is a reduction in the size of the beamforming network (BFN). In order to attain this objective, the basic microstrip-based 4√ó4 BM is designed, and then modified to a 4√ó6 BM through a dual-substrate structure to avoid crossing lines using microstrip-to-slotline transitions. The BFN is cascaded with a six-element linear antenna array with endfire radiating elements. The array can be conveniently integrated into the BFN. The resulting design benefits from low-loss characteristics, ease of realization, and low fabrication cost. The array is fabricated and tested, and the experimental results are in good agreement with the simulated ones. The multi-beam antenna size is 5.6 Œª √ó 4.6 Œª including feed lines and feed network, while the new BM design is only 3.5Œª0 √ó 1.4Œª0 , which is almost half as large as the traditional one. The measured radiation patterns show that the beams cover roughly a spatial range of 90¬∞ with a peak active gain of 11 dBi.</t>
  </si>
  <si>
    <t>6859-6869</t>
  </si>
  <si>
    <t>57210213890;56085660700;57220187172;55911871600</t>
  </si>
  <si>
    <t>Ansari, Maral;Zhu, He;Shariati, Negin;Guo, Y. Jay</t>
  </si>
  <si>
    <t>Ansari M.</t>
  </si>
  <si>
    <t>Compact Planar Beamforming Array with Endfire Radiating Elements for 5G Applications</t>
  </si>
  <si>
    <t>10.1109/TAP.2019.2925179</t>
  </si>
  <si>
    <t>2-s2.0-85069904556</t>
  </si>
  <si>
    <t>['wall parameters', 'wall imaging', 'twi ).', 'presented along', 'pole extraction', 'phase delays', 'measured results', 'layered wall', 'generalized pencil', 'essential parameters', 'calibration algorithms', 'antenna response', 'accurately estimate']</t>
  </si>
  <si>
    <t>Antenna calibration | frequency response | generalized pencil of function (GPOF) | pole extraction | through-the-wall imaging (TWI) | wall characterization</t>
  </si>
  <si>
    <t>Estimation of wall parameters is critical for focused through-the-wall imaging (TWI). In this paper, a novel algorithm based on pole extraction and wall reflection coefficients is presented to accurately estimate the essential parameters of a multi-layered wall. The generalized pencil of function (GPOF) is applied to decompose the frequency-domain received signal into a summation of ordered exponential terms and phase delays. Matching the terms with the multiple wall reflections provides equations for extracting the parameters. A frequency-domain calibration process is proposed to remove the antenna response from the measured wall response. The formulation of the proposed parameter extraction and calibration algorithms is presented along with the simulated and measured results for validation. The efficacy of the method is demonstrated on a real TWI system.</t>
  </si>
  <si>
    <t>7106-7113</t>
  </si>
  <si>
    <t>60022927;60022927;60032179;60022927;60003500</t>
  </si>
  <si>
    <t>57208125139;24435886000;57044166200;6601966749;7004255361</t>
  </si>
  <si>
    <t>Sadeghi, Sajjad;Mohammadpour-Aghdam, Karim;Ren, Kai;Faraji-Dana, Reza;Burkholder, Robert J.</t>
  </si>
  <si>
    <t>Madison;Tehran;Columbus</t>
  </si>
  <si>
    <t>University of Wisconsin-Madison;University of Tehran;The Ohio State University</t>
  </si>
  <si>
    <t>60032179;60022927;60003500</t>
  </si>
  <si>
    <t>Sadeghi S.</t>
  </si>
  <si>
    <t>A Pole-Extraction Algorithm for Wall Characterization in Through-the-Wall Imaging Systems</t>
  </si>
  <si>
    <t>10.1109/TAP.2019.2927870</t>
  </si>
  <si>
    <t>2-s2.0-85069905733</t>
  </si>
  <si>
    <t>['properly employed', 'main beam', 'flared angle', 'feed positions', 'experimentally validated', 'electric dipole', 'design parameters', 'design approach', 'arc length', 'amplitude difference']</t>
  </si>
  <si>
    <t>Bisensing radiation | circularly polarized (CP) antenna | complementary dipoles | planar antenna</t>
  </si>
  <si>
    <t>Design approach to a planar bisensing circularly polarized (CP) antenna is presented. The antenna is composed of a circular sector magnetic dipole and two concentric annular electric dipoles. At first, the flared angle, radius of the circular sector magnetic dipole, and the feed positions of electric dipole are determined by the phase difference condition for bisensing CP radiations. Then, the arc length of concentric annular electric dipoles is determined. Finally, a concentric annular parasitic element is properly employed to compensate the phase and amplitude difference. In these ways, bisensing CP antenna with the main beam in parallel to its plane can be realized by using a simple planar configuration with only a few design parameters. As experimentally validated, the proposed antenna exhibits a nearly perfect bisensing CP characteristic at 2.50 GHz band.</t>
  </si>
  <si>
    <t>6839-6846</t>
  </si>
  <si>
    <t>60009400;60009400;60009400;60009400;60022317</t>
  </si>
  <si>
    <t>57205486827;55484291200;57202969403;55491017400;7404201926</t>
  </si>
  <si>
    <t>Chen, Min Nan;Lu, Wen Jun;Wang, Lei Jie;Yang, Mei;Zhu, Lei</t>
  </si>
  <si>
    <t>Design Approach to a Novel Planar Bisensing Circularly Polarized Antenna</t>
  </si>
  <si>
    <t>10.1109/TAP.2019.2927881</t>
  </si>
  <si>
    <t>2-s2.0-85069906925</t>
  </si>
  <si>
    <t>['transmitting antenna', 'resulting isolation', 'respiration movements', 'qhc ),', 'orthogonal polarization', 'one right', 'one left', 'modified ring', 'isolation level', 'handed cp', '4 ghz', '30 db']</t>
  </si>
  <si>
    <t>Circular polarization | Doppler radar | patch antenna</t>
  </si>
  <si>
    <t>In this paper, a miniaturized circularly polarized (CP) continuous wave Doppler radar system operating at 2.4 GHz is presented. The radar front end consists of one left-handed CP (LHCP) antenna and one right-handed CP (RHCP) antenna, which share a single patch antenna aperture. Orthogonal polarization is achieved through a modified ring-shaped quadrature hybrid coupler (QHC), and the resulting isolation between the two CP antennas is better than 30 dB. With 0 dBm input power to the transmitting antenna, the proposed radar system can accurately detect heartbeat and respiration movements of human test subjects under 1 m and over a wide angular range. The single dual CP antenna achieves 280% size reduction compared to a traditional two linear polarization patch antenna array with the same isolation level.</t>
  </si>
  <si>
    <t>7022-7030</t>
  </si>
  <si>
    <t>60006191-60016849;60025084;60006191;60006191;60016849</t>
  </si>
  <si>
    <t>55511172800;26325637800;57210213036;55704587800;7004469751</t>
  </si>
  <si>
    <t>He, Yuchu;Gu, Changzhan;Ma, Haijiang;Zhu, Jiang;Eleftheriades, George V.</t>
  </si>
  <si>
    <t>Miniaturized Circularly Polarized Doppler Radar for Human Vital Sign Detection</t>
  </si>
  <si>
    <t>10.1109/TAP.2019.2927777</t>
  </si>
  <si>
    <t>2-s2.0-85069911889</t>
  </si>
  <si>
    <t>['small dipoles', 'relative polarizations', 'general 3', 'finally include', 'fast cgf', 'efficient algorithm', 'deriving accurate', 'constituent elements', 'computational time', 'completely eliminate', 'cgfs ),', 'based procedure', 'based algorithm', 'arbitrary locations', 'antenna configurations', 'analytical cgf']</t>
  </si>
  <si>
    <t>Cross correlation Green's function (CGF) | infinitesimal dipole (ID) model (IDM) | multiple-input-multiple-output (MIMO) arrays</t>
  </si>
  <si>
    <t>In this paper, we completely eliminate all numerical integrations needed to compute the far-field envelope cross correlation (ECC) in multiple-input-multiple-output (MIMO) systems by deriving accurate and efficient analytical expressions for the frequency-domain cross correlation Green's functions (CGFs), the most fundamental electromagnetic kernel needed for understanding and estimating spatial correlation metrics in multiple-antenna configurations. After deriving the analytical CGF for the most general 3-D case, we propose an efficient algorithm for fast CGF-based correlation matrix calculations in MIMO systems valid for arbitrary locations and relative polarizations of the constituent elements. We finally include some numerical examples involving 8√ó 8 and 16√ó 16 massive MIMO arrays of small dipoles to validate the proposed analytical CGF-based algorithm, which demonstrate almost 98% reduction in computational time with respect to the conventional numerical integration-based procedure.</t>
  </si>
  <si>
    <t>6947-6956</t>
  </si>
  <si>
    <t>Sarkar, Debdeep;Mikki, Said M.;Antar, Yahia M.M.</t>
  </si>
  <si>
    <t>An Efficient Analytical Evaluation of the Electromagnetic Cross Correlation Green's Function in MIMO Systems</t>
  </si>
  <si>
    <t>10.1109/TAP.2019.2927662</t>
  </si>
  <si>
    <t>2-s2.0-85069913522</t>
  </si>
  <si>
    <t>18SYXHZ0056</t>
  </si>
  <si>
    <t>['{\\ textit', 'traditional single', 'simulation results', 'ro4350b dielectric', 'proposed multi', 'near fields', 'miniature loop', 'measurement error', 'manufactured probe', 'greatly improves', 'field scanning', 'f antenna', 'electromagnetic probe', 'detection section', 'component probe', '15 ghz']</t>
  </si>
  <si>
    <t>Calibration | near-field scanning | probe</t>
  </si>
  <si>
    <t>In this paper, an electromagnetic probe is proposed for the near-field scanning. Its detection section is made of a miniature loop-wire hybrid structure, which can measure {H} _{x} , {H} _{y} , and {E} _{\textit {z}} simultaneously. It is optimized to achieve a wide working band from 0.1 to 15 GHz. The calibration and measurement error of the probe are discussed in detail. The probe is fabricated as a four-layer printed circuit board (PCB) with the RO4350B dielectric. A near-field scanning system with the manufactured probe is set up to test the near fields above a Z-type microstrip line and an inverted-F antenna. By comparing the measurement and simulation results, the accuracy of the proposed multi-component probe is verified. It greatly improves the near-field scanning efficiency compared to the traditional single-component probe.</t>
  </si>
  <si>
    <t>6821-6828</t>
  </si>
  <si>
    <t>60117753;60003970;60117753;60117753;60117753</t>
  </si>
  <si>
    <t>57196261036;7402117597;56654758200;57117222300;57202395326</t>
  </si>
  <si>
    <t>Yang, Rui;Wei, Xing Chang;Shu, Yu Fei;Yi, Da;Yang, Yan Bin</t>
  </si>
  <si>
    <t>College of Information Science and Electronic Engineering, Zhejiang University;Zhejiang University</t>
  </si>
  <si>
    <t>60117753;60003970</t>
  </si>
  <si>
    <t>Yang R.</t>
  </si>
  <si>
    <t>A Miniature Multi-Component Probe for Near-Field Scanning</t>
  </si>
  <si>
    <t>10.1109/TAP.2019.2927814</t>
  </si>
  <si>
    <t>2-s2.0-85069915616</t>
  </si>
  <si>
    <t>['top surface', 'tm211 mode', 'proposed high', 'parasitic patches', 'measured gain', 'matching characteristic', 'layer low', 'gain characteristic', 'feeding network', 'band applications', 'antenna element', '3 dbi', '10 db', '05 ghz']</t>
  </si>
  <si>
    <t>High gain | high-order resonant mode | low-temperature cofired ceramic (LTCC) | substrate integrated cavity (SIC) | substrate integrated waveguide (SIW) | W-band</t>
  </si>
  <si>
    <t>A 4√ó4 high-gain substrate integrated cavity (SIC) antenna array using multilayered low-temperature cofired ceramic (LTCC) technology is proposed and designed for W-band applications. The TM211 mode of the SIC is utilized. Two parasitic patches are introduced on the top surface of the SIC to adjust the aperture electromagnetic field distribution of the TM211 mode in the cavity for obtaining a high-gain broadside radiation pattern. A bow tie shape is adopted for the parasitic patches to improve the matching characteristic of the SIC. The SIC is modified to a stepped flared shape to improve the gain characteristic of the antenna element. Subsequently, a two-layer low-loss substrate integrated waveguide (SIW) feeding network is designed for the 4√ó4 antenna array on the basis of the proposed high-gain SIC radiating element. The proposed antenna array shows a wide measured bandwidth of 17.48% from 81.45 to 97.05 GHz at |S11| &lt; -10 dB and a measured gain of up to 20.3 dBi.</t>
  </si>
  <si>
    <t>6883-6893</t>
  </si>
  <si>
    <t>60025761-60001604;60025761-60001604;60025761-60001604;60025761-60001604</t>
  </si>
  <si>
    <t>55736906800;57203281259;57203284248;7404214795</t>
  </si>
  <si>
    <t>Wang, Xiao Chuan;Yu, Chen Wu;Qin, De Chao;Lu, Wen Zhong</t>
  </si>
  <si>
    <t>Huazhong University of Science and Technology;Ministry of Education China</t>
  </si>
  <si>
    <t>60025761;60001604</t>
  </si>
  <si>
    <t>Wang X.C.</t>
  </si>
  <si>
    <t>W-Band High-Gain Substrate Integrated Cavity Antenna Array on LTCC</t>
  </si>
  <si>
    <t>10.1109/TAP.2019.2927896</t>
  </si>
  <si>
    <t>2-s2.0-85069917276</t>
  </si>
  <si>
    <t>['waveguide wide', 'waveguide narrow', 'upper layer', 'two antennas', 'shadowing effect', 'proposed c', 'orthogonal polarizations', 'maximum gain', 'lower layer', 'improved c', 'good agreements', 'experiments demonstrate', 'excellent candidate', 'effective method', 'design method', 'band array', 'band antenna', 'aperture efficiency', '85 %.', '6 db', '5 ghz', '300 mhz']</t>
  </si>
  <si>
    <t>dual-bands | inclined slot antenna | longitudinal slot antenna | shared aperture | T-shaped transition</t>
  </si>
  <si>
    <t>In this article, an improved C/X band shared aperture waveguide slot array antenna with orthogonal polarizations is designed. The waveguide narrow-edged inclined slots are used to realize the X-band antenna array located in the upper layer. The waveguide wide-edged longitudinal slots are used to realize the C-band array located in the lower layer. A novel T-shaped transition cavity is placed in the middle of two antennas to reduce the shadowing effect of X-band on C-band antenna. To verify the design method, a 3 √ó 3 C-band array integrated with a 16 √ó 30 X-band array is discussed in detail. The measured ‚àí10 dB return loss bandwidth of C-band antenna is 300 MHz. The maximum gain is 17.6 dB at 5.5 GHz with the aperture efficiency of 85%. The good agreements between simulations and experiments demonstrate that the proposed C/X band shared aperture array antenna is a novel and effective method for dual-frequency waveguide slot array. It presents an excellent candidate for dual frequency antenna with large frequency ratio and high power capacity.</t>
  </si>
  <si>
    <t>2477-2481</t>
  </si>
  <si>
    <t>60003977-113050379;60003977;60003977</t>
  </si>
  <si>
    <t>57217725610;56997947400;26643251300</t>
  </si>
  <si>
    <t>Zong, Yao;Ding, Jun;Guo, Chenjiang</t>
  </si>
  <si>
    <t>Northwestern Polytechnical University;Xi'an Electronic Engineering Research Institute</t>
  </si>
  <si>
    <t>60003977;113050379</t>
  </si>
  <si>
    <t>An improved dual-band shared aperture waveguide slot array antenna</t>
  </si>
  <si>
    <t>10.1002/mop.31921</t>
  </si>
  <si>
    <t>2-s2.0-85069917599</t>
  </si>
  <si>
    <t>['wireless communications', 'whole ka', 'upper plate', 'single beam', 'results indicate', 'reflecting wall', 'paper presents', 'multiport isolation', 'multiple beams', 'meanwhile providing', 'luneburg lens', 'impedance matching', 'feed waveguide', 'experimentally verified', 'curved surface', 'corresponding compact', 'beam scanning', 'application potential', 'aperture efficiency', 'acceptable performances', '60 ¬∞', '45 ¬∞', '30 ¬∞']</t>
  </si>
  <si>
    <t>Air-filled | Ka-band | Luneburg lens | Luneburg reflector lens | multibeam antenna</t>
  </si>
  <si>
    <t>This paper presents a Luneburg lens and a Luneburg reflector lens along with the corresponding compact and cost-effective multibeam antennas in the Ka-band. The Luneburg lens is composed of an air-filled parallel plate waveguide (PPW) loaded with equal-sized metallic posts. The upper plate of the PPW is designed to a curved surface to meet the requirement of the equivalent refractive index profile, meanwhile providing a transition between the lens and the feed waveguide. Also, based on the law of reflection, a reflecting wall is introduced to the Luneburg lens to achieve a Luneburg reflector lens. By employing the WR28 rectangular waveguides as the feeders, the Luneburg lens/reflector lens antennas with single beam and multiple beams are designed and experimentally verified in the whole Ka-band. The multibeam Luneburg lens antenna show the beam scanning from -45¬∞ to +45¬∞ with 0.6 dB scan loss. The multibeam Luneburg reflector lens antenna show the beam scanning from 30¬∞ to 60¬∞ with 0.7 dB scan loss. Besides, the acceptable performances of aperture efficiency, impedance matching and multiport isolation are achieved. The results indicate that the works in this paper have application potential in the millimeter-wave (mmW) wireless communications.</t>
  </si>
  <si>
    <t>6829-6838</t>
  </si>
  <si>
    <t>55185375100;57218416144;56038267900;57210211399;13007707000</t>
  </si>
  <si>
    <t>Lu, Hongda;Liu, Zhipeng;Liu, Yong;Ni, Hongbin;Lv, Xin</t>
  </si>
  <si>
    <t>Compact Air-Filled Luneburg Lens Antennas Based on Almost-Parallel Plate Waveguide Loaded with Equal-Sized Metallic Posts</t>
  </si>
  <si>
    <t>10.1109/TAP.2019.2927862</t>
  </si>
  <si>
    <t>2-s2.0-85069917626</t>
  </si>
  <si>
    <t>['visitor patterns', 'thermal desorption', 'study shows', 'studied species', 'scent samples', 'scent components', 'pollination biology', 'physiological measurements', 'physiological activity', 'olfactory cues', 'native habitat', 'mass spectrometry', 'many species', 'mainly bees', 'limited overlap', 'inflorescence scent', 'gas chromatography', 'gas chromatographic', 'flower visitors', 'floral volatiles', 'floral visitors', 'floral scents', 'five species', 'electroantennographic detections', 'dynamic headspace', 'dominated either', 'congeneric visitors', 'congeneric species', 'chemical ecology', 'allium species']</t>
  </si>
  <si>
    <t>Apis | Eristalis | GC/EAD | GC/MS | Lasioglossum | Pollination</t>
  </si>
  <si>
    <t>Allium is a large monocotyledonous genus, with many species of high economic importance. Knowledge of the pollination biology and the chemical ecology of pollination in this genus is far from being complete. We studied flower visitors of some Allium species in their native habitat and how these interaction partners communicate by olfactory cues. Floral volatiles of five Mediterranean species were investigated by dynamic headspace and thermal desorption-gas chromatography/mass spectrometry. Floral visitors were observed and captured. The physiological activity of scent components in antennae of flower visitors and congeneric species was tested by gas chromatographic/electroantennographic detections. In the scent samples of the five species, 36 volatile organic compounds (VOCs) were detected. The species-specific scent profiles were dominated either by one or two aromatic compounds, or by a monoterpene. We recorded several insects on the flowers/inflorescences of the different Allium species, mainly bees and flies, with only a few visitor taxa shared among the studied species. In the physiological measurements, specific/congeneric visitors did not only respond to VOCs of the species they visited, but also to VOCs of species on which they were not recorded. Our study shows that inflorescence scent and visitor patterns do not correlate, and that although single visitors detected compounds of various Allium species, there was only a limited overlap in visitor spectrum among the species. Our study also adds several compounds to the list of floral scents being EAD-active in bees and flies.</t>
  </si>
  <si>
    <t>727-741</t>
  </si>
  <si>
    <t>Plant Systematics and Evolution</t>
  </si>
  <si>
    <t>60017697;60017697;60021199;60017697;60017697;60021199;117332505;60002963</t>
  </si>
  <si>
    <t>56375446300;57200686945;26536553100;57210208738;6602511704;6603794044;57210210600;7801627439</t>
  </si>
  <si>
    <t>Zito, Pietro;Tavella, Francesca;Pacifico, Davide;Campanella, Viviana;Sajeva, Maurizio;Carimi, Francesco;Ebmer, Andreas W.;D√∂tterl, Stefan</t>
  </si>
  <si>
    <t>Italy;Italy;Austria;Austria</t>
  </si>
  <si>
    <t>Rome;Palermo;Salzburg;Linz</t>
  </si>
  <si>
    <t>Consiglio Nazionale delle Ricerche;Universit√† degli Studi di Palermo;Universitat Salzburg;Puchenau</t>
  </si>
  <si>
    <t>60021199;60017697;60002963;117332505</t>
  </si>
  <si>
    <t>Zito P.</t>
  </si>
  <si>
    <t>Interspecific variation of inflorescence scents and insect visitors in Allium (Amaryllidaceae: Allioideae)</t>
  </si>
  <si>
    <t>10.1007/s00606-019-01601-6</t>
  </si>
  <si>
    <t>2-s2.0-85069917804</t>
  </si>
  <si>
    <t>['wearable systems', 'total efficiency', 'results show', 'rectifying circuit', 'proposed antenna', 'power supply', 'paper presents', 'one solution', 'novel technique', 'modal analysis', 'matching network', 'low cost', 'key challenges', 'impedance bandwidth', 'harmonics suppression', 'harmonic reradiation', 'filtering antenna', 'developed antenna', 'design concept', 'coupling coefficients', 'conjugate matched', 'complex impedance', 'compact size', 'characteristic mode', 'broadband operation', 'ageing population']</t>
  </si>
  <si>
    <t>complex impedance matching | energy harvesting | filtering antenna | wearable systems</t>
  </si>
  <si>
    <t>Wearable systems are important for future smart home care for the disabled and ageing population. One of the key challenges is the power supply. One solution is to develop an energy harvesting system suitable for providing power wirelessly. The matching network and filter in traditional energy harvesting system occupy lots of space, introduce additional losses, and reduce the total efficiency. This paper presents a novel filtering antenna suitable for wearable energy harvesting systems. The developed antenna has a broadband operation, harmonics suppression, compact size, and low cost. Firstly, a novel technique for broadband filtering antenna modeling and design in order to realize complex input impedance is presented. By adjusting the external quality factors and coupling coefficients of the resonators, complex impedance matching can be realized. Then, the theory of characteristic mode is used for the modal analysis of the filtering antenna. To verify the design concept, a C-band circularly polarized filtering antenna with complex impedance is designed and fabricated. The results show that the impedance bandwidth is more than 14.5% with a peak gain higher than 8.5¬†dBi. The proposed antenna is conjugate matched to the rectifying circuit at 5.8¬†GHz and mismatched at the second harmonic frequency to suppress the harmonic reradiation, leading to a compact rectenna structure.</t>
  </si>
  <si>
    <t>e2661</t>
  </si>
  <si>
    <t>60003977-60102437;60010818;60010818;60102437;60003977</t>
  </si>
  <si>
    <t>26427607000;7403257414;27168499400;7402016766;10140403100</t>
  </si>
  <si>
    <t>Dong, Yazhou;Gao, Steven;Luo, Qi;Dong, Shi wei;Wei, Gao</t>
  </si>
  <si>
    <t>Beijing;Canterbury;Xi'an</t>
  </si>
  <si>
    <t>China Academy of Space Technology;University of Kent;Northwestern Polytechnical University</t>
  </si>
  <si>
    <t>60102437;60010818;60003977</t>
  </si>
  <si>
    <t>Filtering antennas for energy harvesting in wearable systems</t>
  </si>
  <si>
    <t>10.1002/jnm.2661</t>
  </si>
  <si>
    <t>2-s2.0-85069924846</t>
  </si>
  <si>
    <t>GZU</t>
  </si>
  <si>
    <t>['wuliuan stage', 'widespread distribution', 'water deposits', 'valve morphology', 'usually occur', 'three species', 'three short', 'stalked eye', 'south china', 'relatively deep', 'present study', 'one specimen', 'new specimens', 'new species', 'miaolingian series', 'kaili biota', 'guanshan biota', 'dorsal margin', 'disarticulated valves', 'balang formation', '.¬† tylodesa', '.¬† sinensis', '.¬† bispinosa']</t>
  </si>
  <si>
    <t>arthropod | Balang Biota | Cambrian | China | Guizhou | Tuzoia</t>
  </si>
  <si>
    <t>Tuzoia is a large, bivalved Cambrian arthropod having a widespread distribution in shallow-shelf to deeper marine Lagerst√§tten; stratigraphically it ranges from Cambrian Series 2 through the Miaolingian Series. In the present study, three species are recognized from relatively deep-water deposits of the Balang Formation (Cambrian Stage 4) of Guizhou, South China: Tuzoia sinensis Pan, 1957, T.¬†bispinosa Yuan et Zhao, 1999 and T.¬†lazizhaiensis sp. nov. The new species is unique in having 6‚Äì10 small marginal spines on the dorsal margin, an inflated anterior margin with three short, closely spaced marginal spines. These remains, which usually occur as disarticulated valves, are inferred to be parautochthonous. One new specimen of T.¬†lazizhaiensis shows a stalked eye and antenna. New Tuzoia material from the Kaili Biota (Cambrian: Wuliuan Stage) of Guizhou, and from the Guanshan Biota (Cambrian Stage 4) of Yunnan, China, provide additional comparative information about the genus. Some new specimens of T.¬†bispinosa from the Kaili Biota provide information on valve morphology and palaeoecology. One specimen of T.¬†sinensis from the Guanshan Biota provides information on the appendages, and one specimen of T.¬†tylodesa, from the Guanshan Biota adds provides information on the trunk and appendages.</t>
  </si>
  <si>
    <t>719-742</t>
  </si>
  <si>
    <t>Papers in Palaeontology</t>
  </si>
  <si>
    <t>60005027-60003500;60003500;60005027;60005027;60005027</t>
  </si>
  <si>
    <t>56480105100;7004543081;35320222400;57190617362;57202887103</t>
  </si>
  <si>
    <t>Wen, Rongqin;Babcock, Loren E.;Peng, Jin;Liu, Shuai;Liang, Boyan</t>
  </si>
  <si>
    <t>Guiyang;Columbus</t>
  </si>
  <si>
    <t>Guizhou University;The Ohio State University</t>
  </si>
  <si>
    <t>60005027;60003500</t>
  </si>
  <si>
    <t>Wen R.</t>
  </si>
  <si>
    <t>The bivalved arthropod Tuzoia from the Balang Formation (Cambrian Stage 4) of Guizhou, China, and new observations on comparative species</t>
  </si>
  <si>
    <t>10.1002/spp2.1262</t>
  </si>
  <si>
    <t>2-s2.0-85069925812</t>
  </si>
  <si>
    <t>['term stability', 'simultaneously reducing', 'proposed method', 'pml regions', 'pbcs ).', 'open space', 'nonconforming mixed', 'mixed tetrahedral', 'hexahedral grids', 'electromagnetic simulations', 'electromagnetic scattering', 'computational domain']</t>
  </si>
  <si>
    <t>Discontinuous Galerkin time domain (DGTD) method | electromagnetic scattering by periodic structures | nonconforming mixed-element mesh | oblique incidence | perfectly matched layer (PML) implementation</t>
  </si>
  <si>
    <t>A nonconforming mixed-element (tetrahedral/hexahedral) discontinuous Galerkin time-domain (DGTD) method with a perfectly matched layer (PML) absorber is proposed to analyze the electromagnetic scattering from doubly periodic structures. An efficient auxiliary differential equation (ADE)-based PML implementation is presented with transformed field variables introduced by the time-domain periodic boundary conditions (PBCs). The proposed PML implementation performs well in absorbing the waves with high-order Floquet modes. Additionally, a mixed-order DGTD method is introduced to improve the proposed PML implementation's long-term stability and reduce the total computational cost. Based on the mixed tetrahedral and hexahedral grids, the nonconforming DGTD method can provide accurate field distribution near complex scattering geometries while simultaneously reducing the degrees of freedom (DoF) in the rest of the computational domain, including the open space and PML regions. Finally, electromagnetic simulations are presented to demonstrate the applicability, accuracy, and efficiency of the proposed method.</t>
  </si>
  <si>
    <t>6979-6988</t>
  </si>
  <si>
    <t>57204502485;15119076800;54410262300;55925714300</t>
  </si>
  <si>
    <t>Bao, Huaguang;Kang, Lei;Campbell, Sawyer D.;Werner, Douglas H.</t>
  </si>
  <si>
    <t>Bao H.</t>
  </si>
  <si>
    <t>PML Implementation in a Nonconforming Mixed-Element DGTD Method for Periodic Structure Analysis</t>
  </si>
  <si>
    <t>10.1109/TAP.2019.2927663</t>
  </si>
  <si>
    <t>2-s2.0-85069927277</t>
  </si>
  <si>
    <t>['wavelength due', 'total antenna', 'spacing reducer', 'simulation results', 'proposed gcss', 'physical change', 'massive structure', 'junction waveguides', 'good agreement', 'gcss benefit', 'feeding network', 'circular polarizations', 'circular gcs', 'called linear', 'arrangement act', 'antenna array', 'although using', 'also prevents', 'accomplish linear']</t>
  </si>
  <si>
    <t>circular polarization | grating lobe suppression | grid cover structure | horn antenna array | linear polarization</t>
  </si>
  <si>
    <t>In this letter, a 2 √ó 2 pyramidal horn antenna array is presented to accomplish linear and circular polarizations with suppressed grating lobes using removable grid cover structures (GCSs) mounted on the top of the antenna array. The spacing between the unit cells becomes farther than a wavelength due to electrically large pyramidal horns and the feeding network. The proposed GCSs, called linear and circular GCS, in this arrangement act as a spacing reducer between the apertures of the horn antennas without the need of physical change of the spacings. Thereby, the desired array factor with newly created apertures can be realized. Although using both GCSs benefit to suppress the highest-level grating lobe, the circular GCS also converts the polarization to circular. The feeding network, which also prevents a formal array factor due to its massive structure, is made up of equal power dividers with T-junction waveguides. The proposed horn arrays, the feeding network, and both GCSs are fabricated, and the total antenna is measured to validate the simulation results. A good agreement is achieved between simulations and measurements.</t>
  </si>
  <si>
    <t>2520-2526</t>
  </si>
  <si>
    <t>60019963;60019963;60019963</t>
  </si>
  <si>
    <t>57188850656;56780313400;36876351600</t>
  </si>
  <si>
    <t>Ordek, Sezgin;Yamac, Yunus E.;Kizilay, Ahmet</t>
  </si>
  <si>
    <t>Ordek S.</t>
  </si>
  <si>
    <t>Grating lobe suppression using grid cover structures on horn arrays with linear and circular polarizations</t>
  </si>
  <si>
    <t>10.1002/mop.31936</t>
  </si>
  <si>
    <t>2-s2.0-85069928694</t>
  </si>
  <si>
    <t>['transformation formulas', 'time increments', 'shaped high', 'research discusses', 'presented using', 'moving system', 'moving cone', 'micromotion target', 'micromotion characteristics', 'lorentz finite', 'laboratory system', 'incident wave', 'field components', 'difference time']</t>
  </si>
  <si>
    <t>Lorentz finite-difference time-domain (Lorentz-FDTD) | micromotion | moving target</t>
  </si>
  <si>
    <t>Micromotion characteristics of conical-shaped high-speed moving targets are presented using the Lorentz finite-difference time-domain (Lorentz-FDTD) method. This research discusses the transformation formulas of the space and time increments, the incident wave, the field components between the moving system, and the laboratory system in case of a micromotion target. The validity and accuracy of the proposed transformation formulas are verified by presenting the results for a moving cone and a hemisphere-cylinder combination target.</t>
  </si>
  <si>
    <t>7174-7179</t>
  </si>
  <si>
    <t>8858565400;57225005749;57210204884;57210203822;10140403100</t>
  </si>
  <si>
    <t>Zheng, Kuisong;Li, Yajing;Qin, Shuting;An, Kang;Wei, Gao</t>
  </si>
  <si>
    <t>Zheng K.</t>
  </si>
  <si>
    <t>Analysis of Micromotion Characteristics from Moving Conical-Shaped Targets Using the Lorentz-FDTD Method</t>
  </si>
  <si>
    <t>10.1109/TAP.2019.2927625</t>
  </si>
  <si>
    <t>2-s2.0-85069933786</t>
  </si>
  <si>
    <t>['true aoa', 'snr ).', 'significantly confined', 'reasonable signal', 'radio frequency', 'quick estimation', 'promising solution', 'precise estimation', 'pas correlation', 'paper proposes', 'noise ratio', 'major challenge', 'lower frequency', 'hpbw ),', 'highly correlated', 'hardware demonstration', 'future terahertz', 'finally validated', 'efficiently carried', 'different frequencies', 'big number', 'aoa estimation', 'antenna model', 'antenna gain', 'angular spectrums']</t>
  </si>
  <si>
    <t>Angle-of-arrival (AoA) estimation | channel sounding measurement | directive antenna | power-angular spectrum | terahertz (THz) communication</t>
  </si>
  <si>
    <t>The future terahertz (THz) communication is a promising solution to the high data rate and short-range communication due to its broad available bandwidth. However, the high propagation path loss and the limited output power of the amplifier require highly directive antennas with high antenna gain in order to realize a reasonable signal-to-noise ratio (SNR). An angle-of-arrival (AoA) estimation is necessary to adjust the main lobe direction of the antenna. A major challenge of the AoA estimation is the compromise between accuracy and time consumption due to the big number of main lobe directions. This paper proposes a novel efficient AoA algorithm, which utilizes the fact that the power-angular spectrums (PASs) of different frequencies are highly correlated and the THz communication devices are equipped with radio frequency (RF) frontends of lower frequency. By means of a rough and quick estimation at the lower frequency, the range of the true AoA can be significantly confined and the precise estimation can be efficiently carried out. To begin with, an antenna model with discrete main lobe directions is proposed and the relationship between antenna gain, half power beamwidth (HPBW), and number of main lobe directions is analyzed. The PAS correlation is then validated with channel sounding measurement. The two-step AoA estimation algorithm is derived, formulated, and finally validated with hardware demonstration.</t>
  </si>
  <si>
    <t>7097-7105</t>
  </si>
  <si>
    <t>60007902;60007902;60007902;60007902</t>
  </si>
  <si>
    <t>55532480200;36141742700;55662170000;8938304000</t>
  </si>
  <si>
    <t>Peng, Bile;Guan, Ke;Rey, Sebastian;Kurner, Thomas</t>
  </si>
  <si>
    <t>Power-Angular Spectra Correlation Based Two Step Angle of Arrival Estimation for Future Indoor Terahertz Communications</t>
  </si>
  <si>
    <t>10.1109/TAP.2019.2927892</t>
  </si>
  <si>
    <t>2-s2.0-85069946790</t>
  </si>
  <si>
    <t>['uesla ).', 'total number', 'sampled matrix', 'proposed method', 'obtained results', 'nonzero eigenvalues', 'introduced method', 'given pattern', 'excitation coefficients', 'esla ).', 'eigenvector decomposition', 'corresponding eigenvectors', 'comprehensive examples', 'array elements', 'af synthesis']</t>
  </si>
  <si>
    <t>antenna array | array factor synthesis | unequally spaced linear array</t>
  </si>
  <si>
    <t>In this article, a new noniterative beam shaping method is introduced to synthesise array factor (AF) of an unequally spaced linear array (UESLA). The proposed method is based on eigenvector decomposition of sampled data matrix of a given pattern. Using matrix analysis, the eigenvalues and their corresponding eigenvectors of the sampled matrix are determined. It is shown that the eigenvalues and eigenvectors of the sampled matrix are related to the locations and complex excitation coefficients of the array elements. According to the concept of generalized eigenvalue concept, the solution of locations and excitation coefficients is derived using least square method. In order to reduce the number of array elements, singular value decomposition is applied to obtain a low ranked matrix using rejection of nonzero eigenvalues. Using the approximated sampled matrix, the excitation and locations of the optimized array elements are calculated. A few comprehensive examples are investigated to verify the accuracy of the proposed method and the obtained results are compared with those of an equally spaced linear array (ESLA). It is shown that the total number of array elements in an UESLA is less than that of ESLA, which is the most advantage of the introduced method in AF synthesis.</t>
  </si>
  <si>
    <t>e21921</t>
  </si>
  <si>
    <t>Alijani, Mohammad G.H.;Neshati, Mohammad H.</t>
  </si>
  <si>
    <t>A new noniterative method for pattern synthesis of unequally spaced linear arrays</t>
  </si>
  <si>
    <t>10.1002/mmce.21921</t>
  </si>
  <si>
    <t>2-s2.0-85070072988</t>
  </si>
  <si>
    <t>['wireless systems', 'wide arbw', 'well used', 'rectangular slot', 'proposed antenna', 'opposite side', 'microwave access', 'measured 10', 'impressive arbw', 'ground plane', 'cp antenna', 'c band', 'another feature', '54 ghz', '52 ghz', '48 ghz']</t>
  </si>
  <si>
    <t>axial ratio | circular polarization | monopole antenna | ultrawideband</t>
  </si>
  <si>
    <t>A broadband circularly polarized (CP) planar monopole antenna is proposed here for ultrawideband (UWB) communication. The antenna is composed of a modified annular ring patch fed by a tapered microstrip line and a rectangular semiground plane on the opposite side of the substrate. Capability of generating wide axial ratio bandwidth (ARBW) is another feature of the proposed antenna. Wide ARBW is achieved by introducing a rectangular slot and a stub in the ground plane. The CP antenna has an impressive ARBW of 5.52 GHz (81.42%, 4.02-9.54 GHz) within the UWB frequency range (3.1-10.6 GHz). Measured 10-dB return loss bandwidth of the proposed antenna is 120.86% centered at 7.48 GHz (2.96-12 GHz). The proposed antenna is well used for wireless local area network (5.2 and 5.8 GHz), Worldwide Interoperability for Microwave Access (5.5 GHz), and other wireless systems in C band as well as CP-UWB antenna communication.</t>
  </si>
  <si>
    <t>e21918</t>
  </si>
  <si>
    <t>Circularly polarized planar monopole antenna for ultrawideband applications</t>
  </si>
  <si>
    <t>10.1002/mmce.21918</t>
  </si>
  <si>
    <t>2-s2.0-85070089163</t>
  </si>
  <si>
    <t>['volcanic breccia', 'unstable area', 'two series', 'two bridges', 'time interval', 'steep slope', 'soil sampling', 'slope fails', 'site measurement', 'site investigation', 'saturated layers', 'river basin', 'river bank', 'results imply', 'provincial road', 'paper reports', 'maximum depth', 'mapping using', 'long traveling', 'landslide occurred', 'landslide materials', 'laboratory tests', 'flow velocity', 'farm fields', 'farm field', 'failure mechanism', 'enlarging volume', 'destroyed due', 'debris materials', 'debris flow', 'covers geological', 'civilization area', 'cigunung sub', 'brebes regency', 'balancing depth', 'approximately 28', 'antecedent rainfalls', '507 ¬†', '30 ¬†', '25 houses']</t>
  </si>
  <si>
    <t>Antecedent rainfall | Central Java | Debris flow | Entrainment process | LS-RAPID | Steep slope</t>
  </si>
  <si>
    <t>On 22 February 2018 at 08:00 am, a landslide occurred in the dense conserved forest area of the Cigunung Sub-River Basin at Pasir Panjang Village, Brebes Regency of Central Java Province, Indonesia. The landslide materials transformed into debris and flowed down along the river channel rapidly with a distance of more than 2¬†km, causing 18 people dead and 14 people injured. About 8.5¬†ha of farm fields, two bridges, 507¬†m of the provincial road, and 25 houses were destroyed due to the impact of debris flow. This paper reports the site investigation of Pasir Panjang landslide conducted in early June 2018 which covers geological on-site measurement, soil sampling for laboratory tests, and mapping using the unmanned aerial vehicle. Results imply that the source of Pasir Panjang landslide came from a highly weathered layer of volcanic breccia which fails from a steep slope. The landslide materials then entrained weathered tuffaceous sandstone and volcanic breccia layers along the river bank. Hydro-meteorological data shows that the two series of antecedent rainfalls in 10 consecutive days may generate the excess pore water pressure and high saturation condition within the landslide and debris flow area. The balancing depth of saturated soil layer then calculated to estimate the pore water pressure by using the slope infiltration distributed equilibrium model at each time interval of rainfall. We used the LS-RAPID numerical model to simulate the integration of failure mechanism of Pasir Panjang landslide and its debris motion behavior. The simulation results show that the slope fails from the unstable area of approximately 28,000¬†m2 with the velocity around 13‚Äì14¬†m/s and the maximum depth of 25‚Äì26¬†m. The landslide materials transformed into debris when hit the provincial road with the velocity of more than 30¬†m/s and traveling down rapidly to the farm field and civilization area. From this study and investigation, we concluded the enlarging volume, flow velocity, and long traveling of the debris materials of Pasir Panjang landslide controlled by the steep slope topography, highly weathered volcanic breccia, and saturated layers in the vicinity of the river and farm field area.</t>
  </si>
  <si>
    <t>2219-2232</t>
  </si>
  <si>
    <t>60069380;60069380;112875941;60069380;112875941</t>
  </si>
  <si>
    <t>56192896200;24333853000;57210284885;36967808600;36080902500</t>
  </si>
  <si>
    <t>Setiawan, Hendy;Wilopo, Wahyu;Wiyoso, Tuban;Fathani, Teuku Faisal;Karnawati, Dwikorita</t>
  </si>
  <si>
    <t>Yogyakarta;Jakarta</t>
  </si>
  <si>
    <t>Universitas Gadjah Mada;Indonesian Agency for Meteorology</t>
  </si>
  <si>
    <t>60069380;112875941</t>
  </si>
  <si>
    <t>Setiawan H.</t>
  </si>
  <si>
    <t>Investigation and numerical simulation of the 22 February 2018 landslide-triggered long-traveling debris flow at Pasir Panjang Village, Brebes Regency of Central Java, Indonesia</t>
  </si>
  <si>
    <t>10.1007/s10346-019-01245-0</t>
  </si>
  <si>
    <t>2-s2.0-85070193376</t>
  </si>
  <si>
    <t>MR/S017666/1</t>
  </si>
  <si>
    <t>['user equipments', 'unlike co', 'ue side', 'ue relying', 'pilot contamination', 'orthogonal uplink', 'multiuser interference', 'less pronounced', 'large number', 'input multiple', 'improves significantly', 'gain introduced', 'fully efficient', 'form expression', 'downlink pilots', 'downlink channel', 'different capacity', 'data decoding', 'conjugate beamforming', 'coherently serve', 'channel hardening', 'cell interference', 'bounding techniques', 'assuming single', 'antenna aps', 'access points']</t>
  </si>
  <si>
    <t>achievable downlink rate | capacity lower bound | Cell-free massive MIMO | channel hardening | conjugate beamforming | downlink training | max-min fairness power control</t>
  </si>
  <si>
    <t>Cell-free Massive MIMO (multiple-input multiple-output) refers to a distributed Massive MIMO system where all the access points (APs) cooperate to coherently serve all the user equipments (UEs), suppress inter-cell interference and mitigate the multiuser interference. Recent works demonstrated that, unlike co-located Massive MIMO, the channel hardening is, in general, less pronounced in cell-free Massive MIMO, thus there is much to benefit from estimating the downlink channel. In this study, we investigate the gain introduced by the downlink beamforming training, extending the previously proposed analysis to non-orthogonal uplink and downlink pilots. Assuming single-antenna APs, conjugate beamforming and independent Rayleigh fading channel, we derive a closed-form expression for the per-user achievable downlink rate that addresses channel estimation errors and pilot contamination both at the AP and UE side. The performance evaluation includes max-min fairness power control, greedy pilot assignment methods, and a comparison between achievable rates obtained from different capacity-bounding techniques. Numerical results show that downlink beamforming training, although increases pilot overhead and introduces additional pilot contamination, improves significantly the achievable downlink rate. Even for large number of APs, it is not fully efficient for the UE relying on the statistical channel state information for data decoding.</t>
  </si>
  <si>
    <t>5153-5169</t>
  </si>
  <si>
    <t>60009358;60029738;60016575;60009358</t>
  </si>
  <si>
    <t>49961401400;25628544400;7006459680;35555550500</t>
  </si>
  <si>
    <t>Interdonato, Giovanni;Ngo, Hien Quoc;Frenger, Pal;Larsson, Erik G.</t>
  </si>
  <si>
    <t>United Kingdom;Sweden;Sweden</t>
  </si>
  <si>
    <t>Belfast;Stockholm;Linkoping</t>
  </si>
  <si>
    <t>Queen's University Belfast;Ericsson Sweden;Linkoping University</t>
  </si>
  <si>
    <t>60029738;60016575;60009358</t>
  </si>
  <si>
    <t>Interdonato G.</t>
  </si>
  <si>
    <t>Downlink Training in Cell-Free Massive MIMO: A Blessing in Disguise</t>
  </si>
  <si>
    <t>10.1109/TWC.2019.2933831</t>
  </si>
  <si>
    <t>2-s2.0-85070205804</t>
  </si>
  <si>
    <t>['weak absorption', 'vapor plumes', 'tunable mid', 'trial period', 'topographic target', 'tdg vapor', 'system parameters', 'strong absorption', 'signal ratio', 'receiver system', 'real time', 'monitored continuously', 'mobile platform', 'lidar subsystems', 'laser wavelengths', 'laser radiation', 'laboratory measurement', 'ir spectra', 'interfering molecules', 'cassegrain telescope', 'built using', 'also studied', '45 œºm', '300 œºm']</t>
  </si>
  <si>
    <t>DIAL | Lidar | Remote detection | Thiodiglycol</t>
  </si>
  <si>
    <t>A tunable mid-infrared differential absorption lidar (DIAL) mounted on a mobile platform has been built for long range remote detection of thiodiglycol (TDG) vapor plumes. The IR spectra of TDG have been analyzed from available spectroscopy database and from the laboratory measurement. Based on the analysis, laser wavelengths at 3.190 and 3.300 Œºm have been selected as Œªon (strong absorption) and Œªoff (weak absorption) in the measurements. The influence of interfering molecules at these wavelengths has been also studied. The lidar return signal and sensitivity of the system have been numerically simulated based on the system parameters. The experimental DIAL system has been built using an optical parametric oscillator (OPO) based tunable laser operating in the wavelength band 3.0‚Äì3.45 Œºm as a transmitter and Cassegrain telescope having 200 mm diameter mirror integrated with thermoelectric cooled mercury cadmium telluride (MCT) detector as a receiver. The trans-receiver system is mounted on a pan-tilt that enables the aerial scanning operations. The lidar subsystems have been assembled and integrated on a mobile platform for conducting field experiments. An initial field testing of the system has been carried out at a remote site using the enclosed chamber containing the TDG vapor. The chamber was erected at a distance of about 950 m acted as a topographic target that reflected the laser radiation. The differential absorption signal in terms of signal ratio has been monitored continuously in real time during the trial period. The varying column content ranging from 10 to 200 ppm √ó m under dynamic atmospheric conditions has been calculated and discussed in this paper.</t>
  </si>
  <si>
    <t>60069483;60069483;60069483;60069483</t>
  </si>
  <si>
    <t>15840990200;7006711121;55696190600;57210288752</t>
  </si>
  <si>
    <t>Veerabuthiran, S.;Razdan, A. K.;Jindal, M. K.;Prasad, Girraj</t>
  </si>
  <si>
    <t>Laser Science and Technology Centre India</t>
  </si>
  <si>
    <t>Veerabuthiran S.</t>
  </si>
  <si>
    <t>Open field testing of mid IR DIAL for remote detection of thiodiglycol vapor plumes in the topographic target configuration</t>
  </si>
  <si>
    <t>S0925400519310329</t>
  </si>
  <si>
    <t>10.1016/j.snb.2019.126833</t>
  </si>
  <si>
    <t>2-s2.0-85070211835</t>
  </si>
  <si>
    <t>['unequal series', 'sidelobe level', 'proposed antenna', 'overall size', 'low sidelobe', 'good candidate', 'final prototype', 'cubesat ).', 'broadband characteristic', 'array design', 'aperture efficiency', '82 ghz', '5 %.', '2 ghz', '03 dbic']</t>
  </si>
  <si>
    <t>aperture efficiency | circular polarization | low sidelobe | planar antenna | small satellite | unequal power divider</t>
  </si>
  <si>
    <t>A planar broadband circularly polarized (CP) X-band array antenna with low sidelobe and high aperture efficiency is presented for small satellite applications. The array design is composed of 4 √ó 4 broadband CP stacked patch elements, which are fed by a feeding network consisted of unequal series-parallel power dividers to achieve the low sidelobe and high aperture efficiency. The final prototype with overall size of 100 mm √ó 100 mm √ó 3 mm (2.73Œª0 √ó 2.73Œª0 √ó 0.082Œª0 at 8.2 GHz) was fabricated and measured. The antenna has a broadband characteristic with |S11| ' ‚àí10 dB bandwidth of 15.9% (7.52-8.82 GHz) and 3-dB axial ratio bandwidth of 11.95% (7.63-8.60 GHz). Also, it achieves an excellent broadside CP radiation with a gain of 17.2-20.03 dBic, a sidelobe level of '‚àí20 dB, and aperture efficiency of 65% to 97.5%. With these features, the proposed antenna is a good candidate for high-speed data downlink onboard small satellites (MiniSat, MicroSat, NanoSat, and CubeSat).</t>
  </si>
  <si>
    <t>e21914</t>
  </si>
  <si>
    <t>60071354;60071354;60071354;60071354</t>
  </si>
  <si>
    <t>36976575100;57210312472;36925931600;56024061300</t>
  </si>
  <si>
    <t>Ta, Son Xuat;Le, Van Du;Nguyen, Khac Kiem;Dao-Ngoc, Chien</t>
  </si>
  <si>
    <t>Planar circularly polarized X-band array antenna with low sidelobe and high aperture efficiency for small satellites</t>
  </si>
  <si>
    <t>10.1002/mmce.21914</t>
  </si>
  <si>
    <t>2-s2.0-85070263881</t>
  </si>
  <si>
    <t>['wide beamwidth', 'stable gain', 'proposed antenna', 'power beamwidth', 'pattern bandwidth', 'measured front', 'magnetic dipole', 'layer structure', 'impedance bandwidth', 'electric dipole', 'cross polarization', 'basic tsa', '3 dbi', '25 ghz', '15 db']</t>
  </si>
  <si>
    <t>magneto-electric | tapered slot antenna | wide beamwidth | wideband</t>
  </si>
  <si>
    <t>In this article, a wideband planar magneto-electric (ME) tapered slot antenna (TSA) with wide beamwidth both in the E-plane and H-plane is investigated. By simply etching slots on the basic TSA, which can function as a combination of magnetic dipole and electric dipole, stable unidirectional patterns with wide beamwidth are obtained. The metal ground plane is further modified to realize wide beamwidth across a wide frequency bandwidth. Moreover, a double-layer structure is employed to suppress the cross polarization. The measured results show that the proposed antenna can achieve an impedance bandwidth of 51.7% (7.22-12.25 GHz) with a stable gain of 2.3 dBi, and a pattern bandwidth of 43% (7.8-12.2GHz) for more than 135¬∞ half-power beamwidth. The measured front-to-back (F/B) ratio is more than 15 dB in the pattern bandwidth.</t>
  </si>
  <si>
    <t>e21910</t>
  </si>
  <si>
    <t>60025578;60025578;60088576;60025578;60025578</t>
  </si>
  <si>
    <t>57202736159;35265490700;57192581573;26656467500;57199242751</t>
  </si>
  <si>
    <t>Yang, Kai Wen;Zhang, Fu Shun;Li, Chao;Zhao, Gang;Zhang, Fan</t>
  </si>
  <si>
    <t>Lianyungang;Xi'an</t>
  </si>
  <si>
    <t>Jiangsu Automation Research Institute;Xidian University</t>
  </si>
  <si>
    <t>60088576;60025578</t>
  </si>
  <si>
    <t>Yang K.W.</t>
  </si>
  <si>
    <t>A wideband planar magneto-electric tapered slot antenna with wide beamwidth</t>
  </si>
  <si>
    <t>10.1002/mmce.21910</t>
  </si>
  <si>
    <t>2-s2.0-85070283230</t>
  </si>
  <si>
    <t>C/41/2013-PC-II</t>
  </si>
  <si>
    <t>['understanding response', 'time trend', 'thus altering', 'temporal trends', 'temporal distribution', 'temperature modifies', 'spatial variability', 'significant changes', 'significant association', 'relative entropy', 'recent past', 'rainfall uniformity', 'rainfall distribution', 'precipitation feedbacks', 'low intensity', 'distant past', 'atmospheric temperature']</t>
  </si>
  <si>
    <t>India | Rainfall uniformity | Relative entropy | Temperature trend</t>
  </si>
  <si>
    <t>Understanding response of temporal distribution, timing, frequency and amount of high and low intensity rainfall to warming is important in water resources management. In this paper, Relative Entropy is used to investigate the spatial variability and change in uniformity of rainfall distribution over India. Temporal trends in atmospheric temperature can alter the frequency and amount of high and low intensity rainfall events, which influence the uniformity of rainfall distribution. The study is divided into two time periods, 1951‚Äì1980 and 1981‚Äì2010 based on time trend in annual mean temperature. The sensitivity of rainfall uniformity and high and low intensity rainfall events to annual mean temperature and the degree of coherence between them are investigated. The uniformity of rainfall distribution shows a significant spatial variability. Significant changes are observed in both the amount and timing of rainfall across India. A significant association between rainfall uniformity and low intensity of rainfall is observed in the recent past over a larger aerial extent compared to the distant past. It is concluded that rise in temperature modifies both high and low intensity rainfall events, thus altering the uniformity in rainfall distribution. A regionally varied strength of coherence between rainfall uniformity and high and low intensity rainfall is observed which may be due to regionally dependent soil moisture-precipitation feedbacks.</t>
  </si>
  <si>
    <t>57193578210;6603910469</t>
  </si>
  <si>
    <t>Dey, Pankaj;Mujumdar, P. P.</t>
  </si>
  <si>
    <t>Dey P.</t>
  </si>
  <si>
    <t>On the uniformity of rainfall distribution over India</t>
  </si>
  <si>
    <t>S0022169419307449</t>
  </si>
  <si>
    <t>10.1016/j.jhydrol.2019.124017</t>
  </si>
  <si>
    <t>2-s2.0-85070287875</t>
  </si>
  <si>
    <t>JP17K07562</t>
  </si>
  <si>
    <t>['z axis', 'yellow increased', 'time fixed', 'three axes', 'sulfur particles', 'snow surface', 'snow samples', 'snow accumulation', 'significant correlation', 'seasonably variable', 'results indicated', 'potentially dangerous', 'point observations', 'l *).', 'ground observers', 'fumarolic gases', 'fumarolic gas', 'fumarolic areas', 'direct impact', 'digital camera', 'depths ranging', 'covered location', 'color levels', 'central japan', 'b *),', 'alpine areas', 'aerial images', '5 cm', '001 ).']</t>
  </si>
  <si>
    <t>CIE-Lab color space | Colorimeter | Fumarolic gas | Sulfur compounds | UAV</t>
  </si>
  <si>
    <t>The sulfur-bearing volcanic gases SO2 and H2S have a direct impact on ecosystems and can endanger human health. Timely information regarding dispersion patterns of fumarolic gases is crucial for predicting potential impacts. However, real-time fixed-point observations are difficult in alpine areas where snow accumulation is seasonably variable, in addition to being potentially dangerous to on-the-ground observers. Thus, in this study we tested a novel technique using a colorimeter, digital camera, and an unmanned aerial vehicle (UAV) imagery to evaluate the dispersion of sulfur particles from fumarolic gas over a snow-covered location in the Tateyama Mountain Range, central Japan, from 2013 to 2015. Snow samples were collected at the depths ranging from 0 to 0.5 cm and the sulfur particle content was determined by X-ray fluorescence analysis. The dissolved ion concentrations in snow melt solutions were analyzed to clarify the contribution of Asian yellow dust (KOSA) to the snow surface color. RGB color images captured by the UAV were converted to CIE-Lab color space with three axes: X axis changed from red to green (a*), Y axis from yellow to blue (b*), and Z axis from white to black (L*). The color levels of green and yellow increased in the snow surface of fumarolic areas and showed a significant correlation with the densities of sulfur particles on the snow surface (r2 = 0.853, P &lt; 0.001). These results indicated that aerial images of snow surface color can be used for estimation of sulfur particle dispersion from fumarolic gases.</t>
  </si>
  <si>
    <t>60021895;60023286;114391428;60021895;60021895</t>
  </si>
  <si>
    <t>39061975200;8599559800;8732081000;6603897691;36846583000</t>
  </si>
  <si>
    <t>Sazawa, Kazuto;Kawamura, Kensuke;Yasuda, Taisuke;Kuramitz, Hideki;Wada, N.</t>
  </si>
  <si>
    <t>Tsukuba;Toyama;Yamanashi</t>
  </si>
  <si>
    <t>Japan International Research Center for Agricultural Sciences;University of Toyama;Mount Fuji Research Institute</t>
  </si>
  <si>
    <t>60023286;60021895;114391428</t>
  </si>
  <si>
    <t>Sazawa K.</t>
  </si>
  <si>
    <t>Assessing the spatial dispersion of products of the fumarolic activity using remotely sensed snow color in an alpine environment</t>
  </si>
  <si>
    <t>S0034425719303700</t>
  </si>
  <si>
    <t>10.1016/j.rse.2019.111351</t>
  </si>
  <si>
    <t>2-s2.0-85070292966</t>
  </si>
  <si>
    <t>['slot etched', 's11 better', 'proposed antenna', 'parasitic strip', 'parasitic open', 'new resonance', 'mode monopole', 'mobile terminals', 'low frequency', 'impedance bandwidths', 'ended strip', 'cover 0', '96 ghz', '9 ghz', '7 ghz', '69 ghz', '270 mhz', '25 œª', '06 ghz']</t>
  </si>
  <si>
    <t>mobile phone antenna | multiband antenna | wide band antenna</t>
  </si>
  <si>
    <t>In this paper, a multiband antenna composed of a tri-mode monopole, an open-slot etched on the ground, and a parasitic strip is proposed for mobile terminals. The tri-mode monopole excites three modes including 0.25 Œª, 0.25 Œª, and 0.75 Œª modes at 0.9, 1.85, and 2.4 GHz respectively, and can cover the desired frequency band 1.7 to 2.7 GHz. The open slot etched on the ground can obtain better impedance matching at 0.9 GHz to cover 0.82 to 0.96 GHz. To further broaden the bandwidth of the low frequency, a parasitic open-ended strip is used to introduce a new resonance to extend the lower frequency band to 0.69 GHz. The proposed antenna is simulated, fabricated and measured. The impedance bandwidths with S11 better than ‚àí6 dB are 270 MHz (0.69-0.96 GHz) and 1.06 GHz (1.7-2.76 GHz). The consistency between the measured and simulated results indicates that the proposed antenna is available for mobile phone applications.</t>
  </si>
  <si>
    <t>e21925</t>
  </si>
  <si>
    <t>60025578;60025578;60025578;60025578;122961208</t>
  </si>
  <si>
    <t>25228315600;57210313375;57203745363;56498191400;57210317827</t>
  </si>
  <si>
    <t>Deng, Jing Ya;Liu, Shun Yang;Sun, Dong quan;Guo, Li Xin;Xue, Shou Bin</t>
  </si>
  <si>
    <t>Xidian University;39th institute of China Electronics Technology Group Corporation</t>
  </si>
  <si>
    <t>60025578;122961208</t>
  </si>
  <si>
    <t>Multiband antenna for mobile terminals</t>
  </si>
  <si>
    <t>10.1002/mmce.21925</t>
  </si>
  <si>
    <t>2-s2.0-85070296641</t>
  </si>
  <si>
    <t>EEQ/2017/000519 dated 23 March 2018</t>
  </si>
  <si>
    <t>['tmccaa ).', 'time duration', 'systems operating', 'substantial improvement', 'significant role', 'ring time', 'radiation pattern', 'optimum sets', 'optimum inter', 'optimal far', 'narrow fnbw', 'methods reported', 'low sll', 'laa ),', 'improved far', 'high directivity', 'gwo algorithm', 'gwo ).', 'frequency band', 'fnbw ).', 'element time', 'element separation', 'dimensional parameter', 'designs using', 'central frequency', 'art literature', 'array element', 'additional degree']</t>
  </si>
  <si>
    <t>concentric circular antenna array | first null beam width | grey wolf optimization | linear antenna array | side lobe level | time modulation</t>
  </si>
  <si>
    <t>In this paper, an optimal far-field radiation pattern synthesis by using time modulation technique is carried out for linear antenna array (LAA), and concentric circular antenna array (CCAA) designs using a stochastic optimization method called grey wolf optimization (GWO). An improved far-field radiation characteristic mainly depends on the synthesis of low side lobe level (SLL) and narrow first null beam width (FNBW). A low SLL is a requirement to reduce the interference by the other systems operating in the same frequency band. A narrow FNBW is necessary to obtain a high directivity. In time modulation technique, ‚Äútime‚Äù has a most significant role. It is considered as the fourth-dimensional parameter as it plays the role of an additional degree of freedom to achieve an improved radiation pattern. The time-modulated antenna array (TMAA) radiates at various harmonic frequencies for the periodic switching time sequence. In this paper, the generation of radiation pattern only at the fundamental/central frequency and at its first two harmonic frequencies are considered. The GWO algorithm is a flexible and robust search algorithm and is applied here to find out the optimum sets of switching on-time duration for each array element and to determine the optimum inter-element separation between two array elements of the 16-element time-modulated linear antenna array (TMLAA) and the nine-ring time-modulated concentric circular antenna array (TMCCAA). The GWO algorithm-based results show a substantial improvement in far-field radiation pattern synthesis compared with the uniform radiation pattern and those of the methods reported in state-of-the-art literature.</t>
  </si>
  <si>
    <t>e2658</t>
  </si>
  <si>
    <t>57202064869;35737537800;24829362000</t>
  </si>
  <si>
    <t>Das, Avishek;Mandal, Durbadal;Kar, Rajib</t>
  </si>
  <si>
    <t>An optimal far-field radiation pattern synthesis of time-modulated linear and concentric circular antenna array</t>
  </si>
  <si>
    <t>10.1002/jnm.2658</t>
  </si>
  <si>
    <t>2-s2.0-85070297997</t>
  </si>
  <si>
    <t>104-2625-M-390-001</t>
  </si>
  <si>
    <t>['yanchao landslide', 'yanchao district', 'upper formation', 'two phases', 'two formations', 'total volume', 'three deaths', 'study discloses', 'steep anti', 'sliding mass', 'september 28', 'sensing imagery', 'runoff infiltrating', 'results revealed', 'preliminary guide', 'numerical modeling', 'mudstones play', 'mudstone area', 'mudstone ).', 'may occur', 'lower formation', 'large landslides', 'landslide consisted', 'kinematic process', 'kaohsiung city', 'industrial road', 'induced landslides', 'geological maps', 'field surveys', 'failure mechanism', 'duplex house', 'critical role', 'could occur', 'circular failure', 'bedding joint', 'assessing large']</t>
  </si>
  <si>
    <t>Failure mechanism | Landslide | Mudstone slope | Steep anti-dip layered sandstones</t>
  </si>
  <si>
    <t>On September 28, 2016, the torrential rainfall carried by Typhoon Megi induced a catastrophic mudstone landslide in the Yanchao District of Kaohsiung City, Taiwan. The total volume of the sliding mass was approximately 8700¬†m3, which blocked an industrial road and displaced a duplex house in the downslope, leading to three deaths. Unprecedentedly, the 2016 Yanchao landslide was large and quickly raised public awareness regarding the possibility of large landslides that could occur in the nearby mudstone areas. Based on field surveys, topographic and geological maps, unmanned aerial vehicle (UAV) photography, and remote-sensing imagery, the failure mechanism of the 2016 Yanchao landslide is described in this study. The results revealed that steep anti-dip layered sandstones embedded with the mudstones play a critical role in large, rainfall-induced landslides. In the case of Yanchao landslide, the bedding joint between two formations was associated with the runoff infiltrating the low permeability mudstone. The kinematic process of the landslide consisted of two phases: a circular failure in the lower formation (alternation of mudstone and sandstone) and the subsequent regressive failure in upper formation (thick sandstone interbedded with mudstone). This study discloses the role of steep anti-dip layered sandstone influencing mudstone slope failure behaviors and presents a preliminary guide for assessing large, rainfall-induced landslides in mudstones. The results could also provide useful information for calibrating the numerical modeling of large landslides that may occur in the mudstone area in the future.</t>
  </si>
  <si>
    <t>60014982;60014982;60012370;60118890;60011001</t>
  </si>
  <si>
    <t>55909427800;7403166855;36106600600;56256167900;6507119070</t>
  </si>
  <si>
    <t>Lin, Cheng Han;Hung, Ching;Weng, Meng Chia;Lin, Ming Lang;Uzuoka, Ryosuke</t>
  </si>
  <si>
    <t>Taiwan;Taiwan;Taiwan;Japan</t>
  </si>
  <si>
    <t>Taipei;Tainan;Hsinchu;Kyoto</t>
  </si>
  <si>
    <t>College of Engineering, National Taiwan University;National Cheng Kung University;National Chiao Tung University;Kyoto University</t>
  </si>
  <si>
    <t>60118890;60014982;60012370;60011001</t>
  </si>
  <si>
    <t>Lin C.H.</t>
  </si>
  <si>
    <t>Failure mechanism of a mudstone slope embedded with steep anti-dip layered sandstones: case of the 2016 Yanchao catastrophic landslide in Taiwan</t>
  </si>
  <si>
    <t>10.1007/s10346-019-01250-3</t>
  </si>
  <si>
    <t>2-s2.0-85070310302</t>
  </si>
  <si>
    <t>['weapon platform', 'unit size', 'results show', 'offset surface', 'metasurface structure', 'joint test', 'greatly reduces', 'different angles', 'design requirements', 'array structure', 'angle gap', 'aircraft antenna', 'airborne antenna', '35 ¬∞.']</t>
  </si>
  <si>
    <t>airborne antenna | electromagnetic scattering | metasurface | offset surface | phase offset | radar cross section</t>
  </si>
  <si>
    <t>To meet the needs of modern electronic warfare in better stealth performance of the weapon platform, we design an offset surface with metasurface structure, which greatly reduces the radar cross section for airborne antenna. The relation between surface unit size and attenuation frequency guides the design of offset surface that can work in the L-band. The original strategy performed as cross-array structure that plays well throughout the band at different angles, except 30¬∞ to 35¬∞. An undesired reflection occurs at this angle gap. Therefore, we attempted to modify the structure as parallel-array structure with same unit size. The results show that modification performs well at all angles in the passband, which meets the design requirements. We processed an offset surface sample and performed a joint test with an aircraft antenna to verify the superiority of the design.</t>
  </si>
  <si>
    <t>e21924</t>
  </si>
  <si>
    <t>60032389;60032389;122961164;60032389;60032389;60003970</t>
  </si>
  <si>
    <t>57221115553;57190869811;7102668651;55732030700;7403441427;57203282284</t>
  </si>
  <si>
    <t>Liu, Kuo;Wang, Lu;Dang, Tao;Wang, Mengjun;Zheng, Hongxing;Li, Erping</t>
  </si>
  <si>
    <t>Tianjin;Hangzhou;</t>
  </si>
  <si>
    <t>Hebei University of Technology;Zhejiang University;Sichuan Jiuzhou Electric Co-operation Ltd.</t>
  </si>
  <si>
    <t>60032389;60003970;122961164</t>
  </si>
  <si>
    <t>An offset surface to reduce radar cross section for airborne antenna out-band</t>
  </si>
  <si>
    <t>10.1002/mmce.21924</t>
  </si>
  <si>
    <t>2-s2.0-85070314618</t>
  </si>
  <si>
    <t>['stress measurement', 'strain sensor', 'return loss', 'results show', 'parasitic plate', 'parasitic patch', 'new idea', 'designed antenna', 'design provides', 'deformed within', 'certain range', 'center frequency', 'air layer']</t>
  </si>
  <si>
    <t>multilayer dielectric antenna | S-parameter | spring deformation | strain sensor</t>
  </si>
  <si>
    <t>In this article, a multilayer dielectric antenna with an air layer is used to realize a strain sensor, which can be utilized to measure the pressure. The springs are sandwiched between a parasitic plate and the designed antenna, where an air layer exists. The pressure can be measured by the relationship between the thickness of the air layer and the S-parameter of the designed antenna. When the springs are deformed within a certain range, the center frequency of the designed antenna (S-parameter is less than ‚àí10 dB) is correlated with the length of deformation, which can be marked by the thickness of the air layer between the parasitic patch and the antenna. The influence of the air layer thickness on the S-parameter of this antenna is investigated. The results show that the deformation of the springs has an approximate linear relationship with the center frequency of return loss. The design provides a new idea about stress measurement.</t>
  </si>
  <si>
    <t>e21926</t>
  </si>
  <si>
    <t>60009400;60009400-60005244;60009400;119692546</t>
  </si>
  <si>
    <t>57210322433;56962904000;57204795987;55557020100</t>
  </si>
  <si>
    <t>Zhao, Zhen Hua;Zhang, Hai Feng;Liu, Guo Biao;Chen, Yu Qing</t>
  </si>
  <si>
    <t>Nanjing University of Post and TeleCommunications;Southeast University;Army Academy of Artillery and Air Defense (Nanjing Campus)</t>
  </si>
  <si>
    <t>60009400;60005244;119692546</t>
  </si>
  <si>
    <t>A strain sensor realized by a multilayer dielectric antenna</t>
  </si>
  <si>
    <t>10.1002/mmce.21926</t>
  </si>
  <si>
    <t>2-s2.0-85070319831</t>
  </si>
  <si>
    <t>Cenovus Energy</t>
  </si>
  <si>
    <t>['two pathways', 'results show', 'renewable electricity', 'produced gases', 'overall impacts', 'method based', 'key contributor', 'energy use', 'energy scenarios', 'energy requirements', 'energy consumption', 'emission performance', 'emerging technique', 'electricity use', 'electricity sources', 'electricity consumption', 'biomass ),', 'antenna performance', '5 mj']</t>
  </si>
  <si>
    <t>Bitumen extraction | Electromagnetic heating | Enhanced solvent extraction | Greenhouse gas emissions | Oil sands extraction | Uncertainty analysis</t>
  </si>
  <si>
    <t>Enhanced Solvent Extraction Incorporating Electromagnetic Heating is an emerging technique for in situ oil sands extraction. A bottom-up method based on first engineering principles was conducted to determine the greenhouse gas emissions and energy requirements of the process. Two pathways in which to reduce solvent loss and energy use by the process were investigated. In Pathway I, the produced gases are captured to minimize solvent losses, while Pathway II considers their use as fuel. Energy scenarios were developed to analyze the overall impacts of the electricity sources. A case for Alberta, Canada, was conducted to study the impacts of electricity consumption on emission performance. The current Alberta electricity mix, future Alberta electricity mix (to 2030), 100% renewable electricity (from biomass), and cogeneration were the energy scenarios considered. The results show that energy consumption and greenhouse gas emissions for Pathways I and II are 487.2 and 375.5 MJ/bbl, and 77.7 and 59.77 kg CO2 eq/bbl of bitumen, respectively. Electricity use by the antenna for heating is the key contributor. The electricity-from-biomass scenario offers the highest emission reduction, 83.0% below Alberta's current electricity mix. Improvement in the antenna performance and cleaner electricity generation would reduce environmental impacts.</t>
  </si>
  <si>
    <t>57210292731;36892519700;36997774200;55574185498</t>
  </si>
  <si>
    <t>Safaei, M.;Oni, A. O.;Gemechu, E. D.;Kumar, A.</t>
  </si>
  <si>
    <t>Safaei M.</t>
  </si>
  <si>
    <t>Evaluation of energy and GHG emissions‚Äô footprints of bitumen extraction using Enhanced Solvent Extraction Incorporating Electromagnetic Heating technology</t>
  </si>
  <si>
    <t>S0360544219315269</t>
  </si>
  <si>
    <t>10.1016/j.energy.2019.115854</t>
  </si>
  <si>
    <t>2-s2.0-85070528542</t>
  </si>
  <si>
    <t>['upconversion nanocrystals', 'simple drop', 'seriously limits', 'purcell effect', 'promising way', 'practical application', 'potential composite', 'plasmonic agnw', 'luminescent intensity', 'luminescent enhancement', 'largely enhance', 'finding provides', 'excitation power', 'energy harvesting', 'emission wavelengths', 'composite film', 'casting method', 'biodetection etc', '5 folds', '300 nm', '28 folds', '2500 nm']</t>
  </si>
  <si>
    <t>Excitation filed | Silver nanowire | Surface plasmon | Upconversion</t>
  </si>
  <si>
    <t>Low luminescent intensity/efficiency of upconversion nanocrystals (UCNCs) seriously limits its practical application in energy harvesting and biodetection etc. The surface plasmon modulation based on plasmonic metallic nanostructure is a promising way to largely enhance the luminescent intensity/efficiency of UCNCs. Herein, the silver nanowire network (AgNW-net)/NaYF4:Yb3+, Tm3+ composite film was prepared by the simple drop-casting method. The plasmonic AgNW-ner antenna demonstrates super-broad surface plasmon extinction band extending from 300 nm to 2500 nm, covering the excitation/emission wavelengths of UCNCs. An optimum UCL enhancement as high as 28 folds for UC visible emission and 5 folds for down-conversion near infrared emission were realized by optimizing the size of UCNCs and the excitation power. Systematic experimental studies indicate that the luminescent enhancement is due to excitation filed enhancement instead of Purcell effect. This finding provides a potential composite for harvesting near infrared solar energy.</t>
  </si>
  <si>
    <t>60082202;60082202;60082202;60082202;60082202;60082202</t>
  </si>
  <si>
    <t>57203184909;56939459800;35184537700;57191254034;57218136241;9234417700</t>
  </si>
  <si>
    <t>Tong, Xinling;Yang, Gang;Yang, Xingqiang;Wang, Yinhua;Huang, Jinshu;Qiao, Zhanping</t>
  </si>
  <si>
    <t>Nanyang</t>
  </si>
  <si>
    <t>Nanyang Normal University</t>
  </si>
  <si>
    <t>Upconversion enhancement of NaYF&lt;inf&gt;4&lt;/inf&gt;:Yb&lt;sup&gt;3+&lt;/sup&gt;, Tm&lt;sup&gt;3+&lt;/sup&gt; by coupling with broadband plasmonic Ag nanowires antenna</t>
  </si>
  <si>
    <t>S0022231319305587</t>
  </si>
  <si>
    <t>10.1016/j.jlumin.2019.116682</t>
  </si>
  <si>
    <t>2-s2.0-85070602667</t>
  </si>
  <si>
    <t>2015GB110001</t>
  </si>
  <si>
    <t>['upgraded system', 'updated reflectometers', 'two double', 'three reflectometers', 'three bands', 'ridged horns', 'reflectometry diagnostics', 'received waves', 'qo de', 'previous experiments', 'mode polarization', 'microwave reflectometers', 'launched independently', 'east plasma', 'designed parameters', 'combined together']</t>
  </si>
  <si>
    <t>EAST | Quasi-optical (QO) combiners | Reflectometry</t>
  </si>
  <si>
    <t>The reflectometry diagnostics on experimental advanced superconducting tokamak (EAST) are composed of Q-band (32‚Äì56 GHz), V-band (48‚Äì76 GHz) and W-band (72‚Äì110 GHz) microwave reflectometers with X-mode polarization. The three reflectometers with separate frequency bands were launched independently in previous experiments and now are combined together by applying advanced microwave technology. A quasi-optical (QO) combiner/de-combiner by using frequency selective surfaces (FSSs) has been built to combine the three bands so that these waves (32‚Äì110 GHz) can be transmitted to the antenna by using one single oversized waveguide. Two double-ridged horns are used for launcher and receiver. The received waves are decoupled by using a QO de-combiner, the same with the combiner. The designed parameters and laboratory test results of the upgraded system have been presented. The density pedestal evolution during the edge localized modes (ELMs) in EAST plasma have been presented as an example for the application of the updated reflectometers.</t>
  </si>
  <si>
    <t>60020697;60020697;60009559;60025578;60020697-60019118;60000937;60020697-60019118;60020697-60019118;60020697;60020697-60019118;60020697-60019118;60020697-60019118;60020697-60019118;60020697;60020697;60020697;112635358;60020697-60019118</t>
  </si>
  <si>
    <t>42462570500;55547105842;35737541800;55601336900;56384978000;56267848100;57209623858;57203097315;57202473590;57190572833;57224564124;57193898186;57215634432;23982431600;42462924400;57215135507;57192990440;57033178100</t>
  </si>
  <si>
    <t>Wang, Y. M.;Zhang, T.;Liu, X. M.;Zhao, C. W.;Qu, H.;Li, G. S.;Wu, M. F.;Ye, K. X.;Wen, F.;Xiang, H. M.;Geng, K. N.;Zhong, F. B.;Huang, J.;Han, X.;Zhang, S. B.;Liu, S. C.;Nan, J. J.;Gao, X.</t>
  </si>
  <si>
    <t>Xi'an;Hefei;Hefei;Wuhu;Shenzhen;Shanghai</t>
  </si>
  <si>
    <t>Xidian University;Institute of Plasma Physics Chinese Academy of Sciences;University of Science and Technology of China;Anhui Normal University;Shenzhen University;Shanghai Aerospace Electronics Co. Ltd</t>
  </si>
  <si>
    <t>60025578;60020697;60019118;60009559;60000937;112635358</t>
  </si>
  <si>
    <t>Wang Y.M.</t>
  </si>
  <si>
    <t>Development of the quasi-optical combiner systems for density profile reflectometers on the EAST tokamak</t>
  </si>
  <si>
    <t>S0920379619307720</t>
  </si>
  <si>
    <t>10.1016/j.fusengdes.2019.111286</t>
  </si>
  <si>
    <t>2-s2.0-85070636754</t>
  </si>
  <si>
    <t>['shaped antennas', 'reflection coefficient', 'radiation patterns', 'outer edge', 'loaded along', 'little influence', 'improve isolation', 'gccaa ),', 'edge distance', 'easy applied', 'decoupling technique', 'coupling current', 'compact nature', 'chinese character', 'article presents', 'antenna elements', '4 db']</t>
  </si>
  <si>
    <t>Chinese character array antenna | defect ground structure | isolation enhancement | mutual coupling</t>
  </si>
  <si>
    <t>This article presents the Gui-shaped Chinese character array antenna (GCCAA), which is loaded with the L-shaped defect ground structure (LDGS) to improve isolation between the antennas. The GCCAA is obtained by arranging two Tu-shaped antennas up and down. By etching a pair of LDGS on the ground, the direction of the coupling current is changed on the ground. Most importantly, the LDGS is not etched in the middle of the antenna elements, but loaded along the outer edge of the GCCAA, which not to destroy the appearance of the GCCAA and maintain the compact nature of the Chinese character. The measured results show that LDGS improves isolation from 15.4 to 37.4 dB when the antennas are placed with a 0.065 Œª0 edge-to-edge distance. Meanwhile, it has little influence on reflection coefficient and radiation patterns. The decoupling technique is simple and straightforward which can be easy applied in Chinese character array antenna.</t>
  </si>
  <si>
    <t>e21927</t>
  </si>
  <si>
    <t>57206031938;7409196453</t>
  </si>
  <si>
    <t>Niu, Zicheng;Zhang, Hou</t>
  </si>
  <si>
    <t>Isolation enhancement in Chinese character antenna array using simple defect ground structure</t>
  </si>
  <si>
    <t>10.1002/mmce.21927</t>
  </si>
  <si>
    <t>2-s2.0-85070667084</t>
  </si>
  <si>
    <t>2019ZD84</t>
  </si>
  <si>
    <t>['time compensation', 'thermal deformation', 'significantly influenced', 'real time', 'proposed method', 'predicted results', 'positive implications', 'paper proposes', 'overall performance', 'measured values', 'experimental data', 'em performance', 'effectively reduced']</t>
  </si>
  <si>
    <t>APAA panel | Electromagnetic performance | Prediction and compensation | Thermal deformation</t>
  </si>
  <si>
    <t>The electromagnetic (EM) performance of active phased array antennas (APAAs) is significantly influenced by thermal deformation of the antenna panels caused by thermal power consumption and ambient temperature change. This paper proposes a method to reduce the influence of thermal deformation on the EM performance of small APAAs via real-time compensation. In the proposed method, a thermal deformation prediction model is first constructed based on analysis of experimental data. The model is then used to accurately predict thermal deformation based on the measured values of several key temperature sensors in real time, and the EM performance is compensated by adjusting the array phase difference controlled by a phased shifter according to the predicted results. The results of experiments conducted indicate that the thermal deformation model has high prediction accuracy, and the decrease in EM performance caused by antenna panel thermal deformation is effectively reduced by the proposed method. Thus, the proposed method has positive implications for improving the overall performance of APAAs.</t>
  </si>
  <si>
    <t>Precision Engineering</t>
  </si>
  <si>
    <t>60031991-60002836;60031991;60025578;60073708</t>
  </si>
  <si>
    <t>57192166126;6603412613;56948446400;56735034400</t>
  </si>
  <si>
    <t>Wei, Xinyuan;Miao, Enming;Wang, Wei;Liu, Hui</t>
  </si>
  <si>
    <t>Xi'an;Chongqing;Xi'an;Hefei</t>
  </si>
  <si>
    <t>Xi'an Institute of Posts and Telecommunications;Chongqing University of Technology;Xidian University;Hefei University of Technology</t>
  </si>
  <si>
    <t>60073708;60031991;60025578;60002836</t>
  </si>
  <si>
    <t>Real-time thermal deformation compensation method for active phased array antenna panels</t>
  </si>
  <si>
    <t>S0141635919303964</t>
  </si>
  <si>
    <t>10.1016/j.precisioneng.2019.08.003</t>
  </si>
  <si>
    <t>2-s2.0-85070675294</t>
  </si>
  <si>
    <t>FRGS/1/2015/SG02/UNIMAP/02/1</t>
  </si>
  <si>
    <t>['wearable applications', 'v2x ).', 'simple structure', 'right arm', 'realized gain', 'mitigate body', 'ideal combination', 'frequency band', 'free space', 'fractional impedance', 'detuning effects', 'considerable widening', 'body connections', 'bent conditions', 'antenna demonstrates', '8 db', '60 %,', '34 %.', '2 mm3', '2 ghz']</t>
  </si>
  <si>
    <t>Nanocomposite polymer substrate | On-body measurement | Specific absorption rate | Wearable antenna</t>
  </si>
  <si>
    <t>The recently introduced polymeric nanocomposites substrate layer technology is used in the design of a flexible antenna array for wearable applications. This new technology allows a considerable widening of the bandwidth of classical microstrip topologies. This means that a relatively wide band can be combined with a full ground plane in a very simple structure, which is an ideal combination in wearable applications. The wideband and flexible features enabled the antenna to mitigate body-detuning effects. The proposed antenna prototype consists of a 2 √ó 2 array of rectangular patch elements with dimensions of 70 √ó 70 √ó 4.2 mm3. The measurements are performed in free space, and on-body under bent conditions. The antenna working within the frequency band of 5 GHz‚Äì8.2 GHz, with a fractional impedance (FBW) bandwidth of 50.34%. The antenna demonstrates a maximum radiation efficiency of 60%, and 9.8 dB of realized gain. Since this antenna is intended for on body-centric wireless communication application, the specific absorption rate is evaluated when the antenna is placed on the right arm of a realistic human phantom. The performances and features of the proposed antenna paved the way for off-body connections in a WBAN and wearable applications including WiFi, telemedicine and Vehicle-to-Everything (V2X).</t>
  </si>
  <si>
    <t>1259-1265</t>
  </si>
  <si>
    <t>60031004;60090654;60090652</t>
  </si>
  <si>
    <t>56464273200;54915241200;36010739800</t>
  </si>
  <si>
    <t>Alqadami, Abdulrahman S.M.;Jamlos, Mohd Faizal;Jamlos, Mohd Aminudin</t>
  </si>
  <si>
    <t>Malaysia;Malaysia;Australia</t>
  </si>
  <si>
    <t>Kuantan;Arau;Brisbane</t>
  </si>
  <si>
    <t>Universiti Malaysia Pahang;Universiti Malaysia Perlis;The University of Queensland</t>
  </si>
  <si>
    <t>60090654;60090652;60031004</t>
  </si>
  <si>
    <t>Alqadami A.</t>
  </si>
  <si>
    <t>Efficacy of a wideband flexible antenna on a multilayer polymeric nanocomposites Fe3O4-PDMS substrate for wearable applications</t>
  </si>
  <si>
    <t>S1567173919302056</t>
  </si>
  <si>
    <t>10.1016/j.cap.2019.08.007</t>
  </si>
  <si>
    <t>2-s2.0-85070696255</t>
  </si>
  <si>
    <t>['transparent films', 'transmittance rivals', 'radiation efficiency', 'mobile communication', 'high transmittance', 'growing demands', 'frequency properties', 'flexible antennas', 'diode display', 'conventional methods', 'commonly reported', 'bowtie antennas', 'automobile window', '85 %,', '550 nm', '52 %.']</t>
  </si>
  <si>
    <t>antennas | flexible | screen-printed | silver nanowires | transparent</t>
  </si>
  <si>
    <t>The advent of mobile communication has made antennas omnipresent. Conventional methods of antenna manufacturing cannot address the growing demands for novel applications requiring transparent and flexible antennas. In this paper, transparent silver nanowire films are studied with respect to their high-frequency properties. Transparent silver nanowire (AgNW)-based antennas that are screen printed onto flexible polyethylene terephthalate (PET) substrate are reported. Transparent films with a low sheet resistance of 8.5 Œ© sq‚àí1 and a high transmittance of 85%, at a wavelength of 550 nm, are characterized as bowtie antennas with a radiation efficiency of 52%. This combination of efficiency and transmittance rivals the ones that are commonly reported for conductive-oxide based transparent antennas and paves their use for any automobile window, liquid crystal display, or organic-light-emitting-diode display.</t>
  </si>
  <si>
    <t>60019722;60027844;60027844;60019722;60019722;60019722;60019722;60019722;60019722;60019722;60019722;60019722</t>
  </si>
  <si>
    <t>57204072423;6505581823;55072654700;57188749059;57196116585;57192206394;16178743600;57210426588;57191431430;7004736208;24314957500;57038985600</t>
  </si>
  <si>
    <t>Goliya, Yash;Rivadeneyra, Almudena;Salmeron, Jos√© F.;Albrecht, Andreas;Mock, Josef;Haider, Michael;Russer, Johannes;Cruz, Bruna;Eschlwech, Philipp;Biebl, Erwin;Becherer, Markus;Bobinger, Marco R.</t>
  </si>
  <si>
    <t>Spain;Germany</t>
  </si>
  <si>
    <t>Granada;Munich</t>
  </si>
  <si>
    <t>Universidad de Granada;Technical University of Munich</t>
  </si>
  <si>
    <t>60027844;60019722</t>
  </si>
  <si>
    <t>Goliya Y.</t>
  </si>
  <si>
    <t>Next Generation Antennas Based on Screen-Printed and Transparent Silver Nanowire Films</t>
  </si>
  <si>
    <t>10.1002/adom.201900995</t>
  </si>
  <si>
    <t>2-s2.0-85070702555</t>
  </si>
  <si>
    <t>['via simulations', 'user multiple', 'user detector', 'thoroughly compared', 'simplified channel', 'relay channel', 'reasonable amount', 'practical due', 'pilot overheads', 'parameter learning', 'paper considers', 'optimal maximum', 'online supervised', 'nonlinear multi', 'new training', 'much fewer', 'model parameters', 'mimo channel', 'learning detector', 'learning approaches', 'learnable parameters', 'key idea', 'input multiple', 'hop multi', 'hop mu', 'fundamental limit', 'free detectors', 'even using', 'detection performances', 'detection performance', 'computational complexity', 'complicated multi', 'certain condition', 'bit transceiver', 'bit analog', 'based approaches']</t>
  </si>
  <si>
    <t>machine learning | Multi-user multiple-input multiple-output (MU-MIMO) | multihop relay networks</t>
  </si>
  <si>
    <t>This paper considers a nonlinear multi-hop multi-user multiple-input multiple-output (MU-MIMO) relay channel, in which multiple users send information symbols to a multi-antenna base station (BS) with one-bit analog-to-digital converters via intermediate relays, each with one-bit transceiver. To understand the fundamental limit of the detection performance, the optimal maximum-likelihood (ML) detector is proposed with the assumption of perfect and global channel state information (CSI) at the BS. This multi-user detector, however, is not practical due to the unrealistic CSI assumption and the overwhelming detection complexity. These limitations are addressed by presenting a novel detection framework inspired by supervised-learning. The key idea is to model the complicated multi-hop MU-MIMO channel as a simplified channel with much fewer and learnable parameters. One major finding is that, even using the simplified channel model, a near ML detection performance is achievable with a reasonable amount of pilot overheads in a certain condition. In addition, an online supervised-learning detector is proposed, which adaptively tracks channel variations. The idea is to update the model parameters with a reliably detected data symbol by treating it as a new training (labeled) data. Lastly, a multi-user detector using a deep neural network is proposed. Unlike the model-based approaches, this model-free approach enables to remove the errors in the simplified channel model, while increasing the computational complexity for parameter learning. Via simulations, the detection performances of classical, model-based, and model-free detectors are thoroughly compared to demonstrate the effectiveness of the supervised-learning approaches in this channel.</t>
  </si>
  <si>
    <t>2559-2572</t>
  </si>
  <si>
    <t>60032330;60002445;60032330</t>
  </si>
  <si>
    <t>57210429353;56161254500;35148128800</t>
  </si>
  <si>
    <t>Kim, Daeun;Hong, Song Nam;Lee, Namyoon</t>
  </si>
  <si>
    <t>Supervised-Learning for Multi-Hop MU-MIMO Communications with One-Bit Transceivers</t>
  </si>
  <si>
    <t>10.1109/JSAC.2019.2933965</t>
  </si>
  <si>
    <t>2-s2.0-85070708997</t>
  </si>
  <si>
    <t>['user k', 'system performance', 'rf link', 'results demonstrate', 'performance analysis', 'orders n', 'one source', 'one relay', 'hop system', 'fso system', 'form expression', 'end snr', 'derived statistics', 'derived expressions', 'carlo simulations', 'analytical expression']</t>
  </si>
  <si>
    <t>Atmospheric turbulence | Exponential Weibull | Free space optics | Multiuser diversity | Transmit antenna selection</t>
  </si>
  <si>
    <t>In this paper, the performance analysis of transmit antenna selection on a multiuser asymmetric RF/FSO system under generalized order user scheduling is investigated. A dual-hop system with one source, one relay and multiple FSO users at destination is considered without direct link between the source and destination. The RF link is subjected to Nakagami-m fading and FSO links follow Exponential Weibull (EW) distribution. Using the amplify-and-forward (AF) channel-state-information (CSI) based gain relay protocol, the equivalent cumulative distribution function (CDF) end-to-end SNR at the destination is derived and used to obtain the analytical expression for the system outage probability. By utilizing the derived statistics, the closed-form expression for the system average bit error rate (ABER) is then derived through the Gauss‚ÄìLaguerre quadrature rule and second kind Stirling number. Moreover, the results demonstrate that the atmospheric turbulence significantly degrades the system performance and increase in the number of source transmit antenna offers the system better performance. Also, the system performance is deteriorated by increasing the orders N or decreasing the number of user K. The accuracy of the derived expressions is validated through Montel-Carlo Simulations.</t>
  </si>
  <si>
    <t>60006270;60006393</t>
  </si>
  <si>
    <t>On the performance of transmit antenna selection in multiuser asymmetric RF/FSO system under generalized order user scheduling</t>
  </si>
  <si>
    <t>S0030402619309933</t>
  </si>
  <si>
    <t>10.1016/j.ijleo.2019.163102</t>
  </si>
  <si>
    <t>2-s2.0-85070709350</t>
  </si>
  <si>
    <t>CAFYBB2018ZB005</t>
  </si>
  <si>
    <t>['six types', 'sexual dismorphism', 'sensilla squamiformia', 'sensilla chaetica', 'sensilla auricillic', 'reported functions', 'recorded sensilla', 'picea mill', 'pheromone detection', 'pest management', 'new type', 'morphological basis', 'male antennae', 'like sensilla', 'corresponding sensilla', 'conceivable functions', 'ankeraria moths', 'also peculiar']</t>
  </si>
  <si>
    <t>antennal sensilla | Erannis ankeraria | sensory mechanisms | serrate-like sensilla</t>
  </si>
  <si>
    <t>Erannis ankeraria Staudinger, 1861 (Lepidoptera: Geometridae) is one of the major pests causing serious damages on Larix spp., Quercus L., and Picea Mill. To investigate the conceivable functions of antennal sensilla associated with pheromone detection, we observed the ultrastructure of antennae in female and male of E. ankeraria moths by scanning electron microscopy. Six types (including two subtypes and a new type) of sensilla were recorded and characterized, including Sensilla trichodea (ST I and ST II), B√∂hm bristles, Sensilla squamiformia, Sensilla chaetica, Sensilla auricillic (SAU) and newly observed serrate-like sensilla. ST I and SAU were abundant on male antennae, displaying a sexual dismorphism. Serrate-like sensilla were also peculiar to male antennae. In summary of reported functions of corresponding sensilla, we presumed putative functions of the recorded sensilla in E. ankeraria, providing the morphological basis for sensory mechanisms related to pest management.</t>
  </si>
  <si>
    <t>1903-1910</t>
  </si>
  <si>
    <t>60013805;60013805;60013805;60013805;60013805</t>
  </si>
  <si>
    <t>57188967153;57210450874;55513266400;8515949900;56194249100</t>
  </si>
  <si>
    <t>Liu, Fu;Li, Fangyu;Zhang, Sufang;Kong, Xiangbo;Zhang, Zhen</t>
  </si>
  <si>
    <t>Ultrastructure of antennal sensilla of Erannis ankeraria Staudinger (Lepidoptera: Geometridae)</t>
  </si>
  <si>
    <t>10.1002/jemt.23358</t>
  </si>
  <si>
    <t>2-s2.0-85070734973</t>
  </si>
  <si>
    <t>['wave two', 'simulated results', 'radio frequency', 'radiation space', 'proper transmitter', 'planar array', 'junction discontinuity', 'good margin', 'four quadrants', 'fabricated using', 'end footprint', 'design specifications', 'bm architecture', 'beam directions', 'air measurements', '60 ghz', '300 ¬∞']</t>
  </si>
  <si>
    <t>60 GHz antennas | butler matrix | over-the-air pattern measurement | planar-phased arrays | SIW</t>
  </si>
  <si>
    <t>A millimeter-wave two-dimensional (2D) beam switching planar microstrip patch antenna array excited by a 4 √ó 4 substrate-integrated waveguide Butler matrix (BM) is presented in this article. The BM architecture is modified to feed the planar array in a vertically integrated multilayer design to minimize parasitic effects due to junction discontinuity and reduce the radio frequency (RF) front-end footprint. This feed architecture enables the designer to control the phased array inputs to achieve a set of beam directions in four quadrants of radiation space at a desired elevation angle. For verification of beam switching via over-the-air measurements at 60 GHz, a bench-top anechoic chamber with proper transmitter and receiver antenna positioners was designed and fabricated using in-house laboratory resources. 2D beam steering was confirmed in the intended four quadrants of radiation space at œï0 = 50¬∞, 140¬∞, 220¬∞, and 300¬∞ and Œ∏0 = 30¬∞ ¬± 5¬∞, meeting the design specifications with a very good margin. Each switched beam demonstrated between 5 and 6 dBi gain at 60 GHz, which is within 1 dB deviation from the simulated results.</t>
  </si>
  <si>
    <t>e21930</t>
  </si>
  <si>
    <t>60010451;60010451</t>
  </si>
  <si>
    <t>36130298900;7004180632</t>
  </si>
  <si>
    <t>Horwath, Benjamin D.;Abhari, Ramesh</t>
  </si>
  <si>
    <t>Santa Clara University</t>
  </si>
  <si>
    <t>Horwath B.</t>
  </si>
  <si>
    <t>Design and evaluation of a vertically integrated passive two-dimensional beam switching antenna array at 60 GHz</t>
  </si>
  <si>
    <t>10.1002/mmce.21930</t>
  </si>
  <si>
    <t>2-s2.0-85070757080</t>
  </si>
  <si>
    <t>['working band', 'wideband performance', 'wideband applications', 'two sc', 'showing simulated', 'respectively within', 'radiation efficiency', 'proposed design', 'inverted arrangement', 'design attains', 'db beamwidth', 'coaxial probe', 'average gain', '9 ghz', '65 dbi', '49 ¬∞', '48 ghz', '30 ¬∞']</t>
  </si>
  <si>
    <t>coaxial probe feed | dielectric resonator antenna | wideband antenna</t>
  </si>
  <si>
    <t>In this article, an electrically coupled dual semicylindrical dielectric resonator antenna (SC-DRA) is presented and discussed for wideband applications. The two SC-DRAs are placed in an inverted arrangement and fed by a coaxial probe to excite the fundamental mode TM11Œ¥ and higher order mode TM21Œ¥. In the proposed design, wideband performance is obtained by combining the fundamental and higher order mode. Proposed wideband antenna is showing simulated and measured input impedance bandwidth (|S11| ‚â§ ‚àí10 dB) of 57.94% (3.8-6.9 GHz) and 64.4% (3.38-6.6 GHz), respectively. The far field radiation patterns are found to be consistent and 3-dB beamwidth of 49¬∞ and 30¬∞ has been achieved at 4.11 and 6.48 GHz, respectively within the working band. This design attains an average gain of 5.65 dBi and radiation efficiency of 97%, respectively.</t>
  </si>
  <si>
    <t>e21928</t>
  </si>
  <si>
    <t>57196248830;57190283286;36670745100</t>
  </si>
  <si>
    <t>Sani, Md Muzammil;Chowdhury, Rakesh;Chaudhary, Raghvendra Kumar</t>
  </si>
  <si>
    <t>Sani M.</t>
  </si>
  <si>
    <t>Electrically coupled dual semicylindrical dielectric resonator antenna with inverted arrangement for wideband applications</t>
  </si>
  <si>
    <t>10.1002/mmce.21928</t>
  </si>
  <si>
    <t>2-s2.0-85070757162</t>
  </si>
  <si>
    <t>304882/2018-6</t>
  </si>
  <si>
    <t>['using sc', 'soxhlet method', 'senecio brasiliensis', 'mass spectrometry', 'highest yield', 'gas chromatography', 'extracts obtained', 'extraction kinetics', 'efficient technology', 'comparative method', 'co2 demonstrated', 'chemical composition', 'bioactive compounds', 'also found', '25 mpa']</t>
  </si>
  <si>
    <t>Kinetic parameters | Secondary metabolites | Senecio brasiliensis | Sovov√°‚Äôs model | Supercritical fluid | Vegetal matrices</t>
  </si>
  <si>
    <t>Senecio brasiliensis aerial parts extracts were obtained using supercritical carbon dioxide (SC-CO2) extraction. The objective was to evaluate the effects of temperature and pressure on the yield, extraction kinetics, and chemical composition. The extractions with SC-CO2 were performed at 15, 20 and 25 MPa, and 40, 50 and 60 ¬∞C. Soxhlet method was used as a comparative method to SC-CO2 and the compounds were analyzed by gas chromatography-mass spectrometry. Sovov√°‚Äôs model was fitted to SC-CO2 extraction data in order to describe the kinetic extraction curves. When using SC-CO2, the highest yield was obtained from leaves (1.76 wt.%) at 25 MPa and 40 ¬∞C. The major compounds identified from all matrices were alpha-humulene, germacrene-D, sphathulenol, squalene, tricosane, pentacosane, and dotriacontane. Compounds such as integerrimine, elemene, and caryophyllene were also found in extracts obtained from leaves and flowers. SC-CO2 demonstrated to be an efficient technology for the extraction of bioactive compounds from Senecio brasiliensis.</t>
  </si>
  <si>
    <t>60033356;60033356;60013792;60033356;60033356;60033356;60033356;60033356;60033356</t>
  </si>
  <si>
    <t>57191829248;57191825365;57044703800;57194598491;57190224755;57210443823;6505485502;26639885600;23096241300</t>
  </si>
  <si>
    <t>Confortin, T√°ssia C.;Todero, Izelmar;Canabarro, Nicholas I.;Luft, Luciana;Ugalde, Gustavo A.;Neto, Jos√© Roberto C.;Mazutti, Marcio A.;Zabot, Giovani L.;Tres, Marcus V.</t>
  </si>
  <si>
    <t>Santa Maria;Sao Carlos</t>
  </si>
  <si>
    <t>Universidade Federal de Santa Maria;Universidade Federal de S√£o Carlos</t>
  </si>
  <si>
    <t>60033356;60013792</t>
  </si>
  <si>
    <t>Confortin T.C.</t>
  </si>
  <si>
    <t>Supercritical CO&lt;inf&gt;2&lt;/inf&gt; extraction of compounds from different aerial parts of Senecio brasiliensis: Mathematical modeling and effects of parameters on extract quality</t>
  </si>
  <si>
    <t>S0896844619302827</t>
  </si>
  <si>
    <t>10.1016/j.supflu.2019.104589</t>
  </si>
  <si>
    <t>2-s2.0-85070764366</t>
  </si>
  <si>
    <t>181811KYSB20170018</t>
  </si>
  <si>
    <t>['tle data', 'space target', 'space synchronization', 'space debris', 'results show', 'radio array', 'qujing city', 'parabolic antennas', 'observation requirement', 'leo ).', 'large field', 'high sensitivity', 'elevation angle', 'effective methods', 'detection capabilities', 'beam satisfying', 'also discussed', '10 cm']</t>
  </si>
  <si>
    <t>Detection and location method | Space debris | The bistatic radar system | Tianlai radio array</t>
  </si>
  <si>
    <t>The bistatic radar system has been one of the effective methods to detect the space debris in low earth orbit (LEO). Tianlai radio array with cylindrical-parabolic antennas is designed for dark energy detection, which has large field of view and high sensitivity, offering a fan-beam during the observation. We propose a bistatic radar system, which consists of Tianlai radio array and an incoherent scattering radar (ISR) assumed as a transmitter in the Qujing city of China, to detect space debris. In this paper, we calculate and analyze the detection capabilities of this system. The results show the bistatic radar system has the potential to detect small space debris of less than 10 cm in LEO. We provide a space debris detection method to obtain the position of the cross-beam satisfying the observation requirement with the TLE data of the space debris. The method can solve the problem of space synchronization between the radio array and ISR. We used the long-short baseline method of the radio array to locate the space target. The relationship among positioning error, the azimuth and the elevation angle are also discussed.</t>
  </si>
  <si>
    <t>1652-1661</t>
  </si>
  <si>
    <t>60014205-60027363;60014205;60014205;60014205</t>
  </si>
  <si>
    <t>57205202251;14031520900;45961479000;37030252600</t>
  </si>
  <si>
    <t>Li, Jiawei;Gao, Pengqi;Shen, Ming;Zhao, You</t>
  </si>
  <si>
    <t>University of Chinese Academy of Sciences;National Astronomical Observatories Chinese Academy of Sciences</t>
  </si>
  <si>
    <t>60027363;60014205</t>
  </si>
  <si>
    <t>The capability analysis of the bistatic radar system based on Tianlai radio array for space debris detection</t>
  </si>
  <si>
    <t>S0273117719305617</t>
  </si>
  <si>
    <t>10.1016/j.asr.2019.07.041</t>
  </si>
  <si>
    <t>2-s2.0-85070816832</t>
  </si>
  <si>
    <t>III 43008</t>
  </si>
  <si>
    <t>['within 5', 'wide variation', 'variable inductor', 'theoretical deduction', 'prototype fulfilling', 'proposed method', 'performance requirements', 'numerical simulation', 'ipt ).', 'experimental model', 'detailed steps', 'coupling coefficient', 'control algorithm', 'compensation network']</t>
  </si>
  <si>
    <t>compensation topology | soft switching | wireless power transfer (WPT)</t>
  </si>
  <si>
    <t>In this paper, a design of the compensation network with a variable inductor is proposed, considering a wide variation of the coupling coefficient in the inductive power transfer (IPT). The characteristics of the proposed compensation network are analyzed with respect to the variable antenna coupling conditions. The realization of the zero voltage switching (ZVS) and the reactive power demand are discussed through the theoretical deduction and numerical simulation. Influence of the variable inductor on the compensation network characteristics is examined in detail, and the control algorithm for achieving the coupling independent constant output voltage is proposed. Detailed steps to design a prototype fulfilling all performance requirements are given. Verification of the proposed method was carried out on the experimental model. Recorded output voltage variation is within 5% over the wide coupling range, implying a quite well characteristic of the coupling independent voltage output. Experimental results match well with the calculations, validating the rightness of the proposed variable inductor tuning method.</t>
  </si>
  <si>
    <t>1786-1799</t>
  </si>
  <si>
    <t>60068815;60068815</t>
  </si>
  <si>
    <t>57210467541;57202023611</t>
  </si>
  <si>
    <t>√êuriƒá, Radivoje;Pajniƒá, Milan</t>
  </si>
  <si>
    <t>√êuriƒá R.</t>
  </si>
  <si>
    <t>Design of compensation network with variable inductance for wide variation of coupling coefficient in inductive power transfer</t>
  </si>
  <si>
    <t>10.1002/cta.2690</t>
  </si>
  <si>
    <t>2-s2.0-85070832769</t>
  </si>
  <si>
    <t>['yomogi alcohol', 'whereas camphor', 'values ranged', 'saudi arabian', 'saudi arabia', 'results showed', 'oxygenated monoterpenes', 'ms ).', 'major components', 'major class', 'main compounds', 'main components', 'lowest mic', 'highest yield', 'highest mics', 'essential oils', 'eos ranged', 'egyptian artemisia', 'different microorganisms', 'determined using', 'comparative analysis', 'climatic variation', 'chemical composition', 'artemisia monosperma', 'artemisia judaica', 'artemisia herba', 'antibacterial activities', 'ahc ).', 'aerial parts', '91 %),', '9 %),', '83 %),', '72 %)', '68 %)', '5 to2', '49 %.', '41 %),', '31 %)', '23 %).', '23 %)', '05 %)', '.¬† monosperma', '.¬† judaica', '.¬† herba']</t>
  </si>
  <si>
    <t>antimicrobial activity | Artemisia | essential oil | GC-MS | monoterpenes | PCA</t>
  </si>
  <si>
    <t>The chemical composition of essential oils (EOs) distilled from three wild Artemisia species, Artemisia herba-alba, Artemisia judaica, and Artemisia monosperma, collected from Egypt, and Saudi Arabia, were analysed by gas chromatography‚Äìmass spectrometry (GC-MS). The antibacterial activities of the EOs for all species were determined using the Agar disc diffusion method. The yield of the EOs ranged from 0.16 to 0.49%. The results showed that A.¬†monosperma plants growing in Saudi Arabia gave the highest yield, compared with A.¬†herba-alba, A.¬†judaica, and A.¬†monosperma collected from Egypt. In total, 92 volatile compounds were identified from the aerial parts of the plants using GC-MS. Oxygenated monoterpenes were the major class in A.¬†herba-alba (75.31%) and A.¬†judaica (83.07%), whereas monoterpene hydrocarbons were the major representative group in A.¬†monosperma collected from both Saudi Arabia (34.23%) and Egypt (36.23%). Yomogi alcohol (22.4%), artemesia alcohol (9.91%), and 1,8-cineole (9.68%) were the major components of the EO of A.¬†herba-alba, whereas camphor (31.4%), piperitone (29.9%), and endo-borneol (5.72%) were characterized as the main compounds in A.¬†judaica. Œ≤-Vinylnaphthalene (24.89%), Œ≤-eudesmol (15.41%), and Œ≤-pinene (20.67%) represented the main components of the EO of Saudi Arabian A.¬†monosperma, but Œ≤-pinene (11.89%), (‚Äì)-spathulenol (8.84%), p-cymene (8.83%), and shyobunone (7.05%) were the major components of the EO of Egyptian A.¬†monosperma. Herein, a comparative analysis between the EOs of Egyptian Artemisia and those collected from Saudi Arabia was performed with principal components analysis (PCA) and agglomerative hierarchical clustering (AHC). The minimum inhibitory concentration (MIC) values ranged from 0.5 to2.5¬†ŒºL per disc against different microorganisms. Artemisia judaica and A.¬†monosperma (Saudi Arabia) plants had the highest MICs and A.¬†monosperma (Egypt) had the lowest MIC, which may indicate different compositions as a result of climatic variation.</t>
  </si>
  <si>
    <t>450-459</t>
  </si>
  <si>
    <t>60007948;60007948-117563587;60014618;60014618;60014618;60014618-60033415;60006848;60014618;117563587;60014618-60031216</t>
  </si>
  <si>
    <t>57210473457;7202560971;56229438200;8954581800;53984735700;57194089832;7101700035;15823177700;54963341500;57193640288</t>
  </si>
  <si>
    <t>Amin, Sahar M.;Hassan, Hossam M.;El Gendy, Abd El Nasser G.;El-Beih, Ahmed A.;Mohamed, Tarik A.;Elshamy, Abdelsamed I.;Bader, Ammar;Shams, Khaled A.;Mohammed, Rabab;Hegazy, Mohamed Elamir F.</t>
  </si>
  <si>
    <t>Japan;Germany;Egypt;Egypt;Saudi Arabia;Egypt</t>
  </si>
  <si>
    <t>Tokushima;Mainz;Cairo;Beni Suef;Makkah;Beni Suef</t>
  </si>
  <si>
    <t>Tokushima Bunri University;Johannes Gutenberg-Universit√§t Mainz;National Research Centre;Beni-Suef University;Umm Al-Qura University;Nahda University in Beni Suef</t>
  </si>
  <si>
    <t>60033415;60031216;60014618;60007948;60006848;117563587</t>
  </si>
  <si>
    <t>Amin S.M.</t>
  </si>
  <si>
    <t>Comparative chemical study and antimicrobial activity of essential oils of three Artemisia species from Egypt and Saudi Arabia</t>
  </si>
  <si>
    <t>10.1002/ffj.3525</t>
  </si>
  <si>
    <t>2-s2.0-85070834504</t>
  </si>
  <si>
    <t>['‚ àí1', 'wave impacts', 'water depth', 'term dynamics', 'southern california', 'seismic signal', 'results illustrate', 'pressure sensors', 'novel link', 'new zealand', 'marine forcing', 'incident hs', 'important also', 'energy transfer', 'dominant control', 'discrete events', 'day deployment', 'dataset demonstrate', 'compare cliff', 'coastal cliffs', 'broad range', 'aerial processes', '38 œºm', '), including']</t>
  </si>
  <si>
    <t>cliff ground motion | coastal cliff | microseismic | video observations | wave impact</t>
  </si>
  <si>
    <t>Coastal cliff erosion is caused by a combination of marine forcing and sub-aerial processes, but linking cliff erosion to the environmental drivers remains challenging. One key component of these drivers is energy transfer from wave‚Äìcliff interaction. The aim of this study is to directly observe cliff ground motion in response to wave impacts at an individual wave scale. Measurements are described from two coastal cliff sites: a 45-minute pilot study in southern California, USA and a 30-day deployment in Taranaki, New Zealand. Seismometers, pressure sensors and video are used to compare cliff-top ground motions with water depth, significant wave height (Hs) and wave impact types to examine cliff ground motion response. Analyses of the dataset demonstrate that individual impact events can be discriminated as discrete events in the seismic signal. Hourly mean ground motion increases with incident Hs, but the largest hourly peak ground motions occurred across a broad range of incident Hs (0.9‚Äì3.7 m), including during relatively calm conditions. Mean hourly metrics therefore smooth the short-term dynamics of wave‚Äìcliff interaction; hence, to fully assess wave impact energy transfer to cliffs, it is important also to consider peak ground motion. Video analyses showed that the dominant control on peak ground motion magnitude was wave impact type rather than incident Hs. Wave‚Äìcliff impacts where breaking occurs directly onto the cliff face consistently produced greater ground motion compared to broken or unbroken wave impacts: breaking, broken and unbroken impacts averaged peak ground motion of 287, 59 and 38 Œºm s‚àí1, respectively. The results illustrate a novel link between wave impact forcing and cliff ground motion response using individual wave field measurements, and highlight the influence of wave impact type on peak energy transfer to coastal cliffs. ¬© 2019 John Wiley &amp; Sons, Ltd. ¬© 2019 John Wiley &amp; Sons, Ltd.</t>
  </si>
  <si>
    <t>2849-2860</t>
  </si>
  <si>
    <t>60005686;60023018;60005686</t>
  </si>
  <si>
    <t>57210465075;12804593900;11838868100</t>
  </si>
  <si>
    <t>Thompson, Catriona F.;Young, Adam P.;Dickson, Mark E.</t>
  </si>
  <si>
    <t>San Diego;Auckland</t>
  </si>
  <si>
    <t>Scripps Institution of Oceanography;The University of Auckland</t>
  </si>
  <si>
    <t>60023018;60005686</t>
  </si>
  <si>
    <t>Thompson C.</t>
  </si>
  <si>
    <t>Wave impacts on coastal cliffs: Do bigger waves drive greater ground motion?</t>
  </si>
  <si>
    <t>10.1002/esp.4712</t>
  </si>
  <si>
    <t>2-s2.0-85070835238</t>
  </si>
  <si>
    <t>P25058</t>
  </si>
  <si>
    <t>['zwitterionic modifications', 'wide variety', 'venom samples', 'venom contained', 'three antennae', 'specific modification', 'royal jelly', 'processed hybrid', 'previously published', 'paucimannosidic structures', 'modified n', 'like epitopes', 'isomeric structures', 'honeybee venom', 'glycomic repertoire', 'glycome displayed', 'fewer man4', 'facilitate definition', 'extensive processing', 'current data', 'complex forms', 'chemical treatments', 'apis mellifera', 'antennal regions', 'antennal n', 'anionic pools', '150 compositions']</t>
  </si>
  <si>
    <t>Fucose | Glucuronic acid | Glycomics | Insect | Phosphoethanolamine | Sulphate</t>
  </si>
  <si>
    <t>Background: Previous glycophylogenetic comparisons of dipteran and lepidopteran species revealed variations in the anionic and zwitterionic modifications of their N-glycans; therefore, we wished to explore whether species- and order-specific glycomic variations would extend to the hymenoptera, which include the honeybee Apis mellifera, an agriculturally- and allergologically-significant social species. Methods: In this study, we employed an off-line liquid chromatography/mass spectrometry approach, in combination with enzymatic and chemical treatments, to analyse the N-glycans of male honeybee larvae and honeybee venom in order to facilitate definition of isomeric structures. Results: The neutral larval N-glycome was dominated by oligomannosidic and paucimannosidic structures, while the neutral venom N-glycome displayed more processed hybrid and complex forms with antennal N-acetylgalactosamine, galactose and fucose residues including Lewis-like epitopes; the anionic pools from both larvae and venom contained a wide variety of glucuronylated, sulphated and phosphoethanolamine-modified N-glycans with up to three antennae. In comparison to honeybee royal jelly, there were more fucosylated and fewer Man4/5-based hybrid glycans in the larvae and venom samples as well as contrasting antennal lengths. Conclusions: Combining the current data on venom and larvae with that we previously published on royal jelly, a total honeybee N-glycomic repertoire of some 150 compositions can be proposed in addition to the 20 previously identified on specific venom glycoproteins. Significance: Our data are indicative of tissue-specific modification of the core and antennal regions of N-glycans in Apis mellifera and reinforce the concept that insects are capable of extensive processing to result in rather complex anionic oligosaccharide structures.</t>
  </si>
  <si>
    <t>Biochimica et Biophysica Acta - General Subjects</t>
  </si>
  <si>
    <t>60024895;60024895;60024895;60024895;60024895</t>
  </si>
  <si>
    <t>26321680000;57193058045;57187849700;57076835500;7801505061</t>
  </si>
  <si>
    <t>Hykollari, Alba;Malzl, Daniel;Stanton, Rhiannon;Eckmair, Barbara;Paschinger, Katharina</t>
  </si>
  <si>
    <t>Universitat fur Bodenkultur Wien</t>
  </si>
  <si>
    <t>Hykollari A.</t>
  </si>
  <si>
    <t>Tissue-specific glycosylation in the honeybee: Analysis of the N-glycomes of Apis mellifera larvae and venom</t>
  </si>
  <si>
    <t>S0304416519301953</t>
  </si>
  <si>
    <t>10.1016/j.bbagen.2019.08.002</t>
  </si>
  <si>
    <t>2-s2.0-85070868298</t>
  </si>
  <si>
    <t>['switching allowable', 'proposed antenna', 'patch configuration', 'measured gain', 'induced current', 'impedance bandwidth', 'easy fabrication', 'comprises dual', 'center frequency', 'band range', 'article presents', 'also useful', '87 ghz', '87 dbi', '4 ghz', '15 ghz']</t>
  </si>
  <si>
    <t>dual feed | intelligent transportation system | meandered antenna | PIN diodes | switchable</t>
  </si>
  <si>
    <t>This article presents a dual feed switchable coplanar linearly polarized multiband meandered microstrip patch antenna. The antenna provides multiband functionalities with switching allowable at one of the nine adjacent frequencies. The proposed antenna, loaded with two symmetric PIN diodes, comprises dual-patch configuration and excited by coplanar microstrip feeds, it operates within 1 to 15 GHz frequency bands. The induced current of the antenna can be changed by switching the diodes, resulting in different operating frequency bands. The antenna has a nearly broadside radiation pattern and the impedance bandwidth is obtained up to 47% having a center frequency of 2.4 GHz for band range of 1 to 15 GHz. The measured gain of the antenna for 1.57, 2.4, 4.5, 4.71, 5.9, 6.53, 7.59, 10.8, and 11.87 GHz are 5, 5, 7, 6, 6.1, 4.4, 3.8, 3.5, and 1.87 dBi, respectively. The antenna has advantages of the simple biasing network, easy fabrication, and adjustment. It is suitable for many modern wireless communication systems like intelligent transportation system. This antenna is also useful in direct broadcast satellite applications.</t>
  </si>
  <si>
    <t>e21936</t>
  </si>
  <si>
    <t>A dual feed PIN diode based switchable multiband planar meandered antenna for intelligent transportation system application</t>
  </si>
  <si>
    <t>10.1002/mmce.21936</t>
  </si>
  <si>
    <t>2-s2.0-85070900940</t>
  </si>
  <si>
    <t>['uoto provided', 'sca ).', 'remote areas', 'quite attractive', 'proposed scheme', 'optimal algorithm', 'negative impact', 'mobility trajectory', 'mobile offloading', 'mds ).', 'extensive experiments', 'effective way', 'comparative consideration', 'communication resources', 'base station', 'also offload']</t>
  </si>
  <si>
    <t>Computation offloading | Fairness | Relay | Traffic offloading | UAV</t>
  </si>
  <si>
    <t>In some remote areas under extremely scarce computation and communication resources, unmanned aerial vehicles (UAVs) assisted wireless communications are quite attractive for the more widely communication coverage and powerful computation capacity in contrast to user mobile devices (MDs). In addition to providing relay communication capabilities, the UAV can not only perform user tasks locally, but also offload them to base station or cloudlet for computing, provided that the user tasks require more powerful computation capacities. Considering the fact that the mobility trajectory of UAV could exert a negative impact on mobile offloading, we investigate the mobile offloading problem with a comparative consideration of mobility trajectory, communication, and computation resource allocation, in which the UAV-assisted mobile offloading and trajectory optimization problem (UOTO) is formulated with the objective of maximizing minimum user utility. Unfortunately, the UOTO provided is proven to be non-convex and there is no effective way to solve it. To overcome the difficulties, we develop a near-optimal algorithm by integrating the nonlinear fractional programming (NFP) and successive convex approximation (SCA). The extensive experiments are conducted to illustrate the performance of the proposed scheme.</t>
  </si>
  <si>
    <t>1820-1834</t>
  </si>
  <si>
    <t>60003353;60003353;60003353;60003353;60003353;60003353;60003353;100359717</t>
  </si>
  <si>
    <t>55576071900;57208172879;34971464800;57200607467;57205488039;35242857800;54790335900;56477609100</t>
  </si>
  <si>
    <t>Feng, Guangsheng;Wang, Chengbo;Li, Bingyang;Lv, Haibin;Zhuang, Xiaoxiao;Lv, Hongwu;Wang, Huiqiang;Hu, Xianlang</t>
  </si>
  <si>
    <t>Harbin;Lianyungang</t>
  </si>
  <si>
    <t>Harbin Engineering University;Jiangsu Institute of Automation</t>
  </si>
  <si>
    <t>60003353;100359717</t>
  </si>
  <si>
    <t>UAV-assisted wireless relay networks for mobile offloading and trajectory optimization</t>
  </si>
  <si>
    <t>10.1007/s12083-019-00793-5</t>
  </si>
  <si>
    <t>2-s2.0-85070935271</t>
  </si>
  <si>
    <t>['wimax application', 'wideband characteristic', 'surface area', 'stable far', 'proposed antenna', 'percentage bandwidth', 'novel approach', 'hindu religion', 'field characteristics', 'features make', 'experimental testing', 'dra ).', 'article explains', '52 %.', '34 ghz', '3 dbi']</t>
  </si>
  <si>
    <t>dielectric resonator antenna | fractal shape | Q-factor | wideband antenna</t>
  </si>
  <si>
    <t>This article explains a novel approach for achieving wideband characteristics in case of dielectric resonator antenna (DRA). Wideband characteristic has been realized by uniting the concept of vastu purusha mandala (VPM)-based fractal geometry with dielectric resonator antenna. VPM is Hindu religion-based fractal geometry, which provides the advantage of decrease in volume to surface area of the radiator. This concept is useful to enhance impedance bandwidth of proposed antenna. For the purpose of validation, prototype of proposed antenna design has been fabricated as well as tested. After experimental testing, it is confirmed that the proposed radiator functions over the frequency range 2.6-4.34 GHz with a percentage bandwidth of 46.52%. The proposed radiating arrangement provides peak gain of 6.3 dBi and stable far-field characteristics. All these features make it applicable for WiMAX application (3.3 GHz).</t>
  </si>
  <si>
    <t>e21943</t>
  </si>
  <si>
    <t>60008898;60000846;60008898;60008898</t>
  </si>
  <si>
    <t>57202716374;56808491600;17433787000;35203333800</t>
  </si>
  <si>
    <t>Gangwar, Kapil;Sharma, Anand;Das, Gourab;Gangwar, Ravi K.</t>
  </si>
  <si>
    <t>Dhanbad;Allahabad</t>
  </si>
  <si>
    <t>Indian Institute of Technology (Indian School of Mines), Dhanbad;Motilal Nehru National Institute of Technology Allahabad</t>
  </si>
  <si>
    <t>60008898;60000846</t>
  </si>
  <si>
    <t>Gangwar K.</t>
  </si>
  <si>
    <t>Investigation on novel wideband fractal antenna design based on cylindrical shape dielectric resonator</t>
  </si>
  <si>
    <t>10.1002/mmce.21943</t>
  </si>
  <si>
    <t>2-s2.0-85070977619</t>
  </si>
  <si>
    <t>['unit cells', 'top surface', 'study presents', 'simulation analysis', 'resonant frequency', 'proposed antenna', 'performed using', 'overall volume', 'new dual', 'microwave studio', 'microwave applications', 'metasurface occupies', 'measured results', 'maximum gain', 'antenna performance', 'antenna increased', 'also remarked', '5 dbi', '5 array', '49 ghz', '45 ghz', '44 ghz', '31 dbi']</t>
  </si>
  <si>
    <t>artificial planar metamaterial superstrate | circular patch antenna | gain enhancement | ISM 2.45 GHz | metasurface</t>
  </si>
  <si>
    <t>This study presents a new dual-layer metasurface structure proposed to enhance the performance of a circular patch antenna. A novel unit cell planar metasurface is characterized by nearly equal enhanced effective permeability and permittivity Œµr ‚âÖ Œºr &gt; 1 at the resonant frequency. In addition, a 5*5 array of these unit cells are used as a superstrate over a circular patch antenna which is fed by 50 Œ© microstrip line and operating at 2.45 GHz for improving the antenna performance. The patch antenna gain is increased by creating an in-phase electric field area on the top surface of the metasurface. The obtained results showed that the maximum gain of the antenna increased from 2.31 dBi to 7.5 dBi. A 30% increase in the bandwidth is also remarked. The proposed antenna with metasurface occupies an overall volume of 1.01Œªg√ó1.01Œªg√ó0.025Œªg. The simulation analysis and measured results were performed using the microwave studio, high frequency structure simulator software, and vector network analyzer. The proposed antenna prototype has been fabricated. The measured results indicate that the antenna has a good impedance matching in the desired operating band (2.37-2.49 GHz) with the resonant frequency of 2.44 GHz which make the proposed antenna appropriate for microwave applications.</t>
  </si>
  <si>
    <t>e21939</t>
  </si>
  <si>
    <t>60002714;60002714;60002714;60014669;60002714</t>
  </si>
  <si>
    <t>57194680626;57210581446;46461507300;26431728400;57192876099</t>
  </si>
  <si>
    <t>El Yassini, Abdessalam;Aguni, Lahcen;Ibnyaich, Saida;Chabaa, Samira;Zeroual, Abdelouhab</t>
  </si>
  <si>
    <t>Agadir;Marakech</t>
  </si>
  <si>
    <t>Universit√© Ibn Zohr;Universit√© Cadi Ayyad</t>
  </si>
  <si>
    <t>60014669;60002714</t>
  </si>
  <si>
    <t>El Yassini A.</t>
  </si>
  <si>
    <t>Design of circular patch antenna with a high gain by using a novel artificial planar dual-layer metamaterial superstrate</t>
  </si>
  <si>
    <t>10.1002/mmce.21939</t>
  </si>
  <si>
    <t>2-s2.0-85070978189</t>
  </si>
  <si>
    <t>51490660/51490661</t>
  </si>
  <si>
    <t>['two models', 'thermal expansion', 'thermal deformation', 'thereby providing', 'prediction accuracy', 'paper proposes', 'panel temperature', 'overall performance', 'internal devices', 'final thermo', 'experiments verify', 'em performance', 'coupling model', 'constraints caused', 'constraint force', 'considerable decline', 'apaa considering', 'ambient temperature', 'accurately predict', '3 %,']</t>
  </si>
  <si>
    <t>Active phased array antenna | Constraint force | Panel thermal deformation | Thermo-mechanical coupling modeling</t>
  </si>
  <si>
    <t>The large thermal deformation of the panel in active phased array antennas (APAAs) caused by the thermal power consumption of the internal devices and the change in the ambient temperature in actual operating conditions will result in a considerable decline in the electromagnetic (EM) performance of radar. Experimental research indicates that the thermal deformation of the panel is affected not only by temperature but also by the constraints caused by the installation. Thus, this paper proposes a thermo-mechanical coupling modeling method for an APAA considering the panel temperature and constraints. The coupling model can accurately predict the panel thermal deformation, thereby providing a basis for the compensation of the EM performance of radar. The thermal deformation of the panel is decomposed into a thermal expansion and an offset. Models of the thermal expansion with respect to temperature and the offset with respect to the constraint force are established. The final thermo-mechanical coupling model is obtained by coupling the two models. Experiments verify that the prediction accuracy of the coupling model is 86.3%, which is 21.0% higher than that of a finite element software simulation. The content of this research has practical engineering importance for improving the overall performance of APAAs.</t>
  </si>
  <si>
    <t>1893-1904</t>
  </si>
  <si>
    <t>60031991;60031991;60002836;60025578</t>
  </si>
  <si>
    <t>57192166126;6603412613;57213553416;56948446400</t>
  </si>
  <si>
    <t>Wei, Xinyuan;Miao, Enming;Chen, Yangyang;Wang, Wei</t>
  </si>
  <si>
    <t>Chongqing;Xi'an;Hefei</t>
  </si>
  <si>
    <t>Chongqing University of Technology;Xidian University;Hefei University of Technology</t>
  </si>
  <si>
    <t>60031991;60025578;60002836</t>
  </si>
  <si>
    <t>Thermo-Mechanical Coupling Modeling of Active Phased Array Antennas</t>
  </si>
  <si>
    <t>10.1007/s12541-019-00206-w</t>
  </si>
  <si>
    <t>2-s2.0-85071095800</t>
  </si>
  <si>
    <t>EEQ/2016/00836</t>
  </si>
  <si>
    <t>['traditional approach', 'time domain', 'proposed thinning', 'preservative boundary', 'optimum element', 'optimization variables', 'ontime duration', 'novel method', 'modulation strategy', 'increased directivity', 'array center', 'antenna elements', 'also reduces']</t>
  </si>
  <si>
    <t>differential evolution | preservative boundary | side lobe level | thinning | time modulation</t>
  </si>
  <si>
    <t>In this article, a novel method for synthesizing rectangular planar array through thinning and time-modulation is proposed. A new differential evolution based approach that generates a rank based population is adopted to find out the optimum element off position for thinning and ontime duration to modulate the antenna elements in time domain. The proposed synthesis method defines a preservative boundary at the array center where the antenna elements are not thinned and time-modulated rather uniformly excited. It is shown that this proposed thinning and time-modulation strategy with an optimum preservative boundary helps to realize low side lobe radiation pattern with increased directivity by controlling less number of optimization variables as compared to traditional approach. It also reduces the feed network complexity specifically for large antenna arrays.</t>
  </si>
  <si>
    <t>e21938</t>
  </si>
  <si>
    <t>55489510200;7202227088;22033986600</t>
  </si>
  <si>
    <t>Mukherjee, Ananya;Mandal, Sujit K.;Ghatak, Rowdra</t>
  </si>
  <si>
    <t>Mukherjee A.</t>
  </si>
  <si>
    <t>Differential evolution to synthesize low sidelobe thinned isophoric time-modulated planar array with increased directivity</t>
  </si>
  <si>
    <t>10.1002/mmce.21938</t>
  </si>
  <si>
    <t>2-s2.0-85071137807</t>
  </si>
  <si>
    <t>549337/29899</t>
  </si>
  <si>
    <t>['shallow marine', 'sexual dimorphism', 'several specimens', 'reported previously', 'previous reports', 'paja formation', 'oldest record', 'oldest occurrence', 'morphological characters', 'mexican specimens', 'magnus ranges', 'excellent quality', 'differential morphology', 'colombian specimens', 'central mexico', 'bogot √°.', 'biostratigraphic range', 'barremian deposits', 'araucaria gymnosperm', 'aptian times']</t>
  </si>
  <si>
    <t>Atherfieldastacus magnus (M¬¥Coy, 1849) | Colombia | Decapoda | Early Cretaceous | Mecochiridae | Mexico | Valanginian-Barremian</t>
  </si>
  <si>
    <t>Several specimens of the mecochirid lobster Atherfieldastacus magnus (M ºCoy, 1849) collected in Mexico and Colombia, represent the oldest record for this species. The Mexican specimens are from the Valanginian-Hauterivian San Juan Raya Formation, in Puebla, central Mexico, and the Colombian specimens were found in Barremian deposits of the Paja Formation, north of Bogot√°. Previous reports of Atherfieldastacus magnus include numerous specimens from the Aptian of Europe (UK, Spain), Mexico, Colombia and Tibet. The new specimens collected in shales of the San Juan Raya Formation of Mexico, represent diverse sizes and excellent quality of preservation; in some samples the articles of the antennae can be observed, among other morphological characters not reported previously for this species. The association of the Mexican specimens with mollusks, echinoids and cones of an araucaria gymnosperm, suggest a shallow marine environment. The same is observed for the Colombian specimens, where sediments of the Paja Formation are reported as shallow marine. Additionally, sexual dimorphism in A. magnus is recognized, based on the analysis of differential morphology of the pleurae. Thus, for the moment, the biostratigraphic range for A. magnus ranges from the Valanginian to the Albian (Early Cretaceous), with the oldest occurrence in Mexico, where it persisted until Aptian times.</t>
  </si>
  <si>
    <t>Journal of South American Earth Sciences</t>
  </si>
  <si>
    <t>60032442-60005058;60032442;60040209;123035344;60040209;60032442;60032442</t>
  </si>
  <si>
    <t>23090764900;56013713800;6507313668;36469836400;6603129595;57197763570;35335575400</t>
  </si>
  <si>
    <t>Gonz√°lez-Le√≥n, Oscar;Moreno-Bedmar, Josep A.;G√≥mez-Cruz, Arley de Jes√∫s;Berm√∫dez, Hermann D.;Moreno-S√°nchez, Mario;Vega-Sandoval, Francisco A.;Vega, Francisco J.</t>
  </si>
  <si>
    <t>Colombia;Mexico;Mexico;United States</t>
  </si>
  <si>
    <t>Manizales;Ciudad de M√©xico;Tlalnepantla;McKinney</t>
  </si>
  <si>
    <t>Universidad de Caldas;Universidad Nacional Aut√≥noma de M√©xico;Facultad de Estudios Superiores Iztacala;Grupo de Investigaci√≥n Paleoexplorer</t>
  </si>
  <si>
    <t>60040209;60032442;60005058;123035344</t>
  </si>
  <si>
    <t>Gonz√°lez-Le√≥n O.</t>
  </si>
  <si>
    <t>Atherfieldastacus magnus (M ºCoy, 1849), a widely distributed crustacean during Early Cretaceous (Valanginian-Albian) times</t>
  </si>
  <si>
    <t>S0895981119302858</t>
  </si>
  <si>
    <t>10.1016/j.jsames.2019.102261</t>
  </si>
  <si>
    <t>2-s2.0-85071137929</t>
  </si>
  <si>
    <t>2018YJSY076</t>
  </si>
  <si>
    <t>['unique feature', 'unexpected height', 'uav data', 'timely measures', 'substantially enlarged', 'study focuses', 'significantly increase', 'significant influence', 'risks associated', 'right bank', 'remaining body', 'paper indicate', 'october 11', 'november 3', 'multiple occurrences', 'multiple methods', 'landslide dam', 'jinsha river', 'increased significantly', 'hydrological effects', 'formation mechanism', 'failure mass', 'entrainment effect', 'considering also', 'closely related', 'analyses presented', '2nd landslide']</t>
  </si>
  <si>
    <t>Formation process | Mass movement | Multiple landslide | Sliding volume amplification effect | The Baige landslide dam</t>
  </si>
  <si>
    <t>The formation of the landslide dam is believed to be case-specific and closely related to the dynamics of failure mass movement and river bed topography. This study focuses on two massive landslides, which blocked the Jinsha River twice on October 11 and November 3, 2018, respectively. The unique feature of these two sequential events was that the remnant of the 1st landslide dam body after break had a significant influence on the formation and shape of the 2nd landslide dam. Multiple methods were used to investigate landslides triggering factors and formation mechanism of these two landslide dams, including traditional field investigation, satellite remote sensing, and unmanned aerial vehicle (UAV) 3D image technology. After long-term creeping deformation under gravitational and hydrological effects, the first failure eventually occurred due to the short-term heavy rainfall in early October 2018. With a high speed along the steep slide bed, the failure mass of the 1st landslide rushed towards the opposite (left) bank of the Jinsha River, while the failure mass of 2nd landslide mainly accumulated at the toe of the slope (right bank) as a result of obstruction from the remaining body of the 1st landslide dam after overflowing. Another important observation is the scraping and entrainment effect on the 2nd landslide; consequently, the volume of the failure mass, which was about 2.0 √ó 106¬†m3 at source area based on UAV data, increased significantly to more than 6.0 √ó 106¬†m3. This substantially enlarged the volume of the new landslide dam with an unexpected height; thus, overflowing was not possible without manual excavation. An additional investigation implies that the Baige remnant slope is likely to fail again with considerable failure mass. These analyses presented in the paper indicate that multiple occurrences of landslides can significantly increase the risks associated with the compound landslide dams, considering also the volume amplification effect. Thus, timely measures should be carried out to reduce the unexpected devastating consequences prior to possible re-occurrence of landslide.</t>
  </si>
  <si>
    <t>2247-2258</t>
  </si>
  <si>
    <t>60016521;60016521;113221887;60016521;60008592;60016521</t>
  </si>
  <si>
    <t>57193720929;56767547500;57210641566;57203552310;57193514784;14064231100</t>
  </si>
  <si>
    <t>Li, Hai bo;Qi, Shun chao;Chen, Hao;Liao, Hai mei;Cui, Yi fei;Zhou, Jia wen</t>
  </si>
  <si>
    <t>Chengdu;Hong Kong;Chengdu</t>
  </si>
  <si>
    <t>Sichuan University;Hong Kong University of Science and Technology;Sichuan Water Resources and Hydroelectric Investigation &amp; Design Institute</t>
  </si>
  <si>
    <t>60016521;60008592;113221887</t>
  </si>
  <si>
    <t>Mass movement and formation process analysis of the two sequential landslide dam events in Jinsha River, Southwest China</t>
  </si>
  <si>
    <t>10.1007/s10346-019-01254-z</t>
  </si>
  <si>
    <t>2-s2.0-85071163860</t>
  </si>
  <si>
    <t>['space administration', 'proposed method', 'paper proposes', 'national aeronautics', 'lpv model', 'loop system', 'linear parameter', 'estimate gscs', 'directly measuring', 'aircraft rapidly']</t>
  </si>
  <si>
    <t>Owing to the complexity of aircraft structural damage, directly measuring the pattern and severity of damage using onboard sensors is difficult. This paper proposes a linear parameter-varying (LPV) model-based online estimation and indirect adaptive control scheme for aircraft with severe structural damage. Specifically, the unmeasurable damage parameters are designed as the gain scheduling coefficients (GSCs) of the LPV model. By employing the proposed LPV model, the online computational load is significantly reduced compared with that of typical existing methods. Furthermore, an online identification algorithm with a Lyapunov stability guarantee is presented to estimate the GSCs, and an online-designed model reference controller that combines a state-feedback decoupling controller and a disturbance rejection term is adopted to implement attitude control. The closed-loop system is simulated with the National Aeronautics and Space Administration (NASA) generic transport model under a left wing tip damage scenario. The simulation results demonstrate that the proposed method can estimate GSCs and the uncertainty of the aircraft rapidly and accurately, and the closed-loop system precisely achieves the desired attitude responses.</t>
  </si>
  <si>
    <t>60013789;113613983;60013789;60013789</t>
  </si>
  <si>
    <t>55968353000;56510375300;55552330500;56058498600</t>
  </si>
  <si>
    <t>Zhang, Jing;Xu, Xieyu;Yang, Lingyu;Yang, Xiaoke</t>
  </si>
  <si>
    <t>Beihang University;Navigation and Control Technology Research Institute</t>
  </si>
  <si>
    <t>60013789;113613983</t>
  </si>
  <si>
    <t>LPV Model-Based Multivariable Indirect Adaptive Control of Damaged Asymmetric Aircraft</t>
  </si>
  <si>
    <t>10.1061/(ASCE)AS.1943-5525.0001089</t>
  </si>
  <si>
    <t>2-s2.0-85071225679</t>
  </si>
  <si>
    <t>17BSQD06</t>
  </si>
  <si>
    <t>['two l', 'total size', 'shaped stubs', 'proposed antenna', 'produce resonances', 'presented antenna', 'oval radiator', 'miniaturized ultra', 'measured far', 'ground plane', 'cpw ),', 'coplanar waveguide', 'article presents', '6 mm3', '1 ghz']</t>
  </si>
  <si>
    <t>L-shaped stub | monopole antenna | UWB antenna</t>
  </si>
  <si>
    <t>This article presents a miniaturized ultra-wideband planar monopole antenna with an oval radiator. The proposed antenna is fed by a coplanar waveguide (CPW), and two L-shaped stubs are extended from the ground plane of the CPW. This presented antenna is able to produce resonances in the lower frequency band and realize better impedance matching performance in the middle and higher frequency bands with the aid of the L-shaped stubs. The antenna was built and tested. The total size of the proposed antenna is only 26 √ó 20 √ó 1.6 mm3. Its measured ‚Äì10 dB impedance bandwidth is 10.1 GHz (3.1-13.2 GHz). The measured far-field radiation patterns are stable in the whole operating frequency band.</t>
  </si>
  <si>
    <t>e21935</t>
  </si>
  <si>
    <t>60017447;60017447;123054820</t>
  </si>
  <si>
    <t>56380916600;36716623400;57210704806</t>
  </si>
  <si>
    <t>Tan, Ming Tao;Li, Jian Qi;Jiang, Zhi Yong</t>
  </si>
  <si>
    <t>Changde;</t>
  </si>
  <si>
    <t>Hunan University of Arts and Science;Feng-An Electronic Technology Limited Company of Changde</t>
  </si>
  <si>
    <t>60017447;123054820</t>
  </si>
  <si>
    <t>Tan M.</t>
  </si>
  <si>
    <t>A miniaturized ultra-wideband planar monopole antenna with L-shaped ground plane stubs</t>
  </si>
  <si>
    <t>10.1002/mmce.21935</t>
  </si>
  <si>
    <t>2-s2.0-85071256827</t>
  </si>
  <si>
    <t>['worse case', 'sic ).', 'scenario transmits', 'robust performance', 'near user', 'imperfect sic', 'green communications', 'evaluate performance', 'ergodic capacity', 'downlink non', 'd2d users', 'd2d noma', 'considering impact', 'considered system', 'considered noma', 'cellular network', 'base station']</t>
  </si>
  <si>
    <t>Downlink | Ergodic capacity | Non-orthogonal multiple access | Successive interference cancellation</t>
  </si>
  <si>
    <t>In this study, device-to-device (D2D) communication is exploited to adopt the proximity transmission among two nearby devices. The base station in this scenario transmits both information and energy to both D2D users to deploy wireless power transfer feature in green communications. In addition, to enhance the overall spectrum utilization of considered system, downlink non-orthogonal multiple access (NOMA) network is considered to evaluate performance in such network. In particular, a downlink from the base station (BS) equipping multiple antennas is designed to robust performance. We further determine the worse case of considered NOMA at the receiver in cellular network as considering impact of imperfect successive interference cancellation (SIC). A two-user downlink NOMA scenario is considered, where a far user directly communicates with the BS without SIC, whereas a near user is assigned to serve D2D link with imperfects on SIC. The ergodic capacity of D2D NOMA is further analyzed under both perfect and imperfect SIC. The performance gap among two considered users in D2D NOMA network is demonstrated through simulation and analysis.</t>
  </si>
  <si>
    <t>5069-5081</t>
  </si>
  <si>
    <t>Joint evaluation of imperfect SIC and fixed power allocation scheme for wireless powered D2D-NOMA networks with multiple antennas at base station</t>
  </si>
  <si>
    <t>10.1007/s11276-019-02116-1</t>
  </si>
  <si>
    <t>2-s2.0-85071275978</t>
  </si>
  <si>
    <t>['wide variety', 'wide bandwidth', 'wide band', 'unequal length', 'therefore covers', 'microstrip line', 'microstrip feed', 'mainly responsible', 'lowest frequency', 'low profile', 'impedance bandwidth', 'free space', 'four strips', 'favorable choice', 'equal magnitude', 'compact size', 'circular polarization', 'asymmetric perturbations', '85 ghz', '8 ghz', '7 ghz', '4 ghz', '3 ghz', '3 db']</t>
  </si>
  <si>
    <t>ARBW | circular polarization | microstrip-fed slot | slot antenna | wideband</t>
  </si>
  <si>
    <t>A single-fed circularly polarized square shaped wide slot antenna with modified ground plane and microstrip feed has been presented. The field in the slot is perturbed by introducing an antipodal strips section attached with a microstrip line to produce circular polarization in a wide band of frequencies. The antipodal strip section consists of a group of four strips of unequal length and separation. The presence of asymmetric perturbations in the slot is mainly responsible for exciting two orthogonal modes in the slot having equal magnitude and 90¬∞ phase difference which results in circular polarization. A wide bandwidth of 3.3 GHz (4.4 GHz-7.7 GHz) has been achieved for an axial ratio value AR &lt; 3 dB with the minimum axial ratio value being 0.3 dB. The impedance bandwidth for |S11| &lt; ‚àí10 dB ranges from 4.3 GHz to 8 GHz, and therefore covers most of the C-band communication systems. The antenna exhibits stable radiation patterns throughout the circular polarization bandwidth with a gain around 6 dBi in entire operational bandwidth. A prototype of antenna was fabricated and measured. The antenna has a planar size 0.40Œª0 √ó 0.40Œª0 and thickness of 0.02Œª0 where Œª0 is the wavelength in free space at the lowest frequency. With its compact size and low profile, the antenna is a favorable choice for WLAN (5.15-5.85 GHz) and a wide variety of C-band wireless applications.</t>
  </si>
  <si>
    <t>e21945</t>
  </si>
  <si>
    <t>60016521;60016521;60056462;60016521</t>
  </si>
  <si>
    <t>57209407263;55926231500;57212594294;57194239391</t>
  </si>
  <si>
    <t>Rasool, Nouman;Huang, Kama;Muhammad, A. Basit;Liu, Yilin</t>
  </si>
  <si>
    <t>Lahore;Chengdu</t>
  </si>
  <si>
    <t>University of Engineering and Technology, Lahore;Sichuan University</t>
  </si>
  <si>
    <t>60056462;60016521</t>
  </si>
  <si>
    <t>A wideband circularly polarized slot antenna with antipodal strips for WLAN and C-band applications</t>
  </si>
  <si>
    <t>10.1002/mmce.21945</t>
  </si>
  <si>
    <t>2-s2.0-85071277111</t>
  </si>
  <si>
    <t>['two stubs', 'strategic positions', 'shaped slot', 'proposed antenna', 'proper biasing', 'pin diodes', 'operational modes', 'one slot', 'microwave access', 'measurement results', 'good agreement', 'frequency band', 'fractional bandwidth', 'entire uwb', 'compact ultra', 'average gain', 'antenna operates', 'also inserted', '825 ghz', '6 ghz', '5 %.', '14 ghz', '005 œª0']</t>
  </si>
  <si>
    <t>frequency reconfigurable | monopole antenna | PIN diode | ultra wideband</t>
  </si>
  <si>
    <t>A compact ultra-wideband (UWB) reconfigurable microstrip fed monopole antenna having size of 0.22 Œª0 √ó 0.28 Œª0 √ó 0.005 Œª0 with switchable frequency bands is presented. Triple band notched characteristics are achieved by inserting two stubs at top of radiator and one slot in between the radiator and microstrip feed line. Proposed antenna achieves reconfigurability with three PIN diodes at strategic positions to obtain eight different operational modes. In one of the operational modes, antenna operates in the entire UWB (3-14 GHz) with fractional bandwidth of 127.5%. Two stubs are used to notch two frequency bands worldwide interoperability for microwave access (3.3-3.6 GHz/WiMAX) and C-band (3.7-4.2 GHz). T-shaped slot is also inserted to notch wireless local area network (5.725-5.825 GHz/WLAN) frequency band. Proper biasing of PIN diodes is done by using suitable chip inductors and capacitors. Proposed antenna exhibits stable radiation patterns with average gain of around 3 dBi. Simulation and measurement results are in good agreement. Proposed antenna is suitable for on-demand band rejection of parasitic bands coexisting in UWB.</t>
  </si>
  <si>
    <t>e21942</t>
  </si>
  <si>
    <t>60115213;60115213;60032730;60032730;60032730;60032730</t>
  </si>
  <si>
    <t>57210727727;56600503600;56925168700;57208240718;37761617500;55849312100</t>
  </si>
  <si>
    <t>Magray, M. Idrees;Muzaffar, Khalid;Wani, Zamir;Singh, Rajesh K.;Karthikeya, G. S.;Koul, Shiban K.</t>
  </si>
  <si>
    <t>Magray M.I.</t>
  </si>
  <si>
    <t>Compact frequency reconfigurable triple band notched monopole antenna for ultrawideband applications</t>
  </si>
  <si>
    <t>10.1002/mmce.21942</t>
  </si>
  <si>
    <t>2-s2.0-85071288538</t>
  </si>
  <si>
    <t>['visual quality', 'various components', 'time evolution', 'temporal transformations', 'taking place', 'takes place', 'taken place', 'study area', 'selected since', 'rural landscape', 'resulted assessment', 'renewable resource', 'rapid transformations', 'naturalness dynamics', 'naturalisation processes', 'multidisciplinary approach', 'main features', 'landscape value', 'landscape diversity', 'land use', 'implemented methodology', 'human activities', 'greatly influenced', 'general state', 'four parameters', 'first analysis', 'environmental planning', 'e .,', 'disciplinary analysis', 'different points', 'completely transformed', 'basilicata region', 'areas covered', 'agricultural areas', 'aerial photos', '138 years']</t>
  </si>
  <si>
    <t>Geographic Information Systems | Historical cartography | Landscape diversity | Naturalness | Rural landscape | Visual quality</t>
  </si>
  <si>
    <t>A rural landscape is the result of the interaction among natural elements and human activities which takes place in time and space. It represents a non-renewable resource that can provide incomparable information on the general state of the environment. The rapid transformations that are taking place in the last century push towards the implementation of monitoring actions able to take into account the various components of the land use, including their concurrent time evolution as well. We performed an analysis of temporal transformations of a rural landscape using an open-source GIS approach that allowed for mainstreaming of the main features of this rural landscape, i.e. land use patterns, naturalness dynamics, landscape diversity and visual quality. These four parameters have been selected since they represent those which most affect the processes at the base of the environmental planning and management of a rural landscape. The survey has been carried out over a period of 138 years, using historical maps, interpretation of aerial photos and implementing digital cartography, that have been retrieved with reference to a study area located in the Basilicata Region (southern Italy), which is considered a territory with an high rural ‚Äì i.e., both natural and agricultural - landscape value. This methodology has allowed for the examination of the landscape from different points of view, experimenting the performance of a multi-temporal and inter-disciplinary analysis. The main results show ‚Äì since the landscape has been completely transformed by man in terms of land use ‚Äì that the areas covered in the past by forest have been transformed into agricultural areas, as opposed to some areas where re-naturalisation processes have taken place. Starting from this first analysis, the implemented methodology, based on a multidisciplinary approach, has enabled to identify the transformations which have greatly influenced the time evolution of the study area. The resulted assessment of land use patterns, landscape diversity, naturalness dynamics and visual quality of this study area, thus enables suitable strategies for the restoration of the local rural ecosystems.</t>
  </si>
  <si>
    <t>60020919;60020919;60020919</t>
  </si>
  <si>
    <t>6507844931;57194744004;56304372600</t>
  </si>
  <si>
    <t>Picuno, Pietro;Cillis, Giuseppe;Statuto, Dina</t>
  </si>
  <si>
    <t>Potenza</t>
  </si>
  <si>
    <t>Universit√† degli Studi della Basilicata</t>
  </si>
  <si>
    <t>Picuno P.</t>
  </si>
  <si>
    <t>Investigating the time evolution of a rural landscape: How historical maps may provide environmental information when processed using a GIS</t>
  </si>
  <si>
    <t>S0925857419302885</t>
  </si>
  <si>
    <t>10.1016/j.ecoleng.2019.08.010</t>
  </si>
  <si>
    <t>2-s2.0-85071293493</t>
  </si>
  <si>
    <t>['vertical direction', 'two points', 'total station', 'simplest case', 'properly account', 'proper positioning', 'objects directly', 'normal direction', 'laser scanning', 'laser scanner', 'highest accuracy', 'geocentric position', 'dimensional models', 'control points', 'aerial photogrammetry']</t>
  </si>
  <si>
    <t>Deflection of the vertical | Earth gravity model | Three-dimensional models of terrain objects | Total station and GNSS positioning</t>
  </si>
  <si>
    <t>The Gauss-Helmert observational model is derived in this paper for total station positioning directly in geocentric reference frame including Global Navigation Satellite Systems (GNSS) measurements and the vertical direction from the global Earth gravity model. In the simplest case, this positioning method requires GNSS measurements of only two points: The position of the total station and one horizontal angle for the orientation of the total station. The plumb line deflection is taken from the global Earth gravity model to properly account for the difference between the normal direction to the global reference ellipsoid and the direction of the local gravity vector. This method of positioning can be used for generating precise three-dimensional models of objects directly in the geocentric reference frame as well as for the determination of the control points' positions on the objects for laser scanning or terrestrial, drone, and aerial photogrammetry, where the highest accuracy and proper positioning in the geocentric reference frame are required. It can also be used for determination of the geocentric position of the total station, laser scanner, or photogrammetric camera located inside buildings.</t>
  </si>
  <si>
    <t>60110346;60082135;60082135</t>
  </si>
  <si>
    <t>24792064900;57190224236;55736016100</t>
  </si>
  <si>
    <t>Osada, Edward;Owczarek-Weso≈Çowska, Magdalena;So≈õnica, Krzysztof</t>
  </si>
  <si>
    <t>University of Lower Silesia;Wroc≈Çaw University of Environmental and Life Sciences</t>
  </si>
  <si>
    <t>60110346;60082135</t>
  </si>
  <si>
    <t>Osada E.</t>
  </si>
  <si>
    <t>Gauss-Helmert model for total station positioning directly in geocentric reference frame including GNSS reference points and vertical direction from earth gravity model</t>
  </si>
  <si>
    <t>10.1061/(ASCE)SU.1943-5428.0000287</t>
  </si>
  <si>
    <t>2-s2.0-85071298219</t>
  </si>
  <si>
    <t>['weighted sum', 'vibration control', 'truss elements', 'time requires', 'supporting structure', 'study case', 'structure configured', 'structural components', 'stowed concepts', 'spacecraft implements', 'space communications', 'space applications', 'simultaneous action', 'radio astronomy', 'proper functioning', 'power consumption', 'perturbations originated', 'passive structure', 'orbital disturbances', 'objective function', 'mechanical properties', 'mature compared', 'launching vehicles', 'key technology', 'genetic algorithm', 'foldable solutions', 'fem formulation', 'earth observation', 'dynamic response', 'distributed actuators', 'distortions altering', 'different organizations', 'deployed configuration', 'damping performance', 'damp vibrations', 'damaged actuators', 'control effort', 'communications system', 'commercial codes', 'board sources', 'best set', 'best positioning', 'based technique', 'adopted model', 'active elements', 'active control']</t>
  </si>
  <si>
    <t>Active structures | Smart materials | Space antennas | Vibrations control</t>
  </si>
  <si>
    <t>Large deployable antennas are required for the advancement of space communications, Earth observation, radio astronomy and deep space exploration. Most contemporary space antennas have exceeded the size of launching vehicles, leading to the necessity of stowed concepts to overcome the limitation. Many structural models have been investigated by different organizations. Generally, mesh deployable reflectors are currently more mature compared to other foldable solutions. This will be the topic of this paper. Orbital disturbances, perturbations originated by on-board sources and thermal deformations affecting the deployed configuration can deteriorate the accuracy of the communications system. Undesired dynamic behaviour of structural components has to be predicted and counteracted. Therefore, vibration control is a key technology to correct the distortions altering the proper functioning of the system. An intelligent active structure is introduced as a structure configured with distributed actuators and sensors and guided by a controller to modify the dynamic response of the system. In this paper, the supporting structure of a very large mesh reflector is described. A FEM formulation is adopted to assemble the frame and it is validated by comparing it with commercial codes. According to the adopted model, the active elements can be embedded in the middle of the truss elements. Of course, active control of all the devices at the same time requires a control effort which could be not affordable in space applications. However, the effectiveness is not the same for all the actuators. In this study, two cascade optimization procedures are performed to assess the best positioning and velocity feedback gains of the actuators that must be controlled to damp vibrations. In particular, a gradient-based technique is used after both a Genetic Algorithm and a Reinforcement Learning methodology to find the best set of gains for the controller. The objective function is set as a weighted sum of power consumption of the actuators. As a study case, the spacecraft implements a velocity feedback strategy when performing a generic attitude manoeuvre to coordinate the simultaneous action of the devices to ensure the damping performance of the system is enhanced. In addition, the impact of damaged actuators and uncertainties on the mechanical properties of the passive structure has been discussed and analysed.</t>
  </si>
  <si>
    <t>60032350;60032350;60032350</t>
  </si>
  <si>
    <t>57191543042;16315839600;35782355500</t>
  </si>
  <si>
    <t>Angeletti, Federica;Gasbarri, Paolo;Sabatini, Marco</t>
  </si>
  <si>
    <t>Angeletti F.</t>
  </si>
  <si>
    <t>Optimal design and robust analysis of a net of active devices for micro-vibration control of an on-orbit large space antenna</t>
  </si>
  <si>
    <t>S0094576519311993</t>
  </si>
  <si>
    <t>10.1016/j.actaastro.2019.07.028</t>
  </si>
  <si>
    <t>2-s2.0-85071368025</t>
  </si>
  <si>
    <t>['various stages', 'uncertainty collected', 'study concentrates', 'state estimation', 'sensor measurements', 'scale flight', 'results showed', 'random vibrations', 'past decade', 'parameter estimation', 'optimal control', 'model parameter', 'method used', 'measured data', 'many approaches', 'identification methods', 'identification algorithms', 'flight tests', 'encountered inevitably', 'dynamic parameters', 'complicated task']</t>
  </si>
  <si>
    <t>dynamic modeling | Optimal control | state estimation | stochastic system | UAV | vibration</t>
  </si>
  <si>
    <t>In the past decade, many approaches that attempted to solve the problem of optimal control and parameter estimation of an unmanned aerial vehicle with a priori uncertain parameters simply implied two ways to solve such problem. First, by the formation of optimal control based on a refined mathematical model of the unmanned aerial vehicle, and second, by using the estimation and identification methods of the model parameter of the unmanned aerial vehicle based on measured data from flight tests. However, the identification of the dynamic parameters of the unmanned aerial vehicle is a complicated task because of a number of factors such as random vibration noise, disturbance, and uncertainty of the sensor measurements. Due to the influence of random vibration noise, the problem of correlated vibration noises and uncertainty has encountered inevitably, and the accuracy of the state estimation for unmanned aerial vehicle is degraded. This study concentrates on the optimal control and state estimation for the unmanned aerial vehicle under the combination of both random vibration noise and uncertainty collected by the sensors. The effects of random vibrations at various stages of a large-scale flight that are a priori uncertain require the inclusion of identification algorithms in the optimal control loop. The results showed that the method used in the analysis had been able to provide accurate estimations.</t>
  </si>
  <si>
    <t>1264-1271</t>
  </si>
  <si>
    <t>Al-Mashhadani, Mohammad Abdulrahman</t>
  </si>
  <si>
    <t>Al-Mashhadani M.A.</t>
  </si>
  <si>
    <t>Optimal control and state estimation for unmanned aerial vehicle under random vibration and uncertainty</t>
  </si>
  <si>
    <t>10.1177/0020294019866860</t>
  </si>
  <si>
    <t>2-s2.0-85071420011</t>
  </si>
  <si>
    <t>DSR.17.09</t>
  </si>
  <si>
    <t>['transition metal', 'structural changes', 'removal efficiency', 'protein biosynthesis', 'potentially related', 'photosystem ii', 'photosynthetic capacities', 'metal toxicity', 'manganese removal', 'life cycle', 'intracellular concentration', 'intracellular bioaccumulation', 'increasing concentrations', 'high solubility', 'high concentrations', 'generating value', 'evidence suggests', 'cultures exposed', 'chlorella vulgaris', 'chemical technologies', 'chemical methods', 'bound adsorption', 'biochemical changes', 'bioaccumulate manganese', 'agricultural industries', 'added products', 'accumulate manganese', 'abundantly available', '3 mm']</t>
  </si>
  <si>
    <t>Chlorella | Fluorescence | ICP | Manganese | Photosynthesis | Phytoremediation</t>
  </si>
  <si>
    <t>Manganese is a transition metal that can accumulate in waterways in concentrations above natural abundance due to the mining, metallurgy, and agricultural industries. While chemical technologies for manganese removal are abundantly available, the high solubility of manganese in aqueous solutions causes steep decreases in removal efficiency and generates hazard waste that can be problematic to store. Chlorella vulgaris, a robust, unicellular green alga, offers an environmentally friendly alternative to chemical methods with the added economic potential of generating value-added products. In this study, C. vulgaris was exposed to increasing concentrations of manganese and monitored for bioaccumulation and adsorption. Additionally, cells were monitored for biochemical changes by assaying for terminal biochemical composition and determining photosynthetic activity throughout the life cycle of the culture. Evidence suggests that C. vulgaris can bioaccumulate manganese to an intracellular concentration of 733.3 mM and remove up to 56.74% of the manganese from highly concentrated media through both intracellular bioaccumulation and membrane-bound adsorption. Interestingly, the cultures exposed to high concentrations were able to accumulate manganese up to 55√ó the external concentration without experiencing inhibitory effects resulting from metal toxicity. Furthermore, cultures exposed to increased manganese displayed higher amounts of protein biosynthesis and an increase in photosynthetic capacities, potentially related to structural changes in the light harvesting antenna complexes of photosystem II.</t>
  </si>
  <si>
    <t>60005085;60005085;60005085</t>
  </si>
  <si>
    <t>57205267779;57205263944;6602840605</t>
  </si>
  <si>
    <t>Smythers, Amanda L.;Perry, Nicole L.;Kolling, Derrick R.J.</t>
  </si>
  <si>
    <t>Huntingdon</t>
  </si>
  <si>
    <t>Marshall University</t>
  </si>
  <si>
    <t>Smythers A.</t>
  </si>
  <si>
    <t>Chlorella vulgaris bioaccumulates excess manganese up to 55√ó under photomixotrophic conditions</t>
  </si>
  <si>
    <t>S2211926419301997</t>
  </si>
  <si>
    <t>10.1016/j.algal.2019.101641</t>
  </si>
  <si>
    <t>2-s2.0-85071421331</t>
  </si>
  <si>
    <t>['various modes', 'using dual', 'two non', 'studied using', 'structure consisting', 'placed orthogonally', 'multiplexing efficiency', 'human hand', 'hand phantoms', 'ground plane', 'experimental evaluations', 'current distributions', 'conventional pifa', 'consequently resulting']</t>
  </si>
  <si>
    <t>Antenna efficiency | MIMO | Mobile terminal antennas | Mutual coupling | User's effect</t>
  </si>
  <si>
    <t>A concept of using dual-polarized, three dimensional antenna elements with minimized current distribution on ground plane to reduce the effects of user's hand on a mobile terminal operating in LTE-U 5G band is proposed. This method which also minimizes mutual coupling (MC) is studied using a structure consisting of two non-identical antenna elements based on folded monopole topology, fed using distinct feeding mechanisms and consequently resulting in dual-polarization. For validation, the performance of this proposed MIMO antenna (MA1) is compared with a pair of dual-polarized conventional PIFA (MA2) placed orthogonally on an identical mobile terminal chassis. Both structures are assessed in terms of radiation efficiency (∆ûrad), envelop correlation coefficient (ECC) and multiplexing efficiency (ME). Moreover, due to large radiation coverage, a multitude of hand phantoms and types of grips are used in simulations and experimental evaluations to validate users‚Äô effect. Despite the presence of human hand in various modes and grips, the proposed antenna indicated decreased ∆ûrad and ME of about 27% and 25%, respectively. This is due to the near negligible difference in current distributions on ground plane. In comparison, conventional PIFA which exhibited ∆ûrad and ME decrease of up to 71% and 70%, respectively.</t>
  </si>
  <si>
    <t>60090652;60090652;60090652;60090652;60004351;60212763;60138515</t>
  </si>
  <si>
    <t>57189212783;57194469675;56456741800;57210792893;55262755700;57204232188;53984206800</t>
  </si>
  <si>
    <t>Khan, Rizwan;Al-Hadi, Azremi Abdullah;Soh, Ping Jack;Che Isa, Che Muhammad Nor;Ali, Mohd Tarmizi;Owais, ;Khan, Shahid</t>
  </si>
  <si>
    <t>Pakistan;France;Malaysia;Malaysia</t>
  </si>
  <si>
    <t>Abbottabad;Metz;Arau;Shah Alam</t>
  </si>
  <si>
    <t>COMSATS University Islamabad, Abbottabad Campus;Laboratoire de Conception, Optimisation et Mod√©lisation des Syst√®mes (LCOMS);Universiti Malaysia Perlis;Universiti Teknologi MARA</t>
  </si>
  <si>
    <t>60212763;60138515;60090652;60004351</t>
  </si>
  <si>
    <t>Dual polarized antennas with reduced user effects for LTE-U MIMO mobile terminals</t>
  </si>
  <si>
    <t>S1434841119312890</t>
  </si>
  <si>
    <t>10.1016/j.aeue.2019.152880</t>
  </si>
  <si>
    <t>2-s2.0-85071446657</t>
  </si>
  <si>
    <t>['vector field', 'torque input', 'system composed', 'rotations around', 'rod object', 'proposed algorithms', 'problems lies', 'point mass', 'paper focuses', 'new coordinates', 'like object', 'known form', 'joint connecting', 'input transformations', 'axial symmetry', 'aerial vehicle']</t>
  </si>
  <si>
    <t>This paper focuses on a pose tracking problem for a system composed of two connected rigid bodies, namely an aerial vehicle ‚Äì with hovering capabilities ‚Äì and a rod-like rigid body. The rod-like rigid body has an axis of axial symmetry, and the joint connecting the aerial vehicle and the rod lies along that axis. The aerial vehicle is meant to transport that object, which can swing/slung with respect to the vehicle: we refer to this as generalized slung load transportation because the object being transported is a rod-like object, as opposed to standard slung load transportation where the object is a point mass with no moment of inertia. Given this system, we consider two tracking problems. Firstly, we assume that a torque input on the joint is available, and, for this scenario, we formulate a semi-pose tracking problem, requiring the rod object to track a desired pose trajectory, apart from rotations around its axis of axial symmetry (and thus the semi qualifier). Secondly, we assume that no such torque input is available, and, for this scenario, we formulate a position tracking problem, requiring a specific point along the axis of axial symmetry of the rod object to track a desired position trajectory. Our approach for solving both these problems lies in finding a state and an input transformations, such that the vector field in the new coordinates is of a known form for which controllers are found in the literature, and which we leverage in this paper. Simulations are presented that validate the proposed algorithms.</t>
  </si>
  <si>
    <t>60002014;60002014</t>
  </si>
  <si>
    <t>56640637000;6506281602</t>
  </si>
  <si>
    <t>Pereira, Pedro O.;Dimarogonas, Dimos V.</t>
  </si>
  <si>
    <t>Pereira P.</t>
  </si>
  <si>
    <t>Pose and position trajectory tracking for aerial transportation of a rod-like object</t>
  </si>
  <si>
    <t>S000510981930408X</t>
  </si>
  <si>
    <t>10.1016/j.automatica.2019.108547</t>
  </si>
  <si>
    <t>2-s2.0-85071471700</t>
  </si>
  <si>
    <t>['two gaps', 'small size', 'size reduction', 'return loss', 'reflector flows', 'proposed antenna', 'parasitic strip', 'parameters measured', 'new feed', 'metamaterials improve', 'metamaterials act', 'main directivity', 'longer path', 'impedance matching', 'high frequency', 'fabricated antenna', 'current path', 'corrugated reflector', 'antenna structure', 'antenna size', 'antenna gain', 'antenna consists', 'also used', 'also improve', '478 ghz', '4 dbi', '10 db', '1 %.']</t>
  </si>
  <si>
    <t>Loop antenna | Metamaterials | Planar antenna | quasi-Yagi antenna | Size reduction | Wideband antenna</t>
  </si>
  <si>
    <t>In this paper, a small size, wideband and high gain planar loop antenna with a new feed is presented. The antenna consists of a printed rectangular loop with two gaps, a corrugated reflector in order to reduce the antenna size and a dipole. In addition, a parasitic strip and metamaterials are also used in the antenna structure. Corrugating the reflector will extend the current path, it means the effective electrical length increases and resonance frequency decreases and therefore, the current on the reflector flows over a longer path which results in a size reduction. Compared to the originally printed loop antennas, the size of the proposed antenna is reduced by 50.1%. The parasitic strip and metamaterials act as a director for a quasi-Yagi-Uda in high frequency, and also improve the main directivity. In addition, using the metamaterials improve the antenna gain and impedance matching. To demonstrate the capability of the proposed design method, the antenna has been fabricated and its parameters measured. Measured results show that the fabricated antenna has a wide fractional bandwidth of 53% from 2.01 to 3.478 GHz with return loss of better than 10 dB and a measured peak gain of 5.4 dBi.</t>
  </si>
  <si>
    <t>60031209;60031209;60022927</t>
  </si>
  <si>
    <t>57210790720;35784457200;7005783028</t>
  </si>
  <si>
    <t>Khanjari, Shima Poorgholam;Jarchi, Saughar;Mohammad-Taheri, Mahmoud</t>
  </si>
  <si>
    <t>Imam Khomeini International University;University of Tehran</t>
  </si>
  <si>
    <t>60031209;60022927</t>
  </si>
  <si>
    <t>Khanjari S.</t>
  </si>
  <si>
    <t>Compact and wideband planar loop antenna with microstrip to parallel strip balun feed using metamaterials</t>
  </si>
  <si>
    <t>S1434841119312841</t>
  </si>
  <si>
    <t>10.1016/j.aeue.2019.152883</t>
  </si>
  <si>
    <t>2-s2.0-85071511018</t>
  </si>
  <si>
    <t>['vector along', 'suggested millimeter', 'several scenarios', 'proposed beamformer', 'proposed algorithm', 'power consumption', 'physical movements', 'phase shifts', 'null depth', 'novel partial', 'main goals', 'improve gain', 'hybrid analog', 'hardware cost', 'energy consumption', 'digital beamforming', 'digital beamformer', 'convergence rates', 'challenges facing', 'chain connected', 'beam pattern', 'analog beamformer']</t>
  </si>
  <si>
    <t>Beamforming | MIMO wireless systems | mmWave communications | Null steering | SLL</t>
  </si>
  <si>
    <t>Modern and upcoming 5G cellular communication networks require large-scale antenna systems to improve gain in order to face the weaknesses in the suggested millimeter-wave (mmWave) signals and to meet the higher capacity demand. These systems implement digital beamforming which requires radio frequency (RF) chain connected to each antenna. Hybrid analog-digital (HAD) beamforming has been proposed as a solution to many of the challenges facing the implementation of fully-digital beamforming, namely, energy consumption, hardware cost, and complexity. The main goals of this paper are to reduce the peak sidelobe level (SLL) of the beam pattern and steering the nulls in the desired directions along with reducing the power consumption, hardware cost, and complexity. To achieve these goals, a novel partial-connected hybrid analog-digital receive beamformer based on an atom search optimization (ASO) algorithm is proposed. ASO is a recently invented metaheuristic optimization algorithm imitating the physical movements of atoms as described in molecular dynamics simulation with the advantage of having few parameters to tune. The desired optimization weights are accomplished by controlling the amplitudes-only of the digital beamformer's vector along with the phase shifts of the analog beamformer's vectors. Finally, to demonstrate the effectiveness of the proposed beamformer, a comparison with other state-of-the-art metaheuristic algorithms through several scenarios is conducted, in terms of peak SLL reduction, null depth, and convergence rates. Simulation results show that the proposed algorithm has always been outperforming other types of beamformers.</t>
  </si>
  <si>
    <t>60010080-108441045-116951859;60010080-60004630-60017605;60010080;60010080;60010080-106935383;60010080-60017605</t>
  </si>
  <si>
    <t>57210820925;7006845044;26026688400;57195200377;57201011824;56115808800</t>
  </si>
  <si>
    <t>Almagboul, Mohammed A.;Shu, Feng;Qian, Yuwen;Zhou, Xiaobo;Wang, Jin;Hu, Jinsong</t>
  </si>
  <si>
    <t>China;China;China;Sudan;Sudan;China</t>
  </si>
  <si>
    <t>Fuzhou;Nanjing;Fuzhou;Khartoum;Khartoum;Shanghai</t>
  </si>
  <si>
    <t>Fuzhou University;Nanjing University of Science and Technology;Fujian Agriculture and Forestry University;Al-Mughtaribeen University;Sudan University of Science Technology;Shanghai Aerospace Electronic Technology Institute</t>
  </si>
  <si>
    <t>60017605;60010080;60004630;116951859;108441045;106935383</t>
  </si>
  <si>
    <t>Almagboul M.</t>
  </si>
  <si>
    <t>Atom search optimization algorithm based hybrid antenna array receive beamforming to control sidelobe level and steering the null</t>
  </si>
  <si>
    <t>S1434841119308830</t>
  </si>
  <si>
    <t>10.1016/j.aeue.2019.152854</t>
  </si>
  <si>
    <t>2-s2.0-85071521936</t>
  </si>
  <si>
    <t>['temporal resolution', 'swath width', 'suffers due', 'smap radar', 'smap post', 'smap mission', 'smap active', 'sentinel1 active', 'sentinel 1a', 'rotating 6', 'revisit interval', 'resolution product', 'resolution active', 'radar phase', 'passive high', 'passive algorithm', 'one advantage', 'october 2018', 'many ways', 'key feature', 'july 7th', 'january 2015', 'global extent', 'given day', 'feasible approaches', 'defunct l', 'current date', 'became inoperable', 'band radiometer', 'band radar', 'april 2015', 'april 15th', 'allows overlapping', '5 months', '3 km', '3 days', '250 km', '1b data', '12 days', '1 km', '05 m3']</t>
  </si>
  <si>
    <t>Active-passive | High resolution | NASA | Radar | Radiometer | SAR | Sentinel | SMAP | Soil moisture | Soil moisture active passive</t>
  </si>
  <si>
    <t>Soil Moisture Active Passive (SMAP) mission of NASA was launched in January 2015. Currently, SMAP has an L-band radiometer and a defunct L-band radar with a rotating 6-m mesh reflector antenna. On July 7th, 2015, the SMAP radar malfunctioned and became inoperable. Consequently, the production of high-resolution active-passive soil moisture product got hampered, and only ~2.5 months (April 15th, 2015 to July 7th, 2015) of data remain available. Therefore, during the SMAP post-radar phase, many ways were examined to restart the high-resolution soil moisture product generation of the SMAP mission. One of the feasible approaches was to substitute the SMAP radar with other available SAR data. Sentinel-1A/Sentinel-1B SAR data was found most suitable for combining with the SMAP radiometer data because of its nearly similar orbit configuration that allows overlapping of their swaths with a minimal time difference, a key feature/requirement for the SMAP active-passive algorithm. The Sentinel interferometric wide swath (IW) mode acquisition also provides the co-polarized and cross-polarized observations required for the SMAP active-passive algorithm. However, some differences do exist between the SMAP and Sentinel SAR data. They are mainly: 1) Sentinel has a C-band SAR whereas SMAP operates at L-band; 2) Sentinel has multiple incidence angles within its swath, and SMAP has one single incidence angle; and 3) Sentinel 1A/B Interferometric Wide (IW) swath width is ~250 km as compared to SMAP with 1000 km swath width. On any given day, the narrow swath width of the Sentinel observations significantly reduces the overlap spatial coverage between SMAP and Sentinel as compared to the original SMAP radar and radiometer swath coverage. Hence, the temporal resolution (revisit interval) suffers due to narrow overlapped swath width and degrades from 3 days to 12 days. One advantage of using very high-resolution resolution Sentinel-1A/Sentinel-1B data in the SMAP active-passive algorithm is the potential of obtaining the disaggregated brightness temperature and thus soil moisture at a much finer spatial resolution of 3 km and 1 km at global extent. The assessment of high-resolution product at 3 km and 1 km using the soil moisture calibration and validations sites shows reasonable accuracy of ~0.05 m3/m3. The SMAP-Sentinel1 active-passive high-resolution product is now available to the public (new version released in October 2018) through NSIDC (NASA DAAC). The duration of this product is from April 2015 to current date.</t>
  </si>
  <si>
    <t>60009037;60022195;60009037;60009037;60009037;60009037;60007798;120530025;114311346;60006337;60019578;60015881;60103647;60013372;60000635;60110412;60002644;60020507</t>
  </si>
  <si>
    <t>18633549200;35517567400;7101720561;57003750400;55925388300;7004444029;26027889100;56172942100;57210364968;7201735461;55556606100;57211903687;7102510575;35902407100;6603017725;20435567900;6601969764;34882165100</t>
  </si>
  <si>
    <t>Das, Narendra N.;Entekhabi, Dara;Dunbar, R. Scott;Chaubell, Mario J.;Colliander, Andreas;Yueh, Simon;Jagdhuber, Thomas;Chen, Fan;Crow, Wade;O'Neill, Peggy E.;Walker, Jeffrey P.;Berg, Aaron;Bosch, David D.;Caldwell, Todd;Cosh, Michael H.;Collins, Chandra H.;Lopez-Baeza, Ernesto;Thibeault, Marc</t>
  </si>
  <si>
    <t>United States;United States;United States;Argentina;Australia;Canada;United States;United States;Germany;United States;Spain;United States;United States;United States</t>
  </si>
  <si>
    <t>Tucson;Tifton;Cambridge;Buenos Aires;Melbourne;Guelph;Austin;Pasadena;¬†Cologne;Greenbelt;Valencia;Beltsville;Beltsville;Beltsville</t>
  </si>
  <si>
    <t>Southwest Watershed Research Center;USDA ARS Southeast Watershed Research Laboratory;Massachusetts Institute of Technology;Comision Nacional de Actividades Espaciales;Monash University;University of Guelph;The University of Texas at Austin;Jet Propulsion Laboratory;Deutsches Zentrum fur Luft- Und Raumfahrt;NASA Goddard Space Flight Center;Universitat de Val√®ncia;USDA ARS Beltsville Agricultural Research Center;Science System and Application, Inc.;United State Department of Agriculture</t>
  </si>
  <si>
    <t>60110412;60103647;60022195;60020507;60019578;60015881;60013372;60009037;60007798;60006337;60002644;60000635;120530025;114311346</t>
  </si>
  <si>
    <t>Das N.</t>
  </si>
  <si>
    <t>The SMAP and Copernicus Sentinel 1A/B microwave active-passive high resolution surface soil moisture product</t>
  </si>
  <si>
    <t>S0034425719303992</t>
  </si>
  <si>
    <t>10.1016/j.rse.2019.111380</t>
  </si>
  <si>
    <t>2-s2.0-85071574375</t>
  </si>
  <si>
    <t>ANR-17-EGAS-0002-01</t>
  </si>
  <si>
    <t>['trunk circumference', 'tree volume', 'subsequently modelled', 'study contributes', 'study aimed', 'strong impact', 'stand indicated', 'scales relevant', 'rmse of1', 'proper depiction', 'product calibration', 'oak stand', 'mature beech', 'match space', 'low accuracy', 'large trees', 'including coniferous', 'hectometric scales', 'ground biomass', 'direct estimates', 'direct comparison', 'decreased ccc', 'deciduous species', 'could overcome', 'considerable overestimation', 'canopy structure', 'breast height', 'borne missions', 'also small', 'agb estimation', '91 cm', '59 m3', '5 stands', '200 trees', '12 m3']</t>
  </si>
  <si>
    <t>Above-Ground Biomass (AGB) | Forest | Laser scanning | Quantitative Structure Model (QSM) | UAV</t>
  </si>
  <si>
    <t>Above-Ground Biomass (AGB) product calibration and validation require ground reference plots at hectometric scales to match space-borne missions' resolution. Traditional forest inventory methods that use allometric equations for single tree AGB estimation suffer from biases and low accuracy, especially when dealing with large trees. Terrestrial Laser Scanning (TLS) and explicit tree modelling show high potential for direct estimates of tree volume, but at the cost of time demanding fieldwork. This study aimed to assess if novel Unmanned Aerial Vehicle Laser Scanning (UAV-LS) could overcome this limitation, while delivering comparable results. For this purpose, the performance of UAV-LS in comparison with TLS for explicit tree modelling was tested in a Dutch temperate forest. In total, 200 trees with Diameter at Breast Height (DBH) ranging from 6 to 91 cm from 5 stands, including coniferous and deciduous species, have been scanned, segmented and subsequently modelled with TreeQSM. TreeQSM is a method that builds explicit tree models from laser scanner point clouds. Direct comparison with TLS derived models showed that UAV-LS reliably modelled the volume of trunks and branches with diameter ‚â•30 cm in the mature beech and oak stand with Concordance Correlation Coefficient (CCC) of 0.85 and RMSE of1.12 m3. Including smaller branch volume led to a considerable overestimation and decrease in correspondence to CCC of 0.51 and increase in RMSE to 6.59 m3. Denser stands prevented sensing of trunks and further decreased CCC to 0.36 in the Norway spruce stand. Also small, young trees posed problems by preventing a proper depiction of the trunk circumference and decreased CCC to 0.01. This dependence on stand indicated a strong impact of canopy structure on the UAV-LS volume modelling capacity. Improved flight paths, repeated acquisition flights or alternative modelling strategies could improve UAV-LS modelling performance under these conditions. This study contributes to the use of UAV-LS for fast tree volume and AGB estimation on scales relevant for satellite AGB product calibration and validation.</t>
  </si>
  <si>
    <t>60004156;60033316;60004156;60011170;60004156;60004156;60004156</t>
  </si>
  <si>
    <t>56668687700;55574436900;57194196888;6508242962;8609367800;7102192954;6603894270</t>
  </si>
  <si>
    <t>Brede, Benjamin;Calders, Kim;Lau, Alvaro;Raumonen, Pasi;Bartholomeus, Harm M.;Herold, Martin;Kooistra, Lammert</t>
  </si>
  <si>
    <t>Belgium;Finland;Netherlands</t>
  </si>
  <si>
    <t>Ghent;Tampere;Wageningen</t>
  </si>
  <si>
    <t>Universiteit Gent;Tampereen Yliopisto;Wageningen University &amp; Research</t>
  </si>
  <si>
    <t>60033316;60011170;60004156</t>
  </si>
  <si>
    <t>Brede B.</t>
  </si>
  <si>
    <t>Non-destructive tree volume estimation through quantitative structure modelling: Comparing UAV laser scanning with terrestrial LIDAR</t>
  </si>
  <si>
    <t>S0034425719303748</t>
  </si>
  <si>
    <t>10.1016/j.rse.2019.111355</t>
  </si>
  <si>
    <t>2-s2.0-85071628636</t>
  </si>
  <si>
    <t>['results showed', 'potential well', 'plasma parameters', 'overall performance', 'neutral particles', 'magnetic well', 'great effect', 'experimental results', 'electron extraction', 'ecr neutralizer', 'dominant position', 'dimensional three', 'dimensional model', 'coulomb collisions', 'charged particles', 'also found']</t>
  </si>
  <si>
    <t>Electron cyclotron resonance | Neutralizer | Particle simulation</t>
  </si>
  <si>
    <t>The electron cyclotron resonance (ECR) neutralizer is a component of the 10-cm electron cyclotron resonance ion thruster (ECRIT) and its performance has a great effect on the overall performance of the thruster. To clarify the mechanisms of electron extraction of the ECR neutralizer, a particle-in-cell/Monte Carlo collision (PIC/MCC) solver was developed to simulate the plasma in the ECR neutralizer. This paper equivalently simplified the three-dimensional model of the ECR neutralizer into a two-dimensional axisymmetric one according to experimental results and the circumferential electric drift of charged particles. Hence, a two-dimensional three-velocity component full-particle calculation model was used in the solver. Through analyzing ECR heating mechanism, the validity and accuracy of the equivalent ring antenna were discussed. The distribution of plasma parameters and extracted electron current were obtained by tracking the motion of electrons and singly charged xenon ions, simulating the elasticity, excitation, ionization and Coulomb collisions. The results showed that the density of neutral particles can be adjusted to coincide simulation current with experiment. It was also found that due to the magnetic field gradient, plasma will migrate to the magnetic well, where the ion was in dominant position to form a potential well and hinder the extraction of electron.</t>
  </si>
  <si>
    <t>387-392</t>
  </si>
  <si>
    <t>60003977;60003977;113173751;60003977;60003977</t>
  </si>
  <si>
    <t>57202981294;36148854600;55749611100;57210827311;57201679957</t>
  </si>
  <si>
    <t>Fu, Yuliang;Yang, Juan;Jin, Yizhou;Xia, Xu;Meng, Haibo</t>
  </si>
  <si>
    <t>Northwestern Polytechnical University;Shanghai Institute of Space Propulsion</t>
  </si>
  <si>
    <t>60003977;113173751</t>
  </si>
  <si>
    <t>Equivalent two-dimensional numerical simulation of an ECR neutralizer</t>
  </si>
  <si>
    <t>S0094576519311816</t>
  </si>
  <si>
    <t>10.1016/j.actaastro.2019.07.018</t>
  </si>
  <si>
    <t>2-s2.0-85071630636</t>
  </si>
  <si>
    <t>['v dc', 'test setup', 'special feature', 'small number', 'optimization strategy', 'new method', 'measurement results', 'like delays', 'g .,', 'found via', 'electromagnetic compatibility', 'disturbing signals', 'disturbing harmonics', 'discussed regarding', 'dc converter', 'compensated easily', 'common method', 'causal model', 'cancellation signal', 'automotive applications', 'artificial network', 'appropriate amplitudes', 'active cancellation', '30 mhz', '150 khz']</t>
  </si>
  <si>
    <t>Adaptive | cancellation | electromagnetic compatibility (EMC) | electromagnetic interference (EMI) | harmonics | power electronics</t>
  </si>
  <si>
    <t>Active cancellation of disturbing signals is a common method in electromagnetic compatibility (EMC) of power electronic systems. In this paper, a new method of suppressing periodic disturbances is extended and applied. In this method, the disturbing harmonics are suppressed by a synthesized cancellation signal that is synchronized with the converter's operation. Here, the cancellation signal is synthesized from a number of destructive sine waves. The appropriate amplitudes and phases are found via a convenient and robust adaptive approach. As a special feature of this method, many troublesome effects, like delays or complex frequency characteristics, can be compensated easily. Therefore, this method does not suffer from the same limitations as previous active techniques. Until now, the method has only been proven for a small number of harmonics. In this study, it is applied to a wide frequency range of 150 kHz to 30 MHz of a 48-/12-V dc/dc converter, e.g., for automotive applications. An optimization strategy is developed from a causal model of the system. A test setup is realized, and the sensor's and injector's performances are discussed regarding the automotive EMC standard CISPR 25. Measurement results for the artificial network and the antenna are presented. The additional power losses are estimated.</t>
  </si>
  <si>
    <t>10665-10674</t>
  </si>
  <si>
    <t>60032991;60032991</t>
  </si>
  <si>
    <t>57200122963;6701692294</t>
  </si>
  <si>
    <t>Bendicks, Andreas;Frei, Stephan</t>
  </si>
  <si>
    <t>Dortmund</t>
  </si>
  <si>
    <t>Technische Universit√§t Dortmund</t>
  </si>
  <si>
    <t>Bendicks A.</t>
  </si>
  <si>
    <t>Broadband noise suppression of stationary clocked DC/DC converters by injecting synthesized and synchronized cancellation signals</t>
  </si>
  <si>
    <t>10.1109/TPEL.2019.2896361</t>
  </si>
  <si>
    <t>2-s2.0-85071642920</t>
  </si>
  <si>
    <t>['working bandwidth', 'square cross', 'section conductors', 'optimum law', 'numerical experiment', 'matching characteristics', 'infinite two', 'impedance variation', 'electrodynamic modeling', 'cophased mode', 'conductor line', 'approximate theory', '90 ¬∞,', '576 elements']</t>
  </si>
  <si>
    <t>Abstract: The two-dimensional periodic dual-polarized antenna array in the form of a nonuniform multiconductor line of square cross-section conductors is proposed and studied. Using the approximate theory, matching characteristics of the two-conductor line with three different laws of impedance variation are studied and the optimum law is found. Electrodynamic modeling of an infinite two-dimensional periodic array of these elements is carried out using the finite element method at different scanning modes. Using a numerical experiment, the possibility of implementing the over wave region matching mode is demonstrated for arrays of 144¬†(12 √ó 12) and 576 (24 √ó 24) elements: for the array of 576 elements, the working bandwidth in the cophased mode was 1 : 34; when scanning in the sector of 90¬∞, more than 1 : 15.</t>
  </si>
  <si>
    <t>1234-1244</t>
  </si>
  <si>
    <t>7003747598;57219151619</t>
  </si>
  <si>
    <t xml:space="preserve">Kaloshin, V. A.;Nhu Thai Le, </t>
  </si>
  <si>
    <t>Two-Dimensional Periodic Dual-Polarized Over Wave Region Antenna Array</t>
  </si>
  <si>
    <t>10.1134/S1064226919110111</t>
  </si>
  <si>
    <t>2-s2.0-85071643798</t>
  </si>
  <si>
    <t>LIDER/012/223/L-5/13/NCBR/2014</t>
  </si>
  <si>
    <t>['‚ àí11', 'zonal version', 'water contained', 'warm regions', 'usual springs', 'time estimation', 'thawing period', 'southwestern poland', 'river basin', 'resolution estimation', 'reconstructed snow', 'numerical maps', 'new drone', 'new approach', 'melt runoff', 'melt floods', 'kwisa river', 'hydrologic model', 'combining drone', 'cold regions', 'balancing drone', 'automatically produced']</t>
  </si>
  <si>
    <t>Snow depth | Snow water equivalent | Snow-melt runoff | Spatial statistics | The Sudetes | Unmanned aerial vehicle</t>
  </si>
  <si>
    <t>Although global warming decreases winter snow storage and snow-melt peak discharges in the majority of basins in warm regions, there exist specific catchments in cold regions where climate change increases the risk of snow-melt floods in winters and earlier-than-usual springs. The volume of water contained in a snowpack is quantified by snow water equivalent, the near-real-time estimation of which is essential to issue early warnings against snow-melt floods. We propose a new approach for rapid and high-resolution estimation of snow water equivalent for small mountainous basins, employing unmanned aerial vehicles known as drones. Numerical maps of snow water equivalent are automatically produced for subareas of a river basin by combining drone-based snow depth maps with snow density estimates. The reconstructions for subareas are extrapolated to the entire river basin using a zonal version of multiple linear regression. Validation is conducted on the example of the Kwisa river in southwestern Poland by balancing drone-based snow water equivalent with snow-melt runoff separated using a hydrologic model from discharges continuously measured during a thawing period. Differences between the drone-based and reconstructed snow-melt runoff are found to be of ‚àí11.2, +1.6 and +18.9%, providing evidence for the considerable worth skills of the new drone-based flood risk assessment method.</t>
  </si>
  <si>
    <t>60016147;60016147;60016147;60016147;60016147;60016147;60016147;60016147;60016147;60016147;60016147;60016147;60016147;123102148;123102148</t>
  </si>
  <si>
    <t>8549463400;22936208200;55753226000;7801683793;57190607234;22935304400;55062225800;22933610600;7801557763;56177822400;6505892188;57201095030;56450969500;57210826900;57210833120</t>
  </si>
  <si>
    <t>Niedzielski, Tomasz;Szymanowski, Mariusz;Mizi≈Ñski, Bart≈Çomiej;Spallek, Waldemar;Witek-Kasprzak, Matylda;≈ölopek, Jacek;Kasprzak, Marek;B≈Ça≈õ, Marek;Sobik, Mieczys≈Çaw;Jancewicz, Kacper;Borowicz, Dorota;Remisz, Joanna;Modzel, Piotr;Mƒôcina, Katarzyna;Leszczy≈Ñski, Lubomir</t>
  </si>
  <si>
    <t>Wroclaw;</t>
  </si>
  <si>
    <t>University of Wroclaw;State Forests National Forest Holding</t>
  </si>
  <si>
    <t>60016147;123102148</t>
  </si>
  <si>
    <t>Niedzielski T.</t>
  </si>
  <si>
    <t>Estimating snow water equivalent using unmanned aerial vehicles for determining snow-melt runoff</t>
  </si>
  <si>
    <t>S0022169419307735</t>
  </si>
  <si>
    <t>10.1016/j.jhydrol.2019.124046</t>
  </si>
  <si>
    <t>2-s2.0-85071650081</t>
  </si>
  <si>
    <t>['waveguide centreline', 'transmission line', 'suitable method', 'shunt admittance', 'rectangular septum', 'opposite sides', 'measurement results', 'enables one', 'better control']</t>
  </si>
  <si>
    <t>butterfly lobes | centreline longitudinal slots | computer-aided design | iris excited centreline longitudinal slot antenna | septum excited centreline longitudinal slot antenna | slot antennas</t>
  </si>
  <si>
    <t>A suitable method is introduced to excite the centreline longitudinal slot antennas. For each slot, an iris and a rectangular septum are employed at the opposite sides of the slot such that they have offset from the waveguide centreline. It is shown that to form a high performance slotted array antenna consists of the centreline longitudinal antennas, employing antenna elements where each of them is excited only by an iris or a septum is not advisable. So, employing an iris and a septum all together is proposed to excite the centreline longitudinal slot antennas. This enables one to have a better control over the characteristics of the proposed slot antennas. The performed study indicates that the proposed slot antennas can be modelled as a shunt admittance on a transmission line. In order to demonstrate the effectiveness of the proposed slot antennas, a two-by-three planar array is designed, constructed and tested. The efficacy of the proposed slot antennas is verified by the simulation and the measurement results.</t>
  </si>
  <si>
    <t>e21944</t>
  </si>
  <si>
    <t>Islamic Azad University, Arak Branch</t>
  </si>
  <si>
    <t>Employing irises and septums to excite the centreline longitudinal slot antennas</t>
  </si>
  <si>
    <t>10.1002/mmce.21944</t>
  </si>
  <si>
    <t>2-s2.0-85071735436</t>
  </si>
  <si>
    <t>National Energy Technology Laboratory</t>
  </si>
  <si>
    <t>PD/BD/113931/2015</t>
  </si>
  <si>
    <t>NETL</t>
  </si>
  <si>
    <t>['work investigates', 'wide range', 'two indicators', 'tandem use', 'spatial variability', 'shoreline indicators', 'sedimentary connections', 'sediment budget', 'scale observations', 'scale capable', 'results put', 'results indicate', 'reliable perspective', 'relatively stable', 'overpass processes', 'lying islands', 'largest changes', 'integrated characterization', 'findings show', 'embayed beaches', 'coastal tourism', 'coastal sectors', 'coastal evolution', 'coastal environments', 'boa vista', 'beaches across', 'beach systems', 'aerial imagery']</t>
  </si>
  <si>
    <t>Boa Vista island | coastal evolution | coastline | shoreline</t>
  </si>
  <si>
    <t>Beach erosion poses significant threat to small island economies which are generally highly dependent on coastal tourism. This work investigates the evolution of the low-lying sandy coast of Boa Vista through an integrated characterization of coastline and shoreline indicators (over the past four decades) based on aerial imagery. It was found that tandem use of the two indicators was important to obtain a reliable perspective of the Boa Vista low-lying coastal evolution across a wide range of coastal environments. Results indicate that between 1968 and 2010 the coast was relatively stable, although some spatial variability was recognized. The largest changes were observed at the tips of embayed beaches and a clear coastal progradation was found at the southern (downwind) coastal sectors. Coastal evolution has been dominated by sediment budget and the results put in evidence the sedimentary connections between the beaches across the island, either through bypass and overpass processes. Findings show that understanding coastal evolution at low-lying islands should be supported on island-scale observations, being the only scale capable to capture the sedimentary connections between beach systems, that often control coastal evolution. ¬© 2019 John Wiley &amp; Sons, Ltd. ¬© 2019 John Wiley &amp; Sons, Ltd.</t>
  </si>
  <si>
    <t>2810-2822</t>
  </si>
  <si>
    <t>60002769;60002769;60002769;60002769;60096039;123125269</t>
  </si>
  <si>
    <t>57210893027;36844838000;6603359508;56678922600;56899211400;57210885847</t>
  </si>
  <si>
    <t>Gomes, Ces√°ria;Silva, Ana Nobre;Taborda, Rui;Santos, Filipe;Rebelo, Lu√≠s;Medina, An√≠bal</t>
  </si>
  <si>
    <t>Portugal;Portugal;Cape Verde</t>
  </si>
  <si>
    <t>Amadora;Lisbon;Praia</t>
  </si>
  <si>
    <t>Laborat√≥rio Nacional de Energia e Geologia;Faculdade de Ci√™ncias, Universidade de Lisboa;PRAOCV</t>
  </si>
  <si>
    <t>60096039;60002769;123125269</t>
  </si>
  <si>
    <t>Gomes C.</t>
  </si>
  <si>
    <t>Drivers of island beach evolution: insights from an island-scale study at Boa Vista (Cabo Verde)</t>
  </si>
  <si>
    <t>10.1002/esp.4709</t>
  </si>
  <si>
    <t>2-s2.0-85071761993</t>
  </si>
  <si>
    <t>['tracking devices', 'tested inside', 'study showed', 'simulation results', 'return loss', 'radiation pattern', 'proposed design', 'proposed antenna', 'performed proving', 'parametric study', 'novel low', 'miniaturizing antennas', 'miniaturized feeding', 'maximum gain', 'main challenges', 'internal integration', 'frequencies required', 'four arms', 'final dimensions', 'distinctive feature', 'design consists', 'deploy inside', 'better 4g', 'article presents', '8 ghz', '10 dbi']</t>
  </si>
  <si>
    <t>miniaturized antenna | multiband | navigation media systems | supply-chain</t>
  </si>
  <si>
    <t>This article presents a novel low-cost integrated multiband antenna design customized for navigation media applications. The distinctive feature of the design consists in using a broadband planar dipole with four arms and a miniaturized feeding-point, easy to deploy inside the tracking devices, and cost-effective for supply chain industry. The article first introduces the main challenges and the benefits of miniaturizing antennas for supply-chain and particularly for navigation media system which is the case-study. Further the parametric study and final dimensions of the design and the simulation results are discussed. The proposed design is fabricated and the measurements of the radiation pattern and the return loss are performed proving that the antenna with maximum gain up to 10 dBi and S11 up to ‚àí30 dB, exhibits excellent performance for all the frequencies required in the navigation media systems such as 1.6, 1.8, 2.3, 2.4, 2.6, 3.6, and 5.8 GHz. The proposed design was implemented and tested inside a tracking device mounted on a vehicle and compared with existing commercial antennas. This study showed that the proposed antenna is suitable for tracking devices as it is miniaturized for internal integration and it has better 4G and GPS signal detection and low power consumption comparatively with existing commercial antennas.</t>
  </si>
  <si>
    <t>e21940</t>
  </si>
  <si>
    <t>100459795;;100459795;100459795;60015179</t>
  </si>
  <si>
    <t>Universidad de Cantabria;INPT</t>
  </si>
  <si>
    <t>60015179;100459795</t>
  </si>
  <si>
    <t>Novel miniaturized multiband antenna and applications for smart navigation media</t>
  </si>
  <si>
    <t>10.1002/mmce.21940</t>
  </si>
  <si>
    <t>2-s2.0-85071765621</t>
  </si>
  <si>
    <t>China Three Gorges University</t>
  </si>
  <si>
    <t>CUGCJ1701</t>
  </si>
  <si>
    <t>['zigui basin', 'two landslides', 'slopes angle', 'slope stability', 'significant threat', 'satellite images', 'results show', 'resultant geological', 'relative contributions', 'property losses', 'major factors', 'large region', 'induced landslides', 'highly prone', 'govern reservoir', 'field investigations', 'environmental impacts', 'distribution map', 'conditional probability', 'annual fluctuation', '47 ¬∞,']</t>
  </si>
  <si>
    <t>Engineering countermeasures. | Failure modes | Landslide | Landslides susceptibility | Three Gorges Reservoir</t>
  </si>
  <si>
    <t>The construction of the huge Three Gorges reservoir affected a large region, and the resultant geological and environmental impacts have caused global concern. The remarkable, 30-m annual fluctuation in the reservoir water level poses a significant threat to slope stability in this area. Four hundred sixty-two landslides were identified in the Zigui basin using historical records, satellite images, field investigations and unmanned aerial vehicle (UAV) observations, enabling the construction of a complete landslide database and distribution map. Three failure modes of landslides in the Zigui basin are used to illustrate the major factors that govern reservoir-induced landslides. The results show that (1) &gt; 99% of identified landslides occur on slopes angle &lt;47¬∞, while &gt;80% occur at elevations below 600 m; (2) Jurassic Niejiashan Formation is highly prone to landslides; (3) Low reservoir levels of 145 m to 155 m greatly reduce slope stability. Based on the information entropy method that use the conditional probability of different influencing factors and principal component analysis as inputs, the relative contributions of various influencing factors are quantified and a landslide susceptibility map was drawn. This susceptibility map helps define the countermeasures that will best reduce fatalities and property losses for areas having different landslide conditions and susceptibilities.</t>
  </si>
  <si>
    <t>60006019;60006019;60006019;60006019;;60006019;60006019;60010261</t>
  </si>
  <si>
    <t>24559325600;57210913956;57210920421;57203092607;57191330316;55945461600;57192576982;7004075982</t>
  </si>
  <si>
    <t>Li, Changdong;Fu, Zhiyong;Wang, Ying;Tang, Huiming;Yan, Junfeng;Gong, Wenping;Yao, Wenmin;Criss, Robert E.</t>
  </si>
  <si>
    <t>St. Louis;Wuhan</t>
  </si>
  <si>
    <t>Washington University in St. Louis;China University of Geosciences</t>
  </si>
  <si>
    <t>60010261;60006019</t>
  </si>
  <si>
    <t>Susceptibility of reservoir-induced landslides and strategies for increasing the slope stability in the Three Gorges Reservoir Area: Zigui Basin as an example</t>
  </si>
  <si>
    <t>S0013795218320507</t>
  </si>
  <si>
    <t>10.1016/j.enggeo.2019.105279</t>
  </si>
  <si>
    <t>2-s2.0-85071833210</t>
  </si>
  <si>
    <t>['widely tuned', 'two genes', 'topological map', 'preferred host', 'plant odors', 'perceive z9', 'orco ).', 'long distances', 'irs ),', 'ionotropic receptors', 'hymenoptera insects', 'host plants', 'host cues', 'high similarity', 'helicoverpa armigera', 'gene structure', 'female wasps', 'expressed complexes', 'electrode voltage', 'distinct neurons', 'critical role', 'comprehensively characterized', 'clamp recordings', 'chemosensory roles', 'assist parasitoids', 'antennal irs']</t>
  </si>
  <si>
    <t>Antennal ionotropic receptors | Habitat cues | Host cues | Host-seeking | Microplitis mediator | Xenopus oocytes expression</t>
  </si>
  <si>
    <t>Ionotropic receptors (IRs), as a member of the conserved chemoreceptor families in the peripheral nervous system, play a critical role in the chemoreception of Drosophila. However, little is known about IRs in Hymenoptera insects. Here, we comprehensively characterized the gene structure, topological map and chemosensory roles of antennal IRs (MmedIRs) in the hymenopteran parasitoid wasp Microplitis mediator. We found that the IRs were conserved across various insect species. In the in situ hybridization assays, most IRs showed female antennae biased features, and there was no co-expression of the IRs and the olfactory receptor co-receptor (ORco). Moreover, three IR co-expressed complexes, IR75u-IR8a, IR64a1-IR8a and IR64a2-IR8a, were detected. Two genes with high similarity, IR64a1 and IR64a2, were located in distinct neurons but projected to the same sensillum. In two-electrode voltage-clamp recordings, IR64a1 was widely tuned to the chemicals from habitat cues released from host plants over long distances, whereas IR64a2 responded to a narrow range host cues and plant odors with low-volatility. Notably, IR64a2 was able to perceive Z9-14: Ald, a vital sex pheromone component that is released from Helicoverpa armigera, which is the preferred host of M. mediator. Furthermore, most ligands of IR64a1 and IR64a2 can trigger electrophysiological responses in female wasps. We propose that IR64a1 and IR64a2 collaboratively perceive habitat and host cues to assist parasitoids in efficiently seeking hosts.</t>
  </si>
  <si>
    <t>60017705-60013551;60017705-60102081;60017705-60015407;60017705;60083511;60062370;60015407;60013551;60017705</t>
  </si>
  <si>
    <t>57189366306;55974363300;57207833071;57194613863;24341954100;56703521400;57207202848;57204311912;55739753400</t>
  </si>
  <si>
    <t>Shan, Shuang;Wang, Shan Ning;Song, Xuan;Khashaveh, Adel;Lu, Zi Yun;Dhiloo, Khalid Hussain;Li, Rui Jun;Gao, Xi Wu;Zhang, Yong Jun</t>
  </si>
  <si>
    <t>China;China;Pakistan;China;China;China</t>
  </si>
  <si>
    <t>Beijing;Shijiazhuang;Tando Jam;Beijing;Baoding;Beijing</t>
  </si>
  <si>
    <t>Beijing Academy of Agriculture and Forestry Sciences;Hebei Academy of Agricultural and Forestry Sciences;Sindh Agriculture University;Chinese Academy of Agricultural Sciences;Hebei Agricultural University;China Agricultural University</t>
  </si>
  <si>
    <t>60102081;60083511;60062370;60017705;60015407;60013551</t>
  </si>
  <si>
    <t>Shan S.</t>
  </si>
  <si>
    <t>Antennal ionotropic receptors IR64a1 and IR64a2 of the parasitoid wasp Microplitis mediator (Hymenoptera: Braconidate) collaboratively perceive habitat and host cues</t>
  </si>
  <si>
    <t>S0965174819303182</t>
  </si>
  <si>
    <t>10.1016/j.ibmb.2019.103204</t>
  </si>
  <si>
    <t>2-s2.0-85071838508</t>
  </si>
  <si>
    <t>['thereby eliminating', 'systematic experimental', 'solar cells', 'risks associated', 'results add', 'remote receiver', 'power supply', 'paper introduces', 'impedance matching', 'continuing area', 'chemical dissolution', 'bioresorbable system', 'bioresorbable antenna', 'biomedical devices', 'biodegradable batteries']</t>
  </si>
  <si>
    <t>bioelectronics | energy harvesters | RF inductors | transient electronics | wireless power transfer</t>
  </si>
  <si>
    <t>Bioresorbable electronic technologies form the basis for classes of biomedical devices that undergo complete physical and chemical dissolution after a predefined operational period, thereby eliminating the costs and risks associated with secondary surgical extraction. A continuing area of opportunity is in the development of strategies for power supply for these systems, where previous studies demonstrate some utility for biodegradable batteries, radio frequency harvesters, solar cells, and others. This paper introduces a type of bioresorbable system for wireless power transfer, in which a rotating magnet serves as the transmitter and a bioresorbable antenna as the remote receiver, with capabilities for operation at low frequencies (&lt;200 Hz). Systematic experimental and numerical studies demonstrate several unique advantages of this system, most significantly the elimination of impedance matching and electromagnetic radiation exposure presented with the types of radio frequency energy harvesters explored previously. These results add to the portfolio of power supply options in bioresorbable electronic implants.</t>
  </si>
  <si>
    <t>60031031;60013227;60007363;60007363;60013983;60001439;60025278;60018308;60013227;60022756;60022756;60032144;60031031;60020880;60007363;60009860;60007363</t>
  </si>
  <si>
    <t>55837145100;57193222594;56419169600;57125663400;49664472800;57192005909;57203746267;57210921510;57204124437;57214629656;6506252949;8403370500;7102693426;7003735005;7501569901;7102674791;56755517500</t>
  </si>
  <si>
    <t>Guo, Qinglei;Koo, Jahyun;Xie, Zhaoqian;Avila, Raudel;Yu, Xinge;Ning, Xin;Zhang, Hao;Liang, Xu;Kim, Sung Bong;Yan, Ying;MacEwan, Matthew R.;Lee, Hyuck Mo;Song, Aimin;Di, Zengfeng;Huang, Yonggang;Mei, Yongfeng;Rogers, John A.</t>
  </si>
  <si>
    <t>South Korea;China;China;United States;China;China;Hong Kong;United States;China;United States;United States</t>
  </si>
  <si>
    <t>Daejeon;Jinan;Beijing;St. Louis;Shanghai;Xi'an;Kowloon;Chicago;Shanghai;Evanston;University Park</t>
  </si>
  <si>
    <t>Korea Advanced Institute of Science and Technology;Shandong University;Tsinghua University;Washington University School of Medicine in St. Louis;Shanghai Institute of Microsystem and Information Technology Chinese Academy of Sciences;Xi'an Jiaotong University;City University of Hong Kong;Northwestern University Feinberg School of Medicine;Fudan University;Northwestern University;Pennsylvania State University</t>
  </si>
  <si>
    <t>60032144;60031031;60025278;60022756;60020880;60018308;60013983;60013227;60009860;60007363;60001439</t>
  </si>
  <si>
    <t>A Bioresorbable Magnetically Coupled System for Low-Frequency Wireless Power Transfer</t>
  </si>
  <si>
    <t>10.1002/adfm.201905451</t>
  </si>
  <si>
    <t>2-s2.0-85071839328</t>
  </si>
  <si>
    <t>National Nuclear Security Administration</t>
  </si>
  <si>
    <t>DOE/NV/03624</t>
  </si>
  <si>
    <t>NNSA</t>
  </si>
  <si>
    <t>['¬± 1', 'time algorithms', 'survey equipment', 'ray surveys', 'ray sources', 'ray production', 'predict background', 'practical methods', 'natural geology', 'natural gamma', 'natural background', 'measured data', 'mathematic techniques', 'h compared', 'geologic materials', 'generate models', 'generally able', 'focus specifically', 'emergency response', 'cosmic rays', 'complicating factors', 'atmospheric radon', 'also able', 'aerial gamma', 'advance techniques', '0 œºr']</t>
  </si>
  <si>
    <t>Background | Environmental | Gamma-ray survey | Geology | Modeling | Remote sensing</t>
  </si>
  <si>
    <t>Aerial Gamma-Ray Surveys (GRS) are ideal for tracking anthropogenic gamma radiation releases and transport. The interpretation of a GRS can be complicated by natural gamma-ray sources such as atmospheric radon, cosmic rays, geologic materials, and even the survey equipment itself. Some of these complicating factors can be accounted for or corrected by calibration or mathematic techniques. Real-time algorithms that attempt to enhance potential radiogenic anomalies over background are also in use. However, natural geology is a source of significant background gamma-ray production and neither mathematical corrections nor real-time algorithmic approaches directly account for geology and geochemistry. In this study, we advance techniques to predict geologic background exposure rates using rapid and practical methods which can be achieved in the field. In addition we generate models that focus specifically on highlighting radiogenic anomalies for emergency response or further investigation. Predictive models developed in this study were generally able to predict background with medians of ¬± 1.0 ŒºR/h compared to measured data, and were also able to highlight anomalous areas even where radiation exposure rates were within the range of natural background.</t>
  </si>
  <si>
    <t>60031892;60031892-120590996;60031892;120590996;60031892</t>
  </si>
  <si>
    <t>7003727221;57191199782;6603723484;36111645000;15925522500</t>
  </si>
  <si>
    <t>Adcock, Christopher T.;Haber, Daniel A.;Burnley, Pamela C.;Malchow, Russell L.;Hausrath, Elisabeth M.</t>
  </si>
  <si>
    <t>Las Vegas;Las Vegas</t>
  </si>
  <si>
    <t>University of Nevada, Las Vegas;Mission Support and Test Services, LLC</t>
  </si>
  <si>
    <t>60031892;120590996</t>
  </si>
  <si>
    <t>Adcock C.T.</t>
  </si>
  <si>
    <t>Modeling gamma radiation exposure rates using geologic and remote sensing data to locate radiogenic anomalies</t>
  </si>
  <si>
    <t>S0265931X19301298</t>
  </si>
  <si>
    <t>10.1016/j.jenvrad.2019.106038</t>
  </si>
  <si>
    <t>2-s2.0-85071842235</t>
  </si>
  <si>
    <t>JPMJCR13M4</t>
  </si>
  <si>
    <t>['two lineages', 'trimeric structure', 'subunit composition', 'structural organization', 'spectroscopic features', 'results indicate', 'pigment compositions', 'photosystem ii', 'lhcii trimer', 'land plants', 'iv proteins', 'green algae', 'four fractions', 'fluorescence spectra', 'different contents', 'different biochemical', 'differ significantly', 'biochemical properties', 'also similar']</t>
  </si>
  <si>
    <t>Chlamydomonas | Light-harvesting complex II trimer | Photosystem II | Subunit composition</t>
  </si>
  <si>
    <t>Light-harvesting complex II (LHCII) absorbs light energy and transfers it primarily to photosystem II in green algae and land plants. Although the trimeric structure of LHCII is conserved between the two lineages, its subunit composition and function are believed to differ significantly. In this study, we purified four LHCII trimers from the green alga Chlamydomonas reinhardtii and analyzed their biochemical properties. We used several preparation methods to obtain four distinct fractions (fractions 1‚Äì4), each of which contained an LHCII trimer with different contents of Type I, III, and IV proteins. The pigment compositions of the LHCIIs in the four fractions were similar. The absorption and fluorescence spectra were also similar, although the peak positions differed slightly. These results indicate that this green alga contains four types of LHCII trimer with different biochemical and spectroscopic features. Based on these findings, we discuss the function and structural organization of green algal LHCII antennae.</t>
  </si>
  <si>
    <t>60013722;60028586;60028586;60028586</t>
  </si>
  <si>
    <t>24076238200;6503925341;56864878000;7004033199</t>
  </si>
  <si>
    <t>Kawakami, Keisuke;Tokutsu, Ryutaro;Kim, Eunchul;Minagawa, Jun</t>
  </si>
  <si>
    <t>Okazaki;Osaka</t>
  </si>
  <si>
    <t>National Institutes of Natural Sciences - National Institute for Basic Biology;Osaka City University</t>
  </si>
  <si>
    <t>60028586;60013722</t>
  </si>
  <si>
    <t>Kawakami K.</t>
  </si>
  <si>
    <t>Four distinct trimeric forms of light-harvesting complex II isolated from the green alga Chlamydomonas reinhardtii</t>
  </si>
  <si>
    <t>10.1007/s11120-019-00669-y</t>
  </si>
  <si>
    <t>2-s2.0-85071860656</t>
  </si>
  <si>
    <t>['work provides', 'widely used', 'vice versa', 'thermal errors', 'thermal effects', 'thermal deformation', 'tension ties', 'surface accuracy', 'space satellites', 'shape adjustment', 'preliminary adjustment', 'optimization design', 'new idea', 'mesh surface', 'large aperture', 'high stiffness', 'high precision', 'heavily depended', 'geometric nonlinearity', 'fully considered', 'form finding', 'essential role', 'design stage', 'cables instead', 'cable networks', 'cable network', 'cable forces', 'antenna design', 'ambient temperature', 'also limited', 'adjustable cables']</t>
  </si>
  <si>
    <t>Force density | Form finding | Surface accuracy | Thermal effects</t>
  </si>
  <si>
    <t>The mesh reflector antenna is widely used in space satellites for its characteristics of lightweight, large aperture, high precision, and high stiffness. As the form of mesh surface is heavily depended on cable forces and vice versa, the form finding and optimization design of cable networks play an essential role in antenna design. The present methods usually neglect the thermal effects, which is reasonable for ambient temperature. While space thermal loads cause significant variations from the original form finding state, it is essential to investigate and minimize the antenna's on-orbit shape errors caused by the thermal effects. The active shape adjustment on-orbit is far from anticipated, while the preliminary adjustment before launch is also limited by the number of adjustable cables (tension ties) and the engineer's experiences. Under these circumstances, we propose a form finding and design optimization approach for the cable network of mesh reflector antennas considering space thermal effects. In this approach, the cable's thermal deformation and geometric nonlinearity are fully considered at the design stage, and the burden of shape adjustment for thermal errors before launch can be relieved. As all cables instead of adjustable cables are optimized, the improvement of surface accuracy is more obvious than the shape adjustment method. Our work provides a new idea and approach for the optimization design of cable networks and the minimization of on-orbit shape errors.</t>
  </si>
  <si>
    <t>60019533-60025278;60019533;60025278;112852133</t>
  </si>
  <si>
    <t>55429872600;7402047159;7401743116;25629283100</t>
  </si>
  <si>
    <t>Nie, Rui;He, Baiyan;Yan, Shaoze;Ma, Xiaofei</t>
  </si>
  <si>
    <t>Beijing;Tianjin;Xi'an</t>
  </si>
  <si>
    <t>Tsinghua University;Tianjin University;Xi'an Institute of Space Radio Technology</t>
  </si>
  <si>
    <t>60025278;60019533;112852133</t>
  </si>
  <si>
    <t>Optimization design method for the cable network of mesh reflector antennas considering space thermal effects</t>
  </si>
  <si>
    <t>S127096381931034X</t>
  </si>
  <si>
    <t>10.1016/j.ast.2019.105380</t>
  </si>
  <si>
    <t>2-s2.0-85071905495</t>
  </si>
  <si>
    <t>BK20150775</t>
  </si>
  <si>
    <t>['verifying purpose', 'term service', 'tensile forces', 'structural analysis', 'stress state', 'stress distributions', 'solving zero', 'pressure balloons', 'paper presents', 'numerical simulation', 'membrane internal', 'maximum errors', 'long duration', 'light weight', 'large span', 'kinematic equations', 'initial model', 'inflated forming', 'good agreements', 'force equilibrium', 'external forces', 'experimental results', 'etfe cushion', 'deployable antennas', 'computational method', 'aesthetical appearance']</t>
  </si>
  <si>
    <t>ETFE (ethylene-tetrafluoroethylene) cushion structure model | Finite element model | Geometrical shape | Inflatable membrane structure | Photogrammetry | Zero-stress state</t>
  </si>
  <si>
    <t>Inflatable membrane structures with the advantages of light weight, large span, long duration and aesthetical appearance have gained considerable attentions from buildings, super-pressure balloons, airships and deployable antennas. This paper presents a novel computational method for in-situ finite element modeling of inflatable membrane structures based on geometrical shape measurement using photogrammetry for further structural analysis. Firstly, kinematic equations of membrane link structure simplified from the measured inflatable membrane structure are established on force equilibrium between membrane internal and external forces to calculate the tensile forces. Then, computational method for solving zero-stress state is proposed through unloading internal pressure based on equilibrium matrix theory. Finally, true finite element model is established through numerical simulation of reloading internal pressure with considering the zero-stress state as initial model. For verifying purpose, inflated forming and normal working tests of an ethylene-tetrafluoroethylene (ETFE) air-inflated cushion structure were carried out. By comparing geometrical shapes and stress distributions of ETFE cushion between numerical and experimental results, good agreements with 0.72% and 4.76% maximum errors are acquired. These findings strongly confirm the need of in-situ finite element modeling of inflatable membrane structures undergoing long-term service and provide an effective computational method for further structural analysis.</t>
  </si>
  <si>
    <t>60025084;60025084;60025084;60010080;60025084;60025084</t>
  </si>
  <si>
    <t>55949514600;55949198300;55636282100;55287042200;56662687700;7102250485</t>
  </si>
  <si>
    <t>Zhao, Bing;Hu, Jianhui;Chen, Wujun;Chen, Jianwen;Qiu, Zhenyu;Jing, Zhongliang</t>
  </si>
  <si>
    <t>Shanghai Jiao Tong University;Nanjing University of Science and Technology</t>
  </si>
  <si>
    <t>60025084;60010080</t>
  </si>
  <si>
    <t>Zhao B.</t>
  </si>
  <si>
    <t>Computational method for in-situ finite element modeling of inflatable membrane structures based on geometrical shape measurement using photogrammetry</t>
  </si>
  <si>
    <t>S0045794918317486</t>
  </si>
  <si>
    <t>10.1016/j.compstruc.2019.106105</t>
  </si>
  <si>
    <t>2-s2.0-85071964009</t>
  </si>
  <si>
    <t>USC</t>
  </si>
  <si>
    <t>['‚ àí5', '‚ àí1', '‚ àí0', 'yr suggested', 'vegetation coverage', 'urban growth', 'study site', 'storm surges', 'severe deficit', 'sandy beaches', 'salt lakes', 'precipitation patterns', 'potentially subsidence', 'population period', 'natural ones', 'major source', 'hammamet bay', 'food security', 'east tunisia', 'densely populated', 'crop production', 'coastal substratum', 'arid areas', 'anthropogenic drivers', 'adverse impact', '65 km', '18 %.']</t>
  </si>
  <si>
    <t>Change detection | Coastal dynamics | Land-use and groundwater | Littoral sedimentation | Seawater intrusion | Shoreline retreat</t>
  </si>
  <si>
    <t>Shoreline retreat along extended semi-arid areas of North African coasts are indicative of the imbalance of coastal sedimentary processes due to modern abrupt changes in precipitation patterns and urban growth. Monitoring of the diachronic shoreline position and land-use from 1952 to 2018 in the coast of the Hammamet Bay in central-east Tunisia, using both aerial and orbital photogrammetric scenes and the Digital Shoreline Analysis System from 1887 to 2018, suggests shoreline retreat rates ranging from ‚àí1.3 to ‚àí5.6 m/yr. Such rates are abnormal when compared to the average of ‚àí0.07 m/yr suggested by global-scale assessment modeling for sandy beach evolution. These abnormal erosions extend over 65 km of sandy beaches, resulting from a severe deficit of sediment transport caused primarily by rapid coastal urban growth that obstructs sediment flow to the shoreline. We suggest that the high retreat rates observed in the low-population period of 1884‚Äì1931 originated mainly from storm surges and tsunamis, or potentially subsidence in the coastal substratum. Moreover, our analysis of the salinity of shallow coastal aquifers and land coverage suggests that shoreline retreat coupled with rapid urban growth accelerated seawater intrusion ~5 km inland, causing soil desiccation, the development of salt lakes, and reduction of vegetation coverage by ~18%. These abrupt environmental changes have a severe, adverse impact on crop production and food security in these densely populated and economically important areas across significant parts of the North African coasts, sharing similar key environmental parameters with our study site. We conclude that anthropogenic drivers are the major source of shoreline retreat rather than natural ones.</t>
  </si>
  <si>
    <t>73-92</t>
  </si>
  <si>
    <t>60049947;60091645;60029311-60009037</t>
  </si>
  <si>
    <t>57202235631;57202235272;6602810646</t>
  </si>
  <si>
    <t>Amrouni, Oula;Hzami, Abderraouf;Heggy, Essam</t>
  </si>
  <si>
    <t>Tunisia;Tunisia;United States;United States</t>
  </si>
  <si>
    <t>Tunis;Tunis;Los Angeles;Pasadena</t>
  </si>
  <si>
    <t>Universit√© de Tunis El Manar, Facult√© des Sciences de Tunis;Universit√© de Tunis;University of Southern California;Jet Propulsion Laboratory</t>
  </si>
  <si>
    <t>60091645;60049947;60029311;60009037</t>
  </si>
  <si>
    <t>Amrouni O.</t>
  </si>
  <si>
    <t>Photogrammetric assessment of shoreline retreat in North Africa: Anthropogenic and natural drivers</t>
  </si>
  <si>
    <t>S0924271619302126</t>
  </si>
  <si>
    <t>10.1016/j.isprsjprs.2019.09.001</t>
  </si>
  <si>
    <t>2-s2.0-85071964705</t>
  </si>
  <si>
    <t>['visual impairments', 'study suggested', 'study indicated', 'solitary locusts', 'rnai knockdown', 'olfactory attraction', 'locust brains', 'less known', 'gregarious volatiles', 'cralbp mrna', 'cralbp helped', 'cellular retinaldehyde', 'binding protein', 'attractive response', 'abundantly expressed']</t>
  </si>
  <si>
    <t>Behavior | Cralbp | Locusta migratoria | Octopamine receptor</t>
  </si>
  <si>
    <t>Cellular retinaldehyde-binding protein (CRALBP) is abundantly expressed in retina and its mutations are associated with visual impairments. The functions of CRALBP are less known in extra retinal tissues. Herein, we study the function of CRALBP in modulating olfactory behaviors in gregarious and solitary locusts. The expressions of cralbp mRNA and protein were enriched in locust brains and antennae. RNAi knockdown of cralbp in gregarious locusts decreased their attractive response to gregarious volatiles. RNA-seq and quantitative PCR confirmed that cralbp mRNA and protein expression levels were upregulated and downregulated after octopamine receptor Œ±1 (OctŒ±R1) activation and inhibition, respectively. Gene network analysis revealed that cralbp is the core hub gene in the interactive network among differentially expressed transcripts (DETs) resulting from activating and inhibiting OctŒ±R1. Moreover, cralbp RNAi knockdown inhibited the induction of olfactory attraction by octopamine (OA)-OctŒ±R1 signaling. CRALBP helped to transmit OA signals to mediate olfactory attraction response to guaiacol and veratrole, which are two odorant components in gregarious volatiles. This study suggested that CRALBP may act as a novel effector protein in OctŒ±R1 signaling to mediate olfactory attraction. This study indicated that CRALBP modulates olfactory attraction in extra retina tissues and retinaldehyde metabolism may be crucial for olfactory attraction modulation.</t>
  </si>
  <si>
    <t>55479112000;57210950046;36482909900</t>
  </si>
  <si>
    <t>Ma, Zongyuan;Liu, Jipeng;Guo, Xiaojiao</t>
  </si>
  <si>
    <t>A retinal-binding protein mediates olfactory attraction in the migratory locusts</t>
  </si>
  <si>
    <t>S0965174819303285</t>
  </si>
  <si>
    <t>10.1016/j.ibmb.2019.103214</t>
  </si>
  <si>
    <t>2-s2.0-85071985700</t>
  </si>
  <si>
    <t>['sp 5a', 'sp 4', 'soft pzt', 'pzt ceramics', 'placed around', 'measured using', 'increasing distance', 'hard pzt', 'external stimulus', 'experimentally explored', 'experimental results', 'existing vacancies', 'emr voltage', 'emr signals', 'electromagnetic radiation', 'dipoles present', 'decaying pattern', 'characteristic feature', 'analytical model']</t>
  </si>
  <si>
    <t>electric field | Electromagnetic radiation (EMR) | soft and hard PZT</t>
  </si>
  <si>
    <t>Electromagnetic radiation (EMR) signals from soft (SP 5A) and hard (SP 4) PZT ceramics under the influence of alternating electric fields have been investigated. The 180¬∞ oscillations of dipoles present in the piezoelectric ceramics give rise to EMR voltage signals. The soft PZT shows higher EMR signals as compared to the hard PZT which is due to the ease in the movement of dipoles in the soft PZT because of the existing vacancies which is its characteristic feature. On the other hand, the hard PZT having no vacancies does not allow that much free movement of dipoles under the effect of the external stimulus. The EMR signals have been measured using the non-contact detection technique in which an annular antenna made up of copper was placed around the samples to obtain the EMR signals which were measured during the application of an alternating electric field on the samples. The effect of frequency has been experimentally explored and it has been observed that the EMR signal increases with the increase in the frequency of the applied alternating electric field due to the increase in the frequency of oscillations of the dipoles. When the EMR voltage is measured with increasing distance from the sample, it shows the decaying pattern which matches the pattern with which electromagnetic radiations fall off with distance. The results from the analytical model are in agreement with the experimental results. These materials and measurement technique show their potential for wireless sensing applications using piezoelectric materials which have the potential to replace the currently used wired sensors.</t>
  </si>
  <si>
    <t>7441-7451</t>
  </si>
  <si>
    <t>60104340;60104340;60104340</t>
  </si>
  <si>
    <t>57219237787;24775032400;23097893400</t>
  </si>
  <si>
    <t>Sharma, Sumeet Kumar;Chauhan, Vishal S.;Jain, Satish C.</t>
  </si>
  <si>
    <t>Mandi</t>
  </si>
  <si>
    <t>Sharma S.K.</t>
  </si>
  <si>
    <t>Experimental and Theoretical Investigations of Electromagnetic Radiation Emission from Soft and Hard PZT Ceramics</t>
  </si>
  <si>
    <t>10.1007/s11664-019-07551-6</t>
  </si>
  <si>
    <t>2-s2.0-85072011704</t>
  </si>
  <si>
    <t>['transmitted waves', 'square loops', 'reflected waves', 'primary source', 'phase difference', 'peak gain', 'one side', 'lp components', 'linearly polarized', 'experimentally demonstrated', 'dielectric layer', 'asymmetric meander', 'another side', 'also compensate', 'aligned along', '7 ghz', '55 ¬∞', '5 ghz', '375 ghz', '3 db', '2 dbi', '15 %).', '125 ghz', '10 dbi']</t>
  </si>
  <si>
    <t>Circular polarization | Dual-band | Fabry-Perot</t>
  </si>
  <si>
    <t>A cost-efficient low profile dual-band circularly polarized (CP) fabry-perot cavity antenna (FPCA) with large axial ratio (AR) bandwidth is experimentally demonstrated in this paper. The utilized partially reflective surface (PRS) which comprises an array of square loops in one side and asymmetric meander-lines in another side of dielectric layer, is designed so as to realize a roughly linear phase of transmittance in a wide frequency band for both LP components with nearly 90¬∞ phase difference between them. A single-layer high impedance surface (HIS) is employed to compensate the phase difference between the two LP components of the reflected waves from the PRS. The cavity is excited by a linearly polarized (LP) primary source with embedded two parasitic patches, which are all aligned along an optimal slant angle equal to 55¬∞ to not only generate two notches within the band 14‚Äì15.5 GHz, but also compensate the difference between magnitudes of two orthogonal components of transmitted waves through the PRS. A prototype with the dimensions of 1.7Œªmin√ó1.7Œªmin√ó.41Œªmin is fabricated and the measurement results show that the peak gain of antenna is 10 dBi and 9.2 dBi at 14.125 GHz and 15.375 GHz, respectively and the AR is below 3 dB from 13.5 GHz to 15.7 GHz (15%).</t>
  </si>
  <si>
    <t>60012835;60012835;60089239;60089239</t>
  </si>
  <si>
    <t>8399780500;24080903000;55962138900;56825936400</t>
  </si>
  <si>
    <t>Azizi, Yousef;Komjani, Nader;Karimipour, Majid;Aryanian, Iman</t>
  </si>
  <si>
    <t>Telecommunication Company of Iran;Iran University of Science and Technology</t>
  </si>
  <si>
    <t>60089239;60012835</t>
  </si>
  <si>
    <t>Demonstration of a self-polarizing dual-band single-feed circularly polarized Fabry-Perot cavity antenna with a broadband axial ratio</t>
  </si>
  <si>
    <t>S1434841119307447</t>
  </si>
  <si>
    <t>10.1016/j.aeue.2019.152909</t>
  </si>
  <si>
    <t>2-s2.0-85072018857</t>
  </si>
  <si>
    <t>HY-2015-G</t>
  </si>
  <si>
    <t>['œª0 represents', 'vertical polarizations', 'tv model', 'tv applications', 'television broadcasting', 'side signals', 'reception rate', 'receiving signals', 'receive multi', 'mimo systems', 'measurement results', 'highest frequency', 'high frequency', 'frequency reconfigured', 'experimental verification', 'evaluated using', 'entire ultra', 'electromagnetic interference', 'designed based', 'bezel frame', 'antenna elements', 'antenna array']</t>
  </si>
  <si>
    <t>Internal antenna array | Reception rate | Reconfigurable antenna | UHD-TV | UHF band</t>
  </si>
  <si>
    <t>An internal reconfigurable Dipole‚ÄìLoop antenna array, covering the entire ultra-high frequency (UHF) band for ultra-high definition television (UHD-TV) applications is presented. The internal antenna array is used to overcome the influence of electromagnetic interference when integrating the antenna element inside the TV model and to increase the gain and reception rate of receiving signals for television broadcasting. The antenna array is designed based on the Dipole‚ÄìLoop antenna elements, placing on substrate material PC-ABS (polycarbonate-acrylonitrile butadiene styrene: Œµr = 3.5, tan Œ¥ = 0.005) of the bezel frame in the TV model. By simultaneously switching PIN diodes with two ON/OFF states, the antenna array can be frequency reconfigured to achieve a wide operating bandwidth for UHF (470‚Äì771¬†MHz) band. The spacing between the antenna elements in the array at each mode is chosen as 0.5Œª0 (Œª0 represents the free space wavelength of the highest frequency in the operating band). The proposed antenna array is designed, fabricated, and tested for experimental verification. Measurement results show that the antenna array is good for high reception rate of UHD-TV applications, with a ‚àí 6¬†dB impedance bandwidth of 51.6% (460‚Äí780¬†MHz), covering the whole UHF band. The 3¬†dB gain bandwidths of 42.5% and 54.6% are obtained with peak realized gains of 9.6¬†dBi and 8.5¬†dBi for the horizontal and vertical polarizations, respectively. In addition, the diversity performance parameters are obtained and evaluated using the mean effective gains of the elements, and the diversity gain using both simulation and measurement results. It shows that the proposed antenna array can receive multi-side signals, applied in diversity and MIMO systems.</t>
  </si>
  <si>
    <t>2427-2436</t>
  </si>
  <si>
    <t>60026263;60013866;60024872;60026263</t>
  </si>
  <si>
    <t>57204505536;56124682600;55717001200;7402016338</t>
  </si>
  <si>
    <t>Van Trinh, Thai;Lee, Byungje;Park, Taejoon;Jung, Chang Won</t>
  </si>
  <si>
    <t>Seoul National University of Science and Technology (SNUST);Hanyang University;Kwangwoon University</t>
  </si>
  <si>
    <t>60026263;60024872;60013866</t>
  </si>
  <si>
    <t>Internal Reconfigurable Dipole‚ÄìLoop Antenna Array for High Reception Rate of Wideband UHD-TV Applications</t>
  </si>
  <si>
    <t>10.1007/s42835-019-00269-9</t>
  </si>
  <si>
    <t>2-s2.0-85072030567</t>
  </si>
  <si>
    <t>['surface precision', 'proposed closed', 'piezoelectric materials', 'model errors', 'loop control', 'improved using', 'experimental approaches', 'effective way', 'desired shape', 'antenna reflector', 'actuators assembled']</t>
  </si>
  <si>
    <t>active shape control | antenna reflector | influence coefficient matrix | piezoceramic actuator</t>
  </si>
  <si>
    <t>The surface precision of an antenna reflector can be improved using the actuation of piezoelectric materials to obtain a high-performance space antenna. In this study, the active shape control of a reflector with piezoceramic (lead zirconate titanate) actuators assembled on ribs is proposed by theoretical and experimental approaches. A finite element model of the integrated reflector‚Äìactuator system is established using piezoelectric constitutive equations and the virtual work‚Äôs principle. For a desired shape, a closed-loop iterative shape control method based on the influence coefficient matrix model is developed, which resolves the issue of high-precision shape control of the antenna reflector in the presence of model errors. The shape controller based on the proposed closed-loop shape control method is implemented on a planar hexagonal reflector with 30 lead zirconate titanate actuators. Experimental results demonstrate that the closed-loop control is an effective way to improve the surface precision of the reflector considering uncertainties.</t>
  </si>
  <si>
    <t>18-19</t>
  </si>
  <si>
    <t>57206140338;16023677100;56707941100;35604980400;56270521900</t>
  </si>
  <si>
    <t>Song, Xiangshuai;Tan, Shujun;Wang, Enmei;Wu, Shunan;Wu, Zhigang</t>
  </si>
  <si>
    <t>Active shape control of an antenna reflector using piezoelectric actuators</t>
  </si>
  <si>
    <t>10.1177/1045389X19873422</t>
  </si>
  <si>
    <t>2-s2.0-85072032613</t>
  </si>
  <si>
    <t>['œ ≤-', 'three compounds', 'suspension cultures', 'suspension culture', 'second stage', 'rsm ).', 'quercetin 3', 'present study', 'phase process', 'pathogen infection', 'nitrates reduced', 'n hypothesis', 'ms medium', 'maximal biomass', 'initially identified', 'inflammatory properties', 'inflammatory compounds', 'industrial exploitation', 'generally used', 'first step', 'copper concentrations', 'copper concentration', 'cell suspension', 'cell growth', 'callus cultures', 'apical buds', 'anxiolytic compounds', 'anxiolytic activity', 'americana represents', 'americana cells', 'aerial tissues', 'active compounds', 'active compound', '01 ).']</t>
  </si>
  <si>
    <t>Anti-inflammatory | Anxiolytics | Tilia | Traditional medicine</t>
  </si>
  <si>
    <t>The aerial tissues of Tilia americana var. mexicana produce compounds with anxiolytic activity, such as quercetin 3-O-Œ≤-d-glucoside and tiliroside, in addition to ones with anti-inflammatory properties, such as scopoletin. These three compounds were initially identified in callus cultures of apical buds. In the present study, suspension cultures from leaf explant callus were established; the accumulation of scopoletin and quercetin 3-O-Œ≤-d-glucoside in these cultures were found to be cell-growth-associated using cell growth and active compound-production kinetics assays. The effects of varying the nitrate and copper concentrations in Murashige and Skoog (MS, 27.4¬†mM total nitrates and 0.01¬†¬µM copper) medium on the growth of a suspension culture of T. americana cells and on the production of active compounds were tested by means of central composite design (CCD) generally used in the response surface methodology (RSM). Cell growth, measured as maximal biomass, improved when the total nitrate concentration decreased in the MS medium to 13.7¬†mM (p &lt; 0.01) regardless of the copper concentration. As a phytoalexin, scopoletin accumulated rapidly in plants after pathogen infection, in the suspension cultures scopoletin yield was stimulated by increased copper concentration to 1.2¬†ŒºM (p &lt; 0.01). According to the C:N hypothesis, the carbon excess generated by nitrates reduced to 8.03¬†mM (p &lt; 0.01) stimulated the production of quercetin 3-O-Œ≤-d-glucoside. Cell suspension of T. americana represents a potential biotechnological alternative for industrial exploitation in a stirred-tank bioreactor using a two-phase process: (1) the first step will be to grow the cell suspension, (2) the second stage will consist in handle the suspension culture towards the production of anxiolytic compounds or towards the production of anti-inflammatory compounds. As well as to evaluate another elicitors to stimulate tiliroside production in the T. americana suspension cultures.</t>
  </si>
  <si>
    <t>305-316</t>
  </si>
  <si>
    <t>60008467-60028381;60028381;60008467;111085056;60008467</t>
  </si>
  <si>
    <t>57210959320;56013839300;56000817300;56002730600;57215886312</t>
  </si>
  <si>
    <t>Cisneros-Torres, Daniel;Cruz-Sosa, Francisco;Gonz√°lez-Cortazar, Manas√©s;Mart√≠nez-Trujillo, Aurora;Nicasio-Torres, Pilar</t>
  </si>
  <si>
    <t>Iztapalapa;Mexico City;Ecatepec</t>
  </si>
  <si>
    <t>Universidad Aut√≥noma Metropolitana -Unidad Iztapalapa;Instituto Mexicano del Seguro Social;Divisi√≥n de Ingenier√≠a Qu√≠mica y Bioqu√≠mica</t>
  </si>
  <si>
    <t>60028381;60008467;111085056</t>
  </si>
  <si>
    <t>Cisneros-Torres D.</t>
  </si>
  <si>
    <t>Enhancing the production of scopoletin and quercetin 3-O-Œ≤-d-glucoside from cell suspension cultures of Tilia americana var. mexicana by modulating the copper and nitrate concentrations</t>
  </si>
  <si>
    <t>10.1007/s11240-019-01683-7</t>
  </si>
  <si>
    <t>2-s2.0-85072046238</t>
  </si>
  <si>
    <t>['validation demonstrated', 'standard deviation', 'robot suitable', 'proposed calibration', 'kinematic model', 'highly automatic', 'calibration reduces', 'antenna calibration', '7 mm', '1 mm']</t>
  </si>
  <si>
    <t>We show that the scatter of the coordinates of the tool of an uncalibrated KUKA model AGILUS KR 6 R900 sixx lies between 0.5 and 0.7 mm if the same point is approached several times with different tool orientations. To use the robot for global navigation satellite system (GNSS) antenna calibration, the standard deviation of the coordinates must lie below 0.1 mm. We developed a calibration procedure based on the optical microtriangulation system QDaedalus and a kinematic model of the robot. The proposed calibration is easy to carry out and highly automatic. Several measurement campaigns including a validation demonstrated that the calibration reduces the standard deviation of the coordinates to below 0.1 mm, making the robot suitable for use in GNSS antenna calibrations.</t>
  </si>
  <si>
    <t>56418503000;36617504200</t>
  </si>
  <si>
    <t>Willi, Daniel;Guillaume, S√©bastien</t>
  </si>
  <si>
    <t>Willi D.</t>
  </si>
  <si>
    <t>Calibration of a Six-Axis Robot for GNSS Antenna Phase Center Estimation</t>
  </si>
  <si>
    <t>10.1061/(ASCE)SU.1943-5428.0000291</t>
  </si>
  <si>
    <t>2-s2.0-85072070782</t>
  </si>
  <si>
    <t>HR00111890037</t>
  </si>
  <si>
    <t>['uav operations', 'trajectory generation', 'trained models', 'train classifier', 'time consensus', 'safely integrated', 'respectively selecting', 'reciprocal actions', 'primary elements', 'performing optimization', 'paper introduces', 'new approach', 'identify speed', 'fundamental requirements', 'function approximation', 'framework include', 'energy cost', 'collision evasion', 'civilian airspace', 'called trace', 'based framework', 'avoiding collisions', 'avoidance actions', 'avoid collisions', 'action prediction']</t>
  </si>
  <si>
    <t>Bio-inspired | Collision avoidance | Learning | Optimization | Unmanned Aerial Vehicle (UAV)</t>
  </si>
  <si>
    <t>The ability to avoid collisions with each other is one of the fundamental requirements for autonomous unmanned aerial vehicles (UAVs) to be safely integrated into the civilian airspace, and for the viability of multi-UAV operations. This paper introduces a new approach for online cooperative collision avoidance between quadcopters, involving reciprocal maneuvers, i.e., coherent maneuvers without requiring any real-time consensus. Two maneuver strategies are presented, where UAVs respectively change their speed or heading to avoid a collision. A learning-based framework that trains these reciprocal actions for collision evasion (called TRACE) is developed. The primary elements of this framework include: 1) designing simulated experiments that cover a variety of UAV‚ÄìUAV approach scenarios; 2) performing optimization to identify speed/heading change actions that satisfy safety constraints while minimizing the energy cost of the maneuver; and 3) using the offline optimization outcomes to train classifier (via ensemble bagged tree) and function approximation (via neural networks and Kriging) models for respectively selecting and encoding the avoidance actions. Trajectory generation and dynamics/controls are incorporated in the simulation environment used for training and testing. Over 90% accuracy in action prediction and over 95% success in avoiding collisions is observed when the trained models are applied to simulated unseen test scenarios.</t>
  </si>
  <si>
    <t>57210808124;57193872103;7201666250</t>
  </si>
  <si>
    <t>Behjat, Amir;Paul, Steve;Chowdhury, Souma</t>
  </si>
  <si>
    <t>Behjat A.</t>
  </si>
  <si>
    <t>Learning reciprocal actions for cooperative collision avoidance in quadrotor unmanned aerial vehicles</t>
  </si>
  <si>
    <t>S0921889019301617</t>
  </si>
  <si>
    <t>10.1016/j.robot.2019.103270</t>
  </si>
  <si>
    <t>2-s2.0-85072155500</t>
  </si>
  <si>
    <t>CCNU19ZN20</t>
  </si>
  <si>
    <t>['simulation results', 'shaped radiator', 'ring string', 'proposed antenna', 'peak gains', 'operating bands', 'measured results', 'high consistency', 'center frequency', 'band characteristics', 'antenna consists', '8 mm3', '75 ghz', '58 dbi', '4 substrate']</t>
  </si>
  <si>
    <t>Microstrip antenna | Quad-band | Ring patch | Wireless communication systems</t>
  </si>
  <si>
    <t>In this article, a novel microstrip antenna offering four operation bands to WiMAX (3.3‚Äì3.7 GHz), INST (4.5‚Äì4.8 GHz), downlink of X-band satellite communication (7.25‚Äì7.75 GHz) and X-band (8‚Äì12 GHz) is studied. The ring string-shaped radiator in the antenna consists of a circular ring patch and three elliptical rings of different sizes contributing to quad-band characteristics. The proposed antenna is fabricated on a FR-4 substrate with volume of 16 √ó 24 √ó 0.8 mm3. The measured reflection coefficient is lower than ‚àí20 dB and the peak gains are higher than 1.58 dBi at the center frequency of each operating bands. There is a high consistency between the measured results and the simulation results. It indicates that the idea of this antenna is correct and the proposed antenna can suit for the four desired operating bands.</t>
  </si>
  <si>
    <t>60010591-118165693;60010591;112618293;60010591</t>
  </si>
  <si>
    <t>57193153781;7403027254;57191963936;57210993381</t>
  </si>
  <si>
    <t>Cao, Xia;Xia, Yingqing;Wu, Ling;Lang, Lei</t>
  </si>
  <si>
    <t>A compact quad-band ring string-shaped antenna</t>
  </si>
  <si>
    <t>S143484111931427X</t>
  </si>
  <si>
    <t>10.1016/j.aeue.2019.152910</t>
  </si>
  <si>
    <t>2-s2.0-85072158357</t>
  </si>
  <si>
    <t>['wideband antenna', 'well agreement', 'top side', 'tiny size', 'single structure', 'second mode', 'novel wideband', 'measured results', 'ieee 802', 'functional operation', 'functional behavior', 'extended c', 'bandwidth improvement', 'band satellite', 'antenna occupies', 'achieved using', 'accomplished confirming', '925 ghz', '9 ghz', '825 ghz', '80 ghz', '8 %).', '7 ghz', '50 ghz', '5 %)', '4 ghz', '30 ghz', '3 ghz', '25 œªo', '24 œªo', '2 ghz', '15 ghz']</t>
  </si>
  <si>
    <t>In this article, a novel wideband/band-notched UWB antenna with multi-functional behavior is presented. The proposed antenna consists of a rectangular metallic part which formed the patch and a partial ground plane. A novel open loop resonator is loaded at the top side of the patch for the purpose of bandwidth improvement and to create band notched mechanism. The antenna occupies a tiny size of just 0.25 Œªo * 0.24 Œªo. The proposed antenna provides dual modes of operation. The first mode represents a wideband antenna with a usable impedance bandwidth (S11 &lt; ‚àí10 dB) from 4.4 GHz to 14.7 GHz (107.8%). For the second mode, a massive usable impedance bandwidth from 2.9 GHz to 14.3 GHz (132.5%) with dual notched bands was obtained. The presence of dual notched bands eliminates the interference with Wi-MAX (IEEE 802.16) from 3.30 GHz to 3.80 GHz, the extended C-band satellite (downlink) system from 3.7 GHz to 4.2 GHz, WLAN (IEEE 802.11 a/h/j/n) from 5.15 GHz to 5.825 GHz, and DSRC (IEEE 802.11p) from 5.50 GHz to 5.925 GHz. Compared to the lately reported papers, the notches were achieved using a single structure, prompting to decrease the intricacy of the work. A very well agreement between simulated and measured results was accomplished confirming that the antenna has the ability of multi-functional operation.</t>
  </si>
  <si>
    <t>60072731;60007253;60079757;60088882</t>
  </si>
  <si>
    <t>57200275421;25638560500;57206573656;35772992900</t>
  </si>
  <si>
    <t>Salamin, Mohammad Ahmad;Ali, Wael A.E.;Das, Sudipta;Zugari, Asmaa</t>
  </si>
  <si>
    <t>Morocco;India;Palestine;Egypt</t>
  </si>
  <si>
    <t>Tetouan;Malda;Hebron;Alexandria</t>
  </si>
  <si>
    <t>Facult√© des Sciences de T√©touan;IMPS College of Engineering &amp; Technology;Palestine Polytechnic University;Arab Academy for Science, Technology and Maritime Transport</t>
  </si>
  <si>
    <t>60088882;60079757;60072731;60007253</t>
  </si>
  <si>
    <t>Design and investigation of a multi-functional antenna with variable wideband/notched UWB behavior for WLAN/X-band/UWB and Ku-band applications</t>
  </si>
  <si>
    <t>S1434841119316401</t>
  </si>
  <si>
    <t>10.1016/j.aeue.2019.152895</t>
  </si>
  <si>
    <t>2-s2.0-85072170612</t>
  </si>
  <si>
    <t>['wing drones', 'swarming flight', 'swarming drones', 'swarm flight', 'replacement algorithm', 'proposed methodology', 'modeled theoretically', 'individual drone', 'growing interest', 'flight time', 'energy depending', 'effective factors', 'drag reduction', 'different loads', 'different level', 'consequently improve']</t>
  </si>
  <si>
    <t>Drag | Drones | Energy | Leader | Reconfiguration | Swarm</t>
  </si>
  <si>
    <t>There is currently a growing interest in the area of drag reduction of unmanned aerial vehicles. In this paper, the swarming flight of the fixed-wing drones and a load balancing mechanism during the swarm is investigated. As an example, the swarm flight of EBee Sensfly flying wings is analyzed through the proposed methodology. The aerodynamic drag forces of each individual drone and the swarm are modeled theoretically. It is shown that drones through the swarming flight can save up to 70% of their energy and consequently improve their performance. As swarming drones have different loads and consume a different level of energy depending on their positions, there is a need to replace them during the flight in order to enhance their efficiency. To this end, regarding the number of drones, a replacement algorithm is defined for them so that they will be able to save more energy during their mission. It is shown that there is more than 21 percent improvement in flight time and distance of swarming drones after replacement. This method of replacement and formation can be considered as one of the effective factors in a drag reduction of swarming aerial vehicles.</t>
  </si>
  <si>
    <t>60028844;60028844;60028844;60007751</t>
  </si>
  <si>
    <t>57209607524;56242374200;55845938900;57209602808</t>
  </si>
  <si>
    <t>Mirzaeinia, A.;Hassanalian, M.;Lee, K.;Mirzaeinia, M.</t>
  </si>
  <si>
    <t>Socorro;Tehran</t>
  </si>
  <si>
    <t>New Mexico Institute of Mining and Technology;Amirkabir University of Technology</t>
  </si>
  <si>
    <t>60028844;60007751</t>
  </si>
  <si>
    <t>Mirzaeinia A.</t>
  </si>
  <si>
    <t>Energy conservation of V-shaped swarming fixed-wing drones through position reconfiguration</t>
  </si>
  <si>
    <t>S1270963819320310</t>
  </si>
  <si>
    <t>10.1016/j.ast.2019.105398</t>
  </si>
  <si>
    <t>2-s2.0-85072173521</t>
  </si>
  <si>
    <t>NJ2017-10</t>
  </si>
  <si>
    <t>['uav recording', 'uav placed', 'uav flight', 'threshold model', 'threshold method', 'smartphone measuring', 'positioning accuracy', 'motion system', 'mobile phone', 'max deviation', 'gps data', 'effectively improve', 'dynamic positioning', 'difference values', 'android client', '68ôºöand 1']</t>
  </si>
  <si>
    <t>Android client | Double-threshold | Endpoints extraction | External Microphone | Gaussian Filtering | Online assessment | Plant protection UAV | Spraying quality</t>
  </si>
  <si>
    <t>We develop an online spraying quality assessment system of plant protection unmanned aerial vehicle (UAV) based on Android Client. The built-in location and motion system of mobile phone are used to acquire the GPS data, speed and height of the UAV placed with Android mobile phone. A pump operation endpoints extraction model based on double-threshold method is developed to determine the pump operation status (on/off) during UAV flight. Adaptive Gaussian Filtering is employed to improve the positioning accuracy. Some assessment indexes including overlap spray and blank spray rates indicating plant protection UAV spraying quality are proposed in this paper. The test results show that: ‚ë† the max deviation of the beginning/end point extracted by double-threshold model is 2 s, and the max deviation of total operation time is 4 s; ‚ë° adaptive Gaussian Filtering can effectively improve the accuracy of static and dynamic positioning. We take filter parameter œÉ = 1, to decrease the measured dynamic positioning deviation and avoid clear reduction of measured total distance (when œÉ &gt; 1) by smartphone; ‚ë¢ when œÉ = 1, the difference values of effective spray rate, the overlap spray rate and the blank spray rate between smartphone measuring and UAV recording are only 1.08ÔºÖ, 0.68ÔºÖand 1.07ÔºÖ, respectively.</t>
  </si>
  <si>
    <t>60087826;60087826;60087826;60087826;60087826;60087826;60087826;118781501</t>
  </si>
  <si>
    <t>57211003974;36777500500;56075035200;56163215300;56660232800;56660397600;57196011036;57206264484</t>
  </si>
  <si>
    <t>Xu, Yang;Xue, Xinyu;Sun, Zhu;Chang, Chun;Gu, Wei;Chen, Chen;Jin, Yongkui;Peng, Bin</t>
  </si>
  <si>
    <t>Ministry of Agriculture of the People's Republic of China;Guangzhou Xaircraft Technology CO., LTD.</t>
  </si>
  <si>
    <t>60087826;118781501</t>
  </si>
  <si>
    <t>Online spraying quality assessment system of plant protection unmanned aerial vehicle based on Android client</t>
  </si>
  <si>
    <t>S0168169919300845</t>
  </si>
  <si>
    <t>10.1016/j.compag.2019.104938</t>
  </si>
  <si>
    <t>2-s2.0-85072192338</t>
  </si>
  <si>
    <t>['separating flange', 'separating element', 'process chamber', 'plasma source', 'plasma potential', 'plasma parameters', 'plasma density', 'operating frequency', 'operating frequencies', 'magnetic field', 'longitudinal size', 'local minimum', 'inductance less', 'experiments showed', 'experimental study', 'electron density', 'discharge chamber', 'dielectric flange', '70 gs', '2 mhz']</t>
  </si>
  <si>
    <t>Discharge | Electron density | Inductive | Magnetic field | Plasma | Plasma potential | Radio-frequency</t>
  </si>
  <si>
    <t>Experimental study of the plasma parameters in an RF inductive plasma source consisting of gas-discharge chamber and process chamber (GDC and PC) located in the magnetic field with inductance less than 70 Gs was carried out. The magnetic field was close to uniform in the PC and divergent in the GDC. The metal or dielectric flange was used as a separating element between GDC and PC. Experiments showed that an increase in the magnetic field at the pressures when the electron mean free path exceeds the longitudinal size of the plasma source and utilization of the operating frequencies of more than 2 MHz led to the formation of radially limited plasma column, which ended at the bottom grounded flange of PC. In this case, the plasma density in the PC became higher than in the GDC. In the area of the metal separation flange, there was a local minimum of the electron density as well as plasma potential, associated with the parasitic capacitive coupling between the antenna and the separating flange. The growth of the magnetic field led to the equalization of the axial potential distribution. At the operating frequency of 2 MHz, at the pressures at which the electron mean free path is less than the longitudinal size of the plasma source, the electron density as well as the space potential reaches a maximum in the GDC and, as a rule, decreases monotonously toward the PC.</t>
  </si>
  <si>
    <t>0042207X</t>
  </si>
  <si>
    <t>Vacuum</t>
  </si>
  <si>
    <t>60007457;60007457;60007457;60007457;60007457</t>
  </si>
  <si>
    <t>56763358700;6602450819;56763685300;6603148154;57184240300</t>
  </si>
  <si>
    <t>Petrov, A. K.;Kralkina, E. A.;Nikonov, A. M.;Vavilin, K. V.;Zadiriev, I. I.</t>
  </si>
  <si>
    <t>Petrov A.</t>
  </si>
  <si>
    <t>Plasma parameters in a twin-chamber RF inductive plasma source, placed in a weak external magnetic field</t>
  </si>
  <si>
    <t>S0042207X19312758</t>
  </si>
  <si>
    <t>10.1016/j.vacuum.2019.108927</t>
  </si>
  <si>
    <t>2-s2.0-85072203667</t>
  </si>
  <si>
    <t>['work presents', 'traditional inspections', 'tls ).', 'synchronized sensors', 'significant reduction', 'several calibrated', 'remote inspection', 'real time', 'proposed system', 'produce high', 'powerful means', 'onboard computer', 'offsite inspectors', 'novel procedure', 'mobile ground', 'mapping software', 'latter allows', 'increased accuracy', 'former allows', 'eliminating subjectivity', 'custom localization', 'continuously scanning', '3 %.']</t>
  </si>
  <si>
    <t>The use of mobile ground and aerial robotics presents a powerful means to augment current visual inspection practice by overcoming some common weaknesses related to accessibility, repeatability, hidden defect detection, and quantification. In this paper, a novel ground robotic bridge inspection platform consisting of a rugged mobile platform equipped with an onboard computer and several calibrated and time-synchronized sensors is introduced. This platform, along with custom localization and mapping software, is shown to produce high-quality 3D point cloud maps for the underside of typical concrete bridges, which are often the most challenging to inspect. The quality of these maps is compared to ground truth using terrestrial laser scanner measurements and the maps are shown to have an overall scale error of just 1.3%. The maps from the proposed system can be generated in real time, while continuously scanning the bridge, resulting in a significant reduction in the inspection time compared to using a terrestrial laser scanner (TLS). Additionally, this work presents a novel procedure for fully automated point cloud colorization and semiautomated defect localization and quantification. The former allows for realistic visual renderings of the bridge for remote inspection by offsite inspectors. The latter allows for increased accuracy of defect quantification compared to traditional inspections, while eliminating subjectivity between inspections and inspectors.</t>
  </si>
  <si>
    <t>60014171;60014171;60014171;60014171;60014171;60016849</t>
  </si>
  <si>
    <t>57223930663;57210803677;57195963869;56841630600;56653958000;10641226100</t>
  </si>
  <si>
    <t>Charron, Nicholas;McLaughlin, Evan;Phillips, Stephen;Goorts, Kevin;Narasimhan, Sriram;Waslander, Steven L.</t>
  </si>
  <si>
    <t>Toronto;Waterloo</t>
  </si>
  <si>
    <t>University of Toronto;University of Waterloo</t>
  </si>
  <si>
    <t>60016849;60014171</t>
  </si>
  <si>
    <t>Charron N.</t>
  </si>
  <si>
    <t>Automated Bridge Inspection Using Mobile Ground Robotics</t>
  </si>
  <si>
    <t>10.1061/(ASCE)ST.1943-541X.0002404</t>
  </si>
  <si>
    <t>2-s2.0-85072229750</t>
  </si>
  <si>
    <t>C/625/1/HIR/211</t>
  </si>
  <si>
    <t>['way towards', 'tunable photoluminescent', 'trivalent cations', 'solid solution', 'single crystal', 'ray diffractions', 'powder x', 'pl intensity', 'observed using', 'may pave', 'functional mocp', 'exogenous divalent', 'different cn', 'coordination numbers', 'chemical environments', 'appropriate conditions', '80 wt', '6 wt']</t>
  </si>
  <si>
    <t>Cation vacancy | Doped metal organic coordination polymer | Hetero-valent | Photoluminescence | Solid solution</t>
  </si>
  <si>
    <t>Solid solution featuring mixed valence in metal-organic coordination polymer (MOCP) is rare. Inspired by the flexibility of Pb2+ to undergo cation exchange, and its ability to adopt a variety of coordination numbers (CN) and chemical environments (CE), herein we report the first, to our knowledge, hetero-valent, single and multiple substituted MOCP with cation vacancy featuring tunable photoluminescence, which may pave a way towards a tunable, functional MOCP. The 3D Pb MOCP features 1D moiety which contains three unique Pb2+ sites, each with a different CN and CE, that can undergo cationic substitutions with exogenous divalent as well as aliovalent, e.g. mono- or trivalent cations under appropriate conditions. The formation of solid solution is confirmed by Single Crystal and Powder X-ray Diffractions, SEM-EDS, ICP-OES, as well as XPS. A tunable photoluminescent (PL) color exhibiting good antennae effect and retention of original 3D Pb host color is observed using as little as 6 wt% of Eu3+ dopant. More importantly, the PL intensity of Eu3+ substituted Pb MOCP increases as dopant amount increases even up to 80 wt% doping, a rather rare case and the first, to our knowledge, in MOCP solid solution.</t>
  </si>
  <si>
    <t>60029157;60029157;60029157;60009506;60007363;60069383</t>
  </si>
  <si>
    <t>57211012021;56983085400;6701641673;57095713100;8633705300;36658256100</t>
  </si>
  <si>
    <t>Hamisu, Aliyu M.;Wardana, Fendi Y.;Ariffin, Azhar;Baig, Irshad;Malliakas, Christos D.;Wibowo, Arief C.</t>
  </si>
  <si>
    <t>Indonesia;Malaysia;Saudi Arabia;United States</t>
  </si>
  <si>
    <t>Surabaya;Kuala Lumpur;Dhahran;Evanston</t>
  </si>
  <si>
    <t>Universitas Airlangga;Universiti Malaya;King Fahd University of Petroleum and Minerals;Northwestern University</t>
  </si>
  <si>
    <t>60069383;60029157;60009506;60007363</t>
  </si>
  <si>
    <t>Hamisu A.</t>
  </si>
  <si>
    <t>A new synthetic approach for substitutional solid solutions in a 3D coordination polymer: Cation vacancy, and tunable photoluminescence</t>
  </si>
  <si>
    <t>S0022459619304530</t>
  </si>
  <si>
    <t>10.1016/j.jssc.2019.120948</t>
  </si>
  <si>
    <t>2-s2.0-85072248631</t>
  </si>
  <si>
    <t>['tm010 mode', 'simulation results', 'reflection coefficient', 'reasonable gain', 'performance parameters', 'penta frequencies', 'optimum performance', 'optimum design', 'narrow l', 'multiple frequencies', 'multifrequency operation', 'inverted l', 'ground plane', 'good performance', 'good agreement', 'experimental results', 'coaxial probe', '9 ghz', '1 ghz']</t>
  </si>
  <si>
    <t>Coaxial feed | Multi frequency antenna | Slotted microstrip patch antenna</t>
  </si>
  <si>
    <t>A rectangular microstrip antenna containing an array of narrow L-slots and inverted L-slots is described for multifrequency operation. The patch was designed for TM010 mode of excitation at 2.1 GHz and is fed with a coaxial probe from the ground plane. The slots are cut on the patch at two opposite corners. The widths and lengths of these slots are varied to obtain the optimum performance at multiple frequencies. The performance parameters of this antenna are reflection coefficient (S11), radiation pattern, gain, and efficiency. A simple slotted structure without any additional electronic circuit was designed for multifrequency operation. The Ansoft HFSS software tool was used for the simulation and optimum design of the antenna on a FR-4 dielectric substrate above a ground plane. It is observed that the final configuration produces very good performance at penta frequencies: 1.25, 1.48, 1.8, 2.25, and 2.9 GHz with reasonable gain. The simulation results are verified with the experimental results and are found to be in good agreement.</t>
  </si>
  <si>
    <t>60007741;60007741;60007741</t>
  </si>
  <si>
    <t>55488791600;57188557257;7403597567</t>
  </si>
  <si>
    <t>Ghosal, Antara;Das, Sisir Kumar;Das, Annapurna</t>
  </si>
  <si>
    <t>Maulana Abul Kalam Azad University of Technology</t>
  </si>
  <si>
    <t>Ghosal A.</t>
  </si>
  <si>
    <t>Multifrequency rectangular microstrip antenna with array of L-slots</t>
  </si>
  <si>
    <t>S1434841119311689</t>
  </si>
  <si>
    <t>10.1016/j.aeue.2019.152890</t>
  </si>
  <si>
    <t>2-s2.0-85072258419</t>
  </si>
  <si>
    <t>['wlan applications', 'tie antenna', 'relative permittivity', 'pattern reconfigurability', 'fr4 substrate', 'compact frequency', 'antenna operates', 'antenna consists', 'achieve frequency', '8 ghz', '6 mm', '30 mm', '24 mm']</t>
  </si>
  <si>
    <t>A compact frequency and pattern reconfigurable monopole for LTE and WLAN applications is presented. The antenna consists of an asymmetric fractal patch which is derived from a bow-tie antenna and optimized using Pattern search algorithm. The antenna operates at 1.8 GHz and 5.2 GHz frequency with a different radiation pattern for each case. A single PIN diode is used to achieve frequency and pattern reconfigurability. The antenna is simulated using Ansoft High Frequency Structural Simulator (HFSS) software and fabricated on FR4 substrate with the relative permittivity of 4.4; having size of 30 mm * 24 mm and thickness of 1.6 mm.</t>
  </si>
  <si>
    <t>60094052;60109446</t>
  </si>
  <si>
    <t>57191168679;57204931607</t>
  </si>
  <si>
    <t>Palsokar, Anuradha A.;Lahudkar, S. L.</t>
  </si>
  <si>
    <t>Pune;Pimpri-Chinchwad</t>
  </si>
  <si>
    <t>Imperial College of Engineering and Research;Rajarshi Shahu College of Engineering</t>
  </si>
  <si>
    <t>60109446;60094052</t>
  </si>
  <si>
    <t>Palsokar A.</t>
  </si>
  <si>
    <t>Compact asymmetric fractal frequency and pattern reconfigurable monopole antenna</t>
  </si>
  <si>
    <t>S1434841119307940</t>
  </si>
  <si>
    <t>10.1016/j.aeue.2019.152915</t>
  </si>
  <si>
    <t>2-s2.0-85072285602</t>
  </si>
  <si>
    <t>['unbacked antenna', 'proposed methodology', 'profile nature', 'paper formulates', 'monopole antenna', 'image current', 'high directivity', 'gain increase', 'gain due', 'fabrication process', 'design methodology', 'antenna current', '68 ghz', '65 ghz', '5 dbi']</t>
  </si>
  <si>
    <t>Artificial magnetic conductor | Electromagnetic band gap structure | High impedance surface (HIS) | Tuning fork shaped monopole antenna</t>
  </si>
  <si>
    <t>This paper formulates a design methodology for a low profile monopole antenna backed by a high impedance surface (HIS). The formulated design achieves high gain and high directivity while maintaining the low-profile nature. It is demonstrated that the choice of the monopole antenna does not hamper the enhancement of gain due to HIS backing. The designed HIS is a uniplanar structure designed to have the advantage of suppressing surface waves while image current and antenna current are in phase with each other at each frequency. The fabricated design exhibits a wide bandwidth ranging between 2.68 GHz and 3.65 GHz with a relative impedance bandwidth of 32.3% and a gain increase of 4.5 dBi as compared to the unbacked antenna. A comprehensive simulation study has been carried out which helps in verification of the proposed methodology for strategizing the fabrication process.</t>
  </si>
  <si>
    <t>Wideband and high gain tuning fork shaped monopole antenna using high impedance surface</t>
  </si>
  <si>
    <t>S1434841119317285</t>
  </si>
  <si>
    <t>10.1016/j.aeue.2019.152920</t>
  </si>
  <si>
    <t>2-s2.0-85072395955</t>
  </si>
  <si>
    <t>['simulated results', 'shaped stub', 'shaped stripes', 'reasonably agrees', 'radiating elements', 'performance parameters', 'orthogonal orientation', 'one another', 'mimo antenna', 'four dual', 'fi application', 'element multiple', 'decoupling element', 'compact quad', '6 b']</t>
  </si>
  <si>
    <t>Channel capacity loss | Cross-shaped stub | Decoupling | MIMO antenna | Ring-shaped stripes</t>
  </si>
  <si>
    <t>In this paper, a compact quad-element multiple-input-multiple-output (MIMO) antenna for LTE/Wi-Fi application is proposed. The four dual-elliptically tapered antenna elements are an orthogonal orientation to one another. The MIMO antenna comprises a cross-shaped stub between the quad-radiating elements and ring-shaped stripes between the partially ground planes that act as a decoupling element to suppress mutual coupling. The dimension of the designed MIMO antenna is (66√ó66√ó1.6)mm3. A prototype MIMO antenna was fabricated and S-parameters were measured in order to characterize the performance parameters of the MIMO antenna. The designed MIMO antenna operates at 2.3 to 2.7 GHz frequency band with high isolation exceeding 17 dB. Thus, the measured results give an envelope correlation coefficient below 0.04 and a channel capacity loss is lower than 0.6 b/s/Hz, which reasonably agrees with the simulated results.</t>
  </si>
  <si>
    <t>60022002;60022002</t>
  </si>
  <si>
    <t>24833660800;55952785400</t>
  </si>
  <si>
    <t>Yussuf, Abubeker A.;Paker, Selcuk</t>
  </si>
  <si>
    <t>Yussuf A.A.</t>
  </si>
  <si>
    <t>Design of a compact quad-radiating element MIMO antenna for LTE/Wi-Fi application</t>
  </si>
  <si>
    <t>S1434841119308441</t>
  </si>
  <si>
    <t>10.1016/j.aeue.2019.152893</t>
  </si>
  <si>
    <t>2-s2.0-85072397454</t>
  </si>
  <si>
    <t>['trilayers based', 'sis receiver', 'si bolometer', 'receiver output', 'phase locking', 'output emission', 'oscillator samples', 'operating range', 'nbn trilayers', 'nb trilayers', 'josephson flux', 'gap voltage', 'frequencies due', 'flow oscillator', 'ffo operation', 'ffo locking', 'detected signal', 'chip double', 'background signal', '6 mv', '580 ghz', '55 db', '1 mhz']</t>
  </si>
  <si>
    <t>Harmonic mixers (HM) | Josephson effect | super-conducting integrated circuits | terahertz oscillators | transmitting antennas</t>
  </si>
  <si>
    <t>We have elaborated, fabricated, and tested a terahertz source based on the Josephson flux-flow oscillator (FFO) integrated with a transmitting lens antenna. The oscillator was coupled to the on-chip double-slot antenna via microstrip lines, and the chip was mounted on the silicon lens providing the continuous terahertz emission output. The oscillator samples were made of superconductor-insulator-superconductor (SIS) trilayers based on Nb/AlN/NbN, with a gap voltage of about 3.6 mV. The output emission was studied using two independent techniques: a THz spectrometer based on the SIS receiver with a high spectral resolution (better than 0.1 MHz) and an Si bolometer. An operating range of the oscillator of 400-580 GHz and a ratio of detected signal to background signal at the receiver output of up to 55 dB are obtained. In addition, a design for the oscillator with an integrated harmonic mixer for FFO locking is developed and fabricated using Nb/AlOx/Nb trilayers, which is better for FFO operation than Nb/AlN/NbN trilayers at some frequencies due to lower surface losses and hence better spectral properties. The pumping of the mixer by the FFO output power was measured and found to be sufficient for phase locking.</t>
  </si>
  <si>
    <t>557-564</t>
  </si>
  <si>
    <t>Kinev, Nickolay V.;Rudakov, Kirill I.;Filippenko, Lyudmila V.;Baryshev, Andrey M.;Koshelets, Valery P.</t>
  </si>
  <si>
    <t>Terahertz Source Radiating to Open Space Based on the Superconducting Flux-Flow Oscillator: Development and Characterization</t>
  </si>
  <si>
    <t>10.1109/TTHZ.2019.2941401</t>
  </si>
  <si>
    <t>2-s2.0-85072516030</t>
  </si>
  <si>
    <t>W911NF-12-1-0210</t>
  </si>
  <si>
    <t>['work reliably', 'voltage l', 'voltage drivers', 'tight power', 'silicon photonics', 'significant overhead', 'shaped shifters', 'scale 3', 'remove wiring', 'range 2', 'process variations', 'platform resolve', 'placement overhead', 'phase control', 'oxide vias', 'monolithic integration', 'mode drivers', 'key technology', 'increased sensitivity', 'growing demand', 'fully compensated', 'existing multi', 'efficient switch', 'die area', 'density issue', 'dense connections', 'cost budgets', 'compact die', 'automotive lidar', 'array scaling', '5 mm', '125 elements']</t>
  </si>
  <si>
    <t>3-D integration | LiDAR | optical phased array (OPA) | silicon photonics | solid-state optical beam-steering</t>
  </si>
  <si>
    <t>With the growing demand for automotive LiDAR and the maturation of silicon photonics platforms, optical phased arrays (OPAs) have emerged as a key technology for solid-state optical beam-steering. In order to meet realistic automotive specifications with OPAs, &gt;500 antenna elements should work reliably under tight power and cost budgets. Existing multi-chip solutions necessitate expensive packaging and assembly to achieve high interconnect density. Even with 2-D monolithic integration, high-voltage drivers to deliver sufficient power to resistive phase shifters typically result in significant overhead in die area and limited power efficiency. In this article, we introduce a single-chip OPA realized through wafer-scale 3-D integration of silicon photonics and CMOS. Flexible and ultra-dense connections with through-oxide vias (TOVs) in our platform resolve the I/O density issue. Moreover, low-voltage L-shaped phase shifters and compact, efficient switch-mode drivers, connected vertically using TOVs, remove wiring/placement overhead and achieve a large active array aperture within a compact die. Our OPA prototype achieves wide-range 2-D steering over 18.5 ¬∞ √ó 16¬∞ by leveraging wavelength tuning and phase control, and array scaling up to 125 elements with a large aperture size of 0.5 mm √ó 0.5 mm and 0.15 ¬∞ √ó 0.25¬∞ beamwidth while consuming 20 mW/element average power. Since our system supports per-element independent phase control, increased sensitivity to process variations in L-shaped shifters is fully compensated by a simple calibration process.</t>
  </si>
  <si>
    <t>3061-3074</t>
  </si>
  <si>
    <t>60121438;60121438;60022195-118579602;60022195;60022195-60026340;60022195-118579602;60159743;60159743;60159743;60159743;60159743;60022195;60121438</t>
  </si>
  <si>
    <t>57193608902;56533327100;56769268900;56039887900;55247301300;36158889000;23983995800;35747773200;15071996500;7003391610;36549232100;7201590642;57200342065</t>
  </si>
  <si>
    <t>Kim, Taehwan;Bhargava, Pavan;Poulton, Christopher V.;Notaros, Jelena;Yaacobi, Ami;Timurdogan, Erman;Baiocco, Christopher;Fahrenkopf, Nicholas;Kruger, Seth;Ngai, Tat;Timalsina, Yukta;Watts, Michael R.;Stojanovic, Vladimir</t>
  </si>
  <si>
    <t>United States;United States;Israel;United States;United States</t>
  </si>
  <si>
    <t>Albany;Berkeley;Haifa;Cambridge;Boston</t>
  </si>
  <si>
    <t>SUNY Polytechnic Institute;University of California, Berkeley;RAFAEL Armament Development Authority Ltd.;Massachusetts Institute of Technology;Analog Photonics</t>
  </si>
  <si>
    <t>60159743;60121438;60026340;60022195;118579602</t>
  </si>
  <si>
    <t>A Single-Chip Optical Phased Array in a Wafer-Scale Silicon Photonics/CMOS 3D-Integration Platform</t>
  </si>
  <si>
    <t>10.1109/JSSC.2019.2934601</t>
  </si>
  <si>
    <t>2-s2.0-85072530022</t>
  </si>
  <si>
    <t>['upper bound', 'total number', 'time instance', 'rotation angle', 'rival smts', 'qsm scheme', 'proposed pi', 'permutation index', 'performance compared', 'overall system', 'major constraint', 'imaginary parts', 'gqsm ).', 'generalized qsm', 'form expressions', 'exceptional trade', 'error performance', 'energy efficiencies', 'deriving closed', 'analytical analysis', 'also indicate']</t>
  </si>
  <si>
    <t>Average bit error probability | Generalized quadrature spatial modulation | Multiple input multiple output | Permutation index-quadrature spatial modulation | Quadrature spatial modulation | Spectral efficiency</t>
  </si>
  <si>
    <t>Spatial Modulation techniques (SMTs) offer an exceptional trade-off between spectral and energy efficiencies. In this work, we propose a new SMT termed as permutation index-quadrature spatial modulation (PI-QSM), aiming for enhanced spectral efficiency and better average bit error rate (ABER) performance compared to rival SMTs. To enhance spectral efficiency, PI-QSM exploits permutations of active transmit antennas by conveying additional information bits innovatively through indices of active antenna permutations. PI-QSM also alleviates the major constraint in some of the SMTs, where the total number of transmit antennas need to be a power of two. At any time instance, PI-QSM transmits real and imaginary parts of two complex modulated symbols separately using four different active antennas. To avoid any ambiguities at the receiver and to improve the error performance of the overall system, a rotation angle is introduced between the two modulated symbols before transmission. The rotation angle is optimized for different M-quadrature amplitude modulation (QAM) constellations using extensive Monte Carlo simulations. Performance of PI-QSM scheme is analyzed by deriving closed-form expressions for upper bound and asymptotic average bit error probability (ABEP) over Rayleigh fading channels. The Simulation results substantiate the accuracy of analytical analysis and also indicate that the proposed PI-QSM scheme offers better ABER performance than rival SMTs such as QSM and generalized QSM (GQSM).</t>
  </si>
  <si>
    <t>Gudla V.</t>
  </si>
  <si>
    <t>Permutation index-quadrature spatial modulation: A spectral efficient spatial modulation for next generation networks</t>
  </si>
  <si>
    <t>S1434841119306326</t>
  </si>
  <si>
    <t>10.1016/j.aeue.2019.152917</t>
  </si>
  <si>
    <t>2-s2.0-85072540723</t>
  </si>
  <si>
    <t>['well addressed', 'tracking antennas', 'time control', 'stronger demand', 'original moeas', 'orbit satellites', 'objective optimization', 'normal operation', 'mosrsp ),', 'mas outperform', 'known moeas', 'important role', 'failure rate', 'evolutionary operations', 'effective application', 'different types', 'concerning objectives', 'benchmarks problems', 'based moeas', 'balance operators', 'balance degree', 'application prospect']</t>
  </si>
  <si>
    <t>Load-balance | Local search | Memetic algorithm | MOEA | Multi-objective optimization | Satellite range scheduling</t>
  </si>
  <si>
    <t>Satellite range scheduling plays a very important role in guaranteeing the normal operation and the real-time control of in-orbit satellites. Although there appears a stronger demand for multi-objective optimization of satellite monitoring departments, multiple scheduling criteria are rarely considered simultaneously. To address the multi-objective satellite range scheduling problem (MOSRSP), a general MOEA based memetic algorithm (MOEA-MA) framework is proposed, which optimizes the failure rate of ground-satellite communication requests and the load-balance degree of remote-tracking antennas. Based on a novel decision model for MOSRSP, the conflict-resolution and load-balance operators and the tabu search metaheuristic are designed to implement the local search operations in the MOEA-MA. Different types of the MOEAs, including the domination-based MOEAs, decomposition-based MOEAs and metric-based MOEAs are adopted to implement the evolutionary operations in the MOEA-MA. The highlight of this paper is the effective application of the MOEA-MAs to practical scheduling problems, where the two most concerning objectives are well addressed. The MOEA-MAs that adopt five well-known MOEAs are given and examined by the Benchmarks problems. Computational results indicate that the MOEA-MAs outperform the original MOEAs in terms of the metrics of coverage, hypervolume and spacing, which show good performance and application prospect for the MOSRSP.</t>
  </si>
  <si>
    <t>60024350;60024350;60024350;60024350;60024350-60030835</t>
  </si>
  <si>
    <t>57193497337;13403466100;57197775760;46061126400;57061088300</t>
  </si>
  <si>
    <t>Du, Yonghao;Xing, Lining;Zhang, Jiawei;Chen, Yingguo;He, Yongming</t>
  </si>
  <si>
    <t>Edmonton;Changsha</t>
  </si>
  <si>
    <t>University of Alberta;National University of Defense Technology</t>
  </si>
  <si>
    <t>60030835;60024350</t>
  </si>
  <si>
    <t>MOEA based memetic algorithms for multi-objective satellite range scheduling problem</t>
  </si>
  <si>
    <t>S2210650219302299</t>
  </si>
  <si>
    <t>10.1016/j.swevo.2019.100576</t>
  </si>
  <si>
    <t>2-s2.0-85072541336</t>
  </si>
  <si>
    <t>McGill University</t>
  </si>
  <si>
    <t>RGPIN-2017-05176</t>
  </si>
  <si>
    <t>McGill</t>
  </si>
  <si>
    <t>['two cross', 'sodium chloride', 'rfid tag', 'resonant frequency', 'power 3', 'polarized ultra', 'nacl solution', 'multiresonator circuit', 'measured wirelessly', 'liquid solutions', 'isopropanol solution', 'isopropanol sample', 'insertion loss', 'fully inkjet', 'frequency domain', 'easily expanded', 'different parameters', 'db bandwidth', 'cpw receive', 'coplanar waveguide', 'capillary tube', 'bit signature', 'antennas connected']</t>
  </si>
  <si>
    <t>Chipless RFID | Co-planar waveguide (CPW) | Concentration sensors | Flexible electronics | Liquid solutions | Microwave sensors | Printed electronics | Ultra-wideband (UWB)</t>
  </si>
  <si>
    <t>A fully inkjet-printed flexible chipless RFID tag is presented in this paper. It is based on a coplanar waveguide (CPW) coupled to a multiresonator circuit to encode the information in the frequency domain. Two cross-polarized ultra-wideband (UWB) antennas connected to the CPW receive and transmit the signals. As a proof-of-concept, three spiral resonators are used to encode a 3-bit signature, which can be easily expanded to more bits by adding more resonators. The RFID tag is applied for wireless concentration measurements of liquid solutions by characterizing the insertion loss response. Water/sodium chloride (NaCl) solution and water/isopropanol solution are measured wirelessly by the sensor. A capillary tube is placed on one of the resonators to allow the interaction between the sensor and the solutions. By the observations of measurements, different parameters are used to quantify the sensitivity. The change of the insertion loss at the resonant frequency |ŒîS21| and the half-power 3-dB bandwidth, ŒîBW are used to analyze the water/NaCl solution. |ŒîS21| and the shift of resonant frequency, |Œîfres| are used to analyze the water/isopropanol sample. The proposed RFID shows the potential for measuring liquid solutions wirelessly.</t>
  </si>
  <si>
    <t>57207862244;36536426400</t>
  </si>
  <si>
    <t>Li, Zonghao;Bhadra, Sharmistha</t>
  </si>
  <si>
    <t>A 3-bit fully inkjet-printed flexible chipless RFID for wireless concentration measurements of liquid solutions</t>
  </si>
  <si>
    <t>S0924424719309902</t>
  </si>
  <si>
    <t>10.1016/j.sna.2019.111581</t>
  </si>
  <si>
    <t>2-s2.0-85072615715</t>
  </si>
  <si>
    <t>2016ZCQ07</t>
  </si>
  <si>
    <t>['two types', 'three types', 'theoretical basis', 'successive instars', 'significantly different', 'sensilla distributions', 'sensilla digiformia', 'sensilla basiconica', 'maxillary palps', 'lapathi larvae', 'labial palps', 'forest industry', 'feeding behavior', 'cryptorrhynchus lapathi', 'boring behavior']</t>
  </si>
  <si>
    <t>Cryptorrhynchus lapathi | Larvae | Morphology | Sensilla | Sensilla geometric distribution</t>
  </si>
  <si>
    <t>Cryptorrhynchus lapathi (Linnaeus) (Coleoptera: Curculionidae) is an important cosmopolitan wood-boring insect pest. Its larval stages damage salicaceous plants and thereby cause serious economic losses to the forest industry. In this study, we used scanning electron microscopy to record the number, typology, morphology, and distribution of sensilla on the antennae, maxillary and labial palps in the third, fourth, and fifth larval instars of C. lapathi. Two types of sensilla were observed on the antennae: sensilla basiconica (S.b.1) and sensilla twig basiconica (S.tb.1‚Äì4). The maxillary palps had three types of sensilla, S.b.2, S.tb. (S.tb.4‚Äì6), and sensilla digiformia (S.d.), while two types were found on the labial palps, S.b.2 and S.tb. (S.tb.4‚Äì6). The numbers and types of antennal, maxillary and labial palp sensilla remained unchanged in different larval instars, but the length and diameter of sensilla generally increased throughout larval development. Sensilla distributions on the maxillary and labial palps were significantly different in successive instars, but there were no differences on the antennae. We discussed the functions of sensilla in wood-boring behavior. These results may provide a theoretical basis for further studies of feeding behavior and electrophysiology of C. lapathi larvae.</t>
  </si>
  <si>
    <t>Zoologischer Anzeiger</t>
  </si>
  <si>
    <t>60006782;60006782;106567294;100948478;60006782</t>
  </si>
  <si>
    <t>56988630900;55190247300;56520598900;56720018300;8406485200</t>
  </si>
  <si>
    <t>Yang, Yuchao;Ren, Lili;Xu, Lili;Wang, Tao;Zong, Shixiang</t>
  </si>
  <si>
    <t>Beijing Forestry University;Jiangsu Academy of Forestry;Mentougou Forestry Station</t>
  </si>
  <si>
    <t>60006782;106567294;100948478</t>
  </si>
  <si>
    <t>Comparative morphology of sensilla on the antennae, maxillary and labial palps in different larval instars of Cryptorrhynchus lapathi (Linnaeus) (Coleoptera: Curculionidae)</t>
  </si>
  <si>
    <t>S0044523119301081</t>
  </si>
  <si>
    <t>10.1016/j.jcz.2019.09.003</t>
  </si>
  <si>
    <t>2-s2.0-85072617547</t>
  </si>
  <si>
    <t>YCSJ-01-201914</t>
  </si>
  <si>
    <t>['spatially rather', 'significant application', 'reinforcement learning', 'reference signal', 'receiver barycenter', 'proposed method', 'probe tactfully', 'drogue motion', 'docking precision', 'dlrl ),', 'controlled object']</t>
  </si>
  <si>
    <t>Autonomous aerial refueling (AAR) | Deep learning | Preview control | Probe control | Reinforcement learning | Unmanned aerial vehicle (UAV)</t>
  </si>
  <si>
    <t>Autonomous aerial refueling (AAR) has always been a hot research area due to its significant application and complicated control problem. In order to improve the docking precision of AAR, a novel docking controller with probe direct control and learning-based preview method is proposed. Firstly, the controlled object is transformed from receiver barycenter to probe tactfully. Then, a suitable probe direct controller designed via the combination of reference-observer-based tracking control method and the high order sliding mode control method is proposed for the probe direct control. Furthermore, a learning-based preview method is introduced to solve the tracking lag problem. The prediction of drogue motion is considered in the reference signal. Then, a novel learning algorithm, named deep learning and reinforcement learning (DLRL), which combines deep learning (DL) and reinforcement learning (RL) spatially rather than structurally like deep reinforcement learning (DRL) is proposed to generate the preview time adaptively. And a novel preview index is proposed to adapt for it. Through the combination of probe direct controller and learning-based preview method, the proposed docking controller could improve the tracking precision largely. Effectiveness of the proposed method is demonstrated by the simulations.</t>
  </si>
  <si>
    <t>57203097337;54386269800;57203091117</t>
  </si>
  <si>
    <t>Liu, Yiheng;Wang, Honglun;Fan, Jiaxuan</t>
  </si>
  <si>
    <t>Novel docking controller for autonomous aerial refueling with probe direct control and learning-based preview method</t>
  </si>
  <si>
    <t>S1270963819311496</t>
  </si>
  <si>
    <t>10.1016/j.ast.2019.105403</t>
  </si>
  <si>
    <t>2-s2.0-85072621607</t>
  </si>
  <si>
    <t>['users experiencing', 'transmit beamforming', 'time hard', 'storage capacity', 'spatially dispatched', 'previous work', 'original problem', 'notable trend', 'location planning', 'linear program', 'iteratively solved', 'integer non', 'ground users', 'generally non', 'formulated problem', 'flexible deployment', 'fewer resources', 'deterministic polynomial', 'cooperative uavs', 'cooperative transmissions', 'content placement', 'communication scheme', 'collected results']</t>
  </si>
  <si>
    <t>beamforming | difference-of-convex programming | optimization | Unmanned aerial vehicle</t>
  </si>
  <si>
    <t>In this paper, we investigate downlink transmissions in a wireless communication system enabled by a swarm of unmanned aerial vehicles (UAVs) which are spatially dispatched to cooperatively deliver requested contents to ground users. First, we propose a communication scheme that exploits the flexible deployment of UAVs as well as their cooperative transmissions to improve in-network user admission. Unlike previous literature, a practical operational constraint of limited storage capacity for UAVs is considered. Then, from the knowledge that cooperation among UAVs depends on the availability of the contents in their limited storage space, we propose a novel joint optimization problem to determine the content placement, location planning, user admission decision and transmit beamforming to maximize the number of users experiencing a minimum required rate, so-called admitted users. Since the formulated problem is a mixed-integer non-linear program which is generally non-deterministic polynomial-time hard, we proposed a framework that is developed on the basis of difference-of-convex (DC) programming to transform the original problem into a series of approximate convex problems which can be iteratively solved until convergence. Our extensive simulation results reveal that the proposed scheme outperforms other schemes that have been introduced in previous work and reflect a notable trend that deploying more cooperative UAVs with fewer resources (power and storage capacity) is more efficient than deploying fewer UAVs with more resources. In particular, in one of our collected results, the total communication power can be reduced by roughly 40 dB when doubling the number of cooperative UAVs.</t>
  </si>
  <si>
    <t>8112-8123</t>
  </si>
  <si>
    <t>60033154;60026786;60068769;60033154</t>
  </si>
  <si>
    <t>57211666762;55644130200;15766288700;6603706480</t>
  </si>
  <si>
    <t>Dinh, Phuc;Nguyen, Tri Minh;Sharafeddine, Sanaa;Assi, Chadi</t>
  </si>
  <si>
    <t>Beirut;Montreal;Montreal</t>
  </si>
  <si>
    <t>Lebanese American University;Concordia University;√âcole de Technologie Sup√©rieure</t>
  </si>
  <si>
    <t>60068769;60033154;60026786</t>
  </si>
  <si>
    <t>Dinh P.</t>
  </si>
  <si>
    <t>Joint Location and Beamforming Design for Cooperative UAVs with Limited Storage Capacity</t>
  </si>
  <si>
    <t>10.1109/TCOMM.2019.2936354</t>
  </si>
  <si>
    <t>2-s2.0-85072632293</t>
  </si>
  <si>
    <t>['varying length', 'transmission lengths', 'pulleys fixed', 'proposed method', 'paper addresses', 'nodal position', 'length variation', 'generalized coordinates', 'flexible truss', 'flexible deformation', 'first proposed', 'driving force', 'driving cables', 'deployment process', 'deployment experiment', 'deployable truss', 'correctly predict', 'cable segment', 'cable net', 'bending deformation', 'antenna shows', 'analytical model']</t>
  </si>
  <si>
    <t>Deployable antenna | Deployment | Dynamic analysis | Variable length cable</t>
  </si>
  <si>
    <t>This paper addresses the deployment dynamic analysis of antennas mainly composing of deployable truss and cable net. The antennas are deployed by retracting driving cables, which pass through pulleys fixed on the deployable truss successively. An analytical model is first proposed for the driving cable system where the nodal position and the transmission lengths of the cable segment between two adjacent pulleys are selected as the generalized coordinates. This model could simulate the dynamics of the driving cables with time-varying length. Then, the flexible multibody dynamic model of the deployable antenna including the flexible deployable truss and cable net is established. The absolute nodal coordinate formulation is employed to model the flexible deformation of the truss and the tension of the cable net. The method is demonstrated by analyzing the deployment of a cylindrical mesh antenna. The deployment experiment of the antenna shows that the proposed method can correctly predict the driving force and length variation of the driving cables, the bending deformation of the flexible truss, and the deployment process.</t>
  </si>
  <si>
    <t>Journal of Computational and Nonlinear Dynamics</t>
  </si>
  <si>
    <t>60025578;60025578;60025578;112683003;60025578;60025578</t>
  </si>
  <si>
    <t>57204136504;7402575045;57203531288;57201094975;57204146722;57211096126</t>
  </si>
  <si>
    <t>Du, Xuelin;Du, Jingli;Bao, Hong;Chen, Xiaofeng;Sun, Guohui;Wu, Xiaobin</t>
  </si>
  <si>
    <t>Xidian University;Shanghai Institute of Aerospace System Engineering</t>
  </si>
  <si>
    <t>60025578;112683003</t>
  </si>
  <si>
    <t>Dynamic Analysis of the Deployment for Mesh Reflector Antennas Driven with Variable Length Cables</t>
  </si>
  <si>
    <t>10.1115/1.4044315</t>
  </si>
  <si>
    <t>2-s2.0-85072642952</t>
  </si>
  <si>
    <t>['two 6', 'transceiver ic', 'simultaneously operates', 'sensor module', 'sensing data', 'second pcb', 'relay resonator', 'receiver resonator', 'reader side', 'personal computer', 'packaged foods', 'monitoring spoilage', 'maximum distance', 'food spoilage', 'food packaging', 'food packages', 'first board', 'first antenna', 'compact structure', '50 cm']</t>
  </si>
  <si>
    <t>Battery-free sensor tag | Food spoilage monitoring | Metal oxide sensor | Relay resonator | RF energy harvesting | Smart sensor tag</t>
  </si>
  <si>
    <t>In this study, we developed a smart sensor tag without a battery for monitoring spoilage in packaged foods. To give our smart sensor tag a compact structure for inserting into food packaging, we designed a double PCB structure with two 6-turn rectangular antennas. The first PCB includes several low power sensors for monitoring food spoilage, a transceiver IC for communication with a reader, a microcontroller for the smart sensor tag operations, and a 6-turn rectangular antenna at the edge of the PCB. The second relay PCB contains another 6-turn rectangular antenna (that is the same size as the first antenna) and is parallel to the first board. This second PCB is designed as a relay resonator to improve the RF energy harvesting efficiency from the reader side. The antenna on the first board transmits data to the reader and simultaneously operates as a receiver resonator for RF energy harvesting. To evaluate the food spoilage, the proposed smart sensor tag was designed to have several low power sensors that monitor factors including humidity, temperature, total volatile organic compounds, and equivalent carbon dioxide. Validation results showed that the proposed smart sensor tag with the sensor module is able to collect the sensing data on food spoilage without a battery, at a maximum distance of 50 cm from a reader. The collected sensing data were analyzed with a personal computer to evaluate spoilage level in food packages.</t>
  </si>
  <si>
    <t>Range-extended wireless food spoilage monitoring with a high energy efficient battery-free sensor tag</t>
  </si>
  <si>
    <t>S0924424719305503</t>
  </si>
  <si>
    <t>10.1016/j.sna.2019.111632</t>
  </si>
  <si>
    <t>2-s2.0-85072663461</t>
  </si>
  <si>
    <t>['wind field', 'translational steady', 'translational field', 'rotational field', 'paper develops', 'mo tornado', 'induced tree', 'fit parameters', 'fall patterns', 'existing methods', 'capture near', 'aerial photos', 'accurate near', '2011 joplin']</t>
  </si>
  <si>
    <t>Near-surface | Post-disaster data | Tornado | Wind field</t>
  </si>
  <si>
    <t>Existing methods of in-situ measurement struggle to capture near-surface wind speeds during a tornado. The demand for accurate near-surface wind fields for the seemingly imminent tornado based design requires new methods of near-surface wind speed estimation, some of which use damage survey data. Information on tree-fall patterns included in damage survey data can and have been used as an indicator of the wind field. Thus, this paper develops an improved analytical method based on tree-fall patterns to estimate the near-surface wind field. This improved analytical model generates a translational steady-state tornado flow field under a superposition of a translational field and a rotational field. The rotational field can be generated by tornado vortex models, then the best-fit parameters for the selected vortex model to create a near-surface translational steady-state tornadic field. This wind field can be estimated on the basis of tornado-induced tree-fall patterns obtained by aerial photos. In this paper, an application is developed with the tree-fall survey data of the 2011 Joplin, MO tornado and used the Rankine vortex model.</t>
  </si>
  <si>
    <t>Journal of Wind Engineering and Industrial Aerodynamics</t>
  </si>
  <si>
    <t>57211120010;15729193400</t>
  </si>
  <si>
    <t>Chen, Guangzhao;Lombardo, Franklin T.</t>
  </si>
  <si>
    <t>An analytical pattern-based method for estimation of a near-surface tornadic wind field</t>
  </si>
  <si>
    <t>S0167610519305999</t>
  </si>
  <si>
    <t>10.1016/j.jweia.2019.103999</t>
  </si>
  <si>
    <t>2-s2.0-85072699075</t>
  </si>
  <si>
    <t>['typical dc', 'study confirms', 'serially connected', 'preliminary study', 'parallel connected', 'optical rectennas', 'ohm ).', 'obtain dynamically', 'n elements', 'major impediments', 'impedance matching', 'freedom needed', 'crucial point', 'caused mainly', 'case study', 'array represents', 'array configuration']</t>
  </si>
  <si>
    <t>Energy harvesting | Impedance and voltage matching | Optical rectennas array | Rectenna | Structural Health Monitoring (SHM)</t>
  </si>
  <si>
    <t>In this paper a preliminary study on an array configuration of rectified optical nanoantennas for energy harvesting application is proposed. Currently, the major impediments for the use of the rectified optical nanoantenna known as rectenna are the relatively low conversion efficiency and low power transfer to the load, both of them caused mainly by the mismatch between the impedance of the rectifier (several kilo ohms) and that of the antenna (hundreds of ohm). For this reason, the design of the array represents a crucial point to obtain the maximum energy transfer from the rectenna to the load, represented as a typical DC/DC boost power converter, and modeled by an equivalent input impedance. The novelty of this study confirms that it is possible to obtain dynamically an impedance matching between the array of optical rectennas and the load. According to this method, in the proposed rectenna array, N elements can be serially connected so to allow to the open circuit voltage to be increased and M elements can be parallel connected to give the degree of freedom needed to achieve the impedance matching with the load. Finally, a case study for Structural Health Monitoring (SHM) application is presented.</t>
  </si>
  <si>
    <t>Evaluation of an optical energy harvester for SHM application</t>
  </si>
  <si>
    <t>S1434841119304236</t>
  </si>
  <si>
    <t>10.1016/j.aeue.2019.152918</t>
  </si>
  <si>
    <t>2-s2.0-85072700899</t>
  </si>
  <si>
    <t>Oregon DOT</t>
  </si>
  <si>
    <t>['visual attention', 'united states', 'uas operations', 'study sought', 'safety concern', 'rural environment', 'roadway infrastructure', 'recreational users', 'recommended policy', 'procedural overview', 'local levels', 'improve safety', 'implementing legal', 'driving simulator', 'drivers would', 'directly adjacent', 'develop data', '25 ft']</t>
  </si>
  <si>
    <t>Distraction | Driving simulation | Drones | Unmanned Aerial Systems</t>
  </si>
  <si>
    <t>Unmanned Aerial Systems (UASs), commonly known as drones, are a rapidly emerging technology with many applications across various commercial, government, and recreational users. Many of these applications have the potential to interact with roadway infrastructure, resulting in potentially risky conflicts between UAS operations and drivers on the roadway. In the United States, policy regulating UAS operations exists at the federal, state, and local levels, but there is little to no regulation specifically related to UAS operations near roadways. The purpose of this study was to evaluate if UAS operations near roadways pose a safety concern by determining if the operations visually distract drivers. In addition, this study sought to develop data-driven policy recommendations to improve the safety of drivers and UAS operators near roadways. To understand how UAS operations near roadways influence the visual attention of drivers, an experiment was designed and conducted in a high-fidelity driving simulator. Thirty participants completed the experiment in the driving simulator and their visual attention was recorded. Analysis of the visual attention results showed that UAS operations draw more visual attention from drivers when they are directly adjacent to the roadside or in a rural environment. Based on the results, a recommended policy to improve safety of UASs for operators and drivers would be to, at a minimum, restrict UAS operations within 7.6 m (25 ft) of the edge of a lane. A procedural overview for implementing legal and effective UAS policy in the United States was developed to navigate the complexities of the evolving UAS policy landscape.</t>
  </si>
  <si>
    <t>207-222</t>
  </si>
  <si>
    <t>60013402;60013402;60013402;60013402;60013402</t>
  </si>
  <si>
    <t>57211133827;55658544500;57211134113;36238697300;35848972400</t>
  </si>
  <si>
    <t>Barlow, Zachary;Jashami, Hisham;Sova, Alden;Hurwitz, David S.;Olsen, Michael J.</t>
  </si>
  <si>
    <t>Policy processes and recommendations for Unmanned Aerial System operations near roadways based on visual attention of drivers</t>
  </si>
  <si>
    <t>S0968090X18315353</t>
  </si>
  <si>
    <t>10.1016/j.trc.2019.09.012</t>
  </si>
  <si>
    <t>2-s2.0-85072755467</t>
  </si>
  <si>
    <t>['yagi feed', 'proposed design', 'holographic antenna', 'ground plane', 'excellent performance', 'comparable low', 'centre frequency', 'bandwidth combination', 'aperture size', 'aperture efficiency', '25 ghz', '20 ghz', '0134 m2']</t>
  </si>
  <si>
    <t>Aperture efficiency | Holographic metasurface antenna (HMA) | Integrated Yagi feed | Low profile antenna</t>
  </si>
  <si>
    <t>A low-profile microwave holographic antenna comprised of a dual-metasurface and an integrated printed Yagi feed is presented. The proposed design utilizes two metasurfaces with an aperture size of 0.0134 m2, with no ground plane, to produce a single pencil beam normal to the plane of the Yagi feed. The holographic antenna is designed at a centre frequency of 20 GHz and shown to have an excellent performance in the frequency range 19.75‚Äì21.25 GHz. The aperture efficiency and 1 dB gain bandwidth achieved are 28% and 7.5%, respectively. This is an improved aperture efficiency/bandwidth combination over that of comparable low-profile holographic antennas. Simulated and measured results demonstrate the advantages of the proposed design.</t>
  </si>
  <si>
    <t>60070813-60028897;60028897;60035301;60019141;60105817</t>
  </si>
  <si>
    <t>35789615300;57203176700;55581964200;14063982000;53163104900</t>
  </si>
  <si>
    <t>Almajali, Eqab;McNamara, Derek;Alja'afreh, Saqer S.;Sharawi, Mohammad S.;Mabrouk, Ismail</t>
  </si>
  <si>
    <t>United Arab Emirates;United Arab Emirates;Jordan;Canada;Canada</t>
  </si>
  <si>
    <t>Al Ain;Sharjah;Karak;Ottawa;Montreal</t>
  </si>
  <si>
    <t>Al Ain University;University of Sharjah;Mutah University;University of Ottawa;Polytechnique Montr√©al</t>
  </si>
  <si>
    <t>60105817;60070813;60035301;60028897;60019141</t>
  </si>
  <si>
    <t>A low-profile holographic antenna with dual-metasurface and printed Yagi feed</t>
  </si>
  <si>
    <t>S1434841119307885</t>
  </si>
  <si>
    <t>10.1016/j.aeue.2019.152921</t>
  </si>
  <si>
    <t>2-s2.0-85072760212</t>
  </si>
  <si>
    <t>Earmarked Fund for China Agriculture Research System</t>
  </si>
  <si>
    <t>CARS-12</t>
  </si>
  <si>
    <t>['vegetation indices', 'validation dataset', 'texture metrics', 'study suggested', 'spatial distribution', 'slightly higher', 'shadow caused', 'sensitive indicator', 'results demonstrated', 'regression models', 'rapeseed yield', 'random forest', 'predicting yield', 'predict agb', 'plsr model', 'plot level', 'multiple vis', 'level agb', 'important variables', 'ground biomass', 'great potential', 'feasible way', 'different amount', 'combining vis', 'cired edge', 'china accounts', 'camera mounted', 'biofuel supplies', 'agb prediction', 'agb predicted', 'accurate estimations', '18 kg', '09 kg']</t>
  </si>
  <si>
    <t>Above ground biomass | Partial least square regression | Random forest regression | Unmanned aerial vehicle</t>
  </si>
  <si>
    <t>Monitoring the above ground biomass (AGB) in winter oilseed rape is important for improving the agronomic management efficiency and predicting yield to ensure edible oil and biofuel supplies. The Yangtze River Basin in China accounts for one-fifth of the rapeseed yield in the world. However, the fragmented farming lands in the Yangtze River Basin make it difficult to accurately monitor winter oilseed rape growth at large scale using the medium-resolution satellite data. The low-altitude unmanned aerial vehicle (UAV) provides a feasible way to accurately and non-destructively estimate AGB in winter oilseed rape at the plot level. In this study, we evaluated the contributions of vegetation indices (VIs) and texture metrics, derived from multispectral images captured by the camera mounted on a UAV, to predict the AGB in winter oilseed rape. The AGB was estimated with (1) multiple VIs and (2) multiple VIs and texture metrics. The partial least square regression (PLSR) and random forest (RF) regression models were trained with datasets of the experiment in 2016‚Äì2017 and 2017‚Äì2018, and then applied to predict AGB of the 2018‚Äì2019 growth season. Results demonstrated that the incorporation of texture metrics to both PLSR and RF models provided more accurate estimations of AGB in winter oilseed rape than the models based solely on VIs. The accuracy of the AGB predicted by the RF regression model using VIs and texture metrics (RMSE = 274.18 kg/ha for the validation dataset) was slightly higher than the results of the PLSR model (RMSE = 284.09 kg/ha for the validation dataset). According to the evaluation of the important variables, the red edge chlorophyll index (CIred edge) and ratio vegetation index (RVI) were selected as the most important input features by PLSR and RF regression models. The normalized difference vegetation index (NDVI) contrast was selected as an important texture metrics for the AGB prediction, indicating that NDVI contrast could be a sensitive indicator of the spatial distribution of shadow caused by the different amount of biomass. This study suggested the great potential of UAV in estimating the plot-level AGB by combining VIs and texture metrics.</t>
  </si>
  <si>
    <t>60032955-60087826;60032955-60087826;60032955-60087826;60029306;60032955-60087826;60032955-60087826</t>
  </si>
  <si>
    <t>57202502210;44261355300;56050547900;57211141578;8365963700;34974473800</t>
  </si>
  <si>
    <t>Liu, Yinuo;Liu, Shishi;Li, Jing;Guo, Xinyi;Wang, Shanqin;Lu, Jianwei</t>
  </si>
  <si>
    <t>Beijing;Wuhan;Wuhan</t>
  </si>
  <si>
    <t>Ministry of Agriculture of the People's Republic of China;Huazhong Agricultural University;Wuhan University</t>
  </si>
  <si>
    <t>60087826;60032955;60029306</t>
  </si>
  <si>
    <t>Estimating biomass of winter oilseed rape using vegetation indices and texture metrics derived from UAV multispectral images</t>
  </si>
  <si>
    <t>S0168169918319148</t>
  </si>
  <si>
    <t>10.1016/j.compag.2019.105026</t>
  </si>
  <si>
    <t>2-s2.0-85072770268</t>
  </si>
  <si>
    <t>California Department of Pesticide Regulation</t>
  </si>
  <si>
    <t>18-PML-R004</t>
  </si>
  <si>
    <t>DPR</t>
  </si>
  <si>
    <t>['wind speed', 'weather conditions', 'using machine', 'uavs altitude', 'uavs ),', 'typically mixed', 'relying less', 'recent years', 'predictive nature', 'predatory mites', 'optimise uav', 'natural enemies', 'model characterises', 'mathematical model', 'low density', 'learning techniques', 'granular material', 'future design', 'forward speed', 'field crops', 'driven methodology', 'distribution pattern', 'conventional insecticides', 'collected data', 'based system']</t>
  </si>
  <si>
    <t>Machine learning | Natural enemies | Precision agriculture | Precision pest management | Predatory mites | Unmanned aerial vehicle</t>
  </si>
  <si>
    <t>Multirotor unmanned aerial vehicles (UAVs), or drones, are increasingly being used to spray liquid pesticides to control emerging pest infestations in field crops. In recent years, UAVs have been used to release predatory mites and other natural enemies to optimise and promote sustainable pest management practices by relying less on conventional insecticides. Drone dispensed samples of predatory mites are typically mixed with a granular material, vermiculite, which serves as a filler. The low density of the vermiculite and weather conditions (mainly wind), influences the distribution pattern of predatory mites when delivered by a UAV-based system. The purpose of this paper is to present a data-driven methodology to develop a mathematical model that can be used to optimise UAV-based autonomous dispensing of predatory mites. The model characterises the distribution of vermiculite as a function of wind speed and direction, and the UAVs altitude and forward speed. The model is constructed by first conducting outdoor experiments and then using machine-learning techniques on the collected data. The constructed model produced an average generalisation error of 12.8%, RMSE. Due to its parametric and predictive nature, the model is amenable for the future design of UAV flight controllers that can compensate for the targeting error caused by wind. The proposed modelling methodology could be useful not only for the dispensing of predatory mites, but also for other UAV dispensing applications, such as liquid or granular pesticide deliveries.</t>
  </si>
  <si>
    <t>226-238</t>
  </si>
  <si>
    <t>60014439;60014439;60014439;60014439</t>
  </si>
  <si>
    <t>57211169838;57193092827;6603975188;35791919800</t>
  </si>
  <si>
    <t>Teske, April L.;Chen, Gang;Nansen, Christian;Kong, Zhaodan</t>
  </si>
  <si>
    <t>Teske A.L.</t>
  </si>
  <si>
    <t>Optimised dispensing of predatory mites by multirotor UAVs in wind: A distribution pattern modelling approach for precision pest management</t>
  </si>
  <si>
    <t>S1537511019308311</t>
  </si>
  <si>
    <t>10.1016/j.biosystemseng.2019.09.009</t>
  </si>
  <si>
    <t>2-s2.0-85072865628</t>
  </si>
  <si>
    <t>OmnicomGroup</t>
  </si>
  <si>
    <t>['virus particles', 'varroa destructor', 'symptomatic bees', 'sensory sensilla', 'results show', 'probable causes', 'pore plates', 'negative consequences', 'hygienic behaviour', 'honey bee', 'evidence suggests', 'dwv ),', 'central role', 'basal regions', 'asymptomatic bees', 'associated viruses', 'antennal epithelium', 'antennae play']</t>
  </si>
  <si>
    <t>Antennae | Antennal structure | Apis mellifera | Crystalline arrays | Deformed wing virus | Electron microscopy | Honey bees | Ultrastructure | Viral infection | Virus particles</t>
  </si>
  <si>
    <t>Varroa destructor and its associated viruses, in particular deformed wing virus (DWV), have been identified as probable causes of honey bee (Apis mellif era L.) colony losses. Evidence suggests that elevated DWV titres in bees could compromise sensory and communication abilities resulting in negative consequences for hygienic behaviour. As antennae play a central role in this behaviour, we compared antennal ultrastructure in DWV-symptomatic and asymptomatic bees. The results show that virus capsids accumulate in the basal regions of the antennal epithelium, close to the haemolymph. No virus particles were detected at the level of sensory sensilla, such as pore plates, nor within the sensory cell dendrites associated with these sensilla. However, membranous structures appeared to be more prevalent in supporting cells surrounding the dendrites of DWV-symptomatic bees. Para-crystalline arrays containing large numbers of virus particles were detected in the antennae of DWV-symptomatic bees but not in asymptomatic bees.</t>
  </si>
  <si>
    <t>Journal of Invertebrate Pathology</t>
  </si>
  <si>
    <t>60029198;60029198;60017311;60027152;60029198;60111953;60029198-60017311</t>
  </si>
  <si>
    <t>57189094700;7102052083;56431380500;7004471310;7005852249;36604919800;6506880776</t>
  </si>
  <si>
    <t>Kim, Seo Hyun;Mercer, Alison;Mitchell, Allan;de Miranda, Joachim R.;Ward, Vernon;Mondet, Fanny;Bostina, Mihnea</t>
  </si>
  <si>
    <t>France;New Zealand;Sweden;New Zealand</t>
  </si>
  <si>
    <t>Avignon;Dunedin;Uppsala;Dunedin</t>
  </si>
  <si>
    <t>Abeilles et Environnement (AE);School of Biomedical Sciences;Sveriges lantbruksuniversitet;University of Otago</t>
  </si>
  <si>
    <t>60111953;60029198;60027152;60017311</t>
  </si>
  <si>
    <t>Kim S.H.</t>
  </si>
  <si>
    <t>Viral infections alter antennal epithelium ultrastructure in honey bees</t>
  </si>
  <si>
    <t>S0022201119300692</t>
  </si>
  <si>
    <t>10.1016/j.jip.2019.107252</t>
  </si>
  <si>
    <t>2-s2.0-85072930618</t>
  </si>
  <si>
    <t>14-14-00232</t>
  </si>
  <si>
    <t>['sea conditions', 'sea asellota', 'sea animals', 'presented instead', 'posterior part', 'position ).', 'pereopod vii', 'paramunnid isopods', 'paramunnid genera', 'one seta', 'observed independently', 'nov .,', 'new species', 'new genus', 'manca stages', 'last pair', 'lacks appendages', 'kurambio expedition', 'kamchatka trench', 'different taxa', 'different families', 'described based', 'also distinguished', 'adult individuals', '2012 ).']</t>
  </si>
  <si>
    <t>Abyssal | Asellota | Deep-sea | Heterochrony | Isopoda | Neoteny | New genus | New species | Northwest Pacific | Paramunnidae | Reductogonium | Taxonomy</t>
  </si>
  <si>
    <t>Reductogonium iroquois gen. nov. sp. nov., a new genus and species of paramunnid isopods from the Northwest Pacific open abyssal plain to the east of the Kuril-Kamchatka Trench, is described based on materials from the KuramBio expedition (2012). The new genus is distinguished from other paramunnid genera by its reduced pereonite 7 that lacks appendages in adult individuals (one seta is presented instead of the pereopod VII on its position). It is also distinguished by its head, which has a medial crest bearing a tuft of setae on its posterior part, and by the extremely long articles of antennae and pereopods. The unusual paedomorphic features of the new genus might be adaptations to deep-sea conditions. Paedomorphosis was recorded for different taxa of deep-sea animals. The reduction of the last pair of pereopods, which corresponds to the state of manca stages, was observed independently in different families and orders of Isopoda. Finding a new species and a new genus of the Paramunnidae with paedomorphic features confirmed that this phenomenon is a common evolutionary strategy for deep-sea Asellota.</t>
  </si>
  <si>
    <t>Progress in Oceanography</t>
  </si>
  <si>
    <t>60069618;60069618</t>
  </si>
  <si>
    <t>12799063700;6602560396</t>
  </si>
  <si>
    <t>Golovan, Olga A.;Malyutina, Marina V.</t>
  </si>
  <si>
    <t>National Scientific Center of Marine Biology, Far Eastern Branch, Russian Academy of Sciences</t>
  </si>
  <si>
    <t>Golovan O.</t>
  </si>
  <si>
    <t>A new deep-sea genus of Paramunnidae (Isopoda: Asellota) from the Northwest Pacific adjacent to the Kuril-Kamchatka Trench with remarks on paedomorphosis in deep-sea species</t>
  </si>
  <si>
    <t>S0079661119301971</t>
  </si>
  <si>
    <t>10.1016/j.pocean.2019.102200</t>
  </si>
  <si>
    <t>2-s2.0-85073026844</t>
  </si>
  <si>
    <t>['wing uavs', 'theoretical methods', 'scale swarms', 'recent advances', 'obstacle avoidance', 'miniature fixed', 'leader uavs', 'layered group', 'implement large', 'following control', 'follower uavs', 'field experiments', 'coordinated path', 'coordinated control', 'based architecture', '21 fixed']</t>
  </si>
  <si>
    <t>cooperative control | distributed control | formation control | multiagent system | unmanned aerial vehicle</t>
  </si>
  <si>
    <t>In this paper, we present our recent advances in both theoretical methods and field experiments for the coordinated control of miniature fixed-wing unmanned aerial vehicle (UAV) swarms. We propose a multi-layered group-based architecture, which is modularized, mission-oriented, and can implement large-scale swarms. To accomplish the desired coordinated formation flight, we present a novel distributed coordinated-control scheme comprising a consensus-based circling rendezvous, a coordinated path-following control for the leader UAVs, and a leader-follower coordinated control for the follower UAVs. The current framework embeds a formation pattern reconfiguration technique. Moreover, we discuss two security solutions (inter-UAV collision avoidance and obstacle avoidance) in the swarm flight problem. The effectiveness of the proposed coordinated control methods was demonstrated in field experiments by deploying up to 21 fixed-wing UAVs.</t>
  </si>
  <si>
    <t>60024350;60024350;60024350;60024350;60024350;60014966;60024350;60024350;60024350;60024350;60024350</t>
  </si>
  <si>
    <t>34877903600;7401704588;56379023500;56949435700;55838594200;36881543400;55611306800;57206243444;57191203852;57193015742;57197751915</t>
  </si>
  <si>
    <t>Wang, Xiangke;Shen, Lincheng;Liu, Zhihong;Zhao, Shulong;Cong, Yirui;Li, Zhongkui;Jia, Shengde;Chen, Hao;Yu, Yangguan;Chang, Yuan;Wang, Yajing</t>
  </si>
  <si>
    <t>National University of Defense Technology;Peking University</t>
  </si>
  <si>
    <t>60024350;60014966</t>
  </si>
  <si>
    <t>Coordinated flight control of miniature fixed-wing UAV swarms: methods and experiments</t>
  </si>
  <si>
    <t>10.1007/s11432-018-9887-5</t>
  </si>
  <si>
    <t>2-s2.0-85073206776</t>
  </si>
  <si>
    <t>['via wenner', 'sw turkey', 'successfully revealed', 'strongly suggest', 'schlumberger array', 'primarily conducted', 'penetrating radar', 'outer walls', 'n direction', 'main structure', 'lakes region', 'illegal excavations', 'gpr survey', 'gpr results', 'geophysical survey', 'findings together', 'ert survey', 'dimensional inversions', 'damage due', 'central nave', 'basilica support', 'archaeological site', 'apart using']</t>
  </si>
  <si>
    <t>Archaeological prospection | Baris ancient town | ERT | GPR | Illegal excavation | Kƒ±lƒ±√ß village</t>
  </si>
  <si>
    <t>An archaeo-geophysical survey was conducted through ground-penetrating radar (GPR) and electrical resistivity tomography (ERT) techniques at the archaeological site of Kƒ±lƒ±√ß village located 45 km from the cities of Isparta and Burdur in the Lakes Region of SW Turkey. In the exploration, a GPR reflection profiling survey was primarily conducted over 72 profiles 0.5 m apart using a 500 MHz shielded antenna in the S-N direction. The presence of three-aisled basilica displaying a central nave with an aisle on each side and an apse at the end was successfully revealed. Based on the GPR results, the width of the inner and outer walls of the basilica are about 3 and 1.7 m, respectively. An ERT survey was then carried out via Wenner-Schlumberger array on 37 parallel profiles 1 m apart in NW‚ÄìSE direction. Depth slices obtained from both two- and three-dimensional inversions of apparent resistivity data were considered in the evaluation. The ERT findings displaying the main structure of the basilica support the results of the GPR survey. Since Kƒ±lƒ±√ß village may be a part of the ancient Baris town according to some views, these findings together with the previous one obtained from about 100 m from the present area may indicate new assessments on the subject. Therefore, we strongly suggest a more detailed archaeological investigation in the village by considering the risk of damage due to illegal excavations.</t>
  </si>
  <si>
    <t>60000231;60000231;60000231;60000231</t>
  </si>
  <si>
    <t>7102264780;24075583500;56090949100;15056521300</t>
  </si>
  <si>
    <t>Yilmaz, Sedat;Balkaya, √áaƒülayan;√áakmak, Olcay;Oksum, Erdinc</t>
  </si>
  <si>
    <t>Isparta</t>
  </si>
  <si>
    <t>S√ºleyman Demirel √úniversitesi</t>
  </si>
  <si>
    <t>Yilmaz S.</t>
  </si>
  <si>
    <t>GPR and ERT explorations at the archaeological site of Kƒ±lƒ±√ß village (Isparta, SW Turkey)</t>
  </si>
  <si>
    <t>S0926985119302186</t>
  </si>
  <si>
    <t>10.1016/j.jappgeo.2019.103859</t>
  </si>
  <si>
    <t>2-s2.0-85073215244</t>
  </si>
  <si>
    <t>['wall characteristic', 'siw sensors', 'siw sensor', 'polyaniline material', 'new method', 'measured experimentally', 'hmsiw sensor', 'confined environments', 'ammonia filled', 'also realize']</t>
  </si>
  <si>
    <t>HMSIW | humidity | SIW | slot-antenna | wireless and passive</t>
  </si>
  <si>
    <t>In this paper, highly sensitive air-filled substrate integrated waveguide (SIW) resonators integrated wireless passive slot-antenna are designed and fabricated for confined environmental detection. The models of SIW sensors were established by using the software of HFSS to optimize the performance of the sensor for the 802.11 WLAN application. Due to the symmetry and the ideal-wall characteristic of the SIW, the SIW sensor can be designed into a half-mode substrate integrated waveguide (HMSIW) to reduce the size of the sensor. The SIW and HMSIW sensor were fabricated and measured experimentally. The sensitivities of HMSIW sensor for humidity detection without humidity sensitivity materials using the dielectric perturbation method were 187.67 kHz/%RH and 0.233 dB/%RH and 211.5 kHz/%RH and 0.33 dB/%RH for SIW sensor. Meanwhile, the SIW sensor can also realize the detection of ammonia filled with polyaniline material into the air-filled hole array of sensor. The slot-antenna integrated wireless passive air-filled SIW resonators with the low-cost advantage provide a new method for the detection of confined environments.</t>
  </si>
  <si>
    <t>10027-10033</t>
  </si>
  <si>
    <t>57189592319;23490363700;57198777124;55931799600;8660609800;7409428385</t>
  </si>
  <si>
    <t>Kou, Hairong;Tan, Qiulin;Zhang, Lei;Dong, Helei;Xiong, Jijun;Zhang, Wendong</t>
  </si>
  <si>
    <t>Kou H.</t>
  </si>
  <si>
    <t>Highly sensitive air-filled substrate integrated waveguide resonator integrated wireless passive slot-antenna for confined environmental detection</t>
  </si>
  <si>
    <t>10.1109/JSEN.2019.2921148</t>
  </si>
  <si>
    <t>2-s2.0-85073255045</t>
  </si>
  <si>
    <t>['‚ äòcapacity', 'previously termed', 'observed results', 'nsps ).', 'network served', 'moving users', 'hovering ad', 'hoc network', 'heavy capacity', 'denotable challenge', 'coverage demand', 'congestion management', 'aerial vehicles', 'aerial architecture']</t>
  </si>
  <si>
    <t>Aerial-Heterogeneous Network | Distributed Dynamic Backhauling | Hovering Ad-Hoc Network | Place Time Capacity</t>
  </si>
  <si>
    <t>Congestion management of urban mobile network under heavy capacity and coverage demand by the moving dense users has become a denotable challenge to the Network Service Providers (NSPs). We have previously termed the ‚Äòcapacity in motion‚Äô demand as the Place Time Capacity (PTC) problem and to address this problem, we have proposed the concept of Hovering Ad-Hoc Network (HANET) as a deployment of a fleet of airborne mobile tower vehicles to follow and serve the moving users was proposed. With aerial vehicles in a heterogeneous network environment, backhauling the heavy user data might be a problem. In this paper, we attempt to introduce the concept of Distributed Dynamic Backhauling for the Aerial Architecture (DDBAA) and analyse a situation of HANET serving PTC. We investigate the performance of the network served by the HANET, wherein every aerial device is following an intelligent backhaul mechanism to offload the heavy user data. This paper, lastly, concludes by discussing the observed results and indicating the future research work.</t>
  </si>
  <si>
    <t>621-643</t>
  </si>
  <si>
    <t>120365090;60029616</t>
  </si>
  <si>
    <t>56542547700;7402378359</t>
  </si>
  <si>
    <t>Mehta, Purnima Lala;Prasad, Ramjee</t>
  </si>
  <si>
    <t>Denmark;India</t>
  </si>
  <si>
    <t>Aarhus;Greater Noida</t>
  </si>
  <si>
    <t>Aarhus Universitet;IILM College of Engineering &amp; Technology</t>
  </si>
  <si>
    <t>60029616;120365090</t>
  </si>
  <si>
    <t>Mehta P.</t>
  </si>
  <si>
    <t>Distributed Dynamic Backhauling in Aerial Heterogeneous Networks</t>
  </si>
  <si>
    <t>10.1007/s11277-019-06582-w</t>
  </si>
  <si>
    <t>2-s2.0-85073454702</t>
  </si>
  <si>
    <t>['wideband applications', 'radiation patterns', 'radiating patches', 'overall dimension', 'novel design', 'neutralization line', 'mutual coupling', 'measured results', 'measured bandwidth', 'entire band', 'designed antenna', 'corresponding results', 'antenna covers', '89 ghz', '6 mm3', '12 dbi']</t>
  </si>
  <si>
    <t>ECC | MIMO antenna | mutual coupling | neutralization line | TARC</t>
  </si>
  <si>
    <t>A novel design of 2 √ó 2 multiple-input-multiple-output (MIMO) antenna is reported for ultra-wideband applications. The neutralization line is implemented to minimize the mutual coupling between the radiating patches. The overall dimension of the designed antenna is 21 √ó 34 √ó 1.6 mm3. This antenna covers the measured bandwidth of 95.0% (3.52-9.89 GHz) with better isolation (‚â§‚àí22 dB) over the entire operating frequency band. The measured gain varies from 3.08 to 5.12 dBi over the entire band. The various antenna parameters such as S-parameters, gain, efficiency, envelope correlation coefficient, mean effective gain, channel capacity loss, total active reflection coefficient, and radiation patterns are calculated and corresponding results are validated with the measured results.</t>
  </si>
  <si>
    <t>e21907</t>
  </si>
  <si>
    <t>A compact UWB MIMO antenna with neutralization line for WLAN/ISM/mobile applications</t>
  </si>
  <si>
    <t>10.1002/mmce.21907</t>
  </si>
  <si>
    <t>2-s2.0-85073484224</t>
  </si>
  <si>
    <t>ISRO/(10)/2018-2019/571/ECE</t>
  </si>
  <si>
    <t>['studied experimentally', 'simultaneous generation', 'proposed scheme', 'proposed methodology', 'pin photodetector', 'phase modulator', 'multiple chirp', 'improved substantially', 'experimental setup', 'drive mzm', 'chirp rate', 'bias voltage', 'balance photodetector']</t>
  </si>
  <si>
    <t>Beam steering | Dual parallel Mach‚ÄìZehnder modulator | Frequency multiplication | Ku-band | Multiple chirp signal | Photonic feeding antenna</t>
  </si>
  <si>
    <t>A photonic technique based on the Mach‚ÄìZehnder Modulator and the dual parallel Mach‚ÄìZehnder modulator is proposed for the simultaneous generation of multiple chirp and unchirp microwave waveform with frequency multiplying capability for efficient beam steering applications. There is provision to obtain a single chirp signal of a particular center frequency and chirp rate from a multiple chirp signal without any alternation in the experimental setup. In the proposed methodology, the PIN photodetector is used for the detection of 12¬†GHz unchirp microwave waveform showing the frequency doubling characteristics and the balance photodetector is used for the detection of multiple chirp signal with frequency components 6, 12, and 18¬†GHz. The same experimental setup is used to generate dual linear chirp microwave signal of 12¬†GHz center frequency. This can be achieved by adjusting the bias voltage of the phase modulator. Time bandwidth product and bandwidth of the signal are 18.33 and 410¬†MHz, respectively. This technique is tunable in frequency, but the generation of higher frequency microwave signals is limited by the speed and bandwidth of the Mach‚ÄìZehnder Modulator and photodetector. The novelty of our proposed scheme is that we are going to drive MZM by chirp RF signal to multiply the chirp rate in manifold. To the best of our knowledge the effect of chirp microwave signal on photonic highly steerable beam forming system has not yet been studied experimentally in past, which we are targeting under this paper. It is expected that the range of beam steering performance should be improved substantially as compared to previously reported results.</t>
  </si>
  <si>
    <t>57203247874;21743734200</t>
  </si>
  <si>
    <t>Kumar, Ritesh;Raghuwanshi, Sanjeev Kumar</t>
  </si>
  <si>
    <t>Simultaneous photonic generation of multiple chirp and unchirp microwave waveform with frequency multiplying capability for optical beam forming system</t>
  </si>
  <si>
    <t>10.1007/s11082-019-2059-6</t>
  </si>
  <si>
    <t>2-s2.0-85073537667</t>
  </si>
  <si>
    <t>Anacostia Community Museum</t>
  </si>
  <si>
    <t>ACM</t>
  </si>
  <si>
    <t>['zone central', 'sulfide fraction', 'soluble cu', 'significantly lower', 'pot assay', 'ph 6', 'organic amendments', 'organic amendment', 'normal levels', 'mine tailings', 'low risk', 'langmuir model', 'humic substances', 'good management', 'germinated directly', 'electrical conductivity', 'doses ),', 'different ph', 'cu uptake', 'cu sorbed', 'critical factors', 'copper concentrations', 'copper concentration', 'chemical characteristics', 'avoid leaching', 'atriplex halimus', 'aerial parts', 'adsorption curve', 'adequate mixture', '140 days', '1 ).']</t>
  </si>
  <si>
    <t>Commercial humic substances | Lixiviation of Cu | Metal adsorption | Saltbush</t>
  </si>
  <si>
    <t>The chemical characteristics of mine tailings, organic amendments (doses), and plants are the critical factors that must be evaluated and monitored to ensure the sustainability of phytostabilization. The aim of this study was to evaluate the mobility of copper (Cu) in mine tailings (MT) of the Zone Central of Chile to which commercial humic substances were added, examining their effect on the uptake of Atriplex halimus. Two commercial humic substances (HS1 and HS2) extracted from leonardite (highly oxidized lignite), of different pH and total organic carbon, were evaluated by adsorption curve for Cu. In columns, soluble Cu, pH, and electrical conductivity in leachates were evaluated for MT, MT + HS1, and MT + HS2, and HS1 and HS2 in doses of 120 mg kg‚àí1. In pot assay, seeds were germinated directly in MT and cultivated for 140 days with the addition of HS2 in 120 and 240 mg kg‚àí1. Mine tailing presents high concentration of Cu (2016 ¬± 223 mg kg‚àí1, pH 6.3 ¬± 0.1). The results of sequential extraction indicate that Cu is associated with the sulfide fraction of low risk of mobility. The amount of Cu sorbed by HS1 was higher than that sorbed by HS2, and both humic substances showing better fit to the Freundlich than Langmuir model. Lixiviation of Cu was significantly lower in MT + HS1 (0.166 ¬± 0.043 mg kg‚àí1) and MT + HS2 (0.157 ¬± 0.018 mg kg‚àí1) than in MT (0.251 ¬± 0.052 mg kg‚àí1). Copper concentration in plants reached 185.8 ¬± 37.8 mg kg‚àí1 in the roots and 32.6 ¬± 7.4 mg kg‚àí1 in the aerial parts cultivated in MT without effect of the humic substance addition in Cu uptake nor growth. Copper concentrations in the aerial parts were adjusted to sufficient or normal levels in plant. A good management of mine tailings through phytostabilization could consider an adequate mixture of humic substances (to avoid leaching of metals) and an organic amendment that provides essential nutrients and increases biomass generation.</t>
  </si>
  <si>
    <t>60012464;60012464;60012464;60012464;60012464;60029681;60028442</t>
  </si>
  <si>
    <t>35220618300;23108528000;57200691265;57207610347;55179158300;6506968670;6507139977</t>
  </si>
  <si>
    <t>Tapia, Y.;Casanova, M.;Castillo, B.;Acu√±a, E.;Covarrubias, J.;Antil√©n, M.;Masaguer, A.</t>
  </si>
  <si>
    <t>Chile;Spain;Chile</t>
  </si>
  <si>
    <t>Santiago;Madrid;Santiago</t>
  </si>
  <si>
    <t>Pontificia Universidad Cat√≥lica de Chile;Universidad Polit√©cnica de Madrid;Universidad de Chile</t>
  </si>
  <si>
    <t>60029681;60028442;60012464</t>
  </si>
  <si>
    <t>Tapia Y.</t>
  </si>
  <si>
    <t>Availability of copper in mine tailings with humic substance addition and uptake by Atriplex halimus</t>
  </si>
  <si>
    <t>10.1007/s10661-019-7832-2</t>
  </si>
  <si>
    <t>2-s2.0-85073553910</t>
  </si>
  <si>
    <t>['using multi', 'system ports', 'simulation results', 'sensor probes', 'sensor network', 'sensing probes', 'propagate within', 'plasmonic probes', 'output signals', 'output signal', 'optical signals', 'level investigation', 'investigation proposed', 'induced change', 'grating periods', 'generated polaritons', 'external stimuli', 'device port', 'detect via', 'coupling light', 'center rings', 'center nanorings', 'brain investigation', 'brain cells']</t>
  </si>
  <si>
    <t>Brain cells communication | Brain investigation | Brain sensor network | Cells communication</t>
  </si>
  <si>
    <t>In this paper, the feasibility of using multi-plasmonic sensing probes embedded nanoring resonators within a microring resonator system for brain signal probing and the investigation proposed. The plasmonic sensor probes made of gold grating placed within the center nanorings, from which the sensor network of the coupling light from the multi-plasmonic probes to the main ring established. The coupling between light (photon) power and nano-gold grating generate the plasmonic polariton dipoles and propagate within the system. The whispering gallery mode generates at the center rings, which will couple into the sensor probes and the induced change in optical signals that can detect via the system ports. The coupling between the generated polaritons and external stimuli from the sub-brain cells will change the optical output signals, where the electro-optic signal conversion can be applied. In manipulation, the changes in the grating periods of the sensing probes will affect the changes in the output signals, which can distinguish by the sensing probe signal Bragg wavelengths. The optical filter applied at each of the device port to attenuate the output signal that can be applied for brain investigation. The simulation results have shown that the low output power can detect for sub-level investigation.</t>
  </si>
  <si>
    <t>60105224;60092136;60078563;60092136;60078563</t>
  </si>
  <si>
    <t>35602735700;36052131600;15727199700;24503604400;8614347600</t>
  </si>
  <si>
    <t>Bunruangses, Montree;Youplao, Phichai;Amiri, Iraj Sadegh;Pornsuwancharoen, Nithiroth;Yupapin, Preecha</t>
  </si>
  <si>
    <t>Thailand;Thailand;Viet Nam</t>
  </si>
  <si>
    <t>Bangkok;Nakornratchasima;Ho Chi Minh City</t>
  </si>
  <si>
    <t>Rajamangala University of Technology Phra Nakhon;Rajamangala University of Technology Isan;Ton-Duc-Thang University</t>
  </si>
  <si>
    <t>60105224;60092136;60078563</t>
  </si>
  <si>
    <t>Bunruangses M.</t>
  </si>
  <si>
    <t>Brain sensor and communication model using plasmonic microring antenna network</t>
  </si>
  <si>
    <t>10.1007/s11082-019-2074-7</t>
  </si>
  <si>
    <t>2-s2.0-85073610558</t>
  </si>
  <si>
    <t>['urgent need', 'unconformably overlain', 'totally disappearing', 'sw turkey', 'study area', 'require millions', 'mining activities', 'marble quarries', 'lycian nappes', 'geospatial change', 'geological units', 'endemic biota', 'dam reservoirs', 'archaeological heritages', 'aerial image', '8 oli', '7 etm', '5 tm', '3800 ha', '2018 shows', '149 quarries']</t>
  </si>
  <si>
    <t>Change detection | Environmental conservation | Geomorphological formation | Landsat | Muƒüla-Aydƒ±n | SW Turkey</t>
  </si>
  <si>
    <t>Mining activities are important for the country‚Äôs economy, but they cause serious threats to the environment. The geology of SW Turkey comprises Southern (√áine) Submassif of Menderes Metamorphic Massif and the Lycian Nappes. These geological units are unconformably overlain by lignite-bearing Miocene deposits, Upper Miocene‚ÄìPliocene conglomerates and Quaternary alluvial deposits. The aim of this study is to determine the geospatial change of mining activities in the Muƒüla-Aydƒ±n provinces, SW Turkey. For this purpose, Landsat-5 TM, Landsat-7 ETM, Landsat-8 OLI and Google Earth satellite image data for 1984, 1994, 2004, 2014 and 2018 have been used for change detection analysis. In 1984, only a Miocene lignite quarry was excavated. Then, in 1994, operations for the excavation of feldspar‚Äìquartz and marble quarries were started, and from 2004 to 2014, mining activities significantly accelerated. An aerial image of 2018 shows that an area of about 3800 ha has been exploited by mining at 149 quarries. Considering access roads to quarries, plants and dam reservoirs, the human impact extends over 3800 ha. The study area is home to several archaeological sites and endemic biota. Thus, there is an urgent need for the relocation and protection of archaeological heritages and endemic biota by creating special zones. Additionally, the rich geomorphologic features in the study area that require millions of years to form are at risk of totally disappearing.</t>
  </si>
  <si>
    <t>60018872;60086192;123328235</t>
  </si>
  <si>
    <t>7004623702;57208977975;57211356547</t>
  </si>
  <si>
    <t>G√ºl, Murat;Zorlu, Kemal;G√ºl, Muratcan</t>
  </si>
  <si>
    <t>Adiyaman;Mugla;Mugla</t>
  </si>
  <si>
    <t>Adiyaman √úniversitesi;Muƒüla Sƒ±tkƒ± Ko√ßman √úniversitesi;Y√∂nelt College</t>
  </si>
  <si>
    <t>60086192;60018872;123328235</t>
  </si>
  <si>
    <t>G√ºl M.</t>
  </si>
  <si>
    <t>Assessment of mining impacts on environment in Muƒüla-Aydƒ±n (SW Turkey) using Landsat and Google Earth imagery</t>
  </si>
  <si>
    <t>10.1007/s10661-019-7807-3</t>
  </si>
  <si>
    <t>2-s2.0-85073621031</t>
  </si>
  <si>
    <t>CSO2017-88212-R</t>
  </si>
  <si>
    <t>['structured pluralism', 'scholars require', 'rapidly changing', 'rapid change', 'previous critiques', 'partially know', 'methodological pluralism', 'mainstream economics', 'inspire action', 'inequitable outcomes', 'increasingly complex', 'historical tale', 'historical foundations', 'hegemonic voice', 'fostered collaboration', 'episteme ),', 'economistic beliefs', 'econocene illuminates', 'ecological economists', 'coevolutionary thinking', 'climate change']</t>
  </si>
  <si>
    <t>Coevolution | Ecological economics | Econocene | Economism | Methodological pluralism</t>
  </si>
  <si>
    <t>Methodological pluralism has been a tenet of ecological economics since the journal's inauguration. Pluralism has fostered collaboration and forged new insights across disciplines. However, to counter the hegemonic voice of mainstream economics and inspire action on climate change and inequality, ecological economics requires coherence to produce meaningful knowledge from diverse research findings. This has to be done in a world that is increasingly complex and rapidly changing. In this article, we argue that ecological economists should keep multiple antennae up to foresee and respond to the uncertainties of rapid change. Methodological pluralism facilitates diversity of thought, which scholars require in times of rapid change. Responding to previous critiques that methodological pluralism lacks philosophical foundation, we offer tentative conceptual and historical foundations. We ground our understanding of reality and how we partially know that reality in coevolutionary thinking. We illustrate how economistic beliefs (Economism), economic knowledge (episteme), and social-economic reality coevolve together with nature to produce the current era‚Äìthe Econocene. Our historical tale of the Econocene illuminates how the economic-centric beliefs guiding public and academic knowledge reproduce unsustainable and inequitable outcomes. Ecological economists, we argue, should support guiding beliefs centered on the biosphere, equity, and care while practicing a structured pluralism.</t>
  </si>
  <si>
    <t>Ecological Economics</t>
  </si>
  <si>
    <t>60121456;60023020-60032907;60121456</t>
  </si>
  <si>
    <t>57194619384;8580877300;6701461746</t>
  </si>
  <si>
    <t>Goddard, Jessica J.;Kallis, Giorgos;Norgaard, Richard B.</t>
  </si>
  <si>
    <t>United States;Spain;Spain</t>
  </si>
  <si>
    <t>Berkeley;Barcelona;Cerdanyola del Valles</t>
  </si>
  <si>
    <t>Energy &amp; Resources Group;Instituci√≥ Catalana de Recerca i Estudis Avan√ßats;Universitat Aut√≤noma de Barcelona</t>
  </si>
  <si>
    <t>60121456;60032907;60023020</t>
  </si>
  <si>
    <t>Goddard J.J.</t>
  </si>
  <si>
    <t>Keeping multiple antennae up: Coevolutionary foundations for methodological pluralism</t>
  </si>
  <si>
    <t>S0921800919305294</t>
  </si>
  <si>
    <t>10.1016/j.ecolecon.2019.106420</t>
  </si>
  <si>
    <t>2-s2.0-85073641509</t>
  </si>
  <si>
    <t>['usually deployed', 'uec services', 'uec network', 'transportation systems', 'things networks', 'special case', 'security issues', 'rescue operations', 'offloading attacks', 'network delay', 'mandatory due', 'energy consumption', 'cyber defense', 'cooperative game', 'computation overhead', 'computation capacity']</t>
  </si>
  <si>
    <t>Computation overhead | Detection | Energy consumption | Stackelberg game | UAV-Edge computing</t>
  </si>
  <si>
    <t>Mobile Edge Computing (MEC) is usually deployed in energy and delay constrained networks, such as internet of things networks and transportation systems to address the issues of energy consumption, computation capacity and network delay. In this work, we focus on a special case, which is Unmanned Aerial Vehicle Edge Computing (UEC) network. Addressing the security issues in UAV-Edge Computing network is mandatory due to the criticality of UEC services, such as network traffic monitoring, or search and rescue operations. However, cyber defense and protection of UEC network have not yet received sufficient research attention. Thereby, we propose and develop a cyber-defense solution based on a non-cooperative game to protect the UEC from network and offloading attacks, while taking into account nodes‚Äô energy constraints and computation overhead. Simulation results show that, the deployment of our cyber defense system in UEC network requires low energy consumption and low computation overhead to obtain a high protection rate.</t>
  </si>
  <si>
    <t>60104081;60007816;60196608;60209950</t>
  </si>
  <si>
    <t>36859543100;35253364100;35776533400;6603438406</t>
  </si>
  <si>
    <t>Sedjelmaci, Hichem;Boudguiga, A.;Jemaa, In√®s Ben;Senouci, Sidi Mohammed</t>
  </si>
  <si>
    <t>Nevers;Palaiseau;Issy-les-Moulineaux;Gif-sur-Yvette</t>
  </si>
  <si>
    <t>D√©partement de Recherche en Ing√©nierie des V√©hicules pour l'Environnement;l‚ÄôInstitut de Recherche Technologique (IRT) SystemX;Orange Labs;Commissariat a L'Energie Atomique CEA</t>
  </si>
  <si>
    <t>60209950;60196608;60104081;60007816</t>
  </si>
  <si>
    <t>An efficient cyber defense framework for UAV-Edge computing network</t>
  </si>
  <si>
    <t>S1570870519302136</t>
  </si>
  <si>
    <t>10.1016/j.adhoc.2019.101970</t>
  </si>
  <si>
    <t>2-s2.0-85073704189</t>
  </si>
  <si>
    <t>['scale factors', 'presented therein', 'predecided set', 'ngn methods', 'measured variables', 'maximum likelihood', 'match exercise', 'general challenging', 'estimated parameters', 'estimated damping', 'dynamic derivatives', 'directional manoeuvres', 'aerodynamic model', 'acquired dynamics']</t>
  </si>
  <si>
    <t>Delta configuration UAV | LS | ML | NGN methods | Parameter estimation | Reflex wing</t>
  </si>
  <si>
    <t>In this paper, longitudinal and lateral-directional aerodynamic characterisation of the Cropped Delta Reflex Wing (CDRW) configuration-based unmanned aerial vehicle is carried out by means of full-scale static wind-tunnel tests followed by full-scale flight testing. A predecided set of longitudinal and lateral/directional manoeuvres is performed to acquire the respective flight data, using a dedicated onboard flight data acquisition system. The compatibility of the acquired dynamics is quantified, in terms of scale factors and biases of the measured variables, using Kinematic consistency check. Maximum likelihood (ML), least squares and newly emerging neural Gauss-Newton (NGN) methods were implemented for a wing-alone delta configuration, mainly to capture the dynamic derivatives for both longitudinal and lateral directional cases. Estimated damping and weak dynamic derivatives, which are in general challenging to capture for a wing alone configuration, are consistent using ML and NGN methods. Validation of the estimated parameters with aerodynamic model is performed by proof-of-match exercise and are presented therein.</t>
  </si>
  <si>
    <t>1807-1839</t>
  </si>
  <si>
    <t>60021988;60102657;60021988;60021988;60021988</t>
  </si>
  <si>
    <t>57188647386;57188653794;57217623830;57199419333;55600232500</t>
  </si>
  <si>
    <t>Saderla, S.;Dhayalan, R.;Singh, K.;Kumar, N.;Ghosh, A. K.</t>
  </si>
  <si>
    <t>Thiruvananthapuram;Kanpur</t>
  </si>
  <si>
    <t>Indian Institute of Space Science and Technology;Indian Institute of Technology Kanpur</t>
  </si>
  <si>
    <t>60102657;60021988</t>
  </si>
  <si>
    <t>Saderla S.</t>
  </si>
  <si>
    <t>Longitudinal and lateral aerodynamic characterisation of reflex wing Unmanned Aerial Vehicle from flight tests using Maximum Likelihood, Least Square and Neural Gauss Newton methods</t>
  </si>
  <si>
    <t>S0001924019000708</t>
  </si>
  <si>
    <t>10.1017/aer.2019.70</t>
  </si>
  <si>
    <t>2-s2.0-85073712630</t>
  </si>
  <si>
    <t>['vertical dop', 'unlike toa', 'thoroughly investigated', 'tdoa systems', 'recent increase', 'positioning systems', 'horizontal dop', 'height close', 'hdop ),', 'geometric dop', 'generally smaller', 'different deployments', 'best vdop', 'base stations', 'average values', 'antenna arrays', 'also increases']</t>
  </si>
  <si>
    <t>Angle of arrival | Dilution of precision</t>
  </si>
  <si>
    <t>Dilution of precision (DOP) for time-of-arrival (TOA) or time-difference-of-arrival (TDOA) positioning systems has been thoroughly investigated. This is not the case for angle-of-arrival (AOA) positioning systems, especially three dimensional AOA systems. However, the recent increase in deployment of antenna arrays and multipath mitigation techniques make AOA systems more attractive. In this paper, the DOPs for position systems using range measurements are reviewed and an expression for 3D AOA DOP is derived. The average values of DOPs for different deployments of base station geometries are examined. It is found that for a 3D AOA system, unlike TOA or TDOA systems, vertical DOP (VDOP) is generally smaller than horizontal DOP (HDOP), and the best VDOP can be achieved when the base stations are at the same height as the user. Moving the base stations away from the plane of the user may decrease the HDOP and Geometric DOP (GDOP) slightly, but it also increases the VDOP. For applications that the height of the user changes frequently, the base stations should be deployed with height close to half the height of the area of interest.</t>
  </si>
  <si>
    <t>2583-2593</t>
  </si>
  <si>
    <t>60073460;60028333;60028333</t>
  </si>
  <si>
    <t>57199479406;8576468400;56247563100</t>
  </si>
  <si>
    <t>Wang, Qiang;Li, Binghao;Rizos, Chris</t>
  </si>
  <si>
    <t>Xuzhou;Sydney</t>
  </si>
  <si>
    <t>China University of Mining and Technology;UNSW Sydney</t>
  </si>
  <si>
    <t>60073460;60028333</t>
  </si>
  <si>
    <t>Dilution of Precision in Three Dimensional Angle-of-Arrival Positioning Systems</t>
  </si>
  <si>
    <t>10.1007/s42835-019-00280-0</t>
  </si>
  <si>
    <t>2-s2.0-85073817103</t>
  </si>
  <si>
    <t>['wireless capabilities', 'warm solution', 'undesired effects', 'undesired complications', 'triggered disintegration', 'silver nanowires', 'prior work', 'particular time', 'many situations', 'implanted device', 'extended presence', 'eventually disintegrates', 'device lifetime', 'critical temperature', 'circuits formed', 'better match', 'avoiding situations', 'antenna response']</t>
  </si>
  <si>
    <t>antenna | flexible | LCST | thermoresponsive | transient electronics</t>
  </si>
  <si>
    <t>While implantable medical devices offer tremendous potential for treating a myriad of diseases and disorders, there are many situations in which such devices are only needed for short time periods, with extended presence or surgical removal leading to a host of undesired complications. To address this concern, researchers are working to develop implantable circuitry that eventually disintegrates. Prior work in this area leveraged known bioresorbable materials, but the lifetime of circuits formed from such materials is determined upon fabrication, and on-demand, triggered disintegration is not possible. To better match the lifetime of an implanted device to the status of the condition it is monitoring or treating, it would be advantageous to be able to noninvasively trigger disintegration at a particular time, avoiding situations in which the device lifetime is either too short or too long. Thus, to enable implantable circuitry with wireless capabilities that can disintegrate upon external stimuli, thermoresponsive transient RF antennas are formed that exhibit stable wireless response in warm aqueous environments but disintegrate and irreversibly lose functionality when cooled below a critical temperature. Antennas are formed by embedding patterned networks of silver nanowires in a thermoresponsive polymeric binder, which maintains network conductivity in warm solution but disintegrates and releases the nanowires when solution temperature drops. Mild sintering enhances electrical properties of the conductive nanowire network and antenna response while maintaining the capability for disintegration. To reduce the undesired effects of swelling, devices are sandwiched between two parylene films. These thermoresponsive transient devices represent an important step toward the realization of wireless medical implants whose disintegration can be triggered at any time by an external cooling stimulus.</t>
  </si>
  <si>
    <t>60003915;60003915;60003915</t>
  </si>
  <si>
    <t>57194780883;57206897291;8601045200</t>
  </si>
  <si>
    <t>Zhang, Xin;Weber, Callie M.;Bellan, Leon M.</t>
  </si>
  <si>
    <t>Nashville</t>
  </si>
  <si>
    <t>Vanderbilt University</t>
  </si>
  <si>
    <t>Thermoresponsive Transient Radio Frequency Antennas: Toward Triggered Wireless Transient Circuits</t>
  </si>
  <si>
    <t>10.1002/admt.201900528</t>
  </si>
  <si>
    <t>2-s2.0-85073824880</t>
  </si>
  <si>
    <t>['weight ratio', 'top surface', 'thick direction', 'thermal conductivity', 'temperature rise', 'temperature experiments', 'temperature difference', 'structural experiments', 'structural behavior', 'specific heat', 'spacecraft structures', 'space structures', 'space environments', 'solar arrays', 'service period', 'radiant effects', 'numerical temperatures', 'numerical models', 'numerical analysis', 'multifunctional applications', 'material properties', 'high strength', 'heat conduction', 'good agreement', 'experimental results', 'experimental observations', 'epoxy tubes', 'epoxy tube', 'different radiation', 'could result', 'composite carbon', 'complex interactions', 'carbon directions', 'bottom surfaces', 'bottom surface', 'average strains', '310 œºœµ']</t>
  </si>
  <si>
    <t>Carbon-epoxy composite | Composite tube | Material parameter | Space structure | Structural behavior | Vacuum radiation experiment</t>
  </si>
  <si>
    <t>The utilization of composite carbon-epoxy tubes for space structures, such as antennas and solar arrays, has attracted considerable attention in recent decades due to their high strength-to-weight ratio and multifunctional applications. Among complex space environmental factors, thermal effects induced by uneven solar irradiance could generate temperature stress, cause thermal behavior and affect the guidance and control of spacecraft structures. In this paper, a series of temperature experiments for the identification of material properties and ground vacuum radiant experiments for the determination of the structural behavior of a composite carbon-epoxy tube are carried out with respect to space environments. Moreover, numerical models on the basis of experimental observations are developed to investigate corresponding thermal and structural behavior. It is found that the specific heat and thermal conductivity of two typical specimens increase linearly with temperature rise and are dependent on carbon directions. For thermal and structural experiments, a significant temperature difference of 30¬∞C exists between top and bottom surfaces resulting from different radiation and heat conduction. A temperature difference of 8.7¬∞C is found in the thick direction on the bottom surface, which could result in noticeable shear deformation during the service period. Average strains on top and bottom surfaces are -1,526 and -1,310 Œºœµ, respectively. Furthermore, numerical temperatures on the top surface are in good agreement with experimental results, while those on the bottom surface are higher than experimental temperatures due to the radiant effects of the chamber and complex interactions between the tube and tracks. A further numerical analysis on the thermal and structural behavior of the supporting frame could provide guidance for designing future corresponding structures.</t>
  </si>
  <si>
    <t>60025084;60025084;105872910;60025084;60025084;105872910</t>
  </si>
  <si>
    <t>55949198300;55636282100;7201481242;57193321884;22936147700;56373963500</t>
  </si>
  <si>
    <t>Hu, Jianhui;Chen, Wujun;Peng, Fujun;Li, Yipo;Yang, Deqing;Fang, Guangqiang</t>
  </si>
  <si>
    <t>Shanghai Jiao Tong University;Aerospace System Engineering Shanghai</t>
  </si>
  <si>
    <t>60025084;105872910</t>
  </si>
  <si>
    <t>Composite Carbon-Epoxy Tubes for Space Structures: Ground Vacuum Radiant Experiments and Structural Behavior Analysis</t>
  </si>
  <si>
    <t>10.1061/(ASCE)AS.1943-5525.0000930</t>
  </si>
  <si>
    <t>2-s2.0-85073887395</t>
  </si>
  <si>
    <t>['temperature range', 'temperature effect', 'studied plant', 'stainless steel', 'results obtained', 'methods used', 'major components', 'inhibitor concentration', 'green inhibitor', 'good agreement', 'exothermic process', 'essential oil', 'corrosion rate', 'corrosion inhibitor', 'corrosion effect', 'corrosion behavior', 'confirmatory evidence', 'capillary gc', 'attain 88', 'artemisia reduces', 'artemisia herba', 'aerial parts', '6 %)', '353 k', '298 k', '1 g', '1 %).']</t>
  </si>
  <si>
    <t>Adsorption | Artemisia herba-alba | Corrosion | Essential oil | Inhibition | Stainless steel</t>
  </si>
  <si>
    <t>Essential oil from aerial parts of Artemisia herba-alba from Morocco was hydrodistilled and its chemical composition oil was investigated by capillary GC and GC/MS. The major components were 1,8-cineole (35.6%) and camphor (24.1%). Artemisia herba-alba essential oil AHAO was tested as corrosion inhibitor of stainless steel (SS) in 1M H3PO4 using potentiodynamic polarization (PDP) and electrochemical impedance spectroscopy measurements (EIS) and scanning electronically microscopy (SEM) studies. The results obtained showed that the essential oil of Artemisia reduces the corrosion rate. Tafel polarization method indicates that the plant extract behaves as a mixed type inhibitor. The inhibition efficiency increased with inhibitor concentration to attain 88% at 1 g.L-1 of oil at 298 K. Nyquist diagrams obtained from impedance studies provide results confirming the anti-corrosion effect of the studied plant. The temperature effect on the corrosion behavior of (SS) in 1M H3PO4 without and with AHAO at 1 g.L-1 was studied in the temperature range from 298 to 353 K. Thermodynamic parameters suggested that the adsorption is spontaneous and exothermic process and support physical adsorption mechanism. The experimental data fits well into the Langmuir adsorption isotherm model. SEM/EDS studies provide the confirmatory evidence for the protection of (SS) by the green inhibitor. The results obtained from these methods used are in good agreement.</t>
  </si>
  <si>
    <t>5763-5773</t>
  </si>
  <si>
    <t>60000784;60011476;60000784;60000784;60000784;60011476</t>
  </si>
  <si>
    <t>55758795100;36174026400;6506458278;6506664889;56025457900;7003286850</t>
  </si>
  <si>
    <t>Boudalia, M.;Fern√°ndez-Domene, R. M.;Tabyaoui, M.;Bellaouchou, A.;Guenbour, A.;Garc√≠a-Ant√≥n, J.</t>
  </si>
  <si>
    <t>Valencia;Rabat</t>
  </si>
  <si>
    <t>Universitat Polit√®cnica de Val√®ncia;Facult√© des Sciences Rabat</t>
  </si>
  <si>
    <t>60011476;60000784</t>
  </si>
  <si>
    <t>Boudalia M.</t>
  </si>
  <si>
    <t>Green approach to corrosion inhibition of stainless steel in phosphoric acid of Artemesia herba albamedium using plant extract</t>
  </si>
  <si>
    <t>S2238785419309275</t>
  </si>
  <si>
    <t>10.1016/j.jmrt.2019.09.045</t>
  </si>
  <si>
    <t>2-s2.0-85074016002</t>
  </si>
  <si>
    <t>['vision loss', 'salinus shows', 'relative length', 'puteanus reveal', 'olfactory sense', 'olfactory organs', 'olfaction cannot', 'male n', 'largest aesthetascs', 'generally assumed', 'garbinii might', 'garbinii indicates', 'findings show', 'different lifestyles', 'deeper understanding', 'dark environments', 'chemosensory ability', 'body size', 'aesthetasc sensilla', '2nd antennae', '1st antennae']</t>
  </si>
  <si>
    <t>Adaptation | Aesthetascs | Crustacea | Loss of vision | Olfaction | Terrestrialization</t>
  </si>
  <si>
    <t>Crustaceans detect chemical stimuli in the environment with aesthetasc sensilla, which are located on their 1st antennae. With the transition to other environments, chemoreception faces physical challenges. To provide a deeper understanding of the relation between the morphology of olfactory organs and different lifestyles, we studied the peripheral olfactory system of three amphipod species, the marine Gammarus salinus, the blind subterranean freshwater species Niphargus puteanus, and the terrestrial Cryptorchestia garbinii. We compared the 1st and 2nd antennae of these species with respect to length and presence of aesthetascs and other sensilla. The females of N. puteanus reveal the longest 1st antennae in relation to body size. G. salinus shows the largest aesthetascs and the same relative length of the 1st antennae as male N. puteanus. C. garbinii has very short 1st antennae and reduced (putative) aesthetascs. Our findings show that the compensation of vision loss by olfaction cannot be generally assumed in animals from dark environments. Furthermore, the behaviour of C. garbinii indicates a chemosensory ability, despite the reduction of the 1st antennae. A comparison with other terrestrial crustaceans suggests that the loss of the olfactory sense on the 1st antennae in C. garbinii might be compensated with chemoreception by the 2nd antennae.</t>
  </si>
  <si>
    <t>60000762;60000762</t>
  </si>
  <si>
    <t>57211460766;7003963845</t>
  </si>
  <si>
    <t>Urbschat, Naomi;Scholtz, Gerhard</t>
  </si>
  <si>
    <t>Humboldt-Universit√§t zu Berlin</t>
  </si>
  <si>
    <t>Urbschat N.</t>
  </si>
  <si>
    <t>Comparative analysis of the antennae of three amphipod species with different lifestyles</t>
  </si>
  <si>
    <t>S1467803919300738</t>
  </si>
  <si>
    <t>10.1016/j.asd.2019.100886</t>
  </si>
  <si>
    <t>2-s2.0-85074030273</t>
  </si>
  <si>
    <t>R00CA134743</t>
  </si>
  <si>
    <t>['therapeutic approach', 'swine models', 'stent restenosis', 'smart implants', 'skin tissue', 'shaped antenna', 'possible path', 'mild heating', 'level provided', 'highly effective', 'electrical resonator', 'effective method', 'common complication', 'cancer treatment', 'blood flow', 'based thermotherapy', 'attracting attention']</t>
  </si>
  <si>
    <t>hyperthermia | radiofrequency antennas | resonant stent heating | restenosis | stents | wireless power transfer</t>
  </si>
  <si>
    <t>Thermal therapy known as hyperthermia has served as an effective method for cancer treatment. This therapeutic approach has also been attracting attention for treatment of in-stent restenosis, the most common complication of stenting. Mild heating of stents has been shown to be a possible path to addressing this problem. Despite various studies on stent-based thermotherapy, this area still lacks a clinically viable method and technology. Here, a radiofrequency-powered ‚Äúhot‚Äù stent prototype is reported in vitro and in vivo. An implantable stent device based on medical-grade stainless steel acts as an electrical resonator, or an efficient wireless heater operating only when resonated using tuned external electromagnetic fields. The system architecture uses a custom-developed power transmitter for wireless resonant powering/heating of the stent. An eight-shaped antenna is shown to be highly effective for near-field power transfer to the device and potentially to other smart implants, revealing stent heating efficiencies of up to 120 ¬∞C W‚àí1, 206% of the level provided by a conventional loop antenna. Testing with swine models, the prototyped system achieves stent heating in blood flow by powering through air and skin tissue in vivo in a fully controlled manner. The results advance stent hyperthermia technology toward possible future clinical application.</t>
  </si>
  <si>
    <t>Advanced Healthcare Materials</t>
  </si>
  <si>
    <t>37119794900;57210750080;7007157420;35609291600</t>
  </si>
  <si>
    <t>Yi, Ying;Chen, Jiaxu;Hsiang, York;Takahata, Kenichi</t>
  </si>
  <si>
    <t>Wirelessly Heating Stents via Radiofrequency Resonance toward Enabling Endovascular Hyperthermia</t>
  </si>
  <si>
    <t>10.1002/adhm.201900708</t>
  </si>
  <si>
    <t>2-s2.0-85074068766</t>
  </si>
  <si>
    <t>MJ-2015-F-009</t>
  </si>
  <si>
    <t>['state switching', 'state direct', 'stage series', 'small hand', 'results verified', 'position accuracy', 'platform requirements', 'launched solar', 'large platforms', 'flight controller', 'field test', 'estimation algorithm', 'estimation accuracy', 'different structures', 'cost small', 'control accuracy', 'algorithm structure']</t>
  </si>
  <si>
    <t>Extended kalman filter (EKF) | Full-state indirect | Fullstate direct | Low-cost sensor | Model calibration | State estimation | Three-stage series</t>
  </si>
  <si>
    <t>In order to reduce the cost of the flight controller and improve the control accuracy of solar-powered unmanned aerial vehicle (UAV), three state estimation algorithms based on the extended Kalman filter (EKF) with different structures are proposed: Three-stage series, full-state direct and indirect state estimation algorithms. A small hand-launched solar-powered UAV without ailerons is used as the object with which to compare the algorithm structure, estimation accuracy, and platform requirements and application. The three-stage estimation algorithm has a position accuracy of 6 m and is suitable for low-cost small, low control precision UAVs. The precision of fullstate direct algorithm is 3.4 m, which is suitable for platforms with low-cost and high-trajectory tracking accuracy. The precision of the full-state indirect method is similar to the direct, but it is more stable for state switching, overall parameters estimation, and can be applied to large platforms. A full-scaled electric hand-launched UAV loaded with the three-stage series algorithm was used for the field test. Results verified the feasibility of the estimation algorithm and it obtained a position estimation accuracy of 23 m.</t>
  </si>
  <si>
    <t>57204608624;35812630600;8856865800;57209851124</t>
  </si>
  <si>
    <t>Guo, An;Zhou, Zhou;Zhu, Xiaoping;Bai, Fan</t>
  </si>
  <si>
    <t>Guo A.</t>
  </si>
  <si>
    <t>Low-cost sensors state estimation algorithm for a small hand-launched solar-powered UAV</t>
  </si>
  <si>
    <t>10.3390/s19214627</t>
  </si>
  <si>
    <t>2-s2.0-85074141906</t>
  </si>
  <si>
    <t>National Sleep Foundation</t>
  </si>
  <si>
    <t>CIF-1513883</t>
  </si>
  <si>
    <t>['upper bound', 'significant improvement', 'signal sent', 'shannon divergence', 'sequential optimization', 'search time', 'relevant regime', 'recent results', 'raw snr', 'proposed algorithm', 'promising technique', 'prior work', 'paper considers', 'millimeter wave', 'interference problem', 'initial access', 'imperfect labeler', 'given resolution', 'fundamental limits', 'first demonstration', 'estimated aoa', 'error probability', 'decreasing function', 'constant factor', 'bs ).', 'beamforming vectors', 'base station', 'actively learning', 'active learning', 'acquisition rate', '5 db']</t>
  </si>
  <si>
    <t>adaptive beamforming | hierarchical beamforming | Millimeter wave communication | rate-reliability trade off | sequential search</t>
  </si>
  <si>
    <t>Millimeter wave (mmWave) communication with large antenna arrays is a promising technique to enable extremely high data rates due to large available bandwidth in mmWave frequency bands. In addition, given the knowledge of an optimal directional beamforming vector, large antenna arrays have been shown to overcome both the severe signal attenuation in mmWave as well as the interference problem. However, fundamental limits on achievable learning rate of an optimal beamforming vector remain. This paper considers the problem of adaptive and sequential optimization of the beamforming vectors during the initial access phase of communication. With a single-path channel model, the problem is reduced to actively learning the Angle-of-Arrival (AoA) of the signal sent from the user to the Base Station (BS). Drawing on the recent results in the design of a hierarchical beamforming codebook, sequential measurement dependent noisy search strategies, and active learning from an imperfect labeler, an adaptive and sequential alignment algorithm is proposed. For any given resolution and error probability of the estimated AoA, an upper bound on the expected search time of the proposed algorithm is derived via Extrinsic Jensen-Shannon Divergence. The upper bound demonstrates that the search time of the proposed algorithm asymptotically matches the performance of the noiseless bisection search up to a constant factor, in effect, characterizing the AoA acquisition rate. Furthermore, the upper bound shows that the acquired AoA error probability decays exponentially fast with the search time with an exponent that is a decreasing function of the acquisition rate. Numerically, the proposed algorithm is compared with prior work where a significant improvement of the system communication rate is observed. Most notably, in the relevant regime of low (-10 dB to +5 dB) raw SNR, this establishes the first practically viable solution for initial access and, hence, the first demonstration of stand-alone mmWave communication.</t>
  </si>
  <si>
    <t>2474-2489</t>
  </si>
  <si>
    <t>60121655;60121655;60121655</t>
  </si>
  <si>
    <t>56396061200;57193752191;15725367600</t>
  </si>
  <si>
    <t>Chiu, Sung En;Ronquillo, Nancy;Javidi, Tara</t>
  </si>
  <si>
    <t>Chiu S.</t>
  </si>
  <si>
    <t>Active Learning and CSI Acquisition for mmWave Initial Alignment</t>
  </si>
  <si>
    <t>10.1109/JSAC.2019.2933967</t>
  </si>
  <si>
    <t>2-s2.0-85074142275</t>
  </si>
  <si>
    <t>Department of Mechanical Engineering, College of Engineering, Michigan State University</t>
  </si>
  <si>
    <t>['smart stents', 'several connectors', 'resonant frequency', 'research results', 'random distribution', 'radiation efficiency', 'one connector', 'mechanical deformation', 'main contribution', 'limited volumes', 'limited influence', 'intravascular stents', 'intravascular monitoring', 'intravascular applications', 'human body', 'frequency range', 'electrical current', 'current distributions', 'conventional stent', 'blood vessels', 'blood pressure', 'blood flow', 'biomedical signals', 'balloon expansions', '38 dbi', '3 ghz', '07 ghz']</t>
  </si>
  <si>
    <t>Blood flow velocity | Blood pressure | FEM | Implantable antennas | Intravascular monitoring | PWV | Smart stent | Vascular restenosis</t>
  </si>
  <si>
    <t>Recently, smart stents have been developed by integrating various sensors with intravascular stents for detecting vascular restenosis or monitoring intravascular biomedical conditions such as blood pressure or blood flow velocity. The information on biomedical signals is then transmitted to external monitoring systems via wireless communications. Due to the limited volumes of blood vessels and limited influence of blood flow, antennas with good radiation performance are required for intravascular applications. In this paper, we propose a stent antenna composed of multiple rings containing crowns and struts, where each ring is connected with one connector. Unlike a conventional stent, wherein each ring is connected with several connectors, the single connector prevents the random distribution of electrical current and thus achieves good radiation performance. The implantable stent antenna is designed for the frequency range of 2 to 3 GHz for minimum penetration loss in the human body and tissues. Mechanical FEM simulations were conducted to ensure that the mechanical deformation was within specific limits during balloon expansions. A prototype was fabricated with laser cutting techniques and its radiation performance experimentally characterized. It was demonstrated that the fabricated stent antenna had an omnidirectional radiation pattern for arbitrary receiving angles, a gain of 1.38 dBi, and a radiation efficiency of 74.5% at a resonant frequency of 2.07 GHz. The main contribution of this work was the manipulation of the current distributions of the stent for good EM radiation performances which needed to be further examined while inserted inside human bodies. These research results should contribute to the further development of implantable wireless communications and intravascular monitoring of biomedical signals such as blood pressure and blood flow velocity.</t>
  </si>
  <si>
    <t>55264084000;57207735621;15750450200</t>
  </si>
  <si>
    <t>Liu, Chien Hao;Chen, Shuo Chih;Hsiao, Hao Ming</t>
  </si>
  <si>
    <t>A single-connector stent antenna for intravascular monitoring applications</t>
  </si>
  <si>
    <t>10.3390/s19214616</t>
  </si>
  <si>
    <t>2-s2.0-85074156817</t>
  </si>
  <si>
    <t>['velocity vector', 'transmit antennas', 'systems depend', 'proposed scheme', 'power consumption', 'paper intend', 'optimal way', 'optimal selection', 'objective problem', 'numerous antennas', 'mimo systems', 'major constraint', 'improved gsa', 'conventional gsa', 'also optimizes', 'adopted scheme']</t>
  </si>
  <si>
    <t>Antennas | Energy efficiency | GSA | Massive MIMO | Modified velocity</t>
  </si>
  <si>
    <t>Massive Multiple Input Multiple Output (M-MIMO) systems depend on numerous antennas to transfer numerous data streams simultaneously in Wireless Network Systems. In M-MIMO systems, the optimal Transmit Antennas Selection remains as a major constraint. As the count of antennas is increased, the power or energy consumption also increases. In fact, for attaining higher capacity, more transmit antennas is required, which leads to an increase in power consumption. Hence, for solving these problems in M-MIMO systems, this paper intend to achieve the selection of optimal transmit antennas by considering a multi-objective problem that maximizes both the capacity and relative Energy Efficiency. For attaining this objective, the proposed novel optimization algorithm not only optimizes the number of transmit antennas but also optimizes which antenna has to be selected. Hence, for optimal selection of antennas, improved GSA is used here, based on a velocity vector, and hence the proposed scheme is termed as Modified Velocity vector based GSA (MV-GSA) that determines the number of antennas and how to select the antennas in an optimal way. Moreover, the adopted scheme is compared with conventional algorithms like Genetic Algorithm, Artificial Bee Colony, Particle Swarm Optimization, FireFly and conventional GSA and the results are obtained.</t>
  </si>
  <si>
    <t>1217-1235</t>
  </si>
  <si>
    <t>57202868698;36095675700</t>
  </si>
  <si>
    <t>Rao, Inumula Veeraraghava;Malleswara Rao, V.</t>
  </si>
  <si>
    <t>Rao I.V.</t>
  </si>
  <si>
    <t>Optimal Transmit Antenna Selection Using Improved GSA in Massive MIMO Technology</t>
  </si>
  <si>
    <t>10.1007/s11277-019-06611-8</t>
  </si>
  <si>
    <t>2-s2.0-85074157590</t>
  </si>
  <si>
    <t>Australian-American Fulbright Commission</t>
  </si>
  <si>
    <t>TR 194/55-1</t>
  </si>
  <si>
    <t>['vorticity shed', 'unsteady aerodynamics', 'theodorsen theory', 'symmetric gusts', 'simpler alternative', 'produce smooth', 'oscillating airfoil', 'kinematics necessary', 'high amplitudes', 'graphic abstract', 'generation methods', 'generation mechanisms', 'experimental context', 'experimental aerodynamics', 'existing gust', 'demonstrated using', 'biological propulsion', 'analytical tool']</t>
  </si>
  <si>
    <t>Abstract: The generation of smooth, symmetric, and periodic gust disturbances in an experimental context is demonstrated using a single oscillating airfoil. A pitching and plunging symmetric airfoil is suggested as a simpler alternative to existing gust-generation methods. The Theodorsen theory of unsteady aerodynamics is used as an analytical tool to dictate the kinematics necessary to produce periodic gusts with controlled waveform shape downstream of the airfoil. These analytic predictions improve the symmetry of fluctuations in the vertical velocity induced by the airfoil, as well as minimize the influence of vorticity shed by the oscillating airfoil. The apparatus is shown to produce smooth, symmetric gusts with high amplitudes and reduced frequencies compared to other gust-generation mechanisms in the literature. Furthermore, the control of downstream flow properties by airfoil motion kinematics has applications in experimental aerodynamics, the design of rotorcraft and light aerial vehicles, and biological propulsion. Graphic abstract: [Figure not available: see fulltext.]</t>
  </si>
  <si>
    <t>60011226-60012708;60011226;60011226</t>
  </si>
  <si>
    <t>57200527013;57202821093;35586457500</t>
  </si>
  <si>
    <t>Wei, Nathaniel J.;Kissing, Johannes;Tropea, Cameron</t>
  </si>
  <si>
    <t>United States;Germany</t>
  </si>
  <si>
    <t>Palo Alto;Darmstadt</t>
  </si>
  <si>
    <t>Stanford University;Technische Universit√§t Darmstadt</t>
  </si>
  <si>
    <t>60012708;60011226</t>
  </si>
  <si>
    <t>Wei N.</t>
  </si>
  <si>
    <t>Generation of periodic gusts with a pitching and plunging airfoil</t>
  </si>
  <si>
    <t>10.1007/s00348-019-2815-1</t>
  </si>
  <si>
    <t>2-s2.0-85074159631</t>
  </si>
  <si>
    <t>OPP1199872</t>
  </si>
  <si>
    <t>['widely known', 'valuable gene', 'useful treatment', 'transcriptional level', 'transcription factor', 'sap1 ).', 'results reveal', 'methyl jasmonate', 'glandular trichomes', 'genetic engineering', 'expression analysis', 'effective method', 'aerial part', 'abscisic acid', 'aasap1 led']</t>
  </si>
  <si>
    <t>Artemisia annua | Artemisinin | Glandular trichome | Stress associated protein</t>
  </si>
  <si>
    <t>Artemisinin, a sesquiterpene lactone endoperoxide extracted from the aerial part of Artemisia annua L., is widely known as the useful treatment for malaria. Increasing the density of the glandular trichomes in A. annua is an effective method for increasing the production of artemisinin. Here, we identified a transcription factor, AaSAP1 containing A20/AN1 zinc finger motif, which encodes stress associated protein 1 (SAP1). The expression analysis in various tissues indicated that AaSAP1 predominately expressed in the trichomes. Methyl jasmonate, abscisic acid and gibberellic acid induced the expression of AaSAP1. Notably, up-regulation or down-regulation of the transcriptional level of AaSAP1 led to an increase or decrease in the density of the glandular trichomes of A. annua, respectively. In addition, overexpression of AaSAP1 significantly enhanced the content of artemisinin in A. annua. Our results reveal that AaSAP1 positively regulates the development of the glandular trichomes, and it is a valuable gene in genetic engineering of A. annua for increasing the production of artemisinin.</t>
  </si>
  <si>
    <t>249-259</t>
  </si>
  <si>
    <t>60025084;60025084;60025084;60025084;60025084;60025084;60021070;60025084</t>
  </si>
  <si>
    <t>57211503563;39361465100;57200391000;57211502408;55730854600;8595821200;57220610392;57190834428</t>
  </si>
  <si>
    <t>Wang, Yuting;Fu, Xueqing;Xie, Lihui;Qin, Wei;Li, Ling;Sun, Xiaofen;Xing, Shihai;Tang, Kexuan</t>
  </si>
  <si>
    <t>Shanghai Jiao Tong University;Anhui University of Chinese Medicine</t>
  </si>
  <si>
    <t>60025084;60021070</t>
  </si>
  <si>
    <t>Stress associated protein 1 regulates the development of glandular trichomes in Artemisia annua</t>
  </si>
  <si>
    <t>10.1007/s11240-019-01677-5</t>
  </si>
  <si>
    <t>2-s2.0-85074195511</t>
  </si>
  <si>
    <t>['two nodes', 'routing layer', 'route paths', 'receives power', 'proposed model', 'optimized network', 'ongoing transmissions', 'noise ratio', 'network topology', 'network scenario', 'necessary quality', 'necessary qos', 'mobile ad', 'interference effects', 'hoc network', 'higher noise', 'directional antenna', 'directing toward', 'data transmission', 'better performance']</t>
  </si>
  <si>
    <t>1Quality of service | Adaptive antenna | Cross layer design | Dynamic topology | Medium access control | Mobile ad hoc network | Smart antenna</t>
  </si>
  <si>
    <t>A mobile ad-hoc network (MANET) uses an omni-directional antenna, which transmits and receives power from all directions, resulting in higher noise and interference. The interference effects can be minimized with the help of adaptive directional antennas. The proposed model for implementing adaptive antenna techniques in MANET is a cross layer design. Utilizing adaptive antennas, two nodes are able to communicate when both the transmitter's and receiver's unidirectional radiation beams are directing toward each other's nodes. A cross layer methodology for dynamic topology control enables the interaction between medium access control layer and the routing layer for reaching the necessary quality of service (QoS) of various data packets. After the initialization of a network, the algorithm initially develops a topology and the routing techniques use this network topology to find out the route paths for data transmission. Later, based on the network scenario for ongoing transmissions and to obtain the necessary QoS, the topology gets altered by the topology control layer in order to obtain the optimized network with better performance. Simulation results show specifically, throughput and signal-To-noise ratio were increased by 33 % and 42 %, respectively.</t>
  </si>
  <si>
    <t>4128-4140</t>
  </si>
  <si>
    <t>60078480;60097144</t>
  </si>
  <si>
    <t>56544114900;55315159200</t>
  </si>
  <si>
    <t>Subramaniam, Mahendrakumar;Thangamuthu, Guna Sekar</t>
  </si>
  <si>
    <t>Erode;Erode</t>
  </si>
  <si>
    <t>Kongu Engineering College;Velalar College of Engineering and Technology</t>
  </si>
  <si>
    <t>60097144;60078480</t>
  </si>
  <si>
    <t>Subramaniam M.</t>
  </si>
  <si>
    <t>An analyzing of cross layer design for implementing adaptive antenna technique in mobile ad-hoc networks</t>
  </si>
  <si>
    <t>10.1520/JTE20180446</t>
  </si>
  <si>
    <t>2-s2.0-85074238058</t>
  </si>
  <si>
    <t>U1713216</t>
  </si>
  <si>
    <t>['yolov3 ),', 'vehicle detection', 'structures constitute', 'significantly improved', 'removal rate', 'processing method', 'object detection', 'maximum suppression', 'greatly improved', 'extract features', 'existing post', 'dota increased', 'detection effect', 'detection boxes', 'detected object', 'deep learning', 'corrnet ).', 'correlation network', 'autonomously remove', 'aerial images', 'aerial imagery', '78 %.', '50 %.']</t>
  </si>
  <si>
    <t>Aerial image | Deep learning | Density of detection boxes | Dual-nms | False detection boxes | Object detection</t>
  </si>
  <si>
    <t>In the field of aerial image object detection based on deep learning, it‚Äôs difficult to extract features because the images are obtained from a top-down perspective. Therefore, there are numerous false detection boxes. The existing post-processing methods mainly remove overlapped detection boxes, but it‚Äôs hard to eliminate false detection boxes. The proposed dual non-maximum suppression (dual-NMS) combines the density of detection boxes that are generated for each detected object with the corresponding classification confidence to autonomously remove the false detection boxes. With the dual-NMS as a post-processing method, the precision is greatly improved under the premise of keeping recall unchanged. In vehicle detection in aerial imagery (VEDAI) and dataset for object detection in aerial images (DOTA) datasets, the removal rate of false detection boxes is over 50%. Additionally, according to the characteristics of aerial images, the correlation calculation layer for feature channel separation and the dilated convolution guidance structure are proposed to enhance the feature extraction ability of the network, and these structures constitute the correlation network (CorrNet). Compared with you only look once (YOLOv3), the mean average precision (mAP) of the CorrNet for DOTA increased by 9.78%. Commingled with dual-NMS, the detection effect in aerial images is significantly improved.</t>
  </si>
  <si>
    <t>60021474-60019499-60027363-109402140;60021474-60019499-109402140;60021474-60019499-109402140;60021474-60019499-60027363-109402140;60021474-60019499-60027363-109402140;60021474-60019499-60027363-109402140</t>
  </si>
  <si>
    <t>57211266253;9336164400;9640408000;57211277782;57211267584;57208725658</t>
  </si>
  <si>
    <t>Lin, Zhiyuan;Wu, Qingxiao;Fu, Shuangfei;Wang, Sikui;Zhang, Zhongyu;Kong, Yanzi</t>
  </si>
  <si>
    <t>Dual-NMS: A method for autonomously removing false detection boxes from aerial image object detection results</t>
  </si>
  <si>
    <t>10.3390/s19214691</t>
  </si>
  <si>
    <t>2-s2.0-85074263786</t>
  </si>
  <si>
    <t>['wheeled vehicle', 'wheel spokes', 'radar data', 'modulation similar', 'mathematical model', 'jet engines', 'jem features', 'insufficient condition', 'ground vehicles', 'generally viewed', 'fact indicates', 'also employ', 'also develop', 'aerial targets']</t>
  </si>
  <si>
    <t>Jet engine modulation (JEM) are micro-Doppler features obtained from the radar data of aircraft, including jet aircraft and helicopters, and generally viewed as unique phenomenon suitable for identifying aerial targets. The authors demonstrate however, that JEM are not unique, and that the rotating wheel spokes on the wheels of ground vehicles produce a modulation similar to the rotating rotor blades of jet engines and helicopter rotor blades. They also develop a mathematical model to analyse the radar signal scattering mechanism of wheel spokes, and also employ a Ku-band Doppler radar system to collect radar echoes from a wheeled vehicle and a helicopter. Both the theoretical and experimental results verify the existence of rotor blade modulation (RBM) phenomena from helicopters and wheel spoke modulation (WSM) phenomena from vehicles. Both RBM and WSM are similar to JEM features. This fact indicates that JEM is a necessary but insufficient condition for the identification of aerial targets, and additional recognition features inherent in surface surveillance radar are needed to distinguish the JEM spectra arising from aerial targets and ground vehicles.</t>
  </si>
  <si>
    <t>57211148568;55556549900;34881852900</t>
  </si>
  <si>
    <t>Gong, Jiangkun;Yan, Jun;Li, Deren</t>
  </si>
  <si>
    <t>Comparison of micro-Doppler signatures registered using RBM of helicopters and WSM of vehicles</t>
  </si>
  <si>
    <t>10.1049/iet-rsn.2019.0210</t>
  </si>
  <si>
    <t>2-s2.0-85074264920</t>
  </si>
  <si>
    <t>['suboptimal version', 'simultaneously either', 'reduces crate', 'quickly discharges', 'proposed methods', 'power gating', 'pg components', 'introduced along', 'inrush current', 'either one', 'disconnect battery', 'connect battery', 'components leads', 'cb connects', 'cardiac pacemaker', 'benchmark programmes', 'b2sc ).', 'architectural support', '87 %.', '25 %.']</t>
  </si>
  <si>
    <t>The wake up of power gating (PG) components leads to flow of inrush current which quickly discharges the battery. An arrangement of instruction controlled hybrid battery supercapacitor (SC) elongates battery life in systems with PG. The present work improves a batterysingle SC system (BSC) model to its equivalent batterydual SC system (B2SC). Instructions: disconnect battery (db) and connect battery (cb) have been introduced along with architectural support for B2SC. During wakeup db disconnects (i) battery from the PG components, and (ii) either one or both of the SCs from the battery. Hence, simultaneously either both SCs can discharge or one can discharge while the other's charging. While cb connects the battery to the PG components and SCs. A suboptimal version of B2SC (B2SCsopt) is introduced, where the SCs are connected to the PG components requiring higher inrush current while rest remains connected to the battery. The efficacy of the proposed methods are evaluated on cardiac pacemaker, unmanned aerial vehicle and benchmark programmes. B2SC reduces battery ratecapacityeffect (Crate) by an average of 21.87% at the cost of average performance loss of 9.25%. (B2SCsopt) reduces Crate by an average of 29.37% at the cost of average performance loss of 16.87%.</t>
  </si>
  <si>
    <t>IET Computers and Digital Techniques</t>
  </si>
  <si>
    <t>Pyne, Sumanta</t>
  </si>
  <si>
    <t>Pyne S.</t>
  </si>
  <si>
    <t>Scheduling of dual supercapacitor for longer battery lifetime in safety-critical embedded systems with power gating</t>
  </si>
  <si>
    <t>10.1049/iet-cdt.2019.0028</t>
  </si>
  <si>
    <t>2-s2.0-85074265405</t>
  </si>
  <si>
    <t>['weighted least', 'theoretical developments', 'target position', 'squares estimator', 'shown analytically', 'proposed method', 'numerical simulations', 'linear transformation', 'linear equations', 'jointly refine', 'jointly locating', 'form method', 'error conditions', 'antenna positions', 'algebraic closed']</t>
  </si>
  <si>
    <t>In this study, an algebraic closed-form method for jointly locating the target and refining the antenna positions in multiple-input-multiple-output radar systems is proposed. First, a set of linear equations is formed by non-linear transformation and nuisance parameters elimination, and then, an estimate of the target position is obtained by employing a weighted least-squares estimator. To jointly refine the target and antenna positions, the associated error terms are estimated in the sequence. The proposed method is shown analytically and confirmed by simulations to attain the Cram√©r-Rao lower bound performance under small-error conditions. Numerical simulations are given to support the theoretical developments.</t>
  </si>
  <si>
    <t>2046-2054</t>
  </si>
  <si>
    <t>Efficient algebraic solution for elliptic target localisation and antenna position refinement in multiple-input-multiple-output radars</t>
  </si>
  <si>
    <t>10.1049/iet-rsn.2019.0181</t>
  </si>
  <si>
    <t>2-s2.0-85074281767</t>
  </si>
  <si>
    <t>['well behaved', 'technique allows', 'study presents', 'standard deviation', 'radar pulses', 'radar detection', 'noise ratio', 'may soften', 'finding method', 'experiments done', 'computational power', 'building rooftop', 'antenna patterns', 'angular sector']</t>
  </si>
  <si>
    <t>The study presents a direction-finding method that is not limited to the main lobe zones of antenna patterns. The technique allows for the angular sector of interest to be divided by few channels, pursuing low size, weight, costs, and computational power in radar detection. Experiments done on a building rooftop have shown that, with a minimum of 150 processed pulses, the distributions of estimates of direction of arrival are well behaved, with a relationship between standard deviation and signal-to-noise ratio. As a result, information is provided that may soften the deinterleaving of radar pulses.</t>
  </si>
  <si>
    <t>60021657-60017609;60017609</t>
  </si>
  <si>
    <t>57201116517;56725928400</t>
  </si>
  <si>
    <t>De Mello, Rafael Gon√ßalves Licursi;De Sousa, Fernando Rangel</t>
  </si>
  <si>
    <t>Sao Jose dos Campos;Florianopolis</t>
  </si>
  <si>
    <t>Instituto Tecnologico de Aeronautica;Universidade Federal de Santa Catarina</t>
  </si>
  <si>
    <t>60021657;60017609</t>
  </si>
  <si>
    <t>De Mello R.</t>
  </si>
  <si>
    <t>Non-analytical direction-finding method as a key step in pursuing low size, weight, costs, and computational power in the deinterleaving of radar pulses</t>
  </si>
  <si>
    <t>10.1049/iet-rsn.2018.5011</t>
  </si>
  <si>
    <t>2-s2.0-85074287230</t>
  </si>
  <si>
    <t>['using piezoelectricity', 'remaining ones', 'radiation pattern', 'nanoantennas required', 'infrared region', 'important capabilities', 'desired direction', 'desired angle', '25 ¬∞.']</t>
  </si>
  <si>
    <t>Nanoantenna | Pattern rotation | Piezoelectricity | Tunable nanoantenna</t>
  </si>
  <si>
    <t>Radiation pattern direction control is one of the most important capabilities of nanoantennas required in optical wireless nano-link for emitting into or detecting from the desired direction. In this work, a novel triangle nanoantenna operating in the near-infrared region is proposed in which the angle of maximum power emission is tuned via rotating one of the triangles and fixing the remaining ones. The advantage of this theme is the result of using piezoelectricity to tune the gap between nano-particles in a nano-antenna and also the possibility of tuning the angle of the pattern up to 25¬∞. By adding a nano-particle to the structure and varying its location, the radiation pattern can be rotated in the desired angle.</t>
  </si>
  <si>
    <t>60006622;60006622-115385687;60078563</t>
  </si>
  <si>
    <t>57211514040;7005439033;15727199700</t>
  </si>
  <si>
    <t>Beheshti Asl, A.;Rostami, A.;Amiri, I. S.</t>
  </si>
  <si>
    <t>Viet Nam;Iran;Iran</t>
  </si>
  <si>
    <t>Ho Chi Minh City;Tabriz;Tabriz</t>
  </si>
  <si>
    <t>Ton-Duc-Thang University;University of Tabriz;Industrial Park of Advanced Technologies</t>
  </si>
  <si>
    <t>60078563;60006622;115385687</t>
  </si>
  <si>
    <t>Beheshti Asl A.</t>
  </si>
  <si>
    <t>Radiation pattern direction control in nano-antenna (tunable nano-antenna)</t>
  </si>
  <si>
    <t>10.1007/s11082-019-2085-4</t>
  </si>
  <si>
    <t>2-s2.0-85074301005</t>
  </si>
  <si>
    <t>107-2221-E-168-012-MY2</t>
  </si>
  <si>
    <t>['wearable devices', 'transparent electronics', 'thin film', 'see fulltext', 'resistivity dual', 'potential applications', 'planar dual', 'periodic electrode', 'ordered arrangement', 'optical microscope', 'operating bandwidths', 'new process', 'low resistivity', 'intelligent cars', 'graphic abstract', 'full transparency', 'fabricated using', 'effectively rearrange', 'band antennas', 'band antenna']</t>
  </si>
  <si>
    <t>Activation process | Dual-band antenna | Microstrip lines | Thin film | Transparency</t>
  </si>
  <si>
    <t>Abstract: In this paper, we propose a novel transparent microwave thin film coating technique and discuss its application in planar dual-band antennas (0.9/5.55¬†GHz). We developed a new process for activating the nano-alignment thin film from high to low resistivity (from 1.96 to 1.29 √ó 10‚àí4¬†Œ©¬†cm) and from partial to full transparency (from 55 to 83% transmittance) within 150¬†s. The platform of the activation process comprises a periodic electrode, an optical microscope, and an alternating current signal generator. The periodic electrode can effectively rearrange the nano-alignment thin film into an ordered arrangement, which enhances the properties of the thin film in the microwave frequency range. A high-transparency and low-resistivity dual-band antenna is designed and fabricated using the proposed microwave thin film coating technique. The dual-band antenna has operating bandwidths of 740‚Äì960 and 5030‚Äì7030¬†MHz and potential applications in transparent electronics such as wearable devices and intelligent cars. Graphic Abstract: [Figure not available: see fulltext.].</t>
  </si>
  <si>
    <t>680-685</t>
  </si>
  <si>
    <t>Electronic Materials Letters</t>
  </si>
  <si>
    <t>60014982;60025585;60014982;60076121;60014982;60014982-60025585</t>
  </si>
  <si>
    <t>56734662400;7405583988;55262636300;7403166856;57221300233;36814427000</t>
  </si>
  <si>
    <t>Lin, Yu Ming;Wu, Hung Wei;Chen, Yung Wei;Hung, Cheng Yuan;Chang, Shoou Jinn;Su, Yan Kuin</t>
  </si>
  <si>
    <t>Kaohsiung;Yung Kung;Tainan</t>
  </si>
  <si>
    <t>Metal Industries Research and Development Center Taiwan;Kun Shan University;National Cheng Kung University</t>
  </si>
  <si>
    <t>60076121;60025585;60014982</t>
  </si>
  <si>
    <t>Lin Y.M.</t>
  </si>
  <si>
    <t>A Novel Transparent Microwave Thin Film Coating Technique Applied to Dual-Band Antennas</t>
  </si>
  <si>
    <t>10.1007/s13391-019-00171-6</t>
  </si>
  <si>
    <t>2-s2.0-85074303022</t>
  </si>
  <si>
    <t>['uavs manufactured', 'proposed meters', 'performed research', 'paper presents', 'oxide semiconductor', 'optical system', 'meters characterizing', 'mean errors', 'mean error', 'mathematical description', 'many tables', 'general conclusions', 'general concept', 'first part', 'extensive comments', 'detailed analysis', 'complementary metal', 'camera mounted', 'camera height', 'bathymetric surveys', 'article presents', 'angular position']</t>
  </si>
  <si>
    <t>Bathymetric surveying | Image of the sea horizon | Roll and pitch</t>
  </si>
  <si>
    <t>The paper presents the results of research on assessing the accuracy of angular position measurement relative to the sea horizon using a camera mounted on an unmanned bathymetric surveying vehicle of the Unmanned Surface Vehicle (USV) or Unmanned Aerial Vehicle (UAV) type. The first part of the article presents the essence of the problem. The rules of taking the angular position of the vehicle into account in bathymetric surveys and the general concept of the twocamera tilt compensator were described. The second part presents a mathematical description of the meters characterizing a resolution and a mean error of measurements, made on the base of the horizon line image, recorded with an optical system with a Complementary Metal-Oxide Semiconductor (CMOS) matrix. The phenomenon of the horizon line curvature in the image projected onto the matrix that appears with the increase of the camera height has been characterized. The third part contains an example of a detailed analysis of selected cameras mounted on UAVs manufactured by DJI, carried out using the proposed meters. The obtained results including measurement resolutions of a single-pixel and mean errors of the horizon line slope measurement were presented in the form of many tables and charts with extensive comments. The final part presents the general conclusions from the performed research and a proposal of directions for their further development.</t>
  </si>
  <si>
    <t>60086167;60086167;60086167;60027012</t>
  </si>
  <si>
    <t>55760419100;57209685414;35241350300;54941208500</t>
  </si>
  <si>
    <t>Naus, Krzysztof;Marchel, ≈Åukasz;Szymak, Piotr;Nowak, Aleksander</t>
  </si>
  <si>
    <t>Akademia Marynarki Wojennej, Gdynia;Gda≈Ñsk University of Technology</t>
  </si>
  <si>
    <t>60086167;60027012</t>
  </si>
  <si>
    <t>Naus K.</t>
  </si>
  <si>
    <t>Assessment of the accuracy of determining the angular position of the unmanned bathymetric surveying vehicle based on the sea horizon image</t>
  </si>
  <si>
    <t>10.3390/s19214644</t>
  </si>
  <si>
    <t>2-s2.0-85074323865</t>
  </si>
  <si>
    <t>['unloaded conditions', 'three mpsas', 'thick rf', 'slot length', 'sensitivity comparison', 'resonant frequency', 'relative permittivity', 'reference data', 'rectangular slit', 'radiating edge', 'proposed mpsa', 'patch size', 'patch antenna', 'mls along', 'line slot', 'five materials', 'conventional mpsa', 'additional effect', '76 mm', '5 ghz', '35 substrate']</t>
  </si>
  <si>
    <t>High-sensitivity;microstrippatchsensor antenna | Meander-line slot | Permittivitymeasurement</t>
  </si>
  <si>
    <t>A high-sensitivity microstrip patch sensor antenna (MPSA) loaded with a meander-line slot (MLS) is proposed for the measurement of relative permittivity. The proposed MPSA was designed by etching the MLS along the radiating edge of the patch antenna, and it enhanced the relative permittivity sensitivity with an additional effect of miniaturization in the patch size by increasing the slot length. The sensitivity of the proposed MPSA was compared with that of a conventional rectangular patch antenna and a rectangular slit (RS)-loaded MPSA, by measuring the shift in the resonant frequency of the input reflection coefficient. Three MPSAs were designed and fabricated on a 0.76 mm-thick RF-35 substrate to resonate at 2.5 GHz under unloaded conditions. Sensitivity comparison was performed by using five different standard dielectric samples with dielectric constants ranging from 2.17 to 10.2. The experiment results showed that the sensitivity of the proposed MPSA is 6.84 times higher for a low relative permittivity of 2.17, and 4.57 times higher for a high relative permittivity of 10.2, when compared with the conventional MPSA. In addition, the extracted relative permittivity values of the five materials under tests showed good agreement with the reference data.</t>
  </si>
  <si>
    <t>Meander-line slot-loaded high-sensitivity microstrip patch sensor antenna for relative permittivity measurement</t>
  </si>
  <si>
    <t>10.3390/s19214660</t>
  </si>
  <si>
    <t>2-s2.0-85074330730</t>
  </si>
  <si>
    <t>2017YFB0504201</t>
  </si>
  <si>
    <t>['well suited', 'vegetation points', 'topological relationship', 'strong classifier', 'selected automatically', 'power towers', 'power tower', 'power line', 'power facilities', 'paper proposes', 'optimum scales', 'many problems', 'large number', 'different objects', 'computational features', 'coarse classification', 'best discrimination', 'adaboost algorithm']</t>
  </si>
  <si>
    <t>Point cloud classification | Power line | Power tower | The adaboost algorithm | Topological constraint</t>
  </si>
  <si>
    <t>Machine learning algorithms can be well suited to LiDAR point cloud classification, but when they are applied to the point cloud classification of power facilities, many problems such as a large number of computational features and low computational efficiency can be encountered. To solve these problems, this paper proposes the use of the Adaboost algorithm and different topological constraints. For different objects, the top five features with the best discrimination are selected and combined into a strong classifier by the Adaboost algorithm, where coarse classification is performed. For power transmission lines, the optimum scales are selected automatically, and the coarse classification results are refined. For power towers, it is difficult to distinguish the tower from vegetation points by only using spatial features due to the similarity of their proposed key features. Therefore, the topological relationship between the power line and power tower is introduced to distinguish the power tower from vegetation points. The experimental results show that the classification of power transmission lines and power towers by our method can achieve the accuracy of manual classification results and even be more efficient.</t>
  </si>
  <si>
    <t>60029306;60028333;60028333;123389845;122729797;60002798</t>
  </si>
  <si>
    <t>57199645648;57188926268;15830792100;57211543843;57117407600;57192317717</t>
  </si>
  <si>
    <t>Liu, Yuxuan;Aleksandrov, Mitko;Zlatanova, Sisi;Zhang, Junjun;Mo, Fan;Chen, Xiaojian</t>
  </si>
  <si>
    <t>China;Australia;Hong Kong;China;China</t>
  </si>
  <si>
    <t>Wuhan;Sydney;Hong Kong;Beijing;Beijing</t>
  </si>
  <si>
    <t>Wuhan University;UNSW Sydney;Chinese University of Hong Kong;Beijing New3S Technology Company Ltd.;MNR</t>
  </si>
  <si>
    <t>60029306;60028333;60002798;123389845;122729797</t>
  </si>
  <si>
    <t>Classification of power facility point clouds from unmanned aerial vehicles based on adaboost and topological constraints</t>
  </si>
  <si>
    <t>10.3390/s19214717</t>
  </si>
  <si>
    <t>2-s2.0-85074337502</t>
  </si>
  <si>
    <t>['waveband combinations', 'spectrally sound', 'spectral bands', 'slight shift', 'sensor evaluation', 'recorded radiance', 'recent years', 'radiometric performance', 'particularly true', 'often lacking', 'insignificant increase', 'increased significantly', 'hyperspectral sensing', 'hyperspectral push', 'hyperspec data', 'highly linear', 'headwall photonics', 'general protocol', 'environmental sensing', 'developed protocol', 'derived reflectance', 'data retrieval', 'boston usa', 'authors propose', 'assessing uav', '3 nm', '29 hg']</t>
  </si>
  <si>
    <t>Headwall Nano-Hyperspec | Hyperspectral | Radiometric | Remote sensing | Spectroradiometer | UAV</t>
  </si>
  <si>
    <t>The use of unmanned aerial vehicles (UAVs) for Earth and environmental sensing has increased significantly in recent years. This is particularly true for multi- and hyperspectral sensing, with a variety of both push-broom and snap-shot systems becoming available. However, information on their radiometric performance and stability over time is often lacking. The authors propose the use of a general protocol for sensor evaluation to characterize the data retrieval and radiometric performance of push-broom hyperspectral cameras, and illustrate the workflow with the Nano-Hyperspec (Headwall Photonics, Boston USA) sensor. The objectives of this analysis were to: (1) assess dark current and white reference consistency, both temporally and spatially; (2) evaluate spectral fidelity; and (3) determine the relationship between sensor-recorded radiance and spectroradiometer-derived reflectance. Both the laboratory-based dark current and white reference evaluations showed an insignificant increase over time (&lt;2%) across spatial pixels and spectral bands for &gt;99.5% of pixel-waveband combinations. Using a mercury/argon (Hg/Ar) lamp, the hyperspectral wavelength bands exhibited a slight shift of 1-3 nm against 29 Hg/Ar wavelength emission lines. The relationship between the Nano-Hyperspec radiance values and spectroradiometer-derived reflectance was found to be highly linear for all spectral bands. The developed protocol for assessing UAV-based radiometric performance of hyperspectral push-broom sensors showed that the Nano-Hyperspec data were both time-stable and spectrally sound.</t>
  </si>
  <si>
    <t>60092945;60092945;60092945;60092945</t>
  </si>
  <si>
    <t>57211533620;8258633400;57193134140;7202748891</t>
  </si>
  <si>
    <t>Barreto, M. Alejandra P.;Johansen, Kasper;Angel, Yoseline;McCabe, Matthew F.</t>
  </si>
  <si>
    <t>Barreto M.A.P.</t>
  </si>
  <si>
    <t>Radiometric assessment of a UAV-based push-broom hyperspectral camera</t>
  </si>
  <si>
    <t>10.3390/s19214699</t>
  </si>
  <si>
    <t>2-s2.0-85074341388</t>
  </si>
  <si>
    <t>Secretar√≠a de Investigaci√≥n y Posgrado, Instituto Polit√©cnico Nacional</t>
  </si>
  <si>
    <t>SIP, IPN</t>
  </si>
  <si>
    <t>['smoc group', 'seminal rod', 'robust character', 'reliable character', 'pubescence length', 'principal coordinates', 'populations might', 'particular attention', 'pacific coast', 'nuevo leon', 'north america', 'new mexico', 'including nevada', 'including coahuila', 'genitalia shape', 'elytral declivity', 'dorsal view', 'different species', 'british columbia', '706 adults']</t>
  </si>
  <si>
    <t>Dendroctonus frontalis complex | Morphometrics | Taxonomy species delimiting</t>
  </si>
  <si>
    <t>The western pine beetle (WPB), Dendroctonus brevicomis LeConte, is a major mortality agent of pines in North America. A total of 706 adults of WPB from 81 geographical sites were analyzed with traditional and geometric morphometric methods to evaluate the variation of discrete and quantitative morphological characters with particular attention to the antenna, spermatheca, and seminal rod. Principal coordinates and canonical variate analyses supported three geographical groups in WPB: (1) West, from British Columbia to southern California along the Pacific coast, Idaho, and Montana; (2) East-SMOC, including Nevada, Utah, Colorado, Arizona, New Mexico, Texas, Chihuahua, and Durango; and (3) SMOR, including Coahuila, Nuevo Leon, and Tamaulipas. The pubescence length on the elytral declivity was a robust character for separating West specimens from the other groups. Additionally, the genitalia shape both female and male in dorsal view was a reliable character for discriminating among groups. Based on these results, which agree with genetic and chemical ecology evidence, we herein reinstate Dendroctonus barberi Hopkins (East-SMOC group) and remove it from synonymy with D. brevicomis (West group). Differences in the spermatheca and seminal rod shape of SMOR specimens suggest that these populations might be a different species from D. barberi and D. brevicomis.</t>
  </si>
  <si>
    <t>60019176;60019176;60019176;60019176-60032442;60025417;60002722;60032280;60019176</t>
  </si>
  <si>
    <t>57191407282;57193675030;57211531694;55195727900;56000969600;6603739126;55509898100;7004606473</t>
  </si>
  <si>
    <t>Valerio-Mendoza, Osiris;Garc√≠a-Rom√°n, Jazm√≠n;Becerril, Moises;Armend√°riz-Toledano, Francisco;Cu√©llar-Rodr√≠guez, Gerardo;Negr√≥n, Jos√© F.;Sullivan, Brian T.;Z√∫√±iga, Gerardo</t>
  </si>
  <si>
    <t>Mexico;United States;Mexico;Mexico;United States</t>
  </si>
  <si>
    <t>Ciudad de M√©xico;Washington, D.C.;San Nicolas de los Garza;Mexico City;Fort Collins</t>
  </si>
  <si>
    <t>Universidad Nacional Aut√≥noma de M√©xico;United States Department of Agriculture;Universidad Aut√≥noma de Nuevo Le√≥n;Instituto Polit√©cnico Nacional;USDA Forest Service Rocky Mountain Research Station</t>
  </si>
  <si>
    <t>60032442;60032280;60025417;60019176;60002722</t>
  </si>
  <si>
    <t>Valerio-Mendoza O.</t>
  </si>
  <si>
    <t>Cryptic species discrimination in western pine beetle, dendroctonus brevicomis leconte (Curculionidae: Scolytinae), based on morphological characters and geometric morphometrics</t>
  </si>
  <si>
    <t>10.3390/insects10110377</t>
  </si>
  <si>
    <t>2-s2.0-85074352484</t>
  </si>
  <si>
    <t>['thus compromising', 'system complexity', 'received signals', 'rao bound', 'proposed structure', 'proposed cm', 'practical requirements', 'optimization approach', 'numerical simulations', 'novel direction', 'mimo radar', 'measurement matrix', 'matched filters', 'many scenarios', 'less rows', 'input multiple', 'identity matrix', 'estimation performance', 'effectively reduced', 'doas associated', 'determined case', 'determined according', 'crb expression', 'computational burden', 'compressive sensing', 'compressive measurement', 'colocated antennas', 'based mimo', 'also suitable']</t>
  </si>
  <si>
    <t>Compressive sensing | Cram√©r-rao bound | DOA estimation | Information theory | MIMO radar</t>
  </si>
  <si>
    <t>In this paper, we propose a novel direction-of-arrival (DOA) estimation structure based on multiple-input multiple-output (MIMO) radar with colocated antennas, referred to as compressive measurement-based MIMO (CM-MIMO) radar, where the compressive sensing (CS) is employed to reduce the number of channels. Therefore, the system complexity and the computational burden are effectively reduced. It is noted that CS is used after the matched filters and that a measurement matrix with less rows than columns is multiplied with the received signals. As a result, the configurations of the transmit and receive antenna arrays are not affected by the CS and can be determined according to the practical requirements. To study the estimation performance, the Cram√©r-Rao bound (CRB) with respect to the DOAs of the proposed CM-MIMO radar is analyzed in this paper. The derived CRB expression is also suitable for the conventional MIMO radar by setting the measurement matrix as an identity matrix. Moreover, the CRB expression can work in the under-determined case, since the sum-difference coarray structure is considered. However, the random measurement matrix leads to high information loss, thus compromising the estimation performance. To overcome this problem, we consider that the a prior probability distribution of the DOAs associated with the targets can be obtained in many scenarios and an optimization approach for the measurement matrix is proposed in this paper, where the maximum mutual information criterion is adopted. The superiority of the proposed structure is validated by numerical simulations.</t>
  </si>
  <si>
    <t>60003353;60003353-100697789;60003353</t>
  </si>
  <si>
    <t>57192810153;57202536825;57191485170</t>
  </si>
  <si>
    <t>Chen, Tao;Yang, Jian;Guo, Muran</t>
  </si>
  <si>
    <t>Harbin Engineering University;Beijing Institute of Remote Sensing Equipment</t>
  </si>
  <si>
    <t>60003353;100697789</t>
  </si>
  <si>
    <t>A MIMO radar-based DOA estimation structure using compressive measurements</t>
  </si>
  <si>
    <t>10.3390/s19214706</t>
  </si>
  <si>
    <t>2-s2.0-85074353287</t>
  </si>
  <si>
    <t>Center for Advanced Systems and Engineering, Syracuse University</t>
  </si>
  <si>
    <t>CASE</t>
  </si>
  <si>
    <t>['¬± 1', 'uav surveys', 'uav sampling', 'total mass', 'study highlights', 'stationary ground', 'small uav', 'small compared', 'sensor incapable', 'scientific research', 'scale fluxes', 'recording computer', 'possible short', 'packaged sensor', 'new sensors', 'new non', 'measured signal', 'meaningful flux', 'instrumental uncertainty', 'help constrain', 'gain factor', 'flew downwind', 'first packaged', 'enclosure prior', 'derived using', 'cost sensors', 'baseline studies', 'based sampling', 'adequately characterising', '16 ppm', '1 hz', '1 g', '0 kg']</t>
  </si>
  <si>
    <t>Flux | Lightweight sensor | Methane | Non-dispersive infrared | Unmanned aerial vehicle</t>
  </si>
  <si>
    <t>Point-source methane emission flux quantification is required to help constrain the global methane budget. Facility-scale fluxes can be derived using in situ methane mole fraction sampling, near-to-source, which may be acquired from an unmanned aerial vehicle (UAV) platform. We test a new non-dispersive infrared methane sensor by mounting it onto a small UAV, which flew downwind of a controlled methane release. Nine UAV flight surveys were conducted on a downwind vertical sampling plane, perpendicular to mean wind direction. The sensor was first packaged in an enclosure prior to sampling which contained a pump and a recording computer, with a total mass of 1.0 kg. The packaged sensor was then characterised to derive a gain factor of 0.92 ¬± 0.07, independent of water mole fraction, and an Allan deviation precision (at 1 Hz) of ¬±1.16 ppm. This poor instrumental precision and possible short-term drifts made it non-trivial to define a background mole fraction during UAV surveys, which may be important where any measured signal is small compared to sources of instrumental uncertainty and drift. This rendered the sensor incapable of deriving a meaningful flux from UAV sampling for emissions of the order of 1 g s-1. Nevertheless, the sensor may indeed be useful when sampling mole fraction enhancements of the order of at least 10 ppm (an order of magnitude above the 1 Hz Allan deviation), either from stationary ground-based sampling (in baseline studies) or from mobile sampling downwind of sources with greater source flux than those observed in this study. While many methods utilising low-cost sensors to determine methane flux are being developed, this study highlights the importance of adequately characterising and testing all new sensors before they are used in scientific research.</t>
  </si>
  <si>
    <t>60003771;60003771;60003771;60003771</t>
  </si>
  <si>
    <t>57212402960;57089985200;57200191109;8684037700</t>
  </si>
  <si>
    <t>Shah, Adil;Pitt, Joseph;Kabbabe, Khristopher;Allen, Grant</t>
  </si>
  <si>
    <t>Suitability of a non-dispersive infrared methane sensor package for flux quantification using an unmanned aerial vehicle</t>
  </si>
  <si>
    <t>10.3390/s19214705</t>
  </si>
  <si>
    <t>2-s2.0-85074358635</t>
  </si>
  <si>
    <t>Antenna diagnostics | Dual probes | Dual-band real time kinematics (RTK) | High directive antennas | On-site antenna measurement | Phaseless techniques | Unmanned aerial vehicles (UAVS)</t>
  </si>
  <si>
    <t>On-site antenna measurement has been recently attracting an increasing interest in order to assess the antenna performance in real operational environments. The complexity and cost of these kind of measurements have been significantly cut down due to recent developments in unmanned aerial vehicles‚Äô (UAVs) hardware and antenna measurement post-processing techniques. In particular, the introduction of positioning and geo-referring subsystems capable of providing centimeter-level accuracy together with the use of phase retrieval techniques and near-field to far-field transformation algorithms, have enabled near field measurements using UAVs. This contribution presents an improved UAV-based on-site antenna measurement system. On the one hand, the simultaneous acquisition on two measurement surfaces has been introduced and calibrated properly, thus reducing geo-referring uncertainties and flight time. On the other hand, the positioning and geo-referring subsystem has been enhanced by means of a dual-band real time kinematics (RTK) unit. The system capabilities were validated by measuring an offset reflector antenna, and the results were compared with the measurements at the spherical range in the anechoic chamber and with the measurements collected with a previous version of the implemented system.</t>
  </si>
  <si>
    <t>57221477915;55263363200;6701608102</t>
  </si>
  <si>
    <t>Fern√°ndez, Mar√≠a Garc√≠a;L√≥pez, Yuri √Ålvarez;Las-Heras, Fernando</t>
  </si>
  <si>
    <t>Fern√°ndez M.G.</t>
  </si>
  <si>
    <t>Dual-probe near-field phaseless antenna measurement system on board a UAV</t>
  </si>
  <si>
    <t>2-s2.0-85074369264</t>
  </si>
  <si>
    <t>Universit√© Laval</t>
  </si>
  <si>
    <t>UL</t>
  </si>
  <si>
    <t>['used individual', 'united states', 'undesirable levels', 'study demonstrates', 'small number', 'results indicate', 'rare species', 'potential effects', 'population persistence', 'plains bison', 'minimum relative', 'minimum population', 'limiting factors', 'isolated population', 'genetic variability', 'genetic health', 'genetic augmentation', 'bison use', 'based maxima', 'also used', 'also found']</t>
  </si>
  <si>
    <t>Conservation | Genetic diversity | Population thresholds | Social carrying capacity | Sustainable harvest</t>
  </si>
  <si>
    <t>Unfenced plains bison are rare and only occur in a small number of locations throughout Canada and the United States. We examined management guidelines for maintenance of genetic health and population persistence for a small and isolated population of plains bison that occupy the interface between a protected national park and private agricultural lands. To address genetic health concerns, we measured genetic diversity relative to other populations and assessed the potential effects of genetic augmentation. We then used individual-based population viability analyses (PVA) to determine the minimum abundance likely to prevent genetic diversity declines. We assessed this minimum relative to a proposed maximum social carrying capacity related to bison use of human agricultural lands. We also used the PVA to assess the probability of population persistence given the limiting factors of predation, hunting, and disease. Our results indicate that genetic augmentation will likely be required to achieve genetic diversity similar to that of other plains bison populations. We also found that a minimum population of 420 bison yields low probability of additional genetic loss while staying within society-based maxima. Population estimates based on aerial surveys indicated that the population has been below this minimum since 2007. Our PVA simulations indicate that current hunting practices will result in undesirable levels of population extinction risk and further declines in genetic variability. Our study demonstrates that PVA can be used to evaluate potential management scenarios as they relate to long-term genetic conservation and population persistence for rare species.</t>
  </si>
  <si>
    <t>553-563</t>
  </si>
  <si>
    <t>60079860;60032619-60008827;60032619;60032619;60079860</t>
  </si>
  <si>
    <t>57208873471;35234400500;56511937200;7006594867;7404530157</t>
  </si>
  <si>
    <t>Cherry, Seth G.;Merkle, Jerod A.;Sigaud, Marie;Fortin, Daniel;Wilson, Greg A.</t>
  </si>
  <si>
    <t>Canada;Canada;United States</t>
  </si>
  <si>
    <t>Gatineau;Quebec;Laramie</t>
  </si>
  <si>
    <t>Parks Canada;Universit√© Laval;University of Wyoming</t>
  </si>
  <si>
    <t>60079860;60032619;60008827</t>
  </si>
  <si>
    <t>Cherry S.G.</t>
  </si>
  <si>
    <t>Managing Genetic Diversity and Extinction Risk for a Rare Plains Bison (Bison bison bison) Population</t>
  </si>
  <si>
    <t>10.1007/s00267-019-01206-2</t>
  </si>
  <si>
    <t>2-s2.0-85074376765</t>
  </si>
  <si>
    <t>Swedish Insitute</t>
  </si>
  <si>
    <t>SI</t>
  </si>
  <si>
    <t>['uniform directivity', 'reflection coefficients', 'profile differential', 'polarization levels', 'operational band', 'one antenna', 'measurement results', 'maximum gain', 'impedance bandwidth', 'good match', 'frequency band', 'frequencies around', 'design objectives', 'antenna design', '5 ghz', '5 db', '42 db', '15 db']</t>
  </si>
  <si>
    <t>Antennas | Differential line | Directivity | Filters | Planar circuits | Topology optimization | Wideband systems</t>
  </si>
  <si>
    <t>This paper proposes novel low-profile differential-fed planar antennas with embedded sharp frequency selectively. The antennas are compact and easy to integrate with differential devices without matching baluns. The antenna design is formulated as a topology optimization problem, where requirements on impedance bandwidth, directivity, and filtering are used as the design objectives. The optimized antennas operate over the frequency band 6.0-8.5 GHz. The antennas have reflection coefficients below -15 dB, cross-polarization levels below -42 dB, a maximum gain of 6.0 ¬± 0.5 dB, and a uniform directivity over more than 130¬∞ beamwidth angle in the frequency band of interest. In addition, the antennas exhibit sharp roll-off between the operational band and frequencies around the 5.8GHz WiFi band and the 10 GHz X-band. One antenna has been fabricated with a good match between simulation and measurement results.</t>
  </si>
  <si>
    <t>60031040-60023291;60072507;60031040;60072507;60031040</t>
  </si>
  <si>
    <t>55817211100;24776671800;6507165272;57220775144;7103284806</t>
  </si>
  <si>
    <t>Hassan, Emadeldeen;Martynenko, Denys;Wadbro, Eddie;Fischer, Gunter;Berggren, Martin</t>
  </si>
  <si>
    <t>Germany;Sweden;Egypt</t>
  </si>
  <si>
    <t>Frankfurt/Oder;Umea;Shibin El Kom</t>
  </si>
  <si>
    <t>Institut fur innovative Mikroelektronik (IHP);Ume√• Universitet;Menoufia University</t>
  </si>
  <si>
    <t>60072507;60031040;60023291</t>
  </si>
  <si>
    <t>Hassan E.</t>
  </si>
  <si>
    <t>Compact differential-fed planar filtering antennas</t>
  </si>
  <si>
    <t>10.3390/electronics8111241</t>
  </si>
  <si>
    <t>2-s2.0-85074389475</t>
  </si>
  <si>
    <t>RSP-2019/46</t>
  </si>
  <si>
    <t>['traditionally used', 'standard log', 'simultaneously maximize', 'simulation results', 'reflection coefficient', 'reduced size', 'reasonable agreement', 'proposed antenna', 'periodic schemes', 'paper focuses', 'operational spectrum', 'novel concept', 'loosely inspired', 'lobe level', 'limited number', 'layer antenna', 'enabling next', 'aperiodic geometry', '9 ghz', '8 dbi', '5g communication', '3 ghz', '2 %.']</t>
  </si>
  <si>
    <t>60 GHz | Dipole | High efficiency | Millimeter-wave antenna</t>
  </si>
  <si>
    <t>This paper focuses on the 60 GHz band, which is known to be very attractive for enabling next-generation abundant multi-Gbps wireless connectivity in 5G communication. We propose a novel concept of a double-layer antenna, loosely inspired from standard log-periodic schemes but with an aperiodic geometry, reduced size, and a limited number of elements while achieving excellent performance over the entire 60 GHz band. To maximize the antenna‚Äôs efficiency, we have developed a design that differs from those traditionally used for millimeter-wave communication applications. We aim to simultaneously maximize the gain, efficiency, and bandwidth. The reflection coefficient of the proposed design achieves a bandwidth of 20.66% from 53.9 GHz up to 66.3 GHz, covering the entire frequency band of interest. In addition, this proposed structure achieves a maximum realized gain of 11.8 dBi with an estimated radiation efficiency of 91.2%. The proposed antenna is simulated, fabricated, and tested in an anechoic chamber environment. The measurement data show a reasonable agreement with the simulation results, with respect to the bandwidth, gain, and side-lobe level over the operational spectrum.</t>
  </si>
  <si>
    <t>60013183;60013183-60070324;60013183;60013183;60013183</t>
  </si>
  <si>
    <t>55279296900;6603102319;56678926400;35759800100;7004044415</t>
  </si>
  <si>
    <t>Issa, Khaled;Fathallah, Habib;Ashraf, Muhammad A.;Vettikalladi, Hamsakutty;Alshebeili, Saleh</t>
  </si>
  <si>
    <t>Tunisia;Saudi Arabia</t>
  </si>
  <si>
    <t>Carthage;Riyadh</t>
  </si>
  <si>
    <t>University of Carthage;King Saud University</t>
  </si>
  <si>
    <t>60070324;60013183</t>
  </si>
  <si>
    <t>Issa K.</t>
  </si>
  <si>
    <t>Broadband high-gain antenna for millimetre-wave 60-ghz band</t>
  </si>
  <si>
    <t>10.3390/electronics8111246</t>
  </si>
  <si>
    <t>2-s2.0-85074390267</t>
  </si>
  <si>
    <t>['wide coverage', 'vehicular ad', 'using mcm', 'uav sensors', 'spread spectrum', 'signal spectrum', 'severely degrades', 'mcm improves', 'mcm disperses', 'mcm ).', 'main applications', 'iot ),', 'interference scheme', 'interference power', 'interference performance', 'interference ability', 'input multiple', 'hoc network', 'flexible configuration', 'efficient anti', 'communication quality', 'communication performance', 'carrier modulation', 'based vanet', 'agivns based']</t>
  </si>
  <si>
    <t>Air-Ground integrated vehicular networks (AGIVNs) | Data links | Multi-ary (M-ary) spread spectrum | Multi-carrier modulations (MCM) | Unmanned aerial vehicle (UAV)</t>
  </si>
  <si>
    <t>As one of the main applications of the Internet of things (IoT), the vehicular ad-hoc network (VANET) is the core of the intelligent transportation system (ITS). Air‚Äìground integrated vehicular networks (AGIVNs) assisted by unmanned aerial vehicles (UAVs) have the advantages of wide coverage and flexible configuration, which outperform the ground-based VANET in terms of communication quality. However, the complex electromagnetic interference (EMI) severely degrades the communication performance of UAV sensors. Therefore, it is meaningful and challenging to design an efficient anti-interference scheme for UAV data links in AGIVNs. In this paper, we propose an anti-interference scheme, named as Mary-MCM, for UAV data links in AGIVNs based on multi-ary (M-ary) spread spectrum and multi-carrier modulation (MCM). Specifically, the Mary-MCM disperses the interference power by expanding the signal spectrum, such that the anti-interference ability of AGIVNs is enhanced. Besides, by using MCM and multiple-input multiple-output (MIMO) technologies, the Mary-MCM improves the spectrum utilization effectively while ensuring system performance. The simulation results verify that the Mary-MCM achieves excellent anti-interference performance under different EMI combinations.</t>
  </si>
  <si>
    <t>60003977;60003977;60003977;60030398;60072749</t>
  </si>
  <si>
    <t>57211784495;55822319800;23567328900;57205479965;7004750176</t>
  </si>
  <si>
    <t>He, Yixin;Zhai, Daosen;Zhang, Ruonan;Du, Xiaojiang;Guizani, Mohsen</t>
  </si>
  <si>
    <t>An anti-interference scheme for UAV data links in air‚Äìground integrated vehicular networks</t>
  </si>
  <si>
    <t>10.3390/s19214742</t>
  </si>
  <si>
    <t>2-s2.0-85074403492</t>
  </si>
  <si>
    <t>['using multiple', 'trip orbital', 'multiplexed free', 'mitigate turbulence', 'induced crosstalk', 'ground transmitter', '1550 nm']</t>
  </si>
  <si>
    <t>We experimentally demonstrate turbulence effect mitigation in a 100-m round-trip orbital-angular-momentum (OAM)multiplexed free-space optical communication link between a ground transmitter and a ground receiver via a retro-reflecting hovering unmanned aerial vehicle (UAV) using multiple-input‚Äìmultiple-output (MIMO) equalization. In our demonstration, two OAM beams at 1550 nm are transmitted to the UAV through emulated atmospheric turbulence, each carrying a 20-Gbit/s signal. 2 √ó 2 MIMO equalization is used to mitigate turbulence-induced crosstalk between the two OAM channels. Bit error rates below the 7% overhead forward error correction limit of 3.8 √ó 10‚àí3 are achieved for both channels.</t>
  </si>
  <si>
    <t>5181-5184</t>
  </si>
  <si>
    <t>60029311;60029311;60029311;60029311;60029311;60029311-60025761;60029311;60029311;60029311;60029311;60029311;60029311-60013183;60029311;60032503;116386160;60005681;60029311;60029311</t>
  </si>
  <si>
    <t>55816285100;57193204917;56680725400;56115020300;57193204233;56447362800;56010181100;55627092800;57089259400;57193201448;57209854832;55926102000;22986729900;51161490900;56825175700;7005189122;7006594890;36050889800</t>
  </si>
  <si>
    <t>Li, Long;Zhang, Runzhou;Liao, Peicheng;Cao, Yinwen;Song, Haoqian;Zhao, Yifan;Du, Jing;Zhao, Zhe;Liu, Cong;Pang, Kai;Song, Hao;Almaiman, Ahmed;Starodubov, Dmitry;Lynn, Brittany;Bock, Robert;Tur, Moshe;Molisch, Andreas F.;Willner, Alan E.</t>
  </si>
  <si>
    <t>United States;United States;China;Saudi Arabia;Israel;United States</t>
  </si>
  <si>
    <t>San Diego;Los Angeles;Wuhan;Riyadh;Tel Aviv-Yafo;Marietta</t>
  </si>
  <si>
    <t>Space and Naval Warfare Systems Center San Diego;University of Southern California;Huazhong University of Science and Technology;King Saud University;Tel Aviv University;R-DEX System</t>
  </si>
  <si>
    <t>60032503;60029311;60025761;60013183;60005681;116386160</t>
  </si>
  <si>
    <t>Mitigation for turbulence effects in a 40-Gbit/s orbital-angular-momentum-multiplexed free-space optical link between a ground station and a retro-reflecting UAV using MIMO equalization</t>
  </si>
  <si>
    <t>10.1364/OL.44.005181</t>
  </si>
  <si>
    <t>2-s2.0-85074421039</t>
  </si>
  <si>
    <t>['theoretical predictions', 'teaching laboratory', 'purely quantitative', 'polarization state', 'polarization analysis', 'optical analog', 'optic analogy', 'microwave antennas', 'graphical method', 'classical optics', 'antenna systems', 'also set', 'already employed', 'albeit graphic', 'agree well']</t>
  </si>
  <si>
    <t>We present a graphical method for determining the polarization state of light. We review polarization profiling techniques used for antenna systems and correlate them with an optical analog. The analogy is used to perform tabletop optical polarimetry experiments. The experiments require intensity measurements and generation of hippopedal polar plots. The measured polarimetry results are found to agree well with the theoretical predictions. We also set up a cost-effective quantum version of the experiment and reformulate the problem as that of quantum state measurement. These experiments can be incorporated in the teaching laboratory for both classical optics and quantum optics courses, offering a purely quantitative, albeit graphic, technique for polarization analysis. These techniques are already employed for design of microwave antennas; the optic analogy is, therefore, interesting and useful.</t>
  </si>
  <si>
    <t>8442-8448</t>
  </si>
  <si>
    <t>60042311;60042311;60042311</t>
  </si>
  <si>
    <t>57217686526;57211559731;13805887300</t>
  </si>
  <si>
    <t>Waseem, Muhammad Hamza;Faizan-E- Ilahi, ;Anwar, Muhammad Sabieh</t>
  </si>
  <si>
    <t>Waseem M.H.</t>
  </si>
  <si>
    <t>Hippopedal intensity plots: Drawing comparisons between antenna and optical polarimetry</t>
  </si>
  <si>
    <t>10.1364/AO.58.008442</t>
  </si>
  <si>
    <t>2-s2.0-85074423852</t>
  </si>
  <si>
    <t>2016R1D1A1B04932071</t>
  </si>
  <si>
    <t>['trapezoid patch', 'resonant frequency', 'realized gain', 'proposed antenna', 'paper presents', 'optimized carefully', 'novel low', 'mesh width', 'investigated theoretically', 'impedance bandwidth', 'hexagonal patch', 'ground plane', 'geometrical symmetry', 'feeding network', 'coupled one', 'center frequency', '84 ghz', '809 ghz', '583 ghz', '452 mhz', '27 dbi', '2 mm', '035 ghz']</t>
  </si>
  <si>
    <t>Gap-coupling resonator array | Hexagonal microstrip antenna | Mesh ground | Monopolar radiation | Omnidirectional pattern</t>
  </si>
  <si>
    <t>This paper presents a novel low-profile microstrip antenna with an omnidirectional radiation pattern for an artillery-launched observation round. The proposed antenna consists of one centered hexagonal patch for a feeding network and six periodic arrays of a trapezoid patch for a radiator. The trapezoid patch is equal to a half-sized hexagonal patch based on geometrical symmetry. A gap-coupled one-hexagonal patch and six trapezoid patches are supported on a nonfundamental TM02 mode for vertically polarized omnidirectional radiation patterns. In addition, a meshed ground structure for the proposed antenna is employed to improve the impedance bandwidth. The thin metal wires that are formed by the meshed ground structure yield six trapezoid slot arrays for the feeding network and three triangular slot arrays for the radiator on the ground plane. To verify the feasibility of the meshed ground structure, the mesh width, denoted by w, was investigated theoretically and optimized carefully to enlarge the impedance bandwidth of the proposed antenna. Finally, the proposed antenna, with a mesh width of 0.2 mm, successfully demonstrated excellent monopolar radiation at a resonant frequency of 5.84 GHz, a realized gain of 5.27 dBi, and an impedance bandwidth of 452 MHz from 5.583 GHz to 6.035 GHz with respect to 7.78% at a center frequency of 5.809 GHz.</t>
  </si>
  <si>
    <t>60001170;60068694;60068689</t>
  </si>
  <si>
    <t>57203319460;24483486000;26656068900</t>
  </si>
  <si>
    <t>Lee, Dongho;Kim, Kichul;Pyo, Seongmin</t>
  </si>
  <si>
    <t>Daejeon;Yusong;Gyeongsan</t>
  </si>
  <si>
    <t>Agency for Defense Development;Hanbat National University;Yeungnam University</t>
  </si>
  <si>
    <t>60068694;60068689;60001170</t>
  </si>
  <si>
    <t>Mesh-grounded monopolar hexagonal microstrip antenna for artillery-launched observation round</t>
  </si>
  <si>
    <t>10.3390/electronics8111279</t>
  </si>
  <si>
    <t>2-s2.0-85074425704</t>
  </si>
  <si>
    <t>ECCS1408547</t>
  </si>
  <si>
    <t>['wireless testing', 'tx prototype', 'speed digital', 'order 4m', 'operating frequencies', 'occupies 3', 'novel high', 'modulation scheme', 'high speeds', 'design tradeoffs', 'data rate', 'costly high', 'conventional txs', 'cm distance', 'analog converters', 'active area', '8 db', '17 mm2', '16qam direct', '1 dbm']</t>
  </si>
  <si>
    <t>Bits-to-RF | direct modulation | F-band | high speed | millimeter wave (mm-wave) | point-to-point | quadrature amplitude modulation (QAM) | quadrature phase shift keying (QPSK) | SiGe BiCMOS | spectral efficiency | transmitter (TX) | wireless communication</t>
  </si>
  <si>
    <t>A novel high-speed wireless transmitter (TX) architecture is presented that directly transforms incoming data bits into high-order 4M-quadrature amplitude modulation (QAM) constellation by adding multiple quadrature phase shift keying (QPSK) signals with appropriate amplitude ratios. The costly high-speed digital-to-analog converters (DACs) in conventional TXs are thus completely avoided, resulting in a highly integrated solution amenable to ultra-high speeds and operating frequencies. Design tradeoffs are analyzed in detail. Based on this article, a TX prototype at 115-GHz carrier frequency implementing the 16QAM direct-modulation scheme is fabricated in a 180-nm SiGe BiCMOS process (fMAX = 270 GHz). Wireless testing at a 20-cm distance with 25-dBi horn antennas on both transmitting and receiving side measures 20-Gb/s data rate with an error vector magnitude (EVM) of-15.8 dB and modulated output power of +1 dBm. The TX consumes 520 mW of power and occupies 3.17 mm2 of active area.</t>
  </si>
  <si>
    <t>3161-3179</t>
  </si>
  <si>
    <t>57208193030;57112568100;6701800465</t>
  </si>
  <si>
    <t>Wang, Huan;Mohammadnezhad, Hossein;Heydari, Payam</t>
  </si>
  <si>
    <t>Analysis and Design of High-Order QAM Direct-Modulation Transmitter for High-Speed Point-to-Point mm-Wave Wireless Links</t>
  </si>
  <si>
    <t>10.1109/JSSC.2019.2931610</t>
  </si>
  <si>
    <t>2-s2.0-85074429049</t>
  </si>
  <si>
    <t>['test ).', 'sufficiently sensitive', 'snr ratio', 'snr measurements', 'small fluid', 'significant improvements', 'sensor lines', 'reliable real', 'practical non', 'paramount importance', 'noise ratio', 'microwave system', 'microwave generator', 'microwave antenna', 'located outside', 'included selection', 'image quality', 'four chokes', 'equipment performance', 'electrical grounding', 'copper wool', 'coaxial lines', 'clinical treatment', 'clinical integrity', 'baseline images', 'adequate grounding', 'achieve robust']</t>
  </si>
  <si>
    <t>Artifact reduction | Interventional MRI | MR-guided microwave ablations | MR-thermometry | Quality assurance</t>
  </si>
  <si>
    <t>Practical non-invasive equipment modifications and effective acquisition methods to achieve robust and reliable real-time MR thermometry for monitoring of clinical hepatic microwave ablations were implemented. These included selection of the microwave generator location (inside versus outside the MR scan room), the number of radiofrequency chokes added to the microwave generator's coaxial lines, and the use of copper wool to maximize their electrical grounding. Signal-to-noise ratio (SNR) of MR thermometry images of a small fluid-filled phantom acquired during activation of microwave antenna were used to evaluate image quality as a function of each modification. SNR measurements corresponding to both locations of the microwave generator were comparable and so it was located outside the MR scan room. For this location, addition of one RF choke on the power and four chokes on the sensor coaxial lines was found to be optimal, corresponding to a 68% increase in SNR. Furthermore, image quality strongly depended on the proper electrical grounding of the power and sensor lines. SNR ratio (relative to SNR of baseline images) during activation of microwave generator was found to be 0.49 ¬± 0.28 without adequate grounding, and 0.88 ¬± 0.08 with adequate grounding (p = 0.002, Student's t-test). These SNR measurements were sufficiently sensitive to detect issues related to equipment performance and hence formed part of the quality assurance testing performed prior to each clinical treatment. Incorporating these non-invasive approaches resulted in significant improvements to image quality and, importantly while maintaining the clinical integrity of the microwave system which is of paramount importance in a highly regulated healthcare environment.</t>
  </si>
  <si>
    <t>1724191X</t>
  </si>
  <si>
    <t>Physica Medica</t>
  </si>
  <si>
    <t>60026829;60026829;60026829;60026829;60026829;60026829;60026829;60026829;60106716;60026829;60026829</t>
  </si>
  <si>
    <t>6602742587;13104057000;8237261200;7004038270;7004665314;7202828712;57211556857;57211557611;57213014060;57201585306;7005381102</t>
  </si>
  <si>
    <t>Gorny, K. R.;Favazza, C. P.;Lu, A.;Felmlee, J. P.;Hangiandreou, N. J.;Browne, J. E.;Stenzel, W. S.;Muggli, J. L.;Anderson, A. G.;Thompson, S. M.;Woodrum, D. A.</t>
  </si>
  <si>
    <t>Eindhoven;Rochester</t>
  </si>
  <si>
    <t>Philips Healthcare Nederland;Mayo Medical School</t>
  </si>
  <si>
    <t>60106716;60026829</t>
  </si>
  <si>
    <t>Gorny K.R.</t>
  </si>
  <si>
    <t>Practical implementation of robust MR-thermometry during clinical MR-guided microwave ablations in the liver at 1.5‚ÄØT</t>
  </si>
  <si>
    <t>S1120179719304697</t>
  </si>
  <si>
    <t>10.1016/j.ejmp.2019.10.020</t>
  </si>
  <si>
    <t>2-s2.0-85074432149</t>
  </si>
  <si>
    <t>['uav body', 'switched operation', 'super j', 'proposed structure', 'pole elements', 'pole antennas', 'peak gain', 'overall volume', 'measured 10', 'isolation among', 'high directivity', 'ground targets', 'elevation angle', 'effectively solved', 'beam characteristic', 'azimuth planes', 'altitude difference', '9 ghz', '60 ¬∞', '45 ¬∞', '4 dbi', '13 db']</t>
  </si>
  <si>
    <t>Array antenna | Super J-pole antenna | Switched beamforming | UAV-mounted sensor</t>
  </si>
  <si>
    <t>A highly efficient antenna array for unmanned aerial vehicle (UAV) mounted radar applications with a tilted-beam characteristic and a 360¬∞ beam coverage is proposed in this paper. The proposed array antenna is configured by four planar super J-pole antennas with 2-dimensional ground reflectors. Each super J-pole antenna element provides a high directivity where the peak gain is tilted about 45¬∞ facing toward the ground from the bottom of a UAV body. Thus, the air-to-ground communication difficulty due to the altitude difference between the UAV and ground targets can be effectively solved. Further, the four super J-pole elements with a switched operation can cover the whole 360¬∞ areas around the UAV while high antenna gain is maintained. To verify the performance, the proposed structure was implemented at 5.9 GHz with an overall volume of 0.88 √ó 0.88 √ó 0.83 Œª¬∞ 3. The measured 10-dB impedance bandwidths for all four antenna elements were better than 27.2% and the isolation among the four antenna ports was also always better than 13 dB. The measured peak gain was better than 7.4 dBi and tilted at 45¬∞ in the elevation angle. Lastly, the measured half power beam widths in elevation and azimuth planes were more than 60¬∞ and 87ffi, respectively.</t>
  </si>
  <si>
    <t>60014237;60014237;60032144;60032144;60014237</t>
  </si>
  <si>
    <t>57211555591;57211556529;57191477044;55608574700;35248735600</t>
  </si>
  <si>
    <t>Lee, Cheol Ung;Noh, Gunhark;Ahn, Byung Kuon;Yu, Jong Won;Lee, Han Lim</t>
  </si>
  <si>
    <t>Tilted-beam switched array antenna for UAV mounted radar applications with 360¬∞ coverage</t>
  </si>
  <si>
    <t>10.3390/electronics8111240</t>
  </si>
  <si>
    <t>2-s2.0-85074444038</t>
  </si>
  <si>
    <t>['wide range', 'semantic segmentation', 'segmentation method', 'overall accuracy', 'multispectral data', 'multisource information', 'international society', 'four end', 'end dsmfnets', 'effectively improve', 'easily applied', 'dsmf module', 'distinguish regions', 'designed according', 'corresponding strategies', 'complementary feature', '1 achieves']</t>
  </si>
  <si>
    <t>Convolutional neural networks (CNNs) | deep learning | high-resolution aerial images | semantic segmentation</t>
  </si>
  <si>
    <t>Semantic segmentation in high-resolution aerial images is a fundamental research problem in remote sensing field for its wide range of applications. However, it is difficult to distinguish regions with similar spectral features using only multispectral data. Recent research studies have indicated that the introduction of multisource information can effectively improve the robustness of segmentation method. In this letter, we use digital surface models (DSMs) information as a complementary feature to further improve the semantic segmentation results. To this end, we propose a lightweight and simple DSM fusion (DSMF) branch structure module. Compared with the existing feature extraction structures, proposed DSMF module is simple and can be easily applied to other networks. In addition, we investigate four fusion strategies based on DSMF module to explore the optimal feature fusion strategy and four end-to-end DSMFNets are designed according to the corresponding strategies. We evaluate our models on International Society for Photogrammetry and Remote Sensing Vaihingen data set and all DSMFNets achieve promising results. In particular, DSMFNet-1 achieves an overall accuracy of 91.5% on the test data set.</t>
  </si>
  <si>
    <t>60027363-60027021;60027363-60027021-60019499;60027021;60027021;60027021;60027021;60027021;60027021</t>
  </si>
  <si>
    <t>57214666152;7202283802;55622077100;56816620400;36018820000;57200852160;57207947647;34875643000</t>
  </si>
  <si>
    <t>Cao, Zhiying;Fu, Kun;Lu, Xiaode;Diao, Wenhui;Sun, Hao;Yan, Menglong;Yu, Hongfeng;Sun, Xian</t>
  </si>
  <si>
    <t>University of Chinese Academy of Sciences;Institute of Electronics Chinese Academy of Sciences;Chinese Academy of Sciences</t>
  </si>
  <si>
    <t>60027363;60027021;60019499</t>
  </si>
  <si>
    <t>End-to-End DSM Fusion Networks for Semantic Segmentation in High-Resolution Aerial Images</t>
  </si>
  <si>
    <t>10.1109/LGRS.2019.2907009</t>
  </si>
  <si>
    <t>2-s2.0-85074452773</t>
  </si>
  <si>
    <t>MOST 107-2221-E-194 -004 -MY2</t>
  </si>
  <si>
    <t>['tsmc 90', 'spatial modulation', 'scheme maps', 'receive antennas', 'new expression', 'mld solution', 'mld problem', 'information bits', 'givens rotation', 'frequency 384', 'easily modified', 'correlated channel', 'arbitrary numbers', 'arbitrary ${', 'also propose', '68 mb', '6 mhz', '5k gates']</t>
  </si>
  <si>
    <t>CORDIC module | Givens rotation | maximum likelihood detection | QR-decomposition | Spatial modulation</t>
  </si>
  <si>
    <t>Aiming to increase the transmission data rate, the spatial modulation (SM) scheme maps each block of information bits to a digitally modulated symbol and additionally a transmit antenna index in a multiple transmit antenna system. In this brief, we focus on the maximum likelihood detection (MLD) scheme that detects SM signals with low computational complexity. By reformulating the MLD problem, we obtain a new mathematical expression as the MLD solution. To avoid the numerically unstable division operation, we apply the Givens rotation to realize this new expression and obtain a low-complexity MLD algorithm. We also propose a coordinate rotation digital computer-based hardware architecture to detect SM signals with 64-quaternary amplitude modulated (QAM) symbols over the correlated channel with eight transmit antennas and four receive antennas. The VLSI implementation results under the TSMC 90-nm CMOS technology reveal that our division-free architecture requires 70.5K gates and provides detection throughput 432.68 Mb/s, while operating at frequency 384.6 MHz. Our design is the first hardware architecture to achieve the exact MLD performance and is easily modified to detect SM signals with arbitrary ${M}$-ary QAM symbols and arbitrary numbers of transmit and receive antennas.</t>
  </si>
  <si>
    <t>1820-1824</t>
  </si>
  <si>
    <t>60007954;60007954;60007954;60007954;60007954;60007954</t>
  </si>
  <si>
    <t>8649354800;57211577732;57211577408;36010530000;7402311452;7403050847</t>
  </si>
  <si>
    <t>Liu, Tsung Hsien;Ye, You Zhi;Huang, Chen Kai;Chen, Chiao En;Hwang, Yin Tsung;Chu, Yuan Sun</t>
  </si>
  <si>
    <t>A Low-Complexity Maximum Likelihood Detector for the Spatially Modulated Signals: Algorithm and Hardware Implementation</t>
  </si>
  <si>
    <t>10.1109/TCSII.2019.2896350</t>
  </si>
  <si>
    <t>2-s2.0-85074461180</t>
  </si>
  <si>
    <t>747336-BRISRES-H2020-MSCA-IF-2016</t>
  </si>
  <si>
    <t>['vertical gradient', 'validated using', 'using multi', 'sheet deformation', 'remote sensing', 'records information', 'polarimetric coherence', 'polar ice', 'past ice', 'orientational eigenvectors', 'method utilizes', 'ice sheets', 'ice divide', 'ice deformation', 'horizontal eigenvectors', 'horizontal eigenvalues', 'depth dependence', 'day flow', 'conventional model', 'cof data', 'associated birefringence']</t>
  </si>
  <si>
    <t>Anisotropy | birefringence | crystal orientation fabric (COF) | ice cores | ice-sheet dynamics | polarimetry | radar sounding</t>
  </si>
  <si>
    <t>Ice crystal orientation fabric (COF) records information about past ice-sheet deformation and influences the present-day flow of ice. Polarimetric radar sounding provides a means to infer anisotropic COF patterns due to the associated birefringence of polar ice. Here, we develop a polarimetric coherence (phase-based) method to determine horizontal properties of the COF. The method utilizes the azimuth and depth dependence of the vertical gradient of the hhvv coherence phase to infer the dielectric principal axes and birefringence, which are then related to the second-order fabric orientation tensor. Specifically, under the assumption that one of the orientational eigenvectors is vertical, we can determine the horizontal eigenvectors and the difference between the horizontal eigenvalues (a measure of horizontal fabric asymmetry). The method exploits single-polarized data acquired with varying antenna orientation. It applies to ground-based 'multi-polarization' surveys and is demonstrated using data acquired by Center for Remote Sensing of Ice Sheets (CReSIS) using Multi-Channel Coherent Radar Depth Sounder (MCRDS) from the North Greenland Eemian Ice Drilling (NEEM) ice core region in Greenland. The analysis is validated using a combination of polarimetric matrix backscatter simulations and comparison with COF data from the NEEM ice core. The results are consistent with a conventional model of ice deformation at an ice divide where a lateral tension component is present, with minor horizontal COF asymmetry and the greatest horizontal concentration of crystallographic axes orientated near parallel to the ice divide.</t>
  </si>
  <si>
    <t>8641-8657</t>
  </si>
  <si>
    <t>60012708-60020650;60012708;60012708;60015457;60011373</t>
  </si>
  <si>
    <t>57219768431;54279389300;56520036600;55322660300;7005625668</t>
  </si>
  <si>
    <t>Jordan, Thomas M.;Schroeder, Dustin M.;Castelletti, Davide;Li, Jilu;Dall, Jorgen</t>
  </si>
  <si>
    <t>United Kingdom;United States;United States;Denmark</t>
  </si>
  <si>
    <t>Bristol;Lawrence;Palo Alto;Lyngby</t>
  </si>
  <si>
    <t>University of Bristol;University of Kansas;Stanford University;Danmarks Tekniske Universitet</t>
  </si>
  <si>
    <t>60020650;60015457;60012708;60011373</t>
  </si>
  <si>
    <t>Jordan T.M.</t>
  </si>
  <si>
    <t>A Polarimetric Coherence Method to Determine Ice Crystal Orientation Fabric from Radar Sounding: Application to the NEEM Ice Core Region</t>
  </si>
  <si>
    <t>10.1109/TGRS.2019.2921980</t>
  </si>
  <si>
    <t>2-s2.0-85074469042</t>
  </si>
  <si>
    <t>8D15001</t>
  </si>
  <si>
    <t>['vertical ece', 'tokamak wall', 'tokamak research', 'system uses', 'runaway electrons', 'runaway electron', 'reflected waves', 'population evolution', 'novel diagnostic', 'measurement feasibility', 'increased interest', '1 mev']</t>
  </si>
  <si>
    <t>Due to an increased interest in runaway electron (RE) phenomena in tokamak research, the need for diagnostics of runaway electron population in plasma has emerged. A novel diagnostic of the nonthermal electron cyclotron emission from runaway electrons can be utilized for this purpose. It was designed and installed at the COMPASS tokamak based on the available heterodyne radiometer. The vertical ECE (V-ECE) system uses a 16-channel heterodyne radiometer with a vertically placed E2-band horn antenna with a 76.5-90 GHz frequency range front-end. Simulations with the ray-tracing SPECE code have shown a measurement feasibility of the runaway electrons with energies up to 1 MeV. Due to a low optical depth of the plasma in COMPASS during RE discharges, reflected waves from the tokamak wall can be detected as well. First results show strong connection with other RE diagnostics at COMPASS. The V-ECE can obtain important information about RE population evolution and primary generation mechanism.</t>
  </si>
  <si>
    <t>60031135-60013323;60031135;60031135;60031135-60078494;60031135;60031135;60031135-60013323;60031135-60013323;60031135-60013323;60031135;60031135;60031135</t>
  </si>
  <si>
    <t>14059738800;55571979100;8518245000;56429709500;55943256600;56333470800;57211229397;57199143940;6603814421;6505887722;8710784800;6701340372</t>
  </si>
  <si>
    <t>Farn√≠k, M.;Urban, J.;Zajac, J.;Bog√°r, O.;Varavin, M.;Casolari, A.;√áe≈ôovsk√Ω, J.;Ficker, O.;Mlyn√°≈ô, J.;Mac√∫≈°ov√°, E.;Weinzettl, V.;Hron, M.</t>
  </si>
  <si>
    <t>Slovakia;Czech Republic;Czech Republic</t>
  </si>
  <si>
    <t>Bratislava;Prague;Prague</t>
  </si>
  <si>
    <t>Univerzita Komensk√©ho Fakulta matematiky, fyziky a informatiky;Academy of Sciences of the Czech Republic;Czech Technical University in Prague</t>
  </si>
  <si>
    <t>60078494;60031135;60013323</t>
  </si>
  <si>
    <t>Farn√≠k M.</t>
  </si>
  <si>
    <t>Radiometry for the vertical electron cyclotron emission from the runaway electrons at the COMPASS tokamak</t>
  </si>
  <si>
    <t>10.1063/1.5099463</t>
  </si>
  <si>
    <t>2-s2.0-85074469564</t>
  </si>
  <si>
    <t>['œé accuracy', 'small uas', 'scale aircraft', 'relatively low', 'proven using', 'paper describes', 'overlaid image', 'operating costs', 'lidar sensor', 'lidar accuracy', 'elevation data', 'cost lidar', 'collecting lidar', 'camera data', 'aerial photographs', 'accurately referencing']</t>
  </si>
  <si>
    <t>Bundle adjustment | image registration | LiDAR | multisensor systems | photogrammetry | remote sensing</t>
  </si>
  <si>
    <t>Reconstructing a 3-D scene from aerial sensor data creating a textured digital surface model (TDSM), consisting of a LiDAR point cloud and an overlaid image, is valuable in many applications including agriculture, military, surveying, and natural disaster response. When collecting LiDAR from an aircraft, the navigation system accuracy must exceed the LiDAR accuracy to properly reference returns in 3-D space. Precision navigation systems can be expensive and often require full-scale aircraft to house such systems. Synchronizing the LiDAR sensor and a camera, using a texel camera calibration, provides additional information that reduces the need for precision navigation equipment. This paper describes a bundle adjustment technique for aerial texel images that allows for relatively low-accuracy navigation systems to be used with low-cost LiDAR and camera data to form higher fidelity terrain models. The bundle adjustment objective function utilizes matching image points, measured LiDAR distances, and the texel camera calibration and does not require overlapping LiDAR scans or ground control points. The utility of this method is proven using a simulated texel camera and unmanned aerial system (UAS) flight data created from aerial photographs and elevation data. A small UAS is chosen as the target vehicle due to its relatively inexpensive hardware and operating costs, illustrating the power of this method in accurately referencing the LiDAR and camera data. In the 3-D reconstruction, the 1-œÉ accuracy between LiDAR measurements across the scene is on the order of the digital camera pixel size.</t>
  </si>
  <si>
    <t>8879-8889</t>
  </si>
  <si>
    <t>56725715700;7004755685</t>
  </si>
  <si>
    <t>Bybee, Taylor C.;Budge, Scott E.</t>
  </si>
  <si>
    <t>Bybee T.</t>
  </si>
  <si>
    <t>Method for 3-D Scene Reconstruction Using Fused LiDAR and Imagery from a Texel Camera</t>
  </si>
  <si>
    <t>10.1109/TGRS.2019.2923551</t>
  </si>
  <si>
    <t>2-s2.0-85074477498</t>
  </si>
  <si>
    <t>['using time', 'unregistered bands', 'uavs ).', 'tunable fabry', 'similar error', 'several applications', 'sequential principle', 'results show', 'proposed technique', 'procedure consists', 'polynomial technique', 'polynomial parameters', 'polynomial model', 'pixel size', 'orthomosaic generation', 'minimum number', 'interpolated bands', 'individual bands', 'frame geometry', 'eops ),', 'discrepancies assessed', 'conventional bba', 'collecting images', 'checkpoints indicated', 'camera used', 'band acquisition', 'average error', 'approximately less', 'also compared', '8 times', '1 pixel']</t>
  </si>
  <si>
    <t>Geometry | image sequence | image-frame camera | photogrammetry | unmanned aerial vehicle (UAV)</t>
  </si>
  <si>
    <t>Lightweight hyperspectral cameras based on frame geometry have been used for several applications in unmanned aerial vehicles (UAVs). The camera used in this investigation is based on a tunable Fabry-P√©rot interferometer (FPI) and works on the time-sequential principle for band acquisition. Due to this feature, when collecting images in movement, hypercubes are generated with unregistered bands, and consequently, the individual bands in each hypercube have different exterior orientation parameters (EOPs), which must be estimated by an image orientation procedure. The objective of this paper was to develop an approach for bundle block adjustment (BBA) using time-dependent polynomial models for simultaneous image orientation of all bands. The procedure consists of using a minimum number of bands to estimate the polynomial parameters. From the estimated polynomial parameters, the EOPs (position and attitude) of all bands can be determined. In tests with backprojecting ground points to interpolated bands, the average error was smaller than 1 pixel, which indicates excellent potential for orthomosaic generation. The polynomial technique was also compared to the conventional BBA. The discrepancies assessed at checkpoints indicated a similar error for both techniques, which were approximately less than the pixel size in planimetry and less than 2.8 times the pixel size in height. Therefore, the results show that the spectral band orientation can be performed with the proposed technique, assuming that the trajectory during the cube can be modeled with the polynomial model, which reduces the workload while achieving the same accuracy as conventional BBA for all bands.</t>
  </si>
  <si>
    <t>9252-9263</t>
  </si>
  <si>
    <t>60006028;60006028;60006028;60101794</t>
  </si>
  <si>
    <t>56110077300;7003997306;57190017769;14325124400</t>
  </si>
  <si>
    <t>Berveglieri, Adilson;Tommaselli, Antonio Maria Garcia;Santos, Lucas Dias;Honkavaara, Eija</t>
  </si>
  <si>
    <t>Bundle Adjustment of a Time-Sequential Spectral Camera Using Polynomial Models</t>
  </si>
  <si>
    <t>10.1109/TGRS.2019.2925783</t>
  </si>
  <si>
    <t>2-s2.0-85074492772</t>
  </si>
  <si>
    <t>['scanning electron', 'raman spectroscopy', 'plasmonic nanoantenna', 'photovoltaic systems', 'photon sources', 'liquid exfoliation', 'layer growth', 'enhanced solar', 'deterministic transfer', 'atomic force', '2d crystals']</t>
  </si>
  <si>
    <t>Chemical vapor deposition (CVD) | Energy conversion | Number of layers | Photovoltaic | Plasmonic nanoantenna | Plasmonic wave-guide | Quantum communication | Raman modes | Single-photon source | Transition metal dichalcogenide monolayers (TMDC) | van der Waal materials (vdW)</t>
  </si>
  <si>
    <t>This review article covers the growth and characterization of two-dimensional (2D) crystals of transition metal chalcogenides, h-BN, graphene, etc. The chemical vapor transport method for bulk single crystal growth is discussed in detail. Top-down methods like mechanical and liquid exfoliation and bottom-up methods like chemical vapor deposition and molecular beam epitaxy for mono/few-layer growth are described. The optimal characterization techniques such as optical, atomic force, scanning electron, and Raman spectroscopy for identification of mono/few-layer(s) of the 2D crystals are discussed. In addition, a survey was done for the application of 2D crystals for both creation and deterministic transfer of single-photon sources and photovoltaic systems. Finally, the application of plasmonic nanoantenna was proposed for enhanced solar-to-electrical energy conversion and faster/brighter quantum communication devices.</t>
  </si>
  <si>
    <t>Progress in Crystal Growth and Characterization of Materials</t>
  </si>
  <si>
    <t>35184206200;55619783800</t>
  </si>
  <si>
    <t>Tripathi, Laxmi Narayan;Barua, Sourabh</t>
  </si>
  <si>
    <t>Tripathi L.N.</t>
  </si>
  <si>
    <t>Growth and characterization of two-dimensional crystals for communication and energy applications</t>
  </si>
  <si>
    <t>S0960897419300300</t>
  </si>
  <si>
    <t>10.1016/j.pcrysgrow.2019.100465</t>
  </si>
  <si>
    <t>2-s2.0-85074503309</t>
  </si>
  <si>
    <t>['underactuated properties', 'suspended payload', 'position control', 'loop system', 'energy methodology', 'developed technique', 'designed based', 'asymptotic convergence']</t>
  </si>
  <si>
    <t>Adaptive control | Anti-swing control | Quadrotor UAV | Slung payload | Unknown parameters</t>
  </si>
  <si>
    <t>In this paper, the position control and swing motion control problem are investigated for an aerial payload transportation system which consists of a quadrotor unmanned aerial vehicle (UAV) and a suspended payload. Under the constraints of underactuated properties and unknown system parameters, a nonlinear adaptive control strategy is designed based on the energy methodology, which achieves accurate position control of the UAV as well as the payload‚Äôs fast swing suppression during the flight. The stability of the closed-loop system, asymptotic convergence of the UAV‚Äôs position error and payload swing suppression are proved via Lyapunov-based stability analysis. Real-time experimental results validate the effectiveness of the developed technique.</t>
  </si>
  <si>
    <t>1745-1760</t>
  </si>
  <si>
    <t>60019533;60019533;60019533</t>
  </si>
  <si>
    <t>6701308097;57204551139;57203492469</t>
  </si>
  <si>
    <t>Xian, Bin;Wang, Shizhang;Yang, Sen</t>
  </si>
  <si>
    <t>Nonlinear adaptive control for an unmanned aerial payload transportation system: theory and experimental validation</t>
  </si>
  <si>
    <t>10.1007/s11071-019-05283-0</t>
  </si>
  <si>
    <t>2-s2.0-85074526086</t>
  </si>
  <si>
    <t>['u251 temozolomide', 'tumor growth', 'therapeutic effect', 'successfully cross', 'significant decrease', 'showed inhibition', 'present study', 'plga nanoparticles', 'nps showed', 'nps ),', 'like cells', 'igu encapsulated', 'growth treated', 'glycolic acid', 'glioma stem', 'glioma cells', 'common neoplasm', 'bbb ).', 'average size', 'apoptotic pathway', '200 nm']</t>
  </si>
  <si>
    <t>Apoptosis | Cancer | Glioma | Iguratimod | PLGA</t>
  </si>
  <si>
    <t>Glioma is the most common neoplasm of the central nervous system, with the highest mortality rate. The present study was designed to examine the therapeutic effect of Iguratimod (IGU) encapsulated-poly (lactic-co-glycolic acid) PLGA nanoparticles (IGU-PLGA-NPs), which showed inhibition of glioma cells proliferation both in vitro and in vivo. IGU encapsulated in PLGA nanoparticles with an average size of 100-200 nm was prepared using modified double-emulsion (W1/O/W2) method. Cell Counting Kit-8 (CCK-8) analysis of Glioma cancer cells and glioma stem-like cells (GSCs) demonstrated significant inhibition of their growth treated with IGU-PLGA-NPs. IGU-PLGA-NPs inhibit migration in glioma cells as well as tumor sphere formation in GSCs. Treatment with IGU-PLGA-NPs showed a significant decrease in tumor growth through the apoptotic pathway in mice model without any visible organ toxicity and it can successfully cross the blood brain barrier (BBB). Most Importantly, IGU-PLGA-NPs significantly depleted growth of U251 Temozolomide-resistant (U251TMZ-R) cells.</t>
  </si>
  <si>
    <t>Nanomedicine: Nanotechnology, Biology, and Medicine</t>
  </si>
  <si>
    <t>60005244;60000065;60000065;60000065;60005244;60005244-60000065</t>
  </si>
  <si>
    <t>57203680191;57211583820;57211578090;57211585023;57211575662;57211582697</t>
  </si>
  <si>
    <t>Younis, Muhammad;Faming, Wang;Hongyan, Zhao;Mengmeng, Tan;Hang, Song;Liudi, Yuan</t>
  </si>
  <si>
    <t>Southeast University;School of Medicine, Southeast University</t>
  </si>
  <si>
    <t>60005244;60000065</t>
  </si>
  <si>
    <t>Younis M.</t>
  </si>
  <si>
    <t>Iguratimod encapsulated PLGA-NPs improves therapeutic outcome in glioma, glioma stem-like cells and temozolomide resistant glioma cells</t>
  </si>
  <si>
    <t>S1549963419301856</t>
  </si>
  <si>
    <t>10.1016/j.nano.2019.102101</t>
  </si>
  <si>
    <t>2-s2.0-85074532276</t>
  </si>
  <si>
    <t>China National Funds for Distinguished Young Scientists</t>
  </si>
  <si>
    <t>['snr ).', 'signal subspace', 'signal ratio', 'nonbandlimited signal', 'noise ratio', 'low signal', 'jumping points', 'image quality', 'ghost targets', 'frequency related', 'final image', 'effectively mitigate', 'effective method', 'corresponding relationship', 'conventional sar', 'chinese gaofen', 'channel errors', 'azimuth ambiguity', 'area constraint', 'accurate multi', 'accurate method', 'aap ),', '210 mhz']</t>
  </si>
  <si>
    <t>Channel errors estimation | Doppler centroid (DC) frequency estimation | multi-channel synthetic aperture radar (SAR)</t>
  </si>
  <si>
    <t>Multi-channel synthetic aperture radar (SAR) in azimuth can overcome the minimum-antenna-area constraint of the conventional SAR in high-resolution and wide-swath (HRWS) imaging. However, the SAR system suffers from amplitude and phase mismatch among channels and nonideal antenna pattern, which will result in azimuth ambiguity and ghost targets in the final image. Therefore, taking the nonbandlimited signal and channel errors into account, a practical azimuth ambiguity-to-signal ratio (AASR) model of multi-channel SAR system is established. Meanwhile, the baseband Doppler centroid (DC) frequency related to channel errors also has an influence on image quality. Then, an effective method is proposed to calculate the baseband DC frequency according to the jumping points of the channel phase errors estimate. Subsequently, considering the effect of azimuth antenna pattern (AAP), a corresponding relationship between the ideal steering vectors and the signal subspace from the decomposing covariance matrix is established. After that, based on the uniqueness of the signal subspace and the correct corresponding relationship, an accurate method is proposed to estimate the channel phase errors by minimizing the minimum mean square error (MMSE) of the signal subspace. Finally, an accurate multi-channel SAR imaging diagram is shown to effectively mitigate the azimuth ambiguous energy caused by channel errors. Simulation and real data experiments, including four channel airborne SAR data with a bandwidth of 210 MHz and the Chinese Gaofen-3 dual receiving channel (DRC) spaceborne SAR data, validate the effectiveness of the proposed calibration method, particularly in low signal-to-noise ratio (SNR).</t>
  </si>
  <si>
    <t>8430-8444</t>
  </si>
  <si>
    <t>57210438871;7405336715;8984596000;55570004000;57189629747;57208692811;57204514555</t>
  </si>
  <si>
    <t>Zhou, Yashi;Wang, Robert;Deng, Yunkai;Yu, Weidong;Fan, Huaitao;Liang, Da;Zhao, Qingchao</t>
  </si>
  <si>
    <t>A Novel Approach to Doppler Centroid and Channel Errors Estimation in Azimuth Multi-Channel SAR</t>
  </si>
  <si>
    <t>10.1109/TGRS.2019.2921094</t>
  </si>
  <si>
    <t>2-s2.0-85074536941</t>
  </si>
  <si>
    <t>['wide range', 'ubiquitous network', 'uavs promise', 'uavs operation', 'soon dominate', 'safe management', 'rapid adoption', 'pragmatic solution', 'populated cities', 'paper proposes', 'novel way', 'complex problem', 'altitude airspace', 'abstract level']</t>
  </si>
  <si>
    <t>Autonomous unmanned aerial vehicles | Internet of Things | Low-altitude airspace | Multilayer networks | Traffic management</t>
  </si>
  <si>
    <t>The rapid adoption of Internet of Things (IoT) has encouraged the integration of new connected devices such as Unmanned Aerial Vehicles (UAVs) to the ubiquitous network. UAVs promise a pragmatic solution to the limitations of existing terrestrial IoT infrastructure as well as bring new means of delivering IoT services through a wide range of applications. Owning to their potential, UAVs are expected to soon dominate the low-altitude airspace over populated cities. This introduces new research challenges such as the safe management of UAVs operation under high traffic demands. This paper proposes a novel way of structuring the uncontrolled, low-altitude airspace, with the aim of addressing the complex problem of UAV traffic management at an abstract level. The work, hence, introduces a model of the airspace as a weighted multilayer network of nodes and airways and presents a set of experimental simulation results using three UAV traffic management heuristics.</t>
  </si>
  <si>
    <t>60072562;60072562;60008555;60072562;60072562</t>
  </si>
  <si>
    <t>57211591202;6508125036;36184609400;15061114300;6603233977</t>
  </si>
  <si>
    <t>Labib, Nader S.;Danoy, Gr√©goire;Musial, Jedrzej;Brust, Matthias R.;Bouvry, Pascal</t>
  </si>
  <si>
    <t>Luxembourg;Poland</t>
  </si>
  <si>
    <t>Esch-sur-Alzette;Poznan</t>
  </si>
  <si>
    <t>University of Luxembourg;Politechnika Poznanska</t>
  </si>
  <si>
    <t>60072562;60008555</t>
  </si>
  <si>
    <t>Labib N.S.</t>
  </si>
  <si>
    <t>Internet of unmanned aerial vehicles‚Äîa multilayer low-altitude airspace model for distributed UAV traffic management</t>
  </si>
  <si>
    <t>10.3390/s19214779</t>
  </si>
  <si>
    <t>2-s2.0-85074544653</t>
  </si>
  <si>
    <t>KEP-Msc-6-135-39</t>
  </si>
  <si>
    <t>['work presents', 'visually recognized', 'transmitted data', 'traditional tags', 'tag owing', 'tag characteristics', 'snr ).', 'simulated results', 'robust way', 'proposed letters', 'polarized cases', 'original signature', 'novel technique', 'noise ratio', 'monostatic cross', 'individual letters', 'ground plane', 'good agreement', 'g .,', 'frequency response', 'font type', 'first time', 'efficient way', 'easily printable', 'displays dips', 'different fonts', 'detailed analysis', 'complex geometries', 'coding density', 'coand cross', 'better signal', 'better detection', 'alphabet tags', '63 bit', '13 ghz']</t>
  </si>
  <si>
    <t>Alphabet letters | Chipless RFID | Radar cross-section (RCS) | Radio frequency identification (RFID) | Resonant letters</t>
  </si>
  <si>
    <t>This work presents a novel technique for designing chipless radio frequency identification (RFID) tags which, unlike the traditional tags with complex geometries, are both compact and printable. The tags themselves are alphabets, which offers the advantage of efficient visual recognition of the transmitted data in real-time via radio frequency (RF) waves. In this study, the alphabets (e.g., a, b and c) are realized by using copper etching on a thin dielectric substrate (TLX-8) backed by a ground plane. It is shown that the original signature of the frequency response of the backscattered radar cross-section (RCS) of the letter, displays dips that are unique to the individual letters. The tags have been simulated, fabricated and their monostatic cross-sections have been measured by using a dual-polarized Vivaldi antenna in the frequency band ranging from 6 to 13 GHz. The study also includes, for the first time, a detailed analysis of the impact of changing the shape of the tag owing to variation in the font type, size, spacing, and orientation. The proposed letters of the alphabet are easily printable on the tag and provide an efficient way to visually recognized them and, hence, to detect them in a robust way, even with a low coding density of 2.63 bit/cm2. The advantages of the proposed novel identification method, i.e., utilization of the both coand cross-polar RCS characteristics for the printable clipless RFID tags are the enhancement of the coding density, security and better detection of the alphabet tags with different fonts by capturing the tag characteristics with better signal to noise ratio (SNR). Good agreement has been achieved between the measured and simulated results for both coand cross-polarized cases.</t>
  </si>
  <si>
    <t>60004582;60060524;60074315;60004582;60004582-60022144;60060524;60104653</t>
  </si>
  <si>
    <t>6507528900;57211591283;54415274700;57203173905;57210773924;6508173492;7003417813</t>
  </si>
  <si>
    <t>Rmili, Hatem;Oussama, Boularess;Yousaf, Jawad;Hakim, Bandar;Mittra, Raj;Aguili, Taoufik;Tedjini, Smail</t>
  </si>
  <si>
    <t>France;United Arab Emirates;Tunisia;United States;Saudi Arabia</t>
  </si>
  <si>
    <t>Saint Martin d'Heres;Abu Dhabi;Tunis;Orlando;Jeddah</t>
  </si>
  <si>
    <t>Universite Grenoble Alpes;Abu Dhabi University;Universit√© de Tunis El Manar, Ecole Nationale d'Ing√©nieurs de Tunis;University of Central Florida;King Abdulaziz University</t>
  </si>
  <si>
    <t>60104653;60074315;60060524;60022144;60004582</t>
  </si>
  <si>
    <t>Rmili H.</t>
  </si>
  <si>
    <t>Robust detection for chipless RFID tags based on compact printable alphabets</t>
  </si>
  <si>
    <t>10.3390/s19214785</t>
  </si>
  <si>
    <t>2-s2.0-85074547651</t>
  </si>
  <si>
    <t>UCONN</t>
  </si>
  <si>
    <t>['widely used', 'walled sensilla', 'two classes', 'thus likely', 'ten times', 'second approach', 'repellent odors', 'prevent insect', 'olfactory systems', 'olfactory sensilla', 'odorant degradation', 'odor signaling', 'odor receptors', 'neuromodulator gpcrs', 'nearly half', 'melanogaster antennae', 'localized specifically', 'lack trichoid', 'insect olfaction', 'identified orthologs', 'either single', 'differing morphology', 'borne diseases', 'body extracts', 'basiconic sensilla', 'analysis revealed', 'ae genes']</t>
  </si>
  <si>
    <t>Antenna | Drosophila | Expression | Gene | Insect | Olfaction</t>
  </si>
  <si>
    <t>Repellent odors are widely used to prevent insect-borne diseases, making it imperative to identify the conserved molecular underpinnings of their olfactory systems. Currently, little is known about the molecules supporting odor signaling beyond the odor receptors themselves. Most known molecules function in one of two classes of olfactory sensilla, single-walled or double-walled, which have differing morphology and odor response profiles. Here, we took two approaches to discover novel genes that contribute to insect olfaction in the periphery. We transcriptionally profiled Drosophila melanogaster amos mutants that lack trichoid and basiconic sensilla, the single-walled sensilla in this species. This revealed 187 genes whose expression is enriched in these sensilla, including pickpocket ion channels and neuromodulator GPCRs that could mediate signaling pathways unique to single-walled sensilla. For our second approach, we computationally identified 141 antennal-enriched (AE) genes that are more than ten times as abundant in D. melanogaster antennae as in other tissues or whole-body extracts, and are thus likely to play a role in olfaction. We identified unambiguous orthologs of AE genes in the genomes of four distantly related insect species, and most identified orthologs were expressed in the antenna of these species. Further analysis revealed that nearly half of the 141 AE genes are localized specifically to either single or double-walled sensilla. Functional annotation suggests the AE genes include signaling molecules and enzymes that could be involved in odorant degradation. Together, these two resources provide a foundation for future studies investigating conserved mechanisms of odor signaling.</t>
  </si>
  <si>
    <t>3753-3771</t>
  </si>
  <si>
    <t>G3: Genes, Genomes, Genetics</t>
  </si>
  <si>
    <t>123974487;123974487-60022659</t>
  </si>
  <si>
    <t>57211591570;23474398600</t>
  </si>
  <si>
    <t>Mohapatra, Pratyajit;Menuz, Karen</t>
  </si>
  <si>
    <t>Storrs;Mansfield</t>
  </si>
  <si>
    <t>University of Connecticut;University of Connecticut</t>
  </si>
  <si>
    <t>60022659;123974487</t>
  </si>
  <si>
    <t>Mohapatra P.</t>
  </si>
  <si>
    <t>Molecular profiling of the Drosophila antenna reveals conserved genes underlying olfaction in insects</t>
  </si>
  <si>
    <t>10.1534/g3.119.400669</t>
  </si>
  <si>
    <t>2-s2.0-85074553641</t>
  </si>
  <si>
    <t>Peder Sather Center for Advanced Study</t>
  </si>
  <si>
    <t>['wild type', 'truncated light', 'terminal domain', 'striking change', 'spectral properties', 'rich c', 'related proteins', 'reduced amounts', 'proteins function', 'photoprotective pigments', 'normal brown', 'nonphotochemical quenching', 'negatively affected', 'mutant strains', 'mutant cells', 'main fucoxanthin', 'lower compared', 'interaction partners', 'harvesting pigments', 'green algae', 'chloroplast albino3', 'cell color', 'binding proteins', 'alb3b strains', 'alb3b proteins']</t>
  </si>
  <si>
    <t>The family of chloroplast ALBINO3 (ALB3) proteins function in the insertion and assembly of thylakoid membrane protein complexes. Loss of ALB3b in the marine diatom Phaeodactylum tricornutum leads to a striking change of cell color from the normal brown to green. A 75% decrease of the main fucoxanthin-chlorophyll a/c-binding proteins was identified in the alb3b strains as the cause of changes in the spectral properties of the mutant cells. The alb3b lines exhibit a truncated light-harvesting antenna phenotype with reduced amounts of light-harvesting pigments and require a higher light intensity for saturation of photosynthesis. Accumulation of photoprotective pigments and light-harvesting complex stress-related proteins was not negatively affected in the mutant strains, but still the capacity for nonphotochemical quenching was lower compared with the wild type. In plants and green algae, ALB3 proteins interact with members of the chloroplast signal recognition particle pathway through a Lys-rich C-terminal domain. A novel conserved C-terminal domain was identified in diatoms and other stramenopiles, questioning if ALB3b proteins have the same interaction partners as their plant/green algae homologs.</t>
  </si>
  <si>
    <t>1257-1276</t>
  </si>
  <si>
    <t>60013141;60013141;60013141;60121355;60013141;60013141;60013141;60121355;60013141</t>
  </si>
  <si>
    <t>24315187700;57215306899;57215318834;54949883000;57190300156;6603840537;6701793774;57203081985;6602783323</t>
  </si>
  <si>
    <t>Nymark, Marianne;Volpe, Charlotte;Hafskjold, Marthe Caroline Gr√∏nbech;Kirst, Henning;Serif, Manuel;Vadstein, Olav;Bones, Atle Magnar;Melis, Anastasios;Winge, Per</t>
  </si>
  <si>
    <t>United States;Norway</t>
  </si>
  <si>
    <t>Berkeley;Trondheim</t>
  </si>
  <si>
    <t>Department of Plant &amp; Microbial Biology;Norges Teknisk-Naturvitenskapelige Universitet</t>
  </si>
  <si>
    <t>60121355;60013141</t>
  </si>
  <si>
    <t>Nymark M.</t>
  </si>
  <si>
    <t>Loss of ALBINO3b insertase results in truncated light-harvesting antenna in diatoms1[OPEN]</t>
  </si>
  <si>
    <t>10.1104/pp.19.00868</t>
  </si>
  <si>
    <t>2-s2.0-85074554232</t>
  </si>
  <si>
    <t>/ FEDER</t>
  </si>
  <si>
    <t>['truncated obliquely', 'three localities', 'september ).', 'readily distinguished', 'par √≠', 'orange legs', 'nov .,', 'new species', 'morphologically singular', 'located within', 'live specimens', 'late summer', 'genus ammabris', 'garc √≠', 'four antennomeres', 'following traits', 'eastern morocco', 'eastern areas', 'easily confused', 'desert species', 'dark tarsi', 'croscherichia species', 'coloration pattern', 'brown coloration', 'body integument', 'blister beetle', 'atriplex halimus', 'armass sp', 'arid steppes', 'ammabris allow', 'actively feeding']</t>
  </si>
  <si>
    <t>Ammabris | Arid steppes | Atriplex | Biodiversity | Blister beetle | Hammada | Morphology | North africa | Taxonomy</t>
  </si>
  <si>
    <t>A new species of blister beetle (Coleoptera, Meloidae, Mylabrini), Croscherichia armass Ruiz, Fran√ßois &amp; Garc√≠a-Par√≠s, sp. nov., is described from the arid steppes of eastern Morocco (Missour, Boulemane Province). The new species presents traits shared with both Croscherichia and desert species of the genus Ammabris, making it morphologically singular. Conspicuous external similarities (coloration pattern, shape of the mandibles, setation) between C. armass sp. nov. and Ammabris allow the two to be easily confused. However, C. armass sp. nov. can be readily distinguished from all other Croscherichia species by the following traits: reddish-orange legs with dark tarsi; relatively short black antennae with the proximal-most three to four antennomeres of each antenna having a reddish-brown coloration; dense and silvery body setation that lies over most of the body integument; straight and pointed outer mandible margins that protrude from the labrum; a mesosternum with an angulate anterior margin; a short, subcylindrical, and weakly spatulate external metatibial spur that is truncated obliquely at the apex. Croscherichia armass sp. nov. is only known from three localities in the arid Hammada steppes, which are located within the Quaternary alluvial plains of the Muluya river valley. Live specimens of C. armass sp. nov. were found in flight and actively feeding on Atriplex halimus (Chenopodiaceae) flowers at the end of summer (mid-September). The phenology of C. armass sp. nov. is exceptional as no other Mylabrini species known from eastern areas of Morocco are active in late summer.</t>
  </si>
  <si>
    <t>27-50</t>
  </si>
  <si>
    <t>116883915;123413367;60015098</t>
  </si>
  <si>
    <t>7401444600;55797320800;6701811701</t>
  </si>
  <si>
    <t>Ruiz, Jos√© L.;Fran√ßois, Alexandre;Garc√≠a-Par√≠s, Mario</t>
  </si>
  <si>
    <t>Spain;Morocco;Spain</t>
  </si>
  <si>
    <t>Madrid;;Ceuta</t>
  </si>
  <si>
    <t>CSIC - Museo Nacional de Ciencias Naturales (MNCN);Emirates Center for Wildlife Propagation (ECWP);Instituto de Estudios Ceut√≠es</t>
  </si>
  <si>
    <t>60015098;123413367;116883915</t>
  </si>
  <si>
    <t>Ruiz J.L.</t>
  </si>
  <si>
    <t>A new singular species of croscherichia pardo alcaide, 1950 (coleoptera, meloidae, mylabrini) from arid zones of eastern Morocco</t>
  </si>
  <si>
    <t>10.3897/zookeys.885.34308</t>
  </si>
  <si>
    <t>2-s2.0-85074565186</t>
  </si>
  <si>
    <t>['unmodeled dynamics', 'study presents', 'proposed controller', 'proposed approach', 'numerical simulations', 'negative effects', 'input saturations', 'input saturation', 'external disturbances', 'controller design', 'based anti', 'attitude tracking', 'also prevents']</t>
  </si>
  <si>
    <t>Backstepping | Finite time convergence | Input saturation nonlinearity | Neural network | Quadrotor UAVs</t>
  </si>
  <si>
    <t>This study presents a novel adaptive robust control strategy for the position and attitude tracking of quadrotor unmanned aerial vehicles (UAVs) in the presence of input saturation, unmodeled nonlinear dynamics, and external disturbances. To deal with the negative effects of completely unknown input saturation constraints, a nonsymmetric saturation nonlinearity approxiator constructed by the hyperbolic tangent function attached with a parameter adjustment mechanism is incorporated into the controller design. Then, a novel neural network (NN) finite time backstepping-based anti-saturation control approach is proposed by introducing the NN finite time backstepping, designing the new virtual control signals and the modified error compensation mechanism. The proposed approach not only holds the advantages of the NN finite time backstepping control, but also prevents the system from degradation or even instability caused by unknown nonsymmetric saturation nonlinearities in actuator. The finite time convergence of all signals in the closed-loop aircraft system is guaranteed via Lyapunov finite time methodology despite the input saturations, unmodeled dynamics, and external disturbances. Finally, numerical simulations are carried out to illustrate the effectiveness and robustness of the proposed controller.</t>
  </si>
  <si>
    <t>1973-1998</t>
  </si>
  <si>
    <t>57211467200;55978365300;23391521100</t>
  </si>
  <si>
    <t>Xu, Qingzheng;Wang, Zhisheng;Zhen, Ziyang</t>
  </si>
  <si>
    <t>Adaptive neural network finite time control for quadrotor UAV with unknown input saturation</t>
  </si>
  <si>
    <t>10.1007/s11071-019-05301-1</t>
  </si>
  <si>
    <t>2-s2.0-85074581487</t>
  </si>
  <si>
    <t>['sphere space', 'reflection coefficients', 'reach 3', 'maximum gain', 'main beam', 'gate voltage', 'effectively adjust', 'different graphene', 'chemical potential', 'beam direction', '5 thz', '23 dbi']</t>
  </si>
  <si>
    <t>Beam reconfigurable | Graphene | High-impedance surface | THz antenna</t>
  </si>
  <si>
    <t>In this letter, a novel 3D multi-beam reconfigurable THz loop antenna capable of steering its main beam in the semi-sphere space (Œ∏ œµ {0¬∞, ¬±5¬∞, ¬±10¬∞}; œÜ œµ {0¬∞, 30¬∞, 60¬∞, 90¬∞, 120¬∞, 150¬∞}) is presented. The antenna is based on a switchable circular high impedance surface (HIS) using the graphene‚Äìmetal hybrid approach. The effect of gate voltage on the conductivity of graphene and the switchable reflection characteristic of the graphene-based HIS are combined in the design. Changing the chemical potential of different graphene-based HIS units can effectively adjust the beam direction. The performance of the antenna is analyzed through its reflection coefficients and gain radiation patterns, and simulated results show that the maximum gain can reach 3.23 dBi at 0.5 THz.</t>
  </si>
  <si>
    <t>60016930;60016930;60016930;60022109</t>
  </si>
  <si>
    <t>57203060965;7403567904;57201125972;56162277000</t>
  </si>
  <si>
    <t>Wang, Caixia;Yao, Yuan;Yu, Junsheng;Chen, Xiaodong</t>
  </si>
  <si>
    <t>3d beam reconfigurable THz antenna with graphene-based high-impedance surface</t>
  </si>
  <si>
    <t>10.3390/electronics8111291</t>
  </si>
  <si>
    <t>2-s2.0-85074585198</t>
  </si>
  <si>
    <t>['vegetation objects', 'uavs ),', 'similar crops', 'scheme described', 'precision level', 'phenotypic traits', 'parallel processes', 'important tool', 'high resolution', 'go solution', 'geographic object', 'features selected', 'entire parcel', 'classification stages', 'biological analyses', 'automated training', 'approach suitable', 'also performed', 'allowed us', 'algorithmic sequence']</t>
  </si>
  <si>
    <t>Capsicum annuum | GEOBIA | Precision agriculture | Remote sensing</t>
  </si>
  <si>
    <t>Vegetation health assessment by using airborne multispectral images throughout crop production cycles, among other precision agriculture technologies, is an important tool for modern agriculture practices. However, to really take advantage of crop fields imagery, specialized analysis techniques are needed. In this paper we present a geographic object-based image analysis (GEOBIA) approach to examine a set of very high resolution (VHR) multispectral images obtained by the use of small unmanned aerial vehicles (UAVs), to evaluate plant health states and to generate cropland maps for Capsicum annuum L. The scheme described here integrates machine learning methods with semi-automated training and validation, which allowed us to develop an algorithmic sequence for the evaluation of plant health conditions at individual sowing point clusters over an entire parcel. The features selected at the classification stages are based on phenotypic traits of plants with different health levels. Determination of areas without data dependencies for the algorithms employed allowed us to execute some of the calculations as parallel processes. Comparison with the standard normalized difference vegetation index (NDVI) and biological analyses were also performed. The classification obtained showed a precision level of about 95% in discerning between vegetation and non-vegetation objects, and clustering efficiency ranging from 79% to 89% for the evaluation of different vegetation health categories, which makes our approach suitable for being incorporated at C. annuum crop‚Äôs production systems, as well as to other similar crops. This methodology can be reproduced and adjusted as an on-the-go solution to get a georeferenced plant health estimation.</t>
  </si>
  <si>
    <t>60094757;60031335;60094757;60094757;60094757</t>
  </si>
  <si>
    <t>57204141740;55871895700;57188576247;55597805300;36144007600</t>
  </si>
  <si>
    <t>Sosa-Herrera, Jes√∫s A.;Vallejo-P√©rez, Mois√©s R.;√Ålvarez-Jarqu√≠n, Nohem√≠;Cid-Garc√≠a, N√©stor M.;L√≥pez-Araujo, Daniela J.</t>
  </si>
  <si>
    <t>Mexico City;San Luis Potos√≠</t>
  </si>
  <si>
    <t>Centro de Investigaci√≥n en Geograf√≠a y Geom√°tica "Ing. Jorge L. Tamayo" A.C.;Universidad Autonoma de San Luis Potosi</t>
  </si>
  <si>
    <t>60094757;60031335</t>
  </si>
  <si>
    <t>Sosa-Herrera J.A.</t>
  </si>
  <si>
    <t>Geographic object-based analysis of airborne multispectral images for health assessment of Capsicum annuum L. Crops</t>
  </si>
  <si>
    <t>10.3390/s19214817</t>
  </si>
  <si>
    <t>2-s2.0-85074625035</t>
  </si>
  <si>
    <t>['various scales', 'traditional methods', 'study introduced', 'storage tanks', 'sometimes appear', 'small objects', 'significantly affected', 'sdfe ),', 'residual network', 'provides higher', 'proposed shallow', 'powerful effect', 'often appear', 'object detection', 'nwpu vhr', 'military fields', 'method outperforms', 'many fields', 'manual annotation', 'like vehicles', 'including civil', 'fixed size', 'excitation network', 'employs squeeze', 'different surroundings', 'dense groups', 'class detection', 'background areas', 'aerial images', '10 dataset']</t>
  </si>
  <si>
    <t>CNN | FPN | Multi-scale | Object detection | Remote sensing images | RseNet | SENet</t>
  </si>
  <si>
    <t>Abstract: Multi-class detection in remote sensing images (RSIs) has garnered wide attention and introduced several service applications in many fields, including civil and military fields. However, several reasons make detection from aerial images very challenging and more difficult than nature scene images: Objects do not have a fixed size, often appear at very various scales and sometimes appear in dense groups, like vehicles and storage tanks, and have different surroundings or background areas. Furthermore, all of this makes the manual annotation of objects very complex and costly. The powerful effect of the feature extraction methods on object detection and the successes of deep convolutional neural networks (CNN) extract deep features more than traditional methods. This study introduced a novel network structure and designed a unique feature extraction which employs squeeze and excitation network (SENet) and residual network (ResNet) to obtain feature maps, named a shallow-deep feature extraction (SDFE), that improves the resolution and the localization at the same time. Furthermore, this novel model reduces the loss of dense groups and small objects, and provides higher and more stable detection accuracy which is not significantly affected by changing the value of the threshold of the intersection over union (IoU) and overcomes the difficulties of RSIs. Moreover, this study introduced strong evidence about the factors that affect the detection of RSIs. The proposed shallow-deep and multi-scale (SD-MS) method outperforms other approaches for the given ten classes of the NWPU VHR-10 dataset.</t>
  </si>
  <si>
    <t>60006019;60006019;60006019;60029306;60003593;60032624</t>
  </si>
  <si>
    <t>57211622407;26021524800;55853730300;57191692542;57195591068;52663858700</t>
  </si>
  <si>
    <t>AL-Alimi, Dalal;Shao, Yuxiang;Feng, Ruyi;Al-Qaness, Mohammed A.A.;Elaziz, Mohamed Abd;Kim, Sunghwan</t>
  </si>
  <si>
    <t>South Korea;China;China;Egypt</t>
  </si>
  <si>
    <t>Ulsan;Wuhan;Wuhan;Zagazig</t>
  </si>
  <si>
    <t>University of Ulsan;Wuhan University;China University of Geosciences;Zagazig University</t>
  </si>
  <si>
    <t>60032624;60029306;60006019;60003593</t>
  </si>
  <si>
    <t>AL-Alimi D.</t>
  </si>
  <si>
    <t>Multi-scale geospatial object detection based on shallow-deep feature extraction</t>
  </si>
  <si>
    <t>10.3390/rs11212525</t>
  </si>
  <si>
    <t>2-s2.0-85074628865</t>
  </si>
  <si>
    <t>['vgc density', 'vgc densities', 'uav ).', 'truth );', 'step method', 'spectral bands', 'sensitive index', 'savi differentiated', 'sampling plots', 'sampling plot', 'real impact', 'present study', 'olive groves', 'must first', 'mean reflectance', 'early spring', 'complete series', '12 cm', '05 ).', '01 ).', '001 ),']</t>
  </si>
  <si>
    <t>Agro-environmental measures | Multispectral | Olive groves | Southern Spain | UAV | Vegetation ground cover | Vegetation indices</t>
  </si>
  <si>
    <t>In olive groves, vegetation ground cover (VGC) plays an important ecological role. The EU Common Agricultural Policy, through cross-compliance, acknowledges the importance of this factor, but, to determine the real impact of VGC, it must first be quantified. Accordingly, in the present study, eleven vegetation indices (VIs) were applied to quantify the density of VGC in olive groves (Olea europaea L.), according to high spatial resolution (10-12 cm) multispectral images obtained by an unmanned aerial vehicle (UAV). The fieldwork was conducted in early spring, in a Mediterranean mountain olive grove in southern Spain presenting various VGC densities. A five-step method was applied: (1) generate image mosaics using UAV technology; (2) apply the VIs; (3) quantify VGC density by means of sampling plots (ground-truth); (4) calculate the mean reflectance of the spectral bands and of the VIs in each sampling plot; and (5) quantify VGC density according to the VIs. The most sensitive index was IRVI, which accounted for 82% (p &lt; 0.001) of the variability of VGC density. The capability of the VIs to differentiate VGC densities increased in line with the cover interval range. RVI most accurately distinguished VGC densities &gt; 80% in a cover interval range of 10% (p &lt; 0.001), while IRVI was most accurate for VGC densities &lt; 30% in a cover interval range of 15% (p &lt; 0.01). IRVI, NRVI, NDVI, GNDVI and SAVI differentiated the complete series of VGC densities when the cover interval range was 30% (p &lt; 0.001 and p &lt; 0.05).</t>
  </si>
  <si>
    <t>60003662;60003662;60003662;60003662</t>
  </si>
  <si>
    <t>57202038130;6505981881;56623005800;57211626418</t>
  </si>
  <si>
    <t>Lima-Cueto, Francisco J.;Blanco-Sep√∫lveda, Rafael;G√≥mez-Moreno, Mar√≠a L.;Galacho-Jim√©nez, Federico B.</t>
  </si>
  <si>
    <t>Malaga</t>
  </si>
  <si>
    <t>Lima-Cueto F.</t>
  </si>
  <si>
    <t>Using vegetation indices and a UAV imaging platform to quantify the density of vegetation ground cover in olive groves (Olea Europaea L.) in Southern Spain</t>
  </si>
  <si>
    <t>10.3390/rs11212564</t>
  </si>
  <si>
    <t>2-s2.0-85074630701</t>
  </si>
  <si>
    <t>['smart cities', 'saving communications', 'remote areas', 'outage probability', 'high demand', 'future internet', 'first analyze', 'energy efficiency', 'coverage region', 'collected data']</t>
  </si>
  <si>
    <t>backscatter communications | energy efficiency | optimal UAV data collection location | UAV</t>
  </si>
  <si>
    <t>Future Internet of Things (IoT) has high demand for energy-saving communications, especially in remote areas and smart cities. To meet this demand, we propose novel unmanned aerial vehicle-assisted backscatter communications, where a UAV first collects data from multiple terrestrial backscattering tags via time-division multiple access and then flies into the coverage region of a terrestrial base station to upload its collected data to its associated base station. To determine the optimal UAV data collection location, we first analyze the system average outage probability and then optimize the energy efficiency with the optimal backscattering location through the Golden Section method under UAV energy constraint. Our analytical and simulation results illustrate that there is a tradeoff between the UAV data collection location and the outage probability, and the optimal UAV data collection location to achieve maximum energy efficiency needs to be closer to the tags for lower UAV transmit power.</t>
  </si>
  <si>
    <t>2041-2045</t>
  </si>
  <si>
    <t>60016835;60011520;107974672;60019656;60016835</t>
  </si>
  <si>
    <t>57193731936;56352794800;56019267300;55255980000;35766946500</t>
  </si>
  <si>
    <t>Yang, Shengzhi;Deng, Yansha;Tang, Xuanxuan;Ding, Yuan;Zhou, Jianming</t>
  </si>
  <si>
    <t>United Kingdom;China;United Kingdom;China</t>
  </si>
  <si>
    <t>Edinburgh;Beijing;London;Wuhan</t>
  </si>
  <si>
    <t>Heriot-Watt University;Beijing Institute of Technology;King's College London;Air Force Early Warning Academy</t>
  </si>
  <si>
    <t>60019656;60016835;60011520;107974672</t>
  </si>
  <si>
    <t>Energy Efficiency Optimization for UAV-Assisted Backscatter Communications</t>
  </si>
  <si>
    <t>10.1109/LCOMM.2019.2931900</t>
  </si>
  <si>
    <t>2-s2.0-85074630990</t>
  </si>
  <si>
    <t>['without fss', 'wireless communication', 'specially designed', 'shaped patch', 'proposed e', 'proposed antenna', 'multiple number', 'much applicable', 'ground plane', 'fss ).', 'designed antennas', 'designed antenna', 'combined e', 'broad bandwidth', 'broad band', '9 ghz', '8 ghz', '4 ghz', '3 ghz']</t>
  </si>
  <si>
    <t>broadband | FSS | modified ground plane | Simple patch | wireless communication</t>
  </si>
  <si>
    <t>The research work presents a broad band with enhanced gain FSS based microstrip patch antenna for wireless communication. Three different antennas results are investigated to obtain proposed antenna. The designed antennas are E shaped patch, combined E and T shaped patch and combined E and T shaped patch with frequency selective surface (FSS). The proposed antenna is obtained by combined E and T shaped radiating patches with FSS under the modified ground plane. U shaped slit with multiple number of slots are loaded on the ground plane. The broad bandwidth of 6.4 GHz (2.9‚Äì9.3 GHz) with 8.12 dBi gain is achieved which is 5.12 dBi greater than the proposed E and T shaped patch (without FSS) antenna. The proposed patch antenna without FSS is fabricated and measured to validate the work. The designed antenna is very much applicable in wireless communication systems. It is specially designed for WiMAX (3.5/5.8 GHz) and WLAN (3.6/4.9/5/5.9 GHz) applications.</t>
  </si>
  <si>
    <t>Mondal, Kalyan</t>
  </si>
  <si>
    <t>Modern Institute of Engineering and Technology</t>
  </si>
  <si>
    <t>Bandwidth and gain enhancement of microstrip antenna by frequency selective surface for WLAN, WiMAX applications</t>
  </si>
  <si>
    <t>10.1007/s12046-019-1222-x</t>
  </si>
  <si>
    <t>2-s2.0-85074637950</t>
  </si>
  <si>
    <t>DK W 1237-N23</t>
  </si>
  <si>
    <t>['widely used', 'using objects', 'triggered landslides', 'slope failures', 'shafer theory', 'severe hazard', 'scale segmentation', 'scale results', 'scale approach', 'satellite data', 'rf ),', 'rasuwa district', 'random forest', 'overall accuracies', 'optimal sp', 'omi ),', 'ml method', 'many areas', 'landslides represent', 'landslide maps', 'landslide detection', 'incorporates object', 'ensemble method', 'dst ),', 'detecting earthquake', 'dems ).', 'classification results', 'applying dst', 'also crucial']</t>
  </si>
  <si>
    <t>Dempster-Shafer theory (DST) | Landslide mapping | Object-based image analysis (OBIA) | Planetscope | Scale parameter (SP)</t>
  </si>
  <si>
    <t>Landslides represent a severe hazard in many areas of the world. Accurate landslide maps are needed to document the occurrence and extent of landslides and to investigate their distribution, types, and the pattern of slope failures. Landslide maps are also crucial for determining landslide susceptibility and risk. Satellite data have been widely used for such investigations-next to data from airborne or unmanned aerial vehicle (UAV)-borne campaigns and Digital Elevation Models (DEMs). We have developed a methodology that incorporates object-based image analysis (OBIA) with three machine learning (ML) methods, namely, the multilayer perceptron neural network (MLP-NN) and random forest (RF), for landslide detection. We identified the optimal scale parameters (SP) and used them for multi-scale segmentation and further analysis. We evaluated the resulting objects using the object pureness index (OPI), object matching index (OMI), and object fitness index (OFI) measures. We then applied two different methods to optimize the landslide detection task: (a) an ensemble method of stacking that combines the different ML methods for improving the performance, and (b) Dempster-Shafer theory (DST), to combine the multi-scale segmentation and classification results. Through the combination of three ML methods and the multi-scale approach, the framework enhanced landslide detection when it was tested for detecting earthquake-triggered landslides in Rasuwa district, Nepal. PlanetScope optical satellite images and a DEM were used, along with the derived landslide conditioning factors. Different accuracy assessment measures were used to compare the results against a field-based landslide inventory. All ML methods yielded the highest overall accuracies ranging from 83.3% to 87.2% when using objects with the optimal SP compared to other SPs. However, applying DST to combine the multi-scale results of each ML method significantly increased the overall accuracies to almost 90%. Overall, the integration of OBIA with ML methods resulted in appropriate landslide detections, but using the optimal SP and ML method is crucial for success.</t>
  </si>
  <si>
    <t>60002963;60006622;60111335-60032607;60002963;60002963;60006622;60002963;60015356</t>
  </si>
  <si>
    <t>57208641923;57211627577;57193091511;57200006495;7005427503;57205601418;57205598140;16315027400</t>
  </si>
  <si>
    <t>Piralilou, Sepideh Tavakkoli;Shahabi, Hejar;Jarihani, Ben;Ghorbanzadeh, Omid;Blaschke, Thomas;Gholamnia, Khalil;Meena, Sansar Raj;Aryal, Jagannath</t>
  </si>
  <si>
    <t>Kazakhstan;Australia;Australia;Iran;Austria</t>
  </si>
  <si>
    <t>Naryn;Sippy Downs;Hobart;Tabriz;Salzburg</t>
  </si>
  <si>
    <t>University of Central Asia;University of the Sunshine Coast;University of Tasmania;University of Tabriz;Universitat Salzburg</t>
  </si>
  <si>
    <t>60111335;60032607;60015356;60006622;60002963</t>
  </si>
  <si>
    <t>Piralilou S.</t>
  </si>
  <si>
    <t>Landslide detection using multi-scale image segmentation and different machine learning models in the higher himalayas</t>
  </si>
  <si>
    <t>10.3390/rs11212575</t>
  </si>
  <si>
    <t>2-s2.0-85074640097</t>
  </si>
  <si>
    <t>2014/13/N/NZ1/00057</t>
  </si>
  <si>
    <t>['visible range', 'surfactant concentration', 'subunits composed', 'substituted bacteriochlorophyll', 'reversibly bind', 'results show', 'provide guidelines', 'polypeptide system', 'photoactive cofactors', 'micellar media', 'major light', 'light absorption', 'lh1 complex', 'lh1 assembly', 'harvesting features', 'harvesting antenna', 'excitation energy', 'electronic state', 'cooperatively self', 'complex interactions', 'capture photons', 'assembling pigment', 'adding carotenoid']</t>
  </si>
  <si>
    <t>Bacteriochlorophyll | Carotenoid | Excitation energy transfer | LH1 antenna | Oligomer size | Pigment exchange | Pigment-pigment interactions | Reconstitution | Solar energy conversion | Spectral tuning</t>
  </si>
  <si>
    <t>The LH1 complex is the major light-harvesting antenna of purple photosynthetic bacteria. Its role is to capture photons, and then store them and transfer the excitation energy to the photosynthetic reaction center. The structure of LH1 is modular and it cooperatively self-assembles from the subunits composed of short transmembrane polypeptides that reversibly bind the photoactive cofactors: bacteriochlorophyll and carotenoid. LH1 assembly, the intra-complex interactions and the light-harvesting features of LH1 can be controlled in micellar media by varying the surfactant concentration and by adding carotenoid and/or a co-solvent. By exploiting this approach, we can manipulate the size of the assembly, the intensity of light absorption, and the energy and lifetime of its first excited singlet state. For instance, via the introduction of Ni-substituted bacteriochlorophyll into LH1, the lifetime of this electronic state of the antenna can be shortened by almost three orders of magnitude. On the other hand, via the exchange of carotenoid, light absorption in the visible range can be tuned. These results show how in a relatively simple self-assembling pigment-polypeptide system a sophisticated functional tuning can be achieved and thus they provide guidelines for the construction of bio-inspired photoactive nanodevices.</t>
  </si>
  <si>
    <t>60021361;60021361;60021361-107907147;60021361</t>
  </si>
  <si>
    <t>7005306273;57208599857;56038517900;6602159936</t>
  </si>
  <si>
    <t>Michalik, Maciej;Zbyradowski, Mateusz;Heriyanto, ;Fiedor, Leszek</t>
  </si>
  <si>
    <t>Poland;Indonesia</t>
  </si>
  <si>
    <t>Krakow;Malang</t>
  </si>
  <si>
    <t>Uniwersytet Jagiello≈Ñski;Ma Chung University</t>
  </si>
  <si>
    <t>60021361;107907147</t>
  </si>
  <si>
    <t>Michalik M.</t>
  </si>
  <si>
    <t>Tuning the photophysical features of self-assembling photoactive polypeptides for light-harvesting</t>
  </si>
  <si>
    <t>10.3390/ma12213554</t>
  </si>
  <si>
    <t>2-s2.0-85074640772</t>
  </si>
  <si>
    <t>['yellow rust', 'vegetation period', 'uav ).', 'two scales', 'suitable algorithms', 'still challenging', 'scale application', 'relevant aspects', 'reflected upon', 'plant disease', 'performed weekly', 'many parameters', 'information transfer', 'hyperspectral detection', 'ground canopy', 'first time', 'field scale', 'fast evaluation', 'existing equipment', 'disease severities', 'data analysis', 'comparatively performed', 'based vehicle', 'analysis algorithms', 'also evaluated']</t>
  </si>
  <si>
    <t>Cross-scale | Feature selection | Hyperspectral imaging | Spatial resolution | Spectral angle mapper | Support vector machine | Support vector regression | UAV | Winter wheat | Yellow rust</t>
  </si>
  <si>
    <t>The application of hyperspectral imaging technology for plant disease detection in the field is still challenging. Existing equipment and analysis algorithms are adapted to highly controlled environmental conditions in the laboratory. However, only real time information from the field scale is able to guide plant protection measures and to optimize the use of resources. At the field scale, many parameters such as the optimal measurement distance, informative feature sets, and suitable algorithms have not been investigated. In this study, the hyperspectral detection and quantification of yellow rust in wheat was evaluated using two measurement platforms: a ground-based vehicle and an unmanned aerial vehicle (UAV). Different disease development stages and disease severities were provided in a plot-based field experiment. Measurements were performed weekly during the vegetation period. Data analysis was performed by three prediction algorithms with a focus on the selection of optimal feature sets. In this context, the across-scale application of optimized feature sets, an approach of information transfer between scales, was also evaluated. Relevant aspects for an on-line disease assessment in the field integrating affordable sensor technology, sensor spatial resolution, compact analysis models, and fast evaluation have been outlined and reflected upon. For the first time, a hyperspectral imaging observation experiment of a plant disease was comparatively performed at two scales, ground canopy and UAV.</t>
  </si>
  <si>
    <t>60007493;60007493;100347102</t>
  </si>
  <si>
    <t>57200318383;55471258600;25630875100</t>
  </si>
  <si>
    <t>Bohnenkamp, David;Behmann, Jan;Mahlein, Anne Katrin</t>
  </si>
  <si>
    <t>Bonn;Gottingen</t>
  </si>
  <si>
    <t>Universit√§t Bonn;Institute of Sugar Beet Research</t>
  </si>
  <si>
    <t>60007493;100347102</t>
  </si>
  <si>
    <t>Bohnenkamp D.</t>
  </si>
  <si>
    <t>In-field detection of Yellow Rust in Wheat on the Ground Canopy and UAV Scale</t>
  </si>
  <si>
    <t>10.3390/rs11212495</t>
  </si>
  <si>
    <t>2-s2.0-85074642287</t>
  </si>
  <si>
    <t>105357-613570.02.03.02.09</t>
  </si>
  <si>
    <t>['wld ),', 'vertically received', 'various environments', 'validation indicate', 'unique capabilities', 'surface elevation', 'study domain', 'shortwave infrared', 'scores derived', 'sar parameters', 'pls x', 'particularly effective', 'next generation', 'model metrics', 'keep pace', 'integrative approach', 'imaging spectrometer', 'horizontally emitted', 'forested wetlands', 'first derivatives', 'estimate agb', 'emergent herbaceous', 'durden components', 'derived values', 'coastal louisiana', 'carbon storage', 'bounce scattering', 'airborne visible', 'agb estimation', 'aboveground biomass', '93 km2', '92 km2', '78 mg', '58 megagrams', '31 mg', '290 visible', '14 mg']</t>
  </si>
  <si>
    <t>Aboveground biomass | Airborne visible/infrared imaging spectrometer-next generation (AVIRIS-NG) | Blue carbon | Coastal Louisiana | Data integration | Deltaic wetlands | Hyperspectral | Imaging spectroscopy | Remote sensing | Synthetic aperture radar (SAR) | Uninhabited aerial vehicle synthetic aperture radar (UAVSAR)</t>
  </si>
  <si>
    <t>Aboveground biomass (AGB) plays a critical functional role in coastal wetland ecosystem stability, with high biomass vegetation contributing to organic matter production, sediment accretion potential, and the surface elevation's ability to keep pace with relative sea level rise. Many remote sensing studies have employed either imaging spectrometer or synthetic aperture radar (SAR) for AGB estimation in various environments for assessing ecosystem health and carbon storage. This study leverages airborne data from NASA's Airborne Visible/Infrared Imaging Spectrometer-Next Generation (AVIRIS-NG) and Uninhabited Aerial Vehicle Synthetic Aperture Radar (UAVSAR) to assess their unique capabilities in combination to estimate AGB in coastal deltaic wetlands. Here we develop AGB models for emergent herbaceous and forested wetland vegetation in coastal Louisiana. In addition to horizontally emitted, vertically received (HV) backscatter, SAR parameters are expressed by the Freeman-Durden polarimetric decomposition components representing volume and double-bounce scattering. The imaging spectrometer parameters include normalized difference vegetation index (NDVI), reflectance from 290 visible-shortwave infrared (VSWIR) bands, the first derivatives from those bands, or partial least squares (PLS) x-scores derived from those data. Model metrics and cross-validation indicate that the integrated models using the Freeman-Durden components and PLS x-scores improve AGB estimates for both wetland vegetation types. In our study domain over Louisiana'sWax Lake Delta (WLD), we estimated a mean herbaceous wetland AGB of 3.58 Megagrams/hectare (Mg/ha) and a total of 3551.31 Mg over 9.92 km2, and a mean forested wetland AGB of 294.78 Mg/ha and a total of 27,499.14 Mg over 0.93 km2. While the addition of SAR-derived values to imaging spectrometer data provides a nominal error decrease for herbaceous wetland AGB, this combination significantly improves forested wetland AGB prediction. This integrative approach is particularly effective in forested wetlands as canopy-level biochemical characteristics are captured by the imaging spectrometer in addition to the variable structural information measured by the SAR.</t>
  </si>
  <si>
    <t>60027550-60009037;60027550;60009037;60027550;60007566-60015206;60007566;60007566</t>
  </si>
  <si>
    <t>57197832216;36145954500;57192705528;6602377076;12766055000;57189378612;7004418509</t>
  </si>
  <si>
    <t>Jensen, Daniel;Cavanaugh, Kyle C.;Simard, Marc;Okin, Gregory S.;Casta√±eda-Moya, Edward;McCall, Annabeth;Twilley, Robert R.</t>
  </si>
  <si>
    <t>Los Angeles;Miami;Pasadena;Baton Rouge</t>
  </si>
  <si>
    <t>University of California, Los Angeles;Florida International University;Jet Propulsion Laboratory;Louisiana State University</t>
  </si>
  <si>
    <t>60027550;60015206;60009037;60007566</t>
  </si>
  <si>
    <t>Jensen D.</t>
  </si>
  <si>
    <t>Integrating imaging spectrometer and synthetic aperture radar data for estimating wetland vegetation aboveground biomass in coastal Louisiana</t>
  </si>
  <si>
    <t>10.3390/rs11212533</t>
  </si>
  <si>
    <t>2-s2.0-85074642767</t>
  </si>
  <si>
    <t>Chongqing Science and Technology Commission</t>
  </si>
  <si>
    <t>CSTC</t>
  </si>
  <si>
    <t>['thus far', 'three parameters', 'thereby increasing', 'specular point', 'spatial resolution', 'results show', 'results obtained', 'research shows', 'rarely studies', 'r satellite', 'r altimetry', 'pointing angle', 'parameters affecting', 'orbital height', 'optimal combination', 'observation capability', 'nadir antenna', 'main parameters', 'key payloads', 'hpbw ),', 'great significance', 'gradually decrease', 'fully combine', 'following research', 'elevation angle', 'electromagnetic scattering', 'antenna gain', '94 dbi', '82 degrees', '635 km', '38 times']</t>
  </si>
  <si>
    <t>Elevation angle | Global Navigation Satellite System-Reflectometry | Observation capability optimization | Ocean altimetry | Reflected signals utilization | Sampling spatial resolution | Spaceborne nadir antenna | TechDemoSat-1</t>
  </si>
  <si>
    <t>High spatial resolution Global Navigation Satellite System-Reflectometry (GNSS-R) sea surface altimetry is of great significance for extracting precise information from sea surface topography. The nadir antenna is one of the key payloads for the GNSS-R altimetry satellite to capture and track the sea surface GNSS reflected signal. The observation capability of the nadir antenna directly determines the number of received reflected signals, which, in turn, affects the spatial resolution of the GNSS-R altimetry. The parameters affecting the ability of the nadir antenna to receive the reflected signal mainly include antenna gain, half-power beam width (HPBW), and pointing angle. Thus far, there are rarely studies on the observation capability of GNSS-R satellite nadir antenna. The design of operational satellite antenna does not fully combine the above three parameters to optimize the design of GNSS-R nadir antenna. Therefore, it is necessary to establish a GNSS-R spaceborne nadir antenna observation capability optimization method. This is the key to improving the number of sea surface reflected signals received by the GNSS-R altimeter satellites, thereby increasing the spatial resolution of the altimetry. This paper has carried out the following research on this. Firstly, based on the GNSS-R geometric relationship and signal processing theory, the nadir antenna signal-to-noise ratio model (NASNRM) with the gain and the elevation angle at the specular point (SP) as the main parameters is established. The accuracy of the model was verified using TechDemoSat-1 (TDS-1) observations. Secondly, based on the theory of electromagnetic scattering, considering the influence of HPBW and pointing angle on the antenna footprint size, a specular point filtering algorithm (SPFA) is proposed. Combined with the results obtained by NASNRM, the number of available specular points (SPs) is counted. The results show that as the antenna gain and the nadir-pointing angle increase, the number of SPs can reach a peak and then gradually decrease. Thirdly, combined with NASNRM and SPSA, a nadir antenna observation capability optimization method (NAOCOM) is proposed. The nadir antenna observation capability is characterized through the reflected signal utilization, and the results obtained by the method are used to optimize the combination of nadir antenna parameters. The research shows that when the orbital height of the GNSS-R satellite is 635 km, the optimal combination of nadir antenna parameters is 20.94 dBi for the gain and 32.82 degrees for the nadir-pointing angle, which can increase the observation capability of the TDS-1 satellite nadir antenna by up to 5.38 times.</t>
  </si>
  <si>
    <t>60021666-60102437;60021666-60102437-60013268-60032758-60005465-60025881-60005244;60102437;60021666;60102437;60021666-60102437;60102437</t>
  </si>
  <si>
    <t>57205419816;57197956460;36991462800;9235896300;57189902413;57211628689;57190214325</t>
  </si>
  <si>
    <t>Liu, Zongqiang;Zheng, Wei;Wu, Fan;Kang, Guohua;Li, Zhaowei;Wang, Qingqing;Cui, Zhen</t>
  </si>
  <si>
    <t>Beijing;Fuxin;Jiaozuo;Nanjing;Taiyuan;Chengdu;Nanjing</t>
  </si>
  <si>
    <t>China Academy of Space Technology;Liaoning Technical University;Henan Polytechnic University;Nanjing University of Aeronautics and Astronautics;Taiyuan University of Technology;University of Electronic Science and Technology of China;Southeast University</t>
  </si>
  <si>
    <t>60102437;60032758;60025881;60021666;60013268;60005465;60005244</t>
  </si>
  <si>
    <t>Increasing the number of sea surface reflected signals received by GNSS-Reflectometry altimetry satellite using the Nadir Antenna observation capability optimization method</t>
  </si>
  <si>
    <t>10.3390/rs11212473</t>
  </si>
  <si>
    <t>2-s2.0-85074645639</t>
  </si>
  <si>
    <t>POIR 04.01.04-00-0105/16-00</t>
  </si>
  <si>
    <t>['widely used', 'vis cameras', 'usually results', 'spatial coherence', 'rgb cameras', 'real time', 'phase correlation', 'often equipped', 'new algorithm', 'much information', 'main focus', 'geometric calibration', 'coordinate system', 'article presents', '3d data']</t>
  </si>
  <si>
    <t>Calibration | Camera | Multimodal sensors | Surveillance | Thermovision | UAVs</t>
  </si>
  <si>
    <t>Unmanned aerial vehicles (UAVs) are widely used to protect critical infrastructure objects, and they are most often equipped with one or more RGB cameras and, sometimes, with a thermal imaging camera as well. To obtain as much information as possible from them, they should be combined or fused. This article presents a situation in which data from RGB (visible, VIS) and thermovision (infrared, IR) cameras and 3D data have been combined in a common coordinate system. A specially designed calibration target was developed to enable the geometric calibration of IR and VIS cameras in the same coordinate system. 3D data are compatible with the VIS coordinate system when the structure from motion (SfM) algorithm is used. The main focus of this article is to provide the spatial coherence between these data in the case of relative camera movement, which usually results in a miscalibration of the system. Therefore, a new algorithm for the detection of sensor system miscalibration, based on phase correlation with automatic calibration correction in real time, is introduced.</t>
  </si>
  <si>
    <t>57203762873;6701860326;44061605500;44061337800</t>
  </si>
  <si>
    <t>Sieka≈Ñski, Piotr;Pa≈õko, Slawomir;Malowany, Krzysztof;Malesa, Marcin</t>
  </si>
  <si>
    <t>Sieka≈Ñski P.</t>
  </si>
  <si>
    <t>Online correction of the mutual miscalibration of multimodal VIS-IR sensors and 3D Data on a UAV platform for surveillance applications</t>
  </si>
  <si>
    <t>10.3390/rs11212469</t>
  </si>
  <si>
    <t>2-s2.0-85074646396</t>
  </si>
  <si>
    <t>['yield gains', 'sweet corn', 'stronger relationships', 'spatiotemporal application', 'resolution mapping', 'resolution et', 'research goals', 'precision irrigation', 'potato rotations', 'pea agroecosystems', 'grown rotationally', 'ground observations', 'field corn', 'eca maps', 'eca mapping', 'eca correspond', 'developed high', 'combined et', 'characterize relationships']</t>
  </si>
  <si>
    <t>Aerial remote sensing | Apparent electrical conductivity | Coarse-textured soils | Crop rotations | Evapotranspiration | Precision agriculture | Precision irrigation | Proximal sensing | Soil water content</t>
  </si>
  <si>
    <t>Precision irrigation optimizes the spatiotemporal application of water using evapotranspiration (ET) maps to assess water stress or soil apparent electrical conductivity (ECa) maps as a proxy for plant available water content. However, ET and ECa maps are rarely used together. We developed high-resolution ET and ECa maps for six irrigated fields in the Midwest United States between 2014-2016. Our research goals were to (1) validate ET maps developed using the High-Resolution Mapping of EvapoTranspiration (HRMET) model and aerial imagery via comparison with ground observations in potato, sweet corn, and pea agroecosystems; (2) characterize relationships between ET and ECa; and (3) identify potential precision irrigation benefits across rotations. We demonstrated the synergy of combined ET and ECa mapping for evaluating whether intrafield differences in ECa correspond to actual water use for different crop rotations. We found that ET and ECa have stronger relationships in sweet corn and potato rotations than field corn. Thus, sweet corn and potato crops may benefit more from precision irrigation than field corn, even when grown rotationally on the same field. We recommend that future research consider crop rotation, intrafield soil variability, and existing irrigation practices together when determining potential water use, savings, and yield gains from precision irrigation.</t>
  </si>
  <si>
    <t>60032179-60014439;60008611;60032179;60029445;60032179;60032179</t>
  </si>
  <si>
    <t>57192248510;56246896000;26967512300;57211628271;6603611442;6602574802</t>
  </si>
  <si>
    <t>Nocco, Mallika A.;Zipper, Samuel C.;Booth, Eric G.;Cummings, Cadan R.;Loheide, Steven P.;Kucharik, Christopher J.</t>
  </si>
  <si>
    <t>Madison;Minneapolis;Davis;Lawrence</t>
  </si>
  <si>
    <t>University of Wisconsin-Madison;University of Minnesota Twin Cities;University of California, Davis;Kansas Geological Survey</t>
  </si>
  <si>
    <t>60032179;60029445;60014439;60008611</t>
  </si>
  <si>
    <t>Nocco M.</t>
  </si>
  <si>
    <t>Combining evapotranspiration and soil apparent electrical conductivity mapping to identify potential precision irrigation benefits</t>
  </si>
  <si>
    <t>10.3390/rs11212460</t>
  </si>
  <si>
    <t>2-s2.0-85074652479</t>
  </si>
  <si>
    <t>['sky containing', 'right ascension', 'region offset', 'july 2012', 'galaxies m31', 'fixed form', 'dispersion measures', 'august 2018', '1262 pc', '111 mhz']</t>
  </si>
  <si>
    <t>The results of a search for individual fast radio bursts with the Large Phased Antenna of the Lebedev Physical Institute at 111 MHz during July 2012 through August 2018 are presented. The signals were distinguished by convolving the data with a template with a fixed form, followed by convolution with test dispersion measures. Areas of sky containing the galaxies M31 and M33 were chosen for the search. Three radio bursts were detected in the vicinity of M33, five in the vicinity of M31, and one in a region offset from the center of M31 by an hour in right ascension. The dispersion measures of the detected bursts range from 203 to 1262 pc/cm3.</t>
  </si>
  <si>
    <t>Search for Fast Radio Bursts in the Direction of the Galaxies M31 and M33</t>
  </si>
  <si>
    <t>10.1134/S1063772919110039</t>
  </si>
  <si>
    <t>2-s2.0-85074654106</t>
  </si>
  <si>
    <t>['suas ).', 'specific missions', 'significant issue', 'research exists', 'present custom', 'important aspects', 'designing phase', 'design requirements', 'design parameters', 'considerations taken', 'collecting data', 'chosen according']</t>
  </si>
  <si>
    <t>Dampers | Gimbal stabilization | Optical image stabilization | Software image stabilization | Stabilization systems | Unmanned aerial systems | Vibration</t>
  </si>
  <si>
    <t>Optical imaging systems are one of the most common sensors used for collecting data with small Unmanned Aerial Systems (sUAS). Plenty of research exists which present custom-made optical imaging systems for specific missions. However, the research commonly leaves out the explanation of design parameters and considerations taken during the design of the optical imaging system, especially the image stabilization strategy used, which is a significant issue in sUAS imaging missions. This paper surveys useful methodologies for designing a stabilized optical imaging system by presenting an overview of the important aspects that must be addressed in the designing phase and which tools and techniques are available and should be chosen according to the design requirements.</t>
  </si>
  <si>
    <t>60013141;60013141-60114851-60042765;60013141;60013141</t>
  </si>
  <si>
    <t>57202247871;57204611258;57197706615;55950927300</t>
  </si>
  <si>
    <t>Rodin, Christopher Dahlin;Andrade, Fabio Augusto de Alcantara;Hovenburg, Anthony Reinier;Johansen, Tor Arne</t>
  </si>
  <si>
    <t>Rodin C.</t>
  </si>
  <si>
    <t>A survey of practical design considerations of optical imaging stabilization systems for small unmanned aerial systems</t>
  </si>
  <si>
    <t>10.3390/s19214800</t>
  </si>
  <si>
    <t>2-s2.0-85074655291</t>
  </si>
  <si>
    <t>['uavs ).', 'terrain classification', 'static textures', 'rgb camera', 'partially specified', 'paper proposes', 'opencv library', 'occurrence matrix', 'obvious drawback', 'neural network', 'multiple situations', 'mission success', 'level co', 'image taken', 'glcm algorithm', 'four classes', 'extremely important', 'extract features', 'emergency landing', 'dynamic textures', 'dynamic map', 'downwash effect', 'decision making', 'autonomous navigation', 'aerial mapping']</t>
  </si>
  <si>
    <t>Downwash effect | FPGA | GLCM | GLRLM | image processing | Optical flow | Terrain classification | Texture | UAV</t>
  </si>
  <si>
    <t>The ability to precisely classify different types of terrain is extremely important for Unmanned Aerial Vehicles (UAVs). There are multiple situations in which terrain classification is fundamental for achieving a UAV's mission success, such as emergency landing, aerial mapping, decision making, and cooperation between UAVs in autonomous navigation. Previous research works describe different terrain classification approaches mainly using static features from RGB images taken onboard UAVs. In these works, the terrain is classified from each image taken as a whole, not divided into blocks; this approach has an obvious drawback when applied to images with multiple terrain types. This paper proposes a robust computer vision system to classify terrain types using three main algorithms, which extract features from UAV's downwash effect: Static textures- Gray-Level Co-Occurrence Matrix (GLCM), Gray-Level Run Length Matrix (GLRLM) and Dynamic textures- Optical Flow method. This system has been fully implemented using the OpenCV library, and the GLCM algorithm has also been partially specified in a Hardware Description Language (VHDL) and implemented in a Field Programmable Gate Array (FPGA)-based platform. In addition to these feature extraction algorithms, a neural network was designed with the aim of classifying the terrain into one of four classes. Lastly, in order to store and access all the classified terrain information, a dynamic map, with this information was generated. The system was validated using videos acquired onboard a UAV with an RGB camera.</t>
  </si>
  <si>
    <t>122755582-60022729-60005315;60022729-60005315;60022729;60022729;60022729-60005315-60015758;60022729-60005315-113077448;113077448;60022729-60005315;60022729-60005315</t>
  </si>
  <si>
    <t>57202987792;57191446968;57210415373;57211621280;47561072800;57203228090;57194220608;34769664200;15728256600</t>
  </si>
  <si>
    <t>Matos-Carvalho, J. P.;Moutinho, Filipe;Salvado, Ana Beatriz;Carrasqueira, Tiago;Campos-Rebelo, Rogerio;Pedro, D√°rio;Campos, Lu√≠s Miguel;Fonseca, Jos√© M.;Mora, Andr√©</t>
  </si>
  <si>
    <t>Portugal;Portugal;Portugal;Portugal;Portugal</t>
  </si>
  <si>
    <t>Caparica;Beja;Caparica;Lisbon;Lisbon</t>
  </si>
  <si>
    <t>NOVA School of Science and Technology;Instituto Politcnico de Beja;Instituto de Desenvolvimento de Novas Tecnologias;Beyond Vision;PDMFC</t>
  </si>
  <si>
    <t>60022729;60015758;60005315;122755582;113077448</t>
  </si>
  <si>
    <t>Matos-Carvalho J.P.</t>
  </si>
  <si>
    <t>Static and dynamic algorithms for Terrain classification in UAV Aerial Imagery</t>
  </si>
  <si>
    <t>10.3390/rs11212501</t>
  </si>
  <si>
    <t>2-s2.0-85074663080</t>
  </si>
  <si>
    <t>Grains Research and Development Corporation</t>
  </si>
  <si>
    <t>CSP00198</t>
  </si>
  <si>
    <t>GRDC</t>
  </si>
  <si>
    <t>['targeted wavebands', 'spectral libraries', 'shown success', 'rapid method', 'multispectral instruments', 'minimum set', 'frost damage', 'frost assessment', 'fraction sets', 'fr fractions', 'estimate yield', 'endmember set', 'different sites', 'data set', 'crop protection', 'could lead', 'canopy scale', 'broadacre crops', 'assessing frost', 'although growers', 'aerial sensors']</t>
  </si>
  <si>
    <t>Abiotic stress | Hyperspectral | Scaling | Spectral signature</t>
  </si>
  <si>
    <t>Frost damage to broadacre crops can cause up to an 85% loss in productivity. Although growers have few options for crop protection from frost, a rapid method for assessing frost-induced sterility would allow for timely management decisions (e.g., cutting for hay and altering marketing strategies). Spectral mixture analysis (SMA) has shown success in mapping landscape components and was used with hyperspectral data collected on the canopy, heads, and leaves of wheat at different sites to determine if this could quantify frost damage. Spectral libraries were assembled from canopy components collected from local field sites to generate spectral libraries for SMA from which a series of fraction sets was derived. The frost (Fr) fraction was then used to estimate final yield as a means of measuring frost damage. The best-fitting Fr fractions to yield were derived from the same data set as the source Fr spectra, and these ranged over R2 = 0.58-0.75 at the canopy scale. It was clear that spectral signatures need to be collected at scale to assess frost damage. While Fr fractions were able to estimate yield there was no "universal" endmember set from which a Fr fraction could be derived. The normalized difference vegetation index (NDVI) was not able to estimate frost damage consistently. Future work requires determining whether there is a "universal" set of endmembers and a minimum set of targeted wavebands that could lead to multispectral instruments for frost assessment for use in ground and aerial sensors.</t>
  </si>
  <si>
    <t>60110582-60031124;60110582-60026553;60031806;60031806;60031806;60110582;60110582;60110582</t>
  </si>
  <si>
    <t>7203038651;7202233805;36699472200;15836546700;7801342852;57200857136;57190442734;8353855800</t>
  </si>
  <si>
    <t>Fitzgerald, Glenn J.;Perry, Eileen M.;Flower, Ken C.;Nikolaus Callow, J.;Boruff, Bryan;Delahunty, Audrey;Wallace, Ashley;Nuttall, James</t>
  </si>
  <si>
    <t>Australia;Australia;Australia;Australia</t>
  </si>
  <si>
    <t>Melbourne;Perth;Melbourne;Parkville</t>
  </si>
  <si>
    <t>Agriculture Victoria;The University of Western Australia;Faculty of Veterinary and Agricultural Sciences;University of Melbourne</t>
  </si>
  <si>
    <t>60110582;60031806;60031124;60026553</t>
  </si>
  <si>
    <t>Fitzgerald G.J.</t>
  </si>
  <si>
    <t>Frost damage assessment in wheat using spectral mixture analysis</t>
  </si>
  <si>
    <t>10.3390/rs11212476</t>
  </si>
  <si>
    <t>2-s2.0-85074665183</t>
  </si>
  <si>
    <t>['visible boundaries', 'time compared', 'thereby eliminating', 'strongest advantages', 'segment lines', 'screen delineation', 'rarely automated', 'random forest', 'previously introduced', 'previous need', 'parcels surrounded', 'often demarcated', 'manual delineation', 'less time', 'interactive delineation', 'indirect surveying', 'image segmentation', 'image resolution', 'feature generation', 'develop additional', 'despite advances', 'delineate roads', 'cadastral boundaries', 'boundary classification', 'automated detection', 'application cases', 'aerial imagery']</t>
  </si>
  <si>
    <t>Boundary delineation | Boundary extraction | Cadastral mapping | CNN | Deep learning | Image analysis | Indirect surveying | Machine learning | RF</t>
  </si>
  <si>
    <t>Cadastral boundaries are often demarcated by objects that are visible in remote sensing imagery. Indirect surveying relies on the delineation of visible parcel boundaries from such images. Despite advances in automated detection and localization of objects from images, indirect surveying is rarely automated and relies on manual on-screen delineation. We have previously introduced a boundary delineation workflow, comprising image segmentation, boundary classification and interactive delineation that we applied on Unmanned Aerial Vehicle (UAV) data to delineate roads. In this study, we improve each of these steps. For image segmentation, we remove the need to reduce the image resolution and we limit over-segmentation by reducing the number of segment lines by 80% through filtering. For boundary classification, we show how Convolutional Neural Networks (CNN) can be used for boundary line classification, thereby eliminating the previous need for Random Forest (RF) feature generation and thus achieving 71% accuracy. For interactive delineation, we develop additional and more intuitive delineation functionalities that cover more application cases. We test our approach on more varied and larger data sets by applying it to UAV and aerial imagery of 0.02-0.25 m resolution from Kenya, Rwanda and Ethiopia. We show that it is more effective in terms of clicks and time compared to manual delineation for parcels surrounded by visible boundaries. Strongest advantages are obtained for rural scenes delineated from aerial imagery, where the delineation effort per parcel requires 38% less time and 80% fewer clicks compared to manual delineation.</t>
  </si>
  <si>
    <t>60017915;60017915;60017915;60017915</t>
  </si>
  <si>
    <t>57188727963;56541527400;36015861500;6602209960</t>
  </si>
  <si>
    <t>Crommelinck, Sophie;Koeva, Mila;Yang, Michael Ying;Vosselman, George</t>
  </si>
  <si>
    <t>Crommelinck S.</t>
  </si>
  <si>
    <t>Application of deep learning for delineation of visible cadastral boundaries from remote sensing imagery</t>
  </si>
  <si>
    <t>10.3390/rs11212505</t>
  </si>
  <si>
    <t>2-s2.0-85074666341</t>
  </si>
  <si>
    <t>['vegetation morphology', 'vegetation detection', 'used methods', 'used based', 'supervised classification', 'significant differences', 'results show', 'realistic way', 'radiometric characteristics', 'prescribed fires', 'phytovolume estimators', 'phytovolume estimation', 'photogrammetric project', 'pairwise comparison', 'occupied volume', 'obtained using', 'much manpower', 'motion algorithm', 'mediterranean forest', 'four estimators', 'four compared', 'fmi presented', 'fmi based', 'fmi ),', 'ffu ),', 'ffc ),', 'fcs ).', 'estimating biomass', 'dtm ).', 'control operations', 'confidence level', 'best rmse', 'accurately estimated']</t>
  </si>
  <si>
    <t>Multispectral imagery | Phytovolume | UAV</t>
  </si>
  <si>
    <t>Management and control operations are crucial for preventing forest fires, especially in Mediterranean forest areas with dry climatic periods. One of them is prescribed fires, in which the biomass fuel present in the controlled plot area must be accurately estimated. The most used methods for estimating biomass are time-consuming and demand too much manpower. Unmanned aerial vehicles (UAVs) carrying multispectral sensors can be used to carry out accurate indirect measurements of terrain and vegetation morphology and their radiometric characteristics. Based on the UAV-photogrammetric project products, four estimators of phytovolume were compared in a Mediterranean forest area, all obtained using the difference between a digital surface model (DSM) and a digital terrain model (DTM). The DSM was derived from a UAV-photogrammetric project based on the structure from a motion algorithm. Four different methods for obtaining a DTM were used based on an unclassified dense point cloud produced through a UAV-photogrammetric project (FFU), an unsupervised classified dense point cloud (FFC), a multispectral vegetation index (FMI), and a cloth simulation filter (FCS). Qualitative and quantitative comparisons determined the ability of the phytovolume estimators for vegetation detection and occupied volume. The results show that there are no significant differences in surface vegetation detection between all the pairwise possible comparisons of the four estimators at a 95% confidence level, but FMI presented the best kappa value (0.678) in an error matrix analysis with reference data obtained from photointerpretation and supervised classification. Concerning the accuracy of phytovolume estimation, only FFU and FFC presented differences higher than two standard deviations in a pairwise comparison, and FMI presented the best RMSE (12.3 m) when the estimators were compared to 768 observed data points grouped in four 500 m2 sample plots. The FMI was the best phytovolume estimator of the four compared for low vegetation height in a Mediterranean forest. The use of FMI based on UAV data provides accurate phytovolume estimations that can be applied on several environment management activities, including wildfire prevention. Multitemporal phytovolume estimations based on FMI could help to model the forest resources evolution in a very realistic way.</t>
  </si>
  <si>
    <t>60016818;60029257;60016818;60016818</t>
  </si>
  <si>
    <t>57201031500;55104698800;57201033449;57191432058</t>
  </si>
  <si>
    <t>Carvajal-Ram√≠rez, Fernando;Serrano, Jo√£o Manuel Pereira Ramalho;Ag√ºera-Vega, Francisco;Mart√≠nez-Carricondo, Patricio</t>
  </si>
  <si>
    <t>Evora;Almeria</t>
  </si>
  <si>
    <t>University of √âvora;Universidad de Almer√≠a</t>
  </si>
  <si>
    <t>60029257;60016818</t>
  </si>
  <si>
    <t>A comparative analysis of phytovolume estimation methods based on UAV-photogrammetry and multispectral imagery in a mediterranean forest</t>
  </si>
  <si>
    <t>10.3390/rs11212579</t>
  </si>
  <si>
    <t>2-s2.0-85074667604</t>
  </si>
  <si>
    <t>['undetermined phase', 'terrain observation', 'simulated data', 'sar images', 'progressive scan', 'precise use', 'peripheral peaks', 'particular case', 'paper proposes', 'paired echoes', 'originally proposed', 'optimum filtering', 'new method', 'new approximated', 'new approach', 'irf ).', 'implemented easily', 'image quality', 'generalized form', 'focused images', 'determined due', 'deconvolving filtering', 'azimuth ambiguities', 'absolute phase']</t>
  </si>
  <si>
    <t>Optimum filtering | Paired echo | Staircase antenna beam steering | Synthetic aperture radar (SAR) | Terrain observation by progressive scan (TOPS)</t>
  </si>
  <si>
    <t>The use of electronically steered antennas in the azimuth dimension typically leads to a staircase-like antenna beam steering law in the Terrain Observation by Progressive Scan (TOPS) wide-swath synthetic aperture radar (SAR) data acquisition mode, which will introduce paired echoes in the focused images. This paper proposes a new approach for removing such paired echoes from TOPS SAR images based on the generalization of the ideal optimum filtering concept, which can be implemented easily in the SAR data processing. Modeling the amplitude-modulated azimuth signal shows that the absolute phase of the introduced paired echoes cannot be determined due to the random rotation angle jump time for each target, which will prevent the precise use of optimum filtering. An extended optimum filtering approach, which is originally proposed for suppressing the azimuth ambiguities in SAR images, is reintroduced in this particular case, and a new approximated and generalized form of the deconvolving filtering in the approach is redefined to accommodate the undetermined phase for both the strongest paired distortion peaks and the other peripheral peaks in the distorted impulse response function (IRF). Simulated data from a TOPS SAR mode with staircase-like beam steering are used to verify the improvement in image quality by using the new method.</t>
  </si>
  <si>
    <t>56506160100;56048898300;56704429200;55449239000;7402274474</t>
  </si>
  <si>
    <t>He, Feng;Zhang, Yongsheng;Yi, Tianzhu;Jin, Guanghu;Dong, Zhen</t>
  </si>
  <si>
    <t>He F.</t>
  </si>
  <si>
    <t>Suppressing paired echoes caused by stair-step antenna steering in TOPS SAR imaging</t>
  </si>
  <si>
    <t>10.3390/rs11212544</t>
  </si>
  <si>
    <t>2-s2.0-85074667945</t>
  </si>
  <si>
    <t>['uses monte', 'tas scheme', 'svm ),', 'proposed method', 'prediction methods', 'neural network', 'carlo simulations']</t>
  </si>
  <si>
    <t>BP neural network | Mobile cooperative communication | Outage probability | Performance prediction</t>
  </si>
  <si>
    <t>This paper investigates outage probability (OP) performance predictions using transmit antenna selection (TAS) and derives exact closed-form OP expressions for a TAS scheme. It uses Monte-Carlo simulations to evaluate OP performance and verify the analysis. A back-propagation (BP) neural network-based OP performance prediction algorithm is proposed and compared with extreme learning machine (ELM), locally weighted linear regression (LWLR), support vector machine (SVM), and BP neural network methods. The proposed method was found to have higher OP performance prediction results than the other prediction methods.</t>
  </si>
  <si>
    <t>60031764-60081162;60019496-60009806;60017716</t>
  </si>
  <si>
    <t>56602391900;55606481600;14046291400</t>
  </si>
  <si>
    <t>Wang, Han;Xu, Lingwei;Wang, Xianpeng</t>
  </si>
  <si>
    <t>Macao;China;China;China;China</t>
  </si>
  <si>
    <t>Taipa;Yichun;Qingdao;Haikou;Lanzhou</t>
  </si>
  <si>
    <t>City University of Macau;Yichun University;Qingdao University of Science and Technology;Hainan University;Lanzhou Jiaotong University</t>
  </si>
  <si>
    <t>60081162;60031764;60019496;60017716;60009806</t>
  </si>
  <si>
    <t>Outage probability performance prediction for mobile cooperative communication networks based on artificial neural network</t>
  </si>
  <si>
    <t>10.3390/s19214789</t>
  </si>
  <si>
    <t>2-s2.0-85074668048</t>
  </si>
  <si>
    <t>['vine canopies', 'three drawbacks', 'tested method', 'sloped vineyard', 'results showed', 'resolution limit', 'reflectance images', 'purely image', 'multispectral sensor', 'mounted rededge', 'might restrict', 'micro shadows', 'including effects', 'high resolution', 'high quality', 'effect could', 'directional reflectance', 'certain scope', 'canopy geometry', 'canopy enabled', 'based methods', 'angular effects', 'angular correction', 'additive effects', 'accurate real', '3d model']</t>
  </si>
  <si>
    <t>BRDF | Geometric | Multispectral | UAV | Viticulture</t>
  </si>
  <si>
    <t>For grape canopy pixels captured by an unmanned aerial vehicle (UAV) tilt-mounted RedEdge-M multispectral sensor in a sloped vineyard, an in situ Walthall model can be established with purely image-based methods. This was derived from RedEdge-M directional reflectance and a vineyard 3D surface model generated from the same imagery. The model was used to correct the angular effects in the reflectance images to form normalized difference vegetation index (NDVI) orthomosaics of different view angles. The results showed that the effect could be corrected to a certain scope, but not completely. There are three drawbacks that might restrict a successful angular model construction and correction: (1) the observable micro shadow variation on the canopy enabled by the high resolution; (2) the complexity of vine canopies that causes an inconsistency between reflectance and canopy geometry, including effects such as micro shadows and near-infrared (NIR) additive effects; and (3) the resolution limit of a 3D model to represent the accurate real-world optical geometry. The conclusion is that grape canopies might be too inhomogeneous for the tested method to perform the angular correction in high quality.</t>
  </si>
  <si>
    <t>60011891;60011891;60011891;60011891</t>
  </si>
  <si>
    <t>57211622936;14014099200;6602899831;6701381246</t>
  </si>
  <si>
    <t>Gong, Chizhang;Buddenbaum, Henning;Retzlaff, Rebecca;Udelhoven, Thomas</t>
  </si>
  <si>
    <t>Universitat Trier</t>
  </si>
  <si>
    <t>An empirical assessment of angular dependency for RedEdge-M in sloped terrain viticulture</t>
  </si>
  <si>
    <t>10.3390/rs11212561</t>
  </si>
  <si>
    <t>2-s2.0-85074670745</t>
  </si>
  <si>
    <t>['systems use', 'suspension wire', 'spanish norm', 'remaining points', 'railway tunnels', 'radiometric data', 'quantitative results', 'proposed methodology', 'precise database', 'power line', 'point clouds', 'point cloud', 'mms ).', 'measures performed', 'main objective', 'light detection', 'laser beam', 'include geometric', 'contact wire', 'compare results', 'clearance gauge', 'automatically inspecting', '3d data']</t>
  </si>
  <si>
    <t>Automatic inspection | Catenary | Mobile laser scanning (MLS) | Point cloud | Railway tunnel</t>
  </si>
  <si>
    <t>Transport networks need periodic inspections to increase their safety and improve their management. In the last few years, LiDAR (light detection and ranging) technology has become a tool for helping to create a precise database of almost any type of infrastructure. Mobile laser scanning (MLS) systems use a laser beam to collect dense three dimensional (3D) point clouds, which include geometric and radiometric data of the environment in which they are placed. In the context of this paper, a methodology for automatically inspecting the clearance gauge and the deflection of the aerial contact line in railway tunnels is presented. The main objective is to compare results and verify their compliance with the Spanish norm. The 3D data are provided by a LYNX Mobile Mapper System (MMS). First, the area is surveyed and then the obtained (3D) point cloud is classified into contact wire, suspension wire, and remaining points. Finally, the inspection of the railway's power line is performed. The validation of the proposed methodology has been carried out in three different tunnel point clouds, obtaining both qualitative and quantitative results for points' classification, together with the results of the measures performed.</t>
  </si>
  <si>
    <t>60026134;60026134;60026134;60026134</t>
  </si>
  <si>
    <t>57200043734;56803886700;56294619500;56217320100</t>
  </si>
  <si>
    <t>S√°nchez-Rodr√≠guez, Ana;Soil√°n, Mario;Cabaleiro, Manuel;Arias, Pedro</t>
  </si>
  <si>
    <t>S√°nchez-Rodr√≠guez A.</t>
  </si>
  <si>
    <t>Automated inspection of Railway Tunnels' power line using LiDAR point clouds</t>
  </si>
  <si>
    <t>10.3390/rs11212567</t>
  </si>
  <si>
    <t>2-s2.0-85074671076</t>
  </si>
  <si>
    <t>['work aims', 'whole map', 'well reflect', 'water stress', 'tcari ).', 'tc ratio', 'strong applicability', 'spatial variability', 'several models', 'reflectance index', 'precision farming', 'precise management', 'operational application', 'ndvi ).', 'modified fao', 'ks derived', 'key principle', 'higher correlation', 'greatly help', 'field serves', 'field scale', 'farmer practices', 'evapotranspiration status', 'et estimation', 'et derived', 'different space', 'deficit irrigation', 'cwsi obtained', 'crop management', 'comparison show', 'basic input', '95 mm', '56 method', '25 mm']</t>
  </si>
  <si>
    <t>Canopy temperature ratio | Crop water stress index (CWSI) | Dual crop coefficient model | Normalized difference vegetation index | Renormalized difference vegetation index | Transformed chlorophyll absorption in reflectance index | UAV multispectral imagery</t>
  </si>
  <si>
    <t>As the key principle of precision farming, variation of actual crop evapotranspiration (ET) within the field serves as the basis for crop management. Although the estimation of evapotranspiration has achieved great progress through the combination of different remote sensing data and the FAO-56 crop coefficient (Kc) method, lack of the accurate crop water stress coefficient (Ks) at different space-time scales still hinder its operational application to farmer practices. This work aims to explore the potential of multispectral images taken from unmanned aerial vehicles (UAVs) for estimating the temporal and spatial variability of Ks under the water stress condition and mapping the variability of field maize ET combined with the FAO-56 Kc model. To search for an optimal estimation method, the performance of several models was compared including models based on Ks either derived from the crop water stress index (CWSI) or calculated by the canopy temperature ratio (Tc ratio), and combined with the basal crop coefficient (Kcb) based on the normalized difference vegetation index (NDVI). Compared with the Ks derived from the Tc ratio, the CWSI-based Ks responded well to water stress and had strong applicability and convenience. The results of the comparison show that ET derived from the Ks-CWSI had a higher correlation with the modified FAO-56 method, with an R2 = 0.81, root mean square error (RMSE) = 0.95 mm/d, and d = 0.94. In contrast, ET derived from the Ks-Tc ratio had a relatively lower correlation with an R2 = 0.68 and RMSE = 1.25 mm/d. To obtain the evapotranspiration status of the whole maize field and formulate reasonable irrigation schedules, the CWSI obtained by a handheld infrared thermometer was inverted by the renormalized difference vegetation index (RDVI) and the transformed chlorophyll absorption in reflectance index (TCARI). Then, the whole map of Ks can be derived from the VIs by the relationship between CWSI and Ks and can be taken as the basic input for ET estimation at the field scale. The final ET results based on multispectral UAV interpolation measurements can well reflect the crop ET status under different irrigation levels, and greatly help to improve irrigation scheduling through more precise management of deficit irrigation.</t>
  </si>
  <si>
    <t>60031041;60031041;60031041</t>
  </si>
  <si>
    <t>57210023421;22950341000;57192169932</t>
  </si>
  <si>
    <t>Tang, Jiandong;Han, Wenting;Zhang, Liyuan</t>
  </si>
  <si>
    <t>UAV multispectral imagery combined with the FAO-56 dual approach for maize evapotranspiration mapping in the North China Plain</t>
  </si>
  <si>
    <t>10.3390/rs11212519</t>
  </si>
  <si>
    <t>2-s2.0-85074671358</t>
  </si>
  <si>
    <t>['v2 r2', 'v2 ).', 'v1 r2', 'unfiltered images', 'uavs ).', 'uav vs', 'uav unfiltered', 'uav filtered', 'two vineyards', 'traditional row', 'traditional aircraft', 'satellite platforms', 'results demonstrate', 'productive parameters', 'precision viticulture', 'mixed pixels', 'innovative technologies', 'imagery processing', 'high correlation', 'harvest time', 'ground data', 'full presence', 'filtered images', 'challenge due', 'based architecture', '95 ).']</t>
  </si>
  <si>
    <t>Overhead trellis system | Precision agriculture | Sentinel-2 data validation | Unmanned Aerial Vehicle (UAV) | Viticulture</t>
  </si>
  <si>
    <t>Several remote sensing technologies have been tested in precision viticulture to characterize vineyard spatial variability, from traditional aircraft and satellite platforms to recent unmanned aerial vehicles (UAVs). Imagery processing is still a challenge due to the traditional row-based architecture, where the inter-row soil provides a high to full presence of mixed pixels. In this case, UAV images combined with filtering techniques represent the solution to analyze pure canopy pixels and were used to benchmark the effectiveness of Sentinel-2 (S2) performance in overhead training systems. At harvest time, UAV filtered and unfiltered images and ground sampling data were used to validate the correlation between the S2 normalized difference vegetation indices (NDVIs) with vegetative and productive parameters in two vineyards (V1 and V2). Regarding the UAV vs. S2 NDVI comparison, in both vineyards, satellite data showed a high correlation both with UAV unfiltered and filtered images (V1 R2 = 0.80 and V2 R2 = 0.60 mean values). Ground data and remote sensing platform NDVIs correlation were strong for yield and biomass in both vineyards (R2 from 0.60 to 0.95). These results demonstrate the effectiveness of spatial resolution provided by S2 on overhead trellis system viticulture, promoting precision viticulture also within areas that are currently managed without the support of innovative technologies.</t>
  </si>
  <si>
    <t>60021199;60021199;60003003;60021199;60021199</t>
  </si>
  <si>
    <t>57222515846;55014703200;6603303186;57202484220;24528769900</t>
  </si>
  <si>
    <t>Di Gennaro, Salvatore Filippo;Dainelli, Riccardo;Palliotti, Alberto;Toscano, Piero;Matese, Alessandro</t>
  </si>
  <si>
    <t>Rome;Perugia</t>
  </si>
  <si>
    <t>Consiglio Nazionale delle Ricerche;Universit√† degli Studi di Perugia</t>
  </si>
  <si>
    <t>60021199;60003003</t>
  </si>
  <si>
    <t>Di Gennaro S.F.</t>
  </si>
  <si>
    <t>Sentinel-2 validation for spatial variability assessment in overhead trellis system viticulture versus UAV and agronomic data</t>
  </si>
  <si>
    <t>10.3390/rs11212573</t>
  </si>
  <si>
    <t>2-s2.0-85074672896</t>
  </si>
  <si>
    <t>ECCS-1830123</t>
  </si>
  <si>
    <t>['subterahertz frequencies', 'standard 65', 'reference signal', 'receiver incorporates', 'receiver detects', 'periodic structure', 'nmos field', 'millimeter wave', 'heterodyne detector', 'heterodyne detection', 'effect transistor', 'cost solution', 'consumes 34', 'comb spacing', 'cmos process', 'broadband sensing', 'broadband comb', 'article presents', 'arbitrary spectrum', 'also includes', '5 ghz', '280 ghz', '2 hz', '100 mhz']</t>
  </si>
  <si>
    <t>Broadband | CMOS | coherent detectors | frequency combs | heterodyne | millimeter wave | on-chip antennas | plasma waves | receivers | spectrum sensing | subterahertz (sub-THz)</t>
  </si>
  <si>
    <t>Broadband sensing and spectroscopy in millimeter wave and subterahertz frequencies can be facilitated with CMOS coherent detectors as a low-power, low-cost solution. This article presents a fully integrated coherent detector with a broadband frequency comb as an on-chip reference signal. The receiver incorporates a frequency comb generator, which provides a broadband comb as a reference for heterodyne detection, and an NMOS field-effect transistor as the heterodyne detector. It also includes an on-chip elliptical antenna with a periodic structure that enhances its directivity up to +10 dBi without using a lens. The receiver detects any arbitrary spectrum from 50 to 280 GHz with a resolution of 2 Hz by tuning the comb spacing of the reference signal from 100 MHz to 5 GHz. The chip is implemented in a standard 65-nm-CMOS process and it consumes 34-mW dc power.</t>
  </si>
  <si>
    <t>613-623</t>
  </si>
  <si>
    <t>57188991639;15724514600</t>
  </si>
  <si>
    <t>Jamali, Babak;Babakhani, Aydin</t>
  </si>
  <si>
    <t>Jamali B.</t>
  </si>
  <si>
    <t>A Fully Integrated 50-280-GHz Frequency Comb Detector for Coherent Broadband Sensing</t>
  </si>
  <si>
    <t>10.1109/TTHZ.2019.2944129</t>
  </si>
  <si>
    <t>2-s2.0-85074685568</t>
  </si>
  <si>
    <t>['user diversity', 'transmit antennas', 'significantly improved', 'scheduled tas', 'receive antennas', 'paper studies', 'paper derives', 'outage probability', 'form expressions', 'feedback delay', 'ergodic capacity', 'diversity order', 'diminished compared', 'correlation coefficients', 'also quantify']</t>
  </si>
  <si>
    <t>Capacity | Diversity order | Non-identically delayed feedback channels | Outage probability | Scheduling | SER | Transmit antenna selection</t>
  </si>
  <si>
    <t>This paper studies the performance of a scheduled transmit antenna selection (TAS) with maximal ratio combining (MRC) in the presence of non-identically delayed feedback channels. This paper derives the probability density function of the scheduled TAS with MRC under non-identical feedback delay channels. Using the distribution, this paper derives exact closed-form expressions of the scheduled TAS with MRC for the outage probability and symbol error rate (SER) with M-ary phase shift keying and quadrature amplitude modulation as well as the ergodic capacity under the non-identical feedback delay channels. We also quantify the diversity order of the outage probability and SER. The asymptotic results show that the receive antenna diversity is only available under non-identical feedback delay channels, while the multi-user diversity and transmit spatial diversity are diminished compared to the perfect channel environment. Further, the performance of the scheduled TAS with MRC in the presence of non-identical feedback delay is significantly improved by the number of receive antennas, while the impact of the number of transmit antennas or correlation coefficients of feedback delay is insignificant.</t>
  </si>
  <si>
    <t>4683-4693</t>
  </si>
  <si>
    <t>Performance analysis of scheduled TAS with MRC in the presence of non-identically delayed feedback channels</t>
  </si>
  <si>
    <t>10.1007/s11276-018-1761-9</t>
  </si>
  <si>
    <t>2-s2.0-85074691984</t>
  </si>
  <si>
    <t>['xanthophyll zeaxanthin', 'thylakoid membrane', 'thus report', 'remain unknown', 'relative decrease', 'psii core', 'psii antenna', 'psi ),', 'protein psbs', 'protects plants', 'photodamage caused', 'photochemical quenching', 'mutant plant', 'light intensity', 'lhcii ),', 'lacks light', 'energy appropriately', 'arabidopsis thaliana']</t>
  </si>
  <si>
    <t>In nature, plants experience large fluctuations in light intensity and they need to balance the absorption and utilization of this energy appropriately. Non-photochemical quenching (NPQ) is a rapidly switchable mechanism that protects plants from photodamage caused by high light exposure by dissipating the excess absorbed energy as heat. It is triggered by the pH gradient across the thylakoid membrane and requires the protein PsbS and the xanthophyll zeaxanthin. However, the site and mechanism of the quencher(s) remain unknown. Here, we constructed a mutant of Arabidopsis thaliana that lacks light-harvesting complex II (LHCII), the main antenna complex of plants, to verify its contribution to NPQ. The mutant plant has normally stacked thylakoid membranes, displays no upregulation of other LHCs but shows a relative decrease in Photosystem I (PSI), which compensates for the decrease of the PSII antenna. The mutant plant exhibits a reduction in NPQ of about 60% and the remaining NPQ resembles that of mutant plants lacking chlorophyll (Chl) b, which lack all PSII peripheral antenna complexes. We thus report that PsbS-dependent NPQ occurs mainly in LHCII, but there is an additional quenching site in the PSII core.</t>
  </si>
  <si>
    <t>1177-1183</t>
  </si>
  <si>
    <t>57211642707;56622890000;7005812451</t>
  </si>
  <si>
    <t>Nicol, Lauren;Nawrocki, Wojciech J.;Croce, Roberta</t>
  </si>
  <si>
    <t>Nicol L.</t>
  </si>
  <si>
    <t>Disentangling the sites of non-photochemical quenching in vascular plants</t>
  </si>
  <si>
    <t>10.1038/s41477-019-0526-5</t>
  </si>
  <si>
    <t>2-s2.0-85074696712</t>
  </si>
  <si>
    <t>103‚Äê2311‚ÄêB‚Äê001‚Äê018‚ÄêMY3</t>
  </si>
  <si>
    <t>['two types', 'three classes', 'suppressed recombination', 'supergene mediate', 'specific duplication', 'sequenced rna', 'sb queens', 'sb genotype', 'sb genome', 'sb alleles', 'poorly understood', 'pooled antennae', 'polygyne workers', 'polygyne sb', 'perception proteins', 'monogyne workers', 'monogyne sb', 'kill sb', 'key genes', 'genes within', 'four replicates', 'expression neofunctionalization', 'differential expression', 'coding genes', '600 genes']</t>
  </si>
  <si>
    <t>fire ant | neofunctionalization | odorant-binding protein | RNA-Seq | Solenopsis invicta | worker antennae</t>
  </si>
  <si>
    <t>Queen discrimination behavior in the fire ant Solenopsis invicta maintains its two types of societies: colonies with one (monogyne) or many (polygyne) queens, yet the underlying genetic mechanism is poorly understood. This behavior is controlled by two supergene alleles, SB and Sb, with ~600 genes. Polygyne workers, having either the SB/SB or SB/Sb genotype, accept additional SB/Sb queens into their colonies but kill SB/SB queens. In contrast, monogyne workers, all SB/SB, reject all additional queens regardless of genotype. Because the SB and Sb alleles have suppressed recombination, determining which genes within the supergene mediate this differential worker behavior is difficult. We hypothesized that the alternate worker genotypes sense queens differently because of the evolution of differential expression of key genes in their main sensory organ, the antennae. To identify such genes, we sequenced RNA from four replicates of pooled antennae from three classes of workers: monogyne SB/SB, polygyne SB/SB, and polygyne SB/Sb. We identified 81 differentially expressed protein-coding genes with 13 encoding potential chemical metabolism or perception proteins. We focused on the two odorant perception genes: an odorant receptor SiOR463 and an odorant-binding protein SiOBP12. We found that SiOR463 has been lost in the Sb genome. In contrast, SiOBP12 has an Sb-specific duplication, SiOBP12b‚Ä≤, which is expressed in the SB/Sb worker antennae, while both paralogs are expressed in the body. Comparisons with another fire ant species revealed that SiOBP12b‚Ä≤ antennal expression is specific to S. invicta and suggests that queen discrimination may have evolved, in part, through expression neofunctionalization.</t>
  </si>
  <si>
    <t>12754-12766</t>
  </si>
  <si>
    <t>60092854-60022637-60071359;60002999;60092854-60022637;60002999;60092854</t>
  </si>
  <si>
    <t>57202095461;57204473462;55276781700;15754407800;24448904100</t>
  </si>
  <si>
    <t>Dang, Viet Dai;Cohanim, Amir B.;Fontana, Silvia;Privman, Eyal;Wang, John</t>
  </si>
  <si>
    <t>Taiwan;Viet Nam;Taiwan;Israel</t>
  </si>
  <si>
    <t>Taipei;Hanoi;Taipei;Haifa</t>
  </si>
  <si>
    <t>Academia Sinica, Biodiversity Research Center;Vietnam Academy of Science and Technology;National Taiwan Normal University;University of Haifa</t>
  </si>
  <si>
    <t>60092854;60071359;60022637;60002999</t>
  </si>
  <si>
    <t>Dang V.D.</t>
  </si>
  <si>
    <t>Has gene expression neofunctionalization in the fire ant antennae contributed to queen discrimination behavior?</t>
  </si>
  <si>
    <t>10.1002/ece3.5748</t>
  </si>
  <si>
    <t>2-s2.0-85074712246</t>
  </si>
  <si>
    <t>17-08-00191 a.</t>
  </si>
  <si>
    <t>['visual inspection', 'video analysis', 'special attention', 'enclosed spaces', 'conditions close', 'algorithmic programs']</t>
  </si>
  <si>
    <t>Abstract: The technology for the visual inspection of aircraft surfaces using programmable unmanned aerial vehicles (drones) is presented. When developing the technology, special attention is paid to the problem of the drone‚Äôs indoor navigation where the signal from satellite positioning systems is weak or there is no signal, as well as to the development of algorithmic programs and software for detecting both the drone and damage to the aircraft surface based on video analysis. The results of testing the technology in enclosed spaces under conditions close to the expected operating conditions are given.</t>
  </si>
  <si>
    <t>960-968</t>
  </si>
  <si>
    <t>60070885;60070885;60070885;60070885</t>
  </si>
  <si>
    <t>6504261196;54885571700;57201803151;6701395680</t>
  </si>
  <si>
    <t>Blokhinov, Yu B.;Gorbachev, V. A.;Nikitin, A. D.;Skryabin, S. V.</t>
  </si>
  <si>
    <t>State Research Institute of Aviation Systems</t>
  </si>
  <si>
    <t>Blokhinov Y.B.</t>
  </si>
  <si>
    <t>Technology for the Visual Inspection of Aircraft Surfaces Using Programmable Unmanned Aerial Vehicles</t>
  </si>
  <si>
    <t>10.1134/S1064230719060042</t>
  </si>
  <si>
    <t>2-s2.0-85074713318</t>
  </si>
  <si>
    <t>J2019-4</t>
  </si>
  <si>
    <t>['theoretical analysis', 'system performance', 'selection combining', 'security performance', 'phase imbalance', 'paper investigates', 'outage probability', 'outage probabilities', 'numerical results', 'noise ratio', 'iqi parameters', 'iqi ).', 'intercept probability', 'high signal', 'fading channels', 'downlink non', 'diversity order', 'detrimental factor', 'considered system', 'considered networks', 'better understanding', 'base station', 'asymptotic results', 'asymptotic behaviors', 'antenna eavesdropper']</t>
  </si>
  <si>
    <t>In-phase and quadrature-phase imbalance | Non-orthogonal multiple access | Physical layer security | Selection combining</t>
  </si>
  <si>
    <t>This paper investigates the reliability and security performance of the downlink non-orthogonal multiple access (NOMA) networks over Nakagami-m fading channels, where the base station (BS) aims to communicate with multi-antenna NOMA users in the presence of a multi-antenna eavesdropper. To be more practical, a detrimental factor at both transmitter and receiver is considered, namely in-phase and quadrature-phase imbalance (IQI). To further improve the reliability and security of the considered networks, the selection combining (SC) algorithm at the receiver is taken into account. More specifically, the exact analytical expressions for the outage probability (OP) and the intercept probability (IP) are derived in closed-form. To obtain a better understanding of the influence for the IQI parameters on the system performance, the asymptotic behaviors for the outage probabilities (OPs) in the high signal-to-noise ratio (SNR) region are analyzed. Based on the asymptotic results, the diversity order of the considered system are obtained and discussed. The numerical results are presented to verify the validity of the theoretical analysis.</t>
  </si>
  <si>
    <t>60025881;60025881;60025881;60031031;60025881;60022046;60022046</t>
  </si>
  <si>
    <t>56152312500;57211644381;57194873783;57206847431;57196090972;55884933100;25122762400</t>
  </si>
  <si>
    <t>Li, Xingwang;Zhao, Mengle;Zhang, Changsen;Khan, Wali Ullah;Wu, Jun;Rabie, Khaled M.;Kharel, Rupak</t>
  </si>
  <si>
    <t>Jinan;Jiaozuo;Manchester</t>
  </si>
  <si>
    <t>Shandong University;Henan Polytechnic University;Manchester Metropolitan University</t>
  </si>
  <si>
    <t>60031031;60025881;60022046</t>
  </si>
  <si>
    <t>Security analysis of multi-antenna NOMA networks under I/Q imbalance</t>
  </si>
  <si>
    <t>10.3390/electronics8111327</t>
  </si>
  <si>
    <t>2-s2.0-85074721028</t>
  </si>
  <si>
    <t>['quantitative comparison', 'plasma generation', 'parallel antennas', 'high coupling', 'copper tubes', 'applied powers', 'antenna configuration', 'absorbed powers']</t>
  </si>
  <si>
    <t>An experimental comparative analysis of series and parallel antennas was performed in an inductively coupled plasma. For the quantitative comparison of series and parallel antennas on the plasma generation, both antennas were made of copper tubes of the same length and thickness. The power transfer efficiency and the electron energy distribution function were measured. The experimental results show that the series antenna generates higher density plasma due to high coupling at the same applied powers (RF powers), while the parallel antenna generates higher density plasma due to low plasma potential (low ion energy losses) at the same absorbed powers. This provides practical information on plasma generation efficiency according to the antenna configuration of the ICP.</t>
  </si>
  <si>
    <t>36079917800;56996417200;57197729337;35069194700</t>
  </si>
  <si>
    <t>Kim, Tae Woo;Kim, Kyung Hyun;Lee, Moo Young;Chung, Chin Wook</t>
  </si>
  <si>
    <t>Kim T.W.</t>
  </si>
  <si>
    <t>Experimental comparative analysis on series and parallel antenna in an inductively coupled plasma</t>
  </si>
  <si>
    <t>10.1116/1.5123543</t>
  </si>
  <si>
    <t>2-s2.0-85074724295</t>
  </si>
  <si>
    <t>['yet capable', 'thinner dimensions', 'smaller sizes', 'single element', 'results showed', 'previous generation', 'large bandwidth', 'installation mainly', 'impedance bandwidth', 'higher gain', 'high gain', 'greater capacity', 'graphene materials', 'graphene antennas', 'easy fabrication', 'coplanar waveguide', 'conventional antennas', 'beam width', 'array elements', 'array element', '98 %),', '87 dbi', '2 ¬∞', '15 ghz', '05 ¬∞.', '0 ¬∞']</t>
  </si>
  <si>
    <t>5G antenna | Antenna array | CPW antenna | Defected ground structure | Graphene antenna</t>
  </si>
  <si>
    <t>The incoming 5G technology requires antennas with a greater capacity, wider wireless spectrum utilisation, high gain, and steer-ability. This is due to the cramped spectrum utilisation in the previous generation. As a matter of fact, conventional antennas are unable to serve the new frequency due to the limitations in fabrication and installation mainly for smaller sizes. The use of graphene material promises antennas with smaller sizes and thinner dimensions, yet capable of emitting higher frequencies. Hence, graphene antennas were studied at a frequency of 15 GHz in both single and array elements. The high-frequency antenna contributed to a large bandwidth and was excited by coplanar waveguide for easy fabrication on one surface via screen printing. The defected ground structure was applied in an array element to improve the radiation and increase the gain. The results showed that the printed, single element graphene antenna produced an impedance bandwidth, gain, and efficiency of 48.64%, 2.87 dBi, and 67.44%, respectively. Meanwhile, the array element produced slightly better efficiency (72.98%), approximately the same impedance bandwidth as the single element (48.98%), but higher gain (8.41 dBi). Moreover, it provided a beam width of 21.2¬∞ with scanning beam capability from 0¬∞ up to 39.05¬∞. Thus, it was proved that graphene materials can be applied in 5G.</t>
  </si>
  <si>
    <t>60014001;60014001;60090656;60090601;60090601;60090601;60216852</t>
  </si>
  <si>
    <t>57193016591;16021808600;11940735500;57193421120;8355553700;35618313700;55856426400</t>
  </si>
  <si>
    <t>Sa‚ÄôDon, Siti Nor Hafizah;Jamaluddin, Mohd Haizal;Kamarudin, Muhammad Ramlee;Ahmad, Fauzan;Yamada, Yoshihide;Kamardin, Kamilia;Idris, Izni Husna</t>
  </si>
  <si>
    <t>Johor Bahru;Batu Pahat;Kuala Lumpur;Johor Bahru</t>
  </si>
  <si>
    <t>Faculty of Engineering;Universiti Tun Hussein Onn Malaysia;Universiti Teknologi Malaysia Kuala Lumpur;School of Electrical Engineering</t>
  </si>
  <si>
    <t>60216852;60090656;60090601;60014001</t>
  </si>
  <si>
    <t>Sa‚ÄôDon S.N.H.</t>
  </si>
  <si>
    <t>Analysis of graphene antenna properties for 5G applications</t>
  </si>
  <si>
    <t>10.3390/s19224835</t>
  </si>
  <si>
    <t>2-s2.0-85074729177</t>
  </si>
  <si>
    <t>Program for Jilin University Science and Technology Innovative Research Team</t>
  </si>
  <si>
    <t>2017YFB10203104</t>
  </si>
  <si>
    <t>['wireless communications', 'usually based', 'transmitter side', 'simulations validate', 'signals received', 'robustness performance', 'practical applications', 'legitimate users', 'directional modulation', 'different directions', 'better quality', 'basic assumption', 'artificial noise', 'achieve secure']</t>
  </si>
  <si>
    <t>Artificial noise | Directional modulation | Multiple antenna arrays | Physical layer security | Robustness</t>
  </si>
  <si>
    <t>Directional modulation (DM) technique has the ability to enhance the physical layer security (PLS) of wireless communications. Conventional DM schemes are usually based on a single antenna array with the basic assumption that eavesdroppers (Eves) and legitimate users (LUs) are in different directions. However, it is possible that Eves are in the same direction as LUs in practical applications. As a result, signals received by Eves will be approximately the same or even in better quality than those received by LUs. To address the neighbor security issue, we introduce a multiple antenna arrays model at the transmitter side with the help of the artificial noise (AN)-aided DM technique to achieve secure and precise DM transmission in this paper. Meanwhile, to recover the mixed useful signals, two novel DM schemes based on single-and multi-carrier multiple antenna arrays model are proposed, respectively. In addition, the symbol error rate (SER), secrecy rate, and robustness performance of the proposed DM schemes were analyzed and simulated. Simulations validate the effectiveness of the proposed DM schemes and demonstrate that multiple antenna arrays model based DM methods outperform single antenna array model aided DM methods in security.</t>
  </si>
  <si>
    <t>60001298;60001298;60001298;60001298;60001298</t>
  </si>
  <si>
    <t>57196272383;56459627500;57102055600;55352702100;9246837000</t>
  </si>
  <si>
    <t>Zhang, Wei;Le, Mingnan;Li, Bin;Wang, Jun;Peng, Jinye</t>
  </si>
  <si>
    <t>Directional modulation-enhanced multiple antenna arrays for secure and precisewireless transmission</t>
  </si>
  <si>
    <t>10.3390/s19224833</t>
  </si>
  <si>
    <t>2-s2.0-85074731881</t>
  </si>
  <si>
    <t>2016/23/D/ST10/01546</t>
  </si>
  <si>
    <t>['validated using', 'true amplitude', 'structural vibrations', 'specific demands', 'simulated displacements', 'results confirmed', 'prototype shake', 'periodic motion', 'namely amplitude', 'modifiable characteristics', 'methodology aiming', 'high requirements', 'high applicability', 'gnss antenna', 'exceed 0', 'dynamic displacements', 'displacement precision', 'device ensured', 'designed experiment', 'derived amplitude', 'contribution presents', 'benchmark frequency', 'bds measurements', '9 mm', '80 hz', '3 mm', '026 hz']</t>
  </si>
  <si>
    <t>Displacements | GNSS | High-rate observables | PPP | Precise point positioning | Structural health monitoring</t>
  </si>
  <si>
    <t>This contribution presents and assesses the methodology aiming at the characterization of the structural vibrations with high-rate GNSS measurements. As commonly employed precise point positioning (PPP) based on ionosphere-free linear combination of undifferenced signals may not meet the high requirements in terms of displacement precision, a modified processing strategy has been proposed. The algorithms were implemented in the own-developed GNSS processing software and validated using the designed experiment. For this purpose, we have set up a field experiment taking advantage of the prototype shake-table, which simulated the dynamic horizontal displacements of the GNSS antenna. The device ensured a periodic motion of the antenna with modifiable characteristics, namely amplitude and frequency. In this experiment, we have set the amplitudes from 1.5 to 9 mm and the frequency to 3.80 Hz. As a dataset, we have used 100 Hz GPS, Galileo, and BDS measurements. The results confirmed a high applicability of the enhanced PPP processing strategy for precise displacement detection. Specifically, it was feasible to obtain the dynamic displacements with precision at the level of millimeters. The differences between the PPP-derived amplitude and the true amplitude of the simulated displacements were in the range of 0.5‚Äì1.3 mm, whereas the difference between the detected and benchmark frequency did not exceed 0.026 Hz. Hence, the proposed methodology allows meeting the specific demands of structural displacement monitoring.</t>
  </si>
  <si>
    <t>60024421;60024421;60024421</t>
  </si>
  <si>
    <t>36103275300;25228064500;36139283300</t>
  </si>
  <si>
    <t>Paziewski, Jacek;Sieradzki, Rafal;Baryla, Radoslaw</t>
  </si>
  <si>
    <t>¬†Olsztyn WM</t>
  </si>
  <si>
    <t>Uniwersytet Warminsko-Mazurski w Olsztynie</t>
  </si>
  <si>
    <t>Paziewski J.</t>
  </si>
  <si>
    <t>Detection of structural vibration with high-rate precise point positioning: Case study results based on 100 Hz multi-GNSS observables shake-table simulation</t>
  </si>
  <si>
    <t>10.3390/s19224832</t>
  </si>
  <si>
    <t>2-s2.0-85074732435</t>
  </si>
  <si>
    <t>19-28323X</t>
  </si>
  <si>
    <t>['well known', 'utilizing far', 'thylakoid membranes', 'shifted light', 'shifted antenna', 'relative amount', 'red light', 'red chlorophyll', 'promising group', 'pigment arrangement', 'photosynthetic apparatus', 'new ways', 'modify organisms', 'mass cultures', 'major red', 'harvesting complexes', 'harvesting complex', 'goniochloridales ).', 'evolutionary aspects', 'effective use', 'comprehensive characterization', 'algal far', 'absorbing chlorophylls']</t>
  </si>
  <si>
    <t>Chromatic acclimation | Eustigmatophyta | Light-harvesting protein | Oligomeric LHC | Red-shifted LHC | Violaxanthin</t>
  </si>
  <si>
    <t>Survival of phototrophic organisms depends on their ability to collect and convert enough light energy to support their metabolism. Phototrophs can extend their absorption cross section by using diverse pigments and by tuning the properties of these pigments via pigment‚Äìpigment and pigment‚Äìprotein interaction. It is well known that some cyanobacteria can grow in heavily shaded habitats by utilizing far-red light harvested with far-red-absorbing chlorophylls d and f. We describe a red-shifted light-harvesting system based on chlorophyll a from a freshwater eustigmatophyte alga Trachydiscus minutus (Eustigmatophyceae, Goniochloridales). A comprehensive characterization of the photosynthetic apparatus of T. minutus is presented. We show that thylakoid membranes of T. minutus contain light-harvesting complexes of several sizes differing in the relative amount of far-red chlorophyll a forms absorbing around 700¬†nm. The pigment arrangement of the major red-shifted light-harvesting complex is similar to that of the red-shifted antenna of a marine alveolate alga Chromera velia. Evolutionary aspects of the algal far-red light-harvesting complexes are discussed. The presence of these antennas in eustigmatophyte algae opens up new ways to modify organisms of this promising group for effective use of far-red light in mass cultures.</t>
  </si>
  <si>
    <t>137-151</t>
  </si>
  <si>
    <t>60009424-60031135;60009424-60031135;60009424-60031135;60009424-60027611;60009424-60027611;60009424-60031135;112458883;60009424-60027611;60009424-60031135</t>
  </si>
  <si>
    <t>10043676700;24757994000;16417460200;55587613100;24466467600;16417003000;6506708567;55942800600;6701712264</t>
  </si>
  <si>
    <t>Litv√≠n, Radek;B√≠na, David;Herbstov√°, Miroslava;Pazdern√≠k, Marek;Kotabov√°, Eva;Gardian, Zdenko;Trt√≠lek, Martin;Pr√°≈°il, Ond≈ôej;V√°cha, Franti≈°ek</t>
  </si>
  <si>
    <t>Prague;Prague;Ceske Budejovice;Dr√°sov</t>
  </si>
  <si>
    <t>Academy of Sciences of the Czech Republic;Institute of Microbiology of the Academy of Sciences of the Czech Republic;Jihoƒçesk√° Univerzita v ƒåesk√Ωch Budƒõjovic√≠ch;Photon Systems Instruments</t>
  </si>
  <si>
    <t>60031135;60027611;60009424;112458883</t>
  </si>
  <si>
    <t>Litv√≠n R.</t>
  </si>
  <si>
    <t>Red-shifted light-harvesting system of freshwater eukaryotic alga Trachydiscus minutus (Eustigmatophyta, Stramenopila)</t>
  </si>
  <si>
    <t>10.1007/s11120-019-00662-5</t>
  </si>
  <si>
    <t>2-s2.0-85074745268</t>
  </si>
  <si>
    <t>['pulse compression', 'pulse coding', 'preliminary results', 'noise ratio', 'latitude regions', 'ionospheric irregularities', 'ionogram mode', 'height resolution', 'f layers', 'digital ionosonde', 'dibrugarh university', 'design objectives', 'coding schemes']</t>
  </si>
  <si>
    <t>coherent integration | equatorial | Ionosonde | pulse compression | radar</t>
  </si>
  <si>
    <t>A digital ionosonde was designed and built by Society for Applied Microwave Electronics Engineering and Research (SAMEER), Mumbai in collaboration with Dibrugarh University to suit the needs of equatorial- and low-latitude regions of India. The design objectives were to obtain good signal-to-noise ratio to mitigate the heavy noise due to interference, obtain short duration ionograms, estimate vertical drifts, reconstruct vertical electron density profile, and make antenna size smaller. Transmission of maximum 1¬†kW power using modified delta antenna is used with dual channel magnetic loop receiver antenna. Pulse compression by 8- and 16-bit biphase codes are employed to increase noise immunity and the height resolution. The preliminary results of the ionogram mode only are presented in this work. The basic ionogram recorded by this system called SAMEER-Dibrugarh University Ionospheric Radar is compared with colocated Canadian Advanced Digital Ionosonde ionogram which is in operation in Dibrugarh since 2010. A reasonably clear trace of E and F layers is obtained even without coherent pulse integration and pulse coding. The performance of the coding schemes is investigated with and without coherent integration. Some sample ionospheric experiments conducted with SAMEER-Dibrugarh University Ionospheric Radar, and interesting results like the detection of travelling ionospheric disturbances, Es layer substructures, ionospheric irregularities, and the generation of bottom-side vertical electron density profile are presented to highlight the potential and capabilities of the system.</t>
  </si>
  <si>
    <t>1142-1155</t>
  </si>
  <si>
    <t>60013389;60013389;60013389;60043875;60043875</t>
  </si>
  <si>
    <t>56973947100;57209748790;7004351010;57189026180;56763365000</t>
  </si>
  <si>
    <t>Kalita, B. R.;Nath, Sankar J.;Bhuyan, P. K.;Khandare, Ajay;Kulkarni, Anil</t>
  </si>
  <si>
    <t>Mumbai;Dibrugarh</t>
  </si>
  <si>
    <t>Society for Applied Microwave Electronics Engineering &amp; Research;Dibrugarh University</t>
  </si>
  <si>
    <t>60043875;60013389</t>
  </si>
  <si>
    <t>Kalita B.</t>
  </si>
  <si>
    <t>SAMEERDU‚ÄîDigital Ionosonde: Brief System Description and Initial Results from a Low-Latitude Location Dibrugarh</t>
  </si>
  <si>
    <t>10.1029/2019RS006813</t>
  </si>
  <si>
    <t>2-s2.0-85074764980</t>
  </si>
  <si>
    <t>['winding strategy', 'winding process', 'proposed based', 'optimization model', 'optimization method', 'experimental results', 'energy conservation', 'dynamic analysis', 'driving force', 'driving cable', 'deployment experiments', 'deduced according', 'control parameters', 'cable net', 'bezier curve']</t>
  </si>
  <si>
    <t>AstroMesh antenna | Driving force | Dynamic analysis | Winding strategy</t>
  </si>
  <si>
    <t>An optimization method for the winding strategy of the driving cable is proposed based on a dynamic analysis of the AstroMesh antenna deployment. First, considering the effects of the cable net and friction, the driving force for deployment is deduced according to energy conservation. Thereafter, an optimization model is constructed, with the objective of minimum deployment driving power, using design variables consisting of control parameters of the winding length curve of the driving cable; this curve is described by the Bezier curve. Moreover, corresponding to the winding process of the driving cable before and after optimization, deployment experiments for a 2-m aperture deployable antenna prototype are conducted. Finally, the validity and rationality of the optimization method are verified by comparing the simulation and experimental results.</t>
  </si>
  <si>
    <t>5147-5156</t>
  </si>
  <si>
    <t>123242091-60001604;123242091-60001604;123242091-60001604;123242091-60001604;105872910</t>
  </si>
  <si>
    <t>57204397955;11241396300;57209321463;56795224400;57209316850</t>
  </si>
  <si>
    <t>Zhang, Yiqun;Yang, Dongwu;Sun, Zihan;Li, Na;Du, Jianghua</t>
  </si>
  <si>
    <t>Ministry of Education China;Shaanxi Key Laboratory of Space Solar Power Station System;Aerospace System Engineering Shanghai</t>
  </si>
  <si>
    <t>60001604;123242091;105872910</t>
  </si>
  <si>
    <t>Winding strategy of driving cable based on dynamic analysis of deployment for deployable antennas</t>
  </si>
  <si>
    <t>10.1007/s12206-019-0906-9</t>
  </si>
  <si>
    <t>2-s2.0-85074835367</t>
  </si>
  <si>
    <t>['significantly downregulated', 'significantly affected', 'plants grow', 'performed using', 'overall architecture', 'microgravity environment', 'microgravity compared', 'major role', 'gene expression', 'g controls', 'g control', 'g ).', 'chlorophyll metabolism', 'associated pathways', 'arabidopsis thaliana', 'antenna proteins', 'also help', '7 samples', '296 genes']</t>
  </si>
  <si>
    <t>European Modular Cultivation System | phototropism | spaceflight | transcriptomics | tropisms</t>
  </si>
  <si>
    <t>Premise: Plants synthesize information from multiple environmental stimuli when determining their direction of growth. Gravity, being ubiquitous on Earth, plays a major role in determining the direction of growth and overall architecture of the plant. Here, we utilized the microgravity environment on board the International Space Station (ISS) to identify genes involved influencing growth and development of phototropically stimulated seedlings of Arabidopsis thaliana. Methods: Seedlings were grown on the ISS, and RNA was extracted from 7 samples (pools of 10‚Äì15 plants) grown in microgravity (Œºg) or Earth gravity conditions (1-g). Transcriptomic analyses via RNA sequencing (RNA-seq) of differential gene expression was performed using the HISAT2-Stringtie-DESeq2 RNASeq pipeline. Differentially expressed genes were further characterized by using Pathway Analysis and enrichment for Gene Ontology classifications. Results: For 296 genes that were found significantly differentially expressed between plants in microgravity compared to 1-g controls, Pathway Analysis identified eight molecular pathways that were significantly affected by reduced gravity conditions. Specifically, light-associated pathways (e.g., photosynthesis-antenna proteins, photosynthesis, porphyrin, and chlorophyll metabolism) were significantly downregulated in microgravity. Conclusions: Gene expression in A. thaliana seedlings grown in microgravity was significantly altered compared to that of the 1-g control. Understanding how plants grow in conditions of microgravity not only aids in our understanding of how plants grow and respond to the environment but will also help to efficiently grow plants during long-range space missions.</t>
  </si>
  <si>
    <t>1466-1476</t>
  </si>
  <si>
    <t>American Journal of Botany</t>
  </si>
  <si>
    <t>60016251-60018474;60009305;60026610;60026610;60009305;60009305;60009305;60018474</t>
  </si>
  <si>
    <t>57190570794;7005739372;57190966597;55642513200;57208619924;55647298000;57208629968;57205573095</t>
  </si>
  <si>
    <t>Vandenbrink, Joshua P.;Herranz, Raul;Poehlman, William L.;Alex Feltus, F.;Villacampa, Alicia;Ciska, Malgorzata;Javier Medina, F.;Kiss, John Z.</t>
  </si>
  <si>
    <t>United States;United States;United States;Spain</t>
  </si>
  <si>
    <t>Clemson;Greensboro;Ruston;Madrid</t>
  </si>
  <si>
    <t>Clemson University;The University of North Carolina at Greensboro;Louisiana Tech University;CSIC - Centro de Investigaciones Biol√≥gicas Margarita Salas (CIB)</t>
  </si>
  <si>
    <t>60026610;60018474;60016251;60009305</t>
  </si>
  <si>
    <t>Vandenbrink J.P.</t>
  </si>
  <si>
    <t>RNA-seq analyses of Arabidopsis thaliana seedlings after exposure to blue-light phototropic stimuli in microgravity</t>
  </si>
  <si>
    <t>10.1002/ajb2.1384</t>
  </si>
  <si>
    <t>2-s2.0-85074854331</t>
  </si>
  <si>
    <t>['tuning inductor', 'small antennas', 'radiating meander', 'ground plane', 'evaluation board', 'detailed modeling', 'density fan', 'compact antenna', 'combined size', 'bluetooth communications', 'bf 0', 'antenna model', '7 dbi', '42 ghz', '1lambda0times 0', '06lambda0times 0', '008lambda 0']</t>
  </si>
  <si>
    <t>Antennas | electrically small antennas | packaging</t>
  </si>
  <si>
    <t>In this letter, a packaged compact meander-line monopole antenna for Bluetooth communications, manufactured in low-density fan-out technology, is presented. A combined size for the antenna and ground plane of bf 0.1lambda0times 0.06lambda0times 0.008lambda 0 is obtained. Such small antennas are usually designed considering their connection to an evaluation board with a large ground plane, which improves their gain and bandwidth, but in this letter, the antenna is designed so it can work standalone without any further connection to printed circuit boards. The challenge of designing such a compact antenna is surpassed by performing a detailed modeling of the radiating meander-line element altogether with its finite ground plane, a tuning inductor, and an inductive coupling feed. The antenna model is developed in Ansys HFSS using the finite element method, which is later validated experimentally. Measurements of the return loss radiation pattern are carried out, and final results show a-6 dB bandwidth of approximately 110 MHz and a gain of-8.7 dBi, at 2.42 GHz.</t>
  </si>
  <si>
    <t>2379-2383</t>
  </si>
  <si>
    <t>60020432;60019813;122020926;122020926;60020432</t>
  </si>
  <si>
    <t>57202475799;57205756260;56553610300;55989555500;7006032032</t>
  </si>
  <si>
    <t>Santos, Hugo M.;Pinho, Pedro;Silva, Rui Pedro;Pinheiro, Marcio;Salgado, Henrique M.</t>
  </si>
  <si>
    <t>Porto;Lisbon;Porto</t>
  </si>
  <si>
    <t>Institute for Systems and Computer Engineering, Technology and Science;Instituto Superior de Engenharia de Lisboa;Amkor Technology Portugal, S.A.</t>
  </si>
  <si>
    <t>60020432;60019813;122020926</t>
  </si>
  <si>
    <t>Santos H.</t>
  </si>
  <si>
    <t>Meander-Line Monopole Antenna with Compact Ground Plane for a Bluetooth System-in-Package</t>
  </si>
  <si>
    <t>10.1109/LAWP.2019.2927467</t>
  </si>
  <si>
    <t>2-s2.0-85074887212</t>
  </si>
  <si>
    <t>['usually limited', 'transition zone', 'taking advantages', 'supplying voltage', 'significantly lower', 'several units', 'programmable manipulation', 'programmable functionalities', 'possesses isolated', 'pin diodes', 'physical length', 'order resonance', 'near future', 'nb internet', 'microelectromechanical systems', 'intrinsically suitable', 'individually tuning', 'essentially uniform', 'equivalent impedance', 'compact two', 'compact size', 'cell mtm', 'active elements', 'active element', '7 v']</t>
  </si>
  <si>
    <t>Active metamaterials (MTMs) | narrow bandwidth Internet of Things (NB-IoT) | nonlinearity of PIN diodes | programmable MTM antenna | programmable zeroth-order resonance (PZOR)</t>
  </si>
  <si>
    <t>Metamaterial (MTM) operating on zeroth-order resonance (ZOR) is intrinsically suitable for programmable manipulation: It possesses isolated and periodical configuration capable of individually tuning with employed active element PIN diodes; the ZOR is independent of physical length, providing the freedom to utilize an arbitrary unit cell number. Though realizing versatile functionalities, programmable manipulation is not essentially uniform, and even resonance blindness occurs, since the MTM is usually limited to several units for compact size, and more especially, PIN diodes are utilized as an active element with two discrete states 0/1. In this letter, we study the transition zone where the equivalent impedance of PIN diodes is nonlinear to the supplying voltage between 0.6 and 0.7 V. Taking advantages of this nonlinearity, with a compact two-unit-cell MTM, we achieve the programmable functionalities with uniform manipulation without resonance blindness. The proposed programmable ZOR (PZOR) splitting the spectrum into narrow-bandwidth (NB) channels can be applied to NB Internet of Things for 5G in the near future. Moreover, the PZOR with the active element PIN diode needs only less than 1 V supplying voltage, which is significantly lower than other active elements such as microelectromechanical systems (MEMS) or varactors.</t>
  </si>
  <si>
    <t>2419-2423</t>
  </si>
  <si>
    <t>60023813-117030805;60023813;60023813;60023813</t>
  </si>
  <si>
    <t>56380785600;57199205912;36186396900;55967405600</t>
  </si>
  <si>
    <t>Luo, Yong;He, Yiming;Xu, Shugong;Yang, Guangli</t>
  </si>
  <si>
    <t>Programmable Zeroth-Order Resonance with Uniform Manipulation Using the Nonlinearity of PIN Diodes</t>
  </si>
  <si>
    <t>10.1109/LAWP.2019.2930351</t>
  </si>
  <si>
    <t>2-s2.0-85074968237</t>
  </si>
  <si>
    <t>['textile antennas', 'proposed method', 'possibility theory', 'novel machine', 'epistemic variations', 'epistemic uncertainty', 'bayesian optimization', 'based framework']</t>
  </si>
  <si>
    <t>Bayesian optimization (BO) | Epistemic uncertainty | Fuzzy variables (FVs) | Gaussian process (GP) textile antenna</t>
  </si>
  <si>
    <t>A novel machine-learning-based framework to evaluate the effect of design parameters affected by epistemic uncertainty on the performance of textile antennas is presented in this letter. In particular, epistemic variations are characterized in the framework of possibility theory, which is combined with Bayesian optimization to accurately and efficiently perform uncertainty quantification. A suitable application example validates the proposed method.</t>
  </si>
  <si>
    <t>60033316;60033316;60033316;60023256;60033316;60033316</t>
  </si>
  <si>
    <t>57211795082;57195345985;57192256176;24821328800;7004835032;7801379702</t>
  </si>
  <si>
    <t>Kan, Duygu;Spina, Domenico;De Ridder, Simon;Grassi, Flavia;Rogier, Hendrik;Ginste, Dries Vande</t>
  </si>
  <si>
    <t>Belgium;Italy</t>
  </si>
  <si>
    <t>Ghent;Milan</t>
  </si>
  <si>
    <t>Universiteit Gent;Politecnico di Milano</t>
  </si>
  <si>
    <t>60033316;60023256</t>
  </si>
  <si>
    <t>Kan D.</t>
  </si>
  <si>
    <t>A Machine-Learning-Based Epistemic Modeling Framework for Textile Antenna Design</t>
  </si>
  <si>
    <t>10.1109/LAWP.2019.2933306</t>
  </si>
  <si>
    <t>2-s2.0-85074970253</t>
  </si>
  <si>
    <t>['voltage mode', 'steering range', 'parasitic elements', 'package based', 'one main', 'main beam', 'liquid crystal', 'induced voltages', 'impedance bandwidth', 'desired direction', 'array achieves', '28 ghz', '27 ¬∞', '03 dbi']</t>
  </si>
  <si>
    <t>Antenna in package (AiP) | Electrically steerable parasitic array radiator (ESPAR) | Liquid crystal (LC)</t>
  </si>
  <si>
    <t>An electrically steerable parasitic array radiator in package based on liquid crystal (LC) is presented. It consists of one main and two parasitic inverted microstrip patch elements on an embedded LC layer with direct current bias. The antenna is designed to operate under the voltage mode at Ka-band. By varying the induced voltages on parasitic elements, the main beam can be steered to the desired direction. Measured results show that the pattern can be steered from -27¬∞ to +29¬∞ continuously in the H-plane at 28 GHz. The peak realized gain is 6.03 dBi with 1 dB variation within the steering range. The array achieves an 8.3% impedance bandwidth and avoids both large direct current power consumption and complicated bias scheme, making it a good antenna candidate for millimeter-wave 5G access point applications.</t>
  </si>
  <si>
    <t>2365-2369</t>
  </si>
  <si>
    <t>57207729465;55726307500;35790496000;13408269300</t>
  </si>
  <si>
    <t>Shu, Jun;Xu, Guanghui;Peng, Hongli;Mao, Junfa</t>
  </si>
  <si>
    <t>Shu J.</t>
  </si>
  <si>
    <t>An Electrically Steerable Parasitic Array Radiator in Package Based on Liquid Crystal</t>
  </si>
  <si>
    <t>10.1109/LAWP.2019.2933458</t>
  </si>
  <si>
    <t>2-s2.0-85074971930</t>
  </si>
  <si>
    <t>['‚ äúlow', 'vlite ).', 'unique feature', 'transient experiment', 'tec ).', 'taking advantage', 'sense fluctuations', 'quite sensitive', 'prototype system', 'parabolic antennas', 'paper describes', 'optical design', 'observed field', 'observations toward', 'large array', 'ionospheric processing', 'horizontal gradient', 'characterize fluctuations', 'band ionosphere', 'automated pipeline']</t>
  </si>
  <si>
    <t>ionosphere remote sensing | ionospheric disturbances | signal processing</t>
  </si>
  <si>
    <t>This paper describes in detail the automated pipeline used for ionospheric processing and analysis by the Very Large Array (VLA) Low-band Ionosphere and Transient Experiment (VLITE). VLITE is a prototype system that continuously acquires data streams at 320‚Äì384¬†MHz from 18 of the 27 antennas comprising one of the world's most powerful radio telescopes, the VLA. VLITE independently samples and processes these signals without interfering with primary VLA observations, taking advantage of a unique feature of the optical design of its parabolic antennas. These signals are processed and analyzed with an automated pipeline to characterize ionospheric fluctuations toward cosmic sources. In particular, ‚Äúlow-band‚Äù (&lt;500¬†MHz) observations with the VLA are quite sensitive to the horizontal gradient in the total electron content (TEC). Such observations toward a strong cosmic source can be used to characterize fluctuations with amplitudes ‚â≥ 2 √ó 10‚àí4 TECU per km. In near real time, the pipeline generates time series and corresponding fluctuation spectra to characterize as fully as possible the observed field of TEC gradient fluctuations. The pipeline is optimized to highlight the VLA's ability to sense fluctuations on small temporal (‚àºseconds), spatial (‚àºfew km), and amplitude (‚àº10‚àí3‚Äì10‚àí4 TECU per km) scales. The paper thoroughly describes the processing and analysis steps involved, including illustrative examples of each step and potential scientific applications of the resulting data products.</t>
  </si>
  <si>
    <t>1002-1035</t>
  </si>
  <si>
    <t>60027271;60027271;60027271;60027271;60031226;60027271;60023599</t>
  </si>
  <si>
    <t>55934324500;56081403700;55975739400;7202915714;8549469700;35560604800;18038423700</t>
  </si>
  <si>
    <t>Helmboldt, J. F.;Kooi, J. E.;Ray, P. S.;Clarke, T. E.;Intema, H. T.;Kassim, N. E.;Mroczkowski, T.</t>
  </si>
  <si>
    <t>Perth;Washington, D.C.;Garching bei Munchen</t>
  </si>
  <si>
    <t>Curtin University;Naval Research Laboratory;European Southern Observatory</t>
  </si>
  <si>
    <t>60031226;60027271;60023599</t>
  </si>
  <si>
    <t>Helmboldt J.</t>
  </si>
  <si>
    <t>The VLA Low-Band Ionosphere and Transient Experiment (VLITE): Ionospheric Signal Processing and Analysis</t>
  </si>
  <si>
    <t>10.1029/2019RS006887</t>
  </si>
  <si>
    <t>2-s2.0-85074974108</t>
  </si>
  <si>
    <t>17H01115</t>
  </si>
  <si>
    <t>['simulated far', 'sidelobe patterns', 'scaled model', 'scale lft', 'polarization patterns', 'peak level', 'measurement frequencies', 'measured near', 'lowest bands', 'lft using', 'inflationary universe', 'galactic plane', 'focal plane', 'far sidelobes', 'crucial information', 'cmb signals', 'antenna patterns', 'also measured', '60 ¬∞', '55 ghz', '220 ghz', '20 db', '161 ghz']</t>
  </si>
  <si>
    <t>Antenna measurement | cosmic microwave background (CMB) | far sidelobes | polarization | radio telescopes</t>
  </si>
  <si>
    <t>Polarization of the cosmic microwave background (CMB) has crucial information on the inflationary universe. To detect these signals, it is necessary to suppress far sidelobes of a telescope, which contaminate the CMB signals with strong foreground radiation, such as the Galactic plane. LiteBIRD is the only funded CMB observation satellite for the 2020s, and the low frequency telescope (LFT; 34-161 GHz) is one of its telescopes. We measured near-field antenna patterns of the LFT using its 1/4-scaled model and examined far sidelobes up to 60¬∞ from the peaks. To cover the 20¬∞ field of view of the LFT, we investigated the antenna patterns at the edges of the focal plane as well as at the center. The measurement frequencies were 140-220 GHz, which correspond to the lowest bands (35-55 GHz) of the full-scale LFT. The measurements were consistent with the simulated far-sidelobe patterns at least -50 dB level, and showed that far sidelobes for two orthogonal polarization directions are consistent with each other down to -40 dB level. We also measured the cross-polarization patterns, and their peak level was less than -20 dB.</t>
  </si>
  <si>
    <t>598-605</t>
  </si>
  <si>
    <t>60025272-60000809;60000809;60000809;60029701;60073296;60000809;60000809;60000809;60000809-60029701</t>
  </si>
  <si>
    <t>57204175864;7004144762;57212329475;56428770300;56421832700;57191527922;57214974292;56843324600;55414266000</t>
  </si>
  <si>
    <t>Takakura, Hayato;Sekimoto, Yutaro;Inatani, Junji;Kashima, Shingo;Imada, Hiroaki;Hasebe, Takashi;Kaga, Toru;Takeda, Yoichi;Okada, Norio</t>
  </si>
  <si>
    <t>France;Japan;Japan;Japan</t>
  </si>
  <si>
    <t>Orsay;Mitaka;Tokyo;Sagamihara</t>
  </si>
  <si>
    <t>Laboratoire de l'Acc√©l√©rateur Lin√©aire;National Institutes of Natural Sciences - National Astronomical Observatory of Japan;The University of Tokyo;JAXA Institute of Space and Astronautical Science</t>
  </si>
  <si>
    <t>60073296;60029701;60025272;60000809</t>
  </si>
  <si>
    <t>Takakura H.</t>
  </si>
  <si>
    <t>Far-Sidelobe Antenna Pattern Measurement of LiteBIRD Low Frequency Telescope in 1/4 Scale</t>
  </si>
  <si>
    <t>10.1109/TTHZ.2019.2937497</t>
  </si>
  <si>
    <t>2-s2.0-85074980755</t>
  </si>
  <si>
    <t>['using solely', 'training samples', 'test cases', 'proposed algorithm', 'optimization algorithms', 'grnn estimates', 'grnn ).', 'flexible estimation', 'complex weights', 'beamforming problems', 'bat algorithm', 'based model', 'acceptable performance']</t>
  </si>
  <si>
    <t>Adaptive beamforming antenna array | neural networks | optimization algorithm</t>
  </si>
  <si>
    <t>An adaptive digital beamforming (DBF) array is vital in advanced wireless systems. Beamforming problems in DBF arrays could be time-consuming and inflexible, as most of them are only solvable by optimization algorithms. In this letter, we propose an improvement to this issue in solving wide nulling problems of an adaptive DBF array by building a data-based wide nulling model using a powerful optimization algorithm - the Bat algorithm (BA) with the general regression neural network (GRNN). The BA efficiently generates the necessary full complex weights as training samples to train the model. The GRNN estimates the data in the gaps of training samples and gives an efficient and flexible estimation. A 32-element uniform linear array is used an example to demonstrate the proposed algorithm. Numerical experimental results show that the data-based model is functional with an acceptable performance for all test cases and achieves a much better time efficiency in comparison to using solely the BA in determining the complex weights to wide nulling problems.</t>
  </si>
  <si>
    <t>2249-2253</t>
  </si>
  <si>
    <t>57225874077;7405481054</t>
  </si>
  <si>
    <t>Xiao, Xiao X.;Lu, Yilong</t>
  </si>
  <si>
    <t>Xiao X.X.</t>
  </si>
  <si>
    <t>Data-Based Model for Wide Nulling Problem in Adaptive Digital Beamforming Antenna Array</t>
  </si>
  <si>
    <t>10.1109/LAWP.2019.2925419</t>
  </si>
  <si>
    <t>2-s2.0-85074982126</t>
  </si>
  <si>
    <t>['work within', 'vias using', 'uda antennas', 'uda antenna', 'two partially', 'two directors', 'simulated results', 'several fully', 'sce ).', 'radiator vias', 'partially filled', 'nonplanar yagi', 'layer configuration', 'good agreement', 'fabrication approach', 'certain amount', 'accurate pipette', '2 dbi']</t>
  </si>
  <si>
    <t>High antenna gain | Partially-filled vias | Yagi-Uda antenna</t>
  </si>
  <si>
    <t>In this letter, a rapid and easy fabrication approach of nonplanar Yagi-Uda antennas is presented. The presented nonplanar Yagi-Uda antenna has a three-layer configuration and consists of several fully and partially-filled vias including one pair of radiator vias, two partially-filled reflector vias, and two partially-filled director vias. All vias are fully or partially filled by the silver conductive polymer (silver conductive epoxy, or SCE). This new partial filling scenario is realized by squeezing a certain amount of SCE in the vias using an accurate pipette. A nonplanar Yagi-Uda antenna prototype is designed and fabricated to work within the X-band. A good agreement is achieved between the measured and simulated results, which confirms the reliability and robustness of this fabrication approach. The measurement results show that for a Yagi-Uda antenna with just two directors, a gain of 10.2 dBi is achieved.</t>
  </si>
  <si>
    <t>2439-2443</t>
  </si>
  <si>
    <t>57200709642;54884666400;48161222700;6701535033</t>
  </si>
  <si>
    <t>Qiu, Yang;Honari, Mohammad Mahdi;Ghaffarian, Mohammad Saeid;Mousavi, Pedram</t>
  </si>
  <si>
    <t>Qiu Y.</t>
  </si>
  <si>
    <t>Design and Fabrication of Nonplanar Yagi-Uda Antennas Based on a Partially Conductive Filling Method</t>
  </si>
  <si>
    <t>10.1109/LAWP.2019.2937275</t>
  </si>
  <si>
    <t>2-s2.0-85074984240</t>
  </si>
  <si>
    <t>W911NF-17-1-0035</t>
  </si>
  <si>
    <t>['various scenarios', 'time variations', 'subspace methodology', 'subsequently mapped', 'standard root', 'signal model', 'separation amounting', 'sampled nonuniformly', 'random array', 'original array', 'novel methodology', 'music algorithm', 'interpolate information', 'impinging waveform', 'formally introduced', 'equal number', 'complex variables', 'complex domain', 'communication channel', 'carrier frequency', 'array aperture', 'arbitrary manner']</t>
  </si>
  <si>
    <t>Array interpolation | Complex Gaussian processes (GPS) | Direction of arrival (DOA) | GP regression | Nonuniform array processing | Root-MuSiC | Signal interpolation | Unsupervised learning</t>
  </si>
  <si>
    <t>Gaussian process regression for direction-of-arrival (DOA) estimation in random linear arrays is formally introduced in this letter, a novel methodology to estimate or interpolate information in the complex domain is implemented to address the correlation between the real and complex variables of the signal model. The impinging waveform over the array aperture is sampled nonuniformly in the spatial domain using antenna elements scattered in an arbitrary manner. The output from the random array is subsequently mapped to the output of a virtual uniform array composed of an equal number of elements as the original array and a separation amounting to half a wavelength of the carrier frequency. The interpolated signal vector is finally the input to a standard root-MuSiC algorithm, which computes the DOA of incoming signals using a subspace methodology. The efficacy and robustness of the algorithm is substantiated through Monte Carlo simulations with respect to various scenarios, closely replicating real-time variations in the communication channel.</t>
  </si>
  <si>
    <t>2297-2300</t>
  </si>
  <si>
    <t>60033021;60033021;60018940;60033021</t>
  </si>
  <si>
    <t>57054482600;35465847700;6602147323;6508151442</t>
  </si>
  <si>
    <t>Gupta, Arjun;Christodoulou, Christos G.;Rojo-Alvarez, Jose Luis;Martinez-Ramon, Manel</t>
  </si>
  <si>
    <t>Albuquerque;Madrid</t>
  </si>
  <si>
    <t>The University of New Mexico;Universidad Rey Juan Carlos</t>
  </si>
  <si>
    <t>60033021;60018940</t>
  </si>
  <si>
    <t>Gaussian Processes for Direction-of-Arrival Estimation with Random Arrays</t>
  </si>
  <si>
    <t>10.1109/LAWP.2019.2934944</t>
  </si>
  <si>
    <t>2-s2.0-85074986523</t>
  </si>
  <si>
    <t>573-2015</t>
  </si>
  <si>
    <t>['using leave', 'using dual', 'ultrawideband multiple', 'recursive algorithms', 'radar measurements', 'processing methods', 'polarimetric measurements', 'polarimetric ground', 'penetrating radar', 'output gpr', 'frequency transformations', 'frequency range', 'field scenarios', 'every method', 'eight data', 'clutter removal', 'classification results', 'classification problem', 'best classifier', '5 ghz']</t>
  </si>
  <si>
    <t>Ground-penetrating radar | Improvised explosive devices classification | Landmine detection | Multiple-input-multiple-output (MIMO) radar | Polarimetric measurements | Support vector machines</t>
  </si>
  <si>
    <t>In this letter, we present a binary classification problem of improvised explosive devices, where true and false target features are taken from polarimetric ground-penetrating radar (GPR) signals. The radar measurements are carried out in laboratory and field scenarios by using dual-polarized Vivaldi antennas and ultrawideband multiple-input-multiple-output GPR (MIMO-GPR) systems in the frequency range from 0.8 to 5 GHz. Recursive algorithms, recursive least square, and linear predictive coding are used for clutter removal. To extract targets features of polarimetric measurements, eight data-processing methods are assembled, combining clutter removal algorithms, time-frequency transformations, and singular value decomposition. Moreover, for every method, 13 target feature vectors are constructed. Each vector is used to train and test a support vector machine algorithm for the classification problem. Classification results are validated by using leave-two-out cross-validation. Accuracy of 87.02% and a false positive rate of 10.53% in the best classifier were obtained.</t>
  </si>
  <si>
    <t>2282-2286</t>
  </si>
  <si>
    <t>60055696;60055696;60055696;60005322;60030040</t>
  </si>
  <si>
    <t>57196273567;7102593264;7401692221;37119983200;7101926187</t>
  </si>
  <si>
    <t>Gutierrez, Sergio;Vega, Felix;Gonzalez, Fabio A.;Baer, Christoph;Sachs, Jurgen</t>
  </si>
  <si>
    <t>Colombia;Germany;Germany</t>
  </si>
  <si>
    <t>Bogota;Ilmenau;Bochum</t>
  </si>
  <si>
    <t>Universidad Nacional de Colombia;Technischen Universit√§t Ilmenau;Ruhr-Universitat Bochum</t>
  </si>
  <si>
    <t>60055696;60030040;60005322</t>
  </si>
  <si>
    <t>Gutierrez S.</t>
  </si>
  <si>
    <t>Application of Polarimetric Features and Support Vector Machines for Classification of Improvised Explosive Devices</t>
  </si>
  <si>
    <t>10.1109/LAWP.2019.2934691</t>
  </si>
  <si>
    <t>2-s2.0-85074987171</t>
  </si>
  <si>
    <t>['warehouse scenario', 'transpallet crosses', 'temporal sequences', 'specific direction', 'proposed method', 'namely incoming', 'long short', 'letter presents', 'indoor scenario', 'goods crossing', 'gate equipped', 'floor underneath', 'distinguishable signature', 'deploy solution', 'classification performance', 'binary read']</t>
  </si>
  <si>
    <t>Radio frequency identification (RFID) machine learning | recurrent neural network (RNN) | RFID neural network | UHF-RFID gate</t>
  </si>
  <si>
    <t>This letter presents a novel, cost-effective, and easy-to-deploy solution to discriminate the direction of goods crossing a UHF radio frequency identification (RFID) gate in a warehouse scenario. The system is based on a grid of UHF-RFID tags deployed on the floor underneath the gate equipped with a single reader antenna. When a transpallet crosses the gate, it shadows the tags of the deployed grid differently, according to the specific direction, namely incoming or outgoing. Such distinguishable signature is employed as input of a recurrent neural network. In particular, the number of readings for each tag is aggregated within short time windows, and a sequence of binary read/missed tag data over the time is extracted. Such temporal sequences are used to train a long short-term memory neural network. Classification performance of the proposed method is shown through a set of measurements in an indoor scenario.</t>
  </si>
  <si>
    <t>2330-2334</t>
  </si>
  <si>
    <t>60006793;60028868;60006793;60028868;60028868</t>
  </si>
  <si>
    <t>57196464571;57200305390;7006738451;35193544300;7003596999</t>
  </si>
  <si>
    <t>Alvarez-Narciandi, Guillermo;Motroni, Andrea;Pino, Marcos Rodriguez;Buffi, Alice;Nepa, Paolo</t>
  </si>
  <si>
    <t>Alvarez-Narciandi G.</t>
  </si>
  <si>
    <t>A UHF-RFID Gate Control System Based on a Recurrent Neural Network</t>
  </si>
  <si>
    <t>10.1109/LAWP.2019.2929416</t>
  </si>
  <si>
    <t>2-s2.0-85074991329</t>
  </si>
  <si>
    <t>['thermal experiments', 'temperature nonuniformity', 'sidelobe level', 'satisfactory performance', 'peak gain', 'maximum temperature', 'letter proposes', 'joint design', 'array antennas', 'array antenna', 'antenna prototype', '9 dbi', '5 ¬∞', '3 ¬∞.', '12 db']</t>
  </si>
  <si>
    <t>Highly integrated antenna | joint design | low-temperature cofired ceramic (LTCC) | microchannel heat sinks | phased-array antenna</t>
  </si>
  <si>
    <t>This letter proposes a Ka-band highly integrated phased-array antenna (HIPAA) by utilizing the joint design of phased-array antennas and microchannel heat sinks. In the HIPAA, 52-element patch antennas, tile transmitting modules, microchannel heat sinks, and a stripline feeding network were integrated in a 2.8 mm thin functional block. Moreover, a new microchannel heat sink with a ladder-shaped inlet header was designed to decrease the maximum temperature and temperature nonuniformity. A low-temperature cofired ceramic was applied to fabricate the antenna prototype. The electromagnetic and thermal experiments were conducted, and a satisfactory performance was achieved: a peak gain of 20.9 dBi, a sidelobe level of -12 dB, and the scanning angle range from -44.5¬∞ to 45.3¬∞.</t>
  </si>
  <si>
    <t>2370-2374</t>
  </si>
  <si>
    <t>24924099100;57211146638;36805978400;57200728157;56293347400</t>
  </si>
  <si>
    <t>Zhou, Jinzhu;Yin, Liming;Kang, Le;Wang, Mei;Huang, Jin</t>
  </si>
  <si>
    <t>Joint Design and Experimental Tests of Highly Integrated Phased-Array Antenna with Microchannel Heat Sinks</t>
  </si>
  <si>
    <t>10.1109/LAWP.2019.2914495</t>
  </si>
  <si>
    <t>2-s2.0-85075000127</t>
  </si>
  <si>
    <t>['waveguide technology', 'using air', 'times text', 'space conditions', 'rm min', 'impedance bandwidth', 'high performance', 'ghz band', 'filled substrate', 'filled cavity', 'chip approach', 'chip antennas', 'chip antenna', 'boresight gain', 'back ratio', 'antenna feed', '7 ghz', '5 ghz', '3 dbi', '3 db']</t>
  </si>
  <si>
    <t>Air-filled substrate integrated waveguide (AFSIW) | broadband | high efficiency | millimeter-wave (mmWave) | on-chip antenna</t>
  </si>
  <si>
    <t>A novel hybrid integration strategy for compact, broadband, and highly efficient millimeter-wave (mmWave) on-chip antennas is demonstrated by realizing a hybrid on-chip antenna, operating in the [27.5-29.5] GHz band. A cavity-backed stacked patch antenna is implemented on a 600 m thick silicon substrate by using air-filled substrate-integrated-waveguide technology. A hybrid on-chip approach is adopted in which the antenna feed and an air-filled cavity are integrated on-chip, and the stacked patch configuration is implemented on a high-frequency printed circuit board (PCB) laminate that supports the chip. A prototype of the hybrid on-chip antenna is validated, demonstrating an impedance bandwidth of 3.7 GHz. In free-space conditions, a boresight gain of 7.3 dBi and a front-to-back ratio of 20.3 dB at 28.5 GHz are achieved. Moreover, the antenna is fabricated using standard silicon fabrication techniques and features a total antenna efficiency above 90% in the targeted frequency band of operation. The high performance, in combination with the compact antenna footprint of text{0.49}lambda {rm min} times text{0.49}ambda {rm min}, makes it an ideal building block to construct broadband antenna arrays with a broad steering range.</t>
  </si>
  <si>
    <t>2424-2428</t>
  </si>
  <si>
    <t>60033316;60033316;60033316;60032882;60032882;60032882;60033316;60032882;60032882;60033316;60033316;60033316;60033316;60033316</t>
  </si>
  <si>
    <t>57194448571;26325122400;57211782891;36992169800;7801379702;7004835032;56082394900;57211785933;57211776913;57211788443;57076998600;57194634290;57211787214;6603246828</t>
  </si>
  <si>
    <t>Van Den Brande, Quinten;Reniers, Ad C.F.;Smolders, Bart;Kuyken, Bart;Ginste, Dries Vande;Rogier, Hendrik;Lemey, Sam;Cuyvers, Stijn;Poelman, Stijn;De Brabander, Lars;Caytan, Olivier;Bogaert, Laurens;Paula, Igor Lima De;Verstuyft, Steven</t>
  </si>
  <si>
    <t>Belgium;Netherlands</t>
  </si>
  <si>
    <t>Ghent;Eindhoven</t>
  </si>
  <si>
    <t>Universiteit Gent;Technische Universiteit Eindhoven</t>
  </si>
  <si>
    <t>60033316;60032882</t>
  </si>
  <si>
    <t>Van Den Brande Q.</t>
  </si>
  <si>
    <t>A Hybrid Integration Strategy for Compact, Broadband, and Highly Efficient Millimeter-Wave On-Chip Antennas</t>
  </si>
  <si>
    <t>10.1109/LAWP.2019.2929428</t>
  </si>
  <si>
    <t>2-s2.0-85075003636</t>
  </si>
  <si>
    <t>2018-0-01684</t>
  </si>
  <si>
    <t>['single substrate', 'new concept', 'mobile devices', 'letter proposes', 'including 0', 'first integration', 'fabricated aip', 'endfire antenna', 'compact multidirection', 'broadside antenna', 'beam antenna', '60 ghz', '57 ghz', '5 dbi', '3 dbi', '11 }}}']</t>
  </si>
  <si>
    <t>Antenna-in-package (AiP) | Low-temperature co-fired ceramic (LTCC) | Millimeter-wave (mm-wave) | Multidirectional beam</t>
  </si>
  <si>
    <t>This letter proposes a new concept of a compact multidirection-beam antenna-in-package (AiP) for mobile devices. The AiP is the first integration of three vertically polarized millimeter-wave endfire horn antennas and a broadside horn antenna on a single substrate to cover four directions. The antennas are able to connect to radio frequency integrated circuits (RFICs) situated in the cavity at the backside of the substrate using bond wires. The size of the fabricated AiP is 6 mm √ó 6 mm √ó 1.5 mm (=1.2Œª0 √ó 1.2Œª0 √ó 0.3Œª0) including 0.3 mm thickness of RFICs. The impedance bandwidth (| {{S_{11}}} | &lt; - \text{15 dB}) fully covers the 60 GHz band (57-66 GHz). The measured boresight gain of the endfire antenna and the broadside antenna is 5 dBi at 57 GHz and 6.3 dBi at 60 GHz, respectively.</t>
  </si>
  <si>
    <t>2434-2438</t>
  </si>
  <si>
    <t>53979799000;57211776762;57207728188;55728047200</t>
  </si>
  <si>
    <t>Kim, Hong Yi;Jang, Tae Hwan;Bae, Hong Hyun;Park, Chul Soon</t>
  </si>
  <si>
    <t>A 60 GHz Compact Multidirectional-Beam Antenna-in-Package for Mobile Devices</t>
  </si>
  <si>
    <t>10.1109/LAWP.2019.2939630</t>
  </si>
  <si>
    <t>2-s2.0-85075003668</t>
  </si>
  <si>
    <t>['rdra ),', 'packaged aidraip', 'letter proposes', 'hollow rdra', 'filter chip', 'cosimulated results', 'bandpass filter', 'aidraip prototype', 'aidraip ),', '6 %.', '52 ghz', '0 dbi']</t>
  </si>
  <si>
    <t>Active integrated antenna | Annular feeding slot | Antenna in package (AiP) | Dielectric resonator antenna (DRA)</t>
  </si>
  <si>
    <t>This letter proposes a packaged active integrated dielectric resonator antenna-in-package (AIDRAiP), which consists of a hollow rectangular dielectric resonator antenna (RDRA), and internally packaged power amplifier and bandpass filter chips. First, a modified annular slot feeding structure is proposed to design an RDRA with a wide -10 dB bandwidth of 20.6%. Then, by integrating an amplifier and a filter chip into a hollow RDRA, a well-packaged AIDRAiP is developed with the circuits and antenna on the same side of a substrate. The size of the AIDRAiP is the same as that of the hollow RDRA. A -10 dB band of 2.38-2.52 GHz (determined by the bandpass filter) and a gain of about 15.0 dBi are achieved for the AIDRAiP prototype, with a reasonable agreement obtained between the measured and cosimulated results.</t>
  </si>
  <si>
    <t>2414-2418</t>
  </si>
  <si>
    <t>60025084;60025084;60013983;60025084</t>
  </si>
  <si>
    <t>57203599649;56394841800;56415172000;13408269300</t>
  </si>
  <si>
    <t>Guo, Sheng Jie;Wu, Lin Sheng;Leung, Kwok Wa;Mao, Jun Fa</t>
  </si>
  <si>
    <t>Shanghai;Kowloon</t>
  </si>
  <si>
    <t>Shanghai Jiao Tong University;City University of Hong Kong</t>
  </si>
  <si>
    <t>60025084;60013983</t>
  </si>
  <si>
    <t>Active Integrated Dielectric Resonator Antenna-in-Package Design</t>
  </si>
  <si>
    <t>10.1109/LAWP.2019.2937673</t>
  </si>
  <si>
    <t>2-s2.0-85075004002</t>
  </si>
  <si>
    <t>['useful insights', 'remote sensing', 'recent advances', 'output systems', 'inverse scattering', 'interested readers', 'final remarks', 'em compatibility', 'drawn along', 'deep learning', 'computational tools', 'arrival estimation', 'appealing dnn']</t>
  </si>
  <si>
    <t>Antennas | convolutional neural networks | deep learning (DL) | deep neural networks (DNNs) | electromagnetics (EM) | propagation | radar | remote sensing (RS) | scattering</t>
  </si>
  <si>
    <t>A review of the most recent advances in deep learning (DL) as applied to electromagnetics (EM), antennas, and propagation is provided. It is aimed at giving the interested readers and practitioners in EM and related applicative fields some useful insights on the effectiveness and potentialities of deep neural networks (DNNs) as computational tools with unprecedented computational efficiency. The range of considered applications includes forward/inverse scattering, direction-of-arrival estimation, radar and remote sensing, and multi-input/multi-output systems. Appealing DNN-based solutions concerned with localization, human behavior monitoring, and EM compatibility are reported as well. Some final remarks are drawn along with the indications on future trends according to the authors' viewpoint.</t>
  </si>
  <si>
    <t>2225-2229</t>
  </si>
  <si>
    <t>60015986-60007136-60005465;60015986;60017161;60025278;60015986</t>
  </si>
  <si>
    <t>7005085831;57203762974;55739136600;7405263889;54387549100</t>
  </si>
  <si>
    <t>Massa, Andrea;Marcantonio, Davide;Chen, Xudong;Li, Maokun;Salucci, Marco</t>
  </si>
  <si>
    <t>China;Singapore;Italy;France;China</t>
  </si>
  <si>
    <t>Beijing;Singapore City;Trento;Gif-sur-Yvette;Chengdu</t>
  </si>
  <si>
    <t>Tsinghua University;National University of Singapore;Universit√† di Trento;Laboratoire des Signaux et Syst√®mes;University of Electronic Science and Technology of China</t>
  </si>
  <si>
    <t>60025278;60017161;60015986;60007136;60005465</t>
  </si>
  <si>
    <t>Massa A.</t>
  </si>
  <si>
    <t>DNNs as Applied to Electromagnetics, Antennas, and Propagation - A Review</t>
  </si>
  <si>
    <t>10.1109/LAWP.2019.2916369</t>
  </si>
  <si>
    <t>2-s2.0-85075007342</t>
  </si>
  <si>
    <t>['various circuit', 'silicon lens', 'modeling approach', 'detector frequency', 'design aspects', 'coupled dual', 'antenna layout', 'antenna co', 'adequate circuit', '1 thz']</t>
  </si>
  <si>
    <t>Antenna-circuit co-design | dual-polarization | on-chip antenna | SiGe heterojunction bipolar transistor (HBT) | terahertz direct detector</t>
  </si>
  <si>
    <t>In this letter, a silicon lens-coupled dual-polarization on-chip ring antenna for THz direct detection in 0.13 mum SiGe heterojunction bipolar transistor (HBT) technology is presented. In particular, various circuit-antenna co-design aspects are addressed, including the detector frequency-dependent driving impedance and responsivity, and the necessity of accommodating multiple dc signal lines in the antenna layout. Due to an adequate circuit/electromagnetic (EM) modeling approach, close-to-optimum detector operation in a near-THz fractional bandwidth with consistent radiation patterns up to 1 THz and state-of-the-art peak optical responsivity of 3.1 A/W around 400-500 GHz among silicon direct detectors could be demonstrated.</t>
  </si>
  <si>
    <t>2404-2408</t>
  </si>
  <si>
    <t>60022995;60022995;60022995;60072507;60022995</t>
  </si>
  <si>
    <t>6603671070;57210219722;56405900900;7005188777;7007045448</t>
  </si>
  <si>
    <t>Grzyb, Janusz;Andree, Marcel;Jain, Ritesh;Heinemann, Bernd;Pfeiffer, Ullrich R.</t>
  </si>
  <si>
    <t>Frankfurt/Oder;Wuppertal</t>
  </si>
  <si>
    <t>Institut fur innovative Mikroelektronik (IHP);Bergische Universit√§t Wuppertal</t>
  </si>
  <si>
    <t>60072507;60022995</t>
  </si>
  <si>
    <t>Grzyb J.</t>
  </si>
  <si>
    <t>A Lens-Coupled On-Chip Antenna for Dual-Polarization SiGe HBT THz Direct Detector</t>
  </si>
  <si>
    <t>10.1109/LAWP.2019.2927300</t>
  </si>
  <si>
    <t>2-s2.0-85075007721</t>
  </si>
  <si>
    <t>['‚ àºœª', 'wave simulations', 'show 13', 'radiation efficiency', 'qfn package', 'partly attributed', 'packaging material', 'metal stack', 'epoxy matrix', 'design rules', 'cost technique', 'cost quad', 'bandwidth increases', 'antenna performance', '7 ghz', '300 ghz', '10 db']</t>
  </si>
  <si>
    <t>Complementary metal-oxide-semiconductor (CMOS) | low-cost quad-flat no-lead (QFN) | millimeter-wave | on-chip antenna | packaging | radiation efficiency</t>
  </si>
  <si>
    <t>Placing a 300 GHz on-chip patch antenna in a low-cost quad-flat no-lead (QFN) package using materials based on silica microparticles dispersed in an epoxy matrix can improve the antenna performance. Full-wave simulations of a rectangular patch antenna, compliant with the metal stack and design rules of a 65 nm complementary metal-oxide-semiconductor (CMOS) process, show 13% radiation efficiency, 1 dB peak antenna gain, and 7 GHz -10 dB |S11| bandwidth increases when the thickness of packaging material over the antenna is ‚àºŒª/3. When placed in a QFN package, 276 GHz CMOS signal generators with the same on-chip antenna show the effective isotropic radiated power ‚àº6 dB higher than that of unpackaged. This improvement is partly attributed to the antenna performance enhancement and demonstrates that it is possible to package 300 GHz integrated circuits with an on-chip patch antenna using a low-cost technique.</t>
  </si>
  <si>
    <t>2444-2448</t>
  </si>
  <si>
    <t>60009415;60009415;60009415;60009415;60009415;60015272;60009415</t>
  </si>
  <si>
    <t>57211788655;57202382513;57193513387;7101834198;57193508522;7003517668;7402516367</t>
  </si>
  <si>
    <t>Bakshi, Harshpreet S.;Byreddy, Pranith R.;Kenneth, O. K.;Blanchard, A.;Lee, Mark;Tuncer, Enis;Choi, Wooyeol</t>
  </si>
  <si>
    <t>Dallas;Richardson</t>
  </si>
  <si>
    <t>Texas Instruments;The University of Texas at Dallas</t>
  </si>
  <si>
    <t>60015272;60009415</t>
  </si>
  <si>
    <t>Bakshi H.S.</t>
  </si>
  <si>
    <t>Low-Cost Packaging of 300 GHz Integrated Circuits with an On-Chip Patch Antenna</t>
  </si>
  <si>
    <t>10.1109/LAWP.2019.2943371</t>
  </si>
  <si>
    <t>2-s2.0-85075010625</t>
  </si>
  <si>
    <t>['subsequently collapsed', 'single iteration', 'reflectivity ).', 'novel method', 'network trained', 'mfr process', 'mfr ),', 'ensemble learning', 'enables classification', 'empirical concept', 'dna fingerprinting', 'demonstrated using', 'classification improvement', 'baseline performance', 'also introduced', '19 }\\%.']</t>
  </si>
  <si>
    <t>Antenna characterization | matched filters | neural network applications | pattern classification | ultrawideband radar</t>
  </si>
  <si>
    <t>A novel method is presented for remotely assessing microwave system health using environmental monitoring sensors that employ a low-power random noise radar with artificial neural network-based machine learning processing. The method expands prior stimulated unintended radiated emission (SURE) research in [M. W. Lukacs, A. J. Zeqolari, P. J. Collins, and M. A. Temple, ' 'RF-DNA fingerprinting' for antenna classification,' IEEE Antennas Wireless Propag. Lett., vol. 14, pp. 1455-1458, 2015] by adding a new hybrid expert-empirical concept-forming technique called matched filter replication (MFR), the outputs of which are used in ensemble learning. Also by comparison with baseline performance, classification improvement is demonstrated using a single iteration of MFR ensemble learning that improves antenna termination state classification by Delta &gt;\text{19}\%. A nested ensemble learning architecture is also introduced that enables classification of truly unknown devices with no learner in the ensemble being trained. This exploits the concept of multiple iterations using the MFR process by establishing an enlarged hypothesis space that is subsequently collapsed to form a final classification decision. The new SURE architecture enables the assessment of unknown device capabilities using a network trained on selected primitive traits (in this case, reflectivity).</t>
  </si>
  <si>
    <t>2230-2234</t>
  </si>
  <si>
    <t>60020251;60020251;60020251</t>
  </si>
  <si>
    <t>57211795003;7402501089;7005077092</t>
  </si>
  <si>
    <t>Paul, Alex J.;Collins, Peter J.;Temple, Michael A.</t>
  </si>
  <si>
    <t>Paul A.J.</t>
  </si>
  <si>
    <t>Enhancing Microwave System Health Assessment Using Artificial Neural Networks</t>
  </si>
  <si>
    <t>10.1109/LAWP.2019.2926932</t>
  </si>
  <si>
    <t>2-s2.0-85075013562</t>
  </si>
  <si>
    <t>['times 0', 'radiation currents', 'proposed concept', 'one 8', 'novel concept', 'mobile terminals', 'mobile phones', 'miniaturized dm', 'interesting features', 'inspiration comes', 'input multi', 'dm feed', 'dipole fed', 'differential line', 'different distributions', 'coupling cancellation', 'complementary patterns', 'compact volume', 'common mode', 'cm feed', 'cm antennas', 'cm antenna', 'antiphase currents', 'antenna unit', 'antenna design', '5 ghz']</t>
  </si>
  <si>
    <t>5th generation (5G) communication | complementary pattern | high isolation | mobile multi-input multi-output (MIMO) antenna | mutual coupling | pattern diversity | self-decoupled technique</t>
  </si>
  <si>
    <t>A novel concept of antenna design, termed differential mode/common mode (DM/CM) design, is proposed to achieve a highly integrated multi-input multi-output (MIMO) antenna unit in mobile terminals. The inspiration comes from a dipole fed by a differential line which can be considered a DM feed. What will happen if the DM feed is transformed into a CM feed? Some interesting features are provided in this article. By symmetrically placing one DM antenna and one CM antenna together, a DM/CM antenna can be achieved. Benefitting from the coupling cancellation of antiphase currents and the different distributions of the radiation currents, a DM/CM antenna can obtain high isolation and complementary patterns, even if the radiators of the DM and CM antennas are overlapped. Therefore, good MIMO performance can be realized in a very compact volume. To validate the concept, a miniaturized DM/CM antenna unit is designed for mobile phones. The 24.2 dB isolation and complementary patterns are achieved in the dimension of 0.330 \lambda _{0} \times 0.058\lambda _{0} \times 0.019 \lambda _{0} at 3.5 GHz. One 8 \times 8 MIMO antenna array is constructed by using four DM/CM antenna units and shows good overall performance. The proposed concept of DM/CM design may also be promising for other applications that need high isolation between closely packed antenna elements and wide-angle pattern coverage.</t>
  </si>
  <si>
    <t>6724-6734</t>
  </si>
  <si>
    <t>60010818;60010818;123752441;123752441;60005465</t>
  </si>
  <si>
    <t>55494011100;7403257414;57191163657;9244011700;23479233200</t>
  </si>
  <si>
    <t>Xu, Hang;Gao, Steven Shichang;Zhou, Hai;Wang, Hanyang;Cheng, Yujian</t>
  </si>
  <si>
    <t>Canterbury;Chengdu;Reading</t>
  </si>
  <si>
    <t>University of Kent;University of Electronic Science and Technology of China;Huawei Technology Ltd.</t>
  </si>
  <si>
    <t>60010818;60005465;123752441</t>
  </si>
  <si>
    <t>A Highly Integrated MIMO Antenna Unit: Differential/Common Mode Design</t>
  </si>
  <si>
    <t>10.1109/TAP.2019.2922763</t>
  </si>
  <si>
    <t>2-s2.0-85075014853</t>
  </si>
  <si>
    <t>['simulated results', 'shaped 1', 'orthogonal antennas', 'hard surfaces', 'extreme conditions', 'adjacent ics']</t>
  </si>
  <si>
    <t>Electromagnetic bandgap structures | soft and hard surfaces | wireless inter/intrachip communication</t>
  </si>
  <si>
    <t>Wireless interchip communication between adjacent ICs in extreme conditions of orthogonal antennas is studied. The use of soft/hard surfaces and symmetrical layers concepts is employed in a 1:2 wireless interchip communication link to improve the overall link budget. A Y-shaped 1:2 wireless interchip link is fabricated and tested. The simulated results are validated by measurements.</t>
  </si>
  <si>
    <t>2375-2378</t>
  </si>
  <si>
    <t>60033154;60033154;60022195</t>
  </si>
  <si>
    <t>57189853495;7004922524;6603865373</t>
  </si>
  <si>
    <t>Al-Alem, Yazan;Kishk, Ahmed A.;Shubair, Raed M.</t>
  </si>
  <si>
    <t>Montreal;Cambridge</t>
  </si>
  <si>
    <t>Concordia University;Massachusetts Institute of Technology</t>
  </si>
  <si>
    <t>60033154;60022195</t>
  </si>
  <si>
    <t>One-to-Two Wireless Interchip Communication Link</t>
  </si>
  <si>
    <t>10.1109/LAWP.2019.2926420</t>
  </si>
  <si>
    <t>2-s2.0-85075015461</t>
  </si>
  <si>
    <t>['would degrade', 'solid metals', 'results show', 'radiation characteristics', 'radiating element', 'proposed antenna', 'nonplanar cavity', 'ground plane', 'good agreement', 'fully metallized', 'dielectric box', 'desired frequency', 'conductive liquids', 'completely metallized', 'central groove', 'board approach', 'antenna performance', '2 ghz']</t>
  </si>
  <si>
    <t>Conductive liquid | EGaIn | Liquid metal alloy | Package-in-dielectric (PiD) | Three-dimensional (3-D) printing</t>
  </si>
  <si>
    <t>A fully dielectric packaged liquid patch antenna based on liquid metal alloy is presented. In this letter, there are two hollow cavities embedded in a dielectric box, including a rectangular cavity placed at the upper portion acting as the radiating element, and a nonplanar cavity with a central groove under the radiating element serving as the ground plane. The antenna is realized by a three-dimensional printing technique, alleviating assembly tolerance, and uncertainties from a printed-circuit-board approach, which would degrade an antenna performance. The radiating element and the ground plane are fully metallized by filling liquid metal alloy. Unlike traditional liquid antennas, the liquid packaging antenna is completely metallized by conductive liquids, which does not contain any solid metals. The proposed antenna is designed to operate at 5.2 GHz. Results show that the proposed liquid patch antenna produces a satisfactory impedance matching, and a good agreement between simulation and measurement in terms of radiation characteristics is achieved at the desired frequency.</t>
  </si>
  <si>
    <t>2360-2364</t>
  </si>
  <si>
    <t>60000937-117030805;60000937;60025578;60022414;60004879</t>
  </si>
  <si>
    <t>55477028400;56544887300;55609502500;36051844200;57195339821</t>
  </si>
  <si>
    <t>Huang, Guan Long;Liang, Jia Jun;Zhao, Luyu;He, Daping;Sim, Chow Yen Desmond</t>
  </si>
  <si>
    <t>China;China;Taiwan;China;China</t>
  </si>
  <si>
    <t>Xi'an;Wuhan;Taichung;Shenzhen;Nanjing</t>
  </si>
  <si>
    <t>Xidian University;Wuhan University of Technology;Feng Chia University;Shenzhen University;State Key Laboratory of Millimeter Waves</t>
  </si>
  <si>
    <t>60025578;60022414;60004879;60000937;117030805</t>
  </si>
  <si>
    <t>Package-in-Dielectric Liquid Patch Antenna Based on Liquid Metal Alloy</t>
  </si>
  <si>
    <t>10.1109/LAWP.2019.2932048</t>
  </si>
  <si>
    <t>2-s2.0-85075017169</t>
  </si>
  <si>
    <t>['standard silicon', 'radiation pattern', 'radiating edges', 'individual antenna', 'germanium bipolar', 'dipole antenna', 'complementary metal', 'chip antennas', 'also studied', 'air trenches', '165 ghz']</t>
  </si>
  <si>
    <t>Localized air trenches | millimeter-wave (mm-Wave) antennas | on-chip antennas | radar | sub-THz antenna design techniques</t>
  </si>
  <si>
    <t>This letter demonstrates different planar highly efficient on-chip antennas at 165 GHz with high gain utilizing a standard silicon-Germanium bipolar-complementary metal-oxide-semiconductor (Bi-CMOS) process with a localized backside etching (LBE) feature that allows cutting air trenches in the silicon. A dipole antenna, a folded dipole antenna with air trenches around the radiator, and a single-ended patch antenna with air trenches at the radiating edges are designed, fabricated, and characterized in the D-band (110-170 GHz). The geometry of each individual antenna and the LBE air trenches are optimized to meet both process reliability specifications and radiation performance simultaneously. Metal fillings effects on the radiation pattern and matching are also studied.</t>
  </si>
  <si>
    <t>2429-2433</t>
  </si>
  <si>
    <t>60072507;60072507;60010586;60072507;60010586;60010586</t>
  </si>
  <si>
    <t>57194510805;56919441100;57195549961;54894320300;56118540300;35146022900</t>
  </si>
  <si>
    <t>Ahmad, Wael A.;Kucharski, MacIej;DI Serio, Adolfo;Ng, Herman Jalli;Waldschmidt, Christian;Kissinger, DIetmar</t>
  </si>
  <si>
    <t>Frankfurt/Oder;Ulm</t>
  </si>
  <si>
    <t>Institut fur innovative Mikroelektronik (IHP);Universit√§t Ulm</t>
  </si>
  <si>
    <t>60072507;60010586</t>
  </si>
  <si>
    <t>Ahmad W.</t>
  </si>
  <si>
    <t>Planar Highly Efficient High-Gain 165 GHz On-Chip Antennas for Integrated Radar Sensors</t>
  </si>
  <si>
    <t>10.1109/LAWP.2019.2940110</t>
  </si>
  <si>
    <t>2-s2.0-85075022209</t>
  </si>
  <si>
    <t>OSR-2015-Sensors-2707</t>
  </si>
  <si>
    <t>['thus qualifying', 'thus providing', 'system package', 'orthogonal electric', 'magnetic dipoles', 'ka \\;', 'isotropic radiation', 'isotropic antenna', 'generate simultaneously', 'field tests', 'electrically small', 'azimuthal plane', 'antenna designed', 'acts also', 'active state', '9 %).', '70 mhz', '4 ghz']</t>
  </si>
  <si>
    <t>Additively manufactured | Antenna-in-package (AiP) | Electrically small | Quasi-isotropic radiation | Split-ring resonator (SRR)</t>
  </si>
  <si>
    <t>A low-cost and additively manufactured three-dimensional (3-D) antenna-in-package with quasi-isotropic radiation is proposed for a marine animals monitoring system. The antenna is based on a meandered dipole folded as a split-ring resonator structure, which can generate simultaneously a pair of orthogonal electric and magnetic dipoles, thus providing a quasi-isotropic radiation pattern. The antenna (integrated with a balun) has been inkjet-printed on a 3-D-printed buoyant cone structure, which acts also as the system package to house the electronics and the battery. The antenna designed at 2.4 GHz is electrically small, with a ka\; = 0.49, and has a bandwidth of 70 MHz (2.9%). The measured gain deviation of the antenna (maximum to minimum) is near 3 dB in bandwidth, thus qualifying it as a quasi-isotropic antenna. Field tests of the antenna in the active state (integrated with the electronics) confirm a reliable communication range of 240 m in any direction in the azimuthal plane.</t>
  </si>
  <si>
    <t>2384-2388</t>
  </si>
  <si>
    <t>60092945;60092945;60092945;60092945;60092945;60092945</t>
  </si>
  <si>
    <t>57211793019;56358112500;57190982590;57205595439;57205596528;15030309600</t>
  </si>
  <si>
    <t>Liao, Hanguang;Zhang, Qingle;Karimi, Muhammad Akram;Kuo, Yen Hung;Mishra, Nidhi;Shamim, Atif</t>
  </si>
  <si>
    <t>Liao H.</t>
  </si>
  <si>
    <t>An Additively Manufactured 3-D Antenna-in-Package with Quasi-Isotropic Radiation for Marine Animals Monitoring System</t>
  </si>
  <si>
    <t>10.1109/LAWP.2019.2937507</t>
  </si>
  <si>
    <t>2-s2.0-85075022563</t>
  </si>
  <si>
    <t>['temperature co', 'siw technology', 'radiation patterns', 'probe together', 'planar l', 'package application', 'ltcc technology', 'good agreements', 'gain w', 'fired ceramic', 'field components', 'feeding network', 'band antenna', 'antenna array', 'additional e', 'achieved within', '5 ghz', '3 dbi', '3 db']</t>
  </si>
  <si>
    <t>Circular polarization | gap waveguide (GWG) | high gain | W-band</t>
  </si>
  <si>
    <t>In this letter, a low-temperature co-fired ceramic (LTCC) substrate integrated 8 √ó 8 circularly polarized (CP) antenna array is proposed for the wideband and high-gain W-band antenna-in-package application. By introducing the planar L-probe together with the original coupling probe, the E-fields in the substrate-integrated-waveguide (SIW) cavity are changed, and additional E-field components with a 90¬∞ phase difference are produced. Then, a CP antenna array is obtained. To reduce the losses in the feeding network, the gap waveguide technology is utilized with the SIW technology, as a mixed feeding network. To validate the proposed CP antenna array design, an 8 √ó 8 CP antenna array is fabricated by the LTCC technology and measured. Measured results show that the LTCC CP antenna array obtains a gain of 22.3 dBi, and its axial-ratio (AR) bandwidth is from 89 to 98.5 GHz for AR &lt; 3 dB. Besides, good agreements of the radiation patterns between the simulations and measurements are achieved within the operational frequency range.</t>
  </si>
  <si>
    <t>2399-2403</t>
  </si>
  <si>
    <t>121418441;60064143;60010080-60024542</t>
  </si>
  <si>
    <t>55878037100;53878612600;55327838400</t>
  </si>
  <si>
    <t>Cao, Baolin;Shi, Yongrong;Feng, Wenjie</t>
  </si>
  <si>
    <t>Nanjing University of Information Science &amp; Technology;South China University of Technology;Nanjing University of Science and Technology;Nanjing Corad Electronic Equipment Corporation</t>
  </si>
  <si>
    <t>60064143;60024542;60010080;121418441</t>
  </si>
  <si>
    <t>W-Band LTCC Circularly Polarized Antenna Array with Mixed U-Type Substrate Integrated Waveguide and Ridge Gap Waveguide Feeding Networks</t>
  </si>
  <si>
    <t>10.1109/LAWP.2019.2917774</t>
  </si>
  <si>
    <t>2-s2.0-85075023182</t>
  </si>
  <si>
    <t>HE6429/5</t>
  </si>
  <si>
    <t>['similar antennas', 'reaching 17', 'low profile', 'letter demonstrates', 'increased gain', 'fed antennas', 'chip area', '8 dbi']</t>
  </si>
  <si>
    <t>Chip-fed | dielectric | millimeter (mm)-wave | on-chip | resonant cavity antenna (RCA) | resonator | spherical | V-band | W-band</t>
  </si>
  <si>
    <t>This letter demonstrates a novel integration approach to design high gain chip-fed antennas in V-band and W-band. An on-chip spherical dielectric resonator is integrated with a resonant cavity antenna, which resulted in high radiation efficiency and increased gain. The proposed approach minimizes the use of chip area and provides several advantages, such as, low profile and ease of assembly in comparison to similar antennas, reaching 17.8 dBi and 18.4 dBi gain for V-band and W-band, respectively.</t>
  </si>
  <si>
    <t>2394-2398</t>
  </si>
  <si>
    <t>60015815;60019544;60015776;60015815;60019544;60019544</t>
  </si>
  <si>
    <t>57211758047;55607513600;57211790794;6603928484;26538481900;35586058800</t>
  </si>
  <si>
    <t>Gonzalez Marin, Julio;Baba, Affan A.;Lopez Cuenca, Daniel;Hesselbarth, Jan;Hashmi, Raheel M.;Esselle, Karu P.</t>
  </si>
  <si>
    <t>Australia;Germany;Germany</t>
  </si>
  <si>
    <t>North Ryde;Stuttgart;Gerlingen</t>
  </si>
  <si>
    <t>Macquarie University;Universit√§t Stuttgart;Robert Bosch GmbH</t>
  </si>
  <si>
    <t>60019544;60015815;60015776</t>
  </si>
  <si>
    <t>Gonzalez Marin J.</t>
  </si>
  <si>
    <t>High-Gain Low-Profile Chip-Fed Resonant Cavity Antennas for Millimeter-Wave Bands</t>
  </si>
  <si>
    <t>10.1109/LAWP.2019.2926791</t>
  </si>
  <si>
    <t>2-s2.0-85075023230</t>
  </si>
  <si>
    <t>['wave band', 'standard metallization', 'potential candidate', 'highly transparent', 'high performance', 'fss could', 'easily available', 'chip shielding', 'autonomous vehicles']</t>
  </si>
  <si>
    <t>Electrotextile | Frequency selective surface (FSS) | Millimeter waves | On-chip applications | Transparent FSS</t>
  </si>
  <si>
    <t>In this letter, a novel methodology using electrotextile fabrics is employed for designing a highly transparent, wideband frequency selective surface (FSS) in the millimeter-wave band. The standard metallization is replaced by a low-cost, extremely fine conductive mesh (RadioScreen or VeilShield) that gives to the periodic structure high see-through properties in the 27-35 GHz frequency band. An acrylic dielectric material that is easily available and very low-cost has been used as a substrate. Simulation and measurement results alike are presented to validate the principle. By assessing the high transparency properties of the FSS and its high performance in terms of stopband, this FSS could be seen as a potential candidate for multiple 5G applications like for on-chip shielding, autonomous vehicles, antenna and on-chip antenna devices, radar cross section augmentation, robotic guided paths, and electromagnetic interference protection.</t>
  </si>
  <si>
    <t>2351-2354</t>
  </si>
  <si>
    <t>Highly Transparent Frequency Selective Surface Based on Electrotextiles for On-Chip Applications</t>
  </si>
  <si>
    <t>10.1109/LAWP.2019.2931364</t>
  </si>
  <si>
    <t>2-s2.0-85075024641</t>
  </si>
  <si>
    <t>['uniform sampling', 'sequentially focuses', 'required samples', 'redundant samples', 'new point', 'new approach', 'necessarily laid', 'measurement points', 'means clustering', 'letter presents', 'initial points', 'field pattern', 'equivalent sources', 'equivalent magnetic', 'electric currents', 'antenna measurement', 'adaptive method', 'adaptive algorithm']</t>
  </si>
  <si>
    <t>Adaptive sampling | Clustering | Near-field (NF) | Source reconstruction method | Spherical measurement</t>
  </si>
  <si>
    <t>This letter presents a new approach for adaptive spherical near-field (NF) antenna measurement. The proposed method begins with a number of initial points and sequentially focuses on the areas with a highly dynamic NF pattern. Thereafter, the source reconstruction method is utilized to calculate the equivalent magnetic and electric currents on the surface of an ellipsoid that encompasses an antenna under test. The equivalent sources are used to compute the far-field pattern of the antenna. The comparison of the adaptive algorithm with the uniform sampling indicates that the number of the required samples is decreased significantly using the adaptive method. The adaptive data acquisition can also be used in case of uniform sampling to remove the redundant samples and accelerate the source reconstruction method. Since the newly added point is not necessarily laid on the measurement points, the cubic spline interpolation technique is employed to compute the value of the field. Besides, a machine learning algorithm based on k-means clustering is applied to the uniformly sampled data to determine different clusters of data. Thus, for every new point, the cluster to which the data point belongs can be determined, and only the values of that cluster are used to calculate the value of the new point.</t>
  </si>
  <si>
    <t>2325-2329</t>
  </si>
  <si>
    <t>56358829100;16039806000;7003686164;6701535033</t>
  </si>
  <si>
    <t>Alavi, Rezvan Rafiee;Mirzavand, Rashid;Doucette, John;Mousavi, Pedram</t>
  </si>
  <si>
    <t>Alavi R.</t>
  </si>
  <si>
    <t>An Adaptive Data Acquisition and Clustering Technique to Enhance the Speed of Spherical Near-Field Antenna Measurements</t>
  </si>
  <si>
    <t>10.1109/LAWP.2019.2938732</t>
  </si>
  <si>
    <t>2-s2.0-85075028621</t>
  </si>
  <si>
    <t>['underlying structure', 'topology sensitivity', 'scales favorably', 'related applications', 'reconstruction completes', 'random set', 'machine learning', 'initial positions', 'greedy search', 'algebraic formulation', 'adding degrees']</t>
  </si>
  <si>
    <t>A recently introduced technique of topology sensitivity in method of moments is extended by the possibility of adding degrees of freedom (reconstruct) into the underlying structure. The algebraic formulation is inversion-free, suitable for parallelization, and scales favorably with the number of unknowns. The reconstruction completes the nearest neighbors procedure for an evaluation of the smallest shape perturbation. The performance of the method is studied with a greedy search over a Hamming graph representing the structure in which initial positions are chosen from a random set. The method is shown to be an effective data mining tool for machine learning-related applications.</t>
  </si>
  <si>
    <t>2311-2315</t>
  </si>
  <si>
    <t>Inversion-Free Evaluation of Nearest Neighbors in Method of Moments</t>
  </si>
  <si>
    <t>10.1109/LAWP.2019.2912459</t>
  </si>
  <si>
    <t>2-s2.0-85075030246</t>
  </si>
  <si>
    <t>ACA17-09</t>
  </si>
  <si>
    <t>['upper frequency', 'technique based', 'svr analysis', 'surrogate model', 'starting point', 'space applications', 'single frequency', 'significant loss', 'reflection coefficients', 'recent years', 'proposed methodology', 'multifrequency optimization', 'moments based', 'magnitude without', 'local periodicity', 'large shaped', 'large reflectarrays', 'large antennas', 'house method', 'generate samples', 'first time', 'electromagnetic devices', 'coverage zone', 'considered frequency', 'central frequency', 'beam reflectarray', '10 db']</t>
  </si>
  <si>
    <t>Direct broadcast satellite (DBS) | Generalized intersection approach (IA) | Machine learning | Shaped-beam | Support vector regression (SVR) | Wideband reflectarray antenna</t>
  </si>
  <si>
    <t>In recent years, machine learning techniques (MLTs) have been applied to accelerate the analysis and design of electromagnetic devices. Algorithms such as artificial neural networks or support vector machines for regression (SVRs) have been proposed for the design of large reflectarrays for space applications at a single frequency. However, multifrequency optimization of such large antennas has not been tackled with MLTs. In this letter, for the first time, we propose a technique based on the use of SVR analysis to obtain the reflection coefficients to accelerate the design of a very large shaped-beam reflectarray for direct broadcast satellite in a 15% bandwidth. An in-house method of moments based on local periodicity is employed to generate samples to train the SVRs for each considered frequency. Then, the surrogate model is used for a design at central frequency, which is used as starting point for a wideband design procedure that is accelerated more than an order of magnitude without a significant loss of accuracy. It is shown that, by the virtue of the proposed methodology, the minimum copolar gain in the coverage zone is improved more than 10 dB at the upper frequency while maintaining a computationally efficient design procedure.</t>
  </si>
  <si>
    <t>2287-2291</t>
  </si>
  <si>
    <t>60019656;60006793;60006793;60006793;60019656</t>
  </si>
  <si>
    <t>55445139800;7003369776;56029367400;7006738451;57203026404</t>
  </si>
  <si>
    <t>Prado, Daniel Rodriguez;Lopez-Fernandez, Jesus Alberto;Arrebola, Manuel;Pino, Marcos Rodriguez;Goussetis, George</t>
  </si>
  <si>
    <t>Wideband Shaped-Beam Reflectarray Design Using Support Vector Regression Analysis</t>
  </si>
  <si>
    <t>10.1109/LAWP.2019.2932902</t>
  </si>
  <si>
    <t>2-s2.0-85075030486</t>
  </si>
  <si>
    <t>['whole bandwidth', 'unwanted cross', 'signal measurements', 'port isolation', 'polarized case', 'polarization discrimination', 'one port', 'modulated transmitter', 'mimo ),', 'magnitude degradation', 'enhancement techniques', 'dp multiple', 'coupling signals', 'coupling cancellation', 'average less', 'antenna topologies', 'antenna element', 'antenna designed', 'another port', 'also demonstrates', '8 ghz', '36 db', '30 db', '25 db', '1 db']</t>
  </si>
  <si>
    <t>Cross-polarization discrimination (XPD) | dual-polarized (DP) antennas | dual-polarized multiple-input-multiple-output (DP-MIMO) | isolation enhancement | polarization-division multiplexing | port-to-port isolation</t>
  </si>
  <si>
    <t>This letter presents port-to-port isolation and cross-polarization discrimination (XPD) enhancement techniques for dual-polarized (DP) antenna topologies. Both port-to-port isolation and XPD of DP-antenna degrade due to unwanted cross-coupling signals from one port to another port. Since high port-to-port isolation and XPD are imperative for realization of DP multiple-input-multiple-output (DP-MIMO), the proposed antiphase excitation scheme enabling undesired cross-coupling cancellation for DP-antenna element and array presents significant promise for the implementation. The fabricated differential DP-antenna designed for 57-71 GHz frequency bands exhibits more than 30 dB of port-to-port isolation over 8 GHz of bandwidth and also demonstrates up to 36 dB of XPD with &gt;25 dB over the whole bandwidth. The modulated transmitter (TX) signal measurements on the proposed differential DP-antenna integrated TX exhibits on average less than 1 dB of error-vector-magnitude degradation in comparison with the single-polarized case, which proves the benefits of the proposed isolation enhancement technique for DP-MIMO.</t>
  </si>
  <si>
    <t>2409-2413</t>
  </si>
  <si>
    <t>60033010;60033010;60033010;60033010;60033010;60033010;60033010</t>
  </si>
  <si>
    <t>57201909700;55710967000;17436460500;55364532900;55586482900;24586952600;6602433089</t>
  </si>
  <si>
    <t>Yamada, Shuhei;Choudhury, Debabani;Thakkar, Chintan;Chakrabarti, Anandaroop;Dasgupta, Kaushik;Daneshgar, Saeid;Horine, Bryce D.</t>
  </si>
  <si>
    <t>Yamada S.</t>
  </si>
  <si>
    <t>Cross-Polarization Discrimination and Port-to-Port Isolation Enhancement of Dual-Polarized Antenna Structures Enabling Polarization MIMO</t>
  </si>
  <si>
    <t>10.1109/LAWP.2019.2928257</t>
  </si>
  <si>
    <t>2-s2.0-85075030643</t>
  </si>
  <si>
    <t>['widely used', 'wave multiple', 'thermodynamically equivalent', 'stamping technology', 'shield structures', 'quantitatively analyzed', 'proposed aip', 'produced using', 'press technology', 'parametric effects', 'optimized design', 'measured gain', 'letter presents', 'impedance bandwidth', 'ground wall', 'free space', 'dielectric substrate', 'cooling medium', 'center frequency', '78 dbi', '700 mhz', '5 ghz']</t>
  </si>
  <si>
    <t>5G | antenna-in-package (AiP) | heat dissipation | metal stamping | millimeter-wave (mmWave) antenna</t>
  </si>
  <si>
    <t>This letter presents an unprecedented stamped metal antenna-in-package (AiP) concept for millimeter-wave multiple-input-multiple-output (MIMO) and phased array applications. The stamped metal antenna containing an aperture dually functions as an efficient heat sink. Moreover, the presented antenna topology can be mass-produced using a stamping technology, which is widely used for conventional heat sinks. The ground wall of the proposed antenna encompassed by the dielectric substrate, which is thermodynamically equivalent to a cooling medium, is connected to the shield structures to guide the convection heat emitted by the radio frequency integrated circuits (RFICs) and discharges this heat into free space. Details of the proposed AiP topology are discussed, and the parametric effects of the key design factors are quantitatively analyzed. To verify the proposed AiP, the optimized design is fabricated using standard printed circuit board (PCB) and press technology. The fabricated 1 √ó 8 subarray features an impedance bandwidth of 700 MHz with a center frequency of 28.5 GHz and a measured gain of 13.78 dBi. Computational fluid dynamics results ascertain that the proposed stamped metal AiP effectively discharges the heat emission generated from the RFICs.</t>
  </si>
  <si>
    <t>2355-2359</t>
  </si>
  <si>
    <t>60032330;60003780;60032330</t>
  </si>
  <si>
    <t>57204617522;57197697975;13408804600</t>
  </si>
  <si>
    <t>Park, Junho;Choi, Dooseok;Hong, Wonbin</t>
  </si>
  <si>
    <t>Pohang;Suwon</t>
  </si>
  <si>
    <t>Pohang University of Science and Technology;Samsung Electronics Co. Ltd.</t>
  </si>
  <si>
    <t>60032330;60003780</t>
  </si>
  <si>
    <t>Millimeter-Wave Phased-Array Antenna-in-Package (AiP) Using Stamped Metal Process for Enhanced Heat Dissipation</t>
  </si>
  <si>
    <t>10.1109/LAWP.2019.2938229</t>
  </si>
  <si>
    <t>2-s2.0-85075031148</t>
  </si>
  <si>
    <t>['used extensively', 'return loss', 'resonance frequencies', 'radiation pattern', 'performance analysis', 'ground plane', 'basic need', 'approved bands', '890 mhz']</t>
  </si>
  <si>
    <t>Multiband microstrip patch antenna | Narrow band internet of things | NB-IoT | Planar structure antenna | Simulation using HFSS | Triple band antenna</t>
  </si>
  <si>
    <t>In this paper, a planar multiband microstrip patch antenna is presented for narrow band internet of things (NB-IoT) applications. The simple planar structure covers three of the approved bands (830-840 MHz), (850-890 MHz) and (1190-1200 MHz). The return loss at resonance frequencies is less than-20dB and radiation pattern is omnidirectional as desired, for all the bands. Simple basic equations of microstrip patch antenna are used for design. The simulation and performance analysis is done using HFSS tool. The design considers simple, easily available printed circuit board (PCB) with FR4 dielectric material between the patch and ground plane. Which is inexpensive, fulfills the basic need of the application. The optimetrics of the HFSS simulation tool are handy, used extensively to find appropriate feed position, optimize return loss, gain and to tune the resonance frequencies.</t>
  </si>
  <si>
    <t>2455-2457</t>
  </si>
  <si>
    <t>60077968;60077968</t>
  </si>
  <si>
    <t>57211800783;6603203454</t>
  </si>
  <si>
    <t>Narayana Swamy, J. C.;Seshachalam, D.</t>
  </si>
  <si>
    <t>B.M.S. College of Engineering</t>
  </si>
  <si>
    <t>Narayana Swamy J.</t>
  </si>
  <si>
    <t>Multiband microstrip patch antenna for IoT applications</t>
  </si>
  <si>
    <t>10.35940/ijitee.A4586.119119</t>
  </si>
  <si>
    <t>2-s2.0-85075033842</t>
  </si>
  <si>
    <t>['substrate material', 'questionable one', 'patch geometry', 'microwave imaging', 'hopeful method', 'hard method', 'ground plane', 'efficient technique', 'efficient one', 'effective imaging', 'early prediction', 'early diagnosis', 'different permittivity', 'clinical experts', 'cells inside', 'breast cancer', '45 ghz']</t>
  </si>
  <si>
    <t>Adaptive Finite Element Method | Breast cancer | Breast model | Microwave imaging | Mutual Coupling | Radiation pattern | Rectangular micro strip patch antenna | Return Loss</t>
  </si>
  <si>
    <t>Breast cancer is a type of cancer which can be formed in the cells inside the breast. Early diagnosis of the breast cancer is still a hard method for the clinical experts. Several traditional techniques are there for the detection of the cancer but all of them are not an efficient one. By all those techniques early diagnosis of the cancer is somewhat a questionable one. So, search for an efficient technique for the process of the effective imaging is needed. Microwave imaging is a hopeful method for the early prediction of the tumor or the carcinoma. In this paper, a 3D breast structure having different permittivity and conductivity is arranged in HFSS by using the Adaptive Finite Element Method (AFEM) is needed to solve the electromagnetic field values and a micro strip patch antenna operating at 2.45 GHz is designed with the help of the substrate material, FR4. Here, the patch geometry i.e. the design and the ground plane can be changed. The rectangular micro strip antenna structure is then investigated to provide microwave imaging with a view to diagnose breast cancer very earlier. Here, different antenna designs are evaluated by modifying the ground plane and slotting on the micro strip patch.</t>
  </si>
  <si>
    <t>1665-1672</t>
  </si>
  <si>
    <t>Implementation of the novel msp dielectric antenna design on effective prediction of breast cancer</t>
  </si>
  <si>
    <t>2-s2.0-85075037223</t>
  </si>
  <si>
    <t>AFB-170002</t>
  </si>
  <si>
    <t>['walled spline', 'two geometries', 'submillimeter waves', 'submillimeter array', 'radiation pattern', 'properties demonstrate', 'profile horns', 'production process', 'polar performance', 'polar level', 'performance comparison', 'main option', 'main choice', 'losses less', 'inevitably increasing', 'good cross', 'good antenna', 'feed system', 'experimental results', 'efficiency level', 'diagonal horn', 'coupled efficiently', 'corrugated horns', 'calculations show', 'band 6', 'astronomical receivers', 'also demonstrate', 'allowed us', 'advantage given', '96 }\\%$.', '6 receiver', '20 db', '1 }\\%$.', '$\\ text']</t>
  </si>
  <si>
    <t>Atacama large millimeter/submillimeter array (ALMA) | conical horn | diagonal horn | millimeter/submillimeter wave | optical train calculation | profile optimization | radiation pattern measurements | spline profile | split block</t>
  </si>
  <si>
    <t>Traditionally, corrugated conical horn antennas have been the main choice for use in astronomical receivers in the range of millimeter and submillimeter waves. They present low cross-polar level and high coupling efficiency into the fundamental Gaussian mode. However, this type of antenna is difficult to manufacture, inevitably increasing its price and extending the production process. In this article, we present two kinds of feed horn antennas, aimed for use in a frequency range equivalent to atacama large millimeter/submillimeter array (ALMA) Band 6 (211-275 GHz), which can be fabricated in a much simpler way with the conventional machining tools. Specifically, we present the design and performance comparison of smooth-walled spline-profile horns in two geometries, diagonal, and conical. Optimization of the designs has been made by means of an algorithm that allowed us to obtain models whose electrical and mechanical characteristics make them competitive when compared with corrugated horns. In particular, they are $\text{40}\%$ shorter than the conventional corrugated horns suited for this band, representing an advantage given the stringent space constraints of most astronomical receivers. We also demonstrate that they can be coupled efficiently to an astronomical-grade optical system, using ALMA Band-6 receiver as an example. Furthermore, we have constructed the diagonal horn and characterized it thoroughly. Experimental results of the radiation pattern at room temperature show a good cross-polar performance with levels below -20 dB and Gaussicity above $\text{96}\%$. Our calculations show a good antenna-efficiency level with losses less than $\text{1}\%$. All these properties demonstrate the feasibility of this type of horns to become the main option at the time of choosing a feed system for cutting-edge astronomical applications.</t>
  </si>
  <si>
    <t>587-597</t>
  </si>
  <si>
    <t>60012464;60011173;60011173;60011173;60011173;60012464-60001754;60012464</t>
  </si>
  <si>
    <t>57192389568;57201133875;12766194200;6603546868;7003412133;36483425900;7004328204</t>
  </si>
  <si>
    <t>Montofre, Daniel Arturo;Molina, Rocio;Khudchenko, Andrey;Hesper, Ronald;Baryshev, Andrey M.;Reyes, Nicolas;Mena, Fausto Patricio</t>
  </si>
  <si>
    <t>Chile;Netherlands;Germany</t>
  </si>
  <si>
    <t>Santiago;Groningen;Bonn</t>
  </si>
  <si>
    <t>Universidad de Chile;University of Groningen, Kapteyn Astronomical Institute;Max Planck Institute for Radio Astronomy</t>
  </si>
  <si>
    <t>60012464;60011173;60001754</t>
  </si>
  <si>
    <t>Montofre D.</t>
  </si>
  <si>
    <t>High-Performance Smooth-Walled Horn Antennas for THz Frequency Range: Design and Evaluation</t>
  </si>
  <si>
    <t>10.1109/TTHZ.2019.2938985</t>
  </si>
  <si>
    <t>2-s2.0-85075037316</t>
  </si>
  <si>
    <t>['results show', 'researchers due', 'quantitative analyses', 'propagation characteristics', 'plasma antennas', 'microwave transmission', 'many fields', 'mainly due', 'energy absorption', 'em waves', 'blackout research', 'also included']</t>
  </si>
  <si>
    <t>Energy absorption of electromagnetic (EM) waves in collisional dusty plasmas is attracting much attention from researchers due to its applications in many fields, such as plasma antennas, blackout research during reentry, plasma stealth technology, and the design of microwave transmission in plasmas. In this paper, the propagation characteristics, in particular, the energy absorption effects of EM waves in partially ionized unmagnetized collisional dusty plasmas, are investigated. The results show that the effective energy absorption of EM waves is mainly due to the interaction between electrons and waves, and the plasmas with proper collisional frequencies can be used as a broadband frequency EM wave absorption medium with moderate absorption efficiency. Quantitative analyses of the characteristics of the EM waves that propagate in the collisional dusty plasmas are also included in this study.</t>
  </si>
  <si>
    <t>60021182;60019616;60019616;60019616;60019616;60019616</t>
  </si>
  <si>
    <t>53875400600;57211804106;57201610805;16426032200;56157082900;55214707500</t>
  </si>
  <si>
    <t>Wang, Zhibin;Li, Jinrong;Li, Bowen;Nie, Qiuyue;Zhang, Zhonglin;Mao, Aohua</t>
  </si>
  <si>
    <t>Guangzhou;Harbin</t>
  </si>
  <si>
    <t>Sun Yat-Sen University;Harbin Institute of Technology</t>
  </si>
  <si>
    <t>60021182;60019616</t>
  </si>
  <si>
    <t>Energy absorption effects of the electromagnetic waves in collisional dusty plasmas</t>
  </si>
  <si>
    <t>10.1063/1.5130443</t>
  </si>
  <si>
    <t>2-s2.0-85075038846</t>
  </si>
  <si>
    <t>['ring monopole', 'origin pro', 'operational bandwidths', 'operating bands', 'hfss tool', 'designed using', 'db bandwidth', 'band applications', 'acceptable gain', '9 ghz', '8 ghz']</t>
  </si>
  <si>
    <t>Impedance matching | Metamaterial | Ring monopole | WiMAX | Wireless Applications | WLAN</t>
  </si>
  <si>
    <t>In this paper a miniaturized three band metamaterial antenna is proposed for different wireless applications. The antenna is evaluated in three design models, the operating bands are 8 GHz and 6.9 GHz. The proposed antenna design has a ring monopole, with dB bandwidth of about (7.4-9GHz) (6.3-7.25GHz) (7-8.9GHz) are used for WLAN, WiMAX, C and X-band applications. Antenna design plots in HFSS tool and Origin pro to analyse further. The antenna has good impedance matching, acceptable gain and stable radiation characteristics across the operational bandwidths. This proposed antenna models are designed using the HFSS as well origin pro software and same were compared for analysis.</t>
  </si>
  <si>
    <t>Saleem Akram, P.</t>
  </si>
  <si>
    <t>Investigations on metamaterial slot antenna for different wireless applications</t>
  </si>
  <si>
    <t>2-s2.0-85075041917</t>
  </si>
  <si>
    <t>['vehicular applications', 'simulation results', 'radiation characteristics', 'measured results', 'good correlation', 'good compatibility', 'folded version', 'folded configuration', 'different modes', 'compatible application', 'antenna supports', 'antenna design', '45 ghz', '34 ghz', '26 ghz', '2 ghz']</t>
  </si>
  <si>
    <t>Communication | Fractal | Internet of Things (IoT) | Long Term Evolution (LTE) | Reconfigurability | Switching | Vehicular Platform</t>
  </si>
  <si>
    <t>In this article, an ultrathin liquid crystal polymer substrate based switchable antenna is presented. Three fractal circular elements are incorporated in the antenna design which helped to switch between different modes of frequencies and leads to single and dual band switching among the 2.2 GHz, 2.45 GHz and 7.34 GHz, 4.26 GHz. The analysis is carried out for both planar and folded version of the antenna and the simulation results are discussed and observed with good correlation with the measured results. The folded configuration of the antenna is designed for the compatible application for mounting on the vehicular roof top and the radiation characteristics of the antenna supports the good compatibility for vehicular applications.</t>
  </si>
  <si>
    <t>1044-1047</t>
  </si>
  <si>
    <t>60079446-60114321;60079446-60114321;60079446-60114321;60079446-60114321;60079446-60114321;60079446-60114321</t>
  </si>
  <si>
    <t>36135595500;57195318311;57197764706;57211807543;57210317114;57211801131</t>
  </si>
  <si>
    <t>Madhav, B. T.P.;Anilkumar, T.;Vaishnavi, Vanga;Chand, Talasila Bharath;Lakshmi, Palisetty Greshma Naga;Hawanika, Yepuri Spoorthi</t>
  </si>
  <si>
    <t>Switchable fractal antenna for Lte and vehicular IoT communication platforms</t>
  </si>
  <si>
    <t>2-s2.0-85075064064</t>
  </si>
  <si>
    <t>['proposed antenna', 'paper emphasizes', 'antenna array', '445 mhz', '33 percent']</t>
  </si>
  <si>
    <t>Fractal antenna | HFSS | Sierpinski carpet | UHF | Wind profiler Radar</t>
  </si>
  <si>
    <t>This paper emphasizes the design of Sierpinski carpet fractal antenna to miniaturize the antenna array of UHF Spaced antenna Wind profiler radar that operates at 445 MHz. The proposed antenna is designed using High Frequency Structure Simulator (HFSS) where aluminium is used as a patch and ground with air as dielectric substrate due to it‚Äôs zero loss tangent .patch is separated from ground with help of hinges and fed with 50 ohm coaxial probe. The Sierpinski fractal antenna is designed till third iteration so as to reduce its size and weight by 33 percent.</t>
  </si>
  <si>
    <t>839-842</t>
  </si>
  <si>
    <t>Design and analysis of sierpinski carpet fractal antenna for UHF spaced antenna wind profiler radar</t>
  </si>
  <si>
    <t>10.35940/ijitee.A4346.119119</t>
  </si>
  <si>
    <t>2-s2.0-85075066056</t>
  </si>
  <si>
    <t>['wireless communication', 'wideband configuration', 'uwb antennas', 'ultimately leads', 'triangular slot', 'thus improving', 'short distance', 'rising rapidly', 'narrow pulses', 'mobile communication', 'microstrip antenna', 'frequency domain', 'entire bandwidth', 'currents along', 'cost reduction', 'bandwidth due', 'antenna parameters', '4 substrate']</t>
  </si>
  <si>
    <t>Bandwidth | MSA | Return loss | Slot | UWB</t>
  </si>
  <si>
    <t>This article gives brief view of UWB microstrip antenna characteristic without a slot and with a triangular slot on the patch of the MSA. Nowadays UWB antenna is a must for wireless communication with the narrow pulses in the series of nanoseconds, for the application of ultra-wideband in frequency domain for very short distance and minimum power densities. The research in this field has become more sought-after and therefore the demand on UWB microstrip antenna is rising rapidly. The currents along the verge of the slot initiates additional resonance, it concords with the main patch resonance, which result in the production of overall frequency response characteristics, ultimately leads to wideband. Thus a crisp novel ultra-wideband configuration with and without a triangular slot have been proposed. And the radiation is in the broadside of antenna with small variation along the entire bandwidth. Thus improving the robustness of the MSA and cost reduction. Due to the potential of UWB antennas,they are significant to improve the performance of wireless communication systems. The MSA (microstrip antenna) is designed with FR-4 substrate. There is increase in bandwidth due to the introduction of triangular slot in the patch and the variation in the antenna parameters are briefed below. This document can be used as guide to design small MSA for mobile communication.</t>
  </si>
  <si>
    <t>843-847</t>
  </si>
  <si>
    <t>60077564;60077564;60077564;123456877</t>
  </si>
  <si>
    <t>57211335671;55662001300;57211803610;56771286500</t>
  </si>
  <si>
    <t>Joselin Jeya Sheela, J.;Rosaline, S.;Aswini, M.;Praveen Kumar, V.</t>
  </si>
  <si>
    <t>Kavaraipettai;Chennai</t>
  </si>
  <si>
    <t>RMK Engineering College;Nagman Instrumentation and Electronics Pvt. Ltd</t>
  </si>
  <si>
    <t>60077564;123456877</t>
  </si>
  <si>
    <t>Joselin Jeya Sheela J.</t>
  </si>
  <si>
    <t>Triangular UWB antenna with reduced ground plane effect</t>
  </si>
  <si>
    <t>10.35940/ijitee.A4349.119119</t>
  </si>
  <si>
    <t>2-s2.0-85075078801</t>
  </si>
  <si>
    <t>['v characteristics', 'two types', 'proposed ti', 'possess low', 'optical nanoantenna', 'new material', 'metal diode', 'maximum responsivity', 'high responsivity', 'extracted using', 'efficiently matched', 'dielectric constant', 'bias resistance', 'ald ).', 'al metal', '312 œâ', '275 œâ']</t>
  </si>
  <si>
    <t>Energy harvesting rectennas require ultrafast rectifying diodes that are efficiently matched to the optical nanoantenna. These diodes should possess low on-resistance and high responsivity. Here, we introduce a metal-insulator-metal diode composed of a new material, Ti-TiO2-Al. This diode has a 1.0 nm ultrathin insulator layer fabricated using atomic layer deposition (ALD). It has a zero-bias resistance of 275 œâ and a maximum responsivity of 3.1 A/W. To further improve its performance, another ultrathin layer of ZnO was added. The proposed Ti-TiO2/ZnO-Al metal-insulator-insulator-metal diode has a zero-bias resistance of 312 œâ and a maximum responsivity of 5.1 A/W. The two types of diodes are fabricated on a SiO2 substrate using conventional photolithography and ALD. Between 20 ¬∞C and 55 ¬∞C, the I-V characteristics did not show much temperature dependence. The effective barrier height, dielectric constant, and electron effective mass in each insulator are extracted using a constrained and derivative-based optimization algorithm.</t>
  </si>
  <si>
    <t>60031828;60014171-60105222;60031828;60031828;60014171;60014171</t>
  </si>
  <si>
    <t>57191222864;57201324771;7006737382;7005326019;25825447700;56379755000</t>
  </si>
  <si>
    <t>Elsharabasy, Ahmed Y.;Alshehri, Abdullah H.;Bakr, Mohamed H.;Deen, M. Jamal;Musselman, Kevin P.;Yavuz, Mustafa</t>
  </si>
  <si>
    <t>Saudi Arabia;Canada;Canada</t>
  </si>
  <si>
    <t>Al Kharj;Hamilton;Waterloo</t>
  </si>
  <si>
    <t>Prince Sattam Bin Abdulaziz University;McMaster University;University of Waterloo</t>
  </si>
  <si>
    <t>60105222;60031828;60014171</t>
  </si>
  <si>
    <t>Near zero-bias MIIM diode based on TiO&lt;inf&gt;2&lt;/inf&gt;/ZnO for energy harvesting applications</t>
  </si>
  <si>
    <t>10.1063/1.5125255</t>
  </si>
  <si>
    <t>2-s2.0-85075088055</t>
  </si>
  <si>
    <t>['waveguide antenna', 'various phantoms', 'various fields', 'thermal monitoring', 'pelvic organs', 'obtained results', 'microwave radiometer', 'mathematical modeling', 'intracavitary diagnostics', 'biological tissues']</t>
  </si>
  <si>
    <t>The problems of designing a microwave radiometer for thermal monitoring of pelvic organs were considered. Based on mathematical modeling, a waveguide antenna for intracavitary diagnostics was developed. The antenna was tested in various phantoms and biological tissues. The obtained results can be used in various fields of medicine and robotics.</t>
  </si>
  <si>
    <t>60095465-60075893;60033469;60033469;106006233;116696943;60033469;60015024;60096204;60033469</t>
  </si>
  <si>
    <t>57202999930;15769121000;15769433000;6507183722;56439206700;57205379590;56440229200;57203001866;57195456344</t>
  </si>
  <si>
    <t>Sedankin, M. K.;Gudkov, A. G.;Leushin, V. Yu;Vesnin, S. G.;Sidorov, I. A.;Chupina, D. N.;Agasieva, S. V.;Skuratov, V. A.;Chizhikov, S. V.</t>
  </si>
  <si>
    <t>Russian Federation;Russian Federation;Russian Federation;Russian Federation;Russian Federation;Russian Federation;Russian Federation</t>
  </si>
  <si>
    <t>Moscow;Moscow;Moscow;Moscow;Moscow;Moscow;Moscow</t>
  </si>
  <si>
    <t>MIREA - Russian Technological University (RTU MIREA);Russian Federation Ministry of Defence;Federal Biomedical Agency Russia;Bauman Moscow State Technical University;RUDN University;JSC Radio Engineering Corporation ‚ÄúVega‚Äù;RES Company</t>
  </si>
  <si>
    <t>60096204;60095465;60075893;60033469;60015024;116696943;106006233</t>
  </si>
  <si>
    <t>Microwave Radiometry of the Pelvic Organs</t>
  </si>
  <si>
    <t>10.1007/s10527-019-09928-7</t>
  </si>
  <si>
    <t>2-s2.0-85075116613</t>
  </si>
  <si>
    <t>['vivaldi antenna', 'using triangular', 'upper layer', 'thickness 1', 'return loss', 'paper discusses', 'miniaturized size', 'major role', 'exponential part', 'enactment results', 'different slots', 'different applications', 'dielectric constant', 'circular slots', 'better improvement', 'bandwidth operated', 'antenna helps', 'also results']</t>
  </si>
  <si>
    <t>Antipodal | Bandwidth | Gain | Micro strip field line | Return losses | VSWR</t>
  </si>
  <si>
    <t>This paper discusses about miniaturized size of the antipodal Vivaldi antenna by using triangular and circular slots on the Vivaldi antenna. A normal antipodal Vivaldi antenna using FR4 epoxy substrate with a dielectric constant of 4.4 and thickness 1.6mm has been designed. Then, the triangular and the circular slots are added at the upper layer of the miniaturized size of the antenna, the triangular slot plays a major role in reduction of size of the antenna and also results in the better improvement of return loss, gain and bandwidth operated at a frequency in the range of 3GHz to 25GHz and the circular slot placed at the exponential part of the antenna helps to reduce excessive mutual coupling between different slots of the antenna. The feeding technique used for designing of this antenna is micro strip feedline. The proposed antenna results in different applications by incrementing the frequency. The results of simulation are been realized using HFSS 13.0, a high frequency simulator structure program. The structured antipodal Vivaldi radio wire and the triangular and round openings antipodal Vivaldi receiving wire are manufactured. The arrival misfortune reaction and the increase of the manufactured radio wires are estimated and contrasted and the re-enactment results.</t>
  </si>
  <si>
    <t>4321-4324</t>
  </si>
  <si>
    <t>60023330-60079432;60023330</t>
  </si>
  <si>
    <t>56040152700;56440296900</t>
  </si>
  <si>
    <t>Sreenivasa Rao, B. M.S.;Rajasekar, B.</t>
  </si>
  <si>
    <t>Rajam;Chennai</t>
  </si>
  <si>
    <t>GMR Institute of Technology;Sathyabama Institute of Science and Technology</t>
  </si>
  <si>
    <t>60079432;60023330</t>
  </si>
  <si>
    <t>Sreenivasa Rao B.</t>
  </si>
  <si>
    <t>Improvement of antipodal vivaldi antenna performance for wireless application</t>
  </si>
  <si>
    <t>10.35940/ijitee.A4957.119119</t>
  </si>
  <si>
    <t>2-s2.0-85075125398</t>
  </si>
  <si>
    <t>['water bolus', 'upper part', 'tissue heating', 'silicone tissue', 'silicon alone', 'several stages', 'problems caused', 'muscle ).', 'moment method', 'microstrip structure', 'main concern', 'least degree', 'higher depths', 'four shapes', 'fat tissue', 'fat layers', 'burn percentage', 'body tissues', 'biologic tissue', 'antenna designing']</t>
  </si>
  <si>
    <t>hyperthermia | SAR | silicon | water bolus</t>
  </si>
  <si>
    <t>Abstract: In this paper, the main concern is the designing of microstrip structure for Hyperthermia and tissue heating. The purpose of this antenna designing is the capacity of doing an action in 2.24 GHz Frequency and the usage of Silicone tissue in spite of water bolus to decrease the burn percentage on skin to the least degree and solve the problems caused by the water bolus tissue. The function of the antenna by Moment Method and the frequency analysis method is simulated and developed through several stages and biologic tissue which includes three layers (skin, fat, muscle). The improvement in this antenna is the transformation of heating to the upper part of skin and fat layers. The results have been evaluated in four shapes, water bolus, water bolus‚Äîsilicon, silicon‚Äîwater bolus, and silicon alone. In first three shapes, the energy is not capable to permeate into the tissue in higher depths; and, it will stay in the fat tissue. Only when silicon has been used, the energy will permeate into the muscular tissue without any damages to the other body tissues. The size of the antenna (0.84 √ó 45 √ó 70 mm) and the coaxial 50 Œ© has been used for feeding.</t>
  </si>
  <si>
    <t>115424124;60000627</t>
  </si>
  <si>
    <t>57211859990;57209640084</t>
  </si>
  <si>
    <t>Ghasemlouy, A.;Rajebi, S.</t>
  </si>
  <si>
    <t>Urmia;Tabriz</t>
  </si>
  <si>
    <t>Urmia University;Seraj University</t>
  </si>
  <si>
    <t>60000627;115424124</t>
  </si>
  <si>
    <t>Ghasemlouy A.</t>
  </si>
  <si>
    <t>Investigation and Evaluation of the Effect of Silicon Layer and Its Comparison with Water Bolus in Designing Microstrip Antenna for Hyperthermia Applications</t>
  </si>
  <si>
    <t>10.1134/S1064226919110093</t>
  </si>
  <si>
    <t>2-s2.0-85075125841</t>
  </si>
  <si>
    <t>['vinyl acetate', 'structure flexible', 'stack substrates', 'proposed structure', 'measured results', 'maximum gain', 'industrial scientific', 'creating slots', 'body tissue', 'back ratio', '6 ghz', '33 w', '2 ghz', '1 g']</t>
  </si>
  <si>
    <t>BAN | EVA | Gain | ISM | Multiband | SAR | Wearable</t>
  </si>
  <si>
    <t>A dual band wearable antenna operating on 2.6 GHz (2570-2620 MHz FDD/TDD) and 5.2 GHz (802.11a) bands for Body Area Network (BAN) application is presented. The stack substrates of Felt and ethylene-vinyl acetate (EVA) foam are used to make the structure flexible. Maximum gain of 2.75 and front to back ratio of 8.35 is achieved on industrial scientific and medical (ISM) band. Additional bandwidth enhancement has been achieved by creating slots on partial ground plane. The calculated specific absorption rate (SAR) value is 1.33 W/kg for 1 g of body tissue. Simulated and measured results are presented for the proposed structure.</t>
  </si>
  <si>
    <t>1515-1518</t>
  </si>
  <si>
    <t>60114889;123462648</t>
  </si>
  <si>
    <t>57210546042;7102547217</t>
  </si>
  <si>
    <t>Kumar, Devendra;Mathur, Dhirendra</t>
  </si>
  <si>
    <t>Gwalior;</t>
  </si>
  <si>
    <t>Rustamji Institute of Technology;Center of Nanotechnology and Dean Research</t>
  </si>
  <si>
    <t>Dual band wearable antenna for iot applications</t>
  </si>
  <si>
    <t>10.35940/ijitee.A4344.119119</t>
  </si>
  <si>
    <t>2-s2.0-85075127845</t>
  </si>
  <si>
    <t>['x band', 'rectangular patch', 'impenetrable surroundings', 'impedance bandwidth', 'fr4 substrate', 'band notches', '825 ghz', '5 ghz', '2 except']</t>
  </si>
  <si>
    <t>DGS | Operating Bandwidth VSWR | UWB Antenna</t>
  </si>
  <si>
    <t>To Suppress Conventional Narrow Band Communication Technologies From The UWB Frequency Band An Integrated Triple Notch Bands Compact UWB Antenna Is Proposed. Band Notches Are Wimax (3.1-3.8 Ghz),WLAN(4.8-5.825 Ghz) And X Band (6.5-7.5 Ghz).To Attain UWB Frequency Band 2.9-14.5 Ghz From Compact UWB Antenna Introduced Slots In A Rectangular Patch With DGS. The Projected Compact UWB Antenna Arrangement Is Made-Up On FR4 Substrate With VSWR Is Less Than 2 Except For Selected Notched Bands. The Proposed UWB Design Is Suitable For Impenetrable Surroundings For Wimax/WLAN/X Band Dense. The Partial Defective Ground Structure Is Proposed To Improve Impedance Matching And Impedance Bandwidth Is Utilized.</t>
  </si>
  <si>
    <t>1097-1100</t>
  </si>
  <si>
    <t>57210674714;49862139500;57192543492</t>
  </si>
  <si>
    <t>Ramakrishna, Ch;Satish Kumar, G. A.E.;Chandrasekhar Reddy, P.</t>
  </si>
  <si>
    <t>Integrated triple notch bands compact UWB antenna for wireless communications</t>
  </si>
  <si>
    <t>10.35940/ijitee.A4358.119119</t>
  </si>
  <si>
    <t>2-s2.0-85075140692</t>
  </si>
  <si>
    <t>['unique characteristics', 'reducing number', 'radio frequency', 'proven method', 'mvgsa proved', 'multi objectives', 'improved se', 'hardware cost', 'energy efficiency', 'effective tas', 'effective approach', 'effective algorithms', 'base station']</t>
  </si>
  <si>
    <t>Energy Efficiency | Massive MIMO | MVGSA | Spectrum Efficiency | Transmit Antenna Selection</t>
  </si>
  <si>
    <t>Massive MIMO Technology showed its unique characteristics and capabilities for future wireless communications where high data transmission rates are desired for fast growing 5G applications. High data transmission rates need more number of antennas at base station which comprised of increased system complexity and hardware cost. A proven method for reducing number of RF (radio frequency) chains at base station is Transmit Antenna Selection algorithm. In this paper an effective approach for TAS and optimizing the number of antennas at base station for desired data rates have been proposed and a Tradeoff between SE (Spectral Efficiency), EE (energy Efficiency) are discussed. MVGSA (modified velocity Gravitational Search algorithm) discussed for optimization of Transmit Antennas along with Improved SE and EE other effective algorithms are compared with multi objectives and data transmission rates. MVGSA proved with Improved SE and EE with Effective TAS.</t>
  </si>
  <si>
    <t>1926-1929</t>
  </si>
  <si>
    <t>57209717545;36095675700</t>
  </si>
  <si>
    <t>Veeraraghava Rao, Inumula;Malleswara Rao, V.</t>
  </si>
  <si>
    <t>Veeraraghava Rao I.</t>
  </si>
  <si>
    <t>Transmit antenna optimization in massive MIMO technology with EE, SE trade off</t>
  </si>
  <si>
    <t>10.35940/ijitee.A4738.119119</t>
  </si>
  <si>
    <t>2-s2.0-85075146033</t>
  </si>
  <si>
    <t>['wcs ).', 'system performance', 'spectral efficiency', 'digital domain', 'baseband precoders', 'available characteristics', '5g communications']</t>
  </si>
  <si>
    <t>5G | MIMO | MmWave</t>
  </si>
  <si>
    <t>ÔøΩAbstract: The 5G communications are used with baseband Precoders and Beamforming. The Technology is needed to update, all available characteristics in the present Wireless Communication System (WCS). The Hybrid Beamforming systems are across in the RF and Digital domain. In the mmWave MIMO system, the numbers of antennas has increased to improve the Spectral Efficiency of the system. The proposed algorithms observe that system performance for different SNR range.</t>
  </si>
  <si>
    <t>4795-4799</t>
  </si>
  <si>
    <t>60105710;60105710</t>
  </si>
  <si>
    <t>57202979203;37012825100</t>
  </si>
  <si>
    <t>Patchala, Sarala;Sailaja, M.</t>
  </si>
  <si>
    <t>Kakinada</t>
  </si>
  <si>
    <t>Jawaharlal Nehru Technological University, Kakinada</t>
  </si>
  <si>
    <t>Patchala S.</t>
  </si>
  <si>
    <t>Beamforming with precoders based millimeter wave communication system</t>
  </si>
  <si>
    <t>10.35940/ijitee.A5343.119119</t>
  </si>
  <si>
    <t>2-s2.0-85075157726</t>
  </si>
  <si>
    <t>['various applications', 'type slot', 'top layer', 'simulated results', 'satellite communication', 'remarkable result', 'rectangular slots', 'rain characteristics', 'power dividers', 'patch used', 'paper includes', 'operating frequencies', 'network analyzer', 'middle portion', 'microwave radiometry', 'microwave communication', 'microwave amplifiers', 'extensive analysis', 'etched triangular', 'different shapes', 'bottom layer', 'basic characteristics', 'antenna structure', 'also applicable', '1st frequency']</t>
  </si>
  <si>
    <t>Compact | Ground Plane | Layer and Feed | Operating Frequency | Slot</t>
  </si>
  <si>
    <t>Double Layer Single Feed dual resonant frequency patch antenna is presented in this paper. After design the patch, we are etched triangular and rectangular slots at the top and bottom layer of the patch. After design the antenna structure, we got a remarkable result and the operating frequencies are used for the various applications of microwave Communication. Two triangular slots are designed at the top layer from the both sides of the patch with one rectangular slot from the bottom layer and also one h-type slot is introduced at the middle portion from the rest at bottom layer to obtain the desired resonant frequency. The different shapes of the patch used to improve the gain bandwidth performance of the antenna. We get two operating frequencies for this triangular shaped printed antenna. 1st frequency is applicable for microwave radiometry from aircraft to measure ocean wind speed and rain characteristics in hurricanes and the other is used to design BeO POWER CHIP RESISTOR which is applicable for Microwave and RF high power communication, microwave amplifiers and power dividers. This paper includes an extensive analysis of simulated results for this above mentioned microstrip printed patch antenna. All results are simulated and verified by the network analyzer. Due to the basic characteristics of proposed printed antenna, it is suitable for the applications in long distance radio telecommunication systems. It is also applicable for satellite communication and microwave relay systems.</t>
  </si>
  <si>
    <t>4726-4729</t>
  </si>
  <si>
    <t>60110450;118612004</t>
  </si>
  <si>
    <t>57225430048;36994477700</t>
  </si>
  <si>
    <t>Prasad, D. Shyam;Chatterjee, Samiran</t>
  </si>
  <si>
    <t>CVR College of Engineering;Vignan's Institute of Management and Technology for Women</t>
  </si>
  <si>
    <t>Prasad D.S.</t>
  </si>
  <si>
    <t>Defected ground structure printed antenna with triangular slot</t>
  </si>
  <si>
    <t>10.35940/ijitee.A5059.119119</t>
  </si>
  <si>
    <t>2-s2.0-85075164701</t>
  </si>
  <si>
    <t>['various clusters', 'simultaneous transmission', 'several antennas', 'scenario 1', 'reflected signals', 'proposed methodology', 'power consumption', 'multiple signals', 'multiple antennas', 'mimo radars', 'mimo radar', 'mainly used', 'limited power', 'input multiple', 'higher resolution', 'gng method', 'glrt methodology', 'degraded due', 'communication systems', 'cluster 1', 'civilian fields', 'also across']</t>
  </si>
  <si>
    <t>Generalized likelihood ratio test | Multiple-input multiple-output radar | Naive Bayes classifier | Power allocation and power consumption</t>
  </si>
  <si>
    <t>Multiple-input multiple-output (MIMO) radar is used extensively due to its application of simultaneous transmission and reception of multiple signals through multiple antennas or channels. MIMO radar receives enormous attention in communication technologies due to its better target detection, higher resolution and improved accurate target parameter estimation. The MIMO radar has several antennas for transmitting the information and also the reflected signals from the target is received by the multiple antennas and it mainly used in military and civilian fields. But sometimes the performance of the MIMO radars is degraded due to its limited power. So the optimum power allocation is required in the communication systems of MIMO radar to improve its performance. In this paper, an Energy Efficiency based Power Allocation (EEPA) is used to allocate the power to a user of the clusters and also across the clusters. Here, the MIMO radars are clustered by using a naive bayes classifier. Subsequently, an efficient target detection is achieved by using Generalized Likelihood Ratio Test (GLRT) and then the clusters are divided into primary and distributive clusters based on the distance from the target. Here, the proposed methodology is named as EEPA-GLRT and the implementation of this MIMO radar system with an effective power allocation is done by Labview. The performance of the EEPA-GLRT methodology is analyzed in terms of the power consumption of various clusters. The performance of the EEPA-GLRT methodology is compared with Generalized Nash Game (GNG) method and it shows the power consumption of EEPA-GLRT is 0.0549 for cluster 1 of scenario 1, which is less when compared to the GNG method.</t>
  </si>
  <si>
    <t>1720-1727</t>
  </si>
  <si>
    <t>57208061308;6603597741</t>
  </si>
  <si>
    <t>Harikala, T.;Satyanarayana, R. V.S.</t>
  </si>
  <si>
    <t>Adaptive energy efficiency based power allocation for mimo radar network</t>
  </si>
  <si>
    <t>10.35940/ijitee.A5189.119119</t>
  </si>
  <si>
    <t>2-s2.0-85075165635</t>
  </si>
  <si>
    <t>['simulated values', 'return losses', 'radiation patterns', 'motr ).', 'fr4 substrate', 'different antennas', 'circular polarization', 'better gains', 'antenna elements', '3x8 array']</t>
  </si>
  <si>
    <t>Array | Circular polarization | Coaxial feed | MOTR | Multi Frequency</t>
  </si>
  <si>
    <t>Miniaturized multi functional planner array antennas are presented for both L and S bands in this paper. A 3x8 array is proposed and the distance between antenna elements is only Œª/2 so that size reduced significantly. The two dielectric substrates FR4 and RT duriod 6010 are used for different antennas. The antenna with FR4 substrate is fabricated and compared the results with simulated values. Coaxial feeding technique is adopted. Dual frequency multi functional array is simulated .Better gains, return losses and radiation patterns are obtained .The circular polarization is obtained by truncating the elements and it is useful for navigation. The results are compared with existing multi object tracking radar (MOTR).</t>
  </si>
  <si>
    <t>Design and development of miniaturized planar array antenna for multi functional radar</t>
  </si>
  <si>
    <t>10.35940/ijitee.K1714.119119</t>
  </si>
  <si>
    <t>2-s2.0-85075167111</t>
  </si>
  <si>
    <t>['size reduction', 'realized gain', 'proposed cp', 'planar inverted', 'narrow bandwidth', 'mobile communication', 'hfss ).', 'geometrically optimized', 'f antenna', 'different technique', 'cp radiation', 'axial ratio', 'ar ).', '943 ghz', '870 mhz', '50 ghz', '1399 mhz', '1 db']</t>
  </si>
  <si>
    <t>Axial Ratio | Circular Polarization | Planar Inverted-F Antenna | Reactive Impedance Surface | Wideband</t>
  </si>
  <si>
    <t>A wideband circularly polarized (CP) planar inverted-F antenna (PIFA) is proposed and designed using reactive impedance surface (RIS) for mobile communication. PIFA with RIS is used for CP radiation, size reduction and wideband of the proposed CP-PIFA. It is a different technique for improving the various performance parameters of the antenna, that is, narrow bandwidth, size reduction, and the axial ratio (AR). The structure of circular polarized PIFA is designed, analyzed, geometrically optimized, and implementation of the antenna to operate at 2.4 GHz WLAN bands. Finally, a proposed CP-PIFA is analyzed and simulated using full 3D electromagnetic high-frequency structure simulator (HFSS). The measured impedance bandwidth of designing an antenna (S11) 10-dB is 1399 MHz (1.542-2.943 GHz) 58.29\%, simulated 3-dB axial ratio bandwidth is 870 MHz (1.639-2.50 GHz) 36.25\%, measured voltage standing wave ratio (VSWR) is 1.02 and the realized gain is 8.1 dB for the 2.4 GHz WLAN bands.</t>
  </si>
  <si>
    <t>4240-4245</t>
  </si>
  <si>
    <t>60101559;60101559</t>
  </si>
  <si>
    <t>57211860017;57191906397</t>
  </si>
  <si>
    <t>Jadhav, Tejaswi;Deshpande, Shraddha</t>
  </si>
  <si>
    <t>Sangli</t>
  </si>
  <si>
    <t>Walchand College of Engineering, Sangli</t>
  </si>
  <si>
    <t>Jadhav T.</t>
  </si>
  <si>
    <t>Wideband circularly polarized planer inverted-f antenna using reactive impedance surface</t>
  </si>
  <si>
    <t>10.35940/ijitee.L3064.119119</t>
  </si>
  <si>
    <t>2-s2.0-85075169483</t>
  </si>
  <si>
    <t>['used ..', 'third iteration', 'return loss', 'nearly equal', 'measured results', 'iterations increases', 'fi due', 'edge cutting', 'directivity increases', 'better performance', 'antenna parameters', '6 db', '5 ghz']</t>
  </si>
  <si>
    <t>CST | F-shaped | Fractal | Returnloss</t>
  </si>
  <si>
    <t>The design and simulation of horizontally placed H-Shaped Fractal Antenna is presented in this paper using CST Microwave Studio simulation software and the excitation is provided by using Nickel material for feeding in Y direction, wave guide port feeding method is used.. The simulated result shows that by edge cutting the directivity increases, return loss is very less and the voltage standing wave ratio is nearly equal to unity as the number of iterations increases. In generating multiple frequencies., the horizontally placed H shape fractal structure is advantageous. This antenna can be used in the Wi-Fi due to its better performance in Return loss, VSWR and directivity. In this paper four stages of this antenna is designed and simulated, the third iteration of this antenna is fabricated for Return loss and VSWR. The observations are conducted on antenna parameters such as the return loss for the frequency of 9.5 GHz is-27.6 dB and observed nearly equal value for measured results. The VSWR of both simulated and measured results are also same.</t>
  </si>
  <si>
    <t>1272-1276</t>
  </si>
  <si>
    <t>60026146;60075905</t>
  </si>
  <si>
    <t>57053252800;6603006518</t>
  </si>
  <si>
    <t>Kanthamma, B.;Sridevi, P. V.</t>
  </si>
  <si>
    <t>Andhra University College of Engineering;Gandhi Institute of Technology and Management, Visakhapatnam</t>
  </si>
  <si>
    <t>60075905;60026146</t>
  </si>
  <si>
    <t>Kanthamma B.</t>
  </si>
  <si>
    <t>Design and simulation of horizontally placed h-shaped fractal antenna</t>
  </si>
  <si>
    <t>10.35940/ijitee.L3475.119119</t>
  </si>
  <si>
    <t>2-s2.0-85075170593</t>
  </si>
  <si>
    <t>['small size', 'following article', 'findings obtained', 'antenna system', '63 %.']</t>
  </si>
  <si>
    <t>Ultra wideband (UWB)</t>
  </si>
  <si>
    <t>n the following article a spline based ultrawideband (UWB) antenna is described. The antenna has a small size of 25mm x 25mm x 1mm and operates in the frequency range 3.1GHz-13GHz. Reduction in size of the antenna is achieved by 63%. The performances are illustrated using ANSYS HFSS capability to analyse the antenna system. The antennas are manufactured and tested. The findings obtained are in consistent with the simulations.</t>
  </si>
  <si>
    <t>775-778</t>
  </si>
  <si>
    <t>60113893;60113893</t>
  </si>
  <si>
    <t>57204021159;34882109700</t>
  </si>
  <si>
    <t>Sharath Kumar, A. J.;Surekha, T. P.</t>
  </si>
  <si>
    <t>Vidyavardhaka College of Engineering, Mysore</t>
  </si>
  <si>
    <t>Sharath Kumar A.J.</t>
  </si>
  <si>
    <t>Development of compact UWB antenna for wireless communication</t>
  </si>
  <si>
    <t>10.35940/ijitee.A4277.119119</t>
  </si>
  <si>
    <t>2-s2.0-85075173502</t>
  </si>
  <si>
    <t>['radiation pattern', 'radiation efficiency', 'paper presents', 'overall dimension', 'monopole antenna', 'high frequency', 'azimuth plane', '79 %.']</t>
  </si>
  <si>
    <t>Cognitive Radio | Monopole antenna | TV white-space | UHF antenna</t>
  </si>
  <si>
    <t>To utilize the TV white space 470MHz to 806MHz, several wideband antennas are designed in ultra-high frequency (UHF) band. This paper presents the monopole antenna with resonant structures arranged in rectangular loop shape. The overall dimension of the antenna is 160mm x 100mm x 1.6mm. The performance of the antenna in the operating frequency band 596MHz to 733MHz is evaluated using HFSS software. The overall peak gain of the antenna is 1.653dB. In both elevation and azimuth plane, radiation pattern is omnidirectional and the radiation efficiency is 81.79%.</t>
  </si>
  <si>
    <t>952-955</t>
  </si>
  <si>
    <t>60100082;60100082;60100082;60100082</t>
  </si>
  <si>
    <t>57218689358;57204861581;57211853253;57204690540</t>
  </si>
  <si>
    <t>Shine Let, G.;Christina, V. P.F.;Sam Prince, T.;Benin Pratap, C.</t>
  </si>
  <si>
    <t>Shine Let G.</t>
  </si>
  <si>
    <t>Rectangular loop uhf antenna for utilization of tvws for cognitive radio application</t>
  </si>
  <si>
    <t>10.35940/ijitee.A3207.119119</t>
  </si>
  <si>
    <t>2-s2.0-85075176705</t>
  </si>
  <si>
    <t>18-02-00914</t>
  </si>
  <si>
    <t>['sought parameters', 'microwave spectrum', 'field antenna', 'developed earlier', 'depleted layer', 'computer program', 'coaxial probe']</t>
  </si>
  <si>
    <t>Abstract: We propose a method for determining electrophysical characteristics (free charge carrier concentration, mobility, and conductivity) of semiconductors from the results of measurements of the microwave spectrum of the impedance of a coaxial probe as a function of applied constant voltage U. The sought parameters have been determined by solving the corresponding inverse problem using the theory of a near-field antenna that was developed earlier. We have developed a computer program that seeks the solution by minimization of the multiparametric residual function in accordance with the Nelder‚ÄìMead algorithm. The precision of the method has been analyzed from the results of simulation in which the impedance was calculated preliminarily considering resultant concentration profile n(x, U) of the depleted layer in the vicinity of the metal‚Äìsemiconductor contact. The possibility of diagnostics with a micrometer lateral resolution has been demonstrated.</t>
  </si>
  <si>
    <t>1722-1727</t>
  </si>
  <si>
    <t>60115148;60115148</t>
  </si>
  <si>
    <t>7004434939;6701498756</t>
  </si>
  <si>
    <t>Reznik, A. N.;Vdovicheva, N. K.</t>
  </si>
  <si>
    <t>Kstovo</t>
  </si>
  <si>
    <t>The Institute for Physics of Microstructures of the Russian Academy of Sciences</t>
  </si>
  <si>
    <t>Reznik A.</t>
  </si>
  <si>
    <t>Determination of Electrophysical Parameters of a Semiconductor from Measurements of the Microwave Spectrum of Coaxial Probe Impedance</t>
  </si>
  <si>
    <t>10.1134/S1063784219110240</t>
  </si>
  <si>
    <t>2-s2.0-85075177182</t>
  </si>
  <si>
    <t>['real experiments', 'proposed algorithm', 'particular pattern', 'optimal antenna', 'numerical algorithm', 'field singularities', 'diverging waves', 'desired pattern', 'describe converging']</t>
  </si>
  <si>
    <t>Abstract: A numerical algorithm is proposed to localize field singularities with the aid of the method of auxiliary sources using functions that describe converging and diverging waves. Effect of field singularities of particular pattern is studied in the problem of synthesis of an optimal antenna. It is shown that a desired pattern with minimum reactive field is obtained when the sources are located at such singularities. Results of numerical and real experiments are presented to prove the correctness of the proposed algorithm.</t>
  </si>
  <si>
    <t>1170-1178</t>
  </si>
  <si>
    <t>60071909;60022002;60071909;60071909</t>
  </si>
  <si>
    <t>23480825800;6505894776;57209908217;57211850070</t>
  </si>
  <si>
    <t>Zaridze, R. S.;Tabatadze, V. A.;Petoev-Darsavelidze, I. M.;Popov, G. V.</t>
  </si>
  <si>
    <t>Georgia;Turkey</t>
  </si>
  <si>
    <t>Tbilisi;Istanbul</t>
  </si>
  <si>
    <t>Ivane Javakhishvili Tbilisi State University;ƒ∞stanbul Teknik √úniversitesi</t>
  </si>
  <si>
    <t>60071909;60022002</t>
  </si>
  <si>
    <t>Zaridze R.</t>
  </si>
  <si>
    <t>Determination of the Location of Field Singularities Using the Method of Auxiliary Sources</t>
  </si>
  <si>
    <t>10.1134/S1064226919110263</t>
  </si>
  <si>
    <t>2-s2.0-85075180316</t>
  </si>
  <si>
    <t>['top layer', 'three rectangle', 'thickness 1', 'super wideband', 'return loss', 'represent bandwidth', 'paper represents', 'paper combination', 'mathematical analysis', 'many applications', 'hfss software', 'given range', 'electrical length', 'defected ground', 'center frequency', 'bandwidth may', 'bandwidth enhancement', 'also less', 'also achieved']</t>
  </si>
  <si>
    <t>Fractal micro-strip patch-antenna | Radiation pattern | Return loss | Super wideband | VSWR</t>
  </si>
  <si>
    <t>As the research is going on the most of the application of antenna shifting towards the high frequency range, that is important because most of the lower band upto 4GHz is occupied by many applications. The technique in which similar structure developed again and again called fractal antenna. By increasing same structure multiple times the electrical length will enhanced as well as bandwidth may be increased. By fractal many objective excellently achieve. Size reduction also called miniaturization can also achieved by modified fractal approach. This paper represents a unique rectangular patch with defected ground. The meaning of defected is modified or slotted. Three rectangle are added to the top layer of the antenna by which radiation can be enhanced. In this paper combination of fractal and defected ground is used for bandwidth enhancement. In this work bandwidth enhancement is done, simulation is done by HFSS software. Antenna is useful for 3GHz to 14GHz, which represent bandwidth of 11GHz. In this range many wireless application can be shifted. In the given range, VSWR is also achieved less than two, and return loss is also less than-10db. Mathematical analysis is done by considering the center frequency as 4.5GHz and than antenna is analyzed, simulated and optimized to achieve the super wideband. In the proposed design microstrip feed line is used for utilization of its advantages. Practically easily available substrate that is FR4 is used for simulation with the thickness 1.6mm and dielectric constant 4.4.</t>
  </si>
  <si>
    <t>Super wide band microstrip patch antenna for high frequency applications</t>
  </si>
  <si>
    <t>2-s2.0-85075188243</t>
  </si>
  <si>
    <t>['simulation results', 'proposed method', 'presented based', 'kf estimation', 'kalman filter', 'high precision', 'frequency diversity', 'eliminate multipath', 'elevation angle', 'computational load', 'angle estimation', 'altitude targets', 'advance knowledge']</t>
  </si>
  <si>
    <t>antennas array | Array signal processing | estimation | rough surfaces | target tracking</t>
  </si>
  <si>
    <t>Abstract‚Äî: Multipath phenomenon reduces the performance of elevation angle estimation, intensively. In this study, a precise even symmetry relation and novel iterative array processing method have been presented based on the fixed beam method for estimating the elevation angle of low-altitude targets in specular and diffuse multipath environment. We propose an iterative beamforming process for retaining antenna aperture with precise even symmetry to eliminate multipath. The Kalman filter (KF) prediction have been used to reduce the computational load of the proposed method, and the frequency diversity and KF estimation to smooth sudden fluctuations in angle estimation. The proposed method estimates the elevation angle with very high precision as shown in simulation results in the multipath environment without the need for any advance knowledge.</t>
  </si>
  <si>
    <t>1276-1282</t>
  </si>
  <si>
    <t>57226502911;26029562900</t>
  </si>
  <si>
    <t>Darvishi, Hossein;Sebt, Mohammad Ali</t>
  </si>
  <si>
    <t>Darvishi H.</t>
  </si>
  <si>
    <t>Low Elevation Angle Estimation Using an Iterative Array Processing Method</t>
  </si>
  <si>
    <t>10.1134/S1064226919110056</t>
  </si>
  <si>
    <t>2-s2.0-85075197434</t>
  </si>
  <si>
    <t>['wide range', 'mathematical simulation', 'integral equations', 'antenna arrays']</t>
  </si>
  <si>
    <t>Abstract: The method of mathematical simulation of antenna arrays is considered. It is based on the investigation of integral equations and can be applied to a wide range of radiators.</t>
  </si>
  <si>
    <t>Il‚Äôinskii, A. S.</t>
  </si>
  <si>
    <t>Il‚Äôinskii A.</t>
  </si>
  <si>
    <t>The Method of Integral Equations in the Theory of Antenna Arrays</t>
  </si>
  <si>
    <t>10.1134/S106422691911010X</t>
  </si>
  <si>
    <t>2-s2.0-85075198659</t>
  </si>
  <si>
    <t>['transmitter efficiency', 'termed em', 'study considers', 'sandstone saturated', 'resonance frequency', 'recent years', 'propagation pattern', 'previous works', 'nanoflooding experiments', 'help increase', 'frequency range', 'energy maximization', 'em wave', 'em properties', 'assisted nanoflooding', '800 mhz', '3 ghz', '100 mhz']</t>
  </si>
  <si>
    <t>electromagnetic wave | nanofluid | reservoir electromagnetic properties | resonant frequency | transmitter</t>
  </si>
  <si>
    <t>The coupling of electromagnetic (EM) wave to nanoflooding experiments, termed EM-assisted nanoflooding has gained enormous attention in recent years. This brings about the consideration of transmitter efficiency and the propagation pattern of the ensuing EM wave, both of which depend on reservoir electromagnetic properties. However, this has not been considered in previous works, despite its potential to improve the efficiency of the process through energy maximization. Hence, this study considers the effects of reservoir EM properties on the operation of a transmitter. The EM properties of saturated reservoir rock samples were measured. Afterward, a half-wave dipole antenna was modeled in a cylindrical reservoir based on the measured EM properties. The EM propagation pattern of the antenna was simulated in a frequency range of 100 MHz-2.0 GHz using the finite element method. The antenna was found to display dual resonance (at 800 MHz and 1.3 GHz) for sandstone saturated with oil, brine and nanofluid. Application of the EM wave at resonance frequency can help increase the efficiency of EM-assisted nanoflooding.</t>
  </si>
  <si>
    <t>60001278;60001278;60001278;60001278;60001278;60001278</t>
  </si>
  <si>
    <t>57210743667;24781344300;36106308700;55556142100;57192384461;57211874062</t>
  </si>
  <si>
    <t>Wahaab, Fatai A.;Yahya, Noorhana;Shafie, Afza;Soleimani, Hassan;Rostami, Amir;Ganeson, Menaka</t>
  </si>
  <si>
    <t>Wahaab F.A.</t>
  </si>
  <si>
    <t>Determination of optimum frequency for electromagnetic-assisted nanofluid core flooding</t>
  </si>
  <si>
    <t>10.3390/app9214608</t>
  </si>
  <si>
    <t>2-s2.0-85075199872</t>
  </si>
  <si>
    <t>['various sizes', 'unit cell', 'simultaneously alter', 'results confirmed', 'reflective metasurfaces', 'reflectarray metasurface', 'proposed one', 'prevalent design', 'orthogonal direction', 'optimization process', 'one layer', 'nd second', 'multiple frequencies', 'help accelerate', 'bowtie elements', 'also simulated', '10 ghz']</t>
  </si>
  <si>
    <t>In this paper, we propose a reflectarray metasurface to generate two modes of orbital angular momentum (OAM) in two orthogonal directions of polarization. The metasurface comprises dual-bowtie elements of various sizes. By varying the size of the geometry, the element can simultaneously alter the phases of reflection of both polarizations. In the design, equivalent circuit models of the unit cell in both the orthogonal direction and the direction of excitation are built and discussed. These models are used to explain the results of the simulation and can help accelerate the optimization process when designing other reflective metasurfaces. Both the first- A nd second-order metasurface reflectarrays were simulated and measured at 10 GHz, and the results confirmed that different OAM modes can be generated in two orthogonal directions of polarization. Compared with the prevalent design, the proposed one is more compact as it has only one layer and does not require active components. We also simulated and measured the first-order metasurface reflectarray at multiple frequencies, and the results from 9.2 to 10.5 GHz show that it can generate the two polarized OAMs independently in broadband.</t>
  </si>
  <si>
    <t>57203605188;57191899884;7410264846</t>
  </si>
  <si>
    <t>Fu, Weijie;Wang, Haogang;Zhang, Xianmin</t>
  </si>
  <si>
    <t>Generating dual-polarized orbital angular momentum radio beams with dual-bowtie cell</t>
  </si>
  <si>
    <t>10.1063/1.5116241</t>
  </si>
  <si>
    <t>2-s2.0-85075205942</t>
  </si>
  <si>
    <t>['top layer', 'surface currents', 'proposed formulation', 'presented method', 'outer ring', 'moments formulation', 'excellent convergence', 'cylindrical coordinates']</t>
  </si>
  <si>
    <t>method of moment | microstrip antenna | millimeter wave | spectral domain</t>
  </si>
  <si>
    <t>An efficient spectral domain method of moments formulation is derived and presented for a grounded dielectric slab with a number of concentric annular rings placed on the top layer. The structure is excited with microstrip ports placed around the perimeter of the outer ring. The presented method is a novel spectral domain technique in cylindrical coordinates, which employs suitable basis functions for excellent convergence. The convergence and accuracy of the proposed formulation are validated by comparing the rings' surface currents with commercial electromagnetic simulation software.</t>
  </si>
  <si>
    <t>1036-1045</t>
  </si>
  <si>
    <t>60007278;60014171</t>
  </si>
  <si>
    <t>57201818208;6602305735</t>
  </si>
  <si>
    <t>Kazemi, Hamidreza;Borji, Amir</t>
  </si>
  <si>
    <t>Waterloo;Irvine</t>
  </si>
  <si>
    <t>University of Waterloo;University of California, Irvine</t>
  </si>
  <si>
    <t>60014171;60007278</t>
  </si>
  <si>
    <t>Kazemi H.</t>
  </si>
  <si>
    <t>Circular Spectral Domain Analysis and Design of a New Millimeter Wave Microstrip Multibeam Antenna</t>
  </si>
  <si>
    <t>10.1029/2018RS006786</t>
  </si>
  <si>
    <t>2-s2.0-85075218053</t>
  </si>
  <si>
    <t>['¬© 2019', 'wearable meta', 'wearable antennas', 'wave software', 'srr ),', 'small antennas', 'ring resonators', 'resonant frequency', 'measured results', 'materials antennas', 'low effciency', 'last decade', 'human body', 'high effciency', 'green technologies', 'green energy', 'design considerations', 'continuous growth', 'connecting amplifiers', 'active antennas', '3 db', '2 db']</t>
  </si>
  <si>
    <t>Energy harvesting | Medical systems | Metamaterial antennas | Printed active antennas</t>
  </si>
  <si>
    <t>Demand for green technologies and green energy is in continuous growth in the last decade. Compact effcient radiators are very important for energy harvesting portable systems. Small antennas have low effciency. The effciency of communication and energy harvesting systems may increase by using effcient passive and active antennas. The system dynamic range may be improved by connecting amplifiers to the printed antenna feed line. Design, design considerations, computed and measured results of wearable meta-materials antennas with high effciency for energy harvesting applications are presented in this paper. The antennas electrical parameters on human body were analyzed by using commercial full-wave software. The wearable antennas are compact and flexible and are 1.6 mm thick. The directivity and gain of the antennas with Split-ring resonators (SRR), is higher by 2 dB to 3 dB than the antennas without SRR. The resonant frequency of the antennas without SRR is higher by 5% to 10% than the antennas with SRR. ¬© 2019 by the author.</t>
  </si>
  <si>
    <t>Sabban, Albert</t>
  </si>
  <si>
    <t>Kinneret and Ort Braude Colleges</t>
  </si>
  <si>
    <t>Sabban A.</t>
  </si>
  <si>
    <t>Compact wearable meta materials antennas for energy harvesting systems, medical and IOT systems</t>
  </si>
  <si>
    <t>10.3390/electronics8111340</t>
  </si>
  <si>
    <t>2-s2.0-85075242165</t>
  </si>
  <si>
    <t>University Corporation for Atmospheric Research</t>
  </si>
  <si>
    <t>UCAR</t>
  </si>
  <si>
    <t>['validation process', 'topside ionosphere', 'still one', 'statistical analysis', 'local time', 'ionospheric models', 'ionosphere topside', 'important issues', 'gnss applications', 'experimental data', 'data span', 'data obtained', 'data derived', 'altitude range', 'also identified', 'accurate representation', '200 km']</t>
  </si>
  <si>
    <t>COSMIC | NeQuick 2 | plasmasphere | POD | TEC | topside ionosphere</t>
  </si>
  <si>
    <t>An accurate representation of the topside ionosphere and plasmasphere electron content is still one of the important issues for ionospheric models, particularly for those used in GNSS applications. In this work, a validation of NeQuick 2 empirical ionospheric model has been performed in terms of ionosphere topside and plasmasphere electron content in the altitude range ~800‚Äì20,200 km. For this purpose, total electron content (TEC) data derived from precise orbit determination (POD) antennas onboard COSMIC low earth orbit (LEO) satellites tracking GPS signals have been used. The data span the period from 2006 to 2018 and correspond to different heliogeophysical conditions. In order to remove unrealistic TEC values from the validation process, a specific filtering procedure has been applied to POD-derived TEC data. Subsequently, the statistical analysis of the difference between the modeled and the corresponding experimentally derived TEC values has been performed on data obtained during geomagnetically quiet periods. The results are presented as a function of solar activity level, season, local time, and geomagnetic latitude plots. They show that NeQuick 2 model underestimates the ionosphere topside and plasmasphere electron content, particularly during the early morning hours. The conditions under which the discrepancy between the model and experimental data is the highest have been also identified and considered as indications for future model improvements.</t>
  </si>
  <si>
    <t>9525-9536</t>
  </si>
  <si>
    <t>60016983;60031745</t>
  </si>
  <si>
    <t>15837330500;55990267400</t>
  </si>
  <si>
    <t>Kashcheyev, A.;Nava, B.</t>
  </si>
  <si>
    <t>Italy;Canada</t>
  </si>
  <si>
    <t>Trieste;Fredericton</t>
  </si>
  <si>
    <t>Abdus Salam International Centre for Theoretical Physics;University of New Brunswick</t>
  </si>
  <si>
    <t>60031745;60016983</t>
  </si>
  <si>
    <t>Kashcheyev A.</t>
  </si>
  <si>
    <t>Validation of NeQuick 2 Model Topside Ionosphere and Plasmasphere Electron Content Using COSMIC POD TEC</t>
  </si>
  <si>
    <t>10.1029/2019JA026971</t>
  </si>
  <si>
    <t>2-s2.0-85075246122</t>
  </si>
  <si>
    <t>['varied curvatures', 'smart sensor', 'single direction', 'rf system', 'rf sop', 'rf antenna', 'return loss', 'resonating frequency', 'radiation plot', 'proposed paper', 'pet substrate', 'pet ).', 'glass fibers', 'generally employed', '5 ghz', '23 db']</t>
  </si>
  <si>
    <t>Coplanar Strip Line | Polyethylene Terephtalate | Return loss | Yagi Dipole Antenna</t>
  </si>
  <si>
    <t>In the proposed paper, a flexible Yagi Dipole Antenna based on PET Substrate is designed for the RF system-on-package (RF SOP) applications. RF antenna as a smart sensor is designed on a Flexible substrate Polyethylene Terephtalate (PET). It is the more popular and universally accepted thermoplastic polymer belonging to the family of the polyester. It is generally employed in textiles, thermoforming packaging along with glass fibers. In the proposed design Coplanar Strip line (CPS) is used as a feeder and the RF antenna is a Yagi dipole Antenna with a single driven element i.e. director, and a single reflecting element i.e. reflector. It is a linearly polarized antenna which means it radiates in a single direction. The antenna is designed at a resonating frequency of 5 GHz with a return loss of-23 dB. Simulations of the flexible PET based Yagi Dipole Antenna is carried out by using CST Studio Suite software for Return loss, Radiation plot with varied curvatures. The results for designed flexible Yagi Dipole Antenna imprinted with a PET substrate for portable wireless electronics are analyzed.</t>
  </si>
  <si>
    <t>2505-2510</t>
  </si>
  <si>
    <t>60108979;60108979</t>
  </si>
  <si>
    <t>57213688494;57192384901</t>
  </si>
  <si>
    <t>Kumar, Kamarajugadda Kishore;Pavani, Movva</t>
  </si>
  <si>
    <t>ICFAI Foundation for Higher Education, Hyderabad</t>
  </si>
  <si>
    <t>Design of a flexible PET based yagi dipole antenna</t>
  </si>
  <si>
    <t>10.35940/ijitee.A4812.119119</t>
  </si>
  <si>
    <t>2-s2.0-85075246382</t>
  </si>
  <si>
    <t>['water cavity', 'ultrahigh frequency', 'total efficiency', 'space wavelength', 'smallest water', 'short monopole', 'reflection coefficient', 'prototype antenna', 'proposed water', 'present work', 'overall size', 'optimum design', 'low end', 'interesting candidate', 'high frequency', 'great variety', 'feed line', 'experimental results', 'effectively excited', 'dipole resonances', 'dipole resonance', 'different frequencies', 'dependent permittivity', 'based antenna', 'antenna designs', '9 db', '6 %)', '300 mhz']</t>
  </si>
  <si>
    <t>Dielectric resonator antenna | Electrically small antenna | Mie resonances | Tunable antennas | Water-based</t>
  </si>
  <si>
    <t>Recently, water has been proposed as an interesting candidate for use in applications such as tunable microwave metamaterials and dielectric resonator antennas due to its high and temperature-dependent permittivity. In the present work, we considered an electrically small water-based dielectric resonator antenna made of a short monopole encapsulated by a hemispherical water cavity. The fundamental dipole resonances supported by the water cavity were used to match the short monopole to its feed line as well as the surrounding free space. Specifically, a magnetic (electric) dipole resonance was exploited for antenna designs with a total efficiency of 29.5% (15.6%) and a reflection coefficient of -24.1 dB (-10.9 dB) at 300 MHz. The dipole resonances were effectively excited with different monopole lengths and positions as well as different cavity sizes or different frequencies in the same cavity. The overall size of the optimum design was 18 times smaller than the free-space wavelength, representing the smallest water-based antenna to date. A prototype antenna was characterized, with an excellent agreement achieved between the numerical and experimental results. The proposed water-based antennas may serve as cheap and easy-to-fabricate tunable alternatives for use in very high frequency (VHF) and the low end of ultrahigh frequency (UHF) bands for a great variety of applications.</t>
  </si>
  <si>
    <t>57200595667;7004356580;6508345306</t>
  </si>
  <si>
    <t>Jacobsen, Rasmus E.;Lavrinenko, Andrei V.;Arslanagiƒá, Samel</t>
  </si>
  <si>
    <t>Jacobsen R.E.</t>
  </si>
  <si>
    <t>Electrically small water-based hemispherical dielectric resonator antenna</t>
  </si>
  <si>
    <t>10.3390/app9224848</t>
  </si>
  <si>
    <t>2-s2.0-85075248332</t>
  </si>
  <si>
    <t>['weights required', 'training samples', 'trained system', 'reduced number', 'novel method', 'moving devices', 'learning method', 'illustrative examples', 'fast enough', 'computational cost', 'assigned near']</t>
  </si>
  <si>
    <t>Antennas | Focusing | Multifocusing | Near field | Support vector regression</t>
  </si>
  <si>
    <t>The powerful support vector regression framework is proposed in a novel method for near-field focusing using antenna arrays. By using this machine-learning method, the set of weights required in the elements of an array can be calculated to achieve an assigned near-field distribution focused on one or more positions. The computational cost is concentrated in an initial training process so that the trained system is fast enough for applications where moving devices are involved. The increased learning capabilities of support vector machines allow using a reduced number of training samples. Thus, these training samples may be generated with a prototype or a convenient electromagnetic analysis tool, and hence realistic effects, such as coupling or the individual radiation patterns of the elements of the arrays, are accounted for. Illustrative examples are presented.</t>
  </si>
  <si>
    <t>Ayestar√°n, Rafael Gonz√°lez</t>
  </si>
  <si>
    <t>Ayestar√°n R.</t>
  </si>
  <si>
    <t>Support vector regression for the modeling and synthesis of near-field focused antenna arrays</t>
  </si>
  <si>
    <t>10.3390/electronics8111352</t>
  </si>
  <si>
    <t>2-s2.0-85075285805</t>
  </si>
  <si>
    <t>['significantly reduce', 'results tell', 'radiation patterns', 'magnetic metamaterials', 'jamming system', 'isolation among', 'four groups', 'enhanced isolation', 'em filed', 'could constrain', 'compact dual', 'center part', 'bds elements', 'bds ),', 'axial ratio', 'article proposes', 'adaptive anti', 'active element', '10 db']</t>
  </si>
  <si>
    <t>Circularly polarized array | Enhanced isolation | Magnetic metamaterial | Negative permeability</t>
  </si>
  <si>
    <t>This article proposes a 2 √ó 2 circularly polarized array with enhanced isolation that could be used in the adaptive anti-jamming system for China‚Äôs Beidou Navigation Satellite System (BDS), and a compact dual-band microstrip antenna for GPS and GLONASS is designed at the center part of the array for multiple modes operation. The substrate integrated split ring resonators with negative effective permeability are used as the magnetic metamaterials. Four groups of the magnetic metamaterials are placed between the BDS antenna elements, which could constrain the EM filed in the area of the active element, and then significantly reduce the mutual coupling among the elements. The results tell that the isolation among the BDS elements are improved by more than 10 dB, and the performance of radiation patterns and the axial ratio of each BDS elements are also apparently improved compared to the array without magnetic metamaterials.</t>
  </si>
  <si>
    <t>60069721;60069721;60069721;60018308;60018308;60018308</t>
  </si>
  <si>
    <t>57072019600;56194055100;36653382100;57204465132;53164050800;55836063200</t>
  </si>
  <si>
    <t>Li, Bo;Yang, Chun;Yang, Zhanping;Shi, Junwei;Li, Jianxing;Zhang, Anxue</t>
  </si>
  <si>
    <t>China Academy of Engineering Physics;Xi'an Jiaotong University</t>
  </si>
  <si>
    <t>60069721;60018308</t>
  </si>
  <si>
    <t>Circularly polarized array with enhanced isolation using magnetic metamaterials</t>
  </si>
  <si>
    <t>10.3390/electronics8111356</t>
  </si>
  <si>
    <t>2-s2.0-85075285923</t>
  </si>
  <si>
    <t>['wireless signals', 'two example', 'projected antenna', 'offer exposure', 'multiband process', 'mobile networks', 'mobile handsets', 'make employ', 'lte band', 'low outline', 'larger range', 'indian territory', 'indian government', 'inadequate range', 'gsm band', 'gps devices', 'frequency range', 'frequency assortment', 'dielectric medium', 'cover gsm', 'cordless phones', 'cell phones', 'cdma band', 'also auctioned', '2400 mhz', '1800 mhz']</t>
  </si>
  <si>
    <t>CDMA(Code Division Multiple Access) | GSM | LTE(Long Term Evolution) | UMTS(Universal Mobile Telecommunications System) | WCDMA(Wideband Code Division Multiple Access) | WiMax (Worldwide Interoperability for Microwave Access)</t>
  </si>
  <si>
    <t>The advancement of mobile networks is enumerated by generations. Many users communicate across a single frequency band from end to end mobile phones. Cellular and cordless phones are two example of devices which make employ of wireless signals. Typically, cell phones have a larger range of networks to offer exposure. But, Cordless phones have a inadequate range. Similar to GPS devices, some phones make use of signals from satellites to converse. Currently, many mobile telephones employ one or more of the following frequency bands: the GSM band, CDMA band, the WCDMA, WiMax. Currently in INDIA, 4G LTE band-40 having 2300 to 2400 MHz (TD-LTE) frequency range is energetic (online) and presented by the operators in Indian territory. The other LTE band in 1800 MHz (FDD-LTE) frequency is also auctioned by the Indian government. A condensed internal planar monopole antenna capable of multiband process of mobile handsets is offered. The antenna has a very low outline and cover GSM, UMTS, WiMAX, LTE. The future antenna acts as a transmitter. The radiator of the projected antenna is embedded in dielectric medium to progress its features. The frequency assortment of the antenna is enlarged which increases the gain of the antenna.</t>
  </si>
  <si>
    <t>2394-2396</t>
  </si>
  <si>
    <t>57205763721;57205765786;56582483400;56644467100</t>
  </si>
  <si>
    <t>Kohila, C.;Francis, Divya;Sathya Devi, S.;Gayathri, D.</t>
  </si>
  <si>
    <t>Kohila C.</t>
  </si>
  <si>
    <t>A new approach for designing the monopole internal quad band antenna</t>
  </si>
  <si>
    <t>2-s2.0-85075286035</t>
  </si>
  <si>
    <t>Interreg</t>
  </si>
  <si>
    <t>['western beskidy', 'trees die', 'topographic index', 'three areas', 'southwestern slopes', 'southern aspects', 'similar phenomenon', 'prevailing winds', 'particularly visible', 'l .,', 'generated based', 'following factors', 'final effects', 'especially intensive', 'dieback specifics', 'data obtained', 'aspects open', 'among others', 'als data', 'airborne lidar', '000 ha']</t>
  </si>
  <si>
    <t>Comparison | Deforestation | GIS | Norway spruce | Remote sensing | Spruce dieback | Topography</t>
  </si>
  <si>
    <t>In the 1980s, the Western Sudety Mountains were affected by a forest dieback process, resulting in large-scale deforestation covering an area of about 15,000 ha. A similar phenomenon is presently being observed in the Western Beskidy and Eastern Sudety Mountains, where the course of the process and the final effects are similar. The presented study analyzed the relationships between forest dieback processes today and in the past. Among others, the impact of the following factors was examined: exposure, slope, altitude, and topographic index, which was generated based on the airborne LIDAR (also airborne laser scanning abbreviated as ALS) data. The identification of forest dieback areas in the past was carried out based on the archived Landsat satellite imagery, as well as data obtained from the Polish State Forests. The identification of forest dieback areas at present was carried out based on the ALS data (single-tree detection approach) and color infrared aerial images. In the study, inter-dependencies between forest dieback today and in the past were compared. The performed analyses show significant differences between forests' dieback specifics in all three areas. The process first occurred at 800-900 m a.s.l., and afterwards at over 900 m. Mortality was especially intensive on the western and southwestern slopes. Below 700 m a.s.l., forests survived quite well. In the 1980s, significantly higher concentrations of hazardous chemical compounds were noted, which resulted in respectively greater deforestations on aspects open to the operation of prevailing winds (mainly west). Nowadays, a proportionately higher number of trees die on the southern aspects, which is particularly visible in the Western Sudety Mountains.</t>
  </si>
  <si>
    <t>60000479;60000479;60000479;60085173;122543070</t>
  </si>
  <si>
    <t>57189095998;57190034049;57205303034;10739269100;6504324308</t>
  </si>
  <si>
    <t>Ba≈Çazy, Radomir;Ciesielski, Mariusz;Waraksa, Patryk;Zasada, Micha≈Ç;Zawi≈Ça-Nied≈∫wiecki, Tomasz</t>
  </si>
  <si>
    <t>Szko≈Ça G≈Ç√≥wna Gospodarstwa Wiejskiego;Instytut Badawczy Le≈únictwa;Coordination Centre for Environmental Projects</t>
  </si>
  <si>
    <t>60085173;60000479;122543070</t>
  </si>
  <si>
    <t>Deforestation processes in the polish mountains in the context of terrain topography</t>
  </si>
  <si>
    <t>10.3390/f10111027</t>
  </si>
  <si>
    <t>2-s2.0-85075334370</t>
  </si>
  <si>
    <t>6141B04060802</t>
  </si>
  <si>
    <t>['working parameters', 'underwater detection', 'thus making', 'significantly improve', 'sas systems', 'research basics', 'recent decades', 'proposed scheme', 'processing scheme', 'obtaining high', 'increasing distance', 'important role', 'imaging sonar', 'imaging quality', 'imaging performance', 'imaging algorithms', 'element manifold', 'detection efficiency', 'detection ability', 'conventional side', 'also reflects', 'achieves high', '3d high']</t>
  </si>
  <si>
    <t>2D transducer array | 3D highresolution detection | Multibeam echo sounder | Underwater acoustic imaging</t>
  </si>
  <si>
    <t>In recent decades, imaging sonar has been the most widely employed remote sensing instruments in the field of underwater detection. The multibeam echo sounder (MBES) plays an important role in obtaining high-accuracy seabed topography. However, the resolution of the MBES substantially decreases with the increasing distance. Synthetic aperture sonar (SAS) achieves constant resolution on the along-track, improving the fineness of the image. However, conventional side-scan SAS usually only achieves 2D images, and gaps always exist. In this modeling and experimental research paper, we propose a novel underwater acoustic imaging scheme to improve the imaging performance of MBES, based on the complementarity of MBES and SAS systems. We design a 2D transducer array to increase the detection efficiency and obtain spatial gain. Moreover, the processing scheme is analyzed to design the working parameters in actual engineering applications. We exploit a target echo simulation approach to establish the research basics of the imaging algorithms, which also reflects the shapes and shadows of targets to match actual situations as realistically as possible. The proposed imaging algorithm synthesizes a virtual aperture receiving array on the along-track and reserves the multi-element manifold on the across-track. This helps to improve the imaging quality of the MBES and achieves high-resolution 3D detection with no gaps. Simulation and tank experimental results demonstrate that the proposed scheme can significantly improve the detection ability of the MBES, especially for small 3D target detection, thus making it suitable for 3D high-resolution underwater detection applications.</t>
  </si>
  <si>
    <t>36648067900;24778415500;7402989449;55905672700</t>
  </si>
  <si>
    <t>Wei, Bo;Li, Haisen;Zhou, Tian;Xing, Siyu</t>
  </si>
  <si>
    <t>Wei B.</t>
  </si>
  <si>
    <t>Obtaining 3D high-resolution underwater acoustic images by synthesizing virtual aperture on the 2D transducer array of multibeam echo sounder</t>
  </si>
  <si>
    <t>10.3390/rs11222615</t>
  </si>
  <si>
    <t>2-s2.0-85075334725</t>
  </si>
  <si>
    <t>['three parameters', 'smith chart', 'return loss', 'rectangular shape', 'radiation pattern', 'proposed structure', 'proposed antennas', 'parametric analysis', 'optimum dimensions', 'make use', 'ground size', 'good matching', 'feed width', 'entire structure', 'cotton substrate', '6 mm3', '575 ghz']</t>
  </si>
  <si>
    <t>Circular Patch | Copper patch | Cotton substrate | GPS | RFID | Textile antenna | Wearable antenna</t>
  </si>
  <si>
    <t>We propose a GPS wearable textile Antenna. The antenna has a rectangular shape with the size of the 88x88x1.6 mm3. The resonating frequency band of the proposed antennas are 1.575 GHz. The entire structure is fabricated on a cotton substrate which make use of the micro strip feed line for feeding and the structure is analyzed with the help of HFSS electromagnetic simulator. The structure is validated with analysis of return loss, radiation pattern, Smith Chart and Gain. The optimum dimensions of the structure are selected with the help of parametric analysis is conducted on three parameters such as circular patch radius, feed width and the ground size. The proposed structure has good matching of i mpedance at 1.575 GHz resonating bands.</t>
  </si>
  <si>
    <t>3788-3791</t>
  </si>
  <si>
    <t>60109336;60103697;60113940;60103697</t>
  </si>
  <si>
    <t>57194514391;56826107100;55786747600;57207562848</t>
  </si>
  <si>
    <t>Shanthi, S.;Jayasankar, T.;Christydass, Prasad Jones;Venkatesh, P. Maheswara</t>
  </si>
  <si>
    <t>Tiruchirappalli;Chennai;Tiruchirappalli</t>
  </si>
  <si>
    <t>K.Ramakrishnan College of Technology;Saveetha School of Engineering;Anna University of Technology, Tiruchirappalli</t>
  </si>
  <si>
    <t>60113940;60109336;60103697</t>
  </si>
  <si>
    <t>Shanthi S.</t>
  </si>
  <si>
    <t>Wearable textile antenna for gps application</t>
  </si>
  <si>
    <t>2-s2.0-85075336764</t>
  </si>
  <si>
    <t>['reference targets', 'range histories', 'pulse analysis', 'pass interferometry', 'paper describes', 'known properties', 'fully characterize', 'especially relevant', 'digital beam', 'dbfsar instruments', 'dbf ),', 'channel polarimetric', 'based entirely', 'antenna pointing', 'airborne f', 'accurate calibration']</t>
  </si>
  <si>
    <t>Antenna pointing | Baseline calibration | Digital beam-forming | External calibration | Geometric calibration | SAR interferometry | SAR polarimetry | Synthetic Aperture Radar</t>
  </si>
  <si>
    <t>The paper describes a method for the accurate calibration of multi-channel SAR instruments, such as those required to support SAR polarimetry, single-pass interferometry and digital beam-forming (DBF), on the basis of dedicated SAR acquisitions containing reference targets with known properties. Unlike conventional approaches, the method is based entirely on the analysis of range-compressed raw data. It leverages the pulse-by-pulse analysis of amplitude, phase and delay variations observed within the range histories of reference targets to fully characterize and correct propagation direction dependent calibration issues such as those related to antenna pointing or antenna phase center positions. The fact that the approach does not require SAR image focusing in azimuth is especially relevant in the context of DBF, where individual channels need to be calibrated but are, by themselves, under-sampled. The calibration techniques presented are illustrated and validated using multi-channel polarimetric and single-pass interferometric SAR data acquired by DLR's airborne F-SAR and DBFSAR instruments.</t>
  </si>
  <si>
    <t>56693942100;6701711314;7003334243</t>
  </si>
  <si>
    <t>J√§ger, Marc;Scheiber, Rolf;Reigber, Andreas</t>
  </si>
  <si>
    <t>J√§ger M.</t>
  </si>
  <si>
    <t>Robust, model-based external calibration of multi-channel airborne SAR sensors using range compressed raw data</t>
  </si>
  <si>
    <t>10.3390/rs11222674</t>
  </si>
  <si>
    <t>2-s2.0-85075337523</t>
  </si>
  <si>
    <t>['three long', 'svm methods', 'source uav', 'robust proxy', 'results showed', 'predicting yield', 'precision agriculture', 'practical application', 'multispectral camera', 'micasense rededge', 'methods used', 'ground biomass', 'field scale', 'estimation needs', 'crop height', 'crop agb', 'bp ),', 'agronomic application', 'agb estimation', 'acceptable accuracy']</t>
  </si>
  <si>
    <t>Above-ground biomass | Crop height | LiDAR | Machine learning | Multispectral data | SfM point clouds | Unmanned aerial vehicle</t>
  </si>
  <si>
    <t>Crop above-ground biomass (AGB) is a key parameter used for monitoring crop growth and predicting yield in precision agriculture. Estimating the crop AGB at a field scale through the use of unmanned aerial vehicles (UAVs) is promising for agronomic application, but the robustness of the methods used for estimation needs to be balanced with practical application. In this study, three UAV remote sensing flight missions (using a multiSPEC-4C multispectral camera, a Micasense RedEdge-M multispectral camera, and an Alpha Series AL3-32 Light Detection and Ranging (LiDAR) sensor onboard three different UAV platforms) were conducted above three long-term experimental plots with different tillage treatments in 2018. We investigated the performances of the multi-source UAV-based 3D point clouds at multi-spatial scales using the traditional multivariable linear regression model (OLS), random forest (RF), backpropagation neural network (BP), and support vector machine (SVM) methods for accurate AGB estimation. Results showed that crop height (CH) was a robust proxy for AGB estimation, and that high spatial resolution in CH datasets helps to improve maize AGB estimation. Furthermore, the OLS, RF, BP, and SVM methods all maintained an acceptable accuracy for AGB estimation; however, the SVM and RF methods performed slightly more robustly. This study is expected to optimize UAV systems and algorithms for specific agronomic applications.</t>
  </si>
  <si>
    <t>60031150-60027363;60031150-60027363-60019499;60031150-60027363;60027363-60031150;60031150;60004828-121369040;121369040;60027363-60031150-60019499</t>
  </si>
  <si>
    <t>57203745186;38062095100;57211925496;35104961900;55972822400;35189680700;57191270129;57193401553</t>
  </si>
  <si>
    <t>Zhu, Wanxue;Sun, Zhigang;Peng, Jinbang;Huang, Yaohuan;Li, Jing;Zhang, Junqiang;Yang, Bin;Liao, Xiaohan</t>
  </si>
  <si>
    <t>Estimating maize above-ground biomass using 3D point clouds of multi-source unmanned aerial vehicle data at multi-spatial scales</t>
  </si>
  <si>
    <t>10.3390/rs11222678</t>
  </si>
  <si>
    <t>2-s2.0-85075339132</t>
  </si>
  <si>
    <t>['vegetation succession', 'summer one', 'succession process', 'spatial extent', 'significant differences', 'shrubs forming', 'secondary succession', 'results show', 'research presented', 'research area', 'qualitative approach', 'plant species', 'phenological cycle', 'perceived need', 'optimal date', 'natural open', 'natural habitats', 'light detection', 'landscape transformations', 'key variable', 'kappa reached', 'important issue', 'historically used', 'growing season', 'geometrical characteristics', 'final recommendation', 'effective protection', 'done using', 'developmental stage', 'create amethodology', 'comparing pairs', 'classification accuracies', 'biodiversity loss', 'analysed species', 'abiotic conditions']</t>
  </si>
  <si>
    <t>Data acquisition date | Hyperspectral imagery | LiDAR data | Multisensor classification | Natura 2000 | Secondary succession | Species mapping</t>
  </si>
  <si>
    <t>The process of secondary succession is one of themost significant threats to non-forest (natural and semi-natural open) Natura 2000 habitats in Poland; shrub and tree encroachment taking place on abandoned, low productive agricultural areas, historically used as pastures or meadows, leads to changes to the composition of species and biodiversity loss, and results in landscape transformations. There is a perceived need to create amethodology for themonitoring of vegetation succession by airborne remote sensing, both from quantitative (area, volume) and qualitative (plant species) perspectives. This is likely to become a very important issue for the effective protection of natural and semi-natural habitats and to advance conservation planning. A key variable to be established when implementing a qualitative approach is the remote sensing data acquisition date, which determines the developmental stage of trees and shrubs forming the succession process. It is essential to choose the optimal date on which the spectral and geometrical characteristics of the species are as different from each other as possible. As part of the research presented here, we compare classifications based on remote sensing data acquired during three different parts of the growing season (spring, summer and autumn) for five study areas. The remote sensing data used include high-resolution hyperspectral imagery and LiDAR (Light Detection and Ranging) data acquired simultaneously from a common aerial platform. Classifications are done using the random forest algorithm, and the set of features to be classified is determined by a recursive feature elimination procedure. The results show that the time of remote sensing data acquisition influences the possibility of differentiating succession species. This was demonstrated by significant differences in the spatial extent of species, which ranged from 33.2% to 56.2% when comparing pairs of maps, and differences in classification accuracies, which when expressed in values of Cohen's Kappa reached ~0.2. For most of the analysed species, the spring and autumn dates turned out to be slightly more favourable than the summer one. However, the final recommendation for the data acquisition time should take into consideration the phenological cycle of deciduous species present within the research area and the abiotic conditions.</t>
  </si>
  <si>
    <t>60003675;60003675;60114264;60008931;60008931;60006225;60003675;122484980;115930159</t>
  </si>
  <si>
    <t>6507165849;57210104609;9634502100;6508142182;15925299300;6506667302;56538129500;56372281600;56771421100</t>
  </si>
  <si>
    <t>Osi≈Ñska-Skotak, Katarzyna;Radecka, Aleksandra;Pi√≥rkowski, Hubert;Michalska-Hejduk, Dorota;Kopeƒá, Dominik;Tokarska-Guzik, Barbara;Ostrowski, Wojciech;Kania, Adam;Niedzielko, Jan</t>
  </si>
  <si>
    <t>Poland;Poland;Poland;Poland;Poland;Poland</t>
  </si>
  <si>
    <t>Warsaw;Lodz;Katowice;Warsaw;Wroclaw;Tarnow</t>
  </si>
  <si>
    <t>Instytut Technologiczno-Przyrodniczy;University of Lodz;University of Silesia in Katowice;Politechnika Warszawska;Definity Sp. z o.o.;MGGP Aero sp. z o.o.</t>
  </si>
  <si>
    <t>60114264;60008931;60006225;60003675;122484980;115930159</t>
  </si>
  <si>
    <t>Mapping succession in non-forest habitats by means of remote sensing: Is the data acquisition time critical for species discrimination?</t>
  </si>
  <si>
    <t>10.3390/rs11222629</t>
  </si>
  <si>
    <t>2-s2.0-85075342414</t>
  </si>
  <si>
    <t>Korea Astronomy and Space Science Institute</t>
  </si>
  <si>
    <t>KASI</t>
  </si>
  <si>
    <t>['year period', 'various factors', 'tec ).', 'study investigates', 'strong even', 'receiver type', 'rdcb stability', 'rdcb rms', 'r ),', 'maximum value', 'major obstacle', 'linear correlations', 'latitude regions', 'hardware temperature', 'gnss receiver', 'estimation method', 'data quality', 'antenna characteristics', 'also revealed']</t>
  </si>
  <si>
    <t>Correlation | GNSS | RDCB | Stability | TEC</t>
  </si>
  <si>
    <t>The Global Navigation Satellite System (GNSS) differential code biases (DCBs) are a major obstacle in estimating the ionospheric total electron content (TEC). The DCBs of the GNSS receiver (rDCBs) are affected by various factors such as data quality, estimation method, receiver type, hardware temperature, and antenna characteristics. This study investigates the relationship between TEC and rDCB, and TEC and rDCB stability during a three-year period from 2014 to 2016. Linear correlations between pairs of variables, measured with Pearson's coefficient ( R ), are considered. It is shown that the correlation between TEC and rDCB is the smallest in low-latitude regions. The mid-latitude regions exhibit the maximum value of R . In contrast, the correlation between TEC and rDCB root mean square (RMS, stability) was greater in low-latitude regions. A strong positive correlation (0.90) on average between TEC and rDCB RMS was also revealed at two additional GNSS stations in low-latitude regions, where the correlation shows clear latitudinal dependency. We found that the correlation between TEC and rDCB stability is still very strong even after replacing a GNSS receiver.</t>
  </si>
  <si>
    <t>60081106;60081106;60022417</t>
  </si>
  <si>
    <t>36140250800;55193373000;36068576300</t>
  </si>
  <si>
    <t>Choi, Byung Kyu;Sohn, Dong Hyo;Lee, Sang Jeong</t>
  </si>
  <si>
    <t>Korea Astronomy and Space Science Institute;Chungnam National University</t>
  </si>
  <si>
    <t>60081106;60022417</t>
  </si>
  <si>
    <t>Choi B.K.</t>
  </si>
  <si>
    <t>Correlation between ionospheric TEC and the DCB stability of GNSS receivers from 2014 to 2016</t>
  </si>
  <si>
    <t>10.3390/rs11222657</t>
  </si>
  <si>
    <t>2-s2.0-85075351238</t>
  </si>
  <si>
    <t>2018AA00403</t>
  </si>
  <si>
    <t>['uavbased rgb', 'status monitoring', 'rgb images', 'results confirmed', 'precision management', 'planting densities', 'performing vi', 'normal color', 'n fertilizers', 'monitoring lnc', 'model validations', 'lnc estimation', 'lnc ).', 'high lncs', 'green bands', 'digital cameras', 'different stages', 'different cultivars', 'different conditions', 'color near', 'cir images', 'cir cameras', 'best performance', 'air fields', 'agronomic practices', '18 %).', '0 %),']</t>
  </si>
  <si>
    <t>Digital camera | Leaf nitrogen accumulation | Leaf nitrogen concentration | Unmanned aerial vehicle (UAV) | Vegetation indices</t>
  </si>
  <si>
    <t>Commercially available digital cameras can be mounted on an unmanned aerial vehicle (UAV) for crop growth monitoring in open-air fields as a low-cost, highly effective observation system. However, few studies have investigated their potential for nitrogen (N) status monitoring, and the performance of camera-derived vegetation indices (VIs) under different conditions remains poorly understood. In this study, five commonly used VIs derived from normal color (RGB) images and two typical VIs derived from color near-infrared (CIR) images were used to estimate leaf N concentration (LNC). To explore the potential of digital cameras for monitoring LNC at all crop growth stages, two new VIs were proposed, namely, the true color vegetation index (TCVI) from RGB images and the false color vegetation index (FCVI) from CIR images. The relationships between LNC and the different VIs varied at different stages. The commonly used VIs performed well at some stages, but the newly proposed TCVI and FCVI had the best performance at all stages. The performances of the VIs with red (or near-infrared) and green bands as the numerator were limited by saturation at intermediate to high LNCs (LNC &gt; 3.0%), but the TCVI and FCVI had the ability to mitigate the saturation. The results of model validations further supported the superiority of the TCVI and FCVI for LNC estimation. Compared to the other VIs derived using RGB cameras, the relative root mean square errors (RRMSEs) of the TCVI were improved by 8.6% on average. For the CIR images, the best-performing VI for LNC was the FCVI (R2 = 0.756, RRMSE = 14.18%). The LNC-TCVI and LNC-FCVI were stable under different cultivars, N application rates, and planting densities. The results confirmed the applicability of UAVbased RGB and CIR cameras for crop N status monitoring under different conditions, which should assist the precision management of N fertilizers in agronomic practices.</t>
  </si>
  <si>
    <t>60024045;60024045;60024045;60024045;60024045;60024045;60009164;123493917;123493917;123493917;60024045</t>
  </si>
  <si>
    <t>56289787100;57211913714;57191078957;56278310400;9237057200;8921604000;23100009200;57211926265;57211917470;57211923193;14022139100</t>
  </si>
  <si>
    <t>Jiang, Jiale;Cai, Weidi;Zheng, Hengbiao;Cheng, Tao;Tian, Yongchao;Zhu, Yan;Ehsani, Reza;Hu, Yongqiang;Niu, Qingsong;Gui, Lijuan;Yao, Xia</t>
  </si>
  <si>
    <t>Nanjing;Merced;</t>
  </si>
  <si>
    <t>Nanjing Agricultural University;UC Merced;Qinghai Science and Technology Information Research Institute co. LTD</t>
  </si>
  <si>
    <t>60024045;60009164;123493917</t>
  </si>
  <si>
    <t>Using digital cameras on an unmanned aerial vehicle to derive optimum color vegetation indices for leaf nitrogen concentration monitoring in winter wheat</t>
  </si>
  <si>
    <t>10.3390/rs11222667</t>
  </si>
  <si>
    <t>2-s2.0-85075361627</t>
  </si>
  <si>
    <t>['widely utilized', 'unsatisfactory performance', 'unlabeled images', 'translated features', 'target features', 'target domain', 'source domain', 'proposed csda', 'method learns', 'level consistency', 'level classification', 'level alignment', 'labeled images', 'hybrid framework', 'gcgan aims', 'feature space', 'experimental results', 'efficient solution', 'domain discrepancies', 'domain adaptation', 'distill knowledge', 'directly applying', 'developing strategies', 'ctaln aims', 'ctaln ),', 'based applications', 'also category']</t>
  </si>
  <si>
    <t>Adversarial learning | Aerial images | Co-training | Domain adaptation | Geometry-consistency | Land cover mapping</t>
  </si>
  <si>
    <t>Since manually labeling aerial images for pixel-level classification is expensive and time-consuming, developing strategies for land cover mapping without reference labels is essential and meaningful. As an efficient solution for this issue, domain adaptation has been widely utilized in numerous semantic labeling-based applications. However, current approaches generally pursue the marginal distribution alignment between the source and target features and ignore the category-level alignment. Therefore, directly applying them to land cover mapping leads to unsatisfactory performance in the target domain. In our research, to address this problem, we embed a geometry-consistent generative adversarial network (GcGAN) into a co-training adversarial learning network (CtALN), and then develop a category-sensitive domain adaptation (CsDA) method for land cover mapping using very-high-resolution (VHR) optical aerial images. The GcGAN aims to eliminate the domain discrepancies between labeled and unlabeled images while retaining their intrinsic land cover information by translating the features of the labeled images from the source domain to the target domain. Meanwhile, the CtALN aims to learn a semantic labeling model in the target domain with the translated features and corresponding reference labels. By training this hybrid framework, our method learns to distill knowledge from the source domain and transfers it to the target domain, while preserving not only global domain consistency, but also category-level consistency between labeled and unlabeled images in the feature space. The experimental results between two airborne benchmark datasets and the comparison with other state-of-the-art methods verify the robustness and superiority of our proposed CsDA.</t>
  </si>
  <si>
    <t>60029306;60029306;60029306;60029306-60008928</t>
  </si>
  <si>
    <t>57209326962;57202911013;54393873900;56505830800</t>
  </si>
  <si>
    <t>Fang, Bo;Kou, Rong;Pan, Li;Chen, Pengfei</t>
  </si>
  <si>
    <t>Wuhan;Kowloon</t>
  </si>
  <si>
    <t>Wuhan University;Hong Kong Polytechnic University</t>
  </si>
  <si>
    <t>60029306;60008928</t>
  </si>
  <si>
    <t>Fang B.</t>
  </si>
  <si>
    <t>Category-sensitive domain adaptation for land cover mapping in aerial scenes</t>
  </si>
  <si>
    <t>10.3390/rs11222631</t>
  </si>
  <si>
    <t>2-s2.0-85075367719</t>
  </si>
  <si>
    <t>Anhui Normal University</t>
  </si>
  <si>
    <t>ANU</t>
  </si>
  <si>
    <t>['substrate material', 'radiation characteristics', 'quad band', 'prototyped antenna', 'overall dimension', 'ground plane', 'array setup', 'application bands', 'analytical study', '6 mm', '12 db']</t>
  </si>
  <si>
    <t>Array Antenna | Bandwidth | CSRR | Double Cross | High Gain | Monopole | Radiation pattern</t>
  </si>
  <si>
    <t>A high gain double cross monopole antenna array is modelled, and its analytical study is presented in this article. The proposed antenna model consisting of FR4 as substrate material with overall dimension of 42X36X1.6 mm. Complementary split ring resonators are loaded in the ground plane to enhance the gain and radiation characteristics in the modelled antenna along with array setup. Antenna is operating in the quad band with application bands at 4.5, 7.8, 10.5 and 12 GHz respectively. The prototyped antenna is providing good radiation parameters with the value of gain more than 12 dB in the prescribed working band. The fabricated antenna model measurement results is exhibiting good similarity with simulation.</t>
  </si>
  <si>
    <t>57221596335;57211916238</t>
  </si>
  <si>
    <t>Madhavi, B.;Siva Prasad, M. V.</t>
  </si>
  <si>
    <t>Madhavi B.</t>
  </si>
  <si>
    <t>High gain double cross monopole array antenna with CSRR</t>
  </si>
  <si>
    <t>2-s2.0-85075373080</t>
  </si>
  <si>
    <t>DP160103053</t>
  </si>
  <si>
    <t>['whole brains', 'transport octopamine', 'transcripts shows', 'substantial reduction', 'splice variant', 'significant decrease', 'reversible manner', 'regulatory effect', 'positively linked', 'oocytes results', 'movement control', 'motivational responses', 'minor substrate', 'mediated transport', 'major substrate', 'internal membrane', 'injected oocytes', 'individual variability', 'honey bees', 'high level', 'general inhibition', 'fold increase', 'findings suggest', 'expressed separately', 'er ribosomes', 'electrophysiological measurements', 'dopaminergic system', 'dopaminergic neurons', 'dopamine transport', 'dopamine relative', 'cpgs ),', 'conserved gene', 'capacity transporter', 'amdatœîex3 ).', 'amdat transcript', 'amdat protein', 'amdat methylation', 'amdat locus', 'amdat localizes', 'also detected', 'adult brain']</t>
  </si>
  <si>
    <t>biogenic amine | DNA methylation | dopaminergic neurons | heteromeric protein | social behavior | spliced transporter</t>
  </si>
  <si>
    <t>Dopamine is an important neuromodulator involved in reward-processing, movement control, motivational responses, and other aspects of behavior in most animals. In honey bees (Apis mellifera), the dopaminergic system has been implicated in an elaborate pheromonal communication network between individuals and in the differentiation of females into reproductive (queen) and sterile (worker) castes. Here we have identified and characterized a honey bee dopamine transporter (AmDAT) and a splice variant lacking exon 3 (AmDATŒîex3). Both transcripts are present in the adult brain and antennae as well as at lower levels within larvae and ovaries. When expressed separately in the Xenopus oocyte system, AmDAT localizes to the oocyte surface whereas the splice variant is retained at an internal membrane. Oocytes expressing AmDAT exhibit a 12-fold increase in the uptake of [3H]dopamine relative to non-injected oocytes, whereas the AmDATŒîex3-expressing oocytes show no change in [3H]dopamine transport. Electrophysiological measurements of AmDAT activity revealed it to be a high-affinity, low-capacity transporter of dopamine. The transporter also recognizes noradrenaline as a major substrate and tyramine as a minor substrate, but does not transport octopamine, L-Dopa, or serotonin. Dopamine transport via AmDAT is inhibited by cocaine in a reversible manner, but is unaffected by octopamine. Co-expression of AmDAT and AmDATŒîex3 in oocytes results in a substantial reduction in AmDAT-mediated transport, which was also detected as a significant decrease in the level of AmDAT protein. This down-regulatory effect is not attributable to competition with AmDATŒîex3 for ER ribosomes, nor to a general inhibition of the oocyte‚Äôs translational machinery. In vivo, the expression of both transcripts shows a high level of inter-individual variability. Gene-focused, ultra-deep amplicon sequencing detected methylation of the amdat locus at ten 5‚Ä≤-C-phosphate-G-3‚Ä≤ dinucleotides (CpGs), but only in 5‚Äì10% of all reads in whole brains or antennae. These observations, together with the localization of the amdat transcript to a few clusters of dopaminergic neurons, imply that amdat methylation is positively linked to its transcription. Our findings suggest that multiple cellular mechanisms, including gene splicing and epigenomic communication systems, may be adopted to increase the potential of a conserved gene to contribute to lineage-specific behavioral outcomes.</t>
  </si>
  <si>
    <t>60159889;60159889-60022193;60159889;60159889;60159889;60159889;60159889</t>
  </si>
  <si>
    <t>57211924482;7003839118;57211921109;56140847000;7004987668;8516109000;7005691176</t>
  </si>
  <si>
    <t>Zhang, Vicky;Kucharski, Robert;Landers, Courtney;Richards, Sashika N.;Br√∂er, Stefan;Martin, Rowena E.;Maleszka, Ryszard</t>
  </si>
  <si>
    <t>Canberra;Canberra</t>
  </si>
  <si>
    <t>ANU Research School of Biology;University of Canberra</t>
  </si>
  <si>
    <t>60159889;60022193</t>
  </si>
  <si>
    <t>Zhang V.</t>
  </si>
  <si>
    <t>Characterization of a Dopamine Transporter and Its Splice Variant Reveals Novel Features of Dopaminergic Regulation in the Honey Bee</t>
  </si>
  <si>
    <t>10.3389/fphys.2019.01375</t>
  </si>
  <si>
    <t>2-s2.0-85075374983</t>
  </si>
  <si>
    <t>['wave beams', 'wave beam', 'two 2', 'studied numerically', 'sequentially formed', 'second mode', 'radiation peak', 'polarization characteristics', 'offset reflector', 'numerical simulation', 'ghz modes', 'first mode', 'duration 0', 'center frequency', 'antenna consists', '5 ns', '2 ghz']</t>
  </si>
  <si>
    <t>array | combined antenna | hybrid antenna | offset reflector | ultrawideband radiation</t>
  </si>
  <si>
    <t>The results of a numerical simulation of an ultrawideband hybrid antenna are presented. The antenna consists of an offset reflector and a 2√ó2 array of orthogonally arranged combined antennas optimized for excitation by bipolar voltage pulses of duration 0.5 ns at a center frequency of 2 GHz. The antenna is designed for use as a component of a high-power ultrawideband radiation source. The polarization characteristics of the radiation have been studied numerically for two 2-GHz modes. In the first mode, wave beams with linear orthogonal polarizations are sequentially formed. In the second mode, a wave beam with an elliptically polarized field is formed. It has been demonstrated that the radiation peak can be controlled in two mutually perpendicular directions within the width of the pattern.</t>
  </si>
  <si>
    <t>1214-1219</t>
  </si>
  <si>
    <t>16471370800;8920864900;7103357955;57170274200</t>
  </si>
  <si>
    <t>Buyanov, Yu I.;Balzovsky, E. V.;Koshelev, V. I.;Nekrasov, E. S.</t>
  </si>
  <si>
    <t>Buyanov Y.I.</t>
  </si>
  <si>
    <t>Radiation Characteristics of an Offset Reflector Antenna Excited by a Combined Antenna Array</t>
  </si>
  <si>
    <t>10.1007/s11182-019-01837-2</t>
  </si>
  <si>
    <t>2-s2.0-85075375839</t>
  </si>
  <si>
    <t>['vertical directions', 'uavs ).', 'uav remote', 'transmission towers', 'topological relationship', 'statistical method', 'sparse grid', 'sensing inspection', 'reliable segmentation', 'pylon center', 'proposed method', 'power lines', 'power industry', 'points within', 'point cloud', 'paper proposes', 'overall precision', 'optimized algorithm', 'noise removal', 'neighboring grids', 'line segments', 'eliminating interference', 'efficient extraction', 'analyzing features', '97 %.', '3d geo']</t>
  </si>
  <si>
    <t>Feature extraction | Power line | Pylon detection | Reconstruction | Transmission tower</t>
  </si>
  <si>
    <t>Electric power transmission and maintenance is essential for the power industry. This paper proposes a method for the efficient extraction and classification of three-dimensional (3D) targets of electric power transmission facilities based on regularized grid characteristics computed from point cloud data acquired by unmanned aerial vehicles (UAVs). First, a spatial hashing matrix was constructed to store the point cloud after noise removal by a statistical method, which calculated the local distribution characteristics of the points within each sparse grid. Secondly, power lines were extracted by neighboring grids' height similarity estimation and linear feature clustering. Thirdly, by analyzing features of the grid in the horizontal and vertical directions, the transmission towers in candidate tower areas were identified. The pylon center was then determined by a vertical slicing analysis. Finally, optimization was carried out, considering the topological relationship between the line segments and pylons to refine the extraction. Experimental results showed that the proposed method was able to efficiently obtain accurate coordinates of pylon and attachments in the massive point data and to produce a reliable segmentation with an overall precision of 97%. The optimized algorithm was capable of eliminating interference from isolated tall trees and communication signal poles. The 3D geo-information of high-voltage (HV) power lines, pylons, conductors thus extracted, and of further reconstructed 3D models can provide valuable foundations for UAV remote-sensing inspection and corridor safety maintenance.</t>
  </si>
  <si>
    <t>60029306;60029306-60001604;60006222;60029306;60029306;116041679</t>
  </si>
  <si>
    <t>57211921827;55578807789;55916446400;57056965100;56195944300;57211916165</t>
  </si>
  <si>
    <t>Zhang, Ruizhuo;Yang, Bisheng;Xiao, Wen;Liang, Fuxun;Liu, Yang;Wang, Ziming</t>
  </si>
  <si>
    <t>Wuhan;Newcastle;Beijing;Nanjing</t>
  </si>
  <si>
    <t>Wuhan University;Newcastle University;Ministry of Education China;Nanjing Foreign Language School</t>
  </si>
  <si>
    <t>60029306;60006222;60001604;116041679</t>
  </si>
  <si>
    <t>Automatic extraction of high-voltage power transmission objects from UAV Lidar point clouds</t>
  </si>
  <si>
    <t>10.3390/rs11222600</t>
  </si>
  <si>
    <t>2-s2.0-85075386192</t>
  </si>
  <si>
    <t>['urban search', 'unknown environments', 'unknown environment', 'uav equipped', 'traveled distance', 'results demonstrate', 'recently used', 'proposed multi', 'locate victims', 'iteratively evaluate', 'humans rapidly', 'entropy reduction', 'affected environments']</t>
  </si>
  <si>
    <t>Multi-layer mapping | Next-best-view | Search and rescue | Sensor fusion | Victim localization</t>
  </si>
  <si>
    <t>Urban search and rescue missions require rapid intervention to locate victims and survivors in the affected environments. To facilitate this activity, Unmanned Aerial Vehicles (UAVs) have been recently used to explore the environment and locate possible victims. In this paper, a UAV equipped with multiple complementary sensors is used to detect the presence of a human in an unknown environment. A novel human localization approach in unknown environments is proposed that merges information gathered from deep-learning-based human detection, wireless signal mapping, and thermal signature mapping to build an accurate global human location map. A next-best-view (NBV) approach with a proposed multi-objective utility function is used to iteratively evaluate the map to locate the presence of humans rapidly. Results demonstrate that the proposed strategy outperforms other methods in several performance measures such as the number of iterations, entropy reduction, and traveled distance.</t>
  </si>
  <si>
    <t>60104134;60104134;60104134;60170396;60104134;60104134</t>
  </si>
  <si>
    <t>56901388100;55812222900;57210829495;57221132936;24777956600;7006006173</t>
  </si>
  <si>
    <t>Goian, Abdulrahman;Ashour, Reem;Ahmad, Ubaid;Taha, Tarek;Almoosa, Nawaf;Seneviratne, Lakmal</t>
  </si>
  <si>
    <t>Abu Dhabi;Abu Dhabi</t>
  </si>
  <si>
    <t>Algorythma;Khalifa University of Science and Technology</t>
  </si>
  <si>
    <t>60170396;60104134</t>
  </si>
  <si>
    <t>Goian A.</t>
  </si>
  <si>
    <t>Victim localization in USAR scenario exploiting multi-layer mapping structure</t>
  </si>
  <si>
    <t>10.3390/rs11222704</t>
  </si>
  <si>
    <t>2-s2.0-85075386960</t>
  </si>
  <si>
    <t>AbbVie</t>
  </si>
  <si>
    <t>['using finite', 'torque ripple', 'speed profile', 'slotless stator', 'slotless motor', 'slotless design', 'required torque', 'power density', 'lightweight permanent', 'halbach segmentation', 'halbach configuration', 'equivalent slotted', 'enabling technology', 'element analysis', 'drone system', 'design optimization', 'conventional concepts', 'controls challenge', 'comprehensive analysis', 'aerial applications', '5 kw']</t>
  </si>
  <si>
    <t>Aerial | drone | Halbach | lightweight | power density | robot | slotless | thermal plastic | torque-speed</t>
  </si>
  <si>
    <t>A slotless, lightweight permanent-magnet (PM) motor with high pole count is designed and analyzed for a drone system that requires four motors of 0.5 kW each for a 2-kW propulsion power to attain the required torque-speed profile. The design optimization was carried out using finite-element analysis that lead to a slotless stator with outer rotor Halbach PM configuration achieving high power density, zero cogging torque, low torque ripple, sinusoidal back electromotive force, and good system efficiency. The Halbach configuration is found to have superior power density and torque ripple over the conventional concepts for the aerial applications. The power density and efficiency of the slotless motor can be enhanced through the use of nonconventional thermoplastic material and Halbach segmentation. The resulting low inductance of the slotless machine introduces a controls challenge, but it can be overcome with today's enabling technology of wide bandgap devices. A comprehensive analysis and comparison of the slotless design with an equivalent slotted-radial version showed the superiority of the former. An optimum slotless design has been prototyped and test results along with analysis are presented.</t>
  </si>
  <si>
    <t>5789-5799</t>
  </si>
  <si>
    <t>60004923;60090134;60004923</t>
  </si>
  <si>
    <t>57203613123;24448351800;7006220122</t>
  </si>
  <si>
    <t>Islam, Md Sariful;Mikail, Rajib;Husain, Iqbal</t>
  </si>
  <si>
    <t>Cary;Raleigh</t>
  </si>
  <si>
    <t>ABB Group, USA;NC State University</t>
  </si>
  <si>
    <t>60090134;60004923</t>
  </si>
  <si>
    <t>Islam M.</t>
  </si>
  <si>
    <t>Slotless Lightweight Motor for Aerial Applications</t>
  </si>
  <si>
    <t>10.1109/TIA.2019.2935055</t>
  </si>
  <si>
    <t>2-s2.0-85075459455</t>
  </si>
  <si>
    <t>18SIUE-B148326-01</t>
  </si>
  <si>
    <t>['validation samples', 'unburned pine', 'unburned deciduous', 'study analyzes', 'sam ),', 'ndvi thresholding', 'maximum likelihood', 'looks unburned', 'forest fire', 'even though', 'comparing images', 'challenging class', 'burned surface', 'although thresholds', 'acquiring images', 'accurate method']</t>
  </si>
  <si>
    <t>Burn severity | Classification | Forest fire | Multispectral image | UAV</t>
  </si>
  <si>
    <t>Unmanned aerial vehicle (UAV)-based remote sensing has limitations in acquiring images before a forest fire, although burn severity can be analyzed by comparing images before and after a fire. Determining the burned surface area is a challenging class in the analysis of burn area severity because it looks unburned in images from aircraft or satellites. This study analyzes the availability of multispectral UAV images that can be used to classify burn severity, including the burned surface class. RedEdge multispectral UAV image was acquired after a forest fire, which was then processed into a mosaic reflectance image. Hundreds of samples were collected for each burn severity class, and they were used as training and validation samples for classification. Maximum likelihood (MLH), spectral angle mapper (SAM), and thresholding of a normalized difference vegetation index (NDVI) were used as classifiers. In the results, all classifiers showed high overall accuracy. The classifiers also showed high accuracy for classification of the burned surface, even though there was some confusion among spectrally similar classes, unburned pine, and unburned deciduous. Therefore, multispectral UAV images can be used to analyze burn severity after a forest fire. Additionally, NDVI thresholding can also be an easy and accurate method, although thresholds should be generalized in the future.</t>
  </si>
  <si>
    <t>60028876;60028876;60028876;60012704;121790886</t>
  </si>
  <si>
    <t>37019211900;57211946744;57205421554;55791550500;55767522300</t>
  </si>
  <si>
    <t>Shin, Jung Il;Seo, Won Woo;Kim, Taejung;Park, Joowon;Woo, Choong Shik</t>
  </si>
  <si>
    <t>Incheon;Daegu;Seoul</t>
  </si>
  <si>
    <t>Inha University;Kyungpook National University;National Institute of Forest Science</t>
  </si>
  <si>
    <t>60028876;60012704;121790886</t>
  </si>
  <si>
    <t>Shin J.I.</t>
  </si>
  <si>
    <t>Using UAV multispectral images for classification of forest burn severity-A case study of the 2019 Gangneung forest fire</t>
  </si>
  <si>
    <t>10.3390/f10111025</t>
  </si>
  <si>
    <t>2-s2.0-85075469952</t>
  </si>
  <si>
    <t>['radiating elements', 'proposed technique', 'poor front', 'patch antenna', 'neighboring antennas', 'minimum center', 'metasurface isolation', 'k bands', 'input multiple', 'effective method', 'circuited via', 'center separation', 'back ratio', '5 db', '0 ghz']</t>
  </si>
  <si>
    <t>antenna array | meander line slot (MLS) | metasurface isolator | MIMO | mutual coupling | synthetic-aperture radar</t>
  </si>
  <si>
    <t>An effective method is presented for suppressing mutual coupling between adjacent radiating elements which is based on metasurface isolation for multiple-input multiple-output (MIMO) and synthetic aperture radar (SAR) systems. This is achieved by choking surface current waves induced over the patch antenna by inserting a cross-shaped metasurface structure between the radiating elements. Each arm of the cross-shaped structure constituting the metasurface is etched with meander line slot. Effectiveness of the metasurface is demonstrated for a 2 √ó 2 antenna array that operates over six frequency subbands in X, Ku, and K bands. With the proposed technique, the maximum improvement achieved in attenuating mutual coupling between neighboring antennas is 8.5 dB (8‚Äì8.4 GHz), 28 dB (9.6‚Äì10.8 GHz), 27 dB (11.7‚Äì12.6 GHz), 7.5 dB (13.4‚Äì14.2 GHz), 13 dB (16.5‚Äì16.8 GHz), and 22.5 dB (18.5‚Äì20.3 GHz). Furthermore, with the proposed technique (i) minimum center-to-center separation between the radiating elements can be reduced to 0.26Œª0, where Œª0 is 8.0 GHz; (ii) use of ground-plane or defected ground structures are unnecessary; (iii) use of short-circuited via-holes are avoided; (iv) it eliminates the issue with poor front-to-back ratio; and (v) it can be applied to existing arrays retrospectively.</t>
  </si>
  <si>
    <t>1067-1075</t>
  </si>
  <si>
    <t>Alibakhshikenari, Mohammad;Virdee, Bal S.;See, Chan H.;Abd-Alhameed, Raed A.;Falcone, Francisco;Limiti, Ernesto</t>
  </si>
  <si>
    <t>Surface Wave Reduction in Antenna Arrays Using Metasurface Inclusion for MIMO and SAR Systems</t>
  </si>
  <si>
    <t>10.1029/2019RS006871</t>
  </si>
  <si>
    <t>2-s2.0-85075480536</t>
  </si>
  <si>
    <t>['system throughput', 'similar performance', 'received signal', 'radio frequency', 'proposed algorithm', 'paper proposes', 'orthogonal properties', 'mmwave massive', 'massive multiple', 'large scale', 'key approach', 'input multiple', 'future communications', 'existing state', 'energy requirements', 'digital matrix', 'data rate', 'chains results', 'better performance', 'art algorithms', 'analog matrix']</t>
  </si>
  <si>
    <t>Hybrid beamforming | Massive MIMO | MmWave | Precoding scheme | RF chain</t>
  </si>
  <si>
    <t>Wireless networks employing millimeter-wave (mmWave) and Massive Multiple-Input Multiple-Output (MIMO) technologies are a key approach to boost network capacity, coverage, and quality of service (QoS) for future communications. They deploy symmetric antennas on a large scale in order to enhance the system throughput and data rate. However, increasing the number of antennas and Radio Frequency (RF) chains results in high computational complexity and more energy requirements. Therefore, to solve these problems, this paper proposes a low-complexity hybrid beamforming scheme for mmWave Massive-MIMO 5G wireless networks. The proposed algorithm is on the basis of alternating the minimum mean square error (Alt-MMSE) hybrid beamforming technique in which the orthogonal properties of the digital matrix were designed, and then the MSE of the transmitted and received signal was reduced. The phase of the analog matrix was obtained from the updated digital matrix. Simulation results showed that the proposed hybrid beamforming algorithm had better performance than existing state-of-the-art algorithms, and similar performance with the optimal digital precoding algorithm.</t>
  </si>
  <si>
    <t>60107554;60027884;60107554;60104814;60118530</t>
  </si>
  <si>
    <t>57204505254;55968967000;56278025400;57210250356;42061067000</t>
  </si>
  <si>
    <t>Mohammed, Saleem Latteef;Alsharif, Mohammed H.;Gharghan, Sadik Kamel;Khan, Imran;Albreem, Mahmoud</t>
  </si>
  <si>
    <t>Oman;Iraq;Pakistan;South Korea</t>
  </si>
  <si>
    <t>Ibra;Baghdad;Peshawar;Seoul</t>
  </si>
  <si>
    <t>A‚ÄôSharqiyah University;Middle Technical University;University of Engineering and Technology, Peshawar;Sejong University</t>
  </si>
  <si>
    <t>60118530;60107554;60104814;60027884</t>
  </si>
  <si>
    <t>Mohammed S.</t>
  </si>
  <si>
    <t>Robust hybrid beamforming scheme for millimeter-wave massive-MIMO 5G wireless networks</t>
  </si>
  <si>
    <t>10.3390/sym11111424</t>
  </si>
  <si>
    <t>2-s2.0-85075494760</t>
  </si>
  <si>
    <t>DE-SC0020252</t>
  </si>
  <si>
    <t>['transcription analysis', 'sensitive protein', 'semiaerobic growth', 'results suggest', 'relatively oxidized', 'redox sensitivity', 'pucbad expression', 'previous work', 'phototrophic bacteria', 'palustris upregu', 'palustris senses', 'palustris regulates', 'palustris exposed', 'palustris adapts', 'operon upregulated', 'low light', 'light quality', 'light intensity', 'light intensities', 'lh4 system', 'lh4 synthesis', 'lh4 complex', 'lh4 ).', 'lh composition', 'iron transport', 'high light', 'harvesting apparatus', 'grown semiaerobically', 'gain insight', 'fixing conditions', 'essential aspect', 'encodes lh4', '17 r']</t>
  </si>
  <si>
    <t>Anoxygenic phototroph | Light-harvesting antenna | Redox | Rhodopseudomonas palustris</t>
  </si>
  <si>
    <t>The purple nonsulfur bacterium Rhodopseudomonas palustris is a model for understanding how a phototrophic organism adapts to changes in light intensity because it produces different light-harvesting (LH) complexes under high light (LH2) and low light intensities (LH3 and LH4). Outside of this change in the composition of the photosystem, little is understood about how R. palustris senses and responds to low light intensity. On the basis of the results of transcription analysis of 17 R. palustris strains grown in low light, we found that R. palustris strains downregulate many genes involved in iron transport and homeostasis. The only operon upregulated in the majority of R. palustris exposed to low light intensity was pucBAd, which encodes LH4. In previous work, pucBAd expression was shown to be modulated in response to light quality by bacteriophytochromes that are part of a low-light signal transduction system. Here we found that this signal transduction system also includes a redox-sensitive protein, LhfE, and that its redox sensitivity is required for LH4 synthesis in response to low light. Our results suggest that R. palustris upregu-lates its LH4 system when the cellular redox state is relatively oxidized. Consistent with this, we found that LH4 synthesis was upregulated under high light intensity when R. palustris was grown semiaerobically or under nitrogen-fixing conditions. Thus, changes in the LH4 system in R. palustris are not dependent on light intensity per se but rather on cellular redox changes that occur as a consequence of changes in light intensity. IMPORTANCE An essential aspect of the physiology of phototrophic bacteria is their ability to adjust the amount and composition of their light-harvesting apparatus in response to changing environmental conditions. The phototrophic purple bacterium R. palustris adapts its photosystem to a range of light intensities by altering the amount and composition of its peripheral LH complexes. Here we found that R. palustris regulates its LH4 complex in response to the cellular redox state rather than in response to light intensity per se. Relatively oxidizing conditions, including low light, semiaerobic growth, and growth under nitrogen-fixing conditions, all stimulated a signal transduction system to activate LH4 expression. By understanding how LH composition is regulated in R. palustris, we will gain insight into how and why a photosynthetic organism senses and adapts its photosystem to multiple environmental cues.</t>
  </si>
  <si>
    <t>e02838-19</t>
  </si>
  <si>
    <t>60029445;60015481;60015481</t>
  </si>
  <si>
    <t>15843207800;7402101299;7102980468</t>
  </si>
  <si>
    <t>Fixen, Kathryn R.;Oda, Yasuhiro;Harwood, Caroline S.</t>
  </si>
  <si>
    <t>Minneapolis;Seattle</t>
  </si>
  <si>
    <t>University of Minnesota Twin Cities;University of Washington</t>
  </si>
  <si>
    <t>60029445;60015481</t>
  </si>
  <si>
    <t>Fixen K.R.</t>
  </si>
  <si>
    <t>Redox regulation of a light-harvesting antenna complex in an anoxygenic phototroph</t>
  </si>
  <si>
    <t>10.1128/mBio.02838-19</t>
  </si>
  <si>
    <t>2-s2.0-85075495922</t>
  </si>
  <si>
    <t>['zero backscattering', 'various forms', 'using concepts', 'unified view', 'unified perspective', 'frequency regimes', 'emergent phenomena', 'electromagnetic systems', 'differential geometry', 'developed individually', 'critical response', 'babinet dualities', 'algebraic topology']</t>
  </si>
  <si>
    <t>Babinet's principle | Circuit duality | Constant-resistance circuit | Critical response | duality | Electromagnetic duality | Keller-Dykhne duality | Metamaterials | Metasurfaces | Poincar√© duality | Self-complementary antenna | Self-duality | Zero backscattering</t>
  </si>
  <si>
    <t>In electromagnetic systems, duality is manifested in various forms: circuit, Keller-Dykhne, electromagnetic, and Babinet dualities. These dualities have been developed individually in different research fields and frequency regimes, leading to a lack of unified perspective. In this paper, we establish a unified view of these dualities in electromagnetic systems. The underlying geometrical structures behind the dualities are elucidated by using concepts from algebraic topology and differential geometry. Moreover, we show that seemingly disparate phenomena, such as frequency-independent effective response, zero backscattering, and critical response, can be considered to be emergent phenomena of self-duality.</t>
  </si>
  <si>
    <t>60103899-60024322;60016648;60011001</t>
  </si>
  <si>
    <t>36246518500;55968566300;25825370300</t>
  </si>
  <si>
    <t>Nakata, Yosuke;Urade, Yoshiro;Nakanishi, Toshihiro</t>
  </si>
  <si>
    <t>Tokyo;Suita;Wako;Kyoto</t>
  </si>
  <si>
    <t>University of Tokyo, Research Center for Advanced Science and Technology;Osaka University;Riken;Kyoto University</t>
  </si>
  <si>
    <t>60103899;60024322;60016648;60011001</t>
  </si>
  <si>
    <t>Nakata Y.</t>
  </si>
  <si>
    <t>Geometric structure behind duality and manifestation of self-duality from electrical circuits to metamaterials</t>
  </si>
  <si>
    <t>10.3390/sym11111336</t>
  </si>
  <si>
    <t>2-s2.0-85075524293</t>
  </si>
  <si>
    <t>['vertical wiring', 'strong correlation', 'reversibly reform', 'plasma discharge', 'h2 system', 'growth region', 'good indicator', 'formed c2h4', 'cnt growth', 'cnt forests', 'carbon nanotube', 'c2hx species', 'c2h4 density', 'battery cells', '5 cm']</t>
  </si>
  <si>
    <t>carbon nanotubes | ethylene | plasma enhanced CVD | vacuum ultraviolet | vinyl radicals</t>
  </si>
  <si>
    <t>For sp2 or sp3 carbon material growth, it is important to investigate the precursors or intermediates just before growth. In this study, the density of ethylene (C2H4) outside the plasma discharge space and just before reaching the carbon nanotube (CNT) growth region is investigated by vacuum ultraviolet absorption spectroscopy for plasma discharge in an antenna-type remote plasma chemical vapor deposition with a CH4/H2 system, with which the growth of very long (‚âà0.5 cm) CNT forests is achieved. Single-wall CNT forests have the potential for application as electrodes in battery cells, vertical wiring for high current applications, and thermal interface materials. It is observed that the plasma discharge decomposes the CH4 source gas and forms C2Hx species, which reversibly reform to C2H4 in the plasma-off state. In addition, the density of the formed C2H4 has a strong correlation to the CNT growth rate. Therefore, the C2H4 density is a good indicator of the density of C2Hx species for CNT growth in the CH4/H2 plasma system.</t>
  </si>
  <si>
    <t>60023462-60000264;60023462;60023462;60023462;60023462;60023462;60023462-60000264</t>
  </si>
  <si>
    <t>56573394700;54913897300;56673600000;54912919800;35208786800;7201658280;7005370313</t>
  </si>
  <si>
    <t>Inaba, Masafumi;Ochiai, Takumi;Ohara, Kazuyoshi;Kato, Ryogo;Maki, Tasuku;Ohashi, Toshiyuki;Kawarada, Hiroshi</t>
  </si>
  <si>
    <t>Tokyo;Nagoya</t>
  </si>
  <si>
    <t>Waseda University;Nagoya University</t>
  </si>
  <si>
    <t>60023462;60000264</t>
  </si>
  <si>
    <t>Inaba M.</t>
  </si>
  <si>
    <t>Correlation between the Carbon Nanotube Growth Rate and Byproducts in Antenna-Type Remote Plasma Chemical Vapor Deposition Observed by Vacuum Ultraviolet Absorption Spectroscopy</t>
  </si>
  <si>
    <t>10.1002/smll.201901504</t>
  </si>
  <si>
    <t>2-s2.0-85075552686</t>
  </si>
  <si>
    <t>Economic and Social Research Institute</t>
  </si>
  <si>
    <t>UMO-2017/25/B/ST10/02092</t>
  </si>
  <si>
    <t>ESRI</t>
  </si>
  <si>
    <t>['white sediments', 'water masses', 'turbidity waters', 'turbidity plumes', 'successfully usedeven', 'southern shetlands', 'sonde exo2', 'red edge', 'particular bands', 'parrot sequoia', 'nir band', 'nir ))', 'multispectral camera', 'mapping low', 'harsh climate', 'fnu readings', 'fnu )),', 'exo2 measurements', 'dera icefall', 'colour model', 'briefly discussed', 'admiralty bay', '70 formazinenephelometricunits']</t>
  </si>
  <si>
    <t>Glacier | Turbidity | Unmanned aerial vehicle | Water reflectance</t>
  </si>
  <si>
    <t>A Parrot Sequoia+ multispectral camera on a Parrot Bluegrass drone registered in four spectral bands (green, red, red edge (RE), and near-infrared (NIR)) to identify glacial outflow zones and determined the meltwater turbidity values in waters in front of the following Antarctic glaciers: Ecology, Dera Icefall, Zalewski, and Krak on King George Island, Southern Shetlands was used. This process was supported by a Red-Green-Blue (RGB) colour model from a Zenmuse X5 camera on an Inspire 2 quadcopter drone. Additional surface water turbidity measurements were carried out using a Yellow Springs Instruments (YSI) sonde EXO2. From this research, it was apparent that for mapping low-turbidity and medium-turbidity waters ( &lt; 70 formazinenephelometricunits (FNU)), a red spectral band should be used, since it is insensitive to possible surface ice phenomena and registers the presence of both red and white sediments. High-turbidity plumes with elevated FNU values should be identified through the NIR band. Strong correlation coefficients between the reflectance at particular bands and FNU readings (RGreen = 0.85, RRed = 0.85, REdge = 0.84, and RNIR = 0.83) are shown that multispectral mapping using Unmanned Aerial Vehicles (UAVs) can be successfully usedeven in the unfavourable weather conditions and harsh climate of Antarctica. Lastly, the movement of water masses in Admiralty Bay is briefly discussed and supported by the results from EXO2 measurements.</t>
  </si>
  <si>
    <t>60001959;60001959;60001959;60001959</t>
  </si>
  <si>
    <t>57211073522;54951834900;57220417048;57211982040</t>
  </si>
  <si>
    <t>W√≥jcik, Kornelia Anna;Bialik, Robert J√≥zef;Osi≈Ñska, Maria;Figielski, Marek</t>
  </si>
  <si>
    <t>Institute of Biochemistry and Biophysics of the Polish Academy of Sciences</t>
  </si>
  <si>
    <t>W√≥jcik K.A.</t>
  </si>
  <si>
    <t>Investigation of Sediment-Rich glacial meltwater plumes using a high-resolution multispectral sensor mounted on an unmanned aerial vehicle</t>
  </si>
  <si>
    <t>10.3390/w11112405</t>
  </si>
  <si>
    <t>2-s2.0-85075563058</t>
  </si>
  <si>
    <t>['work stably', 'wien filter', 'two sets', 'several minutes', 'rf scheme', 'rf one', 'radio frequency', 'modern physics', 'ion production', 'ion composition', 'ion beams', 'initially designed', 'imp ),', 'fracture occurred', 'filaments sustains', 'experiment results', 'continuous wave', 'beams used', 'aln window', '56 mhz']</t>
  </si>
  <si>
    <t>A negative oxygen ion source is under development to produce O- and O2- beams used for a secondary ion mass spectrometer at Institute of Modern Physics (IMP), and both filament and radio frequency (RF) schemes are tested. The filament driven ion source, which was initially designed for H- production, has a 10-pole multicusp plasma chamber, two sets of virtual magnetic filters, and a 3-electrode extraction system. The RF scheme, which is improved by changing a RF back plate from the filament ion source, has an external planar spiral RF antenna behind an AlN window. The RF power system consists of a continuous wave (CW) 13.56 MHz/2 kW power supply, a capacitive automatching network and a water-cooled flat RF antenna made from a 6-mm copper tube. Oxygen and carbon dioxide gases are used to produce O- and O2- ion beams, and ion composition is analyzed by using a Wien filter. However, the lifetime of filaments sustains from several minutes to hours before fracture occurred while the RF one can work stably with no maintenance, and the experiment results will be given on O- ion production with two different technologies using our ion source test facility.</t>
  </si>
  <si>
    <t>60006588;60006588-60027363;60006588-60027363;60006588-60027363;60006588;60006588-60027363</t>
  </si>
  <si>
    <t>55940231200;57196006144;7403958386;57204041182;7410280106;55375608500</t>
  </si>
  <si>
    <t>Jin, Q. Y.;Zhou, Y.;Sun, L. T.;Liu, Y. G.;Zhang, X. Z.;Zhao, H. W.</t>
  </si>
  <si>
    <t>Beijing;Lanzhou</t>
  </si>
  <si>
    <t>University of Chinese Academy of Sciences;Institute of Modern Physics Chinese Academy of Sciences</t>
  </si>
  <si>
    <t>60027363;60006588</t>
  </si>
  <si>
    <t>Jin Q.Y.</t>
  </si>
  <si>
    <t>Production of O&lt;sup&gt;-&lt;/sup&gt; and O&lt;inf&gt;2&lt;/inf&gt;&lt;sup&gt;-&lt;/sup&gt; beams with the negative ion source at Institute of Modern Physics</t>
  </si>
  <si>
    <t>10.1063/1.5128526</t>
  </si>
  <si>
    <t>2-s2.0-85075565253</t>
  </si>
  <si>
    <t>['weisbach equivalence', 'water resources', 'venant system', 'ungauged catchments', 'uav data', 'two definitions', 'tibet plateau', 'ten sections', 'study offers', 'study area', 'strickler formula', 'situ experiments', 'river discharge', 'river data', 'river channels', 'results show', 'new method', 'new data', 'methods must', 'important parameter', 'hydraulic radius', 'great significance', 'ecological protection', 'dzungaria basin', 'convenient solution', 'classical slope', 'calculated discharge', 'average nash', 'area method', 'appropriate method', 'accurate results', '50 m3', '2 provides', '2 ),', '10 m3s', '10 m3', '), saint']</t>
  </si>
  <si>
    <t>River discharge | Slop-area method | UAV remote sensing | Ungauged catchment</t>
  </si>
  <si>
    <t>River discharge is of great significance in the development of water resources and ecological protection. There are several large ungauged catchments around the word still lacking sufficient hydrological data. Obtaining accurate hydrological information from these areas is an important scientific issue. New data and methods must be used to address this issue. In this study, a new method that couples unmanned aerial vehicle (UAV) data with the classical slope-area method is developed to calculate river discharges in typical ungauged catchments. UAV data is used to obtain topographic information of the river channels. In situ experiments are carried out to validate the river data. Based on slope-area method, namely the Manning-Strickler formula (M-S), Saint-Venant system of equivalence (which has two definitions, S-V-1 and S-V-2), and the Darcy-Weisbach equivalence (D-W) are used to estimate river discharge in ten sections of the Tibet Plateau and Dzungaria Basin. Results show that the overall qualification rate of the calculated discharge is 70% and the average Nash-Sutcliffe efficiency coefficient is 0.97, indicating strong practical application in the study area. When the discharge is less than 10 m3/s, D-W is the most appropriate method; M-S and S-V-1 are better than other methods when the discharge is between 10 m3s and 50 m3/s. However, if the discharge is greater than 50 m3/s, S-V-2 provides the most accurate results. Furthermore, we found that hydraulic radius is an important parameter in the slope-area method. This study offers a quick and convenient solution to extract hydrological information in ungauged catchments.</t>
  </si>
  <si>
    <t>60023237-123534771;60023237-123534771;60023237-123534771;60023237;60023237-123534771;123531276</t>
  </si>
  <si>
    <t>26637592900;57211976633;56156968000;55935811600;24538195300;19639944100</t>
  </si>
  <si>
    <t>Yang, Shengtian;Wang, Pengfei;Lou, Hezhen;Wang, Juan;Zhao, Changsen;Gong, Tongliang</t>
  </si>
  <si>
    <t>Beijing Normal University;100875 China;850000 China</t>
  </si>
  <si>
    <t>60023237;123534771;123531276</t>
  </si>
  <si>
    <t>Estimating river discharges in ungauged catchments using the slope-area method and unmanned aerial vehicle</t>
  </si>
  <si>
    <t>10.3390/w11112361</t>
  </si>
  <si>
    <t>2-s2.0-85075568628</t>
  </si>
  <si>
    <t>IP-2016-06-1955</t>
  </si>
  <si>
    <t>['waves generated', 'two boulders', 'term data', 'swan ),', 'survey highlighted', 'subsequent transport', 'storm vaia', 'southernmost coast', 'simulated waves', 'severe storm', 'rocky coast', 'return period', 'recent displacement', 'previous storm', 'onshore environments', 'named vaia', 'multidisciplinary study', 'limited due', 'istrian coasts', 'interesting example', 'includes inland', 'future storms', 'full force', 'fourteen boulders', 'extreme storms', 'especially interesting', 'dp ).', 'deep understanding', 'considered potholes', 'boulders may', 'boulder detachment', 'aerial survey', 'active erosion', 'acquire long', 'accurately quantify', '30 years']</t>
  </si>
  <si>
    <t>Active erosion | Croatia | Extreme waves | Geohazard | Rocky coast</t>
  </si>
  <si>
    <t>Boulder detachment from the seafloor and subsequent transport and accumulation along rocky coasts is a complex geomorphological process that requires a deep understanding of submarine and onshore environments. This process is especially interesting in semi-enclosed shallow basins characterized by extreme storms, but without a significant tsunami record. Moreover, the response of boulder deposits located close to the coast to severe storms remains, in terms of accurate displacement measurement, limited due to the need to acquire long-term data such as ongoing monitoring datasets and repeated field surveys. We present a multidisciplinary study that includes inland and submarine surveys carried out to monitor and accurately quantify the recent displacement of coastal boulders accumulated on the southernmost coast of the Premantura (Kamenjak) Promontory (Croatia, northern Adriatic Sea). We identified recent boulder movements using unmanned aerial vehicle digital photogrammetry (UAV-DP). Fourteen boulders were moved by the waves generated by a severe storm, named Vaia, which occurred on 29 October 2018. This storm struck Northeast Italy and the Istrian coasts with its full force. We have reproduced the storm-generated waves using unstructured wave model SimulatingWAves Nearshore (SWAN), with a significant wave height of 6.2 m in front of the boulder deposit area. These simulated waves are considered to have a return period of 20 to 30 years. In addition to the aerial survey, an underwater photogrammetric survey was carried out in order to create a three-dimensional (3D) model of the seabed and identify the submarine landforms associated with boulder detachment. The survey highlighted that most of the holes can be considered potholes, while only one detachment shape was identified. The latter is not related to storm Vaia, but to a previous storm. Two boulders are lying on the seabed and the underwater surveys highlighted that these boulders may be beached during future storms. Thus, this is an interesting example of active erosion of the rocky coast in a geologically, geomorphologically, and oceanologically predisposed locality.</t>
  </si>
  <si>
    <t>60018363;60004047;60018363;60014292;123512704;123512957;60004047;60018363</t>
  </si>
  <si>
    <t>36997767900;22733688000;55120023100;6508007989;57211981099;24339422800;6701439569;23004222100</t>
  </si>
  <si>
    <t>Biolchi, Sara;Denamiel, Cl√©a;Devoto, Stefano;Korbar, Tvrtko;Macovaz, Vanja;Scicchitano, Giovanni;Vilibiƒá, Ivica;Furlani, Stefano</t>
  </si>
  <si>
    <t>Italy;Croatia;Croatia;Italy;Italy</t>
  </si>
  <si>
    <t>Trieste;Zagreb;Split;Misterbianco (Ct);Trieste</t>
  </si>
  <si>
    <t>Universit√† degli Studi di Trieste;Croatian Geological Survey;Institute of Oceanography and Fisheries;Studio Geologi Associati T.S.T.;Macovaz Studio</t>
  </si>
  <si>
    <t>60018363;60014292;60004047;123512957;123512704</t>
  </si>
  <si>
    <t>Impact of the October 2018 storm Vaia on coastal boulders in the northern Adriatic Sea</t>
  </si>
  <si>
    <t>10.3390/w11112229</t>
  </si>
  <si>
    <t>2-s2.0-85075573282</t>
  </si>
  <si>
    <t>LIFE12 ENV/1140</t>
  </si>
  <si>
    <t>['world due', 'water overexploitation', 'vertical slot', 'used worldwide', 'type fishways', 'threated species', 'swimming behavior', 'submerged notch', 'stepped fishways', 'spawning season', 'semiarid environments', 'segura river', 'results show', 'pooltype fishways', 'passage performance', 'mouth nase', 'luciobarbus sclateri', 'iberian straight', 'fishway types', 'different ecological', 'correctly designed', 'common types', 'ascent success', 'antenna system', '80 %,']</t>
  </si>
  <si>
    <t>Ascent ability | Fish motivation | Fishway assessment | Mediterranean region | River connectivity</t>
  </si>
  <si>
    <t>Endemic freshwater fish from semiarid environments are among the most threated species in the world due to water overexploitation and habitat fragmentation problems. Stepped or pooltype fishways are used worldwide to reestablish longitudinal connectivity and mitigate fish migration problems. Many of them are being installed or planned in rivers of semiarid environments, however, very few studies about fish passage performance through pool-type fishways has been carried out to date on these regions. The present work focuses on the passage performance of two potamodromous cyprinids endemic of these regions, with different ecological and swimming behavior: southern Iberian barbel (Luciobarbus sclateri) and Iberian straight-mouth nase (Pseudochondrostoma polylepis). These are assessed in two of the most common types of stepped fishways: vertical slot and submerged notch with bottom orifice fishways. Experiments were carried out during the spawning season in the Segura River (southeastern Spain), using a passive integrated transponder (PIT) tag and antenna system. Ascent success was greater than 80%, with a median transit time lower than 17 minutes per meter of height in all trials, and for both species and fishway types. Results show that both types of fishways, if correctly designed and constructed, provide interesting alternatives for the restoration of fish migration pathways in these regions.</t>
  </si>
  <si>
    <t>60024695;60024695;60000130;60024695;60024695;60005993;60000130;60000130</t>
  </si>
  <si>
    <t>15756243700;56708942700;57211646700;56113020300;57203183324;57200208463;6506876115;6602395661</t>
  </si>
  <si>
    <t>Sanz-Ronda, Francisco Javier;Bravo-C√≥rdoba, Francisco Javier;S√°nchez-P√©rez, Ana;Garc√≠a-Vega, Ana;Valbuena-Castro, Jorge;Fernandes-Celestino, Leandro;Torralva, Mar;Oliva-Paterna, Francisco Jos√©</t>
  </si>
  <si>
    <t>Spain;Brazil;Spain</t>
  </si>
  <si>
    <t>Valladolid;Cascavel;Murcia</t>
  </si>
  <si>
    <t>Universidad de Valladolid;Universidade Estadual do Oeste do Paran√°;Universidad de Murcia</t>
  </si>
  <si>
    <t>60024695;60005993;60000130</t>
  </si>
  <si>
    <t>Sanz-Ronda F.</t>
  </si>
  <si>
    <t>Passage performance of technical pool-type fishways for potamodromous cyprinids: Novel experiences in semiarid environments</t>
  </si>
  <si>
    <t>10.3390/w11112362</t>
  </si>
  <si>
    <t>2-s2.0-85075583366</t>
  </si>
  <si>
    <t>T√É¬ºrkiye Atom Enerjisi Kurumu</t>
  </si>
  <si>
    <t>TAEK</t>
  </si>
  <si>
    <t>['zf shows', 'zf scheme', 'zf outperforms', 'user multiple', 'spectral efficiency', 'significant enhancement', 'satisfaction ratio', 'robust scheme', 'noma technique', 'noma systems', 'interference leakage', 'input single', 'higher number', 'different clusters', 'clustering algorithm', 'bs ).', 'better performance', 'base station']</t>
  </si>
  <si>
    <t>Convex optimization | multiple-input single-output (MISO) | non-orthogonal multiple access (NOMA) | robust energy efficiency (EE) | worst-case performance optimization | zero-forcing (ZF)</t>
  </si>
  <si>
    <t>Non-orthogonal multiple access (NOMA) has been envisioned as a promising multiple access technique for 5G and beyond wireless networks due to its significant enhancement of spectral efficiency. In this paper, we investigate a robust energy efficiency design for multi-user multiple-input single-output (MISO) NOMA systems, where the imperfect channel state information is available at the base station (BS). A clustering algorithm is applied to group the users into different clusters, and then, the NOMA technique is employed to share the available resources fairly among the users in each cluster. To remove the interference between clusters, two different types of zero-forcing (ZF) designs, namely, hybrid-ZF and full-ZF, are employed at the BS. The full-ZF scheme completely removes the interference leakage at the cost of more number of antennas, and the hybrid-ZF scheme partially mitigates the interference leakage. To solve the problem, Dinkelbach's algorithm is employed to convert the non-linear fractional programming problem into a simple subtractive form. Finally, simulation results reveal that hybrid-ZF outperforms the full-ZF scheme with a few clusters, while full-ZF shows a better performance with higher number of clusters. Numerical results confirm that our proposed robust scheme outperforms the non-robust scheme in terms of the rate-satisfaction ratio at each user.</t>
  </si>
  <si>
    <t>7937-7949</t>
  </si>
  <si>
    <t>60016418-108078958;60016418;60029738-60016575;60003771;60000891;60019000</t>
  </si>
  <si>
    <t>56990089200;26653957300;55361158800;8335376300;8587025300;57193255512</t>
  </si>
  <si>
    <t>Alavi, Faezeh;Cumanan, Kanapathippillai;Fozooni, Milad;Ding, Zhiguo;Lambotharan, Sangarapillai;Dobre, Octavia A.</t>
  </si>
  <si>
    <t>United Kingdom;Canada;Sweden;United Kingdom;United Kingdom;United Kingdom;Sweden</t>
  </si>
  <si>
    <t>Belfast;St John's;Stockholm;York;Manchester;Loughborough;Gothenburg</t>
  </si>
  <si>
    <t>Queen's University Belfast;Memorial University of Newfoundland;Ericsson Sweden;University of York;The University of Manchester;Loughborough University;Combitech</t>
  </si>
  <si>
    <t>60029738;60019000;60016575;60016418;60003771;60000891;108078958</t>
  </si>
  <si>
    <t>Alavi F.</t>
  </si>
  <si>
    <t>Robust Energy-Efficient Design for MISO Non-Orthogonal Multiple Access Systems</t>
  </si>
  <si>
    <t>10.1109/TCOMM.2019.2931972</t>
  </si>
  <si>
    <t>2-s2.0-85075596348</t>
  </si>
  <si>
    <t>['truck platoons', 'transportation sector', 'topical interest', 'time computing', 'time communication', 'sensing technologies', 'prevent collisions', 'physical systems', 'many benefits', 'major challenge', 'first show', 'dynamic watermarking', 'driving cars', 'detects attacks', 'cyber attacks', 'compromise safety', 'collision freedom', 'cause collisions']</t>
  </si>
  <si>
    <t>Autonomous transportation systems | Cyber-physical systems | Cybersecurity | Driver assist systems | Dynamic Watermarking | Intelligent transportation systems | Secure control</t>
  </si>
  <si>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DynamicWatermarking and demonstrate that it detects attacks with "low" delay. Once an attack is detected, the controller can take appropriate control actions to prevent collisions, thereby guaranteeing safety in the sense of collision freedom.</t>
  </si>
  <si>
    <t>60020547;60020547;60020547</t>
  </si>
  <si>
    <t>57191622523;56180193600;57211731548</t>
  </si>
  <si>
    <t>Ko, Woo Hyun;Satchidanandan, Bharadwaj;Kumar, P. R.</t>
  </si>
  <si>
    <t>Ko W.H.</t>
  </si>
  <si>
    <t>Dynamic watermarking-based defense of transportation cyber-physical systems</t>
  </si>
  <si>
    <t>10.1145/3361700</t>
  </si>
  <si>
    <t>2-s2.0-85075606186</t>
  </si>
  <si>
    <t>DP140101050</t>
  </si>
  <si>
    <t>['unfortunately reduces', 'truthfully reveal', 'true valuation', 'transmit protocol', 'technology provides', 'social welfare', 'sensors attributable', 'sensor pay', 'sensor belongs', 'remotely recharge', 'proof mechanisms', 'price functions', 'power allocation', 'may report', 'longer truthful', 'falsely report', 'false information', 'dominant strategy', 'different agent', 'competitive way', 'channel gains', 'challenging due', 'adaptively allocate', 'access point']</t>
  </si>
  <si>
    <t>Directional wireless power transfer | dominant-strategy incentive-compatibility | game theory | limited channel feedback | mechanism design</t>
  </si>
  <si>
    <t>Directional wireless power transfer (WPT) technology provides a promising energy solution to remotely recharge the Internet of things sensors using directional antennas. Under a harvest-then-transmit protocol, the access point can adaptively allocate the transmit power among multiple energy directions to maximize the social welfare of the sensors, i.e., downlink sum received energy or uplink sum rate, based on full or quantized channel gains reported from the sensors. However, such power allocation can be challenged if each sensor belongs to a different agent and works in a competitive way. In order to maximize their own utilities, the sensors have the incentives to falsely report their channel gains, which unfortunately reduces the social welfare. To tackle this problem, we design the strategy-proof mechanisms to ensure that each sensor's dominant strategy is to truthfully reveal its channel gain regardless of other sensors' strategies. Under the benchmark full channel gain reporting (CGR) scheme, we adopt the Vickrey-Clarke-Groves (VCG) mechanism to derive the price functions for both downlink and uplink, where the truthfulness is guaranteed by asking each sensor to pay the social welfare loss of all other sensors attributable to its presence. For the 1-bit CGR scheme, the problem is more challenging due to the severe information asymmetry, where each sensor has true valuation of full channel gain but may report the false information of quantized channel gain. We prove that the classic VCG mechanism is no longer truthful and then propose two threshold-based price functions for both downlink and uplink, where the truthfulness is ensured by letting each sensor pay its own achievable utility improvement due to its participation. The numerical results validate the truthfulness of the proposed mechanism designs.</t>
  </si>
  <si>
    <t>7966-7979</t>
  </si>
  <si>
    <t>60026553-60104290;60026553;60026553;60026281</t>
  </si>
  <si>
    <t>55949815200;56250520000;7407666202;7402866285</t>
  </si>
  <si>
    <t>Wang, Zhe;Alpcan, Tansu;Evans, Jamie S.;Dey, Subhrakanti</t>
  </si>
  <si>
    <t>Singapore;Australia;Ireland</t>
  </si>
  <si>
    <t>;Parkville;Maynooth</t>
  </si>
  <si>
    <t>Singapore University of Technology and Design;University of Melbourne;Maynooth University</t>
  </si>
  <si>
    <t>60104290;60026553;60026281</t>
  </si>
  <si>
    <t>Truthful Mechanism Design for Wireless Powered Network with Channel Gain Reporting</t>
  </si>
  <si>
    <t>10.1109/TCOMM.2019.2932986</t>
  </si>
  <si>
    <t>2-s2.0-85075610143</t>
  </si>
  <si>
    <t>2018YFB1801104</t>
  </si>
  <si>
    <t>['system performance', 'resolution analog', 'proposed low', 'negative impacts', 'massive number', 'massive access', 'iot devices', 'form expressions', 'first analyze', 'digital converters', 'derive closed', 'data frame', 'cost design', 'channel estimation', 'cellular iot', 'cellular internet', 'base station', 'algorithm allocating']</t>
  </si>
  <si>
    <t>Cellular IoT | imperfect SIC | low-resolution ADC | massive access | time allocation</t>
  </si>
  <si>
    <t>In this paper, we investigate the issue of low-cost design of massive access for cellular internet of things (IoT) over spatially correlated Rician fading channels. Specifically, by exploiting a low-overhead transmission protocol, a base station (BS) equipped with a large-scale antenna array and low-resolution analog-to-digital converters (ADCs) is deployed to serve a massive number of IoT devices with low-complexity successive interference cancellation (SIC) receivers. We first analyze the impacts of the low-cost design on the system performance and derive closed-form expressions for uplink and downlink spectral efficiencies of the cellular IoT. Then, for alleviating the negative impacts of the low-cost design, we propose an algorithm allocating the time for channel estimation, uplink data transmission, and downlink data transmission in a data frame. Finally, extensive simulation results confirm the effectiveness of the proposed low-cost design for the cellular IoT.</t>
  </si>
  <si>
    <t>8008-8020</t>
  </si>
  <si>
    <t>60117753-60005244;60117753-60005244;60028333</t>
  </si>
  <si>
    <t>57211988326;57192480734;35756277000</t>
  </si>
  <si>
    <t>Yu, Guanghua;Chen, Xiaoming;Ng, Derrick Wing Kwan</t>
  </si>
  <si>
    <t>Yu G.</t>
  </si>
  <si>
    <t>Low-Cost Design of Massive Access for Cellular Internet of Things</t>
  </si>
  <si>
    <t>10.1109/TCOMM.2019.2933208</t>
  </si>
  <si>
    <t>2-s2.0-85075614979</t>
  </si>
  <si>
    <t>2018B030338001</t>
  </si>
  <si>
    <t>['wiretap code', 'wireless channels', 'theoretical analysis', 'system configurations', 'secrecy transmission', 'secrecy protection', 'ppps ),', 'positioned exactly', 'paper considers', 'loss model', 'legitimate receivers', 'horizontal locations', 'first characterize', 'e .,', 'dependent line', 'densities increase', 'connection probability', 'another set', 'accordingly optimize']</t>
  </si>
  <si>
    <t>homogeneous Poisson point process (PPP) | physical layer security | secrecy guard zone | secrecy transmission capacity | UAV communications</t>
  </si>
  <si>
    <t>This paper considers the secrecy transmission in a large-scale unmanned aerial vehicle (UAV)-enabled wireless network, in which a set of UAVs in the sky transmit confidential information to their respective legitimate receivers on the ground, in the presence of another set of randomly distributed suspicious ground eavesdroppers. We assume that the horizontal locations of legitimate receivers and eavesdroppers are distributed as two independent homogeneous Possion point processes (PPPs), and each of the UAVs is positioned exactly above its corresponding legitimate receiver for efficient secrecy communication. Furthermore, we consider an elevation-angle-dependent line-of-sight (LoS)/non-LoS (NLoS) path-loss model for air-to-ground (A2G) wireless channels and employ the wiretap code for secrecy transmission. Under such setups, we first characterize the secrecy communication performance (in terms of the connection probability, secrecy outage probability, and secrecy transmission capacity) in mathematically tractable forms, and accordingly optimize the system configurations (i.e., the wiretap code rates and UAV positioning altitude) to maximize the secrecy transmission capacity, subject to a maximum secrecy outage probability constraint. Next, we propose to use the secrecy guard zone technique for further secrecy protection, and analyze the correspondingly achieved secrecy communication performance. Finally, we present numerical results to validate the theoretical analysis. It is shown that the employment of secrecy guard zone significantly improves the secrecy transmission capacity of this network, and the desirable guard zone radius generally decreases monotonically as the UAVs' and/or the eavesdroppers' densities increase.</t>
  </si>
  <si>
    <t>7656-7671</t>
  </si>
  <si>
    <t>60007155;60007155-60005244</t>
  </si>
  <si>
    <t>57188709926;57145165600</t>
  </si>
  <si>
    <t>Yao, Jianping;Xu, Jie</t>
  </si>
  <si>
    <t>Secrecy Transmission in Large-Scale UAV-Enabled Wireless Networks</t>
  </si>
  <si>
    <t>10.1109/TCOMM.2019.2935048</t>
  </si>
  <si>
    <t>2-s2.0-85075617778</t>
  </si>
  <si>
    <t>['uav swarm', 'training resources', 'training overhead', 'sphere decoding', 'single uavs', 'significantly reduces', 'recent years', 'rapid development', 'rao bound', 'rank reduction', 'proposed studies', 'positioning estimation', 'physical characteristics', 'often limited', 'numerical examples', 'minlp ).', 'military equipment', 'least square', 'important role', 'feedback cost', 'execution efficiency', 'estimated efficiently', 'dynamic moving', 'doa information', 'computational complexity', 'completed well', 'communication technology', 'civilian applications', 'channel estimation', 'based methods']</t>
  </si>
  <si>
    <t>channel estimation | DOA estimation | self-positioning | Unmanned aerial vehicle (UAV) swarm</t>
  </si>
  <si>
    <t>In recent years, unmanned aerial vehicle (UAV) communication technology has played an important role in both military and civilian applications. However, with the rapid development of military equipment, the execution efficiency of single UAVs is often limited, for which complex combat missions cannot be completed well. Therefore, UAV swarm has become an important research trend in the field of UAVs. In this paper, we consider the problem of channel estimation and self-positioning for the UAV swarm, where multiple small UAVs are displaced by arbitrarily unknown displacements due to the dynamic moving. To explore the physical characteristics of UAV swarm, the parameters of the channel are decomposed into the direction of arrival (DOA) information, the relative position information, and the channel gain information. Utilizing the rank reduction (RARE) estimator, DOAs of the different target users can be estimated efficiently, regardless of the position of the UAVs. After obtaining the DOA information, we estimate the channel gain information using small amount of training resources, which significantly reduces the training overhead and the feedback cost. Moreover, the unknown displacements among UAVs can be self-recovered from the mixed integer nonlinear programming (MINLP). To reduce the computational complexity, we develop both the sphere decoding (SD) and the least square (LS) based methods. The deterministic Cram√©r-Rao bound (CRB) of the self-positioning estimation is derived in closed-form. Finally, numerical examples are provided to corroborate the proposed studies.</t>
  </si>
  <si>
    <t>7994-8007</t>
  </si>
  <si>
    <t>115303791;60025278-60073474;60022381;60022381;60022381;60011520;60022109</t>
  </si>
  <si>
    <t>56645588800;11940803400;56419514600;34882344300;7402336411;56352794800;6603561059</t>
  </si>
  <si>
    <t>Fan, Dian;Gao, Feifei;Ai, Bo;Wang, Gongpu;Zhong, Zhangdui;Deng, Yansha;Nallanathan, Arumugam</t>
  </si>
  <si>
    <t>China;China;China;United Kingdom;United Kingdom;China</t>
  </si>
  <si>
    <t>Beijing;Beijing;Beijing;London;London;Beijing</t>
  </si>
  <si>
    <t>National Climate Center Beijing;Tsinghua University;Beijing Jiaotong University;Queen Mary University of London;King's College London;China Academy of Information and Communications Technology</t>
  </si>
  <si>
    <t>60073474;60025278;60022381;60022109;60011520;115303791</t>
  </si>
  <si>
    <t>Fan D.</t>
  </si>
  <si>
    <t>Channel Estimation and Self-Positioning for UAV Swarm</t>
  </si>
  <si>
    <t>10.1109/TCOMM.2019.2933203</t>
  </si>
  <si>
    <t>2-s2.0-85075625214</t>
  </si>
  <si>
    <t>['sop performance', 'secrecy performance', 'quantified via', 'output multi', 'noise ratio', 'legitimate receiver', 'input multi', 'high signal', 'existing works', 'correlated channels', 'conventional wisdom', 'comprehensively investigate', 'combined effect', 'channel correlation', 'antenna eavesdropper', 'antenna correlation']</t>
  </si>
  <si>
    <t>Antenna correlation | correlated Nakagami-m fading | secrecy outage probability | transmit antenna selection and maximal ratio combining (TAS/MRC)</t>
  </si>
  <si>
    <t>In this paper, considering both the antenna correlation and the channel correlation between the legitimate receiver and the eavesdropper, we comprehensively investigate the secrecy performance for transmit antenna selection and maximal ratio combining (TAS/MRC) scheme in a multi-input multi-output multi-antenna eavesdropper (MIMOME) system. Different from the existing works, the correlated legitimate channels and correlated eavesdropper channels experience Nakagmai-m fading with distinct fading parameters, and are modeled as a combination of conditionally independent channel gains and independent channel gains. By this novel correlation representation, the combined effect of antenna correlation and channel correlation between the legitimate receiver and the eavesdropper on secrecy performance is quantified via the secrecy outage probability (SOP) under a more general fading circumstance. In addition, two special cases of correlated channels are addressed in detail. Finally, simulations are performed to verify our analysis. The analysis and simulation results show that at high signal-to-noise ratio (SNR), antenna correlation at the legitimate receiver can improve the SOP performance for the correlated MIMOME wiretap channels, and this finding is contrary to the conventional wisdom that antenna correlation degrades the SOP performance.</t>
  </si>
  <si>
    <t>7700-7714</t>
  </si>
  <si>
    <t>Asymptotic Secrecy Outage Performance for TAS/MRC over Correlated Nakagami-m Fading Channels</t>
  </si>
  <si>
    <t>10.1109/TCOMM.2019.2935444</t>
  </si>
  <si>
    <t>2-s2.0-85075626797</t>
  </si>
  <si>
    <t>['two regimes', 'two dimensions', 'transitional trends', 'time history', 'submerged condition', 'submerged ),', 'subaerial condition', 'subaerial cases', 'subaerial ),', 'strong circulations', 'steady flow', 'slide regime', 'slide angle', 'similar three', 'shed light', 'runout distance', 'relatively power', 'phase trend', 'observations suggest', 'numerical models', 'material types', 'material type', 'material interacts', 'major controller', 'liquidlike water', 'less significant', 'granular morphodynamics', 'granular material', 'granular mass', 'granular flows', 'flow structure', 'extracted using', 'experimentally investigate', 'deceleration phases', 'complex morphodynamics', 'bed roughness', 'becomes submerged', 'average velocity']</t>
  </si>
  <si>
    <t>The slide of granular material in nature and engineering can happen under air (subaerial), under a liquidlike water (submerged), or a transition between these two regimes, where a subaerial slide enters a liquid and becomes submerged. Here, we experimentally investigate these three slide regimes (i.e., subaerial, submerged, and transitional) in two dimensions, for various slope angles, material types, and bed roughness. The goal is to shed light on the complex morphodynamics and flow structure of these granular flows and also to provide comprehensive benchmarks for the validation and parametrization of the numerical models. The slide regime is found to be a major controller of the granular morphodynamics (e.g., shape evolution and internal flow structure). The time history of the runout distance for the subaerial and submerged cases present a similar three-phase trend (with acceleration, steady flow, and deceleration phases) tough with different spatiotemporal scales. Compared to the subaerial cases, the submerged cases show longer runout time and shorter final runout distances. The transitional trends, however, show additional deceleration and reacceleration. The observations suggest that the impact of slide angle, material type, and bed roughness on the morphodynamics is less significant where the material interacts with water. Flow structure, extracted using a granular particle image velocimetry technique, shows a relatively power-law velocity profile for the subaerial condition and strong circulations for the submerged condition. An unsteady theoretical model based on the Œº(I) rheology is developed and is shown to be effective in the prediction of the average velocity of the granular mass.</t>
  </si>
  <si>
    <t>57211998161;56206084800;36467187500</t>
  </si>
  <si>
    <t>Pilvar, M.;Pouraghniaei, M. J.;Shakibaeinia, A.</t>
  </si>
  <si>
    <t>Pilvar M.</t>
  </si>
  <si>
    <t>Two-dimensional sub-aerial, submerged, and transitional granular slides</t>
  </si>
  <si>
    <t>10.1063/1.5121881</t>
  </si>
  <si>
    <t>2-s2.0-85075629582</t>
  </si>
  <si>
    <t>['turn antenna', 'state amplifier', 'source started', 'rf power', 'repetition rate', 'pulse width', 'paper describes', 'march 2018', 'january 2019', 'ion source', 'beam power', '500 kw', '450 œºs', '32 kw', '25 hz']</t>
  </si>
  <si>
    <t>The China Spallation Neutron Source started delivering neutron beams to users in March 2018. To upgrade the beam power to 500 kW and improve the performance of the ion source, an RF-driven negative hydrogen (H-) ion source is under development. The source has a silicon nitride ceramic plasma chamber surrounded by a 4.5-turn antenna. The plasma is ignited by a pulsed DC spark gap and then driven by a 2 MHz solid-state amplifier with a repetition rate of 25 Hz. The commissioning of the source started in January 2019. When uncesiated, it produced about 20 mA beam at an RF power of 32 kW and pulse width of 450 Œºs. This paper describes the configuration of the ion source, several peculiar technologies used in it, and the first negative hydrogen (H-) ion beam extraction.</t>
  </si>
  <si>
    <t>60027631-123502434;60027631-123502434-60027363;60027631-123502434-60027363;60027631-123502434;60027631-123502434;60027631-123502434;60027631-123502434;60027631-123502434;60027631-123502434;60027631-123502434</t>
  </si>
  <si>
    <t>48660953000;55707657800;57211998683;56651816100;56651431100;56651285700;36650981900;37029251200;57195304826;7101920771</t>
  </si>
  <si>
    <t>Chen, W.;Li, H.;Zhu, R. L.;Xue, K. J.;Cao, X.;L√º, Y. J.;Liu, S. J.;Xiao, Y. C.;Liu, S. M.;Ouyang, H. F.</t>
  </si>
  <si>
    <t>Institute of High Energy Physics Chinese Academy of Science;University of Chinese Academy of Sciences;Spallation Neutron Source</t>
  </si>
  <si>
    <t>60027631;60027363;123502434</t>
  </si>
  <si>
    <t>Operation of RF-driven negative hydrogen ion source in China Spallation Neutron Source</t>
  </si>
  <si>
    <t>10.1063/1.5128553</t>
  </si>
  <si>
    <t>2-s2.0-85075629994</t>
  </si>
  <si>
    <t>Agro-Industry Research and Development Special Fund of China</t>
  </si>
  <si>
    <t>['uav carries', 'uav ),', 'uas provides', 'timely measurements', 'time video', 'sulfur fuel', 'sulfur content', 'significantly higher', 'ship fuel', 'ship emissions', 'receives real', 'real time', 'pollutant gases', 'perform efficient', 'no2 sensors', 'no2 ratios', 'measured so2', 'lightweight pod', 'exhaust monitoring', 'communication modules', 'close range', 'based measurements']</t>
  </si>
  <si>
    <t>Ship emissions | Small sensor technology | Unmanned aerial system | Unmanned aerial vehicle</t>
  </si>
  <si>
    <t>A key research problem in the field of ship emissions is how to perform efficient, accurate, and timely measurements of pollutant gases in a ship's plume. To address this, we have designed and implemented an unmanned aerial system (UAS) that consists of a rotary unmanned aerial vehicle (UAV), a lightweight pod for exhaust monitoring, and a mobile control terminal. The UAV carries the pod and a camera and can fly into a plume at close range. The pod is equipped with a gas acquisition module, SO2 and NO2 sensors, and communication modules to measure the gases in real time. The mobile control terminal is convenient for operators and receives real-time video and measured gas concentrations. We measured SO2 and NO2 in six ship plumes in 2018 to verify the effectiveness and accuracy of the UAS. The SO2/NO2 ratios in high-sulfur fuel were significantly higher than of those in low-sulfur fuel and can thus be used for distinguishing the sulfur content of ship fuel. In comparison to land-based and airborne-based measurements, we conclude that the UAS provides an active, close-range, low-cost, and accurate measurement approach for monitoring ship emissions in real time.</t>
  </si>
  <si>
    <t>60025785;60025785;123526629;123526629</t>
  </si>
  <si>
    <t>55562010400;57212006892;57212007785;57212009655</t>
  </si>
  <si>
    <t>Zhou, Fan;Gu, Jing;Chen, Wei;Ni, Xunpeng</t>
  </si>
  <si>
    <t>Shanghai Maritime University;200137 China</t>
  </si>
  <si>
    <t>60025785;123526629</t>
  </si>
  <si>
    <t>Measurement of SO&lt;inf&gt;2&lt;/inf&gt; and NO&lt;inf&gt;2&lt;/inf&gt; in ship plumes using rotary unmanned aerial system</t>
  </si>
  <si>
    <t>10.3390/atmos10110657</t>
  </si>
  <si>
    <t>2-s2.0-85075643069</t>
  </si>
  <si>
    <t>['shaped cavity', 'proposed design', 'notched characteristics', 'dual band', 'circularly polarized', 'bw ).', 'article presents', 'also observed', '82 %.', '8 ghz', '6 ghz', '2 ghz', '2 dbic']</t>
  </si>
  <si>
    <t>circularly polarized (CP) | dipole antenna | notched band | UWB</t>
  </si>
  <si>
    <t>This article presents an ultrawideband (UWB) crossed dipole antenna with circularly polarized (CP) and dual band-notched characteristics. The proposed design is based on two orthogonal tapered dipoles for UWB CP operation and a square-shaped cavity for high broadside gain over the entire operating bandwidth (BW). To generate dual band-notched characteristics, two separated slots are inserted into each dipole's arm. This antenna yields measured impedance BW of 100% (3.2-9.6 GHz) with dual-band rejection centered at 5.2 and 5.8 GHz. Correspondingly, dual rejected bands are also observed in the original UWB CP band, which ranges from 3.2 to 8.2 GHz. Additionally, the proposed antenna exhibits high broadside gains better than 6.2 dBic and radiation efficiency greater than 82%.</t>
  </si>
  <si>
    <t>e21911</t>
  </si>
  <si>
    <t>Tran, Huy H.;Park, Hyun C.</t>
  </si>
  <si>
    <t>Ultrawideband circularly polarized antenna with dual band-notched characteristics</t>
  </si>
  <si>
    <t>10.1002/mmce.21911</t>
  </si>
  <si>
    <t>2-s2.0-85075705525</t>
  </si>
  <si>
    <t>['sight signal', 'several hours', 'powerful high', 'making ionograms', 'lightning signal', 'lightning flashes', 'lightning emission', 'ionograms made', 'imaging mode', 'ideal signal', 'direct line', 'cross correlated', 'broad spectrum', 'automate production', 'also explore', '2018 ),']</t>
  </si>
  <si>
    <t>The powerful high-frequency/very high frequency radio emissions that occur during lightning flashes can be used as a signal of opportunity to study the bottom side ionosphere. The lightning emission is bright, broad spectrum, and short in duration, providing an ideal signal of opportunity for making ionograms. This study continues previous work in Obenberger et al. (2018), where the direct line of sight signal from lightning can be cross correlated with megahertz frequency radio telescope observations to reveal ionogram traces created from the reflected lightning signals. This process was further developed to automate production of ionograms made from individual lightning flashes over the course of several hours, as well as create new techniques to detect the lightning signal using the all-sky-imaging mode. By using the Long Wavelength Array Sevilleta radio telescope as an interferometer, the point of reflection of the lightning signal for each frequency of the ionogram can be located in the ionosphere, instantaneously revealing density gradients within the ionosphere on minute time scales. We also explore the minimum size stations required for the application of this technique, which we found to be at least 32 antennas.</t>
  </si>
  <si>
    <t>1129-1141</t>
  </si>
  <si>
    <t>60033021;60019228;60033021;60033021</t>
  </si>
  <si>
    <t>57196247408;56094329100;7404203113;55681109500</t>
  </si>
  <si>
    <t>Malins, J. B.;Obenberger, K. S.;Taylor, G. B.;Dowell, J.</t>
  </si>
  <si>
    <t>Malins J.B.</t>
  </si>
  <si>
    <t>Three-Dimensional Mapping of Lightning-Produced Ionospheric Reflections</t>
  </si>
  <si>
    <t>10.1029/2019RS006857</t>
  </si>
  <si>
    <t>2-s2.0-85075713203</t>
  </si>
  <si>
    <t>['wideband behavior', 'various scenarios', 'usb connector', 'reflection coefficient', 'radiation patterns', 'proposed fs', 'proposed antenna', 'paper presents', 'obtain resonances', 'mutual coupling', 'monopole antenna', 'mimo antenna', 'measured values', 'latest state', 'input multiple', 'implemented antenna', 'horizontal ).', 'found within', 'enhanced bandwidth', 'diversity gain', 'different value', 'different frequencies', 'device housing', 'cumulatively give', 'compact dimensions', 'capable contender', 'art along', 'around 126', 'antenna characteristics', 'acceptable limit', '16 œª0']</t>
  </si>
  <si>
    <t>compact | monopole antenna | Multiple input multiple output | wideband</t>
  </si>
  <si>
    <t>This paper presents a 2¬†√ó¬†1 flower-shaped (FS) multiple-input multiple-output (MIMO) monopole antenna with enhanced bandwidth and compact dimensions for modern wireless wideband applications. The proposed FS-MIMO antenna is formed by merging multiple ellipses, each of which has a different value of semimajor axis length and eccentricity. These ellipses are used to obtain resonances at different frequencies, which cumulatively give a wideband behavior. The antenna characteristics such as reflection coefficient (S11), peak gain, surface current distribution at different resonating frequencies, and 2-D radiation patterns are investigated. The measured impedance bandwidth (for S11 below‚Äî10¬†dB) of the implemented antenna is around 126% (2.52‚Äì11.12¬†GHz). The measured peak gain varies from 2.16 to 6.57¬†dB in the entire impedance bandwidth. Furthermore, the measured values of diversity performance parameters such as envelope correlation coefficient, diversity gain, total active reflection coefficient, and mutual coupling (S21) are found within their acceptable limit. The more compact dimensions of 22¬†√ó¬†24¬†mm2 (or about 0.15Œª0¬†√ó¬†0.16 Œª0) as compared to the latest state-of-art along with the good diversity performance makes the proposed antenna a capable contender for antenna structures supporting wide impedance bandwidth wireless applications. The proposed antenna shows the good matching characteristics under various scenarios such as an extended ground plane, USB connector, and device housing (both vertical and horizontal).</t>
  </si>
  <si>
    <t>57195675477;57195602869</t>
  </si>
  <si>
    <t>Nath, V.;Kumar, M.</t>
  </si>
  <si>
    <t>Nath V.</t>
  </si>
  <si>
    <t>A Compact Flower-Shaped Printed Monopole MIMO Antenna for Wideband Applications</t>
  </si>
  <si>
    <t>10.1029/2019RS006884</t>
  </si>
  <si>
    <t>2-s2.0-85075810325</t>
  </si>
  <si>
    <t>UFRN</t>
  </si>
  <si>
    <t>['yarn count', 'wide range', 'wearable technology', 'unique properties', 'transmission line', 'traditional antennas', 'textile structures', 'textile properties', 'textile antennas', 'tensile strength', 'technical standards', 'study aims', 'sporty pieces', 'simple piquet', 'radiation diagrams', 'proposed application', 'necessary elasticity', 'microwave devices', 'microstrip antenna', 'microfiber antennas', 'methods used', 'loss return', 'last years', 'knitted fabrics', 'intensified research', 'increasingly light', 'growing development', 'great utility', 'flexible devices', 'fiber compositions', 'entirely embedded', 'electronic components', 'electrical properties', 'dimensional stability', 'different structures', 'create adaptive', 'co_piquet presented', 'biomedical garments', 'analyzed samples', 'analyzed according']</t>
  </si>
  <si>
    <t>Applications in microwave devices | Knitted fabric | Polymeric | Structure | Textile substrates</t>
  </si>
  <si>
    <t>The growing development of telecommunications, especially mobile telecommunications, has intensified research into microfiber antennas in the last years, since these have unique properties as well as a wide range of applications. The research in the field of wearable technology is impelled by the demand for increasingly light and flexible devices, where electronic components are entirely embedded in their textile structures. The knitted fabrics have the necessary elasticity to create adaptive and sporty pieces, allowing high mobility and comfort to its users. The concept of textile antennas is based on malleability and, for this reason, they can have great utility in applications where the stiffness of traditional antennas is considered a limitation, especially in military or biomedical garments. This study aims to determine the properties of the natural and synthetic fibers knitted fabric for use in microwave devices, presenting the materials and methods used in the research to the prototyping and simulation of a microstrip antenna. Four knitted fabrics with different structures (Jersey and Simple Piquet) and fiber compositions (Cotton and Cotton with Polyamide) were selected. The determination of the electrical properties was performed through the coaxial probe method to obtain the permittivity and tangent loss properties, and the determination of the physical properties according to the technical standards, where the textile properties (weight, dimensional stability, yarn count and tensile strength) of the analyzed samples were determined. The results were analyzed according to the proposed application and the CO_Piquet presented the lower loss tangent and better dimensional stability, the microstrip antenna was dimensioned to a frequency of 2.45 GHz according to the transmission line and resonant cavity method, and simulated in the HFSS where loss return, radiation diagrams and current density parameters was obtained.</t>
  </si>
  <si>
    <t>2348-2354</t>
  </si>
  <si>
    <t>Fibers and Polymers</t>
  </si>
  <si>
    <t>60023857;112576454;60023857;60023857;112659637;112576454;112576454</t>
  </si>
  <si>
    <t>57210932472;57212083811;57210785622;57212086776;57212089398;57225385309;55536261100</t>
  </si>
  <si>
    <t>Aquino, Marcos S.;Holanda, Samanta M.;Santos, Thiago F.;Melo, Mois√©s V.;Junior, Nestor D.L.;J√∫nior, Idalmir S.Q.;Andrade, Humberto D.</t>
  </si>
  <si>
    <t>Natal;Natal;Mossoro</t>
  </si>
  <si>
    <t>Universidade Federal do Rio Grande do Norte;Federal Institute of Rio Grande do Norte;Federal Rural University of the Semi-arid Northeastern Region (UFERSA)</t>
  </si>
  <si>
    <t>60023857;112659637;112576454</t>
  </si>
  <si>
    <t>Aquino M.S.</t>
  </si>
  <si>
    <t>Analysis of Polymeric Knitted Fabrics on Properties for Telecommunications Devices Application</t>
  </si>
  <si>
    <t>10.1007/s12221-019-8724-3</t>
  </si>
  <si>
    <t>2-s2.0-85075875939</t>
  </si>
  <si>
    <t>['rf performance', 'proposed switch', 'miniature device', 'mems devices', 'low pull', 'electromechanical analysis', 'electromagnetic analysis', 'electrical functions', 'electrical components', 'capacitance ratio']</t>
  </si>
  <si>
    <t>Low pull in voltage | Return loss | RF switch</t>
  </si>
  <si>
    <t>Micro Electromechanical System also popularly known as MEMS is a technique of combining both mechanical and electrical components to produce a miniature device. The functionality of MEMS devices are mechanical and electrical functions. MEMS has number of micro components integrated on one single chip it is done in such a way to sense and control the environment at the same time. The integration of these chips is done by using micro fabrication technologies. There are few parameters Low Actuation is achieved by using electrostatic mechanism. The proposed RF MEMS switch works at a low pull in voltage at 17V is achieved by electromechanical analysis. The Proposed switch has a capacitance ratio of 159. Electromagnetic analysis is analyzed, and RF performance of the switch is discussed.</t>
  </si>
  <si>
    <t>56645016400;57212105900;57207149793;55516295600;56687717800</t>
  </si>
  <si>
    <t>Siddaiah, N.;Reddy, B. Sri Keerthana;Kumar, B. Manoj;Sekhar, K. Raja;Ganesh, G. Venkata</t>
  </si>
  <si>
    <t>Siddaiah N.</t>
  </si>
  <si>
    <t>Performance analysis of low pullin voltage RF MEMS switch for reconfigurable antenna applications</t>
  </si>
  <si>
    <t>10.30534/ijeter/2019/427112019</t>
  </si>
  <si>
    <t>2-s2.0-85075927560</t>
  </si>
  <si>
    <t>['silica glasses', 'present work']</t>
  </si>
  <si>
    <t>aerial fairings | antenna | fiberglass | hot pressing | porosity | radar stations | strength and dielectric properties | water absorption</t>
  </si>
  <si>
    <t>Abstract: The present work is aimed at solving an urgent scientific problem of creation of high-strength and water-resistant dielectric glass-reinforced hot pressed glasses using bi- and polyfunctional epoxy amine binders and fiberglasses from alkalineless, quartz, and silica glasses, as well as their use in shipbuilding.</t>
  </si>
  <si>
    <t>1401-1411</t>
  </si>
  <si>
    <t>2075115X</t>
  </si>
  <si>
    <t>Inorganic Materials: Applied Research</t>
  </si>
  <si>
    <t>60020943;60020943;60020943</t>
  </si>
  <si>
    <t>6603652023;56988954900;57212102362</t>
  </si>
  <si>
    <t>Bakhareva, V. E.;Nikitina, I. V.;Churikova, A. A.</t>
  </si>
  <si>
    <t>National Research Centre "Kurchatov Institute"</t>
  </si>
  <si>
    <t>Bakhareva V.E.</t>
  </si>
  <si>
    <t>Epoxy Radiotechnical Hot Pressed Glass Fiber Plastics for Ship Aerial Fairings and Protection of Antennas in Radio Connection and Radio Location Systems</t>
  </si>
  <si>
    <t>10.1134/S2075113319060030</t>
  </si>
  <si>
    <t>2-s2.0-85075949123</t>
  </si>
  <si>
    <t>['step phase', 'single 2', 'reference wave', 'proposed method', 'phase shift', 'perform two', 'numerical three', 'microwave holograms', 'microwave frequency', 'metallic objects', 'introduced numerically', '5 ghz']</t>
  </si>
  <si>
    <t>angular spectrum method | holograms | microwave holography | phase shift</t>
  </si>
  <si>
    <t>Phase-shifting microwave holography utilizes the antennas to record the hologram. In this technique, the antenna has to perform two-dimensional (2-D) scanning over the test area corresponding to each phase shift in the reference wave. A numerical three-step phase-shifting is proposed for recording the microwave holograms in which only a single 2-D scan over an area is recorded experimentally whereas two remaining phase shifts are introduced numerically. This method is applied for imaging of metallic objects to inspect the feasibility of the proposed method. The qualitative results exhibit its effectiveness while reconstructing the amplitude and phase of an object at a microwave frequency of 8.5 GHz (or Œª = 35.29 mm).</t>
  </si>
  <si>
    <t>60107381;60107381;60107381</t>
  </si>
  <si>
    <t>57202048627;57192684321;57200601628</t>
  </si>
  <si>
    <t>Kumari, Vineeta;Barak, Neelam;Sheoran, Gyanendra</t>
  </si>
  <si>
    <t>National Institute of Technology Delhi</t>
  </si>
  <si>
    <t>Kumari V.</t>
  </si>
  <si>
    <t>Numerical three-step phase-shifting microwave holography</t>
  </si>
  <si>
    <t>10.1117/1.OE.58.11.114107</t>
  </si>
  <si>
    <t>2-s2.0-85075988068</t>
  </si>
  <si>
    <t>['wide range', 'systematic error', 'real characteristics', 'portable meter', 'permissible values', 'noise generator', 'main contribution', 'ideal values', 'generator signal', 'frequency components', 'frequencies using', 'circuit taken', 'circuit elements', 'circuit components', 'adjustable attenuator']</t>
  </si>
  <si>
    <t>modified zero measurement technique | reflectivity of material media | systematic error</t>
  </si>
  <si>
    <t>A portable meter for measuring the modulus of the reflectivity of various material objects over a wide range of frequencies using a low-intensity noise probe signal is described. The operation of the meter is analyzed with the real characteristics of its high-frequency components and of the elements of the circuit taken into account. Formulas are obtained for estimating the deviation of the measured absolute values of the reflectivity from the ideal values. It is found that the main contribution to the difference in the deviations is from damping of the signal from the noise generator in the meter as the signal passes toward the antenna through the circuit elements. An adjustable attenuator for the generator signal is included in the meter to account for the damping. A way of reducing the systematic error is examined and the permissible values of the characteristics of the circuit components of the meter are determined.</t>
  </si>
  <si>
    <t>735-740</t>
  </si>
  <si>
    <t>60010892;60024069</t>
  </si>
  <si>
    <t>55951130500;57201995676</t>
  </si>
  <si>
    <t>Filatov, A. V.;Filatov, N. A.</t>
  </si>
  <si>
    <t>Tomsk Polytechnic University;Tomsk State University of Control Systems and Radioelectronics</t>
  </si>
  <si>
    <t>60024069;60010892</t>
  </si>
  <si>
    <t>Filatov A.V.</t>
  </si>
  <si>
    <t>Portable Meter for Measuring the Modulus of the Reflectivity of Various Material Objects Over a Broad High-Frequency Band</t>
  </si>
  <si>
    <t>10.1007/s11018-019-01687-x</t>
  </si>
  <si>
    <t>2-s2.0-85076056266</t>
  </si>
  <si>
    <t>SFB/TRR 196</t>
  </si>
  <si>
    <t>['thus removing', 'theoretical limit', 'robust housing', 'resolution frequency', 'range resolution', 'range profile', 'modulated continuous', 'micrometer regime', 'measurement accuracy', 'fundamental feedthrough', 'frequency range', 'false target', 'calibration technique', 'approximately 3', '5 w', '250 ghz']</t>
  </si>
  <si>
    <t>Distance measurement | high-speed integrated circuits | industrial electronics | microwave integrated circuits | millimeter wave radar | monolithic microwave integrated circuit (MMIC) | radar | silicon germanium (SiGe) | ultra-wideband radar</t>
  </si>
  <si>
    <t>In this paper, a fully integrated silicon-germanium (SiGe)-based compact high-resolution frequency-modulated continuous-wave (FMCW) radar sensor working in a frequency range from 198 to 250 GHz is presented. The wide modulation bandwidth of 52 GHz enables a range resolution better than 3 mm combined with a measurement accuracy in the micrometer regime. Together with a low power consumption of approximately 3.5 W, a high-focusing Teflon lens antenna, and a compact and robust housing, the presented radar system is capable of satisfying the needs of several novel measuring tasks. A compensated measurement accuracy of down to-0.5-0.4 \mu \text{m} is achieved, which is demonstrated by distance measurements using a laser interferometer reference. Additionally, a calibration technique is shown enabling multi-Target measurements reaching to the theoretical limit of the range resolution. As the fundamental feedthrough of common frequency doubler architectures cause false targets in the range profile, a dielectric fundamental frequency filter is presented as well, filtering the fundamental feedthrough signal and thus removing the false target, improving the unambiguousness of the presented radar sensor.</t>
  </si>
  <si>
    <t>4599-4609</t>
  </si>
  <si>
    <t>60109826;60109826;60005322</t>
  </si>
  <si>
    <t>57198912701;55364534900;23992957900</t>
  </si>
  <si>
    <t>Thomas, Sven;Bredendiek, Christian;Pohl, Nils</t>
  </si>
  <si>
    <t>Wachtberg;Bochum</t>
  </si>
  <si>
    <t>Fraunhofer Institute for High Frequency Physics and Radar Techniques FHR;Ruhr-Universitat Bochum</t>
  </si>
  <si>
    <t>60109826;60005322</t>
  </si>
  <si>
    <t>Thomas S.</t>
  </si>
  <si>
    <t>A SiGe-Based 240-GHz FMCW Radar System for High-Resolution Measurements</t>
  </si>
  <si>
    <t>10.1109/TMTT.2019.2916851</t>
  </si>
  <si>
    <t>2-s2.0-85076096277</t>
  </si>
  <si>
    <t>MEYS</t>
  </si>
  <si>
    <t>['use cases', 'thus providing', 'term perspective', 'solution based', 'say today', 'results highlight', 'remote areas', 'proposed concept', 'past years', 'offs related', 'novel concept', 'hardly one', 'growth enables', 'full potential', 'first detail', 'especially notable', 'baseline scenario']</t>
  </si>
  <si>
    <t>charging | cost | drone | LoRaWAN | Low-power wide area network | performance | unmanned aerial vehicle | wireless power transfer</t>
  </si>
  <si>
    <t>Supported by the remarkable progress across many technological domains, the Internet of Things (IoT) ecosystem demonstrates steady growth over the few past years. This growth enables a number of new exciting applications. Nonetheless, hardly one can say today that the utility of the IoT is used to its full potential. This fact is especially notable for the monitoring applications deployed in remote areas. To address the needs of these use cases, in the article we propose a solution based on the combination of three key technologies: the low-power wide area networks, the unmanned aerial vehicles, and the wireless power transfer. In the article, we first detail the novel concept of a wireless power transfer-enabled unmanned aerial vehicle employed to charge the LoRaWAN sensor nodes. Then, via extensive simulations and analysis of an illustrative LoRaWAN application, we investigate both technical and, notably, business performance indicators, and compare them against the ones for a baseline scenario with no unmanned aerial vehicle. Our results illustratively demonstrate that in the long-term perspective, the inclusion of a wireless power transfer-enabled drone may drastically reduce the system‚Äôs operating expenses. At the very same time, our results highlight the limits, bottlenecks, and trade-offs related to the proposed concept, thus providing the basis and calling for further investigation.</t>
  </si>
  <si>
    <t>60020513;60022633;60012954-60013826</t>
  </si>
  <si>
    <t>57207734050;56694122200;36179739000</t>
  </si>
  <si>
    <t>Tiurlikova, Aleksandra;Stepanov, Nikita;Mikhaylov, Konstantin</t>
  </si>
  <si>
    <t>Russian Federation;Russian Federation;Czech Republic;Finland</t>
  </si>
  <si>
    <t>Saint Petersburg;Moscow;Brno;Oulu</t>
  </si>
  <si>
    <t>Saint-Petersburg State University of Aerospace Instrumentation;National Research University Higher School of Economics;Brno University of Technology;Oulun Yliopisto</t>
  </si>
  <si>
    <t>60022633;60020513;60013826;60012954</t>
  </si>
  <si>
    <t>Tiurlikova A.</t>
  </si>
  <si>
    <t>Wireless power transfer from unmanned aerial vehicle to low-power wide area network nodes: Performance and business prospects for LoRaWAN</t>
  </si>
  <si>
    <t>10.1177/1550147719888165</t>
  </si>
  <si>
    <t>2-s2.0-85076107738</t>
  </si>
  <si>
    <t>2018A0303130141</t>
  </si>
  <si>
    <t>['system capacity', 'survey contributes', 'spectrum efficiency', 'smart devices', 'smart communities', 'key technologies', 'important element', 'green das', 'energy efficiency', 'energy consumption', 'community communications', 'better understanding']</t>
  </si>
  <si>
    <t>distributed antenna systems | energy efficiency | green communications | smart communities | spectrum efficiency</t>
  </si>
  <si>
    <t>Smart communities are an emerging communication means in which humans and smart devices will interact with each other and deliver ubiquitous services by exploiting social intelligence. Distributed antenna system (DAS), one of the key technologies to realize smart decisions in smart communities, can settle network smart coverage problem and improve system energy/spectrum efficiency significantly. Considering that energy consumption is an important element for community communications, in this paper, we survey the existing green DAS research for smart communities. In particular, our investigation covers antenna distribution, system capacity, spectrum efficiency, energy efficiency, and green access issues. Moreover, we analyze the existing application opportunities and challenges. This survey contributes to better understanding of the challenges and approaches for green DAS in existing smart community networks and further shed novel light on some future research directions.</t>
  </si>
  <si>
    <t>70-80</t>
  </si>
  <si>
    <t>60005816;60005816</t>
  </si>
  <si>
    <t>35177174600;57206859178</t>
  </si>
  <si>
    <t>Cui, Haixia;Liu, Yi</t>
  </si>
  <si>
    <t>Cui H.</t>
  </si>
  <si>
    <t>Green distributed antenna systems for smart communities: A comprehensive survey</t>
  </si>
  <si>
    <t>10.23919/JCC.2019.11.006</t>
  </si>
  <si>
    <t>2-s2.0-85076127274</t>
  </si>
  <si>
    <t>2018ZX03001023</t>
  </si>
  <si>
    <t>['traditional omp', 'traditional methods', 'subsequent structures', 'somp methods', 'somp )).', 'simultaneous omp', 'rans due', 'proposed approaches', 'promising paradigm', 'promising gain', 'network training', 'massive antennas', 'large training', 'gru ),', 'fully utilize', 'feedback overhead', 'computing ability', 'channel matrices', 'channel estimation', 'based method', 'attracted lots', 'attention nowadays', 'angular domain']</t>
  </si>
  <si>
    <t>compressive sensing | deep learning | fog radio access network (F-RAN) | gated recurrent unit (GRU) | massive MIMO</t>
  </si>
  <si>
    <t>As a promising paradigm of the fifth generation networks, fog radio access network (F-RAN) has attracted lots of attention nowadays. To fully utilize the promising gain of F-RANs, the acquisition of accurate channel state information is significant. However, conventional channel estimation approaches are not suitable in F-RANs due to the large training and feedback overhead. In this paper, we consider the channel estimation in F-RANs with fog access point (F-AP) equipped with massive antennas. Thanks to the computing ability of F-AP and the sparsity of channel matrices in angular domain, Gated Recurrent Unit (GRU), a data-driven based channel estimation is proposed at F-AP to reduce the training and feedback overhead. The GRU-based method can capture the hidden sparsity structure automatically through the network training. Moreover, to further improve the channel estimation, a bidirectional GRU based method is proposed, whose target channel structure is decided by previous and subsequent structures. We compare the performance of our proposed channel estimation with traditional methods (Orthogonal Matching Pursuit (OMP) and Simultaneous OMP (SOMP)). Simulation results show that the proposed approaches have better performance compared with the traditional OMP and SOMP methods.</t>
  </si>
  <si>
    <t>16-28</t>
  </si>
  <si>
    <t>57188978913;56341141200</t>
  </si>
  <si>
    <t>Mao, Zhendong;Yan, Shi</t>
  </si>
  <si>
    <t>Deep learning based channel estimation in fog radio access networks</t>
  </si>
  <si>
    <t>10.23919/JCC.2019.11.002</t>
  </si>
  <si>
    <t>2-s2.0-85076188443</t>
  </si>
  <si>
    <t>['wave antennas', 'time gating', 'systematically studied', 'simulated one', 'retrieving calculation', 'previous work', 'patch antenna', 'original one', 'necessary size', 'multiple reflections', 'main difference', 'known since', 'high accuracy', 'gain measured', 'first time', 'band results', 'authors believe']</t>
  </si>
  <si>
    <t>Antennas | gain measurement | millimeter wave (mm-wave) | physical optics (PO) | probe station | reflecting plate | standard gain horn (SGH) | time gating</t>
  </si>
  <si>
    <t>In this paper, an antenna gain measurement method for millimeter-wave antennas in an on-wafer probe station environment is studied. The one-Antenna gain measurement has been known since the 1940s. However, the authors believe that this extension of their previous work is the first time when the method is systematically studied in the on-wafer probe station environment. The main difference between the original one-Antenna gain measurement and our method is that in the probe station environment, the space is limited and, therefore, the reflecting plate dimensions are limited. We have studied the effect of the reflector size limitation through computations using physical optics and through measurements with a standard gain horn (SGH) and with a printed microstrip patch antenna. The necessary size of the reflecting plate naturally depends on the beamwidth of the antenna under test and on the distance. Time gating has been applied in the retrieving calculation to filter out multiple reflections. According to this paper, the one-Antenna gain measurement in the W-band results in the correct antenna gain with very high accuracy for the highly directional SGH. For the patch antenna, the gain measured in the on-wafer probe station environment agrees well with the simulated one.</t>
  </si>
  <si>
    <t>4510-4517</t>
  </si>
  <si>
    <t>57193448437;6603392769;35809669200</t>
  </si>
  <si>
    <t>Zheng, Jianfang;Ala-Laurinaho, Juha;Raisanen, Antti V.</t>
  </si>
  <si>
    <t>On the One-Antenna Gain Measurement Method in Probe Station Environment at mm-Wave Frequencies</t>
  </si>
  <si>
    <t>10.1109/TIM.2018.2890454</t>
  </si>
  <si>
    <t>2-s2.0-85076232233</t>
  </si>
  <si>
    <t>['thereby reducing', 'orientation data', 'large amounts', 'etc .).', 'employ methods', 'camera parameters', 'available methods', 'aerial images', '3d reconstruction']</t>
  </si>
  <si>
    <t>Abstract: In this paper, we consider the problem of detection and 3D reconstruction of buildings from aerial images of the scene and usage of orientation data (camera parameters, GPS, etc.). Presently-available methods for solving this problem are inefficient on large amounts of data, where most of the data do not need thorough processing. In this work, we employ methods that find and analyze line segments on the image. This approach allows us to use image preprocessing based on line segment analysis, thereby reducing the amount of data that require computationally complex operations.</t>
  </si>
  <si>
    <t>311-318</t>
  </si>
  <si>
    <t>Programming and Computer Software</t>
  </si>
  <si>
    <t>101000497;60010862</t>
  </si>
  <si>
    <t>57188700348;36663079200</t>
  </si>
  <si>
    <t>Novotortsev, L. V.;Voloboy, A. G.</t>
  </si>
  <si>
    <t>Keldysh Institute of Applied Mathematics of Russian Academy of Sciences;Racurs</t>
  </si>
  <si>
    <t>60010862;101000497</t>
  </si>
  <si>
    <t>Novotortsev L.</t>
  </si>
  <si>
    <t>Detection and 3D Reconstruction of Buildings from Aerial Images</t>
  </si>
  <si>
    <t>10.1134/S0361768819060069</t>
  </si>
  <si>
    <t>2-s2.0-85076402548</t>
  </si>
  <si>
    <t>['tested using', 'template objects', 'practical problem', 'method uses', 'manual detection', 'labeling aerial', 'labeling accuracy', 'developed algorithms', 'detecting objects', 'aircraft images']</t>
  </si>
  <si>
    <t>Abstract: A method of labeling aerial and satellite remote sensing images for detecting objects of a priori known shapes is proposed. The implementation of this method uses an algorithm of piecewise linear approximations of the boundary of template objects and an algorithm of transforming the template contour descriptions to fit them to images of objects in the photographs. The developed algorithms are tested using the practical problem of determining the types of aircraft in remote sensing images remote sensing images. It is shown that the proposed method improves the labeling accuracy and is faster than the manual detection of aircraft images in photographs.</t>
  </si>
  <si>
    <t>303-310</t>
  </si>
  <si>
    <t>60000308;60000308-60007457;60000308-60025503</t>
  </si>
  <si>
    <t>57205484657;25825277100;57198704382</t>
  </si>
  <si>
    <t>Gavrilov, D. A.;Mestetskiy, L. M.;Semenov, A. B.</t>
  </si>
  <si>
    <t>Russia;Russian Federation;Russian Federation</t>
  </si>
  <si>
    <t>Tver;Moscow;Dolgoprudny</t>
  </si>
  <si>
    <t>Tverskoj Gosudarstvennyj Universitet;Lomonosov Moscow State University;Moscow Institute of Physics and Technology</t>
  </si>
  <si>
    <t>60025503;60007457;60000308</t>
  </si>
  <si>
    <t>Gavrilov D.A.</t>
  </si>
  <si>
    <t>A Method for Aircraft Labeling in Aerial and Satellite Images Based on Continuous Morphological Models</t>
  </si>
  <si>
    <t>10.1134/S0361768819060021</t>
  </si>
  <si>
    <t>2-s2.0-85076419287</t>
  </si>
  <si>
    <t>ZA 08/2019</t>
  </si>
  <si>
    <t>['unconsolidated sand', 'unconformity formed', 'subglacial erosion', 'subglacial environment', 'south africa', 'periodic shift', 'model contrasts', 'margin liftoff', 'glacial unconformity', 'first map', 'field observations', 'earlier views', 'aerial images']</t>
  </si>
  <si>
    <t>Field observations in conjunction with aerial images from an unmanned aerial vehicle were used to create the first map of a glacial unconformity underlying the late Carboniferous Dwyka Group of South Africa. Crosscutting relationships reveal that the glacial unconformity at Oorlogskloof, in which flutes, grooves, and striae were ploughed into unconsolidated sand, formed in a three-phased process charting a periodic shift in the locus of subglacial erosion. The unconformity formed by a periodically decoupled ice sheet in a probable tidewater setting. This model contrasts with earlier views that the structures simply record progressive ice-margin liftoff during transgression, and they provide unique insight into the complex temporal development of a 300 Ma subglacial environment.</t>
  </si>
  <si>
    <t>1034-1038</t>
  </si>
  <si>
    <t>60025988;60000717-60070475;60030514;60025988;60025988;60025988</t>
  </si>
  <si>
    <t>57200017174;56564908400;55324827200;57212475908;57212465870;6701756586</t>
  </si>
  <si>
    <t>Le Heron, D. P.;Dietrich, P.;Busfield, M. E.;Kettler, C.;Bermanschl√§ger, S.;Grasemann, B.</t>
  </si>
  <si>
    <t>France;United Kingdom;Austria;South Africa</t>
  </si>
  <si>
    <t>Rennes;Aberystwyth;Vienna;Johannesburg</t>
  </si>
  <si>
    <t>G√©osciences Rennes;Aberystwyth University;Universit√§t Wien;University of Johannesburg</t>
  </si>
  <si>
    <t>60070475;60030514;60025988;60000717</t>
  </si>
  <si>
    <t>Le Heron D.</t>
  </si>
  <si>
    <t>Scratching the surface: Footprint of a late carboniferous ice sheet</t>
  </si>
  <si>
    <t>10.1130/G46590.1</t>
  </si>
  <si>
    <t>2-s2.0-85076763114</t>
  </si>
  <si>
    <t>['yig film', 'wave vector', 'two thicknesses', 'several angles', 'reflected smsws', 'magnetic field', 'incident smsws', 'frequency width', 'dispersion curves', 'dispersion characteristics', 'attenuation parameter', 'also presented']</t>
  </si>
  <si>
    <t>Abstract‚Äî: The use of dynamic magnonic crystals created by a surface acoustic wave (SAW) for measuring the parameters of a surface magnetostatic wave in a film of yttrium iron garnet (YIG) on a gallium gadolinium garnet (GGG) substrate is described. A method for measuring the dispersion characteristics of a surface magnetostatic spin wave (SMSW) and results of such measurements are presented. The method is based on measuring reflected SMSWs at frequencies of forbidden magnonic gaps using the same antenna for the excitation of incident SMSWs and the detection of reflected SMSWs. The attenuation parameter of the SMSW is determined by measuring the frequency width of reflected SMSW signals. The dispersion curves have been measured for several angles between the direction of the magnetic field and the wave vector in the plane of YIG film and for two thicknesses of the YIG film at wave numbers ranging up to 1000 cm‚Äì1. Results of measurements of the attenuation parameter are also presented.</t>
  </si>
  <si>
    <t>850-854</t>
  </si>
  <si>
    <t>6602088435;7003461055</t>
  </si>
  <si>
    <t>Kryshtal‚Äô, R. G.;Medved‚Äô, A. V.</t>
  </si>
  <si>
    <t>Kryshtal‚Äô R.G.</t>
  </si>
  <si>
    <t>Use of Dynamic Magnonic Crystals for Measuring the Parameters of Surface Magnetostatic Waves</t>
  </si>
  <si>
    <t>10.1134/S0020441219060101</t>
  </si>
  <si>
    <t>2-s2.0-85077049770</t>
  </si>
  <si>
    <t>Innovation and Technology Fund</t>
  </si>
  <si>
    <t>ITS/222/16</t>
  </si>
  <si>
    <t>ITF</t>
  </si>
  <si>
    <t>['unlicensed 2', 'top surface', 'system utilizing', 'system incorporates', 'surface area', 'solar cell', 'results demonstrate', 'proposed rf', 'obtain 1', 'mw power', 'multiport antenna', 'light intensity', 'key advantage', 'indoor applications', 'hybrid rf', 'harvested power', 'ghz band', 'another novelty', 'additional 4', '96 mw', '360 lux', '10 dbm']</t>
  </si>
  <si>
    <t>Dual-polarization | indoor energy harvesting (EH) | multiport antenna | rectenna | rectifier | solar cell | transparent antenna</t>
  </si>
  <si>
    <t>The design of a hybrid radio frequency (RF) and solar energy harvesting (EH) system utilizing a transparent multiport antenna for indoor applications is described. The system incorporates an eight-port transparent antenna, operating in the unlicensed 2.4-GHz band, and is constructed from transparent copper micromeshed planar conductor. The antenna is integrated on the top surface of a solar cell with rectifiers positioned underneath to form a hybrid RF-solar indoor EH system. A key advantage of this approach is that the surface area of the solar cell is reused for the antenna saving space. Another novelty is the use of a multiport antenna for increasing the RF harvested energy. It is demonstrated that with a light intensity of 360 lux, the solar cell can obtain 1.68-mW power while the rectenna can achieve an additional 4.8%-45.8% harvested power when the incident RF input power density is varied from 13.30 to 52.96 mW/m2. The transparent antenna achieves 72.4% efficiency and is one of the highest reported results. In addition, the rectifiers obtain 53.2% RF-To-dc conversion efficiency for an RF input power of-10 dBm. These results demonstrate that the proposed RF-solar energy harvester can increase harvested energy and provide energy diversity.</t>
  </si>
  <si>
    <t>4534-4546</t>
  </si>
  <si>
    <t>57204821090;57043913400;35193569500;7006019510</t>
  </si>
  <si>
    <t>Zhang, Yujie;Shen, Shanpu;Chiu, Chi Yuk;Murch, Ross</t>
  </si>
  <si>
    <t>Hybrid rf-solar energy harvesting systems utilizing transparent multiport micromeshed antennas</t>
  </si>
  <si>
    <t>10.1109/TMTT.2019.2930507</t>
  </si>
  <si>
    <t>2-s2.0-85077068789</t>
  </si>
  <si>
    <t>['‚ àí6', '‚ àí13', '‚ àí12', '‚ àí11', 'œµr layer', 'work presents', 'using prepreg', 'upper layer', 'two layers', 'thermal properties', 'tanœ ¥', 'sidelobe levels', 'outer planes', 'lower layer', 'ground layers', 'ghz mm', 'different electrical', 'circuit components', 'butler matrix', 'antenna substrate', 'antenna side', 'antenna gain', 'antenna array', '8 db', '7 ¬∞,', '254 mm', '10 dbi']</t>
  </si>
  <si>
    <t>5G | Beamforming | Butler matrix | Hybrid stackup substrate | Microstrip antenna | Millimeter wave</t>
  </si>
  <si>
    <t>This work presents a Butler matrix based four-directional switched beamforming antenna system realized in a two-layer hybrid stackup substrate for 28-GHz mm-Wave 5G wireless applications. The hybrid stackup substrate is composed of two layers with different electrical and thermal properties. It is formed by attaching two layers by using prepreg, in which the circuit components are placed in both outer planes and the ground layers are placed in the middle. The upper layer that is used as antenna substrate has Œµr = 2.17, tanŒ¥ = 0.0009 and h = 0.254 mm. The lower layer that is used as a Butler matrix substrate has Œµr = 6.15, tanŒ¥ = 0.0028 and h = 0.254 mm. By realizing the antenna array on the lower-Œµr layer while the Butler matrix on the higher-Œµr layer, the Butler matrix dimension is significantly reduced without sacrificing the array antenna performance, leading to significant overall antenna system size reduction. The two-layer substrate approach also significantly suppresses parasitic radiation leaking from the Butler matrix toward the antenna side, allowing overall radiation pattern improvement. The fabricated beamforming antenna is composed of 1 √ó 4 patch antenna array and a 4 √ó 4 Butler matrix. The measured return loss is lower than ‚àí8 dB at all ports in 28-GHz. It demonstrates the switched beam steering toward four distinct angles of‚Äî16¬∞, +36¬∞, ‚àí39¬∞, and +7¬∞, with the sidelobe levels of ‚àí12, ‚àí11.7, ‚àí6, and ‚àí13.8 dB, respectively. Antenna gain is found to be about 10 dBi. Due to the two-layer hybrid stackup substrate, the total antenna system is realized only in 1.7Œª √ó 2.1Œª, which shows the smallest form factor compared to similar other works.</t>
  </si>
  <si>
    <t>60013866;60013866;60013866;60013866</t>
  </si>
  <si>
    <t>57215329191;57214094935;57202611522;7404011782</t>
  </si>
  <si>
    <t>Kim, Soyeon;Yoon, Seongjo;Lee, Yongho;Shin, Hyunchol</t>
  </si>
  <si>
    <t>A miniaturized butler matrix based switched beamforming antenna system in a two-layer hybrid stackup substrate for 5g applications</t>
  </si>
  <si>
    <t>10.3390/electronics8111232</t>
  </si>
  <si>
    <t>2-s2.0-85077073037</t>
  </si>
  <si>
    <t>N000141712827</t>
  </si>
  <si>
    <t>['various settings', 'user system', 'uplink multi', 'training overhead', 'resolution analog', 'pilots required', 'massive multiple', 'main idea', 'leveraged low', 'input multiple', 'hybrid analog', 'digital converters', 'digital architectures', 'detecting data', 'data payload', 'conventional pilot', 'coherence interval', 'channel estimation', 'base station', 'antennas n_']</t>
  </si>
  <si>
    <t>BiG-AMP | channel estimation | hybrid architecture | low-rank matrix completion | low-resolution ADC | Massive MIMO | regularized alternating least squares | semi-blind</t>
  </si>
  <si>
    <t>In massive multiple-input multiple-output (MIMO) systems with hybrid analog/digital architectures, large training overhead is required for conventional pilot-only methods to estimate channel accurately before detecting data. To reduce the training overhead, a semi-blind detection method is proposed for data detection without knowing channel in an uplink multi-user system. The main idea is to exploit the received signal corresponding to both the pilot and data payload for channel estimation or data detection via a low-rank matrix completion formulation. The leveraged low-rank property stems from the fact that the number of active users K is typically much smaller than the number of antennas N_{a} at a base station and the number of time slots T_{c} in a coherence interval. Compared with the pilot-only method, the number of pilots required is reduced from an order of N_{a} to K. Two iterative algorithms are introduced to solve the low-rank matrix completion problem: regularized alternating least squares and bilinear generalized approximate message passing. We further extend the semi-blind detection method to systems with low-resolution analog-to-digital converters. Simulation results show that the proposed methods achieve significant performance gain over the pilot-only method with reduced training overhead for hybrid massive MIMO systems in various settings.</t>
  </si>
  <si>
    <t>5242-5254</t>
  </si>
  <si>
    <t>60013983;60030162;60013983</t>
  </si>
  <si>
    <t>57195973443;55000636900;7102920635</t>
  </si>
  <si>
    <t>Liang, Shansuo;Wang, Xiaodong;Ping, Li</t>
  </si>
  <si>
    <t>New York;Kowloon</t>
  </si>
  <si>
    <t>Columbia University;City University of Hong Kong</t>
  </si>
  <si>
    <t>60030162;60013983</t>
  </si>
  <si>
    <t>Semi-Blind Detection in Hybrid Massive MIMO Systems via Low-Rank Matrix Completion</t>
  </si>
  <si>
    <t>10.1109/TWC.2019.2934846</t>
  </si>
  <si>
    <t>2-s2.0-85077304148</t>
  </si>
  <si>
    <t>['unitary precoders', 'unitary frequency', 'system frequency', 'selective designs', 'requires equalization', 'practical settings', 'optimal frequency', 'optimal beamformers', 'latter makes', 'large bandwidth', 'involved frequency', 'former complicates', 'flat precoding', 'dominant subspaces']</t>
  </si>
  <si>
    <t>antenna beam-squint | compressive subspace estimation | frequency-selective systems | hybrid architecture | Millimeter wave communications | optimal precoders</t>
  </si>
  <si>
    <t>The two key features of millimeter wave-(mmWave) based MIMO communication are the use of large antenna arrays at the transceivers and large bandwidth. The former complicates the design of optimal beamformers, while the latter makes the system frequency-selective and, thus, requires equalization. Conventionally, for wideband mmWave channels, choosing the precoders/combiners have involved frequency-selective designs that are based on channel state information. In this paper, we show that under some assumptions, semi-unitary frequency-flat precoding and combining are sufficient for low-scattering millimeter wave channels. To show this, we evaluate the conditions and practical settings under which the dominant subspaces of the frequency-domain channel matrices are similar. We model the frequency-dependence of uniform linear antenna arrays, which leads to what is known as beam-squint, for two different practical setting to analyze the optimality of frequency-flat beamforming designs under practical hardware impairments. For the cases when the optimality conditions hold, we propose novel techniques based on compressive subspace estimation to design the optimal frequency-flat, semi-unitary precoders and combiners. Simulation results show that the system achieves near-digital spectral efficiencies at very small implementation cost of beamformers and channel training overhead.</t>
  </si>
  <si>
    <t>5098-5112</t>
  </si>
  <si>
    <t>60013372-60013301;60026134;60013372</t>
  </si>
  <si>
    <t>57188592244;57188854201;55934670700</t>
  </si>
  <si>
    <t>Venugopal, Kiran;Gonzalez-Prelcic, Nuria;Heath, Robert W.</t>
  </si>
  <si>
    <t>Spain;United States;United States</t>
  </si>
  <si>
    <t>Vigo;Austin;San Diego</t>
  </si>
  <si>
    <t>Universidade de Vigo;The University of Texas at Austin;Qualcomm Incorporated</t>
  </si>
  <si>
    <t>60026134;60013372;60013301</t>
  </si>
  <si>
    <t>Venugopal K.</t>
  </si>
  <si>
    <t>Optimal Frequency-Flat Precoding for Frequency-Selective Millimeter Wave Channels</t>
  </si>
  <si>
    <t>10.1109/TWC.2019.2932932</t>
  </si>
  <si>
    <t>2-s2.0-85077304736</t>
  </si>
  <si>
    <t>['wireless channels', 'wda ).', 'valued function', 'superposition property', 'resultant low', 'provision dab', 'proposed framework', 'promising solution', 'performance improvement', 'minimum error', 'latency multi', 'latency aircomp', 'joint equalization', 'iot network', 'intelligently leveraging', 'individual components', 'form function', 'dimensional small', 'dimension reduction', 'design challenge', 'dense sensors', 'decomposed architecture', 'dab ),', 'csi ),', 'clustered multi', 'channel noise', 'ap due', 'antenna sensors', 'aircomp principle', 'aircomp framework', 'aircomp error', 'aircomp ),', 'air computing', 'access scheme', 'access point', 'access channel']</t>
  </si>
  <si>
    <t>channel-rank selection | data aggregation | effective channel feedback | massive MIMO | over-the-air computing | reduced-dimensional beamformer design</t>
  </si>
  <si>
    <t>One basic operation of Internet-of-Things (IoT) networks is to acquire a function of distributed data collected from sensors over wireless channels, called wireless data aggregation (WDA). In the presence of dense sensors, low-latency WDA poses a design challenge for high-mobility or mission critical IoT applications. A promising solution is a low-latency multi-access scheme, called over-the-air computing (AirComp), that supports simultaneous transmission such that an access point (AP) can estimate and receive a summation-form function of the distributed sensing data by exploiting the waveform-superposition property of a multi-access channel. In this work, we propose a multiple-input-multiple-output (MIMO) AirComp framework for an IoT network with clustered multi-antenna sensors and an AP with large receive arrays. The framework supports low-complexity and low-latency AirComp of a vector-valued function. The contributions of this work are two-fold. Define the AirComp error as the error in the functional value received at AP due to channel noise. First, under the criterion of minimum error, the optimal receive beamformer at the AP, called decomposed aggregation beamformer (DAB), is shown to have a decomposed architecture: the inner component focuses on channel-dimension reduction and the outer component focuses on joint equalization of the resultant low-dimensional small-scale fading channels. In addition, an algorithm is designed to adjust the ranks of individual components of the DAB for a further performance improvement. Second, to provision DAB with the required channel state information (CSI), a low-latency channel feedback scheme is proposed by intelligently leveraging the AirComp principle to support simultaneous channel feedback by sensors. The proposed framework is shown by simulation to substantially reduce AirComp error compared with the existing design without considering channel structures.</t>
  </si>
  <si>
    <t>5255-5268</t>
  </si>
  <si>
    <t>57146469000;56060833200;15834779200</t>
  </si>
  <si>
    <t>Wen, Dingzhu;Zhu, Guangxu;Huang, Kaibin</t>
  </si>
  <si>
    <t>Reduced-Dimension Design of MIMO Over-the-Air Computing for Data Aggregation in Clustered IoT Networks</t>
  </si>
  <si>
    <t>10.1109/TWC.2019.2934956</t>
  </si>
  <si>
    <t>2-s2.0-85077322015</t>
  </si>
  <si>
    <t>['without estimating', 'vectors received', 'unaware two', 'two single', 'theoretical results', 'system performance', 'single antenna', 'second phase', 'proposed scheme', 'previous counterparts', 'novel self', 'multiple single', 'latter mode', 'forward relays', 'first phase', 'existing methodologies', 'even number', 'duplex amplify', 'data rates', 'data rate', 'consider channel', 'cancellation scheme', 'antenna half']</t>
  </si>
  <si>
    <t>differential distributed space-time signalling | half-duplex | self-interference cancellation | Two-way relay networks</t>
  </si>
  <si>
    <t>We consider channel-unaware two-way relay networks in which two single-antenna nodes exchange information through multiple single-antenna half-duplex amplify-and-forward relays. For these networks, we develop a novel self-interference (SI) cancellation scheme that does not invoke channel information neither at the relays nor at the nodes. Unlike its previous counterparts, the scheme proposed herein enables perfect SI cancellation even when the relays have a single antenna each. This was not possible previously without employing an even number of antennas at each relay. In the first phase of the proposed scheme, the network is operated in a one-way relaying mode, whereas in the second phase it is operated in a two-way relaying mode. In the latter mode, the vectors received by the nodes at the end of the first phase are used to completely eliminate SI, without estimating the channel as in existing methodologies. To analyze the effectiveness of the proposed scheme, we derive upper bounds on the pairwise error probability for the Alamouti and SP(2) codes. Using these bounds, we investigate the dependence of the system performance on the data rate. In addition, we show that for all data rates, the proposed scheme outperforms previously proposed ones. Theoretical results are confirmed by simulations.</t>
  </si>
  <si>
    <t>5269-5283</t>
  </si>
  <si>
    <t>60031268-60017592;60017592;60031268</t>
  </si>
  <si>
    <t>57199753306;6506054247;36148753400</t>
  </si>
  <si>
    <t>Bameri, Salime;Gohary, Ramy H.;Talebi, Siamak</t>
  </si>
  <si>
    <t>Kerman;Ottawa</t>
  </si>
  <si>
    <t>Shahid Bahonar University of Kerman;Carleton University</t>
  </si>
  <si>
    <t>60031268;60017592</t>
  </si>
  <si>
    <t>Bameri S.</t>
  </si>
  <si>
    <t>Perfect Self-Interference Cancellation Based on Mode-Switching for Differential Channel-Unaware Two-Way Relay Networks</t>
  </si>
  <si>
    <t>10.1109/TWC.2019.2935202</t>
  </si>
  <si>
    <t>2-s2.0-85077326214</t>
  </si>
  <si>
    <t>['wave frequencies', 'synchronization errors', 'synchronization error', 'specific transmission', 'snr ).', 'small impact', 'significantly improve', 'reception constraints', 'received signal', 'positioning performance', 'positioning accuracy', 'noise ratio', 'multiple output', 'multiple input', 'large bandwidth', 'fundamental limits', 'fisher information', 'drastically improve', 'communication system', 'antenna positioning', 'anchor multi', 'also show', 'achievable performance']</t>
  </si>
  <si>
    <t>AOD AOA | Cram√©r-Rao lower bound | doppler shift | downlink | fisher information | mm-Wave | single-anchor positioning | synchronization | TDOA | TOA | uplink</t>
  </si>
  <si>
    <t>The fundamental limits of single-anchor multi-antenna positioning are investigated. Exploiting the structure of the multiple input-multiple output-orthogonal frequency division multiplexing (MIMO-OFDM) channel at millimeter-wave frequencies, we present geometrically intuitive asymptotic expressions for the Fisher information on position, orientation and velocity for large bandwidth and number of antennas. The effects of synchronization errors and mobility are studied and it is shown that non-line-of-sight (NLOS) paths can be used to estimate the synchronization error and drastically improve the positioning performance. We also show that, in the presence of line-of-sight (LOS), mobility has a small impact on the achievable positioning accuracy, but in the NLOS-only scenario it can significantly improve the achievable performance, depending on the variance of the synchronization error. Finally, considering a communication system with device-specific transmission and reception constraints, we compare the positioning accuracy between the downlink and the uplink and show that they are equivalent under the same received signal-to-noise ratio (SNR).</t>
  </si>
  <si>
    <t>5196-5210</t>
  </si>
  <si>
    <t>60119364-60117641;60119364;60119364;60117641-60020457</t>
  </si>
  <si>
    <t>56318652300;56387538500;6603145207;7006232833</t>
  </si>
  <si>
    <t>Kakkavas, Anastasios;Castaneda Garcia, Mario H.;Stirling-Gallacher, Richard A.;Nossek, Josef A.</t>
  </si>
  <si>
    <t>Germany;Germany;Brazil</t>
  </si>
  <si>
    <t>Dusseldorf;Munich;Fortaleza</t>
  </si>
  <si>
    <t>Huawei Technologies Deutschland GmbH;Fakult√§t f√ºr Elektrotechnik und Informationstechnik, Technische Universit√§t M√ºnchen;Universidade Federal do Cear√°</t>
  </si>
  <si>
    <t>60119364;60117641;60020457</t>
  </si>
  <si>
    <t>Kakkavas A.</t>
  </si>
  <si>
    <t>Performance Limits of Single-Anchor Millimeter-Wave Positioning</t>
  </si>
  <si>
    <t>10.1109/TWC.2019.2934460</t>
  </si>
  <si>
    <t>2-s2.0-85077331931</t>
  </si>
  <si>
    <t>['verified experimentally', 'two antennas', 'suits simple', 'reliably read', 'rectangular waveguide', 'open end', 'novel frequency', 'method enables', 'frequency band', 'anechoic chamber', '11 ghz']</t>
  </si>
  <si>
    <t>Chipless radio frequency identification (RFID) | frequency-domain reading method | radar cross section (RCS) | scalar measurement | sensor | tag</t>
  </si>
  <si>
    <t>In this paper, we propose a novel frequency-domain reading method for the chipless radio frequency identification (RFID) tags. It is based on a single scalar measurement of transmission coefficient magnitude between two antennas by the presence of a tag. The method enables to reliably read the chipless RFID tags based on a dipole resonator array, which is backed by a limited ground plane, in a real environment outside the anechoic chamber. Moreover, it suits simple, yet not necessarily well impedance matched, reader antennas represented by an open end of the rectangular waveguide. The method was verified experimentally in the frequency band of 7-11 GHz.</t>
  </si>
  <si>
    <t>4547-4558</t>
  </si>
  <si>
    <t>35090189000;23993204100;7401913339</t>
  </si>
  <si>
    <t>Kracek, Jan;Svanda, Milan;Hoffmann, Karel</t>
  </si>
  <si>
    <t>Kracek J.</t>
  </si>
  <si>
    <t>Scalar method for reading of chipless rfid tags based on limited ground plane backed dipole resonator array</t>
  </si>
  <si>
    <t>10.1109/TMTT.2019.2918287</t>
  </si>
  <si>
    <t>2-s2.0-85077438251</t>
  </si>
  <si>
    <t>['wireless channel', 'unique way', 'sufficiently robust', 'signal pattern', 'shelf microchip', 'sensor tag', 'sensing state', 'prototype system', 'predefined transponder', 'multipath environments', 'localization performance', 'letter presents', 'electromagnetic simulations', 'combines sensing']</t>
  </si>
  <si>
    <t>Antennas | impedance matching | radio frequency identification (RFID) | sensors and sensor systems | wireless RF components and systems</t>
  </si>
  <si>
    <t>This letter presents a prototype system that combines sensing and localization capabilities based on the radio frequency identification (RFID) technology in the ultrahigh-frequency (UHF) band. The system detects empty water tanks by recognizing a predefined transponder (tag) signal pattern at the reader. The shape of this pattern is determined by a custom-built sensor tag antenna that interacts in a unique way with an off-the-shelf microchip and the water filling level. The localization of this sensor tag is achieved by a 2-D direction of arrival (DoA) estimation, exploiting a 2√ó2 antenna array. The measurement results compare well with electromagnetic simulations. It is shown that the detection of the sensing state is sufficiently robust to cope with different tank positions, even in multipath environments. Furthermore, the system is robust in its localization performance, although the sensing state influences the wireless channel.</t>
  </si>
  <si>
    <t>753-756</t>
  </si>
  <si>
    <t>57212881083;35248300700</t>
  </si>
  <si>
    <t>Goertschacher, Lukas;Grosinger, J.</t>
  </si>
  <si>
    <t>Goertschacher L.</t>
  </si>
  <si>
    <t>Localization of Signal Pattern Based UHF RFID Sensor Tags</t>
  </si>
  <si>
    <t>10.1109/LMWC.2019.2940082</t>
  </si>
  <si>
    <t>2-s2.0-85077439081</t>
  </si>
  <si>
    <t>['vector modulators', 'tx signals', 'ssb modulation', 'single 30', 'simultaneous transmission', 'sideband modulation', 'scalable four', 'paths allow', 'orthogonal waveforms', 'order delta', 'one phase', 'novel frequency', 'modulated continuous', 'mimo operation', 'measurement time', 'locked loop', 'input multiple', 'implement single', 'ghz voltage', 'ghz transceivers', 'frequency quadrupler', 'create 2', 'controlled oscillator', 'channel multiple', 'calibration solution', 'beamforming method', 'angular resolution', 'analog converter', 'amplitude mismatches', '2 ¬∞.']</t>
  </si>
  <si>
    <t>120-GHz radar | Delta-sigma modulator (DSM) | digital-beamforming | frequency-division multiplexing (FDM) | frequency-modulated continuous-wave (FMCW) | millimeter (mm)-wave integrated circuits (MMICs) | modular radar | multiple-input multiple-output (MIMO) radar | scalable radar | silicon-germanium | single-sideband (SSB) modulation</t>
  </si>
  <si>
    <t>A scalable four-channel multiple-input multiple-output (MIMO) radar that features a modular system architecture and a novel frequency-division multiplexing approach is presented in this article. It includes a single 30-GHz voltage-controlled oscillator (VCO) for the local oscillator signal generation, four cascaded 120-GHz transceivers with a frequency quadrupler, and on-board differential series-fed patch antennas. The utilized uniform antenna configuration results in 16 virtual array elements and enables an angular resolution of 6.2¬∞. The vector modulators in the transmit (TX) paths allow the application of complex bit streams of second-order delta-sigma modulators easily generated on a field-programmable gate array (FPGA) to implement single-sideband (SSB) modulation on the TX signals resulting in orthogonal waveforms for the MIMO operation. Only one phase-locked loop and no digital-To-Analog converter is required. The waveform diversity also allows the simultaneous transmission of the TX signals to reduce the measurement time. The application of the SSB modulation on the frequency-modulated continuous-wave MIMO radar requires only half of the intermediate frequency bandwidth compared with the double-sideband modulation. The issue of the phase and amplitude mismatches at the virtual array elements due to the scalable radar architecture is addressed and a calibration solution is introduced in this article. Radar measurements using different numbers of virtual array elements were compared and the digital-beamforming method was applied to the results to create 2-D images.</t>
  </si>
  <si>
    <t>4578-4590</t>
  </si>
  <si>
    <t>60072507;60072507;60010586</t>
  </si>
  <si>
    <t>54894320300;57201655036;35146022900</t>
  </si>
  <si>
    <t>Ng, Herman Jalli;Hasan, Raqibul;Kissinger, Dietmar</t>
  </si>
  <si>
    <t>Ng H.</t>
  </si>
  <si>
    <t>A Scalable Four-Channel Frequency-Division Multiplexing MIMO Radar Utilizing Single-Sideband Delta-Sigma Modulation</t>
  </si>
  <si>
    <t>10.1109/TMTT.2019.2930499</t>
  </si>
  <si>
    <t>2-s2.0-85077442973</t>
  </si>
  <si>
    <t>['transmitter side', 'significantly reduce', 'power amplifiers', 'pas ),', 'nonlinear distortion', 'modified approach', 'may lead', 'linearization performance', 'first time', 'evm ).', 'dm transmitter', 'directional modulation', 'digital predistortion', 'consider linearization', 'common dpd', 'auxiliary dpd', 'antenna structure', '16qam 20', '0 db']</t>
  </si>
  <si>
    <t>Cascaded | complexity | digital predistortion (DPD) | directional modulation (DM) | linearization</t>
  </si>
  <si>
    <t>Directional modulation (DM) implemented at the transmitter side is a physical layer security technology based on the multi-Antenna structure. Current DM methods paid little attention to the issue of the nonlinear distortion of power amplifiers (PAs), which may lead to poor amplifier efficiency and worsen the signal's error vector magnitude (EVM). For the first time, we consider linearization of a DM transmitter using the digital predistortion (DPD) technique. We modify the paralleled DM DPD model to a novel cascaded model based on the characteristics of the DM transmitter. This modified method applies a common DPD to mitigate the nonlinear distortion of all paths and an auxiliary DPD to fine-Tune each path, so as to significantly reduce the complexity. In order to validate this idea, two-element uniform linear array (ULA) and four-element ULA experiments were performed, in which 16QAM 20-MHz bandwidth signals with a peak-To-Average power ratio (PAPR) of about 8.0 dB were generated for commercial part PAs. Experimental results show that the modified approach has almost the same linearization performance as the paralleled DM DPD technique but reduces the computational complexity significantly.</t>
  </si>
  <si>
    <t>4467-4478</t>
  </si>
  <si>
    <t>60025278;60025278;60069721;60069721;60025278;60069721;60002306;60025278</t>
  </si>
  <si>
    <t>57202348682;57133278900;44061558900;57212876753;57192101117;25421222900;7006217592;7403443114</t>
  </si>
  <si>
    <t>Chen, Long;Chen, Wenhua;Liu, You Jiang;He, Yudong;Liu, Xin;Cao, Tao;Ghannouchi, Fadhel M.;Feng, Zhenghe</t>
  </si>
  <si>
    <t>Chengdu;Beijing;Calgary</t>
  </si>
  <si>
    <t>China Academy of Engineering Physics;Tsinghua University;University of Calgary</t>
  </si>
  <si>
    <t>60069721;60025278;60002306</t>
  </si>
  <si>
    <t>Linearization of a directional modulation transmitter using low-complexity cascaded digital predistortion</t>
  </si>
  <si>
    <t>10.1109/TMTT.2019.2921346</t>
  </si>
  <si>
    <t>2-s2.0-85077443068</t>
  </si>
  <si>
    <t>['within 1', 'within 0', 'versatility illustrated', 'realize flat', 'promising results', 'pattern synthesis', 'impedance bandwidth', 'hardware implementation', 'hardware configuration', 'generalized framework', 'element aperture', 'directional couplers', 'desired response', 'coupling ratios', '6 db', '5 %.', '4 db', '2 ¬∞', '15 ghz']</t>
  </si>
  <si>
    <t>Antenna feed networks | beam steering | Butler matrices | phased arrays | subarrays</t>
  </si>
  <si>
    <t>Existing overlapped subarray techniques for beamforming arrays aim to realize flat-Topped subarray radiation patterns, where pattern synthesis is constrained by the hardware configuration. A generalized framework for designing compressive arrays with unconstrained feed network responses has recently been proposed with promising results, but no hardware implementation has been proposed. A planar checkered network of directional couplers and fixed phase shifters is proposed for implementing arbitrary complex-valued feed network responses, including completely overlapped networks. An algorithm is proposed for realizing a desired response while minimizing the range of coupling ratios and phase shifts required. The technique is validated by a comparison to the standard 4 {\mathbf{ \times }} 4 Butler matrix implementation, and its versatility illustrated by sharing an eight-element aperture between three independently designed nonscanning arrays. A manufactured microstrip 2 {\mathbf{ \times }} 4 compressive array feed network achieves the desired aperture illuminations to within 0.6 dB and 5.2¬∞ at 3.15 GHz, and to within 1.4 dB and 10.3¬∞ across the impedance bandwidth of 4.5%.</t>
  </si>
  <si>
    <t>4632-4640</t>
  </si>
  <si>
    <t>60021902;60021902</t>
  </si>
  <si>
    <t>57192317453;6701451240</t>
  </si>
  <si>
    <t>Laue, Heinrich Edgar Arnold;Du Plessis, Warren Paul</t>
  </si>
  <si>
    <t>Laue H.</t>
  </si>
  <si>
    <t>A Checkered Network for Implementing Arbitrary Overlapped Feed Networks</t>
  </si>
  <si>
    <t>10.1109/TMTT.2019.2940223</t>
  </si>
  <si>
    <t>2-s2.0-85077443660</t>
  </si>
  <si>
    <t>['two antennas', 'skin cancers', 'resolution imaging', 'receiver capable', 'q detection', 'principally enabling', 'power beamwidths', 'imaging system', 'images produced', 'human skin', 'future millimeter', 'dynamic range', 'designed using', 'designed antenna', 'db gain', 'complete system', 'coherent transceiver', 'chip transmitter', 'calibrated using', '47 db', '0 ¬∞']</t>
  </si>
  <si>
    <t>Antipodal Vivaldi antenna (AVA) | millimeter-wave imaging | nondestructive testing (NDT) | synthetic aperture radar (SAR) imaging | transceiver</t>
  </si>
  <si>
    <t>In this paper, we introduce a synthetic aperture radar (SAR)-based millimeter-wave imaging system for high-resolution imaging of human skin, in addition to traditional nondestructive testing applications. The imaging system, which operates in the 58-64-GHz frequency range, forms the basic building block of a future millimeter-wave camera suitable for imaging burned skin and skin cancers. The system is composed of a coherent transceiver and two antennas, principally enabling a quasi-monostatic measurement configuration. The designed antenna is an antipodal Vivaldi antenna with 5.0-8.0-dB gain and half-power beamwidths of 79.0¬∞ and 76.0¬∞in its E-and H-planes, respectively. The transceiver is designed using a complete system-on-chip transmitter and receiver capable of I/Q detection. The fully designed imaging system has 47 dB of dynamic range and is phase-calibrated using a robust wideband calibration procedure based on single-frequency SAR imaging approach. Examples of images produced with this system include burned pigskin skin and a small balsa wood panel with four small embedded rubber pieces.</t>
  </si>
  <si>
    <t>4400-4411</t>
  </si>
  <si>
    <t>Design of a Compact V-Band Transceiver and Antenna for Millimeter-Wave Imaging Systems</t>
  </si>
  <si>
    <t>10.1109/TIM.2018.2886938</t>
  </si>
  <si>
    <t>2-s2.0-85077450688</t>
  </si>
  <si>
    <t>['weak signal', 'thus changing', 'techniques need', 'simulation using', 'proposed method', 'previously distorted', 'predictable directions', 'nonlinear equalization', 'nonlinear characteristics', 'noise amplifier', 'least mean', 'intermodulation distortion', 'input third', 'inherent problems', 'effectively mitigate', 'corrected using', 'channel nonlinearities', 'article proposes', 'article focuses', 'also characterized', 'adaptive solution']</t>
  </si>
  <si>
    <t>Adaptive signal processing | intermodulation distortion (IMD) | least mean square (LMS) | nonlinear distortion | nonlinear systems | phased arrays</t>
  </si>
  <si>
    <t>As low-cost fully digital array technology becomes more commercialized, techniques need to be developed to be able to deal with many of the inherent problems of these systems. This article focuses on mitigating the intermodulation distortion (IMD) caused by the low-input third-order intercept point (IIP3) of the low-noise amplifier (LNA) in a digital array element's channel. The performance of solid-state electronics also varies with the temperature of the device, thus changing the device's nonlinear characteristics. This article proposes an adaptive solution for nonlinear equalization (NLEQ) with the use of the least mean-square (LMS) algorithm. Data from a modern digital array channel are corrected using the proposed method; the channel nonlinearities are also characterized for further simulations. A simulation using these nonlinear coefficients shows that NLEQ can effectively mitigate the IMD of two strong interferers that had previously distorted the weak signal of interest. Finally, a nine-element fully digital array is simulated, showing the correlation of IMD with specific, predictable directions, and the decorrelation of these spurs after NLEQ is applied to each element of the array.</t>
  </si>
  <si>
    <t>4493-4504</t>
  </si>
  <si>
    <t>57205416030;24824571400</t>
  </si>
  <si>
    <t>Peccarelli, Nicholas L.;Fulton, Caleb</t>
  </si>
  <si>
    <t>Peccarelli N.</t>
  </si>
  <si>
    <t>Adaptive Nonlinear Equalization for Digital Array Receivers</t>
  </si>
  <si>
    <t>10.1109/TMTT.2019.2939322</t>
  </si>
  <si>
    <t>2-s2.0-85077451127</t>
  </si>
  <si>
    <t>['wide range', 'underlying coefficients', 'steering angles', 'steering angle', 'siso model', 'radiating mm', 'possible phase', 'paper proposes', 'mhz bandwidth', 'measurement setup', 'linearizing millimeter', 'input single', 'input model', 'finally developed', 'experimental results', 'dpd coefficients', 'digital predistortion', 'channel coefficients', 'beamforming weights', 'antenna cross', '64 elements']</t>
  </si>
  <si>
    <t>5G | Digital predistortion (DPD) | mutual coupling | over-The-Air (OTA) test | phased array | power amplifier (PA) | RF beamforming</t>
  </si>
  <si>
    <t>This paper proposes a single-input single-output (SISO) digital predistortion (DPD) model for linearizing millimeter-wave (mm-wave) RF beamforming arrays. It starts with a dual-input power amplifier (PA) model that accounts for steering angle-dependent load modulation effects. This dual-input model is then transformed into a SISO model under the assumption of weak PA nonlinearity and RF beamforming architecture. The underlying coefficients of the SISO array model incorporate the beamforming weights, antenna cross-coupling, channel coefficients, and any possible phase-shifter gain variation with phase shift setting. An over-The-Air (OTA) measurement setup is finally developed to validate the capacity of a SISO DPD model to linearize two different arrays-under-Test with 4 and 64 elements and radiating mm-wave modulated signals with 320-and 800-MHz bandwidth. Although, in principle, the DPD coefficients should be retrained for each steering angle, experimental results have shown that the same set of coefficients can be used over a wide range of steering angles, and only a few sets of trained DPD coefficients are sufficient to minimize the distortion in a mm-wave RF beamforming array across a 120¬∞ steering range.</t>
  </si>
  <si>
    <t>4479-4492</t>
  </si>
  <si>
    <t>60014171-121343245;60014171-60017597;60014171;60014171;60014171;60014171</t>
  </si>
  <si>
    <t>56957711300;57196274959;57197864981;57212882756;9241687100;54931678800</t>
  </si>
  <si>
    <t>Ng, Eric;Beltagy, Yehia;Scarlato, Giovanni;Ben Ayed, Ahmed;Mitran, Patrick;Boumaiza, Slim</t>
  </si>
  <si>
    <t>Ottawa;Waterloo;Billerica</t>
  </si>
  <si>
    <t>Defence Research and Development Canada;University of Waterloo;Anokiwave Inc.</t>
  </si>
  <si>
    <t>60017597;60014171;121343245</t>
  </si>
  <si>
    <t>Ng E.</t>
  </si>
  <si>
    <t>Digital predistortion of millimeter-wave rf beamforming arrays using low number of steering angle-dependent coefficient sets</t>
  </si>
  <si>
    <t>10.1109/TMTT.2019.2924893</t>
  </si>
  <si>
    <t>2-s2.0-85077466934</t>
  </si>
  <si>
    <t>['unique directions', 'three couplers', 'theoretical analysis', 'require crossover', 'radiating elements', 'phase shifters', 'novel 2', 'nolen matrix', 'networks based', 'high degree', 'form equations', 'employ couplers', 'elevation planes', 'derived first', 'circuit topology', 'blass matrix', 'beamforming performance', 'beamforming function', '8 ghz']</t>
  </si>
  <si>
    <t>Antenna feeding network | beamforming network | flexible phase differences | microwave device | phased array</t>
  </si>
  <si>
    <t>In this paper, a 2-D beamforming phased array using a novel 2-D Nolen matrix network is presented. The Nolen matrix is a novel antenna feeding network composed of only couplers with dedicated coupling ratios and phase shifters. It does not require crossover and load termination compared to other networks based on Butler and Blass matrix. To be specific, the closed-form equations are derived first for uniplanar single 3 \times 3 Nolen matrix, which is composed of three couplers and three phase delay lines. Most importantly, it is found that the proposed Nolen matrix can employ couplers with arbitrary phase differences to achieve relatively flexible progressive phase delays across the radiating elements, presenting a high degree of freedom on circuit topology and beamforming performance. Then, a 2-D antenna feeding network is designed by stacking and cascading six 3 \times 3 Nolen matrices, and a 2-D patch antenna array is integrated with the proposed feeding network to generate nine radiation beams with unique directions on azimuth and elevation planes, realizing the 2-D beamforming function. To verify the proposed design concept, a prototype of 2-D beamforming phased array operating at 5.8 GHz is designed, fabricated, and measured, and the experimental results agree well with simulation and theoretical analysis.</t>
  </si>
  <si>
    <t>4622-4631</t>
  </si>
  <si>
    <t>60004760;60004760;60024438;60003467;60004760</t>
  </si>
  <si>
    <t>55210207300;57205167499;57211212922;56764960200;55209872500</t>
  </si>
  <si>
    <t>Ren, Han;Zhang, Hanxiang;Jin, Yuqi;Gu, Yixin;Arigong, Bayaner</t>
  </si>
  <si>
    <t>Denton;Vancouver;Arlington</t>
  </si>
  <si>
    <t>University of North Texas;Washington State University Vancouver;The University of Texas at Arlington</t>
  </si>
  <si>
    <t>60024438;60004760;60003467</t>
  </si>
  <si>
    <t>A Novel 2-D 3 X 3 Nolen Matrix for 2-D Beamforming Applications</t>
  </si>
  <si>
    <t>10.1109/TMTT.2019.2917211</t>
  </si>
  <si>
    <t>2-s2.0-85077468610</t>
  </si>
  <si>
    <t>['ues ).', 'ue uses', 'system parameters', 'specific power', 'rician factor', 'regularized zero', 'numerical results', 'noise ratio', 'new results', 'link forms', 'k $.', 'grow large', 'given ratio', 'conducted assuming', 'cell large', 'base station', 'asymptotic expression', 'asymptotic approximations']</t>
  </si>
  <si>
    <t>asymptotic analysis | downlink | Large-scale MIMO | precoding | random matrix theory | Rician channel | spatial channel correlation | spetral efficiency</t>
  </si>
  <si>
    <t>In this paper, we focus on the downlink ergodic sum rate of a single-cell large-scale multiuser MIMO system in which the base station employs $N$ antennas to communicate with $K$ single-antenna user equipments (UEs). A regularized zero-forcing (RZF) scheme is used for precoding under the assumption that each UE uses a specific power and each link forms a spatially correlated MIMO Rician fading channel. The analysis is conducted assuming that $N$ and $K$ grow large with a given ratio and perfect channel state information is available at the base station. New results from random matrix theory and large system analysis are used to compute an asymptotic expression of the signal-to-interference-plus-noise ratio as a function of system parameters, spatial correlation matrix, and Rician factor. Numerical results are used to validate the accuracy of asymptotic approximations in the finite system regime and to evaluate the performance under different operating conditions. It turns out that the asymptotic expressions provide accurate approximations even for relatively small values of $N$ and $K$.</t>
  </si>
  <si>
    <t>7268-7286</t>
  </si>
  <si>
    <t>60092945;60028868-60106017;60106017-60092530;60092945</t>
  </si>
  <si>
    <t>57193693109;6602643889;35588784300;35570711700</t>
  </si>
  <si>
    <t>Kammoun, Abla;Sanguinetti, Luca;Debbah, Merouane;Alouini, Mohamed Slim</t>
  </si>
  <si>
    <t>France;Saudi Arabia;China;Italy</t>
  </si>
  <si>
    <t>Saint-Aubin;Thuwal;Shenzhen;Pisa</t>
  </si>
  <si>
    <t>Universite Paris-Saclay;King Abdullah University of Science and Technology;Huawei Technologies Co., Ltd.;Universit√† di Pisa</t>
  </si>
  <si>
    <t>60106017;60092945;60092530;60028868</t>
  </si>
  <si>
    <t>Kammoun A.</t>
  </si>
  <si>
    <t>Asymptotic Analysis of RZF in Large-Scale MU-MIMO Systems over Rician Channels</t>
  </si>
  <si>
    <t>10.1109/TIT.2019.2923401</t>
  </si>
  <si>
    <t>2-s2.0-85077490807</t>
  </si>
  <si>
    <t>['phase coverage', 'military radar', 'highest ip3', 'high linearity', 'compact size', 'art 0']</t>
  </si>
  <si>
    <t>C-band | digital | IP3 | linearity | phase error | phase shifter | phased array | silicon | silicon-on-insulator (SOI)</t>
  </si>
  <si>
    <t>A 6-bit digital phase shifter in 0.18- Œº m silicon-on-insulator (SOI) process is presented. It operates over a 4-7-GHz frequency band and provides 360¬∞ of phase coverage with 5.625¬∞ resolution using 64 phase states. The SOI phase shifter has a compact size of 1320Œº m √ó 780 Œº m. Compared to a state-of-the-art 0.15- Œº m pHEMT-based product design, the SOI IC design is five times smaller in size with 2-6 dB higher IP3 and power handling capability. To the best of authors' knowledge, this is the highest IP3 of phase shifter using commercial SOI technology. These SOI monolithic microwave integrated circuit (MMIC) phase shifter characteristics are attractive for military radar and commercial phased array communication systems where cost, size, weight, and power (C-SWAP) and high linearity are required.</t>
  </si>
  <si>
    <t>60111599;60111599</t>
  </si>
  <si>
    <t>36190783100;15923474700</t>
  </si>
  <si>
    <t>Jeon, Hamhee;Kobayashi, Kevin W.</t>
  </si>
  <si>
    <t>Greensboro</t>
  </si>
  <si>
    <t>Qorvo, Inc</t>
  </si>
  <si>
    <t>Jeon H.</t>
  </si>
  <si>
    <t>A High Linearity +44.5-dBm IP3 C-Band 6-Bit Digital Phase Shifter Using SOI Technology for Phased Array Applications</t>
  </si>
  <si>
    <t>10.1109/LMWC.2019.2940440</t>
  </si>
  <si>
    <t>2-s2.0-85077493161</t>
  </si>
  <si>
    <t>['wireless transmission', 'wave signals', 'wave signal', 'wave band', 'unified system', 'two targets', 'remotely connected', 'receiver links', 'polm ).', 'polarization modulator', 'optical mm', 'optical fibers', 'ofdm signal', 'intermediate frequency', 'extended coverage', 'experimentally demonstrated', 'echo signal', 'data rate', 'concept experiment', 'communication function', 'co ).', 'chromatic dispersion', 'central office', 'baseband units', 'also verified', '56 gb']</t>
  </si>
  <si>
    <t>Microwave photonics | millimeter-wave communication | OFDM | radar sensing | radio-over-fiber</t>
  </si>
  <si>
    <t>A unified data communication and radar sensing system towards millimeter-wave (mm-wave) applications with extended coverage is proposed and experimentally demonstrated. In the unified system, the transmission and reception of mm-wave signals are implemented by microwave photonics technologies, and the orthogonal frequency division multiplexing (OFDM) signal is employed for communications and radar sensing simultaneously. The superheterodyne optical carrier suppression (HeteroOCS) is used to up-convert the intermediate frequency (IF) OFDM signal to the mm-wave band in the central office (CO). The optical mm-wave signal is transmitted to the remote antenna units (RAUs) via optical fibers. The echo signal is received by the RAU which is remotely connected to the CO by an analog photonic link based on a polarization modulator (PolM). In the transmitter and receiver links, the chromatic dispersion of optical fibers is overcome by the HeteroOCS and the PolM, respectively. The baseband units (BBU) centralized in the CO is used to process the radar sensing signal. A pre-delayed trigger signal is proposed to overcome the fiber length limitation. A proof-of-concept experiment is performed. Two targets with distances of 1.64 m and 3.40 m are successfully detected separately. The communication function of the system is also verified. 1 m wireless transmission of 1.56 Gb/s data rate is achieved below the forward error correction limit.</t>
  </si>
  <si>
    <t>5406-5416</t>
  </si>
  <si>
    <t>60033100;60027021;60033100;60033100;60033100</t>
  </si>
  <si>
    <t>55325319600;55491334600;57203664605;57204913350;35422054500</t>
  </si>
  <si>
    <t>Huang, Long;Li, Ruoming;Liu, Shangjing;Dai, Pan;Chen, Xiangfei</t>
  </si>
  <si>
    <t>Nanjing University;Institute of Electronics Chinese Academy of Sciences</t>
  </si>
  <si>
    <t>60033100;60027021</t>
  </si>
  <si>
    <t>Centralized Fiber-Distributed Data Communication and Sensing Convergence System Based on Microwave Photonics</t>
  </si>
  <si>
    <t>10.1109/JLT.2019.2935903</t>
  </si>
  <si>
    <t>2-s2.0-85077496115</t>
  </si>
  <si>
    <t>['result generalizes', 'parameter regime', 'km }$', 'ii }$', 'generalized degrees', 'gdof region', 'finite precision', 'convex polyhedron', 'broadcast channel', '1 antenna', '$\\ alpha']</t>
  </si>
  <si>
    <t>Broadcast channel | channel state information at transmitters | finite precision | superposition coding</t>
  </si>
  <si>
    <t>We study the $K=3$ user multiple input single output (MISO) broadcast channel (BC) with $M=3$ antennas at the transmitter and 1 antenna at each receiver, from the generalized degrees of freedom (GDoF) perspective, under the assumption that the channel state information at the transmitter (CSIT) is limited to the finite precision. In particular, our goal is to identify a parameter regime where a simple layered superposition (SLS) coding scheme achieves the entire GDoF region. With $\alpha _{ij}$ representing the channel strength parameter for the link from the $j^{th}$ antenna of the transmitter to the $i^{th}$ receiver, we prove that the SLS is GDoF optimal without the need for time-sharing if $\max (\alpha _{ki},\alpha _{im})\leq \alpha _{ii}$ and $\alpha _{ki}+\alpha _{im}\le \alpha _{ii}+\alpha _{km}$ for all $i,k\in [{3}],m\in [M]$. The GDoF region under this condition is a convex polyhedron. The result generalizes to arbitrary $M\geq 3$.</t>
  </si>
  <si>
    <t>7181-7207</t>
  </si>
  <si>
    <t>57191286819;7003887983</t>
  </si>
  <si>
    <t>Gholami Davoodi, Arash;Jafar, Syed</t>
  </si>
  <si>
    <t>Gholami Davoodi A.</t>
  </si>
  <si>
    <t>Optimality of Simple Layered Superposition Coding in the 3 User MISO BC with Finite Precision CSIT</t>
  </si>
  <si>
    <t>10.1109/TIT.2019.2927007</t>
  </si>
  <si>
    <t>2-s2.0-85077496556</t>
  </si>
  <si>
    <t>['transmission according', 'techniques aim', 'spatial multiplexing', 'siso systems', 'simulations results', 'require transmitter', 'qam ),', 'partial tx', 'offers diversity', 'novel design', 'mimo technology', 'many methods', 'ldpc codes', 'ldpc ),', 'jointly used', 'finally determine', 'diversity offered', 'different criteria', 'density parity', 'csi ).', 'check code', 'capacity gains', 'binary low', 'antenna systems', 'also known', 'alamouti code']</t>
  </si>
  <si>
    <t>MIMO technology not only offers diversity and capacity gains, but also provides higher spectral efficiency and significant link reliability over SISO systems. Many methods are developed to exploit the diversity offered by multi-antenna systems such as Alamouti code and spatial multiplexing that do not require transmitter-side channel status information (Tx-CSI). Other power allocation optimization techniques, also known as precoding, require a full or partial Tx-CSI. These techniques aim to transform the signal before transmission according to different criteria, among which the minimal Euclidean distance seems to be very effective and continues to interest the researchers. Given perfect channel state information at both sides of the communication, we propose in this paper a novel design of wireless transmission schemes that joint the minimal Euclidean distance precoder and error correction coding based on the non-binary low-density parity-check code (NB-LDPC), to finally determine a power allocation optimization solution that adapts a linear precoding block to an NB-LDPC encoded MIMO transmission. In this paper we use a quadrature amplitude modulation (QAM), over a Rayleigh fading channel with a maximum likelihood detection. Simulations results in term of bit error rate confirmed that NB-LDPC codes are particularly well suited to be jointly used with precoding schemes based on the maximization of the minimum Euclidean distance criterion.</t>
  </si>
  <si>
    <t>577-584</t>
  </si>
  <si>
    <t>57202831073;57202834206</t>
  </si>
  <si>
    <t>Mahi, Sarra;Bouacha, Abdelhafid</t>
  </si>
  <si>
    <t>Mahi S.</t>
  </si>
  <si>
    <t>Pergroup and Joint Optimization of Max-Dmin Precoder for MIMO with LDPC Coding Using QAM Modulation</t>
  </si>
  <si>
    <t>10.3103/S0735272719110037</t>
  </si>
  <si>
    <t>2-s2.0-85077497536</t>
  </si>
  <si>
    <t>['z direction', 'simulated results', 'proposed antenna', 'hfss softwares', 'frequency range', 'fabricated prototype', 'experimental results', 'dra enhances', 'air gap', '77 ghz', '76 ghz', '72 dbi', '66 ghz', '3 dbi', '27 ghz', '09 ghz']</t>
  </si>
  <si>
    <t>In this paper, a novel T-shaped compact Dielectric Resonator Antenna (DRA) is proposed for wide band application. The proposed antenna covers C- and X-band. Two different techniques namely partial ground plane and multi stacked elements have been used in the designing of the proposed antenna to improve the performance of the antenna. It is observed that the air gap between two dielectric materials stacked together in DRA enhances the bandwidth of the antenna. Impedance bandwidth offered is 84% which covers a range from 4.18 to 10.27 GHz (6.09 GHz) for |S11|&lt;-10 dB. The analysis of field lines shows that TE11Œ¥z mode exists at 5.66 GHz and TE12Œ¥z mode exists at 9.76 GHz, when it is excited by center probe feed in z direction. Maximum gain achieved over the frequency range is 4.72 dBi at 5.77 GHz and 4.3 dBi at 9.76 GHz. The maximum radiation efficiency is 95% at 5.66 GHz. The proposed antenna is simulated in CST and HFSS softwares and simulated results have been validated through the comparison of the experimental results of a fabricated prototype.</t>
  </si>
  <si>
    <t>594-603</t>
  </si>
  <si>
    <t>36545743800;55354263100</t>
  </si>
  <si>
    <t>Chauhan, Monika;Mukherjee, Biswajeet</t>
  </si>
  <si>
    <t>Investigation of T-Shaped Compact Dielectric Resonator Antenna for Wideband Application</t>
  </si>
  <si>
    <t>10.3103/S0735272719110050</t>
  </si>
  <si>
    <t>2-s2.0-85077505579</t>
  </si>
  <si>
    <t>['two slots', 'shaped stub', 'proposed antenna', 'parametric study', 'measurement results', 'ieee 802', 'high efficiency', 'fr4 substrate', 'cover wlan', 'circular polarization', 'brief comparison', 'antennas presented', 'antenna dimensions', '6 mm', '5 ghz', '16 standards']</t>
  </si>
  <si>
    <t>In this article a novel planar triple-band microstrip monopole antenna with circular polarization and high efficiency is presented for wireless communications applications. This antenna with passbands at 2.4, 3.5, and 5.5 GHz is able to cover WLAN and WiMAX applications according to the IEEE 802.11b/g and IEEE 802.16 standards. The proposed antenna consists of a C-shaped stub to control the circular polarization and an inverted triangular patch which has two slots to achieve mentioned frequency bands. The proposed monopole antenna with dimensions 40√ó47√ó1.6 mm is implemented on the FR4 substrate and fed by a 50 Œ© microstrip line. Parametric study for antenna dimensions and measurement results are presented in the article. The S-parameters of less than ‚àí10 dB, efficiency above 90% and omnidirectional radiation patterns are obtained in the proposed antenna. A brief comparison is made on the characteristics of the proposed antenna and other antennas presented in the articles and the results are presented.</t>
  </si>
  <si>
    <t>604-608</t>
  </si>
  <si>
    <t>Rezvani, Mir Hamed;Zehforoosh, Yashar;Beigi, Payam</t>
  </si>
  <si>
    <t>Circularly-Polarized and High-Efficiency Microstrip Antenna with C-Shaped Stub for WLAN and WiMAX Applications</t>
  </si>
  <si>
    <t>10.3103/S0735272719110062</t>
  </si>
  <si>
    <t>2-s2.0-85077507099</t>
  </si>
  <si>
    <t>['traveling wave', 'transformation coefficients', 'spatial waves', 'several degrees', 'scattered waves', 'rp ).', 'resultant narrow', 'radiation characteristics', 'position shifts', 'plasma inhomogeneity', 'plasma density', 'plasma cylinder', 'paper investigates', 'one lobe', 'lobe width', 'investigation involves', 'functions including', 'finite thickness', 'expansion coefficients', 'electrical length', 'electric radius', 'differential equations', 'dielectric shell', 'dielectric properties', 'dielectric permittivity', 'coefficients determine', 'beam rps', 'also investigated', 'acute angles', '35 %.', '0 ¬∞.']</t>
  </si>
  <si>
    <t>The paper investigates the efficiency of transformation of traveling wave into radiation in longitudinally inhomogeneous plasma cylinder. The plasma is limited by a dielectric shell of finite thickness. The investigation involves the use of the method of spectral field expansion in terms of a set of functions including the surface and spatial waves of plasma cylinder with dielectric shell. A system of integro-differential equations for expansion coefficients has been obtained. These coefficients determine the amplitudes of transmitted, reflected, and scattered waves and also radiation patterns (RP). The system of equations is solved for the case of strong longitudinal variation of plasma density. The relationships of the transformation coefficients of surface wave energy as a function of the plasma density gradient, electrical length of section of plasma inhomogeneity, the electric radius of plasma cylinder, dielectric permittivity, and the thickness of dielectric were calculated. The fraction of surface wave energy that is transformed into radiation at acute angles can amount to 35%. The resultant narrow-beam RPs have only one lobe. The radiation maximum fits into an angle of several degrees with respect to the direction of surface wave propagation. With an increase of plasma density gradient, the lobe width is reduced, while its position shifts to 0¬∞. The impact of dielectric properties on radiation characteristics has been also investigated.</t>
  </si>
  <si>
    <t>585-593</t>
  </si>
  <si>
    <t>116119323;60109880;60008794;60008794</t>
  </si>
  <si>
    <t>57213002989;56941529900;7007186249;6602662840</t>
  </si>
  <si>
    <t>Artemenko, A. N.;Karlov, V. D.;Kirichenko, Yu V.;Lonin, Yu F.</t>
  </si>
  <si>
    <t>Kharkiv;Kharkiv;Kiev</t>
  </si>
  <si>
    <t>Ivan Kozhedub Kharkiv National Air Force University;National Science Center Kharkov Institute of Physics and Technology;Ministry of Defence of Ukraine</t>
  </si>
  <si>
    <t>60109880;60008794;116119323</t>
  </si>
  <si>
    <t>Artemenko A.</t>
  </si>
  <si>
    <t>Plasma-Dielectric Traveling Wave Antenna</t>
  </si>
  <si>
    <t>10.3103/S0735272719110049</t>
  </si>
  <si>
    <t>2-s2.0-85077508391</t>
  </si>
  <si>
    <t>MOE2015-T2-2-039</t>
  </si>
  <si>
    <t>['various scenarios', 'tremendous effect', 'results show', 'phase transition', 'paper investigates', 'mutual information', 'little impact', 'linear correlation', 'information statistics', 'elliptical distributions', 'convergence rate', 'channel matrix', 'asymptotic behaviors']</t>
  </si>
  <si>
    <t>Central limit theorem | complex Gaussian mixture | large MIMO system | mutual information | random matrix theory</t>
  </si>
  <si>
    <t>By considering elliptical correlations in the channel matrix of a large MIMO system, this paper investigates how the non-linear dependency affects the asymptotic behaviors of Shannon's mutual information, as the numbers of antennas at transmitter and receiver both tend to infinity at the same rate. Beyond the almost sure convergence of the information per transmit antenna, we also propose several central limit theorems for the information statistics under various scenarios. The results show that the non-linear correlation has a little impact on the almost sure convergence but has a tremendous effect on the fluctuation of the information statistics. In particular, the centralized information statistics could experience a phase transition in convergence rate when the strength of the non-linear correlation increases. As extensions, several central limit theorems are established as well for general linear spectral statistics of large sample covariance matrices in elliptical distributions.</t>
  </si>
  <si>
    <t>7168-7180</t>
  </si>
  <si>
    <t>60009509;60032744;60017161</t>
  </si>
  <si>
    <t>55499438700;16239278000;55475934300</t>
  </si>
  <si>
    <t>Hu, Jiang;Li, Weiming;Zhou, Wang</t>
  </si>
  <si>
    <t>Shanghai;Singapore City;Changchun</t>
  </si>
  <si>
    <t>Shanghai University of Finance and Economics;National University of Singapore;Northeast Normal University</t>
  </si>
  <si>
    <t>60032744;60017161;60009509</t>
  </si>
  <si>
    <t>Central Limit Theorem for Mutual Information of Large MIMO Systems with Elliptically Correlated Channels</t>
  </si>
  <si>
    <t>10.1109/TIT.2019.2913760</t>
  </si>
  <si>
    <t>2-s2.0-85077516248</t>
  </si>
  <si>
    <t>ANR-16-CE23-0003</t>
  </si>
  <si>
    <t>['weakest assumptions', 'stationary process', 'process constructed', 'mutual information', 'markov process', 'many aspects', 'large signal', 'jacobi operator', 'general setting', 'general case', 'ergodic self', 'closely related', 'channel process', 'channel coefficients', 'called density', 'block version', 'also illustrated', 'adjoint block']</t>
  </si>
  <si>
    <t>Ergodic Jacobi operators | ergodic wireless channels | large random matrix theory | Markovian channels | Shannon's mutual information</t>
  </si>
  <si>
    <t>Shannon's mutual information of a random multiple antenna and multipath time varying channel is studied in the general case where the process constructed from the channel coefficients is an ergodic and stationary process which is assumed to be available at the receiver. From this viewpoint, the channel can also be represented by an ergodic self-adjoint block-Jacobi operator, which is close in many aspects to a block version of a random Schr√∂dinger operator. The mutual information is then related to the so-called density of states of this operator. In this paper, it is shown that under the weakest assumptions on the channel, the mutual information can be expressed in terms of a matrix-valued stochastic process coupled with the channel process. This allows numerical approximations of the mutual information in this general setting. Moreover, assuming further that the channel coefficient process is a Markov process, a representation for the mutual information offset in the large signal to noise ratio regime is obtained in terms of another related Markov process. This generalizes previous results from Levy et al.. It is also illustrated how the mutual information expressions that are closely related to those predicted by the random matrix theory can be recovered in the large dimensional regime.</t>
  </si>
  <si>
    <t>7149-7167</t>
  </si>
  <si>
    <t>60085092;60107837;60022403</t>
  </si>
  <si>
    <t>6602273189;55193740700;35564142000</t>
  </si>
  <si>
    <t>Hachem, Walid;Hardy, Adrien;Shamai, Shlomo</t>
  </si>
  <si>
    <t>France;France;Israel</t>
  </si>
  <si>
    <t>Villeneuve-d'Ascq;Marne-la-Vallee;Haifa</t>
  </si>
  <si>
    <t>Laboratoire Paul Painlev√© (LPP);Universit√© Paris-Est;Technion - Israel Institute of Technology</t>
  </si>
  <si>
    <t>60107837;60085092;60022403</t>
  </si>
  <si>
    <t>Hachem W.</t>
  </si>
  <si>
    <t>Mutual Information of Wireless Channels and Block-Jacobi Ergodic Operators</t>
  </si>
  <si>
    <t>10.1109/TIT.2019.2927017</t>
  </si>
  <si>
    <t>2-s2.0-85077578368</t>
  </si>
  <si>
    <t>['two ideas', 'two antennas', 'sufficiently far', 'segmented grid', 'second idea', 'rotation matrix', 'results obtained', 'reaction theorem', 'proposed method', 'mutual coupling', 'modeling accuracy', 'independent information', 'idm compared', 'efficiently calculated', 'efficient calculation', 'distance variation', 'coupling analyses', 'cad ).', 'antenna systems', 'antenna shape', 'antenna computer', 'aided design']</t>
  </si>
  <si>
    <t>Antenna coupling | infinitesimal dipole modeling (IDM) | mutual admittance | rotation matrix | S-parameter</t>
  </si>
  <si>
    <t>Analyzing antenna coupling is valuable in solving various problems of multi-antenna systems. Through existing studies based on the reaction theorem and infinitesimal dipole modeling (IDM), mutual admittance can be intuitively and efficiently calculated. Extending previous studies based on the reaction theorem and IDM, we propose a method for analyzing mutual admittance between antennas that are located in nonplanar skew positions. There are two main ideas in this paper. The first is IDM extraction using a segmented grid on an antenna computer-aided design (CAD). Using the triangular-meshed antenna CAD, the IDM is extracted on a grid which is equal to the antenna shape. The proposed grid scheme improves the modeling accuracy of the IDM compared to the previous grid schemes. The second idea is to apply a rotation matrix to the IDM for efficient calculation of the coupling of any two antennas with nonplanar skew positions. The strength of the proposed method is that it can predict the mutual coupling between the two antennas by using only independent information for each antenna. However, since only the independent information is used for each antenna, it can reflect only the first-order electromagnetic interaction. Therefore, the proposed method is effective only when the distance between the two antennas is sufficiently far so that the two antennas are regarded independent regardless of the distance variation. Coupling analyses based on these two ideas were performed using two types of antennas in two different cases. The results of the coupling analyses were validated through comparison with the method of moment (MoM) results obtained with the FEKO simulation tool.</t>
  </si>
  <si>
    <t>6705-6713</t>
  </si>
  <si>
    <t>56086561700;57190308575;56024579000;56266514000;55608574700</t>
  </si>
  <si>
    <t>Kim, Young Dam;Yang, Sung Jun;Kang, Yun Su;Hwang, In June;Yu, Jong Won</t>
  </si>
  <si>
    <t>Mutual Admittance of Two Arbitrary Antennas in Nonplanar Skew Positions Based on Infinitesimal Dipole Modeling</t>
  </si>
  <si>
    <t>10.1109/TAP.2019.2925122</t>
  </si>
  <si>
    <t>2-s2.0-85077730915</t>
  </si>
  <si>
    <t>['times 0', 'slot structure', 'slot antenna', 'radiation efficiency', 'proposed antenna', 'properly integrated', 'polarized cross', 'overall dimension', 'orthogonal polarizations', 'limited systems', 'design strategy', 'cross slot', 'access points', '6 %,', '30 db']</t>
  </si>
  <si>
    <t>Antenna diversity | antenna feed | compact dimension | cross slot | dual polarized antenna</t>
  </si>
  <si>
    <t>In this communication, a dual-polarized cross-slot antenna is proposed with a relative small dimension. Orthogonal polarizations with high port isolation are provided by the cross-slot structure. A dual-mode colocated feeding network is properly integrated with the cross slot, without occupying extra area. Therefore, the overall dimension of the proposed antenna is only 0.293\lambda _{0} \times 0.293\lambda _{0} \times 0.008\lambda _{0} ( \lambda _{0} is the free space wavelength at center frequency). A prototype is fabricated and measured to prove the design strategy. In such a compact antenna volume, the -10 dB impedance bandwidths for both orthogonal polarizations are over 6%, with the port isolation better than 30 dB and radiation efficiency over 68%, exhibiting potential applications in space-limited systems, such as access points and portable base stations.</t>
  </si>
  <si>
    <t>7139-7143</t>
  </si>
  <si>
    <t>57213266432;55912043400</t>
  </si>
  <si>
    <t>Qin, Xu;Li, Yue</t>
  </si>
  <si>
    <t>Compact Dual-Polarized Cross-Slot Antenna with Colocated Feeding</t>
  </si>
  <si>
    <t>10.1109/TAP.2019.2936758</t>
  </si>
  <si>
    <t>2-s2.0-85077732133</t>
  </si>
  <si>
    <t>['yagi antenna', 'wimax ),', 'stable gain', 'proposed antenna', 'printed director', 'operational frequencies', 'like reflector', 'important characteristic', 'impedance matching', 'hlr ).', 'high frequencies', 'flat gain', 'dipole antenna', 'back ratio', 'antenna gain', '8 ghz', '7 ghz', '45 db']</t>
  </si>
  <si>
    <t>director | flat gain | magneto-electric (ME) dipole | wideband</t>
  </si>
  <si>
    <t>In this paper, a novel wideband magneto-electric (ME) dipole antenna with flat gain is proposed. The proposed antenna consists of a normal ME dipole antenna element, a substrate-printed director, and a horn-like reflector (HLR). The combination of the director and ME dipole antenna element allows the proposed antenna to work as a quasi-Yagi antenna at high frequencies, which enhances its gain and front-to-back ratio (F/B ratio). The director also improves the impedance matching of the antenna, allowing a wide operation bandwidth. Using the degrees of freedom of the HLR, one is able to tune the antenna gain in separate frequency bands, opening the possibility to reach the most important characteristic: a very stable gain in a wide frequency range. A prototype was fabricated and measured. The measured -10 dB bandwidth is from 1.6 to 3.8 GHz. Within the designated frequency range (1.7-3.7 GHz, incorporating the operational frequencies for 2G, 3G, 4G, Wi-Fi, and WiMax), the measured gain variation is only 0.45 dB.</t>
  </si>
  <si>
    <t>6761-6769</t>
  </si>
  <si>
    <t>57191250727;10040304600;7005545716;46062679100</t>
  </si>
  <si>
    <t>Tao, Jun;Feng, Quanyuan;Vandenbosch, Guy A.E.;Volskiy, Vladimir</t>
  </si>
  <si>
    <t>Director-Loaded Magneto-Electric Dipole Antenna with Wideband Flat Gain</t>
  </si>
  <si>
    <t>10.1109/TAP.2019.2925200</t>
  </si>
  <si>
    <t>2-s2.0-85077732151</t>
  </si>
  <si>
    <t>['wave formation', 'transition time', 'transient processes', 'system reaches', 'steady state', 'simplified formulas', 'plasma waves', 'plasma particles', 'numerically described', 'metal plate', 'isotropic plasmas', 'electromagnetic wave', 'electromagnetic field', 'difference time', 'consistent oscillations', 'analytical results', 'analytical research']</t>
  </si>
  <si>
    <t>Finite-difference time-domain (FDTD) method | plane-wave formation | transient processes in plasmas</t>
  </si>
  <si>
    <t>The processes of plane-wave formation in isotropic plasmas are both analytically and numerically described. An electromagnetic wave is launched into the plasma by a metal plate with a surface RF current. There is a transition time from the initially quiet plasma to the self-consistent oscillations of plasma particles in the electromagnetic field. The transient electromagnetic field in the plasma is written in exact and simplified formulas that are convenient for the calculation of the duration of the transient processes at any distance from the antenna. The latter is important for both analytical research and numerical research since it is the time in which the system reaches a steady state. The analytical results can also be used for validating the finite-difference time-domain (FDTD) codes for plasma waves.</t>
  </si>
  <si>
    <t>6957-6964</t>
  </si>
  <si>
    <t>7005718813;7004125956;57216147491;24483706000;57205600053</t>
  </si>
  <si>
    <t>Pavlenko, Ivan V.;Girka, Igor O.;Trush, Oleksandr V.;Melnyk, Daria O.;Velizhanina, Yelyzaveta S.</t>
  </si>
  <si>
    <t>Pavlenko I.V.</t>
  </si>
  <si>
    <t>Plasma Transient Processes and Plane-Wave Formation in Simulations by FDTD Method</t>
  </si>
  <si>
    <t>10.1109/TAP.2019.2925156</t>
  </si>
  <si>
    <t>2-s2.0-85077732433</t>
  </si>
  <si>
    <t>['simulated ones', 'reconfigurable polarization', 'polarization diversity', 'hand cp', 'circular polarization', '9 ghz']</t>
  </si>
  <si>
    <t>Bidirectional radiation | circular polarization (CP) | endfire antenna | p-i-n diode | polarization reconfigurable | same sense</t>
  </si>
  <si>
    <t>In this communication, a bidirectional same sense circularly polarized (Bi-SSCP) endfire antenna array with reconfigurable polarization is proposed and implemented. First, a circular polarization (CP) reconfigurable endfire antenna element is realized by adopting two pairs of switchable electric dipoles, which have a 180¬∞ phase difference inherently. Along with the fixed magnetic dipole, the endfire antenna element can work at two CP states, i.e., left-hand CP (LHCP) and right-hand CP (RHCP) by switching the states of the two electric dipoles. Then, a Bi-SSCP endfire antenna array with polarization diversity is developed by using two identical endfire antenna elements placed back-to-back with a single feeding probe. For verification, prototypes of the designed endfire antenna element and Bi-SSCP endfire antenna array are fabricated and measured. The measured results show reasonable agreement with the simulated ones. The measured overlapped bandwidth for 10 dB return loss and 3 dB axial ratio of the Bi-SSCP endfire antenna array is from 5.7 to 5.9 GHz for the two CP states.</t>
  </si>
  <si>
    <t>7150-7155</t>
  </si>
  <si>
    <t>60000937-60005244;60005244;60013614;60005244</t>
  </si>
  <si>
    <t>57193138778;14121305500;56640583000;57193924957</t>
  </si>
  <si>
    <t>Hu, Jun;Hao, Zhang Cheng;Fan, Kuikui;Guo, Zijun</t>
  </si>
  <si>
    <t>Hangzhou;Nanjing;Shenzhen</t>
  </si>
  <si>
    <t>Hangzhou Dianzi University;Southeast University;Shenzhen University</t>
  </si>
  <si>
    <t>60013614;60005244;60000937</t>
  </si>
  <si>
    <t>A Bidirectional Same Sense Circularly Polarized Endfire Antenna Array with Polarization Reconfigurability</t>
  </si>
  <si>
    <t>10.1109/TAP.2019.2934900</t>
  </si>
  <si>
    <t>2-s2.0-85077734526</t>
  </si>
  <si>
    <t>['subarray geometries', 'steering codebook', 'shifting accuracy', 'required phase', 'quantization levels', 'qps architecture', 'qps ).', 'proposed fs', 'practical deployment', 'multiuser multiple', 'input multiple', 'geometric size', 'fixed subarrays', 'existing architectures', 'different phase', 'approximated efficiently']</t>
  </si>
  <si>
    <t>antenna array | hybrid beamforming | Millimeter wave communication | multiuser MIMO | phase shifters</t>
  </si>
  <si>
    <t>Millimeter-wave (mmWave) wireless communication promises high data-rates when combined with multiuser multiple-input multiple-output (MU-MIMO) technology. A practical deployment of these technologies, however, faces numerous challenges, including the design of energy-efficient analog hardware. To address these challenges, we consider a hybrid base station architecture that consists of a set of fixed subarrays with quantized phase shifters (FS-QPS). For this system, we investigate the multiuser beamforming gains with different phase-quantization levels and subarray geometries. We show that for zero forcing baseband precoding, analog precoder optimization becomes an eigenvalue maximization problem, which can be approximated efficiently by received power maximization. We develop an efficient, optimal analog precoder for well-established mmWave channel models, and provide performance bounds characterizing the required phase-shifting accuracy for a beam-steering codebook as a function of the geometric size of the subarray. To demonstrate the efficacy of the proposed FS-QPS architecture, we show simulation results using the latest 3GPP mmWave channel model for multiuser spectral efficiency, and compare our solution to existing architectures.</t>
  </si>
  <si>
    <t>11132-11145</t>
  </si>
  <si>
    <t>60103653-60024350;60103653;60007776</t>
  </si>
  <si>
    <t>57189469140;6603848755;22036392500</t>
  </si>
  <si>
    <t>Deng, Junquan;Tirkkonen, Olav;Studer, Christoph</t>
  </si>
  <si>
    <t>Finland;China;United States</t>
  </si>
  <si>
    <t>Espoo;Changsha;Ithaca</t>
  </si>
  <si>
    <t>Aalto University;National University of Defense Technology;Cornell University</t>
  </si>
  <si>
    <t>60103653;60024350;60007776</t>
  </si>
  <si>
    <t>MmWave Multiuser MIMO Precoding with Fixed Subarrays and Quantized Phase Shifters</t>
  </si>
  <si>
    <t>10.1109/TVT.2019.2944224</t>
  </si>
  <si>
    <t>2-s2.0-85077735986</t>
  </si>
  <si>
    <t>['various scales', 'proposed algorithm', 'optimized results', 'optimization time', 'numerical examples', 'multiple sidebands', 'iterative idea', 'good tradeoff', 'first established', 'excellent performance', 'equivalent excitations', 'efficient synthesis', 'convex optimization', 'center frequency', 'antenna arrays']</t>
  </si>
  <si>
    <t>4-D antenna arrays | Array synthesis | convex optimization | iterative convex optimization</t>
  </si>
  <si>
    <t>A novel iterative convex optimization algorithm is proposed for the efficient synthesis of 4-D antenna arrays in this paper. A general nonconvex programming problem in terms of pencil beam synthesis at the center frequency and the suppression of multiple sidebands with different time schemes is first established. In order to decrease the nonconvexity with respect to equivalent excitations, the nonconvex programming problem is then decomposed into a convex optimization problem at the center frequency and a simplified nonconvex optimization problem at sidebands. Based on the optimized results at the center frequency, an iterative convex optimization algorithm that consists in solving a sequence of convex optimization problems is adopted to solve the nonconvex optimization problem efficiently. Because of the introduction of iterative idea and convex optimization, the proposed method achieves a good tradeoff between the optimization time and the optimality of the solution for the synthesis of 4-D antenna arrays of various scales. Numerical examples of uniformly or nonuniformly spaced 4-D antenna arrays are presented to demonstrate the excellent performance of the proposed algorithm in comparison with those of the previously reported methods.</t>
  </si>
  <si>
    <t>6847-6858</t>
  </si>
  <si>
    <t>57226835171;57205353869;24471165700;57203224930;57198195558</t>
  </si>
  <si>
    <t>Yang, Feng;Yang, Shiwen;Chen, Yikai;Qu, Shiwei;Hu, Jun</t>
  </si>
  <si>
    <t>Efficient Pencil Beam Synthesis in 4-D Antenna Arrays Using an Iterative Convex Optimization Algorithm</t>
  </si>
  <si>
    <t>10.1109/TAP.2019.2922817</t>
  </si>
  <si>
    <t>2-s2.0-85077736677</t>
  </si>
  <si>
    <t>2018YFB1802402</t>
  </si>
  <si>
    <t>['uplink channels', 'signals received', 'resolution ones', 'resolution adcs', 'received signals', 'proposed approaches', 'mixed one', 'mixed analog', 'massive multiple', 'input multiple', 'first proposed', 'existing methods', 'estimate channels', 'digital converters', 'deep learning', 'bit adcs', 'base station', 'adverse impact']</t>
  </si>
  <si>
    <t>channel estimation | deep learning | Massive MIMO | mixed-ADC</t>
  </si>
  <si>
    <t>In this letter, deep learning is applied to estimate the uplink channels for mixed analog-to-digital converters (ADCs) massive multiple-input multiple-output (MIMO) systems, where a portion of antennas are equipped with high-resolution ADCs while others employ low-resolution ones at the base station. A direct-input deep neural network (DI-DNN) is first proposed to estimate channels by using the received signals of all antennas. To eliminate the adverse impact of the coarsely quantized signals, a selective-input prediction DNN (SIP-DNN) is developed, where only the signals received by the high-resolution ADC antennas are exploited to predict the channels of other antennas as well as to estimate their own channels. Numerical results show the superiority of the proposed DNN based approaches over the existing methods, especially with mixed one-bit ADCs, and the effectiveness of the proposed approaches on different ADC resolution patterns.</t>
  </si>
  <si>
    <t>1989-1993</t>
  </si>
  <si>
    <t>60005244-107893135;60005244;60005244-107893135;60021032</t>
  </si>
  <si>
    <t>36139221500;55984761700;7402644681;57211345986</t>
  </si>
  <si>
    <t>Gao, Shen;Dong, Peihao;Pan, Zhiwen;Li, Geoffrey Ye</t>
  </si>
  <si>
    <t>Atlanta;Nanjing;Nanjing</t>
  </si>
  <si>
    <t>Georgia Institute of Technology;Southeast University;Purple Mountain Laboratories</t>
  </si>
  <si>
    <t>60021032;60005244;107893135</t>
  </si>
  <si>
    <t>Deep Learning Based Channel Estimation for Massive MIMO with Mixed-Resolution ADCs</t>
  </si>
  <si>
    <t>10.1109/LCOMM.2019.2936393</t>
  </si>
  <si>
    <t>2-s2.0-85077736844</t>
  </si>
  <si>
    <t>18ZA0221</t>
  </si>
  <si>
    <t>['ulas ).', 'symmetric double', 'sources using', 'simultaneous existence', 'sdna ).', 'recently attracted', 'range estimations', 'range estimates', 'performing vectorization', 'peak searching', 'nf sources', 'nf components', 'nested arrays', 'nested array', 'music spectrum', 'localization performance', 'given number', 'ff sources', 'existing methods', 'enhanced degrees', 'distinguish correctly', 'difference coarray', 'consecutive range', 'also derive']</t>
  </si>
  <si>
    <t>Difference coarray | far field (FF) | near field (NF) | source localization | symmetric double-nested array (SDNA)</t>
  </si>
  <si>
    <t>Nested arrays have recently attracted a growing concern owing to their ability of achieving extended aperture and enhanced degrees of freedom (DOFs) compared to conventional uniform linear arrays (ULAs). In this paper, we devise a source localization scheme under the simultaneous existence of near-field (NF) and far-field (FF) sources using a symmetric double-nested array (SDNA). First, the direction-of-arrivals (DOAs) of FF sources are estimated using 1-D MUSIC spectrum. Then, the NF components can be extracted by applying the oblique projection technique. By constructing a special NF cumulant matrix and performing vectorization to generate the virtual array signal, the DOAs of NF sources can be estimated by the spatial smoothing MUSIC (SS-MUSIC) algorithm. Finally, with the NF DOA estimates, the range estimates of NF sources are obtained via 1-D peak searching. We also derive the consecutive range of the difference coarray and optimum array configurations for the SDNA, under a given number of sensors. The proposed algorithm exploits the large coarray aperture to enhance the localization performance and can distinguish correctly the types of the sources. The numerical results demonstrate that our proposed method significantly outperforms the existing methods for both DOA and range estimations.</t>
  </si>
  <si>
    <t>7059-7070</t>
  </si>
  <si>
    <t>55443568400;57201482507;57209890669;25522978400;55213740500</t>
  </si>
  <si>
    <t>Zheng, Zhi;Fu, Mingcheng;Wang, Wen Qin;Zhang, Shunsheng;Liao, Yi</t>
  </si>
  <si>
    <t>Localization of Mixed Near-Field and Far-Field Sources Using Symmetric Double-Nested Arrays</t>
  </si>
  <si>
    <t>10.1109/TAP.2019.2925199</t>
  </si>
  <si>
    <t>2-s2.0-85077737189</t>
  </si>
  <si>
    <t>['system performance', 'stochastic geometry', 'serious intra', 'paper analyzes', 'optimal number', 'network topology', 'multiple antennas', 'much better', 'mcp ).', 'maximum degrees', 'main bottleneck', 'firstly derive', 'effective approach', 'coordinated beamforming', 'clustered multi', 'cluster interference', 'base stations', 'approximate expression', 'antenna network', 'also present']</t>
  </si>
  <si>
    <t>average data rate | intra-cluster coordinated beamforming | Matern cluster process | multi-antenna BSS | stochastic geometry</t>
  </si>
  <si>
    <t>This paper analyzes the performance of a clustered small cell network, where the base stations (BSs) are equipped with multiple antennas and the network topology is modeled as Matern cluster process (MCP). For such a clustered multi-antenna network, serious intra-cluster interference is a main bottleneck of the system performance. Utilizing the intra-cluster coordinated beamforming scheme is an effective approach for the intra-cluster interference cancellation. From this, we firstly derive an approximate expression for the users' average data rate based on stochastic geometry, and then we discuss the optimal number of the maximum degrees of freedom (DoF) used for coordinated beamforming at the BS, which maximize the average data rate. Simulation results confirm the accuracy of our derivations and also present the performance with the intra-cluster interference cancellation is much better than that with no intra-cluster interference cancellation.</t>
  </si>
  <si>
    <t>11343-11347</t>
  </si>
  <si>
    <t>60019118;60014439;60019118;60019118</t>
  </si>
  <si>
    <t>57201096796;57204511466;57195609558;7201537277</t>
  </si>
  <si>
    <t>Peng, Xin;Ren, Chenhao;Chen, Guangji;Qiu, Ling</t>
  </si>
  <si>
    <t>Analysis of Clustered Multi-Antenna Small Cells with Intra-Cluster Interference Cancellation</t>
  </si>
  <si>
    <t>10.1109/TVT.2019.2936038</t>
  </si>
  <si>
    <t>2-s2.0-85077737903</t>
  </si>
  <si>
    <t>['wavelength line', 'wave antennas', 'wave antenna', 'various structures', 'unit cell', 'trapezium slots', 'three examples', 'tapered half', 'siw antenna', 'second one', 'open stopband', 'nonplanar structures', 'including planar', 'high efficiency', 'first example', 'engineering application', 'design rule', 'completely suppressed', 'characteristic impedance', 'angle scanning']</t>
  </si>
  <si>
    <t>Open stopband (OSB) | periodic leaky-wave antenna (P-LWA) | radiation efficiency | substrate integrated waveguide (SIW) | tapered half-wavelength line | trapezium slot</t>
  </si>
  <si>
    <t>This paper presents applications for the suppression of the open stopband (OSB) in various periodic leaky-wave antennas (P-LWAs) using a tapered half-wavelength line. With the adoption of a slightly tapered half-wavelength line for each unit cell, the OSB can be completely suppressed. The technique is very convenient for engineering application, without the calculation of the characteristic impedance of the line. It can be applied to various structures, including planar and nonplanar structures. The design rule is generalized. Three examples are illuminated to demonstrate the applications. The first example is a series-fed microstrip patch antenna. The second one is a coaxial cable leaky-wave antenna. The third demonstrated antenna is a new substrate integrated waveguide (SIW) P-LWA with trapezium slots. The SIW antenna owns the advantages of wide-angle scanning and high efficiency. A prototype of the SIW antenna is fabricated and measured, to validate the effectiveness of the technique.</t>
  </si>
  <si>
    <t>6811-6820</t>
  </si>
  <si>
    <t>56915100000;25624909500;55911335300</t>
  </si>
  <si>
    <t>Zhou, Wenlong;Liu, Juhua;Long, Yunliang</t>
  </si>
  <si>
    <t>Applications of the Open-Stopband Suppression in Various Periodic Leaky-Wave Antennas with Tapered Half-Wavelength Line</t>
  </si>
  <si>
    <t>10.1109/TAP.2019.2925192</t>
  </si>
  <si>
    <t>2-s2.0-85077738175</t>
  </si>
  <si>
    <t>['thereby fulfilling', 'proposed scheme', 'paper addresses', 'mutipath sparsity', 'millimeter wave', 'formulation takes', 'expectation maximization', 'conduct simulations', 'channel estimation', 'based algorithm', 'art counterparts']</t>
  </si>
  <si>
    <t>Channel estimation | expectation maximization (EM) | lens antenna array | massive MIMO | millimeter wave (mmWave) | sparsity</t>
  </si>
  <si>
    <t>This paper addresses the channel estimation issue for millimeter wave (mmWave) massive MIMO systems with lens antenna array. Firstly, we formulate the channel estimation problem into the framework of sparse signal recovery. The formulation takes into account of the energy focusing property of the lens antenna array as well as the mutipath sparsity in mmWave MIMO channels. Then we develop an expectation maximization (EM) based algorithm to learn the parameters in the formulation, thereby fulfilling the channel estimation. Finally, we conduct simulations to verify the advantages of the proposed scheme over the state-of-the-art counterparts.</t>
  </si>
  <si>
    <t>11348-11352</t>
  </si>
  <si>
    <t>55550938200;57211150609;57213268321;55429996000;35240242100</t>
  </si>
  <si>
    <t>Cheng, Xiantao;Yang, Ying;Xia, Binyang;Wei, Ning;Li, Shaoqian</t>
  </si>
  <si>
    <t>Sparse Channel Estimation for Millimeter Wave Massive MIMO Systems with Lens Antenna Array</t>
  </si>
  <si>
    <t>10.1109/TVT.2019.2938541</t>
  </si>
  <si>
    <t>2-s2.0-85077738968</t>
  </si>
  <si>
    <t>['transmit power', 'subchannel matrices', 'subarrays go', 'statistically increase', 'spatial multiplexing', 'result means', 'receiver consist', 'point millimeter', 'paper shows', 'paper investigates', 'mutually independent', 'multiuser scenario', 'multiplexing gain', 'l },', 'hybrid analog', 'held fixed', 'average number', 'analytical results', 'also extended']</t>
  </si>
  <si>
    <t>distributed antenna architecture | hybrid precoding | massive MIMO | Millimeter-wave communications | multiplexing gain</t>
  </si>
  <si>
    <t>This paper investigates a point-to-point millimeter-wave (mmWave) massive MIMO system in which the transmitter and receiver consist of Kt and Kr distributed antenna subarrays, respectively. All the subchannel matrices between each pair of subarrays at the transmitter and the receiver are assumed to be mutually independent and known at the transmitter and the receiver. To quantify the potential of spatial multiplexing in such a system, the multiplexing gain is defined and analyzed when the numbers of antennas at subarrays go to infinity while the transmit power is held fixed. In particular, assuming that all subchannels have the same average number of propagation paths bar{L}, the paper shows that an average maximum multiplexing gain of KrKt\bar{L} can be achieved. This result means that the multiplexing gain under a distributed array architecture can statistically increase in proportion with KrKt. The multiplexing gain analysis is also extended to the multiuser scenario. Simulation results obtained with the hybrid analog/digital processing finally corroborate the analytical results.</t>
  </si>
  <si>
    <t>11368-11373</t>
  </si>
  <si>
    <t>Multiplexing Gain Analysis of mmWave Massive MIMO Systems with Distributed Antenna Subarrays</t>
  </si>
  <si>
    <t>10.1109/TVT.2019.2943663</t>
  </si>
  <si>
    <t>2-s2.0-85077739780</t>
  </si>
  <si>
    <t>['without requirement', 'wireless coverage', 'using user', 'user localization', 'type lcxs', 'two v', 'space limitation', 'simple design', 'results show', 'proposed lcx', 'proposed 4', 'position information', 'pi ),', 'one lcx', 'one antenna', 'mimo system', 'mimo deployment', 'largely improve', 'finer one', 'even though', 'equal power', 'csi ).', 'computational complexity', 'applied broadly', 'allocation method', '4 lcx', '2 cm']</t>
  </si>
  <si>
    <t>channel capacity | Leaky coaxial cable | MIMO channel | position information | power allocation</t>
  </si>
  <si>
    <t>Leaky coaxial cable (LCX) is applied broadly for many application scenarios because it can be utilized as antenna for user localization, wireless power transfer (WPT) and wireless coverage. Usually, one LCX can be used as one antenna, and therefore more cables are required for the configuration of an multiple-input and multiple-output (MIMO) system. This paper will provide a simple design that a 4-by-4 MIMO channel can be realized with one composite cable. Therefore the proposal can release the space limitation for MIMO deployment. The results show that, over 5 GHz frequency band, even though the distance between two V-type LCXs is 2 cm, the proposed 4-by-4 LCX-MIMO can have good channel condition which ensures the proposed composite cable can be made as a finer one. In addition, using user's position information (PI), we propose a simple power allocation scheme for the proposed LCX-MIMO system. Compared with the allocation method of equal power, the proposed method using PI can largely improve its capacity with the same level of computational complexity and without requirement of the feedback of channel status information (CSI).</t>
  </si>
  <si>
    <t>11042-11051</t>
  </si>
  <si>
    <t>60023147;60023147;60023147;60025017</t>
  </si>
  <si>
    <t>24512061500;57205502526;6603890513;35413687500</t>
  </si>
  <si>
    <t>Hou, Yafei;Zhu, Junjie;Denno, Satoshi;Okada, Minoru</t>
  </si>
  <si>
    <t>Ikoma;Okayama</t>
  </si>
  <si>
    <t>Nara Institute of Science and Technology;Okayama University</t>
  </si>
  <si>
    <t>60025017;60023147</t>
  </si>
  <si>
    <t>Capacity of 4-by-4 MIMO Channel Using One Composite Leaky Coaxial Cable with User Position Information</t>
  </si>
  <si>
    <t>10.1109/TVT.2019.2942945</t>
  </si>
  <si>
    <t>2-s2.0-85077740688</t>
  </si>
  <si>
    <t>17ZR1428900</t>
  </si>
  <si>
    <t>['transmit power', 'original problem', 'joint design', 'intermediate variable', 'form solutions', 'feasibility subproblem', 'efficient methods', 'correspondence aims', 'conventional way', 'conventional methods', 'computation time', 'complexity algorithm', 'alternating optimization']</t>
  </si>
  <si>
    <t>ADMM | Alternative optimization | joint power and trajectory design | throughput maximization | unmanned aerial vehicle</t>
  </si>
  <si>
    <t>This correspondence aims to maximize the average throughput via the joint design of the transmit power and trajectory for unmanned aerial vehicle (UAV)-enabled network. The conventional way to tackle this problem is based on the alternating optimization (AO) method by iteratively updating power and trajectory until convergence, resulting in a non-convex trajectory subproblem which is difficult to deal with. To develop more efficient methods, we propose a novel AO method by incorporating both power and trajectory into an intermediate variable, and then iteratively updating power and the newly introduced variable. This novel variable transformation makes it easier to decompose the original problem into two convex subproblems, namely a throughput maximization subproblem and a feasibility subproblem. Consequently, both of these subproblems can be solved in a globally optimal fashion. We further propose a low-complexity algorithm for the feasibility subproblem by exploiting the alternating directional method of multipliers (ADMM), whose updating step is performed in closed-form solutions. Simulation results demonstrate that our proposed method reduces the computation time by orders of magnitude, while achieving higher performance than the conventional methods.</t>
  </si>
  <si>
    <t>11358-11362</t>
  </si>
  <si>
    <t>60020880;60017161;60021200;60025084;60020880</t>
  </si>
  <si>
    <t>36543220200;56525644100;57043696900;35239714300;55698667000</t>
  </si>
  <si>
    <t>Tang, Hongying;Wu, Qingqing;Xu, Jing;Chen, Wen;Li, Baoqing</t>
  </si>
  <si>
    <t>China;China;China;Singapore</t>
  </si>
  <si>
    <t>Shanghai;Shanghai;Shanghai;Singapore City</t>
  </si>
  <si>
    <t>Shanghai Jiao Tong University;East China Normal University;Shanghai Institute of Microsystem and Information Technology Chinese Academy of Sciences;National University of Singapore</t>
  </si>
  <si>
    <t>60025084;60021200;60020880;60017161</t>
  </si>
  <si>
    <t>A Novel Alternative Optimization Method for Joint Power and Trajectory Design in UAV-Enabled Wireless Network</t>
  </si>
  <si>
    <t>10.1109/TVT.2019.2940549</t>
  </si>
  <si>
    <t>2-s2.0-85077742335</t>
  </si>
  <si>
    <t>EP/N015312/1</t>
  </si>
  <si>
    <t>['wide range', 'strategy based', 'resource allocation', 'relaying user', 'propagation conditions', 'promising performance', 'private streams', 'precoder design', 'practical scenarios', 'opportunistically asking', 'multiple antennas', 'maximization problem', 'efficiently cope', 'deep fading', 'cooperative strategies', 'cooperative rate', 'cooperative counterpart', 'communication systems']</t>
  </si>
  <si>
    <t>rate region | Rate-splitting | relay broadcast channel | resource allocation | WMMSE algorithm</t>
  </si>
  <si>
    <t>Due to its promising performance in a wide range of practical scenarios, Rate-Splitting (RS) has recently received significant attention in academia for the downlink of communication systems. In this letter, we propose and analyse a Cooperative Rate-Splitting (CRS) strategy based on the three-node relay channel where the transmitter is equipped with multiple antennas. By splitting user messages and linearly precoding common and private streams at the transmitter, and opportunistically asking the relaying user to forward its decoded common message, CRS can efficiently cope with a wide range of propagation conditions (disparity of user channel strengths and directions) and compensate for the performance degradation due to deep fading. The precoder design and the resource allocation are optimized by solving the Weighted Sum Rate (WSR) maximization problem. Numerical results demonstrate that our proposed CRS scheme can achieve an explicit rate region improvement compared to its non-cooperative counterpart and other cooperative strategies (such as cooperative NOMA).</t>
  </si>
  <si>
    <t>1678-1682</t>
  </si>
  <si>
    <t>60025578;60015150;60025578;60006541</t>
  </si>
  <si>
    <t>57203378266;6602876632;56969213500;57192577340</t>
  </si>
  <si>
    <t>Zhang, Jian;Clerckx, Bruno;Ge, Jianhua;Mao, Yijie</t>
  </si>
  <si>
    <t>China;United Kingdom;Hong Kong</t>
  </si>
  <si>
    <t>Xi'an;London;Pokfulam</t>
  </si>
  <si>
    <t>Xidian University;Imperial College London;The University of Hong Kong</t>
  </si>
  <si>
    <t>60025578;60015150;60006541</t>
  </si>
  <si>
    <t>Cooperative Rate Splitting for MISO Broadcast Channel with User Relaying, and Performance Benefits over Cooperative NOMA</t>
  </si>
  <si>
    <t>10.1109/LSP.2019.2942994</t>
  </si>
  <si>
    <t>2-s2.0-85077742524</t>
  </si>
  <si>
    <t>['viable solution', 'user pairs', 'transmission power', 'substantial increase', 'signal transmission', 'practical realization', 'paper studies', 'oma ).', 'numerical analyses', 'identified subset', 'hover operation', 'formulated non', 'energy efficiency', 'energies consumed', 'efficient placement', 'efficiency analysis', 'effect upon', 'domain non', 'developed assuming', 'baseline scheme']</t>
  </si>
  <si>
    <t>aerial cells | energy efficiency | Non-Orthogonal Multiple Access (NOMA) | Orthogonal Multiple Access (OMA) | Unmanned Aerial Vehicle (UAV) | user pairing</t>
  </si>
  <si>
    <t>The placement of Unmanned Aerial Vehicle (UAV) based aerial Base station (BS) has emerged as a viable solution to the contemplated high traffic demands of the future wireless networks. Nevertheless, the practical realization of UAVs for wireless coverage provisioning demands efficient utilization of its limited onboard energy reserves. This paper studies the power-domain Non-Orthogonal Multiple Access (NOMA) scheme for energy-efficient placement of the UAV-BS. The objective of maximized information bits per unit energy consumption of the UAV-BS is developed assuming a multi-Quality of Service (QoS) scenario. Also, the efficiency analysis is carried out considering the composite of energies consumed for the signal transmission and hover operation of the UAV-BS. The formulated Non-Linear Fractional Problem (NLFP) as a function of transmission power and altitude is solved by employing an alternating optimization technique based on a nested Dinkelbach structure. An investigation into the user pairing scheme also sheds new light on its effect upon the constrained feasible altitude range of the UAV-BS. Consequently, a computationally efficient approach is devised to render solution space based on the identified subset of user pairs. The numerical analyses of the proposed scheme signify a substantial increase in the energy efficiency of the NOMA based UAV-BS in comparison to the baseline scheme of Orthogonal Multiple Access (OMA). Thus, the improved energy efficiency enables enhanced coverage for the UAV-BS.</t>
  </si>
  <si>
    <t>10834-10845</t>
  </si>
  <si>
    <t>60121159-60014001;60014001;60025225</t>
  </si>
  <si>
    <t>56494459600;35148173400;16176694900</t>
  </si>
  <si>
    <t>Sohail, Muhammad Farhan;Leow, Chee Yen;Won, Seung Hwan</t>
  </si>
  <si>
    <t>Pakistan;United Kingdom;Malaysia</t>
  </si>
  <si>
    <t>Islamabad;Southampton;Johor Bahru</t>
  </si>
  <si>
    <t>National University of Modern Languages;University of Southampton;School of Electrical Engineering</t>
  </si>
  <si>
    <t>60121159;60025225;60014001</t>
  </si>
  <si>
    <t>Sohail M.F.</t>
  </si>
  <si>
    <t>Energy-Efficient Non-Orthogonal Multiple Access for UAV Communication System</t>
  </si>
  <si>
    <t>10.1109/TVT.2019.2939186</t>
  </si>
  <si>
    <t>2-s2.0-85077742616</t>
  </si>
  <si>
    <t>['speed terminal', 'simulations verify', 'rf chains', 'proposed studies', 'mobility uplink', 'convex problem', 'consider angle', 'bs ).', 'base station', 'antenna weighting', 'antenna selection']</t>
  </si>
  <si>
    <t>antenna selection | Doppler spread | High-mobility communication | radiation efficiency</t>
  </si>
  <si>
    <t>High-mobility wireless communications have received a lot of attention in the past few years. In this paper, we consider angle-domain Doppler shifts compensation scheme to reduce the channel time variation for the high-mobility uplink from a high-speed terminal (HST) to a base station (BS). We propose to minimize Doppler spread by antenna weighting under the constraint of maintaining radiation efficiency. The sequential parametric convex approximation (SPCA) algorithm is exploited to solve the above non-convex problem. Moreover, in order to save the RF chains, we further exploit the idea of antenna selection for high-mobility wireless communications. Simulations verify the effectiveness of the proposed studies.</t>
  </si>
  <si>
    <t>11363-11367</t>
  </si>
  <si>
    <t>57213268311;34973678200</t>
  </si>
  <si>
    <t>Hu, Zhinan;Zhang, Weile</t>
  </si>
  <si>
    <t>Radiation Efficiency Aware High-Mobility Massive MIMO with Antenna Selection</t>
  </si>
  <si>
    <t>10.1109/TVT.2019.2941581</t>
  </si>
  <si>
    <t>2-s2.0-85077742756</t>
  </si>
  <si>
    <t>['‚ âö', 'space applications', 'scanning performance', 'power beamwidth', 'polynomial profiles', 'pattern shape', 'particularly suitable', 'link ka', 'ghz ).', 'experimentally obtained', 'cost multi', 'beam platforms', 'authors displayed']</t>
  </si>
  <si>
    <t>Beamformer | constrained lens | geometrical optics (GO) | multiple beam antennas | parallel plate waveguide (PPW) | ray tracing</t>
  </si>
  <si>
    <t>In this paper, shaped continuous parallel plate waveguide delay lenses are proposed. The previous configurations introduced by the authors displayed a residual side lobe imbalance, showing the limitations of elliptical delay lens profiles, derived from a starting bifocal constrained lens. Polynomial profiles are proposed here as a way to enhance the scanning performance and the pattern shape. Optimized configurations demonstrate a reduction in the phase aberration levels over a large scanning range ([-30¬∞, 30¬∞]). The associated radiation patterns demonstrate lower and more balanced first side lobe levels (SLLs) ( ‚âÖ -18 dB), as compared to the previous elliptical approach ( ‚âÖ -13.2 dB). A validation has been proposed through the manufacturing and test of a prototype over the down-link Ka-band ([27.5-31] GHz). Excellent radiation performance [half-power beamwidth (HPBW), SLL] has been experimentally obtained over a wide angular range ([-31.5¬∞, 31.5¬∞]), including low scanning loss and high radiation stability over the entire frequency range. High radiation efficiencies are demonstrated with this fully metallic design, particularly suitable for space applications. The mechanical simplicity offered by the concept is also quite attractive for low-cost multi-beam platforms.</t>
  </si>
  <si>
    <t>6695-6704</t>
  </si>
  <si>
    <t>60030553;60031159;60019894;60030553;60030553;60019894;60030553</t>
  </si>
  <si>
    <t>57194447534;24482903600;7003908626;57198811003;16025007900;6701637532;23973241400</t>
  </si>
  <si>
    <t>Doucet, Francois;Fonseca, Nelson J.G.;Girard, Etienne;Morvan, Xavier;Le Coq, Laurent;Legay, Herve;Sauleau, Ronan</t>
  </si>
  <si>
    <t>Noordwijk aan Zee;Rennes;Toulouse</t>
  </si>
  <si>
    <t>ESTEC - European Space Research and Technology Centre;Universite de Rennes 1;Thales Alenia Space</t>
  </si>
  <si>
    <t>60031159;60030553;60019894</t>
  </si>
  <si>
    <t>Doucet F.</t>
  </si>
  <si>
    <t>Shaped Continuous Parallel Plate Delay Lens with Enhanced Scanning Performance</t>
  </si>
  <si>
    <t>10.1109/TAP.2019.2924904</t>
  </si>
  <si>
    <t>2-s2.0-85077743646</t>
  </si>
  <si>
    <t>['uav networks', 'topological change', 'relay uavs', 'relay radio', 'overall task', 'optimum result', 'learning algorithm', 'large probability', 'global optimum', 'different tasks', 'design algorithms', 'communication networks', 'channel multi', 'certain formation']</t>
  </si>
  <si>
    <t>distributed multi-channel multi-radio | game models | matching without substitutability | transmission requirement | UAV communication networks</t>
  </si>
  <si>
    <t>In this paper, we study the distributed relay assignment problem in multi-channel multi-radio unmanned aerial vehicle (UAV) communication networks. Multi-UAVs are driven by the overall task and fly in certain formation, where UAVs with different tasks have various transmission requirements. Source UAVs equipped with multi-radio can select more than one relay radios to achieve high data rate, and each relay radio can be shared by multiple source UAVs. We construct distributed game models to promote the global transmission performance by self-organizing coordination among UAVs. Specifically, the channel competition relationship between relay UAVs is modeled as a congestion game model, while the task-driven relay selection among UAVs is modeled as a many-to-many matching market without substitutability. With the proposed game models, the optimizing of local optimized process will lead to the improvement of global transmission results. After that, we design algorithms for the stable and changeable topology structures, respectively. Based on the given formation shape of UAVs, a learning matching algorithm is proposed to reach the optimum result with a large probability. A fast potential matching algorithm is propose to deal with the topological change of UAV networks. We prove that two proposed algorithms can both achieve the stable matching results. Simulation results show that the proposed relay assignment approaches yield good performances in terms of the global transmission satisfaction and fairness. Particularly, the result of the learning algorithm is close to the global optimum and the fast potential matching approach is robust to the perturbation of UAV networks.</t>
  </si>
  <si>
    <t>11003-11017</t>
  </si>
  <si>
    <t>60069734;60069734;60024350;60069734;60069734;60069734;60021666;60030838</t>
  </si>
  <si>
    <t>57188585856;8937504400;39362791100;24832337800;57201951327;16044392300;8061868700;6603667268</t>
  </si>
  <si>
    <t>Liu, Dianxiong;Wang, Jinlong;Xu, Kun;Xu, Yuhua;Yang, Yang;Xu, Yitao;Wu, Qihui;Anpalagan, Alagan</t>
  </si>
  <si>
    <t>Chongqing;Toronto;Changsha;Nanjing</t>
  </si>
  <si>
    <t>Logistical Engineering University China;Ryerson University;National University of Defense Technology;Nanjing University of Aeronautics and Astronautics</t>
  </si>
  <si>
    <t>60069734;60030838;60024350;60021666</t>
  </si>
  <si>
    <t>Task-Driven Relay Assignment in Distributed UAV Communication Networks</t>
  </si>
  <si>
    <t>10.1109/TVT.2019.2942095</t>
  </si>
  <si>
    <t>2-s2.0-85077743680</t>
  </si>
  <si>
    <t>['{\\ mathrm', 'simultaneously reducing', 'scanned angles', 'scan angles', 'proposed method', 'one wavelength', 'nulling capabilities', 'new approach', 'matched patterns', 'horizon scanning', 'grating lobes', 'antenna element', 'also shown', '30 db']</t>
  </si>
  <si>
    <t>Grating lobe | higher-order modes | microstrip patch | phased array antenna</t>
  </si>
  <si>
    <t>A new approach is proposed to reduce the grating lobes by exciting higher order modes of conical radiation patterns in microstrip phased array antennas with a one-wavelength element spacing for medium- and wide-scan angles. The proposed concept utilizes the scanning and nulling capabilities of combined higher order modes of a circular microstrip patch as an antenna element in a seven-element hexagonal array. These elements facilitate providing suitable radiation-matched patterns for wide-scanned angles and simultaneously reducing the grating lobes for large element spacing in the order of one wavelength. In particular, for the scan angles of 35¬∞-75¬∞, two higher order modes, namely the TM21 and TM31, are excited and the grating lobes are reduced to well below -30 dB. The proposed method is also shown to be effective for near the horizon scanning with a 0.8\lambda _{\mathrm {o}} element spacing.</t>
  </si>
  <si>
    <t>7144-7149</t>
  </si>
  <si>
    <t>57196896937;57210321905</t>
  </si>
  <si>
    <t>Exploiting Higher Order Modes for Grating Lobe Reduction in Scanning Phased Array Antennas</t>
  </si>
  <si>
    <t>10.1109/TAP.2019.2934822</t>
  </si>
  <si>
    <t>2-s2.0-85077743855</t>
  </si>
  <si>
    <t>UTS</t>
  </si>
  <si>
    <t>['waves reflected', 'upper sphere', 'totally different', 'stacked patch', 'paper presents', 'new frequency', 'new dual', 'lower band', 'located underneath', 'higher band', 'hand cp', 'former counterparts', 'em waves', 'array consists', 'also enables', '270 ¬∞']</t>
  </si>
  <si>
    <t>dual circular polarization | dual-band | Metasurface | patch antenna array | vehicle-satellite communications</t>
  </si>
  <si>
    <t>This paper presents a new dual-band dual circularly polarized (CP) high gain patch antenna array for vehicle satellite communications. The array consists of 16 linearly polarized dual-band elements backed with a new frequency-selective-surface (FSS)-integrated polarization rotation ground. The polarization rotation ground is located underneath the array, which not only acts as a reflector to increase the array boresight gain but also enables the array's dual CP radiation. The electromagnetic (EM) waves reflected by the ground retard either 90¬∞ or 270¬∞ with respect to the EM waves of the array directly radiated to the upper sphere at two frequency bands, leading to the dual-band dual CP radiation. This is totally different from many of the former counterparts which are based on either the perturbation on the stacked patch or external feeding network. Measured results show the -10-dB impedance bandwidth is from 7.8 to more than 8.5-GHz for X-band and from 14 to 15.3-GHz for Ku-band. The 3-dB axial ratio bandwidth is from 8.15 to 8.35-GHz for the lower band (right-hand CP) and from 14.2 to 14.8-GHz for the higher band (left-hand CP), respectively.</t>
  </si>
  <si>
    <t>10742-10751</t>
  </si>
  <si>
    <t>60023932-60024542-60016930;60023932;60016930;60024542;60024542</t>
  </si>
  <si>
    <t>Dual-Band Dual Circularly Polarized Antenna Array Using FSS-Integrated Polarization Rotation AMC Ground for Vehicle Satellite Communications</t>
  </si>
  <si>
    <t>10.1109/TVT.2019.2938266</t>
  </si>
  <si>
    <t>2-s2.0-85077744759</t>
  </si>
  <si>
    <t>['wideband effect', 'user interference', 'square area', 'significantly reduced', 'significantly alleviated', 'primely preserved', 'power leakage', 'path outside', 'optimal energy', 'ofdm transceivers', 'ofdm systems', 'mmwave channels', 'maximally concentrate', 'massive multiple', 'large bandwidth', 'input multiple', 'frequency domain', 'focusing window', 'first derive', 'finite numbers', 'distributed like', 'delay domain']</t>
  </si>
  <si>
    <t>beam squint | channel sparsity preserving | Energy-focusing window | mmWave | spatial wideband</t>
  </si>
  <si>
    <t>When the large antenna array and the large bandwidth are deployed in a massive multiple-input multiple-output (MIMO) system, the spatial-wideband effect and the related beam squint effect make the energy of each multipath component distributed mainly within a square area in angle-delay domain rather than distributed like an impulse. With the finite numbers of antennas and subcarriers in practical massive MIMO-OFDM systems, the power leakage of each path outside the corresponding square area is non-negligible. In this paper, we first derive the millimeter-wave (mmWave) massive MIMO channel model for OFDM transceivers and then design an optimal energy-focusing window, which shapes the channel in spatial-frequency domain to maximally concentrate the energy of each multipath component inside the corresponding square area in angle-delay domain. With the help of this window, the power leakage can be significantly reduced. As a result, the sparsity of mmWave channels can be primely preserved and the inter-user interference can be significantly alleviated for angle- and delay-based channel estimation and precoding. Simulation results demonstrate the effectiveness of the proposed window design.</t>
  </si>
  <si>
    <t>5479-5494</t>
  </si>
  <si>
    <t>57191262216;57192491997;11940803400;57211345986</t>
  </si>
  <si>
    <t>Wang, Bolei;Li, Xuan;Gao, Feifei;Li, Geoffrey Ye</t>
  </si>
  <si>
    <t>Power Leakage Elimination for Wideband mmWave Massive MIMO-OFDM Systems: An Energy-Focusing Window Approach</t>
  </si>
  <si>
    <t>10.1109/TSP.2019.2941065</t>
  </si>
  <si>
    <t>2-s2.0-85077745025</t>
  </si>
  <si>
    <t>['simulation results', 'signal mapping', 'proposed scheme', 'optimal maximum', 'letter proposes', 'input multiple', 'gsm system', 'gsm scheme', 'conventional gsm', 'constellation size', 'active transmit']</t>
  </si>
  <si>
    <t>generalized spatial modulation (GSM) | joint data mapping generalized spatial modulation (JDM-GSM) | Multiple-input multiple-output (MIMO)</t>
  </si>
  <si>
    <t>This letter proposes a novel joint data mapping generalized spatial modulation (JDM-GSM) scheme to remove the restriction on the number of active transmit-antenna (TA) combinations in conventional GSM systems. By increasing the number of active TA combinations, the constellation size for signal mapping can be reduced. Consequently, the overall bit error rate (BER) performance of the GSM system can be improved. To reduce the complexity of optimal maximum-likelihood (ML) detector, a joint compressed sensing (JCS) detector for JDM-GSM scheme is proposed. Simulation results and theoretical analysis show that the proposed scheme can be adapted to multiple-input multiple-output (MIMO) systems and achieves better BER performance than that of the conventional GSM.</t>
  </si>
  <si>
    <t>60010953;60010953;60010953;60010953</t>
  </si>
  <si>
    <t>8305610500;57213266724;23967612000;55949283400</t>
  </si>
  <si>
    <t>Wu, Yun;Ying, Haiqing;Jiang, Xue Qin;Hai, Han</t>
  </si>
  <si>
    <t>A Joint Data Mapping and Detection for High Performance Generalized Spatial Modulation</t>
  </si>
  <si>
    <t>10.1109/LCOMM.2019.2936812</t>
  </si>
  <si>
    <t>2-s2.0-85077746756</t>
  </si>
  <si>
    <t>['way communication', 'way amplify', 'two hops', 'several multi', 'secure two', 'second hop', 'proposed scheme', 'null space', 'letter focuses', 'interference existing', 'imperfect csi', 'first hop', 'exchange messages', 'earth stations', 'antenna satellite']</t>
  </si>
  <si>
    <t>FH-MWFRFT | null space beamforming | physical layer security | Self-interference cancellation | two-way satellite communication</t>
  </si>
  <si>
    <t>This letter focuses on the self-interference cancellation problem for a secure two-way amplify-and-forward (AF) satellite communication system with eavesdropper at both the transmitter and the receiver. Several multi-antenna earth stations (ESs) aim to exchange messages through a multi-antenna satellite in two hops. We apply the frequency hopping multiple-term weighted fractional fourier transform (FH-MWFRFT) with different transform orders at the earth stations in the first hop to eliminate the self-interference existing in the two-way communication and enhance the security. The second hop of the communication is secured by null space beamforming, which steer the signal to the null space of the eavesdroppers' channel. We demonstrate the improvement in secrecy capacity brought by the self-interference cancellation scheme via various simulation results and discussions. The simulations are carried out under the conditions of perfect channel state information (CSI) and imperfect CSI to verify the robustness of the proposed scheme.</t>
  </si>
  <si>
    <t>2050-2053</t>
  </si>
  <si>
    <t>;115563343;;;</t>
  </si>
  <si>
    <t>57200984820;24075231200;55541315600;57200994450;57202610624</t>
  </si>
  <si>
    <t>Xu, Ruiyang;Da, Xinyu;Hu, Hang;Ni, Lei;Pan, Yu</t>
  </si>
  <si>
    <t>Yango University</t>
  </si>
  <si>
    <t>Self-Interference Cancellation Scheme for Secure AF Satellite Communication Based on FH-MWFRFT</t>
  </si>
  <si>
    <t>10.1109/LCOMM.2019.2939306</t>
  </si>
  <si>
    <t>2-s2.0-85077747522</t>
  </si>
  <si>
    <t>ShanghaiTech University</t>
  </si>
  <si>
    <t>F-0203-14-008</t>
  </si>
  <si>
    <t>['transmission lines', 'total number', 'theoretical analyses', 'radio frequency', 'paper studies', 'one hand', 'obtain closed', 'numerical simulation', 'massive multiple', 'lowest crlb', 'internal self', 'input multiple', 'form cramer', 'end ul', 'division duplexing', 'calibration scheme', 'calibration performance', 'calibration due', 'bs antennas', 'bs ).', 'base station', 'acquired uplink']</t>
  </si>
  <si>
    <t>calibration | Cramer-Rao lower bound | CRLB | Massive MIMO | reciprocity | self-calibration | TDD</t>
  </si>
  <si>
    <t>In time-division duplexing (TDD) massive multiple-input multiple-output (MIMO) systems, the reciprocity between the downlink (DL) and the uplink (UL) channels can be utilized to infer the DL channel state information (CSI) with the acquired uplink (UL) CSI. However, the end-to-end UL and DL channel reciprocity are broken when there are mismatches in the radio frequency (RF) analog circuits among different antennas at the base station (BS). Without accurate calibration, there will be severe system performance degradation. This paper studies the internal self-calibration scheme to recover all the unknown full calibration coefficients when different BS antennas are interconnected via hardware transmission lines. On the one hand, we derive the calibration performance for an arbitrary interconnection network in closed-form and obtain closed-form Cramer-Rao lower bound (CRLB) expressions when (M-1) transmission lines are consumed and M denotes the total number of BS antennas. On the other hand, we prove that the star interconnection network is optimal for internal full self-calibration due to its lowest CRLB. Numerical simulation are carried out to verify our theoretical analyses and results.</t>
  </si>
  <si>
    <t>10357-10371</t>
  </si>
  <si>
    <t>60105232;60105232-60020880-60027363;60105232-60020880-60027363</t>
  </si>
  <si>
    <t>56970097500;57202125671;57195402246</t>
  </si>
  <si>
    <t>Luo, Xiliang;Yang, Fuqian;Zhu, Hanyu</t>
  </si>
  <si>
    <t>ShanghaiTech University;University of Chinese Academy of Sciences;Shanghai Institute of Microsystem and Information Technology Chinese Academy of Sciences</t>
  </si>
  <si>
    <t>60105232;60027363;60020880</t>
  </si>
  <si>
    <t>Massive MIMO Self-Calibration: Optimal Interconnection for Full Calibration</t>
  </si>
  <si>
    <t>10.1109/TVT.2019.2941544</t>
  </si>
  <si>
    <t>2-s2.0-85077747788</t>
  </si>
  <si>
    <t>['user antennas', 'two schemes', 'takes advantage', 'system performance', 'simple data', 'rate bounds', 'performs semi', 'overhead imposed', 'outage probability', 'large number', 'interference alignment', 'first antenna', 'extra antenna', 'conventional pilot', 'channel vectors', 'base station', 'analyzed using', 'also analyzed']</t>
  </si>
  <si>
    <t>In this paper, we study the performance of large-scale MIMO network where the base station has a large number of antennas and performs semi-blind channel estimation. We show that one can increase the number of antennas at the user side without increasing the overhead imposed by the channel estimation linearly with the number of user antennas. Specifically, we propose a simple data-aided channel estimation scheme which exploits the quasi-orthogonality of the channel vectors and takes advantage of the conventional pilot-aided channel estimation performed for the first antenna at each user. Two schemes are then analyzed using the extra antenna(s) at the users: data-multiplexing and interference alignment. We obtain achievable rates for the proposed uplink multi-cell MIMO system in both schemes. The rate bounds are tight and the system performance is also analyzed in terms of the outage probability to study the effect of the data length used for channel estimation scheme.</t>
  </si>
  <si>
    <t>10752-10760</t>
  </si>
  <si>
    <t>Data-Aided Channel Estimation for Multiple-Antenna Users in Massive MIMO Systems</t>
  </si>
  <si>
    <t>10.1109/TVT.2019.2938344</t>
  </si>
  <si>
    <t>2-s2.0-85077748337</t>
  </si>
  <si>
    <t>['whole bandwidth', 'simulations prove', 'short edge', 'real scenario', 'radiation properties', 'proposed quasi', 'phone case', 'peak gain', 'passive measurements', 'large coverage', 'known limitations', 'high gain', 'good candidate', 'frequency range', 'four elements', 'five quasi', 'different directions', 'array connected', 'architecture consists', 'antenna array', 'alternative designs', 'active measurements', '8 dbi', '40 ghz', '38 ghz', '28 ghz', '180 ¬∞']</t>
  </si>
  <si>
    <t>28 GHz | Directional antennas | high gain | mobile terminal antennas | multibeam antenna array | wideband</t>
  </si>
  <si>
    <t>The goal of this paper is to propose a new antenna array architecture that aims to solve the most known limitations of phased antenna arrays, resulting a good candidate for next 5G mobile handsets. The architecture consists of five quasi-Yagi antennas printed on the short edge of a Roger RO3003 substrate, pointing in different directions, and a switch to feed each antenna and steer the beam. Simulations prove that the antenna array can cover the angle of over 180¬∞ with high gain over the frequency range from 26 to 40 GHz. Alternative designs to make the structure more compact further demonstrate the validity of the concept. The optimized corner array of four elements is fabricated and passive and active measurements are performed with the Microwave Vision Group (MVG) Starlab 50 GHz. The results of the passive measurements are in accordance with the simulations and show that the proposed quasi-Yagi antenna array has large coverage over the whole bandwidth and peak gain of 8 dBi at 28 and 38 GHz. The active measurements of the array connected to the front end module (FEM) and integrated in the phone case further confirm the radiation properties of the switchable antenna array at 28 GHz in a quasi-real scenario.</t>
  </si>
  <si>
    <t>6870-6882</t>
  </si>
  <si>
    <t>60022134;60022134;60022134;60022134-60021178;60021178;60022134</t>
  </si>
  <si>
    <t>57200270170;57192184029;56435170700;56073271600;15030061400;7102820003</t>
  </si>
  <si>
    <t>Di Paola, Carla;Zhang, Shuai;Zhao, Kun;Ying, Zhinong;Bolin, Thomas;Pedersen, Gert Frolund</t>
  </si>
  <si>
    <t>Wideband Beam-Switchable 28 GHz Quasi-Yagi Array for Mobile Devices</t>
  </si>
  <si>
    <t>10.1109/TAP.2019.2925189</t>
  </si>
  <si>
    <t>2-s2.0-85077748733</t>
  </si>
  <si>
    <t>['uaanet ).', 'small overhead', 'security analysis', 'secure communication', 'proposed solution', 'private blockchain', 'poor security', 'hoc network', 'healing schemes', 'healing protocol', 'existing mutual', 'enhanced one', 'dynamic topology', 'dynamic list', 'directly applied', 'designed based', 'chain mechanism', 'basic mutual', 'also managed']</t>
  </si>
  <si>
    <t>blockchain | group key distribution | mutual-healing | Unmanned Aerial Vehicles Ad-Hoc Network (UAANET)</t>
  </si>
  <si>
    <t>A dynamic group key is required for secure communication in the Unmanned Aerial Vehicles Ad-Hoc Network (UAANET). However, due to the unreliable wireless channel and high-dynamic topology of UAANET, the situation that a node is missing certain group key broadcast messages occurs frequently. Existing group key distribution schemes cannot be directly applied to the UAANET, because of their poor security or real-time. Therefore, we present a mutual-healing group key distribution scheme based on the blockchain. Firstly, the Ground Control Station (GCS) builds a private blockchain where the group keys distributed by GCS are recorded. Meanwhile, through the blockchain, a dynamic list of UAANET membership certificates is also managed. According to different attack models, a basic mutual-healing protocol and an enhanced one are designed based on the Longest-Lost-Chain mechanism to recover the node's lost group keys with the aid of its neighbors. Security analysis and extensive experiments show that, compared with the existing mutual-healing schemes, our proposed solution can effectively resist various attacks with small overhead on time and storage.</t>
  </si>
  <si>
    <t>11309-11322</t>
  </si>
  <si>
    <t>60025578;60025578;110125232;60029306;60001166;60025578</t>
  </si>
  <si>
    <t>15053538900;57210197910;57189497709;35603655700;57206866080;25621725700</t>
  </si>
  <si>
    <t>Li, Xinghua;Wang, Yunwei;Vijayakumar, Pandi;He, Debiao;Kumar, Neeraj;Ma, Jianfeng</t>
  </si>
  <si>
    <t>China;China;India;India</t>
  </si>
  <si>
    <t>Wuhan;Xi'an;Patiala;Tamilnadu</t>
  </si>
  <si>
    <t>Wuhan University;Xidian University;Thapar Institute of Engineering &amp; Technology;University College of Engineering Tindivanam</t>
  </si>
  <si>
    <t>60029306;60025578;60001166;110125232</t>
  </si>
  <si>
    <t>Blockchain-Based Mutual-Healing Group Key Distribution Scheme in Unmanned Aerial Vehicles Ad-Hoc Network</t>
  </si>
  <si>
    <t>10.1109/TVT.2019.2943118</t>
  </si>
  <si>
    <t>2-s2.0-85077749140</t>
  </si>
  <si>
    <t>2018ZX03001011</t>
  </si>
  <si>
    <t>['user multiple', 'realize ultra', 'massive multi', 'massive mu', 'limited number', 'limited latency', 'imperfect csi', 'given length', 'error probability', 'enable urllc', 'csi ).', 'channel uses']</t>
  </si>
  <si>
    <t>Imperfect channel state information (CSI) | linear detection | Massive multi-user multiple-input-multiple-output (MU-MIMO) | minimum error probability (MEP) | ultra-reliable and low latency communications (URLLC)</t>
  </si>
  <si>
    <t>It is challenging to realize ultra-reliable and low latency communications (URLLC) under severe shadow fading and imperfect channel state information (CSI). However, reliability can be increased by exploiting space diversity from multiple receive antennas rather than retransmission with limited latency. Massive multi-user multiple-input-multiple-output (MU-MIMO) is studied to enable URLLC with imperfect CSI from least-square channel estimation. The linear minimum error probability (MEP) detector with a given length of pilots (LoP) is derived. Further, the LoP is optimized to minimize the error probability of the uplink with a limited number of channel uses, using the finite blocklength information theory and one-dimensional search methods. Numerical results verify that the proposed linear MEP detection incorporated in massive MU-MIMO improves reliability with limited latency and imperfect CSI.</t>
  </si>
  <si>
    <t>11384-11388</t>
  </si>
  <si>
    <t>60025278;60016930;60023932;60025278;60016930;60023932</t>
  </si>
  <si>
    <t>56364002400;8362404200;55546325800;8656363400;7005759149;55911871600</t>
  </si>
  <si>
    <t>Zeng, Jie;Lv, Tiejun;Liu, Ren Ping;Su, Xin;Beaulieu, Norman C.;Guo, Y. Jay</t>
  </si>
  <si>
    <t>Beijing;Sydney;Beijing</t>
  </si>
  <si>
    <t>Tsinghua University;University of Technology Sydney;Beijing University of Posts and Telecommunications</t>
  </si>
  <si>
    <t>60025278;60023932;60016930</t>
  </si>
  <si>
    <t>Linear Minimum Error Probability Detection for Massive MU-MIMO with Imperfect CSI in URLLC</t>
  </si>
  <si>
    <t>10.1109/TVT.2019.2944489</t>
  </si>
  <si>
    <t>2-s2.0-85077749150</t>
  </si>
  <si>
    <t>['u }.', 'u },', 'two single', 'totally represented', 'thereby causing', 'suspicious link', 'suspicious destination', 'successfully realized', 'star }}', 'received information', 'proposed scheme', 'projection onto', 'node j', 'legitimate eavesdropping', 'legitimate eavesdropper', 'jamming signal', 'helping jammer', 'direction orthogonal', 'different channels', 'bearing signal', 'adaptively rotated']</t>
  </si>
  <si>
    <t>proactive eavesdropping | rotated-jamming | security | Wireless surveillance</t>
  </si>
  <si>
    <t>In this paper, we consider a wireless surveillance system, where two single-antenna legitimate devices work cooperatively to monitor a suspicious link between a source (S) and a destination (D). A rotated-jamming based proactive eavesdropping scheme is proposed. In our scheme, one device acts as a legitimate eavesdropper (E) to perform information interception while the other works as a helping jammer (J) to interfere with the suspicious link. The proposed scheme is based on the fact that the received information-bearing signal at E can be totally represented by its projection onto a specific direction mathbf {u}. If node J's jamming signal is adaptively rotated to be restricted in the direction orthogonal to mathbf {u}, the detection of S's information at E can be free-of-interference, and the legitimate eavesdropping is successfully realized. Meanwhile, since the jamming signal arrives at E and D through different channels, the orthogonality does not hold at D and the jamming signal cannot be eliminated, thereby causing an irreducible error floor at the suspicious destination. We develop a criterion of choosing the optimal direction mathbf {u{star }} such that the symbol error probability (SEP) at E can be minimized. Moreover, the performance of our scheme is analyzed in terms of SEP, relative eavesdropping rate, as well as surveillance success probability. Finally, simulation results verify the effectiveness of the proposed scheme.</t>
  </si>
  <si>
    <t>10713-10727</t>
  </si>
  <si>
    <t>60018308-60025578;60018308-60025578</t>
  </si>
  <si>
    <t>57022386300;56073090700</t>
  </si>
  <si>
    <t>Xu, Hongbin;Sun, Li</t>
  </si>
  <si>
    <t>Wireless Surveillance via Proactive Eavesdropping and Rotated Jamming</t>
  </si>
  <si>
    <t>10.1109/TVT.2019.2936870</t>
  </si>
  <si>
    <t>2-s2.0-85077749246</t>
  </si>
  <si>
    <t>['shorting pins', 'resonant modes', 'promising candidate', 'planar antenna', 'parasitic patches', 'impedance bandwidth', 'horizontal plane', 'free space', 'effective design', 'compact size', 'broad bandwidth', 'antenna exhibits', '82 %)', '68 ghz', '27 db']</t>
  </si>
  <si>
    <t>Folded dipole antenna (FDA) | multi-resonant modes | omnidirectional radiation | wide bandwidth</t>
  </si>
  <si>
    <t>A compact and wideband folded dipole antenna with multi-resonant modes is presented in this paper. Three resonant modes are obtained by using a modified planar folded dipole and its coupled feeding structure. Incorporating the shorting pins and parasitic patches, multiple resonant modes in the antenna are manipulated, shifted, and then combined to increase the impedance bandwidth. Using this concept, a prototype of a multi-mode folded dipole is designed, fabricated, and measured. The experimental results show that the proposed antenna achieves a bandwidth of 80% from 1.57 to 3.68 GHz, while occupying a compact size of 0.3Œª0√ó 0.15Œª0√ó 0.05Œª0 ( Œª0 is the wavelength in free space at the lowest operating frequency). Furthermore, a simple and effective design to achieve good omnidirectional radiation performance is developed by placing two proposed folded dipoles back to back. The antenna exhibits a flat gain variation of less than 1.27 dB over a broad bandwidth (82%) in the horizontal plane. Such a compact, wideband, planar antenna is a promising candidate for indoor signal coverage, wireless access points, and micro base stations in 2G/3G/4G/5G and WLAN/WiMAX wireless communication systems.</t>
  </si>
  <si>
    <t>6789-6799</t>
  </si>
  <si>
    <t>60025578;60025578;60010818;60010818;60010818;112823441;60025578;60025578</t>
  </si>
  <si>
    <t>55726438400;57212622412;7403257414;36175246800;27168499400;36671103200;25229387400;36071625800</t>
  </si>
  <si>
    <t>Hu, Wei;Liu, Xuekang;Gao, Steven;Wen, Lehu;Luo, Qi;Fei, Peng;Yin, Yingzeng;Liu, Ying</t>
  </si>
  <si>
    <t>Xi'an;Canterbury;Beijing</t>
  </si>
  <si>
    <t>Xidian University;University of Kent;Institute of Radio Metrology and Measurement</t>
  </si>
  <si>
    <t>60025578;60010818;112823441</t>
  </si>
  <si>
    <t>Compact Wideband Folded Dipole Antenna with Multi-Resonant Modes</t>
  </si>
  <si>
    <t>10.1109/TAP.2019.2925188</t>
  </si>
  <si>
    <t>2-s2.0-85077751360</t>
  </si>
  <si>
    <t>107-2221-E-218-007-MY2</t>
  </si>
  <si>
    <t>['without destroying', 'transmitted signals', 'tdlsc outperforms', 'tdlsc method', 'specific set', 'side information', 'sfbc orthogonality', 'selected mapping', 'generated using', 'based method', 'also presented']</t>
  </si>
  <si>
    <t>Blind detection | peak-to-average power ratio (PAPR) | SC-FMDA</t>
  </si>
  <si>
    <t>In this letter, a novel low complexity transmitter architecture is proposed for a space frequency block coding (SFBC) single carrier frequency division multiple access (SC-FMDA) system, where the transmitted signals for each antenna are generated using a time-domain linear sequence combination (TDLSC) scheme. In the TDLSC method, a specific set of various transmitted signals is designed to reduce the peak-to-average power ratio (PAPR) without destroying the SFBC orthogonality and requiring no side information. Additionally, a low-complexity side information detection method is also presented. Computer simulations show that the PAPR reduction performance of the TDLSC outperforms the existing simplified selective mapping scheme and has a slight performance loss of less than 0.2 dB compared to an ordinary selective mapping scheme. The proposed side information detection method has a significantly lower complexity while achieving the same bit error rate performance compared to the selected mapping-based method with a maximum likelihood decoder.</t>
  </si>
  <si>
    <t>2077-2081</t>
  </si>
  <si>
    <t>Hu, Wei Wen</t>
  </si>
  <si>
    <t>Low Complexity Transmitter Architecture for SC-FDMA Systems with SFBC Code</t>
  </si>
  <si>
    <t>10.1109/LCOMM.2019.2935436</t>
  </si>
  <si>
    <t>2-s2.0-85077751952</t>
  </si>
  <si>
    <t>['user equipments', 'ues ).', 'ue reliably', 'transmit signal', 'theoretical analysis', 'sparse structures', 'sparse property', 'rician factors', 'rf chains', 'paper addresses', 'noise ratios', 'much smaller', 'massive multiple', 'input multiple', 'estimation performance', 'different numbers', 'base station', 'available radio', 'angular spreads']</t>
  </si>
  <si>
    <t>3-D massive MIMO systems | adaptive spatial interpolation | Channel estimation | channel sparsity structures | structured SBL</t>
  </si>
  <si>
    <t>This paper addresses the channel estimation problem for three-dimensional (3-D) massive multiple-input multiple-output (MIMO) systems, where the base station (BS) is equipped with a two-dimensional uniform planar array (UPA) to serve a number of user equipments (UEs). To implement with low hardware complexity, the number of available radio-frequency (RF) chains at BS is constrained to be much smaller than the number of antennas. The theoretical analysis of sparse property for 3-D massive MIMO channel reveals that there exists two kinds of sparse structures in beam-domain channel vector, namely the common sparsity structure among sub-arrays of UPA and block sparsity structure per sub-array. Based on this property, a novel structured sparse Bayesian learning framework is proposed to estimate the channel between BS and UE reliably. Moreover, an adaptive spatial interpolation scheme is proposed to further reduce the number of required RF chains at BS while maintaining the estimation performance. The simulation results show that the proposed scheme provides stable estimation performance for a variety of scenarios with different numbers of RF chains, transmit signal-to-noise ratios, Rician factors, and angular spreads, and outperforms the reference schemes significantly.</t>
  </si>
  <si>
    <t>10663-10678</t>
  </si>
  <si>
    <t>57112778300;7402583393;54796269600;57200929925</t>
  </si>
  <si>
    <t>Learning the Structured Sparsity: 3-D Massive MIMO Channel Estimation and Adaptive Spatial Interpolation</t>
  </si>
  <si>
    <t>10.1109/TVT.2019.2909392</t>
  </si>
  <si>
    <t>2-s2.0-85077752064</t>
  </si>
  <si>
    <t>['unique case', 'uavs ).', 'uav height', 'successfully employed', 'results confirm', 'path losses', 'paper investigates', 'outage probabilities', 'outage behaviour', 'noma ).', 'loss together', 'downlink transmissions', 'dependant path', 'data rate', 'communication links', 'broader range', 'based ranking', 'applying noma', 'apply noma', 'aerial users', 'aerial noma', 'access environments']</t>
  </si>
  <si>
    <t>Non-orthogonal multiple access (NOMA) | unmanned aerial vehicles (UAV) | user pairing</t>
  </si>
  <si>
    <t>Future wireless networks envision to provide seamless connectivity to a multitude of devices including unmanned aerial vehicles (UAVs). This paper investigates a unique case where we aim to serve ground users and a UAV, with distinct channel characteristics and access environments in three-dimensional (3D) space, based on non-orthogonal multiple access (NOMA). Unlike traditional distance-based ranking or channel-gain-based ranking, we apply NOMA in uplink and downlink transmissions by evaluating instantaneous channel gain and distance-dependant path-loss together. The communication links of ground and aerial users have different fading environments and path losses which make it crucial to analyse instantaneous channel gain before applying NOMA. To this end, we derive new mathematical expressions of outage probabilities in downlink and uplink transmissions based on instantaneous distinct signal power (IDSP) for each user, verified by simulations. Next, we investigate the impact of different system parameters, e.g. data rate, path loss exponent, channel fading characteristics and UAV height, on outage behaviour. The results confirm that ground-aerial NOMA can be successfully employed in future wireless networks to provide cellular connectivity with improved spectral efficiency to a broader range of devices with individual data rate requirements.</t>
  </si>
  <si>
    <t>10775-10790</t>
  </si>
  <si>
    <t>60008221;60008221;60008221</t>
  </si>
  <si>
    <t>57201548012;56362681400;55809927400</t>
  </si>
  <si>
    <t>Zaidi, Syeda Kanwal;Hasan, Syed Faraz;Gui, Xiang</t>
  </si>
  <si>
    <t>Zaidi S.</t>
  </si>
  <si>
    <t>Outage Analysis of Ground-Aerial NOMA with Distinct Instantaneous Channel Gain Ranking</t>
  </si>
  <si>
    <t>10.1109/TVT.2019.2938516</t>
  </si>
  <si>
    <t>2-s2.0-85077752182</t>
  </si>
  <si>
    <t>['zf technique', 'zero forcing', 'unicast precoding', 'unicast interference', 'subarray structures', 'simulation results', 'proposed algorithms', 'power transform', 'outer loop', 'original problem', 'iterative algorithm', 'integrated multicast', 'inner loop', 'formulated problem', 'equivalently transform', 'energy efficiency', 'directly solve', 'different structures', 'different schemes', 'convex one', 'convex constraints', 'classic bi', 'bs ),', 'base station']</t>
  </si>
  <si>
    <t>energy efficiency | Hybrid precoding | mmWave | multicast | SWIPT | unicast</t>
  </si>
  <si>
    <t>In this paper, we investigate the energy-efficient hybrid precoding design for integrated multicast-unicast millimeter wave (mmWave) system, where the simultaneous wireless information and power transform is considered at receivers. We adopt two sparse radio frequency chain antenna structures at the base station (BS), i.e., fully-connected and subarray structures, and design the codebook-based analog precoding according to the different structures. Then, we formulate a joint digital multicast, unicast precoding and power splitting ratio optimization problem to maximize the energy efficiency of the system, while the maximum transmit power at the BS and minimum harvested energy at receivers are considered. Due to its difficulty to directly solve the formulated problem, we equivalently transform the fractional objective function into a subtractive form one and propose a two-loop iterative algorithm to solve it. For the outer loop, the classic Bi-section iterative algorithm is applied. For the inner loop, we transform the formulated problem into a convex one by successive convex approximation techniques and propose an iterative algorithm to solve it. Meanwhile, to reduce the complexity of the inner loop, we develop a zero forcing (ZF) technique-based low complexity iterative algorithm. Specifically, the ZF technique is applied to cancel the inter-unicast interference and the first order Taylor approximation is used for the convexification of the non-convex constraints in the original problem. Finally, simulation results are provided to compare the performance of the proposed algorithms under different schemes.</t>
  </si>
  <si>
    <t>10956-10968</t>
  </si>
  <si>
    <t>60018554-60021097;60018554;60021666;60021097;60025578;60021097;60000937-60010365</t>
  </si>
  <si>
    <t>56278472100;23391349800;56453758800;56808986500;56022781600;23567387400;7102336029</t>
  </si>
  <si>
    <t>Hao, Wanming;Sun, Gangcan;Zhou, Fuhui;Mi, De;Shi, Jia;Xiao, Pei;Leung, Victor C.M.</t>
  </si>
  <si>
    <t>China;China;United Kingdom;China;Canada;China</t>
  </si>
  <si>
    <t>Xi'an;Nanjing;Guildford;Zhengzhou;Vancouver;Shenzhen</t>
  </si>
  <si>
    <t>Xidian University;Nanjing University of Aeronautics and Astronautics;University of Surrey;Zhengzhou University;The University of British Columbia;Shenzhen University</t>
  </si>
  <si>
    <t>60025578;60021666;60021097;60018554;60010365;60000937</t>
  </si>
  <si>
    <t>Energy-Efficient Hybrid Precoding Design for Integrated Multicast-Unicast Millimeter Wave Communications with SWIPT</t>
  </si>
  <si>
    <t>10.1109/TVT.2019.2940586</t>
  </si>
  <si>
    <t>2-s2.0-85077753796</t>
  </si>
  <si>
    <t>['video signals', 'successful decoding', 'solving process', 'qoe ),', 'power consumption', 'optimization problem', 'local minimum', 'letter proposes', 'jointly design', 'greatly reduce', 'dedicated relay', 'complexity algorithm', 'base station']</t>
  </si>
  <si>
    <t>Layered video multicast | non-orthogonal multiple access | wireless-powered relay</t>
  </si>
  <si>
    <t>This letter proposes a novel layered video multicast scheme for wireless-powered relay systems, where the multi-antenna base station multicasts layered video signals over non-orthogonal multiple access (NOMA) to heterogeneous user groups with the help of a dedicated relay. To minimize the average transmission power of the base station, an optimization problem is formulated to jointly design the energy signal power and layered video multicast beamformers, while guaranteeing all the users' quality of experience (QoE), i.e., fluent video playback and successful decoding of video signals. Since the formulated optimization problem is non-convex, a low-complexity algorithm is developed to obtain a local minimum, and a novel initial feasible point search algorithm is proposed to initialize the solving process. Simulation results reveal that the proposed scheme works well and can greatly reduce the power consumption.</t>
  </si>
  <si>
    <t>2118-2121</t>
  </si>
  <si>
    <t>57201900843;35168272500;55655375100;7201944218</t>
  </si>
  <si>
    <t>Li, Tiantian;Zhang, Haixia;Zhou, Xiaotian;Yuan, Dongfeng</t>
  </si>
  <si>
    <t>NOMA-Enabled Layered Video Multicast in Wireless-Powered Relay Systems</t>
  </si>
  <si>
    <t>10.1109/LCOMM.2019.2933820</t>
  </si>
  <si>
    <t>2-s2.0-85077754974</t>
  </si>
  <si>
    <t>FI 982/ 12-1</t>
  </si>
  <si>
    <t>['user detection', 'spatial separation', 'smaller subset', 'receive antennas', 'practical implementation', 'paper analyzes', 'noncoherent multi', 'noncoherent detection', 'induced power', 'incident wave', 'different users', 'dielectric lens', 'design requirements', 'complexity alternative', 'beamspace techniques', 'beamspace capabilities', 'based detection', 'base station', 'array architecture']</t>
  </si>
  <si>
    <t>Antenna arrays | base stations | lenses | MIMO | multiuser detection | receiving antennas | wireless communication</t>
  </si>
  <si>
    <t>Noncoherent detection schemes are an appealing and low-complexity alternative in multi-user massive MIMO uplink systems compared to classical coherent detection algorithms, since no actual channel knowledge is required at the receiver. For noncoherent multi-user detection to function, the induced power at the base station is utilized to separate the different users. However, spatial separation is impossible when the users are located in the far-field of the receiving antenna array. Consequently, noncoherent detection fails in such scenarios. To this end, beamspace techniques can be applied, focusing the energy of the incident wave to a smaller subset of the receive antennas and enabling again the noncoherent detection scheme. This paper analyzes the beamspace capabilities of a dielectric lens and an analog beamforming network applied at the receiver. Furthermore, a sub-array architecture is proposed, relaxing the design requirements for practical implementation. It is shown that noncoherent detection in combination with beamspace techniques performs comparably to channel-estimation-based detection. In addition, the sub-array architecture revealed a significant performance enhancement accompanied by a reduced user separability.</t>
  </si>
  <si>
    <t>11052-11063</t>
  </si>
  <si>
    <t>60010586;60010586;60010586;60010586</t>
  </si>
  <si>
    <t>57204693390;57199356272;7403087446;56118540300</t>
  </si>
  <si>
    <t>Bucher, Stephan;Yammine, George;Fischer, Robert F.H.;Waldschmidt, Christian</t>
  </si>
  <si>
    <t>Bucher S.</t>
  </si>
  <si>
    <t>A Noncoherent Massive MIMO System Employing Beamspace Techniques</t>
  </si>
  <si>
    <t>10.1109/TVT.2019.2943223</t>
  </si>
  <si>
    <t>2-s2.0-85077757898</t>
  </si>
  <si>
    <t>['wavelength transformer', 'substantial rejection', 'restricted scenarios', 'prescribed bandwidth', 'paper demonstrates', 'overall size', 'operating frequencies', 'modification shows', 'intermediate frequencies', 'improved performance', 'good performance', 'experimental validation', 'embedded mtm', 'embedded metamaterial', 'dual band', 'conventional single', 'center frequencies', 'band quarter', 'band microstrip', 'band four', 'around 2', '0 ghz']</t>
  </si>
  <si>
    <t>Antenna feed networks | dual-band devices | electromagnetic bandgap (EBG) structures | impedance transformers | metamaterials (MTMs)</t>
  </si>
  <si>
    <t>This paper demonstrates the design and experimental validation of a dual-band microstrip (MS) corporate feed network using an embedded metamaterial-based electromagnetic bandgap (MTM-EBG) structure. The MTM-EBG is designed to appear as a 35.4Œ© MS transmission line (TL) with a 90¬∞ electrical length at both 2.4 and 5.0 GHz. This structure is then used in place of a conventional single-band quarter-wavelength transformer in a 50Œ© MS T-junction power divider, rendering it dual band with 10 dB return-loss fractional bandwidths of 82.3% and 12.0% at center frequencies of 2.4 and 5.0 GHz, respectively. The result of this modification shows a very good performance at both operating frequencies, as well as substantial rejection over a prescribed bandwidth of intermediate frequencies. The dual-band transformer formed by the embedded MTM-EBG is 30.5% miniaturized at 2.4 GHz relative to a conventional MS quarter-wavelength transformer, which indicates its potential for use in size-restricted scenarios and embedded filtering applications. A dual-band four-way corporate feed network is then formed by cascading the MTM-EBG-loaded T-junction power dividers, which is suitable for antenna array applications. This structure has an improved performance at 2.4 and 5.0 GHz compared to unloaded networks designed for these frequencies having the same overall size. The experimental 10 dB fractional bandwidth for the MTM-EBG-loaded corporate feed network was found to be 52.0% and 10.8% around 2.4 and 5.0 GHz, respectively.</t>
  </si>
  <si>
    <t>7031-7039</t>
  </si>
  <si>
    <t>57211887111;57044274900;57055214700;7005889386</t>
  </si>
  <si>
    <t>Brown, Jacob A.;Barth, Stuart;Smyth, Braden P.;Iyer, Ashwin K.</t>
  </si>
  <si>
    <t>Brown J.</t>
  </si>
  <si>
    <t>Dual-Band Microstrip Corporate Feed Network Using an Embedded Metamaterial-Based EBG</t>
  </si>
  <si>
    <t>10.1109/TAP.2019.2923074</t>
  </si>
  <si>
    <t>2-s2.0-85077759088</t>
  </si>
  <si>
    <t>['uniform magnetic', 'three tags', 'reading distances', 'reading area', 'reader antenna', 'mm }}.', 'mm }}', 'like tag', 'interrogation zone', 'field ultrahigh', 'field distribution', 'common side', 'carry reverse', 'axis directions', 'antimetal tag', '964 mhz', '932 mhz', '45 mm', '40 mm']</t>
  </si>
  <si>
    <t>Array antenna | configurable reading area | L-shaped resonator | microstrip line | near field</t>
  </si>
  <si>
    <t>In this paper, a novel configurable loop array antenna based on resonator-loaded microstrip lines (RLML) is proposed to enlarge the interrogation zone of the reader antenna for near-field ultrahigh-frequency (UHF) radio frequency identification (RFID) system. The proposed loop array antenna is composed of a number of RLML loop units. By configuration of the RLML loop units sharing a common side with its adjacent RLML loop units which carry reverse-direction flowing current in the {x} -axis and {y} -axis directions, loop array antennas are created to generate a strong and uniform magnetic-field distribution over a large configurable interrogation area. As an example, loop array antennas with 1\,\times \,8 and 2\,\times \,3 RLML loop units implemented onto a piece of an FR4 printed circuit board (PCB) are designed, fabricated, and measured. The measured bandwidth ranges from 894 to 964 MHz for a 1\times 8 array antenna with a reading area of 570 \,\,{\mathrm{ mm}}\times 150\,\,{\mathrm{ mm}} and 917-932 MHz for a 2\times 3 array antenna with a reading area of 270 \,\,{\mathrm{ mm}}\times 240\,\,{\mathrm{ mm}}. The reading distances of an 1\times 8 array antenna for loop-like tag, dipole-like tag, and antimetal tag are achieved up to 22, 42, and 45 mm, respectively. For a 2\times 3 array antenna, the reading distances of three tags are achieved up to 23, 43, and 40 mm.</t>
  </si>
  <si>
    <t>6714-6723</t>
  </si>
  <si>
    <t>56151237600;57203815896;55550082000;57205294851;57190737309;57192987402</t>
  </si>
  <si>
    <t>Li, Xiuping;Li, Quanping;Zhu, Hua;Li, Qingwen;Qi, Zihang;Xiao, Jun</t>
  </si>
  <si>
    <t>A Novel Near-Field UHF RFID Reader Array Antenna for Configurable Electrically Large Reading Area</t>
  </si>
  <si>
    <t>10.1109/TAP.2019.2924902</t>
  </si>
  <si>
    <t>2-s2.0-85077759625</t>
  </si>
  <si>
    <t>['wearable antennas', 'user dynamics', 'uniform theory', 'simulation results', 'sight component', 'scattered one', 'results show', 'polarized communications', 'paper presents', 'mobility model', 'geometrical optics', 'gain patterns', 'dynamic users', 'arbitrary antennas', '53 db', '5 db', '4 db']</t>
  </si>
  <si>
    <t>Body area networks (BANs) | dynamic users | polarized off-body channel | wireless communication</t>
  </si>
  <si>
    <t>This paper presents an off-body channel model for polarized communications with dynamic users. The model is based on Geometrical Optics and Uniform Theory of Diffraction and accounts for free space propagation, reflections, and diffractions. It allows for arbitrary antennas' polarizations and gain patterns and supports a number of on-body antenna placements. In order to take the influence of users' motion into account, a mobility model for wearable antennas on dynamic users is used. Signal depolarization mechanisms are identified, and simulations are performed to analyze the influence of user dynamics on the channel. The results show that significant polarization mismatch losses occur due to wearable antenna rotations, resulting in received power variations up to 37.5 dB for the line-of-sight component and 41.4 dB for the scattered one. The importance of taking signal polarization into account is demonstrated by comparing the simulation results between polarized and nonpolarized channel models in a free space propagation scenario, where a difference up to 53 dB in between the two is observed.</t>
  </si>
  <si>
    <t>7001-7013</t>
  </si>
  <si>
    <t>60004956;60004956;60005315-60110402</t>
  </si>
  <si>
    <t>55600918100;55829558200;16067804800</t>
  </si>
  <si>
    <t>Turbic, Kenan;Correia, Luis M.;Beko, Marko</t>
  </si>
  <si>
    <t>COPELABS, Lus√≥fona University;Instituto de Desenvolvimento de Novas Tecnologias;Instituto Superior T√©cnico</t>
  </si>
  <si>
    <t>60110402;60005315;60004956</t>
  </si>
  <si>
    <t>Turbic K.</t>
  </si>
  <si>
    <t>A Channel Model for Polarized Off-Body Communications with Dynamic Users</t>
  </si>
  <si>
    <t>10.1109/TAP.2019.2925157</t>
  </si>
  <si>
    <t>2-s2.0-85077759720</t>
  </si>
  <si>
    <t>['using beacons', 'transmitted power', 'time required', 'sparse deployment', 'sensor nodes', 'paper presents', 'node estimates', 'location relative', 'localization process', 'information received', 'heterogeneous networks', 'gps coordinate', 'estimated analytically', 'energy efficiency', 'energy consumption', 'efficient localization', 'easily implementable', 'dimensional localization', 'current direction', 'bs ).', 'beacon packets', 'base station']</t>
  </si>
  <si>
    <t>Directional antenna (DA) | energy efficient | localization | localization efficiency | wireless sensor network (WSN)</t>
  </si>
  <si>
    <t>This paper presents an energy-efficient localization of sensor nodes in wireless sensor network (WSNs) using beacons from rotating directional antenna. The localization process is scalable, fast, and easily implementable at the nodes, and works for homogeneous as well as heterogeneous networks. The process is suitable for dense and sparse deployment of nodes because communication among nodes is not required and no transmission is needed from nodes to base station (BS). Furthermore, a rotating directional antenna is used at the BS to transmit beacon signal packet containing information about the height of the antenna, current direction, transmitted power, and GPS coordinate of BS. By using the information received from the beacon packets, each node estimates its location relative to BS (in polar coordinate). The time required, energy consumption, and accuracy are estimated analytically. Simulation results show that the proposed scheme improves accuracy and energy efficiency for two-dimensional localization of sensor nodes in WSNs.</t>
  </si>
  <si>
    <t>5827-5836</t>
  </si>
  <si>
    <t>60000846;60000846;60000846;60000846;60000846</t>
  </si>
  <si>
    <t>57194277572;57220592056;57201937679;56896330800;56016220000</t>
  </si>
  <si>
    <t>Gautam, Prateek Raj;Kumar, Sunil;Verma, Akshay;Rashid, Tarique;Kumar, Arvind</t>
  </si>
  <si>
    <t>Gautam P.R.</t>
  </si>
  <si>
    <t>Energy-Efficient Localization of Sensor Nodes in WSNs Using Beacons from Rotating Directional Antenna</t>
  </si>
  <si>
    <t>10.1109/TII.2019.2908437</t>
  </si>
  <si>
    <t>2-s2.0-85077768274</t>
  </si>
  <si>
    <t>['xoz plane', 'two states', 'tm40 modes', 'state pattern', 'state multi', 'simulated ones', 'second state', 'reconfigurable mpa', 'radiating patch', 'novel two', 'mode patterns', 'mode mpa', 'measured results', 'maximum gain', 'lobe pattern', 'level differences', 'input impedances', 'good agreement', 'gain difference', 'frequency bands', 'first state', 'band intersection', 'also loaded', 'adjusting sizes', '73 ¬∞', '68 ¬∞', '3 db', '0 dbi']</t>
  </si>
  <si>
    <t>High overlap levels | negligible mode-gain difference | pattern reconfigurability | TM-/TM-mode microstrip patch antenna (MPA) | wide beam coverage</t>
  </si>
  <si>
    <t>A novel two-state multi-lobe pattern-reconfigurable microstrip patch antenna (MPA) for wide beam coverage is proposed, where two states are realized by two higher modes, and a multi-lobe pattern is employed for each state. First, the equivalent transmission line model is used to analyze the input impedances of the dual-mode MPA. By adjusting sizes of the capacitive coupling patches and profile of the MPA, the frequency bands of TM30 and TM40 modes are controlled, yielding a band intersection. Second, by controlling the length of the radiating patch, the beam-level differences of TM30-mode and TM40-mode patterns are reduced, respectively. Third, two parasitic patches are also loaded. As a result, the mode-gain difference between TM30 and TM40 modes is small, and all the beam overlap levels are higher than -3 dB. The measured results show that the 3 dB beam coverage of the MPA at 2.9 GHz ranges from -68¬∞ to +73¬∞ in the xoz plane, and its maximum gain is 7.0 dBi. Furthermore, the two-state pattern-reconfigurable MPA has a 3-lobe pattern pointing at 0¬∞, ¬±37¬∞ for the first state and a four-lobe pattern pointing at ¬±17¬∞, ¬±58¬∞ for the second state. The measured results are in good agreement with the simulated ones.</t>
  </si>
  <si>
    <t>7121-7126</t>
  </si>
  <si>
    <t>57203282670;7102211932;57213355345;16048620500</t>
  </si>
  <si>
    <t>Yu, Hong Wei;Jiao, Yong Chang;Li, Dan Yang;Weng, Zi Bin</t>
  </si>
  <si>
    <t>A TM Mode Pattern-Reconfigurable Microstrip Patch Antenna for Wide Beam Coverage</t>
  </si>
  <si>
    <t>10.1109/TAP.2019.2930131</t>
  </si>
  <si>
    <t>2-s2.0-85077770617</t>
  </si>
  <si>
    <t>['theoretically modeled', 'spatial modulation', 'quantum superposition', 'quantum properties', 'qsm ).', 'propagation paths', 'plane diffraction', 'numerically analyzed', 'joint design', 'exponential number', 'classical sources', 'channel coding']</t>
  </si>
  <si>
    <t>multi-plane diffraction | optical communications | Quantum spatial modulation | spectral efficiency</t>
  </si>
  <si>
    <t>Spatial modulation (SM) improves spectral efficiency (SE) by creating the constellation of active optical antenna indices. However, quantum properties of light are not exploited to improve the SE. In this letter, multi-plane diffraction (MPD) set-up creating exponentially increasing number of propagation paths for classical sources is exploited to introduce quantum spatial modulation (QSM). Exponential number of paths and quantum superposition-based classical symbol generation for transmitting simultaneous multiple classical symbols are exploited for linear and exponential quantum boosting of SM, respectively. It is theoretically modeled, numerically analyzed, and the challenges of joint design of source-channel coding and QSM are discussed.</t>
  </si>
  <si>
    <t>2026-2030</t>
  </si>
  <si>
    <t>60086558;60027856</t>
  </si>
  <si>
    <t>36496633800;55252857300</t>
  </si>
  <si>
    <t>Gulbahar, Burhan;Memisoglu, Gorkem</t>
  </si>
  <si>
    <t>Istanbul;Leioa</t>
  </si>
  <si>
    <t>Ozyegin University;Universidad del Pais Vasco</t>
  </si>
  <si>
    <t>Gulbahar B.</t>
  </si>
  <si>
    <t>Quantum Spatial Modulation of Optical Channels: Quantum Boosting in Spectral Efficiency</t>
  </si>
  <si>
    <t>10.1109/LCOMM.2019.2932671</t>
  </si>
  <si>
    <t>2-s2.0-85077780044</t>
  </si>
  <si>
    <t>['weibull parameters', 'weibull distribution', 'transmit antennas', 'theoretical analysis', 'offer insights', 'mmimo size', 'massive multi', 'linear detectors', 'lds achieve', 'input multi', 'high probability', 'fading envelopes', 'certain number', 'approximate distribution']</t>
  </si>
  <si>
    <t>diversity | linear detector | Massive MIMO | orthogonality deficiency | Weibull distribution</t>
  </si>
  <si>
    <t>In this letter, we examine orthogonality deficiency (od) of massive multi-input multi-output (mMIMO) channels. The Weibull distribution is adopted for modeling the fading envelopes, and various propagation channels are simulated by varying the Weibull parameters. By studying the statistics of od, we offer insights on the mMIMO size for linear detectors (LDs) to achieve desirable performance. By proposing an approximate distribution of od, we show that for various propagation channels, if the number of receive antennas exceeds a certain number while the number of transmit antennas is fixed, LDs achieve the same diversity as that of the maximum likelihood detector with high probability in practice. Theoretical analysis is validated by simulations.</t>
  </si>
  <si>
    <t>1603-1607</t>
  </si>
  <si>
    <t>60021032;60021032;60016835</t>
  </si>
  <si>
    <t>56430404600;7404549306;55647377700</t>
  </si>
  <si>
    <t>Kong, Yiming;Ma, Xiaoli;Lu, Jihua</t>
  </si>
  <si>
    <t>Atlanta;Beijing</t>
  </si>
  <si>
    <t>Georgia Institute of Technology;Beijing Institute of Technology</t>
  </si>
  <si>
    <t>60021032;60016835</t>
  </si>
  <si>
    <t>Kong Y.</t>
  </si>
  <si>
    <t>Orthogonality Deficiency of Massive MIMO Channels: Distribution and Relationship with Performance</t>
  </si>
  <si>
    <t>10.1109/LSP.2019.2938656</t>
  </si>
  <si>
    <t>2-s2.0-85077808944</t>
  </si>
  <si>
    <t>['supermode tuning', 'resonantly tuned', 'model simulations', 'linear array', 'lasing threshold', 'experimental near', 'electrical bias', 'cavity surface', 'array elements']</t>
  </si>
  <si>
    <t>Laser modes | phased arrays | semiconductor laser arrays | vertical cavity surface emitting lasers (VCSELs)</t>
  </si>
  <si>
    <t>The supermode tuning of coherent 3 √ó 1 vertical-cavity surface-emitting laser arrays are characterized and simulated. The array elements are resonantly tuned to achieve coherent operation using selective current injection. Depending on the electrical bias, multiple coherent supermodes are observed above threshold. An effective index model is developed to account for the variable current injection and to simulate the supermodes of the linear array. Agreement between experimental near-field and far-field coherent modes and our model simulations are found both at and above lasing threshold.</t>
  </si>
  <si>
    <t>1077260X</t>
  </si>
  <si>
    <t>60000745;60000745;60000745-117648837;60000745</t>
  </si>
  <si>
    <t>56347792200;56347941000;55541896100;7101831545</t>
  </si>
  <si>
    <t>Thompson, Bradley J.;Gao, Zihe;Fryslie, Stewart T.M.;Choquette, Kent D.</t>
  </si>
  <si>
    <t>Urbana;Bothell</t>
  </si>
  <si>
    <t>University of Illinois Urbana-Champaign;Lockheed Martin Laser and Sensor Systems</t>
  </si>
  <si>
    <t>60000745;117648837</t>
  </si>
  <si>
    <t>Thompson B.</t>
  </si>
  <si>
    <t>Mode Engineering in Linear Coherently Coupled Vertical-Cavity Surface-Emitting Laser Arrays</t>
  </si>
  <si>
    <t>10.1109/JSTQE.2019.2950799</t>
  </si>
  <si>
    <t>2-s2.0-85077957882</t>
  </si>
  <si>
    <t>['vortex waves', 'underwater imaging', 'underwater communication', 'underwater applications', 'two antennas', 'supplementing dielectric', 'solved effectively', 'single dielectric', 'single antenna', 'reasonable losses', 'phase gradient', 'phase distributions', 'oam ).', 'loaded waveguide', 'horn antennas', 'high fidelity', 'generated high', 'difficult sealing', 'coaxial line', 'central frequency', 'also investigated', 'also carried', 'agree well', '7 ghz', '6 ghz', '5 ghz', '2 œä', '10 db']</t>
  </si>
  <si>
    <t>Dielectric-loaded | Orbital angular momentum (OAM) | Rectangular horn antenna array | Water-immersed</t>
  </si>
  <si>
    <t>In order to extend the applications of vortex waves, we propose a water-immersed rectangular horn antenna array for generating underwater vortex waves carrying the orbital angular momentum (OAM). Firstly, a single dielectric-loaded rectangular horn antenna with the central frequency of 2.6 GHz was designed for generating underwater electromagnetic (EM) waves. Due to the supplementing dielectric-loaded waveguide in this single antenna, the problems with difficult sealing and fixation of the feed probe could be solved effectively. The simulation results show that it has a good impedance characteristics (S11 &lt; -10 dB) and reasonable losses (less than 3.5 dB total for two antennas and a coaxial line) from 2.5 GHz to 2.7 GHz. Experiments on the single antenna were also carried out, which agree well with the simulations. Based on the designed single antenna, the water-immersed rectangular horn antenna array was proposed, and the phase gradient from 0~2 œÄ was fed to the horn antennas for generating underwater OAM waves. The simulation results demonstrate high fidelity of the generated OAM waves from the intensity and phase distributions. The purity of the generated OAM modes was also investigated and further verifies the high fidelity of the generated OAM waves. The generated high-quality OAM waves meet the requirements for underwater applications of OAM, such as underwater communication and underwater imaging.</t>
  </si>
  <si>
    <t>60005465;60005465;60005465;122400950;60073518;60028423;60005465;60005465;60073518-60002836;60005465</t>
  </si>
  <si>
    <t>57208578654;7410034364;36703490300;57214076558;36703324100;55492202600;57207409815;7102492998;57204198558;57206139329</t>
  </si>
  <si>
    <t>Yang, Yang;Wang, Zhanliang;Wang, Shaomeng;Zho, Qing;Shen, Fei;Jiang, Haibo;Wu, Zhe;Zeng, Baoqing;Guo, Zhongyi;Gong, Yubin</t>
  </si>
  <si>
    <t>Dongguan;Chengdu;Chengdu;Hefei;Langfang</t>
  </si>
  <si>
    <t>Dongguan University of Technology;Chengdu Institute of Biology Chinese Academy of Sciences;University of Electronic Science and Technology of China;Hefei University of Technology;Hebei Key Laboratory of Compact Fusion</t>
  </si>
  <si>
    <t>60073518;60028423;60005465;60002836;122400950</t>
  </si>
  <si>
    <t>Designing a water-immersed rectangular horn antenna for generating underwater OAM Waves</t>
  </si>
  <si>
    <t>10.3390/electronics8111224</t>
  </si>
  <si>
    <t>2-s2.0-85078216651</t>
  </si>
  <si>
    <t>['worldview images', 'visual interpretation', 'tree apexes', 'transferability study', 'solution shows', 'overall accuracy', 'light detection', 'lidar data', 'individual trees', 'forest management', 'field work', 'feature selection', 'contexture information', 'classification based', 'chorisia speciosa', 'biodiversity monitoring', 'best accuracies', 'article develops', 'aerial images']</t>
  </si>
  <si>
    <t>Aerial images | convolutional neural network (CNN) | individual tree level | tree species classification | worldview</t>
  </si>
  <si>
    <t>Classification of species at the individual tree level would be beneficial to many applications including forest landscape visualization, forest management, and biodiversity monitoring. This article develops a patch-based classification algorithm of individual tree species based on convolutional neural network. The individual trees are first detected using the local maximum method from the canopy height model, as derived from light detection and ranging (LiDAR) data. The detected individual trees are then cropped into patches for classification based on the tree apexes, and three spatial scale image patches are chosen for analysis and discussion. A modified ResNet50 deep network is further employed for the cropped individual tree patches classification. The patch-based method accounts for the contexture information of a tree and does not require the feature selection or the feature reduction processes. About 1388 training samples including Ficus microcarpa Linn. f., Delonix regia, Chorisia speciosa A.St.-Hil., Dimocarpus longan Lour., Musa nana Lour., Carica papaya, and Others (the other tree species except the above six) were collected from both field work and visual interpretation. Aerial images, LiDAR data, and Worldview images were used for the tree species classification. For 362 test tree samples, the results of patch size 64 achieve the best accuracies, and the proposed method outperforms the traditional machine learning method with the overall accuracy of 89.06% + 0.58% using aerial images only. Transferability Study to the Luhu Park also indicated the feasibility of our method. While challenges in individual tree detection and multisource data fusion remain, the solution shows the potential in characterizing tree species at the individual tree level using remote sensing data.</t>
  </si>
  <si>
    <t>4415-4425</t>
  </si>
  <si>
    <t>60021182;60021182;60021182;60002798;60006541</t>
  </si>
  <si>
    <t>56939016200;54421662600;56768280700;55388074800;55349777400</t>
  </si>
  <si>
    <t>Sun, Ying;Xin, Qinchuan;Huang, Jianfeng;Huang, Bo;Zhang, Hongsheng</t>
  </si>
  <si>
    <t>China;Hong Kong;Hong Kong</t>
  </si>
  <si>
    <t>Guangzhou;Pokfulam;Hong Kong</t>
  </si>
  <si>
    <t>Sun Yat-Sen University;The University of Hong Kong;Chinese University of Hong Kong</t>
  </si>
  <si>
    <t>60021182;60006541;60002798</t>
  </si>
  <si>
    <t>Characterizing Tree Species of a Tropical Wetland in Southern China at the Individual Tree Level Based on Convolutional Neural Network</t>
  </si>
  <si>
    <t>10.1109/JSTARS.2019.2950721</t>
  </si>
  <si>
    <t>2-s2.0-85078322769</t>
  </si>
  <si>
    <t>['wind speed', 'traditional approaches', 'system parameters', 'swot images', 'surface water', 'surface roughness', 'relative brightness', 'proposed method', 'ocean topography', 'nonwater surfaces', 'main objectives', 'experiments show', 'expected variations', 'e .,', 'detected based', 'detect water', 'class parameters', 'brightness variability']</t>
  </si>
  <si>
    <t>Binary classification | interferometric synthetic aperture radar (InSAR) | Markov random fields (MRFs) | synthetic aperture radar (SAR) | water detection</t>
  </si>
  <si>
    <t>One of the main objectives of the surface water and ocean topography (SWOT) mission, scheduled for launch in 2021, is to measure inland water levels using synthetic aperture radar (SAR) interferometry. A key step toward this objective is to precisely detect water areas. In this article, we present a method to detect water in SWOT images. Water is detected based on the relative brightness of the water and nonwater surfaces. Water brightness varies throughout the swath because of system parameters (i.e., the antenna pattern), as well as the phenomenology such as wind speed and surface roughness. To handle the effects of brightness variability, we propose to model the problem with one Markov random field (MRF) on the binary classification map, and two other MRFs to regularize the estimation of the class parameters (i.e., the land and water background power images). Our experiments show that the proposed method is more robust to the expected variations in SWOT images than traditional approaches.</t>
  </si>
  <si>
    <t>4315-4326</t>
  </si>
  <si>
    <t>60072950;60068548;60009037;60017694;60072950</t>
  </si>
  <si>
    <t>57156568400;11540861800;22235952600;6603602515;6603939644</t>
  </si>
  <si>
    <t>Lobry, Sylvain;Denis, Loic;Williams, Brent;Fjortoft, Roger;Tupin, Florence</t>
  </si>
  <si>
    <t>France;France;France;United States</t>
  </si>
  <si>
    <t>Palaiseau;Saint-Etienne;Paris;Pasadena</t>
  </si>
  <si>
    <t>Laboratoire Traitement et Communication de l'Information;Laboratoire Hubert Curien UMR CNRS 5516;CNES Centre National d'Etudes Spatiales;Jet Propulsion Laboratory</t>
  </si>
  <si>
    <t>60072950;60068548;60017694;60009037</t>
  </si>
  <si>
    <t>Lobry S.</t>
  </si>
  <si>
    <t>Water Detection in SWOT HR Images Based on Multiple Markov Random Fields</t>
  </si>
  <si>
    <t>10.1109/JSTARS.2019.2948788</t>
  </si>
  <si>
    <t>2-s2.0-85078332784</t>
  </si>
  <si>
    <t>['woodyard condition', 'systematically analyze', 'subsequently show', 'radiation pattern', 'proposed analysis', 'predicted results', 'optimum length', 'new type', 'necessary condition', 'mode guide', 'low profile', 'form expression', 'endfire direction', 'design principles', 'derived based', 'average gain', 'average efficiency', 'asymmetric corrugation', 'approximately predict', 'antenna design', 'also provided', '9 dbi', '82 %.', '15 ghz']</t>
  </si>
  <si>
    <t>Asymmetrical corrugation | endfire radiation | Goubau line | surface-wave antenna</t>
  </si>
  <si>
    <t>We systematically analyze and describe a new type of traveling-wave endfire antenna based on an asymmetrically corrugated Goubau line that exhibits high efficiency and has a low profile. By proving that asymmetry is a necessary condition in addition to the Hanson-Woodyard condition for traveling-wave endfire radiation, we study the effect of asymmetric corrugation on the mode guide and coupling. We subsequently show that two different waves are independently guided along the two corrugated edges, whose phase difference leads to a transversally polarized dipole moment radiating in the endfire direction. A closed-form expression for the radiation pattern is derived based on the proposed analysis to approximately predict the antennas' optimum length. To verify the proposed analysis and design principles, results from an experimental prototype operating at 13-15 GHz are also provided. The experimental results show that the antenna design has an average gain of 9.9 dBi and an average efficiency of 82%. The agreement between the predicted results and the final optimized results validates the proposed analysis.</t>
  </si>
  <si>
    <t>7133-7138</t>
  </si>
  <si>
    <t>60105683-60008592;60105683-60008592;60105683;60105683;60008592;60008592</t>
  </si>
  <si>
    <t>57191894600;55250808100;57104496800;57043668800;35193569500;7006019510</t>
  </si>
  <si>
    <t>Ge, Shangkun;Zhang, Qingfeng;Rashid, Amir K.;Zhang, Ge;Chiu, Chi Yuk;Murch, Ross D.</t>
  </si>
  <si>
    <t>Shenzhen;Hong Kong</t>
  </si>
  <si>
    <t>Southern University of Science and Technology;Hong Kong University of Science and Technology</t>
  </si>
  <si>
    <t>60105683;60008592</t>
  </si>
  <si>
    <t>Ge S.</t>
  </si>
  <si>
    <t>Analysis of Asymmetrically Corrugated Goubau-Line Antenna for Endfire Radiation</t>
  </si>
  <si>
    <t>10.1109/TAP.2019.2927633</t>
  </si>
  <si>
    <t>2-s2.0-85078376101</t>
  </si>
  <si>
    <t>['work combines', 'unknown airfield', 'uav applications', 'surface features', 'successfully carried', 'safe landing', 'roughness value', 'predefined target', 'practical versatility', 'obstacle appearance', 'motion estimation', 'learning process', 'learning procedure', 'landing mission', 'based methodology']</t>
  </si>
  <si>
    <t>optical flow | self-supervised learning | unmanned aerial vehicle | vision-based landing</t>
  </si>
  <si>
    <t>We proposed a vision-based methodology as an aid for an unmanned aerial vehicle (UAV) landing on a previously unsurveyed area. When the UAV was commanded to perform a landing mission in an unknown airfield, the learning procedure was activated to extract the surface features for learning the obstacle appearance. After the learning process, while hovering the UAV above the potential landing spot, the vision system would be able to predict the roughness value for confidence in a safe landing. Finally, using hybrid optical flow technology for motion estimation, we successfully carried out the UAV landing without a predefined target. Our work combines a well-equipped flight control system with the proposed vision system to yield more practical versatility for UAV applications.</t>
  </si>
  <si>
    <t>Cheng H.W.</t>
  </si>
  <si>
    <t>Learning-based risk assessment and motion estimation by vision for unmanned aerial vehicle landing in an unvisited area</t>
  </si>
  <si>
    <t>10.1117/1.JEI.28.6.063011</t>
  </si>
  <si>
    <t>2-s2.0-85078452402</t>
  </si>
  <si>
    <t>['traditional methods', 'systems represents', 'stem density', 'specific forests', 'site conditions', 'simulated results', 'sensitivity analysis', 'results demonstrated', 'promising potential', 'progress model', 'positively correlation', 'planted forests', 'physiological principles', 'pg model', 'pg ),', 'mlr based', 'method presented', 'light detecting', 'lidar metrics', 'lidar data', 'input parameters', 'ground biomass', 'forest inventories', 'explicitly accounts', 'environmental factors', 'eastern china', 'climate change', 'carbon cycle', 'canopy cover', 'breast height', 'better understanding', 'based model', 'accurate model', '20 %).']</t>
  </si>
  <si>
    <t>Forest structural parameters | light detecting and ranging (LiDAR) | physiological principles predicting growth (3-PG) | planted forests | unmanned aerial vehicle (UAV)</t>
  </si>
  <si>
    <t>Developing an accurate model for estimating the forest structural parameters of planted forests is crucial for forest productivity predictions and can provide a better understanding of the carbon cycle under climate change. Unmanned aerial vehicle-light detecting and ranging (UAV-LiDAR) systems represents a promising active remote sensing technology that has the potential to be used for forest inventories. In addition, the process-based model, physiological principles predicting growth (3-PG), which is based on physiological principles and environmental factors, has been applied to estimate the growth of even-aged, mono-specific forests under the effect of different management levels, site conditions, and climate change. In this study, the performance of UAV-LiDAR metrics was assessed and applied to estimate forest structural parameters using a multivariate linear regression (MLR) method. The 3-PG was parameterized and used to simulate the diameter at breast height, stem density, volume and above-ground biomass of a planted ginkgo forest in eastern China. In addition, a sensitivity analysis was conducted on the 3-PG model's input parameters. The results demonstrated that both the MLR based on UAV-LiDAR data and a progress model of the 3-PG have a promising potential for estimating forest structural parameters (R2 &gt; 0.70, relative root squared error &gt;20%). A sensitivity analysis of the 3-PG parameters also confirmed that the parameter 'age at canopy cover' (fullCanAge) is vital for the 3-PG model, and positively correlation with the simulated results. The method presented here represents an improvement on traditional methods for estimating forest structural parameters because it more explicitly accounts for climatic effects included in the 3-PG model.</t>
  </si>
  <si>
    <t>4175-4190</t>
  </si>
  <si>
    <t>50560994200;57191223520;57190741703;57208529763;57204188581</t>
  </si>
  <si>
    <t>Cao, Lin;Liu, Kun;Shen, Xin;Wu, Xiangqian;Liu, Hao</t>
  </si>
  <si>
    <t>Estimation of Forest Structural Parameters Using UAV-LiDAR Data and a Process-Based Model in Ginkgo Planted Forests</t>
  </si>
  <si>
    <t>10.1109/JSTARS.2019.2918572</t>
  </si>
  <si>
    <t>2-s2.0-85078543484</t>
  </si>
  <si>
    <t>['whitening transformation', 'white noise', 'well suppressed', 'useful signal', 'ultrasonic testing', 'time domain', 'thus making', 'technique consists', 'successfully applied', 'structural inhomogeneities', 'special methods', 'spatial distribution', 'pulses rescattered', 'probing pulse', 'point reflectors', 'pattern noise', 'originally developed', 'often necessary', 'numerical experiments', 'nontrivial task', 'multiple rescattering', 'model experiments', 'interference inapplicable', 'industrial facilities', 'increased level', 'finite differences', 'echo signals', 'common methods', 'calculated using']</t>
  </si>
  <si>
    <t>antenna array | C-SAFT | decorrelation | dual scanning | Full Matrix Capture (FMC) | Total Focusing Method (TFM) | whitening</t>
  </si>
  <si>
    <t>Abstract: In the ultrasonic testing of industrial facilities, it is often necessary to deal with metals having an increased level of pattern noise formed by a multitude of pulses rescattered by the structural inhomogeneities of the material. Extracting a useful signal from the pattern noise background is a nontrivial task. The fact is that the spectra and spatial distribution of pattern noise pulses and of the echo signal due to a reflector are close to each other, thus making the common methods of reducing the level of interference inapplicable. Therefore, special methods have been developed to reduce the level of pattern noise. One of such methods is the whitening (decorrelation) transformation of echo signals, originally developed for radar. This technique consists in converting correlated pattern noise pulses into white noise, which is well suppressed by conventional coherent methods such as C-SAFT, for reconstructing reflector images. In numerical experiments, echoes with pattern noise were calculated using the method of finite differences in a time domain (FDTD) when forming domains according to the rule of constructing Voronoi diagrams. As an alternative, pattern noise was calculated taking account of multiple rescattering of the probing pulse by point reflectors. It is shown that pattern noise reduction is possible when the pattern-noise correlation matrix is known with an accuracy of at least ‚âà10%. In model experiments, the method of whitening transformation was successfully applied to eliminate reverberation noise.</t>
  </si>
  <si>
    <t>791-802</t>
  </si>
  <si>
    <t>109707302;60005913</t>
  </si>
  <si>
    <t>7004569698;57211178048</t>
  </si>
  <si>
    <t>Bazulin, E. G.;Konovalov, D. A.</t>
  </si>
  <si>
    <t>National Research University ‚ÄúMoscow Power Engineering Institute‚Äù;Research and Production Center ECHO+</t>
  </si>
  <si>
    <t>60005913;109707302</t>
  </si>
  <si>
    <t>Applying the Whitening Transformation to Echo Signals for Reducing Pattern Noise in Ultrasonic Testing</t>
  </si>
  <si>
    <t>10.1134/S1061830919110020</t>
  </si>
  <si>
    <t>2-s2.0-85078908151</t>
  </si>
  <si>
    <t>['word automaton', 'usually real', 'theoretical branch', 'stays behind', 'spectrometers ),', 'specific processes', 'solve problems', 'small amount', 'simply stated', 'simple machines', 'signal processing', 'secret key', 'repetitive rounds', 'radio astronomers', 'purposes aside', 'proposed method', 'physical sciences', 'often x', 'moore machines', 'moore machine', 'mathematical model', 'maintain memory', 'main application', 'linear transform', 'key components', 'inverse time', 'integral transform', 'information security', 'general computations', 'function f', 'frequency v', 'fourier transforms', 'fourier transformation', 'fourier transform', 'finite number', 'fft ),', 'encrypting technique', 'e .,', 'domain signal', 'discrete counterpart', 'digital signals', 'digital electronics', 'dft ),', 'denoted f', 'data processing', 'corner stores', 'computer scientists', 'computer science', 'complex variable', 'complex ),', 'completing calculations', 'closely related', 'automata theory', 'aperture synthesis', 'analysis shows', 'always includes', 'also used', 'achieve security', '20th century']</t>
  </si>
  <si>
    <t>Ciphertext | Decryption | Encryption | Fourier Transform | Moore Machines | Plaintext</t>
  </si>
  <si>
    <t>The necessity of information security is acute and spirited. To achieve security, Cryptography has been stays behind them Cryptography is based on repetitive rounds of transformation, which change input plain text into encrypted text output. Every round consists several functions, which always includes a depending on the round, secret key. Several rounds establish inverse transformation cipher text involving the same secret key. The Fourier transform is important in mathematics, engineering, and the physical sciences. Its discrete counterpart, the Discrete Fourier Transform (DFT), which is normally computed using the so-called Fast Fourier Transform (FFT), has revolutionized modern society, as it is ubiquitous in digital electronics and signal processing. Radio astronomers are particularly avid users of Fourier transforms because Fourier transforms are key components in data processing (e.g., periodicity searches) and instruments (e.g., antennas, receivers, spectrometers), and they are the corner stores of interferometry and aperture synthesis. The Fourier transform is a reversible, linear transform with many important properties. For any function f(x) (which in astronomy is usually real-valued, but f(x) may be complex), the Fourier transform can be denoted F(s), where the product of x and s is dimensionless. Often x is a measure of time t (i.e., the time-domain signal) and so s corresponds to inverse time, or frequency v (i.e., the frequency-domain signal). Fourier transform is an integral transform in mathematics, which transforms the real variable x to a complex variable s. Automata Theory is an exciting, theoretical branch of computer science. It established its roots during the 20th Century, as mathematicians began developing-both theoretically and literally-machines which imitated certain features of man, completing calculations more quickly and reliably. The word automaton itself, closely related to the word "automation", denotes automatic processes carrying out the production of specific processes. Simply stated, autom ata theory deals with the logic of computation with respect to simple machines, referred to as automata. Through automata, computer scientists are able to understand how machines compute functions and solve problems and more importantly, what it means for a function to be defined as computable or for a question to be described as decidable. Moore machines are ideal computation models for a small amount of memory, and do not maintain memory. This mathematical model of a Moore machine can only reach a finite number of states and transitions between these states. Its main application is in mathematical problem analysis. Moore machines are also used for purposes aside from general computations, such as to recognize regular languages. The aim of this paper is to establish an encrypting technique and hiding the data involving Moore machines and Fourier transformation. The efficacy of the proposed method is analyzed, and the analysis shows an improved cryptographic protection in digital signals.</t>
  </si>
  <si>
    <t>3997-3998</t>
  </si>
  <si>
    <t>57211402345;57211405756</t>
  </si>
  <si>
    <t>Mittal, Ayush;Gupta, Ravindra</t>
  </si>
  <si>
    <t>Mittal A.</t>
  </si>
  <si>
    <t>An encryption method involving fourier transform and moore machine</t>
  </si>
  <si>
    <t>2-s2.0-85079114562</t>
  </si>
  <si>
    <t>01W0014</t>
  </si>
  <si>
    <t>['user coverage', 'total dose', 'suburban area', 'results show', 'rapid development', 'power levels', 'power consumption', 'massive mimo', 'low downlink', 'fewer number', 'electric field', 'downlink dose', 'better trade', 'base stations', 'antenna bss', '37 64']</t>
  </si>
  <si>
    <t>5G | Exposure | Massive MIMO | Multi-objective | Optimization</t>
  </si>
  <si>
    <t>The rapid development of the number of wireless broadband devices requires that the induced uplink exposure be addressed during the design of the future wireless networks, in addition to the downlink exposure due to the transmission of the base stations. In this paper, the positions and power levels of massive MIMO-LTE (Multiple Input Multiple Output-Long Term Evolution) base stations are optimized towards low power consumption, low downlink and uplink electromagnetic exposure and maximal user coverage. A suburban area in Ghent, Belgium has been considered. The results show that the higher the number of BS antenna elements, the fewer number of BSs the massive MIMO network requires. This leads to a decrease of the downlink exposure (-12% for the electric field and-32% for the downlink dose) and an increase of the uplink exposure (+70% for the uplink dose), whereas both downlink and uplink exposure increase with the number of simultaneous served users (+174% for the electric field and +22% for the uplink SAR). The optimal massive MIMO network presenting the better trade-off between the power consumption, the total dose and the user coverage has been obtained with 37 64-antenna BSs. Moreover, the level of the downlink electromagnetic exposure (electric field) of the massive MIMO network is 5 times lower than the 4G reference scenario.</t>
  </si>
  <si>
    <t>60033316;60033316;60033316;60033316;60033316;60015331;60001086;60033316;60033316</t>
  </si>
  <si>
    <t>57193082080;36165151500;57207769883;24479883500;24484169700;55949432800;14061014300;7103396069;22985227300</t>
  </si>
  <si>
    <t>Matalatala, Michel;Deruyck, Margot;Shikhantsov, Sergei;Tanghe, Emmeric;Plets, David;Goudos, Sotirios;Psannis, Kostas E.;Martens, Luc;Joseph, Wout</t>
  </si>
  <si>
    <t>Belgium;Greece;Greece</t>
  </si>
  <si>
    <t>Ghent;Thessaloniki;Thessaloniki</t>
  </si>
  <si>
    <t>Universiteit Gent;Aristotle University of Thessaloniki;Panepistimion Makedonias</t>
  </si>
  <si>
    <t>60033316;60015331;60001086</t>
  </si>
  <si>
    <t>Matalatala M.</t>
  </si>
  <si>
    <t>Multi-objective optimization of massive MIMO 5G wireless networks towards power consumption, uplink and downlink exposure</t>
  </si>
  <si>
    <t>10.3390/APP9224974</t>
  </si>
  <si>
    <t>2-s2.0-85079666999</t>
  </si>
  <si>
    <t>['vibration protection', 'subsequent introduction', 'space structures', 'space industries']</t>
  </si>
  <si>
    <t>electric flywheel units | highly directional antenna | precision equipment | vibration perturbations</t>
  </si>
  <si>
    <t>Abstract: This paper is concerned with the issue of developing comprehensive programs of vibration protection of space structures for subsequent introduction into production in the rocket and space industries.</t>
  </si>
  <si>
    <t>481-485</t>
  </si>
  <si>
    <t>Solar System Research</t>
  </si>
  <si>
    <t>60075517;60075517;60075517</t>
  </si>
  <si>
    <t>12769455300;55759451100;56959990000</t>
  </si>
  <si>
    <t>Efanov, V. V.;Telepnev, P. P.;Kuznetsov, D. A.</t>
  </si>
  <si>
    <t>Khimki</t>
  </si>
  <si>
    <t>NPO Lavochkin</t>
  </si>
  <si>
    <t>Efanov V.V.</t>
  </si>
  <si>
    <t>On the Comprehensive Program of Vibration Protection of Precision Interplanetary Stations with Increased Requirements for Maintaining the Accuracy of Orientation</t>
  </si>
  <si>
    <t>10.1134/S0038094619050034</t>
  </si>
  <si>
    <t>2-s2.0-85079709753</t>
  </si>
  <si>
    <t>['total capacity', 'study aims', 'spectral efficiency', 'saving technology', 'radio access', 'power consumed', 'output systems', 'noma networks', 'noma better', 'mobile devices', 'maximizing ee', 'massive multi', 'high se', 'fifth generation', 'effect incomplete', 'conventional non', 'best capacity', 'antennas available', 'also explain', 'agree much', 'achieving se', '5g technology', '5g ).']</t>
  </si>
  <si>
    <t>EE | NOMA | OFDMA | OMA | Power allocation | SE | SIC</t>
  </si>
  <si>
    <t>Unlike the conventional Non-Orthogonal Multiple Access (NOMA) can agree much more users by the no orthogonal available source allocation the maximizing energy efficiency (EE) and spectral efficiency (SE) in Massive multi-input-multi-output systems (MIMO) are the most critical to get higher spectrum efficiency and battery-saving technology to diverse use high data traffic in next-fifth generation (5G). We first must understand the idea of this system of NOMA to use in radio access in the future for 5G technology. Whereas it is necessary to achieving SE and EE without immolation of the quality of service (QoS) on mobile devices. The Performance of ES and EE can achieve when all antennas available are using. Then we furnish with the basis for both downlink and uplink, also explain how the network can use the best capacity. Also, we research of effect incomplete the receivers in doing on the NOMA networks. At last, our research of SE on the networks that use with the relations to EE. We explain the networks with NOMA better than MA expression, in the total capacity, the maximizing EE and SE. This study aims to discuss how we can to get the obtain a high SE and maximizing EE. With reducing the power consumed and to achieve a better data rate when increasing the number of the antennas when NOMA in the case of downlink when used a massive MIMO system.</t>
  </si>
  <si>
    <t>60090656;60090656</t>
  </si>
  <si>
    <t>57212036425;54420160200</t>
  </si>
  <si>
    <t>Fatli, Haitham Al;Katiran, Norshidah</t>
  </si>
  <si>
    <t>Fatli H.A.</t>
  </si>
  <si>
    <t>Review on energy efficiency (EE) maximizing and spectral efficiency (SE) FOR (NOMA) in 5G networks</t>
  </si>
  <si>
    <t>2-s2.0-85081258407</t>
  </si>
  <si>
    <t>['thickness 1', 'return loss', 'results show', 'research work', 'radiating patch', 'made conformal', 'loss tangent', 'frequency band', 'cylindrical substrate', 'cylindrical shapes', 'cspa s11', '969 db', '90 ¬∞', '74 dbi', '734 db', '52 dbi', '5 mm', '4 ghz', '371 ghz', '35 mm', '2 mm', '10 mm']</t>
  </si>
  <si>
    <t>Conformal patch antennas | Cylindrical surrounding patch antenna | ISM application | Radiation pattern | Return loss</t>
  </si>
  <si>
    <t>In this research work, the return loss (S-parameter, S11), Voltage Standing Wave Ratio (VSWR), gain, and efficiency of a compact and flexible Cylindrical Surrounding Patch Antenna (CSPA) have been derived from Rectangular Planar Patch Antenna (RPPA) for applications in the Industrial, Scientific and Medical (ISM) frequency band. For ease of bending, the radiating patch was stablished on surface of the cylindrical substrate (ploymide) of thickness 1.2 mm. It is flexible and has permittivity (er) 3.5, permeability (Œºr) 1, and loss tangent (tanz1 ) 0.0027. The RPPA was made conformal into cylindrical shapes at an angle of 90¬∞ and radius of curvature (r) ranging from 10 mm to 35 mm in steps of 5 mm to achieve the best return loss and gain. Results for the optimal performance parameters have been presented for CSPA and RPPA at 2.371 GHz and 2.4 GHz, respectively. Results show that for the CSPA S11, VSWR, and gain are -17.734 dB, 1.2984, and 4.52 dBi, respectively (with better angular coverage) compared to RPPA which has -11.969 dB, 1.6741, and 5.74 dBi, respectively.</t>
  </si>
  <si>
    <t>352-357</t>
  </si>
  <si>
    <t>Comparative view of return loss, VSWR, gain, and efficiency of cylindrical surrounding patch antenna with frequency shift</t>
  </si>
  <si>
    <t>10.18178/ijeetc.8.6.352-357</t>
  </si>
  <si>
    <t>2-s2.0-85081319410</t>
  </si>
  <si>
    <t>['visual inspection', 'unwanted event', 'uavs ),', 'typical procedure', 'timely maintenance', 'three phases', 'real implementation', 'primitive stage', 'practical perspective', 'possible solutions', 'poor maintenance', 'negative way', 'mask r', 'many things', 'many reasons', 'inspection phases', 'imaging devices', 'huge impact', 'huge amount', 'heavily dependent', 'even unsafe', 'etc .)', 'enhancement strategy', 'detailed tasks', 'damage identification', 'bridges collapse', 'automatic manner', 'also time']</t>
  </si>
  <si>
    <t>Bridge inspection | Condition assessment | Deep learning algorithm | Imaging device | Unmanned aerial vehicle (UAV)</t>
  </si>
  <si>
    <t>Bridge collapses may deliver a huge impact on our society in a very negative way. Out of many reasons why bridges collapse, poor maintenance is becoming a main contributing factor to many recent collapses. Furthermore, the aging of bridges is able to make the situation much worse. In order to prevent this unwanted event, it is indispensable to conduct continuous bridge monitoring and timely maintenance. Visual inspection is the most widely used method, but it is heavily dependent on the experience of the inspectors. It is also time-consuming, labor-intensive, costly, disruptive, and even unsafe for the inspectors. In order to address its limitations, in recent years increasing interests have been paid to the use of unmanned aerial vehicles (UAVs), which is expected to make the inspection process safer, faster and more cost-effective. In addition, it can cover the area where it is too hard to reach by inspectors. However, this strategy is still in a primitive stage because there are many things to be addressed for real implementation. In this paper, a typical procedure of bridge inspection using UAVs consisting of three phases (i.e., pre-inspection, inspection, and post-inspection phases) and the detailed tasks by phase are described. Also, three major challenges, which are related to a UAV's flight, image data acquisition, and damage identification, respectively, are identified from a practical perspective (e.g., localization of a UAV under the bridge, high-quality image capture, etc.) and their possible solutions are discussed by examining recently developed or currently developing techniques such as the graph-based localization algorithm, and the image quality assessment and enhancement strategy. In particular, deep learning based algorithms such as RCNN and Mask R-CNN for classifying, localizing and quantifying several damage types (e.g., cracks, corrosion, spalling, efflorescence, etc.) in an automatic manner are discussed. This strategy is based on a huge amount of image data obtained from unmanned inspection equipment consisting of the UAV and imaging devices (vision and IR cameras).</t>
  </si>
  <si>
    <t>669-681</t>
  </si>
  <si>
    <t>Smart Structures and Systems</t>
  </si>
  <si>
    <t>34978791900;57196136570;57202858776;56555571800</t>
  </si>
  <si>
    <t>Jung, Hyung Jo;Lee, Jin Hwan;Yoon, Sungsik;Kim, In Ho</t>
  </si>
  <si>
    <t>Jung H.J.</t>
  </si>
  <si>
    <t>Bridge inspection and condition assessment using unmanned aerial vehicles (UAVs): Major challenges and solutions from a practical perspective</t>
  </si>
  <si>
    <t>10.12989/sss.2019.24.5.669</t>
  </si>
  <si>
    <t>2-s2.0-85083319877</t>
  </si>
  <si>
    <t>['sister taxon', 'scapholeberis rammnerijurine', 'first antennae', 'embryological development', 'daphniidae straus', 'common ancestor', 'ceriodaphnia reticulatadumont', 'carapace spine', 'apparent apomorphies']</t>
  </si>
  <si>
    <t>Anomopoda | Ceriodaphnia reticulata | phylogeny | Scapholeberis rammneri</t>
  </si>
  <si>
    <t>The embryological development of Ceriodaphnia reticulataDumont &amp; Pensaert, 1983 and Scapholeberis rammneriJurine, 1820 were investigated using scanning electron microscopy. A carapace spine did not develop and there was no fusion of the first antennae. These are apparent apomorphies of DaphniaM√ºller, 1785, which suggests that the common ancestor of Daphniidae Straus, 1820 did not have a carapace spine during its embryological development, and its first antennae were short and separated during embryogenesis. Morphological evidence thus appears congruent with molecular interpretations showing that ScapholeberisSchoedler, 1858 is basal to other genera of Daphniidae, Ceriodaphnia being a sister taxon to Daphnia.</t>
  </si>
  <si>
    <t>Journal of Infectious Diseases</t>
  </si>
  <si>
    <t>Uhlik, Marcin Edward</t>
  </si>
  <si>
    <t>Uhlik M.E.</t>
  </si>
  <si>
    <t>Evolutionary significance of the embryological development of the daphniid cladocerans Ceriodaphnia Dana, 1853 and Scapholeberis Schoedler, 1858 (Branchiopoda: Cladocera: Daphniidae)</t>
  </si>
  <si>
    <t>10.1093/jcbiol/ruz084</t>
  </si>
  <si>
    <t>2-s2.0-85084319422</t>
  </si>
  <si>
    <t>['study design', 'significant lcongenitallanomalies', 'september 2018', 'sample size', 'review assessment', 'population studies', 'march 2017', 'lcongenital anomalies', 'important lcongenitallanomalies', 'gastrointestinal lanomalies', 'brainstem malfunctions', 'birth defects', 'average gestation', 'antennatal prevalence', 'antennatal anomalies', 'antenatalllultrasound examinations', '9 %.', '7 lyears', '55 instances', '2839 material', '2839 lpatients', '19 months']</t>
  </si>
  <si>
    <t>Antenatal | Congenitalanomalies | Palavras-chave | Ultrasound</t>
  </si>
  <si>
    <t>Objectives: To assess the antennatal prevalence of significant lcongenitallanomalies. Study design: To evaluate the incidence of important lcongenitallanomalies in the antenna. Setting: Department of Radiology, Sree Balaji Medical College and Hospital, Chrompet, Chennai. Duration: 19 months from March 2017 to September 2018. Sample size: 2839 Material and method: Review assessment of lallantennatal patients undergoing obstetric ultrasound was performed. During the course of the study, obstetric ultrasound tests were conducted for 2839 lpatients. In order to identify the incidence of lcongenital anomalies, lData was evaluated from all antenatalllultrasound examinations. LData was placed in the Excel ldata sheet and the suitable data analysis was carried out. Results: 55 instances of birth defects were identified. The incidence of antennatal anomalies was 19.43 per 1000 and 1.9 per cent. The median maternal angel at diagnosis was 26.7 lyears. The average gestation at diagnosis was 21 weeks+/-three days. The most frequent were Central nervous system, cardiovascular and gastrointestinal lanomalies. Conclusion: The incidence of important congenital lanomalies in population studies was 1.9%. Brainstem malfunctions were most prevalent, preceded by cardiovascular and urogenital system malfunctions.</t>
  </si>
  <si>
    <t>2599-2604</t>
  </si>
  <si>
    <t>60104600;60104600</t>
  </si>
  <si>
    <t>7004947889;55325617500</t>
  </si>
  <si>
    <t>Venkatesan, Vathsala;Kavimani, M.</t>
  </si>
  <si>
    <t>Sree Balaji Medical College &amp; Hospital (SBMCH)</t>
  </si>
  <si>
    <t>Venkatesan V.</t>
  </si>
  <si>
    <t>Congenital anamolies prevalence in routine antenatal ultrasound</t>
  </si>
  <si>
    <t>10.5958/0976-5506.2019.04004.X</t>
  </si>
  <si>
    <t>2-s2.0-85089764368</t>
  </si>
  <si>
    <t>['used graphene', 'stacking varies', 'radiating material', 'multilayer stacking', 'main factor', 'edge truncation', 'curing temperature', 'antenna performance', 'antenna characteristics', 'air gap']</t>
  </si>
  <si>
    <t>Gain | Graphene | Patch antenna | Printing technique | Radiation pattern | Stack structures</t>
  </si>
  <si>
    <t>The stack antenna technique used to improve the antenna characteristics of the printed patch antenna structures. The method of stacking varies for each material. In this work we used graphene as the radiating material. The improvement in the parameters is achieved by edge truncation and ground plane optimization techniques. The main factor to affect the stacking is the curing temperature and the heat absorbing nature of the substrate and air gap between layers. In this work we have experimented and analysed the effect of multilayer stacking on printed antenna structures and its effect on the antenna performance. The antenna is designed for 2.45¬†GHz ISM Band applications and the gain is more than + 5¬†dB. In this paper we tried to replace the copper with multilayer graphene based printed structure.</t>
  </si>
  <si>
    <t>60104476;60104476;60104476</t>
  </si>
  <si>
    <t>57216504981;57221960306;57221956323</t>
  </si>
  <si>
    <t>Ram, Prasanna;Rachel Jeeva Light, R.;Nomula, Kushal</t>
  </si>
  <si>
    <t>Ram P.</t>
  </si>
  <si>
    <t>Design modifications and multilayer impact in the electronic parameters of printed graphene patch antenna</t>
  </si>
  <si>
    <t>10.1007/s42452-019-1543-8</t>
  </si>
  <si>
    <t>2-s2.0-85100706638</t>
  </si>
  <si>
    <t>['results show', 'resonant frequency', 'paper presents', 'optimised parameters', 'optimisation algorithm', 'hybrid algorithm', 'geometrical parameters', 'better ways', 'better results', 'best performance', 'antenna design', '5 ghz']</t>
  </si>
  <si>
    <t>Artificial neural network (ANN) | Etc | Fuzzy logic | Planner Inverted-F Antenna (PIFA) | SIMBO | Soft computing | Split Ring Resonators (SRR)</t>
  </si>
  <si>
    <t>Advancement in the soft computing techniques sets the better ways of optimisation for better results in antenna design. This paper presents a design of hybrid algorithm to optimise the geometrical parameters of SRR of PIFA to obtain the resonant frequency of 3.5 GHz. The algorithm is implemented on the already designed PIFA using 2x2 SRR array. The optimisation algorithm is based on back-propagation neural network in combination with SIMBO-T model. The optimised parameters of SRR are simulated using EM simulator. The antenna which shows the best performance has been fabricated and its performance is measured. The results show that the antenna performance gets significantly enhanced when antenna is designed with the optimised SRR parameters.</t>
  </si>
  <si>
    <t>727-732</t>
  </si>
  <si>
    <t>60101560-60016760;60101560</t>
  </si>
  <si>
    <t>12144163100;7006422314</t>
  </si>
  <si>
    <t>Saini, G.;Pattnaik, S. S.</t>
  </si>
  <si>
    <t>Saini G.</t>
  </si>
  <si>
    <t>Development of a hybrid SIMBO-ANN algorithm for optimisation of srr parameters to enhance the performance of PIFA</t>
  </si>
  <si>
    <t>2-s2.0-85104250521</t>
  </si>
  <si>
    <t>['wimax ieee802', 'specific form', 'small size', 'sf radiator', 'proposed sf', 'notched characteristics', 'measured results', 'main features', 'gain characteristics', 'fabricated sf', 'enhanced bandwidth', 'dual band', 'cell patterns', 'antenna operates']</t>
  </si>
  <si>
    <t>Coplanar waveguide (CPW) antennas | frequency band-notched function | SF-antenna</t>
  </si>
  <si>
    <t>In this paper, a compact coplanar waveguide (CPW)-fed Ultra Wide Band (UWB) semi-fractal (SF) antenna with dual band filtering characteristics and enhanced bandwidth is presented. The main features of the proposed SF-antenna are the small size of 15¬†√ó 15 mm2 dimensions and band-notched characteristics that are obtained without changing the SF radiator. Dual band-notched characteristics are achieved by having a pair of a specific form of shaped strips embedded as conductor back plane (CBP) and defecting CPW ground surface. Also, wider impedance bandwidth can be achieved with this unit-cell-based fractal structure on the radiator. The measured results illustrate that the proposed SF-antenna operates over the VSWR &lt; 2, except two notched bands (3.25‚Äì4.32 and 5.02‚Äì5.97 GHz), aimed at suppressing any interference from WiMAX IEEE802.16 (3.3‚Äì3.6 GHz), C-band (3.7‚Äì4.2 GHz), and wireless local area network IEEE802.11a (5.15‚Äì5.825 GHz). The SF-antenna has a desirable radiation pattern and gain characteristics for UWB frequency band range. Measured results of the fabricated SF-antenna with the specific form of CBP, unit-cell patterns for radiator and defected CPW ground are presented.</t>
  </si>
  <si>
    <t>790-795</t>
  </si>
  <si>
    <t>Sedghi, T.</t>
  </si>
  <si>
    <t>Sedghi T.</t>
  </si>
  <si>
    <t>Compact Unit-Cell-Based Semi-Fractal Antenna with Filtering Properties of Interference Bands Embedded with CBP Strips</t>
  </si>
  <si>
    <t>10.1080/03772063.2018.1464973</t>
  </si>
  <si>
    <t>2-s2.0-85046638769</t>
  </si>
  <si>
    <t>['wideband emp', 'varying frequencies', 'two types', 'suitable choice', 'sharp rise', 'sensor requirement', 'purpose due', 'pulse blast', 'power electromagnetic', 'optimized prototypes', 'minimize multi', 'may operate', 'hpem systems', 'fem analysis', 'extreme deficiency', 'electric field', 'efficient research', 'dot sensor', 'different combination', 'designed using', 'design philosophy', 'bandwidth range', 'accurate detection', 'abrupt rise', '19 ghz', '100 ghz']</t>
  </si>
  <si>
    <t>Electric field sensor (D-dot) | Electromagnetic pulse | High-power electromagnetic | High-power microwave</t>
  </si>
  <si>
    <t>A high-power electromagnetic (HPEM) pulse blast of few kV/m with a sharp rise-time in the order of nanoseconds and even picoseconds levels may be generated in many ways using a flux compression generator (FCG) or wideband pulse generator that may operate on varying frequencies from 1 to 100 GHz and their accurate detection is a necessity for efficient research and development of the HPEM systems. A simple dipole antenna may not be used for this purpose due to their extreme deficiency in capturing the abrupt rise-time. In spite of that, there is a need for an array of the sensor for measurement with the wideband HPEM system, which enhances overall measurement system cost. An electric field (or D-dot) sensor is the most suitable choice for accurate detection of such electromagnetic pulse owing to their sharp rise-time. In this paper, a new conceptual design of the ground-plane D-dot sensor, followed by the design philosophy is discussed. Two types of optimized prototypes of the wideband D-dot sensor with a different combination of matters has been designed using a thorough analytical investigation with FEM analysis and verification by VNA and 5 kVA pulse source. The developed D-dot sensor has a bandwidth range of, but not limited to 10.50 to 11.19 GHz, which minimize multi-sensor requirement with wideband EMP or HPEM systems development.</t>
  </si>
  <si>
    <t>614-622</t>
  </si>
  <si>
    <t>Electric Field Sensor for Electromagnetic Pulse Measurement</t>
  </si>
  <si>
    <t>10.1080/02564602.2018.1536527</t>
  </si>
  <si>
    <t>2-s2.0-85055696513</t>
  </si>
  <si>
    <t>['œ ±', 'solely due', 'oxygenated sesquiterpenes', 'negative bacteria', 'major constituents', 'highest activity', 'essential oils', 'escherichia coli', 'enterococcus faecalis', 'different organs', 'chemical composition', 'caryophyllene oxide', 'antibacterial activities', 'aerial parts', 'abundant constituent', '75 mg', '7 %)', '3 %)', '1 %)']</t>
  </si>
  <si>
    <t>antibacterial activity | antioxidant activity | Dittrichia viscosa | essential oils | GC-MS | hydrodistillation</t>
  </si>
  <si>
    <t>The objective of this work was to determine the chemical composition, the antioxidant and antibacterial activities of the essential oils (EOs) extracted by hydrodistillation from different organs of the D. viscosa: flowers, leaves and aerial parts. The main compounds identified by GC/MS are oxygenated sesquiterpenes. Among these compounds, (E)-nerolidol (40.7%) is the most abundant constituent of flowers‚Äô essential oil while caryophyllene oxide (9.9%), isolongifolan-7-Œ±-ol (10.3%) and Œ± -eudesmol (9.1%) are the major constituents of the leaves‚Äô essential oil. The presence of these compounds in the aerial parts‚Äô essential oil is solely due to those of the flowers and leaves that constitute these aerial parts. The volatile extracts showed antioxidant effects with IC50 values ranging between 9.25 and 9.75 mg.mL‚àí1. On the other hand, EOs showed antibacterial effects on both Gram-positive and Gram-negative bacteria. The highest activity was obtained with flowers‚Äô essential oil against Enterococcus faecalis and Escherichia coli.</t>
  </si>
  <si>
    <t>60091646;60050038;60032259;60091646;60032259;60091646</t>
  </si>
  <si>
    <t>57208898611;57208899213;23108704600;13411137600;56469918800;6504496667</t>
  </si>
  <si>
    <t>Gharred, Nawres;Dbeibia, Amal;Falconieri, Danilo;Hammami, Saoussen;Piras, Alessandra;Dridi-Dhaouadi, Sonia</t>
  </si>
  <si>
    <t>Monastir;Monastir;Cagliari</t>
  </si>
  <si>
    <t>Faculty of Sciences of Monastir;Universit√© de Monastir;Universit√† degli Studi di Cagliari</t>
  </si>
  <si>
    <t>60091646;60050038;60032259</t>
  </si>
  <si>
    <t>Gharred N.</t>
  </si>
  <si>
    <t>Chemical composition, antibacterial and antioxidant activities of essential oils from flowers, leaves and aerial parts of Tunisian Dittrichia Viscosa</t>
  </si>
  <si>
    <t>10.1080/10412905.2019.1612789</t>
  </si>
  <si>
    <t>2-s2.0-85066077183</t>
  </si>
  <si>
    <t>QN2017149</t>
  </si>
  <si>
    <t>['thermal deformations', 'temperature gradient', 'structural deformations', 'stressed state', 'special consideration', 'rod members', 'rod cross', 'numerical approach', 'mainly caused', 'hardly happen', 'functional serving', 'flexible appendages', 'finding process', 'eclipse transitions', 'dynamical behaviors', 'astromesh antenna']</t>
  </si>
  <si>
    <t>AstroMesh satellite antenna | hoop-truss | thermal shock | thermal-structural analysis | thermally induced vibrations</t>
  </si>
  <si>
    <t>Thermally induced structural disturbances of the flexible appendages on a satellite usually occur during eclipse transitions. As a large-scale space structure consists of rod members, cyclic thermal shock induced vibrations such as the divergent thermal flutter may be crucial for its functional serving. In this article, the motivation is to estimate the dynamical behaviors of the AstroMesh antenna under solar flux shock. For this purpose, we developed a numerical approach for the thermal-structural coupling analysis of tensegrity structures considering the pre-stressed state after the form-finding process. The Euler-Bernoulli beam theory, the pre-stressed bar model, and the Fourier thermal element are employed in conjunction with the special consideration on the effect of structural deformations on absorbing solar flux. It is found that, unlike the single boom structure, thermal deformations of the AstroMesh antenna are mainly caused by the temperature variation along rod axis-direction, rather than the temperature gradient on rod cross-section. Besides, the phenomenon of thermally induced vibrations can hardly happen in the AstroMesh antenna.</t>
  </si>
  <si>
    <t>1339-1356</t>
  </si>
  <si>
    <t>1521074X</t>
  </si>
  <si>
    <t>Journal of Thermal Stresses</t>
  </si>
  <si>
    <t>60018465;60018465;60016835;60016835</t>
  </si>
  <si>
    <t>55701895700;24471993800;55717062500;7401490112</t>
  </si>
  <si>
    <t>Shen, Zhenxing;Li, Huijian;Liu, Xiaoning;Hu, Gengkai</t>
  </si>
  <si>
    <t>Qinhuangdao;Beijing</t>
  </si>
  <si>
    <t>Yanshan University;Beijing Institute of Technology</t>
  </si>
  <si>
    <t>60018465;60016835</t>
  </si>
  <si>
    <t>Thermal-structural dynamic analysis of a satellite antenna with the cable-network and hoop-truss supports</t>
  </si>
  <si>
    <t>10.1080/01495739.2019.1649613</t>
  </si>
  <si>
    <t>2-s2.0-85071047050</t>
  </si>
  <si>
    <t>['truncated corners', 'size reduction', 'size miniaturization', 'patch size', 'obtain dual', 'newly designed', 'low profile', 'ground plane', 'fed dual', 'experimental findings', 'dual feed', 'csrr results', 'band resonance', 'analytical results']</t>
  </si>
  <si>
    <t>Circularly polarized | compact | CSRR | dual-band</t>
  </si>
  <si>
    <t>In this paper, an inset-fed dual-band patch antenna with truncated corners is presented. The ground plane of the antenna is loaded with D-shaped complementary split ring resonator (D-CSRR) structures to obtain dual-band resonance and size miniaturization. The overall electrical size of the antenna is 0.29Œª0 √ó 0.25Œª0 and patch size is 0.14Œª0 √ó 0.13Œª0, where Œª0 is evaluated at the lowest resonating frequency. The proposed planar antenna is low profile and does not need a dual feed or any external feeding mechanism for obtaining circular polarization. A size reduction of 66% is achieved as compared to the conventional patch antenna. The newly designed D-CSRR results in better miniaturization factor making proposed antenna suitable for modern wireless applications. The prototype of the antenna is fabricated and experimental findings are compared with electromagnetic and analytical results.</t>
  </si>
  <si>
    <t>2096-2111</t>
  </si>
  <si>
    <t>60115778;60030622;60097242;60076553;60012704</t>
  </si>
  <si>
    <t>57209819290;56962785800;57197634323;55258945300;56907994000</t>
  </si>
  <si>
    <t>Singh, Ghanshyam;Kanaujia, Binod Kumar;Pandey, Vijay K.;Gangwar, Deepak;Kumar, Sachin</t>
  </si>
  <si>
    <t>India;India;India;India;South Korea</t>
  </si>
  <si>
    <t>Raebareli;Greater Noida;New Delhi;New Delhi;Daegu</t>
  </si>
  <si>
    <t>Feroze Gandhi Institute of Engineering &amp; Technology;Noida Institute of Engineering &amp; Technology;Bharati Vidyapeeth's College of Engineering, New Delhi;Jawaharlal Nehru University;Kyungpook National University</t>
  </si>
  <si>
    <t>60115778;60097242;60076553;60030622;60012704</t>
  </si>
  <si>
    <t>Design of compact dual-band patch antenna loaded with D-shaped complementary split ring resonator</t>
  </si>
  <si>
    <t>10.1080/09205071.2019.1663274</t>
  </si>
  <si>
    <t>2-s2.0-85073601433</t>
  </si>
  <si>
    <t>British Society for Haematology</t>
  </si>
  <si>
    <t>BSH</t>
  </si>
  <si>
    <t>['work aims', 'useful life', 'scanning time', 'robotic scan', 'metal parts', 'manual scan', 'low cost', 'less set', 'insulating coatings', 'evaluate methods', 'easily used', 'detection performances', 'antenna axis']</t>
  </si>
  <si>
    <t>cryogenic industry | holographic radar | Microwave holograms | non-destructive testing | robotic scanner | thermal insulating material</t>
  </si>
  <si>
    <t>In many cryogenic systems, during useful life, defects or degradation of performance are found. Frequently these malfunctions are due to the presence of alterations in the characteristics of the thermal insulating materials used to coat the metal parts of the system. It is useful to evaluate methods for investigating the quality of insulating coatings by means of instruments, with low cost, that can be easily used during production. Thermal insulating materials are characterized by a relative dielectric constant close to the unit and a low Loss Factor: this work aims to investigate the use of microwave holographic radar for the detection of defects in such materials. The results show good detectability of defects when they are oriented as the antenna axis. Finally, it is shown that the robotic scan can examine large areas with the same detection performances of manual scan but with less set up and scanning time.</t>
  </si>
  <si>
    <t>2081-2095</t>
  </si>
  <si>
    <t>57204846522;8206844200;7003599852</t>
  </si>
  <si>
    <t>Bossi, Luca;Falorni, Pierluigi;Capineri, Lorenzo</t>
  </si>
  <si>
    <t>Bossi L.</t>
  </si>
  <si>
    <t>Performance comparison for the detection of defects in thermal insulating materials using microwave holograms acquired manually and with a robotized scanner</t>
  </si>
  <si>
    <t>10.1080/09205071.2019.1663273</t>
  </si>
  <si>
    <t>2-s2.0-85073629088</t>
  </si>
  <si>
    <t>2016YFC0800901</t>
  </si>
  <si>
    <t>['visual interpretation', 'version 3', 'uav images', 'thus suitable', 'resulting spp', 'residential areas', 'relative height', 'rapid detection', 'proposed method', 'poppy imagery', 'poppy detection', 'network structure', 'low altitudes', 'important means', 'generalized intersection', 'drug cultivation', 'detection speed', 'derived dataset', 'coordinate loss', 'average precision', 'also maintaining', '37 %,', '2 sec']</t>
  </si>
  <si>
    <t>CNN | Deep learning | GIoU | Object detection | Opium poppy | Spatial pyramid pooling | UAV | YOLOv3 model</t>
  </si>
  <si>
    <t>Rapid detection of illicit opium poppy plants using UAV (unmanned aerial vehicle) imagery has become an important means to prevent and combat crimes related to drug cultivation. However, current methods rely on time-consuming visual image interpretation. Here, the You Only Look Once version 3 (YOLOv3) network structure was used to assess the influence that different backbone networks have on the average precision and detection speed of an UAV-derived dataset of poppy imagery, with MobileNetv2 (MN) selected as the most suitable backbone network. A Spatial Pyramid Pooling (SPP) unit was introduced and Generalized Intersection over Union (GIoU) was used to calculate the coordinate loss. The resulting SPP-GIoU-YOLOv3-MN model improved the average precision by 1.62% (from 94.75% to 96.37%) without decreasing speed and achieved an average precision of 96.37%, with a detection speed of 29 FPS using an RTX 2080Ti platform. The sliding window method was used for detection in complete UAV images, which took approximately 2.2 sec/image, approximately 10√ó faster than visual interpretation. The proposed technique significantly improved the efficiency of poppy detection in UAV images while also maintaining a high detection accuracy. The proposed method is thus suitable for the rapid detection of illicit opium poppy cultivation in residential areas and farmland where UAVs with ordinary visible light cameras can be operated at low altitudes (relative height &lt; 200 m).</t>
  </si>
  <si>
    <t>60027363-60019499;60019499;60019499;60019499;60019499;60019499</t>
  </si>
  <si>
    <t>56246542700;8268443000;57225691209;57203071940;56895369200;56428514700</t>
  </si>
  <si>
    <t>Zhou, Jun;Tian, Yichen;Yuan, Chao;Yin, Kai;Yang, Guang;Wen, Meiping</t>
  </si>
  <si>
    <t>Improved UAV opium poppy detection using an updated YOLOV3 model</t>
  </si>
  <si>
    <t>10.3390/s19224851</t>
  </si>
  <si>
    <t>2-s2.0-85074656469</t>
  </si>
  <si>
    <t>['results show', 'proposed algorithm', 'monitoring area', 'long distance', 'jointly optimizing', 'initial problem', 'heterogeneous uavs', 'hard problem', 'energy constraints', 'different values', 'data depends', 'communication scheduling', 'collected data', 'collect data', 'classical np', 'battery capacity']</t>
  </si>
  <si>
    <t>Data collection utility | Sensors | Trajectory planning | Unmanned aerial vehicles</t>
  </si>
  <si>
    <t>Nowadays, Unmanned Aerial Vehicles (UAVs) have received growing popularity in the Internet-of-Things (IoT) which often deploys many sensors in a relatively wide region. Since the battery capacity is limited, sensors cannot transmit over a long distance. It is necessary for designing efficient sensor data collection mechanisms to prolong the lifetime of the IoT and enhance data collection efficiency. In this paper, we consider a UAV-enabled data collection scenario, where multiple heterogeneous UAVs with different energy constraints are employed to collect data from sensors. The value of data depends on the importance of the monitoring area of the sensor and the freshness of collected data. Our objective is to maximize the data collection utility by jointly optimizing the communication scheduling and trajectory of each UAV. The data collection utility is determined by the amount and value of the collected data. This problem is a variant of multiple knapsack problem, which is a classical NP-hard problem. First, we transform the initial problem into a submodular function maximization problem under energy constraints, and then we design a novel trajectory planning algorithm to maximize the data collection utility, while accounting for different values of data and different energy constraints of heterogeneous UAVs. Finally, under different network settings, the performance of the proposed trajectory planning algorithm is evaluated via extensive simulations. The results show that the proposed algorithm can obtain maximum data collection utility.</t>
  </si>
  <si>
    <t>60069734;60021666;60069734;60069734;60033100;60069734;60069734</t>
  </si>
  <si>
    <t>57207032938;35731172400;35199376700;55323038200;55601181100;57207763545;57207734118</t>
  </si>
  <si>
    <t>Qin, Zhen;Dong, Chao;Wang, Hai;Li, Aijing;Dai, Haipeng;Sun, Weihao;Xu, Zhengqin</t>
  </si>
  <si>
    <t>Trajectory planning for data collection of energy-constrained heterogeneous UAVs</t>
  </si>
  <si>
    <t>10.3390/s19224884</t>
  </si>
  <si>
    <t>2-s2.0-85074662050</t>
  </si>
  <si>
    <t>['world representation', 'uav ).', 'suspended obstacles', 'source system', 'simulation environment', 'search space', 'run online', 'proposed approach', 'path planner', 'paper addressed', 'new manoeuvre', 'lazy theta', 'large scenarios', 'known components', 'irregular structures', 'exploring large', 'explored space', 'explore 93', 'based exploration', 'algorithms relied', '3d structure', '3d map', '30 min']</t>
  </si>
  <si>
    <t>Autonomous exploration | Laser scanning | Path planning | Structure inspection | Unmanned aerial vehicles (UAVs)</t>
  </si>
  <si>
    <t>This paper addressed the challenge of exploring large, unknown, and unstructured industrial environments with an unmanned aerial vehicle (UAV). The resulting system combined well-known components and techniques with a new manoeuvre to use a low-cost 2D laser to measure a 3D structure. Our approach combined frontier-based exploration, the Lazy Theta* path planner, and a flyby sampling manoeuvre to create a 3D map of large scenarios. One of the novelties of our system is that all the algorithms relied on the multi-resolution of the octomap for the world representation. We used a Hardware-in-the-Loop (HitL) simulation environment to collect accurate measurements of the capability of the open-source system to run online and on-board the UAV in real-time. Our approach is compared to different reference heuristics under this simulation environment showing better performance in regards to the amount of explored space. With the proposed approach, the UAV is able to explore 93% of the search space under 30 min, generating a path without repetition that adjusts to the occupied space covering indoor locations, irregular structures, and suspended obstacles.</t>
  </si>
  <si>
    <t>60033284;60007249;60033284;60033284;113011354</t>
  </si>
  <si>
    <t>57197721350;57213027054;57210910950;22941501800;23010742900</t>
  </si>
  <si>
    <t>Faria, Margarida;Ferreira, Ant√≥nio S√©rgio;P√©rez-Leon, H√©ctor;Maza, Ivan;Viguria, Antidio</t>
  </si>
  <si>
    <t>Spain;Portugal;Spain</t>
  </si>
  <si>
    <t>Sevilla;Porto;Sevilla</t>
  </si>
  <si>
    <t>Universidad de Sevilla;Universidade do Porto;Center for Advanced Aerospace Technologies</t>
  </si>
  <si>
    <t>60033284;60007249;113011354</t>
  </si>
  <si>
    <t>Autonomous 3D exploration of large structures using an UAV equipped with a 2D LIDAR</t>
  </si>
  <si>
    <t>10.3390/s19224849</t>
  </si>
  <si>
    <t>2-s2.0-85074669843</t>
  </si>
  <si>
    <t>['xbee modules', 'wsn ).', 'uavs within', 'uav systems', 'rio grande', 'proposed architecture', 'performance indicators', 'paper presents', 'packet loss', 'network nodes', 'main features', 'initial information', 'experimental tests', 'embedded hardware', 'design procedure', 'communication network', 'communication links', 'brief description']</t>
  </si>
  <si>
    <t>Ad hoc network | Communication architecture | FANET | Multi-UAV system monitoring | Network performance | Wireless sensor networks</t>
  </si>
  <si>
    <t>This paper presents a communication network for a squadron of unmanned aerial vehicles (UAVs) to be used in the scanning rocket impact area for Barreira do Inferno Launch Center‚ÄîCLBI (Rio Grande do Norte, Brazil), aiming at detecting intruder boats. The main features of communication networks associated with multi-UAV systems are presented. This system sends information through Wireless Sensor Networks (WSN). After comparing and analyzing area scanning strategies, it presents the specification of a data communication network architecture for a squadron of UAVs within a sensor network using XBee Pro 900HP S3B modules. A brief description is made about the initial information from the construction of the system. The embedded hardware and the design procedure of a dedicated communication antenna to the XBee modules are presented. In order to evaluate the performance of the proposed architecture in terms of robustness and reliability, a set of experimental tests in different communication scenarios is carried out. Network management software is employed to measure the throughput, packet loss and other performance indicators in the communication links between the different network nodes. Experimental results allow verifying the quality and performance of the network nodes, as well as the reliability of the communication links, assessing signal received quality, range and latency.</t>
  </si>
  <si>
    <t>60023857-123421990;60023857-122474616;60023857;60023857;60023857;60023857-117190055;60023857;60023857;60023857;60023857;101106595;101106595</t>
  </si>
  <si>
    <t>57202496125;57202501288;6603627735;57211641026;57211646270;57202609106;57202607438;7005447974;57211635822;50661492500;55191031900;55926512000</t>
  </si>
  <si>
    <t>Silva, Maur√≠cio R.;Souza, Elitelma S.;Alsina, Pablo J.;Leite, Deyvid L.;Morais, Mateus R.;Pereira, Diego S.;Nascimento, Lu√≠s B.P.;Medeiros, Adelardo A.D.;Cunha Junior, Francisco H.;Nogueira, Marcelo B.;Albuquerque, Glauberto L.A.;Dantas, Jo√£o B.D.</t>
  </si>
  <si>
    <t>Natal;Jo√£o Pessoa, Para√≠ba;Manaus;Parnamirim;Natal</t>
  </si>
  <si>
    <t>Universidade Federal do Rio Grande do Norte;Federal Institute of Para√≠ba;Sidia Institute of Science and Technology;Federal Institute of Rio Grande do Norte;Launching Center of Barreira do Inferno</t>
  </si>
  <si>
    <t>60023857;123421990;122474616;117190055;101106595</t>
  </si>
  <si>
    <t>Silva M.R.</t>
  </si>
  <si>
    <t>Performance evaluation of multi-UAV network applied to scanning rocket impact area</t>
  </si>
  <si>
    <t>10.3390/s19224895</t>
  </si>
  <si>
    <t>2-s2.0-85074695259</t>
  </si>
  <si>
    <t>2017R1D1A1B03028350</t>
  </si>
  <si>
    <t>['user pairs', 'two sensors', 'transmit signal', 'transmit antenna', 'tbs scheme', 'tas scheme', 'snr ).', 'outage performance', 'noma users', 'noise ratio', 'near user', 'important result', 'form expression', 'far users', 'far user', 'exact closed', 'designed related', 'bs equipped', 'base stations', 'base station', 'access point']</t>
  </si>
  <si>
    <t>Ergodic capacity | Non-orthogonal multiple access | Outage probability | Transmit antenna selection | Wireless sensor network</t>
  </si>
  <si>
    <t>In this investigation, a wireless sensor network using a non-orthogonal multiple access (NOMA) system is considered in two scenarios related to the number of serving access point/base stations, where two policies provide system performance improvement in two sensors (the near user and the far user). To improve performance efficiency, two robust transmit antenna strategies are designed related to the access point/base station (BS), namely (i) Transmit Antenna Selection (TAS) mode and (ii) two base station (TBS) approach to simultaneously serve NOMA users. First, the TAS scheme is implemented to provide suboptimal outage performance for such NOMA, in which BS equipped at least two antennas while NOMA users are equippeda single antenna. Secondly, the TBS scheme is conducted to enhance the outage performance, especially considering priority evaluation for the far user in user pairs. As an important result, such far users in two proposed schemes are studied by introducing the exact closed-form expression to examine outage behavior. Accordingly, the closed-form expressions regarding ergodic capacity can be further obtained. To corroborate the exactness of these metrics, Monte Carlo simulation is performed. In addition, the proposed schemes exhibit various performance evaluations accompanied by different related parameters such as power allocation factors, the number of transmit antenna, and transmit signal-to-noise ratio (SNR).</t>
  </si>
  <si>
    <t>36343332600;57204277499;14060699900</t>
  </si>
  <si>
    <t>Do, Dinh Thuan;Le, Chi Bao;Lee, Byung Moo</t>
  </si>
  <si>
    <t>Robust transmit antenna design for performance improvement of cell-edge users: Approach of noma and outage/ergodic capacity analysis</t>
  </si>
  <si>
    <t>10.3390/s19224907</t>
  </si>
  <si>
    <t>2-s2.0-85074714514</t>
  </si>
  <si>
    <t>TEC2016-75934-C04-4-R</t>
  </si>
  <si>
    <t>['traceability requirements', 'tag antenna', 'robust performance', 'reading ranges', 'proposed tag', 'operates efficiently', 'novel low', 'meet security', 'measurement results', 'measured performance', 'introduce security', 'high frequency', 'healthcare industry', 'great demand', 'european band', 'designed considering', 'clinic tubes', 'blood products', 'blood contained', 'automatic identification', 'analysis centers', 'also required', 'also demonstrated']</t>
  </si>
  <si>
    <t>Antenna | Blood tracking | Healthcare | Passive sensor | Radio frequency identification (RFID)</t>
  </si>
  <si>
    <t>Low-cost and flexible radio frequency identification (RFID) tag for automatic identification, tracking, and monitoring of blood products is in great demand by the healthcare industry. A robust performance to meet security and traceability requirements in the different blood sample collection and analysis centers is also required. In this paper, a novel low-cost and flexible passive RFID tag is presented for blood sample collection tubes. The tag antenna is based on two compact symmetrical capacitive structures and works at the ultra-high frequency (UHF) European band (865 MHz‚Äì868 MHz). The tag antenna is designed considering the whole dielectric parameters such as the blood, substrate and tube. In this way, it operates efficiently in the presence of blood, which has high dielectric permittivity and loss. Measurement results of the proposed tag have confirmed simulation results. The measured performance of the tag shows good matching in the desired frequency band, leading to reading ranges up to 2.2 m, which is 4.4 times higher than typical commercial tags. The potential of this tag as a sensor to monitor the amount of blood contained in clinic tubes is also demonstrated. It is expected that the proposed tag can be useful and effective in future RFID systems to introduce security and traceability in different blood sample collection and analysis centers.</t>
  </si>
  <si>
    <t>60014907-60088882;60014907;60088882;60106035;60014907</t>
  </si>
  <si>
    <t>57207912241;6603078652;26425228400;56747907600;7005035510</t>
  </si>
  <si>
    <t>El Khamlichi, Mohamed;Melcon, Alejandro Alvarez;Mrabet, Otman El;Ennasar, Mohammed Ali;Hinojosa, Juan</t>
  </si>
  <si>
    <t>Morocco;Morocco;Spain</t>
  </si>
  <si>
    <t>Rabat;Tetouan;Cartagena</t>
  </si>
  <si>
    <t>Ecole Nationale Sup√©rieure d'Informatique et d'Analyse des Syst√®mes;Facult√© des Sciences de T√©touan;Universidad Politecnica de Cartagena</t>
  </si>
  <si>
    <t>60106035;60088882;60014907</t>
  </si>
  <si>
    <t>El Khamlichi M.</t>
  </si>
  <si>
    <t>Flexible UHF RFID tag for blood tubes monitoring</t>
  </si>
  <si>
    <t>10.3390/s19224903</t>
  </si>
  <si>
    <t>2-s2.0-85074727197</t>
  </si>
  <si>
    <t>A2016002023</t>
  </si>
  <si>
    <t>['two sub', 'two multiple', 'swipt ).', 'solution optimality', 'single energy', 'signals transmitted', 'sensor nodes', 'ps factor', 'proposed algorithm', 'precoding matrices', 'power transfer', 'power splitting', 'paper explores', 'optimization problem', 'maximization problem', 'k energy', 'jointly designing', 'joint design', 'input multiple', 'hop multiple', 'energy efficiency', 'data rate', 'constrained energy', 'considered constraints', 'computational complexity', 'antenna transceivers']</t>
  </si>
  <si>
    <t>Energy efficiency | Multiple-input multiple-output | Precoding matrices | Simultaneous wireless information and power transfer | Wireless sensor networks</t>
  </si>
  <si>
    <t>This paper explores the energy efficiency (EE) maximization problem in single-hop multiple-input multiple-output (MIMO) half-duplex wireless sensor networks (WSNs) with simultaneous wireless information and power transfer (SWIPT). Such an energy efficiency maximization problem is considered in two different scenarios, in which the number of energy-harvesting (EH) sensor nodes are different. In the scenario where the single energy-harvesting sensor node is applied, the modeled network consists of two multiple-antenna transceivers, of which the energy-constrained energy-harvesting sensor node harvests energy from the signals transmitted from the source by a power splitting (PS) scheme. In the scenario of multiple EH sensor nodes, K energy-constrained sensor nodes are applied and the same quantity of antennas are equiped on each of them. The optimization problem is formulated to maximize the energy efficiency by jointly designing the transceivers‚Äô precoding matrices and the PS factor of the energy-harvesting sensor node. The considered constraints are the required harvested energy, the transmission power limit and the requirement on the data rate. The joint design of the precoding matrices and the PS factor can be formulated as an optimization problem, which can be transformed into two sub-problems. An alternating algorithm based on Dinkelbach is proposed to solve the two sub-problems. The convergence of the proposed alternating algorithm, the solution optimality and the computational complexity are analyzed in the paper. Simulation results demonstrate the convergence and effectiveness of our proposed algorithm for realizing the maximum energy efficiency.</t>
  </si>
  <si>
    <t>60088081;60088081;60104682;60016930;60025084</t>
  </si>
  <si>
    <t>55619294011;57211693255;57211687215;55200062300;7201463266</t>
  </si>
  <si>
    <t>Xue, Liang;Wang, Jin Long;Li, Jie;Wang, Yan Long;Guan, Xin Ping</t>
  </si>
  <si>
    <t>Handan;Handan;Shanghai;Beijing</t>
  </si>
  <si>
    <t>Handan College;Hebei University of Engineering;Shanghai Jiao Tong University;Beijing University of Posts and Telecommunications</t>
  </si>
  <si>
    <t>60104682;60088081;60025084;60016930</t>
  </si>
  <si>
    <t>Xue L.</t>
  </si>
  <si>
    <t>Precoding design for energy efficiency maximization in mimo half-duplex wireless sensor networks with SWIPT</t>
  </si>
  <si>
    <t>10.3390/s19224923</t>
  </si>
  <si>
    <t>2-s2.0-85074858578</t>
  </si>
  <si>
    <t>['widely used', 'typical way', 'small sub', 'recent years', 'radar platform', 'projection algorithm', 'paper proposes', 'paper focus', 'may occur', 'many sub', 'cut data', 'csar parameters', 'bp algorithm', 'azimuth ambiguity', 'arbitrary trajectory', 'aperture imaging', 'antenna sidelobe']</t>
  </si>
  <si>
    <t>Azimuth ambiguity | BP algorithm | Circular SAR | Synthetic aperture radar imaging</t>
  </si>
  <si>
    <t>Circular synthetic aperture radar (CSAR) has a 360‚ó¶ observation capability on the central observation scenario. A typical way to process CSAR imaging is to cut data into small sub-apertures because most targets are only coherent at a very small observation angle. There are many sub-aperture imaging methods after development in recent years. The back-projection algorithm is widely used because it is simple and can be applied to an arbitrary trajectory. Because of the limitation of the Nyquist sampling frequency and influence of the antenna sidelobe, azimuth ambiguity is a phenomenon that may occur in the radar imaging process. The existing researches typically choose the back-projection (BP) imaging area according to the SAR platform flight path and the antenna beam width. The limitation of the CSAR imaging area and its azimuth ambiguity region are rarely analyzed theoretically. This paper focus on the sub-aperture imaging of CSAR, based on the BP algorithm, which derives the relationship of azimuth ambiguity with CSAR parameters such as the pause repeat frequency (PRF), slant range angle, velocity of radar platform, etc. This paper proposes an equation for the calculation of the azimuth ambiguity region and analyzes the limitations, which provides theoretical support for CSAR parameter design, imaging area selection, and azimuth ambiguity analysis.</t>
  </si>
  <si>
    <t>60019499-60027363-60027021;60019499-60027021;60019499-60027021;60019499-60027363-60027021;60019499-60027021;60019499-60027021</t>
  </si>
  <si>
    <t>57211714881;18435166800;55492438700;57211711074;14063767500;7202622015</t>
  </si>
  <si>
    <t>Du, Bang;Qiu, Xiaolan;Huang, Lijia;Lei, Songlin;Lei, Bin;Ding, Chibiao</t>
  </si>
  <si>
    <t>Analysis of the azimuth ambiguity and imaging area restriction for circular SAR based on the back-projection algorithm</t>
  </si>
  <si>
    <t>10.3390/s19224920</t>
  </si>
  <si>
    <t>2-s2.0-85074881696</t>
  </si>
  <si>
    <t>SKLIIN-20190205</t>
  </si>
  <si>
    <t>['uav ),', 'terms related', 'state estimation', 'state error', 'state ekfs', 'state ekf', 'paper studies', 'obtained according', 'multisensor systems', 'integrity monitoring', 'integrated architecture', 'imu faults', 'faults risk', 'estimated bias', 'error overboundings', 'error overbounding', 'ekf innovation']</t>
  </si>
  <si>
    <t>Error overbounding | Fault propagation | Inertial measurement unit (IMU)/global navigation satellite system (GNSS) integration | Integrity | Unmanned aerial vehicle (UAV) navigation</t>
  </si>
  <si>
    <t>Considering the inertial measurement unit (IMU) faults risk of an unmanned aerial vehicle (UAV), this paper studies the error overboundings of the state estimation of the extended Kalman filter (EKF) in a tightly coupled IMU/global navigation satellite system (GNSS) integrated architecture under the IMU fault condition, which can be used to assure the integrity of the UAV navigation system. The error overboundings of the error-state inertial navigation equations based EKF (error-state EKF) are obtained according to the IMU faults propagation derivation, which can be expressed as a sum of the terms related to the EKF innovation, the estimated bias, and the remaining position error. It presents the same expression with the error overbounding of the full-state inertial navigation equations based EKF (full-state EKF). Simulation results show that both the error overboundings of the error-state and full-state EKFs can fit the state error against the IMU faults, but the error-state EKF is more suitable for UAV navigation system integrity assurance due to its higher calculation efficiency. This study will be extended to the integrity monitoring of multisensor systems.</t>
  </si>
  <si>
    <t>57214323415;35072031800;55835814200;55416908600</t>
  </si>
  <si>
    <t>Liu, Wei;Song, Dan;Wang, Zhipeng;Fang, Kun</t>
  </si>
  <si>
    <t>Error overboundings of KF-based IMU/GNSS integrated system against IMU faults</t>
  </si>
  <si>
    <t>10.3390/s19224912</t>
  </si>
  <si>
    <t>2-s2.0-85074929581</t>
  </si>
  <si>
    <t>Ministerio de Ciencia, Innovaci√É¬≥n y Universidades</t>
  </si>
  <si>
    <t>['slam systems', 'slam ),', 'simultaneous localization', 'scarce dataset', 'rotated brief', 'results show', 'program gives', 'oriented fast', 'many large', 'inertial data', 'flights save', 'feature detector', 'augmented version', 'algorithm capable']</t>
  </si>
  <si>
    <t>GPS data | Inertial | Scarce dataset | SLAM | UAV</t>
  </si>
  <si>
    <t>This work presents Global Positioning System-Simultaneous Localization and Mapping (GPS-SLAM), an augmented version of Oriented FAST (Features from accelerated segment test) and Rotated BRIEF (Binary Robust Independent Elementary Features) feature detector (ORB)-SLAM using GPS and inertial data to make the algorithm capable of dealing with low frame rate datasets. In general, SLAM systems are successful in case of datasets with a high frame rate. This work was motivated by a scarce dataset where ORB-SLAM often loses track because of the lack of continuity. The main work includes the determination of the next frame‚Äôs pose based on the GPS and inertial data. The results show that this additional information makes the algorithm more robust. As many large, outdoor unmanned aerial vehicle (UAV) flights save the GPS and inertial measurement unit (IMU) data of the capturing of images, this program gives an option to use the SLAM algorithm successfully even if the dataset has a low frame rate.</t>
  </si>
  <si>
    <t>60102538;60007592;60007592</t>
  </si>
  <si>
    <t>57211805293;24482912800;22434252200</t>
  </si>
  <si>
    <t>Kiss-Ill√©s, D√°niel;Barrado, Cristina;Salam√≠, Esther</t>
  </si>
  <si>
    <t>Karlsruhe;Barcelona</t>
  </si>
  <si>
    <t>Karlsruher Institut f√ºr Technologie;Universitat Polit√®cnica de Catalunya</t>
  </si>
  <si>
    <t>60102538;60007592</t>
  </si>
  <si>
    <t>Kiss-Ill√©s D.</t>
  </si>
  <si>
    <t>Gps-slam: An augmentation of the orb-slam algorithm</t>
  </si>
  <si>
    <t>10.3390/s19224973</t>
  </si>
  <si>
    <t>2-s2.0-85075041311</t>
  </si>
  <si>
    <t>['tss ),', 'strategy called', 'snowpack telemetry', 'snotel measurements', 'snodas estimates', 'sites located', 'site p025', 'similar observations', 'pbo method', 'noise ratio', 'network measurements', 'intensive nature', 'gps data', 'gps antenna', 'good agreement', 'gentle slopes', 'four methods', 'flat quadrants', 'flat areas', 'flat area', 'experimental study', 'critical sources', 'conventional strategy', 'climate change', 'also obtained']</t>
  </si>
  <si>
    <t>GPS-IR | Multipath | Slope | Snow depth</t>
  </si>
  <si>
    <t>Snow is one of the most critical sources of freshwater, which influences the global water cycle and climate change. However, it is difficult to monitor global snow variations with high spatial‚Äìtemporal resolution using traditional techniques due to their costly and labor-intensive nature. Nowadays, the Global Positioning System Interferometric Reflectometry (GPS-IR) technique can measure the average snow depth around a GPS antenna using its signal-to-noise ratio (SNR) data. Previous studies focused on the use of GPS data at sites located in flat areas or on very gentle slopes. In this contribution, we propose a strategy called the Tilted Surface Strategy (TSS), which uses the SNR data reflected only from the flat quadrants to estimate the snow depth instead of the conventional strategy, which employs all the SNR data reflected from the whole area around a GPS antenna. Three geodetic GPS sites from the Plate Boundary Observatory (PBO) project were chosen in this experimental study, of which GPS sites p683 and p101 were located on slopes with their gradients up to 18% and the site p025 was located on a flat area. Comparing the snow depths derived with the GPS-IR TSS method with the snow depth results provided with the GPS-PBO, i.e., GPS-IR with the conventional strategy, the Snowpack Telemetry (SNOTEL) network measurements and gridded Snow Data Assimilation System (SNODAS) estimates, it was found that the snow depths derived with the four methods had a good agreement, but the snow depth time series with the GPS-IR TSS method were closer to the SNOTEL measurements and the SNODAS estimates than those with GPS-PBO method. Similar observations were also obtained from the cumulative snowfall time series. Results generally indicated that for those GPS sites located on slopes, the TSS strategy works better.</t>
  </si>
  <si>
    <t>60025665-60011019;60010851;60011019;60032168;60020258</t>
  </si>
  <si>
    <t>36490809800;56047308100;7404544396;7401822381;57209802998</t>
  </si>
  <si>
    <t>Wei, Haohan;He, Xiufeng;Feng, Yanming;Jin, Shuanggen;Shen, Fei</t>
  </si>
  <si>
    <t>China;China;China;Australia;China</t>
  </si>
  <si>
    <t>Shanghai;Nanjing;Nanjing;Brisbane;Nanjing</t>
  </si>
  <si>
    <t>Shanghai Astronomical Observatory Chinese Academy of Sciences;Nanjing Forestry University;Nanjing Normal University;Queensland University of Technology;Hohai University</t>
  </si>
  <si>
    <t>60032168;60025665;60020258;60011019;60010851</t>
  </si>
  <si>
    <t>Snow depth estimation on slopes using gps-interferometric reflectometry</t>
  </si>
  <si>
    <t>10.3390/s19224994</t>
  </si>
  <si>
    <t>2-s2.0-85075244512</t>
  </si>
  <si>
    <t>['wing uavs', 'uavs ),', 'three dimensions', 'small fixed', 'slow speed', 'results show', 'rcs ),', 'processing required', 'neural networks', 'nearest neighbors', 'low altitude', 'effective features', 'dimensional features', 'design creatively', 'correct classification', 'classification decision', 'back propagation', 'around 97', '62 %.']</t>
  </si>
  <si>
    <t>Automatic target recognition | Directed acyclic graph | Holographic staring radar | Low altitude | Micro-Doppler | Multi-dimensional feature extraction | Multi-layer classifier system | Small RCS and slow speed targets</t>
  </si>
  <si>
    <t>Low altitude, small radar cross-section (RCS), and slow speed (LSS) targets, for example small unmanned aerial vehicles (UAVs), have become increasingly significant. In this paper, we propose a new automatic target recognition (ATR) system and a complete ATR chain based on multi-dimensional features and multi-layer classifier system using L-band holographic staring radar. We consider all steps of the processing required to make a classification decision out of the raw radar data, mainly including preprocessing for the raw measured Doppler data including regularization and main frequency alignment, selection, and extraction of effective features in three dimensions of RCS, micro-Doppler, and motion, and multi-layer classifier system design. We design creatively a multi-layer classifier system based on directed acyclic graph. Helicopters, small fixed-wing, and rotary-wing UAVs, as well as birds are considered for classification, and the measured data collected by L-band radar demonstrates the effectiveness of the proposed complete ATR classification system. The results show that the ATR classification system based on multi-dimensional features and k-nearest neighbors (KNN) classifier is the best, compared with support vector machine (SVM) and back propagation (BP) neural networks, providing the capability of correct classification with a probability of around 97.62%.</t>
  </si>
  <si>
    <t>57212567729;56038183800;57211963464;35115854100</t>
  </si>
  <si>
    <t>Wu, Qi;Chen, Jie;Lu, Yue;Zhang, Yue</t>
  </si>
  <si>
    <t>A complete automatic target recognition system of low altitude, small RCS and slow speed (LSS) targets based on multi-dimensional feature fusion</t>
  </si>
  <si>
    <t>10.3390/s19225048</t>
  </si>
  <si>
    <t>2-s2.0-85075510534</t>
  </si>
  <si>
    <t>['transmitter side', 'precoding matrix', 'massive multiple', 'input multiple', 'erroneously estimated', 'energy efficiency', 'channel vectors', 'authors estimate', 'antenna selection']</t>
  </si>
  <si>
    <t>In this study, sparsity-based precoding schemes have been suggested to suppress the interference and improve the energy efficiency of a massive multiple-input multiple-output (MIMO) system when imperfect channel state information is available. To this goal, the sparsity and joint sparsity properties have been imposed on the precoding matrix for the purpose of boosting the energy efficiency or antenna selection. Moreover, the authors have assumed that only a few of the user's channel vectors have been erroneously estimated in the transmitter side. Hence, the channel estimation error matrix has been modelled as a joint sparse matrix. Adding the maximum transmission power constraint, the authors estimate the precoding matrix through solving a convex optimisation problem. Various simulation scenarios have been conducted, which confirm that the proposed precoding schemes improve the energy efficiency in the massive MIMO system.</t>
  </si>
  <si>
    <t>3201-3206</t>
  </si>
  <si>
    <t>60012848;60012848</t>
  </si>
  <si>
    <t>57212081490;37080058700</t>
  </si>
  <si>
    <t>Sedghi, Rana;Azghani, Masoumeh</t>
  </si>
  <si>
    <t>Sahand</t>
  </si>
  <si>
    <t>Sahand University of Technology</t>
  </si>
  <si>
    <t>Sedghi R.</t>
  </si>
  <si>
    <t>Sparsity-based MIMO interference suppression technique in the presence of imperfect channel state information</t>
  </si>
  <si>
    <t>10.1049/iet-com.2019.0420</t>
  </si>
  <si>
    <t>2-s2.0-85075864863</t>
  </si>
  <si>
    <t>DP150101015</t>
  </si>
  <si>
    <t>['wireless networks', 'users contend', 'transmit antennas', 'total number', 'summation cdfs', 'simulation results', 'sight power', 'rician fading', 'receive antennas', 'proposed findings', 'output systems', 'noise ratio', 'new single', 'new findings', 'multivariate equal', 'multiuser multiple', 'multiple transmit', 'mathematically performed', 'input multiple', 'even number', 'even degrees', 'detailed discussions', 'corresponding infinite', 'correlated generalised', 'binary phase', 'base station', 'assess performance']</t>
  </si>
  <si>
    <t>Using an opportunistic transmission protocol in which users contend for transmission to a base station under equal-correlated generalised-Rician fading, new single-integral selection combiner output cumulative distribution functions (cdfs) of multivariate equal-correlated generalised-Rician fading for multiuser multiple-input multiple-output systems, and even degrees of freedom with multiple transmit and receive antennas per user are obtained in this study. Corresponding infinite-summation cdfs of multivariate equal-correlated generalised-Rician fading are obtained. Cross-verification is mathematically performed to validate the proposed findings. The new findings provide a useful mathematical framework to assess performance of wireless networks under equal-correlated generalised-Rician fading environments. The effectiveness of the new findings is exemplified by computing average bit error rates for the binary phase-shift keying scheme under equal-correlated generalised-Rician fading, and plotted against (i) a common average branch normalised signal-to-noise ratio, (ii) line-of-sight power, (iii) an even number of independently and identically distributed underlying Gaussian random variables, (iv) a total number of transmit antennas, and (v) a total number of receive antennas. Simulation results are shown to exactly match numerical simulation. Detailed discussions are given.</t>
  </si>
  <si>
    <t>3326-3335</t>
  </si>
  <si>
    <t>Le, Khoa N.</t>
  </si>
  <si>
    <t>Penrith</t>
  </si>
  <si>
    <t>Western Sydney University</t>
  </si>
  <si>
    <t>Le K.</t>
  </si>
  <si>
    <t>Multiuser-MIMO systems employing a broadcasting protocol under equally correlated generalised-Rician fading for even degrees of freedom</t>
  </si>
  <si>
    <t>10.1049/iet-com.2018.6190</t>
  </si>
  <si>
    <t>2-s2.0-85075874432</t>
  </si>
  <si>
    <t>2015XKMS097</t>
  </si>
  <si>
    <t>['wireless charging', 'upper bound', 'transmitting power', 'study proposed', 'stable operation', 'smart antenna', 'residual energy', 'power demand', 'mobile charger', 'miot nodes', 'miot based', 'mine internet', 'greatly reduce', 'discretised model', 'computational complexity', 'charged energy']</t>
  </si>
  <si>
    <t>The nodes of the mine Internet of things (MIoT) are powered by batteries, for which the wireless charging is essential for their continuous and stable operation. This study proposed a method of directional mobile charging for the MIoT based on smart antenna, in which the mobile chargers charge the nodes need power not only when stationary, but also when moving. The theoretical calculation method of the charged energy is studied and established its approximate calculation algorithm, which can greatly reduce the computational complexity, based on the discretised model of effective charging distance of smart antenna. Then, the method for estimating the residual energy of the nodes was designed, and the upper bound of the transmitting power of the mobile charger was determined. The results of the simulation experiments indicated that this method has high charging efficiency and can meet the power demand of MIoT nodes.</t>
  </si>
  <si>
    <t>3285-3293</t>
  </si>
  <si>
    <t>60073460-60028333;60073460;60028333;60073460;60073460</t>
  </si>
  <si>
    <t>54417374800;57211216269;8576468400;37040766500;27170743000</t>
  </si>
  <si>
    <t>Hu, Qingsong;Cheng, Yong;Li, Binghao;Wang, Yajun;Li, Shiyin</t>
  </si>
  <si>
    <t>Directional mobile charging method for mine Internet of things</t>
  </si>
  <si>
    <t>10.1049/iet-com.2018.6008</t>
  </si>
  <si>
    <t>2-s2.0-85075876620</t>
  </si>
  <si>
    <t>['system performance', 'study focuses', 'spectral efficiency', 'proper length', 'pilot overhead', 'optimal length', 'massive multiple', 'downlink transmissions', 'channel reciprocity', 'asymptotic expression']</t>
  </si>
  <si>
    <t>This study focuses on the spectral efficiency of massive multiple-input‚Äìmultiple-output (MIMO) systems over Ricean fading channels. Assuming the channel reciprocity of uplink and downlink transmissions, the channels are estimated through uplink pilot sequence with least minimum mean square error (MMSE) estimator, which facilitates the investigation of equivalent channel model. With the equivalent channel model, adopting joint MMSE receiver, the uplilnk achievable sum-rate is studied, and finally, the asymptotic expression of spectral efficiency is obtained. Based on the proposed asymptotic spectral efficiency, numerical results give some guidelines about system parameters design: the authors should choose a proper length of the block fading channels to reduce the effect of pilot overhead, and an optimal length of pilot sequence always exists to guarantee a satisfying system performance in terms of spectral efficiency. Furthermore, the simulation results show that when fixing the number of users, shrinking the cell serving area and increasing the number of antennas can improve the system performance.</t>
  </si>
  <si>
    <t>3193-3200</t>
  </si>
  <si>
    <t>60004227;60073652;60004227;60004227;60004227</t>
  </si>
  <si>
    <t>57188986953;55729143300;57213385715;57192875946;25925595900</t>
  </si>
  <si>
    <t>Xin, Yuanxue;Zhang, Rongqing;Shi, Pengfei;Su, Xin;Zhang, Xuewu</t>
  </si>
  <si>
    <t>Shanghai;Changzhou</t>
  </si>
  <si>
    <t>Tongji University;Hohai University Changzhou</t>
  </si>
  <si>
    <t>60073652;60004227</t>
  </si>
  <si>
    <t>Xin Y.</t>
  </si>
  <si>
    <t>Spectral efficiency analysis for massive MIMO systems in Ricean fading channels</t>
  </si>
  <si>
    <t>10.1049/iet-com.2019.0668</t>
  </si>
  <si>
    <t>2-s2.0-85075883297</t>
  </si>
  <si>
    <t>['transmit antennas', 'source equipped', 'signal received', 'power splitter', 'outage probability', 'noise ratio', 'harvest energy', 'end signal', 'duplex amplify', 'dual hop', 'different distances']</t>
  </si>
  <si>
    <t>A dual hop, half-duplex amplify and forward (AF) relay is considered for a source equipped with multiple transmit antennas. A power splitter is employed at the relay to harvest energy from the signal received from the source. The outage probability (OP) is derived considering optimal antenna selection to maximise the end-to-end signal-to-noise ratio. It is shown that the performance of the proposed energy harvesting based scheme improves with the number of transmit antennas. The effect of the power splitting factor on the OP is studied for different relay locations. Further, the OP is examined for different distances between the source and relay.</t>
  </si>
  <si>
    <t>3217-3221</t>
  </si>
  <si>
    <t>57212088914;57192086181</t>
  </si>
  <si>
    <t>Hayajneh, Maymoona;Gulliver, Thomas Aaron</t>
  </si>
  <si>
    <t>Hayajneh M.</t>
  </si>
  <si>
    <t>Wireless information and power transfer with optimal transmit antenna selection</t>
  </si>
  <si>
    <t>10.1049/iet-com.2018.5411</t>
  </si>
  <si>
    <t>2-s2.0-85075888537</t>
  </si>
  <si>
    <t>['transmit antennas', 'time index', 'symbol transmitted', 'symbol duration', 'substantial reduction', 'step process', 'small number', 'shift keying', 'received symbols', 'operation reveals', 'noise regions', 'mpsk symbol', 'ml receiver', 'maximum likelihood', 'largest elements', 'inverse operation', 'index location', 'higher signal', 'higher number', 'first finding', 'detection involves', 'computationally prohibitive', 'authors propose', 'ary phase', 'antenna number', '63 %,']</t>
  </si>
  <si>
    <t>Detection of differential spatial modulation (DSM) needs only the received symbols, unlike spatial modulation that requires channel state information at the receiver. The maximum likelihood (ML)-based DSM receiver, though works well for a small number of transmit antennas, is computationally prohibitive for higher number of antennas. The hard-limiter based ML (HL-ML) receiver has low search complexity in the higher signal-to-noise regions only. The authors propose a low-complexity detection technique using compressive sensing for DSM. The detection involves a two-step process, by first finding the antenna index number and then the M-ary phase-shift keying (MPSK) symbol transmitted from that antenna. After performing a correlation between the past and the present received symbol blocks, the index location of the largest elements of this operation reveals the order of antennas that were activated in a symbol duration. The MPSK symbol is found by a pseudo-inverse operation on the columns of the past and the present received symbol blocks, corresponding to the time index and antenna number, which is same as the above indices. The proposed receiver achieves a substantial reduction in computational complexity close to 63%, when compared to the HL-ML receiver and the performance penalty narrows down with higher order MPSK constellations.</t>
  </si>
  <si>
    <t>3229-3234</t>
  </si>
  <si>
    <t>60013170;60013170</t>
  </si>
  <si>
    <t>57212082670;24475436500</t>
  </si>
  <si>
    <t>Jose, Deepak;Sameer, S. M.</t>
  </si>
  <si>
    <t>Jose D.</t>
  </si>
  <si>
    <t>Compressive sensing-based low-complexity detector for differential spatial modulation</t>
  </si>
  <si>
    <t>10.1049/iet-com.2019.0016</t>
  </si>
  <si>
    <t>2-s2.0-85075890324</t>
  </si>
  <si>
    <t>['zf detectors', 'zf detector', 'subsequent analysis', 'rps located', 'promising technology', 'op characterization', 'one antennas', 'noise ratio', 'model parameters', 'mimo channel', 'massive multiple', 'lower bound', 'link reliability', 'input multiple', 'individual subchannel', 'generalized approach', 'ergodic capacity', 'derived using', 'considered configurations', 'combined architecture', 'circular topology', 'carlo simulations', 'also evaluated']</t>
  </si>
  <si>
    <t>Massive multiple-input multiple-output (MIMO), together with distributed antenna systems has emerged as a promising technology in modern wireless networks because of their remarkable capacity potential and link reliability. The combined architecture, that is distributed massive MIMO (DM-MIMO) comprises of arbitrarily located multiple radio ports (RPs) each having more than one antennas and a base station containing asymptotically large number of antennas. At the outset, the instantaneous output signal to noise ratio (SNR) corresponding to individual subchannel is obtained for ZF detector. Subsequently, closed form expression of exact and high SNR approximated ergodic capacity are obtained in the context of DM-MIMO. The lower bound of ergodic capacity are then derived using a generalized approach, which may be applicable to all composite fading channels. Moreover, lower bound over all users are formulated in closed form considering large number of RPs located in a circular topology. In subsequent analysis, SER and OP characterization of the ZF detector over DM-MIMO channel is presented with tractable mathematical expressions. In addition to the per subchannel based SER, the global average SER is also evaluated for the considered configurations. Finally, the implications of model parameters on ZF detectors are analysed through a set of Monte-Carlo simulations.</t>
  </si>
  <si>
    <t>3269-3277</t>
  </si>
  <si>
    <t>56537952300;34868532700</t>
  </si>
  <si>
    <t>Pradhan, Bibhuti Bhusan;Roy, Lakshi Prosad</t>
  </si>
  <si>
    <t>Pradhan B.</t>
  </si>
  <si>
    <t>ZF detectors for uplink distributed massive MIMO systems over Rayleigh-inverse Gaussian composite fading channels</t>
  </si>
  <si>
    <t>10.1049/iet-com.2019.0151</t>
  </si>
  <si>
    <t>2-s2.0-85075901374</t>
  </si>
  <si>
    <t>NIAID R01Al137078</t>
  </si>
  <si>
    <t>['skin surface', 'results suggest', 'repellent odors', 'primarily due', 'present evidence', 'picaridin decrease', 'physically mixed', 'olfactory organs', 'olfactory neurons', 'olfactory mode', 'natural repellents', 'mosquito repellents', 'low concentrations', 'living mosquitoes', 'lemongrass oil', 'high concentrations', 'expressing orns', 'enable activity', 'directly visualized', 'derived odorants', 'dependent ca2', 'chemical profile', 'binary expression', 'anopheles mosquitoes', 'activating human']</t>
  </si>
  <si>
    <t>Anopheles | calcium imaging | DEET | GCaMP6 | human odorants | malaria mosquito | masking | olfaction | QF2 | repellents</t>
  </si>
  <si>
    <t>The mode of action for most mosquito repellents is unknown. This is primarily due to the difficulty in monitoring how the mosquito olfactory system responds to repellent odors. Here, we used the Q-system of binary expression to enable activity-dependent Ca2+ imaging in olfactory neurons of the African malaria mosquito Anopheles coluzzii. This system allows neuronal responses to common insect repellents to be directly visualized in living mosquitoes from all olfactory organs, including the antenna. The synthetic repellents N,N-diethyl-meta-toluamide (DEET) and IR3535 did not activate Anopheles odorant receptor co-receptor (Orco)-expressing olfactory receptor neurons (ORNs) at any concentration, and picaridin weakly activated ORNs only at high concentrations. In contrast, natural repellents (i.e. lemongrass oil and eugenol) strongly activated small numbers of ORNs in the Anopheles mosquito antennae at low concentrations. We determined that DEET, IR3535, and picaridin decrease the response of Orco-expressing ORNs when these repellents are physically mixed with activating human-derived odorants. We present evidence that synthetic repellents may primarily exert their olfactory mode of action by decreasing the amount of volatile odorants reaching ORNs. These results suggest that synthetic repellents disruptively change the chemical profile of host scent signatures on the skin surface, rendering humans invisible to Anopheles mosquitoes.</t>
  </si>
  <si>
    <t>3669-3680.e5</t>
  </si>
  <si>
    <t>60001117;60006183;60001117;60027090;60001117</t>
  </si>
  <si>
    <t>26967585200;55761874600;25928761800;56462958000;55159889100</t>
  </si>
  <si>
    <t>Afify, Ali;Betz, Joshua F.;Riabinina, Olena;Lahond√®re, Chlo√©;Potter, Christopher J.</t>
  </si>
  <si>
    <t>Blacksburg;Baltimore;Baltimore</t>
  </si>
  <si>
    <t>Virginia Polytechnic Institute and State University;Johns Hopkins Bloomberg School of Public Health;Johns Hopkins School of Medicine</t>
  </si>
  <si>
    <t>60027090;60006183;60001117</t>
  </si>
  <si>
    <t>Afify A.</t>
  </si>
  <si>
    <t>Commonly Used Insect Repellents Hide Human Odors from Anopheles Mosquitoes</t>
  </si>
  <si>
    <t>S0960982219311674</t>
  </si>
  <si>
    <t>10.1016/j.cub.2019.09.007</t>
  </si>
  <si>
    <t>2-s2.0-85074062907</t>
  </si>
  <si>
    <t>['surface admittance', 'subwavelength scale', 'sonic devices', 'significantly miniaturize', 'refractive index', 'promising applications', 'originally used', 'may lead', 'hologram principle', 'hexagonal pattern', 'exciting field', 'electromagnetic regime', 'effective method', 'designed direction', 'cutoff frequency', 'carefully designing', 'acoustic metasurface']</t>
  </si>
  <si>
    <t>Efficient beam steering using elements in the subwavelength scale is an exciting field, which can significantly miniaturize the existing acoustic systems and may lead to promising applications of sonic devices. In this study, we build an acoustic metasurface, which functions as a holographic leaky wave antenna and achieves effective beam steering in the designed direction. It is demonstrated that carefully designing the depth of the cylindrically grooved elements, arranged in a hexagonal pattern, allows the refractive index and surface admittance to be manipulated and can be used to generate acoustic surface modes below the cutoff frequency. The hologram principle, originally used for holographic reactance surfaces in the electromagnetic regime, is used to introduce admittance patterns, which allow effective beam steering results. We present a detailed construction methodology of the holographic acoustic admittance surface and verify its beam steering effectiveness both experimentally and numerically. The present work presents an effective method for acoustic beam steering and brings us one step closer in achieving freely steering wave beams.</t>
  </si>
  <si>
    <t>60017776;60017776;60026196-60104012;60008783</t>
  </si>
  <si>
    <t>56100612100;57211639920;56938839200;25032259300</t>
  </si>
  <si>
    <t>Kim, Jedo;Park, Sungjun;Anzan-Uz-Zaman, Md;Song, Kyungjun</t>
  </si>
  <si>
    <t>Daejeon;Yusong;Seoul;Busan</t>
  </si>
  <si>
    <t>University of Science and Technology (UST);Korea Institute of Machinery &amp; Materials;Hongik University;Pusan National University</t>
  </si>
  <si>
    <t>60104012;60026196;60017776;60008783</t>
  </si>
  <si>
    <t>Holographic acoustic admittance surface for acoustic beam steering</t>
  </si>
  <si>
    <t>10.1063/1.5121707</t>
  </si>
  <si>
    <t>2-s2.0-85074695707</t>
  </si>
  <si>
    <t>15RQCOR215</t>
  </si>
  <si>
    <t>['scale ybco', 'rings shows', 'ring diameter', 'results indicate', 'polarized parallel', 'pattern determined', 'loop antenna', 'inverse dependence', 'illumination point', 'higher energies', 'higher efficiency', 'following behavior', 'energy stored', 'emitted energy', 'electromagnetic radiation', 'dominant frequency', 'different geometries', 'approaches saturation', '45 fs']</t>
  </si>
  <si>
    <t>Broadband radiation | DC transients | Microwave | Photonics | RF | Ultrafast pulsing</t>
  </si>
  <si>
    <t>We examine the microwave radiation emitted from inductively charged centimeter-scale YBCO (YBa2Cu3O7-Œ¥) annular rings illuminated with a 45 fs, 790 nm laser pulse. The electromagnetic radiation from the rings shows the following behavior. (1) Radiation emitted perpendicular to the plane of the ring is polarized parallel to the plane of the ring and across the point of illumination. (2) The in-plane radiation pattern resembles that of a loop antenna with the orientation of the pattern determined by the location of the illumination point. (3) The dominant frequency of the emitted radiation shows an inverse dependence on the ring diameter. (4) The emitted energy is proportional to energy stored in the ring for a number of different geometries, with thinner films displaying a higher efficiency. Finally, (5) the emitted energy grows exponentially with small laser pulse energy values and approaches saturation for higher energies. These results indicate that optically induced electromagnetic radiation from superconducting structures holds promise for a versatile, compact, self-contained superconducting microwave emitter platform.</t>
  </si>
  <si>
    <t>ab48ce</t>
  </si>
  <si>
    <t>60019228-60025429;60031101;60019228-60000443;60020251;60019228;106621615-60026097;106621615;106621615;60019228-60000443;60019228;60031101;60031101;60019228</t>
  </si>
  <si>
    <t>6701917591;24450320800;55678864400;55582378600;35748094700;57211942777;57211940664;6507841143;57193580023;7003878699;23989742900;56118043800;7003621054</t>
  </si>
  <si>
    <t>Bullard, T. J.;Bulmer, J.;Murphy, J.;Ferdinandus, M.;Reed, J. M.;Kent, T.;Eakins, C. L.;Latypov, D.;Ebbing, C.;Urbas, A.;Sparkes, M.;O'Neill, W.;Haugan, T.</t>
  </si>
  <si>
    <t>United Kingdom;United States;United States;United States;United States;United States;United States</t>
  </si>
  <si>
    <t>Cambridge;Columbus;Dayton;Wright-Patterson AFB;Dayton;Dayton;Dayton</t>
  </si>
  <si>
    <t>University of Cambridge;Battelle;UES Inc.;United States Air Force Institute of Technology;Air Force Research Laboratory;University of Dayton Research Institute;ARA Inc.</t>
  </si>
  <si>
    <t>60031101;60026097;60025429;60020251;60019228;60000443;106621615</t>
  </si>
  <si>
    <t>Bullard T.J.</t>
  </si>
  <si>
    <t>Microwave antenna properties of an optically triggered superconducting ring</t>
  </si>
  <si>
    <t>10.1088/1361-6668/ab48ce</t>
  </si>
  <si>
    <t>2-s2.0-85075429054</t>
  </si>
  <si>
    <t>['well suited', 'two elements', 'study investigates', 'study comes', 'smartphone applications', 'proposed mimo', 'proposed dimension', 'overage demonstrated', 'lower level', 'japanese markets', 'isolation level', 'input multi', 'high degree', 'ecc ).', 'dual frequencies', 'dielectric constant', 'copper thinness', '8 mm3', '8 mm', '(- 12', '(- 10db']</t>
  </si>
  <si>
    <t>This study investigates the use of two elements of the multi-input multi-output (MIMO) antenna, to study the dual frequencies (3.1-3.55 and 4.4-4.99) GHz, as well as the (3.4-3.6 and 5.1-5.85) GHz, of the LTE and 5G bands respectively, for smartphone applications. With the proposed dimension of 31 √ó 31 √ó 0.8 mm3, the small-sized and medium-structured MIMO antenna not only demonstrated a high degree of efficiency and isolation, but also a lower level of an envelope correlation coefficient. These attributes are well suited for the LTE and 5G band applications, which are be introduced to the American and Japanese markets. The inexpensive FR4 substrate fabricated during this study comes with a thickness of 0.8 mm, a dielectric constant of 4.4 and a copper thinness of 0.035. Subsequent to simulation and structuring of the proposed dual antennas, it was observed that the overage demonstrated an isolation level of (-10dB and-19dB) and (-12 and-19) respectively, for the dual bands mentioned above. The use of the proposed MIMO in the LTE and 5G dual bands led to an improvement in efficiency, isolation and envelope correlation coefficient (ECC).</t>
  </si>
  <si>
    <t>Compact mimo slot antenna of dual-bands for lte and 5g applications</t>
  </si>
  <si>
    <t>2-s2.0-85081047271</t>
  </si>
  <si>
    <t>448414/2014-7</t>
  </si>
  <si>
    <t>['work presents', 'work conditions', 'unsafe conditions', 'uass integrated', 'uas technology', 'theoretical contribution', 'spc process', 'social implications', 'safety routine', 'safety planning', 'safety monitoring', 'resilience engineering', 'practical implications', 'practical contribution', 'paper provides', 'paper highlights', 'following steps', 'field tests', 'exploratory study', 'data analysis', 'construction sites', 'construction project', 'construction managers', 'case study', 'accidents rates']</t>
  </si>
  <si>
    <t>Construction | Framework | Resilience engineering | Safety planning and control | Unmanned aerial systems</t>
  </si>
  <si>
    <t>Purpose: The purpose of this paper is to present an exploratory study in order to understand the contributions of the resilience engineering (RE) concept and the use of unmanned aerial systems (UASs) technology to support the safety planning and control (SPC) process. Design/methodology/approach: A case study on a construction project was conducted and involved the following steps: diagnosis of the SPC process; development of a safety monitoring protocol using UASs; and field tests to monitor safety performance using UASs and data analysis. Findings: In terms of its theoretical contribution, this work presents a conceptual framework explaining how the RE and the UASs can contribute to the SPC process. Also, this paper provides, as a practical contribution, a protocol for safety monitoring with UASs integrated into the safety routine, highlighting the tasks that can be checked and unsafe conditions and safety/production conflicts identified through monitoring. Practical implications: This study can be used to support and stimulate the construction managers who wish to adopt the RE concepts and UAS technology to improve safety management. Social implications: An efficient SPC process can improve the work conditions at construction sites, contributing with the reduction of accidents rates. Originality/value: The paper highlights the need to adopt new approaches, as RE concepts and UAS technology to support the SPC process, in order to improve safety conditions at construction sites.</t>
  </si>
  <si>
    <t>2705-2722</t>
  </si>
  <si>
    <t>Engineering, Construction and Architectural Management</t>
  </si>
  <si>
    <t>60013710;60013710</t>
  </si>
  <si>
    <t>57209469044;14622094800</t>
  </si>
  <si>
    <t>Rodrigues Santos de Melo, Roseneia;Bastos Costa, Dayana</t>
  </si>
  <si>
    <t>Salvador</t>
  </si>
  <si>
    <t>Universidade Federal da Bahia</t>
  </si>
  <si>
    <t>Rodrigues Santos de Melo R.</t>
  </si>
  <si>
    <t>Integrating resilience engineering and UAS technology into construction safety planning and control</t>
  </si>
  <si>
    <t>10.1108/ECAM-12-2018-0541</t>
  </si>
  <si>
    <t>2-s2.0-85067885365</t>
  </si>
  <si>
    <t>Minist√®re de l'Enseignement Sup√©rieur et de la Recherche</t>
  </si>
  <si>
    <t>ANR-15-IDEX-0003</t>
  </si>
  <si>
    <t>['twofold contribution', 'target shape', 'source shape', 'sms showing', 'sms modeling', 'simulation framework', 'simulation easier', 'second contribution', 'right md', 'quite challenging', 'processing easier', 'material distributions', 'giving birth', 'easy simulation', 'design space', 'conceptual design', 'case study', 'based modeling', 'additive manufacturing', '4dp ).']</t>
  </si>
  <si>
    <t>Design for 4D printing | Smart materials distribution | Smart materials simulation | Voxel-based modeling</t>
  </si>
  <si>
    <t>The material complexity allowed by additive manufacturing (AM) has made smart materials (SMs) processing easier than usually, giving birth to the so called 4D printing (4DP). This has expanded further the design space around AM. Yet, for this design space to be embraced by designers, there is the need to make SMs modeling and simulation easier, especially in conceptual design. Previously, efforts have been dedicated to a voxel-based modeling and simulation framework for SMs showing how important are material distributions (MDs) when it comes to design for 4DP. Here, a twofold contribution is made to design for 4DP. First a computational tool embodying the previously developed theoretical framework is introduced. This tool ‚Äì VoxSmart ‚Äì harnesses the power and the convenience of the graphical algorithm editor Grasshopper¬Æ within the CAD software Rhinoceros¬Æ to SMs modeling and simulation. The tool basically allows for an easy simulation of any MD. Given a source shape and a target shape of the same part, a set of materials (conventional/smart) and a stimulus, finding the right MD that yields the appropriate transformation upon exposure to the stimulus is quite challenging. This is the core of the second contribution. An adaptive compliant wing of a micro unmanned aerial vehicle is presented as case study.</t>
  </si>
  <si>
    <t>Materials and Design</t>
  </si>
  <si>
    <t>60023712;60023712;60023712;60077233;60023712;60023712</t>
  </si>
  <si>
    <t>57194482661;36124790200;57208393593;24466987100;22978982400;7003872804</t>
  </si>
  <si>
    <t>Sossou, Germain;Demoly, Fr√©d√©ric;Belkebir, Hadrien;Qi, H. Jerry;Gomes, Samuel;Montavon, Ghislain</t>
  </si>
  <si>
    <t>Atlanta;Belfort</t>
  </si>
  <si>
    <t>The George W. Woodruff School of Mechanical Engineering;Universit√© de Technologie de Belfort-Montb√©liard</t>
  </si>
  <si>
    <t>60077233;60023712</t>
  </si>
  <si>
    <t>Sossou G.</t>
  </si>
  <si>
    <t>Design for 4D printing: Modeling and computation of smart materials distributions</t>
  </si>
  <si>
    <t>S026412751930512X</t>
  </si>
  <si>
    <t>10.1016/j.matdes.2019.108074</t>
  </si>
  <si>
    <t>2-s2.0-85069968410</t>
  </si>
  <si>
    <t>['three channels', 'terahertz band', 'product identification', 'polarization states', 'information security', 'image hiding', 'image encoding', 'detection light', 'designed metasurface', 'circular polarizations', 'authenticity verification', 'alternative avenue']</t>
  </si>
  <si>
    <t>Image encoding and decoding are significant for information security, authenticity verification, and anticounterfeiting. We propose and demonstrate a polarization multiplexed metasurface for multi-image hiding and seeking in the terahertz band. The designed metasurface is composed of rod slot antennas and C-shaped slot antennas operating for both linear and circular polarizations. Different hidden images are revealed by controlling the polarization states of the incident and detection light. Three channels for object image encoding are demonstrated, indicating that this approach can increase the degree of freedom for optical image hiding and verification. This work may open an alternative avenue for polarization-controlled metasurface design, product identification, optical image encoding, and optical information security.</t>
  </si>
  <si>
    <t>60019616-60020256;60019656;60020256;60019616;60019656;60019616-60020256</t>
  </si>
  <si>
    <t>57198971404;56182738900;57198443493;7409458701;8931205600;57203829172</t>
  </si>
  <si>
    <t>Zhao, Huan;Zhang, Chunmei;Guo, Jinying;Liu, Shutian;Chen, Xianzhong;Zhang, Yan</t>
  </si>
  <si>
    <t>Beijing;Edinburgh;Harbin</t>
  </si>
  <si>
    <t>Capital Normal University;Heriot-Watt University;Harbin Institute of Technology</t>
  </si>
  <si>
    <t>60020256;60019656;60019616</t>
  </si>
  <si>
    <t>Metasurface Hologram for Multi-Image Hiding and Seeking</t>
  </si>
  <si>
    <t>10.1103/PhysRevApplied.12.054011</t>
  </si>
  <si>
    <t>2-s2.0-85075117266</t>
  </si>
  <si>
    <t>['waves propagating', 'two frequencies', 'thermal management', 'reversal symmetry', 'reception due', 'radar systems', 'overall loss', 'one associated', 'nonreciprocal phased', 'measured results', 'independently tailor', 'important implications', 'guided signals', 'free space', 'extended across', 'entire array', 'energy harvesting', 'electronically controlled', 'desired directions', 'constraints imposed', 'building block', 'array consists', 'array antennas', 'array antenna', '40 db', '4 db']</t>
  </si>
  <si>
    <t>A phased-array antenna is a device that generates radiation patterns whose shape and direction can be electronically controlled by tailoring the amplitude and phase of the signals that feed each element of the array. These devices provide identical responses in transmission and reception due to the constraints imposed by time-reversal symmetry. We introduce the concept of nonreciprocal phased-array antennas and demonstrate that they can exhibit drastically different radiation patterns when operated in transmission or in reception. The building block of the array consists of a time-modulated resonant antenna element that provides very efficient frequency conversion between only two frequencies: One associated with waves propagating in free space and the other related to guided signals. Controlling the tunable nonreciprocal phase response of these elements with the phase of low-frequency modulation signals permits to independently tailor the transmission and reception radiation patterns of the entire array. Measured results at microwaves confirm isolation levels over 40 dB at desired directions in space with an overall loss below 4 dB. We believe that this concept can be extended across the electromagnetic spectrum provided adequate tuning elements are available, with important implications in communication, sensing, and radar systems, as well as in thermal management and energy harvesting.</t>
  </si>
  <si>
    <t>60014439-115985990-60016835;60014439-60014907;60014439</t>
  </si>
  <si>
    <t>55776058400;6603078652;22034198800</t>
  </si>
  <si>
    <t>Zang, J. W.;Alvarez-Melcon, A.;Gomez-Diaz, J. S.</t>
  </si>
  <si>
    <t>China;Spain;United States;China</t>
  </si>
  <si>
    <t>Beijing;Cartagena;Davis;Beijing</t>
  </si>
  <si>
    <t>Beijing Institute of Technology;Universidad Politecnica de Cartagena;University of California, Davis;China Academy of Information and Communications Technology</t>
  </si>
  <si>
    <t>60016835;60014907;60014439;115985990</t>
  </si>
  <si>
    <t>Zang J.W.</t>
  </si>
  <si>
    <t>Nonreciprocal Phased-Array Antennas</t>
  </si>
  <si>
    <t>10.1103/PhysRevApplied.12.054008</t>
  </si>
  <si>
    <t>2-s2.0-85075170984</t>
  </si>
  <si>
    <t>['vigor index', 'using megafol', 'unwanted effects', 'study open', 'samples treated', 'plants treated', 'plant biostimulants', 'negative effects', 'metolachlor alone', 'megafol reduced', 'mda ).', 'herbicide injuries', 'gpx ),', 'cat ),', 'biostimulated plants', 'biomass production', 'ascorbate peroxidase', 'antioxidant enzymes', 'although pbs', 'aerial biomass', 'acetanilide herbicide', 'abiotic stresses']</t>
  </si>
  <si>
    <t>biomass production | defensive enzymes | herbicide tolerance | lipid peroxidation | maize (Zea mays) | plant biostimulants</t>
  </si>
  <si>
    <t>Plant biostimulants (PBS) increase crop productivity and induce beneficial processes in plants. Although PBS can stimulate plant tolerance to some abiotic stresses, their effect in improving crop resistance to herbicide injuries has barely been investigated. Therefore, a study on the effect of a biostimulant (Megafol) on maize (Zea mays L.) tolerance to a chloro-acetanilide herbicide (metolachlor) was carried out. We found that Megafol reduced the negative effects of metolachlor on maize. Indeed, biostimulated samples showed increases in germination, biomass production, Vigor index, and EC50 (effective concentration causing 50% reductions to roots and aerial biomass) with respect to the samples treated with metolachlor alone. Furthermore, plants treated with the herbicide in combination with Megafol showed lower levels of malondialdehyde (MDA). Antioxidant enzymes, namely, ascorbate peroxidase (APX), guaiacol peroxidase (GPX), and catalase (CAT), were assayed in samples treated with metolachlor alone or in combination with Megafol, and higher enzymes activities were found in biostimulated plants. The results of this study open the perspective of using Megafol, as well as other suitable plant biostimulants, in improving the crop's capacity to cope with injuries and unwanted effects that herbicide could cause to these species.</t>
  </si>
  <si>
    <t>12164-12171</t>
  </si>
  <si>
    <t>60003003;60003003;109914454;109914454;60003003</t>
  </si>
  <si>
    <t>57189295776;56460247300;57211506407;24537540700;57222269557</t>
  </si>
  <si>
    <t>Panfili, Ivan;Bartucca, Maria Luce;Marrollo, Giovanni;Povero, Giovanni;Del Buono, Daniele</t>
  </si>
  <si>
    <t>Perugia;Chieti</t>
  </si>
  <si>
    <t>Universit√† degli Studi di Perugia;Valagro SpA</t>
  </si>
  <si>
    <t>60003003;109914454</t>
  </si>
  <si>
    <t>Panfili I.</t>
  </si>
  <si>
    <t>Application of a Plant Biostimulant to Improve Maize (Zea mays) Tolerance to Metolachlor</t>
  </si>
  <si>
    <t>10.1021/acs.jafc.9b04949</t>
  </si>
  <si>
    <t>2-s2.0-85074237681</t>
  </si>
  <si>
    <t>['upconversion nanoparticles', 'strong absorption', 'significantly enhancing', 'rose bengal', 'qds improved', 'prospective platforms', 'promising agents', 'photodynamic therapy', 'light sensitizer', 'lanthanide ions', 'herein propose', 'faint absorptivity', 'energy cascade', 'efficient antenna', 'critical bottleneck', 'codoped ucnps', 'ag2se qds']</t>
  </si>
  <si>
    <t>photodynamic therapy | photoluminescence efficiency | quantum dots | sensitizer | upconversion</t>
  </si>
  <si>
    <t>Upconversion nanoparticles (UCNPs) are prospective platforms for bioimaging and phototherapy, but a critical bottleneck is the limited brightness due to the faint absorptivity of lanthanide ions and the low quantum yield. To circumvent this problem, we herein propose our strategy to reconstruct the energy cascade of UCNPs using semiconductor quantum dots (QDs) as light sensitizer of Nd3+/Yb3+ codoped UCNPs. Ag2Se QDs with strong absorption at 808 nm acted as efficient antenna and transferred their energy to Yb3+ via a resonance energy transfer process, significantly enhancing the luminescence of UCNPs. This nanocomposite was then combined with Rose Bengal and applied for photodynamic therapy. Both in vitro and in vivo studies revealed the introduction of QDs improved the therapeutic performance remarkably. Our study suggests Ag2Se QDs with excellent photophysical properties can be promising agents to overcome the shortcomings of UCNPs and further strengthen their applications.</t>
  </si>
  <si>
    <t>41100-41108</t>
  </si>
  <si>
    <t>60029306;60029306;60029306;60029386;60029386;60029306</t>
  </si>
  <si>
    <t>57191590252;57194712820;57225159812;56195784000;23976009400;56469969900</t>
  </si>
  <si>
    <t>Song, Dan;Chi, Siyu;Li, Xin;Wang, Caixia;Li, Zhen;Liu, Zhihong</t>
  </si>
  <si>
    <t>Song D.</t>
  </si>
  <si>
    <t>Upconversion System with Quantum Dots as Sensitizer: Improved Photoluminescence and PDT Efficiency</t>
  </si>
  <si>
    <t>10.1021/acsami.9b16237</t>
  </si>
  <si>
    <t>2-s2.0-85074426149</t>
  </si>
  <si>
    <t>['values showed', 'time pcr', 'tblastn results', 'study provides', 'snmps ).', 'severe pest', 'related genes', 'quantitative real', 'pcr ).', 'orthoptera insects', 'olfactory system', 'obtained 223', 'n50 length', 'molecular level', 'important role', 'host seeking', 'functional studies', 'first time', 'expression profiles', 'excellent model', 'enriched genes', 'enabling insects', 'different tissues', 'different roles', 'chemical communication', 'binding proteins', 'acrididae ),', '603 unigenes', '2235 bp']</t>
  </si>
  <si>
    <t>Ceracris nigricornis | Chemosensory-binding protein | Expression profiles analysis | Ionotropic receptor | Odorant receptor | Odorant-binding protein | Sensory neuron membrane protein | Transcriptome</t>
  </si>
  <si>
    <t>Background: The sophisticated insect olfactory system plays an important role in recognizing external odors and enabling insects to adapt to environment. Foraging, host seeking, mating, ovipositing and other forms of chemical communication are based on olfaction, which requires the participation of multiple olfactory genes. The exclusive evolutionary trend of the olfactory system in Orthoptera insects is an excellent model for studying olfactory evolution, but limited olfaction research is available for these species. The olfactory-related genes of Ceracris nigricornis Walker (Orthoptera: Acrididae), a severe pest of bamboos, have not yet been reported. Results: We sequenced and analyzed the transcriptomes from different tissues of C. nigricornis and obtained 223.76 Gb clean data that were assembled into 43,603 unigenes with an N50 length of 2235 bp. Among the transcripts, 66.79% of unigenes were annotated. Based on annotation and tBLASTn results, 112 candidate olfactory-related genes were identified for the first time, including 20 odorant-binding proteins (OBPs), 10 chemosensory-binding proteins (CSPs), 71 odorant receptors (ORs), eight ionotropic receptors (IRs) and three sensory neuron membrane proteins (SNMPs). The fragments per kilobase per million mapped fragments (FPKM) values showed that most olfactory-related differentially expressed genes (DEGs) were enriched in the antennae, and these results were confirmed by detecting the expression of olfactory-related genes with quantitative real-time PCR (qRT-PCR). Among these antennae-enriched genes, some were sex-biased, indicating their different roles in the olfactory system of C. nigricornis. Conclusions: This study provides the first comprehensive list and expression profiles of olfactory-related genes in C. nigricornis and a foundation for functional studies of these olfactory-related genes at the molecular level.</t>
  </si>
  <si>
    <t>60000174;60000174;60000174;60000174-112967930;60000174</t>
  </si>
  <si>
    <t>57190339057;57195239472;57211619337;8786903200;36080728500</t>
  </si>
  <si>
    <t>Yuan, Hao;Chang, Huihui;Zhao, Lina;Yang, Chao;Huang, Yuan</t>
  </si>
  <si>
    <t>Shaanxi Normal University;Shaanxi Institute of Zoology</t>
  </si>
  <si>
    <t>60000174;112967930</t>
  </si>
  <si>
    <t>Sex- And tissue-specific transcriptome analyses and expression profiling of olfactory-related genes in Ceracris nigricornis Walker (Orthoptera: Acrididae)</t>
  </si>
  <si>
    <t>10.1186/s12864-019-6208-x</t>
  </si>
  <si>
    <t>2-s2.0-85074625461</t>
  </si>
  <si>
    <t>['type protein', 'triplet states', 'threat involves', 'state dynamics', 'photosystem ii', 'photosynthetic processes', 'major light', 'lhcii isolated', 'lhcii ),', 'important role', 'harvesting complex', 'formed even', 'dynamically identical', 'conserved characteristics', 'carotenoids replace', 'carotenoid triplets', 'carotenoid molecules', 'binding sites']</t>
  </si>
  <si>
    <t>Chlorophyll triplet excited states are byproducts of photosynthetic processes that can indirectly harm biological membranes by forming highly reactive oxygen species. A crucial photoprotective mechanism evolved by plants to counter this threat involves the triplet energy transfer from chlorophylls to carotenoid molecules, in which triplet states are not reactive. In the major light-harvesting complex of photosystem II (LHCII), the two central luteins play an important role in the mechanism, but it has been shown that carotenoid triplets are formed even when other carotenoids replace them in their binding sites. In this work, we have investigated carotenoid triplet formation in LHCII isolated from Arabidopsis thaliana npq1lut2 plants, in which violaxanthin replaces lutein. Although transient absorption spectroscopy showed altered singlet excited-state dynamics in the mutant LHCII without lutein, these antennae formed carotenoid triplets that were spectrally and dynamically identical to the wild-type protein. We conclude that lutein-binding sites in LHCII have conserved characteristics to ensure efficient triplet energy transfer to the carotenoid molecules that they accommodate, making the identity of the carotenoid trivial per se.</t>
  </si>
  <si>
    <t>9312-9320</t>
  </si>
  <si>
    <t>60105356;60009424;60027611;60027611;60105356;60009424</t>
  </si>
  <si>
    <t>57201216379;13408578500;24073293600;55942800600;7102944615;7004628948</t>
  </si>
  <si>
    <t>Saccon, Francesco;Durchan, Milan;Ka≈àa, Radek;Pr√°≈°il, Ond≈ôej;Ruban, Alexander V.;Pol√≠vka, Tom√°≈°</t>
  </si>
  <si>
    <t>United Kingdom;Czech Republic;Czech Republic</t>
  </si>
  <si>
    <t>London;Prague;Ceske Budejovice</t>
  </si>
  <si>
    <t>School of Biological and Chemical Sciences Queen Mary University of London;Institute of Microbiology of the Academy of Sciences of the Czech Republic;Jihoƒçesk√° Univerzita v ƒåesk√Ωch Budƒõjovic√≠ch</t>
  </si>
  <si>
    <t>60105356;60027611;60009424</t>
  </si>
  <si>
    <t>Saccon F.</t>
  </si>
  <si>
    <t>Spectroscopic Properties of Violaxanthin and Lutein Triplet States in LHCII are Independent of Carotenoid Composition</t>
  </si>
  <si>
    <t>10.1021/acs.jpcb.9b06293</t>
  </si>
  <si>
    <t>2-s2.0-85074409774</t>
  </si>
  <si>
    <t>Australian National University</t>
  </si>
  <si>
    <t>['ventromental plate', 'sergentia kieffer', 'segmented antenna', 'reared specimens', 'previously known', 'polypedilum kieffer', 'phylogenetic relationship', 'phaenopsectra kieffer', 'oriental china', 'model bayesian', 'larva resembles', 'immature stages', 'furtherly explored', 'endotribelos grodhaus', 'endochironomus kieffer', 'anteromedial projection', '12 branches']</t>
  </si>
  <si>
    <t>Ainuyusurika | Immature stage | Marine | New records | Oriental China | Phylogenetic position</t>
  </si>
  <si>
    <t>The marine Chironomidae Ainuyusurika Sasa et Shirasaka, 1988, previously known from the adults only, is associated with its immature stages for the first time based on reared specimens from Oriental China. The larva resembles those of Sergentia Kieffer and Endochironomus Kieffer in the ventromental plate with an anteromedial projection and the 5-segmented antenna with opposite Lauterborn organs. The pupal thoracic horn has 12 branches at maximum and netted tergite spinulation which appears to be similar to those of Polypedilum Kieffer, Endotribelos Grodhaus, Phaenopsectra Kieffer and Sergentia. The phylogenetic relationship was furtherly explored through molecular analysis based on concatenation of five gene makers (18S, 28S, CAD1, CAD4 and COI-3P) using both mixed-model Bayesian and maximum likelihood inference methods. The result shows Ainuyusurika is nested with an assemblage of Endochironomus, Phaenopsectra and Endotribelos. We concluded that Ainuyusurika is a good independent genus showing affinity with Endochironomus-Phaenopsectra related genera.</t>
  </si>
  <si>
    <t>131-147</t>
  </si>
  <si>
    <t>57211759070;55188833500</t>
  </si>
  <si>
    <t>Han, Wu;Tang, Hongqu</t>
  </si>
  <si>
    <t>Han W.</t>
  </si>
  <si>
    <t>Phylogeny of marine ainuyusurika tuberculata (tokunaga) (diptera: Chironomidae: Chironominae), with description of the immature stages</t>
  </si>
  <si>
    <t>10.11646/zootaxa.4695.2.3</t>
  </si>
  <si>
    <t>2-s2.0-85074759248</t>
  </si>
  <si>
    <t>DPI2016-76493</t>
  </si>
  <si>
    <t>['uncertain model', 'thus allowing', 'strong appeal', 'simulation results', 'several advantages', 'proposed strategy', 'paper proposes', 'nominal fault', 'interval estimation', 'integral term', 'ice accretion', 'free operation', 'false alarms', 'developed theory', 'actuator faults']</t>
  </si>
  <si>
    <t>fault diagnosis | icing diagnosis | interval observers | linear parameter varying (LPV) systems | unknown input observers (UIOs) | unmanned aerial vehicles (UAVs)</t>
  </si>
  <si>
    <t>This paper proposes a linear parameter varying (LPV) interval unknown input observer for the robust fault diagnosis of actuator faults and ice accretion in unmanned aerial vehicles (UAVs) described by an uncertain model. The proposed interval observer evaluates the set of values for the state, which are compatible with the nominal fault-free and icing-free operation and can be designed in such a way that some information about the nature of the unknown inputs affecting the system can be obtained, thus allowing the diagnosis to be performed. The proposed strategy has several advantages. First, the LPV paradigm allows taking into account operating point variations. Second, the noise rejection properties are enhanced by the presence of the integral term. Third, the interval estimation property guarantees the absence of false alarms. Linear matrix inequality‚Äìbased conditions for the analysis/design of these observers are provided in order to guarantee the interval estimation of the state and the boundedness of the estimation. The developed theory is supported by simulation results, obtained with the uncertain model of a Zagi Flying Wing UAV, which illustrate the strong appeal of the methodology for identifying correctly unexpected changes in the system dynamics due to actuator faults or icing.</t>
  </si>
  <si>
    <t>5456-5480</t>
  </si>
  <si>
    <t>60013141-60007592;60010348;60013141;60007592;60007592</t>
  </si>
  <si>
    <t>50661890800;34871534500;55950927300;12761470800;35238237400</t>
  </si>
  <si>
    <t>Rotondo, Damiano;Cristofaro, Andrea;Johansen, Tor Arne;Nejjari, Fatiha;Puig, Vicen√ß</t>
  </si>
  <si>
    <t>Norway;Norway;Spain</t>
  </si>
  <si>
    <t>Trondheim;Oslo;Barcelona</t>
  </si>
  <si>
    <t>Norges Teknisk-Naturvitenskapelige Universitet;Universitetet i Oslo;Universitat Polit√®cnica de Catalunya</t>
  </si>
  <si>
    <t>60013141;60010348;60007592</t>
  </si>
  <si>
    <t>Rotondo D.</t>
  </si>
  <si>
    <t>Robust fault and icing diagnosis in unmanned aerial vehicles using LPV interval observers</t>
  </si>
  <si>
    <t>10.1002/rnc.4381</t>
  </si>
  <si>
    <t>2-s2.0-85055877222</t>
  </si>
  <si>
    <t>6360/IA/32/2013</t>
  </si>
  <si>
    <t>['wave erosion', 'wave action', 'water level', 'transformed cliff', 'thaw processes', 'thaw action', 'temperate zone', 'surface sediments', 'summer months', 'study indicate', 'shore zone', 'sediments resulting', 'processes interact', 'paper summarizes', 'morphological changes', 'material accumulated', 'linear erosion', 'large fluctuations', 'jeziorsko reservoir', 'geomorphological processes', 'field research', 'exposed cliff', 'effects inflicted', 'early spring', 'directly influenced', 'combined result', 'coherent deposits', 'cliff recession', 'cliff erosion', 'cliff degradation', 'bluff toe', 'annual cycle']</t>
  </si>
  <si>
    <t>Cliff face | Freeze-thaw action | Jeziorsko Reservoir | Terrestrial laser scanning | Wave erosion</t>
  </si>
  <si>
    <t>Cliff recession is a combined result of wave action in the shore zone and geomorphological processes in the transformed cliff. As several processes usually take place simultaneously or consecutively, so distinguishing between the impact of each one of them individually on cliff erosion is impossible. Jeziorsko Reservoir is characterized by large fluctuations of water level in the annual cycle (several metres), hence in winter, when the water level in the reservoir is the lowest, the exposed cliff is not directly influenced by wave erosion. Sediments resulting from freeze-thaw action are accumulated at the bluff toe. However, in early spring, when freeze-thaw processes are continued, the water level in the reservoir is elevated, reaching the bluff toe. Wave erosion in that period causes removal of the material accumulated at the bluff toe and, consequently, cliff degradation. These processes interact. In 2015, the normal water level in the reservoir was lowered by 0.5 m leaving the bluff toe unaffected by wave erosion also in spring and summer months. These conditions enabled us to distinguish between the effects inflicted by freeze-thaw action and other sub-aerial geomorphological processes and wave erosion on cliff recession. This paper summarizes a series of detailed terrestrial laser scanning (TLS) measurements of morphological changes in an active cliff developing in coherent deposits in the temperate zone, resulting from freeze-thaw processes. Field research was conducted in 2014‚Äì2015 and 2018. The results of this study indicate that in coherent deposits in the temperate zone freeze-thaw action plays an important role among sub-aerial geomorphological processes such as wetting and drying of the surface sediments, linear erosion or mass movements causing cliff recession.</t>
  </si>
  <si>
    <t>1140-1150</t>
  </si>
  <si>
    <t>60024154;60024154;60024154;60024154;60024154</t>
  </si>
  <si>
    <t>55924463700;55924076100;56419736000;56451110600;56698380700</t>
  </si>
  <si>
    <t>Kaczmarek, Halina;Tyszkowski, Sebastian;Bartczak, Arkadiusz;Kramkowski, Mateusz;Wasak, Katarzyna</t>
  </si>
  <si>
    <t>Stanislaw Leszczycki Institute of Geography and Spatial Organization of the Polish Academy of Sciences</t>
  </si>
  <si>
    <t>Kaczmarek H.</t>
  </si>
  <si>
    <t>The role of freeze-thaw action in dam reservoir cliff degradation assessed by terrestrial laser scanning: A case study of Jeziorsko Reservoir (central Poland)</t>
  </si>
  <si>
    <t>S0048969719331456</t>
  </si>
  <si>
    <t>10.1016/j.scitotenv.2019.07.032</t>
  </si>
  <si>
    <t>2-s2.0-85068797596</t>
  </si>
  <si>
    <t>2015DFR10670</t>
  </si>
  <si>
    <t>['waves propagation', 'transmitter tx', 'spreading loss', 'research paper', 'receiver rx', 'predicted rest', 'performance analysis', 'parameters aforementioned', 'nlls approach', 'national center', 'lœï ).', 'lœ ±)', 'lœ ±', 'longitude points', 'includes indian', 'helps us', 'environmental information', 'em waves', 'em fields', 'done based', 'distributed uniformly', 'depth vertically', 'basic parameters', 'arctic horizontally', 'approximation combined', 'also across', '5500 ¬†']</t>
  </si>
  <si>
    <t>absorption loss L Œ± | estimated range R est | nonlinear least square (NLLS) approximation | polarization factor L œÜ | seawater | spreading loss L o</t>
  </si>
  <si>
    <t>In this research paper, we estimated absorption loss (LŒ±) and spreading loss (Lo) based on electromagnetic (EM) waves propagation, considering multiple seawater depth (1101) points from surface to 5500¬†m distributed uniformly with 5-m difference. Estimation of parameters aforementioned was done based on world ocean data (WOD13) from the National Center for Environmental Information (NCEI) averaged between 1955 and 2012 along decades for basic parameters of seawater T (Co) and S (ppt) up to 5500-m depth vertically and also across (41¬†088) latitude/longitude points for all oceans that includes Indian, Pacific, Southern, Atlantic, and Arctic horizontally. We also computed another important factor that contributes in overall path loss (LUW), loss due to polarization of EM fields between transmitter Tx and receiver Rx such as antenna polarization factor (Lœï). Lœï (dB) along with LŒ± (dB) and Lo (dB) by substituting into basic propagation model for EM waves in seawater helps us to predict efficiently accurate achievable range (Rest) using nonlinear least square (NLLS) approximation combined with Lambert transformation considering nonlinear exponential PT (dBm) decay. Moreover, predicted Rest (m) helps us to minimize mean error (mean(e(t))) by adapting to actual range R (m) using NLLS approach. Simulation tool MATLAB has been used for implementation of NLLS approach and performance analysis.</t>
  </si>
  <si>
    <t>e4117</t>
  </si>
  <si>
    <t>60010955;60010955;60013494</t>
  </si>
  <si>
    <t>36537987100;36601715100;55623655800</t>
  </si>
  <si>
    <t>Tahir, Muhammad;Yan, Piao;Jafri, Mohsin Raza</t>
  </si>
  <si>
    <t>Venice;Changchun</t>
  </si>
  <si>
    <t>Universit√† Ca' Foscari Venezia;Changchun University of Science and Technology</t>
  </si>
  <si>
    <t>60013494;60010955</t>
  </si>
  <si>
    <t>Tahir M.</t>
  </si>
  <si>
    <t>Nonlinear least square approach for range estimation based on attenuation of EM waves in seawater using world ocean data from 1955 to 2012</t>
  </si>
  <si>
    <t>10.1002/dac.4117</t>
  </si>
  <si>
    <t>2-s2.0-85070232304</t>
  </si>
  <si>
    <t>['‚ àº3', 'thus becoming', 'substantially overestimate', 'separatrix displacement', 'rigidly rotated', 'rf properties', 'resulting non', 'raplicasol code', 'predictive capabilities', 'numerical state', 'loading resistance', 'coherently modified', 'art tools', 'applied mps', 'allows diagnosing', '3d physics', '1d scaling']</t>
  </si>
  <si>
    <t>ASDEX Upgrade | coupling | ICRF | MPs</t>
  </si>
  <si>
    <t>The RF properties of the four ion cyclotron range of frequencies (ICRF) antennas in the ASDEX Upgrade tokamak are characterized in H-mode magnetically perturbed 3D discharges. An n = 2 magnetic perturbation (MP) field is applied and rigidly rotated, which allows diagnosing the separatrix displacement and consequent coupling change. We find the antenna loading resistance to be coherently modified by the resulting non-axisymmetric plasma equilibria, thus becoming a function of the applied MP field poloidal mode spectra. We perform a detailed statistical analysis, which correlates the change in loading resistance to the fast wave R-cutoff layer movements. From it, a 1D scaling is derived that differs from previous studies evaluated in pure axisymmetric plasma conditions. This experimentally derived scaling is used to predict the average loading resistance change of the ITER ICRF antenna under applied MPs. ICRF coupling simulations using measured 1D density profiles are performed with the RAPLICASOL code, in order to investigate the predictive capabilities of numerical state of the art tools. We find that both 1D conventional scaling laws and 1D numerical simulations fail to capture the 3D physics, and can substantially overestimate the measured loading resistance change up to a factor of ‚àº3.</t>
  </si>
  <si>
    <t>60026838-60028717;60026838;60026838;60026838;60026838-60028717;60004956;60026838;60026838;60026838;60026838;60026838;60026838;60026838;60004956;60026838;60026838-60033316;60004956;60026838</t>
  </si>
  <si>
    <t>57196320035;24073468400;36601531500;55668525300;56253710900;56316027300;24723755800;7005852933;56223597600;7102428539;6506276170;13005436800;51260995900;35073885000;8863424800;7003267283;57201675417;7005446550</t>
  </si>
  <si>
    <t>L√≥pez, G. Su√°rez;Ochoukov, R.;Tierens, W.;Willensdorfer, M.;Zohm, H.;Aguiam, D.;Birkenmeier, G.;Bobkov, V.;Cavedon, M.;Dunne, M.;Faugel, H.;Fischer, R.;F√ºnfgelder, H.;Guimarais, L.;McDermott, R.;Noterdaeme, J. M.;Seliunin, E.;Suttrop, W.</t>
  </si>
  <si>
    <t>Belgium;Germany;Germany;Portugal</t>
  </si>
  <si>
    <t>Ghent;Munich;Garching bei Munchen;Lisbon</t>
  </si>
  <si>
    <t>Universiteit Gent;Ludwig-Maximilians-Universit√§t M√ºnchen;Max Planck Institute for Plasma Physics;Instituto Superior T√©cnico</t>
  </si>
  <si>
    <t>60033316;60028717;60026838;60004956</t>
  </si>
  <si>
    <t>L√≥pez G.</t>
  </si>
  <si>
    <t>ICRF coupling in ASDEX upgrade magnetically perturbed 3D plasmas</t>
  </si>
  <si>
    <t>10.1088/1361-6587/ab47a9</t>
  </si>
  <si>
    <t>2-s2.0-85076060448</t>
  </si>
  <si>
    <t>['wireless applications', 'striking feature', 'relative permittivity', 'rectangular dielectric', 'microstrip line', 'joining 17', 'frequency range', 'fr4 material', 'feeding structure', 'antenna provides', '6 mm3', '3 ghz', '1 ghz']</t>
  </si>
  <si>
    <t>Microstrip feed | Rectangular Dielectric Resonator Antenna | Trapezoidal feed | Ultra Wide band</t>
  </si>
  <si>
    <t>A compact rectangular Dielectric Resonator Antenna is designed for wireless applications that provides good response in frequency range from 2.3 GHz to 3.1 GHz. One of the most striking feature of this design is modifying the feeding structure. The proposed rectangular dielectric resonator is of size 50 √ó 50 √ó 1.6 mm3 is fed using trapezoidal microstrip feed line formed by joining 17.3 mm triangular patch with a microstrip line. FR4 material is used for substrate with relative permittivity of 4.6. Dielectric material used is ceramic has a high relative permittivity of 30. Rectangular dielectric has dimensions of 20 √ó 18 √ó 15 mm3. The simulated results show that the antenna provides a wide impedance bandwidth of 28.10% (2.3-3.1 GHz) and can be used for wireless applications.</t>
  </si>
  <si>
    <t>487-497</t>
  </si>
  <si>
    <t>International Journal of Control and Automation</t>
  </si>
  <si>
    <t>122529642-60097533;122529642</t>
  </si>
  <si>
    <t>57191584197;57203904793</t>
  </si>
  <si>
    <t>Khosla, Dishant;Malhi, Kulwinder Singh</t>
  </si>
  <si>
    <t>Chandigarh Group of Colleges;Punjab University</t>
  </si>
  <si>
    <t>60097533;122529642</t>
  </si>
  <si>
    <t>Khosla D.</t>
  </si>
  <si>
    <t>Rectangular dielectric resonator antenna with modified feed for wireless applications</t>
  </si>
  <si>
    <t>2-s2.0-85081187823</t>
  </si>
  <si>
    <t>['three challenges', 'sample images', 'saic improves', 'resolution objects', 'resolution method', 'researches focus', 'relatively 37', 'ors estimation', 'ors ),', 'model modification', 'major modification', 'image resizing', 'image cropping', 'fpn trained', 'extensive experiments', 'easing low', 'data enhancement', 'based super', 'aerial images', 'adjusting ors', '3rd rank', '06 %).']</t>
  </si>
  <si>
    <t>Data enhancement | Deep neural network | Object detection | UAV aerial imagery</t>
  </si>
  <si>
    <t>Although deep learning methods have made significant breakthroughs in generic object detection, their performance on aerial images is not satisfactory. Unlike generic images, aerial images have smaller object relative scales (ORS), more low-resolution objects, and serious object scale diversity. Most researches focus on modifying network structures to address these challenges, while few studies pay attention to data enhancement which can be used in combination with model modification to further improve detection accuracy. In this work, a novel data enhancement method called scale adaptive image cropping (SAIC) is proposed to address these three challenges. Specifically, SAIC consists three steps: ORS estimation in which a specific neural network is designed to estimate ORS levels of images; image resizing in which a GAN-based super-resolution method is adopted to up-sample images with the smallest ORS level, easing low-resolution object detection; image cropping in which three cropping strategies are proposed to crop resized images, adjusting ORS. Extensive experiments are conducted to demonstrate the effectiveness of our method. SAIC improves the accuracy of feature pyramid network (FPN) by 9.65% (or relatively 37.06%). Without any major modification, FPN trained with SAIC won the 3rd rank on 2018 VisDrone challenge detection task.</t>
  </si>
  <si>
    <t>305-313</t>
  </si>
  <si>
    <t>60024542;60022317;60024542;60024542</t>
  </si>
  <si>
    <t>57188743387;6507859587;56108527400;54586133800</t>
  </si>
  <si>
    <t>Zhou, Jingkai;Vong, Chi Man;Liu, Qiong;Wang, Zhenyu</t>
  </si>
  <si>
    <t>Guangzhou;Taipa</t>
  </si>
  <si>
    <t>South China University of Technology;University of Macau</t>
  </si>
  <si>
    <t>60024542;60022317</t>
  </si>
  <si>
    <t>Scale adaptive image cropping for UAV object detection</t>
  </si>
  <si>
    <t>S092523121931080X</t>
  </si>
  <si>
    <t>10.1016/j.neucom.2019.07.073</t>
  </si>
  <si>
    <t>2-s2.0-85070406321</t>
  </si>
  <si>
    <t>ECCS-1542152</t>
  </si>
  <si>
    <t>['tuned state', 'state device', 'shifted continuously', 'resonant wavelength', 'refractive index', 'plasmonic antennas', 'optical properties', 'nonvolatile tuning', 'matter interactions', 'many modern', 'incorporating wo3', 'identifying materials', 'generally fixed', 'dynamic changes', 'deterministic design', 'achieving large', '58 nm']</t>
  </si>
  <si>
    <t>dynamic tuning | Electrochromic | gap plasmon | nanophotonics | optical properties</t>
  </si>
  <si>
    <t>Plasmonic antennas and metasurfaces can effectively control light-matter interactions, and this facilitates a deterministic design of optical materials properties, including structural color. However, these optical properties are generally fixed after synthesis and fabrication, while many modern-day optics applications require active, low-power, and nonvolatile tuning. These needs have spurred broad research activities aimed at identifying materials and resonant structures capable of achieving large, dynamic changes in optical properties, especially in the challenging visible spectral range. In this work, we demonstrate dynamic tuning of polarization-dependent gap plasmon resonators that contain the electrochromic oxide WO3. Its refractive index in the visible changes continuously from n = 2.1 to 1.9 upon electrochemical lithium insertion and removal in a solid-state device. By incorporating WO3 into a gap plasmon resonator, the resonant wavelength can be shifted continuously and reversibly by up to 58 nm with less than 2 V electrochemical bias voltage. The resonator can remain in a tuned state for tens of minutes under open circuit conditions.</t>
  </si>
  <si>
    <t>7988-7995</t>
  </si>
  <si>
    <t>60015900-60012708;60091253;60015900;60091253</t>
  </si>
  <si>
    <t>55211720000;54387915500;57136554400;6603867126</t>
  </si>
  <si>
    <t>Li, Yiyang;Van De Groep, Jorik;Talin, A. Alec;Brongersma, Mark L.</t>
  </si>
  <si>
    <t>Stanford;Livermore;Palo Alto</t>
  </si>
  <si>
    <t>Geballe Laboratory for Advanced Materials;Sandia National Laboratories, California;Stanford University</t>
  </si>
  <si>
    <t>60091253;60015900;60012708</t>
  </si>
  <si>
    <t>Dynamic Tuning of Gap Plasmon Resonances Using a Solid-State Electrochromic Device</t>
  </si>
  <si>
    <t>10.1021/acs.nanolett.9b03143</t>
  </si>
  <si>
    <t>2-s2.0-85073154940</t>
  </si>
  <si>
    <t>['would produce', 'wind turbine', 'solar photovoltaic', 'significant role', 'significant challenge', 'relative value', 'producing electricity', 'feasibility assessment', 'electrical demands', 'aerial photography', '90 %.', '808 m2', '8 times', '6 times', '5 years']</t>
  </si>
  <si>
    <t>electricity cost and demand | Light Detection And Ranging | power curve | Solar photovoltaic energy potential | wind energy potential</t>
  </si>
  <si>
    <t>Solar photovoltaic (PV) and wind turbine technologies play a significant role in the world energy future. However, lack of awareness of the potential and relative value of renewables is a significant challenge in sustainable energy development. The potential of solar and wind energy sources in producing electricity to meet the electrical demands of the University of Lethbridge has been evaluated. Utilizing Light Detection And Ranging (LiDAR) data and aerial photography to assess the solar photovoltaic electricity potential and wind turbine power curve concept to estimate the wind turbine electricity potential, a feasibility assessment for campus solar PV and wind turbine installations has been conducted. A comparison of the resulting solar PV and wind turbine generation over 5 years with the university electrical demand revealed that wind turbine and solar PV systems together could generate more than 3.6 times of the annual electricity consumption of the university on average. There is 1,015,808 m2 of suitable area available for placing a 46 MW solar PV system on the campus which would produce about 2.8 times of the university annual electricity usage on average. In addition, the proposed wind system could cover about 84% of the university electricity demand annually on average. Employing this system, the annual electricity cost of the university could decrease more than 90%. By installing renewable systems, the university can achieve a sustainable energy future.</t>
  </si>
  <si>
    <t>1246-1263</t>
  </si>
  <si>
    <t>60024776;60024776;60024776;60024776;60024776;60024776</t>
  </si>
  <si>
    <t>57204604497;7402802018;57220518170;6602589794;24362496100;55699207600</t>
  </si>
  <si>
    <t>Mansouri Kouhestani, Fariborz;Byrne, James;Spencer, Locke;Hazendonk, Paul;Brown, Bryson;Johnson, Daniel</t>
  </si>
  <si>
    <t>Lethbridge</t>
  </si>
  <si>
    <t>University of Lethbridge</t>
  </si>
  <si>
    <t>Mansouri Kouhestani F.</t>
  </si>
  <si>
    <t>A comprehensive assessment of solar and wind energy potential at the University of Lethbridge campus, a medium-sized western Canadian university</t>
  </si>
  <si>
    <t>10.1080/15435075.2019.1671400</t>
  </si>
  <si>
    <t>2-s2.0-85073509484</t>
  </si>
  <si>
    <t>FA2386-17-1-0039</t>
  </si>
  <si>
    <t>['‚ àº8', 'visible spectrum', 'single antenna', 'shaped structures', 'resistant properties', 'purcell factor', 'plasmonic hotspots', 'matter interaction', 'emission enhancements', 'directly measured', 'c6 symmetry', 'al antenna']</t>
  </si>
  <si>
    <t>The abundance and corrosion-resistant properties of aluminium, coupled with its compatibility to silicon processing make aluminium an excellent plasmonic material for light-matter interaction in the ultraviolet-visible spectrum. We investigate the interplay of the excitation and emission enhancements of quantum dots coupled with ultra-small aluminium nanoantennae with varying rotational symmetries, where emission enhancements of ‚àº8 and ‚àº6 times have been directly measured for gammadion and star-shaped structures. We observed spontaneous emission modification in the Al antenna with a C6 symmetry and deduce a Purcell factor in the range of 68.01 &lt; FP &lt; 118.25 at plasmonic hotspots, corresponding to a modified quantum yield of &gt;89% in the single antenna and near-unity quantum yield at the plasmonic hotspots. This finding brings us a step closer towards the realization of circularly polarized nanoemitters.</t>
  </si>
  <si>
    <t>20315-20323</t>
  </si>
  <si>
    <t>60005510;60005510;60005510;60005510;60005510;60005510;60005510;60005510;60005510</t>
  </si>
  <si>
    <t>14057252100;8538551000;56583579800;56167728300;57102557100;57211238508;57203046509;35552742000;56729348500</t>
  </si>
  <si>
    <t>Tobing, Landobasa Y.M.;Birowosuto, Muhammad Danang;Fong, Kah Ee;Gao, Yuan;Tong, Jinchao;Suo, Fei;Dang, Cuong;Demir, Hilmi Volkan;Zhang, Dao Hua</t>
  </si>
  <si>
    <t>Tobing L.Y.M.</t>
  </si>
  <si>
    <t>Plasmon-exciton systems with high quantum yield using deterministic aluminium nanostructures with rotational symmetries</t>
  </si>
  <si>
    <t>10.1039/c9nr06311k</t>
  </si>
  <si>
    <t>2-s2.0-85074377302</t>
  </si>
  <si>
    <t>California Department of Fish and Game</t>
  </si>
  <si>
    <t>EXC 314/1</t>
  </si>
  <si>
    <t>['two factors', 'thus conclude', 'surface residues', 'strong enhancement', 'respectively ).', 'physiological temperatures', 'peak energies', 'ocps ),', 'observe mainly', 'nonradiative decay', 'motional freedom', 'molten globule', 'molecular mobility', 'larger number', 'inelastic features', 'increased mobility', 'higher degree', 'harvesting antennae', 'ground state', 'global diffusion', 'elongated structure', 'efficiently converted', 'directly characterize', 'diffusion model', 'also reflected', 'active states', 'active state', '6 mev', '5 cm2', '48 cm', '300 k', '100 k']</t>
  </si>
  <si>
    <t>Orange carotenoid proteins (OCPs), which are protecting cyanobacterial light-harvesting antennae from photodamage, undergo a pronounced structural change upon light absorption. In addition, the active state is anticipated to boost a significantly higher molecular flexibility similar to a "molten globule" state. Here, we used quasielastic neutron scattering to directly characterize the vibrational and conformational molecular dynamics of OCP in its ground and active states, respectively, on the picosecond time scale. At a temperature of 100 K, we observe mainly (vibronic) inelastic features with peak energies at 5 and 6 meV (40 and 48 cm-1, respectively). At physiological temperatures, however, two (Lorentzian) quasielastic components represent localized protein motions, that is, stochastic structural fluctuations of protein side chains between various conformational substates of the protein. Global diffusion of OCP is not observed on the given time scale. The slower Lorentzian component is affected by illumination and can be well-characterized by a jump-diffusion model. While the jump diffusion constant D is (2.82 ¬± 0.01) √ó 10-5 cm2/s at 300 K in the ground state, it is increased by 20% to (3.48 ¬± 0.01) √ó 10-5 cm2/s in the active state, revealing a strong enhancement of molecular mobility. The increased mobility is also reflected in the average atomic mean square displacement (u2) we determine a (u2) of 1.47 ¬± 0.05 √Ö in the ground state, but 1.86 ¬± 0.05 √Ö in the active state (at 300 K). This effect is assigned to two factors: (i) the elongated structure of the active state with two widely separated protein domains is characterized by a larger number of surface residues with a concomitantly higher degree of motional freedom and (ii) a larger number of hydration water molecules bound at the surface of the protein. We thus conclude that the active state of the orange carotenoid protein displays an enhanced conformational dynamics. The higher degree of flexibility may provide additional channels for nonradiative decay so that harmful excess energy can be more efficiently converted to heat.</t>
  </si>
  <si>
    <t>9536-9545</t>
  </si>
  <si>
    <t>60068856;60011604;60011604;60019722;60007457;60011604;60068856</t>
  </si>
  <si>
    <t>56494394100;57189232127;7202545695;6602474388;36195061600;7102459509;7005147784</t>
  </si>
  <si>
    <t>Golub, Maksym;Moldenhauer, Marcus;Schmitt, Franz Josef;Lohstroh, Wiebke;Maksimov, Eugene G.;Friedrich, Thomas;Pieper, J√∂rg</t>
  </si>
  <si>
    <t>Estonia;Germany;Germany;Russian Federation</t>
  </si>
  <si>
    <t>Tartu;Munich;Berlin;Moscow</t>
  </si>
  <si>
    <t>Tartu √úlikool;Technical University of Munich;Technical University of Berlin;Lomonosov Moscow State University</t>
  </si>
  <si>
    <t>60068856;60019722;60011604;60007457</t>
  </si>
  <si>
    <t>Golub M.</t>
  </si>
  <si>
    <t>Solution Structure and Conformational Flexibility in the Active State of the Orange Carotenoid Protein. Part II: Quasielastic Neutron Scattering</t>
  </si>
  <si>
    <t>10.1021/acs.jpcb.9b05073</t>
  </si>
  <si>
    <t>2-s2.0-85074654802</t>
  </si>
  <si>
    <t>British Society of Criminology</t>
  </si>
  <si>
    <t>2010PA4487</t>
  </si>
  <si>
    <t>['thylakoid membranes', 'sustaining processes', 'quantum calculations', 'plant photosynthesis', 'photosystem ii', 'photoprotective switch', 'photoprotective modes', 'many life', 'light harvesting', 'higher plants', 'harvesting potential', 'experimental findings', 'excitonic coupling', 'environmental conditions', 'delicate switch', 'carotenoid pairs', 'atom resolution', 'allosteric regulation']</t>
  </si>
  <si>
    <t>The allosteric regulation of protein function proves important in many life-sustaining processes. In plant photosynthesis, LHCII, the major antenna complex of Photosystem II, employs a delicate switch between light harvesting and photoprotective modes. The switch is triggered by an enlarged pH gradient (ŒîpH) across the thylakoid membranes. Using molecular simulations and quantum calculations, we show that ŒîpH can tune the light-harvesting potential of the antenna via allosteric regulation of the excitonic coupling in chlorophyll-carotenoid pairs. To this end, we propose how the LHCII excited state lifetime is coupled to the environmental conditions. In line with experimental findings, our theoretical model provides crucial evidence toward the elucidation of the photoprotective switch of higher plants at an all-atom resolution.</t>
  </si>
  <si>
    <t>9609-9615</t>
  </si>
  <si>
    <t>60077474;60016458;60105356;60077474;60105356;60016458</t>
  </si>
  <si>
    <t>8348077700;57209837475;57211643175;36538082000;8577880500;7004179274</t>
  </si>
  <si>
    <t>Daskalakis, Vangelis;Maity, Sayan;Hart, Cameron Lewis;Stergiannakos, Taxiarchis;Duffy, Christopher D.P.;Kleinekath√∂fer, Ulrich</t>
  </si>
  <si>
    <t>United Kingdom;Cyprus;Germany</t>
  </si>
  <si>
    <t>London;Limassol;Bremen</t>
  </si>
  <si>
    <t>School of Biological and Chemical Sciences Queen Mary University of London;Cyprus University of Technology;Jacobs University Bremen</t>
  </si>
  <si>
    <t>60105356;60077474;60016458</t>
  </si>
  <si>
    <t>Daskalakis V.</t>
  </si>
  <si>
    <t>Structural Basis for Allosteric Regulation in the Major Antenna Trimer of Photosystem II</t>
  </si>
  <si>
    <t>10.1021/acs.jpcb.9b09767</t>
  </si>
  <si>
    <t>2-s2.0-85074724236</t>
  </si>
  <si>
    <t>['work suggests', 'using metasurfaces', 'used c', 'thin spacer', 'study chooses', 'single metasurface', 'separate array', 'primary concern', 'polarization selectors', 'output without', 'output polarizations', 'optical information', 'optical holography', 'numerically realized', 'novel route', 'metasurface hologram', 'limited area', 'incident polarizations', 'imaging plane', 'image plane', 'holographic images', 'full control', 'firstly calculated', 'back reflector', 'additional meta']</t>
  </si>
  <si>
    <t>Holography | Metasurface | Polariztion | VO 2</t>
  </si>
  <si>
    <t>Optical holography by using metasurfaces has attracted wide attention in three-dimensional imaging techniques. In particular, polarization encoded meta-holography have shown much interest to encode multiple images on a single metasurface. But these metasurfaces either use a separate array of pixels or use additional space on the image plane for encoding and decoding the optical information. Here, we propose a multichannel reflective encrypted metahologram which is aimed to reconstruct distinct holographic images by incident polarizations of light and polarization selectors at the output without any additional meta-atoms or space on the imaging plane. To have full control on our design, we used C-shaped antennas associated with an ultra-thin spacer of phase change material and a back reflector that stores the holographic images on both of output polarizations. This study chooses the extended 3D Gerchberg‚ÄìSaxton (GS) algorithm to get the desired phase distribution of metasurface hologram. Two distinct holographic images are firstly calculated and then numerically realized by this approach on the same imaging plane. This work suggests a novel route to encrypt optical information, fast data transmission and compact data storage where the limited area is the primary concern.</t>
  </si>
  <si>
    <t>211-215</t>
  </si>
  <si>
    <t>57209502929;55851924500;57202210958;57193029790;57203375814;7601486992</t>
  </si>
  <si>
    <t>Khalid, Ata Ur Rahman;Liu, Juan;Han, Yu;Ullah, Naeem;Zhao, Ruizhe;Wang, Yongtian</t>
  </si>
  <si>
    <t>Khalid A.U.R.</t>
  </si>
  <si>
    <t>Multichannel polarization encoded reflective metahologram using VO&lt;inf&gt;2&lt;/inf&gt; spacer in visible regime</t>
  </si>
  <si>
    <t>S0030401819305577</t>
  </si>
  <si>
    <t>10.1016/j.optcom.2019.06.048</t>
  </si>
  <si>
    <t>2-s2.0-85067919475</t>
  </si>
  <si>
    <t>2015DFR50870</t>
  </si>
  <si>
    <t>['wave vectors', 'strongly depends', 'shorter wavelength', 'shaped short', 'planar waveguides', 'paper presents', 'maximum amplitude', 'line width', 'k vector', 'higher value', 'ferromagnetic resonance', 'ferromagnetic insulators', 'excite k1', 'different width', 'cpw varied', 'comprehensive study', 'commercial substrates', 'circuit lines', 'circuit line', 'chip waveguide', 'chip method', 'antennas based', 'also studied', '98 rad', '7 rad', '6 rad', '58 rad', '5 œºm']</t>
  </si>
  <si>
    <t>Co-planar waveguides | Ferromagnetic resonance | SPIN wave spectroscopy | Yttrium iron garnet</t>
  </si>
  <si>
    <t>This paper presents a comprehensive study of antennas based on co-planar waveguides (CPW) for ferromagnetic resonance (FMR) detection and spin wave spectroscopy in ferromagnetic insulators. We studied the FMR detection waveguide for both flip-chip method and on-chip waveguide. An antenna can work with low-wave vectors on commercial substrates such as RO4003/Al2O3 and ferromagnetic insulators such as yttrium iron garnet. A higher value of wave vector k is required by antennas to excite spin wave with a shorter wavelength, which strongly depends on the width of the antenna. A co-plane waveguide antenna can excite k1 between 0 and 6 rad/Œºm with the spin wave group velocity and excitation-spectrum width Œîk = 3.58 rad/Œºm and inner signal line 0.5 Œºm. The value of k1 for antenna excited spin wave using a 0.5 Œºm short-circuit line of CPW varied between 0 and 7 rad/Œºm with Œîk = 1.98 rad/Œºm. Antennas with different width (0.5‚Äì10 Œºm) were also studied. Meander-shaped short-circuit lines were designed to modify the k vector. The maximum amplitude of the k vector of the designed antenna appeared at k3 ‚âà 3 rad/Œºm for the line width of 0.5 Œºm.</t>
  </si>
  <si>
    <t>60005465;60005465;60005465;60005465;60005465;60005465;60005465;60005465;60005465;60005465;60005465</t>
  </si>
  <si>
    <t>56941356100;56192533100;37107863100;7402336490;16647937800;57195503450;55929457400;57203826547;57191756165;57190401472;57209556636</t>
  </si>
  <si>
    <t>Rao, Yiheng;Zhang, Dainan;Jin, Lichuan;Zhong, Zhiyong;Yang, Qinghui;Li, Mingming;Li, Jie;Yang, Yan;Wang, Gang;Gan, Gongwen;Zhang, Huaiwu</t>
  </si>
  <si>
    <t>Rao Y.</t>
  </si>
  <si>
    <t>Antenna design for ferromagnetic resonance and spin wave spectroscopy</t>
  </si>
  <si>
    <t>S030488531931399X</t>
  </si>
  <si>
    <t>10.1016/j.jmmm.2019.165442</t>
  </si>
  <si>
    <t>2-s2.0-85067941097</t>
  </si>
  <si>
    <t>18-79-00154</t>
  </si>
  <si>
    <t>['practical applications', 'negative values', 'material layer', 'local interactions', 'field dependences', 'electrodynamic properties', 'complex permeability']</t>
  </si>
  <si>
    <t>Antenna applications | Carbonyl iron | Dielectric losses | Electrodynamic properties | Extremely high frequencies</t>
  </si>
  <si>
    <t>Static magnetic properties (field dependences of the magnetization and the complex permeability) in the wide temperature range were investigated. The electrodynamic properties of powdered carbonyl iron in the Extremely High Frequency range ‚Äì 30‚Äì50 GHz were studied. The permittivity and the permeability of the material and dielectric and magnetic loss tangents were measured. The losses in the material layer were calculated. Negative values of the permittivity and the permeability are explained in terms of features of local interactions between EMR and grains. The possibility for practical applications is shown.</t>
  </si>
  <si>
    <t>60008009-60103702;60008009-60103702;60008009;60008009;60008009-60038597;60104178;60104178;60008009-60038597</t>
  </si>
  <si>
    <t>55816588400;56607130900;57209569436;6603541949;6701363326;57211916194;36055537300;8908827000</t>
  </si>
  <si>
    <t>Klygach, D. S.;Vakhitov, M. G.;Suvorov, P. V.;Zherebtsov, D. A.;Trukhanov, S. V.;Kozlovskiy, A. L.;Zdorovets, M. V.;Trukhanov, A. V.</t>
  </si>
  <si>
    <t>Kazakhstan;Russian Federation;Belarus;Russian Federation</t>
  </si>
  <si>
    <t>Nur-Sultan;Yekaterinburg;Minsk;Chelyabinsk</t>
  </si>
  <si>
    <t>L.N. Gumilyov Eurasian National University;Ural Federal University;Scientific Practical Materials Research Centre of NAS of Belarus;South Ural State University</t>
  </si>
  <si>
    <t>60104178;60103702;60038597;60008009</t>
  </si>
  <si>
    <t>Klygach D.S.</t>
  </si>
  <si>
    <t>Magnetic and microwave properties of carbonyl iron in the high frequency range</t>
  </si>
  <si>
    <t>S0304885319317627</t>
  </si>
  <si>
    <t>10.1016/j.jmmm.2019.165493</t>
  </si>
  <si>
    <t>2-s2.0-85068122007</t>
  </si>
  <si>
    <t>Natural Science Foundation of Yunnan Province</t>
  </si>
  <si>
    <t>2017FA049</t>
  </si>
  <si>
    <t>['yunnanensis samples', 'yunnanensis rhizome', 'yunnanensis effectively', 'underground part', 'study provides', 'samples collected', 'rhizomes ),', 'rational utilization', 'methods combined', 'level multi', 'leaves part', 'leaf samples', 'individual dataset', 'honghe cities', 'growing scarcity', 'greater influence', 'geographical origins', 'geographical origin', 'discriminant analysis', 'da model', 'cultivation years', 'biomass analysis', 'aerial parts', '100 %)']</t>
  </si>
  <si>
    <t>FTIR-ATR | Multi-source information fusion strategy | Origin traceability | Paris polyphylla Smith var. yunnanensis: classification aerial parts</t>
  </si>
  <si>
    <t>The rational utilization of aerial parts (stem and leaf) of Paris polyphylla var. yunnanensis (P. yunnanensis) is increasingly being studied, due to the growing scarcity of resources. In our study, the geographical origin and cultivation year classification of 662 cultivated P. yunnanensis rhizome, stem and leaf samples from Yuxi, Lijiang and Honghe cities were analyzed by Fourier transform infrared-attenuated total reflectance (FTIR-ATR) spectra using principal component analysis (PCA), partial least squares-discriminant analysis (PLS-DA), random forest (RF) methods combined with multi-source information fusion strategies. Firstly, samples collected from Honghe procedure among all geographical origins were showed higher consistency by biomass analysis. Besides, the PLS-DA model of leaves part was obtained the better geographical origin classification ability than that of underground part (rhizomes), which demonstrate that leaves can be applied to identify geographical origins of P. yunnanensis effectively. And the geographical origins have a greater influence on the P. yunnanensis samples than the cultivation years. Thirdly, the PLS-DA model based on aerial parts combined with high-level multi-source information fusion strategy and important variables selection method can reach the best classification effect (100%) as same as the models of individual dataset of rhizomes. Our study provides a reference for the rational utilization of aerial parts (stems and leaves) for P. yunnanensis such as in the field of fast and effectively classification researches.</t>
  </si>
  <si>
    <t>478-490</t>
  </si>
  <si>
    <t>60083515-60028009;60083515;60028009;60083515</t>
  </si>
  <si>
    <t>57205164469;37032424600;55602608600;16508180400</t>
  </si>
  <si>
    <t>Pei, Yi fei;Zuo, Zhi tian;Zhang, Qing zhi;Wang, Yuan zhong</t>
  </si>
  <si>
    <t>Kunming;Kunming</t>
  </si>
  <si>
    <t>Yunnan Agricultural Academy;Yunnan University</t>
  </si>
  <si>
    <t>60083515;60028009</t>
  </si>
  <si>
    <t>Pei Y.</t>
  </si>
  <si>
    <t>Multi-source information fusion strategies of aerial parts in FTIR-ATR spectroscopic characterization and classification of Paris polyphylla var. yunnanensis</t>
  </si>
  <si>
    <t>S0022286019308221</t>
  </si>
  <si>
    <t>10.1016/j.molstruc.2019.06.099</t>
  </si>
  <si>
    <t>2-s2.0-85068264160</t>
  </si>
  <si>
    <t>['two sub', 'two antennas', 'signals received', 'properly set', 'measurement error', 'main bias', '330 degrees', '24 degrees', '165 degrees']</t>
  </si>
  <si>
    <t>Angle of arrival | Direction ambiguity | Dual-parallel Mach‚ÄìZehnder modulator | Optical interference | Phase interference | Two-channel</t>
  </si>
  <si>
    <t>A novel scheme based on a dual-parallel Mach‚ÄìZehnder modulator (DPMZM) is proposed for angle-of-arrival (AOA) measurement without direction ambiguity. The signals received by two antennas are modulated on the two sub-MZMs of a DPMZM. When the main bias of the DPMZM is properly set, the positive and negative side bands will produce two different phase differences. We can obtain two different power curves and achieve AOA measurement without ambiguity by measuring the power. The phase measurement range of the system is about 330 degrees (the AOA measurement range is 165 degrees) and the measurement error is less than 2.24 degrees (0.68% of the full phase measurement range).</t>
  </si>
  <si>
    <t>57209654417;7004010586;56376875300</t>
  </si>
  <si>
    <t>Zhuo, Hao;Wen, A.;Wang, Yong</t>
  </si>
  <si>
    <t>Zhuo H.</t>
  </si>
  <si>
    <t>Photonic angle-of-arrival measurement without direction ambiguity based on a dual-parallel Mach‚ÄìZehnder modulator</t>
  </si>
  <si>
    <t>S0030401819305838</t>
  </si>
  <si>
    <t>10.1016/j.optcom.2019.06.074</t>
  </si>
  <si>
    <t>2-s2.0-85068359623</t>
  </si>
  <si>
    <t>2018CFB331</t>
  </si>
  <si>
    <t>['varied resolution', 'varied bandwidths', 'tunable bandwidth', 'transmitting path', 'thus optimizes', 'receiving path', 'range targets', 'proper resolution', 'precision analog', 'observing distant', 'observation distance', 'mwp radar', 'microwave photonic', 'large bandwidth', 'imaging ability', 'image targets', 'great potential', 'frequency signal', 'flight process', 'firstly verified', 'field experiments', 'experimentally demonstrated', 'enables radar', 'electrical low', 'digital converter', 'detail structures', 'conversion technology', 'continuous monitoring']</t>
  </si>
  <si>
    <t>Microwave photonics | Radar | Video imaging | Widely tunable bandwidth</t>
  </si>
  <si>
    <t>A microwave photonic (MWP) video imaging radar with a bandwidth tuning range of 0‚Äì10 GHz is proposed and experimentally demonstrated. In the transmitting path, high-frequency radar transmission signals with varied bandwidths are generated by optical frequency multiplication of an electrical low-frequency signal with tunable bandwidth, which enables radar to image targets with proper resolution and thus optimizes the balance between the observation distance and resolution. In the receiving path, in order to realize video imaging, the high-frequency echo signals with large bandwidth, after being subjected to MWP down-conversion technology for de-chirping, can be sampled by a low-speed and high-precision analog-to-digital converter Then, a digital signal processor is employed for processing the sampled echo data to realize video imaging. In field experiments, imaging ability with varied resolution is firstly verified by imaging Boeing 737 airliner with different-bandwidth radar signals. Moreover, continuous monitoring the flight process of non-cooperative Boeing 737 airliner and unmanned aerial vehicle also successfully demonstrates the video imaging ability of the proposed MWP radar. The capturing of detail structures and the recognition of target flight posture changes all indicate a great potential of the MWP radar for observing distant-range targets of interest.</t>
  </si>
  <si>
    <t>296-300</t>
  </si>
  <si>
    <t>112634977;112634977;112634977;112634977;60025578;112634977;112634977;112634977;112634977;112634977;112634977</t>
  </si>
  <si>
    <t>57193770915;57199255357;40762456700;38962209800;57195402835;57203248849;55928253900;57198780021;57214842070;57209412351;56413344800</t>
  </si>
  <si>
    <t>Luo, Xiong;Wang, Anle;Wo, Jianghai;Wang, Yalan;Fu, Jixiang;Zhu, Yong;Zhang, Jin;Cong, Wenshan;Liu, Ranran;Yang, Haida;Yu, Lan</t>
  </si>
  <si>
    <t>Xidian University;Air Force Early Warning Academy</t>
  </si>
  <si>
    <t>60025578;112634977</t>
  </si>
  <si>
    <t>Microwave photonic video imaging radar with widely tunable bandwidth for monitoring diverse airspace targets</t>
  </si>
  <si>
    <t>S0030401819305826</t>
  </si>
  <si>
    <t>10.1016/j.optcom.2019.06.073</t>
  </si>
  <si>
    <t>2-s2.0-85068496965</t>
  </si>
  <si>
    <t>DE-SC0018196</t>
  </si>
  <si>
    <t>['western oregon', 'vegetation unaffected', 'two catchments', 'transpiration losses', 'stream discharge', 'snc showed', 'sapwood permeability', 'sapwood area', 'runoff ratios', 'runoff ratio', 'prism precipitation', 'peak flows', 'pacific northwest', 'low flows', 'likely due', 'investigated whether', 'hydrologic variables', 'hydrologic regime', 'hydraulic architecture', 'foliage pathogen', 'five catchments', 'counteracted reductions', 'compensatory transpiration', 'coast range', 'changing rapidly', 'catchments ranged', 'catchments included', 'area impacted', 'area affected', 'aquatic ecosystems', 'air temperature', 'affected trees', '705 ha', '5 %.', '1834 km2', '12 catchments', '10 %.']</t>
  </si>
  <si>
    <t>Catchment hydrology | Evapotranspiration | Forest disturbance | Runoff ratio | Swiss needle cast</t>
  </si>
  <si>
    <t>Natural disturbances help maintain healthy forested and aquatic ecosystems. However, biotic and abiotic disturbance regimes are changing rapidly. For example, the Swiss needle cast (SNC) epidemic in the Coast Range of Oregon in the U.S. Pacific Northwest has increased in area from 53,050 to 238,705 ha over the 1996‚Äì2015 period. We investigated whether the hydrologic regime (i.e., annual streamflow, runoff ratio, and magnitude and timing of peak flows and low flows) was affected by SNC in 12 catchments in western Oregon. The catchments ranged in size from 183 to 1834 km2 and area affected by SNC from 0 to 90.5%. To maximize the number of catchments included in the study, we analyzed 20 years of SNC aerial survey data and 15‚Äì26 years of stream discharge (Q) and PRISM precipitation (P) and air temperature (Tair) data to test for trends in hydrologic variables for each catchment. As expected, we found that runoff ratios (Q/P) increased in five catchments, all with an area impacted by SNC &gt;10%. This was likely due to the effects of SNC on the hydraulic architecture (i.e., needle retention, sapwood area, sapwood permeability) of affected trees, leading to decreased canopy interception and transpiration losses. Interestingly, two catchments with the greatest area affected by SNC showed no changes in hydrologic regime. The lack of hydrologic response could either be due to compensatory transpiration by vegetation unaffected by the disease or sub-canopy abiotic evaporation, which counteracted reductions in transpiration. This study is the first to illustrate that chronic canopy disturbance from a foliage pathogen can influence catchment scale hydrology.</t>
  </si>
  <si>
    <t>112-123</t>
  </si>
  <si>
    <t>60013402;60013402-60016338;60013402;60013402;60013402;60013402;60013402</t>
  </si>
  <si>
    <t>14059488400;36070485200;23570448600;36508752800;7005798476;25653131300;7403341933</t>
  </si>
  <si>
    <t>Bladon, Kevin D.;Bywater-Reyes, Sharon;LeBoldus, Jared M.;Keri√∂, Susanna;Segura, Catalina;Rit√≥kov√°, Gabriela;Shaw, David C.</t>
  </si>
  <si>
    <t>Greeley;Corvallis</t>
  </si>
  <si>
    <t>University Northern Colorado;Oregon State University</t>
  </si>
  <si>
    <t>60016338;60013402</t>
  </si>
  <si>
    <t>Bladon K.D.</t>
  </si>
  <si>
    <t>Increased streamflow in catchments affected by a forest disease epidemic</t>
  </si>
  <si>
    <t>S0048969719332401</t>
  </si>
  <si>
    <t>10.1016/j.scitotenv.2019.07.127</t>
  </si>
  <si>
    <t>2-s2.0-85068844403</t>
  </si>
  <si>
    <t>105-2111-M-008-015</t>
  </si>
  <si>
    <t>['vertical direction', 'time shift', 'southern taiwan', 'slab thickness', 'scattering blocks', 'receivers located', 'radio occultation', 'layer structure', 'l1 signal', 'huang transform', 'horizontal structure', 'hht analysis', 'hht analyses', 'es layer', 'dominant components', 'diffraction pattern', 'data indicates', 'coincident observations', 'coincident event']</t>
  </si>
  <si>
    <t>Daytime ionospheric Es layer scintillation | FORMASAT-3/COSMIC | Hilbert-Huang Transformation (HHT) | SCINDA</t>
  </si>
  <si>
    <t>A coincident event of daytime ionospheric Es layer scintillation observations is analyzed with the Hilbert-Huang transform (HHT) to study its layer structure. One of the coincident observations is made by a radio beacon passing through the Es layer at a slant angle received by the SCINDA (Scintillation Decision Aide) receivers located at southern Taiwan. The data indicates that the Es layer consists of scattering blocks of ‚àº 650 to 970 m in size as revealed in the dominant components of the HHT analysis. The time shift in the two spaced receiving antennas implies that the daytime E region westward drift is about 36 m/s. On the other hand, the same Es layer is observed by the radio occultation (RO) experiment with the L1 signal from the Global Positioning System (GPS) satellites to the FORMOSAT-3/Constellation-Observing-System-for-Meteorology (FS-3/COSMIC) satellites. The GPS L1 signal passes through the Es layer horizontally. The observed signal variations reveal a dense slab structure that blocks the L1 signal to cause a diffraction pattern. The slab thickness in the vertical direction is about 780 m. The HHT analyses of the coincident observations thus conclude that the observed daytime Es layer has a vertical dense slab structure and patches of scattering blocks in the horizontal structure.</t>
  </si>
  <si>
    <t>2137-2144</t>
  </si>
  <si>
    <t>60024666;60024666;60016969;60018319;60015710;60031117</t>
  </si>
  <si>
    <t>25946409700;7203034098;26643441900;55246062600;8415826000;7003619083</t>
  </si>
  <si>
    <t>Su, S. Y.;Tsai, L. C.;Liu, C. H.;Nayak, C.;Caton, R.;Groves, K.</t>
  </si>
  <si>
    <t>United States;Taiwan;United States;Taiwan;United States</t>
  </si>
  <si>
    <t>Chestnut Hill;Taoyuan;Fairfax;Nankang;Kirtland</t>
  </si>
  <si>
    <t>Boston College;National Central University;George Mason University;Academia Sinica Taiwan;Kirtland Air Force Base</t>
  </si>
  <si>
    <t>60031117;60024666;60018319;60016969;60015710</t>
  </si>
  <si>
    <t>Ionospheric Es layer scintillation characteristics studied with Hilbert-Huang transform</t>
  </si>
  <si>
    <t>S0273117719304880</t>
  </si>
  <si>
    <t>10.1016/j.asr.2019.06.039</t>
  </si>
  <si>
    <t>2-s2.0-85068877794</t>
  </si>
  <si>
    <t>['wetland system', 'wetland expansion', 'wetland area', 'vast semi', 'trapping sediment', 'substantial expansion', 'study analyses', 'sediments shows', 'sediment management', 'satellite images', 'river banks', 'natural resources', 'natural behaviors', 'measured discharges', 'land cover', 'lake victoria', 'investigates natural', 'important ecosystem', 'hydrological fluctuations', 'grazing along', 'experiencing morphological', 'channel avulsions', 'bed topography', 'basin deforestation', 'avulsion led', 'arid area', 'anthropogenic factors', 'anthropogenic behaviors']</t>
  </si>
  <si>
    <t>East Africa | Lake Victoria | Mara River | River avulsion | Wetland expansion | Wetland sedimentation</t>
  </si>
  <si>
    <t>The Lower Mara River and Wetland, Tanzania, is an important ecosystem and unique water resource for a vast semi-arid area. The river, an affluent of Lake Victoria, and the wetland are experiencing morphological and vegetation changes resulting in channel avulsions and wetland expansion. This study analyses the changes over the last 100 years and investigates natural and anthropogenic behaviors to explain the increase of the Mara Wetland area. We collated historical topographic maps and satellite images. We conducted two field surveys in low and high flow condition with an unmanned aerial vehicle, a sonar and an ADCP. We mapped selected areas as well as the bed topography in some stretches of the river, measured discharges, and collected river bed and suspended sediment samples. The analysis of the sediments shows that the wetland system, dominated by papyrus sp., is very efficient in trapping sediment, releasing clear water to the Lake Victoria. The historical reconstruction using topographic maps, satellite images and a multivariable analysis including hydrology and land cover, shows that 4 major avulsions occurred in the last 70 years due to a combination of natural behaviors, hydrological fluctuations and anthropogenic factors such as basin deforestation, farming and grazing along the river banks and in the wetland. Each avulsion led to substantial expansion of the wetland. Combined, they increased the wetland area by a factor of 3.6. Describing the Lower Mara River dynamic behavior, this work provides relevant information for sustainable future water and sediment management in order to preserve wetland habitats and natural resources.</t>
  </si>
  <si>
    <t>896-907</t>
  </si>
  <si>
    <t>60022091;60022091-60118019;60022091;60022091-60118019</t>
  </si>
  <si>
    <t>55234251700;16028041800;36497315800;7005709244</t>
  </si>
  <si>
    <t>Bregoli, F.;Crosato, A.;Paron, P.;McClain, M. E.</t>
  </si>
  <si>
    <t>Delft;Delft</t>
  </si>
  <si>
    <t>Faculteit Civiele Techniek en Geowetenschappen, TU Delft;IHE Delft Institute for Water Education</t>
  </si>
  <si>
    <t>60118019;60022091</t>
  </si>
  <si>
    <t>Bregoli F.</t>
  </si>
  <si>
    <t>Humans reshape wetlands: Unveiling the last 100‚ÄØyears of morphological changes of the Mara Wetland, Tanzania</t>
  </si>
  <si>
    <t>S0048969719333030</t>
  </si>
  <si>
    <t>10.1016/j.scitotenv.2019.07.189</t>
  </si>
  <si>
    <t>2-s2.0-85069457855</t>
  </si>
  <si>
    <t>['yellow fever', 'tested dose', 'tagetes minuta', 'study suggests', 'steam distillation', 'piperitenone oxide', 'parthenium hysterophorus', 'mentha spicata', 'mass spectrometry', 'lachnophyllum ester', 'important vector', 'good alternatives', 'gas chromatography', 'eucalyptus camaldulensis', 'essential oils', 'essential oil', 'erigeron canadensis', 'dilute solution', 'conyza sumatrensis', 'chemical constituents', 'aegypti alternative', 'abundant constituents', '7 %,', '30 œºg', '3 %)']</t>
  </si>
  <si>
    <t>Aedes aegypti | Erigeron canadensis | Gas chromatography-mass spectrometry | Mentha spicata | Mosquito repellent | Plant essential oil</t>
  </si>
  <si>
    <t>Aedes aegypti L. (Diptera: Culicidae) mosquito is an important vector of chikungunya, dengue and yellow fever. Plant based essential oils may serve as good alternatives to commercially available mosquito repellent, DEET. Steam distillation was used for the extraction of essential oils from fresh collected aerial parts of plants viz Chenopodium ambrosioides, Conyza sumatrensis, Erigeron canadensis, Eucalyptus camaldulensis, Mentha spicata, Parthenium hysterophorus, and Tagetes minuta. The essential oils were tested for mosquito repellent activity against laboratory reared female Ae. aegypti by human bait technique. Identification of chemical constituents of essential oils was carried out by gas chromatography-mass spectrometry (GC‚ÄìMS). The essential oil of M. spicata, E. canadensis, P. hysterophorus, C. sumatrensis, T. minuta, C. ambrosioides, and E. camaldulensis exhibited 100%, 80%, 63.9%, 51.4%, 50.2%, 39.7%, and 13.7% mosquito repellent activity respectively, at the tested dose of 30 Œºg/cm2. The most abundant constituents of M. spicata, E. canadensis, P. hysterophorus, C. sumatrensis and T. minuta essential oils were piperitenone oxide (47.1%), limonene (41.3%), germacrene D (36.6%), cis-lachnophyllum ester (33.3%) and dihydrotagetone (20.9%) respectively. M. spicata essential oil completely inhibited the attractiveness of human hands toward female mosquitoes for more than 45 min thus showed bioactivity comparable to that of commercially used mosquito repellent, DEET. This study suggests that the dilute solution of M. spicata essential oil could be used as potent mosquito repellent against Ae. aegypti alternative to commercially available synthetic mosquito repellents.</t>
  </si>
  <si>
    <t>60212763;60212763;60034410;60034410;60212763-122934888;60034410-60024445;60212763;60034410;60078212;108397919-60028378</t>
  </si>
  <si>
    <t>57216635759;57210203638;57214770951;57210203494;57225012078;16052064500;8640998300;24554265100;54934893500;6701596046</t>
  </si>
  <si>
    <t>Azeem, Muhammad;Zaman, Tariq;Tahir, Muhammad;Haris, Abdullah;Iqbal, Zafar;Binyameen, Muhammad;Nazir, Abdul;Shad, Sarfraz Ali;Majeed, Shahid;Moz≈´raitis, Raimondas</t>
  </si>
  <si>
    <t>Pakistan;Pakistan;Pakistan;Sweden;Czech Republic;China;Lithuania</t>
  </si>
  <si>
    <t>Abbottabad;Faisalabad;Multan;Stockholm;Prague;;Vilnius</t>
  </si>
  <si>
    <t>COMSATS University Islamabad, Abbottabad Campus;University of Agriculture, Faisalabad;Bahauddin Zakariya University;Stockholms universitet;Czech University of Life Sciences Prague;Agricultural Resource and Environment Institute of Ningxia Academy of Agriculture and Forestry Science;Nature Research Centre</t>
  </si>
  <si>
    <t>60212763;60078212;60034410;60028378;60024445;122934888;108397919</t>
  </si>
  <si>
    <t>Azeem M.</t>
  </si>
  <si>
    <t>Chemical composition and repellent activity of native plants essential oils against dengue mosquito, Aedes aegypti</t>
  </si>
  <si>
    <t>S0926669019306193</t>
  </si>
  <si>
    <t>10.1016/j.indcrop.2019.111609</t>
  </si>
  <si>
    <t>2-s2.0-85069916853</t>
  </si>
  <si>
    <t>['water extracts', 'water extract', 'vanillic acid', 'vacillans rech', 'using lc', 'two enzymes', 'turkish flora', 'syringic acid', 'six compounds', 'significantly higher', 'results demonstrated', 'phenolic profiles', 'ms analysis', 'mediterranean woundwort', 'limited distribution', 'latter need', 'identified respectively', 'fil .)', 'chlorogenic acid', 'aqueous extract', 'apigenin 7', 'aerial parts', '22 compounds']</t>
  </si>
  <si>
    <t>Biological activities | Chlorogenic acid | Phenolic profile | Stachys cretica subsp. vacillans</t>
  </si>
  <si>
    <t>Mediterranean Woundwort (Stachys cretica L. subsp. vacillans Rech. Fil.) belongs to Turkish flora with limited distribution in south-west of the country. The objective of this study was to analyze the antioxidant and enzyme inhibition activities, and phenolic profiles of the aerial parts of this plant using methanol and water as solvents. The results demonstrated that methanol was most efficient for polyphenols and flavonoids‚Äô extraction. Using LC-ESI-MS analysis, 24 and 22 compounds were identified respectively in methanolic and water extracts. Six compounds were predominant in both extracts; chlorogenic acid, vanillic acid, syringic acid, verbascoside, apigenin 7-glucoside, and apigenin. Also, the antioxidant capacities tested with five methods revealed strong activities with significant differences among solvents. Both extracts were active against the two enzymes (Œ±-amylase and tyrosinase), except the aqueous extract against Œ±-amylase. Also, the enzyme inhibition activities were significantly higher in methanol than in water extract. The current results support the therapeutic traditional uses of Stachys cretica subsp. vacillans and its potential as source of natural bioactive compounds. The latter need more chemical screening using other solvents and organs in order to identify new natural antioxidant and key enzyme inhibitor molecules from this species.</t>
  </si>
  <si>
    <t>Kirkan, Bulent</t>
  </si>
  <si>
    <t>Kirkan B.</t>
  </si>
  <si>
    <t>Antioxidant potential, enzyme inhibition activity, and phenolic profile of extracts from Stachys cretica subsp. vacillans</t>
  </si>
  <si>
    <t>S0926669019306491</t>
  </si>
  <si>
    <t>10.1016/j.indcrop.2019.111639</t>
  </si>
  <si>
    <t>2-s2.0-85070237475</t>
  </si>
  <si>
    <t>['unseen data', 'uncertainty associated', 'three methodologies', 'three data', 'testing process', 'prognostic capabilities', 'prognostic algorithms', 'probabilistic estimation', 'presented based', 'polymer batteries', 'point predictions', 'mean estimates', 'drawn regarding', 'discharge voltage', 'also provided']</t>
  </si>
  <si>
    <t>Data-driven prognostics | End of discharge | Li-Po batteries | Machine learning | Remaining useful life | UAVs</t>
  </si>
  <si>
    <t>In this paper, the discharge voltage is utilized as a critical indicator towards the probabilistic estimation of the Remaining Useful Life until the End-of-Discharge of the Lithium-Polymer batteries of unmanned aerial vehicles. Several discharge voltage histories obtained during actual flights constitute the in-house developed training dataset. Three data-driven prognostic methodologies are presented based on state-of-the-art as well as innovative mathematical models i.e. Gradient Boosted Trees, Bayesian Neural Networks and Non-Homogeneous Hidden Semi Markov Models. The training and testing process of all models is described in detail. Remaining Useful Life prognostics in unseen data are obtained from all three methodologies. Beyond the mean estimates, the uncertainty associated with the point predictions is quantified and upper/lower confidence bounds are also provided. The Remaining Useful Life prognostics during six random flights starting from fully charged batteries are presented, discussed and the pros and cons of each methodology are highlighted. Several special metrics are utilized to assess the performance of the prognostic algorithms and conclusions are drawn regarding their prognostic capabilities and potential.</t>
  </si>
  <si>
    <t>60006288;60007183;60031155;60007183;60031155;60007183;60006288</t>
  </si>
  <si>
    <t>57190966274;57189095993;6508163425;15756086900;35553737900;9333485000;26656396800</t>
  </si>
  <si>
    <t>Eleftheroglou, Nick;Mansouri, Sina Sharif;Loutas, Theodoros;Karvelis, Petros;Georgoulas, George;Nikolakopoulos, George;Zarouchas, Dimitrios</t>
  </si>
  <si>
    <t>Greece;Sweden;Netherlands</t>
  </si>
  <si>
    <t>Rio;Lulea;Delft</t>
  </si>
  <si>
    <t>University of Patras;Lule√• tekniska Universitet;Delft University of Technology</t>
  </si>
  <si>
    <t>60031155;60007183;60006288</t>
  </si>
  <si>
    <t>Eleftheroglou N.</t>
  </si>
  <si>
    <t>Intelligent data-driven prognostic methodologies for the real-time remaining useful life until the end-of-discharge estimation of the Lithium-Polymer batteries of unmanned aerial vehicles with uncertainty quantification</t>
  </si>
  <si>
    <t>S0306261919313649</t>
  </si>
  <si>
    <t>10.1016/j.apenergy.2019.113677</t>
  </si>
  <si>
    <t>2-s2.0-85070739542</t>
  </si>
  <si>
    <t>['yield loss', 'water savings', 'volume spraying', 'uav low', 'spray volume', 'save water', 'ripen bolls', 'results show', 'recent years', 'new harvest', 'negative influence', 'machine harvesting', 'increase harvest', 'high flexibility', 'high efficiency', 'heavy wheels', 'following steps', 'flight velocity', 'field tests', 'defoliate leaves', 'cotton plants', 'cotton harvest', 'cotton branches', 'china due', 'chemical harvest', 'based machines', 'aid performance', 'aid applications', 'aid application', '5 l']</t>
  </si>
  <si>
    <t>Boll opening rate | Defoliation | Droplet deposition | Fiber quality | Low-volume spraying | Plant protection UAV</t>
  </si>
  <si>
    <t>Chemical harvest aids applied by ground-based machines with heavy wheels and high-volume spraying in cotton (Gossypium hirsutum L.) fields to defoliate leaves and ripen bolls before harvest threaten soil health and result in cotton yield loss. For example, ground-based machines roll over cotton plants at corners and pull the cotton branches between rows, resulting in yield loss. Furthermore, heavy wheels can cause soil compaction, resulting in decreased soil biodiversity. High-volume spraying often results in harvest aids polluting the soil. A new harvest-aid application method that can save water, increase harvest-aid utilization rate without damage to soils and crops is needed to apply chemical harvest aids before harvest. Small plant protection unmanned aerial vehicles (UAVs) with low-volume spraying methods have emerged as pesticide application technologies in recent years in China due to their high efficiency, high flexibility, low labor requirements, water savings and lack of damage to crops and soils. Here, UAVs are developed for chemical harvest-aid application by evaluating the cotton defoliation efficacy, boll opening rate, lint cotton yield and fiber quality components at two cotton field experimental sites in Xinjiang Uygur Autonomous Region of China in 2016 and 2017. Ground-based machine treatment is used as a reference. The assessment is proceeded with the following steps: (1) The spray volume of UAV is optimized in 2016; (2) The experiment of 2016 is repeated to determine the optimal spray volume in 2017. The results show the following: (1) The harvest-aid performance is sensitive to the spray volume in the UAV low-volume spraying treatment, and optimal defoliation efficacy is achieved when the spray volume is 22.5 L/ha and flight velocity is 4 m/s, according to the field tests in 2016 and 2017. (2) Low-volume spraying using UAV has no negative influence on the lint cotton yield and fiber quality components. In conclusion, it is feasible to use plant protection UAV for cotton harvest-aid applications in preparation for machine harvesting.</t>
  </si>
  <si>
    <t>60032203-116681725-60087826;60013551;60032203-116681725;60015881;60087826;60032203-116681725</t>
  </si>
  <si>
    <t>57201197704;9640195100;7102083954;57201637351;57210563978;57205478881</t>
  </si>
  <si>
    <t>Meng, Yanhua;Song, Jianli;Lan, Yubin;Mei, Guiying;Liang, Zijing;Han, Yuxing</t>
  </si>
  <si>
    <t>China;China;Canada;China;China</t>
  </si>
  <si>
    <t>Beijing;Guangzhou;Guelph;Beijing;Guangzhou</t>
  </si>
  <si>
    <t>Ministry of Agriculture of the People's Republic of China;South China Agricultural University;University of Guelph;China Agricultural University;National Center for International Collaboration Research on Precision Agricultural Aviation Pesticides Spraying Technology</t>
  </si>
  <si>
    <t>60087826;60032203;60015881;60013551;116681725</t>
  </si>
  <si>
    <t>Harvest aids efficacy applied by unmanned aerial vehicles on cotton crop</t>
  </si>
  <si>
    <t>S0926669019306557</t>
  </si>
  <si>
    <t>10.1016/j.indcrop.2019.111645</t>
  </si>
  <si>
    <t>2-s2.0-85070895061</t>
  </si>
  <si>
    <t>['sensitivity could', 'sensing mechanism', 'organic ligands', 'o2 quenching', 'o2 molecules', 'o2 collision', 'n2 adsorption', 'literature values', 'lanthanide cation', 'iii ),', 'icp measurement', 'highest sensitivity', 'firstly coordinated', 'emission spectra', 'emission lifetimes', 'discussed via', 'composite samples', 'absorption spectra', '595 œºs']</t>
  </si>
  <si>
    <t>Energy roll-back | Eu | MOF | O  sensing 2</t>
  </si>
  <si>
    <t>In this paper, a lanthanide cation, Eu(III), was firstly coordinated with a series of organic antenna ligands and then doped into bio-MOF-1 via cation exchange for O2 optical sensing. These organic ligands were supposed to increase dynamic collision probability between O2 molecules and excited probe molecules, so that sensitivity could be increased and response time could be decreased. These composite samples were firstly identified using SEM, XRD, N2 adsorption/desorption and ICP measurement to confirm their microstructure. Then their absorption spectra, emission spectra and emission lifetimes were discussed. It was found that these composite samples showed long emission lifetime up to 595 Œºs, which ensured enough time for O2 collision. Their O2 sensing performance was discussed via their emission spectra under increasing O2 concentrations. Linear sensing curves were observed for all samples. It was found that a large conjugation plane improved sensitivity and decreased response time since this large conjugation plane increased dynamic collision probability. The sensing mechanism was confirmed as the O2 quenching on long-range energy roll-back from ligand triplet state to bio-MOF-1. The highest sensitivity and the shortest response time were obtained as 6.96, three times higher than literature values, and 12 s, respectively.</t>
  </si>
  <si>
    <t>60122382;60122382;60122382;60122382;60122382</t>
  </si>
  <si>
    <t>57195216028;56461764400;54781821000;57210559572;55326191200</t>
  </si>
  <si>
    <t>Qiao, Xiaofang;Ma, Zhiming;Si, Lihui;Ding, Wei;Xu, Guangmeng</t>
  </si>
  <si>
    <t>The Second Hospital of Jilin University</t>
  </si>
  <si>
    <t>Qiao X.</t>
  </si>
  <si>
    <t>Doping metal-organic framework with a series of europium-antenna cations: Obviously improved spectral response for O&lt;inf&gt;2&lt;/inf&gt; gas via long-range energy roll-back procedure</t>
  </si>
  <si>
    <t>S0925400519311773</t>
  </si>
  <si>
    <t>10.1016/j.snb.2019.126978</t>
  </si>
  <si>
    <t>2-s2.0-85070899572</t>
  </si>
  <si>
    <t>['value signals', 'results exhibit', 'nonlinear circuits', 'method used', 'mentioned examples', 'lightning strokes', 'infinite arrays', 'genetic algorithm']</t>
  </si>
  <si>
    <t>Antenna | IWD | Mutual coupling | Nonlinear antennas | Numerical analysis</t>
  </si>
  <si>
    <t>Purpose: The purpose of this paper is to calculate the back scattering response from single, finite and infinite arrays of nonlinear antennas like the case where the antennas are exposed to high-value signals such as lightning strokes. Design/methodology/approach: In this paper, the authors have used a recently introduced optimization technique called intelligent water drop. Findings: The results exhibit that the method used by the authors is faster and more accurate than other conventional optimization algorithms, i.e. particle swarm optimization and genetic algorithm. Originality/value: A new optimization algorithm is used to solve nonlinear problem accurately and sufficiently. Although the technique is not confined to the mentioned examples in the paper, it can be applied to other nonlinear circuits.</t>
  </si>
  <si>
    <t>2040-2056</t>
  </si>
  <si>
    <t>60005010;60005010</t>
  </si>
  <si>
    <t>57210585278;15065733900</t>
  </si>
  <si>
    <t>Bahrami, Amir;Ostadzadeh, Saeed Reza</t>
  </si>
  <si>
    <t>Bahrami A.</t>
  </si>
  <si>
    <t>Back scattering response from single, finite and infinite array of nonlinear antennas based on intelligent water drops algorithm</t>
  </si>
  <si>
    <t>10.1108/COMPEL-08-2018-0317</t>
  </si>
  <si>
    <t>2-s2.0-85070993607</t>
  </si>
  <si>
    <t>Development and Reform Commission of Hunan Province</t>
  </si>
  <si>
    <t>CIT</t>
  </si>
  <si>
    <t>['terpene compounds', 'root bark', 'results obtained', 'promising potential', 'nine compounds', 'mass spectrometry', 'largely contributed', 'highest proportion', 'gas chromatography', 'fold lower', 'first time', 'extraction yield', 'essential oil', 'cortex dictamni', 'commonly prescribed', 'chloramphenicol ),', 'chemical composition', 'candida albicans', 'antimicrobial activity', 'aerial part', '4 %).', '23 mg', '20 %),', '16 %).', '0 %),', '(+)- viridiflorol']</t>
  </si>
  <si>
    <t>Aerial part | Antimicrobial activity | Chemical composition | Dictamnus dasycarpus Turcz.</t>
  </si>
  <si>
    <t>Dictamnus dasycarpus Turcz. is an economic plant widely cultivated in China and its dried root bark is commonly prescribed as Cortex Dictamni for the treatment of various inflammatory diseases. Thus, more attention was devoted to keep the high-quality of the root bark of D. dasycarpus, but leaving the aerial part on ground as waste. In this context, we focused on the chemical composition and antimicrobial activity of the essential oil from the aerial part of D. dasycarpus (EOAPDD) for the first time. The extraction yield of EOAPDD was 0.14% by hydrodistillation, and thirty-nine compounds were identified by gas chromatography-mass spectrometry with the highest proportion of sesquiterpenoids (37.3%), followed by monoterpenes (29.4%). The dominant active constituents in EOAPDD are germacrene D (18.0%), terpinolene (13.0%), (Z)-Œ≤-ocimene (10.4%), Œ≤-caryophyllene (7.74%), phytol (5.20%), and (+)-viridiflorol (3.16%). Essential oil from the aerial part of D. dasycarpus shows pronounced inhibitory activity against Candida albicans with minimum inhibitory concentration of 3.23 mg/mL (4-fold lower than that of chloramphenicol), which may be largely contributed by the terpene compounds (37.3% of sesquiterpenoids and 29.4% of monoterpenes) in EOAPDD. Results obtained from present investigation provided strong evidence that the aerial part of D. dasycarpus also deserves attention, cherishment and deep exploitation due to the promising potential as a nature-based antifungal agent.</t>
  </si>
  <si>
    <t>60073561;60073561;60073561;60073496</t>
  </si>
  <si>
    <t>57201589667;57193759399;53265509600;57200197452</t>
  </si>
  <si>
    <t>Tian, Haiping;Zhao, Hepeng;Zhou, Hongli;Zhang, Yang</t>
  </si>
  <si>
    <t>Jilin;Changshu</t>
  </si>
  <si>
    <t>Jilin Institute of Chemical Technology;Changshu Institute of Technology</t>
  </si>
  <si>
    <t>60073561;60073496</t>
  </si>
  <si>
    <t>Chemical composition and antimicrobial activity of the essential oil from the aerial part of Dictamnus dasycarpus Turcz.</t>
  </si>
  <si>
    <t>S092666901930723X</t>
  </si>
  <si>
    <t>10.1016/j.indcrop.2019.111713</t>
  </si>
  <si>
    <t>2-s2.0-85071285751</t>
  </si>
  <si>
    <t>['southern italy', 'solid basis', 'rock hyssop', 'producing glands', 'preliminary assessment', 'polyphenol constitution', 'polyphenol compounds', 'oxidative stress', 'originally exploring', 'multiple abiotic', 'like preparation', 'lignan compounds', 'hyssop species', 'hydroxycinnamoyl derivatives', 'herein testified', 'godr .)', 'genoprotective activity', 'functional food', 'first time', 'finely regulated', 'experimental evidence', 'deep understanding', 'biotic factors', 'also rich', 'aerial parts', '2 cells']</t>
  </si>
  <si>
    <t>Antioxidant activity | Genoprotective effect | Hyssopus officinalis subsp. aristatus | Non-food bioactive products | UHPLC-ESI-qQTOF-MS/MS analyses | Underexploited crop</t>
  </si>
  <si>
    <t>The aerial parts of rock hyssop (Hyssopus officinalis subsp. aristatus (Godr.) Nyman), well-known for bearing essential oil-producing glands, are also rich in phenol and polyphenol compounds. These latter, still rarely studied in rock hyssop and other hyssop species, markedly differ based on the plant collection site. In fact, their biosynthesis, maximized in the wild, is finely regulated by multiple abiotic and biotic factors. In this context, to reach an accurate and deep understanding of the polyphenol constitution of a homemade-like preparation (HOEE) from rock hyssop growing wild in Southern Italy, analyses, based on ultra-high pressure liquid chromatography coupled with high-resolution mass spectrometry (UHPLC HRMS), were carried out. HOEE mainly consisted of hydroxycinnamoyl derivatives (57.2%), among which some different and never reported coumarin and lignan compounds. Dicaffeoyl quinic acids were the main chlorogenic compounds, whereas flavonoid glycosides and methoxyflavonoids were the less abundant compounds. The preliminary assessment of HOEE antiradical properties through differen t-test tube assays provided a solid basis for originally exploring its antioxidant activity towards differentiated Caco-2 cells. Experimental evidence on genoprotective activity of hyssop aerial parts, herein testified for the first time, raised the potential of their using as a functional food for oxidative stress-induced diseases prevention.</t>
  </si>
  <si>
    <t>60017293;60017293;60017293;60026777;60026777;60017293;60017293;60017293;60026777</t>
  </si>
  <si>
    <t>35501243200;16469573300;9236344100;23489958800;7005112089;6507635003;55382764100;6603122493;8698605300</t>
  </si>
  <si>
    <t>Borrelli, Francesca;Pagano, Ester;Formisano, Carmen;Piccolella, Simona;Fiorentino, Antonio;Tenore, Gian Carlo;Izzo, Angelo A.;Rigano, Daniela;Pacifico, Severina</t>
  </si>
  <si>
    <t>Naples;Naples</t>
  </si>
  <si>
    <t>Universit√† degli Studi della Campania Luigi Vanvitelli;Universit√† degli Studi di Napoli Federico II</t>
  </si>
  <si>
    <t>60026777;60017293</t>
  </si>
  <si>
    <t>Borrelli F.</t>
  </si>
  <si>
    <t>Hyssopus officinalis subsp. aristatus: An unexploited wild-growing crop for new disclosed bioactives</t>
  </si>
  <si>
    <t>S0926669019304364</t>
  </si>
  <si>
    <t>10.1016/j.indcrop.2019.111594</t>
  </si>
  <si>
    <t>2-s2.0-85071703570</t>
  </si>
  <si>
    <t>['wind direction', 'transmitter power', 'six months', 'signal level', 'results showed', 'receiver point', 'proposed techniques', 'prediction model', 'output power', 'neural network', 'meteorological parameters', 'meteorological constituents', 'least mse', 'given input', 'fm station', 'electric field', 'data acquisition', 'atmospheric parameters', 'air pressure', '13 frequencies']</t>
  </si>
  <si>
    <t>Broadcast | Data mining | Electric field strength | Meteorological</t>
  </si>
  <si>
    <t>In this paper, meteorological parameters, electric field strength and transmitters' output power measured during six months in a TV/FM station. There are 13 frequencies in FM and UHF frequency bands in pilot broadcast station. The analysis of results were carried out using data mining techniques. In addition, a prediction model on the basis of a Neural Network is identified. The electric field is affected by distance between the antenna and the receiver point, transmitters' output power and meteorological constituents of air pressure, temperature and humidity. The meteorological parameters and transmitters' power are used as inputs and the electric field is used as the output. After data acquisition, preprocessing is performed and the Neural Network of a multilayer perceptron model is applied. In addition, Multi Linear Regression is performed. In evaluation, the performance of the proposed techniques is based on the root mean square error (RMSE) property. The least MSE obtained for the proposed model based on Neural Network amounted to 0.198 while the least MSE of Regression was 0.280. The results showed that for a given input of the atmospheric parameters as well as the transmitter power, the intensity of electric field can be predicted as well as the determining the relationship between the atmospheric parameters, transmitters‚Äô power and electric field strength. The statistical and correlation analysis used to assess the relation between each parameter and signal strength concluded that the temperature and wind direction have an inverted linear relationship with the signal level while the others have a direct linear relationship.</t>
  </si>
  <si>
    <t>Journal of Environmental Management</t>
  </si>
  <si>
    <t>107019310;107019310</t>
  </si>
  <si>
    <t>14625203100;57196843081</t>
  </si>
  <si>
    <t>Mirbagheri, Seyed Ahmad;Mohammadi, Mostafa</t>
  </si>
  <si>
    <t>University of Khajeh Nasir Toosi</t>
  </si>
  <si>
    <t>Mirbagheri S.A.</t>
  </si>
  <si>
    <t>Prediction of environmental effects in received signal strength in FM/TV station based on meteorological parameters using artificial neural network and data mining</t>
  </si>
  <si>
    <t>S0301479719311727</t>
  </si>
  <si>
    <t>10.1016/j.jenvman.2019.109454</t>
  </si>
  <si>
    <t>2-s2.0-85071930030</t>
  </si>
  <si>
    <t>['uniform tension', 'triangles used', 'surface accuracy', 'significant effect', 'sag effect', 'required accuracy', 'proposed approach', 'properly designed', 'optimization model', 'optimal tensions', 'operating requirements', 'numerical examples', 'node position', 'iteratively modifies', 'genetic algorithm', 'force density', 'flexible deformation', 'desired shape', 'deployable structures', 'deployable structure', 'cable nets', 'cable net', 'boundary cables', 'approach considers', 'application demand']</t>
  </si>
  <si>
    <t>Cable net | Form finding | Space antenna | Structure deformation | Surface accuracy</t>
  </si>
  <si>
    <t>Cable net structures are important in the construction of large deployable space antennas. The shape and tension of a cable net must be properly designed for the operating requirements of a reflector in orbit. The application demand for large-scale space antennas highlights the problem of the flexible deformation of deployable structures. Thus, such deformation, which has a significant effect on surface accuracy, should be considered in the form finding design of cable nets. In this study, an approach considers the flexible deformation of deployable structures for identifying the desired shape for a cable net is proposed. First, the dimension of the triangles used for dividing the cable net of a cable‚Äìrib tension antenna is designed for the required accuracy, and the shape of the cable net is determined by introducing the sag effect in the design of boundary cables. Then, an approach that is based on force density and nonlinear finite element methods and ensures the appropriate node position and uniform tension of the cable net is proposed for the form finding problem. A feature of the developed method involves an optimization model that calculates the deformation of the deployable structure and iteratively modifies the node position to form the cable net. The genetic algorithm is employed for the acquisition of a set of optimal tensions with constraints. Finally, numerical examples and experimental test results are presented to validate the veracity and effectiveness of the proposed approach.</t>
  </si>
  <si>
    <t>57192277519;55353898100;7404552019;7401986948;26324125300;55536964400</t>
  </si>
  <si>
    <t>Liu, Ruiwei;Guo, Hongwei;Liu, Rongqiang;Tang, Dewei;Wang, Hongxiang;Deng, Zongquan</t>
  </si>
  <si>
    <t>Design and form finding of cable net for a large cable‚Äìrib tension antenna with flexible deployable structures</t>
  </si>
  <si>
    <t>S0141029619306510</t>
  </si>
  <si>
    <t>10.1016/j.engstruct.2019.109662</t>
  </si>
  <si>
    <t>2-s2.0-85072181565</t>
  </si>
  <si>
    <t>['winter solstice', 'tracking experiments', 'tracking accuracy', 'surface density', 'structurally complex', 'structural parameters', 'spherical joint', 'solar tracker', 'rotary joints', 'reasonably considered', 'power requirement', 'potential methods', 'maximum power', 'mainly selected', 'machining precision', 'height variation', 'gravitational loads', 'facilitate fabrication', 'extreme orientation', 'extensible rod', 'dynamic model', 'dynamic analysis', 'dish systems', '7 ¬∞,', '05 j', '024 w']</t>
  </si>
  <si>
    <t>Dish system | Solar tracker | Three-extensible-rod | Ultralight</t>
  </si>
  <si>
    <t>The use of dish systems is among the most potential methods for solar power collection. However, the popularization of the application of traditional dish systems has been impeded because they are heavy, structurally complex, and costly. Accordingly, a novel ultralight dish system is proposed; it consists of a cable mesh reflector, an ultralight thermoelectric conversion device, and a three-extensible-rod (TER) solar tracker. Compared with previous reflectors consisting of rigid solid panels, the reflector of the proposed dish system (PDS) adopts an ultralight rigid‚Äìflexible combined structure based on a space cable mesh reflector antenna. The lightweight thermoelectric conversion device of the PDS is reasonably considered. Thereafter, a TER solar tracker (specifically, 3-RPS) is mainly selected and designed for the PDS. Through an inverse kinematic analysis of the tracker, a sun-tracking control strategy of height variation is employed to reduce the number of sections in each extensible rod from three to two and to decrease total energy consumption. Meanwhile, a compound joint consisting of hook and rotary joints is substituted for the spherical joint of the solar tracker to overcome its inadequate rotational range and facilitate fabrication. By setting the PDS to an extreme orientation and subjecting it to wind and gravitational loads, its structural parameters are further determined through analysis and optimization. Although the surface density of the PDS is only approximately 1 kg/m2, the system performs satisfactorily even when subjected to loads. The dynamic model of the PDS is established by the Newton‚ÄìEuler formulation. The power requirement of the PDS is determined through the dynamic analysis; it is found that during winter solstice, its maximum power is only 0.024 W, and the daily energy consumption is only 210.05 J. Finally, sun-tracking experiments on the TER solar tracker are performed to verify the theoretical and simulation analysis results; the sun-tracking accuracy is estimated to be within ¬±0.7¬∞, which satisfies the PDS requirement although the machining precision of its components is not high.</t>
  </si>
  <si>
    <t>335-359</t>
  </si>
  <si>
    <t>57211081268;7203084862;57211084519;57213987155;57211082557</t>
  </si>
  <si>
    <t>Zheng, Tao;Zheng, Fei;Rui, Xi;Ji, Xiang;Niu, Kui</t>
  </si>
  <si>
    <t>A novel ultralight dish system based on a three-extensible-rod solar tracker</t>
  </si>
  <si>
    <t>S0038092X19309004</t>
  </si>
  <si>
    <t>10.1016/j.solener.2019.09.026</t>
  </si>
  <si>
    <t>2-s2.0-85072600108</t>
  </si>
  <si>
    <t>Ministry of Industry and Information Technology of the People's Republic of China</t>
  </si>
  <si>
    <t>['time prediction', 'time performance', 'simulation experiments', 'simplified 3', 'ship states', 'safety cost', 'preventing collisions', 'optimization problem', 'optimization performance', 'mpc ),', 'model basis', 'known constraints', 'international regulations', 'economic cost', 'dof model', 'control constraints', 'control changes', 'collision risks', 'abkowitz model']</t>
  </si>
  <si>
    <t>Beetle antennae search | Collision avoidance | COLREGs | Predictive control | Ship dynamic model</t>
  </si>
  <si>
    <t>To enhance the real-time performance and reliability of existing ship collision avoidance methods by collision risk prediction, a predictive collision avoidance method based on an improved beetle antennae search (BAS) algorithm for underactuated surface vessels is proposed. Firstly, a simplified 3-DOF hydrodynamic model based on Abkowitz model is proposed, which provides a model basis for real-time prediction of ship states and collision risks. Referring to the idea of model predictive control (MPC), a predictive optimization strategy for real-time collision avoidance is established by minimizing the safety cost and the economic cost, i.e., collision risk and control changes at the same time. Specifically, the proposed simplified 3-DOF model is used as the state predictive model and the International Regulations for Preventing Collisions at Sea (COLREGs) is considered as the control constraints. To solve the optimization problem, an improved BAS algorithm is proposed to enhance the optimization performance of the original BAS algorithm under the known constraints, which is applied to solve the predictive collision avoidance problem. Simulation experiments under several typical encounter scenarios are carried out based on KVLCC2 ship model, and the effectiveness of the improved BAS based predictive collision avoidance method is verified.</t>
  </si>
  <si>
    <t>56985012900;17433431400;57203894208;55365896600</t>
  </si>
  <si>
    <t>Xie, Shuo;Chu, Xiumin;Zheng, Mao;Liu, Chenguang</t>
  </si>
  <si>
    <t>Ship predictive collision avoidance method based on an improved beetle antennae search algorithm</t>
  </si>
  <si>
    <t>S0029801819306766</t>
  </si>
  <si>
    <t>10.1016/j.oceaneng.2019.106542</t>
  </si>
  <si>
    <t>2-s2.0-85073202839</t>
  </si>
  <si>
    <t>IGDSP1502041</t>
  </si>
  <si>
    <t>SUTD</t>
  </si>
  <si>
    <t>['wide range', 'soft elastomers', 'rss sensors', 'rss proved', 'reliable alternative', 'optitrack ).', 'numerical analysis', 'navigation control', 'monocopter prototype', 'measure rotation', 'measure frequencies', 'high frequencies', 'generate lift', 'experimentally capable', 'developed rss', 'built imu', 'air flow', '5 hz', '10hz accurately']</t>
  </si>
  <si>
    <t>Design engineering | electromechanical sensors | force sensors | pressure sensors | unmanned aerial vehicles</t>
  </si>
  <si>
    <t>Unmanned aerial vehicles (UAV) have gained massive interest due to their wide range of applications. In this work, we focus on the design of compact rotation speed sensors (RSS) and air flow sensors (AFS) that can be integrated into nature-inspired monocopters UAVs which generate lift by spinning at high frequencies. Combining barometric sensors and sensing elements embedded into soft elastomers, compact, accurate, reliable, and low power sensors that can measure rotation and air flow speed can be fabricated. Through numerical analysis and design, it is possible to customize the sensor to measure rotation speed or air flow at specific operating ranges. The AFS was experimentally capable of measuring airflow speeds up to 60m/s, a range in which anemometers commonly saturate at. Consequently, the developed RSS can measure frequencies up to 10Hz accurately, whereas inertia measurement units (IMUs) saturate at 5.5 Hz. Finally, the RSS sensors were mounted on a monocopter prototype, to evaluate and assess the sensors under actual flying conditions, where the UAV's movements were tracked by an onboard flight controller's (Pixracer) in-built IMU as well as a high accuracy external optical motion capture system (OptiTrack). The RSS proved to be a reliable alternative to IMUs for navigation control of Monocopters.</t>
  </si>
  <si>
    <t>10298-10307</t>
  </si>
  <si>
    <t>60104290;60104290;60104290;60104290;60104290;60104290;60104290</t>
  </si>
  <si>
    <t>57190800906;57195553943;57211425043;57191670499;57195415491;6507006431;55938277000</t>
  </si>
  <si>
    <t>Fries, Federico;Win, Shane Kyi Hla;Tang, Emmanuel;Low, Jun En;Win, Luke Soe Thura;Y Alvarado, Pablo Valdivia;Foong, Shaohui</t>
  </si>
  <si>
    <t>Fries F.</t>
  </si>
  <si>
    <t>Design and Implementation of a Compact Rotational Speed and Air Flow Sensor for Unmanned Aerial Vehicles</t>
  </si>
  <si>
    <t>10.1109/JSEN.2019.2931002</t>
  </si>
  <si>
    <t>2-s2.0-85073869748</t>
  </si>
  <si>
    <t>['type probe', 'two units', 'tilted spikes', 'theoretical model', 'smith chart', 'simulation studies', 'simulation analysis', 'room temperature', 'resonant frequency', 'quality factor', 'plant protein', 'paper delineates', 'papain enzyme', 'novel design', 'mix solution', 'measured results', 'frequency range', 'field radiation', 'experimental measurements', 'evaluate far', 'enzyme activity', 'enhance directivity', 'either side', 'egg yolk', 'egg white', 'different runs', 'dielectric properties', 'dielectric parameters', 'dielectric constant', 'developed using', 'biological sample', 'biological materials', 'axial fork', 'also used', '5 ghz', '27 samples', '23 samples']</t>
  </si>
  <si>
    <t>antenna | biological material | microwave surface imaging | Permittivity</t>
  </si>
  <si>
    <t>This paper delineates a technique for characterizing the dielectric properties of biological materials. A novel design of co-axial fork-type probe with tilted spikes on either side of the central coaxial line to enhance directivity is proposed. The simulation studies were carried out in CST microwave studio to evaluate far-field radiation, S-parameters, and Smith chart. To compute the dielectric parameters of biological sample, a shift in resonant frequency and quality factor of the probe were observed. A theoretical model is developed to calculate the permittivity and conductivity of samples. The model was developed using the simulation analysis and validated on 27 samples. Values of dielectric parameters were obtained from the simulations and compared with standard reported values. The experimental measurements were carried out on 23 samples at room temperature over the frequency range from 5.5 to 7.5 GHz. The repeatability of the measured results has been analyzed by doing different runs, and in this paper, we have observed standard deviation in permittivity is up to two units, which confirms that measurements are consistent and repeatable. To understand the enzyme activity on proteins, the dielectric constant of mix solution of protein (such as egg white, egg yolk, plant protein, and insulin) and papain enzyme at the ratio of 10:1 was investigated through the proposed microwave technique. The decrement in dielectric constant was observed when proteins were added with papain enzyme. This paper on dielectric properties may provide an insight to understand the interaction of proteins with the enzyme. In addition, a microwave surface imaging approach is also used to characterize the dielectric properties of inhomogeneous and composite biological substances.</t>
  </si>
  <si>
    <t>10482-10489</t>
  </si>
  <si>
    <t>60010131;60010131;60010131;60010131</t>
  </si>
  <si>
    <t>57209748760;57204670620;6506351828;57211424311</t>
  </si>
  <si>
    <t>Urvashi, ;Zeeshan, ;Daya, K. S.;Doneria, Priya</t>
  </si>
  <si>
    <t>Dayalbagh Educational Institute</t>
  </si>
  <si>
    <t xml:space="preserve">Urvashi </t>
  </si>
  <si>
    <t>Measurement of Dielectric Properties of Biological Materials Using Co-Axial Fork-Type Probe</t>
  </si>
  <si>
    <t>10.1109/JSEN.2019.2928117</t>
  </si>
  <si>
    <t>2-s2.0-85073879767</t>
  </si>
  <si>
    <t>2017JJ3367</t>
  </si>
  <si>
    <t>['would pave', 'wavenumber spectrum', 'wavenumber domain', 'two criterions', 'traditional bp', 'time domain', 'signal models', 'signal characteristics', 'range domain', 'range dimension', 'pulse movement', 'pulse motion', 'go approximation', 'fmcw csar', 'first derived', 'extra first', 'determine whether', 'algorithm compensating']</t>
  </si>
  <si>
    <t>Back projection (BP) algorithm | circular synthetic aperture radar (CSAR) | frequency modulation continuous wave (FMCW) | intra-pulse movement | signal characteristics</t>
  </si>
  <si>
    <t>The combination of frequency modulation continuous wave (FMCW) technology and circular synthetic aperture radar (CSAR) would pave the way for the development of the microminiature unmanned aerial vehicle (UAV) earth observation application. Regarding the FMCW CSAR imaging process, the stop-and-go approximation is no longer effective due to the longer pulse duration. In addition, the signal characteristics of FMCW CSAR with higher frequency band and higher resolution need to be further studied. Aiming at millimeter-wave FMCW CSAR imaging, the signal models of FMCW CSAR in the time domain and wavenumber domain are first derived in this work. Then, the signal characteristics including the two-dimensional (2-D) wavenumber spectrum, the spectrum support region, the point spread function, and the resolution are analyzed. Moreover, the effects of intra-pulse movement are analyzed, including the range offset error, the main lobe broadening, and the additional phase error in the range dimension, as well as the extra first-order and second-order phase errors in the 2-D wavenumber domain. Based on the intra-pulse motion analysis, two criterions are provided to determine whether the intra-pulse movement of FMCW CSAR is negligible. An improved back projection (BP) algorithm compensating the intra-pulse motion in the range domain and another algorithm combining the traditional BP and compensation the intra-pulse motion in the wavenumber domain are proposed. Simulation results verify the correctness of the FMCW CSAR signal characteristics analysis and the effectiveness of the intra-pulse movement compensation methods.</t>
  </si>
  <si>
    <t>10461-10476</t>
  </si>
  <si>
    <t>55453098800;10046659100;56367727300;57198593269</t>
  </si>
  <si>
    <t>Zhang, Jianfeng;Fu, Yaowen;Zhang, Wenpeng;Yang, Wei</t>
  </si>
  <si>
    <t>Signal Characteristics Analysis and Intra-Pulse Motion Compensation for FMCW CSAR</t>
  </si>
  <si>
    <t>10.1109/JSEN.2019.2929928</t>
  </si>
  <si>
    <t>2-s2.0-85074139737</t>
  </si>
  <si>
    <t>NRF-2015R1A5A1036133</t>
  </si>
  <si>
    <t>['œ ∏).', 'successfully explain', 'structural frustration', 'rigid motif', 'rich domain', 'rich bilayers', 'paper focuses', 'packing frustration', 'lipid layer', 'inner layers', 'disks arising', 'directly contrasted', 'different number', 'different curvatures', 'confining cylinder', 'confined within', 'confined structure', 'confined disk', 'coil beads', 'coil bcps', 'bcps containing', 'asymmetric stretching', 'assembly behavior', 'assembled structure', 'alternating disk']</t>
  </si>
  <si>
    <t>In this paper, we explore the self-assembly behavior of disk-coil block copolymers (BCPs) confined within a cylinder using molecular dynamics simulations. As functions of the diameter of the confining cylinder and the number of coil beads, concentric lamellar structures are obtained with a different number of alternating disk-rich and coil-rich bilayers. Our paper focuses on the curvature-induced structural behavior in the disk-rich domain of a self-assembled structure, which is investigated by calculating the local density distribution P(r) and the orientational distribution G(r,Œ∏). In the inner layers of cylinder-confined disk-coil BCPs, both P(r) and G(r,Œ∏) show characteristic asymmetry within a bilayer which is directly contrasted with the bulk and slab-confined disk-coil BCPs. We successfully explain the structural frustration of disks arising from the curved structure due to packing frustration of disks and asymmetric stretching of coils to the regions with different curvatures in a bilayer. Our results are important to understand the self-assembly behavior of BCPs containing a rigid motif in a confined structure, such as a self-assembled structure of bacteriochlorophyll molecules confined by a lipid layer to form a chlorosome, the photosynthetic antennae complex found in nature.</t>
  </si>
  <si>
    <t>Physical Review E</t>
  </si>
  <si>
    <t>60013682;60013682;60032144;60025960;60032144;60013682</t>
  </si>
  <si>
    <t>57191089644;55891376400;57211121376;57211990924;57203809745;57201348671</t>
  </si>
  <si>
    <t>Ha, Min Young;Ryu, Ji Ho;Cho, Eugene N.;Choi, Junwon;Kim, Yongjoo;Lee, Won Bo</t>
  </si>
  <si>
    <t>Daejeon;Seoul;Seoul</t>
  </si>
  <si>
    <t>Korea Advanced Institute of Science and Technology;Korea Institute of Science and Technology;Seoul National University</t>
  </si>
  <si>
    <t>60032144;60025960;60013682</t>
  </si>
  <si>
    <t>Ha M.Y.</t>
  </si>
  <si>
    <t>Phase behavior of disk-coil block copolymers under cylindrical confinement: Curvature-induced structural frustrations</t>
  </si>
  <si>
    <t>10.1103/PhysRevE.100.052502</t>
  </si>
  <si>
    <t>2-s2.0-85075600611</t>
  </si>
  <si>
    <t>SUT</t>
  </si>
  <si>
    <t>['transmitting antennas', 'smaller number', 'rf chains', 'proposed framework', 'phase shifters', 'millimeter wave', 'little compromise', 'large number', 'hybrid architectures', 'hybrid analogue', 'energy consumptions', 'energy consumption', 'end amplifiers', 'digital precoders', 'decoders along', 'consumed power', 'base station']</t>
  </si>
  <si>
    <t>Energy Efficiency | Hybrid analog/digital precoding and decoding | Massive MIMO | MmWave communications | Optimization | Power Consumption | RF signal mapping</t>
  </si>
  <si>
    <t>Hybrid architectures are used in the Millimeter wave (mmWave) Massive MIMO systems, which use a smaller number of RF chains and reduces the power and energy consumption of the mmWave Massive MIMO systems. However, the majority of the hybrid architectures employs the conventional circuit configuration by connecting each of the RF chains with all the transmitting antennas at the base station. As a result, the conventional circuit configuration requires a large number of phase shifters, combiners, and low-end amplifiers. In this paper, we modify the RF circuit configuration by connecting each of the RF chains with some of the transmitting antennas of mmWave Massive MIMO. Furthermore, the hybrid analogue/digital precoders and decoders along with the overall circuit power consumptions are modelled for the modified RF circuit configuration. In addition, we propose the alternating optimization algorithm to enhance the optimal energy efficiency and compute the optimal system parameters of the mmWave Massive MIMO system. The proposed framework provides deeper insights of the optimal system parameters in terms of throughput, consumed power and the corresponding energy efficiency. Finally, the simulation results validate the proposed framework, where it can be seen that the proposed algorithm significantly reduces the power and energy consumptions, with a little compromise on the system spectral gain.</t>
  </si>
  <si>
    <t>6506413918;57194782768</t>
  </si>
  <si>
    <t>Uthansakul, Peerapong;Khan, Arfat Ahmad</t>
  </si>
  <si>
    <t>Uthansakul P.</t>
  </si>
  <si>
    <t>Enhancing the energy efficiency of MmWave massive MIMO by modifying the RF circuit configuration</t>
  </si>
  <si>
    <t>10.3390/en12224356</t>
  </si>
  <si>
    <t>2-s2.0-85076408995</t>
  </si>
  <si>
    <t>['wave velocity', 'transverse profiles', 'study involved', 'reinforcement distribution', 'reinforcement bars', 'proposed model', 'processed using', 'precise identification', 'main goal', 'internal structure', 'gpr maps', 'gpr inspection', 'difference time', 'destructive evaluation', 'concrete jacket']</t>
  </si>
  <si>
    <t>Ground penetrating radar | historical buildings | masonry pillars | non-destructive testing | reinforced concrete jacketing | strengthening | velocity estimation</t>
  </si>
  <si>
    <t>The main goal of this study was non-destructive evaluation of pillars in the St. Mary‚Äôs Church (Gda≈Ñsk, Poland) using the ground penetrating radar (GPR) technique. The GPR inspection was conducted on four brick masonry pillars and five pillars strengthened by reinforced concrete jacketing. Data were acquired with a 2¬†GHz antenna along longitudinal and transverse profiles. The study involved the estimation of the electromagnetic wave velocity in both brick and concrete, the inspection of the internal structure of the pillars, and the precise identification of reinforcement bars. To determine the wave velocity in bricks, a novel mathematical model was developed. Finite-difference time-domain (FDTD) simulations were used to verify and assess the feasibility of the proposed model. Finally, GPR maps were processed using the hyperbolic summation method to visualize the reinforcement distribution in the concrete jacket.</t>
  </si>
  <si>
    <t>1223-1233</t>
  </si>
  <si>
    <t>56715377800;55949402000</t>
  </si>
  <si>
    <t>Lachowicz, Jacek;Rucka, Magdalena</t>
  </si>
  <si>
    <t>Lachowicz J.</t>
  </si>
  <si>
    <t>Diagnostics of pillars in St. Mary‚Äôs Church (Gda≈Ñsk, Poland) using the GPR method</t>
  </si>
  <si>
    <t>10.1080/15583058.2018.1501117</t>
  </si>
  <si>
    <t>2-s2.0-85051950262</t>
  </si>
  <si>
    <t>['using alone', 'two networks', 'special since', 'simply cascading', 'semantic segmentation', 'segmentation location', 'satellite imagery', 'road segmentation', 'road label', 'real roads', 'real datasets', 'quantitatively show', 'paper proposes', 'much overwhelming', 'manual labelling', 'major dilemma', 'large amounts', 'labelling approaches', 'improving accuracy', 'general framework', 'experimentally investigated', 'even though', 'effective solutions', 'deep models', 'class imbalance', 'better understanding', 'better cost', 'basic issues', 'based approaches', 'art performance', 'also observed']</t>
  </si>
  <si>
    <t>Deep models are extremely data hungry. Their success is being driven by the availability of large amounts of data for training. For semantic segmentation tasks on aerial and satellite imagery, a major dilemma at present is that it still relies heavily on manual labelling of data. Among these tasks, the semantic segmentation of road is special since it is possible to use auxiliary data, such as GPS track data, to automatically label data. For a better understanding of this possibility, this paper proposes to rethink some basic issues of labelling approaches for roads. We experimentally investigated the unavoidable class imbalance problem in road segmentation tasks through simulated and real datasets and quantitatively show that class imbalance has a serious detrimental impact on deep model‚Äôs generalization performance. We also observed that the detrimental impact even outweighs the benefits of strictly annotating roads‚Äìexpanding road labels can give deep networks better segmentation accuracy, even though the segmentation location is no longer the edge of the road. We think this is because the impact of class imbalance is much overwhelming than the sensitivity of DNN on the edges of real roads. This finding is valuable for supporting the use of centreline-based approaches in place of edge-based approaches in some applications for better cost-effective solutions. We proposed a guided Random Sample Consensus (RANSAC) algorithm to determine the optimal expansion ratio of road label. On these bases, we further proposed a general framework to combine two networks to achieve better performance than the state-of-the-art performance of using alone. We attribute this to the alleviation of the class imbalance problem because simply cascading the two networks does not achieve the purpose of improving accuracy in our experiments. We believe that this work is enlightening for studies of road segmentation.</t>
  </si>
  <si>
    <t>8359-8378</t>
  </si>
  <si>
    <t>57208566163;57208144460;56896578600;56896695700</t>
  </si>
  <si>
    <t>Yuan, Man;Liu, Zhi;Wang, Fan;Jin, Fei</t>
  </si>
  <si>
    <t>Rethinking labelling in road segmentation</t>
  </si>
  <si>
    <t>10.1080/01431161.2019.1608393</t>
  </si>
  <si>
    <t>2-s2.0-85065145428</t>
  </si>
  <si>
    <t>['view night', 'view data', 'urban buildings', 'time remote', 'time light', 'time data', 'streetlights reflected', 'sensing methods', 'satellite sensors', 'rise buildings', 'reveal side', 'results confirm', 'outcome suggests', 'orthophoto data', 'optical geometry', 'one reason', 'one limitation', 'new method', 'lighted highways', 'light emitted', 'habitation characteristics', 'generally pointed', 'easily detected', 'downward direction', 'conventional night', 'building occupancy', 'building lights', 'angular night', 'accurate information']</t>
  </si>
  <si>
    <t>In contrast to daytime remote sensing used for observing the Earth, night-time light remote sensing with satellites primarily assesses human activity using urban parameters such as building lights or lighted highways to help determine population density and other habitation characteristics. One limitation to conventional night-time remote sensing is that light emitted from high-rise buildings, for example, is not easily detected because of optical geometry as satellite sensors are generally pointed in only a downward direction. Furthermore, satellite sensors often receive weak optical signals because of streetlights reflected from the Earth‚Äôs surface. As a result, accurate information on night-time human activity cannot be gathered from existing satellite remote-sensing methods. To address this, a new method for night-time remote setting is presented. Specifically, an unmanned aerial vehicle (UAV) is used to capture panoramic images of night-time light and processed to reveal side-view light spot information from urban buildings. This dataset was used to predict population density alone, and with the Visible Infrared Imaging Radiometer Suite (VIIRS) data by simple multiple linear regression. The results confirm that nocturnal UAV side-view data or VIIRS data alone can be used to estimate population density, while the combination of the two significantly increases the accuracy of population density estimation compared against estimating population density using nocturnal UAV side-view data or VIIRS data alone. This outcome suggests that multi-angular night-time remote-sensing data sources increase the accuracy of urban population density estimation. One reason for this may be that the side-view night-time data and orthophoto data infer urban population density from different agent variables: building occupancy is a proxy of side-view night-time data, while density of illuminated road network is that of orthophoto data.</t>
  </si>
  <si>
    <t>8528-8546</t>
  </si>
  <si>
    <t>57208803203;57208794321;57209845673;57208893062;22950371600</t>
  </si>
  <si>
    <t>Kong, Wenyuan;Cheng, Jingyi;Liu, Xin;Zhang, Fan;Fei, Teng</t>
  </si>
  <si>
    <t>Kong W.</t>
  </si>
  <si>
    <t>Incorporating nocturnal UAV side-view images with VIIRS data for accurate population estimation: a test at the urban administrative district scale</t>
  </si>
  <si>
    <t>10.1080/01431161.2019.1615653</t>
  </si>
  <si>
    <t>2-s2.0-85065821995</t>
  </si>
  <si>
    <t>['wide margin', 'transfer cnns', 'training iterations', 'target images', 'source domains', 'source datasets', 'sensing images', 'scene classification', 'resolution remote', 'pretrained cnn', 'ignores differences', 'homogeneous model', 'heterogeneous model', 'feature extractors', 'feature extractor', 'extract filters', 'accomplish remote']</t>
  </si>
  <si>
    <t>Deep convolutional neural network (CNN) transfer has recently shown strong performance in scene classification of high-resolution remote-sensing images. However, the majority of transfer learning solutions are categorized as homogeneous transfer learning, which ignores differences between target and source domains. In this paper, we propose a heterogeneous model to transfer CNNs to remote-sensing scene classification to correct input feature differences between target and source datasets. First, we extract filters from source images using the principal component analysis (PCA) method. Next, we convolute the target images with the extracted PCA filters to obtain an adopted target dataset. Then, a pretrained CNN is transferred to the adopted target dataset as a feature extractor. Finally, a classifier is used to accomplish remote-sensing scene classification. We conducted extensive experiments on the UC Merced dataset, the Brazilian coffee scene dataset and the Aerial Images Dataset to verify the effectiveness of the proposed heterogeneous model. The experimental results show that the proposed heterogeneous model outperforms the homogeneous model that uses pretrained CNNs as feature extractors by a wide margin and gains similar accuracies by fine-tuning a homogeneous transfer learning model with few training iterations.</t>
  </si>
  <si>
    <t>8506-8527</t>
  </si>
  <si>
    <t>60069720;60069720;120567946;60069720</t>
  </si>
  <si>
    <t>57192951225;55553732044;57188987127;57200673244</t>
  </si>
  <si>
    <t>Zhao, Huizhen;Liu, Fuxian;Zhang, Han;Liang, Zhibing</t>
  </si>
  <si>
    <t>Air Force Engineering University China;Air Force and Engineering University</t>
  </si>
  <si>
    <t>60069720;120567946</t>
  </si>
  <si>
    <t>Convolutional neural network based heterogeneous transfer learning for remote-sensing scene classification</t>
  </si>
  <si>
    <t>10.1080/01431161.2019.1615652</t>
  </si>
  <si>
    <t>2-s2.0-85065992856</t>
  </si>
  <si>
    <t>['work presents', 'work opens', 'still achieving', 'reconfiguration mechanisms', 'novel method', 'new field', 'microfluidic pumps', 'magnetic repositioning', 'impedance reconfiguration', 'ferrofluid load', 'complexity associated', 'antennas must']</t>
  </si>
  <si>
    <t>Ferrofluid | Magnetic antenna tuning | Micro-fluidic | Reconfigurable antenna</t>
  </si>
  <si>
    <t>With space and spectrum at a premium, antennas must be capable of operating well across a variety of frequencies and environments. This work presents a novel method of frequency and impedance reconfiguration through the actuation of a ferrofluid load with a permanent magnetic bias field, while still achieving up to 85% efficiency. Under a sufficiently strong bias field, the ferrofluid load behaves as a low-loss movable dielectric load, and the actuation method avoids the complexity associated with microfluidic pumps and DC bias networks. This work opens a new field of reconfiguration mechanisms for antennas through magnetic repositioning of low-loss ferrofluid loads.</t>
  </si>
  <si>
    <t>594-610</t>
  </si>
  <si>
    <t>57193402920;57211351014;25638916800</t>
  </si>
  <si>
    <t>Horton, A. S.;Winniford, P. R.;Ruyle, J. E.</t>
  </si>
  <si>
    <t>Horton A.</t>
  </si>
  <si>
    <t>Frequency and impedance reconfigurable antenna using magnetically-actuated low-loss Ferrofluid loads</t>
  </si>
  <si>
    <t>10.1080/02726343.2019.1675442</t>
  </si>
  <si>
    <t>2-s2.0-85073618516</t>
  </si>
  <si>
    <t>CX2017208</t>
  </si>
  <si>
    <t>['uniform one', 'tuned independently', 'simulated ones', 'paper reports', 'nonuniform metasurface', 'ground plane', 'experimentally validate', 'design approach', 'cross gap', 'better using', 'based antenna', 'antenna prototype', 'also proved', 'additional resonance']</t>
  </si>
  <si>
    <t>Antenna | circularly-polarized | differentially-fed | metasurface</t>
  </si>
  <si>
    <t>This paper reports a novel differentially driven circularly polarized metasurface-based antenna with symmetrical and unidirectional radiation pattern. The introduction of metasurface could generate an additional resonance. The location of lower resonant frequency could be tuned independently by varying the length of cross gap in the ground plane while the higher resonant frequency is insensitive to this change. In addition, it is also proved that the circularly polarized performance could be better using the nonuniform metasurface than the uniform one. Furthermore, an antenna prototype has been fabricated to experimentally validate the principle and design approach. The measurements agree reasonably with the simulated ones.</t>
  </si>
  <si>
    <t>582-593</t>
  </si>
  <si>
    <t>57188987588;16022226800</t>
  </si>
  <si>
    <t>Qu, Meijun;Li, Shufang</t>
  </si>
  <si>
    <t>A nonuniform metasurface loaded circularly polarized differentially-fed antenna</t>
  </si>
  <si>
    <t>10.1080/02726343.2019.1675441</t>
  </si>
  <si>
    <t>2-s2.0-85073629432</t>
  </si>
  <si>
    <t>['wireless applications', 'wide range', 'reflector helped', 'impedance bandwidth', 'ieee 802', 'higher gain', 'fractional bandwidth', 'different materials', 'compact cpw', 'circular polarization', 'bandwidth requirements', 'antenna covers', '725 ghz', '5 ghz', '35 ghz', '118 %.']</t>
  </si>
  <si>
    <t>aluminum reflector | circularly polarized | CPW-fed</t>
  </si>
  <si>
    <t>A compact CPW-fed slot antenna is proposed here. The antenna has a pentagonal patch nested within an asymmetrical slot along with a coplanar waveguide feed. The suggested antenna also has a circular polarization over a wide range. For achieving better performance and to increase the gain of the antenna a single aluminum reflector is used. Results with reflectors of different materials are studied and simulated. The reflector helped to achieve a higher gain, stable radiation pattern, and a good impedance match. The antenna covers an impedance bandwidth of 10.5 GHz and an axial ratio bandwidth of 1.3 GHz allied with a fractional bandwidth of 118%. The simulated result complies with the bandwidth requirements of IEEE 802.11a (5.15‚Äì5.35 GHz/5.47‚Äì5.725 GHz) for wireless applications.</t>
  </si>
  <si>
    <t>556-570</t>
  </si>
  <si>
    <t>57211348693;56104031300;55917752200</t>
  </si>
  <si>
    <t>Gorai, Amrita;Roy, Bappadittya;Mahanti, G. K.</t>
  </si>
  <si>
    <t>A compact CPW-fed wideband slot antenna with reflector for wireless communication</t>
  </si>
  <si>
    <t>10.1080/02726343.2019.1675439</t>
  </si>
  <si>
    <t>2-s2.0-85073635436</t>
  </si>
  <si>
    <t>Universidade Federal Rural da Amaz√¥nia</t>
  </si>
  <si>
    <t>UFRA</t>
  </si>
  <si>
    <t>['youngest leaves', 'taken together', 'seedlings subjected', 'seedlings incubated', 'ql ),', 'photochemical quenching', 'neither used', 'maximum efficiency', 'lipid peroxidation', 'increased photorespiration', 'hydrogen peroxide', 'general chlorosis', 'findings support', 'dissipated thermally', 'different temperatures', 'differ compared', 'control treatment', 'control plants', 'chlorophyll fluorescence', 'assai seedlings', 'ascorbate peroxidase', 'apx activities', 'antioxidant responses', '75 %),', '71 %).', '14 days', '14 %.']</t>
  </si>
  <si>
    <t>Antioxidant enzymes | A√ßa√≠ | Cell damages | Heat stress | Lipid peroxidation | Photo-oxidative damages</t>
  </si>
  <si>
    <t>In this work, we aimed to examine the magnitude of changes in leaf gas exchange, chlorophyll fluorescence, and antioxidant responses in assai (Euterpe oleracea Mart.) seedlings subjected for 14 days to different temperatures (28 ¬∞C, control treatment, and 36 and 40 ¬∞C, high-temperature stress). Exposure to 36 ¬∞C decreased stomatal conductance (gs), photochemical quenching (qL), and non- photochemical quenching (NPQ) by 27, 53, and 20%, respectively. Further, it increased the photosynthetically active radiation (PAR) fraction that was absorbed by photosystem (PS)-II-antenna (but neither used in photochemistry nor dissipated thermally) by 14%. Moreover, incubation of seedlings at 36 ¬∞C induced a 53% increase in ascorbate peroxidase (APX) activity and a 16% decrease in hydrogen peroxide (H2O2); however, there were neither photooxidative damages to the PS nor lipid peroxidation. In contrast, seedlings incubated at 40 ¬∞C exhibited significantly decreased net CO2 assimilation rate (93%), gs (83%), transpiration (75%), and water use efficiency (71%). The maximum efficiency of PS II photochemistry did not differ compared to control plants, but the actual quantum yield of PS II electron transport, qL, and NPQ were decreased by 74, 60 and 19%, respectively. At 40 ¬∞C, there was increased photorespiration and elevated superoxide dismutase and APX activities, but the seedlings exhibited increased lipid peroxidation and general chlorosis in the youngest leaves. Taken together, our findings support that assai seedlings were tolerant to 36 ¬∞C but very sensitive to 40 ¬∞C.</t>
  </si>
  <si>
    <t>Scientia Horticulturae</t>
  </si>
  <si>
    <t>60012776;60012776;60012776;60012776;60012776;60012776</t>
  </si>
  <si>
    <t>57211383259;57204784347;57211382965;57211383482;57211384581;7005909071</t>
  </si>
  <si>
    <t>H√∫rsula Neves, Larissa;Nunes Santos, Rodolfo In√°cio;dos Santos Teixeira, Gabriel Ito;Gomes de Araujo, D√™nmora;Vellasco Duarte Silvestre, Walter;Alves Pinheiro, Hugo</t>
  </si>
  <si>
    <t>Universidade Federal Rural da Amazonia</t>
  </si>
  <si>
    <t>H√∫rsula Neves L.</t>
  </si>
  <si>
    <t>Leaf gas exchange, photochemical responses and oxidative damages in assai (Euterpe oleracea Mart.) seedlings subjected to high temperature stress</t>
  </si>
  <si>
    <t>S0304423819306193</t>
  </si>
  <si>
    <t>10.1016/j.scienta.2019.108733</t>
  </si>
  <si>
    <t>2-s2.0-85073701889</t>
  </si>
  <si>
    <t>NJZY19085</t>
  </si>
  <si>
    <t>['probability weight', 'possible indicators', 'landing system', 'incorporate interdependencies', 'inaccurate information', 'inaccuracy problem', 'fmea ),', 'failure probability', 'failure mode', 'failure analysis', 'effects analysis', 'copula function', 'boolean operations']</t>
  </si>
  <si>
    <t>benchmark adjustment search algorithm | effects and criticality analysis | failure mode | fuzzy probability weight geometric mean risk priority number | Unmanned aerial vehicle take-off and landing system</t>
  </si>
  <si>
    <t>Failure mode and effects analysis (FMEA), it is difficult to incorporate interdependencies between various failure modes with uncertain and inaccurate information into the failure analysis. In this paper, the Fuzzy Weighted Geometric Mean (FWGM) algorithm, Benchmark Adjustment Search Algorithm (BASA), Minimum Cut Sets (MCSS) and Boolean operations are used to effectively combine multiple failure modes, and the new Fuzzy risk priority numbers (FRPN) is used to evaluate the system, which solves the possible indicators of the traditional RPN assessment method. To evaluate the inaccuracy problem, and use the copula function to model the reliability of the relevant multiple failure modes, and obtain the failure probability of each MCSS, and use it as the probability weight to propose the Fuzzy Weighted Geometric Mean probability weighted risk priority number (PWGMRPN) algorithm. Finally, the above method is applied to the reliability risk assessment of the unmanned aerial vehicle take-off and landing system.</t>
  </si>
  <si>
    <t>503-511</t>
  </si>
  <si>
    <t>Journal of Industrial and Production Engineering</t>
  </si>
  <si>
    <t>60087302;60087302;60087302;60087302;60087302</t>
  </si>
  <si>
    <t>36730860800;57204294271;57207382920;55853807500;57207191800</t>
  </si>
  <si>
    <t>Jiang, Guang Jun;Cai, Shuang;Zhang, Nan;Chen, Hong Xia;Sun, Hong Hua</t>
  </si>
  <si>
    <t>Inner Mongolia University of Technology</t>
  </si>
  <si>
    <t>Jiang G.</t>
  </si>
  <si>
    <t>Reliability analysis of the starting and landing system of UAV by FMECA and FTA</t>
  </si>
  <si>
    <t>10.1080/21681015.2019.1695682</t>
  </si>
  <si>
    <t>2-s2.0-85076416568</t>
  </si>
  <si>
    <t>['‚ äúlatent', 'withdrawing effect', 'versatile precursor', 'solvent effect', 'novel 1', 'hydroxy groups', 'glycan antennae', 'easy scalability', 'dramatic electron', 'dft calculations', 'control reactions', 'bioactive n']</t>
  </si>
  <si>
    <t>directing groups | glycan antennae | glycosylation | sialoside | stereoselective sialylation</t>
  </si>
  <si>
    <t>With the picolinyl (Pic) group as a C-1 located directing group and N3 as versatile precursor for C5-NH2, a novel 1-Pic-5-N3 thiosialyl donor was designed and synthesized, based on which a new sialylation protocol was established. In comparison to conventional sialylation methods, the new protocol exhibited obvious advantages, including excellent Œ±-stereoselectivity in the absence of a solvent effect, broad substrate scope encompassing the challenging sialyl 8- and 9-hydroxy groups of sialic acid acceptors, flexibility in sialoside derivative synthesis, high temperature tolerance and easy scalability. In particular, the applicability to the synthesis of complex and bioactive N-glycan antennae when combined with the MPEP glycosylation protocol via the ‚Äúlatent-active‚Äù strategy has been shown. Mechanistically, the excellent Œ±-stereoselectivity of the novel sialylation protocol could be attributed to the dramatic electron-withdrawing effect of the protonated Pic groups, which was supported by control reactions and DFT calculations.</t>
  </si>
  <si>
    <t>17000-17008</t>
  </si>
  <si>
    <t>60012879;60070180;60012879;60012879;60012879;60012879;60070180;60012879-60025525;60012879</t>
  </si>
  <si>
    <t>57211654896;57089648000;23101899900;57189524588;57211654566;57211653816;6602234209;36041216700;8617925200</t>
  </si>
  <si>
    <t>Chen, Jian;Hansen, Thomas;Zhang, Qing Ju;Liu, De Yong;Sun, Yao;Yan, Hao;Cod√©e, Jeroen D.C.;Schmidt, Richard R.;Sun, Jian Song</t>
  </si>
  <si>
    <t>Leiden;Konstanz;Nanchang</t>
  </si>
  <si>
    <t>Leiden Institute of Chemistry;Universit√§t Konstanz;Jiangxi Normal University</t>
  </si>
  <si>
    <t>60070180;60025525;60012879</t>
  </si>
  <si>
    <t>1-Picolinyl-5-azido Thiosialosides: Versatile Donors for the Stereoselective Construction of Sialyl Linkages</t>
  </si>
  <si>
    <t>10.1002/anie.201909177</t>
  </si>
  <si>
    <t>2-s2.0-85074745166</t>
  </si>
  <si>
    <t>['unique uav', 'study proposes', 'sight component', 'related parameters', 'reference model', 'numerical results', 'novel three', 'input multiple', 'including space', 'gbsm ).', 'first gbsm', 'dimensional geometry', 'different vtds', 'cylinder model', 'corresponding deterministic', 'channel statistics', 'bounced rays']</t>
  </si>
  <si>
    <t>For the unmanned aerial vehicle (UAV)-aided vehicular multiple-input multiple-output Ricean fading channel, this study proposes a novel three-dimensional geometry-based stochastic model (GBSM). This model is the first GBSM for UAV-aided vehicular communication channels with the ability to investigate channel characteristics in different vehicular traffic density (VTD) scenarios, which is a combination of a single-cylinder model and an elliptic-cylinder model, and the signal is a sum of the line-of-sight component, single-bounced, and double-bounced rays. In addition, some expressions of channel statistical properties are derived, including space-time correlation function, space-Doppler spectral power density, envelope level crossing rate, and average fade duration. Based on the reference model, corresponding deterministic and stochastic simulation models are developed. Finally, the authors further explore the impact of some unique UAV-related parameters and different VTDs on channel statistics, and get some useful conclusions based on numerical results.</t>
  </si>
  <si>
    <t>3044-3051</t>
  </si>
  <si>
    <t>60014966-60020880;60014966-60020880</t>
  </si>
  <si>
    <t>57201916389;55546390900</t>
  </si>
  <si>
    <t>Li, Yiran;Cheng, Xiang</t>
  </si>
  <si>
    <t>Shanghai Institute of Microsystem and Information Technology Chinese Academy of Sciences;Peking University</t>
  </si>
  <si>
    <t>60020880;60014966</t>
  </si>
  <si>
    <t>Modelling and simulation for UAV-aided vehicular MIMO communication channels</t>
  </si>
  <si>
    <t>10.1049/iet-com.2019.0329</t>
  </si>
  <si>
    <t>2-s2.0-85073162490</t>
  </si>
  <si>
    <t>KJPT201813</t>
  </si>
  <si>
    <t>['variant distances', 'uav channel', 'sufficiently describe', 'statistical properties', 'stationary scatterers', 'spatial correlation', 'proposed model', 'propagation environment', 'moving scatterers', 'mimo channel', 'measurement results', 'input multiple', 'elevation angles', 'channel model', 'channel measurements', 'azimuth angles', 'also investigated', 'also considered']</t>
  </si>
  <si>
    <t>The unmanned aerial vehicle (UAV) channel measurements have shown that the propagation environment of UAV channel is non-stationary. In this study, a three-dimensional (3D) non-stationary UAV multiple-input multiple-output (MIMO) channel model is proposed. In order to sufficiently describe the propagation environment of UAV-MIMO channel, the stationary scatterers and moving scatterers are investigated in the proposed model, which are mimicked using 3D cylinder and two-dimensional (2D) disc, respectively. The Doppler shifts associated with moving scatterers are also considered in the proposed model. The movement of UAV, receiver, and moving scatterers results in non-stationarities, and time-variant distances, azimuth angles, and elevation angles are investigated in the proposed model. The statistical properties of the moving scatterers are also investigated in the proposed channel model. In order to validate the proposed model, the spatial correlation is compared with the measurement results, and the numerical results show that the proposed channel model is applicable to describe the UAV-MIMO communication systems.</t>
  </si>
  <si>
    <t>2941-2945</t>
  </si>
  <si>
    <t>60008919;60008919;60008919;60108791</t>
  </si>
  <si>
    <t>57211883573;57144302900;57211886756;55268968800</t>
  </si>
  <si>
    <t>Jia, Haolin;Chen, Hui;Wang, Shiwen;Zhang, Yahong</t>
  </si>
  <si>
    <t>3D non-stationary unmanned aerial vehicles' MIMO channel model</t>
  </si>
  <si>
    <t>10.1049/iet-com.2019.0149</t>
  </si>
  <si>
    <t>2-s2.0-85075241059</t>
  </si>
  <si>
    <t>f2019D15</t>
  </si>
  <si>
    <t>['simulation results', 'rician k', 'resolution analogue', 'relaying system', 'relay end', 'rate determined', 'quantisation error', 'quantisation bits', 'loop interference', 'large number', 'input multiple', 'greater influence', 'first investigate', 'finite value', 'digital converters', 'destination tends', 'authors study', 'approximate rate', 'antennas increases', 'antenna arrays', 'also conclude', 'achievable rate']</t>
  </si>
  <si>
    <t>In this study, the authors study the achievable rate of the full-duplex massive multiple-input multiple-output (MIMO) relaying system with low-resolution analogue-to-digital converters (ADCs) over Rician fading channels, where maximum ratio combining/maximum ratio transmission are adopted. They first investigate the approximate rate with perfect channel state information by considering the effect of the quantisation error, the loop interference (LI) and the Rician K-factor. Then, they analyse the relationship between the achievable rate and several important variables in the Rician fading channel. It is shown that a large number of antenna arrays at the relay can compensate for the rate loss caused by quantisation at the relay end, and the quantisation bits at the destination have a greater influence on the rate than the quantisation bits at the relay end. In particular, as the number of antennas increases, the rate determined by the quantisation bits at the destination tends to a finite value. They also conclude that the Rician K-factor is proportional to the rate and the attenuation of the rate is very obvious when the LI is large. Finally, the simulation results are presented to verify their analysis.</t>
  </si>
  <si>
    <t>3088-3096</t>
  </si>
  <si>
    <t>60009400;60009400-60005244;60009400;60009400</t>
  </si>
  <si>
    <t>57211340402;36605959000;57203874501;57203879883</t>
  </si>
  <si>
    <t>Yu, Xingcheng;Dai, Jianxin;Yin, Xiaohui;Jiang, Zhifang</t>
  </si>
  <si>
    <t>Full-duplex massive MIMO relaying systems with low-resolution ADCs over Rician fading channels</t>
  </si>
  <si>
    <t>10.1049/iet-com.2018.6270</t>
  </si>
  <si>
    <t>2-s2.0-85075242783</t>
  </si>
  <si>
    <t>USTC</t>
  </si>
  <si>
    <t>['system onboard', 'statistical performance', 'spherical phased', 'spatial aliasing', 'phased array', 'overall performance', 'measurement noise', 'important requirement', 'ground station', 'extensive systematic', 'errors caused', 'effectively analyses', 'different conditions', 'connected algorithms', 'communication link', 'assigned based', 'array antenna', 'antenna arrays']</t>
  </si>
  <si>
    <t>Spherical phased-array antenna has hemispherical scan coverage for transmission of satellite imagery data at high bit rates to the ground station. Different conditions have been assigned based on their effects on the overall performance of the communication link. Reliability analysis consequently becomes an important requirement of any system onboard a satellite. Although the phased array and some connected algorithms have been presented in the literatures; however, there is no extensive systematic and theoretical performance evaluation framework formulated. In this work, the authors present new method that efficiently and effectively analyses the statistical performance of phased-array antenna systems using spherical harmonics expansion approach. Specifically, the errors caused by limited antenna element number, measurement noise of antenna, imprecision in phased-array antenna elements positioning, and spatial aliasing are systematically and theoretically benchmarked via simulations. Spatial sampling mechanisms for the positioning of array antenna elements on a sphere are presented and evaluated. This study proposed design guide and analysis for spherical phased-array antenna systems, and antenna arrays that do not employ spherical harmonics explicitly.</t>
  </si>
  <si>
    <t>3097-3104</t>
  </si>
  <si>
    <t>60019118;60023571;60023571;60023571;60019118-60023571;60019118</t>
  </si>
  <si>
    <t>57193136350;56604311600;24824995900;55078367200;57196371786;56477856400</t>
  </si>
  <si>
    <t>Famoriji, Oluwole John;Akingbade, Kayode;Ogunti, Erastus;Apena, Waliu;Fadamiro, Akinwale;Lin, Fujiang</t>
  </si>
  <si>
    <t>Analysis of phased array antenna system via spherical harmonics decomposition</t>
  </si>
  <si>
    <t>10.1049/iet-com.2018.5460</t>
  </si>
  <si>
    <t>2-s2.0-85075249534</t>
  </si>
  <si>
    <t>D6</t>
  </si>
  <si>
    <t>['volcano eruptions', 'visual images', 'urban area', 'simulation mode', 'service degradation', 'resulting chain', 'production activities', 'possible consequences', 'operational mode', 'obtained models', 'new concept', 'large fires', 'event forecast', 'critical infrastructures', 'consequences ).', 'chemical data', 'catastrophic events', 'also provides', 'adverse events', '7 basis', '3d models']</t>
  </si>
  <si>
    <t>Decision support systems | Natural hazards | Resilience | Structure from motion</t>
  </si>
  <si>
    <t>A new concept of Decision Support System (DSS) is presented. It is able to account for and support all phases of the risk analysis process: event forecast, prediction of reliable and accurate damage scenarios, estimate of their impact on Critical Infrastructures (CI), estimate of the possible consequences. It also provides an estimate of the consequences in terms of service degradation and of impact on citizens, on urban area and on production activities, essential for the mitigation of the adverse events. It can be used in two different modes, either in an operational mode (on a 24/7 basis) or in a simulation mode to produce risk analysis, setting up synthetic natural hazards and assessing the resulting chain of events (damages, impacts and consequences). Among the various possible external data sources an aerial, drone based one is presented. The system may capture both thermal and visual images of CI, processing them into 3D models or collect chemical pollutants concentrations for the monitoring of dangerous air quality due to catastrophic events such as volcano eruptions or large fires. The obtained models and the chemical data can be easily displayed within the framework of the DSS.</t>
  </si>
  <si>
    <t>International Journal of Sustainable Energy Planning and Management</t>
  </si>
  <si>
    <t>60019637;60019637;60019637;60019637;60018783;60018783;60018783;60018783</t>
  </si>
  <si>
    <t>7003508484;55334415700;35621000500;25633168300;6603688113;6506391951;55960490700;55240083800</t>
  </si>
  <si>
    <t>Taraglio, Sergio;Chiesa, Stefano;Porta, Luigi La;Pollino, Maurizio;Verdecchia, Marco;Tomassetti, Barbara;Colaiuda, Valentina;Lombardi, Annalina</t>
  </si>
  <si>
    <t>Rome;L'Aquila</t>
  </si>
  <si>
    <t>Ente Per Le Nuove Tecnologie, l'Energia e l'Ambiente;Universit√† degli Studi dell'Aquila</t>
  </si>
  <si>
    <t>60019637;60018783</t>
  </si>
  <si>
    <t>Taraglio S.</t>
  </si>
  <si>
    <t>Decision support system for smart urban management: Resilience against natural phenomena and aerial environmental assessment</t>
  </si>
  <si>
    <t>10.5278/ijsepm.3338</t>
  </si>
  <si>
    <t>2-s2.0-85075294341</t>
  </si>
  <si>
    <t>Iowa Department of Transportation</t>
  </si>
  <si>
    <t>TR-655</t>
  </si>
  <si>
    <t>Iowa DOT</t>
  </si>
  <si>
    <t>['user satisfaction', 'som ).', 'single dataset', 'simple evaluation', 'shedding insights', 'sediment deposition', 'sediment accumulation', 'relational patterns', 'prone regions', 'professional users', 'positive feedbacks', 'organizing map', 'iowadot platform', 'identifying drivers', 'driven investigation', 'culvert structural', 'complex spatial', 'article presents', 'alternative data', 'allows users', 'aerial images']</t>
  </si>
  <si>
    <t>Culverts | Data-driven | Decision support | Environmental transport processes | Erosion and sedimentation | Geovisual analytics | GIS application | Multivariate clustering | Web-based</t>
  </si>
  <si>
    <t>Sediment accumulation at culverts involves large-scale and interlinked environmental processes that are difficult to address with experimental or physical modeling methods. This article presents an alternative data-driven investigation for shedding insights into these processes. Accordingly, a web-based geovisual analytics application, the IowaDOT platform, was developed, which allows users to explore the complex processes associated with the sediment deposition at culverts. The platform provides systematic procedures for (1) collecting and integrating analytical variables into a single dataset, (2) quantifying the degree of culvert sedimentation using time series of aerial images, (3) identifying drivers that contribute to culvert sedimentation processes from a variety of culvert structural and upstream landscape characteristics using a tree-based feature selection algorithm, and (4) facilitating the understanding of complex spatial and relational patterns of culvert sedimentation processes using multivariate geovisualizations supported by a self-organizing map (SOM). As the outcomes of this study, these patterns identify culvert sedimentation-prone regions in Iowa and quantify empirical relationships between the drivers and culvert sedimentation degrees. A simple evaluation of the platform was performed to assess the usefulness and user satisfaction of the tool by professional users, and positive feedbacks are received.</t>
  </si>
  <si>
    <t>806-817</t>
  </si>
  <si>
    <t>60024266;60024324;60024324;60024324</t>
  </si>
  <si>
    <t>56843803400;56425613600;55770873500;7003395278</t>
  </si>
  <si>
    <t>Xu, Haowen;Demir, Ibrahim;Koylu, Caglar;Muste, Marian</t>
  </si>
  <si>
    <t>Iowa City;Oak Ridge</t>
  </si>
  <si>
    <t>University of Iowa;Oak Ridge National Laboratory</t>
  </si>
  <si>
    <t>60024324;60024266</t>
  </si>
  <si>
    <t>A web-based geovisual analytics platform for identifying potential contributors to culvert sedimentation</t>
  </si>
  <si>
    <t>S004896971933270X</t>
  </si>
  <si>
    <t>10.1016/j.scitotenv.2019.07.157</t>
  </si>
  <si>
    <t>2-s2.0-85069656651</t>
  </si>
  <si>
    <t>['work collaborates', 'precise adjustment', 'much co2', 'much carbonate', 'mixed lime', 'greenhouse gas', 'emissions control', 'current context', 'correct evaluation', 'construction industry', 'carbonation process', 'carbonation phenomenon', 'best understanding', 'aerial binder']</t>
  </si>
  <si>
    <t>Carbonation and greenhouse effect | Mortars</t>
  </si>
  <si>
    <t>Lime is an aerial binder that requires the absorption of CO2 to harden from the carbonation process. It is difficult to establish how much carbonate and how fast it occurs. Even Portland cement undergoes carbonation after hardening. The best understanding of this reaction is relevant for the construction industry, within the current context of greenhouse gas (GHG) emissions control. This work collaborates with the purpose of evaluating the evolution of the carbonation phenomenon in mixed lime and Portland cement mortars. The correct evaluation of how much CO2 is absorbed will allow a more precise adjustment of the GHG emissions reports.</t>
  </si>
  <si>
    <t>496-501</t>
  </si>
  <si>
    <t>60015043;60015043;60015043;60015043;60015043</t>
  </si>
  <si>
    <t>57210153725;57210155180;57210151752;57210145728;15027594400</t>
  </si>
  <si>
    <t>de Almendra Freitas, Jos√©;do Rocio de Mello Maron da Costa, Marienne;Artigas, Laila Valduga;Martins, Leidimara;Sanquetta, Carlos Roberto</t>
  </si>
  <si>
    <t>de Almendra Freitas J.</t>
  </si>
  <si>
    <t>Assessment of the impact of binders in the evolution of carbonation in mortars</t>
  </si>
  <si>
    <t>S0950061819318616</t>
  </si>
  <si>
    <t>10.1016/j.conbuildmat.2019.07.193</t>
  </si>
  <si>
    <t>2-s2.0-85069657404</t>
  </si>
  <si>
    <t>SFRH/BD/107879/2015</t>
  </si>
  <si>
    <t>['typically discourage', 'two types', 'small changes', 'restoration works', 'reducing admixtures', 'porous structure', 'polynaphthalene sulfonate', 'polycarboxylate ether', 'pns ),', 'paper aims', 'one based', 'lime mortars', 'early ages', 'based materials', 'admixtures led']</t>
  </si>
  <si>
    <t>Admixture | Lime | Mortar | Plasticizer | Restoration | Rheology</t>
  </si>
  <si>
    <t>Water-reducing admixtures have the potential to minimize the disadvantages that typically discourage the use of lime in restoration works. However, the knowledge on the effect of these admixtures on the properties of lime mortars is not as consolidated as it is for cement-based materials. Therefore, this paper aims at studying the influence of two types of superplasticizer, one based on polycarboxylate ether (PCE) and the other on polynaphthalene sulfonate (PNS), on the fresh and hardened state properties of lime mortars. PCE was found to be more effective (higher dispersing ability) and efficient (less quantity needed) than PNS, leading to a lower fluidity loss over time, but to a higher tendency towards bleeding. Both admixtures led to a substantial mechanical strength increase, even at early ages, and just to small changes in the porous structure of the mortars, which suggests that lime mortars with superplasticizer have potential to be used in restoration.</t>
  </si>
  <si>
    <t>1127-1139</t>
  </si>
  <si>
    <t>60004956;60004956;60004956;60029257</t>
  </si>
  <si>
    <t>57190278508;56303249300;24331224200;20435612700</t>
  </si>
  <si>
    <t>Silva, B.;Ferreira Pinto, Ana Paula;Gomes, Augusto;Candeias, Ant√≥nio</t>
  </si>
  <si>
    <t>Evora;Lisbon</t>
  </si>
  <si>
    <t>University of √âvora;Instituto Superior T√©cnico</t>
  </si>
  <si>
    <t>60029257;60004956</t>
  </si>
  <si>
    <t>Silva B.</t>
  </si>
  <si>
    <t>Fresh and hardened state behaviour of aerial lime mortars with superplasticizer</t>
  </si>
  <si>
    <t>S095006181931949X</t>
  </si>
  <si>
    <t>10.1016/j.conbuildmat.2019.07.275</t>
  </si>
  <si>
    <t>2-s2.0-85070215386</t>
  </si>
  <si>
    <t>['triangular prism', 'thereby altering', 'subtractive manner', 'spectral shift', 'spectral position', 'single triangle', 'fractal generation', 'fractal antenna', 'field configuration', 'equivalent circuit', 'eels measurements', 'dipole mode', 'circuit inductance', 'charge configuration', 'central aperture', 'babinet principle', 'also shown']</t>
  </si>
  <si>
    <t>Babinet principle | electron energy loss spectroscopy | equivalent circuit | Sierpi≈Ñski fractal | surface plasmon resonance</t>
  </si>
  <si>
    <t>The surface plasmon resonance (SPR) modes of the first three generations of a Sierpi≈Ñski fractal triangle are investigated using electron energy loss spectroscopy (EELS) complemented with finite difference time domain simulations. The Sierpi≈Ñski fractal geometry is created in a subtractive manner, by carving triangular apertures into the triangular prism of the previous fractal generation. The ability of the fractal antenna to efficiently utilize space in coupling to long wavelength excitations is confirmed on the single nanostructure level via redshifting of the primary dipole mode as the fractal generation is increased. Through application of the Babinet principle, it is demonstrated that this spectral shift is caused by coupling of two degenerate orthogonal dipolar modes of a single triangle with two degenerate orthogonal dipole modes of the triangular aperture occupying the center of the first generation fractal. It is also shown that the spectral position and strength of the dipole mode can be tuned by altering the size of the central aperture, and thus the capacitance of the equivalent circuit, and the width of the conductive channels joining different fractal building blocks, thereby altering the circuit inductance. Importantly, placing the aperture on a node of the SPR mode causes a shift in energy of this mode without changing the charge configuration; placing the aperture on an antinode of the SPR mode causes no shift in energy, but changes the field configuration, as revealed through EELS measurements. These fractal-specific properties provide new strategies to design, predict, and effectively exploit highly tunable SPR modes using simple building blocks.</t>
  </si>
  <si>
    <t>2974-2984</t>
  </si>
  <si>
    <t>60031828;60031828;60010884;60010884;60031828-60110902</t>
  </si>
  <si>
    <t>57201378615;6506015617;57192666176;57203026009;7004286678</t>
  </si>
  <si>
    <t>Bicket, Isobel C.;Bellido, Edson P.;McRae, Danielle M.;Lagugn√©-Labarthet, Fran√ßois;Botton, Gianluigi A.</t>
  </si>
  <si>
    <t>Saskatoon;Hamilton;London</t>
  </si>
  <si>
    <t>Centre Canadien de Rayonnement Synchrotron;McMaster University;The University of Western Ontario</t>
  </si>
  <si>
    <t>60110902;60031828;60010884</t>
  </si>
  <si>
    <t>Bicket I.C.</t>
  </si>
  <si>
    <t>Carving Plasmon Modes in Silver Sierpi≈Ñski Fractals</t>
  </si>
  <si>
    <t>10.1021/acsphotonics.9b01179</t>
  </si>
  <si>
    <t>2-s2.0-85073071806</t>
  </si>
  <si>
    <t>ANR-10-LABX-0035</t>
  </si>
  <si>
    <t>['studies show', 'selected orientation', 'qd thanks', 'qd inside', 'qd ).', 'photonic system', 'fully collected', 'demonstrate theoretically', 'crucial factor', 'coupled qd', '2 ¬∞).']</t>
  </si>
  <si>
    <t>colloidal quantum dot | dielectric antenna | LOPA DLW | polymeric structure | single photon source</t>
  </si>
  <si>
    <t>The quasi-omnidirectional radiation pattern of a single emitter makes it hard to be fully collected by a standard optical system. In this work, we demonstrate theoretically and experimentally the use of a polymer-based dielectric antenna to generate high directional radiation of a single photon source based on a colloidal quantum dot (QD). The studies show that the position of the QD inside an optimum dielectric pillar is a crucial factor of the coupling. The modeled structure provides a high directional emission with a very low beam divergence (Œò1/2 = 9.2¬∞). The experimental emission rate is enhanced up to 5-fold, and the single photon quality increases about 60% with a selected orientation of the QD thanks to the high directional emission of the coupled QD/photonic system.</t>
  </si>
  <si>
    <t>3024-3031</t>
  </si>
  <si>
    <t>60004981-60029937;60029937;60029937;60029937;60004981</t>
  </si>
  <si>
    <t>57194207578;6602299291;55925490300;7003497574;7005033870</t>
  </si>
  <si>
    <t>Au, Thi Huong;Buil, St√©phanie;Qu√©lin, Xavier;Hermier, Jean Pierre;Lai, Ngoc Diep</t>
  </si>
  <si>
    <t>Versailles;Cachan</t>
  </si>
  <si>
    <t>Universit√© de Versailles Saint-Quentin-en-Yvelines;√âcole Normale Sup√©rieure Paris-Saclay</t>
  </si>
  <si>
    <t>60029937;60004981</t>
  </si>
  <si>
    <t>Au T.H.</t>
  </si>
  <si>
    <t>High Directional Radiation of Single Photon Emission in a Dielectric Antenna</t>
  </si>
  <si>
    <t>10.1021/acsphotonics.9b01358</t>
  </si>
  <si>
    <t>2-s2.0-85073157619</t>
  </si>
  <si>
    <t>ANR-15-CE24-0020</t>
  </si>
  <si>
    <t>['weak efficiency', 'two families', 'theoretically study', 'spp emission', 'refractive index', 'radiate spps', 'propagating spps', 'power radiated', 'nanopatch antenna', 'modes possess', 'larger efficiency', 'hybrid modes', 'gap thickness', 'gap modes', 'antenna modes', '800 nm', '2 orders', '1 nm']</t>
  </si>
  <si>
    <t>dielectric nanogap | nanopatch antenna | quasinormal modes | surface plasmon emission</t>
  </si>
  <si>
    <t>We theoretically study the emission of surface plasmon polaritons (SPPs) in cylindrical nanopatch antennas with sub-10 nm dielectric gaps. The eigenmodes of a nanopatch antenna can be classified as gap modes or antenna modes. We show that these two families of modes possess very different intrinsic properties regarding the emission of SPPs. Gap modes have an extremely large Purcell factor, which allows overcoming quenching, but a weak efficiency to radiate SPPs. On the other hand, antenna modes have a weaker Purcell factor but a larger efficiency to radiate SPPs. The coupling between gap modes and antenna modes results in the formation of hybrid modes. We evidence that these hybrid modes have the advantage to provide both a large Purcell factor and a large SPP efficiency. Working with such hybrid modes allows enhancing the SPP emission. We show that the mode hybridization results in an enhancement of 2 orders of magnitude of the power radiated into propagating SPPs at Œª = 800 nm and an overall SPP efficiency of 15% for a gap thickness of 1 nm. Moreover, increasing the refractive index of the host medium surrounding the nanopatch further improves the SPP emission.</t>
  </si>
  <si>
    <t>2788-2796</t>
  </si>
  <si>
    <t>60031814;60031814;60031814;60031814</t>
  </si>
  <si>
    <t>57211491857;6603747587;7007154021;6602469930</t>
  </si>
  <si>
    <t>Zhang, Cheng;Hugonin, Jean Paul;Greffet, Jean Jacques;Sauvan, Christophe</t>
  </si>
  <si>
    <t>Orsay</t>
  </si>
  <si>
    <t>Institut d'Optique Graduate School</t>
  </si>
  <si>
    <t>Surface Plasmon Polaritons Emission with Nanopatch Antennas: Enhancement by Means of Mode Hybridization</t>
  </si>
  <si>
    <t>10.1021/acsphotonics.9b00797</t>
  </si>
  <si>
    <t>2-s2.0-85074174590</t>
  </si>
  <si>
    <t>['young thrusts', 'well known', 'using high', 'thrust faults', 'southern front', 'slip enriquillo', 'oblique convergence', 'northern front', 'near ganthier', 'nan cadastre', 'morphotectonic analysis', 'main strike', 'main rivers', 'located along', 'field observations', 'drainage network', 'drainage basins', 'detailed mapping', 'capital city', 'bathymetric charts', 'aerial photographs', 'active faults', '0 earthquake']</t>
  </si>
  <si>
    <t>2010 Haiti earthquake | Drainage | Enriquillo-Plantain Garden Fault | Seismic hazard in Port-au-Prince | Tectonics | Thrust</t>
  </si>
  <si>
    <t>The active faults in Haiti were not well known and no detailed mapping of active fault traces was available before the 2010, M7.0 earthquake. The lack of detailed fault mapping hindered the interpretation of the event and the seismic hazard assessment. Here, using high-resolution LIDAR topography, aerial photographs, bathymetric charts, together with geological data complemented with field observations, we carried out a morphotectonic analysis at a variety of scales. We analyzed the drainage network at the northern front of the Massif de la Selle ‚Äì Sierra de Bahoruco (MSB) by mapping the fans of the main rivers and their associated drainage basins. We found that the areas of all the fans were compatible with the sizes of their drainage basins, except the paleofan of Port-au-Prince. We interpret that this paleofan has been offset by 7.9 ¬± 0.3 km across the main strike-slip Enriquillo-Plantain Garden Fault (EPGF) and we estimate a minimum horizontal slip rate of ‚àº3 mm/yr over the Pleistocene. Moreover, in the Cul-de-Sac ‚Äì Enriquillo plain, within which the capital city of Port-au-Prince is located, we mapped numerous NW-SE to WNW-ESE-striking Quaternary folds and thrust faults. Some of the thrust faults are north-dipping and located to the southern front of the Matheux-Neiba Lower Miocene fold. Other thrusts, such as those near Ganthier, Jacquet, Nan Cadastre, and Port-au-Prince, are south-dipping and located along the northern front of the MSB Lower Miocene fold. Previously, Saint Fleur et al. (2015) showed that the 2010 Haiti earthquake activated both one of the young thrusts (Lamentin) and the EPGF, consistent with oblique convergence between the Caribbean and the North American plates.</t>
  </si>
  <si>
    <t>60123796;60123796;60123796</t>
  </si>
  <si>
    <t>57003740700;56208672900;6602157334</t>
  </si>
  <si>
    <t>Saint Fleur, Newdeskarl;Feuillet, Nathalie;Klinger, Yann</t>
  </si>
  <si>
    <t>Saint Fleur N.</t>
  </si>
  <si>
    <t>Active tectonics along the Cul-de-Sac ‚Äì Enriquillo plain and seismic hazard for Port-au-Prince, Haiti</t>
  </si>
  <si>
    <t>S0040195119303506</t>
  </si>
  <si>
    <t>10.1016/j.tecto.2019.228235</t>
  </si>
  <si>
    <t>2-s2.0-85074350838</t>
  </si>
  <si>
    <t>680.47.621</t>
  </si>
  <si>
    <t>['salisbury screens', 'reflective surface', 'reflective metasurfaces', 'phase singularity', 'phase response', 'perfect absorption', 'oscillator strength', 'optical frequency', 'matrix approaches', 'geometric fabry', 'full control', 'findings extend', 'etalon spacing', 'dielectric layers', 'density ),', 'data demonstrates', 'continuous evolution', 'arbitrary stacks', 'antenna spacing', 'antenna size']</t>
  </si>
  <si>
    <t>metasurface | perfect absorption | phase singularity | pulse interferometry</t>
  </si>
  <si>
    <t>We present an interferometrically resolved study of the amplitude and phase response of plasmon array etalons composed of a reflective surface with a metasurface of resonant plasmonic dipole antennas in front of it. Above a minimum antenna oscillator strength (set by antenna size and density), such structures show conditions of perfect absorption. In the parameter space spanned by frequency and etalon spacing, these singular points unavoidably come in pairs and are associated with a phase singularity. The topologically oppositely charged point pairs occur around the geometric Fabry-P√©rot condition. We elucidate the origin of these singularities and their continuous evolution with oscillator strength in the 2D plane spanned by optical frequency and mirror-antenna spacing. Our findings extend the understanding of Salisbury screens and of "pixels" in reflective metasurfaces for full control of amplitude and phase. Finally, our data demonstrates the limits of transfer-matrix approaches to predicting the response of arbitrary stacks of metasurfaces and dielectric layers.</t>
  </si>
  <si>
    <t>2917-2925</t>
  </si>
  <si>
    <t>57194157480;6507519410</t>
  </si>
  <si>
    <t>Berkhout, Annemarie;Koenderink, A. Femius</t>
  </si>
  <si>
    <t>Berkhout A.</t>
  </si>
  <si>
    <t>Perfect Absorption and Phase Singularities in Plasmon Antenna Array Etalons</t>
  </si>
  <si>
    <t>10.1021/acsphotonics.9b01019</t>
  </si>
  <si>
    <t>2-s2.0-85074722867</t>
  </si>
  <si>
    <t>['retroreflection angle', 'prospective applications', 'proposed metamirror', 'practical applications', 'many fields', 'key role', 'great importance', 'experimentally demonstrate', 'encoded steganography', 'design values', 'asymmetrical excitation', 'asymmetric response', 'asymmetric absorption', 'acoustic sensing', 'acoustic antennas']</t>
  </si>
  <si>
    <t>Asymmetric wave manipulation has attracted growing interest due to its great importance in practical applications. We design and demonstrate a planar acoustic metamirror for realizing asymmetric sound absorption with a controllable retroreflection coefficient, which is absent in conventional lossless metasurfaces. We design the metamirror by realizing the required theoretical surface impedance profile, and then numerically and experimentally demonstrate its asymmetric response. The measured and simulated acoustic fields agree well with each other, which shows that the proposed metamirror can yield strongly asymmetric sound absorption: retroreflection and nearly full absorption for two opposite incident angles. In addition, the measured retroreflection coefficient and retroreflection angle are very close to the design values. We find that the asymmetrical excitation of evanescent waves plays a key role in the realization of asymmetric absorption. The proposed metamirror enriches the functionalities for acoustic wave manipulation and has prospective applications in many fields, such as acoustic antennas, acoustic sensing, and angle-encoded steganography.</t>
  </si>
  <si>
    <t>60018308-60008724;60008724;60008724;60008724;60008724;60018308;60008724</t>
  </si>
  <si>
    <t>57158662000;57188577842;57207162746;56255229800;57194180869;7405542712;7004282880</t>
  </si>
  <si>
    <t>Song, Ailing;Li, Junfei;Peng, Xiuyuan;Shen, Chen;Zhu, Xiaohui;Chen, Tianning;Cummer, Steven A.</t>
  </si>
  <si>
    <t>Xi'an;Durham</t>
  </si>
  <si>
    <t>Xi'an Jiaotong University;Duke University</t>
  </si>
  <si>
    <t>60018308;60008724</t>
  </si>
  <si>
    <t>Song A.</t>
  </si>
  <si>
    <t>Asymmetric absorption in acoustic metamirror based on surface impedance engineering</t>
  </si>
  <si>
    <t>10.1103/PhysRevApplied.12.054048</t>
  </si>
  <si>
    <t>2-s2.0-85076267305</t>
  </si>
  <si>
    <t>['transmission wave', 'properly designing', 'propagation direction', 'phase change', 'numerical simulation', 'new method', 'microwave field', 'microwave band', 'metasurface elements', 'electromagnetic wave', 'dimensional analogs', 'design expands']</t>
  </si>
  <si>
    <t>beam steering | lens | metasurface | microwave | multi-layer | wavefront control</t>
  </si>
  <si>
    <t>Metasurface was presented to be the two-dimensional analogs of metamaterials that regulate the beam by adjusting the phase and amplitude of the wavefront. By properly designing and arranging the metasurface elements to form an array, the singularity of the metasurface to the propagation direction of the electromagnetic wave beam can be controlled; such unique electromagnetic properties offer additional opportunities to innovate new antennas. In this paper, we present the design and numerical simulation of the multi-layered microwave metasurface. The structure is designed to control the phase change of the transmission wave by changing the size of the multi-layered transparent microwave metasurface unit. Numerical simulation results show that the specific degree deflection of the electromagnetic wave is achieved in the microwave band. The design expands the application of phase gradient metasurface in the microwave field and provides a new method for metasurface electromagnetic beam steering.</t>
  </si>
  <si>
    <t>2296424X</t>
  </si>
  <si>
    <t>Frontiers in Physics</t>
  </si>
  <si>
    <t>60017431;60017431;60017431;60017431</t>
  </si>
  <si>
    <t>57205302615;57205297752;57212453840;35367411900</t>
  </si>
  <si>
    <t>Sun, Zhichao;Yan, Mengyao;Eric Mupona, Tungamirai;Xu, Bijun</t>
  </si>
  <si>
    <t>Control Electromagnetic Waves Based on Multi-Layered Transparent Metasurface</t>
  </si>
  <si>
    <t>10.3389/fphy.2019.00181</t>
  </si>
  <si>
    <t>2-s2.0-85076686766</t>
  </si>
  <si>
    <t>['widely argued', 'tidal stripping', 'smbh ),', 'semimajor axis', 'primary interests', 'massive star', 'localization accuracy', 'lisa ).', 'host galaxy', 'helps us', 'gw frequency', 'frequency gravitational', 'event rate', 'em precursor', 'em counterparts', 'currently understood', 'also serves', '4 gpc', '3 yr']</t>
  </si>
  <si>
    <t>The extreme mass ratio inspiral (EMRI), defined as a stellar-mass compact object inspiraling into a supermassive black hole (SMBH), has been widely argued to be a low-frequency gravitational-wave (GW) source. Providing accurate measurements of the black hole mass and spin of EMRIs is one of the primary interests for the Laser Interferometer Space Antenna (LISA). However, it is currently understood that there are no electromagnetic (EM) counterparts to EMRIs. Here we show a new formation channel of EMRIs with tidal disruption flares as EM counterparts. In this scenario, flares can be produced from the tidal stripping of the helium (He) envelope of a massive star by an SMBH. The remaining compact core of the massive star then evolves into an EMRI. We find that, under a certain initial eccentricity and semimajor axis, the GW frequency of the inspiral can enter the LISA band within 10 ‚àº 20 yr, which makes the tidal disruption flare an EM precursor to an EMRI. Although the event rate is just 2 √ó 10-4 Gpc-3 yr-1, this association not only improves the localization accuracy of LISA and helps us to find the host galaxy of EMRI, but it also serves as a new GW standard siren for cosmology.</t>
  </si>
  <si>
    <t>L22</t>
  </si>
  <si>
    <t>60033100;60033100;60025761;60033100</t>
  </si>
  <si>
    <t>57200063260;19934457200;35742329900;7201387760</t>
  </si>
  <si>
    <t>Wang, Y. Y.;Wang, F. Y.;Zou, Y. C.;Dai, Z. G.</t>
  </si>
  <si>
    <t>Nanjing;Wuhan</t>
  </si>
  <si>
    <t>Nanjing University;Huazhong University of Science and Technology</t>
  </si>
  <si>
    <t>60033100;60025761</t>
  </si>
  <si>
    <t>Wang Y.Y.</t>
  </si>
  <si>
    <t>A Bright Electromagnetic Counterpart to Extreme Mass Ratio Inspirals</t>
  </si>
  <si>
    <t>10.3847/2041-8213/ab55e2</t>
  </si>
  <si>
    <t>2-s2.0-85077656777</t>
  </si>
  <si>
    <t>['‚ âà20', '‚ âà0', 'visible object', 'visible component', 'velocity semi', 'tidal deformation', 'system already', 'surface gravity', 'ptf j053332', 'ptf j0533', 'physical properties', 'orbital period', 'lisa signal', 'k b', 'gravitational radiation', 'direct measurement', 'binary demonstrates', 'atmospheric composition', 'astrophysical object', '9 km', '7 6', '6 minutes']</t>
  </si>
  <si>
    <t>We report the discovery of a detached double white dwarf binary with an orbital period of ‚âà20.6 minutes, PTF J053332.05+020911.6. The visible object in this binary, PTF J0533+0209B, is a ‚âà0.17 M o mass white dwarf with a helium-dominated atmosphere containing traces of hydrogen. This object exhibits ellipsoidal variations due to tidal deformation, and is the visible component in a single-lined spectroscopic binary with a velocity semi-amplitude of K B = 618.7 6.9 km s-1. We have detected significant orbital decay due to the emission of gravitational radiation, and we expect that the Laser Interferometer Space Antenna (LISA) will detect this system with a signal to noise of 8.4 +4.2-3.1after four years of operation. Because this system already has a well-determined orbital period, radial velocity semi-amplitude, temperature, atmospheric composition, surface gravity, and orbital decay rate, a LISA signal will help fully constrain the properties of this system by providing a direct measurement of its inclination. Thus, this binary demonstrates the synergy between electromagnetic and gravitational radiation for constraining the physical properties of an astrophysical object.</t>
  </si>
  <si>
    <t>L12</t>
  </si>
  <si>
    <t>60031581;60031581;60031581;60031581;60021557-60027844;60022020;60022020;60031581;60019909;60094746;60022020;60031581;60031581;60031581;60031581;60031581;60031581</t>
  </si>
  <si>
    <t>57201422992;7202037726;6701756791;56646372900;35592538600;57204333164;56073886100;36166394500;7402904704;57194524856;14623444900;6701638628;49260946500;57192669104;14822590100;35395323300;7006106252</t>
  </si>
  <si>
    <t>Burdge, Kevin B.;Fuller, Jim;Phinney, E. Sterl;Van Roestel, Jan;Claret, Antonio;Cukanovaite, Elena;Gentile Fusillo, Nicola Pietro;Coughlin, Michael W.;Kaplan, David L.;Kupfer, Thomas;Tremblay, Pier Emmanuel;Dekany, Richard G.;Duev, Dmitry A.;Feeney, Michael;Riddle, Reed;Kulkarni, S. R.;Prince, Thomas A.</t>
  </si>
  <si>
    <t>United States;United States;Spain;United Kingdom;Spain;United States</t>
  </si>
  <si>
    <t>Santa Barbara;Pasadena;Granada;Coventry;Granada;Milwaukee</t>
  </si>
  <si>
    <t>Kavli Institute for Theoretical Physics;California Institute of Technology;Universidad de Granada;University of Warwick;Instituto de Astrof√≠sica de Andaluc√≠a - CSIC;University of Wisconsin-Milwaukee</t>
  </si>
  <si>
    <t>60094746;60031581;60027844;60022020;60021557;60019909</t>
  </si>
  <si>
    <t>Burdge K.</t>
  </si>
  <si>
    <t>Orbital Decay in a 20 Minute Orbital Period Detached Binary with a Hydrogen-poor Low-mass White Dwarf</t>
  </si>
  <si>
    <t>10.3847/2041-8213/ab53e5</t>
  </si>
  <si>
    <t>2-s2.0-85077740412</t>
  </si>
  <si>
    <t>['transmission enhancement', 'thz regime', 'thz band', 'spectra lie', 'sic lapcas', 'scan experiments', 'radiation generated', 'performed using', 'peak frequency', 'optical fluence', 'nd 4h', 'microwaves band', 'laser must', 'lapca sources', 'kept high', 'interdigitated structure', 'especially 4h', 'energy contrast', 'bias field', 'amplified sub', 'also shown', '60 ev', '50 ghz', '400 ghz', '11 œºj']</t>
  </si>
  <si>
    <t>antennas | far-infrared | intense radiation | nonlinear | semiconductor | spectroscopy | terahertz (THz)</t>
  </si>
  <si>
    <t>The characteristics of terahertz (THz) radiation generated from large-aperture photoconductive antennas (LAPCAs) were investigated. The antennas were fabricated using different wide-bandgap semiconductor crystals (ZnSe, GaN, 6H-SiC, 4H-SiC and Œ≤-Ga2O3) as the substrate. We used an amplified sub-picosecond KrF excimer laser for illumination of the LAPCAs. THz emission scaling was studied as a function of the bias field and the pump laser energy. It was found that the radiated THz energy scales quadratically as a function of the bias field and sub-linearly as a function of the optical fluence for most of the substrates. Further, we demonstrate that SiC, and especially 4H-SiC LAPCAs offer the best THz generation performances. In order to generate intense THz radiation, we fabricated both 6H- A nd 4H-SiC LAPCAs with an interdigitated structure. From the field autocorrelation trace, it was found that the spectra lie in the sub-THz regime, extending up to 400 GHz, with a peak frequency at 50 GHz, making the bridge between the microwaves band and the THz band. The maximum generated THz energy was 11 ŒºJ, which is to date the highest THz energy measured from LAPCA sources, with a corresponding peak electric field of 115 kV cm-1 and a corresponding ponderomotive potential of 60 eV. Nonlinear THz experiments were performed using these energetic THz pulses, and open aperture Z-scan experiments in an n-doped InGaAs layer revealed a transmission enhancement of 1.7. It was also shown that in order to have efficient THz generation, the energy contrast of the laser must be kept high.</t>
  </si>
  <si>
    <t>60005415-60026786;60027332-60027811;60027332;60026786;60026786;60005415;60027332;60027332-60027811;60005415</t>
  </si>
  <si>
    <t>26530684700;57223632694;57190139194;56459029100;57203217256;57189256179;7006353341;7005350952;57203178136</t>
  </si>
  <si>
    <t>Ropagnol, X.;Kov√°cs, Zs;Gilicze, B.;Zhuldybina, M.;Blanchard, F.;Garcia-Rosas, C. M.;Szatm√°ri, S.;F√∂ldes, I. B.;Ozaki, T.</t>
  </si>
  <si>
    <t>Hungary;Hungary;Canada;Canada</t>
  </si>
  <si>
    <t>Budapest;Szeged;Montreal;Varennes</t>
  </si>
  <si>
    <t>Magyar Tudomanyos Akademia;Szegedi Tudom√°nyegyetem (SZTE);√âcole de Technologie Sup√©rieure;Centre √ânergie Mat√©riaux T√©l√©communications</t>
  </si>
  <si>
    <t>60027811;60027332;60026786;60005415</t>
  </si>
  <si>
    <t>Ropagnol X.</t>
  </si>
  <si>
    <t>Intense sub-terahertz radiation from wide-bandgap semiconductor based large-aperture photoconductive antennas pumped by UV lasers</t>
  </si>
  <si>
    <t>10.1088/1367-2630/ab532e</t>
  </si>
  <si>
    <t>2-s2.0-85081692616</t>
  </si>
  <si>
    <t>17K05757</t>
  </si>
  <si>
    <t>BES</t>
  </si>
  <si>
    <t>['understanding optimization', 'still limited', 'slow modulation', 'resonance condition', 'reaction center', 'rc ).', 'properly describe', 'photosynthetic systems', 'neighboring sites', 'molecular level', 'light absorbed', 'important component', 'harvesting antennae', 'electronic properties', 'efficient eets', 'dependent fluctuations', 'also find']</t>
  </si>
  <si>
    <t>Light absorbed by light-harvesting antennae is transferred to the reaction center (RC). The excitation energy transfer (EET) to the RC is known to proceed with nearly perfect quantum yield. However, understanding of EET is still limited at the molecular level. Here, we examine the dynamics in the Fenna-Matthews-Olson (FMO) protein by developing an efficient molecular dynamics simulation that can properly describe the electronic properties of bacteriochlorophylls. We find that the FMO protein consists of sites with heterogeneous fluctuations extending from fast to slow modulation. We also find that efficient EETs are facilitated by site-dependent fluctuations that enhance the resonance condition between neighboring sites with large site energy differences and circumvent exciton trapping on the pathway to the RC. Knowledge of site-dependent fluctuations is an important component of understanding optimization of EET in photosynthetic systems.</t>
  </si>
  <si>
    <t>9762-9772</t>
  </si>
  <si>
    <t>60033235-60021523;60011001-60015682;60025038-60007174-114180331</t>
  </si>
  <si>
    <t>55617552400;57197419451;36936627600</t>
  </si>
  <si>
    <t>Saito, Shinji;Higashi, Masahiro;Fleming, Graham R.</t>
  </si>
  <si>
    <t>Japan;United States;Japan;Japan;Japan;United States;United States</t>
  </si>
  <si>
    <t>Okazaki;Berkeley;Hayama;Kawaguchi;Kyoto;Berkeley;Berkeley</t>
  </si>
  <si>
    <t>National Institutes of Natural Sciences - Institute for Molecular Science;University of California, Berkeley;The Graduate University for Advanced Studies;Japan Science and Technology Agency;Kyoto University;Lawrence Berkeley National Laboratory;Kavli Energy Nanosciences Institute at Berkeley</t>
  </si>
  <si>
    <t>60033235;60025038;60021523;60015682;60011001;60007174;114180331</t>
  </si>
  <si>
    <t>Saito S.</t>
  </si>
  <si>
    <t>Site-Dependent Fluctuations Optimize Electronic Energy Transfer in the Fenna-Matthews-Olson Protein</t>
  </si>
  <si>
    <t>10.1021/acs.jpcb.9b07456</t>
  </si>
  <si>
    <t>2-s2.0-85075124677</t>
  </si>
  <si>
    <t>['work studies', 'two models', 'spectral data', 'sometimes observed', 'similar rates', 'results confirm', 'proposed orientations', 'previously known', 'localized low', 'fmo protein', 'excitation energy', 'electronic structure', 'csma subunit', 'csma dimers', 'close contact', 'chloroflexus aurantiacus', 'baseplate complex', 'antenna protein', '2d lattice', '12465 ].']</t>
  </si>
  <si>
    <t>Recently, a hybrid approach combining solid-state NMR spectroscopy and cryo-electron microscopy showed that the baseplate in green sulfur bacterium Chlorobaculum tepidum is a 2D lattice of BChl a-CsmA dimers [Nielsen, J. T.; et al., Nat. Commun. 2016, 7, 12454-12465]. While the existence of the BChl a-CsmA subunit was previously known, the proposed orientations of the BChl a pigments had only been elucidated from spectral data up to this point. Regarding the electronic structure of the baseplate, two models have been proposed. 2D electronic spectroscopy data were interpreted as revealing that at least four excitonically coupled BChl a might be in close contact. Conversely, spectral hole burning data suggested that the lowest energy state was localized, yet additional states are sometimes observed because of the presence of the Fenna-Matthews-Olson (FMO) antenna protein. To solve this conundrum, this work studies the chlorosome-baseplate complex from Chloroflexus aurantiacus, which does not contain the FMO protein. The results confirm that in both C. tepidum and C. aurantiacus, excitation energy is transferred to a localized low-energy trap state near 818 nm with similar rates, most likely via exciton hopping.</t>
  </si>
  <si>
    <t>9786-9791</t>
  </si>
  <si>
    <t>60000689;60010261;60010261;60000689;60000689-60009164</t>
  </si>
  <si>
    <t>36903710700;26635193600;57203046340;7005215675;55768946400</t>
  </si>
  <si>
    <t>Jassas, Mahboobe;Goodson, Carrie;Blankenship, Robert E.;Jankowiak, Ryszard;Kell, Adam</t>
  </si>
  <si>
    <t>St. Louis;Merced;Manhattan</t>
  </si>
  <si>
    <t>Washington University in St. Louis;UC Merced;Kansas State University</t>
  </si>
  <si>
    <t>60010261;60009164;60000689</t>
  </si>
  <si>
    <t>Jassas M.</t>
  </si>
  <si>
    <t>On Excitation Energy Transfer within the Baseplate BChl a-CsmA Complex of Chloroflexus aurantiacus</t>
  </si>
  <si>
    <t>10.1021/acs.jpcb.9b08043</t>
  </si>
  <si>
    <t>2-s2.0-85075164230</t>
  </si>
  <si>
    <t>['worldwide dispersal', 'wingless taxa', 'wingless soil', 'winged termite', 'winged castes', 'termites may', 'termites comprising', 'symphypleona attached', 'suggest biases', 'springtail orders', 'specific case', 'significant challenge', 'sex representation', 'reported since', 'reflexive detachment', 'rarely reported', 'phoretic behaviours', 'order symphypleona', 'modern springtails', 'lower devonian', 'likely mechanism', 'larger arthropods', 'highly widespread', 'genera distributed', 'fossil springtails', 'fossil record', 'every continent', 'eusocial insects', 'early cretaceous', 'drastic increase', 'distribution implies', 'disjunct habitats', 'diplura ),', 'different arthropods', 'condition uncovering', 'collembola ),', 'close proximity', 'biotic association', 'antennae onto', 'ant displaying']</t>
  </si>
  <si>
    <t>Dispersal | Dominican amber | Phoresy | Social insects | Springtails | Symphypleona</t>
  </si>
  <si>
    <t>Background: Dispersal is essential for terrestrial organisms living in disjunct habitats and constitutes a significant challenge for the evolution of wingless taxa. Springtails (Collembola), the sister-group of all insects (with Diplura), are reported since the Lower Devonian and are thought to have originally been subterranean. The order Symphypleona is reported since the early Cretaceous with genera distributed on every continent. This distribution implies an ability to disperse over oceans, however symphypleonan Collembola have never been reported in marine water contrary to other springtail orders. Despite being highly widespread, modern springtails are rarely reported in any kind of biotic association. Interestingly, the fossil record has provided occasional occurrences of Symphypleona attached by the antennae onto the bodies of larger arthropods. Results: Here, we document the case of a ~ 16 Ma old fossil association: a winged termite and ant displaying not some, but 25 springtails attached or in close proximity to the body. The collembola exhibit rare features for fossils, reflecting their courtship and phoretic behaviours. By observing the modes of attachment of springtails on different arthropods, the sex representation and ratios in springtail antennal anatomies in new and previously reported cases, we infer a likely mechanism for dispersal in Symphypleona. By revealing hidden evidence of modern springtail associations with other invertebrates such as ants and termites, new compelling assemblages of fossil springtails, and the drastic increase of eusocial insects' abundance during the Cenozoic (ants/termites comprising more than a third of insects in Miocene amber), we stress that attachment on winged castes of ants and termites may have been a mechanism for the worldwide dispersal of this significant springtail lineage. Moreover, by comparing the general constraints applying to the other wingless soil-dwelling arthropods known to disperse through phoresy, we suggest biases in the collection and observation of phoretic Symphypleona related to their reflexive detachment and infer that this behaviour continues today. Conclusions: The specific case of tree resin entrapment represents the (so far) only condition uncovering the phoretic dispersal mechanism of springtails - one of the oldest terrestrial arthropod lineages living today.</t>
  </si>
  <si>
    <t>s12862-019-1529-6</t>
  </si>
  <si>
    <t>60022904;60028311;60022904-60011425</t>
  </si>
  <si>
    <t>55874162000;6603294832;55360264000</t>
  </si>
  <si>
    <t>Robin, Ninon;D'Haese, Cyrille;Barden, Phillip</t>
  </si>
  <si>
    <t>France;United States;United States</t>
  </si>
  <si>
    <t>Paris;Newark;New York</t>
  </si>
  <si>
    <t>Museum National d'Histoire Naturelle;New Jersey Institute of Technology;American Museum of Natural History</t>
  </si>
  <si>
    <t>60028311;60022904;60011425</t>
  </si>
  <si>
    <t>Robin N.</t>
  </si>
  <si>
    <t>Fossil amber reveals springtails' longstanding dispersal by social insects</t>
  </si>
  <si>
    <t>10.1186/s12862-019-1529-6</t>
  </si>
  <si>
    <t>2-s2.0-85075540946</t>
  </si>
  <si>
    <t>['vswr less', 'triple band', 'roundabout circle', 'reproduced results', 'proposed structured', 'proposed antenna', 'notched attributes', 'middle recurrence', 'ground plane', 'fundamental structure', 'extended uwb', 'dismissal band', 'cpw nourishing', 'article presents', 'antenna structure', '900 mhz', '86 ghz', '8 ghz', '1 ghz', '0 ghz']</t>
  </si>
  <si>
    <t>Bluetooth | CPW-fed | Triple-notch band | Unified GSM | UWB antenna | WiMAX/ WLAN</t>
  </si>
  <si>
    <t>This article presents a brought together GSM (900 MHz) ultra-wideband (UWB) with triple band-notched attributes antenna is displayed for different wireless applications bands such as GSM/Bluetooth/ WLAN/WiMAX/Wi-Fi/extended UWB. The proposed antenna is structured on the idea of CPW nourishing. The fundamental structure of fix is a roundabout circle with roundabout shape spaces and changed ground plane to acquire super UWB with brought together GSM activity. Further, a couple of L-even and mix of deviated shape cut is carved in the ground plane to accomplish the triple band-notched attributes. The middle recurrence of the dismissal band is 3.1 GHz, 5.8 GHz, and 9.1 GHz individually with incorporated indent band focused at 2.0 GHz have been found in this antenna structure and covers from 0.86 GHz to 18.1 GHz with VSWR less than 2. The proposed structured is explored, created and estimated. The deliberate outcome indicated great concurrence with reproduced results.</t>
  </si>
  <si>
    <t>362-378</t>
  </si>
  <si>
    <t>60114941;60097730;60114941;60114941</t>
  </si>
  <si>
    <t>57218172760;57214462234;57201349254;57192555607</t>
  </si>
  <si>
    <t>Kumar, Sanjeev;Kumar, Ravi;Singh, Mahesh Kumar;Nandan, Durgesh</t>
  </si>
  <si>
    <t>Surampalem;Guna</t>
  </si>
  <si>
    <t>Aditya Engineering College;Jaypee University of Engineering and Technology</t>
  </si>
  <si>
    <t>60114941;60097730</t>
  </si>
  <si>
    <t>A multiple band-notched monopole antenna with incorporated gsm and uwb for wireless applications</t>
  </si>
  <si>
    <t>2-s2.0-85080042061</t>
  </si>
  <si>
    <t>['wsn ).', 'uninterrupted development', 'size reduction', 'size optimization', 'significant enhancement', 'sensor node', 'radio waves', 'pioneer work', 'performance improvement', 'patch antenna', 'optimized geometry', 'modification results', 'mender antenna', 'matching structure', 'low profiles', 'ism band', 'immense achievements', 'existing work', 'art designs']</t>
  </si>
  <si>
    <t>Mender antenna | Patch antenna | Return loss | VSWR | Wireless Sensor Network</t>
  </si>
  <si>
    <t>Immense achievements have been reached in antenna engineering since the pioneer work of Hertz and Marconi in demonstrating the existence of radio waves. An uninterrupted development and state of art designs of patch antennas leads a significant enhancement in the performance of wireless sensor network (WSN). The deployment of patch antenna in WSN significantly reduces the size of the sensor node and provided better impedance matching and hence better power transfer. With a patch antenna by means of optimized geometry and matching structure, a size optimization and better power transfer is possible in WSN. In this paper a very basic traditional shape of mender antenna is considered which on modification results in better return loss and size reduction in comparison with some existing work. The proposed work presents a low profiles &amp; better return loss mender antenna designs operating on 2.4GHz, ISM band with fabrication results proposing that the projected designs contribute for performance improvement of WSN and provides good impedance matching.</t>
  </si>
  <si>
    <t>572-579</t>
  </si>
  <si>
    <t>124036326;105239143</t>
  </si>
  <si>
    <t>57201722853;24721078000</t>
  </si>
  <si>
    <t>Rajurkar, Harish;Akojwar, Sudhir</t>
  </si>
  <si>
    <t>Gadchiroli district;Chandrapur</t>
  </si>
  <si>
    <t>Gondavana University;Government College of Engineering</t>
  </si>
  <si>
    <t>Rajurkar H.</t>
  </si>
  <si>
    <t>Performance enhancement of a squashed mender antenna for wireless sensor network applications operating in ISM band</t>
  </si>
  <si>
    <t>2-s2.0-85081189331</t>
  </si>
  <si>
    <t>['unsteady navier', 'turbulence model', 'triangular protrusions', 'triangular protrusion', 'three locations', 'suction surface', 'stall characteristics', 'reynolds number', 'results obtained', 'protrusion height', 'pressure surface', 'mavs ).', 'leading edge', 'induced vibrations', 'heights 0', 'configurations investigated', 'averaged solution', '20 ¬∞.', '100000 using', '0 ¬∞']</t>
  </si>
  <si>
    <t>Flow separation | Stall mitigation | Unsteady lift | Vortex shedding</t>
  </si>
  <si>
    <t>Transient numerical simulations are conducted over a NACA 0012 airfoil with triangular protrusions at a Reynolds number (Re) of 100000 using the Œ≥-ReŒ∏ transition Shear Stress Transport (SST) turbulence model. Protrusions of heights 0.5%c, 1%c, and 2%c are placed at one of the three locations, viz, the leading edge (LE), 5%c on the suction surface, and 5%c on the pressure surface, while the angle of attack (AOA) is varied between 0¬∞ and 20¬∞. Results obtained from the time-averaged solution of the unsteady Navier-Stokes equation indicate that the smaller protrusion placed at 5%c on the suction surface improves the post-stall lift coefficient by up to 59%, without altering the pre-stall characteristics. The improvement in time-averaged lift coefficients comes with enhanced flow unsteadiness due to vigorous vortex shedding. For a given protrusion height, the vortex shedding frequency decreases as the AOA is increased, while the amplitude of fluctuations in lift coefficient increases as the protrusion height is increased or as the AOA is increased. Nevertheless, mitigation of static stall phenomena is observed for most configurations investigated, and this finding can be beneficial for the design of Unmanned Aerial Vehicles (UAVs) and Micro Aerial Vehicles (MAVs). The enhancement in the vortex shedding frequencies due to triangular protrusion can be utilized for Vortex-Induced Vibrations (VIVs)-based energy generators.</t>
  </si>
  <si>
    <t>60107631;60107631;60107631</t>
  </si>
  <si>
    <t>57205389068;7201811655;57188650103</t>
  </si>
  <si>
    <t>Bodavula, Aslesha;Yadav, Rajesh;Guven, Ugur</t>
  </si>
  <si>
    <t>Bodavula A.</t>
  </si>
  <si>
    <t>Stall Mitigation and Lift Enhancement of NACA 0012 with Triangle-Shaped Surface Protrusion at a Reynolds Number of 10&lt;sup&gt;5&lt;/sup&gt;</t>
  </si>
  <si>
    <t>10.4271/01-12-02-0007</t>
  </si>
  <si>
    <t>2-s2.0-85089897403</t>
  </si>
  <si>
    <t>['wider bandwidth', 'upper pcb', 'thus achieved', 'thereby resulting', 'stacked pcbs', 'proposed technique', 'proposed design', 'planner loop', 'phase current', 'parasitic slot', 'paper proposes', 'narrow bandwidth', 'lower pcb', 'low efficiency', 'impedance characteristic', 'higher efficiency', 'efficient technique', 'compact size']</t>
  </si>
  <si>
    <t>Antenna radiation | Internet-of-Things (IoT) | parasitic resonator</t>
  </si>
  <si>
    <t>This paper proposes a simple and efficient technique to improve the antenna radiation performance in stacked printed circuit boards (PCBs) for Internet-of-Things (IoT) applications. In the proposed design, a planner loop-type ground radiation antenna with compact size is implemented at the upper PCB for 2.4 GHz applications, while the lower PCB overlaps with the upper PCB, inducing out-of-phase current distributions over the lower PCB, thereby resulting in a narrow bandwidth and low efficiency. Therefore, a small parasitic resonator is utilized on the lower PCB to diminish the undesired out-of-phase current. Higher efficiency and wider bandwidth are thus achieved by tuning the impedance characteristic of the parasitic slot, indicating the proposed technique is effective in improving antenna performance for devices with stacked PCBs.</t>
  </si>
  <si>
    <t>2287-2295</t>
  </si>
  <si>
    <t>60024872;60025578;60024872;60024872</t>
  </si>
  <si>
    <t>56963327400;16320302100;57193341962;7410128245</t>
  </si>
  <si>
    <t>Qu, Longyue;Xu, Yunxue;Piao, Haiyan;Kim, Hyeongdong</t>
  </si>
  <si>
    <t>China;South Korea</t>
  </si>
  <si>
    <t>Xi'an;Seoul</t>
  </si>
  <si>
    <t>Xidian University;Hanyang University</t>
  </si>
  <si>
    <t>60025578;60024872</t>
  </si>
  <si>
    <t>Antenna performance improvement by utilizing a small parasitic slot in stacked PCBs for IoT devices</t>
  </si>
  <si>
    <t>10.1080/09205071.2019.1676830</t>
  </si>
  <si>
    <t>2-s2.0-85074325768</t>
  </si>
  <si>
    <t>['social behavior', 'learning process', 'faulty elements', 'experimental results', 'elements failure', 'concerning problem', 'array excitations', 'antenna arrays']</t>
  </si>
  <si>
    <t>Array failure correction | evolutionary algorithms | linear antenna array | teaching-learning based optimization</t>
  </si>
  <si>
    <t>The relatively high probability of elements failure is a concerning problem for large scale phased antenna arrays, which leads to degrade the antenna‚Äôs performance significantly. The array performance degradation can be corrected by re-optimizing the array excitations. Teaching-learning based optimization (TLBO) is newly proposed swarm intelligence based evolutionary algorithm, which imitates the social behavior of teaching-learning process in the classroom. In this paper, an effective approach using complex method enhanced teaching-learning based optimization (ETLBO) algorithm is proposed for correction of antenna arrays in the presence of faulty elements. Numerical simulation results show that the proposed ETLBO algorithm having more advantages in finding global optimal solution than original TLBO algorithms. Experimental results of a 32-element phased array are presented to demonstrate that the proposed ETLBO algorithm is effective in practical engineering field.</t>
  </si>
  <si>
    <t>2354-2371</t>
  </si>
  <si>
    <t>120797264-60025761;60025761;111055356;120797264</t>
  </si>
  <si>
    <t>56339837500;54788899500;57226842977;57211682004</t>
  </si>
  <si>
    <t>Luo, Zailei;Han, Bin;He, Xueming;Zhao, Dexin</t>
  </si>
  <si>
    <t>Wuhan;Beijing;Ningbo</t>
  </si>
  <si>
    <t>Huazhong University of Science and Technology;National Innovation Institute of Defense Technology;China Maritime Police Academy</t>
  </si>
  <si>
    <t>60025761;120797264;111055356</t>
  </si>
  <si>
    <t>Luo Z.</t>
  </si>
  <si>
    <t>Failure correction of linear antenna array using complex method enhanced teaching-learning based optimization algorithm</t>
  </si>
  <si>
    <t>10.1080/09205071.2019.1681300</t>
  </si>
  <si>
    <t>2-s2.0-85074830623</t>
  </si>
  <si>
    <t>KYCX18_1856</t>
  </si>
  <si>
    <t>['wimax applications', 'simulation results', 'pass filter', 'overall size', 'operation bands', 'mode operation', 'loss diplexer', 'insertion loss', 'gaas substrate', 'based diplexer', 'antenna system', '95 mm2', '8 ghz', '64 db', '5 db', '4 ghz', '3 ghz', '20 db']</t>
  </si>
  <si>
    <t>compact size | diplexer | Integrated passive device | low-loss | WiMAX | WLAN</t>
  </si>
  <si>
    <t>In this paper, a compact and low-loss diplexer is designed and fabricated using integrated passive device (IPD) technique. This IPD-based diplexer can be utilized in antenna system for WLAN and WiMAX applications. It is composed of a low-pass filter and a high-pass filter, built on the GaAs substrate with the overall size of 0.95 √ó 0.95 mm2. The IPD diplexer realizes a dual-mode operation of 2.4 GHz for WLAN and 3.3 GHz to 3.8 GHz for WiMAX, respectively. The measurement results match well with the simulation results, in which the insertion loss at operation bands are below 0.5 dB (2.4 GHz) and 0.64 dB (3.3 GHz to 3.8 GHz), and the stopband suppression keeps higher than 20 dB.</t>
  </si>
  <si>
    <t>2257-2265</t>
  </si>
  <si>
    <t>60007029;102064465;60007029;60019616;60007029;60007029;60007029</t>
  </si>
  <si>
    <t>57211690988;57211681956;56699111400;55684025700;57211690870;57211693374;7403204096</t>
  </si>
  <si>
    <t>Wu, Bin;Chen, Zhe;Liang, Jun Ge;Wang, Cong;Jin, Yihui;Zhang, Xiaoxin;Gu, Xiaofeng</t>
  </si>
  <si>
    <t>Harbin;Wuxi;Beijing</t>
  </si>
  <si>
    <t>Harbin Institute of Technology;Jiangnan University;National Radio and Television Administration</t>
  </si>
  <si>
    <t>60019616;60007029;102064465</t>
  </si>
  <si>
    <t>Wu B.</t>
  </si>
  <si>
    <t>Compact and low-loss diplexer design and fabrication for WLAN/WiMAX application</t>
  </si>
  <si>
    <t>10.1080/09205071.2019.1676827</t>
  </si>
  <si>
    <t>2-s2.0-85074841149</t>
  </si>
  <si>
    <t>TUD</t>
  </si>
  <si>
    <t>['transient impulse', 'secure detection', 'previous investigations', 'precise shunt', 'partial discharges', 'operational experience', 'measurement technique', 'measurement environment', 'measurement data', 'inductive antennas', 'increased utilization', 'impulsive voltages', 'impulse voltages', 'first approach', 'becomes apparent', 'aging phenomena']</t>
  </si>
  <si>
    <t>Converter fed motors | Detection | Disturbance | Filter | Impulse voltage | Measurement techniques | Noise | Partial discharges | PWM | Separation</t>
  </si>
  <si>
    <t>Due to the increased utilization of electric converters feeding rotating high voltage motors, their insulation is subject to transient impulse and high frequency oscillating voltages. In corresponding life time experiments with repetitive oscillating impulse voltage at winding insulation samples, higher life time coefficients were observed than known from previous investigations and operational experience. In order to understand the discharge and aging phenomena, the purpose of this work is the secure detection of partial discharges in solid and solid‚Äìair insulation types for transient impulse voltage stress by applying an adequate partial discharge (PD) measurement technique to future life time experiments. It is shown that partial discharges under impulsive voltages can be detected with conventional measuring equipment using broadband shunts, as well as inductive antennas. It becomes apparent that a precise voltage source, a precise shunt, as well as a high resolution oscilloscope are mandatory for reliable current measurement results. As a part of the analysis of the measurement data, it is shown that partial discharges can be distinguished from the displacement current caused by impulse voltages in a capacitive insulation material, as well as noise and disturbance from the measurement environment. As a first approach, a high order bandpass filter is applied in order to gain sound signals for future automated signal separation.</t>
  </si>
  <si>
    <t>57191240906;57212194251;56406423400</t>
  </si>
  <si>
    <t>Backhaus, Karsten;Elspa√ü, Lena;Pasche, Konstantin</t>
  </si>
  <si>
    <t>Backhaus K.</t>
  </si>
  <si>
    <t>Detection technique of partial discharges at impulse voltage with appropriate filter settings for signal separation</t>
  </si>
  <si>
    <t>10.3390/en12234445</t>
  </si>
  <si>
    <t>2-s2.0-85076161551</t>
  </si>
  <si>
    <t>BIA 2015-67500-R</t>
  </si>
  <si>
    <t>['whereas grassland', 'susceptible areas', 'susceptibility maps', 'study evaluates', 'study area', 'spain ).', 'slope instabilities', 'results showed', 'results revealed', 'results may', 'results indicated', 'respectively ).', 'rainfall conditions', 'prepared based', 'much lower', 'less constant', 'landslide susceptibility', 'landslide density', 'land use', 'land cover', 'km2 ).', 'inventory showed', 'historical changes', 'heuristic model', 'future lulc', 'future impacts', 'fully understood', 'forest area', 'deterministic models', 'climate changes', 'areas covered', '7 landslides', '52 %.', '4 landslides', '2013 episode', '0 landslides']</t>
  </si>
  <si>
    <t>Cover type | Land use | Landslide susceptibility | Modelling | Pyrenees | Slopes</t>
  </si>
  <si>
    <t>The effects of land use and land cover (LULC) dynamics on landslide susceptibility are not fully understood. This study evaluates the influence of LULC on landslide susceptibility and assesses the historic and future LULC changes in a high mountain region. A detailed inventory map showing the distribution of landslides was prepared based on the 2013 episode in Val d'Aran, Pyrenees (Spain). This inventory showed that LULC clearly affected landslide susceptibility. Both the number of landslides and the landslide density triggered in grassland and meadow was highest (52% and 2.0 landslides/km2). In contrast, the landslide density in areas covered by forest and shrubs was much lower (15% and 0.4 landslides/km2, and 23% and 1.7 landslides/km2, respectively). Historical changes of LULC between 1946 and 2013 were determined by comparing aerial photographs. The results indicated that the forest and shrub areas increased by 68 and 65%, respectively; whereas grassland and scree areas decreased by 33 and 52%. Urban area also increased by 532%, especially between 1990 and 2001. Future LULC was predicted until 2097 using TerrSet software. The results showed that the forest area and urban area increased by 57 and 43%, severally; while shrubs, grassland and scree area decreased by 28, 46 and 78%, respectively. Heuristic and deterministic models were applied to create susceptibility maps, which classified the study area into four susceptibility degrees from very low to high. The maps were validated by the 2013 landslide dataset and showed satisfactory results using receiver operating characteristics curves and density graph method. Then, susceptibility maps until 2097 were calculated by the heuristic model and results revealed that landslide susceptibility will decrease by 48% for high-susceptible areas. In contrast, the areas of very-low susceptibility degree will increase 95%, while medium and low-susceptible areas will be more or less constant. This study only includes the effect of future LULC changes on the landslide susceptibility and does not analyze the future impacts of climate changes and the variation of rainfall conditions. Nevertheless, the results may be used as support for land management guidelines to reduce the risk of slope instabilities.</t>
  </si>
  <si>
    <t>60007592-60028265;60007592;60023020;118469716;118469716;60007592-118469716;60028265</t>
  </si>
  <si>
    <t>55988508000;7003292070;6507696132;57190965243;56110169100;54890642000;55552253700</t>
  </si>
  <si>
    <t>Shu, Heping;H√ºrlimann, Marcel;Molowny-Horas, Roberto;Gonz√°lez, M.;Pinyol, J.;Abanc√≥, Cl√†udia;Ma, Jinzhu</t>
  </si>
  <si>
    <t>China;Spain;Spain;Spain</t>
  </si>
  <si>
    <t>Lanzhou;Cerdanyola del Valles;Barcelona;Barcelona</t>
  </si>
  <si>
    <t>Lanzhou University;Universitat Aut√≤noma de Barcelona;Universitat Polit√®cnica de Catalunya;Cartographic and Geological Institute of Catalonia</t>
  </si>
  <si>
    <t>60028265;60023020;60007592;118469716</t>
  </si>
  <si>
    <t>Shu H.</t>
  </si>
  <si>
    <t>Relation between land cover and landslide susceptibility in Val d'Aran, Pyrenees (Spain): Historical aspects, present situation and forward prediction</t>
  </si>
  <si>
    <t>S0048969719334771</t>
  </si>
  <si>
    <t>10.1016/j.scitotenv.2019.07.363</t>
  </si>
  <si>
    <t>2-s2.0-85069803041</t>
  </si>
  <si>
    <t>['visually detect', 'uav allowed', 'total amd', 'thus restricting', 'testing datasets', 'software performance', 'shores higher', 'rgb high', 'resolution camera', 'remote areas', 'present version', 'populate training', 'plasticfinder reached', 'plasticfinder ).', 'plastic accounts', 'hoc methodology', 'gold standards', 'first time', 'dispersal mechanisms', 'deep learning', 'commercial uavs', 'combined use', 'automatic detection', 'amd monitoring', 'amd distributed', 'amd dispersed', 'amd accumulates', 'accessing information', '94 %,', '67 %,']</t>
  </si>
  <si>
    <t>Anthropogenic Marine-Debris | Beach | Deep learning algorithms | Machine learning | Maldives | Unmanned Aerial Vehicles</t>
  </si>
  <si>
    <t>Anthropogenic Marine Debris (AMD) is one of the major environmental issues of our planet to date, and plastic accounts for 80% of total AMD. Beaches represent one of the main marine compartment where AMD accumulates, but few and scattered regional assessments are available from literature reporting quantitative estimation of AMD distributed on the shorelines. However, accessing information on the AMD accumulation rate on beaches, and the associated spatiotemporal oscillations, would be crucial to refining global estimation on the dispersal mechanisms. In our work, we address this issue by proposing an ad-hoc methodology for monitoring and automatically quantifying AMD, based on the combined use of a commercial Unmanned Aerial Vehicle (UAV) (equipped with an RGB high-resolution camera) and a deep-learning based software (i.e.: PlasticFinder). Remote areas were monitored by UAV and were inspected by operators on the ground to check and to categorise all AMD dispersed on the beach. The high-resolution images obtained from UAV allowed to visually detect a percentage of the objects on the shores higher than 87.8%, thus providing suitable images to populate training and testing datasets, as well as gold standards to evaluate the software performance. PlasticFinder reached a Sensitivity of 67%, with a Positive Predictive Value of 94%, in the automatic detection of AMD, but a limitation was found, due to reduced sunlight conditions, thus restricting to the use of the software in its present version. We, therefore, confirmed the efficiency of commercial UAVs as tools for AMD monitoring and demonstrated - for the first time - the potential of deep learning for the automatic detection and quantification of AMD.</t>
  </si>
  <si>
    <t>60012306;122934984;122934984;60012306;60012306;60012306</t>
  </si>
  <si>
    <t>57195265019;55868424200;55517025900;56388749900;8383758600;7006002437</t>
  </si>
  <si>
    <t>Fallati, L.;Polidori, A.;Salvatore, C.;Saponari, L.;Savini, A.;Galli, P.</t>
  </si>
  <si>
    <t>Universit√† degli Studi di Milano-Bicocca;DeepTrace Technologies S.R.L.</t>
  </si>
  <si>
    <t>60012306;122934984</t>
  </si>
  <si>
    <t>Fallati L.</t>
  </si>
  <si>
    <t>Anthropogenic Marine Debris assessment with Unmanned Aerial Vehicle imagery and deep learning: A case study along the beaches of the Republic of Maldives</t>
  </si>
  <si>
    <t>S0048969719335065</t>
  </si>
  <si>
    <t>10.1016/j.scitotenv.2019.133581</t>
  </si>
  <si>
    <t>2-s2.0-85069921496</t>
  </si>
  <si>
    <t>['wide use', 'using high', 'using global', 'usage scope', 'thus vhr', 'thus creating', 'temporal distribution', 'streamflow estimation', 'small rivers', 'scarce areas', 'scaled rivers', 'results showed', 'qc condition', 'proposed method', 'previous methods', 'paper presented', 'overly dependent', 'original amhg', 'observational discharge', 'new framework', 'national streamflow', 'model parameters', 'initial value', 'higher accuracy', 'high requirement', 'ground measurements', 'global parameters', 'estimating streamflow', 'equation w', 'environment protection', 'congruent discharge', 'condition compared', 'complement amhg', 'calculation accuracy', 'amhg method', 'also eliminates', 'actually meet', 'accuracy verification', '65 m3', '15 m3']</t>
  </si>
  <si>
    <t>Data-scarce area | Inland streamflow estimation | Medium-to-small rivers | UAV</t>
  </si>
  <si>
    <t>Inland streamflow estimation is essential in global water supply and environment protection. In data-scarce areas a highly efficient way of estimating streamflow is through remote sensing methods. However, high requirement of most previous methods on ground-measured data hinder their wide use in data-scarce areas. Therefore, this paper presented a new framework for estimation of streamflow in medium-to-small rivers with few ground measurements by using high-resolution unmanned aerial vehicle (UAV) imagery. A new Virtual Hydraulic Radius (VHR) method was proposed to complement AMHG (at-many-stations hydraulic geometry), a method not requiring any ground measurements when global parameters are used (global‚ÄìAMHG) in large-scaled rivers but yielding great uncertainties in smaller scaled rivers, thus creating a VHR-AMHG method for medium-to-small rivers. The accuracy verification of the proposed method was performed by comparing it to field measurement data and the global parameters of the original AMHG (global‚ÄìAMHG). Results showed that the root mean square error calculated from VHR-AMHG was 32.15 m3/s, while that from global‚ÄìAMHG was 305.65 m3/s, indicating that the VHR-AHRG method yields a significantly higher accuracy for streamflow estimation for medium-to-small rivers. We found that regardless of the size of the river, AMHG is not applicable for rivers having excessively small b values in the equation w = aQb (low-b rivers). For medium-to-small rivers with b &lt; 0.25, AMHG is not recommended. The accuracy of the original AMHG method is limited by the initial value of the model parameters and the condition that the congruent discharge (Qc) has to be within the range of observational discharge. The initial value setting of the model parameters significantly impacts the calculation accuracy. The VHR-AMHG method is able to overcome the deficiencies of the original AMHG, i.e. being overly dependent on the initial value setting with long-series known discharge data. It also eliminates the limitation of the Qc condition, as it achieves a higher accuracy for rivers in which Qc does not satisfy the condition compared to using global-AMHG on rivers that actually meet the condition, thus greatly expanding its usage scope. Thus VHR-AMHG method can provide detailed data on the spatial and temporal distribution of regional and national streamflow for governments and stakeholders, and offer scientific data support for wisely making water supply polices and sustainably protecting eco-environment.</t>
  </si>
  <si>
    <t>60023237-60008134;60023237;60029306;60023237;110112406;110112406;60023237;110112406</t>
  </si>
  <si>
    <t>24538195300;57206258606;7402327199;26637592900;57212295956;57210218368;57189364919;57210218074</t>
  </si>
  <si>
    <t>Zhao, C. S.;Pan, T. L.;Xia, J.;Yang, S. T.;Zhao, J.;Gan, X. J.;Hou, L. P.;Ding, S. Y.</t>
  </si>
  <si>
    <t>Wuhan;Beijing;Paris;Jinan</t>
  </si>
  <si>
    <t>Wuhan University;Beijing Normal University;CNRS Centre National de la Recherche Scientifique;Jinan Survey Bureau of Hydrology and Water Resources</t>
  </si>
  <si>
    <t>60029306;60023237;60008134;110112406</t>
  </si>
  <si>
    <t>Zhao C.S.</t>
  </si>
  <si>
    <t>Streamflow calculation for medium-to-small rivers in data scarce inland areas</t>
  </si>
  <si>
    <t>S0048969719334916</t>
  </si>
  <si>
    <t>10.1016/j.scitotenv.2019.07.377</t>
  </si>
  <si>
    <t>2-s2.0-85069964505</t>
  </si>
  <si>
    <t>['studied systematically', 'spectral sensing', 'sensor combines', 'sensing spectra', 'sensing layer', 'paper proposes', 'new type', 'new door', 'may open', 'ir sensing', 'ir ranges', 'ir range', 'hybrid metal', 'fermi energy', 'antennas integrated']</t>
  </si>
  <si>
    <t>This paper proposes a hybrid metal-graphene plasmonic sensor which can simultaneously perform multi-spectral sensing in near- and mid-IR ranges. The proposed sensor consists of an array of asymmetric gold nano-antennas integrated with an unpatterned graphene sheet. The gold antennas support sharp Fano-resonances for near-IR sensing while the excitation of graphene plasmonic resonances extend the sensing spectra to the mid-IR range. Such a broadband spectral range goes far beyond previously demonstrated multi-spectral plasmonic sensors. The sensitivity and figure of merit (FOM) as well as their dependence on the thickness of the sensing layer and Fermi energy of graphene are studied systematically. This new type of sensor combines the advantages of conventional metallic plasmonic sensors and graphene plasmonic sensors and may open a new door for high-performance, multi-functional plasmonic sensing.</t>
  </si>
  <si>
    <t>35914-35924</t>
  </si>
  <si>
    <t>57203454139;57207731730;57193827769;56100120900;55721589500;8441760800;57203850460</t>
  </si>
  <si>
    <t>Hong, Qilin;Luo, Jie;Wen, Chunchao;Zhang, Jianfa;Zhu, Zhihong;Qin, Shiqiao;Yuan, Xiaodong</t>
  </si>
  <si>
    <t>Hong Q.</t>
  </si>
  <si>
    <t>Hybrid metal-graphene plasmonic sensor for multi-spectral sensing in both near- And mid-infrared ranges</t>
  </si>
  <si>
    <t>10.1364/OE.27.035914</t>
  </si>
  <si>
    <t>2-s2.0-85075712763</t>
  </si>
  <si>
    <t>['wrapped core', 'usually mono', 'terahertz spectrum', 'shell nanowires', 'sensor ).', 'realize real', 'rapid developments', 'proposed graphene', 'one design', 'highly appreciated', 'graphene layers', 'field distributions', 'fermi energies', 'fano resonances', 'electromagnetic coupling', 'dynamic sensing', 'different functions', 'dark modes', 'considerably resonant', 'compact devices', 'bright modes']</t>
  </si>
  <si>
    <t>With the rapid developments in compact devices, the multi-function and reconfigurability of nanostructures are highly appreciated, while still very challenging. A majority of devices are usually mono-functional or hard to switch between different functions in one design. In this paper, we proposed graphene-wrapped core-shell nanowires to realize real-time reconfigurable sensors and nanoantenna by tuning the Fermi energies of graphene layers at the surfaces of core and shell, respectively. Owing to the electromagnetic coupling between the two graphene layer, two corresponding Fano resonances of scattering can arise in the Terahertz spectrum, which arises from the interference of bright modes and dark modes. Around the Fano resonances, the scattering can be considerably resonant (as an antenna) or suppressed (as a sensor). Interestingly, the field distributions are distinct at the suppressed scattering states for the two Fano resonances. The presented reconfigurable nanostructures may offer promising potentials for integrated and multi-functional electromagnetic control such as dynamic sensing and emission.</t>
  </si>
  <si>
    <t>35925-35934</t>
  </si>
  <si>
    <t>60010432;60010432;60005510;60005510;60010432-60005510;60010432</t>
  </si>
  <si>
    <t>56181005400;57207826968;56982167200;57191544399;56048087000;56764956200</t>
  </si>
  <si>
    <t>Wang, C. L.;Wang, Y. Q.;Hu, H.;Liu, D. J.;Gao, D. L.;Gao, L.</t>
  </si>
  <si>
    <t>Suzhou;Singapore City</t>
  </si>
  <si>
    <t>Soochow University;Nanyang Technological University</t>
  </si>
  <si>
    <t>60010432;60005510</t>
  </si>
  <si>
    <t>Wang C.L.</t>
  </si>
  <si>
    <t>Reconfigurable sensor and nanoantenna by graphene-tuned Fano resonance</t>
  </si>
  <si>
    <t>10.1364/OE.27.035925</t>
  </si>
  <si>
    <t>2-s2.0-85075724129</t>
  </si>
  <si>
    <t>2018HH0002</t>
  </si>
  <si>
    <t>['vertical directions', 'time implementations', 'thus resulting', 'successfully resolved', 'standard deviation', 'remotely acquired', 'remarkably enhanced', 'reducing noise', 'proposed angle', 'overall aperture', 'multiple baselines', 'intermediate length', 'improved accuracy', 'gnss signals', 'full 3', 'free one', 'fiber systems', 'extended long', 'extended antennas', 'experimentally demonstrated', 'central node', 'baseline vector', 'baseline estimation', 'attitude determination', 'antenna gnss', 'also possible', 'almost one', '1400 epochs']</t>
  </si>
  <si>
    <t>An extended long-short ambiguity resolution (AR) approach to multi-antenna GNSS-over-fiber systems is proposed and experimentally demonstrated, providing enhanced attitude determination. GNSS signals are remotely acquired from M extended antennas and then transferred to a central node. Through virtual baseline processing, multiple baselines with intermediate length are constructed. Consequently, although the adjacent baseline ratio is limited, the overall aperture is expanded. The carrier phase measurements of equal length virtual baselines are averaged by following the parity detection process for reducing noise, leading to refined baseline estimation. Also, the extended long-short AR method is a single-epoch and search-free one, enabling both improved accuracy and real-time implementations. Both the AR success rate and accuracy of baseline estimation are remarkably enhanced, thus resulting in enhanced attitude determination. Full 3-D attitude determination is also possible with the proposed angle-type or cross-type planar array. In the experiments, the ambiguity is successfully resolved for more than 1400 epochs. The standard deviation of the baseline vector is reduced to almost one-third in both horizontal and vertical directions, without specific delay monitoring hardware.</t>
  </si>
  <si>
    <t>34721-34730</t>
  </si>
  <si>
    <t>60010421;60010421;60010421;60010421;60010421;60010421;60010421</t>
  </si>
  <si>
    <t>57094779500;8309740500;57209421051;57201086217;7202607180;7402219762;24777727100</t>
  </si>
  <si>
    <t>Li, Yang;Zou, Xihua;Liu, Puyu;Bai, Wenlin;Luo, Bin;Pan, Wei;Yan, Lianshan</t>
  </si>
  <si>
    <t>Extended long-short ambiguity resolution in multi-antenna GNSS-over-fiber systems for enhanced attitude determination</t>
  </si>
  <si>
    <t>10.1364/OE.27.034721</t>
  </si>
  <si>
    <t>2-s2.0-85075744917</t>
  </si>
  <si>
    <t>18-37-00486</t>
  </si>
  <si>
    <t>['tuned independently', 'thick metamirror', 'sided metamirror', 'reflection phase', 'proposed two', 'perfect candidate', 'opposite sides', 'layer subwavelength', 'front control', 'find applications', 'feature stems', 'experimental characterization', 'diffraction gratings', 'dielectric inclusions', 'complex holograms', 'back reflector']</t>
  </si>
  <si>
    <t>We report on the design and the numerical and experimental characterization of an all-dielectric reflecting focusing metasurface (metamirror) which does not have a back reflector, but effectively reflects incident waves with the desired reflection phase gradient. The profile of the reflection phase can be tuned independently for both sides of the single-layer subwavelength-thick metamirror by properly selecting dimensions of its dielectric inclusions. Such a feature stems from the bianisotropic omega properties of the inclusions. To demonstrate independent control of the reflection phase, we have designed a metamirror focusing normally incident plane waves at different focal distances being illuminated from the opposite sides. The proposed two-sided metamirror can find applications in antennas, diffraction gratings, and complex holograms. The absence of conducting elements makes it a perfect candidate for optical applications requiring asymmetric wave-front control.</t>
  </si>
  <si>
    <t>60072485;60072485;60103653;60072485;60103653;60072485</t>
  </si>
  <si>
    <t>15051101800;57195619795;55850116100;15050740400;7005479476;7006167582</t>
  </si>
  <si>
    <t>Odit, M. A.;Sayanskiy, A. D.;Asadchy, V. S.;Kapitanova, P. V.;Tretyakov, S. A.;Belov, P. A.</t>
  </si>
  <si>
    <t>Odit M.</t>
  </si>
  <si>
    <t>All-dielectric metamirror for independent and asymmetric wave-front control</t>
  </si>
  <si>
    <t>10.1103/PhysRevB.100.205136</t>
  </si>
  <si>
    <t>2-s2.0-85076353749</t>
  </si>
  <si>
    <t>['unknown non', 'tracking errors', 'study presents', 'proposed approach', 'order calculus', 'model uncertainties', 'mode estimators', 'lumped uncertainties', 'leader uav', 'follower uavs', 'fnns ),', 'estimated knowledge', 'distributed sliding', 'distributed fault', 'actuator faults']</t>
  </si>
  <si>
    <t>This study presents a distributed fault-tolerant cooperative control (FTCC) strategy to achieve the attitude synchronisation tracking control of networked unmanned aerial vehicles (UAVs) in the presence of actuator faults and model uncertainties. By utilising the fuzzy neural networks (FNNs), the unknown non-linear terms induced by actuator faults and model uncertainties are estimated as lumped uncertainties. A set of distributed sliding-mode estimators (DSMEs) is then employed to estimate the leader UAV's attitudes for the follower UAVs via a distributed communication network. Based on the estimated knowledge from FNNs and DSMEs, a group of distributed FTCC laws is developed for all follower UAVs by using the fractional-order calculus. It is proven that with the proposed control scheme, all follower UAVs can track the attitudes of the leader UAV and the tracking errors are uniformly ultimately bounded even when a portion of networked UAVs encounters multiple actuator faults. Comparative simulation results are presented to demonstrate the effectiveness of the proposed approach.</t>
  </si>
  <si>
    <t>2917-2929</t>
  </si>
  <si>
    <t>60003977-60033154;60033154;60033154;60003977;60033154</t>
  </si>
  <si>
    <t>57126579600;56846348100;56286279400;25651787800;7402820075</t>
  </si>
  <si>
    <t>Yu, Ziquan;Zhang, Youmin;Liu, Zhixiang;Qu, Yaohong;Su, Chun Yi</t>
  </si>
  <si>
    <t>Distributed adaptive fractional-order fault-tolerant cooperative control of networked unmanned aerial vehicles via fuzzy neural networks</t>
  </si>
  <si>
    <t>10.1049/iet-cta.2018.6262</t>
  </si>
  <si>
    <t>2-s2.0-85071870533</t>
  </si>
  <si>
    <t>['uav communication', 'robust uav', 'reinforcement learning', 'promising solution', 'power sources', 'interference rejection', 'interface components', 'increasing number', 'goal function', 'field tests', 'disaster drills', 'directional antennas', 'control co', 'constrained payloads', 'commercial multi', 'broad bandwidth', 'automatic alignment', 'authors design', 'antenna alignment', 'also considered', 'achieve considering', 'acda system', 'acda requires', 'acda ),']</t>
  </si>
  <si>
    <t>To support an increasing number of commercial multi-unmanned aerial vehicle (UAV) applications, robust UAV-to-UAV communication is critical. A promising solution is aerial communication using directional antennas (ACDA), with features like long communication distance, low power consumption, broad bandwidth, and interference rejection. Nevertheless, ACDA requires the automatic alignment of directional antennas, which is not easy to achieve considering the imperfect communication environment unknown in advance and the limited sensing devices onboard due to the constrained payloads and power sources. In this study, the authors design and implement a new ACDA system, including the platform, communication, computing, control, middleware, and interface components. Practical implementation issues for the emergency response application are also considered. The ACDA system features a communication and control co-design, where the communication quality indicator, received signal strength indicator, serves as the goal function for antenna alignment. The solution also features a reinforcement learning-based directional antenna control algorithm that learns the unknown communication environment models. The performance of the ACDA system is verified using simulation studies, field tests, and disaster drills.</t>
  </si>
  <si>
    <t>2906-2916</t>
  </si>
  <si>
    <t>60003467;60003467;60003467;60003467;60003467;60002208;60024438;60071533</t>
  </si>
  <si>
    <t>57194719988;57201378440;57201577133;57200168239;56764960200;55849129000;10041911600;7402892798</t>
  </si>
  <si>
    <t>Li, Songwei;He, Chenyuan;Liu, Mushuang;Wan, Yan;Gu, Yixin;Xie, Junfei;Fu, Shengli;Lu, Kejie</t>
  </si>
  <si>
    <t>Puerto Rico;United States;United States;United States</t>
  </si>
  <si>
    <t>Mayaguez;Denton;Arlington;Corpus Christi</t>
  </si>
  <si>
    <t>Recinto Universitario de Mayag√ºez;University of North Texas;The University of Texas at Arlington;Texas A and M University - Corpus Christi</t>
  </si>
  <si>
    <t>60071533;60024438;60003467;60002208</t>
  </si>
  <si>
    <t>Design and implementation of aerial communication using directional antennas: Learning control in unknown communication environments</t>
  </si>
  <si>
    <t>10.1049/iet-cta.2018.6252</t>
  </si>
  <si>
    <t>2-s2.0-85075250114</t>
  </si>
  <si>
    <t>06105/2016-0</t>
  </si>
  <si>
    <t>['updated key', 'two occurring', 'three species', 'tentorial pits', 'small subfamily', 'serrate antennae', 'pseudotelegeusis wittmer', 'omethidae family', 'oculatus wittmer', 'new species', 'mexican species', 'male genitalia', 'malaise sample', 'lateral view', 'jiliotupaensis zaragoza', 'howdeni wittmer', 'head width', 'fourth species', 'dorsal view', 'distribution maps', 'different genus', 'different antennae', 'diagnosed mainly', 'antennomeres iii', 'antennae serrate']</t>
  </si>
  <si>
    <t>Amazon | Long-lipped beetles | Malaise trap | Neotropical | Taxonomy</t>
  </si>
  <si>
    <t>Telegeusinae is a small subfamily of Elateroid beetles presently attached to the Omethidae family. Pseudotelegeusis Wittmer, 1976 is composed of three species, two occurring in northern South America and one in Mexico. Here we describe the fourth species for the genus, Pseudotelegeusis meloi sp. nov., collected in a Malaise sample from the region of Madre de Dios, Peru. The new species is diagnosed mainly by the antennae serrate from antennomeres III to X, eyes occupying half of head width in lateral view and vertex occupying 3/5 of head in dorsal view. This new species is close to the other two South American species, P. howdeni Wittmer, 1976 and P. oculatus Wittmer, 1976, according to the serrate antennae and number of ventrites. The three South American species differ from the Mexican species, P. jiliotupaensis Zaragoza-Caballero, 2008, by the different antennae and the number of ventrites, which indicates that the Mexican species should possibly be classified in a different genus. The main morphological characters, including maxillar palpi, tentorial pits and male genitalia, are illustrated, and an updated key to the species of Pseudotelegeusis is given, as well as distribution maps.</t>
  </si>
  <si>
    <t>60000036;;60000036</t>
  </si>
  <si>
    <t>56998487600;57190755998;6504807326</t>
  </si>
  <si>
    <t>Roza, Andr√© Silva;Constantin, Robert;Mermudes, Jos√© Ricardo Miras</t>
  </si>
  <si>
    <t>Roza A.</t>
  </si>
  <si>
    <t>Pseudotelegeusis meloi sp. Nov., the first telegeusinae from peru (coleoptera: Omethidae, Telegeusinae)</t>
  </si>
  <si>
    <t>10.5852/ejt.2019.580</t>
  </si>
  <si>
    <t>2-s2.0-85075683726</t>
  </si>
  <si>
    <t>['noise ratio', 'monotone source', 'first benchmark', 'easy comparison', 'benchmark values']</t>
  </si>
  <si>
    <t>We present the steps to forecast the sensitivity of the Laser Interferometer Space Antenna (LISA) to both a stochastic gravitational wave background and deterministic wave sources. We show how to use these expressions to estimate the precision with which LISA can determine parameters associated with these sources. Tools are included to enable easy calculation of the signal-to-noise ratio and draw sensitivity curves. Benchmark values are given for easy comparison and checking of methods in the case of three worked examples. The first benchmark is the threshold stochastic gravitational wave background œâGWh2 that LISA can observe. The second is the signal-to-noise ratio that LISA would observe for a binary black hole system identical to GW150914, radiating four years before merger. The third is the case of a monotone source, such as a binary that is far from merger.</t>
  </si>
  <si>
    <t>60002817;60010756</t>
  </si>
  <si>
    <t>12244614500;57203196602</t>
  </si>
  <si>
    <t>Smith, Tristan L.;Caldwell, Robert R.</t>
  </si>
  <si>
    <t>Smith T.L.</t>
  </si>
  <si>
    <t>LISA for cosmologists: Calculating the signal-to-noise ratio for stochastic and deterministic sources</t>
  </si>
  <si>
    <t>10.1103/PhysRevD.100.104055</t>
  </si>
  <si>
    <t>2-s2.0-85076300477</t>
  </si>
  <si>
    <t>ANR-14-CE18-0003</t>
  </si>
  <si>
    <t>['took advantage', 'three sugars', 'terminated sucrose', 'sugar solution', 'sucrose solutions', 'sometimes sensitized', 'solution ).', 'response rate', 'quinine prevented', 'nectars consumed', 'nectar perception', 'leg stimulation', 'half sucrose', 'glucose elicited', 'fructose synergized', 'fructose alone', 'food perception', 'female moths', 'different parameters', 'compounds ).', 'associative plasticity', 'antennal stimulation', 'antennae touch']</t>
  </si>
  <si>
    <t>dose-response curves | gustatory perception | moth | nectar | proboscis extension response | quinine | sugar | sugar responsiveness</t>
  </si>
  <si>
    <t>Adult moths need energy and nutrients for reproducing and obtain them mainly by consuming flower nectar (a solution of sugars and other compounds). Gustatory perception gives them information on the plants they feed on. Feeding and food perception are integrated in the proboscis extension response, which occurs when their antennae touch a sugar solution. We took advantage of this reflex to explore moth sugar responsiveness depending on different parameters (i.e., sex, age, satiety, site of presentation, and composition of the solution). We observed that starvation but not age induced higher response rates to sucrose. Presentation of sucrose solutions in a randomized order confirmed that repeated sugar stimulations did not affect the response rate; however, animals were sometimes sensitized to water, indicating sucrose presentation might induce non-associative plasticity. Leg stimulation was much less efficient than antennal stimulation to elicit a response. Quinine prevented and terminated sucrose-elicited proboscis extension. Males but not females responded slightly more to sucrose than to fructose. Animals of either sex rarely reacted to glucose, but curiously, mixtures in which half sucrose or fructose were replaced by glucose elicited the same response rate than sucrose or fructose alone. Fructose synergized the response when mixed with sucrose in male but not female moths. This is consistent with the fact that nectars consumed by moths in nature are mixtures of these three sugars, which suggests an adaptation to nectar perception.</t>
  </si>
  <si>
    <t>60001422;60001422;60001422;60001422;60001422;60001422;60001422;60001422</t>
  </si>
  <si>
    <t>57212444990;6504400482;57212448480;57212449592;57212456761;14622051800;7801566093;6603230664</t>
  </si>
  <si>
    <t>Hostachy, Camille;Couzi, Philippe;Hanafi-Portier, Melissa;Portemer, Guillaume;Halleguen, Alexandre;Murmu, Meena;Deisig, Nina;Dacher, Matthieu</t>
  </si>
  <si>
    <t>Hostachy C.</t>
  </si>
  <si>
    <t>Responsiveness to Sugar Solutions in the Moth Agrotis ipsilon: Parameters Affecting Proboscis Extension</t>
  </si>
  <si>
    <t>10.3389/fphys.2019.01423</t>
  </si>
  <si>
    <t>2-s2.0-85076680526</t>
  </si>
  <si>
    <t>1205100 1505678</t>
  </si>
  <si>
    <t>PNNL</t>
  </si>
  <si>
    <t>['software execution', 'publicly available', 'flexibility allow', 'based simulations']</t>
  </si>
  <si>
    <t>antenna | C++ | radiation detection | RF | simulation</t>
  </si>
  <si>
    <t>The Locust simulation package is a new C++ software tool developed to simulate the measurement of time-varying electromagnetic fields using RF detection techniques. Modularity and flexibility allow for arbitrary input signals, while concurrently supporting tight integration with physics-based simulations as input. External signals driven by the Kassiopeia particle tracking package are discussed, demonstrating conditional feedback between Locust and Kassiopeia during software execution. An application of the simulation to the Project 8 experiment is described. Locust is publicly available at https://github.com/project8/locust_mc.</t>
  </si>
  <si>
    <t>60015481;60031216;60022195;60015481;60031216;60001439;60015481-60031216;60022195;60000305;60023471;60005455;60022195;60023471;60026175;60023471;60031216;60015481;60000305;60023471;60005455;60015481;60023471;60015481;60015481;60015481;60005455;60022195;60023471;60005455;60000305;60023471;60102538;60023471;60015481;60102538;60022195;60001439;60022195</t>
  </si>
  <si>
    <t>57196258743;10139717100;56638596200;57191624459;57206149407;14055883100;20734071800;6701838189;26221642100;57196262140;6601960696;57197235415;57210447237;8895865600;36863806100;57208619606;7006260692;57203837778;57208619686;8916442800;36663906800;57214358923;55183750100;7403142947;35503979800;56938309900;56205545100;35230861800;6602997101;57208627814;52164755700;7801658944;15823196500;57194055384;55675222635;57208841928;57208620519;57191974937</t>
  </si>
  <si>
    <t>Ashtari Esfahani, A.;B√∂ser, S.;Buzinsky, N.;Cervantes, R.;Claessens, C.;Viveiros, L. de;Fertl, M.;Formaggio, J. A.;Gladstone, L.;Guigue, M.;Heeger, K. M.;Johnston, J.;Jones, A. M.;Kazkaz, K.;Laroque, B. H.;Lindman, A.;Machado, E.;Monreal, B.;Morrison, E. C.;Nikkel, J. A.;Novitski, E.;Oblath, N. S.;Pettus, W.;Robertson, R. G.H.;Rybka, G.;Salda&amp;ntilde;a, L.;Sibille, V.;Schram, M.;Slocum, P. L.;Sun, Y. H.;Tedeschi, J. R.;Th√ºmmler, T.;Vandevender, B. A.;Wachtendonk, M.;Walter, M.;Weiss, T. E.;Wendler, T.;Zayas, E.</t>
  </si>
  <si>
    <t>Germany;Germany;United States;United States;United States;United States;United States;United States;United States</t>
  </si>
  <si>
    <t>Karlsruhe;Mainz;Livermore;Richland;Cambridge;Seattle;New Haven;University Park;Cleveland</t>
  </si>
  <si>
    <t>Karlsruher Institut f√ºr Technologie;Johannes Gutenberg-Universit√§t Mainz;Lawrence Livermore National Laboratory;Pacific Northwest National Laboratory;Massachusetts Institute of Technology;University of Washington;Yale University;Pennsylvania State University;Case Western Reserve University</t>
  </si>
  <si>
    <t>60102538;60031216;60026175;60023471;60022195;60015481;60005455;60001439;60000305</t>
  </si>
  <si>
    <t>Ashtari Esfahani A.</t>
  </si>
  <si>
    <t>Locust: C++ software for simulation of RF detection</t>
  </si>
  <si>
    <t>10.1088/1367-2630/ab550d</t>
  </si>
  <si>
    <t>2-s2.0-85081672651</t>
  </si>
  <si>
    <t>['vertical extension', 'presented antenna', 'parasitic elements', 'paper presents', 'fractional bandwidth', 'fr4 dielectric', 'cp ).', 'axial ratio', '5 mm', '11 ghz']</t>
  </si>
  <si>
    <t>This paper presents a new and compact printed monopole antenna with broadband circular polarization (CP). The wide axial ratio bandwidth is achieved by placing and feeding a monopole on the side of an FR4 dielectric. In addition, a conventional horizontal ground plane is modified by shortening its width and adding a vertical extension. Experimental results show an |S11| and axial ratio (AR) of 123.5% fractional bandwidth (2.6-11 GHz) and 70% fractional bandwidth (3-6.2 GHz), respectively. The presented antenna is compact with an area of 36 mm √ó 19.5 mm, simple to design and fabricate, and can achieve broadband AR without using: parasitic elements, and perturbations in terms of creating multiple slots and stubs.</t>
  </si>
  <si>
    <t>P11026</t>
  </si>
  <si>
    <t>60071885;60071885;60071885;60071885;60000627;60000627;60000627</t>
  </si>
  <si>
    <t>56001672200;55609049900;55557443400;55329367700;55913973000;24474815100;56427700400</t>
  </si>
  <si>
    <t>Ellis, M. S.;Ahmed, A. R.;Kponyo, J. J.;Effah, F. B.;Nourinia, J.;Ghobadi, C.;Mohammadi, B.</t>
  </si>
  <si>
    <t>Ellis M.S.</t>
  </si>
  <si>
    <t>Compact broadband circularly polarized printed antenna with a shifted monopole and modified ground plane</t>
  </si>
  <si>
    <t>10.1088/1748-0221/14/11/P11026</t>
  </si>
  <si>
    <t>2-s2.0-85081980797</t>
  </si>
  <si>
    <t>['three gps', 'three bands', 'study presents', 'resonance frequencies', 'radiation surface', 'central window', 'bandwidths bw', 'axial ratio', 'antenna design', '575 ghz', '5 mhz', '2 dbi', '06 db']</t>
  </si>
  <si>
    <t>This study presents an antenna design that operates at the three bands of the Global Positioning System (GPS) receiver. The optimised Minkowski island fractal structure combined with the central window is used to design the radiation surface to reduce the size and adjust the resonance frequencies of the antenna. The antenna was designed, and simulated by HFSS computer code, and was fabricated on microwave laminate FR4-epoxy by fast laser prototyping. The resulting fractal antenna has been operating at three GPS-bands: fL2 = 1.227, fL5 = 1.176, and fL1 = 1.575 GHz, with return loss S11 &lt; ‚àí15 dB, bandwidths BW &gt; 21.5 MHz, for VSWR &lt; 2, at 50-Œ© input impedance, the power gains ‚àº2.4, 2.85, and 4.2 dBi, and axial ratio of right-handed circular polarisation 1.5, 03, and 06 dB at fL5, fL2, and fL1, respectively. The simulated and experimental results agree favourable.</t>
  </si>
  <si>
    <t>2501-2508</t>
  </si>
  <si>
    <t>60071424-60019987;60019987</t>
  </si>
  <si>
    <t>57190337013;35612500600</t>
  </si>
  <si>
    <t>Cao, Thanh Nghia;Krzysztofik, Wojciech Jan</t>
  </si>
  <si>
    <t>Viet Nam;Poland</t>
  </si>
  <si>
    <t>Vinh;Wroclaw</t>
  </si>
  <si>
    <t>Vinh University;Wroc≈Çaw University of Science and Technology</t>
  </si>
  <si>
    <t>60071424;60019987</t>
  </si>
  <si>
    <t>Cao T.</t>
  </si>
  <si>
    <t>Frequency tuned Minkowski island fractals RHCP antenna optimised for three-band GPS receiver</t>
  </si>
  <si>
    <t>10.1049/iet-map.2019.0072</t>
  </si>
  <si>
    <t>2-s2.0-85075593627</t>
  </si>
  <si>
    <t>['total size', 'srr ),', 'size reduction', 'resonance frequency', 'peak gain', 'operating band', 'observed throughout', 'element multiple', 'electrical length', 'design consists', 'compact quad', 'antenna system', 'annular slot', '95 dbi', '76 mm3', '1 ghz']</t>
  </si>
  <si>
    <t>In this work, a compact quad-element multiple-input-multiple-output (MIMO) antenna system is proposed. The design consists of four annular slot-line based MIMO elements, printed on a commercially available RO4350 substrate with a total size of 60 √ó 120 √ó 0.76 mm3. Each annular slot has a rectangular slot inside it to increase its electrical length to further bring down the resonance frequency. Furthermore, a T-shaped defected ground structure is utilised to increase the isolation between the closely spaced antenna elements. Each element is loaded with a unique split ring resonator (SRR), which results in size reduction as well as multi-band operation covering 1.7‚Äì2.28, 2.35‚Äì2.85 and 2.9‚Äì3.1 GHz. Moreover, by using only a single varactor diode per element, fine frequency tuning over these bands is achieved. A wide frequency sweep over multi-band and a peak gain of 2.95 dBi with 82% maximum radiation efficiency is achieved. Low envelope correlation coefficient values are observed throughout the operating band, thus offering good MIMO performance. The overall planar antenna design is compact, low-profile and can easily be integrated with radio frequency front ends in second generation cognitive radios among many other applications.</t>
  </si>
  <si>
    <t>2449-2456</t>
  </si>
  <si>
    <t>60009506;60059937;60070813;60019141</t>
  </si>
  <si>
    <t>39861697200;24824431600;35789615300;14063982000</t>
  </si>
  <si>
    <t>Hussain, Rifaqat;Khan, Muhammad U.;Almajali, Eqab;Sharawi, Mohammad S.</t>
  </si>
  <si>
    <t>United Arab Emirates;Pakistan;Canada;Saudi Arabia</t>
  </si>
  <si>
    <t>Sharjah;Islamabad;Montreal;Dhahran</t>
  </si>
  <si>
    <t>University of Sharjah;National University of Sciences and Technology Pakistan;Polytechnique Montr√©al;King Fahd University of Petroleum and Minerals</t>
  </si>
  <si>
    <t>60070813;60059937;60019141;60009506</t>
  </si>
  <si>
    <t>Split-ring-resonator-loaded multiband frequency agile slot-based MIMO antenna system</t>
  </si>
  <si>
    <t>10.1049/iet-map.2019.0333</t>
  </si>
  <si>
    <t>2-s2.0-85075593795</t>
  </si>
  <si>
    <t>['study proposes', 'results confirm', 'radiation patterns', 'radiating patterns', 'radiating loop', 'proposed structure', 'proposed antenna', 'feeding loop', 'estimate vertical', 'element array', 'electromagnetically coupled', 'dispersive behaviour', 'accurate direction', '60 mhz']</t>
  </si>
  <si>
    <t>This study proposes the design of broad-band microstrip loop antennas with less-dispersive group velocity of radiation patterns for accurate direction of arrival (DoA) estimation. The proposed structure consists of radiating and feeding microstrip loops, and the radiating loop is electromagnetically coupled to the feeding loop. This feeding mechanism helps to suppress phase variations of radiating patterns by avoiding dual resonances within a wide frequency band over 60 MHz, which allows to obtain the less-dispersive group velocity for accurate DoA estimation. The effectiveness of the less-dispersive behaviour is validated by implementing the proposed structure into a four-element array to estimate vertical and horizontal placements using dual-axis phase interferometry. The results confirm that the proposed antenna has less-dispersive group velocity compared to a conventional microstrip patch antenna and is more suitable for accurate DoA estimation.</t>
  </si>
  <si>
    <t>2495-2500</t>
  </si>
  <si>
    <t>60017776;60103153;60017776</t>
  </si>
  <si>
    <t>56985003000;36967562400;14009489300</t>
  </si>
  <si>
    <t>Yoo, Sungjun;Byun, Gangil;Choo, Hosung</t>
  </si>
  <si>
    <t>Design of a broad-band microstrip loop antennas with less-dispersive group velocity for accurate direction finding</t>
  </si>
  <si>
    <t>10.1049/iet-map.2019.0640</t>
  </si>
  <si>
    <t>2-s2.0-85075598567</t>
  </si>
  <si>
    <t>['wavefront leading', 'uniform illumination', 'phase correction', 'mutual coupling', 'measured results', 'link budget', 'indoor millimetre', 'index metamaterial', 'good agreement', 'fire gain', 'detailed simulated', 'aperture efficiency', 'antenna radiating', 'angular coverage', 'additional gain', '5 dbi', '3 db', '28 ghz']</t>
  </si>
  <si>
    <t>To achieve a uniform illumination on the ground in the context of an indoor millimetre-wave 5G base station, path loss compensation is necessary. The gains of the antenna radiating at ¬±45¬∞ require an additional gain of 3 dB to compensate for the additional path loss to maintain the same link budget at those angles. Thus, to enhance the end-fire gain with minimal electrical footprint, spatially modulated zero-index metamaterial is proposed and integrated with a tapered slot antenna. The antenna post integration is analysed for the phase correction of the wavefront leading to a gain of 8.5 dBi and aperture efficiency of 77% at 28 GHz. A co-polarised vertical stacking topology is proposed to achieve path loss compensated beam switchable antennas with an angular coverage of ¬±65¬∞ and mutual coupling &lt;30 dB throughout the band. Detailed simulated and measured results are presented and are in good agreement.</t>
  </si>
  <si>
    <t>2509-2514</t>
  </si>
  <si>
    <t>Path loss compensated beam switchable antennas with spatially modulated zero-index metamaterial loading for 5G base stations</t>
  </si>
  <si>
    <t>10.1049/iet-map.2019.0064</t>
  </si>
  <si>
    <t>2-s2.0-85075599070</t>
  </si>
  <si>
    <t>['symmetrical arrangement', 'slots across', 'radiation œü', 'explored successfully', 'diagonal line', 'design parameters', 'cp frequency', 'conventional slot', '230 ¬∞', '208 ¬∞', '20 db', '135 ¬∞', '0 ¬∞']</t>
  </si>
  <si>
    <t>A low-profile circularly polarised (CP) antenna with wide 3 dB axial ratio beamwidth (ARBW) is proposed in this study. The possibilities of widening the 3 dB ARBW of single diagonal slot-loaded conventional CP antenna have been explored successfully by incorporating a pair of rectangular slots along the diagonal line of a square patch antenna. The design parameters and the symmetrical arrangement of this pair of slots across the centre of the patch are crucial to adjust and achieve the wide 3 dB ARBW with high CP purity. Coupling between the two diagonal slots provides nearly equal EŒ∏ and EœÜ radiation patterns over a large angular range, and hence the 3 dB ARBW has been enhanced by 85.71 and 55.4% for œÜ = 0¬∞ and œÜ = 90¬∞ planes, respectively, in comparison to the conventional slot-loaded CP antenna. The minimum 3 dB ARBW of 208¬∞ and a maximum of 230¬∞ have been achieved across different planes of radiation œÜ = 0¬∞, 45¬∞, 90¬∞, and 135¬∞ with a minimum axial ratio of 0.20 dB only. The absolute planar antenna of size (0.29 √ó 0.29 √ó 0.013)Œª03, where Œª0 is the free-space wavelength corresponding to the CP frequency, has been fabricated and tested. The measured and simulated results show fair consistency to each other.</t>
  </si>
  <si>
    <t>2433-2438</t>
  </si>
  <si>
    <t>60069521;60069521</t>
  </si>
  <si>
    <t>57213729232;55647690900</t>
  </si>
  <si>
    <t>Ray, Mrityunjoy Kumar;Mandal, Kaushik</t>
  </si>
  <si>
    <t>Institute of Radiophysics and Electronics India</t>
  </si>
  <si>
    <t>Ray M.</t>
  </si>
  <si>
    <t>Pair of diagonal slots loaded low-profile circularly polarised patch antenna with wide 3 dB axial ratio beamwidth</t>
  </si>
  <si>
    <t>10.1049/iet-map.2019.0392</t>
  </si>
  <si>
    <t>2-s2.0-85075605406</t>
  </si>
  <si>
    <t>['wave simulations', 'perfect candidate', 'maintaining resonance', 'key role', 'integrating antenna', 'human arm', 'high gain', 'frequency shift', 'fbr ).', 'conformal printed', 'back scattering', 'back ratio']</t>
  </si>
  <si>
    <t>A self-balanced electromagnetic bandgap (EBG) integrated, conformal printed T-shaped folded dipole antenna for wireless body area network (WBAN) is proposed in this study. The folded dipole antenna designed using polyester film and copper tape operates at 2.4 GHz industrial, scientific and medical radio bands. Integrating antenna with a two-element EBG reduces the frequency shift and back scattering of radiation into the body. The higher impedance bandwidth of the folded dipole plays a key role in maintaining resonance while the antenna is wrapped on a human arm. When the antenna is conformed on a human arm, EBG surface minimises the specific absorption rate (SAR), increases the gain and front-to-back ratio (FBR). Additionally, full-wave simulations and measurements were done to validate the proposed antenna design even when conformed to the human arm of people from different age groups. The FBR and gain of the antenna are improved by 75 and 61% and SAR has been reduced by 99% when it is integrated with EBG. The good impedance matching, high gain and FBR and reduced SAR make it a perfect candidate for WBAN.</t>
  </si>
  <si>
    <t>2480-2485</t>
  </si>
  <si>
    <t>57211988843;56115685700</t>
  </si>
  <si>
    <t>Balakrishnan, Sakthi Abirami;Sundarsingh, Esther Florence</t>
  </si>
  <si>
    <t>Conformal self-balanced EBG integrated printed folded dipole antenna for wireless body area networks</t>
  </si>
  <si>
    <t>10.1049/iet-map.2019.0029</t>
  </si>
  <si>
    <t>2-s2.0-85075609847</t>
  </si>
  <si>
    <t>2016/23/D/ST7/00481</t>
  </si>
  <si>
    <t>['tuning range', 'transmission coefficients', 'theoretical results', 'theoretical analysis', 'simple structure', 'presented system', 'potential application', 'network exhibits', 'multiport reflectometer', 'manufactured system', 'frequency range', 'entire two', 'developed two', 'detailed description', 'design equations', '0 ghz']</t>
  </si>
  <si>
    <t>A two-port network featuring programmable reflection and transmission coefficients is proposed. The network exhibits a simple structure and can operate over a wide frequency range. A detailed description of the presented system is given, including the theoretical analysis and derivation of design equations. To assess the performance of the manufactured system, the tuning range of reflection and transmission coefficients was measured in the frequency range from 0.5 to 2.0 GHz. The obtained results show good agreement with the theoretical results over the entire two-octave operational bandwidth. Moreover, the potential application of the developed two-port for the generation of various reflection coefficients in calibration of a multiport reflectometer is demonstrated.</t>
  </si>
  <si>
    <t>2525-2530</t>
  </si>
  <si>
    <t>60017351;60017351</t>
  </si>
  <si>
    <t>57195105413;52164552600</t>
  </si>
  <si>
    <t>Odrobina, Szczepan;Staszek, Kamil</t>
  </si>
  <si>
    <t>Odrobina S.</t>
  </si>
  <si>
    <t>Wideband two-port with programmable scattering parameters</t>
  </si>
  <si>
    <t>10.1049/iet-map.2018.5816</t>
  </si>
  <si>
    <t>2-s2.0-85075610392</t>
  </si>
  <si>
    <t>['wide range', 'vehicular body', 'spherical cap', 'significantly enhanced', 'signal transmission', 'reducing scattering', 'radiation characteristics', 'primary loop', 'potentially improving', 'parameter values', 'matching characteristics', 'loop radius', 'loop location', 'impedance match', 'greater height', 'greater flexibility', 'cone tip', 'cone configuration', 'antenna structure', 'also evaluated', 'also analysed']</t>
  </si>
  <si>
    <t>A composite antenna structure consisting of a conducting cone loaded with a spherical cap is designed and analysed, considering all eigenmodes in the antenna structure. The configuration is used to enhance the impedance match to a loop antenna located above the cone tip. Matching characteristics to the loop are examined over a wide range of loop radius and loop location. It is found that the matching to the loop can be significantly enhanced over a wide range of parameter values, yielding a greater flexibility in design than the loop-around-the-cone structure presented earlier with the conducting cone body inside the loop. The structure also enables placement of the loop at a greater height than the loop-around-the-cone configuration, potentially improving the efficiency of signal transmission/reception or reducing scattering from the vehicular body. The mutual coupling effect of a parasitic loop placed adjacent to the primary loop is also analysed. The radiation characteristics are also evaluated.</t>
  </si>
  <si>
    <t>2559-2568</t>
  </si>
  <si>
    <t>60004750;60004750;60004750;60025778</t>
  </si>
  <si>
    <t>55985727800;56216728300;57194152729;35585913500</t>
  </si>
  <si>
    <t>Halder, Prasanta;Ghosh, Bratin;Haque, S. K.Moinul;Sarabandi, Kamal</t>
  </si>
  <si>
    <t>Ann Arbor;Kharagpur</t>
  </si>
  <si>
    <t>University of Michigan, Ann Arbor;Indian Institute of Technology Kharagpur</t>
  </si>
  <si>
    <t>60025778;60004750</t>
  </si>
  <si>
    <t>Halder P.</t>
  </si>
  <si>
    <t>Loop antenna over a conducting cone with a spherical cap</t>
  </si>
  <si>
    <t>10.1049/iet-map.2019.0273</t>
  </si>
  <si>
    <t>2-s2.0-85075612106</t>
  </si>
  <si>
    <t>['wide bandwidth', 'unit cells', 'unit cell', 'two structures', 'two sets', 'transmitarray antenna', 'second structure', 'plates forming', 'phase velocity', 'peak efficiency', 'low loss', 'higher efficiency', 'gain bandwidth', 'fr4 substrates', 'first structure', 'conventional parallel', 'basic difference', '6 %.']</t>
  </si>
  <si>
    <t>A dual-polarised transmitarray antenna unit cell based on conventional parallel-plate with low loss and wide bandwidth is proposed. A conventional parallel-plate is developed into two new structures; the first structure consists of two sets of parallel-plates forming a four-wall transmission line, while in the second structure the plates of the first structure are replaced by sets of strips. To ease the fabrication, in both cases, the plates are etched on FR4 substrates. These two structures are evaluated as the unit cell of transmitarray antenna to improve the efficiency and gain bandwidth. There is a basic difference between these two unit cells: the first unit cell increases the phase velocity and the second unit cell reduces the phase velocity while passing through the unit cells. Therefore, the layout of the metal antenna plates designed based on the first unit cell becomes concave-like and the layout of the metal antenna plates designed based on the second unit cell becomes convex-like. The antenna designed based on the second unit cell results in higher efficiency as such this antenna is fabricated and measured. The measured results show that the antenna has a peak efficiency of 85.6% and 1 dB gain bandwidth of 22.6%.</t>
  </si>
  <si>
    <t>2426-2432</t>
  </si>
  <si>
    <t>57212548671;15059968600</t>
  </si>
  <si>
    <t>Eskandari, Hossein;Hassani, Hamid Reza</t>
  </si>
  <si>
    <t>Eskandari H.</t>
  </si>
  <si>
    <t>Transmitarray antenna based on parallel-plate transmission line with high efficiency and large gain bandwidth</t>
  </si>
  <si>
    <t>10.1049/iet-map.2019.0229</t>
  </si>
  <si>
    <t>2-s2.0-85075613712</t>
  </si>
  <si>
    <t>['wideband performances', 'wideband antenna', 'using vias', 'three slots', 'third one', 'systematic design', 'structure acts', 'simulation results', 'second band', 'proposed antenna', 'previous section', 'matching load', 'impedance matching', 'ground plane', 'good agreement', 'frequency range', 'frequency bands', 'fractal shape', 'annular ring', '96 %),', '86 ghz', '8 ghz', '51 ghz', '5 ghz', '49 ghz', '47 ghz', '44 ghz', '42 %),', '4 %)', '34 ghz', '3 ghz', '29 %).', '117 %)']</t>
  </si>
  <si>
    <t>In this paper, a novel annular ring antenna is proposed to achieve a multi-wideband antenna. The structure is annular ring. For systematic design of the antenna, fractal shape is employed. Each iteration of the structure acts as a matching load for the previous section. Consequently, by increasing the electrical current path, multi-band and wideband performances can be achieved. For tuning the frequency bands, three slots are cut from the ground plane. The first operating band is from 1.47 GHz to 1.86 GHz (fractional band width (FBW): 23.42%), the second band is from 2.44 GHz to 3.51 GHz (FBW: 35.96%), and the third one is from 4.49 GHz to 5.34 GHz (FBW: 17.29%). Furthermore, the antenna has the ability to cover the ultra-wideband (UWB) spectrum by inserting two vias in the substrate. Using vias, impedance matching of the antenna is improved in the frequency range from 2.8 GHz to 5 GHz (FBW: 56.4%) with criteria |S11|&lt;‚àí10 dB. Also, it has a noticeable impedance bandwidth (FBW: 117%) from 1.3 GHz to 5 GHz with criteria |S11|&lt;‚àí6 dB. A prototype of the proposed antenna is fabricated and tested. The measurement and simulation results are in good agreement.</t>
  </si>
  <si>
    <t>2464-2469</t>
  </si>
  <si>
    <t>57211991287;55683914200;14050395900</t>
  </si>
  <si>
    <t>SamadpourHendevari, Maryam;Pourziad, Ali;Nikmehr, Saeid</t>
  </si>
  <si>
    <t>SamadpourHendevari M.</t>
  </si>
  <si>
    <t>Design methodology of the fractal annular ring antennas with the wideband operation</t>
  </si>
  <si>
    <t>10.1049/iet-map.2018.6152</t>
  </si>
  <si>
    <t>2-s2.0-85075614791</t>
  </si>
  <si>
    <t>['unique feature', 'suggested antenna', 'ratio bandwidth', 'proposed antenna', 'polarisation reconfiguration', 'pin diode', 'novel geometry', 'frequency response', 'controlled via', 'biasing circuit', 'antenna exhibits', '8 dbic', '55 ghz', '5 ghz']</t>
  </si>
  <si>
    <t>Here, a novel geometry of dual-band polarisation reconfigurable patch antenna is presented. The proposed prototype design consists of two orthogonal arms as a patch, an inclined slotted asymmetric pentagonal-shaped ground plane and a PIN diode with a biasing circuit. The polarisation reconfiguration is controlled via ON/OFF states of the PIN diode. The unique feature of the proposed antenna design is that it provides polarisation reconfiguration without considerable deviation in ‚àí10 dB impedance bandwidth (IBW) frequency response. The proposed antenna has a measured ‚àí10 dB IBW of 49.28% (3.96‚Äì6.55 GHz) and 41.47% (4.3‚Äì6.55 GHz) in the ON-state and OFF-states of the PIN diode, respectively. In the ON-state of the PIN diode, the antenna exhibits a dual-band circular polarisation. The first 3 dB axial ratio (AR) band is 4.5% (4.3‚Äì4.5 GHz) and the second 3 dB AR band is 17.69% (5.1‚Äì6.09 GHz). The proposed antenna exhibits almost uniform gain over the entire operating axial-ratio bandwidth, with peak CP gain of 2.8 dBic. The suggested antenna has a wide ‚àí10 dB IBW, and it is suitable for C-band wireless applications.</t>
  </si>
  <si>
    <t>2551-2558</t>
  </si>
  <si>
    <t>60108737;60108737;60029934</t>
  </si>
  <si>
    <t>57200561594;7102877658;36004177100</t>
  </si>
  <si>
    <t>Jhajharia, Tejpal;Tiwari, Vivekanand;Bhatnagar, Deepak</t>
  </si>
  <si>
    <t>Manipal University Jaipur;University of Rajasthan</t>
  </si>
  <si>
    <t>60108737;60029934</t>
  </si>
  <si>
    <t>Jhajharia T.</t>
  </si>
  <si>
    <t>Polarisation reconfigurable dual-band circularly polarised patch antenna with defected ground plane for C-band wireless applications</t>
  </si>
  <si>
    <t>10.1049/iet-map.2018.6214</t>
  </si>
  <si>
    <t>2-s2.0-85075615097</t>
  </si>
  <si>
    <t>EP/N010493/1</t>
  </si>
  <si>
    <t>['wide frequency', 'using embroidery', 'study considers', 'similar performance', 'separation distance', 'mesh design', 'different separations']</t>
  </si>
  <si>
    <t>This study considers a wideband monopole antenna and its interactions with different separations from the human body phantom over a wide frequency. A meshed alternative version has also been developed which has similar performance to the circular wideband monopole antenna but requires less material. The specific absorption rate and efficiency of this antenna have been analysed as a function of separation distance and frequency. The mesh design has been fabricated by using embroidery and 3D printing techniques.</t>
  </si>
  <si>
    <t>2412-2418</t>
  </si>
  <si>
    <t>60000891;60000891;60000891;60000891;60000891</t>
  </si>
  <si>
    <t>57202160667;54920197800;6603859702;35562114200;8599900600</t>
  </si>
  <si>
    <t>Rayner, Phoebe;Zhang, Shiyu;Cadman, Darren;Vardaxoglou, John C.;Whittow, Will</t>
  </si>
  <si>
    <t>Rayner P.</t>
  </si>
  <si>
    <t>Wearable and meshed wideband monopole antennas and their interactions with the human body</t>
  </si>
  <si>
    <t>10.1049/iet-map.2018.5862</t>
  </si>
  <si>
    <t>2-s2.0-85075617766</t>
  </si>
  <si>
    <t>['well beyond', 'tras ).', 'theoretical findings', 'symmetric arrays', 'scheme allows', 'recently shown', 'random arrays', 'obtainable patterns', 'new scheme', 'new model', 'main disadvantage', 'latter measured', 'hold true', 'greatly enlarge', 'get closed', 'deployed symmetrically', 'common assumptions', 'array factor', 'achievable performance']</t>
  </si>
  <si>
    <t>It has been recently shown that random arrays paired with a proper excitation strategy can be used to shape the array factor. These random arrays were termed unequally excited totally random arrays (TRAs). This scheme allows to greatly enlarge the class of obtainable patterns, well beyond the classical single beam. However, its main disadvantage is a reduction of the achievable performance, the latter measured in terms of the deviation from the average array factor. In this contribution, a strategy for remedying (even only partially) to such a loss of performance by retaining the same flexibility in shaping the pattern is addressed. To this end, a new scheme for generating random arrays that merges unequal excitations and a suitable generalised binned procedure is introduced. It is shown that this new model of generalised binned arrays always outperforms unequally excited TRAs. In particular, the study is focused on symmetric arrays (for which the elements are deployed symmetrically with respect to the array aperture centre) which allows to get closed-form expressions without invoking some common assumptions that in general do not hold true in practice. The theoretical findings are assessed by several numerical examples for the case of multi-beam array factors.</t>
  </si>
  <si>
    <t>2531-2538</t>
  </si>
  <si>
    <t>60026777;60026777</t>
  </si>
  <si>
    <t>57192094654;22837156400</t>
  </si>
  <si>
    <t>Buonanno, Giovanni;Solimene, Raffaele</t>
  </si>
  <si>
    <t>Buonanno G.</t>
  </si>
  <si>
    <t>Unequally excited generalised random binned antenna arrays</t>
  </si>
  <si>
    <t>10.1049/iet-map.2018.6094</t>
  </si>
  <si>
    <t>2-s2.0-85075618570</t>
  </si>
  <si>
    <t>['small impact', 'radiation characteristics', 'numerically optimised', 'new idea', 'mutual coupling', 'monopole antennas', 'mantle cloak', 'limited access', 'improvements pave', 'effectively minimise', 'authors propose', 'authors believe']</t>
  </si>
  <si>
    <t>In this study, the authors propose a new idea to employ mantle cloaking in order to reduce the mutual coupling between electrically small antennas (ESAs) placed on man-pack radio systems. They determined and numerically optimised the parameters of the mantle cloak on loop and monopole antennas; these antennas are to provide near vertical incidence skywave (NVIS) and ground wave high frequency (HF) communication in man-pack radio systems. The authors‚Äô designed cloak can effectively minimise the mutual coupling between the ESAs ‚Äì in the man-pack radios ‚Äì for only a very small impact on the antenna's radiation characteristics. The authors believe that these improvements pave the way toward effectively applying these compact radio structures in emergency HF communication in areas with limited access to conventional communication links.</t>
  </si>
  <si>
    <t>2419-2425</t>
  </si>
  <si>
    <t>60032053-60012835;60032053;60032053;60012835;60012835</t>
  </si>
  <si>
    <t>57105795900;6602518298;6602304894;57189334621;56509524400</t>
  </si>
  <si>
    <t>Mizuji, Ensiyeh Ghasemi;Arand, Bijan Abbasi;Forooraghi, Keyvan;Abdolali, Ali;Derafshi, Iman</t>
  </si>
  <si>
    <t>Tarbiat Modares University;Iran University of Science and Technology</t>
  </si>
  <si>
    <t>60032053;60012835</t>
  </si>
  <si>
    <t>Mizuji E.</t>
  </si>
  <si>
    <t>Application of the mantle cloak in near vertical incidence skywave/ground wave high frequency communication</t>
  </si>
  <si>
    <t>10.1049/iet-map.2018.5732</t>
  </si>
  <si>
    <t>2-s2.0-85075621471</t>
  </si>
  <si>
    <t>LTC18008</t>
  </si>
  <si>
    <t>['wave simulator', 'superdirective properties', 'source currents', 'radiating source', 'phase excitation', 'novel closed', 'form expressions', 'fire directivity', 'fire arrays', 'excitation currents', 'array elements', 'antenna array']</t>
  </si>
  <si>
    <t>The concept of source currents of a radiating source can be employed to express its directivity in some particular cases analytically. For an antenna array, this concept can be extended to the concept of a generalised directivity based on self- and mutual radiation intensities, self- and mutual radiated powers and excitation currents of array elements. These approaches were applied to examples of the array of two elementary dipoles and the array of two isotropic radiators. Particularly, the evaluation of the directivity of the end-fire arrays, which are of special attention due to superdirective properties, was treated. Novel closed-form expressions for the directivity of these arrays with out-of-phase excitation were derived. It was observed that the end-fire directivity can be further enhanced by optimising the excitation currents of the arrays. Their optimal phase difference and corresponding increased directivity were also found analytically. The results were validated by a full-wave simulator.</t>
  </si>
  <si>
    <t>2405-2411</t>
  </si>
  <si>
    <t>57201071715;35090189000;57189004817</t>
  </si>
  <si>
    <t>Hazdra, Pavel;Kracek, Jan;Lonsky, Tomas</t>
  </si>
  <si>
    <t>Hazdra P.</t>
  </si>
  <si>
    <t>On end-fire super directivity of arrays of two elementary dipoles and isotropic radiators</t>
  </si>
  <si>
    <t>10.1049/iet-map.2018.6013</t>
  </si>
  <si>
    <t>2-s2.0-85075622123</t>
  </si>
  <si>
    <t>REF: OM 4/26-1</t>
  </si>
  <si>
    <t>['wifi5500 bands', 'top part', 'small gap', 'results demonstrate', 'recent metal', 'proposed design', 'proposed antenna', 'overall metal', 'microstrip feed', 'metallic frame', 'metal rim', 'measured results', 'great details', 'frequency range', 'external antenna', 'excited modes', 'excellent candidate', 'band antenna', 'antenna performance', 'also investigated', '2 mm', '0 ghz']</t>
  </si>
  <si>
    <t>A new, hybrid, nona-band antenna of the size 80 √ó 8 √ó 5 mm3 is proposed for recent metal-rimmed smartphone applications. The proposed design is composed of a metallic frame (external antenna) and an internal radiating structure. The proposed antenna is attached to the top part of the smartphone. It uses a microstrip feed as a direct coupling line for the internal radiating structure. The feed also represents a capacitive coupling feed for the overall metal-rim antenna structure. The metal rim with a small gap of 2 mm is connected to the system printed circuit board by two grounding points. The proposed antenna excites four coupled loop modes, three slot monopole modes, three dipole modes, and one monopole mode. By incorporating the excited modes, the proposed antenna covers all recent smartphone applications in the frequency range between 0.79 and 6.0 GHz. The proposed design is described with great details and both simulated and measured results are used to establish its validity. The antenna performance with mobile phone components is also investigated. The results demonstrate that the proposed antenna represents an excellent candidate for applications such as GSM850, GSM900, GSM1800, GSM1900, UMTS2100, LTE2300, LTE2500, LTE3500, and WiFi5500 bands.</t>
  </si>
  <si>
    <t>2439-2448</t>
  </si>
  <si>
    <t>60035301;60035301;60070813</t>
  </si>
  <si>
    <t>57209246923;55581964200;35789615300</t>
  </si>
  <si>
    <t>Alshamaileh, Mallak H.;Alja'afreh, Saqer S.;Almajali, Eqab</t>
  </si>
  <si>
    <t>United Arab Emirates;Jordan</t>
  </si>
  <si>
    <t>Sharjah;Karak</t>
  </si>
  <si>
    <t>University of Sharjah;Mutah University</t>
  </si>
  <si>
    <t>60070813;60035301</t>
  </si>
  <si>
    <t>Alshamaileh M.</t>
  </si>
  <si>
    <t>Nona-band, hybrid antenna for metal-rimmed smartphone applications</t>
  </si>
  <si>
    <t>10.1049/iet-map.2019.0110</t>
  </si>
  <si>
    <t>2-s2.0-85075623309</t>
  </si>
  <si>
    <t>['wide beamwidth', 'wide angle', 'simple structure', 'return loss', 'reduced ground', 'radiation beamwidth', 'primarily used', 'power beamwidth', 'measured results', 'mainly composed', 'impedance bandwidth', 'feed type', 'feed patch', 'even higher', 'dielectric substrate', 'ar performance', 'antenna achieves', '43 ghz', '3 db', '10 db', '08 ghz', '0 ghz']</t>
  </si>
  <si>
    <t>A circularly polarised microstrip antenna with a wide beamwidth and wide axial ratio (AR) beamwidth is presented. The antenna is mainly composed of a dielectric substrate, a single-feed patch, a reduced ground, and six metal columns. The reduced ground and six metal columns are primarily used to broaden the radiation beamwidth and improve the AR performance of the wide angle. According to the measured results, the antenna achieves a bandwidth of 3.78% from 7.78 to 8.08 GHz with an AR &lt;3 dB, and an impedance bandwidth of 10.3% from 7.65 to 8.43 GHz with a return loss (RL) &gt;10 dB. In addition, half-power beamwidth of 211¬∞ √ó 209¬∞ and 3 dB AR beamwidth of 222¬∞ √ó 239¬∞ at 8.0 GHz are observed. The antenna is a single-feed type with a simple structure and no additional feed network, which can be extended to some wide beamwidth and wide AR beamwidth applications in the X-band, even higher than the Ku-band.</t>
  </si>
  <si>
    <t>2569-2574</t>
  </si>
  <si>
    <t>Single-feed microstrip antenna for wide angle circular polarisation with six metal columns</t>
  </si>
  <si>
    <t>10.1049/iet-map.2019.0246</t>
  </si>
  <si>
    <t>2-s2.0-85075623643</t>
  </si>
  <si>
    <t>['vi complete', 'v incomplete', 'two deep', 'rounded apex', 'pronotal disc', 'new species', 'median process', 'median lobe', 'lines ii', 'known species', 'head deep', 'following combination', 'elytra black', 'antennomeres 4', 'antennomeres 3', 'almost straight', 'admedian grooves', '10 swollen']</t>
  </si>
  <si>
    <t>Cucujoidea | Oriental region | Parasitic flat bark beetles | Southeast Asia | Taxonomy</t>
  </si>
  <si>
    <t>Passandra barsevskisi sp. nov. (Coleoptera: Passandridae) is described and illustrated from Borneo and the Philippines. The new species can be distinguished from all known species of Passandra by the following combination of features: head, pronotum and elytra black; antennomeres 3-10 with narrow groove ventrally, male antennae robust with antennomeres 4-10 swollen; admedian grooves of head deep, long, almost straight, slightly diverging anteriorly; median process of head well developed and reaching occipital groove; pronotal disc with two deep and long admedian grooves; pronotal sublateral lines entire, widely separated anteriorly; submarginal basal groove deeply and narrowly emarginate medially in male, notched in female; each elytron with lines I and VI complete, lines II and V incomplete; and median lobe of aedeagus with triangular apical portion and rounded apex.</t>
  </si>
  <si>
    <t>179-184</t>
  </si>
  <si>
    <t>Bukejs, Andris</t>
  </si>
  <si>
    <t>Daugavpils</t>
  </si>
  <si>
    <t>Daugavpils University</t>
  </si>
  <si>
    <t>Bukejs A.</t>
  </si>
  <si>
    <t>A new species of Passandra Dalman (Coleoptera: Passandridae) from the Philippines and Borneo</t>
  </si>
  <si>
    <t>10.11646/zootaxa.4701.2.4</t>
  </si>
  <si>
    <t>2-s2.0-85075692346</t>
  </si>
  <si>
    <t>['use uavs', 'uav operations', 'scale environments', 'previous approaches', 'novel scheme', 'notable performance', 'network throughputs', 'network overhead', 'network layer', 'less cost', 'layer 2', 'l2 ).', 'energy efficiency', 'centralized controller', 'achieve efficiency']</t>
  </si>
  <si>
    <t>Energy efficiency | Space division | Topology control | UAV network</t>
  </si>
  <si>
    <t>Following striking developments in Unmanned Aerial Vehicle (UAV) technology, the use of UAVs has been researched in various industrial fields. Furthermore, a number of studies on operating multiple autonomous networking UAVs suggest a potential to use UAVs in large-scale environments. To achieve efficiency of performance in multi-UAV operations, it is essential to consider a variety of factors in UAV network conditions, such as energy efficiency, network overhead, and so on. In this paper, we propose a novel scheme that improves the energy efficiency and network throughputs by controlling the topology of the network. Our proposed network topology control scheme functions between the data link layer (L3) and the network layer (L2). Accordingly, it can be considered to be layer 2.5 in the network hierarchy model. In addition, our methodology includes swarm intelligence, meaning that whole topology control can be generated with less cost and effort, and without a centralized controller. Our experimental results confirm the notable performance of our proposed method compared to previous approaches.</t>
  </si>
  <si>
    <t>57190583378;57209982788;15060440500</t>
  </si>
  <si>
    <t>Park, Seongjoon;Kim, Hyeong Tae;Kim, Hwangnam</t>
  </si>
  <si>
    <t>Energy-efficient topology control for UAV networks</t>
  </si>
  <si>
    <t>10.3390/en12234523</t>
  </si>
  <si>
    <t>2-s2.0-85076137844</t>
  </si>
  <si>
    <t>INCT</t>
  </si>
  <si>
    <t>['‚ àº0', 'wide range', 'vdw materials', 'vdw crystals', 'type ii', 'tip location', 'theoretical predictions', 'space images', 'simulate real', 'propagating field', 'polaritons defined', 'polaritonic pulses', 'polariton waves', 'polariton types', 'polariton momenta', 'measured complex', 'like plasmon', 'light velocity', 'hp2s exceeds', 'hp2 waves', 'hda model', 'hbn crystals', 'gold surface', 'extract anti', 'electromagnetic properties', 'different shapes', 'damping extracted', 'crystal edge', 'consistently explains', 'confinement factor', 'approach reproduces', 'analysis shows', '6 ps', '3 ps']</t>
  </si>
  <si>
    <t>The nanophotonics of van der Waals (vdW) materials relies critically on the electromagnetic properties of polaritons defined on sub-diffraction length scales. Here, we use a full electromagnetic Hertzian dipole antenna (HDA) model to describe the hyperbolic phonon polaritons (HP2s) in vdW crystals of hexagonal boron nitride (hBN) on a gold surface. The HP2 waves are investigated by broadband synchrotron infrared nanospectroscopy (SINS) which covers the type I and type II hyperbolic bands simultaneously. Basically, polariton waves, observed by SINS, are assigned to the resultant electric field from the summation over the irradiated electric fields of dipoles distributed along the crystal edge and at the tip location and a non-propagating field. The values of polariton momenta and damping extracted from the HDA model present excellent agreement with theoretical predictions. Our analysis shows that the confinement factor of type I HP2s exceeds that of the type II ones by up to a factor of 3. We extract anti-parallel group velocities (vg) for type I (vg,typeI = -0.005c, c is the light velocity in a vacuum) in relation to type II (vg,typeII = 0.05c) polaritonic pulses, with lifetimes of ‚àº0.6 ps and ‚àº0.3 ps, respectively. Furthermore, by incorporating consolidated optical-near field theory into the HDA model, we simulate real-space images of polaritonic standing waves for hBN crystals of different shapes. This approach reproduces the experiments with a minimal computational cost. Thus, it is demonstrated that the HDA modelling self-consistently explains the measured complex-valued polariton near-field, while being a general approach applicable to other polariton types, like plasmon- and exciton-polaritons, active in the wide range of vdW materials.</t>
  </si>
  <si>
    <t>21218-21226</t>
  </si>
  <si>
    <t>60021542-60006028;60021542;60021542-60029570;60021542;60021542;60000221;60011644;60021542</t>
  </si>
  <si>
    <t>57201740390;36169904100;57211773070;57211773915;26029802100;7004520052;24721223700;56459774000</t>
  </si>
  <si>
    <t>Feres, Fl√°vio H.;Barcelos, Ingrid D.;Mayer, Rafael A.;Dos Santos, Thiago M.;Freitas, Raul O.;Raschke, Markus B.;Bahamon, Dario A.;Maia, Francisco C.B.</t>
  </si>
  <si>
    <t>Brazil;Brazil;Brazil;Brazil;United States</t>
  </si>
  <si>
    <t>Campinas;Campinas;Sao Paulo;Sao Paulo;Boulder</t>
  </si>
  <si>
    <t>Universidade Estadual de Campinas;Laboratorio Nacional de Luz Sincrotron;Universidade Presbiteriana Mackenzie;Universidade Estadual Paulista "J√∫lio de Mesquita Filho";University of Colorado Boulder</t>
  </si>
  <si>
    <t>60029570;60021542;60011644;60006028;60000221</t>
  </si>
  <si>
    <t>Feres F.H.</t>
  </si>
  <si>
    <t>Dipole modelling for a robust description of subdiffractional polariton waves</t>
  </si>
  <si>
    <t>10.1039/c9nr07387f</t>
  </si>
  <si>
    <t>2-s2.0-85074963608</t>
  </si>
  <si>
    <t>2018-1.2.1-NKP-2018-00009</t>
  </si>
  <si>
    <t>['weakly coupled', 'waiting times', 'three termini', 'state compared', 'spectroscopic observables', 'spectral linewidths', 'spectral components', 'recurring pattern', 'reaction center', 'rate matrix', 'previous studies', 'previous structure', 'models identify', 'harvesting complexes', 'first step', 'equilibration mechanism', 'energy transfer', 'energy flow', 'energy equilibration', 'crucial design', 'consistently obtained', 'based calculations', '77 k', '681 nm', '6 ps', '100 ps', '100 fs']</t>
  </si>
  <si>
    <t>Energy equilibration in light-harvesting antenna systems normally occurs before energy is transferred to a reaction center. The equilibration mechanism is a characteristic of the excitation energy transfer (EET) network of the antenna. Characterizing this network is crucial in understanding the first step of photosynthesis. We present our phenomenology-based analysis procedure and results in obtaining the excitonic energy levels, spectral linewidths, and transfer-rate matrix of Light-Harvesting Complex II directly from its 2D electronic spectra recorded at 77 K with waiting times between 100 fs to 100 ps. Due to the restriction of the models and complexity of the system, a unique EET network cannot be constructed. Nevertheless, a recurring pattern of energy transfer with very similar overall time scales between spectral components (excitons) is consistently obtained. The models identify a "bottleneck" state in the 664-668 nm region although with a relatively shorter lifetime (‚àº4-6 ps) of this state compared to previous studies. The model also determines three terminal exciton states at 675, 677-678, and 680-681 nm that are weakly coupled to each other. The excitation energy equilibration between the three termini is found to be independent of the initial excitation conditions, which is a crucial design for the light-harvesting complexes to ensure the energy flow under different light conditions and avoid excitation trapping. We proposed two EET schemes with tentative pigment assignments based on the interpretation of the modeling results together with previous structure-based calculations and spectroscopic observables.</t>
  </si>
  <si>
    <t>60095095;60095095-60007762;60095095-60026434-121111555;60095095;60095095;60095095-60029157;60026434;60095095</t>
  </si>
  <si>
    <t>57191915735;36650836900;56624243700;57210559968;56534915800;56538665200;23035393800;14067927900</t>
  </si>
  <si>
    <t>Do, Thanh Nhut;Huerta-Viga, Adriana;Akhtar, Parveen;Nguyen, Hoang Long;Nowakowski, Pawe≈Ç J.;Khyasudeen, M. Faisal;Lambrev, Petar H.;Tan, Howe Siang</t>
  </si>
  <si>
    <t>Singapore;Malaysia;Hungary;Germany;Hungary</t>
  </si>
  <si>
    <t>Singapore City;Kuala Lumpur;Szeged;Frankfurt am Main;Szeged</t>
  </si>
  <si>
    <t>School of Physical and Mathematical Sciences;Universiti Malaya;Szegedi Biol√≥giai Kutat√≥k√∂zpontj√°nak;Goethe-Universit√§t Frankfurt am Main;ELI-ALPS</t>
  </si>
  <si>
    <t>60095095;60029157;60026434;60007762;121111555</t>
  </si>
  <si>
    <t>Do T.N.</t>
  </si>
  <si>
    <t>Revealing the excitation energy transfer network of Light-Harvesting Complex II by a phenomenological analysis of two-dimensional electronic spectra at 77 K</t>
  </si>
  <si>
    <t>10.1063/1.5125744</t>
  </si>
  <si>
    <t>2-s2.0-85075777465</t>
  </si>
  <si>
    <t>['wlan applications', 'using sea', 'transparent sea', 'results demonstrate', 'radiation efficiency', 'proposed antenna', 'metal disk', 'high efficiency', 'feeding probe', 'attractive alternative', '4 ghz', '2 ghz', '1 ghz']</t>
  </si>
  <si>
    <t>A high efficiency and transparent sea-water monopole antenna operating at 2.4 GHz for wireless local area network (WLAN) applications is proposed in this Letter. The antenna has high transparency (&gt;85%) achieved by using sea-water as its conductive medium contained within a clear acrylic tube. To improve the radiation efficiency of the antenna, a short metal tube with a metal disk at the base was loaded into a feeding probe to achieve greater excitation. The antenna is simulated and its properties are verified through this experiment. Measurement results show a ‚àí10 dB bandwidth of 1.1 GHz (2.1‚Äì3.2 GHz) and a high radiation efficiency (&gt;71%) over the entire WLAN band (2.4‚Äì2.5 GHz). These results demonstrate the proposed antenna as an attractive alternative to conventional metal monopoles for WLAN applications.</t>
  </si>
  <si>
    <t>1269-1271</t>
  </si>
  <si>
    <t>57212092281;7402016338</t>
  </si>
  <si>
    <t>Phan, D. T.;Jung, C. W.</t>
  </si>
  <si>
    <t>Phan D.</t>
  </si>
  <si>
    <t>Optically transparent sea-water monopole antenna with high radiation efficiency for WLAN applications</t>
  </si>
  <si>
    <t>10.1049/el.2019.2664</t>
  </si>
  <si>
    <t>2-s2.0-85075864152</t>
  </si>
  <si>
    <t>['wide applications', 'simple structure', 'proposed antenna', 'measured gain', 'impedance bandwidth', 'axial ratio', '3 db']</t>
  </si>
  <si>
    <t>In this Letter, a fork-shaped wideband circularly polarised antenna is proposed. Using the fork-shaped metal wall structure and 45¬∞ deflection, the wideband circular polarisation performance of the proposed antenna is achieved. Besides, an antenna prototype working at W-band is processed. The right-hand circularly polarised bandwidth (axial ratio &lt; 3 dB) and impedance bandwidth (S11 &lt; ‚àí10 dB) of the antenna are both measured as 38.1% (75‚Äì110 GHz). The measured gain is 10.7‚Äì14.2 dBic (¬±0.5 dBic). The proposed antenna exhibits a simple structure, which is easy to process. This proposed wideband circularly polarised horn antenna can have wide applications for millimetre and sub-millimetre wave bands.</t>
  </si>
  <si>
    <t>1267-1269</t>
  </si>
  <si>
    <t>60016930;60016930;60016930;60009559;60022109</t>
  </si>
  <si>
    <t>57189683232;57201125972;7403567904;35737541800;56162277000</t>
  </si>
  <si>
    <t>Yu, Hai Yang;Yu, Junsheng;Yao, Yuan;Liu, Xiaoming;Chen, Xiaodong</t>
  </si>
  <si>
    <t>Yu H.Y.</t>
  </si>
  <si>
    <t>Fork-shaped wideband circularly polarised antenna</t>
  </si>
  <si>
    <t>10.1049/el.2019.2368</t>
  </si>
  <si>
    <t>2-s2.0-85075885238</t>
  </si>
  <si>
    <t>2017R-AQXJ095</t>
  </si>
  <si>
    <t>['‚ àí31', 'straightforwardly adjusting', 'scattering performance', 'reflection phase', 'radar cross', 'operating bandwidth', 'grounded structures', 'firstly presented', 'easily realised', 'design realises', 'chessboard arrangement', 'cghs installed', 'adjacent subarrays', '76 ghz', '66 ghz', '6 db', '20 ghz', '180 ¬∞', '14 ghz']</t>
  </si>
  <si>
    <t>In this Letter, the chessboard grid hollow substrate (CGHS) is firstly presented to enhance the scattering performance of circularly polarised metasurface antenna. Grounded structures and AMCs are designed into chessboard arrangement as radiator. The CGHS installed at the upper of original antenna diversifies the thickness of adjacent subarrays. In contrast to previous chessboard arrangements, the 180¬∞ + 37¬∞ reflection phase difference could be more easily realised for radar cross-section (RCS) reduction (less than ‚àí10 dB). By straightforwardly adjusting the reflection phase, this design realises a peak RCS reduction of ‚àí31.6 dB at 14 GHz, dramatically reduces RCS from 7 to 20 GHz. Moreover, simulated results demonstrate CGHSs optimise the monostatic RCS reduction average at the operating bandwidth, approximately ‚àí5 dB. Meanwhile, this design also yields a VSWR‚â§2 impedance matching bandwidth at 9.14‚Äì11.76 GHz and a less than 3 dB axial ratio bandwidth at 9.76‚Äì10.66 GHz.</t>
  </si>
  <si>
    <t>1265-1267</t>
  </si>
  <si>
    <t>56493854800;57203779538;57193073212;57221153341</t>
  </si>
  <si>
    <t>Guo, Meng;Xue, Bing;Wang, Jing;Yang, Guang</t>
  </si>
  <si>
    <t>Guo M.</t>
  </si>
  <si>
    <t>Circularly polarised antenna with low RCS using chessboard grid hollow substrate</t>
  </si>
  <si>
    <t>10.1049/el.2019.2191</t>
  </si>
  <si>
    <t>2-s2.0-85075893410</t>
  </si>
  <si>
    <t>CRC</t>
  </si>
  <si>
    <t>['upscaled estimates', 'thermal images', 'surface variables', 'study introduces', 'spatial variations', 'sensing approaches', 'resolution images', 'resolution imagery', 'recent advances', 'ratiometric indexes', 'previous remote', 'novel approach', 'net radiation', 'methods applied', 'measured values', 'local variations', 'larger areas', 'integrating models', 'improving parameterisations', 'improved methods', 'important issue', 'hydrological models', 'grassed surface', 'estimating evaporation', 'demonstration purposes', 'central saskatchewan', 'capturing moderate', 'also discussed', 'actual evaporation']</t>
  </si>
  <si>
    <t>Land surface evaporation has considerable spatial variability that is not captured by point-scale estimates calculated from meteorological data alone. Knowing how evaporation varies spatially remains an important issue for improving parameterisations of land surface schemes and hydrological models and various land management practices. Satellite-based and aerial remote sensing has been crucial for capturing moderate- to larger-scale surface variables to indirectly estimate evaporative fluxes. However, more recent advances for field research via unmanned aerial vehicles (UAVs) now allow for the acquisition of more highly detailed surface data. Integrating models that can estimate "actual" evaporation from higher-resolution imagery and surface reference data would be valuable to better examine potential impacts of local variations in evaporation on upscaled estimates. This study introduces a novel approach for computing a normalised ratiometric index from surface variables that can be used to obtain more-realistic distributed estimates of actual evaporation. For demonstration purposes the Granger-Gray evaporation model (Granger and Gray, 1989) was applied at a rolling prairie agricultural site in central Saskatchewan, Canada. Visible and thermal images and meteorological reference data required to parameterise the model were obtained at midday. Ratiometric indexes were computed for the key surface variables albedo and net radiation at midday. This allowed point observations of albedo and mean daily net radiation to be scaled across high-resolution images over a large study region. Albedo and net radiation estimates were within 5%-10% of measured values. A daily evaporation estimate for a grassed surface was 0.5mm (23%) larger than eddy covariance measurements. Spatial variations in key factors driving evaporation and their impacts on upscaled evaporation estimates are also discussed. The methods applied have two key advantages for estimating evaporation over previous remote-sensing approaches: (1) detailed daily estimates of actual evaporation can be directly obtained using a physically based evaporation model, and (2) analysis of more-detailed and more-reliable evaporation estimates may lead to improved methods for upscaling evaporative fluxes to larger areas.</t>
  </si>
  <si>
    <t>4891-4907</t>
  </si>
  <si>
    <t>60015186-60031004;60015186;60015186</t>
  </si>
  <si>
    <t>7401712835;24492458800;7003505647</t>
  </si>
  <si>
    <t>Armstrong, Robert N.;Pomeroy, John W.;Martz, Lawrence W.</t>
  </si>
  <si>
    <t>Australia;Canada</t>
  </si>
  <si>
    <t>Brisbane;Saskatoon</t>
  </si>
  <si>
    <t>The University of Queensland;University of Saskatchewan</t>
  </si>
  <si>
    <t>60031004;60015186</t>
  </si>
  <si>
    <t>Spatial variability of mean daily estimates of actual evaporation from remotely sensed imagery and surface reference data</t>
  </si>
  <si>
    <t>10.5194/hess-23-4891-2019</t>
  </si>
  <si>
    <t>2-s2.0-85075803509</t>
  </si>
  <si>
    <t>['study revealed', 'restoration materials', 'reduces shrinkage', 'pozzolanic mortars', 'pozzolanic activity', 'portland cement', 'paper investigates', 'meknes region', 'increases hydric', 'hygric expansion', 'hydric properties', 'historic substrates', 'historic substrate', 'future generations', 'compromise solution', 'brick waste', 'brick dust', 'based mortars', 'appropriate recipe', 'aerial lime']</t>
  </si>
  <si>
    <t>Brick dust | Expansion | Lime mortars | Recycling | Restoration | Shrinkage</t>
  </si>
  <si>
    <t>To preserve architectural heritage for future generations, restoration materials such as mortars should be compatible with the historic substrate. Pozzolanic mortars are a compromise solution between Portland cement-based mortars and aerial lime-based mortars. This paper investigates the recycling of brick waste in the Meknes region of Morocco to formulate pozzolanic mortars. Nine different mortars were made using aerial lime, sand and brick dust. They were characterized in terms of shrinkage, color, mechanical and hydric properties. The study revealed that Meknes brick dust exhibits a pozzolanic activity and reduces shrinkage. Moreover, it increases hydric and hygric expansion, enhances mechanical strength and affects the color of mortars. An appropriate recipe for restoration mortars could then be proposed to restore regional architectural heritages, depending on the properties of their historic substrates.</t>
  </si>
  <si>
    <t>60078005;60078005-60029689;60029689;60029689;60078005;60078005;60029689</t>
  </si>
  <si>
    <t>57191089141;57208981606;7202987948;20336838200;55263739800;6506934982;6701769177</t>
  </si>
  <si>
    <t>Aalil, I.;Badreddine, D.;Beck, K√©vin;Brunetaud, Xavier;Cherkaoui, Khalid;Chaaba, Ali;Al-Mukhtar, Muzahim</t>
  </si>
  <si>
    <t>Meknes;Orleans</t>
  </si>
  <si>
    <t>√âcole Nationale Sup√©rieure d'Arts et M√©tiers, Meknes;Universite d'Orleans</t>
  </si>
  <si>
    <t>60078005;60029689</t>
  </si>
  <si>
    <t>Aalil I.</t>
  </si>
  <si>
    <t>Valorization of crushed bricks in lime-based mortars</t>
  </si>
  <si>
    <t>S0950061819319397</t>
  </si>
  <si>
    <t>10.1016/j.conbuildmat.2019.07.265</t>
  </si>
  <si>
    <t>2-s2.0-85069952885</t>
  </si>
  <si>
    <t>['wue ).', 'tmt proteomics', 'stomatal factors', 'significant effect', 'rubp regeneration', 'results showed', 'related proteomics', 'related proteins', 'psii oxygen', 'protein complexes', 'photosystem ii', 'photosynthetic activity', 'nahco3 stress', 'nacl stress', 'little effect', 'lhcii antenna', 'evolving complex', 'electron transfer', 'decrease significantly', 'dark reaction', 'cp24 10a', 'carbon assimilation', 'alkali stress', 'alba seedlings', 'adaptation mechanisms']</t>
  </si>
  <si>
    <t>Alkalinity | Morus alba L. | Photosynthesis | Proteomics | Salinity</t>
  </si>
  <si>
    <t>In order to explore the response and adaptation mechanisms of photosynthesis of the leaves of mulberry (Morus alba L.) seedlings to saline-alkali stress. Photosynthetic activity, and the response of related proteomics of M. alba seedling leaves under NaCl and NaHCO3 stress were studied by using chlorophyll fluorescence and gas exchange technique combined with TMT proteomics. The results showed that NaCl stress had no significant effect on photosystem II (PSII) activity in M. alba seedling leaves. In addition, the expressions of proteins of the PSII oxygen-evolving complex (OEE3-1 and PPD4) and the LHCII antenna (CP24 10A, CP26, and CP29) were increased, and the photosystem I (PSI) activity in the leaves of M. alba seedlings was increased, as well as expressions of proteins, such as PsaF, PsaG, PsaH, PsaL, PsaN, and Ycf4. Under NaHCO3 stress, the activity of PSII and PSI and the expression of their protein complexes and the electron transfer-related proteins significantly decreased. NaCl stress had little effect on RuBP regeneration during dark reaction in the leaves and the expressions of glucose synthesis related proteins and net photosynthetic rate (Pn) did not decrease significantly. The leaves could adapt to NaCl stress by reducing stomatal conductance (Gs) and increasing water use efficiency (WUE). Under NaHCO3 stress, the expression of dark reaction-related proteins was mostly down-regulated, while Gs was reduced, which indicated that non-stomatal factors can be responsible for inhibition of carbon assimilation.</t>
  </si>
  <si>
    <t>60026617;60026617;60006935;60026617;60026617;60026617;60006935-100821471;60006935</t>
  </si>
  <si>
    <t>57210831254;53163752300;57210825859;57189443970;57210826309;57210829365;57196039581;57210824863</t>
  </si>
  <si>
    <t>Hui-hui, Zhang;Guang-liang, Shi;Jie-yu, Shao;Xin, Li;Ma-bo, Li;Liang, Meng;Nan, Xu;Guang-yu, Sun</t>
  </si>
  <si>
    <t>Harbin;Harbin;Harbin</t>
  </si>
  <si>
    <t>Northeast Agricultural University;Northeast Forestry University;Heilongjiang Sciences Academy</t>
  </si>
  <si>
    <t>60026617;60006935;100821471</t>
  </si>
  <si>
    <t>Hui-hui Z.</t>
  </si>
  <si>
    <t>Photochemistry and proteomics of mulberry (Morus alba L.) seedlings under NaCl and NaHCO&lt;inf&gt;3&lt;/inf&gt; stress</t>
  </si>
  <si>
    <t>S0147651319309558</t>
  </si>
  <si>
    <t>10.1016/j.ecoenv.2019.109624</t>
  </si>
  <si>
    <t>2-s2.0-85071618091</t>
  </si>
  <si>
    <t>['vegetation time', 'stone objects', 'staphylococcus epidermidis', 'related oils', 'private collections', 'phenol content', 'northern sicily', 'high content', 'high antibacterial', 'gas chromatography', 'fusarium oxysporum', 'full bloom', 'five compounds', 'esthetic properties', 'essential oils', 'essential oil', 'biodeterioration performed', 'best time', 'bacillus subtilis', 'aspergillus niger', 'antifungal activities', '6 %)', '0 %)']</t>
  </si>
  <si>
    <t>Antibacterial and antifungal activities | Carvacrol | Essential oil | p-Cymene | Thymus capitatus | Œ≥-Terpinene</t>
  </si>
  <si>
    <t>One of the main factors affecting historical art crafts material is the biodeterioration performed by bacteria and fungi, in archives, museums or private collections. Several microorganisms cause degradation to the natural organic material such as fibers, woods, and dyes as well as to stone objects. These alterations produce deterioration of physical, chemical, mechanical and esthetic properties. Consequently, in this publication, we report the high antibacterial and antifungal activities of wild thyme essential oil, oil that can be used as an alternative natural tool in the fight against microorganisms affecting historical art crafts. Essential oil of the Thymus capitatus growing wild in northern Sicily has been extracted by hydrodistillation from aerial parts collected at different growth times. The constituents of the essential oil have been characterized by gas chromatography (GC) and GC‚Äìmass spectrometry. Fifty-five compounds have been identified. Essential oils were characterized by a high content of carvacrol (81.2‚Äì14.2%), Œ≥-terpinene (34.4‚Äì2.6%) and p-cymene (22.8‚Äì5.0%) of the total oil content. Essential oil yield and composition vary throughout the vegetation time of the plant. The best time to harvest this species of thyme, for phenol content, is during or immediately before the full bloom. The related oils (Tc2 and Tc3) showed a good antibacterial activity against Bacillus subtilis and Staphylococcus epidermidis and excellent antifungal properties against Fusarium oxysporum and Aspergillus niger.</t>
  </si>
  <si>
    <t>2704-2712</t>
  </si>
  <si>
    <t>60017697;60017697;60017293;60007061;60017293</t>
  </si>
  <si>
    <t>56312879300;7202870264;55640384000;56669490100;7006142690</t>
  </si>
  <si>
    <t>Casiglia, Simona;Bruno, Maurizio;Scandolera, Elia;Senatore, Federica;Senatore, Felice</t>
  </si>
  <si>
    <t>Palermo;Naples;Salerno</t>
  </si>
  <si>
    <t>Universit√† degli Studi di Palermo;Universit√† degli Studi di Napoli Federico II;Universit√† degli Studi di Salerno</t>
  </si>
  <si>
    <t>60017697;60017293;60007061</t>
  </si>
  <si>
    <t>Casiglia S.</t>
  </si>
  <si>
    <t>Influence of harvesting time on composition of the essential oil of Thymus capitatus (L.) Hoffmanns. &amp; Link. growing wild in northern Sicily and its activity on microorganisms affecting historical art crafts</t>
  </si>
  <si>
    <t>S1878535215001653</t>
  </si>
  <si>
    <t>10.1016/j.arabjc.2015.05.017</t>
  </si>
  <si>
    <t>2-s2.0-84930422058</t>
  </si>
  <si>
    <t>Defence Science and Technology Agency - Singapore</t>
  </si>
  <si>
    <t>PA 9011102539</t>
  </si>
  <si>
    <t>DSTA</t>
  </si>
  <si>
    <t>['whole sequence', 'uavs ).', 'two phases', 'threading implementation', 'suitable model', 'similarity transformation', 'rigid transformation', 'projective transformation', 'paper describes', 'optical flow', 'novel algorithm', 'global motion', 'conventional tracking', 'considers processing', 'based tracking', 'art algorithms', 'algorithm designed']</t>
  </si>
  <si>
    <t>Affine transformation | Interest point matching | Multi-threading | Real-time processing | UAV video stabilization</t>
  </si>
  <si>
    <t>This paper describes the development of a novel algorithm to tackle the problem of real-time video stabilization for unmanned aerial vehicles (UAVs). There are two main components in the algorithm: (1) By designing a suitable model for the global motion of UAV, the proposed algorithm avoids the necessity of estimating the most general motion model, projective transformation, and considers simpler motion models, such as rigid transformation and similarity transformation; (2) to achieve a high processing speed, optical flow-based tracking is employed in lieu of conventional tracking and matching methods used by state-of-the-art algorithms. These two new ideas resulted in a real-time stabilization algorithm, developed over two phases. Stage I considers processing the whole sequence of frames in the video while achieving an average processing speed of 50¬†fps on several publicly available benchmark videos. Next, Stage II undertakes the task of real-time video stabilization using a multi-threading implementation of the algorithm designed in Stage I.</t>
  </si>
  <si>
    <t>1975-1985</t>
  </si>
  <si>
    <t>60017161;60017161;60017161;60017161;60017161;60017161</t>
  </si>
  <si>
    <t>57194541415;56442158400;34871103500;8454497000;55256514200;57207332880</t>
  </si>
  <si>
    <t>Lim, Anli;Ramesh, Bharath;Yang, Yue;Xiang, Cheng;Gao, Zhi;Lin, Feng</t>
  </si>
  <si>
    <t>Lim A.</t>
  </si>
  <si>
    <t>Real-time optical flow-based video stabilization for unmanned aerial vehicles</t>
  </si>
  <si>
    <t>10.1007/s11554-017-0699-y</t>
  </si>
  <si>
    <t>2-s2.0-85020753689</t>
  </si>
  <si>
    <t>['visual topographies', 'two frontal', 'rotational velocity', 'robust operation', 'parallax technique', 'motion information', 'method fuses', 'mavs ).', 'mav equipped', 'leverages pairs', 'inspired method', 'extensive experiments', 'depth information', 'based methods', 'applies quasi', 'animals exploit']</t>
  </si>
  <si>
    <t>Micro aerial vehicle | Optical flow | Quasi-parallax | Velocity estimation</t>
  </si>
  <si>
    <t>Efficient velocity estimation is crucial for the robust operation of navigation control loops of micro aerial vehicles (MAVs). Motivated by the research on how animals exploit their visual topographies to rapidly perform locomotion, we propose a bio-inspired method that applies quasi-parallax technique to estimate the velocity of an MAV equipped with a forward-looking stereo camera without GPS. Different to the available optical flow-based methods, our method can realize efficient metric velocity estimation without applying any depth information from either additional distance sensors or from stereopsis. In particular, the quasi-parallax technique, which claims to press maximal benefits from the configuration of two frontally parallel cameras, leverages pairs of parallel visual rays to eliminate rotational flow for translational velocity estimation, followed by refinement of the estimation of rotational velocity and translational velocity iteratively and alternately. Our method fuses the motion information from two frontal-parallel cameras without performing correspondences matching, achieving enhanced robustness and efficiency. Extensive experiments on synthesized and actual scenes demonstrate the effectiveness and efficiency of our method.</t>
  </si>
  <si>
    <t>2367-2378</t>
  </si>
  <si>
    <t>60017161;60017161;112630832;60017161;60017161;60032955</t>
  </si>
  <si>
    <t>55256514200;56442158400;36344694200;57188710407;56460601600;36618390400</t>
  </si>
  <si>
    <t>Gao, Zhi;Ramesh, Bharath;Lin, Wen Yan;Wang, Pengfei;Yan, Xu;Zhai, Ruifang</t>
  </si>
  <si>
    <t>Wuhan;Singapore City;Singapore City</t>
  </si>
  <si>
    <t>Huazhong Agricultural University;National University of Singapore;Advanced Digital Sciences Center (ADSC)</t>
  </si>
  <si>
    <t>60032955;60017161;112630832</t>
  </si>
  <si>
    <t>Efficient velocity estimation for MAVs by fusing motion from two frontally parallel cameras</t>
  </si>
  <si>
    <t>10.1007/s11554-018-0752-5</t>
  </si>
  <si>
    <t>2-s2.0-85041833640</t>
  </si>
  <si>
    <t>17K06415</t>
  </si>
  <si>
    <t>['weight calculation', 'show details', 'proposed methods', 'peak signals', 'ofdm systems', 'large peak', 'evaluate papr', 'covariance matrix', 'companding transform', 'ber performance']</t>
  </si>
  <si>
    <t>5G | Beamforming | PAPR reduction | Power imbalance</t>
  </si>
  <si>
    <t>Due to large peak-to-average power ratio (PAPR) at the time domain OFDM signal, various peak signal reduction methods for OFDM systems have been proposed. However, in a transmit OFDM beamforming, multiplication of the transmit signal using the weights causes transmit power imbalance between antennas and increases peak signal. We propose two approaches to mitigate these problems. Adding the pseudo-noise to covariance matrix at the process of weight calculation can alleviate the transmit power imbalance. Furthermore, the companding transform of time domain signal can reduce the peak signals. We show details of proposed methods and evaluate PAPR and BER performance.</t>
  </si>
  <si>
    <t>261-265</t>
  </si>
  <si>
    <t>60002787;60002787;60002787;60002787;60002787</t>
  </si>
  <si>
    <t>57193651884;57193645755;57193649620;56008392100;26433614900</t>
  </si>
  <si>
    <t>Taroda, Satoshi;Tezuka, Ken;Higuchi, Shoichi;Ahn, Chang Jun;Maruta, Kazuki</t>
  </si>
  <si>
    <t>Taroda S.</t>
  </si>
  <si>
    <t>Transmit power imbalance reduction method and nonlinear companding transform for beamforming OFDM systems</t>
  </si>
  <si>
    <t>S2405959518300341</t>
  </si>
  <si>
    <t>10.1016/j.icte.2018.03.004</t>
  </si>
  <si>
    <t>2-s2.0-85048076917</t>
  </si>
  <si>
    <t>['whole population', 'swarm intelligence', 'study indicates', 'social recognition', 'searching particles', 'rsi ).', 'research area', 'position difference', 'paper presents', 'objective optimization', 'jm index', 'intelligent interpretation', 'gravitational force', 'give machine', 'external archive', 'excellent moo', 'e .,', 'data clustering', 'comparison experiments', 'clustering since', 'based multi', 'based method', 'also learn', 'accurate results']</t>
  </si>
  <si>
    <t>Gravitational search algorithm (GSA) | Multi-objective optimization (MOO) | Remote sensing image classification | Social recognition | Swarm intelligence</t>
  </si>
  <si>
    <t>Cognitively inspired swarm intelligence algorithms (SIAs) have attracted much attention in the research area of clustering since it can give machine the ability of self-learning to achieve better classification results. Recently, the SIA-based multi-objective optimization (MOO) methods have shown their superiorities in data clustering. However, their performances are limited when applying to the clustering of remote sensing imagery (RSI). To construct an excellent MOO-based clustering method, this paper presents a social recognition-based multi-objective gravitational search algorithm (SMGSA) to achieve simultaneous optimization of two conflicting cluster validity indices, i.e., the Xie-Beni (XB) index and the Jm index. In the SMGSA, searching particles not only are guided by those elite particles stored in an external archive by the gravitational force but also learn from the social recognition of the whole population through the position difference. SMGSA thereby formed with outstanding exploitation ability. Comparison experiments on two public RSI data sets, including a moderate aerial image and a hyperspectral, validated that the MOO-based clustering methods could obtain more accurate results than the single validity index-based method. Moreover, the SMGSA-based method can achieve superior results than that of the multi-objective gravitational search algorithm without social recognition ability. The proposed SMGSA performs favorable balance between the two conflicting cluster validity indices and achieves preferable classification for the RSI. In addition, this study indicates that the swarm intelligence-based cognitive computing is potential for the intelligent interpretation and understanding of complicated remote sensing scene.</t>
  </si>
  <si>
    <t>789-798</t>
  </si>
  <si>
    <t>Cognitive Computation</t>
  </si>
  <si>
    <t>60105111-60138680;60088462;60105111-60138680;60105111-60138680;60105111-60138680;60105111-60138680;60105111;60105111-60138680;60105111-60138680</t>
  </si>
  <si>
    <t>54788716300;55909855800;16317854100;57203116440;57196234177;57202160356;36721406900;9269143300;35753834100</t>
  </si>
  <si>
    <t>Zhang, Aizhu;Liu, Sihan;Sun, Genyun;Huang, Hui;Ma, Ping;Rong, Jun;Ma, Hongzhang;Lin, Chengyan;Wang, Zhenjie</t>
  </si>
  <si>
    <t>Qingdao;Qingdao;Beijing</t>
  </si>
  <si>
    <t>Pilot National Laboratory for Marine Science and Technology;China University of Petroleum (East China);Ministry of Environmental Protection of People's Republic of China</t>
  </si>
  <si>
    <t>60138680;60105111;60088462</t>
  </si>
  <si>
    <t>Clustering of Remote Sensing Imagery Using a Social Recognition-Based Multi-objective Gravitational Search Algorithm</t>
  </si>
  <si>
    <t>10.1007/s12559-018-9582-9</t>
  </si>
  <si>
    <t>2-s2.0-85050559277</t>
  </si>
  <si>
    <t>['proposed method', 'position computation', 'obviously lower', 'monocular vision', 'measurement results', 'landmark detection', 'including drogue', 'geometric constraints', 'fusion mechanism', 'experimental results', 'effective fusion', 'drogue target', 'different parts', 'aerial refueling', '9 %,']</t>
  </si>
  <si>
    <t>Aerial refueling | landmark detection | monocular vision | multitask parallel deep convolution neural network (MPDCNN) | position measurement</t>
  </si>
  <si>
    <t>In this paper, a position measurement system, including drogue's landmark detection and position computation for autonomous aerial refueling of unmanned aerial vehicles, is proposed. A multitask parallel deep convolution neural network (MPDCNN) is designed to detect the landmarks of the drogue target. In MPDCNN, two parallel convolution networks are used, and a fusion mechanism is proposed to accomplish the effective fusion of the drogue's two salient parts' landmark detection. Considering the drogue target's geometric constraints, a position measurement method based on monocular vision is proposed. An effective fusion strategy, which fuses the measurement results of drogue's different parts, is proposed to achieve robust position measurement. The error of landmark detection with the proposed method is 3.9%, and it is obviously lower than the errors of other methods. Experimental results on the two KUKA robots platform verify the effectiveness and robustness of the proposed position measurement system for aerial refueling.</t>
  </si>
  <si>
    <t>4167-4179</t>
  </si>
  <si>
    <t>60018486-60027363;60018486-60027363;60018486-60027363;60018486-60027363</t>
  </si>
  <si>
    <t>57202946324;55832366800;56290439500;7404074326</t>
  </si>
  <si>
    <t>Sun, Siyang;Yin, Yingjie;Wang, Xingang;Xu, De</t>
  </si>
  <si>
    <t>University of Chinese Academy of Sciences;Institute of Automation Chinese Academy of Sciences</t>
  </si>
  <si>
    <t>60027363;60018486</t>
  </si>
  <si>
    <t>Robust landmark detection and position measurement based on monocular vision for autonomous aerial refueling of UAVs</t>
  </si>
  <si>
    <t>10.1109/TCYB.2018.2859422</t>
  </si>
  <si>
    <t>2-s2.0-85051829888</t>
  </si>
  <si>
    <t>['varying formation', 'tvft using', 'tvft protocol', 'presented results', 'partial followers', 'leader uav', 'given time', 'four steps', 'flying experiment', 'fixed threshold', 'dwell time', 'designed protocol', 'control problems', 'algorithm composed']</t>
  </si>
  <si>
    <t>Formation tracking control | swarm system | switching directed topology | target enclosing | unmanned aerial vehicle (UAV)</t>
  </si>
  <si>
    <t>Time-varying formation tracking (TVFT) control problems for a team of unmanned aerial vehicles (UAVs) with switching and directed interaction topologies are investigated, where the follower UAVs realize a given time-varying formation while tracking the leader UAV. A TVFT control protocol is firstly constructed utilizing local neighboring information, where the information of the leader UAV is only available to partial followers and the neighborhood can be switching. An algorithm composed of four steps is provided to design the TVFT protocol. It is proved that the UAV swarm system can realize the TVFT using the designed protocol if the dwell time for the switching directed topologies is larger than a fixed threshold and the TVFT feasibility condition is satisfied. Based on the ultrawideband positioning technology, a quadrotor UAV formation control platform with four quadrotor UAVs is given. The obtained theoretical results are applied to solve the target enclosing problems of the UAV swarm systems. A flying experiment for three follower quadrotor UAVs to enclose a leader quadrotor UAV is carried out to verify the effectiveness of the presented results.</t>
  </si>
  <si>
    <t>3674-3685</t>
  </si>
  <si>
    <t>60013789;60013789;60013789;60005510;60013789;60013789</t>
  </si>
  <si>
    <t>51061079300;57195288142;57204322848;35792005500;35189026900;7402408343</t>
  </si>
  <si>
    <t>Dong, Xiwang;Li, Yangfan;Lu, Chuang;Hu, Guoqiang;Li, Qingdong;Ren, Zhang</t>
  </si>
  <si>
    <t>Time-Varying Formation Tracking for UAV Swarm Systems with Switching Directed Topologies</t>
  </si>
  <si>
    <t>10.1109/TNNLS.2018.2873063</t>
  </si>
  <si>
    <t>2-s2.0-85055195377</t>
  </si>
  <si>
    <t>HR0011-14-C-0128</t>
  </si>
  <si>
    <t>['wave range', 'transmit energy', 'switchless transmit', 'swap requirements', 'receiver circuits', 'r mode', 'proposed methodology', 'prevent leakage', 'present challenges', 'physical size', 'paper provides', 'noise figure', 'noise amplifier', 'matching networks', 'high isolation', 'high degrees', 'example design', 'band using', 'aware methodology', '94 ghz', '5 db']</t>
  </si>
  <si>
    <t>Bidirectional transmit/receive (T/R) circuits | low noise amplifier (LNA) | low noise amplifier/power amplifier (LNAPA) | noise figure (NF) | output power (Pout) | phased arrays | power added efficiency (PAE) | power amplifier (PA) | power amplifier/low noise amplifier (PALNA) | switchless T/R circuits | T/R circuits</t>
  </si>
  <si>
    <t>Phased array element RF front ends typically use single pole double throw switches or circulators with high isolation to prevent leakage of transmit energy into the receiver circuits. However, as phased-array designs scale to the millimeter-wave range, with high degrees of integration, physical size, and performance degradations associated with switches and circulators can present challenges in meeting system performance and SWAP requirements. This paper provides a loss-aware methodology for analysis and design of switchless transmit/receive (T/R) circuits. The methodology provides design insights and a practical, generally applicable approach for solving the multivariable optimization problem of switchless power amplifier/low-noise amplifier (PALNA) matching networks, which present optimal matching impedances to both the PALNA while maximizing power transfer efficiency and minimizing dissipative losses in each T/R mode of operation. An example design in global foundries 32SOI CMOS at W-band using the proposed methodology is presented. The design achieves simulated maximum power added efficiency of 18% in transmit and noise figure of 7.5 dB in receive at 94 GHz.</t>
  </si>
  <si>
    <t>2177-2190</t>
  </si>
  <si>
    <t>36704519600;7201482483</t>
  </si>
  <si>
    <t>Abdomerovic, Iskren;Raman, Sanjay</t>
  </si>
  <si>
    <t>Abdomerovic I.</t>
  </si>
  <si>
    <t>A Millimeter Wave Loss-Aware Methodology for Switchless PALNA Integrated Circuit Design</t>
  </si>
  <si>
    <t>10.1109/TCAD.2018.2878189</t>
  </si>
  <si>
    <t>2-s2.0-85055675634</t>
  </si>
  <si>
    <t>ECCS‚Äì1405579</t>
  </si>
  <si>
    <t>['rao bound', 'radar transmitters', 'radar task', 'mutual information', 'input multiple', 'hybrid active', 'communication transmitters', 'communication task', 'communication systems']</t>
  </si>
  <si>
    <t>Cramer-Rao bound (CRB) | MIMO | mutual information (MI) | radar and communication</t>
  </si>
  <si>
    <t>In this letter, the coexistence of a multiple-input multiple-output (MIMO) radar and a distributed MIMO communication systems is studied. Target returns contributed from both the radar transmitters and communication transmitters are employed to complete the radar task, leading to a hybrid active-passive MIMO radar network. For the communication task, not only are the communication signals received directly from communication transmitters, but also those bounced off from the target are exploited to extract useful information. The target localization Cramer-Rao bound and mutual information are derived for the radar and communication systems, respectively. It is shown that there is a performance gain due to the cooperation between the radar and communication systems.</t>
  </si>
  <si>
    <t>194-198</t>
  </si>
  <si>
    <t>60005465;60005465;60005465;60000060</t>
  </si>
  <si>
    <t>56939651200;55888809200;57102117900;7202801624</t>
  </si>
  <si>
    <t>He, Qian;Wang, Zhen;Hu, Jianbin;Blum, Rick S.</t>
  </si>
  <si>
    <t>Performance Gains from Cooperative MIMO Radar and MIMO Communication Systems</t>
  </si>
  <si>
    <t>10.1109/LSP.2018.2880836</t>
  </si>
  <si>
    <t>2-s2.0-85056307813</t>
  </si>
  <si>
    <t>['study provides', 'reverberation chamber', 'rc ),', 'previous work', 'physical insights', 'measurement results', 'mean value', 'independent samples', 'important parameter', 'general properties', 'evaluated numerically', 'angular correlation', 'analytical equation']</t>
  </si>
  <si>
    <t>Independent positions | K-factor | reverberation chamber (RC) | stirrer angular correlation</t>
  </si>
  <si>
    <t>In a reverberation chamber (RC), the angular correlation coefficient of a stirrer is an important parameter. It has been used to evaluate the performance of a stirrer or to estimate the number of independent samples in a measurement. In the previous work, the angular correlation coefficient (ACC) was evaluated numerically and no analytical equation was proposed. In this study, we propose an approximate analytical equation to fit the measured angular correlation that shows good agreements with measurement results. General properties of ACC are explored with physical insights; the equivalency of the mean value of the angular correlation and the K-factor is revealed. This study provides further understandings on the control of the stirrer angular correlation and the K-factor in an RC.</t>
  </si>
  <si>
    <t>1707-1713</t>
  </si>
  <si>
    <t>60021666;60021666;60021666;60010785;60010785;60020661</t>
  </si>
  <si>
    <t>56486461700;57204660063;7406634012;15064238100;56086434800;35596180300</t>
  </si>
  <si>
    <t>Xu, Qian;Xing, Lei;Zhao, Yongjiu;Loh, Tian Hong;Wang, Min;Huang, Yi</t>
  </si>
  <si>
    <t>Nanjing;Liverpool;Middlesex</t>
  </si>
  <si>
    <t>Nanjing University of Aeronautics and Astronautics;University of Liverpool;National Physical Laboratory</t>
  </si>
  <si>
    <t>60021666;60020661;60010785</t>
  </si>
  <si>
    <t>Approximate Analytical Equations for the Stirrer Angular Correlation in a Reverberation Chamber</t>
  </si>
  <si>
    <t>10.1109/TEMC.2018.2879431</t>
  </si>
  <si>
    <t>2-s2.0-85056611596</t>
  </si>
  <si>
    <t>['tritrophic context', 'thoroughly elucidated', 'terpenoids emitted', 'similar structures', 'results demonstrate', 'response induced', 'olfactory system', 'narrowly tuned', 'line mode', 'key endoparasitoid', 'inhibitory effect', 'important role', 'host searching', 'female h', 'farnesene isomers', 'evolutionary implications', 'damaged plants', 'chemical signal', 'campoletis chlorideae', 'attractive effect', 'assulta larvae', 'antennal lobe']</t>
  </si>
  <si>
    <t>Farnesene | Glomeruli | Labeled-line | Odorant receptor</t>
  </si>
  <si>
    <t>Terpenoids emitted from herbivore-damaged plants were found to play an important role in regulating tritrophic interactions. How herbivores and their natural enemies perceive terpenoids has not been thoroughly elucidated to date. Using in vivo calcium imaging, we found in this study that farnesene activates one glomerulus in the antennal lobe of female Helicoverpa assulta. The response induced by a mixture of farnesene isomers is stronger than that elicited by E-Œ≤-farnesene alone. In the Xenopus oocyte expression system, HassOR23/ORco is narrowly tuned to farnesene isomers and compounds with similar structures. Finally, the behavioral studies showed that the farnesene isomers have an inhibitory effect on oviposition of female H. assulta, but have an attractive effect on host searching of Campoletis chlorideae, the key endoparasitoid of H. assulta larvae. These results demonstrate that farnesene isomers are encoded by a labeled-line mode in the olfactory system of female H. assulta, suggesting that farnesene as a chemical signal from plants has important behavioral relevance and evolutionary implications in the tritrophic context.</t>
  </si>
  <si>
    <t>60029608-119888460;60029608-60027363;60029608-60073587;60029608-60027363;60029608;60029608-60027363</t>
  </si>
  <si>
    <t>57193854458;57196030689;55925018000;57204905067;54911330400;57188996279</t>
  </si>
  <si>
    <t>Wu, Han;Li, Rui Ting;Dong, Jun Feng;Jiang, Nan Ji;Huang, Ling Qiao;Wang, Chen Zhu</t>
  </si>
  <si>
    <t>Luoyang;Haidian;Beijing;Guangzhou</t>
  </si>
  <si>
    <t>Henan University of Science and Technology;Institute of Zoology Chinese Academy of Sciences;University of Chinese Academy of Sciences;Guangdong Provincial Bioengineering Institute (Guangzhou Sugarcane Industry Research Institute)</t>
  </si>
  <si>
    <t>60073587;60029608;60027363;119888460</t>
  </si>
  <si>
    <t>An odorant receptor and glomerulus responding to farnesene in Helicoverpa assulta (Lepidoptera: Noctuidae)</t>
  </si>
  <si>
    <t>S0965174818302261</t>
  </si>
  <si>
    <t>10.1016/j.ibmb.2018.11.006</t>
  </si>
  <si>
    <t>2-s2.0-85057721447</t>
  </si>
  <si>
    <t>['vertical plane', 'unwanted sources', 'significant role', 'results obtained', 'novel scheme', 'lower probability', 'los alignment', 'los ).', 'important role', 'horizontal plane', 'experiments show', 'conducted experiments', 'concept prototype', 'communication link', 'automatic discovery', 'also developed', '3d space', '360 degrees']</t>
  </si>
  <si>
    <t>3D | ad hoc | Directional | FSO | MANET | neighbor discovery | prototype | RF | VANET</t>
  </si>
  <si>
    <t>Directional Radio Frequency (RF)/Free-Space-Optical (FSO) transceivers have the potential to play a significant role in future generation wireless networks. They are advantageous in terms of improved spectrum utilization, higher data transfer rate, and lower probability of interception from unwanted sources. Despite these advantages, communications using directional transceivers require establishment and maintenance of line-of-sight (LOS). Thus, establishment of the communication link or neighbor discovery plays an important role in mobile ad hoc networks with RF/FSO directional transceivers. We consider two nodes (Unmanned Aerial Vehicles (UAVs) or quadcopters) hovering in 3D space, each with one directional transceiver mounted on a mechanically steerable spherical structure/head, with which they can scan 360 degrees in the horizontal plane and 360 degrees in the vertical plane. We propose a novel scheme that deals with the problem of automatic discovery and establishment of LOS alignment between these nodes. We performed extensive simulations to show the effectiveness of the proposed neighbor discovery method. We also developed a proof-of-concept prototype and conducted experiments with it. The results obtained from both simulations and experiments show that, using such mechanically steerable directional transceivers, it is possible to establish communication links to similar neighboring nodes within several seconds without using GPS support.</t>
  </si>
  <si>
    <t>2885-2898</t>
  </si>
  <si>
    <t>60022144;60014439;60022144;60022144</t>
  </si>
  <si>
    <t>56428231500;36452102600;7006176084;57211825017</t>
  </si>
  <si>
    <t>Khan, Mahmudur;Bhunia, Suman;Yuksel, Murat;Kane, Lawrence C.</t>
  </si>
  <si>
    <t>Orlando;Davis</t>
  </si>
  <si>
    <t>University of Central Florida;University of California, Davis</t>
  </si>
  <si>
    <t>60022144;60014439</t>
  </si>
  <si>
    <t>Line-of-Sight Discovery in 3D Using Highly Directional Transceivers</t>
  </si>
  <si>
    <t>10.1109/TMC.2018.2885061</t>
  </si>
  <si>
    <t>2-s2.0-85058193649</t>
  </si>
  <si>
    <t>70NANB15H176</t>
  </si>
  <si>
    <t>NIST</t>
  </si>
  <si>
    <t>['specialized domains', 'similarity measure', 'shoe left', 'segmentation labels', 'recognition problem', 'query image', 'proposed metric', 'obtaining state', 'matching multi', 'matching exemplars', 'map images', 'made difficult', 'impressions made', 'impression found', 'hard surfaces', 'good performance', 'crime scene', 'comprehensive databases', 'automatically determining', 'art performance', 'also show', 'aerial photos']</t>
  </si>
  <si>
    <t>Cross-domain image matching | Normalized cross-correlation | Similarity metric</t>
  </si>
  <si>
    <t>We investigate the problem of automatically determining what type of shoe left an impression found at a crime scene. This recognition problem is made difficult by the variability in types of crime scene evidence (ranging from traces of dust or oil on hard surfaces to impressions made in soil) and the lack of comprehensive databases of shoe outsole tread patterns. We find that mid-level features extracted by pre-trained convolutional neural nets are surprisingly effective descriptors for this specialized domains. However, the choice of similarity measure for matching exemplars to a query image is essential to good performance. For matching multi-channel deep features, we propose the use of multi-channel normalized cross-correlation and analyze its effectiveness. Our proposed metric significantly improves performance in matching crime scene shoeprints to laboratory test impressions. We also show its effectiveness in other cross-domain image retrieval problems: matching facade images to segmentation labels and aerial photos to map images. Finally, we introduce a discriminatively trained variant and fine-tune our system through our proposed metric, obtaining state-of-the-art performance.</t>
  </si>
  <si>
    <t>1738-1750</t>
  </si>
  <si>
    <t>60007278;60007278;60104841;60007278</t>
  </si>
  <si>
    <t>57205353363;55924622700;6506835622;6701549596</t>
  </si>
  <si>
    <t>Kong, Bailey;SupancÃÜicÃÜ, James;Ramanan, Deva;Fowlkes, Charless C.</t>
  </si>
  <si>
    <t>Pittsburgh;Irvine</t>
  </si>
  <si>
    <t>The Robotics Institute;University of California, Irvine</t>
  </si>
  <si>
    <t>60104841;60007278</t>
  </si>
  <si>
    <t>Kong B.</t>
  </si>
  <si>
    <t>Cross-Domain Image Matching with Deep Feature Maps</t>
  </si>
  <si>
    <t>10.1007/s11263-018-01143-3</t>
  </si>
  <si>
    <t>2-s2.0-85059684847</t>
  </si>
  <si>
    <t>U16-002</t>
  </si>
  <si>
    <t>['term metamaterials', 'spaceborne applications', 'sbfa ideal', 'risk make', 'reduced weight', 'practical metamaterials', 'practical devices', 'polarization isolation', 'passive intermodulation', 'passed since', 'metasurfaces ),', 'low multipaction', 'intense study', 'high dual', 'high cross', 'hexagonal aperture', 'great promise', 'first introduced', 'design changes', 'compact design', 'band efficiency']</t>
  </si>
  <si>
    <t>Nearly two decades of intense study have passed since the term metamaterials was first introduced in 1999. In spite of their great promise, however, metamaterials have been slow to find their way into practical devices, and examples of real-world applications remain rare. In this paper, an Advanced Short Backfire Antenna (A-SBFA), augmented with anisotropic metamaterial surfaces (metasurfaces), has been designed to achieve a very high aperture efficiency across two frequency bands. This performance is unprecedented for an antenna that has seen widespread use, but few design changes over its more than 50 year existence. The reduced weight, compact design, hexagonal aperture, high dual-band efficiency, high cross-polarization isolation, as well as low multipaction and passive intermodulation (PIM) risk make the A-SBFA ideal for spaceborne applications. This transformative design demonstrates how practical metamaterials, when applied to conventional antenna technology, can provide significant performance enhancements.</t>
  </si>
  <si>
    <t>Nature Communications</t>
  </si>
  <si>
    <t>60001439;60002959;60002959;60001439;60001439</t>
  </si>
  <si>
    <t>57189635050;55884538900;16645319200;35193929900;55925714300</t>
  </si>
  <si>
    <t>Binion, J. Daniel;Lier, Erik;Hand, Thomas H.;Jiang, Zhi Hao;Werner, Douglas H.</t>
  </si>
  <si>
    <t>Bethesda;University Park</t>
  </si>
  <si>
    <t>Lockheed Martin Corporation;Pennsylvania State University</t>
  </si>
  <si>
    <t>60002959;60001439</t>
  </si>
  <si>
    <t>Binion J.D.</t>
  </si>
  <si>
    <t>A metamaterial-enabled design enhancing decades-old short backfire antenna technology for space applications</t>
  </si>
  <si>
    <t>10.1038/s41467-018-08032-w</t>
  </si>
  <si>
    <t>2-s2.0-85059829064</t>
  </si>
  <si>
    <t>['tube olfactometer', 'transcript abundance', 'primary vector', 'molecular basis', 'males may', 'largest increase', 'investigate modulation', 'human odour', 'human hosts', 'host seeking', 'find mates', 'female mosquitoes', 'emerged mosquitoes', 'determine targets', 'dependent regulation', 'dengue fever', 'close proximity', 'assessed using', 'aegypti mosquitoes', 'across ages', '3 day']</t>
  </si>
  <si>
    <t>The mosquito Aedes aegypti is the primary vector for the fastest growing infectious disease in the world, dengue fever. Disease transmission heavily relies on the ability of female mosquitoes to locate their human hosts. Additionally, males may be found in close proximity to humans, where they can find mates. Host seeking behaviour of both sexes is dependent on adult sexual maturation. Identifying the molecular basis for the onset of host seeking may help to determine targets for future vector control. In this study, we investigate modulation of the host seeking behaviour and the transcript abundance of the main chemoreceptor families between sexes and across ages in newly-emerged mosquitoes. Attraction to human odour was assessed using a Y-tube olfactometer, demonstrating that both males and females display age-dependent regulation of host seeking. The largest increase in transcript abundance was identified for select chemosensory genes in the antennae of young adult Ae. aegypti mosquitoes and reflects the increase in attraction to human odour observed between 1 and 3 day(s) post-emergence in both males and females. Future functional characterisation of the identified differentially abundant genes may provide targets for the development of novel control strategies against vector borne diseases.</t>
  </si>
  <si>
    <t>Scientific Reports</t>
  </si>
  <si>
    <t>60027152;60027152;60027152</t>
  </si>
  <si>
    <t>57205385313;7402765623;55971855000</t>
  </si>
  <si>
    <t>Tallon, Ana√Øs Karine;Hill, Sharon Rose;Ignell, Rickard</t>
  </si>
  <si>
    <t>Uppsala</t>
  </si>
  <si>
    <t>Sveriges lantbruksuniversitet</t>
  </si>
  <si>
    <t>Tallon A.K.</t>
  </si>
  <si>
    <t>Sex and age modulate antennal chemosensory-related genes linked to the onset of host seeking in the yellow-fever mosquito, Aedes aegypti</t>
  </si>
  <si>
    <t>10.1038/s41598-018-36550-6</t>
  </si>
  <si>
    <t>2-s2.0-85059829528</t>
  </si>
  <si>
    <t>['uavs )].', 'teleoperation control', 'sensed obstacles', 'remote vehicles', 'remote environment', 'often expected', 'multiple uavs', 'haptic devices', 'effortful maneuvering', 'directed forces']</t>
  </si>
  <si>
    <t>Force feedback | Human perception | Human performance | Teleoperation | Unmanned aerial vehicle</t>
  </si>
  <si>
    <t>The availability of additional force cues in haptic devices are often expected to improve control performance, over conditions that only provide visual feedback. However, there is little empirical evidence to show this to be true for the teleoperation control of remote vehicles [i.e., multiple unmanned aerial vehicles (UAVs)]. In this paper, the contribution of haptic force feedback cues to the teleoperation of multiple UAVs was evaluated. These cues were based on either the UAVs‚Äô velocity or directed forces from sensed obstacles. Both induced improved teleoperator perception of the remote environment. However, velocity-based cues resulted in more effortful maneuvering.</t>
  </si>
  <si>
    <t>Journal on Multimodal User Interfaces</t>
  </si>
  <si>
    <t>Son, Hyoung Il</t>
  </si>
  <si>
    <t>Son H.</t>
  </si>
  <si>
    <t>The contribution of force feedback to human performance in the teleoperation of multiple unmanned aerial vehicles</t>
  </si>
  <si>
    <t>10.1007/s12193-019-00292-0</t>
  </si>
  <si>
    <t>2-s2.0-85059887109</t>
  </si>
  <si>
    <t>Comisi√É¬≥n Nacional de Investigaci√É¬≥n Cient√É¬≠fica y Tecnol√É¬≥gica</t>
  </si>
  <si>
    <t>['two affiliates', 'tv stations', 'subscriber footprint', 'significantly viewed', 'shvc approach', 'rooftop receivers', 'robust plp', 'reception threshold', 'potential trade', 'potential increase', 'pit affiliates', 'one full', 'network affiliates', 'model predicts', 'mobile consumers', 'increase revenues', 'fox ).', 'fact increase', 'county basis', 'atsc 1', 'area comparable', '2 db']</t>
  </si>
  <si>
    <t>ATSC 3.0 | LDM | Machine learning | Mobile TV | Predicted coverage | Random forests | Retransmission consent | SHVC</t>
  </si>
  <si>
    <t>By jointly using layered division multiplexing (LDM) and scalable hierarchical video coding (SHVC), ATSC 3.0 will be used to deliver service targeted to both mobile and traditional rooftop antenna receivers. Under this approach, a physical layer pipe (PLP) with robust coded modulation will ensure mobile reception in an area comparable to an ATSC 1.0 TV station's current 15 dB rooftop coverage. However, the same approach will also give rise to increased coverage overlap between TV stations, as the same robust PLP will be decoded by rooftop receivers over a much larger area beyond ATSC 1.0's 15 dB contours. When multiple independently owned TV stations affiliated to the same broadcast programming network overlap the subscriber footprint of a multichannel video program distributor (MVPD) they risk becoming redundant affiliates so the MVPD could pit them against each other in bargaining over lower retransmission consent fees. We calculate the potential increase in rooftop coverage overlap among same-network affiliates of the four largest U.S. over-The-Air broadcast programming networks in the U.S. (ABC, CBS, NBC, and Fox). We find that as much as 75% of the population will have access to at least one redundant network affiliate, and 60% will have access to two affiliates or more. Under U.S. federal communications commission (FCC) rules, MVPDs can only pit affiliates against each other if the out-of-market TV station is classified by the FCC as significantly viewed (SV) on a per-county basis. Thus, we analyze if an increase in coverage overlap would in fact increase the number of counties where out-of-market stations become SV. We build a predictive random forests model based on current ATSC 1.0 15 dB coverage and the publicly available list of existing SV stations. With an LDM upper layer with a reception threshold of 2 dB-equivalent in bitrate to one full-HD 1080p program-, the model predicts that the number of county/SV station pairs would increase by 100% or more. This suggest that despite all the benefits of the LDM + SHVC approach, and the potential to increase revenues through service to mobile consumers, there is a risk that this approach may negatively affect TV broadcasters' retransmission consent revenues. We discuss a number of potential trade-offs and solutions that can help to mitigate this issue.</t>
  </si>
  <si>
    <t>682-694</t>
  </si>
  <si>
    <t>60027950-60033010;60027950</t>
  </si>
  <si>
    <t>57164067500;55200715200</t>
  </si>
  <si>
    <t>Bettancourt, Rolando;Sirbu, Marvin A.</t>
  </si>
  <si>
    <t>Santa Clara;Pittsburgh</t>
  </si>
  <si>
    <t>Intel Corporation;Carnegie Mellon University</t>
  </si>
  <si>
    <t>60033010;60027950</t>
  </si>
  <si>
    <t>Bettancourt R.</t>
  </si>
  <si>
    <t>LDM and SHVC mobile tv coverage spillover into fixed rooftop reception and mvpd retransmission consent in the U.S.</t>
  </si>
  <si>
    <t>10.1109/TBC.2018.2885441</t>
  </si>
  <si>
    <t>2-s2.0-85059940299</t>
  </si>
  <si>
    <t>16H03872</t>
  </si>
  <si>
    <t>['time domain', 'mtl systems', 'mtl ).', 'line systems', 'electromagnetic noise', 'domain impedance', 'domain analysis', 'discretized approach', 'differential equations', 'coupling devices', 'coupled partial', 'circuit theory', 'boundary conditions', 'antenna modes']</t>
  </si>
  <si>
    <t>In order to find the origins of electromagnetic noise in the time domain, we formulate a system of lumped parameter circuits and multiconductor transmission lines (MTL). We present a discretized approach to treat any lumped parameter circuits and MTL systems, and the boundary conditions between these systems, where the lumped parameter circuits are described by coupled differential equations, and the MTL systems by coupled partial-differential equations. The introduction of the time-domain impedance and the element matrices enables us to perform a time-domain analysis that includes dependent sources and the coupling devices in the framework of the circuit theory. For three-line systems, we are able to calculate the coupling of the normal, common, and antenna modes, and to find out methods to reduce the noise.</t>
  </si>
  <si>
    <t>60024322;60024322</t>
  </si>
  <si>
    <t>7404123577;7101842374</t>
  </si>
  <si>
    <t>Abe, Masayuki;Toki, Hiroshi</t>
  </si>
  <si>
    <t>Abe M.</t>
  </si>
  <si>
    <t>Theoretical Study of Lumped Parameter Circuits and Multiconductor Transmission Lines for Time-Domain Analysis of Electromagnetic Noise</t>
  </si>
  <si>
    <t>10.1038/s41598-018-36383-3</t>
  </si>
  <si>
    <t>2-s2.0-85060021117</t>
  </si>
  <si>
    <t>['way towards', 'results lead', 'quantum tunneling', 'optical properties', 'new generation', 'nanophotonic devices', 'light emission', 'intricate interplay', 'four orders', 'electronic properties', 'device architecture', 'controlled via', 'challenged researchers']</t>
  </si>
  <si>
    <t>The understanding of and control over light emission from quantum tunneling has challenged researchers for more than four decades due to the intricate interplay of electrical and optical properties in atomic scale volumes. Here we introduce a device architecture that allows for the disentanglement of electronic and photonic pathways‚Äîvan der Waals quantum tunneling devices. The electronic properties are defined by a stack of two-dimensional atomic crystals whereas the optical properties are controlled via an external photonic architecture. In van der Waals heterostructures made of gold, hexagonal boron nitride and graphene we find that inelastic tunneling results in the emission of photons and surface plasmon polaritons. By coupling these heterostructures to optical nanocube antennas we achieve resonant enhancement of the photon emission rate in narrow frequency bands by four orders of magnitude. Our results lead the way towards a new generation of nanophotonic devices that are driven by quantum tunneling.</t>
  </si>
  <si>
    <t>60025858;60025858;60002414;60002414;60025858;60025858</t>
  </si>
  <si>
    <t>55251134800;57212806672;55252500400;57203090873;14421377700;7102440167</t>
  </si>
  <si>
    <t>Parzefall, Markus;Szab√≥, √Åron;Taniguchi, Takashi;Watanabe, Kenji;Luisier, Mathieu;Novotny, Lukas</t>
  </si>
  <si>
    <t>Switzerland;Japan</t>
  </si>
  <si>
    <t>Zurich ZH,;Tsukuba</t>
  </si>
  <si>
    <t>ETH Zurich;National Institute for Materials Science</t>
  </si>
  <si>
    <t>60025858;60002414</t>
  </si>
  <si>
    <t>Parzefall M.</t>
  </si>
  <si>
    <t>Light from van der Waals quantum tunneling devices</t>
  </si>
  <si>
    <t>10.1038/s41467-018-08266-8</t>
  </si>
  <si>
    <t>2-s2.0-85060131588</t>
  </si>
  <si>
    <t>['unprecedented functionalities', 'study provides', 'structured phase', 'still elusive', 'realize broadband', 'order anapoles', 'optical antennas', 'new direction', 'new class', 'multipolar responses', 'multimodal tuning', 'mie resonances', 'great wealth', 'diverse set', 'distinct series', 'anapole state', 'also investigated', 'active tunability', 'active control']</t>
  </si>
  <si>
    <t>High-index dielectric nanoparticles supporting a distinct series of Mie resonances have enabled a new class of optical antennas with unprecedented functionalities. The great wealth of multipolar responses has not only brought in new physical insight but also spurred practical applications. However, how to make such a colorful resonance palette actively tunable is still elusive. Here, we demonstrate that the structured phase-change alloy Ge 2 Sb 2 Te 5 (GST) can support a diverse set of multipolar Mie resonances with active tunability. By harnessing the dramatic optical contrast of GST, we realize broadband (ŒîŒª/Œª ~ 15%) mode shifting between an electric dipole resonance and an anapole state. Active control of higher-order anapoles and multimodal tuning are also investigated, which make the structured GST serve as a multispectral optical switch with high extinction contrasts (&gt;6 dB). With all these findings, our study provides a new direction for realizing active nanophotonic devices.</t>
  </si>
  <si>
    <t>60117981-60002014;60117981;60019160;60019160;60117981-60022195;60011373;60117981-60117660;60019160</t>
  </si>
  <si>
    <t>57125253700;57200647509;55751604900;53983863200;57054743500;55566492500;57219918544;7005224012</t>
  </si>
  <si>
    <t>Tian, Jingyi;Luo, Hao;Yang, Yuanqing;Ding, Fei;Qu, Yurui;Zhao, Ding;Qiu, Min;Bozhevolnyi, Sergey I.</t>
  </si>
  <si>
    <t>China;China;United States;Denmark;Denmark;Sweden</t>
  </si>
  <si>
    <t>Hangzhou;Hangzhou;Cambridge;Odense;Lyngby;Stockholm</t>
  </si>
  <si>
    <t>State Key Laboratory of Modern Optical Instrumentation;Westlake University;Massachusetts Institute of Technology;Syddansk Universitet;Danmarks Tekniske Universitet;The Royal Institute of Technology (KTH)</t>
  </si>
  <si>
    <t>60117981;60117660;60022195;60019160;60011373;60002014</t>
  </si>
  <si>
    <t>Active control of anapole states by structuring the phase-change alloy Ge &lt;inf&gt;2&lt;/inf&gt; Sb &lt;inf&gt;2&lt;/inf&gt; Te &lt;inf&gt;5&lt;/inf&gt;</t>
  </si>
  <si>
    <t>10.1038/s41467-018-08057-1</t>
  </si>
  <si>
    <t>2-s2.0-85060373127</t>
  </si>
  <si>
    <t>['theoretically discussed', 'strong sensitivity', 'results demonstrate', 'nps ).', 'multipole resonances', 'material parameters', 'liquid phase', 'laser irradiation', 'hybrid silicon', 'hybrid nps', 'high potentiality', 'gold nanoparticles', 'field intensity', 'experimentally documented', 'antennas based']</t>
  </si>
  <si>
    <t>We experimentally realize nano-antennas based on hybrid silicon-gold nanoparticles (NPs). The silicon particles covered by clusters of small metal NPs are fabricated from a liquid phase under the effect of the laser irradiation. The complex nanoclusters containing both Si and Au components provide the enhancement of the near-field intensity and the resonant light scattering associated with excitation of multipole resonances in NPs. A strong sensitivity of the resonant light absorption to the hybrid particle size and material parameters is experimentally documented and theoretically discussed. The results demonstrate a high potentiality of the hybrid NPs for the realization of functional optical devices and metasurfaces.</t>
  </si>
  <si>
    <t>60020886;60020886-60117660;60020886;60020886;60020886-60117660;60020886;60072485;60072485-60000308;60117660</t>
  </si>
  <si>
    <t>57200406176;23004576000;57190723415;8983400900;36099012600;7003827084;14061225700;6602084129;7006566563</t>
  </si>
  <si>
    <t>Kucherik, A.;Kutrovskaya, S.;Osipov, A.;Gerke, M.;Chestnov, I.;Arakelian, S.;Shalin, A. S.;Evlyukhin, A. B.;Kavokin, A. V.</t>
  </si>
  <si>
    <t>China;Russian Federation;Russian Federation;Russian Federation</t>
  </si>
  <si>
    <t>Hangzhou;Saint Petersburg;Vladimir;Dolgoprudny</t>
  </si>
  <si>
    <t>Westlake University;Saint Petersburg National Research University of Information Technologies, Mechanics and Optics University ITMO;Vladimir State University;Moscow Institute of Physics and Technology</t>
  </si>
  <si>
    <t>60117660;60072485;60020886;60000308</t>
  </si>
  <si>
    <t>Kucherik A.</t>
  </si>
  <si>
    <t>Nano-Antennas Based on Silicon-Gold Nanostructures</t>
  </si>
  <si>
    <t>10.1038/s41598-018-36851-w</t>
  </si>
  <si>
    <t>2-s2.0-85060401767</t>
  </si>
  <si>
    <t>['system designer', 'sysml model', 'source tools', 'proposed approach', 'parametric diagrams', 'paper avoids', 'optimization starts', 'optimization context', 'optimal architectures', 'one alternative', 'often conflicting', 'mission controller', 'mbse approach', 'making trade', 'large number', 'instance selection', 'include assistance', 'improves trade', 'expected benefits', 'execution platform', 'eclipse plug', 'design objectives', 'demonstrator implements', 'csp solvers', 'component redundancy']</t>
  </si>
  <si>
    <t>CSP | Decision points | MBSE | Optimal architecture design | Optimization | Papyrus | SysML | System engineering</t>
  </si>
  <si>
    <t>The expected benefits of model-based systems engineering (MBSE) include assistance to the system designer in finding the set of optimal architectures and making trade-off analysis. Design objectives such as cost, performance and reliability are often conflicting. The SysML-based methods OOSEM and the ARCADIA method focus on the design and analysis of one alternative of the system. They freeze the topology and the execution platform before optimization starts. Further, their limitation quickly appears when a large number of alternatives were evaluated. The paper avoids these problems and improves trade-off analysis in a MBSE approach by combining the SysML modeling language and so-called ‚Äúdecision points.‚Äù An enhanced SysML model with decision points shows up alternatives for component redundancy and instance selection and allocation. The same SysML model is extended with constraints and objective functions using an optimization context and parametric diagrams. Then, a representation of a constraint satisfaction multi-criteria objective problem is generated and solved with a combination of solvers. A demonstrator implements the proposed approach into an Eclipse plug-in; it uses the Papyrus and CSP solvers, both are open-source tools. A case study illustrates the methodology: a mission controller for an Unmanned Aerial Vehicle that includes a stereoscopic camera sensor module.</t>
  </si>
  <si>
    <t>3265-3281</t>
  </si>
  <si>
    <t>Software and Systems Modeling</t>
  </si>
  <si>
    <t>122021323;60016234;60016234</t>
  </si>
  <si>
    <t>35107473900;6603543652;35494793200</t>
  </si>
  <si>
    <t>Leserf, Patrick;de Saqui-Sannes, Pierre;Hugues, J√©r√¥me</t>
  </si>
  <si>
    <t>Toulouse;Laval</t>
  </si>
  <si>
    <t>ISAE - SUPAERO;ESTACA‚ÄôLab</t>
  </si>
  <si>
    <t>60016234;122021323</t>
  </si>
  <si>
    <t>Leserf P.</t>
  </si>
  <si>
    <t>Trade-off analysis for SysML models using decision points and CSPs</t>
  </si>
  <si>
    <t>10.1007/s10270-019-00717-0</t>
  </si>
  <si>
    <t>2-s2.0-85060447074</t>
  </si>
  <si>
    <t>['two loops', 'two kinds', 'three 3uu', 'study proposes', 'structural design', 'specific parameters', 'orientation adjustment', 'large calibers', 'k formula', 'indispensable equipment', 'high accuracy', 'geometric relations', 'fully folded', 'folding movement', 'experimentally verified', 'dof simulation', 'dof 3rr', 'deployable antenna', 'curved surface', 'aerospace field', '3uru units', '3uru unit']</t>
  </si>
  <si>
    <t>Basic combination unit | Degree of freedom (DOF) | Deployable truss antenna | Simulation analysis | Structural design</t>
  </si>
  <si>
    <t>Space deployable structures with large calibers, high accuracy, and large folding ratios are indispensable equipment in the aerospace field. Given that the single-DOF 3RR-3RRR deployable unit cannot be fully folded, this study proposes a 3UU-3URU deployable unit with two kinds of DOF: folding movement and orientation adjustment. First, based on the G-K formula, the DOF of the 3UU-3URU unit is analyzed. Then, the 3UU-3URU unit is used to construct a deployable truss antenna with a curved surface, and the DOF of the whole deployable antenna containing multiple 3UU-3URU units is calculated. The structural design of a deployable antenna with two loops is carried out with specific parameters and geometric relations. Next, a DOF simulation of a basic combination unit composed of three 3UU-3URU units is performed. Finally, a prototype of the basic combination unit is manufactured, and the DOF of the mechanism is experimentally verified.</t>
  </si>
  <si>
    <t>2743-2754</t>
  </si>
  <si>
    <t>60018465;60018465;60018465;60025945;60018465;60018465</t>
  </si>
  <si>
    <t>36449666100;57192156229;57205547101;56535659900;16235105800;17137575900</t>
  </si>
  <si>
    <t>XU, Yundou;GUO, Jinwei;GUO, Luyao;LIU, Wenlan;YAO, Jiantao;ZHAO, Yongsheng</t>
  </si>
  <si>
    <t>Lanzhou;Qinhuangdao</t>
  </si>
  <si>
    <t>Lanzhou University of Technology;Yanshan University</t>
  </si>
  <si>
    <t>60025945;60018465</t>
  </si>
  <si>
    <t>XU Y.</t>
  </si>
  <si>
    <t>Design and analysis of a truss deployable antenna mechanism based on a 3UU-3URU unit</t>
  </si>
  <si>
    <t>S1000936119300202</t>
  </si>
  <si>
    <t>10.1016/j.cja.2018.12.008</t>
  </si>
  <si>
    <t>2-s2.0-85060487158</t>
  </si>
  <si>
    <t>['steerable antenna', 'slightly misaligned', 'several positions', 'scans azimuth', 'rician fading', 'results indicate', 'phase information', 'link ends', 'fading model', 'diffuse power', '7 ghz']</t>
  </si>
  <si>
    <t>60 GHz | Fading | Hypothesis testing | Measurements | Millimetre wave | Rician fading | TWDP fading</t>
  </si>
  <si>
    <t>This contribution provides experimental evidence for the two-wave with diffuse power (TWDP) fading model. We have conducted two indoor millimetre wave measurement campaigns with directive horn antennas at both link ends. One horn antenna is mounted in a corner of our laboratory, while the other is steerable and scans azimuth and elevation. Our first measurement campaign is based on scalar network analysis with 7 GHz of bandwidth. Our second measurement campaign obtains magnitude and phase information; it is additionally sampled directionally at several positions in space. We apply Akaike‚Äôs information criterion to decide whether Rician fading sufficiently explains the data or the generalised TWDP fading model is necessary. Our results indicate that the TWDP fading hypothesis is favoured over Rician fading in situations where the steerable antenna is pointing towards reflecting objects or is slightly misaligned at line-of-sight. We demonstrate TWDP fading in several different domains, namely, frequency, space, and time.</t>
  </si>
  <si>
    <t>Eurasip Journal on Wireless Communications and Networking</t>
  </si>
  <si>
    <t>60121828-60018163-60013826;60121828-60018163;60018163;60121828-60018163;60018163;60121828-60018163;60018163</t>
  </si>
  <si>
    <t>56811524200;15921965000;6603338550;56811503600;56225500800;36094686400;7101861707</t>
  </si>
  <si>
    <t>Z√∂chmann, Erich;Caban, Sebastian;Mecklenbr√§uker, Christoph F.;Pratschner, Stefan;Lerch, Martin;Schwarz, Stefan;Rupp, Markus</t>
  </si>
  <si>
    <t>Austria;Austria;Czech Republic</t>
  </si>
  <si>
    <t>Vienna;Vienna;Brno</t>
  </si>
  <si>
    <t>Christian Doppler Forschungsgesellschaft;Technische Universit√§t Wien;Brno University of Technology</t>
  </si>
  <si>
    <t>60121828;60018163;60013826</t>
  </si>
  <si>
    <t>Z√∂chmann E.</t>
  </si>
  <si>
    <t>Better than Rician: modelling millimetre wave channels as two-wave with diffuse power</t>
  </si>
  <si>
    <t>10.1186/s13638-018-1336-6</t>
  </si>
  <si>
    <t>2-s2.0-85060685952</t>
  </si>
  <si>
    <t>1437C00135</t>
  </si>
  <si>
    <t>['standing waves', 'provide proof', 'principle demonstrations', 'potential applications', 'plasmon resonances', 'paid recently', 'optical light', 'optical communication', 'metallic nano', 'image processing', 'field components', 'distribution rule', 'constructive absorption', 'considerable attention', 'coherent control']</t>
  </si>
  <si>
    <t>Considerable attention has been paid recently to coherent control of plasmon resonances in metadevices for potential applications in all-optical light-with-light signal modulation and image processing. Previous reports based on out-of-plane coherent control of plasmon resonances were established by modulating the position of a metadevice in standing waves. Here we show that destructive and constructive absorption can be realized in metallic nano-antennas through in-plane coherent control of plasmon resonances, which is determined by the distribution rule of electrical-field components of nano-antennas. We provide proof-of-principle demonstrations of plasmonic switching effects in a gold nanodisk monomer and dimer, and propose a plasmonic encoding strategy in a gold nanodisk chain. In-plane coherent control of plasmon resonances may open a new avenue toward promising applications in optical spectral enhancement, imaging, nanolasing, and optical communication in nanocircuits.</t>
  </si>
  <si>
    <t>Light: Science and Applications</t>
  </si>
  <si>
    <t>60010080-60118967;60118967;60118967;60030743;60025761;60025761;60030743-60104290;60118967</t>
  </si>
  <si>
    <t>23467029000;56533235600;20336979100;56081211600;23666586100;57198357291;8638365500;7403323914</t>
  </si>
  <si>
    <t>Jiang, Liyong;Yin, Tingting;Dubrovkin, Alexander M.;Dong, Zhaogang;Chen, Yuntian;Chen, Weijin;Yang, Joel K.W.;Shen, Zexiang</t>
  </si>
  <si>
    <t>Singapore;Singapore;Singapore;China;China</t>
  </si>
  <si>
    <t>Singapore City;;Singapore City;Wuhan;Nanjing</t>
  </si>
  <si>
    <t>Centre for Disruptive Photonic Technologies;Singapore University of Technology and Design;A-Star, Institute of Materials Research and Engineering;Huazhong University of Science and Technology;Nanjing University of Science and Technology</t>
  </si>
  <si>
    <t>60118967;60104290;60030743;60025761;60010080</t>
  </si>
  <si>
    <t>Jiang L.</t>
  </si>
  <si>
    <t>In-plane coherent control of plasmon resonances for plasmonic switching and encoding</t>
  </si>
  <si>
    <t>10.1038/s41377-019-0134-1</t>
  </si>
  <si>
    <t>2-s2.0-85061091554</t>
  </si>
  <si>
    <t>['zno nrs', 'thz waves', 'thz signal', 'silicon nitride', 'reflective layer', 'photonic gaps', 'photoconductive antenna', 'pca ),', 'optical nanoantennas', 'optical nanoantenna', 'optical behavior', 'major constituent', 'low cost', 'hydrothermal method', 'essential role', 'efficient terahertz', 'conventional pca', 'bridging microwave', 'antenna gap', '4 times']</t>
  </si>
  <si>
    <t>An efficient terahertz (THz) photoconductive antenna (PCA), as a major constituent for the generation or detection of THz waves, plays an essential role in bridging microwave-to-photonic gaps. Here, we propose an impressive approach comprising the use of arrayed zinc oxide nanorods (ZnO NRs) as an optical nanoantenna over an anti-reflective layer (silicon nitride) in the antenna gap to boost the photocurrent and consequently the THz signal. The numerical approach applied in investigating the optical behavior of the structure, demonstrates a significant field enhancement within the LT-GaAs layer due to the optical antenna performing simultaneously as a concentrator and an antireflector which behaves as a graded-refractive index layer. ZnO NRs have been fabricated on the PCA gap using the hydrothermal method as a simple, low cost and production compatible fabrication method compared to other complex methods used for the optical nanoantennas. Compared to the conventional PCA with a traditional antireflection coating, the measured THz power by time domain spectroscopy (TDS) is increased more than 4 times on average over the 0.1‚Äì1.2 THz range.</t>
  </si>
  <si>
    <t>60022927;60022927;60022927-60000159;60022927;60022927</t>
  </si>
  <si>
    <t>37080092100;57193742602;55247751400;16233637900;17435037400</t>
  </si>
  <si>
    <t>Bashirpour, Mohammad;Forouzmehr, Matin;Hosseininejad, Seyed Ehsan;Kolahdouz, Mohammadreza;Neshat, Mohammad</t>
  </si>
  <si>
    <t>Tehran;Yazd,</t>
  </si>
  <si>
    <t>University of Tehran;Yazd University</t>
  </si>
  <si>
    <t>60022927;60000159</t>
  </si>
  <si>
    <t>Bashirpour M.</t>
  </si>
  <si>
    <t>Improvement of Terahertz Photoconductive Antenna using Optical Antenna Array of ZnO Nanorods</t>
  </si>
  <si>
    <t>10.1038/s41598-019-38820-3</t>
  </si>
  <si>
    <t>2-s2.0-85061146409</t>
  </si>
  <si>
    <t>16H05103</t>
  </si>
  <si>
    <t>['represents proof', 'reported yellowish', 'releasing n', 'releasers based', 'nitrosoaminophenol moiety', 'green light', 'gal bearing', 'enzymatic reactivation', 'efficiency relationship', 'biological studies']</t>
  </si>
  <si>
    <t>Spatiotemporally controllable nitric oxide (NO) releasers are required for biological studies and as candidate therapeutic agents. Here, we investigate the structure-efficiency relationship of a series of photoinduced electron transfer-triggered NO releasers based on our reported yellowish-green light-controllable NO releaser, NO-Rosa. The distance between the NO-releasing N-nitrosoaminophenol moiety and the rosamine antenna moiety was critical for efficient NO release. Notably, substitution at the phenolic hydroxyl group blocked NO release. We synthesized NO-Rosa-Gal bearing D-galactose (Gal) at this location, and showed that hydrolysis by Œ≤-galactosidase restored the photoresponse. This represents proof-of-concept of a strategy for highly specific control of NO release by using a double-lock system involving both enzymatic reactivation and photo-control.</t>
  </si>
  <si>
    <t>60024705;60024705;60014756;60014756;60024705;60024705;60024705</t>
  </si>
  <si>
    <t>52163723900;57205694334;7201883905;7004102105;6603742930;24341037800;8709931200</t>
  </si>
  <si>
    <t>Ieda, Naoya;Oka, Yumina;Yoshihara, Toshitada;Tobita, Seiji;Sasamori, Takahiro;Kawaguchi, Mitsuyasu;Nakagawa, Hidehiko</t>
  </si>
  <si>
    <t>Nagoya;Maebashi</t>
  </si>
  <si>
    <t>Nagoya City University;Gunma University</t>
  </si>
  <si>
    <t>60024705;60014756</t>
  </si>
  <si>
    <t>Ieda N.</t>
  </si>
  <si>
    <t>Structure-efficiency relationship of photoinduced electron transfer-triggered nitric oxide releasers</t>
  </si>
  <si>
    <t>10.1038/s41598-018-38252-5</t>
  </si>
  <si>
    <t>2-s2.0-85061158961</t>
  </si>
  <si>
    <t>['traditional methodologies', 'trace metals', 'thus making', 'system consists', 'social patterns', 'site characterization', 'site analysis', 'readily processed', 'reaction volume', 'pm samples', 'pm ).', 'performing integrated', 'paper reports', 'metals fe', 'metal study', 'metal interference', 'heavily favored', 'go improves', 'given time', 'fuzhou city', 'furthering research', 'first time', 'fi camera', 'developed app', 'detection results', 'detection limits', 'color distribution', 'china ),', 'analytical performance', 'airborne trace', 'air pollutants', '9 ng', '6 locations']</t>
  </si>
  <si>
    <t>Rapid on-site analysis of airborne trace metals has been heavily favored over traditional methodologies because air pollutants can be altered by environmental, behavioral, and social patterns at any given time and location. However, existing portable approaches are either not capable of performing integrated on-site analysis or not yet practically applicable. Exploiting graphene oxide (GO) in enhancing the analytical performance of paper-based colorimetric detection, for the first time, this paper reports the development of a practically useful portable system for accurate, sensitive on-site characterization of trace metals in ambient particulate matter (PM). The system consists of GO-nanosheet-coated paper devices, unmanned aerial vehicle multiaxial sampling, and cellphone-based colorimetric detection. The increased specific surface area and the homogeneity of color distribution from the coating of GO improves the accuracy and sensitivity of the assays. Additionally, by leveraging a Wi-Fi camera, a self-developed app and a sample pretreatment cartridge, metal in PM samples can be readily processed and characterized on-site within 30 min. The effects of chip geometric design, pH, reaction volume, and metal interference on detection results have been studied. The detection limits of the system were calibrated to be 16.6, 5.1, and 9.9 ng for metals Fe, Cu, and Ni, respectively, which are comparable to the detection limits of commercial inductively coupled plasma (ICP) instruments, thus making our portable system practically useful. Finally, the system was used for airborne trace-metal study at 6 locations in Fuzhou City (China), and the results obtained using our system demonstrated good agreement with those obtained by the ICP. The significance of our system in supplementing air pollution study and furthering research on rapid, accurate, on-site air toxicity assessment was demonstrated.</t>
  </si>
  <si>
    <t>Microsystems and Nanoengineering</t>
  </si>
  <si>
    <t>60017605;60005244;60017605;60017605</t>
  </si>
  <si>
    <t>56459253100;55837144100;57212031241;57203173054</t>
  </si>
  <si>
    <t>Sun, Hao;Jia, Yuan;Dong, Hui;Fan, Longxiang</t>
  </si>
  <si>
    <t>Fuzhou;Nanjing</t>
  </si>
  <si>
    <t>Fuzhou University;Southeast University</t>
  </si>
  <si>
    <t>60017605;60005244</t>
  </si>
  <si>
    <t>Graphene oxide nanosheets coupled with paper microfluidics for enhanced on-site airborne trace metal detection</t>
  </si>
  <si>
    <t>10.1038/s41378-018-0044-z</t>
  </si>
  <si>
    <t>2-s2.0-85061322185</t>
  </si>
  <si>
    <t>2013QD02</t>
  </si>
  <si>
    <t>['usually used', 'transmission zeros', 'synthesis method', 'rf front', 'reflection zeros', 'passband filter', 'paper proposes', 'joint design', 'generated according', 'frequency selectivity', 'experimental results', 'end circuit', 'data analysis', 'coupling matrix', 'band suppression', 'band filter', 'band characteristics', 'also realize']</t>
  </si>
  <si>
    <t>Cross-coupling synthesis theory | Generalized Chebyshev function | Micro-strip antenna | Symmetrical dual-passband technology | Transmission zeros | Wireless sensor network nodes</t>
  </si>
  <si>
    <t>The micro-strip antenna filter design of wireless sensor network nodes is usually used to improve the out-of-band suppression and frequency selectivity by increasing the order of the filters, but the filters are usually single band, not only the size is large, but also the in-band characteristics of the filters are not ideal. This paper proposes a method to design a micro-strip symmetric dual-band filter in wireless sensor network nodes. Firstly, the coupling matrix of single-passband filter is obtained by using the synthesis method of generalized Chebyshev filter function. Then, the coupling matrix of the dual-passband filter is generated according to the reflection zeros and the transmission zeros. Finally, the S parameters response curve is drawn by mapping the normalized frequency domain of the dual-passband to the actual frequency domain. According to the data analysis and experimental results, the method is feasible and effective to design a micro-strip symmetrical dual-band filter. It can not only provide a more guiding design method for the joint design of antenna and RF front-end circuit, but also realize the spread of single-passband filter to multi-frequency for a wireless sensor network node antenna.</t>
  </si>
  <si>
    <t>60028527-60026846;60028527;60028527</t>
  </si>
  <si>
    <t>55559611600;9745251300;57218966889</t>
  </si>
  <si>
    <t>Cheng, Wenbo;Deng, Kai;Cheng, Wei</t>
  </si>
  <si>
    <t>Yibin;Chengdu</t>
  </si>
  <si>
    <t>Yibin University;Chengdu University of Technology</t>
  </si>
  <si>
    <t>60028527;60026846</t>
  </si>
  <si>
    <t>Design of Micro-strip Symmetrical Dual-band Filter Based on Wireless Sensor Network Nodes</t>
  </si>
  <si>
    <t>10.1186/s13638-019-1347-y</t>
  </si>
  <si>
    <t>2-s2.0-85061391447</t>
  </si>
  <si>
    <t>['results suggest', 'promising material', 'nanophotonic substrates', 'nanophotonic substrate', 'nanophotonic structures', 'material system', 'improved mainly', 'emitting diodes', 'effective approach', 'around twice']</t>
  </si>
  <si>
    <t>Metal halide perovskite has emerged as a promising material for light-emitting diodes. In the past, the performance of devices has been improved mainly by optimizing the active and charge injection layers. However, the large refractive index difference among different materials limits the overall light extraction. Herein, we fabricate efficient methylammonium lead bromide light-emitting diodes on nanophotonic substrates with an optimal device external quantum efficiency of 17.5% which is around twice of the record for the planar device based on this material system. Furthermore, optical modelling shows that a high light extraction efficiency of 73.6% can be achieved as a result of a two-step light extraction process involving nanodome light couplers and nanowire optical antennas on the nanophotonic substrate. These results suggest that utilization of nanophotonic structures can be an effective approach to achieve high performance perovskite light-emitting diodes.</t>
  </si>
  <si>
    <t>60008592-60111413;60008592;60008592-60111413;60008592;60008592;60008592;60008592;60008592;60008592-60092945;60008592;60008592;60008592-60111413</t>
  </si>
  <si>
    <t>56006159700;35270483700;55313370200;57155323400;57155553800;57201917599;57205761822;57022149400;54581134800;57195331039;57203507376;57205707482</t>
  </si>
  <si>
    <t>Zhang, Qianpeng;Tavakoli, Mohammad Mahdi;Gu, Leilei;Zhang, Daquan;Tang, Lei;Gao, Yuan;Guo, Ji;Lin, Yuanjing;Leung, Siu Fung;Poddar, Swapnadeep;Fu, Yu;Fan, Zhiyong</t>
  </si>
  <si>
    <t>China;Saudi Arabia;Hong Kong</t>
  </si>
  <si>
    <t>Shenzhen;Thuwal;Hong Kong</t>
  </si>
  <si>
    <t>Hong Kong University of Science and Technology, Shenzhen Research Institute;King Abdullah University of Science and Technology;Hong Kong University of Science and Technology</t>
  </si>
  <si>
    <t>60111413;60092945;60008592</t>
  </si>
  <si>
    <t>Efficient metal halide perovskite light-emitting diodes with significantly improved light extraction on nanophotonic substrates</t>
  </si>
  <si>
    <t>10.1038/s41467-019-08561-y</t>
  </si>
  <si>
    <t>2-s2.0-85061492454</t>
  </si>
  <si>
    <t>['simulated results', 'proposed mtm', 'printing metamaterial', 'negligible difference', 'material printer', 'mainly created', 'inp substrates', 'hfss ),', 'frequency range', 'found due', 'attractive effect', 'antenna structure', '2 ghz']</t>
  </si>
  <si>
    <t>In this paper, the novelty of exploring the applications of the Iraqi Palm Tree Remnants (IPTR) mixed with Nickel Oxide Nanoparticles (NONP) hosted in Polyethylene (PE), called INP substrates, is utilized by printing metamaterial (MTM) based high gain microwave antennas on them. The proposed INP substrates are mainly created from pressed flexible organic fibers to suite the ink jet printing technologies. The complex relative constitutive parameters are characterized in terms of permittivity (Œµ) and permeability (Œº) within the frequency range from 2 GHz up to 6 GHz using an open end dielectric probe and a T-stub transmission line technique. To validate the feasibility of the INP substrates, a very fine antenna structure of based a miniaturized Hilbert MTM based dipoles is printed on. A material printer with Sliver Nanoparticles Conductive Ink (SNPCI) is used to print the antenna structure. Commercial software packages, CST Microwave Studio (MWS) and Ansys High Frequency Structure Simulator (HFSS), are used to simulate the proposed antenna based on the measured constitutive parameters. A negligible difference is found between the measured and simulated results. Finally, an attractive effect on the retrieved constitutive parameters of the proposed MTM is found due to the proposed INP substrate.</t>
  </si>
  <si>
    <t>Printed Microwave Metamaterial-Antenna Circuitries on Nickel Oxide Polymerized Palm Fiber Substrates</t>
  </si>
  <si>
    <t>10.1038/s41598-019-39736-8</t>
  </si>
  <si>
    <t>2-s2.0-85061715821</t>
  </si>
  <si>
    <t>B17035</t>
  </si>
  <si>
    <t>['transmission spectra', 'theory prediction', 'spectral contrast', 'shed light', 'separate contributions', 'selective strategy', 'proposed nanostructure', 'overall spectral', 'efficient manipulation', 'efficient control', 'antennas resonance', 'antenna array']</t>
  </si>
  <si>
    <t>Modeling and tailoring of multispectral Fano resonance in plasmonic system employing nanoslit-antenna array is demonstrated and investigated. Efficient control of the multiple Fano profile can be manipulated, where the overall spectral is achieved by the separate contributions from the fundamental subgroups plasmonic resonance eigenstates. A polarization-selective strategy on nano-antennas resonance is proposed to shed light on the efficient manipulation of the multiple Fano resonances. Theory prediction of TM ‚àí1 surface mode excited in the system and thorough dispersion analysis of the supported Bloch modes provides evidence for understanding the origin of the transmission spectra. Compact nanophotonics planar optical linear-polarizer in the proposed nanostructure is investigated and demonstrated, where flexible Fano resonance control over the profile, linewidth and spectral contrast is appealing for applications such as sensing, switches and multifunctional nanophotonics devices.</t>
  </si>
  <si>
    <t>60025578;60021170;60031863</t>
  </si>
  <si>
    <t>55386598300;55598656900;56991728300</t>
  </si>
  <si>
    <t>Liu, Jietao;Liu, Zhi;Hu, Haifeng</t>
  </si>
  <si>
    <t>Shenyang;Xi'an;Beijing</t>
  </si>
  <si>
    <t>Northeastern University;Xidian University;Institute of Semiconductors Chinese Academy of Sciences</t>
  </si>
  <si>
    <t>60031863;60025578;60021170</t>
  </si>
  <si>
    <t>Tunable multiple Fano resonance employing polarization-selective excitation of coupled surface-mode and nanoslit antenna resonance in plasmonic nanostructures</t>
  </si>
  <si>
    <t>10.1038/s41598-019-38708-2</t>
  </si>
  <si>
    <t>2-s2.0-85061823825</t>
  </si>
  <si>
    <t>['utility function', 'transmitter within', 'sbs ).', 'reduce interference', 'reduce ici', 'proposed two', 'promising approach', 'novel two', 'noise ratio', 'multiplex transmitters', 'multiple output', 'mimo );', 'millimeter wave', 'large network', 'intracluster level', 'intercluster level', 'intercluster interference', 'ici ).', 'high overhead', 'function within', 'environment change', 'dense deployment', 'current uncoordinated', 'coordination without', 'coordinated approaches', 'central challenge', 'cell capacity', 'beamforming techniques', 'beam system', 'base stations', 'access points']</t>
  </si>
  <si>
    <t>5G | Beamforming | Interference coordination | Massive MIMO | MU-MIMO</t>
  </si>
  <si>
    <t>To address the increasing data rate demands for future wireless networks, a dense deployment of base stations or access points is the most promising approach; however, doing so may cause high intercell interference (ICI). Numerous interference coordination (IC) approaches have been proposed to reduce ICI. Conducting 5G communication on millimeter wave (mmWave) bands is more complex because of its higher propagation losses and greater attenuation variance, all of which depend on environment change. Massive antenna arrays with beamforming techniques can be used to overcome high propagation loss, reduce interference, deliver performance gains of coordination without a high overhead, and deliver high network capacity with multiplex transmitters. The central challenge of a massive antenna array that uses beamforming techniques is coordinating the users and beams for each transmitter within a large network. To address this challenge, we propose a novel two-level beamforming coordination approach that partitions a large network into clusters. At the intracluster level, this approach performs intracluster coordination similar to the user selection algorithms in a multiuser multiple input and multiple output (MU-MIMO); doing this maximizes the utility function or minimizes the signal-to-interference-plus-noise ratio (SINR) function within a cluster. A dynamic time domain IC approach is employed at the intercluster level, collecting interference information for cluster-edge user equipment (UE) and allocating the UE dynamically among the clusters to reduce the intercluster interference for a switched-beam system (SBS). Simulation results show that the proposed two-level IC approach achieves a higher edge user performance or cell capacity than with the current uncoordinated/coordinated approaches.</t>
  </si>
  <si>
    <t>60033461;60033461;60104489;60033461;115379611</t>
  </si>
  <si>
    <t>55606711900;7004676488;8291680500;36158887500;55819476900</t>
  </si>
  <si>
    <t>Wang, Jiao;Weitzen, Jay;Bayat, Oguz;Sevindik, Volkan;Li, Mingzhe</t>
  </si>
  <si>
    <t>Istanbul;Lowell;Palo Alto</t>
  </si>
  <si>
    <t>Altinbas Universitesi;University of Massachusetts Lowell;Instart Logic Inc.</t>
  </si>
  <si>
    <t>60104489;60033461;115379611</t>
  </si>
  <si>
    <t>Interference coordination for millimeter wave communications in 5G networks for performance optimization</t>
  </si>
  <si>
    <t>10.1186/s13638-019-1368-6</t>
  </si>
  <si>
    <t>2-s2.0-85061979853</t>
  </si>
  <si>
    <t>['wide field', 'visited within', 'visited targets', 'uses curvature', 'time constrained', 'target locations', 'solution quality', 'simultaneously addressed', 'significantly outperforms', 'rewards collected', 'rewarding subset', 'retrieve data', 'results show', 'real uav', 'proposed vns', 'proposed approach', 'predefined starting', 'predefined set', 'practical deployability', 'onboard camera', 'long range', 'limited number', 'flight time', 'experimentally verified', 'existing methods', 'ending locations', 'continuous optimization', 'computational time', 'combinatorial optimization', 'associated reward', 'also assumed']</t>
  </si>
  <si>
    <t>Data collection planning | Non-holonomic motion planning | Orienteering problem | Unmanned aerial vehicles</t>
  </si>
  <si>
    <t>Data collection missions are one of the many effective use cases of unmanned aerial vehicles¬†(UAVs), where the UAV is required to visit a predefined set of target locations to retrieve data. However, the flight time of a real UAV is time constrained, and therefore only a limited number of target locations can typically be visited within the mission. In this paper, we address the data collection planning problem called the Dubins Orienteering Problem with Neighborhoods¬†(DOPN), which sets out to determine the sequence of visits to the most rewarding subset of target locations, each with an associated reward, within a given travel budget. The objective of the DOPN is thus to maximize the sum of the rewards collected from the visited target locations using a budget constrained path between predefined starting and ending locations. The variant of the orienteering problem addressed here uses curvature-constrained Dubins vehicle model for planning the data collection missions for UAV. Moreover, in the DOPN, it is also assumed that the data, and thus the reward, may be collected from a close neighborhood sensing distance around the target locations, e.g., taking a snapshot by an onboard camera with a wide field of view, or using a sensor with a long range. We propose a novel approach based on the Variable Neighborhood Search¬†(VNS) metaheuristic for the DOPN, in which combinatorial optimization of the sequence for visiting the target locations is simultaneously addressed with continuous optimization for finding Dubins vehicle waypoints inside the neighborhoods of the visited targets. The proposed VNS-based DOPN algorithm is evaluated in numerous benchmark instances, and the results show that it significantly outperforms the existing methods in both solution quality and computational time. The practical deployability of the proposed approach is experimentally verified in a data collection scenario with a real hexarotor UAV.</t>
  </si>
  <si>
    <t>1937-1956</t>
  </si>
  <si>
    <t>57191846693;57203077515;23470833800;55770800900</t>
  </si>
  <si>
    <t>Pƒõniƒçka, Robert;Faigl, Jan;Saska, Martin;V√°≈àa, Petr</t>
  </si>
  <si>
    <t>Pƒõniƒçka R.</t>
  </si>
  <si>
    <t>Data collection planning with non-zero sensing distance for a budget and curvature constrained unmanned aerial vehicle</t>
  </si>
  <si>
    <t>10.1007/s10514-019-09844-5</t>
  </si>
  <si>
    <t>2-s2.0-85062029285</t>
  </si>
  <si>
    <t>IOS-1557864</t>
  </si>
  <si>
    <t>['within aggregations', 'sex pheromone', 'sex discrimination', 'sensory appendages', 'peripheral sensilla', 'males maintain', 'males contaminated', 'including nymphs', 'important strategy', 'german cockroach', 'female pheromone', 'disrupt courtship', 'cuticular lipids', 'contaminated males', 'chemosensory acuity', 'chemical analysis', 'antennae adapted', 'another stage']</t>
  </si>
  <si>
    <t>The antennae of adult male German cockroaches detect a contact sex pheromone embedded in the female‚Äôs cuticular lipids. The female pheromone stimulates courtship behavior in males, notably a wing-raising (WR) display. Within aggregations, however, cuticular lipids are disseminated by contact among group members, including nymphs and adults of both sexes, and ‚Äúcontamination‚Äù of cockroaches with the cuticular lipids of another stage or sex may interfere with sex discrimination and disrupt courtship. We used behavioral observations, bioassays and chemical analysis to determine how males maintain their sensitivity to sex pheromone in aggregations. Males contaminated with female pheromone displayed lower courtship, because residual female pheromone on their antennae adapted their peripheral sensilla and habituated the central nervous system. Female pheromone that contaminated the male‚Äôs antennae also elicited courtship from other non-contaminated males, disrupting their sex discrimination in the group. However, antennal grooming effectively removed female pheromone from males‚Äô antennae and maintained their chemosensory acuity and sexual discrimination among group members. Thus, grooming of the antennae and other sensory appendages is an important strategy to enhance sensory acuity, especially in group-living insects like the German cockroach.</t>
  </si>
  <si>
    <t>24774637400;7005504343</t>
  </si>
  <si>
    <t>Wada-Katsumata, Ayako;Schal, Coby</t>
  </si>
  <si>
    <t>Wada-Katsumata A.</t>
  </si>
  <si>
    <t>Antennal grooming facilitates courtship performance in a group-living insect, the German cockroach Blattella germanica</t>
  </si>
  <si>
    <t>10.1038/s41598-019-39868-x</t>
  </si>
  <si>
    <t>2-s2.0-85062208237</t>
  </si>
  <si>
    <t>DIAPHANE project ANR-14-CE 04-0001</t>
  </si>
  <si>
    <t>['unprecedented space', 'time resolution', 'term hazards', 'steam blasts', 'short time', 'several tens', 'seismic antennas', 'risk evaluation', 'precursory signal', 'potential warning', 'populated areas', 'ontake volcano', 'lesser antilles', 'japan recalled', 'involved volumes', 'imminent danger', 'hydrothermal fields', 'hydrothermal events', 'hazardous behavior', 'create craters', 'clearly identified', 'active volcano']</t>
  </si>
  <si>
    <t>The recent 2014 eruption of the Ontake volcano in Japan recalled that hydrothermal fields of moderately active volcanoes have an unpredictable and hazardous behavior that may endanger human beings. Steam blasts can expel devastating ejecta and create craters of several tens of meters. The management of such hydrothermal events in populated areas is problematic because of their very short time of occurrence. At present no precursory signal is clearly identified as a potential warning of imminent danger. Here we show how the combination of seismic noise monitoring and muon density tomography allows to detect, with an unprecedented space and time resolution, the increase of activity (at timescales of few hours to few days) of a hydrothermal spot located 50 to 100 m below the summit of an active volcano, the La Soufri√®re of Guadeloupe, in the Lesser Antilles. We show how the combination of those two methods improves the risk evaluation of short-term hazards and the localization of the involved volumes in the volcano. We anticipate that the deployment of networks of various sensors including temperature probes, seismic antennas and cosmic muon telescopes around such volcanoes could valuably contribute to early warning decisions.</t>
  </si>
  <si>
    <t>60008134;60001970;60008134;60023578;60023578;60008134;60023578;60008134</t>
  </si>
  <si>
    <t>6507205731;55258684100;55964748600;15126916000;35278230500;13805862700;6603679081;56800431300</t>
  </si>
  <si>
    <t>Le Gonidec, Y.;Rosas-Carbajal, M.;Bremond d‚ÄôArs, J. de;Carlus, B.;Ianigro, J. C.;Kergosien, B.;Marteau, J.;Gibert, D.</t>
  </si>
  <si>
    <t>Villeurbanne;Paris;Paris</t>
  </si>
  <si>
    <t>Universit√© Claude Bernard Lyon 1;CNRS Centre National de la Recherche Scientifique;Institut de Physique du Globe de Paris</t>
  </si>
  <si>
    <t>60023578;60008134;60001970</t>
  </si>
  <si>
    <t>Le Gonidec Y.</t>
  </si>
  <si>
    <t>Abrupt changes of hydrothermal activity in a lava dome detected by combined seismic and muon monitoring</t>
  </si>
  <si>
    <t>10.1038/s41598-019-39606-3</t>
  </si>
  <si>
    <t>2-s2.0-85062261590</t>
  </si>
  <si>
    <t>ZDXK201701</t>
  </si>
  <si>
    <t>['volatile signals', 'specifically expressed', 'solid foundation', 'seq technology', 'results laid', 'protaetia brevitarsis', 'present study', 'preliminarily classified', 'potential targets', 'pheromone receptors', 'pest management', 'native agricultural', 'male p', 'insect chemoreceptors', 'horticultural pest', 'gustatory receptors', 'grs ),', 'functional elucidations', 'female antennae', 'eight pbreirs', 'chemosensory receptors', 'cetoniinae ),', 'antennal transcriptome', 'among pbreors', 'accurate detection', '11 pbreors', '11 pbregrs']</t>
  </si>
  <si>
    <t>Accurate detection and recognition of chemical signals play extremely important roles for insects in their survival and reproduction. Chemosensory receptors, including odorant receptors (ORs), ionotropic receptors (IRs) and gustatory receptors (GRs), are involved in detection of volatile signals. In the present study, we aimed to identify candidate chemosensory receptors, and RNA-seq technology was employed to sequence the antennal transcriptome of Protaetia brevitarsis (Coleoptera: Scarabaeidae: Cetoniinae), a native agricultural and horticultural pest in East-Asia. According to the sequence similarity analysis, we identified 72 PbreORs, 11 PbreGRs and eight PbreIRs. Among PbreORs, PbreOR2, PbreOR33 and PbreOR53 were preliminarily classified into pheromone receptors. Further qRT-PCR analysis indicated that 11 PbreORs were specifically expressed in the antennae of male P. brevitarsis, whereas 23 PbreORs were specifically expressed in the female antennae. Our results laid a solid foundation for further functional elucidations of insect chemoreceptors, which could be used as the potential targets of pest management.</t>
  </si>
  <si>
    <t>118031312;60087826;114308142;60017705;60017705;60087826</t>
  </si>
  <si>
    <t>57200193136;57192702412;56098765300;56193324000;16245537300;57213229454</t>
  </si>
  <si>
    <t>Liu, Hongmin;Zhang, Xiaofang;Liu, Chunqin;Liu, Yongqiang;Mei, Xiangdong;Zhang, Tao</t>
  </si>
  <si>
    <t>Beijing;Beijing;Xinyang;Cangzhou</t>
  </si>
  <si>
    <t>Ministry of Agriculture of the People's Republic of China;Chinese Academy of Agricultural Sciences;Xinyang Agriculture and Forestry University;Cangzhou Technical College</t>
  </si>
  <si>
    <t>60087826;60017705;118031312;114308142</t>
  </si>
  <si>
    <t>Identification and expression of candidate chemosensory receptors in the white-spotted flower chafer, Protaetia brevitarsis</t>
  </si>
  <si>
    <t>10.1038/s41598-019-38896-x</t>
  </si>
  <si>
    <t>2-s2.0-85062407199</t>
  </si>
  <si>
    <t>['significantly improves', 'perceptible novelty', 'nanosatellite structure', 'metamaterial array', 'ground plane', 'emnz metamaterial', 'coupling effect', 'antenna consists', '92 mhz', '5 mhz', '385 mhz']</t>
  </si>
  <si>
    <t>Epsilon-and-mu-near-zero (EMNZ) metamaterial structure inspired UHF antenna for nanosatellite has been proposed in this paper. The antenna consists of 3 √ó 2-unit cell array on the ground plane and a meander line radiating patch. Coaxial probe feeding technique has been obtained to excite the antenna. The meander line enables the antenna to resonate at lower UHF band and the metamaterial array is used to make the resonant frequency stable by reducing the coupling effect with metallic nanosatellite structure. The metamaterial structure exhibits EMNZ characteristics from 385 MHz to 488.5 MHz, which facilitates stable resonant frequency and higher antenna efficiency when embedded with nanosatellite structure. The proposed EMNZ inspired antenna has achieved measured impedance bandwidth (S 11 &lt; ‚àí10 dB) of 14.92 MHz (391 MHz‚Äì405.92 MHz). The perceptible novelty of this paper is the development of EMNZ metamaterial that significantly improves the UHF antenna‚Äôs operating frequency stability as well as efficiency for low earth orbit nanosatellite communications.</t>
  </si>
  <si>
    <t>60001821;60001821-60031838;60031838-60005510</t>
  </si>
  <si>
    <t>56373006300;55328836300;7401727758</t>
  </si>
  <si>
    <t>Alam, Touhidul;Islam, Mohammad Tariqul;Cho, Mengu</t>
  </si>
  <si>
    <t>Japan;Singapore;Malaysia</t>
  </si>
  <si>
    <t>Kitakyushu;Singapore City;Bangi</t>
  </si>
  <si>
    <t>Kyushu Institute of Technology;Nanyang Technological University;Universiti Kebangsaan Malaysia</t>
  </si>
  <si>
    <t>60031838;60005510;60001821</t>
  </si>
  <si>
    <t>Near-zero metamaterial inspired UHF antenna for nanosatellite communication system</t>
  </si>
  <si>
    <t>10.1038/s41598-019-40207-3</t>
  </si>
  <si>
    <t>2-s2.0-85062584110</t>
  </si>
  <si>
    <t>['two sites', 'sparsely available', 'snr combination', 'snowfall observations', 'snow depths', 'situ observations', 'noise ratio', 'new approach', 'may serve', 'kiru sites', 'important data', 'hydrologic cycle', 'high correlation', 'findings indicate', 'existing models', 'current study', 'climate research', 'building multi', '5 ¬∞', '30 %.', '25 ¬∞.']</t>
  </si>
  <si>
    <t>Snow is not only a critical storage component in the hydrologic cycle but also an important data for climate research; however, snowfall observations are only sparsely available. Signal-to-noise ratio (SNR) has recently been applied for sensing snow depths. Most studies only consider either global positioning system (GPS) L1 or L2 SNR data. In the current study, a new snow depth estimation approach is proposed using multipath reflectometry and SNR combination of GPS triple frequency (i.e. L1, L2 and L5) signals. The SNR combination method describes the relationship between antenna height variation and spectral peak frequency. Snow depths are retrieved from the SNR combination data at YEL2 and KIRU sites and validated by comparing it with in situ observations. The elevation angle ranges from 5¬∞ to 25¬∞. The correlations for the two sites are 0.99 and 0.97. The performance of the new approach is assessed by comparing it with existing models. The proposed approach presents a high correlation of 0.95 and an accuracy (in terms of Root Mean Square Error) improvement of over 30%. Findings indicate that the new approach could potentially be applied to monitor snow depths and may serve as a reference for building multi-system and multi-frequency global navigation satellite system reflectometry models.</t>
  </si>
  <si>
    <t>60006356-112808610;60006356-112808610;60006356-112808610-60029306;60029306;60029306;60006356-112808610</t>
  </si>
  <si>
    <t>57207010003;55839579500;55839763400;8652366200;57193142342;57202037698</t>
  </si>
  <si>
    <t>Zhou, Wei;Liu, Lilong;Huang, Liangke;Yao, Yibin;Chen, Jun;Li, Songqing</t>
  </si>
  <si>
    <t>Wuhan;Guilin;Guilin</t>
  </si>
  <si>
    <t>Wuhan University;Guilin University of Technology;Guangxi Key Laboratory of Spatial Information and Geomatics</t>
  </si>
  <si>
    <t>60029306;60006356;112808610</t>
  </si>
  <si>
    <t>A New GPS SNR-based Combination Approach for Land Surface Snow Depth Monitoring</t>
  </si>
  <si>
    <t>10.1038/s41598-019-40456-2</t>
  </si>
  <si>
    <t>2-s2.0-85062587109</t>
  </si>
  <si>
    <t>['wide range', 'two surfaces', 'patterned cu', 'intelligent robots', 'good stability', 'finger bending', 'electronic skin', 'dielectric layer', 'adjusting graphene', '2 mhz']</t>
  </si>
  <si>
    <t>We propose a flexible wireless pressure sensor, which uses a graphene/polydimethylsiloxane (GR/PDMS) sponge as the dielectric layer. The sponge is sandwiched between two surfaces of a folded flexible printed circuit with patterned Cu as the antenna and electrode. By adjusting graphene and NH 4 HCO 3 concentrations, a composite with 20% concentration of NH 4 HCO 3 and 2% concentration of graphene as the dielectric layer is obtained, which exhibits high sensitivity (2.2 MHz/kPa), wide operating range (0‚Äì500 kPa), rapid response time (~7 ms), low detection limit (5 Pa), and good stability, recoverability, and repeatability. In addition, the sensor is sensitive to finger bending and facial muscle movements for smile and frown, that are transmitted using wireless electromagnetic coupling; therefore, it has potential for a wide range of applications such as intelligent robots, bionic-electronic skin and wearable electronic devices.</t>
  </si>
  <si>
    <t>60001305;60001305;60001305;60001305;60001305;60001305;60001305</t>
  </si>
  <si>
    <t>57189592319;57198777124;23490363700;57201986601;55931799600;7409428385;8660609800</t>
  </si>
  <si>
    <t>Kou, Hairong;Zhang, Lei;Tan, Qiulin;Liu, Guanyu;Dong, Helei;Zhang, Wendong;Xiong, Jijun</t>
  </si>
  <si>
    <t>Wireless wide-range pressure sensor based on graphene/PDMS sponge for tactile monitoring</t>
  </si>
  <si>
    <t>10.1038/s41598-019-40828-8</t>
  </si>
  <si>
    <t>2-s2.0-85062598923</t>
  </si>
  <si>
    <t>['theorem states', 'result means', 'receiver consist', 'ns represents', 'multiuser scenario', 'kr subarrays', 'hybrid analog', 'frequency structure', 'diversity gain', 'data streams', 'analysis results']</t>
  </si>
  <si>
    <t>Distributed antenna subarrays | Diversity gain | Diversity-multiplexing trade-off | Hybrid precoding | Massive MIMO | Millimeter-wave communications | Multiplexing gain</t>
  </si>
  <si>
    <t>This paper is concerned with diversity gain analysis for millimeter-wave (mmWave) massive MIMO systems employing distributed antenna subarray architecture. First, for a single-user mmWave system in which the transmitter and receiver consist of Kt and Kr subarrays, respectively, a diversity gain theorem is established when the numbers of subarray antennas go to infinity. Specifically, assuming that all subchannels have the same number of propagation paths L, the theorem states that by employing such a distributed antenna subarray architecture, a diversity gain of KrKtL‚àíNs+1 can be achieved, where Ns represents the number of data streams. This result means that compared to the co-located antenna architecture, using the distributed antenna subarray architecture can scale up the diversity gain proportionally to KrKt. The analysis of diversity gain is then extended to the multiuser scenario as well as the scenario with conventional partially connected radio-frequency structure in the literature. Simulation results obtained with the hybrid analog/digital processing corroborate the analysis results and show that the distributed subarray architecture indeed yields a significantly better diversity performance than the co-located antenna architectures.</t>
  </si>
  <si>
    <t>60029322-60015186;60029322;60015186</t>
  </si>
  <si>
    <t>15754852700;57207576246;7403322108</t>
  </si>
  <si>
    <t>Yue, Dian Wu;Xu, Shuai;Nguyen, Ha H.</t>
  </si>
  <si>
    <t>Yue D.W.</t>
  </si>
  <si>
    <t>Diversity gain of millimeter-wave massive MIMO systems with distributed antenna arrays</t>
  </si>
  <si>
    <t>10.1186/s13638-019-1366-8</t>
  </si>
  <si>
    <t>2-s2.0-85062622093</t>
  </si>
  <si>
    <t>LQ1601</t>
  </si>
  <si>
    <t>['usual plasmonic', 'used spatially', 'theoretical study', 'solid antennas', 'shaped apertures', 'remarkable alternative', 'quantitative differences', 'quality factor', 'qualitative validity', 'gold layer', 'gold discs', 'found related', 'electron beam', 'complementary disc', 'antennas design', 'also examine', 'also calculated']</t>
  </si>
  <si>
    <t>We present an experimental and theoretical study of Babinet‚Äôs principle of complementarity in plasmonics. We have used spatially-resolved electron energy loss spectroscopy and cathodoluminescence to investigate electromagnetic response of elementary plasmonic antenna: gold discs and complementary disc-shaped apertures in a gold layer. We have also calculated their response to the plane wave illumination. While the qualitative validity of Babinet‚Äôs principle has been confirmed, quantitative differences have been found related to the energy and quality factor of the resonances and the magnitude of related near fields. In particular, apertures were found to exhibit stronger interaction with the electron beam than solid antennas, which makes them a remarkable alternative of the usual plasmonic-antennas design. We also examine the possibility of magnetic near field imaging based on the Babinet‚Äôs principle.</t>
  </si>
  <si>
    <t>60013826;60013826;60013826;60103735;60013826;60018163;60013826;60017322;60013826;60013826;60013826;60013826</t>
  </si>
  <si>
    <t>57200608539;6503903873;55490754800;57189590113;55509806900;55884235100;55637373100;56410785700;55710931000;57207567368;57191908147;6701371298</t>
  </si>
  <si>
    <t>Hor√°k, M.;K≈ô√°pek, V.;Hrto≈à, M.;Koneƒçn√°, A.;Ligmajer, F.;St√∂ger-Pollach, M.;≈†amo≈ôil, T.;Pat√°k, A.;√âdes, Z.;Metelka, O.;Babock√Ω, J.;≈†ikola, T.</t>
  </si>
  <si>
    <t>Spain;Austria;Czech Republic;Czech Republic</t>
  </si>
  <si>
    <t>Donostia-San Sebastian;Vienna;Brno;Brno</t>
  </si>
  <si>
    <t>CSIC UPV Centro de Fisica de Materials CFM;Technische Universit√§t Wien;Institute of Scientific Instruments of the Academy of Sciences of the Czech Republic;Brno University of Technology</t>
  </si>
  <si>
    <t>60103735;60018163;60017322;60013826</t>
  </si>
  <si>
    <t>Hor√°k M.</t>
  </si>
  <si>
    <t>Limits of Babinet‚Äôs principle for solid and hollow plasmonic antennas</t>
  </si>
  <si>
    <t>10.1038/s41598-019-40500-1</t>
  </si>
  <si>
    <t>2-s2.0-85062625518</t>
  </si>
  <si>
    <t>['voting model', 'voting classifier', 'trained classifiers', 'small portion', 'selected max', 'proposed method', 'paper proposes', 'massive amount', 'manually labeled', 'machine learning', 'likely resulting', 'labeled data', 'incorrect classification', 'firstly used', 'features identified', 'f1 score', 'evaluation results', 'ensemble max', 'different appearance', 'deep learning', 'damaged areas', 'damage assessment', 'critical infrastructure', 'contain errors', 'automatically extract', 'aerial images']</t>
  </si>
  <si>
    <t>Damage assessment | Deep learning | Image classification | Machine learning | Spatiotemporal data | TensorFlow</t>
  </si>
  <si>
    <t>This paper proposes a methodology that integrates deep learning and machine learning for automatically assessing damage with limited human input in hundreds of thousands of aerial images. The goal is to develop a system that can help automatically identifying damaged areas in massive amount of data. The main difficulty consists in damaged infrastructure looking very different from when undamaged, likely resulting in an incorrect classification because of their different appearance, and the fact that deep learning and machine learning training sets normally only include undamaged infrastructures. In the proposed method, a deep learning algorithm is firstly used to automatically extract the presence of critical infrastructure from imagery, such as bridges, roads, or houses. However, because damaged infrastructure looks very different from when undamaged, the set of features identified can contain errors. A small portion of the images are then manually labeled if they include damaged areas, or not. Multiple machine learning algorithms are used to learn attribute‚Äìvalue relationships on the labeled data to capture the characteristic features associated with damaged areas. Finally, the trained classifiers are combined to construct an ensemble max-voting classifier. The selected max-voting model is then applied to the remaining unlabeled data to automatically identify images including damaged infrastructure. Evaluation results (85.6% accuracy and 89.09% F1 score) demonstrated the effectiveness of combining deep learning and an ensemble max-voting classifier of multiple machine learning models to analyze aerial images for damage assessment.</t>
  </si>
  <si>
    <t>13393-13408</t>
  </si>
  <si>
    <t>60001439;60001439</t>
  </si>
  <si>
    <t>55733051800;7801425389</t>
  </si>
  <si>
    <t>Yang, Liping;Cervone, Guido</t>
  </si>
  <si>
    <t>Analysis of remote sensing imagery for disaster assessment using deep learning: a case study of flooding event</t>
  </si>
  <si>
    <t>10.1007/s00500-019-03878-8</t>
  </si>
  <si>
    <t>2-s2.0-85062834349</t>
  </si>
  <si>
    <t>AFRI 2012-67013-19446</t>
  </si>
  <si>
    <t>['whether ingesting', 'regions affected', 'metals altered', 'lead appeared', 'ingesting cadmium', 'honey bees', 'heavy metals', 'ecological concern', 'bees living']</t>
  </si>
  <si>
    <t>Heavy metal toxicity is an ecological concern in regions affected by processes like mining, industry, and agriculture. At sufficiently high concentrations, heavy metals are lethal to honey bees, but little is known about how sublethal doses affect honey bees or whether they will consume contaminated food. We investigated whether honey bees reject sucrose solutions contaminated with three heavy metals ‚Äì cadmium, copper, and lead ‚Äì as a measure of their ability to detect the metals, and whether ingesting these metals altered the bees‚Äô sucrose sensitivity. The metals elicited three different response profiles in honey bees. Cadmium was not rejected in any of the assays, and ingesting cadmium did not alter sucrose sensitivity. Copper was rejected following antennal stimulation, but was readily consumed following proboscis stimulation. Ingestion of copper did not alter sucrose sensitivity. Lead appeared to be palatable at some concentrations and altered the bees‚Äô sensitivity to and/or valuation of sucrose following antennal stimulation or ingestion of the metal. These differences likely represent unique mechanisms for detecting each metal and the pathology of toxicity. The bees‚Äô ability to detect and consume these toxic metals highlights the risk of exposure to these elements for bees living in or near contaminated environments.</t>
  </si>
  <si>
    <t>60003892-122256292;60003892;60029526;60003892-60007008;60029526;60003892</t>
  </si>
  <si>
    <t>56396438100;57207766135;23392429100;6602363576;7004187128;7501691923</t>
  </si>
  <si>
    <t>Burden, Christina M.;Morgan, Mira O.;Hladun, Kristen R.;Amdam, Gro V.;Trumble, John J.;Smith, Brian H.</t>
  </si>
  <si>
    <t>United States;Norway;United States;United States</t>
  </si>
  <si>
    <t>Riverside;As;Tempe;Lincoln</t>
  </si>
  <si>
    <t>University of California, Riverside;Norges Milj√∏- og Biovitenskapelige Universitet;Arizona State University;Division of Science and Mathematics</t>
  </si>
  <si>
    <t>60029526;60007008;60003892;122256292</t>
  </si>
  <si>
    <t>Burden C.M.</t>
  </si>
  <si>
    <t>Acute sublethal exposure to toxic heavy metals alters honey bee (Apis mellifera) feeding behavior</t>
  </si>
  <si>
    <t>10.1038/s41598-019-40396-x</t>
  </si>
  <si>
    <t>2-s2.0-85062853208</t>
  </si>
  <si>
    <t>DE-FG02-07ER15892</t>
  </si>
  <si>
    <t>['upon photoactivation', 'unquenched brightness', 'quenched states', 'quenched phycobilisomes', 'phycobilisome suggest', 'photochemical quenching', 'ocp binds', 'npq mechanism', 'lifetimes 0', 'kinetically consistent', 'harvesting process', 'green light', 'free solution', 'excitonic trap', 'exciton transfer', 'excitation control', 'either two', 'directly determine', 'cytosolic photosensor', 'brownian electrokinetic', 'brightness ).', 'binding site', 'additional mechanism', 'activated ocp', '21 ns', '09 ns']</t>
  </si>
  <si>
    <t>The Orange Carotenoid Protein (OCP) is a cytosolic photosensor that is responsible for non-photochemical quenching (NPQ) of the light-harvesting process in most cyanobacteria. Upon photoactivation by blue-green light, OCP binds to the phycobilisome antenna complex, providing an excitonic trap to thermally dissipate excess energy. At present, both the binding site and NPQ mechanism of OCP are unknown. Using an Anti-Brownian ELectrokinetic (ABEL) trap, we isolate single phycobilisomes in free solution, both in the presence and absence of activated OCP, to directly determine the photophysics and heterogeneity of OCP-quenched phycobilisomes. Surprisingly, we observe two distinct OCP-quenched states, with lifetimes 0.09 ns (6% of unquenched brightness) and 0.21 ns (11% brightness). Photon-by-photon Monte Carlo simulations of exciton transfer through the phycobilisome suggest that the observed quenched states are kinetically consistent with either two or one bound OCPs, respectively, underscoring an additional mechanism for excitation control in this key photosynthetic unit.</t>
  </si>
  <si>
    <t>60012708;60012708;60010261;60010261;60010261;60012708</t>
  </si>
  <si>
    <t>55819187000;57220408473;45061082100;56008905800;57203046340;7005517781</t>
  </si>
  <si>
    <t>Squires, Allison H.;Dahlberg, Peter D.;Liu, Haijun;Magdaong, Nikki Cecil M.;Blankenship, Robert E.;Moerner, W. E.</t>
  </si>
  <si>
    <t>Palo Alto;St. Louis</t>
  </si>
  <si>
    <t>Stanford University;Washington University in St. Louis</t>
  </si>
  <si>
    <t>60012708;60010261</t>
  </si>
  <si>
    <t>Squires A.H.</t>
  </si>
  <si>
    <t>Single-molecule trapping and spectroscopy reveals photophysical heterogeneity of phycobilisomes quenched by Orange Carotenoid Protein</t>
  </si>
  <si>
    <t>10.1038/s41467-019-09084-2</t>
  </si>
  <si>
    <t>2-s2.0-85062856182</t>
  </si>
  <si>
    <t>['specific crosstalk', 'signal recognition', 'sensory processing', 'responsive circuits', 'photon imaging', 'olfactory system', 'neuronal substrate', 'mixture perception', 'inhibition correlates', 'gabaa receptors', 'defined subsets', 'crucial step', 'certain attractant', 'behavioral output', 'behavioral decisions', 'behavioral correlates']</t>
  </si>
  <si>
    <t>Evaluating odor blends in sensory processing is a crucial step for signal recognition and execution of behavioral decisions. Using behavioral assays and 2-photon imaging, we have characterized the neural and behavioral correlates of mixture perception in the olfactory system of Drosophila. Mixtures of odors with opposing valences elicit strong inhibition in certain attractant-responsive input channels. This inhibition correlates with reduced behavioral attraction. We demonstrate that defined subsets of GABAergic interneurons provide the neuronal substrate of this computation at pre- and postsynaptic loci via GABAB- and GABAA receptors, respectively. Intriguingly, manipulation of single input channels by silencing and optogenetic activation unveils a glomerulus-specific crosstalk between the attractant- and repellent-responsive circuits. This inhibitory interaction biases the behavioral output. Such a form of selective lateral inhibition represents a crucial neuronal mechanism in the processing of conflicting sensory information.</t>
  </si>
  <si>
    <t>60016305;60016305;60016305;60016305;60016305;60016305;60016305</t>
  </si>
  <si>
    <t>56662690000;57190684576;57213459559;57207760086;7103226689;9734523600;6602190015</t>
  </si>
  <si>
    <t>Mohamed, Ahmed A.M.;Retzke, Tom;Das Chakraborty, Sudeshna;Fabian, Benjamin;Hansson, Bill S.;Knaden, Markus;Sachse, Silke</t>
  </si>
  <si>
    <t>Max Planck Institute for Chemical Ecology</t>
  </si>
  <si>
    <t>Mohamed A.A.M.</t>
  </si>
  <si>
    <t>Odor mixtures of opposing valence unveil inter-glomerular crosstalk in the Drosophila antennal lobe</t>
  </si>
  <si>
    <t>10.1038/s41467-019-09069-1</t>
  </si>
  <si>
    <t>2-s2.0-85062870672</t>
  </si>
  <si>
    <t>['widely perceived', 'taper method', 'svd ),', 'subcarrier channels', 'streamline improvements', 'spectrum utilization', 'performance improvement', 'paper proposes', 'multicarrier systems', 'mimo technologies', 'integrated settings', 'input multiple', 'hence promotes', 'frequency spectrum', 'fashionable mtse', 'equivalently sensing', 'employing multiple', 'cr systems', 'constructive development', 'combining techniques', 'cognitive radio', 'cognitive cycle', 'approximate asymptotes']</t>
  </si>
  <si>
    <t>Cognitive radio | Multi-taper | Multiple-input multiple-output | Orthogonal frequency division multiplexing | Singular value decomposition | Spectrum estimation</t>
  </si>
  <si>
    <t>The current inefficient utilization of frequency spectrum has alerted regulatory bodies to streamline improvements. Cognitive radio (CR) has recently received considerable attention and is widely perceived as a promising improvement tool in estimating, or equivalently sensing, the frequency spectrum for wireless communication systems. The cognitive cycle in CR systems is capable of recognizing and processing better spectrum estimation (SE) and hence promotes the efficiency of spectrum utilization. Among different SE methods, the multi-taper method (MTM) shows encouraging results. Further performance improvement in the SE for CR can be achieved by applying multiple antennas and combining techniques. This paper proposes a constructive development of SE using MTM, abbreviated as MTSE, and by employing multiple-input multiple-output (MIMO), parsed into separate parallel channels using singular value decomposition (SVD), and maximum ratio combining (MRC) configurations. Deviating from these improvements, however, multicarrier systems such as orthogonal frequency division multiplexing (OFDM) show inferior sensing performances due to the noise multiplicity generated and combined from all subcarrier channels. By means of the quadrature matrix form, the probabilities for such integrated settings of SE have been derived to reach at their approximate asymptotes. Numerical simulations revealed specific better performances stemmed from coupling the fashionable MTSE and MIMO technologies.</t>
  </si>
  <si>
    <t>727-736</t>
  </si>
  <si>
    <t>60008524;60001810;60104134;60104134;60070813</t>
  </si>
  <si>
    <t>6507033927;7004255264;55913376000;6603195606;9734443200</t>
  </si>
  <si>
    <t>Abdul Salam, Ahmed O.;Sheriff, Ray E.;Al-Araji, Saleh R.;Mezher, Kahtan;Nasir, Qassim</t>
  </si>
  <si>
    <t>United Arab Emirates;United Arab Emirates;United Kingdom;United Kingdom</t>
  </si>
  <si>
    <t>Abu Dhabi;Sharjah;Bradford;Bolton</t>
  </si>
  <si>
    <t>Khalifa University of Science and Technology;University of Sharjah;University of Bradford;University of Bolton</t>
  </si>
  <si>
    <t>60104134;60070813;60008524;60001810</t>
  </si>
  <si>
    <t>Abdul Salam A.O.</t>
  </si>
  <si>
    <t>Spectrum sensing in cognitive radio using multitaper method based on MIMO-OFDM techniques</t>
  </si>
  <si>
    <t>10.1007/s12243-019-00710-0</t>
  </si>
  <si>
    <t>2-s2.0-85062944354</t>
  </si>
  <si>
    <t>['various landslide', 'urban zones', 'two frequencies', 'thus causing', 'spatiotemporal evolution', 'sliding area', 'security buildings', 'real risk', 'population since', 'penetrating radar', 'new map', 'located around', 'lead us', 'key factor', 'important landslides', 'ground movement', 'geophysical survey', 'first method', 'field investigations', 'better understanding', 'better constrain', 'also delimited', 'algiers city', 'affected zone']</t>
  </si>
  <si>
    <t>El Biar landslide | GPR | Mapping | Spatiotemporal evolution</t>
  </si>
  <si>
    <t>A better understanding of the spatiotemporal evolution of landslides in urban zones is a key factor in assessing the risk of future slides within these areas. The El Biar landslide, located around the center of Algiers city, is one of the most important landslides in the region. It occurs mostly within a high strategic zone between schools, embassies and security buildings, thus causing a real risk for the population since it covers an area of 40¬†ha. The detection of various landslide-breaking surfaces leads to a better understanding of the mechanism of the spatiotemporal evolution of ground movement. In this work, we have combined two methods in order to provide strong evidence of its spatiotemporal evolution. The first method is based on field investigations to map old scarps related to the activity of the landslide. To better constrain our field investigations, most recent field observations were complemented by a second geophysical method using ground-penetrating radar with two different antennae which propagate under the two frequencies of 30¬†MHz and 100¬†MHz. As a result, we have reviewed this sliding area in detail and presented a new map of the whole affected zone. We have also delimited the affected zone by drawing a new map of the landslide. Combining field observations and the geophysical survey, we have highlighted the main discontinuity surfaces that lead us to suggest plausible realistic scenarios concerning the landslide‚Äôs evolution.</t>
  </si>
  <si>
    <t>5653-5670</t>
  </si>
  <si>
    <t>60068738;60068738;60068738;60068738;114814433;60068738;60068738;60068738;60068738</t>
  </si>
  <si>
    <t>55924532700;55901115500;56655148600;16506594200;56909593200;57207824910;36087224400;35097070600;25635333100</t>
  </si>
  <si>
    <t>Hallal, Nassim;Yelles Chaouche, Abdelkrim;Hamai, Lamine;Lamali, Atmane;Dubois, Laurent;Mohammedi, Yahia;Hamidatou, Mouloud;Djadia, Leila;Abtout, Abdeslam</t>
  </si>
  <si>
    <t>Algiers;Lyon</t>
  </si>
  <si>
    <t>Centre de Recherche en Astronomie, Astrophysique et G√©ophysique (CRAAG);Centre d‚Äô√©tude et d‚Äôexpertise sur les risques</t>
  </si>
  <si>
    <t>60068738;114814433</t>
  </si>
  <si>
    <t>Hallal N.</t>
  </si>
  <si>
    <t>Spatiotemporal evolution of the El Biar landslide (Algiers): new field observation data constrained by ground-penetrating radar investigations</t>
  </si>
  <si>
    <t>10.1007/s10064-019-01492-4</t>
  </si>
  <si>
    <t>2-s2.0-85062990980</t>
  </si>
  <si>
    <t>106-2221-E-002-062</t>
  </si>
  <si>
    <t>['usually considered', 'user equipments', 'transmit antennas', 'spatial precoding', 'several drawbacks', 'qostbc transmission', 'proposed method', 'precoding matrix', 'performance degradation', 'paper considers', 'orthogonal space', 'optimization process', 'mimo channel', 'mce ).', 'massive multiple', 'joint beamforming', 'existing methods', 'effectively alleviate', 'considered problems', 'beamforming scheme']</t>
  </si>
  <si>
    <t>Beamforming | Bit error rate | Cooperative coevolutionary particle swarm optimization | Massive MIMO | Mutual coupling | Population-based stochastic optimization | Quasi-orthogonal space-time block codes | Spatial correlation | Spatial precoding | Wireless communication</t>
  </si>
  <si>
    <t>This paper considers the problem of massive multiple-input-multiple-output (MIMO) wireless communication systems with quasi-orthogonal space-time block code (QOSTBC) transmission in the presence of spatial correlation effect (SCE) and mutual coupling effect (MCE). Conventional MIMO channels with QOSTBC transmission suffer from several drawbacks. The number of transmit antennas is restricted to a few in order to achieve full transmission rate. Therefore, it is difficult to make a quasi-orthogonal space time block coded massive MIMO system to achieve full transmission rate. Moreover, MIMO channel with QOSTBC transmission is usually considered for the case where the number of user equipments (UEs) is one. We present a joint beamforming and spatial precoding method to deal with the above drawbacks. The proposed method incorporates a beamforming scheme and spatial precoding to formulate an appropriate optimization process to effectively alleviate the considered problems. The resulting optimization problem will be solved by using a cooperative coevolutionary particle swarm optimization algorithm under two proposed fitness functions. During the optimization process, the proposed method finds the optimal beamforming coefficients of the precoding matrix, the optimal normalized positions of transmit and receive antenna elements for the case of using linear antenna arrays, and the optimal angle differences of transmit and receive antenna elements for the case of using circular arrays. Based on the proposed method, we are able to cure the performance degradation of a quasi-orthogonal space time block coded massive MIMO system due to the SCE and MCE. Moreover, the proposed method makes QOSTBC MIMO communications with full transmission rate for any number of transmit antennas achievable. Several simulation examples are presented to show the superior bit error rate (BER) performances of QOSTBC wireless MIMO scenarios with linear as well as circular antenna arrays by using the proposed method as compared to the existing methods.</t>
  </si>
  <si>
    <t>56948251900;57207843101</t>
  </si>
  <si>
    <t>Lee, Ju Hong;Sun, Wei En</t>
  </si>
  <si>
    <t>Robust beamforming and spatial precoding for quasi-OSTBC massive MIMO communications</t>
  </si>
  <si>
    <t>10.1186/s13638-019-1373-9</t>
  </si>
  <si>
    <t>2-s2.0-85063027375</t>
  </si>
  <si>
    <t>18JCYBJC16100</t>
  </si>
  <si>
    <t>['variation neighborhood', 'searching range', 'reported comparing', 'previous methods', 'maximization problem', 'interference reduction', 'different numbers', 'convergence rate', 'contraction factor', 'capso shows', 'capso method', 'array elements', 'array bring', 'antennas aligning', 'antenna array', 'adaptive technique']</t>
  </si>
  <si>
    <t>Antenna array | MIMO | Numerical optimization | Particle swarm optimization</t>
  </si>
  <si>
    <t>Massive multiple input multiple output (MIMO) has drawn intensive attention of researchers for solving huge data transmissions in the fifth generation wireless communication. Antennas aligning in array bring in advantages for interference reduction of incoming wave signals and interference offset among antenna elements. The design of antenna array is studied in this paper. The design is turned into a maximization problem. A contraction adaptive particle swarm optimization (CAPSO) method is proposed to solve the problem. Different from previous methods, CAPSO is based on a contraction factor which limits the variation neighborhood during the solution searching process. The adaptive technique can tune the searching range of CAPSO. Simulations are reported comparing the CAPSO method with other methods. Convergence rate is analyzed through two toy functions. CAPSO shows a fast convergence property. Then it is used to solve antenna array design. The CAPSO method shows good performance for different numbers of array elements.</t>
  </si>
  <si>
    <t>36652123500;56037782300;36127255100;56549089300</t>
  </si>
  <si>
    <t>Zhang, Xin;Lu, Dunqiang;Zhang, Xiu;Wang, Yue</t>
  </si>
  <si>
    <t>Antenna array design by a contraction adaptive particle swarm optimization algorithm</t>
  </si>
  <si>
    <t>10.1186/s13638-019-1379-3</t>
  </si>
  <si>
    <t>2-s2.0-85063041454</t>
  </si>
  <si>
    <t>['term quality', 'qos ).', 'planned based', 'opex ),', 'operational expenditure', 'main step', 'life cycle', 'interference mitigation', 'ici ),', 'grouping algorithm', 'geolocation data', 'cellular network', 'cell interference', 'capital expenditure', 'capex ),', 'antenna pattern', '5g ).', '3gpp ),', '3d beamforming']</t>
  </si>
  <si>
    <t>3D beamforming | Cellular layout | Clustering | Coverage | Interference | User grouping</t>
  </si>
  <si>
    <t>Three-dimensional (3D) beamforming and higher order sectorization (HOS) represent two fundamental features to boost the capacity of ultradense heterogeneous networks and fulfill the huge data rate requirements for next-generation mobile networks (5G). The capacity gain depends on the antenna pattern, the inter-cell interference (ICI), and the cellular layout whose design is considered as the main step in the life cycle of a cellular network. Indeed, it decides the operational expenditure (OPEX), the capital expenditure (CAPEX), and the long-term quality of service (QOS). In this paper, we propose new multi-carrier, multi-layer, and multi-band cellular layouts. By exploiting the capability of the 3D beamforming as well as the 3D channel model conceived by the third-generation partnership project (3GPP), the layouts comprise macro and virtual small cell (VSC) layers, which are planned based on geolocation data and a user-grouping algorithm. We have demonstrated that the simulation of the new proposed cellular layouts results in a significant coverage enhancement and interference mitigation, as compared to the reference cellular layout which is 3GPP case 1.</t>
  </si>
  <si>
    <t>663-679</t>
  </si>
  <si>
    <t>60070309;60070309;60070309;60070309</t>
  </si>
  <si>
    <t>56764663900;9839972800;6507886386;16548896600</t>
  </si>
  <si>
    <t>Aissaoui Ferhi, Leila;Sethom, Kaouthar;Choubani, Fethi;Bouallegue, Ridha</t>
  </si>
  <si>
    <t>Aissaoui Ferhi L.</t>
  </si>
  <si>
    <t>Multi-carrier, multi-band, and multi-layer cellular layouts using 3D beamforming for 5G ultradense networks</t>
  </si>
  <si>
    <t>10.1007/s12243-019-00712-y</t>
  </si>
  <si>
    <t>2-s2.0-85063056875</t>
  </si>
  <si>
    <t>6141A02033311</t>
  </si>
  <si>
    <t>['unknown bound', 'tracking problem', 'time attitude', 'sliding motion', 'scalar counterpart', 'remarkable feature', 'quadrotor uavs', 'proposed algorithm', 'lyapunov technique', 'improved supertwisting', 'external disturbances', 'experiment results', 'developed based', 'developed algorithm', 'derived via']</t>
  </si>
  <si>
    <t>Adaptive finite-time stability | attitude control | quadrotor | supertwisting algorithm (STA)</t>
  </si>
  <si>
    <t>The finite-time attitude control of quadrotor unmanned aerial vehicles (UAVs) subject to external disturbances with unknown bound is investigated in this paper. First, an adaptive multivariable finite-time stabilizing control algorithm for second-order multivariable systems is developed based on the improved supertwisting and the equivalent control algorithms. Furthermore, the finite-time stability conditions are derived via the Lyapunov technique. The remarkable feature of the developed algorithm is to eliminate the overestimation of the control gains without loss of the sliding motion. Then, the proposed algorithm is applied for quadrotor UAVs to solve the finite-time attitude-tracking problem. Finally, a comparison of the proposed multivariable algorithm with its scalar counterpart is presented and validated both by simulation and experiment results.</t>
  </si>
  <si>
    <t>9428-9438</t>
  </si>
  <si>
    <t>60019533;60019533;60019533;60013789;60019533</t>
  </si>
  <si>
    <t>36242496100;57209284914;57194681142;36603890100;7006197871</t>
  </si>
  <si>
    <t>Tian, Bailing;Cui, Jie;Lu, Hanchen;Zuo, Zongyu;Zong, Qun</t>
  </si>
  <si>
    <t>Tianjin University;Beihang University</t>
  </si>
  <si>
    <t>60019533;60013789</t>
  </si>
  <si>
    <t>Adaptive finite-time attitude tracking of quadrotors with experiments and comparisons</t>
  </si>
  <si>
    <t>10.1109/TIE.2019.2892698</t>
  </si>
  <si>
    <t>2-s2.0-85063110020</t>
  </si>
  <si>
    <t>SCN_00489</t>
  </si>
  <si>
    <t>UC3M</t>
  </si>
  <si>
    <t>['training set', 'search spaceexploration', 'sbd instance', 'quality evaluation', 'orthogonal array', 'iterative strategy', 'innovative strategy', 'guess solutions', 'fast physicalmodeling', 'efficient physicalmodeling', 'efficient design', 'algorithm based']</t>
  </si>
  <si>
    <t>Antenna synthesis | Fractals | Internet of Things (IoT) | Multi-band antennas | Optimization | System-by-design</t>
  </si>
  <si>
    <t>The efficient design of compact antennas operating over multiple bands suitable for the Internet of Things (IoT) is addressed by means of an instance of the system-by-design (SbD) paradigm. More specifically, an iterative strategy that combines different software modules for the search spaceexploration, the fast physicalmodeling of the radiators, and the quality evaluation of the guess solutions is proposed. To enable such a SbD instance, an innovative strategy that exploits an orthogonal array (OA) scheme to determine the training set of a Learning-by-Example (LBE) algorithm based on a support vector regressor (SVR) is introduced for the efficient physicalmodeling of the layout to be optimized. The features and the potentialities of the proposed methodological approach are assessed in different applicative scenarios by considering representative numerical and experimental validation examples.</t>
  </si>
  <si>
    <t>60015986;60015986;60015331;60015986-60007136-60005465</t>
  </si>
  <si>
    <t>54387549100;55749784900;55949432800;7005085831</t>
  </si>
  <si>
    <t>Salucci, Marco;Anselmi, Nicola;Goudos, Sotirios;Massa, Andrea</t>
  </si>
  <si>
    <t>Italy;Greece;France;China</t>
  </si>
  <si>
    <t>Trento;Thessaloniki;Gif-sur-Yvette;Chengdu</t>
  </si>
  <si>
    <t>Universit√† di Trento;Aristotle University of Thessaloniki;Laboratoire des Signaux et Syst√®mes;University of Electronic Science and Technology of China</t>
  </si>
  <si>
    <t>60015986;60015331;60007136;60005465</t>
  </si>
  <si>
    <t>Salucci M.</t>
  </si>
  <si>
    <t>Fast design of multiband fractal antennas through a system-by-design approach for NB-IoT applications</t>
  </si>
  <si>
    <t>10.1186/s13638-019-1386-4</t>
  </si>
  <si>
    <t>2-s2.0-85063133649</t>
  </si>
  <si>
    <t>12-MC-KY-14</t>
  </si>
  <si>
    <t>['weighted k', 'vrknn algorithm', 'virtual reference', 'utilize k', 'urt location', 'time synchronization', 'sampling rssd', 'radio transmitter', 'proposed scheme', 'proposed algorithm', 'propose rssd', 'precise localization', 'positioning target', 'new knn', 'nearest neighbor', 'fingerprint database', 'extra equipment', 'extensive experiments', 'euclidean distance', 'conventional rss', 'conventional knn', 'cannot realize', 'based geo', 'average value', 'antenna arrays', 'accurate detection']</t>
  </si>
  <si>
    <t>K-nearest neighbor (KNN) | Position location | Radio transmitter detection | Received signal strength difference (RSSD) | Virtual reference (VR) point</t>
  </si>
  <si>
    <t>Accurate detection of the unknown radio transmitter (URT) is crucial to combat illegal occupation of radio signal resources and protect communication system from harmful signal interference. The fingerprint positioning technique based on received signal strength (RSS) is famous for requiring no extra equipment, antenna arrays, and time synchronization. However, conventional RSS-based fingerprint positioning techniques that utilize K-nearest neighbor (KNN) method are confronted with problems when the positioning target is radio transmitter with unknown emission strength and frequency. Moreover, they not only cannot realize the precise localization of the URT but also only rely on pre-set reference points in the fingerprint database. In this paper, a new KNN-based geo-location approach using received signal strength difference (RSSD) information and virtual reference point is proposed to estimate an URT location. To obtain more accurate RSSD measurements, a RSSD-based filtering method by calculating the Euclidean distance between each sampling RSSD and the average value is devised to establish the fingerprint database. To achieve higher positioning accuracy, we combine KNN technique with the virtual reference (VR) point to propose RSSD-VRKNN algorithm. The simulation results show that the proposed scheme can obtain the best positioning performance compared with the conventional KNN and weighted K-nearest neighbor (WKNN) techniques. The performance and feasibility of our proposed algorithm are verified through extensive experiments.</t>
  </si>
  <si>
    <t>57202893935;7103145081;24467866200</t>
  </si>
  <si>
    <t>Zhang, Liyang;Du, Taihang;Jiang, Chundong</t>
  </si>
  <si>
    <t>Detection of an unknown radio transmitter using an enhanced K-nearest neighbor algorithm based on virtual reference point and RSSD information</t>
  </si>
  <si>
    <t>10.1186/s13638-019-1383-7</t>
  </si>
  <si>
    <t>2-s2.0-85063150850</t>
  </si>
  <si>
    <t>UNLP</t>
  </si>
  <si>
    <t>['total efficiency', 'simulated results', 'practical array', 'phase resolution', 'phase differences', 'maximum efficiency', 'general analysis', 'equivalent response', 'distance diminishes', 'design time', 'beam patterns', 'array response', 'aided design']</t>
  </si>
  <si>
    <t>compact microstrip array | efficiency | orthonormal transformation | reconfigurable patterns | smart antennas</t>
  </si>
  <si>
    <t>Compact antenna arrays require special considerations at design time not to degrade its efficiency and also the spatial diversity becomes reduced in terms of phase resolution as distance diminishes. Additionally, element radiation patterns are affected and the objective of equally behaved antennas is even more difficult to achieve. However, the induced antenna gain differences can actually be helpful because they can be used to maintain the degrees of freedom in array radiation pattern subspace. In this article, a general analysis on the relationship of efficiency and beam patterns are reviewed to prove that maximum efficiency is achieved when radiation patterns fulfill a given orthogonality condition. Under this condition, we propose to apply a unitary matrix transformation to the array response that can translate the compact antenna array behavior into the equivalent response of a Œª/2-spaced ideal antenna array without modifying its total efficiency. Consequently, an useful compact antenna array should be designed to have orthogonal radiation beams. Then, applying the transformation, they can be translated to another orthogonal radiation patterns set with only phase differences and a common gain pattern. Simulated results of a computer-aided design of a practical array of Global Navigation Satellite Systems microstrip antennas are presented.</t>
  </si>
  <si>
    <t>e21737</t>
  </si>
  <si>
    <t>60110328;60110328;60110328</t>
  </si>
  <si>
    <t>57190669996;57207945711;22035943200</t>
  </si>
  <si>
    <t>Marranghelli, Ezequiel A.;L√≥pez La Valle, Gerardo Ram√≥n;Roncagliolo, Pedro A.</t>
  </si>
  <si>
    <t>Marranghelli E.</t>
  </si>
  <si>
    <t>Orthonormal method for compact Global Navigation Satellite Systems antenna array designs</t>
  </si>
  <si>
    <t>10.1002/mmce.21737</t>
  </si>
  <si>
    <t>2-s2.0-85063336833</t>
  </si>
  <si>
    <t>PIA 14010</t>
  </si>
  <si>
    <t>['willow pest', 'triggering n', 'tenthredinidae ),', 'susceptibility factor', 'study suggests', 'specialist feeders', 'specialist feeder', 'salicaceae species', 'preferred species', 'oviposition preference', 'oviposition behavior', 'natural damage', 'major role', 'leaf surface', 'insect herbivore', 'increase resistance', 'host selection', 'host plant', 'host acceptance', 'firstly cues', 'field conditions', 'female antenna', 'egg laying', 'contact cues', 'actually act', 'abdominal cerci']</t>
  </si>
  <si>
    <t>After an insect herbivore has reached its host plant, contact cues from the leaf surface often determine host acceptance. We studied contact cues during oviposition behavior of a willow pest, the sawfly Nematus oligospilus (Hymenoptera: Tenthredinidae), a specialist feeder on Salix (Salicaceae) trees, and how it determines oviposition preference in lab and field conditions. We described the sequence of behaviors that lead to egg laying on the most and least preferred willow species. Then we studied the morphology of chemosensory structures present on the female antenna, cerci and ovipositor. Since phenolic glycosides (PGs) are the main secondary metabolites present in Salicaceae species, we investigated their role in host acceptance. We quantified these compounds in different willow species and correlated PG content with oviposition preference under lab and natural field conditions. We demonstrated a major role for contact cues in triggering N. oligospilus egg laying on the leaf surface of preferred willow genotypes. Firstly cues are sensed by antennae, determining to leave or stay on the leaf. After that, sensing is performed by abdominal cerci, which finally triggers egg laying. The lack of PGs in non-preferred species and the significant correlation observed between PGs, natural damage and oviposition preference suggest a role for these compounds in host selection. Our study suggests that in specialist feeders, secondary compounds normally acting as defenses can actually act as a susceptibility factor by triggering specific insect behavior for oviposition. These defensive compounds could be selected against to increase resistance.</t>
  </si>
  <si>
    <t>60004518-60009264-60001563;60009264;60004518-60001563;60001563;60003933;60009264;60016305;60016305;60004518-60001563</t>
  </si>
  <si>
    <t>15834765900;55918404600;56973843000;6505799078;12759487100;55669076800;7004144359;7003653300;7003614839</t>
  </si>
  <si>
    <t>Fern√°ndez, Patricia C.;Braccini, Celina L.;D√°vila, Camila;Barrozo, Romina B.;Ar√°oz, M. Victoria Coll;Cerrillo, Teresa;Gershenzon, Jonathan;Reichelt, Michael;Zavala, Jorge A.</t>
  </si>
  <si>
    <t>Germany;Argentina;Argentina;Argentina;Argentina</t>
  </si>
  <si>
    <t>Jena;Buenos Aires;Buenos Aires;San Miguel de Tucuman;Buenos Aires</t>
  </si>
  <si>
    <t>Max Planck Institute for Chemical Ecology;Instituto Nacional de Tecnologia Agropecuaria Buenos Aires;Consejo Nacional de Investigaciones Cient√≠ficas y T√©cnicas;Universidad Nacional de Tucuman (UNT);Universidad de Buenos Aires</t>
  </si>
  <si>
    <t>60016305;60009264;60004518;60003933;60001563</t>
  </si>
  <si>
    <t>Fern√°ndez P.C.</t>
  </si>
  <si>
    <t>The use of Leaf Surface Contact Cues During Oviposition Explains Field Preferences in the Willow Sawfly Nematus Oligospilus</t>
  </si>
  <si>
    <t>10.1038/s41598-019-41318-7</t>
  </si>
  <si>
    <t>2-s2.0-85063351472</t>
  </si>
  <si>
    <t>['visual cues', 'unscented sucrose', 'transient effects', 'sucrose solution', 'sucrose responsiveness', 'subsequent assays', 'stimulus responsiveness', 'selective advantage', 'scented rather', 'results suggest', 'providing bees', 'preference formation', 'pharmacological manipulation', 'neuromodulators involved', 'moving bees', 'maximizes preference', 'individual variation', 'honey bees', 'high quality', 'forming preferences', 'floral scents', 'biogenic amines', 'benign conditions', 'aversive stimuli', 'aversive experiences', 'aversive events', 'apis mellifera']</t>
  </si>
  <si>
    <t>Foraging exposes organisms to rewarding and aversive events, providing a selective advantage for maximizing the former while minimizing the latter. Honey bees (Apis mellifera) associate environmental stimuli with appetitive or aversive experiences, forming preferences for scents, locations, and visual cues. Preference formation is influenced by inter-individual variation in sensitivity to rewarding and aversive stimuli, which can be modulated by pharmacological manipulation of biogenic amines. We propose that foraging experiences act on biogenic amine pathways to induce enduring changes to stimulus responsiveness. To simulate varied foraging conditions, freely-moving bees were housed in cages where feeders offered combinations of sucrose solution, floral scents, and aversive electric shock. Transient effects were excluded by providing bees with¬†neutral conditions for three days prior to all subsequent assays. Sucrose responsiveness was reduced in bees that had foraged for scented rather than unscented sucrose under benign conditions. This was not the case under aversive foraging conditions, suggesting an adaptive tuning process which maximizes preference for high quality, non-aversive floral sites. Foraging conditions also influenced antennal lobe octopamine and serotonin, neuromodulators involved in stimulus responsiveness and foraging site evaluation. Our results suggest that individuals‚Äô foraging experiences durably modify neurochemistry and shape future foraging behaviour.</t>
  </si>
  <si>
    <t>60003892;60032280;60102124;60003892-60007008</t>
  </si>
  <si>
    <t>57204967403;8942003900;7003298526;6602363576</t>
  </si>
  <si>
    <t>Finkelstein, Abby Basya;Brent, Colin S.;Giurfa, Martin;Amdam, Gro V.</t>
  </si>
  <si>
    <t>France;United States;Norway;United States</t>
  </si>
  <si>
    <t>Toulouse;Washington, D.C.;As;Tempe</t>
  </si>
  <si>
    <t>Universit√© F√©d√©rale Toulouse Midi-Pyr√©n√©es;United States Department of Agriculture;Norges Milj√∏- og Biovitenskapelige Universitet;Arizona State University</t>
  </si>
  <si>
    <t>60102124;60032280;60007008;60003892</t>
  </si>
  <si>
    <t>Finkelstein A.B.</t>
  </si>
  <si>
    <t>Foraging Experiences Durably Modulate Honey Bees‚Äô Sucrose Responsiveness and Antennal Lobe Biogenic Amine Levels</t>
  </si>
  <si>
    <t>10.1038/s41598-019-41624-0</t>
  </si>
  <si>
    <t>2-s2.0-85063739909</t>
  </si>
  <si>
    <t>R01DC015519</t>
  </si>
  <si>
    <t>['use recordings', 'underexplored form', 'tungsten electrode', 'serial block', 'sensory hair', 'sensilla impaled', 'pair corresponds', 'olfactory coding', 'morphometric differences', 'mechanisms underlying', 'ephaptic interactions', 'earliest stages', 'drosophila antenna', 'dominant neuron', 'different subtypes']</t>
  </si>
  <si>
    <t>In the Drosophila antenna, different subtypes of olfactory receptor neurons (ORNs) housed in the same sensory hair (sensillum) can inhibit each other non-synaptically. However, the mechanisms underlying this underexplored form of lateral inhibition remain unclear. Here we use recordings from pairs of sensilla impaled by the same tungsten electrode to demonstrate that direct electrical (‚Äúephaptic‚Äù) interactions mediate lateral inhibition between ORNs. Intriguingly, within individual sensilla, we find that ephaptic lateral inhibition is asymmetric such that one ORN exerts greater influence onto its neighbor. Serial block-face scanning electron microscopy of genetically identified ORNs and circuit modeling indicate that asymmetric lateral inhibition reflects a surprisingly simple mechanism: the physically larger ORN in a pair corresponds to the dominant neuron in ephaptic interactions. Thus, morphometric differences between compartmentalized ORNs account for highly specialized inhibitory interactions that govern information processing at the earliest stages of olfactory coding.</t>
  </si>
  <si>
    <t>60121502;60121502;60030612;60018029;60018029;60030612;60000179-60105781;60121502</t>
  </si>
  <si>
    <t>57208168507;57203502267;7801393887;34978247000;7101623560;7102020469;8407111100;36343057400</t>
  </si>
  <si>
    <t>Zhang, Ye;Tsang, Tin Ki;Bushong, Eric A.;Chu, Li An;Chiang, Ann Shyn;Ellisman, Mark H.;Reingruber, J√ºrgen;Su, Chih Ying</t>
  </si>
  <si>
    <t>United States;France;United States;Taiwan;France</t>
  </si>
  <si>
    <t>San Diego;Paris;San Diego;Hsinchu;Paris</t>
  </si>
  <si>
    <t>Section of Neurobiology;Institut de Biologie de l'√âcole Normale Sup√©rieure;University of California, San Diego;National Tsing Hua University;√âcole Normale Sup√©rieure</t>
  </si>
  <si>
    <t>60121502;60105781;60030612;60018029;60000179</t>
  </si>
  <si>
    <t>Asymmetric ephaptic inhibition between compartmentalized olfactory receptor neurons</t>
  </si>
  <si>
    <t>10.1038/s41467-019-09346-z</t>
  </si>
  <si>
    <t>2-s2.0-85063982528</t>
  </si>
  <si>
    <t>IRT1269</t>
  </si>
  <si>
    <t>['wide variety', 'synthesize non', 'synergistic effects', 'photosynthesis occurs', 'mimic chloroplast', 'might induce', 'microwave antennas', 'human health', 'hot dots', 'generic approach', 'general strategy', 'environmental science', 'energy chemistry', 'carbon nanotubes', 'breaking efficiency']</t>
  </si>
  <si>
    <t>Photosynthesis occurs through the synergistic effects of the non-ncontinuously distributed components in the chloroplast. Inspired by nature, we mimic chloroplast and develop a generic approach to synthesize non-continuously distributed semiconductors threaded by carbon nanotubes. In the synthesis, carbon nanotubes serve as microwave antennas to produce local super-hot dots on the surface, which might induce and accelerate various organic/inorganic semiconductors assembly. With the unique nanoscale designed bionic architecture, a chloroplast structured photocatalyst with 3‚àídimentional dual electron transfer pathways facilitate enhanced photocatalytic performance. The as-synthesized carbon nanotubes-titanium oxide achieves a record-breaking efficiency of 86% for nitric oxide treatment under ultraviolet light irradiation. As a general strategy, a wide variety of carbon nanotubes threaded chloroplast structured nanomaterials can be synthesized and these nanomaterials could find applications in energy chemistry, environmental science and human health.</t>
  </si>
  <si>
    <t>60022279;60022279;60022279;60022279;60022279;60022279;60022279;60022279</t>
  </si>
  <si>
    <t>55831885300;57215130931;57192154518;57092369500;55892515200;57208163436;7407054883;8866049900</t>
  </si>
  <si>
    <t>Xiao, Shuning;Zhang, Dieqing;Pan, Donglai;Zhu, Wei;Liu, Peijue;Cai, Yong;Li, Guisheng;Li, Hexing</t>
  </si>
  <si>
    <t>A chloroplast structured photocatalyst enabled by microwave synthesis</t>
  </si>
  <si>
    <t>10.1038/s41467-019-09509-y</t>
  </si>
  <si>
    <t>2-s2.0-85063984679</t>
  </si>
  <si>
    <t>['transmitter bitrate', 'thus increasing', 'temporal modulation', 'resonance demonstrates', 'previous state', 'higher frequencies', 'fano limit', 'facilitating transmitters', 'enable applications', 'conventional bode', 'acoustic wavelength', 'acoustic resonance', '83x beyond']</t>
  </si>
  <si>
    <t>Very low frequency communication systems (3 kHz‚Äì30 kHz) enable applications not feasible at higher frequencies. However, the highest radiation efficiency antennas require size at the scale of the wavelength (here, &gt;1 km), making portable transmitters extremely challenging. Facilitating transmitters at the 10 cm scale, we demonstrate an ultra-low loss lithium niobate piezoelectric electric dipole driven at acoustic resonance that radiates with greater than 300x higher efficiency compared to the previous state of the art at a comparable electrical size. A piezoelectric radiating element eliminates the need for large impedance matching networks as it self-resonates at the acoustic wavelength. Temporal modulation of this resonance demonstrates a device bandwidth greater than 83x beyond the conventional Bode-Fano limit, thus increasing the transmitter bitrate while still minimizing losses. These results will open new applications for portable, electrically small antennas.</t>
  </si>
  <si>
    <t>60025590;60025590;60025590;60025590;112569724;60000461;60000461</t>
  </si>
  <si>
    <t>8562170500;35100317200;55136394700;6506198664;57208282055;57208283272;57208283846</t>
  </si>
  <si>
    <t>Kemp, Mark A.;Franzi, Matt;Haase, Andy;Jongewaard, Erik;Whittaker, Matthew T.;Kirkpatrick, Michael;Sparr, Robert</t>
  </si>
  <si>
    <t>Menlo Park;Menlo Park;Highland Heights</t>
  </si>
  <si>
    <t>SLAC National Accelerator Laboratory;SRI International;Gooch and Housego (Ohio)</t>
  </si>
  <si>
    <t>60025590;60000461;112569724</t>
  </si>
  <si>
    <t>Kemp M.A.</t>
  </si>
  <si>
    <t>A high Q piezoelectric resonator as a portable VLF transmitter</t>
  </si>
  <si>
    <t>10.1038/s41467-019-09680-2</t>
  </si>
  <si>
    <t>2-s2.0-85064333287</t>
  </si>
  <si>
    <t>National Research Council of Thailand</t>
  </si>
  <si>
    <t>NRCT</t>
  </si>
  <si>
    <t>['using castalia', 'therefore taken', 'standard deviation', 'soil property', 'sensor nodes', 'second case', 'results obtained', 'realistically evaluate', 'range transmission', 'random distributions', 'propagation models', 'potential areas', 'path loss', 'particular area', 'paper presents', 'mountain terrain', 'measurement setup', 'measurement results', 'landslide occurrence', 'ieee 802', 'first case', 'account regarding']</t>
  </si>
  <si>
    <t>Landslide management | Path loss measurement | Propagation models | Wireless sensor networks</t>
  </si>
  <si>
    <t>This paper presents the development of propagation models for wireless sensor networks for landslide management systems. Measurements of path loss in potential areas of landslide occurrence in Thailand were set up. The effect of the vegetation and mountain terrain in the particular area was therefore taken into account regarding the measured path loss. The measurement was carried out with short-range transmission/reception at 2400 MHz corresponding to IEEE 802.15.4 wireless sensor networks. The measurement setup was divided into two main cases, namely, the transmitting and receiving antennas installed on the ground and 1-m high above the ground. The measurement results are shown in this paper and used to develop propagation models suitable for operation of short-range wireless sensor networks of landslide management systems. The propagation model developed for the first case was achieved by fitting the averaged experimental data by the log-normal model plus the standard deviation. For the second case, the model was derived from the ray tracing theory. The mountain-side reflection path was added into the model which contained the reflection coefficient defined for the soil property. Furthermore, the resulting propagation models were employed in order to realistically evaluate the performance of wireless sensor networks via simulations which were conducted by using Castalia. In the simulations, the sensor nodes were placed as deterministic and random distributions within square simulated networks. The comparison between the results obtained from the deterministic and random distributions are discussed.</t>
  </si>
  <si>
    <t>60103462;60103462</t>
  </si>
  <si>
    <t>57208283212;55984689900</t>
  </si>
  <si>
    <t>Shutimarrungson, Nattakarn;Wuttidittachotti, Pongpisit</t>
  </si>
  <si>
    <t>Shutimarrungson N.</t>
  </si>
  <si>
    <t>Realistic propagation effects on wireless sensor networks for landslide management</t>
  </si>
  <si>
    <t>10.1186/s13638-019-1412-6</t>
  </si>
  <si>
    <t>2-s2.0-85064333868</t>
  </si>
  <si>
    <t>['return loss', 'monopole antenna', 'microwave imaging', 'loop antenna', 'future study', 'experimental results', 'ebg structure', 'dipole antenna', 'cavity resonators', 'back ratio', 'article proposes', 'antenna parameters', 'angular width']</t>
  </si>
  <si>
    <t>low profile | metasurface | reconfigurable</t>
  </si>
  <si>
    <t>This article proposes a mushroom-shaped electromagnetic band gap (EBG) structure for the antenna parameter enhancement of low profile antennas in 5 to 15 GHz regime. Three different type antennas including a dipole antenna, a loop antenna, and a monopole antenna are designed for the corresponding operation band, and a 8 √ó 8 mushroom type EBG structure is designed to obtain exotic behavior for the enhancement of antenna parameters. Bandwidth, return loss (S11), main lobe gain, directivity, side lobe level, front to back ratio, and angular width of each antenna with EBG structure is examined with details. Besides, the designed EBG structure and antennas are fabricated and experimental results are obtained to support numerical ones. In addition, future study of the proposed EBG structure such as microwave imaging in cavity resonators is specified and discussed.</t>
  </si>
  <si>
    <t>e21790</t>
  </si>
  <si>
    <t>Alkurt, Fatih O.;Karaaslan, Muharrem</t>
  </si>
  <si>
    <t>Pattern reconfigurable metasurface to improve characteristics of low profile antenna parameters</t>
  </si>
  <si>
    <t>10.1002/mmce.21790</t>
  </si>
  <si>
    <t>2-s2.0-85064628321</t>
  </si>
  <si>
    <t>['world applications', 'theoretically analyzed', 'standard surface', 'stabilization issue', 'stability issue', 'shaped metasurface', 'results show', 'relatively small', 'perfect planar', 'optical objects', 'optical functionality', 'optical engineering', 'often affected', 'metasurface geometry', 'induced refraction', 'experimental study', 'etc .,', 'detailed numerical', 'barely affected', 'artificially tilted', 'anomalous refraction', 'anomalous reflection', 'angle tilting']</t>
  </si>
  <si>
    <t>Stabilization issue of anomalous refraction and reflection in V-shaped antenna metasurfaces are investigated. Specifically, when a V-shaped metasurface is artificially tilted, the induced refraction and reflection are theoretically analyzed. Detailed numerical and experimental study is then performed for the upward and downward bending metasurfaces. Our results show that although the anomalous reflection is sensitive to the deformation of metasurface geometry; the anomalous refraction is, surprisingly, barely affected by relatively small-angle tilting and able to support perfect beam orienting. Since in real-world applications, the optical objects are often affected by multiple uncertain factors, such as deformation, vibration, non-standard surface, non-perfect planar, etc., the stabilization of optical functionality has therefore been a long-standing design challenge for optical engineering. We believe our findings can shed new light on this stability issue.</t>
  </si>
  <si>
    <t>60008332;60008332;60008332;60008332;60008332;60011373;60020880</t>
  </si>
  <si>
    <t>57204880052;57204882002;57203466152;36661524600;13308118000;57208492713;57204705932</t>
  </si>
  <si>
    <t>Xie, Yanqiang;Yang, Chang;Wang, Yun;Shen, Yun;Deng, Xiaohua;Zhou, Binbin;Cao, Juncheng</t>
  </si>
  <si>
    <t>Shanghai;Lyngby;Nanchang</t>
  </si>
  <si>
    <t>Shanghai Institute of Microsystem and Information Technology Chinese Academy of Sciences;Danmarks Tekniske Universitet;Nanchang University</t>
  </si>
  <si>
    <t>60020880;60011373;60008332</t>
  </si>
  <si>
    <t>Anomalous refraction and reflection characteristics of bend V-shaped antenna metasurfaces</t>
  </si>
  <si>
    <t>10.1038/s41598-019-43138-1</t>
  </si>
  <si>
    <t>2-s2.0-85064909948</t>
  </si>
  <si>
    <t>['usually fails', 'unreachable targets', 'study considers', 'reasonable results', 'practical problems', 'positive electricity', 'paper proposes', 'negative electricity', 'jump strategy', 'dynamic obstacles', 'distance factor', 'dimensional space', 'considered spheres', 'climb strategy']</t>
  </si>
  <si>
    <t>3D trajectory planning | artificial potential field algorithm | collision avoidance | Multi-unmanned aerial vehicle</t>
  </si>
  <si>
    <t>Multi-unmanned aerial vehicle trajectory planning is one of the most complex global optimum problems in multi-unmanned aerial vehicle coordinated control. Results of recent research works on trajectory planning reveal persisting theoretical and practical problems. To mitigate them, this paper proposes a novel optimized artificial potential field algorithm for multi-unmanned aerial vehicle operations in a three-dimensional dynamic space. For all purposes, this study considers the unmanned aerial vehicles and obstacles as spheres and cylinders with negative electricity, respectively, while the targets are considered spheres with positive electricity. However, the conventional artificial potential field algorithm is restricted to a single unmanned aerial vehicle trajectory planning in two-dimensional space and usually fails to ensure collision avoidance. To deal with this challenge, we propose a method with a distance factor and jump strategy to resolve common problems such as unreachable targets and ensure that the unmanned aerial vehicle does not collide into the obstacles. The method takes companion unmanned aerial vehicles as the dynamic obstacles to realize collaborative trajectory planning. Besides, the method solves jitter problems using the dynamic step adjustment method and climb strategy. It is validated in quantitative test simulation models and reasonable results are generated for a three-dimensional simulated urban environment.</t>
  </si>
  <si>
    <t>6032-6043</t>
  </si>
  <si>
    <t>60023020-60024350;60024350;60024350;60024350</t>
  </si>
  <si>
    <t>56523655500;57195543710;57211102369;7004254256</t>
  </si>
  <si>
    <t>Tang, Jun;Sun, Jiayi;Lu, Cong;Lao, Songyang</t>
  </si>
  <si>
    <t>Optimized artificial potential field algorithm to multi-unmanned aerial vehicle coordinated trajectory planning and collision avoidance in three-dimensional environment</t>
  </si>
  <si>
    <t>10.1177/0954410019844434</t>
  </si>
  <si>
    <t>2-s2.0-85065028447</t>
  </si>
  <si>
    <t>['special structure', 'proposed approach', 'physical antennas', 'one lag', 'numerical simulations', 'difference co', 'derive stationary', 'covariance matrix', 'antenna positions', 'antenna array', 'also propose']</t>
  </si>
  <si>
    <t>Antenna arrays | Array shifting | Coprime arrays | DOA estimation | Nested arrays | Sparse arrays</t>
  </si>
  <si>
    <t>Sparse antenna arrays provide larger virtual arrays to estimate the direction of arrivals (DOAs) of more sources than the number of physical antennas in the array. While the degrees of freedom (DOF) can be increased by the special structure of the antenna array, a shift in the antenna positions can generate new lags in the difference co-array; hence, more sources can be resolved. In this paper, we propose shifted sparse array structures composed of two overlapping arrays shifted by one lag. It is shown that the shifting property fills the holes in the co-array, which yields larger virtual arrays. We derive stationary and moving array models where overlapping sparse arrays can be realized. The proposed shifting property is applied to coprime, nested and sparse linear arrays, and we show that the proposed technique guaranteed to increase the DOF. Using the proposed sparse array structures, we also propose a 2-D DOA estimation algorithm by utilizing the cross-covariance matrix of an L-shaped sparse array. The performance of the proposed approach is evaluated through numerical simulations, and we show that it can resolve more sources than the conventional sparse arrays with the same number of physical antennas, providing less computational complexity.</t>
  </si>
  <si>
    <t>5549-5575</t>
  </si>
  <si>
    <t>Elbir, Ahmet M.</t>
  </si>
  <si>
    <t>Duzce</t>
  </si>
  <si>
    <t>D√ºzce √úniversitesi</t>
  </si>
  <si>
    <t>Elbir A.</t>
  </si>
  <si>
    <t>Two-Dimensional DOA Estimation via Shifted Sparse Arrays with Higher Degrees of Freedom</t>
  </si>
  <si>
    <t>10.1007/s00034-019-01127-9</t>
  </si>
  <si>
    <t>2-s2.0-85065139428</t>
  </si>
  <si>
    <t>['throughput statistics', 'scale multi', 'rayleigh fading', 'provides perspectives', 'physical parameters', 'often used', 'network parameters', 'level performance', 'large impact', 'key feature', 'indoor users', 'identically distributed', 'high level', 'g .,', 'deterministic prediction', 'dense multi', 'cylindrical arrays', 'channel quality', 'channel models', 'cell scenario', 'cell network', 'cell environments']</t>
  </si>
  <si>
    <t>5G | Channel modeling | Massive MIMO | Performance evaluation | Ray-based model</t>
  </si>
  <si>
    <t>Massive MIMO network deployments are expected to be a key feature of the upcoming 5G communication systems. Such networks are able to achieve a high level of channel quality and can simultaneously serve multiple users with the same resources. In this paper, realistic massive MIMO channels are evaluated both in single and multi-cell environments. The favorable propagation property is evaluated in the single-cell scenario and provides perspectives on the minimal criteria required to achieve such conditions. The dense multi-cell urban scenario provides a comparison between linear, planar, circular, and cylindrical arrays to evaluate a large-scale multi-cell massive MIMO network. The system-level performance is predicted using two different kinds of channel models. First, a ray-based deterministic tool is utilized in a real North American city environment. Second, an independent and identically distributed (i.i.d.) Rayleigh fading channel model is considered, as often used in previously published massive MIMO studies. The analysis is conducted in a 16-macro-cell network with both randomly distributed outdoor and indoor users. It is shown that the physical array properties like the shape and configuration have a large impact on the throughput statistics. Although the system-level performance with i.i.d. Rayleigh fading can be close to the deterministic prediction in some situations (e.g., with large linear arrays), significant differences are noticed when considering other types of arrays. The differences in the performance of the various arrays utilizing the exact same network parameters and the same number of total antenna elements provide insights into the selection of these physical parameters for upcoming 5G networks.</t>
  </si>
  <si>
    <t>60121831;60121831;60009358;60009358</t>
  </si>
  <si>
    <t>57193994196;16024141700;24478602800;35555550500</t>
  </si>
  <si>
    <t>Aslam, Mohammed Zahid;Corre, Yoann;Bj√∂rnson, Emil;Larsson, Erik G.</t>
  </si>
  <si>
    <t>France;Sweden</t>
  </si>
  <si>
    <t>Saint-Gregoire;Linkoping</t>
  </si>
  <si>
    <t>Siradel SAS;Linkoping University</t>
  </si>
  <si>
    <t>60121831;60009358</t>
  </si>
  <si>
    <t>Aslam M.Z.</t>
  </si>
  <si>
    <t>Performance of a dense urban massive MIMO network from a simulated ray-based channel</t>
  </si>
  <si>
    <t>10.1186/s13638-019-1425-1</t>
  </si>
  <si>
    <t>2-s2.0-85065215552</t>
  </si>
  <si>
    <t>['vertical flights', 'system amid', 'rotor uav', 'robust attitude', 'results demonstrate', 'position control', 'parametric uncertainties', 'modified quadrotor', 'model errors', 'local nonlinearities', 'greater robustness', 'fault observer', 'effectively estimate', 'convergence analysis', 'conventional quad', 'backstepping approach', 'actuator faults']</t>
  </si>
  <si>
    <t>Adaptive control | Backstepping control | Modified quadrotor | Robust control | Type-2 fuzzy logic systems</t>
  </si>
  <si>
    <t>In this paper, a robust attitude and position control of a novel modified quadrotor unmanned aerial vehicles (UAV) which has higher drive capability as well as greater robustness against actuator faults than conventional quad-rotor UAV has been developed. A robust backstepping controller with adaptive interval type-2 fuzzy logic is proposed to control the attitude and position of the modified quadrotor under actuator faults. Besides globally stabilizing the system amid other disturbances, the insensitivity to the model errors and parametric uncertainties are the asset of the backstepping approach. The adaptive interval type-2 fuzzy logic as fault observer can effectively estimate the lumped faults without the knowledge of their bounds for the modified quadrotor UAV. Additionally, the type-2 fuzzy systems are utilized to approximate the local nonlinearities of each subsystem under actuator faults, next and in order to achieve the expected tracking performance, we used Lyapunov theory stability and convergence analysis to online adjust adaptive laws. As a result, the uniformly ultimate stability of the modified quadrotor system is proved. Finally, the performances of the proposed control method are evaluated by simulation and the results demonstrate the effectiveness of the proposed control strategy for the modified quadrotor in vertical flights in presence of actuator faults.</t>
  </si>
  <si>
    <t>330-345</t>
  </si>
  <si>
    <t>60068760;60068760;60068760;60068760;60068760;60068760</t>
  </si>
  <si>
    <t>36454436100;48660950200;56896107300;24072761000;56481686100;55129336400</t>
  </si>
  <si>
    <t>Zeghlache, Samir;Djerioui, Ali;Benyettou, Loutfi;Benslimane, Tarak;Mekki, Hemza;Bouguerra, Abderrahmen</t>
  </si>
  <si>
    <t>M'sila</t>
  </si>
  <si>
    <t>Universit√© Mohamed Boudiaf - M'sila</t>
  </si>
  <si>
    <t>Zeghlache S.</t>
  </si>
  <si>
    <t>Fault tolerant control for modified quadrotor via adaptive type-2 fuzzy backstepping subject to actuator faults</t>
  </si>
  <si>
    <t>S0019057819302083</t>
  </si>
  <si>
    <t>10.1016/j.isatra.2019.04.034</t>
  </si>
  <si>
    <t>2-s2.0-85065595324</t>
  </si>
  <si>
    <t>['three instruments', 'studies led', 'strong correlation', 'since 2003', 'significant efforts', 'shower front', 'scintillator array', 'remained unused', 'radio emission', 'pioneering experiments', 'located within', 'large increase', 'instrumental setup', 'frequency band', 'extasis experiment', 'early nineties', 'detection threshold', 'decreasing frequencies', 'codalema experiment', 'band available', 'also report', '7 low', '20 years', '20 mhz']</t>
  </si>
  <si>
    <t>Since 2003, significant efforts have been devoted to the understanding of the radio emission of extensive air showers above 20 MHz. Despite some studies led until the early nineties, the band available below 20 MHz has remained unused for 20 years. However, it has been claimed by some pioneering experiments that extensive air showers emit a strong electric field in this band and that there is evidence of a large increase of the radio pulse amplitude with decreasing frequencies. The EXTASIS experiment, located within the Nan√ßay Radioastronomy Observatory and supported by the scintillator array and the autonomous radio stations of the CODALEMA experiment, aims to re-investigate the low-frequency band, and especially to study the so-called ‚Äùsudden death‚Äù contribution, the expected electric field radiated by the shower front when hitting ground level. In this work, we present the instrumental setup of the EXTASIS experiment composed of 7 low-frequency antennas operating in [1.7‚Äì3.7] MHz and covering approximately 1 km2. We report the observation of 18 air showers detected in coincidence in the three instruments, and estimate a detection threshold of 23 ¬± 4 ¬µV from comparisons with detailed SELFAS3 simulations. We also report a strong correlation of the low-frequency signal observation with the atmospheric electric field.</t>
  </si>
  <si>
    <t>60032006-60003674;60032006-60003674;60032006;60032006;60003674;60032006-60003674;60032006-60003674</t>
  </si>
  <si>
    <t>9435414200;9434909000;57193859666;55571234700;7003423533;8625263300;35277481600</t>
  </si>
  <si>
    <t>Charrier, D.;Dallier, R.;Escudie, Antony;Garc√≠a-Fern√°ndez, D.;Lecacheux, A.;Martin, L.;Revenu, B.</t>
  </si>
  <si>
    <t>Radio detection of cosmic rays in [1.7‚Äì3.7] MHz: The EXTASIS experiment</t>
  </si>
  <si>
    <t>S0927650519300295</t>
  </si>
  <si>
    <t>10.1016/j.astropartphys.2019.05.001</t>
  </si>
  <si>
    <t>2-s2.0-85065846189</t>
  </si>
  <si>
    <t>['local maximum', 'letter considers', 'finite number', 'deployment problem', 'aerial drones']</t>
  </si>
  <si>
    <t>Aerial drones | coverage | crowd monitoring | monitoring and surveillance | proactive deployment | unmanned aerial vehicle (UAV) networks</t>
  </si>
  <si>
    <t>This letter considers the deployment problem for a network of aerial drones to maximize the coverage of an area for surveillance and monitoring. A distributed optimization model is proposed and a coverage maximizing algorithm is developed. It is proved that the proposed algorithm converges to a local maximum in a finite number of steps. Simulations with a real dataset demonstrate the effectiveness of the algorithm.</t>
  </si>
  <si>
    <t>4474-4477</t>
  </si>
  <si>
    <t>A Method for Optimized Deployment of a Network of Surveillance Aerial Drones</t>
  </si>
  <si>
    <t>10.1109/JSYST.2019.2910080</t>
  </si>
  <si>
    <t>2-s2.0-85065956988</t>
  </si>
  <si>
    <t>['work provides', 'tension cracks', 'selected tombs', 'saq tombs', 'rock pillars', 'rock mass', 'rock falls', 'rock failures', 'past failures', 'nodular limestone', 'new high', 'hillside cemetery', 'geotechnical evaluation', 'geological mapping', 'geological map', 'frequently facilitated', 'excavated mainly', 'data suggest', 'current stability', 'analyses show', 'aerial photogrammetry']</t>
  </si>
  <si>
    <t>Geotechnical assessment | Remote sensing | Rock mass rating | Rock pillar stability | Tomb construction</t>
  </si>
  <si>
    <t>The ancient Theban tombs at the hillside cemetery of Sheikh ‚ÄòAbd el-Qurna (SAQ), west of Luxor, Egypt, were excavated mainly in the Thebes Limestone Formation and show varying degrees of damage of rock pillars and ceilings. In order to understand the rock mass behaviour in selected tombs and its impact on past failures and current stability, we carried out geological mapping and rock mass quality assessments. Our work provides a geological map and geotechnical evaluation of the rock mass of these SAQ tombs and their surroundings. We mapped and described rock fractures in situ and with remote sensing data, and estimated the rock mass quality of the different members within the Thebes Limestone Formation using the Rock Mass Rating (RMR) and Geological Strength Index (GSI) systems. In addition, we conducted a rock pillar analysis. Analyses and mapping were supported by new high-resolution terrain models computed from ground-based and aerial photogrammetry and from terrestrial laser scanning. Our analyses show that the tombs at SAQ have been cut into poor to very good quality rock masses. Rock failures of ceilings and pillars were frequently facilitated by local, unfavourably oriented persistent discontinuities, such as tension cracks and faults. Other failures were related to the disintegration of nodular limestone into individual nodules upon weathering. Our data suggest that, in 18th Dynasty monumental tomb construction, low-strength rock masses rarely resulted in modifications of the planned tomb design in order to minimise the risk of rock falls and collapses.</t>
  </si>
  <si>
    <t>6179-6205</t>
  </si>
  <si>
    <t>60025858;60025858;60025858;60023588</t>
  </si>
  <si>
    <t>56931705400;57208885452;36015850500;57208879881</t>
  </si>
  <si>
    <t>Ziegler, Martin;Colldeweih, Rachael;Wolter, Andrea;Loprieno-Gnirs, Andrea</t>
  </si>
  <si>
    <t>Zurich ZH,;Basel</t>
  </si>
  <si>
    <t>ETH Zurich;Universitat Basel</t>
  </si>
  <si>
    <t>60025858;60023588</t>
  </si>
  <si>
    <t>Ziegler M.</t>
  </si>
  <si>
    <t>Rock mass quality and preliminary analysis of the stability of ancient rock-cut Theban tombs at Sheikh ‚ÄòAbd el-Qurna, Egypt</t>
  </si>
  <si>
    <t>10.1007/s10064-019-01507-0</t>
  </si>
  <si>
    <t>2-s2.0-85066027697</t>
  </si>
  <si>
    <t>['user association', 'target areas', 'service constraints', 'proposed schemes', 'predominant problem', 'objective function', 'novel method', 'namely interference', 'modulation order', 'main problem', 'low complexities', 'los case', 'iot users', 'high complexity', 'generalized model', 'generalized cases', 'generalized case', 'environment types', 'disjoint cases', 'dimensional placement', 'different numbers', 'channel models', ')- los']</t>
  </si>
  <si>
    <t>In this paper, a novel method for joint resource allocation, three-dimensional placement, and user association as a predominant problem in the internet of things (IoTs) networks is proposed. We consider two kinds of channel models for the links between users and aerial base stations (ABSs), namely (a) line of sight (LoS) model and (b) generalized model. In the LoS case, all the ABSs should establish LoS communications path toward IoT users. In the generalized case, the ABSs channels toward the IoT users could be LoS or nonline of sight. We propose four different scenarios, namely interference-free (IF)-LoS, IF-Generalized, interference-included (II)-LoS, and II-Generalized. The IF-LoS and IF-Generalized cases consider subcarrier and modulation order as the resources while the II-LoS and II-Generalized cases consider transmit power, subcarrier, and modulation order as the resources. Our objective function is minimizing the overall transmit power of the IoT users while satisfying some quality of service constraints in the uplink. To solve the resulting nonconvex optimization problem, we convert the main problem with high complexity into the subproblems with low complexities. We compare the performance of our joint proposed scenario with other joint and disjoint cases for the IF-LoS, IF-Generalized, II-LoS, and II-Generalized cases. Moreover, we evaluate the performance of the proposed schemes for different numbers of ABSs, environment types, target areas, and numbers of IoT users.</t>
  </si>
  <si>
    <t>e3632</t>
  </si>
  <si>
    <t>57202743619;35574242600</t>
  </si>
  <si>
    <t>Azizi, Arman;Mokari, Nader</t>
  </si>
  <si>
    <t>Azizi A.</t>
  </si>
  <si>
    <t>Joint resource allocation, 3D placement, and user association in ABS-supported IoT networks considering adaptive modulation technique</t>
  </si>
  <si>
    <t>10.1002/ett.3632</t>
  </si>
  <si>
    <t>2-s2.0-85066047076</t>
  </si>
  <si>
    <t>ECR/2017/000104</t>
  </si>
  <si>
    <t>['wiretap probability', 'wiretap links', 'user scheduling', 'sop performance', 'snrs ).', 'several users', 'secrecy performance', 'relay scenario', 'received signals', 'rayleigh channels', 'noise ratios', 'multirelay scenarios', 'multirelay scenario', 'multiple relays', 'increased number', 'forward relay', 'exact closed', 'end signal', 'employ low', 'eavesdropper applies', 'eavesdropper antennas', 'bs coupled', 'bs ),']</t>
  </si>
  <si>
    <t>We investigate the secrecy performance of cellular multiuser two-way relay networks, where the bidirectional information exchange between a multiantenna base station (BS), and several users can be accomplished with the assistance of decode-and-forward relay(s) in the presence of a multiantenna passive eavesdropper. We employ low-complexity antenna selection strategy at the BS coupled with user scheduling for maximizing the end-to-end signal-to-noise ratios (SNRs). To enhance the wiretap probability, the eavesdropper applies a maximal ratio combining technique to combine the received signals. Under such considerations, in the single-relay scenario, we deduce the exact closed-form secrecy outage probability (SOP) expression under Rayleigh fading channels. For more insights into the system secrecy diversity order, we derive the closed-form asymptotic SOP expressions at high SNR based on the quality of the main and wiretap links. In the multirelay scenario, we formulate an opportunistic relay selection strategy, followed by its impact on the SOP performance in the presence of Rayleigh channels. To show the impact of multiple relays on the secrecy diversity order, we derive the asymptotic SOP expressions in the high SNR regime depending on the quality of the main and wiretap links. It is shown from the asymptotic SOP expressions under both single-relay and multirelay scenarios that the secrecy diversity order reduces to zero in the high SNR regime, regardless of number of antennas, number of users, and number of relays. Our results also reveal that the SOP performance diminishes with an increased number of eavesdropper antennas. Numerical and simulation results verify our derived analytical findings.</t>
  </si>
  <si>
    <t>e3639</t>
  </si>
  <si>
    <t>57203715696;55651394600</t>
  </si>
  <si>
    <t>Pandey, Anshul;Yadav, Suneel</t>
  </si>
  <si>
    <t>Physical-layer security for cellular multiuser two-way relaying networks with single and multiple decode-and-forward relays</t>
  </si>
  <si>
    <t>10.1002/ett.3639</t>
  </si>
  <si>
    <t>2-s2.0-85066047224</t>
  </si>
  <si>
    <t>['wlan 802', 'return loss', 'radiation pattern', 'proposed antenna', 'paper describes', 'novel design', 'measured results', 'impedance bandwidth', 'gain 9', 'current distribution']</t>
  </si>
  <si>
    <t>AWS | DTN | GPS | Wi-Bro</t>
  </si>
  <si>
    <t>This paper describes a novel design of Minkowski and Meander curves based hybrid fractal antenna for mobile devices used for communication in delay tolerant networks, wireless sensor networks and mobile adhoc networks. Meander curve improves the impedance bandwidth. Minkowski fractal curve gives its contribution to make antenna multiband. The proposed antenna resonates at five frequencies 1.98, 5.94, 10.61, 12.73, 14.85¬†GHz. Prior to fabrication, better performance parameters such as return loss, radiation pattern, gain, current distribution, impedance, VSWR are achieved. The maximum bandwidth 2.83¬†GHz and gain 9.0¬†dB at 2.4¬†GHz are achieved. The proposed antenna can be used for various applications like Bluetooth, Wi-Fi, Wi-Max, Wi-Bro, AWS, GPS, S-DMB, WLAN 802.11b/g and DTH services etc. Simulated and measured results are compared and are found in agreement with each other.</t>
  </si>
  <si>
    <t>1471-1490</t>
  </si>
  <si>
    <t>60000690;60000690;112936514</t>
  </si>
  <si>
    <t>57208928206;55955108800;55595353500</t>
  </si>
  <si>
    <t>Jindal, Swati;Sivia, Jagtar Singh;Bindra, Harminder Singh</t>
  </si>
  <si>
    <t>Patiala;</t>
  </si>
  <si>
    <t>Punjabi University;MIMIT</t>
  </si>
  <si>
    <t>60000690;112936514</t>
  </si>
  <si>
    <t>Jindal S.</t>
  </si>
  <si>
    <t>Hybrid Fractal Antenna Using Meander and Minkowski Curves for Wireless Applications</t>
  </si>
  <si>
    <t>10.1007/s11277-019-06622-5</t>
  </si>
  <si>
    <t>2-s2.0-85066120579</t>
  </si>
  <si>
    <t>['wideband antenna', 'whole bandwidth', 'wave simulations', 'unit cell', 'typical mushroom', 'size reduction', 'presented results', 'notch ultra', 'notch frequencies', 'new cell', 'modified ebg', 'like ebg', 'circuit modeling', 'band functionality', 'antenna performance', '8 ghz', '3d full']</t>
  </si>
  <si>
    <t>Dual band | modified EBG | UWB notch antenna</t>
  </si>
  <si>
    <t>A high selective dual band and miniaturized electromagnetic band gap (EBG) unit cell is presented in this paper. The analysis and characterization of the new cell are explained. The modified compact EBG unit cell is based on cutting two inverted U-shaped slots inside the typical mushroom-like EBG. The modified EBG has a 70% size reduction. The dual-band functionality of the structure is confirmed by applying it in a dual-notch ultra-wideband antenna (3.1-10.6 GHz), and the notch frequencies are 5.2 and 5.8 GHz. The dual-band functionality has advantages of a highly selective bandpass between them. The antenna can suppress interference frequencies in less than 100 MHz bandwidth without affecting the antenna performance in the whole bandwidth. Presented results are addressed in terms of circuit modeling, 3D full-wave simulations, and measurements.</t>
  </si>
  <si>
    <t>1035-1043</t>
  </si>
  <si>
    <t>60032320;60000709;60032320</t>
  </si>
  <si>
    <t>22033543800;57208924891;56816568300</t>
  </si>
  <si>
    <t>Abdalla, Mahmoud A.;Al-Mohamadi, Abdullah A.;Mohamed, Ibrahim S.</t>
  </si>
  <si>
    <t>Military Technical College, Cairo;MSA University</t>
  </si>
  <si>
    <t>60032320;60000709</t>
  </si>
  <si>
    <t>A miniaturized dual band EBG unit cell for UWB antennas with high selective notching</t>
  </si>
  <si>
    <t>S1759078719000710</t>
  </si>
  <si>
    <t>10.1017/S1759078719000710</t>
  </si>
  <si>
    <t>2-s2.0-85066131589</t>
  </si>
  <si>
    <t>['three bands', 'slot antenna', 'shaped slot', 'proposed structure', 'n diodes', 'multiband applications', 'measurementsare carried', 'linearly polarized', 'ground plane', 'four p', 'fabricated prototypes', 'electric field', 'cp radiation', 'circularly polarized', 'antenna consists']</t>
  </si>
  <si>
    <t>Band reconfigurable antenna | circular polarization | cross slot antenna | linear polarization | Polarization reconfigurable antenna</t>
  </si>
  <si>
    <t>A polarization and band reconfigurable cross-slot antenna for multiband applications is presented in this paper. The antenna consists of four p-i-n diodes embedded in the cross-shaped slot in a ground plane and excited by a microstrip feed line. The p-i-n diodes are placed in such a way that they produce multiple bands, with linearly and circularly polarized (CP) radiation. By switching the states of the p-i-n diodes, the sense of rotation of the electric field in CP radiation can be reconfigured. The proposed structure can be configured to produce two bands that radiate linearly polarized waves or three bands, where, two are linearly polarized and one is CP. The proposed design concepts are validated bythe CST studio suite as well as measurementsare carried out on fabricated prototypes.</t>
  </si>
  <si>
    <t>1054-1060</t>
  </si>
  <si>
    <t>A polarization and band reconfigurable cross-slot antenna for multiband application</t>
  </si>
  <si>
    <t>S1759078719000758</t>
  </si>
  <si>
    <t>10.1017/S1759078719000758</t>
  </si>
  <si>
    <t>2-s2.0-85066141814</t>
  </si>
  <si>
    <t>['vertical axes', 'signal separation', 'proposed scheme', 'positional relationship', 'mechanically changing', 'linear arrays', 'key proposal', 'interference cancellation', 'arrival angles', 'antenna elements']</t>
  </si>
  <si>
    <t>5G | Antenna arrangement | Array antenna | Beamforming</t>
  </si>
  <si>
    <t>This paper newly proposes a direct antenna array control approach to reduce channel spatial correlation for multiuser spatial multiplexing. Conventional rectangular arrays can form three dimensional beams and have superior signal separation performance compared to linear arrays. However, when the arrival angles of some signals are close, the signal separation (interference cancellation) performance deteriorates since the projection points onto horizontal/vertical axes of several antenna elements overlap and spatial resolution along each axis is degenerated. The key proposal is to improve signal separation performance by mechanically changing the positional relationship of antenna elements. The proposed scheme can achieve better Bit Error Rate (BER) performance by searching the optimal antenna rotation angle.</t>
  </si>
  <si>
    <t>271-275</t>
  </si>
  <si>
    <t>60002787;60002787;60002787;60002787;60002787;60002787</t>
  </si>
  <si>
    <t>57201720557;57201732478;57201717591;57201724953;26433614900;56008392100</t>
  </si>
  <si>
    <t>Akao, Takashi;Watanabe, Koya;Kojima, Shun;Katsuno, Masato;Maruta, Kazuki;Ahn, Chang Jun</t>
  </si>
  <si>
    <t>Akao T.</t>
  </si>
  <si>
    <t>Reducing channel spatial correlation by rotating planar antenna array</t>
  </si>
  <si>
    <t>S2405959519300190</t>
  </si>
  <si>
    <t>10.1016/j.icte.2019.03.004</t>
  </si>
  <si>
    <t>2-s2.0-85066146152</t>
  </si>
  <si>
    <t>['wind shears', 'wind gusts', 'two backstepping', 'three stages', 'strong coupling', 'software implemented', 'light weight', 'lateral modes', 'lateral deviation', 'flight control', 'dynamic inversion', 'difficult problem', 'controller associated', 'control architecture', 'based controllers', 'attitude angles', 'atmospheric turbulences', 'atmospheric disturbances']</t>
  </si>
  <si>
    <t>Backstepping control | Dynamic inversion | Landing | UAV | Wind</t>
  </si>
  <si>
    <t>The control of the unmanned aerial vehicles is a difficult problem because of their light weight and the strong coupling between the longitudinal and lateral modes. Motivated by this, a backstepping and dynamic inversion-based automatic landing system is designed in this paper for the flight control of a fixed wing unmanned aerial vehicle subject to wind shears, atmospheric disturbances, and wind gusts. Two backstepping-based controllers are designed for the stabilization of the attitude angles, while the controller associated to the forward velocity uses the dynamic inversion technique to obtain a constant forward velocity during all the three stages of landing. To provide an estimation of the wind shears, atmospheric turbulences, and wind gusts, a nonlinear disturbance observer is introduced in the control architecture. The lateral deviation with respect to the runway is canceled while the unmanned aerial vehicle maintains its desired trajectory slope angle. The novel adaptive automatic landing system is software implemented and validated by complex numerical simulations; the results of the numerical simulations prove the stability and robustness of the new control architecture for different initial conditions and wind type disturbances.</t>
  </si>
  <si>
    <t>194-210</t>
  </si>
  <si>
    <t>Lungu, Mihai</t>
  </si>
  <si>
    <t>Craiova</t>
  </si>
  <si>
    <t>University of Craiova</t>
  </si>
  <si>
    <t>Lungu M.</t>
  </si>
  <si>
    <t>Auto-landing of fixed wing unmanned aerial vehicles using the backstepping control</t>
  </si>
  <si>
    <t>S0019057819302411</t>
  </si>
  <si>
    <t>10.1016/j.isatra.2019.05.019</t>
  </si>
  <si>
    <t>2-s2.0-85066402024</t>
  </si>
  <si>
    <t>DE-EM0004478</t>
  </si>
  <si>
    <t>['work presents', 'unknown environments', 'tracked landmarks', 'source implementation', 'second tree', 'robot state', 'reference viewpoint', 'random tree', 'proposed planner', 'planning strategy', 'planner follows', 'openly available', 'next waypoint', 'mapping uncertainty', 'iteratively repeated', 'first viewpoint', 'field deployment', 'exploration path', 'experimental results', 'expected localization', 'entire process', 'enables high', 'data provided', 'constructing within', 'complete pipeline', 'challenging conditions', 'belief propagation', 'aware path', 'ambient illumination', 'also elaborated']</t>
  </si>
  <si>
    <t>Aerial robots | Belief propagation | Belief-space planning | Degraded visual environments | Exploration | Path-planning | Uncertainty-aware planning</t>
  </si>
  <si>
    <t>This work presents an uncertainty-aware path-planning strategy to achieve autonomous aerial robotic exploration of unknown environments while ensuring mapping consistency on-the-go. The planner follows a paradigm of hierarchically optimized objectives, which are executed in receding horizon fashion. Initially, a random tree over the known feasible configurations is used to derive a maximal-exploration path, and its first viewpoint is selected as the next waypoint. Subsequently, an uncertainty-optimization step takes place, constructing within a local volume region a second tree of admissible alternative trajectories that all arrive at the reference viewpoint. Belief propagation of the robot state and the tracked landmarks in the environment takes place over the branches of this tree, and the path that minimizes the expected localization and mapping uncertainty is selected. This path is followed by the robot, and the entire process is iteratively repeated. The algorithm‚Äôs computational complexity is analyzed and experimental results are used to evaluate its realtime execution efficiency onboard a micro aerial vehicle. The architecture of the complete pipeline is detailed, and an open-source implementation is provided. A complete aerial robot synthesis that enables high-fidelity autonomous reconstruction supported by the proposed planner is also elaborated. Comprehensive experimental evaluation studies that include mockup environments in ambient illumination and in challenging conditions such as clutter and darkness, as well as a field deployment in a railroad tunnel degraded visual environment are presented, with all data provided as openly available.</t>
  </si>
  <si>
    <t>2131-2161</t>
  </si>
  <si>
    <t>60001769;60001769;60001769;60001769;60001769</t>
  </si>
  <si>
    <t>15741219400;57202894799;57192649957;57202889175;25031237400</t>
  </si>
  <si>
    <t>Papachristos, Christos;Mascarich, Frank;Khattak, Shehryar;Dang, Tung;Alexis, Kostas</t>
  </si>
  <si>
    <t>Papachristos C.</t>
  </si>
  <si>
    <t>Localization uncertainty-aware autonomous exploration and mapping with aerial robots using receding horizon path-planning</t>
  </si>
  <si>
    <t>10.1007/s10514-019-09864-1</t>
  </si>
  <si>
    <t>2-s2.0-85066635451</t>
  </si>
  <si>
    <t>['uwb filters', 'upper passband', 'stepped slot', 'reflection coefficient', 'proposed design', 'pass filter', 'operating frequencies', 'new ultra', 'higher frequency', 'good roll', 'good cut', 'gain performance', 'edge selectivity', 'designed dgs', 'backside metallic', '2 ghz', '10 db']</t>
  </si>
  <si>
    <t>Band-edge selectivity | defected ground structure (DGS) | ultra-wideband (UWB) antenna</t>
  </si>
  <si>
    <t>In this study, a new ultra-wideband (UWB) band-edge selectivity antenna with a modified radiation slot using defected ground structure (DGS) is presented to obtain bandpass filtering reflection coefficient and gain performance. The well-designed DGS is designed on backside metallic of the substrate and can be seen as a low-pass filter that provides a good roll-off at a higher frequency. By connecting the DGS and the stepped slot and making them merge with each other, good cut-off property in the upper passband and better in-band impedance characteristics are obtained. Measured results show that the proposed design not only shows good band-edge selectivity in reflection coefficient and gain performance but also has a good impedance matching of -13.5 dB reflection coefficients and a good radiation efficiency of 90% in the operating frequencies. The measured bandwidth defined with the reflection coefficient less than -10 dB is from 3.1-11.2 GHz. Furthermore, the size of the filtering UWB antenna is 22 mm √ó 12 mm, which is smaller than many individual UWB antennas and UWB filters.</t>
  </si>
  <si>
    <t>1010-1016</t>
  </si>
  <si>
    <t>60026981;60026981;60026981;60026981;60025279</t>
  </si>
  <si>
    <t>56609458100;7102837780;57194448506;35767191400;56441898200</t>
  </si>
  <si>
    <t>Yang, Hailong;Xi, Xiaoli;Wang, Lili;Zhao, Yuchen;Shi, Xiaomin</t>
  </si>
  <si>
    <t>Xi'an University of Technology;Xi'an Shiyou University</t>
  </si>
  <si>
    <t>60026981;60025279</t>
  </si>
  <si>
    <t>Selectivity and in-band impedance enhancement of a compact slot antenna with defected ground structures</t>
  </si>
  <si>
    <t>S1759078719000734</t>
  </si>
  <si>
    <t>10.1017/S1759078719000734</t>
  </si>
  <si>
    <t>2-s2.0-85066746722</t>
  </si>
  <si>
    <t>['vertical polarization', 'two half', 'strip line', 'line loops', 'horizontal polarization', 'four elements', 'feed omni', 'far field', 'fabricated antenna', 'directional cp', 'dipoles provide', 'different side', 'circularly polarized', 'antenna array', '8 dbic', '53 ghz', '45 ghz', '13 ghz']</t>
  </si>
  <si>
    <t>Bottom feed | circular polarization | high-gain | omni-directional</t>
  </si>
  <si>
    <t>A bottom-feed omni-directional CP (circularly polarized) antenna array is proposed in this letter. The antenna array is composed of four elements (two printed ZPS (zero-phase-shift) line loops and two half-wavelength dipoles). The four elements are fed with the same phase and amplitude. The ZPS line loops provide the horizontal polarization while the dipoles provide the vertical polarization. Therefore, omni-directional circular polarization is formed in the far field. The feeding network consists of a 1-4 T-shaped power divider formed by parallel strip lines. In order to balance the amplitude of the feeding coaxial cable, the structure is used in the bottom to transfer parallel strip line to micro-strip line. Besides, the loops and the dipoles are placed on the different side of the network to guarantee the omni-directional radiation property. The measured impedance bandwidth of the fabricated antenna is 0.13 GHz (2.40-2.53 GHz) and the measured maximum CP gain at 2.45 GHz is 4.8 dBic.</t>
  </si>
  <si>
    <t>1075-1080</t>
  </si>
  <si>
    <t>60025578;60025578;60025578-112734092;60025578;112734092</t>
  </si>
  <si>
    <t>35210756800;7406280723;57208606806;36068566200;57209196844</t>
  </si>
  <si>
    <t>Li, Xi;Yang, Lin;Zhao, Jia Wei;Liu, Yi;Sun, Fang Zhou</t>
  </si>
  <si>
    <t>60025578;112734092</t>
  </si>
  <si>
    <t>A bottom-feed omni-directional circularly polarized antenna array</t>
  </si>
  <si>
    <t>S1759078719000825</t>
  </si>
  <si>
    <t>10.1017/S1759078719000825</t>
  </si>
  <si>
    <t>2-s2.0-85066793208</t>
  </si>
  <si>
    <t>['theoretical formulas', 'system performance', 'representative parameters', 'path loss', 'outage probability', 'noise ratio', 'multiuser dual', 'mrc schemes', 'insights conveniently', 'high snr', 'first establish', 'end signal', 'considered system', 'antenna pattern', 'also developed']</t>
  </si>
  <si>
    <t>Decode-and-forward | Dual-hop satellite relaying | Maximal ratio combining | Outage probability | Selection combining</t>
  </si>
  <si>
    <t>In this study, we investigate the outage probability (OP) of a multiuser dual-hop satellite relaying system with decode-and-forward (DF) protocol, where both uplink and downlink experience Shadowed Rician (SR) fading. Specifically,by taking the effects of antenna pattern and path loss into account, we first establish a practical satellite channel model and obtain the end-to-end signal-to-noise ratio (SNR) expression for the considered system, where the uplink employs opportunistic scheduling (OS) scheme while the downlink adopts selection combining (SC) or maximal ratio combining (MRC) approaches. Then, we derive the closed-form OP expressions for the dual-hop satellite relaying with OS/SC and OS/MRC schemes, respectively. Furthermore, the asymptotic OP formulas at high SNR are also developed to gain further insights conveniently. Finally, numerical results confirm the validity of the theoretical formulas and reveal the representative parameters on the system performance.</t>
  </si>
  <si>
    <t>60009400;60009400;60069734;60009400;60002947</t>
  </si>
  <si>
    <t>57202536743;55724121000;57206683141;57201237501;7004006343</t>
  </si>
  <si>
    <t>Wu, Xuewen;Lin, Min;Huang, Qingquan;Ouyang, Jian;Panagopoulos, Athanasios D.</t>
  </si>
  <si>
    <t>China;China;Greece</t>
  </si>
  <si>
    <t>Chongqing;Nanjing;Athens</t>
  </si>
  <si>
    <t>Logistical Engineering University China;Nanjing University of Post and TeleCommunications;National Technical University of Athens</t>
  </si>
  <si>
    <t>60069734;60009400;60002947</t>
  </si>
  <si>
    <t>Performance analysis of multiuser dual-hop satellite relaying systems</t>
  </si>
  <si>
    <t>10.1186/s13638-019-1471-8</t>
  </si>
  <si>
    <t>2-s2.0-85066796690</t>
  </si>
  <si>
    <t>['wireless signal', 'underutilized due', 'rectenna spacing', 'rectenna panel', 'proved theoretically', 'proper methodology', 'power utilization', 'power available', 'panel size', 'optimization required', 'least number', 'equilateral triangle', 'energy harvesting', 'efficient utilization', 'design parameters', 'design cost', 'approach required', 'antenna aperture']</t>
  </si>
  <si>
    <t>energy harvesting | hexagonal grid | Rectenna | triangulation | wireless power transefer</t>
  </si>
  <si>
    <t>Now-a-days, far-field wireless power transfer/energy harvesting is underutilized due to the unavailability of proper methodology to design efficient system for maximum radio frequency (RF) power utilization. For efficient utilization of far-field RF energy an array/grid of rectenna, i.e. rectenna panel is required to generate the power from wireless signal. To minimize the engineering design phase period (design trials), this paper mathematically derives and summarizes the approach required for optimum rectenna panel design based on power available in the environment, RF transmit source capability, receiver power requirement and the design cost. For maximum power interception through a rectenna panel, its design parameters such as -panel size, number of rectenna, rectenna arrangement pattern, and rectenna spacing has been optimized in our work. Based on the optimization required, we have proposed the compact grid pattern with heterogeneous rectenna spacing. It has been proved theoretically in this paper that if a hexagonal shape panel is designed by placement of rectenna at vertices of equilateral triangle (with side length governed by antenna aperture) then, it is capable of intercepting maximum RF energy available at its location with the least number of rectenna.</t>
  </si>
  <si>
    <t>1024-1034</t>
  </si>
  <si>
    <t>60002881-122667365;60002881;60002881</t>
  </si>
  <si>
    <t>Kalpakkam;Mumbai</t>
  </si>
  <si>
    <t>Indira Gandhi Centre for Atomic Research;Homi Babha National Institute</t>
  </si>
  <si>
    <t>60002881;122667365</t>
  </si>
  <si>
    <t>Rectenna panel design optimization for maximum RF power utilization</t>
  </si>
  <si>
    <t>S1759078719000813</t>
  </si>
  <si>
    <t>10.1017/S1759078719000813</t>
  </si>
  <si>
    <t>2-s2.0-85066800035</t>
  </si>
  <si>
    <t>['widely applied', 'space wavelength', 'rectangular slots', 'radiated patch', 'proposed technology', 'outer edge', 'loaded along', 'isolation improvements', 'improve isolation', 'ground plane', 'four stubs', 'etching dgs', 'edge distance', 'dgs loading', 'designed antennas', 'decoupling technique', 'antenna elements', 'adopted technology', '3 db']</t>
  </si>
  <si>
    <t>Closely spaced antenna | defect ground structure | E-plane microstrip antenna | isolation enhancement | mutual coupling</t>
  </si>
  <si>
    <t>In this paper, a novel decoupling technique for closely spaced E-plane patch antennas using defect ground structure (DGS) is proposed. The electric field coupling between the antennas is suppressed by etching DGS which consists of a pair of rectangular slots and four stubs on the ground plane. Moreover, unlike the other methods, the DGS is not etched in the middle of the antennas but loaded along the outer edge of the radiated patch. Thus, through the adopted technology the distance between the antenna elements is reduced and the isolation is increased. To validate the improvements by adopting the proposed technology, the array with DGS loading has been fabricated and then measured. The measurement results show that designed antennas have 95 MHz 10-dB impedance bandwidth, which is 25 MHz higher than that of the antenna without DGS. More importantly, isolation improvements have been increased from 8.5 to 31.3 dB by using the decoupling technique when the antennas are placed with a 0.032 Œª0 edge-to-edge distance, where Œª0 is the free-space wavelength. Therefore, this technique can be widely applied to improve isolation in a compact and low profile antenna system.</t>
  </si>
  <si>
    <t>1069-1074</t>
  </si>
  <si>
    <t>A novel defect ground structure for decoupling closely spaced E-plane microstrip antenna array</t>
  </si>
  <si>
    <t>S1759078719000801</t>
  </si>
  <si>
    <t>10.1017/S1759078719000801</t>
  </si>
  <si>
    <t>2-s2.0-85066801366</t>
  </si>
  <si>
    <t>['wide range', 'umts 2100', 'simulation results', 'lte bands', 'frequency range', 'frequency band', 'fi 2', 'experimentally validate', 'designed based', 'designed array', 'antenna element', 'antenna covers', 'antenna array', '9 ghz', '6 ghz', '5 dbi', '3 ghz', '10 db']</t>
  </si>
  <si>
    <t>Array | dual linear polarized (DLP) | energy harvesting (EH) and radio frequency (RF) | wideband</t>
  </si>
  <si>
    <t>A broadband linear polarized antenna is designed for radio frequency energy harvesting. The antenna covers the frequency range from 1 up to 6 GHz with relative impedance bandwidth of 126% at -6 dB reflection coefficient |S11| and extended from 1.1 to 3.3 GHz and from 4.2 to 5.6 GHz at |S11| ‚â§ -10 dB. A 2 √ó 2 dual linear polarized (DLP) antenna array is designed based on the antenna element by using equal phase and equal power divider 1-to-4 Wilkinson power divider with 180¬∞ phase shifter. The DLP antenna array covers the frequency band from 1.8 to 2.9 GHz. This frequency band covers a wide range of modern wireless communication standards, including GSM 1800, UMTS 2100, Wi-Fi 2.4, and most of LTE bands. The developed array prototype was then used to experimentally validate the simulation results. The horizontally and vertically polarized gain of the designed array were found to be quite similar across the 1.8-2.9 frequency band with an average gain value of 5.5 dBi.</t>
  </si>
  <si>
    <t>1017-1023</t>
  </si>
  <si>
    <t>60013791-122667756</t>
  </si>
  <si>
    <t>Elsheakh, Dalia N.</t>
  </si>
  <si>
    <t>University of Hawai ªi at MƒÅnoa;Electronices Research Institute</t>
  </si>
  <si>
    <t>60013791;122667756</t>
  </si>
  <si>
    <t>Broadband dual linear polarized (DLP) antenna array for energy harvesting system</t>
  </si>
  <si>
    <t>S1759078719000722</t>
  </si>
  <si>
    <t>10.1017/S1759078719000722</t>
  </si>
  <si>
    <t>2-s2.0-85066810530</t>
  </si>
  <si>
    <t>['wing uav', 'wing aircraft', 'small fixed', 'paper addresses', 'motion plan', 'maneuver space', 'main contribution', 'low altitudes', 'integrating steady', 'flight tests', 'efficiently generate', 'constrained environments', 'board sensing']</t>
  </si>
  <si>
    <t>Aerial robotics | Agile flight | Control | Real-time motion planning</t>
  </si>
  <si>
    <t>Small fixed-wing unmanned aerial vehicles (UAVs) are becoming increasingly capable of flying at low altitudes and in constrained environments. This paper addresses the problem of automating the flight of a fixed-wing UAV through highly constrained environments. The main contribution of this paper is the development of a maneuver space, integrating steady and transient agile maneuvers for a class of fixed-wing aircraft. The maneuver space is integrated into the rapidly-exploring random trees (RRT) algorithm. The RRT-based motion planner, together with a flight control system, is demonstrated in simulations and flight tests to efficiently generate and execute a motion plan through highly constrained 3D environments in real-time. The flight experiments‚Äîwhich effectively demonstrated the usage of three highly agile maneuvers‚Äîwere conducted using only on-board sensing and computing.</t>
  </si>
  <si>
    <t>2111-2130</t>
  </si>
  <si>
    <t>60002494;60002494;60025451</t>
  </si>
  <si>
    <t>57191737197;7005280472;10241128000</t>
  </si>
  <si>
    <t>Levin, Joshua M.;Nahon, Meyer;Paranjape, Aditya A.</t>
  </si>
  <si>
    <t>Real-time motion planning with a fixed-wing UAV using an agile maneuver space</t>
  </si>
  <si>
    <t>10.1007/s10514-019-09863-2</t>
  </si>
  <si>
    <t>2-s2.0-85066885361</t>
  </si>
  <si>
    <t>['sufficient value', 'stepped ground', 'radiation efficiency', 'proposed band', 'presented design', 'outdoor environments', 'orthogonal manner', 'mutual coupling', 'isolating structure', 'gaussian environments', 'best combination', 'also presented', 'almost removed', '500 mhz', '5 dbi', '180 ¬∞.', '10 db']</t>
  </si>
  <si>
    <t>ECC | isolation | MEG | MIMO antenna | TARC</t>
  </si>
  <si>
    <t>A four-port shared radiator is proposed for 5.2 GHz wireless application using multiple-cut rectangular geometry and partially stepped ground. The difficulty in making the shared radiator structure is almost removed in the presented design, and without the help of any isolating structure, sufficient value of isolation is achieved. The proposed shared geometry produces isolation of &gt;10 dB in the 4.96-5.5 GHz operating frequency band. The gain of the MIMO antenna varies from 2.4 to 5.5 dBi, and radiation efficiency is &gt;63% in the proposed band. The ports are arranged in an orthogonal manner to reduce the mutual coupling. An envelope correlation coefficient is &lt;0.03 in the proposed antenna band. The total active reflection coefficient bandwidth of the antenna is 500 MHz with best combination of input excitation angles of 90, 180¬∞. The isolation in the proposed shared radiator is enhanced by creating multiple cuts and stepped ground. To check the suitability of antenna for indoor and outdoor environments the mean effective gain and specific absorption rate results are also presented in the paper and it found under the required safety norms as per the international telecommunication union for uniform and Gaussian environments.</t>
  </si>
  <si>
    <t>1044-1053</t>
  </si>
  <si>
    <t>60058976;122676783</t>
  </si>
  <si>
    <t>57060420400;55867037400</t>
  </si>
  <si>
    <t>Malviya, Leeladhar;Chouhan, Sanjay</t>
  </si>
  <si>
    <t>Indore;</t>
  </si>
  <si>
    <t>Shri Govindram Seksaria Institute of Technology and Science;Jawaharlal Institute of Technology Borawan</t>
  </si>
  <si>
    <t>Multi-cut four-port shared radiator with stepped ground and diversity effects for WLAN application</t>
  </si>
  <si>
    <t>S1759078719000680</t>
  </si>
  <si>
    <t>10.1017/S1759078719000680</t>
  </si>
  <si>
    <t>2-s2.0-85066909432</t>
  </si>
  <si>
    <t>JP16J04552</t>
  </si>
  <si>
    <t>['rare abnormalities', 'periodic inspections', 'lower layers', 'images taken', 'image recognition', 'feature space', 'experiments show', 'distinguish normal', 'detecting anomalies', 'deep nets', 'deep learning', 'combining one', 'blade images', 'abnormal parts']</t>
  </si>
  <si>
    <t>Anomaly detection | Drone | Unsupervised learning | Wind turbine blade</t>
  </si>
  <si>
    <t>Detecting anomalies in wind turbine blades from aerial images taken by drones can reduce the costs of periodic inspections. Deep learning is useful for image recognition, but it requires large amounts of data to be collected on rare abnormalities. In this paper, we propose a method to distinguish normal and abnormal parts of a blade by combining one-class support vector machine, an unsupervised learning method, with deep features learned from a generic image dataset. The images taken by a drone are subsampled, projected to the feature space, and compressed by using principle component analysis (PCA) to make them learnable. Experiments show that features in the lower layers of deep nets are useful for detecting anomalies in blade images.</t>
  </si>
  <si>
    <t>IPSJ Transactions on Computer Vision and Applications</t>
  </si>
  <si>
    <t>60025272;60025272;60025272;60108057;101691907;101691907;101691907;60025272;60025272</t>
  </si>
  <si>
    <t>57209231639;57090723700;15073777600;36027010700;57209234991;57209230399;57209234563;7402237953;7003840523</t>
  </si>
  <si>
    <t>Wang, Yinan;Yoshihashi, Ryota;Kawakami, Rei;You, Shaodi;Harano, Tohru;Ito, Masahiko;Komagome, Katsura;Iida, Makoto;Naemura, Takeshi</t>
  </si>
  <si>
    <t>Australia;Japan;Japan</t>
  </si>
  <si>
    <t>Sydney;Tokyo;Tokyo</t>
  </si>
  <si>
    <t>CSIRO Data61;The University of Tokyo;Eco-Technological Engineering Co. Ltd.</t>
  </si>
  <si>
    <t>60108057;60025272;101691907</t>
  </si>
  <si>
    <t>Unsupervised anomaly detection with compact deep features for wind turbine blade images taken by a drone</t>
  </si>
  <si>
    <t>10.1186/s41074-019-0056-0</t>
  </si>
  <si>
    <t>2-s2.0-85066937245</t>
  </si>
  <si>
    <t>['system optimization', 'specifically designed', 'spatial modulation', 'reconfigurable antennas', 'reconfigurable antenna', 'radiation patterns', 'information bits', 'error probability', 'appropriately selecting', 'analytical framework']</t>
  </si>
  <si>
    <t>Antenna prototype | Error probability | Reconfigurable antennas | Spatial modulation</t>
  </si>
  <si>
    <t>In this paper, we study the performance of spatial modulation based on reconfigurable antennas. Two main contributions are provided. We introduce an analytical framework to compute the error probability, which is shown to be accurate and useful for system optimization. We design and implement the prototype of a reconfigurable antenna that is specifically designed for application to spatial modulation and that provides multiple radiation patterns that are used to encode the information bits. By using the measured antenna radiation patterns, we show that spatial modulation based on reconfigurable antennas works in practice and that its performance can be optimized by appropriately selecting the radiation patterns to use for a given data rate.</t>
  </si>
  <si>
    <t>60007136;60007136;112809764;112809764;60015179;60104081</t>
  </si>
  <si>
    <t>57209238891;16174747800;55700709700;57194443642;6602421784;36810323100</t>
  </si>
  <si>
    <t>Nguyen Viet, Dung;Di Renzo, Marco;Basavarajappa, Vedaprabhu;Bedia Exposito, Beatriz;Basterrechea, Jose;Phan-Huy, Dinh Thuy</t>
  </si>
  <si>
    <t>France;Spain;France;Spain</t>
  </si>
  <si>
    <t>Issy-les-Moulineaux;Santander;Gif-sur-Yvette;Santander</t>
  </si>
  <si>
    <t>Orange Labs;Universidad de Cantabria;Laboratoire des Signaux et Syst√®mes;TTI Norte</t>
  </si>
  <si>
    <t>60104081;60015179;60007136;112809764</t>
  </si>
  <si>
    <t>Nguyen Viet D.</t>
  </si>
  <si>
    <t>Spatial modulation based on reconfigurable antennas: performance evaluation by using the prototype of a reconfigurable antenna</t>
  </si>
  <si>
    <t>10.1186/s13638-019-1427-z</t>
  </si>
  <si>
    <t>2-s2.0-85066960862</t>
  </si>
  <si>
    <t>Center for Advanced Meta-Materials</t>
  </si>
  <si>
    <t>2014M3A6B3063707</t>
  </si>
  <si>
    <t>CAMM</t>
  </si>
  <si>
    <t>['widely applied', 'target 1', 'sensing platform', 'sensing characteristics', 'nanorod antennas', 'nanorod antenna', 'nanopedestals structure', 'nanopedestals achieved', 'nanopedestal structures', 'mode theory', 'isotropic dry', 'future spectroscopy', 'fmms consist', 'fingerprint vibrations', 'fano metamaterials', 'dielectric nanopedestals', 'control sample', 'control fmms', 'carefully designed', 'au nanoantenna']</t>
  </si>
  <si>
    <t>We report a sensing platform for surface-enhanced infrared absorption (SEIRA) spectroscopy, based on Fano metamaterials (FMMs) on dielectric nanopedestals. FMMs consist of two parallel gold (Au) nanorod antennas, with a small horizontal coupler attached to one of the nanorod antenna. When placed on SiO2 dielectric nanopedestals, which exhibit strong field enhancements caused by the interference between subradiant and superradiant plasmonic resonances, they provide the highly enhanced E-field intensities formed near the Au nanoantenna, which can provide more enhanced molecular detection signals. Here, the sensing characteristics of FMMs on nanopedestals structure was confirmed by comparison with FMMs on an unetched SiO2 substrate as a control sample. The control FMMs and the FMMs on nanopedestals were carefully designed to excite Fano resonance near the target 1-octadecanethiol (ODT) fingerprint vibrations. The FMMs were fabricated by using nanoimprint lithography and the nanopedestal structures were formed by isotropic dry-etching. The experimental reflection spectra containing the enhanced absorption signals of the ODT monolayer molecules was analyzed using temporal coupled-mode theory. The FMMs on nanopedestals achieved over 7% of reflection difference signal, which was 1.7 times higher signal than the one from the control FMMs. Based on the FMMs on nanopedestal structures proposed in this study, it may be widely applied to future spectroscopy and sensor applications requiring ultrasensitive detection capability.</t>
  </si>
  <si>
    <t>60103153;60103153;60103153;109627095;109627095;109627095;109627095;60103153</t>
  </si>
  <si>
    <t>57209234371;57203767891;57203763117;57203144556;55367254300;57224785473;36869554400;57189018605</t>
  </si>
  <si>
    <t>Jung, Yongseok;Hwang, Inyong;Yu, Jaeyeon;Lee, Jihye;Choi, Jun Hyuk;Jeong, Jun Ho;Jung, Joo Yun;Lee, Jongwon</t>
  </si>
  <si>
    <t>Ulsan;Daejeon</t>
  </si>
  <si>
    <t>Ulsan National Institute of Science and Technology;Korea Institute of Materials and Machinery</t>
  </si>
  <si>
    <t>60103153;109627095</t>
  </si>
  <si>
    <t>Jung Y.</t>
  </si>
  <si>
    <t>Fano Metamaterials on Nanopedestals for Plasmon-Enhanced Infrared Spectroscopy</t>
  </si>
  <si>
    <t>10.1038/s41598-019-44396-9</t>
  </si>
  <si>
    <t>2-s2.0-85066962002</t>
  </si>
  <si>
    <t>['without overlapping', 'spectral efficiency', 'radio frequency', 'phase shifters', 'partially connected', 'paper concentrates', 'nonoverlapped mm', 'mmwave frequencies', 'millimeter wave', 'manhattan metric', 'hybrid rf', 'hardware complexity', 'hardware complexities', 'fully digital', 'fixed architectures', 'csc ),', 'combining design', 'baseband precoding', 'asr performance', 'alleviated demand', 'achievable sum']</t>
  </si>
  <si>
    <t>Analog/digital precoding | massive multiple input multiple output (MIMO) | millimeter wave (mmWave) | partially connected | subarray architecture | sum-rate</t>
  </si>
  <si>
    <t>This paper concentrates on the computationally efficient sub-connected mapping strategies from radio frequency (RF) chains to antennas in millimeter wave (mmWave) massive multiple input multiple output (MIMO) systems with hybrid RF/baseband precoding/combining design. Such an adaptive subarray architecture offers a tradeoff between hardware complexity and spectral efficiency in massive MIMO networks at mmWave frequencies. Three proposed low-complexity dynamically connected structures comprise the Manhattan metric (MM) with/without overlapping, contiguous subarray correlation (CSC), and equally neighboring correlation design techniques. On the basis of the achievable sum-rate (ASR) maximization, the proposed adaptive RF chain-antenna planning methodologies are used to reconfigure effectively RF-chain associated subarrays. Remarkably, both the nonoverlapped MM and the CSC dynamically connected configurations possess excellent advantages of ASR performance and computational complexity simultaneously at a fixed hardware requirement in terms of phase shifters. Finally, simulation results demonstrate that the proposed adaptive partially connected networks are capable of accomplishing an ASR capacity approaching the fully digital and fully connected design with an alleviated demand on both computation and hardware complexities. Furthermore, with the same amount of phase shifters, all the proposed dynamically constructed subarrays outperform the partially connected but fixed architectures.</t>
  </si>
  <si>
    <t>3735-3746</t>
  </si>
  <si>
    <t>35386452600;57139116800</t>
  </si>
  <si>
    <t>Hu, Chia Chang;Hsu, Chih Wei</t>
  </si>
  <si>
    <t>Efficient adaptive subarrays in millimeter-wave MIMO systems with hybrid rf/baseband precoding/combining design</t>
  </si>
  <si>
    <t>10.1109/JSYST.2019.2917762</t>
  </si>
  <si>
    <t>2-s2.0-85067010704</t>
  </si>
  <si>
    <t>EP/P02839X/1</t>
  </si>
  <si>
    <t>['stage strategy', 'second stage', 'refueling station', 'gv solution', 'field experiments', 'feasible routes', 'extensive simulations', 'ensure reachability', 'developed approaches', 'coverage mission', 'also performed']</t>
  </si>
  <si>
    <t>Air-ground mission planning | fuel constraints | mixed-integer linear programming (MILP) | route planning | unmanned aerial vehicle (UAV)</t>
  </si>
  <si>
    <t>Low-cost unmanned aerial vehicles (UAVs) need multiple refuels to accomplish large area coverage. We propose the use of a mobile ground vehicle (GV), constrained to travel on a given road network, as a refueling station for the UAV. Determining optimal routes for a UAV and GV, and selecting rendezvous locations for refueling to minimize coverage time is NP-hard. We develop a two-stage strategy for coupled route planning for UAV and GV to perform a coverage mission. The first-stage computes refueling sites that ensure reachability of all points of interest by the UAV and feasible routes for both the UAV and GV. In the second stage, mixed-integer linear programming (MILP) based exact methods are developed to plan optimal routes for the UAV and GV. As the problem is NP-Hard, we also develop computationally efficient heuristics that can find good feasible solutions within a given time limit. Extensive simulations are conducted to corroborate the effectiveness of the developed approaches. Field experiments are also performed to verify the performance of the UAV-GV solution.</t>
  </si>
  <si>
    <t>3016-3028</t>
  </si>
  <si>
    <t>60105479;60006164;60105479;60020547;60105479</t>
  </si>
  <si>
    <t>56650719900;55489863200;57210918914;35612209400;6507993492</t>
  </si>
  <si>
    <t>Maini, Parikshit;Sundar, Kaarthik;Singh, Mandeep;Rathinam, Sivakumar;Sujit, P. B.</t>
  </si>
  <si>
    <t>India;United States;United States</t>
  </si>
  <si>
    <t>New Delhi;College Station;Los Alamos</t>
  </si>
  <si>
    <t>Indraprastha Institute of Information Technology, Delhi;Texas A&amp;M University;Los Alamos National Laboratory</t>
  </si>
  <si>
    <t>60105479;60020547;60006164</t>
  </si>
  <si>
    <t>Maini P.</t>
  </si>
  <si>
    <t>Cooperative Aerial-Ground Vehicle Route Planning with Fuel Constraints for Coverage Applications</t>
  </si>
  <si>
    <t>10.1109/TAES.2019.2917578</t>
  </si>
  <si>
    <t>2-s2.0-85067026515</t>
  </si>
  <si>
    <t>['simulated results', 'proposed antenna', 'mutual coupling', 'fabricated prototypes', 'experimental results', 'dispersion curve', 'antenna gain', 'also described', '25 %.']</t>
  </si>
  <si>
    <t>Four port MIMO microstrip antenna is proposed for C-band wireless applications. Proposed antenna is embedded with metasurface after achieving the compactness of 17.25%. Analysis of metasurface including double negative characteristics, dispersion curve, and zeroth order frequency is presented. Furthermore, techniques for suppression of mutual coupling, suppression of cross-polarization, and enhancement of antenna gain are also described. Moreover, proposed antenna is fabricated and simulated results are validated through experimental results of fabricated prototypes.</t>
  </si>
  <si>
    <t>4721-4730</t>
  </si>
  <si>
    <t>60012304;60012304;60114306;60030622</t>
  </si>
  <si>
    <t>57208201489;57192676482;55891187900;56962785800</t>
  </si>
  <si>
    <t>Kumar, Aashish;Rai, C. S.;Khandelwal, Mukesh Kumar;Kanaujia, Binod Kumar</t>
  </si>
  <si>
    <t>New Delhi;New Delhi;New Delhi</t>
  </si>
  <si>
    <t>Bhagwan Parshuram Institute of Technology;Jawaharlal Nehru University;Guru Gobind Singh Indraprastha University</t>
  </si>
  <si>
    <t>60114306;60030622;60012304</t>
  </si>
  <si>
    <t>Low envelope correlation coefficient, enhanced gain, and suppressed mutual coupling in compact 4-port MIMO microstrip antenna loaded with metasurface</t>
  </si>
  <si>
    <t>10.1007/s00542-019-04513-0</t>
  </si>
  <si>
    <t>2-s2.0-85067035772</t>
  </si>
  <si>
    <t>['traditional methods', 'spectrum sensing', 'severe noise', 'pu signals', 'proposed method', 'primary user', 'mimo systems', 'jointly utilizes', 'input multiple', 'cyclostationary statistics', 'cyclostationary signals', 'cyclostationary signal', 'cyclostationarity property', 'carlo simulation']</t>
  </si>
  <si>
    <t>Combining detection | Cyclostationarity | MIMO | Spectrum sensing</t>
  </si>
  <si>
    <t>The problem of spectrum sensing in multiple-input multiple-output (MIMO) cognitive radio systems using the cyclostationarity property is considered. Since the noise is not a cyclostationary signal and the interference exhibits distinct cyclostationarity as primary user (PU) signals, spectrum sensing based on cyclostationarity is superior to traditional methods. To detect the presence of PU signals, cyclostationarity-based methods tend to use the second-order cyclostationarity property of cyclostationary signals. However, the computation of cyclostationary statistics is complicated. Thus, the complexity of conventional cyclostationary feature detection methods is challenging, especially for MIMO systems. A new improved algorithm that jointly utilizes the cyclostationarity property and the multiple antenna combining technique of MIMO systems is proposed in this paper. The proposed methods simplify the complexity of spectrum sensing and provide robust detection performance. The performance of the proposed schemes compared with conventional cyclic combining methods is evaluated via Monte-Carlo simulation. The simulation results indicate that the proposed method is preferred under some severe noise and interference presence scenarios.</t>
  </si>
  <si>
    <t>Eurasip Journal on Advances in Signal Processing</t>
  </si>
  <si>
    <t>60029380;60029380;60029380;60029380;60004538</t>
  </si>
  <si>
    <t>55926610500;57207937048;57207928875;35180529400;7006115564</t>
  </si>
  <si>
    <t>Liu, Yang;Zhao, Xiaoyan;Zhou, Hongli;Zhang, Yinghui;Qiu, Tianshuang</t>
  </si>
  <si>
    <t>Hohhot;Dalian</t>
  </si>
  <si>
    <t>Inner Mongolia University China;Dalian University of Technology</t>
  </si>
  <si>
    <t>60029380;60004538</t>
  </si>
  <si>
    <t>Low-complexity spectrum sensing for MIMO communication systems based on cyclostationarity</t>
  </si>
  <si>
    <t>10.1186/s13634-019-0624-6</t>
  </si>
  <si>
    <t>2-s2.0-85067205388</t>
  </si>
  <si>
    <t>['simpler manufacturing', 'robust design', 'maximum gain', 'impedance bandwidth', 'element spacing', 'based approach', 'automotive radar', '72 ghz', '5 ghz']</t>
  </si>
  <si>
    <t>aperture-coupled antenna | bi-phase power divider | Millimeter-wave antennas | thin film</t>
  </si>
  <si>
    <t>A hybrid thin film multilayer antenna for automotive radar is presented in this work. A 2 √ó 8 aperture coupled stacked patch antenna array is realized on a single layer printed circuit board (PCB) using a novel thin film-based approach. Using a compact 180¬∞ phase difference power divider, inter-element spacing in a 2√ó2 sub-array is reduced. Measurement results show a 19% (67.9-82.5 GHz) impedance bandwidth and a wideband broadside radiation pattern, with a maximum gain of 15.4 dBi realized gain at 72 GHz. The presented antenna compares favorably with other multilayer PCB antennas in terms of performance, with the advantage of simpler manufacturing and robust design. The antenna can be employed in mid-range automotive radar applications.</t>
  </si>
  <si>
    <t>60015776;60015776;60015776;60015776;60010586</t>
  </si>
  <si>
    <t>56642425500;57188752693;35304659900;56692560300;56118540300</t>
  </si>
  <si>
    <t>Khan, Osama;Meyer, Johannes;Baur, Klaus;Arafat, Saeed;Waldschmidt, Christian</t>
  </si>
  <si>
    <t>Gerlingen;Ulm</t>
  </si>
  <si>
    <t>Robert Bosch GmbH;Universit√§t Ulm</t>
  </si>
  <si>
    <t>60015776;60010586</t>
  </si>
  <si>
    <t>Khan O.</t>
  </si>
  <si>
    <t>Aperture coupled stacked patch thin film antenna for automotive radar at 77 GHz</t>
  </si>
  <si>
    <t>S1759078719000795</t>
  </si>
  <si>
    <t>10.1017/S1759078719000795</t>
  </si>
  <si>
    <t>2-s2.0-85067211108</t>
  </si>
  <si>
    <t>CXGC2017A03</t>
  </si>
  <si>
    <t>['potentially used', 'octadecenoic acid', 'methyl esters', 'male mosquito', 'life cycle', 'l4 ).', 'isopropyl esters', 'important molecules', 'first example', 'different tissues', 'develop pheromone', 'chemical compounds', 'c20 ethyl', 'also found', 'also compared', 'aedes aegypti']</t>
  </si>
  <si>
    <t>This study was aimed to identify the chemical compounds of Aedes aegypti that can be potentially used to develop pheromone-based vector control methods. In this study, we compared the chemical compounds collected from the organs of mosquitoes at different developmental stages in the life cycle. We also compared the composition and amount of extracts from the different tissues of male and female adult mosquito. Interestingly, we found large amount of C17-C20 ethyl and methyl esters in the wings of female and antennae of male mosquito. We also found that isopropyl esters, dodelactone, octadecenoic acid and medium-chain fatty acid increase drastically during the late larval stage (L4). Old adult mosquitoes showed remarkable increase in production of C16:1 and C18:1 methyl esters, as a first example of chemical signatures specifically associated with aging in the animals. This knowledge may open the ground to find new behaviorally-important molecules with the ability to control Aedes specifically.</t>
  </si>
  <si>
    <t>60073566;122703096;122703096;60073566;60073566;60073566;122703096-60027142;122703096;60073566-60011592</t>
  </si>
  <si>
    <t>56939351000;56872818400;56873001200;36171581000;57188551020;57196342991;7003430937;55624561300;6601958753</t>
  </si>
  <si>
    <t>Wang, Fengen;Delannay, Christelle;Goindin, Daniella;Deng, Ligang;Guan, Shuai;Lu, Xiao;Fouque, Florence;Vega-R√∫a, Anubis;Picimbon, Jean Fran√ßois</t>
  </si>
  <si>
    <t>China;Switzerland;China;France</t>
  </si>
  <si>
    <t>Jinan;Geneva;Jinan;Les Abymes Cedex</t>
  </si>
  <si>
    <t>Shandong Academy of Agricultural Sciences;Organisation Mondiale de la Sant√©;Qilu University of Technology;Institut Pasteur of Guadeloupe</t>
  </si>
  <si>
    <t>60073566;60027142;60011592;122703096</t>
  </si>
  <si>
    <t>Cartography of odor chemicals in the dengue vector mosquito (Aedes aegypti L., Diptera/Culicidae)</t>
  </si>
  <si>
    <t>10.1038/s41598-019-44851-7</t>
  </si>
  <si>
    <t>2-s2.0-85067226688</t>
  </si>
  <si>
    <t>['ultrafast performances', 'transmission mode', 'technological relevance', 'surrounding media', 'study introduces', 'simultaneously approaching', 'record efficiencies', 'reaches 42', 'questionable due', 'proposed metasurface', 'plasmonic metasurface', 'optical frequencies', 'metasurface proposed', 'limited efficiency', 'infrared frequencies', 'highly tolerant', 'field within', 'fabrication errors', 'diffraction limit', 'based transmission', 'art efficiency', 'air gap', '744 nm']</t>
  </si>
  <si>
    <t>Metasurfaces are two-dimensional nanoantenna arrays that can control the propagation of light at will. In particular, plasmonic metasurfaces feature ultrathin thicknesses, ease of fabrication, field confinement beyond the diffraction limit, superior nonlinear properties, and ultrafast performances. However, the technological relevance of plasmonic metasurfaces operating in the transmission mode at optical frequencies is questionable due to their limited efficiency. The state-of-the-art efficiency of geometric plasmonic metasurfaces at visible and near-infrared frequencies, for example, is ‚â§10%. Here, we report a multipole-interference-based transmission-type geometric plasmonic metasurface with a polarization conversion efficiency that reaches 42.3% at 744 nm, over 400% increase over the state of the art. The efficiency is augmented by breaking the scattering symmetry due to simultaneously approaching the generalized Kerker condition for two orthogonal polarizations. In addition, the design of the metasurface proposed in this study introduces an air gap between the antennas and the surrounding media that confines the field within the gap, which mitigates the crosstalk between meta-atoms and minimizes metallic absorption. The proposed metasurface is broadband, versatile, easy to fabricate, and highly tolerant to fabrication errors. We highlight the technological relevance of our plasmonic metasurface by demonstrating a transmission-type beam deflector and hologram with record efficiencies.</t>
  </si>
  <si>
    <t>60011253;60011253;60011253;60011253-60004828;60011253;60011253-60004828</t>
  </si>
  <si>
    <t>54884193500;56964497800;57209297216;57202910575;57195243298;57220838990</t>
  </si>
  <si>
    <t>Zhang, Jihua;ElKabbash, Mohamed;Wei, Ran;Singh, Subhash C.;Lam, Billy;Guo, Chunlei</t>
  </si>
  <si>
    <t>Rochester;Changchun</t>
  </si>
  <si>
    <t>University of Rochester Institute of Optics;Changchun Institute of Optics Fine Mechanics and Physics Chinese Academy of Sciences</t>
  </si>
  <si>
    <t>60011253;60004828</t>
  </si>
  <si>
    <t>Plasmonic metasurfaces with 42.3% transmission efficiency in the visible</t>
  </si>
  <si>
    <t>10.1038/s41377-019-0164-8</t>
  </si>
  <si>
    <t>2-s2.0-85067252830</t>
  </si>
  <si>
    <t>['working principles', 'testing scenario', 'systems technology', 'rf simulated', 'recently started', 'receiving antenna', 'radio frequency', 'mobile communications', 'microwave systems', 'mentioned rf', 'mems imn', 'measured characteristics', 'market potential', 'gsm system', 'global system', 'following pages', 'evolution towards', 'entirely rf', 'design solution', 'consumer segments', 'cmos class', 'applications centred', '5th generation']</t>
  </si>
  <si>
    <t>Microelectromechanical-systems technology (MEMS) applied to radio frequency (RF) and microwave systems (i.e. RF-MEMS) has recently started to exhibit its market potential in applications centred on telecommunications and consumer segments. As evolution towards the 5G (5th generation of mobile communications) and the Internet of things (IoT) is progressing, more agile, reconfigurable and multi-functional RF passive components and networks will be necessary. In this work, an entirely RF-MEMS-based impedance matching network (IMN) is reported and discussed, taking the global system for mobile communications (GSM) protocol as testing scenario. The mentioned RF-MEMS IMN was designed in order to perform proper impedance conversion between a CMOS class-E power amplifier (PA) and the transmitting/receiving antenna of a GSM system. In the following pages, the RF-MEMS IMN will be discussed in details against its design solution, working principles, as well as electromechanical and RF simulated and measured characteristics.</t>
  </si>
  <si>
    <t>4709-4719</t>
  </si>
  <si>
    <t>Iannacci, J.</t>
  </si>
  <si>
    <t>Bruno Kessler Foundation</t>
  </si>
  <si>
    <t>Iannacci J.</t>
  </si>
  <si>
    <t>Reconfigurable RF-MEMS-based impedance matching networks for a hybrid RF-MEMS/CMOS class-E power amplifier</t>
  </si>
  <si>
    <t>10.1007/s00542-019-04510-3</t>
  </si>
  <si>
    <t>2-s2.0-85067272735</t>
  </si>
  <si>
    <t>Japan Aerospace Exploration Agency</t>
  </si>
  <si>
    <t>JAXA</t>
  </si>
  <si>
    <t>['width reach', 'width ranging', 'wadi al', 'various depths', 'tulul al', 'right shoulder', 'results led', 'resolution image', 'recent high', 'potential subsurface', 'nine sites', 'loose sand', 'left shoulder', 'important anomalies', 'human interventions', 'field observations', 'cultural heritage', 'completely covered', 'climate factors', 'clearly visible', 'buried objects', 'brick walls', 'archeological remnants', 'anomalies interpreted', 'alos imagery', '7 ¬†', '5 ¬†', '3 ¬†', '2 ¬†']</t>
  </si>
  <si>
    <t>3D GPR | ALOS PALSAR | Principal component analysis | Qasr Bani Muqatil | Ukhaidir fortress | Wadi Al-Abyadh</t>
  </si>
  <si>
    <t>Many archeological sites and cultural heritage in Iraq have suffered from disappearance as a result of climate factors and human interventions. In this study, principal component analysis (PCA) was used to interpret the dual-polarimetric ALOS image for the purpose of identifying the archeological remnants in the site of Tulul al-Ukhaidir. The results led to the identification of 21 potential sites, four of them in the right shoulder of Wadi Al-Abyadh (white valley), and 17 in the left shoulder. Nine sites were appeared as not covered and clearly visible after comparing them with the recent high-resolution image and the field observations, which were in the form of hills containing scattered stone remains, brick walls, and the remains of ancient archeological structures, whereas 12 sites nominated as potential archeological remains, which were completely covered with loose sand. 3D ground penetrating radar (GPR) investigation was performed in site P5 using a 250¬†MHz shielded antenna covering an area of 9 √ó 42.5¬†m, in order to verify the results of ALOS imagery and to characterize and depict the potential subsurface of the buried objects. The results of the GPR survey revealed a number of anomalies interpreted as demolished walls appeared on shallow depths begin approximately 0.15 to 0.3¬†m below surface, continue down to various depths, and have a width ranging from 0.5‚Äì5¬†m. One of the important anomalies that has been distinguished is the fence (sur) at a depth of about 0.2¬†m and it has a width reach of 7¬†m.</t>
  </si>
  <si>
    <t>60180320-60071147;60071147;60107657</t>
  </si>
  <si>
    <t>57209302542;55983989700;57209140147</t>
  </si>
  <si>
    <t>Abdulrazzaq, Zaidoon Taha;Thabit, Jassim Muhammad;Al-Khafaji, Ammar Jasim</t>
  </si>
  <si>
    <t>Baghdad;Karbala;Baghdad</t>
  </si>
  <si>
    <t>Ministry Of Science and Technology, Baghdad;University of Kerbala;University of Baghdad</t>
  </si>
  <si>
    <t>60180320;60107657;60071147</t>
  </si>
  <si>
    <t>Abdulrazzaq Z.T.</t>
  </si>
  <si>
    <t>Identification of archeological sites threatened with obliteration using space-borne and ground penetrating radars data in site of Tulul al-Ukhaidir, Iraq</t>
  </si>
  <si>
    <t>10.1007/s12518-019-00272-9</t>
  </si>
  <si>
    <t>2-s2.0-85067277643</t>
  </si>
  <si>
    <t>University Natural Science Research Project of Anhui Province</t>
  </si>
  <si>
    <t>gxyqZD2018069</t>
  </si>
  <si>
    <t>['various types', 'using drone', 'user quality', 'tier drone', 'supporting approach', 'simulations show', 'service performance', 'rate requirement', 'optimal solution', 'layer interference', 'edge user', 'attractive application']</t>
  </si>
  <si>
    <t>Drone | Heterogeneous wireless network | Interference mitigation | User association</t>
  </si>
  <si>
    <t>Using drone as aerial access point (AAP) to provide communication connectivity becomes an attractive application in future industrial wireless networking. However, the user association becomes more complex in the 3-tier drone-assisted heterogeneous networking (DAHN) due to the various types of APs. To address the issue, we formulated it as an association degree maximization problem, in which the load of APs and the user quality of service (QoS) rate requirement are considered. Since this is a non-linear mixed integer optimization problem, we relax the associated index variable and adopt the distributed heuristic method to find the near-optimal solution. Further, to mitigate the intra- and inter-layer interference, the coordinated multiple points (CoMP) supporting approach for edge user is used for enhancing the service performance. Simulations show that the proposed scheme provides better performances with a significant complexity reduction.</t>
  </si>
  <si>
    <t>60016930-60189653;60016930;108101479</t>
  </si>
  <si>
    <t>57194201522;56969579900;13610592600</t>
  </si>
  <si>
    <t>Wang, Chuan‚Äôan;Hu, Bo;Chen, Shanzhi</t>
  </si>
  <si>
    <t>Bengbu;Beijing;Beijing</t>
  </si>
  <si>
    <t>Anhui Science and Technology University;Beijing University of Posts and Telecommunications;China Academy of Telecommunication Technology</t>
  </si>
  <si>
    <t>60189653;60016930;108101479</t>
  </si>
  <si>
    <t>Joint user association and interference mitigation for drone-assisted heterogeneous wireless networking</t>
  </si>
  <si>
    <t>10.1186/s13638-019-1483-4</t>
  </si>
  <si>
    <t>2-s2.0-85067361692</t>
  </si>
  <si>
    <t>['wideband antenna', 'voltage waveform', 'utilizes ultra', 'ultrasonic signals', 'ultrasonic sensing', 'travel time', 'similar process', 'prpd patterns', 'proposed idea', 'partial discharges', 'paper prove', 'paper presents', 'novel method', 'next step', 'mapped onto', 'high frequency', 'great importance', 'electrical prpds', 'acoustic ones']</t>
  </si>
  <si>
    <t>Acoustic measurements | Monitoring | Partial discharges | UHF measurement | Ultrasonic</t>
  </si>
  <si>
    <t>Detection of partial discharges (PD) is of great importance in the monitoring of high voltage devices and their early fault diagnosis. The ultrasonic sensing is one of the PD detection methods proposed in the literature. Normally, the partial discharge signals are mapped onto the voltage waveform to generate the phase resolved partial discharge or PRPD patterns for the fault type recognition. However, the travel time of ultrasonic signals hinders using a similar process in the ultrasonic PD method. In order to avoid this problem and to improve the ultrasonic PD detection by generating corresponding PRPD, this paper presents a novel method that utilizes ultra-high frequency (UHF) and ultrasonic signals of PD, simultaneously. To show the performance of this method, a circuit is built for ultrasonic PD detection first. In the next step, a wideband antenna is utilized, and its signals are compared with the ultrasonic sensor output to compensate for the PD travel time error. Finally, the PRPD patterns are generated and analyzed for five different configurations. The electrical PRPDs are measured for these cases and compared with the acoustic ones. The experimental results demonstrated in this paper prove the potential of the proposed idea to generate acoustic PRPD for the purpose of PD type recognition.</t>
  </si>
  <si>
    <t>57209329906;23010225800;57209331137</t>
  </si>
  <si>
    <t>Dadashi Ilkhechi, Hossein;Samimi, Mohammad Hamed;Yousefvand, Reza</t>
  </si>
  <si>
    <t>Dadashi Ilkhechi H.</t>
  </si>
  <si>
    <t>Generation of acoustic phase-resolved partial discharge patterns by utilizing UHF signals</t>
  </si>
  <si>
    <t>S0142061519302340</t>
  </si>
  <si>
    <t>10.1016/j.ijepes.2019.06.018</t>
  </si>
  <si>
    <t>2-s2.0-85067393075</t>
  </si>
  <si>
    <t>Fuel Cell Technologies Office</t>
  </si>
  <si>
    <t>SFRH/BPD/115408/2016</t>
  </si>
  <si>
    <t>FCTO</t>
  </si>
  <si>
    <t>['wireless multipath', 'wireless infrastructures', 'wifi multicast', 'traditional approaches', 'source coding', 'securely leverage', 'scenario relies', 'requirements imposed', 'opportunistic offloading', 'obvious requires', 'new efforts', 'mobile devices', 'makes use', 'increasing demand', 'high count', 'firmware stacks', 'existing software', 'erasure coding', 'empirically show', 'disseminating content', 'device communications', 'das ),', 'cellular data', 'access points']</t>
  </si>
  <si>
    <t>Crowdsourcing | Mobile edge-clouds | Multipath network scheduling | Network coding | Opportunistic offloading | Reliability | Security | Trusted cloudlets | WiFi multicast</t>
  </si>
  <si>
    <t>The ever-increasing demand for higher quality live streams is driving the need for better networking infrastructures, specially when disseminating content over highly congested areas, such as stadiums, concerts and museums. Traditional approaches to handle this type of scenario relies on a combination of cellular data, through 4G distributed antenna arrays (DAS), with a high count of WiFi (802.11) access points. This obvious requires a substantial upfront cost for equipment, planning and deployment. Recently, new efforts have been introduced to securely leverage the capabilities of wireless multipath, including WiFi multicast, 4G, and device-to-device communications. In order to solve these issues, we propose an approach that lessens the requirements imposed on the wireless infrastructures while potentially expanding wireless coverage through the crowd-sourcing of mobile devices. In order to achieve this, we propose a novel pervasive approach that combines secure distributed systems, WiFi multicast, erasure coding, source coding and opportunistic offloading that makes use of hyperlocal mobile edge clouds. We empirically show that our solution is able to offer a 11 fold reduction on the infrastructural WiFi bandwidth usage without having to modify any existing software or firmware stacks while ensuring stream integrity, authorization and authentication.</t>
  </si>
  <si>
    <t>272-292</t>
  </si>
  <si>
    <t>60007249;60007249;60007249;60007249</t>
  </si>
  <si>
    <t>22735109400;24729160900;55971578000;35613169000</t>
  </si>
  <si>
    <t>Martins, Rolando;Correia, Manuel E.;Antunes, Lu√≠s;Silva, Fernando</t>
  </si>
  <si>
    <t>Universidade do Porto</t>
  </si>
  <si>
    <t>Martins R.</t>
  </si>
  <si>
    <t>Iris: Secure reliable live-streaming with opportunistic mobile edge cloud offloading</t>
  </si>
  <si>
    <t>S0167739X19301037</t>
  </si>
  <si>
    <t>10.1016/j.future.2019.06.011</t>
  </si>
  <si>
    <t>2-s2.0-85067573174</t>
  </si>
  <si>
    <t>['unwanted noise', 'targeted source', 'system succeeded', 'system mounted', 'significantly better', 'shotgun microphone', 'recordings collected', 'recording sound', 'recording made', 'propeller combination', 'paper describes', 'mounted system', 'minimum amount', 'microphone positions', 'hovering uav', 'designed system', 'anechoic chamber']</t>
  </si>
  <si>
    <t>Microphone array | Power spectral density | Propeller noise | Sound source separation | Unmanned aerial vehicle</t>
  </si>
  <si>
    <t>This paper describes the design of an unmanned aerial vehicle (UAV) mounted system for recording sound from a targeted source or direction with a minimum amount of noise. The objective of the study is: i) select an optimum electric motor-propeller combination which minimises the level of unwanted noise from these components at the microphone positions; ii) design a microphone array configuration suitable for installation on a UAV; and iii) develop a signal processing algorithm that significantly reduces noise in the recording. The designed system was prototyped and tested in various scenarios simulated in an anechoic chamber as well as by recordings collected from a system mounted on a hovering UAV. The system succeeded in reducing the propeller noise level up to approximately 12 dB compared to the recording by a shotgun microphone. Results of subjective listening tests suggest the quality of the recording made by the designed UAV mounted system is significantly better than that of the recording by the shotgun microphone.</t>
  </si>
  <si>
    <t>423-427</t>
  </si>
  <si>
    <t>1872910X</t>
  </si>
  <si>
    <t>0003682X</t>
  </si>
  <si>
    <t>Applied Acoustics</t>
  </si>
  <si>
    <t>6506431319;16067229700;56754115200;57203330901;6603128514</t>
  </si>
  <si>
    <t>Hioka, Yusuke;Kingan, Michael;Schmid, Gian;McKay, Ryan;Stol, Karl A.</t>
  </si>
  <si>
    <t>Hioka Y.</t>
  </si>
  <si>
    <t>Design of an unmanned aerial vehicle mounted system for quiet audio recording</t>
  </si>
  <si>
    <t>S0003682X19303330</t>
  </si>
  <si>
    <t>10.1016/j.apacoust.2019.06.001</t>
  </si>
  <si>
    <t>2-s2.0-85067598825</t>
  </si>
  <si>
    <t>['‚ äúdrone', 'would allow', 'wide high', 'use patterns', 'use data', 'technologically realistic', 'substantial amount', 'scenario considered', 'scale implementation', 'results suggest', 'resolution population', 'potential use', 'potential number', 'potential market', 'potential disruptor', 'parcel delivery', 'paper presents', 'online retailers', 'logistic optimisation', 'likely countries', 'last years', 'last mile', 'france appearing', 'four scenarios', 'eu28 citizens', 'efficient development', 'economic viability', 'delivery companies', 'beehives may', 'beehives based', 'already filing']</t>
  </si>
  <si>
    <t>Access to service | Drone-beehives | Drones | Last mile delivery | UAV</t>
  </si>
  <si>
    <t>Rapid technological developments in autonomous unmanned aerial vehicles (UAV or drones) and an evolving legislation may soon open the way for their large-scale implementation in the last mile delivery of products. The use of drones could drastically decrease labour costs and has been hyped as a potential disruptor to the parcel delivery industry. Online retailers and delivery companies such as Amazon, are already filing up patents for the development of multi-level fulfilment centres for unmanned aerial vehicles or ‚Äúdrone-beehives‚Äù that would allow the deployment of this technology within built environment. A substantial amount of research has been carried out in the last years on the potential use of drones for parcel delivery, principally in the area of logistic optimisation. However, little is known about the potential market and economic viability of such services in Europe. This paper presents a modelling framework using EU-wide high-resolution population and land-use data to estimate the potential optimal location of drone-beehives based on economic viability criterion. It estimates the potential number of EU28 citizens that could potentially benefit from last mile-drone delivery services under four scenarios. The performed analyses indicates that under the scenario considered as the most technologically realistic, up to 7% of EU citizens could get access to such services. When considering technological improvements scenarios, the share reaches 30%. Furthermore, results suggest that due to the differences in population and land-use patterns in the different Member States, the potential drone coverage across Europe could be very heterogeneous, with the UK, Germany, Italy and France appearing as the most likely countries where drone-beehives may have the most efficient development.</t>
  </si>
  <si>
    <t>European Transport Research Review</t>
  </si>
  <si>
    <t>60103695;60103695;60103695</t>
  </si>
  <si>
    <t>9250866300;23666891300;55932397200</t>
  </si>
  <si>
    <t>Aurambout, Jean Philippe;Gkoumas, Konstantinos;Ciuffo, Biagio</t>
  </si>
  <si>
    <t>European Commission Joint Research Centre</t>
  </si>
  <si>
    <t>Aurambout J.P.</t>
  </si>
  <si>
    <t>Last mile delivery by drones: an estimation of viable market potential and access to citizens across European cities</t>
  </si>
  <si>
    <t>10.1186/s12544-019-0368-2</t>
  </si>
  <si>
    <t>2-s2.0-85067690101</t>
  </si>
  <si>
    <t>['time implementation', 'tactics options', 'swarm seeks', 'simulation experiments', 'paper studies', 'odcdm algorithm', 'making process', 'internal tactics', 'information exchange', 'external deployment', 'emergent offensive', 'distributed consensus', 'distributed architecture', 'defensive posture', 'defensive behaviors', 'combat stimulus', 'combat results', 'combat problem', 'assigned target']</t>
  </si>
  <si>
    <t>offense‚Äìdefense confrontation | swarm motion decision | swarm versus swarm UAV combat | target allocation decision | Unmanned aerial vehicles</t>
  </si>
  <si>
    <t>This paper studies a dynamic swarm versus swarm unmanned aerial vehicle (UAV) combat problem and proposes a self-organized offense‚Äìdefense confrontation decision-making (ODCDM) algorithm. This ODCDM algorithm adopts the distributed architecture to account for real-time implementation, where each UAV is treated as an agent and able to solve its local decision problem through the information exchange with neighbors. At each decision making step, the swarm seeks an optimal target allocation scheme and each UAV further selects the corresponding behavioral rules, leading to emergent offensive and defensive behaviors. Therefore, the offense‚Äìdefense confrontation decision-making process is divided into the target allocation decision based on distributed consensus-based auction algorithm (CBAA) and social-force-based swarm motion decision. An offense‚Äìdefense preference is introduced to the target allocation optimization model, providing the tactics options for UAV to adopt more offensive or more defensive posture. On the basis of classic collective behaviors of cohesion, separation and alignment, a combat stimulus is considered to drive UAV towards the assigned target. Finally, simulation experiments are carried out to verify the effectiveness of the ODCDM algorithm, and analyze the influences of the external deployment and internal tactics on the combat results.</t>
  </si>
  <si>
    <t>5689-5702</t>
  </si>
  <si>
    <t>57200752643;23391521100;15843049900</t>
  </si>
  <si>
    <t>Xing, Dongjing;Zhen, Ziyang;Gong, Huajun</t>
  </si>
  <si>
    <t>Xing D.</t>
  </si>
  <si>
    <t>Offense‚Äìdefense confrontation decision making for dynamic UAV swarm versus UAV swarm</t>
  </si>
  <si>
    <t>10.1177/0954410019853982</t>
  </si>
  <si>
    <t>2-s2.0-85067808071</t>
  </si>
  <si>
    <t>['yields less', 'wing design', 'viable candidate', 'simulating climbing', 'main focus', 'lower drag', 'low angles', 'increasing speed', 'increasing angles', 'eppler 559', 'employing high', 'cd ratios', 'attack increases', 'aspect ratio', 'another objective', 'aircraft climbs', '7 shadow']</t>
  </si>
  <si>
    <t>aerodynamics | drag | lift | tapered wing | Unmanned aerial vehicle | winglet</t>
  </si>
  <si>
    <t>The wing of an unmanned aerial vehicle, RQ-7 Shadow, is modified to study the changes in the aerodynamics of the wing. The main focus is to investigate the effects of changing the components of wing design when the aircraft climbs and accelerates. These component modifications included changing the airfoil, planform, aspect ratio, and adding a winglet. Another objective is to study the efficacy of employing high-lift airfoils like the EPPLER 559 for subsonic unmanned aerial vehicle applications. For this, five wing designs are considered in this paper. Computational fluid dynamics simulations using ANSYS FLUENT¬Æ are conducted for each wing design. The CL/CD ratios for all the wings are calculated at increasing angles of attack (simulating Climbing) and increasing speed (simulating Acceleration). Compared to the NACA 4415 airfoil, which is utilized by the RQ-7 Shadow, the EPPLER 559 provides an increase in lift at the low angles of attack, but yields less of these benefits as the angle of attack increases. The tapered planform significantly reduces the high drag associated with the EPPLER 559 airfoil. The generation of higher lift forces with lower drag is further achieved by increasing the aspect ratio and through the addition of a winglet. When compared to the NACA 4415 airfoil, it is concluded that the EPPLER 559 airfoil is a viable candidate for subsonic unmanned aerial vehicle applications only when the components of wing design are altered. The performance of the wings that employ the EPPLER 559 airfoil improves when the planform is changed from rectangular to tapered, when the aspect ratio is increased and when a winglet is added.</t>
  </si>
  <si>
    <t>5543-5552</t>
  </si>
  <si>
    <t>60001241;60001241</t>
  </si>
  <si>
    <t>57209457387;55140337000</t>
  </si>
  <si>
    <t>Siddiqi, Z.;Lee, J. W.</t>
  </si>
  <si>
    <t>Little Rock</t>
  </si>
  <si>
    <t>University of Arkansas at Little Rock</t>
  </si>
  <si>
    <t>Siddiqi Z.</t>
  </si>
  <si>
    <t>A computational fluid dynamics investigation of subsonic wing designs for unmanned aerial vehicle application</t>
  </si>
  <si>
    <t>10.1177/0954410019852553</t>
  </si>
  <si>
    <t>2-s2.0-85067817205</t>
  </si>
  <si>
    <t>['various sizes', 'space method', 'relative permittivity', 'permeability values', 'measured using', 'graphene composites', 'granule nanoclusters', 'forming ferrite', 'ferrite nanoclusters', 'ferrite multi', 'based composites', 'band range', 'absorbing properties']</t>
  </si>
  <si>
    <t>ferrite | free space method | graphene | Microwave absorption | nanocluster</t>
  </si>
  <si>
    <t>Ferrite multi-granule nanoclusters are fabricated for microwave absorption materials in different sized particles and granules by modified polyol process. Various sizes of ferrite nanoclusters are placed on graphene-based composites and the behavior of their microwave absorbing properties is studied. The absorbing properties are measured using the free-space method with two horn antennas for X-band range (8.2 GHz‚Äì12.4 GHz). Relative permittivity and permeability values are calculated in measured frequency domain. The absorption coefficient changes by forming ferrite-graphene composites are presented as well.</t>
  </si>
  <si>
    <t>4097-4103</t>
  </si>
  <si>
    <t>28-30</t>
  </si>
  <si>
    <t>1530793X</t>
  </si>
  <si>
    <t>Journal of Composite Materials</t>
  </si>
  <si>
    <t>60104134;60005273;60104134;60104134;102014164;60005273;60004923;60104134</t>
  </si>
  <si>
    <t>16028032100;56272050600;57202947618;57192440339;35192201900;24502952300;35200018000;7401643529</t>
  </si>
  <si>
    <t>An, Boo H.;Park, Bum C.;Yassi, Hamad A.;Lee, Ji S.;Park, Jung Rae;Kim, Young K.;Ryu, Jong E.;Choi, Daniel S.</t>
  </si>
  <si>
    <t>United Arab Emirates;South Korea;United States;United States</t>
  </si>
  <si>
    <t>Abu Dhabi;Seoul;Raleigh;Andover</t>
  </si>
  <si>
    <t>Khalifa University of Science and Technology;Korea University;NC State University;MinoTech Engineering Inc</t>
  </si>
  <si>
    <t>60104134;60005273;60004923;102014164</t>
  </si>
  <si>
    <t>An B.H.</t>
  </si>
  <si>
    <t>Fabrication of graphene-magnetite multi-granule nanocluster composites for microwave absorption application</t>
  </si>
  <si>
    <t>10.1177/0021998319853032</t>
  </si>
  <si>
    <t>2-s2.0-85067831544</t>
  </si>
  <si>
    <t>['theoretical analysis', 'system performance', 'special case', 'shown via', 'residual self', 'rayleigh fading', 'practical scenario', 'practical cases', 'paper considers', 'numerical results', 'noise ratio', 'high signal', 'forward relays', 'fd nodes', 'fd mode', 'detrimental impact', 'cochannel interference', 'asymptotic expressions', 'antenna amplify', 'also obtain']</t>
  </si>
  <si>
    <t>This paper considers a full-duplex (FD) cellular multiuser two-way multirelay network, wherein one Na-antenna base station communicates bidirectionally with M single-antenna users via L single-antenna amplify-and-forward relays. A practical scenario where cochannel interference (CCI) and channel estimation error (CEE) present in the network is considered for the investigation. Considering the CEE and interferers at the relays, we formulate the Nth worst relay selection scheme, which consists the best relay selection as a special case. With such relay selection strategy, we derive the tight lower bound (LB) expressions for the overall outage probability, average bit error rate, and ergodic sum rate with CEE and CCI under Rayleigh fading. Furthermore, we deduce the asymptotic expressions for the overall outage probability and average bit error rate at high signal-to-noise ratio. Based on the asymptotic outage expression, we present some practical cases of interest, from which the impacts of CCI, CEE, and residual self-interference (RSI) (imposed on the FD nodes) on system diversity order are presented. It is shown via the numerical results that CEE, CCI, and RSI have detrimental impact on the system performance. Our results also reveal that the impacts of CEE, CCI, and RSI can be alleviated by increasing the number of relays. We also obtain some insights on the self-interference cancelation requirements for the FD mode. The numerical and simulation results verify our theoretical analysis.</t>
  </si>
  <si>
    <t>e3672</t>
  </si>
  <si>
    <t>60015186;60032358;60032358</t>
  </si>
  <si>
    <t>57220481524;55651394600;16319901200</t>
  </si>
  <si>
    <t>Shukla, Mahendra K.;Yadav, Suneel;Purohit, Neetesh</t>
  </si>
  <si>
    <t>Allahabad;Saskatoon</t>
  </si>
  <si>
    <t>Indian Institute of Information Technology, Allahabad;University of Saskatchewan</t>
  </si>
  <si>
    <t>60032358;60015186</t>
  </si>
  <si>
    <t>Shukla M.K.</t>
  </si>
  <si>
    <t>Performance analysis of full-duplex cellular two-way relay networks with the Nth worst relay selection under channel estimation error and cochannel interference</t>
  </si>
  <si>
    <t>10.1002/ett.3672</t>
  </si>
  <si>
    <t>2-s2.0-85067851137</t>
  </si>
  <si>
    <t>['well studied', 'use long', 'theoretical analysis', 'terrestrial coexistence', 'term evolution', 'spot check', 'real ues', 'polarization diversity', 'physical layer', 'observed channel', 'input multi', 'estimated impact', 'establish multi', 'connect people', 'channel models', 'based high', 'antenna pattern', 'altitude platforms', 'air interface', '1 ghz']</t>
  </si>
  <si>
    <t>4G | Air-to-ground communication environments | Channel model | Cochannel interference | Cross polar discrimination (XPD) | eNB | HAP/HAPS | HAPS terrestrial overlay | Loon | LTE | MIMO | Polarization diversity | Unmanned areal vehicle (UAV)</t>
  </si>
  <si>
    <t>This paper describes several aspects of the physical layer and over the air interface of Loon. Loon utilizes stratospheric balloon-based high-altitude platforms (HAPs) that use Long-Term Evolution (LTE) to connect people with standard User Equipment (UEs) to the Internet. In particular, topics covered include the Loon prototype eNodeB (eNB) antenna pattern, the observed channel, UE battery life, and coexistence with terrestrial networks using the same spectrum. While channel models from a HAP to the ground have been well studied in the past, the use of polarization diversity to establish Multi-Input Multi-Output (MIMO) communication to real UEs below 1 GHz has not. In addition, a theoretical analysis of terrestrial coexistence and an analysis of the estimated impact on UE battery life when communicating with HAPs are presented. Finally, results from several measurement campaigns and from experiments with polarization diversity are presented as a spot check of theory.</t>
  </si>
  <si>
    <t>60111165;60111165;60111165;60111165;60111165;60111165</t>
  </si>
  <si>
    <t>57209500019;57209505682;57209509328;57209502991;57209504314;57209498326</t>
  </si>
  <si>
    <t>Ananth, Sharath;Wojtowicz, Ben;Cohen, Alfred;Gulia, Nidhi;Bhattacharya, Arunoday;Fox, Brian</t>
  </si>
  <si>
    <t>Alphabet Inc.</t>
  </si>
  <si>
    <t>Ananth S.</t>
  </si>
  <si>
    <t>System design of the physical layer for Loon‚Äôs high-altitude platform</t>
  </si>
  <si>
    <t>10.1186/s13638-019-1461-x</t>
  </si>
  <si>
    <t>2-s2.0-85067927444</t>
  </si>
  <si>
    <t>['without either', 'new method', 'new algorithms', 'fixed dimension', 'crucial importance', 'covariance matrices', 'considerable restrictions']</t>
  </si>
  <si>
    <t>Correlation | Covariance | Multivariate rayleigh distribution | Signal processing</t>
  </si>
  <si>
    <t>The multivariate Rayleigh distribution is of crucial importance to many applied problems of engineering, such as in the analysis of multi-antenna wireless systems. Due to the lack of a generalised closed form of the distribution, the dependence on effective approximation methods for evaluation has created numerous numerical approaches with considerable restrictions in both dimensionality, as well as the structure of covariance matrices. In this paper we extend a previously introduced method [1] without either of these limitations. We then compare the performance of the new algorithms to recent integration methods of fixed dimension, presented by Beaulie and Zhang [2] and highlight the advantages of the new method.</t>
  </si>
  <si>
    <t>57198421980;7003629090</t>
  </si>
  <si>
    <t>Wiegand, Martin;Nadarajah, Saralees</t>
  </si>
  <si>
    <t>Wiegand M.</t>
  </si>
  <si>
    <t>Series approximations for Rayleigh distributions of arbitrary dimensions and covariance matrices</t>
  </si>
  <si>
    <t>S0165168419302439</t>
  </si>
  <si>
    <t>10.1016/j.sigpro.2019.06.035</t>
  </si>
  <si>
    <t>2-s2.0-85068083120</t>
  </si>
  <si>
    <t>['unit cells', 'twofold role', 'rcsr ).', 'rcs reduction', 'phase shift', 'orthogonal orientations', 'original arrangement', 'observed platforms', 'novel design', 'normal illumination', 'low rcs', 'linear polarization', 'high gain', 'dramatically reduced', 'combined bandwidth', 'circuited sae', 'band rcs', 'band exhibits', 'array elements', 'array element', 'also designed', '90 ¬∞', '9 db', '8 ghz', '5 db', '14 ghz']</t>
  </si>
  <si>
    <t>Array antenna | checkerboard metasurface (CM) | circular polarization | high gain | radar cross section (RCS) reduction</t>
  </si>
  <si>
    <t>High-gain planar antennas always contribute large radar cross section (RCS) to low-observed platforms. To solve this contradiction, we propose a novel design of circularly polarized metasurface antenna characterized by low RCS but high gain. Split ring resonators (SRRs) play a twofold role as the array elements for linear polarization and as the unit cells of metasurface for RCS reduction (RCSR). Four 2 √ó 2 arrayed SRRs are positioned with orthogonal orientations as a super-array element (SAE) and fed with a phase shift of 90¬∞ in between for left-handed circular polarization. On the other hand, based on its original arrangement, the open-circuited SAE is also designed to be the super-cell of a (0¬∞, 180¬∞) reflective checkerboard metasurface. Owing to anti-phase energy cancellation and scattering, both the in-band and out-of-band RCS can be dramatically reduced. As indicated by the measurements in antenna, the fabricated prototype operating in X-band exhibits a combined bandwidth (3 dB axial ratio (AR), 3 dB gain drop, and-10 dB impedance matching) of 16% with a maximum realized gain of 17.9 dB. Besides, under normal illumination, the measured specular reflection has been reduced by 10 dB within 9.2-10.8 GHz and by 7.5 dB from 10.8 to 14 GHz. This design method simultaneously ensures high-gain antenna performance as well as meets the requirement for low RCS.</t>
  </si>
  <si>
    <t>7197-7203</t>
  </si>
  <si>
    <t>60069720;60069720;60069720;60069720;60025578;60069720</t>
  </si>
  <si>
    <t>56918917000;56040187900;57203578832;8875825500;57188696946;8666462600</t>
  </si>
  <si>
    <t>Fan, Ya;Wang, Jiafu;Li, Yongfeng;Zhang, Jieqiu;Han, Yajuan;Qu, Shaobo</t>
  </si>
  <si>
    <t>Low-RCS and High-Gain Circularly Polarized Metasurface Antenna</t>
  </si>
  <si>
    <t>10.1109/TAP.2019.2920355</t>
  </si>
  <si>
    <t>2-s2.0-85068147670</t>
  </si>
  <si>
    <t>['well known', 'wave antennas', 'three ways', 'reduce side', 'previous one', 'performance antennas', 'obtained based', 'next step', 'measurement results', 'mathematical equation', 'main motivation', 'lobe level', 'high side', 'good enough', 'first step', 'differential equation', 'aperture distribution', 'antenna field', 'already reported', 'achieve ultra']</t>
  </si>
  <si>
    <t>Straight long slots have high side-lobes in the far-field amplitude patterns, which reduces their use as high-performance antennas. To reduce these side-lobes, a long slot may be tapered to produce the desired radiation patterns. The theory of control of the aperture distribution to reduce side-lobes has been already reported in some works and well known for already some decades. It is, however, shown in this paper that it may not be good enough to achieve ultra-low side lobes. The theory to analyze and design tapered leaky-wave antennas is described in this paper. Since it is very challenging to achieve a mathematical equation in this regard, some parameters will be calculated using simulation in the first step and the shape of the antenna field is obtained based on these parameters. In the next step, a differential equation is derived for the first step parameters. The solution of this differential equation which is the main motivation of this paper will be expressed in three ways where each part is more accurate than the previous one. According to the measurement results, the structure has a side-lobe level more than ‚àí45 dB.</t>
  </si>
  <si>
    <t>Kiani, A.;Geran, F.;Hashemi, S. M.;Forooraghi, K.</t>
  </si>
  <si>
    <t>Mathematical Analysis of a Modified Closed-Form Formula for Design a Uniform Leaky-Wave Antenna With Ultra-Low SLL</t>
  </si>
  <si>
    <t>10.1038/s41598-019-44967-w</t>
  </si>
  <si>
    <t>2-s2.0-85068156350</t>
  </si>
  <si>
    <t>['wideband characteristics', 'wideband antenna', 'switched beam', 'reflector )/', 'proposed antenna', 'pin diode', 'ground plane', 'forming antenna', 'better vswr', 'antenna beam', 'also beam', '7 dbi', '10 dbi']</t>
  </si>
  <si>
    <t>passive parasitic element | reactance load algorithm | switched beam-forming | ultra-wideband</t>
  </si>
  <si>
    <t>We propose a switched beam-forming antenna that satisfies not only ultra-wideband characteristics but also beam-forming in the WLAN frequency band using an ultra-wideband antenna and passive parasitic elements applying a broadband optimal reactance load algorithm. We design a power and phase estimation function and an error correction function by re-analyzing and normalizing all the components of the parasitic array using control system engineering. The proposed antenna is compared with an antenna with a pin diode and reactance load value, respectively. The pin diode is located between the passive parasitic elements and ground plane. An antenna beam can be formed in eight directions according to the pin diode ON (reflector)/OFF (director) state. The antenna with a reactance load value achieves a better VSWR and gain than the antenna with a pin diode. We confirm that a beam is formed in eight directions owing to the RF switch operation, and the measured peak gain is 7 dBi at 2.45¬†GHz and 10 dBi at 5.8¬†GHz.</t>
  </si>
  <si>
    <t>715-730</t>
  </si>
  <si>
    <t>Passive parasitic UWB antenna capable of switched beam-forming in the WLAN frequency band using an optimal reactance load algorithm</t>
  </si>
  <si>
    <t>10.4218/etrij.2018-0393</t>
  </si>
  <si>
    <t>2-s2.0-85068159676</t>
  </si>
  <si>
    <t>['socially efficient', 'resulting equilibrium', 'particular multi', 'many antennas', 'frequency channels', 'duly separated', 'converge toward', 'available channels', 'agent multi']</t>
  </si>
  <si>
    <t>distributed algorithms | Pareto optimization | Radio spectrum management | stochastic systems</t>
  </si>
  <si>
    <t>Decentralized wireless networks require efficient channel access protocols to enable wireless nodes (WNs) to access dedicated frequency channels without any coordination. In this paper, we develop a distributed spectrum access protocol for the case where the WNs are equipped with multiple radio transceivers. We consider the case where the channels are identical and duly separated so that each of the users' antenna can access only one of the available channels. To model the competition amongst WNs, we formulate a particular multi-agent multi-carrier spectrum access game, where each WN has to decide at each iteration how many antennas and which frequency channels it has to access. To study the resulting equilibrium, we solve a multi-objective optimization problem and design a bi-level learning algorithm which is proven to converge toward a socially efficient and max-min fair equilibrium state.</t>
  </si>
  <si>
    <t>990-1003</t>
  </si>
  <si>
    <t>123680883;60072950;60001738</t>
  </si>
  <si>
    <t>36104981800;57203071179;55421908300</t>
  </si>
  <si>
    <t>Iellamo, Stefano;Coupechoux, Marceau;Khan, Zaheer</t>
  </si>
  <si>
    <t>France;Finland;United Kingdom</t>
  </si>
  <si>
    <t>Palaiseau;Oulu;London</t>
  </si>
  <si>
    <t>Laboratoire Traitement et Communication de l'Information;Centre for Wireless Communications;Airlines R AND D Unit</t>
  </si>
  <si>
    <t>60072950;60001738;123680883</t>
  </si>
  <si>
    <t>Iellamo S.</t>
  </si>
  <si>
    <t>SILP: A Stochastic Imitative Learning Protocol for Multi-Carrier Spectrum Access</t>
  </si>
  <si>
    <t>10.1109/TCCN.2019.2924925</t>
  </si>
  <si>
    <t>2-s2.0-85068162724</t>
  </si>
  <si>
    <t>['work explores', 'turn divide', 'tsp problem', 'tsp ).', 'traditional tsp', 'time passes', 'targets among', 'target persons', 'suitable solution', 'starting point', 'special case', 'similar way', 'restricted time', 'reasonable time', 'path linking', 'intended solution', 'important problem', 'highly relevant', 'given number', 'exact solutions', 'emerging systems', 'crowd monitoring', 'control based', 'computer science', 'best performance']</t>
  </si>
  <si>
    <t>Ant Colony Optimization | Artificial intelligence | Genetic Algorithms | Moving target traveling salesman problem | Moving targets | Simulated Annealing</t>
  </si>
  <si>
    <t>The Traveling Salesman Problem (TSP) is an important problem in computer science which consists in finding a path linking a set of cities so that each of then can be visited once, before the traveler comes back to the starting point. This is highly relevant because several real world problems can be mapped to it. A special case of TSP is the one in which the cities (the points to be visited) are not static as the cities, but mobile, changing their positions as the time passes. This variation is known as Moving Target TSP (MT-TSP). Emerging systems for crowd monitoring and control based on unmanned aerial vehicles (UAVs) can be mapped to this variation of the TSP problem, as a number of persons (targets) in the crowd can be assigned to be monitored by a given number of UAVs, which by their turn divide the targets among them. These target persons have to be visited from time to time, in a similar way to the cities in the traditional TSP. Aiming at finding a suitable solution for this type of crowd monitoring application, and considering the fact that exact solutions are too complex to perform in a reasonable time, this work explores and compares different heuristic methods for the intended solution. The performed experiments showed that the Genetic Algorithms present the best performance in finding acceptable solutions for the problem in restricted time and processing power situations, performing better compared to Ant Colony Optimization and Simulated Annealing Algorithms.</t>
  </si>
  <si>
    <t>392-409</t>
  </si>
  <si>
    <t>60009358-60006726;60006726</t>
  </si>
  <si>
    <t>57196424298;23476402500</t>
  </si>
  <si>
    <t>de Moraes, Rodrigo S.;de Freitas, Edison P.</t>
  </si>
  <si>
    <t>Sweden;Brazil</t>
  </si>
  <si>
    <t>Linkoping;Porto Alegre</t>
  </si>
  <si>
    <t>Linkoping University;Universidade Federal do Rio Grande do Sul</t>
  </si>
  <si>
    <t>60009358;60006726</t>
  </si>
  <si>
    <t>de Moraes R.S.</t>
  </si>
  <si>
    <t>Experimental analysis of heuristic solutions for the moving target traveling salesman problem applied to a moving targets monitoring system</t>
  </si>
  <si>
    <t>S0957417419302532</t>
  </si>
  <si>
    <t>10.1016/j.eswa.2019.04.023</t>
  </si>
  <si>
    <t>2-s2.0-85068183652</t>
  </si>
  <si>
    <t>['water bottle', 'tag antenna', 'slot configuration', 'rfid tag', 'read range', 'proposed tag', 'parallel strips', 'paper presents', 'liquid mixture', 'iv solution', 'human body', 'healthcare applications', 'good agreement', 'experimental testing', 'equivalent circuit', 'cost solution', 'conjugate match', 'compact dimensions', 'blood bag', '937 mhz']</t>
  </si>
  <si>
    <t>Equivalent circuit | Healthcare applications | Impedance matching | IV level sensing | Radio-frequency identification (RFID)</t>
  </si>
  <si>
    <t>This paper presents a low-cost, inkjet printed radio frequency identification (RFID) tag antenna for remote healthcare applications. The electrically small tag consists of nested-slot configuration and parallel strips. The tag antenna is exploited as a sensor by modifying its equivalent circuit to mitigate the effects of water, blood sample phantom, and the human body. As a result, the proposed RFID tag antenna with compact dimensions of 40 √ó 14 mm2, features a conjugate match with Impinj R6 RFID chip ranging from 890 to 937 MHz. Moreover, this tag has a read range of 3 m, 2.5 m, and 1.5 m on the water bottle, intravenous (IV) solution and blood bag, respectively. However, the read range of RFID tag on an empty water bottle or IV solution bag is 0.5 m. By comparing the read range of tag on empty and solution filled IV bags, the proposed tag was used as a water proximity sensor. Experimental testing of the tag is performed for sensing the level of the IV solution. Also, this tag is tested after mounting on the liquid mixture (a mixture of salt and sugar is used as a phantom to mimic the blood) filled plastic bags, which leads to a low-cost solution for blood storage management. Experimental results show a good agreement of the proposed tag toward its use in healthcare applications, which leads to better healthcare facilitation regarding cost, time, and care.</t>
  </si>
  <si>
    <t>60005465-60070615;60005465;60005465;60010421;60001490;60001490</t>
  </si>
  <si>
    <t>56381062700;57204601521;57192383286;57217534992;24070821000;35408616600</t>
  </si>
  <si>
    <t>Sharif, Abubakar;Ouyang, Jun;Yan, Yi;Raza, Ali;Imran, Muhammad Ali;Abbasi, Qammer H.</t>
  </si>
  <si>
    <t>Low-cost inkjet-printed RFID tag antenna design for remote healthcare applications</t>
  </si>
  <si>
    <t>10.1109/JERM.2019.2924823</t>
  </si>
  <si>
    <t>2-s2.0-85068186752</t>
  </si>
  <si>
    <t>['typical short', 'standard deviation', 'scene 1', 'proposed model', 'practice support', 'path losses', 'path loss', 'operating frequency', 'limited scenario', 'geometric propagation', 'geometric features', 'electric conductivity', 'different equipment', 'antennas height', 'actual tests']</t>
  </si>
  <si>
    <t>Geometric features | Height loss model | Loss factor | Power equipment storage | RFID</t>
  </si>
  <si>
    <t>The power equipment storage scene is a typical short and limited scenario in communication. The geometric features and electric conductivity of the power equipment storage scene affect the radio frequency propagation characteristics is discussed. During our experiment, a dynamic wireless channel is proposed for power equipment storage scene based on geometric propagation and height loss factor model. Wireless communication system of power equipment storage scene which affected by the direction, refraction, diffraction, scattering is discussed. According to the different equipment storage situation, we discuss the path losses for scene 1 and scene 2 respectively. Moreover, a semi-actual simulation scene and a consistent test solution for different equipment are developed. At last, the operating frequency, antennas height, location of antennas, and length of vehicle engine hood affect on path loss is analyze. The path loss simulation of this paper fit well with the results of semi-actual and actual tests. The standard deviation between the actual measured value and the proposed model showed that the proposed model was more in line with the actual measurement results. Experimental and simulation results provide accurate theory and practice support for the power asset management, which make inventory process more efficient.</t>
  </si>
  <si>
    <t>492-501</t>
  </si>
  <si>
    <t>55237493300;57203843572;55628528681;55359119000;55817196200;57209575325;57209295664</t>
  </si>
  <si>
    <t>Shi, Guolong;He, Yigang;Li, Bing;Zuo, Lei;Yin, Baiqiang;Zeng, Wenbo;Ali, Farhan</t>
  </si>
  <si>
    <t>Analysis and modeling of wireless channel characteristics for Internet of Things scene based on geometric features</t>
  </si>
  <si>
    <t>S0167739X19300470</t>
  </si>
  <si>
    <t>10.1016/j.future.2019.06.032</t>
  </si>
  <si>
    <t>2-s2.0-85068188758</t>
  </si>
  <si>
    <t>['state ),', 'size reduction', 'reconfiguration capability', 'reconfigurable antenna', 'proposed antenna', 'good agreement', 'frequency bands', 'fr4 substrate', 'extent possible', 'dgs technique', '5 dbi', '3 dbi']</t>
  </si>
  <si>
    <t>Airborne antennas | Pin diodes | Reconfigurable antennas | Slotted antennas | VHF/UHF/L bands</t>
  </si>
  <si>
    <t>A reconfigurable antenna is proposed for aircraft communication application in the frequency bands of VHF/UHF/L. The aim of this design is to miniaturize the size of antenna to the extent possible and also to enhance its bandwidth. The semi-DGS technique is used to improve the antenna VSWR subsequent to size reduction. The proposed antenna is fabricated on FR4 substrate with dielectric constant 4.4 and thickness of 3.2¬†mm. One PIN diode is used for reconfiguration capability of antenna. When the PIN-diode is on (ON state), the operating frequency band is 30‚Äì230¬†MHz with gain of 1.5 dBi and when the diode is off (OFF state), the operating frequency band is 420‚Äì1560¬†MHz with the gain of 3 dBi. The VSWR in all the bands is less than two. The measurement results show a good agreement with the simulation results obtained by the fullwave software CST.</t>
  </si>
  <si>
    <t>1529-1540</t>
  </si>
  <si>
    <t>57209568991;23992508000;6602214507;35931876800</t>
  </si>
  <si>
    <t>Asghari, Abbas;Azadi-Tinat, Nima;Oraizi, Homayoon;Ghalibafan, Javad</t>
  </si>
  <si>
    <t>Asghari A.</t>
  </si>
  <si>
    <t>Wideband Frequency-Reconfigurable Antenna for Airborne Applications</t>
  </si>
  <si>
    <t>10.1007/s11277-019-06625-2</t>
  </si>
  <si>
    <t>2-s2.0-85068195763</t>
  </si>
  <si>
    <t>['structurally characterized', 'luminescence control', 'isostructural ln', 'green emissions', 'different ln3', 'could applied', 'codoped eu', '3 )]']</t>
  </si>
  <si>
    <t>Barcode application | Crystal structure | Lanthanide-metal organic frameworks | Luminescent multicolor tuning | Octacarboxylate-functionalized resorcin[4]arene</t>
  </si>
  <si>
    <t>Three lanthanide‚Äìmetal organic frameworks, namely, [Ln2(H2L)(DMF)2(H2O)2]¬∑4H2O [Ln = Tb (1); Eu (2); Gd (3)] have been prepared and structurally characterized. Isostructural Ln-MOFs (1)‚Äì(3) display unique 3D frameworks with (412¬∑63) topology. Remarkably, Ln-MOFs (1) and (2) show intense characteristic red and green emissions and long lifetimes thanks to the ‚Äúantenna‚Äù linker of H2L6‚àí anions. Codoped Eu/Tb-MOFs (4)-(12) were synthesized by varying the Eu3+:Tb3+ stoichiometry. More importantly, such codoped Eu/Tb-MOF material emits multiple emission colors by enhancement and quenching of different Ln3+ centers, which could applied to potential barcode materials. In addition, by adjusting different excitation wavelengths, the luminescence control of codoped Eu/Tb-MOFs (4)-(12) is achieved.</t>
  </si>
  <si>
    <t>57207483309;57209843853;57206645380;57192921051</t>
  </si>
  <si>
    <t>Zhang, Hang;Liu, Hui;Jiang, Wei;Zhao, Si Si</t>
  </si>
  <si>
    <t>A series of resorcin[4]arene-based lanthanide-metal organic frameworks for barcode and luminescent multicolor tuning property</t>
  </si>
  <si>
    <t>S0143720819300968</t>
  </si>
  <si>
    <t>10.1016/j.dyepig.2019.107665</t>
  </si>
  <si>
    <t>2-s2.0-85068205153</t>
  </si>
  <si>
    <t>CE170100009</t>
  </si>
  <si>
    <t>['‚ üí', 'voltage source', 'unmodified maxwell', 'similar form', 'polarization current', 'photon sector', 'lorentz force', 'frequency equivalent', 'former satisfying', 'external energy', 'equations maintain', 'current sources', 'constitutive relations', 'compton frequency', 'boundary condition', 'axion mass', 'antenna theory', 'also defines', 'also adds']</t>
  </si>
  <si>
    <t>A reformulation of axion modified electrodynamics is presented where the equations maintain a similar form to the unmodified Maxwell's equations, with all modifications redefined within the constitutive relations between the D‚Üí, H‚Üí, B‚Üí and E‚Üí fields. This allows the interpretation of the axion induced background bound charge, polarization current and bound current along with the axion induced polarization and magnetization with the former satisfying the charge‚Äìcurrent continuity equation. This representation is of similar form to odd-parity Lorentz invariance violating background fields in the photon sector of the Standard Model Extension. We show that when a DC B‚Üí-field is applied an oscillating background polarization is induced at a frequency equivalent to the axion mass. In contrast, when a large DC E‚Üí-field is applied, an oscillating background magnetization is induced at a frequency equivalent to the axion mass. It is evident that these terms are equivalent to impressed source terms, analogous to the way that voltage and current sources are impressed into Maxwell's equations in circuit and antenna theory. The impressed source terms represent the conversion of external energy into electromagnetic energy due to the inverse Primakoff effect converting energy from axions into oscillating electromagnetic fields. It is shown that the impressed electrical DC current that drives a DC magnetic field of an electromagnet, induces an impressed effective magnetic current (or voltage source) parallel to the DC electrical current oscillating at the Compton frequency of the axion. The effective magnetic current drives a voltage source through an electric vector potential and also defines the boundary condition of the oscillating axion induced polarization (or impressed axion induced electric field) inside and outside the electromagnet. This impressed electric field, like in any voltage source, represents an extra force per unit charge supplied to the system, which also adds to the Lorentz force.</t>
  </si>
  <si>
    <t>Physics of the Dark Universe</t>
  </si>
  <si>
    <t>60031806;60031806;60031806</t>
  </si>
  <si>
    <t>35377760800;57188933677;21742782400</t>
  </si>
  <si>
    <t>Tobar, Michael E.;McAllister, Ben T.;Goryachev, Maxim</t>
  </si>
  <si>
    <t>The University of Western Australia</t>
  </si>
  <si>
    <t>Tobar M.E.</t>
  </si>
  <si>
    <t>Modified axion electrodynamics as impressed electromagnetic sources through oscillating background polarization and magnetization</t>
  </si>
  <si>
    <t>S2212686419301086</t>
  </si>
  <si>
    <t>10.1016/j.dark.2019.100339</t>
  </si>
  <si>
    <t>2-s2.0-85068214502</t>
  </si>
  <si>
    <t>['wireless applications', 'wideband end', 'radiation efficiency', 'plasma frequency', 'maximum gain', 'hemispherical lens', 'helix turns', 'frequency band', 'electronic circuits', 'different shapes', 'different parameters', 'different numbers', 'different applications', 'dielectric lenses', 'antenna gain', '40 ¬∞.', '31 %.']</t>
  </si>
  <si>
    <t>Circular polarization | Helical antenna | Plasma | Reconfigurable</t>
  </si>
  <si>
    <t>A reconfigurable wideband circularly polarized plasma helical antenna is designed for wireless applications in the frequency band from 6 to 12¬†GHz. The proposed antenna structure is suitable to be integrated with electronic circuits for different applications. An optimization for different parameters of the antenna for wideband end-fire radiation characteristics is investigated. The antenna has matching impedance bandwidth of 48% with maximum gain of 8.5¬†dBi and wideband circular polarization of 31%. The antenna gain and bandwidth for different numbers of helix turns are increased with varying the plasma frequency. An improvement in the antenna gain and radiation efficiency is achieved via loading the antenna with dielectric lenses of different shapes. The end-fire directional gain is improved to 11.5¬†dBi for hemispherical lens and 10.5¬†dBi for quarter spherical lens with HPBW of 40¬∞.</t>
  </si>
  <si>
    <t>1831-1837</t>
  </si>
  <si>
    <t>60189587;60025733;60023291;60110581</t>
  </si>
  <si>
    <t>6701493848;6505998251;21934286800;55223154000</t>
  </si>
  <si>
    <t>Zainud-Deen, Saber H.;El-Shalaby, Noha A.;Malhat, Hend A.;Gaber, Shaymaa M.</t>
  </si>
  <si>
    <t>Reconfigurable Multi-Turns Planar Plasma Helical Antenna</t>
  </si>
  <si>
    <t>10.1007/s11468-019-00975-0</t>
  </si>
  <si>
    <t>2-s2.0-85068314533</t>
  </si>
  <si>
    <t>NRF2017R1D1A1B03032472</t>
  </si>
  <si>
    <t>['‚ àº2', '‚ àº1', 'œ ±', 'vortex detached', 'two parameters', 'tandem configuration', 'strongly dependent', 'significantly contribute', 'phase shift', 'one cycle', 'l *.', 'initial phase', 'hindfoil œà', 'hindfoil utilizes', 'flow interactions', 'dragonflies use', 'also increase', 'aerodynamic performance', 'additive effect', '86 ¬∞),', '80 ¬∞.', '8 times', '2 times', '0 ¬∞)']</t>
  </si>
  <si>
    <t>Dragonfly | flapping wing | insect flight | take-off | tandem | wing‚Äìwing interaction</t>
  </si>
  <si>
    <t>In this study, the aerodynamic performance of a dragonfly-like flapping foil is investigated in take-off flight using two-dimensional numerical simulations. Two parameters, foil spacing L* (L/c) and the phase shift between forefoil and hindfoil œà, which characterize the flow in the tandem configuration, are varied to explore their impact on the resulting aerodynamic performance. Both the vertical and thrust forces generated in one cycle are found to be strongly dependent on œà and relatively weakly dependent on L*. The tandem configuration is beneficial for the vertical force generation in the range of 0¬∞ ‚â§ œà ‚â§ 30¬∞, and further, it aids the thrust force generation for 40¬∞ ‚â§ œà ‚â§ 110¬∞. The flow interactions between the forefoil and hindfoil can increase the vertical force generated in a cycle by a maximum of ‚àº1.2 times when œà is close to 0¬∞ relative to the no foil‚Äìfoil interaction case (additive effect of two single foils). These interactions can also increase the thrust force generated in a cycle by a maximum of ‚àº2.8 times when œà is close to 80¬∞. The vortex structures reveal that the enhancement in thrust force mainly depends on the timing of interactions and how the hindfoil utilizes the vortex detached from the forefoil to benefit from it. Further, we find that dragonflies use in-phase stroking pattern (œà = 0¬∞) with a large downstroke angle of attack, Œ±D (Œ±D = 86 ¬∞), in the initial phase of take-off as it aids in generating additional vertical force. Our findings can significantly contribute to the design of micro aerial vehicles.</t>
  </si>
  <si>
    <t>5801-5815</t>
  </si>
  <si>
    <t>57209249478;36806852600</t>
  </si>
  <si>
    <t>Shanmugam, A. R.;Sohn, C. H.</t>
  </si>
  <si>
    <t>Shanmugam A.</t>
  </si>
  <si>
    <t>Numerical investigation of the aerodynamic performance of dragonfly-like flapping foil in take-off flight</t>
  </si>
  <si>
    <t>10.1177/0954410019859697</t>
  </si>
  <si>
    <t>2-s2.0-85068344732</t>
  </si>
  <si>
    <t>NITR</t>
  </si>
  <si>
    <t>['unit cell', 'techniques based', 'tcas applications', 'tcas ).', 'synthesized antenna', 'successful design', 'substrate used', 'substrate material', 'structural design', 'soft computing', 'radiating patch', 'problems related', 'performance improvement', 'operating frequency', 'microstrip antenna', 'metamaterial lens', 'measured results', 'input parameters', 'inherent properties', 'genetic algorithm', 'g .,', 'first developed', 'em devices', 'differential evolution', 'cad model', 'also used', 'aided design']</t>
  </si>
  <si>
    <t>Differential evolution | LHM | Metamaterial | Soft computing | SRR | TCAS</t>
  </si>
  <si>
    <t>We propose a computer-aided design (CAD) model for synthesis of the unit cell of a metamaterial with the aim of improving the performance of a microstrip antenna designed for use in a traffic collision avoidance system (TCAS). Synthesis of electromagnetic (EM) devices generally requires great computational resources because of their inherent properties, e.g., being complex, nonconvex, and continuous. However, techniques based on soft computing are much more convenient for problems related to such EM devices. In this work, CAD models based on a genetic algorithm and differential evolution are first developed to synthesize a rectangular patch antenna with a microstrip feed line. Transmission line method (TLM) analysis is then used to develop the proposed CAD model for a microstrip patch antenna. In the proposed CAD models, the input parameters are the design/operating frequency, the thickness of the substrate used, and the permeability (Œº) of the substrate material, whereas the outputs are the dimensions of the structural design of the radiating patch and the microstrip feed line. The CST MWS EM tool is also used to design the antenna and validate the parameters of the synthesized antenna. A comparison between the two CAD models is presented. After the successful design of the CAD model for the microstrip antenna, the metamaterial synthesis technique is applied. Then, a metamaterial lens is designed with the help of the proposed CAD model and used to improve the performance of an antenna for use in TCAS applications. A comparison of the performance improvement is given in tabular form towards the end of the paper, including both the simulated and measured results.</t>
  </si>
  <si>
    <t>1291-1305</t>
  </si>
  <si>
    <t>60000934;60072226;60000934;60012658</t>
  </si>
  <si>
    <t>57196828524;56417305700;7007117535;7402648371</t>
  </si>
  <si>
    <t>Nanda, Sambhudutta;De, Debajit;Sahu, Prasanna Kumar;Mishra, Rabindra Kishore</t>
  </si>
  <si>
    <t>Vijayawada;Berhampur;Rourkela</t>
  </si>
  <si>
    <t>Velagapudi Ramakrishna Siddhartha Engineering College;Berhampur University;National Institute of Technology Rourkela</t>
  </si>
  <si>
    <t>60072226;60012658;60000934</t>
  </si>
  <si>
    <t>Nanda S.</t>
  </si>
  <si>
    <t>Metamaterial synthesis using a CAD model based on an evolutionary technique to improve the performance of TCAS antennas</t>
  </si>
  <si>
    <t>10.1007/s10825-019-01367-7</t>
  </si>
  <si>
    <t>2-s2.0-85068346623</t>
  </si>
  <si>
    <t>2017YFB0406303</t>
  </si>
  <si>
    <t>['uniformly dispersed', 'testing results', 'synthesized via', 'state reaction', 'saturation magnetization', 'results indicate', 'reach 8', 'ray diffractometer', 'pi composites', 'pattern shows', 'new candidates', 'images show', 'ferrite content', 'dielectric properties', 'dielectric loss', 'dielectric constants', 'composites reveal', 'composites increase', 'composites depends', 'co2z particles', 'antenna applications', 'aimed phase']</t>
  </si>
  <si>
    <t>Composites | Dielectric properties | Magnetic properties | Sintering</t>
  </si>
  <si>
    <t>Ba3Co2Fe24O41(Co2Z)/polyimide(PI) composites were synthesized via in-situ polymerization process, using the micron-sized Co2Z particles prepared by the solid-state reaction. X-ray diffractometer (XRD) pattern shows the existence and purity of the aimed phase. Scanning electron microscope (SEM) images show that the Co2Z particles are uniformly dispersed in the composites. The testing results of dielectric properties of composites reveal that the dielectric constants of the composites increase with the Co2Z content increasing. The frequency-dependent dielectric loss shows that the dielectric loss of samples has the same trend, and that a peak can be observed at about 10¬†MHz. The saturation magnetization (Ms) of composites depends on the ferrite content, and the Ms. value can reach 8.9¬†emu/g when the ferrite content is 40¬†wt% in Co2Z/PI composites. Additionally, the coercivity (Hc) of composites show almost no change as the ferrite content increasing, about 100¬†Oe. The results indicate that the obtained magnetic dielectric composites are new candidates for antenna applications.</t>
  </si>
  <si>
    <t>117-122</t>
  </si>
  <si>
    <t>Journal of Electroceramics</t>
  </si>
  <si>
    <t>60018308;60105683;60018308;60018308;60018308-60105683</t>
  </si>
  <si>
    <t>57199646610;55308766300;35723206700;55844719400;36664526600</t>
  </si>
  <si>
    <t>Cheng, Yatong;Niu, Yujuan;Xiang, Feng;Chang, Panpan;Wang, Hong</t>
  </si>
  <si>
    <t>Southern University of Science and Technology;Xi'an Jiaotong University</t>
  </si>
  <si>
    <t>60105683;60018308</t>
  </si>
  <si>
    <t>Ba&lt;inf&gt;3&lt;/inf&gt;Co&lt;inf&gt;2&lt;/inf&gt;Fe&lt;inf&gt;24&lt;/inf&gt;O&lt;inf&gt;41&lt;/inf&gt;/polyimide composites with magnetic and dielectric properties</t>
  </si>
  <si>
    <t>10.1007/s10832-019-00182-7</t>
  </si>
  <si>
    <t>2-s2.0-85068349224</t>
  </si>
  <si>
    <t>03VP00081</t>
  </si>
  <si>
    <t>['work describes', 'transmission field', 'section consisting', 'rf array', 'penetration depth', 'mean b', 'heart ]).', 'healthy subjects', 'critical contribution', 'complex interactions', 'channel hydrogen', 'cardiorenal syndrome', 'cardiorenal mri', 'acquisition time', '6 mm', '5 mm', '23na mri', '23na mr', '2 loopole', '1h mr', '18 min', '1 homogeneity', '1 field', '0 tesla']</t>
  </si>
  <si>
    <t>cardiac MRI | cardiorenal syndrome | MRI | renal MRI | RF coil | sodium</t>
  </si>
  <si>
    <t>Purpose: Cardiorenal syndrome describes disorders of the heart and the kidneys in which a dysfunction of 1 organ induces a dysfunction in the other. This work describes the design, evaluation, and application of a 4/4-channel hydrogen-1/sodium (1H/23Na) RF array tailored for cardiorenal MRI at 7.0 Tesla (T) for a better physiometabolic understanding of cardiorenal syndrome. Methods: The dual-frequency RF array is composed of a planar posterior section and a modestly curved anterior section, each section consisting of 2 loop elements tailored for 23Na MR and 2 loopole-type elements customized for 1H MR. Numerical electromagnetic field and specific absorption rate simulations were carried out. Transmission field (B+1) uniformity was optimized and benchmarked against electromagnetic field simulations. An in vivo feasibility study was performed. Results: The proposed array exhibits sufficient RF characteristics, B+1 homogeneity, and penetration depth to perform 23Na MRI of the heart and kidney at 7.0 T. The mean B+1 field for sodium in the heart is 7.7 ¬± 0.8 ¬µT/‚àökW and in the kidney is 6.9 ¬± 2.3 ¬µT/‚àökW. The suitability of the RF array for 23Na MRI was demonstrated in healthy subjects (acquisition time for 23Na MRI: 18 min; nominal isotropic spatial resolution: 5 mm [kidney] and 6 mm [heart]). Conclusion: This work provides encouragement for further explorations into densely packed multichannel transceiver arrays tailored for 23Na MRI of the heart and kidney. Equipped with this technology, the ability to probe sodium concentration in the heart and kidney in vivo using 23Na MRI stands to make a critical contribution to deciphering the complex interactions between both organs.</t>
  </si>
  <si>
    <t>2343-2356</t>
  </si>
  <si>
    <t>60024629;60116307;60116307;60024629;60024629;60024629;60024629-60000291;60024629-60106629;60029931-60017059-60000765;60026245;60024629-60116307-60106629</t>
  </si>
  <si>
    <t>57192200972;56254469100;24342192800;57200204847;57204905185;57200365621;35108289800;6701382131;7005068527;57216775950;55075555700</t>
  </si>
  <si>
    <t>Boehmert, Laura;Kuehne, Andre;Waiczies, Helmar;Wenz, Daniel;Eigentler, Thomas Wilhelm;Funk, Stephanie;von Knobelsdorff-Brenkenhoff, Florian;Schulz-Menger, Jeanette;Nagel, Armin M.;Seeliger, Erdmann;Niendorf, Thoralf</t>
  </si>
  <si>
    <t>Germany;Germany;Germany;Germany;Germany;Germany;Germany;Germany</t>
  </si>
  <si>
    <t>Berlin;Berlin;Erlangen;Berlin;Berlin;Heidelberg;Erlangen;Munich</t>
  </si>
  <si>
    <t>MRI.TOOLS GmbH;Deutsches Zentrum f√ºr Herz-Kreislauf-Forschung e. V.;Universit√§tsklinikum Erlangen;Charit√© ‚Äì Universit√§tsmedizin Berlin;Max Delbruck Center for Molecular Medicine;German Cancer Research Center;Friedrich-Alexander-Universit√§t Erlangen-N√ºrnberg;Klinikum der Universit√§t M√ºnchen</t>
  </si>
  <si>
    <t>60116307;60106629;60029931;60026245;60024629;60017059;60000765;60000291</t>
  </si>
  <si>
    <t>Boehmert L.</t>
  </si>
  <si>
    <t>Cardiorenal sodium MRI at 7.0 Tesla using a 4/4 channel &lt;sup&gt;1&lt;/sup&gt;H/&lt;sup&gt;23&lt;/sup&gt;Na radiofrequency antenna array</t>
  </si>
  <si>
    <t>10.1002/mrm.27880</t>
  </si>
  <si>
    <t>2-s2.0-85068377611</t>
  </si>
  <si>
    <t>['unambiguous change', 'terahertz transmittance', 'prominent change', 'monolayer graphene', 'molecular detection', 'lactose molecules', 'guided inside']</t>
  </si>
  <si>
    <t>We report on improvement of sensitivity for molecular detection utilizing terahertz time domain spectroscopy. Based on confining and enhancing electromagnetic field with metallic nanoslot antennas, we additionally employ monolayer graphene sheet whose edge and hydrophobic surface nature lead to increase detecting performance. Terahertz transmittance in monolayer graphene/metallic nanoslot structure exhibits more unambiguous change after lactose molecules are attached, compared to that in metallic nanoslot structure without monolayer graphene. We attribute the prominent change to that more lactose molecules are guided inside/near the metal gap region due to edge and hydrophobic surface nature of monolayer graphene. This monolayer graphene/metallic nanoslot structure can be expanded in other organic or bio-molecular detection.</t>
  </si>
  <si>
    <t>60007511;60007511;60012291</t>
  </si>
  <si>
    <t>55413953400;57212272156;36836172300</t>
  </si>
  <si>
    <t>Choi, Geunchang;Hong, Sung Ju;Bahk, Young Mi</t>
  </si>
  <si>
    <t>Incheon National University;Sungkyunkwan University</t>
  </si>
  <si>
    <t>60012291;60007511</t>
  </si>
  <si>
    <t>Choi G.</t>
  </si>
  <si>
    <t>Graphene-assisted biosensing based on terahertz nanoslot antennas</t>
  </si>
  <si>
    <t>10.1038/s41598-019-46095-x</t>
  </si>
  <si>
    <t>2-s2.0-85068456471</t>
  </si>
  <si>
    <t>SLU</t>
  </si>
  <si>
    <t>['transcript abundance', 'teneral mosquitoes', 'sensitive neurons', 'seeking mosquitoes', 'quantitative analysis', 'previously demonstrated', 'ors alone', 'olfactory system', 'odorant receptors', 'natural emission', 'maxillary palp', 'increased sensitivity', 'host seeking', 'functional characterisation', 'complete repertoire', 'coluzzii coincides', 'behavioural attraction', 'adult maturation']</t>
  </si>
  <si>
    <t>Behavioural attraction of the malaria vector Anopheles coluzzii to human host odour increases during adult maturation. We have previously demonstrated that the onset of host seeking in An. coluzzii coincides with an increased sensitivity of the CO2-sensitive neurons and abundance of chemosensory receptor gene transcripts in the maxillary palp. In this study, we extend our analysis to the antenna. Functional characterisation of the near-complete repertoire of odorant receptors (Ors) expressed in this tissue, to fractioned human odour, reveals a subset of salient human odorants to be detected by Ors at physiological relevant concentrations. When presented as a blend in their ratio of natural emission, these odorants elicit attraction by host-seeking mosquitoes, emphasising that Ors alone can mediate this behaviour. However, the same blend inhibits attraction in teneral mosquitoes. This switch in behavioural response indicates a change in valence during adult maturation. Quantitative analysis of Or transcript abundance and in vivo electrophysiological analysis reveal that the olfactory system of female An. coluzzii undergoes concerted changes that correlate with the onset of host seeking. We conclude that changes in Or abundance modulate peripheral olfactory coding, resulting in ecologically relevant behavioural effects.</t>
  </si>
  <si>
    <t>60027152-60077404;60003892-60023636;60071181;60027152;60027152</t>
  </si>
  <si>
    <t>56521405600;9332896400;57222393375;57189519630;55971855000</t>
  </si>
  <si>
    <t>Omondi, A. B.;Ghaninia, M.;Dawit, M.;Svensson, T.;Ignell, R.</t>
  </si>
  <si>
    <t>Italy;Ethiopia;Sweden;Iran;United States</t>
  </si>
  <si>
    <t>Rome;Addis Ababa;Uppsala;Gorgan;Tempe</t>
  </si>
  <si>
    <t>Bioversity International;Addis Ababa University;Sveriges lantbruksuniversitet;Gorgan University of Agricultural Sciences and Natural Resources;Arizona State University</t>
  </si>
  <si>
    <t>60077404;60071181;60027152;60023636;60003892</t>
  </si>
  <si>
    <t>Omondi A.B.</t>
  </si>
  <si>
    <t>Age-dependent regulation of host seeking in Anopheles coluzzii</t>
  </si>
  <si>
    <t>10.1038/s41598-019-46220-w</t>
  </si>
  <si>
    <t>2-s2.0-85068470932</t>
  </si>
  <si>
    <t>['two dyes', 'triplet state', 'triacetic acid', 'thioxanthone chromophores', 'suitable sensitizers', 'solution structure', 'sensitizing chromophore', 'resulting europium', 'reactive derivatives', 'optical bioimaging', 'efficient sensitization', 'antenna principle']</t>
  </si>
  <si>
    <t>lanthanides | luminescence | molecular probes | thioxanthones | triplet sensitizers</t>
  </si>
  <si>
    <t>Bright lanthanide based probes for optical bioimaging must rely on the antenna principle, where the lanthanide-centred excited state is formed by a complex sensitization process. Efficient sensitization of lanthanide-centred emission occurs via triplet states centred on the sensitizing chromophore. Here, the triplet state of thioxanthone chromophores is modulated by extending the œÄ-system. Three thioxanthone chromophores-thioxanthone, benzo[c]thioxanthone, and naphtho[2,3-c]thioxanthone were synthesised and characterised. The triplet state energies and lifetimes is found to change as expected, and two dyes are found to be suitable sensitizers for europium(iii) luminescence. Reactive derivatives of thioxanthone and benzo[c]thioxanthone were prepared and coupled to a 1,4,7,10-tetraazacyclododecane-1,4,7-triacetic acid (DO3A) lanthanide binding pocket. The photophysics and the performance in optical bioimaging of the resulting europium(iii) complexes were investigated. It is concluded that while the energetics favour efficient sensitization, the solution structure does not. While it was found that the complexes are too lipophilic to be efficient luminescent probes for optical bioimaging, we successfully demonstrated bioimaging using europium(iii) luminescence following 405 nm excitation.</t>
  </si>
  <si>
    <t>1778-1788</t>
  </si>
  <si>
    <t>ChemPlusChem</t>
  </si>
  <si>
    <t>60030840;60030840;60030840;60030840;60022175;60030840</t>
  </si>
  <si>
    <t>57209776933;57192235496;57197834662;57197827377;12752797100;24073897600</t>
  </si>
  <si>
    <t>Dansholm, Charlotte Nybro;Junker, Anne Kathrine R.;Nielsen, Lea G.;Kofod, Nicolaj;Pal, Robert;S√∏rensen, Thomas Just</t>
  </si>
  <si>
    <t>Denmark;United Kingdom</t>
  </si>
  <si>
    <t>Copenhagen;Durham</t>
  </si>
  <si>
    <t>K√∏benhavns Universitet;Durham University</t>
  </si>
  <si>
    <t>60030840;60022175</t>
  </si>
  <si>
    <t>Dansholm C.N.</t>
  </si>
  <si>
    <t>œÄ-Expanded Thioxanthones ‚Äì Engineering the Triplet Level of Thioxanthone Sensitizers for Lanthanide-Based Luminescent Probes with Visible Excitation</t>
  </si>
  <si>
    <t>10.1002/cplu.201900309</t>
  </si>
  <si>
    <t>2-s2.0-85068642879</t>
  </si>
  <si>
    <t>Agriculture Research System of China</t>
  </si>
  <si>
    <t>2018GDASCX-1301</t>
  </si>
  <si>
    <t>['unusual compared', 'ubiquitous pest', 'transcriptomic analysis', 'throughput sequencing', 'serious threat', 'reproductive behavior', 'putative roles', 'pheromone perception', 'olfactory mechanisms', 'odorant receptors', 'ionotropic receptors', 'initial analyses', 'important functions', 'identified unigenes', 'galleriinae ),', 'female adults', 'expression profiles', 'expressed primarily', 'chemosensory proteins', 'chemoreception mechanisms', 'candidate unigenes', 'better understand']</t>
  </si>
  <si>
    <t>The greater wax moth, Galleria mellonella Linnaeus (Lepidoptera: Galleriinae), is a ubiquitous pest of the honeybee, and poses a serious threat to the global honeybee industry. G. mellonella pheromone system is unusual compared to other lepidopterans and provides a unique olfactory model for pheromone perception. To better understand the olfactory mechanisms in G. mellonella, we conducted a transcriptomic analysis on the antennae of both male and female adults of G. mellonella using high-throughput sequencing and annotated gene families potentially involved in chemoreception. We annotated 46 unigenes coding for odorant receptors, 25 for ionotropic receptors, two for sensory neuron membrane proteins, 22 for odorant binding proteins and 20 for chemosensory proteins. Expressed primarily in antennae were all the 46 odorant receptor unigenes, nine of the 14 ionotropic receptor unigenes, and two of the 22 unigenes coding for odorant binding proteins, suggesting their putative roles in olfaction. The expression of some of the identified unigenes were sex-specific, suggesting that they may have important functions in the reproductive behavior of the insect. Identification of the candidate unigenes and initial analyses on their expression profiles should facilitate functional studies in the future on chemoreception mechanisms in this species and related lepidopteran moths.</t>
  </si>
  <si>
    <t>116342559;60073524;116342559;116138254;116342559;116342559;116342559</t>
  </si>
  <si>
    <t>57200966023;57194536482;57209798474;57209799192;57209798856;57209802511;57209802283</t>
  </si>
  <si>
    <t>Zhao, Hong Xia;Xiao, Wan Yu;Ji, Cong Hui;Ren, Qin;Xia, Xiao Shan;Zhang, Xue Feng;Huang, Wen Zhong</t>
  </si>
  <si>
    <t>Guangzhou;Guangzhou;Chongqing</t>
  </si>
  <si>
    <t>Guangdong Academy of Agricultural Sciences;Guangdong Institute of Applied Biological Resources;Chongqing Academy of Animal Science</t>
  </si>
  <si>
    <t>60073524;116342559;116138254</t>
  </si>
  <si>
    <t>Zhao H.X.</t>
  </si>
  <si>
    <t>Candidate chemosensory genes identified from the greater wax moth, Galleria mellonella, through a transcriptomic analysis</t>
  </si>
  <si>
    <t>10.1038/s41598-019-46532-x</t>
  </si>
  <si>
    <t>2-s2.0-85068754540</t>
  </si>
  <si>
    <t>MOST 108-2221-E-027-033</t>
  </si>
  <si>
    <t>['video quality', 'user pairs', 'user pairing', 'psnr ),', 'previous study', 'physical layer', 'peak signal', 'noise ratio', 'maximize psnr', 'downlink multi', 'difference set', 'channel gain', 'channel correlation', 'application layer', 'antenna non']</t>
  </si>
  <si>
    <t>Downlink non-orthogonal multiple access (NOMA) | Mean square error (MSE) | Peak signal-to-noise ratio (PSNR) | Power control | User pairing</t>
  </si>
  <si>
    <t>In a previous study, Kim et al. proposed a suboptimal user pairing and optimal power control algorithm for maximizing sum capacity in downlink multi-antenna non-orthogonal multiple access (NOMA) systems. First, Kim et al. calculate the correlation between all users. If the channel correlation is greater than the threshold, the user‚Äôs channel gain difference is stored in the channel gain-difference set. Then, the first and second large channel gain-differences of the user pairs are selected from the set. Based on the user pairing of Kim et al. in the physical layer, we propose novel iterative user substitution algorithm where a user is substituted if the peak signal-to-noise ratio (PSNR), the video quality, in the application layer increases after substitution. And we propose an optimal power control that minimizes the sum video distortion to maximize PSNR in the application layer. The numerical results show that the proposed cross layer optimal power control and user substitution outperforms Kim et al. by 1.4¬†dB in PSNR and only 1¬†dB away from exhaustive upper bound, when SNR = 15¬†dB and the number of users is 16.</t>
  </si>
  <si>
    <t>1541-1556</t>
  </si>
  <si>
    <t>60012392;60024666;60012392</t>
  </si>
  <si>
    <t>11440992900;35073524800;57192697858</t>
  </si>
  <si>
    <t>Tseng, Shu Ming;Chen, Yung Fang;Liu, Kuan Cheng</t>
  </si>
  <si>
    <t>Taoyuan;Taipei</t>
  </si>
  <si>
    <t>National Central University;National Taipei University of Technology</t>
  </si>
  <si>
    <t>60024666;60012392</t>
  </si>
  <si>
    <t>Tseng S.M.</t>
  </si>
  <si>
    <t>Cross Layer Power Control and User Pairing for DL Multi-antenna NOMA</t>
  </si>
  <si>
    <t>10.1007/s11277-019-06626-1</t>
  </si>
  <si>
    <t>2-s2.0-85068805323</t>
  </si>
  <si>
    <t>['unique nature', 'shaped parasitics', 'potential candidate', 'parametric study', 'operational principle', 'main parameters', 'high gain', 'focusing characteristics', 'experimental validation', 'driver dipole', 'design principle', 'couple onto', 'around 5', 'antenna ¬¥', 'antenna operates', 'antenna derives', 'antenna behaviour', '5g communications']</t>
  </si>
  <si>
    <t>In this paper, the design, operational principle and experimental validation of an endfire antenna element that is inspired by the energy-focusing characteristics of graded-index optical fibre are presented. The antenna operates with a bandwidth of 1.5 GHz centred around 14 GHz. It has a gain of around 5.5 dBi along the band of interest and a good pattern stability over the band. The antenna derives its unique nature from the arrangement of the arc-shaped parasitics, that couple onto the antenna¬¥s driver dipole. An electromagnetic refractive index retrieval mechanism is used to guide the placement of the parasitics to enhance the gain. In addition to the design principle, a parametric study of the main parameters and their influence on the antenna behaviour is presented. The antenna is a potential candidate for use in multi-user massive MIMO antenna arrays for 5G communications where space is premium and in antenna array applications where a low-profile antenna element with a high gain is a necessity.</t>
  </si>
  <si>
    <t>112809764-60015179;112809764;112809764;60015179</t>
  </si>
  <si>
    <t>55700709700;57209837094;6507224174;6602421784</t>
  </si>
  <si>
    <t>Basavarajappa, Vedaprabhu;Exposito, Beatriz Bedia;Cabria, Lorena;Basterrechea, Jose</t>
  </si>
  <si>
    <t>Quasi-optics-inspired low-profile endfire antenna element</t>
  </si>
  <si>
    <t>10.1186/s13638-019-1504-3</t>
  </si>
  <si>
    <t>2-s2.0-85068822422</t>
  </si>
  <si>
    <t>['wideband antennas', 'single user', 'metrics analytically', 'metrics allow', 'measured data', 'examine metrics', 'effective channel', 'direct insight', 'coherence bandwidth', 'channel hardening', 'channel estimates', 'antenna elements']</t>
  </si>
  <si>
    <t>Channel hardening | Delay spread | Massive MIMO</t>
  </si>
  <si>
    <t>We evaluate channel hardening for a large scale antenna system by means of indoor channel measurements over four frequency bands, 1.472GHz, 2.6GHz, 3.82GHz and 4.16GHz. NTNU‚Äôs Reconfigurable Radio Network Platform has been used to record the channel estimates for 40 radio links to a 64 element array with wideband antennas in a rich scattering environment. We examine metrics for channel hardening, namely, the coherence bandwidth, the rms delay spread and the normalized effective subcarrier power, for the effective channel perceived by a single user after precoding and superposition in the downlink. We describe these metrics analytically and demonstrate them with measured data in order to characterize the rate of hardening of the effective channel as the number of antenna elements at the base station increases. The metrics allow for direct insight into the benefits of channel hardening with respect to radio system requirements.</t>
  </si>
  <si>
    <t>259-271</t>
  </si>
  <si>
    <t>15922992000;57190342065;7004958403;35608923500</t>
  </si>
  <si>
    <t>Ghiaasi, Golsa;Abraham, Jens;Eide, Egil;Ekman, Torbj√∂rn</t>
  </si>
  <si>
    <t>Ghiaasi G.</t>
  </si>
  <si>
    <t>Effective Channel Hardening in an Indoor Multiband Scenario</t>
  </si>
  <si>
    <t>10.1007/s10776-019-00438-7</t>
  </si>
  <si>
    <t>2-s2.0-85068831449</t>
  </si>
  <si>
    <t>['still obvious', 'shadow removal', 'shadow regions', 'shadow information', 'shadow areas', 'removing shadows', 'related illumination', 'quantitative indices', 'quantitative assessments', 'proposed method', 'image quality', 'ground information', 'free reflectance', 'free images', 'detected based', 'crucial issue', 'corrected shadow', 'corrected illumination', 'classification analysis', 'better performance', 'application accuracy']</t>
  </si>
  <si>
    <t>Aerial images | Illumination correction | Shadow removal | Spatially adaptive</t>
  </si>
  <si>
    <t>The presence of shadows in urban aerial images degrades the image quality and reduces the application accuracy. Removing shadows and recovering the ground information is therefore a crucial issue. The existing shadow removal methods can correct the shadow information, but the inconsistency between the corrected shadow and non-shadow areas is still obvious. A novel shadow removal method based on separated illumination correction is proposed in this paper, in which the shadow removal is only performed on the shadow-related illumination. A spatially adaptive weighted total variation model is constructed to obtain the shadow-related illumination and the shadow-free reflectance. The objects in the shadows are detected based on the reflectance, and object-oriented illumination correction is then implemented to compensate the shadow regions. The shadow removal results can be obtained by combining the corrected illumination and the reflectance. Three aerial remote sensing images were selected for the experiments, and two quantitative evaluation methods are introduced: the shadow standard deviation index and classification analysis. The results are shown and compared with four existing methods by visual and quantitative assessments, which indicate that the proposed method can yield more visually natural shadow-free images and show a better performance in the quantitative indices.</t>
  </si>
  <si>
    <t>197-208</t>
  </si>
  <si>
    <t>60029306;60029306-60176034;60029306;60029306</t>
  </si>
  <si>
    <t>57201583550;8359721100;36782247100;55721217800</t>
  </si>
  <si>
    <t>Luo, Shuang;Shen, Huanfeng;Li, Huifang;Chen, Yumin</t>
  </si>
  <si>
    <t>Shadow removal based on separated illumination correction for urban aerial remote sensing images</t>
  </si>
  <si>
    <t>S0165168419302476</t>
  </si>
  <si>
    <t>10.1016/j.sigpro.2019.06.039</t>
  </si>
  <si>
    <t>2-s2.0-85068839944</t>
  </si>
  <si>
    <t>['user millimetre', 'switching scheme', 'split beam', 'paper presents', 'experimentally validated', 'experimentally validate', 'configurations using', 'building block', 'antenna array']</t>
  </si>
  <si>
    <t>5G | Beam-switching | Massive MIMO | Millimetre wave | Multi-beam antenna</t>
  </si>
  <si>
    <t>The paper presents a two-phase state based multi-beam-switching scheme implemented on a custom-designed 4 √ó 4 antenna array operating with a bandwidth of 1.5 GHz around 14 GHz. The antenna array and the beam-switching scheme have been experimentally validated. A phasing network designed to produce two phase states is used to experimentally validate the beam-switching and five beam states are presented, though this can be extended to other configurations using the split beam as a building block to construct multiple beams. The antenna can find potential use in multi-user millimetre-wave massive MIMO scenarios which require simultaneous multiple beams along selective directions.</t>
  </si>
  <si>
    <t>Binary phase-controlled multi-beam-switching antenna array for reconfigurable 5G applications</t>
  </si>
  <si>
    <t>10.1186/s13638-019-1508-z</t>
  </si>
  <si>
    <t>2-s2.0-85068861295</t>
  </si>
  <si>
    <t>['working environment', 'various conditions', 'tracking error', 'sophisticated robot', 'significantly reduce', 'proposed framework', 'presented learning', 'presented framework', 'parameter variations', 'paper presents', 'outdoor environment', 'nmpc ).', 'learning capability', 'instantaneous learning', 'ground effect', 'flying close', 'estimated parameters', 'daily operations', 'compelling ability', 'case study', 'aerial robot']</t>
  </si>
  <si>
    <t>Ground effect | Instantaneous learning | Learning-based NMPC | NMPC‚ÄìNMHE framework | Package delivery | Tilt-rotor tricopter | Unmanned aerial vehicle | Wind-gust disturbance</t>
  </si>
  <si>
    <t>Rather than utilizing a sophisticated robot which is trained‚Äîand tuned‚Äîfor a scenario in a specific environment perfectly, most people are interested in seeing robots operating in various conditions where they have never been trained before. In accordance with the goal of utilizing aerial robots for daily operations in real application scenarios, an aerial robot must learn from its own experience and its interactions with the environment. This paper presents an instantaneous learning-based control approach for the precise trajectory tracking of a 3D-printed aerial robot which can adapt itself to the changing working conditions. Considering the fact that model-based controllers suffer from lack of modeling, parameter variations and disturbances in their working environment, we observe that the presented learning-based control method has a compelling ability to significantly reduce the tracking error under aforementioned uncertainties throughout the operation. Three case scenarios are considered: payload mass variations on an aerial robot for a package delivery problem, ground effect when the aerial robot is hovering/flying close to the ground, and wind-gust disturbances encountered in the outdoor environment. In each case study, parameter variations are learned using nonlinear moving horizon estimation (NMHE) method, and the estimated parameters are fed to the nonlinear model predictive controller (NMPC). Thanks to learning capability of the presented framework, the aerial robot can learn from its own experience, and react promptly‚Äîunlike iterative learning control which allows the system to improve tracking accuracy from repetition to repetition‚Äîto reduce the tracking error. Additionally, the fast C++ execution of NMPC and NMHE codes facilitates a complete onboard implementation of the proposed framework on a low-cost embedded processor.</t>
  </si>
  <si>
    <t>2209-2228</t>
  </si>
  <si>
    <t>60031307-60119025;60029616</t>
  </si>
  <si>
    <t>57192554428;16646213800</t>
  </si>
  <si>
    <t>Mehndiratta, Mohit;Kayacan, Erdal</t>
  </si>
  <si>
    <t>Singapore Centre for 3D Printing;School of Mechanical and Aerospace Engineering;Aarhus Universitet</t>
  </si>
  <si>
    <t>60119025;60031307;60029616</t>
  </si>
  <si>
    <t>Mehndiratta M.</t>
  </si>
  <si>
    <t>A constrained instantaneous learning approach for aerial package delivery robots: onboard implementation and experimental results</t>
  </si>
  <si>
    <t>10.1007/s10514-019-09875-y</t>
  </si>
  <si>
    <t>2-s2.0-85068868548</t>
  </si>
  <si>
    <t>['wideband applications', 'ultrawide bandwidth', 'proper mixing', 'novel type', 'nine layers', 'measured results', 'integrated antenna', 'impedance bandwidth', 'good agreement', 'different shapes', 'conformal strip', 'bandwidth 7', 'band applications', '114 %.']</t>
  </si>
  <si>
    <t>Conformal strip excitation | Defected ground structure (DGS) | Dielectric resonator antenna (DRA) | Turtle-shaped | Ultrawide bandwidth (UWB)</t>
  </si>
  <si>
    <t>A novel type of turtle-shaped dielectric resonator antenna is proposed for use in ultrawide-band applications. Nine layers of different shapes of slabs are integrated and excited through a conformal strip. This staired-pyramid-type structure provides a large surface area for higher radiation efficiency. The integrated antenna is built on a defected ground structure to enhance the bandwidth of the antenna. The simulations and measured results for a fabricated prototype antenna for use in ultra-wideband applications are found to be in good agreement. The proposed antenna operates from 3.0 to 10.9¬†GHz (bandwidth 7.9¬†GHz), providing an impedance bandwidth of 114%. The ultrawide bandwidth is achieved by proper mixing of lower and higher modes generated through the slabs.</t>
  </si>
  <si>
    <t>1333-1341</t>
  </si>
  <si>
    <t>120990589;120990589;113143123</t>
  </si>
  <si>
    <t>57209635821;35276411700;36941560400</t>
  </si>
  <si>
    <t>Sharma, Piyush;Vaish, Arti;Yaduvanshi, R. S.</t>
  </si>
  <si>
    <t>Gurugram;New Delhi</t>
  </si>
  <si>
    <t>Ansal University;Ambedkar Institute of Technology</t>
  </si>
  <si>
    <t>120990589;113143123</t>
  </si>
  <si>
    <t>The design of a turtle-shaped dielectric resonator antenna for ultrawide-band applications</t>
  </si>
  <si>
    <t>10.1007/s10825-019-01374-8</t>
  </si>
  <si>
    <t>2-s2.0-85068868987</t>
  </si>
  <si>
    <t>['radiating patches', 'proposed array', 'polarization level', 'operation bandwidths', 'isolation levels', 'input ports', 'including 2', 'high isolation', 'compact element', 'array element', '875 ghz', '48 ghz', '12 dbi']</t>
  </si>
  <si>
    <t>balun feed | dual band | dual polarization | microstrip array</t>
  </si>
  <si>
    <t>A dual-band, dual-polarized microstrip array with high isolation is presented. The array element is a compact ring patch antenna, and all of the radiating patches are fabricated on the same substrate. A horizontal coaxial balun is used to excite the compact element so that the isolation between two orthogonal polarizations and the coupling between two adjacent elements are reduced. A prototype of the proposed array is constructed. The measured results show that the prototype can be operated at two frequency bands, including 2.4 to 2.48 GHz and 5.15 to 5.875 GHz. Within the operation bandwidths, the array has a gain of about 12 dBi and a cross-polarization level of less than ‚àí25 dB; in addition, the isolation levels between input ports are smaller than ‚àí35 dB.</t>
  </si>
  <si>
    <t>2669-2674</t>
  </si>
  <si>
    <t>57209848872;57194639597;8300088000;7004026337</t>
  </si>
  <si>
    <t>Huang, Chiung Ying;Ko, Ting Hung;Chen, Tsair Rong;Row, Jeen Sheen</t>
  </si>
  <si>
    <t>Dual-band, dual-polarized microstrip array for applications of WLAN base stations</t>
  </si>
  <si>
    <t>10.1002/mop.31946</t>
  </si>
  <si>
    <t>2-s2.0-85068904138</t>
  </si>
  <si>
    <t>['woa ).', 'taking advantages', 'salps position', 'proposed optimization', 'proposed algorithm', 'pattern synthesis', 'optimization examples', 'hybrid algorithm']</t>
  </si>
  <si>
    <t>Conformal antenna | Convergence speed | Griewank | Linear array | Pattern synthesis | Rastrigin | Rosenbrock | Sphere</t>
  </si>
  <si>
    <t>In this paper, the pattern synthesis of conformal antenna array using Salp Swarm Whale Optimization Algorithm (SSWOA) algorithm is proposed. The proposed hybrid algorithm is the combination of Salp Swarm Optimization (SSA) and Whale Optimization Algorithm (WOA). In the proposed algorithm, the SSA algorithm plays the role of guiding the evolution and the WOA algorithm works as an assistant. Moreover, after updating the salps position, with WOA the best known position are evolved to enhance the optimum search ability. When applied to antenna array pattern synthesis by taking advantages of SSA and WOA, the proposed optimization has high convergence accuracy and faster convergence speed. Several typical test functions and optimization examples of a linear array pattern synthesis are illustrated to show the performance of the hybrid algorithm. Experimental results show that the proposed hybrid algorithm is superior to SSA and WOA when applied to Sphere, Griewank, Rosenbrock, and Rastrigin test functions.</t>
  </si>
  <si>
    <t>1169-1174</t>
  </si>
  <si>
    <t>60115621;60078723</t>
  </si>
  <si>
    <t>57193933622;56825412700</t>
  </si>
  <si>
    <t>Prabhakar, Dudla;Satyanarayana, Moturi</t>
  </si>
  <si>
    <t>Krishna;Vizianagaram</t>
  </si>
  <si>
    <t>Gudlavalleru Engineering College;MVGR College of Engineering</t>
  </si>
  <si>
    <t>Side lobe pattern synthesis using hybrid SSWOA algorithm for conformal antenna array</t>
  </si>
  <si>
    <t>S221509861930196X</t>
  </si>
  <si>
    <t>10.1016/j.jestch.2019.06.009</t>
  </si>
  <si>
    <t>2-s2.0-85068955640</t>
  </si>
  <si>
    <t>Bayer</t>
  </si>
  <si>
    <t>KR1786/4-2</t>
  </si>
  <si>
    <t>['trichoid sensilla', 'subcellular localization', 'responsive sensilla', 'receptor involved', 'potential function', 'positive osn', 'pheromone detection', 'peptide antibodies', 'olfactory system', 'lipophilic compounds', 'like hvirsnmp1', 'interestingly inside', 'hvirsnmp2 belongs', 'general odorant', 'findings indicate', 'distinct osns', 'broad labeling', 'basiconic sensilla', 'apical membrane', 'antibodies revealed']</t>
  </si>
  <si>
    <t>Moth | Olfaction | Pheromone detection | Sensilla trichodea | Sensory neuron membrane protein</t>
  </si>
  <si>
    <t>In insects, male and female pheromone signals are detected by olfactory sensory neurons (OSNs) expressing the ‚Äúsensory neuron membrane protein type 1‚Äù. SNMP1 is supposed to function as a co-receptor involved in the transfer of pheromones to adjacent pheromone receptors. In the moth Heliothis virescens, we previously found OSNs that project their dendrites into pheromone-responsive trichoid sensilla and are associated with cells containing transcripts for the HvirSNMP1-related protein HvirSNMP2. Like HvirSNMP1, HvirSNMP2 belongs to the CD36-family of two-transmembrane domain receptors and transporters for lipophilic compounds, but its role in the olfactory system is unknown. Here, we generated polyclonal anti-peptide antibodies against HvirSNMP2 as well as HvirSNMP1 and conducted an in-depth immunohistochemical analysis of their subcellular localization in the antenna of both sexes. In line with a function in pheromone detection, HvirSNMP1 was immunodetected in the somata and the dendrites of distinct OSNs in subsets of trichoid sensilla. These trichoid sensilla contained only one Œ±-SNMP1-positive OSN in males and clusters of 2‚Äì3 labeled cells in females. In contrast, experiments with Œ±-SNMP2-antibodies revealed a broad labeling of non-neuronal support cells (SCs) that are associated with OSNs in likely all trichoid and basiconic sensilla of the antenna with no differences between sexes. Detailed confocal microscope examinations of olfactory sensilla revealed SNMP2-like immunoreactivity close to the apical membrane of SCs and interestingly inside the sensillum. Together, these findings indicate a potential function of SNMP2 in pheromone- as well as general odorant-responsive sensilla and a role fundamentally different from SNMP1.</t>
  </si>
  <si>
    <t>485-497</t>
  </si>
  <si>
    <t>0302766X</t>
  </si>
  <si>
    <t>Cell and Tissue Research</t>
  </si>
  <si>
    <t>60014059-60072296;60014059;60014059</t>
  </si>
  <si>
    <t>56400765400;57209985001;7201508329</t>
  </si>
  <si>
    <t>Blankenburg, Stefanie;Cassau, Sina;Krieger, J√ºrgen</t>
  </si>
  <si>
    <t>Nuthetal;Halle</t>
  </si>
  <si>
    <t>German Institute of Human Nutrition;Martin-Universit√§t Halle-Wittenberg</t>
  </si>
  <si>
    <t>60072296;60014059</t>
  </si>
  <si>
    <t>Blankenburg S.</t>
  </si>
  <si>
    <t>The expression patterns of SNMP1 and SNMP2 underline distinct functions of two CD36-related proteins in the olfactory system of the tobacco budworm Heliothis virescens</t>
  </si>
  <si>
    <t>10.1007/s00441-019-03066-y</t>
  </si>
  <si>
    <t>2-s2.0-85069177491</t>
  </si>
  <si>
    <t>#x2013</t>
  </si>
  <si>
    <t>['various processes', 'upward leaders', 'two seasons', 'tall objects', 'speed video', 'south dakota', 'rapid city', 'main objectives', 'flash activity', 'fast electric', 'continuing current']</t>
  </si>
  <si>
    <t>Upward lightning studies took place in Rapid City, South Dakota, USA and S. Paulo, Brazil during the summer thunderstorm seasons from 2011 to 2016. One of the main objectives of these campaigns was to evaluate and characterize the triggering of upward positive leaders from tall objects due to preceding nearby flash activity. 110 upward flashes were observed with a combination of high- and standard-speed video and digital still cameras, electric field meters, fast electric-field antenna systems, and for two seasons, a Lightning Mapping Array. These data were analyzed, along with correlated lightning location system data, to determine the triggering flash type responsible for the initiation of upward leaders from towers. In this paper, we describe the various processes during flash activity that can trigger upward leaders from tall objects in the USA and in Brazil. We conclude that the most effective triggering component is the propagation of the in-cloud negative leader during the continuing current that follows a positive return stroke.</t>
  </si>
  <si>
    <t>60016218;60012729;60018394;60069347;60018394;60028844;60020547</t>
  </si>
  <si>
    <t>36775750400;55156242700;7201772456;55796290400;6602427162;8689787200;7005793610</t>
  </si>
  <si>
    <t>Schumann, Carina;Saba, Marcelo M.F.;Warner, Tom A.;Ferro, Marco A.S.;Helsdon, John H.;Thomas, Ron;Orville, Richard E.</t>
  </si>
  <si>
    <t>Brazil;United States;United States;United States;South Africa;Brazil</t>
  </si>
  <si>
    <t>Sao Jose dos Campos;Socorro;College Station;Rapid City;Johannesburg;Sao Jose dos Campos</t>
  </si>
  <si>
    <t>Instituto de Aeronautica e Espaco;New Mexico Institute of Mining and Technology;Texas A&amp;M University;South Dakota School of Mines &amp; Technology;University of the Witwatersrand, Johannesburg;Instituto Nacional de Pesquisas Espaciais</t>
  </si>
  <si>
    <t>60069347;60028844;60020547;60018394;60016218;60012729</t>
  </si>
  <si>
    <t>Schumann C.</t>
  </si>
  <si>
    <t>On the Triggering Mechanisms of Upward Lightning</t>
  </si>
  <si>
    <t>10.1038/s41598-019-46122-x</t>
  </si>
  <si>
    <t>2-s2.0-85069267821</t>
  </si>
  <si>
    <t>Leibniz-Institut f√ºr Naturstoff-Forschung und Infektionsbiologie ‚Äì Hans-Kn√∂ll-Institut</t>
  </si>
  <si>
    <t>41-5507-2016</t>
  </si>
  <si>
    <t>HKI</t>
  </si>
  <si>
    <t>['versatile properties', 'two orders', 'temporal characteristics', 'tailored spectral', 'required across', 'reactor containment', 'photochemical reactors', 'optical antenna', 'molecular scale', 'model system', 'microalgae cultivation', 'major challenge', 'magnitude already', 'light dilution', 'light delivery', 'large scale', 'illuminated volume', 'green chemistry', 'generate biofuels', 'energy transfer', 'efficient injection', 'distribution inside', 'co2 storage', 'cell densities', 'break even', 'biomimetic approach', 'beyond micoralgae', '93 %.']</t>
  </si>
  <si>
    <t>Photoautotrophic microbes present vast opportunities for sustainable lipid production, CO2 storage and green chemistry, for example, using microalgae beds to generate biofuels. A major challenge of microalgae cultivation and other photochemical reactors is the efficiency of light delivery. In order to break even on large scale, dedicated photon management will be required across all levels of reactor hierarchy ‚Äì from the harvesting of light and its efficient injection and distribution inside of the reactor to the design of optical antenna and pathways of energy transfer on molecular scale. Here, we discuss a biomimetic approach for light dilution which enables homogeneous illumination of large reactor volumes with high optical density. We show that the immersion of side-emitting optical fiber within the reactor can enhance the fraction of illuminated volume by more than two orders of magnitude already at cell densities as low as ~5 104 ml‚àí1. Using the green algae Haematococcus pluvialis as a model system, we demonstrate an increase in the rate of reproduction by up to 93%. Beyond micoralgae, the versatile properties of side-emitting fiber enable the injection and dilution of light with tailored spectral and temporal characteristics into virtually any reactor containment.</t>
  </si>
  <si>
    <t>60029507;60029507;60029507;60074072;60029507-60074072;60029507-60016305;60029507</t>
  </si>
  <si>
    <t>6602808834;57210023686;57209315832;6508018681;35578724300;57205382553;22981106100</t>
  </si>
  <si>
    <t>Wondraczek, Lothar;Gr√ºndler, Alexander;Reupert, Aaron;Wondraczek, Katrin;Schmidt, Markus A.;Pohnert, Georg;Nolte, Stefan</t>
  </si>
  <si>
    <t>Jena;Jena;Jena</t>
  </si>
  <si>
    <t>Institut f√ºr Photonische Technologien;Friedrich-Schiller-Universit√§t Jena;Max Planck Institute for Chemical Ecology</t>
  </si>
  <si>
    <t>60074072;60029507;60016305</t>
  </si>
  <si>
    <t>Wondraczek L.</t>
  </si>
  <si>
    <t>Biomimetic light dilution using side-emitting optical fiber for enhancing the productivity of microalgae reactors</t>
  </si>
  <si>
    <t>10.1038/s41598-019-45955-w</t>
  </si>
  <si>
    <t>2-s2.0-85069269015</t>
  </si>
  <si>
    <t>['undesirable cooling', 'thermally isolating', 'temperature difference', 'significantly increases', 'paper reports', 'magnitude improvement', 'infrared radiation', 'infrared detectors', 'hot junction', 'fold compared', 'devices without', 'detector sensitivity', 'dependent response', 'coupled nanothermocouple', 'constructive interference', 'cavity etched', 'cavity depths', '22 œºm', '1 œºm']</t>
  </si>
  <si>
    <t>This paper reports a two-orders-of-magnitude improvement in the sensitivity of antenna-coupled nanothermocouple (ACNTC) infrared detectors. The electrical signal generated by on-chip ACNTCs results from the temperature difference between a resonant antenna locally heated by infrared radiation and the substrate. A cavity etched under the antenna provides two benefits. It eliminates the undesirable cooling of the hot junction by thermally isolating the antenna from the substrate. More importantly, careful cavity design results in constructive interference of the incident radiation reflected back to the antenna, which significantly increases the detector sensitivity. We present the cavity-depth-dependent response of ACNTCs with cavity depths between 1 Œºm and 22 Œºm. When constructive interference is maximized, the thermal response increases by 100-fold compared to devices without the cavity.</t>
  </si>
  <si>
    <t>Cavity-Backed Antenna-Coupled Nanothermocouples</t>
  </si>
  <si>
    <t>10.1038/s41598-019-46072-4</t>
  </si>
  <si>
    <t>2-s2.0-85069269613</t>
  </si>
  <si>
    <t>['transmitting antennas', 'significantly increase', 'receiving antennas', 'placed centrally', 'evenly placed', 'diversity gain', 'coverage performance', 'capacity performance', 'antennas geographically']</t>
  </si>
  <si>
    <t>Channel capacity | Communication channels | MIMO | Modeling</t>
  </si>
  <si>
    <t>A distributed antenna system enhances the coverage performance of a system by distributing the antennas geographically, as well as by improving the diversity gain and capacity performance. The channel impulse response matrix of a distributed MIMO system in an airplane cabin environment is measured by a self-built channel measurement platform. The transmitting antennas are distributed, and the receiving antennas are placed centrally. The data analysis shows that the distributed MIMO system can significantly increase the system‚Äôs channel capacity. The system‚Äôs capacity is also closely related to whether the antennas are evenly placed. When the antennas are evenly placed, the capacity is increased and the distribution is more uniform.</t>
  </si>
  <si>
    <t>60022149;60019533;60019533;60022149;60022149;60022149</t>
  </si>
  <si>
    <t>55758531500;57210120307;57210124852;55559088100;55241151900;55204694400</t>
  </si>
  <si>
    <t>Zhao, Xiaonan;Jia, Pengzhen;Zhang, Qianwen;Li, Yupeng;Xing, Ruiqing;Liu, Yuan</t>
  </si>
  <si>
    <t>Tianjin Normal University;Tianjin University</t>
  </si>
  <si>
    <t>60022149;60019533</t>
  </si>
  <si>
    <t>Analysis of a distributed MIMO channel capacity under a special scenario</t>
  </si>
  <si>
    <t>10.1186/s13638-019-1515-0</t>
  </si>
  <si>
    <t>2-s2.0-85069439572</t>
  </si>
  <si>
    <t>['significantly increases', 'sight microcell', 'sight measurements', 'sight environments', 'sight environment', 'receiver distance', 'polarized horizontal', 'path loss', 'paper presents', 'outdoor long', 'microcell line', 'mentioned frequencies', 'exponential function', 'distance dependency', 'coherence bandwidth', 'channel characteristics', 'also derived', 'also captured', '600 mhz', '3 km', '3 ghz']</t>
  </si>
  <si>
    <t>Channel model | Device to device | Line of sight | Non-line of sight | Super high frequency | Ultra high frequency</t>
  </si>
  <si>
    <t>This paper presents an outdoor long-range (from 315 m up to 5.3 km) fixed channel campaign for both ultra high frequency and super high frequency bands with co-polarized horizontal and vertical antenna configurations. It investigates the channel characteristics of device to device communication scenarios underlaying the 5th generation networks by providing detailed research. Both line of sight and non-line of sight measurements in 1.3 GHz and 5.8 GHz frequency bands with bandwidth up to 600 MHz were conducted. The path loss, root mean square delay spread, coherence bandwidth, and channel frequency response variation are characterized. We observed that the variation is negligible in microcell line of sight environment for both above mentioned frequencies, whereas it significantly increases with frequency in different macrocell non-line of sight environments. The distance dependency of path loss was also derived. It was observed that the root mean square delay spread decreases with frequency for both line of sight microcell and non-line of sight macrocell measurements. A dependency between the root mean square delay spread and transmitter-receiver distance in non-line of sight environments was also captured. The relation between the coherence bandwidth and the root mean square delay spread was depicted. It demonstrates an exponential function in all considered channel combinations.</t>
  </si>
  <si>
    <t>60013826;60013826;60013826;60013826;60013826;60013826;122910318</t>
  </si>
  <si>
    <t>57204108633;35104285900;36167226900;56769739500;56012187800;18134335800;57210115866</t>
  </si>
  <si>
    <t>Kassem, Edward;Blumenstein, Jiri;Povalac, Ales;Vychodil, Josef;Pospisil, Martin;Marsalek, Roman;Hruska, Jiri</t>
  </si>
  <si>
    <t>Brno;</t>
  </si>
  <si>
    <t>Brno University of Technology;Racom S.r.o.</t>
  </si>
  <si>
    <t>60013826;122910318</t>
  </si>
  <si>
    <t>Kassem E.</t>
  </si>
  <si>
    <t>Wideband UHF and SHF long-range channel characterization</t>
  </si>
  <si>
    <t>10.1186/s13638-019-1505-2</t>
  </si>
  <si>
    <t>2-s2.0-85069449908</t>
  </si>
  <si>
    <t>Taiwan Forestry Research Institute</t>
  </si>
  <si>
    <t>MOST105-2221-E-260-025-MY3</t>
  </si>
  <si>
    <t>TFRI</t>
  </si>
  <si>
    <t>['vibration sensor', 'uwpt receiver', 'smart spindle', 'proposed high', 'novel uwpt', 'mwpt receivers', 'mwpt receiver', 'mwpt antenna', 'load reistance', 'corresponding pce', 'communication receiver', 'communication module']</t>
  </si>
  <si>
    <t>Communication | DC‚ÄìDC converter | Microwave | Power conversion efficiency | RF‚ÄìDC converter | Smart spindle | UHF | Wireless power transfer (WPT)</t>
  </si>
  <si>
    <t>In this work, we propose a UHF/microwave wireless power transfer (UWPT/MWPT) and communication module (WPT-communication module) for smart spindle. The WPT-communication module can integrate with sensors, such as force/torque, temperature, displacement or vibration sensor, to form a WPT-communication sensor module. The WPT receiver constitutes a UWPT/MWPT receiving antenna, an RF‚ÄìDC converter and a DC‚ÄìDC converter. A novel UWPT/MWPT RF‚ÄìDC converter with power conversion efficiency (PCE) of 86.5‚Äì92.2% is demonstrated in the condition of load reistance of 20¬†Œ© and input signal power and frequency of 0.2¬†W and 0.915‚Äì10¬†GHz, respectively. It can integrate with the 915¬†MHz UWPT antenna and the DC‚ÄìDC converter (with the proposed high-speed phase dectector) to form a UWPT receiver, or integrate with the 10¬†GHz (or 2.4¬†GHz) MWPT antenna and the DC‚ÄìDC converter to form a MWPT receiver. A UWPT-communication receiver is designed and implemented. The corresponding PCE is 70%, one of the best results ever reported for UWPT/MWPT receivers.</t>
  </si>
  <si>
    <t>35215780300;57190341029</t>
  </si>
  <si>
    <t>Lin, Yo Sheng;Lan, Kai Siang</t>
  </si>
  <si>
    <t>RF‚ÄìDC converter and DC‚ÄìDC converter for UHF and microwave wireless power transfer (UWPT/MWPT)</t>
  </si>
  <si>
    <t>10.1007/s10470-019-01505-y</t>
  </si>
  <si>
    <t>2-s2.0-85069454160</t>
  </si>
  <si>
    <t>SGPCM-705960</t>
  </si>
  <si>
    <t>['thin h', 'strong hybridization', 'resonant ones', 'metal antenna', 'infrared nanoimaging', 'guiding light', 'efficient coupling', 'bn slabs', 'bn slab']</t>
  </si>
  <si>
    <t>Launching and manipulation of polaritons in van der Waals materials offers novel opportunities for field-enhanced molecular spectroscopy and photodetection, among other applications. Particularly, the highly confined hyperbolic phonon polaritons (HPhPs) in h-BN slabs attract growing interest for their capability of guiding light at the nanoscale. An efficient coupling between free space photons and HPhPs is, however, hampered by their large momentum mismatch. Here, we show ‚Äîby far-field infrared spectroscopy, infrared nanoimaging and numerical simulations‚Äî that resonant metallic antennas can efficiently launch HPhPs in thin h-BN slabs. Despite the strong hybridization of HPhPs in the h-BN slab and Fabry-P√©rot plasmonic resonances in¬†the metal antenna, the efficiency of launching propagating HPhPs in h-BN by resonant antennas exceeds significantly that of the non-resonant ones. Our results provide fundamental insights into the launching of HPhPs in thin polar slabs by resonant plasmonic antennas, which will be crucial for phonon-polariton based nanophotonic devices.</t>
  </si>
  <si>
    <t>60016809;60117337;60117337-60007762;60117337-60013826;60117337;60117337-60025858;60117337-60025761;60006793;60117337-60104285;60117337-60104285;60016809;60104285-60117337;60104285-60017954</t>
  </si>
  <si>
    <t>57210121160;57193743622;57196415730;57196939360;57189726445;25622685400;55229728200;55965458900;7004556829;6701830282;7003355061;6603692963;14063643900</t>
  </si>
  <si>
    <t>Pons-Valencia, P.;Alfaro-Mozaz, F. J.;Wiecha, M. M.;Biolek, V.;Dolado, I.;V√©lez, S.;Li, P.;Alonso-Gonz√°lez, P.;Casanova, F.;Hueso, L. E.;Mart√≠n-Moreno, L.;Hillenbrand, R.;Nikitin, A. Y.</t>
  </si>
  <si>
    <t>Spain;Spain;Switzerland;China;Spain;Spain;Czech Republic;Germany;Spain</t>
  </si>
  <si>
    <t>Donostia-San Sebastian;Bilbao;Zurich ZH,;Wuhan;Donostia-San Sebastian;Zaragoza;Brno;Frankfurt am Main;Oviedo</t>
  </si>
  <si>
    <t>CIC nanoGUNE;Ikerbasque, the Basque Foundation for Science;ETH Zurich;Huazhong University of Science and Technology;Donostia International Physics Center;Universidad de Zaragoza;Brno University of Technology;Goethe-Universit√§t Frankfurt am Main;Universidad de Oviedo</t>
  </si>
  <si>
    <t>60117337;60104285;60025858;60025761;60017954;60016809;60013826;60007762;60006793</t>
  </si>
  <si>
    <t>Pons-Valencia P.</t>
  </si>
  <si>
    <t>Launching of hyperbolic phonon-polaritons in h-BN slabs by resonant metal plasmonic antennas</t>
  </si>
  <si>
    <t>10.1038/s41467-019-11143-7</t>
  </si>
  <si>
    <t>2-s2.0-85069463800</t>
  </si>
  <si>
    <t>2017FB137</t>
  </si>
  <si>
    <t>['xinjiang areas', 'w .)].', 'w .)]', 'w .)', 'vegetative growth', 'uv absorption', 'underground biomass', 'two clusters', 'turnip tubers', 'tuber diameter', 'tibetan plateau', 'three phenylpropanoids', 'study aimed', 'stressful environment', 'significant correlation', 'rarely reported', 'one sample', 'one lignan', 'neither correlated', 'ms fragmentation', 'main glucosinolates', 'lower elevation', 'jianshui county', 'investigation suggested', 'humid climate', 'himalaya environment', 'himalaya areas', 'higher elevation', 'herbivore pressure', 'hepatoprotective effects', 'glucosinolate profiles', 'glucosinolate contents', 'genes involved', 'detailed comparison', 'closely related', 'chemical profiles', 'characterized based', 'brassica rapa', 'altitudinal gradient', 'aboveground biomass']</t>
  </si>
  <si>
    <t>Agroclimatic zones | Brassica rapa | Chemical profiles | Glucosinolates | Turnip</t>
  </si>
  <si>
    <t>Turnip (Brassica rapa) is an important crop cultivated all over the world. Glucosinolates as the characteristic constituents showed diverse bioactivities, especially for their anti-cancer and hepatoprotective effects. Plenty of investigation has revealed the glucosinolate contents and profiles in various Brassica vegetables (mainly on aerial parts), whereas their detailed comparison between different agroclimatic zones is rarely reported. This study aimed to make a comparison on the total glucosinolate contents (TGCs) and chemical profiles in 59 turnip landraces. The turnip tubers were obtained by collecting the seeds from four agroclimatic zones, Yunnan, Himalayas, Qinghai-Tibetan Plateau (QTP) and Xinjiang, around southwest China and sown in Jianshui County. The TGCs in turnip were high (TGCYunnan = 0.463 ¬± 0.020¬†mg¬†g‚àí1¬†d.w., TGCHimalaya = 0.498 ¬± 0.019¬†mg¬†g‚àí1¬†d.w.) in the middle elevation environments, and decreased in both lower elevation (TGCXinjiang = 0.273 ¬± 0.014¬†mg¬†g‚àí1¬†d.w.) and higher elevation (TGCQTP = 0.346 ¬± 0.021¬†mg¬†g‚àí1¬†d.w.) environments, which followed a hump-shaped pattern along the altitudinal gradient. According to the principal component analysis, the 59 investigated landraces were dissected into two clusters, Yunnan-Himalaya environment and Xinjiang-Qinghai Tibetan Plateau environment. Significant correlation was observed between the aboveground biomass and underground biomass (r = 0.653, p &lt; 0.01), leaf length and tuber diameter (r = 0.448, p &lt; 0.01), whereas the TGCs were neither correlated with the aboveground nor the underground biomass. A total of 18 constituents involving ten glucosinolates, three phenylpropanoids, one lignan and four sulfur compounds were characterized based on their MS/MS fragmentation and UV absorption. Gluconasturtiin (7) and glucobrassicanapin (4) were revealed as the main glucosinolates in turnip. The TGCs in turnip varied significantly (one sample t (297) = 34.859, P = 0.00) with different climatic zones, of which warm and humid climate [e.g. Yunnan and Himalaya areas (TGCwarm and humid = 0.467 ¬± 0.014¬†mg¬†g‚àí1¬†d.w.)] is profitable for the accumulation of glucosinolates, as compared to the arid and stressful environment [e.g. QTP and Xinjiang areas (TGCarid and stressful = 0.329 ¬± 0.014¬†mg¬†g‚àí1¬†d.w.)]. This investigation suggested that the glucosinolate profiles were closely related to the genes involved in regulating glucosinolate biosynthesis, herbivore pressure and vegetative growth.</t>
  </si>
  <si>
    <t>2798-2811</t>
  </si>
  <si>
    <t>60018910-113402201-60027363;60018910-113402201;60018910-113402201;60018910;60018910-113402201-60027363</t>
  </si>
  <si>
    <t>57205154803;24830420800;56711480000;57205648153;7501880180</t>
  </si>
  <si>
    <t>Paul, Swastika;Geng, Chang An;Yang, Tong Hua;Yang, Yong Ping;Chen, Ji Jun</t>
  </si>
  <si>
    <t>Beijing;Kunming;Kunming</t>
  </si>
  <si>
    <t>University of Chinese Academy of Sciences;Kunming Institute of Botany Chinese Academy of Sciences;Yunnan Key Laboratory of Natural Medicinal Chemistry</t>
  </si>
  <si>
    <t>60027363;60018910;113402201</t>
  </si>
  <si>
    <t>Paul S.</t>
  </si>
  <si>
    <t>Comparative study of the glucosinolate profiles in turnip from four agroclimatic zones of china and neighboring countries</t>
  </si>
  <si>
    <t>10.1007/s11694-019-00200-w</t>
  </si>
  <si>
    <t>2-s2.0-85069495966</t>
  </si>
  <si>
    <t>['statistical measurements', 'scattering parameters', 'rigorously analysed', 'recognise breasts', 'received via', 'quadratic kernel', 'perugia hospital', 'paper presents', 'neural network', 'microwave ultra', 'microwave apparatus', 'machine learning', 'layer perceptron', 'ionizing technique', 'healthy tissues', 'differentiate healthy', 'dielectric properties', 'diagnostic imaging', 'device augmented', 'breast tissue', 'breast data']</t>
  </si>
  <si>
    <t>Breast lesion detection employing state of the art microwave systems provide a safe, non-ionizing technique that can differentiate healthy and non-healthy tissues by exploiting their dielectric properties. In this paper, a microwave apparatus for breast lesion detection is used to accumulate clinical data from subjects undergoing breast examinations at the Department of Diagnostic Imaging, Perugia Hospital, Perugia, Italy. This paper presents the first ever clinical demonstration and comparison of a microwave ultra-wideband (UWB) device augmented by machine learning with subjects who are simultaneously undergoing conventional breast examinations. Non-ionizing microwave signals are transmitted through the breast tissue and the scattering parameters (S-parameter) are received via a dedicated moving transmitting and receiving antenna set-up. The output of a parallel radiologist study for the same subjects, performed using conventional techniques, is taken to pre-process microwave data and create suitable data for the machine intelligence system. These data are used to train and investigate several suitable supervised machine learning algorithms nearest neighbour (NN), multi-layer perceptron (MLP) neural network, and support vector machine (SVM) to create an intelligent classification system towards supporting clinicians to recognise breasts with lesions. The results are rigorously analysed, validated through statistical measurements, and found the quadratic kernel of SVM can classify the breast data with 98% accuracy.</t>
  </si>
  <si>
    <t>60031237;60031237;60031237-60003003;60003003;60003003;60003003;113173936;60031237;60031237</t>
  </si>
  <si>
    <t>57201096589;57201094511;6507794875;21735510400;15924595500;57192315698;44160973400;6701474999;7006033464</t>
  </si>
  <si>
    <t>Rana, Soumya Prakash;Dey, Maitreyee;Tiberi, Gianluigi;Sani, Lorenzo;Vispa, Alessandro;Raspa, Giovanni;Duranti, Michele;Ghavami, Mohammad;Dudley, Sandra</t>
  </si>
  <si>
    <t>60031237;60003003;113173936</t>
  </si>
  <si>
    <t>Rana S.P.</t>
  </si>
  <si>
    <t>Machine Learning Approaches for Automated Lesion Detection in Microwave Breast Imaging Clinical Data</t>
  </si>
  <si>
    <t>10.1038/s41598-019-46974-3</t>
  </si>
  <si>
    <t>2-s2.0-85069527427</t>
  </si>
  <si>
    <t>SAD17012</t>
  </si>
  <si>
    <t>['similar beams', 'printed elements', 'plane monopole', 'largely customized', 'first time', 'extremely thin', 'experimentally shown', 'beam shape', 'aperture efficiency', 'antennas exploit', 'antennas constituted', '70 %,', '30 %,']</t>
  </si>
  <si>
    <t>This paper presents new designs, implementation and experiments of metasurface (MTS) antennas constituted by subwavelength elements printed on a grounded dielectric slab. These antennas exploit the interaction between a cylindrical surface wave (SW) wavefront and an anisotropic impedance boundary condition (BC) to produce an almost arbitrary aperture field. They are extremely thin and excited by a simple in-plane monopole. By tailoring the BC through the shaping of the printed elements, these antennas can be largely customized in terms of beam shape, bandwidth and polarization. In this paper, we describe new designs and their implementation and measurements. It is experimentally shown for the first time that these antennas can have aperture efficiency up to 70%, a bandwidth up to 30%, they can produce two different direction beams of high-gain and similar beams at two different frequencies, showing performances never reached before.</t>
  </si>
  <si>
    <t>60002838;60113785;60008134;60113785;60002838;60113785;60002838</t>
  </si>
  <si>
    <t>55817179200;36441421400;25638446300;22984216200;7102447001;57210110522;7005998607</t>
  </si>
  <si>
    <t>Faenzi, Marco;Minatti, Gabriele;Gonz√°lez-Ovejero, David;Caminita, Francesco;Martini, Enrica;Della Giovampaola, Cristian;Maci, Stefano</t>
  </si>
  <si>
    <t>Italy;France;Italy</t>
  </si>
  <si>
    <t>Siena;Paris;Siena</t>
  </si>
  <si>
    <t>Wave Up S.r.l.;CNRS Centre National de la Recherche Scientifique;Universit√† degli Studi di Siena</t>
  </si>
  <si>
    <t>60113785;60008134;60002838</t>
  </si>
  <si>
    <t>Metasurface Antennas: New Models, Applications and Realizations</t>
  </si>
  <si>
    <t>10.1038/s41598-019-46522-z</t>
  </si>
  <si>
    <t>2-s2.0-85069542565</t>
  </si>
  <si>
    <t>['wave vector', 'several angles', 'reflected smsws', 'reflected ones', 'measurement results', 'frequency width', 'dispersion curves', 'dispersion characteristics', 'different angles', 'attenuation parameters', 'attenuation parameter']</t>
  </si>
  <si>
    <t>Angle between magnetic field and wave vector | Attenuation parameter | Dispersion | Dynamic magnonic crystal | Spin wave | Surface acoustic wave | Yttrium iron garnet</t>
  </si>
  <si>
    <t>The application of dynamic magnonic crystals, created by a surface acoustic wave, to measure the parameters of surface magnetostatic waves in YIG ‚Äì GGG structures is considered. The methods and results of measuring the dispersion characteristics of surface magnetostatic spin waves (SMSW) at different angles between the magnetic field direction and the wave vector in the YIG film plane are described. The method is based on measurements of reflected SMSWs at frequencies of forbidden magnonic gaps, using the same antenna for exciting incident waves and registrations of reflected ones. Measurements of the frequency width of these reflected SMSW permit to determine its attenuation parameter. The results of measurements of the dispersion curves at several angles between the magnetic field direction and the wave vector in the YIG film plane are presented as well as the measurement results on attenuation parameters.</t>
  </si>
  <si>
    <t>Kryshtal, R. G.;Medved, A. V.</t>
  </si>
  <si>
    <t>Kryshtal R.G.</t>
  </si>
  <si>
    <t>Dynamic magnonic crystals for measurements of parameters of surface spin waves in yttrium-iron garnet films</t>
  </si>
  <si>
    <t>S0304885319311448</t>
  </si>
  <si>
    <t>10.1016/j.jmmm.2019.165599</t>
  </si>
  <si>
    <t>2-s2.0-85069547554</t>
  </si>
  <si>
    <t>['‚ àí23', 'proposed antenna', 'partially ferrite', 'modal analysis', 'mechanical switch', 'future investigations', 'first step', 'crlh structure', 'conventional ferrite', 'based antenna', '40 degrees', '14 db']</t>
  </si>
  <si>
    <t>Composite right/left handed (CRLH) | Continuous beam scanning | Leaky wave antenna (LWA) | Magnetically scannable antenna | Partially ferrite waveguide</t>
  </si>
  <si>
    <t>In this paper, a partially ferrite-loaded rectangular waveguide is proposed as a periodic transmission line. Based on the modal analysis and the calculated dispersion diagram, this structure has a magnetically tunable composite right/left-handed (CRLH) response. As an application of this CRLH structure, a novel magnetically scannable antenna is presented with fixed and multi frequency beam scanning capability. Compared to the conventional ferrite-based antenna, the efficiency of the proposed antenna is high. In addition, there is not any mechanical switch or electrical tuning chip in the proposed scannable antenna. The simulation results show that the proposed antenna can be scanned from ‚àí23 to 40 degrees where the minimum antenna radiation realized gain is 14 dB. This work can be used as a first step in the design of a high performance reconfigurable scannable antenna in future investigations.</t>
  </si>
  <si>
    <t>57210131216;57204815299;35931876800</t>
  </si>
  <si>
    <t>Mohammadi, Morteza;Hodjat Kashani, Farokh;Ghalibafan, Javad</t>
  </si>
  <si>
    <t>A partially ferrite-filled rectangular waveguide with CRLH response and its application to a magnetically scannable antenna</t>
  </si>
  <si>
    <t>S0304885318341209</t>
  </si>
  <si>
    <t>10.1016/j.jmmm.2019.165551</t>
  </si>
  <si>
    <t>2-s2.0-85069559002</t>
  </si>
  <si>
    <t>['task 1', 'target object', 'stage approach', 'sliding rule', 'sliding lines', 'segmentation method', 'second stage', 'robust reading', 'remaining coordinates', 'object detection', 'novel two', 'method yielded', 'method outperforms', 'gradually regress', 'first stage', 'first place', 'fewer parameters', 'experiments demonstrate', 'detection outputs', 'ctw1500 ).', 'challenging scenarios', 'art performance', 'aligned bounding', 'aerial images']</t>
  </si>
  <si>
    <t>Aerial images | Curved text | Object detection | Rotated cascade R-CNN | Text detection</t>
  </si>
  <si>
    <t>General object detection task mainly takes axis-aligned bounding-boxes as the detection outputs. To address more challenging scenarios, such as curved text detection and multi-oriented object detection in aerial images, we propose a novel two-stage approach for shape robust object detection. In the first stage, a locally sliding line-based point regression (LocSLPR) approach is presented to estimate the outline of the object, which is denoted as the intersections of the sliding lines and the bounding-box of the object. To make full use of information, we only regress partial coordinates and calculate the remaining coordinates by the sliding rule. We find that regression can achieve higher precision with fewer parameters than the segmentation method. In the second stage, a rotated cascade region-based convolutional neural network (RCR-CNN) is used to gradually regress the target object, which can further improve the performance of our system. Experiments demonstrate that our method achieves state-of-the-art performance in several quadrangular object detection tasks. For example, our method yielded a score of 0.796 in the ICPR 2018 Contest on Robust Reading for Multi-Type Web Images, where we won first place for text detection tasks. The method also achieved 69.2% mAP on Task 1 of the ICPR 2018 Contest on Object Detection in Aerial Images, which was our best single model, where we also won first place. In addition, the method outperforms the previously published best record on the curved text dataset (CTW1500).</t>
  </si>
  <si>
    <t>57205366274;57210129236;18041858900</t>
  </si>
  <si>
    <t>Zhu, Yixing;Ma, Chixiang;Du, Jun</t>
  </si>
  <si>
    <t>Rotated cascade R-CNN: A shape robust detector with coordinate regression</t>
  </si>
  <si>
    <t>S0031320319302614</t>
  </si>
  <si>
    <t>10.1016/j.patcog.2019.106964</t>
  </si>
  <si>
    <t>2-s2.0-85069578940</t>
  </si>
  <si>
    <t>2017YFA0303900</t>
  </si>
  <si>
    <t>['theoretically analyzed', 'study provides', 'setup consists', 'qkd ).', 'principle experiment', 'larger fov', 'large field', 'fov ).', 'coast seawater']</t>
  </si>
  <si>
    <t>Free-space | Quantum communication | Quantum key distribution | Seawater</t>
  </si>
  <si>
    <t>Quantum communication via seawater channels has attracted much attention. Here, we present the design and implementation of a prototype for space-to-underwater quantum key distribution (QKD). The influence of the fluctuating atmosphere‚Äìseawater interface is theoretically analyzed. The setup consists of a specially designed optical source working in the blue‚Äìgreen band and a receiving optical antenna with large field-of-view (FOV). To achieve a larger FOV, photomultipliers with 25 mm active area are adopted to measure the single photon signals. The proof-of-principle experiment of QKD was implemented in the laboratory with near-coast seawater to verify the performance of the devices. This study provides a first step towards space-to-underwater quantum communication.</t>
  </si>
  <si>
    <t>220-226</t>
  </si>
  <si>
    <t>60089931-60019118;60089931-60019118;60089931-60019118;60089931-60019118;60089931-60019118;60089931-60019118;60089931-60019118;60089931-60019118;60089931-60019118-60031419;60089931-60019118;60089931-60019118-60031419;60089931-60019118;60089931-60019118;60089931-60019118;60089931-60019118</t>
  </si>
  <si>
    <t>56278190600;56411479900;57087437800;56267917100;57195595584;57195600663;57207021280;57189456570;56184008000;42662539700;16319185100;55329498900;42662702700;55329037700;23010279700</t>
  </si>
  <si>
    <t>Li, Dong Dong;Shen, Qi;Chen, Wei;Li, Yang;Han, Xuan;Yang, Kui Xing;Xu, Yu;Lin, Jin;Wang, Chao Ze;Yong, Hai Lin;Liu, Wei Yue;Cao, Yuan;Yin, Juan;Liao, Sheng Kai;Ren, Ji Gang</t>
  </si>
  <si>
    <t>Hefei;Ningbo;Hefei</t>
  </si>
  <si>
    <t>Hefei National Laboratory for Physical Sciences at the Microscale;Ningbo University;University of Science and Technology of China</t>
  </si>
  <si>
    <t>60089931;60031419;60019118</t>
  </si>
  <si>
    <t>Proof-of-principle demonstration of quantum key distribution with seawater channel: towards space-to-underwater quantum communication</t>
  </si>
  <si>
    <t>S0030401819306297</t>
  </si>
  <si>
    <t>10.1016/j.optcom.2019.07.037</t>
  </si>
  <si>
    <t>2-s2.0-85069634252</t>
  </si>
  <si>
    <t>['zoomed camera', 'use memory', 'tremendous increase', 'tracking system', 'time efficiently', 'static wide', 'rotating turret', 'recent years', 'publicly known', 'proposed solutions', 'performed simultaneously', 'initial detection', 'frame coming', 'extensively used', 'efficient pipeline', 'computer vision', 'combined multi', 'based approaches', 'angle camera']</t>
  </si>
  <si>
    <t>Deep learning | Surveillance | Unmanned aerial vehicle</t>
  </si>
  <si>
    <t>Commercial Unmanned aerial vehicle (UAV) industry, which is publicly known as drone, has seen a tremendous increase in last few years, making these devices highly accessible to public. This phenomenon has immediately raised security concerns due to fact that these devices can intentionally or unintentionally cause serious hazards. In order to protect critical locations, the academia and industry have proposed several solutions in recent years. Computer vision is extensively used to detect drones autonomously compared to other proposed solutions such as RADAR, acoustics and RF signal analysis thanks to its robustness. Among these computer vision-based approaches, we see the preference of deep learning algorithms thanks to their effectiveness. In this paper, we are presenting an autonomous drone detection and tracking system which uses a static wide-angle camera and a lower-angle camera mounted on a rotating turret. In order to use memory and time efficiently, we propose a combined multi-frame deep learning detection technique, where the frame coming from the zoomed camera on the turret is overlaid on the wide-angle static camera‚Äôs frame. With this approach, we are able to build an efficient pipeline where the initial detection of small sized aerial intruders on the main image plane and their detection on the zoomed image plane is performed simultaneously, minimizing the cost of resource exhaustive detection algorithm. In addition to this, we present the integral system including tracking algorithms, deep learning classification architectures and the protocols.</t>
  </si>
  <si>
    <t>60016234;60016234;60012696;60012696</t>
  </si>
  <si>
    <t>56511521000;8658080500;57207598135;57210148695</t>
  </si>
  <si>
    <t>Unlu, Eren;Zenou, Emmanuel;Riviere, Nicolas;Dupouy, Paul Edouard</t>
  </si>
  <si>
    <t>ISAE - SUPAERO;ONERA Centre de Toulouse</t>
  </si>
  <si>
    <t>60016234;60012696</t>
  </si>
  <si>
    <t>Unlu E.</t>
  </si>
  <si>
    <t>Deep learning-based strategies for the detection and tracking of drones using several cameras</t>
  </si>
  <si>
    <t>10.1186/s41074-019-0059-x</t>
  </si>
  <si>
    <t>2-s2.0-85069679620</t>
  </si>
  <si>
    <t>['two 3', 'ring structure', 'ring ccaas', 'results obtained', 'recent literature', 'paper presents', 'optimal sets', 'optimal inter', 'methods reported', 'element spacing', 'design examples', 'centre element', 'ccaa design', 'array parameters', 'array elements', 'alo algorithm', 'alo ).']</t>
  </si>
  <si>
    <t>Ant lion optimization | Concentric circular antenna array | Directivity | Mutual coupling | Side lobe level</t>
  </si>
  <si>
    <t>This paper presents an accurate design approach for concentric circular antenna array (CCAA) synthesis to improve the far-field radiation characteristics using a meta-heuristic optimization technique called ant lion optimization (ALO). The far-field radiation pattern is improved with lower side lobe level (SLL) which is essential for the reduction of interference in the entire side lobe regions. The ALO algorithm is a recently proposed evolutionary technique which is applied to determine the optimal sets of current excitation weights and to find the optimal inter-element spacing between the array elements in the 3-ring structure of the CCAA design. In this context, the design examples of two 3-ring CCAAs, one having the set of (4, 6, 8) elements and the other having the set of (8, 10, 12) elements, with and without the centre element, are presented by optimizing the array parameters. The results obtained by using the ALO algorithm‚Äìbased approach show considerable improvement of SLL with respect to that of the uniform array pattern and those of the methods reported in the recent literature.</t>
  </si>
  <si>
    <t>687-696</t>
  </si>
  <si>
    <t>An optimal mutually coupled concentric circular antenna array synthesis using ant lion optimization</t>
  </si>
  <si>
    <t>10.1007/s12243-019-00729-3</t>
  </si>
  <si>
    <t>2-s2.0-85069692721</t>
  </si>
  <si>
    <t>['using spin', 'study theoretically', 'reversal symmetry', 'computing technologies', 'breaking time', 'authors introduce', 'achieving nonreciprocity']</t>
  </si>
  <si>
    <t>Here, the authors introduce and study theoretically and numerically a scheme for breaking time-reversal symmetry and achieving nonreciprocity on the nanoscale, using spin-selective stimulated Raman scattering. These results could pave the way for compact nonreciprocal communication and computing technologies.</t>
  </si>
  <si>
    <t>60012708;60012708</t>
  </si>
  <si>
    <t>56115140000;8902980600</t>
  </si>
  <si>
    <t>Lawrence, Mark;Dionne, Jennifer A.</t>
  </si>
  <si>
    <t>Lawrence M.</t>
  </si>
  <si>
    <t>Nanoscale nonreciprocity via photon-spin-polarized stimulated Raman scattering</t>
  </si>
  <si>
    <t>10.1038/s41467-019-11175-z</t>
  </si>
  <si>
    <t>2-s2.0-85069698069</t>
  </si>
  <si>
    <t>2018YFD0800700</t>
  </si>
  <si>
    <t>['yueyang city', 'three varieties', 'textile industry', 'silkworm growth', 'shaoyang city', 'potential risks', 'planting density', 'national standard', 'mulberry leaves', 'leaves respectively', 'higher concentrations', 'heavy metals', 'food source', 'field soils', 'economical crop', 'economic crop', 'dongkou accounted', 'contaminated soils', 'contaminated soil', 'cd contents', 'cd concentrations', 'aerial parts', '100 œºg']</t>
  </si>
  <si>
    <t>In order to study the role of mulberry (Moms alba L) as an economic crop for remediation of cadmium (Cd) contaminated soil, the transport of Cd from mulberry to silkworm were investigated. Three varieties of mulberry (Yuesang-11, Nongsang-14, and Qiangsang-1) with three planting densities were cultivated in two heavy metal-contaminated fields named Dongkou in Shaoyang city and Linxiang in Yueyang city in Hunan province respectively. The both field soils were contaminated by heavy metals, especially by Cd. The potential risks of heavy metals in Linxiang's soil were higher than those in Dongkou's because of higher concentrations of Cd. Since the promotion of Cd concentrations in aerial parts (stem, branch and leaf) resulted from the increase of planting density, the method of high planting density is beneficial to improve the efficiency of the remediation of Cd contaminated soil. The percentages of average Cd contents of mulberry in Dongkou accounted for 44%, 20%, 18% and 16% in roots, stems, branches and leaves respectively, while the Cd contents were 38%, 27%, 19% and 16% distributed in roots, stems, branches and leaves respectively. Mulberry leaves from contaminated soils was applied in food source of silkworms in this study. Although there is Cd uptake occurred in silkworm growth and its products (cocoons and chrysalis), Cd contents in cocoons are lower than the national standard (100 Œºg*kg-1) for textile industry of China. Therefore, mulberry can be regarded as an economical crop to control soil contamination with Cd.</t>
  </si>
  <si>
    <t>60025756;60025756;60025756;60025756;60025756;107103307;107103307</t>
  </si>
  <si>
    <t>57203815365;56611054400;57210152990;57077562700;8724868100;55857191100;57193827039</t>
  </si>
  <si>
    <t>Lei, Ming;Pan, Yuqi;Chen, Congying;Du, Huihui;Tie, Baiqing;Yan, Xinpei;Huang, Renzhi</t>
  </si>
  <si>
    <t>Hunan Agricultural University;The Sericultural Research Institute of Hunan Province</t>
  </si>
  <si>
    <t>60025756;107103307</t>
  </si>
  <si>
    <t>Lei M.</t>
  </si>
  <si>
    <t>Application of economic plant for remediation of cadmium contaminated soils: Three mulberry (Moms alba L.) varieties cultivated in two polluted fields</t>
  </si>
  <si>
    <t>S0045653519316005</t>
  </si>
  <si>
    <t>10.1016/j.chemosphere.2019.124379</t>
  </si>
  <si>
    <t>2-s2.0-85069703000</t>
  </si>
  <si>
    <t>['terahertz emission', 'spectral width', 'spectral characteristics', 'photoconductive antenna', 'made narrow', 'gaas substrate', 'filtering operation', 'emission spectrum', 'designed initially', 'basic ti', 'antenna provides', '4 stub']</t>
  </si>
  <si>
    <t>Femtosecond lasers | Graphene | Narrowband | Photoconduction | Stub | Terahertz emitters | THz sensing</t>
  </si>
  <si>
    <t>Many terahertz applications such as sensing, imaging, and spectroscopy require coherent terahertz (THz) sources. A basic Ti-Au dipole antenna on GaAs substrate is designed initially and it is enhanced into a photoconductive antenna for terahertz emission. A spectral width of 120¬†GHz is obtained from the emission spectrum. In order to compare the spectral characteristics, a graphene dipole antenna is designed on the same substrate. It is observed that graphene dipole yields a narrower spectral width of 70¬†GHz, due to its high Q factor. Spectral width of the graphene dipole antenna is further made narrow to 25¬†GHz, by incorporating a Œª/4 stub on the stripline to produce a filtering operation. The antenna provides a directivity of 6.14¬†dBi with stub which shows an improvement of 0.3¬†dB when compared with an antenna without stub.</t>
  </si>
  <si>
    <t>2003-2011</t>
  </si>
  <si>
    <t>Nissiyah G.J.</t>
  </si>
  <si>
    <t>A Narrow Spectrum Terahertz Emitter Based on Graphene Photoconductive Antenna</t>
  </si>
  <si>
    <t>10.1007/s11468-019-00998-7</t>
  </si>
  <si>
    <t>2-s2.0-85069748147</t>
  </si>
  <si>
    <t>['weight loss', 'test specimen', 'sensing area', 'scattering parameter', 'scattered fields', 'reflection coefficient', 'rebar inside', 'rebar due', 'paper presents', 'field distance', 'electromagnetic bandgap', 'destructive interference', 'corrosion process', 'corrosion detection', 'concrete block', 'civil structures', 'aperture slot']</t>
  </si>
  <si>
    <t>Corrosion monitoring | Microwave patch | Reflection coefficient | Signal detection circuit</t>
  </si>
  <si>
    <t>This paper presents the design and fabrication of a prototype microwave patch antenna system for non-destructive corrosion monitoring of embedded steel rebar in civil structures. A planar rectangular patch for 2.4¬†GHz resonant frequency is modeled and loaded with electromagnetic bandgap (EBG) structure having an aperture slot of 2 √ó 10¬†cm2 in the center. The EBG plane provides confined radiation from its aperture and suppresses any destructive interference in the sensing area. The proposed patch sensor is fabrication using RO4450B substrate and tested on autoclaved aerated concrete and concrete block. The EBG superstrated patch is mounted on the test specimen and magnitude of reflection coefficient (S11) is measured at the near-field distance. A change in the intensity of scattered fields because of the oxide layer formed over the rebar by corrosion process is observed and measured. Analysis of weight loss of rebar due to corrosion is correlated with scattering parameter and equivalent DC voltage signaling. The measured results show that the proposed sensing technique is useful in corrosion detection of rebar inside the civil structures.</t>
  </si>
  <si>
    <t>Sensing and Imaging</t>
  </si>
  <si>
    <t>60026881;60026881;60026881</t>
  </si>
  <si>
    <t>56575037700;55751172600;6505559355</t>
  </si>
  <si>
    <t>Adhvaryu, Meghayu;Patel, Piyush N.;Modhera, Chetan D.</t>
  </si>
  <si>
    <t>Surat</t>
  </si>
  <si>
    <t>S. V. National Institute of Technology</t>
  </si>
  <si>
    <t>Adhvaryu M.</t>
  </si>
  <si>
    <t>Apertured EBG-Based Microwave Patch Antenna for Characterization of Corrosion in Steel Rebar of Civil Structures</t>
  </si>
  <si>
    <t>10.1007/s11220-019-0256-9</t>
  </si>
  <si>
    <t>2-s2.0-85069839999</t>
  </si>
  <si>
    <t>['using substrate', 'small footprint', 'simulated counterparts', 'quadruplexing phenomenon', 'quadruplexing antenna', 'promising candidate', 'profile cavity', 'low cost', 'like siw', 'integrated waveguide', 'four quarter', 'fed individually', 'experimentally verified', 'design essentials', 'corresponding feed', 'compact size', 'based self', 'appropriately adjusting', '6 db']</t>
  </si>
  <si>
    <t>cavity antenna | quarter mode | self-multiplexed antenna | substrate-integrated waveguide (SIW)</t>
  </si>
  <si>
    <t>A low-profile cavity-based self-quadruplexing antenna (SQA) is projected by using substrate-integrated waveguide (SIW) technology for multiband wireless communications. Four quarter-mode-like SIW-based cavity resonators are used for radiation and each resonator is fed individually by four distinct printed feed lines. The proposed antenna topology offers four resonant frequencies around 3.5, 5.2, 5.5, and 5.8 GHz band when excited by the corresponding feed. By appropriately adjusting the design essentials, an isolation around 23.6 dB is realized between any two input ports. Thus, four separate signals can coexist on a single antenna assembly without interfering each other, which help to realize the self-quadruplexing phenomenon. Finally, the antenna is prototyped and experimentally verified. The experimental results show good agreement with simulated counterparts. Moreover, the proposed design retains the advantages of a small footprint, compact size, low cost, and ease of manufacturing, which makes it a promising candidate for highly integrated handheld transceivers.</t>
  </si>
  <si>
    <t>2687-2689</t>
  </si>
  <si>
    <t>Kumar, Arvind</t>
  </si>
  <si>
    <t>Madanapalle</t>
  </si>
  <si>
    <t>Madanapalle Institute of Technology &amp; Science</t>
  </si>
  <si>
    <t>Design of self-quadruplexing antenna using substrate-integrated waveguide technique</t>
  </si>
  <si>
    <t>10.1002/mop.31952</t>
  </si>
  <si>
    <t>2-s2.0-85069851179</t>
  </si>
  <si>
    <t>['uplink performance', 'successfully coexist', 'significantly impact', 'results indicate', 'resulting performance', 'operator networks', 'mobile terminals', 'increasingly important', 'ghz bands', 'ghz band', 'fifth generation', 'deployment densities', 'center frequency', 'base stations', '5g micro']</t>
  </si>
  <si>
    <t>2.6 GHz band | 3.6 GHz band | 5G | coexistence | micro operator | radio network performance | spectrum access | system level simulations | throughput loss</t>
  </si>
  <si>
    <t>The fifth generation (5G) networks will provide local high-quality wireless services, especially within indoor areas. New local 5G network operator models, such as the recently introduced micro-operators, are increasingly important for vertical specific service delivery. The emergence of 5G micro-operator networks in spatially confined areas depends on local spectrum availability. In this paper, we investigate the performance of local 5G indoor micro-operator networks in the 3.6-GHz and 26-GHz bands. We consider two uncoordinated time-division duplex networks in adjacent buildings sharing the same channel with different base station antenna configurations and deployment densities. We evaluate the resulting performance of the victim network via system simulations. We have observed that the center frequency does not significantly impact the downlink performance unless the network is noise-limited. However, the uplink performance in 26-GHz band is affected by higher coupling losses between the base stations and mobile terminals. Our results indicate that beamforming and wider bandwidths help to improve the performance in 26-GHz band. More importantly, two indoor micro-operators can successfully coexist with a very small separation distance in the 26-GHz band, while in the 3.6-GHz band, a considerably larger isolation between the networks is required, for example, in the form of a much larger separation distance.</t>
  </si>
  <si>
    <t>886-899</t>
  </si>
  <si>
    <t>60001738;60102007;60001738;60001738</t>
  </si>
  <si>
    <t>56028587700;7006627006;6505918574;7003450405</t>
  </si>
  <si>
    <t>Shashika Manosha, K. B.;Hiltunen, Kimmo;Matinmikko-Blue, Marja;Latva-Aho, Matti</t>
  </si>
  <si>
    <t>Jorvas;Oulu</t>
  </si>
  <si>
    <t>Oy LM Ericsson Ab;Centre for Wireless Communications</t>
  </si>
  <si>
    <t>60102007;60001738</t>
  </si>
  <si>
    <t>Shashika Manosha K.B.</t>
  </si>
  <si>
    <t>Performance Comparison of Alternative Indoor 5G Micro-Operator Deployments in 3.6-GHz and 26-GHz Bands</t>
  </si>
  <si>
    <t>10.1109/TCCN.2019.2929151</t>
  </si>
  <si>
    <t>2-s2.0-85069899368</t>
  </si>
  <si>
    <t>['wing drones', 'white wings', 'system efficiency', 'surface temperatures', 'surface temperature', 'specified angles', 'solar radiation', 'heating films', 'flight efficiency', 'birds like', 'attack compared', 'albatross utilize']</t>
  </si>
  <si>
    <t>Aerodynamic loads | Drones | Efficiency | Heated boundary layer | Surface temperature</t>
  </si>
  <si>
    <t>Applications of unmanned aerial vehicles are becoming more attainable through the increase in system efficiency. As seen in nature, birds like the albatross utilize the temperature effects resulting from their wings‚Äô color to increase their flight efficiency. In this paper, the effects that differences in surface temperatures of birds‚Äô black/white wings, colored flat plates, and airfoils with heating films is investigated. Such effects are applicable to the efficiency of fixed-wing drones. Experimentally, it is observed that the surface temperature of black birds‚Äô wings is over 50% higher than white wings under solar radiation. The application of a novel heated top surface on five airfoils results in the drag coefficient decreasing up to 60% and the lift coefficient increasing up to 70% for some airfoils in specified angles of attack compared to a non-heated top surface. This method of utilizing thermal effects can be considered as a new applicable way to increase the flight efficiency in fixed-wing unmanned aerial vehicles.</t>
  </si>
  <si>
    <t>60028844;60028844-60005059;60087757;60087757;60087757;60087757</t>
  </si>
  <si>
    <t>56242374200;57210205376;36730450600;22951568300;57220061424;57210210916</t>
  </si>
  <si>
    <t>Hassanalian, M.;Pellerito, V.;Sedaghat, A.;Sabri, F.;Borvayeh, L.;Sadeghi, S.</t>
  </si>
  <si>
    <t>Kuwait;United States;United States</t>
  </si>
  <si>
    <t>Safat;Socorro;Southfield</t>
  </si>
  <si>
    <t>Australian College of Kuwait;New Mexico Institute of Mining and Technology;Lawrence Technological University</t>
  </si>
  <si>
    <t>60087757;60028844;60005059</t>
  </si>
  <si>
    <t>Hassanalian M.</t>
  </si>
  <si>
    <t>Aerodynamics loads variations of wings with novel heating of top surface: Bioinspiration and experimental study</t>
  </si>
  <si>
    <t>S0894177719310775</t>
  </si>
  <si>
    <t>10.1016/j.expthermflusci.2019.109884</t>
  </si>
  <si>
    <t>2-s2.0-85069899877</t>
  </si>
  <si>
    <t>['user association', 'simulation results', 'resource allocation', 'proposed method', 'promising method', 'placement algorithm', 'optimization problem', 'multiple ubss', 'limited resources', 'jointly optimizes', 'effective algorithm', 'allocated separately']</t>
  </si>
  <si>
    <t>convex optimization | in-band wireless backhaul | Unmanned aerial vehicles</t>
  </si>
  <si>
    <t>The in-band wireless backhaul that shares spectrum resources between fronthaul and backhaul is a promising method for unmanned aerial vehicle-mounted base stations (UBSs) to provide wireless services with limited resources. However, the existing works mainly considered the out-band wireless backhaul, where the resources of fronthaul and backhaul are allocated separately. Moreover, the UBS placement methods usually focused on the optimization of fronthaul while neglecting the backhaul. In this letter, a placement algorithm that jointly optimizes the resource allocation and user association for multiple UBSs with in-band wireless backhaul is proposed. In particular, the joint optimal resource allocation for both fronthaul and backhaul is derived using convex optimization theory. Given the optimal resource allocation, an equivalent spectrum efficiency is defined to simplify the optimization problem. As a result, an effective algorithm is proposed by solving the user association problem and UBS placement problem iteratively. In addition, simulation results are provided to verify the efficiency and effectiveness of our proposed method.</t>
  </si>
  <si>
    <t>1575-1578</t>
  </si>
  <si>
    <t>57203255024;36652101300;35239764600;7404158804</t>
  </si>
  <si>
    <t>Qiu, Chen;Wei, Zhiqing;Feng, Zhiyong;Zhang, Ping</t>
  </si>
  <si>
    <t>Qiu C.</t>
  </si>
  <si>
    <t>Joint Resource Allocation, Placement and User Association of Multiple UAV-Mounted Base Stations with In-Band Wireless Backhaul</t>
  </si>
  <si>
    <t>10.1109/LWC.2019.2928544</t>
  </si>
  <si>
    <t>2-s2.0-85069908480</t>
  </si>
  <si>
    <t>['system performance', 'restricted space', 'requires ultra', 'latency communications', 'give insights', 'first adopt', 'exact aadr', 'derived results', 'closed form', 'chebyshev quadrature', 'avoid collision']</t>
  </si>
  <si>
    <t>3-D Channel | short packet | UAV | URLLC</t>
  </si>
  <si>
    <t>In this letter, we investigate the average achievable data rate (AADR) of the control information delivery from the ground control station (GCS) to unmanned-aerial-vehicle (UAV) under a 3-D channel, which requires ultra-reliable and low-latency communications (URLLC) to avoid collision. The value of AADR can give insights on the packet size design. Achievable data rate under short channel blocklength is adopted to characterize the system performance. The UAV is assumed to be uniformly distributed within a restricted space. We first adopt the Gaussian-Chebyshev quadrature (GCQ) to approximate the exact AADR. The tight lower bound of AADR is derived in a closed form. Numerical results verify the correctness and tightness of our derived results.</t>
  </si>
  <si>
    <t>1587-1590</t>
  </si>
  <si>
    <t>60022109;60022109;60004636;60011520;60022109;60022109</t>
  </si>
  <si>
    <t>56122866900;57216130560;55597457500;56352794800;6602911293;6603561059</t>
  </si>
  <si>
    <t>Ren, Hong;Pan, Cunhua;Wang, Kezhi;Deng, Yansha;Elkashlan, Maged;Nallanathan, Arumugam</t>
  </si>
  <si>
    <t>Achievable Data Rate for URLLC-Enabled UAV Systems with 3-D Channel Model</t>
  </si>
  <si>
    <t>10.1109/LWC.2019.2929391</t>
  </si>
  <si>
    <t>2-s2.0-85069911449</t>
  </si>
  <si>
    <t>UD170085ED</t>
  </si>
  <si>
    <t>['tm modes', 'simulation results', 'radiation performances', 'radiation performance', 'new dual', 'meshed ground', 'infinite wavelength', 'good agreement', 'band operation', 'article presents', '709 ghz']</t>
  </si>
  <si>
    <t>dual-band | mesh-ground | monopolar microstrip antenna | mushroom resonator | quasi-circular array</t>
  </si>
  <si>
    <t>This article presents a new dual-band monopolar microstrip antenna with a meshed ground structure to improve the radiation performances. The quasi-circularly arranged seven mushroom structures are utilized for dual-band operation, which supports the resonances of the infinite wavelength and the TM modes. To improve the radiation performance, the meshed ground is employed and investigated by lowering the Q-factor of the resonator. The proposed antenna demonstrates that dual-band monopolar radiations at 3.298 and 5.709 GHz are in good agreement with the simulation results.</t>
  </si>
  <si>
    <t>2720-2724</t>
  </si>
  <si>
    <t>Dual-band monopolar microstrip antenna using a quasi-circularly arranged mushroom resonator on meshed ground structure</t>
  </si>
  <si>
    <t>10.1002/mop.31961</t>
  </si>
  <si>
    <t>2-s2.0-85069920504</t>
  </si>
  <si>
    <t>['ratio bandwidth', 'range 13', 'proposed antenna', 'potential application', 'observation shows', 'measured gain', 'impedance bandwidth', 'far field', 'circular polarization', '82 dbic', '130 ghz', '128 ghz']</t>
  </si>
  <si>
    <t>circularly polarized horn | elliptical waveguide polarizer | millimeter-wave antenna</t>
  </si>
  <si>
    <t>In this article, a circularly polarized horn antenna with elliptical waveguide polarizer is proposed. By converting linear polarization into circular polarization in the elliptical waveguide polarizer, circularly polarized radiation can be realized by the proposed antenna in D-band. The observation shows that the proposed antenna achieves the impedance bandwidth of 16.7% for S11 &lt; ‚àí10 dB from 110 to 130 GHz and the axial-ratio bandwidth of 11.7% from 114 to 128 GHz. The measured gain of the proposed antenna can reach the range 13.6-17.82 dBic from 110 to 130 GHz. Besides, the measured normalized beam of the proposed antenna at the far field is able to realize a sidelobe below ‚àí25 dB, as well as good axial symmetry. With the elliptical waveguide polarizer, it is obtained that the proposed antenna has the potential application of circularly polarized radiation in millimeter and sub-millimeter wave band.</t>
  </si>
  <si>
    <t>2681-2686</t>
  </si>
  <si>
    <t>Yu, Haiyang;Yu, Junsheng;Liu, Xiaoming;Yao, Yuan;Chen, Xiaodong</t>
  </si>
  <si>
    <t>A circularly polarized horn antenna with elliptical waveguide polarizer</t>
  </si>
  <si>
    <t>10.1002/mop.31949</t>
  </si>
  <si>
    <t>2-s2.0-85069931271</t>
  </si>
  <si>
    <t>['thorough discussion', 'standard spice', 'problems also', 'novel formulation', 'magnetic media', 'like solver', 'integral equations', 'industrial interest', 'general formulation', 'formulation based', 'divergence condition', 'comprehensive review', 'commercial softwares', 'circuit interpretation', 'cell method', 'case study', 'anisotropic media', 'also presented']</t>
  </si>
  <si>
    <t>Antenna | cell method (CM) | inhomogeneous media | integral formulations | near-field communication (NFC) | partial element equivalent circuit (PEEC)</t>
  </si>
  <si>
    <t>A new and general partial element equivalent circuit (PEEC) formulation based on electric and magnetic vector potentials and the cell method is presented. The purpose of this paper is manifold. First, a comprehensive review of well-established PEEC method is given and the state-of-the-art of the method with focus on the inclusion of magnetic media in the formulation is discussed. Then, a new and general formulation of the PEEC method based on integral equations is proposed. The formulation is valid for conductive, dielectric, and magnetic media and its advantages with respect to the state-of-the-art PEEC formulations are underlined. Unlike the existing PEEC methods, this novel formulation, thanks to the reinterpretation of PEEC in the context of integral equation methods, allows for maintaining a circuit interpretation for both electric and magnetic media. Thus, a standard Spice-like solver can in principle be adopted for the solution of electromagnetic (EM) problems also when magnetic media are involved. The imposition of the divergence condition for the current density vectors is guaranteed and also the case of inhomogeneous and anisotropic media is considered. A thorough discussion on the suitability of the method for the study of both low-and high-frequency EM problems is also presented. Finally, the case study of a near-field communication antenna is considered as an example of the applicability of the formulation to problems of industrial interest. Comparisons with commercial softwares, measurements, and the state-of-the-art PEEC method are given in order to demonstrate the accuracy and the advantages of the proposed PEEC formulation.</t>
  </si>
  <si>
    <t>7452-7465</t>
  </si>
  <si>
    <t>60000481-60108248</t>
  </si>
  <si>
    <t>Torchio, Riccardo</t>
  </si>
  <si>
    <t>Grenoble;Padua</t>
  </si>
  <si>
    <t>Grenoble Electrical Engineering Laboratory (G2Elab);Universit√† degli Studi di Padova</t>
  </si>
  <si>
    <t>60108248;60000481</t>
  </si>
  <si>
    <t>Torchio R.</t>
  </si>
  <si>
    <t>A Volume PEEC Formulation Based on the Cell Method for Electromagnetic Problems from Low to High Frequency</t>
  </si>
  <si>
    <t>10.1109/TAP.2019.2927789</t>
  </si>
  <si>
    <t>2-s2.0-85069940276</t>
  </si>
  <si>
    <t>['uda topology', 'steered beams', 'controlled using', 'beam ensuring', 'back yagi', 'array achieved', '4 dbi']</t>
  </si>
  <si>
    <t>beam steering | CubeSats | dielectric resonator antennas | small satellites | transparent antennas | Yagi-Uda arrays</t>
  </si>
  <si>
    <t>A dielectric resonator antenna array is presented which is intended for use as an integrated solar panel antenna on low Earth orbit small satellites, such as CubeSats. This array has a back-to-back Yagi-Uda topology and can steer its beam ensuring a constant flux density at a satellite ground station. This isoflux gain profile is formed by the envelope of the steered beams which are controlled using a single digital phase shifter. The array achieved a beam steering limit of ¬±66¬∞ with a measured maximum gain of 11.4 dBi.</t>
  </si>
  <si>
    <t>2690-2697</t>
  </si>
  <si>
    <t>60001071;60001071</t>
  </si>
  <si>
    <t>56405470300;55940575900</t>
  </si>
  <si>
    <t>Davids, Vernon P.;Lehmensiek, Robert</t>
  </si>
  <si>
    <t>Cape Town</t>
  </si>
  <si>
    <t>Cape Peninsula University of Technology</t>
  </si>
  <si>
    <t>Davids V.P.</t>
  </si>
  <si>
    <t>A steerable dielectric resonator antenna array with isoflux radiation pattern</t>
  </si>
  <si>
    <t>10.1002/mop.31956</t>
  </si>
  <si>
    <t>2-s2.0-85069943751</t>
  </si>
  <si>
    <t>['tv model', 'tightly fitted', 'tanœ ¥', 'peak gain', 'parasitic sleeve', 'operation bandwidth', 'operating bandwidth', 'limited space', 'internal antenna', 'impedance matching', 'high frequency', 'folding strips', 'encircled around', 'directly implemented', 'dimensional structure', 'definition television', 'compact dimension', 'bezel frame', 'antenna size', 'antenna design', '771 mhz', '7 dbi']</t>
  </si>
  <si>
    <t>internal fork-shaped monopole antenna | meander strip | parasitic sleeve | UHF band | wideband antenna</t>
  </si>
  <si>
    <t>A simple and compact internal fork-shaped monopole antenna with a parasitic sleeve is proposed for operation in the ultra-high frequency (UHF: 470-771 MHz) band for ultra-high-definition television (UHD-TV) applications. The internal antenna is directly implemented into a 49-in TV model on which its bezel frame (made of PC-ABS with Œµr = 3.5 and tanŒ¥ = 0.005) is used as a substrate for antenna design. The structure and operation bandwidth of the internal antenna are restricted by the limited space and longitudinal bezel frame. Therefore, the fork-shaped monopole structure with meandering and folding strips is applied, forming a capacitive coupling effect to reduce the antenna size and to enhance the impedance matching. A parasitic sleeve is added and encircled around the monopole to generate additional resonances, hence further broadening the operating bandwidth to cover the entire UHF band. The antenna is then bent to form a three-dimensional structure with a compact dimension of 275 √ó 17 √ó 5 mm3, allowing it to be tightly fitted on the bezel frame of the TV model. The final tested antenna achieves a peak gain of 4.7 dBi and an efficiency of more than 60% over a broad ‚àí6 dB reflection bandwidth of 60.3% (440-820 MHz).</t>
  </si>
  <si>
    <t>2725-2729</t>
  </si>
  <si>
    <t>60026263;60024872;60026263</t>
  </si>
  <si>
    <t>57204505536;55717001200;7402016338</t>
  </si>
  <si>
    <t>Van Trinh, Thai;Park, Taejoon;Jung, Chang Won</t>
  </si>
  <si>
    <t>Seoul National University of Science and Technology (SNUST);Hanyang University</t>
  </si>
  <si>
    <t>60026263;60024872</t>
  </si>
  <si>
    <t>Internal fork-shaped wideband monopole antenna with a parasitic sleeve for ultra-high-definition television applications</t>
  </si>
  <si>
    <t>10.1002/mop.31963</t>
  </si>
  <si>
    <t>2-s2.0-85069944592</t>
  </si>
  <si>
    <t>['two bands', 'thus reducing', 'surface currents', 'relative bandwidths', 'reflective cavity', 'reducing mc', 'overall size', 'mutual coupling', 'measured results', 'important direction', 'impedance bandwidth', 'dielectric substrates', 'designed together', 'common phenomenon', 'band antennas', 'article presents', 'array antennas', 'antenna operates', '8 ghz', '3 db', '25 ghz', '18 db', '15 db']</t>
  </si>
  <si>
    <t>defected ground structure | dual frequency band | mutual coupling reduction | slot coupling | triple resonant ring</t>
  </si>
  <si>
    <t>Mutual coupling (MC) is a common phenomenon in array antennas, which severely reduces antenna performance. Therefore, reducing MC is an important direction in array antennas. This article presents a novel defected ground structure (DGS) suppressing the MC between L- and S-band microstrip patches. The antenna operates in two frequency bands with both relative bandwidths of approximately 10%. To reduce the overall size, the antennas of the two bands are designed together, using the same ground, reflective cavity, and dielectric substrates. By introducing six DGSs in the middle of the ground, the surface currents of the two frequency bands are cutoff, thus reducing the MC. A prototype is fabricated and measured. From the measured results, the isolation of more than 26.18 dB can be achieved in the L-band from 1.6 to 1.8 GHz, and the isolation of 12.3 dB can be achieved in the S-band from 2.05 to 2.25 GHz with the adoption of the DGS. The impedance bandwidth with return loss greater than 15 dB is 11.76% and 9.3% in the L- and S-bands, respectively, which provides valuable reference for the design of other dual-band antennas.</t>
  </si>
  <si>
    <t>2730-2738</t>
  </si>
  <si>
    <t>Reduction of mutual coupling between patch antennas using defected ground structure in L- and S-bands</t>
  </si>
  <si>
    <t>10.1002/mop.31964</t>
  </si>
  <si>
    <t>2-s2.0-85069944873</t>
  </si>
  <si>
    <t>2016YFC0502001</t>
  </si>
  <si>
    <t>['tibetan plateau', 'study area', 'results showed', 'recognizing sizes', 'provide guidelines', 'pika holes', 'pika control', 'oriented classification', 'ochotona curzoniae', 'northern tibet', 'grass coverage', 'destruction caused', 'average size', 'average distance', '20 cm', '01 m2']</t>
  </si>
  <si>
    <t>Northern Tibet | Object-oriented classification | Pika hole | UAV images | Vegetation coverage</t>
  </si>
  <si>
    <t>The pika (Ochotona curzoniae) hole is an important landscape feature in the Tibetan Plateau (TP) grasslands, and it indicates grassland degradation levels due to the destruction caused by pika burrowing activities on grasslands. However, no studies have ever explored landscape patterns of pika holes and their effects on adjacent vegetation coverage. Taking meadow grasslands in Northern Tibet as an example, this study gathered unmanned aerial vehicle (UAV) images and explored landscape patterns of pika holes and their effects on grass coverage in the surroundings. The performances of two classification methods, including the decision tree classification based on Fully Constrained Least Squares (FDC) and the object-oriented classification (OBC) were compared in recognizing sizes and shapes of pika holes. The results showed that: (1) The object-oriented classification exhibits higher classification accuracy in identifying pika holes. (2) The average size of pika holes in the study area is 0.01 m2 and they exhibit clustered distribution patterns. The average distance between any two nearest pika hole patches is 0.79 m. (3) It presents a significant quadratic relationship between the number of pika holes and grass coverage. (4) The average effective distance of pika holes on the surrounding grass coverage is 20 cm. The findings of this study can provide guidelines for pika control and improve grassland management on the TP.</t>
  </si>
  <si>
    <t>60031150-60027363;60031150-60117407-60027363;60031150;60030931;60014966;60031150;60014966;60031150-60027363;60031150-60027363;60031150-60027363</t>
  </si>
  <si>
    <t>57208195800;55904690700;55327325100;6603472869;57205223154;57207896155;57201913636;56533411100;57205706840;57224843456</t>
  </si>
  <si>
    <t>Tang, Ze;Zhang, Yangjian;Cong, Nan;Wimberly, Michael;Wang, Li;Huang, Ke;Li, Junxiang;Zu, Jiaxing;Zhu, Yixuan;Chen, Ning</t>
  </si>
  <si>
    <t>China;China;United States;China;China</t>
  </si>
  <si>
    <t>Chaoyang District;Beijing;Norman;Beijing;Beijing</t>
  </si>
  <si>
    <t>CAS Center for Excellence &amp; Innovation in Tibetan Plateau Earth System Sciences;Institute of Geographical Sciences and Natural Resources Research Chinese Academy of Sciences;University of Oklahoma;University of Chinese Academy of Sciences;Peking University</t>
  </si>
  <si>
    <t>60117407;60031150;60030931;60027363;60014966</t>
  </si>
  <si>
    <t>Spatial pattern of pika holes and their effects on vegetation coverage on the Tibetan Plateau: An analysis using unmanned aerial vehicle imagery</t>
  </si>
  <si>
    <t>S1470160X19305369</t>
  </si>
  <si>
    <t>10.1016/j.ecolind.2019.105551</t>
  </si>
  <si>
    <t>2-s2.0-85069946027</t>
  </si>
  <si>
    <t>['weld joint', 'ultrasonic non', 'sidewall fusion', 'results obtained', 'planar flaws', 'phased array', 'ones obtained', 'destructive testing', 'accurately locate']</t>
  </si>
  <si>
    <t>Flaw characterization | Full matrix capture | Phased array | SAFT | Weld defects</t>
  </si>
  <si>
    <t>Two sound beam focusing techniques viz. phased array (PA) and synthetic aperture focusing technique (SAFT) are used during ultrasonic non-destructive testing. While PA involves sequential excitation of elements in an array using focal laws, SAFT is a post-processing algorithm involving time-shifting, summation and averaging of A-scan signals acquired by a divergent sound beam. An integrated approach using PA and SAFT has been developed in the authors‚Äô laboratory for sound beam focusing. The approach is utilized to accurately locate the extremities of planar flaws for their characterization in terms of depth and orientation. The technique is employed for characterization of simulated planar flaws in stainless steel plates and lack of sidewall fusion in a weld joint. The results obtained by PA-SAFT are found to be very accurate and comparable to the ones obtained by an advanced and a well-established array based technique called Full Matrix Capture ‚Äì Total Focusing Method.</t>
  </si>
  <si>
    <t>60033473;60033473;60002881;60011793</t>
  </si>
  <si>
    <t>6505860039;55671278800;35320138100;57193800083</t>
  </si>
  <si>
    <t>Nanekar, Paritosh;Jothilakshmi, N.;Kumar, A.;Jayakumar, T.</t>
  </si>
  <si>
    <t>Mumbai;Hyderabad;Kalpakkam</t>
  </si>
  <si>
    <t>Bhabha Atomic Research Centre;Defence Metallurgical Research Lab India;Indira Gandhi Centre for Atomic Research</t>
  </si>
  <si>
    <t>60033473;60011793;60002881</t>
  </si>
  <si>
    <t>Nanekar P.</t>
  </si>
  <si>
    <t>Characterization of planar flaws by an integrated approach using phased array and synthetic aperture focusing technique</t>
  </si>
  <si>
    <t>S026322411930702X</t>
  </si>
  <si>
    <t>10.1016/j.measurement.2019.07.073</t>
  </si>
  <si>
    <t>2-s2.0-85069975253</t>
  </si>
  <si>
    <t>['thz radiation', 'study proposes', 'simulation results', 'similar pca', 'high optical', 'geometrical parameters', 'gap using', 'exceptional 5', 'conversion efficiency']</t>
  </si>
  <si>
    <t>This study proposes a new-fashioned plasmonic photoconductive antenna (PCA) with high optical-to-terahertz (THz) conversion efficiency. Finite element method was used to investigate and optimize the interaction of 800 nm femtosecond laser with the designed nanodisk array in the antenna's gap using its geometrical parameters. According to the simulation results, our optimized nanoplasmonic structure showed more than 38% enhancement in the absorption efficiency compared to the conventional structure without any nanostructure. Measuring the THz radiation of the fabricated PCAs using a time domain spectroscopy setup exhibited an exceptional 5.6 times higher electric field in 0.1‚Äì2.5 THz range compared to a similar PCA but without nanoplasmonic structure.</t>
  </si>
  <si>
    <t>60022927;60071113;60022927;60022927;60022927;60022927;60071113;60022927;60117943;60117943</t>
  </si>
  <si>
    <t>37080092100;57189686710;16233637900;56725820000;57193742602;17435037400;57212577079;6506560541;49961747400;7405270940</t>
  </si>
  <si>
    <t>Bashirpour, Mohammad;Poursafar, Jafar;Kolahdouz, Mohammadreza;Hajari, Mohsen;Forouzmehr, Matin;Neshat, Mohammad;Hajihoseini, Hamid;Fathipour, Morteza;Kolahdouz, Zahra;Zhang, Guoqi</t>
  </si>
  <si>
    <t>Netherlands;Iceland;Iran</t>
  </si>
  <si>
    <t>Delft;Reykjavik;Tehran</t>
  </si>
  <si>
    <t>Else Kooi Lab, TU Delft;Haskoli Islands;University of Tehran</t>
  </si>
  <si>
    <t>60117943;60071113;60022927</t>
  </si>
  <si>
    <t>Terahertz radiation enhancement in dipole photoconductive antenna on LT-GaAs using a gold plasmonic nanodisk array</t>
  </si>
  <si>
    <t>S0030399219308904</t>
  </si>
  <si>
    <t>10.1016/j.optlastec.2019.105726</t>
  </si>
  <si>
    <t>2-s2.0-85070083068</t>
  </si>
  <si>
    <t>J1103210</t>
  </si>
  <si>
    <t>['working wavelength', 'waveguide may', 'variables method', 'svm ).', 'results show', 'plasmon resonances', 'mode properties', 'microstrip antennas', 'many applications', 'major axes', 'layer graphene', 'geometry parameters', 'fem ).', 'completely consistent', 'analytical results']</t>
  </si>
  <si>
    <t>Confocal | Graphene | Nanowire | Separation of variables method | Waveguide</t>
  </si>
  <si>
    <t>Mode properties of a confocal elliptical dielectric nanowire coated with double-layer graphene are analyzed by using the separation of variables method (SVM). The graphene surface plasmon modes could be tuned by changing the working wavelength, the distance between semi-major axes, the Fermi energy level of graphene and the geometry parameters. The results show that the semi-analytical results of SVM are completely consistent with the numerical simulation results of finite element method (FEM). Compared with the elliptical dielectric nanowire coated with single-layer graphene, the novel waveguide structure has stronger mode confinement, lower propagation loss, larger propagation length, wider adjustable working wavelength and wider adjustable Fermi energy level of graphene. The waveguide may be exploited for many applications such as plasmon resonances, detectors and microstrip antennas.</t>
  </si>
  <si>
    <t>467-475</t>
  </si>
  <si>
    <t>57203411117;7103165299;57201679090;57208626804;36025452300</t>
  </si>
  <si>
    <t>Cheng, X.;Xue, W. R.;Wei, Z. Z.;Dong, H. Y.;Li, C. Y.</t>
  </si>
  <si>
    <t>Mode analysis of a confocal elliptical dielectric nanowire coated with double-layer graphene</t>
  </si>
  <si>
    <t>S0030401819306595</t>
  </si>
  <si>
    <t>10.1016/j.optcom.2019.07.067</t>
  </si>
  <si>
    <t>2-s2.0-85070089529</t>
  </si>
  <si>
    <t>['rectangular slot', 'measured results', 'maximum coverage', 'low profile', 'increased gain', 'ground plane', 'antenna consists', '9 dbi', '2 dbi']</t>
  </si>
  <si>
    <t>circular patch antenna | monopole-like pattern | pattern reconfigurable antenna | wireless body area networks</t>
  </si>
  <si>
    <t>A simple, low profile and pattern reconfigurable antenna with a full-ground plane is presented for use in wireless body area networks at 5.8 GHz ISM band. The antenna consists of a probe-fed circular patch, and a parasitic ring surrounding it. The ring is loaded with a rectangular slot on each side of the patch, and two PIN diodes are added in the center of each slot. With all the diodes in on-state, the antenna presents monopole-like radiation patterns with the gain of 4.2 dBi for maximum coverage on the body, whereas the pattern of the antenna can be directed to ¬±15¬∞ with an increased gain of 2.9 dBi, by turning off each diode for the semi-directional patterns states. Measured results of the fabricated prototype antenna show good agreement with numerical results obtained using Ansys HFSS.</t>
  </si>
  <si>
    <t>2760-2765</t>
  </si>
  <si>
    <t>60019544;60019544;60019544;60007196;60019544</t>
  </si>
  <si>
    <t>57193764269;55847312400;26538481900;57209072626;36662381400</t>
  </si>
  <si>
    <t>Mohamadzade, Bahare;Simorangkir, Roy B.V.B.;Hashmi, Raheel M.;Gharaei, Reza;Lalbakhsh, Ali</t>
  </si>
  <si>
    <t>Australia;Iran</t>
  </si>
  <si>
    <t>North Ryde;Tehran</t>
  </si>
  <si>
    <t>Macquarie University;Islamic Azad University, South Tehran Branch</t>
  </si>
  <si>
    <t>60019544;60007196</t>
  </si>
  <si>
    <t>Mohamadzade B.</t>
  </si>
  <si>
    <t>Monopole-like and semi-directional reconfigurable pattern antenna for wireless body area network applications</t>
  </si>
  <si>
    <t>10.1002/mop.31968</t>
  </si>
  <si>
    <t>2-s2.0-85070105850</t>
  </si>
  <si>
    <t>['wireless access', 'vehicular environment', 'surface waves', 'return loss', 'peak gain', 'obtained without', 'obtained using', 'micropatch arrays', 'ground plane', 'everything communications', 'embedded antenna', 'ebg cells', 'communication systems', 'antenna edge', 'also performed', '80 ¬∞,']</t>
  </si>
  <si>
    <t>automotive communication antenna | electromagnetic band-gap | linear array antenna | micro-strip patch | WAVE</t>
  </si>
  <si>
    <t>We proposed a novel electromagnetic band-gap (EBG) cell-embedded antenna structure for reducing the interference that radiates at the antenna edge in wireless access in vehicular environment (WAVE) communication systems for vehicle-to-everything communications. To suppress the radiation of surface waves from the ground plane and vehicle, EBG cells were inserted between micropatch arrays. A simulation was also performed to determine the optimum EBG cell structure located above the ground plane in a conformal linear microstrip patch array antenna. The characteristics such as return loss, peak gain, and radiation patterns obtained using the fabricated EBG cell-embedded antenna were superior to those obtained without the EBG cells. A return loss of 35.14¬†dB, peak gain of 10.15¬†dBi at 80¬∞, and improvement of 2.037¬†dB max at the field of view in the radiation beam patterns were obtained using the proposed WAVE antenna.</t>
  </si>
  <si>
    <t>731-738</t>
  </si>
  <si>
    <t>60032144;60103151;60001558;60032144</t>
  </si>
  <si>
    <t>57191719520;55608466200;56286049400;55728047200</t>
  </si>
  <si>
    <t>Kim, Hongchan;Yeon, Kyu Bong;Kim, Wonjong;Park, Chul Soon</t>
  </si>
  <si>
    <t>Cheonan;Daejeon;Daejeon</t>
  </si>
  <si>
    <t>Korea Automotive Technology Institute;Korea Advanced Institute of Science and Technology;Electronics and Telecommunications Research Institute</t>
  </si>
  <si>
    <t>60103151;60032144;60001558</t>
  </si>
  <si>
    <t>Design and implementation of electromagnetic band-gap embedded antenna for vehicle-to-everything communications in vehicular systems</t>
  </si>
  <si>
    <t>10.4218/etrij.2017-0197</t>
  </si>
  <si>
    <t>2-s2.0-85070113609</t>
  </si>
  <si>
    <t>['wave system', 'wave multiple', 'wave mimo', 'term evolution', 'sic method', 'rapid movement', 'potential lead', 'numerous gbps', 'noise ratio', 'mse ).', 'lte ).', 'link strength', 'input multiple', 'indoor hotspot', 'fi backhaul', 'data instruction', 'coordination performance', 'conventional mm', 'constantly fitting', 'communication method', 'already available', '), signal']</t>
  </si>
  <si>
    <t>Channel matrix | Millimetre-wave | Minimum mean square error | Quantized system | Successive interference-cancellation</t>
  </si>
  <si>
    <t>A communication method is proposed using Minimum Mean Square Error (MMSE) precoding and Successive Interference Cancellation (SIC) technique for millimetre-wave multiple-input multiple-output (mm-Wave MIMO) based wireless communication system. The mm-Wave MIMO technology for wireless communication system is the base potential technology for its high data transfer rate followed by data instruction and low power consumption compared to Long-Term Evolution (LTE). The mm-Wave system is already available in indoor hotspot and Wi-Fi backhaul for its high bandwidth availability and potential lead to rate of numerous Gbps/user. But, in mobile wireless communication system this technique is lagging because the channel faces relative orthogonal coordination and multiple node detection problems while rapid movement of nodes (transmitter and receiver) occur. To improve the conventional mm-wave MIMO nodal detection and coordination performance, the system processes data using symbolized error vector technique for linearization. Then the MMSE precoding detection technique improves the link strength by constantly fitting the channel coefficients based on number of independent service antennas (M), Signal to Noise Ratio (SNR), Channel Matrix (CM) and mean square errors (MSE). To maintain sequentially encoded user data connectivity and to overcome data loss, SIC method is used in combination with MMSE. MATLAB was used to validate the proposed system performance.</t>
  </si>
  <si>
    <t>2782-2789</t>
  </si>
  <si>
    <t>56539855500;25932026000;56463815400;57209509593;37861022300</t>
  </si>
  <si>
    <t>Boby, Rounakul Islam;Abdullah, Khaizuran;Jusoh, A. Z.;Parveen, Nagma;Asnawi, A. L.</t>
  </si>
  <si>
    <t>Boby R.I.</t>
  </si>
  <si>
    <t>A wireless precoding technique for millimetre-wave MIMO system based on SIC-MMSE</t>
  </si>
  <si>
    <t>10.12928/TELKOMNIKA.V17I5.12802</t>
  </si>
  <si>
    <t>2-s2.0-85070197166</t>
  </si>
  <si>
    <t>['uwb communication', 'shaped slot', 'proposed antenna', 'notched features', 'gradient folk', 'frequency band', 'four slots', 'excellent band', 'especially suitable', 'compact coplanar', 'bandwidth requirement', '7 ghz', '32 ghz']</t>
  </si>
  <si>
    <t>compact antenna | CPW-fed | quadruple rejected bands | UWB</t>
  </si>
  <si>
    <t>A compact coplanar-waveguide (CPW)-fed ultrawideband (UWB) antenna with quadruple rejected bands is proposed. To realize the bandwidth requirement of UWB communication, a gradient folk-shaped radiating patch and a symmetrical ground plane are employed, which help to cover a frequency band from 2.7 to 10.7 GHz. In order to obtain four rejected bands within the UWB frequency band, four different slots including a cap-shaped slot, two meandering slots, and a split-ring are utilized, which contribute to generate rejected bands at C-band (3.60-4.32 GHz), wireless local area networks bands (5.17-5.32 GHz and 5.80-5.93 GHz), and International Telecommunication Union service band (7.8-8.2 GHz), respectively. Excellent band-notched features are obtained by optimizing the positions and lengths of the four slots. Simulated and measured results show that the proposed antenna is especially suitable for UWB communication.</t>
  </si>
  <si>
    <t>2795-2800</t>
  </si>
  <si>
    <t>60000937;60000937;120786866;60000937;115303791;115303791;60000937</t>
  </si>
  <si>
    <t>57200374387;56544887300;57200365516;55477028400;57220957760;57204726152;57193028283</t>
  </si>
  <si>
    <t>Zhong, Zeng Pei;Liang, Jia Jun;Fan, Mo Lin;Huang, Guan Long;He, Wei;Chen, Xiao Chen;Yuan, Tao</t>
  </si>
  <si>
    <t>Shenzhen;;Beijing</t>
  </si>
  <si>
    <t>Shenzhen University;Kunshan Innowave Communication Technology Co. Ltd.;China Academy of Information and Communications Technology</t>
  </si>
  <si>
    <t>60000937;120786866;115303791</t>
  </si>
  <si>
    <t>A compact CPW-fed UWB antenna with quadruple rejected bands</t>
  </si>
  <si>
    <t>10.1002/mop.31976</t>
  </si>
  <si>
    <t>2-s2.0-85070280911</t>
  </si>
  <si>
    <t>['simulation results', 'shaped feedline', 'ring resonators', 'reflection coefficient', 'radiation pattern', 'operating band', 'mentioned antenna', 'measured results', 'inverted l', 'gradient feedline', 'antenna produces', 'antenna gain', '3 %).', '2 dbi', '15 ghz']</t>
  </si>
  <si>
    <t>5G communication | complementary split-ring resonator | complementary stepped impedance resonator | filtering dipole antenna | wideband</t>
  </si>
  <si>
    <t>A wideband planar filtering dipole antenna for 5G communication applications is proposed in this article. The proposed dipole antenna is composed of two rectangle radiation patches, fed by the inverted L-shaped feedline. Because of the gradient feedline, a wideband dipole antenna is obtained. Two complementary stepped impedance resonators (CSIRs) branches and two complementary split-ring resonators (CSRRs) are etched on the radiating rectangular patches so that the antenna produces under and upper resonant zeros out of the operating band. The reflection coefficient of the mentioned antenna is &lt;-10 dB in 3.08 to 5.15 GHz (50.3%). In the working frequency band, the radiation pattern of the antenna is very stable. In the desired frequency bands, the antenna gain is &gt;2 dBi. Specially, there are above 23 dB radiation suppression for gain in the out of band. Finally, the filtering dipole antenna is processed and fabricated, and the measured results are consistent with the simulation results.</t>
  </si>
  <si>
    <t>2746-2751</t>
  </si>
  <si>
    <t>Xi, Lei</t>
  </si>
  <si>
    <t>The 39th Research Institute of China Electronics Technology Group Corporation</t>
  </si>
  <si>
    <t>A wideband planar filtering dipole antenna for 5G communication applications</t>
  </si>
  <si>
    <t>10.1002/mop.31966</t>
  </si>
  <si>
    <t>2-s2.0-85070302466</t>
  </si>
  <si>
    <t>2018YFE0305100</t>
  </si>
  <si>
    <t>['work proposes', 'tapered scheme', 'suitably choosing', 'resonance frequencies', 'peak gain', 'one another', 'new methodology', 'narrow impedance', 'multilayer element', 'improved 1', 'free space', 'efficiently broadened', 'effectively widened', 'drilled air', 'different layers', 'different diameters', '96 mm', '4 %.', '18 dbi']</t>
  </si>
  <si>
    <t>air-vias | broadband | gradual impedance matching | reflectarray</t>
  </si>
  <si>
    <t>This work proposes a new methodology for widening the bandwidth of a reflectarray (RA) antenna. The narrow impedance of the conventional dielectric RA can be effectively widened on the basis of the gradual impedance matching principle. A multilayer element can realize impedance matching to free space by suitably choosing the different diameters in different layers of the drilled air-vias. Besides, a series of air-vias with varying diameters changes the resonance frequencies and partially overlapped bandwidth between one another, which results in widening the bandwidth. To validate the wideband RA antenna design, a circular RA prototype with diameter of 96 mm is simulated, fabricated, and measured. The measured RA exhibits an improved 1-dB gain bandwidth of 18.4%. A peak gain of 25.18 dBi with maximum aperture efficiency of 52.18% is obtained. The significant experimental performance improvement confirms that bandwidth can be efficiently broadened by introducing the tapered scheme.</t>
  </si>
  <si>
    <t>2739-2745</t>
  </si>
  <si>
    <t>60027363-60027021;60027363-60027021;60016835;60027363-60027021;60027363-60027021;60027021</t>
  </si>
  <si>
    <t>57202743772;8954843500;55826216200;57218521012;57210320919;57191339399</t>
  </si>
  <si>
    <t>Xi, Baokun;Xue, Qianzhong;Cai, Yang;Wang, Yong;Yang, Shaopeng;Zhang, Rui</t>
  </si>
  <si>
    <t>University of Chinese Academy of Sciences;Institute of Electronics Chinese Academy of Sciences;Beijing Institute of Technology</t>
  </si>
  <si>
    <t>60027363;60027021;60016835</t>
  </si>
  <si>
    <t>A novel wideband perforated dielectric reflectarray</t>
  </si>
  <si>
    <t>10.1002/mop.31965</t>
  </si>
  <si>
    <t>2-s2.0-85070310992</t>
  </si>
  <si>
    <t>['untrusted relay', 'transmission rate', 'superimposed version', 'source transmits', 'source sends', 'secrecy performance', 'second phase', 'relaying scheme', 'received signals', 'proposed scheme', 'proposed noma', 'novel non', 'lower bound', 'jamming signal', 'inspired jamming', 'first phase', 'desired signal', 'deliberately confuse', 'computer simulations', 'beamforming design', 'antenna relaying', 'analytical expressions']</t>
  </si>
  <si>
    <t>cooperative jamming | ergodic secrecy sum rate | non-orthogonal multiple access | Physical layer security | untrusted relay</t>
  </si>
  <si>
    <t>We propose a novel non-orthogonal multiple access (NOMA)-inspired jamming and relaying scheme to enhance the physical layer security of untrusted relay networks. Particularly, during the first phase, with the application of the downlink NOMA principle, the source sends a superimposed version of a desired signal and a jamming signal, where the jamming signal is designed to deliberately confuse the untrusted relay by exploiting the beamforming design and adapting the transmission rate at the source. During the second phase, relying on the uplink NOMA principle, the untrusted relay forwards its received signals and, simultaneously, the source transmits a new desired signal that cannot be wiretapped by the untrusted relay to maximize the secrecy sum rate. Scenarios of single-antenna and multiple-antenna relaying are considered, and the impact of different antenna configurations at the source and the untrusted relay on the secrecy performance is investigated. Analytical expressions of an ergodic secrecy sum rate (ESSR) lower bound and an asymptotic ESSR scaling law are derived to evaluate the secrecy performance of the proposed NOMA-inspired jamming and relaying scheme. Computer simulations are presented to validate the accuracy of the derived analytical results, and demonstrate the significant ESSR improvement of the proposed scheme over the conventional orthogonal multiple access-based relaying schemes.</t>
  </si>
  <si>
    <t>3191-3205</t>
  </si>
  <si>
    <t>60025578-60015913;60025578-60008332;60025578;60009415</t>
  </si>
  <si>
    <t>56747249600;56453758800;54923356000;57203176996</t>
  </si>
  <si>
    <t>Lv, Lu;Zhou, Fuhui;Chen, Jian;Al-Dhahir, Naofal</t>
  </si>
  <si>
    <t>China;Canada;United States;China</t>
  </si>
  <si>
    <t>Xi'an;Halifax;Richardson;Nanchang</t>
  </si>
  <si>
    <t>Xidian University;Dalhousie University;The University of Texas at Dallas;Nanchang University</t>
  </si>
  <si>
    <t>60025578;60015913;60009415;60008332</t>
  </si>
  <si>
    <t>Lv L.</t>
  </si>
  <si>
    <t>Secure cooperative communications with an untrusted relay: A NOMA-inspired jamming and relaying approach</t>
  </si>
  <si>
    <t>10.1109/TIFS.2019.2912337</t>
  </si>
  <si>
    <t>2-s2.0-85070313049</t>
  </si>
  <si>
    <t>['worldwide interoperability', 'shaped slot', 'proposed radiator', 'proposed antenna', 'microwave access', 'impedance bandwidth', 'global system', 'field features', 'experimental verification', 'better performance', '94 ghz', '88 ghz', '8 ghz', '7 ghz']</t>
  </si>
  <si>
    <t>dual-band | GSM | slot antenna | U-shaped slot | WiMAX</t>
  </si>
  <si>
    <t>In this article, a modified circular ring shaped slot antenna is presented for dual-band wireless applications. Dual frequency bands are achieved by combining the circular ring shaped slot with U-shaped slot. Analysis of proposed radiator has been carried out on HFSS EM simulator. For experimental verification, the prototype of proposed radiator is fabricated and tested. Experimental results confirm that the proposed radiator operates over dual frequency bands, that is, 1.69 to 1.94 GHz and 3.64 to 3.88 GHz with the impedance bandwidth of 14.1% and 6.4%, respectively. Far-field features of proposed radiator are stable and confirm its better performance in between dual frequency range. The proposed antenna can be used for global system for mobile (GSM) (1.8 GHz) and Worldwide Interoperability for Microwave Access (WiMAX) (3.7 GHz) applications.</t>
  </si>
  <si>
    <t>2752-2759</t>
  </si>
  <si>
    <t>Dual band modified circular ring shaped slot antenna for GSM and WiMAX applications</t>
  </si>
  <si>
    <t>10.1002/mop.31967</t>
  </si>
  <si>
    <t>2-s2.0-85070317152</t>
  </si>
  <si>
    <t>['three techniques', 'steam distillation', 'southern algeria', 'plant material', 'oued province', 'june 2018', 'hydro distillation', 'flowers ).', 'eos ),', 'cytotoxic test', 'chemical compositions', 'assisted distillation', 'antioxidant activity', 'analyzed using', 'aerial part']</t>
  </si>
  <si>
    <t>Antioxidant | Cytotoxic activity | Essential oil | GC/MS | Lamiaceae | Mentha citrata Ehrh</t>
  </si>
  <si>
    <t>Three techniques, hydro distillation, steam distillation and microwave-assisted distillation, was used in this work to extract volatile secondary metabolites essential oils (EOs), from the aerial part of Mentha citrata Ehrh., plant (steams, leaves and flowers). The plant material was collected from a location called El-kobna in El-Oued province, southern Algeria during June 2018. The extracted Mentha citrata EOs, were analyzed using both gas chromatography coupled with flame ionization detector and gas chromatography attached with mass spectrometry detector techniques. The antioxidant activity of these EOs were evaluated in vitro using DPPH (2,2-diphenyl-1-picrylhydrazyl) free radicals scavenging activity and cytotoxic test. The results of the EOs analysis showed large variability of the chemical compositions for all techniques. Moreover, a promising cytotoxic activity on colon cancer cells was found.</t>
  </si>
  <si>
    <t>5346-5353</t>
  </si>
  <si>
    <t>Journal of Food Science and Technology</t>
  </si>
  <si>
    <t>60105417;60105417;60077579;60016618-126620171</t>
  </si>
  <si>
    <t>57200635563;57210322952;55185756700;35070987200</t>
  </si>
  <si>
    <t>Ouakouak, Hamza;Benchikha, Naima;Hassani, Aicha;Ashour, Mohamed L.</t>
  </si>
  <si>
    <t>Algeria;Algeria;Egypt;Saudi Arabia</t>
  </si>
  <si>
    <t>El Oued;Algiers;Cairo;North Obhur, Jeddah</t>
  </si>
  <si>
    <t>Universit√© Mohamed Lakhdar Ben Amara dit Hamma Lakhdar - El Oued;Ecole Normale Sup√©rieure de Kouba;Ain Shams University;Batterjee Medical College</t>
  </si>
  <si>
    <t>60105417;60077579;60016618;126620171</t>
  </si>
  <si>
    <t>Ouakouak H.</t>
  </si>
  <si>
    <t>Chemical composition and biological activity of Mentha citrata Ehrh., essential oils growing in southern Algeria</t>
  </si>
  <si>
    <t>10.1007/s13197-019-04005-z</t>
  </si>
  <si>
    <t>2-s2.0-85070325128</t>
  </si>
  <si>
    <t>['worst case', 'uplink transmitter', 'single antenna', 'signals transmitted', 'residual self', 'proposed method', 'powerful eavesdropper', 'performance comparison', 'objective function', 'multiple antennas', 'jointly optimizing', 'interference channel', 'efficiently obtain', 'eavesdropping channel', 'downlink receiver', 'convex problems', 'convex problem', 'confidential signals', 'beamforming vector', 'artificial noise', 'analytically derived', 'achievable performance']</t>
  </si>
  <si>
    <t>artificial noise | full-duplex | Physical layer security | secrecy beamforming | secrecy rate</t>
  </si>
  <si>
    <t>In this paper, we investigate the physical layer security of a full-duplex base station (BS)-aided system in the worst case, where an uplink transmitter (UT) and a downlink receiver (DR) are equipped with a single antenna, while a powerful eavesdropper is equipped with multiple antennas. For securing the confidentiality of signals transmitted from the BS and UT, an artificial noise (AN)-aided secrecy beamforming scheme is proposed, which is robust to the realistic imperfect state information of both the eavesdropping channel and the residual self-interference channel. Our objective function is that of maximizing the worst-case sum secrecy rate achieved by the BS and UT, through jointly optimizing the beamforming vector of the confidential signals and the transmit covariance matrix of the AN. However, the resulting optimization problem is non-convex and non-linear. In order to efficiently obtain the solution, we transform the non-convex problem into a sequence of convex problems by adopting the block coordinate descent algorithm. We invoke a linear matrix inequality for finding its Karush-Kuhn-Tucker (KKT) solution. In order to evaluate the achievable performance, the worst-case secrecy rate is analytically derived. Furthermore, we construct another secrecy transmission scheme using the projection matrix theory for performance comparison. Our simulation results show that the proposed robust secrecy transmission scheme achieves substantial secrecy performance gains, which verifies the efficiency of the proposed method.</t>
  </si>
  <si>
    <t>3151-3159</t>
  </si>
  <si>
    <t>60029306;60016930-60001604;60029306;60025225</t>
  </si>
  <si>
    <t>23008629200;25032028000;57204681406;36043733600</t>
  </si>
  <si>
    <t>Kong, Zhengmin;Yang, Shaoshi;Wang, Die;Hanzo, Lajos</t>
  </si>
  <si>
    <t>Wuhan;Southampton;Beijing;Beijing</t>
  </si>
  <si>
    <t>Wuhan University;University of Southampton;Beijing University of Posts and Telecommunications;Ministry of Education China</t>
  </si>
  <si>
    <t>60029306;60025225;60016930;60001604</t>
  </si>
  <si>
    <t>Kong Z.</t>
  </si>
  <si>
    <t>Robust beamforming and jamming for enhancing the physical layer security of full duplex radios</t>
  </si>
  <si>
    <t>10.1109/TIFS.2019.2908481</t>
  </si>
  <si>
    <t>2-s2.0-85070328216</t>
  </si>
  <si>
    <t>EP/L026147/1</t>
  </si>
  <si>
    <t>['radio frequency', 'proposed framework', 'paper proposes', 'optimal number', 'novel architecture', 'millimeter wave', 'hybrid precoder', 'gp ).', 'free approaches', 'existing state', 'dynamically activates', 'dinkelbach method', 'digital beamformer', 'designed using', 'data streams', 'combiner matrices', 'chains used', 'brute force', 'bf ),', 'art solutions', 'analog beamformer', 'also shown']</t>
  </si>
  <si>
    <t>5G wireless | energy efficiency optimization | hybrid precoding and combining | low complexity | millimeter wave MIMO | RF chain selection</t>
  </si>
  <si>
    <t>This paper proposes a novel architecture with a framework that dynamically activates the optimal number of radio frequency (RF) chains used to implement hybrid beamforming in a millimeter wave (mmWave) multiple-input and multiple-output (MIMO) system. We use fractional programming to solve an energy efficiency maximization problem and exploit the Dinkelbach method (DM)-based framework to optimize the number of active RF chains and data streams. This solution is updated dynamically based on the current channel conditions, where the analog/digital (A/D) hybrid precoder and combiner matrices at the transmitter and the receiver, respectively, are designed using a codebook-based fast approximation solution called gradient pursuit (GP). The GP algorithm shows less run time and complexity while compared to the state-of-the-art orthogonal matching pursuit (OMP) solution. The energy and spectral efficiency performance of the proposed framework is compared with the existing state-of-the-art solutions, such as the brute force (BF), the digital beamformer, and the analog beamformer. The codebook-free approaches to design the precoders and combiners, such as alternating direction method of multipliers (ADMMs) and singular value decomposition (SVD)-based solution are also shown to be incorporated into the proposed framework to achieve better energy efficiency performance.</t>
  </si>
  <si>
    <t>886-900</t>
  </si>
  <si>
    <t>60027272;60027272;60027272;60072562;60072562</t>
  </si>
  <si>
    <t>57192690147;55498731300;25028863300;35173643400;24512061400</t>
  </si>
  <si>
    <t>Kaushik, Aryan;Thompson, John;Vlachos, Evangelos;Tsinos, Christos;Chatzinotas, Symeon</t>
  </si>
  <si>
    <t>Luxembourg;United Kingdom</t>
  </si>
  <si>
    <t>Esch-sur-Alzette;Edinburgh</t>
  </si>
  <si>
    <t>University of Luxembourg;The University of Edinburgh</t>
  </si>
  <si>
    <t>60072562;60027272</t>
  </si>
  <si>
    <t>Kaushik A.</t>
  </si>
  <si>
    <t>Dynamic RF Chain Selection for Energy Efficient and Low Complexity Hybrid Beamforming in Millimeter Wave MIMO Systems</t>
  </si>
  <si>
    <t>10.1109/TGCN.2019.2931613</t>
  </si>
  <si>
    <t>2-s2.0-85070366519</t>
  </si>
  <si>
    <t>['urgent need', 'unified framework', 'truth boxes', 'specifically designed', 'simultaneously detect', 'previous methods', 'object classes', 'mutual information', 'larger factor', 'industry 4', 'first explore', 'feature extraction', 'essential component', 'effective loss', 'drones helping', 'drone images', 'counting layer', 'count vehicles', 'combining bottom', 'attention mechanisms', 'art results', 'appropriate insights']</t>
  </si>
  <si>
    <t>Convolutional neural networks (CNNs) | deep learning | intelligent vehicles | object detection | object recognition | unmanned aerial vehicles | vehicle detection</t>
  </si>
  <si>
    <t>Unmanned aerial vehicles are an essential component in the realization of Industry 4.0. With drones helping to improve industrial safety and efficiency in utilities, construction, and communication, there is an urgent need for drone-based intelligent applications. In this paper, we develop a unified framework to simultaneously detect and count vehicles from drone images. We first explore why the state-of-the-art detectors fail in highly dense drone scenes, which provides more appropriate insights. Then, we propose an effective loss to push the anchors toward matching the ground-truth boxes as much as possible, specifically designed for scale-adaptive anchor generation. Inspired by attention mechanisms in the human visual system, we maximize the mutual information between object classes and features by combining bottom-up cues with top-down attention mechanisms specifically designed for feature extraction. Finally, we build a counting layer with a regularized constraint related to the number of vehicles. Extensive experiments demonstrate the effectiveness of our approach. For both tasks, our proposed method achieves state-of-the-art results on all four challenging datasets. In particular, our results reduce error by a larger factor than previous methods.</t>
  </si>
  <si>
    <t>9651-9662</t>
  </si>
  <si>
    <t>56447272700;57206828501;57199303465;57206486698;7005884930</t>
  </si>
  <si>
    <t>Li, Wei;Li, Hongliang;Wu, Qingbo;Chen, Xiaoyu;Ngan, King Ngi</t>
  </si>
  <si>
    <t>Simultaneously detecting and counting dense vehicles from drone images</t>
  </si>
  <si>
    <t>10.1109/TIE.2019.2899548</t>
  </si>
  <si>
    <t>2-s2.0-85070460617</t>
  </si>
  <si>
    <t>['time behavior', 'theoretic q', 'reactive energy', 'radiating antennas', 'predominantly adopted', 'poynting power', 'potential integration', 'general time', 'fundamental perspective', 'flux term', 'field region', 'fdtd techniques', 'excitation signal', 'electromagnetic energy', 'domain approach', 'conventionally obtained', 'comprehensive critique', 'arbitrary antennas', 'antenna shape']</t>
  </si>
  <si>
    <t>antenna Q-factor | electromagnetic energy | localized energy | pattern reconfigurable antennas | Poynting flow</t>
  </si>
  <si>
    <t>In this paper, we explore the dynamics of electromagnetic energy, especially in the near-field region of radiating antennas, from a fundamental perspective (ie, no limitations on antenna shape and nature of excitation signal) and identify some key future research directions. First, we provide a comprehensive critique of the frequency-domain reactive energy and circuit-theoretic Q-factor based approach, which is predominantly adopted in literature. In this way, we emphasize on the importance of adopting a general time-domain approach to characterize the near-field electromagnetic energy of arbitrary antennas. Next, we revisit the inherent ambiguities associated with the Poynting power-flux term in the context of electromagnetic energy, and point out the nonuniqueness of the reactive energy, conventionally obtained by subtracting the far-field radiation density from the total electromagnetic energy density around antennas. Furthermore, we discuss the concept of Poynting localized energy and its potential integration with FDTD techniques, and investigate its space-time behavior for a Yagi-Uda principle based pattern reconfigurable dipole system.</t>
  </si>
  <si>
    <t>e21920</t>
  </si>
  <si>
    <t>Space-time analysis of energy localization: A Poynting flow perspective with applications to pattern reconfigurable dipoles</t>
  </si>
  <si>
    <t>10.1002/mmce.21920</t>
  </si>
  <si>
    <t>2-s2.0-85070505792</t>
  </si>
  <si>
    <t>['water loss', 'water content', 'tissue properties', 'theoretical groundwork', 'strong relationship', 'signals transmitted', 'risk populations', 'relates changes', 'realistic models', 'prevalent condition', 'ongoing monitoring', 'older adults', 'novel methods', 'monitoring hydration', 'model could', 'microwave properties', 'little relationship', 'hydration assessment', 'explore changes', 'expected changes', 'electromagnetic simulations', 'eating ).', 'dielectric properties', 'dielectric permittivity', 'detected early', 'causal relationship', 'adjusted according', '12 ghz']</t>
  </si>
  <si>
    <t>Biological system modeling | Dielectric measurements | Microwave imaging | Microwave sensors | Nutrition and hydration</t>
  </si>
  <si>
    <t>Dehydration is a prevalent condition that can have profound health consequences. If detected early, it can often be treated by oral fluid replacement (drinking or eating). However, existing assessment techniques lack the accuracy and/or convenience for ongoing monitoring, motivating the development of novel methods. We propose using low-power microwave measurements (2-12 GHz) at the extremities to monitor human hydration, relying on the strong relationship between dielectric properties of tissues and water content. Electromagnetic simulations of realistic models are used to explore changes in microwave signals transmitted through the forearm to changes in hydration. Tissue properties are adjusted according to expected changes in water content, and average dielectric properties are estimated from signals transmitted through the arm by ultrawideband antennas placed in contact with the tissues. A causal relationship between weight loss due to water loss and dielectric permittivity is found in human simulation models. Little relationship is found with conductivity. The theoretical groundwork for hydration assessment with microwaves is developed through a model which relates changes in total body water content with changes in microwave properties at the extremities. This model could be useful for monitoring hydration in at-risk populations such as older adults and athletes.</t>
  </si>
  <si>
    <t>7102461337;7003469411</t>
  </si>
  <si>
    <t>Garrett, David C.;Fear, Elise C.</t>
  </si>
  <si>
    <t>Garrett D.C.</t>
  </si>
  <si>
    <t>Feasibility study of hydration monitoring using microwaves-part 1: A model of microwave property changes with dehydration</t>
  </si>
  <si>
    <t>10.1109/JERM.2019.2911849</t>
  </si>
  <si>
    <t>2-s2.0-85070536111</t>
  </si>
  <si>
    <t>['work demonstrates', 'tilting antenna', 'surface conductivity', 'steering angle', 'stacked configuration', 'refractive index', 'practical application', 'great potential', 'embedded graphene', 'effective way', 'dynamic beam', 'devices owning', 'corresponding bands', 'classic case', 'chemical potential', 'also gives', '0 ¬∞']</t>
  </si>
  <si>
    <t>beam-tilting antenna | graphene | metamaterial | reconfigurable | terahertz</t>
  </si>
  <si>
    <t>Graphene is emerging as a kind of promising 2D material in designing reconfigurable terahertz (THz) devices owning to its tunability of the surface conductivity, which can be tuned by changing the chemical potential. In this work, we demonstrated a graphene-based THz tunable negative refractive index metamaterial. The proposed metamaterial unit consists of a metallic resonant structure and embedded graphene, which presents a dynamic negative refractive index in the corresponding bands by modulating the chemical potential of the embedded graphene. In addition, a dynamic beam-tilting antenna loaded with the metamaterial-based stacked configuration has been designed. Through changing the refractive index of the metamaterial or the number of layers in the stacked configuration, the steering angle can be adjusted from 0¬∞ to ‚àí27¬∞. This work demonstrates the great potential of graphene in THz tunable negative refractive index materials, provides a classic case about the practical application of controllable negative refractive index, and also gives an effective way to design dynamic beam-tilting antenna.</t>
  </si>
  <si>
    <t>2766-2772</t>
  </si>
  <si>
    <t>60016930-60021666;60021666;60016930;60003353;60002222;60002222;60021666;60016930;60016930</t>
  </si>
  <si>
    <t>57195680083;36958613500;56413434200;56591221600;7403924150;57191348695;57208407846;57195683222;36987034500</t>
  </si>
  <si>
    <t>Luo, Yanbin;Zeng, Qingsheng;Yan, Xin;Jiang, Tao;Yang, Rongcao;Wang, Jiayun;Wu, Yong;Lu, Qichao;Zhang, Xia</t>
  </si>
  <si>
    <t>Nanjing;Beijing;Harbin;Taiyuan</t>
  </si>
  <si>
    <t>Nanjing University of Aeronautics and Astronautics;Beijing University of Posts and Telecommunications;Harbin Engineering University;Shanxi University</t>
  </si>
  <si>
    <t>60021666;60016930;60003353;60002222</t>
  </si>
  <si>
    <t>A graphene-based tunable negative refractive index metamaterial and its application in dynamic beam-tilting terahertz antenna</t>
  </si>
  <si>
    <t>10.1002/mop.31970</t>
  </si>
  <si>
    <t>2-s2.0-85070665333</t>
  </si>
  <si>
    <t>2018ZX03001029-004</t>
  </si>
  <si>
    <t>['user scheduling', 'technology plays', 'reduced significantly', 'possible combinations', 'performance analysis', 'optimal solution', 'network performance', 'method based', 'massive mimo', 'large number', 'key role', 'input multiple', 'high cost', 'exponential growth', 'exhaustive search', 'computational complexity', 'combinatorial complexity', 'cell multi', 'cell interference', 'bs antennas', 'base station', 'amcmc algorithm', 'active users']</t>
  </si>
  <si>
    <t>5G | Adaptive Markov chain Monte Carlo algorithm | Antenna selection | Massive MIMO systems | User scheduling</t>
  </si>
  <si>
    <t>The massive MIMO (multiple-input multiple-output) technology plays a key role in the next-generation (5G) wireless communication systems, which are equipped with a large number of antennas at the base station (BS) of a network to improve cell capacity for network communication systems. However, activating a large number of BS antennas needs a large number of radio-frequency (RF) chains that introduce the high cost of the hardware and high power consumption. Our objective is to achieve the optimal combination subset of BS antennas and users to approach the maximum cell capacity, simultaneously. However, the optimal solution to this problem can be achieved by using an exhaustive search (ES) algorithm by considering all possible combinations of BS antennas and users, which leads to the exponential growth of the combinatorial complexity with the increasing of the number of BS antennas and active users. Thus, the ES algorithm cannot be used in massive MIMO systems because of its high computational complexity. Hence, considering the trade-off between network performance and computational complexity, we proposed a low-complexity joint antenna selection and user scheduling (JASUS) method based on Adaptive Markov Chain Monte Carlo (AMCMC) algorithm for multi-cell multi-user massive MIMO downlink systems. AMCMC algorithm is helpful for selecting combination subset of antennas and users to approach the maximum cell capacity with consideration of the multi-cell interference. Performance analysis and simulation results show that AMCMC algorithm performs extremely closely to ES-based JASUS algorithm. Compared with other algorithms in our experiments, the higher cell capacity and near-optimal system performance can be obtained by using the AMCMC algorithm. At the same time, the computational complexity is reduced significantly by combining with AMCMC.</t>
  </si>
  <si>
    <t>60001604;60001604;60001604;60001604;60001604;60001604</t>
  </si>
  <si>
    <t>57207831667;25649074500;7402758106;57201512900;57201495726;57207825689</t>
  </si>
  <si>
    <t>Maimaiti, Saidiwaerdi;Chuai, Gang;Gao, Weidong;Zhang, Kaisa;Liu, Xuewen;Si, Zhiwei</t>
  </si>
  <si>
    <t>Maimaiti S.</t>
  </si>
  <si>
    <t>A low-complexity algorithm for the joint antenna selection and user scheduling in multi-cell multi-user downlink massive MIMO systems</t>
  </si>
  <si>
    <t>10.1186/s13638-019-1529-7</t>
  </si>
  <si>
    <t>2-s2.0-85070672866</t>
  </si>
  <si>
    <t>['‚ àí28', 'miniaturized size', 'main beam', 'high integration', 'high gain', 'ground plane', 'butler matrix', 'band attributed', 'back cavity', 'azimuth direction', 'around 0', 'antenna array', '8 ghz', '8 %)', '78 dbi', '6 ¬∞', '50 ghz', '45 ghz', '4 ¬∞', '09 db']</t>
  </si>
  <si>
    <t>beam scanning antenna | Butler matrix | millimeter-wave | SICL | wideband</t>
  </si>
  <si>
    <t>In this article, a broadband beam scanning antenna array is proposed in Q-band attributed to miniaturized size, wideband and high integration. A patch antenna element is utilized with a back cavity, which is formed by metallic via holes and ground plane. A 1 √ó 4 series fed sub-array is implemented by the patch element using multilayer PCB. Four symmetrical sub-arrays and Butler matrix feeding network are used to form the antenna array with high gain and decrease side lobes. The Butler matrix is implemented by substrate integrated coaxial line, which provides low loss of around 0.09 dB/mm from 40 to 50 GHz. The measured antenna array bandwidth is 9.8 GHz (21.8%) under the condition of voltage standing wave ratio less than 2. The main beam of the antenna array in azimuth direction is tilted to ‚àí28.5¬∞, ‚àí14.1¬∞, 18.4¬∞ and 35.6¬∞ and the gains are 13.11, 13.88, 14.02 and 11.78 dBi at 45 GHz, respectively. Both the measured and simulated results agree well.</t>
  </si>
  <si>
    <t>2781-2788</t>
  </si>
  <si>
    <t>60016930-115981672;60016930-115981672;60016930-115981672;60016930-115981672;60016930-115981672;60016930-115981672</t>
  </si>
  <si>
    <t>56151237600;57206666024;55550082000;57190737309;57192987402;57206665814</t>
  </si>
  <si>
    <t>Li, Xiuping;Hou, Yajing;Zhu, Hua;Qi, Zihang;Xiao, Jun;Cao, Cheng</t>
  </si>
  <si>
    <t>Beijing University of Posts and Telecommunications;Beijing Key Laboratory of Work Safety Intelligent Monitoring</t>
  </si>
  <si>
    <t>60016930;115981672</t>
  </si>
  <si>
    <t>A broadband beam scanning antenna array based on substrate integrated coaxial line Butler matrix for Q-band application</t>
  </si>
  <si>
    <t>10.1002/mop.31974</t>
  </si>
  <si>
    <t>2-s2.0-85070678092</t>
  </si>
  <si>
    <t>['wide dual', 'wide bandwidth', 'resonator parameters', 'rectangular slot', 'proper excitation', 'numerical procedure', 'ground plane', 'excellent agreement', 'element method', 'different permittivity', 'centrally fed', 'antenna consists', 'also presented']</t>
  </si>
  <si>
    <t>Dielectric resonator antenna | Dual resonance | Impedance bandwidth | Stacked antenna | Wideband antenna</t>
  </si>
  <si>
    <t>In this article, we present the study to improve the bandwidth of the dielectric resonator antenna (DRA) excited by aperture coupled feed by using a stacked DRA configuration above a ground plane. A wide dual-band stacked rectangular dielectric resonator antenna is also presented. The antenna consists of thirteen dielectric layers with different permittivity (Œµr1 = 12.85 with 0.8¬†mm thickness and Œµr2 = 4.4 with 0.8¬†mm thickness) and it is centrally fed by a rectangular slot on FR4 epoxy substrate Œµr = 4.4 with 0.8¬†mm thickness. The numerical procedure is performed through a software package based on the finite-element method. An excellent agreement between simulated experimental results is observed. The concept of increasing the bandwidth of the DRA by stacking is verified with the proper excitation and selection of the resonator parameters, a wide bandwidth has been achieved for the stacked DRA configuration based on a ‚àí 10¬†dB reflection coefficient on a 50¬†Œ© transmission line.</t>
  </si>
  <si>
    <t>1661-1672</t>
  </si>
  <si>
    <t>112696296;112777716;112696296;112696296</t>
  </si>
  <si>
    <t>57188735615;57225859418;57210429923;36941560400</t>
  </si>
  <si>
    <t>Kumar, Gaurav;Singh, Mahender;Ahlawat, Sarita;Yaduvanshi, Rajveer S.</t>
  </si>
  <si>
    <t>Guru Tegh Bahadur Institute of Technology;Ambedkar Institute of Advanced Communication Technologies Research</t>
  </si>
  <si>
    <t>112777716;112696296</t>
  </si>
  <si>
    <t>Design of Stacked Rectangular Dielectric Resonator Antenna for Wideband Applications</t>
  </si>
  <si>
    <t>10.1007/s11277-019-06644-z</t>
  </si>
  <si>
    <t>2-s2.0-85070682563</t>
  </si>
  <si>
    <t>['two c', 'top layer', 'resonant frequency', 'radiating element', 'proposed structure', 'novel design', 'minimum value', 'measured results', 'feed structure', 'diagonal line', 'coplanar waveguide', 'conventional methods', 'circularly polarized', 'bottom layer', 'also misaligned', 'achieve asymmetry', '8 db', '5 dbi', '289 ghz']</t>
  </si>
  <si>
    <t>C-shaped ring | Circularly polarized patch antenna</t>
  </si>
  <si>
    <t>In this letter, we propose a novel design for circularly polarized (CP) antennas using two simple C-shaped ring structures. The widths (WL and WR) of the two C-shaped ring structures are different and these rings are also misaligned to achieve asymmetry. This asymmetry is different from conventional methods, such as perturbations on a diagonal line. It exists on the top layer of the substrate and acts as a radiating element. In order to implement the proposed structure as a single-layer, a feed structure is implemented by a coplanar waveguide (CPW) method on the bottom layer of substrate. From measured results, the proposed antenna shows very good axial ratio (AR) of 0.8 dB and gain of 3.5 dBi at 2.289 GHz. From this analysis, it is demonstrated that some parameters independently change the frequency with the minimum value of AR and resonant frequency. This design is very useful for designing CP antennas.</t>
  </si>
  <si>
    <t>2773-2780</t>
  </si>
  <si>
    <t>Circularly polarized patch antenna with two different C-shaped ring structures</t>
  </si>
  <si>
    <t>10.1002/mop.31972</t>
  </si>
  <si>
    <t>2-s2.0-85070707218</t>
  </si>
  <si>
    <t>['wideband antenna', 'whole configuration', 'reported design', 'radiation characteristics', 'optimized using', 'optimal bandwidth', 'operational bandwidth', 'maximum gain', 'landmine detection', 'high gain', 'high directivity', 'gpr applications', 'frequency range', 'frequency 1', 'free space', 'axial ratio', 'ar ).', 'approximate percentage', '86 db', '66 db', '540 mhz', '4 %.', '34 ghz', '295 mhz', '265 ghz', '05 ghz']</t>
  </si>
  <si>
    <t>artificial magnetic conductor | dual-arm bowtie antenna | ground penetrating radar | landmine detection | ultra-wideband antenna</t>
  </si>
  <si>
    <t>An ultra-wideband antenna is suggested, simulated, and fabricated for ground penetrating radar (GPR) and landmine detection applications. The reported design has wideband, high gain, and high directivity. The new configuration achieves unidirectional radiation characteristics maintaining circularly polarized (CP) radiation characteristics. The whole configuration is optimized using the particle swarm optimization algorithm to achieve the optimal bandwidth, gain, and axial ratio (AR). The performance of the overall geometrical design is analyzed in terms of bandwidth, gain, directivity, and AR. The proposed antenna offers a gain of 2.66 dB in free space, which is enhanced to 8.86 by using an artificial magnetic conductor. The measured results show that the proposed configuration offers ‚àí10 dB return loss bandwidth of 540 MHz over the frequency range (0.8-1.34 GHz) with ~50.5% operational bandwidth and 3-dB AR bandwidth of 295 MHz for the frequency range (0.97-1.265 GHz) with an approximate percentage of 26.4%. Furthermore, the maximum gain over the CP-operated bandwidth close to 8.86 dB, at frequency 1.05 GHz, is obtained. It is anticipated that this antenna is suitable for GPR applications as well as for employment in landmine detection.</t>
  </si>
  <si>
    <t>2801-2810</t>
  </si>
  <si>
    <t>60016618;60029258-60104893;60016618-60104893;60104893-60012022;60016618;60104893-60012022</t>
  </si>
  <si>
    <t>57202457464;14031747200;56414062900;26428784700;7004174533;7004026301</t>
  </si>
  <si>
    <t>Elsaid, Mohamed;Mahmoud, Korany R.;Hussein, Mohamed;Hameed, Mohamed F.O.;Yahia, Ashraf;Obayya, Salah S.A.</t>
  </si>
  <si>
    <t>Elsaid M.</t>
  </si>
  <si>
    <t>Ultra-wideband circularly polarized crossed-dual-arm bowtie dipole antenna backed by an artificial magnetic conductor</t>
  </si>
  <si>
    <t>10.1002/mop.31979</t>
  </si>
  <si>
    <t>2-s2.0-85070716878</t>
  </si>
  <si>
    <t>['unified way', 'two perspectives', 'significant growth', 'recent years', 'recent work', 'latest prototype', 'general framework', 'function layers', 'first generalize', 'facilitate civilian', 'experimental results', 'designed separately', 'design guidelines', 'comprehensive study', 'commercial applications', 'adopt uav']</t>
  </si>
  <si>
    <t>In recent years, we have witnessed the significant growth of interest in using unmanned aerial vehicles (UAVs) to facilitate civilian and commercial applications. To design future UAV systems and applications, advanced UAV functions require powerful on-board computing capability. Nevertheless, most existing UAV functions were designed separately and there is a lack of a general framework to exploit airborne computing for all on-board UAV functions. In this article, we present a comprehensive study to address this issue with the goal to adopt UAV-based airborne computing in a unified way. Specifically, we first generalize the motivations to adopt airborne computing from two perspectives: enhancing UAV functions and enabling new UAV applications. We then discuss how to design and implement future UAV-based airborne computing, in which we present some design guidelines and then propose a three-layer reference model that consists of the mission, task, and function layers so as to simplify the analysis and design of future UAV applications. To support the diverse design requirements for future UAV applications, we introduce our recent work on the development of an open networked airborne computing platform, and we demonstrate our latest prototype with experimental results that confirm the viability of our airborne computing platform.</t>
  </si>
  <si>
    <t>172-179</t>
  </si>
  <si>
    <t>60016930;60005465;60003467;60016930</t>
  </si>
  <si>
    <t>7402892798;55849129000;57200168239;10041911600</t>
  </si>
  <si>
    <t>Lu, Kejie;Xie, Junfei;Wan, Yan;Fu, Shengli</t>
  </si>
  <si>
    <t>Beijing;Chengdu;Arlington</t>
  </si>
  <si>
    <t>Beijing University of Posts and Telecommunications;University of Electronic Science and Technology of China;The University of Texas at Arlington</t>
  </si>
  <si>
    <t>60016930;60005465;60003467</t>
  </si>
  <si>
    <t>Toward UAV-Based Airborne Computing</t>
  </si>
  <si>
    <t>10.1109/MWC.2019.1900025</t>
  </si>
  <si>
    <t>2-s2.0-85070717270</t>
  </si>
  <si>
    <t>['whereas multi', 'transfer information', 'step approach', 'results illustrate', 'requires millions', 'real deployments', 'proposed algorithm', 'practical solution', 'power beamwidths', 'online trials', 'offline phase', 'notably due', 'horizontal half', 'hetnet ).', 'first utilized', 'environmental dynamics', 'environmental changes', 'empirically appears', 'automatically adapt', 'agent rl']</t>
  </si>
  <si>
    <t>5G | Deep reinforcement learning | HetNets | online antenna tuning | Q-learning</t>
  </si>
  <si>
    <t>We aim to jointly optimize antenna tilt angle, and vertical and horizontal half-power beamwidths of the macrocells in a heterogeneous cellular network (HetNet). The interactions between the cells, most notably due to their coupled interference render this optimization prohibitively complex. Utilizing a single agent reinforcement learning (RL) algorithm for this optimization becomes quite suboptimum despite its scalability, whereas multi-agent RL algorithms yield better solutions at the expense of scalability. Hence, we propose a two-step compromise algorithm. Specifically, a multi-agent mean field RL algorithm is first utilized in the offline phase so as to transfer information as features for the second (online) phase single agent RL algorithm, which employs a deep neural network to learn users locations. This two-step approach is a practical solution for real deployments, which should automatically adapt to environmental changes in the network. Our results illustrate that the proposed algorithm approaches the performance of the multi-agent RL, which requires millions of trials, with hundreds of online trials, assuming relatively low environmental dynamics, and performs much better than a single agent RL. Furthermore, the proposed algorithm is compact and implementable, and empirically appears to provide a performance guarantee regardless of the amount of environmental dynamics.</t>
  </si>
  <si>
    <t>55549685100;55627508700</t>
  </si>
  <si>
    <t>Balevi, Eren;Andrews, Jeffrey G.</t>
  </si>
  <si>
    <t>Balevi E.</t>
  </si>
  <si>
    <t>Online Antenna Tuning in Heterogeneous Cellular Networks with Deep Reinforcement Learning</t>
  </si>
  <si>
    <t>10.1109/TCCN.2019.2933420</t>
  </si>
  <si>
    <t>2-s2.0-85070725617</t>
  </si>
  <si>
    <t>['variations methodology', 'previous efforts', 'potential use', 'parabolic surface', 'parabolic shape', 'geometric evaluations', 'exploration missions', 'emerging technology', 'derivation activity', 'available volume', 'applicable due']</t>
  </si>
  <si>
    <t>antenna analysis | calculus of variations | laser measurement applications | variational principles of physics</t>
  </si>
  <si>
    <t>Large deployable aperture inflatable antennas are an emerging technology that is being investigated for potential use in science and exploration missions. In particular, for missions to Mars and beyond, large deployable aperture antennas can provide the antenna gain required for high data rate communications, where the necessary antenna diameter exceeds the available volume of typical launch vehicle platforms. Previous efforts have found that inflatable large aperture antennas do not follow a parabolic shape, and so the nominal Ruze equation is not applicable due to the macroscopic shape errors that exist in this type of technology. Therefore, geometric evaluations of the surface profile cannot simply correlate root-mean-square shape error with a parabolic surface to antenna gain degradation. Consequently, the focus of this work is to derive an accurate mathematical model of an inflatable large aperture antenna so that its performance can be characterized. That derivation activity is described in this paper through the calculus of variations methodology, augmented with experimental test data obtained with a laser radar system to validate the surface profile model predicted.</t>
  </si>
  <si>
    <t>6849-6864</t>
  </si>
  <si>
    <t>Mathematical Methods in the Applied Sciences</t>
  </si>
  <si>
    <t>Welch, Bryan W.</t>
  </si>
  <si>
    <t>Cleveland</t>
  </si>
  <si>
    <t>NASA Glenn Research Center</t>
  </si>
  <si>
    <t>Welch B.W.</t>
  </si>
  <si>
    <t>Derivation of surface shape for inflatable large aperture antennas</t>
  </si>
  <si>
    <t>10.1002/mma.5791</t>
  </si>
  <si>
    <t>2-s2.0-85070725998</t>
  </si>
  <si>
    <t>['two circular', 'sll ).', 'radiation contribution', 'peak gain', 'patch array', 'lobe level', 'impedance bandwidth', 'ghz mpaa', 'feeding line', 'element 9', 'effectively reduced', 'cross polarization', '57 db', '4 db', '3 dbi', '183 mhz']</t>
  </si>
  <si>
    <t>cross-polarization suppression | gain enhancement | patch array antenna | radiated feeding network</t>
  </si>
  <si>
    <t>A compact feeding network with radiation contribution is proposed in designing microstrip patch array antenna (MPAA) for X-band marine radar applications. The 1-to-4 feeding network consists of two circular-sector patch balun, which can radiate electromagnetic wave with the same polarization of the patch array for enhancing the gain and suppressing the cross polarization. The feeding line in the series-fed patch subarray is modified as the step-impedance microstrip line to decrease the side-lobe level (SLL). To verify the method, a 28-element 9.41-GHz MPAA with the proposed radiated feeding network is designed and fabricated. Measured results show that the impedance bandwidth is 183 MHz with a peak gain of 21.3 dBi. The SLL is 27.8 and 21.4 dB in the E- and H-planes, respectively. The cross polarization is effectively reduced, which is lower than the copolarization of about 57 dB.</t>
  </si>
  <si>
    <t>2819-2825</t>
  </si>
  <si>
    <t>60029322;60029322;60029322;60029322;60029322;60029322</t>
  </si>
  <si>
    <t>55971575600;57210449923;57210447205;57217414617;14067148400;53164063900</t>
  </si>
  <si>
    <t>Wang, Zhongbao;Zhou, Jianhao;Wang, Ya Nan;Zhu, Zihui;Fang, Shaojun;Liu, Hongmei</t>
  </si>
  <si>
    <t>A compact feeding network with radiation contribution for X-band marine radar antenna array applications</t>
  </si>
  <si>
    <t>10.1002/mop.31981</t>
  </si>
  <si>
    <t>2-s2.0-85070755316</t>
  </si>
  <si>
    <t>Whitaker Foundation</t>
  </si>
  <si>
    <t>ECHO/SUB/2016/742473/PREV16</t>
  </si>
  <si>
    <t>['west coast', 'vlm ),', 'uav survey', 'two models', 'tide level', 'surface topography', 'significant flooding', 'sicily ),', 'resolution dsm', 'regional sea', 'rcp 8', 'porto empedocle', 'phoenician colony', 'p .)', 'nw corner', 'novel high', 'next decades', 'mediterranean region', 'maximum condition', 'level projections', 'kothon area', 'international panel', 'hydrometric recordings', 'human settlement', 'geodetic data', 'dsm ),', 'direct observations', 'daily tide', 'climate change', 'archaeological structures', '59 cm', '30 cm']</t>
  </si>
  <si>
    <t>Digital surface model | Flooding scenarios | GPS | Motya archaeological site | Sea level rise | Tide gauge | UAV survey</t>
  </si>
  <si>
    <t>In this study, we analyze the impact of the sea level rise induced by climate change on the coastal cultural heritage site of Motya, the Phoenician colony (IV‚ÄìIII millennium B.P.) located in the San Pantaleo island, NW corner of Sicily (southern Italy). In particular, we assessed the effects of this phenomenon on the human settlement in the past 2400 years and the expected sea level rise scenario for the next decades. A detailed flooding scenario for 2100 from direct observations and two models, taking into account the contribution of Vertical Land Movements (VLM), is provided. The surface topography is derived from a novel high-resolution/high-accuracy digital surface model (DSM), which was performed through an Unmanned Aerial Vehicles (UAV) survey, whereas the rate of VLM was estimated by the analysis of geodetic data at three Continuous Global Positioning System (CGPS) stations located close to the island. To estimate the local mean sea level and to correct the tide level (TL) at the epoch of UAV survey, the hydrometric recordings of the nearest sea level gauge station located at Porto Empedocle (Sicily), were used. Two flooding scenarios for 2100 were then represented on the high-resolution DSM, using the regional sea-level projections of the International Panel on Climate Change (IPCC) for the Mediterranean region. According to the RCP 8.5 climatic model, a difference of about + 59 cm above the local mean sea level between the current and the expected coastline positions at 2100 A.D., was found. In addition, by adding the average half amplitude of the daily tide, equal to about 30 cm, a maximum flooding scenario was determined. Finally, in the maximum condition of sea level rise, a significant flooding on the archaeological structures is expected for the Kothon area and along the North-West coast of the island.</t>
  </si>
  <si>
    <t>747-757</t>
  </si>
  <si>
    <t>Rendiconti Lincei</t>
  </si>
  <si>
    <t>60032350;60000243;60000243;60016529-60003674;60032350;60032350;60032350</t>
  </si>
  <si>
    <t>57190217741;7003342502;7003438822;8968530200;57190154816;57073252300;35603258500</t>
  </si>
  <si>
    <t>Ravanelli, R.;Riguzzi, F.;Anzidei, M.;Vecchio, A.;Nigro, L.;Spagnoli, F.;Crespi, M.</t>
  </si>
  <si>
    <t>Italy;Netherlands;France;Italy</t>
  </si>
  <si>
    <t>Rome;Nijmegen;Paris;Rome</t>
  </si>
  <si>
    <t>Sapienza Universit√† di Roma;Radboud University Nijmegen;L'Observatoire de Paris;Istituto Nazionale Di Geofisica E Vulcanologia, Rome</t>
  </si>
  <si>
    <t>60032350;60016529;60003674;60000243</t>
  </si>
  <si>
    <t>Ravanelli R.</t>
  </si>
  <si>
    <t>Sea level rise scenario for 2100 A.D. for the archaeological site of Motya</t>
  </si>
  <si>
    <t>10.1007/s12210-019-00835-3</t>
  </si>
  <si>
    <t>2-s2.0-85070757990</t>
  </si>
  <si>
    <t>['uwb multiple', 'input multiple', 'frequency spectrum', 'element isolation', 'desirable values', '15 db']</t>
  </si>
  <si>
    <t>coplanar waveguide feeding | fractal antenna | MIMO antenna | UWB applications</t>
  </si>
  <si>
    <t>A four elements fractal antenna for UWB multiple-input multiple-output (MIMO) applications is presented. Each element comprises three iterations of inner tapered rectangular radiator and rectangular notch loaded coplanar waveguide rectangular ground planes. A rotated ‚Äú+‚Äùshaped rectangular strip pair is introduced to enhance the isolation between two diagonally opposite elements. This antenna is operating over a frequency spectrum of 4.8-19.4 with an intra-element isolation of more than 15 dB. In addition to good radiation characteristics, desirable values of diversity performance parameters are achieved.</t>
  </si>
  <si>
    <t>Four element ultra-wideband fractal multiple-input multiple-output antenna</t>
  </si>
  <si>
    <t>10.1002/mop.31980</t>
  </si>
  <si>
    <t>2-s2.0-85070758744</t>
  </si>
  <si>
    <t>['work opens', 'wavefront manipulation', 'vanadium dioxide', 'scattering patterns', 'room temperature', 'realized utilizing', 'polarized waves', 'phase principle', 'linearly x', 'generate multibeams', 'frequencies using', 'formula presented', 'flexible controls', 'designed vo2', 'based metasurface', 'atoms operate', '84 thz', '47 thz']</t>
  </si>
  <si>
    <t>coding metasurface | frequency reconfigurable | multibeams | vanadium dioxide</t>
  </si>
  <si>
    <t>In this article, we propose a frequency reconfigurable reflective coding metasurface hybridized with vanadium dioxide (VO2) meta-atoms for wavefront manipulation at terahertz (THz) frequencies using the Pancharatnam-Berry (PB) phase principle. At room temperature, the meta-atoms can achieve a nearly constant 180¬∞ reflection phase difference illuminated by linearly x- and y-polarized waves while maintaining almost consistent reflection amplitude within 3.76 to 3.84 THz, corresponding to the conductivity of (Formula presented.). Once the temperature is increased and VO2 is in a fully metallic state with the conductivity of (Formula presented.), the meta-atoms operate at 1.18 to 1.47 THz. Flexible controls of scattering patterns of the PB coding metasurface can be realized utilizing the meta-atoms. Numerical simulations demonstrate that the designed VO2-based metasurface can generate multibeams as expected. This work opens a pathway in designing frequency reconfigurable coding metasurface to generate multibeams in THz, which holds great potential in new concept antennas for future wireless communication systems.</t>
  </si>
  <si>
    <t>2847-2853</t>
  </si>
  <si>
    <t>57204287091;57200511546;57192273425;57188987588;57193344816;16022226800</t>
  </si>
  <si>
    <t>Wang, Hongjun;Deng, Li;Zhang, Chen;Qu, Meijun;Wang, Ling;Li, Shufang</t>
  </si>
  <si>
    <t>Dual-band reconfigurable coding metasurfaces hybridized with vanadium dioxide for wavefront manipulation at terahertz frequencies</t>
  </si>
  <si>
    <t>10.1002/mop.31971</t>
  </si>
  <si>
    <t>2-s2.0-85070779263</t>
  </si>
  <si>
    <t>['various techniques', 'unlicensed spectrum', 'term evaluation', 'specific frequencies', 'simulated manner', 'several sections', 'receiving multi', 'prototype model', 'proposed design', 'partial ground', 'parasitic structure', 'mobile handset', 'meandered lines', 'lte licensed', 'lte bands', 'handset device', 'hac values', 'gradual inclusion', 'final type', 'fi bands', 'eight antennas', 'assisted access', 'also studied', 'acceptance level']</t>
  </si>
  <si>
    <t>HAC | handheld mobile modelling | planar antenna for LTE | SAR | TRP</t>
  </si>
  <si>
    <t>Eight different types of compact multiband planar antennas are proposed in this work for covering several long-term evaluation (LTE) and Wi-Fi bands in a smartphone antenna design. Gradual inclusion of several sections of a radiator on an inexpensive FR4 substrate is presented for receiving multi-LTE bands with a handset device. Along with the presently available LTE bands, this antenna design approach also includes upcoming LTE in unlicensed spectrum and LTE licensed-assisted access. Various techniques such as partial ground, branch line slit, parasitic structure, and meandered lines are used to achieve desired resonant frequencies, bandwidth, matching, and miniaturization. The final type of eight antennas has been implemented in the real-world mobile phone handset. The interaction between the mobile handset and the human phantom model has been analyzed at few specific frequencies for evaluating specific absorption rate (SAR) and total radiated power (TRP) in a simulated manner. The same type is also studied as a hearing aid compatibility (HAC)‚Äìsupported wireless device. The simulated results show the SAR and HAC values are at the acceptance level for this proposed design. A prototype model is developed and few parameters are measured for validation.</t>
  </si>
  <si>
    <t>e4155</t>
  </si>
  <si>
    <t>60106573;60106573;60106573</t>
  </si>
  <si>
    <t>57202347674;35228874600;57202358646</t>
  </si>
  <si>
    <t>Das, Saumya;Bose, Tanushree;Islam, Hashinur</t>
  </si>
  <si>
    <t>Rangpo</t>
  </si>
  <si>
    <t>Sikkim Manipal Institute of Technology</t>
  </si>
  <si>
    <t>Design and acceptance test of compact planar monopole antenna for LTE smartphone considering SAR, TRP, and HAC values</t>
  </si>
  <si>
    <t>10.1002/dac.4155</t>
  </si>
  <si>
    <t>2-s2.0-85070825063</t>
  </si>
  <si>
    <t>['topology information', 'simulation examples', 'rolling optimisation', 'mission requirements', 'local optimisations', 'asymptotic convergence']</t>
  </si>
  <si>
    <t>Adaptive differential evolution (DE) algorithm | formation reconfiguration | multiple unmanned aerial vehicles (UAVs) | receding horizon control (RHC) | rolling optimization</t>
  </si>
  <si>
    <t>The complicated and constrained reconfiguration optimisation for unmanned aerial vehicles (UAVs) is a challenge, particularly when multi-mission requirements are taken into account. In this study, we evaluate the use of the adaptive differential evolution-based centralised receding horizon control approach to achieve the formation reconfiguration along a given formation group trajectory for multiple unmanned aerial vehicles in a three-dimensional (3D) environment. A rolling optimisation approach which combines the receding horizon control method with the adaptive differential evolution algorithm is proposed, where the receding horizon control method divides the global control problem into a series of local optimisations and each local optimisation problem is solved by an adaptive differential evolution algorithm. Furthermore, a novel quadratic reconfiguration cost function with the topology information of UAVs is presented, and the asymptotic convergence of the rolling optimisation is analysed. Finally, simulation examples are provided to illustrate the validity of the proposed control structure.</t>
  </si>
  <si>
    <t>3009-3020</t>
  </si>
  <si>
    <t>60069720;60069720;60069720;60083914</t>
  </si>
  <si>
    <t>57204556586;8670287500;35189108200;57195425848</t>
  </si>
  <si>
    <t>Zhang, Boyang;Sun, Xiuxia;Liu, Shuguang;Deng, Xiongfeng</t>
  </si>
  <si>
    <t>Wuhu;Xi'an</t>
  </si>
  <si>
    <t>Anhui Polytechnic University;Air Force Engineering University China</t>
  </si>
  <si>
    <t>60083914;60069720</t>
  </si>
  <si>
    <t>Adaptive Differential Evolution-based Receding Horizon Control Design for Multi-UAV Formation Reconfiguration</t>
  </si>
  <si>
    <t>10.1007/s12555-018-0421-2</t>
  </si>
  <si>
    <t>2-s2.0-85070835872</t>
  </si>
  <si>
    <t>2017A610101</t>
  </si>
  <si>
    <t>['virtual full', 'two half', 'significantly outperform', 'receive signals', 'real full', 'rate performance', 'paper considers', 'noise ratios', 'multiple single', 'massive multiple', 'input multiple', 'form expressions', 'duplex relaying', 'duplex counterpart', 'derive closed', 'conventional half', 'asymptotic signal', 'also compare']</t>
  </si>
  <si>
    <t>Massive MIMO | Multipair relay networks | Optimal power allocation | Virtual full-duplex relaying</t>
  </si>
  <si>
    <t>This paper considers a massive multiple-input multiple-output (MIMO) aided multipair relay network with virtual full-duplex relaying, where multiple single-antenna sources transmit signals to single-antenna destinations via two massive MIMO relays. The two half-duplex relay nodes work in virtual full-duplex relaying mode that transmit and receive signals in turn. We investigate the sum-rate performance of multipair virtual full-duplex relaying with simple maximum ratio combination and maximum ratio transmission at the relays, and derive closed-form expressions for the asymptotic signal-to-interference-plus-noise ratios when the numbers of relay antennas go infinite. We also compare the sum-rate performance of virtual full-duplex relaying with real full-duplex and conventional half-duplex relaying schemes. Both analytical and numerical results show that virtual full-duplex relaying with massive antenna arrays can achieve the same performance as real full-duplex relaying in symmetric multipair networks, and significantly outperform its half-duplex counterpart.</t>
  </si>
  <si>
    <t>1699-1711</t>
  </si>
  <si>
    <t>60014279;60014279;60014279;60014279</t>
  </si>
  <si>
    <t>16506404000;55412270700;8662849300;7404495464</t>
  </si>
  <si>
    <t>Fang, Zhaoxi;Shao, Pengfei;Chen, Jungan;Shi, Jiong</t>
  </si>
  <si>
    <t>Zhejiang Wanli University</t>
  </si>
  <si>
    <t>Fang Z.</t>
  </si>
  <si>
    <t>Multipair Virtual Full Duplex Relaying with Massive MIMO</t>
  </si>
  <si>
    <t>10.1007/s11277-019-06647-w</t>
  </si>
  <si>
    <t>2-s2.0-85070864030</t>
  </si>
  <si>
    <t>ECR/2017/001485</t>
  </si>
  <si>
    <t>['wimax 3', 'type patches', 'two l', 'top conductor', 'significant gain', 'second band', 'radio astronomy', 'proposed antenna', 'periodic combination', 'partial ground', 'medical analysis', 'ground plane', 'first band', 'centered c', '94 ghz', '92 ghz', '70 ghz', '60 ghz', '5 ghz', '21 db', '16 dbi']</t>
  </si>
  <si>
    <t>defected ground structure | dual band | fractal antenna | metasurface | microstrip</t>
  </si>
  <si>
    <t>A novel modified fractal-shaped slotted patch antenna employing metasurface at bottom plane along with partial ground has been proposed in this work for dual band applications with significant gain. A 4 √ó 5 order metasurface has been formed in the ground plane by introducing a periodic combination of two L-type patches with centered C-type shaped patch. The top conductor and the ground plane are designed on a 1.6 mm thick FR4 dielectric with the dimension of 28 √ó 28 mm2. The antenna is designed in such a way that it operates over the dual frequency ranges viz., 1.80 to 5.70 GHz and 10.38 to 10.94 GHz. The maximum return loss of 21 dB has been achieved over 2.60 GHz while the maximum realized gain of 7.16 dBi has been obtained at 10.92 GHz. The designed antenna offers omnidirectional radiation characteristics in the first band while directional radiation characteristics have been observed in the second band. The proposed antenna can be utilized for WiMAX 3.5/5.5 GHz, mobile, radio astronomy, and microimaging in medical analysis.</t>
  </si>
  <si>
    <t>e21932</t>
  </si>
  <si>
    <t>57190580946;55452568900;16069871400</t>
  </si>
  <si>
    <t>Samantaray, Diptiranjan;Bhattacharyya, Somak;Srinivas, Kothapalli V.</t>
  </si>
  <si>
    <t>Samantaray D.</t>
  </si>
  <si>
    <t>A modified fractal-shaped slotted patch antenna with defected ground using metasurface for dual band applications</t>
  </si>
  <si>
    <t>10.1002/mmce.21932</t>
  </si>
  <si>
    <t>2-s2.0-85070870065</t>
  </si>
  <si>
    <t>['vs 80', 'underwent lh', 'significantly shorter', 'rotates flexibly', 'redesigned based', 'present study', 'porcine lh', 'mean duration', 'lh ).', 'laparoscopic hepatecyomy', 'innovative device', 'flexible manner', 'flexible group', 'f915 mma', 'control group', 'clinical practice', 'assisted lh', 'assist lh', '68 ml', '67 ml', '4min ).', '48 patients', '008 ).', '002 ),']</t>
  </si>
  <si>
    <t>F915 MMA | Hepatocellular carcinoma (HCC) | Laparoscopic hepatectomy (LH)</t>
  </si>
  <si>
    <t>Background: The objective of the present study was to elaborate a flexible 915 MHz microwave antenna (F915 MMA) and to evaluate the safety and feasibility in laparoscopic hepatecyomy (LH). Methods: The F915 MMA was redesigned based on the experiences in clinical practice. Ten porcine LHs were divided into a ‚Äòflexible‚Äô group and a control group, with 5 porcine LHs in each group. The F915 MMA was used in the flexible group. The data for 48 patients who underwent LH were analyzed; 12 patients underwent F915 MMA-assisted LH and were regarded as the flexible group, and the others were considered as controls. Results: The F915 MMA bends freely and rotates flexibly. In the porcine LH in vivo, the flexible group had less intraoperative blood loss (54.00 ¬± 27.02 ml vs 230.00 ¬± 83.67 ml, P = 0.002), and the mean duration of hepatic parenchyma transection in the flexible group was significantly shorter than that in the control group (17.3 ¬± 7.8min vs 37.9 ¬± 6.4min). Among th patients, compared to the control group, the flexible group had less intraoperative blood loss (154.17 ¬± 68.95 ml vs 284.86 ¬± 294.68 ml, P = 0.018), less frequency and duration of the first porta hepatic occlusion (1.50 ¬± 0.52times vs 2.35 ¬± 1.14times, P = 0.021 and 22.50 ¬± 7.83min vs 35.95 ¬± 17.23min, P = 0.017, respectively) and lower accumulative complications (33.3% vs 80.5%, P = 0.008). Conclusions: Laparoscopic F915 MMA is an innovative device that can assist LH in a safe, feasible and flexible manner.</t>
  </si>
  <si>
    <t>Surgical Oncology</t>
  </si>
  <si>
    <t>60102075;60003970;60003970;60102075;60102075;60102075;60102075;60003970</t>
  </si>
  <si>
    <t>57195288930;56479704000;56688815900;7401761779;57193563033;57204920630;57092751800;8710374100</t>
  </si>
  <si>
    <t>Wu, Tianchun;Zhou, Bo;Sun, Zhongquan;Feng, Liushun;Pan, Jie;Yu, Jinbei;Zhang, Shuijun;Yan, S.</t>
  </si>
  <si>
    <t>Zhengzhou;Hangzhou</t>
  </si>
  <si>
    <t>First Affiliated Hospital of Zhengzhou University;Zhejiang University</t>
  </si>
  <si>
    <t>60102075;60003970</t>
  </si>
  <si>
    <t>Laparoscopic hepatectomy assisted by a flexible 915‚ÄØMHz microwave antenna: A safe and innovative device for hepatectomy</t>
  </si>
  <si>
    <t>S0960740418304353</t>
  </si>
  <si>
    <t>10.1016/j.suronc.2019.07.006</t>
  </si>
  <si>
    <t>2-s2.0-85070902360</t>
  </si>
  <si>
    <t>['wave approximation', 'return loss', 'proposed metamaterial', 'power gain', 'metamaterial layer', 'improved due', 'helmholtz equation', 'difference time', 'dielectric substrate', 'composite substrate', 'commercial finite', 'appropriate boundary', 'analytically developed']</t>
  </si>
  <si>
    <t>Boundary-value problem | Metamaterials | Microwaves | Patch antenna</t>
  </si>
  <si>
    <t>Model of a rectangular patch antenna on composite substrate is analytically developed in this study. The proposed metamaterial is a layer of periodically situated non-magnetic metal cylinders of circular cross section symmetrically imbedded into a dielectric substrate. The model is based on the long-wave approximation of appropriate boundary-value problems stated for Helmholtz equation. The commercial finite-difference time-domain (FDTD) software is used in the study for validating the model. It has been shown that the return loss, efficiency, power gain have improved due to the usage of the metamaterial layer in the substrate.</t>
  </si>
  <si>
    <t>60027251;60127221-60011313;60027251</t>
  </si>
  <si>
    <t>24341654900;8853690200;57201193415</t>
  </si>
  <si>
    <t>Rybin, Oleg;Shulga, Valerii;Shulga, Sergey</t>
  </si>
  <si>
    <t>China;Ukraine;Ukraine</t>
  </si>
  <si>
    <t>Changchun;Kharkiv;Kiev</t>
  </si>
  <si>
    <t>International Center of Future Science, Jilin University;V. N. Karazin Kharkiv National University;National Academy of Sciences in Ukraine</t>
  </si>
  <si>
    <t>60127221;60027251;60011313</t>
  </si>
  <si>
    <t>Rybin O.</t>
  </si>
  <si>
    <t>The given surface current distribution model of a rectangular patch antenna with metamaterial-like substrate</t>
  </si>
  <si>
    <t>S2211379719319783</t>
  </si>
  <si>
    <t>10.1016/j.rinp.2019.102573</t>
  </si>
  <si>
    <t>2-s2.0-85070902865</t>
  </si>
  <si>
    <t>['uav system', 'uav searching', 'uav ).', 'top strategy', 'system suitability', 'parallel approach', 'online distributed', 'moving targets', 'good flexibility', 'four modules', 'execution efficiency', 'dynamic targets', 'dynamic environment', 'dubins curve', 'disomp algorithm', 'cooperative search', 'attacking problem', 'article studies']</t>
  </si>
  <si>
    <t>Ant Colony Optimization (ACO) | Cooperative control | Mission planning | Search-attack integration | Self-organized | Unmanned Aerial Vehicle (UAV)</t>
  </si>
  <si>
    <t>This article studies the cooperative search-attack mission problem with dynamic targets and threats, and presents a Distributed Intelligent Self-Organized Mission Planning (DISOMP) algorithm for multiple Unmanned Aerial Vehicles (multi-UAV). The DISOMP algorithm can be divided into four modules: a search module designed based on the distributed Ant Colony Optimization (ACO) algorithm, an attack module designed based on the Parallel Approach (PA) scheme, a threat avoidance module designed based on the Dubins Curve (DC) and a communication module designed for information exchange among the multi-UAV system and the dynamic environment. A series of simulations of multi-UAV searching and attacking the moving targets are carried out, in which the search-attack mission completeness, execution efficiency and system suitability of the DISOMP algorithm are analyzed. The simulation results exhibit that the DISOMP algorithm based on online distributed down-top strategy is characterized by good flexibility, scalability and adaptability, in the dynamic targets searching and attacking problem.</t>
  </si>
  <si>
    <t>2706-2716</t>
  </si>
  <si>
    <t>23391521100;55962679800;57207820687;57210557163</t>
  </si>
  <si>
    <t>ZHEN, Ziyang;ZHU, Ping;XUE, Yixuan;JI, Yuxuan</t>
  </si>
  <si>
    <t>ZHEN Z.</t>
  </si>
  <si>
    <t>Distributed intelligent self-organized mission planning of multi-UAV for dynamic targets cooperative search-attack</t>
  </si>
  <si>
    <t>S1000936119302456</t>
  </si>
  <si>
    <t>10.1016/j.cja.2019.05.012</t>
  </si>
  <si>
    <t>2-s2.0-85070904090</t>
  </si>
  <si>
    <t>['weak links', 'thus disrupting', 'terrestrial networks', 'required assistance', 'proposed scheme', 'path failures', 'paper supports', 'packet losses', 'overall network', 'outcomes demonstrate', 'next decade', 'network lifetime', 'naturally form', 'multiple uavs', 'much progress', 'movement information', 'many challenges', 'key support', 'high mobility', 'high level', 'fanet ).', 'discovered paths', 'data delivery', 'consequently accelerate', 'connectivity degree', 'communication stability']</t>
  </si>
  <si>
    <t>connectivity | energy efficiency | flooding process | routing | simulation | UAV</t>
  </si>
  <si>
    <t>Much progress can be expected in the domain of unmanned aerial vehicle (UAV) communication by the next decade. The cooperation between multiple UAVs in the air exchanging data among themselves can naturally form a flying ad hoc network (FANET). Such networks can be the key support to accomplish several kinds of missions while providing the required assistance to terrestrial networks. However, they are confronted with many challenges and difficulties, which are due to the high mobility of UAVs, the frequent packet losses, and the weak links between UAVs, all affecting the reliability of the data delivery. Furthermore, the unbalanced energy consumption may result in earlier UAV failure and consequently accelerate the decrease of the network lifetime, thus disrupting the overall network. This paper supports the use of the movement information and the residual energy level of each UAV to guarantee a high level of communication stability while predicting a sudden link breakage prior to its occurrence. A robust route discovery process is used to explore routing paths where the balanced energy consumption, the link breakage prediction, and the connectivity degree of the discovered paths are all considered. The performance of the scheme is evaluated through a series of simulations. The outcomes demonstrate the benefits of the proposed scheme in terms of increasing the lifetime of the network, minimizing the number of path failures, and decreasing the packet losses.</t>
  </si>
  <si>
    <t>e4156</t>
  </si>
  <si>
    <t>60069890;60027090;60069890;60027814;60030931;60090755</t>
  </si>
  <si>
    <t>56180953600;57189034814;55508194600;7101942080;7005257888;7003564684</t>
  </si>
  <si>
    <t>Oubbati, Omar Sami;Mozaffari, Mohammad;Chaib, Noureddine;Lorenz, Pascal;Atiquzzaman, Mohammed;Jamalipour, Abbas</t>
  </si>
  <si>
    <t>Australia;Algeria;United States;France;United States</t>
  </si>
  <si>
    <t>Sydney;Laghouat;Norman;Mulhouse;Blacksburg</t>
  </si>
  <si>
    <t>Faculty of Engineering;Universit√© Amar Telidji Laghouat;University of Oklahoma;Universite de Haute Alsace;Virginia Polytechnic Institute and State University</t>
  </si>
  <si>
    <t>60090755;60069890;60030931;60027814;60027090</t>
  </si>
  <si>
    <t>ECaD: Energy-efficient routing in flying ad hoc networks</t>
  </si>
  <si>
    <t>10.1002/dac.4156</t>
  </si>
  <si>
    <t>2-s2.0-85070928768</t>
  </si>
  <si>
    <t>Kerala State Council for Science, Technology and Environment</t>
  </si>
  <si>
    <t>KSCSTE</t>
  </si>
  <si>
    <t>['standard dual', 'simulated results', 'similar fashion', 'shaped msa', 'new design', 'msa ).', 'gain enhancement', 'ferrite ring', '9 %.', '61 dbi', '46 dbi']</t>
  </si>
  <si>
    <t>hybrid coupler | hybrid substrate | LHCP | linear polarization | RHCP | wideband antenna</t>
  </si>
  <si>
    <t>New design of compact high gain microstrip antennas (MSAs) by loading ferrite ring in the substrate has been proposed in this article. Gain enhancement in two compact wideband MSAs, one exhibiting linear polarization and the other featuring circular polarization, is demonstrated using hybrid substrate. The proposed hybrid substrate is a combination of Roger's 6002 (Œµr = 2.94, tan Œ¥ = 0.0012) and Ferrite ring having Œµr = 10, Œºr = 14, dielectric loss tangent tan Œ¥e = 0.0017 and magnetic loss tangent tan Œ¥m = 0.0391. This ferrite ring loaded composite antenna results in a peak gain enhancement of about 4.46 dBi in a linearly polarized E-shaped MSA having bandwidth of 17.9%. In a similar fashion, a peak gain enhancement of about 3.61 dBi is exhibited on a standard dual-fed circularly polarized square MSA (S-MSA). Both E-shaped MSA and S-MSAs are fabricated and characterized for impedance and radiation pattern measurements exhibiting good corroboration with the simulated results.</t>
  </si>
  <si>
    <t>e21933</t>
  </si>
  <si>
    <t>60102657;60102657</t>
  </si>
  <si>
    <t>57193697911;7005620543</t>
  </si>
  <si>
    <t>George, Elizabeth;Saha, Chinmoy</t>
  </si>
  <si>
    <t>Thiruvananthapuram</t>
  </si>
  <si>
    <t>Indian Institute of Space Science and Technology</t>
  </si>
  <si>
    <t>George E.</t>
  </si>
  <si>
    <t>Ferrite ring loaded hybrid substrate design for gain enhancement of linearly and circularly polarized microstrip antennas</t>
  </si>
  <si>
    <t>10.1002/mmce.21933</t>
  </si>
  <si>
    <t>2-s2.0-85070958432</t>
  </si>
  <si>
    <t>['wireless system', 'users accommodated', 'user selection', 'user quality', 'transmit antennas', 'system capacity', 'sum rate', 'selected user', 'presented algorithm', 'precoding techniques', 'paper presents', 'optimum deployment', 'norm based', 'multiple antennas', 'minimize co', 'mentioned challenge', 'major challenge', 'linear precoding', 'increasing number', 'increased number', 'existing technique', 'enhanced reliability', 'defined spectrum', 'current scenario', 'communication system', 'channel interference', 'call drops', 'busy channels', 'block diagonalization', 'analysis proposes', 'algorithms viz', '17 %.']</t>
  </si>
  <si>
    <t>BD | BER | BS | MIMO | MMSE | MU-MIMO | SNR | ZF</t>
  </si>
  <si>
    <t>The major challenge in the current scenario of wireless system is increasing number of users and hence increased co-channel interference within the limited spectrum available for communication. The compromise in terms of user quality and reliability of communication system is evitable from increased number of call drops and busy channels during mobile voice calls. The above mentioned challenge is attributed for increase in the number of users accommodated in the defined spectrum. The paper presents a novel user selection and transmit antenna selection based approach for enhanced reliability in multi-user multiple input multiple output system, which is next generation wireless system. In contrast to existing technique for multiple antennas and which is evolution of regular channel inversion with block diagonalization, the proposed technique considers systematic and optimum deployment of user selection in the system to enhance sum rate or the system capacity. The comparison of algorithms viz. random, norm based and capacity based user selection is presented with its implementation with precoding techniques which is used to minimize co-channel interference. The analysis proposes that, for each selected user if the transmit antennas are chosen with presented algorithm, the sum rate is improved by 17%. Also, the bit error rate performance of linear precoding with user selection is equivalent to non-linear precoding without user selection.</t>
  </si>
  <si>
    <t>1631-1644</t>
  </si>
  <si>
    <t>60113206;60113205</t>
  </si>
  <si>
    <t>57210584693;54397749300</t>
  </si>
  <si>
    <t>Taneja, Ashu;Saluja, Nitin</t>
  </si>
  <si>
    <t>Baddi;Rajpura</t>
  </si>
  <si>
    <t>Chitkara University, Himachal Pradesh;Chitkara University, Punjab</t>
  </si>
  <si>
    <t>Taneja A.</t>
  </si>
  <si>
    <t>Linear Precoding with User and Transmit Antenna Selection</t>
  </si>
  <si>
    <t>10.1007/s11277-019-06642-1</t>
  </si>
  <si>
    <t>2-s2.0-85070969224</t>
  </si>
  <si>
    <t>['without corrugation', 'results show', 'pattern enhancement', 'optimization procedure', 'maximum gain', 'horn antenna', 'good agreement', 'fr4 substrate', 'first optimize', 'best places', 'beam pattern', 'also employed', 'added vias']</t>
  </si>
  <si>
    <t>Corrugated horn antenna | Horn antenna | Substrate integrated waveguide</t>
  </si>
  <si>
    <t>In this paper, a substrate integrated waveguide (SIW) H-plane horn antenna is proposed. We first optimize the antenna in size to obtain the maximum gain. The SIW horn antenna is then corrugated by adding some vias in order to further improve the beam pattern. We use half power beam width (HPBW) as a metric for this improvement. An optimization procedure is also employed to find the best places for the added vias. The horn antenna is implemented on FR4 substrate at 27¬†GHz frequency band for both with and without corrugation. The results show a good agreement between simulation and measurement. Moreover, it is shown that the SIW corrugated horn antenna reveals a pattern enhancement in terms of HPBW.</t>
  </si>
  <si>
    <t>1605-1614</t>
  </si>
  <si>
    <t>57210577767;14059633600</t>
  </si>
  <si>
    <t>Gholipour, Zahra;Ahmadi-Shokouh, Javad</t>
  </si>
  <si>
    <t>Gholipour Z.</t>
  </si>
  <si>
    <t>Substrate Integrated Waveguide Corrugated Horn Antenna</t>
  </si>
  <si>
    <t>10.1007/s11277-019-06640-3</t>
  </si>
  <si>
    <t>2-s2.0-85071047601</t>
  </si>
  <si>
    <t>B16003</t>
  </si>
  <si>
    <t>['space telescopes', 'space stations', 'satellite antennas', 'results show', 'respectively described', 'optimization process', 'may lead', 'initial state', 'flexible body', 'dof ).', 'assembly process', 'assembly dynamics', 'ancf ).', 'also embedded', '7 degree']</t>
  </si>
  <si>
    <t>Absolute nodal coordinate formulation | Assembly dynamics | Natural coordinate formulation | Particle swarm optimization (PSO) algorithm | Satellite antenna</t>
  </si>
  <si>
    <t>The autonomous assembly technology can be used to construct large space structures such as space telescopes, satellite antennas and space stations. A novel computation methodology to study the assembly dynamics of a large space modular satellite antenna is proposed. The system rigid body and flexible body are respectively described by the natural coordinate formulation (NCF) and the absolute nodal coordinate formulation (ANCF). A parameterized inverse kinematics resolution method is used to evaluate the arm joint rotation angles of a rigid assembly manipulator with 7 degree-of-freedom (DOF). To minimize the disturbance of the floating satellite base attitude, an efficient particle swarm optimization (PSO) algorithm with Latin hypercube sampling skill (LHS-PSO) is used to find the optimized arm joint trajectories of the assembly manipulator arms. In the optimization process the oriented bounding box (OBB) contact detection method is also embedded to eliminate the trajectories which may lead to the arm-satellite or arm-arm impact problems. Finally, two numerical examples are provided to validate the proposed computation methodology. The results show that the satellite base attitude almost return back to its initial state after completing the assembly process by using the optimized joint trajectories.</t>
  </si>
  <si>
    <t>60016835;60016835;112683003;112683003</t>
  </si>
  <si>
    <t>57221174995;35249708400;57194331086;57210582410</t>
  </si>
  <si>
    <t>Li, Ke;Tian, Qiang;Shi, Junwei;Liu, Dali</t>
  </si>
  <si>
    <t>Beijing Institute of Technology;Shanghai Institute of Aerospace System Engineering</t>
  </si>
  <si>
    <t>60016835;112683003</t>
  </si>
  <si>
    <t>Assembly dynamics of a large space modular satellite antenna</t>
  </si>
  <si>
    <t>S0094114X19314259</t>
  </si>
  <si>
    <t>10.1016/j.mechmachtheory.2019.103601</t>
  </si>
  <si>
    <t>2-s2.0-85071052998</t>
  </si>
  <si>
    <t>303928/2018-2</t>
  </si>
  <si>
    <t>['two formulations', 'top performer', 'spanning trees', 'smallest angle', 'segment lengths', 'problem arises', 'line segments', 'least weight', 'incident edges', 'fx variables', 'fx requiring', 'fx counterparts', 'exchange roles', 'exact branch', 'euclidean plane', 'empirically shown', 'e represent', 'e ).', 'directional antennas', 'assume one', 'angular constraints', '(| v']</t>
  </si>
  <si>
    <t>Angular constrained spanning trees | Branch-and-cut algorithms | Combinatorial optimization | Polyhedral combinatorics</t>
  </si>
  <si>
    <t>Assume one is given an angle Œ± ‚àà (0, 2œÄ] and a complete undirected graph G=(V,E). The vertices in V represent points in the Euclidean plane. The edges in E represent the line segments between these points, with edge weights equal to segment lengths. Spanning trees of G are called Œ±-spanning trees (Œ±-STs) if, for any i ‚àà V, the smallest angle that encloses all line segments corresponding to its i-incident edges does not exceed Œ±. The Angular Constrained Minimum Spanning Tree Problem (Œ±-MSTP) seeks an Œ±-ST with the least weight. The problem arises in the design of wireless communication networks operating under directional antennas. We propose two Œ±-MSTP formulations. One, Fx requiring, in principle, O(2|V|) inequalities to model the angular constraints (Œ±-AC). For Œ± ‚àà (0, œÄ), however, we show that just O(|V|3) of them suffice to attain not only a formulation but also the same Linear Programming relaxation (LPR) bound as the full blown model. The other formulation, Fxy, enlarges the set of Fx variables but manages to model Œ±-AC, compactly. Furthermore, Fxy LPR bounds are proven to dominate their Fx counterparts. That dominance, however, is empirically shown to reduce as Œ± increases. Finally, exact Branch-and-Cut algorithms implemented for the two formulations are shown, empirically, to exchange roles as top performer, throughout the [0, 2œÄ) range of Œ± values.</t>
  </si>
  <si>
    <t>60030074;60000036</t>
  </si>
  <si>
    <t>23501140500;6603440678</t>
  </si>
  <si>
    <t>da Cunha, Alexandre Salles;Lucena, Abilio</t>
  </si>
  <si>
    <t>Belo Horizonte;Rio de Janeiro</t>
  </si>
  <si>
    <t>Universidade Federal de Minas Gerais;Universidade Federal do Rio de Janeiro</t>
  </si>
  <si>
    <t>da Cunha A.</t>
  </si>
  <si>
    <t>Modeling and solving the angular constrained minimum spanning tree problem</t>
  </si>
  <si>
    <t>S0305054819302175</t>
  </si>
  <si>
    <t>10.1016/j.cor.2019.104775</t>
  </si>
  <si>
    <t>2-s2.0-85071075154</t>
  </si>
  <si>
    <t>['wing uavs', 'weighted averaging', 'vertical components', 'value represents', 'study proposes', 'study indicates', 'study aimed', 'short form', 'rotorcraft type', 'rotor uavs', 'improving accuracy', 'improve accuracy', 'fusion approach', 'either fixed', 'dems derived', 'dem produced', 'confidence level', 'certain standard', '88 %.', '31 cm', '24 cm', '14 cm']</t>
  </si>
  <si>
    <t>DEM | Filtering | Fusion | Uncertainty | Unmanned aerial vehicle</t>
  </si>
  <si>
    <t>Most construction projects require data that comply with a certain standard of accuracy both in the horizontal and vertical components. This study aimed to develop a model for improving the quality of Digital Elevation Model (DEM) produced by UAV. UAV is the short form of Unmanned Aerial Vehicle, which is either fixed-wing or rotorcraft type. The study proposes a fusion approach that integrates a weighted averaging and additive median filtering algorithms to improve accuracy of the DEMs derived from fixed-wing UAVs. The low quality DEM was fused with high quality DEM produced by multi-rotor UAVs. Assessment of the DEM produced root mean square error of 1.14 cm and standard vertical accuracy of 2.24 cm at a 95% confidence level. This value represents a decrease in vertical standard error of 18.31 cm to 2.24 cm, which is an improvement of 88%. The result of the study indicates that the method is suitable for improving accuracy of DEM produced by UAVs.</t>
  </si>
  <si>
    <t>60025577-100488898;60025577;60025577;60025577</t>
  </si>
  <si>
    <t>57210603471;6701532356;12753037900;56708842900</t>
  </si>
  <si>
    <t>Ajibola, Isola Ismaila;Mansor, Shattri;Pradhan, Biswajeet;Helmi, Helmi Zulhaidi</t>
  </si>
  <si>
    <t>Malaysia;Nigeria</t>
  </si>
  <si>
    <t>Serdang;Lagos</t>
  </si>
  <si>
    <t>Universiti Putra Malaysia;Yaba College of Technology</t>
  </si>
  <si>
    <t>60025577;100488898</t>
  </si>
  <si>
    <t>Ajibola I.</t>
  </si>
  <si>
    <t>Fusion of UAV-based DEMs for vertical component accuracy improvement</t>
  </si>
  <si>
    <t>S0263224119306529</t>
  </si>
  <si>
    <t>10.1016/j.measurement.2019.07.023</t>
  </si>
  <si>
    <t>2-s2.0-85071099205</t>
  </si>
  <si>
    <t>['wide field', 'wide area', 'utilizing nano', 'telecommunication photodetectors', 'shortwave cameras', 'scale size', 'polarization insensitivity', 'periodic array', 'novel shape', 'midwave microbolometers', 'magnetic fields', 'large fractional', 'insufficient collection', 'infrared radiation', 'gold bundt', 'future applications', 'first time', 'downsizing come', 'developed optenna', 'develop antennas', 'bundt baking', 'broad bandwidth', 'becoming miniature', 'bandwidth within', '8 orders', '50 nm']</t>
  </si>
  <si>
    <t>Infrared detection devices are becoming miniature with micro or nano-scale size. The advantages of downsizing come on the expense of insufficient collection of infrared radiation. Therefore, utilizing nano-plasmonic optical antennas becomes mandatory. However, it is desirable to develop antennas with broad bandwidth, polarization insensitivity, wide field-of-view, and reasonable plasmonic losses in order to collect most of incident infrared radiation and enhance power absorption efficiency. Here, an innovative optical antenna (optenna) is proposed and demonstrated for the first time. It has a novel shape of Bundt baking-pan. The gold Bundt is arranged in a periodic array that can be placed on top of a thin-film infrared absorbing layer. The developed optenna can squeeze infrared electric and magnetic fields to 50 nm-wide area in order to enhance material absorption efficiency. It demonstrates polarization insensitivity and ultra-broad bandwidth with a large fractional-bandwidth within the near, shortwave, and midwave infrared bands. It shows a remarkable enhanced power absorption efficiency up to 8 orders of magnitude with a reasonable average power loss of ‚àí3 dB and 80¬∞ field-of-view. It can be promising for future applications in solar-cells, telecommunication photodetectors, shortwave cameras, and midwave microbolometers.</t>
  </si>
  <si>
    <t>Awad, Ehab</t>
  </si>
  <si>
    <t>Awad E.</t>
  </si>
  <si>
    <t>Nano-plasmonic Bundt Optenna for broadband polarization-insensitive and enhanced infrared detection</t>
  </si>
  <si>
    <t>10.1038/s41598-019-48648-6</t>
  </si>
  <si>
    <t>2-s2.0-85071134107</t>
  </si>
  <si>
    <t>['temperature synchronization', 'surgical ablation', 'results suggest', 'pyx mutants', 'pyx function', 'faulty signaling', 'environmental cues', 'daily fluctuations', 'circadian clocks']</t>
  </si>
  <si>
    <t>Circadian clocks are endogenous molecular oscillators that temporally organize behavioral activity thereby contributing to the fitness of organisms. To synchronize the fly circadian clock with the daily fluctuations of light and temperature, these environmental cues are sensed both via brain clock neurons, and by light and temperature sensors located in the peripheral nervous system. Here we demonstrate that the TRPA channel PYREXIA (PYX) is required for temperature synchronization of the key circadian clock protein PERIOD. We observe a molecular synchronization defect explaining the previously reported defects of pyx mutants in behavioral temperature synchronization. Surprisingly, surgical ablation of pyx-mutant antennae partially rescues behavioral synchronization, indicating that antennal temperature signals are modulated by PYX function to synchronize clock neurons in the brain. Our results suggest that PYX protects antennal neurons from faulty signaling that would otherwise interfere with temperature synchronization of the circadian clock neurons in the brain.</t>
  </si>
  <si>
    <t>Communications Biology</t>
  </si>
  <si>
    <t>60022148;60000401;60022148;60000401;60000401;60000401;60022148-60000401</t>
  </si>
  <si>
    <t>56964487500;16444605100;57210641513;36642720300;57210639682;51764034600;6701778379</t>
  </si>
  <si>
    <t>Roessingh, Sanne;Rosing, Mechthild;Marunova, Martina;Ogueta, Maite;George, Rebekah;Lamaze, Angelique;Stanewsky, Ralf</t>
  </si>
  <si>
    <t>London;Munster</t>
  </si>
  <si>
    <t>University College London;Westf√§lische Wilhelms-Universit√§t M√ºnster</t>
  </si>
  <si>
    <t>60022148;60000401</t>
  </si>
  <si>
    <t>Roessingh S.</t>
  </si>
  <si>
    <t>Temperature synchronization of the Drosophila circadian clock protein PERIOD is controlled by the TRPA channel PYREXIA</t>
  </si>
  <si>
    <t>10.1038/s42003-019-0497-0</t>
  </si>
  <si>
    <t>2-s2.0-85071147767</t>
  </si>
  <si>
    <t>['widely used', 'significantly reduced', 'radiation loss', 'pgb technology']</t>
  </si>
  <si>
    <t>Electromagnetic | High gain | Microchip antenna patch | PBG</t>
  </si>
  <si>
    <t>In this paper, the design of a macro strip patch antenna with a photonic crystal structure has been studied. The purpose of this study is to create a photonic band gap (PBG) structure that can be used to design macro strip antennas. With this method, we can increase the bandwidth several times and increase the antenna‚Äôs gain. The noise and radiation loss of the antenna will also be significantly reduced by the use of PGB technology. The bandwidth of the antenna is 0.6¬†GHz to 1.6¬†THz. At 1.4¬†THz, the gain is 7.703¬†dB. This antenna is widely used in high frequency microwave transmitter and microwave receiver systems.</t>
  </si>
  <si>
    <t>2213-2219</t>
  </si>
  <si>
    <t>60109946;60109946</t>
  </si>
  <si>
    <t>57210639419;15078505400</t>
  </si>
  <si>
    <t>Vahdati, Ali;Parandin, Fariborz</t>
  </si>
  <si>
    <t>Vahdati A.</t>
  </si>
  <si>
    <t>Antenna Patch Design Using a Photonic Crystal Substrate at a Frequency of 1.6¬†THz</t>
  </si>
  <si>
    <t>10.1007/s11277-019-06676-5</t>
  </si>
  <si>
    <t>2-s2.0-85071199038</t>
  </si>
  <si>
    <t>['simulated gain', 'resonating frequencies', 'radiation pattern', 'planar radiator', 'measured gain', 'increasing demand', 'impedance bandwidth', 'high efficiency', 'ground plane']</t>
  </si>
  <si>
    <t>LTE application | Millimeter frequency | MIMO antenna | Mutual coupling</t>
  </si>
  <si>
    <t>A novel ellipsoid slot array integrated with the compact MIMO antenna accomplishes the increasing demand of customers with 4G and 5G application bands. The proposed antenna incorporates a front FR4 layer holding a planar radiator, ground plane etched with ellipsoid slot array and back FR4 layer with the corporate feed network. The corporate feed network delivers power to the framework of 2 √ó 4 matrix ellipsoid slot array in the ground plane. The front and the back FR4 layer are detached by the ground plane, which acts as both radiator as well as isolator. The ground plane containing ellipsoid slot array antenna resonates at 17¬†GHz. It also provides 25¬†dB isolation in the LTE application bands. This antenna arrangement achieves the impedance bandwidth of 600¬†MHz (2‚Äì2.6)¬†GHz for LTE 2300¬†MHz, LTE 2500¬†MHz and 2¬†GHz (15‚Äì17)¬†GHz for 17¬†GHz 5G application band. Apart from this, the simulated gain of 3.33/4.67/7.5¬†dBi and measured gain of 3.01/4.58/7.3¬†dBi is achieved for resonating frequencies such as 2.3/2.5/17¬†GHz. High efficiency of 84/91/90% is obtained for microwave and millimeter wave frequencies. Envelope correlation coefficient evaluated from the radiation pattern is found to be &lt; 0.5.</t>
  </si>
  <si>
    <t>2719-2731</t>
  </si>
  <si>
    <t>60021176;60021176;60021176;60079728;60021176;60114400;60014340;60014340</t>
  </si>
  <si>
    <t>57203241557;57189850218;55511179300;54580566800;57202509855;38461604600;56158830800;57206209140</t>
  </si>
  <si>
    <t>Sambandam, Padmathilagam;Subbaraj, Sangeetha;Kanagasabai, Malathi;Alsath, M. Gulam Nabi;Thangarasu, Deepa;Natarajan, Rajesh;Palaniswamy, Sandeep kumar;Tippuraj, Rama Rao</t>
  </si>
  <si>
    <t>Kattankulathur;Kanchipuram;Chennai;Chennai</t>
  </si>
  <si>
    <t>Valliammai Engineering College;SSN College of Engineering, Kalavakkam;Anna University;SRM Institute of Science and Technology</t>
  </si>
  <si>
    <t>60114400;60079728;60021176;60014340</t>
  </si>
  <si>
    <t>Sambandam P.</t>
  </si>
  <si>
    <t>Integration of Slot Array with MIMO Antenna for 4G and 5G Applications</t>
  </si>
  <si>
    <t>10.1007/s11277-019-06705-3</t>
  </si>
  <si>
    <t>2-s2.0-85071239581</t>
  </si>
  <si>
    <t>['transmission loss', 'system receivers', 'substrate layer', 'structure combines', 'strip line', 'stop filter', 'return loss', 'radiation pattern', 'proposed dgs', 'mutual coupling', 'metal plate', 'measured factors', 'loading sdr', 'insertion loss', 'increased bandwidth', 'ground plane', 'good agreement', 'draf shows', 'draf ),', 'db bandwidth']</t>
  </si>
  <si>
    <t>A square dielectric resonator element (SDR) with a defected ground structure (DGS) is investigated. The proposed DGS is composed of two rectangular slots connected by two transverse slots and is placed in the ground plane. It is fed by a strip line through the substrate layer. The objective of this structure is to design dielectric resonator band- stop filter (DRF) and enhance the performance in terms of better insertion loss and increased bandwidth. The DRF has been fabricated and measurements are taken. The results for band- stop filter show a cut-off frequency of 2.25¬†GHz, transmission loss of 2¬†dB and the 3-dB bandwidth ranges from 1.4 to 2.64¬†GHz. The effect of the transverse slot width on the filter response curve is studied. The same structure is modulated to be frequency reconfigurable DRF for achieving frequency agility by using ideal metallic switches. The cut-off frequency is shifted by 1¬†GHz, the 3-dB bandwidth by 1.5¬†GHz, while the transmission loss is decreased by 0.75¬†dB. Finally, the effect of loading SDR with metal plate is investigated. This structure combines the dielectric resonator antenna and the DRF to propose dielectric resonator antenna filter (DRAF), this structure is used to miniaturize the global-positioning-system receivers that contain both the antenna and filter. The DRAF has been fabricated and measured, it has 3-dB pass bandwidth of about 1¬†GHz. Factors such as return loss, insertion loss, radiation pattern and mutual coupling of DRAF are calculated using Finite element method. Comparison of calculated and measured factors of DRAF shows a good agreement.</t>
  </si>
  <si>
    <t>2427-2437</t>
  </si>
  <si>
    <t>Al-Shalaby N.</t>
  </si>
  <si>
    <t>Design of Defected Ground Structure Band Stop/Band Pass Filters Using Dielectric Resonator</t>
  </si>
  <si>
    <t>10.1007/s11277-019-06690-7</t>
  </si>
  <si>
    <t>2-s2.0-85071246131</t>
  </si>
  <si>
    <t>['two slits', 'shaped slot', 'resonant frequencies', 'radiating patch', 'parametric study', 'optimum positions', 'mobile handset', 'high gain', 'frequency bands', '62 %.']</t>
  </si>
  <si>
    <t>High gain | Modified patch | Multiband | Wireless communication</t>
  </si>
  <si>
    <t>A high gain triple bands microstrip patch antenna with modified radiating patch is proposed. Two slits and a T-shaped slot are loaded at the optimum positions on the radiating patch to enhance the number of frequency bands with high gain. A parametric study has been done to enhance the results. Three valuable frequency bands at the resonant frequencies of 4.11¬†GHz, 4.47¬†GHz, 4.86¬†GHz and 5.80¬†GHz are achieved. The achieved percentage bandwidths are 5.8%, 12.73% and 3.62%. The measured peak antenna gain of 7¬†dBi at 4.17¬†GHz is achieved. The proposed antenna may be used in mobile handset, WLAN, WiMAX and ISM band applications.</t>
  </si>
  <si>
    <t>2121-2131</t>
  </si>
  <si>
    <t>113425011;60011023;60011023</t>
  </si>
  <si>
    <t>7004865993;35597906100;57193307231</t>
  </si>
  <si>
    <t>Mondal, Kalyan;Sarkar, Partha Pratim;Chanda Sarkar, Debasree</t>
  </si>
  <si>
    <t>University of Kalyani;Modern Institute of Engineering and Technology</t>
  </si>
  <si>
    <t>60011023;113425011</t>
  </si>
  <si>
    <t>High Gain Triple Band Microstrip Patch Antenna for WLAN, Bluetooth and 5.8¬†GHz/ISM Band Applications</t>
  </si>
  <si>
    <t>10.1007/s11277-019-06671-w</t>
  </si>
  <si>
    <t>2-s2.0-85071253098</t>
  </si>
  <si>
    <t>['unit cells', 'small area', 'return losses', 'relative permittivity', 'rectangular patch', 'proposed antenna', 'miniaturized size', 'improve gain', 'fr4 substrate', 'dielectric substrate', 'comfortable structure', 'band applications', 'antenna occupies', 'antenna improves']</t>
  </si>
  <si>
    <t>EBG | Microstrip patch antenna | Surface wave</t>
  </si>
  <si>
    <t>In this paper, an Electromagnetic Band Gap structured microstrip patch antenna is presented. The proposed antenna consists of a rectangular patch which is fed by way of 50¬†Œ© microstrip line feed. This antenna occupies a totally very small area of 22 √ó 22 √ó 0.8¬†mm3 etched on FR4 substrate, making it suitable for C-Band applications. The substrate has relative permittivity of 4.4. The unit cells are etched on the dielectric substrate with 10¬†mm √ó 10¬†mm size. This antenna improves the gain and decreases the return losses. This proposed antenna has the improve gain of 8.5112¬†dB. The merits are miniaturized size and at comfortable structure.</t>
  </si>
  <si>
    <t>2077-2094</t>
  </si>
  <si>
    <t>108280974;108280974</t>
  </si>
  <si>
    <t>57210695931;54384158000</t>
  </si>
  <si>
    <t>Amalraj, Taksala Devapriya;Savarimuthu, Robinson</t>
  </si>
  <si>
    <t>Pudukkottai</t>
  </si>
  <si>
    <t>Amalraj T.</t>
  </si>
  <si>
    <t>Design and Analysis of Microstrip Patch Antenna Using Periodic EBG Structure for C-Band Applications</t>
  </si>
  <si>
    <t>10.1007/s11277-019-06669-4</t>
  </si>
  <si>
    <t>2-s2.0-85071259196</t>
  </si>
  <si>
    <t>['upper bound', 'transmit antennas', 'spectral efficiency', 'spatial modulation', 'signal symbol', 'shift keying', 'several systems', 'qsm ),', 'psm system', 'proposed including', 'parallel sm', 'objective optimization', 'modulation orders', 'input multiple', 'gsm ),', 'group using', 'generalized sm', 'gains come', 'first derive', 'error probability', 'easily done', 'delay cost', 'conventional phase', 'channel matrix', 'antenna used', 'antenna set']</t>
  </si>
  <si>
    <t>analytical error probability | MIMO system | parallel SM | spatial modulation (SM)</t>
  </si>
  <si>
    <t>Spatial modulation (SM) is a relatively recent multiple-input multiple-output (MIMO) system in which information is carried by the index of the antenna used for transmission as well as by the conventional signal symbols. Several systems that build upon SM have since been proposed including the generalized SM (GSM), a variant of GSM with multiple active antennas (MA-SM), quadrature SM (QSM), and parallel SM (PSM), among others. The PSM system can increase the spectral efficiency by splitting the antenna set into groups and applying SM independently in each group using the same signal symbol. In this paper, we first derive the upper bound on the error probability of the PSM. The search of the optimal constellation set is then formulated as a multi-objective optimization problem, where the obtained constellation minimizes the asymptotic error probability. We conclude that as the number of antenna groups increases, the proposed constellation converges to the conventional phase-shift keying at relatively low number of transmit antennas. The simulation results show that the proposed constellation outperforms conventional constellations by as much as 5¬†dB, for high-modulation orders. Since the multi-objective optimization is independent of the channel matrix, it can be easily done off-line. This implies that these gains come at no complexity or delay cost.</t>
  </si>
  <si>
    <t>e4165</t>
  </si>
  <si>
    <t>Northeastern Illinois University</t>
  </si>
  <si>
    <t>Constellation design and performance analysis of the parallel spatial modulation</t>
  </si>
  <si>
    <t>10.1002/dac.4165</t>
  </si>
  <si>
    <t>2-s2.0-85071293634</t>
  </si>
  <si>
    <t>JC2018130</t>
  </si>
  <si>
    <t>['wide bandwidth', 'three modes', 'te310 mode', 'te210 mode', 'slotted sic', 'sic radiates', 'reported sic', 'middle slot', 'metasurface mainly', 'metasurface antenna', 'mainly coupled', 'gain ripple', 'flat gain', 'center frequency', 'article presents', '5 db', '33 %,', '20 db', '10 ghz', '1 dbi']</t>
  </si>
  <si>
    <t>2 √ó 2 metasurface | substrate integrated cavity-fed | triple slot | wideband</t>
  </si>
  <si>
    <t>This article presents a triple-slotted substrate integrated cavity (SIC)-fed 2 √ó 2 metasurface antenna. Three modes can be obtained including TM10 mode of the metasurface, TE210, mode and TE310 mode of the SIC. The TE210 mode of SIC radiates through the two side slots and is coupled to the metasurface mainly by the two side slots, while the TE310 mode of SIC is mainly coupled to the metasurface by the middle slot. Comparing with the reported SIC-backed slot antenna, dual-slotted SIC-fed patch antenna or the metasurface antenna, the proposed antenna exhibits the advantage of wide bandwidth with flat gain. One prototype operated at 10 GHz was fabricated and measured with 10-dB fractional bandwidth of 33%, the gain of 8.1 dBi at the center frequency, the cross polarization level of 20 dB and the gain ripple of 1.5 dB.</t>
  </si>
  <si>
    <t>e21951</t>
  </si>
  <si>
    <t>56486789400;57200566204;55491829900</t>
  </si>
  <si>
    <t>Cao, Qing Hua;Meng, Chun Mei;Shi, Jin</t>
  </si>
  <si>
    <t>A triple-slotted substrate integrated cavity-fed 2 √ó 2 metasurface antenna with wide bandwidth</t>
  </si>
  <si>
    <t>10.1002/mmce.21951</t>
  </si>
  <si>
    <t>2-s2.0-85071335264</t>
  </si>
  <si>
    <t>['zor frequency', 'work explains', 'wlan 5', 'wider arbw', 'transmission line', 'third band', 'size reduction', 'shaped capacitor', 'proposed antenna', 'physical dimension', 'order resonating', 'obtained due', 'novelty behind', 'higher level', 'ground plane', 'extra miniaturization', 'composite right', 'antenna provides', 'antenna compactness', 'achieved due', '8 ghz', '58 ghz', '54 ghz', '5 ghz', '21 %,', '005 œª0']</t>
  </si>
  <si>
    <t>circular polarization | composite right/left-handed transmission line | coplanar waveguide | electrically small antenna | triple band</t>
  </si>
  <si>
    <t>This work explains the design and analysis of a triple-band electrically small (ka = 0.56 &lt; 1) zeroth-order resonating (ZOR) antenna with wideband circular polarization (CP) characteristics. The antenna compactness is obtained due to ZOR frequency of composite right/left-handed (CRLH) transmission line (TL) and wideband CP radiation are achieved due to the introduction of single-split ring resonator and asymmetric coplanar waveguide fed ground plane. The proposed antenna obtains an overall electrical size including the ground plane of 0.124 Œª0 √ó 0.131 Œª0 √ó 0.005 Œª0 at 1.58 GHz and physical dimension of 23.7 √ó 25 √ó 1 mm3 are achieved. The antenna provides a size reduction of 44.95% compared to a conventional monopole antenna. The novelty behind the ohm-shaped capacitor is the generation of extra miniaturization with better antenna compactness. The antenna provides dual-polarized radiation pattern with linear polarization radiation at 1.58 and 3.54 GHz, wideband CP radiation at 5.8 GHz. The antenna measured results shows good impedance bandwidth of 5%, 6.21%, and 57.5% for the three bands centered at 1.58, 3.54, and 5.8 GHz with a wider axial ratio bandwidth (ARBW) of 25.47% is obtained in the third band. The antenna provides a higher level of compactness, wider ARBW, good radiation efficiency, and wider S11 bandwidth. Hence, the proposed antenna is suitable for use in GPS L1 band (1.565-1.585 GHz), WiMAX 3.5 GHz (3.4-3.8 GHz) GHz, WLAN 5.2/5.8 GHz (5.15-5.825 GHz), and C-band (4-8 GHz) wireless application systems.</t>
  </si>
  <si>
    <t>e21946</t>
  </si>
  <si>
    <t>57190529368;56191900100;36670745100</t>
  </si>
  <si>
    <t>Ameen, Mohammad;Kalraiya, Sachin;Chaudhary, Raghvendra Kumar</t>
  </si>
  <si>
    <t>Coplanar waveguide-fed electrically small dual-polarized short-ended zeroth-order resonating antenna using Œ©-shaped capacitor and single-split ring resonator for GPS/WiMAX/WLAN/C-band applications</t>
  </si>
  <si>
    <t>10.1002/mmce.21946</t>
  </si>
  <si>
    <t>2-s2.0-85071336469</t>
  </si>
  <si>
    <t>['weaving area', 'vehicles simulated', 'vehicle spacing', 'vehicle lane', 'vehicle interaction', 'transverse acceleration', 'traffic simulation', 'technical support', 'results show', 'quantitatively define', 'provide theoretical', 'longitudinal displacement', 'lateral displacement', 'fitting degree', 'effectively simulate', 'define lane', 'changing vehicle', 'changing trajectory', 'changing time', 'changing model', 'changing lanes', 'change time', 'aerial data', '90 %.']</t>
  </si>
  <si>
    <t>Constraint region | Lane change acceleration | Potential energy field theory | Safe distance | Traffic engineering</t>
  </si>
  <si>
    <t>To define lane-changing time accurately and quantitatively, the influence of vehicle spacing on lane-changing time was studied using cars. Taking into account the influence of surrounding vehicles‚Äô spacing on lane-changing, a vehicle lane-changing time model on an urban road B-type weaving section based on a potential energy field theory was proposed. The model quantitatively illustrated the influence of surrounding vehicles‚Äô spacing on lane-changing lateral acceleration and then deduced the relationship between the lateral displacement, longitudinal displacement and time of the lane-changing vehicle. By using the aerial data of passenger cars lane-changing in the weaving area of an urban trunk road, the parameters in the model were calibrated and the lane-changing trajectory of vehicles simulated by the model was tested. It is found that the accuracy of the lane-changing model to quantitatively define the transverse acceleration while changing lanes and the spacing between constrained regions reaches 90%, and the fitting degree between simulated lane change trajectory and actual lane change trajectory is over 90%. The results show that the vehicle lane-change model based on the potential energy field theory can effectively simulate the relationship between vehicle lane-change time and lateral and longitudinal displacement and can provide theoretical and technical support for traffic simulation and multi-vehicle interaction.</t>
  </si>
  <si>
    <t>Physica A: Statistical Mechanics and its Applications</t>
  </si>
  <si>
    <t>60019616;60019616;60006935</t>
  </si>
  <si>
    <t>56164152200;57211422178;37078992800</t>
  </si>
  <si>
    <t>Ma, Yanli;Zhang, Peng;Hu, Baoyu</t>
  </si>
  <si>
    <t>Harbin Institute of Technology;Northeast Forestry University</t>
  </si>
  <si>
    <t>60019616;60006935</t>
  </si>
  <si>
    <t>Active lane-changing model of vehicle in B-type weaving region based on potential energy field theory</t>
  </si>
  <si>
    <t>S0378437119313275</t>
  </si>
  <si>
    <t>10.1016/j.physa.2019.122291</t>
  </si>
  <si>
    <t>2-s2.0-85071399902</t>
  </si>
  <si>
    <t>['without resonator', 'widely used', 'using resonator', 'research design', 'power gain', 'patch elements', 'mutual coupling', 'less space']</t>
  </si>
  <si>
    <t>Complementary Split Ring Resonator (CSRR) | Metamaterial | Patch antenna | Wilkinson power divider</t>
  </si>
  <si>
    <t>These days patch antenna arrays are widely used in various communication systems. In this research design of miniaturized microstrip patch antenna array is presented. Miniaturization is achieved by reducing the mutual coupling between patch antenna elements. Complementary Split Ring Resonator is used to reduce the mutual coupling between patch elements in array. The mutual coupling between patch elements with and without resonator is calculated using High Frequency Structure Simulator. It has been observed that the mutual coupling between elements is reduced by 20¬†dB at 2.4¬†GHz by using resonator. Due to reduction in mutual coupling, patch antenna elements can be fabricated in less space which leads to compact antenna array system design. A miniaturization of 4.34% is achieved for two element Patch array without affecting the power gain and directivity of patch antenna array.</t>
  </si>
  <si>
    <t>2251-2262</t>
  </si>
  <si>
    <t>60032618;60000674;;109603558</t>
  </si>
  <si>
    <t>57214001289;23091248900;35254525000;57210793505</t>
  </si>
  <si>
    <t>Gupta, Monish;Mittal, Vikas;Saxena, Jyoti;Gupta, Sushma</t>
  </si>
  <si>
    <t>Kurukshetra;Kurukshetra;</t>
  </si>
  <si>
    <t>Kurukshetra University;National Institute of Technology Kurukshetra;Swami Devi Dyal Institute of Engineering and Technology</t>
  </si>
  <si>
    <t>60032618;60000674;109603558</t>
  </si>
  <si>
    <t>Miniaturized Microstrip Patch Antenna Array for ISM Band Using Complementary Split Ring Resonator</t>
  </si>
  <si>
    <t>10.1007/s11277-019-06679-2</t>
  </si>
  <si>
    <t>2-s2.0-85071436435</t>
  </si>
  <si>
    <t>2017M623129</t>
  </si>
  <si>
    <t>['usually caused', 'symbol interference', 'single antenna', 'remove inter', 'ratio gain', 'paper proposes', 'optimal solution', 'local convergence', 'iterative process', 'forward relays', 'destination node', 'convergence performance', 'asynchronous relays']</t>
  </si>
  <si>
    <t>Asynchronous cooperative communications | Equalization algorithm | Least mean square | Particle swarm optimization | Rayleigh flat fading channel</t>
  </si>
  <si>
    <t>This paper proposes an adaptive equalization algorithm for asynchronous cooperative communications in ad hoc networks, where amplify-and-forward relays are adopted, each of which is equipped with single antenna. Adaptive equalization technique is carried out at the destination node in this paper to remove inter-symbol interference, which is caused by the retransmissions of the asynchronous relays. Least mean squares (LMS) has been regarded as an effective adaptive method, but it has difficulty in obtaining the optimal solution. In this paper, we present a hybrid adaptive scheme by combining particle swarm optimization (PSO) with conventional LMS algorithm, where PSO is utilized to search the optimal solution during the iterative process, and LMS is employed to avoid the local convergence, which is usually caused in PSO. Numerical simulation results show that, the proposed scheme outperforms conventional LMS algorithm in convergence performance over Rayleigh flat fading channel, and meanwhile, a signal‚Äìnoise-ratio gain of 6¬†dB or so is obtained when BER is 10‚àí3.</t>
  </si>
  <si>
    <t>24451000200;57210802540;57221190610</t>
  </si>
  <si>
    <t>Wang, Jie Ling;Zhi, Kaiyu;Zhang, Rui</t>
  </si>
  <si>
    <t>Wang J.L.</t>
  </si>
  <si>
    <t>A PSO-Based Hybrid Adaptive Equalization Algorithm for Asynchronous Cooperative Communications</t>
  </si>
  <si>
    <t>10.1007/s11277-019-06699-y</t>
  </si>
  <si>
    <t>2-s2.0-85071436611</t>
  </si>
  <si>
    <t>N00014-16-1-2609</t>
  </si>
  <si>
    <t>['varying degrees', 'supervisory capacity', 'skipping skill', 'search time', 'search tasks', 'reduced training', 'possible target', 'partially replaced', 'occasionally incorrectly', 'lowest level', 'loop experiment', 'level tasks', 'interventional technologies', 'highest level', 'experienced operators', 'best estimate', 'based training', 'autonomy erred', 'automation control']</t>
  </si>
  <si>
    <t>automation | autonomy | complacency | topics | training | trust | unmanned</t>
  </si>
  <si>
    <t>A common assumption across many industries is that inserting advanced autonomy can often replace humans for low-level tasks, with cost reduction benefits. However, humans are often only partially replaced and moved into a supervisory capacity with reduced training. It is not clear how this shift from human to automation control and subsequent training reduction influences human performance, errors, and a tendency toward automation bias. To this end, a study was conducted to determine whether adding autonomy and skipping skill-based training could influence performance in a supervisory control task. In the human-in-the-loop experiment, operators performed unmanned aerial vehicle (UAV) search tasks with varying degrees of autonomy and training. At the lowest level of autonomy, operators searched images and, at the highest level, an automated target recognition algorithm presented its best estimate of a possible target, occasionally incorrectly. Results were mixed, with search time not affected by skill-based training. However, novices with skill-based training and automated target search misclassified more targets, suggesting a propensity toward automation bias. More experienced operators had significantly fewer misclassifications when the autonomy erred. A descriptive machine learning model in the form of a hidden Markov model also provided new insights for improved training protocols and interventional technologies.</t>
  </si>
  <si>
    <t>295-309</t>
  </si>
  <si>
    <t>60008724;60003892;60008724;60019647;123743821</t>
  </si>
  <si>
    <t>35579883900;55958024700;57194170659;57210795064;57210806207</t>
  </si>
  <si>
    <t>Cummings, Mary;Huang, Lixiao;Zhu, Haibei;Finkelstein, Daniel;Wei, Ran</t>
  </si>
  <si>
    <t>Atlanta;Durham;Tempe;Ames</t>
  </si>
  <si>
    <t>Georgia Institute of Technology;Duke University;Arizona State University;Texas AM University</t>
  </si>
  <si>
    <t>60019647;60008724;60003892;123743821</t>
  </si>
  <si>
    <t>Cummings M.</t>
  </si>
  <si>
    <t>The Impact of Increasing Autonomy on Training Requirements in a UAV Supervisory Control Task</t>
  </si>
  <si>
    <t>10.1177/1555343419868917</t>
  </si>
  <si>
    <t>2-s2.0-85071448317</t>
  </si>
  <si>
    <t>Beijing Municipal Administration of Traditional Chinese Medicine</t>
  </si>
  <si>
    <t>1001018-1-02</t>
  </si>
  <si>
    <t>['yanyuan county', 'xichang city', 'transform mechanism', 'soil detached', 'sichuan province', 'several minutes', 'results showed', 'paper reports', 'outstanding case', 'landslide studies', 'landslide represents', 'landslide movement', 'heavy rainfall', 'good illustration', 'first post', 'field investigations', 'failure stage', 'failure mechanism', 'debris slide', 'ancient landslide']</t>
  </si>
  <si>
    <t>Characteristics | Failure mechanism | Landslide | Rainfall | Yanyuan County</t>
  </si>
  <si>
    <t>This paper reports on a recent landslide event, which occurred in Yanyuan County at Xichang City, Sichuan Province, China, on 19 July 2018. Due to the continuous and heavy rainfall between 8 July 2018 and 18 July 2018, approximately 18 million m3 of soil detached from an ancient landslide and buried 65 buildings, the entire sliding process lasted for several minutes. Here, based on field investigations and unmanned aerial vehicle (UAV) photography, we describe the characteristics and failure mechanism of this landslide. The results showed that the landslide was triggered by the continuous and heavy rainfall. Additionally, during the first post-failure stage, the motion of this landslide involved typical successive movement, and over time, the style of movement progressively turned flow-like, which can be classified as debris slide by using the 1978 Varnes classification scheme. The landslide event described here is an outstanding case for landslide studies. In particular, this landslide represents a good illustration of the transform mechanism of landslide movement from sliding to flow-like.</t>
  </si>
  <si>
    <t>2433-2444</t>
  </si>
  <si>
    <t>60020259;60020259-60027363;60020259-60027363-60117407</t>
  </si>
  <si>
    <t>56856259100;57216471145;55978326000</t>
  </si>
  <si>
    <t>Zhu, Lei;Deng, Yu;He, Siming</t>
  </si>
  <si>
    <t>Chaoyang District;Beijing;Chengdu</t>
  </si>
  <si>
    <t>CAS Center for Excellence &amp; Innovation in Tibetan Plateau Earth System Sciences;University of Chinese Academy of Sciences;Institute of Mountain Hazards and Environment Chinese Academy of Sciences</t>
  </si>
  <si>
    <t>60117407;60027363;60020259</t>
  </si>
  <si>
    <t>Characteristics and failure mechanism of the 2018 Yanyuan landslide in Sichuan, China</t>
  </si>
  <si>
    <t>10.1007/s10346-019-01262-z</t>
  </si>
  <si>
    <t>2-s2.0-85071452724</t>
  </si>
  <si>
    <t>['verified experimentally', 'tuned independently', 'three bands', 'third band', 'slot antenna', 'first band', 'coplanar waveguide', '9 %,', '77 ghz', '15 ghz']</t>
  </si>
  <si>
    <t>axial ratio | circular polarization | slot antenna | split ring resonator</t>
  </si>
  <si>
    <t>In this article, a coplanar waveguide (CPW) fed triband circularly polarized (CP) planar slot antenna loaded with split ring resonators (SRRs) is presented. The truncated slot antenna resonates at 4.15 GHz, which gives two orthogonal degenerate modes to produce circular polarization at the first band. The second and third band resonances are achieved at 4.77 GHz and 5.1 GHz respectively due to the loading of SRRs on the slot antenna. The electric fields produced by the single and multiple split gaps in each ring of SRR1 and SRR2 produce CP at the second and third band. All three bands are tuned independently to achieve optimized axial ratio bandwidth. The antenna is fabricated and verified experimentally. The measured results give impedance bandwidth of 64.54% and axial ratio bandwidths of 11.76%, 1.9%, and 3.87% at first, second, and third band, respectively.</t>
  </si>
  <si>
    <t>e21953</t>
  </si>
  <si>
    <t>57210789253;57202957240;57204302791</t>
  </si>
  <si>
    <t>Tharehalli Rajanna, Puneeth Kumar;Rudramuni, Karthik;Kandasamy, Krishnamoorthy</t>
  </si>
  <si>
    <t>Tharehalli Rajanna P.</t>
  </si>
  <si>
    <t>Compact triband circularly polarized planar slot antenna loaded with split ring resonators</t>
  </si>
  <si>
    <t>10.1002/mmce.21953</t>
  </si>
  <si>
    <t>2-s2.0-85071459828</t>
  </si>
  <si>
    <t>['unavailable infrastructure', 'total number', 'time domains', 'strong dependence', 'specific set', 'service requirements', 'resource allocation', 'quadratic constraints', 'problem turns', 'possible ways', 'optimal solutions', 'optimal solution', 'obtain sub', 'multicast groups', 'many users', 'many aspects', 'linear program', 'joint user', 'hap system', 'extremely high', 'efficient method', 'desired quality', 'derived formulation', 'convex non', 'consider reformulations', 'broadband services', 'best performance', 'best interest', 'altitude platforms', 'also used']</t>
  </si>
  <si>
    <t>Admission control | High-altitude platforms | Multicasting | Optimization | Radio resource allocation</t>
  </si>
  <si>
    <t>High-altitude platforms (HAPs) are quasi-stationary aerial wireless communications platforms meant to be located in the stratosphere, to provide wireless communications and broadband services. They have the ability to fly on demand to temporarily or permanently serve regions with unavailable infrastructure. In this paper, we consider the development of an efficient method for resource allocation and controlling user admissions to multicast groups in a HAP system. Power, frequency, space and time domains are considered in the problem. The combination of these many aspects of the problem in multicasting over an OFDMA HAP system were not, to the best of our knowledge, addressed before. Due to the strong dependence of the total number of users that could join different multicast groups on the possible ways we may allocate resources to the different multicast groups, it is important to consider a joint user to multicast group assignments and radio resource management across the groups. From the service provider‚Äôs point of view, it would be in its best interest to be able to admit as many users as possible, while satisfying their quality of service requirements. The problem turns out to be a mixed integer non-convex non-linear program for which branch and bound solution framework is guaranteed to solve the problem. Branch and bound (BnB) can be also used to obtain sub-optimal solutions with desired quality. Even though branch and bound is guaranteed to find the optimal solution, the computational cost could be extremely high, which is why we considered different types of enhancements to BnB. Mainly, we consider reformulations by linearizing a specific set of quadratic constraints in the derived formulation, as well as the application of different branching techniques to find the one that performs the best. Based on the conducted numerical experiments, it was concluded that linearization, applied for at least 100 presolving rounds, and cloud branching achieve the best performance.</t>
  </si>
  <si>
    <t>60009697-60019000;60009697-60021902</t>
  </si>
  <si>
    <t>56363616000;57220393499</t>
  </si>
  <si>
    <t>Ibrahim, Ahmed;Alfa, Attahiru S.</t>
  </si>
  <si>
    <t>South Africa;Canada;Canada</t>
  </si>
  <si>
    <t>Pretoria;St John's;Winnipeg</t>
  </si>
  <si>
    <t>University of Pretoria;Memorial University of Newfoundland;University of Manitoba</t>
  </si>
  <si>
    <t>60021902;60019000;60009697</t>
  </si>
  <si>
    <t>Optimizing radio resources for multicasting on high-altitude platforms</t>
  </si>
  <si>
    <t>10.1186/s13638-019-1519-9</t>
  </si>
  <si>
    <t>2-s2.0-85071520880</t>
  </si>
  <si>
    <t>ZR2018BF016</t>
  </si>
  <si>
    <t>['vector fusion', 'urban environment', 'uavs paths', 'target motion', 'proposed method', 'persistently tracking', 'optimizing multi', 'nash optimization', 'multisensor networks', 'introduced especially', 'initial solutions', 'high efficiency', 'guided initialization', 'estimation results', 'dmpc solver', 'camera sensors', 'adopted iteratively']</t>
  </si>
  <si>
    <t>Distributed model predictive control (DMPC) | game approach | guided initialization | interacting multiple model (IMM) | persistent target tracking | unmanned aerial vehicles (UAVs)</t>
  </si>
  <si>
    <t>In this paper, we focus on planning the paths of multiple unmanned aerial vehicles (UAVs) attached with camera sensors for persistently tracking a maneuvering ground target in urban environment. Considering the case of changing among various models, the interacting multiple model filter along with the state-vector fusion is utilized to estimate and predict the target motion, observed by multisensor networks. Then, based on the estimation results, the distributed model predictive control (DMPC) is taken as the framework of optimizing multi-UAVs paths with applications to persistent target tracking. When it comes to the DMPC solver, the game approach based on Nash optimization is adopted iteratively, and the guided initialization is introduced especially to improve the quality of initial solutions. Finally, we give numerical simulations to verify the high efficiency and feasibility of our proposed method.</t>
  </si>
  <si>
    <t>4442-4453</t>
  </si>
  <si>
    <t>60022422;60022422</t>
  </si>
  <si>
    <t>36523804100;56511198200</t>
  </si>
  <si>
    <t>Qi, Shengbo;Yao, Peng</t>
  </si>
  <si>
    <t>Qi S.</t>
  </si>
  <si>
    <t>Persistent Tracking of Maneuvering Target Using IMM Filter and DMPC by Initialization-Guided Game Approach</t>
  </si>
  <si>
    <t>10.1109/JSYST.2019.2891056</t>
  </si>
  <si>
    <t>2-s2.0-85071548143</t>
  </si>
  <si>
    <t>['time processing', 'synthetic ones', 'surveillance domains', 'scientific literature', 'rapid response', 'proposed algorithm', 'processing time', 'performing real', 'outstanding performance', 'new algorithms', 'hyperspectral imaging', 'high dimensionality', 'future pixels', 'extensively validate', 'especially critical', 'different metrics', 'data requires', 'broom sensor', 'art algorithms', 'acquired images']</t>
  </si>
  <si>
    <t>Anomaly detection (AD) | hyperspectral imagery | onboard processing | push-broom sensor | unmanned aerial vehicle (UAV)</t>
  </si>
  <si>
    <t>Most practical hyperspectral anomaly detection (AD) applications require real-Time processing for detecting complex targets from their background. This is especially critical in defense and surveillance domains, but also in many other scenarios, in which a rapid response is mandatory to save human lives. Dealing with such a high dimensionality of data requires the conception of new algorithms to ease the demanding computing performance. Push-broom scanning represents the mainstream in hyperspectral imaging, introducing added complexity to the equation as there is no information of future pixels. In this paper, a novel technique named line-by-line anomaly detection (LbL-AD) algorithm, is presented as a way of performing real-Time processing with a push-broom sensor. The sensor has been mounted on an unmanned aerial vehicle, and the acquired images, together with others from the scientific literature and synthetic ones, have been used to extensively validate the proposed algorithm in terms of accuracy, based on different metrics and processing time. Comparisons with state-of-The-Art algorithms were accomplished in order to evaluate the goodness of the LbL-AD, giving as a result an outstanding performance.</t>
  </si>
  <si>
    <t>4787-4797</t>
  </si>
  <si>
    <t>60009669;60009669;60009669;60009669;60009669</t>
  </si>
  <si>
    <t>54399861900;57192832495;56333613300;57187722000;7404444793</t>
  </si>
  <si>
    <t>Horstrand, Pablo;Diaz, Maria;Guerra, Raul;Lopez, Sebastian;Lopez, Jose Fco</t>
  </si>
  <si>
    <t>A Novel Hyperspectral Anomaly Detection Algorithm for Real-Time Applications with Push-Broom Sensors</t>
  </si>
  <si>
    <t>10.1109/JSTARS.2019.2919911</t>
  </si>
  <si>
    <t>2-s2.0-85071548295</t>
  </si>
  <si>
    <t>Istanbul √úniversitesi</t>
  </si>
  <si>
    <t>['whitening purposes', 'whitening properties', 'tyrosinase enzymes', 'tyrosinase activities', 'traditional uses', 'topical applications', 'three species', 'three extracts', 'study demonstrates', 'quinic acid', 'protocatechuic acid', 'potential agents', 'nine metabolites', 'ml concentration', 'methanol extract', 'malic acid', 'mainly due', 'mainly characterized', 'ic50 values', 'hypericum species', 'highest collagenase', 'gallic acid', 'external applications', 'especially h', 'developing formulations', 'dermatological disorders', 'coumaric acid', 'confertum choisy', 'chlorogenic acid', 'chemical compounds', 'chemical compositions', 'calycinum showed', 'calycinum extract', 'calycinum emerged', 'calycinum appeared', 'bring innovation', 'analyzed species', '98 œºg', '33 œºg', '32 œºg', '200 œºg', '179 œºg', '073 œºg', '046 œºg', '02 œºg']</t>
  </si>
  <si>
    <t>Anti-aging potential | Anti-tyrosinase activity | Chemical composition | Hypericum | LC‚ÄìMS/MS</t>
  </si>
  <si>
    <t>Hypericum species are one of the most commonly used medicinal plants all over the world and traditional uses of the Hypericum species are mainly characterized by external applications for the treatment of dermatological disorders. The purpose of this study was to investigate the chemical compounds with anti-aging and anti-tyrosinase activities of Hypericum perforatum L., H. calycinum L., and H. confertum Choisy from Turkey and to bring innovation for further studies on developing formulations with Hypericum species for topical applications. In this study, chemical compositions of methanol extracts prepared from flowering aerial parts of the following species collected from Uludaƒü, H. calycinum, H. confertum, and H. perforatum were investigated by LC‚ÄìMS/MS. Nine metabolites, p-coumaric acid, gallic acid, quinic acid, chlorogenic acid, malic acid, protocatechuic acid, rutin, quercitrin, and isoquercitrin were identified in all analyzed species. To investigate the anti-aging and skin-whitening properties, enzyme inhibition activity of the three species were tested against, collagenase, elastase, hyaluronidase, and tyrosinase enzymes. H. calycinum appeared the most active in all enzyme inhibition activity assays which is mainly due to its rich phenolic content. The methanol extract of H. calycinum showed the highest collagenase, elastase and hyaluronidase inhibitory activities with IC50 values of 51.24 ¬± 1.33 Œºg/mL, 55.77 ¬± 1.32 Œºg/mL and 22.17 ¬± 0.02 Œºg/mL, respectively. Additionally, H. calycinum emerged as the most potential tyrosinase inhibitor among these species with 54.30 ¬± 0.49% at 200 Œºg/mL concentration. The most abundant compounds determined in H. calycinum methanol extract are, chlorogenic acid (2595.15 ¬± 0.179 Œºg/g), quercitrin (1805.9 ¬± 0.98 Œºg/g), quinic acid (885.50 ¬± 0.073 Œºg/g) and isoquercitrin (346.16 ¬± 0.046 Œºg/g), respectively. Our study demonstrates that all three extracts, especially H. calycinum extract are potential agents to use in cosmeceuticals for anti-aging and skin-whitening purposes.</t>
  </si>
  <si>
    <t>60028502;60028502;60016299;60016299;60028502</t>
  </si>
  <si>
    <t>57210833255;55308081600;35866927300;56486842000;6602473986</t>
  </si>
  <si>
    <t>Ersoy, Ezgi;Eroglu Ozkan, Esra;Boga, Mehmet;Yilmaz, Mustafa Abdullah;Mat, Afife</t>
  </si>
  <si>
    <t>Istanbul;Diyarbakir</t>
  </si>
  <si>
    <t>Istanbul √úniversitesi;Dicle √úniversitesi</t>
  </si>
  <si>
    <t>60028502;60016299</t>
  </si>
  <si>
    <t>Ersoy E.</t>
  </si>
  <si>
    <t>Anti-aging potential and anti-tyrosinase activity of three Hypericum species with focus on phytochemical composition by LC‚ÄìMS/MS</t>
  </si>
  <si>
    <t>S0926669019307459</t>
  </si>
  <si>
    <t>10.1016/j.indcrop.2019.111735</t>
  </si>
  <si>
    <t>2-s2.0-85071608090</t>
  </si>
  <si>
    <t>['traffic load', 'tilt angle', 'results show', 'proposed solution', 'novel features', 'efficiently deal', 'base station', 'also propose']</t>
  </si>
  <si>
    <t>Adaptive cell densification | Adaptive sectorisation order control | Antenna arrays | Energy efficient networks | Self organizing network | Vertical sectorisation</t>
  </si>
  <si>
    <t>This paper will propose a cost effective antenna array system and an adaptive cell densification technique for energy efficient Long Term Evolution mobile radio network. The antenna array system is designed to control the elevation half power beam width and elevation electrical beam¬†down tilt angle by using a low loss novel antenna array feed network. The paper will also propose a novel sectorisation order control technique, which is the amalgamation of horizontal and modified vertical sectorisation with the improved and novel features. The proposed sectorisation order control technique can efficiently deal with uniform and non-uniform angular traffic loads in the dense urban region and therefore the proposed solution is more pragmatic. The results show that the capacity of the mobile radio network can be controlled with the highest possible flexibility by using the proposed cost effective antenna array system and adaptive sectorisation order control technique. The results also show that the 40¬†% energy can be saved when the traffic load of the base station is less than or equal to the minimum threshold value.</t>
  </si>
  <si>
    <t>2507-2540</t>
  </si>
  <si>
    <t>Analytical Evaluation of an Antenna Array System and Adaptive Cell Densification Technique for Energy Efficient LTE Network</t>
  </si>
  <si>
    <t>10.1007/s11277-019-06695-2</t>
  </si>
  <si>
    <t>2-s2.0-85071625209</t>
  </si>
  <si>
    <t>['widely used', 'vertex technique', 'successfully used', 'space applications', 'solar arrays', 'ratio structure', 'plane linkage', 'physical interference', 'paper outlined', 'origami unit', 'folding progress', 'discovered geometrically', 'derived pattern', 'deployable structures', 'crease assignment']</t>
  </si>
  <si>
    <t>Deployable structure | Origami | Plane linkage | Tessellation</t>
  </si>
  <si>
    <t>Deployable structures are widely used in space applications such as solar arrays and antennas. Recently, inspired by origami, more deployable structures have been developed. This paper outlined a novel design scheme for deployable structures by taking a plane linkage as an origami unit with a large deployable ratio. The mountain and valley (M-V) crease assignment and kinematics of the plane linkage were analyzed. Physical interference in the folding progress was discovered geometrically and resolved by the split-vertex technique. Finally, tessellation of the derived pattern was successfully used to create a large-deployable-ratio structure, which was found to exhibit considerable potential in future space applications.</t>
  </si>
  <si>
    <t>60019533;60028186;60019533;60019533</t>
  </si>
  <si>
    <t>57210835412;56535773400;36701501100;56086430000</t>
  </si>
  <si>
    <t>Chen, Xuesong;Feng, Huijuan;Ma, Jiayao;Chen, Yan</t>
  </si>
  <si>
    <t>Switzerland;China</t>
  </si>
  <si>
    <t>Lausanne;Tianjin</t>
  </si>
  <si>
    <t>Swiss Federal Institute of Technology Lausanne;Tianjin University</t>
  </si>
  <si>
    <t>60028186;60019533</t>
  </si>
  <si>
    <t>A plane linkage and its tessellation for deployable structure</t>
  </si>
  <si>
    <t>S0094114X19308262</t>
  </si>
  <si>
    <t>10.1016/j.mechmachtheory.2019.103605</t>
  </si>
  <si>
    <t>2-s2.0-85071641508</t>
  </si>
  <si>
    <t>['transmission devices', 'quality guarantee', 'previous literature', 'ofdm systems', 'namely pom', 'multiple antennas', 'joint design', 'increased potential', 'immersive applications', 'full potential', 'first study', 'energy consumption', 'efficient multi', 'efficient algorithm', 'concept system', 'channel diversity', '11 mimo']</t>
  </si>
  <si>
    <t>antenna selection | energy efficiency | MIMO | Multi-view video | OFDM | power allocation</t>
  </si>
  <si>
    <t>Multi-view video streaming is becoming more popular, with increased potential for immersive applications. However, it poses a challenge in terms of energy consumption on the transmission devices with limited battery power due to the vast traffic volume. Previous literature has considered efficient video transmission but not exploited the full potential of joint design of 3D video coding and MIMO physical layer. In this paper, we present the first study on power consumption minimization for multi-view video streaming with a quality guarantee in 802.11 MIMO-OFDM systems. We propose an efficient algorithm to perform antenna assignment and transmission power allocation, by exploiting both the source coding characteristics of MVC and channel diversity of multiple antennas. A proof-of-concept system, namely PoM, is designed on the software-defined radio platform and is evaluated in realistic indoor environments. To the best of our knowledge, this is the first practical system for energy-efficient multi-view video streaming. Experimental results show that PoM can significantly save energy in the transmission by 88% 26% on average for the PSNR requirement ranging from 35dB to 45dB, and 85% 12% for SSIM from 0.80 to 0.95.</t>
  </si>
  <si>
    <t>919-932</t>
  </si>
  <si>
    <t>56203360700;57187511800;24578235100;8611824400;56029076400</t>
  </si>
  <si>
    <t>Zhang, Xu;Chen, Zhe;Xu, Yuedong;Zhu, Yu;Wang, Xin</t>
  </si>
  <si>
    <t>PoM: Power-Efficient Multi-View Video Streaming over Multi-Antenna Wireless Systems</t>
  </si>
  <si>
    <t>10.1109/TGCN.2019.2936882</t>
  </si>
  <si>
    <t>2-s2.0-85071657491</t>
  </si>
  <si>
    <t>4-23/5G test bed/2017-NT</t>
  </si>
  <si>
    <t>['two sub', 'tsp ).', 'travel time', 'transmitter mounted', 'total time', 'three variants', 'system simulations', 'solved individually', 'shadowing statistics', 'sequential steps', 'sensor nodes', 'second sub', 'rfet zone', 'path loss', 'optimization problem', 'optimal solution', 'operational time', 'novel framework', 'linear rf', 'health parameters', 'harvest energy', 'given area', 'generalized setting', 'form expression', 'first sub', 'charging time', 'charging cycle', 'analytically intractable']</t>
  </si>
  <si>
    <t>generalized voltage and operational time aware charging | IoT | radio frequency energy transfer | traveling salesman problem | Unmanned aerial vehicle | wireless power transfer | wireless sensor network</t>
  </si>
  <si>
    <t>Limited battery capacity is one of the major hurdles towards perpetual operation of wireless sensor networks. In this paper, a novel framework for charging the sensor nodes using unmanned aerial vehicle (UAV)-assisted radio frequency energy transfer (RFET) is presented. First, the notion of RFET zone is conceptualized and a closed-form expression for RFET zone radius is obtained. The sensor nodes located inside this zone can harvest energy from the transmitter mounted on UAV. The effective power harvested at the sensor node situated at different spatial locations is evaluated by considering the impact of shadowing statistics of path loss and non-linear RF-to-direct current conversion efficiency. With these findings on sensor nodes deployed in a given area, an optimization problem is formulated with the objective of minimizing the total time in a charging cycle, which is comprised of travel time and charging time. This problem is decomposed into two sub-problems and they are solved individually in sequential steps. The optimal solution of the first sub-problem, which provides the sequence of charging having minimum travel time, is a Traveling Salesman Problem (TSP). In the second sub-problem, the presence of Lambert function makes it analytically intractable, and hence, approximations are presented to solve this. Subsequently, to account for the health parameters of the sensor nodes in estimating the charging cycle, three variants of order of charging, namely, Voltage-aware Charging Sequence, Operational Time-aware Charging Sequence, and Iterative Charging Sequence, are proposed. Through system simulations it is demonstrated that, in a generalized setting, the charging sequence offered by the proposed variants perform increasingly better in comparison to the state-of-the-art TSP approach.</t>
  </si>
  <si>
    <t>1117-1131</t>
  </si>
  <si>
    <t>55893726000;57211912821;7202304369</t>
  </si>
  <si>
    <t>Suman, Suraj;Kumar, Sidharth;De, Swades</t>
  </si>
  <si>
    <t>Suman S.</t>
  </si>
  <si>
    <t>UAV-Assisted RFET: A Novel Framework for Sustainable WSN</t>
  </si>
  <si>
    <t>10.1109/TGCN.2019.2938403</t>
  </si>
  <si>
    <t>2-s2.0-85071689071</t>
  </si>
  <si>
    <t>Horace H. Rackham School of Graduate Studies, University of Michigan</t>
  </si>
  <si>
    <t>U057375</t>
  </si>
  <si>
    <t>['versus 50', 'trust miscalibration', 'trust level', 'trust calibration', 'searching behavior', 'promising tool', 'performance data', 'people visit', 'onboard automation', 'measure trust', 'inferring trust', 'findings confirm', 'eye tracking', 'existing techniques', 'either misuse', 'better understand', 'automation reliability', 'actual reliability']</t>
  </si>
  <si>
    <t>Eye tracking | trust calibration | trust measurement | visual search</t>
  </si>
  <si>
    <t>Trust miscalibration, a mismatch between a person's trust in automation and the system's actual reliability, can lead to either misuse or disuse of automation. Existing techniques to measure trust (e.g., subjective ratings) tend to be discrete and/or disruptive. To better understand and support the process of trust calibration, a nonintrusive continuous measure of trust is needed. The present study investigated whether eye tracking can serve this purpose. In the context of an unmanned aerial vehicle simulation, participants monitored six video feeds to detect predefined targets with the assistance of onboard automation. Automation reliability (95% versus 50% reliable) and priming (reliability information provided or not) were manipulated. Eye movement data, subjective trust ratings, and performance data were collected. The eye tracking data show that people visit more frequently and spend more time on low reliable automation. Priming information could also affect the participants' trust level and trigger different types of searching behavior, as reflected in eye tracking data such as mean saccade amplitude. In summary, these findings confirm that eye tracking is a very promising tool for inferring trust and supporting future research into trust calibration.</t>
  </si>
  <si>
    <t>560-568</t>
  </si>
  <si>
    <t>IEEE Transactions on Human-Machine Systems</t>
  </si>
  <si>
    <t>57210845807;7003949766</t>
  </si>
  <si>
    <t>Lu, Yidu;Sarter, Nadine</t>
  </si>
  <si>
    <t>Eye Tracking: A Process-Oriented Method for Inferring Trust in Automation as a Function of Priming and System Reliability</t>
  </si>
  <si>
    <t>10.1109/THMS.2019.2930980</t>
  </si>
  <si>
    <t>2-s2.0-85071695101</t>
  </si>
  <si>
    <t>A115020002-2017-02</t>
  </si>
  <si>
    <t>['shortened setae', 'shallow furrows', 'results show', 'reduced antennae', 'possess well', 'phylogenetic context', 'partly responsible', 'paraphyletic assemblages', 'morphological traits', 'morphological diversity', 'monophyletic groups', 'larval panorpidae', 'head capsules', 'habitat preferences', 'habitat divergence', 'euedaphic larvae', 'diverse group', 'darkish dorsally', 'characters appear', 'body colorations', 'anatomical features', 'adaptive characters', 'adaptations likely']</t>
  </si>
  <si>
    <t>Insects are the most diverse group of organisms in the world, but how this diversity was achieved is still a disputable and unsatisfactorily resolved issue. In this paper, we investigated the correlations of habitat preferences and morphological traits in larval Panorpidae in the phylogenetic context to unravel the driving forces underlying the evolution of morphological traits. The results show that most anatomical features are shared by monophyletic groups and are synapomorphies. However, the phenotypes of body colorations are shared by paraphyletic assemblages, implying that they are adaptive characters. The larvae of Dicerapanorpa and Cerapanorpa are epedaphic and are darkish dorsally as camouflage, and possess well-developed locomotory appendages as adaptations likely to avoid potential predators. On the contrary, the larvae of Neopanorpa are euedaphic and are pale on their trunks, with shallow furrows, reduced antennae, shortened setae, flattened compound eyes on the head capsules, and short dorsal processes on the trunk. All these characters appear to be adaptations for the larvae to inhabit the soil. We suggest that habitat divergence has driven the morphological diversity between the epedaphic and euedaphic larvae, and may be partly responsible for the divergence of major clades within the Panorpidae.</t>
  </si>
  <si>
    <t>60031041-60002299;60031041;60031041;60031041</t>
  </si>
  <si>
    <t>55821466900;56662711200;56373494100;57205310635</t>
  </si>
  <si>
    <t>Jiang, Lu;Hua, Yuan;Hu, Gui Lin;Hua, Bao Zhen</t>
  </si>
  <si>
    <t>Yangling;Shenyang</t>
  </si>
  <si>
    <t>Northwest A&amp;F University;Shenyang Agricultural University</t>
  </si>
  <si>
    <t>60031041;60002299</t>
  </si>
  <si>
    <t>Habitat divergence shapes the morphological diversity of larval insects: insights from scorpionflies</t>
  </si>
  <si>
    <t>10.1038/s41598-019-49211-z</t>
  </si>
  <si>
    <t>2-s2.0-85071735651</t>
  </si>
  <si>
    <t>Deutsches Zentrum f√É¬ºr Luft- und Raumfahrt</t>
  </si>
  <si>
    <t>['years 2017', 'validation phase', 'pseudorange measurements', 'modulation domains', 'measurement facility', 'measured power', 'error analysis', 'different satellites', 'detailed overview', 'critical applications', 'consequently provide', 'brief introduction', 'boresight angle', 'beidou 3', 'beidou 2', 'basic analysis', 'antenna pattern']</t>
  </si>
  <si>
    <t>This work presents signal analysis results based on observations of the new BeiDou 3 signals, which appeared in the years 2017 to 2019. After a brief introduction of the measurement facility, the basic analysis of the quality of the signals in spectral and modulation domains is introduced. This covers the transition from BeiDou 2 up to BeiDou 3 including the test and validation phase at the beginning of BeiDou 3. On the basis of captured in-phase (I) and quadrature (Q) samples, a detailed overview of the BeiDou 3 satellite payload characteristics including signal deformation analysis is provided. This work also assesses how such imperfections will influence the pseudorange measurements and consequently provide the capability for an error analysis for safety-critical applications. Considering the measured power in relation to the boresight angle of the satellite, a cut through the antenna pattern of different satellites is presented, and the antenna symmetry properties are assessed.</t>
  </si>
  <si>
    <t>60007798-60016653;60021657;60007798;60007798-60016653</t>
  </si>
  <si>
    <t>25634540500;23990221600;55358552200;57203256081</t>
  </si>
  <si>
    <t>Thoelert, Steffen;Antreich, Felix;Enneking, Christoph;Meurer, Michael</t>
  </si>
  <si>
    <t>Brazil;Germany;Germany</t>
  </si>
  <si>
    <t>Sao Jose dos Campos;Aachen;¬†Cologne</t>
  </si>
  <si>
    <t>Instituto Tecnologico de Aeronautica;Rheinisch-Westf√§lische Technische Hochschule Aachen;Deutsches Zentrum fur Luft- Und Raumfahrt</t>
  </si>
  <si>
    <t>60021657;60016653;60007798</t>
  </si>
  <si>
    <t>BeiDou 3 signal quality analysis and its impact on users</t>
  </si>
  <si>
    <t>10.1002/navi.331</t>
  </si>
  <si>
    <t>2-s2.0-85071836340</t>
  </si>
  <si>
    <t>GU</t>
  </si>
  <si>
    <t>['thz antennas', 'slot antennas', 'scaling technique', 'research trends', 'novel linear', 'millimeter waves', 'microstrip antennas', 'integrated filters', 'increasing need', 'higher bandwidth', 'ghz frequencies', 'future generation', 'fifth generation', 'experimentally validated', 'design methodologies', 'communication devices', 'analytically justified', 'already set', '5 g']</t>
  </si>
  <si>
    <t>Antenna | Linear scaling | Metamaterial | Terahertz</t>
  </si>
  <si>
    <t>With the increasing need for higher and higher bandwidth, wireless communication standards are moving towards higher frequencies. The fifth generation (5 G) wireless communication standards are already set to millimeter waves and the research trends are advancing towards exploring the terahertz (THz) frequencies. Most of the design methodologies for microstrip antennas and other communication devices are developed in the GHz frequencies already. In this paper, a novel linear-scaling technique is presented for bridging the years of research in microstrip and slot antennas in GHz frequencies to the future generation of THz antennas. The technique is analytically justified for a rectangular patch antenna and experimentally validated for a wide band slot antenna and a metamaterial based antenna with integrated filters.</t>
  </si>
  <si>
    <t>60114261;60016850;60016850;60114261</t>
  </si>
  <si>
    <t>55247350800;56021831300;56373914700;24484565400</t>
  </si>
  <si>
    <t>Bhattacharyya, Kaustubh;Goswami, Sivaranjan;Sarmah, Kumaresh;Baruah, Sunandan</t>
  </si>
  <si>
    <t>A linear-scaling technique for designing a THz antenna from a GHz microstrip antenna or slot antenna</t>
  </si>
  <si>
    <t>S003040261931229X</t>
  </si>
  <si>
    <t>10.1016/j.ijleo.2019.163331</t>
  </si>
  <si>
    <t>2-s2.0-85071863249</t>
  </si>
  <si>
    <t>MOST 108-2636-E-027-001</t>
  </si>
  <si>
    <t>['two phases', 'tested using', 'technique based', 'sar evaluation', 'results indicate', 'proposed technique', 'phase two', 'phase one', 'optimum solution', 'multiple antennas', 'mimo sar', 'lowest sar', 'input multiple', 'improves multiple', 'electric field', 'decision variables', 'current amplitude', 'antenna transmitters', 'alone counterpart', '75 %.', '7 ghz', '19 scenarios']</t>
  </si>
  <si>
    <t>antennas | mobile antennas | multiple-input multiple-output communication | optimization methods | specific absorption rate</t>
  </si>
  <si>
    <t>A technique that improves multiple-input multiple-output (MIMO) specific absorption rate (SAR) is proposed for multiple-antenna transmitters. When multiple antennas are implemented, the SAR evaluation is more complex than the stand-alone counterpart. Techniques for the reduction of stand-alone SAR cannot be applied to the MIMO scenario straightforwardly. To reduce MIMO SAR and preserve radiation characteristics simultaneously, a technique based on solving the fast estimation model of MIMO SAR is proposed. The proposed technique is cast into two phases. In the phase one, the fast estimation model is constructed for MIMO SAR. This model can predict arbitrary combinations of MIMO SAR once the contribution of the electric field of each antenna is obtained. The capability of the prediction is validated through 19 scenarios. In the phase two, the fast estimation model is formulated as a mathematical programming problem, where the current amplitude of each antenna is treated as decision variables. The combination of the decision variables that leads to the lowest SAR is thus the optimum solution. The proposed technique is tested using a quad-element antenna system that operates in 3.4 to 3.7 GHz. The results indicate that most of the scenarios depict reduced SAR. The averaging MIMO SAR is improved by 13.75%.</t>
  </si>
  <si>
    <t>e21961</t>
  </si>
  <si>
    <t>57210934898;57143273400</t>
  </si>
  <si>
    <t>Lin, Yuan Hung;Chen, Yen Sheng</t>
  </si>
  <si>
    <t>Reduction of multiple-input multiple-output specific absorption rate synthesized using a fast estimation model</t>
  </si>
  <si>
    <t>10.1002/mmce.21961</t>
  </si>
  <si>
    <t>2-s2.0-85071908348</t>
  </si>
  <si>
    <t>UID/AGR/00690/2019</t>
  </si>
  <si>
    <t>['wild cardoon', 'underused parts', 'study showed', 'strongly correlated', 'soluble sugars', 'regarding antioxidant', 'preserve foods', 'phenolic compounds', 'organic acids', 'nutritional content', 'nutritional composition', 'morganella morganii', 'leaf blade', 'infusion preparations', 'infusion preparation', 'hydroethanolic extracts', 'hydroethanolic extract', 'human health', 'hepatotoxic activities', 'great interest', 'food industries', 'fatty acids', 'discarded parts', 'characterized regarding', 'cardoon could', 'best results', 'antibacterial activity', 'aerial parts']</t>
  </si>
  <si>
    <t>Antioxidant/antibacterial/hepatotoxic properties | Brassica rapa L. | Chemical/nutritional characterization | Cynara cardunculus L. var. sylvestris | Polyphenols | Raphanus sativus L.</t>
  </si>
  <si>
    <t>The recovery of bio-wastes to obtain high added value compounds is of great interest for the pharmaceutical, medicinal and food industries. Therefore, the aerial parts of turnip (Brassica rapa L.), radish (Raphanus sativus L.) and leaf blade of wild cardoon (Cynara cardunculus L. var. sylvestris (Lamk) Fiori) were characterized regarding their nutritional composition, as also their content in soluble sugars, organic acids, fatty acids, and tocopherols. Furthermore, their hydroethanolic extracts and infusion preparations, were profiled regarding individual phenolic compounds by HPLC-DAD/ESI-MS and their antioxidant, antibacterial and hepatotoxic activities were evaluated. Regarding the nutritional content, wild cardoon revealed the best results, however it was radish and turnip that showed higher values for organic acids and phenolic compounds. The hydroethanolic extract and infusion preparation of wild cardoon stood out for its antioxidant and antibacterial activity. Overall, the hydroethanolic extracts seemed more effective (regarding antioxidant and antibacterial activity) than the infusions. Total phenolic acids proved to be strongly correlated with the antioxidant and antibacterial (against Morganella morganii) activities. This study showed that the discarded parts of these plants can be used as an important natural source of valuable nutrient content and new and safe bioactive compounds, beneficial for human health. Moreover, the extraction of those compounds from underused parts of turnip, radish and cardoon could be used to preserve foods, avoiding artificial additives and thus, contributing to the development of new natural ingredients.</t>
  </si>
  <si>
    <t>60029367-60070635;60029367;60029367;60029367;60029367;60070635;60029367</t>
  </si>
  <si>
    <t>57210936302;54388787000;57194900801;6507978333;16400584800;56008034000;57208043400</t>
  </si>
  <si>
    <t>Chihoub, Wiem;Dias, Maria In√™s;Barros, Lillian;Calhelha, Ricardo C.;Alves, Maria Jos√©;Harzallah-Skhiri, Fethia;Ferreira, Isabel C.F.R.</t>
  </si>
  <si>
    <t>Tunisia;Portugal</t>
  </si>
  <si>
    <t>Monastir;Braganca</t>
  </si>
  <si>
    <t>University of Monastir, Institut Sup√©rieur de Biotechnologie de Monastir;Instituto Politecnico de Braganca</t>
  </si>
  <si>
    <t>60070635;60029367</t>
  </si>
  <si>
    <t>Chihoub W.</t>
  </si>
  <si>
    <t>Valorisation of the green waste parts from turnip, radish and wild cardoon: Nutritional value, phenolic profile and bioactivity evaluation</t>
  </si>
  <si>
    <t>S096399691930537X</t>
  </si>
  <si>
    <t>10.1016/j.foodres.2019.108651</t>
  </si>
  <si>
    <t>2-s2.0-85071926679</t>
  </si>
  <si>
    <t>['satellite communication', 'remote sensing', 'ratio bandwidth', 'peak gains', 'optimized prototype', 'microstrip line', 'impedance bandwidth', 'greatly widening', 'gain performance', 'gain enhancement', 'design concept', 'cp bandwidth', 'circular polarization', '7 dbic', '2 dbic']</t>
  </si>
  <si>
    <t>circular polarization | dielectric resonator antenna | high-gain antenna | wideband antenna</t>
  </si>
  <si>
    <t>A wideband circularly polarized (CP) dielectric resonator antenna (DRA) loaded with the partially reflective surface for gain enhancement is presented in this article. First, the DRA is excited by a microstrip line through modified stepped ring cross-slot to generate the circular polarization. Four modified parasitic metallic plates are sequentially placed around the DRA for greatly widening the axial-ratio bandwidth. Then, a partially reflective surface is introduced for enhancing the gain performance and further improving the CP bandwidth as well. Finally, an optimized prototype is fabricated to verify the design concept. The measured results show that the proposed DRA achieves 54.3% impedance bandwidth (VSWR&lt;2) and 54.9% 3-dB AR bandwidth. Besides, its average and peak gains are 10.7 dBic and 14.2 dBic, respectively. Wide CP band and high gains make the proposed DRA especially attractive for some broadband wireless applications such as satellite communication and remote sensing.</t>
  </si>
  <si>
    <t>e21962</t>
  </si>
  <si>
    <t>57210928387;7102211932;57200386378;57208000403</t>
  </si>
  <si>
    <t>Wen, Jingxuan;Jiao, Yong Chang;Zhang, Yi Xuan;Jia, Jingnan</t>
  </si>
  <si>
    <t>Wideband circularly polarized dielectric resonator antenna loaded with partially reflective surface</t>
  </si>
  <si>
    <t>10.1002/mmce.21962</t>
  </si>
  <si>
    <t>2-s2.0-85071928430</t>
  </si>
  <si>
    <t>['zigbee frames', 'work focuses', 'wifi nodes', 'vertical sectors', 'trivial due', 'still dominated', 'snr compared', 'simulations indicating', 'simulation shows', 'significant part', 'significant gain', 'propose soft', 'previous work', 'practical applicability', 'one end', 'multiple co', 'multiple antennas', 'mlsc ).', 'mlsc ),', 'minimal modifications', 'methods using', 'methods apply', 'method achieves', 'm2m scenario', 'localized estimation', 'llr scaling', 'likelihood ratios', 'ism band', 'implement version', 'existing infrastructure', 'diversity combining', 'defined radio', 'conventional method', 'complete agreement', 'channel interference', 'centralized coordination', 'cellular systems', 'cci ).', 'base station', 'antenna extension', 'addressing cci']</t>
  </si>
  <si>
    <t>Co-channel interference | Interference mitigation | Software-defined radio | WiFi-ZigBee</t>
  </si>
  <si>
    <t>Machine-to-machine (M2M) communication is one of the vertical sectors that will benefit from 5G communication systems, but today, these systems are still dominated by technologies such as ZigBee and WiFi. An M2M scenario will experience dense deployment of ZigBee and WiFi nodes in order to route the data from one end to the other. In the 2.4 GHz industrial, scientific, and medical (ISM) band, both of the technologies perform co-channel overlapped operation and hence face severe cross technology co-channel interference (CCI). In contrast to cellular systems, which solve the CCI by centralized coordination through the base station, addressing CCI in the ISM band is non-trivial due to heterogeneous wireless technologies and the lack of centralized coordination. In this work, we first present interference mitigating receiver architectures for OFDM-based WiFi using single and multiple antennas. Our single antenna work is based on the localized estimation of excess noise caused by single and multiple co-channel narrowband interferers and scaling the log-likelihood ratios (LLRs) of the affected WiFi subcarriers. The simulation shows our method achieves a significant gain in SNR compared to the conventional method for a given packet error rate (PER) criterion. Next, we discuss maximal ratio combiner with LLR scaling (MLSC), which is a multi-antenna extension to our previous work. The simulation shows MLSC achieves diversity gain apart from the gain in SNR. Further, we propose soft-bit maximal ratio combiner with LLR scaling (SB-MLSC). SB-MLSC is an easy to implement version of MLSC. However, diversity combining in SB-MLSC is performed by combining the LLRs. Nonetheless, simulations show equivalence in performance by SB-MLSC and MLSC. Finally, as a significant part of this work, we implemented all our methods using a software-defined radio (SDR) and performed over-the-air (OTA) testing in the 2.4-GHz ISM band using standard WiFi and ZigBee frames. Results of OTA tests fall in complete agreement with our simulations indicating the practical applicability of our methods. Our methods apply to all the standards and related radio transmission techniques which are based on OFDM and face narrowband co-channel interference. Additionally, since our work focuses only on receiver side modifications, they can be integrated with the existing infrastructure with minimal modifications.</t>
  </si>
  <si>
    <t>60029859;60029859;60028673;60028673</t>
  </si>
  <si>
    <t>57201915056;55897560600;57198233833;35177918600</t>
  </si>
  <si>
    <t>Kumar, Sumit;Kaltenberger, Florian;Ramirez, Alejandro;Kloiber, Bernhard</t>
  </si>
  <si>
    <t>Sophia Antipolis;Munich</t>
  </si>
  <si>
    <t>EURECOM Ecole d'Ing√©nieur et Centre de Recherche en Sciences du Num√©rique;Siemens AG</t>
  </si>
  <si>
    <t>60029859;60028673</t>
  </si>
  <si>
    <t>An SDR implementation of WiFi receiver for mitigating multiple co-channel ZigBee interferers</t>
  </si>
  <si>
    <t>10.1186/s13638-019-1512-3</t>
  </si>
  <si>
    <t>2-s2.0-85071928623</t>
  </si>
  <si>
    <t>['wearable devices', 'simulated result', 'silver particles', 'sheet resistance', 'rfid labels', 'printed mask', 'pi film', 'peak gain', 'particle size', 'mask method', 'low sensibility', 'fed antenna', 'conductive material', 'bending tests', 'ansys electronics', '800 nm', '68 db', '50 nm']</t>
  </si>
  <si>
    <t>Electronic materials | Flexible antenna | Ion exchange technique | Nanoparticles | Surfaces</t>
  </si>
  <si>
    <t>In this work, low-cost ion exchange technique coupled with printed-mask method has successfully been applied on the fabrication of high-quality flexible antennas. Nano-silver particles are chosen as conductive material of the CPW-fed antenna. The structure of the antennas is well-defined by the inkjet printing method. The experimental results indicate that a compact, smooth and highly-defined silver pattern is formed on the PI film with thickness of 800 nm, particle size of 50 nm and sheet resistance of 2.34 Œ©/sq. A peak gain of 42.68 dB at resonant frequency 2.4 GHz nicely accords with the simulated result by ANSYS Electronics, demonstrating that the desired impedance matching can be realized. Moreover, the PI-based antenna shows excellent flexibility with a low sensibility to the bending tests. Therefore, the flexible patterned antenna by ion exchange technique and printed mask is suitable for flexible wireless electronics devices such as wearable devices, RFID labels and wireless mobile communication.</t>
  </si>
  <si>
    <t>57208479875;57207153053;57208492460;57208489118;21233815400;7402952998;24073823200</t>
  </si>
  <si>
    <t>Peng, Jinhua;Wang, Ke;Wu, Linhui;Liu, Zhangming;Qi, Chang;Shi, Xinzhi;Ye, Shuangli</t>
  </si>
  <si>
    <t>High-quality flexible antenna fabricated by ion-exchange technique</t>
  </si>
  <si>
    <t>S0167577X19312741</t>
  </si>
  <si>
    <t>10.1016/j.matlet.2019.126643</t>
  </si>
  <si>
    <t>2-s2.0-85071928678</t>
  </si>
  <si>
    <t>RGPIN-386183</t>
  </si>
  <si>
    <t>['used 70', 'urban expansion', 'trees change', 'treed environment', 'tree planting', 'tree density', 'term data', 'temporal trajectory', 'temporal changes', 'socioecological legacy', 'rural fringes', 'road construction', 'results indicate', 'often representing', 'north america', 'nearby development', 'map spatio', 'many decades', 'major social', 'land purchase', 'gain knowledge', 'forest succession', 'forest expansion', 'even increases', 'especially suburbanization', 'escalated since', 'environmental shift', 'corresponding changes', 'aerial photographs', 'abandoned fields']</t>
  </si>
  <si>
    <t>Urban expansion, especially suburbanization, represents a major social, economic and environmental shift that has escalated since the mid-1900s in North America. Suburban development leads to corresponding changes in the treed environment of urban-rural fringes. It is important to understand where, when and why trees change in response to development over many decades, but this is difficult since long-term data are scarce. We used 70+ years (1944‚Äì2017) of leaf-off aerial photographs, often representing the only long-term landscape record, to quantify and map spatio-temporal changes in tree density through the entirety of the agricultural-suburban transitional period. Photo-interpretation of individual tree locations, along with recording observable drivers of change, was completed across six different modern landscapes in Mississauga, Ontario, Canada. Results indicate that tree density often recovers, or even increases, post-development. There are differences between landscapes, but most tree density gains are associated with forest expansion and tree planting, while most losses are associated with building and road construction. The influence of these drivers, along with the temporal trajectory of tree density changes, are shaped by a landscape's socioecological legacy and the length, scope and intensity of development (as decided by decision makers). Processes include initial tree losses followed by recovery from tree planting, and forest succession in abandoned fields after land purchase and nearby development. We assert that the spatio-temporal changes in tree density and related drivers quantified here can be generalized to gain knowledge on how tree density and distribution across agricultural landscapes will change under different development scenarios.</t>
  </si>
  <si>
    <t>57203285582;8635513600</t>
  </si>
  <si>
    <t>Bonney, Mitchell T.;He, Yuhong</t>
  </si>
  <si>
    <t>Bonney M.</t>
  </si>
  <si>
    <t>Attributing drivers to spatio-temporal changes in tree density across a suburbanizing landscape since 1944</t>
  </si>
  <si>
    <t>S0169204619301914</t>
  </si>
  <si>
    <t>10.1016/j.landurbplan.2019.103652</t>
  </si>
  <si>
    <t>2-s2.0-85071937288</t>
  </si>
  <si>
    <t>International Development Research Centre</t>
  </si>
  <si>
    <t>IDRC</t>
  </si>
  <si>
    <t>['western section', 'wave dynamics', 'various methods', 'tide attack', 'sizes along', 'significant impact', 'short term', 'several kilometres', 'sampled sediments', 'reduced sediment', 'profiles revealed', 'old ningo', 'ningo recorded', 'net loss', 'major driver', 'increase erosion', 'higher waves', 'flooding incidence', 'determine variation', 'deltaic environment', 'communities within', 'climate change', 'changing trend', 'beach system', 'beach sediments', 'assess short', 'april 2018', 'april 2017', 'analyse changes']</t>
  </si>
  <si>
    <t>Beach morphodynamics | Drone | Sediment | UAV | Volta Delta</t>
  </si>
  <si>
    <t>Reduced sediment in delta beach systems affects delta coast topography and influence delta beach evolution. It opens the deltaic environment up to severe ocean waves and tide attack, which threatens vulnerable coastal communities and increases the risk of the inhabitants. Changes in the beach sediment systems vary from few meters to several kilometres and from hours/days (short term) to decades (long term). Various methods have been developed to analyse changes in beach sediments. This study used Unmanned Aerial Vehicle (UAV or Drone) approach to assess short-term sediment dynamics (from April 2017 to April 2018) in three vulnerable beach systems at Old Ningo (west), Fuveme (central) and Keta (east) communities within the Volta Delta coast in Ghana. High-resolution Digital Elevation Models (DEMs) were developed from the drone images captured, which enabled perpendicular profiles to be generated. Sampled sediments were analysed to determine variation in sizes along the coast. Analysis of the profiles revealed that for the period between April 2017 and April 2018, the beach system at Ningo recorded a net loss of about 8,850 m3 volume of sediment; at Fuvemeh the beach system gained about 12,700 m3 net volume of sediment; in Keta the beach system also gained about 12,100 m3 net volume of sediment. Sediment size analysis revealed that the western section has a relatively finer grain size compared to the east. The coast experienced lower waves between January and February and higher waves between July and August. The pattern of change in the sediment dynamics follows the changing trend in the wave height observed in the region. This indicates that wave dynamics is a major driver of short term sediment change in the Volta delta beach systems. Increased wave intensity as a result of climate change will have a significant impact on the delta beach systems, which will increase erosion and flooding incidence.</t>
  </si>
  <si>
    <t>60017910;60017910;60071877;60017910</t>
  </si>
  <si>
    <t>55851558900;24281212900;20435708200;6506274991</t>
  </si>
  <si>
    <t>Jayson-Quashigah, Philip Neri;Appeaning Addo, Kwasi;Amisigo, Barnabas;Wiafe, George</t>
  </si>
  <si>
    <t>Accra;Accra</t>
  </si>
  <si>
    <t>CSIR - Water Research Institute Ghana;University of Ghana</t>
  </si>
  <si>
    <t>60071877;60017910</t>
  </si>
  <si>
    <t>Jayson-Quashigah P.N.</t>
  </si>
  <si>
    <t>Assessment of short-term beach sediment change in the Volta Delta coast in Ghana using data from Unmanned Aerial Vehicles (Drone)</t>
  </si>
  <si>
    <t>S0964569118309578</t>
  </si>
  <si>
    <t>10.1016/j.ocecoaman.2019.104952</t>
  </si>
  <si>
    <t>2-s2.0-85071939805</t>
  </si>
  <si>
    <t>['proposed technique', 'power wastage', 'limited number', 'introduced ¬†', 'interference reduction', 'hot issues', 'first ,¬†', 'fifth generation', 'excitation weights', 'essential input', 'directivity improvement']</t>
  </si>
  <si>
    <t>Antenna array | Antenna design | Beam forming | Directivity | Side lobe</t>
  </si>
  <si>
    <t>Among the hot issues of the Fifth Generation (5G), developing by the Third Generation Partnership Project (3GPP), advanced antenna design significantly improves the wireless communication qualities. However, limited number of researches have been published on how the smarter antenna design satisfies the 5G antenna design requirements. Hence, in this paper, we have shown that effective antenna designing techniques achieve substantial antenna performance enhancements that are essential input for the current and next-generation communication engineering. First,¬†the excitation weights of the individual array elements are optimized to obtain enhanced antenna performances including reduced side lobe level (SLL), high directivity, reduced power consumption, and flexible radiation pattern.¬†Then, a novel SLL attenuation technique is introduced¬†to further reduce the SLL, power wastage, and interference. In general, the proposed technique of radiation pattern synthesis has resulted in to much better SLL reduction, directivity improvement, power wastage and interference reduction.</t>
  </si>
  <si>
    <t>60104681;60104681;60104681</t>
  </si>
  <si>
    <t>57189346295;57194470050;57210926698</t>
  </si>
  <si>
    <t>Lema, Gebrehiwet Gebrekrstos;Hailu, Dawit Hadush;Wuneh, Tekle Brhane</t>
  </si>
  <si>
    <t>SLL attenuation-based thinned antenna design for next-generation communications</t>
  </si>
  <si>
    <t>10.1186/s13638-019-1547-5</t>
  </si>
  <si>
    <t>2-s2.0-85071952049</t>
  </si>
  <si>
    <t>['thickness reduction', 'small thickness', 'microwave region', 'measurements indicate', 'making use', 'low thickness', 'high conductivity', 'great potential', 'go films', 'first time', 'experimentally study', 'electronic devices', 'electromagnetic shielding', 'electromagnetic conduction', 'average gain', 'application potential', '70 db', '6 ghz', '40 ghz', '27 œºm', '120 ¬∞', '07 dbi']</t>
  </si>
  <si>
    <t>In the microwave region, graphene material usually has a relatively high resistivity, which limits its application potential in electromagnetic shielding and radiation. Meanwhile, conventional carbon materials are difficult to meet the requirement of electronic devices and electromagnetic shielding in terms of thickness reduction and flexibility. Here, a flexible multilayer graphene film (MGF) with high conductivity and small thickness is achieved by high temperature thermal treatment of GO films and subsequence compression rolling. We experimentally study the EMI shielding performance of the MGF with a thickness of 27 Œºm, which shows high shielding effectiveness (SE) of 70 dB from 2.6 GHz to 40 GHz. Making use of its high conductivity of 1.13 √ó 106 S/m and low sheet resistance of 32.7 mŒ©/‚ñ°, a MGF based multi-beam millimeter wave antenna array with average gain of 15.07 dBi and large beam scanning range of 120¬∞is realized for the first time. All the measurements indicate that the flexible, low thickness, low-density and highly conductive multi-layer graphene film have great potential in the application of electromagnetic shielding, electromagnetic conduction and electromagnetic radiation devices.</t>
  </si>
  <si>
    <t>506-513</t>
  </si>
  <si>
    <t>60025578;60025578;60022414;60025578;60025578;60022414</t>
  </si>
  <si>
    <t>57209147110;55261544500;57201091460;56110481700;57203416488;36051844200</t>
  </si>
  <si>
    <t>Fan, Chi;Wu, Bian;Song, Rongguo;Zhao, Yutong;Zhang, Yahui;He, Daping</t>
  </si>
  <si>
    <t>Xidian University;Wuhan University of Technology</t>
  </si>
  <si>
    <t>60025578;60022414</t>
  </si>
  <si>
    <t>Electromagnetic shielding and multi-beam radiation with high conductivity multilayer graphene film</t>
  </si>
  <si>
    <t>S0008622319309248</t>
  </si>
  <si>
    <t>10.1016/j.carbon.2019.09.019</t>
  </si>
  <si>
    <t>2-s2.0-85071990435</t>
  </si>
  <si>
    <t>['‚ àí2', 'wide band', 'way phase', 'tmn1 mode', 'theoretical calculation', 'theoretical analysis', 'purity dual', 'proposed method', 'proposed antenna', 'oam beams', 'mode purity', 'mode l', 'generate high', 'first time', 'feed patch', 'cp property', 'circularly polarized', 'broadband four', 'amplitude distributions', '90 %.', '50 ghz']</t>
  </si>
  <si>
    <t>A broadband four-feed circular patch antenna is demonstrated to generate high-purity dual-mode vortex beams carrying orbital angular momentum (OAM) for the first time. The electric field formula of the circularly polarized (CP) component is derived for analyzing radiation characteristics of different OAM modes, such as the CP property, phase and amplitude distributions. Theoretical calculation and numerical simulation results show that the four-feed patch antenna operating in the TMn1 mode can generate ¬±n OAM waves. A prototype of a four-feed circular TM21-mode patch antenna is fabricated and measured to verify the effectiveness of the theoretical analysis. The proposed antenna consists of a four-feed patch with an air-coupled parasitic patch and a four-way phase-shifting feeding network. Experimental results show that the proposed antenna can generate a left-hand CP OAM with mode l = +2 and a right-hand CP OAM with mode l = ‚àí2. The OAM beams are generated in a wide band from 5.50 to 6.50 GHz with a mode purity over 90%. The proposed method is very suitable for the generation of wideband, dual-mode and high-purity OAM beams in the microwave and millimeter wave bands.</t>
  </si>
  <si>
    <t>60016930-60001604;60016930-60001604;60016930-60001604;60016930-60001604;60016930-60001604;60016930-60001604;60008919</t>
  </si>
  <si>
    <t>57201430749;56151237600;57205294851;57190737309;55550082000;57195366970;55755071300</t>
  </si>
  <si>
    <t>Huang, Yuhan;Li, Xiuping;Li, Qingwen;Qi, Zihang;Zhu, Hua;Akram, Zaid;Jiang, Xing</t>
  </si>
  <si>
    <t>Beijing University of Posts and Telecommunications;Guilin University of Electronic Technology;Ministry of Education China</t>
  </si>
  <si>
    <t>60016930;60008919;60001604</t>
  </si>
  <si>
    <t>Generation of Broadband High-Purity Dual-Mode OAM Beams Using A Four-Feed Patch Antenna: Theory and Implementation</t>
  </si>
  <si>
    <t>10.1038/s41598-019-49377-6</t>
  </si>
  <si>
    <t>2-s2.0-85072012988</t>
  </si>
  <si>
    <t>['w ).', 'tungsten nano', 'solar thermo', 'solar cells', 'small footprint', 'significantly reduced', 'potential damage', 'performance improvement', 'optical sensing', 'milliwatts ).', 'handle 110', 'fabricate chromium', 'employing materials', 'antennas limits']</t>
  </si>
  <si>
    <t>Nano-antennas are replicas of antennas that operate at radio-frequencies, but with considerably smaller dimensions when compared with their radio frequency counterparts. Noble metals based nano-antennas have the ability to enhance photoinduced phenomena such as localized electric fields, therefore-they have been used in various applications ranging from optical sensing and imaging to performance improvement of solar cells. However, such nano-structures can be damaged in high power applications such as heat resisted magnetic recording, solar thermo-photovoltaics and nano-scale heat transfer systems. Having a small footprint, nano-antennas cannot handle high fluences (energy density per unit area) and are subject to being damaged at adequately high power (some antennas can handle just a few milliwatts). In addition, given that nano-antennas are passive devices driven by external light sources, the potential damage of the antennas limits their use with high power lasers: this liability can be overcome by employing materials with high melting points such as chromium (Cr) and tungsten (W). In this article, we fabricate chromium and tungsten nano-antennas and demonstrate that they can handle 110 and 300 times higher fluence than that of gold (Au) counterpart, while the electric field enhancement is not significantly reduced.</t>
  </si>
  <si>
    <t>60026708;60008950;119365958;60008950;60026708;60008950;60008950;60008950;60026708;60026708</t>
  </si>
  <si>
    <t>57193847555;55787220500;8706562000;7401812898;57211009113;57203232356;56674516600;37061814300;8333554500;56962703400</t>
  </si>
  <si>
    <t>Morshed, Monir;Li, Ziyuan;Olbricht, Benjamin C.;Fu, Lan;Haque, Ahasanul;Li, Li;Rifat, Ahmmed A.;Rahmani, Mohsen;Miroshnichenko, Andrey E.;Hattori, Haroldo T.</t>
  </si>
  <si>
    <t>Canberra;Canberra;Newark</t>
  </si>
  <si>
    <t>University of New South Wales at Australian Defence Force Academy;The Australian National University;Coupled Optics LLC</t>
  </si>
  <si>
    <t>60026708;60008950;119365958</t>
  </si>
  <si>
    <t>High Fluence Chromium and Tungsten Bowtie Nano-antennas</t>
  </si>
  <si>
    <t>10.1038/s41598-019-49517-y</t>
  </si>
  <si>
    <t>2-s2.0-85072025969</t>
  </si>
  <si>
    <t>RSA 6080028</t>
  </si>
  <si>
    <t>['wounds contributed', 'viral load', 'viral levels', 'trypan blue', 'tropilaelaps mites', 'study demonstrates', 'significantly compromised', 'prepupae analysed', 'mites feeding', 'mellifera hosts', 'injury inflicted', 'injuries inflicted', 'infested prepupae', 'honey bees', 'highest number', 'fold increases', 'first time', 'eyed pupae', 'different stages', 'capped stages', 'brood production', 'borne virus', 'among pre', 'also enhanced', '64 wounds']</t>
  </si>
  <si>
    <t>Tropilaelaps mercedesae parasitism can cause Apis mellifera colony mortality in Asia. Here, we report for the first time that tropilaelaps mites feed on both pre- and post-capped stages of honey bees. Feeding on pre-capped brood may extend their survival outside capped brood cells, especially in areas where brood production is year-round. In this study, we examined the types of injury inflicted by tropilaelaps mites on different stages of honey bees, the survival of adult honey bees, and level of honey bee viruses in 4th instar larvae and prepupae. The injuries inflicted on different developing honey bee stages were visualised by staining with trypan blue. Among pre-capped stages, 4th instar larvae sustained the highest number of wounds (4.6 ¬± 0.5/larva) while 2nd-3rd larval instars had at least two wounds. Consequently, wounds were evident on uninfested capped brood (5th-6th instar larvae = 3.91 ¬± 0.64 wounds; prepupae = 5.25 ¬± 0.73 wounds). Tropilaelaps mite infestations resulted in 3.4- and 6-fold increases in the number of wounds in 5th-6th instar larvae and prepupae as compared to uninfested capped brood, respectively. When wound-inflicted prepupae metamorphosed to white-eyed pupae, all wound scars disappeared with the exuviae. This healing of wounds contributed to the reduction of the number of wounds (‚â§10) observed on the different pupal stages. Transmission of mite-borne virus such as Deformed Wing Virus (DWV) was also enhanced by mites feeding on early larval stages. DWV and Black Queen Cell Virus (BQCV) were detected in all 4th instar larvae and prepupae analysed. However, viral levels were more pronounced in scarred 4th instar larvae and infested prepupae. The remarkably high numbers of wounds and viral load on scarred or infested developing honey bees may have caused significant weight loss and extensive injuries observed on the abdomen, wings, legs, proboscis and antennae of adult honey bees. Together, the survival of infested honey bees was significantly compromised. This study demonstrates the ability of tropilaelaps mites to inflict profound damage on A. mellifera hosts. Effective management approaches need to be developed to mitigate tropilaelaps mite problems.</t>
  </si>
  <si>
    <t>60000881;60001989;60020524;60001989;60000881</t>
  </si>
  <si>
    <t>57200640122;7003693707;55427686300;14031501000;56003534200</t>
  </si>
  <si>
    <t>Phokasem, Patcharin;de Guzman, Lilia I.;Khongphinitbunjong, Kitiphong;Frake, Amanda M.;Chantawannakul, Panuwan</t>
  </si>
  <si>
    <t>Thailand;United States;Thailand</t>
  </si>
  <si>
    <t>Chiang Rai;Washington, D.C.;Chiang Mai</t>
  </si>
  <si>
    <t>Mae Fah Luang University;USDA Agricultural Research Service;Chiang Mai University</t>
  </si>
  <si>
    <t>60020524;60001989;60000881</t>
  </si>
  <si>
    <t>Phokasem P.</t>
  </si>
  <si>
    <t>Feeding by Tropilaelaps mercedesae on pre- and post-capped brood increases damage to Apis mellifera colonies</t>
  </si>
  <si>
    <t>10.1038/s41598-019-49662-4</t>
  </si>
  <si>
    <t>2-s2.0-85072027529</t>
  </si>
  <si>
    <t>['tiny yolo', 'scenario using', 'require real', 'recent advancements', 'public places', 'proposed system', 'proposed method', 'payload capacity', 'network traffic', 'minimum communication', 'heavy load', 'end delay', 'effective option', 'effective approach', 'consuming due', 'computationally complex', 'art yolo', 'art methods', 'also reduces', 'aerial surveillance']</t>
  </si>
  <si>
    <t>Edge computing | Real-time object detection | Real-time surveillance system | Unmanned aerial vehicle</t>
  </si>
  <si>
    <t>Recent advancements in computer vision led to the development of a real-time surveillance system which ensures the safety and security of the people in public places. An aerial surveillance system will be advantageous in this scenario using a platform like Unmanned Aerial Vehicle (UAV) will be very reliable and can be considered as a cost-effective option for this task. To make the system fully autonomous, we require real-time abnormal event detection. But, this is computationally complex and time-consuming due to the heavy load on the UAV, which affords limited processing and payload capacity. In this paper, we propose a cost-effective approach for aerial surveillance in which we move the large computation tasks to the cloud while keeping limited computation on-board UAV device using edge computing technique. Further, our proposed system will maintain the minimum communication between UAV and cloud. Thus it not only reduces the network traffic but also reduces the end-to-end delay. The proposed method is based on the state-of-the-art YOLO (You Only Look Once) technique for real-time object detection deployed on edge computing device using Intel neural compute stick Movidius VPU (Vision Processing Unit), and we applied abnormal event detection using motion influence map on the cloud. Experimental results demonstrate that the proposed system reduces the end-to-end delay. Further, Tiny YOLO is six times faster while processing the frames per second (fps) when compared to other state-of-the-art methods.</t>
  </si>
  <si>
    <t>35119-35134</t>
  </si>
  <si>
    <t>57210961575;57206665492;56524494100;57196319462</t>
  </si>
  <si>
    <t>Alam, Md Shahzad;Natesha, B. V.;Ashwin, T. S.;Guddeti, Ram Mohana Reddy</t>
  </si>
  <si>
    <t>UAV based cost-effective real-time abnormal event detection using edge computing</t>
  </si>
  <si>
    <t>10.1007/s11042-019-08067-1</t>
  </si>
  <si>
    <t>2-s2.0-85072036921</t>
  </si>
  <si>
    <t>['wireless sensing', 'vital intermediate', 'strongly changes', 'similar battery', 'rfid tags', 'redox enzyme', 'oxidoreductase enzymes', 'massive integration', 'limited availability', 'less sensors', 'less sensor', 'less biosensor', 'hydrogen peroxide', 'hrp ),', 'horseradish peroxidase', 'high number', 'general route', 'even non', 'convert agnps', 'challenging due', 'biological catalysts']</t>
  </si>
  <si>
    <t>Massive integration of biosensors into design of Internet-of-Things (IoT) is vital for progress of healthcare. However, the integration of biosensors is challenging due to limited availability of battery-less biosensor designs. In this work, a combination of nanomaterials for wireless sensing of biological redox reactions is described. The design exploits silver nanoparticles (AgNPs) as part of the RFID tag antenna. We demonstrate that a redox enzyme, particularly, horseradish peroxidase (HRP), can convert AgNPs into AgCl in the presence of its substrate, hydrogen peroxide. This strongly changes the impedance of the tag. The presented example exploits gold nanoparticle (AuNP)-assisted electron transfer (ET) between AgNPs and HRP. We show that AuNP is a vital intermediate for establishing rapid ET between the enzyme and AgNPs. As an example, battery-less biosensor-RFID tag designs for H2O2 and glucose are demonstrated. Similar battery-less sensors can be constructed to sense redox reactions catalysed by other oxidoreductase enzymes, their combinations, bacteria or other biological and even non-biological catalysts. In this work, a fast and general route for converting a high number of redox reaction based sensors into battery-less sensor-RFID tags is described.</t>
  </si>
  <si>
    <t>60007905-60028190;60007905;60007905-60022927;60007905;60007905;123294672;60028190;60022927;60022927-60027129;60007905;60007905</t>
  </si>
  <si>
    <t>57207982425;57201998555;55696770500;55681663400;20434784800;57210954527;26027974500;14821794200;7004834165;7003917181;7003634453</t>
  </si>
  <si>
    <t>Larpant, Nutcha;Pham, Anh Duc;Shafaat, Atefeh;Gonzalez-Martinez, Juan F.;Sotres, Javier;Sj√∂holm, Johan;Laiwattanapaisal, Wanida;Faridbod, Farnoush;Ganjali, Mohammad Reza;Arnebrant, Thomas;Ruzgas, Tautgirdas</t>
  </si>
  <si>
    <t>Thailand;Iran;Iran;Sweden;Sweden</t>
  </si>
  <si>
    <t>Bangkok;Tehran;Tehran;Malmo;Lund</t>
  </si>
  <si>
    <t>Chulalongkorn University;Endocrinology and Metabolism Research Institute (TUMS);University of Tehran;Malm√∂ H√∂gskola;Pampett AB</t>
  </si>
  <si>
    <t>60028190;60027129;60022927;60007905;123294672</t>
  </si>
  <si>
    <t>Larpant N.</t>
  </si>
  <si>
    <t>Sensing by wireless reading Ag/AgCl redox conversion on RFID tag: universal, battery-less biosensor design</t>
  </si>
  <si>
    <t>10.1038/s41598-019-49245-3</t>
  </si>
  <si>
    <t>2-s2.0-85072038367</t>
  </si>
  <si>
    <t>PJ013155012019</t>
  </si>
  <si>
    <t>['¬† light', 'substantial improvements', 'perform well', 'optimal light', 'optical cross', 'limiting step', 'light stress', 'light captured', 'higher plants', 'harvesting antenna', 'green algae', 'fold faster', 'field achieving', 'electron transport', 'capture photons', 'biomass yield', 'also uncover']</t>
  </si>
  <si>
    <t>Photosynthetic electron transport rates in higher plants and green algae are¬†light-saturated at approximately one quarter of full sunlight intensity. This is due to the large optical cross section of plant light harvesting antenna complexes which capture photons at a rate nearly 10-fold faster than the rate-limiting step in electron transport. As a result, 75% of the light captured at full sunlight intensities is reradiated as heat or fluorescence. Previously, it has been demonstrated that reductions in the optical cross-section of the light-harvesting antenna can lead to substantial improvements in algal photosynthetic rates and biomass yield. By surveying a range of light harvesting antenna sizes achieved by reduction in chlorophyll b levels, we have determined that there is an optimal light-harvesting antenna size that results in the greatest whole plant photosynthetic performance. We also uncover a sharp transition point where further reductions or increases in antenna size reduce photosynthetic efficiency, tolerance to light stress, and impact thylakoid membrane architecture. Plants with optimized antenna sizes are shown to perform well not only in controlled greenhouse conditions, but also in the field achieving a 40% increase in biomass yield.</t>
  </si>
  <si>
    <t>108659290;108659290;108659290-122599644;108659290-60008783;108659290-60008783;108659290;60026306;108659290-60008783;108659290-122599644</t>
  </si>
  <si>
    <t>56715903800;25632881800;57210964076;57191899101;57210956594;57210960742;57208560674;35233847200;7006406298</t>
  </si>
  <si>
    <t>Friedland, N.;Negi, S.;Vinogradova-Shah, T.;Wu, G.;Ma, L.;Flynn, S.;Kumssa, T.;Lee, C. H.;Sayre, R. T.</t>
  </si>
  <si>
    <t>United States;South Korea;United States;United States</t>
  </si>
  <si>
    <t>Lincoln;Busan;Los Alamos;Los Alamos</t>
  </si>
  <si>
    <t>University of Nebraska‚ÄìLincoln;Pusan National University;Pebble Labs;New Mexico Consortium</t>
  </si>
  <si>
    <t>60026306;60008783;122599644;108659290</t>
  </si>
  <si>
    <t>Friedland N.</t>
  </si>
  <si>
    <t>Fine-tuning the photosynthetic light harvesting apparatus for improved photosynthetic efficiency and biomass yield</t>
  </si>
  <si>
    <t>10.1038/s41598-019-49545-8</t>
  </si>
  <si>
    <t>2-s2.0-85072038774</t>
  </si>
  <si>
    <t>['urgent requirement', 'tool axis', 'studied using', 'simultaneously measuring', 'reception scheme', 'reception mode', 'petroleum exploration', 'greatly improved', 'formation interfaces', 'drilling activities', 'domain method', 'difference time', 'developed based', 'cpa scanning', 'azimuthal performance', 'azimuth angles', 'apa scanning', 'amplitude distribution', 'acoustic logging']</t>
  </si>
  <si>
    <t>Acoustic reflection logging | Azimuth measurement | Logging while drilling | Numerical simulation | Phased array | Scanning-reception</t>
  </si>
  <si>
    <t>With the increase of drilling activities, improving the azimuth measurement capability of acoustic logging while drilling (LWD) tools has been an urgent requirement for the petroleum exploration. In this study, a novel acoustic reflection LWD scheme is developed based on a cylindrical phased array (CPA) acoustic receiver station, which is composed of several arcuate phased array (APA) acoustic receiver stations arranged uniformly along the tool axis. The azimuthal performance of the APA and CPA acoustic receiver stations in acoustic reflection LWD with one or two formation interfaces away from the borehole are studied using the finite-difference time-domain method. The simulation results show that the amplitude distribution of reflected waves received by different azimuthal receiver elements is helpful for determining the azimuth angles of formation interfaces. Compared with the individual-reception mode, the azimuth measurement accuracy of the APA acoustic receiver station is greatly improved when working in the scanning-reception mode. Compared with the APA scanning-reception scheme, the CPA scanning-reception scheme performs better in simultaneously measuring the azimuth angles of two reflectors outside the borehole.</t>
  </si>
  <si>
    <t>Journal of Petroleum Science and Engineering</t>
  </si>
  <si>
    <t>60016087-107030087;60016087-107030087;60016087-107030087;60016087-107030087</t>
  </si>
  <si>
    <t>57208082736;55219088200;7005743429;7006676585</t>
  </si>
  <si>
    <t>Yang, Shubo;Qiao, Wenxiao;Che, Xiaohua;Ju, Xiaodong</t>
  </si>
  <si>
    <t>China University of Petroleum-Beijing;Key Laboratory of Earth Prospecting and Information Technology</t>
  </si>
  <si>
    <t>60016087;107030087</t>
  </si>
  <si>
    <t>Numerical simulation of acoustic reflection logging while drilling based on a cylindrical phased array acoustic receiver station</t>
  </si>
  <si>
    <t>S0920410519308885</t>
  </si>
  <si>
    <t>10.1016/j.petrol.2019.106467</t>
  </si>
  <si>
    <t>2-s2.0-85072044872</t>
  </si>
  <si>
    <t>Australian Wool Innovation</t>
  </si>
  <si>
    <t>DE160101313</t>
  </si>
  <si>
    <t>AWI</t>
  </si>
  <si>
    <t>['two samples', 'two compounds', 'thus confirming', 'susceptible line', 'sheep lines', 'semiochemicals responsible', 'revealed octanal', 'resistant line', 'previous knowledge', 'potential role', 'merino sheep', 'mass spectrometry', 'least attractive', 'laboratory bioassays', 'identify flystrike', 'headspace volatiles', 'gravid l', 'gravid flies', 'gas chromatography', 'fly antenna', 'field susceptibility', 'elicited responses', 'electroantennographic detection', 'behavioural responses', 'behavioural assays', 'attracting l']</t>
  </si>
  <si>
    <t>Calliphoridae | Diptera | GC-EAD | nonanal | octanal | semiochemical | sheep | volatiles | wool</t>
  </si>
  <si>
    <t>To identify flystrike-related volatile compounds in wool from Merino sheep, the attractiveness of wool to Lucilia cuprina Wiedmann (Diptera: Calliphoridae) was examined. First, a selection of wool samples guided by previous knowledge of sheep lines, predicted to be more susceptible or more resistant to flystrike, was tested. The attractiveness of the 10 samples selected was not associated with field susceptibility: two samples from the more resistant line were identified as most attractive and two samples from the more susceptible line were identified as least attractive, based on the behavioural assays with gravid flies. Comparison of the headspace volatiles of these samples, using solid phase microextraction and gas chromatography-mass spectrometry-electroantennographic detection, revealed octanal and nonanal to be present in the attractive wool samples that elicited responses from the fly antenna. Furthermore, the two compounds were not present in wool that was least attractive to L. cuprina. In laboratory bioassays, octanal and nonanal evoked antennal and behavioural responses in gravid L. cuprina, thus confirming their potential role as semiochemicals responsible for attracting L. cuprina to Merino sheep.</t>
  </si>
  <si>
    <t>60031806;60031806;60031806;60031806;60011132;60031806;;60031806;60031041;60031806</t>
  </si>
  <si>
    <t>56479834400;57202479490;55984595600;6508092610;55376031000;16063500500;7005055759;6602154953;7406418734;7404679312</t>
  </si>
  <si>
    <t>Yan, G.;Liu, S.;Schlink, A. C.;Flematti, G. R.;Brodie, B. S.;Bohman, B.;Greeff, J. C.;Vercoe, P. E.;Hu, J.;Martin, G. B.</t>
  </si>
  <si>
    <t>Perth;Yangling;Athens</t>
  </si>
  <si>
    <t>The University of Western Australia;Northwest A&amp;F University;Ohio University</t>
  </si>
  <si>
    <t>60031806;60031041;60011132</t>
  </si>
  <si>
    <t>Yan G.</t>
  </si>
  <si>
    <t>Volatiles from Merino fleece evoke antennal and behavioural responses in the Australian sheep blow fly Lucilia cuprina</t>
  </si>
  <si>
    <t>10.1111/mve.12383</t>
  </si>
  <si>
    <t>2-s2.0-85072137827</t>
  </si>
  <si>
    <t>Partnership for Advanced Computing in Europe AISBL</t>
  </si>
  <si>
    <t>PRACE</t>
  </si>
  <si>
    <t>['thylakoid membranes', 'results demonstrate', 'psii subunit', 'psbs within', 'psbs alters', 'photosystem ii', 'photoprotective mode', 'photoprotective conditions', 'ph gradient', 'lhcii mobility', 'hydrophobic mismatch', 'higher plants', 'experimental literature', 'excess œîph', 'electrostatic interactions', 'e .,', 'atomic resolution', 'aggregation potential']</t>
  </si>
  <si>
    <t>Light harvesting complex | Photoprotection | Protein diffusion | PsbS | Saffman‚ÄìDelbr√ºck model | Thylakoid lipids</t>
  </si>
  <si>
    <t>Depending on the amount of light, the photosystem II (PSII) antennae or Light Harvesting Complexes (LHCII) switch between two states within the thylakoid membranes of higher plants, i.e., a light-harvesting and a photoprotective mode. This switch is co-regulated by a pH gradient (ŒîpH) across the membrane and the interaction with the PSII subunit S (PsbS) that is proposed to induce LHCII aggregation. Herein we employ all-atom and coarse-grained molecular simulations of the major LHCII trimer at low and excess ŒîpH, as well as in complexation with PsbS within a native thylakoid membrane model. Our results demonstrate the aggregation potential of LHCII and, consistent with the experimental literature, reveal the role of PsbS at atomic resolution. PsbS alters the LHCII-thylakoid lipid interactions and restores the LHCII mobility that is lost in the transition to photoprotective conditions (low lumenal pH). In agreement with this finding, diffusion of the integral membrane protein LHCII is dependent on both, electrostatic interactions and hydrophobic mismatch, while it does not obey the Saffman‚ÄìDelbr√ºck diffusion model.</t>
  </si>
  <si>
    <t>Biochimica et Biophysica Acta - Biomembranes</t>
  </si>
  <si>
    <t>60077474;60077474;60016458</t>
  </si>
  <si>
    <t>8348077700;57190303825;7004179274</t>
  </si>
  <si>
    <t>Daskalakis, Vangelis;Papadatos, Sotiris;Kleinekath√∂fer, Ulrich</t>
  </si>
  <si>
    <t>Cyprus;Germany</t>
  </si>
  <si>
    <t>Limassol;Bremen</t>
  </si>
  <si>
    <t>Cyprus University of Technology;Jacobs University Bremen</t>
  </si>
  <si>
    <t>60077474;60016458</t>
  </si>
  <si>
    <t>Fine tuning of the photosystem II major antenna mobility within the thylakoid membrane of higher plants</t>
  </si>
  <si>
    <t>S0005273619302056</t>
  </si>
  <si>
    <t>10.1016/j.bbamem.2019.183059</t>
  </si>
  <si>
    <t>2-s2.0-85072191664</t>
  </si>
  <si>
    <t>['uav ).', 'two schemes', 'transmission distance', 'proposed schemes', 'new schemes', 'limited sensors', 'energy transfer', 'conventional scheme', 'ap ),', 'access point']</t>
  </si>
  <si>
    <t>Energy efficiency | Energy harvesting | Radio frequency | Unmanned aerial vehicle | Wireless power transfer</t>
  </si>
  <si>
    <t>Wireless power transfer (WPT) is a promising charging technology for battery-limited sensors. In this paper, we study the energy transfer in a wireless network using an unmanned aerial vehicle (UAV). Instead of charging the remote wireless sensors directly from the access point (AP), we study the schemes of using a UAV to charge the remote wireless sensors after it is charged by the AP. To this end, two schemes are proposed. The performances of these two schemes are examined and compared with the conventional scheme without using a UAV. A distance threshold beyond which the new schemes have superiority over the conventional scheme is derived by solving energy equations. Numerical results show that the proposed schemes can achieve significantly higher energy efficiency than the conventional scheme when the transmission distance is within the derived critical range.</t>
  </si>
  <si>
    <t>60022020;60022020;60105683</t>
  </si>
  <si>
    <t>57202401859;57202208700;35726316400</t>
  </si>
  <si>
    <t>Yan, Hua;Chen, Yunfei;Yang, Shuang Hua</t>
  </si>
  <si>
    <t>Shenzhen;Coventry</t>
  </si>
  <si>
    <t>Southern University of Science and Technology;University of Warwick</t>
  </si>
  <si>
    <t>60105683;60022020</t>
  </si>
  <si>
    <t>Analysis of energy transfer efficiency in UAV-enabled wireless networks</t>
  </si>
  <si>
    <t>S1874490719302472</t>
  </si>
  <si>
    <t>10.1016/j.phycom.2019.100849</t>
  </si>
  <si>
    <t>2-s2.0-85072205580</t>
  </si>
  <si>
    <t>NNX14AL54G</t>
  </si>
  <si>
    <t>['water around', 'volcanic landscapes', 'unprecedented record', 'therefore crucial', 'several years', 'river system', 'permeable lava', 'one produced', 'observations show', 'lava flows', 'lava flow', 'iceland developed', 'hydrological response', 'hot springs', 'glacial meltwater', 'dammed lakes', 'channels produced', 'breaching events']</t>
  </si>
  <si>
    <t>The 2014‚Äì2015 Holuhraun eruption in Iceland developed between the outlet glacier Dyngjuj√∂kull and the Askja central volcano and extruded a bulk lava volume of over 1 km3 onto the floodplain of the J√∂kuls√° √° Fj√∂llum river, making it the largest effusive eruption in Iceland during the past 230 years. Time-series monitoring using a combination of traditional aerial imaging, unmanned aerial systems, and field-based geodetic surveys, established an unprecedented record of the hydrological response of the river system to this lava flow. We observed: (1) the formation of lava-dammed lakes and channels produced during dam-breaching events; (2) percolation of glacial meltwater into the porous and permeable lava, forming an ephemeral hydrothermal system that included hot pools and hot springs that emerged from the lava flow front; and (3) the formation of new seepage channels caused by upwelling of water around the periphery of the lava flow. The observations show that lava flows, like the one produced by the 2014‚Äì2015 Holuhraun eruption, can cause significant hydrological changes that continue for several years after the lava is emplaced. Documenting these processes is therefore crucial for our interpretation of volcanic landscapes and processes of lava‚Äìwater interaction on both Earth and Mars.</t>
  </si>
  <si>
    <t>60028894-60106194;60010065;60012944;60033011;60071113;60071113;60071113;60028717</t>
  </si>
  <si>
    <t>57184129700;35329365600;36816844100;8209924900;15757353000;7005669498;57207745875;8700068000</t>
  </si>
  <si>
    <t>Bonnefoy, L. E.;Hamilton, C. W.;Scheidt, S. P.;Duhamel, S.;H√∂skuldsson, ;J√≥nsdottir, I.;Thordarson, T.;M√ºnzer, U.</t>
  </si>
  <si>
    <t>France;Iceland;United States;France;Germany;United States;United States</t>
  </si>
  <si>
    <t>Guyancourt;Reykjavik;Palisades;Meudon;Munich;Tucson;Tucson</t>
  </si>
  <si>
    <t>Laboratoire Atmosph√®res, Milieux, Observations Spatiales;Haskoli Islands;Lamont-Doherty Earth Observatory;LESIA - Laboratoire d'Etudes Spatiales et d'Instrumentation en Astrophysique;Ludwig-Maximilians-Universit√§t M√ºnchen;Planetary Science Institute;The University of Arizona</t>
  </si>
  <si>
    <t>60106194;60071113;60033011;60028894;60028717;60012944;60010065</t>
  </si>
  <si>
    <t>Bonnefoy L.E.</t>
  </si>
  <si>
    <t>Landscape evolution associated with the 2014‚Äì2015 Holuhraun eruption in Iceland</t>
  </si>
  <si>
    <t>S0377027319301209</t>
  </si>
  <si>
    <t>10.1016/j.jvolgeores.2019.07.019</t>
  </si>
  <si>
    <t>2-s2.0-85072206391</t>
  </si>
  <si>
    <t>HR0011-17-C-0108</t>
  </si>
  <si>
    <t>['underground environments', 'ulf range', 'ulf radiation', 'thus order', 'proposed recently', 'mpa ).', 'mechanical antennas', 'low bandwidth', 'great choice', 'fundamental limits', 'frequencies lying', 'free space', 'electrical length', 'efficient generation', 'easily scaled', 'corresponding wavelengths', 'conventional coils', 'concept demonstration', 'although ulf', '300 hz', '3 khz', '1000 km', '100 km', '03 khz']</t>
  </si>
  <si>
    <t>The frequencies lying between 300 Hz to 3 kHz have been designated as Ultra Low Frequency (ULF) with corresponding wavelengths from 1000 Km to 100 Km. Although ULF has very low bandwidth it is very reliable, penetrating and difficult to jam which makes it a great choice for communication in underwater and underground environments. Small and portable ULF antennas within a diameter of 1 meter would operate under an electrical length on the order of 10‚àí4 to 10‚àí6 wavelengths in free space, making them very inefficient because of fundamental limits on radiation from electrically small antennas. To overcome this problem, Mechanical Antennas or ‚ÄòMechtennas‚Äô for Ultra Low Frequency Communications have been proposed recently. For efficient generation of ULF radiation, we propose a portable electromechanical system called a Magnetic Pendulum Array (MPA). A proof of concept demonstration of the system at 1.03 kHz is presented. The theory and experimental results demonstrate that such a system can achieve a significantly higher quality factor than conventional coils and thus order of magnitude higher transmission efficiency. The concept can be easily scaled to the ULF range of frequencies.</t>
  </si>
  <si>
    <t>60027550;60027550;60027550;60027550;120408846;105804886;105804886</t>
  </si>
  <si>
    <t>57193769605;37862036500;37113674800;35194804700;56380910300;57211003730;57213890505</t>
  </si>
  <si>
    <t>Srinivas Prasad, M. N.;Tok, Rustu Umut;Fereidoony, Foad;Wang, Yuanxun Ethan;Zhu, Rui;Propst, Adam;Bland, Scott</t>
  </si>
  <si>
    <t>Los Angeles;Los Angeles;Torrance</t>
  </si>
  <si>
    <t>University of California, Los Angeles;Axend Inc.;NextGen Aeronautics</t>
  </si>
  <si>
    <t>60027550;120408846;105804886</t>
  </si>
  <si>
    <t>Srinivas Prasad M.</t>
  </si>
  <si>
    <t>Magnetic Pendulum Arrays for Efficient ULF Transmission</t>
  </si>
  <si>
    <t>10.1038/s41598-019-49341-4</t>
  </si>
  <si>
    <t>2-s2.0-85072218117</t>
  </si>
  <si>
    <t>['œ ≤', 'thz field', 'terahertz generation', 'resonantly enhanced', 'ponderomotive force', 'plasmon resonance', 'plasma frequency', 'nonlinear current', 'metallic susceptibility', 'limiting factor', 'lasers exert', 'cnt electrons', 'cause heating']</t>
  </si>
  <si>
    <t>Carbon nanotubes | Nonlinear mixing | Ponderomotive force | Terahertz generation</t>
  </si>
  <si>
    <t>A scheme of terahertz generation, employing carbon nanotubes (CNTs) embedded metal surface is proposed. The surface is irradiated by two laser beams at angle of incidence Œ∏. The lasers exert a ponderomotive force on CNT electrons at the beat frequency œâ=œâ1-œâ2 and produce a nonlinear current, turning the nanotubes into an array of antennae emitting beat frequency THz radiation. The THz field is resonantly enhanced at the plasmon resonance, œâ=œâpŒ≤/2, where œâp is the plasma frequency of the CNT electrons and Œ≤ is a parameter that characterizes the metallic susceptibility of the CNTs. The collisions are a limiting factor and cause heating of CNTs.</t>
  </si>
  <si>
    <t>60114077;60114077</t>
  </si>
  <si>
    <t>57201605246;6603663206</t>
  </si>
  <si>
    <t>Sharma, Soni;Vijay, A.</t>
  </si>
  <si>
    <t>GLA University, Mathura</t>
  </si>
  <si>
    <t>Nonlinear mixing of lasers and terahertz generation on CNT embedded metal surface</t>
  </si>
  <si>
    <t>S0030402619312793</t>
  </si>
  <si>
    <t>10.1016/j.ijleo.2019.163381</t>
  </si>
  <si>
    <t>2-s2.0-85072229157</t>
  </si>
  <si>
    <t>['vertical yagi', 'vertical bends', 'uda antenna', 'third dimension', 'simulation results', 'peak gain', 'patch antenna', 'paper demonstrates', 'measured results', 'line resonator', 'layer integration', 'good performance', 'good agreement', 'gap e', 'forward gain', 'fabricated using', 'corner reflector', 'center frequency', 'antenna designs', '9 ghz', '62 dbi', '6 ghz', '6 dbi', '5 ghz', '4 ghz', '3 dbi']</t>
  </si>
  <si>
    <t>Additive manufacturing | Air-gap antenna | High-density integration | Packaging | Polyjet printing | RF on-chip antenna | Vertical yagi-uda antenna</t>
  </si>
  <si>
    <t>This paper demonstrates a simple, low-cost additive manufacturing technique for fabricating structures compatible with high-density packaging solutions. Leveraging the third dimension (z-axis), several out-of-plane (non-planar) antennas that are compatible with multi-layer integration are presented, including an elevated vertical mount patch antenna, an air-gap based E-Patch antenna, a monopole with a corner reflector, and a vertical Yagi-Uda antenna. A T-line resonator is characterized to understand the transmission line losses associated with the vertical bends. Details of the simulation, fabrication, and measurements are presented. Simulations are carried out using ANSYS High-Frequency Structure Simulator (HFSS¬Æ), and structures are fabricated using a polyjet printing process. The measured results are in good agreement with the simulation results, and overall a good performance is achieved for all the antenna designs. For example, the elevated vertical mount patch shows a gain of 3.62 dBi (center frequency of 5.4 GHz), and the air-gap E-patch antenna shows a gain of 6 dBi at 2.4 GHz and 10 dB bandwidth of 4.9 GHz. The vertical monopole antenna with a corner reflector shows a peak gain of 7.3 dBi at 6 GHz, and the Yagi-Uda antenna shows a forward gain of 6 dBi at 5 GHz.</t>
  </si>
  <si>
    <t>60090706;60031707;60031707;60031707</t>
  </si>
  <si>
    <t>57203498531;57053296900;55427666300;6603925476</t>
  </si>
  <si>
    <t>Mohd Ghazali, Mohd Ifwat;Karuppuswami, Saranraj;Kaur, Amanpreet;Chahal, Premjeet</t>
  </si>
  <si>
    <t>Mohd Ghazali M.</t>
  </si>
  <si>
    <t>3D Printed high functional density packaging compatible out-of-plane antennas</t>
  </si>
  <si>
    <t>S2214860418310200</t>
  </si>
  <si>
    <t>10.1016/j.addma.2019.100863</t>
  </si>
  <si>
    <t>2-s2.0-85072240812</t>
  </si>
  <si>
    <t>['whole network', 'tier multi', 'solvable forms', 'secure communications', 'secrecy performance', 'power transfer', 'potential eve', 'optimal design', 'mbs ).', 'malicious multiple', 'iterative algorithm', 'information transmitted', 'information receiver', 'heterogeneous network', 'fbs serves', 'er ),', 'energy receiver', 'definite relaxation', 'considering cross', 'artificial noise', 'antenna eavesdropper', 'achieving green']</t>
  </si>
  <si>
    <t>Convex optimization | Heterogeneous networks | Physical layer security | Secrecy energy efficiency | Simultaneous wireless information and power transfer | Successive convex approximation</t>
  </si>
  <si>
    <t>In this paper, we investigate the secrecy energy efficiency (SEE) optimization for a heterogeneous network with simultaneous wireless information and power transfer, where multiple femtocell base stations (FBSs) are deployed under the coverage of one macrocell base station (MBS). Meanwhile, the MBS serves multiple macrocell users (MUs) in the presence of a malicious multiple-antenna eavesdropper (Eve) while each FBS serves a pair of information receiver (IR) and energy receiver (ER), where the ER with multiple antennas acts as a potential Eve to wiretap the information transmitted to IR in the same femtocell. Then, to promote the secrecy performance, artificial noise (AN) is injected into the downlink transmit signal at the MBS and FBSs. Furthermore, with the aim of achieving green and secure communications in 5G, the problem of maximizing average SEE performance of the whole network is reformulated while considering cross-tier multi-cell transmit beamforming (TBF) design. To obtain the optimal design, we resort to the successive convex approximation (SCA) and semi-definite relaxation (SDR) techniques to reformulate this nonconvex max‚Äìmin fractional program problem into a series of solvable forms. Subsequently, an iterative algorithm is proposed to arrive at provably convergent design. Finally, simulation results validate the effectiveness and security of the proposed AN-aided TBF design.</t>
  </si>
  <si>
    <t>60080979;60080979;60080979</t>
  </si>
  <si>
    <t>57205622168;57205622246;57211021387</t>
  </si>
  <si>
    <t>Kai-zhi, Huang;Bo, Zhang;Ya-jun, Chen</t>
  </si>
  <si>
    <t>Kai-zhi H.</t>
  </si>
  <si>
    <t>Secrecy energy efficiency optimization in heterogeneous networks with simultaneous wireless information and power transfer</t>
  </si>
  <si>
    <t>S1874490719302083</t>
  </si>
  <si>
    <t>10.1016/j.phycom.2019.100848</t>
  </si>
  <si>
    <t>2-s2.0-85072277472</t>
  </si>
  <si>
    <t>ZD2017214</t>
  </si>
  <si>
    <t>['tremendously significant', 'salicylic acid', 'promoting process', 'practical applications', 'optical technology', 'multiple fields', 'ideal choice', 'functionalized material', 'encapsulate technology', 'dominated trends', 'alkali molecules']</t>
  </si>
  <si>
    <t>Ammonia detection | Antenna effect | Lanthanide | Luminescent hydrogel</t>
  </si>
  <si>
    <t>Developing novel luminescent hydrogel is tremendously significant for promoting process in the application of optical technology. Intelligent, versatile and eco-friendly features seem to be dominated trends. Here, we report a luminous hydrogel based on the stimulating response behavior. Lanthanide complex Tb(SA) (SA = salicylic acid) is incorporated into hydrogel, achieving light color conversion via controlled antenna effect as established spectral analysis. Moreover, a dual-encryption anticounterfeiting hydrogel device activated by both photons and alkali molecules was developed via utilizing sandwich structure based on encapsulate technology. Compared to conventional hybrid luminescent materials, this hydrogel as a functionalized material can be applied into multiple fields and is an ideal choice in practical applications.</t>
  </si>
  <si>
    <t>60032389;60032389</t>
  </si>
  <si>
    <t>57193765949;55706399800</t>
  </si>
  <si>
    <t>Wang, Yuan;Zhang, Wenjun</t>
  </si>
  <si>
    <t>Fluorescent color conversion of luminous hydrogel upon stimulation of basic molecule</t>
  </si>
  <si>
    <t>S1010603019312225</t>
  </si>
  <si>
    <t>10.1016/j.jphotochem.2019.112086</t>
  </si>
  <si>
    <t>2-s2.0-85072340310</t>
  </si>
  <si>
    <t>113E962</t>
  </si>
  <si>
    <t>['thz channel', 'statistical characterization', 'results show', 'nlos environments', 'networking scenarios', 'network density', 'multipath propagation', 'measurements performed', 'make based', 'los channels', 'large set', 'iot ).', 'antenna mobility', 'antenna characteristics', 'also examined', '390 ghz', '359 ghz', '350 ghz', '319 ghz']</t>
  </si>
  <si>
    <t>5G wireless networks | Channel modeling | Statistical characterization | Terahertz (THz) channels | THz propagation</t>
  </si>
  <si>
    <t>This paper presents measurements and statistical characterization to compare three potential bands of the low-THz channel, namely, the 300 to 319 GHz, 340 to 359 GHz and 380 to 399 GHz bands. From the large set of measurements performed in line-of-sight (LoS) and non-LoS (NLoS) environments, parameters for path loss model with shadowing are evaluated. Our results show that the path loss exponents for the band around 310 GHz, 350 GHz, and 390 GHz is 2.07, 1.90 and 1.96, respectively. The impacts of different materials acting as surfaces in LoS channels and reflectors in NLoS environments are also examined. Additionally, the statistical analysis due to temporal, spatial and multipath propagation is performed to determine the best fit distributions. Finally, we look at some networking scenarios in THz Band communication to derive the expressions for the number of connections a user can make based on antenna characteristics, data rate requirements and antenna mobility as well as network density. Our results suggest fundamental parameters that can be used in future THz Band analysis with applications in both macro and micro scale Internet of Things (IoT).</t>
  </si>
  <si>
    <t>60006369;60006369;60006369</t>
  </si>
  <si>
    <t>57190582024;56800300800;9433722100</t>
  </si>
  <si>
    <t>Khalid, Nabil;Abbasi, Naveed A.;Akan, Ozgur B.</t>
  </si>
  <si>
    <t>Khalid N.</t>
  </si>
  <si>
    <t>Statistical characterization and analysis of low-THz communication channel for 5G Internet of Things</t>
  </si>
  <si>
    <t>S1878778918300802</t>
  </si>
  <si>
    <t>10.1016/j.nancom.2019.100258</t>
  </si>
  <si>
    <t>2-s2.0-85072536277</t>
  </si>
  <si>
    <t>['wave attenuators', 'tm mode', 'narrow lines', 'mentioned lines', 'main quasi', 'effective frequency', 'developed model', 'developed approach', 'characteristic impedance', 'based micro', 'based interconnects', '1 thz']</t>
  </si>
  <si>
    <t>Analytical model | graphene microstrip line | graphene nanostrip line</t>
  </si>
  <si>
    <t>In this article, new approximate analytical models of graphene-based micro- and nanostrip transmission lines are given. These models are based on the representation of the mentioned lines by a parallel-plate waveguide embedded into an effective frequency-dependent permittivity media. Our theory allows analytical calculation of complex propagation constant and characteristic impedance of the main quasi-TM mode of graphene strip transmission lines. The developed approach is verified by comparisons with the thin-film lossy microstrips, for which the measurements and theory are available for frequencies up to 1 THz and with parallel-plate graphene waveguides. For very narrow lines, the developed model is improved by a correction tuning technique. The obtained analytical formulas for complex propagation constant and characteristic impedance are interesting in calculations of electronically controlled graphene-based interconnects, microwave and millimeter-wave attenuators, antennas, and transistors.</t>
  </si>
  <si>
    <t>2442-2450</t>
  </si>
  <si>
    <t>Kouzaev, Guennadi A.</t>
  </si>
  <si>
    <t>Kouzaev G.</t>
  </si>
  <si>
    <t>Physics-based analytical engineering models of graphene micro- And nanostrip lines</t>
  </si>
  <si>
    <t>10.1109/TCPMT.2019.2940232</t>
  </si>
  <si>
    <t>2-s2.0-85072542993</t>
  </si>
  <si>
    <t>['wheat segmentation', 'various levels', 'various bands', 'temporal monitoring', 'temporal changes', 'spectral indices', 'six levels', 'series five', 'sensitive ones', 'sensitive bands', 'ripening stage', 'obtain time', 'multispectral camera', 'inoculation );', 'inoculation ).', 'inoculating wheat', 'indices differences', 'incubation stage', 'ground resolution', 'farmland scales', 'disease stages', 'discriminating capabilities', 'different stages', 'dedicated workflow', 'crucial guidance', 'analysed quantitatively', 'aerial imageries', '9 days', '61 days', '5 cm', '45 days', '25 days', '20 meters']</t>
  </si>
  <si>
    <t>Multispectral image | Spatio-temporal analysis | Statistical dependency | UAV remote sensing | Yellow rust</t>
  </si>
  <si>
    <t>This work is focused on the spatio-temporal monitoring of winter wheat inoculated with various levels of yellow rust inoculum during the entire growth season. A dedicated workflow is devised to obtain time-series five-bands (visible-infrared) aerial imageries with a multispectral camera and an Unmanned Aerial Vehicle. A number of spectral indices are drawn so that the sensitive ones can be identified by statistical dependency analysis; particularly, their discriminating capabilities are evaluated at different stages for both wheat pixel segmentation and yellow rust severity. Then the spatial-temporal changes of sensitive bands/indices are evaluated and analysed quantitatively. A validation field experiment was designed in 2017‚Äì2018 by inoculating wheat with one of the six levels of yellow rust inoculum. Five-bands RedEdge camera on-board DJI S1000 was used to capture aerial images at eight time points covering the entire growth season at an altitude of about 20 meters with a ground resolution of 1‚Äì1.5 cm/pixel. Experimental results via spatio-temporal analysis show that: (1) various bands/indices should be used for wheat segmentation at different stages; (2) no bands/indices differences are observed for yellow rust inoculated wheat plots in both incubation stage (9 days after inoculation) and early onset stage (25 days after inoculation); (3) NIR and Red are the sensitive bands for wheat yellow rust in disease stages (45 days after inoculation); and their normalized difference NDVI index provides an even higher statistical dependency; (4) bands/indices‚Äô sensitivity to yellow rust changes over time and decreases in later Heading stage until being very low in Ripening stage (61 days after inoculation). This experimental study provides a crucial guidance for future early spatio-temporal yellow rust monitoring at farmland scales.</t>
  </si>
  <si>
    <t>60001359;60000891;60031041;;60013789;60000891</t>
  </si>
  <si>
    <t>55654755800;57196115942;55560213500;14032459400;56510659300;57133240300</t>
  </si>
  <si>
    <t>Su, Jinya;Liu, Cunjia;Hu, Xiaoping;Xu, Xiangming;Guo, Lei;Chen, Wen Hua</t>
  </si>
  <si>
    <t>Yangling;Beijing;Colchester;Loughborough</t>
  </si>
  <si>
    <t>Northwest A&amp;F University;Beihang University;University of Essex;Loughborough University</t>
  </si>
  <si>
    <t>60031041;60013789;60001359;60000891</t>
  </si>
  <si>
    <t>Spatio-temporal monitoring of wheat yellow rust using UAV multispectral imagery</t>
  </si>
  <si>
    <t>S0168169918318520</t>
  </si>
  <si>
    <t>10.1016/j.compag.2019.105035</t>
  </si>
  <si>
    <t>2-s2.0-85072568473</t>
  </si>
  <si>
    <t>['treated carefully', 'time mode', 'time gnss', 'tight constraint', 'still limited', 'satellite orbit', 'radial component', 'potential reason', 'overall differences', 'observation data', 'normal component', 'many researchers', 'l5 frequency', 'increasing rapidly', 'however lead', 'gnss constellations', 'frequency signals', 'frequency observations', 'frequency model', 'final orbit', 'different number', 'clock products', 'clock estimation', 'based applications', '6 cm', '2 cm', '0 cm']</t>
  </si>
  <si>
    <t>GPS | Orbit and clock | Real-time | Triple-frequency</t>
  </si>
  <si>
    <t>Real-time precise Global Navigation Satellite System (GNSS) satellite orbit and clock products are the prerequisite of real-time GNSS-based applications. With the modernization of Global Positioning System (GPS) constellation and construction of other GNSS constellations, the number of GNSS satellites transmitting multi-frequency signals is increasing rapidly. While the benefit of multi-frequency to Precise Point Positioning (PPP) and Precise Clock Estimation (PCE) has been evaluated by many researchers, the impact of multi-frequency on orbit and clock estimation is still limited, especially in real-time mode. Different from the dual-frequency model, the Inter-Frequency Clock Bias (IFCB) must be treated carefully in the triple-frequency model. In this contribution, the triple-frequency model for real-time GPS satellite orbit and clock estimation is derived and the influence of L5 frequency observations on real-time GPS satellite orbit and clock are analyzed. With observation data from globally distributed stations spanning January 1 to 14 of 2018, real-time GPS orbit and clock are estimated with both dual-frequency and triple-frequency observations. Numerical experiments indicate that, compared to the International GNSS Service (IGS) final orbit, the L5 frequency observations improve the consistency of the normal component with about 0.2 cm, however lead to a decrease of consistency in the radial component with about 0.6 cm; the influence on the tangential direction varies with different number of stations. The potential reason for this phenomenon may partly be attributed to the absence of accurate antenna information for L5 frequency. However, due to the tight constraint of dynamic force model on orbit, the overall differences for each component is less than 1.0 cm, which means the contribution of the third frequency observation on the orbit is limited.</t>
  </si>
  <si>
    <t>2189-2198</t>
  </si>
  <si>
    <t>57194207764;18039060700;55861653400</t>
  </si>
  <si>
    <t>Kuang, Kaifa;Zhang, Shoujian;Li, Jiancheng</t>
  </si>
  <si>
    <t>Kuang K.</t>
  </si>
  <si>
    <t>Assessment of L5 frequency on real-time GPS orbit and clock estimation</t>
  </si>
  <si>
    <t>S0273117719305320</t>
  </si>
  <si>
    <t>10.1016/j.asr.2019.07.026</t>
  </si>
  <si>
    <t>2-s2.0-85072595597</t>
  </si>
  <si>
    <t>['widely used', 'typical time', 'two methods', 'time curves', 'term creep', 'structural safety', 'stratosphere airships', 'special clamps', 'pressure balloons', 'optical devices', 'membrane materials', 'measuring deformations', 'maximum error', 'material properties', 'main frame', 'loading weights', 'loading stresses', 'hour strain', 'high efficiency', 'findings confirm', 'ethylene tetrafluoroethylene', 'etfe foils', 'essential factor', 'day curves', 'building structures', 'also carried']</t>
  </si>
  <si>
    <t>Ethylene tetrafluoroethylene (ETFE) foils | Loading stress | Low-cost testing method | Photogrammetry | Simultaneous creep testing | Time-dependent membrane materials | Uniaxial long-term creep properties</t>
  </si>
  <si>
    <t>Membrane materials have been widely used in the fields of building structures, super-pressure balloons, stratosphere airships and space deployable antennas. Among the material properties, long-term creep of membranes is a very essential factor in influencing the structural safety. This paper thus presents the simultaneous uniaxial creep testing of a typical time-dependent membrane material with optical devices. To achieve this goal, a low-cost testing method integrated with a main frame, some special clamps and loading weights was firstly developed together with the optical devices for measuring deformations. Then, in order to validate this method, 7-day uniaxial creep tests were carried out on ethylene tetrafluoroethylene (ETFE) foils with simultaneously considering eight groups of loading stresses. Additionally, 24-hour creep tests of ETFE foils were also carried out with the same eight loading stresses with an electronic universal machine. The 24-hour strain-time curves of ETFE foils agree well between two methods with the 4.59% maximum error, resulting in validating the effectiveness of the 7-day curves. These findings confirm the high efficiency for the presented simultaneous uniaxial creep testing method of time-dependent membrane materials with optical devices.</t>
  </si>
  <si>
    <t>60025084;60025084;60025084;60010080;60025084</t>
  </si>
  <si>
    <t>55949514600;55949198300;55636282100;55287042200;7102250485</t>
  </si>
  <si>
    <t>Zhao, Bing;Hu, Jianhui;Chen, Wujun;Chen, Jianwen;Jing, Zhongliang</t>
  </si>
  <si>
    <t>Simultaneous uniaxial creep testing of time-dependent membrane materials with optical devices</t>
  </si>
  <si>
    <t>S2352492819308803</t>
  </si>
  <si>
    <t>10.1016/j.mtcomm.2019.100655</t>
  </si>
  <si>
    <t>2-s2.0-85072599943</t>
  </si>
  <si>
    <t>['unstable sfe', 'slipping direction', 'principles calculations', 'potential applications', 'parabolic radars', 'manufacture antennas', 'larger conductivity', 'good toughness', 'different alloys', 'cuzr intermetallic', 'cuzr even', 'could expand', 'application field', 'adding ni', '50 %.']</t>
  </si>
  <si>
    <t>Conductivity | DFT | Ductility | Intermetallic alloys | Stacking fault</t>
  </si>
  <si>
    <t>CuZr intermetallic has attracted wide attention because it exhibits a reversible martensitic transformation above 100 ¬∞C and could expand the application field of high temperature shape memory alloys. The relationship between the stacking fault energy (SFE) and conductivity of CuZr with different alloying elements (Al, Fe, Ni and Zn) is investigated by Ô¨Årst-principles calculations. For &lt;001&gt; slipping direction, the values of unstable SFE for different alloys are predicted and conclude that adding Ni or Fe atom decreases SFE and improves the ductility. Moreover, the addition of Ni atom reduces the unstable SFE of CuZr even by 50%. Meanwhile, both CuZr‚ÄìNi and CuZr‚ÄìFe have larger conductivity than CuZr, CuZr‚ÄìZn and CuZr‚ÄìAl. Consequently, the lower the unstable SFE of alloy, the better the conductivity. In this way, we can obtain CuZr‚ÄìNi or CuZr‚ÄìFe with good toughness and conductivity, which has potential applications to manufacture antennas and parabolic radars in aerospace.</t>
  </si>
  <si>
    <t>303-304</t>
  </si>
  <si>
    <t>Solid State Communications</t>
  </si>
  <si>
    <t>60018308;60018308;60028891</t>
  </si>
  <si>
    <t>55705336400;57211635051;36660155700</t>
  </si>
  <si>
    <t>He, C.;Zhang, M.;Zhang, W. X.</t>
  </si>
  <si>
    <t>Chang'an University;Xi'an Jiaotong University</t>
  </si>
  <si>
    <t>60028891;60018308</t>
  </si>
  <si>
    <t>Electronic structure and generalized stacking fault energy of CuZr-X (X=Al, Fe, Ni and Zn) intermetallic compounds by first-principles calculations</t>
  </si>
  <si>
    <t>S003810981930434X</t>
  </si>
  <si>
    <t>10.1016/j.ssc.2019.113736</t>
  </si>
  <si>
    <t>2-s2.0-85072614351</t>
  </si>
  <si>
    <t>['wobblestone ,"', 'vertical position', 'vertical orientation', 'transponder regardless', 'tracer stones', 'stone orientation', 'rfid tracers', 'new tracers', 'natural stone', 'key limitation', 'fabricated using', 'designs feature', 'buried particles']</t>
  </si>
  <si>
    <t>Radio frequency identification (RFID) tracer stones are an increasingly popular tool in sediment transport research. A key limitation of RFID tracers is the sensitivity of their detection zone shape to the orientation of the transponder. The variability in detection zone shapes reduces detection rates by obscuring tracer positions and creating complex interference effects when multiple tracer stones are within the antenna detection field. This paper presents two designs and prototypes of the "Wobblestone," a synthetic tracer stone that ensures the transponder remains vertical regardless of the stone orientation. The designs feature a weighted inner ball containing the transponder that is free to rotate under gravity and correct to a vertical orientation. The prototypes were fabricated using a high-density polyurethane resin and corundum powder mixture. The prototypes achieved densities within the range of natural stone and confirmed the durability of the material. Performance tests verified the vertical orientation of the transponder regardless of the stone orientation and demonstrated an opportunity for the determination of tracer burial depth. The new tracers will reduce signal interference from closely spaced tracers by simplifying detection zone shapes and will allow for information on the vertical position of buried particles to be obtained.</t>
  </si>
  <si>
    <t>Journal of Hydraulic Engineering</t>
  </si>
  <si>
    <t>60014171;60014171;60014171;60014171</t>
  </si>
  <si>
    <t>57190215451;57211079963;57197864848;56853338100</t>
  </si>
  <si>
    <t>Papangelakis, Elli;Muirhead, Christopher;Schneider, Adam;Macvicar, Bruce</t>
  </si>
  <si>
    <t>Papangelakis E.</t>
  </si>
  <si>
    <t>Synthetic Radio Frequency Identification Tracer Stones with Weighted Inner Ball for Burial Depth Estimation</t>
  </si>
  <si>
    <t>10.1061/(ASCE)HY.1943-7900.0001650</t>
  </si>
  <si>
    <t>2-s2.0-85072626928</t>
  </si>
  <si>
    <t>16.16.150.545</t>
  </si>
  <si>
    <t>['using photogrammetry', 'temporal resolution', 'specific purpose', 'solution presented', 'raw data', 'products derived', 'points caused', 'paper presents', 'modular structure', 'main advantage', 'low vegetation', 'low grass', 'high spatial', 'high grass', 'height errors', 'collecting data', 'algorithm makes']</t>
  </si>
  <si>
    <t>Convolutional neural networks | Digital elevation model | Ground filter | Unmanned aerial vehicle</t>
  </si>
  <si>
    <t>The main advantage of using unmanned aerial vehicles (UAVs) is the relatively low cost of collecting data, especially when using photogrammetry on images of relatively small areas. Additionally, they have high operational flexibility and the results have a high spatial and temporal resolution. To further facilitate the use of UAVs in photogrammetry, we developed an algorithm to filter out points that indicate areas covered in low vegetation (grass, crops) from the generated point cloud. This paper presents a three-layer filtering algorithm based on convolutional neural networks (CNNs) created for this specific purpose. The modular structure of the algorithm makes it easy to expand on and improve. The proposed solution allows errors in the height of digital elevation model (DEM) points caused by the influence of vegetation to be reduced by as much as 60‚Äì70% in relation to height errors from the raw data of high grass. At the same time, the solution presented here is practical for low grass because it does not weaken the model. The algorithm significantly reduces the errors in the DEM, as well as the products derived from the DEM.</t>
  </si>
  <si>
    <t>56641114900;56006024600;56006229600;57189462368</t>
  </si>
  <si>
    <t>Gruszczy≈Ñski, Wojciech;Puniach, Edyta;ƒÜwiƒÖka≈Ça, Pawe≈Ç;Matwij, Wojciech</t>
  </si>
  <si>
    <t>Gruszczy≈Ñski W.</t>
  </si>
  <si>
    <t>Application of convolutional neural networks for low vegetation filtering from data acquired by UAVs</t>
  </si>
  <si>
    <t>S0924271619302254</t>
  </si>
  <si>
    <t>10.1016/j.isprsjprs.2019.09.014</t>
  </si>
  <si>
    <t>2-s2.0-85072646776</t>
  </si>
  <si>
    <t>PEJD-2017-PRE/BMD-3628</t>
  </si>
  <si>
    <t>['shorter cilia', 'sequences predicted', 'repressed via', 'protein levels', 'primary cilia', 'null cells', 'multiple ciliogenic', 'master regulator', 'human disease', 'gli3 fail', 'functional connections', 'differentiated cells', 'detoxification responses', 'dependent pathway', 'data may', 'ciliary tip', 'ciliary signaling', 'cellular antioxidant', 'cellular antennae', 'bind nrf2', 'also regulates']</t>
  </si>
  <si>
    <t>The transcription factor NRF2 is a master regulator of cellular antioxidant and detoxification responses, but it also regulates other processes such as autophagy and pluripotency. In human embryonic stem cells (hESCs), NRF2 antagonizes neuroectoderm differentiation, which only occurs after NRF2 is repressed via a Primary Cilia-Autophagy-NRF2 (PAN) axis. However, the functional connections between NRF2 and primary cilia, microtubule-based plasma membrane protrusions that function as cellular antennae, remain poorly understood. For instance, nothing is known about whether NRF2 affects cilia, or whether cilia regulation of NRF2 extends beyond hESCs. Here, we show that NRF2 and primary cilia reciprocally regulate each other. First, we demonstrate that fibroblasts lacking primary cilia have higher NRF2 activity, which is rescued by autophagy-activating mTOR inhibitors, indicating that the PAN axis also operates in differentiated cells. Furthermore, NRF2 controls cilia formation and function. NRF2-null cells grow fewer and shorter cilia and display impaired Hedgehog signaling, a cilia-dependent pathway. These defects are not due to increased oxidative stress or ciliophagy, but rather to NRF2 promoting expression of multiple ciliogenic and Hedgehog pathway genes. Among these, we focused on GLI2 and GLI3, the transcription factors controlling Hh pathway output. Both their mRNA and protein levels are reduced in NRF2-null cells, consistent with their gene promoters containing consensus ARE sequences predicted to bind NRF2. Moreover, GLI2 and GLI3 fail to accumulate at the ciliary tip of NRF2-null cells upon Hh pathway activation. Given the importance of NRF2 and ciliary signaling in human disease, our data may have important biomedical implications.</t>
  </si>
  <si>
    <t>60026796-60028162;60026796-60028162;60026796-60028162-60085102;60026796-60028162-60085102;60026796-60028162;60026796-60028162-60085102;60026796-60028162-60085102;60026796-60028162</t>
  </si>
  <si>
    <t>57211111147;57211111377;56971450500;57211113051;57211109641;6603353572;7005588564;7801414277</t>
  </si>
  <si>
    <t>Martin-Hurtado, Ana;Martin-Morales, Raquel;Robledinos-Ant√≥n, Natalia;Blanco, Ruth;Palacios-Blanco, Ines;Lastres-Becker, Isabel;Cuadrado, Antonio;Garcia-Gonzalo, Francesc R.</t>
  </si>
  <si>
    <t>CIBER Enfermedades Neurodegenerativas;Hospital Universitario La Paz;Universidad Aut√≥noma de Madrid</t>
  </si>
  <si>
    <t>60085102;60028162;60026796</t>
  </si>
  <si>
    <t>Martin-Hurtado A.</t>
  </si>
  <si>
    <t>NRF2-dependent gene expression promotes ciliogenesis and Hedgehog signaling</t>
  </si>
  <si>
    <t>10.1038/s41598-019-50356-0</t>
  </si>
  <si>
    <t>2-s2.0-85072656963</t>
  </si>
  <si>
    <t>APQ-01059-14</t>
  </si>
  <si>
    <t>['total pre', 'salmonellosis conditions', 'salmonella spp', 'results demonstrated', 'planktonic bacteria', 'outer membrane', 'om permeability', 'nucleotide leakage', 'new strategies', 'mfm treatment', 'mfm reduces', 'mfm affects', 'mfm action', 'matrix composition', 'human contamination', 'growth inhibition', 'global importance', 'formed biofilm', 'established biofilms', 'biofilm studies', 'bacterial wall', 'bacterial abundance', 'bacteria viability', 'bacteria important', 'antimicrobial effect']</t>
  </si>
  <si>
    <t>Antibacterial agents | Biofilms | Mitracarpus frigidus | Salmonella spp. | Salmonellosis</t>
  </si>
  <si>
    <t>Salmonella spp. are a group of bacteria important to salmonellosis, a common infection frequently related to human contamination. In this context, new strategies to prevent or control these microorganisms are considered to be of global importance. The Mitracarpus frigidus aerial parts extracted by methanol (MFM) have several biological activities including an antimicrobial effect. Here, the MFM action against S. Typhimurium and S. Enteritidis planktonic cells and biofilms was investigated. The studies of planktonic bacteria [minimal inhibitory concentration, bacterial abundance, bacteria viability, nucleotide leakage, crystal violet permeability and Outer Membrane (OM) permeability] showed that MFM affects the bacterial wall by interfering with the OM permeability, which leads to growth inhibition. The biofilm studies (adhesion, effect on established biofilms, matrix composition, and structure) demonstrated that MFM reduces the biofilm adhesion prior to its formation, decreasing the total pre-formed biofilm and interfering with the matrix composition. Moreover, scanning electron microscopy analyses from both strains revealed clear ultrastructural changes on bacterial cell surface induced by MFM treatment. Altogether, our results demonstrated that MFM is active against the Salmonella strains evaluated, including the quinolone resistant one, being relevant in situations where this bacterium is involved, especially in salmonellosis conditions.</t>
  </si>
  <si>
    <t>60000590;60000590;60000590;60000590;60005499;60005499;60001865;60000590;60000590;60000590;60000590;60000590;60000590</t>
  </si>
  <si>
    <t>57194464018;57194472092;56010095700;57201579399;35938475500;7202738681;57193821099;49362167200;7005928807;6506218720;16506163000;7007027474;16199624000</t>
  </si>
  <si>
    <t>Campos, Lara M.;Lemos, Ari S.O.;Silva, Thiago P.;Oliveira, Luiz G.;Nascimento, Ana L√∫cia R.;Carvalho, Jorge J.;de Moraes, Alan C.N.;Rocha, Vinicius N.;Aguiar, Jair A.K.;Scio, Elita;Apol√¥nio, Ana C.M.;Melo, Rossana C.N.;Fabri, Rodrigo L.</t>
  </si>
  <si>
    <t>Rio de Janeiro;Niteroi;Juiz de Fora</t>
  </si>
  <si>
    <t>Universidade do Estado do Rio de Janeiro;Universidade Federal Fluminense;Universidade Federal de Juiz de Fora</t>
  </si>
  <si>
    <t>60005499;60001865;60000590</t>
  </si>
  <si>
    <t>Campos L.</t>
  </si>
  <si>
    <t>Mitracarpus frigidus is active against Salmonella enterica species including the biofilm form</t>
  </si>
  <si>
    <t>S0926669019308039</t>
  </si>
  <si>
    <t>10.1016/j.indcrop.2019.111793</t>
  </si>
  <si>
    <t>2-s2.0-85072712457</t>
  </si>
  <si>
    <t>UK</t>
  </si>
  <si>
    <t>['verified using', 'understanding mechanisms', 'target mutagenesis', 'taken together', 'slitpbp3 plays', 'slitpbp1 knockout', 'sex pheromone', 'sensilla lymph', 'results showed', 'relative importance', 'relative contributions', 'rarely verified', 'present study', 'performed electrophysiological', 'minor role', 'may facilitate', 'mating attempt', 'major component', 'homozygous slitpbp1', 'high rate', 'hairpencil display', 'either slitpbp1', 'eag responses', 'eag recording', 'cas9 system', 'cas9 mrna', 'behavioral assays', 'behavioral analyses']</t>
  </si>
  <si>
    <t>CRISPR/Cas9 | Genome editing | Pheromone binding protein | Spodoptera litura</t>
  </si>
  <si>
    <t>Three different pheromone binding proteins (PBPs) can typically be found in the sensilla lymph of noctuid moth antennae, but their relative contributions in perception of the sex pheromone is rarely verified in vivo. Previously, we demonstrated that SlitPBP3 plays a minor role in the sex pheromone detection in Spodoptera litura using the CRISPR/Cas9 system. In the present study, the roles of two other SlitPBPs (SlitPBP1 and SlitPBP2) are further verified using the same system. First, by co-injection of Cas9 mRNA/sgRNA into newly laid eggs, a high rate of target mutagenesis was induced, 51.5% for SlitPBP1 and 46.8% for SlitPBP2 as determined by restriction enzyme assay. Then, the homozygous SlitPBP1 and SlitPBP2 knockout lines were obtained by cross-breeding. Finally, using homozygous knockout male moths, we performed electrophysiological (EAG recording) and behavioral analyses. Results showed that knockout of either SlitPBP1 or SlitPBP2 in males decreased EAG response to each of the 3 sex pheromone components (Z9,E11-14:Ac, Z9,E12-14:Ac and Z9-14:Ac) by 53%, 60% and 63% (for SlitPBP1 knockout) and 40%, 43% and 46% (for SlitPBP2 knockout), respectively. These decreases in EAG responses were similar among 3 pheromone components, but were more pronounced in SlitPBP1 knockout males than in SlitPBP2 knockout males. Consistently, behavioral assays with the major component (Z9,E11-14:Ac) showed that SlitPBP1 knockout males responded in much lower percentages than SlitPBP2 knockout males in terms of orientation to the pheromone, along with reduction in close range behaviors such as hairpencil display and mating attempt. Taken together, this study provides direct functional evidence for the roles of SlitPBP1 and SlitPBP2, as well as their relative importance (SlitPBP1 &gt; SlitPBP2) in the sex pheromone perception. This information is valuable in understanding mechanisms of sex pheromone perception and may facilitate the development of PBP-targeted pest control techniques.</t>
  </si>
  <si>
    <t>60024045-60015941;60024045;60024045;60024045;60024045;60103523;60015941;60024045</t>
  </si>
  <si>
    <t>57189358588;57193719852;57196466826;57192176814;55583671600;35117727500;15058519400;56799619200</t>
  </si>
  <si>
    <t>Zhu, Guan Heng;Zheng, Mei Yan;Sun, Jia Bin;Khuhro, Sajjad Ali;Yan, Qi;Huang, Yongping;Syed, Zainulabeuddin;Dong, Shuang Lin</t>
  </si>
  <si>
    <t>Shanghai;Nanjing;Lexington</t>
  </si>
  <si>
    <t>Institute of Plant Physiology and Ecology, Shanghai Institute for Biological Sciences Chinese Academy of Sciences;Nanjing Agricultural University;University of Kentucky</t>
  </si>
  <si>
    <t>60103523;60024045;60015941</t>
  </si>
  <si>
    <t>Zhu G.H.</t>
  </si>
  <si>
    <t>CRISPR/Cas9 mediated gene knockout reveals a more important role of PBP1 than PBP2 in the perception of female sex pheromone components in Spodoptera litura</t>
  </si>
  <si>
    <t>S0965174819303583</t>
  </si>
  <si>
    <t>10.1016/j.ibmb.2019.103244</t>
  </si>
  <si>
    <t>2-s2.0-85072714596</t>
  </si>
  <si>
    <t>19ZR1421700</t>
  </si>
  <si>
    <t>['wave plate', 'two hwps', 'theoretically analyze', 'single l', 'simple combination', 'shaped antennas', 'second one', 'proposed qwp', 'proposed hwp', 'infrared region', 'highly efficient', 'first one', 'double l', 'conversion efficiency']</t>
  </si>
  <si>
    <t>Infrared region | Metasurfaces | Polarization converter</t>
  </si>
  <si>
    <t>We propose two categories of broadband, high-efficiency reflective wave plates operating in the infrared region. The first one is a half-wave plate (HWP) composed of single L-shaped antennas, and the second one is a quarter-wave plate (QWP) composed of double L-shaped antennas. In contrast to the conventional wave plate, the proposed QWP is a simple combination of two HWPs. We theoretically analyze the feasibility of the design and simulate the conversion efficiency. The proposed HWP and QWP are highly efficient with bandwidths of 1670‚Äì2791 nm and 1592‚Äì3867 nm, respectively. The novel design may be beneficial for the implementation of polarization conversion devices.</t>
  </si>
  <si>
    <t>60032504;60032504-60087294;60032504;60032504;60087294</t>
  </si>
  <si>
    <t>56005699100;56412205900;26643415800;55910963200;36008697000</t>
  </si>
  <si>
    <t>Li, Yongjiu;Li, Zhiwei;Liu, Yanhui;Kong, Yong;Huang, Lirong</t>
  </si>
  <si>
    <t>Wuhan National Laboratory for Optoelectronics;Shanghai University of Engineering Science</t>
  </si>
  <si>
    <t>60087294;60032504</t>
  </si>
  <si>
    <t>Broadband and highly efficient polarization conversion in infrared region using plasmonic metasurfaces</t>
  </si>
  <si>
    <t>S0925346719306408</t>
  </si>
  <si>
    <t>10.1016/j.optmat.2019.109420</t>
  </si>
  <si>
    <t>2-s2.0-85072807356</t>
  </si>
  <si>
    <t>Georgia Tech</t>
  </si>
  <si>
    <t>['vehicle performance', 'torque measurements', 'small uavs', 'slight improvement', 'rotorbox overlap', 'rotor wake', 'promising means', 'package delivery', 'observed rotor', 'multirotor uavs', 'isolated rotors', 'interaction mode', 'high level', 'groundeffect operation', 'cubic box', 'configurations typical', 'conditions similar', 'box interactions', 'box interaction']</t>
  </si>
  <si>
    <t>Multirotor unmanned aerial vehicles (UAVs) are a promising means of package delivery. Such applications generally involve carrying bulky payloads under the vehicle. Understanding the aerodynamic interaction effects of payloads on the vehicle is the key to design such systems, in the low Reynolds number regime of small UAVs. Highspeed particle image velocimetry (PIV), force, and torque measurements have been used with a rotor and a cubic box to investigate the rotor-box interactions and configurations typical of multirotor UAVs. The observed rotor and vehicle performance trends are explained by the mean flow field captured through PIV. Conditions similar to groundeffect operation are developed for the rotor at a high level of rotorbox overlap. A slight improvement in the vehicle performance is observed at conditions where the box is just out of the rotor wake. Some basic instantaneous flow phenomena due to rotor-box interaction have been identified. The interactions have been classified into three distinct modes based on observations at a range of box positions relative to the rotor. An empirical tip vortex trajectory model for isolated rotors is found to be instrumental in predicting the interaction mode at a given box position.</t>
  </si>
  <si>
    <t>An experimental investigation of rotor-box aerodynamic interaction</t>
  </si>
  <si>
    <t>10.1115/1.4043951</t>
  </si>
  <si>
    <t>2-s2.0-85072819711</t>
  </si>
  <si>
    <t>['urea groups', 'unique physical', 'supramolecular sheet', 'solid state', 'resulting nanosheets', 'potentially useful', 'potential application', 'model molecule', 'materials due', 'major components', 'like supramolecules', 'like nanostructures', 'harvesting antennas', 'flat surfaces', 'first constructed', 'dimensional sheet', 'chlorophyll derivative', 'chemical properties', 'artificial sheet', 'antenna systems']</t>
  </si>
  <si>
    <t>Two-dimensional sheet-like supramolecules have attracted much attention from the viewpoints of their potential application as functional (nano)materials due to unique physical and chemical properties. One of the supramolecular sheet-like nanostructures in nature is visible in the self-assemblies of bacteriochlorophyll-c‚Äìf pigments inside chlorosomes, which are major components in the antenna systems of photosynthetic green bacteria. Herein, we report artificial chlorosomal supramolecular nanosheets prepared by the self-assembly of a synthetic zinc 31-methoxy-chlorophyll derivative having amide and urea groups in the substituent at the 17-position. The semi-synthetic zinc chlorophyll derivative kinetically formed dimeric species and transformed into more thermodynamically stable chlorosomal J-aggregates in the solid state. The kinetically and thermodynamically formed self-assemblies had particle-like and sheet-like supramolecular nanostructures, respectively. The resulting nanosheets of biomimetic chlorosomal J-aggregates had flat surfaces and well-ordered supramolecular structures. The artificial sheet-like nanomaterial mimicking chlorosomal bacteriochlorophyll-c‚Äìf J-aggregates was first constructed by the model molecule, and is potentially useful for various applications including artificial light-harvesting antennas and photosyntheses.</t>
  </si>
  <si>
    <t>60105159-60014652;60011001;60105159;60105159</t>
  </si>
  <si>
    <t>55364564700;35468513100;56819726400;7006346090</t>
  </si>
  <si>
    <t>Shoji, Sunao;Ogawa, Tetsuya;Matsubara, Shogo;Tamiaki, Hitoshi</t>
  </si>
  <si>
    <t>Kusatsu;Sapporo;Kyoto</t>
  </si>
  <si>
    <t>Ritsumeikan University Biwako-Kusatsu Campus;Hokkaido University;Kyoto University</t>
  </si>
  <si>
    <t>60105159;60014652;60011001</t>
  </si>
  <si>
    <t>Bioinspired supramolecular nanosheets of zinc chlorophyll assemblies</t>
  </si>
  <si>
    <t>10.1038/s41598-019-50026-1</t>
  </si>
  <si>
    <t>2-s2.0-85072848300</t>
  </si>
  <si>
    <t>2018YFA0605503</t>
  </si>
  <si>
    <t>['vegetation coverage', 'various resolutions', 'two uav', 'two endmembers', 'three algorithms', 'thereby improving', 'synthetic datasets', 'sensitivity analysis', 'rgb images', 'results show', 'pure vegetation', 'profound errors', 'probability distribution', 'posteriori parameter', 'pixel unmixing', 'paper proposes', 'obviating ground', 'new method', 'mixed pixels', 'method based', 'mentioned concerns', 'important tool', 'hue channel', 'highly accurate', 'fvc estimation', 'fvc estimates', 'fvc ).', 'full range', 'field datasets', 'estimation accuracy', 'estimate fvc', 'conducted using', 'comprehensive analysis', 'colour space', 'cma method', 'background endmembers', 'attendant cost', 'also tested', 'accurate estimation']</t>
  </si>
  <si>
    <t>Colour mixture analysis (CMA) | Endmember variability | Fractional vegetation cover (FVC) | Mixed pixels | RGB images | Unmanned aerial vehicle (UAV)</t>
  </si>
  <si>
    <t>Remote sensing via unmanned aerial vehicles (UAVs) is becoming a very important tool for augmenting traditional spaceborne and airborne remote sensing techniques. Commercial RGB cameras are often the payload on UAVs, because they are inexpensive, easy to operate and require little data processing. RGB images are increasingly being used for mapping of fractional vegetation cover (FVC). However, the presence of significantly mixed pixels in close-range RGB images prevents the accurate estimation of FVC. Even where pixel unmixing is applied, limited quantitative spectral information and colour variability within these images could lead to profound errors and uncertainties. This paper proposes a colour mixture analysis (CMA) method based on the Hue-Saturation-Value (HSV) colour space to alleviate the above-mentioned concerns, thereby improving the accuracy and efficiency of FVC estimation from UAV-captured RGB images. First, the a priori colour information of the pure vegetation and background endmembers are extracted from the Hue channel of the UAV proximal sensing images, obviating ground-based image capture and the attendant cost and inconvenience. Second, the relationship between the probability distribution of mixed pixels and that of the two endmembers is estimated. Finally, we estimate FVC from UAV remote sensing images with a maximum a posteriori parameter (MAP) estimator. Two UAV-captured RGB image datasets and a synthetic RGB image dataset were used to test the new method. CMA was compared with three other FVC estimation algorithms, namely, FCLS, HAGFVC and LAB2. The FVC estimates by CMA were found to be highly accurate, with root mean squared errors (RMSE) of less than 0.007 and mean absolute error (MAE) of less than 0.01 for both field datasets. The accuracy was shown to be superior to that of all three algorithms. A comprehensive analysis of the estimation accuracy under various spatial resolutions and vegetation cover levels was conducted using both field and synthetic datasets. Results show that the CMA method can robustly and accurately estimate FVC across the full range of vegetation coverage and various resolutions. Uncertainty and sensitivity analysis of colour variability due to heterogeneity and shadow were also tested. Overall, CMA was shown to be robust to variation in colour and illumination.</t>
  </si>
  <si>
    <t>60023237;60023237-60112043;60071347;60023237;60007711;60023237;60023237;60105827;60023237</t>
  </si>
  <si>
    <t>7202089880;56716961500;36719553600;8271769900;27171613500;7202588306;55576725800;57198569635;16053843900</t>
  </si>
  <si>
    <t>Yan, Guangjian;Li, Linyuan;Coy, Andr√©;Mu, Xihan;Chen, Shengbo;Xie, Donghui;Zhang, Wuming;Shen, Qingfeng;Zhou, Hongmin</t>
  </si>
  <si>
    <t>France;China;Jamaica;China;China</t>
  </si>
  <si>
    <t>Avignon;Beijing;Kingston;Beijing;Changchun</t>
  </si>
  <si>
    <t>Environnement M√©diterran√©en et Mod√©lisation des Agro-Hydrosyst√®mes - (EMMAH);China Academy of Launch Vehicle Technology;The University of the West Indies;Beijing Normal University;Jilin University</t>
  </si>
  <si>
    <t>60112043;60105827;60071347;60023237;60007711</t>
  </si>
  <si>
    <t>Improving the estimation of fractional vegetation cover from UAV RGB imagery by colour unmixing</t>
  </si>
  <si>
    <t>S092427161930228X</t>
  </si>
  <si>
    <t>10.1016/j.isprsjprs.2019.09.017</t>
  </si>
  <si>
    <t>2-s2.0-85072859937</t>
  </si>
  <si>
    <t>['well established', 'theoretically justify', 'successfully fabricating', 'specific kind', 'satellite telecommunications', 'record bandwidth', 'recent research', 'particular metamaterials', 'new type', 'microwaves frequencies', 'metallic metamaterial', 'electromagnetic metamaterials', 'argument finding', '1 bandwidth']</t>
  </si>
  <si>
    <t>Antennas | Metamaterials | Microwaves | Polarimetry | Radioastronomy | Satellite</t>
  </si>
  <si>
    <t>The electromagnetic metamaterials at microwaves frequencies are well established in industrial applications nowadays. Recent research has shown that a specific kind of metallic metamaterial can contribute to improve the performance of the microwave feedhorns used in radioastronomy and satellite telecommunications. In this article, we theoretically justify this argument finding a new type of meta-ring with a record bandwidth in terms of cross-polarization, and we explore the manufacturability of these particular metamaterials, successfully fabricating a meta-ring and applying it to a novel and very compact prototype microwave antenna which covers a 2:1 bandwidth.</t>
  </si>
  <si>
    <t>Mechanics of Materials</t>
  </si>
  <si>
    <t>60011125-60003044;60011125-60003044;123255020;123255020;60011125-60003044;60011125-60003044;60011125-60003044</t>
  </si>
  <si>
    <t>57211178914;6603633028;22635901300;57195741250;57211179795;57211178734;55541736600</t>
  </si>
  <si>
    <t>De Miguel-Hern√°ndez, Javier;Hoyland, Roger J.;Sosa-Cabrera, Dar√≠o;Deviaene, Sebastiaan;Fuerte-Rodr√≠guez, Pablo A.;Gonz√°lez-Carretero, Eduardo D.;Vega-Moreno, Afrodisio</t>
  </si>
  <si>
    <t>San Cristobal de La Laguna;San Cristobal de La Laguna;</t>
  </si>
  <si>
    <t>Instituto Astrofisico de Canarias;Universidad de la Laguna;Subsea Mechatronics</t>
  </si>
  <si>
    <t>60011125;60003044;123255020</t>
  </si>
  <si>
    <t>De Miguel-Hern√°ndez J.</t>
  </si>
  <si>
    <t>Manufacturing of 3D-metallic electromagnetic metamaterials for feedhorns used in radioastronomy and satellite communications</t>
  </si>
  <si>
    <t>S0167663619303825</t>
  </si>
  <si>
    <t>10.1016/j.mechmat.2019.103195</t>
  </si>
  <si>
    <t>2-s2.0-85072884760</t>
  </si>
  <si>
    <t>['three values', 'temperature field', 'temperature distribution', 'r modules', 'mounting surface', 'microwave elements', 'maximum temperature', 'interfin channels', 'important problem', 'heat pipes', 'e .,', 'cooling efficiency', 'areas decreases', 'another 20', 'air velocity', '28 w']</t>
  </si>
  <si>
    <t>Active phased array antenna | Air cooling | Heat pipe | Heat sink | Microwave elements | Temperature field | Transmit/receive module</t>
  </si>
  <si>
    <t>Increasing the cooling efficiency of T/R modules is an important problem in the process of designing active phased array antennas. In this study, the authors use numerical simulation to study the ways of increasing the air cooling efficiency of a T/R module containing 8 active microwave elements with a heat output power of 28 W each. The simulation allowed obtaining the temperature distribution over the mounting surface of the base for three values of the air flow velocity in the interfin channels: 2, 6 and 9 m/s. It is shown that the maximum temperature of the mounting surface in the spots where microwave elements are mounted is 90.6 ¬∞C at an air flow velocity of 2 m/s. If the air velocity is increased to 6 m/s, the temperature in these areas decreases to 77.1 ¬∞C, and to 73.0 ¬∞C at a velocity of 9 m/s. To make air cooling even more efficient and to reduce the temperature of the mounting surface, a new technical solution based on the use of heat pipes is proposed. It is shown that the use of 8 flat heat pipes in the design of the T/R module allows reducing the maximum temperature value in the spots with installed microwave elements by another 20.3 ¬∞C, i.e., to 52.7 ¬∞C at an air velocity of 9 m/s. At the same time, the non-uniformity of the temperature field of the mounting base decreases significantly (by more than 20 ¬∞C).</t>
  </si>
  <si>
    <t>60003172;60003172;60003172;60003172;60003172;60003172</t>
  </si>
  <si>
    <t>23393308200;57201024575;57211187425;55232334900;7004192165;7003280064</t>
  </si>
  <si>
    <t>Nikolaenko, Yu E.;Baranyuk, A. V.;Reva, S. A.;Pis‚Ä≤mennyi, E. N.;Dubrovka, F. F.;Rohachov, V. A.</t>
  </si>
  <si>
    <t>Nikolaenko Y.E.</t>
  </si>
  <si>
    <t>Improving air cooling efficiency of transmit/receive modules through using heat pipes</t>
  </si>
  <si>
    <t>S2451904919302288</t>
  </si>
  <si>
    <t>10.1016/j.tsep.2019.100418</t>
  </si>
  <si>
    <t>2-s2.0-85072908989</t>
  </si>
  <si>
    <t>['wide beamwidth', 'three states', 'states 1', 'reflector elements', 'proposed concept', 'proposed antenna', 'origami dna', 'one state', 'narrow beamwidth', 'fixed frequency', 'experimentally demonstrated', 'beam direction', '9 ghz', '64 ¬∞.', '30 ¬∞']</t>
  </si>
  <si>
    <t>We propose a bioinspired origami quasi-Yagi helical antenna with beam direction and beamwidth switching capability based on transformable DNA origami structure. Each DNA molecule consists of a double helical chain, and its length can be transformed by folding and unfolding. When three transformable origami DNA structures are applied to the quasi-Yagi helical antenna, beam direction and beamwidth can be controlled by folding and unfolding the origami DNA. The transformable DNA structures act as driven, director and reflector elements. The proposed DNA origami antenna provides four beam direction switching states (three states with narrow beamwidth and one state with wide beamwidth) at fixed frequency of 1.9 GHz. For example, the main beam direction of the proposed antenna can be steered to ‚àí30¬∞, 0¬∞, +30¬∞ and ‚àí40¬∞ for states 1, 2, 3 and 4, respectively. State 4 provides a 3-dB wider beamwidth of 104¬∞, whereas the beamwidth of other states is narrower than 64¬∞. The proposed concept is numerically and experimentally demonstrated.</t>
  </si>
  <si>
    <t>Bioinspired DNA Origami Quasi-Yagi Helical Antenna with Beam Direction and Beamwidth Switching Capability</t>
  </si>
  <si>
    <t>10.1038/s41598-019-50893-8</t>
  </si>
  <si>
    <t>2-s2.0-85072917696</t>
  </si>
  <si>
    <t>['zero mode', 'wave 3', 'ultranarrow gaps', 'scale variations', 'previously shown', 'nanofabrication techniques', 'local description', 'infrared sensors', 'gap sizes', 'field enhancement', 'fabricate highly', 'electromagnetic fields', 'efficient large', 'cutoff epsilon', 'create mid', 'combining atomic', 'boosted transmittance', 'area mid', '1 nm']</t>
  </si>
  <si>
    <t>With advances in nanofabrication techniques, extreme-scale nanophotonic devices with critical gap dimensions of just 1‚Äì2 nm have been realized. Plasmons in such ultranarrow gaps can exhibit nonlocal response, which was previously shown to limit the field enhancement and cause optical properties to deviate from the local description. Using atomic layer lithography, we create mid-infrared-resonant coaxial apertures with gap sizes as small as 1 nm and observe strong evidence of nonlocality, including spectral shifts and boosted transmittance of the cutoff epsilon-near-zero mode. Experiments are supported by full-wave 3-D nonlocal simulations performed with the hybridizable discontinuous Galerkin method. This numerical method captures atomic-scale variations of the electromagnetic fields while efficiently handling extreme-scale size mismatch. Combining atomic-layer-based fabrication techniques with fast and accurate numerical simulations provides practical routes to design and fabricate highly-efficient large-area mid-infrared sensors, antennas, and metasurfaces.</t>
  </si>
  <si>
    <t>60029445;60022195;60102151;60022195;60008724;60022195;60029445</t>
  </si>
  <si>
    <t>56108614900;56688663200;24366097700;56091995200;57198520497;7006447466;55005509600</t>
  </si>
  <si>
    <t>Yoo, Daehan;Vidal-Codina, Ferran;Cirac√¨, Cristian;Nguyen, Ngoc Cuong;Smith, David R.;Peraire, Jaime;Oh, Sang Hyun</t>
  </si>
  <si>
    <t>Italy;United States;United States;United States</t>
  </si>
  <si>
    <t>Genoa;Minneapolis;Cambridge;Durham</t>
  </si>
  <si>
    <t>Istituto Italiano di Tecnologia;University of Minnesota Twin Cities;Massachusetts Institute of Technology;Duke University</t>
  </si>
  <si>
    <t>60102151;60029445;60022195;60008724</t>
  </si>
  <si>
    <t>Yoo D.</t>
  </si>
  <si>
    <t>Modeling and observation of mid-infrared nonlocality in effective epsilon-near-zero ultranarrow coaxial apertures</t>
  </si>
  <si>
    <t>10.1038/s41467-019-12038-3</t>
  </si>
  <si>
    <t>2-s2.0-85072919086</t>
  </si>
  <si>
    <t>['unattended areas', 'uav suspects', 'uav ),', 'tbad scheme', 'stored trust', 'simulation experiments', 'sensor nodes', 'sense information', 'results illustrate', 'proposed scheme', 'pivotal issue', 'physical world', 'physical systems', 'nodes stored', 'neighboring nodes', 'larger amount', 'higher trust', 'greatly improve', 'evaluation trust', 'evaluation results', 'detection results', 'data routing', 'data redundancy', 'data packets', 'adjusted according']</t>
  </si>
  <si>
    <t>Cyber-physical systems (CPS) | data redundancy | network security | trust of sensor nodes</t>
  </si>
  <si>
    <t>For the cyber-physical systems (CPS) in the smart industrial environments, a larger amount of smart sensor nodes, processors and actuators are deployed to sense information from physical world, which is vulnerable to be attacked because the nodes are deployed in unattended areas. Security is a pivotal issue for CPS, therefore, a trust-based active detection (TBAD) scheme is proposed for improving the reliability of collecting data packets and reducing the data redundancy. In TBAD scheme, the trust of the nodes is evaluated by the neighboring nodes and the evaluation results are added into the header of data packets. Thus, according to the reliability of data packets collected by the unmanned aerial vehicle (UAV), the trust of sensor nodes is evaluated by the UAV. In addition, the evaluation trust of nodes stored in the header of data packets will be detected when the UAV suspects the stored trust of sensor nodes. Then, the trust of corresponding sensor nodes is adjusted according to the detection results. The sensor nodes with higher trust are selected to form movement trajectory. A series of simulation experiments are conducted to evaluate the performance of the scheme. The results illustrate that the proposed scheme can greatly improve the efficiency and security of data routing in CPS.</t>
  </si>
  <si>
    <t>6593-6603</t>
  </si>
  <si>
    <t>60017060;60017060;60017060;60026415</t>
  </si>
  <si>
    <t>56414644200;55925848400;56559026300;36918812200</t>
  </si>
  <si>
    <t>Liu, Yuxin;Liu, Anfeng;Liu, Xiao;Ma, Ming</t>
  </si>
  <si>
    <t>Stony Brook;Changsha</t>
  </si>
  <si>
    <t>Stony Brook University;Central South University</t>
  </si>
  <si>
    <t>60026415;60017060</t>
  </si>
  <si>
    <t>A Trust-Based Active Detection for Cyber-Physical Security in Industrial Environments</t>
  </si>
  <si>
    <t>10.1109/TII.2019.2931394</t>
  </si>
  <si>
    <t>2-s2.0-85073030029</t>
  </si>
  <si>
    <t>SAST2016093</t>
  </si>
  <si>
    <t>['ulas ),', 'two ulas', 'two arms', 'triad plus', 'sparse array', 'shaped array', 'scale l', 'proposed array', 'product algorithm', 'low redundancy', 'incident source', 'impose estimation', 'element spacings', 'different inter', 'component ss', 'coarse estimation', 'array consists', 'also analyzed', 'accuracy two']</t>
  </si>
  <si>
    <t>Direction-of-arrival (DOA) estimation | Electromagnetic-vector-sensor | Multiple scale arrays | Sparse array</t>
  </si>
  <si>
    <t>We propose a new array configuration composed of multi-scale scalar arrays and a single triangular spatially spread electromagnetic-vector-sensor (SS-EMVS) for high-accuracy two-dimensional (2D) direction-of-arrival (DOA) estimation. Two scalar arrays are placed along x-axis and y-axis, respectively, each array consists of two uniform linear arrays (ULAs), and these two ULAs have different inter-element spacings. In this manner, these two scalar arrays form a multi-scale L-shaped array. The two arms of this L-shaped scalar array are connected by a six-component SS-EMVS, which is composed of a spatially spread dipole-triad plus a spatially spread loop-triad. All the inter-element spacings in our proposed array can be larger than a half-wavelength of the incident source, thus to form a sparse array to mitigate the mutual coupling across antennas. In the proposed DOA estimation algorithm, we perform the vector-cross-product algorithm to the SS-EMVS to obtain a set of low-accuracy but unambiguous direction cosine estimation as a reference; we then impose estimation of signal parameters via rotation invariant technique (ESPRIT) algorithm to the two scalar arrays to get two sets of high-accuracy but cyclically ambiguous direction cosine estimations. Finally, the coarse estimation is used to disambiguate the fine but ambiguous estimations progressively and therefore a multiple-order disambiguation algorithm is developed. The proposed array enjoys the superiority of low redundancy and low mutual coupling. Moreover, the thresholds of the inter-sensor spacings utilized in the proposed array are also analyzed. Simulation results validate the performance of the proposed array geometry.</t>
  </si>
  <si>
    <t>60025578;60025578;60025578;60021378</t>
  </si>
  <si>
    <t>57200503032;25223962700;9337267900;57188549342</t>
  </si>
  <si>
    <t>Ding, Jin;Yang, Minglei;Chen, Baixiao;Yuan, Xin</t>
  </si>
  <si>
    <t>Xi'an;Murray</t>
  </si>
  <si>
    <t>Xidian University;Nokia Bell Labs</t>
  </si>
  <si>
    <t>60025578;60021378</t>
  </si>
  <si>
    <t>A single triangular SS-EMVS aided high-accuracy DOA estimation using a multi-scale L-shaped sparse array</t>
  </si>
  <si>
    <t>10.1186/s13634-019-0642-4</t>
  </si>
  <si>
    <t>2-s2.0-85073030888</t>
  </si>
  <si>
    <t>['whole antenna', 'unit cell', 'size reduction', 'simulation results', 'radar applications', 'proposed rca', 'proposed mpa', 'planar metamaterial', 'optimum directivity', 'odd modes', 'mpa making', 'measured bandwidth', 'maximum gain', 'interdigital capacitor', 'ground plane', 'good candidate', 'designed rca', 'adjusted leading', '2 dbi']</t>
  </si>
  <si>
    <t>Compact wideband microstrip antenna | Equivalent circuit model | Frequency selective surface | Metamaterial | Resonant cavity antenna</t>
  </si>
  <si>
    <t>A high directivity wideband resonant cavity antenna (RCA) is proposed in which a compact wideband microstrip patch antenna (MPA) is utilized as radiator. Through introducing an interdigital capacitor (IDC) in the patch, a planar metamaterial (MTM) unit cell in the ground plane and cutting two vertical slits from the slot, size reduction of the radiator is realized. To improve the directivity of the proposed MPA, a wideband FSS superstrate is designed and placed above the MPA making the whole antenna to operate as RCA. By using image theory, even and odd modes in RCA are analysed and the distance between FSS and the radiator is adjusted leading to optimum directivity and bandwidth in the proposed RCA. Maximum directivity enhancement in the designed RCA compared to the single element radiator is 4.2 dBi in the impedance matching bandwidth. The measured bandwidth and maximum gain of the proposed RCA are 24.9% and 11.2 dBi, respectively. Additionally, an equivalent circuit model for MPA and designed RCA is developed. The proposed antenna exhibits high gain and low cross polarization level making it a good candidate for radar applications. The final designed antenna is fabricated and the measurement results agree well with the simulation results.</t>
  </si>
  <si>
    <t>Design of high gain, wideband microstrip resonant cavity antenna using FSS superstrate with equivalent circuit model</t>
  </si>
  <si>
    <t>S1434841119305850</t>
  </si>
  <si>
    <t>10.1016/j.aeue.2019.152935</t>
  </si>
  <si>
    <t>2-s2.0-85073055325</t>
  </si>
  <si>
    <t>['transmit signal', 'tight approximation', 'tas techniques', 'several scenarios', 'relay antennas', 'principal factor', 'present paper', 'power cci', 'optimum combining', 'noise ratio', 'multiple cci', 'multiple antennas', 'improves performance', 'generating function', 'error rate', 'detected version', 'destination antennas', 'channel interference', 'cellular scenarios', 'cellular networks', 'cellular coverage', 'cci ),', 'carlo simulations', 'average bit', 'analytical results']</t>
  </si>
  <si>
    <t>Antenna arrays | Detect-and-forward | Interference | Moment-generating function | Optimum combining</t>
  </si>
  <si>
    <t>Detect-and-Forward (DF) is a cooperative technique based on the retransmission of a detected version of the transmit signal. It improves performance, throughput and cellular coverage. However, in cellular scenarios, it coexists with co-channel interference (CCI), which is the principal factor that affects the performance of cellular networks. On the other hand, Optimum Combining (OC) is a low complexity combining technique that maximizes the signal-to-interference-plus-noise ratio (SINR), achieving in this case diversity gain by eliminating the CCI. In the present paper, the performance of cooperative DF network in the presence of multiple CCI at relay and destination is analysed, where relay and destination are equipped with multiple antennas and OC. Furthermore, scenarios by considering multiple antenna transmission (MAT) and transmit antenna selection (TAS) technique at relay are supposed. For both MAT and TAS techniques, a tight approximation of the end-to-end instantaneous SINR is proposed. Subsequently, its moment-generating function is derived in closed-form in order to evaluate the average bit-error rate of the system. Analytical results are validated using Monte-Carlo simulations for several scenarios, showing that OC eliminates fully the CCI, even in the case of high-power CCI. The diversity gain depends on the number of destination antennas, relay antennas and interferers.</t>
  </si>
  <si>
    <t>Merino, Henry W.;C√¢mara, Carlos E.;de Almeida, Celso</t>
  </si>
  <si>
    <t>General performance of detect-and-forward cooperative relaying in the presence of multiple interferers for optimum combining receivers</t>
  </si>
  <si>
    <t>S1434841119302638</t>
  </si>
  <si>
    <t>10.1016/j.aeue.2019.152932</t>
  </si>
  <si>
    <t>2-s2.0-85073074809</t>
  </si>
  <si>
    <t>Prince Sattam bin Abdulaziz University</t>
  </si>
  <si>
    <t>2017/01/7715</t>
  </si>
  <si>
    <t>PSAU</t>
  </si>
  <si>
    <t>['typically inferior', 'transmitted signal', 'tac precoding', 'tac ).', 'systematic structure', 'spatial modulation', 'sm system', 'simultaneously active', 'several antennas', 'published codebooks', 'proposed phase', 'proposed codebooks', 'performed per', 'involve gain', 'investigated since', 'improves performance', 'gsm systems', 'gsm system', 'grassmannian codebooks', 'feedback overhead', 'csit ).', 'considerably reduces', 'codebook precoding', 'ber performance', 'based precoding', 'avoid increasing', 'antenna precoding', 'also compare', 'achievable benefit']</t>
  </si>
  <si>
    <t>Codebook-precoding | MIMO | Spatial modulation; Generalized spatial modulation</t>
  </si>
  <si>
    <t>This paper investigates codebook-based precoding for spatial modulation (SM) and generalized spatial modulation (GSM) systems. Codebook-based precoding allows the system to dispense with full channel state information at the transmitter (CSIT). This considerably reduces the feedback overhead. Phase-only codebooks with systematic structure are investigated since they avoid increasing the peak to average power ratio of the transmitted signal. It is shown that the proposed phase-only codebooks yield equivalent performance to published codebooks that involve gain and phase. In addition, a gain-only codebook is designed to supplement the phase-only codebook and reduce the bit error rate (BER) further. We also compare the performance with the Grassmannian codebooks which are proposed for other multiple-in-multiple-out (MIMO) systems. In GSM systems, several antennas are simultaneously active as a transmit antenna combination (TAC). The BER performance of unprecoded GSM systems is typically inferior to SM systems due to correlation among TACs. However, with codebook precoding, this effect is mitigated, and the performance of the GSM system becomes superior to the SM system. We investigate codebook precoding for GSM systems where precoding is performed per-TAC or per-antenna. Moreover, we investigate the GSM system where the TACs are selected adaptively based on the achievable benefit from codebook precoding. Using computer simulation, it is shown that the performance of the proposed codebooks is very promising in both SM and GSM systems. Per-antenna precoding is superior to per-TAC precoding. Adaptive TACs selection further improves performance.</t>
  </si>
  <si>
    <t>Sourour, Essam</t>
  </si>
  <si>
    <t>Al Kharj</t>
  </si>
  <si>
    <t>Prince Sattam Bin Abdulaziz University</t>
  </si>
  <si>
    <t>Sourour E.</t>
  </si>
  <si>
    <t>Codebook-based precoding for generalized spatial modulation with diversity</t>
  </si>
  <si>
    <t>10.1186/s13638-019-1545-7</t>
  </si>
  <si>
    <t>2-s2.0-85073079353</t>
  </si>
  <si>
    <t>['unambiguous identification', 'theoretical modeling', 'spectroscopic lab', 'microfluidics working', 'inner tube', 'harvesting complex', 'harvesting applications', 'great potential', 'former converts', 'exciton transport', 'exciton transfer', 'exciton diffusion', 'exciton annihilator', 'energy transport', 'dimensional spectroscopy', 'chip approach']</t>
  </si>
  <si>
    <t>Unraveling the nature of energy transport in multi-chromophoric photosynthetic complexes is essential to extract valuable design blueprints for light-harvesting applications. Long-range exciton transport in such systems is facilitated by a combination of delocalized excitation wavefunctions (excitons) and exciton diffusion. The unambiguous identification of the exciton transport is intrinsically challenging due to the system‚Äôs sheer complexity. Here we address this challenge by employing a spectroscopic lab-on-a-chip approach: ultrafast coherent two-dimensional spectroscopy and microfluidics working in tandem with theoretical modeling. We show that at low excitation fluences, the outer layer acts as an exciton antenna supplying excitons to the inner tube, while under high excitation fluences the former converts its functionality into an exciton annihilator which depletes the exciton population prior to any exciton transfer. Our findings shed light on the excitonic trajectories across different sub-units of a multi-layered artificial light-harvesting complex and underpin their great potential for directional excitation energy transport.</t>
  </si>
  <si>
    <t>60010023;60012689;60010023;60012689;60010023;60010023;60012689;60010023</t>
  </si>
  <si>
    <t>57193837832;57210073557;57202384546;57188719656;8898603700;7004572132;6701475768;7003393800</t>
  </si>
  <si>
    <t>Kriete, Bj√∂rn;L√ºttig, Julian;Kunsel, Tenzin;Mal√Ω, Pavel;Jansen, Thomas L.C.;Knoester, Jasper;Brixner, Tobias;Pshenichnikov, Maxim S.</t>
  </si>
  <si>
    <t>Wurzburg;Groningen</t>
  </si>
  <si>
    <t>Julius-Maximilians-Universit√§t W√ºrzburg;University of Groningen</t>
  </si>
  <si>
    <t>60012689;60010023</t>
  </si>
  <si>
    <t>Kriete B.</t>
  </si>
  <si>
    <t>Interplay between structural hierarchy and exciton diffusion in artificial light harvesting</t>
  </si>
  <si>
    <t>10.1038/s41467-019-12345-9</t>
  </si>
  <si>
    <t>2-s2.0-85073100148</t>
  </si>
  <si>
    <t>YSS/2015/001738</t>
  </si>
  <si>
    <t>['system degrades', 'selection combining', 'secrecy performance', 'secondary transmitter', 'secondary receiver', 'scenario ii', 'results reveal', 'primary receiver', 'paper investigates', 'outdated csi', 'noise ratio', 'new closed', 'main channel', 'high signal', 'form expressions', 'comprehensive analysis', 'compact expressions', 'arbitrary number', 'also employed']</t>
  </si>
  <si>
    <t>Average secrecy capacity | Cognitive radio network | Diversity combining techniques | Physical layer security | Secrecy outage capacity</t>
  </si>
  <si>
    <t>This paper investigates the secrecy performance of an underlay cognitive radio network (CRN) with outdated channel state information (CSI) for two practical scenarios, i.e., scenario 1: the CSI of an eavesdropper's channel is unavailable at the secondary transmitter and scenario II: the CSI of an eavesdropper is available at the secondary transmitter. The selection combining (SC) and maximal ratio combining (MRC) techniques are utilized at the secondary receiver while MRC is also employed at both eavesdropper and primary receiver. For the scenario I, the compact expressions of exact and asymptotic secrecy outage probability (SOP), intercept probability and œµ- outage secrecy capacity are derived, and simulations are conducted to verify analytical results. Our results reveal that the secrecy performance of the system degrades when the CSI of the main channel is outdated. Additionally, in scenario II, a comprehensive analysis of average secrecy capacity is performed, and new closed-form expressions for exact and asymptotic average secrecy capacity are derived which are valid for an arbitrary number of antennas at secondary receiver and eavesdropper. Finally, we investigate the high signal to noise ratio (SNR) slope and high SNR power offset which characterize the impact of the outdated CSI of the main channel and eavesdropper's channel on average secrecy capacity.</t>
  </si>
  <si>
    <t>60109702;60109702</t>
  </si>
  <si>
    <t>57202026804;57217562492</t>
  </si>
  <si>
    <t>Thakur, Shilpa;Singh, Ajay</t>
  </si>
  <si>
    <t>Jammu</t>
  </si>
  <si>
    <t>Indian Institute of Technology Jammu</t>
  </si>
  <si>
    <t>Thakur S.</t>
  </si>
  <si>
    <t>Secure transmission in underlay cognitive radio network with outdated channel state information</t>
  </si>
  <si>
    <t>S1874490718306384</t>
  </si>
  <si>
    <t>10.1016/j.phycom.2019.100890</t>
  </si>
  <si>
    <t>2-s2.0-85073150984</t>
  </si>
  <si>
    <t>2019-1-2-2</t>
  </si>
  <si>
    <t>['solid foundation', 'signal inactivation', 'sex pheromone', 'results lay', 'present study', 'potentially involved', 'phylogenetic analysis', 'odorant degradation', 'molecular basis', 'male antennae', 'interpunctella carboxylesterases', 'insect cxes', 'host volatiles', 'highly expressed', 'ester treatment', 'environmental odorants', 'environment esters', 'effective method', 'cytosolic esterases', 'chemical signals', 'catalytic triad', 'better understanding', 'based attract', 'although pheromone', 'ala ),', '13 pintcxes']</t>
  </si>
  <si>
    <t>Carboxylesterase | CXEs | Odorant-degrading enzyme | Olfactory recognition | Plodia interpunctella</t>
  </si>
  <si>
    <t>In the olfactory recognition system of insects, carboxylesterases (CXEs) in insect antennae play crucial roles in inactivating the chemical signals. Identification of antennae-specific CXEs provides the molecular basis of odorant degradation and signal inactivation in insects through which potential pest control strategies can be further studied. Although pheromone-based attract-and-kill has been proved to be an effective method to monitor and control Plodia interpunctella, very few reports have focused on the degradation of pheromone as well as the host volatiles and environmental odorants. In the present study, we identified 28 candidate P. interpunctella carboxylesterases (PintCXEs) from our previously reported antennal transcriptome data. Almost all full-length PintCXEs displayed the characteristics of conserved motifs found in other insect CXEs, such as the oxyanion hole residues (Gly-Gly-Ala), the catalytic triad (Ser-Glu-His), and the conserved pentapeptide Gly-X-Ser-X-Gly. Through phylogenetic analysis, two major groups of PintCXEs were identified, including the moth antennal esterases and mitochondrial and cytosolic esterases. Further gene expression profiling revealed that 13 PintCXEs (PintCXE2, PintCXE4, PintCXE9, PintCXE11, PintCXE13, PintCXE15-21, PintCXE25) were highly expressed in antennae, indicating that these PintCXEs were potentially involved in odorant degradation. Among these PintCXEs, PintCXE2, PintCXE4, PintCXE11-12, PintCXE15 and PintCXE17 were male-specific, while PintCXE9, PintCXE13, PintCXE20 and PintCXE25 were highly expressed in female antennae compared with the male antennae. The expressions of PintCXE19 and PintCXE25 were significantly up-regulated by ester treatment, suggesting that they could be involved in degradation of sex pheromone and environment esters. Our results lay a solid foundation for better understanding the olfactory inactivation system of insects.</t>
  </si>
  <si>
    <t>0022474X</t>
  </si>
  <si>
    <t>Journal of Stored Products Research</t>
  </si>
  <si>
    <t>118031312;60083511;60087826;118031312;118031312;60087826;60083511</t>
  </si>
  <si>
    <t>57200193136;57194875057;57211254548;57211252892;57211256540;57213229454;57201243832</t>
  </si>
  <si>
    <t>Liu, Hongmin;Lei, Xiaopeng;Du, Lixin;Yin, Jian;Shi, Hongzhong;Zhang, Tao;Zhang, Qian</t>
  </si>
  <si>
    <t>Beijing;Shijiazhuang;Xinyang</t>
  </si>
  <si>
    <t>Ministry of Agriculture of the People's Republic of China;Hebei Academy of Agricultural and Forestry Sciences;Xinyang Agriculture and Forestry University</t>
  </si>
  <si>
    <t>60087826;60083511;118031312</t>
  </si>
  <si>
    <t>Antennae-specific carboxylesterase genes from Indian meal moth: Identification, tissue distribution and the response to semiochemicals</t>
  </si>
  <si>
    <t>S0022474X19302437</t>
  </si>
  <si>
    <t>10.1016/j.jspr.2019.101528</t>
  </si>
  <si>
    <t>2-s2.0-85073152290</t>
  </si>
  <si>
    <t>NRF-2018R1A6A3A01012714</t>
  </si>
  <si>
    <t>['uniformly distributed', 'uav network', 'three dimensional', 'stochastic geometry', 'networks based', 'multiple uavs', 'lobe gain', 'investigate distribution', 'first design', 'directional antenna', 'constant gain', 'characterize interference', 'certain volume', 'another uav', 'aggregate interference', '3d location']</t>
  </si>
  <si>
    <t>3D directional antenna | Interference | Poisson point process (PPP) | Stochastic geometry | UAV networks</t>
  </si>
  <si>
    <t>In this paper, we model and characterize interference of directional unmanned aerial vehicle (UAV) networks based on stochastic geometry, where each UAV is equipped with a directional antenna and it communicates with another UAV that is located in the three dimensional (3D) space. In particular, the 3D location of UAVs is assumed to be uniformly distributed in a certain volume, which is modeled by Poisson point process. Given a beamwidth, we first design an ideal 3D directional antenna beam pattern with a constant gain of both main-lobe and side-lobe. To model the interference in the UAV network, we analyze the effect of elevation and azimuth between a typical UAV receiver and an interfering UAV transmitter with spherical coordinate system. Then, we investigate distribution of the aggregate interference at a typical UAV receiver from multiple UAVs in terms of side-lobe gain, beamwidth, height of UAV, and distance of a UAV transmitter‚Äìreceiver pair.</t>
  </si>
  <si>
    <t>235-239</t>
  </si>
  <si>
    <t>60022417;60032144;60022417</t>
  </si>
  <si>
    <t>57195433556;53866683500;8967490500</t>
  </si>
  <si>
    <t>Chu, Eunmi;Kim, Jong Min;Jung, Bang Chul</t>
  </si>
  <si>
    <t>Korea Advanced Institute of Science and Technology;Chungnam National University</t>
  </si>
  <si>
    <t>60032144;60022417</t>
  </si>
  <si>
    <t>Chu E.</t>
  </si>
  <si>
    <t>Interference modeling and analysis in 3-dimensional directional UAV networks based on stochastic geometry</t>
  </si>
  <si>
    <t>S240595951930298X</t>
  </si>
  <si>
    <t>10.1016/j.icte.2019.09.006</t>
  </si>
  <si>
    <t>2-s2.0-85073155151</t>
  </si>
  <si>
    <t>['ula ).', 'two closely', 'spaced sources', 'signal modeling', 'sensors perceive', 'sensor delay', 'sensor attenuation', 'second hand', 'range estimation', 'power despite', 'optimized csla', 'one incorporates', 'obtained thanks', 'obtained crbs', 'obtained assuming', 'improved angle', 'important consequence', 'first hand', 'exact expression', 'different distances', 'dependent modelization', 'csla ).', 'broadsides ).', 'arbitrary centro', 'appropriate range', 'angle estimation', 'analysis deals']</t>
  </si>
  <si>
    <t>Array optimization | Cramer Rao bounds | Direction-of-arrival and range estimation | Linear antenna arrays | Near-field source localization | Power profile</t>
  </si>
  <si>
    <t>In this paper we analyze the estimation of the angle and the range of a narrow-band source located in the near-field of an arbitrary centro-symmetric linear array (CSLA). This analysis deals with the Cramer Rao bound (CRB) on both angle and range, obtained thanks to an exact expression of the source-to-sensor delay and a realistic (range-dependent) model of source-to-sensor attenuation, ultimately achieving two objectives. On the first hand, closed-form approximate expressions of the CRB are developed and compared to those obtained assuming (unrealistically) that sensors perceive the same power despite being at different distances from the source. While the impact on angle estimation is negligible, range CRB significantly decreases if one incorporates the more appropriate range-dependent power model (except for sources at broadsides). An important consequence is that localization algorithms taking this range-dependent modelization of the apparent source power into account in their signal modeling should have much better range performance. On the second hand, the obtained CRBs are used to design nonuniform CSLA taking into account the ambiguities, with improved angle and range estimation, comparatively to uniform linear arrays (ULA). Finally, we show that our optimized CSLA for a single source also brings some benefits for two closely-spaced sources.</t>
  </si>
  <si>
    <t>60115803;60070813;60017338</t>
  </si>
  <si>
    <t>7006242031;6603549439;34969122600</t>
  </si>
  <si>
    <t>Delmas, Jean Pierre;Gazzah, Houcem;El Korso, Mohammed Nabil</t>
  </si>
  <si>
    <t>France;United Arab Emirates;France</t>
  </si>
  <si>
    <t>Evry;Sharjah;Nanterre</t>
  </si>
  <si>
    <t>T√©l√©com SudParis;University of Sharjah;Universit√© Paris Nanterre</t>
  </si>
  <si>
    <t>Delmas J.P.</t>
  </si>
  <si>
    <t>Improved localization of near-field sources using a realistic signal propagation model and optimally-placed sensors</t>
  </si>
  <si>
    <t>S1051200419301253</t>
  </si>
  <si>
    <t>10.1016/j.dsp.2019.102579</t>
  </si>
  <si>
    <t>2-s2.0-85073165360</t>
  </si>
  <si>
    <t>1801ANCL20180103</t>
  </si>
  <si>
    <t>['wing structure', 'wing postures', 'results reveal', 'optimal lift', 'many feathers', 'lateral stability', 'explicit aim', 'effectively decreasing', 'drag ratio', 'different swept', 'closely related', 'cause large', 'bionic feathers', 'always maintain', 'also improve', 'aerodynamic performance', 'actively morph']</t>
  </si>
  <si>
    <t>Aerodynamic performance | Bio-inspired morphing discrete wing | Bionic feathers | Induced drag reduction | Wing morphing</t>
  </si>
  <si>
    <t>The excellent flight ability of birds is closely related not only to the morphing skeleton structure that can cause large-scale geometrical changes of their wings but also to the discrete or discontinuous wing structure composed of many feathers. In this study, a bio-inspired morphing discrete wing inspired from a pigeon's wing structure was designed with bionic feathers, with the explicit aim of improving the aerodynamic performance of an unmanned aerial vehicle. The bio-inspired discrete wing structure, controlled by a morphing skeleton structure, can actively morph into different swept-wing configurations similar to the wing postures of the pigeon and maintain a discrete wing surface similar to the pigeon wing surface at the same time. The results reveal that the bio-inspired morphing UAV can always maintain an optimal lift-to-drag ratio at three different Reynolds numbers utilizing the symmetrical wing morphing. The asymmetrical wing morphing can well achieve rolling control of the UAV. Furthermore, compared with a continuous wing surface structure, the bio-inspired discrete wing surface structure not only can achieve the induced drag reduction of the UAV through effectively decreasing the wing-tip vortex strength but also improve the lateral stability of the UAV.</t>
  </si>
  <si>
    <t>60018308;60018308-60003977;60018308-123035760</t>
  </si>
  <si>
    <t>57209258683;55999589400;55566082200</t>
  </si>
  <si>
    <t>Hui, Zhe;Zhang, Yang;Chen, Gang</t>
  </si>
  <si>
    <t>Xi'an;Xi'an;</t>
  </si>
  <si>
    <t>Xi'an Jiaotong University;Northwestern Polytechnical University;Key Laboratory of Aerodynamic Noise Control</t>
  </si>
  <si>
    <t>60018308;60003977;123035760</t>
  </si>
  <si>
    <t>Hui Z.</t>
  </si>
  <si>
    <t>Aerodynamic performance investigation on a morphing unmanned aerial vehicle with bio-inspired discrete wing structures</t>
  </si>
  <si>
    <t>S1270963819315731</t>
  </si>
  <si>
    <t>10.1016/j.ast.2019.105419</t>
  </si>
  <si>
    <t>2-s2.0-85073216003</t>
  </si>
  <si>
    <t>['surface model', 'structural planes', 'slope exceeds', 'slope engineering', 'rock mass', 'real three', 'program confirmed', 'paper presents', 'mostly avoided', 'model analysis', 'important role', 'geotechnical structure', 'fracturing present', 'engineering problems', 'computer program', 'computer implementation', 'approach presented']</t>
  </si>
  <si>
    <t>Block theory | Bundle adjustment method | RANSAC algorithm | Rock cliff face | UAV photogrammetry</t>
  </si>
  <si>
    <t>Rock cliff faces are mostly avoided in rock engineering research, especially where the scale of the slope exceeds the scale of fracturing present in the rock mass. The research to understand the rock cliff face joints plays an important role in slope engineering. This paper presents a rock block identification method based on unnamed aerial vehicle photogrammetry and its computer implementation of Cliff face rock, Fort Munro Pakistan. An advance bundle adjustment method was used to build the real three-dimensional (3D) surface model of the rock mass. Later, random sample consensus algorithm was used to search the structural planes in cloud point model. A computer program, geotechnical structure and model analysis (GeoSMA-3D) was developed to solve the engineering problems and to verify the example. The program confirmed the efficiency of the theory in dealing with complex surface modelling and cliff face rocky slope stability analysis. The approach presented can be applied as a general guiding design principle for cliff face rock slope.</t>
  </si>
  <si>
    <t>333-344</t>
  </si>
  <si>
    <t>Geomechanics and Geophysics for Geo-Energy and Geo-Resources</t>
  </si>
  <si>
    <t>60031863;60031863;60089631;60031863</t>
  </si>
  <si>
    <t>56014784200;55928581100;55511807800;35765783400</t>
  </si>
  <si>
    <t>Wang, Shuhong;Ahmed, Zulkifl;Hashmi, Muhammad Zaffar;Pengyu, Wang</t>
  </si>
  <si>
    <t>Islamabad;Shenyang</t>
  </si>
  <si>
    <t>COMSATS University Islamabad;Northeastern University</t>
  </si>
  <si>
    <t>60089631;60031863</t>
  </si>
  <si>
    <t>Cliff face rock slope stability analysis based on unmanned arial vehicle (UAV) photogrammetry</t>
  </si>
  <si>
    <t>10.1007/s40948-019-00107-2</t>
  </si>
  <si>
    <t>2-s2.0-85073231312</t>
  </si>
  <si>
    <t>2016R1A2A1A05005541</t>
  </si>
  <si>
    <t>['widely studied', 'urns architecture', 'saturation throughput', 'physical layer', 'performed without', 'network performance', 'mirroring csma', 'mathematical model', 'mac layer', 'lower end', 'lightweight relay', 'largely degraded', 'hop delivery', 'end delay', 'easy deployment', 'collisions caused', 'collision avoidance', 'ca guarantees', 'analyzing end', 'additional requirements']</t>
  </si>
  <si>
    <t>Carrier sense multiple access (CSMA) | relay | UAV-relay network system (URNS) | unmanned aerial vehicle (UAV)</t>
  </si>
  <si>
    <t>Owing to easy deployment to extend network coverage, unmanned aerial vehicle (UAV) relay network systems have been widely studied. Most UAVs are equipped with wireless local area network (WLAN) and use carrier sense multiple access with collision avoidance (CSMA/CA) protocol. However, the network performance of CSMA/CA is largely degraded in UAV-relay network systems (URNSs), owing to collisions caused by contention at each hop. Thus, improving network performance is important. Moreover, there are additional requirements: Designing a lightweight UAV relay and avoiding unnecessary relays. In this paper, URNS architecture and time-mirroring CSMA/CA (TM-CSMA/CA) are proposed to satisfy these requirements. First, a URNS architecture is designed to support the lightweight relay, performed without a media access control (MAC) layer, and to avoid unnecessary relays at the UAV by only using the physical layer. Second, TM-CSMA/CA guarantees that the UAV relay always wins contention by adjusting the defer time without a MAC layer. Thus, TM-CSMA/CA provides better network performance than CSMA/CA. To the best of our knowledge, there is no mathematical model for analyzing end-to-end delay of CSMA/CA. Thus, we construct mathematical models to analyze both saturation throughput and delay of two-hop delivery of CSMA/CA and TM-CSMA/CA. The numerical results show that TM-CSMA/CA provides higher saturation throughput and lower end-to-end delay than CSMA/CA.</t>
  </si>
  <si>
    <t>4478-4481</t>
  </si>
  <si>
    <t>35112685500;15062934300</t>
  </si>
  <si>
    <t>Baek, Hoki;Lim, Jaesung</t>
  </si>
  <si>
    <t>Baek H.</t>
  </si>
  <si>
    <t>Time mirroring based CSMA/CA for improving performance of UAV-relay network system</t>
  </si>
  <si>
    <t>10.1109/JSYST.2019.2912385</t>
  </si>
  <si>
    <t>2-s2.0-85073291537</t>
  </si>
  <si>
    <t>['yangling district', 'winter wheat', 'wide range', 'uncertain parameters', 'uav multi', 'temporal resolutions', 'spectral images', 'simulated annealing', 'sa ).', 'reliable model', 'proposed method', 'prediction confidence', 'paramount role', 'parameter estimation', 'optimisation approach', 'mcmc ).', 'high spatial', 'good wheat', 'first applied', 'field scales', 'experimental validation', 'distribution information', 'crop development', 'challenging due', 'bayesian approach', 'aquacrop model', 'also obtained', 'aerial images', 'accurate calculation', '0514 );', '0271 smaller']</t>
  </si>
  <si>
    <t>Bayesian inference | Machine learning | Model calibration | Multispectral image | Unmanned Aerial Vehicle (UAV)</t>
  </si>
  <si>
    <t>Crop growth model plays a paramount role in smart farming management, which not only provides quantitative information on crop development but also evaluates various management strategies. A reliable model is desirable but challenging due to the presence of unknown and uncertain parameters; therefore, crop model calibration is significant to achieve its potentials. This work is focused on the calibration of AquaCrop model by leveraging advanced Bayesian inference algorithms and UAV multi-spectral images at field scales. In particular, aerial images with high spatial-temporal resolutions are first applied to obtain Canopy Cover (CC) value by using machine learning based classification. The CC is then assimilated into AquaCrop model and uncertain parameters could be inferred by Markov Chain Monte Carlo (MCMC). Both simulation and experimental validation are performed. The experimental aerial images of winter wheat at Yangling district from Oct/2017 to June/2018 are applied to validate the proposed method against the conventional optimisation based approach by Simulated Annealing (SA). 100 Monte Carlo simulations show that the root mean squared error (RMSE) of Bayesian approach yields a smaller parameter estimation error than optimisation approach. While the experimental results show that: (i) a good wheat/background classification result is obtained for the accurate calculation of CC; (ii) the predicted CC values by Bayesian approach are consistent with measurements by 4-fold cross validation, where the RMSE is 0.0271 smaller than optimisation approach (0.0514); (iii) in addition to parameter estimation, their distribution information is also obtained in the developed Bayesian approach, reflecting the prediction confidence. It is believed that the Bayesian model calibration, although is developed for AquaCrop model, can find a wide range of applications to various simulation models in agriculture and forestry.</t>
  </si>
  <si>
    <t>60000891;60001359;60000891;60000891</t>
  </si>
  <si>
    <t>57200167195;55654755800;57196115942;57133240300</t>
  </si>
  <si>
    <t>Zhang, Tianxiang;Su, Jinya;Liu, Cunjia;Chen, Wen Hua</t>
  </si>
  <si>
    <t>Colchester;Loughborough</t>
  </si>
  <si>
    <t>University of Essex;Loughborough University</t>
  </si>
  <si>
    <t>60001359;60000891</t>
  </si>
  <si>
    <t>Bayesian calibration of AquaCrop model for winter wheat by assimilating UAV multi-spectral images</t>
  </si>
  <si>
    <t>S0168169919313468</t>
  </si>
  <si>
    <t>10.1016/j.compag.2019.105052</t>
  </si>
  <si>
    <t>2-s2.0-85073450157</t>
  </si>
  <si>
    <t>['tracking strategy', 'tracking stage', 'robust detection', 'rlt ).', 'reinforcement learning', 'proposed framework', 'position accurately', 'obviously higher', 'obtain target', 'faster deep', 'efficient moblienet', 'detection stage', 'comparison methods', 'based tracker', 'based detector', 'accurate reinforcement', '7 %,']</t>
  </si>
  <si>
    <t>Autonomous aerial refueling (AAR) | deep learning | object detection | object tracking | reinforcement learning</t>
  </si>
  <si>
    <t>In this paper, we propose a robust detection and tracking strategy for autonomous aerial refueling of unmanned aerial vehicles. The proposed framework includes two modules: a faster deep-learning-based detector (DLD) and a more accurate reinforcement-learning-based tracker (RLT). In the detection stage, the DLD achieves faster speed by combining the efficient MoblieNet with the you only look once framework. In the tracking stage, RLT is proposed to obtain target's position accurately and fastly by performing hierarchically positioning and adjusting target bounding box according to the reinforcement learning. The precision of drogue object tracking is 98.7%, which is obviously higher than the other comparison methods. The speed of our network can achieve 15 frames/s on GPU Titan X. The experimental results validate the effectiveness and robustness of the proposed framework.</t>
  </si>
  <si>
    <t>4640-4652</t>
  </si>
  <si>
    <t>Robust Visual Detection and Tracking Strategies for Autonomous Aerial Refueling of UAVs</t>
  </si>
  <si>
    <t>10.1109/TIM.2019.2899476</t>
  </si>
  <si>
    <t>2-s2.0-85073459780</t>
  </si>
  <si>
    <t>2017cxy04</t>
  </si>
  <si>
    <t>['typical six', 'transcript levels', 'transcript level', 'still unclear', 'significantly higher', 'sex pheromone', 'recombinant gmolobp12', 'plant volatiles', 'namely gmolobp12', 'methyl myristate', 'male antennae', 'ki values', 'insect antennae', 'hexenyl acetate', 'grapholita molesta', 'gmolobp16 possessed', 'gmolobp12 may', 'female antennae', 'expression profiles', 'expressed exclusively', 'dual functions', 'dodecenyl alcohol', 'cloned based', 'binding properties', 'binding function', 'antennal transcriptome', '68 œºm']</t>
  </si>
  <si>
    <t>Fluorescence binding assays | Grapholita molesta | Odorant-binding proteins | Olfactory | Tissue expression</t>
  </si>
  <si>
    <t>The ligand-binding function of odorant binding proteins (OBPs) that are expressed exclusively or enriched in antennae are well-studied, whilst the ligand binding properties of relatively low expressed OBPs in insect antennae are still unclear. Here, two low expressed GmolOBPs (namely GmolOBP12 and GmolOBP16) were cloned based on the antennal transcriptome of Grapholita molesta, and then their expression profiles and binding properties were investigated via real-time quantitative PCR (qRT-PCR) and fluorescence binding assays, respectively. Multiple sequence alignment and phylogenetic tree analyses displayed that both of GmolOBP12 and GmolOBP16 possessed the typical six-cysteine motifs unique to the classic OBPs subfamily and were classified as such. Although the abundance of transcripts of GmolOBP12 and GmolOBP16 were relatively low compared to that of many other OBPs in the antennal transcriptome of G. molesta, qRT-PCR results indicated that the transcript levels of GmolOBP12 and GmolOBP16 in antennae were significantly higher than those in other tissues. GmolOBP12 displayed higher expression level in male antennae than in female antennae, while the transcript level of GmolOBP16 in antennae was similar for both sexes. Both recombinant GmolOBP12 and GmolOBP16 exhibited strong binding affinities to the sex pheromone (Z)-8-dodecenyl alcohol and host-plant volatile pear ester. Besides, rGmolOBP12 showed outstanding binding affinities to (E)-2-hexenal, benzaldehyde, 1-hexanol, and (Z)-3-hexenyl acetate with Ki values of 4.21, 6.81, 4.68 and 4.68 ŒºM, respectively. rGmolOBP16 had moderate binding abilities with hexanal, decanal, 1-hexanol, methyl myristate and benzonitrile. We speculated that GmolOBP12 may have dual functions in recognition of green leaf volatiles and sex pheromone components and GmolOBP16 may participate in the detection of host-plant volatiles in chemoreception.</t>
  </si>
  <si>
    <t>1098-1108</t>
  </si>
  <si>
    <t>60073713;60073713;60073713;60073713;60073713;60031041</t>
  </si>
  <si>
    <t>56658062200;57189461677;57211861072;57211321346;57194796720;25629242500</t>
  </si>
  <si>
    <t>Li, Guang Wei;Chen, Xiu Lin;Sun, Yong;Chen, Yu Xing;Xu, Shi Cai;Wu, Jun Xiang</t>
  </si>
  <si>
    <t>Li G.W.</t>
  </si>
  <si>
    <t>Expression profiles and ligand-binding properties of two odorant-binding proteins from Grapholita molesta (Busck) (Lepidoptera: Tortricidae)</t>
  </si>
  <si>
    <t>S1226861519300901</t>
  </si>
  <si>
    <t>10.1016/j.aspen.2019.09.003</t>
  </si>
  <si>
    <t>2-s2.0-85073462608</t>
  </si>
  <si>
    <t>BIOSTRATEG3/343547/8/NCBR/2017</t>
  </si>
  <si>
    <t>["œµ ')", 'water content', 'tested soils', 'soil samples', 'research presented', 'reference materials', 'real part', 'probe calibration', 'one port', 'numerical simulations', 'measurement results', 'measure wc', 'literature data', 'large volumes', 'good agreement', 'frequency range', 'especially necessary', 'electromagnetic waves', 'dielectric permittivity', 'classical open', '50 mhz', '350 mhz']</t>
  </si>
  <si>
    <t>Dielectric permittivity | Numerical simulations | Soil moisture | Vector network analyzer</t>
  </si>
  <si>
    <t>Knowledge of water content (WC) in soil is especially necessary in agriculture to assess the individual irrigation state of the plant. Therefore, there is a need to develop sensors able to measure WC in large volumes and in possibly wide frequency range, e.g. by modifications of the classical open-ended (OE) probes which are characterized by low penetration depth of electromagnetic waves. The objective of the research presented in this paper was to test the performance of an open-ended dielectric probe with an antenna (OE-A) in the frequency range 1 MHz‚Äì6 GHz for three mineral soils using vector network analyzer (VNA) one port (reflective) measurements. Firstly, numerical simulations of the probe using Ansys HFSS software were performed, followed by the probe calibration on reference materials and measurements of the soil samples to determine soil moisture. The simulation and measurement results of the real part of dielectric permittivity (Œµ') were in good agreement with literature data up to 350 MHz. Œµ'obtained for the tested soils was connected with their moisture and the relation between Œµ'and volumetric water content (Œ∏v) was determined and compared with the Topp's equation. The obtained results proved that our probe can be used for the measurement of the WC in soils in the frequency range from 50 MHz to 350 MHz.</t>
  </si>
  <si>
    <t>60017722;60017722;60003675;60017722;60017722;60017722;60017722</t>
  </si>
  <si>
    <t>55324586100;57194460448;7103149318;56001006500;18635512000;57212374206;6508075275</t>
  </si>
  <si>
    <t>Woszczyk, Aleksandra;Szerement, Justyna;Lewandowski, Arkadiusz;Kafarski, Marcin;Szyp≈Çowska, Agnieszka;Wilczek, Andrzej;Skierucha, Wojciech</t>
  </si>
  <si>
    <t>Lublin;Warsaw</t>
  </si>
  <si>
    <t>Bohdan Dobrza≈Ñski Institute of Agrophysics of the Polish Academy of Sciences;Politechnika Warszawska</t>
  </si>
  <si>
    <t>60017722;60003675</t>
  </si>
  <si>
    <t>Woszczyk A.</t>
  </si>
  <si>
    <t>An open-ended probe with an antenna for the measurement of the water content in the soil</t>
  </si>
  <si>
    <t>S0168169919308427</t>
  </si>
  <si>
    <t>10.1016/j.compag.2019.105042</t>
  </si>
  <si>
    <t>2-s2.0-85073462913</t>
  </si>
  <si>
    <t>114E626 Tubitak-Ardeb-1005</t>
  </si>
  <si>
    <t>['rotated codebook', 'proposed algorithm', 'orthogonal selection', 'noise leakage', 'legitimate users', 'imperfect csi', 'base station']</t>
  </si>
  <si>
    <t>Multiuser MIMO | Secure communications</t>
  </si>
  <si>
    <t>In this paper, we propose a secure wireless communications system through a multiple input multiple output (MIMO) channel which includes a multiple antenna base station and multiple single antenna legitimate users that are overheard by a multiple antenna eavesdropper. By assuming that the eavesdropper's channel is unknown by the base station, an artificial noise beamforming is used to prevent this eavesdropper to decode legitimate users‚Äô message in the downlink. Additionally, the base station has only imperfect channel state information (CSI) of legitimate users which is the practically relevant case. Under the condition of imperfect CSI, a noise leakage on legitimate users‚Äô signal is occurred and it degrades the achievable average secrecy sum rate. In order to reduce this noise leakage, the semi-orthogonal selection having a rotated codebook is proposed to establish a secure communications link. We demonstrate the average secrecy sum rate results of the proposed algorithm for secure multiuser MIMO systems under imperfect CSI through extensive simulation results.</t>
  </si>
  <si>
    <t>60009024;60009024;60022002</t>
  </si>
  <si>
    <t>15728552000;57201502497;57218419058</t>
  </si>
  <si>
    <t>√ñzbek, Berna;√ñzdogan ≈ûenol, √ñzgecan;Karabulut Kurt, G√ºne≈ü</t>
  </si>
  <si>
    <t>Istanbul;Izmir</t>
  </si>
  <si>
    <t>ƒ∞stanbul Teknik √úniversitesi;Izmir Y√ºksek Teknoloji Enstit√ºs√º</t>
  </si>
  <si>
    <t>60022002;60009024</t>
  </si>
  <si>
    <t>√ñzbek B.</t>
  </si>
  <si>
    <t>Secure multiuser MIMO communication systems with imperfect channel state information</t>
  </si>
  <si>
    <t>S1874490718307821</t>
  </si>
  <si>
    <t>10.1016/j.phycom.2019.100863</t>
  </si>
  <si>
    <t>2-s2.0-85073507094</t>
  </si>
  <si>
    <t>KYCX17_1840</t>
  </si>
  <si>
    <t>['time required', 'recent years', 'predictive output', 'precise mesh', 'paper presents', 'optimization results', 'optimization process', 'obviously reduced', 'modeling process', 'model calculates', 'mapping relation', 'learning machine', 'input samples', 'greatly reduce', 'generalization ability', 'gauss process', 'fitness function', 'developed rapidly', 'coarse mesh', 'adaptive acquisition']</t>
  </si>
  <si>
    <t>Conical horn antenna | Gauss process | Particle swarm optimization</t>
  </si>
  <si>
    <t>Gauss process (GP) is a learning machine which has developed rapidly in recent years. Compared with the methods of artificial neural network and support vector machine, GP is easy to implement and has the advantages of adaptive acquisition and predictive output. This paper presents a modeling method based on GP. When constructing the proposed GP model, the input samples of the model calculates the results of electromagnetic simulation software with coarse mesh, and the corresponding output samples are these of electromagnetic simulation software with precise mesh. Based on the proposed GP model exploiting particle swarm optimization (PSO) algorithm, a dual-mode conical horn antenna is optimized, and the optimization results are perfect. The modeling process and computing results show that the proposed GP model based on the coarse mesh can greatly reduce the mapping relation between the input and output, and its generalization ability is excellent. Moreover, in the optimization process, the trained GP model can be used to evaluate the fitness function of PSO, and the time required for optimization is obviously reduced because it can give the fitness function value rapidly.</t>
  </si>
  <si>
    <t>717-724</t>
  </si>
  <si>
    <t>60069706;60069706</t>
  </si>
  <si>
    <t>57211343545;7402840866</t>
  </si>
  <si>
    <t>Xu, Yong xiu;Tian, Yu bo</t>
  </si>
  <si>
    <t>Optimal Design of Conical Horn Antenna Based on GP Model with Coarse Mesh</t>
  </si>
  <si>
    <t>10.1007/s40998-019-00209-3</t>
  </si>
  <si>
    <t>2-s2.0-85073517969</t>
  </si>
  <si>
    <t>['water drops', 'study investigates', 'simultaneously model', 'proposed method', 'proposed algorithm', 'population cooperate', 'optimization algorithm', 'optimal path', 'evolutionary mechanism']</t>
  </si>
  <si>
    <t>Cooperative search | Intelligent water drops (IWD) algorithm | Path planning | Unmanned aerial vehicle (UAV)</t>
  </si>
  <si>
    <t>This study investigates the problem of cooperative search path planning for multiple unmanned aerial vehicles. Firstly, we present a search probability map based environmental model, and formulate a multi-UAV cooperative search path optimization problem. Then, we propose a solution strategy based on an improved intelligent water drops (IWD) optimization algorithm. Compared with the traditional IWD algorithm, the proposed algorithm can simultaneously model the cooperation and competition among UAVs by introducing several heterogeneous water drop populations and a co-evolutionary mechanism. Water drops in the same population cooperate with each other, whereas water drops among different populations compete with each other to obtain the optimal path and reduce meaningless search effort. Meanwhile, the proposed algorithm can improve its search capability using a new soil update mechanism. Simulation results demonstrate the advantages of the proposed method over other baselines.</t>
  </si>
  <si>
    <t>60009400;60025761;60009400;114378763;114378763</t>
  </si>
  <si>
    <t>57204106120;7202874054;54953061000;57211330673;57211343841</t>
  </si>
  <si>
    <t>Sun, Xixia;Cai, Chao;Pan, Su;Zhang, Zhengning;Li, Qiyu</t>
  </si>
  <si>
    <t>Wuhan;Nanjing;Tianjin</t>
  </si>
  <si>
    <t>Huazhong University of Science and Technology;Nanjing University of Post and TeleCommunications;Tianjin Zhong Wei Aerospace Data System Technology Co. Ltd</t>
  </si>
  <si>
    <t>60025761;60009400;114378763</t>
  </si>
  <si>
    <t>A cooperative target search method based on intelligent water drops algorithm</t>
  </si>
  <si>
    <t>S004579061833369X</t>
  </si>
  <si>
    <t>10.1016/j.compeleceng.2019.106494</t>
  </si>
  <si>
    <t>2-s2.0-85073555822</t>
  </si>
  <si>
    <t>2018RZ0069</t>
  </si>
  <si>
    <t>['wide application', 'strong robustness', 'slow speed', 'paper proposes', 'effectively deal', 'dynamically plan', 'appropriate track']</t>
  </si>
  <si>
    <t>Dynamic planning | Evolution algorithm | Path planning | UAV</t>
  </si>
  <si>
    <t>With the wide application of Unmanned Aerial Vehicles (UAVs) in production and life, more and more attention has been paid to the autonomous track planning of UAVs. When UAV path planning algorithm is dealing with flying in an unknown complex environment, there are some problems, such as inability to dynamically plan the track and slow speed to calculate the path. This paper proposes a dynamic path planning based on an improved evolutionary optimization algorithm. The experimental results show that the evolutionary optimization algorithm based on improved t-distribution can effectively deal with the problems of high computational complexity and low search efficiency encountered in UAV dynamic track planning. It has strong robustness and can dynamically plan the appropriate track.</t>
  </si>
  <si>
    <t>60005465;60030398;60005465;60005465;60072749</t>
  </si>
  <si>
    <t>57192919250;57205479965;55715736700;8935061700;7004750176</t>
  </si>
  <si>
    <t>Liu, Xiaolei;Du, Xiaojiang;Zhang, Xiaosong;Zhu, Qingxin;Guizani, Mohsen</t>
  </si>
  <si>
    <t>Doha;Philadelphia;Chengdu</t>
  </si>
  <si>
    <t>Qatar University;Temple University;University of Electronic Science and Technology of China</t>
  </si>
  <si>
    <t>60072749;60030398;60005465</t>
  </si>
  <si>
    <t>Evolution-algorithm-based unmanned aerial vehicles path planning in complex environment</t>
  </si>
  <si>
    <t>S0045790618328416</t>
  </si>
  <si>
    <t>10.1016/j.compeleceng.2019.106493</t>
  </si>
  <si>
    <t>2-s2.0-85073569299</t>
  </si>
  <si>
    <t>['wireless communications', 'various scenarios', 'uplink transmission', 'underlay device', 'signal detection', 'sic operation', 'related comparisons', 'quality evaluation', 'outage probability', 'oma ).', 'noma users', 'mathematically derivations', 'location arrangement', 'investigated systematically', 'interference constraint', 'important results', 'fifth generation', 'extra interference', 'extended scenario', 'ergodic capacity', 'detailed derivations', 'decoding order', 'd2d users', 'considering coexistence', 'confirm potential', 'cellular network', 'base station']</t>
  </si>
  <si>
    <t>Ergodic capacity | NOMA | Outage probability | Successive interference cancellation | Uplink</t>
  </si>
  <si>
    <t>We consider the framework of uplink transmission and interference constraint for new system model to provide multiple access scheme for fifth generation (5G) wireless communications. In particular, such considered system contains normal cellular users deploying a non-orthogonal multiple access (NOMA) scheme and underlay device-to-device (D2D) users deploying traditional orthogonal multiple access (OMA). Such potentials motivate us consider uplink in cellular network in which the base station (BS) is required to fulfill two NOMA users‚Äô diverse quality of service (QoS) requests under location arrangement with nearby D2D user pair. With regard to enhanced successive interference cancellation (SIC) scheme, the BS still performs the signal detection of NOMA users based on the decoding order and even though existence of an extra interference from D2D user pair. In term of quality evaluation, the ergodic capacity and outage probability are two underlying metrics need be investigated systematically. As important results, detailed derivations are provided in a scenario that considering coexistence of D2D users and NOMA users. As extended scenario, multiple antenna NOMA users exhibit improved performance and the related comparisons are provided. Finally, simulations in various scenarios are conducted to corroborate the precision of the mathematically derivations and to confirm potential of deployment in NOMA with SIC operation.</t>
  </si>
  <si>
    <t>60078563;60107781</t>
  </si>
  <si>
    <t>36343332600;57196121893</t>
  </si>
  <si>
    <t>Do, Dinh Thuan;Van Nguyen, Minh Sang</t>
  </si>
  <si>
    <t>Outage probability and ergodic capacity analysis of uplink NOMA cellular network with and without interference from D2D pair</t>
  </si>
  <si>
    <t>S1874490718304804</t>
  </si>
  <si>
    <t>10.1016/j.phycom.2019.100898</t>
  </si>
  <si>
    <t>2-s2.0-85073570013</t>
  </si>
  <si>
    <t>['validation showed', 'twi ),', 'twelve predisposition', 'terrain slope', 'terrain aspect', 'taounate city', 'surface roughness', 'suitable cartography', 'satellite images', 'reliefs drawn', 'release factors', 'predictive factors', 'northern morocco', 'ndvi proved', 'mountainous area', 'models used', 'good degree', 'give values', 'frequency ratio', 'field visits', 'ebf models', 'curve equal', 'coefficients reflect', 'best combination', 'annual precipitation', 'aerial photographs']</t>
  </si>
  <si>
    <t>Cartography | Evidence belief function | Frequency ratio | Landslide | Morocco | Susceptibility | Taounate city</t>
  </si>
  <si>
    <t>The exploitation of a suitable cartography of a well-identified geographical territory inevitably passes by reliefs drawn by the movements of ground. The most frequent of these movements are landslides such as the case of the Taounate city in the mountainous area of northern Morocco. The aim of the work is to develop a landslide susceptibility map of Taounate city based on the evidence belief function (EBF) and the frequency ratio (FR) Models. The landslide inventory map was prepared using interpretation of aerial photographs, satellite images and field visits. Twelve predisposition and release factors (slope, lithology, aspect, annual precipitation, elevation, curvature, normalized difference vegetation index (NDVI), land cover, distance from rivers, and distance from roads, topographic wetness index (TWI), and surface roughness) are taken into account in this study to develop susceptibility maps. The validation of the resulting susceptibility maps was obtained by analyzing the area under the curve. The results of the validation showed that the combination of the predictive factors: terrain slope, terrain aspect, lithology, TWI and NDVI proved to be the best combination for both FR and EBF models and give values for the area under the curve equal to 98% (0.9779) and 87% (0.8712) respectively. These coefficients reflect the good degree of reliability of the models used.</t>
  </si>
  <si>
    <t>5457-5471</t>
  </si>
  <si>
    <t>60012964;60012964;60012964</t>
  </si>
  <si>
    <t>57203133124;57203132405;57203136886</t>
  </si>
  <si>
    <t>Abidi, Abdelfattah;Demehati, Abdelghani;El Qandil, Mostafa</t>
  </si>
  <si>
    <t>Facult√© des Sciences Dhar El Mahraz, Universit√© Sidi Mohamed Ben Abdellah</t>
  </si>
  <si>
    <t>Abidi A.</t>
  </si>
  <si>
    <t>Landslide Susceptibility Assessment Using Evidence Belief Function and Frequency Ratio Models in Taounate city (North of Morocco)</t>
  </si>
  <si>
    <t>10.1007/s10706-019-00992-0</t>
  </si>
  <si>
    <t>2-s2.0-85073570847</t>
  </si>
  <si>
    <t>['¬± 1', 'ultra wideband', 'square patch', 'spatial diversity', 'small variation', 'measured ibw', 'impedance bandwidth', 'ground plane', 'covers bluetooth', 'close proximity', 'average value', 'antenna elements', '4 ghz', '3 ghz', '2100 mm2', '20 dbi', '1100 mhz', '10 ghz', '05 œª0', '04 dbi', '0 ghz']</t>
  </si>
  <si>
    <t>envelope correlation coefficient | group delay | impedance bandwidth | peak gain | ultra wide band antenna</t>
  </si>
  <si>
    <t>A compact monopole ultra wide band (UWB) antenna is analyzed and described with defect in ground plane. By introducing four arcs at the edges of square patch is achieved an UWB antenna ranging from 3.1 to 10 GHz. Arranging the antenna elements in close proximity of spatial diversity is introduced without establishing the strong mutual coupling. The measured IBW's (impedance bandwidth's) are 3.0 to 4.0 GHz (1000 MHz), 5.6 to 4.3 GHz (1300 MHz), and 9.5 to 8.4 GHz (1100 MHz) occupied the bandwidth from 2.0 to 10.0 GHz which covers Bluetooth, WLAN, and ultra wideband for VSWR ‚â§2. The average value of the gain in antenna is 5.04 dBi with a small variation of ¬±1.20 dBi for the whole entire IBW. This antenna shows better radiation patterns like an omnidirectional with a narrow compact size having an area of 2100 mm2 (60 √ó 35 mm) and spacing between the two square patches is 0.05 Œª0.</t>
  </si>
  <si>
    <t>2698-2708</t>
  </si>
  <si>
    <t>Babu, K. Vasu;Anuradha, Bhuma</t>
  </si>
  <si>
    <t>Design of MIMO antenna to interference inherent for ultra wide band systems using defected ground structure</t>
  </si>
  <si>
    <t>10.1002/mop.31958</t>
  </si>
  <si>
    <t>2-s2.0-85073580760</t>
  </si>
  <si>
    <t>['rectifying circuit', 'proposed rectenna', 'measured rf', 'load resistor', 'captured power', '5 dbm', '45 ghz', '20 %,', '2 mw', '17 dbm']</t>
  </si>
  <si>
    <t>balanced bandpass filter | directional dipole antenna | full-wave rectifier | RF energy harvesting</t>
  </si>
  <si>
    <t>A highly efficient balanced rectenna is proposed in this work. To decrease the sensitive input power density of the rectenna, a rectifying circuit with balanced bandpass filter connects the dipole to the diodes. Using this technique, the proposed rectenna can capture incident RF signal with low power density, that is, when the incident power density Pin is 2 mW, the RF-DC conversion efficiency for our design at 2.45 GHz can remain above 20%, while the best performance happens at Pin = 18.5 dBm, which can reach up to 72.3% in simulations. To verify our proposal, a sample is fabricated and measured, and the measured RF-DC conversion efficiency can reach up to 50% or so when the captured power on the dipole is about 17 dBm and the load resistor is 350 Œ©.</t>
  </si>
  <si>
    <t>2662-2668</t>
  </si>
  <si>
    <t>55540863100;57203533281;57205492028</t>
  </si>
  <si>
    <t>Chang, Yumei;Zhang, Peng;Wang, Lin</t>
  </si>
  <si>
    <t>Highly efficient differential rectenna for RF energy harvesting</t>
  </si>
  <si>
    <t>10.1002/mop.31945</t>
  </si>
  <si>
    <t>2-s2.0-85073584010</t>
  </si>
  <si>
    <t>['urban community', 'transportation within', 'survey demonstrate', 'spatial data', 'spatial analysis', 'physical form', 'physical evidence', 'pedestrian preferences', 'pedestrian infrastructure', 'key mode', 'informal paths', 'foot travel', 'desired paths', 'connect origins', 'codified many', 'campus planners', 'aerial photography', '2018 demonstrates']</t>
  </si>
  <si>
    <t>Pedestrianism is a key mode of transportation within an urban community. However, unlike motorized transport, pedestrians are not limited to using the codified infrastructure designed for foot travel (e.g., sidewalks). Pedestrians can reveal, in physical form, desired paths to connect origins and destinations. This exploratory study employed two methods to examine the extent and drivers of desired pedestrian paths and activity: (1) aerial photography and spatial analysis were used to create an inventory of desired paths on the campus of Florida State University, and (2) a survey of desired path users was administered to determine the drivers of this activity. A comparison of spatial data from 2013 and 2018 demonstrates an array of desired paths on campus and, over time, campus planners have codified many of these informal paths. The results from the survey demonstrate that pedestrians use desired paths primarily for efficiency but not at the expense of nighttime safety concerns. We offer desired paths as physical evidence of pedestrian preferences that planners can use to improve the design of pedestrian infrastructure.</t>
  </si>
  <si>
    <t>Journal of Urban Planning and Development</t>
  </si>
  <si>
    <t>60002092;123328669;60002092</t>
  </si>
  <si>
    <t>24343142600;57211351157;36855333200</t>
  </si>
  <si>
    <t>Coutts, Christopher;Wenger, Ryan;Duncan, Michael</t>
  </si>
  <si>
    <t>Tallahassee;Tallahassee</t>
  </si>
  <si>
    <t>Florida State University;Policy Planning Office</t>
  </si>
  <si>
    <t>60002092;123328669</t>
  </si>
  <si>
    <t>Coutts C.</t>
  </si>
  <si>
    <t>Exploratory Analysis of Revealed Pedestrian Paths as Cues for Designing Pedestrian Infrastructure</t>
  </si>
  <si>
    <t>10.1061/(ASCE)UP.1943-5444.0000539</t>
  </si>
  <si>
    <t>2-s2.0-85073605790</t>
  </si>
  <si>
    <t>['two fixed', 'tolerant controller', 'time stability', 'time fault', 'stable theoretically', 'proposed using', 'proposed schemes', 'numerical simulations', 'novel integral', 'nominal controller', 'free system', 'first presented', 'fine performances', 'failures actively', 'external disturbances', 'designed schemes', 'attitude stabilization', 'actuator faults']</t>
  </si>
  <si>
    <t>Fault-tolerant control | Fixed-time stability | Integral-type sliding mode control | Quadrotor UAV</t>
  </si>
  <si>
    <t>In this work, two fixed-time fault-tolerant control schemes are developed to address the problem of attitude stabilization of a quadrotor unmanned aerial vehicle with external disturbances and actuator faults. By utilizing homogeneous approach, a nominal controller is first presented to ensure the fixed-time stability of the fault-free system. Then, a novel integral-type sliding mode and adaptive technique based fixed-time control law is proposed to restrain the disturbances and actuator faults. To further compensate the uncertainties and failures actively, a fixed-time observer based fixed-time fault-tolerant controller is proposed using the integral-type sliding mode control strategy as well. The proposed schemes are proved to be stable theoretically and strictly in the sense of Lyapunov. Finally, the fine performances and capabilities of the designed schemes are verified by numerical simulations.</t>
  </si>
  <si>
    <t>60025785;60025785;60025785;60025785;60003977</t>
  </si>
  <si>
    <t>57203182799;57221074601;7409390886;57205282177;36173537100</t>
  </si>
  <si>
    <t>Gong, Wenquan;Li, Bo;Yang, Yongsheng;Ban, Hanyu;Xiao, Bing</t>
  </si>
  <si>
    <t>Shanghai Maritime University;Northwestern Polytechnical University</t>
  </si>
  <si>
    <t>60025785;60003977</t>
  </si>
  <si>
    <t>Fixed-time integral-type sliding mode control for the quadrotor UAV attitude stabilization under actuator failures</t>
  </si>
  <si>
    <t>S1270963819307941</t>
  </si>
  <si>
    <t>10.1016/j.ast.2019.105444</t>
  </si>
  <si>
    <t>2-s2.0-85073635089</t>
  </si>
  <si>
    <t>['uav ).', 'tracking platform', 'target position', 'target point', 'target location', 'significant decrease', 'pointing vector', 'optical stabilization', 'method utilizes', 'major function', 'location algorithm', 'location accuracy', 'innovative method', 'ground target', 'geometric relationship', 'easily affected', 'ckf algorithm', 'built according', 'airborne electro', 'aerial photogrammetry']</t>
  </si>
  <si>
    <t>Cubature Kalman Filter | Electro-optical stabilization and tracking platform | Target location | UAV (unmanned aerial vehicles)</t>
  </si>
  <si>
    <t>Target location is a major function of unmanned aerial vehicles (UAV). In aerial photogrammetry, due to the large object distance, various slight measurement errors will be magnified, resulting in a significant decrease in target location precision. In order to improve the precision of target location, an innovative method of UAV target location is designed. This method utilizes the feature of the airborne electro-optical stabilization and tracking platform (EOSTP) which can track a ground target and keep it in the center of the camera's field of view to make multiple observations of one target point. The nonlinear system model of the target space position is built according to the geometric relationship between the line-of-sight (LOS) pointing vector and the target point, and then the Cubature Kalman Filter (CKF) algorithm is used to estimate the target position. Considering that CKF algorithm is easily affected by the initial value errors, the initial target position estimation method based on digital elevation model (DEM) approximation is proposed. The validity of the location algorithm is verified via simulation experiments and the results of actual flight test show that this algorithm can improve the location accuracy of ground target in rough terrain area obviously.</t>
  </si>
  <si>
    <t>60021666-118424988;118424988;60021666</t>
  </si>
  <si>
    <t>55935438400;55238640800;55966725800</t>
  </si>
  <si>
    <t>Xu, C.;Huang, Daqing;Liu, Jianye</t>
  </si>
  <si>
    <t>Nanjing University of Aeronautics and Astronautics;Ministry of Industry and Information Technology</t>
  </si>
  <si>
    <t>60021666;118424988</t>
  </si>
  <si>
    <t>Target location of unmanned aerial vehicles based on the electro-optical stabilization and tracking platform</t>
  </si>
  <si>
    <t>S0263224119307055</t>
  </si>
  <si>
    <t>10.1016/j.measurement.2019.07.076</t>
  </si>
  <si>
    <t>2-s2.0-85073647261</t>
  </si>
  <si>
    <t>VJR/2017/000145</t>
  </si>
  <si>
    <t>['visible wavelengths', 'thickness less', 'results demonstrate', 'organic buffer', 'optical properties', 'observed 5', 'nanometer thicknesses', 'nanometer thickness', 'mptms treatment', 'mptms coating', 'increase compared', 'homogenous film', 'gold films', 'fold enhancement', 'fabricating ultra', 'enables deposition', 'electrical conductivity', 'domain spectroscopy', 'different aspects', 'depositing homogeneous', 'complex conductivity', 'around 0', 'antenna arrays', 'also demonstrate', '7 nm', '5 thz', '5 nm', '11 nm']</t>
  </si>
  <si>
    <t>Various material properties change considerably when material is thinned down to nanometer thicknesses. Accordingly, researchers have been trying to obtain homogeneous thin films with nanometer thickness but depositing homogeneous few nanometers thick gold film is challenging as it tends to form islands rather than homogenous film. Recently, studies have revealed that treating the substrate with an organic buffer, (3-mercaptopropyl) trimethoxysilane (MPTMS) enables deposition of ultra-thin gold film having thickness as low as 5 nm. Different aspects of MPTMS treatment for ultra-thin gold films like its effect on the structure and optical properties at visible wavelengths have been investigated. However, the effect of the MPTMS treatment on electrical conductivity of ultra-thin gold film at terahertz frequency remains unexplored. Here, we measure the complex conductivity of nanometer-thick gold films deposited onto an MPTMS-coated silicon substrate using terahertz time-domain spectroscopy. Following the MPTMS treatment of the substrate, the conductivity of the films was found to increase compared to those deposited onto uncoated substrate for gold films having the thickness less than 11 nm. We observed 5-fold enhancement in the conductivity for a 7 nm-thick gold film. We also demonstrate the fabrication of nanoslot-antenna arrays in 8.2-nm-thick gold films. The nanoslot-antenna with MPTMS coating has resonance at around 0.5 THz with an electric field enhancement of 44, whereas the nanoslot-antenna without MPTMS coating does not show resonant properties. Our results demonstrate that gold films deposited onto MPTMS-coated silicon substrates are promising advanced materials for fabricating ultra-thin terahertz plasmonic devices.</t>
  </si>
  <si>
    <t>60013682;60103153;60013682;60012291;60023137;60023137;60014153;60012291;60013682-60103153</t>
  </si>
  <si>
    <t>57207015327;57196717007;56426716000;57211366929;57202029170;6603865127;6602438503;36836172300;35201115000</t>
  </si>
  <si>
    <t>Lee, Youjin;Kim, Dasom;Jeong, Jeeyoon;Kim, Jugyoung;Shmid, Volodymyr;Korotchenkov, Oleg;Vasa, Parinda;Bahk, Young Mi;Kim, Dai Sik</t>
  </si>
  <si>
    <t>South Korea;Ukraine;India;South Korea;South Korea</t>
  </si>
  <si>
    <t>Ulsan;Kiev;Mumbai;Seoul;Incheon</t>
  </si>
  <si>
    <t>Ulsan National Institute of Science and Technology;Taras Shevchenko National University of Kyiv;Indian Institute of Technology Bombay;Seoul National University;Incheon National University</t>
  </si>
  <si>
    <t>60103153;60023137;60014153;60013682;60012291</t>
  </si>
  <si>
    <t>Enhanced terahertz conductivity in ultra-thin gold film deposited onto (3-mercaptopropyl) trimethoxysilane (MPTMS)-coated Si substrates</t>
  </si>
  <si>
    <t>10.1038/s41598-019-51085-0</t>
  </si>
  <si>
    <t>2-s2.0-85073655979</t>
  </si>
  <si>
    <t>POCI-01-0145- FEDER-030629</t>
  </si>
  <si>
    <t>['technique appealing', 'svd technique', 'signals prone', 'qam constellations', 'qam ),', 'proposed receivers', 'nonlinear distortion', 'mimo point', 'iterative frequency', 'increase performance', 'domain receiver', 'domain equalization', 'combines equalization', 'carrier multi']</t>
  </si>
  <si>
    <t>IB-DFE | MIMO | Nonlinear distortion effects | Performance evaluation | SVD</t>
  </si>
  <si>
    <t>Single-carrier multi-input, multi-output (MIMO) systems are known to have low envelope fluctuations. However, the introduction of higher order modulations, such as M-ary quadrature amplitude modulation (M-QAM), and singular value decomposition (SVD) techniques, can lead to large envelope fluctuations, making the signals prone to nonlinear distortion effects during amplification. For this work we consider a MIMO-SVD system employing single-carrier with frequency-domain equalization (SC-FDE) and M-QAM constellations with M&gt;4, together with strongly nonlinear amplifiers. To increase performance of the SVD technique, we interleave the singular modes among the antennas. Moreover, to handle the nonlinear distortion, we propose an iterative frequency-domain receiver that combines equalization with cancellation of nonlinear distortion effects. The performance results show that the proposed receivers can achieve excellent performance with only a few iterations, which makes this technique appealing for MIMO point-to-point communication systems.</t>
  </si>
  <si>
    <t>60022729;60013944-60017375;60022729-60017375</t>
  </si>
  <si>
    <t>57203220602;56967054700;6701511111</t>
  </si>
  <si>
    <t>Madeira, Jo√£o;Guerreiro, Jo√£o;Dinis, Rui</t>
  </si>
  <si>
    <t>Madeira J.</t>
  </si>
  <si>
    <t>Iterative frequency-domain detection and compensation of nonlinear distortion effects for MIMO systems</t>
  </si>
  <si>
    <t>S1874490719301739</t>
  </si>
  <si>
    <t>10.1016/j.phycom.2019.100869</t>
  </si>
  <si>
    <t>2-s2.0-85073676830</t>
  </si>
  <si>
    <t>GP-IPS/2017/9573700</t>
  </si>
  <si>
    <t>['widely used', 'using uav', 'targeted surface', 'study aimed', 'statistically analysed', 'spraying rate', 'spraying operation', 'sprayer rates', 'sensitive paper', 'rice cultivation', 'rice canopy', 'research area', 'rate compared', 'min spray', 'min ).', 'major concern', 'lower speed', 'insufficient amount', 'highest count', 'field trials', 'droplet uniformity', 'crop protection', 'constant height', 'collect droplets', '00 l']</t>
  </si>
  <si>
    <t>Crop fertilization | Droplet uniformity | Rice field | Spray system | Water-sensitive paper</t>
  </si>
  <si>
    <t>Currently, unmanned aerial vehicles (UAVs) are widely used to ease agricultural activities and has been progressed with recent technology development to perform aerial spraying in the rice cultivation. In fact, UAV aerial spraying ability is not just limited to crop protection but it can be extended for crop fertilization activities. However, off-target and insufficient amount of droplet deposition density during the spraying operation has always been a major concern in research area for UAV aerial spraying. The study aimed to evaluate the optimal operating parameters such as UAV flying speeds, and spraying rate on the droplet deposition density of the targeted surface for a standard UAV spraying system available in the market. Field trials were performed by using UAV that flew at the different flying speeds (2, 4 &amp; 6 m/s), at the constant height of 2 m above the rice canopy to spray the organic liquid fertilizer at the different spraying rate (0.75, 1.5, 2.25 &amp; 3.00 L/min). The water-sensitive paper was used as a sampler to collect droplets and droplet deposition density was statistically analysed. The experimental results showed that the droplet uniformity and droplet deposition density was higher when the UAV flying speed was maintained at the lower speed (2 m/s) compared to the higher flying speed (4 and 6 m/s). Hence, the droplet uniformity and droplet deposition density show the highest count with better droplet pattern when spraying the organic liquid fertilizer at 3.00 L/min spray-rate compared to other sprayer rates. Results from the study could provide technical support for UAV aerial spraying within the rice cultivation field.</t>
  </si>
  <si>
    <t>60025577;60025577;60025577;60025577;60025577</t>
  </si>
  <si>
    <t>57207357084;57211373258;13612157400;55142706500;57211375274</t>
  </si>
  <si>
    <t>Muhammad, Muhammad Nurfaiz;Wayayok, Aimrun;Mohamed Shariff, Abdul Rashid;Abdullah, Ahmad Fikri;Husin, Ezrin Mohd</t>
  </si>
  <si>
    <t>Muhammad M.</t>
  </si>
  <si>
    <t>Droplet deposition density of organic liquid fertilizer at low altitude UAV aerial spraying in rice cultivation</t>
  </si>
  <si>
    <t>S0168169919308348</t>
  </si>
  <si>
    <t>10.1016/j.compag.2019.105045</t>
  </si>
  <si>
    <t>2-s2.0-85073679344</t>
  </si>
  <si>
    <t>['~¬† 4', '~¬† 1', 'treatment plan', 'transducer surface', 'transducer design', 'transducer axis', 'splitting scheme', 'solid tumors', 'slight decrease', 'simulated using', 'similar influences', 'selected appropriately', 'reduced pressure', 'quite similar', 'peak pressure', 'peak positive', 'order operator', 'nonlinear effects', 'negative pressures', 'marching second', 'main lobe', 'greater influences', 'grating lobe', 'foci shifting', 'focal plane', 'driving frequency', 'concentric rings', 'becoming popular', 'beam size', 'arbitrary shape', 'annular array', 'also simulated', 'acoustic pressure', 'acoustic field', '9 fold', '8 fold', '5 fold', '4 fold', '1 fold']</t>
  </si>
  <si>
    <t>Angular spectrum algorithm (ASA) | Focus shifting | High-intensity focused ultrasound (HIFU) | Nonlinear wave propagation | Phased-array</t>
  </si>
  <si>
    <t>Background: High-intensity focused ultrasound (HIFU) is becoming popular in the treatment of solid tumors because of its non-invasiveness with few complications. The acoustic field is of importance in evaluating the safe focus shifting distance and determining the treatment plan. Methods: The propagation of finite-amplitude acoustic wave from a 331-element HIFU phased-array with focus steering along and transverse to the transducer axis and 4-foci shifting on the focal plane was simulated using the angular spectrum approach (ASA) with a marching second-order operator-splitting scheme. In addition, the acoustic field produced by a truncated asymmetric transesophageal HIFU annular array was also simulated, and the effects of driving frequency and the number of concentric rings were investigated. Results: Because of the nonlinear effects, the peak negative pressure is lower than that of peak positive pressure at the main lobe but has a larger beam size. However, the peak positive and negative pressures at the grating lobe are quite similar. The effects of the focus shifting distances on the main and grating lobe (both acoustic pressure and ‚àí¬†6¬†dB beam size) were evaluated. With the focus shifting axially away from the transducer surface, the main lobe has decreased acoustic pressure by ~¬†1.9 fold and increased beam size by ~¬†4.5 fold while the grating lobe has the increased acoustic pressure by ~¬†1.8 fold. The focus shifting laterally leads to the reduced pressure at the main lobe by ~¬†1.4 fold but the slight decrease at the grating lobe by ~¬†1.1 fold. In comparison, the shifting of multi-foci has similar influences on the main lobe but increases the pressure at the grating lobe. Driving frequency of annular array is found to have greater influences on the peak pressure and beam size. Conclusion: Our algorithm can simulate the acoustic field of phased-array in arbitrary shape and optimize the transducer design, and the focus shifting distance and strategy should be selected appropriately for the safe HIFU exposure.</t>
  </si>
  <si>
    <t>919-931</t>
  </si>
  <si>
    <t>Journal of Medical and Biological Engineering</t>
  </si>
  <si>
    <t>60031307;60031307</t>
  </si>
  <si>
    <t>57211376946;57205479125</t>
  </si>
  <si>
    <t>Lean, Hui Qi;Zhou, Yufeng</t>
  </si>
  <si>
    <t>School of Mechanical and Aerospace Engineering</t>
  </si>
  <si>
    <t>Lean H.Q.</t>
  </si>
  <si>
    <t>Acoustic Field of Phased-Array Ultrasound Transducer with the Focus/Foci Shifting</t>
  </si>
  <si>
    <t>10.1007/s40846-019-00464-z</t>
  </si>
  <si>
    <t>2-s2.0-85073681547</t>
  </si>
  <si>
    <t>Barnard College</t>
  </si>
  <si>
    <t>BC</t>
  </si>
  <si>
    <t>['year flood', 'vegetation types', 'vegetation survival', 'vegetation structure', 'vegetation colonization', 'seedling distributions', 'seedling colonization', 'ruderal annuals', 'resemble camouflage', 'predictive modeling', 'perennial herbaceous', 'lower positions', 'irregular shapes', 'irregular features', 'inundation patterns', 'increasing damage', 'hydrodynamic modeling', 'field inventory', 'expanded island', 'encourages monitoring', 'ecosystem services', 'different plants', 'derived camo', 'consequently useful', 'complex channels', 'calgary canada', 'bridge sequence', 'based mapping', 'barren surfaces', 'another bridge', 'aerial photographs']</t>
  </si>
  <si>
    <t>Floodplains | Gravel bars | Hydrogeomorphic modeling | Poplars | Populus | Willows</t>
  </si>
  <si>
    <t>Major river floods provide powerful physical disturbances that create and expand gravel bars and islands. Their barren surfaces are suitable for seedling colonization by plants including poplars (cottonwoods) and willows that grow to contribute rich wildlife habitats and other ecosystem services. Conversely, in locations such as through bridges, riparian woodlands would impede future flows, elevating flood stages and increasing damage. It is consequently useful to understand where opportunity versus hazard locations occur and this encourages monitoring and predictive modeling of vegetation colonization. Colonization is related to the river inundation patterns but hydrodynamic modeling is difficult for complex channels and irregular features. Here we present an alternative empirical approach based on mapping of actual inundation patterns from a sequence of aerial photographs at different river flows. Based on field inventory of seedling distributions of different plants, we estimated inundation thresholds for six progressively lower riparian cover types: woodland, shrubland, perennial herbaceous, ruderal annuals, transition and barren. These were coordinated with the inundation patterns, enabling predictive mapping of the different vegetation classes to produce ‚Äòcamo-maps‚Äô. These resemble camouflage with the irregular shapes and classification colors matching the vegetation types. The derived camo-maps were then compared with a lidar-based mapping of topography and vegetation structure. As an illustrative case study, we present the method for a large and complex gravel bar upstream from a bridge sequence and an expanded island below another bridge in Calgary Canada, where a hundred-year flood in June 2013 caused severe damage. The camo-maps reasonably represented the actual colonization patterns, although low flow years enabled some vegetation survival at lower positions than predicted. We present this as an effective and efficient empirical method to provide an alternative or complement to riparian vegetation projections based on hydrodynamic modeling.</t>
  </si>
  <si>
    <t>60024776;60024776;60024776;123340017;60024776;60024776;60024776</t>
  </si>
  <si>
    <t>7005734687;55504132400;57190882783;57203963585;57211073587;6506728257;7006813492</t>
  </si>
  <si>
    <t>Rood, Stewart B.;Kaluthota, Sobadini;Philipsen, Laurens J.;Slaney, Jonathan;Jones, Emily;Chasmer, Laura;Hopkinson, Chris</t>
  </si>
  <si>
    <t>Lethbridge;Calgary</t>
  </si>
  <si>
    <t>University of Lethbridge;Planning Engineering in the River Engineering Group</t>
  </si>
  <si>
    <t>60024776;123340017</t>
  </si>
  <si>
    <t>Rood S.</t>
  </si>
  <si>
    <t>Camo-maps: An efficient method to assess and project riparian vegetation colonization after a major river flood</t>
  </si>
  <si>
    <t>S0925857419303349</t>
  </si>
  <si>
    <t>10.1016/j.ecoleng.2019.105610</t>
  </si>
  <si>
    <t>2-s2.0-85073688534</t>
  </si>
  <si>
    <t>['wide ),', 'turkey displays', 'subsurface dissolution', 'study salt', 'study highlights', 'small dimension', 'sivas basin', 'several minibasins', 'sediment interactions', 'santos basin', 'primary evaporite', 'precaspian basin', 'poorly studied', 'minibasin subsidence', 'mainly filled', 'likely enhanced', 'inverted flaps', 'high density', 'halokinetic provinces', 'gypsiferous deposits', 'field analogues', 'evaporitic environments', 'evaporite infill', 'ductile rheology', 'diapiric salts', 'diapiric salt', 'diapiric halite', 'diapir feeding', 'could developed', 'complex pattern', 'central part', 'capping evaporites', 'brazil ).', 'also act', 'aerial mega', '1 km']</t>
  </si>
  <si>
    <t>Anhydrite | Evaporite recycling | Gypsum | Salt tectonics | Secondary minibasin | Sivas Basin</t>
  </si>
  <si>
    <t>The Sivas Basin in Turkey displays in its central part an Oligo-Miocene halokinetic province which acts as a major outcrop analogue to study salt-sediment interactions. Based on field geology observations, the present paper focuses on the geometry and sedimentology of several minibasins having the particularity of being mainly filled by gypsiferous deposits. Such type of evaporite-rich minibasins remain difficult to identify and are poorly studied in other halokinetic provinces. In the Sivas Basin, the evaporites were recycled from diapiric salts and precipitated in saline ponds emplaced above deflating diapiric stems. Diapir deflation resulted either from local transtensive strain, cessation of diapir feeding and/or subsurface dissolution of the diapiric salt. Minibasin subsidence was likely enhanced by the fast emplacement rate of the capping evaporites, together with the high density of the depositional sulfates compared to the diapiric halite. The evaporite-rich minibasins stand out from their surrounding siliciclastic counter-parts by their small dimension (lower than 1 km-wide), their encased teardrop shape, and their high internal deformations. The later include well-developed halokinetic sedimentary wedges, aerial mega-slumps or inverted flaps. Such structural features probably resulted from the ductile rheology of the evaporite infill and the complex pattern of downbuilding. Although secondary evaporitic minibasins have never been identified in other ancient halokinetic settings, our study highlights that they could developed in any evaporitic environments, coastal or continental, such as in the Precaspian Basin. The secondary minibasins described here can also act as field analogues of other primary evaporite-rich minibasins already suspected in salt giant basins (e.g. in the Santos Basin, Brazil).</t>
  </si>
  <si>
    <t>587-605</t>
  </si>
  <si>
    <t>60027769-60015295;60027769;60027769;60015295</t>
  </si>
  <si>
    <t>57188849363;24553984600;56248956900;6505769402</t>
  </si>
  <si>
    <t>Pichat, Alexandre;Hoareau, Guilhem;Callot, Jean Paul;Ringenbach, Jean Claude</t>
  </si>
  <si>
    <t>Pau;Pau</t>
  </si>
  <si>
    <t>Universite de Pau et des Pays de L'Adour;Centre Scientifique et Technique Jean F√©ger</t>
  </si>
  <si>
    <t>60027769;60015295</t>
  </si>
  <si>
    <t>Pichat A.</t>
  </si>
  <si>
    <t>Characterization of Oligo-Miocene evaporite-rich minibasins in the Sivas Basin, Turkey</t>
  </si>
  <si>
    <t>S0264817219303605</t>
  </si>
  <si>
    <t>10.1016/j.marpetgeo.2019.07.050</t>
  </si>
  <si>
    <t>2-s2.0-85073700345</t>
  </si>
  <si>
    <t>['uniform shape', 'step reaction', 'state spectra', 'size using', 'present work', 'miniemulsion method', 'induced emission', 'hexane mixture', 'harvesting system', 'four ureidopyrimidinones', 'form nanoparticles', 'electrostatic assembly', 'could make', 'antenna effect', 'aie ).', '7 ).', '2 %)']</t>
  </si>
  <si>
    <t>Aggregation-induced emission | Electrostatic assembly | Energy transfer | Nanoparticles | Quadruple hydrogen bonding interactions</t>
  </si>
  <si>
    <t>In the present work, a tetraphenylethylene (TPE) derivative with four ureidopyrimidinones (TPE-tetraUPy) was synthesized through a two-step reaction, which could make up supramolecular hyperbranched polymers in CHCl3 through quadruple hydrogen bonding interactions with aggregation-induced emission (AIE). The supramolecular hyperbranched polymers were characterized by Fourier transformed infrared (FT-IR), viscosity measurement, 1H NMR spectra, and steady-state spectra. The as-prepared supramolecular hyperbranched polymers can further self-assemble to form nanoparticles in CHCl3/hexane mixture (1:99, v/v) or form nanoparticles in uniform shape and size using the miniemulsion method with cetyltrimethyl ammonium bromide (CTAB) as a surfactant. From the supramolecular nanoparticles prepared in the miniemulsion method, we construct a light-harvesting system to study the excitation energy transfer properties by using the electrostatic assembly of negatively charged sulforhodamine 101 (SR101) on the nanoparticles, which exhibited a high energy transfer efficiency (37.2%) and antenna effect (30.7).</t>
  </si>
  <si>
    <t>60028567;60028567;60028567-60031226;60028567;60028567-60031226-60026601;60031226;60031226-60009512</t>
  </si>
  <si>
    <t>57195036938;57189470429;57072268000;56953666500;56530108800;35242760200;7410345755</t>
  </si>
  <si>
    <t>Lian, Zhe;Qiao, Fei;Jiang, Man;Wang, Rong Zhou;Xing, Ling Bao;Liu, Shaomin;Wang, Shaobin</t>
  </si>
  <si>
    <t>Australia;China;China;Australia</t>
  </si>
  <si>
    <t>Perth;Zibo;Beijing;Adelaide</t>
  </si>
  <si>
    <t>Curtin University;Shandong University of Technology;Institute of Chemistry Chinese Academy of Sciences;The University of Adelaide</t>
  </si>
  <si>
    <t>60031226;60028567;60026601;60009512</t>
  </si>
  <si>
    <t>Quadruple hydrogen bonded hyperbranched supramolecular polymers with aggregation-induced emission for artificial light-harvesting</t>
  </si>
  <si>
    <t>S0143720819309969</t>
  </si>
  <si>
    <t>10.1016/j.dyepig.2019.107774</t>
  </si>
  <si>
    <t>2-s2.0-85073707835</t>
  </si>
  <si>
    <t>['unprecendented degree', 'uavbsn performance', 'uavbsn flm', 'uav trajectories', 'traffic models', 'realistically characterizing', 'propose flow', 'performance evaluation', 'optimal traffic', 'level models', 'level metrics', 'fold increase', 'broad range', 'aware deployment']</t>
  </si>
  <si>
    <t>flow-level models | proximal policy optimization | reinforcement learning | UAV base stations</t>
  </si>
  <si>
    <t>Cellular base stations (BS) and remote radio heads can be mounted on unmanned aerial vehicles (UAV) for flexible, traffic-aware deployment. These UAV base station networks (UAVBSN) promise an unprecendented degree of freedom that can be exploited for spectral efficiency gains as well as optimal network utilization. However, the current literature lacks realistic radio and traffic models for UAVBSN deployment planning and for performance evaluation. In this paper, we propose flow-level models (FLM) for realistically characterizing the UAVBSN performance in terms of a broad range of flow- and system-level metrics. Further, we propose a deep reinforcement learning (DRL) approach that relies on the UAVBSN FLM for learning the optimal traffic-aware UAV trajectories. For a given user traffic density and starting UAV locations, our RL approach learns the optimal UAV trajectories offline that maximizes a cumulative performance metric. We then execute the learned UAV trajectories in a discrete event simulator to evaluate online UAVBSN performance. For {M}\pmb {=} 9 UAVs deployed in a simulated Downtown San Francisco model, where the UAV trajectories are defined by {N}\pmb {=} 20 discrete actions, our approach achieves approximately a three-fold increase in the average user throughput compared to the initial UAV placement, while simultaneously balancing traffic loads across the BSs.</t>
  </si>
  <si>
    <t>1101-1112</t>
  </si>
  <si>
    <t>60002014;60002014;60033286</t>
  </si>
  <si>
    <t>57193647896;6507061318;42262074300</t>
  </si>
  <si>
    <t>Saxena, Vidit;Jalden, Joakim;Klessig, Henrik</t>
  </si>
  <si>
    <t>Berkeley;Stockholm</t>
  </si>
  <si>
    <t>International Computer Science Institute;The Royal Institute of Technology (KTH)</t>
  </si>
  <si>
    <t>60033286;60002014</t>
  </si>
  <si>
    <t>Saxena V.</t>
  </si>
  <si>
    <t>Optimal UAV Base Station Trajectories Using Flow-Level Models for Reinforcement Learning</t>
  </si>
  <si>
    <t>10.1109/TCCN.2019.2948324</t>
  </si>
  <si>
    <t>2-s2.0-85073708152</t>
  </si>
  <si>
    <t>['two dimensions', 'scilab software', 'proposed design', 'propagation network', 'parasitic effects', 'optimal parameters', 'n diodes', 'measured results', 'ground plane', 'fine concurrence', 'biasing circuit', 'best solution', 'antenna design', '92 ghz', '36 ghz']</t>
  </si>
  <si>
    <t>In this work, the synthesis of a hexagonal shaped frequency reconfigurable antenna based on the back-propagation network (BPN) is presented. Initially, two dimensions of the antenna are selected as the input of BPN and the best solution is considered as the optimal parameters of antenna design. The proposed antenna resonates at eight different bands of frequency, one at a time, using four p-i-n diodes for the variation between 2.36 GHz and 3.92 GHz. In this work, the Ansoft HFSS software is used for antenna design and simulation whereas BPN algorithms are implemented in Scilab software. The Proposed design is fabricated and validated. The frequency tuning ratio is found to be 1.66:1. In this design, the biasing circuit is incorporated into the ground plane of the antenna which reduces the parasitic effects and this design can be used for cognitive radio system applications. Moreover, the simulated and measured results are found to be in fine concurrence with each other.</t>
  </si>
  <si>
    <t>60113205;60001166;60001166;60028153</t>
  </si>
  <si>
    <t>57054550900;55251039600;56404875000;36834489800</t>
  </si>
  <si>
    <t>Kumar, Rajeev;Kumar, Pawan;Singh, Surjit;Vijay, Ritu</t>
  </si>
  <si>
    <t>Fast and accurate synthesis of frequency reconfigurable slot antenna using back propagation network</t>
  </si>
  <si>
    <t>S1434841118324427</t>
  </si>
  <si>
    <t>10.1016/j.aeue.2019.152962</t>
  </si>
  <si>
    <t>2-s2.0-85073715165</t>
  </si>
  <si>
    <t>['throughput links', 'software upgrades', 'sheer evidence', 'realize 5g', 'mobile operators', 'massive mimo', 'infallible c', 'harmonious coexistence', 'connected uavs', 'compliant simulations', 'complementary network', 'c support', 'c channels', 'beyond hardware', 'based solutions', 'autonomous flying']</t>
  </si>
  <si>
    <t>What will it take for drones, and the whole associated ecosystem, to take off? Arguably, infallible C&amp;C channels for safe and autonomous flying, and high-throughput links for multi-purpose live video streaming. And indeed, meeting these aspirations may entail full cellular support, provided through 5G-and-beyond hardware and software upgrades by both mobile operators and manufacturers of these UAVs. In this article, we vouch for massive MIMO as the key building block to realize 5G-connected UAVs. Through the sheer evidence of 3GPP-compliant simulations, we demonstrate how massive MIMO can be enhanced by complementary network-based and UAV-based solutions, resulting in consistent UAV C&amp;C support, large UAV uplink data rates, and harmonious coexistence with legacy ground users.</t>
  </si>
  <si>
    <t>84-90</t>
  </si>
  <si>
    <t>;60032942;60021378;;60029470;</t>
  </si>
  <si>
    <t>56349424500;55028597300;26422212600;17434103200;7202280996;24478602800</t>
  </si>
  <si>
    <t>Garcia-Rodriguez, Adrian;Geraci, Giovanni;Lopez-Perez, David;Giordano, Lorenzo Galati;Ding, Ming;Bjornson, Emil</t>
  </si>
  <si>
    <t>Spain;Australia;United States</t>
  </si>
  <si>
    <t>Barcelona;Melbourne;Murray</t>
  </si>
  <si>
    <t>Universitat Pompeu Fabra Barcelona;Commonwealth Scientific and Industrial Research Organization;Nokia Bell Labs</t>
  </si>
  <si>
    <t>60032942;60029470;60021378</t>
  </si>
  <si>
    <t>Garcia-Rodriguez A.</t>
  </si>
  <si>
    <t>The Essential Guide to Realizing 5G-Connected UAVs with Massive MIMO</t>
  </si>
  <si>
    <t>10.1109/MCOM.001.1800919</t>
  </si>
  <si>
    <t>2-s2.0-85073732029</t>
  </si>
  <si>
    <t>Cabinet Office, Government of Japan</t>
  </si>
  <si>
    <t>CSTI</t>
  </si>
  <si>
    <t>['safety guarantees', 'radio propagation', 'practical settings', 'potential coverage', 'increasingly used', 'drone control', 'developed system', 'delay performance']</t>
  </si>
  <si>
    <t>Drones are being increasingly used to create new services and support the expansion of existing applications based on communication networks due to their flexibility and potential coverage. However, drone control and safety guarantees are difficult to attain, especially when drones fly beyond visual line of sight. To address this problem, we consider the real-time location awareness of drones flying beyond visual line of sight. In this article, we first introduce trends concerning location awareness of drones and our developed system exploiting the 400 MHz frequency band. Then, experimental results validate the performance of the developed system in terms of radio propagation and delay performance, and we further confirm the effectiveness of the system in practical settings.</t>
  </si>
  <si>
    <t>60008435;60008435;123706458;60031404;60018279;60104123;123706361;123706512;123706382;60008435;123706512</t>
  </si>
  <si>
    <t>7403474407;57211396869;57211394154;55322329900;57211386081;57211386768;7103322075;57211392508;57211391581;57211392492;57213285172</t>
  </si>
  <si>
    <t>Kato, Nei;Kamisawa, Yoshihiro;Kitashima, Akifumi;Kawamoto, Yuichi;Aneha, Akira;Yaguchi, Yuichi;Miura, Ryu;Nakamura, Hideki;Kobayashi, Michihiro;Henmi, Toshihiko;Akimoto, Osamu</t>
  </si>
  <si>
    <t>Japan;Japan;Japan;Japan;Japan;Japan;Japan;Japan</t>
  </si>
  <si>
    <t>Mitaka;Aizuwakamatsu;Yokohama;Sendai;;;;</t>
  </si>
  <si>
    <t>Japan Radio Corporation;The University of Aizu;Yokohama National University;Tohoku University;Japan UTM Consortium.;Center at Futaba Corporation;Ministry of Economy Trade and Industry;EAMS Robotics Co., Ltd.</t>
  </si>
  <si>
    <t>60104123;60031404;60018279;60008435;123706512;123706458;123706382;123706361</t>
  </si>
  <si>
    <t>Kato N.</t>
  </si>
  <si>
    <t>Location Awareness System for Drones Flying beyond Visual Line of Sight Exploiting the 400 MHz Frequency Band</t>
  </si>
  <si>
    <t>10.1109/MWC.2019.1800570</t>
  </si>
  <si>
    <t>2-s2.0-85073733976</t>
  </si>
  <si>
    <t>['two antennas', 'successfully recovered', 'stable dipole', 'proposed antenna', 'optical link', 'modulated subcarriers', 'impedance transformation', 'impedance matching', 'external modulation', 'antenna dimensions', '5 ghz', '30 km']</t>
  </si>
  <si>
    <t>Antenna systems | Hybrid optical communication systems | Microstrip antenna | Optical communication systems</t>
  </si>
  <si>
    <t>A tapered Coplanar Waveguide (CPW)-fed wideband antenna with a nearly omnidirectional radiation pattern in the H-plane and a stable dipole-like radiation pattern for the E-plane is presented. The proposed antenna operates in two wide bands centered at 3.3 and 5 GHz. Furthermore, the antenna structure consists of a tapered feed line, which provides an impedance transformation from the quarter-wave monopole impedance to the 50 Œ© input characteristic impedance. Also, two trapezoidal ground planes are added between the monopole and the CPW to achieve impedance matching. Variations in the antenna dimensions are included to monitor the bandwidth and to evaluate the efficiency of impedance matching. Moreover, in order to evaluate the performance of the proposed antenna, a hybrid wireless communication system is used to simultaneously transmit two analog TV signals. These TV signals modulate two microwave subcarriers located at 3.3 and 5 GHz. The resulting multiplexed signal is propagated between two antennas that are separated by a distance of 1 m. The modulated subcarriers are transmitted over an optical link of 30 km by using an optical communication system based on external modulation. The signal at the end of the optical link is successfully recovered by using a conventional demodulation scheme.</t>
  </si>
  <si>
    <t>60032897;60032897;60032897;60032897;60032897;60032897;60072064-60030699;60030699;60032897</t>
  </si>
  <si>
    <t>57192643280;57201899697;24490830800;55762930800;55367828700;13103245000;57188652199;55995915900;57203835959</t>
  </si>
  <si>
    <t>Abril-Garc√≠a, J. H.;Tapia-Rodr√≠guez, R. E.;Garc√≠a-Ju√°rez, A.;Noriega, J. R.;Garc√≠a-Delgado, L. A.;Leal-Cruz, A. L.;Correa-Mena, A. G.;Zald√≠var-Huerta, I. E.;G√≥mez-Col√≠n, R.</t>
  </si>
  <si>
    <t>Ecuador;Mexico;Mexico</t>
  </si>
  <si>
    <t>Loja;Hermosillo;Puebla</t>
  </si>
  <si>
    <t>Universidad Tecnica Particular de Loja;Universidad de Sonora;Instituto Nacional de Astrofisica Optica y Electronica</t>
  </si>
  <si>
    <t>60072064;60032897;60030699</t>
  </si>
  <si>
    <t>Abril-Garc√≠a J.H.</t>
  </si>
  <si>
    <t>Design of a tapered CPW-fed wideband antenna and its application to multi-channel transmission using a hybrid wireless communication system</t>
  </si>
  <si>
    <t>S1434841118329960</t>
  </si>
  <si>
    <t>10.1016/j.aeue.2019.152966</t>
  </si>
  <si>
    <t>2-s2.0-85073748302</t>
  </si>
  <si>
    <t>['three kinds', 'single slot', 'simultaneously loading', 'sided slots', 'radiation performance', 'plane beamwidth', 'patch along', 'narrower h', 'mode high', 'impedance bandwidth', 'freely adjusted', 'different impedance', 'central line', 'broader h', 'antenna prototypes']</t>
  </si>
  <si>
    <t>high-order mode | impedance bandwidth | radiation efficiency | sidelobe reduction | slot loading effect</t>
  </si>
  <si>
    <t>Based on antenna's impedance and radiation performance, the slot loading effect on the TM03-mode high-gain square patch antenna is investigated in this paper. Three different slot configurations are loaded to the patch along the central line, which can reduce the sidelobe in the E-plane. However, it is found that the H-plane beamwidth, impedance bandwidth and radiation Q factor become significantly different in these cases. At first, broader H-plane beamwidth, lower Q factor and wider impedance bandwidth can be obtained when only single slot is loaded in the center of the patch. In contrast, when two open slots are etched at two nonradiative edges of the patch, it will result in narrower H-plane beamwidth, higher Q factor and narrower impedance bandwidth. Moreover, better balanced performance can be achieved by simultaneously loading the central and sided slots. For validation, three kinds of antenna prototypes are designed, fabricated, and measured. The measured and simulated results agree well with each other, which demonstrate that different impedance and radiation performance can be freely adjusted and achieved by using different slot configurations.</t>
  </si>
  <si>
    <t>e21967</t>
  </si>
  <si>
    <t>60000937;60000937;60022317;60000937;60000937</t>
  </si>
  <si>
    <t>57208548727;57188866124;7404201926;57193134789;57193028283</t>
  </si>
  <si>
    <t>Hong, Kai Dong;Zhang, Xiao;Zhu, Lei;Bi, Xiao Ku;Yuan, Tao</t>
  </si>
  <si>
    <t>Hong K.D.</t>
  </si>
  <si>
    <t>Slot loading effect on impedance and radiation performance of high-gain patch antenna under TM&lt;inf&gt;03&lt;/inf&gt;-mode operation</t>
  </si>
  <si>
    <t>10.1002/mmce.21967</t>
  </si>
  <si>
    <t>2-s2.0-85073788562</t>
  </si>
  <si>
    <t>['œª0 denotes', 'x band', 'proposed antenna', 'peak gain', 'parasitic patches', 'overlapping band', 'miniaturized size', 'measured 10', 'lp element', 'impedance bandwidth', 'feed network', 'db ibw', 'db arbw', 'cp array', 'conventional series', 'broadband high', 'arbw ).', '8 dbi', '07 ghz']</t>
  </si>
  <si>
    <t>broadband | circular polarization | microstrip antenna | sequential rotation</t>
  </si>
  <si>
    <t>A broadband high-gain circularly polarized (CP) microstrip antenna operating in X band is proposed. The circular polarization property is achieved by rotating four narrow band linearly polarized (LP) microstrip patch elements in sequence. Since the conventional series-parallel feed network is not conducive to the miniaturization of the array, a corresponding simplified feed network is designed to realize the four-way equal power division and sequential 90¬∞ phase shift. With this feed network, the impedance bandwidth (IBW) of the CP array is greatly improved compared with that of the LP element, while maintaining a miniaturized size. Then, parasitic patches are introduced to enhance the axial ratio bandwidth (ARBW). A prototype of this antenna is fabricated and tested. The size of proposed antenna is 0.93Œª0 √ó 0.93Œª0 √ó 0.017Œª0 (Œª0 denotes the space wavelength corresponding to the center frequency 10.4 GHz). The measured 10-dB IBW and 3-dB ARBW are 13.6% (9.8-11.23 GHz), 11.2% (9.9-11.07 GHz) respectively, and peak gain in the overlapping band is 9.8 dBi.</t>
  </si>
  <si>
    <t>e21964</t>
  </si>
  <si>
    <t>24465973200;57205516953;57220634768;16317753300</t>
  </si>
  <si>
    <t>Zou, Yanlin;Li, Haojie;Xue, Yuxiao;Sun, Baohua</t>
  </si>
  <si>
    <t>A high-gain compact circularly polarized microstrip array antenna with simplified feed network</t>
  </si>
  <si>
    <t>10.1002/mmce.21964</t>
  </si>
  <si>
    <t>2-s2.0-85073792531</t>
  </si>
  <si>
    <t>['upper substrates', 'resonant frequencies', 'radiation efficiency', 'proposed antenna', 'input multiple', 'global system', 'frequency ranges', 'frequency bands', 'four ports', 'elliptical rings', 'bottom substrate', 'antenna consists', '900 mhz', '750 mhz', '710 mhz', '1115 mhz']</t>
  </si>
  <si>
    <t>CP | dual-band antenna | GSM | LTE | MIMO</t>
  </si>
  <si>
    <t>A circularly polarized multiple-input multiple-output (MIMO) antenna is presented for global system for mobile (GSM) (710 MHz) and lower long term evolution (LTE) (900 MHz) frequency bands. The antenna consists of four ports with four impedance transformers on the bottom substrate and elliptical rings on the upper substrates. Impedance transformers include open stub and irregular microstrip lines in order to control impedance matching and resonant frequencies. Two upper substrates that contain orthogonal elliptical rings cause the circular polarization property of the proposed antenna. The results of measurement for the presented antenna show its performance with S-parameters of less than ‚àí10 dB in the frequency ranges of 699-750 MHz for GSM and 880-1115 MHz for lower LTE applications. Also, the gain and radiation efficiency are higher than 5dBi and 70%, respectively.</t>
  </si>
  <si>
    <t>e21965</t>
  </si>
  <si>
    <t>33567486300;57211406497;56658039800</t>
  </si>
  <si>
    <t>Asadpor, Loghman;Fathalizadeh, Mohammad;Rezvani, Mir Hamed</t>
  </si>
  <si>
    <t>Dual-band circularly polarized multiple-input multiple-output antenna for GSM and lower LTE applications</t>
  </si>
  <si>
    <t>10.1002/mmce.21965</t>
  </si>
  <si>
    <t>2-s2.0-85073795000</t>
  </si>
  <si>
    <t>A/RD/RP-2/2016-17</t>
  </si>
  <si>
    <t>['using metamaterial', 'unit cell', 'peak gain', 'mtm arranged', 'maximum bandwidth', 'impedance bandwidth', 'fed rdra', 'electromagnetic simulations', 'dielectric substrate', 'compact high', 'band applications', '8 ghz', '44 ghz', '14 dbi']</t>
  </si>
  <si>
    <t>bandwidth | dielectric resonator antenna | high gain | metamaterial</t>
  </si>
  <si>
    <t>A compact high-gain rectangular dielectric resonator antenna (RDRA) using metamaterial (MTM) as superstrate for C-band applications is proposed in this article. The proposed antenna consists of coaxial-fed RDRA with 50 unit cells of MTM arranged in 5 √ó 10 layout as superstrate. Each unit cell is constructed of two parallel eight-shaped copper strips printed over both faces of a dielectric substrate to provide negative refractive index from 7.3 to 8.1 GHz covering the maximum bandwidth of RDRA. The extracted lumped equivalent circuit model of unit cell of MTM shows concurrence with electromagnetic simulations. The use of MTM superstrate increases the peak gain of the antenna by 89% through simulation and 86% experimentally. The measured results show that the proposed antenna achieves an impedance bandwidth of 16.1% over a band of 7.18-8.44 GHz, with a peak gain of 14 dBi at 7.8 GHz.</t>
  </si>
  <si>
    <t>e21968</t>
  </si>
  <si>
    <t>57209319750;36545743800;57211407560;55354263100</t>
  </si>
  <si>
    <t>Pandey, Ajay K.;Chauhan, Monika;Killamsety, Vinay K.;Mukherjee, Biswajeet</t>
  </si>
  <si>
    <t>High-gain compact rectangular dielectric resonator antenna using metamaterial as superstrate</t>
  </si>
  <si>
    <t>10.1002/mmce.21968</t>
  </si>
  <si>
    <t>2-s2.0-85073806839</t>
  </si>
  <si>
    <t>['track animals', 'rfid readers', 'nest visitation', 'nest tunnels', 'nest disruptions', 'nest activity', 'monitoring applications', 'leg bands', 'laying females', 'later changing', 'increased bandwidth', 'improve husbandry', 'gain insights', 'exited tunnels', 'data using', 'collect information', 'carmine bee', 'breeding colony', 'birds entered', 'agricultural settings', '7 years']</t>
  </si>
  <si>
    <t>animal tracking | avian behavior | bird | breeding | tracking device</t>
  </si>
  <si>
    <t>The use of radio frequency identification (RFID) technology is common in animal-monitoring applications in the wild and in zoological and agricultural settings. RFID is used to track animals and to collect information about movements and other behaviors, as well as to automate or improve husbandry. Disney's Animal Kingdom¬Æ uses passive RFID technology to monitor nest usage by a breeding colony of northern carmine bee-eaters. We implemented RFID technologies in various equipment configurations, initially deploying low-frequency (LF) 125 kHz RFID and later changing to high-frequency (HF) 13.56 MHz RFID technology, to monitor breeding behavior in the flock. We installed antennas connected to RFID readers at the entrances of nest tunnels to detect RFID transponders attached to leg bands as birds entered and exited tunnels. Both LF-RFID and HF-RFID systems allowed the characterization of nest visitation, including the timing of nest activity, breeding pair formation, identification of egg-laying females, participation by nonresidents, and detection of nest disruptions. However, we collected a substantially larger volume of data using the increased bandwidth and polling speed inherent with HF-RFID, which permitted tag capture of multiple birds simultaneously and resulted in fewer missed nest visits in comparison to LF-RFID. Herein, we describe the evolution of the RFID setups used to monitor nest usage for more than 7 years, the types of data that can be gained using RFID at nests, and how we used these data to gain insights into carmine bee-eater breeding behavior and improve husbandry.</t>
  </si>
  <si>
    <t>498-507</t>
  </si>
  <si>
    <t>Zoo Biology</t>
  </si>
  <si>
    <t>60031153;60031153;60031153;60031153;60031153;60031153;60031153;60031153</t>
  </si>
  <si>
    <t>57195349677;6602441002;55355089200;16065261800;57211402933;55215186900;6602500217;37027963900</t>
  </si>
  <si>
    <t>Alba, Andrew C.;Breeding, Shawnlei;Valuska, Annie J.;Sky, Christy;Dunn, Megan;Schutz, Paul J.;Leighty, Katherine A.;Ferrie, Gina M.</t>
  </si>
  <si>
    <t>Lake Buena Vista</t>
  </si>
  <si>
    <t>Disney's Animal Kingdom</t>
  </si>
  <si>
    <t>Alba A.</t>
  </si>
  <si>
    <t>Use of passive radio frequency identification technologies to monitor nest usage in the northern carmine bee-eater (Merops n. nubicus)</t>
  </si>
  <si>
    <t>10.1002/zoo.21514</t>
  </si>
  <si>
    <t>2-s2.0-85073806927</t>
  </si>
  <si>
    <t>NRF2019R1A2B5B01070697</t>
  </si>
  <si>
    <t>['virtual full', 'unexpected blockages', 'single uav', 'rss ).', 'outage probability', 'n antennas', 'mss due', 'duplex operation', 'direct link', 'computer simulations']</t>
  </si>
  <si>
    <t>Non-orthogonal multiple access (NOMA) | Outage probability | Relay selection algorithm | UAV-assisted cooperative communications | Unmanned aerial vehicle (UAV)</t>
  </si>
  <si>
    <t>In this paper, we consider an unmanned aerial vehicle (UAV)-assisted downlink cellular network consisting of a single base station (BS), two mobile stations (MSs) with N antennas, and K UAV relay stations (RSs). We assume that there exists no direct link between the BS and the MSs due to unexpected blockages such as obstacles and disasters. We propose a UAV-assisted cooperative downlink non-orthogonal multiple access (NOMA) with virtual full-duplex (VFD) operation for improving spectral efficiency in such an environment. In the proposed VFD technique, a single UAV-RS is selected among multiple UAV-RS. Through computer simulations, we verify that the proposed cooperative NOMA technique with VFD operation significantly outperforms the conventional cooperative NOMA technique with half-duplex operation in terms of outage probability.</t>
  </si>
  <si>
    <t>240-244</t>
  </si>
  <si>
    <t>60022417;60138289;60022417</t>
  </si>
  <si>
    <t>57200627672;56066888800;8967490500</t>
  </si>
  <si>
    <t>Yeom, Jeong Seon;Kim, Young bin;Jung, Bang Chul</t>
  </si>
  <si>
    <t>Japan;South Korea</t>
  </si>
  <si>
    <t>Tokyo;Daejeon</t>
  </si>
  <si>
    <t>Rakuten, Inc.;Chungnam National University</t>
  </si>
  <si>
    <t>60138289;60022417</t>
  </si>
  <si>
    <t>Yeom J.S.</t>
  </si>
  <si>
    <t>UAV-assisted cooperative downlink NOMA with virtual full-duplex operation</t>
  </si>
  <si>
    <t>S2405959519302978</t>
  </si>
  <si>
    <t>10.1016/j.icte.2019.09.007</t>
  </si>
  <si>
    <t>2-s2.0-85073811342</t>
  </si>
  <si>
    <t>['probe feed', 'opposite sense', 'novel design', 'lower band', 'lhcp occurs', 'frequency dual', 'feed position', 'asymmetrical bow', '5 db']</t>
  </si>
  <si>
    <t>bow-tie-shaped cross slot | circularly polarized | dual-frequency dual-sense | square SIW cavity</t>
  </si>
  <si>
    <t>A novel design of dual-frequency dual-sense circularly polarized (CP) substrate integrated waveguide (SIW) cavity-backed slot antenna is presented for dual-band wireless communication systems. The proposed antenna consists of square SIW cavity, asymmetrical bow-tie-shaped cross slot and probe feed. Due to use of asymmetrical bow-tie-shaped cross slot, circularly polarized wave radiates at two different frequencies with opposite sense of polarizations. The RHCP radiation occurs at (10.45-10.54) GHz (Lower band) and LHCP occurs at (11.26-11.34) GHz (Upper band). Moreover, in each band, sense of polarization can be change by changing the feed position. The front to back radiation ratio (FTBRR) is more than 10.5 dB and cross polarization level is lower than ‚àí20 dB in both the bands.</t>
  </si>
  <si>
    <t>e21987</t>
  </si>
  <si>
    <t>57203100786;57195535030;13205077400</t>
  </si>
  <si>
    <t>Priya, Shruti;Kumar, Kundan;Dwari, Santanu</t>
  </si>
  <si>
    <t>Substrate integrated waveguide dual-frequency dual-sense circularly polarized cavity-backed slot antenna</t>
  </si>
  <si>
    <t>10.1002/mmce.21987</t>
  </si>
  <si>
    <t>2-s2.0-85073921070</t>
  </si>
  <si>
    <t>['two groups', 'special emphasis', 'sisyra nigra', 'sistergroup relationship', 'sharp bend', 'shaped empodium', 'semiaquatic larvae', 'secondary loss', 'potential synapomorphies', 'postcephalic apomorphies', 'osmyloidea ).', 'one hand', 'nevrorthidae suggests', 'myrmeleontiformia excl', 'mature larvae', 'massive tentorium', 'larvae may', 'largely unmodified', 'large crop', 'horizontal arrangement', 'highly modified', 'extended area', 'digestive tract', 'dense vestiture', 'cephalic structures', 'cephalic anatomy', 'broad spectrum', 'aquatic habits']</t>
  </si>
  <si>
    <t>larval anatomy | phylogeny | sponges | Spongillaflies</t>
  </si>
  <si>
    <t>The morphology of mature larvae of Sisyra nigra was studied and documented with a broad spectrum of techniques. Special emphasis is on the cephalic anatomy and on the digestive tract. Cephalic structures are highly modified, with numerous autapomorphic conditions, including a globular head capsule, an extended area with large cornea lenses, a massive tentorium, a strongly developed prepharyngeal pumping apparatus with a horizontal arrangement of dilators, a sharp bend between the prepharynx and pharynx, and an unusual filter apparatus at the entrance of the large crop. The thoracic and abdominal muscle sets, and the legs are largely unmodified. Postcephalic apomorphies are conspicuous tergal setiferous tubercles, trifid setiferous pleural projections, single pretarsal claws, zigzag-shaped abdominal tracheal gills, and a dense vestiture of setae on the terminal abdominal segments. Mandibulo-maxillary stylets curved outwards are an unusual apomorphy also found in the semiaquatic larvae of Osmylidae. Semiaquatic or aquatic habits and secondarily multisegmented antennae are potential synapomorphies of these two groups and Nevrorthidae (Osmyloidea). A sistergroup relationship between Sisyridae and Nevrorthidae suggests that fully aquatic habits of larvae may be a synapomorphy of both families. A specialized terminal antennal seta is a potential groundplan apomorphy of Neuroptera, with secondary loss in Nevrorthidae and Ithonidae + Myrmeleontiformia, respectively. A trumpet-shaped empodium is likely an apomorphy of Neuroptera excluding Coniopterygidae and Osmyloidea, and the secondary loss an apomorphy of Ithonidae on one hand, and Myrmeleontiformia excl. Psychopsidae on the other.</t>
  </si>
  <si>
    <t>1742-1758</t>
  </si>
  <si>
    <t>60029507;60029507;123356236</t>
  </si>
  <si>
    <t>57202603159;7003701948;56958507800</t>
  </si>
  <si>
    <t>Jandausch, Kenny;Beutel, Rolf G.;Bellstedt, Ronald</t>
  </si>
  <si>
    <t>Jena;Bruhl</t>
  </si>
  <si>
    <t>Friedrich-Schiller-Universit√§t Jena;Naturschutzbund Deutschland eV</t>
  </si>
  <si>
    <t>60029507;123356236</t>
  </si>
  <si>
    <t>Jandausch K.</t>
  </si>
  <si>
    <t>The larval morphology of the spongefly Sisyra nigra (Retzius, 1783) (Neuroptera: Sisyridae)</t>
  </si>
  <si>
    <t>10.1002/jmor.21060</t>
  </si>
  <si>
    <t>2-s2.0-85073921777</t>
  </si>
  <si>
    <t>['symmetrical structure', 'stepped double', 'ridged waveguide', 'polarization levels', 'polarization channels', 'measured cross', 'feed horn', 'entire band', 'developed omts', 'band two', '50 ghz', '4 db', '20 db']</t>
  </si>
  <si>
    <t>double-ridged | orthomode transducers (OMTs) | radio astronomy</t>
  </si>
  <si>
    <t>In this article, a Q-band compact waveguide orthomode transducer (OMT) based on a stepped double-ridged waveguide is presented. By using a symmetrical structure, good output return losses of above 20 dB are obtained from 35 to 50 GHz. In particular, the measured insertion losses are as low as 0.15 to 0.4 dB over the entire band for both polarization channels with an improved assembly configuration. The measured cross-polarization levels are well below ‚àí37 dB, while the circular-polarized output port isolation is less than ‚àí20 dB combined with a feed horn and a differential phase shifter. The developed OMTs have been used in a Q-band two-beam cryogenic receiver on the Tianma Radio Telescope, contributing only 1 to 2 K noise at an operating temperature around 20 K.</t>
  </si>
  <si>
    <t>e21982</t>
  </si>
  <si>
    <t>60005244-60032168-60019499;60005244;60019499-60007171</t>
  </si>
  <si>
    <t>45061286500;7401674297;57200195884</t>
  </si>
  <si>
    <t>Zhong, Weiye;Yin, Xiaoxing;Shi, Shengcai</t>
  </si>
  <si>
    <t>Shanghai;Beijing;Nanjing;Nanjing</t>
  </si>
  <si>
    <t>Shanghai Astronomical Observatory Chinese Academy of Sciences;Chinese Academy of Sciences;Purple Mountain Observatory Chinese Academy of Sciences;Southeast University</t>
  </si>
  <si>
    <t>60032168;60019499;60007171;60005244</t>
  </si>
  <si>
    <t>A Q-band compact high-performance double-ridged orthomode transducer</t>
  </si>
  <si>
    <t>10.1002/mmce.21982</t>
  </si>
  <si>
    <t>2-s2.0-85073924443</t>
  </si>
  <si>
    <t>['wideband antenna', 'showing advantages', 'random phases', 'radiation patterns', 'profile two', 'port ultra', 'port coupling', 'multiple input', 'low inter', 'low correlation', 'field methods', 'different state', 'coaxial lines', 'average peak', 'antenna performs', 'antenna performance', '4 db', '10 ghz']</t>
  </si>
  <si>
    <t>antenna efficiency | envelope correlation coefficient | slot antenna | total active reflection coefficient | UWB MIMO</t>
  </si>
  <si>
    <t>In this paper, a very low-profile two-port ultra-wideband antenna for multiple input-multiple output applications is proposed. The antenna is implemented by using two orthogonal quasi-circular slot dipole radiators fed by coaxial lines. The antenna performs from 2 to 10 GHz, with an average peak-gain of 4 dB, and high port isolation, with values around S21 = ‚àí20 dB and below. The radiation patterns of both antennas are opposite to each other and hence, the diversity gain reaches values around 20 dB. The low inter-port coupling and low correlation are verified by obtaining the envelope correlation coefficient, which is lower than 0.003. These calculations were made by the S-parameter and far-field methods. The total active reflection coefficient shows that the antenna operative bandwidth does not change for different input signals with random phases, preserving the operation from 2 to 10 GHz. The antenna performance is compared to different state of the art slot configurations, showing advantages to previously published work.</t>
  </si>
  <si>
    <t>e21974</t>
  </si>
  <si>
    <t>60019176;60017323;60017323;60017323;60019176</t>
  </si>
  <si>
    <t>8238765700;36240664400;6603303251;57195367513;8928188200</t>
  </si>
  <si>
    <t>Tirado-M√©ndez, Jos√© Alfredo;G√≥mez-Villanueva, Ricardo;Jard√≥n-Aguilar, Hildeberto;Fritz-Andrade, Erik;Rangel-Merino, Arturo</t>
  </si>
  <si>
    <t>Mexico City;Mexico City</t>
  </si>
  <si>
    <t>Instituto Polit√©cnico Nacional;Centro de Investigacion y de Estudios Avanzados</t>
  </si>
  <si>
    <t>60019176;60017323</t>
  </si>
  <si>
    <t>Tirado-M√©ndez J.</t>
  </si>
  <si>
    <t>UWB MIMO antenna implemented with orthogonal quasi-circular slot dipole radiators</t>
  </si>
  <si>
    <t>10.1002/mmce.21974</t>
  </si>
  <si>
    <t>2-s2.0-85073929245</t>
  </si>
  <si>
    <t>['upper band', 'proposed structure', 'proposed idraa', 'mimo system', 'mimo applications', 'measured results', 'lower band', 'ground plane', 'good agreement', 'frequency bands', 'dr element', 'downlink applications', 'coupling mechanism', 'communication presents', 'band uplink', 'band downlink', 'band antenna', 'around 18', 'antenna offers', '8 ).', '7 %).', '49 ghz', '37 ghz', '35 ghz', '35 db', '35 bit', '26 %)', '20 db']</t>
  </si>
  <si>
    <t>complementary meander line | dielectric resonator | dual band | envelope correlation coefficient (ECC) | multiple-input-multiple-output antenna</t>
  </si>
  <si>
    <t>The communication presents a simple dielectric resonator (DR) multiple-input-multiple-output (MIMO) dual-band antenna. It utilizes two ‚ÄúI‚Äù-shaped DR elements to construct an ‚ÄúI‚Äù-shaped DR array antenna (IDRAA) for MIMO applications. The ground plane of the antenna is defected by two spiral complementary meander lines and two circular ground slots. In the configuration, two ‚ÄúI‚Äù-shaped DR elements are placed with a separation of 0.098Œª. The antenna covers dual-band frequency spectra from 3.46 to 5.37 GHz (43.26%) and from 5.89 to 6.49 GHz (9.7%). It ensures the C-band downlink (3.7-4.2 GHz), uplink (5.925-6.425 GHz), and WiMAX (5.15-5.35 GHz) frequency bands. Each DR element is excited with a 50-Œ© microstrip line feed with aperture-coupling mechanism. The antenna offers very high port isolation of around 18.5 and 20 dB in the lower band and upper band, respectively. The proposed structure is suitable to operate in the MIMO system because of its very nominal envelope correlation coefficient (&lt;0.015) and high diversity gain (&gt;9.8). The MIMO antenna provides very good mean effective gain value (¬±0.35 dB) and low channel capacity loss (&lt;0.35 bit/s/Hz) throughout the entire operating bands. Simulated and measured results are in good agreement and they approve the suitability of the proposed IDRAA for C-band uplink and downlink applications and WiMAX band applications.</t>
  </si>
  <si>
    <t>e21970</t>
  </si>
  <si>
    <t>Complementary meander-line-inspired dielectric resonator multiple-input-multiple-output antenna for dual-band applications</t>
  </si>
  <si>
    <t>10.1002/mmce.21970</t>
  </si>
  <si>
    <t>2-s2.0-85073931284</t>
  </si>
  <si>
    <t>216M505</t>
  </si>
  <si>
    <t>['scientific literature', 'results reveal', 'promising application', 'produced datasets', 'porosity information', 'mainland denmark', 'lidar scans', 'last decade', 'large forests', 'high resolution', 'current study', 'clc dataset', 'aerodynamic roughness', '4 ¬†']</t>
  </si>
  <si>
    <t>aerial LIDAR | forest | roughness | wind energy</t>
  </si>
  <si>
    <t>In the last decade, satellite-based measurements combined with local land cover information have produced datasets with a very detailed land cover description. CORINE Land Cover (CLC) dataset is owned and maintained by the European Environmental Agency (EEA) and published at the agency's website. Another remote sensing tool, developed in the same period, is the terrain LIDAR scanners with very high resolution and porosity information. In the current study, LIDAR scans of mainland Denmark with 0.4¬†m resolution were used to estimate the aerodynamic roughness of large forests, the borders of which were defined with the help of the CLC dataset. The results are compared with available in situ measurement results from the scientific literature. There was a generally good agreement between calculated and measured displacement height values but less so for aerodynamic roughness values due to the employed spatial averaging process. The results reveal a promising application that can be used for forest parameterization within modeling tools.</t>
  </si>
  <si>
    <t>3274-3282</t>
  </si>
  <si>
    <t>Bing√∂l, Ferhat</t>
  </si>
  <si>
    <t>Bing√∂l F.</t>
  </si>
  <si>
    <t>A simplified method on estimation of forest roughness by use of aerial LIDAR data</t>
  </si>
  <si>
    <t>10.1002/ese3.496</t>
  </si>
  <si>
    <t>2-s2.0-85073933710</t>
  </si>
  <si>
    <t>European Metrology Programme for Innovation and Research</t>
  </si>
  <si>
    <t>EMPIR</t>
  </si>
  <si>
    <t>['testing asset', 'study elaborates', 'spatiotemporal requirements', 'spatiotemporal interdependencies', 'spatial capacity', 'simulation scenario', 'separation occurs', 'results show', 'resolution function', 'rapid integration', 'range missions', 'performance characteristics', 'operational trials', 'operational metrics', 'new conflicts', 'maneuvers would', 'less demanding', 'five local', 'efficient solution', 'current lack', 'cooperative vehicles', 'conflict detection', 'computational framework', 'causal identification', 'available airspace', 'adopted criteria', '160 missions']</t>
  </si>
  <si>
    <t>Conflict management framework | detect and avoid | spatiotemporal interdependencies | unmanned aerial vehicles</t>
  </si>
  <si>
    <t>This study elaborates the conflict management framework of unmanned aerial vehicles, focusing on the identification of the spatiotemporal interdependencies between them, with consideration of the future scalability problems in highly dense traffic scenarios. The paper first tries to justify the applied separation criteria among small cooperative unmanned aerial vehicles based on their performance characteristics and the planned missions‚Äô type. The adopted criteria, obtained from the simulations of 160 missions, present a testing asset, referring to a current lack of the spatiotemporal requirements and a need for extending the research in this area to provide a more rapid integration of these vehicles into the civil controlled airspace. The paper then elaborates the computational framework for the conflict detection and resolution function and operational metrics for causal identification of the spatiotemporal interdependencies between two or more cooperative vehicles. The vehicles are considered as a conflict mission system that strives to achieve an efficient solution by applying certain maneuvering measures, before a loss of separation occurs. The operational trials of five local, short-range missions, supported by the simulation scenario, demonstrate the potential for a time-based complexity analysis in the conflict resolution processes with less demanding and more efficient coordinated maneuvers. The results show that those maneuvers would not induce any new conflicts and disrupt the cooperative mission system when the spatial capacity only might not be favorable in provision of the avoidance maneuvers within an available airspace.</t>
  </si>
  <si>
    <t>6076-6088</t>
  </si>
  <si>
    <t>60023020;60023020;60023020</t>
  </si>
  <si>
    <t>57191894022;57211434454;56355461600</t>
  </si>
  <si>
    <t>Radanovic, Marko;Omeri, Marsel;Piera, Miquel Angel</t>
  </si>
  <si>
    <t>Radanovic M.</t>
  </si>
  <si>
    <t>Test analysis of a scalable UAV conflict management framework</t>
  </si>
  <si>
    <t>10.1177/0954410019875241</t>
  </si>
  <si>
    <t>2-s2.0-85073935077</t>
  </si>
  <si>
    <t>['simulated parameters', 'rectangular patch', 'reasonable agreement', 'proposed antenna', 'monopole antenna', 'feed gap', 'circular bottom', 'annular sector']</t>
  </si>
  <si>
    <t>Modified trident printed monopole antenna | Multi-resonator | Open ended resonator | Printed monopole antenna | Ultra wide bandwidth (UWB)</t>
  </si>
  <si>
    <t>A new modified trident printed monopole configuration for Ultra wideband applications is presented. This monopole antenna has multi resonant segments of rectangular patch with circular bottom and annular sector to form it like trident structure. By optimizing the dimensions of inner rectangular patch, outer annular sectoral structure, spacing between them and feed gap the ultra wide bandwidth has been obtained. The proposed antenna is designed to operate from 2.4¬†GHz to cover the range up to 12¬†GHz, which is well beyond defined ultra wideband range. The simulated parameters of the antenna have been verified with experiments with reasonable agreement.</t>
  </si>
  <si>
    <t>1689-1697</t>
  </si>
  <si>
    <t>60097583;60103992</t>
  </si>
  <si>
    <t>56003150900;36093487300</t>
  </si>
  <si>
    <t>Ray, K. P.;Thakur, S. S.</t>
  </si>
  <si>
    <t>Vidyalankar Institute of Technology;Defence Institute of Advanced Technology</t>
  </si>
  <si>
    <t>60103992;60097583</t>
  </si>
  <si>
    <t>Ray K.</t>
  </si>
  <si>
    <t>Modified Trident UWB Printed Monopole Antenna</t>
  </si>
  <si>
    <t>10.1007/s11277-019-06646-x</t>
  </si>
  <si>
    <t>2-s2.0-85073942577</t>
  </si>
  <si>
    <t>['wimax applications', 'upper cdra', 'stacked geometry', 'simulated one', 'proposed geometry', 'proposed antenna', 'microstrip line', 'measured outcomes', 'measured isolation', 'good accord', 'desired band', 'average gain', 'article investigates', 'also estimated', '8 ghz', '7 ghz', '20 db', '0 dbi']</t>
  </si>
  <si>
    <t>dielectric resonator antenna | ECC | multiple-input-multiple-output (MIMO) | WLAN</t>
  </si>
  <si>
    <t>This article investigates a dual band multiple input multiple output (MIMO) cylindrical dielectric resonator antenna (cDRA) for WLAN and WiMAX applications. It consists of two symmetrical orthogonally placed radiators. Each radiator is excited through a narrow rectangular aperture with the help of a microstrip line. For higher mode excitation, the proposed structure uses dual segment DRA which apparently looks like stacked geometry. The aperture fed dielectric resonator works as a feed for upper cDRA to generate higher order mode. The presented radiator covers the band between 3.3-3.8 GHz and 5-5.7 GHz. The measured isolation is better than 20 dB in the desired band. The average gain and radiation efficiency achieved for the proposed antenna is 6.0 dBi and 85%, respectively at the operating frequency band. In the proposed geometry, broadside radiation patterns are achieved by exciting HEM11Œ¥ and HEM12Œ¥ modes in a stacked geometry. Different MIMO performance parameters (ECC, DG, MEG, and CCL) are also estimated and analyzed. The prototype of proposed antenna is fabricated and tested. The measured outcomes are in good accord with the simulated one.</t>
  </si>
  <si>
    <t>e21985</t>
  </si>
  <si>
    <t>60008898;60008898;60008898;60008898</t>
  </si>
  <si>
    <t>57202994301;17433787000;35203333800;55744708600</t>
  </si>
  <si>
    <t>Kumari, Tripta;Das, Gourab;Gangwar, Ravi K.;Suman, Kundan K.</t>
  </si>
  <si>
    <t>Dielectric resonator based two-port dual band antenna for MIMO applications</t>
  </si>
  <si>
    <t>10.1002/mmce.21985</t>
  </si>
  <si>
    <t>2-s2.0-85073949832</t>
  </si>
  <si>
    <t>FPU</t>
  </si>
  <si>
    <t>['weight equipment', 'wave infrared', 'two objectives', 'swir system', 'swir ).', 'study showed', 'sound fruit', 'results confirm', 'relevant bands', 'preliminary step', 'orange yield', 'one working', 'near infrared', 'main objective', 'low number', 'key wavelengths', 'key parameter', 'jeju island', 'green oranges', 'future development', 'early estimation', 'detect defects', 'designing low', 'could pave', 'allow producers', '2500 nm']</t>
  </si>
  <si>
    <t>Defect detection | Harvest yield | Hyperspectral and multispectral imaging | Orange</t>
  </si>
  <si>
    <t>The estimation of green citrus fruit yield is a key parameter for growers and the industry. The early estimation of orange yield at the immature green stage could influence the future market price and allow producers to plan the harvest in advance, thus reducing costs. This research can be considered as a preliminary step for designing low-cost spectral cameras capable of being mounted on unmanned aerial vehicles (UAVs) to estimate orange yield and defects. Images were acquired from oranges and leaves from an orchard in Jeju Island (Jeju, Republic of Korea), using two hyperspectral reflectance imaging systems, one working in the range 400‚Äì1000 nm (visible/near infrared, Vis/NIR) and the other between 900 and 2500 nm (short-wave infrared, SWIR). The main objective of the research was to set up a methodology to select the relevant bands - from the two spectral ranges studied - to distinguish between green oranges and leaves and to detect defects, which will allow citrus yield to be estimated. Analysis of variance (ANOVA) and principal component analysis (PCA) were used to select the key wavelengths for this purpose; next, a band ratio coupled with a simple thresholding method was applied. This study showed that the Vis/NIR hyperspectral imaging correctly classified 96.97% and 92.93% of the pixels, respectively, to distinguish between green oranges and leaves and to detect defects, while with the SWIR system, the percentage of pixels correctly classified for these two objectives were 74.79% and 89.31%, respectively. These results confirm that it is possible to use a low number of wavelengths to estimate harvest yield in oranges, which could pave the way for the future development of low-cost and low-weight equipment for the detection of green and sound fruit.</t>
  </si>
  <si>
    <t>60003138;60003138;60022417;60003138;60003138</t>
  </si>
  <si>
    <t>56175192200;55317632400;7401747466;13807579400;13807078600</t>
  </si>
  <si>
    <t>Torres, Irina;S√°nchez, Mar√≠a Teresa;Cho, Byoung Kwan;Garrido-Varo, Ana;P√©rez-Mar√≠n, Dolores</t>
  </si>
  <si>
    <t>Daejeon;Cordoba</t>
  </si>
  <si>
    <t>Chungnam National University;Universidad de C√≥rdoba</t>
  </si>
  <si>
    <t>60022417;60003138</t>
  </si>
  <si>
    <t>Torres I.</t>
  </si>
  <si>
    <t>Setting up a methodology to distinguish between green oranges and leaves using hyperspectral imaging</t>
  </si>
  <si>
    <t>S0168169919312876</t>
  </si>
  <si>
    <t>10.1016/j.compag.2019.105070</t>
  </si>
  <si>
    <t>2-s2.0-85073956780</t>
  </si>
  <si>
    <t>DP160100983</t>
  </si>
  <si>
    <t>['technological process', 'significant effort', 'resolution sensors', 'photodetector matrix', 'nanoscale thickness', 'mobile phones', 'image sensor', 'generally preferred', 'fundamental limit', 'digital cameras', 'current technology', 'complementary metal']</t>
  </si>
  <si>
    <t>CMOS | photodetectors | pixel | planar technology | plasmonics</t>
  </si>
  <si>
    <t>Photodetector size imposes a fundamental limit on the amount of information that can be recorded by an image sensor. Compact, high-resolution sensors are generally preferred for portable electronic devices such as mobile phones and digital cameras, and as a result, a significant effort has been invested in improving the image quality provided by small-area image sensors. Reducing photodetector size, however, still faces challenges in implementation requiring improvements in current technology to meet the demand for ultracompact imaging systems such as cameras. An issue with a decrease in size is associated with photodetectors utilizing color filters. In most commonly used camera designs these filters are made of dyes or pigments and incompatible with the complementary metal-oxide-semiconductor fabrication process. They are, therefore, fabricated in two different technological processes and require subsequent alignment. As the pixel size decreases, the alignment of these layers becomes challenging. Furthermore, dye-based filters need to have a thickness of the order of micrometers to ensure sufficient absorption. Here a compact, low-cost color sensor is proposed and experimentally demonstrated utilizing monolithically integrated plasmonic antennas that have a nanoscale thickness and are fabricated in the same technological process with photodetector matrix.</t>
  </si>
  <si>
    <t>60026553-60172579;60026553;60172579-60011362;60026553;60026553;60026553</t>
  </si>
  <si>
    <t>57192214216;56938385900;8727189300;34770834900;57203731709;56525912900</t>
  </si>
  <si>
    <t>Panchenko, Evgeniy;Wesemann, Lukas;G√≥mez, Daniel E.;James, Timothy D.;Davis, Timothy J.;Roberts, Ann</t>
  </si>
  <si>
    <t>Clayton;Parkville;Melbourne</t>
  </si>
  <si>
    <t>The Australian National Fabrication Facility;University of Melbourne;RMIT University</t>
  </si>
  <si>
    <t>60172579;60026553;60011362</t>
  </si>
  <si>
    <t>Panchenko E.</t>
  </si>
  <si>
    <t>Ultracompact Camera Pixel with Integrated Plasmonic Color Filters</t>
  </si>
  <si>
    <t>10.1002/adom.201900893</t>
  </si>
  <si>
    <t>2-s2.0-85073958682</t>
  </si>
  <si>
    <t>Technische Universiteit Delft</t>
  </si>
  <si>
    <t>['uncertain dynamics', 'typical encounters', 'simulation experiments', 'ship maneuverability', 'ship encounters', 'several typical', 'proposed method', 'proposed based', 'preventing collisions', 'policy data', 'optimization problem', 'obtained policy', 'novel method', 'neural networks', 'neural network', 'mpc ),', 'main idea', 'international regulations', 'improved q', 'full consideration', 'established following', 'decisions made', 'collision risks', 'collision avoidance', 'bsas algorithm']</t>
  </si>
  <si>
    <t>Beetle swarm antennas search | Collision avoidance | Multi-ship encounters | Neural networks | Predictive control</t>
  </si>
  <si>
    <t>Real-time collision avoidance with full consideration of ship maneuverability, collision risks and International Regulations for Preventing Collisions at Sea (COLREGs) is difficult in multi-ship encounters. To deal with this problem, a novel method is proposed based on model predictive control (MPC), an improved Q-learning beetle swarm antenna search (I-Q-BSAS) algorithm and neural networks. The main idea of this method is to use a neural network to approximate an inverse model based on decisions made with MPC for collision avoidance. Firstly, the predictive collision avoidance strategy is established following the MPC concept incorporating an I-Q-BSAS algorithm to solve the optimization problem. Meanwhile, the relative collision motion states in typical encounters are collected for training an inverse neural network model, which is used as an approximated optimal policy of MPC. Moreover, to deal with uncertain dynamics, the obtained policy is reinforced by long-term retraining based on an aggregation of on-policy and off-policy data. Ship collision avoidance in multi-ship encounters can be achieved by weighting the outputs of the neural network model with respect to different target ships. Simulation experiments under several typical and multi-ship encounters are carried out using the KVLCC2 ship model to verify the effectiveness of the proposed method.</t>
  </si>
  <si>
    <t>60022414-60118236;60118236;60022414;60022414-60118236</t>
  </si>
  <si>
    <t>56985012900;57210819545;17433431400;16480813000</t>
  </si>
  <si>
    <t>Xie, Shuo;Garofano, Vittorio;Chu, Xiumin;Negenborn, Rudy R.</t>
  </si>
  <si>
    <t>Delft;Wuhan</t>
  </si>
  <si>
    <t>TU Delft - Department of Maritime and Transportation Technology;Wuhan University of Technology</t>
  </si>
  <si>
    <t>60118236;60022414</t>
  </si>
  <si>
    <t>Model predictive ship collision avoidance based on Q-learning beetle swarm antenna search and neural networks</t>
  </si>
  <si>
    <t>S0029801819307310</t>
  </si>
  <si>
    <t>10.1016/j.oceaneng.2019.106609</t>
  </si>
  <si>
    <t>2-s2.0-85073959294</t>
  </si>
  <si>
    <t>['work investigates', 'work focuses', 'sar reduction', 'sar ).', 'results indicate', 'radiation structure', 'radiation source', 'proposed nanomaterials', 'novel approach', 'mobile communication', 'human tissue', 'global system', 'ferrite materials', 'experimental analysis', 'electromagnetic fields', 'dielectric materials', 'designed dipole', 'currently used', 'conductive materials', 'also increased', '900 mhz']</t>
  </si>
  <si>
    <t>carbon nanotubes | electromagnetic fields | GSM | metamaterials | method of moments | nanomaterials | SAR reduction factor | specific absorption rate</t>
  </si>
  <si>
    <t>The objective of this study is to investigate the impact of human exposure due to electromagnetic fields and to reduce the specific absorption rate (SAR). This work focuses on the implementation of different electromagnetic shield materials such as conductive materials, dielectric materials, ferrite materials, and metamaterials that are currently used for SAR reduction. The experimental analysis is performed with the global system for mobile communication (GSM) dipole antenna operating at 900 MHz as its radiation source. The designed dipole is placed in front of a cube with similar dielectric properties of human tissue. The computation, implementation, and evaluation are performed by using the method of moments. Further calculation of SAR reduction factor (SRF), SAR 1 g, gain, directivity, and beamwidth are estimated for 15 different shield materials. There is a need for an ideal shield material that could reduce SAR and does not compromise the performance of the radiation structure. This work investigates and proposes the nanomaterials and composites as suitable shield materials for SAR reduction. This novel approach of implementation of nanomaterials has proved to increase the SRF over 90% than conventional reduction materials. In addition, gain and directivity are also increased by 50% than the existing shield materials. The currently used materials are compared with the proposed nanomaterials, and the results are analyzed. The results indicate that the nanomaterials and its composites are ideal shield material for SAR reduction.</t>
  </si>
  <si>
    <t>e21960</t>
  </si>
  <si>
    <t>57211438638;35100335700</t>
  </si>
  <si>
    <t>Stephen, Jemima P.;Hemanth, Duraisamy Jude</t>
  </si>
  <si>
    <t>Stephen J.</t>
  </si>
  <si>
    <t>An investigation on specific absorption rate reduction materials with human tissue cube for biomedical applications</t>
  </si>
  <si>
    <t>10.1002/mmce.21960</t>
  </si>
  <si>
    <t>2-s2.0-85073959391</t>
  </si>
  <si>
    <t>['space wavelength', 'single layer', 'simple design', 'significantly reduces', 'reported antennas', 'radiating elements', 'proposed one', 'proposed antenna', 'overall size', 'operating band', 'low profile', 'final prototype', 'desirable features', 'design complexity', 'circularly polarized', 'bandwidth enhancement', 'article presents', '9 dbic']</t>
  </si>
  <si>
    <t>circular polarization | low profile | patch antenna | single-layer | wideband</t>
  </si>
  <si>
    <t>This article presents a simple design of circularly polarized (CP) antenna with low profile and wideband operation characteristics. To achieve these desirable features, a truncated corner squared patch is chosen as primary radiating source and surrounded by periodic metallic plates for bandwidth enhancement. Notably, all the radiating elements are designed on a single layer of substrate using printed circuit techniques, which significantly reduces the design complexity. The final prototype with overall size of 0.60Œªo √ó 0.60Œªo √ó 0.05Œªo (Œªo is free-space wavelength at the center operating frequency) was fabricated and tested. Measured results show that the proposed antenna has wide operation bandwidth of 19.7% (5.1-6.2 GHz). Additionally, broadside gain ranging from 5.0 to 6.9 dBic is also attained within the operating band. In comparison with the other reported antennas in literature, the proposed one has the simplest design architecture with competitive operating bandwidth.</t>
  </si>
  <si>
    <t>e21969</t>
  </si>
  <si>
    <t>60009387;60004739;60078563</t>
  </si>
  <si>
    <t>Viet Nam;South Korea;South Korea</t>
  </si>
  <si>
    <t>Ho Chi Minh City;Seoul;Cheongju</t>
  </si>
  <si>
    <t>Ton-Duc-Thang University;Dongguk University, Seoul;Chungbuk National University</t>
  </si>
  <si>
    <t>60078563;60009387;60004739</t>
  </si>
  <si>
    <t>Single-layer low-profile wideband circularly polarized patch antenna surrounded by periodic metallic plates</t>
  </si>
  <si>
    <t>10.1002/mmce.21969</t>
  </si>
  <si>
    <t>2-s2.0-85073966173</t>
  </si>
  <si>
    <t>['three low', 'superior compared', 'rka ).', 'relative robustness', 'rci precoding', 'mobile terminals', 'mimo scenario', 'interference matrix', 'first derive', 'equally efficient', 'conventional zf', 'conventional zero', 'complexity tradeoff', 'complexity precoders', 'complex operations', 'compared considering', 'capacity achieved', 'broadcast channel', 'analyzed precoder']</t>
  </si>
  <si>
    <t>5G | Activity detection | Capacity | Channel inversion | Kaczmarz algorithm | Massive MIMO | Massive MIMO | mMTC | Precoding | URLLC</t>
  </si>
  <si>
    <t>The capacity achieved by three low-complexity precoders is compared considering a single-cell massive MIMO (M-MIMO) broadcast channel; these linear precoders include the conventional zero-forcing (ZF) beamforming, regularized channel inversion (RCI) precoding, and a precoding version based on the iterative randomized Kaczmarz algorithm (rKA). The capacity vs complexity tradeoff is analyzed in the downlink (DL) with a base-station (BS) deploying massive uniform linear array (ULA) antennas, while mobile terminals (MT) are equipped with single-antenna. Based on the precoding matrix associated with each scheme, we first derive the interference matrix and, consequently, the capacity achieved by each analyzed precoder. Numerical results demonstrate that the rKA's performance-complexity tradeoff is superior compared to conventional ZF and RCI precoding when operating in M-MIMO scenario, since it holds a relative robustness against system loading increasing, appears to be equally efficient under a simple equal power assignment (EPA) policy and implies in a considerably reduced number of complex operations.</t>
  </si>
  <si>
    <t>57211443520;55822232900;8964781700</t>
  </si>
  <si>
    <t>Rosa, Karina Bernardin;Marinello, Jos√© Carlos;Abr√£o, Taufik</t>
  </si>
  <si>
    <t>Rosa K.</t>
  </si>
  <si>
    <t>Low-complexity Kaczmarz precoding in DL massive MIMO with partial CSI and correlation</t>
  </si>
  <si>
    <t>S1874490719304045</t>
  </si>
  <si>
    <t>10.1016/j.phycom.2019.100902</t>
  </si>
  <si>
    <t>2-s2.0-85073969546</t>
  </si>
  <si>
    <t>['uas traffics', 'terminal airspace', 'systems depend', 'singapore context', 'safety concern', 'result suggested', 'recreational uas', 'recent years', 'past decade', 'paper seeks', 'mitigation actions', 'minimal understanding', 'minimal information', 'maintaining safety', 'likely due', 'information passed', 'general public', 'flight corridor', 'currently available', 'could cause', 'constructed using', 'collision risks', 'collision risk', 'cascading disruption', 'carlo simulations', 'aviation regulations', 'available information']</t>
  </si>
  <si>
    <t>Recent years have seen an increase in reported unmanned aerial systems (UAS) incursion into terminal airspace, likely due to the ease of access to recreational UAS to the general public with minimal understanding of aviation regulations. Such incursions often lead to extensive airport shutdowns due to safety concern and could cause a cascading disruption to airline operations throughout the region. A better assessment tool for the collision risk between the existing air traffic and such non-cooperative intruder could help reduce unnecessary disruption while maintaining safety to air traffic operations. While advancements have been made in the past decade in detection and avoidance of UAS traffics, the systems depend on either having fully cooperative traffic or sensor capability beyond what is currently available. This paper seeks to assess the collision risk posed by an intruding UAS within the airport-restricted ‚Äúterminal airspace,‚Äù in the Singapore context, with minimal information on the UAS. This was done through probabilistic conflict prediction with Monte-Carlo simulations under the assumption of a worst-case scenario involving a non-cooperative intruder traveling directly towards the flight corridor. Alert Zones within the existing 5 km terminal airspace could be constructed using the collision prediction models to help air traffic controllers quickly identifying UAS that poses a threat under most circumstances, with the information passed on to the pilot for mitigation actions. Simulations were conducted for a number of conflict-pairs to investigate how the resulting Alert Zones differ. Finally, this paper also investigates how the incorporation of UAS tracking information, under the current reliability level, could be used to augment the collision prediction algorithm and its effect on the management of collision risks in terminal airspace. The result suggested that the method that utilizes the most available information for UAS path modeling could be used with the currently available sensors to produce acceptable collision prediction results.</t>
  </si>
  <si>
    <t>19-39</t>
  </si>
  <si>
    <t>60118625;60118625;60031307</t>
  </si>
  <si>
    <t>55848374900;57201397992;7102180158</t>
  </si>
  <si>
    <t>Wang, C. H.John;Tan, Shi Kun;Low, Kin Huat</t>
  </si>
  <si>
    <t>Air Traffic Management Research Institute;School of Mechanical and Aerospace Engineering</t>
  </si>
  <si>
    <t>60118625;60031307</t>
  </si>
  <si>
    <t>Wang C.H.J.</t>
  </si>
  <si>
    <t>Collision risk management for non-cooperative UAS traffic in airport-restricted airspace with alert zones based on probabilistic conflict map</t>
  </si>
  <si>
    <t>S0968090X18311823</t>
  </si>
  <si>
    <t>10.1016/j.trc.2019.09.017</t>
  </si>
  <si>
    <t>2-s2.0-85073979957</t>
  </si>
  <si>
    <t>['simulated changes', 'research involves', 'reliability interpretation', 'numerical simulation', 'mala geoscience', 'main goal', 'important tool', 'forensic study', 'forensic investigations', 'field measurements', 'fdtd modeling', 'electromagnetic incident', 'clandestine sites', 'buried body', 'buried bodies', 'antennae frequency']</t>
  </si>
  <si>
    <t>Decomposition of body | FDTD modeling | Ground penetrating radar | Searching body</t>
  </si>
  <si>
    <t>Analysis of the finite-difference time domain (FDTD) numerical simulation of ground penetrating radar (GPR) measurement for locating burial sites is described in this paper. Effective, efficient, and reliability interpretation of GPR field data obtained from clandestine sites is very crucial in forensic investigations. The main goal of the study is the prediction of the change in the interaction of the electromagnetic incident on changes in buried bodies with time. In order to achieve this, the research involves the modeling of the GPR electromagnetic pulse energy responses to simulated changes in buried body with time with a view to understand what the results of real field measurement will give. The field measurements were conducted with GPR system manufactured by Mala Geoscience with antennae frequency of 500¬†MHz, 250¬†MHz, and 100¬†MHz. Responses from both synthetic and field radargrams depict the target was intercepted at same time (approximately 25¬†ns). The results have demonstrated that FDTD modeling is an important tool for enhancing the reliability of GPR data interpretation particularly for forensic study.</t>
  </si>
  <si>
    <t>1945-1953</t>
  </si>
  <si>
    <t>60017351;60017351;123356124;60017351</t>
  </si>
  <si>
    <t>57204951236;7006803468;57189391115;6602220011</t>
  </si>
  <si>
    <t>Akinsunmade, Akinniyi;Karczewski, Jerzy;Mazurkiewicz, Ewelina;Tomecka-Sucho≈Ñ, Sylwia</t>
  </si>
  <si>
    <t>Krakow MP;Warsaw</t>
  </si>
  <si>
    <t>AGH University of Science and Technology;Wydzia≈Ç Technologii i Jako≈õci Budowy Dr√≥g</t>
  </si>
  <si>
    <t>60017351;123356124</t>
  </si>
  <si>
    <t>Akinsunmade A.</t>
  </si>
  <si>
    <t>Finite-difference time domain (FDTD) modeling of ground penetrating radar pulse energy for locating burial sites</t>
  </si>
  <si>
    <t>10.1007/s11600-019-00352-9</t>
  </si>
  <si>
    <t>2-s2.0-85073982210</t>
  </si>
  <si>
    <t>['two c', 'strip line', 'satellite communication', 'radio location', 'patch consisting', 'operating bands', 'ground stub', 'four bands', 'diversity gain', 'designed antenna', 'astronomy applications', 'antenna proposed', '91 ghz', '8 db', '78 ghz', '60 ghz', '6 mm', '40 ghz', '36 ghz']</t>
  </si>
  <si>
    <t>ground closed ring resonator | isolation characteristics | MIMO antenna | ultrawideband</t>
  </si>
  <si>
    <t>A compact MIMO antenna was proposed in this article. The designed antenna is compact in size with dimensions of 20 √ó 34 √ó 1.6 mm. In this proposed antenna model the patch consisting of two counter facing C-shaped elements facing each other in which a hexagonal ring attached to a strip line which is placed in between the two C-shaped patch acts as the stub. The novelty of the antenna elements lies isolation improvement by using the ground stub with the use of circular ring resonator. The proposed antenna operates in four bands in which 2.66 to 3.60 GHz (Wi-Max, Wi-Fi), 4.52 to 5.78 GHz (WLAN), 6.59 to 7.40 GHz (satellite communication), and 9.55 to 10.91 GHz and having bandwidth of 0.94, 1.26, 0.81, and 1.36 GHz at four bands. The envelope correlation coefficient is ECC ‚â§ 0.3 and diversity gain &gt; 9.8 dB for the operating bands of antenna proposed. This antenna can work in the bands of Wi-Max, Wi-Fi, WLAN, satellite communication in X-band and for radio location, and astronomy applications.</t>
  </si>
  <si>
    <t>e21971</t>
  </si>
  <si>
    <t>60026146-60114157;60114157</t>
  </si>
  <si>
    <t>57201555656;56578412100</t>
  </si>
  <si>
    <t>Kumar, Jujjarapu Prasanth;Karunakar, Godi</t>
  </si>
  <si>
    <t>Eluru;Visakhapatnam</t>
  </si>
  <si>
    <t>Ramachandra College of Engineering, Eluru;Gandhi Institute of Technology and Management, Visakhapatnam</t>
  </si>
  <si>
    <t>60114157;60026146</t>
  </si>
  <si>
    <t>Compact C-shaped MIMO diversity antenna for quad band applications with hexagonal stub for isolation improvement</t>
  </si>
  <si>
    <t>10.1002/mmce.21971</t>
  </si>
  <si>
    <t>2-s2.0-85073985763</t>
  </si>
  <si>
    <t>['tilt effect', 'spatial resource', 'purposed multi', 'previous works', 'improved multi', 'hemispherical structure', 'hemispherical model', 'face structure', 'estimation precision', 'estimation accuracy', 'conformal structures', 'conclusive results', 'comprehensive study', 'better performance', 'article determines']</t>
  </si>
  <si>
    <t>conformal antenna array | CRLB | DOA estimation | MUSIC | RMSE</t>
  </si>
  <si>
    <t>This article determines the near optimal conformal antenna array structure for direction-of-arrival (DOA) estimation through a comprehensive study on the planar and usual conformal antenna arrays including the cylindrical and hemispherical by using the directive antenna elements in all designs. To model the hemispherical structure, an improved multi-face antenna array with three different tilts is proposed and compared with previous works in order to investigate the tilt effect and obtain the conclusive results. The Cramer-Rao lower bound, multiple signal classification, and root-mean-square error algorithms are utilized to evaluate the estimation accuracy of all conformal structures. Finally, by comparing the estimation precision of all conformal structures it is shown that the purposed multi-face structure as the hemispherical model has a better performance than other conformal structures in terms of the maximum angular coverage of the spatial resource. Moreover, the proposed study method in this article fully examines the impacts of the different conformal antennas geometric structure on the DOA estimation performance by involving the directive antennas radiation patterns.</t>
  </si>
  <si>
    <t>e21978</t>
  </si>
  <si>
    <t>57199651554;55921040500</t>
  </si>
  <si>
    <t>Sharifi, Mehdi;Rezaei, Pejman</t>
  </si>
  <si>
    <t>Sharifi M.</t>
  </si>
  <si>
    <t>Near optimal conformal antenna array structure for direction-of-arrival estimation</t>
  </si>
  <si>
    <t>10.1002/mmce.21978</t>
  </si>
  <si>
    <t>2-s2.0-85073990311</t>
  </si>
  <si>
    <t>JB190205</t>
  </si>
  <si>
    <t>['single type', 'shaped rods', 'rod antennas', 'proposed antennas', 'printed log', 'peak gains', 'feeding source', 'fabrication cost', 'easy fabrication', 'drastically reduced', 'different shapes', 'dielectric material', 'average gains', 'air holes', '5 dbi', '45 dbi']</t>
  </si>
  <si>
    <t>3D-printing technology | dielectric rod antenna | high gain | wideband</t>
  </si>
  <si>
    <t>Novel dielectric rod antennas (DRAs) are proposed in this article with the merits of low-cost and easy fabrication. The printed log-periodic dipole array is introduced as a feeding source. The cylinder-shaped rods are perforated with air holes of different shapes and sizes to vary the spatial effective permittivity distribution, which mimics the arrangement of traditional multilayer rod antennas. Comparing with traditional multilayer rods, the proposed DRAs use only a single type of dielectric material while achieving similar bandwidth and gain increment performances. Thanks to 3D printing technology, the proposed antennas can be designed with much increased flexibility. Meanwhile, the fabrication cost and complexity can be drastically reduced, since only a single type of dielectric material is needed. Furthermore, both rod antennas were fabricated and measured. The proposed rod antennas have peak gains of 13.32 to 13.45 dBi, 1-dB gain bandwidth of 25.2% to 26% and average gains of 12 to 12.5 dBi.</t>
  </si>
  <si>
    <t>e21954</t>
  </si>
  <si>
    <t>57210928387;7102211932;57200386378;16048620500;57059572600</t>
  </si>
  <si>
    <t>Wen, Jingxuan;Jiao, Yong Chang;Zhang, Yi Xuan;Weng, Zibin;Zhang, Chi</t>
  </si>
  <si>
    <t>Low-cost and easy manufactured dielectric rod antennas based on 3D printing technology</t>
  </si>
  <si>
    <t>10.1002/mmce.21954</t>
  </si>
  <si>
    <t>2-s2.0-85073991402</t>
  </si>
  <si>
    <t>['three frequencies', 'resonation using', 'paper presents', 'paper extends', 'multiband behavior', 'mobile communication', 'global system', 'fwas ).', 'fi applications', 'etching slots', 'designed antenna', '8 ghz', '8 dbi', '5 mm', '5 dbi', '4 ghz']</t>
  </si>
  <si>
    <t>Compact multi band antenna | Higher order modes | Slots</t>
  </si>
  <si>
    <t>This paper presents a circular slotted patch antenna resonating at three frequencies namely 1.8 GHz, 2.4 GHz and 5.4 GHz. The antenna is fabricated using Roger RT Duroid 5870 substrate having a thickness of 1.5 mm. The multiband behavior is achieved by etching slots on the patch. The measured antenna gains at the three frequencies are 5.5 dBi, 7.8 dBi and 7.9 dBi respectively. This paper extends its contribution by incorporating and discussing the resonation using the higher order modes. The designed antenna is suitable to be used for Global System for Mobile communication (GSM), Wi-Fi applications, Bluetooth, WLAN, Radio Local Area Network (RLAN) and Fixed Wireless Access systems (FWAS).</t>
  </si>
  <si>
    <t>60059937;60059937;60059937;60059937;106330748</t>
  </si>
  <si>
    <t>57196646235;57193604281;55369605200;56692403600;57211435278</t>
  </si>
  <si>
    <t>Parveen, Tahira;Umar Khan, Qasim;Fazal, Dilaawaiz;Ali, Usman;Akhtar, Nuaman</t>
  </si>
  <si>
    <t>National University of Sciences and Technology Pakistan;Centers of Excellence in Science and Applied Technologies</t>
  </si>
  <si>
    <t>60059937;106330748</t>
  </si>
  <si>
    <t>Parveen T.</t>
  </si>
  <si>
    <t>Design and analysis of triple band circular patch antenna</t>
  </si>
  <si>
    <t>S1434841118331170</t>
  </si>
  <si>
    <t>10.1016/j.aeue.2019.152960</t>
  </si>
  <si>
    <t>2-s2.0-85073992877</t>
  </si>
  <si>
    <t>['zeros perturbation', 'synthesize linear', 'special transformation', 'proposed approach', 'planar arrays', 'linear arrays']</t>
  </si>
  <si>
    <t>antenna array synthesis | conical beam planar array | linear array to planar array transformations | single-feed multibeam arrays</t>
  </si>
  <si>
    <t>An approach is presented to synthesize linear and planar antenna arrays to have concurrent multibeam radiation patterns as well as desired sidelobe levels. This approach is based on zeros perturbation of the pattern of linear arrays. Multibeam planar arrays are synthesized by both multiplying and transforming multibeam linear arrays. Besides, planar arrays having conical or ring type beam are synthesized by applying a special transformation to dual-beam linear arrays. Some examples are brought to verify the effectiveness of the proposed approach for both linear and planar arrays.</t>
  </si>
  <si>
    <t>e21966</t>
  </si>
  <si>
    <t>Synthesis of concurrent multibeam and conical beam antenna arrays</t>
  </si>
  <si>
    <t>10.1002/mmce.21966</t>
  </si>
  <si>
    <t>2-s2.0-85073992919</t>
  </si>
  <si>
    <t>SB/S3/EECE/093/2016</t>
  </si>
  <si>
    <t>['validation purpose', 'three notches', 'shaped slots', 'radiating surface', 'parametric analysis', 'overall size', 'notched ultra', 'measured results', 'lower frequencies', 'impedance bandwidth', 'good agreement', 'generating notches', 'fundamental role', 'fr4 substrate', 'feed line', 'antenna without', '6 mm3', '6 ghz']</t>
  </si>
  <si>
    <t>C-band communication | EBG | modified U-shaped | penta-notch | radar system | ultra-wideband (UWB) | WiMAX</t>
  </si>
  <si>
    <t>In this article, a planar monopole penta-notched ultra-wideband (UWB) antenna is designed and investigated. Three notches (2.81 GHz radar surveillance, 3.38 GHz WiMAX, and 3.87 GHz C-band satellite downlink) have been realized by integrating three modified U-shaped slots on the radiating surface. Furthermore, to create two additional notches (2.33 GHz ISM band and 5.75 GHz WLAN), two meander line electromagnetic bandgap (EBG); one located near to the feed line and another on the radiating surface, have been introduced in the design. These unit cells play a fundamental role in generating notches at higher as well as lower frequencies. The proposed antenna possesses an overall size of 34.9 √ó 31.3 √ó 1.6 mm3 and has been designed over FR4 substrate. A 50 Œ© microstrip line is used to feed the antenna. The antenna without any extra arrangement exhibits an impedance bandwidth of 7.6 GHz. A parametric analysis is studied in detail to observe the band rejection characteristics. The ANSYS HFSS simulation software is used for simulating the proposed design structures. For validation purpose, a prototype is fabricated and characterized. A very good agreement is achieved between simulated and measured results.</t>
  </si>
  <si>
    <t>e21963</t>
  </si>
  <si>
    <t>57220453127;55189263800;23397200000</t>
  </si>
  <si>
    <t>Modak, Sumon;Khan, Taimoor;Laskar, Rabul H.</t>
  </si>
  <si>
    <t>Modak S.</t>
  </si>
  <si>
    <t>Penta-band notched ultra-wideband monopole antenna loaded with electromagnetic bandgap-structures and modified U-shaped slots</t>
  </si>
  <si>
    <t>10.1002/mmce.21963</t>
  </si>
  <si>
    <t>2-s2.0-85073999354</t>
  </si>
  <si>
    <t>CB‚Äê2013‚Äê01‚Äê220007</t>
  </si>
  <si>
    <t>['strongest effect', 'spm treatments', 'spm treatment', 'shoots cultivated', 'results showed', 'nitrogen deficiency', 'nd treatment', 'increased contents', 'highest values', 'exogenous spm', 'exogenous spermine', 'day 21', 'damage caused', 'control ).', 'aerial parts', '21 days']</t>
  </si>
  <si>
    <t>nitrogen deficiency | polyamine | secondary metabolism | spermine | temporary immersion system</t>
  </si>
  <si>
    <t>The effect of exogenous spermine (SPM) on Castilleja tenuiflora shoots developing under nitrogen deficiency (ND) stress was evaluated. Shoots cultivated in a temporary immersion system were subjected to four experimental treatments: (1) control; (2) exogenous SPM; (3) ND; and (4) ND+SPM. Shoots were longer in the ND+SPM treatment (6.3¬†¬±¬†0.5¬†cm) than in the ND treatment (4.2¬†¬±¬†0.5¬†cm). The total chlorophyll content was similar in the control and SPM treatments (0.41¬†¬µg¬†mg‚àí1 FM) and the highest values of total phenolic content were detected at 21 days in the ND+SPM treatment (84.1¬†¬±¬†0.05 GAE g‚àí1 DM). In the ND+SPM treatment, the phenylalanine ammonia lyase activity increased earlier than in ND treatment, and reached its maximum at day 21 (3.9¬†¬±¬†0.2 ¬µmol E-CIN h‚àí1¬†mg‚àí1 protein). Compared with the control, the ND and ND+SPM treatments resulted in increased secondary metabolites contents in both root and aerial parts. The strongest effect was in the roots, where the SPM and ND+SPM treatments both resulted in increased quercetin content (4.3-fold that in the control). Our results showed that SPM partially counteract the damage caused by ND and results in increased contents of valuable bioactive compounds.</t>
  </si>
  <si>
    <t>944-954</t>
  </si>
  <si>
    <t>Engineering in Life Sciences</t>
  </si>
  <si>
    <t>60019176;60019176;60019176;60019176;60019176</t>
  </si>
  <si>
    <t>57211437007;34877026100;55232451500;6506423684;6506451268</t>
  </si>
  <si>
    <t>Rubio-Rodr√≠guez, Elizabeth;L√≥pez-Laredo, Alma Rosa;Medina-P√©rez, Virginia;Trejo-Tapia, Gabriela;Trejo-Espino, Jos√© Luis</t>
  </si>
  <si>
    <t>Rubio-Rodr√≠guez E.</t>
  </si>
  <si>
    <t>Influence of spermine and nitrogen deficiency on growth and secondary metabolites accumulation in Castilleja tenuiflora Benth. cultured in a RITA&lt;sup&gt;¬Æ&lt;/sup&gt; temporary immersion system</t>
  </si>
  <si>
    <t>10.1002/elsc.201900040</t>
  </si>
  <si>
    <t>2-s2.0-85073999882</t>
  </si>
  <si>
    <t>['whole k', 'radar system', 'printing technology', 'power beamwidth', 'power analysis', 'parametric study', 'maximum gain', 'impedance bandwidth', 'good agreement', 'frequency response', 'fabrication tolerance', 'fabricating complex', 'cooling channels', 'array element', 'array antenna', 'antenna design', 'airborne k', '8 ghz', '76 dbi', '5 ghz', '26 ghz', '24 ghz', '2 ghz', '2 dbi']</t>
  </si>
  <si>
    <t>3-D printing | K-band | magneto-electric (ME) dipole | selective laser melting (SLM)</t>
  </si>
  <si>
    <t>An airborne K-band (18-26.5 GHz) array antenna is presented in this article. It takes the form of meandering waveguide structure to handle large power in a radar system. The magneto-electric (ME) dipole is used as the array element for the relative broad beamwidth. Good agreement is achieved between simulation and measurement. A single array element demonstrates impedance bandwidth of 19-24 GHz. The maximum gain is 10.76 dBi at 24.2 GHz with 3 dB gain bandwidth covering the whole K-band. Symmetric radiation patterns on both the E-and H-planes are observed with 66¬∞ half power beamwidth. The 2 √ó2 array has an impedance bandwidth of 19.9-22.8 GHz. The maximum gain is 16.2 dBi at 25.2 GHz with 3 dB gain bandwidth covering 19.4-26 GHz. Symmetric radiation patterns on both planes show 26¬∞ half-power beamwidth. Taking the advantage of 3-D printing technology to implement complex device, the water-and air-cooling channels are considered at the beginning of antenna design. A parametric study is conducted to analyze the influence of fabrication tolerance on antenna's frequency response. A high-power analysis is conducted to verify the power handling capability of the antenna. The proposed design highlights the capability of 3-D printing technology in fabricating complex and highly integrated microwave devices.</t>
  </si>
  <si>
    <t>7368-7378</t>
  </si>
  <si>
    <t>60016521-60001604;60064143-60001604;60001604-60088063;60016521-60001604;60016521-60001604;60016521-60001604;60016521-60001604;60001604-60088063;60016521-60001604</t>
  </si>
  <si>
    <t>56767226900;55320793200;56355372500;55822376200;56134596000;41462202000;55234301100;34872137500;55926231500</t>
  </si>
  <si>
    <t>Zhang, Bing;Sun, Hucheng;Wu, Li;Zhou, Yanping;Yang, Yang;Zhu, Huacheng;Cheng, Fei;He, Yingran;Huang, Kama</t>
  </si>
  <si>
    <t>Shanghai;Nanjing;Chengdu;Beijing</t>
  </si>
  <si>
    <t>China Electronic Technology Group Corporation;Nanjing University of Information Science &amp; Technology;Sichuan University;Ministry of Education China</t>
  </si>
  <si>
    <t>60088063;60064143;60016521;60001604</t>
  </si>
  <si>
    <t>A Metallic 3-D Printed Airborne High-Power Handling Magneto-Electric Dipole Array with Cooling Channels</t>
  </si>
  <si>
    <t>10.1109/TAP.2019.2935085</t>
  </si>
  <si>
    <t>2-s2.0-85074013030</t>
  </si>
  <si>
    <t>['wimax standards', 'vehicular applications', 'varactor diode', 'upon exciting', 'triangular section', 'triangular regions', 'tilted beam', 'square patch', 'proposed antenna', 'ports sequentially', 'peak gain', 'pattern reconfiguration', 'maximum gain', 'maximum bandwidth', 'generating eight', 'frequency tuning', 'done using', 'coaxial feed', 'axial beam', 'article presents', 'antenna generates', 'also capable', 'achieve frequency', '8 ghz', '8 dbi', '5 ghz', '4 dbi']</t>
  </si>
  <si>
    <t>multibeam antenna | reconfigurable antenna | tunable dual band antenna</t>
  </si>
  <si>
    <t>This article presents the design of a pattern switchable patch antenna for vehicular applications. The proposed antenna has a square patch that is divided into four triangular regions using diagonal rows of vias. The triangular regions are separately excited using a coaxial feed to achieve frequency and pattern reconfiguration. Each triangular section of the antenna has ‚ÄúU‚Äù shaped and inner rectangular strips to obtain two resonant frequencies of 2.4 and 3.5 GHz, respectively to cover the part of WLAN, WiMax, and car-to-car communication ranging from 3.4 to 3.8 GHz. In order to cover the maximum bandwidth of WLAN and WiMax standards, frequency tuning is done using a varactor diode. Upon exciting any one of the port, the antenna generates a tilted beam with a peak gain of 6.8 and 5.8 dBi at 2.45 and 3.5 GHz, respectively. A full azimuth beam coverage can be achieved by exciting the ports sequentially. The antenna is also capable of generating eight other beams using multiple feed excitations with the maximum gain of 8.4 and 9.4 dBi for the axial beam at 2.45 and 3.5 GHz, respectively.</t>
  </si>
  <si>
    <t>e21973</t>
  </si>
  <si>
    <t>49361025000;6504284035;54580566800;6506113946</t>
  </si>
  <si>
    <t>Ashvanth, Balu;Partibane, Bactavatchalame;Nabi Alsath, Mohammed Gulam;Kalidoss, Rajakani</t>
  </si>
  <si>
    <t>Ashvanth B.</t>
  </si>
  <si>
    <t>Tunable dual band antenna with multipattern reconfiguration for vehicular applications</t>
  </si>
  <si>
    <t>10.1002/mmce.21973</t>
  </si>
  <si>
    <t>2-s2.0-85074017216</t>
  </si>
  <si>
    <t>Commercial Aircraft of China</t>
  </si>
  <si>
    <t>COMAC</t>
  </si>
  <si>
    <t>['tip vortices', 'special attention', 'review type', 'ratio wings', 'ratio wing', 'many fields', 'major challenges', 'flight tests', 'flight control', 'broad applications', 'become one']</t>
  </si>
  <si>
    <t>flow control | low-aspect-ratio wing | micro aerial vehicle | Self-induced roll | wing rock</t>
  </si>
  <si>
    <t>Micro aerial vehicles are currently receiving growing interest because of their broad applications in many fields. In their flight tests, the onset of unwanted large amplitude roll oscillations was reported, which resulted in difficulties with flight control, and this has become one of the major challenges of current micro aerial vehicles design. In this review type of article, the low Reynolds number flow characteristics of a low-aspect-ratio wing are reviewed, and the self-induced roll oscillations are discussed with special attention being payed to the interaction between the three-dimensional flow structure and wing in reciprocatively rolling motion. The roll attenuation methods are introduced via flow control approaches, which can suppress the roll oscillations effectively by manipulating the leading-edge flow separation and tip vortices of the low-aspect-ratio wings.</t>
  </si>
  <si>
    <t>5873-5895</t>
  </si>
  <si>
    <t>Hu, Tianxiang</t>
  </si>
  <si>
    <t>Hu T.</t>
  </si>
  <si>
    <t>Review of self-induced roll oscillations and its attenuation for low-aspect-ratio wings</t>
  </si>
  <si>
    <t>10.1177/0954410019878023</t>
  </si>
  <si>
    <t>2-s2.0-85074020972</t>
  </si>
  <si>
    <t>APOSTD/2018/162</t>
  </si>
  <si>
    <t>['‚ àí', 'xanthophyll conversion', 'wide peaks', 'way towards', 'supramolecular light', 'specific onsets', 'shifts state', 'remote observations', 'radiance differences', 'quick response', 'photochemical way', 'occasionally observed', 'level observations', 'kinetically slower', 'kinetical behaviour', 'intact leaves', 'infrared wavelengths', 'induced low', 'high light', 'high importance', 'forward scattered', 'first seconds', 'f quenching', 'f measurements', 'energy quenching', 'consistent well', 'appears within', 'antenna conformations', 'absorbance signatures']</t>
  </si>
  <si>
    <t>Absorbance shift | Absorbed photosynthetic active radiation (APAR) | Controlled heat dissipation | Hyperspectral remote sensing | Non-photochemical quenching (NPQ) | Passive chlorophyll a fluorescence | Pigment‚Äìprotein dynamics</t>
  </si>
  <si>
    <t>Regulated heat dissipation under excessive light comprises a complexity of mechanisms, whereby the supramolecular light-harvesting pigment‚Äìprotein complex (LHC) shifts state from light harvesting towards heat dissipation, quenching the excess of photo-induced excitation energy in a non-photochemical way. Based on whole-leaf spectroscopy measuring upward and downward spectral radiance fluxes, we studied spectrally contiguous (hyperspectral) transient time series of absorbance A(Œª,t) and passively induced chlorophyll fluorescence F(Œª,t) dynamics of intact leaves in the visible and near-infrared wavelengths (VIS‚ÄìNIR, 400‚Äì800¬†nm) after sudden strong natural-like illumination exposure. Besides light avoidance mechanism, we observed on absorbance signatures, calculated from simultaneous reflectance R(Œª,t) and transmittance T(Œª,t) measurements as A(Œª,t) = 1 ‚àí R(Œª,t) ‚àí T(Œª,t), major dynamic events with specific onsets and kinetical behaviour. A consistent well-known fast carotenoid absorbance feature (500‚Äì570¬†nm) appears within the first seconds to minutes, seen from both the reflected (backscattered) and transmitted (forward scattered) radiance differences. Simultaneous fast Chl features are observed, either as an increased or decreased scattering behaviour during quick light adjustment consistent with re-organizations of the membrane. The carotenoid absorbance feature shows up simultaneously with a major F decrease and corresponds to the xanthophyll conversion, as quick response to the proton gradient build-up. After xanthophyll conversion (t = 3¬†min), a kinetically slower but major and smooth absorbance increase was occasionally observed from the transmitted radiance measurements as wide peaks in the green (~ 550¬†nm) and the near-infrared (~ 750¬†nm) wavelengths, involving no further F quenching. Surprisingly, in relation to the response to high light, this broad and consistent VIS‚ÄìNIR feature indicates a slowly induced absorbance increase with a sigmoid kinetical behaviour. In analogy to sub-leaf-level observations, we suggest that this mechanism can be explained by a structure-induced low-energy-shifted energy redistribution involving both Car and Chl. These findings might pave the way towards a further non-invasive spectral investigation of antenna conformations and their relations with energy quenching at the intact leaf level, which is, in combination with F measurements, of a high importance for assessing plant photosynthesis in vivo and in addition from remote observations.</t>
  </si>
  <si>
    <t>283-305</t>
  </si>
  <si>
    <t>60002644-60002952;60002644;60015356;60002644</t>
  </si>
  <si>
    <t>36616064700;7102417481;23009358600;7401925341</t>
  </si>
  <si>
    <t>Van Wittenberghe, Shari;Alonso, Luis;Malenovsk√Ω, Zbynƒõk;Moreno, Jos√©</t>
  </si>
  <si>
    <t>Australia;Finland;Spain</t>
  </si>
  <si>
    <t>Hobart;Helsinki;Valencia</t>
  </si>
  <si>
    <t>University of Tasmania;Helsingin Yliopisto;Universitat de Val√®ncia</t>
  </si>
  <si>
    <t>60015356;60002952;60002644</t>
  </si>
  <si>
    <t>Van Wittenberghe S.</t>
  </si>
  <si>
    <t>In vivo photoprotection mechanisms observed from leaf spectral absorbance changes showing VIS‚ÄìNIR slow-induced conformational pigment bed changes</t>
  </si>
  <si>
    <t>10.1007/s11120-019-00664-3</t>
  </si>
  <si>
    <t>2-s2.0-85074027417</t>
  </si>
  <si>
    <t>U1601202</t>
  </si>
  <si>
    <t>['thermal properties', 'tensile strength', 'temperature curing', 'rapid development', 'prepared pi', 'poss nanocomposites', 'new type', 'mechanical properties', 'low stress', 'excellent mechanical', 'also achieved', '6 ).', '148 mpa']</t>
  </si>
  <si>
    <t>low-dielectric constants | low-temperature curable | polyimides | polysilsesquioxane | quinoline</t>
  </si>
  <si>
    <t>With the rapid development of ultra large scale integrated circuits, low stress, low thermal expansion, low dielectric constant, and low temperature curable (&lt;250 ¬∞C) polyimides (PIs) with excellent mechanical, thermal properties are required. Unfortunately, high curing temperatures above 300 ¬∞C and limited dielectric property still remain to be solved. Herein, a new type of aminopropyl isobutyl polysilsesquioxane (POSS) with single vertex activity is introduced by in situ polymerization resulting in the PI-POSS nanocomposites which exhibit a low dielectric constant (Œ∫ ‚â§ 2.6). Furthermore, low-temperature curing at 200 ¬∞C (99.4% imidization) under the catalysis of quinoline is also achieved. The as-prepared PI-POSS nanocomposites also show excellent mechanical properties of which the tensile strength can reach up to 148 MPa and the elongation at break achieves 98%. Moreover, the temperature of weight loss 5% is as high as 550 ¬∞C and the glass transition temperature can also reach 349 ¬∞C. The as-prepared PI-POSS nanocomposites prove excellent electrical performance and mechanical properties, showing a huge market prospect of 5G chip packaging and millimeter wave antenna in the future.</t>
  </si>
  <si>
    <t>Macromolecular Materials and Engineering</t>
  </si>
  <si>
    <t>60102083-60019118;60102083;60019118;60102083;60102083;60102083;60102083;60102083;60102083;60102083-60019647</t>
  </si>
  <si>
    <t>57212180310;57225123363;57211453871;57204237173;57211454751;57200648125;57208218208;57191841368;16680162300;7404954862</t>
  </si>
  <si>
    <t>Huang, Chao;Li, Jinhui;Xie, Guangxia;Han, Fei;Huang, Dongxu;Zhang, Fan;Zhang, Bo;Zhang, Guoping;Sun, Rong;Wong, Ching Ping</t>
  </si>
  <si>
    <t>Shenzhen;Atlanta;Hefei</t>
  </si>
  <si>
    <t>Shenzhen Institute of Advanced Technology;Georgia Institute of Technology;University of Science and Technology of China</t>
  </si>
  <si>
    <t>60102083;60019647;60019118</t>
  </si>
  <si>
    <t>Low-Dielectric Constant and Low-Temperature Curable Polyimide/POSS Nanocomposites</t>
  </si>
  <si>
    <t>10.1002/mame.201900505</t>
  </si>
  <si>
    <t>2-s2.0-85074047310</t>
  </si>
  <si>
    <t>['traditional ofdm', 'theoretical analysis', 'spectral efficiency', 'results show', 'receiver side', 'optimal maximum', 'multiple layers', 'modulated symbols', 'likelihood detection', 'index modulation', 'imaginary parts', 'im systems', 'im scheme', 'im outperforms', 'im obtains', 'im bits', 'im ),', 'high burden', 'first divided', 'diversity performance', 'diversity order', 'conventional ofdm', 'complexity detection', 'also confirmed', 'active subcarriers', 'achievable rate']</t>
  </si>
  <si>
    <t>Bit error rate (BER) | diversity | index modulation (IM) | maximum likelihood (ML) | orthogonal frequency division multiplexing (OFDM)</t>
  </si>
  <si>
    <t>In this paper, we propose a novel scheme termed layered orthogonal frequency division multiplexing with index modulation (L-OFDM-IM) to increase the spectral efficiency (SE) of OFDM-IM systems. In L-OFDM-IM, all subcarriers are first divided into multiple layers, each determining the active subcarriers and their modulated symbols. The index modulation (IM) bits are carried on the indices of the active subcarriers of all layers, which are overlapped and distinguishable with different signal constellations so that the number of the IM bits is larger than that in traditional OFDM-IM. A low-complexity detection is proposed to alleviate the high burden of the optimal maximum-likelihood detection at the receiver side. A closed-form upper bound on the bit error rate, the achievable rate, and diversity order are derived to characterize the performance of L-OFDM-IM. To enhance the diversity performance of L-OFDM-IM, we further propose coordinate interleaving L-OFDM-IM (CI-L-OFDM-IM), which interleaves the real and imaginary parts of the modulated symbols over two different subchannels. Computer simulations verify the theoretical analysis, and results show that L-OFDM-IM outperforms the conventional OFDM-IM scheme. Moreover, it is also confirmed that CI-L-OFDM-IM obtains an additional diversity order in comparison with L-OFDM-IM.</t>
  </si>
  <si>
    <t>3793-3802</t>
  </si>
  <si>
    <t>60025345;60026851-60092945;60024542;60010953;60072902;60010953</t>
  </si>
  <si>
    <t>36959620500;55640423400;57191194745;23967612000;56501010700;55949283400</t>
  </si>
  <si>
    <t>Li, Jun;Dang, Shuping;Wen, Miaowen;Jiang, Xue Qin;Peng, Yuyang;Hai, Han</t>
  </si>
  <si>
    <t>Saudi Arabia;Macao;United Kingdom;China;China;China</t>
  </si>
  <si>
    <t>Thuwal;Taipa;Oxford;Guangzhou;Guangzhou;Shanghai</t>
  </si>
  <si>
    <t>King Abdullah University of Science and Technology;Macau University of Science and Technology;University of Oxford;Guangzhou University;South China University of Technology;Donghua University</t>
  </si>
  <si>
    <t>60092945;60072902;60026851;60025345;60024542;60010953</t>
  </si>
  <si>
    <t>Layered orthogonal frequency division multiplexing with index modulation</t>
  </si>
  <si>
    <t>10.1109/JSYST.2019.2918068</t>
  </si>
  <si>
    <t>2-s2.0-85074119799</t>
  </si>
  <si>
    <t>['using nrli', 'square error', 'rigid transformation', 'rigid body', 'results show', 'proposed nrli', 'precision positioning', 'precision pos', 'pos errors', 'point clouds', 'plane fitting', 'original 2d', 'oriented images', 'orientation system', 'one pixel', 'object space', 'mapping frame', 'light detection', 'large errors', 'iteratively minimizing', 'images collected', 'image space', 'high level', 'evaluate nrli', 'discrepancy minimization', 'depths derived', 'data collected', 'also evaluated', 'accurate registration', '8 times', '3d registration']</t>
  </si>
  <si>
    <t>Image sequence | Light detection and ranging (LiDAR) | Low-cost | Non-rigid registration | Unmanned aerial vehicle (UAV)</t>
  </si>
  <si>
    <t>Accurate registration of light detection and ranging (LiDAR) point clouds and images is a prerequisite for integrating the spectral and geometrical information collected by low-cost unmanned aerial vehicle (UAV) systems. Most registration approaches take the directly georeferenced LiDAR point cloud as a rigid body, based on the assumption that the high-precision positioning and orientation system (POS) in the LiDAR system provides sufficient precision, and that the POS errors are negligible. However, due to the large errors of the low-precision POSs commonly used in the low-cost UAV LiDAR systems (ULSs), dramatic deformation may exist in the directly georeferenced ULS point cloud, resulting in non-rigid transformation between the images and the deformed ULS point cloud. As a result, registration may fail when using a rigid transformation between the images and the directly georeferenced LiDAR point clouds. To address this problem, we proposed NRLI-UAV, which is a non-rigid registration method for registration of sequential raw laser scans and images collected by low-cost UAV systems. NRLI-UAV is a two-step registration method that exploits trajectory correction and discrepancy minimization between the depths derived from structure from motion (SfM) and the raw laser scans to achieve LiDAR point cloud quality improvement. Firstly, the coarse registration procedure utilizes global navigation satellite system (GNSS) and inertial measurement unit (IMU)-aided SfM to obtain accurate image orientation and corrects the errors of the low-precision POS. Secondly, the fine registration procedure transforms the original 2D-3D registration to 3D-3D registration. This is performed by setting the oriented images as the reference, and iteratively minimizing the discrepancy between the depth maps derived from SfM and the raw laser scans, resulting in accurate registration between the images and the LiDAR point clouds. In addition, an improved LiDAR point cloud is generated in the mapping frame. Experiments were conducted with data collected by a low-cost UAV system in three challenging scenes to evaluate NRLI-UAV. The final registration errors of the images and the LiDAR point cloud are less than one pixel in image space and less than 0.13 m in object space. The LiDAR point cloud quality was also evaluated by plane fitting, and the results show that the LiDAR point cloud quality is improved by 8.8 times from 0.45 m (root-mean-square error [RMSE] of plane fitting) to 0.05 m (RMSE of plane fitting) using NRLI-UAV, demonstrating a high level of automation, robustness, and accuracy.</t>
  </si>
  <si>
    <t>123-145</t>
  </si>
  <si>
    <t>60029306-119562750;60029306-119562750;60029306-119562750;60032781</t>
  </si>
  <si>
    <t>57191420252;55578807789;56159197200;7102019452</t>
  </si>
  <si>
    <t>Li, Jianping;Yang, Bisheng;Chen, Chi;Habib, Ayman</t>
  </si>
  <si>
    <t>West Lafayette;Wuhan;</t>
  </si>
  <si>
    <t>Lyles School of Civil Engineering;Wuhan University;the Ministry of Education of P.R.C.</t>
  </si>
  <si>
    <t>60032781;60029306;119562750</t>
  </si>
  <si>
    <t>NRLI-UAV: Non-rigid registration of sequential raw laser scans and images for low-cost UAV LiDAR point cloud quality improvement</t>
  </si>
  <si>
    <t>S0924271619302473</t>
  </si>
  <si>
    <t>10.1016/j.isprsjprs.2019.10.009</t>
  </si>
  <si>
    <t>2-s2.0-85074142309</t>
  </si>
  <si>
    <t>['wind tunnel', 'understanding consumer', 'threshold hypothesis', 'threshold concentration', 'resource interactions', 'repellent substances', 'repellent odours', 'repellent due', 'ratio hypothesis', 'rather supported', 'often involving', 'modulation hypothesis', 'mixed odours', 'insects searching', 'insects respond', 'insect responses']</t>
  </si>
  <si>
    <t>Insects searching for resources are exposed to a complexity of mixed odours, often involving both attractant and repellent substances. Understanding how insects respond to this complexity of cues is crucial for understanding consumer-resource interactions, but also to develop novel tools to control harmful pests. To advance our understanding of insect responses to combinations of attractive and repellent odours, we formulated three qualitative hypotheses; the response-ratio hypothesis, the repellent-threshold hypothesis and the odour-modulation hypothesis. The hypotheses were tested by exposing Drosophila melanogaster in a wind tunnel to combinations of vinegar as attractant and four known repellents; benzaldehyde, 1-octen-3-ol, geosmin and phenol. The responses to benzaldehyde, 1-octen-3-ol and geosmin provided support for the response-ratio hypothesis, which assumes that the behavioural response depends on the ratio between attractants and repellents. The response to phenol, rather supported the repellent-threshold hypothesis, where aversion only occurs above a threshold concentration of the repellent due to overshadowing of the attractant. We hypothesize that the different responses may be connected to the localization of receptors, as receptors detecting phenol are located on the maxillary palps whereas receptors detecting the other odorants are located on the antennae.</t>
  </si>
  <si>
    <t>56572909700;35981632300;6602158129</t>
  </si>
  <si>
    <t>Verschut, Thomas A.;Carlsson, Mikael A.;Hamb√§ck, Peter A.</t>
  </si>
  <si>
    <t>Verschut T.A.</t>
  </si>
  <si>
    <t>Scaling the interactive effects of attractive and repellent odours for insect search behaviour</t>
  </si>
  <si>
    <t>10.1038/s41598-019-51834-1</t>
  </si>
  <si>
    <t>2-s2.0-85074144566</t>
  </si>
  <si>
    <t>Government of Canada</t>
  </si>
  <si>
    <t>['‚ àí1', '‚ àí0', 'vancouver island', 'typically derived', 'stand attributes', 'spectral metrics', 'spectral information', 'results indicated', 'results confirm', 'prediction accuracy', 'point cloud', 'operational applications', 'models derived', 'models based', 'mean height', 'manner analogous', 'lowest accuracy', 'image data', 'highest increase', 'forest environments', 'forest environment', 'developed models', 'derived area', 'compare plot', 'british columbia', 'based prediction', 'based metrics', 'based estimation', 'based estimates', 'based approach', 'basal area', 'als data', '75 %,']</t>
  </si>
  <si>
    <t>Airborne laser scanning | Digital aerial photogrammetry | Forestry | Inventory | Lidar | Point cloud | Remote sensing</t>
  </si>
  <si>
    <t>Digital aerial photogrammetry (DAP) has demonstrated utility across a range of forest environments as an alternative data source to airborne laser scanning (ALS) for estimating forest inventory attributes in an area-based approach. In this context, metrics are typically derived from the DAP point cloud in a manner analogous to that of ALS data. However, image matching algorithms also allow for spectral information from the image data to be transferred to the point cloud. Herein, we quantify the contribution of this spectral information to the area-based prediction of five forest inventory attributes: Lorey's mean height, quadratic mean diameter, basal area, gross volume per ha, and stems per ha in a highly productive coastal temperate rainforest on Vancouver Island, British Columbia, Canada. Using ground plots and ALS-derived area-based estimates as reference, we compare plot-level predictions generated using (i) DAP point cloud metrics, (ii) DAP spectral metrics, and (iii) combinations of DAP point cloud and spectral metrics. In addition to prediction accuracy, we assessed variable importance to identify those metrics that were most informative for the developed models. Our results indicated that for models generated using DAP data, prediction accuracy was greatest when the point cloud-based metrics were incorporated. Models that incorporated both point cloud and spectral information were only slightly more accurate than models based on point cloud metrics only. We found that the improvement in accuracy was not observed for all stand attributes. The highest increase in accuracy for models combining point cloud and spectral metrics was observed for quadratic mean diameter, basal area per hectare, and stem volume per hectare, with change in relative root mean square error of ‚àí1.3%, ‚àí1.75%, and ‚àí0.23%, respectively. Models derived with spectral metrics only had the lowest accuracy with R2 values never exceeding 0.25. Analysis of the variable importance indicated that point cloud metrics are markedly more important than spectral metrics. We conclude that the benefit of the additional spectral information in this forest environment is negligible, and the effort to derive the spectral information cannot be justified for operational applications. Our results confirm those of other studies in other environments that have likewise found minimal benefit to the incorporation of DAP spectral information in area-based estimation.</t>
  </si>
  <si>
    <t>60010365;60005522;60010365;60005522</t>
  </si>
  <si>
    <t>56178470400;7405251438;54790508000;57208357584</t>
  </si>
  <si>
    <t>Tompalski, Piotr;White, Joanne C.;Coops, Nicholas C.;Wulder, Michael A.</t>
  </si>
  <si>
    <t>Vancouver;Ottawa</t>
  </si>
  <si>
    <t>The University of British Columbia;Canadian Forest Service</t>
  </si>
  <si>
    <t>60010365;60005522</t>
  </si>
  <si>
    <t>Quantifying the contribution of spectral metrics derived from digital aerial photogrammetry to area-based models of forest inventory attributes</t>
  </si>
  <si>
    <t>S0034425719304535</t>
  </si>
  <si>
    <t>10.1016/j.rse.2019.111434</t>
  </si>
  <si>
    <t>2-s2.0-85074152650</t>
  </si>
  <si>
    <t>['valuable bioindicators', 'two species', 'two economically', 'sea habitats', 'polypropylene single', 'polyester filaments', 'plastic contamination', 'mps bioavailability', 'mostly composed', 'mediterranean sea', 'lower frequency', 'like particles', 'invertebrates species', 'highest detected', 'fragments derived', 'flagship species', 'easily available', 'depths comprised', 'average abundance', 'antennatus showed', 'antennatus respectively', '67 %)', '63 stomachs', '2000 mps']</t>
  </si>
  <si>
    <t>Bioindicators | Deep-sea biota | Feeding strategy | Ingestion | Microplastic</t>
  </si>
  <si>
    <t>Ingestion of microplastics (MPs) has been documented in several marine organisms, but their occurrence in deep-sea species remains almost unknown. In this study, MPs were investigated in two economically and ecologically key crustaceans of the Mediterranean Sea, the Norwegian lobster Nephrops norvegicus and the shrimp Aristeus antennatus. Both the species were collected from 14 sites around Sardinia Island, at depths comprised between 270 and 660 m. A total of 89 and 63 stomachs were analysed for N. norvegicus and A. antennatus respectively, and more than 2000 MPs-like particles were extracted and sorted for identification and characterization by ŒºFT-IR. In N. norvegicus, 83% of the specimens contained MPs, with an average abundance of 5.5 ¬± 0.8 MPs individual‚àí1, while A. antennatus showed a lower frequency of ingestion (67%) and a lower mean number of MPs (1.66 ¬± 0.1 MPs individual‚àí1). Composition and size of particles differed significantly between the two species. The non-selective feeding strategy of N. norvegicus could explain the 3‚Äì5 folds higher numbers of MPs in its stomach, which were mostly composed of films and fragments derived by polyethylene and polypropylene single-use plastic items. Contrarily, most MPs in the stomachs of A. antennatus were polyester filaments. The MPs abundance observed in N. norvegicus is among the highest detected in Mediterranean species considering both fish and invertebrates species, and provides novel insights on MPs bioavailability in deep-sea habitats. The overall results suggest that both N. norvegicus and A. antennatus, easily available in common fishery markets, could be valuable bioindicators and flagship species for plastic contamination in the deep-sea.</t>
  </si>
  <si>
    <t>60032259-123373496;60031624;60032259;60032259-123373496;60032259;60031624;60032259-123373496</t>
  </si>
  <si>
    <t>8522224800;57226440573;57211487204;6505973706;56032702700;7006707077;7004476663</t>
  </si>
  <si>
    <t>Cau, Alessandro;Avio, Carlo Giacomo;Dess√¨, Claudia;Follesa, Maria Cristina;Moccia, Davide;Regoli, Francesco;Pusceddu, Antonio</t>
  </si>
  <si>
    <t>Cagliari;Ancona;Cagliari</t>
  </si>
  <si>
    <t>Universit√† degli Studi di Cagliari;Universit√† Politecnica delle Marche;ULR Cagliari</t>
  </si>
  <si>
    <t>60032259;60031624;123373496</t>
  </si>
  <si>
    <t>Cau A.</t>
  </si>
  <si>
    <t>Microplastics in the crustaceans Nephrops norvegicus and Aristeus antennatus: Flagship species for deep-sea environments?</t>
  </si>
  <si>
    <t>S026974911933341X</t>
  </si>
  <si>
    <t>10.1016/j.envpol.2019.113107</t>
  </si>
  <si>
    <t>2-s2.0-85074161567</t>
  </si>
  <si>
    <t>['whole set', 'used along', 'single hypothesis', 'sensors together', 'remaining sensors', 'one hypothesis', 'local decisions', 'global event', 'form solution', 'either see', 'different sensors', 'dfc ).', 'detection performance', 'data fusion', 'channel gains']</t>
  </si>
  <si>
    <t>Data Fusion in the air | Large antenna array | MAC | Multiple hypotheses | Non-identical local detector | Optimal power fusion rule | Wireless Sensor Network</t>
  </si>
  <si>
    <t>In this paper, a multi-hypothesis distributed detection technique with non-identical local detectors is investigated. Here, for a global event, some of the sensors/detectors can observe the whole set of hypotheses, whereas the remaining sensors can either see only some aspects of the global event or infer more than one hypothesis as a single hypothesis. Another possible option is that different sensors provide complementary information. The local decisions are sent over a multiple access radio channel so that the data fusion is formed in the air before reaching the decision fusion center (DFC). An optimal energy fusion rule is formulated by considering the radio channel effects and the reliability of the sensors together, and a closed-form solution is derived. A receive beamforming algorithm, based on a modification of Lozano's algorithm, is proposed to equalize the channel gains from different sensors. Sensors with limited detection capabilities are found to boost the overall system performance when they are used along with fully capable sensors. The additional transmit power used by these sensors is compensated by the designed fusion rule and the antenna array gain. Additionally, the DFC, equipped with a large antenna array, can reduce the overall transmit energy consumption without sacrificing the detection performance.</t>
  </si>
  <si>
    <t>646-656</t>
  </si>
  <si>
    <t>2373776X</t>
  </si>
  <si>
    <t>IEEE Transactions on Signal and Information Processing over Networks</t>
  </si>
  <si>
    <t>60031052;60031052;60002014</t>
  </si>
  <si>
    <t>57213034202;15134991000;57193744800</t>
  </si>
  <si>
    <t>Panigrahi, Smruti Ranjan;Bjorsell, Niclas;Bengtsson, Mats</t>
  </si>
  <si>
    <t>Gavle;Stockholm</t>
  </si>
  <si>
    <t>Hogskolan i Gavle;The Royal Institute of Technology (KTH)</t>
  </si>
  <si>
    <t>60031052;60002014</t>
  </si>
  <si>
    <t>Panigrahi S.</t>
  </si>
  <si>
    <t>Data fusion in the air with non-identical wireless sensors</t>
  </si>
  <si>
    <t>10.1109/TSIPN.2019.2928175</t>
  </si>
  <si>
    <t>2-s2.0-85074191069</t>
  </si>
  <si>
    <t>1440-154</t>
  </si>
  <si>
    <t>['target identification', 'surfaces appear', 'romans periods', 'nadura temple', 'main objective', 'isosurface renders', 'inline spacing', 'gpr data', 'equal amplitudes', 'easily interpret', 'date back', 'conventional time', 'case study', 'archaeological applications', '5 ¬†', '3d presentation']</t>
  </si>
  <si>
    <t>Al-Nadura temple | Archaeology | GPR | Isosurface renders | Time-slice</t>
  </si>
  <si>
    <t>The application of modern visualization techniques (e.g., isosurface rendering) has been beneficial for the 3D presentation of ground penetrating radar (GPR) datasets, compared to the conventional time-slice imaging method, in order to facilitate GPR data interpretation. In this case study, we concentrate on how to apply isosurface rendering technique to easily interpret and highlight the spatial variations within GPR data in archaeological applications. Isosurface renders are generated from surfaces with equal amplitudes, which are illuminated in the 3D data volume using artificial light that reflects off the surface, where the surfaces appear as 3D shaded images. In this paper, GPR data were acquired with a GSSI SIR2000 system using a 200¬†MHz shielded antenna and 0.5¬†m inline spacing in both x- and y-directions at Al-Nadura Temple archaeological site. The main objective of this case study was to image subsurface archaeological structures and potentially characterize cut-off ancient burial tombs inside ferrous sandstone situated at Al-Nadura temple, which date back to the Romans periods in Egypt. According to this case study, we highlighted the importance of isosurface rendering technique analyses towards more intensive GPR data interpretation and target identification. Moreover, by comparing extracted isosurface data with conventional presented time-slice, we demonstrate the radar important interpretability of the advanced visualization methods for precisely characterizing subsurface archaeological structures.</t>
  </si>
  <si>
    <t>60030681-60110525</t>
  </si>
  <si>
    <t>Gaballah, Mahmoud</t>
  </si>
  <si>
    <t>Al-Majmaah;Cairo</t>
  </si>
  <si>
    <t>Majmaah University;National Research Institute of Astronomy and Geophysics, Cairo</t>
  </si>
  <si>
    <t>60110525;60030681</t>
  </si>
  <si>
    <t>Gaballah M.</t>
  </si>
  <si>
    <t>GPR Measurements with Advanced Isosurface Rendering Technique for Accurately Characterizing Subsurface Archaeological Structure at Al-Nadura Roman Temple in Egypt</t>
  </si>
  <si>
    <t>10.1007/s11220-019-0263-x</t>
  </si>
  <si>
    <t>2-s2.0-85074214283</t>
  </si>
  <si>
    <t>DIP-2019-010</t>
  </si>
  <si>
    <t>['tumorous cells', 'thus improving', 'targeted area', 'system using', 'scattered field', 'saving lives', 'remarkable effects', 'remarkable deviation', 'radiating fins', 'radiating arms', 'radiate vertically', 'phantom interior', 'outer edges', 'microwave imaging', 'major reason', 'lobe levels', 'irregular slots', 'human body', 'fire direction', 'female mortality', 'explore alternative', 'experimental validation', 'electrical length', 'earlier stage', 'dielectric properties', 'dielectric constants', 'developed uwb', 'complementary tools', 'breast tumor', 'breast phantom', 'breast imaging', 'breast cancer', 'available techniques', 'article outlines']</t>
  </si>
  <si>
    <t>Globally, breast cancer is a major reason for female mortality. Due to the limitations of current clinical imaging, the researchers are encouraged to explore alternative and complementary tools to available techniques to detect the breast tumor in an earlier stage. This article outlines a new, portable, and low-cost microwave imaging (MWI) system using an iterative enhancing technique for breast imaging. A compact side slotted tapered slot antenna is designed for microwave imaging. The radiating fins of tapered slot antenna are modified by etching nine rectangular side slots. The irregular slots on the radiating fins enhance the electrical length as well as produce strong directive radiation due to the suppression of induced surface currents that radiate vertically at the outer edges of the radiating arms with end-fire direction. It has remarkable effects on efficiency and gain. With the addition of slots, the side-lobe levels are reduced, the gain of the main-lobe is increased and corrects the squint effects simultaneously, thus improving the characteristics of the radiation. For experimental validation, a heterogeneous breast phantom was developed that contains dielectric properties identical to real breast tissues with the inclusion of tumors. An alternative PC controlled and microcontroller-based mechanical MWI system is designed and developed to collect the antenna scattering signal. The radiated backscattered signals from the targeted area of the human body are analyzed to reveal the changes in dielectric properties in tissues. The dielectric constants of tumorous cells are higher than that of normal tissues due to their higher water content. The remarkable deviation of the scattered field is processed by using newly proposed Iteratively Corrected Delay and Sum (IC-DAS) algorithm and the reconstruction of the image of the phantom interior is done. The developed UWB (Ultra-Wideband) antenna based MWI has been able to perform the detection of tumorous cells in breast phantom that can pave the way to saving lives.</t>
  </si>
  <si>
    <t>60001821;60001821-60111554;60001821;60001821;60001821</t>
  </si>
  <si>
    <t>55328836300;57141966800;57217440527;55637259500;55329920200</t>
  </si>
  <si>
    <t>Islam, M. T.;Mahmud, M. Z.;Islam, M. Tarikul;Kibria, S.;Samsuzzaman, M.</t>
  </si>
  <si>
    <t>Dhaka;Bangi</t>
  </si>
  <si>
    <t>Jagannath University, Bangladesh;Universiti Kebangsaan Malaysia</t>
  </si>
  <si>
    <t>60111554;60001821</t>
  </si>
  <si>
    <t>Islam M.T.</t>
  </si>
  <si>
    <t>A Low Cost and Portable Microwave Imaging System for Breast Tumor Detection Using UWB Directional Antenna array</t>
  </si>
  <si>
    <t>10.1038/s41598-019-51620-z</t>
  </si>
  <si>
    <t>2-s2.0-85074236252</t>
  </si>
  <si>
    <t>['uniform anti', 'parallel state', 'free layer', 'discrete number', 'certain frequencies', 'ac current']</t>
  </si>
  <si>
    <t>We present an investigation into the in-plane field induced free layer state transitions found in magnetic tunnel junctions. By applying an ac current into an integrated field antenna, the magnetisation of the free layer can be switched between the magnetic vortex state and the quasi-uniform anti-parallel state. When in the magnetic vortex state, the vortex core gyrates a discrete number of times, and at certain frequencies there is a 50% chance of the core gyrating n or n ‚àí 1 times, leading to the proposal of a novel nanoscale continuous digital true random bit generator.</t>
  </si>
  <si>
    <t>60110238;60110238;60110238;60110238</t>
  </si>
  <si>
    <t>57213631439;57211514830;55947746200;35263945300</t>
  </si>
  <si>
    <t>Jenkins, Alex S.;Alvarez, Lara San Emeterio;Freitas, Paulo P.;Ferreira, Ricardo</t>
  </si>
  <si>
    <t>Braga</t>
  </si>
  <si>
    <t>International Iberian Nanotechnology Laboratory</t>
  </si>
  <si>
    <t>Jenkins A.S.</t>
  </si>
  <si>
    <t>Nanoscale true random bit generator based on magnetic state transitions in magnetic tunnel junctions</t>
  </si>
  <si>
    <t>10.1038/s41598-019-52236-z</t>
  </si>
  <si>
    <t>2-s2.0-85074251948</t>
  </si>
  <si>
    <t>['unit cells', 'unit cell', 'steered toward', 'shaped antenna', 'reflection coefficient', 'radiation pattern', 'proposed frequency', 'proposed antenna', 'desired direction', 'considered active']</t>
  </si>
  <si>
    <t>metasurface | pattern steerable | PIN diode | reconfigurable antenna</t>
  </si>
  <si>
    <t>In this article, a Z-shaped antenna is designed for 2.45 GHz ISM band applications. The proposed antenna is surrounded by metasurface-based unit cells. The unit cells are designed to reflect for the proposed frequency. Each of this unit cells are activated with the help of a diode. Unit cell is considered active by switching on the diode of respective unit cell. According to the activation of unit cell the pattern of the antenna will be reconfigured. The 2.45 GHz ISM band pattern reconfigurable microstrip antenna is presented. The radiation pattern of the antenna can be steered toward a desired direction by activating appropriate metasurface unit cell, minimizing the interference and optimizing medium usage. The proposed antenna performance is presented with the help of reflection coefficient and the pattern steerable capability by activating metasurface unit cells. The proposed antenna is having azimuth-pattern reconfigurable capability around 360¬∞.</t>
  </si>
  <si>
    <t>e22007</t>
  </si>
  <si>
    <t>57204357962;57211519741;55662014100</t>
  </si>
  <si>
    <t>Janapala, Doondi Kumar;Caspe, Franco S.;Moses, Nesasudha</t>
  </si>
  <si>
    <t>Janapala D.</t>
  </si>
  <si>
    <t>Metasurface based pattern reconfigurable antenna for 2.45 GHz ISM band applications</t>
  </si>
  <si>
    <t>10.1002/mmce.22007</t>
  </si>
  <si>
    <t>2-s2.0-85074255466</t>
  </si>
  <si>
    <t>['quantitative real', 'qpcr results', 'qpcr ).', 'ophraella communa', 'oligophagous insect', 'olfactory systems', 'olfactory mechanisms', 'olfactory genes', 'molecular basis', 'mate choice', 'male antennae', 'length sequences', 'large number', 'key role', 'irs ),', 'insect survival', 'homology analysis', 'grs ).', 'four obps', 'first reported', 'first insights', 'female antennae', 'extremely important', 'expression profile', 'communa antennae', 'binding proteins', 'biased expression', 'antennal transcriptome', '25a family', '15 ors']</t>
  </si>
  <si>
    <t>Antennal olfaction plays a key role in insect survival, which mediates important behaviors like host search, mate choice, and oviposition site selection. As an oligophagous insect, olfaction is extremely important for Ophraella communa to locate host plants. However, information on the olfactory genes has been lacking in O. communa. Using next generation sequencing, we assembled the antennal transcriptome of O. communa and first reported the major chemosensory genes necessary for olfaction in this species. In this study, a total 105 candidate chemosensory genes were identified in O. communa antennae, including 25 odorant-binding proteins (OBPs), 11 chemosensory proteins (CSPs), four sensory neuron membrane proteins (SNMPs), 30 odorant receptors (ORs), 18 ionotropic receptors (IRs), and 17 gustatory receptors (GRs). We also identified full-length sequences of the highly conserved ORco and IR8a/25a family in O. communa. In addition, the expression profile of 15 ORs and four OBPs were validated by quantitative real-time polymerase chain reaction (qPCR). We found that OcomOR2/4/19 and OcomOBP19/20 had a biased expression in male antennae, and OcomOR8 had a biased expression in the female antennae. This large number of chemosensory genes handled by homology analysis and qPCR results will provide the first insights into molecular basis for the olfactory systems of O. communa as well as advance our understanding of olfactory mechanisms in Coleoptera.</t>
  </si>
  <si>
    <t>60017705;60017705;60017705-60083913;60017705;60017705;60017705-60081251;60017705;60017705</t>
  </si>
  <si>
    <t>57190731070;57196049840;57211522989;56520481600;57211522988;36089690200;9244153900;55597506800</t>
  </si>
  <si>
    <t>Ma, Chao;Zhao, Chenchen;Cui, Shaowei;Zhang, Yan;Chen, Guangmei;Chen, Hongsong;Wan, Fanghao;Zhou, Zhongshi</t>
  </si>
  <si>
    <t>Changchun;Nanning;Beijing</t>
  </si>
  <si>
    <t>Jilin Agricultural University;Guangxi Academy of Agricultural Sciences;Chinese Academy of Agricultural Sciences</t>
  </si>
  <si>
    <t>60083913;60081251;60017705</t>
  </si>
  <si>
    <t>Identification of candidate chemosensory genes of Ophraella communa LeSage (Coleoptera: Chrysomelidae) based on antennal transcriptome analysis</t>
  </si>
  <si>
    <t>10.1038/s41598-019-52149-x</t>
  </si>
  <si>
    <t>2-s2.0-85074265302</t>
  </si>
  <si>
    <t>['three orders', 'theoretical model', 'surface plasmons', 'plasmonic modes', 'nanometer scale', 'mixed electronic', 'limited beams', 'information technology', 'good agreement', 'emission spectrum', 'emission polarization', 'emission efficiency', 'electromagnetic waves', 'antenna controls']</t>
  </si>
  <si>
    <t>Surface plasmons polaritons are mixed electronic and electromagnetic waves. They have become a workhorse of nanophotonics because plasmonic modes can be confined in space at the nanometer scale and in time at the 10 fs scale. However, in practice, plasmonic modes are often excited using diffraction-limited beams. In order to take full advantage of their potential for sensing and information technology, it is necessary to develop a microscale ultrafast electrical source of surface plasmons. Here, we report the design, fabrication and characterization of nanoantennas to emit surface plasmons by inelastic electron tunneling. The antenna controls the emission spectrum, the emission polarization, and enhances the emission efficiency by more than three orders of magnitude. We introduce a theoretical model of the antenna in good agreement with the results.</t>
  </si>
  <si>
    <t>60106017;60106017;60106017;60106017;60004981;60106017</t>
  </si>
  <si>
    <t>57211491857;6603747587;6603304939;6602469930;6507909800;7007154021</t>
  </si>
  <si>
    <t>Zhang, Cheng;Hugonin, Jean Paul;Coutrot, Anne Lise;Sauvan, Christophe;Marquier, Fran√ßois;Greffet, Jean Jacques</t>
  </si>
  <si>
    <t>Saint-Aubin;Cachan</t>
  </si>
  <si>
    <t>Universite Paris-Saclay;√âcole Normale Sup√©rieure Paris-Saclay</t>
  </si>
  <si>
    <t>60106017;60004981</t>
  </si>
  <si>
    <t>Antenna surface plasmon emission by inelastic tunneling</t>
  </si>
  <si>
    <t>10.1038/s41467-019-12866-3</t>
  </si>
  <si>
    <t>2-s2.0-85074285842</t>
  </si>
  <si>
    <t>['utmost importance', 'special image', 'smaller distortion', 'resolution near', 'realizing high', 'quantization proportion', 'performance analysis', 'medical image', 'lossless compression', 'golomb code', 'determined adaptively', 'better preserved', 'aerial image', 'adaptive quantizer']</t>
  </si>
  <si>
    <t>Adaptive quantizer | Aerial image | Exp-Golomb code | High-resolution quantization scheme | Medical image | Near-lossless compression</t>
  </si>
  <si>
    <t>For the compression of special image, such as medical image and aerial image, the reconstructed image quality is of utmost importance in the performance analysis. In this paper, a high-resolution quantization scheme based on the exp-Golomb code is proposed, aiming at improving the reconstructed image quality and realizing high-resolution near-lossless compression. Rather than quantizing the whole image uniformly, which adopted by most popular quantization schemes, an adaptive quantizer with smaller distortion is designed. Both the quantization step size and the quantization proportion are determined adaptively. Compression algorithms based on our adaptive quantizer can provide better reconstructed image quality, and the high frequency information of the image, such as texture and edge, can be better preserved.</t>
  </si>
  <si>
    <t>60014643-60029306;60014643;60029306;60029306</t>
  </si>
  <si>
    <t>56103616400;57211519830;7403634878;57204601554</t>
  </si>
  <si>
    <t>Song, Xiaoying;Liu, Bing;Huang, Qijun;Hu, Ruihan</t>
  </si>
  <si>
    <t>Wuhan University;Wuhan University of Science and Technology</t>
  </si>
  <si>
    <t>60029306;60014643</t>
  </si>
  <si>
    <t>Design of high-resolution quantization scheme with exp-Golomb code applied to compression of special images</t>
  </si>
  <si>
    <t>S1047320319303050</t>
  </si>
  <si>
    <t>10.1016/j.jvcir.2019.102684</t>
  </si>
  <si>
    <t>2-s2.0-85074286002</t>
  </si>
  <si>
    <t>['œ ¶', 'tm21 mode', 'tm11 mode', 'resonant frequencies', 'reflector pattern', 'proposed structure', 'polarization reduction', 'polarization better', 'polar levels', 'parabolic reflector', 'operating frequencies', 'obtain cross', 'main objective', 'low cross', 'dominant mode', 'array feed', 'appropriate ratio', '6 ghz', '4 ghz', '37 db']</t>
  </si>
  <si>
    <t>centered circular array | circular microstrip patch antenna | cross-polarization | dual band | offset reflectors | radiation pattern</t>
  </si>
  <si>
    <t>In this article, details of a dual band microstrip patch antenna (MPA) array feed for an offset reflector antenna is presented. The main objective of the proposed structure is to achieve low cross-polarization at Œ¶ = 90¬∞ plane in the reflector pattern. Low cross-polar levels in the reflector pattern are achieved by illuminating the reflector with fields of the proposed dual band feed structure. A centered circular array as the dual band feed structure is proposed in which the central radiating element is a dual mode circular MPA operating at 6 GHz and the surrounding circular ring of eight circular MPA elements operating at 4 GHz in the dominant mode. The dual mode central antenna uses the concept of conjugate field matching for cross-polarization reduction. TM21 mode is excited at an appropriate ratio with the TM11 mode to achieve the proper field matching at 6 GHz. The radius of the surrounding circular array is varied to obtain cross-polarization better than ‚àí30 dB at both the resonant frequencies. The offset reflector gain is found to be better than 37 dB with a 2.5 m parabolic reflector and F/D = 0.8 at both the operating frequencies.</t>
  </si>
  <si>
    <t>e21999</t>
  </si>
  <si>
    <t>Microstrip patch antenna feed for offset reflector antenna for dual band application</t>
  </si>
  <si>
    <t>10.1002/mmce.21999</t>
  </si>
  <si>
    <t>2-s2.0-85074293427</t>
  </si>
  <si>
    <t>['variegated seedlings', 'sequencing data', 'seq analyses', 'seedling variegation', 'quality score', 'ptc52 ),', 'physiological characteristics', 'performed mrna', 'partially revealed', 'partially inhibited', 'obtained 567', 'mechanisms controlling', 'lower biomass', 'level comparison', 'huangguogan seedlings', 'huangguogan cultivars', 'green shiranuhi', 'green seedlings', 'greater detail', 'genes associated', 'flavonoid biosynthesis', 'expression patterns', 'differentially regulated', 'detected 4', 'citrus species', 'citrus seedlings', 'chlorophyll contents', 'chlorophyll biosynthesis', 'antenna proteins', '78784 might', '29 degs', '1 %).', '05 gb', '0009507 ).']</t>
  </si>
  <si>
    <t>Citrus species are among the most economically important fruit crops. Physiological characteristics and molecular mechanisms associated with de-etiolation have been partially revealed. However, little is known about the mechanisms controlling the expression and function of genes associated with photosynthesis and chlorophyll biosynthesis in variegated citrus seedlings. The lower biomass, chlorophyll contents, and photosynthetic parameter values recorded for the variegated seedlings suggested that chlorophyll biosynthesis was partially inhibited. Additionally, roots of the variegated seedlings were longer than the roots of green seedlings. We obtained 567.07 million clean reads and 85.05 Gb of RNA-sequencing data, with more than 94.19% of the reads having a quality score of Q30 (sequencing error rate = 0.1%). Furthermore, we detected 4,786 and 7,007 differentially expressed genes (DEGs) between variegated and green Shiranuhi and Huangguogan seedlings. Thirty common pathways were differentially regulated, including pathways related to photosynthesis (GO: 0015979) and the chloroplast (GO: 0009507). Photosynthesis (44 and 63 DEGs), photosynthesis-antenna proteins (14 and 29 DEGs), and flavonoid biosynthesis (16 and 29 DEGs) pathways were the most common KEGG pathways detected in two analyzed libraries. Differences in the expression patterns of PsbQ, PetF, PetB, PsaA, PsaN, PsbP, PsaF, Cluster-2274.8338 (ZIP1), Cluster-2274.38688 (PTC52), and Cluster-2274.78784 might be responsible for the variegation in citrus seedlings. We completed a physiological- and transcriptome-level comparison of the Shiranuhi and Huangguogan cultivars that differ in terms of seedling variegation. We performed mRNA-seq analyses of variegated and green Shiranuhi and Huangguogan seedlings to explore the genes and regulatory pathways involved in the inhibition of chlorophyll biosynthesis and decreases in Chl a and Chl b contents. The candidate genes described herein should be investigated in greater detail to further characterize variegated citrus seedlings.</t>
  </si>
  <si>
    <t>60029885;60029885;60029885;60029885;60029885;60029885;60029885;60029885;60029885;113177452;60029885</t>
  </si>
  <si>
    <t>56651764300;57193690191;57194594885;57204736643;57207320061;57196036395;57211517352;57211519557;57193696590;57210856602;56459548700</t>
  </si>
  <si>
    <t>Xiong, Bo;Qiu, Xia;Huang, Shengjia;Wang, Xiaojia;Zhang, Xu;Dong, Tiantian;Wang, Tie;Li, Sichen;Sun, Guochao;Zhu, Jin;Wang, Zhihui</t>
  </si>
  <si>
    <t>Ya'an;Chengdu</t>
  </si>
  <si>
    <t>Sichuan Agricultural University;Sichuan Horticultural Crop Extension Station</t>
  </si>
  <si>
    <t>60029885;113177452</t>
  </si>
  <si>
    <t>Xiong B.</t>
  </si>
  <si>
    <t>Physiological and transcriptome analyses of photosynthesis and chlorophyll metabolism in variegated Citrus (Shiranuhi and Huangguogan) seedlings</t>
  </si>
  <si>
    <t>10.1038/s41598-019-52276-5</t>
  </si>
  <si>
    <t>2-s2.0-85074293837</t>
  </si>
  <si>
    <t>['verified experimentally', 'simple configuration', 'radar applications', 'proposed end', 'proposed antenna', 'observed 70', 'measured results', 'maximum gain', 'goubau line', 'good agreement', 'fire radiation', 'fire direction', 'fire antenna', 'electronics circuits', 'designed prototype', 'average efficiency', 'article proposes', 'also easy', '3 ghz', '2 dbi']</t>
  </si>
  <si>
    <t>end-fire antenna (EA) | leaky wave antennas (LWA) | planar Goubau line (PGL) | spoof surface palsmon polariton (sSSP)</t>
  </si>
  <si>
    <t>This article proposes a simple and low profile planar Goubau line based end-fire antenna. End-fire radiation is achieved by modifying the Goubau line into inverted periodic arrangement of V-shaped unit cells. Designed prototype is simulated and verified experimentally. Both the simulated and measured results are in good agreement. Proposed antenna radiates toward end-fire direction between 7.8 and 8.3 GHz. The maximum gain of the antenna is obtained around 7.2 dBi. The average efficiency is observed 70% over the entire operating bandwidth. Proposed end-fire antenna has a single metallic layer with simple configuration which is easy to fabricate and also easy to integrate with other electronics circuits. The proposed antenna can be used for satellite and RADAR applications.</t>
  </si>
  <si>
    <t>e22008</t>
  </si>
  <si>
    <t>60004954;60004954;60004954;60102657;60105683</t>
  </si>
  <si>
    <t>57202957240;57202952897;57211522621;56430775100;55250808100</t>
  </si>
  <si>
    <t>Rudramuni, Karthik;Rajanna, Puneeth K.T.;Kandaswamy, Krishnamoorthy;Majumder, Basudev;Zhang, Qingfeng</t>
  </si>
  <si>
    <t>China;India;India</t>
  </si>
  <si>
    <t>Shenzhen;Thiruvananthapuram;Mangalore</t>
  </si>
  <si>
    <t>Southern University of Science and Technology;Indian Institute of Space Science and Technology;National Institute of Technology Karnataka</t>
  </si>
  <si>
    <t>60105683;60102657;60004954</t>
  </si>
  <si>
    <t>Rudramuni K.</t>
  </si>
  <si>
    <t>Goubau line based end-fire antenna</t>
  </si>
  <si>
    <t>10.1002/mmce.22008</t>
  </si>
  <si>
    <t>2-s2.0-85074294270</t>
  </si>
  <si>
    <t>['years due', 'wide applicability', 'six sensors', 'satellite signals', 'research interest', 'proposed taylor', 'performance metrics', 'paper introduces', 'oriented environments', 'multipath effects', 'many application', 'gps receiver', 'blms model', 'best performance', 'ber values', 'beamforming model', 'antenna gain', '1 jammer']</t>
  </si>
  <si>
    <t>Research interest in Global Navigation Satellite System (GNSS) is increasing in the past few years due to its wide applicability in many application-oriented environments, such as automobile navigation system and aircraft landing system. Global Positioning System (GPS) is one of the GNSSs having high precision navigation performance. Multipath is a dominant error source that occurs in several GPS applications, limiting the performance. To reduce the multipath effects of satellite signals, an effective multipath mitigation technique is required. This paper introduces the Taylor series‚Äìbased bidirectional least mean square (Taylor-BLMS) beamforming model for the multipath mitigation problems occurring in the GPS receiver. The performance metrics, such as antenna gain and bit error rate (BER), measure the performance of the proposed Taylor-BLMS model against various comparative models. For the system with six sensors, the proposed Taylor-BLMS model has the best performance with the values of 23.460¬†dB and 4.78E‚àí05 for the antenna gain and the BER, respectively. For the system with 1 jammer, the proposed Taylor-BLMS model has the antenna gain and the BER values of 22.2828¬†dB and 3.69E‚àí05, respectively.</t>
  </si>
  <si>
    <t>e3760</t>
  </si>
  <si>
    <t>55984774100;57219613742</t>
  </si>
  <si>
    <t>Siridhara, A. L.;Ratnam, D. V.</t>
  </si>
  <si>
    <t>Siridhara A.L.</t>
  </si>
  <si>
    <t>Multipath mitigation in GPS receiver using Taylor integrated bidirectional least mean square algorithm</t>
  </si>
  <si>
    <t>10.1002/ett.3760</t>
  </si>
  <si>
    <t>2-s2.0-85074343200</t>
  </si>
  <si>
    <t>['spectral efficiency', 'signal processing', 'signal power', 'received signal', 'radio frequency', 'proposed method', 'propose using', 'promising technique', 'paper addresses', 'maximum likelihood', 'lna ).', 'link reliability', 'lens array', 'hardware cost', 'hardware complexity', 'great interest', 'focusing antennas', 'firstly derive', 'doa estimation', 'antenna selection', 'accordingly reducing']</t>
  </si>
  <si>
    <t>Antenna selection | Lens antenna | Maximum likelihood estimation | Phase ambiguity</t>
  </si>
  <si>
    <t>Massive antenna array has been proposed to improve the spectral efficiency and link reliability in wireless communication systems. However, using large antenna arrays incurs additional cost in terms of signal processing and hardware complexity. The electromagnetic (EM) lens-focusing antennas are introduced as a promising technique to reduce the hardware complexity and cost. On the other hand, determining the location of users in terms of their direction-of-arrival (DoA) using these lens array becomes of great interest for different 5G services. This paper addresses the issue of DoA estimation by adopting lens antenna array (LNA). We firstly derive an expression for the received signal with the adoption of LNA, and then a maximum likelihood (ML) estimator for the DoA has been obtained. Depending on the ability of the lens array to focus the signal power on a subset of antennas as a function of DoA. We propose using the antenna selection (AS) technology to select an antenna subset aiming to reduce the number of radio frequency (RF) chains and accordingly reducing the hardware cost. The simulation results show the the capability of the proposed method to avoid the phase ambiguity problem and provide high accurate DoA estimation of signals.</t>
  </si>
  <si>
    <t>60000937;60000937;60000937-60023291;60000937;60000937</t>
  </si>
  <si>
    <t>56126811300;55491624100;56643153800;56168641400;7601343015</t>
  </si>
  <si>
    <t>Jiang, Zheng Ming;Zhang, Peichang;Rihan, Mohamed;Huang, Lei;Zhang, Jihong</t>
  </si>
  <si>
    <t>Shibin El Kom;Shenzhen</t>
  </si>
  <si>
    <t>Menoufia University;Shenzhen University</t>
  </si>
  <si>
    <t>60023291;60000937</t>
  </si>
  <si>
    <t>Jiang Z.M.</t>
  </si>
  <si>
    <t>Maximum likelihood approach to DoA estimation using lens antenna array</t>
  </si>
  <si>
    <t>10.1186/s13638-019-1549-3</t>
  </si>
  <si>
    <t>2-s2.0-85074376784</t>
  </si>
  <si>
    <t>Instituto Tecnol√≥gico Vale</t>
  </si>
  <si>
    <t>ITV</t>
  </si>
  <si>
    <t>['typically carried', 'traditional human', 'target area', 'strict velocity', 'steep slopes', 'results show', 'proposed approach', 'perform tedious', 'ore piles', 'often present', 'mountainous regions', 'mining effort', 'magnetic surveying', 'innovative approach', 'industrial scenario', 'high cost', 'gathered data', 'field tests', 'elevation model', 'drape flights', 'digital magnetic', 'dangerous trajectories', 'crewed flights', 'attitude constraints', 'also propose']</t>
  </si>
  <si>
    <t>aerial robotics | cooperative robots | magnetic elevation map | magnetic mapping | mining</t>
  </si>
  <si>
    <t>One of the steps to provide fundamental data for planning a mining effort is the magnetic surveying of a target area, which is typically carried out by conventional aircraft campaigns. However, besides the high cost, fixed-wing aerial vehicles present shortcomings especially for drape flights on mountainous regions, where steep slopes are often present. Traditional human-crewed flights have to perform tedious and dangerous trajectories, under strict velocity and attitude constraints. In this paper, we deal with the problem of accomplishing digital magnetic-elevation maps using autonomous and cooperative aerial robots. The proposed approach for autonomous mapping utilizes a custom-built fluxgate sensor and off the shelf cameras adapted for small airborne platforms. We also propose an innovative approach for generating a digital magnetic-elevation model from the gathered data. Our method was evaluated and validated in field tests in an industrial scenario to detect scrap metals in ore piles. Results show that the proposed method could reliably detect magnetic anomalies while generating accurate three-dimensional magnetic maps.</t>
  </si>
  <si>
    <t>1378-1398</t>
  </si>
  <si>
    <t>60194531;60030074;60030074;60030074;60021378;60030074;60030074;60030074</t>
  </si>
  <si>
    <t>24174196600;57192555751;56028734200;35603208000;54785478700;26423977100;33568044800;57201919592</t>
  </si>
  <si>
    <t>Azp√∫rua, H√©ctor;Potje, Guilherme A.;Rezeck, Paulo A.F.;Freitas, Gustavo M.;Uzeda Garcia, Luis G.;Nascimento, Erickson R.;Macharet, Douglas G.;Campos, Mario F.M.</t>
  </si>
  <si>
    <t>Brazil;Brazil;United States</t>
  </si>
  <si>
    <t>Ouro Preto;Belo Horizonte;Murray</t>
  </si>
  <si>
    <t>Instituto Tecnol√≥gico Vale;Universidade Federal de Minas Gerais;Nokia Bell Labs</t>
  </si>
  <si>
    <t>60194531;60030074;60021378</t>
  </si>
  <si>
    <t>Azp√∫rua H.</t>
  </si>
  <si>
    <t>Cooperative digital magnetic-elevation maps by small autonomous aerial robots</t>
  </si>
  <si>
    <t>10.1002/rob.21909</t>
  </si>
  <si>
    <t>2-s2.0-85074426368</t>
  </si>
  <si>
    <t>Ministry of the Environment</t>
  </si>
  <si>
    <t>['weight restrictions', 'traditional methods', 'tagged individuals', 'system exceeds', 'study area', 'stationary set', 'spatial position', 'radio transmitters', 'provide information', 'potential solution', 'often reliant', 'offer open', 'movement ecology', 'mixed forest', 'manual telemetry', 'linear error', 'large errors', 'hardware setup', 'hardware components', 'habitat selection', 'field conditions', 'effective analysis', 'dynamic aspects', 'distance ranging', 'describe mobile', 'commercial software', 'available transmitters', 'automatic radio', 'antenna calibration', '8 ¬∞', '65 ¬†', '21 ¬†', '190 ¬†']</t>
  </si>
  <si>
    <t>automatic radio-tracking | Marburg Open Forest | movement ecology | open-source | radio-tracking | telemetry | triangulation</t>
  </si>
  <si>
    <t>Movement ecology of small wild animals is often reliant on radio-tracking methods due to the size and weight restrictions of available transmitters. In manual radio telemetry, large errors in spatial position and infrequent relocations prevent the effective analysis of small-scale movement patterns and dynamic aspects of habitat selection. Automatic radio-tracking systems present a potential solution for overcoming these drawbacks. However, existing systems use customized electronics and commercial software or exclusively record presence/absence data instead of triangulating the position of tagged individuals. We present a low-cost automatic radio-tracking system built from consumer electronic devices that can locate the position of radio transmitters under field conditions. We provide information on the hardware components, describe mobile and stationary set-up options, and offer open-source software solutions. We describe the workflow from hardware setup and antenna calibration, to recording and processing the data and present a proof of concept for forest-dwelling bats using a mixed forest as study area. With an average bearing error of 6.8¬∞ and a linear error of 21¬†m within a distance ranging from 65¬†m to 190¬†m, the accuracy of our system exceeds that of both traditional methods as well as manual telemetry. This affordable and easy-to-use automatic radio-tracking system complements existing tools in movement ecology research by combining the advantages of lightweight and cost-efficient radio telemetry with an automatic tracking set-up.</t>
  </si>
  <si>
    <t>2163-2172</t>
  </si>
  <si>
    <t>2041210X</t>
  </si>
  <si>
    <t>Methods in Ecology and Evolution</t>
  </si>
  <si>
    <t>60012556;123395584;60012556;60012556;60012556;60012556</t>
  </si>
  <si>
    <t>57200339043;57211552564;57200120372;57205302849;6602538849;55918993800</t>
  </si>
  <si>
    <t>Gottwald, Jannis;Zeidler, Ralf;Friess, Nicolas;Ludwig, Marvin;Reudenbach, Christoph;Nauss, Thomas</t>
  </si>
  <si>
    <t>Marburg;Freiburg im Breisgau</t>
  </si>
  <si>
    <t>Philipps-Universit√§t Marburg;Freies Institut f√ºr Datenanalyse</t>
  </si>
  <si>
    <t>60012556;123395584</t>
  </si>
  <si>
    <t>Gottwald J.</t>
  </si>
  <si>
    <t>Introduction of an automatic and open-source radio-tracking system for small animals</t>
  </si>
  <si>
    <t>10.1111/2041-210X.13294</t>
  </si>
  <si>
    <t>2-s2.0-85074435699</t>
  </si>
  <si>
    <t>['wireless communication', 'uav mobility', 'uav communications', 'tutorial overview', 'recent years', 'recent advances', 'promising directions', 'next decade', 'namely uav', 'integrate uavs', 'high altitude', 'ground channels', 'great flexibility', 'future research', 'forthcoming fifth', 'dominant uav', 'connected uavs', 'application frameworks']</t>
  </si>
  <si>
    <t>3-D placement | air-ground interference | antenna model | cellular network | channel model | energy efficiency | trajectory optimization | unmanned aerial vehicle (UAV) | wireless communication</t>
  </si>
  <si>
    <t>Unmanned aerial vehicles (UAVs) have found numerous applications and are expected to bring fertile business opportunities in the next decade. Among various enabling technologies for UAVs, wireless communication is essential and has drawn significantly growing attention in recent years. Compared to the conventional terrestrial communications, UAVs' communications face new challenges due to their high altitude above the ground and great flexibility of movement in the 3-D space. Several critical issues arise, including the line-of-sight (LoS) dominant UAV-ground channels and induced strong aerial-terrestrial network interference, the distinct communication quality-of-service (QoS) requirements for UAV control messages versus payload data, the stringent constraints imposed by the size, weight, and power (SWAP) limitations of UAVs, as well as the exploitation of the new design degree of freedom (DoF) brought by the highly controllable 3-D UAV mobility. In this article, we give a tutorial overview of the recent advances in UAV communications to address the above issues, with an emphasis on how to integrate UAVs into the forthcoming fifth-generation (5G) and future cellular networks. In particular, we partition our discussion into two promising research and application frameworks of UAV communications, namely UAV-assisted wireless communications and cellular-connected UAVs, where UAVs are integrated into the network as new aerial communication platforms and users, respectively. Furthermore, we point out promising directions for future research.</t>
  </si>
  <si>
    <t>2327-2375</t>
  </si>
  <si>
    <t>Proceedings of the IEEE</t>
  </si>
  <si>
    <t>60005244-123933408;60017161;60017161</t>
  </si>
  <si>
    <t>36976852800;56525644100;55729156200</t>
  </si>
  <si>
    <t>Zeng, Yong;Wu, Qingqing;Zhang, Rui</t>
  </si>
  <si>
    <t>National University of Singapore;Southeast University;Purple Mountain Laboratories</t>
  </si>
  <si>
    <t>60017161;60005244;123933408</t>
  </si>
  <si>
    <t>Accessing from the Sky: A Tutorial on UAV Communications for 5G and beyond</t>
  </si>
  <si>
    <t>10.1109/JPROC.2019.2952892</t>
  </si>
  <si>
    <t>2-s2.0-85074455045</t>
  </si>
  <si>
    <t>['wireless backhaul', 'wired backhaul', 'user association', 'udn ),', 'rf chains', 'proposed based', 'paper deals', 'node increases', 'mmwave udn', 'millimeter wave', 'joint problem', 'joint design', 'hybrid bf', 'flexible design', 'dense network', 'challenging due', 'bf design', 'baseline schemes', 'areal capacity', 'access transmissions']</t>
  </si>
  <si>
    <t>hybrid beamforming | integrated access and backhaul | limited feedback | Millimeter wave UDN | user association</t>
  </si>
  <si>
    <t>As millimeter wave (mmWave) beamforming (BF) system can increase the areal capacity in ultra-dense network (UDN), a joint design of user association and hybrid BF is challenging due to the high feedback overhead and complicated interference management where many communication nodes use large antenna arrays. In addition, the wireless backhaul should be incorporated because it allows a flexible design, while the wired backhaul is difficult to be installed as the number of small base stations increases. To integrate the wireless backhaul and access, the time resource partitioning between the backhaul and access transmissions is needed, which affects the network performance combined with the user association and BF design. In this regard, this paper deals with the joint problem of the time resource allocation, user association, and BF design to maximize the weighted sum rate. Then a two-stage design approach is proposed based on the limited channel feedback to reduce the complexity and overhead. Simulation results show that the proposed limited feedback hybrid BF scheme outperforms the baseline schemes. In addition, we find that the maximum spatial multiplexing gain can be achieved if the number of antennas of each node increases with an order of larger than the square of the number of RF chains. At the same time, the multi-node diversity gain can be obtained in mmWave UDN, which depends on the path loss exponent of line-of-sight.</t>
  </si>
  <si>
    <t>2653-2668</t>
  </si>
  <si>
    <t>Joint User Association and Beamforming Design for Millimeter Wave UDN with Wireless Backhaul</t>
  </si>
  <si>
    <t>10.1109/JSAC.2019.2947926</t>
  </si>
  <si>
    <t>2-s2.0-85074475323</t>
  </si>
  <si>
    <t>CNS-1205726</t>
  </si>
  <si>
    <t>['statistical delay', 'simulations show', 'significantly improve', 'reliable low', 'recently emerged', 'proposed schemes', 'optimization problems', 'millimeter wave', 'maximizing œµ', 'massive multi', 'latency communications', 'input multi', 'guaranteeing delay', 'existing schemes', 'error control', 'effective capacity', 'control regime', 'bounded quality', 'asymptotic regimes', 'asymptotic regime', 'asymptotic error', '5g services']</t>
  </si>
  <si>
    <t>5G | D2D | FBC | Heterogeneous QoS | mmWave m-MIMO | non-asymptotic regime | œµ-effective capacity</t>
  </si>
  <si>
    <t>The statistical delay-bounded quality-of-service (QoS) theory has been developed to efficiently support multimedia transmissions over 5G wireless networks. On the other hand, unlike in Shannon's information-theoretic formalism requiring infinite blocklength, finite blocklength coding (FBC) has recently emerged for error control in the non-asymptotic regime, guaranteeing stringent statistical QoS requirements in terms of both latency and reliability for ultra-reliable low-latency communications (URLLC) in 5G services. Moreover, integrated with FBC, millimeter wave (mmWave) massive multi-input multi-output (m-MIMO) schemes have been designed to significantly improve the performance in guaranteeing delay/error-rate bounded QoS. However, due to the complexity of modeling and solving the optimization problems over mmWave m-MIMO fading channels in the non-asymptotic error-control regime, it is challenging to derive an optimal resource allocation policy for maximizing œµ-effective capacity to guarantee statistical delay/error-rate bounded QoS. To overcome the above problems, in this paper we propose heterogeneous statistical-QoS driven resource allocation policies for mmWave m-MIMO based 5G wireless networks in both asymptotic and non-asymptotic regimes. In particular, we develop an mmWave m-MIMO based 5G wireless networks model to optimize the effective capacity for our proposed schemes. Our simulations show that our proposed schemes outperform the existing schemes in guaranteeing heterogeneous statistical delay/error-rate bounded QoS.</t>
  </si>
  <si>
    <t>2727-2743</t>
  </si>
  <si>
    <t>60020547;60020547;60003269</t>
  </si>
  <si>
    <t>57200279099;56431256600;55665272100</t>
  </si>
  <si>
    <t>Zhang, Xi;Wang, Jingqing;Poor, H. Vincent</t>
  </si>
  <si>
    <t>College Station;Princeton</t>
  </si>
  <si>
    <t>Texas A&amp;M University;Princeton University</t>
  </si>
  <si>
    <t>60020547;60003269</t>
  </si>
  <si>
    <t>Heterogeneous Statistical-QoS Driven Resource Allocation over mmWave Massive-MIMO Based 5G Mobile Wireless Networks in the Non-Asymptotic Regime</t>
  </si>
  <si>
    <t>10.1109/JSAC.2019.2947941</t>
  </si>
  <si>
    <t>2-s2.0-85074501796</t>
  </si>
  <si>
    <t>2017FD101</t>
  </si>
  <si>
    <t>['xylotrechus quadripes', 'widely expressed', 'variable n', 'uridine diphosphate', 'ten sub', 'studied x', 'signal peptides', 'quadripes ugts', 'nine genes', 'length sequences', 'large number', 'functional studies', 'functional diversities', 'exogenous compounds', 'exhibited sex', 'conserved c', 'antennal transcriptome', 'adaptive evolution']</t>
  </si>
  <si>
    <t>Expression profile | Homology modeling | Phylogenetic analysis | UDP-glycosyltransferase | Xylotrechus quadripes</t>
  </si>
  <si>
    <t>The antenna of Xylotrechus quadripes is the principle olfactory organ that is subjected to a large number of endogenous and exogenous compounds. The gene families associated with the detoxification of these compounds are essential for the adaptive evolution of insect defensive strategies. However, knowledge on uridine diphosphate (UDP)-glycosyltransferases (UGTs) of X. quadripes is unavailable. Here, we characterized 30 UGT genes identified from an antennal transcriptome of X. quadripes. Among them, 16 UGT genes encoding 508‚Äì527 amino acids shared the full-length sequences and signal peptides in N-terminus. Multiple sequence alignment revealed that X. quadripes UGTs had a variable N-terminus and a conserved C-terminus. Phylogenetic analysis showed that X. quadripes UGTs were classified into ten sub-families with the largest UGT one of UGT352 (nine genes) and a strict single copy of UGT50 within coleopteran species. Gene structural analysis indicated that coleopteran UGT50s underwent intron gains or losses. Expression profile revealed that all studied X. quadripes UGTs were transcribed in the antennae of both sexes, some of which exhibited sex-biased expression including UGT2, UGT6, UGT20 and UGT27 in females as well as UGT3, UGT11 and UGT12 in males. In addition, most of UGTs were widely expressed in other tissues, indicating their functional diversities in this beetle. Together, these findings provide valuable information for further functional studies of UGTs in X. quadripes, especially their roles in olfaction.</t>
  </si>
  <si>
    <t>1145-1153</t>
  </si>
  <si>
    <t>60073577;60073577;60073577;60073577</t>
  </si>
  <si>
    <t>57211583574;57213969161;36524423300;54581156200</t>
  </si>
  <si>
    <t>Yin, Ning Na;Zhao, Yu Jie;Zhu, Jia Ying;Liu, Nai Yong</t>
  </si>
  <si>
    <t>Southwest Forestry University</t>
  </si>
  <si>
    <t>Yin N.</t>
  </si>
  <si>
    <t>Antennal UDP-glycosyltransferase genes in the coffee white stemborer, Xylotrechus quadripes</t>
  </si>
  <si>
    <t>S1226861519303358</t>
  </si>
  <si>
    <t>10.1016/j.aspen.2019.09.004</t>
  </si>
  <si>
    <t>2-s2.0-85074528669</t>
  </si>
  <si>
    <t>['vehicle development', 'system unreliability', 'speed characteristics', 'safety management', 'risk mechanism', 'research team', 'prior bb', 'paper establishes', 'model rationality', 'mishap rate', 'mishap prevention', 'initial period', 'human resource', '6 sprit', '5 demonstrator']</t>
  </si>
  <si>
    <t>Blended-wing-body | Demonstration flight test | Markov analysis | Risk assessment | Strategy experiment | System dynamics | Systems theory</t>
  </si>
  <si>
    <t>To explore the low-speed characteristics of the Blended-Wing-Body (BWB) configuration for future civil aircraft, a series of unmanned subscale demonstrators have been developed and tested by our research team. During this process, specific safety risks deriving from uncertain design features, system unreliability, and insufficient personnel experience caused continuous flight test mishaps and the risk mechanism was not clear. Local and trial-and-error learning driven safety improvements took few effects on mishap prevention, so our focus was turned to look for systematic safety strategies. This paper establishes a systems theory based hybrid model to integrate the physical system reliability analysis techniques with the system dynamics method for illustrating the multiple risk interactions of the demonstrator flight test involving organizational, human resource and technical system factors. Using the prior BB-5 demonstrator as a case, the hybrid model simulation represents its historical risk evolution process, which verifies the model rationality. Derived risk control strategies reduced the mishap rate of a new demonstrator called BB-6 Sprit. The paper also shows the extended hybrid model can be applied on safety management of unmanned aerial vehicles from the initial period of vehicle development.</t>
  </si>
  <si>
    <t>60025084;60013789;116065873;101868325;60013789;60025084</t>
  </si>
  <si>
    <t>55488774500;16308572400;57203682681;57211583475;24081913400;7402732451</t>
  </si>
  <si>
    <t>LU, Yi;ZHANG, Shuguang;ZHANG, Zejing;ZHANG, Xuan;TANG, Peng;FU, Shan</t>
  </si>
  <si>
    <t>Shanghai;Beijing;Beijing;Guangzhou</t>
  </si>
  <si>
    <t>Shanghai Jiao Tong University;Beihang University;Airworthiness Technology Research and Management Center;China Electronic Product Reliability and Environmental Testing Research Institute</t>
  </si>
  <si>
    <t>60025084;60013789;116065873;101868325</t>
  </si>
  <si>
    <t>LU Y.</t>
  </si>
  <si>
    <t>Multiple hierarchy risk assessment with hybrid model for safety enhancing of unmanned subscale BWB demonstrator flight test</t>
  </si>
  <si>
    <t>S1000936119303395</t>
  </si>
  <si>
    <t>10.1016/j.cja.2019.09.010</t>
  </si>
  <si>
    <t>2-s2.0-85074537445</t>
  </si>
  <si>
    <t>Politechnika Krakowska</t>
  </si>
  <si>
    <t>CUT</t>
  </si>
  <si>
    <t>['underground infrastructure', 'surveys carried', 'surface stability', 'standard orientation', 'selected results', 'reduced ambiguity', 'paper presents', 'paper instead', 'one site', 'noninvasive detection', 'may threaten', 'karst forms', 'hydrological processes', 'hydrogeological processes', 'gypsum deposits', 'gpr surveys', 'geophysical surveys', 'fractured bedrock', 'ert surveys', 'e .,', 'different orientations', 'complex interpretation', 'buildings foundations', 'antennae set']</t>
  </si>
  <si>
    <t>ERT | Geophysical methods | GPR | Gypsum karst | Karst hydrology</t>
  </si>
  <si>
    <t>This paper presents the selected results of GPR (ground penetrating radar) and ERT (electrical resistivity tomography) surveys carried out on the sites in Poland where shallow karst forms were found in gypsum deposits. The aim of the surveys was the noninvasive detection of karst forms as well as weathered and fractured bedrock which may threaten the stability of the surface and, consequently, may cause damage to buildings, as well as overground and underground infrastructure. The geophysical surveys were conducted at a depth of only a few meters, i.e., to the depth of buildings foundations. GPR surveys were carried out in short-offset reflection profiling mode with standard orientation of the antennae set; however, on one site, different orientations of antennae were tested. During ERT surveys, different measurement arrays were applied in order to analyze which array was optimal for the detection of karst forms as well as weathered and fractured bedrock. Complex interpretation of geophysical surveys resulted in reduced ambiguity and revealed some regions, dangerous for surface stability. Due to the fact that gypsum deposits were investigated to the depth of maximum 10¬†m; therefore, hydrological processes were analyzed in the paper instead of hydrogeological processes.</t>
  </si>
  <si>
    <t>2015-2030</t>
  </si>
  <si>
    <t>60013463;60013463</t>
  </si>
  <si>
    <t>14012721700;55962419200</t>
  </si>
  <si>
    <t>Go≈Çƒôbiowski, Tomis≈Çaw;Jarosi≈Ñska, El≈ºbieta</t>
  </si>
  <si>
    <t>Go≈Çƒôbiowski T.</t>
  </si>
  <si>
    <t>Application of GPR and ERT methods for recognizing of gypsum deposits in urban areas</t>
  </si>
  <si>
    <t>10.1007/s11600-019-00370-7</t>
  </si>
  <si>
    <t>2-s2.0-85074559988</t>
  </si>
  <si>
    <t>Rajiv Gandhi Foundation</t>
  </si>
  <si>
    <t>01.09.07.01/1789C</t>
  </si>
  <si>
    <t>RGF</t>
  </si>
  <si>
    <t>['work presents', 'wide range', 'turbomachinery designs', 'tonal noise', 'speed turbomachines', 'significantly alter', 'rotational speed', 'piezoelectric sensors', 'pervasive presence', 'operating speed', 'noise generated', 'lower weight', 'induced noise', 'generated noise', 'experimental campaign', 'dominant features', 'dominant feature', 'design condition', 'critical aspect', 'computational methods', 'compressor operating', 'casing treatment', 'also observed', 'acoustic emissions', 'acoustic emission', 'acoustic behaviour']</t>
  </si>
  <si>
    <t>Aeroacoustics | Compressor | Noise measurement | Ported shroud | Surge</t>
  </si>
  <si>
    <t>With the advancements in manufacturing, materials and computational methods, turbomachinery designs have become more efficient providing higher specific power and reliability with lower weight and cost. The rotational speed of turbomachines has increased while the overall machine size has decreased for a similar power output leading to the pervasive presence of small, high-speed turbomachines, specifically centrifugal compressors in helicopters, unmanned aerial vehicles (UAVs), auxiliary power units (APUs), turbochargers and micro gas turbines. In addition to superior aerodynamic performance over a wide range, increased operating speeds have made the acoustic emissions of small centrifugal compressors a critical aspect of design. Therefore, this work presents an experimental campaign to characterise the acoustic behaviour of a compressor with an intent to quantify the dominant features of the flow-induced noise for design and near surge operating conditions. Furthermore, the campaign is extended to establish the impact of the ported shroud casing treatment and operating speed on the acoustic emission of the compressor. The in-duct noise measurement method is used in this work to quantify the noise generated in the compressor by measuring pressure fluctuations near the inducer and diffuser while the propagation of the generated noise to the ducts is computed from an array of piezoelectric sensors. Spectra at the design operating point are dominated by tonal noise while broadband noise content is the dominant feature of spectra for near surge operation. Although the ported shroud cavity does not significantly alter the overall noise levels of the compressor operating at design condition, it does seem to propagate tonal noise. For near surge operation, the casing treatment positively impacts the acoustic emission with a reduction of approximately 10 dB in the range up to the blade pass frequency. Furthermore, various broadband features are also observed to be alleviated by the casing treatment.</t>
  </si>
  <si>
    <t>60032343;60011476;60011476;60032343;60019856</t>
  </si>
  <si>
    <t>57195593463;8081134300;56419902400;6701847534;15760773200</t>
  </si>
  <si>
    <t>Sharma, S.;Broatch, A.;Garc√≠a-T√≠scar, J.;Allport, J. M.;Nickson, A. K.</t>
  </si>
  <si>
    <t>United Kingdom;United States;Spain</t>
  </si>
  <si>
    <t>Huddersfield;Auburn Hills;Valencia</t>
  </si>
  <si>
    <t>University of Huddersfield;BorgWarner Inc.;Universitat Polit√®cnica de Val√®ncia</t>
  </si>
  <si>
    <t>60032343;60019856;60011476</t>
  </si>
  <si>
    <t>Acoustic characterisation of a small high-speed centrifugal compressor with casing treatment: An experimental study</t>
  </si>
  <si>
    <t>S1270963819314579</t>
  </si>
  <si>
    <t>10.1016/j.ast.2019.105518</t>
  </si>
  <si>
    <t>2-s2.0-85074586845</t>
  </si>
  <si>
    <t>['vanishing nutrients', 'using assemblies', 'soluble membrane', 'revealed genomes', 'recruits proteases', 'recent study', 'phycobilisomes allowing', 'photosynthetic apparatus', 'oceanic metagenomes', 'nbla genes', 'marine cyanophages', 'like genes', 'large water', 'key regulator', 'harvesting antennae', 'functional nbla', 'freshwater cyanophages', 'findings reveal', 'discovered previously', 'degradation process', 'bleaching phenotype', 'associated complexes']</t>
  </si>
  <si>
    <t>Phycobilisomes (PBS) are large water-soluble membrane-associated complexes in cyanobacteria and some chloroplasts that serve as light-harvesting antennae for the photosynthetic apparatus. When deplete of nitrogen or sulphur, cyanobacteria readily degrade their phycobilisomes allowing the cell to replenish these vanishing nutrients. The key regulator in the degradation process is NblA, a small protein (‚àº6 kDa), which recruits proteases to the PBS. It was discovered previously that not only do cyanobacteria possess nblA genes but also that they are encoded by genomes of some freshwater cyanophages. A recent study, using assemblies from oceanic metagenomes, revealed genomes of a novel uncultured marine cyanophage lineage, representatives of which contain genes coding for the PBS degradation protein. Here, we examined the functionality of nblA-like genes from these marine cyanophages by testing them in a freshwater model cyanobacterial nblA knockout. One of the viral NblA variants could complement the non-bleaching phenotype and restore PBS degradation. Our findings reveal a functional NblA from a novel marine cyanophage lineage. Furthermore, we shed new light on the distribution of nblA genes in cyanobacteria and cyanophages.</t>
  </si>
  <si>
    <t>848-854</t>
  </si>
  <si>
    <t>Environmental Microbiology Reports</t>
  </si>
  <si>
    <t>60022403;60022403;60022403-60028289;60022403;60002765;60022403</t>
  </si>
  <si>
    <t>57211606856;55076926800;56951125800;36196789900;7401846329;57209053902</t>
  </si>
  <si>
    <t>Nadel, Omer;Rozenberg, Andrey;Flores-Uribe, Jos√©;Larom, Shirley;Schwarz, Rakefet;B√©j√†, Oded</t>
  </si>
  <si>
    <t>Germany;Israel;Israel</t>
  </si>
  <si>
    <t>Koln;Haifa;Ramat Gan</t>
  </si>
  <si>
    <t>Max Planck Institute for Plant Breeding Research;Technion - Israel Institute of Technology;Bar-Ilan University</t>
  </si>
  <si>
    <t>60028289;60022403;60002765</t>
  </si>
  <si>
    <t>Nadel O.</t>
  </si>
  <si>
    <t>An uncultured marine cyanophage encodes an active phycobilisome proteolysis adaptor protein NblA</t>
  </si>
  <si>
    <t>10.1111/1758-2229.12798</t>
  </si>
  <si>
    <t>2-s2.0-85074592606</t>
  </si>
  <si>
    <t>['shaped slots', 'respective frequencies', 'rectifying circuit', 'receiving antenna', 'radio frequency', 'primary radiator', 'multilayer superstrate', 'layer superstrate', 'ground plane', 'gain enhancement', 'frequency band', 'circuit provides', '8 ghz', '1 dbi']</t>
  </si>
  <si>
    <t>energy harvesting | fabry p√©rot antenna | partially reflecting surface | power conversion efficiency | rectifying circuit</t>
  </si>
  <si>
    <t>A Fabry p√©rot antenna with a multilayer superstrate having nonuniform unit cells has been investigated as a receiving antenna for radio frequency (RF) energy harvesting applications. Here, the primary radiator is selected as a dual-polarized aperture coupled microstrip antenna with a double-layer superstrate. This antenna excites orthogonal polarizations, vertical (V) and horizontal (H) in the frequency band of 6.2 and 5.8 GHz, respectively, due to the presence of two orthogonal H-shaped slots in its ground plane. The proposed antenna provides a gain enhancement of 9.8 and 10.1 dBi at the respective frequencies. The rectifying circuit is designed for a frequency of 5.8 GHz using a voltage doubler topology. The circuit provides a power conversion efficiency of 41% at 0 dBm input power.</t>
  </si>
  <si>
    <t>60000414;60000414;60102657</t>
  </si>
  <si>
    <t>57211604268;57191103590;56430775100</t>
  </si>
  <si>
    <t>Vinnakota, Sarath Sankar;Kumari, Runa;Majumder, Basudev</t>
  </si>
  <si>
    <t>Thiruvananthapuram;Pilani</t>
  </si>
  <si>
    <t>Indian Institute of Space Science and Technology;Birla Institute of Technology and Science, Pilani</t>
  </si>
  <si>
    <t>60102657;60000414</t>
  </si>
  <si>
    <t>Vinnakota S.S.</t>
  </si>
  <si>
    <t>Dual-polarized high gain resonant cavity antenna for radio frequency energy harvesting</t>
  </si>
  <si>
    <t>10.1002/mmce.22003</t>
  </si>
  <si>
    <t>2-s2.0-85074604123</t>
  </si>
  <si>
    <t>2016YFA0301801</t>
  </si>
  <si>
    <t>['œ ¥', 'zero bias', 'terahertz regions', 'tc superconducting', 'promising device', 'periodic antenna', 'mixer coupled', 'lo power', 'experiment verifies', 'conversion efficiency', 'bicrystal yba2cu3o7', '6 db', '59 dbm', '26 dbm', '21 thz']</t>
  </si>
  <si>
    <t>harmonic mixer | Josephson junction (JJ) | meander antenna | zero-bias operation</t>
  </si>
  <si>
    <t>The high-Tc superconducting (HTS) bicrystal YBa2Cu3O7-Œ¥ (YBCO) zero-bias-operation Josephson junction (JJ) harmonic mixer coupled with a bowtie loaded meander antenna (BLMA) is proposed and studied at 0.21 THz. When the JJ mixer coupled with the BLMA, the maximal harmonic number increases up to 146 with the conversion efficiency of -63.6 dB at the bath temperature around 4.6 K compared to a mixer coupled with a log-periodic antenna (LPA) of only a maximal harmonic number of 46 with the conversion efficiency of -71.6 dB. The mixer coupled with the BLMA has a higher order harmonic mixing with a lower local oscillator (LO) power of 1.26 dBm, which further illustrates its superiority to that coupled with a LPA with the LO power of 5.59 dBm. The experiment verifies the merits of the JJ harmonic mixer operating at zero bias as a promising device in terahertz regions.</t>
  </si>
  <si>
    <t>60033100;60033100;60033100;60033100;60029470;60033100;60017161;60033100;60033100;60033100;60033100</t>
  </si>
  <si>
    <t>56426700900;7501898208;7403118952;57196720577;57192387988;57201839451;57196350140;55361347100;7404428465;7409485017;10539853600</t>
  </si>
  <si>
    <t>Yu, Mei;Chen, Jian;Wu, Peiheng;Geng, Haifeng;Gao, Xiang;Hua, Tao;Chen, Wei;Shi, Jianxin;Xu, Weiwei;Chen, Zhi Ning;Wang, Huabing</t>
  </si>
  <si>
    <t>China;Australia;Singapore</t>
  </si>
  <si>
    <t>Nanjing;Melbourne;Singapore City</t>
  </si>
  <si>
    <t>Nanjing University;Commonwealth Scientific and Industrial Research Organization;National University of Singapore</t>
  </si>
  <si>
    <t>60033100;60029470;60017161</t>
  </si>
  <si>
    <t>Yu M.</t>
  </si>
  <si>
    <t>Grain Boundary Josephson Junction Harmonic Mixer Coupled with a Bowtie Loaded Meander Antenna with Zero-Bias Operation</t>
  </si>
  <si>
    <t>10.1109/TASC.2019.2951120</t>
  </si>
  <si>
    <t>2-s2.0-85074607559</t>
  </si>
  <si>
    <t>['widespread rilling', 'volume uncertainty', 'view stereo', 'use sfm', 'synthetic surface', 'study catchment', 'rill erosion', 'results suggest', 'resolution pre', 'related debris', 'quantify post', 'october 2016', 'landscape evolution', 'improve estimates', 'holocene fire', 'hillslope transects', 'geomorphic signature', 'generated debris', 'flow scour', 'fire hillslope', 'fire erosion', 'erosion topography', 'erosion process', 'erosion high', 'episodic wildfire', 'dominate millennial', 'deposit volume', 'contribute significantly', 'channel scoured', 'channel erosion', 'catchment size', 'catchment outlet', '29 %.', '2016 event', '1100 m3']</t>
  </si>
  <si>
    <t>debris-flow | Idaho | post-fire erosion | rilling | Structure from Motion</t>
  </si>
  <si>
    <t>After wildfire, hillslope and channel erosion produce large amounts of sediment and can contribute significantly to long-term erosion rates. However, pre-erosion high-resolution topographic data (e.g. lidar) is often not available and determining specific contributions from post-fire hillslope and channel erosion is challenging. The impact of post-fire erosion on landscape evolution is demonstrated with Structure from Motion (SfM) Multi-View Stereo (MVS) photogrammetry in a 1 km2 Idaho Batholith catchment burned in the 2016 Pioneer Fire. We use SfM-MVS to quantify post-fire erosion without detailed pre-erosion topography and hillslope transects to improve estimates of rill erosion at adequate spatial scales. Widespread rilling and channel erosion produced a runoff-generated debris-flow following modest precipitation in October 2016. We implemented unmanned aerial vehicle (UAV)-based SfM-MVS to derive a 5 cm resolution digital elevation model (DEM) of the channel scoured by debris-flow. In the absence of cm-resolution pre-erosion topography, a synthetic surface was defined by the debris-flow scour's geomorphic signature and we used a DEM of Difference (DoD) to map and quantify channel erosion. We found 3467 ¬± 422 m3 was eroded by debris-flow scour. Rill dimensions along hillslope transects and Monte Carlo simulation show rilling eroded ~1100 m3 of sediment and define a volume uncertainty of 29%. The total eroded volume (4600 ¬± 740 m3) we measured in our study catchment is partitioned into 75% channel erosion and 25% rill erosion, reinforcing the importance of catchment size on erosion process-dominance. The deposit volume from the 2016 event was 5700 ¬± 1140 m3, indicating ~60% contribution from post-fire channel erosion. Dating of charcoal fragments preserved in stratigraphy at the catchment outlet, and reconstructions of prior deposit volumes provide a record of Holocene fire-related debris-flows at this site; results suggest that episodic wildfire-driven erosion (~6 mm/year) dominate millennial-scale erosion (~5 mm/Ka) at this site. ¬© 2019 John Wiley &amp; Sons, Ltd. ¬© 2019 John Wiley &amp; Sons, Ltd.</t>
  </si>
  <si>
    <t>3128-3146</t>
  </si>
  <si>
    <t>60001456;60001456;60001456</t>
  </si>
  <si>
    <t>57211606929;7402397780;7003352529</t>
  </si>
  <si>
    <t>Ellett, Nicholas G.;Pierce, Jennifer L.;Glenn, Nancy F.</t>
  </si>
  <si>
    <t>Boise</t>
  </si>
  <si>
    <t>Boise State University</t>
  </si>
  <si>
    <t>Ellett N.G.</t>
  </si>
  <si>
    <t>Partitioned by process: Measuring post-fire debris-flow and rill erosion with Structure from Motion photogrammetry</t>
  </si>
  <si>
    <t>10.1002/esp.4728</t>
  </si>
  <si>
    <t>2-s2.0-85074610498</t>
  </si>
  <si>
    <t>['zns qd', 'straightforward strategy', 'refractive index', 'quantum dot', 'promising applications', 'polydimethylsiloxane films', 'plasmonic nanostructures', 'optical whispering', 'optical tunability', 'light emission', 'light efficiency', 'great importance', 'gallery resonance', 'fold enhancement', 'flexible lighting', 'field regulation', 'display devices', 'composite films', 'chemical stability']</t>
  </si>
  <si>
    <t>microsphere cavity | photoluminescence enhancement | quantum dots | unidirectional emission | whispering-gallery mode</t>
  </si>
  <si>
    <t>The development of quantum dot (QD) composite films for lighting and displays is of great importance because of their exceptional mechanical flexibility, chemical stability, and optical tunability. Generally, QDs are attached to plasmonic nanostructures to enhance their photoluminescence (PL) emission. However, plasmonic QD composite films suffer from deteriorated inherent quantum yields and lower enhancement ratios due to variations in the refractive index and dielectricity in the composites. Herein, the use of a dielectric microsphere cavity is reported to realize over 1000-fold enhancement of the PL in CdSe/ZnS QD/polydimethylsiloxane films with a highly unidirectional emission angle of ‚âà9¬∞. The field regulation by the optical whispering-gallery resonance and directional antenna effect at the microscale is revealed to interpret the PL enhancement mechanism. Additionally, the microsphere cavity allows for the enhancement of white-light emission in the RGB-QD hybrid composite film. The present work inspires a straightforward strategy for boosting the light efficiency in QD composite films, with promising applications in flexible lighting/display devices.</t>
  </si>
  <si>
    <t>60022281;60003771;60022281;60022281;60022281;60022281;60022281;60022281</t>
  </si>
  <si>
    <t>57193698175;56850714000;57189693620;56898545700;56365724700;56898330200;56190104700;24342347400</t>
  </si>
  <si>
    <t>Yang, Lixue;Li, Lin;Wang, Qiang;Xing, Cheng;Ma, Lin;Zeng, Yong;Zhao, Yan;Yan, Yinzhou</t>
  </si>
  <si>
    <t>Beijing;Manchester</t>
  </si>
  <si>
    <t>Beijing University of Technology;The University of Manchester</t>
  </si>
  <si>
    <t>60022281;60003771</t>
  </si>
  <si>
    <t>Over 1000-Fold Enhancement of the Unidirectional Photoluminescence from a Microsphere-Cavity-Array-Capped QD/PDMS Composite Film for Flexible Lighting and Displays</t>
  </si>
  <si>
    <t>10.1002/adom.201901228</t>
  </si>
  <si>
    <t>2-s2.0-85074653596</t>
  </si>
  <si>
    <t>['two single', 'throughput performance', 'three protocols', 'three decode', 'source information', 'source firstly', 'solved efficiently', 'snr region', 'psr protocol', 'proposed scheme', 'powered dual', 'power splitting', 'optimal energy', 'one single', 'one multi', 'noise ratio', 'network throughput', 'network architecture', 'low signal', 'latter outperforms', 'joint design', 'information transmission', 'hybrid relaying', 'harvested energy', 'energy transfer', 'dstc ).', 'destination link', 'destination based', 'constrained relays', 'communication flow', 'best performance', 'based relaying', 'antenna source', 'antenna energy', 'also investigated']</t>
  </si>
  <si>
    <t>Beamforming vector design | HR | PSR | TSR | Wireless powered communication network</t>
  </si>
  <si>
    <t>In this paper, we consider a wireless-powered dual-relay network consisting of one multi-antenna source, two single-antenna energy-constrained relays and one single-antenna destination without direct source to destination link. In order to establish the communication flow, the energy-constrained relays harvest energy from the radio frequency transmitted by the source firstly, then exploit the harvested energy to forward the source information to the destination based on distributed space time coding (DSTC). Under this network architecture, three decode-and-forward (DF) technique-based relaying protocols, i.e., time switching-based relaying (TSR) protocol, power splitting-based relaying (PSR) protocol, and hybrid relaying (HR) protocol, are considered to drive the energy transfer and information transmission. To maximize the network throughput, the joint design for the optimal energy and information beamforming vectors employed at the source, the optimal time switching, and power splitting ratios under these three protocols are investigated and solved efficiently by employing simple sequential optimization approach or alternating optimization approach. Simulations are conducted to show the superior performance achieved by our proposed scheme. Moreover, we find that the TSR protocol outperforms the PSR protocol in the low signal-to-noise ratio (SNR) region, while the latter outperforms the former in the high SNR region. And the HR protocol achieves the best performance in any SNR region. At the same time, the effect of the relays‚Äô locations on the throughput performance of these three protocols is also investigated.</t>
  </si>
  <si>
    <t>57192544652;16174331600;57202279847;57209460052</t>
  </si>
  <si>
    <t>Hu, Guojie;Cai, Yueming;Ao, Liang;Wang, Xiangdong</t>
  </si>
  <si>
    <t>Joint design of beamforming and time switching/power splitting for wireless-powered multi-antenna dual-relay network</t>
  </si>
  <si>
    <t>10.1186/s13638-019-1580-4</t>
  </si>
  <si>
    <t>2-s2.0-85074710270</t>
  </si>
  <si>
    <t>['support without', 'reverse phase', 'retrodirective array', 'realization described', 'radiation power', 'radiating elements', 'point symmetry', 'lens structure', 'layer technology', 'image point', 'experimental results', 'energy flow', 'enables 85', 'drain probes', 'drain probe', 'design principals', 'design frequency', 'constrained number', 'also referred', '10 ghz']</t>
  </si>
  <si>
    <t>A Maxwell fisheye lens using parallel plate index grading is presented in this study to develop a passive retrodirective antenna array. As a proof-of-concept a design frequency of 10 GHz was selected for fabrication and experiment. The design principals of the lens are discussed, which enables 85% energy flow at the drain probe (also referred to as image point) of the lens. It is shown that the image in the Maxwell fisheye lens has a point symmetry with a reverse phase, which makes it possible to realize passive retrodirective action using the lens. This arrangement is significantly more practical than previous passive retrodirective topologies due to the un-constrained number of connections to radiating elements that it can support without the need for multi-layer technology. In the realization described here, a cross-polarized microstrip patch antenna array is connected to the source and drain probes of the lens structure in order to form the retrodirective array. The strategy for selecting the optimal transmission line lengths required to connect the antennas to the lens for maximum re-radiation power is described and implemented. Experimental results for a prototype high efficiency passive retrodirective array based on the theoretical design considerations presented in this paper are reported.</t>
  </si>
  <si>
    <t>60029738;60029738</t>
  </si>
  <si>
    <t>55248100600;7102894931</t>
  </si>
  <si>
    <t>Abbasi, Muhammad Ali Babar;Fusco, Vincent F.</t>
  </si>
  <si>
    <t>Maxwell Fisheye Lens Based Retrodirective Array</t>
  </si>
  <si>
    <t>10.1038/s41598-019-52779-1</t>
  </si>
  <si>
    <t>2-s2.0-85074710465</t>
  </si>
  <si>
    <t>['uwb spectrum', 'uwb radiator', 'uwb antenna', 'triple notch', 'spur line', 'separately used', 'results obtained', 'radiator independent', 'provides single', 'proposed technique', 'parameter measurements', 'independently designed', 'filtering action', 'feeding section', 'feed section', 'feed region', 'fabricated prototypes', 'designed prototypes', 'close correspondence']</t>
  </si>
  <si>
    <t>notched antenna | spur line filter | UWB antennas</t>
  </si>
  <si>
    <t>Design and realization of spur line loaded frequency-notched planar ultra-wideband (UWB) antenna is proposed in this article. Accommodating the spur line (lines) of quarter wavelength long on the feeding microstrip line of UWB antenna, contributes to the notch-filtering action in the feeding section itself which in turn can provides single/double/triple notch (notches) within the UWB spectrum of the antenna. The proposed technique is very simple and radiator independent as the filtering is performed in the feed region and hence the UWB radiator can be independently designed. The spur line based filtering sections are first separately designed and verified by S-parameter measurements of the fabricated prototypes. Single, double, and triple spur line loaded microstrip sections are separately used as the feed section of a circular monopole antenna (MPA) to invoke single-, dual-, and triple-notched UWB response of the MPA. All the designed prototypes are fabricated and characterized in terms of impedance and radiation parameter measurements, yielding very close correspondence with that of results obtained from full wave simulation.</t>
  </si>
  <si>
    <t>e21995</t>
  </si>
  <si>
    <t>60115639;60102657-60026338;60102657;60069521;60026338</t>
  </si>
  <si>
    <t>57208389608;7005620543;56568352200;7006336099;35566584200</t>
  </si>
  <si>
    <t>Sarkar, Chittajit;Saha, Chinmoy;Shaik, Latheef A.;Siddiqui, Jawad Y.;Antar, Yahia M.M.</t>
  </si>
  <si>
    <t>India;India;India;Canada</t>
  </si>
  <si>
    <t>Kolkata;Thiruvananthapuram;Kolkata;Kingston</t>
  </si>
  <si>
    <t>Swami Vivekananda Institute of Science &amp; Technology;Indian Institute of Space Science and Technology;Institute of Radiophysics and Electronics India;Royal Military College of Canada</t>
  </si>
  <si>
    <t>60115639;60102657;60069521;60026338</t>
  </si>
  <si>
    <t>Spur line integrated single-/dual-/triple-notched ultra-wideband monopole antenna</t>
  </si>
  <si>
    <t>10.1002/mmce.21995</t>
  </si>
  <si>
    <t>2-s2.0-85074716988</t>
  </si>
  <si>
    <t>['rotation axis', 'rotation angle', 'radiating element', 'microwave regime', 'geometric phase', 'generated simultaneously', 'far field', 'antenna array']</t>
  </si>
  <si>
    <t>circular arrays | geometric phase models | vortex beams</t>
  </si>
  <si>
    <t>A geometric phase model for electromagnetic radiating elements is proposed. By rotation of the radiating element, a frequency-independent geometric phase occurs for circularly polarized components of radiation field along every direction in far field. In addition, the geometric phase is equal to the rotation angle for a circularly polarized source, which enables phase modulation ranging from 0 to 2œÄ. In contrast, the Pancharatnam‚ÄìBerry phase for circular polarization conversion components brought by optical element rotation is twice the rotation angle and is applicable only for the scattering waves propagating along the rotation axis. As a proof of principle, an antenna array is designed and fabricated in microwave regime to verify the phase modulation approach. Both the calculated and measured results verify that three different orbital angular momentum modes are generated simultaneously at 8.5¬†GHz and 11.5¬†GHz.</t>
  </si>
  <si>
    <t>60073652;60073652;60073652;60073652;60073652;60073652;60073652;60073652</t>
  </si>
  <si>
    <t>57196122868;55713080300;57212229407;57201443346;57211669178;56508979800;8370990100;9839420700</t>
  </si>
  <si>
    <t>Li, Quan;Wu, Chao;Liu, Xuan;Zhao, Song;Zhang, Zhihui;Shang, Xiaobing;Wei, Zeyong;Li, Hongqiang</t>
  </si>
  <si>
    <t>Geometric Phase Based Circular Array for Multimode Vortex Beam Generation</t>
  </si>
  <si>
    <t>10.1002/andp.201900367</t>
  </si>
  <si>
    <t>2-s2.0-85074747766</t>
  </si>
  <si>
    <t>304066/2015‚Äê0</t>
  </si>
  <si>
    <t>['work provides', 'wide range', 'tap equalizer', 'system robustness', 'system performance', 'simple one', 'perform satisfactorily', 'next generation', 'main differences', 'frequency domain', 'computational complexity', 'comprehensively discussed', 'channel effects', 'candidate waveform', 'aggressive scenarios']</t>
  </si>
  <si>
    <t>This work provides a simple yet efficient multitap equalization structure for filter bank multicarrier systems, which is a candidate waveform for the next generation (5G) of mobile communication systems. More specifically, we analyze the system performance under medium- to high-frequency selective channels. In this scenario, the single-tap equalizer is not enough to compensate the channel effects, and then, a multitap equalizer need to be deployed. In the literature, the available equalization structures that are more efficient in aggressive scenarios are generally quite complex, whereas the less complex alternatives do not perform satisfactorily in such conditions. In this context, we propose a new multitap equalization approach in the frequency domain, aiming at reducing the computational complexity while improving the system robustness against high-frequency selectivity conditions. For a wide range of number of taps and antennas, the proposed minimum mean square error‚Äìbased frequency domain equalizer presents a much reduced computational complexity, ie, less than 1% of the conventional minimum mean square error‚Äìbased time domain complexity. The operation, advantages, performance, and the main differences between multitap equalization schemes against the simple one-tap equalizer for filter bank multicarrier systems are comprehensively discussed.</t>
  </si>
  <si>
    <t>e3775</t>
  </si>
  <si>
    <t>57193824270;8964781700</t>
  </si>
  <si>
    <t>Guerra, David William Marques;Abr√£o, Taufik</t>
  </si>
  <si>
    <t>Guerra D.</t>
  </si>
  <si>
    <t>Efficient multitap equalization for FBMC-OQAM systems</t>
  </si>
  <si>
    <t>10.1002/ett.3775</t>
  </si>
  <si>
    <t>2-s2.0-85074749024</t>
  </si>
  <si>
    <t>['red forces', 'parsimonious model', 'paper fills', 'operational success', 'operational readiness', 'maximum number', 'logistics system', 'logistic system', 'high state', 'critical gap', 'combat models', 'combat missions', 'assigned aircraft', 'aircraft subsystems', 'aerial battle']</t>
  </si>
  <si>
    <t>air combat | diffusion model | logistics</t>
  </si>
  <si>
    <t>Technologically advanced aircraft rely on robust and responsive logistics systems to ensure a high state of operational readiness. This paper fills a critical gap in the literature for combat models by closely relating effectiveness of the logistics system to determinants of success in combat. We present a stochastic diffusion model of an aerial battle between Blue and Red forces. The number of aircraft of Blue forces aloft and ready to be aloft on combat missions is limited by the maximum number of assigned aircraft, the reliability of aircraft subsystems, and the logistic system's ability to repair and replenish those subsystems. Our parsimonious model can illustrate important trade-offs between logistics decision variables and operational success.</t>
  </si>
  <si>
    <t>663-674</t>
  </si>
  <si>
    <t>0894069X</t>
  </si>
  <si>
    <t>Naval Research Logistics</t>
  </si>
  <si>
    <t>37039584200;35571978100;14043717400</t>
  </si>
  <si>
    <t>Seagren, Chad W.;Gaver, Donald P.;Jacobs, Patricia A.</t>
  </si>
  <si>
    <t>Seagren C.</t>
  </si>
  <si>
    <t>A stochastic air combat logistics decision model for Blue versus Red opposition</t>
  </si>
  <si>
    <t>10.1002/nav.21876</t>
  </si>
  <si>
    <t>2-s2.0-85074764399</t>
  </si>
  <si>
    <t>18K04980</t>
  </si>
  <si>
    <t>['two types', 'pca resistance', 'pca noise', 'nyquist noise', 'lager influence', 'investigated quantitatively', 'intensity dependent', 'circuit parameters', 'cable capacitance', 'au metallization', 'amplifier noises']</t>
  </si>
  <si>
    <t>1/f noise | Low-temperature-grown GaAs | Noise spectra | Photoconductive antenna | Thermal noise</t>
  </si>
  <si>
    <t>Noise power spectral density (NPSD) in time domain terahertz (THz) wave detection systems utilizing GaAs-based photoconductive antennas (PCAs) was investigated quantitatively. The contributions of the PCA noise and the amplifier noises at the amplifier output depend strongly on the resistance of the PCA, the circuit parameters, and the frequency. The PCA has two types of noise: one can be modeled by the Johnson-Nyquist (thermal) noise for the PCA resistance, while the other has an NPSD inversely proportional to the frequency with its intensity dependent on the properties of the GaAs and the metallization. At a high frequency range ~ 100¬†kHz, voltage-type amplifier noise could appear if the cable capacitance between the PCA and the amplifier is large. As a result, a low-noise range tends to appear in the intermediate frequency range. In comparison with the PCAs with Ti/Au metallization, the PCAs with Pd/Ge/Ti/Au having lower contact resistance lead to lager influence of the Johnson-Nyquist noise at the output.</t>
  </si>
  <si>
    <t>1150-1159</t>
  </si>
  <si>
    <t>60030788;60030788;60030788</t>
  </si>
  <si>
    <t>57211658123;57211664202;7005329659</t>
  </si>
  <si>
    <t>Nitta, Masahiro;Nakamura, Ryota;Kadoya, Yutaka</t>
  </si>
  <si>
    <t>Nitta M.</t>
  </si>
  <si>
    <t>Measurement and Analysis of Noise Spectra in Terahertz Wave Detection Utilizing Low-Temperature-Grown GaAs Photoconductive Antenna</t>
  </si>
  <si>
    <t>10.1007/s10762-019-00633-w</t>
  </si>
  <si>
    <t>2-s2.0-85074796868</t>
  </si>
  <si>
    <t>['system performance', 'system capacity', 'simulations indicate', 'significantly enhance', 'regularized method', 'massive multi', 'massive mimo', 'key technologies', 'input multi', 'high spectrum', 'first step', 'fifth generation', 'energy efficiency', 'cs methods', 'computational complexity', 'compressive sensing', 'challenging problem', 'block sparsity', 'better performance', 'also proposed', 'algorithm based', 'adaptively estimate', 'adaptive processing', '5g systems']</t>
  </si>
  <si>
    <t>Channel estimation | compression-based linear minimum mean square error (CLMMSE) | compressive sensing (CS) | fifth generation (5G) | massive multi-input multi-output (MIMO) | singular value decomposition (SVD) | sparsity adaptive</t>
  </si>
  <si>
    <t>Massive multi-input multi-output (MIMO) has been regarded as one of the key technologies for fifth generation (5G) mobile communication systems, as it can significantly enhance the system capacity with high spectrum and energy efficiency. For massive MIMO systems, accurate channel estimation is a challenging problem, especially when the number of parameters to be estimated is large and the number of pilots is limited. In this paper, a compression-based linear minimum mean square error (CLMMSE) channel estimation algorithm is proposed for massive MIMO in 5G systems. Compared with the traditional linear minimum mean square error (LMMSE) algorithm, the proposed approach calculates the channel autocorrelation matrix by investigating the channel prior information based on compressive sensing (CS) theory, utilizing the block sparsity of massive MIMO channels, to reduce the complexity for obtaining autocorrelation matrix. Then it substitutes matrix inverse operation by singular value decomposition to further reduce the computational complexity. In addition, a block sparsity adaptive matching pursuit (BSAMP) method is also proposed to adaptively estimate the block sparsity of the channel in the first step of the proposed CLMMSE algorithm, which can make it more efficient. The sparsity-adaptive processing is achieved by setting a threshold and finding the position of the maximum backward difference, then using the regularized method to solve channel estimation as a convex optimization problem. Analyses and simulations indicate that with slight performance degradation, the proposed algorithm reduces the computational complexity significantly compared with the traditional LMMSE algorithm. And compared with pure CS methods, CLMMSE has an obviously better performance, which is beneficial to solve the pilot pollution problem of massive MIMO in 5G systems. Furthermore, the BSAMP-based CLMMSE algorithm has better performance and lower time complexity than the algorithm based on other CS methods, which further improves the system performance.</t>
  </si>
  <si>
    <t>3847-3857</t>
  </si>
  <si>
    <t>60195520;60033125;60033125;60195520</t>
  </si>
  <si>
    <t>35214696200;55894832400;22957084600;12804308300</t>
  </si>
  <si>
    <t>Ge, Lijun;Zhang, Yue;Chen, Gaojie;Tong, Jun</t>
  </si>
  <si>
    <t>Tianjin;Leicester</t>
  </si>
  <si>
    <t>Tiangong University;University of Leicester</t>
  </si>
  <si>
    <t>60195520;60033125</t>
  </si>
  <si>
    <t>Compression-Based LMMSE Channel Estimation with Adaptive Sparsity for Massive MIMO in 5G Systems</t>
  </si>
  <si>
    <t>10.1109/JSYST.2019.2897862</t>
  </si>
  <si>
    <t>2-s2.0-85074810062</t>
  </si>
  <si>
    <t>['wrinkled antennae', 'various p', 'vannamei farms', 'shrimp farming', 'penaeus vannamei', 'lymphoid organ', 'infectious hypodermal', 'ihhnv ),', 'growth among', 'genus penstyldensovirus', 'fed orally', 'farming conditions', 'family parvoviridae', 'east coast', 'deformed rostrum', 'day five', 'cuticular roughness', 'cowdry type', 'antennal gland', 'animals got', 'affected farms']</t>
  </si>
  <si>
    <t>Disease transmission | IHHNV | Penaeus vannamei | Runt deformity syndrome</t>
  </si>
  <si>
    <t>Infectious hypodermal and haematopoietic necrotic viral disease caused by the infectious hypodermal and hematopoietic necrosis virus (IHHNV), a member of the Family Parvoviridae, Genus Penstyldensovirus, is the smallest known shrimp penaeid viruses. This viral disease poses a threat to shrimp farming as it causes runt deformity syndrome in Penaeus vannamei and thereby causing economic loss to the farmers. An analysis was carried out in various P. Vannamei farms (n=350) along the East Coast of India from 2013-2018, and it was found that 30 farm samples positive for IHHNV. The shrimps in these farms exhibited classical IHHNV clinical signs like deformed sixth abdominal segment, deformed rostrum, cuticular roughness and wrinkled antennae. There was a wide size variation in growth among the affected farms. These samples on histological analysis showed prominent intranuclear, Cowdry type A inclusion bodies characteristic of IHHNV. The inclusion bodies observed were in the tissues of the ectodermal hypodermal epithelium of fore- and hindgut, mesodermal origins like haematopoietic organs, antennal gland and lymphoid organ. All the samples were positive for IHHNV by PCR using OIE primers. An experiment was conducted in P. Vannamei (n=100) to study the disease transmission wherein, the animals were fed orally by the infected IHHNV tissue, and it was found that the animals got the infection by day five. The experimentally infected animals did not exhibit the classical IHHNV symptoms as that was seen in animals in the farming conditions.</t>
  </si>
  <si>
    <t>winter 2019</t>
  </si>
  <si>
    <t>60097509;60097509;60097509;60097509</t>
  </si>
  <si>
    <t>57057552100;10142764700;6602095116;6701393784</t>
  </si>
  <si>
    <t>Jagadeesan, Vengatesan;Praveena, Peter Ezhil;Otta, Subhendu Kumar;Jithendran, Karingalakkandy Poochirian</t>
  </si>
  <si>
    <t>ICAR - Central Institute of Brackishwater Aquaculture, Chennai</t>
  </si>
  <si>
    <t>Jagadeesan V.</t>
  </si>
  <si>
    <t>Classical Runt Deformity Syndrome Cases in Farmed Penaeus vannamei Along the East Coast of India</t>
  </si>
  <si>
    <t>10.2112/SI86-016.1</t>
  </si>
  <si>
    <t>2-s2.0-85074813422</t>
  </si>
  <si>
    <t>['time coding', 'simulation results', 'results highlight', 'relays employ', 'relaying phase', 'received snr', 'received signal', 'proposed technique', 'optimal threshold', 'noise ratio', 'multiple relays', 'multiple antennas', 'input multiple', 'independently employed', 'good agreement', 'general family', 'forwarded using', 'feedback decode', 'feedback channel', 'existing methods', 'detected symbols', 'bandwidth cost']</t>
  </si>
  <si>
    <t>In this paper, a limited-feedback decode-and-forward cooperative network with multiple relays is considered where each relay is equipped with multiple antennas. To combat error propagation, each multiple-input multiple-output relay participates in relaying phase, according to its received signal-to-noise ratio. In our scheme, space-time coding is independently employed at each relay. At relay, the detected symbols are forwarded using a novel beamforming method proposed in this paper. In the proposed technique, relays employ only two-bit quantized phase information of the channel between relay and destination, which reduces the overhead of the feedback channel. Our results highlight that using a simple maximal ratio combining at destination, the received SNR after combining the space-time coded signals is enhanced significantly compared with other existing methods. We further investigate the bit error rate performance of the general family of M-ary modulation schemes and show that the proposed design attains full diversity order without any rate or bandwidth cost. Also, closed form expressions are derived for optimal threshold and end-to-end bit error rate of the system. Numerical results illustrate a good agreement between the analytical and simulation results.</t>
  </si>
  <si>
    <t>e3777</t>
  </si>
  <si>
    <t>57202267576;6507269432</t>
  </si>
  <si>
    <t>Shirzadian Gilan, Mahsa;Olfat, Ali</t>
  </si>
  <si>
    <t>Joint beamforming and space-time coding in limited-feedback cooperative networks with threshold-based MIMO selection relaying</t>
  </si>
  <si>
    <t>10.1002/ett.3777</t>
  </si>
  <si>
    <t>2-s2.0-85074819930</t>
  </si>
  <si>
    <t>Universit√§t Salzburg</t>
  </si>
  <si>
    <t>['widespread compounds', 'single components', 'pollinated crop', 'olfactory communication', 'olfactory ability', 'methylbutyl )-', 'methyl benzoate', 'methyl 2', 'mass spectrometry', 'long term', 'limited knowledge', 'important pollinators', 'important insect', 'important basis', 'honey bees', 'high resolution', 'gc coupled', 'flower scent', 'floral scents', 'first time', 'electrophysiologically active', 'electroantennographic detection', 'either linalool', 'ead ).', 'dynamic headspace', 'different cultivars', 'detailed studies', 'compounds identified', 'antennal responses', 'abundant compounds']</t>
  </si>
  <si>
    <t>Apis mellifera L | Crop pollination | Electrophysiological analysis | Floral scent | Insect‚Äìplant interaction | Pyrus communis L</t>
  </si>
  <si>
    <t>Floral scents are important pollinator attractants, but there is limited knowledge about the importance of single components in plant‚Äìpollinator interactions. This especially is true in crop pollination systems. The aim of this study is to identify floral volatiles of several European pear cultivars (Pyrus communis L.), and to determine their potential in eliciting physiological responses in antennae of honey bees (Apis mellifera¬†L.), the most important pollinators of pear. Volatiles were collected by dynamic headspace and analysed by (high resolution) gas chromatography coupled to mass spectrometry (GC/MS) and nuclear magnetic resonance spectroscopy. Antennal responses were investigated by GC coupled to electroantennographic detection (GC/EAD). We trapped in the mean 256¬†ng of scent per flower and hour (flower‚àí1 h‚àí1) from the different cultivars with either linalool + methyl benzoate or methyl 2-hydroxy-3-methylpentanoate as most abundant compounds. Of the 108 detected pear floral scent components, 17 were electrophysiologically active in honey bee antennae. Among these compounds were (E)-N-(2-methylbutyl)- and (E)-N-(3-methylbutyl)-1-(pyridin-3-yl)methanimine, which were not known from nature before to the best of our knowledge. Most other compounds identified as flower scent in pear are widespread compounds, known from flowers of various other species. Our results provide new insights in the floral volatile chemistry of an important insect-pollinated crop and show for the first time that honey bees have the olfactory ability to detect several pear floral volatiles. These data are an important basis for more detailed studies of the olfactory communication between honey bees and European pear flowers and might in the long term be used to manipulate the attractiveness of pear to obtain optimal fruit set.</t>
  </si>
  <si>
    <t>211-223</t>
  </si>
  <si>
    <t>60019722-60002963;60007902;60007902;60019722;60002963</t>
  </si>
  <si>
    <t>57190606162;57200078784;7201851300;37861289600;7801627439</t>
  </si>
  <si>
    <t>Lukas, Kathrin;Harig, Tim;Schulz, Stefan;Hadersdorfer, Johannes;D√∂tterl, Stefan</t>
  </si>
  <si>
    <t>Munich;Braunschweig;Salzburg</t>
  </si>
  <si>
    <t>Technical University of Munich;Technische Universit√§t Braunschweig;Universitat Salzburg</t>
  </si>
  <si>
    <t>60019722;60007902;60002963</t>
  </si>
  <si>
    <t>Lukas K.</t>
  </si>
  <si>
    <t>Flowers of European pear release common and uncommon volatiles that can be detected by honey bee pollinators</t>
  </si>
  <si>
    <t>10.1007/s00049-019-00289-x</t>
  </si>
  <si>
    <t>2-s2.0-85074822699</t>
  </si>
  <si>
    <t>21-1614-5637-ADS2018</t>
  </si>
  <si>
    <t>['‚ äù', 'work requirements', 'single method', 'review approaches', 'machine agents', 'integrated approach', 'hmt );', 'function allocation', 'example applications', 'examining interdependencies']</t>
  </si>
  <si>
    <t>cognitive task analysis | cognitive work analysis | function allocation | human autonomy teaming | human machine teaming | human system integration | human‚Äìautomation interaction | methods | topics</t>
  </si>
  <si>
    <t>Function allocation refers to strategies for distributing system functions and tasks across people and technology. We review approaches to function allocation in the context of human machine teaming with technology that exhibits high levels of autonomy (e.g., unmanned aerial systems). Although most function allocation projects documented in the literature have employed a single method, we advocate for an integrated approach that leverages four key activities: (1) analyzing operational demands and work requirements; (2) exploring alternative distribution of work across person and machine agents that make up a human machine team (HMT); (3) examining interdependencies between human and autonomous technologies required for effective HMT performance under routine and off-nominal (unexpected) conditions; and (4) exploring the trade-space of alternative HMT options. Our literature review identified methods to support each of these activities. In combination, they enable system designers to uncover, explore, and weigh a range of critical design considerations beyond those emphasized by the MABA‚ÄìMABA (‚ÄúMen are better at, Machines are better at‚Äù) and Levels of Automation function allocation traditions. Example applications are used to illustrate the value of these methods to design of HMT that includes autonomous machine agents.</t>
  </si>
  <si>
    <t>199-220</t>
  </si>
  <si>
    <t>113861408;;;;123435713</t>
  </si>
  <si>
    <t>7202767928;56584486200;15623600400;57190620888;57210117360</t>
  </si>
  <si>
    <t>Roth, Emilie M.;Sushereba, Christen;Militello, Laura G.;Diiulio, Julie;Ernst, Katie</t>
  </si>
  <si>
    <t>Applied Decision Science;Roth Cognitive Engineering</t>
  </si>
  <si>
    <t>123435713;113861408</t>
  </si>
  <si>
    <t>Roth E.M.</t>
  </si>
  <si>
    <t>Function Allocation Considerations in the Era of Human Autonomy Teaming</t>
  </si>
  <si>
    <t>10.1177/1555343419878038</t>
  </si>
  <si>
    <t>2-s2.0-85074824548</t>
  </si>
  <si>
    <t>['¬† effect', 'wse2 placed', 'unique structural', 'realise low', 'radiative losses', 'promising platform', 'planar gap', 'photonic cavities', 'photoluminescence directionality', 'optical properties', 'negligible non', 'matter coupling', 'loss high', 'favourable modification', 'engineering light', 'efficient coupling', 'dimensional semiconductors', 'diffraction limit', 'dielectric nano', 'cavities ¬†', 'become possible', 'atomic mono']</t>
  </si>
  <si>
    <t>Unique structural and optical properties of atomically thin two-dimensional semiconducting transition metal dichalcogenides enable in principle their efficient coupling to photonic cavities having the optical mode volume close to or¬†below the diffraction limit. Recently, it has become possible to make all-dielectric nano-cavities¬†with reduced mode volumes and negligible non-radiative losses. Here, we realise low-loss high-refractive-index dielectric gallium phosphide (GaP) nano-antennas with small¬†mode volumes coupled to atomic mono- and bilayers of WSe2. We observe a photoluminescence enhancement exceeding 104 compared with WSe2 placed on planar GaP, and trace its origin to a combination of enhancement of the spontaneous emission rate, favourable modification of the photoluminescence directionality and enhanced optical excitation efficiency. A further¬†effect of the coupling is observed in the photoluminescence polarisation dependence and in the Raman scattering signal enhancement exceeding 103. Our findings reveal dielectric nano-antennas as a promising platform for engineering light-matter coupling in two-dimensional semiconductors.</t>
  </si>
  <si>
    <t>60001881;60001881;60015150;60015150;60032991;60001881;60032991;60032991;60015150-60028717;60015150;60001881</t>
  </si>
  <si>
    <t>57194553256;57211692672;56650971800;56913425200;57214431316;55848201300;28067500600;7103096146;7201635833;6701713513;7006370086</t>
  </si>
  <si>
    <t>Sortino, L.;Zotev, P. G.;Mignuzzi, S.;Cambiasso, J.;Schmidt, D.;Genco, A.;A√ümann, M.;Bayer, M.;Maier, S. A.;Sapienza, R.;Tartakovskii, A. I.</t>
  </si>
  <si>
    <t>Germany;Germany;United Kingdom;United Kingdom</t>
  </si>
  <si>
    <t>Dortmund;Munich;London;Sheffield</t>
  </si>
  <si>
    <t>Technische Universit√§t Dortmund;Ludwig-Maximilians-Universit√§t M√ºnchen;Imperial College London;The University of Sheffield</t>
  </si>
  <si>
    <t>60032991;60028717;60015150;60001881</t>
  </si>
  <si>
    <t>Sortino L.</t>
  </si>
  <si>
    <t>Enhanced light-matter interaction in an atomically thin semiconductor coupled with dielectric nano-antennas</t>
  </si>
  <si>
    <t>10.1038/s41467-019-12963-3</t>
  </si>
  <si>
    <t>2-s2.0-85074826739</t>
  </si>
  <si>
    <t>Swedish National Space Agency</t>
  </si>
  <si>
    <t>SNSA</t>
  </si>
  <si>
    <t>['space products', 'space manufacturers', 'service components', 'satellite antenna', 'product adaptability', 'processing activities', 'part consolidation', 'optimisation algorithms', 'optimal trade', 'modular designs', 'manufacturing costs', 'instead enabled', 'industrial practitioners', 'data collected', 'critical importance', 'additive manufacturing']</t>
  </si>
  <si>
    <t>additive manufacturing | modularisation | optimisation algorithm | product architecture | satellite components</t>
  </si>
  <si>
    <t>For space manufacturers, additive manufacturing promises to dramatically reduce weight and costs by means of integral designs achieved through part consolidation. However, integrated designs hinder the ability to change and service components over time ‚Äì actually increasing costs ‚Äì which is instead enabled by highly modular designs. Finding the optimal trade-off between integral and modular designs in additive manufacturing is of critical importance. In this article, a product modularisation methodology is proposed for supporting such trade-offs. The methodology is based on combining function modelling with optimisation algorithms. It evaluates product design concepts with respect to product adaptability, component interface costs, manufacturing costs and cost of post-processing activities. The developed product modularisation methodology is derived from data collected through a series of workshops with industrial practitioners from three different manufacturer companies of space products. The implementation of the methodology is demonstrated in a case study featuring the redesign of a satellite antenna.</t>
  </si>
  <si>
    <t>331-346</t>
  </si>
  <si>
    <t>1063293X</t>
  </si>
  <si>
    <t>Concurrent Engineering Research and Applications</t>
  </si>
  <si>
    <t>57204213770;55136053600;7005787776</t>
  </si>
  <si>
    <t>Borgue, Olivia;Panarotto, Massimo;Isaksson, Ola</t>
  </si>
  <si>
    <t>Borgue O.</t>
  </si>
  <si>
    <t>Modular product design for additive manufacturing of satellite components: maximising product value using genetic algorithms</t>
  </si>
  <si>
    <t>10.1177/1063293X19883421</t>
  </si>
  <si>
    <t>2-s2.0-85074850968</t>
  </si>
  <si>
    <t>['verification requirements', 'verification process', 'verification constraints', 'verification aspects', 'using state', 'uml profile', 'temporal extension', 'system design', 'system complexity', 'proposed framework', 'mbse process', 'mbse ).', 'level models', 'embedded systems', 'development process', 'design productivity', 'behavior ).', 'art simulators']</t>
  </si>
  <si>
    <t>Embedded systems | Model-driven framework | SystemVerilog | UMLSV</t>
  </si>
  <si>
    <t>The demands of system complexity and design productivity for embedded systems can be managed by simplifying and reusing the design. Furthermore, these systems should be verified as early as possible in the development process to reduce the cost and effort. The rationale of the proposed framework in this article is to simplify the design and verification process of embedded systems in the context of Model Based System Engineering (MBSE). To achieve this, UML profile for SystemVerilog (UMLSV) is proposed to model the design and verification requirements. Particularly, we introduce various UMLSV stereotypes to model the system design (structure and behavior). Furthermore, a temporal extension of Object Constraint Language is used to capture the verification requirements (properties/constraints) in UMLSV. Consequently, the proposed framework allows the modeling of system design (structure and behavior) along with the verification aspects at higher abstraction level. Following the MBSE process, the high-level models and the verification constraints are transformed into synthesizable SystemVerilog Register Transfer Level and SystemVerilog Assertions code. This leads to perform the Assertions Based Verification of system design in the early development phases by using state-of-the-art simulators. The effectiveness of the proposed framework is demonstrated with the help of multiple case studies including Traffic Lights Controller, Unmanned Aerial Vehicle, Elevator and Car Collision Avoidance System.</t>
  </si>
  <si>
    <t>179-223</t>
  </si>
  <si>
    <t>Design Automation for Embedded Systems</t>
  </si>
  <si>
    <t>60059937;60006848;60059937;60104487;60059937</t>
  </si>
  <si>
    <t>56677318200;22735181000;9639414800;57217651016;26665905200</t>
  </si>
  <si>
    <t>Anwar, Muhammad Waseem;Rashid, Muhammad;Azam, Farooque;Kashif, Muhammad;Butt, Wasi Haider</t>
  </si>
  <si>
    <t>Turkey;Pakistan;Saudi Arabia</t>
  </si>
  <si>
    <t>Istanbul;Islamabad;Makkah</t>
  </si>
  <si>
    <t>ƒ∞stanbul ≈ûehir √úniversitesi;National University of Sciences and Technology Pakistan;Umm Al-Qura University</t>
  </si>
  <si>
    <t>60104487;60059937;60006848</t>
  </si>
  <si>
    <t>Anwar M.W.</t>
  </si>
  <si>
    <t>A model-driven framework for design and verification of embedded systems through SystemVerilog</t>
  </si>
  <si>
    <t>10.1007/s10617-019-09229-y</t>
  </si>
  <si>
    <t>2-s2.0-85074870646</t>
  </si>
  <si>
    <t>['successfully applied', 'strictly controlled', 'space antennas', 'significant impact', 'shape control', 'shape adjustment', 'shape accuracy', 'paper proposes', 'outside layer', 'optimization problem', 'inside layer', 'great importance', 'genetic algorithm', 'discrete variables', 'design variables', 'control problems', 'control forces', 'continuous variables', 'also studied', 'actuator placement']</t>
  </si>
  <si>
    <t>Actuator optimization | Genetic algorithm | Layered optimization | Planar phased array satellite antenna | Shape adjustment</t>
  </si>
  <si>
    <t>Shape accuracy is of great importance in space antennas, especially in large-scale planar phased array antenna. To maintain the performance of the planar phased array antenna, shape accuracy must be strictly controlled. This paper proposes an optimization method using diagonal cables as actuators to achieve the shape adjustment. As for shape control, actuator placement has a significant impact on the controlled shape accuracy. Misplaced actuators always lead to control problems, and the desired performance may not be achieved with any choice of control forces, so the actuator placement optimization is needed. The optimization problem is challenging because of the mixed discrete‚Äìcontinuous nature of design variables: the actuator placement corresponds to discrete variables and the control forces are continuous variables. A layered optimization method is proposed in this paper to solve the optimal actuator placement and the corresponding control forces. A genetic algorithm is applied in the outside layer to achieve the optimization of the actuator placement, and the quadratic programming method is used in the inside layer to get the corresponding optimal control forces. The proposed layered optimization method is successfully applied to the large-scale planar phased array antenna. Using this method, the influence of the number of actuators on the controlled shape accuracy is also studied.</t>
  </si>
  <si>
    <t>891-901</t>
  </si>
  <si>
    <t>60025084;60025084;60025084;113889377;113889377;113889377</t>
  </si>
  <si>
    <t>57203536179;57203530422;8888384200;56373963500;56949934600;57194331086</t>
  </si>
  <si>
    <t>Zhou, Ji Yang;Lu, Guang Yu;Cai, Guo Ping;Fang, Guang Qiang;Lv, Liang Liang;Shi, Jun Wei</t>
  </si>
  <si>
    <t>Zhou J.Y.</t>
  </si>
  <si>
    <t>Static Shape Adjustment and Actuator Layered Optimization for Planar Phased Array Satellite Antenna</t>
  </si>
  <si>
    <t>10.1007/s42405-019-00178-1</t>
  </si>
  <si>
    <t>2-s2.0-85074912118</t>
  </si>
  <si>
    <t>TEC2015-69229-R</t>
  </si>
  <si>
    <t>['power penalty', 'paper reports', 'new method', 'helical beam', 'fully characterized', 'critically assessed', 'beam measurements']</t>
  </si>
  <si>
    <t>Antennas | conformal finite-difference time domain (CFDTD) | helical beams (HBs) | near-field measurements</t>
  </si>
  <si>
    <t>This paper reports on a new method for characterizing intermodal isolation, power penalty, and reception zone area of helical beam (HB) antennas. As an example, an eight-element circular patch array is fully characterized and its performance is critically assessed. Validation through beam measurements is accompanied with precise electromagnetic modeling using conformal finite-difference time domain computation on a graphics processing unit.</t>
  </si>
  <si>
    <t>7348-7355</t>
  </si>
  <si>
    <t>60023020;60023020;60001881</t>
  </si>
  <si>
    <t>6603451186;6603519936;35390344800</t>
  </si>
  <si>
    <t>Junkin, Gary;Parron, Josep;Tennant, Alan</t>
  </si>
  <si>
    <t>Cerdanyola del Valles;Sheffield</t>
  </si>
  <si>
    <t>Universitat Aut√≤noma de Barcelona;The University of Sheffield</t>
  </si>
  <si>
    <t>60023020;60001881</t>
  </si>
  <si>
    <t>Characterization of an Eight-Element Circular Patch Array for Helical Beam Modes</t>
  </si>
  <si>
    <t>10.1109/TAP.2019.2930170</t>
  </si>
  <si>
    <t>2-s2.0-85074930203</t>
  </si>
  <si>
    <t>EP/ N020391/1</t>
  </si>
  <si>
    <t>['wave projections', 'transfer function', 'system hardware', 'spatial information', 'single channel', 'single antenna', 'simultaneously detect', 'significant simplification', 'retrieved plane', 'radar aperture', 'proposed technique', 'multiple sources', 'incoming plane', 'estimation technique', 'doa information', 'doa estimation', 'diversity enables', 'diversity concept', 'also shown']</t>
  </si>
  <si>
    <t>We present a frequency-diverse based direction of arrival (DoA) estimation technique for millimetre-wave (mmW) 5G channel sounding. Frequency-diversity enables the creation of spatially incoherent radiation masks to encode the plane-wave signals incident on the radar aperture using a single antenna. Leveraging the frequency-diversity concept, spatial information of the plane-wave projections on the radar aperture is retrieved, resulting in high-fidelity DoA estimations by means of a simple Fourier transform operation applied to the retrieved plane-wave projection patterns. It is demonstrated that using the frequency-diversity concept, DoA estimation can be achieved through a simple frequency sweep, compressing the incoming plane-waves into a single channel through the transfer function of the radar aperture. This results in a significant simplification in the system hardware, requiring only a single antenna to achieve DoA estimation. It is also shown that the proposed technique can simultaneously detect the DoA information for multiple sources with a diffraction limited resolution.</t>
  </si>
  <si>
    <t>60029738;60029738;60008447;60029738</t>
  </si>
  <si>
    <t>36524636100;55248100600;55812756300;7102894931</t>
  </si>
  <si>
    <t>Yurduseven, Okan;Abbasi, Muhammad Ali Babar;Fromenteze, Thomas;Fusco, Vincent</t>
  </si>
  <si>
    <t>United Kingdom;France</t>
  </si>
  <si>
    <t>Belfast;Limoges</t>
  </si>
  <si>
    <t>Queen's University Belfast;Universite de Limoges</t>
  </si>
  <si>
    <t>60029738;60008447</t>
  </si>
  <si>
    <t>Frequency-Diverse Computational Direction of Arrival Estimation Technique</t>
  </si>
  <si>
    <t>10.1038/s41598-019-53363-3</t>
  </si>
  <si>
    <t>2-s2.0-85074960440</t>
  </si>
  <si>
    <t>['velocity resolution', 'time conditions', 'receiver achieved', 'quadrature hybrids', 'noise level', 'native polarization', 'lower sideband', 'five pairs', 'dual polarization', 'dual beam', 'complex mixers', 'circular prior', 'cassegrain focus', 'aperture efficiency', '5mk r', '31khz resolution', '27ghz simultaneously', '22ghz band', '1ghz bands', '1000mhz wide']</t>
  </si>
  <si>
    <t>CDSCC | K-band | NASA 70 m | radio astronomy | spectral lines</t>
  </si>
  <si>
    <t>A dual beam, dual polarization, low noise receiver has been installed at a Cassegrain focus of the NASA 70m antenna near Canberra, Australia. It operates in five pairs of 1GHz bands from 17 to 27GHz simultaneously. The receiver temperature measured at the feed is 21-22K at 22GHz and, during dry winter night-time conditions, zenith system temperatures as low as 35K have been observed in the 21-22GHz band. The native polarization is linear but can be converted to circular prior to down-conversion. The downconverters have complex mixers, followed by quadrature hybrids which can be bypassed or used to convert the quadrature phase channels into an upper and lower sideband, each 1000MHz wide. For spectroscopy, four ROACH1 signal processors each currently providing 32K channel spectra across four 1000MHz bands, for 0.4km/s velocity resolution at 22GHz. Using both beam-and position-switching, the receiver achieved a noise level of 5mK r.m.s. in an hour of integration and 31kHz resolution. The NASA 70m antennas have a 45 arcsec beamwidth at 22GHz and an aperture efficiency of 35.5% giving a sensitivity of 0.49K/Jy.</t>
  </si>
  <si>
    <t>60009037;60031581-117688030;60031581-117688030;60029470;60020680;60029470;60029470;60020680;60104576;60009037;60031581-117688030;60009037;60104576</t>
  </si>
  <si>
    <t>6603865780;56348520200;57212961612;56633283400;7004388731;7202162179;57211795445;55860800119;57211777991;57192003755;7005474386;7402225911;35228249200</t>
  </si>
  <si>
    <t>Kuiper, T. B.H.;Franco, M.;Smith, S.;Baines, G.;Greenhill, L. J.;Horiuchi, S.;Olin, T.;Price, D. C.;Shaff, D.;Teitelbaum, L. P.;Weinreb, S.;White, L.;Zaw, I.</t>
  </si>
  <si>
    <t>United Arab Emirates;United States;Australia;United States;United States;United States</t>
  </si>
  <si>
    <t>Abu Dhabi;Pasadena;Melbourne;Cambridge;Pasadena;</t>
  </si>
  <si>
    <t>NYU Abu Dhabi;California Institute of Technology;Commonwealth Scientific and Industrial Research Organization;Harvard-Smithsonian Center for Astrophysics;Jet Propulsion Laboratory;Cosmic Microwave Technology, Inc.</t>
  </si>
  <si>
    <t>60104576;60031581;60029470;60020680;60009037;117688030</t>
  </si>
  <si>
    <t>Kuiper T.B.H.</t>
  </si>
  <si>
    <t>The 17-27 GHz Dual Horn Receiver on the NASA 70 m Canberra Antenna</t>
  </si>
  <si>
    <t>10.1142/S2251171719500144</t>
  </si>
  <si>
    <t>2-s2.0-85074976234</t>
  </si>
  <si>
    <t>['wireless transmitters', 'steer energy', 'significant shift', 'mobile communications', 'interference pattern', 'general principle', 'destructive interference', 'desired direction', 'broad impact', 'antenna element', 'antenna array']</t>
  </si>
  <si>
    <t>Phased-array antenna technology has had a broad impact for more than half a century, spanning radio astronomy and radar, and is about to ignite a significant shift in the operation of mobile communications. Its general principle is to use an array of wireless transmitters (Txs) or receivers (Rxs) to focus and steer energy. The focus is achieved by creating an interference pattern from the antenna array to enable constructive interference in the desired direction and destructive interference in all of the other directions; the steering is accomplished by modifying the delays at each antenna element in the array to control the directions of constructive and destructive interference [1]-[3].</t>
  </si>
  <si>
    <t>32-50</t>
  </si>
  <si>
    <t>60017366;60017366;60017366</t>
  </si>
  <si>
    <t>25928107500;7403204305;10438823100</t>
  </si>
  <si>
    <t>Sadhu, Bodhisatwa;Gu, Xiaoxiong;Valdes-Garcia, Alberto</t>
  </si>
  <si>
    <t>Sadhu B.</t>
  </si>
  <si>
    <t>The More (Antennas), the Merrier: A Survey of Silicon-Based mm-Wave Phased Arrays Using Multi-IC Scaling</t>
  </si>
  <si>
    <t>10.1109/MMM.2019.2941632</t>
  </si>
  <si>
    <t>2-s2.0-85074996452</t>
  </si>
  <si>
    <t>['wireless industry', 'wireless engineers', 'smart meters', 'significant role', 'shelf components', 'rf chain', 'reducing costs', 'receive information', 'pushing rf', 'place machines', 'moving fast', 'mass production', 'manufacturing process', 'growing market', 'end modules', 'efficiently transmit', 'design phase', 'creating compatibility', 'attractive option']</t>
  </si>
  <si>
    <t>√Ø¬ª¬øAntennas play a significant role in the current everythingconnected era. From smartphones, to smart meters, to Internet of Things (IoT) devices, every wireless device needs at least one antenna to transmit and receive information. In response, the wireless industry is moving fast to launch new devices into this growing market. This is pushing RF/microwave and wireless engineers to design RF chains in a smart way using off-the-shelf components, such as filters, amplifiers, diplexers, and front-end modules. At the end of this RF chain, an antenna is needed to efficiently transmit/receive electromagnetic waves. Accordingly, an off-the-shelf antenna component would be an attractive option for simplifying the entire design process√¢not only the antenna-design phase but also the device-manufacturing process, reducing costs and creating compatibility with pick-and-place machines for mass production.</t>
  </si>
  <si>
    <t>102-114</t>
  </si>
  <si>
    <t>101235689;101235689;101235689;119151725;119151725</t>
  </si>
  <si>
    <t>57213205167;32067571600;57211786512;6603421658;7006057892</t>
  </si>
  <si>
    <t>Anguera, Jaume;Andujar, Aurora;Mestre, Guzman;Rahola, Jussi;Juntunen, Jaakko</t>
  </si>
  <si>
    <t>Finland;Spain</t>
  </si>
  <si>
    <t>Espoo;Barcelona</t>
  </si>
  <si>
    <t>Optenni Ltd.;Technology Department</t>
  </si>
  <si>
    <t>119151725;101235689</t>
  </si>
  <si>
    <t>Anguera J.</t>
  </si>
  <si>
    <t>Design of Multiband Antenna Systems for Wireless Devices Using Antenna Boosters [Application Notes]</t>
  </si>
  <si>
    <t>10.1109/MMM.2019.2941662</t>
  </si>
  <si>
    <t>2-s2.0-85075030166</t>
  </si>
  <si>
    <t>['xrd results', 'synthesized nanohexaferrites', 'soft ferrite', 'slight increase', 'significantly support', 'room temperature', 'ray density', 'magnetic storage', 'magnetic properties', 'large coercivity', 'high coercivity', 'hexagonal structure', 'elevated value', 'different dopants', 'crystalline quality', 'average variation', 'appreciable decrease']</t>
  </si>
  <si>
    <t>A series of Co2Z-type Ba‚ÄìSr nanohexaferrites Ba1.5Sr1.5Co2‚àízHozMnxNiyFe24‚àíx‚àíyO41 (z = 0.0, 0.05, 0.10, 0.15, 0.20, x = y = 0.0, 0.25, 0.5, 0.75, 1.00) have been synthesized using sol‚Äìgel auto-combustion synthesis route. The effect of Ho‚ÄìNi‚ÄìMn substitutions on crystallographic and magnetic properties of synthesized nanohexaferrites was investigated using XRD, VSM, and M√∂ssbauer spectroscopy. Microstructural analysis showed single-phase crystal structures without any impurities and hexagonal with the space group P63/mmc. The average variation in crystallite¬†size ranges from 43 to 60¬†nm with a slight increase in X-ray density and appreciable decrease in porosity was observed for different dopants. FE-SEM (Nova Nano SEM-450) substantiates the hexagonal structure and HR-TEM images assisted with SAED pattern confirm the crystalline quality and FWHM of the material, which significantly support the XRD results. FTIR spectra showed two characteristic metal stretching peaks in the range of 400‚Äì600¬†cm‚àí1¬†due to the substitution of Ho‚ÄìNi‚ÄìMn. Magnetic measurements show maximum magnetic saturation¬†(Ms) at 44.04¬†emu g‚àí1 and elevated value of coercivity (Hc) 224Oe imparting typical characteristics of soft ferrite with high coercivity. M√∂ssbauer analysis with least squares fit sextets of six distinguishable sites at room temperature for all samples substantially supports the results of VSM. The materials with large coercivity are useful in permanent magnet applications. The prepared composites could be useful for applications in microwave absorbing materials, magnetic storage, and the miniaturization of antennas for wireless communication devices.</t>
  </si>
  <si>
    <t>60109019;60109019-123385737;60109019;60013164;115796284;60009615</t>
  </si>
  <si>
    <t>57206182138;49561652600;57206198003;11239619800;23110820100;6602954113</t>
  </si>
  <si>
    <t>Singha, Kirti;Singh, Virender Pratap;Chandel, Monika;Negi, Nain Jeet Singh;Kalia, Susheel;Kotnala, R. K.</t>
  </si>
  <si>
    <t>Solan;Shimla;New Delhi;Hamirpur;Dehradun</t>
  </si>
  <si>
    <t>Shoolini University;Himachal Pradesh University;National Physical Laboratory India;Govt. Degree College;Indian Military Academy</t>
  </si>
  <si>
    <t>60109019;60013164;60009615;123385737;115796284</t>
  </si>
  <si>
    <t>Singha K.</t>
  </si>
  <si>
    <t>Influence of Ho‚ÄìNi‚ÄìMn substitution on the structural and magnetic behavior of Ba‚ÄìSr Co&lt;inf&gt;2&lt;/inf&gt;Z-type nanohexaferrites extension up to Mossbauer investigations</t>
  </si>
  <si>
    <t>10.1007/s00339-019-3097-4</t>
  </si>
  <si>
    <t>2-s2.0-85075044448</t>
  </si>
  <si>
    <t>['sustainable ways', 'sensitive field', 'risk factors', 'relevant field', 'potential failures', 'photogrammetry ),', 'information age', 'increasing demands', 'improving technology', 'field monitoring', 'even improve', 'electrical energy', 'careful manner']</t>
  </si>
  <si>
    <t>Aerial photographs | Environmental wind energy power plants | Failure mode effect analysis | Monitoring maps | Pareto analysis | Risk analysis</t>
  </si>
  <si>
    <t>Currently, the role of energy is important to sustain and even improve the development and prosperity of a nation. Specifically, in the information age that we are living in with the increasing demands for ever-improving technology, the needs for this critical energy power grow each day. In sustainable electrical energy production, which has a substantial share among energy types, utilizing wind power instead of fossil fuels constitutes a prime role among alternative energy sources. To maintain these preferred wind energy power plant projects in more efficient and sustainable ways, their conformity with the relevant field is also very important. Field monitoring and map-producing studies could be performed with geodetic measurement methods with the aid of aerial photography methods. Once the aerial photography production method is implemented in a careful manner, ultimately, sensitive field and environmental monitoring maps can be obtained; however, some potential failures and risk factors could also be encountered during the production of these maps. In this research, potential failures and risk factors, relevant precautionary measures taken against these risks that could be encountered during the production of aerial photography monitoring maps (photogrammetry), and measurements that are used for producing environmental field models for wind power plant projects to be used for the production of electrical energy are studied with the FMEA (failure mode effect analysis) and the systematic Pareto analysis.</t>
  </si>
  <si>
    <t>Can, Eray</t>
  </si>
  <si>
    <t>Yalova</t>
  </si>
  <si>
    <t>Yalova √úniversitesi</t>
  </si>
  <si>
    <t>Can E.</t>
  </si>
  <si>
    <t>Analysis of risks that are based on the aerial photography used in photogrammetric monitoring maps for environmental wind power energy plant projects</t>
  </si>
  <si>
    <t>10.1007/s10661-019-7944-8</t>
  </si>
  <si>
    <t>2-s2.0-85075050290</t>
  </si>
  <si>
    <t>CX2017077</t>
  </si>
  <si>
    <t>['way yttrium', 'way feature', 'wave simulation', 'wave antenna', 'unique one', 'theoretical prediction', 'results pave', 'radiation loss', 'previously demonstrated', 'new way', 'much narrower', 'modern communications', 'metal waveguide', 'magnetic field', 'given frequency', 'fix frequency', 'first analyze', 'beam radiated']</t>
  </si>
  <si>
    <t>We propose a Leaky-Wave Antenna (LWA) based on one-way yttrium-iron-garnet (YIG)-air-metal waveguide. We first analyze the dispersion of the LWA, showing the one-way feature and the radiation loss. Owing to the unique one-way dispersive property, the beam radiated from the LWA can have very narrow beam width, at the same time having large scanning angle. The main beam angle obtained by full-wave simulation is consistent with our theoretical prediction with the aid of the dispersion. For a given frequency, we can realize continuous beam scanning by varying the magnetic field, where the 3 dB beam width is much narrower than previously demonstrated. Our results pave a new way to realize continuous angle scanning at a fix frequency for modern communications.</t>
  </si>
  <si>
    <t>60008332-60011373;60008332;60011373-60008332;60011373-60005465;60003977;60026282;60026282;60026282;60008332;60011373</t>
  </si>
  <si>
    <t>56849847800;56493972500;57202301458;57189580819;57211805255;56110412400;57209795094;7401704762;13308118000;7402022530</t>
  </si>
  <si>
    <t>Hong, Lujun;You, Yun;Shen, Qian;Wang, Yazhou;Liu, Xing;Zhang, Hang;Wu, Chiaho;Shen, Linfang;Deng, Xiaohua;Xiao, Sanshui</t>
  </si>
  <si>
    <t>China;Denmark;China;China;China</t>
  </si>
  <si>
    <t>Hangzhou;Lyngby;Nanchang;Chengdu;Xi'an</t>
  </si>
  <si>
    <t>Zhejiang University of Technology;Danmarks Tekniske Universitet;Nanchang University;University of Electronic Science and Technology of China;Northwestern Polytechnical University</t>
  </si>
  <si>
    <t>60026282;60011373;60008332;60005465;60003977</t>
  </si>
  <si>
    <t>Hong L.</t>
  </si>
  <si>
    <t>Magnetic field assisted beam-scanning leaky-wave antenna utilizing one-way waveguide</t>
  </si>
  <si>
    <t>10.1038/s41598-019-53431-8</t>
  </si>
  <si>
    <t>2-s2.0-85075071965</t>
  </si>
  <si>
    <t>['x band', 'width ratio', 'slot stub', 'size reduction', 'put along', 'proposed antenna', 'point communication', 'novel configuration', 'much higher', 'modes combine', 'hmsiw cavity', 'high length', 'gain performance', 'design uses', 'cavity helps', '9 dbi', '8 ghz']</t>
  </si>
  <si>
    <t>cavity backed antenna | half-mode | high gain | HMSIW | hybrid mode | slot antenna</t>
  </si>
  <si>
    <t>In this article, a compact fully planar high gain antenna based on half-mode substrate integrated waveguide (HMSIW) cavity is presented. The design uses a novel configuration of HMSIW cavity with high length to width ratio along with tapered open edge and a pair of slot stub. The high length to width ratio of the cavity helps to excite closely spaced multiple TEym10 cavity modes within comparatively smaller footprint due to use of the HMSIW cavity. These modes combine to give hybrid mode resonance in the cavity which helps to generate a narrow beam high gain radiation pattern of the antenna. The size of the proposed antenna is further reduced and a pair of slot stub is put along the sidewall of the cavity which helps to sustain similar hybrid mode field distribution within much smaller dimension. A size reduction of 76.7% is achieved in the proposed design configuration without degrading much of the gain performance. The proposed antenna resonates at 9.8 GHz with a gain of 7.9 dBi which is much higher than other reported HMSIW cavity antenna. The proposed antenna may find application in point to point communication, short range radar in X band.</t>
  </si>
  <si>
    <t>e21919</t>
  </si>
  <si>
    <t>60104343;60021988</t>
  </si>
  <si>
    <t>34971742500;55989618200</t>
  </si>
  <si>
    <t>Mukherjee, Soumava;Biswas, Animesh</t>
  </si>
  <si>
    <t>Jodhpur;Kanpur</t>
  </si>
  <si>
    <t>Indian Institute of Technology Jodhpur;Indian Institute of Technology Kanpur</t>
  </si>
  <si>
    <t>Compact high gain half-mode substrate integrated waveguide cavity antenna using hybrid mode</t>
  </si>
  <si>
    <t>10.1002/mmce.21919</t>
  </si>
  <si>
    <t>2-s2.0-85075095492</t>
  </si>
  <si>
    <t>['wireless applications', 'ultra wideband', 'two layers', 'therefore supports', 'smith chart', 'simulation results', 'simulated ones', 'shaped slot', 'second order', 'practically suitable', 'overall dimensions', 'operation frequency', 'multiband characteristics', 'multiband behavior', 'measured results', 'lower substrate', 'impedance bandwidths', 'impedance bandwidth', 'fractional bandwidth', 'fr4 substrate', 'feed line', 'compact structure', 'closely matching', 'article presents', 'antenna design', 'also exhibited', '2014 ).']</t>
  </si>
  <si>
    <t>Aperture coupled feed | C band | Carpet fractal antenna | Defected ground structure | Impedance bandwidth | Ultra wideband | X band</t>
  </si>
  <si>
    <t>This article presents the design and development of a compact broadband ‚Äú+‚Äù shaped aperture coupled carpet fractal antenna with a defected ground structure (I shaped slot in the ground) for broadband/ultra wideband (UWB) and a multiband characteristics. The antenna has overall dimensions of 8.4¬†cm √ó 5.5¬†cm √ó 3.2¬†mm and is fed using aperture coupled feeding mechanism. It shows an impedance bandwidth (&lt; 10¬†dB) of 4460¬†MHz from 6.93 to 11.39¬†GHz with fractional bandwidth of 0.48 at the center resonant frequency of 9.16¬†GHz. A multiband behavior is also exhibited by this antenna from 3.9‚Äì4.08¬†GHz, 4.8‚Äì5.06¬†GHz and 6.1‚Äì6.4¬†GHz with impedance bandwidths of 180¬†MHz, 260¬†MHz and 300¬†MHz respectively. It therefore supports the wireless applications of Wi-MAX (3.8‚Äì4.1¬†GHz), Wi-BAN/long distance radio telecommunication (4.8‚Äì5.06¬†GHz), wireless sensor networks (6.1‚Äì6.4¬†GHz), satellite (7.4‚Äì7.8¬†GHz) and UWB (6.9‚Äì11.03¬†GHz). The antenna is designed as a ‚Äò+‚Äô shaped patch with fractal rectangular slots cut out from it up to iterations of second order that allow the antenna to support multiband characteristics. The bandwidth at these bands is improved by using I shaped defected ground structure (DGS) and a parasitic feeding method i.e. aperture coupled feeding (Karur et al., in: ICMARS (IEEE), Jodhpur, India, pp. 266‚Äì270, 2014).The antenna has a compact structure with two layers of FR4 substrate, the ‚Äò+‚Äô shaped carpet fractal printed on the upper substrate layer and the lower substrate has a ground layer printed on its top and feed line on its bottom layer respectively. It shows a simulated peak gain of 4¬†dB at an operation frequency of 7.95¬†GHz. The antenna design and simulations are done using CST MWS V14. The Simulation results in terms of impedance bandwidth, smith chart, gain are presented in this article. To validate the impedance bandwidth results, the proposed carpet fractal¬†antenna is experimentally tested using a vector network analyzer and the measured results are found to be closely matching with the simulated ones, allowing the antenna to be practically suitable for the¬†afore mentioned wireless applications.</t>
  </si>
  <si>
    <t>1673-1687</t>
  </si>
  <si>
    <t>57191155159;57203204192</t>
  </si>
  <si>
    <t>Kaur, Navneet;Kaur, Amanpreet</t>
  </si>
  <si>
    <t>A Compact Plus Shaped Carpet Fractal Antenna with an I-Shaped DGS for C-band/X-band/UWB/WIBAN applications</t>
  </si>
  <si>
    <t>10.1007/s11277-019-06645-y</t>
  </si>
  <si>
    <t>2-s2.0-85075104081</t>
  </si>
  <si>
    <t>['three cd', 'shoot interior', 'plants inoculated', 'lower values', 'individual applications', 'indicates capability', 'improved phytoremediation', 'highest performance', 'higher values', 'endophytic bacteria', 'effective strategy', 'dry biomass', 'contaminated soils', 'contaminated soil', 'contaminated environment', 'combined application', 'cd removal', 'cd concentration', 'brachiaria mutica', 'biomass production', 'bacterial population', 'bacterial colonization', 'bacteria interplay', 'aerial parts', '64 %;', '55 %),', '44 %).', '40 %,']</t>
  </si>
  <si>
    <t>Brachiaria mutica | Cadmium | Heavy metals | Phytoaccumulation | Phytoremediation | Plant-endophyte interplay</t>
  </si>
  <si>
    <t>Soil contamination due to cadmium (Cd) is a ubiquitous environmental problem for which inexpensive remediation alternatives are required. Phytoaccumulation, the use of plants to extract and accumulate heavy metals from the contaminated environment, is such an alternative. In this study, we aimed at establishing effective plant-bacteria interplay between Brachiaria mutica and Cd-resistant endophytic bacteria eventually leading to improved phytoremediation. B. mutica was grown in a Cd-contaminated soil and inoculated with three Cd-tolerant endophytic bacteria individually as well as in combination. Plant physiological parameters, biomass production, bacterial colonization, and Cd-accumulation were observed at four different Cd exposures, i.e., 100, 200, 400 and 1000¬†mg¬†kg‚àí1 of soil. The combined application of endophytic bacteria was more effective as compared to their individual applications at all concentrations. Nevertheless, highest performance of consortium was seen at 100¬†mg Cd kg‚àí1 of soil, i.e., root length was enhanced by 46%, shoot length by 62%, chlorophyll content by 40%, and dry biomass by 64%; which was reduced with the increase in Cd concentration. The bacterial population was highest in the root interior followed by rhizosphere and shoot interior. Concomitantly, plants inoculated with bacterial consortium displayed more Cd-accumulation in the roots (95%), shoots (55%), and leaves (44%). Higher values of BCFroot (&gt; 1), and lower values for BCFshoot and TF (&lt; 1) indicates capability of B. mutica to accumulate high amounts of Cd in the roots as compared to the aerial parts. The present study concludes that plant-endophyte interplay could be a sustainable and effective strategy for Cd removal from the contaminated soils.</t>
  </si>
  <si>
    <t>World Journal of Microbiology and Biotechnology</t>
  </si>
  <si>
    <t>60033990;60033990;60138483;60070615;60034410;60033990-60030835;60033990</t>
  </si>
  <si>
    <t>57195757246;23490407900;57196296990;7201956194;15835105300;56412456100;35965160700</t>
  </si>
  <si>
    <t>Ahsan, Muhammad Tayyab;Tahseen, Razia;Ashraf, Abida;Mahmood, Abid;Najam-ul-haq, Muhammad;Arslan, Muhammad;Afzal, Muhammad</t>
  </si>
  <si>
    <t>Pakistan;Pakistan;Pakistan;Pakistan;Canada</t>
  </si>
  <si>
    <t>Multhan;Faisalabad;Multan;Faisalabad;Edmonton</t>
  </si>
  <si>
    <t>The Women University Multan;Government College University Faisalabad;Bahauddin Zakariya University;National Institute for Biotechnology and Genetic Engineering Pakistan;University of Alberta</t>
  </si>
  <si>
    <t>60138483;60070615;60034410;60033990;60030835</t>
  </si>
  <si>
    <t>Ahsan M.T.</t>
  </si>
  <si>
    <t>Effective plant-endophyte interplay can improve the cadmium hyperaccumulation in Brachiaria mutica</t>
  </si>
  <si>
    <t>10.1007/s11274-019-2757-z</t>
  </si>
  <si>
    <t>2-s2.0-85075113855</t>
  </si>
  <si>
    <t>['typical quasi', 'theory indicates', 'spot sizes', 'power levels', 'order reflection', 'order bounces', 'optical properties', 'multiple reflections', 'like radiation', 'lens focus', 'fundamental gaussian', 'efficient tool', 'dominant reflections', 'beam waist', 'adopted method']</t>
  </si>
  <si>
    <t>Double-slot antenna | Extended hemispherical lens | Lens-integrated antenna | Ray tracing | THz time domain spectroscopy (THz-TDS)</t>
  </si>
  <si>
    <t>Multiple reflections in an extended hemispherical lens are shown to exhibit distinctly different Gaussian characters. It is demonstrated that the second- and third-order bounces of the electromagnetic fields within the electrically large lens result in contributions with spot sizes and locations that are uncorrelated with the fundamental Gaussian-beam-like radiation from a small antenna located at the lens focus. We present the optical properties (Gaussicities and power levels at the beam waist) of such higher-order lens reflections. The impacts of these reflections on a typical quasi-optical spectroscopy setup are discussed. The relative received power densities are computed and compared with measurements for each higher-order reflection. The agreement between the measurement and theory indicates that the adopted method is a reliable and efficient tool for characterization of the dominant reflections from extended hemispherical lenses.</t>
  </si>
  <si>
    <t>1053-1073</t>
  </si>
  <si>
    <t>37087685300;57207524009</t>
  </si>
  <si>
    <t>Ozbey, Burak;Sertel, Kubilay</t>
  </si>
  <si>
    <t>Ozbey B.</t>
  </si>
  <si>
    <t>Distinct Gaussian Properties of Multiple Reflections in Extended Hemispherical Lenses</t>
  </si>
  <si>
    <t>10.1007/s10762-019-00632-x</t>
  </si>
  <si>
    <t>2-s2.0-85075260641</t>
  </si>
  <si>
    <t>['wireless sensors', 'specific visuals', 'simulation experiments', 'significant roles', 'recovery efforts', 'recall rate', 'real time', 'proposed method', 'propose echo', 'often damaged', 'missing people', 'increasingly playing', 'immensely helpful', 'highly time', 'edge servers', 'edge computing', 'disaster rescue', 'disaster photos', 'communications equipment', 'communication abilities', 'cloud center', 'case study', 'assessing disasters', 'article takes']</t>
  </si>
  <si>
    <t>Disaster rescue | Edge computing | Face recognition | Finding missing people | Time-efficient</t>
  </si>
  <si>
    <t>In the aftermath of earthquakes, floods, and other disasters, photos are increasingly playing more significant roles, such as finding missing people and assessing disasters, in rescue and recovery efforts. These disaster photos are taken in real time by the crowd, unmanned aerial vehicles, and wireless sensors. However, communications equipment is often damaged in disasters, and the very limited communication bandwidth restricts the upload of photos to the cloud center, seriously impeding disaster rescue endeavors. Based on edge computing, we propose Echo, a highly time-efficient disaster rescue framework. By utilizing the computing, storage, and communication abilities of edge servers, disaster photos are preprocessed and analyzed in real time, and more specific visuals are immensely helpful for conducting emergency response and rescue. This article takes the search for missing people as a case study to show that Echo can be more advantageous in terms of disaster rescue. To greatly conserve valuable communication bandwidth, only significantly associated images are extracted and uploaded to the cloud center for subsequent facial recognition. Furthermore, an adaptive photo detector is designed to utilize the precious and unstable communication bandwidth effectively, as well as ensure the photo detection precision and recall rate. The effectiveness and efficiency of the proposed method are demonstrated by simulation experiments.</t>
  </si>
  <si>
    <t>60021182;60024350;60024350;60024350;60024350</t>
  </si>
  <si>
    <t>57022529800;57201645275;57072282500;7006517717;57203776390</t>
  </si>
  <si>
    <t>Liu, Fang;Guo, Yeting;Cai, Zhiping;Xiao, Nong;Zhao, Ziming</t>
  </si>
  <si>
    <t>Edge-enabled disaster rescue: A case study of searching for missing people</t>
  </si>
  <si>
    <t>10.1145/3331146</t>
  </si>
  <si>
    <t>2-s2.0-85075263302</t>
  </si>
  <si>
    <t>BES-2016-077133</t>
  </si>
  <si>
    <t>['volumetric imaging', 'verified experimentally', 'ultrasonic focusing', 'phased arrays', 'noise ratio', 'higher resolution', 'fact complicates', 'elevation direction', 'current software', 'advantageous due', '3d printing']</t>
  </si>
  <si>
    <t>3D ultrasonic imaging | Automated ultrasonic phased array inspections | Phase-Reversal Fresnel Zone Plate | Phased array resolution | Sampling Phased Array | Ultrasound focusing</t>
  </si>
  <si>
    <t>Currently, phased arrays have found wide application in ultrasonic nondestructive testing. Volumetric results provided by the inspections with linear phased arrays have low lateral resolution in the elevation direction of such probes. This fact complicates the defects characterization task. In this paper, we suggest the application of the Phase-Reversal Fresnel Zone Plate to increase the resolution of volumetric imaging with linear phased arrays. Application of such plates is aimed at ultrasonic focusing in the elevation plane whereas focusing on the active aperture plane is provided by the application of the Sampling Phased Array. Furthermore, the use of the Phase-Reversal Fresnel Zone Plate is advantageous due to the capability of its 3D printing and introduction to the existing automated testing systems avoiding making changes to the current software and hardware. The effectiveness of the plates was verified experimentally on the existing automated testing system. The obtained experimental results demonstrate that the application of the Phase-Reversal Fresnel Zone Plate allowed achieving the results of the higher resolution as well as improving the signal to noise ratio.</t>
  </si>
  <si>
    <t>60024069;60011476;60024069;60024069;60024069;60024069</t>
  </si>
  <si>
    <t>57189376594;57189048858;6602095585;55543300100;57159088600;6701599489</t>
  </si>
  <si>
    <t>Dolmatov, Dmitry O.;Tarraz√≥-Serrano, Daniel;Minin, Oleg V.;Sednev, Dmitry A.;Filippov, German A.;Minin, Igor V.</t>
  </si>
  <si>
    <t>Russian Federation;Spain</t>
  </si>
  <si>
    <t>Tomsk;Valencia</t>
  </si>
  <si>
    <t>Tomsk Polytechnic University;Universitat Polit√®cnica de Val√®ncia</t>
  </si>
  <si>
    <t>60024069;60011476</t>
  </si>
  <si>
    <t>Dolmatov D.O.</t>
  </si>
  <si>
    <t>Application of phase-reversal fresnel zone plates for improving the elevation resolution in ultrasonic testing with phased arrays</t>
  </si>
  <si>
    <t>10.3390/s19235080</t>
  </si>
  <si>
    <t>2-s2.0-85075275646</t>
  </si>
  <si>
    <t>CNS-1651947</t>
  </si>
  <si>
    <t>['wireless devices', 'wireless device', 'uplink transmission', 'uplink scenario', 'uavs required', 'time duration', 'threshold value', 'special case', 'several clusters', 'proposed algorithms', 'prior studies', 'placement problem', 'optimal location', 'one uav', 'multiple uavs', 'minimum number', 'ground users', 'gradient projection', 'general case', 'floods ),', 'finishes clustering', 'efficient algorithm', 'disaster situations', 'different cases', 'coverage angle', 'cellular networks', 'based algorithm', 'also formulate']</t>
  </si>
  <si>
    <t>convex optimization | emergency response | gradient projection algorithm | lifetime of wireless devices | Unmanned aerial vehicles | Œ∫-means clustering algorithm</t>
  </si>
  <si>
    <t>Unmanned aerial vehicles (UAVs) can be used as aerial wireless base stations when cellular networks go down. Prior studies on UAV-based wireless coverage typically consider downlink scenarios from an aerial base station to ground users. In this paper, we consider an uplink scenario under disaster situations (such as earthquakes or floods), when cellular networks are down. We formulate the placement problem of UAVs, where the objective is to determine the locations of a set of UAVs that maximize the time duration of uplink transmission until the first wireless device runs out of energy. We prove that this problem is NP-complete. Due to its intractability, we start by restricting the number of UAVs to be one. We show that under this special case the problem can be formulated as a convex optimization problem under a restriction on the coverage angle of the ground users. After that, we propose a gradient projection-based algorithm to find the optimal location of the UAV. Based on this, we then develop an efficient algorithm for the general case of multiple UAVs. The proposed algorithm starts by clustering the wireless devices into several clusters where each cluster being served by one UAV. After it finishes clustering the wireless devices, it applies the gradient projection-based algorithm in each cluster. We also formulate the problem of minimizing the number of UAVs required to serve the ground users such that the time duration of uplink transmission of each wireless device is greater than or equal to a threshold value. We prove that this problem is NP-complete and propose to use two efficient methods to determine the minimum number of UAVs required to serve the wireless devices. We validate the analysis by simulations and demonstrate the effectiveness of the proposed algorithms under different cases.</t>
  </si>
  <si>
    <t>942-954</t>
  </si>
  <si>
    <t>60044065;60022904;60030398</t>
  </si>
  <si>
    <t>57193610106;24776009900;43661562600</t>
  </si>
  <si>
    <t>Shakhatreh, Hazim;Khreishah, Abdallah;Ji, Bo</t>
  </si>
  <si>
    <t>Jordan;United States;United States</t>
  </si>
  <si>
    <t>Irbid;Philadelphia;Newark</t>
  </si>
  <si>
    <t>Yarmouk University;Temple University;New Jersey Institute of Technology</t>
  </si>
  <si>
    <t>60044065;60030398;60022904</t>
  </si>
  <si>
    <t>Shakhatreh H.</t>
  </si>
  <si>
    <t>UAVs to the Rescue: Prolonging the Lifetime of Wireless Devices under Disaster Situations</t>
  </si>
  <si>
    <t>10.1109/TGCN.2019.2930642</t>
  </si>
  <si>
    <t>2-s2.0-85075281054</t>
  </si>
  <si>
    <t>0193.001365/2016 SSDDC</t>
  </si>
  <si>
    <t>UnB</t>
  </si>
  <si>
    <t>['time applications', 'technological development', 'receivers based', 'parameter estimates', 'noise degrades', 'new sample', 'geographic location', 'computational complexity', 'based time', 'art techniques', 'accuracy considerably']</t>
  </si>
  <si>
    <t>GNSS receivers | Tensor-based subspace estimation | Time-delay estimation | Uniform linear array</t>
  </si>
  <si>
    <t>Although Global Navigation Satellite Systems (GNSS) receivers currently achieve high accuracy when processing their geographic location under line of sight (LOS), multipath interference and noise degrades the accuracy considerably. In order to mitigate multipath interference, receivers based on multiple antennas became the focus of research and technological development. In this context, tensor-based approaches based on Parallel Factor Analysis (PARAFAC) models have been proposed in the literature, providing optimum performance. State-of-the-art techniques for antenna array based GNSS receivers compute singular value decomposition (SVD) for each new sample, implying into a high computational complexity, being, therefore, prohibitive for real-time applications. Therefore, in order to reduce the computational complexity of the parameter estimates, subspace tracking algorithms are essential. In this work, we propose a tensor-based subspace tracking framework to reduce the overall computational complexity of the highly accurate tensor-based time-delay estimation process.</t>
  </si>
  <si>
    <t>60024989;60024989;60024989;60024989;60024989;60020457;60024989</t>
  </si>
  <si>
    <t>57211907708;57202160949;56278588000;55556880500;24723435700;55945102700;57221813900</t>
  </si>
  <si>
    <t>Garcez, Caio C.R.;de Lima, Daniel Valle;Miranda, Ricardo Kehrle;Mendon√ßa, F√°bio;da Costa, Jo√£o Paulo C.L.;de Almeida, Andr√© L.F.;de Sousa, Rafael T.</t>
  </si>
  <si>
    <t>Garcez C.C.R.</t>
  </si>
  <si>
    <t>Tensor-based subspace tracking for time-delay estimation in GNSS multi-antenna receivers</t>
  </si>
  <si>
    <t>10.3390/s19235076</t>
  </si>
  <si>
    <t>2-s2.0-85075286456</t>
  </si>
  <si>
    <t>2017-67007-26153</t>
  </si>
  <si>
    <t>['‚ àí0', 'year period', 'visual assessment', 'test plots', 'suas late', 'soybean plots', 'significantly correlated', 'several hours', 'sds severity', 'sds scores', 'sds score', 'sds impacts', 'reliable measurement', 'quantify sds', 'platform designed', 'plant maturity', 'pigment index', 'pi values', 'pi derived', 'infection severity', 'infected plants', 'high instances', 'growing season', 'field studies', 'field scale', 'fd3 )).', 'fd3 ))', 'extreme cases', 'evaluate efficacy', 'crop diseased', 'crop disease', 'compare accuracy', 'comparative evaluation', 'based spectrometer', 'based data', 'assessment errors', 'alternative method', 'aerial imagery', 'acre field']</t>
  </si>
  <si>
    <t>Multi-spectral broadband imagery | Pigment index | Soybean mapping | sUAS | Sudden death syndrome</t>
  </si>
  <si>
    <t>Sudden Death Syndrome (SDS) has spread from the US to other countries which is causing yield loss of 10‚Äì15% and 70% in extreme cases from infected plants. Currently, SDS impacts are scored by visual assessment of infection severity and percent of crop diseased. The quality of manually collected row based coarse data collected over several hours can be impacted by assessment errors and changes in diurnal environmental conditions. Small unmanned aerial systems (sUAS) offer an alternative method to provide a more accurate and reliable measurement of crop disease. A platform designed to collect high throughput aerial imagery data to quantify SDS is proposed. A comparative evaluation of ground-based and aerial remote sensing methods for scoring of SDS is proposed to evaluate efficacy. The purpose of this research was to (1) compare accuracy and benefits of ground-based and aerial remote sensing methods for scoring of SDS, (2) determine if pigment index (PI) can be used for the assessment and quantification of SDS, and (3) assess if PI can be utilized for determination of maturity. A seven-acre field was selected as test plots to collect reflectance using both a ground-based spectrometer and sUAS aerial imagery using broadband modified color infrared sensor over a two-year period. Aerial imagery was collected once in 2016 (FD1) and twice in 2017 (FD2 and FD3) using a sUAS late in the growing season and at maturity each year. PI values were compared to manual collected ground-based data. Results from check plots indicated that the PI derived using aerial imagery and the ground-based spectrometer data explained 80 and 78% of the variation in SDS scores, respectively. When analyzing only high instances of SDS (SDS score &gt;25) in the check plots aerial data and ground-based data explained 84 and 71% of the variation in SDS scores, respectively. Correlations between SDS scores and different indices analyzed showed that only PI and Blue Normalized Difference Vegetation Index (BNDVI) were significantly correlated with SDS score, with PI showing significantly greater correlations (‚àí0.79 (FD2) and ‚àí0.72 (FD3)) to SDS on field scale than BNDVI (‚àí0.36 (FD2) and ‚àí0.35 (FD3)). The PI derived from aerial imagery data showed strong correlations with SDS score, SDS severity and plant maturity, indicating that PI can be used in field studies to quantify critical growth indicators in soybean plots.</t>
  </si>
  <si>
    <t>116129138;60000689;116129138;113206251;60000689</t>
  </si>
  <si>
    <t>57197852077;57197859955;35196920800;7003770774;6602563189</t>
  </si>
  <si>
    <t>Hatton, Nicholle M.;Menke, Ethan;Sharda, Ajay;van der Merwe, Deon;Schapaugh, William</t>
  </si>
  <si>
    <t>United States;United States;Netherlands</t>
  </si>
  <si>
    <t>Manhattan;;Deventer</t>
  </si>
  <si>
    <t>Kansas State University;College of Engineering;GD</t>
  </si>
  <si>
    <t>60000689;116129138;113206251</t>
  </si>
  <si>
    <t>Hatton N.M.</t>
  </si>
  <si>
    <t>Assessment of sudden death syndrome in soybean through multispectral broadband remote sensing aboard small unmanned aerial systems</t>
  </si>
  <si>
    <t>S0168169918310792</t>
  </si>
  <si>
    <t>10.1016/j.compag.2019.105094</t>
  </si>
  <si>
    <t>2-s2.0-85075328594</t>
  </si>
  <si>
    <t>['wingsuit jumps', 'significant introspection', 'related fatalities', 'reduce fatalities', 'recommending processes', 'poor visibility', 'personal knowledge', 'past years', 'object strike', 'mountain environment', 'main source', 'main causes', 'main cause', 'last 10', 'key recommendations', 'heading openings', 'haddon matrix', 'ground preparation', 'fixed objects', 'fatal events', 'fatal event', 'especially linked', 'equipment checks', 'deep technical', 'comprehensive list', 'cliff jumps', 'bad exits', '96 %).', '64 %)', '15 %).']</t>
  </si>
  <si>
    <t>epidemiology | extreme sport | mountain | wingsuit</t>
  </si>
  <si>
    <t>Introduction: BASE (buildings, antennae, span, earth) jumping involves jumping from fixed objects with a parachute. This practice is associated with fatal events. Despite considerable evolution in BASE jump practice over the past years, fatalities have increased. Identifying the main causes of fatal events and recommending processes to reduce fatalities is vital for safe BASE jumping practice. Methods: In an effort to capture worldwide cases between 2007 and 2017, we identified and classified on a Haddon matrix each fatal event from the BASE jumping fatality list. Although not devoid of limitations, this is the most comprehensive list of BASE jumping fatal events and the main source of information on BASE-related fatalities for BASE jump participants. Results: The report noted 223 fatalities, 197 of them being cliff jumps. In addition, 137 fatal jumps were wingsuit jumps. Impact and object strike were the main cause of fatal event (96%). Human factors leading to fatality were mostly low pull/no pull (64%) and bad exits (15%). Equipment factors included off-heading openings, twists, and pilot chute entanglement. Environmental factors included strong wind, poor visibility, and water. Conclusions: BASE jump practice has undergone radical transformations in the last 10 y, especially linked to the mountain environment and the use of wingsuits. These factors were linked to most fatal events. Key recommendations are basic practical measures, such as ground preparation and equipment checks, and deep technical and personal knowledge that involves regular engagement and significant introspection.</t>
  </si>
  <si>
    <t>60000874;60170467</t>
  </si>
  <si>
    <t>56656607800;25824684100</t>
  </si>
  <si>
    <t>Bouchat, Pierre;Brymer, Eric</t>
  </si>
  <si>
    <t>Australia;Belgium</t>
  </si>
  <si>
    <t>Perth;Louvain-la-Neuve</t>
  </si>
  <si>
    <t>Navitas;Universit√© Catholique de Louvain</t>
  </si>
  <si>
    <t>60170467;60000874</t>
  </si>
  <si>
    <t>Bouchat P.</t>
  </si>
  <si>
    <t>BASE Jumping Fatalities Between 2007 and 2017: Main Causes of Fatal Events and Recommendations for Safety</t>
  </si>
  <si>
    <t>S1080603219301498</t>
  </si>
  <si>
    <t>10.1016/j.wem.2019.07.001</t>
  </si>
  <si>
    <t>2-s2.0-85075329778</t>
  </si>
  <si>
    <t>['target size', 'target regions', 'target areas', 'small air', 'occupies part', 'method proposed', 'lower cost', 'ground targets', 'ground observation', 'focus attention', 'feature weights', 'feature space', 'feature information', 'existing methods', 'easily cover', 'detection accuracy', 'challenging task', 'algorithm improves']</t>
  </si>
  <si>
    <t>Aerial robotic systems | Deep learning | Dense targets detection | Small target detection | Spatial attention model</t>
  </si>
  <si>
    <t>Detecting interested targets on aerial robotic systems is a challenging task. Due to the long view distance of air-to-ground observation, the target size is small and the number is large in the scene. In addition, the target only occupies part of the image, and the complex background environment can easily cover the feature information of the target. In this paper, a novel target detection method based on spatial attention model is designed, which changes the existing methods to enhance the features of target areas by enhancing global semantic information. By learning the feature weights of different spatial locations in feature space, the method proposed can focus attention on the target regions of interest in an image, and suppress the background interference features, which enhances the feature information of the target regions, and deals with the class imbalance problem in detection. The experimental results show that the algorithm improves the detection accuracy of small air-to-ground targets and has a good detection effect for dense target areas. Compared with RefineDet, the state-of-art small target detector, our method can achieve better performance at a lower cost.</t>
  </si>
  <si>
    <t>112741575;112741575;112741575;112741575;112741575</t>
  </si>
  <si>
    <t>57212870832;8446166300;55888542900;57191291828;57204310141</t>
  </si>
  <si>
    <t>Zhang, Meng;Wang, Shicheng;Yang, Dongfang;Li, Yongfei;He, Hao</t>
  </si>
  <si>
    <t>High-Tech Institute of xi'An</t>
  </si>
  <si>
    <t>Spatial attention model based target detection for aerial robotic systems</t>
  </si>
  <si>
    <t>10.1007/s41315-019-00108-0</t>
  </si>
  <si>
    <t>2-s2.0-85075331005</t>
  </si>
  <si>
    <t>['time period', 'temporal changes', 'supply area', 'significant increase', 'sediment transport', 'sand movement', 'sand dunes', 'sand barren', 'results indicated', 'ppnp archive', 'policy changes', 'point pelee', 'parks canada', 'parking lots', 'overall accuracy', 'nw beach', 'lulc classification', 'lulc change', 'dune type', 'dune restoration', 'deciduous thicket', 'cottonwood trees', 'completely removed', 'beach width', 'aerial photographs', 'active management', 'accuracy assessment', '88 %.']</t>
  </si>
  <si>
    <t>Aerial photo | Land use and land cover | Point Pelee | Sand dunes | Segmentation</t>
  </si>
  <si>
    <t>This paper analyses Land use land cover (LULC) change in the Northwest (NW) Beach, Point Pelee National Park (PPNP) to understand its effect on sediment transport dynamics for sand dune restoration. Due to development of infrastructure, beginning in the 1960s, sand dunes were completely removed from parts of NW beach. Spatial-temporal changes for LULC were assessed using aerial photos and images for 1959, 1977, 2006 and 2015. Based on the Ecological Land Classification System (Southern Ontario), object based image analysis and feature extraction methods were used to generate classified maps. The photos were the highest quality available in the Parks Canada, PPNP archive. LULC classes included Shoreline Vegetation, Deciduous Thicket, Sand Barren and Dune Type, and Infrastructure. Aerial photographs of LULC change for 1959‚Äì1977 and South Western Ontario Orthoimagery Project (SWOOP) images for 2006‚Äì2015 were analysed. A large gap exists between 1977 and 2006 as no images were available for that time period. Results indicated a significant increase in the Deciduous Thicket in 2015, acting as a barrier for sand movement to the parking lots. Decrease in the Shoreline Vegetation Type along with an increase in the lake level indicate a decrease in beach width and supply area for sediment transport. Based on the analysis, active management through the removal of cottonwood trees, and policy changes are recommended for dune restoration in Point Pelee. Accuracy assessment of the 2015 classification using an error matrix resulted in an overall accuracy for the LULC classification of 88%.</t>
  </si>
  <si>
    <t>1047-1054</t>
  </si>
  <si>
    <t>60000521;60000521</t>
  </si>
  <si>
    <t>57211925363;7202358600</t>
  </si>
  <si>
    <t>Nayak, Pritichhanda Mohanty;Byrne, Mary Louise</t>
  </si>
  <si>
    <t>Wilfrid Laurier University</t>
  </si>
  <si>
    <t>Nayak P.M.</t>
  </si>
  <si>
    <t>Impact of land use land cover change on a sand dune ecosystem in Northwest Beach, Point Pelee National Park, Canada</t>
  </si>
  <si>
    <t>S0380133019301911</t>
  </si>
  <si>
    <t>10.1016/j.jglr.2019.10.003</t>
  </si>
  <si>
    <t>2-s2.0-85075348167</t>
  </si>
  <si>
    <t>['wind tunnel', 'weight considerations', 'tackle environments', 'spherical drones', 'spherical cage', 'slight changes', 'show stress', 'reliable strategy', 'previous systems', 'power consumption', 'performance relations', 'one technology', 'mission sets', 'methodology used', 'measure rpm', 'gapped configurations', 'faster pace', 'everyday utility', 'equal potential', 'emerging technology', 'cost 3d', 'civilian applications', 'cage interference', 'also mounted', 'abs ).']</t>
  </si>
  <si>
    <t>Collision resistant | Multi-rotor protection | Passive protection | Spherical drone methodology</t>
  </si>
  <si>
    <t>As technology in the 21st century matures at a faster pace, one technology is taking major strides as an everyday utility: unmanned aerial vehicles. Spherical drones are an emerging technology to tackle environments that previous systems have had considerable trouble trying to navigate in. These systems have equal potential in both military and civilian applications. A spherical cage is designed for a traditional pusher quad-copter and fabricated out of low-cost 3D-printer materials including polylactic acid (PLA) and acrylonitrile butadiene styrene (ABS). Autodesk Finite Element Analysis simulations are carried out to show stress and performance relations for the various material densities. Endurance and thrust to weight considerations are tested to further optimize the low-cost vehicle utilizing New Mexico State University's (NMSU) wind tunnel. The vehicle is also mounted to a thrust test stand from RCBenchmark that can measure RPM, power consumption, thrust, and torque. The effect of cage interference is compared with changing airflow interference so that different cage platforms can be installed for mission sets that require more protected or gapped configurations. Although every airframe will have slight changes in the methodology used for design, this reliable strategy can be the framework for future spherical drone prototyping.</t>
  </si>
  <si>
    <t>60002162;60002162;60002162;60076559;60002162;60002162</t>
  </si>
  <si>
    <t>57211922880;57193872937;57211925838;56708774300;24485021600;37101093200</t>
  </si>
  <si>
    <t>Edgerton, K.;Throneberry, G.;Takeshita, A.;Hocut, C. M.;Shu, F.;Abdelkefi, A.</t>
  </si>
  <si>
    <t>Las Cruces;Las Cruces</t>
  </si>
  <si>
    <t>White Sands Missile Range;New Mexico State University</t>
  </si>
  <si>
    <t>60076559;60002162</t>
  </si>
  <si>
    <t>Edgerton K.</t>
  </si>
  <si>
    <t>Numerical and experimental comparative performance analysis of emerging spherical-caged drones</t>
  </si>
  <si>
    <t>S1270963819323193</t>
  </si>
  <si>
    <t>10.1016/j.ast.2019.105512</t>
  </si>
  <si>
    <t>2-s2.0-85075359106</t>
  </si>
  <si>
    <t>['thus investigate', 'temporal behaviors', 'smart devices', 'profound potential', 'processing manner', 'presumably correct', 'precision gnss', 'positioning accuracy', 'phase tracking', 'phase signals', 'phase data', 'market applications', 'grade antennas', 'generally stable', 'float solutions', 'fixing performance', 'fixed epochs', 'first ambiguity', 'finally 51', 'external survey', 'even calibrated', 'encouraging since', 'discouragingly suggesting', 'coupled effectively', 'cost handsets', 'continuous carrier', 'commercial œº', 'change unpredictably', 'blox receiver', '04 cycles']</t>
  </si>
  <si>
    <t>Ambiguity resolution | Android smart devices | External GNSS antennas | Unaligned chipset initial phase bias</t>
  </si>
  <si>
    <t>High-precision navigation using low-cost handsets has profound potential for mass-market applications, which has been being boosted by the release of raw GNSS data from Google Android smart devices. However, integer ambiguity fixing for centimeter-level GNSS positioning is prevented by the unaligned chipset initial phase biases (IPBs) found within Android carrier-phase data. In this study, we thus investigate the temporal behaviors of those chipset IPBs using zero baselines where smart devices are linked to external survey-grade antennas, and find that the IPBs are generally stable over time as the mean standard deviation of single-epoch IPB estimates derived from continuous carrier-phase data is as low as 0.04 cycles for all satellites. Unfortunately, these chipset IPBs differ randomly among satellites and change unpredictably if carrier-phase signals are re-tracked, discouragingly suggesting that the chipset IPBs cannot be pre-calibrated or even calibrated on the fly. We therefore have to presumably correct for them in a post-processing manner with the goal of inspecting the potential of Android GNSS ambiguity resolution if hopefully the IPBs can be gone. For a vehicle-borne Nexus 9 tablet with respect to a survey-grade receiver located 100‚Äì2000¬†m away, we achieve the first ambiguity-fixed solution within 321¬†s and finally 51.6% of all epochs are resolved; the ambiguity-fixed epochs can achieve a positioning accuracy of 1.4, 2.2 and 3.6¬†cm for the east, north and up components, respectively, showing an improvement of 30‚Äì80% compared to the ambiguity-float solutions. While all smart devices above are connected to external survey-grade antennas, we find that a Xiaomi 8 smartphone can be coupled effectively with a miniaturized portable patch antenna, and then achieve commensurate carrier-phase tracking and ambiguity-fixing performance to those of a commercial Œº-blox receiver with its dedicated patch antenna. This is encouraging since a compact and inexpensive patch antenna paired with smart devices can promote the democratization of high-precision GNSS.</t>
  </si>
  <si>
    <t>2621-2635</t>
  </si>
  <si>
    <t>55956877800;57202506286</t>
  </si>
  <si>
    <t>Geng, Jianghui;Li, Guangcai</t>
  </si>
  <si>
    <t>On the feasibility of resolving Android GNSS carrier-phase ambiguities</t>
  </si>
  <si>
    <t>10.1007/s00190-019-01323-0</t>
  </si>
  <si>
    <t>2-s2.0-85075362888</t>
  </si>
  <si>
    <t>['various shortcomings', 'training samples', 'secondary disaster', 'scale application', 'rotor uav', 'recent years', 'predictive model', 'prediction model', 'operating environment', 'large workload', 'identifying features', 'generative network', 'generation network', 'gan model', 'gan includes', 'flow field', 'field distribution', 'false pictures', 'extracting features', 'discrimination network', 'digital simulation', 'deep learning', 'compression effects', 'cfd model', 'cause drift']</t>
  </si>
  <si>
    <t>CFD | Feature extraction | Flow field prediction | Flow-field | GAN</t>
  </si>
  <si>
    <t>In recent years, with the large-scale application of unmanned aerial vehicles (UAV) in agricultural plant protection, various shortcomings of have been identified; for example, the rotor flow field of the UAV will cause drift of the droplets, resulting in waste and secondary disaster. Therefore, digital simulation has become a necessity. However, due to the complexity of the rotor flow field of the rotor UAV and the operating environment of the UAV, digital simulation is associated with a large workload and great computational costs. It is urgent to explore new models using deep learning to identify the law of the rotor flow field. To address this problem, deep learning, in combination with flow field methods, is used to explore new models in this paper. A generative adversarial network (GAN) prediction model is proposed in this paper. The GAN includes a generation network and a discrimination network. In this paper, the features of the flow field are learned by the generative network to identify deep features of the flow field. The discrimination network distinguishes between true and false pictures by extracting features during training to realize adversarial training. This model can predict the flow field by identifying features of the flow-field distribution in training samples to build a predictive model. The compression effects of the computational fluid dynamics (CFD) model and the GAN model are compared in this paper. The GAN model outperforms the CFD model in predicting the flow field and compressing the data.</t>
  </si>
  <si>
    <t>60032203-123531948;123531948-60032203;123531948-60032203;123531948-60032203;123531948-60032203;123531948-60032203;123531948-60032203;60026306</t>
  </si>
  <si>
    <t>35436562300;57211924864;57201891686;7102083954;57204423186;55932528700;57204875442;15051769800</t>
  </si>
  <si>
    <t>Wen, Sheng;Shen, Ningwen;Zhang, Jiantao;Lan, Yubin;Han, Jie;Yin, Xuanchun;Zhang, Quanyong;Ge, Yufeng</t>
  </si>
  <si>
    <t>South China Agricultural University;University of Nebraska‚ÄìLincoln;510642 China</t>
  </si>
  <si>
    <t>60032203;60026306;123531948</t>
  </si>
  <si>
    <t>Single-rotor UAV flow field simulation using generative adversarial networks</t>
  </si>
  <si>
    <t>S0168169919306878</t>
  </si>
  <si>
    <t>10.1016/j.compag.2019.105004</t>
  </si>
  <si>
    <t>2-s2.0-85075373267</t>
  </si>
  <si>
    <t>['uavs ).', 'thermodynamic parameters', 'superior degree', 'strong limitation', 'smaller due', 'size variation', 'since semi', 'significant improvement', 'results show', 'recuperated engine', 'optimum semi', 'operating altitude', 'open cycles', 'mass penalty', 'make use', 'higher effectiveness', 'heat exchangers', 'equivalent state', 'engine weight', 'engine performance', 'detailed model', 'consequent increase', 'component performance', 'compactness compared', 'closed cycles', 'benefits introduced', 'additional weight']</t>
  </si>
  <si>
    <t>Optimisation | Semi-closed cycle | UAV propulsion</t>
  </si>
  <si>
    <t>The maximum attainable performance of small gas turbines represents a strong limitation to the operating altitude and endurance of high-altitude unmanned aerial vehicles (UAVs). Significant improvement of the cycle thermal efficiency can be achieved through the introduction of heat exchangers, with the consequent increase of the overall engine weight. Since semi-closed cycle engines can achieve a superior degree of compactness compared to their open cycle counterparts, their use can offset the additional weight of the heat exchangers. This paper applies semi-closed cycles to a high-altitude UAV propulsion system, with the objective of assessing the benefits introduced on the engine performance and weight. A detailed model has been created to account for component performance and size variation as function of thermodynamic parameters. The sizing has been coupled with a multi-objective optimisation algorithm for minimum specific fuel consumption and weight. Results of two different semi-closed cycle configurations are compared with equivalent state-of-the-art open cycles, represented by a recuperated and an intercooled-recuperated engine. The results show that, for a fixed design power output, engine weight is approximately halved compared to state-of-the-art open cycles, with slightly improved specific fuel consumption performance. Optimum semi-closed cycles furthermore operate at higher overall pressure ratios than open cycles and make use of recuperators with higher effectiveness as the mass penalty of the recuperator is smaller due to the lower engine mass flow rates.</t>
  </si>
  <si>
    <t>1938-1958</t>
  </si>
  <si>
    <t>60090755;60090755;60006288</t>
  </si>
  <si>
    <t>23092109300;57209106269;7102641610</t>
  </si>
  <si>
    <t>Verstraete, D.;Tacconi, J.;Visser, W. P.J.</t>
  </si>
  <si>
    <t>Australia;Netherlands</t>
  </si>
  <si>
    <t>Sydney;Delft</t>
  </si>
  <si>
    <t>Faculty of Engineering;Delft University of Technology</t>
  </si>
  <si>
    <t>60090755;60006288</t>
  </si>
  <si>
    <t>Verstraete D.</t>
  </si>
  <si>
    <t>Multi-objective optimisation of semi-closed cycle engines for high-altitude UAV propulsion</t>
  </si>
  <si>
    <t>S0001924019000629</t>
  </si>
  <si>
    <t>10.1017/aer.2019.62</t>
  </si>
  <si>
    <t>2-s2.0-85075383350</t>
  </si>
  <si>
    <t>FISHCIBASIL201800500133</t>
  </si>
  <si>
    <t>['yard experiments', 'two weeks', 'tail rot', 'significant reduction', 'relative quantification', 'protein profiling', 'overall improvement', 'oral delivery', 'oral administration', 'normal diet', 'lscm imaging', 'improve growth', 'health status', 'free cells', 'field trials', 'enhance expression', 'differentially expressed', 'chitin substrate', 'biofilm formation', 'biofilm cells', 'bacterial biofilm', 'antimicrobial peptides', 'animals fed', 'administered orally', '96 h', '9 %)', '87 %),', '15 %).', '13 g', '11 proteins', '06 g', '03 g']</t>
  </si>
  <si>
    <t>Biofilm | Chitin | Immunostimulant | Shrimp | V. harveyi</t>
  </si>
  <si>
    <t>The study was to develop Vibrio harveyi biofilm-based novel microbial product and its oral delivery for high health Penaeus vannamei farming. Yield of bacterial biofilm was optimized on chitin substrate (size: &lt;360, 360‚Äì850 and 850‚Äì1250 Œºm; concentration: 0.3, 0.6 and 0.9%) in tryptone soy broth (0.15%). The biofilm was characterized by crystal violet assay, SEM and LSCM imaging; protein profiling by SDS-PAGE and LC-ESI-MS/MS. The immune stimulatory effect of the biofilm in yard experiments was evaluated by relative quantification of immune genes using real-time PCR effect on overall improvement on health status under field trials. The highest biofilm yield (6.13 ¬± 0.2 √ó 107 cfu/ml) was obtained at 0.6% of &lt;360 Œºm chitin substrate. The biofilm formation was stabilized by 96 h of incubation at 30 ¬∞C. Protein profiling confirmed expression of six additional proteins (SDS-PAGE) and 11 proteins were differentially expressed (LC-ESI-MS/MS) in biofilm cells over free cells of V. harveyi. Oral administration of the biofilm for 48 h confirmed to enhance expression of antimicrobial peptides, penaeidin, crustin and lysozyme in P. vannamei. Further Oral administration of biofilm for two weeks to P. vannamei (1.8 ¬± 0.13 g) improved the growth (2.66 ¬± 0.06 g) and survival (84.44 ¬± 1.82%) compared to control (2.15 ¬± 0.03 g; 70.94 ¬± 0.66%) Nursery trials showed a significant reduction in occurrence of anatomical deformities like antenna cut (12.67 ¬± 0.66%), rostrum cut (4.66 ¬± 0.87%), and tail rot (3.33 ¬± 0.88%), compared to animals fed with normal diet which was 24.33 ¬± 2.72; 14 ¬± 1.52 and 10.66 ¬± 1.45% respectively. In vitro and in vivo studies suggest inactivated biofilm cells of V. harveyi on chitin substrate express additional antigenic proteins and when administered orally through feed at regular intervals stimulates immune response and improve growth, survival and health status of shrimp.</t>
  </si>
  <si>
    <t>498-505</t>
  </si>
  <si>
    <t>Fish and Shellfish Immunology</t>
  </si>
  <si>
    <t>60097509;60097509;60097509;60097509;60097509;60097509;123498352;60097509;60097509</t>
  </si>
  <si>
    <t>55638209600;57199120398;41261087700;57211942442;57211939203;57211942588;57211944735;55410010300;7201725335</t>
  </si>
  <si>
    <t>Vinay, Tharabenahalli Nagaraju;Ray, Arvind Kumar;Avunje, Satheesha;Thangaraj, Sathish Kumar;Krishnappa, Halesha;Viswanathan, Baskaran;Reddy, Mohan Anjaneya;Vijayan, Koyadan Kizhakedath;Patil, Prasanna Kumar</t>
  </si>
  <si>
    <t>Chennai;Nellore</t>
  </si>
  <si>
    <t>ICAR - Central Institute of Brackishwater Aquaculture, Chennai;Sharath Industries Limited</t>
  </si>
  <si>
    <t>60097509;123498352</t>
  </si>
  <si>
    <t>Vinay T.N.</t>
  </si>
  <si>
    <t>Vibrio harveyi biofilm as immunostimulant candidate for high-health pacific white shrimp, Penaeus vannamei farming</t>
  </si>
  <si>
    <t>S1050464819310472</t>
  </si>
  <si>
    <t>10.1016/j.fsi.2019.11.004</t>
  </si>
  <si>
    <t>2-s2.0-85075430139</t>
  </si>
  <si>
    <t>STR1508/1-2</t>
  </si>
  <si>
    <t>['upon laser', 'technological applications', 'sufficiently fast', 'structural integrity', 'simple method', 'result emphasizes', 'patch defects', 'original graphene', 'optimizing graphene', 'major challenge', 'lattice imperfections', 'graphene sheets', 'full potential', 'exciting properties', 'electronic applications', 'electrolytic capacitors', 'electrochemical capacitors', 'defect sites', 'decisive role', 'constrains graphene', 'cnds attach', 'carbon nanodots', 'carbon nanodot', 'carbon lattice', 'assisted reduction', 'aerial capacitance', '57 ms', '3d graphene']</t>
  </si>
  <si>
    <t>carbon nanodots | graphene | laser reduction</t>
  </si>
  <si>
    <t>Producing highly oriented graphene is a major challenge that constrains graphene from fulfilling its full potential in technological applications. The exciting properties of graphene are impeded in practical bulk materials due to lattice imperfections that hinder charge mobility. A simple method to improve the structural integrity of graphene by utilizing laser irradiation on a composite of carbon nanodots (CNDs) and 3D graphene is presented. The CNDs attach themselves to defect sites in the graphene sheets and, upon laser-assisted reduction, patch defects in the carbon lattice. Spectroscopic experiments reveal graphitic structural recovery of up to 43% and electrical conductivity four times larger than the original graphene. The composites are tested as electrodes in electrochemical capacitors and demonstrate extremely fast RC time constant as low as 0.57 ms. Due to their low defect concentrations, the reduced graphene oxide-carbon nanodot (rGO-CND) composites frequency response is sufficiently fast to operate as AC line filters, potentially replacing today's electrolytic capacitors. Using this methodology, demonstrated is a novel line filter with one of the fastest capacitive responses ever reported, and an aerial capacitance of 68.8 mF cm‚àí2. This result emphasizes the decisive role of structural integrity for optimizing graphene in electronic applications.</t>
  </si>
  <si>
    <t>60080064-60027550;60027550-60006384;60027550;60027550;60027550</t>
  </si>
  <si>
    <t>56378071800;56552389400;56421786200;55605772068;7006509807</t>
  </si>
  <si>
    <t>Borenstein, Arie;Strauss, Volker;Kowal, Matthew D.;Anderson, Mackenzie;Kaner, Richard B.</t>
  </si>
  <si>
    <t>Israel;United States;Germany</t>
  </si>
  <si>
    <t>Ariel;Los Angeles;Potsdam</t>
  </si>
  <si>
    <t>Ariel University;University of California, Los Angeles;Max Planck Institute of Colloids and Interfaces</t>
  </si>
  <si>
    <t>60080064;60027550;60006384</t>
  </si>
  <si>
    <t>Borenstein A.</t>
  </si>
  <si>
    <t>Laser-Assisted Lattice Recovery of Graphene by Carbon Nanodot Incorporation</t>
  </si>
  <si>
    <t>10.1002/smll.201904918</t>
  </si>
  <si>
    <t>2-s2.0-85075455230</t>
  </si>
  <si>
    <t>Doctoral Scientific Research Start-up Foundation from Henan University of Technology</t>
  </si>
  <si>
    <t>['radiation pattern', 'pattern synthesis', 'optimization methods', 'minimum spacing', 'method proposed', 'introduced method', 'element positions', 'differential evolution', 'constrained effectively', 'beam width', 'array elements', 'antenna arrays', 'adjacent elements', '20 elements']</t>
  </si>
  <si>
    <t>Elliptical antenna arrays | Invasive weed optimization | Pattern synthesis | Position only</t>
  </si>
  <si>
    <t>Pattern synthesis of non-uniform elliptical antenna arrays is presented in this paper. Only the element positions of the antenna arrays are optimized by the combination of differential evolution (DE) and invasive weed optimization (IWO) to reduce the peak side lobe level (PSLL) of the radiation pattern. In order to avoid the overlap of the array elements, the minimum spacing of the adjacent elements is constrained. Also, the beam width of the radiation pattern can be constrained effectively. Three elliptical antenna arrays that have 8, 12, and 20 elements are investigated. The synthesis results show that the introduced method can present a good side lobe reduction for the radiation pattern. Compared with other optimization methods, the method proposed in this paper can obtain better performance.</t>
  </si>
  <si>
    <t>55834460000;57208878663;56623840800;57211944814;57199650112</t>
  </si>
  <si>
    <t>Guo, Hua;Jing, Guangrui;Dong, Mian;Zhang, Lijian;Zhang, Xiaodan</t>
  </si>
  <si>
    <t>Position-only synthesis of uniformly excited elliptical antenna arrays with minimum element spacing constraint</t>
  </si>
  <si>
    <t>10.1186/s13638-019-1574-2</t>
  </si>
  <si>
    <t>2-s2.0-85075466325</t>
  </si>
  <si>
    <t>Center for Bioenergy Innovation</t>
  </si>
  <si>
    <t>CBI</t>
  </si>
  <si>
    <t>['structural models', 'resolution cryo', 'report high', 'presently known', 'plants rely', 'photosystem ii', 'oxygenic photosynthesis', 'harvesting process', 'green algae', 'energy transfer', 'electron microscopy', 'chlamydomonas reinhardtii', 'c2s2m2l2 type', 'c2s2m2l2 supercomplex', 'c2s2 supercomplexes']</t>
  </si>
  <si>
    <t>Green algae and plants rely on light-harvesting complex II (LHCII) to collect photon energy for oxygenic photosynthesis. In Chlamydomonas reinhardtii, LHCII molecules associate with photosystem II (PSII) to form various supercomplexes, including the C2S2M2L2 type, which is the largest PSII‚ÄìLHCII supercomplex in algae and plants that is presently known. Here, we report high-resolution cryo-electron microscopy (cryo-EM) maps and structural models of the C2S2M2L2 and C2S2 supercomplexes from C. reinhardtii. The C2S2 supercomplex contains an LhcbM1‚ÄìLhcbM2/7‚ÄìLhcbM3 heterotrimer in the strongly associated LHCII, and the LhcbM1 subunit assembles with CP43 through two interfacial galactolipid molecules. The loosely and moderately associated LHCII trimers interact closely with the minor antenna complex CP29 to form an intricate subcomplex bound to CP47 in the C2S2M2L2 supercomplex. A notable direct pathway is established for energy transfer from the loosely associated LHCII to the PSII reaction centre, as well as several indirect routes. Structure-based computational analysis on the excitation energy transfer within the two supercomplexes provides detailed mechanistic insights into the light-harvesting process in green algae.</t>
  </si>
  <si>
    <t>1320-1330</t>
  </si>
  <si>
    <t>60013625-60027363;60028586-60021523;60013625-60027363;60028586-60000264;60022015;60022015-60021523;60013625-60027363;60028586-60021523;60013625-60027363</t>
  </si>
  <si>
    <t>57211948817;57208060477;57204176360;56864878000;57194025944;36191129500;57211943950;7004033199;55657222100</t>
  </si>
  <si>
    <t>Sheng, Xin;Watanabe, Akimasa;Li, Anjie;Kim, Eunchul;Song, Chihong;Murata, Kazuyoshi;Song, Danfeng;Minagawa, Jun;Liu, Zhenfeng</t>
  </si>
  <si>
    <t>Japan;China;Japan;Japan;China;Japan</t>
  </si>
  <si>
    <t>Okazaki;Beijing;Okazaki;Hayama;Beijing;Nagoya</t>
  </si>
  <si>
    <t>National Institutes of Natural Sciences - National Institute for Basic Biology;University of Chinese Academy of Sciences;National Institutes of Natural Sciences - National Institute for Physiological Sciences;The Graduate University for Advanced Studies;Institute of Biophysics Chinese Academy of Sciences;Nagoya University</t>
  </si>
  <si>
    <t>60028586;60027363;60022015;60021523;60013625;60000264</t>
  </si>
  <si>
    <t>Sheng X.</t>
  </si>
  <si>
    <t>Structural insight into light harvesting for photosystem II in green algae</t>
  </si>
  <si>
    <t>10.1038/s41477-019-0543-4</t>
  </si>
  <si>
    <t>2-s2.0-85075467571</t>
  </si>
  <si>
    <t>2017JQ10</t>
  </si>
  <si>
    <t>['trigonometric function', 'stationary transmitter', 'square root', 'single platform', 'reduce vulnerability', 'range history', 'keystone transform', 'key points', 'imaging geometry', 'imaging algorithms', 'exiting arc', 'bisar based', 'besides presenting', 'azimuth resolution']</t>
  </si>
  <si>
    <t>Arc antenna array | Bistatic radar | Range cell migration correction (RCMC) | Synthetic aperture radar | Wide angle view imaging keystone transform</t>
  </si>
  <si>
    <t>Arc-array synthetic aperture radar (AA-SAR) has become a novel imaging scheme for full azimuth observation. However, the exiting arc-array monostatic SAR system is placed on a single platform and is easy to detect. Arc-array bistatic SAR (AA-BiSAR) with a stationary transmitter is proposed in this paper, which can obtain high data acquisition efficiency and reduce vulnerability of arc-array monostatic SAR. Furthermore, since the azimuth resolution with full azimuth observation is not related to the location of the stationary transmitter, the transmitter can be placed far away from the receiver. Compared with imaging algorithms for other modes, the key points of AA-BiSAR imaging algorithms are a square root in the bistatic slant range equation and an arc synthetic array in azimuth. According to the imaging geometry of AA-BiSAR, a novel imaging approach for AA-BiSAR based on keystone transform (KT) is proposed, and the KT implements range-cell migration correction (RCMC) in conditions of trigonometric function under square root in the range history and arc synthetic array in azimuth via reformatting the AA-BiSAR raw data. Besides presenting the proposed imaging approach, a complete resolution analysis of AA-BiSAR is given. Results of numerical simulation experiments on point targets validate the proposed imaging approach.</t>
  </si>
  <si>
    <t>60087302-118643152;60087302-118643152;60087302-118643152;60087302-118643152;60087302-118643152;60025578</t>
  </si>
  <si>
    <t>35366314200;57211947849;56447379100;24470177700;57214147193;16307232700</t>
  </si>
  <si>
    <t>Huang, Pingping;Li, Kai;Xu, Wei;Tan, Weixian;Gao, Zhiqi;Li, Yachao</t>
  </si>
  <si>
    <t>Hohhot;Xi'an;Hohhot</t>
  </si>
  <si>
    <t>Inner Mongolia University of Technology;Xidian University;Inner Mongolia Key Laboratory of Radar Technology and Application</t>
  </si>
  <si>
    <t>60087302;60025578;118643152</t>
  </si>
  <si>
    <t>Focusing arc-array bistatic synthetic aperture radar data based on keystone transform</t>
  </si>
  <si>
    <t>10.3390/electronics8121389</t>
  </si>
  <si>
    <t>2-s2.0-85075468941</t>
  </si>
  <si>
    <t>['strategy presented', 'positioning accuracy', 'phase measurements', 'new technique', 'improved performance', 'broadcast one', 'based analyses', 'assesses whether', 'antenna arrangement']</t>
  </si>
  <si>
    <t>A single station‚Äìbased positioning system is designed as an alternative navigation system for environments for which satellite-based navigation systems are not available. The addition of multiple pseudolite antennae that broadcast one-way continuous signals is considered for the positioning using carrier-phase measurements. This study investigates antenna arrangement considering the cycle ambiguity resolution performance. It presents a new technique, the ambiguity net technique, which assesses whether the antenna arrangement is favorable for easy and fast ambiguity resolution. Moreover, a strategy for the antenna arrangement is presented considering two factors: the positioning accuracy and the cycle ambiguity resolution performance. Simulation-based analyses are conducted to verify the method and strategy presented in this paper and to describe the improved performance of cycle ambiguity resolution.</t>
  </si>
  <si>
    <t>747-768</t>
  </si>
  <si>
    <t>36461219200;7102478170</t>
  </si>
  <si>
    <t>Kim, O. Jong;Kee, Changdon</t>
  </si>
  <si>
    <t>Kim O.</t>
  </si>
  <si>
    <t>Single station‚Äìbased precise positioning system: Multiple-antenna arrangement for instantaneous ambiguity resolution</t>
  </si>
  <si>
    <t>10.1002/navi.329</t>
  </si>
  <si>
    <t>2-s2.0-85075474832</t>
  </si>
  <si>
    <t>2017YFB0405501</t>
  </si>
  <si>
    <t>['two 1st', 'plasmonic field', 'normalized intensity', 'logic gates', 'logic gate', 'input signal', 'indispensable components', 'dove prism', 'device integration', 'big footprints']</t>
  </si>
  <si>
    <t>All-optical logic gates | Plasmonic | Vortex beam</t>
  </si>
  <si>
    <t>Vortex beam encoded all-optical logic gates are suggested to be very important in future information processing. However, within current logic devices, only a few are encoded by using vortex beams and, in these devices, some space optical elements with big footprints (mirror, dove prism and pentaprism) are indispensable components, which is not conducive to device integration. In this paper, an integrated vortex beam encoded all-optical logic gate based on a nano-ring plasmonic antenna is proposed. In our scheme, by defining the two circular polarization states of the input vortex beams as the input logic states and the normalized intensity of the plasmonic field at the center of the nano-ring as the output logic states, OR and AND (NOR and NAND) logic gates are realized when two 1st (1st) order vortex beams are chosen as the two input signals; and a NOT logic gate is obtained when one 1st order vortex beam is chosen as the input signal. In addition, by defining the two linear polarization states (x and y polarization) of the input vortex beams as the two input logic states, an XNOR logic gate is realized when two 1st order vortex beams are chosen as the two input signals.</t>
  </si>
  <si>
    <t>101956753;101956753;101956753;101956753;101956753;101956753</t>
  </si>
  <si>
    <t>57203940476;55635177400;37016189000;55335089200;56637230800;57203030215</t>
  </si>
  <si>
    <t>Liu, Houquan;Deng, Hongchang;Deng, Shijie;Teng, Chuanxin;Chen, Ming;Yuan, Libo</t>
  </si>
  <si>
    <t>Guilin University of Electronics Technology</t>
  </si>
  <si>
    <t>Vortex beam encoded all-optical logic gates based on nano-ring plasmonic antennas</t>
  </si>
  <si>
    <t>10.3390/nano9121649</t>
  </si>
  <si>
    <t>2-s2.0-85075496704</t>
  </si>
  <si>
    <t>['wireless sensors', 'system connectivity', 'space exploration', 'sensor nodes', 'scale wsn', 'real applications', 'rapid development', 'physical environments', 'particle motions', 'node position', 'network topology', 'near future', 'national defense', 'large number', 'hybrid optimization', 'hexagonal topology', 'helps improve', 'effective technology', 'early stage', 'dusty plasma', 'deployment algorithm', 'carefully discussed', 'application scenarios', 'aid engineers']</t>
  </si>
  <si>
    <t>Dusty plasma crystallization | Hybrid optimization | Virtual force algorithm | Wireless sensor networks</t>
  </si>
  <si>
    <t>With the rapid development of unmanned aerial vehicle in space exploration and national defense, large-scale wireless sensor network (WSN) became an important and effective technology. It may require highly accurate locating for the nodes in some real applications. The dynamic node topology control of a large-scale WSN in an unmanned region becomes a hot research topic recently, which helps improve the system connectivity and coverage. In this paper, a hybrid optimization based on two different virtual force algorithms inspired by the interactions among physical sensor nodes is proposed to address the self-consistent node deployment in a large-scale WSN. At the early stage, the deployment algorithm was to deploy the sensor nodes by leveraging the particle motions in dusty plasma to achieve the hexagonal topology of the so-called ‚ÄúYukawa crystal‚Äù. After that, another virtual exchange force model was combined to present a hybrid optimization, which could yield perfect hexagonal topology, better network uniformity, higher coverage rate, and faster convergence speed. The influence of node position, velocity, and acceleration during the node deployment stage on the final network topology are carefully discussed for this scheme. It can aid engineers to control the network topology for a large number of wireless sensors with affordable system cost by choosing suitable parameters based on physical environments or application scenarios in the near future.</t>
  </si>
  <si>
    <t>60008332;60008332;60008332;60026532;60008332;</t>
  </si>
  <si>
    <t>57211962219;57211967217;11440620800;55320618800;57191832757;57208562549</t>
  </si>
  <si>
    <t>Li, Qiang;Yi, Qiang;Tang, Rongxin;Qian, Xin;Yuan, Kai;Liu, Shiyun</t>
  </si>
  <si>
    <t>Redmond;Nanchang</t>
  </si>
  <si>
    <t>Microsoft Corporation;Nanchang University</t>
  </si>
  <si>
    <t>60026532;60008332</t>
  </si>
  <si>
    <t>A hybrid optimization from two virtual physical force algorithms for dynamic node deployment in WSN applications</t>
  </si>
  <si>
    <t>10.3390/s19235108</t>
  </si>
  <si>
    <t>2-s2.0-85075504763</t>
  </si>
  <si>
    <t>['without batteries', 'wireless switch', 'wireless keyboard', 'wireless gamepad', 'text input', 'tag array', 'tag antenna', 'rfid reader', 'remote controller', 'recognized directly', 'proposed tag', 'practical use', 'practical commands', 'paper proposes', 'novel finger', 'multiple scenarios', 'inherent function', 'hardly affected', 'dipole antenna', 'controlled tag', 'control button', 'code received', 'achieve precise']</t>
  </si>
  <si>
    <t>Human | Machine interaction (HMI) | Radio frequency identification (RFID) | Tag antenna | Ultra-high frequency (UHF)</t>
  </si>
  <si>
    <t>Radio frequency identification (RFID) has shown its potential in human‚Äìmachine interaction thanks to its inherent function of identification and relevant physical information of signals, but complex data processing and undesirable input accuracy restrict its application and promotion in practical use. This paper proposes a novel finger-controlled passive RFID tag design for human‚Äìmachine interaction. The tag antenna is based on a dipole antenna with a separated Tmatch structure, which is able to adjust the state of the tag by the press of a finger. The state of the proposed tag can be recognized directly by the code received by the RFID reader, and no complex data processing is needed. Since the code is hardly affected by surroundings, the proposed tag is suitable to be used as a wireless switch or control button in multiple scenarios. Moreover, arrays of the proposed tag with rational tag arrangements could contribute to a series of manual control devices, such as a wireless keyboard, a remote controller, and a wireless gamepad, without batteries. A 3 √ó 4 array of the finger-controlled tag is presented to constitute a simple passive RFID keyboard as an example of the applications of the proposed tag array and it refers to the arrangement of a keypad and can achieve precise, convenient, quick, and practical commands and text input into machines by pressing the tags with fingers. Simulations and measurements of the proposed tag and tag array have been carried out to validate their performances in human‚Äìmachine interaction.</t>
  </si>
  <si>
    <t>60013614;60004538;60013614;60013614;60022134</t>
  </si>
  <si>
    <t>57205169604;57044334100;23971930500;57155472900;57192184029</t>
  </si>
  <si>
    <t>Liu, Qi;Li, Hui;Yu, Yu Feng;Zhao, Wen Sheng;Zhang, Shuai</t>
  </si>
  <si>
    <t>Aalborg;Hangzhou;Dalian</t>
  </si>
  <si>
    <t>Aalborg University;Hangzhou Dianzi University;Dalian University of Technology</t>
  </si>
  <si>
    <t>60022134;60013614;60004538</t>
  </si>
  <si>
    <t>A novel finger-controlled passive RFID tag design for human‚Äìmachine interaction</t>
  </si>
  <si>
    <t>10.3390/s19235125</t>
  </si>
  <si>
    <t>2-s2.0-85075515519</t>
  </si>
  <si>
    <t>Liverpool John Moores University</t>
  </si>
  <si>
    <t>LJMU</t>
  </si>
  <si>
    <t>['structural tests', 'static responses', 'signal readings', 'shm ).', 'sensor responses', 'point bending', 'paper investigates', 'neutral axis', 'monitored via', 'microwave sensors', 'microwave measurements', 'located along', 'load cell', 'european standards', 'employed prior', 'displacement transducers', 'designed according', 'crack propagation', 'crack detection', 'cost option', 'beam specimens', 'applied incrementally']</t>
  </si>
  <si>
    <t>Concrete beams | Crack detection | Electromagnetics | Non-destructive | Sensor</t>
  </si>
  <si>
    <t>This paper investigates the possibility of applying novel microwave sensors for crack detection in reinforced concrete structures. Initially, a microstrip patch antenna with a split ring resonator (SRR) structure was designed, simulated and fabricated. To evaluate the sensor‚Äôs performance, a series of structural tests were carried out and the sensor responses were monitored. Four reinforced concrete (RC) beam specimens, designed according to the European Standards, were tested under three-point bending. The load was applied incrementally to the beams and the static responses were monitored via the use of a load cell, displacement transducers and crack width gauges (Demec studs). In parallel, signal readings from the microwave sensors, which were employed prior to the casting of the concrete and located along the neutral axis at the mid-span of the beam, were recorded at various load increments. The microwave measurements were analysed and compared with those from crack width gauges. A strong linear relationship between the crack propagation and the electromagnetic signal across the full captured spectrum was found, demonstrating the technique‚Äôs capability and its potential for further research, offering a reliable, low-cost option for structural health monitoring (SHM).</t>
  </si>
  <si>
    <t>60028355;60028355-122075129;60028355;60028355;60028355;60028355</t>
  </si>
  <si>
    <t>57076980600;57086435500;35784432400;57192553960;26530935800;57189039577</t>
  </si>
  <si>
    <t>Gkantou, Michaela;Muradov, Magomed;Kamaris, George S.;Hashim, Khalid;Atherton, William;Kot, Patryk</t>
  </si>
  <si>
    <t>Gkantou M.</t>
  </si>
  <si>
    <t>Novel electromagnetic sensors embedded in reinforced concrete beams for crack detection</t>
  </si>
  <si>
    <t>10.3390/s19235175</t>
  </si>
  <si>
    <t>2-s2.0-85075523343</t>
  </si>
  <si>
    <t>['world today', 'viable solution', 'tumor detections', 'system efficiency', 'proposed technique', 'numerical signal', 'ms ),', 'microwave imaging', 'mechanical unit', 'mean ratio', 'individual layers', 'index near', 'impedance bandwidth', 'imaging results', 'harmlessly managed', 'gain enhancements', 'fundamental role', 'experiment validate', 'electrical length', 'diagnosing anomaly', 'design consideration', 'data collection', 'cylindrical system', 'cylindrical arrangement', 'breast tissue', '5 ghz', '20 ghz']</t>
  </si>
  <si>
    <t>In this paper, the design consideration is investigated for a cylindrical system with low-cost and low-loss dielectric materials for the detection of breast tumor using iteratively corrected delay multiply and sum (IC- DMAS) algorithm. Anomaly in breast tissue is one of the most crucial health issues for women all over the world today. Emergency medical imaging diagnosis can be harmlessly managed by microwave-based analysis technology. Microwave Imaging (MI) has been proved to be a reliable health monitoring approach that can play a fundamental role in diagnosing anomaly in breast tissue. An array of 16 high gain microstrip antennas loaded by Index Near-Zero (INZ) metasurfaces (MS), having the impedance bandwidth of 8.5 GHz (2.70‚Äì11.20 GHz) are used as transceivers for the system. The MS is used to increase the electrical length of the signal that results in the gain enhancements. The antennas are mounted in a cylindrical arrangement on a mechanical rotating table along with a phantom mounting podium. A non-reflective positive control switching matrix is used for transmitting and receiving microwave signals. A set of lab-made realistic heterogeneous breast phantoms containing skin, fat, glandular, and tumor tissue dielectric properties in individual layers are used to verify the performance of the proposed technique. The control of the mechanical unit, data collection, and post-processing is conducted via MATLAB. The system can detect multiple tumor objects. The imaging results and numerical Signal to Mean Ratio (SMR) values of the experiment validate the system efficiency and performance that can be a viable solution for tumor detections.</t>
  </si>
  <si>
    <t>57217440527;55329920200;55637259500;24483332300;55328836300</t>
  </si>
  <si>
    <t>Islam, M. Tarikul;Samsuzzaman, Md;Kibria, Salehin;Misran, Norbahiah;Islam, Mohammad Tariqul</t>
  </si>
  <si>
    <t>Metasurface Loaded High Gain Antenna based Microwave Imaging using Iteratively Corrected Delay Multiply and Sum Algorithm</t>
  </si>
  <si>
    <t>10.1038/s41598-019-53857-0</t>
  </si>
  <si>
    <t>2-s2.0-85075523785</t>
  </si>
  <si>
    <t>['various scenarios', 'usm methodology', 'upm method', 'theoretical claims', 'theoretical analysis', 'sampled matrix', 'rupm method', 'rupm ).', 'results verify', 'reduced size', 'proposed direction', 'projection matrix', 'produced nulls', 'polynomial root', 'noise ratio', 'new methods', 'incident signals', 'finding methods', 'efficiently find', 'distribution increases', 'different numbers', 'data measurements', 'covariance matrix', 'computational complexity', 'complexity angle', 'array configuration', 'aperture size', 'antenna array']</t>
  </si>
  <si>
    <t>Antenna array | AoA method | Direction-finding | DOFs | Matrix sampling | Projection matrix construction | Signal processing | Uniform sampling distribution</t>
  </si>
  <si>
    <t>This manuscript firstly proposes a reduced size, low-complexity Angle of Arrival (AoA) approach, called Reduced Uniform Projection Matrix (RUPM). The RUPM method applies a Uniform Sampling Matrix (USM) criterion to sample certain columns from the obtained covariance matrix in order to efficiently find the directions of the incident signals on an antenna array. The USM methodology is applied to reduce the dependency between the adjacent sampled columns within a covariance matrix; then, the sampled matrix is used to construct the projection matrix. The size of the obtained projection matrix is reduced to minimise the computational complexity in the searching grid stage. A theoretical analysis is presented to demonstrate that the USM methodology can increase the Degrees of Freedom (DOFs) with the same aperture size and number of sampled columns compared to the classical sampling criterion. Then, a polynomial root is constructed as an alternative efficient computational solution of the UPM method in a one-dimensional (1D) array spectrum peak searching problem. It is found that this distribution increases the number of produced nulls and enhances noise immunity. The advantage of the RUPM method is that it is appropriate to apply for any array configuration while the Root-UPM offers better estimation accuracy with less execution time under a uniform linear array condition. A computer simulation based on various scenarios is performed to demonstrate the theoretical claims. The proposed direction-finding methods are compared with several AoA methods in terms of the required execution time, Signal-to-Noise Ratio (SNR) and different numbers of data measurements. The results verify that the new methods can achieve significantly better performance with reduced computational demands.</t>
  </si>
  <si>
    <t>60008524-60071173;60017375-60017826;60008524-60071173;60008524-60104726</t>
  </si>
  <si>
    <t>57193451658;57204611193;7003902501;7006824457</t>
  </si>
  <si>
    <t>Al-Sadoon, Mohammed A.G.;de Ree, Marcus;Abd-Alhameed, Raed A.;Excell, Peter S.</t>
  </si>
  <si>
    <t>United Kingdom;Iraq;United Kingdom;Portugal;United Kingdom</t>
  </si>
  <si>
    <t>Wrexham;Baghdad;Pontypridd;Lisboa;Bradford</t>
  </si>
  <si>
    <t>Wrexham Glynd≈µr University;University Hospital Al-Kadhimiyia;University of South Wales;Instituto de Telecomunicacoes;University of Bradford</t>
  </si>
  <si>
    <t>60104726;60071173;60017826;60017375;60008524</t>
  </si>
  <si>
    <t>Uniform sampling methodology to construct projection matrices for angle-of-arrival estimation applications</t>
  </si>
  <si>
    <t>10.3390/electronics8121386</t>
  </si>
  <si>
    <t>2-s2.0-85075528099</t>
  </si>
  <si>
    <t>['wide range', 'social interactions', 'qualitatively compared', 'prominent methods', 'paper provides', 'open problems', 'many ways', 'large body', 'identified based', 'human companion', 'health care', 'future research', 'following robot', 'entertainment industry', 'elaborately discussed', 'diverse domains', 'corresponding practicalities', 'comprehensive overview', 'autonomous robots', 'autonomous robot', 'art methods', 'aerial scenarios', 'adding constraints']</t>
  </si>
  <si>
    <t>human detection and tracking | human‚Äìrobot interaction | Person-following robot</t>
  </si>
  <si>
    <t>A wide range of human‚Äìrobot collaborative applications in diverse domains, such as manufacturing, health care, the entertainment industry, and social interactions, require an autonomous robot to follow its human companion. Different working environments and applications pose diverse challenges by adding constraints on the choice of sensors, degree of autonomy, and dynamics of a person-following robot. Researchers have addressed these challenges in many ways and contributed to the development of a large body of literature. This paper provides a comprehensive overview of the literature by categorizing different aspects of person-following by autonomous robots. Also, the corresponding operational challenges are identified based on various design choices for ground, underwater, and aerial scenarios. In addition, state-of-the-art methods for perception, planning, control, and interaction are elaborately discussed and their applicability in varied operational scenarios is presented. Then some of the prominent methods are qualitatively compared, corresponding practicalities are illustrated, and their feasibility is analyzed for various use cases. Furthermore, several prospective application areas are identified, and open problems are highlighted for future research.</t>
  </si>
  <si>
    <t>1581-1618</t>
  </si>
  <si>
    <t>57211966432;57210802713;15726321000</t>
  </si>
  <si>
    <t>Islam, Md Jahidul;Hong, Jungseok;Sattar, Junaed</t>
  </si>
  <si>
    <t>Islam M.J.</t>
  </si>
  <si>
    <t>Person-following by autonomous robots: A categorical overview</t>
  </si>
  <si>
    <t>10.1177/0278364919881683</t>
  </si>
  <si>
    <t>2-s2.0-85075538206</t>
  </si>
  <si>
    <t>Axis IT and T</t>
  </si>
  <si>
    <t>IKY</t>
  </si>
  <si>
    <t>['system performance', 'results highlight', 'relay position', 'relay location', 'power allocation', 'outage probability', 'novel three', 'input multiple', 'fading severity', 'communication system', 'airborne multi']</t>
  </si>
  <si>
    <t>Aerial platforms | multi-user (MU) systems | multiple-input multiple-output (MIMO) channels | power allocation | relay location</t>
  </si>
  <si>
    <t>In this paper, an airborne multi-user (MU) multiple-input multiple-output (MIMO) communication system is investigated, consisting of multiple users sources, multiple users destinations, and an aerial platform acting as a decode-and-forward (DF) relay. In this context, a novel three-dimensional (3-D) geometry-based optimization method for the relay location is proposed and expressions for the outage probability are presented. The results highlight the impact of the relay position, power allocation, fading severity, and number of antennas on the system performance.</t>
  </si>
  <si>
    <t>3218-3229</t>
  </si>
  <si>
    <t>60110806-60010667;60110806-60010667;60028900;60017404;60010667</t>
  </si>
  <si>
    <t>25929466200;57188907639;11440670900;14720472200;6603851788</t>
  </si>
  <si>
    <t>Michailidis, Emmanouel T.;Nomikos, Nikolaos;Bithas, Petros S.;Vouyioukas, Demosthenes;Kanatas, Athanasios G.</t>
  </si>
  <si>
    <t>Greece;Greece;Greece;Greece</t>
  </si>
  <si>
    <t>Athens;Athens;Mytilene;Piraeus</t>
  </si>
  <si>
    <t>University of West Attica;National and Kapodistrian University of Athens;University of the Aegean;University of Piraeus</t>
  </si>
  <si>
    <t>60110806;60028900;60017404;60010667</t>
  </si>
  <si>
    <t>Michailidis E.</t>
  </si>
  <si>
    <t>Optimal 3-D Aerial Relay Placement for Multi-User MIMO Communications</t>
  </si>
  <si>
    <t>10.1109/TAES.2019.2902681</t>
  </si>
  <si>
    <t>2-s2.0-85075598677</t>
  </si>
  <si>
    <t>['v 28', 'unlicensed 57', 'supporting multi', 'speed energy', 'spectral filtering', 'pulse shaping', 'power back', 'orthogonal frequency', 'low power', 'input multiple', 'implement high', 'high cross', 'efficient signaling', 'division multiplexing', 'differential dual', 'channel bonding', 'b efficiency', 'analog filtering', '12 b']</t>
  </si>
  <si>
    <t>60 GHz | amplitude modulation (AM) | antenna | CMOS | cross-polarization (X-pol) | direct digital modulation | dual-polarization (DP) | IEEE 802.11ay | mixed signal | multiple-input multiple-output (MIMO) | orthogonal frequency-division multiplexing (OFDM) | phase modulation (PM) | polarization (pol) | pulse shaping | single carrier (SC) | transmitter (TX) | wireless</t>
  </si>
  <si>
    <t>The unlicensed 57-71-GHz wireless spectrum offers high throughput and scalable personal area connectivity. To implement high-speed energy-efficient signaling, we present a power back-off-efficient digital polar transmitter (TX) supporting multi-gigasymbol per second switching rates and higher order modulations up to orthogonal frequency-division multiplexing (OFDM) 64-QAM. Pulse shaping of the direct digitally modulated waveform outputs for spectral filtering is achieved in low power with a low oversampling ratio and analog filtering. Channel bonding and selection is supported with a frequency configurable local oscillator (LO) chain. Multiple-input multiple-output (MIMO) is implemented with low area overhead using a differential dual-polarization (DP) printed circuit board (PCB) antenna supporting simultaneous vertical/horizontal (V/H)-polarization data streams and high cross-polarization (X-pol) isolation. The 0.9-V 28-nm CMOS TX prototype with polarization MIMO achieves up to 42-Gb/s throughput at 4.3-pJ/b efficiency and 12 b/symbol of OFDM/single-carrier (SC) signaling.</t>
  </si>
  <si>
    <t>3565-3576</t>
  </si>
  <si>
    <t>60033010;60033010;60033010;60033010;60033010;60033010</t>
  </si>
  <si>
    <t>17436460500;55364532900;57201909700;55710967000;6602942770;7003431144</t>
  </si>
  <si>
    <t>Thakkar, Chintan;Chakrabarti, Anandaroop;Yamada, Shuhei;Choudhury, Debabani;Jaussi, James;Casper, Bryan</t>
  </si>
  <si>
    <t>Thakkar C.</t>
  </si>
  <si>
    <t>A 42.2-Gb/s 4.3-pJ/b 60-GHz Digital Transmitter with 12-b/Symbol Polarization MIMO</t>
  </si>
  <si>
    <t>10.1109/JSSC.2019.2943924</t>
  </si>
  <si>
    <t>2-s2.0-85075611724</t>
  </si>
  <si>
    <t>18-32-20215\18</t>
  </si>
  <si>
    <t>['true signal', 'time domain', 'terahertz frequencies', 'systems based', 'system represents', 'spectral domain', 'skellam model', 'resultant images', 'raster scanning', 'photoconductive antenna', 'phase information', 'obtain amplitude', 'good agreement', 'frequency coordinates', 'experimental results', 'experimental investigations', 'dynamic range']</t>
  </si>
  <si>
    <t>We investigated the peculiarities of the terahertz pulse time-domain holography principle in the case of raster scanning with the balance detection system. The noise in this system represents a Skellam distribution model, which differentiates it from systems based on a photoconductive antenna. We analyzed this Skellam model and provided both numerical and experimental investigations. We found that the variance of the noise in the balance detection system does not depend on the true signal. Complex-domain images obtained in this model are filtered by block-matching algorithms adapted for spatio-temporal and spatiospectral volumetric data. We presented a new cube complex-domain filter algorithm that uses block matching in all 3D data sets simultaneously in spatial and frequency coordinates. A combination of temporal and complex-domain filters allows us to expand the dynamic range of terahertz frequencies for which we can obtain amplitude/phase information. Experimental data demonstrate an improvement in the quality of the resultant images both in the time domain and complex-spectral domain. The simulation and experimental results are in good agreement.</t>
  </si>
  <si>
    <t>G61-G70</t>
  </si>
  <si>
    <t>60072485-60011170;60072485;60011170;60011170</t>
  </si>
  <si>
    <t>56366191100;7202910606;7005260880;7004998247</t>
  </si>
  <si>
    <t>Kulya, Maksim;Petrov, Nikolay V.;Katkovnik, Vladimir;Egiazarian, Karen</t>
  </si>
  <si>
    <t>Saint Petersburg;Tampere</t>
  </si>
  <si>
    <t>Saint Petersburg National Research University of Information Technologies, Mechanics and Optics University ITMO;Tampereen Yliopisto</t>
  </si>
  <si>
    <t>60072485;60011170</t>
  </si>
  <si>
    <t>Kulya M.</t>
  </si>
  <si>
    <t>Terahertz pulse time-domain holography with balance detection: Complex-domain sparse imaging</t>
  </si>
  <si>
    <t>10.1364/AO.58.000G61</t>
  </si>
  <si>
    <t>2-s2.0-85075613421</t>
  </si>
  <si>
    <t>['variable density', 'urban buildings', 'surface modeling', 'surface based', 'resampling points', 'resampling approach', 'resampling algorithm', 'proposed method', 'plausible approximation', 'oversegmentation approach', 'optimized positions', 'node composing', 'locally sampled', 'letter presents', 'laser scanning', 'initial data', 'experiments demonstrate', 'different aspects', 'constrained filtering', 'combination method']</t>
  </si>
  <si>
    <t>Laser scanning | resampling | super voxels | voxel graph</t>
  </si>
  <si>
    <t>This letter presents a resampling algorithm for the refinement of the aerial laser scanning of urban buildings. We aim at resolving the problems of noise, variable density, and vacancies in the 3-D laser scanning. The assumption is that the points are locally sampled from piecewise building surfaces, so we can generate a new point cloud to present a plausible approximation of the surface based on the local smooth trait. First, we introduce an oversegmentation approach to generate super voxels by analyzing local geometric similarities. Then, each voxel is treated as a node composing a graph. Based on the combination method of the graph-constrained filtering and the interpolation, the resampling approach is designed to reproject the points to their optimized positions. This approach could ensure that the resampling points are faithful to the initial data and maintain a global even density. Furthermore, we evaluated the effectiveness and efficiency of the proposed method on the applications of geometry primitive extraction and surface modeling. The experiments demonstrate that the approach is suitable for improving the quality of aerial scanning data in different aspects.</t>
  </si>
  <si>
    <t>1899-1903</t>
  </si>
  <si>
    <t>Li, Minglei</t>
  </si>
  <si>
    <t>A Voxel Graph-Based Resampling Approach for the Aerial Laser Scanning of Urban Buildings</t>
  </si>
  <si>
    <t>10.1109/LGRS.2019.2910575</t>
  </si>
  <si>
    <t>2-s2.0-85075617509</t>
  </si>
  <si>
    <t>['without beam', 'wideband mm', 'wave multiple', 'wave links', 'substantially relax', 'stream analog', 'processing signals', 'noise ratio', 'multiple co', 'latency mm', 'high signal', 'ghz four', 'future congested', 'full field', 'frontend hardware', 'fov ),', 'essentially achieving', 'enabling 5g', 'dsp algorithm', 'digital converters', 'digital arrays', 'db evm', 'contested electromagnetic', 'concept 27', 'cascadable array', 'beam scanning', 'based high', 'autonomous operation', 'autonomous cancellation', 'article demonstrates', '75 œºs', '5g ultralow', "(' instinctual"]</t>
  </si>
  <si>
    <t>5G | array-based spatial filter | beamforming | blocker rejection | closed-loop | field-of-view (FoV) | high capacity | iterative source localization | low-latency | millimeter-Wave | multiple-input-multiple-output (MIMO) | phased array | receiver (RX) | self-steering</t>
  </si>
  <si>
    <t>This article demonstrates a wideband mm-Wave multiple-input-multiple-output (MIMO) receiver (RX) system with cascadable array-based high-order autonomous spatial filters (ASFs) for closed-loop frontend beamforming, achieving 'instinctual' ('Instinctual' is defined as an autonomous operation for sensing, controlling, processing signals with ultralow-latency and no backend digital signal processing assist.) management of multiblockers/signals with ultrafast response time. Over a full field-of-view (FoV), the ASFs achieve automatic blocker suppression and desired signal beamforming without prior knowledge on the angle-of-arrival/frequency/modulation and without beam-searching using backend computations. In particular, the ASFs realize frontend blocker suppression and substantially relax the dynamic range requirement of down-stream analog-to-digital converters (ADCs) in digital arrays. Moreover, cascading multiple ASFs can sequentially suppress multiple blockers, essentially achieving the 'iterative source localization' DSP algorithm by the frontend hardware. A proof-of-concept 27-41-GHz four-element MIMO RX array is implemented in a 45-nm CMOS silicon-on-insulator (SOI) process to support multistandard 5G links in the future congested/contested electromagnetic (EM) environments. With autonomous cancellation of multiple co-channel wideband blockers, a wideband desired signal can be received with high signal-to-interference-plus-noise ratio (SINR), achieving -28.64-dB error vector magnitude (EVM) for 3-Gb/s 64QAM and -32.73-dB EVM for 0.8-Gb/s 256QAM. The measured MIMO beamforming response time for beam scanning, localization, and computation is &lt;1.75 Œºs, enabling 5G and beyond-5G ultralow-latency mm-Wave links.</t>
  </si>
  <si>
    <t>3553-3564</t>
  </si>
  <si>
    <t>57190487883;55245698700</t>
  </si>
  <si>
    <t>Huang, Min Yu;Wang, Hua</t>
  </si>
  <si>
    <t>Huang M.Y.</t>
  </si>
  <si>
    <t>A Mm-Wave Wideband MIMO RX with Instinctual Array-Based Blocker/Signal Management for Ultralow-Latency Communication</t>
  </si>
  <si>
    <t>10.1109/JSSC.2019.2945267</t>
  </si>
  <si>
    <t>2-s2.0-85075624187</t>
  </si>
  <si>
    <t>12T5418N</t>
  </si>
  <si>
    <t>['wave technique', 'thus enforcing', 'three cases', 'synthetic plane', 'reflection signals', 'reflection coefficients', 'postprocessing treatment', 'plate surface', 'performed via', 'pa elements', 'numerical finite', 'measurements involving', 'harmonic signals', 'apodization weights', 'analytical plane', 'also shown']</t>
  </si>
  <si>
    <t>Composite materials | finite-element (FE) analysis | nondestructive testing | phased array (PA) | ultrasonic polar scan (UPS)</t>
  </si>
  <si>
    <t>Numerical finite-element (FE) simulations and postprocessing analysis methods are presented for ultrasonic polar scan (UPS) measurements involving a circular phased array (C-PA) to determine the plane-wave reflection coefficient of plates. Apodization weights for the C-PA elements are determined to assure the generation of a quasi-plane wave upon excitation at the plate surface and to mitigate bounded beam effects on the assessed reflection coefficient. In addition, postprocessing of the reflection signals is performed via the synthetic plane-wave technique to further filter out any bounded beam effects. Reflection coefficients are presented for three cases namely, an aluminum, a unidirectional carbon epoxy, and a cross-ply carbon epoxy plate. For all three cases, comparison with the analytical plane-wave theory shows excellent agreement with the reflection coefficients obtained by the C-PA and the additional postprocessing steps for both the pulsed and harmonic signals. It is also shown that the agreement becomes considerably worse if the nonspecular reflection field is disregarded in the postprocessing treatment, thus enforcing the need to capture the full reflected field via the PA whenever plane-wave reflection coefficients are needed.</t>
  </si>
  <si>
    <t>60025063;60025063;60033316;60033316;60025063;60033316;60025063</t>
  </si>
  <si>
    <t>57195292562;56045832000;54958029400;56414774200;33867455900;9640465200;55826729500</t>
  </si>
  <si>
    <t>Daemen, Jannes;Martens, Arvid;Kersemans, Mathias;Verboven, Erik;Delrue, Steven;Van Paepegem, Wim;Van Den Abeele, Koen</t>
  </si>
  <si>
    <t>Daemen J.</t>
  </si>
  <si>
    <t>Numerical Study of a Phased Array-Based Ultrasonic Polar Scan to Determine Plane-Wave Reflection Coefficients of Plates</t>
  </si>
  <si>
    <t>10.1109/TUFFC.2019.2931800</t>
  </si>
  <si>
    <t>2-s2.0-85075630604</t>
  </si>
  <si>
    <t>YZ2018067</t>
  </si>
  <si>
    <t>['yield determination', 'two varieties', 'two co', 'transcriptomes surrounding', 'transcription level', 'tillering regulation', 'tiller number', 'stimulus responses', 'significantly influenced', 'root tissue', 'rice subspecies', 'rice plants', 'results showed', 'reported sixty', 'related modules', 'reducing nitrogen', 'positively related', 'often applied', 'negatively related', 'n rate', 'n level', 'n enrichment', 'n content', 'mn vs', 'mn ),', 'major factor', 'ln vs', 'key measure', 'jiangsu province', 'integrative management', 'hn ).', 'hn ),', 'high level', 'genes participating', 'five genes', 'excessive n', 'early stages', 'direct comparison', 'different pattern', 'differences indicate', 'common degs', 'bumpy change', 'affect tillering', 'actual production', '511 degs']</t>
  </si>
  <si>
    <t>Co-expression network | Nitrogen rate | Rice (Oryza sativa L.) | Shoot apical meristem | Tiller | Transcriptomic analysis</t>
  </si>
  <si>
    <t>Reducing nitrogen (N) input is a key measure to achieve a sustainable rice production in China, especially in Jiangsu Province. Tiller is the basis for achieving panicle number that plays as a major factor in the yield determination. In actual production, excessive N is often applied in order to produce enough tillers in the early stages. Understanding how N regulates tillering in rice plants is critical to generate an integrative management to reduce N use and reaching tiller number target. Aiming at this objective, we utilized RNA sequencing and weighted gene co-expression network analysis (WGCNA) to compare the transcriptomes surrounding the shoot apical meristem of indica (Yangdao6, YD6) and japonica (Nipponbare, NPB) rice subspecies. Our results showed that N rate influenced tiller number in a different pattern between the two varieties, with NPB being more sensitive to N enrichment, and YD6 being more tolerant to high N rate. Tiller number was positively related to N content in leaf, culm and root tissue, but negatively related to the soluble carbohydrate content, regardless of variety. Transcriptomic comparisons revealed that for YD6 when N rate enrichment from low (LN) to medium (MN), it caused 115 DEGs (LN vs. MN), from MN to high level (HN) triggered 162 DEGs (MN vs. HN), but direct comparison of low with high N rate showed a 511 DEGs (LN vs. HN). These numbers of DEG in NPB were 87 (LN vs. MN), 40 (MN vs. HN), and 148 (LN vs. HN). These differences indicate that continual N enrichment led to a bumpy change at the transcription level. For the reported sixty-five genes which affect tillering, thirty-six showed decent expression in SAM at tiller starting phase, among them only nineteen being significantly influenced by N level, and two genes showed significant interaction between N rate and variety. Gene ontology analysis revealed that the majority of the common DEGs are involved in general stress responses, stimulus responses, and hormonal signaling process. WGCNA network identified twenty-two co-expressing gene modules and ten candidate hubgenes for each module. Several genes associated with tillering and N rate fall on the related modules. These indicate that there are more genes participating in tillering regulation in response to N enrichment.</t>
  </si>
  <si>
    <t>60007381-123532275;60007381;123532275;60007381;60007381;60007381;123526756;60007381;60007381;60007381;60007381;60007381;123532275;60007381;60007381;60007381</t>
  </si>
  <si>
    <t>55770621200;55723361900;57192663262;55780467800;57210924111;57210925008;57213375271;57196572984;57206283323;7201470231;57109519800;22434257800;57206937493;24172900900;7407187420;7403568267</t>
  </si>
  <si>
    <t>Zhang, Xiaoxiang;Zhou, Juan;Huang, Niansheng;Mo, Lanjing;Lv, Minjia;Gao, Yingbo;Chen, Chen;Yin, Shuangyi;Ju, Jing;Dong, Guichun;Zhou, Yong;Yang, Zefeng;Li, Aihong;Wang, Yulong;Huang, Jianye;Yao, Youli</t>
  </si>
  <si>
    <t>Yangzhou;Yangzhou;Wuxi</t>
  </si>
  <si>
    <t>Yangzhou University;225007 China;212400 China</t>
  </si>
  <si>
    <t>60007381;123532275;123526756</t>
  </si>
  <si>
    <t>Transcriptomic and co-expression network profiling of shoot apical meristem reveal contrasting response to nitrogen rate between indica and japonica rice subspecies</t>
  </si>
  <si>
    <t>10.3390/ijms20235922</t>
  </si>
  <si>
    <t>2-s2.0-85075652779</t>
  </si>
  <si>
    <t>GFZ</t>
  </si>
  <si>
    <t>['validation shows', 'summer 2016', 'suggests studies', 'squares algorithm', 'separation allows', 'reflection power', 'reflection events', 'polar ratios', 'polar data', 'mounted 25', 'linear least', 'inversion results', 'ice reflectometry', 'ice concentration', 'h resolution', 'grazing angles', 'gnss data', 'dedicated setup', 'day cruise', 'corresponding experiment', 'antenna setup', 'additional data', '30 ¬∞.']</t>
  </si>
  <si>
    <t>Radar applications | reflectometry | satellite navigation systems | sea-ice concentration</t>
  </si>
  <si>
    <t>Reflection power derived from the global navigation satellite system (GNSS) observations and its sensitivity to sea-ice concentration are investigated in this article. A corresponding experiment has been conducted during the Fram Strait cruise of the Norwegian research vessel Lance in summer 2016. The dedicated setup with a GNSS Occultation Reflectometry Scatterometry (GORS) receiver and dual-polarization (left- and right-handed) antenna links recorded 1922 h of reflection events during the 20-day cruise of the ship. The antenna setup, mounted 25.0 m above the waterline, serves to acquire sea surface reflections at grazing angles below 30¬∞. Within a 5-min coherent integration period, direct and reflected signal contributions can be separated. Except for the highest sea states, with roll angle changes of 20¬∞ peak to peak, the separation allows to retrieve the reflection power and quantifies it in cross-, co-, and cross-to-co-polar ratios. The sea-ice concentration is inverted from power ratios using a non-linear least-squares algorithm. Additional data on sea-ice concentration gathered by a watchman on the ship are used for validation. The inversion results have a 20% resolution in concentration and 3-h resolution in time. The validation shows that the cross- and cross-to-co-polar data are sensitive to the sea-ice concentration. The respective Pearson correlation of 0.75 and 0.67 further suggests studies to foster the application of the GNSS data for sea-ice reflectometry.</t>
  </si>
  <si>
    <t>10350-10361</t>
  </si>
  <si>
    <t>60030245;60013137-60007798;60013137;60013137;60122637;60122637;60030245;60030245-60011604;60030245-60011604</t>
  </si>
  <si>
    <t>36992491500;39362296200;8107072700;6603689866;49962391100;55585248900;57212007246;7004427005;7004210914</t>
  </si>
  <si>
    <t>Semmling, A. Maximilian;Rosel, Anja;Divine, Dmitry V.;Gerland, Sebastian;Stienne, Georges;Reboul, Serge;Ludwig, Marcel;Wickert, Jens;Schuh, Harald</t>
  </si>
  <si>
    <t>France;Germany;Norway;Germany;Germany</t>
  </si>
  <si>
    <t>Calais;Potsdam;Tromso;Berlin;¬†Cologne</t>
  </si>
  <si>
    <t>Laboratoire d'Informatique Signal et Image de la C√¥te d'Opale;Deutsches GeoForschungsZentrum (GFZ);Norsk Polarinstitutt;Technical University of Berlin;Deutsches Zentrum fur Luft- Und Raumfahrt</t>
  </si>
  <si>
    <t>60122637;60030245;60013137;60011604;60007798</t>
  </si>
  <si>
    <t>Semmling A.M.</t>
  </si>
  <si>
    <t>Sea-ice concentration derived from GNSS reflection measurements in fram strait</t>
  </si>
  <si>
    <t>10.1109/TGRS.2019.2933911</t>
  </si>
  <si>
    <t>2-s2.0-85075658923</t>
  </si>
  <si>
    <t>Uniwersytet Warmi√Ö¬Ñsko-Mazurski w Olsztynie</t>
  </si>
  <si>
    <t>UWM</t>
  </si>
  <si>
    <t>['vertical accuracy', 'study proved', 'sony nex', 'python using', 'proposed methodology', 'presented study', 'photogrammetric products', 'photogrammetric 2d', 'main focus', 'imaging 2d', 'high accuracy', 'geotiff format', 'georeferenced orthomosaic', 'data collection', 'cloudcompare ),', 'check points', 'blurred images', 'assumes multi', 'additional software', '3d surveys', '1418 well']</t>
  </si>
  <si>
    <t>Accuracy | Bundle block adjustment | Data collection | Digital surface model | Orthomosaic | Technical guidelines | UAV imagery</t>
  </si>
  <si>
    <t>The main focus of the presented study is a multi-variant accuracy assessment of a photogrammetric 2D and 3D data collection, whose accuracy meets the appropriate technical requirements, based on the block of 858 digital images (4.6 cm ground sample distance) acquired by Trimble¬Æ UX5 unmanned aircraft system equipped with Sony NEX-5T compact system camera. All 1418 well-defined ground control and check points were a posteriori measured applying Global Navigation Satellite Systems (GNSS) using the real-time network method. High accuracy of photogrammetric products was obtained by the computations performed according to the proposed methodology, which assumes multi-variant images processing and extended error analysis. The detection of blurred images was preprocessed applying Laplacian operator and Fourier transform implemented in Python using the Open Source Computer Vision library. The data collection was performed in Pix4Dmapper suite supported by additional software: in the bundle block adjustment (results verified using RealityCapure and PhotoScan applications), on the digital surface model (CloudCompare), and georeferenced orthomosaic in GeoTIFF format (AutoCAD Civil 3D). The study proved the high accuracy and significant statistical reliability of unmanned aerial vehicle (UAV) imaging 2D and 3D surveys. The accuracy fulfills Polish and US technical requirements of planimetric and vertical accuracy (root mean square error less than or equal to 0.10 m and 0.05 m).</t>
  </si>
  <si>
    <t>60024421;60024421</t>
  </si>
  <si>
    <t>57200180781;57200179074</t>
  </si>
  <si>
    <t>Gabara, Grzegorz;Sawicki, Piotr</t>
  </si>
  <si>
    <t>Gabara G.</t>
  </si>
  <si>
    <t>Multi-variant accuracy evaluation of UAV imaging surveys: A case study on investment area</t>
  </si>
  <si>
    <t>10.3390/s19235229</t>
  </si>
  <si>
    <t>2-s2.0-85075661762</t>
  </si>
  <si>
    <t>['well recognized', 'weather radar', 'uav serves', 'time single', 'temporal resolution', 'radar constant', 'radar calibration', 'metal sphere', 'important prerequisites', 'high spatial', 'following results', 'flying routine', 'experiments demonstrate', 'effective sensor', 'dynamical properties', 'doppler domain', 'calibration process', 'calibration campaign', 'azimuth angles', 'antenna pattern', 'accurately calculated']</t>
  </si>
  <si>
    <t>Antenna pattern retrieval | antenna pointing calibration | unmanned aerial vehicle (UAV)-aided radar calibration | weather radar</t>
  </si>
  <si>
    <t>Weather radar is well recognized as an effective sensor for obtaining the microphysical and dynamical properties of precipitation at high spatial and temporal resolution. Radar calibration is one of the most important prerequisites for achieving accurate observations. In this article, a portable, cost-effective and repeatable radar calibration technique, namely, unmanned aerial vehicle (UAV)-aided radar calibration, is proposed. A UAV serves as the stable aerial platform carrying a metal sphere, flying over the radar illumination areas to complete the calibration process. The flying routine of the UAV can be pre-programmed, and thus, the antenna pattern regarding different elevation and azimuth angles can be retrieved. To obtain the position of the sphere, the real-time single-frequency precise point positioning-type global navigation satellite system solution is developed. In addition, the radar constant is calculated in the range-Doppler domain, and only the data where the metal sphere separates from clutter and other objects are selected. The S-band polarimetric Doppler transportable atmospheric radar (TARA) is used in the calibration campaign. The experiments demonstrate the following results: 1) antenna pointing calibration can be completed and 2) antenna pattern can be retrieved and weather radar constant can be accurately calculated.</t>
  </si>
  <si>
    <t>10362-10375</t>
  </si>
  <si>
    <t>60024350-60118024;60118024;60118024;60118024;60118024;60118024</t>
  </si>
  <si>
    <t>57193331448;7003865987;7004115624;7003972559;16023296500;57212001857</t>
  </si>
  <si>
    <t>Yin, Jiapeng;Hoogeboom, Peter;Unal, Christine;Russchenberg, Herman;Van Der Zwan, Fred;Oudejans, Erik</t>
  </si>
  <si>
    <t>Delft;Changsha</t>
  </si>
  <si>
    <t>Department of Geoscience &amp; Remote Sensing, TU Delft;National University of Defense Technology</t>
  </si>
  <si>
    <t>60118024;60024350</t>
  </si>
  <si>
    <t>UAV-aided weather radar calibration</t>
  </si>
  <si>
    <t>10.1109/TGRS.2019.2933912</t>
  </si>
  <si>
    <t>2-s2.0-85075666793</t>
  </si>
  <si>
    <t>['widely used', 'traffic patrolling', 'time compared', 'solve practical', 'sized problems', 'sensing platform', 'road conditions', 'remarkable development', 'quickly provide', 'patrolling tasks', 'patrolling missions', 'patrol process', 'patrol drones', 'numerical experiments', 'limited endurance', 'graph theory', 'first proposed', 'effective supplement', 'directly solved', 'communication technologies', 'case study', 'auxiliary communication', 'arp ).', 'aerial photography']</t>
  </si>
  <si>
    <t>Joint path planning | Task assignment | Traffic patrolling | Vehicle and drone coordination</t>
  </si>
  <si>
    <t>The remarkable development of various sensor equipment and communication technologies has stimulated many application platforms of automation. A drone is a sensing platform with strong environmental adaptability and expandability, which is widely used in aerial photography, transmission line inspection, remote sensing mapping, auxiliary communication, traffic patrolling, and other fields. A drone is an effective supplement to the current patrolling business in road traffic patrolling with complex urban buildings and road conditions and a limited ground perspective. However, the limited endurance of patrol drones can be directly solved by vehicles that cooperate with drones on patrolling missions. In this paper, we first proposed and studied the traffic patrolling routing problem with drones (TPRP-D) in an urban road system. Considering road network equations and the heterogeneity of patrolling tasks in the actual patrolling process, we modeled the problem as a double-layer arc routing problem (DL-ARP). Based on graph theory and related research work, we present the mixed integer linear programming formulations and two-stage heuristic solution approaches to solve practical-sized problems. Through analysis of numerical experiments, the solution method proposed in this paper can quickly provide an optimal path planning scheme for different test sets, which can save 9%-16% of time compared with traditional vehicle patrol. At the same time, we analyze several relevant parameters of the patrol process to determine the effect of coordinated traffic patrol. Finally, a case study was completed to verify the practicability of the algorithm.</t>
  </si>
  <si>
    <t>60002836-60001604;60002836-60001604;60002836-115983493-108659205;60002836-60001604;115983493-108659205</t>
  </si>
  <si>
    <t>26641908200;57202161797;55754390300;56359177700;57212009889</t>
  </si>
  <si>
    <t>Luo, He;Zhang, Peng;Wang, Jiajie;Wang, Guoqiang;Meng, Fanhe</t>
  </si>
  <si>
    <t>Hefei;Beijing;Hefei;Hefei</t>
  </si>
  <si>
    <t>Hefei University of Technology;Ministry of Education China;Ministry of Public Security of China;Anhui Keli Information Industry Co. Ltd.</t>
  </si>
  <si>
    <t>60002836;60001604;115983493;108659205</t>
  </si>
  <si>
    <t>Traffic patrolling routing problem with drones in an urban road system</t>
  </si>
  <si>
    <t>10.3390/s19235164</t>
  </si>
  <si>
    <t>2-s2.0-85075668873</t>
  </si>
  <si>
    <t>PP00P2_150593</t>
  </si>
  <si>
    <t>['wildlife conservation', 'visual inspection', 'uav images', 'ts focuses', 'ts ).', 'true positives', 'thus propose', 'strategies combined', 'samples according', 'repeated acquisitions', 'provided labels', 'particular interest', 'images acquired', 'g .,', 'extend ts', 'experiments show', 'domain shifts', 'confident samples', 'cnn scores', 'cnn activations', 'challenging sets', 'animal detector', 'active learning']</t>
  </si>
  <si>
    <t>Active Learning (AL) | animal census | convolutional neural networks | domain adaptation | object detection | Optimal Transport (OT) | unmanned aerial vehicles</t>
  </si>
  <si>
    <t>We present an Active Learning (AL) strategy for reusing a deep Convolutional Neural Network (CNN)-based object detector on a new data set. This is of particular interest for wildlife conservation: Given a set of images acquired with an Unmanned Aerial Vehicle (UAV) and manually labeled ground truth, our goal is to train an animal detector that can be reused for repeated acquisitions, e.g., in follow-up years. Domain shifts between data sets typically prevent such a direct model application. We thus propose to bridge this gap using AL and introduce a new criterion called Transfer Sampling (TS). TS uses Optimal Transport (OT) to find corresponding regions between the source and the target data sets in the space of CNN activations. The CNN scores in the source data set are used to rank the samples according to their likelihood of being animals, and this ranking is transferred to the target data set. Unlike conventional AL criteria that exploit model uncertainty, TS focuses on very confident samples, thus allowing quick retrieval of true positives in the target data set, where positives are typically extremely rare and difficult to find by visual inspection. We extend TS with a new window cropping strategy that further accelerates sample retrieval. Our experiments show that with both strategies combined, less than half a percent of oracle-provided labels are enough to find almost 80% of the animals in challenging sets of UAV images, beating all baselines by a margin.</t>
  </si>
  <si>
    <t>9524-9533</t>
  </si>
  <si>
    <t>60004156;60004156;60004156;60004156</t>
  </si>
  <si>
    <t>57194450044;57188665642;57156568400;15766793800</t>
  </si>
  <si>
    <t>Kellenberger, Benjamin;Marcos, Diego;Lobry, Sylvain;Tuia, Devis</t>
  </si>
  <si>
    <t>Kellenberger B.</t>
  </si>
  <si>
    <t>Half a percent of labels is enough: Efficient animal detection in UAV imagery using deep CNNs and active learning</t>
  </si>
  <si>
    <t>10.1109/TGRS.2019.2927393</t>
  </si>
  <si>
    <t>2-s2.0-85075681789</t>
  </si>
  <si>
    <t>2016-14-U.O.</t>
  </si>
  <si>
    <t>['vhf band', 'undesired artifacts', 'track resolution', 'technological limitations', 'surface clutter', 'substantially reduce', 'signals acquired', 'results show', 'proposed concept', 'performance prediction', 'particularly appealing', 'novel concept', 'noise ratio', 'nadir clutter', 'mathematical model', 'high frequency', 'different sensors', 'data processing']</t>
  </si>
  <si>
    <t>Distributed system | formation flight | radar | radar sounder</t>
  </si>
  <si>
    <t>Spaceborne radar sounders are nadir-looking sensors operating in the high frequency (HF) or very high frequency (VHF) bands with subsurface sensing capabilities. Due to technological limitations, this type of sensors often deploys omnidirectional antennas. This results in undesired artifacts such as off-nadir clutter which could hinder data interpretation. Very recent technological advancements open up the possibility of synthesizing very large antenna apertures in HF/VHF band by using small satellites array deployed in suitable orbital formation flying. Accordingly, in this study, we propose a novel concept of distributed radar sounder system. The proposed concept is complemented with a mathematical model for performance prediction which takes into account the uncertainty on the position of the sensors. Moreover, we discuss possible orbital solutions for the problem of the deployment of the distributed radar sounder system. The results show that a distributed radar sounder operating in small satellites formation flying is particularly appealing as it can: 1) substantially reduce the impact of surface clutter; 2) increase the across-track resolution; 3) increase the signal-to-noise ratio (SNR) (or, alternatively, decrease the overall required transmitted power with respect to a traditional single configuration radar sounder design); and 4) provide large flexibility in the data processing of the signals acquired by the different sensors.</t>
  </si>
  <si>
    <t>9791-9809</t>
  </si>
  <si>
    <t>60015986;60015986;60083112;60015986</t>
  </si>
  <si>
    <t>56405652900;57200537271;9943212600;7006892410</t>
  </si>
  <si>
    <t>Carrer, Leonardo;Gerekos, Christopher;Bovolo, Francesca;Bruzzone, Lorenzo</t>
  </si>
  <si>
    <t>Carrer L.</t>
  </si>
  <si>
    <t>Distributed radar sounder: A novel concept for subsurface investigations using sensors in formation flight</t>
  </si>
  <si>
    <t>10.1109/TGRS.2019.2929422</t>
  </si>
  <si>
    <t>2-s2.0-85075681792</t>
  </si>
  <si>
    <t>['tethered balloon', 'technique paves', 'substantial atmospheres', 'seismic hammer', 'pressure fluctuations', 'pressure conditions', 'ground motion', 'frequency content', 'extreme temperature', 'based aero', 'also show']</t>
  </si>
  <si>
    <t>Balloons | infrasound | remote sensing | seismology | titan | venus</t>
  </si>
  <si>
    <t>Seismology on Venus has long eluded planetary scientists due to extreme temperature and pressure conditions on its surface, which most electronics cannot withstand for mission durations required for ground-based seismic studies. We show that infrasonic (low-frequency) pressure fluctuations, generated as a result of ground motion, produced by an artificial seismic source known as a seismic hammer, and recorded using sensitive microbarometers deployed on a tethered balloon, are able to replicate the frequency content of ground motion. We also show that weak, artificial seismic activity thus produced may be geolocated by using multiple airborne barometers. The success of this technique paves the way for balloon-based aero-seismology, leading to a potentially revolutionary method to perform seismic studies from a remote airborne station on the earth and solar system objects with substantial atmospheres such as Venus and Titan.</t>
  </si>
  <si>
    <t>10191-10201</t>
  </si>
  <si>
    <t>60009037;60016234;60016234;60016234;60016234;60086312;60009037;60009037;60009037;60016234;60016234;60086312;60007843</t>
  </si>
  <si>
    <t>55848895400;57209103953;57203790866;55550158700;55389277100;56992656100;6602625853;6602374360;7007085257;57212418762;9736671700;57190579024;55935675200</t>
  </si>
  <si>
    <t>Krishnamoorthy, Siddharth;Kassarian, Ervan;Martire, Leo;Sournac, Anthony;Cadu, Alexandre;Lai, Voon Hui;Komjathy, Attila;Pauken, Michael T.;Cutts, James A.;Garcia, Raphael F.;Mimoun, David;Jackson, Jennifer M.;Bowman, Daniel C.</t>
  </si>
  <si>
    <t>United States;France;United States;United States</t>
  </si>
  <si>
    <t>Pasadena;Toulouse;Pasadena;Albuquerque</t>
  </si>
  <si>
    <t>Division of Geological and Planetary Sciences;ISAE - SUPAERO;Jet Propulsion Laboratory;Sandia National Laboratories, New Mexico</t>
  </si>
  <si>
    <t>60086312;60016234;60009037;60007843</t>
  </si>
  <si>
    <t>Krishnamoorthy S.</t>
  </si>
  <si>
    <t>Aerial seismology using balloon-based barometers</t>
  </si>
  <si>
    <t>10.1109/TGRS.2019.2931831</t>
  </si>
  <si>
    <t>2-s2.0-85075685681</t>
  </si>
  <si>
    <t>CH1482/3-1</t>
  </si>
  <si>
    <t>['waveform diversity', 'transmitters increases', 'transmitted waveforms', 'time analysis', 'taking advantage', 'sparse problems', 'sparse nature', 'real data', 'proposed approach', 'optimal selection', 'northern germany', 'meteor signal', 'lower thermosphere', 'large data', 'interference environments', 'improve time', 'horizontal resolution', 'highly dependent', 'exact recovery', 'detected meteors', 'compressed sensing', 'coherent multiple', 'approach allows', 'antenna element']</t>
  </si>
  <si>
    <t>Compressed sensing (CS) | mesosphere and lower thermosphere (MLT) | multiple-input-multiple-output (MIMO) radar | orthogonal matching pursuit (OMP) | sparse recovery | specular meteor radar (SMR) | spread-spectrum | waveform diversity</t>
  </si>
  <si>
    <t>Since the 1950s, specular meteor radars (SMRs) have been used to study the mesosphere and lower thermosphere (MLT) dynamics. Atmospheric parameters derived from SMRs are highly dependent on the number of detected meteors and the accuracy of the meteors' locations. Recently, incoherent and coherent multiple-input-multiple-output (MIMO) radar approaches combined with waveform diversity have been proposed to increase the number of detected meteors and to improve time, altitude, and horizontal resolution of the estimated wind fields. The incoherent MIMO approach refers to the addition of new transmit sites (widely separated), whereas the coherent MIMO refers to the addition of new transmit antennas in the same site (closely separated). In both the cases, a different pseudorandom sequence is transmitted from each antenna element. Unfortunately, the addition of new transmit antennas with different code sequences degrades the performance of conventional signal recovery algorithms. This is a consequence of the cross-interference between the transmitted waveforms, making it worse as the number of transmitters increases. In this article, we propose a signal recovery approach based on compressed sensing, taking advantage of the sparse nature of specular meteor echoes. The approach allows the exact recovery of weak echoes even in interference environments. Besides the advantage of the proposed approach to recover the meteor signal, we discuss the optimal selection of the transmitted waveforms and the minimum code length required for exact recovery. Additionally, we propose a modification of the orthogonal matching pursuit algorithm used in sparse problems to make it applicable in real-time analysis of large data. The success of the proposed approach is corroborated using Monte Carlo simulations and real data from a multi-static spread spectrum meteor radar network installed in northern Germany.</t>
  </si>
  <si>
    <t>10088-10098</t>
  </si>
  <si>
    <t>60076296;60076296;60003615;60021255;60015009</t>
  </si>
  <si>
    <t>57200372183;7004796051;7401450792;23987988800;54394633100</t>
  </si>
  <si>
    <t>Urco, Juan M.;Chau, Jorge L.;Weber, Tobias;Vierinen, Juha P.;Volz, Ryan</t>
  </si>
  <si>
    <t>Germany;Norway;United States;Germany</t>
  </si>
  <si>
    <t>Kuhlungsborn;Tromso;Westford;Rostock</t>
  </si>
  <si>
    <t>Leibniz-Institut f√ºr Atmosph√§renphysik an der Universit√§t Rostock, K√ºhlungsborn (IAP);UiT The Arctic University of Norway;MIT Haystack Observatory;Universit√§t Rostock</t>
  </si>
  <si>
    <t>60076296;60021255;60015009;60003615</t>
  </si>
  <si>
    <t>Urco J.</t>
  </si>
  <si>
    <t>Sparse signal recovery in MIMO specular meteor radars with waveform diversity</t>
  </si>
  <si>
    <t>10.1109/TGRS.2019.2931375</t>
  </si>
  <si>
    <t>2-s2.0-85075694730</t>
  </si>
  <si>
    <t>['weighting matrix', 'time delay', 'theoretical developments', 'substantial improvement', 'squares solution', 'shown analytically', 'radar systems', 'proposed algorithm', 'novel closed', 'moving target', 'measurement errors', 'location uncertainties', 'input multiple', 'gaussian observations', 'form two', 'algorithms performance', 'actual positions', 'accuracy properties']</t>
  </si>
  <si>
    <t>Bistatic range (BR) | bistatic range rate (BRR) | Doppler shift (DS) | location uncertainty | target position and velocity | time delay (TD)</t>
  </si>
  <si>
    <t>An asymptotically efficient estimator for determining the position and velocity of a moving target from time delay and Doppler shift measurements in the presence of location uncertainties in multiple-input multiple-output (MIMO) radar systems with widely separated antennas is presented. It is considered that the actual positions of transmitters and receivers are not available. By taking both the location and measurement errors into account, a novel closed-form two-stage weighted least-squares solution to the problem is developed and analyzed. In order to generate a substantial improvement in the performance of the method, a weighting matrix is employed at each stage of the process. The accuracy properties of the method as well as the Cramer-Rao lower bound (CRLB) for target localization accuracy are derived in the case of Gaussian observations. The proposed algorithm is shown analytically to achieve the CRLB under small noise conditions. Simulations are included to examine the algorithms performance and corroborate the theoretical developments.</t>
  </si>
  <si>
    <t>4454-4463</t>
  </si>
  <si>
    <t>60016248;60016248;60016248</t>
  </si>
  <si>
    <t>57090274700;26029562900;56898906700</t>
  </si>
  <si>
    <t>Noroozi, Ali;Sebt, Mohammad Ali;Oveis, Amir Hosein</t>
  </si>
  <si>
    <t>Noroozi A.</t>
  </si>
  <si>
    <t>Efficient Weighted Least Squares Estimator for Moving Target Localization in Distributed MIMO Radar with Location Uncertainties</t>
  </si>
  <si>
    <t>10.1109/JSYST.2019.2896171</t>
  </si>
  <si>
    <t>2-s2.0-85075711995</t>
  </si>
  <si>
    <t>Beijing Science and Technology Planning Project</t>
  </si>
  <si>
    <t>Z171100001417005</t>
  </si>
  <si>
    <t>['two snmps', 'streltzoviella insularis', 'solid foundation', 'snmps ),', 'significant difference', 'results lay', 'pest management', 'odes ).', 'male antennae', 'insect survival', 'important means', 'highly expressed', 'generation sequencing', 'gene families', 'differentially expressed', 'detected tissue', 'degrading enzymes', 'binding proteins', 'antennal transcriptome', '101 odorant']</t>
  </si>
  <si>
    <t>Olfaction plays key roles in insect survival and reproduction, such as feeding, courtship, mating, and oviposition. The olfactory-based control strategies have been developed an important means for pest management. Streltzoviella insularis is a destructive insect pest of many street tree species, and characterization of its olfactory proteins could provide targets for the disruption of their odour recognition processes and for urban forestry protection. In this study, we assembled the antennal transcriptome of S. insularis by next-generation sequencing and annotated the main olfactory multi-gene families, including 28 odorant-binding proteins (OBPs), 12 chemosensory proteins (CSPs), 56 odorant receptors (ORs), 11 ionotropic receptors (IRs), two sensory neuron membrane proteins (SNMPs), and 101 odorant-degrading enzymes (ODEs). Sequence and phylogenetic analyses confirmed the characteristics of these proteins. We further detected tissue- and sex-specific expression patterns of OBPs, CSPs and SNMPs by quantitative real time-PCR. Most OBPs were highly and differentially expressed in the antennae of both sexes. SinsCSP10 was expressed more highly in male antennae than in other tissues. Two SNMPs were highly expressed in the antennae, with no significant difference in expression between the sexes. Our results lay a solid foundation for understanding the precise molecular mechanisms underlying S. insularis odour recognition.</t>
  </si>
  <si>
    <t>56988630900;57201905469;54920414900;8406485200</t>
  </si>
  <si>
    <t>Yang, Yuchao;Li, Wenbo;Tao, Jing;Zong, Shixiang</t>
  </si>
  <si>
    <t>Antennal transcriptome analyses and olfactory protein identification in an important wood-boring moth pest, Streltzoviella insularis (Lepidoptera: Cossidae)</t>
  </si>
  <si>
    <t>10.1038/s41598-019-54455-w</t>
  </si>
  <si>
    <t>2-s2.0-85075720335</t>
  </si>
  <si>
    <t>['typically unique', 'two data', 'sei ).', 'radio frequency', 'proposed approaches', 'practical discussions', 'power amplifier', 'particular emitters', 'pa model', 'nonlinear coefficients', 'mimo system', 'input multi', 'individual pa', 'identify multi', 'form solution', 'derived based', 'deficient condition', 'crucial role', 'built upon', 'aided approaches']</t>
  </si>
  <si>
    <t>Multiple antennas | Nonlinear least square | Power amplifier nonlinearity | Specific emitter identification</t>
  </si>
  <si>
    <t>Power amplifier (PA) nonlinearity is typically unique at the radio frequency (RF) front-end for particular emitters. It can play a crucial role in the application of specific emitter identification (SEI). In this paper, under the Multi-Input Multi-Output (MIMO) multipath communication scenario, two data-aided approaches are proposed to identify multi-antenna emitters using PA nonlinearity. Built upon a memoryless polynomial model, the first approach formulates a linear least square (LLS) problem and presents the closed-form solution of nonlinear coefficients in a MIMO system by means of singular value decomposition (SVD) operation. Another alternative approach estimates nonlinear coefficients of each individual PA through nonlinear least square (NLS) solved by the regularized Gauss‚ÄìNewton iterative scheme. Moreover, there are some practical discussions of our proposed approaches about the mismatch of the order of PA model and the rank-deficient condition. Finally, the average misclassification rate is derived based on the minimum error probability (MEP) criterion, and the proposed approaches are validated to be effective through extensively numerical simulations.</t>
  </si>
  <si>
    <t>57212180950;55568520280</t>
  </si>
  <si>
    <t>Lu, Jun;Xu, Xiaodong</t>
  </si>
  <si>
    <t>Multiple-antenna emitters identification based on a memoryless power amplifier model</t>
  </si>
  <si>
    <t>10.3390/s19235233</t>
  </si>
  <si>
    <t>2-s2.0-85075725009</t>
  </si>
  <si>
    <t>['¬± 3', 'vortex mode', 'spoof lsps', 'simulated results', 'proposed design', 'order modes', 'mode emitter', 'microwave frequencies', 'microstrip line', 'hybrid coupler', 'field distributions', 'experimental near', '90 ¬∞']</t>
  </si>
  <si>
    <t>An approach to producing the orbital angular momentum (OAM) based on spoof localized surface plasmons (spoof LSPs) in microwave frequencies is demonstrated both theoretically and experimentally. The fundamental and high-order modes of spoof LSPs occur when a textured metallic surface is excited with a microstrip line. Two orthogonal modes of spoof LSPs with +90¬∞ or ‚àí90¬∞ phase retardation are superimposed, resulting in a OAM-vortex mode. In the proposed design, two separate feeding ports are employed to excite the orthogonal resonant modes simultaneously, and a hybrid coupler is used to provide the required ¬±90¬∞ phase retardation. By loading a circularly arranged dipole array on the spoof LSPs, the confined surface waves of the spoof LSPs can be converted into radiated vortex waves. To verify this idea, an OAM-mode emitter with indices of ¬±3 is fabricated and measured. Experimental near-field distributions and far-field radiation patterns show excellent agreement with the simulated results.</t>
  </si>
  <si>
    <t>5735-5738</t>
  </si>
  <si>
    <t>60117753-60117612;60013983;60013983;60117753-60117612;60117612-60000745;60117753</t>
  </si>
  <si>
    <t>57191907847;56358112500;55511318500;57203282284;7403588231;57191899884</t>
  </si>
  <si>
    <t>Zhang, Youfei;Zhang, Qingle;Chan, Chi Hou;Li, Erping;Jin, Jianming;Wang, Haogang</t>
  </si>
  <si>
    <t>China;China;Hong Kong;United States</t>
  </si>
  <si>
    <t>Hangzhou;Haining;Kowloon;Urbana</t>
  </si>
  <si>
    <t>College of Information Science and Electronic Engineering, Zhejiang University;ZJU-UIUC Institute;City University of Hong Kong;University of Illinois Urbana-Champaign</t>
  </si>
  <si>
    <t>60117753;60117612;60013983;60000745</t>
  </si>
  <si>
    <t>Emission of orbital angular momentum based on spoof localized surface plasmons</t>
  </si>
  <si>
    <t>10.1364/OL.44.005735</t>
  </si>
  <si>
    <t>2-s2.0-85075726346</t>
  </si>
  <si>
    <t>['traveling wave', 'termination loads', 'swa ).', 'sidelobe level', 'scanning ranges', 'scanning array', 'scanning angle', 's11 less', 'printing technology', 'printed frequency', 'power divider', 'polyjet technology', 'measurement results', 'letter demonstrates', 'inductive walls', 'impedance matching', 'fully three', 'fabricated using', 'entire band', 'copper electroplating', 'band ranging', 'band ),', 'array operating', 'antenna system', '8 ghz', '7 ¬∞.', '4 dbi', '4 db', '18 ghz', '17 ¬∞', '15 ¬∞', '12 ghz', '10 dbi']</t>
  </si>
  <si>
    <t>Frequency scanning | slotted waveguide array (SWA) | three-dimensional (3-D) printed | wideband power divider</t>
  </si>
  <si>
    <t>We report the design, fabrication, and measurement results of a fully three-dimensional (3-D) printed frequency-scanning slotted waveguide array (SWA). The antenna system is composed of an 18 √ó 4 nonresonant (traveling wave) array operating at 12-18 GHz (Ku-band), a wideband 1 √ó 4 power divider, and four 50 Œ© matched loads all fabricated using a 3-D printer and wet metallization steps. The antenna system is designed to be impedance-matched with S11 less than -10 dB across the entire band. Inductive walls are added to the power divider to improve the impedance matching of closely packed waveguides. Complex yet smooth waveguides are fabricated using the PolyJet technology. Conformal in-house metallization processes consisting of nickel electroless plating and copper electroplating are established. Measurement results show beam-scanning ranges from -17¬∞ at 12 GHz to +15¬∞ at 18 GHz. The maximum measured gain is 21.4 dBi with sidelobe level of -13.4 dB at 15.8 GHz and scanning angle of 7¬∞. Furthermore, the array maintains minimum gain of 10 dBi for most of the band ranging from 13.4 to 17.8 GHz. Our measurement results are in an agreement with the simulations. This letter demonstrates a scanning array, together with a wideband power divider, and termination loads all fabricated using a 3-D printing technology.</t>
  </si>
  <si>
    <t>2756-2760</t>
  </si>
  <si>
    <t>60003500;60003500;60003500</t>
  </si>
  <si>
    <t>57209137520;57212561502;6507412044</t>
  </si>
  <si>
    <t>Zhao, Kunchen;Ramsey, Jordan A.;Ghalichechian, Nima</t>
  </si>
  <si>
    <t>Fully 3-D-Printed Frequency-Scanning Slotted Waveguide Array with Wideband Power-Divider</t>
  </si>
  <si>
    <t>10.1109/LAWP.2019.2951324</t>
  </si>
  <si>
    <t>2-s2.0-85075732284</t>
  </si>
  <si>
    <t>TEC2016-76795-C6-3-R</t>
  </si>
  <si>
    <t>['theoretical perspective', 'suavs ).', 'several suavs', 'reference scenario', 'problems related', 'practical perspective', 'practical analysis', 'orchestration information', 'one specific', 'nfv orchestration', 'nfv management', 'main challenges', 'lessons learned', 'layer solutions', 'existing transport', 'e .,', 'considered scenario', 'analysis starts', 'aerial network']</t>
  </si>
  <si>
    <t>Intermittent availability | Management and Orchestration (MANO) | NFV | SUAV</t>
  </si>
  <si>
    <t>In this paper, we identify the main challenges and problems related with the management and orchestration of Virtualized Network Functions (VNFs) over aerial networks built with Small Unmanned Aerial Vehicles (SUAVs). Our analysis starts from a reference scenario, where several SUAVs are deployed over a delimited geographic area, and provide a mobile cloud environment that supports the deployment of functions and services using Network Functions Virtualization (NFV) technologies. After analyzing the main challenges to NFV orchestration in this reference scenario from a theoretical perspective, we undertake the study of one specific but relevant aspect following a practical perspective, i.e., the limitations of existing transport-layer solutions to support the dissemination of NFV management and orchestration information in the considered scenario. While in traditional cloud computing environments this traffic is delivered using TCP, our simulation results suggest that using this protocol over an aerial network of SUAVs presents certain limitations. Finally, based on the lessons learned from our practical analysis, the paper outlines different alternatives that could be followed to address these challenges.</t>
  </si>
  <si>
    <t>60001741;60001741;60001741;60001741;60001741-60108460;60010156</t>
  </si>
  <si>
    <t>57211266721;15125120200;15124978700;57204193777;57204191674;7201718777</t>
  </si>
  <si>
    <t>Gonzalez, Luis F.;Vidal, Ivan;Valera, Francisco;Nogales, Borja;Sanchez-Aguero, Victor;Lopez, Diego R.</t>
  </si>
  <si>
    <t>Leganes;Madrid;Madrid</t>
  </si>
  <si>
    <t>IMDEA Networks Institute;Telefonica;Universidad Carlos III de Madrid</t>
  </si>
  <si>
    <t>60108460;60010156;60001741</t>
  </si>
  <si>
    <t>Gonzalez L.F.</t>
  </si>
  <si>
    <t>Transport-layer limitations for NFV orchestration in resource-constrained aerial networks</t>
  </si>
  <si>
    <t>10.3390/s19235220</t>
  </si>
  <si>
    <t>2-s2.0-85075736117</t>
  </si>
  <si>
    <t>303432/2016-0</t>
  </si>
  <si>
    <t>['work presents', 'rigorous calibration', 'proposed method', 'plane segmented', 'plane model', 'plane approach', 'planar features', 'numerous sources', 'novel contribution', 'new point', 'lightweight lidar', 'light detection', 'deformations caused', 'carefully treated', 'calibration parameters', 'boresight angles', 'art method', 'accuracy assessment']</t>
  </si>
  <si>
    <t>Boresight angles | Calibration parameters | Point-to-plane approach | UAV-based LiDAR systems</t>
  </si>
  <si>
    <t>Advances in micro-electro-mechanical navigation systems and lightweight LIDAR (light detection and ranging) sensors onboard unmanned aerial vehicles (UAVs) provide the feasibility of deriving point clouds with very high and homogeneous point density. However, the deformations caused by numerous sources of errors should be carefully treated. This work presents a rigorous calibration of UAV-based LiDAR systems with refinement of the boresight angles using a point-to-plane approach. Our method is divided into a calibration and a parameter mounting refinement part. It starts with the estimation of the calibration parameters and then refines the boresight angles. The novel contribution of the paper is two-fold. First, we estimate the calibration parameters conditioning the centroid of a plane segmented to lie on its corresponding segmented plane without an additional surveying campaign. Second, we refine the boresight angles using a new point-to-plane model. The proposed method is evaluated by analyzing the accuracy assessment of the adjusted point cloud to point/planar features before and after the proposed method. Compared with the state-of-the-art method, our proposed method achieves better positional accuracy.</t>
  </si>
  <si>
    <t>57188637574;55663604800</t>
  </si>
  <si>
    <t>de Oliveira Junior, Elizeu Martins;Dos Santos, Daniel Rodrigues</t>
  </si>
  <si>
    <t>de Oliveira Junior E.</t>
  </si>
  <si>
    <t>Rigorous calibration of UAV-based LiDAR systems with refinement of the boresight angles using a point-to-plane approach</t>
  </si>
  <si>
    <t>10.3390/s19235224</t>
  </si>
  <si>
    <t>2-s2.0-85075739248</t>
  </si>
  <si>
    <t>['system performance', 'snr ),', 'results show', 'proposed mp', 'problem separately', 'physical radio', 'performance loss', 'paper investigates', 'paper analyzes', 'outage probability', 'noise ratio', 'multiple pairs', 'mar system', 'low signal', 'inversely proportional', 'ideal mp', 'high snr', 'hardware problems', 'frequency transceivers', 'form expressions', 'ergodic capacity', 'communication systems', 'communication system']</t>
  </si>
  <si>
    <t>Ergodic capacity | hardware manufacturing | in-phase/quadrature-phase (IQ) imbalance | massive antenna | multipair massive antenna relaying (MP-MAR) | outage probability (OP)</t>
  </si>
  <si>
    <t>Physical radio-frequency transceivers have hardware problems, such as hardware manufacturing defects and in-phase/quadrature-phase (IQ) imbalance. These problems can degrade the performance of communication systems. This paper investigates the performance of multipair massive antenna relaying (MP-MAR) communication system under IQ and hardware manufacturing problems, in which multiple pairs of users exchange information within pair. This paper analyzes the parameters for each problem separately and their impact on the proposed MP-MAR system. This paper also derives new closed-form expressions for the outage probability and ergodic capacity, accounting for hardware problems. The results show that hardware problems negatively affect the system performance, and that the problem of IQ is the most influential on the system performance. Also, the performance loss is small at low signal-to-noise ratio (SNR), but at high SNR, the signal-to-noise plus distortion ratios (SNDRs) ceiling is inversely proportional to the level of hardware problems. This stands in contrast to the ideal MP-MAR system in which the SNDR increases without bound at high SNR.</t>
  </si>
  <si>
    <t>3889-3896</t>
  </si>
  <si>
    <t>Massive Relaying Communication System under IQ Imbalance and Hardware Manufacturing Problems</t>
  </si>
  <si>
    <t>10.1109/JSYST.2019.2891564</t>
  </si>
  <si>
    <t>2-s2.0-85075746514</t>
  </si>
  <si>
    <t>['stable ones', 'ssmz ),', 'precision agriculture', 'pest management', 'pa ),', 'overcome obstacles', 'occasional necessity', 'maximize productivity', 'mapping responses', 'management zones', 'high dynamism', 'field partitioning', 'ecological layer', 'ecological dimension', 'delineating ssmz', 'crop fields', 'consuming endeavors', 'common means', 'commercial orchard', 'based method', 'based approach', '9 ha']</t>
  </si>
  <si>
    <t>Precision agriculture | Precision sampling tools | Site-specific pest management | Species distribution modeling | Within-field zoning</t>
  </si>
  <si>
    <t>Delineation of management zones is one key feature of precision agriculture (PA), an agricultural management strategy which aims to maximize productivity and sustainability of crops by making optimum use of inputs. Common means of achieving this include the delineation of site-specific management zones (SSMZ), which are subregions of crop fields where yield-limiting factors manifest homogeneously. For pest management, however, PAs standard approach to crop field zoning (e.g. mapping zoning factors, mapping responses, filtering zoning factors, field partitioning, validation of SSMZ) is difficult to implement. In this case, high dynamism of pest populations makes mapping zoning factors and response variables complex and resource-consuming endeavors. Moreover, partitioning crop fields for pest management purposes requires consideration of temporally dynamic zoning factors instead of stable ones. In this paper we propose the addition of an ecological layer to classic PA zoning approaches, in order to overcome obstacles to delineating SSMZ for pest management purposes. In particular, we explore the potential of precision sampling tools (unmanned aerial vehicles, Arduino data loggers) and species distribution modeling (SDM) as facilitators of such an ecological dimension. After contrasting two PA zoning methods against one novel SDM-based approach (described here) to partition a commercial orchard (9 ha, Citrus latifolia Tanaka) in terms of six virtual pests, results show several advantages in our SDM-based method and the occasional necessity of multi approach methodologies to assure adequate zone delimitation under particular infestation scenarios.</t>
  </si>
  <si>
    <t>60024712;60024712;60024712;119182370</t>
  </si>
  <si>
    <t>57212027274;16025032400;55636427900;11440193900</t>
  </si>
  <si>
    <t>M√©ndez-V√°zquez, L. Josu√©;Lira-Noriega, Andr√©s;Lasa-Covarrubias, Rodrigo;Cerdeira-Estrada, Sergio</t>
  </si>
  <si>
    <t>Xalapa;Mexico City</t>
  </si>
  <si>
    <t>Instituto de Ecolog√≠a, A.C.;Comisi√≥n Nacional para el Conocimiento y Uso de la Biodiversidad (CONABIO)</t>
  </si>
  <si>
    <t>60024712;119182370</t>
  </si>
  <si>
    <t>M√©ndez-V√°zquez L.J.</t>
  </si>
  <si>
    <t>Delineation of site-specific management zones for pest control purposes: Exploring precision agriculture and species distribution modeling approaches</t>
  </si>
  <si>
    <t>S0168169919318617</t>
  </si>
  <si>
    <t>10.1016/j.compag.2019.105101</t>
  </si>
  <si>
    <t>2-s2.0-85075753364</t>
  </si>
  <si>
    <t>5070-22000-037-00-D</t>
  </si>
  <si>
    <t>['wide range', 'sex pheromone', 'orders lepidoptera', 'northeast asia', 'males responded', 'least attractive', 'key components', 'effectively suppress', 'chinensis females', 'benzyl alcohol', 'attract adults', 'artificial aggregation', 'arma chinensis']</t>
  </si>
  <si>
    <t>Aggregation-sex pheromone | Antenna | Arma chinensis | Co-detected | Male produced | Proboscis</t>
  </si>
  <si>
    <t>Arma chinensis is a predaceous insect species that can effectively suppress a wide range of agricultural and forest insect pests in the orders Lepidoptera, Coleoptera, Hymenoptera and Hemiptera in Northeast Asia. Adult A. chinensis males produce an aggregation-sex pheromone from dorsal abdominal glands and artificial aggregation-sex pheromone can attract adults of both sexes. The aggregation-sex pheromone consists of (E)-2-hexenal, (E)-2-hexen-1-ol, benzaldehyde and benzyl alcohol. Both antennae and proboscises of A. chinensis females and males responded to components from male dorsal abdominal gland extracts. (E)-2-hexenal and benzaldehyde elicited significantly higher EAG responses than those with (E)-2-hexen-1-ol and benzyl alcohol. Benzyl alcohol elicited the weakest EAG responses, although benzyl alcohol was the most abundant of the four major components in male dorsal abdominal gland extracts. A field bioassay using trap catches demonstrated that (E)-2-hexenal and benzyl alcohol were key components of the pheromone for catching conspecific adults. Single pheromone components were the least attractive to A. chinensis in the field.</t>
  </si>
  <si>
    <t>235-245</t>
  </si>
  <si>
    <t>60084539-60088558;60001989;60087826;60000635;60088558;60088558;60084539;60088558</t>
  </si>
  <si>
    <t>55918481700;6603735476;55308909600;7102901082;56640154800;57212020475;57212028191;55307822700</t>
  </si>
  <si>
    <t>Wu, Huihui;Coudron, Thomas A.;Zhang, Lisheng;Aldrich, Jeffrey R.;Xu, Weihong;Xu, Jingyang;Wang, Haifeng;Zou, Deyu</t>
  </si>
  <si>
    <t>China;China;China;United States;United States</t>
  </si>
  <si>
    <t>Tianjin;Beijing;Tianjin;Washington, D.C.;Beltsville</t>
  </si>
  <si>
    <t>Tianjin Academy of Agricultural Sciences;Ministry of Agriculture of the People's Republic of China;Tianjin Agricultural University;USDA Agricultural Research Service;USDA ARS Beltsville Agricultural Research Center</t>
  </si>
  <si>
    <t>60088558;60087826;60084539;60001989;60000635</t>
  </si>
  <si>
    <t>Identification and field verification of aggregation-sex pheromone from the predaceous bug, Arma chinensis</t>
  </si>
  <si>
    <t>10.1007/s00049-019-00292-2</t>
  </si>
  <si>
    <t>2-s2.0-85075761418</t>
  </si>
  <si>
    <t>['upper bound', 'time switching', 'throughput optimization', 'throughput improvement', 'theoretical solution', 'swipt ).', 'source node', 'relay networks', 'relay antennas', 'proposed scheme', 'power transfer', 'power splitting', 'information signal', 'harvested energy', 'energy signal', 'destination link', 'consequently leads', 'antenna full']</t>
  </si>
  <si>
    <t>full-duplex (FD) relay | simultaneous wireless information and power transfer (SWIPT) | Spatial-modulation (SM) | throughput optimization</t>
  </si>
  <si>
    <t>In this paper, we investigate the application of spatial-modulation (SM) in multi-antenna full-duplex (FD) decode-and-forward (DF) relay networks with simultaneous wireless information and power transfer (SWIPT). Both the time switching (TS) and power splitting (PS) protocols are employed. In the proposed scheme, a subset of relay antennas are selected to forward the received information signal with the harvested energy and the remaining inactive antennas receive the energy signal/information signal from the source node. The application of SM at the relay node leads to the throughput improvement of the relay-to-destination link because of the additional information mapped to the active antenna indices, which consequently leads to the overall system throughput improvement. According to the proposed tight SM mutual information (MI) upper bound, we provide a theoretical solution for the system throughput optimization. Monte-Carlo simulations verify the significant throughput gain facilitated by SM as well as the validity of the throughput optimization.</t>
  </si>
  <si>
    <t>1012-1022</t>
  </si>
  <si>
    <t>60014966-60020880;60014966-60020880;60014966;60009226</t>
  </si>
  <si>
    <t>57197870916;55546390900;56562085800;7406279582</t>
  </si>
  <si>
    <t>Qu, Weilin;Cheng, Xiang;Chen, Chen;Yang, Liuqing</t>
  </si>
  <si>
    <t>Shanghai Institute of Microsystem and Information Technology Chinese Academy of Sciences;Peking University;Colorado State University</t>
  </si>
  <si>
    <t>60020880;60014966;60009226</t>
  </si>
  <si>
    <t>Qu W.</t>
  </si>
  <si>
    <t>Full-Duplex SWIPT Relaying Based on Spatial-Modulation</t>
  </si>
  <si>
    <t>10.1109/TGCN.2019.2923010</t>
  </si>
  <si>
    <t>2-s2.0-85075764075</t>
  </si>
  <si>
    <t>['still expensive', 'spherical target', 'source software', 'rocky shore', 'relative accuracy', 'procedure avoids', 'point densities', 'paper proposes', 'minimal legal', 'interlocked models', 'increasingly adopted', 'field issues', 'different scales', 'commercial software', '3d models']</t>
  </si>
  <si>
    <t>OpenMVG | photogrammetry | rocky outcrop | structure from motion¬†(SfM) | virtual outcrop</t>
  </si>
  <si>
    <t>Structure-from-Motion (SfM) software and unmanned aerial vehicles (UAVs) have been increasingly adopted in the geosciences. The current mainstream generation of 3D models is still expensive as it relies on UAVs, Differential Global Navigation Satellite System (DGNSS) ground control points and commercial software. This paper proposes an end-to-end reproducible SfM workflow with minimal legal, financial or field issues. The procedure avoids both UAVs and DGNSS and relies on open-source software. Interlocked models of a rocky shore in Normandy, France were generated at different scales and point densities, being georeferenced using free spatial data. A spherical target was used for scaling and assessing the relative accuracy, which was better than 1¬†cm.</t>
  </si>
  <si>
    <t>365-384</t>
  </si>
  <si>
    <t>60032215;60032215;60032215;101920904;60032215;60032215;60032215;60032215</t>
  </si>
  <si>
    <t>16230198900;15078506700;23011949400;34267726100;57212851435;57212022301;57212313548;57201433511</t>
  </si>
  <si>
    <t>Froideval, Laurent;Pedoja, Kevin;Garestier, Franck;Moulon, Pierre;Conessa, Christophe;Pellerin Le Bas, Xavier;Traor√©, Kalil;Benoit, Laurent</t>
  </si>
  <si>
    <t>Caen;Seattle</t>
  </si>
  <si>
    <t>Universit√© de Caen Normandie;Zillow Group</t>
  </si>
  <si>
    <t>60032215;101920904</t>
  </si>
  <si>
    <t>Froideval L.</t>
  </si>
  <si>
    <t>A low-cost open-source workflow to generate georeferenced 3D SfM photogrammetric models of rocky outcrops</t>
  </si>
  <si>
    <t>10.1111/phor.12297</t>
  </si>
  <si>
    <t>2-s2.0-85075764801</t>
  </si>
  <si>
    <t>['without affecting', 'unit cell', 'transparent ms', 'tcf ),', 'small losses', 'sheet resistance', 'results show', 'proposed ms', 'patch antenna', 'ms consists', 'mmmc film', 'improved gain', 'impedance bandwidth', 'ground plane', 'glass substrate', 'filled half', 'different values', 'analyzed using', 'also studied', '6 ghz', '5 db', '2 dbi']</t>
  </si>
  <si>
    <t>Gain improvement | Metasurface | Patch antenna | Transparent conductive film</t>
  </si>
  <si>
    <t>An optically transparent metasurface (MS) is proposed to design a resonant cavity fed by a patch antenna operating at 5.6 GHz. In the proposed MS, a transparent micro metal mesh conductive (MMMC) film is used as the transparent conducting film (TCF), and it has a high optical transmittance of more than 75% and a low sheet resistance of 0.7 Œ©/sq. The MS is composed of a layer of glass substrate and a layer of MMMC film. The unit cell of MS consists of a square patch using MMMC film patterned on a square glass substrate. The transparent MS, patch antenna, ground plane, and air-filled half-wavelength cavity form a resonant cavity antenna, to achieve an improved gain. The MS is designed, optimized and analyzed using the EM simulation software CST. Results show that the MS can improve the simulated boresight gain from 4.7 to 13.2 dBi by 8.5 dB, without affecting the impedance bandwidth (IMBW) much. The losses of MS with different values of sheet resistance are also studied, showing the MS using MMMC with sheet resistance of 0.7 Œ©/sq has very small losses.</t>
  </si>
  <si>
    <t>60018308;60018308;60016930</t>
  </si>
  <si>
    <t>57190337955;57193217836;55523356300</t>
  </si>
  <si>
    <t>Li, Qinlong;Chen, Xiaoming;Hu, Xin</t>
  </si>
  <si>
    <t>Xi'an Jiaotong University;Beijing University of Posts and Telecommunications</t>
  </si>
  <si>
    <t>60018308;60016930</t>
  </si>
  <si>
    <t>An optically transparent metasurface-based resonant cavity fed by patch antenna for improved gain</t>
  </si>
  <si>
    <t>10.3390/ma122333805</t>
  </si>
  <si>
    <t>2-s2.0-85075843680</t>
  </si>
  <si>
    <t>['using sm', 'underwater things', 'underwater image', 'uncritical bits', 'uep technique', 'two categories', 'transmit antennas', 'system performance', 'spectrum efficiency', 'spatial modulation', 'simulated channel', 'set partitioning', 'receiver complexity', 'proposed sm', 'noise ratio', 'low ber', 'image transmission', 'hopeful candidate', 'high order', 'hierarchical trees', 'great judgment', 'enough justification', 'encoded bits', 'different levels', 'developed carefully', 'critical bits', 'coders encode', 'antenna index']</t>
  </si>
  <si>
    <t>Image processing | IoUTs | Spatial modulation | SPIHT coder | Underwater communication | Unequal error protection</t>
  </si>
  <si>
    <t>A spatial modulation (SM) scheme has been developed as a hopeful candidate for spectral and energy-efficient wireless communication systems, as it provides a great judgment for the system performance, data transmission rate, receiver complexity, and energy/spectrum efficiency. In SM, the data is conveyed by both habitual M-ary signal constellations and the transmit antennas indices. Therefore, the system data rate improvement due to the side information bits transmitted, encapsulated in indices of the transmit antennas, improves the SM transmission efficiency compared to the different MIMO players. The information bits transmitted over the antenna index and data symbol constellation using M-ary signal performance have different levels of bit error rate (BER) performance. This paper proposes unequal error protection (UEP) scheme for image transmission over the Internet of Underwater Things (IoUTs) using SM. The Set Partitioning in Hierarchical Trees (SPIHT) coders encode the underwater image and classify the encoded bits in two categories: critical and uncritical bits. The critical bits are transmitted over the SM index bits and have a low BER while the uncritical bits are transmitted over high order M-ary signal constellation to resolve the underwater acoustic channel bandwidth limitation problem. The proposed SM-UEP technique has been developed carefully with enough justification and evaluation over the measured underwater acoustic channel and the simulated channel. The simulation results show that the proposed SM-UEP can increase the average peak signal-to-noise ratio (PSNR) of the reconstructed received image considerably, and significantly.</t>
  </si>
  <si>
    <t>60018205-60107271;60018205;60018205;60026990;60018205</t>
  </si>
  <si>
    <t>56122371800;57208146086;24401894400;56747487800;57201306787</t>
  </si>
  <si>
    <t>Esmaiel, Hamada;Qasem, Zeyad A.H.;Sun, Haixin;Wang, Junfeng;Junejo, Naveed Ur Rehman</t>
  </si>
  <si>
    <t>Esmaiel H.</t>
  </si>
  <si>
    <t>Underwater image transmission using spatial modulation unequal error protection for internet of underwater things</t>
  </si>
  <si>
    <t>10.3390/s19235271</t>
  </si>
  <si>
    <t>2-s2.0-85075894090</t>
  </si>
  <si>
    <t>Sandia National Laboratories</t>
  </si>
  <si>
    <t>SNL</t>
  </si>
  <si>
    <t>['wireless links', 'widely used', 'surveillance systems', 'spatial observations', 'smart cities', 'main challenge', 'low bandwidth', 'based environment', 'adaptive reconstruction']</t>
  </si>
  <si>
    <t>Adaptive weighting | Data compression | Internet of Things (IoT) | Interpolation | Non-linear reconstruction filter | Video synthetic aperture radar (ViSAR)</t>
  </si>
  <si>
    <t>Nowadays, industrial video synthetic aperture radars (ViSARs) are widely used for aerial remote sensing and surveillance systems in smart cities. A main challenge of a group of networked ViSAR sensors in an IoT-based environment is low bandwidth of wireless links for communicating big video data. In this research, we propose a non-linear statistical estimator for adaptive reconstruction of compressed ViSAR data. Our proposed reconstruction filter is based on an adaptively generated non-linear weight mask of spatial observations. It can strongly outperform several conventional and well-known reconstruction filters for three different video samples.</t>
  </si>
  <si>
    <t>57189501555;55127061500</t>
  </si>
  <si>
    <t>Khosravi, Mohammad R.;Samadi, Sadegh</t>
  </si>
  <si>
    <t>Khosravi M.R.</t>
  </si>
  <si>
    <t>Data compression in ViSAR sensor networks using non-linear adaptive weighting</t>
  </si>
  <si>
    <t>10.1186/s13638-019-1577-z</t>
  </si>
  <si>
    <t>2-s2.0-85075909543</t>
  </si>
  <si>
    <t>['standard 0', 'power transmitters', 'monolithically integrated', 'iot nodes', 'commercial receiver']</t>
  </si>
  <si>
    <t>Integrated transmitters | Internet of Things | RF CMOS | RFID</t>
  </si>
  <si>
    <t>The performances of two RF transmitters, monolithically integrated with their antennas on a single CMOS microchip fabricated in a standard 0.35 ¬µm process, are presented. The usage of these architectures in the Internet of Things (IoT) paradigm is envisioned, as part of a custom conceived data transmission system. The implemented circuits use two different directly on‚Äìoff keying (OOK) modulated oscillator topologies whose outputs are employed to feed two loop antennas. The powering of both transmitters is duty-cycled for reducing the average power consumption to a few tenths of a microwatt, allowing the usage as low-power transmitters for IoT nodes. The integrated loop antennas radiate sufficient power for a few meters‚Äô communication range. The OOK transmitted signal can be easily detected using a commercial receiver.</t>
  </si>
  <si>
    <t>60020167-123382251;60020167-123382251;60020167-123382251</t>
  </si>
  <si>
    <t>26867951100;57188802275;57204930512</t>
  </si>
  <si>
    <t>Merenda, Massimo;Iero, Demetrio;Corte, Francesco G.Della</t>
  </si>
  <si>
    <t>Reggio Calabria;Reggio Calabria</t>
  </si>
  <si>
    <t>Universit√† degli Studi di Reggio Calabria;HWA srl-Spin Off dell‚ÄôUniversit√† Mediterranea di Reggio Calabria</t>
  </si>
  <si>
    <t>60020167;123382251</t>
  </si>
  <si>
    <t>Merenda M.</t>
  </si>
  <si>
    <t>Cmos rf transmitters with on-chip antenna for passive RFID and iot nodes</t>
  </si>
  <si>
    <t>10.3390/electronics8121448</t>
  </si>
  <si>
    <t>2-s2.0-85075918761</t>
  </si>
  <si>
    <t>['turner monochromator', 'stark effect', 'spatial profile', 'spatial distribution', 'results show', 'resolution czerny', 'one without', 'nonhelium plasmas', 'icrf antenna', 'helium lines', 'hardware relies', 'elevated values', 'electric field', 'direct measurements', 'clear difference', 'antenna sheaths']</t>
  </si>
  <si>
    <t>A multichannel spectroscopic diagnostic based on the Stark effect on helium lines was developed and implemented in IShTAR (Ion Cyclotron Sheath Test ARrangement) to measure the spatial distribution of electric fields across the radio frequency sheaths of the ion cyclotron antenna. Direct measurements of the DC electric fields in the antenna sheaths are an important missing component in understanding the antenna-plasma edge interactions in magnetically confined fusion plasmas since they will be used to benchmark theoretical models against real antenna operation. Along with the high-resolution Czerny-Turner monochromator and a detector with an intensifier, the hardware relies on the 2 chained set of linear-to-linear fiber bundles that provide seven optical channels capable of resolving an 8.4 mm region in the vicinity of the antenna's box. The diagnostic is supported with local helium gas puff, enabling it to operate in nonhelium plasmas. Spatially resolved electric field was measured for two discharge configurations, one with and one without the ICRF antenna. The results show a clear difference in the shape of the DC electric field's spatial profile for the two cases studied, with the elevated values when the ICRF antenna was operating. This demonstrates the ability of the diagnostic to measure even small relative changes in the intensity of the electric field.</t>
  </si>
  <si>
    <t>60033316-60026838-60028717;60033316-60004280;60026838;60026838;60026838;60026838;60026838;60033316-60026838-60104289;60033316-60026838;60024266;60033316-60026838</t>
  </si>
  <si>
    <t>57193430827;6506301480;7004002466;57193731938;24073468400;57207453952;57196318859;57190865382;57212109560;8399217200;7003267283</t>
  </si>
  <si>
    <t>Kostic, A.;Cromb√©, K.;Dux, R.;Griener, M.;Ochoukov, R.;Shesterikov, I.;Su√°rez L√≥pez, G.;Usoltceva, M.;Casagrande, R.;Martin, E. H.;Noterdaeme, J. M.</t>
  </si>
  <si>
    <t>France;Belgium;Germany;Germany;United States;Belgium</t>
  </si>
  <si>
    <t>Nancy;Ghent;Munich;Garching bei Munchen;Oak Ridge;Brussels</t>
  </si>
  <si>
    <t>Universit√© de Lorraine;Universiteit Gent;Ludwig-Maximilians-Universit√§t M√ºnchen;Max Planck Institute for Plasma Physics;Oak Ridge National Laboratory;Koninklijke Militaire School - Ecole Royale Militaire</t>
  </si>
  <si>
    <t>60104289;60033316;60028717;60026838;60024266;60004280</t>
  </si>
  <si>
    <t>Kostic A.</t>
  </si>
  <si>
    <t>Polarization Stark spectroscopy for spatially resolved measurements of electric fields in the sheaths of ICRF antenna</t>
  </si>
  <si>
    <t>10.1063/1.5123659</t>
  </si>
  <si>
    <t>2-s2.0-85075935490</t>
  </si>
  <si>
    <t>['unipolarized uca', 'unipolarized systems', 'system based', 'spherical wave', 'results show', 'real environment', 'proposed design', 'polarization discrimination', 'parameters analyzed', 'novel design', 'multipolarized uca', 'mmimo systems', 'mmimo system', 'good choice', 'elevation angle', 'eaoa ),', 'different situations', 'channel pattern', 'channel orthogonality', 'azimuth angle', 'antenna spacing']</t>
  </si>
  <si>
    <t>Channel estimation | Channel orthogonality | Massive MIMO system | Multipolarized | OSIC detector | Unipolarized</t>
  </si>
  <si>
    <t>In this paper, a novel design of a Uniform Circular Array Massive-Multiple Input Multiple Output (UCA-mMIMO) system based on Spherical Wave (SW) is proposed in Uplink (UL) transmission. A three-dimensional (3-D) channel pattern is established and estimated, where channel orthogonality of multipolarized/unipolarized UCA-mMIMO systems is analyzed. Multipolarized and unipolarized systems are evaluated to decrease channel orthogonality. The Azimuth Angle of Arrival (AAoA) and Elevation Angle of Arrival (EAoA), as well as antenna spacing and cross-polarization discrimination, are taken into consideration. Using Monte Carlo simulation method, the results show that the multipolarized UCA-mMIMO system provides a better performance compared to the unipolarized UCA-mMIMO system in different situations. The proposed design is homely to be realized in real environment in conformance to the parameters analyzed; in order to confirm that it will be a very good choice.</t>
  </si>
  <si>
    <t>231-243</t>
  </si>
  <si>
    <t>Jordanian Journal of Computers and Information Technology</t>
  </si>
  <si>
    <t>60030364;60030364-60244118;60030364</t>
  </si>
  <si>
    <t>57202220989;57211152111;7004679955</t>
  </si>
  <si>
    <t>Riadi, Abdelhamid;Boulouird, Mohamed;Hassani, Moha M‚ÄôRabet</t>
  </si>
  <si>
    <t>Marakech;Marakech</t>
  </si>
  <si>
    <t>Ecole Nationale des Sciences Appliqu√©es de Marrakech;Facult√© des Sciences Semlalia</t>
  </si>
  <si>
    <t>60244118;60030364</t>
  </si>
  <si>
    <t>Riadi A.</t>
  </si>
  <si>
    <t>3-D polarized channel modeling for multipolarized UCA-massive MIMO systems in uplink transmission</t>
  </si>
  <si>
    <t>10.5455/jjcit.71-1563643647</t>
  </si>
  <si>
    <t>2-s2.0-85075945971</t>
  </si>
  <si>
    <t>2017-0-00708</t>
  </si>
  <si>
    <t>['tilt angle', 'three subspaces', 'switching modes', 'several subspaces', 'scanning range', 'scanning performance', 'required characteristics', 'pra element', 'power beamwidth', 'paper presents', 'obtained using', 'maximum half', 'fabricated array', 'elements designed', 'element spacing', 'attractive solution', 'array antenna', 'analyzing whether', '70 ¬∞']</t>
  </si>
  <si>
    <t>This paper presents a wide-angle scanning phased array antenna using high gain pattern reconfigurable antenna (PRA) elements. Using PRA elements is an attractive solution for wide-angle scanning phased array antennas because the scanning range can be divided into several subspaces. To achieve the desired scanning performance, some characteristics of the PRA element such as the number of switching modes, tilt angle, and maximum half-power beamwidth (HPBW) are required. We analyzed the required characteristics of the PRA element according to the target scanning range and element spacing, and presented a PRA element design guideline for phased array antennas. In accordance with the guideline, the scanning range was set as ¬±70¬∞ and a high gain PRA element with three reconfigurable patterns was used to compose an 8x1 array antenna with 0.9 Œª0 spacing. After analyzing whether the active element patterns meet the guideline, the array antenna was fabricated and measured to demonstrate the scanning performance. The fabricated array can scan its beam from -70¬∞ to 70¬∞ by dividing the scanning range into three subspaces. It shows that even if the array antenna has large element spacing, the desired scanning performance can be obtained using the elements designed under the guideline.</t>
  </si>
  <si>
    <t>60032144;60028270;60032144;60032144;60032144;60014237</t>
  </si>
  <si>
    <t>57191477044;56266514000;55638657400;57188574095;55608574700;35248735600</t>
  </si>
  <si>
    <t>Ahn, Byung Kuon;Hwang, In June;Kim, Kwang Seok;Chae, Soo Chang;Yu, Jong Won;Lee, Han Lim</t>
  </si>
  <si>
    <t>Daejeon;Yusong;Seoul</t>
  </si>
  <si>
    <t>Korea Advanced Institute of Science and Technology;Korea Research Institute of Standards and Science;Chung-Ang University</t>
  </si>
  <si>
    <t>60032144;60028270;60014237</t>
  </si>
  <si>
    <t>Ahn B.K.</t>
  </si>
  <si>
    <t>Wide-Angle Scanning Phased Array Antenna using High Gain Pattern Reconfigurable Antenna Elements</t>
  </si>
  <si>
    <t>10.1038/s41598-019-54120-2</t>
  </si>
  <si>
    <t>2-s2.0-85075968981</t>
  </si>
  <si>
    <t>2017-C03</t>
  </si>
  <si>
    <t>['vegetation cover', 'values ranging', 'uav ).', 'time estimation', 'study aimed', 'stress coefficients', 'square error', 'site measurements', 'significant difference', 'savi model', 'retrieve kc', 'results showed', 'reproductive stage', 'regression models', 'reflectance index', 'rdvi model', 'proposed method', 'ndvi values', 'multispectral images', 'maturation stage', 'key prerequisites', 'kc calculated', 'inner mongolia', 'improved accuracy', 'high correlation', 'greater ability', 'field variability', 'field measurements', 'fc calculated', 'farm scale', 'different levels', 'deficit irrigation', 'crop coefficients', 'changed significantly', 'better correlation', 'accurately estimate']</t>
  </si>
  <si>
    <t>Crop coefficient (K ) c | Deficit irrigation | Regression model | Soil water balance | Stress coefficient | Vegetation indices</t>
  </si>
  <si>
    <t>The rapid, accurate, and real-time estimation of crop coefficients at the farm scale is one of the key prerequisites in precision agricultural water management. This study aimed to map the maize crop coefficient (Kc) with improved accuracy under different levels of deficit irrigation. The proposed method for estimating the Kc is based on multispectral images of high spatial resolution taken using an unmanned aerial vehicle (UAV). The analysis was performed on five experimental plots using Kc values measured from the daily soil water balance in Ordos, Inner Mongolia, China. To accurately estimate the Kc, the fraction of vegetation cover (fc) derived from the normalized difference vegetation index (NDVI) was used to compare with field measurements, and the stress coefficients (Ks) calculated from two vegetation index (VI) regression models were compared. The results showed that the NDVI values under different levels of deficit irrigation had no significant difference in the reproductive stage but changed significantly in the maturation stage, with a decrease of 0.09 with 72% water applied difference. The fc calculated from the NDVI had a high correlation with field measurement data, with a coefficient of determination (R2) of 0.93. The ratios of transformed chlorophyll absorption in reflectance index (TCARI) to renormalized difference vegetation index (RDVI) and TCARI to soil-adjusted vegetation index (SAVI) were used, respectively, to establish two types of Ks regression models to retrieve Kc. Compared to the TCARI/SAVI model, the TCARI/RDVI model under different levels of deficit irrigation had better correlation with Kc, with R2 and root-mean-square error (RMSE) values ranging from 0.68 to 0.80 and from 0.140 to 0.232, respectively. Compared to Kc calculated from on-site measurements, the Kc values retrieved from the VI regression models established in this study had greater ability to assess the field variability of soil and crops. Overall, use of the UAV-measured multispectral vegetation index approach could improve water management at the farm scale.</t>
  </si>
  <si>
    <t>60031248-60027363-60087826;60031248-60031041;60031248-60027363;60031041</t>
  </si>
  <si>
    <t>57209219548;22950341000;57204191434;56706618500</t>
  </si>
  <si>
    <t>Zhang, Yu;Han, Wenting;Niu, Xiaotao;Li, Guang</t>
  </si>
  <si>
    <t>Beijing;Yangling;Yangling;Beijing</t>
  </si>
  <si>
    <t>Ministry of Agriculture of the People's Republic of China;Institute of Soil and Water Conservation Chinese Academy of Sciences;Northwest A&amp;F University;University of Chinese Academy of Sciences</t>
  </si>
  <si>
    <t>60087826;60031248;60031041;60027363</t>
  </si>
  <si>
    <t>Maize crop coefficient estimated from UAV-measured multispectral vegetation indices</t>
  </si>
  <si>
    <t>10.3390/s19235250</t>
  </si>
  <si>
    <t>2-s2.0-85075999809</t>
  </si>
  <si>
    <t>State Key Laboratory of Information Engineering in Surveying, Mapping and Remote Sensing</t>
  </si>
  <si>
    <t>LIESMARS</t>
  </si>
  <si>
    <t>['¬± 30', 'whereas snrs', 'two sets', 'tm station', 'tm showed', 'software update', 'snr variation', 'relatively wide', 'rather stable', 'pointing error', 'observing spacecraft', 'noise ratio', 'investigations discovered', 'elevation angle', 'closely related', 'changing rate', 'band signals', 'astronomical observations', 'analysis showed']</t>
  </si>
  <si>
    <t>Chinese lunar spacecraft Chang‚ÄôE-3 (CE3) and Chang‚ÄôE5-T1 (CE5T1) were launched in 2013 and 2014, respectively and very long baseline interferometry (VLBI) observations were performed. Signal to noise ratio (SNR) of the Tianma (TM) station experienced peculiar variation, whereas SNRs of other stations were rather stable. Further, it happened only when observing spacecraft, and showed no such variation when performing astronomical observations. Moreover, it was distinctive on X band signals, whereas it was not noticed on S band signals. Analysis showed that the SNR variation was closely related with changing rate of elevation angle. Further investigations discovered that there were two sets of antenna control software at TM station, and the SNR variation originated from a bug in elevation control software used for observing spacecraft, not for astronomical observations. The bug caused big pointing error (around ¬± 30 as) on elevation angle of TM, which resulted in the peculiar SNR variation. It was not noticed on S band signals due to its relatively wide and flat main beam comparing with ¬± 30 as pointing error. However, the bug was fixed in software update in July, 2016, and the SNR of TM showed no such variation in 2017 and 2018.</t>
  </si>
  <si>
    <t>60029306-60032168</t>
  </si>
  <si>
    <t>He, Qingbao</t>
  </si>
  <si>
    <t>Shanghai Astronomical Observatory Chinese Academy of Sciences;Wuhan University</t>
  </si>
  <si>
    <t>60032168;60029306</t>
  </si>
  <si>
    <t>Investigation on peculiar SNR variation at TianMa radio telescope</t>
  </si>
  <si>
    <t>10.1038/s41598-019-55072-3</t>
  </si>
  <si>
    <t>2-s2.0-85076008219</t>
  </si>
  <si>
    <t>2019RCJJ024</t>
  </si>
  <si>
    <t>['whole space', 'resistivity method', 'measured data', 'floor model', 'exploitation level', 'effectively detecting', 'direct current', 'calculation results', 'calculation error', 'accurately interpret', 'abnormal body', '600 ¬†', '40 ¬†', '30 ¬†', '20 ¬†', '18 %,', '10 ¬†']</t>
  </si>
  <si>
    <t>ANSYS | ANSYS parametric design language | Geo-electric field model | Pole‚Äìdipole array | Whole space</t>
  </si>
  <si>
    <t>As the exploitation level of coal seams increases in China, mine water inrush is becoming increasingly serious. Effectively detecting the roof and floor anomalous bodies of mines in whole space has always been the focus and challenge of research with the direct current (DC) resistivity method. Based on the finite element theory and the ANSYS finite element software, the ANSYS parametric design language (APDL) of 600¬†m pole‚Äìdipole array A-MN or MN-B of the mine DC resistivity method is given, and the floor model with a distance of 40¬†m from the abnormal body to the roadway and the roof and floor model with a distance of 40¬†m, 30¬†m, 20¬†m, and 10¬†m from the abnormal body to the roadway are established, respectively. According to the analysis of calculation error, the maximum relative average error is 2.18%, which shows the correctness of the calculation of model. The calculation results of the above model are plotted, and then the anomalous response characteristics of the roof and floor of the pole‚Äìdipole array in the whole-space are obtained by comparing the figures. According to the anomalous response characteristics of roof and floor, it is conducive to accurately interpret the measured data.</t>
  </si>
  <si>
    <t>60001429;112855236;60001429;60001429</t>
  </si>
  <si>
    <t>57189499819;57212142515;8283976400;15763921200</t>
  </si>
  <si>
    <t>Gao, Weifu;Liu, Yu;Shi, Longqing;Zhai, Peihe</t>
  </si>
  <si>
    <t>Qingdao;Tianjin</t>
  </si>
  <si>
    <t>Shandong University of Science and Technology;Exploration Unit Of North China Geological Exploration Bureau</t>
  </si>
  <si>
    <t>60001429;112855236</t>
  </si>
  <si>
    <t>Roof and floor anomalous response of mine resistivity method</t>
  </si>
  <si>
    <t>10.1007/s12665-019-8668-3</t>
  </si>
  <si>
    <t>2-s2.0-85076009559</t>
  </si>
  <si>
    <t>['user mobility', 'transmission rate', 'training overhead', 'throughput gain', 'resolution block', 'past measurements', 'mobility estimation', 'mmwave networks', 'literature studies', 'higher throughput', 'grand challenge', 'effectively reduce', 'data transmissions', 'concurrent support', 'concurrent allocation', 'channel condition', 'beamwidth adaptation', 'beam training', 'beam tracking', 'beam alignment', 'also achieve', '90 %.', '60 %,']</t>
  </si>
  <si>
    <t>channel estimation | directional antenna | directional MAC | Millimeter wave | resource allocation</t>
  </si>
  <si>
    <t>The need of highly directional communications at mmWave frequencies introduces high overhead for beam training and alignment, which makes the medium access control (MAC) a grand challenge. To harvest the gain for high performance transmissions in mmWave networks, we propose an efficient and integrated MAC design with the concurrent support of three closely interactive components: 1) an accurate and low-cost beam training methodology with a) multiuser, multi-level, bi-directional coarse training for fast user association and beam alignment and b) adaptive fine beam training with compressed channel measurement and multi-resolution block-sparse channel estimation in response to the channel condition and the learning from past measurements; 2) an elastic virtual resource scheduling scheme that jointly considers beam training, beam tracking and data transmissions while enabling burst data transmissions with the concurrent allocation of transmission rate and duration; and 3) a flexible and efficient beam tracking strategy to enable stable beam alignment with beamwidth adaptation and mobility estimation. Compared with literature studies, our performance results demonstrate that our design can effectively reduce the training overhead and thus significantly improve the throughput. Compared to 802.11ad, the training overhead can be reduced more than 60%, and the throughput can be more than 75% higher. In low SNR case, the throughput gain can be more than 90%. Our scheme can also achieve about 50% higher throughput in the presence of user mobility.</t>
  </si>
  <si>
    <t>2786-2798</t>
  </si>
  <si>
    <t>60026415;60016930;60026415;60015206</t>
  </si>
  <si>
    <t>55647493300;7202588349;55619294413;6507403091</t>
  </si>
  <si>
    <t>Zhao, Jie;Xie, Dongliang;Wang, Xin;Madanayake, Arjuna</t>
  </si>
  <si>
    <t>Stony Brook;Beijing;Miami</t>
  </si>
  <si>
    <t>Stony Brook University;Beijing University of Posts and Telecommunications;Florida International University</t>
  </si>
  <si>
    <t>60026415;60016930;60015206</t>
  </si>
  <si>
    <t>Towards Efficient Medium Access for Millimeter-Wave Networks</t>
  </si>
  <si>
    <t>10.1109/JSAC.2019.2947924</t>
  </si>
  <si>
    <t>2-s2.0-85076015167</t>
  </si>
  <si>
    <t>['temperature level', 'temperature gradient', 'technical support', 'successful implementation', 'secondary mirrors', 'primary mirror', 'imaging performance', 'extreme conditions']</t>
  </si>
  <si>
    <t>Active-passive combined thermal control technology | Aerial optoelectronic platform | Temperature gradient | Temperature level</t>
  </si>
  <si>
    <t>In order to ensure the imaging performance of the aerial optoelectronic platform system in low temperature environment, an active-passive combined thermal control technology was studied. A thermal control finite element model of the aerial optoelectronic platform was established. Additionally, thermal control simulation analysis and experiments under extreme conditions were carried out respectively. The simulation and experimental results showed that the temperature level of the primary mirror is improved above 25 ¬∞C by the proposed thermal control technology effectively, meanwhile the temperature gradient of the primary and secondary mirrors are less than 5 ¬∞C. The successful implementation of this active-passive combined thermal control technology provides a technical support for the precision thermal control of aerial optoelectronic platforms.</t>
  </si>
  <si>
    <t>60004828;60004828-60027363;60004828-60027363;60004828-60027363;60004828-60027363;60004828-60027363;60004828</t>
  </si>
  <si>
    <t>35228883200;57212152231;56387829700;57193764777;56953689700;57189354954;56824921600</t>
  </si>
  <si>
    <t>Cheng, Zhifeng;Sun, Lu;Liu, Fuhe;Liu, Xiaofeng;Li, Lei;Li, Quanchao;Hu, Richa</t>
  </si>
  <si>
    <t>Engineering design of an active‚Äìpassive combined thermal control technology for an aerial optoelectronic platform</t>
  </si>
  <si>
    <t>10.3390/s19235241</t>
  </si>
  <si>
    <t>2-s2.0-85076034631</t>
  </si>
  <si>
    <t>['whereas grass', 'vegetation cover', 'utmost importance', 'uav ),', 'results showed', 'positional measurements', 'minor forms', 'lithuania ).', 'lepelionys mound', 'largest errors', 'high led', 'herbaceous vegetation', 'ground measurements', 'fixed objects', 'factors influencing', 'comparative analysis', 'archaeological investigations', 'anthropogenic roughness', 'anthropogenic origin', 'aerial photographs']</t>
  </si>
  <si>
    <t>3D models | GPS measurement | Measurement precision | UAV</t>
  </si>
  <si>
    <t>The aim of this research was to conduct a comparative analysis of the precision of ground geodetic data versus the three-dimensional (3D) measurements from unmanned aerial vehicles (UAV), while establishing the impact of herbaceous vegetation on the UAV 3D model. Low (up to 0.5 m high) herbaceous vegetation can impede the establishment of the anthropogenic roughness of the surface. The identification of minor surface alterations, which enables the determination of their anthropogenic origin, is of utmost importance in archaeological investigations. Vegetation cover is regarded as one of the factors influencing the identification of such minor forms of relief. The research was conducted on the Lepelionys Mound (Prienai District Municipality, Lithuania). Ground measurements were obtained using Trimble GPS, and UAV ‚ÄúInspire 1‚Äù was used for taking aerial photographs. Following the data from the ground measurements and aerial photographs, large scale surface maps were drawn and the errors in the measurement of the position of the isolines were compared. The results showed that the largest errors in the positional measurements of fixed objects were conditioned by the height of grass. Grass with a height of up to 0.1 m resulted in discrepancies of up to 0.5 m, whereas grass that was up to 0.5 m high led to discrepancies up to 1.3 m high.</t>
  </si>
  <si>
    <t>60059987;60059987;60059987;60059987</t>
  </si>
  <si>
    <t>6506340603;14622339200;55600940600;57194681507</t>
  </si>
  <si>
    <t>ƒåesnuleviƒçius, Algimantas;Bautrƒónas, Art≈´ras;Bevainis, Linas;Ovodas, Donatas</t>
  </si>
  <si>
    <t>ƒåesnuleviƒçius A.</t>
  </si>
  <si>
    <t>A comparison of the influence of vegetation cover on the precision of an UAV 3D model and ground measurement data for archaeological investigations: A case study of the lepelionys mound, Middle Lithuania</t>
  </si>
  <si>
    <t>10.3390/s19235303</t>
  </si>
  <si>
    <t>2-s2.0-85076060213</t>
  </si>
  <si>
    <t>CCF-1403458</t>
  </si>
  <si>
    <t>['using analysis', 'user safety', 'use codebooks', 'transmitting conditions', 'transmitted signals', 'transmission capabilities', 'testing needs', 'single frequency', 'possible combinations', 'portable devices', 'n antennas', 'grow quickly', 'exhaustive measurements', 'determining compliance', '12 excitations']</t>
  </si>
  <si>
    <t>Electromagnetic wave absorption | exposure | mobile handsets | specific absorption rate (SAR) | transmitting antennas</t>
  </si>
  <si>
    <t>Electromagnetic exposure metrics such as specific absorption rate (SAR) are used to assess the user safety of portable wireless devices under all transmitting conditions. When there are multiple transmitter chains operating at a single frequency, the process of determining compliance is complicated by the fact that testing needs to cover all possible combinations of transmissions from all antennas. For N antennas, the number of possible distinct transmitted signals can grow quickly with N. We propose a compliance test whose measurement time burden is linear in N, independently of the number or type of transmitted signals. For N‚â• 3 antennas, the proposed test requires 7N-12 excitations and corresponding measurements per probe location. Using analysis, simulations, and measurements with SAR compliance tools, we establish the accuracy of the method as compared with exhaustive measurements over all possible transmitted signals. The method is useful in evaluating the compliance of portable devices that use codebooks or beamforming as part of their transmission capabilities.</t>
  </si>
  <si>
    <t>7585-7596</t>
  </si>
  <si>
    <t>60021508;60021508;60009254;60021508</t>
  </si>
  <si>
    <t>57188988181;7101839813;7202200691;35499388800</t>
  </si>
  <si>
    <t>Ebadi-Shahrivar, Arash;Fay, Patrick;Love, David J.;Hochwald, Bertrand M.</t>
  </si>
  <si>
    <t>Notre Dame;West Lafayette</t>
  </si>
  <si>
    <t>University of Notre Dame;Purdue University</t>
  </si>
  <si>
    <t>60021508;60009254</t>
  </si>
  <si>
    <t>Ebadi-Shahrivar A.</t>
  </si>
  <si>
    <t>Determining Electromagnetic Exposure Compliance of Multi-Antenna Devices in Linear Time</t>
  </si>
  <si>
    <t>10.1109/TAP.2019.2925135</t>
  </si>
  <si>
    <t>2-s2.0-85076082853</t>
  </si>
  <si>
    <t>NSFC 1908085QF258</t>
  </si>
  <si>
    <t>['solving cms', 'small set', 'reference element', 'proposed method', 'novel technique', 'memory requirement', 'matrix dimension', 'entire large', 'entire array', 'computational time', 'characteristic currents', 'based entire', 'array element']</t>
  </si>
  <si>
    <t>Entire domain basis functions | finite periodic arrays | periodic characteristic mode (CM) analysis (PCMA) method</t>
  </si>
  <si>
    <t>A novel technique, namely periodic characteristic mode (CM) analysis (PCMA) method, is proposed for the solution of CMs of large-scale finite periodic arrays. This technique first adopts a small set of CMs of the reference element of the array with larger modal significance (MS) to construct the entire-domain basis functions defined on each array element and then applies them to expand the characteristic currents of the entire array. By using these newly constructed CM-based entire-domain basis functions, the proposed PCMA method can achieve great reduction in the matrix dimension of the resultant generalized eigenvalue problem governed by the entire array structure, thereby significantly reducing the computational time and memory requirement for solving CMs of the entire large-scale finite periodic array. Several typical examples are presented to demonstrate the efficiency and accuracy of the proposed method.</t>
  </si>
  <si>
    <t>7637-7642</t>
  </si>
  <si>
    <t>60017161-60001455;60017161</t>
  </si>
  <si>
    <t>56535780900;56119416800</t>
  </si>
  <si>
    <t>Cheng, G. S.;Wang, Chao Fu</t>
  </si>
  <si>
    <t>National University of Singapore;Anhui University</t>
  </si>
  <si>
    <t>60017161;60001455</t>
  </si>
  <si>
    <t>Cheng G.S.</t>
  </si>
  <si>
    <t>A Novel Periodic Characteristic Mode Analysis Method for Large-Scale Finite Arrays</t>
  </si>
  <si>
    <t>10.1109/TAP.2019.2934781</t>
  </si>
  <si>
    <t>2-s2.0-85076085694</t>
  </si>
  <si>
    <t>National Academy of Sciences of Ukraine</t>
  </si>
  <si>
    <t>['wave theory', 'theoretical model', 'subarray based', 'radiation efficiency', 'part paper', 'obtained using', 'noise parameters', 'mutual coupling', 'initial parameters', 'imperfect ground', 'frequency band', 'experimental ways', 'effective area', 'correct electromagnetic', 'circuit simulation']</t>
  </si>
  <si>
    <t>Beamformer | dipole antenna array | noise temperature | radio astronomy | simulation</t>
  </si>
  <si>
    <t>The new Giant Ukrainian Radio Telescope (GURT) intended for operation in 8-80 MHz range is now under construction. It employs an active phased array antenna composed of many dipole subarrays, several of which have been implemented and now are used for radio astronomy observations. In this two-part paper, the electrical and noise parameters of the subarray are studied by numerical and experimental ways. In this part, a theoretical model of the subarray based on the wave theory of noisy multiport networks that takes into account the mutual coupling in the dipole array placed over imperfect ground and the correlation between all existing noise sources is proposed. It is assumed that the initial parameters for this model should be obtained using the correct electromagnetic and circuit simulation. A technique for using of this model to calculate the effective area, radiation efficiency, internal and external noise temperatures, as well as sensitivity of the subarray in terms of system equivalent flux density (SEFD) for all possible beam directions in the frequency band of the GURT radio telescope is described.</t>
  </si>
  <si>
    <t>7304-7311</t>
  </si>
  <si>
    <t>60068504;60068504;60068504;60068504</t>
  </si>
  <si>
    <t>24342258300;55386607400;55329716200;8617833700</t>
  </si>
  <si>
    <t>Tokarsky, Peter L.;Konovalenko, Alexander A.;Yerin, Serge N.;Bubnov, Igor N.</t>
  </si>
  <si>
    <t>An Active Antenna Subarray for the Low-Frequency Radio Telescope GURT-Part I: Design and Theoretical Model</t>
  </si>
  <si>
    <t>10.1109/TAP.2019.2927841</t>
  </si>
  <si>
    <t>2-s2.0-85076086448</t>
  </si>
  <si>
    <t>['wedges immersed', 'wave equation', 'true physics', 'spectral domain', 'scattering analysis', 'radar applications', 'proposed solution', 'proposed method', 'problems constituted', 'numerical results', 'new variety', 'new methodology', 'modal fields', 'loaded waveguide', 'hopf technique', 'hopf method', 'geometrical theory', 'generalized wiener', 'engineering quantities', 'electromagnetic compatibility', 'different geometries', 'computational electromagnetics', 'complex environments', 'classical wiener', 'characteristic green']</t>
  </si>
  <si>
    <t>Antenna technologies | electromagnetic diffraction | EMC | flanged dielectric-loaded waveguide | Green's function | grounded dielectric slab | inhomogeneous material | integral equations | near-field interactions | network modeling | radar | scattering | wedges | Wiener-Hopf method</t>
  </si>
  <si>
    <t>In this article, we present a new methodology in spectral domain to study a novel, complex canonical electromagnetic problem constituted of perfectly electrically conducting (PEC) wedges immersed in complex environments. In particular, we present an arbitrarily flanged dielectric-loaded waveguide that resembles practical structures in scattering analysis, radar applications, antenna's design, and electromagnetic compatibility. The proposed method is based on the recently developed semianalytical method known as the generalized Wiener-Hopf technique that extends the applicability of classical Wiener-Hopf method to a new variety of problems constituted of different geometries and materials. In this article, the method is further extended and it is now capable of handling piecewise constant inhomogeneous dielectric layers by resorting to the application of characteristic Green's function procedure starting from the wave equation. The method has the benefit to be a comprehensive mathematical model and to be quasi-analytical, thus allowing us to investigate the true physics of the problem in terms of field's components. The proposed solution is also of interest in computational electromagnetics to benchmark numerical codes. Validation through numerical results is reported in terms of engineering quantities such as geometrical theory of diffraction (GTD)/uniform theory of diffraction (UTD) coefficients, total far fields, and modal fields.</t>
  </si>
  <si>
    <t>7569-7584</t>
  </si>
  <si>
    <t>16038902000;56244411200;7003795630</t>
  </si>
  <si>
    <t>Daniele, Vito;Lombardi, Guido;Zich, Rodolfo S.</t>
  </si>
  <si>
    <t>Daniele V.</t>
  </si>
  <si>
    <t>Radiation and Scattering of an Arbitrarily Flanged Dielectric-Loaded Waveguide</t>
  </si>
  <si>
    <t>10.1109/TAP.2019.2948494</t>
  </si>
  <si>
    <t>2-s2.0-85076087018</t>
  </si>
  <si>
    <t>['true values', 'range multiple', 'proposed algorithm', 'posture angles', 'input multiple', 'imaging plane', 'final image', 'cooperative movement', 'calibration operation', 'aerial targets', 'accurately obtained', 'accurately estimate']</t>
  </si>
  <si>
    <t>Imaging plane calibration algorithm (IPCA) | Multiple-input multiple-output (MIMO) radar | Particle Swarm Optimization (PSO) | Two-dimensional radar imaging</t>
  </si>
  <si>
    <t>In two dimensional cross-range multiple-input multiple-output radar imaging for aerial targets, due to the non-cooperative movement of the targets, the estimated imaging plane parameters, namely the center and the posture angles of the imaging plane, may have deviations from true values, which defocus the final image. This problem is called imaging plane mismatch in this paper. Focusing on this problem, firstly the deviations of spatial spectrum fulfilling region caused by imaging plane mismatch is analyzed, as well as the errors of the corresponding spatial spectral values. Thereupon, the calibration operation is deduced when the imaging plane parameters are accurately obtained. Afterwards, an imaging plane calibration algorithm is proposed to utilize particle swarm optimization to search out the imaging plane parameters. Finally, it is demonstrated through simulations that the proposed algorithm can accurately estimate the imaging plane parameters and achieve good image focusing performance.</t>
  </si>
  <si>
    <t>7406311271;57202958258;57204128057;57205288865</t>
  </si>
  <si>
    <t>Guo, Yuanyue;Yuan, Bo;Wang, Zhaohui;Xia, Rui</t>
  </si>
  <si>
    <t>An imaging plane calibration method for MIMO radar imaging</t>
  </si>
  <si>
    <t>10.3390/s19235261</t>
  </si>
  <si>
    <t>2-s2.0-85076087894</t>
  </si>
  <si>
    <t>['small antennas', 'simple top', 'quality factor', 'optimum performance', 'matching structure', 'matching circuit', 'loaded monopole', 'intuitively obvious', 'geometrical features', 'friedman designed', 'follow friedman', 'electrical size', 'easily understandable', 'circuit elements']</t>
  </si>
  <si>
    <t>Antenna input impedance | impedance matching | omnidirectional antennas</t>
  </si>
  <si>
    <t>Wheeler/Chu's theoretical limit serves as a guideline when designing for the optimum performance of small antennas. It relates the electrical size of the antenna to its quality factor, which can be further related to the bandwidth √ó efficiency product. Friedman designed a top-loaded monopole that is particularly broadband given its size, but it is not intuitively obvious how to design the matching structure in terms of effective circuit parameters. In this article, we follow Friedman's approach in that we start with designing a matching circuit for a simple top-loaded monopole and obtain performance similar to Friedman's. However, our design is advantageous in two important ways: 1) the circuit is easily understandable and 2) the correspondence between circuit elements and geometrical features on the antenna is clear and straightforward. These advantages may potentially allow this method to be applied to other types of antennas or scaled to different performance parameters.</t>
  </si>
  <si>
    <t>7611-7616</t>
  </si>
  <si>
    <t>57212171204;6701347150</t>
  </si>
  <si>
    <t>Yang, Tzu Hsuan;Sievenpiper, Daniel F.</t>
  </si>
  <si>
    <t>Yang T.H.</t>
  </si>
  <si>
    <t>Intuitive Broadband Matching Technique for Top-Loaded Monopole Antennas</t>
  </si>
  <si>
    <t>10.1109/TAP.2019.2934526</t>
  </si>
  <si>
    <t>2-s2.0-85076088209</t>
  </si>
  <si>
    <t>['two articles', 'theoretical model', 'subarray snd', 'special attention', 'situ measurements', 'significant increase', 'sequence presents', 'sefd ).', 'second part', 'radiation efficiency', 'parameters developed', 'noise parameters', 'good agreement', 'frequency range', 'frequency dependences', 'frequency behaviors', 'first part', 'enhancing overall', 'calculation technique', 'absorption area', '80 mhz', '23 beams']</t>
  </si>
  <si>
    <t>Active antenna array | beamformer | measurement | noise temperature | radio astronomy | simulation</t>
  </si>
  <si>
    <t>This second part of two articles' sequence presents the detailed numerical analysis of electrical and noise parameters of a subarray of the Giant Ukrainian Radio Telescope (GURT) designed for operation in the frequency range of 8-80 MHz. The theoretical model of the subarray and calculation technique of its parameters developed in the first part is used. Frequency behaviors of the absorption area, radiation efficiency, and system noise temperature budget of the subarray are studied. Special attention is paid to the subarray sensitivity given in terms of sky noise dominance (SND) and system-equivalent flux density (SEFD). The calculation results show that strong mutual coupling between subarray elements enables a significant increase in the subarray SND and enhancing overall its performance. The frequency dependences of the system noise temperature for 23 beams of the subarray, obtained by in situ measurements, are presented. A good agreement between the measured and calculated results well enough validates the subarray theoretical model.</t>
  </si>
  <si>
    <t>7312-7319</t>
  </si>
  <si>
    <t>An Active Antenna Subarray for the Low-Frequency Radio Telescope GURT-Part II: Numerical Analysis and Experiment</t>
  </si>
  <si>
    <t>10.1109/TAP.2019.2929322</t>
  </si>
  <si>
    <t>2-s2.0-85076088287</t>
  </si>
  <si>
    <t>['wide bandwidth', 'whole structure', 'two slots', 'slot works', 'slot printed', 'orthogonally arranged', 'input multiple', 'frequency tunability', 'design consists', 'board size', '7 ghz', '5g operations', '5 dbi', '381 mm3', '29 ghz']</t>
  </si>
  <si>
    <t>4G/5G applications | connected slot antenna array (CSAA) | frequency-reconfigurable | millimeter-waves (mm-waves) | multiple-input multiple-output (MIMO)</t>
  </si>
  <si>
    <t>A dual-function slot antenna at microwave and millimeter-wave (mm-wave) band is proposed. The design consists of a slot printed on the edge of the structure ground plane. A short-circuited varactor diode (VAR) is used to achieve the frequency tunability from 2.05 to 2.7 GHz (4G, WLAN) with a maximum realized gain of 4.5 dBi. For mm-waveband, the slot works as a connected slot antenna array (CSAA) by using eight periodic feeders with a wide bandwidth of 23-29 GHz (5G) and a maximum realized gain of 12.5 dBi. To enhance the functionality, two slots are orthogonally arranged for multiple-input multiple-output (MIMO) application. The whole structure is implemented using Rogers 5880 substrate with a board size of 70√ó 60√ó 0.381 mm3. The envelope correlation coefficient (ECC) and isolation are calculated, showing satisfactory MIMO characteristics. The minimum ECC value is 0.01, while the isolation is more than 20 dB among different feeding ports. Due to the integration of 4G and 5G operations into a single narrow slot, the proposed antenna system is compact, simple, and planar in structure and, thus, attractive for future mobile handheld devices.</t>
  </si>
  <si>
    <t>7225-7233</t>
  </si>
  <si>
    <t>60031004;60031004;60031004;60109310;60031004</t>
  </si>
  <si>
    <t>57197400094;57192108174;55761592600;6603210585;13404674100</t>
  </si>
  <si>
    <t>Ikram, Muhammad;Abbas, Emad Al;Nguyen-Trong, Nghia;Sayidmarie, Khalil H.;Abbosh, Amin</t>
  </si>
  <si>
    <t>Nineveh;Brisbane</t>
  </si>
  <si>
    <t>Ninevah University;The University of Queensland</t>
  </si>
  <si>
    <t>60109310;60031004</t>
  </si>
  <si>
    <t>Integrated Frequency-Reconfigurable Slot Antenna and Connected Slot Antenna Array for 4G and 5G Mobile Handsets</t>
  </si>
  <si>
    <t>10.1109/TAP.2019.2930119</t>
  </si>
  <si>
    <t>2-s2.0-85076089244</t>
  </si>
  <si>
    <t>['wide bandwidth', 'proposed antenna', 'presented antenna', 'power beamwidth', 'polarized antenna', 'new method', 'mode suppression', 'mode excitation', 'measured common', 'isolation higher', 'high isolation', 'high even', 'high common', 'entire bandwidth', 'developed antenna', 'design concept', '87 db', '6 %)', '4 db', '15 db', '0 ghz']</t>
  </si>
  <si>
    <t>Differentially driven | dual-polarized antenna | even mode | odd mode | power divider</t>
  </si>
  <si>
    <t>A new method to design wideband differentially driven dual-polarized antenna with high common-mode suppression and high port isolation is presented. The presented antenna can be equivalent as a combination of a six-port power divider and four crossed folded dipoles. The six-port power divider is composed of two orthogonal input ports and four equal magnitude output ports. Detailed analysis illustrates that the six-port power divider can have wide bandwidth and high isolation under odd-mode excitation and high common-mode suppression under even-mode excitation. Therefore, based on the wideband and high even-mode suppressed six-port power divider, a wideband differentially driven dual-polarized antenna is developed with high common-mode suppression. To validate the design concept, the proposed antenna was designed, fabricated, and measured. The measured results prove that the antenna has a wide impedance bandwidth of 1.64-3.0 GHz (58.6%) for the return loss higher than 15 dB and isolation higher than 35.4 dB. In addition, very high common-mode suppression is achieved for the measured common-mode reflection coefficient higher than-0.87 dB over the entire bandwidth. With stable antenna gain and half-power beamwidth, the developed antenna is suitable for base station applications.</t>
  </si>
  <si>
    <t>7252-7260</t>
  </si>
  <si>
    <t>60010818;60010818;60010818;60025578;60010818;60025578;60073719;60073719</t>
  </si>
  <si>
    <t>36175246800;7403257414;27168499400;55726438400;57190412903;25229387400;57209641204;57196093892</t>
  </si>
  <si>
    <t>Wen, Le Hu;Gao, Steven;Luo, Qi;Hu, Wei;Yang, Qingling;Yin, Yingzeng;Ren, Xiaofei;Wu, Jian</t>
  </si>
  <si>
    <t>A Wideband Differentially Driven Dual-Polarized Antenna by Using Integrated Six-Port Power Divider</t>
  </si>
  <si>
    <t>10.1109/TAP.2019.2930205</t>
  </si>
  <si>
    <t>2-s2.0-85076089910</t>
  </si>
  <si>
    <t>['thorough picture', 'sufficiently stable', 'sparsity level', 'sparse recovery', 'sampling scheme', 'required number', 'radiated field', 'probe correction', 'predictable accuracy', 'predefined far', 'practical purposes', 'nfffts show', 'minimum number', 'measurement samples', 'measurement results', 'measurement noise', 'field transformation', 'field accuracy', 'exact sparsity', 'compressed sensing', 'also quantitatively']</t>
  </si>
  <si>
    <t>Antenna measurements | compressed sensing (CS) | compressive sampling | near-field to far-field transformation (NFFFT) | sparse recovery | spherical vector wave expansion</t>
  </si>
  <si>
    <t>A thorough picture is presented on the capability of compressed sensing to reduce the number of measurement samples that are required for a near-field to far-field transformation (NFFFT), based on the spherical vector wave expansion of the radiated field of an antenna under test. To this end, the minimum number of samples for a sparse recovery is determined such that a predefined far-field accuracy can be achieved. As no suitable sampling theorem exists, this is done by performing extensive numerical simulations, considering possible deviations from exact sparsity, the influence of measurement noise, the sampling scheme, and the probe correction. Particularly, the influences are determined not only qualitatively but also quantitatively. The resulting modified phase transition diagrams (PTDs) show that a reconstruction by the quadratically constraint basis pursuit strategy is sufficiently stable and robust for practical purposes. The simulation and measurement results of NFFFTs show that the predictions for the required number of samples hold true. Consequently, the presented approach using modified PTDs allows to reduce the number of measurement samples with predictable accuracy, when the sparsity level is known.</t>
  </si>
  <si>
    <t>7597-7610</t>
  </si>
  <si>
    <t>57211886535;56711897800;7004819868</t>
  </si>
  <si>
    <t>Hofmann, Bernd;Neitz, Ole;Eibert, Thomas F.</t>
  </si>
  <si>
    <t>Hofmann B.</t>
  </si>
  <si>
    <t>On the Minimum Number of Samples for Sparse Recovery in Spherical Antenna Near-Field Measurements</t>
  </si>
  <si>
    <t>10.1109/TAP.2019.2935102</t>
  </si>
  <si>
    <t>2-s2.0-85076094769</t>
  </si>
  <si>
    <t>['worst case', 'snr improvement', 'receiving angle', 'proposed antenna', 'polarization mismatch', 'polarization angle', 'phase shifter', 'noise ratio', 'noise amplifier', 'linear polarization', 'gain low', 'cp case', 'cp ).', 'circular polarization', 'axial ratio', 'also controls', '66 ghz', '6 db', '5 ¬∞,', '180 ¬∞', '0 ¬∞']</t>
  </si>
  <si>
    <t>60 GHz | active antenna | patch antenna | polarization | polarization adjustment | receiving antenna | signal-to-noise ratio (SNR)</t>
  </si>
  <si>
    <t>In this article, we propose a polarization adjustable active receiving antenna that covers the full 60 GHz ISM band (57-66 GHz) to improve the signal-to-noise ratio (SNR) degenerated by polarization mismatch with the transmitter. The proposed antenna not only controls the receiving angle of linear polarization (LP) but also controls the axial ratio of circular polarization (CP). For LP, the polarization angle is controlled from 0¬∞ to 180¬∞ in steps of 22.5¬∞, while the axial ratio is controlled up to 2.6 dB by controlling the phase and amplitude of the phase shifter (P/S) and variable-gain low-noise amplifier (VGLNA) for CP case. The structure of the proposed antenna theoretically provides an SNR improvement of at least approximately 3 dB compared with the conventional active antenna in the worst case.</t>
  </si>
  <si>
    <t>7296-7303</t>
  </si>
  <si>
    <t>60032144;60032144;60032144;60032144;60032144;60033270;60032144</t>
  </si>
  <si>
    <t>57211776762;57203821809;57209692366;53979799000;57207728188;27567446000;55728047200</t>
  </si>
  <si>
    <t>Jang, Tae Hwan;Hwang, Kwang Kyu;Park, Geon Ho;Kim, Hong Yi;Bae, Hong Hyun;Byeon, Chul Woo;Park, Chul Soon</t>
  </si>
  <si>
    <t>A 60 GHz Wideband, Low-Power Active Receiving Antenna with Adjustable Polarization for SNR Improvement</t>
  </si>
  <si>
    <t>10.1109/TAP.2019.2935673</t>
  </si>
  <si>
    <t>2-s2.0-85076097289</t>
  </si>
  <si>
    <t>['proposed antenna', 'printing technology', 'modification procedure', 'low profile', 'low cost', 'lens antenna', 'highly suitable', 'geometrical optics', 'element method', 'efficiently modify', 'diameter ratio', 'designed based', 'computational complexity', 'complex shapes', 'beam scanning', 'axis beam', 'aperture efficiency', 'achieve 1', '6 db', '5g mm', '3 ghz']</t>
  </si>
  <si>
    <t>Conjugate field matching (CFM) | hemispherical lens | phase array antennas | wide-scanning</t>
  </si>
  <si>
    <t>A Ka-band hemispherical lens antenna fed by a phased array antenna (PAA) for 1-D wide-angle beam scanning is presented. The hemispherical lens antenna with two dielectric layers is designed based on the combination of geometrical optics (GOs) and finite-element method (FEM), thus the computational complexity can be reduced without loss of accuracy. A modification procedure is then proposed to efficiently modify the lens antenna for wide-angle scanning property. Finally, the lens is fabricated through 3-D printing technology in spite of its complex shapes. A linear patch array is employed to feed the hemispherical lens antenna. By utilizing the conjugate field matching (CFM) method, the proposed lens antenna is able to achieve 1-D beam scanning with about 2.6 dB/5 dB gain loss as scanning to ¬±45¬∞/60¬∞. The measured results show that the proposed lens antenna has a low profile with a focus-to-diameter ratio (F/D) of only 0.14, and aperture efficiency for the on-axis beam is 52% at 27.3 GHz. The proposed antenna is highly suitable for 5G mm-wave wireless communication with the advantages of wide-angle beam scanning, low cost, and ease of fabrication.</t>
  </si>
  <si>
    <t>7617-7621</t>
  </si>
  <si>
    <t>57204466393;57205353869;57203224930;57213375667;24471165700</t>
  </si>
  <si>
    <t>Liu, Kunning;Yang, Shiwen;Qu, Shi Wei;Chen, Chen;Chen, Yikai</t>
  </si>
  <si>
    <t>Phased Hemispherical Lens Antenna for 1-D Wide-Angle Beam Scanning</t>
  </si>
  <si>
    <t>10.1109/TAP.2019.2934815</t>
  </si>
  <si>
    <t>2-s2.0-85076098992</t>
  </si>
  <si>
    <t>['two substrates', 'source antenna', 'scanning ability', 'respective polarization', 'relative orientation', 'realized using', 'radiating aperture', 'proposed system', 'proposed configuration', 'pr ).', 'polarized fan', 'polarization rotator', 'paper presents', 'microstrip feeding', 'integration provides', 'independent dual', 'independent beam', 'gets rotated', 'generated fan', 'facilitated using', 'facilitate dual', 'depending upon', 'beams along', 'beam patterns', 'antenna subsystem', 'ams lens', '90 ¬∞', '35œª 0']</t>
  </si>
  <si>
    <t>Anisotropic metasurface (AMS) | beam-scanning | capacitive coupling | cylindrical phase profile | differential feed | dual-polarized | fan-beam | hybrid coupler | polarization rotator (PR)</t>
  </si>
  <si>
    <t>This paper presents a novel anisotropic metasurface (AMS)-based integrated antenna system to facilitate dual-polarized fan-beam patterns with independent beam-scanning ability. In the proposed configuration, the antenna subsystem comprises a specially designed differentially fed microstrip patch antenna (source antenna) along with a polarization rotator (PR). The differential antenna arrangement is realized using a square shaped microstrip patch capacitively coupled with two metallic strips, which are connected to a specially designed wideband hybrid coupler using two metallic vias for the microstrip feeding. This source antenna is loaded with a PR by placing it at a height of 0.35Œª 0 from the radiating aperture. The PR comprised two identical metallic layer patterns, separated by two substrates. Depending upon the relative orientation of these layers, the polarization of the linearly polarized impinging spherical electromagnetic (EM) waves (originating from the source antenna) either remains preserved or gets rotated by 90¬∞ while transmitting through this PR. After realizing the antenna subsystem, a novel AMS lens is designed and placed above the PR. The proposed AMS lens is realized by integrating two cylindrical MS (CMS) lenses, CMSY and CMSX. This integration provides a unique phase profile to the AMS lens, thus introducing appropriate phase correction to the incident orthogonally polarized spherical EM waves along their respective polarization direction. The proposed configuration of AMS lens, thus, results into formation of the independent dual-polarized fan-beam radiation beams. Finally, the steering of the generated fan-beams along the direction of their respective polarization is facilitated using the proposed system by translating the AMS lens parallel to the source antenna.</t>
  </si>
  <si>
    <t>7204-7215</t>
  </si>
  <si>
    <t>55644650100;57193060113;55453518100;55989618200;55894687200</t>
  </si>
  <si>
    <t>Katare, Kranti Kumar;Chandravanshi, Sandhya;Sharma, Abhishek;Biswas, Animesh;Jaleel Akhtar, M.</t>
  </si>
  <si>
    <t>Katare K.K.</t>
  </si>
  <si>
    <t>Anisotropic Metasurface-Based Beam-Scanning Dual-Polarized Fan-Beam Integrated Antenna System</t>
  </si>
  <si>
    <t>10.1109/TAP.2019.2930128</t>
  </si>
  <si>
    <t>2-s2.0-85076099507</t>
  </si>
  <si>
    <t>['system reliability', 'representative experiments', 'redundancy distribution', 'radiometric sensitivity', 'proposed mdb', 'paper presents', 'mdb ).', 'iasrs ).', 'fulfill requirements', 'element wreckage', 'easily applied', 'deterministic method', 'designing ldlas', 'degradation arrays', 'combinatorial design', 'baseline coverage', 'based technique', 'angular resolution']</t>
  </si>
  <si>
    <t>Combinatorial methods | interferometric aperture synthesis radiometers (IASRs) | low-degradation linear arrays (LDLAs) | multiple difference bases (MDBs) | radiometric sensitivity</t>
  </si>
  <si>
    <t>Radiometric sensitivity is a crucially important performance metric of interferometric aperture synthesis radiometers (IASRs). When synthesizing array geometries for optimum sensitivity performance, the minimum-degradation or low-degradation arrays (MDAs or LDAs) are employed to fulfill requirements of baseline coverage and redundancy distribution. This paper presents a study on combinatorial design of low-degradation linear arrays (LDLAs), based on a concept of multiple difference basis (MDB). Such a deterministic method can attain a satisfactory radiometric sensitivity performance in short computation time and can be easily applied in large array synthesis, compared with stochastic design methods (e.g., simulated annealing). Furthermore, the resultant LDLAs also have advantages of angular resolution and system reliability to element wreckage. Representative experiments are carried out to demonstrate the significance of the proposed MDB-based technique for designing LDLAs.</t>
  </si>
  <si>
    <t>7340-7347</t>
  </si>
  <si>
    <t>60025278-60025761;60025761-60092530</t>
  </si>
  <si>
    <t>57001841800;57001875300</t>
  </si>
  <si>
    <t>Zhu, Dong;Peng, Xiaohui</t>
  </si>
  <si>
    <t>Shenzhen;Wuhan;Beijing</t>
  </si>
  <si>
    <t>Huawei Technologies Co., Ltd.;Huazhong University of Science and Technology;Tsinghua University</t>
  </si>
  <si>
    <t>60092530;60025761;60025278</t>
  </si>
  <si>
    <t>Combinatorial Design of Low-Degradation Linear Arrays in Interferometric Aperture Synthesis Radiometers</t>
  </si>
  <si>
    <t>10.1109/TAP.2019.2930103</t>
  </si>
  <si>
    <t>2-s2.0-85076101062</t>
  </si>
  <si>
    <t>['proposed method', 'memp approach', 'matrix pencil', 'matrix enhancement', 'matrix dimension', 'fbmemp ).', 'beam patterns', 'array parameters', 'array elements']</t>
  </si>
  <si>
    <t>Forward-backward matrix enhancement and matrix pencil (FBMEMP) | matrix decomposition | matrix enhancement and matrix pencil (MEMP) | parallel computation</t>
  </si>
  <si>
    <t>An innovative noniterative approach based on the matrix enhancement and matrix pencil (MEMP) is proposed for the synthesis of arbitrary sparse planar arrays. In this study, the estimation of array parameters is recast as a 2-D pole extraction problem, and the number of array elements is minimized by the reduced rank processing. Subsequently, the Hankel matrix decomposition algorithm is exploited to accelerate the singular value decomposition (SVD) of the Hankel matrix constructed by the desired pattern samples, which conquers the restriction on the matrix dimension of the sampled Hankel matrix with the increasing of the number of array elements. The MEMP approach is further extended to the synthesis of shaped-beam patterns by using the forward-backward matrix enhancement and matrix pencil method (FBMEMP). A set of representative numerical experiments is provided to validate the effectiveness and advantages of the proposed method.</t>
  </si>
  <si>
    <t>7320-7330</t>
  </si>
  <si>
    <t>56581265300;57198493555;35319782400;12794245400</t>
  </si>
  <si>
    <t>Gu, Pengfei;Wang, Gui;Fan, Zhenhong;Chen, Rushan</t>
  </si>
  <si>
    <t>An Efficient Approach for the Synthesis of Large Sparse Planar Array</t>
  </si>
  <si>
    <t>10.1109/TAP.2019.2931959</t>
  </si>
  <si>
    <t>2-s2.0-85076102044</t>
  </si>
  <si>
    <t>2018-0-00190</t>
  </si>
  <si>
    <t>['whole regions', 'waveguide horn', 'temperature variation', 'specifically designed', 'return losses', 'required high', 'radiation element', 'phase shifter', 'northern areas', 'korea including', 'flexible performance', 'drive amplifier', 'communication presents', 'beamforming shaped', 'beamforming element', 'beamforming circuits', 'beam satellite', 'beam mode', 'beam control', 'antenna based', '360 ¬∞', '25 db', '21 ghz', '19 elements', '10 db']</t>
  </si>
  <si>
    <t>Array calibration | image reflector antenna | K-band beamforming | multi-beam satellite antenna | phased array</t>
  </si>
  <si>
    <t>This communication presents a beamforming shaped-beam satellite (SBS) antenna based on a phased array technique and a boosted-beam control. The presented SBS antenna is specifically designed to cover the whole regions of Korea including the southern and northern areas. The proposed SBS antenna consists of waveguide feed network, beamforming circuits, waveguide circular polarizers, 19 radiation elements, and a boosted-beam control panel with active component calibration for temperature variation. To maximize the flexible performance, boosted-beam mode is supported to meet the required high-power signal regardless of bad weather conditions. The adjustable effective isotropic radiated power (EIRP) range was around 6 dB and there are a total of 19 beamforming units each configured by drive amplifier, phase shifter, and attenuator. Also, one extra beamforming unit synchronized with the other 19 elements is integrated for active component calibration. Each beamforming element can control relative phase shift up to 360¬∞ with 5¬∞ step and relative amplitude variation up to 10 dB with 1 dB step as well. Also, each radiation element is configured by waveguide horn and the return losses were better than 25 dB at 21 GHz.</t>
  </si>
  <si>
    <t>7633-7636</t>
  </si>
  <si>
    <t>60001558;60001558;60001558;60014237</t>
  </si>
  <si>
    <t>35218158200;8338528600;6603453207;35248735600</t>
  </si>
  <si>
    <t>Moon, Seong Mo;Yun, Sohyeun;Yom, In Bok;Lee, Han Lim</t>
  </si>
  <si>
    <t>Chung-Ang University;Electronics and Telecommunications Research Institute</t>
  </si>
  <si>
    <t>60014237;60001558</t>
  </si>
  <si>
    <t>Phased Array Shaped-Beam Satellite Antenna with Boosted-Beam Control</t>
  </si>
  <si>
    <t>10.1109/TAP.2019.2930129</t>
  </si>
  <si>
    <t>2-s2.0-85076103468</t>
  </si>
  <si>
    <t>Guangdong Provincial Key Laboratory of Urology</t>
  </si>
  <si>
    <t>['simulation results', 'output signals', 'measurement results', 'input four', 'higher number', 'good agreement', 'butler matrix', 'broadside beam', 'broadband four', 'antenna arrays']</t>
  </si>
  <si>
    <t>Beam-forming network | broadband antenna arrays | Butler matrix</t>
  </si>
  <si>
    <t>A novel broadband three-input four-output (3 √ó 4) Butler matrix is proposed in this communication. The proposed Butler matrix achieves equal power division and-90¬∞, 0¬∞, and +90¬∞ phase differences between output signals in the 2-4 GHz frequency range. By using the 3 √ó 4 Butler matrix as a four-element antenna array feed network, a broadside beam and two symmetrical beams are realized over a wideband frequency range. The proposed Butler matrix has been verified by measurements of S-parameters and radiation patterns using the broadband four-element antenna array. The measurement results are in good agreement with the simulation results. In addition, the proposed 3 √ó 4 Butler matrix can be extended for use with antenna arrays with a higher number of beams.</t>
  </si>
  <si>
    <t>7622-7627</t>
  </si>
  <si>
    <t>60024542;60024542;60024542;60019702</t>
  </si>
  <si>
    <t>57201428071;24823809200;55554965100;7101744863</t>
  </si>
  <si>
    <t>Xiang, Kai Ran;Chen, Fu Chang;Chu, Qing Xin;Lancaster, Michael J.</t>
  </si>
  <si>
    <t>Guangzhou;Birmingham</t>
  </si>
  <si>
    <t>South China University of Technology;University of Birmingham</t>
  </si>
  <si>
    <t>60024542;60019702</t>
  </si>
  <si>
    <t>Xiang K.R.</t>
  </si>
  <si>
    <t>A Broadband 3 √ó 4 Butler Matrix and its Application in Multibeam Antenna Arrays</t>
  </si>
  <si>
    <t>10.1109/TAP.2019.2934793</t>
  </si>
  <si>
    <t>2-s2.0-85076107856</t>
  </si>
  <si>
    <t>['type structure', 'two dual', 'tie arms', 'surface currents', 'six modes', 'simulation results', 'simple dipole', 'reconfigurable antenna', 'novel frequency', 'n diodes', 'modes 5', 'modes 3', 'modes 1', 'mainly classified', 'four patches', 'four p', 'different frequencies', 'designed based', 'connection state', 'adjustable antenna', '6 ).', '4 ),']</t>
  </si>
  <si>
    <t>Circular polarization (CP) | linear polarization (LP) | reconfiguration</t>
  </si>
  <si>
    <t>In this communication, a novel frequency and polarization-reconfigurable antenna is designed based on simple dipole-type structure. It is composed by two symmetric bow-tie arms and four switching circuits. Four p-i-n diode switches are used to change the connection state of the bow-tie arms and other four patches. By switching the states of four p-i-n diodes, both the amplitude and phase of the surface currents at different frequencies can be controlled. It follows that an adjustable antenna in frequency and polarization can be devised. As a result, this antenna can realize different working modes. It can be mainly classified into six modes: two single broadband frequency linear polarization (LP) modes (Modes 1 and 2), two dual-broadband LP modes (Modes 3 and 4), and two dual-band circular polarization (CP) modes (Modes 5 and 6). In order to verify the accuracy of this design, this antenna is designed, fabricated, and tested. The measurement results agree very well with the simulation results.</t>
  </si>
  <si>
    <t>7628-7632</t>
  </si>
  <si>
    <t>60003977;60003977;60010818;60003977</t>
  </si>
  <si>
    <t>57196292254;36640026100;56486581900;26435010100</t>
  </si>
  <si>
    <t>Liu, Jie;Li, Jian Ying;Xu, Rui;Zhou, Shi Gang</t>
  </si>
  <si>
    <t>Canterbury;Xi'an</t>
  </si>
  <si>
    <t>University of Kent;Northwestern Polytechnical University</t>
  </si>
  <si>
    <t>60010818;60003977</t>
  </si>
  <si>
    <t>A Reconfigurable Printed Antenna with Frequency and Polarization Diversity Based on Bow-Tie Dipole Structure</t>
  </si>
  <si>
    <t>10.1109/TAP.2019.2934775</t>
  </si>
  <si>
    <t>2-s2.0-85076107993</t>
  </si>
  <si>
    <t>['work focuses', 'technique utilizes', 'sll reduction', 'sll ).', 'scan volume', 'radar applications', 'prior literature', 'presented demonstrating', 'predict nonsymmetry', 'peak sll', 'mutual coupling', 'large arrays', 'first kind', 'existing stochastic', 'elements ).', 'design process', 'design procedure', 'computational time', 'comparable values', 'bessel functions', 'azimuth pattern', 'article presents', 'array performance', 'array factor', 'also presented']</t>
  </si>
  <si>
    <t>Bessel function (BF) | concentric ring array | sparse array | synthesis | wide-scan | wideband</t>
  </si>
  <si>
    <t>This article presents the synthesis of isophoric (equally fed), wideband wide-scan sparse concentric ring antenna arrays (CRAs) with low sidelobe level (SLL). The technique utilizes the characteristics of Bessel functions (BFs) of the first kind for representing the array factor (AF) and propose deterministic design guidelines for SLL reduction. It is shown that higher order BFs are necessary to predict nonsymmetry in the azimuth pattern of CRA. A design process for deriving ring radii and number of elements in the rings is presented to achieve highly sparse CRAs. Numerical test case studies are presented demonstrating the design procedure and its validation with the prior literature. The effect of the mutual coupling on the array performance over wideband and wide-scan volume is also presented. The results show sparser CRAs with comparable values of peak SLL (PSLL) and-3 dB beamwidth. This work may complement the existing stochastic or other efficient optimization techniques in reducing their computational time, especially for large arrays (more than hundreds of elements). This work focuses on phased array antennas for radar applications.</t>
  </si>
  <si>
    <t>7387-7395</t>
  </si>
  <si>
    <t>Deterministic Synthesis of Wide Scanning Sparse Concentric Ring Antenna Arrays</t>
  </si>
  <si>
    <t>10.1109/TAP.2019.2935094</t>
  </si>
  <si>
    <t>2-s2.0-85076109271</t>
  </si>
  <si>
    <t>['upper bands', 'space wavelength', 'simultaneously offer', 'simple structure', 'proposed configuration', 'promising candidate', 'profile characteristic', 'overall height', 'much lower', 'impedance bandwidth', 'high isolations', 'ground plane', 'four upper', 'conventional designs', 'compact size', 'center frequency', 'band antennas', 'band antenna', 'antenna array']</t>
  </si>
  <si>
    <t>Base station antenna | dual-band | dual-polarization | low profile | sub-6 GHz</t>
  </si>
  <si>
    <t>A novel stacked antenna configuration is proposed for the designs of shared-aperture base station antennas. An antenna array consisting of a lower-band antenna element working in 690-960 MHz frequency band and four upper-band antenna elements operating in the 3.5-4.9 GHz band is designed to demonstrate the concept. In the proposed configuration, four upper-band antenna elements are placed over the aperture of the lower-band antenna. Four metallic sheets are introduced to provide capacitive loading for the lower-band antenna and simultaneously offer a ground plane for the upper-band antennas. Therefore, low-profile characteristic and high isolations between the dual-band antennas are guaranteed. The overall height of the antenna array is only 0.17ŒªL0 (ŒªL0 is the free-space wavelength at the center frequency of the lower band), which is much lower than those of conventional designs. The measured results demonstrate that the designed antenna array achieves 32.7% and 33.3% impedance bandwidth in the lower and upper bands, respectively. High port isolations (&gt;30 dB), high gains (&gt;8 dBi), and stable radiation patterns are achieved in the two frequency bands. Owing to its simple structure and compact size, the resultant antenna array is easy for fabrication and is a promising candidate for sub-6 GHz band and 690-960 MHz band antennas.</t>
  </si>
  <si>
    <t>7234-7241</t>
  </si>
  <si>
    <t>24471165700;57202081838;57205353869</t>
  </si>
  <si>
    <t>Chen, Yikai;Zhao, Jiacheng;Yang, Shiwen</t>
  </si>
  <si>
    <t>A Novel Stacked Antenna Configuration and its Applications in Dual-Band Shared-Aperture Base Station Antenna Array Designs</t>
  </si>
  <si>
    <t>10.1109/TAP.2019.2930136</t>
  </si>
  <si>
    <t>2-s2.0-85076116961</t>
  </si>
  <si>
    <t>['wide band', 'radiation performance', 'overall dimension', 'outer loop', 'minced pork', 'magnetic dipoles', 'low sar', 'low profile', 'large bandwidth', 'input power', 'inner loop', 'implantable devices', 'implantable antennas', 'ieee standard', 'human tissue', 'human muscle', 'high gain', 'capsule structure', 'becoming prevalent', 'balanced performance', 'antenna prototypes', 'analytically derive', '5 mm3', '19 dbi', '177 w', '1 w']</t>
  </si>
  <si>
    <t>Biotelemetry | implantable antenna | magnetic antenna | medical device radio communications service (MedRadio) | specific absorption rate (SAR)</t>
  </si>
  <si>
    <t>Implantable devices are becoming prevalent in the field of biotelemetry. However, designing implantable antennas is challenging, since compact structure, large bandwidth, and relatively high gain are required at the same time in the lossy human tissue. In this paper, we analytically derive the electromagnetic (EM) fields of the electric and magnetic dipoles in the lossy human tissue and compare their radiation performance. Based on the analysis, a coupled small loop antenna is designed to obtain a large bandwidth of 74.1% when embedded in the muscle. The antenna is composed of an inner loop and an outer loop with printed capacitive structures, and it can also be rolled up into a capsule using flexible substrate. The overall dimension is 30√ó 16√ó 0.5 mm3 and œÄ √ó (5)2 √ó 16 mm3 for the planar and the capsule structure, respectively. Compared with other implantable antennas, a relatively high gain of-23.19 dBi has been achieved for the planar small loop, as the magnetic antenna suffers from less power dissipation in the human tissue. The specific absorption rate (SAR) of the antenna is 177 W/kg with an input power of 1 W, which enables a maximum transmitting power of 9.03 mW according to the IEEE standard. The high transmitting power ensures the reliable communication link. The antenna prototypes were fabricated and measured in the minced pork, which has similar EM properties as the human muscle. The simulated and measured results basically agree with each other. The proposed implantable antenna is competitive in its balanced performance of wide band, high gain, low profile, and low SAR.</t>
  </si>
  <si>
    <t>7242-7251</t>
  </si>
  <si>
    <t>60004538-60030501;60004538;60004538;60005465</t>
  </si>
  <si>
    <t>57044334100;57206730928;57157856800;36441829100</t>
  </si>
  <si>
    <t>Li, Hui;Wang, Baoyi;Guo, Lei;Xiong, Jiang</t>
  </si>
  <si>
    <t>Dalian;Chengdu;Dalian</t>
  </si>
  <si>
    <t>Dalian University;University of Electronic Science and Technology of China;Dalian University of Technology</t>
  </si>
  <si>
    <t>60030501;60005465;60004538</t>
  </si>
  <si>
    <t>Efficient and Wideband Implantable Antenna Based on Magnetic Structures</t>
  </si>
  <si>
    <t>10.1109/TAP.2019.2930196</t>
  </si>
  <si>
    <t>2-s2.0-85076118540</t>
  </si>
  <si>
    <t>['wave simulation', 'viable solution', 'total efficiencies', 'single full', 'significantly vary', 'radiation efficiency', 'radiation efficiencies', 'method uses', 'many combinations', 'lossy nature', 'level calculations', 'increased flexibility', 'highest efficiency', 'design procedure', 'component settings', '50 %.']</t>
  </si>
  <si>
    <t>Antenna design method | antenna efficiency | frequency-reconfigurable antennas | small antennas</t>
  </si>
  <si>
    <t>Frequency-reconfigurable antennas seem a viable solution to achieve better performance and increased flexibility for integrated mobile phone antennas. Due to the lossy nature of many tunable components, the use of multiple combined tuning components in a single design seems attractive, as it can distribute the current over the components. However, many combinations of individual tuning component settings can result in an acceptable input match, while they will significantly vary in terms of radiation efficiency. It is challenging to distinguish between these radiating and nonradiating tuning component settings during the design procedure. In this paper, we propose a method to determine the component settings with the highest efficiency at a desired operating frequency. The method uses a single full-wave simulation, which is combined with circuit-level calculations. We discuss how to apply the method in detail and demonstrate its functionality with an inverted-L antenna sporting three tunable barium-strontium titanate capacitors. It is shown that the method can successfully predict tuning component settings for high antenna efficiency over a 1.4-2.8 GHz tuning band, with total efficiencies up to 35% and radiation efficiencies up to 50%. The method can easily be applied to any desired antenna geometry.</t>
  </si>
  <si>
    <t>7285-7295</t>
  </si>
  <si>
    <t>57192175989;24467011800;7006537861</t>
  </si>
  <si>
    <t>Bronckers, Laurens A.;Roc'H, Anne;Smolders, Adrianus B.</t>
  </si>
  <si>
    <t>Bronckers L.</t>
  </si>
  <si>
    <t>A New Design Method for Frequency-Reconfigurable Antennas Using Multiple Tuning Components</t>
  </si>
  <si>
    <t>10.1109/TAP.2019.2930204</t>
  </si>
  <si>
    <t>2-s2.0-85076121605</t>
  </si>
  <si>
    <t>TEC2017-83352-C2-1-P</t>
  </si>
  <si>
    <t>['wave simulations', 'wave response', 'wave methodology', 'top plate', 'siws ).', 'siw layer', 'simultaneously connected', 'simultaneous use', 'radiation region', 'proposed methodology', 'paper introduces', 'house softwares', 'fast full', 'cylindrical waves', 'cylindrical modes', 'array element', 'analytical translation', 'addition theorems']</t>
  </si>
  <si>
    <t>Addition theorems | cylindrical modes | generalized scattering matrix (GSM) | spherical modes | substrate integrated waveguide (SIW)</t>
  </si>
  <si>
    <t>This paper introduces a fast full-wave methodology for the analysis of antenna arrays placed on the top plate of substrate integrated waveguides (SIWs). The methodology is based on the generalized scattering matrix (GSM) of each array element in terms of spherical and cylindrical modes and plane-port feeding modes, and the simultaneous use of addition theorems for spherical and cylindrical waves. Addition theorems allow the analytical translation of spherical and cylindrical modes, so that the GSMs can be simultaneously connected in the SIW layer and in the radiation region, to obtain the full-wave response of the array. The proposed methodology is validated by means of full-wave simulations with commercial and in-house softwares.</t>
  </si>
  <si>
    <t>7379-7386</t>
  </si>
  <si>
    <t>60017838;60017838;60017838;60009455;60017838</t>
  </si>
  <si>
    <t>7202580563;57202056273;57205860095;56873827100;6603065149</t>
  </si>
  <si>
    <t>Rubio, Jesus;Garcia, Alfonso Gomez;Alcala, Rafael Gomez;Garcia, Jesus;Campos-Roca, Yolanda</t>
  </si>
  <si>
    <t>Badajoz;Madrid</t>
  </si>
  <si>
    <t>Universidad de Extremadura;Escuela T√©cnica Superior de Ingenieros de Telecomunicaci√≥n, Universidad Polit√©cnica de Madrid</t>
  </si>
  <si>
    <t>60017838;60009455</t>
  </si>
  <si>
    <t>Rubio J.</t>
  </si>
  <si>
    <t>Simultaneous Use of Addition Theorems for Cylindrical and Spherical Waves for the Fast Full-Wave Analysis of SIW-Based Antenna Arrays</t>
  </si>
  <si>
    <t>10.1109/TAP.2019.2930175</t>
  </si>
  <si>
    <t>2-s2.0-85076122131</t>
  </si>
  <si>
    <t>['two concepts', 'slots within', 'simulated results', 'reflected waves', 'realized gain', 'prototype measurements', 'microstrip antennas', 'layer substrate', 'integrated reflector', 'good agreement', 'first time', 'design frequency', 'considered based', 'circuit concept', 'certain band', 'cavity model', 'broadside radiation', 'antennas incorporate', '23 dbi']</t>
  </si>
  <si>
    <t>Antenna array | fifth-generation (5G) wireless systems | leaky-wave antenna (LWA) | PEC and perfect magnetic conductor (PMC) reflectors | substrate-integrated waveguide (SIW)</t>
  </si>
  <si>
    <t>The single-layer substrate-integrated directive antennas designed for fifth-generation (5G) systems' application with broadside radiation in the Ka-band are presented. The antennas incorporate a couple of self-consistent embedded reflectors that are used to excite periodic radiating nonresonant long slots. Two concepts are used to provide a 180¬∞ phase shift between reflected waves from the reflectors to create the required broadside radiation from the slots within a certain band. For the first time, an open-circuit concept is used to form an integrated reflector, which is considered based on the equivalent magnetic walls of the cavity model of microstrip antennas. The presented designs showed a realized gain of 23 dBi at the design frequency. A good agreement between the prototype measurements and simulated results is observed.</t>
  </si>
  <si>
    <t>7331-7339</t>
  </si>
  <si>
    <t>57044745000;9042159400;7004922524</t>
  </si>
  <si>
    <t>Bayat-Makou, Nima;Wu, Ke;Kishk, Ahmed A.</t>
  </si>
  <si>
    <t>Bayat-Makou N.</t>
  </si>
  <si>
    <t>Single-Layer Substrate-Integrated Broadside Leaky Long-Slot Array Antennas with Embedded Reflectors for 5G Systems</t>
  </si>
  <si>
    <t>10.1109/TAP.2019.2930134</t>
  </si>
  <si>
    <t>2-s2.0-85076130169</t>
  </si>
  <si>
    <t>['take advantage', 'scan range', 'rotman lens', 'proposed concept', 'phase error', 'main objective', 'intrinsic increase', 'innovative method', 'factor two', 'described technique', 'coupling losses', 'consideration fabrication', "cbs )'", "bm ).'", 'beamforming network', 'beam mirroring', 'article proposes']</t>
  </si>
  <si>
    <t>Beam steering | beamforming networks | linear antenna arrays | microstrip antenna arrays | phased arrays | Rotman lens</t>
  </si>
  <si>
    <t>This article proposes an innovative method for extending the scan range of phased arrays based on Rotman lens by a factor two. The main objective is to take advantage of the performance of the Rotman lens as beamforming network, resolving its intrinsic increase of phase error and coupling losses when wide scan angles are required. The proposed concept aims to overcome these limitations by introducing the combination of two specific operations called 'complete beam shifting (CBS)' and 'beam mirroring (BM).' The described technique is applied to a 24 GHz scanning array antenna system, designed and manufactured by taking into consideration fabrication and related cost issues. Finally, the proposed concept has been validated through measurements.</t>
  </si>
  <si>
    <t>7356-7367</t>
  </si>
  <si>
    <t>60012162;60072505;60072505;60012162</t>
  </si>
  <si>
    <t>57194443917;6603195400;15841534400;6602290062</t>
  </si>
  <si>
    <t>Tolin, Enrico;Litschke, Oliver;Bruni, Simona;Vipiana, Francesca</t>
  </si>
  <si>
    <t>Kamp-Lintfort;Turin</t>
  </si>
  <si>
    <t>IMST GmbH;Politecnico di Torino</t>
  </si>
  <si>
    <t>60072505;60012162</t>
  </si>
  <si>
    <t>Tolin E.</t>
  </si>
  <si>
    <t>Compact Extended Scan Range Antenna Array Based on Rotman Lens</t>
  </si>
  <si>
    <t>10.1109/TAP.2019.2935086</t>
  </si>
  <si>
    <t>2-s2.0-85076150259</t>
  </si>
  <si>
    <t>['wave antennas', 'varactor diodes', 'two groups', 'simulations predict', 'simple single', 'nonreconfigurable design', 'main beam', 'highly desired', 'frequency point', 'forward directions', 'facilitates fixed', 'electronically control', 'dispersion properties', 'dispersion behavior', 'continuously scannable', 'considered first', '25 ghz']</t>
  </si>
  <si>
    <t>Beam scanning | composite right-/left-handed (CRLH) | fixed-frequency | leaky-wave antenna (LWA) | reconfigurable antenna</t>
  </si>
  <si>
    <t>Fixed-frequency beam scanning leaky-wave antennas (LWAs) that can scan their main beam over a specific frequency band are highly desired for future wireless communication systems. A composite right-/left-handed (CRLH) LWA is developed in this article that facilitates fixed-frequency continuous beam scanning over a wide operational frequency band. A variation of a simple single-layer nonreconfigurable frequency-based continuous beam scanning CRLH LWA is considered first. Its dispersion properties are approximately investigated using an equivalent circuit model. It is reported how two groups of varactor diodes can be incorporated into its basic circuit model to electronically control its dispersion behavior. An optimized reconfigurable CRLH LWA with practical dc biasing lines is then realized from this nonreconfigurable design. Fixed-frequency continuous beam scanning, from backward to forward directions through broadside, is reported over a wide operational frequency band. Simulations predict that the antenna can operate from 4.75 to 5.25 GHz with the main beam being continuously scannable at each frequency point. A prototype was fabricated, assembled, and tested. The measured results confirm its simulated performance characteristics.</t>
  </si>
  <si>
    <t>7272-7284</t>
  </si>
  <si>
    <t>60023932;60023932-60019544;60022381;60023932;60023932;60023932</t>
  </si>
  <si>
    <t>Chen, Shu Lin;Karmokar, Debabrata K.;Li, Zheng;Qin, Pei Yuan;Ziolkowski, Richard W.;Jay Guo, Y.</t>
  </si>
  <si>
    <t>Sydney;Beijing;North Ryde</t>
  </si>
  <si>
    <t>University of Technology Sydney;Beijing Jiaotong University;Macquarie University</t>
  </si>
  <si>
    <t>60023932;60022381;60019544</t>
  </si>
  <si>
    <t>Chen S.L.</t>
  </si>
  <si>
    <t>Continuous Beam Scanning at a Fixed Frequency with a Composite Right-/Left-Handed Leaky-Wave Antenna Operating over a Wide Frequency Band</t>
  </si>
  <si>
    <t>10.1109/TAP.2019.2935088</t>
  </si>
  <si>
    <t>2-s2.0-85076150338</t>
  </si>
  <si>
    <t>['wearable applications', 'transparent antennas', 'slightly compromised', 'rf performance', 'radiating element', 'prototype fabricated', 'physical deformation', 'optical characteristics', 'much simpler', 'frequencies cover', 'detailed investigation', 'concept demonstration', 'body operations', 'bending operations', 'antenna design', 'although transparency', '6 ghz', '53 ghz']</t>
  </si>
  <si>
    <t>Conformal antenna | human body | mesh | polydimethylsiloxane | robust | unconventional | wearable</t>
  </si>
  <si>
    <t>In this paper, a detailed investigation of the realization of conformal wearable transparent antennas by integrating conductive mesh with polymer has been presented. The proposed realization method is much simpler and more cost-effective than the existing realization methods of transparent antennas, and the prototype fabricated from the selected composite materials is more flexible and robust in bending operations than other transparent antennas. In this paper, the mechanical, electrical, and optical characteristics of the proposed composite material have been investigated to analyze its suitability for transparent flexible antenna realization. For concept demonstration, a prototype of a dual-band antenna operating at 2.33-2.53 GHz and 4.7-5.6 GHz has been fabricated and tested. These frequencies cover both the instrument, scientific, and measurement (ISM) and the wireless local area network (WLAN) bands. Full ground plane is utilized in the antenna design for on-body operations. The suitability of the antenna for wearable applications has been investigated by measuring its performance under physical deformation and testing its performance on phantom. Next, the RF performance of the antenna has been improved by using two layers of conductor to form the radiating element. Although transparency is slightly compromised, the double-layer element improves the gain and efficiency of the antenna.</t>
  </si>
  <si>
    <t>7216-7224</t>
  </si>
  <si>
    <t>57205452683;55847312400;35586058800;26538481900</t>
  </si>
  <si>
    <t>Sayem, Abu Sadat Md;Simorangkir, Roy B.V.B.;Esselle, Karu P.;Hashmi, Raheel M.</t>
  </si>
  <si>
    <t>Sayem A.</t>
  </si>
  <si>
    <t>Development of Robust Transparent Conformal Antennas Based on Conductive Mesh-Polymer Composite for Unobtrusive Wearable Applications</t>
  </si>
  <si>
    <t>10.1109/TAP.2019.2930116</t>
  </si>
  <si>
    <t>2-s2.0-85076170796</t>
  </si>
  <si>
    <t>['wide passband', 'upper band', 'ultralow cross', 'stopband suppression', 'skirt selectivity', 'simulated results', 'significantly improved', 'sharp roll', 'sdd 11', 'readily constructed', 'radiation nulls', 'proposed method', 'proposed antenna', 'polarized antennas', 'polarization radiation', 'peak gain', 'mode null', 'lower stopbands', 'large bandwidth', 'good agreements', 'gain dual', 'firstly realized', 'fed dual', 'differential feeding', 'dgss ),', 'cross slot', 'complete symmetry', 'compact structure', 'compact high', 'band resonance', '20 db', '0 db']</t>
  </si>
  <si>
    <t>Differential fed | dual polarized | filtering antenna | high gain | radiation null</t>
  </si>
  <si>
    <t>A novel compact differential-fed dual-polarized filtering patch antenna is proposed. Specific filtering response with radiation nulls is firstly realized for the dual-polarized antenna element by symmetrically loading defected ground structures (DGSs), a cross slot, and eight shorting pins without extra circuits. The DGS with pins can generate a lower edge radiation null for a sharp roll-off rate and simultaneously introduce extra in-band resonance for wide passband. Meanwhile, the cross slot with pins can offer an upper edge null and an in-band resonance. Combining with inherent higher order-mode null of the patch itself, the skirt selectivity and stopband suppression at upper band can be significantly improved. Meanwhile, the |Sdd 11| at the upper and lower stopbands is close to 0 dB to achieve high stopband suppressions. As a result, a compact high-gain dual-polarized filtering patch antenna is readily constructed. Thanks for complete symmetry of above structures, the proposed method is very suitable for dual-polarized antennas, where all the performance for both polarizations are identical. For demonstration, a prototype of the proposed antenna is fabricated and measured. Good agreements between the measured and simulated results are observed, indicating good performance with a large bandwidth of about 23% and a peak gain of up to 8.9 dBi within the passband, as well as out-of-band suppression levels of more than 20 dB. Compared with other reported filtering antennas, the proposed filtering patch antenna not only exhibits good wideband dual-polarization radiation but also features high gain in a compact structure for very high aperture efficiency and ultralow cross-polarization level due to the differential feeding and complete symmetry.</t>
  </si>
  <si>
    <t>7261-7271</t>
  </si>
  <si>
    <t>60024542;60010080;60024542;60010080;60010080;60024542</t>
  </si>
  <si>
    <t>55806890000;57193724440;7005404060;55327838400;57204810044;7201986326</t>
  </si>
  <si>
    <t>Yang, Wanchen;Xun, Mengzhu;Che, Wenquan;Feng, Wenjie;Zhang, Yingqi;Xue, Quan</t>
  </si>
  <si>
    <t>Novel Compact High-Gain Differential-Fed Dual-Polarized Filtering Patch Antenna</t>
  </si>
  <si>
    <t>10.1109/TAP.2019.2930213</t>
  </si>
  <si>
    <t>2-s2.0-85076193912</t>
  </si>
  <si>
    <t>TE067729‚Äê5</t>
  </si>
  <si>
    <t>['tags detected', 'spring runoff', 'southwestern usa', 'pit tags', 'live fish', 'largest movements', 'large sand', 'habitat use', 'habitat features', 'ghost tags', 'fish dies', 'electivity index', 'deployed 5', 'demographic rates', 'creates uncertainty', 'bed river', 'base flows', 'accurate estimation', '124 ¬†', '100 ¬†']</t>
  </si>
  <si>
    <t>The use of PIT tags has rapidly proliferated since their introduction, and new mobile detection methods have been developed. However, the presence of ghost tags (i.e., PIT tags left in the system after a fish dies) creates uncertainty about the status (live or dead) of tags detected. Herein, we describe our raft-based mobile PIT tag antenna system, which was used to evaluate the movements of ‚Äúseeded tags‚Äù (i.e., PIT tags that we placed in the river as ghost tag analogs) and their interactions with habitat features. We deployed 5,000 seeded tags in the San Juan River, a large sand-bed river in the southwestern USA. Total distances moved by PIT tags ranged from 0.8 to 4,124¬†m, but 75% of movements were less than 100¬†m. Flow conditions causing the smallest to largest movements were (1) base flows, (2) spring runoff flows, (3) flash flood flows, and (4) a combination of spring runoff and flash flood flows. Based on Ivlev's electivity index, tags were more likely to be detected in riffles than in runs. These findings will help to classify mobile PIT tag detections as ghost tags or live fish, a critical data gap limiting the accurate estimation of demographic rates, population status metrics, and descriptions of the habitat use of fishes.</t>
  </si>
  <si>
    <t>1337-1347</t>
  </si>
  <si>
    <t>60031706;60031706;60031706;60031706;60006477</t>
  </si>
  <si>
    <t>57188923984;7102385665;6603220742;23987651500;7004249368</t>
  </si>
  <si>
    <t>Stout, J. Benjamin;Conner, Mary M.;Budy, Phaedra;Mackinnon, Peter D.;McKinstry, Mark C.</t>
  </si>
  <si>
    <t>Logan;Washington, D.C.</t>
  </si>
  <si>
    <t>Utah State University;Bureau of Reclamation</t>
  </si>
  <si>
    <t>60031706;60006477</t>
  </si>
  <si>
    <t>Stout J.B.</t>
  </si>
  <si>
    <t>We Ain't Afraid of No Ghosts: Tracking Habitat Interactions and Movement Dynamics of Ghost Tags under Differing Flow Conditions in a Sand-Bed River</t>
  </si>
  <si>
    <t>10.1002/nafm.10371</t>
  </si>
  <si>
    <t>2-s2.0-85076206259</t>
  </si>
  <si>
    <t>18‚Äê45‚Äê140037</t>
  </si>
  <si>
    <t>['vlf waves', 'substorms represented', 'statistical analysis', 'results showed', 'relativistic electrons', 'radiation belts', 'quantitative evaluation', 'possibly due', 'particle interactions', 'occurrence rate', 'observation sites', 'month period', 'main phase', 'magnetospheric elf', 'low frequency', 'longitudinal extent', 'longitudinal differences', 'geomagnetic storms', 'energy electrons', 'electron loss', 'continuous ground', 'bounce motion', 'analyzed data', 'also associated']</t>
  </si>
  <si>
    <t>chorus wave | ELF/VLF wave | ground-based network observations | longitudinal extent | magnetosphere | plasma wave</t>
  </si>
  <si>
    <t>Magnetospheric extremely low frequency/very low frequency (ELF/VLF) waves are plasma waves emitted from high-energy electrons in the magnetosphere. These waves have received much attention, as they contribute to the acceleration and loss of relativistic electrons in the radiation belts through wave-particle interactions. The longitudinal extent of ELF/VLF waves has not been well-understood, although the extent is important in quantitative evaluation of relativistic electron variations. In this study, we analyzed data from continuous ground-based simultaneous observations of ELF/VLF waves over a 2-month period in November and December of 2017, using six loop antennas located at roughly equal intervals around the north geomagnetic pole at ‚àº60¬∞ magnetic latitudes. We estimated the longitudinal extent of magnetospheric ELF/VLF waves based on their occurrence rate. Our results showed that the ELF/VLF wave occurrence rate differed by twofold to threefold, depending on the longitudes of the observation sites. We explain this difference in terms of longitudinal differences in the ionosphere's magnetic field intensity, possibly due to the electron loss that occurs during the bounce motion at longitudes of small magnetic field intensity. Based on our statistical analysis, we estimated the typical longitudinal extent of ELF/VLF waves as ‚àº76¬∞. Time series analysis results showed that the large longitudinal extent of the ELF/VLF waves occurs frequently during the main phase of geomagnetic storms and is also associated with substorms represented by the auroral electrojet index.</t>
  </si>
  <si>
    <t>9881-9892</t>
  </si>
  <si>
    <t>60000264;60000264;60024784;60013316;60000264-60006790-60012954;60018510;60075941;60069972;60069972</t>
  </si>
  <si>
    <t>57198790501;8654225000;8506644300;7003992220;7102631430;7005184684;6508330169;7006681224;13409922300</t>
  </si>
  <si>
    <t>Takeshita, Yuhei;Shiokawa, Kazuo;Ozaki, Mitsunori;Manninen, Jyrki;Oyama, Shin Ichiro;Connors, Martin;Baishev, Dmitry;Kurkin, Vladimir;Oinats, Alexey</t>
  </si>
  <si>
    <t>Russian Federation;Russian Federation;Japan;Canada;Finland;Finland;Japan;Japan</t>
  </si>
  <si>
    <t>Yakutsk;Irkutsk;Kanazawa;Athabasca;Sodankyla;Oulu;Tokyo;Nagoya</t>
  </si>
  <si>
    <t>Yu.G. Shafer Institute of Cosmophysical Research and Aeronomy of the Siberian Branch of the RAS;Institute of Solar-Terrestrial Physics SB RAS;Kanazawa University;Athabasca University;Sodankyla Geophysical Observatory;Oulun Yliopisto;National Institute of Polar Research;Nagoya University</t>
  </si>
  <si>
    <t>60075941;60069972;60024784;60018510;60013316;60012954;60006790;60000264</t>
  </si>
  <si>
    <t>Takeshita Y.</t>
  </si>
  <si>
    <t>Longitudinal Extent of Magnetospheric ELF/VLF Waves using Multipoint PWING Ground Stations at Subauroral Latitudes</t>
  </si>
  <si>
    <t>10.1029/2019JA026810</t>
  </si>
  <si>
    <t>2-s2.0-85076209508</t>
  </si>
  <si>
    <t>['uas operations', 'threats posed', 'risk management', 'risk analysis', 'public authorities', 'proactive approaches', 'paper aims', 'overall aim', 'new operations', 'new markets', 'manifold applications', 'known method', 'fly zones', 'flight maps', 'fatality rate', 'drones based', 'considerable amount', 'called privacy', 'article 25']</t>
  </si>
  <si>
    <t>Data protection | Data protection impact assessment (DPIA) | Design | Drones | GDPR | Risk management | Unmanned aerial system (UAS) | Unmanned aerial vehicle (UAV)</t>
  </si>
  <si>
    <t>Risk management is a well-known method to face technological challenges through a win‚Äìwin combination of protective and proactive approaches, fostering the collaboration of operators, researchers, regulators, and industries for the exploitation of new markets. In the field of autonomous and unmanned aerial systems, or UAS, a considerable amount of work has been devoted to risk analysis, the generation of ground risk maps, and ground risk assessment by estimating the fatality rate. The paper aims to expand this approach with a tool for managing data protection risks raised by drones through the design of flight maps. The tool should allow UAS operators choosing the best air corridor for their drones based on the so-called privacy by design principle pursuant to Article 25 of the EU data protection regulation, the GDPR. Among the manifold applications of this approach, the design of fly zones for drones can be tailored for public authorities in the phase of authorization of new operations, much as for national Data Protection authorities that have to control the lawfulness of personal data processing by UAS operations. The overall aim is to present the first win‚Äìwin approach to data protection issues, aerospace engineering challenges, and risk management methods for the threats posed by this technology.</t>
  </si>
  <si>
    <t>579-601</t>
  </si>
  <si>
    <t>Minds and Machines</t>
  </si>
  <si>
    <t>60012162;60012162;60012259;105876151;60012259;60012162;60012162</t>
  </si>
  <si>
    <t>57210915025;57196054624;57212210942;57213110297;19337758400;56875453900;6603855231</t>
  </si>
  <si>
    <t>Bassi, Eleonora;Bloise, Nicoletta;Dirutigliano, Jacopo;Fici, Gian Piero;Pagallo, Ugo;Primatesta, Stefano;Quagliotti, Fulvia</t>
  </si>
  <si>
    <t>Turin;Turin;Rome</t>
  </si>
  <si>
    <t>Universit√† degli Studi di Torino;Politecnico di Torino;TIM Spa</t>
  </si>
  <si>
    <t>60012259;60012162;105876151</t>
  </si>
  <si>
    <t>Bassi E.</t>
  </si>
  <si>
    <t>The Design of GDPR-Abiding Drones Through Flight Operation Maps: A Win‚ÄìWin Approach to Data Protection, Aerospace Engineering, and Risk Management</t>
  </si>
  <si>
    <t>10.1007/s11023-019-09511-9</t>
  </si>
  <si>
    <t>2-s2.0-85076219021</t>
  </si>
  <si>
    <t>['used routinely', 'stronger sidelobes', 'shaped models', 'scattered returns', 'radar observations', 'pointing angle', 'peaked spectra', 'peaked model', 'others tilted', 'one vertical', 'new method', 'mainlobe peaks', 'mainbeam components', 'improvements achieved', 'generalized gaussian', 'dual peaks', 'doppler shifts', 'caused peaks']</t>
  </si>
  <si>
    <t>MST (mesosphere, stratosphere, troposphere) radar observations at Jicamarca use four antenna beams, one vertical, others tilted to the east, west, and south, to detect the scattered pulse returns from mesospheric heights (‚àº55‚Äì85 km). Doppler shifts of scattered returns, estimated by fitting the observed signal spectra by generalized Gaussian-shaped models, are used to estimate mesospheric wind vectors. At some heights two spectral peaks are seen in which case a dual-peaked model is fitted the spectrum. Dual peaks are more common for returns from the east and west tilted beams with stronger sidelobes. When sidelobe-caused peaks are dominant and are mistaken for mainlobe peaks, wind errors occur since the estimation algorithm uses the pointing angle of the mainbeam. To avoid such errors we implemented a clustering-based machine learning procedure to identify and use only the mainbeam components of dual-peaked spectra. Wind estimates made before and after the procedure will be presented to assess the improvements achieved by this new method to be used routinely in Jicamarca mesospheric wind measurements and applied to past MST data.</t>
  </si>
  <si>
    <t>1222-1239</t>
  </si>
  <si>
    <t>60000745;60000745;60000745-60000461;60026610;60071234</t>
  </si>
  <si>
    <t>57208927356;7004340222;7102414134;6603598177;7003998004</t>
  </si>
  <si>
    <t>Lee, Kiwook;Kudeki, Erhan;Reyes, Pablo M.;Lehmacher, Gerald A.;Milla, Marco</t>
  </si>
  <si>
    <t>Peru;United States;United States;United States</t>
  </si>
  <si>
    <t>Lima;Clemson;Urbana;Menlo Park</t>
  </si>
  <si>
    <t>Radio Observatorio de Jicamarca Lima;Clemson University;University of Illinois Urbana-Champaign;SRI International</t>
  </si>
  <si>
    <t>60071234;60026610;60000745;60000461</t>
  </si>
  <si>
    <t>Mesospheric Wind Estimation With the Jicamarca MST Radar Using Spectral Mainlobe Identification</t>
  </si>
  <si>
    <t>10.1029/2019RS006892</t>
  </si>
  <si>
    <t>2-s2.0-85076228029</t>
  </si>
  <si>
    <t>['wireless links', 'vital problem', 'reference method', 'recent interpolation', 'radar platform', 'proposed method', 'new technology', 'managerial data', 'ground station']</t>
  </si>
  <si>
    <t>Discrete cosine transform (DCT) | Internet of things (IoT) | Interpolation-based data hiding (IBDH) | Video synthetic aperture radar (ViSAR) | ViSAR sensor networks</t>
  </si>
  <si>
    <t>High-performance remote sensing payload communication is a vital problem in air-borne and space-borne surveillance systems. Among different remote sensing imaging systems, video synthetic aperture radar (ViSAR) is a new technology with lots of principal and managerial data which should be compressed, aggregated, and communicated from a radar platform (or a network of radars) to a ground station through wireless links. In this paper, a new data aggregation technique is proposed towards efficient payload transmission in a network of aerial ViSAR vehicles. Our proposed method is a combination of a recent interpolation-based data hiding (IBDH) technique and visual data transformation process using discrete cosine transform (DCT) which is able to outperform the reference method in terms of data aggregation ability.</t>
  </si>
  <si>
    <t>Khosravi M.</t>
  </si>
  <si>
    <t>Efficient payload communications for IoT-enabled ViSAR vehicles using discrete cosine transform-based quasi-sparse bit injection</t>
  </si>
  <si>
    <t>10.1186/s13638-019-1572-4</t>
  </si>
  <si>
    <t>2-s2.0-85076255129</t>
  </si>
  <si>
    <t>2018ZX03001009</t>
  </si>
  <si>
    <t>['wide region', 'three platforms', 'scheduling algorithm', 'previous works', 'people propose', 'novel routing', 'novel platforms', 'low payloads', 'low cost', 'limited payloads', 'large number', 'intrinsic flexibility', 'independent drones', 'hybrid truck', 'great potentials', 'fully exploit', 'existing solutions', 'enabling internet', 'efficient truck', 'drones carried', 'drone delivery', 'drone ).', 'deliver parcels', 'customers distributed', 'construct truck', 'complementary benefits', 'carried drones', 'battery capacities', 'also known', 'algorithm outperforms']</t>
  </si>
  <si>
    <t>Drone delivery | truck-drone cooperation | unmanned aerial vehicle (UAV) | vehicle routing problem (VRP)</t>
  </si>
  <si>
    <t>The enabling Internet-of-Things (IoT) technology has inspired a large number of novel platforms and applications. One popular IoT platform is unmanned aerial vehicles (UAVs, also known as drone). Benefiting from the intrinsic flexibility, convenience, and low cost, UAVs have great potentials to be utilized in various civil applications, including parcel delivery. However, suffering from limited payloads and battery capacities, it is uneconomical for UAVs to perform parcel delivery tasks independently. To conquer the drawbacks of low payloads and battery capacities, people propose to employ both trucks and drones to construct truck-drone parcel delivery systems. However, previous works only leverage either independent drones or truck-carried drones to collaborate with trucks. In contrast, in this article we propose to simultaneously employ trucks, truck-carried drones, and independent drones to construct a more efficient truck-drone parcel delivery system. We claim that such a hybrid parcel delivery system can fully exploit the complementary benefits of the three platforms. We propose a novel routing and scheduling algorithm, referred to as hybrid truck-drone delivery (HTDD) algorithm, to solve the hybrid parcel delivery problem, wherein M drones carried by M trucks, together with N independent drones, cooperate to deliver parcels to customers distributed in a wide region. The experimental results show that our algorithm outperforms the existing solutions which employ either independent drones or truck-carried drones.</t>
  </si>
  <si>
    <t>10483-10495</t>
  </si>
  <si>
    <t>57218831670;57212464922;57208543342;24469381100;8282507700;55458917900</t>
  </si>
  <si>
    <t>Wang, Desheng;Hu, Peng;Du, Jingxuan;Zhou, Pan;Deng, Tianping;Hu, Menglan</t>
  </si>
  <si>
    <t>Routing and Scheduling for Hybrid Truck-Drone Collaborative Parcel Delivery With Independent and Truck-Carried Drones</t>
  </si>
  <si>
    <t>10.1109/JIOT.2019.2939397</t>
  </si>
  <si>
    <t>2-s2.0-85076267895</t>
  </si>
  <si>
    <t>FA2386-11-1-4057</t>
  </si>
  <si>
    <t>['various set', 'state position', 'specific position', 'related actions', 'modular actions', 'mechanosensory feedback', 'maintains stability', 'hierarchically placed', 'hierarchical neural', 'frontal airflow', 'flight onset', 'construct models', 'characteristic timescales', 'antennae attain']</t>
  </si>
  <si>
    <t>Complex behaviours may be viewed as sequences of modular actions, each elicited by specific sensory cues in their characteristic timescales. From this perspective, we can construct models in which unitary behavioural modules are hierarchically placed in context of related actions. Here, we analyse antennal positioning reflex in hawkmoths as a tuneable behavioural unit. Mechanosensory feedback from two antennal structures, B√∂hm‚Äôs bristles (BB) and Johnston‚Äôs organs (JO), determines antennal position. At flight onset, antennae attain a specific position, which is maintained by feedback from BB. Simultaneously, JO senses deflections in flagellum-pedicel joint due to frontal airflow, to modulate its steady-state position. Restricting JO abolishes positional modulation but maintains stability against perturbations. Linear feedback models are sufficient to predict antennal dynamics at various set-points. We modelled antennal positioning as a hierarchical neural-circuit in which fast BB feedback maintains instantaneous set-point, but slow JO feedback modulates it, thereby elucidating mechanisms underlying its robustness and flexibility.</t>
  </si>
  <si>
    <t>60005502-60002014-60016524;60005502;60002014;60005502</t>
  </si>
  <si>
    <t>57200626791;57200274957;35582137300;7006805753</t>
  </si>
  <si>
    <t>Natesan, Dinesh;Saxena, Nitesh;Ekeberg, √ñrjan;Sane, Sanjay P.</t>
  </si>
  <si>
    <t>India;India;Sweden</t>
  </si>
  <si>
    <t>Manipal;Bengaluru;Stockholm</t>
  </si>
  <si>
    <t>Manipal Academy of Higher Education;National Centre for Biological Sciences;The Royal Institute of Technology (KTH)</t>
  </si>
  <si>
    <t>60016524;60005502;60002014</t>
  </si>
  <si>
    <t>Natesan D.</t>
  </si>
  <si>
    <t>Tuneable reflexes control antennal positioning in flying hawkmoths</t>
  </si>
  <si>
    <t>10.1038/s41467-019-13595-3</t>
  </si>
  <si>
    <t>2-s2.0-85076271278</t>
  </si>
  <si>
    <t>['volatiles emitted', 'tube olfactometer', 'trichogramma parasitoids', 'trichogramma cordubense', 'tomato plants', 'selecting species', 'quantitative changes', 'plants emit', 'natural enemies', 'mediate interactions', 'may act', 'induced volatiles', 'host location', 'gas chromatography', 'foraging behavior', 'exploit oipvs', 'ead ).', 'cordubense females', 'antennographical detection', 'antennographic response', 'also tested', 'absoluta females', '72 h']</t>
  </si>
  <si>
    <t>Olfactometer | Tomato leafminer | Trichogramma</t>
  </si>
  <si>
    <t>In response to an attack by herbivores, plants emit a variety of compounds that may act as semiochemicals. Oviposition-induced volatiles (OIPVs) have been shown to mediate interactions between plants and natural enemies. Here, we investigated the role of OIPVs by Tuta absoluta towards two egg parasitoids, Trichogramma cordubense and T. achaeae. We collected headspace volatiles from tomato plants at 24, 48, and 72 h after oviposition by T. absoluta females and tested the antennographic response of Trichogramma parasitoids to them by means of gas chromatography-electro-antennographical detection (GC-EAD). The response of the parasitoids was also tested in behavioral experiments using a Y-tube olfactometer. Oviposition by T. absoluta females induced qualitative and quantitative changes in the volatiles emitted by tomato plants. Antennae of Trichogramma parasitoids responded to several of the induced volatiles in GC-EAD. T. cordubense females were attracted to tomato plants with T. absoluta eggs 24 h after oviposition. The elucidation of the behavior of egg parasitoids towards OIPVs enhances the development of sustainable management strategies either by selecting species that exploit OIPVs or by manipulating their foraging behavior by utilizing specific OIPVs that are used by parasitoids as a host location.</t>
  </si>
  <si>
    <t>60009524;60009524;60009524</t>
  </si>
  <si>
    <t>6602960348;57201524377;55811415400</t>
  </si>
  <si>
    <t>Milonas, Panagiotis G.;Anastasaki, Eirini;Partsinevelos, Georgios</t>
  </si>
  <si>
    <t>Kifissia</t>
  </si>
  <si>
    <t>Benaki Phytopathological Institute</t>
  </si>
  <si>
    <t>Milonas P.</t>
  </si>
  <si>
    <t>Oviposition-induced volatiles affect electrophysiological and behavioral responses of egg parasitoids</t>
  </si>
  <si>
    <t>10.3390/insects10120437</t>
  </si>
  <si>
    <t>2-s2.0-85076302183</t>
  </si>
  <si>
    <t>['zooplankton prey', 'triggered trap', 'trap vicinity', 'trap closure', 'successful pcas', 'speed cinematography', 'second antennae', 'promising aspects', 'prey interactions', 'open traps', 'movement type', 'mechanical triggering', 'mainly triggered', 'little actively', 'future studies', 'flight response', 'daphniidae ),', 'convex curvature', 'close within', 'caught ),', 'capture rate', 'australian ecotype', 'animals moved', 'also occurs', 'aldrovanda vesiculosa', '64 %.']</t>
  </si>
  <si>
    <t>We investigated the predator-prey interactions between an Australian ecotype of the carnivorous waterwheel plant (Aldrovanda vesiculosa, Droseraceae) and its potential natural prey, the water flea Daphnia longicephala (Daphniidae), which also occurs in Australia. A. vesiculosa develops snap-traps, which close within ~10‚Äì100 ms after mechanical triggering by zooplankton prey. Prey capture attempts (PCAs) were recorded via high-speed cinematography in the laboratory. From 14 recorded PCAs, nine were successful for the plant (the prey was caught), and five were unsuccessful (prey could escape), resulting in a capture rate of ~64%. The prey animals‚Äô locomotion behaviour (antenna beat frequency and movement type) in trap vicinity or inside the open traps is very variable. Traps were mainly triggered with the second antennae. During trap closure, the animals moved only very little actively. A flight response in reaction to an initiated trap closure was not observed. However, several animals could escape, either by having a ‚Äúlucky‚Äù starting position already outside the triggered trap, by freeing themselves after trap closure, or by being pressed out by the closing trap lobes. According to our observations in the successful PCAs, we hypothesize that the convex curvature of the two trap lobes (as seen from the outside) and the infolded trap rims are structural means supporting the capture and retention of prey. Our results are discussed in a broader biological context and promising aspects for future studies are proposed.</t>
  </si>
  <si>
    <t>60025641;60025641;60025641;60005322;60005322-60014462;60005322;60025641</t>
  </si>
  <si>
    <t>36608779400;57212248358;57193085709;57190219536;55210855000;6701583327;7004061638</t>
  </si>
  <si>
    <t>Poppinga, Simon;Smaij, Jassir;Westermeier, Anna Sofia;Horstmann, Martin;Kruppert, Sebastian;Tollrian, Ralph;Speck, Thomas</t>
  </si>
  <si>
    <t>Freiburg im Breisgau;Friday Harbor;Bochum</t>
  </si>
  <si>
    <t>Universit√§t Freiburg im Breisgau;Friday Harbor Laboratories;Ruhr-Universitat Bochum</t>
  </si>
  <si>
    <t>60025641;60014462;60005322</t>
  </si>
  <si>
    <t>Poppinga S.</t>
  </si>
  <si>
    <t>Prey capture analyses in the carnivorous aquatic waterwheel plant (Aldrovanda vesiculosa L., Droseraceae)</t>
  </si>
  <si>
    <t>10.1038/s41598-019-54857-w</t>
  </si>
  <si>
    <t>2-s2.0-85076305769</t>
  </si>
  <si>
    <t>ANR-16-CE02-0003-01</t>
  </si>
  <si>
    <t>['vast majority', 'specifically tuned', 'prs tuned', 'pheromones identified', 'ors ).', 'odorant receptors', 'new path', 'moth ors', 'mating partners', 'male antennae', 'key players', 'highly expressed', 'heterologous expression', 'emitted type', 'distantly related', 'dedicated subfamily', 'chemical communication']</t>
  </si>
  <si>
    <t>Sex pheromone receptors (PRs) are key players in chemical communication between mating partners in insects. In the highly diversified insect order Lepidoptera, male PRs tuned to female-emitted type I pheromones (which make up the vast majority of pheromones identified) form a dedicated subfamily of odorant receptors (ORs). Here, using a combination of heterologous expression and in vivo genome editing methods, we bring functional evidence that at least one moth PR does not belong to this subfamily but to a distantly related OR lineage. This PR, identified in the cotton leafworm Spodoptera littoralis, is highly expressed in male antennae and is specifically tuned to the major sex pheromone component emitted by females. Together with a comprehensive phylogenetic analysis of moth ORs, our functional data suggest two independent apparitions of PRs tuned to type I pheromones in Lepidoptera, opening up a new path for studying the evolution of moth pheromone communication.</t>
  </si>
  <si>
    <t>e49826</t>
  </si>
  <si>
    <t>60001422;60001422-60027152-60250859;60017705;60001422;60001422;60001422;60001422;60001422;60001422;60001422;60001422;60028311;60027152-60250859;60017705;60001422;60001422</t>
  </si>
  <si>
    <t>57204811050;55353484800;57189311147;23097847900;57204767888;57201685262;8769006800;7202825385;57212253759;8588333900;8956823500;8769330500;57212253301;57148795100;6601961667;23489617800</t>
  </si>
  <si>
    <t>Bastin-H√©line, Lucie;de Fouchier, Arthur;Cao, Song;Koutroumpa, Fotini;Caballero-Vidal, Gabriela;Robakiewicz, Stefania;Monsempes, Christelle;Fran√ßois, Marie Christine;Ribeyre, Tatiana;Maria, Annick;Chertemps, Thomas;de Cian, Anne;Walker, William B.;Wang, Guirong;Jacquin-Joly, Emmanuelle;Montagn√©, Nicolas</t>
  </si>
  <si>
    <t>France;France;Sweden;China;France</t>
  </si>
  <si>
    <t>Villetaneuse;Paris;Uppsala;Beijing;Paris</t>
  </si>
  <si>
    <t>Laboratoire d'Ethologie Exp√©rimentale et Compar√©e (LEEC);Museum National d'Histoire Naturelle;Sveriges lantbruksuniversitet;Chinese Academy of Agricultural Sciences;Sorbonne Universite</t>
  </si>
  <si>
    <t>60250859;60028311;60027152;60017705;60001422</t>
  </si>
  <si>
    <t>Bastin-H√©line L.</t>
  </si>
  <si>
    <t>A novel lineage of candidate pheromone receptors for sex communication in moths</t>
  </si>
  <si>
    <t>10.7554/eLife.49826</t>
  </si>
  <si>
    <t>2-s2.0-85076307980</t>
  </si>
  <si>
    <t>['yeast compounds', 'wing drosophila', 'water controls', 'uvarum blend', 'united states', 'suzukii attraction', 'study demonstrates', 'skinned fruits', 'similar outcomes', 'significant progress', 'oviposition site', 'north america', 'matsumura ),', 'mate finding', 'major pest', 'laboratory assays', 'isobutyl acetate', 'isoamyl acetate', 'invasive spotted', 'fermentation lure', 'fermentation blend', 'electrophysiological assays', 'drosophila suzukii', 'dependent response', 'component h', 'cage study', 'antennae exhibited', '2 yr']</t>
  </si>
  <si>
    <t>attractant | behavior-based strategy | invasive pest | spotted-wing drosophila | yeast</t>
  </si>
  <si>
    <t>The invasive spotted-wing drosophila, Drosophila suzukii (Matsumura), is a major pest of soft-skinned fruits. Since its introduction into North America and Europe, significant progress has been made in understanding the volatile cues used by this fly during food, oviposition site, and mate finding. Despite this progress, commercially available lures are non-selective. Here, we tested two Hanseniaspora uvarum (Niehaus) yeast compounds (isoamyl acetate and isobutyl acetate) and a leaf compound Œ≤-cyclocitral alone and in combination with a blend of four fermentation compounds ('Fermentation lure': acetic acid, ethanol, methionol, and acetoin) to improve D. suzukii attraction and selectivity. In laboratory assays, males and females were attracted to all seven individual compounds, although in electrophysiological assays, their antennae exhibited a dose-dependent response to only four of these compounds. In two-choice cage studies, the Fermentation lure was more attractive to D. suzukii than water controls, whereas Œ≤-cyclocitral and the mixture of isoamyl acetate and isobutyl acetate were not attractive in this larger-cage study. Moreover, adding the two-component H. uvarum compound blend to the Fermentation lure reduced D. suzukii attraction to the Fermentation blend. When these experiments were repeated in blueberry, raspberry, blackberry, and cherry orchards across several states in the United States over 2 yr, similar outcomes were observed: Œ≤-cyclocitral or the mixture of the H. uvarum blend did not improve the attractiveness of the Fermentation lure or its selectivity. This study demonstrates that cues from different sources may interfere with each other and reduce D. suzukii attraction to otherwise attractive odor combinations.</t>
  </si>
  <si>
    <t>2850-2860</t>
  </si>
  <si>
    <t>60029680;60032442;60030063;60030063;60004923;60004923;60010177;60008279;60008279;60031707;60007776;60031707;60031707;60007776;;60015669;60013402;60015941;60031707;60027576;60013402;60030063</t>
  </si>
  <si>
    <t>56028909400;55791076900;54987566800;55366567400;57203441898;57212259341;57021922000;40760986800;7003985322;6602523315;24076018800;7102281525;57191918459;22951246900;24278414100;6701759857;57209212462;15058519400;26533586900;55578432200;6701522696;6603838520</t>
  </si>
  <si>
    <t>Cloonan, Kevin R.;Hern√°ndez-Cumplido, Johnattan;De Sousa, Ana Luiza Viana;Ramalho, Dagmara Gomes;Burrack, Hannah J.;Della Rosa, Linda;DIepenbrock, Lauren M.;Ballman, Elissa;Drummond, Francis A.;Gut, Larry J.;Hesler, Stephen;Isaacs, Rufus;Leach, Heather;Loeb, Gregory M.;Nielsen, Anne L.;Nitzsche, Peter;Park, Kyoo R.;Syed, Zainulabeuddin;Van Timmeren, Steven;Wallingford, Anna K.;Walton, Vaughn M.;Rodriguez-Saona, Cesar</t>
  </si>
  <si>
    <t>Mexico;United States;United States;Canada;United States;United States;United States;United States;United States;United States;United States;United States</t>
  </si>
  <si>
    <t>Ciudad de M√©xico;East Lansing;Chatsworth;Wolfville;Durham;Lexington;New Brunswick;Corvallis;Gainesville;Orono;Ithaca;Raleigh</t>
  </si>
  <si>
    <t>Universidad Nacional Aut√≥noma de M√©xico;Michigan State University;Philip E. Marucci Center for Blueberry and Cranberry Research;Acadia University;University of New Hampshire Durham;University of Kentucky;Rutgers New Jersey Agricultural Experiment Station;Oregon State University;University of Florida Institute of Food and Agricultural Sciences;University of Maine;Cornell University;NC State University</t>
  </si>
  <si>
    <t>60032442;60031707;60030063;60029680;60027576;60015941;60015669;60013402;60010177;60008279;60007776;60004923</t>
  </si>
  <si>
    <t>Cloonan K.R.</t>
  </si>
  <si>
    <t>Laboratory and Field Evaluation of Host-Related Foraging Odor-Cue Combinations to Attract Drosophila suzukii (Diptera: Drosophilidae)</t>
  </si>
  <si>
    <t>10.1093/jee/toz224</t>
  </si>
  <si>
    <t>2-s2.0-85076332821</t>
  </si>
  <si>
    <t>STAR</t>
  </si>
  <si>
    <t>['tunneling processes', 'thz photocurrent', 'results demonstrate', 'promising candidates', 'photon energy', 'performance photodetectors', 'performance improvements', 'nanostructured dopant', 'millielectron volts', 'lithographically defined', 'highly phosphorus', 'highly doped', 'highly attractive', 'energy required', 'energy depth', 'dopant distribution', 'donor levels', 'donor bands', 'diameter qd', 'detection sensitivity', 'based silicon', '880 compared', '40 nm', '11 thz']</t>
  </si>
  <si>
    <t>Nanostructured dopant-based silicon (Si) transistors are promising candidates for high-performance photodetectors and quantum information devices. For highly doped Si with donor bands, the energy depth of donor levels and the energy required for tunneling processes between donor levels are typically on the order of millielectron volts, corresponding to terahertz (THz) photon energy. Owing to these properties, highly doped Si quantum dots (QDs) are highly attractive as THz photoconductive detectors. Here, we demonstrate THz detection with a lithographically defined and highly phosphorus-doped Si QD. We integrate a 40 nm-diameter QD with a micrometer-scale broadband logarithmic spiral antenna for the detection of THz photocurrent in a wide frequency range from 0.58 to 3.11 THz. Furthermore, we confirm that the detection sensitivity is enhanced by a factor of ~880 compared to a QD detector without an antenna. These results demonstrate the ability of a highly doped-Si QD coupled with an antenna to detect broadband THz waves. By optimizing the dopant distribution and levels, further performance improvements are feasible.</t>
  </si>
  <si>
    <t>60031126;60031126;60031126;60031126;60031126</t>
  </si>
  <si>
    <t>57210564868;56258209400;56785941400;7006200070;7201460715</t>
  </si>
  <si>
    <t>Okamoto, Takuya;Fujimura, Naoki;Crespi, Luca;Kodera, Tetsuo;Kawano, Yukio</t>
  </si>
  <si>
    <t>Okamoto T.</t>
  </si>
  <si>
    <t>Terahertz detection with an antenna-coupled highly-doped silicon quantum dot</t>
  </si>
  <si>
    <t>10.1038/s41598-019-54130-0</t>
  </si>
  <si>
    <t>2-s2.0-85076358663</t>
  </si>
  <si>
    <t>680-47-621</t>
  </si>
  <si>
    <t>['work introduces', 'unidirectional injection', 'systematically swept', 'single antenna', 'resonance conditions', 'plasmon antennas', 'photonic resonators', 'one hand', 'local density', 'experiment probing', 'enhancements exceeding', 'classical realization', 'cavity mode', 'antenna spacing']</t>
  </si>
  <si>
    <t>We analyse the resonant mode structure and local density of states in high-Q hybrid plasmonic-photonic resonators composed of dielectric microdisks hybridized with pairs of plasmon antennas that are systematically swept in position through the cavity mode. On the one hand, this system is a classical realization of the cooperative resonant dipole‚Äìdipole interaction through a cavity mode, as is evident through predicted and measured resonance linewidths and shifts. At the same time, our work introduces the notion of ‚Äòphased array‚Äô antenna physics into plasmonic-photonic resonators. We predict that one may construct large local density of states (LDOS) enhancements exceeding those given by a single antenna, which are ‚Äòchiral‚Äô in the sense of correlating with the unidirectional injection of fluorescence into the cavity. We report an experiment probing the resonances of silicon nitride microdisks decorated with aluminium antenna dimers. Measurements directly confirm the predicted cooperative effects of the coupled dipole antennas as a function of the antenna spacing on the hybrid mode quality factors and resonance conditions.</t>
  </si>
  <si>
    <t>60005398-60102125;60005398-60022746;60102125;60005398-60022746</t>
  </si>
  <si>
    <t>57208878715;56709538600;7005553843;6507519410</t>
  </si>
  <si>
    <t>Cogn√©e, K√©vin G.;Doeleman, Hugo M.;Lalanne, Philippe;Koenderink, A. F.</t>
  </si>
  <si>
    <t>France;Netherlands;Netherlands</t>
  </si>
  <si>
    <t>Bordeaux;Amsterdam;Amsterdam</t>
  </si>
  <si>
    <t>Universit√© de Bordeaux;Van der Waals-Zeeman Institute for Experimental Physics;FOM Institute for Atomic and Molecular Physics - AMOLF</t>
  </si>
  <si>
    <t>60102125;60022746;60005398</t>
  </si>
  <si>
    <t>Cogn√©e K.G.</t>
  </si>
  <si>
    <t>Cooperative interactions between nano-antennas in a high-Q cavity for unidirectional light sources</t>
  </si>
  <si>
    <t>10.1038/s41377-019-0227-x</t>
  </si>
  <si>
    <t>2-s2.0-85076358791</t>
  </si>
  <si>
    <t>['would make', 'without increasing', 'wire antenna', 'use easier', 'straight dipole', 'simulated results', 'resonant frequency', 'radiation pattern', 'physical size', 'paper introduces', 'new structure', 'introducing bents', 'important role', 'gtem cell', 'frequency response', 'existing structure', 'c equations', 'bent angle', 'bedrock survey', 'bandwidth improvement', 'antenna system', 'antenna parameters', 'anechoic chamber', '40 ¬∞', '10mhz antenna', '10 mhz']</t>
  </si>
  <si>
    <t>Electrically Small Antenna | Equivalent Circuit | GPR Antenna | Radio Glaciology</t>
  </si>
  <si>
    <t>For the bedrock survey in the temperate glacier regions, low frequency antenna system of the airborne ground penetrating RADAR plays a very important role. A small size antenna, working at 10 MHz, would make its use easier in various radar applications. Reducing the resonant frequency of the wire dipole antenna structure, without increasing the physical size, can be attained by introducing bents in the existing structure. This paper introduces a new bent wire dipole antenna and presents the effects of bent angle of 80¬∞, 70¬∞, 60¬∞, 50¬∞, 45¬∞ and 40¬∞of the wire antenna on the antenna parameters such as resonant frequency, S11, VSWR, gain and radiation pattern. A broadband four element equivalent circuit model of a straight dipole is used with some modifications in the R, L, C equations for the new bent wire dipole antenna by utilizing the bent angle. The frequency response of the equivalent circuit model, calculated resonant frequency values using the equations and the simulated results of the bent wire dipole antenna is compared and analyzed. As the antenna placement area inside the anechoic chamber is limited, the size of the 10MHz antenna has been scaled down by a factor of 0.01. This modifies the resonant frequency of the new structure to 1GHz. The scaled down antenna system are simulated, analyzed and tested in a GTEM cell. For bandwidth improvement of the 10 MHz antenna, a lumped element matching circuit has been designed and simulated.</t>
  </si>
  <si>
    <t>1240-1251</t>
  </si>
  <si>
    <t>60005147;60000243;60005147;60000243</t>
  </si>
  <si>
    <t>55270200300;6505805119;26321352700;6603260961</t>
  </si>
  <si>
    <t>Suganya, J.;Sciacca, Umberto;Baskaradas, James A.;Zirizzotti, Achille</t>
  </si>
  <si>
    <t>India;Italy</t>
  </si>
  <si>
    <t>Thanjavur;Rome</t>
  </si>
  <si>
    <t>SASTRA Deemed University;Istituto Nazionale Di Geofisica E Vulcanologia, Rome</t>
  </si>
  <si>
    <t>60005147;60000243</t>
  </si>
  <si>
    <t>Suganya J.</t>
  </si>
  <si>
    <t>Analysis of Bent Wire Antenna Resonant Frequency for Different Bent Angles</t>
  </si>
  <si>
    <t>10.1029/2019RS006906</t>
  </si>
  <si>
    <t>2-s2.0-85076363146</t>
  </si>
  <si>
    <t>['yaw attitude', 'special pseudo', 'special interest', 'second part', 'qzss measurements', 'paper introduces', 'main l', 'japanese quasi', 'ii satellites', 'frequency signals', 'enhanced glonass', 'eclipse period', 'differential carrier', 'baseline vector', 'auxiliary antennas', 'auxiliary antenna', 'augmentation signals', 'attitude determination', 'also applicable', '1 ¬∞.']</t>
  </si>
  <si>
    <t>The Japanese Quasi-Zenith Satellite System (QZSS) constellation has added three new Block-II satellites, which broadcast ranging signals from their main L-band antenna together with augmentation signals from separate, auxiliary antennas. After determination of the baseline vector between main and auxiliary antenna, differential processing allows for an estimation of the satellite's yaw attitude with an accuracy of less than 1¬∞. Differential carrier-phase center variation maps have been derived. Yaw estimation results are presented for periods of special interest, for example 360¬∞ yaw rotations, orbit correction maneuvers and the satellite's eclipse period, where a special pseudo-yaw steering attitude mode is applied. The second part of the paper introduces a new concept using triple-frequency signals from two different antennas for attitude determination. This method is demonstrated with QZSS measurements but is also applicable to other satellite navigation system, like the enhanced GLONASS-M satellites with L3 signal capabilities.</t>
  </si>
  <si>
    <t>719-728</t>
  </si>
  <si>
    <t>Hauschild, Andr√©</t>
  </si>
  <si>
    <t>GNSS yaw attitude estimation: Results for the Japanese Quasi-Zenith Satellite System Block-II satellites using single- or triple-frequency signals from two antennas</t>
  </si>
  <si>
    <t>10.1002/navi.333</t>
  </si>
  <si>
    <t>2-s2.0-85076368908</t>
  </si>
  <si>
    <t>AM130011</t>
  </si>
  <si>
    <t>['wideband four', 'simulation results', 'shell radome', 'quadrant array', 'presented method', 'postprocessing method', 'platform reflections', 'paper starts', 'method formulation', 'metal edges', 'installed far', 'installed antennas', 'installation effects', 'installation configurations', 'finding algorithms', 'fighter aircraft', 'field data', 'estimation accuracy', 'doa estimation', 'degraded due', 'case study', 'antenna placement', 'also analyzed']</t>
  </si>
  <si>
    <t>Direction-of-arrival (DoA) estimation accuracy can be degraded due to installation effects, such as platform reflections, diffraction from metal edges, and reflections and refraction in the radome. To analyze these effects, this paper starts with a definition of the term installation error related to DoA estimation. Thereafter, we present a postprocessing method, which can be used to determine the DoA estimation accuracy for installed antennas. By computing synthetic signals from the installed far-field data, it is possible to analyze the installation errors described above, in addition to analyzing array model errors. The method formulation is general, thus allowing generic array configurations, installation configurations, and direction-finding algorithms to be studied. The use of the presented method is demonstrated by a case study of a wideband four-quadrant array. In this case study, we investigate the installation errors due to a single-shell radome. Thereafter, the effects of platform reflections are also analyzed, for an antenna placement in the tail of a fighter aircraft. Simulation results are presented for both the monopulse and the MUltiple SIgnal Classification direction-finding algorithms.</t>
  </si>
  <si>
    <t>1204-1221</t>
  </si>
  <si>
    <t>60011728-60002014;60011728;60002014</t>
  </si>
  <si>
    <t>56191513000;57192102236;56020631700</t>
  </si>
  <si>
    <t>Frid, Henrik;Malmstr√∂m, Johan;Jonsson, B. L.G.</t>
  </si>
  <si>
    <t>Frid H.</t>
  </si>
  <si>
    <t>Determining Direction-of-Arrival Accuracy for Installed Antennas by Postprocessing of Far-Field Data</t>
  </si>
  <si>
    <t>10.1029/2019RS006975</t>
  </si>
  <si>
    <t>2-s2.0-85076371452</t>
  </si>
  <si>
    <t>['short antennae', 'probably made', 'new lineage', 'long setae', 'insects originated', 'finding demonstrates', 'feeding behaviors', 'early evolution', '100 mya']</t>
  </si>
  <si>
    <t>Due to a lack of Mesozoic fossil records, the origins and early evolution of feather-feeding behaviors by insects are obscure. Here, we report ten nymph specimens of a new lineage of insect, Mesophthirus engeli gen et. sp. nov. within Mesophthiridae fam. nov. from the mid-Cretaceous (ca. 100 Mya) Myanmar (Burmese) amber. This new insect clade shows a series of ectoparasitic morphological characters such as tiny wingless body, head with strong chewing mouthparts, robust and short antennae having long setae, legs with only one single tarsal claw associated with two additional long setae, etc. Most significantly, these insects are preserved with partially damaged dinosaur feathers, the damage of which was probably made by these insects‚Äô integument-feeding behaviors. This finding demonstrates that feather-feeding behaviors of insects originated at least in mid-Cretaceous, accompanying the radiation of feathered dinosaurs including early birds.</t>
  </si>
  <si>
    <t>60020256;60103525;60020256-60007670;60025993-60025352;60016358-60019499;60020256;60026707;60020256</t>
  </si>
  <si>
    <t>24528542400;56321961600;13406849900;7003722753;7405294877;57193322056;55520505900;7202034641</t>
  </si>
  <si>
    <t>Gao, Taiping;Yin, Xiangchu;Shih, Chungkun;Rasnitsyn, Alexandr P.;Xu, Xing;Chen, Sha;Wang, Chen;Ren, Dong</t>
  </si>
  <si>
    <t>China;China;Russian Federation;United Kingdom;China;China;China;United States</t>
  </si>
  <si>
    <t>Xining;Beijing;Moscow;London;Beijing;Beijing;Beijing;Washington, D.C.</t>
  </si>
  <si>
    <t>Northwest Institute of Plateau Biology, Chinese Academy of Sciences;Capital Medical University;Paleontological Institute of Russian Academy of Sciences;The Natural History Museum, London;Capital Normal University;Chinese Academy of Sciences;Institute of Vertebrate Paleontology and Paleoanthropology Chinese Academy of Sciences;Smithsonian National Museum of Natural History</t>
  </si>
  <si>
    <t>60103525;60026707;60025993;60025352;60020256;60019499;60016358;60007670</t>
  </si>
  <si>
    <t>Gao T.</t>
  </si>
  <si>
    <t>New insects feeding on dinosaur feathers in mid-Cretaceous amber</t>
  </si>
  <si>
    <t>10.1038/s41467-019-13516-4</t>
  </si>
  <si>
    <t>2-s2.0-85076378188</t>
  </si>
  <si>
    <t>['¬† end', 'woody vegetation', 'time periods', 'systematically identified', 'study seeks', 'spatially explicit', 'spatial extent', 'socioeconomic factors', 'sentinel imagery', 'riverine forest', 'rest transitions', 'random transitions', 'quantified using', 'protect forest', 'protect endemic', 'previous research', 'overgrazed land', 'net change', 'natural parks', 'national parks', 'market expansions', 'local populations', 'land degradation', 'knowledge gaps', 'ethiopia designated', 'endangered species', 'ecosystem disruption', 'developing countries', 'biodiversity management', 'analysis revealed', 'also identified', '76 %)', '75 km', '72 %)', '26 %),']</t>
  </si>
  <si>
    <t>Agro-pastoralist | Deforestation | Degradation | Overgrazing | Pastoralists</t>
  </si>
  <si>
    <t>The main grassland plain of Nech Sar National Park (NSNP) is a federally managed protected area in Ethiopia designated to protect endemic and endangered species. However, like other national parks in Ethiopia, the park has experienced significant land cover change over the past few decades. Indeed, the livelihoods of local populations in such developing countries are entirely dependent upon natural resources and, as a result, both direct and indirect anthropogenic pressures have been placed on natural parks. While previous research has looked at land cover change in the region, these studies have not been spatially explicit and, as a result, knowledge gaps in identifying systematic transitions continue to exist. This study seeks to quantify the spatial extent and land cover change trends in NSNP, identify the strong signal transitions, and identify and quantify the location of determinants of change. To this¬†end, the author classifies panchromatic aerial photographs in 1986, multispectral SPOT imagery in 2005, and Sentinel imagery in 2019. The spatial extent and trends of land cover change analysis between these time periods were conducted. The strong signal transitions were systematically identified and quantified. Then, the basic driving forces of the change were identified. The locations of these transitions were also identified and quantified using the spatially explicit statistical model. The analysis revealed that over the past three decades (1986‚Äì2019), nearly 52% of the study area experienced clear landscape change, out of which the net change and swap change attributed to 39% and 13%, respectively. The conversion of woody vegetation to grassland (~ 5%), subsequently grassland-to-open-overgrazed land (28.26%), and restoration of woody vegetation (0.76%) and grassland (0.72%) from riverine forest and open-overgrazed land, respectively, were found to be the fully systematic transitions whereas the rest transitions were recorded either partly systematic or random transitions. The location of these most systematic land cover transitions identified through the spatially explicit statistical modeling showed drivers due to biophysical¬†conditions, accessibility, and urban/market expansions, coupled with successive government policies for biodiversity management, geo-politics, demographic, and socioeconomic factors. These findings provide important¬†insights into biodiversity¬†loss, land degradation, and ecosystem disruption. Therefore, the model for predicted probability generally suggests a 0.75 km and 0.72 km buffers which are likely to protect forest and grassland from conversion to grassland and open-overgrazed land, respectively.</t>
  </si>
  <si>
    <t>Ecological Processes</t>
  </si>
  <si>
    <t>Deribew, Kiros Tsegay</t>
  </si>
  <si>
    <t>Jimma</t>
  </si>
  <si>
    <t>Jimma University</t>
  </si>
  <si>
    <t>Deribew K.</t>
  </si>
  <si>
    <t>Spatially explicit statistical modeling of random and systematic land cover transitions in the main grassland plain of Nech Sar National Park, Ethiopia</t>
  </si>
  <si>
    <t>10.1186/s13717-019-0199-z</t>
  </si>
  <si>
    <t>2-s2.0-85076420534</t>
  </si>
  <si>
    <t>['wave simulations', 'variable sizes', 'small satellites', 'satellite platforms', 'parabolic dish', 'measured gain', 'lightweight flat', 'intrinsically constrained', 'good agreement', 'enable low', 'demonstrated reflectarrays', 'demonstrate metasurface', 'collimation functionality', 'beam focusing', 'based ultra', 'axis reflectarrays', '8 ghz', '6 ¬∞.', '5 db', '30 ¬∞']</t>
  </si>
  <si>
    <t>Ultra-lightweight deployable antennas with high-gain are pivotal communication components for small satellites, which are intrinsically constrained in size, weight, and power. In this work, we design and demonstrate metasurface-based ultra-lightweight flat off-axis reflectarrays for microwave beam collimation and focusing, similar to a parabolic dish-antenna. Our ultra-thin reflectarrays employ resonators of variable sizes to cover the full 2œÄ phase range, and are arranged on the metasurface to realize a two-dimensional parabolic focusing phase distribution. We demonstrate a 30¬∞ off-axis focusing reflector that exhibits a measured gain of 27.5 dB at the central operating frequency of 11.8 GHz and a 3 dB directionality &lt;¬± 1.6¬∞. Furthermore, we carry out full-wave simulations of the reflectarray, showing high gain of the beam focusing/collimation functionality, in good agreement with measurements. The demonstrated reflectarrays will enable low-cost, lightweight, and high-gain deployable transceivers for small-satellite platforms.</t>
  </si>
  <si>
    <t>60006164;60006164-60076320;60006099;60006164;60006164;60006164;60006099;60006164;60006164</t>
  </si>
  <si>
    <t>55612362000;36925388000;57212312637;55767893300;8090929600;7405889826;6603878942;57203808007;35239482200</t>
  </si>
  <si>
    <t>Silva, Sinhara R.;Rahman, Abdur;de Melo Kort-Kamp, Wilton;Rushton, Jeremiah J.;Singleton, John;Taylor, Antoinette J.;Dalvit, Diego A.R.;Chen, Hou Tong;Azad, Abul K.</t>
  </si>
  <si>
    <t>Edinboro;Los Alamos;Los Alamos</t>
  </si>
  <si>
    <t>Edinboro University of Pennsylvania;Los Alamos National Laboratory;Los Alamos National Laboratory Theoretical Division</t>
  </si>
  <si>
    <t>60076320;60006164;60006099</t>
  </si>
  <si>
    <t>Silva S.R.</t>
  </si>
  <si>
    <t>Metasurface-based ultra-lightweight high-gain off-axis flat parabolic reflectarray for microwave beam collimation/focusing</t>
  </si>
  <si>
    <t>10.1038/s41598-019-55221-8</t>
  </si>
  <si>
    <t>2-s2.0-85076420952</t>
  </si>
  <si>
    <t>['varying disturbances', 'tackled approximately', 'system uncertainties', 'specified based', 'paper studies', 'nonlinear dtdo', 'neural network', 'negative effects', 'loop system', 'input saturation', 'dtdo ).', 'bounded time', 'bounded disturbances', 'backstepping technique', 'approximation approach']</t>
  </si>
  <si>
    <t>Backstepping control | disturbance observer (DO) | neural network (NN) | nonlinear discrete-time systems (NDTSs) | unmanned aerial vehicle (UAV)</t>
  </si>
  <si>
    <t>This paper studies the adaptive neural control (ANC)-based tracking problem for discrete-time nonlinear dynamics of an unmanned aerial vehicle subject to system uncertainties, bounded time-varying disturbances, and input saturation by using a discrete-time disturbance observer (DTDO). Based on the approximation approach of neural network, system uncertainties are tackled approximately. To restrain the negative effects of bounded disturbances, a nonlinear DTDO is designed. Then, a backstepping technique-based ANC strategy is proposed by utilizing a constructed auxiliary system and a discrete-time tracking differentiator. The boundness of all signals is proven in the closed-loop system under the discrete-time Lyapunov analysis. Finally, the feasibility of the proposed ANC technique is further specified based on numerical simulation results.</t>
  </si>
  <si>
    <t>60021666-60033154;60021666;60033154</t>
  </si>
  <si>
    <t>56915301900;55595837400;56846348100</t>
  </si>
  <si>
    <t>Shao, Shuyi;Chen, Mou;Zhang, Youmin</t>
  </si>
  <si>
    <t>Concordia University;Nanjing University of Aeronautics and Astronautics</t>
  </si>
  <si>
    <t>60033154;60021666</t>
  </si>
  <si>
    <t>Shao S.</t>
  </si>
  <si>
    <t>Adaptive Discrete-Time Flight Control Using Disturbance Observer and Neural Networks</t>
  </si>
  <si>
    <t>10.1109/TNNLS.2019.2893643</t>
  </si>
  <si>
    <t>2-s2.0-85076448936</t>
  </si>
  <si>
    <t>2018B010107002</t>
  </si>
  <si>
    <t>['usually subject', 'unpredictable time', 'unavailable states', 'system states', 'rotor micro', 'proposed scheme', 'practical challenge', 'powerful tool', 'orientation trajectories', 'neural network', 'model uncertainties', 'lyapunov analysis', 'loop system', 'gain observer', 'forming small', 'first constructed', 'feedback linearization', 'feedback controller', 'entire closed', 'desired position', 'certain states', 'based state', 'agile manned', 'aerial vehicles']</t>
  </si>
  <si>
    <t>Adaptive control | coaxial-rotor micro-aerial vehicle (CRMAV) | Lyapunov method | neural network (NN) | nonlinear dynamics</t>
  </si>
  <si>
    <t>The coaxial-rotor micro-aerial vehicles (CRMAVs) have been proven to be a powerful tool in forming small and agile manned-unmanned hybrid applications. However, the operation of them is usually subject to unpredictable time-varying aerodynamic disturbances and model uncertainties. In this paper, an adaptive robust controller based on a neural network (NN) approach is proposed to reject such perturbations and track both the desired position and orientation trajectories. A complete dynamic model of a CRMAV is first constructed. When all system states are assumed to be available, an NN-based state-feedback controller is proposed through feedback linearization and Lyapunov analysis. Furthermore, to overcome the practical challenge that certain states are not measurable, a high-gain observer is introduced to estimate the unavailable states, and then, an output-feedback controller is developed. Rigorous theoretical analysis verifies the stability of the entire closed-loop system. In addition, extensive simulation studies are conducted to validate the feasibility of the proposed scheme.</t>
  </si>
  <si>
    <t>3547-3557</t>
  </si>
  <si>
    <t>60117978;60117978;60117978;60117978</t>
  </si>
  <si>
    <t>57191845061;8690442500;57220859320;7406426134</t>
  </si>
  <si>
    <t>Li, Jinglan;Yang, Qinmin;Fan, Bo;Sun, Youxian</t>
  </si>
  <si>
    <t>State Key Laboratory of Industrial Control Technology</t>
  </si>
  <si>
    <t>Robust State/Output-Feedback Control of Coaxial-Rotor MAVs Based on Adaptive NN Approach</t>
  </si>
  <si>
    <t>10.1109/TNNLS.2019.2911649</t>
  </si>
  <si>
    <t>2-s2.0-85076450015</t>
  </si>
  <si>
    <t>ARL W911NF-10-2-0022</t>
  </si>
  <si>
    <t>['wires within', 'valuable tool', 'trials showed', 'simple sinusoids', 'results suggest', 'muscle crosstalk', 'muscle activity', 'motion artifacts', 'lightly dropping', 'human subjects', 'embedded pairs', 'electromyography hardware', 'electromyography electrodes', 'computer simulations', 'complex representations', 'artificial bone', 'antennae signals', 'also able']</t>
  </si>
  <si>
    <t>Crosstalk | electromyography | lower limb | motion artifact | phantom | running | walking</t>
  </si>
  <si>
    <t>Electromyography signal processing approaches have traditionally been validated through computer simulations. Electromyography electrodes and systems are often not validated or have been validated on human subjects where there is no clear ground truth signal for comparison. We sought to develop a physical limb phantom for validation of electromyography hardware and signal processing approaches. We embedded pairs of wires within a conductive gelatin surrounding an artificial bone such that the antennae could broadcast identified ground truth signals. The ground truth signals can be simple sinusoids or more complex representations of muscle activity. With the phantom and surface electromyography electrodes, we were able to show varying levels of crosstalk between nearby recording electrodes as we altered the amplitude of the antennae signals. We were also able to induce motion artifacts in our recordings by lightly dropping the phantom on a surface while antennae broadcast signals. High-density electromyography recordings of the trials showed that traditional filtering techniques fail to fully eliminate relatively small motion artifacts. The results suggest that the electrical limb phantom could be a valuable tool for testing potential effects of muscle crosstalk and motion artifacts on different electromyography systems and signal processing approaches.</t>
  </si>
  <si>
    <t>IEEE Transactions on Neural Systems and Rehabilitation Engineering</t>
  </si>
  <si>
    <t>55175053500;35236545200</t>
  </si>
  <si>
    <t>Schlink, Bryan R.;Ferris, Daniel P.</t>
  </si>
  <si>
    <t>Schlink B.R.</t>
  </si>
  <si>
    <t>A Lower Limb Phantom for Simulation and Assessment of Electromyography Technology</t>
  </si>
  <si>
    <t>10.1109/TNSRE.2019.2944297</t>
  </si>
  <si>
    <t>2-s2.0-85076450303</t>
  </si>
  <si>
    <t>['time signals', 'small number', 'sequentially activating', 'rough samples', 'radio system', 'processing space', 'managed apertures', 'involves applying', 'input signal', 'implement randomization', 'digital processing', 'desired efficiency', 'bearing measurement', 'antenna arrays', 'alternative approach']</t>
  </si>
  <si>
    <t>Bernoulli scheme | instrumental errors | Monte Carlo method | multi-stage averaging | quasi-random points | randomization | stochastic linearization | stochastic radar</t>
  </si>
  <si>
    <t>We analyze the construction of a system for processing space-time signals in a radio system that takes into account technical limitations in the measurement of the bearing. A desired efficiency can be achieved by using simplified processing procedures with stochastic controlled bearing interpolation. For implementation, we use processing based on truncated (low-element) managed apertures of antenna arrays and coarse (‚Äúbinary‚Äù) robust signal statistics. We propose an alternative approach that involves applying the Monte Carlo method with feedback in the process of digital processing: we implement randomization and incremental stochastic control for the phase center position by sequentially activating a small number of elements during the accumulation and averaging of rough samples of the input signal. We also present quantitative results of reducing instrumental errors in bearing measurement.</t>
  </si>
  <si>
    <t>2170-2179</t>
  </si>
  <si>
    <t>Gorbunov, Yu N.</t>
  </si>
  <si>
    <t>Gorbunov Y.</t>
  </si>
  <si>
    <t>Stochastic Linearization of the Bearing in Adaptive Antenna Arrays with Coarse Space-Time Statistics</t>
  </si>
  <si>
    <t>10.1134/S0005117919120063</t>
  </si>
  <si>
    <t>2-s2.0-85076454426</t>
  </si>
  <si>
    <t>['viable concept', 'transitions among', 'statistical results', 'spoofing attack', 'significant difference', 'localizing targets', 'interactive testbed', 'human geo', 'hmms presents', 'future research', 'existing problems', 'correct detection', 'also known']</t>
  </si>
  <si>
    <t>Cyber-attack detection | hidden Markov model (HMM) | human geo-location | human supervisory control | strategy classification | unmanned aerial vehicle (UAV)</t>
  </si>
  <si>
    <t>An increasingly relevant security issue for unmanned aerial vehicles (UAVs, also known as drones) is the possibility of a global positioning system (GPS) spoofing attack. Given the existing problems in current GPS spoofing detection techniques and human visual advantages in searching and localizing targets, we propose a human-autonomy collaborative approach of human geo-location to assist UAV control systems in detecting GPS spoofing attacks. An interactive testbed and experiment were designed and used to evaluate this approach, which demonstrated that human-autonomy collaborative hacking detection is a viable concept. Using the hidden Markov model (HMM) approach, operator behavior patterns and strategies from the experiment were modeled via hidden states and transitions among them. These models revealed two dominant hacking detection strategies. Statistical results and expert performer evaluations show no significant difference between different hacking detection strategies in terms of correct detection. The detection strategy model suggests areas of future research in decision support tool design for UAV hacking detection. Also, the development of HMMs presents the feasibility of quantitatively investigating operator behavior patterns and strategies in human supervisory control scenarios.</t>
  </si>
  <si>
    <t>540-549</t>
  </si>
  <si>
    <t>57194170659;35579883900;57190840154;57203093185;35194126200</t>
  </si>
  <si>
    <t>Zhu, Haibei;Cummings, Mary L.;Elfar, Mahmoud;Wang, Ziyao;Pajic, Miroslav</t>
  </si>
  <si>
    <t>Operator Strategy Model Development in UAV Hacking Detection</t>
  </si>
  <si>
    <t>10.1109/THMS.2018.2888578</t>
  </si>
  <si>
    <t>2-s2.0-85076470976</t>
  </si>
  <si>
    <t>['q metasurfaces', 'q factor', 'potential application', 'microfluidic sensors', 'method proposed', 'harmonic electromagnetic', 'enhancement theory', 'could benefit', 'charges stack', 'biological sensors', 'asymmetrical split', 'antenna design', '4 times', '20 db']</t>
  </si>
  <si>
    <t>FANO | Metasurface | Q factor | Resonant intensity | Tip field enhancement theory</t>
  </si>
  <si>
    <t>High-Q metasurfaces have attracted much interest owing to their potential application in biological sensors. FANO is a type of high-Q factor metasurface. However, it is difficult to achieve large resonant intensity and a high-Q factor at the same time. In this paper, by sharpening the tips of the asymmetrical split-ring FANO structure and letting more charges stack at the tips to enhance tip coupling, the Q factor was significantly improved without sacrificing too much resonant intensity. Simulation results showed that the Q factor increased up to 2.4 times, while the resonant intensity stayed higher than 20 dB, and the experiment results agreed with the simulations. This indicated that the tip-field-enhancement theory can be applied in time-harmonic electromagnetic-fields, and the method proposed here can be used to increase the sensitivity and accuracy of microfluidic sensors. Additionally, other types of research, such as on antenna design, could benefit from this theory.</t>
  </si>
  <si>
    <t>60005465;60005465;60005465;60022109;60073667;60005465;60005465</t>
  </si>
  <si>
    <t>57204873041;55619299059;57207479219;57198797250;56047277100;57208610461;14826044300</t>
  </si>
  <si>
    <t>Zhou, Tianchi;Zhang, Bo;Zhang, Yaxin;Shu, Chao;Liang, Shixiong;Wang, Lan;Song, Kaijun</t>
  </si>
  <si>
    <t>Shijiazhuang;London;Chengdu</t>
  </si>
  <si>
    <t>Hebei Semiconductor Research Institute;Queen Mary University of London;University of Electronic Science and Technology of China</t>
  </si>
  <si>
    <t>60073667;60022109;60005465</t>
  </si>
  <si>
    <t>Enhanced FANO structure based on tip-field-enhancement theory</t>
  </si>
  <si>
    <t>10.3390/app9235009</t>
  </si>
  <si>
    <t>2-s2.0-85076477469</t>
  </si>
  <si>
    <t>['wireless communication', 'traditional algorithm', 'thus obtained', 'rapidly converge', 'proposed algorithm', 'low cost', 'greater number', 'elite vectors', 'coverage areas']</t>
  </si>
  <si>
    <t>Artificial bee colony | Mobile base station | Parameter estimation | Unmanned aerial vehicles</t>
  </si>
  <si>
    <t>Unmanned aerial vehicles (UAVs) in wireless communication have received significant interests recently due to its low cost and flexibility in providing wireless connectivity in areas without infrastructure coverage. In this paper, we optimize the location of UAVs to maximize their coverage areas. We propose a modified artificial bee colony (MABC) incorporating bee number reallocation and a new search equation. In the proposed algorithm, a greater number of bees in the population are assigned to execute local searches near food sources to enhance solution accuracy, and the bees are guided by elite vectors to enable the algorithm to rapidly converge to a potentially globally optimal position. The deployment of UAVs is thus obtained. The experimental results show that the proposed algorithm achieves great improvements over the traditional algorithm.</t>
  </si>
  <si>
    <t>60009400;60014724;60014724;60014724</t>
  </si>
  <si>
    <t>57189639722;15022386500;57212341451;56957878700</t>
  </si>
  <si>
    <t>Hu, Bing;Ding, Xiaojian;Yang, Fan;Liu, Jian</t>
  </si>
  <si>
    <t>Nanjing University of Finance and EcoNomics;Nanjing University of Post and TeleCommunications</t>
  </si>
  <si>
    <t>60014724;60009400</t>
  </si>
  <si>
    <t>A modified algorithm for computation issues in UAV-enabled wireless communications</t>
  </si>
  <si>
    <t>10.1186/s13638-019-1593-z</t>
  </si>
  <si>
    <t>2-s2.0-85076487691</t>
  </si>
  <si>
    <t>2017M3A9G7073521</t>
  </si>
  <si>
    <t>['survival responses', 'subsequent activation', 'signal transduction', 'sensory perception', 'primary cilium', 'primary cilia', 'motor disability', 'mitochondrial toxin', 'mitochondrial stress', 'like structure', 'induced ciliogenesis', 'induced autophagy', 'important role', 'findings demonstrate', 'excessive fission', 'different types', 'crucial role', 'cilia formation', 'cellular pro', 'cellular ability', 'cell survival', 'cell surface']</t>
  </si>
  <si>
    <t>A primary cilium is an antenna-like structure on the cell surface that plays a crucial role in sensory perception and signal transduction. Mitochondria, the ‚Äòpowerhouse‚Äô of the cell, control cell survival, and death. The cellular ability to remove dysfunctional mitochondria through mitophagy is important for cell survival. We show here that mitochondrial stress, caused by respiratory complex inhibitors and excessive fission, robustly stimulates ciliogenesis in different types of cells including neuronal cells. Mitochondrial stress-induced ciliogenesis is mediated by mitochondrial reactive oxygen species generation, subsequent activation of AMP-activated protein kinase and autophagy. Conversely, abrogation of ciliogenesis compromises mitochondrial stress-induced autophagy, leading to enhanced cell death. In mice, treatment with mitochondrial toxin, MPTP elicits ciliary elongation and autophagy in the substantia nigra dopamine neurons. Blockade of cilia formation in these neurons attenuates MPTP-induced autophagy but facilitates dopamine neuronal loss and motor disability. Our findings demonstrate the important role of primary cilia in cellular pro-survival responses during mitochondrial stress.</t>
  </si>
  <si>
    <t>Cell Death and Disease</t>
  </si>
  <si>
    <t>60012704;60006240;60006240;60012704;60013682;60092864;60006240;60012704</t>
  </si>
  <si>
    <t>57190605352;57212339786;56603651200;57212343133;35358575000;57077186500;36066824400;35093684400</t>
  </si>
  <si>
    <t>Bae, Ji Eun;Kang, Gil Myung;Min, Se Hee;Jo, Doo Sin;Jung, Yong Keun;Kim, Keetae;Kim, Min Seon;Cho, Dong Hyung</t>
  </si>
  <si>
    <t>Daegu;Seoul;Daegu;Seoul</t>
  </si>
  <si>
    <t>Daegu Gyeongbuk Institute of Science and Technology;Seoul National University;Kyungpook National University;University of Ulsan College of Medicine</t>
  </si>
  <si>
    <t>60092864;60013682;60012704;60006240</t>
  </si>
  <si>
    <t>Bae J.E.</t>
  </si>
  <si>
    <t>Primary cilia mediate mitochondrial stress responses to promote dopamine neuron survival in a Parkinson‚Äôs disease model</t>
  </si>
  <si>
    <t>10.1038/s41419-019-2184-y</t>
  </si>
  <si>
    <t>2-s2.0-85076487883</t>
  </si>
  <si>
    <t>['temporal correlation', 'since locations', 'serving uavs', 'mobile uavs', 'interfering uavs', 'disruptive technologies', 'beyond 5g', 'analytical results']</t>
  </si>
  <si>
    <t>correlation | interference | mobility | Poisson point process | stochastic geometry | success probability | Unmanned aerial vehicle (UAV)</t>
  </si>
  <si>
    <t>Unmanned aerial vehicle (UAV)-aided terrestrial cellular networks is being considered as one of the disruptive technologies that can address the beyond 5G (B5G)/6G requirements. With mobile UAVs, since locations of the serving UAVs and the interfering UAVs can vary over time, interference and other performance metrics become temporally correlated. In this letter, we analyze the effect of temporal correlation on the joint success probability and the distribution of the number of interferers for mobile UAV networks. The analytical results will be useful, for example, to design error recovery protocols in these networks.</t>
  </si>
  <si>
    <t>57206271205;6701362398</t>
  </si>
  <si>
    <t>Salehi, Mohammad;Hossain, Ekram</t>
  </si>
  <si>
    <t>Salehi M.</t>
  </si>
  <si>
    <t>On the Effect of Temporal Correlation on Joint Success Probability and Distribution of Number of Interferers in Mobile UAV Networks</t>
  </si>
  <si>
    <t>10.1109/LWC.2019.2932435</t>
  </si>
  <si>
    <t>2-s2.0-85076510128</t>
  </si>
  <si>
    <t>['shape slot', 'resonant frequency', 'pso program', 'optimized antenna', 'optimization purpose', 'manually optimized', 'fragmentary bandwidth', 'desired frequency', 'curve fitting', 'conventional antenna', 'comparative analysis']</t>
  </si>
  <si>
    <t>Bandwidth | Curve fitting | IE3D | MATLAB | Particle swarm optimization (PSO) | ‚ÄòT‚Äô-shape slot loaded</t>
  </si>
  <si>
    <t>This paper illustrates optimization and comparative analysis for rectangular microstrip patch antenna loaded with ‚ÄòT‚Äô-shape slot utilizing manual (conventional) optimization and particle swarm optimization (PSO) with curve fitting. Initially, a conventional antenna has been designed by cutting ‚ÄòT‚Äô-shape slot in rectangular radiating patch and manually optimized by selecting some parameters of patch as variable. The bandwidth and resonant frequency data obtained from IE3D simulation tool by varying distinct parameters of the conventional ‚ÄòT‚Äô-shape slot loaded antenna have been used for generating the curve in Graphmatica (curve fitting software) and developing the PSO program in MATLAB for optimization purpose. Finally, the PSO-optimized antenna has been attained and its performance has been compared with both initial conventional ‚ÄòT‚Äô-shape slot loaded antenna and manually optimized antenna. Fragmentary bandwidth of PSO-optimized ‚ÄòT‚Äô-shape slot loaded antenna has been increased by 16.86% as compared to initial conventional ‚ÄòT‚Äô-shape slot loaded antenna and kept the resonant frequency at 2.477¬†GHz near the desired frequency of 2.45¬†GHz.</t>
  </si>
  <si>
    <t>343-355</t>
  </si>
  <si>
    <t>Design, optimization and comparative analysis of T-shape slot loaded microstrip patch antenna using PSO</t>
  </si>
  <si>
    <t>10.1007/s11107-019-00867-7</t>
  </si>
  <si>
    <t>2-s2.0-85076511067</t>
  </si>
  <si>
    <t>['maximizing users', 'letter aims', 'iterative algorithm', 'integer non', 'form solution', 'first decomposed', 'existing studies', 'developed algorithm', 'deriving solutions', 'convex subproblem', 'art verifies', 'approximate results', 'aided communications']</t>
  </si>
  <si>
    <t>mixed-integer non-convex | UAV location optimization | UAV-aided communications | user association</t>
  </si>
  <si>
    <t>This letter is concerned with investigating a joint user association and unmanned aerial vehicle (UAV) location optimization problem for UAV-aided communications. Different from the majority of existing studies, this letter aims at deriving solutions to the joint optimization problem that is modeled as a mixed-integer non-convex optimization problem (MINCOP) with a goal of maximizing users' total achievable data rates. A novel iterative optimization scheme is proposed to handle the MINCOP. Specifically, the MINCOP is first decomposed into an integer optimization subproblem and a non-convex optimization subproblem. An iterative algorithm is then developed to optimize these two separated subproblems alternatively. Besides, the non-convexity of the non-convex subproblem is handled via successive convex approximation. Based on approximate results, Karush-Kuhn-Tucker (KKT) conditions are leveraged to obtain the evolutionary-form solution to the joint optimization problem. The comparison with the state-of-the-art verifies that the developed algorithm is convergent and is able to achieve good performance.</t>
  </si>
  <si>
    <t>1688-1691</t>
  </si>
  <si>
    <t>60013789;60013789;60104290;60013789;60104290;60013959</t>
  </si>
  <si>
    <t>57193428740;7403370650;57199730481;57212375986;55362784200;12807474900</t>
  </si>
  <si>
    <t>Xi, Xing;Cao, Xianbin;Yang, Peng;Chen, Jingxuan;Quek, Tony;Wu, Dapeng</t>
  </si>
  <si>
    <t>Singapore;United States;China</t>
  </si>
  <si>
    <t>;Gainesville;Beijing</t>
  </si>
  <si>
    <t>Singapore University of Technology and Design;University of Florida;Beihang University</t>
  </si>
  <si>
    <t>60104290;60013959;60013789</t>
  </si>
  <si>
    <t>Joint User Association and UAV Location Optimization for UAV-Aided Communications</t>
  </si>
  <si>
    <t>10.1109/LWC.2019.2937077</t>
  </si>
  <si>
    <t>2-s2.0-85076511960</t>
  </si>
  <si>
    <t>DigitalGlobe Foundation</t>
  </si>
  <si>
    <t>['wider use', 'wide variety', 'viewing angles', 'transfer learning', 'trained networks', 'trained network', 'three pre', 'specific regard', 'spatial resolutions', 'scientific community', 'results show', 'relevant information', 'quality metrics', 'operational frameworks', 'network performances', 'maps continues', 'manual extraction', 'mainly based', 'limited availability', 'imagery acquired', 'geographical transferability', 'fundamental importance', 'different locations', 'currently deliver', 'critically discussed', 'also assessed', 'advanced cnn']</t>
  </si>
  <si>
    <t>Building damage detection | CNN | Disaster | Geographical transferability | Machine learning | Trained models | Transfer learning</t>
  </si>
  <si>
    <t>Remotely sensed data can provide the basis for timely and e¬∞cient building damage maps that are of fundamental importance to support the response activities following disaster events. However, the generation of these maps continues to be mainly based on the manual extraction of relevant information in operational frameworks. Considering the identification of visible structural damages caused by earthquakes and explosions, several recent works have shown that Convolutional Neural Networks (CNN) outperform traditional methods. However, the limited availability of publicly available image datasets depicting structural disaster damages, and the wide variety of sensors and spatial resolution used for these acquisitions (from space, aerial and UAV platforms), have limited the clarity of how these networks can effectively serve First Responder needs and emergency mapping service requirements. In this paper, an advanced CNN for visible structural damage detection is tested to shed some light on what deep learning networks can currently deliver, and its adoption in realistic operational conditions after earthquakes and explosions is critically discussed. The heterogeneous and large datasets collected by the authors covering different locations, spatial resolutions and platforms were used to assess the network performances in terms of transfer learning with specific regard to geographical transferability of the trained network to imagery acquired in different locations. The computational time needed to deliver these maps is also assessed. Results show that quality metrics are influenced by the composition of training samples used in the network. To promote their wider use, three pre-trained networks-optimized for satellite, airborne and UAV image spatial resolutions and viewing angles-are made freely available to the scientific community.</t>
  </si>
  <si>
    <t>60017915;60017915;60012162;60017915</t>
  </si>
  <si>
    <t>35234314600;57195935722;57219032259;55893253300</t>
  </si>
  <si>
    <t>Nex, Francesco;Duarte, Diogo;Tonolo, Fabio Giulio;Kerle, Norman</t>
  </si>
  <si>
    <t>Netherlands;Italy</t>
  </si>
  <si>
    <t>Enschede;Turin</t>
  </si>
  <si>
    <t>Faculty of Geo-Information Science and Earth Observation ‚Äì ITC;Politecnico di Torino</t>
  </si>
  <si>
    <t>60017915;60012162</t>
  </si>
  <si>
    <t>Nex F.</t>
  </si>
  <si>
    <t>Structural building damage detection with deep learning: Assessment of a state-of-the-art CNN in operational conditions</t>
  </si>
  <si>
    <t>10.3390/rs11232765</t>
  </si>
  <si>
    <t>2-s2.0-85076512324</t>
  </si>
  <si>
    <t>Wonkwang University</t>
  </si>
  <si>
    <t>['uncorrelated channels', 'transmit antennas', 'sparsity obtained', 'sparsity level', 'simulation results', 'research works', 'rate loss', 'numerical analysis', 'feedback schemes', 'feasible solution']</t>
  </si>
  <si>
    <t>compressed feedback | Compressed sensing | distortion | MIMO | sparse approximation error</t>
  </si>
  <si>
    <t>Compressed sensing based channel state information (CSI) feedback schemes have been investigated as a feasible solution for massive antenna systems. Most of research works have focused on the measurement matrix design based on the sparsity obtained from spatially correlated channels. In this letter, we analyze the feasibility of a compressed CSI feedback based on the sparsity obtained from temporally correlated channels. The compressed feedback distortion and its rate loss in temporally correlated channels are analyzed as a function of the sparsity level and the number of transmit antennas, which are compared to those in uncorrelated channels. Based on the numerical analysis and simulation results, it is demonstrated that utilizing the sparsity obtained from temporally correlated channels is feasible for the compressed CSI feedback.</t>
  </si>
  <si>
    <t>1671-1674</t>
  </si>
  <si>
    <t>60033270;60024472</t>
  </si>
  <si>
    <t>23028484100;57200284860</t>
  </si>
  <si>
    <t>Son, Hyukmin;Cho, Yong Ho</t>
  </si>
  <si>
    <t>Iksan;Asan</t>
  </si>
  <si>
    <t>Wonkwang University;Hoseo University</t>
  </si>
  <si>
    <t>Analysis of Compressed CSI Feedback in MISO Systems</t>
  </si>
  <si>
    <t>10.1109/LWC.2019.2935441</t>
  </si>
  <si>
    <t>2-s2.0-85076512545</t>
  </si>
  <si>
    <t>['uplink sum', 'system reliability', 'remains uncharacterized', 'reliable communication', 'recently proposed', 'provide space', 'perfect line', 'outage probability', 'made structures', 'lis system', 'large number', 'close agreement', 'asymptotically analyzed']</t>
  </si>
  <si>
    <t>Large intelligent surfaces | MIMO | performance analysis | reliability</t>
  </si>
  <si>
    <t>Large intelligent surfaces (LISs) have been recently proposed as an effective wireless communication solution that can leverage antenna arrays deployed on the entirety of man-made structures such as walls. An LIS can provide space-intensive and reliable communication, enabling the desired wireless channel to exhibit a perfect line-of-sight. However, the outage probability of LIS, which is an important performance metric to evaluate the system reliability, remains uncharacterized. In this letter, the distribution of uplink sum-rate is asymptotically analyzed for an LIS system. Given the derived asymptotic distribution, the outage probability is derived for the considered LIS system. Simulation results show that the results of the proposed asymptotic analyses are in close agreement to the exact mutual information in the presence of a large number of antennas and devices.</t>
  </si>
  <si>
    <t>1662-1666</t>
  </si>
  <si>
    <t>60016912;60027090;60016912;60016912;60016912</t>
  </si>
  <si>
    <t>41761679500;57203259001;56431977100;36096664100;7408121387</t>
  </si>
  <si>
    <t>Jung, Minchae;Saad, Walid;Jang, Youngrok;Kong, Gyuyeol;Choi, Sooyong</t>
  </si>
  <si>
    <t>Blacksburg;Seoul</t>
  </si>
  <si>
    <t>Virginia Polytechnic Institute and State University;Yonsei University</t>
  </si>
  <si>
    <t>60027090;60016912</t>
  </si>
  <si>
    <t>Jung M.</t>
  </si>
  <si>
    <t>Reliability Analysis of Large Intelligent Surfaces (LISs): Rate Distribution and Outage Probability</t>
  </si>
  <si>
    <t>10.1109/LWC.2019.2935190</t>
  </si>
  <si>
    <t>2-s2.0-85076516884</t>
  </si>
  <si>
    <t>CHD300102268305</t>
  </si>
  <si>
    <t>['tracking data', 'systematic variation', 'standard deviations', 'specific pcos', 'satellite type', 'radial directions', 'quadratic polynomial', 'pure extending', 'priori box', 'precise orbit', 'phase variations', 'orbital plane', 'offset estimations', 'mgex pcos', 'gnss experiment', 'fitting rms', 'estimated pcos', 'estimated based', 'ecom1 ),', 'common pvs', 'clock offset', 'assessment system', '8 mm', '6 %)', '5 mm', '5 %).', '46 cm', '4 %),', '3 satellites', '3 meo', '243 ns', '15 ns', '1 mm', '03 %)', '024 ns', '020 ns', '016 ns']</t>
  </si>
  <si>
    <t>A priori solar radiation pressure model | BeiDou-3 | ECOM1 | Phase center offsets | Phase variations | Precise orbit determination</t>
  </si>
  <si>
    <t>Satellite antenna phase center offsets (PCOs) and phase variations (PVs) for BeiDou-3 satellites are estimated based on the tracking data of the Multi-GNSS Experiment (MGEX) and the international GNSS Monitoring and Assessment System (iGMAS) network. However, when estimating the (PCOs) of BeiDou-3 medium Earth orbit (MEO) satellites by pure Extending the CODE Orbit Model (ECOM1), the x-offset estimations of the PCOs have a systematic variation of about 0.4 m with the elevation of the Sun above the orbital plane (Œ≤-angle). Thus, a priori box-wing solar radiation pressure (SRP) model of BeiDou-3 MEO was assisted with ECOM1. Then, the satellite type-specific PCOs and common PVs were obtained. The estimations of PCOs and PVs were compared with the MGEX PCOs from the precise orbit and clock offset. When the MGEX PCOs were used, the root mean square (RMS) of 24 h overlap was 6.76, 4.36, 1.46 cm, in along-track, cross-track, and radial directions, respectively; the RMS and standard deviations (STD) of the 24 h clock offset overlap were 0.28 and 0.15 ns; the fitting RMS of the 72 h clock offset of the quadratic polynomial was 0.243 ns. After comparing this with the estimated PCOs and PVs, the RMS of the 24 h orbit overlap was decreased by 6.5 mm (10.54%), 1.8 mm (4.4%), and 1.1 mm (8.03%) in the along-track, cross-track, and radial directions, respectively; the RMS and STD of the 24 h clock offset overlap were decreased by 0.024 ns (8.6%) and 0.020 ns (13.1%), respectively; the fitting RMS of the 72 h clock offset of the quadratic polynomial was reduced by about 0.016 ns (6.5%).</t>
  </si>
  <si>
    <t>60028891;60028891;60028891;60028891;60028891;60028891</t>
  </si>
  <si>
    <t>56888161900;24466616400;35099866700;56797714600;57200883640;57209987491</t>
  </si>
  <si>
    <t>Yan, Xingyuan;Huang, Guanwen;Zhang, Qin;Wang, Le;Qin, Zhiwei;Xie, Shichao</t>
  </si>
  <si>
    <t>Yan X.</t>
  </si>
  <si>
    <t>Estimation of the antenna phase center correction model for the BeiDou-3 MEO satellites</t>
  </si>
  <si>
    <t>10.3390/rs11232850</t>
  </si>
  <si>
    <t>2-s2.0-85076528929</t>
  </si>
  <si>
    <t>EP/T000783/1</t>
  </si>
  <si>
    <t>['vehicle movements', 'using infrastructure', 'traditional transportation', 'term memory', 'surveillance devices', 'radical changes', 'providing insights', 'proposed framework', 'practically impossible', 'paper presents', 'neural network', 'may encounter', 'many purposes', 'long short', 'intelligent mobility', 'insurance purposes', 'driverless vehicles', 'driven vehicles', 'complex junctions', 'city planning', 'artificial intelligence', 'alternative solution', 'aid cavs']</t>
  </si>
  <si>
    <t>Autonomous driving | Autonomous vehicles | Driverless vehicles | Drone video analysis | Imitation learning | Policy learning | UAV</t>
  </si>
  <si>
    <t>The way we drive, and the transport of today are going through radical changes. Intelligent mobility envisions to improve the e¬∞ciency of traditional transportation through advanced digital technologies, such as robotics, artificial intelligence and Internet of Things. Central to the development of intelligent mobility technology is the emergence of connected autonomous vehicles (CAVs) where vehicles are capable of navigating environments autonomously. For this to be achieved, autonomous vehicles must be safe, trusted by passengers, and other drivers. However, it is practically impossible to train autonomous vehicles with all the possible tra¬∞c conditions that they may encounter. The work in this paper presents an alternative solution of using infrastructure to aid CAVs to learn driving policies, specifically for complex junctions, which require local experience and knowledge to handle. The proposal is to learn safe driving policies through data-driven imitation learning of human-driven vehicles at a junction utilizing data captured from surveillance devices about vehicle movements at the junction. The proposed framework is demonstrated by processing video datasets captured from uncrewed aerial vehicles (UAVs) from three intersections around Europe which contain vehicle trajectories. An imitation learning algorithm based on long short-term memory (LSTM) neural network is proposed to learn and predict safe trajectories of vehicles. The proposed framework can be used for many purposes in intelligent mobility, such as augmenting the intelligent control algorithms in driverless vehicles, benchmarking driver behavior for insurance purposes, and for providing insights to city planning.</t>
  </si>
  <si>
    <t>60123703;60123703;60123703</t>
  </si>
  <si>
    <t>57212380098;57200569349;14069021300</t>
  </si>
  <si>
    <t>Inder, Katie;De Silva, Varuna;Shi, Xiyu</t>
  </si>
  <si>
    <t>Loughborough University London</t>
  </si>
  <si>
    <t>Inder K.</t>
  </si>
  <si>
    <t>Learning control policies of driverless vehicles from UAV video streams in complex urban environments</t>
  </si>
  <si>
    <t>10.3390/rs11232723</t>
  </si>
  <si>
    <t>2-s2.0-85076528944</t>
  </si>
  <si>
    <t>['various scales', 'urban planning', 'training stage', 'three datasets', 'still suffer', 'proposed model', 'proposed eu', 'prediction efficiency', 'neural network', 'increasing number', 'ground truth', 'four times', 'focal loss', 'first design', 'fine details', 'extract dense', 'error labels', 'end model', 'efficient enough', 'efficient end', 'building structures', 'building extraction', 'based models', 'art models']</t>
  </si>
  <si>
    <t>Building extraction | Fully convolutional network | High-resolution aerial imagery | Semantic segmentation</t>
  </si>
  <si>
    <t>Automatic building extraction from high-resolution remote sensing images has many practical applications, such as urban planning and supervision. However, fine details and various scales of building structures in high-resolution images bring new challenges to building extraction. An increasing number of neural network-based models have been proposed to handle these issues, while they are not efficient enough, and still suffer from the error ground truth labels. To this end, we propose an efficient end-to-end model, EU-Net, in this paper. We first design the dense spatial pyramid pooling (DSPP) to extract dense and multi-scale features simultaneously, which facilitate the extraction of buildings at all scales. Then, the focal loss is used in reverse to suppress the impact of the error labels in ground truth, making the training stage more stable. To assess the universality of the proposed model, we tested it on three public aerial remote sensing datasets: WHU aerial imagery dataset, Massachusetts buildings dataset, and Inria aerial image labeling dataset. Experimental results show that the proposed EU-Net is superior to the state-of-the-art models of all three datasets and increases the prediction efficiency by two to four times.</t>
  </si>
  <si>
    <t>60019499-60027363;60019499-60027363;60019499;60019499-60027363</t>
  </si>
  <si>
    <t>57196019510;57194229973;57171143800;14022160300</t>
  </si>
  <si>
    <t>Kang, Wenchao;Xiang, Yuming;Wang, Feng;You, Hongjian</t>
  </si>
  <si>
    <t>Kang W.</t>
  </si>
  <si>
    <t>EU-Net: An efficient fully convolutional network for building extraction from optical remote sensing images</t>
  </si>
  <si>
    <t>10.3390/rs11232813</t>
  </si>
  <si>
    <t>2-s2.0-85076530134</t>
  </si>
  <si>
    <t>2018JM6051</t>
  </si>
  <si>
    <t>['uavsar ).', 'scale size', 'proposed method', 'performance comparison', 'missed detections', 'important role', 'fits ships', 'faster r', 'different sizes', 'detection probability', 'convolution layers', 'coast mitigation', 'cnn ).', 'adopting multi']</t>
  </si>
  <si>
    <t>Deep convolutional neural network (DCNN) | Polarimetric synthetic aperture radar (PolSAR) | Ship detection</t>
  </si>
  <si>
    <t>Ship detection plays an important role in many remote sensing applications. However, the performance of the PolSAR ship detection may be degraded by the complicated scattering mechanism, multi-scale size of targets, and random speckle noise, etc. In this paper, we propose a ship detection method for PolSAR images based on modified faster region-based convolutional neural network (Faster R-CNN). The main improvements include proposal generation by adopting multi-level features produced by the convolution layers, which fits ships with different sizes, and the addition of a Deep Convolutional Neural Network (DCNN)-based classifier for training sample generation and coast mitigation. The proposed method has been validated by four measured datasets of NASA/JPL airborne synthetic aperture radar (AIRSAR) and uninhabited aerial vehicle synthetic aperture radar (UAVSAR). Performance comparison with the modified constant false alarm rate (CFAR) detector and the Faster R-CNN has demonstrated that the proposed method can improve the detection probability while reducing the false alarm rate and missed detections.</t>
  </si>
  <si>
    <t>60025578;60025578;60025578;60003977;60025578</t>
  </si>
  <si>
    <t>57192689555;56421055500;55767640700;55627651100;57197771288</t>
  </si>
  <si>
    <t>Fan, Weiwei;Zhou, Feng;Bai, Xueru;Tao, Mingliang;Tian, Tian</t>
  </si>
  <si>
    <t>Ship detection using deep convolutional neural networks for PolSAR images</t>
  </si>
  <si>
    <t>10.3390/rs11232862</t>
  </si>
  <si>
    <t>2-s2.0-85076536741</t>
  </si>
  <si>
    <t>['using multiple', 'using limited', 'transmitter using', 'scaling rate', 'receive antennas', 'optimal number', 'newly obtained', 'limited feedback', 'feedback bits', 'distributed following', 'bs serves', 'based precoding']</t>
  </si>
  <si>
    <t>cellular network | coherence time | inter-cell interference | limited feedback | Multiple-input multiple-output (MIMO) | spectral efficiency</t>
  </si>
  <si>
    <t>A downlink cellular network is considered, in which multiple-antenna base stations (BSS) are distributed following a homogeneous Poisson point process. Each BS serves a single user equipped with multiple-receive antennas. The partial channel state information is achieved at the transmitter using a limited feedback. The singular-value-decomposition-based precoding is performed for the downlink spatial multiplexing. In this letter, the optimal number of feedback bits that maximizes the net spectral efficiency is investigated. The net spectral efficiency is defined to measure the net profit achieved by using limited-feedback-based spatial multiplexing. By extending previous studies, the effect of using multiple-receive antennas on the optimal number is investigated. Specifically, the scaling rate of the optimal number is newly obtained for more than one receive antenna.</t>
  </si>
  <si>
    <t>Min, Moonsik</t>
  </si>
  <si>
    <t>On the Optimal CSI Feedback Rate of Downlink MIMO Systems Using Multiple Receive Antennas in Cellular Networks</t>
  </si>
  <si>
    <t>10.1109/LWC.2019.2932064</t>
  </si>
  <si>
    <t>2-s2.0-85076537463</t>
  </si>
  <si>
    <t>['uav trajectory', 'trajectory optimization', 'relay data', 'proposed algorithm', 'power allocation', 'optimal solution', 'multiple pairs', 'ground users', 'fixed power', 'division manner', 'communication pair', 'approximately solve']</t>
  </si>
  <si>
    <t>Mobile relay | power allocation | time slot allocation | trajectory planning | UAV communication</t>
  </si>
  <si>
    <t>In this letter, an unmanned aerial vehicle (UAV) is employed to relay data for multiple pairs of ground users in time-division manner. Our objective is to maximize the minimum average information rate of each communication pair by optimizing the time slot allocation, power allocation, and UAV trajectory. This is a non-convex optimization problem, which is challenging to address. First, we approximately solve the subproblem of time slot allocation with fixed power and trajectory, as well as the subproblem of power and trajectory optimization with fixed time slot allocation. Then we propose an efficient iterative algorithm to approximate the optimal solution by solving the two subproblems alternately. Numerical results show the effectiveness of the proposed algorithm.</t>
  </si>
  <si>
    <t>1600-1603</t>
  </si>
  <si>
    <t>60019616;60019616;60019616;101125961;60019616</t>
  </si>
  <si>
    <t>56005958400;7501411730;14068170900;57198593360;37038716700</t>
  </si>
  <si>
    <t>Jiang, Xu;Wu, Zhilu;Yin, Zhendong;Yang, Wei;Yang, Zhutian</t>
  </si>
  <si>
    <t>Harbin;Nanjing</t>
  </si>
  <si>
    <t>Harbin Institute of Technology;Nanjing Electronic Equipment Institute</t>
  </si>
  <si>
    <t>60019616;101125961</t>
  </si>
  <si>
    <t>Trajectory and Communication Design for UAV-Relayed Wireless Networks</t>
  </si>
  <si>
    <t>10.1109/LWC.2019.2930968</t>
  </si>
  <si>
    <t>2-s2.0-85076540187</t>
  </si>
  <si>
    <t>XDA19030501</t>
  </si>
  <si>
    <t>['weak intersection', 'two states', 'transition identification', 'temporal continuity', 'state started', 'sensed index', 'results showed', 'research hotspot', 'quantitative identification', 'potential analysis', 'often restricted', 'northern slope', 'mountainous areas', 'identification results', 'global ecology', 'frequency analysis', 'field survey', 'extensive analysis', 'experimental model', 'elevation value', 'elevation range', 'elevation gradient', 'efficiently capture', 'digital extraction', 'climate change', 'alpine treeline', 'alpine meadows', 'abrupt shifts']</t>
  </si>
  <si>
    <t>Bogda | Critical transitions | Ecosystem states | Elevation</t>
  </si>
  <si>
    <t>The alpine treeline, as an ecological transition zone between montane coniferous forests and alpine meadows (two ecosystem states), is a research hotspot of global ecology and climate change. Quantitative identification of its elevation range can efficiently capture the results of the interaction between climate change and vegetation. Digital extraction and extensive analysis in such a critical elevation range crucially depend on the ability of monitoring ecosystem variables and the suitability of the experimental model, which are often restricted by the weak intersection of disciplines and the spatial-temporal continuity of the data. In this study, the existence of two states was confirmed by frequency analysis and the Akaike information criterion (AIC) as well as the Bayesian information criterion (BIC) indices. The elevation range of a transition for the two ecosystem states on the northern slope of the Bogda was identified by the potential analysis. The results showed that the elevation range of co-occurrence for the two ecosystem states was 2690-2744 m. At the elevation of 2714 m, the high land surface temperature (LST) state started to exhibit more attraction than the low LST state. This elevation value was considered as a demarcation where abrupt shifts between the two states occurred with the increase of elevation. The identification results were validated by a field survey and unmanned aerial vehicle data. Progress has been made in the transition identification for the ecosystem states along the elevation gradient in mountainous areas by combining the remotely-sensed index with a potential analysis. This study also provided a reference for obtaining the elevation of the alpine tree line quickly and accurately.</t>
  </si>
  <si>
    <t>60019499-60027363-60026852;60019499;60019499;60026852;60017970;60019499;60019499</t>
  </si>
  <si>
    <t>57210947305;23006384200;55642725400;57212579032;55891957700;57212666790;57210944031</t>
  </si>
  <si>
    <t>Wan, Hong;Wang, Xinyuan;Luo, Lei;Guo, Peng;Zhao, Yanchuang;Wu, Kai;Ren, Hongge</t>
  </si>
  <si>
    <t>Beijing;Tai'an;Beijing;Zhengzhou</t>
  </si>
  <si>
    <t>University of Chinese Academy of Sciences;Shandong Agricultural University;Chinese Academy of Sciences;Henan University of Technology</t>
  </si>
  <si>
    <t>60027363;60026852;60019499;60017970</t>
  </si>
  <si>
    <t>Wan H.</t>
  </si>
  <si>
    <t>Remotely-sensed identification of a transition for the two ecosystem states along the elevation gradient: A case study of Xinjiang Tianshan Bogda world heritage site</t>
  </si>
  <si>
    <t>10.3390/rs11232861</t>
  </si>
  <si>
    <t>2-s2.0-85076541822</t>
  </si>
  <si>
    <t>B08025</t>
  </si>
  <si>
    <t>['yield prediction', 'yield evaluation', 'vegetation indices', 'used jointly', 'two growth', 'three sets', 'test nurseries', 'sum rs2', 'suitable reflectance', 'successful release', 'study aimed', 'studied respectively', 'stage prediction', 'soil heterogeneity', 'selection results', 'sampling unit', 'replication experiments', 'random half', 'practical yield', 'plot yield', 'multiple models', 'model predicted', 'model establishment', 'local models', 'line nurseries', 'initial seed', 'harvest yield', 'four elements', 'filling stage', 'establishing plot', 'coincidence rates', 'coincidence rate', 'central part', 'breeding lines', 'best combination', 'another half']</t>
  </si>
  <si>
    <t>Determination coefficient (R2) | Multiple linear regression | Plot-yield prediction | Rootmean square error (RMSE) | Soybean breeding | UAV-based hyperspectral remote sensing | Vegetation index</t>
  </si>
  <si>
    <t>Yield evaluation of breeding lines is the key to successful release of cultivars, which is becoming a serious issue due to soil heterogeneity in enlarged field tests. This study aimed at establishing plot-yield prediction models using unmanned aerial vehicle (UAV)-based hyperspectral remote sensing for yield-selection in large-scale soybean breeding programs. Three sets of soybean breeding lines (1103 in total) were tested in blocks-in-replication experiments for plot yield and canopy spectral reflectance on 454~950 nm bands at different growth stages using a UAV-based hyperspectral spectrometer (Cubert UHD185 Firefly). The four elements for plot-yield prediction model construction were studied respectively and concluded as: the suitable reflectance-sampling unit-size in a plot was its 20%-80% central part; normalized difference vegetation index (NDVI) and ration vegetation index (RVI) were the best combination of vegetation indices; the initial seed-filling stage (R5) was the best for a single stage prediction, while another was the best combination for a two growth-stage prediction; and multi-variate linear regression was suitable for plot-yield prediction. In model establishment for each material-set, a random half was used for modelling and another half for verification. Twenty-one two growth-stage two vegetation-index prediction models were established and compared for their modelling coe¬∞cient of determination (RM2) and root mean square error of the model (RMSEM), verification RV2 and RMSEV, and their sum RS2 and RMSES. Integrated with the coincidence rate between the model predicted and the practical yield-selection results, the models, MA1-2, MA4-2 and MA6-2, with coincidence rates of 56.8%, 58.5% and 52.4%, respectively, were chosen for yield-prediction in yield-test nurseries. The established model construction elements and methods can be used as local models for pre-harvest yield-selection and post-harvest integrated yield-selection in advanced breeding nurseries as well as yield potential prediction in plant-derived-line nurseries. Furthermore, multiple models can be used jointly for plot-yield prediction in soybean breeding programs.</t>
  </si>
  <si>
    <t>60024045-119678300;60024045;60073475;60073475;60024045-119678300;60024045-119678300;60073475;60024045</t>
  </si>
  <si>
    <t>57193643965;49862554900;55501651300;55612648300;57194903143;37014756600;57192170861;57215056341</t>
  </si>
  <si>
    <t>Zhang, Xiaoyan;Zhao, Jinming;Yang, Guijun;Liu, Jiangang;Cao, Jiqiu;Li, Chunyan;Zhao, Xiaoqing;Gai, Junyi</t>
  </si>
  <si>
    <t>Beijing;Nanjing;</t>
  </si>
  <si>
    <t>National Engineering Research Center for Information Technology in Agriculture Beijing;Nanjing Agricultural University;Shandong Shofine Seed Technology Co. Ltd.</t>
  </si>
  <si>
    <t>60073475;60024045;119678300</t>
  </si>
  <si>
    <t>Establishment of plot-yield prediction models in soybean breeding programs using UAV-based hyperspectral remote sensing</t>
  </si>
  <si>
    <t>10.3390/rs11232752</t>
  </si>
  <si>
    <t>2-s2.0-85076561476</t>
  </si>
  <si>
    <t>xx2018083</t>
  </si>
  <si>
    <t>['two benchmarks', 'significant metric', 'sensitive data', 'sensing services', 'reinforcement learning', 'information collection', 'explosive attention', 'data collection', 'complex constraints', 'based strategy']</t>
  </si>
  <si>
    <t>AoI | expired packets | reinforcement learning | UAV-assisted data transmission</t>
  </si>
  <si>
    <t>With explosive attention on data-sensing services, the unmanned aerial vehicle (UAV) has been applied to accelerate the information collection. Particularly, as for the deadline-sensitive data, the age of information (AoI) has become a significant metric to avoid messages expiration. In this letter, we propose a UAV trajectory planning model for data collection with minimizing expired data packets in the whole sensor system, and then relax the obscure original problem into a min-max-AoI-optimal path scheme due to complex constraints. We utilize a reinforcement learning-based strategy for the solution and validate its effectiveness with comparison of other two benchmarks in simulations.</t>
  </si>
  <si>
    <t>1520-1523</t>
  </si>
  <si>
    <t>60016930;60016930-60001604;60016930-101892436</t>
  </si>
  <si>
    <t>57203371928;57188963875;57198318716</t>
  </si>
  <si>
    <t>Li, Wanyi;Wang, Li;Fei, Aiguo</t>
  </si>
  <si>
    <t>Beijing University of Posts and Telecommunications;Ministry of Education China;State Key Laboratory of Networking and Switching Technology</t>
  </si>
  <si>
    <t>60016930;60001604;101892436</t>
  </si>
  <si>
    <t>Minimizing Packet Expiration Loss with Path Planning in UAV-Assisted Data Sensing</t>
  </si>
  <si>
    <t>10.1109/LWC.2019.2925796</t>
  </si>
  <si>
    <t>2-s2.0-85076562031</t>
  </si>
  <si>
    <t>03-Y30B06-9001-13/15</t>
  </si>
  <si>
    <t>['two types', 'similar types', 'pure classification', 'overall accuracy', 'ordinal relationship', 'ordinal regression', 'ordered labels', 'method proposed', 'implementation methods', 'four types', 'existing research', 'different levels', 'deep learning', 'categorizing damage', 'buildings based', 'assessing levels', 'aerial imagery', '39 %;']</t>
  </si>
  <si>
    <t>Aerial image | Convolutional neural networks | Damage assessment | Deep learning | Earthquake | Ordinal regression | Rapid mapping</t>
  </si>
  <si>
    <t>We propose a new convolutional neural networks method in combination with ordinal regression aiming at assessing the degree of building damage caused by earthquakes with aerial imagery. The ordinal regression model and a deep learning algorithm are incorporated to make full use of the information to improve the accuracy of the assessment. A new loss function was introduced in this paper to combine convolutional neural networks and ordinal regression. Assessing the level of damage to buildings can be considered as equivalent to predicting the ordered labels of buildings to be assessed. In the existing research, the problem has usually been simplified as a problem of pure classification to be further studied and discussed, which ignores the ordinal relationship between different levels of damage, resulting in a waste of information. Data accumulated throughout history are used to build network models for assessing the level of damage, and models for assessing levels of damage to buildings based on deep learning are described in detail, including model construction, implementation methods, and the selection of hyperparameters, and verification is conducted by experiments. When categorizing the damage to buildings into four types, we apply the method proposed in this paper to aerial images acquired from the 2014 Ludian earthquake and achieve an overall accuracy of 77.39%; when categorizing damage to buildings into two types, the overall accuracy of the model is 93.95%, exceeding such values in similar types of theories and methods.</t>
  </si>
  <si>
    <t>60023237;60023237;60023237</t>
  </si>
  <si>
    <t>55261569000;57191688206;57112777300</t>
  </si>
  <si>
    <t>Ci, Tianyu;Liu, Zhen;Wang, Ying</t>
  </si>
  <si>
    <t>Beijing Normal University</t>
  </si>
  <si>
    <t>Ci T.</t>
  </si>
  <si>
    <t>Assessment of the degree of building damage caused by disaster using convolutional neural networks in combination with ordinal regression</t>
  </si>
  <si>
    <t>10.3390/rs11232858</t>
  </si>
  <si>
    <t>2-s2.0-85076563945</t>
  </si>
  <si>
    <t>ANR-10-EQPX-29-01</t>
  </si>
  <si>
    <t>['vaccinium spp', 'term dynamics', 'temperate mountains', 'sustainable management', 'shrubland mapping', 'shrub encroachment', 'rocky habitats', 'rhododendron ferrugineum', 'quantify long', 'proposed nari', 'plant canopies', 'often confounded', 'nari resulted', 'nari ).', 'mountain shrubs', 'mountain shrublands', 'mountain biodiversity', 'kappa coeffcient', 'french alps', 'fold increase', 'edge bands', 'dominated shrublands', 'canopies dominated', 'based model', 'autumn accumulation', 'arctic contexts', 'accurate maps', '2b satellites', '2 red']</t>
  </si>
  <si>
    <t>Anthocyanin | Dwarf shrubs | European Alps | Land cover mapping | NARI | Optical remote sensing</t>
  </si>
  <si>
    <t>Shrub encroachment into grassland and rocky habitats is a noticeable land cover change currently underway in temperate mountains and is a matter of concern for the sustainable management of mountain biodiversity. Current land cover products tend to underestimate the extent of mountain shrublands dominated by Ericaceae (Vaccinium spp. (species) and Rhododendron ferrugineum). In addition, mountain shrubs are often confounded with grasslands. Here, we examined the potential of anthocyanin-responsive vegetation indices to provide more accurate maps of mountain shrublands in a mountain range located in the French Alps. We relied on the multi-spectral instrument onboard the Sentinel-2A and 2B satellites and the availability of red-edge bands to calculate a Normalized Anthocyanin Reflectance Index (NARI). We used this index to quantify the autumn accumulation of anthocyanin in canopies dominated by Vaccinium spp. and Rhododendron ferrugineum and compared the effectiveness of NARI to Normalized Difference Vegetation Index (NDVI) as a basis for shrubland mapping. Photointerpretation of high-resolution aerial imagery, intensive field campaigns, and floristic surveys provided complementary data to calibrate and evaluate model performance. The proposed NARI-based model performed better than the NDVI-based model with an area under the curve (AUC) of 0.92 against 0.58. Validation of shrub cover maps based on NARI resulted in a Kappa coeffcient of 0.67, which outperformed existing land cover products and resulted in a ten-fold increase in estimated area occupied by Ericaceae-dominated shrublands. We conclude that the Sentinel-2 red-edge band provides novel opportunities to detect seasonal anthocyanin accumulation in plant canopies and discuss the potential of our method to quantify long-term dynamics of shrublands in alpine and arctic contexts.</t>
  </si>
  <si>
    <t>60104653;121551026;60027245;123659029;60104653</t>
  </si>
  <si>
    <t>57211624979;50760962600;36783564600;56862183100;6602442573</t>
  </si>
  <si>
    <t>Bayle, Arthur;Carlson, Bradley Z.;Thierion, Vincent;Isenmann, Marc;Choler, Philippe</t>
  </si>
  <si>
    <t>Saint Martin d'Heres;Toulouse;Chambery;</t>
  </si>
  <si>
    <t>Universite Grenoble Alpes;Universite Paul Sabatier Toulouse III;CBNA;Observatoire du Mont-Blanc</t>
  </si>
  <si>
    <t>60104653;60027245;123659029;121551026</t>
  </si>
  <si>
    <t>Bayle A.</t>
  </si>
  <si>
    <t>Improved mapping of mountain shrublands using the sentinel-2 red-edge band</t>
  </si>
  <si>
    <t>10.3390/rs11232807</t>
  </si>
  <si>
    <t>2-s2.0-85076564830</t>
  </si>
  <si>
    <t>RTI2018-099008-B-C22</t>
  </si>
  <si>
    <t>['zenith iro', 'satellite interferences', 'mitigate inter', 'less stringent', 'comparable performance', 'also discuss']</t>
  </si>
  <si>
    <t>Doppler | GNSS | GPS | Interferometric radio occultation | Phase measurements | Radio occultation | Remote sensing</t>
  </si>
  <si>
    <t>In this work, we present experimental results on the interferometric radio occultation (iRO) signal processing techniques, and compare the performance to the closed-loop and open-loop processing used in conventional radio occultation measurements. We also discuss the effects of antenna beam width to mitigate inter-satellite interferences, as well as how the local oscillator stability affects the obtained Doppler estimates. The required signal processing resources are less stringent for the iRO than for conventional RO techniques. In addition, the zenith iRO has a comparable performance to the well-established RO techniques.</t>
  </si>
  <si>
    <t>60103733-60022558;60103733-60022558;60103733-60022558;60103733-60022558;60103733-60022558-60009037;60103733-60022558;60031159</t>
  </si>
  <si>
    <t>55929688600;35770867100;6701549552;36815842400;56161114300;55232090400;6701783349</t>
  </si>
  <si>
    <t>Rib√≥, Serni;Li, Weiqiang;Cardellach, Estel;Fabra, Fran;Padull√©s, Ramon;Rius, Antonio;Mart√≠n-Neira, Manuel</t>
  </si>
  <si>
    <t>Spain;Netherlands;Spain;United States</t>
  </si>
  <si>
    <t>Barcelona;Noordwijk aan Zee;Barcelona;Pasadena</t>
  </si>
  <si>
    <t>CSIC - Instituto de Ciencias del Espacio (ICE);ESTEC - European Space Research and Technology Centre;Instituto de Estudios Espaciales de Catalu√±a;Jet Propulsion Laboratory</t>
  </si>
  <si>
    <t>60103733;60031159;60022558;60009037</t>
  </si>
  <si>
    <t>Rib√≥ S.</t>
  </si>
  <si>
    <t>Experimental validation of GNSS interferometric radio occultation</t>
  </si>
  <si>
    <t>10.3390/rs11232758</t>
  </si>
  <si>
    <t>2-s2.0-85076567348</t>
  </si>
  <si>
    <t>['scheme based', 'previous work', 'machine learning', 'introduce dnn', 'dnn scheme', 'complicated relationship', 'channel gains', 'accomplish almost']</t>
  </si>
  <si>
    <t>Deep neural network (DNN) | transmit antenna selection (TAS) | untrusted relay networks</t>
  </si>
  <si>
    <t>This letter mainly studies the transmit antenna selection (TAS) scheme based on deep neural network (DNN) in untrusted relay networks. In our previous work, we revealed that machine learning (ML)-based TAS schemes have performance degradation caused by complicated coupling relationship between the achievable secrecy rate and channel gains. To solve this issue, we here introduce DNN to decouple the above complicated relationship. The simulation results show that the DNN scheme can achieve better decoupling and, thus, accomplish almost the same performance as the exhaustive searching scheme.</t>
  </si>
  <si>
    <t>1644-1647</t>
  </si>
  <si>
    <t>60003977;60003977;60003977;60021666;60017456-60110806;60017456-60110806</t>
  </si>
  <si>
    <t>13906014100;57204115139;57212385175;57213959527;25923582800;35613331800</t>
  </si>
  <si>
    <t>Yao, Rugui;Zhang, Yuxin;Wang, Shengyao;Qi, Nan;Miridakis, Nikolaos I.;Tsiftsis, Theodoros A.</t>
  </si>
  <si>
    <t>Greece;China;China;China</t>
  </si>
  <si>
    <t>Athens;Nanjing;Guangzhou;Xi'an</t>
  </si>
  <si>
    <t>University of West Attica;Nanjing University of Aeronautics and Astronautics;Jinan University;Northwestern Polytechnical University</t>
  </si>
  <si>
    <t>60110806;60021666;60017456;60003977</t>
  </si>
  <si>
    <t>Yao R.</t>
  </si>
  <si>
    <t>Deep Neural Network Assisted Approach for Antenna Selection in Untrusted Relay Networks</t>
  </si>
  <si>
    <t>10.1109/LWC.2019.2933392</t>
  </si>
  <si>
    <t>2-s2.0-85076568723</t>
  </si>
  <si>
    <t>['wiretap channel', 'wireless single', 'upper bound', 'theoretical analysis', 'simulation results', 'secure transmission', 'proposed scheme', 'power allocation', 'passive eavesdropper', 'artificial noise']</t>
  </si>
  <si>
    <t>Jamming | repetition coding | security | TDD</t>
  </si>
  <si>
    <t>In this letter, we study the secure transmission in the wireless single-antenna time division duplexing (TDD) system when there is a passive eavesdropper. A joint artificial noise and repetition coding scheme is designed, in which the artificial noise can be removed only by the legitimate receiver instead of the eavesdropper. We prove that by using the proposed scheme, the capacity of the wiretap channel is limited by an upper bound, and the achievable secrecy rate can be maximized by power allocation. Finally, simulation results are supplied to corroborate the theoretical analysis.</t>
  </si>
  <si>
    <t>1700-1703</t>
  </si>
  <si>
    <t>60018308-116496689;60018308-116496689</t>
  </si>
  <si>
    <t>56896552600;7006259979</t>
  </si>
  <si>
    <t>He, Hongliang;Ren, Pinyi</t>
  </si>
  <si>
    <t>Xi'an Jiaotong University;Shaanxi Smart Networks and Ubiquitous Access Research Center</t>
  </si>
  <si>
    <t>60018308;116496689</t>
  </si>
  <si>
    <t>Joint Artificial Noise and Repetition Coding for Secure Wireless Communications in TDD Systems</t>
  </si>
  <si>
    <t>10.1109/LWC.2019.2937859</t>
  </si>
  <si>
    <t>2-s2.0-85076571564</t>
  </si>
  <si>
    <t>['user precoding', 'unwanted emissions', 'recent literature', 'power amplifiers', 'phase deviations', 'intended receivers', 'gain approaching', 'beamforming gain', 'band emissions', 'always strongest', 'always beamformed', 'also show']</t>
  </si>
  <si>
    <t>Antenna array | beamforming | distortion | nonlinearity | out-of-band emission | power amplifier | precoding</t>
  </si>
  <si>
    <t>We substantiate and extend recent research on the behavior of the out-of-band emissions in antenna array transmitters. Specifically, with multi-user precoding, we show that the emissions are always beamformed in the directions of the intended receivers, contrary to some claims in the recent literature. Moreover, while also other spurious directions exist, we show that the emissions are always strongest in the directions of the intended receivers. We also show that power amplifiers with mutually different nonlinear phase characteristics will reduce the beamforming gain of the unwanted emissions, with the gain approaching the noncoherent combining limit as the phase deviations are increased.</t>
  </si>
  <si>
    <t>1653-1656</t>
  </si>
  <si>
    <t>8918812900;57201529609;6603051439</t>
  </si>
  <si>
    <t>Anttila, Lauri;Brihuega, Alberto;Valkama, Mikko</t>
  </si>
  <si>
    <t>Anttila L.</t>
  </si>
  <si>
    <t>On Antenna Array Out-of-Band Emissions</t>
  </si>
  <si>
    <t>10.1109/LWC.2019.2934442</t>
  </si>
  <si>
    <t>2-s2.0-85076573104</t>
  </si>
  <si>
    <t>Royal Academy of Engineering</t>
  </si>
  <si>
    <t>['upper bounds', 'simulation results', 'rf source', 'ergodic rates', 'derived results', 'cooperative backscatter', 'backscatter transmitter', 'adjacent receiver', 'accordingly characterized']</t>
  </si>
  <si>
    <t>Ambient backscatter | cooperative receiver | ergodic rate | successive interference cancellation</t>
  </si>
  <si>
    <t>Ambient backscatter communication has shown great potential in the development of future wireless networks. It enables a backscatter transmitter (BTx) to send information directly to an adjacent receiver by modulating over ambient radio frequency (RF) carriers. In this letter, we consider a cooperative ambient backscatter communication system where a multi-antenna cooperative receiver separately decodes signals from an RF source and a BTx. Upper bounds of the ergodic rates of both links are derived. The power scaling laws are accordingly characterized for both the primary cellular transmission and the cooperative backscatter. The impact of additional backscatter link is also quantitatively analyzed. Simulation results are provided to verify the derived results.</t>
  </si>
  <si>
    <t>1679-1682</t>
  </si>
  <si>
    <t>60005244;60005244;60004636;60022109;60092945;60022109</t>
  </si>
  <si>
    <t>57201911915;57221159691;55597457500;57216130560;35570711700;6603561059</t>
  </si>
  <si>
    <t>Zhou, Shaoqing;Xu, Wei;Wang, Kezhi;Pan, Cunhua;Alouini, Mohamed Slim;Nallanathan, Arumugam</t>
  </si>
  <si>
    <t>Thuwal;London;Nanjing;Newcastle</t>
  </si>
  <si>
    <t>King Abdullah University of Science and Technology;Queen Mary University of London;Southeast University;University of Northumbria</t>
  </si>
  <si>
    <t>60092945;60022109;60005244;60004636</t>
  </si>
  <si>
    <t>Ergodic Rate Analysis of Cooperative Ambient Backscatter Communication</t>
  </si>
  <si>
    <t>10.1109/LWC.2019.2936196</t>
  </si>
  <si>
    <t>2-s2.0-85076573116</t>
  </si>
  <si>
    <t>['proposed multi', 'polarization smoothing', 'ones using', 'higher accuracy', 'every ray', 'estimated using', 'conventional method', 'aoa ),']</t>
  </si>
  <si>
    <t>Multi-dimensional parameter estimation | propagation measurements | vector antenna arrays</t>
  </si>
  <si>
    <t>A multi-dimensional parameter estimation method for radio propagation measurements is investigated. A distributed electromagnetic vector antenna (EMVA) array-based multiple signal classification (MUSIC) method is proposed to estimate the delay, the angle of arrival (AoA), and the cross polarization ratio (XPR) of every ray. The delay is estimated using the channel response matrix. After the polarization smoothing, the AoA is estimated. Applying the spatial smoothing method, the XPR is then obtained. Simulation results reveal that using the proposed multi-dimensional parameter estimation method, more rays with higher accuracy can be estimated than the ones using the conventional method.</t>
  </si>
  <si>
    <t>1608-1611</t>
  </si>
  <si>
    <t>60005244-107893135;60005244-107893135;60005244-107893135;60005244-107893135</t>
  </si>
  <si>
    <t>57211883785;55547109628;55688857700;56937616600</t>
  </si>
  <si>
    <t>Yang, Bensheng;Zhang, Peize;Wang, Haiming;Hong, Wei</t>
  </si>
  <si>
    <t>Electromagnetic Vector Antenna Array-Based Multi-Dimensional Parameter Estimation for Radio Propagation Measurement</t>
  </si>
  <si>
    <t>10.1109/LWC.2019.2931329</t>
  </si>
  <si>
    <t>2-s2.0-85076573826</t>
  </si>
  <si>
    <t>University of Canterbury</t>
  </si>
  <si>
    <t>FKZ 50 EE 1530</t>
  </si>
  <si>
    <t>['wide mapping', 'wide campaign', 'well separated', 'two classes', 'three red', 'study allows', 'separate classifications', 'respective indices', 'representative selection', 'remaining trees', 'pta )).', 'phytophthora agathidicida', 'overall pixel', 'one class', 'northern part', 'new zealand', 'method developed', 'matusita separability', 'management purposes', 'major importance', 'main challenge', 'kauri trees', 'kauri spectra', 'kauri locations', 'hyp index', 'hyp ).', 'forest ecosystems', 'dying trees', 'canopy species', 'based accuracy', 'agathis australis', 'additional wavelengths', 'accurate location', 'absorption features', '6 %.', '2337 nm', '1215 nm']</t>
  </si>
  <si>
    <t>Airborne | AISA Fenix | Hyperspectral | Kauri dieback disease | Optical remote sensing | Pixel-based | Random Forest | Waitakere Ranges</t>
  </si>
  <si>
    <t>The endemic New Zealand kauri trees (Agathis australis) are of major importance for the forests in the northern part of New Zealand. The mapping of kauri locations is required for the monitoring of the deadly kauri dieback disease (Phytophthora agathidicida (PTA)). In this study, we developed a method to identify kauri trees by optical remote sensing that can be applied in an area-wide campaign. Dead and dying trees were separated in one class and the remaining trees with no to medium stress symptoms were defined in the two classes "kauri" and "other". The reference dataset covers a representative selection of 3165 precisely located crowns of kauri and 21 other canopy species in theWaitakere Ranges west of Auckland. The analysis is based on an airborne hyperspectral AISA Fenix image (437-2337 nm, 1 m2 pixel resolution). The kauri spectra show characteristically steep reflectance and absorption features in the near-infrared (NIR) region with a distinct long descent at 1215 nm, which can be parameterised with a modified NormalisedWater Index (mNDWI-Hyp). With a Jeffries-Matusita separability over 1.9, the kauri spectra can be well separated from 21 other canopy vegetation spectra. The Random Forest classifier performed slightly better than Support Vector Machine. A combination of the mNDWI-Hyp index with four additional spectral indices with three red to NIR bands resulted in an overall pixel-based accuracy (OA) of 91.7% for crowns larger 3 m diameter. While the user's and producer's accuracies for the class "kauri" with 94.6% and 94.8% are suitable for management purposes, the separation of "dead/dying trees" from "other" canopy vegetation poses the main challenge. The OA can be improved to 93.8% by combining "kauri" and "dead/dying" trees in one class, separate classifications for low and high forest stands and a binning to 10 nm bandwidths. Additional wavelengths and their respective indices only improved the OA up to 0.6%. The method developed in this study allows an accurate location of kauri trees for an area-wide mapping with a five-band multispectral sensor in a representative selection of forest ecosystems.</t>
  </si>
  <si>
    <t>60011891-106537661-60017806;60011891;60011891;60017806;106537661</t>
  </si>
  <si>
    <t>57212389968;14014099200;7404770740;7401742293;55909508700</t>
  </si>
  <si>
    <t>Meiforth, Jane J.;Buddenbaum, Henning;Hill, Joachim;Shepherd, James;Norton, David A.</t>
  </si>
  <si>
    <t>New Zealand;Germany;New Zealand</t>
  </si>
  <si>
    <t>Lincoln;Trier;Christchurch</t>
  </si>
  <si>
    <t>Manaaki Whenua - Landcare Research;Universitat Trier;Christchurch</t>
  </si>
  <si>
    <t>60017806;60011891;106537661</t>
  </si>
  <si>
    <t>Meiforth J.</t>
  </si>
  <si>
    <t>Detection of New Zealand kauri trees with AISA aerial hyperspectral data for use in multispectral monitoring</t>
  </si>
  <si>
    <t>10.3390/rs11232865</t>
  </si>
  <si>
    <t>2-s2.0-85076577704</t>
  </si>
  <si>
    <t>CAMM-2019M3A6B3030637</t>
  </si>
  <si>
    <t>['visible regime', 'versatile degrees', 'vectorial regime', 'tailoring amplitude', 'functional capability', 'experimental demonstration', 'dielectric metasurfaces']</t>
  </si>
  <si>
    <t>Fresnel zone plates consisting of multiple concentric rings have been realized by tailoring amplitude, phase and polarization of light, but conventional Fresnel zone plates require totally different materials to control each property reducing light controllability. Here, a metasurface zone plate in which rings are composed of subwavelength antenna arrays is proposed to individually control amplitude, phase and polarization by the consistent material platform of metasurfaces. Hence, versatile degrees of freedom can be achieved to focus electromagnetic waves. We verify that dielectric metasurfaces can generate arbitrary poloarization states to cover the whole Poincar√© sphere in the visible regime, allowing light manipulation in the vectorial regime, which is not feasible by a conventional single liquid crystal film. Experimental demonstration of a polarization-modulated metasurface zone plate confirms the functional capability of dielectric metasurfaces exhibiting higher focusing efficiency than amplitude-modulated zone plates.</t>
  </si>
  <si>
    <t>Communications Physics</t>
  </si>
  <si>
    <t>60032330;60032330;60032330;60013682;60032330-124033276</t>
  </si>
  <si>
    <t>57189601380;57202506578;57206546853;55436547200;57189597207</t>
  </si>
  <si>
    <t>Yoon, Gwanho;Jang, Jaehyuck;Mun, Jungho;Nam, Ki Tae;Rho, Junsuk</t>
  </si>
  <si>
    <t>Pohang;Seoul;Pohang</t>
  </si>
  <si>
    <t>Pohang University of Science and Technology;Seoul National University;National Institute of Nanomaterials Technology (NINT)</t>
  </si>
  <si>
    <t>60032330;60013682;124033276</t>
  </si>
  <si>
    <t>Yoon G.</t>
  </si>
  <si>
    <t>Metasurface zone plate for light manipulation in vectorial regime</t>
  </si>
  <si>
    <t>10.1038/s42005-019-0258-x</t>
  </si>
  <si>
    <t>2-s2.0-85076597675</t>
  </si>
  <si>
    <t>LM2015086</t>
  </si>
  <si>
    <t>['wide range', 'used materials', 'thorough analysis', 'silicon surfaces', 'si surfaces', 'semiconductor electronics', 'sample surface', 'results leads', 'random defects', 'picosecond pulses', 'ordered structures', 'nanostructure research', 'laser irradiation', 'induced nanostructuring', 'fully understood', 'completely clear']</t>
  </si>
  <si>
    <t>Antenna-like effect | Light scattering | Periodic nanostructures | Silicon | Surface defects | Ultrashort laser pulses</t>
  </si>
  <si>
    <t>Silicon is one of the most used materials in nanostructure research and in a wide range of high-technological applications spanning from the fine chemical industry to medicine and to semiconductor electronics. The processes underlying laser-induced nanostructuring of Si surfaces are still not fully understood. In particular, it is not completely clear how individual surface defects contribute to generation of ordered structures. In this contribution, we report on the influence of random defects, which are present on silicon surfaces, on the formation of periodic surface structures by laser irradiation with femto- and picosecond pulses. A thorough analysis of the results leads to the conclusion that the surface defects act as antenna-like elements directing radiation along the sample surface and determining the location, directionality and quality of structuring.</t>
  </si>
  <si>
    <t>3594-3597</t>
  </si>
  <si>
    <t>December</t>
  </si>
  <si>
    <t>MM Science Journal</t>
  </si>
  <si>
    <t>114427430;114427430-60016605;114427430;114427430-60069634;114427430</t>
  </si>
  <si>
    <t>39561371600;56884464300;55036001100;7005346109;35571374300</t>
  </si>
  <si>
    <t>Liberatore, Chiara;Hrabovsky, Jan;Mirza, Inam;Bulgakov, Alexander V.;Bulgakova, Nadezhda M.</t>
  </si>
  <si>
    <t>Russian Federation;Czech Republic;Czech Republic</t>
  </si>
  <si>
    <t>Novosibirsk;Prague Praha;Doln√≠ B≈ôe≈æany</t>
  </si>
  <si>
    <t>Institute of Thermophysics, Siberian Branch, Russian Academy of Sciences;Charles University;Institute of Physics CAS</t>
  </si>
  <si>
    <t>60069634;60016605;114427430</t>
  </si>
  <si>
    <t>Liberatore C.</t>
  </si>
  <si>
    <t>Antenna-like effect induced by surface defects upon ultrashort laser nanostructuring of silicon</t>
  </si>
  <si>
    <t>10.17973/MMSJ.2019_12_2019105</t>
  </si>
  <si>
    <t>2-s2.0-85076606316</t>
  </si>
  <si>
    <t>['work reveals', 'threshold bandwidth', 'square root', 'results show', 'receiver may', 'receive antennas', 'provided csi', 'large number', 'input multiple', 'infinity jointly', 'given threshold', 'csi ),', 'coherent capacity', 'channel statistics', 'channel estimation', 'capacity gain', 'available bandwidth']</t>
  </si>
  <si>
    <t>energy modulation | Massive MIMO | non-coherent communications | wideband channel</t>
  </si>
  <si>
    <t>The scaling of coherent and non-coherent channel capacity is studied in a single-input multiple-output (SIMO) block Rayleigh fading channel as both the bandwidth and the number of receiver antennas go to infinity jointly with the transmit power fixed. The transmitter has no channel state information (CSI), while the receiver may have genie-provided CSI (coherent receiver), or the channel statistics only (non-coherent receiver). Our results show that if the available bandwidth is smaller than a threshold bandwidth which is proportional (up to leading order terms) to the square root of the number of antennas, there is no gap between the coherent capacity and the non-coherent capacity in terms of capacity scaling behavior. On the other hand, when the bandwidth is larger than this threshold, there is a capacity scaling gap. Since achievable rates using pilot symbols for channel estimation are subject to the non-coherent capacity bound, this work reveals that pilot-assisted coherent receivers in systems with a large number of receive antennas are unable to exploit excess spectrum above a given threshold for capacity gain.</t>
  </si>
  <si>
    <t>5691-5704</t>
  </si>
  <si>
    <t>60000481;123669027;60013301;60108318;60012708</t>
  </si>
  <si>
    <t>55328229300;55639160700;36142174600;6601986389;7102737091</t>
  </si>
  <si>
    <t>Gomez-Cuba, Felipe;Chowdhury, Mainak;Manolakos, Alexandros;Erkip, Elza;Goldsmith, Andrea J.</t>
  </si>
  <si>
    <t>United States;United States;United States;Italy;United States</t>
  </si>
  <si>
    <t>New York;San Diego;Palo Alto;Padua;Redwood City</t>
  </si>
  <si>
    <t>NYU Tandon School of Engineering;Qualcomm Incorporated;Stanford University;Universit√† degli Studi di Padova;ZaiNar Inc.</t>
  </si>
  <si>
    <t>60108318;60013301;60012708;60000481;123669027</t>
  </si>
  <si>
    <t>Gomez-Cuba F.</t>
  </si>
  <si>
    <t>Capacity Scaling in a Non-Coherent Wideband Massive SIMO Block Fading Channel</t>
  </si>
  <si>
    <t>10.1109/TWC.2019.2938519</t>
  </si>
  <si>
    <t>2-s2.0-85076669479</t>
  </si>
  <si>
    <t>['wireless communications', 'significantly enhance', 'proposed scheme', 'performed independently', 'numerical results', 'layer security', 'joint gpsm', 'gpsm ),', 'constellation symbol']</t>
  </si>
  <si>
    <t>Generalized precoding-aided spatial modulation | physical-layer security | receive spatial modulation | rotating symbol modulation | secrecy rate</t>
  </si>
  <si>
    <t>In traditional generalized precoding-aided spatial modulation (GPSM), the mappings of the receive antenna combination index and the constellation symbol are performed independently. In this letter, we propose a joint GPSM and rotating symbol modulation for physical-layer security in wireless communications, which rotates conventional amplitude/phase modulation symbols according to the receive antenna combination index that is unknown to the eavesdropper. Both theoretical and numerical results for the bit error rate and secrecy rate indicate that the eavesdropper can neither successfully recover the spatial information bits nor symbol information bits, which validate that the proposed scheme can significantly enhance the physical-layer security of the considered communication system.</t>
  </si>
  <si>
    <t>2150-2153</t>
  </si>
  <si>
    <t>57216511406;57209890669;57194659366</t>
  </si>
  <si>
    <t>Wang, Hailin;Wang, Wen Qin;Ji, Shilong</t>
  </si>
  <si>
    <t>Joint Precoding Spatial and Rotating Symbol Modulation for Physical-Layer Security</t>
  </si>
  <si>
    <t>10.1109/LCOMM.2019.2944910</t>
  </si>
  <si>
    <t>2-s2.0-85076670528</t>
  </si>
  <si>
    <t>2019TD-013</t>
  </si>
  <si>
    <t>['wiretap channel', 'various parameters', 'transmission stage', 'theoretical analysis', 'stage eavesdropping', 'secrecy performance', 'relay utilize', 'relay systems', 'power allocation', 'overlapped paths', 'numerical results', 'ne ).', 'namely two', 'mmwave decode', 'millimeter wave', 'main channel', 'give solution', 'form expressions', 'exploiting relays', 'effective way', 'eavesdropping scenarios', 'different nodes', 'different codewords', 'derive closed', 'connection probability', 'communication coverage', 'codeword transmission', 'blockage problem', 'assisted transmissions', 'artificial noise']</t>
  </si>
  <si>
    <t>artificial noise | MIMO | mmWave relay | Physical layer security | secrecy outage | secrecy throughput</t>
  </si>
  <si>
    <t>Exploiting relays in millimeter wave (mmWave) systems is an effective way to extend the communication coverage and overcome the blockage problem. This paper comprehensively studies secure transmissions in mmWave decode-and-forward (DF) relay systems. Depending on the overlapped resolvable paths between the main channel and the wiretap channel in each transmission stage, we consider three eavesdropping scenarios, namely two-stage eavesdropping (TSE), single-stage eavesdropping (SSE) and no eavesdropping (NE). We investigate secrecy performance and optimal parameter design of these eavesdropping scenarios under the same codeword transmission (SCT) scheme and the different codewords transmission (DCT) scheme, where source and relay utilize same codeword or different codewords. Specifically, we derive closed-form expressions for connection probability and secrecy outage probability, and then give solution to the secrecy throughput maximization problem. Furthermore, we investigate the effectiveness of the artificial noise (AN) by evaluating the secrecy performance of AN assisted transmissions. Numerical results are provided to verify our theoretical analysis. Our results give insights into the secure transmission scheme selection and the impact of various parameters, such as number of antennas, power allocation between source and relay, number of overlapped paths, and distances between different nodes, on the secrecy performance of the mmWave relay system.</t>
  </si>
  <si>
    <t>5719-5733</t>
  </si>
  <si>
    <t>60025578;60025578;60025578;60018308</t>
  </si>
  <si>
    <t>57171472100;57212451273;15763462800;36621444400</t>
  </si>
  <si>
    <t>Ju, Ying;Wang, Haoyu;Pei, Qingqi;Wang, Hui Ming</t>
  </si>
  <si>
    <t>Ju Y.</t>
  </si>
  <si>
    <t>Physical Layer Security in Millimeter Wave DF Relay Systems</t>
  </si>
  <si>
    <t>10.1109/TWC.2019.2938757</t>
  </si>
  <si>
    <t>2-s2.0-85076670952</t>
  </si>
  <si>
    <t>['transmitter side', 'sensor node', 'results evidence', 'reliability constraints', 'positive impact', 'phase wireless', 'outstanding performance', 'message sizes', 'greater number', 'form approximations', 'even reaches', 'delay constraints', 'attaining closed']</t>
  </si>
  <si>
    <t>finite blocklength | rate control | reliability and delay constraints | WPCN</t>
  </si>
  <si>
    <t>We consider a two-phase Wireless-Powered Communication Network under Nakagami-m fading, where a wireless energy transfer process first powers a sensor node that then uses such energy to transmit its data in the wireless information transmission phase. We explore a fixed transmit rate scheme designed to cope with the reliability and delay constraints of the system while attaining closed-form approximations for the optimum wireless energy transfer and wireless information transmission blocklength. Then, a more-elaborate rate control strategy exploiting the readily available battery charge information is proposed and the results evidence its outstanding performance when compared with the fixed transmit rate, for which no battery charge information is available. It even reaches an average rate performance close to that of an ideal scheme requiring full Channel State Information at transmitter side. Numerical results show the positive impact of a greater number of antennas at the destination, and evidence that the greater the reliability constraints, the smaller the message sizes on average, and the smaller the optimum information blocklengths. Finally, we corroborate the appropriateness of using the asymptotic blocklength formulation as an approximation of the non-asymptotic finite blocklength results.</t>
  </si>
  <si>
    <t>5791-5805</t>
  </si>
  <si>
    <t>60001738;60001738;60017609;60001755;60015043</t>
  </si>
  <si>
    <t>57192871284;43561108200;7102113656;55787866200;24733769700</t>
  </si>
  <si>
    <t>Alcaraz Lopez, Onel L.;Alves, Hirley;Souza, Richard Demo;Montejo-Sanchez, Samuel;Garcia Fernandez, Evelio Martin</t>
  </si>
  <si>
    <t>Brazil;Brazil;Chile;Finland</t>
  </si>
  <si>
    <t>Florianopolis;Curitiba;Santiago;Oulu</t>
  </si>
  <si>
    <t>Universidade Federal de Santa Catarina;Universidade Federal do Parana;Universidad Tecnol√≥gica Metropolitana;Centre for Wireless Communications</t>
  </si>
  <si>
    <t>60017609;60015043;60001755;60001738</t>
  </si>
  <si>
    <t>Alcaraz Lopez O.L.</t>
  </si>
  <si>
    <t>Rate Control for Wireless-Powered Communication Network With Reliability and Delay Constraints</t>
  </si>
  <si>
    <t>10.1109/TWC.2019.2939127</t>
  </si>
  <si>
    <t>2-s2.0-85076674977</t>
  </si>
  <si>
    <t>B16006</t>
  </si>
  <si>
    <t>['system capacity', 'optimally employ', 'obtains real', 'letter investigates', 'large dimensions', 'gts ).', 'employ q', 'dueling structure', 'coverage constraint']</t>
  </si>
  <si>
    <t>Capacity | deep reinforcement learning | movement | unmanned aerial vehicles</t>
  </si>
  <si>
    <t>This letter investigates a novel unmanned aerial vehicle (UAV)-enabled wireless communication system, where multiple UAVs transmit information to multiple ground terminals (GTs). We study how the UAVs can optimally employ their mobility to maximize the real-time downlink capacity while covering all GTs. The system capacity is characterized, by optimizing the UAV locations subject to the coverage constraint. We formula the UAV movement problem as a Constrained Markov Decision Process (CMDP) problem and employ Q-learning to solve the UAV movement problem. Since the state of the UAV movement problem has large dimensions, we propose Dueling Deep Q-network (DDQN) algorithm which introduces neural networks and dueling structure into Q-learning. Simulation results demonstrate the proposed movement algorithm is able to track the movement of GTs and obtains real-time optimal capacity, subject to coverage constraint.</t>
  </si>
  <si>
    <t>2243-2246</t>
  </si>
  <si>
    <t>60016930;60016930;60022109;60016930</t>
  </si>
  <si>
    <t>57191416135;57202753247;56454483900;57225001299</t>
  </si>
  <si>
    <t>Wang, Qiang;Zhang, Wenqi;Liu, Yuanwei;Liu, Ying</t>
  </si>
  <si>
    <t>Multi-UAV Dynamic Wireless Networking with Deep Reinforcement Learning</t>
  </si>
  <si>
    <t>10.1109/LCOMM.2019.2940191</t>
  </si>
  <si>
    <t>2-s2.0-85076677339</t>
  </si>
  <si>
    <t>INT/UK/ P-153/2017</t>
  </si>
  <si>
    <t>['uav increases', 'orientation mismatch', 'mismatch index', 'hovering inaccuracy', 'form expression', 'antenna becomes', 'analytical framework', 'aided rfet']</t>
  </si>
  <si>
    <t>RF energy transfer | Unmanned aerial vehicle (UAV) | wireless sensor network</t>
  </si>
  <si>
    <t>In this letter, the impact of hovering inaccuracy on the performance of unmanned aerial vehicle (UAV)-aided RF energy transfer (RFET) is investigated. Hovering inaccuracy is measured by localization and orientation mismatch of UAV while it hovers above a sensor of interest. An analytical framework is presented that captures these mismatches, and its impact on the performance of UAV-aided RFET is studied. To evaluate the performance, a metric called mismatch index is defined as the ratio of loss in harvested power due to mismatch and harvested power without mismatch. A closed-form expression of the distribution of mismatch index is obtained. A UAV-based experimental setup is developed to collect the data of hovering inaccuracy parameters, and the performance is investigated for three antenna types with different radiation patterns. It is observed that, the optimal deployment height of UAV increases as the antenna becomes more directional.</t>
  </si>
  <si>
    <t>2362-2366</t>
  </si>
  <si>
    <t>Impact of Hovering Inaccuracy on UAV-Aided RFET</t>
  </si>
  <si>
    <t>10.1109/LCOMM.2019.2945565</t>
  </si>
  <si>
    <t>2-s2.0-85076681370</t>
  </si>
  <si>
    <t>['underlying optimization', 'uavs altitudes', 'three subproblems', 'theoretic version', 'required quality', 'potential game', 'modified version', 'means algorithm', 'limited interference', 'layf proposes', 'iteratively breaks', 'ground users', 'dynamically learn', 'distributed matching', 'distributed implementation', 'distributed approach', 'distributed algorithm', 'decomposition process', 'based association', 'bandwidth allocation', '2d positions']</t>
  </si>
  <si>
    <t>3D placement | best-response dynamics | K-means | matching game | potential game | UAV-assisted networks | UAV-user's association</t>
  </si>
  <si>
    <t>In this paper, we propose a distributed algorithm that allows unmanned aerial vehicles (UAVs) to dynamically learn their optimal 3D locations and associate with ground users while maximizing the network's sum-rate. Our approach is referred to as 'Learn-As-You-Fly' (LAYF) algorithm. LAYF is based on a decomposition process that iteratively breaks the underlying optimization into three subproblems. First, given fixed 3D positions of UAVs, LAYF proposes a distributed matching-based association that alleviates the bottlenecks of bandwidth allocation and guarantees the required quality of service. Next, to address the 2D positions of UAVs, a modified version of K-means algorithm, with a distributed implementation, is adopted. Finally, in order to optimize the UAVs altitudes, we study a naturally defined game-theoretic version of the problem and show that under fixed UAVs 2D coordinates, a predefined association scheme, and limited interference, the UAVs altitudes game is a potential game where UAVs can maximize the limited interference sum-rate by only optimizing a local utility function. Our simulation results show that the network's sum-rate is improved as compared to both a centralized suboptimal solution and a distributed approach that is based on closest UAVs association.</t>
  </si>
  <si>
    <t>5831-5844</t>
  </si>
  <si>
    <t>60092945;112667428;60092945;60092945</t>
  </si>
  <si>
    <t>57197763650;15622832800;12753955700;35570711700</t>
  </si>
  <si>
    <t>El Hammouti, Hajar;Benjillali, Mustapha;Shihada, Basem;Alouini, Mohamed Slim</t>
  </si>
  <si>
    <t>Saudi Arabia;Morocco</t>
  </si>
  <si>
    <t>Thuwal;Agdal Rabat</t>
  </si>
  <si>
    <t>King Abdullah University of Science and Technology;National Institute of Posts and Telecommunications (INPT)</t>
  </si>
  <si>
    <t>60092945;112667428</t>
  </si>
  <si>
    <t>El Hammouti H.</t>
  </si>
  <si>
    <t>Learn-As-You-Fly: A Distributed Algorithm for Joint 3D Placement and User Association in Multi-UAVs Networks</t>
  </si>
  <si>
    <t>10.1109/TWC.2019.2939315</t>
  </si>
  <si>
    <t>2-s2.0-85076683313</t>
  </si>
  <si>
    <t>URJC</t>
  </si>
  <si>
    <t>['two methods', 'sufficient temporal', 'study area', 'spatial resolution', 'spain ).', 'selected zone', 'robust processing', 'risks associated', 'risk mitigation', 'results obtained', 'radio detection', 'powerful tool', 'potential use', 'polarization configuration', 'paper presents', 'new source', 'nature protection', 'methodological guide', 'hydromorphological alterations', 'hydrological models', 'human health', 'flooding requires', 'flood zones', 'flood maps', 'extraordinary floods', 'event images', 'ecosystem services', 'economic activities', 'different sentinel', 'describe accurate', 'composition based', 'certain management', 'binarization based', 'best results', 'baseline data', 'april 2018', 'analysis shows', 'allows real', '500 years', '50 years', '1 sar', '1 parameters', '1 images']</t>
  </si>
  <si>
    <t>Calibrated thresholding | Ebro River | Flood mapping | Flood risk areas | rADAR SAR | RGB composition | Sentinel-1</t>
  </si>
  <si>
    <t>Flooding is the most widespread hydrological hazard worldwide that affects water management, nature protection, economic activities, hydromorphological alterations on ecosystem services, and human health. The mitigation of the risks associated with flooding requires a certain management of flood zones, sustained by data and information about the events with the help of flood maps with sufficient temporal and spatial resolution. This paper presents the potential use of the Sentinel-1 SAR (Synthetic Aperture Radar) images as a powerful tool for flood mapping applied in the event of extraordinary floods that occurred during the month of April 2018 in the Ebro (Spain). More specifically, in this study, we describe accurate and robust processing that allows real-time flood extension maps to be obtained, which is essential for risk mitigation. Evaluating the different Sentinel-1 parameters, our analysis shows that the best results on the final flood mapping for this study area were obtained using VH (Vertical-Horizontal) polarization configuration and Lee filtering 7 √ó 7 window sizes. Two methods were applied to flood maps from Sentinel-1 SAR images: (1) RGB (Red, Green, Blue color model) composition based on the differences between the pre- and post-event images; and (2) the calibration threshold technique or binarization based on histogram backscatter values. When comparing our flood maps with the flood areas digitalized from vertical aerial photographs, done by the Hydrological Planning Office of the Ebro Hydrographic Confederation, the results were coincident. The result of the flooding map obtained with the RADAR (Radio Detection and Ranging) image were compared with the layers with different return periods (10, 50, 100, and 500 years) for a selected zone of the study area of SNCZI (National Flood Zone Mapping System in Spain). It was found that the images are consistent and correspond to a flood between 10 and 50 years of return. In view of the results obtained, the usefulness of Sentinel-1 images as baseline data for the improvement of the methodological guide is appreciated, and should be used as a new source of input, calibration, and validation for hydrological models to improve the accuracy of flood risk maps.</t>
  </si>
  <si>
    <t>60018940-60027800;60018940</t>
  </si>
  <si>
    <t>57212444461;57212459648</t>
  </si>
  <si>
    <t>Conde, Francisco Carre√±o;De Mata Mu√±oz, Mar√≠a</t>
  </si>
  <si>
    <t>Alcala de Henares;Madrid</t>
  </si>
  <si>
    <t>Universidad de Alcal√°;Universidad Rey Juan Carlos</t>
  </si>
  <si>
    <t>60027800;60018940</t>
  </si>
  <si>
    <t>Conde F.C.</t>
  </si>
  <si>
    <t>Flood monitoring based on the study of Sentinel-1 SAR images: The Ebro River case study</t>
  </si>
  <si>
    <t>10.3390/w11122454</t>
  </si>
  <si>
    <t>2-s2.0-85076688038</t>
  </si>
  <si>
    <t>NSF CIF-1618078</t>
  </si>
  <si>
    <t>['transmitted continuously', 'transmit beamforming', 'small loss', 'simulations confirm', 'significant reduction', 'reference tone', 'reduced significantly', 'receiver uses', 'receiver architecture', 'power allocation', 'paper introduces', 'oscillator phase', 'noise resilience', 'multiplexed across', 'matched filter', 'implementation cost', 'derive near', 'data signals', 'conversion chains', 'conversion chain', 'conventional ce', 'ce overhead', 'cace ),', 'avoiding time', 'antenna elements', 'antenna dimensions', 'also discussed']</t>
  </si>
  <si>
    <t>Analog beamforming greatly reduces the implementation cost of massive antenna transceivers by using only one up/down-conversion chain. However, it incurs a large pilot overhead when used with conventional channel estimation (CE) techniques. This is because these CE techniques involve digital processing, requiring the up/down-conversion chain to be time-multiplexed across the antenna dimensions. This paper introduces a novel CE technique, called continuous analog channel estimation (CACE), that avoids digital processing, enables analog beamforming at the receiver and additionally provides resilience against oscillator phase-noise. By avoiding time-multiplexing of up/down-conversion chains, the CE overhead is reduced significantly and furthermore becomes independent of the number of antenna elements. In CACE, a reference tone is transmitted continuously with the data signals, and the receiver uses the received reference signal as a matched filter for combining the data signals, albeit via analog processing. We propose a receiver architecture for CACE, analyze its performance in the presence of oscillator phase-noise, and derive near-optimal system parameters and power allocation. Transmit beamforming and initial access procedure with CACE are also discussed. Simulations confirm that, in comparison to conventional CE, CACE provides phase-noise resilience and a significant reduction in the CE overhead, while suffering only a small loss in signal-to-interference-plus-noise-ratio.</t>
  </si>
  <si>
    <t>5557-5570</t>
  </si>
  <si>
    <t>60119448;60029311</t>
  </si>
  <si>
    <t>Mountain View;Los Angeles</t>
  </si>
  <si>
    <t>Samsung Research America;University of Southern California</t>
  </si>
  <si>
    <t>Continuous Analog Channel Estimation-Aided Beamforming for Massive MIMO Systems</t>
  </si>
  <si>
    <t>10.1109/TWC.2019.2937522</t>
  </si>
  <si>
    <t>2-s2.0-85076689270</t>
  </si>
  <si>
    <t>['world geometries', 'value corroborated', 'subsequently extended', 'small gaps', 'sharp corners', 'roughly 20', 'rise time', 'rf voltage', 'replicated following', 'reference point', 'radio frequency', 'power antennas', 'particular relevance', 'original procedure', 'operation limits', 'low end', 'ionospheric heating', 'highest variance', 'ground plane', 'greatest variation', 'gap electrodes', 'gap distances', 'either electrode', 'distinct increase', 'deep ultraviolet', 'conditions found', 'approximately 80', '5 mv', '3 mhz', '280 nm', '10 mm']</t>
  </si>
  <si>
    <t>Radio frequency (RF) breakdown in air at a frequency of particular relevance to ionospheric heating - 3.3 MHz, close to the low end of the applicable frequency range - is studied at centimeter-sized gap distances and compared to the literature for small gaps. To establish a reference point, Paschen's early DC breakdown study utilizing two brass spheres of 1 cm radius was replicated following the original procedure and subsequently extended to examine RF breakdown. Various electrode combinations were tested with brass cathodes creating the highest variance in the datasets among DC tests. The greatest variation in RF breakdown arose when either electrode was brass. Gap distances of 1-10 mm were tested for both DC and RF with the slow-rise time (5 mV/Œºs) RF breakdown occurring at approximately 80% of the DC breakdown value, a value corroborated by Monte Carlo breakdown simulations. Pushing the envelope rise time of the applied RF voltage into the microsecond regime yielded an RF voltage of roughly 20% above the DC breakdown value accompanied by a distinct increase in breakdown amplitude fluctuations. Illuminating the gap electrodes with deep ultraviolet (280 nm and below) minimized the breakdown amplitude fluctuations due to photoemission at the electrodes as expected. Finally, to address the conditions found in real-world geometries with sharp corners or protrusions, RF corona behavior utilizing tungsten needles above a ground plane is measured. The obtained results help us define the operation limits of high-power antennas at 1-10 MHz frequencies.</t>
  </si>
  <si>
    <t>60021285;60021285;60021285;60021285;60021285;60021285</t>
  </si>
  <si>
    <t>57212458698;57040834100;57195637744;16635410300;7004811440;24366894700</t>
  </si>
  <si>
    <t>Aponte, I. A.;Esser, B.;Shaw, Z. C.;Dickens, James C.;Mankowski, John J.;Neuber, Andreas A.</t>
  </si>
  <si>
    <t>Aponte I.A.</t>
  </si>
  <si>
    <t>Fundamental study of DC and RF breakdown of atmospheric air</t>
  </si>
  <si>
    <t>10.1063/1.5119152</t>
  </si>
  <si>
    <t>2-s2.0-85076691309</t>
  </si>
  <si>
    <t>IEC170324</t>
  </si>
  <si>
    <t>['upper bound', 'trustworthy peers', 'study focuses', 'strongest user', 'power coefficients', 'novel approach', 'noise ratio', 'multiple single', 'lower bound', 'internal eavesdropper', 'high snrs', 'high signal', 'form expressions', 'form expression', 'external eavesdropper', 'esr ).', 'distinctive advantage', 'derived closed', 'csi ),', 'channel gain', 'analysis shows', 'achievable delay']</t>
  </si>
  <si>
    <t>delay-outage probability | Effective capacity | NOMA | secrecy rate</t>
  </si>
  <si>
    <t>In this paper, a novel approach is introduced to study the achievable delay-guaranteed secrecy rate, by introducing the concept of the effective secrecy rate (ESR). This study focuses on the downlink of a non-orthogonal multiple access (NOMA) network with one base station, multiple single-antenna NOMA users and an eavesdropper. Two possible eavesdropping scenarios are considered: 1) an internal, unknown, eavesdropper in a purely antagonistic network; and 2) an external eavesdropper in a network with trustworthy peers. For a purely antagonistic network with an internal eavesdropper, the only receiver with a guaranteed positive ESR is the one with the highest channel gain. A closed-form expression is obtained for the ESR at high signal-to-noise ratio (SNR) values, showing that the strongest user's ESR in the high SNR regime approaches a constant value irrespective of the power coefficients. Furthermore, it is shown the strongest user can achieve higher ESR if it has a distinctive advantage in terms of channel gain with respect to the second strongest user. For a trustworthy NOMA network with an external eavesdropper, a lower bound and an upper bound on the ESR are proposed and investigated for an arbitrary legitimate user. For the lower bound, a closed-form expression is derived in the high SNR regime. For the upper bound, the analysis shows that if the external eavesdropper cannot attain any channel state information (CSI), the legitimate NOMA user at high SNRs can always achieve positive ESR, and the value of it depends on the power coefficients. Simulation results numerically validate the accuracy of the derived closed-form expressions and verify the analytical results given in the theorems and lemmas.</t>
  </si>
  <si>
    <t>5673-5690</t>
  </si>
  <si>
    <t>60021097;60126116;60001359;60003269;60117772</t>
  </si>
  <si>
    <t>56970091800;14067137200;8668799900;55665272100;10045778600</t>
  </si>
  <si>
    <t>Yu, Wenjuan;Chorti, Arsenia;Musavian, Leila;Vincent Poor, H.;Ni, Qiang</t>
  </si>
  <si>
    <t>France;United Kingdom;United Kingdom;United States;United Kingdom</t>
  </si>
  <si>
    <t>Cergy-Pontoise;Lancaster;Guildford;Princeton;Colchester</t>
  </si>
  <si>
    <t>Equipes Traitement de l'Information et Syst√®mes;School of Computing and Communications, Lancaster University;University of Surrey;Princeton University;University of Essex</t>
  </si>
  <si>
    <t>60126116;60117772;60021097;60003269;60001359</t>
  </si>
  <si>
    <t>Effective Secrecy Rate for a Downlink NOMA Network</t>
  </si>
  <si>
    <t>10.1109/TWC.2019.2938515</t>
  </si>
  <si>
    <t>2-s2.0-85076692265</t>
  </si>
  <si>
    <t>No.2019-0-00002</t>
  </si>
  <si>
    <t>['synergistic gain', 'sum decoding', 'stage decoding', 'sm stream', 'results demonstrate', 'receiver side', 'proposed sm', 'proposed scheme', 'mimo streams', 'low complexity', 'input multiple', 'extensive link', 'conventional plain', 'activated antennas']</t>
  </si>
  <si>
    <t>Binary code | hybrid beamforming | integer-forcing | multiple-input multiple-output (MIMO) | spatial modulation</t>
  </si>
  <si>
    <t>A new practical multiple-input multiple-output (MIMO) transceiver technique called spatially modulated integer-forcing (SM-IF) is proposed for hybrid beamforming array systems, which combines generalized spatial modulation (GSM) with integer-forcing (IF) MIMO multiplexing transmission to achieve improved spectral efficiency with low system complexity. In the proposed scheme, the transmitter first activates a subset of antennas using analog beamforming and delivers an SM information stream via the index of the activated antenna group. Then MIMO digital multiplexing is applied to send multiple MIMO information streams via multilevel coding (MLC) with binary channel codes through the activated antennas. At the receiver side, the receiver first estimates the index of the activated antenna group to recover the SM stream and then recovers the MIMO streams by IF sum decoding in conjunction with multi-stage decoding. The proposed scheme provides a unified coding framework to achieve a synergistic gain by integrating off-the-shelf practical binary codes and low complexity IF decoding into hybrid beamforming array systems. By extensive link-level numerical simulations, the proposed scheme is shown to outperform both the conventional plain IF MIMO and plain SM approaches. The results demonstrate that the proposed SM-IF can be a promising transceiver technique implementable in practical hybrid beamforming array systems.</t>
  </si>
  <si>
    <t>5542-5556</t>
  </si>
  <si>
    <t>60013866;60211585;60001558</t>
  </si>
  <si>
    <t>23670390100;14024327000;57189036382</t>
  </si>
  <si>
    <t>Chae, Sung Ho;Jeon, Sang Woon;Ahn, Seok Ki</t>
  </si>
  <si>
    <t>Ansan;Seoul;Daejeon</t>
  </si>
  <si>
    <t>Hanyang University ERICA Campus;Kwangwoon University;Electronics and Telecommunications Research Institute</t>
  </si>
  <si>
    <t>60211585;60013866;60001558</t>
  </si>
  <si>
    <t>Chae S.H.</t>
  </si>
  <si>
    <t>Spatially Modulated Integer-Forcing Transceivers With Practical Binary Codes</t>
  </si>
  <si>
    <t>10.1109/TWC.2019.2937034</t>
  </si>
  <si>
    <t>2-s2.0-85076692801</t>
  </si>
  <si>
    <t>['various parameters', 'user equipments', 'system performance', 'sight propagation', 'scale fading', 'randomly distributed', 'outage probability', 'noma enabled', 'noma ).', 'jointly designed', 'joint transmissions', 'interfering nodes', 'important role', 'identical small', 'backhauls plays', 'assisted networks', 'adverse scenarios']</t>
  </si>
  <si>
    <t>Aerial base station | cooperative communication | line-of-sight/non-line-of-sight propagation | non-coherent joint transmission | non-orthogonal multiple access | stochastic geometry</t>
  </si>
  <si>
    <t>The use of aerial base stations (ABSs) is gaining attention due to its potentials to provide a flexible wireless coverage in adverse scenarios. Investigations on key performance metrics are desirable to ensure the feasibility of these ABS-assisted networks, especially when they are jointly designed with advanced transmission technologies, e.g., cooperative transmissions and non-orthogonal multiple access (NOMA). In this paper, we consider an ABS-assisted cooperative system with NOMA enabled to boost connectivity ability. It is assumed that multiple ABSs hover around a macro base station to relay downlink signals to user equipments, while interfering nodes are randomly distributed on the ground. We assume a more realistic channel model featured with a distance-related probabilistic line-of-sight and non-line-of-sight propagation, as well as non-identical small-scale fading. We derive the outage probability, and study the impacts of various parameters on the system performance. Numerical results unveil that: 1) The reliability of backhauls plays an important role in the system and determines the outage performance floor. 2) Joint transmissions from the sky can bring in a significant performance enhancement for the system. 3) The NOMA based transmission outperforms the traditional orthogonal multiple access with an improved outage performance, provided a properly selected NOMA power allocation coefficient.</t>
  </si>
  <si>
    <t>5983-5999</t>
  </si>
  <si>
    <t>60092863;60018273;60003398;60092863;60022109</t>
  </si>
  <si>
    <t>53879148400;57189345966;7409322168;56459284500;6603561059</t>
  </si>
  <si>
    <t>Wang, Xianling;Zhang, Haijun;Kim, Kyeong Jin;Tian, Yue;Nallanathan, Arumugam</t>
  </si>
  <si>
    <t>China;United Kingdom;China;United States</t>
  </si>
  <si>
    <t>Xiamen;London;Beijing;Cambridge</t>
  </si>
  <si>
    <t>Xiamen University of Technology;Queen Mary University of London;University of Science and Technology Beijing;Mitsubishi Electric Research Laboratories</t>
  </si>
  <si>
    <t>60092863;60022109;60018273;60003398</t>
  </si>
  <si>
    <t>Performance Analysis of Cooperative Aerial Base Station-Assisted Networks With Non-Orthogonal Multiple Access</t>
  </si>
  <si>
    <t>10.1109/TWC.2019.2941199</t>
  </si>
  <si>
    <t>2-s2.0-85076693646</t>
  </si>
  <si>
    <t>['wing uav', 'trajectory optimization', 'proposed algorithm', 'mts ).', 'mobile terminals', 'iterative algorithm', 'fairness consideration', 'effectively reduce']</t>
  </si>
  <si>
    <t>Fairness | mobile edge computing | task data allocation | trajectory optimization</t>
  </si>
  <si>
    <t>This letter investigates fairness-aware task data allocation and trajectory optimization in unmanned aerial vehicles (UAV)-assisted mobile edge computing (MEC) systems, where a fixed-wing UAV is used as a flying computing server to receive task data of mobile terminals (MTs). Under the fairness consideration, we aim to minimize the maximum energy consumption among all MTs. Despite the non-convexity of the original formulated joint optimization problem, we transform the problem into two convex sub-problems by introducing auxiliary variables, and solve them jointly by proposing an iterative algorithm. Simulation results show that the proposed algorithm can effectively reduce the maximum energy consumption among all MTs.</t>
  </si>
  <si>
    <t>2357-2361</t>
  </si>
  <si>
    <t>60069734;60069734-60069719;60069734;60022317;60030838</t>
  </si>
  <si>
    <t>57205417960;55476521200;16174331600;24781596200;6603667268</t>
  </si>
  <si>
    <t>Diao, Xianbang;Zheng, Jianchao;Cai, Yueming;Wu, Yuan;Anpalagan, Alagan</t>
  </si>
  <si>
    <t>Fair Data Allocation and Trajectory Optimization for UAV-Assisted Mobile Edge Computing</t>
  </si>
  <si>
    <t>10.1109/LCOMM.2019.2943461</t>
  </si>
  <si>
    <t>2-s2.0-85076697835</t>
  </si>
  <si>
    <t>['whole household', 'radiofrequency configuration', 'providing households', 'proposed method', 'optimal since', 'optimal location', 'optimal configuration', 'network parameters', 'letter presents', 'art methodology', 'also determined']</t>
  </si>
  <si>
    <t>ACP | FWA | Greenfield design | radio network optimization | radio network planning</t>
  </si>
  <si>
    <t>With the arrival of 5G, Fixed Wireless Access, which aims at providing households with broadband internet access using mobile technology, has become a relevant use case. Current greenfield design techniques are not optimal since they target at optimizing the radiofrequency configuration for the whole household, sometimes at the expense of other households. However, optimizing only the spot where to install the antenna of the customer premises equipment is enough for Fixed Wireless Access networks. This letter presents an enhancement of automatic greenfield design methodology so that, apart from finding the location where to deploy network base stations and the optimal configuration of network parameters, the optimal location where to deploy customer premises equipment is also determined. A greenfield design exercise has been carried out in a real scenario proving that the proposed method both improves the final network performance and reduces the required deployment economic costs compared with state-of-the-art methodology.</t>
  </si>
  <si>
    <t>2422-2426</t>
  </si>
  <si>
    <t>60003662;60016575;60016575;60016575;60016575;60016575;60016575;60003662</t>
  </si>
  <si>
    <t>57200757363;6507849535;56732592800;56429602700;57212452461;57212445784;35746904600;8879662700</t>
  </si>
  <si>
    <t>Kaddoura, Omar;Outes-Carnero, Jos√©;Garc√≠a-Fern√°ndez, Juan A.;Acedo-Hern√°ndez, Rocio;Cer√≥n-Larrubia, Maria;R√≠os, Lorena;S√°nchez-S√°nchez, Juan J.;Barco, Raquel</t>
  </si>
  <si>
    <t>Stockholm;Malaga</t>
  </si>
  <si>
    <t>Ericsson Sweden;Universidad de M√°laga</t>
  </si>
  <si>
    <t>60016575;60003662</t>
  </si>
  <si>
    <t>Greenfield Design in 5G FWA Networks</t>
  </si>
  <si>
    <t>10.1109/LCOMM.2019.2939470</t>
  </si>
  <si>
    <t>2-s2.0-85076702646</t>
  </si>
  <si>
    <t>GPF002A-2018</t>
  </si>
  <si>
    <t>['¬± 10', 'work obtained', 'small wavelength', 'simulated results', 'reported issues', 'radiation characteristics', 'quadrature hybrid', 'paper presents', 'output ports', 'optimum design', 'millimeter wave', 'measured results', 'good agreement', 'compact single', 'circuit elements', 'circuit element', 'butler matrix', 'also demonstrated', '28 ghz']</t>
  </si>
  <si>
    <t>Researchers are increasingly showing interest in the application of a Butler matrix for fifth-generation (5G) base station antennas. However, the design of the Butler matrix is challenging at millimeter wave because of the very small wavelength. The literature has reported issues of high insertion losses and incorrect output phases at the output ports of the Butler matrix, which affects the radiation characteristics. To overcome these issues, the circuit elements of the Butler matrix such as the crossover, the quadrature hybrid and the phase shifter must be designed using highly accurate dimensions. This paper presents a low-loss and compact single-layer 8 √ó 8 Butler matrix operating at 28 GHz. The optimum design of each circuit element is also demonstrated in detail. The designed Butler matrix was fabricated to validate the simulated results. The measured results showed return losses of less than ‚àí10 dB at 28 GHz. The proposed Butler matrix achieved a low insertion loss and a low phase error of ¬± 2 dB and ¬± 10, respectively. In sum, this work obtained a good agreement between the simulated and measured results.</t>
  </si>
  <si>
    <t>e0226499</t>
  </si>
  <si>
    <t>60029157;60029157;60029157;60029157;60090601;60014001;60090652;60090652</t>
  </si>
  <si>
    <t>55802390900;56574225100;56429669600;35729778800;8355553700;55557598400;26428028100;57210314287</t>
  </si>
  <si>
    <t>Idrus, Intan Izafina;Latef, Tarik Abdul;Aridas, Narendra Kumar;Talip, Mohamad Sofian Abu;Yamada, Yoshihide;Rahman, Tharek Abd;Adam, Ismahayati;Yasin, Mohd Najib Mohd</t>
  </si>
  <si>
    <t>Arau;Kuala Lumpur;Kuala Lumpur;Johor Bahru</t>
  </si>
  <si>
    <t>Universiti Malaysia Perlis;Universiti Teknologi Malaysia Kuala Lumpur;Universiti Malaya;School of Electrical Engineering</t>
  </si>
  <si>
    <t>60090652;60090601;60029157;60014001</t>
  </si>
  <si>
    <t>Idrus I.I.</t>
  </si>
  <si>
    <t>A low-loss and compact single-layer butler matrix for a 5G base station antenna</t>
  </si>
  <si>
    <t>10.1371/journal.pone.0226499</t>
  </si>
  <si>
    <t>2-s2.0-85076703376</t>
  </si>
  <si>
    <t>['typical user', 'tbss ).', 'stochastic geometry', 'particular altitude', 'nlos abs', 'negligible errors', 'los abs', 'leverage concepts', 'laplace transform', 'interference power', 'incorporates line', 'downlink performance', 'derive expressions', 'derive exact', 'coverage probability', 'channel model', 'approximations match', 'appropriate air', 'achievable rate']</t>
  </si>
  <si>
    <t>aerial BS | coverage | drone | Nakagami-m distribution | rate | stochastic geometry | VHetNet</t>
  </si>
  <si>
    <t>In this paper, we leverage concepts from stochastic geometry to investigate the downlink performance of a vertical heterogeneous network (VHetNet) comprising aerial base stations (ABSs) and terrestrial base stations (TBSs). We model the ABSs as a 2D Poisson point process (PPP) deployed at a particular altitude while the TBSs are modelled as a 2D PPP deployed on the ground. The proposed analytical framework adopts an appropriate air-to-ground (A2G) channel model that incorporates line-of-sight (LoS) and non-line-of-sight (NLoS) transmissions. We begin the main technical part of the analysis by deriving analytical expressions for the distribution of the distances between a typical user and the closest LoS ABS, NLoS ABS, and TBS. After that, we derive expressions for the probabilities that a typical user is associated with a NLoS ABS, LoS ABS, or TBS. Under the assumption that A2G and terrestrial channels experience Nakagami- m fading with different m parameters, we derive an expression for the Laplace transform of interference power. Furthermore, we derive exact and approximate analytical expressions for the coverage probability and achievable rate. We show that these approximations match the simulations with negligible errors for small SINR thresholds and m parameters of Nakagami- m fading.</t>
  </si>
  <si>
    <t>5643-5657</t>
  </si>
  <si>
    <t>60017592-60122173;60017592</t>
  </si>
  <si>
    <t>57195556114;6603917247</t>
  </si>
  <si>
    <t>Alzenad, Mohamed;Yanikomeroglu, Halim</t>
  </si>
  <si>
    <t>Libyan Arab Jamahiriya;Canada</t>
  </si>
  <si>
    <t>Sirte;Ottawa</t>
  </si>
  <si>
    <t>Sirte University;Carleton University</t>
  </si>
  <si>
    <t>60122173;60017592</t>
  </si>
  <si>
    <t>Alzenad M.</t>
  </si>
  <si>
    <t>Coverage and Rate Analysis for Vertical Heterogeneous Networks (VHetNets)</t>
  </si>
  <si>
    <t>10.1109/TWC.2019.2938168</t>
  </si>
  <si>
    <t>2-s2.0-85076707552</t>
  </si>
  <si>
    <t>['user groups', 'user dual', 'simulation results', 'results show', 'proposed dual', 'presented along', 'polarized systems', 'polarized mimo', 'polarized antennas', 'polar interference', 'paper aims', 'outage probability', 'noma ).', 'multiple users', 'multiple co', 'located dual', 'insightful discussions', 'input multiple', 'improvements compared', 'high cross', 'form expressions', 'first one', 'ergodic sum', 'downlink mode', 'diversity gains', 'cluster multi', 'analytical framework', 'also derived']</t>
  </si>
  <si>
    <t>massive MIMO | multi-polarized antennas | Non-orthogonal multiple access (NOMA)</t>
  </si>
  <si>
    <t>This paper aims to design and evaluate the performance of multi-cluster multi-user dual-polarized massive multiple-input multiple-output (MIMO) systems with non-orthogonal multiple access (NOMA). Assuming the downlink mode in which a single base station communicates with multiple users, with all terminals being equipped with multiple co-located dual-polarized antennas, two precoder designs are proposed: (i) the first one aims to maximize the number of user groups that are simultaneously served within a cluster; and (ii) the second approach aims to provide further improvements compared to the first one by exploring polarization diversity. Closed-form expressions for the outage probability are derived for both approaches, based on which the respective asymptotic studies are carried out and the diversity gains are determined. The ergodic sum-rates are also derived. Representative numerical examples are presented along with insightful discussions. For instance, our results show that the proposed dual-polarized MIMO-NOMA designs outperform conventional single-polarized systems, even for high cross-polar interference. Simulation results are plotted to corroborate the analytical framework and analysis.</t>
  </si>
  <si>
    <t>5630-5642</t>
  </si>
  <si>
    <t>60020457-60014304;60020457;60003771;60014304</t>
  </si>
  <si>
    <t>57212444966;57212091315;8335376300;24781106100</t>
  </si>
  <si>
    <t>Sousa De Sena, Arthur;Benevides Da Costa, Daniel;Ding, Zhiguo;Nardelli, Pedro H.J.</t>
  </si>
  <si>
    <t>Brazil;Finland;United Kingdom</t>
  </si>
  <si>
    <t>Fortaleza;Lappeenranta;Manchester</t>
  </si>
  <si>
    <t>Universidade Federal do Cear√°;LUT University;The University of Manchester</t>
  </si>
  <si>
    <t>60020457;60014304;60003771</t>
  </si>
  <si>
    <t>Sousa De Sena A.</t>
  </si>
  <si>
    <t>Massive MIMO-NOMA Networks With Multi-Polarized Antennas</t>
  </si>
  <si>
    <t>10.1109/TWC.2019.2937868</t>
  </si>
  <si>
    <t>2-s2.0-85076708019</t>
  </si>
  <si>
    <t>['rvs ),', 'possibly correlated', 'joint pdf', 'imaginary parts', 'icsi ).', 'existing results', 'example application', 'exact expressions', 'derived pdf', 'denominator may', 'arbitrary means']</t>
  </si>
  <si>
    <t>arbitrary means and variances | joint characteristic function | joint probability density function | Ratio of correlated complex Gaussian random variables</t>
  </si>
  <si>
    <t>In this letter, we derive new results for the statistics of the ratio of two complex Gaussian random variables (RVs), where the numerator and denominator may have arbitrary means and are possibly correlated. Exact expressions are derived for the joint probability density function (pdf) of the real and imaginary parts, for the joint pdf of the amplitude and phase, and also for the joint characteristic function (cf) of the real and imaginary parts, which generalize the existing results. Then, we show an example application of the derived pdf to the symbol error probability (SEP) analysis for a single antenna communication system with imperfect channel state information (ICSI).</t>
  </si>
  <si>
    <t>2172-2176</t>
  </si>
  <si>
    <t>57207049643;56939651200</t>
  </si>
  <si>
    <t>Li, Yang;He, Qian</t>
  </si>
  <si>
    <t>On the Ratio of Two Correlated Complex Gaussian Random Variables</t>
  </si>
  <si>
    <t>10.1109/LCOMM.2019.2941694</t>
  </si>
  <si>
    <t>2-s2.0-85076709375</t>
  </si>
  <si>
    <t>['widely used', 'uncoupled manner', 'throughput maximization', 'potential candidate', 'estimation problems', 'efficient implementation', 'critical parameters', 'channel estimate', 'beamforming demands', 'antenna technologies', 'accurate knowledge']</t>
  </si>
  <si>
    <t>beamforming | Cognitive radio | coupled detection and channel estimation | MIMO systems | power allocation</t>
  </si>
  <si>
    <t>Multi-antenna technologies have been widely used in modern wireless communication systems to achieve diversity gain, spatial multiplexing gain, and better interference suppression. Beamforming has been considered as a potential candidate for throughput maximization in MIMO cognitive radio networks. However, the efficient implementation of beamforming demands for accurate knowledge of channel estimate. Conventional spectrum sharing strategies treat the detection and estimation problems in uncoupled manner, which may not result in the overall optimum performance. In this paper, we propose a censored spectrum sharing strategy which considers both the detection and estimation performances simultaneously and is capable of improving the throughput of MIMO cognitive radio network. We derive analytical expressions for the critical parameters and provide simulation results to validate our derivations.</t>
  </si>
  <si>
    <t>5500-5510</t>
  </si>
  <si>
    <t>60015465;60004750</t>
  </si>
  <si>
    <t>55578273600;55424775100</t>
  </si>
  <si>
    <t>Mansukhani, Jyoti;Ray, Priyadip</t>
  </si>
  <si>
    <t>Dehradun;Kharagpur</t>
  </si>
  <si>
    <t>Defence Research and Development Organisation India;Indian Institute of Technology Kharagpur</t>
  </si>
  <si>
    <t>Mansukhani J.</t>
  </si>
  <si>
    <t>Censored Spectrum Sharing Strategy for MIMO Systems in Cognitive Radio Networks</t>
  </si>
  <si>
    <t>10.1109/TWC.2019.2936839</t>
  </si>
  <si>
    <t>2-s2.0-85076712445</t>
  </si>
  <si>
    <t>['underlying tags', 'timely concern', 'theoretical results', 'takes care', 'proposed designs', 'practical significance', 'practical efficacy', 'performing estimation', 'passive tags', 'novel least', 'nontrivial low', 'multiantenna reader', 'minimum value', 'least requirement', 'inherent potential', 'hardware constraints', 'fundamental limitations', 'fold increase', 'first introduce', 'detector matrix', 'complexity algorithm', 'backscatter communication', 'antenna semi']</t>
  </si>
  <si>
    <t>antenna array | Backscatter communication | beamforming | channel estimation | detector | full-duplex | least-squares | max-min optimization | precoder | reciprocity | resource allocation</t>
  </si>
  <si>
    <t>Green low power networking with the least requirement of dedicated radio resources is need of the hour which has led to the upsurge of backscatter communication (BSC) technology. However, this inherent potential of BSC is challenged by hardware constraints of the underlying tags. We address this timely concern by investigating the practical efficacy of multiple-input-multiple-output (MIMO) technology in overcoming the fundamental limitations of BSC. Specifically, we first introduce a novel least-squares based channel estimation (CE) protocol for multi-tag BSC settings that takes care of both the unintended ambient reflections and the inability of tags in performing estimation by themselves. Then using it, a nontrivial low-complexity algorithm is proposed to obtain the optimal transceiver designs for the multiantenna reader to maximize the minimum value of the lower-bounded backscattered throughput among the single-antenna semi-passive tags. Additional analytical insights on both individually and jointly-optimal precoding vector and detector matrix at the reader are provided by exploring the asymptotically-optimal transceiver designs. Lastly detailed numerical investigation is carried out to validate the theoretical results and quantify the practically realizable throughput fairness. Specifically, more than seven-fold increase in the common-backscattered-throughput among tags as achieved by the proposed designs over the relevant benchmarks corroborates their practical significance.</t>
  </si>
  <si>
    <t>5584-5599</t>
  </si>
  <si>
    <t>60028333;60009358</t>
  </si>
  <si>
    <t>57195328785;35555550500</t>
  </si>
  <si>
    <t>Mishra, Deepak;Larsson, Erik G.</t>
  </si>
  <si>
    <t>Australia;Sweden</t>
  </si>
  <si>
    <t>Sydney;Linkoping</t>
  </si>
  <si>
    <t>UNSW Sydney;Linkoping University</t>
  </si>
  <si>
    <t>Multi-Tag Backscattering to MIMO Reader: Channel Estimation and Throughput Fairness</t>
  </si>
  <si>
    <t>10.1109/TWC.2019.2937763</t>
  </si>
  <si>
    <t>2-s2.0-85076714271</t>
  </si>
  <si>
    <t>['zf receiver', 'zero forcing', 'wenvd receiver', 'wenvd ),', 'significant potential', 'shift keying', 'proposed receivers', 'overall complexity', 'osic receiver', 'osic ),', 'noise ratio', 'next best', 'multilevel ask', 'multilevel amplitude', 'lowest complexity', 'input multiple', 'inherent nonlinearity', 'increased numbers', 'high signal', 'error performance', 'decreased compared', 'configured analogously', 'conditional sep', 'channel matrix', 'best performance', 'based approaches', 'also easily', 'also analyzed']</t>
  </si>
  <si>
    <t>Amplitude-shift keying (ASK) | channel magnitude (CM) information | multiple-input multiple-output (MIMO) | ordered successive interference cancellation (OSIC) | Rayleigh fading | signal-to-noise ratio (SNR) | symbol vector error probability (SEP) | weighted envelope detection (WENVD) | zero forcing (ZF)</t>
  </si>
  <si>
    <t>In this article, three low complexity multiple-input multiple-output (MIMO) receivers using energy detection and multilevel amplitude-shift keying (ASK) for Internet of Things (IoT) applications are described. To circumvent the inherent nonlinearity of the noncoherent MIMO system, an equivalent linear system model for the channel is introduced. This allows the proposed receivers to be configured analogously to coherent-based approaches. The tradeoff is that increased numbers of receive antennas need to be used but the overall complexity is decreased compared to existing noncoherent approaches. The receivers can also easily be integrated with energy harvesting systems. The three receiver structures considered are zero forcing (ZF), ZF with ordered successive interference cancellation (ZF-OSIC), and weighted envelope detection (WENVD), and their performance in flat Rayleigh fading channels with multilevel ASK is investigated. For the WENVD receiver, the error performance under the condition of high signal-to-noise ratio is also analyzed, and closed form approximations of the conditional (conditioned on the channel matrix) symbol vector error probability (SEP) and the average of the conditional SEP are derived. It is found that the ZF receiver has the lowest complexity and the WENVD receiver the highest; however, error performance comparison through numerical results reveals that the WENVD receiver has the best performance and the ZF-OSIC receiver has the next best. When combined with multiport energy harvesting technology the receivers have significant potential for use in IoT.</t>
  </si>
  <si>
    <t>9893-9907</t>
  </si>
  <si>
    <t>60008592;60032730;60008592</t>
  </si>
  <si>
    <t>57190194343;7005035348;7006019510</t>
  </si>
  <si>
    <t>Li, Yue;Mallik, Ranjan K.;Murch, Ross</t>
  </si>
  <si>
    <t>India;Hong Kong</t>
  </si>
  <si>
    <t>New Delhi;Hong Kong</t>
  </si>
  <si>
    <t>Indian Institute of Technology Delhi;Hong Kong University of Science and Technology</t>
  </si>
  <si>
    <t>60032730;60008592</t>
  </si>
  <si>
    <t>Channel Magnitude-Based MIMO With Energy Detection for Internet of Things Applications</t>
  </si>
  <si>
    <t>10.1109/JIOT.2019.2933216</t>
  </si>
  <si>
    <t>2-s2.0-85076721649</t>
  </si>
  <si>
    <t>['witnessed advances', 'wireless sensing', 'user diversity', 'two antennas', 'still move', 'smart homes', 'severely impaired', 'recognition accuracy', 'recent years', 'patients lose', 'noise ratio', 'motion capabilities', 'morse code', 'mnd ),', 'minimal single', 'iot devices', 'input position', 'finger control', 'even communicating', 'environment changes', 'disease progresses', 'difficulties interacting', 'computer interaction', 'called wimorse', 'allows patients', 'achieve higher']</t>
  </si>
  <si>
    <t>Channel state information (CSI) ratio | contactless wireless sensing | finger gesture | Morse code | text input</t>
  </si>
  <si>
    <t>Recent years have witnessed advances of Internet of Things (IoT) technologies and their applications to enable contactless sensing and human-computer interaction in smart homes. For people with motor neurone disease (MND), their motion capabilities are severely impaired and they have difficulties interacting with IoT devices and even communicating with other people. As the disease progresses, most patients lose their speech function eventually which makes the widely adopted voice-based solutions fail. In contrast, most of the patients can still move their fingers slightly even after they have lost the control of their arms and hands. Thus, we propose to develop a Morse code-based text input system, called WiMorse, which allows patients with minimal single-finger control to input and communicate with other people without attaching any sensor to their fingers. WiMorse leverages ubiquitous commodity WiFi devices to track subtle finger movements contactlessly and encode them as Morse code input. In order to sense the very subtle finger movements, we propose to employ the ratio of the channel state information (CSI) between two antennas to enhance the signal to noise ratio. To address the severe location dependency issue in wireless sensing with accurate theoretical underpinning and experiments, we propose a signal transformation mechanism to automatically convert signals based on the input position, achieving stable sensing performance. Comprehensive experiments demonstrate that WiMorse can achieve higher than 95% recognition accuracy for finger generated Morse code, and is robust against input position, environment changes, and user diversity.</t>
  </si>
  <si>
    <t>9993-10008</t>
  </si>
  <si>
    <t>60014966;60014966-60025256;60014966;60014313;60000221;60014966;60014966-60116488</t>
  </si>
  <si>
    <t>57213956587;52063952400;57211182033;36618486800;6602093040;57205030076;35729509300</t>
  </si>
  <si>
    <t>Niu, Kai;Zhang, Fusang;Jiang, Yuhang;Xiong, Jie;Lv, Qin;Zeng, Youwei;Zhang, Daqing</t>
  </si>
  <si>
    <t>France;China;China;United States;United States</t>
  </si>
  <si>
    <t>Palaiseau;Beijing;Beijing;Amherst MA;Boulder</t>
  </si>
  <si>
    <t>Institut Polytechnique de Paris;Institute of Software Chinese Academy of Sciences;Peking University;University of Massachusetts Amherst;University of Colorado Boulder</t>
  </si>
  <si>
    <t>60116488;60025256;60014966;60014313;60000221</t>
  </si>
  <si>
    <t>Niu K.</t>
  </si>
  <si>
    <t>WiMorse: A Contactless Morse Code Text Input System Using Ambient WiFi Signals</t>
  </si>
  <si>
    <t>10.1109/JIOT.2019.2934904</t>
  </si>
  <si>
    <t>2-s2.0-85076728229</t>
  </si>
  <si>
    <t>['well addressed', 'thorough investigation', 'steered interference', 'spectrum suitable', 'spatial feature', 'receiver separately', 'overlapping areas', 'original interference', 'new paradigm', 'mobile stations', 'making use', 'interfering transmitter', 'interfering signal', 'interfered transmitter', 'interfered receiver', 'intended signal', 'home appliances', 'frequency band', 'first propose', 'even overlapping', 'even impossible', 'downlink transmission', 'data carried', 'csi ).', 'communication scenarios', 'always difficult']</t>
  </si>
  <si>
    <t>Antenna arrays | costs | interference | Internet of Things (IoT) | signal processing</t>
  </si>
  <si>
    <t>Internet of Things (IoT) is a new paradigm that involves the interconnection of thousands of devices and home appliances. Due to the scarcity of the spectrum suitable for wireless electromagnetic transmission, many communication systems and devices are close to each other, or even overlapping in spectrum, thus incurring complicated interference situations. Therefore, interference in IoT is worthy of thorough investigation and should be well addressed. There have been numerous interference management (IM) proposals at the interfering transmitter or the interfered transmitter/receiver separately or cooperatively. Moreover, the existing IM schemes rely mainly on the use of channel state information (CSI). However, in some communication scenarios, the option to adjust the interferer is not available, and, in the case of downlink transmission, it is always difficult or even impossible for the interfered receiver to acquire necessary information for IM. Based on the above observations, we first propose a novel IM technique, called interference steering (IS). By making use of both CSI with respect to and data carried in the interfering signal, IS generates a signal to modify the spatial feature of the original interference, so that the steered interference at the interfered receiver is orthogonal to its intended signal. We then apply IS to a wireless local area network (WLAN)-based IoT in which the same frequency band is reused by adjacent basic service sets (BSSs) with overlapping areas. With IS, multiple nearby access points (APs) could simultaneously transmit data on the same channel to their mobile stations (STAs), thus enhancing spectrum reuse. Our in-depth simulation results show that IS significantly improves network SE over existing IM schemes.</t>
  </si>
  <si>
    <t>10458-10471</t>
  </si>
  <si>
    <t>60025578-60073708;60025578;60025778;60028928;60025578</t>
  </si>
  <si>
    <t>25653032700;57209860707;36079966700;56567554700;56517487500</t>
  </si>
  <si>
    <t>Li, Zhao;Liu, Yinghou;Shin, Kang G.;Liu, Jia;Yan, Zheng</t>
  </si>
  <si>
    <t>Interference Steering to Manage Interference in IoT</t>
  </si>
  <si>
    <t>10.1109/JIOT.2019.2939255</t>
  </si>
  <si>
    <t>2-s2.0-85076728533</t>
  </si>
  <si>
    <t>['three subproblems', 'solved within', 'rechargeable multi', 'proposed problem', 'proposed method', 'predominant channel', 'polynomial time', 'nonconvex subproblems', 'iot nodes', 'high maneuverability', 'high flexibility', 'energy efficiency', 'emerging internet', 'closed chain', 'article studies']</t>
  </si>
  <si>
    <t>Charging scheme | convex optimization | cooperative strategy | Internet of Things (IoT) | unmanned aerial vehicle (UAV)</t>
  </si>
  <si>
    <t>Due to their high flexibility, high maneuverability, and line-of-sight (LOS) predominant channel, unmanned aerial vehicles (UAVs) serving as flying base stations have received a lot of interest in emerging Internet of Things (IoT) networks. This article studies the energy-efficient cooperative strategy of rechargeable multi-UAVs for providing seamless coverage and long-term information services for IoT nodes. Considering the limited cruising duration of the UAV, multiple rechargeable UAVs are capable of constructing a closed chain for the sake of alternately supporting IoT nodes. Moreover, a joint IoT node assignment and UAV configuration optimization problem is proposed in order to maximize the energy efficiency of the system. Since the proposed problem is a mixed-integer nonconvex problem, we divide it into three subproblems, namely, node assignment scheduling, UAV trajectory planning, and transmit power control. By exploiting sequential convex optimization techniques, we reformulate the nonconvex subproblems into three convex optimization problems which can be solved within the polynomial time. A block coordinate descent-based iterative algorithm is proposed for solving these energy-efficiency oriented subproblems. Finally, the simulation results corroborate the effectiveness of our proposed method.</t>
  </si>
  <si>
    <t>10902-10914</t>
  </si>
  <si>
    <t>60022281;60016930;60025278;60001604;60025278;60026306</t>
  </si>
  <si>
    <t>57204111743;24330114000;56039489400;56039655200;35766580300;36246407400</t>
  </si>
  <si>
    <t>Li, Xiaowei;Yao, Haipeng;Wang, Jingjing;Wu, Sheng;Jiang, Chunxiao;Qian, Yi</t>
  </si>
  <si>
    <t>United States;China;China;China;China</t>
  </si>
  <si>
    <t>Lincoln;Beijing;Beijing;Beijing;Beijing</t>
  </si>
  <si>
    <t>University of Nebraska‚ÄìLincoln;Tsinghua University;Beijing University of Technology;Beijing University of Posts and Telecommunications;Ministry of Education China</t>
  </si>
  <si>
    <t>60026306;60025278;60022281;60016930;60001604</t>
  </si>
  <si>
    <t>Rechargeable Multi-UAV Aided Seamless Coverage for QoS-Guaranteed IoT Networks</t>
  </si>
  <si>
    <t>10.1109/JIOT.2019.2943147</t>
  </si>
  <si>
    <t>2-s2.0-85076743379</t>
  </si>
  <si>
    <t>University of Aberdeen</t>
  </si>
  <si>
    <t>ABDN</t>
  </si>
  <si>
    <t>['two datasets', 'processing part', 'potential hazard', 'poor access', 'logistically challenging', 'limited budgets', 'digitally processed', 'developing countries', 'data acquisition', 'cost method', 'challenges using', 'aeolian islands', 'active volcano']</t>
  </si>
  <si>
    <t>3D modelling | photogrammetry | Stromboli | thermal | unmanned aerial vehicle (UAV) | volcanic hazard</t>
  </si>
  <si>
    <t>Volcanoes are a potential hazard to over 750 million people worldwide. Accessing them to install monitoring equipment can be logistically challenging and dangerous. Traditional monitoring equipment is expensive and not available to many local communities. A new, low-cost method is proposed to address these challenges using a unique 3D thermal photogrammetric modelling workflow. The data acquisition and processing part of this workflow has been tested on Stromboli, a volcano in the Aeolian Islands of Italy. Unmanned aerial vehicles (UAVs) were deployed at the volcano to acquire both visible and thermal infrared imagery. Both datasets were then digitally processed to produce 3D virtual outcrop models. Finally, the two datasets and models were integrated to produce the first 3D thermal photogrammetric model of an active volcano. The result is an easy-to-use workflow applicable to any volcano. This low-cost monitoring system could be deployed in developing countries and remote areas otherwise hindered by limited budgets and poor access.</t>
  </si>
  <si>
    <t>445-466</t>
  </si>
  <si>
    <t>60015875;60015875;60015875;60015875;60010348-60170179</t>
  </si>
  <si>
    <t>57193389317;57188987564;7004174261;55696201000;6603715649</t>
  </si>
  <si>
    <t>Wakeford, Zo√´ E.;Chmielewska, Magda;Hole, Malcolm J.;Howell, John A.;Jerram, Dougal A.</t>
  </si>
  <si>
    <t>United Kingdom;United Kingdom;Norway</t>
  </si>
  <si>
    <t>Solihull;Aberdeen;Oslo</t>
  </si>
  <si>
    <t>DougalEARTH Ltd.;University of Aberdeen;Universitetet i Oslo</t>
  </si>
  <si>
    <t>60170179;60015875;60010348</t>
  </si>
  <si>
    <t>Wakeford Z.E.</t>
  </si>
  <si>
    <t>Combining thermal imaging with photogrammetry of an active volcano using UAV: an example from Stromboli, Italy</t>
  </si>
  <si>
    <t>10.1111/phor.12301</t>
  </si>
  <si>
    <t>2-s2.0-85076746344</t>
  </si>
  <si>
    <t>JCYJ20160422093217170</t>
  </si>
  <si>
    <t>['use flexible', 'system throughput', 'phy layer', 'mac layer', 'layer design', 'iot system', 'iot data', 'ground sensors', 'frame length', 'formidable way', 'feasible solution', 'enough energy', 'energy efficiency', 'end user', 'efficient mode', 'data collection', 'adaptively tune']</t>
  </si>
  <si>
    <t>Cross-layer design | energy efficiency | Internet of Things (IoT) | system efficiency | tradeoff | unmanned aerial vehicle (UAV)</t>
  </si>
  <si>
    <t>The proliferation of Internet of Things (IoT) systems provides us a formidable way to monitor a multitude of things by recording field data and delivering it to the faraway controlling center. However, in hostile or inaccessible areas without infrastructure supports, transmission of IoT data is a daunting task due to the limited physical constraints associated with the weak communication unit and tiny battery supply at the ground sensors. A feasible solution to this problem is to use flexible and programmable unmanned aerial vehicles (UAVs) to gather the ground IoT data and then relay it to the end user, forming a UAV-IoT data collection system. Nevertheless, as we reveal in this article, there is a tradeoff between the two performance metrics - system throughput and sensor energy efficiency. Therefore, the data collection for UAV-IoT system should be power-aware, i.e., expending just enough energy to achieve the required system performance. To this end, in this article, by locating the optimal system parameters - the UAV flying speed and altitude, as well as the frame length at the MAC layer, we can strike a balance between the two conflicting metrics, in that, we can maximize the energy efficiency at the ground sensors, while satisfying the required system performance at the same time. In addition, with a cross-layer design, we can adaptively tune the frame length at MAC layer according to the varying UAV flying speed at the PHY layer, thus promptly switching the system between 'system-efficient mode' and 'energy-efficient mode.'</t>
  </si>
  <si>
    <t>10519-10533</t>
  </si>
  <si>
    <t>56477702300;13613568100;56590862600;55264752100;26638617300</t>
  </si>
  <si>
    <t>Lin, Xiaohui;Su, Gongchao;Chen, Bin;Wang, Hui;Dai, Mingjun</t>
  </si>
  <si>
    <t>Striking a Balance Between System Throughput and Energy Efficiency for UAV-IoT Systems</t>
  </si>
  <si>
    <t>10.1109/JIOT.2019.2939823</t>
  </si>
  <si>
    <t>2-s2.0-85076748967</t>
  </si>
  <si>
    <t>['wlan applications', 'tezpur university', 'patch antenna', 'hfss simulations', 'fr4 substrate', 'fdtd method', 'fabricated antenna', 'experimental measurements', 'designed antenna', 'agreed satisfactory', '6 mm3']</t>
  </si>
  <si>
    <t>Finite Difference Time Domain (FDTD) | GPS | High Frequency System Simulator (HFSS) | MATLAB | Microstrip Patch Antenna | WIMAX | WLAN</t>
  </si>
  <si>
    <t>A symmetrical slotted rectangular plus shaped patch antenna using a defected ground structure is studied with the 3D-FDTD method. The operating frequency bands of the printed monopole antenna cover the GPS, WiMAX and WLAN applications. The designed antenna is simulated with HFSS-13 and fabricated on FR4 substrate with ÔÅ• r =4.4. The dimension of the patch antenna is 38√ó25√ó1.6 mm3. The experimental measurements of the fabricated antenna are taken by using Agilent VNA E8362C at Department of Physics, Tezpur University. It is found that FDTD simulation result along with measured and HFSS simulations are agreed satisfactory.</t>
  </si>
  <si>
    <t>581-583</t>
  </si>
  <si>
    <t>122695259;</t>
  </si>
  <si>
    <t>57212466008;6507861242</t>
  </si>
  <si>
    <t>Patir, Debajit;Neog, Dipak Kr</t>
  </si>
  <si>
    <t>VTU RRC-Belgaum</t>
  </si>
  <si>
    <t>Patir D.</t>
  </si>
  <si>
    <t>Fdtd analysis of a rectangular monopole antenna for wireless application</t>
  </si>
  <si>
    <t>2-s2.0-85076752776</t>
  </si>
  <si>
    <t>['various scenarios', 'ue distribution', 'ue ).', 'two subproblems', 'suboptimal positions', 'proposed algorithm', 'optimization problem', 'optimal position', 'motion toward', 'minimum number', 'low complexity', 'keep connected', 'inherent potentials', 'hybrid algorithm', 'heuristically obtain', 'fixed bss', 'discontinuous space', 'deployment problem', 'deployed alone', 'demand coverage', 'continuous space', 'autonomously control']</t>
  </si>
  <si>
    <t>5G network | distributed motion | greedy search | network robustness | on-demand deployment | unmanned aerial vehicle (UAV)</t>
  </si>
  <si>
    <t>Exploiting unmanned aerial vehicles (UAVs) as flying base stations (BSs) to assist the terrestrial cellular networks is promising in 5G and beyond. Despite the inherent potentials, one challenging problem is how to optimally deploy multiple UAVs to achieve on-demand coverage for ground user equipment (UE). In this article, we model the deployment problem as minimizing the number of UAVs and maximizing the load balance among them, which is subject to two main constraints, i.e., UAVs should form a robust backbone network and they should keep connected with the fixed BSs. To solve this optimization problem with low complexity, we decompose the problem into two subproblems and propose a hybrid algorithm to solve them stepwise. First, a centralized greedy search algorithm is used to heuristically obtain the minimum number of UAVs and their suboptimal positions in a discontinuous space. Then, a distributed motion algorithm is adopted which enables each UAV to autonomously control its motion toward the optimal position in a continuous space. The proposed algorithm is applicable to various scenarios where UAVs are deployed alone or with fixed BSs regardless of the UE distribution. Extensive simulations validate the proposed algorithm.</t>
  </si>
  <si>
    <t>10009-10027</t>
  </si>
  <si>
    <t>60024350;60024350;60032356;60024350;60024350;60024350</t>
  </si>
  <si>
    <t>56364486000;56603392400;57203660098;55326779700;8322936700;8322936600</t>
  </si>
  <si>
    <t>Wang, Haijun;Zhao, Haitao;Wu, Weiyu;Xiong, Jun;Ma, Dongtang;Wei, Jibo</t>
  </si>
  <si>
    <t>Deployment Algorithms of Flying Base Stations: 5G and Beyond With UAVs</t>
  </si>
  <si>
    <t>10.1109/JIOT.2019.2935105</t>
  </si>
  <si>
    <t>2-s2.0-85076753730</t>
  </si>
  <si>
    <t>['wireless spectrums', 'uav predicts', 'transmission slots', 'spectrums opportunistically', 'slots used', 'problem mathematically', 'primary users', 'period model', 'minlp ).', 'maximum number', 'linear program', 'iot devices', 'harmful interference', 'formulated problem', 'disseminate data', 'data transmission', 'corresponding channels', 'convex problem', 'certain threshold', 'based algorithm', 'algorithm converges']</t>
  </si>
  <si>
    <t>cognitive radio | convex optimization | data dissemination | Internet of Things (IoT) | Unmanned aerial vehicle (UAV)</t>
  </si>
  <si>
    <t>In this paper, we consider a cognitive unmanned aerial vehicle (UAV) to disseminate data to a group of Internet of Things (IoT) devices. The cognitive UAV shares the wireless spectrums of primary users (PUs) where it accesses the spectrums opportunistically when the corresponding channels are available. The UAV predicts the OFF periods of the PU, then it decides the number of consecutive transmission slots to be used for data transmission. To protect the PUs from harmful interference, the number of slots used for transmission should not exceed a certain threshold, i.e., maximum allowable interfering slots. We formulate our problem mathematically, where the objective is to maximize the minimum bits received by the IoT devices. The formulated problem is in a form of mixed integer non-linear program (MINLP). Therefore, we propose a successive convex approximation-based algorithm to solve this problem after approximating it to a convex problem. We show that the algorithm converges to a Karush-Kuhn-Tucker (KKT) point. In the simulation, we examine how the OFF period model of the PUs, maximum number of transmission slots, maximum allowable interference threshold affect the maximum minimum bits received by the IoT devices.</t>
  </si>
  <si>
    <t>849-862</t>
  </si>
  <si>
    <t>60004354;60004354</t>
  </si>
  <si>
    <t>56405476800;55222245500</t>
  </si>
  <si>
    <t>Almasoud, Abdullah M.;Kamal, Ahmed E.</t>
  </si>
  <si>
    <t>Almasoud A.M.</t>
  </si>
  <si>
    <t>Data Dissemination in IoT Using a Cognitive UAV</t>
  </si>
  <si>
    <t>10.1109/TCCN.2019.2922263</t>
  </si>
  <si>
    <t>2-s2.0-85076781041</t>
  </si>
  <si>
    <t>['uav videos', 'term tracking', 'temporal consistency', 'target candidate', 'success rate', 'subspace spanned', 'stolen vehicle', 'sparsely represented', 'smart transportation', 'significant technique', 'presented tracker', 'precision rate', 'locating uav', 'like pedestrian', 'joint dictionary', 'computer vision', 'captured targets', 'art trackers']</t>
  </si>
  <si>
    <t>Contiguous occlusion constraint | smart city | sparse representation | target tracking algorithm | temporal consistency | unmanned aerial vehicle (UAV)</t>
  </si>
  <si>
    <t>Target tracking based on unmanned aerial vehicle (UAV) video is a significant technique in intelligent urban surveillance systems for smart city applications, such as smart transportation, road traffic monitoring, inspection of stolen vehicle, etc. In this paper, a computer vision-based target tracking algorithm aiming at locating UAV-captured targets, like pedestrian and vehicle, is proposed using sparse representation theory. First of all, each target candidate is sparsely represented in the subspace spanned by a joint dictionary. Then, the sparse representation coefficient is further constrained by an L 2 regularization based on temporal consistency. To cope with the partial occlusion appearing in UAV videos, a Markov random field (MRF)-based binary support vector with contiguous occlusion constraint is introduced to our sparse representation model. For long-term tracking, the particle filter framework along with a dynamic template update scheme is designed. Both qualitative and quantitative experiments implemented on visible (Vis) and infrared (IR) UAV videos prove that the presented tracker can achieve better performances in terms of precision rate and success rate when compared with other state-of-the-art trackers.</t>
  </si>
  <si>
    <t>9689-9706</t>
  </si>
  <si>
    <t>60010080;60010080;60010080;60010080;60032619;60010080</t>
  </si>
  <si>
    <t>57188754227;7203056000;7201831293;55877072700;7003528304;57192659447</t>
  </si>
  <si>
    <t>Wan, Minjie;Gu, Guohua;Qian, Weixian;Ren, Kan;Maldague, Xavier;Chen, Qian</t>
  </si>
  <si>
    <t>Quebec;Nanjing</t>
  </si>
  <si>
    <t>Universit√© Laval;Nanjing University of Science and Technology</t>
  </si>
  <si>
    <t>60032619;60010080</t>
  </si>
  <si>
    <t>Wan M.</t>
  </si>
  <si>
    <t>Unmanned Aerial Vehicle Video-Based Target Tracking Algorithm Using Sparse Representation</t>
  </si>
  <si>
    <t>10.1109/JIOT.2019.2930656</t>
  </si>
  <si>
    <t>2-s2.0-85076793833</t>
  </si>
  <si>
    <t>Bundesministerium f√É¬ºr Wirtschaft und Technologie</t>
  </si>
  <si>
    <t>50YB1618</t>
  </si>
  <si>
    <t>['user links', 'transmit signals', 'sum throughput', 'stream interference', 'spatial multiplexing', 'performance gains', 'multiuser downlink', 'multiple beams', 'frequency channel', 'feeder link', 'effective solution', 'coverage areas', 'architectures offer']</t>
  </si>
  <si>
    <t>5G | Access networks | Backhauling | Channel capacity | MIMO | Multiuser channels | Non-Terrestrial networks | Precoding | Radiowave propagation | Satellite communication | User scheduling</t>
  </si>
  <si>
    <t>High throughput satellites employing multibeam antennas and full frequency reuse for broadband satellite services are considered in this paper. Such architectures offer, for example, a cost-effective solution to optimize data delivery and extend the coverage areas in future 5G networks. We propose the application of the multiple-input-multiple-output (MIMO) technology in both the feeder link and the multiuser downlink. Spatial multiplexing of different data streams is performed in a common feeder beam. In the user links, MIMO with multiple beams is exploited to simultaneously serve different users in the same frequency channel. Under particular design constraints, effective spatial separation of the multiple user signals is possible. To mitigate the inter-stream interference in the MIMO feeder link as well as the multiuser downlink, precoding of the transmit signals is applied. Simulation results illustrate the performance gains in terms of sum throughput.</t>
  </si>
  <si>
    <t>664-681</t>
  </si>
  <si>
    <t>60018276;60018276;60018276;60018276</t>
  </si>
  <si>
    <t>57197231861;55505201100;57188856910;23566953300</t>
  </si>
  <si>
    <t>Schwarz, Robert T.;Delamotte, Thomas;Storek, Kai Uwe;Knopp, Andreas</t>
  </si>
  <si>
    <t>Universit√§t der Bundeswehr M√ºnchen</t>
  </si>
  <si>
    <t>Schwarz R.T.</t>
  </si>
  <si>
    <t>MIMO applications for multibeam satellites</t>
  </si>
  <si>
    <t>10.1109/TBC.2019.2898150</t>
  </si>
  <si>
    <t>2-s2.0-85076813704</t>
  </si>
  <si>
    <t>['uav cooperation', 'tointerference ratio', 'sir ),', 'paper proposes', 'modified q', 'joint programming', 'jamming performance', 'external jammers', 'conventional metric', 'antenna domain']</t>
  </si>
  <si>
    <t>Double-greedy algorithm | Low-bit beam synthesis | Radar anti-jamming | Radar information representation | UAV radar networking</t>
  </si>
  <si>
    <t>The networked unmanned aerial vehicle (UAV) radar system may exploit inter-UAV cooperation for enhancing information acquisition capabilities, meanwhile its inter-UAV communications may be interfered with by external jammers. This paper is devoted to quantifying and optimizing the anti-jamming performance of networked UAV radar systems in adversarial electromagnetic environments. Firstly, instead of using the conventional metric of signal-tointerference ratio (SIR), this paper explores use of the theory of radar information representation as the basis of evaluating the information acquisition capabilities of the networked UAV radar systems. Secondly, this paper proposes a modified Q-Learning method based on double greedy algorithm to optimize the anti-jamming performance of the networked UAV radar systems, through joint programming in the frequency-motion-antenna domain. Simulation results prove the effectiveness of the algorithm in two different networking scenarios.</t>
  </si>
  <si>
    <t>60024350;60024350;60024350;120797264;120797264</t>
  </si>
  <si>
    <t>57201586899;35779607700;57192491402;55611394100;57209511715</t>
  </si>
  <si>
    <t>Wu, Qinhao;Wang, Hongqiang;Li, Xiang;Zhang, Bo;Peng, Jinlin</t>
  </si>
  <si>
    <t>Reinforcement learning-based anti-jamming in networked uav radar systems</t>
  </si>
  <si>
    <t>10.3390/app9235173</t>
  </si>
  <si>
    <t>2-s2.0-85076839685</t>
  </si>
  <si>
    <t>['uniquely placed', 'supply voltage', 'reader interfaces', 'mobile phones', 'increasingly widespread', 'home appliances', 'film battery', 'everyday objects', 'converts light', 'commercial touchscreens', 'capacitive touchscreens', 'achieved using', '8 cm2', '600 mv', '36 bps', '31 nw']</t>
  </si>
  <si>
    <t>Capacitive touchscreens are increasingly widespread, featuring in mobile phones and tablets, as well as everyday objects such as cars and home appliances. As a result, the interfaces are uniquely placed to provide a means of communication in the era of the Internet of Everything. Here, we show that commercial touchscreens can be used as reader interfaces for capacitive coupled data transfer. The transfer of data to the touchscreen is achieved using a 12 bit thin-film capacitive radio-frequency identification tag powered by a thin-film battery or a thin-film photovoltaic cell that converts light from the screen. The thin-film integrated circuit has a 0.8 cm2 on-chip monolithic antenna, employs 439 transistors and dissipates only 31 nW of power at a supply voltage of 600 mV. The chip has an asynchronous data rate of up to 36 bps, which is limited by the touchscreen readout electronics.</t>
  </si>
  <si>
    <t>60070034;60070034;60070034;60070034;60070034;121608730;60014979;60014979;121608548;60070034;60070034;60070034</t>
  </si>
  <si>
    <t>56219266600;56427481600;55890943600;22235571400;14036664100;57212507061;57198326639;23485396000;57212509644;35115170300;8949760100;8692501700</t>
  </si>
  <si>
    <t>Papadopoulos, Nikolaos;Qiu, Weiming;Ameys, Marc;Smout, Steve;Willegems, Myriam;Deroo, Filip;van der Steen, Jan Laurens;Kronemeijer, Auke Jisk;Dehouwer, Marco;Mityashin, Alexander;Gehlhaar, Robert;Myny, Kris</t>
  </si>
  <si>
    <t>Belgium;Netherlands;Belgium;Belgium</t>
  </si>
  <si>
    <t>Leuven;Eindhoven;Ghent;Turnhout</t>
  </si>
  <si>
    <t>Interuniversity Micro-Electronics Center at Leuven;Holst Centre;Cartamundi Digital;CARTAMUNDI TURNHOUT</t>
  </si>
  <si>
    <t>60070034;60014979;121608730;121608548</t>
  </si>
  <si>
    <t>Papadopoulos N.</t>
  </si>
  <si>
    <t>Touchscreen tags based on thin-film electronics for the Internet of Everything</t>
  </si>
  <si>
    <t>10.1038/s41928-019-0333-z</t>
  </si>
  <si>
    <t>2-s2.0-85076877593</t>
  </si>
  <si>
    <t>['wave antenna', 'squinting character', 'small separation', 'radiating elements', 'properly arranging', 'profile configuration', 'operating bandwidth', 'low beam', 'element pattern', 'design strategy', 'backward endfire', 'antenna exhibits', '8 ¬∞.', '2 ghz']</t>
  </si>
  <si>
    <t>Beam squinting | dual-beam | leaky-wave | trans-verse electromagnetic (TEM) mode</t>
  </si>
  <si>
    <t>In this letter, a dual-beam periodic leaky-wave antenna with a low beam-squinting character is presented. It has a simple and low-profile configuration, which consists of 15 slot radiating elements and one microstrip feedline. The slot radiating element creates nulls in the pattern at forward and backward endfire. By properly arranging the radiating elements with a small separation, the higher order spatial harmonics are suppressed. Fed by an air-substrate microstrip line working on the non-dispersion transverse electromagnetic (TEM) mode, the antenna has a moderate phase constant leading to a stable endfire array factor. By integrating the almost unchanged array factor and element pattern, the dual-beam radiation pattern with reduced beam squinting is obtained. To verify the design strategy, a prototype was designed, fabricated, and measured. Over the operating bandwidth from 2.7 to 3.2 GHz, the antenna exhibits a small measured beam squint of 6.8¬∞.</t>
  </si>
  <si>
    <t>2533-2537</t>
  </si>
  <si>
    <t>Dual-Beam Periodic Leaky-Wave Antenna with Reduced Beam Squinting</t>
  </si>
  <si>
    <t>10.1109/LAWP.2019.2942723</t>
  </si>
  <si>
    <t>2-s2.0-85076925459</t>
  </si>
  <si>
    <t>['usually evaluated', 'transition channels', 'take light', 'strong enhancement', 'spontaneous emission', 'rigorous quantum', 'resonant nanoantenna', 'quantum emitters', 'plasmonic nanoantenna', 'order multipoles', 'optical environment', 'multipolar moments', 'molecule adjacent', 'molecular transition', 'matter coupling', 'magnetic dipole', 'go beyond', 'full suppression', 'electric dipole', 'consecutive investigation', 'chemical calculations']</t>
  </si>
  <si>
    <t>Spontaneous emission of quantum emitters can be modified by their optical environment, such as a resonant nanoantenna. This impact is usually evaluated under assumption that each molecular transition is dominated only by one multipolar channel, commonly the electric dipole. In this article, we go beyond the electric dipole approximation and take light-matter coupling through higher-order multipoles into account. We investigate a strong enhancement of the magnetic dipole and electric quadrupole emission channels of a molecule adjacent to a plasmonic nanoantenna. Additionally, we introduce a framework to study interference effects between various transition channels in molecules by rigorous quantum-chemical calculations of their multipolar moments and a consecutive investigation of the transition rate upon coupling to a nanoantenna. We predict interference effects between these transition channels, which allow in principle for a full suppression of radiation by exploiting destructive interference, waiving limitations imposed on the emitter‚Äôs coherence time by spontaneous emission.</t>
  </si>
  <si>
    <t>60102538;60102538;60021858;60102538;60021858;60102538;60102538;60102538;60021858</t>
  </si>
  <si>
    <t>56439963700;55939927300;57212506408;57212503688;56479076200;47061423900;6603982327;14033188600;21835136100</t>
  </si>
  <si>
    <t>Rusak, Evgenia;Straubel, Jakob;G≈Çadysz, Piotr;G√∂ddel, Mirko;Kƒôdziorski, Andrzej;K√ºhn, Michael;Weigend, Florian;Rockstuhl, Carsten;S≈Çowik, Karolina</t>
  </si>
  <si>
    <t>Germany;Poland</t>
  </si>
  <si>
    <t>Karlsruhe;Torun, Kujawsko-Pomorskie</t>
  </si>
  <si>
    <t>Karlsruher Institut f√ºr Technologie;Uniwersytet Miko≈Çaja Kopernika w Toruniu</t>
  </si>
  <si>
    <t>60102538;60021858</t>
  </si>
  <si>
    <t>Rusak E.</t>
  </si>
  <si>
    <t>Enhancement of and interference among higher order multipole transitions in molecules near a plasmonic nanoantenna</t>
  </si>
  <si>
    <t>10.1038/s41467-019-13748-4</t>
  </si>
  <si>
    <t>2-s2.0-85076927522</t>
  </si>
  <si>
    <t>['user two', 'theoretical analysis', 'static channel', 'proposed algorithms', 'paper proposed', 'paper adopted', 'optimization problem', 'optimization criterion', 'optimal solution', 'multiple antennas', 'mrc ).', 'lagrangian algorithm', 'information transmission', 'high signal', 'energy harvesting', 'energy harvested', 'convex problem', 'analytical solution']</t>
  </si>
  <si>
    <t>Energy harvesting | Optimization | Relay cooperation | Unmanned aerial vehicle</t>
  </si>
  <si>
    <t>This paper proposed a system architecture model of two-hop unmanned aerial vehicle (UAV) relay wireless communication and designed an energy harvesting and information transmission algorithm based on the energy harvested by UAV relay node. The energy of nodes except source node can be obtained by energy harvesting and all the UAV relay nodes transmitted signals via power splitting. Under the advance of non-static channel, the information user nodes were configured with multiple antennas and adopted max ratio combination (MRC). Based on the optimization criterion of energy efficiency maximization, the analytical solution of the optimal power allocation scheme for energy harvested and information transmission of multi-user two-UAV relay system was derived in detail. Since the optimization problem was a non-convex problem, this paper adopted the high signal-to-noise ratio approximation method and the power splitting method to realize the closed-form solution expression. The optimal solution of the objective function subjected with constraints can be obtained by Lagrangian algorithm and Lambert W function. Finally, the proposed algorithms and theoretical analysis are verified by simulations.</t>
  </si>
  <si>
    <t>60073587-60016211-60005465;60073587;60073587;60073587;60073587;60005465</t>
  </si>
  <si>
    <t>36739143100;57211329908;57204735973;56996461500;36142583000;7202983612</t>
  </si>
  <si>
    <t>Ji, Baofeng;Chen, Zhenzhen;Li, Yuqi;Chen, Sudan;Zheng, Guoqiang;Wen, Hong</t>
  </si>
  <si>
    <t>Luoyang;Beijing;Chengdu</t>
  </si>
  <si>
    <t>Henan University of Science and Technology;Institute of Atmospheric Physics Chinese Academy of Sciences;University of Electronic Science and Technology of China</t>
  </si>
  <si>
    <t>60073587;60016211;60005465</t>
  </si>
  <si>
    <t>Energy harvesting and information transmission scheme with UAV relay cooperation</t>
  </si>
  <si>
    <t>10.1186/s13638-019-1598-7</t>
  </si>
  <si>
    <t>2-s2.0-85076929439</t>
  </si>
  <si>
    <t>106-2221-E-214-025</t>
  </si>
  <si>
    <t>['threat sources', 'target points', 'safely arrive', 'optimal solution', 'obtained using', 'named momentum', 'military mission', 'hard problem', 'given destination', 'flight area', 'evolutionary methods', 'computational efficiency', 'availably avoid']</t>
  </si>
  <si>
    <t>Enhanced swarm intelligence algorithms | Global search ability | Optimalpath planning | Unmanned Combat Aerial Vehicle (UCAV)</t>
  </si>
  <si>
    <t>This study uses threeimproved Swarm Intelligence (SI) algorithms to apply to the optimal path planning of an unmanned combat aerial vehicle (UCAV) for achieving that the UCAV can availably avoid being detected or assaulted by enemy threat sources and safely arrive at given destination to perform its military mission. Generally, the optimal path planning is a NP-hard problem. To figure out the optimal solution of objective function accurately, this work adopts three improved SI algorithms, named Momentum-type Particle Swarm Optimization (Momentum-type PSO), Adaptive Cuckoo Search (Adaptive CS), and Rank-based Artificial Bee Colony (Rank-based ABC), to be the optimizers. The three improved algorithms all have excellent global search ability and computational efficiency. The simulation analyses include three scenarios which have differentnumbers and distributions of threat sources, domains of flight area, and locations of starting and target points of UCAV. The computed optimal paths obtained using the three improved algorithms will be compared with those obtained using other evolutionary methods in the literature.</t>
  </si>
  <si>
    <t>60024908;60018029;60024908</t>
  </si>
  <si>
    <t>8272338700;57208884537;57212537715</t>
  </si>
  <si>
    <t>Liu, Jenn Long;Liu, En Jui;Chu, Hung Hsun</t>
  </si>
  <si>
    <t>Dashu;Hsinchu</t>
  </si>
  <si>
    <t>I-Shou University;National Tsing Hua University</t>
  </si>
  <si>
    <t>60024908;60018029</t>
  </si>
  <si>
    <t>Optimal Path Planning of Unmanned Combat Aerial Vehicle Using Improved Swarm Intelligence Algorithms</t>
  </si>
  <si>
    <t>10.6125/JoAAA.201912_51(4).04</t>
  </si>
  <si>
    <t>2-s2.0-85076987282</t>
  </si>
  <si>
    <t>['using tools', 'user equipment', 'uav region', 'typical ue', 'three regions', 'terrestrial bss', 'system throughput', 'superior performance', 'stochastic geometry', 'serving bss', 'recovering communications', 'proposed scheme', 'paper intends', 'numerical results', 'malfunction areas', 'malfunction area', 'laplace transform', 'ground bss', 'fair comparison', 'cooperation region', 'conventional scenarios', 'challenging compared', 'analytical results']</t>
  </si>
  <si>
    <t>cooperative communication | coverage probability | emergence communication | Stochastic geometry (SG) | unmanned aerial vehicle (UAV)</t>
  </si>
  <si>
    <t>Due to disaster or other reasons, communication interruption may occur in malfunction areas where all ground base stations (BSs) break down. This paper intends to study the application of deploying unmanned aerial vehicle (UAV) to such a malfunction area for recovering communications. Particularly, the malfunction area is modeled as a disc, outside which the ground BSs can still work normally, and a user-centric cooperative scheme is proposed in this paper to serve the UEs in such a malfunction area. According to the user equipment's (UE's) connections to the UAV and the nearest ground BS, the malfunction area is divided into three regions, namely the UAV region, the cooperation region and the nearest ground BS region, in which the UEs are served by the UAV only, both the UAV and the nearest ground BS, and the nearest ground BS, respectively. By using tools from stochastic geometry, the distribution of the distance from a UE to its nearest ground BS and the laplace transform for the interference from the ground BSs farther than the nearest ground BS are characterized, which is more challenging compared to the conventional scenarios in which only terrestrial BSs are considered. Furthermore, an expression for the coverage probability achieved by a typical UE is obtained. In order to provide a fair comparison, the normalized spectral efficiency (NSE) is defined by taking both system throughput and the number of serving BSs into consideration. Numerical results are presented to verify the accuracy of the analytical results and also to demonstrate the superior performance of the proposed scheme.</t>
  </si>
  <si>
    <t>8786-8800</t>
  </si>
  <si>
    <t>60019118;60003771;60019118</t>
  </si>
  <si>
    <t>57201590618;8335376300;8444083100</t>
  </si>
  <si>
    <t>Sun, Yanshi;Ding, Zhiguo;Dai, Xuchu</t>
  </si>
  <si>
    <t>Hefei;Manchester</t>
  </si>
  <si>
    <t>University of Science and Technology of China;The University of Manchester</t>
  </si>
  <si>
    <t>60019118;60003771</t>
  </si>
  <si>
    <t>A User-Centric Cooperative Scheme for UAV-Assisted Wireless Networks in Malfunction Areas</t>
  </si>
  <si>
    <t>10.1109/TCOMM.2019.2944911</t>
  </si>
  <si>
    <t>2-s2.0-85077017854</t>
  </si>
  <si>
    <t>18-32-00697</t>
  </si>
  <si>
    <t>['structural elements', 'sphere size', 'reach values', 'radiation efficiency', 'peak directivity', 'numerical simulation', 'narrowband mode', 'maximum gain', 'directional properties', 'dimensional ratios', 'dielectric substrate', 'article presents', '5 dbi']</t>
  </si>
  <si>
    <t>dielectric resonator | directivity | high-order resonances | microwave antenna | THz range</t>
  </si>
  <si>
    <t>Abstract: The article presents the results of numerical simulation by the finite element method of a spherical dielectric resonator with a dipole antenna placed inside. The directional properties of this type of antenna in the 2‚Äì4 GHz and 0.2‚Äì0.35 THz bands are calculated. It is shown that in a narrow band due to high order Mie resonances, the peak directivity of the antenna can reach values of 12.5 dBi with radiation efficiency of 0.9 and a sphere size of the order of 1.2Œª. A variant of the antenna for the 0.2‚Äì0.35 THz range with its placement on a dielectric substrate is proposed, and the dimensional ratios of the structural elements for the narrowband mode with maximum gain are presented.</t>
  </si>
  <si>
    <t>1967-1969</t>
  </si>
  <si>
    <t>Semiconductors</t>
  </si>
  <si>
    <t>60011843;60011843;123693595</t>
  </si>
  <si>
    <t>57189873518;57203202922;57212565033</t>
  </si>
  <si>
    <t>Storozhenko, D. V.;Nepomnyaschiy, A. V.;Deev, A. V.</t>
  </si>
  <si>
    <t>Vladivostok;Moscow</t>
  </si>
  <si>
    <t>Institute for Automation and Control Processes, Far Eastern Branch, Russian Academy of Sciences;SC ‚ÄúAngstrem-T‚Äù</t>
  </si>
  <si>
    <t>60011843;123693595</t>
  </si>
  <si>
    <t>Storozhenko D.</t>
  </si>
  <si>
    <t>High Directivity in the Narrow Band of Spherical Dielectric Antennas in GHz and THz Ranges</t>
  </si>
  <si>
    <t>10.1134/S1063782619140227</t>
  </si>
  <si>
    <t>2-s2.0-85077024127</t>
  </si>
  <si>
    <t>['user transmitter', 'user receiver', 'system performance', 'spectrum sharing', 'spectral efficiency', 'signal reception', 'severe effect', 'sc ),', 'results show', 'ratio combining', 'proposed system', 'predetermined threshold', 'pic ),', 'performance analysis', 'outage probabilities', 'outage analysis', 'noma outperforms', 'noise ratio', 'mrc ),', 'large values', 'interference channel', 'form expressions', 'close agreement', 'based crs', 'also discussed']</t>
  </si>
  <si>
    <t>cognitive radio (CR) | cooperative communication | Non-orthogonal multiple access (NOMA) | underlay spectrum sharing (SS)</t>
  </si>
  <si>
    <t>Non-orthogonal multiple access (NOMA) and spectrum sharing (SS) are two emerging multiple access technologies for efficient spectrum utilization in future wireless communications standards. In this paper, we present the performance analysis of a NOMA-based cooperative relaying system (CRS) in an underlay spectrum sharing scenario, considering a peak interference constraint (PIC), where the peak interference inflicted by the secondary (unlicensed) network on the primary-user (licensed) receiver (PU-Rx) should be less than a predetermined threshold. In the proposed system the relay and the secondary-user receiver (SU-Rx) are equipped with multiple receive antennas and apply selection combining (SC), where the antenna with highest instantaneous signal-to-noise ratio (SNR) is selected, and maximal-ratio combining (MRC), for signal reception. Closed-form expressions are derived for the average achievable rate and outage probabilities for SS-based CRS-NOMA. These results show that for large values of peak interference power, the SS-based CRS-NOMA outperforms the CRS with conventional orthogonal multiple access (OMA) in terms of spectral efficiency. The effect of the interference channel on the system performance is also discussed, and in particular, it is shown that the interference channel between the secondary-user transmitter (SU-Tx) and the PU-Rx has a more severe effect on the average achievable rate as compared to that between the relay and the PU-Rx. A close agreement between the analytical and numerical results confirm the correctness of our rate and outage analysis.</t>
  </si>
  <si>
    <t>8233-8246</t>
  </si>
  <si>
    <t>Fundamental Limits of Spectrum Sharing for NOMA-Based Cooperative Relaying under a Peak Interference Constraint</t>
  </si>
  <si>
    <t>10.1109/TCOMM.2019.2945292</t>
  </si>
  <si>
    <t>2-s2.0-85077025039</t>
  </si>
  <si>
    <t>['two sectors', 'space wavelength', 'significantly enhance', 'ratio bandwidth', 'radiation pattern', 'proposed antenna', 'peak gain', 'parasitic elements', 'overall size', 'letter presents', 'fabricated prototype', 'dipole antenna', 'crossed dipoles', 'cp bandwidth', 'backed reflector', 'approximately 10', '6 ghz', '5 ghz', '07 ghz', '0 dbic']</t>
  </si>
  <si>
    <t>Back cavity | broadband antenna | circular polarization | crossed dipole | gain</t>
  </si>
  <si>
    <t>This letter presents a broadband circularly polarized (CP) cross-dipole antenna. It consists of crossed dipoles, parasitic elements, a cavity-backed reflector, and a circular ring reflector. The arms of crossed dipoles are divided into two sectors by a slit. The parasitic elements are utilized to significantly enhance the CP bandwidth. A circular ring reflector is adopted to optimize the radiation pattern and improve the gain in high frequency band. The fabricated prototype of the proposed antenna with an overall size of 0.60Œª0 √ó 0.60Œª0 √ó 0.21Œª0 (Œª0 is the free-space wavelength at the lowest CP operating frequency) yields a measured impedance bandwidth of 98.2% for |S11|&lt;-10 dB (1.73-5.07 GHz) and a 3 dB axial-ratio bandwidth of 85.5% (1.94-4.84 GHz). The antenna has stable radiation patterns from 1.94 to 4.5 GHz and exhibits a right-hand circular polarization with a peak gain of approximately 10.0 dBic at 3.6 GHz.</t>
  </si>
  <si>
    <t>2681-2685</t>
  </si>
  <si>
    <t>60003977;60003977;60003977;60003977;60003977;60003977</t>
  </si>
  <si>
    <t>57212555943;36640026100;57202389060;57196292254;56486338300;57200232270</t>
  </si>
  <si>
    <t>Feng, Yao;Li, Jianying;Cao, Bao;Liu, Jie;Yang, Guangwei;Wei, Du Juan</t>
  </si>
  <si>
    <t>Cavity-Backed Broadband Circularly Polarized Cross-Dipole Antenna</t>
  </si>
  <si>
    <t>10.1109/LAWP.2019.2948710</t>
  </si>
  <si>
    <t>2-s2.0-85077027291</t>
  </si>
  <si>
    <t>['wireless network', 'user resources', 'user devices', 'undesired effects', 'transmission power', 'therefore protect', 'smooth operation', 'serving users', 'return taking', 'prospect theory', 'proposed user', 'power ),', 'pne point', 'mbs ).', 'malicious risk', 'intelligently exploited', 'inherent attributes', 'guaranteed level', 'failure due', 'effectively utilize', 'distributed algorithm', 'cpr ).', 'common pool', 'centric risk', 'bandwidth offered', 'aware users', 'aware behavior', 'available system', 'assumed capable', 'assisted network']</t>
  </si>
  <si>
    <t>Behavioral modeling | Game theory | Intrusin detection | Malicious users | NOMA | Resource management | Risk-awareness | Wireless network</t>
  </si>
  <si>
    <t>In this paper, a novel resource management framework is introduced and exploited to ensure the efficient and smooth operation of a wireless network, assisted by an unmanned aerial vehicle (UAV), operating under the non-orthogonal multiple access (NOMA) scheme and consisting of both normal and malicious risk-aware users. User devices are assumed capable of splitting their transmission power in two different communication alternatives, established via either the UAV or the macro base station (MBS). The bandwidth offered by the UAV is accessible by everyone, delivers potentially higher rate of return taking into account the enhanced communication channel gains owing to its proximity to the serving users, but is prone to failure due to its potential over-exploitation. Accordingly, the UAV‚Äôs bandwidth is considered as common pool of resources (CPR). In contrast, the MBS‚Äôs bandwidth is considered as a safe resource offering to the users a more limited but guaranteed level of service, due to the fact that though it has less available bandwidth it operates under a more controlled access scheme. The theory of the tragedy of the commons is used to capture the probability of failure of the CPR, while the prospect theory is adopted to study the normal and malicious users‚Äô risk-aware behavior in the UAV-assisted network. A non-cooperative power control game among the users is formulated and solved, in order to determine the users‚Äô power investment to the dual communication environment. The existence and uniqueness of a Pure Nash Equilibrium point is shown and a distributed algorithm is introduced to converge to the PNE point. This overall resource allocation framework is intelligently exploited as the vehicle to detect malicious user behavior and therefore protect the network from the undesired effects of such behaviors. The performance and inherent attributes of the proposed user-centric risk-aware operation framework, in terms of its capability to effectively utilize the available system and user resources (i.e., bandwidth and power), while succeeding in identifying potential abnormal or malicious user behaviors is assessed via modeling and simulation, under different operation scenarios.</t>
  </si>
  <si>
    <t>Exploiting prospect theory and risk-awareness to protect UAV-assisted network operation</t>
  </si>
  <si>
    <t>10.1186/s13638-019-1616-9</t>
  </si>
  <si>
    <t>2-s2.0-85077029286</t>
  </si>
  <si>
    <t>['without impairing', 'still maintains', 'simulated using', 'scaled model', 'remarkable agreement', 'radiation pattern', 'optimization time', 'optimization process', 'irradiated fields', 'installed performance', 'infinitesimal sources', 'experimental results', 'direct modeling', 'described analytically', 'cp antennas', 'computational cost', 'circularly polarized', 'circular cylinder', 'choice facilitates', 'basic radiator', 'anechoic chamber', 'analytical aspect']</t>
  </si>
  <si>
    <t>Antenna installed performance | infinitesimal dipole model | radiation pattern</t>
  </si>
  <si>
    <t>We propose a simplified equivalent model for predicting the installed performance of circularly polarized (CP) antennas. We use a set of infinitesimal sources to represent the irradiated fields of an antenna of interest; however, instead of using infinitesimal dipoles, our source is composed of a set of infinitesimal crossed dipoles, the most basic radiator that generates CP waves. This choice facilitates the optimization process and still maintains the analytical aspect of the model; the irradiated fields can be described analytically. We achieve a reduction in computational cost when comparing to direct modeling, without impairing the accuracy of the model during the antenna placement task, and a reduction of optimization time when comparing to classical dipole models. Also, the equivalent model building step has reduced a computational cost for CP antennas. In order to validate our model, we construct a scaled model of a circular cylinder with a top-mounted GPS antenna, and we measure its radiation pattern in an anechoic chamber. The experimental results are in remarkable agreement with those simulated using the proposed equivalent model.</t>
  </si>
  <si>
    <t>2528-2532</t>
  </si>
  <si>
    <t>60030074;60104598;60030074</t>
  </si>
  <si>
    <t>57190345542;6602860094;7201854706</t>
  </si>
  <si>
    <t>Baratta, Igor A.;Tinoco-S, Alexis F.;Silva, Elson Jose</t>
  </si>
  <si>
    <t>Sangolqui;Belo Horizonte</t>
  </si>
  <si>
    <t>Universidad de las Fuerzas Armadas ESPE;Universidade Federal de Minas Gerais</t>
  </si>
  <si>
    <t>60104598;60030074</t>
  </si>
  <si>
    <t>Baratta I.</t>
  </si>
  <si>
    <t>A Simplified Model for Predicting the Installed Performance of Circularly Polarized Antennas</t>
  </si>
  <si>
    <t>10.1109/LAWP.2019.2942545</t>
  </si>
  <si>
    <t>2-s2.0-85077030420</t>
  </si>
  <si>
    <t>A1-S-9367-2018</t>
  </si>
  <si>
    <t>['width 0', 'varepsilon _r', 'small area', 'single layer', 'proposed array', 'port multiple', 'polarization diversity', 'operative bandwidth', 'one face', 'mobile terminals', 'mimo array', 'impedance bandwidth', 'ground plane', 'easily implemented', 'distinctive characteristic', 'dielectric surface', 'completely flat', 'average gain', 'antenna covers', 'antenna array', '97 %.', '8 mm', '3 mm2', '2 ghz', '1 dbi']</t>
  </si>
  <si>
    <t>Compact antenna | multiple-input-multiple-output (MIMO) antenna | polarization diversity | ultrawideband (UWB) antenna | uniplanar antenna</t>
  </si>
  <si>
    <t>A compact uniplanar four-port multiple-input-multiple-output (MIMO) antenna array is presented. The antenna covers a small area of 38.3 √ó 38.3 mm2 and is developed on a single layer of a laminate of \varepsilon _r=4.5 and width 0.8 mm. The MIMO array has an impedance bandwidth of 3-13.2 GHz with an average gain of 4.1 dBi and efficiency between 72% and 97%. The main decoupling technique used in this MIMO array was polarization diversity. Additionally, a set of slits was etched in the ground plane to reduce the ECC to 0.02 and less in the operative bandwidth. A distinctive characteristic of the proposed array is that it is uniplanar and can be easily implemented in mobile terminals where the antennas are printed in only one face of a dielectric surface that is not completely flat.</t>
  </si>
  <si>
    <t>2543-2547</t>
  </si>
  <si>
    <t>36240664400;6603303251</t>
  </si>
  <si>
    <t>Gomez-Villanueva, Ricardo;Jardon-Aguilar, Hildeberto</t>
  </si>
  <si>
    <t>Gomez-Villanueva R.</t>
  </si>
  <si>
    <t>Compact UWB Uniplanar Four-Port MIMO Antenna Array with Rejecting Band</t>
  </si>
  <si>
    <t>10.1109/LAWP.2019.2942827</t>
  </si>
  <si>
    <t>2-s2.0-85077033308</t>
  </si>
  <si>
    <t>['solving three', 'preconditioning matrix', 'p outperforms', 'nose section', 'multifrontal approach', 'inhomogeneous objects', 'first approximated', 'dimensional scattering', 'cluster tree', 'building procedure', 'boundary integral', 'bi part', 'alternative preconditioners']</t>
  </si>
  <si>
    <t>finite element-boundary integral-multilevel fast multipole algorithm (FE-BI-MLFMA) | H-LU | nested dissection (ND) | preconditioner | three-dimensional (3-D) scattering</t>
  </si>
  <si>
    <t>A flexible and efficient Hierarchical LU (\mathcal{H}-LU)-based preconditioner (\mathcal{H}-LU-P) is presented for the hybrid finite element-boundary integral (FE-BI) multilevel fast multipole algorithm for solving three-dimensional scattering by inhomogeneous objects. The formulation of FE-BI is first approximated by using locally approximated integral operators for the BI part to construct a finite element method-absorbing boundary condition (FEM-ABC) based preconditioning matrix. Then, the preconditioning matrix equation is solved by the nested dissection accelerated \mathcal{H}-LU-based fast direct solver. A semi-geometric clustering strategy is proposed to simplify the cluster tree-building procedure in representing the preconditioning matrix in the \mathcal{H}-matrix form. Numerical results demonstrate that the \mathcal{H}-LU-P outperforms other alternative preconditioners, based on multifrontal approach. The scattering by a large and complex aircraft model with a radome on its nose section is calculated, showing the capability and efficiency of the preconditioner.</t>
  </si>
  <si>
    <t>2766-2770</t>
  </si>
  <si>
    <t>35932955300;55486976700;55347607500;7102570487</t>
  </si>
  <si>
    <t>Yang, Ming Lin;Wu, Bi Yi;Gao, Hong Wei;Sheng, Xin Qing</t>
  </si>
  <si>
    <t>An Effective mathcal{H}-LU-Based Preconditioner for the FE-BI-MLFMA for 3-D Scattering Problems</t>
  </si>
  <si>
    <t>10.1109/LAWP.2019.2951495</t>
  </si>
  <si>
    <t>2-s2.0-85077034784</t>
  </si>
  <si>
    <t>['varied linearly', 'valid solution', 'scanning range', 'realized gain', 'polarized operation', 'polarizations across', 'polarization perpendicular', 'polarization parallel', 'point antenna', 'plate spacing', 'negligible effect', 'main beam', 'luneburg lens', 'linear polarizations', 'letter presents', 'lens consists', 'lens approximates', 'dielectric material', 'dielectric disc', 'circular shape', 'antenna provides', '12 dbi', '10 db']</t>
  </si>
  <si>
    <t>5G | Access point | base station | beam switching | lens antenna | millimeter-wave (mm-wave) | waveguide</t>
  </si>
  <si>
    <t>This letter presents a circular lens antenna for wide-angle beam steering and for dual-polarized operation at millimeter-wave (mm-wave) frequencies (27-30 GHz). The lens consists of a dielectric disc and two parallel plates, whose vertical spacing is varied linearly to achieve a suitable effective refraction index profile for the polarization parallel to the plates. The desired refraction profile is that of the Luneburg lens. The variation in plate spacing has negligible effect on the polarization perpendicular to the plates, and therefore, the dielectric material is selected such that the circular shape of the lens approximates the dimensions of the extended hemispherical lens. This way, the lens provides focusing or collimation for both linear polarizations. The lens is fed with square waveguides supporting both polarizations. Several feeding waveguides allow beam switching over a wide angular range. The designed lens antenna was fabricated, and the simulation and measurement results agree well and show that the proposed antenna concept is a valid solution for the upcoming 5G technologies, for instance as the access-point antenna. The antenna provides a \pm \text{50}{^\circ } beam-scanning range in both polarizations, and the realized gain is mostly between 9 and 12 dBi for the main beam. The measured reflection coefficient is mainly below -10 dB for both polarizations across the whole frequency band.</t>
  </si>
  <si>
    <t>2458-2462</t>
  </si>
  <si>
    <t>57205380867;6603392769;6508249651</t>
  </si>
  <si>
    <t>Moreno, Resti Montoya;Ala-Laurinaho, Juha;Viikari, Ville</t>
  </si>
  <si>
    <t>Moreno R.</t>
  </si>
  <si>
    <t>Plastic-Filled Dual-Polarized Lens Antenna for Beam-Switching in the Ka-Band</t>
  </si>
  <si>
    <t>10.1109/LAWP.2019.2939901</t>
  </si>
  <si>
    <t>2-s2.0-85077035131</t>
  </si>
  <si>
    <t>KYLX15_0284</t>
  </si>
  <si>
    <t>['various amplitude', 'total number', 'total efficiency', 'simultaneously excited', 'simultaneous excitations', 'significantly reduce', 'required inputs', 'radiation efficiency', 'radiation efficiencies', 'provide inputs', 'proposed method', 'proposed closed', 'parallel end', 'multiple elements', 'letter proposes', 'generalized expression', 'form expression', 'feeding schemes', 'fed dipoles', 'excellent agreement', 'demonstrates accuracy', 'arbitrary amplitude', 'antennas obtained', 'antenna element', 'antenna arrays']</t>
  </si>
  <si>
    <t>Antenna measurements | equivalent circuit model | multiple-input-multiple-output (MIMO) antenna | mutual coupling | radiation efficiency | simultaneous excitation</t>
  </si>
  <si>
    <t>This letter proposes a closed-form expression of the radiation and the total efficiency for the entire lossy multiport antenna system with simultaneous excitations. The equivalent circuit model and the detailed analysis process of the two-element lossy multiport antennas as well as a generalized expression for N-element lossy multiport antennas were considered. The required inputs to the closed-form expression are S-parameters, embedded radiation efficiency of each antenna element, and radiation efficiency of the entire antenna pair with identical simultaneous excitations. This method can be used for the analysis of multiple-input-multiple-output (MIMO) and antenna arrays, when the multiple elements are simultaneously excited with arbitrary amplitude and phase. To validate the proposed method, two different lossy MIMO antennas, namely, a pair of parallel end-fed dipoles and 4 √ó 1 layout printed bowtie antennas, were studied with various amplitude- and phase-feeding schemes. Full-wave numerical simulations were performed to provide inputs to the closed-form expression. Excellent agreement was observed between the radiation efficiencies of these antennas obtained through the closed-form expression and the full-wave numerical simulations, which demonstrates accuracy of the proposed closed-form expression. Furthermore, the proposed method can significantly reduce the total number of measurements for charactering the efficiency of the entire simultaneously excited lossy multiport antennas.</t>
  </si>
  <si>
    <t>2468-2472</t>
  </si>
  <si>
    <t>60021666-60010785;60010785;60021666;60021666</t>
  </si>
  <si>
    <t>56086434800;15064238100;7406634012;56486461700</t>
  </si>
  <si>
    <t>Wang, Min;Loh, Tian Hong;Zhao, Yongjiu;Xu, Qian</t>
  </si>
  <si>
    <t>Nanjing;Middlesex</t>
  </si>
  <si>
    <t>Nanjing University of Aeronautics and Astronautics;National Physical Laboratory</t>
  </si>
  <si>
    <t>60021666;60010785</t>
  </si>
  <si>
    <t>A Closed-Form Formula of Radiation and Total Efficiency for Lossy Multiport Antennas</t>
  </si>
  <si>
    <t>10.1109/LAWP.2019.2940382</t>
  </si>
  <si>
    <t>2-s2.0-85077037729</t>
  </si>
  <si>
    <t>['simple crossed', 'remain stable', 'ratio bandwidth', 'high symmetry', 'gnss band', 'dipole antenna', 'crossed dipole', '3 ¬∞', '1 mm']</t>
  </si>
  <si>
    <t>In this letter, a simple crossed-dipole antenna with four parasitic plates is designed to realize a stable phase center. Owing to the high symmetry of crossed dipole, its phase center within a narrow solid region can remain stable. By adding parasitic plates rotationally on the reflector, beamwidth of stable phase center is widened. Both simulation and measurement of the designed antenna yield a -10 dB impedance bandwidth of 63.2% and a 3 dB axial-ratio bandwidth of 52.4%, covering all the global navigation satellite system (GNSS) bands. For each GNSS band, a phase center variation is retained below 3¬∞ above the 10¬∞ elevation. Over the whole GNSS bands, phase center deviation with frequency is retained below 1.1 mm.</t>
  </si>
  <si>
    <t>2746-2750</t>
  </si>
  <si>
    <t>A Design of Wideband Circularly Polarized Antenna with Stable Phase Center over the Whole GNSS Bands</t>
  </si>
  <si>
    <t>10.1109/LAWP.2019.2951006</t>
  </si>
  <si>
    <t>2-s2.0-85077038280</t>
  </si>
  <si>
    <t>['wide range', 'two back', 'successfully generated', 'spatial orientations', 'proposed reflectarray', 'proposed element', 'multiresonance property', 'generate dual', 'experimentally demonstrated', 'element consists', 'effectively increase', 'back semi', 'aperture field', 'air layer', '8 ghz', '4 substrate', '3 %.', '2 dbic', '1 mode']</t>
  </si>
  <si>
    <t>Orbital angular momentum (OAM) | reflectarray | vortex beams | wideband</t>
  </si>
  <si>
    <t>In this letter, a wideband circularly polarized reflectarray composed of 30 √ó 30 unit cells is proposed to generate dual-mode vortex beams. The element consists of two back-to-back semi-split-loop structures printed on the FR-4 substrate, an air layer, and a metal ground plane. The two back-to-back semi-split-loop structures provide the multiresonance property, which can effectively increase the bandwidth. A 360¬∞ phase range is achieved by changing the spatial orientations of the element. Based on the proposed element and the superposition design method of aperture field, a dual-mode square aperture vortex beams reflectarray is simulated, fabricated, and experimentally demonstrated. The measured results confirm that two vortex beams carrying +1 and -1 mode of orbital angular momentum are successfully generated in a wide range of frequencies from 5 to 8 GHz. The size of the proposed reflectarray is 75 cm √ó 75 cm, and the measured maximum gain is 22.2 dBic. The measured 1 dB gain bandwidth is 33.3%.</t>
  </si>
  <si>
    <t>2676-2680</t>
  </si>
  <si>
    <t>57203067929;56151237600;57190737309;55550082000;57201430749;57195366970</t>
  </si>
  <si>
    <t>Yu, Li;Li, Xiuping;Qi, Zihang;Zhu, Hua;Huang, Yuhan;Akram, Zaid</t>
  </si>
  <si>
    <t>Wideband Circularly Polarized Dual-Mode Vortex Beams Reflectarray Design Using Dual-Semi-Split-Loop Elements</t>
  </si>
  <si>
    <t>10.1109/LAWP.2019.2948567</t>
  </si>
  <si>
    <t>2-s2.0-85077038361</t>
  </si>
  <si>
    <t>['wideband range', 'relative bandwidth', 'parasitic radiation', 'novel technique', '96 %.', '6 dbi', '16 ghz']</t>
  </si>
  <si>
    <t>Dielectric resonator antennas (DRAs) | millimeter-wave antennas</t>
  </si>
  <si>
    <t>A novel technique is proposed to enhance the gain of a rectangular dielectric resonator antenna over a wideband range of frequencies. The proposed antenna structure has a relative bandwidth of 27.5% in the 60 GHz band (16 GHz of absolute bandwidth), and a peak realized gain of 12.6 dBi. The simulated antenna radiation efficiency goes up to 96%. A printed electromagnetic bandgap technology has been used to feed the antenna and eliminate any parasitic radiation from the feedline.</t>
  </si>
  <si>
    <t>2711-2715</t>
  </si>
  <si>
    <t>Wideband Millimeter-Wave Dielectric Resonator Antenna with Gain Enhancement</t>
  </si>
  <si>
    <t>10.1109/LAWP.2019.2949947</t>
  </si>
  <si>
    <t>2-s2.0-85077039139</t>
  </si>
  <si>
    <t>['temporal oversampling', 'statistical processing', 'spatial dependencies', 'results characterize', 'quick decision', 'proposed algorithms', 'numerical measurements', 'likelihood ratio', 'leibler divergence', 'exhibit temporal', 'cognitive radio', 'carlo simulations', 'binary measurements', 'average run']</t>
  </si>
  <si>
    <t>1-bit ADC | Cognitive radio | exponential family | GNSS | quantization | sequential detection | spectrum monitoring</t>
  </si>
  <si>
    <t>We consider the problem of making a quick decision in favor of one of two possible physical signal models while the numerical measurements are acquired by sensing devices featuring minimal digitization complexity. Therefore, the digital data streams available for statistical processing are binary and exhibit temporal and spatial dependencies. To handle the intractable multivariate binary data model, we first consider sequential tests for exponential family distributions. Within this generic probabilistic framework, we identify adaptive approximations for the log-likelihood ratio and the Kullback-Leibler divergence. The results allow designing sequential detectors for binary radio systems and analyzing their average run-time along classical arguments of Wald. In particular, the derived tests exploit the spatio-temporal correlation structure of the analog sensor signals engraved into the binary measurements. As an application, we consider the specification of binary sensing architectures for cognitive radio and GNSS spectrum monitoring where our results characterize the sequential detection latency as a function of the temporal oversampling and the number of antennas. Finally, we evaluate the efficiency of the proposed algorithms and illustrate the accuracy of our analysis via Monte-Carlo simulations.</t>
  </si>
  <si>
    <t>8598-8611</t>
  </si>
  <si>
    <t>60006288;60003269</t>
  </si>
  <si>
    <t>35410330800;56303555900</t>
  </si>
  <si>
    <t>Stein, Manuel S.;Faub, Michael</t>
  </si>
  <si>
    <t>Delft;Princeton</t>
  </si>
  <si>
    <t>Delft University of Technology;Princeton University</t>
  </si>
  <si>
    <t>Stein M.</t>
  </si>
  <si>
    <t>Latency Analysis for Sequential Detection in Low-Complexity Binary Radio Systems</t>
  </si>
  <si>
    <t>10.1109/TCOMM.2019.2946309</t>
  </si>
  <si>
    <t>2-s2.0-85077041172</t>
  </si>
  <si>
    <t>['turnaround times', 'transmission acquisition', 'stations endowed', 'station transmits', 'station senses', 'slightly larger', 'single antennas', 'short time', 'sensed idle', 'propagation delays', 'priority csma', 'much larger', 'last transmission', 'duplex transceivers', 'duplex radios', 'data packet', 'current half', 'access prioritization', 'access level']</t>
  </si>
  <si>
    <t>access protocols | Local area networks | multiaccess communication | wireless LAN | wireless networks</t>
  </si>
  <si>
    <t>Carrier-Sense Multiple Access with Transmission Acquisition (CSMA/TA) and channel-access prioritization is presented. CSMA/TA is intended for wireless local area networks of stations endowed with half-duplex transceivers and single antennas. It leverages the small turnaround times of current half-duplex radios to increase the likelihood of having the last transmission from a group of overlapping transmissions succeed, especially if turnaround times are smaller or slightly larger than propagation delays. In CSMA/TA, a station senses the channel before sending a pilot and waits for a short time after sending its pilot before sensing the channel again. If the channel is sensed idle again, the station transmits its data packet. By using appropriate pilot lengths, CSMA/TA allows traffic prioritization at the channel-access level, which supplements traditional output traffic prioritization at stations. It is shown that non-priority CSMA/TA can surpass the performance of such protocols as CSMA, FAMA-PJ, and CSMA/CD if turnaround times are larger than propagation delays, but not too much larger. In addition, it is shown that CSMA/TA can improve traffic prioritization significantly across different traffic classes, under different traffic load proportions, compared to CSMA under the same conditions.</t>
  </si>
  <si>
    <t>8394-8407</t>
  </si>
  <si>
    <t>60024989;60024941</t>
  </si>
  <si>
    <t>7201413976;7005135193</t>
  </si>
  <si>
    <t>Carvalho, Marcelo M.;Garcia-Luna-Aceves, J. J.</t>
  </si>
  <si>
    <t>Brasilia;Santa Cruz</t>
  </si>
  <si>
    <t>Universidade de Bras√≠lia;University of California, Santa Cruz</t>
  </si>
  <si>
    <t>Carvalho M.</t>
  </si>
  <si>
    <t>Carrier-Sense Multiple Access with Transmission Acquisition and Channel-Access Prioritization</t>
  </si>
  <si>
    <t>10.1109/TCOMM.2019.2939318</t>
  </si>
  <si>
    <t>2-s2.0-85077041931</t>
  </si>
  <si>
    <t>['usually obtained', 'transmitter made', 'static conditions', 'smaller size', 'since measurements', 'sending pilots', 'reference signals', 'proposed algorithm', 'prohibitive overhead', 'periodical estimation', 'massive mimo', 'limited number', 'initialization time', 'criteria chosen', 'communicated back', 'antenna array', '5 ghz']</t>
  </si>
  <si>
    <t>Channel estimation | Industry 4.0 | massive multiple-input-multiple-output (MIMO) | Tx correlation</t>
  </si>
  <si>
    <t>For frequency-division duplex multiple-input-multiple-output (MIMO) systems, the channel state information at the transmitter is usually obtained by sending pilots or reference signals from all elements of the antenna array. The channel is then estimated by the receiver and communicated back to the transmitter. However, for massive MIMO, this periodical estimation of the full transfer matrix can lead to prohibitive overhead. To reduce the amount of data, we propose to estimate the updated channel matrix from the knowledge of the full correlation matrix at the transmitter made during some initialization time and the instantaneous measured channel matrix of smaller size, characterizing the link between the user and a limited number of reference array elements. The proposed algorithm is validated with measured massive MIMO channel transfer functions at 3.5 GHz between a 9 \times 9 uniform rectangular array and different user positions. Since measurements were made in static conditions, the criteria chosen for evaluating the performance of the algorithm are based on a comparison of the predicted channel capacity calculated from either the measured or estimated channel matrix.</t>
  </si>
  <si>
    <t>2478-2482</t>
  </si>
  <si>
    <t>60104665;60026113;60033316;60033316;60033316;60104665;60104665;60104665</t>
  </si>
  <si>
    <t>57204243809;6508260866;57188975678;24479883500;22985227300;7003924509;7004669030;14015416600</t>
  </si>
  <si>
    <t>Challita, Frederic;Laly, Pierre;Yusuf, Marwan;Tanghe, Emmeric;Joseph, Wout;Degauque, Pierre;Lienard, Martine;Gaillot, Davy P.</t>
  </si>
  <si>
    <t>France;Belgium;France</t>
  </si>
  <si>
    <t>Lille;Ghent;Villeneuve-d'Ascq</t>
  </si>
  <si>
    <t>Universit√© de Lille;Universiteit Gent;Institut d'Electronique de Micro√©lectronique et de Nanotechnologie (IEMN)</t>
  </si>
  <si>
    <t>60104665;60033316;60026113</t>
  </si>
  <si>
    <t>Challita F.</t>
  </si>
  <si>
    <t>Channel Correlation-Based Approach for Feedback Overhead Reduction in Massive MIMO</t>
  </si>
  <si>
    <t>10.1109/LAWP.2019.2940829</t>
  </si>
  <si>
    <t>2-s2.0-85077041973</t>
  </si>
  <si>
    <t>MYRG2018-00156-FST</t>
  </si>
  <si>
    <t>['various cost', 'vanishing rate', 'user equipments', 'transmission powers', 'still observable', 'relay antennas', 'prior ones', 'particularly investigated', 'numerical results', 'medium scalings', 'joint scaling', 'ideal transceivers', 'hardware impairments', 'hardware impairment', 'expected rate', 'energy constraints', 'derived deterministically', 'ceiling effect', 'best tradeoff', 'antenna nodes', 'antenna correlation', 'achievable rate']</t>
  </si>
  <si>
    <t>Antenna correlation | massive MIMO | scaling laws | transceiver hardware impairments | two-way relaying</t>
  </si>
  <si>
    <t>Two-way massive MIMO amplify-and-forward relaying systems with non-ideal transceivers are investigated in this paper. To be general, multiple-antenna nodes and antenna correlation at both the user equipments (UEs) and the relay are considered, which differentiates the analysis from the prior ones. The achievable rate is analyzed and derived deterministically in closed-form. Joint scaling of the transmission powers and hardware impairments is then particularly investigated. Feasible scaling speeds for the transmission powers and hardware impairments are discovered when the number of relay antennas grows large. It is shown that down scaling of the transmission powers at the UEs and the relay and up scaling of the hardware impairment at the relay with the number of relay antennas are tolerable without reducing the expected rate. However, UE hardware impairment is a key limiting factor to the achievable rate and is not allowed to scale up with the number of relay antennas in order to achieve a non-vanishing rate. Moreover, ceiling effect on the achievable rate is still observable and the ceiling rate varies among different scaling cases. More interestingly, scalings of the UEs transmission power and the relay hardware impairment are found to be offsettable, which means that the relay hardware cost and the UE transmission power are tradable. It is found that the best tradeoff is achieved in the medium scalings of both the relay hardware impairment and UE transmission power. Numerical results are provided to verify the analysis and the tradability between the relay hardware cost and the UE transmission power. The analytical results thus provide solid foundation for flexible system designs under various cost and energy constraints.</t>
  </si>
  <si>
    <t>8273-8289</t>
  </si>
  <si>
    <t>60022317;60022317;60071031;60021182</t>
  </si>
  <si>
    <t>57193435730;8553949000;6603400084;24475596100</t>
  </si>
  <si>
    <t>Feng, Junjuan;Ma, Shaodan;Aissa, Sonia;Xia, Minghua</t>
  </si>
  <si>
    <t>Canada;Macao;China</t>
  </si>
  <si>
    <t>Quebec;Taipa;Guangzhou</t>
  </si>
  <si>
    <t>Institut National de la Recherche Scientifique;University of Macau;Sun Yat-Sen University</t>
  </si>
  <si>
    <t>60071031;60022317;60021182</t>
  </si>
  <si>
    <t>Two-Way Massive MIMO Relaying Systems with Non-Ideal Transceivers: Joint Power and Hardware Scaling</t>
  </si>
  <si>
    <t>10.1109/TCOMM.2019.2940634</t>
  </si>
  <si>
    <t>2-s2.0-85077044923</t>
  </si>
  <si>
    <t>['unified problem', 'system performance', 'significantly improve', 'several multi', 'rvq ),', 'proposed algorithm', 'possible combination', 'paper considers', 'orthogonal transmission', 'network architecture', 'namely per', 'joint optimization', 'hybrid rf', 'fso fronthauling', 'fronthaul links', 'detection schemes', 'convex problem', 'considered quantization', 'channel estimates', 'backoff parameter']</t>
  </si>
  <si>
    <t>C-RAN | complexity analysis | compression | hybrid RF/FSO | multi-user detection | optical wireless fronthauling</t>
  </si>
  <si>
    <t>This paper considers the uplink of a cloud radio access network (C-RAN) comprised of several multi-antenna remote radio units (RUs) which compress the signals that they receive from multiple mobile users (MUs) and forward them to a CU via wireless fronthaul links. To enable reliable high rate fronthaul links, we employ a hybrid radio frequency (RF)/free space optical (FSO) system for fronthauling. Moreover, to strike a balance between complexity and performance, we consider three different quantization schemes at the RUs, namely per-antenna vector quantization (AVQ), per-RU vector quantization (RVQ), and distributed source coding (DSC), two different RF fronthaul transmission modes, namely orthogonal transmission and non-orthogonal transmission, and two different detectors at the CU, namely the linear minimum mean square error detector and the optimal successive interference cancellation detector. For this network architecture, we investigate the joint optimization of the quantization noise covariance matrices at the RUs and the RF time allocation to the multiple-access and fronthaul links for rate region maximization. To this end, we formulate a unified weighted sum rate maximization problem valid for each possible combination of the considered quantization, RF fronthaul transmission, and detection schemes. To handle the non-convexity of the unified problem, we transform it into a bi-convex problem which facilitates the derivation of an efficient suboptimal solution using alternating convex optimization and golden section search. Moreover, by introducing a backoff parameter to reduce the probability of infeasibility, we generalize the proposed optimization framework to account for imperfect channel estimation. Our simulation results show that for each combination of the considered quantization, RF fronthaul transmission, and detection schemes, C-RAN with hybrid RF/FSO fronthauling can achieve a considerable sum rate gain compared to conventional systems employing pure FSO fronthauling, especially under unfavorable atmospheric conditions. In addition, employing a more sophisticated quantization scheme can significantly improve the system performance under adverse atmospheric conditions. In contrast, in clear weather conditions, when the FSO link capacity is high, the simple AVQ scheme performs close to the optimal DSC scheme. Furthermore, our simulation results suggest that the proposed algorithm can be adapted to the quality of the channel estimates by tuning the backoff parameter.</t>
  </si>
  <si>
    <t>8678-8695</t>
  </si>
  <si>
    <t>60000765;60000765;60028333;60000765</t>
  </si>
  <si>
    <t>56924710100;45861107200;35756277000;7004473639</t>
  </si>
  <si>
    <t>Najafi, Marzieh;Jamali, Vahid;Ng, Derrick Wing Kwan;Schober, Robert</t>
  </si>
  <si>
    <t>Sydney;Erlangen</t>
  </si>
  <si>
    <t>UNSW Sydney;Friedrich-Alexander-Universit√§t Erlangen-N√ºrnberg</t>
  </si>
  <si>
    <t>60028333;60000765</t>
  </si>
  <si>
    <t>Najafi M.</t>
  </si>
  <si>
    <t>C-RAN with Hybrid RF/FSO Fronthaul Links: Joint Optimization of Fronthaul Compression and RF Time Allocation</t>
  </si>
  <si>
    <t>10.1109/TCOMM.2019.2940183</t>
  </si>
  <si>
    <t>2-s2.0-85077044951</t>
  </si>
  <si>
    <t>['work provides', 'truncated patches', 'seamlessly integrated', 'proposed antenna', 'omnidirectional radiation', 'novel dual', 'novel approach', 'mode antenna', 'low band', 'high band', 'ground plane', 'first time', 'common design', 'combined together', 'band operations', 'band dual', 'ar bandwidths', 'antenna design', '8 ghz']</t>
  </si>
  <si>
    <t>Antenna | dual-band | dual-mode | omnidirectional | vehicular application</t>
  </si>
  <si>
    <t>A novel dual-band dual-mode antenna that operates at 2.45/5.8 GHz is proposed in this letter. The antenna exhibits linearly polarized omnidirectional radiation in the low band, and circularly polarized broadside radiation in the high band. To improve the 3 dB axial-ratio (AR) bandwidth, both truncated patches and a sequential rotation technique are combined together in the antenna design. The omnidirectional radiation in the low band is achieved by exciting four open-ended slots etched in the ground plane for the first time. The four slots form a magnetic-dipole-like current distribution along the edge of the ground plane, resulting in omnidirectional radiation. The low- and high-band operations are seamlessly integrated into a common design, sharing the same structure. This work provides a novel approach for improving the versatility of a radio frequency front-end subsystem without increasing footprint. The proposed antenna is prototyped and measured, showing good results in terms of impedance/AR bandwidths, isolation, radiation, and polarization.</t>
  </si>
  <si>
    <t>2657-2660</t>
  </si>
  <si>
    <t>60001439;60001439;60024542;60024542</t>
  </si>
  <si>
    <t>55226071200;55925714300;56066261700;37092279800</t>
  </si>
  <si>
    <t>Mao, Chun Xu;Werner, Douglas H.;Zhang, Yao;Zhang, Xiu Yin</t>
  </si>
  <si>
    <t>South China University of Technology;Pennsylvania State University</t>
  </si>
  <si>
    <t>60024542;60001439</t>
  </si>
  <si>
    <t>Compact Dual-Band Dual-Mode Antenna with Omni-/Unidirectional Radiation Characteristics</t>
  </si>
  <si>
    <t>10.1109/LAWP.2019.2947808</t>
  </si>
  <si>
    <t>2-s2.0-85077047808</t>
  </si>
  <si>
    <t>JCYJ20170818093035338</t>
  </si>
  <si>
    <t>['two pairs', 'symmetrically embedded', 'slot element', 'siw cavity', 'reconfigurable beam', 'proposed method', 'proposed cbsa', 'proposed antenna', 'postloaded varactors', 'moderately perturbed', 'gain varying', 'fine control', 'field distributing', 'every single', 'electronically controlled', 'bilateral slots', 'beam scanning', 'adjacent slots', '41 ¬∞', '30 ¬∞', '2 dbi']</t>
  </si>
  <si>
    <t>Beam scanning | cavity-backed slot antennas (CBSA) | reconfigurable antennas | substrate integrated waveguide (SIW)</t>
  </si>
  <si>
    <t>A reconfigurable beam-scanning substrate integrated waveguide (SIW) cavity-backed slot antenna (CBSA) is presented. By adopting three transverse radiating slots and inserting four pairs of postloaded varactors, the field distributing in the SIW cavity can be moderately perturbed. To be specific, two pairs of varactors, flanked by the adjacent slots, are placed in the vicinity of the cavity longitudinal centerline; while the other two pairs are symmetrically embedded at two end parts of the bilateral slots. As such, manipulating biasing voltage applied to each pair of varactors independently could offer very fine control of the amplitude and phase of every single-slot element. Accordingly, the main beam direction of the proposed antenna is electronically controlled. A prototype was designed and fabricated to validate the proposed method. Measured results demonstrate the proposed CBSA with a beam scanning from -30¬∞ to 41¬∞ and a gain varying between 6.4 and 9.2 dBi.</t>
  </si>
  <si>
    <t>2761-2765</t>
  </si>
  <si>
    <t>57211723317;42861553600;16044447700;57195995716;7407079527</t>
  </si>
  <si>
    <t>Ji, Yuan;Ge, Lei;Wang, Jianpeng;Chen, Quangang;Wu, Wen</t>
  </si>
  <si>
    <t>Simple Beam Scanning SIW Cavity-Backed Slot Antenna Using Postloaded Varactor</t>
  </si>
  <si>
    <t>10.1109/LAWP.2019.2951447</t>
  </si>
  <si>
    <t>2-s2.0-85077048743</t>
  </si>
  <si>
    <t>Institut Franco-Allemand de Recherches de Saint-Louis</t>
  </si>
  <si>
    <t>ISL</t>
  </si>
  <si>
    <t>['similar concepts', 'proposed design', 'metasurface allows', 'metallic cavity', 'main objective', 'letter presents', 'gps l1', 'good agreement', 'glonass g1', 'explained starting', 'experimental results', 'central frequency', 'aperture dimension', '2 db', '1655 mhz', '1578 mhz']</t>
  </si>
  <si>
    <t>Circular polarization (CP) | compact antenna | GNSS | metasurface</t>
  </si>
  <si>
    <t>This letter presents an innovative circularly polarized compact cavity antenna based on metasurfaces; the proposed design is explained starting from a linearly polarized antenna based on similar concepts. The main objective is to cover three different GNSS systems, namely Galileo E1, GLONASS G1, and GPS L1, with a single antenna embedded in a metallic cavity. The aperture dimension is set to 0.26Œª0 √ó 0.26Œª0, with a central frequency of 1578 MHz. Loading the aperture with a metasurface allows an efficient radiation within such a small aperture size. Our experimental results are in a very good agreement with the simulations, with an axial ratio lower than 2 dB between 1540 and 1655 MHz.</t>
  </si>
  <si>
    <t>2652-2656</t>
  </si>
  <si>
    <t>60070483;60070483;60105585;60070483;60105585;60105585;105535347;105535347</t>
  </si>
  <si>
    <t>57204817278;16023906500;6507456118;57204826274;23973241400;6603795399;35194778100;6701365631</t>
  </si>
  <si>
    <t>Garcia-Gamez, Laura;Bernard, Loic;Collardey, Sylvain;Covic, Hrvoje;Sauleau, Ronan;Mahdjoubi, Kourosh;Potier, Patrick;Pouliguen, Philippe</t>
  </si>
  <si>
    <t>Rennes;Saint-Louis;Bruz</t>
  </si>
  <si>
    <t>Institut d‚Äô√âlectronique et des Technologies du num√©Rique;French-German Research Institute;Direction G√©n√©rale de l'Armement-Ma√Ætrise de l'Information</t>
  </si>
  <si>
    <t>60105585;60070483;105535347</t>
  </si>
  <si>
    <t>Garcia-Gamez L.</t>
  </si>
  <si>
    <t>Compact GNSS Metasurface-Inspired Cavity Antennas</t>
  </si>
  <si>
    <t>10.1109/LAWP.2019.2947791</t>
  </si>
  <si>
    <t>2-s2.0-85077049148</t>
  </si>
  <si>
    <t>['training overhead', 'receiving radios', 'phased arrays', 'new connection', 'mmwave links', 'millimeter wave', 'large amount', 'hardware constraints', 'fast configuration', 'falp uses', 'falp satisfies', 'exhaustive search', 'exhaustive scan', 'efficient set', 'configured properly', 'compressed sensing', 'channel acquisition', 'challenging due']</t>
  </si>
  <si>
    <t>2D sparse recovery | magnetic resonance imaging | mm-Wave | one-bit phase shifters | Perfect arrays</t>
  </si>
  <si>
    <t>Millimeter wave (mmWave) systems can enable high data rates if the link between the transmitting and receiving radios is configured properly. Fast configuration of mmWave links, however, is challenging due to the use of large antenna arrays and hardware constraints. For example, a large amount of training overhead is incurred by exhaustive search-based beam alignment in typical mmWave phased arrays. In this paper, we present a framework called FALP for Fast beam Alignment with Low-resolution Phase shifters. FALP uses an efficient set of antenna weight vectors to acquire channel measurements, and allows faster beam alignment when compared to exhaustive scan. The antenna weight vectors in FALP can be realized in ultra-low power phase shifters whose resolution can be as low as one-bit. From a compressed sensing (CS) perspective, the CS matrix designed in FALP satisfies the restricted isometry property and allows CS algorithms to exploit the fast Fourier transform. The proposed framework also establishes a new connection between channel acquisition in phased arrays and magnetic resonance imaging.</t>
  </si>
  <si>
    <t>8739-8753</t>
  </si>
  <si>
    <t>60013372;60009697;60013372</t>
  </si>
  <si>
    <t>Austin;Winnipeg</t>
  </si>
  <si>
    <t>The University of Texas at Austin;University of Manitoba</t>
  </si>
  <si>
    <t>60013372;60009697</t>
  </si>
  <si>
    <t>FALP: Fast Beam Alignment in mmWave Systems with Low-Resolution Phase Shifters</t>
  </si>
  <si>
    <t>10.1109/TCOMM.2019.2941490</t>
  </si>
  <si>
    <t>2-s2.0-85077049154</t>
  </si>
  <si>
    <t>['unconditional stability', 'take advantage', 'results show', 'proposed scheme', 'levy limit', 'fdtd algorithm', 'difference time', 'absorbing performance']</t>
  </si>
  <si>
    <t>Alternating direction implicit (ADI) | finite-difference time-domain (FDTD) | higher order perfectly matched layer (HO-PML)</t>
  </si>
  <si>
    <t>Based on the alternating direction implicit finite-difference time-domain (ADI-FDTD) algorithm, a higher order perfectly matched layer (HO-PML) is proposed to solve the problems in a three-dimensional computational domain. The proposed scheme can not only take advantage of the HO-PML for improving the absorbing performance but also has the advantage of the ADI-FDTD algorithm in terms of the unconditional stability. A dielectric resonator antenna example is carried out to validate its effectiveness. The results show that the Courant-Friedrich-Levy limit can be eliminated and the absorbing performance can be further enhanced.</t>
  </si>
  <si>
    <t>2592-2596</t>
  </si>
  <si>
    <t>60013789;60005244;60013789;60013789</t>
  </si>
  <si>
    <t>57202077074;56397325500;55601483000;57190307988</t>
  </si>
  <si>
    <t>Wu, Pei Yu;Jiang, Hao Lin;Xie, Yong Jun;Niu, Li Qiang</t>
  </si>
  <si>
    <t>Beihang University;Southeast University</t>
  </si>
  <si>
    <t>60013789;60005244</t>
  </si>
  <si>
    <t>Wu P.Y.</t>
  </si>
  <si>
    <t>Three-Dimensional Higher Order PML Based on Alternating Direction Implicit Algorithm</t>
  </si>
  <si>
    <t>10.1109/LAWP.2019.2944896</t>
  </si>
  <si>
    <t>2-s2.0-85077049439</t>
  </si>
  <si>
    <t>['washing tests', 'washing durability', 'washing cycle', 'tag prototypes', 'robust integration', 'results reveal', 'recurrent machine', 'read range', 'proper treatment', 'new way', 'minimum degradation', 'materials combination', 'flexible antenna', 'analyzed mainly', '15 cycles']</t>
  </si>
  <si>
    <t>Conductive fabric | flexible antennas | polydimethylsiloxane (PDMS) | radio frequency identification (RFID) | recurrent washings | tag antennas | textile antennas</t>
  </si>
  <si>
    <t>In this letter, we present experimental investigations on washing durability of a polydimethylsiloxane (PDMS)-conductive fabric composite to validate its applicability for the realization of flexible wearable antennas that can withstand multiple washing cycles. For this purpose, we designed an ultrahigh-frequency (UHF) radio frequency identification (RFID) passive tag antenna and fabricated several prototypes using such materials combination. Understanding the challenge of having a robust integration of a lumped electronic component (e.g., RFID IC) on a flexible antenna, a new way to improve the interconnection has also been investigated. The tag prototypes were subjected to recurrent machine-washing tests, and after each washing cycle, their performance was analyzed mainly in terms of the read range. The results reveal that, with a proper treatment on the antenna-IC fixture interconnection, the tag antennas developed with the PDMS-conductive fabric composite can maintain their performance very well, showing a minimum degradation in the read range after 15 cycles of washing.</t>
  </si>
  <si>
    <t>2572-2576</t>
  </si>
  <si>
    <t>60030553;60011170;60011170;60019544;60030553;60030553</t>
  </si>
  <si>
    <t>55847312400;57207245062;25638138700;57205452683;6506698864;23973241400</t>
  </si>
  <si>
    <t>Simorangkir, Roy B.V.B.;Le, Duc;Bjorninen, Toni;Sayem, Abu Sadat Md;Zhadobov, Maxim;Sauleau, Ronan</t>
  </si>
  <si>
    <t>France;Australia;Finland</t>
  </si>
  <si>
    <t>Rennes;North Ryde;Tampere</t>
  </si>
  <si>
    <t>Universite de Rennes 1;Macquarie University;Tampereen Yliopisto</t>
  </si>
  <si>
    <t>60030553;60019544;60011170</t>
  </si>
  <si>
    <t>Simorangkir R.B.V.B.</t>
  </si>
  <si>
    <t>Washing Durability of PDMS-Conductive Fabric Composite: Realizing Washable UHF RFID Tags</t>
  </si>
  <si>
    <t>10.1109/LAWP.2019.2943535</t>
  </si>
  <si>
    <t>2-s2.0-85077052236</t>
  </si>
  <si>
    <t>EP/P027075/1</t>
  </si>
  <si>
    <t>['varying heights', 'three sizes', 'tag worn', 'several angles', 'secure environments', 'rf illumination', 'read ranges', 'passive rfid', 'mounted antennas', 'letter presents', 'directivity could', 'applications particularly', 'achieved dependent']</t>
  </si>
  <si>
    <t>Body-worn antennas | healthcare monitoring | magnetic loop | radio frequency identification (RFID) | security monitoring | small loop antennas (SLAs) | wearable sensor</t>
  </si>
  <si>
    <t>This letter presents the design and measurement of an experimental passive UHF radio frequency identification (RFID) tag worn as a ring with applications particularly in healthcare or secure environments. Three sizes of rings were designed for the European UHF RFID band over two different substrates at varying heights off the skin. Designing effective body-mounted antennas for passive RFID is very challenging, particularly when mounted directly upon the skin. The rings were simulated with a commercial electromagnetic simulation software and then constructed and tested on an adult male ring finger over several angles of RF illumination so that read ranges and directivity could be determined. Main beam read distances between 2 and 5 m were achieved dependent on the ring substrate height.</t>
  </si>
  <si>
    <t>2513-2517</t>
  </si>
  <si>
    <t>60010818;60010818</t>
  </si>
  <si>
    <t>36348905100;7102439597</t>
  </si>
  <si>
    <t>Taylor, Paul S.;Batchelor, John C.</t>
  </si>
  <si>
    <t>Taylor P.</t>
  </si>
  <si>
    <t>Finger-Worn UHF Far-Field RFID Tag Antenna</t>
  </si>
  <si>
    <t>10.1109/LAWP.2019.2941731</t>
  </si>
  <si>
    <t>2-s2.0-85077052687</t>
  </si>
  <si>
    <t>['wideband performance', 'space wavelength', 'presented antenna', 'obtained within', 'low cost', 'broadband u', 'band satellite', 'antenna size']</t>
  </si>
  <si>
    <t>5G | Artificial magnetic conductor (AMC) | defected ground structure (DGS) | electromagnetic bandgap (EBG) | high-impedance surface | microstrip patch antenna (MPA) | reactive impedance surface (RIS) | U-slot | WLAN</t>
  </si>
  <si>
    <t>A low-profile, high-gain, and broadband U-slot cut artificial magnetic conductor (AMC) loaded patch antenna is presented in this letter. The wideband performance is achieved by strategically cutting two rectangular slots and inserting four strips onto a conventional AMC ground plane. Moreover, a defected ground structure is used to reduce the antenna size. As a result, four reflection zeroes are obtained within the antenna |S_{11}| curve. The antenna is characterized by a low profile (\boldsymbol{h}/{\boldsymbol{\lambda }_0}\sim 0.05, {\boldsymbol{\lambda }_0} is the free-space wavelength at the center frequency), wide bandwidth 58.6%, light weight, low cost, and wide 10 dBi gain bandwidth. The presented antenna is suitable for C-band satellite (3.7-4.2 GHz), 5.15-5.35 GHz WLAN, and the 5G in 3-6 GHz band applications.</t>
  </si>
  <si>
    <t>2518-2522</t>
  </si>
  <si>
    <t>57192558928;55276280500;57215543343;57212562433;57190984121</t>
  </si>
  <si>
    <t>Ntawangaheza, Jean de Dieu;Sun, Liguo;Yang, Chen;Pang, Yingying;Rushingabigwi, Gerard</t>
  </si>
  <si>
    <t>Ntawangaheza J.d.D.</t>
  </si>
  <si>
    <t>Thin-Profile Wideband and High-Gain Microstrip Patch Antenna on a Modified AMC</t>
  </si>
  <si>
    <t>10.1109/LAWP.2019.2942056</t>
  </si>
  <si>
    <t>2-s2.0-85077055522</t>
  </si>
  <si>
    <t>Funda√É¬ß√É¬£o de Amparo √É¬† Pesquisa do Estado de S√É¬£o Paulo</t>
  </si>
  <si>
    <t>['results obtained', 'radio frequency', 'powered ability', 'power devices', 'offering self', 'novel 2', 'measurements show', 'main challenges', 'letter presents', 'harvesting systems', 'feed low', 'essential aspect', 'drawing attention', 'conversion capacity', 'complementary manner', 'combined solar', 'collect energy', 'antenna array']</t>
  </si>
  <si>
    <t>Coplanar patch antenna | energy harvesting | low-power rectifier | solar cell (SC) rectenna</t>
  </si>
  <si>
    <t>Combined solar and radio frequency (RF) harvesting systems are drawing attention by offering self-powered ability to low-power devices, an essential aspect to the success of the Internet of Things. One of the main challenges of these harvesting systems is to improve rectennas efficiency by optimizing the individual energy collection and conversion capacity of each source. To overcome this issue, this letter presents a novel 2.4-GHz rectenna structure for solar and radio frequency energy harvesting applications based on a coplanar antenna array integrated with multicrystalline solar cells, whose aluminum rear terminals are used as radiators for the antenna array. The results obtained by simulations and measurements show that it is possible to collect energy from two different types of sources in a complementary manner, using the rectenna design proposed, making it possible to feed low-power devices remotely.</t>
  </si>
  <si>
    <t>2716-2720</t>
  </si>
  <si>
    <t>60001430;60001430;60001430;60016746;60001430;60001430</t>
  </si>
  <si>
    <t>57192215255;57212551763;57212559761;36760820600;7005800340;6506703324</t>
  </si>
  <si>
    <t>Cambero, Eduardo Vicente Valdes;Da Paz, Humberto Pereira;Da Silva, Vinicius Santana;De Araujo, Humberto Xavier;Casella, Ivan Roberto Santana;Capovilla, Carlos Eduardo</t>
  </si>
  <si>
    <t>Palmas;Santo Andre</t>
  </si>
  <si>
    <t>Universidade Federal do Tocantins;Universidade Federal do ABC</t>
  </si>
  <si>
    <t>60016746;60001430</t>
  </si>
  <si>
    <t>Cambero E.</t>
  </si>
  <si>
    <t>A 2.4 GHz Rectenna Based on a Solar Cell Antenna Array</t>
  </si>
  <si>
    <t>10.1109/LAWP.2019.2950178</t>
  </si>
  <si>
    <t>2-s2.0-85077056415</t>
  </si>
  <si>
    <t>['way full', 'user antennas', 'se lower', 'relay antennas', 'ratio combining', 'pair two', 'optimize se', 'optimal se', 'numerically validate', 'interference values', 'input multi', 'gains achieved', 'forward relaying', 'existing works', 'convex se', 'convex function', 'asymptotic se', 'arbitrary number', 'antenna users', 'also characterize']</t>
  </si>
  <si>
    <t>Amplify-and-forward | full-duplex | maximum-ratio combining | spatial correlation</t>
  </si>
  <si>
    <t>We consider a multi-pair two-way full-duplex (FD) amplify-and-forward relaying, where multiple FD multi-input multi-output (MIMO) users exchange information via a shared FD massive MIMO relay. We derive a closed-form spectral efficiency (SE) lower-bound for maximal-ratio combining/maximal-ratio transmission relay processing considering spatially correlated relay and user antennas, which most of the existing works have ignored. The derived SE lower-bound is applicable for arbitrary number of relay antennas, and simplifies to the following results available in the literature i) the asymptotic SE for number of relay antennas tending to infinity; and ii) the SE lower-bound with independent relay antennas and single-antenna users. We use this SE lower-bound to maximize the non-convex SE, which is of matrix fractional form. We optimize SE by approximating it as concave-convex function, and then by applying matrix quadratic transformation. We numerically validate the SE lower-bound for various system configurations and also characterize their performance for different spatial correlation and interference values. We investigate the gains achieved by the optimal SE over equal power allocation.</t>
  </si>
  <si>
    <t>8346-8364</t>
  </si>
  <si>
    <t>57211034438;57189036214;56585678500</t>
  </si>
  <si>
    <t>Amudala, Dheeraj Naidu;Sharma, Ekant;Budhiraja, Rohit</t>
  </si>
  <si>
    <t>Amudala D.N.</t>
  </si>
  <si>
    <t>Spectral Efficiency Optimization of Spatially-Correlated Multi-Pair Full-Duplex Massive MIMO Relaying</t>
  </si>
  <si>
    <t>10.1109/TCOMM.2019.2944373</t>
  </si>
  <si>
    <t>2-s2.0-85077056802</t>
  </si>
  <si>
    <t>['upper bound', 'two sub', 'theoretical analyses', 'smse criterion', 'simplified min', 'significant feature', 'relatively small', 'proposed scheme', 'phase shifters', 'paper takes', 'optimum ones', 'optimization problem', 'minimum sum', 'lower bound', 'insertion loss', 'hybrid pre', 'digital pre', 'different architectures', 'designed based', 'computational complexity', 'coding schemes', 'coding design', 'coding based', 'ber performance', 'average sum', 'average ber', 'analog pre']</t>
  </si>
  <si>
    <t>hybrid pre-coding | large antenna arrays | mmWave system | overlapped subarray architecture</t>
  </si>
  <si>
    <t>Hybrid pre-coding design is a promising research direction in large antenna array millimeter wave (mmWave) systems. The insertion loss is an inherent and significant feature of hybrid pre-coding, resulting in lower energy efficiency and inferior bit error rate (BER) performance. This paper takes the minimum sum-mean-square-error (Min-SMSE) considering the insertion loss as the optimization objective function, which aims at increasing the sum-rate and improving the BER performance. Then a hybrid pre-coding is designed based on this criterion with an adaptive overlapped subarray (OSA) architecture. It is proved that the optimization problem is non-convex. Thus, we decompose the optimization problem into two sub-optimum ones. One is to design the digital pre-coding based on the Min-SMSE criterion under the equivalent channel condition. The other one is to design the analog pre-coding based on the simplified Min-SMSE with the insertion loss objective function. Theoretical analyses of the proposed scheme are conducted, including the upper bound of the average BER, the lower bound of the average sum-rate, and the computational complexity. Simulation results show that our proposed scheme outperforms three representative hybrid pre-coding schemes with different architectures in both BER and sum-rate, when the numbers of the phase shifters and combiners are relatively small.</t>
  </si>
  <si>
    <t>8707-8724</t>
  </si>
  <si>
    <t>60019616;60019616;60019616;60019616;60019870</t>
  </si>
  <si>
    <t>57194565250;36085765800;57190585177;8240138900;56801352700</t>
  </si>
  <si>
    <t>Guo, Ji Chong;Yu, Qi Yue;Sun, Wen Bin;Meng, Wei Xiao;Xiang, Wei</t>
  </si>
  <si>
    <t>Townsville;Harbin</t>
  </si>
  <si>
    <t>James Cook University;Harbin Institute of Technology</t>
  </si>
  <si>
    <t>60019870;60019616</t>
  </si>
  <si>
    <t>Guo J.C.</t>
  </si>
  <si>
    <t>Hybrid Pre-Coding Based on Minimum SMSE Considering Insertion Loss in mmWave Communications</t>
  </si>
  <si>
    <t>10.1109/TCOMM.2019.2940990</t>
  </si>
  <si>
    <t>2-s2.0-85077058267</t>
  </si>
  <si>
    <t>['vivo characterization', 'surrounding tissues', 'standard impedance', 'radiation efficiencies', 'promising solution', 'mhz designs', 'inner circuitry', 'fundamental limitations', 'equivalent properties', 'content tissues', 'closely approach', 'body antennas', '2 %,']</t>
  </si>
  <si>
    <t>Biomedical telemetry | capsule antenna | conformal antenna | implantable | in-body | ingestible | microstrip antenna | robustness</t>
  </si>
  <si>
    <t>Wireless implantable bioelectronics and accurate in vivo characterization of path loss require efficient and robust in-body antennas. Loading electric antennas with the effective permittivities higher than that of surrounding tissues are a promising solution. In this letter, proof-of-concept conformal microstrip antennas are proposed. The antennas are optimized for a standard impedance of 50 \Omega and operate in all high-water-content tissues. Integral ground plane shields the antenna from inner circuitry. The radiation efficiencies are 0.4%, 2.2%, and 1.2% for the (434, 868, and 1400) MHz designs, respectively, when computed in a \varnothing100 mm spherical phantom with muscle-equivalent properties. The efficiencies are compared to the fundamental limitations and closely approach them. Specific absorption rates are evaluated, and the corresponding maximum input power levels are established. Prototypes are fabricated and characterized to validate the design.</t>
  </si>
  <si>
    <t>2686-2690</t>
  </si>
  <si>
    <t>60028186;60033316;60028186;60008134;60033316;60008134</t>
  </si>
  <si>
    <t>27868021900;22985227300;6701417455;6506698864;7103396069;23973241400</t>
  </si>
  <si>
    <t>Nikolayev, Denys;Joseph, Wout;Skrivervik, Anja;Zhadobov, Maxim;Martens, Luc;Sauleau, Ronan</t>
  </si>
  <si>
    <t>Belgium;Switzerland;France</t>
  </si>
  <si>
    <t>Ghent;Lausanne;Paris</t>
  </si>
  <si>
    <t>Universiteit Gent;Swiss Federal Institute of Technology Lausanne;CNRS Centre National de la Recherche Scientifique</t>
  </si>
  <si>
    <t>60033316;60028186;60008134</t>
  </si>
  <si>
    <t>Dielectric-Loaded Conformal Microstrip Antennas for Versatile In-Body Applications</t>
  </si>
  <si>
    <t>10.1109/LAWP.2019.2948814</t>
  </si>
  <si>
    <t>2-s2.0-85077058353</t>
  </si>
  <si>
    <t>['}}^ 2', '{\\ bf', 'worldwide band', 'vertical stub', 'total footprint', 'topological simplicity', 'small number', 'sar ).', 'ratio bandwidth', 'protruded stub', 'proposed antenna', 'peak gain', 'orthogonal components', 'operating range', 'one side', 'letter presents', 'induced using', 'impedance bandwidth', 'human body', 'horizontal edge', 'high efficiency', 'geometrically simple', 'free space', 'experimentally characterized', 'coplanar waveguide', 'circular polarization', 'body communications', 'bandwidth overlap', 'antenna towards', 'antenna permits', 'antenna extends', 'adjustable variables', '90 %,', '22 dbic', '131 w']</t>
  </si>
  <si>
    <t>Circularly polarized (CP) antenna | compact antennas | electromagnetic (EM)-driven design | wearable antenna</t>
  </si>
  <si>
    <t>This letter presents a geometrically simple and compact circularly polarized antenna with unidirectional radiation characteristics for off-body communications. The proposed antenna is based on a microstrip-line monopole extension from a coplanar waveguide and a protruded stub from one side of the coplanar ground plane along the length of the monopole. The orthogonal components of equal amplitudes required for circular polarization are induced using the vertical stub and the horizontal edge of the coplanar ground plane. To control the radiation of the antenna towards the human body, a flexible, high-permittivity laminated substrate is used as a reflector. The topological simplicity of the antenna permits a small number of adjustable variables and therefore a reduced computational cost of the parameter tuning process. The total footprint of the proposed antenna is only 0.23\lambda _{o}\,\times\, 0.24\lambda _{o} = 0.05 \boldsymbol{\lambda }_{\bf{o}}^2 at the lowest operating frequency. The antenna is numerically and experimentally characterized in the free space and on a real human volunteer. The simulated and measured reflection coefficient indicates that the operating range of the antenna extends from 5.16 to 6.13 GHz range with 100% bandwidth overlap between the impedance bandwidth and the axial-ratio bandwidth. The peak gain of the antenna is 6.22 dBic with a stable radiation pattern in the +z-direction, high efficiency of 90%, and 0.131 W/g specific absorption rate (SAR). The antenna can be used for Unlicensed National Information Infrastructure (U-NII) worldwide band and Industrial, Scientific, and Medical (ISM) 5.8 GHz band.</t>
  </si>
  <si>
    <t>2523-2527</t>
  </si>
  <si>
    <t>60105817;60105817;60071140-60027012</t>
  </si>
  <si>
    <t>57210185494;53163104900;57204542925</t>
  </si>
  <si>
    <t>Ullah, Ubaid;Mabrouk, Ismail Ben;Koziel, Slawomir</t>
  </si>
  <si>
    <t>A Compact Circularly Polarized Antenna with Directional Pattern for Wearable Off-Body Communications</t>
  </si>
  <si>
    <t>10.1109/LAWP.2019.2942147</t>
  </si>
  <si>
    <t>2-s2.0-85077058806</t>
  </si>
  <si>
    <t>BEX 13329/13-8</t>
  </si>
  <si>
    <t>['two stubs', 'two prototypes', 'proposed concept', 'phase delay', 'numerical simulations', 'new approach', 'letter presents', 'good agreement', 'experimental results', 'axial ratio', 'ar improvement', '7 %.', '1 db']</t>
  </si>
  <si>
    <t>Axial ratio (AR) | circular microstrip patch | circular polarization | phase delay-line stub | reflectarrays</t>
  </si>
  <si>
    <t>This letter presents a new approach for the enhancement of the axial ratio (AR) of a single-layer circularly polarized reflectarray antenna based on a circular microstrip patch with phase delay-line stubs unit cell. The AR improvement is achieved by inserting insets around the two stubs, changing the orientation of one of them and using a mirror symmetry arrangement. Two prototypes have been designed, fabricated, and tested to proof the proposed concept in K-band. A good agreement has been obtained between numerical simulations and experimental results. The measured results confirm a remarkable AR improvement with values below 1 dB and 3 dB gain and AR bandwidths larger than 23.7%.</t>
  </si>
  <si>
    <t>2622-2626</t>
  </si>
  <si>
    <t>60004956;60004956;60082715;60082715</t>
  </si>
  <si>
    <t>55817126900;6701730449;6603856545;55816756100</t>
  </si>
  <si>
    <t>Farias, Roger Lorenzoni;Peixeiro, Custodio;Heckler, Marcos V.T.;Schlosser, Edson R.</t>
  </si>
  <si>
    <t>Axial Ratio Enhancement of a Single-Layer Microstrip Reflectarray</t>
  </si>
  <si>
    <t>10.1109/LAWP.2019.2945641</t>
  </si>
  <si>
    <t>2-s2.0-85077060091</t>
  </si>
  <si>
    <t>['suitably using', 'significantly increase', 'sampling expansion', 'prolate spheroid', 'practical reasons', 'offset mounting', 'nftfft ),', 'nf data', 'field transformation', 'experimental results', 'elongated antenna', 'developed technique', 'developed nftfft', 'always possible', 'accurately recovering']</t>
  </si>
  <si>
    <t>Antenna measurement techniques | near-field-to-far-field transformations (NFTFFTs) | nonredundant (NR) sampling representations | offset mounting | spherical scanning</t>
  </si>
  <si>
    <t>An efficient spherical near-field-to-far-field transformation (NFTFFT), which takes into account the offset mounting of an elongated antenna and employs the same nonredundant (NR) amount of near-field (NF) data as in the onset mounting case, is presented. The interest for this NFTFFT is due to the fact that, for practical reasons, a mounting where the antenna and the scan sphere centers coincide is not always possible. In this case, the amount of NF measurements required by the traditional spherical NFTFFT can significantly increase. In the developed NFTFFT, this drawback has been overcome by accurately recovering these NF data from the gathered NR probe voltage samples through a sampling expansion, attained by suitably using the NR sampling representations and assuming the antenna as enclosed in a prolate spheroid. Numerical and experimental results are reported in order to assess the efficacy of the developed technique.</t>
  </si>
  <si>
    <t>2671-2675</t>
  </si>
  <si>
    <t>D'agostino, Francesco;Ferrara, Flaminio;Gennarelli, Claudio;Guerriero, Rocco;Migliozzi, Massimo</t>
  </si>
  <si>
    <t>D'agostino F.</t>
  </si>
  <si>
    <t>A Nonredundant Sampling Representation Managing an Offset Mounting of an Elongated Antenna in a Spherical Near-Field Facility</t>
  </si>
  <si>
    <t>10.1109/LAWP.2019.2948510</t>
  </si>
  <si>
    <t>2-s2.0-85077060448</t>
  </si>
  <si>
    <t>TUDFO/51757/2019-ITM</t>
  </si>
  <si>
    <t>['urban environment', 'optimized patterns', 'novel design', 'mobile communication', 'measurement results', 'letter presents', 'hz compared', 'evaluation procedure', 'enhancing multiple', 'defined prior', 'channel simulations', 'antenna systems', 'antenna system', 'antenna design']</t>
  </si>
  <si>
    <t>Automotive antenna | channel measurement | channel simulation | multiple-input-multiple-output (MIMO) | reconfigurable antenna</t>
  </si>
  <si>
    <t>This letter presents a novel design and evaluation procedure for capacity-enhancing multiple-input-multiple-output (MIMO) antenna systems for mobile communication. Based on channel simulations, optimized patterns are defined prior to an antenna design. A multiple-antenna system is proposed, which switches between patterns covering desired directions. This antenna system is then evaluated in an urban environment at 2.49 GHz based on 2 √ó 2 MIMO channel simulation and measurement results. An improvement of the channel capacity exceeding 1 b/s/Hz compared to an omnidirectional antenna system is confirmed by both simulation and measurement.</t>
  </si>
  <si>
    <t>2557-2561</t>
  </si>
  <si>
    <t>60102538;60102538;60102538;60102538-60030035;60102538</t>
  </si>
  <si>
    <t>55510294700;57193857632;57212556151;36682655600;7003694193</t>
  </si>
  <si>
    <t>Kowalewski, Jerzy;Eisenbeis, Joerg;Tingulstad, Magnus;Kollar, Zsolt;Zwick, Thomas</t>
  </si>
  <si>
    <t>Germany;Hungary</t>
  </si>
  <si>
    <t>Karlsruhe;Budapest</t>
  </si>
  <si>
    <t>Karlsruher Institut f√ºr Technologie;Budapest University of Technology and Economics</t>
  </si>
  <si>
    <t>60102538;60030035</t>
  </si>
  <si>
    <t>Kowalewski J.</t>
  </si>
  <si>
    <t>Design Method for Capacity Enhancement of Pattern-Reconfigurable MIMO Vehicular Antennas</t>
  </si>
  <si>
    <t>10.1109/LAWP.2019.2943205</t>
  </si>
  <si>
    <t>2-s2.0-85077061929</t>
  </si>
  <si>
    <t>['steering mechanism', 'steering angles', 'previous work', 'nearly frequency', 'matched throughout', 'low permittivity', 'letter presents', 'lc molecules', 'high versatility', 'high permittivity', 'future designs', 'electrode network', 'easily accessible', 'dielectric nature', 'arbitrary shape', 'antenna consists', '6 db', '16 dbi']</t>
  </si>
  <si>
    <t>Beam-steering | liquid crystal (LC) | millimeter antenna | reconfigurable antenna</t>
  </si>
  <si>
    <t>This letter presents a fully dielectric beam-steering lateral antenna operating at the V-band (50 GHZ). The antenna consists of a semicircular Rexolite body with an embedded liquid crystal (LC) cavity. An electrode network is used in order to align the LC molecules such that they form reconfigurable areas of high and low permittivity. The area of high permittivity is used to steer the direction of the beam. Due to the dielectric nature of the antenna, it shows enhanced fabrication simplicity and a weight reduction factor of 21 when compared to previous work. In addition, the bias electrodes may have arbitrary shape and are easily accessible, ensuring a high versatility for future designs. The steering mechanism is nearly frequency-independent, and the antenna is matched throughout the whole frequency range. Beam-steering angles of 17^\circ are reported with a gain of 16 dBi and a maximum sidelobe level of -7.6 dB.</t>
  </si>
  <si>
    <t>2577-2581</t>
  </si>
  <si>
    <t>57203865753;56367562900;57193003533;56704739600;7004621339;24577032400</t>
  </si>
  <si>
    <t>Tesmer, Henning;Reese, Roland;Polat, Ersin;Nickel, Matthias;Jakoby, Rolf;Maune, Holger</t>
  </si>
  <si>
    <t>Liquid-Crystal-Based Fully Dielectric Lateral Wave Beam-Steering Antenna</t>
  </si>
  <si>
    <t>10.1109/LAWP.2019.2943722</t>
  </si>
  <si>
    <t>2-s2.0-85077068595</t>
  </si>
  <si>
    <t>['sir ),', 'significantly enhanced', 'resonance frequency', 'providing simulated', 'proposed structure', 'postwall slotline', 'patch antennas', 'output systems', 'microstrip antennas', 'measured results', 'isolation improvement', 'high isolation', 'element distance', 'edge distance', 'decoupling structure', 'decoupling effectiveness', 'coupling path', 'conventional slotline', 'compact size', 'compact profile', 'adaptive arrays', '7 ghz', '4 db', '1 dbi']</t>
  </si>
  <si>
    <t>Mutual decoupling | patch array | postwall slotline (PWS) | stepped impedance resonator (SIR)</t>
  </si>
  <si>
    <t>A compact decoupling structure, implemented by the postwall slotline (PWS)-based stepped impedance resonator (SIR), is proposed for enhancing the isolation between patch antennas. A pair of SIRs is placed between microstrip antennas to cut off the coupling path, which enhances the decoupling performance greatly at resonance frequency. Meanwhile, designed with a combination of conventional slotline and the PWS, the decoupling structure has a compact profile and, thus, is suitable for miniaturized element space. A two-element patch array is designed and fabricated to verify the decoupling effectiveness of the proposed structure, by providing simulated and measured results. Measured realized gain of the antenna with proposed structure is about 5.1 dBi. High isolation of 30.4 dB at 5.7 GHz is achieved, and the edge-to-edge distance is 0.059Œª0 with the decoupling structure. Moreover, with the decrease of element distance, isolation improvement will be significantly enhanced. The compact size and isolation performance show the potential of the structure to be applied in antennas arrays including multi-input-multi-output systems and adaptive arrays.</t>
  </si>
  <si>
    <t>2647-2651</t>
  </si>
  <si>
    <t>60005244;60005244;60088063;60005244;60005244;60005244</t>
  </si>
  <si>
    <t>56402141300;57211814113;57212565495;55204696800;55715879500;7401674297</t>
  </si>
  <si>
    <t>Lu, Cheng;Zhang, Qiuyi;Qi, Hongye;Li, Shunli;Zhao, Hongxin;Yin, Xiaoxing</t>
  </si>
  <si>
    <t>China Electronic Technology Group Corporation;Southeast University</t>
  </si>
  <si>
    <t>60088063;60005244</t>
  </si>
  <si>
    <t>Lu C.</t>
  </si>
  <si>
    <t>Compact Postwall Slotline-Based Stepped Impedance Resonator Decoupling Structure for Isolation Enhancement of Patch Antenna Array</t>
  </si>
  <si>
    <t>10.1109/LAWP.2019.2947485</t>
  </si>
  <si>
    <t>2-s2.0-85077069593</t>
  </si>
  <si>
    <t>['various low', 'shaped antenna', 'rectenna shows', 'power applications', 'output filter', 'new sickle', 'maximum rf', 'matching network', 'energy harvesting', 'band rectenna', '8 ghz', '6 v']</t>
  </si>
  <si>
    <t>Dual-band | rectenna | RF-DC conversion efficiency | Schottky diode | sickle-shaped antenna</t>
  </si>
  <si>
    <t>In this letter, highly efficient dual-band rectenna at 2.4 and 5.8 GHz for energy harvesting is presented. A new sickle-shaped antenna is designed to operate at both frequencies. Rectenna shows the maximum RF-DC conversion efficiency of 63% and 54.8% at 2.4 and 5.8 GHz, respectively. The impact of matching network and output filter on RF-DC conversion efficiency at both frequencies is analyzed. The output dc voltage of 3 and 2.6 V is measured for 2.4 and 5.8 GHz correspondingly at a 600 Œ© load resistance. The rectenna can be utilized for various low-power applications.</t>
  </si>
  <si>
    <t>2637-2641</t>
  </si>
  <si>
    <t>60032618;60032618;60032618;60032618</t>
  </si>
  <si>
    <t>56957888700;57213855934;57189844339;36640260700</t>
  </si>
  <si>
    <t>Bhatt, Kapil;Kumar, Sandeep;Kumar, Pramod;Tripathi, Chandra Charu</t>
  </si>
  <si>
    <t>Kurukshetra University</t>
  </si>
  <si>
    <t>Bhatt K.</t>
  </si>
  <si>
    <t>Highly Efficient 2.4 and 5.8 GHz Dual-Band Rectenna for Energy Harvesting Applications</t>
  </si>
  <si>
    <t>10.1109/LAWP.2019.2946911</t>
  </si>
  <si>
    <t>2-s2.0-85077071026</t>
  </si>
  <si>
    <t>['tilted beams', 'stereolithography apparatus', 'slm ).', 'shifted horns', 'proposed design', 'printing technologies', 'nonuniform aperture', 'mutual coupling', 'multiple beams', 'multibeam antenna', 'mold casting', 'metallic 3', 'measurement indicate', 'lens generates', 'hyperbolic lens', 'gain decrement', 'focal point', 'focal feeds', 'either function', 'capable candidate', 'adjacent port', '5 ghz', '25 db', '15 db', '0 ¬∞']</t>
  </si>
  <si>
    <t>Beam-scanning antenna | K-band | lens antenna | selective laser melting (SLM) | stereolithography apparatus (SLA) | three-dimensional (3-D) printing</t>
  </si>
  <si>
    <t>A K-band (18-26.5 GHz) two-dimensional (2-D) beam scanning antenna is proposed. The hyperbolic lens is fed by an array of focal-shifted horns with nonuniform aperture. The feed at the focal point of the lens generates the boresight vertical beam, while the off-focal feeds are responsible for tilted beams. The nonuniform horn aperture helps to mitigate the gain decrement from the lens aperture tapering. It is fabricated taking full advantage of dielectric and metallic 3-D printing technologies. The lens is printed by stereolithography apparatus (SLA) in resin. The feed horn array is printed by selective laser melting (SLM). Process-wise, it features low cost, short turnaround time, and the capability to implement complex geometries versus traditional computer numerical control machining and mold casting. Simulation and measurement indicate that the antenna features desirable matching below -15 dB and mutual coupling between adjacent port below -25 dB. The gain is above 23 dBi across the K-band. Multiple beams at ¬±32¬∞, ¬±12¬∞, and 0¬∞ are observed on E- and H-planes. The proposed design can either function as multibeam antenna or a beam-scanning antenna together with switches. It is a capable candidate for applications such as multiple target tracking and wide region monitoring.</t>
  </si>
  <si>
    <t>2721-2725</t>
  </si>
  <si>
    <t>60016521;60016521;60016521;60016521;60016521;60016521;60016521;60016521</t>
  </si>
  <si>
    <t>56767226900;56355372500;55822376200;56134596000;41462202000;55234301100;57226024834;57204667815</t>
  </si>
  <si>
    <t>Zhang, Bing;Wu, Li;Zhou, Yanping;Yang, Yang;Zhu, Huacheng;Cheng, Fei;Chen, Qian;Huang, Kama</t>
  </si>
  <si>
    <t>A K-Band 3-D Printed Focal-Shifted Two-Dimensional Beam-Scanning Lens Antenna with Nonuniform Feed</t>
  </si>
  <si>
    <t>10.1109/LAWP.2019.2950264</t>
  </si>
  <si>
    <t>2-s2.0-85077071503</t>
  </si>
  <si>
    <t>['wave antennas', 'wave antenna', 'simulation results', 'prototype designed', 'maximum radiation', 'less variation', 'dispersion characteristics']</t>
  </si>
  <si>
    <t>Dispersive radiation pattern | groove gap waveguide | leaky-wave antenna | metasurface prism</t>
  </si>
  <si>
    <t>Leaky-wave antennas are dispersive, meaning that the direction of maximum radiation is a function of frequency. This behavior, called 'beam squinting effect' can be reduced by introducing a dispersive metamaterial prism. In this letter, a holey metasurface prism is combined with a leaky-wave antenna in gap waveguide technology. The dispersion characteristics of the hole unit cell are studied in order to achieve the reduction of the main beam steering aiming to \pm 1^{\circ } or less variation. A prototype designed at the Ka-band is measured and compared with the simulation results.</t>
  </si>
  <si>
    <t>2582-2586</t>
  </si>
  <si>
    <t>60001741;60001741</t>
  </si>
  <si>
    <t>57206724428;6603262783</t>
  </si>
  <si>
    <t>Memeletzoglou, Nafsika;Rajo-Iglesias, Eva</t>
  </si>
  <si>
    <t>Memeletzoglou N.</t>
  </si>
  <si>
    <t>Holey Metasurface Prism for the Reduction of the Dispersion of Gap Waveguide Leaky-Wave Antennas</t>
  </si>
  <si>
    <t>10.1109/LAWP.2019.2943812</t>
  </si>
  <si>
    <t>2-s2.0-85077073005</t>
  </si>
  <si>
    <t>['shaped slot', 'sawtooth patches', 'ring slot', 'reconfigurable antenna', 'realize l', 'operating frequency', 'navigation state', 'ground plane', 'frequency operation', 'feed network', 'electronic tuning', 'designed antenna', 'band single', 'band operation', 'band dual', 'annular ring']</t>
  </si>
  <si>
    <t>Broadband orthogonal network | circular polarization | multiband reconfigurable | stacked patch antenna</t>
  </si>
  <si>
    <t>A novel multiband frequency-reconfigurable antenna is presented. The designed antenna can realize L-band single-frequency operation and S-band dual-frequency operation through electronic tuning. Annular ring and sawtooth patches are used as radiators for L/S-band operation and are excited by a broadband reconfigurable orthogonal network through the coupling of a T-shaped slot and a ring slot in the ground plane, respectively. By changing the bias of the p-i-n diodes loaded on the feed network, the operating frequency can be switched between the navigation state and the satellite link receiving state. A high tuning frequency ratio (1.64:1) is obtained. The simulated and measured results show good agreement. Good impedance matching (VSWR &lt; 1.3) and circular polarization characteristics (AR &lt; 3) are obtained in all three operating bands. Achievement of a highly reconfigurable frequency ratio of a circularly polarized antenna provides solutions for multifunction CP antenna aperture sharing.</t>
  </si>
  <si>
    <t>2617-2621</t>
  </si>
  <si>
    <t>57211926282;57201427815;57199242751;15921977400</t>
  </si>
  <si>
    <t>Sun, Mingyu;Zhang, Zhe;Zhang, Fan;Chen, Aixin</t>
  </si>
  <si>
    <t>L/S Multiband Frequency-Reconfigurable Antenna for Satellite Applications</t>
  </si>
  <si>
    <t>10.1109/LAWP.2019.2945624</t>
  </si>
  <si>
    <t>2-s2.0-85077073346</t>
  </si>
  <si>
    <t>JB180218</t>
  </si>
  <si>
    <t>['wave antenna', 'switchable leaky', 'proposed lwa', 'proposed hims', 'pitch angles', 'holographic design', 'four beams', 'fixed frequency', 'controlling p', 'control circuit', 'azimuth angles', '30 ¬∞', '270 ¬∞', '2 dbi', '180 ¬∞,', '18 ghz']</t>
  </si>
  <si>
    <t>High-gain | holographic design | leaky-wave antenna (LWA) | switchable beams</t>
  </si>
  <si>
    <t>A holographic design of beam-switchable leaky-wave antenna (LWA) is presented. The proposed design consists of a holographic impedance modulated surface (HIMS) and control circuit. In this design, the HIMS, which carries impedance characteristics of four beams, is obtained by using a modified modulation method in the same aperture. Thus, the proposed HIMS can generate four switchable beams at a fixed frequency when it is excited by different reference waves. By controlling p-i-n diodes inserted along the feedline, four working states can be obtained. The proposed LWA is fabricated and measured. Four switchable beams with pitch angles of Œ∏1 = Œ∏2 = -30¬∞, Œ∏3 = Œ∏4 = 30¬∞ and azimuth angles of œÜ1 = 0¬∞, œÜ2 = 90¬∞, œÜ3 = 180¬∞, and œÜ4 = 270¬∞ are obtained at 18 GHz. The measured peak gain of each beam is better than 17.2 dBi.</t>
  </si>
  <si>
    <t>2736-2740</t>
  </si>
  <si>
    <t>57204874078;14829013700;56784666100;7401966424;55276206000</t>
  </si>
  <si>
    <t>Lv, Huan Huan;Huang, Qiu Lin;Liu, Jin Lin;Hou, Jian Qiang;Shi, Xiao Wei</t>
  </si>
  <si>
    <t>Lv H.</t>
  </si>
  <si>
    <t>Holographic Design of Beam-Switchable Leaky-Wave Antenna</t>
  </si>
  <si>
    <t>10.1109/LAWP.2019.2950382</t>
  </si>
  <si>
    <t>2-s2.0-85077074645</t>
  </si>
  <si>
    <t>['smooth surface', 'shared aperture', 'planar plane', 'mutual coupling', 'metallic three', 'meanwhile easing', 'looked upon', 'lens onto', 'large area', 'increased gain', 'impedance bandwidth', 'generates multibeam', 'focal point', 'feeds shift', 'drifted feeds', 'distance away', 'adjacent ports', '30 db', '29 dbi', '25 ghz']</t>
  </si>
  <si>
    <t>K -band | lens antenna | multibeam antenna (MBA) | selective laser melting | stereolithography apparatus (SLA) | three-dimensional (3-D) printing</t>
  </si>
  <si>
    <t>A K-band multibeam lens antenna is reported for hydrological radar applications. It is designed with a shared aperture and drifted feeds on elevation and azimuth. The feeds shift off the focal point of the lens onto a planar plane, which generates multibeam by refraction, meanwhile easing the mounting of the lens on a smooth surface. A conical horn array is designed as the feed for increased gain and better power capacity. Both dielectric and metallic three-dimensional printing technologies are adopted for fabrication. Measurement results agree with simulation, showing an impedance bandwidth of 18-25 GHz. The boresight gain lies in the range of 24-29 dBi. It radiates seven beams ¬±34¬∞ symmetrically on elevation and azimuth. Mutual coupling between adjacent ports is below -30 dB. The proposed multibeam lens enriches the choices for hydrological radar applications, in which a large area or multiple targets shall be looked upon from distance away.</t>
  </si>
  <si>
    <t>2488-2492</t>
  </si>
  <si>
    <t>60016521-60001604;60016521-60001604;60016521-60001604;60016521-60001604;60016521-60001604;60016521-60001604;60016521-60001604;60016521-60001604</t>
  </si>
  <si>
    <t>A Two-Dimensional Multibeam Lens Antenna for Hydrologic Radar Application</t>
  </si>
  <si>
    <t>10.1109/LAWP.2019.2940999</t>
  </si>
  <si>
    <t>2-s2.0-85077075968</t>
  </si>
  <si>
    <t>['transparency window', 'subradiant resonators', 'reflective array', 'realized within', 'radiative resonator', 'proposed based', 'operating band', 'maximum absorptivity', 'lossless dual', 'like effect', 'insertion loss', 'good agreement', 'fabricated prototype', 'experimental results', 'desired response', '98 %.', '07 db']</t>
  </si>
  <si>
    <t>Absorptive | bandpass | electromagnetically induced transparency (EIT) | high-transmittance</t>
  </si>
  <si>
    <t>In this letter, a novel absorptive structure with a high-transmittance bandpass behavior is proposed based on the electromagnetically induced transparency-like effect. The desired response is achieved by employing cascaded lossy œÄ-shaped and lossless dual-band reflective arrays. The lossy array consists of radiative and subradiant resonators. A resistor is loaded on the radiative resonator to consume the excited current within the stopband. The bright-dark mode coupling contributes to a transparency window with an insertion loss of 0.07 dB. By combining with the reflective array, two absorption bands are obtained at both sides of the passband, and the maximum absorptivity is above 98%. Meanwhile, the 10 dB reflection reduction behavior is realized within the operating band, and a good stealth performance is provided. The fabricated prototype is measured, and the simulation and experimental results are in a good agreement.</t>
  </si>
  <si>
    <t>60019616-60071031;60019616;60021666;60017716;60071031</t>
  </si>
  <si>
    <t>57189578220;8921739500;36958613500;8931231400;6701577028</t>
  </si>
  <si>
    <t>Wang, Zhefei;Fu, Jiahui;Zeng, Qingsheng;Song, Mingxin;Denidni, Tayeb Ahmed</t>
  </si>
  <si>
    <t>Quebec;Nanjing;Harbin;Haikou</t>
  </si>
  <si>
    <t>Institut National de la Recherche Scientifique;Nanjing University of Aeronautics and Astronautics;Harbin Institute of Technology;Hainan University</t>
  </si>
  <si>
    <t>60071031;60021666;60019616;60017716</t>
  </si>
  <si>
    <t>High-Transmittance Absorptive Structure Based on Effect of Electromagnetically Induced Transparency</t>
  </si>
  <si>
    <t>10.1109/LAWP.2019.2939978</t>
  </si>
  <si>
    <t>2-s2.0-85077078687</t>
  </si>
  <si>
    <t>88881.129177/2016-01</t>
  </si>
  <si>
    <t>['vehicle onto', 'thick foil', 'thermal blankets', 'spacecraft platforms', 'significantly affect', 'physical construction', 'outermost layer', 'one arrangement', 'nanosat mock', 'installed performance', 'half spaces', 'fss absorber', 'experimental results', 'energy contained', 'directive gain', 'boresight direction', 'beam shape', 'antenna backlobes', '18 db', '10 ghz', '10 cm']</t>
  </si>
  <si>
    <t>Frequency selective surfaces (FSS) | ink-jet printing | microwave absorbers</t>
  </si>
  <si>
    <t>A very thin microwave absorber that can be integrated into the outermost layer of thermal blankets is proposed as a means to electromagnetically decouple payload antennas from spacecraft platforms. The effectiveness of this concept is evaluated for a critical test case where a linearly polarized dipole antenna working at 10 GHz is placed at three different distances above the surface of a \text{10 cm} Nanosat mock-up. This scenario is chosen as the dipole will radiate into both half spaces and any reflections from the vehicle onto which it is mounted will significantly affect its behavior. A resistively loaded frequency selective surface (FSS) absorber is employed to supress the energy contained in the antenna backlobes, and it is shown that the installed performance for all three geometries closely resembles the beam shape of the antenna in isolation. Experimental results have been obtained for one arrangement to confirm that the directive gain is increased by 18 dB in the boresight direction. The FSS absorber is composed of an array of resistively loaded hexagonal patches that are patterned on a 1.12 mm (\lambda /25) thick foil-backed polyethylene terephthalate sheet to replicate the physical construction of commercially available space blankets.</t>
  </si>
  <si>
    <t>2607-2611</t>
  </si>
  <si>
    <t>56353490800;7102125229;7102894931;17433332900</t>
  </si>
  <si>
    <t>Machado, Gabriel G.;Cahill, Robert;Fusco, Vincent;Conway, Gareth A.</t>
  </si>
  <si>
    <t>Machado G.G.</t>
  </si>
  <si>
    <t>Suppression of Antenna Backscatter on a Nanosat Using a Resistively Loaded FSS Absorber</t>
  </si>
  <si>
    <t>10.1109/LAWP.2019.2945399</t>
  </si>
  <si>
    <t>2-s2.0-85077078822</t>
  </si>
  <si>
    <t>['upper bounds', 'solved effectively', 'simulation results', 'sbps ),', 'real system', 'proposed algorithm', 'pgps problem', 'optimized results', 'heavily increase', 'explicitly provides', 'existing pgps', 'directly solving', 'array weight', 'antenna array', 'algorithm structure']</t>
  </si>
  <si>
    <t>Array antenna synthesis | convex optimization | dynamic range ratio (DRR) control | power-gain pattern synthesis (PGPS)</t>
  </si>
  <si>
    <t>By directly solving the power-gain pattern synthesis (PGPS) instead of the shaped-beam pattern synthesis (SBPS), the gain of the antenna array can be improved. However, the dynamic range ratio (DRR) of the optimized results for both PGPS and SBPS are uncontrollable, which can heavily increase the cost of a real system. In this letter, the DRR control scheme for the PGPS problem is discussed. The maximum desired DRR is added, yielding a new nonconvex problem to be solved. This nonconvex DRR restriction is approximated as a linear convex restriction condition, which explicitly provides the lower and upper bounds of the array weight. Finally, with the aid of an existing PGPS-algorithm structure, the designed derivative PGPS problem can be solved effectively. The advantage and effectiveness of the proposed algorithm are validated with simulation results.</t>
  </si>
  <si>
    <t>2691-2695</t>
  </si>
  <si>
    <t>60005465;60005465;60005465;60005465;60005465;60005465;122246475</t>
  </si>
  <si>
    <t>56118867300;55740745300;12782134600;56419062800;56816115000;57001364400;57204949386</t>
  </si>
  <si>
    <t>Lei, Shiwen;Hu, Haoquan;Tang, Pu;Chen, Bo;Tian, Jing;Yang, Wei;Qiu, Xiangdong</t>
  </si>
  <si>
    <t>Power-Gain Pattern Synthesis of Array Antenna with Dynamic Range Ratio Restriction</t>
  </si>
  <si>
    <t>10.1109/LAWP.2019.2949069</t>
  </si>
  <si>
    <t>2-s2.0-85077078916</t>
  </si>
  <si>
    <t>['radiation capability', 'letter proposes', 'greatly enhance', 'excellent performance', 'averagely increased', '81 db', '55 dbi', '5 ghz', '13 ghz']</t>
  </si>
  <si>
    <t>Antipodal tapered slot antenna (ATSA) | gradient refractive index (GRIN) lens | high-gain | ultrawideband</t>
  </si>
  <si>
    <t>This letter proposes an ultrawideband and high-gain antipodal tapered slot antenna (ATSA) with a gradient refractive index (GRIN) lens. The GRIN lens consisting six metamaterial lenses is placed in the maximum radiation direction of the ATSA to greatly enhance its radiation capability. We found that the proposed GRIN lens antenna has a wide impedance bandwidth of 175.7% (0.84-13 GHz) and -3 dB gain bandwidth of 65.8% (5.86-11.6 GHz). Its gain is averagely increased by 4.81 dB in the whole operating band, and the maximum gain reaches 20.55 dBi at 9.5 GHz. The simulation and measured results demonstrate that the designed GRIN lens antenna has an excellent performance and is suitable for short-pulse ground penetrating radar systems.</t>
  </si>
  <si>
    <t>2741-2745</t>
  </si>
  <si>
    <t>60172276;60172276;60172276;60172276;60172276;60172276;60172276</t>
  </si>
  <si>
    <t>57211431474;55579567400;7201495895;36776063700;57191490352;57212084674;57212092664</t>
  </si>
  <si>
    <t>Yang, Zhengwei;Guo, Linyan;Yao, Changli;Zhang, Qisheng;Xu, Ziyu;Guo, Minjie;Wang, Ziye</t>
  </si>
  <si>
    <t>Ultrawideband Antipodal Tapered Slot Antenna with Gradient Refractive Index Metamaterial Lens</t>
  </si>
  <si>
    <t>10.1109/LAWP.2019.2950676</t>
  </si>
  <si>
    <t>2-s2.0-85077079858</t>
  </si>
  <si>
    <t>['varied turns', 'reverberation chamber', 'radiation efficiencies', 'proposed tags', 'plated via', 'mutual coupling', 'free space', 'fabricated antennas', 'dense environment', 'complex impedance', 'bifilar helix', '925 mhz', '40 cm', '36 cm']</t>
  </si>
  <si>
    <t>Mutual coupling | planar bifilar helical antenna | radiation efficiency | radio frequency identification (RFID) tag | reverberation chamber (RC)</t>
  </si>
  <si>
    <t>In this letter, planar bifilar helical antennas with varied turns for ultrahigh-frequency radio frequency identification (RFID) tags are proposed. The bifilar helix, formed using printed strips with straight-edge connections implemented by plated via-holes, is employed to match the complex impedance of the chip. The structures of the two-turn, one-turn, half-turn, and quarter-turn helical antennas are simulated and optimized. The simulation results show that the gain of the antenna is improved as the turn number increases. The gain of the quarter-turn helical antenna is 3 dB lower than that of the two-turn helical antenna, but the size of the quarter-turn helical antenna is only 3.1% of that of the two-turn helical antenna. Thereafter, the impedance, efficiency, and mutual coupling of these fabricated antennas are investigated in a reverberation chamber. The simulated and measured results show that the coupling between two stacked quarter-turn helical antennas is 15 dB lower than that of the commercial tags Alien 9662 in the operating frequency band. The proposed tags can achieve a maximum read range of over 40 cm in free space and 36 cm in dense environment. The radiation efficiencies of the tags are more than 55% at 920-925 MHz (China RFID band).</t>
  </si>
  <si>
    <t>2642-2646</t>
  </si>
  <si>
    <t>57202969509;7101688679;57202970283;13607804900;56486461700;7202186504</t>
  </si>
  <si>
    <t>Chen, Weikang;Niu, Zhenyi;Li, Mengyuan;Li, Zhuo;Xu, Qian;Gu, Changqing</t>
  </si>
  <si>
    <t>Design and Evaluation of Planar Bifilar Helical Antennas for Radio Frequency Identification Tags</t>
  </si>
  <si>
    <t>10.1109/LAWP.2019.2947168</t>
  </si>
  <si>
    <t>2-s2.0-85077080154</t>
  </si>
  <si>
    <t>['space wavelength', 'siw ).', 'realize third', 'profile property', 'pol siw', 'plane cross', 'order half', 'new type', 'mode radiation', 'lower sideband', 'low h', 'key slot', 'impedance bandwidth', 'good suppression', 'frequency band', 'filtering characteristic', 'filtering antenna', 'excited successively', 'cross polarization', 'corresponding bandwidth', '79 dbi', '52 ghz', '30 dbi', '30 db', '20 dbi', '2 mode', '16 ghz', '12 ghz', '0087 free']</t>
  </si>
  <si>
    <t>Filtering antenna | multifunction slot | substrate integrated waveguide (SIW)</t>
  </si>
  <si>
    <t>A new type of low-profile filter antenna with low H-plane cross polarization (cross-pol) and good suppression of sidebands is proposed using multifunction single slot and five shorting pins integrated into half-mode substrate integrated waveguide (SIW). Initially, the TM1,3/2 mode, the TM1,5/2 mode, and the TM3,1/2 mode have been excited successively in the low H-plane cross-pol SIW. Then, in order to realize third-order half-mode radiation of the antenna, the five shorting pins and the key slot have been used to reallocate those modes above. In addition, the slot also introduces two transmission zeros at 4.94 and 6.12 GHz to improve the filtering characteristic and to suppress the sidebands of the antenna. Finally, the filtering antenna is designed at 5.16 GHz with 2.5% impedance bandwidth for WLAN wireless communication application. The attenuation for lower sideband is always below 30 dBi, while the corresponding bandwidth for upper sideband achieves high out-of-band suppression levels of 20 dBi is about 1.52 GHz. The cross polarization can reach below -30 dB; meanwhile, its gain in frequency band is 6.79 dBi above. In addition, the low-profile property has been obtained with the height of 0.0087 free-space wavelength.</t>
  </si>
  <si>
    <t>2503-2507</t>
  </si>
  <si>
    <t>57207131823;57212553156;57212556038;55698094200;26660279500</t>
  </si>
  <si>
    <t>Li, Lei;Pang, Di;Feng, Yongbo;Wang, Qing;Lei, Zhenya</t>
  </si>
  <si>
    <t>A Low-Profile Third-Order Half-Mode SIW Filtering Antenna with Low H-Plane Cross Polarization and Good Sideband Suppression</t>
  </si>
  <si>
    <t>10.1109/LAWP.2019.2941534</t>
  </si>
  <si>
    <t>2-s2.0-85077080895</t>
  </si>
  <si>
    <t>EP/N029720/2</t>
  </si>
  <si>
    <t>['unified three', 'unified framework', 'uav networks', 'tractable expressions', 'thermal noise', 'spatial framework', 'several closed', 'results reveal', 'proposed framework', 'optimal altitude', 'matern cluster', 'general case', 'form expressions', 'data rate', 'coverage probability', 'cooperative transmission', 'considered networks', 'case studies', '6 ghz']</t>
  </si>
  <si>
    <t>Millimeter wave | Poisson cluster processes | Poisson point process | stochastic geometry | three-dimensional antenna pattern | unmanned aerial vehicle</t>
  </si>
  <si>
    <t>For unmanned aerial vehicle (UAV) aided millimeter wave (mmWave) networks, we propose a unified three-dimensional (3D) spatial framework in this paper to model a general case that uncovered users send messages to base stations via UAVs. More specifically, the locations of transceivers in downlink and uplink are modeled through the Poisson point processes and Poisson cluster processes (PCPs), respectively. For PCPs, Matern cluster and Thomas cluster processes, are analyzed. Furthermore, both 3D blockage processes and 3D antenna patterns are introduced for appraising the effect of altitudes. Based on this unified framework, several closed-form expressions for the coverage probability in the uplink and downlink, are derived. By investigating the entire communication process, which includes the two aforementioned phases and the cooperative transmission between them, tractable expressions of system coverage probabilities are derived. Next, three practical applications in UAV networks are provided as case studies of the proposed framework. The results reveal that the impact of thermal noise and non-line-of-sight mmWave transmissions is negligible. In the considered networks, mmWave outperforms sub-6 GHz in terms of the data rate, due to the sharp direction beamforming and large transmit bandwidth. Additionally, there exists an optimal altitude of UAVs, which maximizes the system coverage probability.</t>
  </si>
  <si>
    <t>8801-8817</t>
  </si>
  <si>
    <t>60022109;60022109;60022109;60022109;60015331</t>
  </si>
  <si>
    <t>57195510918;56454483900;6602283934;6603561059;7004027126</t>
  </si>
  <si>
    <t>Yi, Wenqiang;Liu, Yuanwei;Bodanese, Eliane;Nallanathan, Arumugam;Karagiannidis, George K.</t>
  </si>
  <si>
    <t>London;Thessaloniki</t>
  </si>
  <si>
    <t>Queen Mary University of London;Aristotle University of Thessaloniki</t>
  </si>
  <si>
    <t>60022109;60015331</t>
  </si>
  <si>
    <t>Yi W.</t>
  </si>
  <si>
    <t>A Unified Spatial Framework for UAV-Aided MmWave Networks</t>
  </si>
  <si>
    <t>10.1109/TCOMM.2019.2945332</t>
  </si>
  <si>
    <t>2-s2.0-85077082175</t>
  </si>
  <si>
    <t>F1-17.1/2017-18/RGNF-2017-18-SC-WES-32056</t>
  </si>
  <si>
    <t>['wide angle', 'wavelength separation', 'two pairs', 'strong function', 'square patch', 'slots slotted', 'single feed', 'ratio beamwidth', 'patch antenna', 'narrow slots', 'measured results', 'magnetic dipoles', 'equal across', 'different parameters', 'diagonal lines', 'cp bandwidth', 'cp antenna', 'broadside direction', '87 dbic', '85 mhz', '61 db', '533 ghz', '52 db', '23 mhz', '226 ¬∞', '198 ¬∞']</t>
  </si>
  <si>
    <t>Axial-ratio beamwidth (ARBW) | circular polarization (CP) | microstrip antenna | mutual magnetic field | slot | slotted-patch</t>
  </si>
  <si>
    <t>In this letter, a low-profile circularly polarized (CP) narrow-slots slotted-patch antenna for wide 3 dB axial-ratio beamwidth (ARBW) performance is presented. It consists of two pairs of narrow slots along the diagonal lines of a square patch with a single feed. These pairs of narrow slots are conceived and placed to serve as magnetic dipoles with quarter-wavelength separation, forcing the amplitude of the orthogonal electric field components to be equal across a wide angle. The 3 dB ARBW of the CP antenna is a strong function of the mutual magnetic field, which is feasible to alter with different parameters of the slot. The location, dimensions, and gap between the slots are tuned to achieve wide 3 dB ARBW. Measured results of the fabricated prototype exhibit 3 dB ARBW of 226¬∞ with ARmin of 0.52 dB and 198¬∞ with ARmin of 1.61 dB in two principal planes at \boldsymbol{\varphi } = \text{0}^\circ and \boldsymbol{\varphi } = \text{90}^\circ , respectively. The antenna offers impedance bandwidth of 85 MHz (2.448-2.533 GHz) and CP bandwidth (CPBW) of 23 MHz (2.474-2.497 GHz). The minimum peak gain is 3.87 dBic in the broadside direction.</t>
  </si>
  <si>
    <t>2473-2477</t>
  </si>
  <si>
    <t>60024232;60024232;60002668</t>
  </si>
  <si>
    <t>57213729232;55647690900;22935760300</t>
  </si>
  <si>
    <t>Ray, Mrityunjoy Kumar;Mandal, Kaushik;Nasimuddin, Nasimuddin</t>
  </si>
  <si>
    <t>Kolkata;Singapore City</t>
  </si>
  <si>
    <t>University of Calcutta;A-Star, Institute for Infocomm Research</t>
  </si>
  <si>
    <t>60024232;60002668</t>
  </si>
  <si>
    <t>Ray M.K.</t>
  </si>
  <si>
    <t>Low-Profile Circularly Polarized Patch Antenna with Wide 3 dB Beamwidth</t>
  </si>
  <si>
    <t>10.1109/LAWP.2019.2940703</t>
  </si>
  <si>
    <t>2-s2.0-85077082458</t>
  </si>
  <si>
    <t>['wce system', 'small intestine', 'similar performance', 'radiation pattern', 'implantable antennas', 'impedance match', 'impedance bandwidth', 'ground plane', 'different organs', 'best performance']</t>
  </si>
  <si>
    <t>Capacitance loading | implantable antenna | wideband | wireless capsule endoscope (WCE)</t>
  </si>
  <si>
    <t>In order to adapt to the applications of the wireless capsule endoscope (WCE) system, a wideband implantable antenna is designed. We engrave some slots on both the radiator and the ground plane to miniaturize the size and expand the impedance bandwidth of the antenna. The capacitance loading technique is used to improve the impedance match. The influence of different organs such as the stomach, small intestine, and colon is discussed when the antenna is embedded in the WCE system. Compared to other implantable antennas with similar performance, impedance bandwidth, radiation pattern, and specific absorption rate in one-layer skin phantom model, this design has the best performance. Finally, experiments are carried out on a chicken breast slab to validate our design. Results are shown the proposed antenna available.</t>
  </si>
  <si>
    <t>2706-2710</t>
  </si>
  <si>
    <t>60032389;60032389;60032389;60032389;60032389;60003970</t>
  </si>
  <si>
    <t>57203288125;57209210064;57190869811;55732030700;7403441427;57203282284</t>
  </si>
  <si>
    <t>Cui, Wenjie;Liu, Ruipeng;Wang, Lu;Wang, Mengjun;Zheng, Hongxing;Li, Erping</t>
  </si>
  <si>
    <t>Tianjin;Hangzhou</t>
  </si>
  <si>
    <t>Hebei University of Technology;Zhejiang University</t>
  </si>
  <si>
    <t>60032389;60003970</t>
  </si>
  <si>
    <t>Cui W.</t>
  </si>
  <si>
    <t>Design of Wideband Implantable Antenna for Wireless Capsule Endoscope System</t>
  </si>
  <si>
    <t>10.1109/LAWP.2019.2949630</t>
  </si>
  <si>
    <t>2-s2.0-85077083279</t>
  </si>
  <si>
    <t>['whilst exploiting', 'transmit antennas', 'secrecy rate', 'remaining nodes', 'ps ratio', 'power splitting', 'pls compared', 'optimal solution', 'obviously higher', 'main link', 'jpsb schemes', 'joint optimization', 'jammer selection', 'friendly jammers', 'fixed ps', 'also propose', 'aided beamforming']</t>
  </si>
  <si>
    <t>beamforming | energy harvesting (EH) | jamming | Physical layer security (PLS) | power splitting (PS) | relay selection</t>
  </si>
  <si>
    <t>A new joint best relay and jammer selection (JBRJS) scheme is conceived for enhancing the physical layer security (PLS) of cooperative networks relying on multiple energy harvesting (EH) aided intermediate nodes, which accumulate energy based on the power splitting (PS) protocol. Specifically, we select the best intermediate node as the relay, whilst exploiting all the remaining nodes as friendly jammers. Furthermore, we investigate the joint optimization of the PS ratio and the relay-aided beamforming for maximizing the system's secrecy rate and present a full channel state information (CSI) based joint PS and beamforming ( \it {f} JPSB) scheme as the optimal solution by converting the optimization problem formulated into a single-variable optimization problem. We also propose a partial-CSI based JPSB ( \it {p} JPSB) method for the scenario where only the main link's CSI is available. Our numerical results show that the proposed JBRJS scheme beneficially enhances the PLS compared to the joint random relay and jammer selection (JRRJS) and to the pure best relay selection (PBRS) schemes. Moreover, the secrecy rate of the proposed \it {f} JPSB and \it {p} JPSB schemes is obviously higher than that of the fixed PS and beamforming (FPSB) method, and it further increases with the number of the relay's transmit antennas.</t>
  </si>
  <si>
    <t>8247-8257</t>
  </si>
  <si>
    <t>60009400-106182920;60009400;60009400;60009400;60009400;60025225</t>
  </si>
  <si>
    <t>55468684200;22636315400;55939922900;56151515800;8341788300;57212441970</t>
  </si>
  <si>
    <t>Guo, Haiyan;Yang, Zhen;Zou, Yulong;Qian, Mujun;Zhu, Jia;Hanzo, Lajos</t>
  </si>
  <si>
    <t>Southampton;Nanjing;Nanjing</t>
  </si>
  <si>
    <t>University of Southampton;Nanjing University of Post and TeleCommunications;Jiangsu Provincial Engineering Research Center of Telecommunications and Network Technology</t>
  </si>
  <si>
    <t>60025225;60009400;106182920</t>
  </si>
  <si>
    <t>Joint Optimization of Power Splitting and Beamforming in Energy Harvesting Cooperative Networks</t>
  </si>
  <si>
    <t>10.1109/TCOMM.2019.2945324</t>
  </si>
  <si>
    <t>2-s2.0-85077084143</t>
  </si>
  <si>
    <t>['system capable', 'standard deviation', 'received signals', 'phase shifter', 'letter presents', 'key feature', 'forming network', 'estimation operating', '45 ghz']</t>
  </si>
  <si>
    <t>Direction of arrival (DoA) | indoor positioning | switched beam antenna (SBA)</t>
  </si>
  <si>
    <t>This letter presents a system capable of continuous beam steering for direction-of-arrival (DoA) estimation operating at 2.45 GHz, based on the use of a digitally controlled beam-forming network and exploiting a bimodal circularly polarized patch antenna. The network is composed by a digitally controlled attenuator, a phase shifter, and a Wilkinson power divider. The specific achieved beam set constitutes the key feature that allows the DoA estimation approach, based on the phaseless magnitude data of the received signals. Experimental validation confirms a DoA estimation error as low as 0.7^\circ within the range from -90^\circ to +90^\circ, with a standard deviation of 0.6^\circ.</t>
  </si>
  <si>
    <t>2666-2670</t>
  </si>
  <si>
    <t>60021859;60021859;60021859;60021859;60021859;60021859</t>
  </si>
  <si>
    <t>6701689649;6602725240;57192062468;24483408300;56199452900;7102464308</t>
  </si>
  <si>
    <t>Cidronali, Alessandro;Collodi, Giovanni;Lucarelli, Matteo;Maddio, Stefano;Passafiume, Marco;Pelosi, Giuseppe</t>
  </si>
  <si>
    <t>Cidronali A.</t>
  </si>
  <si>
    <t>Continuous Beam Steering for Phaseless Direction-of-Arrival Estimations</t>
  </si>
  <si>
    <t>10.1109/LAWP.2019.2948054</t>
  </si>
  <si>
    <t>2-s2.0-85077086778</t>
  </si>
  <si>
    <t>['upper bands', 'second band', 'ratio bandwidth', 'proposed dra', 'peak gain', 'measured results', 'independently controlled', 'good agreement', 'differentially inserted', 'design process', 'compact design', 'band dra', 'also brings', '3 dbic']</t>
  </si>
  <si>
    <t>Circularly polarized antenna | dielectric resonator antenna (DRA) | differentially fed antenna | dual-band antenna</t>
  </si>
  <si>
    <t>In this letter, a differentially inserted-fed compact dual-band circularly polarized dielectric resonator antenna (DRA) is proposed. To realize a compact design, the inserted differential feeding structure composed of a pair of arc-shaped strips connecting with coaxial probes plays dual roles. It not only excites the fundamental mode HEM111 of the DRA, but also brings an additional resonant mode to form the second band. Besides, the lower and upper bands of the DRA are independently controlled by the DR and the strips, facilitating the design process of the dual-band DRA. For demonstration, a prototype is designed, fabricated, and measured. Measured results show that the proposed DRA with the profile of 0.34 \lambda _{g} achieves impedance bandwidth (|Sdd11|&lt;-10 dB) of 30.4% and 18.5% and 3 dB axial-ratio bandwidth of 8.06% and 6.38% with peak gain of 6.9 and 7.3 dBic for the lower and upper bands, respectively. Good agreement is observed between the simulated and measured results.</t>
  </si>
  <si>
    <t>2498-2502</t>
  </si>
  <si>
    <t>60021783-118109755;60021783-118109755;60021783-118109755;60021783-118109755;60021783-118109755;60021783-118109755</t>
  </si>
  <si>
    <t>57190738667;36456408200;57204120645;55765929700;56306585600;55809951900</t>
  </si>
  <si>
    <t>Tong, Chang Wu;Tang, Hui;Qin, Wei;Yang, Wen Wen;Zhang, Xue Feng;Chen, Jian Xin</t>
  </si>
  <si>
    <t>Differentially Inserted-Fed Compact Dual-Band Circularly Polarized Dielectric Resonator Antenna</t>
  </si>
  <si>
    <t>10.1109/LAWP.2019.2941228</t>
  </si>
  <si>
    <t>2-s2.0-85077086902</t>
  </si>
  <si>
    <t>19YYJSYJ0035</t>
  </si>
  <si>
    <t>['two effects', 'suspicious receivers', 'successful eavesdropping', 'simplified problem', 'simplified one', 'significant low', 'secondary pairs', 'proposed schemes', 'primary receiver', 'perfectly known', 'original problem', 'numerical results', 'legitimate monitor', 'jamming signals', 'infinite constraints', 'good tradeoff', 'firstly transform', 'finite constraints', 'finally presented', 'convex problem', 'analytical solution']</t>
  </si>
  <si>
    <t>Beamforming | Cognitive radio | Proactive eavesdropping | Robust | Unmanned aerial vehicles</t>
  </si>
  <si>
    <t>In this paper, we considered a robust beamforming design problem for a proactive eavesdropping via jamming, in which a full-duplex legitimate monitor tries to eavesdrop on a suspicious communication link between the secondary pairs in an unmanned aerial vehicle (UAV)-enabled cognitive radio network. Due to the channel estimation errors, we assume that the channel state information is not perfectly known. To ensure the successful eavesdropping, jamming signals are designed to disrupt the suspicious receivers and the primary receiver at the same time, which should have the good tradeoff between those two effects. We aimed to maximize the achievable eavesdropping rate under the transmitting power constraint at the legitimate monitor and the interference temperature constraint at the primary receiver, which was formulated as a non-convex problem with infinite constraints. We firstly transform the original problem into a simplified one with finite constraints. Then, an analytical solution in significant low-complexity is proposed by decomposing the simplified problem. Numerical results are finally presented to evaluate the performance of our proposed schemes in UAV-enabled wireless communication networking.</t>
  </si>
  <si>
    <t>60009400;;123692803;60014724</t>
  </si>
  <si>
    <t>55707459500;57212557918;57210561985;56957878700</t>
  </si>
  <si>
    <t>Wu, Wei;Wang, Yujing;Mo, Jianlin;Liu, Jian</t>
  </si>
  <si>
    <t>Nanjing;Nanjing;</t>
  </si>
  <si>
    <t>Nanjing University of Finance and EcoNomics;Nanjing University of Post and TeleCommunications;Electronic Information and Automation College of ABA</t>
  </si>
  <si>
    <t>60014724;60009400;123692803</t>
  </si>
  <si>
    <t>Robust proactive eavesdropping in UAV-enabled wireless communication networking</t>
  </si>
  <si>
    <t>10.1186/s13638-019-1599-6</t>
  </si>
  <si>
    <t>2-s2.0-85077087397</t>
  </si>
  <si>
    <t>['wet earth', 'usually taken', 'subwavelength unit', 'significantly impact', 'scaled frequency', 'routinely used', 'model prototype', 'model measurements', 'model measurement', 'hf antennas', 'good agreement', 'experimentally characterized', 'electrical properties', 'electrical parameters', 'earth impact', 'design example', 'demonstrated using', 'cell dimensions', 'antenna response']</t>
  </si>
  <si>
    <t>earth emulation | Electrically small antennas | high-frequency (HF) antennas | periodic structures | platform-based antennas</t>
  </si>
  <si>
    <t>We present a technique for emulating the impact of the presence of earth on the responses of high-frequency (HF) antennas characterized using scaled-model measurements. Scaled-model measurements are routinely used to characterize the responses of HF antennas, particularly those mounted on physically large platforms. The presence of the ground in the vicinity of such antennas and its electrical parameters can significantly impact the antenna response. However, this impact is not usually taken into account in scaled-model measurements. In this letter, we demonstrate that the earth impact in such scaled-model measurements can be emulated by using a lossy periodic structure, with subwavelength unit-cell dimensions, designed to emulate the electrical properties of the ground at the scaled frequency of operation. The efficacy of this approach is demonstrated using a design example for a platform-based HF antenna operating in the vicinity of wet earth. A scaled-model prototype of the antenna and the ground-emulating periodic structure are fabricated and experimentally characterized. Measurement and simulation results demonstrate a good agreement and verify the capability of using this approach to perform more accurate, scaled-model measurement of HF antennas.</t>
  </si>
  <si>
    <t>2731-2735</t>
  </si>
  <si>
    <t>60032179;60032179;60032179</t>
  </si>
  <si>
    <t>57044166200;35115178700;6602939320</t>
  </si>
  <si>
    <t>Ren, Kai;Nikkhah, Mohammad Ranjbar;Behdad, Nader</t>
  </si>
  <si>
    <t>Earth-Effect Emulation Using Periodic Structures in Scaled-Model Characterization of HF Antennas</t>
  </si>
  <si>
    <t>10.1109/LAWP.2019.2950351</t>
  </si>
  <si>
    <t>2-s2.0-85077088279</t>
  </si>
  <si>
    <t>['wave level', 'unidirectional right', 'structure comprises', 'slot mode', 'one side', 'loop mode', 'impedance bandwidth', 'geometrically simple', 'coplanar ground', 'best impedance', 'backed single', 'asymmetrical configuration', 'ar bandwidth', 'antenna footprint', 'also achieved', '98 %.', '7 dbic', '2 ghz', '1 ghz']</t>
  </si>
  <si>
    <t>In this letter, a geometrically simple, reflector-backed single-point-fed circularly polarized (CP) antenna with unidirectional radiation pattern is presented. The structure comprises a simple coplanar waveguide feeding circuit with an open slot etched on one side of the coplanar ground. The enhanced CP bandwidth is obtained by combining the loop mode, the slot mode, and the asymmetrical configuration of the coplanar ground planes along the feedline. All parameters are optimized at the full-wave level of description for the best impedance and axial-ratio (AR) bandwidth. The antenna footprint is only 0.35Œªo √ó 0.39Œªo at the lowest CP operating frequency of 3.1 GHz. The measurement results indicate 82% impedance bandwidth (from 3 to 7.2 GHz) and 80% AR bandwidth (from 3.1 to 7.2 GHz). A unidirectional right-hand circular polarization radiation pattern in the +z-direction is also achieved by adding a reflector. The peak realized gain of the antenna is 6.7 dBic, and the peak radiation efficiency is 98%.</t>
  </si>
  <si>
    <t>2612-2616</t>
  </si>
  <si>
    <t>60105817;60071140-60027012;60105817</t>
  </si>
  <si>
    <t>57210185494;57204542925;53163104900</t>
  </si>
  <si>
    <t>Ullah, Ubaid;Koziel, Slawomir;Mabrouk, Ismail Ben</t>
  </si>
  <si>
    <t>A Simple-Topology Compact Broadband Circularly Polarized Antenna with Unidirectional Radiation Pattern</t>
  </si>
  <si>
    <t>10.1109/LAWP.2019.2945543</t>
  </si>
  <si>
    <t>2-s2.0-85077090517</t>
  </si>
  <si>
    <t>['numerical example', 'important measure', 'differences explained', 'designing multiple', 'bidirectional geometry', 'antenna systems', 'antenna correlation', 'analytic forms', 'also given']</t>
  </si>
  <si>
    <t>Angular power spectrum (APS) | antenna correlation | geometry-based stochastic channel model (GSCM) | multiple-input-multiple-output (MIMO) | spread function</t>
  </si>
  <si>
    <t>Antenna correlation is an important measure for designing multiple-input-multiple-output (MIMO) antenna systems. A lower antenna correlation indicates a better MIMO performance that can be achieved with the underlying antenna systems. In the antenna design community, it is very common to evaluate the antenna correlation with isotropic or nonisotropic (e.g., Gaussian-distributed) angular power spectrum (APS) as baselines. On the other hand, antenna correlation can also be evaluated via channel transfer function (CTF) under the given propagation channel, e.g., drawn from the bidirectional geometry-based stochastic channel model. In this letter, the analytic forms for the antenna correlation based on the APS and the CTF are derived, respectively, with their similarities and differences explained. Moreover, a numerical example is also given with a standard channel model to support our findings.</t>
  </si>
  <si>
    <t>2567-2571</t>
  </si>
  <si>
    <t>60022134;60022134;60012954-60111731;60092530;60022134</t>
  </si>
  <si>
    <t>56999606100;55511687300;8869709600;57206962731;7102820003</t>
  </si>
  <si>
    <t>Ji, Yilin;Fan, Wei;Kyosti, Pekka;Li, Jinxing;Pedersen, Gert Frolund</t>
  </si>
  <si>
    <t>United States;China;Denmark;Finland</t>
  </si>
  <si>
    <t>Santa Rosa;Shenzhen;Aalborg;Oulu</t>
  </si>
  <si>
    <t>Keysight Technologies;Huawei Technologies Co., Ltd.;Aalborg University;Oulun Yliopisto</t>
  </si>
  <si>
    <t>60111731;60092530;60022134;60012954</t>
  </si>
  <si>
    <t>Antenna Correlation under Geometry-Based Stochastic Channel Models</t>
  </si>
  <si>
    <t>10.1109/LAWP.2019.2943413</t>
  </si>
  <si>
    <t>2-s2.0-85077090992</t>
  </si>
  <si>
    <t>['wide range', 'user linear', 'user deployments', 'unicast streams', 'unicast messages', 'transmission system', 'rate requirements', 'proposed rs', 'propose multi', 'private parts', 'precoded 1', 'power domain', 'orthogonal unicast', 'one layer', 'noma ).', 'network loads', 'multicast streams', 'multicast stream', 'multicast message', 'layer rate', 'generalized rs', 'first show', 'energy efficient', 'efficiently exploit', 'ee problems', 'ee ),', 'dual purpose', 'downlink multi', 'domain non', 'domain noma', 'conventional multi', 'channel strengths', 'channel directions', 'better reused', 'better managing']</t>
  </si>
  <si>
    <t>energy efficiency (EE) | non-orthogonal multiple access (NOMA) | Non-orthogonal unicast and multicast (NOUM) | rate-splitting (RS) | weighted sum rate (WSR)</t>
  </si>
  <si>
    <t>In a Non-Orthogonal Unicast and Multicast (NOUM) transmission system, a multicast stream intended to all the receivers is superimposed in the power domain on the unicast streams. One layer of Successive Interference Cancellation (SIC) is required at each receiver to remove the multicast stream before decoding its intended unicast stream. In this paper, we first show that a linearly-precoded 1-layer Rate-Splitting (RS) strategy at the transmitter can efficiently exploit this existing SIC receiver architecture. By splitting the unicast messages into common and private parts and encoding the common parts along with the multicast message into a super-common stream decoded by all users, the SIC is better reused for the dual purpose of separating the unicast and multicast streams as well as better managing the multi-user interference among the unicast streams. We further propose multi-layer transmission strategies based on the generalized RS and power-domain Non-Orthogonal Multiple Access (NOMA). Two different objectives are studied for the design of the precoders, namely, maximizing the Weighted Sum Rate (WSR) of the unicast messages and maximizing the system Energy Efficiency (EE), both subject to Quality of Service (QoS) rate requirements of all messages and a sum power constraint. A Weighted Minimum Mean Square Error (WMMSE)-based algorithm and a Successive Convex Approximation (SCA)-based algorithm are proposed to solve the WSR and EE problems, respectively. Numerical results show that the proposed RS-assisted NOUM transmission strategies are more spectrally and energy efficient than the conventional Multi-User Linear-Precoding (MU-LP), Orthogonal Multiple Access (OMA) and power-domain NOMA in a wide range of user deployments (with a diversity of channel directions, channel strengths and qualities of channel state information at the transmitter) and network loads (underloaded and overloaded regimes). It is superior for the downlink multi-antenna NOUM transmission.</t>
  </si>
  <si>
    <t>8754-8770</t>
  </si>
  <si>
    <t>60015150;60015150;60006541</t>
  </si>
  <si>
    <t>57192577340;6602876632;7202621685</t>
  </si>
  <si>
    <t>Mao, Yijie;Clerckx, Bruno;Li, Victor O.K.</t>
  </si>
  <si>
    <t>London;Pokfulam</t>
  </si>
  <si>
    <t>Imperial College London;The University of Hong Kong</t>
  </si>
  <si>
    <t>60015150;60006541</t>
  </si>
  <si>
    <t>Mao Y.</t>
  </si>
  <si>
    <t>Rate-Splitting for Multi-Antenna Non-Orthogonal Unicast and Multicast Transmission: Spectral and Energy Efficiency Analysis</t>
  </si>
  <si>
    <t>10.1109/TCOMM.2019.2943168</t>
  </si>
  <si>
    <t>2-s2.0-85077092669</t>
  </si>
  <si>
    <t>17K06427</t>
  </si>
  <si>
    <t>['zf technique', 'users belonging', 'uplink non', 'transmit power', 'subtractive one', 'spectral efficiency', 'section method', 'reformulated problem', 'pilot overhead', 'optimization problem', 'jointly optimizing', 'inner loop', 'first transform', 'detection matrix', 'designed via', 'conventional schemes', 'channel estimation', 'bs ).', 'better performance', 'base station', 'analog beam']</t>
  </si>
  <si>
    <t>Codebook | energy efficiency | millimeter wave | NOMA | resource allocation</t>
  </si>
  <si>
    <t>In this paper, we investigate the energy-efficient resource allocation problem in an uplink non-orthogonal multiple access (NOMA) millimeter wave system, where the fully-connected-based sparse radio frequency chain antenna structure is applied at the base station (BS). To relieve the pilot overhead for channel estimation, we propose a codebook-based analog beam design scheme, which only requires to obtain the equivalent channel gain. On this basis, users belonging to the same analog beam are served via NOMA. Meanwhile, an advanced NOMA decoding scheme is proposed by exploiting the global information available at the BS. Under predefined minimum rate and maximum transmit power constraints for each user, we formulate a max-min user energy efficiency (EE) optimization problem by jointly optimizing the detection matrix at the BS and transmit power at the users. We first transform the original fractional objective function into a subtractive one. Then, we propose a two-loop iterative algorithm to solve the reformulated problem. Specifically, the inner loop updates the detection matrix and transmit power iteratively, while the outer loop adopts the bi-section method. Meanwhile, to decrease the complexity of the inner loop, we propose a zero-forcing (ZF)-based iterative algorithm, where the detection matrix is designed via the ZF technique. Finally, simulation results show that the proposed schemes obtain a better performance in terms of spectral efficiency and EE than the conventional schemes.</t>
  </si>
  <si>
    <t>8303-8314</t>
  </si>
  <si>
    <t>60018554-60021097;60019000;60018554;60011047;60019000;60018554;60021378</t>
  </si>
  <si>
    <t>56278472100;57203017065;23391349800;6602953955;57193255512;7406951559;8912286100</t>
  </si>
  <si>
    <t>Hao, Wanming;Zeng, Ming;Sun, Gangcan;Muta, Osamu;Dobre, Octavia A.;Yang, Shouyi;Gacanin, Haris</t>
  </si>
  <si>
    <t>United States;United Kingdom;Canada;China;Japan</t>
  </si>
  <si>
    <t>Murray;Guildford;St John's;Zhengzhou;Fukuoka</t>
  </si>
  <si>
    <t>Nokia Bell Labs;University of Surrey;Memorial University of Newfoundland;Zhengzhou University;Kyushu University</t>
  </si>
  <si>
    <t>60021378;60021097;60019000;60018554;60011047</t>
  </si>
  <si>
    <t>Codebook-Based Max-Min Energy-Efficient Resource Allocation for Uplink mmWave MIMO-NOMA Systems</t>
  </si>
  <si>
    <t>10.1109/TCOMM.2019.2942308</t>
  </si>
  <si>
    <t>2-s2.0-85077094566</t>
  </si>
  <si>
    <t>['vswr better', 'uwb radiator', 'uwb patch', 'uwb band', 'uhf band', 'two u', 'tag antenna', 'small patch', 'shaped striplines', 'operation bandwidth', 'mentioned uhf', 'indoor real', 'ground plane', 'geometrical dimension', 'frequency range', 'extra resonance', 'competitive candidate', 'compact size', 'backside radiation', 'attractive features', 'antenna gain', '95 ghz', '931 mhz']</t>
  </si>
  <si>
    <t>Dual-band tag antenna | RFID antenna | ultrahigh frequency (UHF) | ultrawideband (UWB)</t>
  </si>
  <si>
    <t>A miniaturized ultrahigh frequency (UHF)/ultra-wideband (UWB) dual-band tag antenna with a geometrical dimension of 34.6 mm √ó 21.5 mm √ó 6 mm is presented for indoor real-time positioning systems. A small patch is employed as the UWB radiator, and two U-shaped striplines are used for the UHF band. A quarter-wavelength metallic strip is introduced under the UWB patch to create an extra resonance to further expand the operation bandwidth. The antenna is backed by a ground plane to reduce the backside radiation and to improve the antenna gain in the UWB band. The measured bandwidth covers the frequency range from 919 to 931 MHz in the UHF band and 3.28 to 6.95 GHz in the UWB band with VSWR better than 2:1. The measured radiation patterns within the above-mentioned UHF and UWB frequency bands are very stable. The attractive features of compact size and wide bandwidth make it a very competitive candidate of tag antenna for indoor positioning systems.</t>
  </si>
  <si>
    <t>2453-2457</t>
  </si>
  <si>
    <t>7101712478;57193024869</t>
  </si>
  <si>
    <t>Shan, Xiaoyong;Shen, Zhongxiang</t>
  </si>
  <si>
    <t>Shan X.</t>
  </si>
  <si>
    <t>Miniaturized UHF/UWB Tag Antenna for Indoor Positioning Systems</t>
  </si>
  <si>
    <t>10.1109/LAWP.2019.2938808</t>
  </si>
  <si>
    <t>2-s2.0-85077094917</t>
  </si>
  <si>
    <t>['violation probability', 'using tas', 'using rc', 'snr ).', 'reducing qvp', 'qvp decreases', 'performance metric', 'noise ratio', 'main channel', 'lower signal', 'low snr', 'legitimate receiver', 'intercept probability', 'increasing number', 'form expression', 'cooperative jammer', 'base station', 'artificial noise', 'also observe']</t>
  </si>
  <si>
    <t>artificial noise (AN) | delay constrained | Rateless codes (RC) | transmit antenna selection (TAS)</t>
  </si>
  <si>
    <t>In this paper, we analyse a secure transmission scheme using rateless codes (RC) in a delay constrained system. By using RC, secrecy is achieved if the legitimate receiver can accumulate required number of packets before an eavesdropper does. To achieve this, we employ transmit antenna selection (TAS) at the base station to improve the main channel and, artificial noise (AN) is generated by the use of a cooperative jammer to degrade the eavesdropper's channel. Quality of violation probability (QVP) which consists of both the delay violation probability and the intercept probability is used as a performance metric. A closed-form expression for QVP is derived. We show that using TAS for reducing QVP is effective only at lower signal to noise ratio (SNR). We also observe that on increasing number of antennas at the source ($N_{A}$) while using TAS along with AN, QVP decreases for delay sensitive services, whereas, in case of delay tolerant applications, increasing $N_{A}$ is effective at low SNR.</t>
  </si>
  <si>
    <t>12416-12421</t>
  </si>
  <si>
    <t>57209051621;7101769163</t>
  </si>
  <si>
    <t>Jain, Sonam;Bose, Ranjan</t>
  </si>
  <si>
    <t>Jain S.</t>
  </si>
  <si>
    <t>Secure Cooperative Transmission in Rateless-Coded Environment Using TAS and Artificial Noise</t>
  </si>
  <si>
    <t>10.1109/TVT.2019.2947065</t>
  </si>
  <si>
    <t>2-s2.0-85077181198</t>
  </si>
  <si>
    <t>20140622008JC</t>
  </si>
  <si>
    <t>['working environment', 'work presented', 'well applied', 'temperature range', 'spherical lens', 'primary prerequisite', 'peak value', 'paper decreases', 'overall weight', 'image quality', 'aspherical lens', 'aerial camera']</t>
  </si>
  <si>
    <t>Aerial camera | aspherical | image quality. | optical system</t>
  </si>
  <si>
    <t>The aerial camera lens largely determines the performance of the camera. It is necessary to further optimize the lens to satisfy the requirements of small-scale and lightweight aircraft camera systems. The optical system design is the primary prerequisite. Therefore, considering the image quality and working environment of the aerial camera, an aspherical aerial camera optical system is developed by studying the aerial camera optical system. The work presented in this paper decreases the overall weight of the aerial camera by using an aspherical lens instead of a spherical lens, which reduces the number of lenses and improves the image quality. The athermalization of the optical system ensures that the camera has good temperature adaptability in the temperature range of -60 ¬∞C‚àº60 ¬∞C. The definition of the aspherical surface shape is detected by a ZYGO digital interferometer. The root mean square (RMS) of the system is 0.0403Œª(Œª = 632 nm), and the peak value (PV) is 0.354Œª, which ensures the image quality of the camera. The research results verify that the aspherical lens can be well applied to the camera optical system, improving the image quality of the system and reducing the weight of the camera.</t>
  </si>
  <si>
    <t>60011500;60011500;60011500;60004828;60011500</t>
  </si>
  <si>
    <t>26661753500;57210991849;57193541093;12792118000;57210999453</t>
  </si>
  <si>
    <t>Lin, Jieqiong;Jiang, Chenping;Lu, Mingming;Gao, Minghui;Guo, Qing</t>
  </si>
  <si>
    <t>Changchun University of Technology;Changchun Institute of Optics Fine Mechanics and Physics Chinese Academy of Sciences</t>
  </si>
  <si>
    <t>60011500;60004828</t>
  </si>
  <si>
    <t>Development of an Aspherical Aerial Camera Optical System</t>
  </si>
  <si>
    <t>10.1109/JPHOT.2019.2950038</t>
  </si>
  <si>
    <t>2-s2.0-85077182201</t>
  </si>
  <si>
    <t>['uncovered users', 'time measurement', 'solved directly', 'respectively proposed', 'relay network', 'relay capacity', 'proposed model', 'priori unknown', 'paper considers', 'lacking parameters', 'iteration without', 'high probability', 'high mobility', 'high maneuverability', 'ground users', 'exact positions', 'deployment optimization', 'channel model', 'challenging problem', 'based optimization', 'base station']</t>
  </si>
  <si>
    <t>extremum seeking control | model-free approach | optimal deployment | UAV relay</t>
  </si>
  <si>
    <t>Due to the advantages of high mobility, high maneuverability and high probability of line of sight (LoS) transmission, unmanned aerial vehicles (UAVs) have attracted much interest in assisting wireless communication systems. This paper considers a set of ground users cannot receive service from the base station because of a sudden base station malfunction, a UAV is deployed in the air to work as a relay to establish communication links between uncovered users and the neighboring base station. We are going to optimize the UAV relay deployment, aiming to maximize the capacity of the relay network. Considering the channel model and exact positions of ground users are priori unknown, the problem of deployment optimization can't be solved directly because of lacking parameters. Thus, considering multiple detecting UAVs are available and only one is available, model-free online deployment approaches are respectively proposed to solve this challenging problem. The optimal relay deployment is acquired via online learning and iteration without the knowledge of channel model and exact positions of the users but with the real-time measurement of relay capacity, thus the proposed model-free deployment approaches can be adaptive to the practical communication environment compared to the model-based optimization. Simulation results show that with the proposed model-free deployment approaches, relay network capacities are close to the optimum.</t>
  </si>
  <si>
    <t>11971-11984</t>
  </si>
  <si>
    <t>57210443458;55712474800;55542657000;57210909348;57212608901</t>
  </si>
  <si>
    <t>Zhong, Xijian;Guo, Yan;Li, Ning;Chen, Yancheng;Li, Shanling</t>
  </si>
  <si>
    <t>Deployment Optimization of UAV Relay for Malfunctioning Base Station: Model-Free Approaches</t>
  </si>
  <si>
    <t>10.1109/TVT.2019.2947078</t>
  </si>
  <si>
    <t>2-s2.0-85077187062</t>
  </si>
  <si>
    <t>['widely considered', 'uplink icis', 'term evolution', 'statistical parameters', 'performance assessment', 'larger number', 'improved accuracy', 'ici ).', 'hos ),', 'effective tool', 'effective method', 'effective means', 'cellular community', 'cell interference', 'cell inter', 'capacity scaling', 'analytical models', '5g networks']</t>
  </si>
  <si>
    <t>5G | cellular networks | higher order sectorization | LTE | performance modelling | uplink communications</t>
  </si>
  <si>
    <t>Higher Order Sectorization (HOS), which splits macro base stations into a larger number of sectors, is widely considered in the cellular community as a cost-effective means of improving network capacity. We develop two general and low-complexity analytical models to characterize and relate the uplink performance indicators with key dynamic functionalities and variables, such as fractional power control (FPC), directional antenna radiation patterns and the multi-cell inter-cell interference (ICI). The adopted methodology approximates the uplink ICIs from individual cell sectors by log-normal random variables, of which the statistical parameters can be estimated using approaches that trade-off complexity and accuracy. Furthermore, the aggregate uplink ICI is approximated with a log-normal random variable, from which network performance metrics are computed. Compared to two existing baseline analytical methods the proposed analytical models have improved accuracy. The analytical models are applied to evaluate HOS deployments with both regular and irregular cell geometries. Results on sectorization scaling show it is an effective method in capacity scaling, but at the cost of increased outage probability. The proposed theoretical models can be used as a fast and effective tool for performance assessment and optimization of Long-Term Evolution (LTE) and 5G networks.</t>
  </si>
  <si>
    <t>12179-12189</t>
  </si>
  <si>
    <t>60014551;60022528;60022020;60025761;60025761</t>
  </si>
  <si>
    <t>15032922700;36195546100;57215504567;56795889900;9334361500</t>
  </si>
  <si>
    <t>He, Jianhua;Guan, Wenyang;Guo, Weisi;Liu, Wei;Cheng, Wenqing</t>
  </si>
  <si>
    <t>Wuhan;Beijing;Coventry;Birmingham</t>
  </si>
  <si>
    <t>Huazhong University of Science and Technology;Beijing Technology &amp; Business University;University of Warwick;Aston University</t>
  </si>
  <si>
    <t>60025761;60022528;60022020;60014551</t>
  </si>
  <si>
    <t>Analytical Evaluation of Cellular Network Uplink Communications with Higher Order Sectorization Deployments</t>
  </si>
  <si>
    <t>10.1109/TVT.2019.2940460</t>
  </si>
  <si>
    <t>2-s2.0-85077188678</t>
  </si>
  <si>
    <t>['viable option', 'thus making', 'system allows', 'small fraction', 'small decrease', 'slight growth', 'results indicate', 'resource utilization', 'resource requirements', 'reserving even', 'radio resources', 'radio propagation', 'queuing specifics', 'perform better', 'particularly useful', 'overloaded conditions', 'nr systems', 'network operators', 'mmwave systems', 'key effects', 'guard capacity', 'enables sessions', 'dynamic blockage', 'communicating entities', 'coding schemes', 'blocker geometry', 'advanced techniques', '7 \\%$).']</t>
  </si>
  <si>
    <t>5G mobile communication | Millimeter wave communication | performance analysis | wireless access points | wireless networks</t>
  </si>
  <si>
    <t>Dynamic blockage of millimeter-wave (mmWave) radio propagation paths by dense moving crowds calls for advanced techniques to preserve session continuity in the emerging New Radio (NR) systems. To further improve user performance by balancing the new and ongoing session drop probabilities, we investigate the concept of guard capacity - reserving a fraction of radio resources at the NR base stations exclusively for the sessions already accepted for service. To this aim, we develop a detailed mathematical framework that takes into account the key effects in mmWave systems, including the heights of communicating entities, blocker geometry and mobility, modulation and coding schemes and antenna array geometry, as well as radio propagation and queuing specifics. Using our framework, which enables sessions to change their resource requirements during service, we demonstrate that reserving even a small fraction of bandwidth (less than $10\%$) exclusively for the sessions already accepted by the system allows to enhance session continuity at the expense of a slight growth in the new session drop probability as well as a small decrease in the resource utilization (approximately $5\hbox{ - }7\%$). Furthermore, guard capacity is shown to perform better in overloaded conditions and with sessions having high data rate requirements, thus making it particularly useful for the NR systems. Our results indicate that guard capacity is a viable option for improving session continuity that can be used by the network operators in combination with other techniques, such as multi-connectivity, to maintain user experience.</t>
  </si>
  <si>
    <t>12345-12359</t>
  </si>
  <si>
    <t>60015024;60011170;60015024-60110807;60015024-60110807;60011170;60011170;60015024</t>
  </si>
  <si>
    <t>56562837400;7801384540;56380488200;36968276900;27067535800;6507253900;14009785000</t>
  </si>
  <si>
    <t>Begishev, Vyacheslav;Moltchanov, Dmitri;Sopin, Eduard;Samuylov, Andrey;Andreev, Sergey;Koucheryavy, Yevgeni;Samouylov, Konstantin</t>
  </si>
  <si>
    <t>Federal Research Center Informatics and Management of the Russian Academy of Sciences;RUDN University;Tampereen Yliopisto</t>
  </si>
  <si>
    <t>60110807;60015024;60011170</t>
  </si>
  <si>
    <t>Begishev V.</t>
  </si>
  <si>
    <t>Quantifying the Impact of Guard Capacity on Session Continuity in 3GPP New Radio Systems</t>
  </si>
  <si>
    <t>10.1109/TVT.2019.2948702</t>
  </si>
  <si>
    <t>2-s2.0-85077195550</t>
  </si>
  <si>
    <t>['wave signals', 'user interference', 'unsupervised learning', 'tough issue', 'similar antennas', 'rf chain', 'quick convergence', 'proposed schemes', 'proposed mkm', 'proposed hac', 'promising technology', 'path loss', 'massive multiple', 'joint optimization', 'input multiple', 'hybrid precoding', 'flexible connection', 'extra constraints', 'existing work', 'effectively handle', 'current research', 'clustering centers', 'analog part']</t>
  </si>
  <si>
    <t>clustering | hybrid precoding | Millimeter wave | multi-user massive MIMO systems</t>
  </si>
  <si>
    <t>Hybrid precoding has been recognized as a promising technology to combat the path loss of millimeter-wave signals in massive multiple-input multiple-output (MIMO) systems. However, due to the joint optimization of the digital and analog precoding matrices as well as extra constraints for the analog part, the hybrid precoding design is still a tough issue in current research. In this paper, we adopt the thought of clustering in unsupervised learning and provide design schemes for fully-connected hybrid precoding (FHP) and adaptively-connected hybrid precoding (AHP) in multi-user massive MIMO systems. For FHP, we propose the hierarchical-agglomerative-clustering-based (HAC-based) scheme to explore the relevance among radio frequency (RF) chains in the optimal hybrid precoding design. The similar RF chains are merged into an individual when insufficient RF chains are available. For AHP, we propose the modified-K-means-based (MKM-based) scheme to explore the relevance among antennas. The similar antennas are supported by the same RF chain to make full use of the flexible connection in AHP. Particularly, in the proposed MKM-based AHP design, the clustering centers are updated by alternating-optimum-based (AO-based) scheme with a specific initialization method, which is capable to independently provide feasible sub-connected hybrid precoding (SHP) design with quick convergence. Simulation results highlight the superior spectrum efficiency of the proposed HAC-based FHP scheme, and the high power efficiency of the proposed MKM-based AHP scheme. Moreover, all the proposed schemes are clarified to effectively handle the inter-user interference and outperform the existing work.</t>
  </si>
  <si>
    <t>12164-12178</t>
  </si>
  <si>
    <t>60025084;60025084;60009772;60025084</t>
  </si>
  <si>
    <t>57202314085;55539713400;56406959700;57188678996</t>
  </si>
  <si>
    <t>Zhang, Ling;Gui, Lin;Ying, Kai;Qin, Qibo</t>
  </si>
  <si>
    <t>Shanghai;Camas</t>
  </si>
  <si>
    <t>Shanghai Jiao Tong University;Sharp Laboratories of America</t>
  </si>
  <si>
    <t>60025084;60009772</t>
  </si>
  <si>
    <t>Clustering Based Hybrid Precoding Design for Multi-User Massive MIMO Systems</t>
  </si>
  <si>
    <t>10.1109/TVT.2019.2949578</t>
  </si>
  <si>
    <t>2-s2.0-85077195995</t>
  </si>
  <si>
    <t>['uav may', 'transmits data', 'transmit power', 'spatial resolution', 'simulation results', 'scheduled gts', 'proposed algorithms', 'optimal solutions', 'minimum throughput', 'jointly optimizing', 'interference among', 'dramatically reduced', 'direction information', 'direction adjustment', 'different directions', 'convex problem', 'attitude includes', 'antenna array']</t>
  </si>
  <si>
    <t>antenna array | attitude adjustment | power allocation (PA) | rotation | unmanned aerial vehicle (UAV)</t>
  </si>
  <si>
    <t>In this paper, we investigate the unmanned aerial vehicle (UAV)-aided communications, where a UAV as an aerial base station (BS) transmits data to multiple ground terminals (GTs) simultaneously and an antenna array is equipped on the UAV. Note that in practice, the spatial resolution of antenna array varies with different directions. Thus, given one user distribution, the direction of antenna array on UAV may be optimized to support the best multiuser spatial separation. Based on this observation, we propose to maximize the minimum throughput of all GTs by jointly optimizing the attitude of UAV and the transmit power for each GT, where the attitude includes both location and direction information. We develop two efficient sub-optimal solutions for this non-convex problem. The interference among the co-scheduled GTs is dramatically reduced through direction adjustment of antenna array. Finally, simulation results are provided to verify the proposed algorithms.</t>
  </si>
  <si>
    <t>12437-12442</t>
  </si>
  <si>
    <t>60025578;60018308;60025578;60004538;60017592</t>
  </si>
  <si>
    <t>56477773400;34973678200;57200275408;45562028800;57213980384</t>
  </si>
  <si>
    <t>Guo, Wei;Zhang, Weile;Wang, Yongchao;Zhao, Nan;Yu, F. Richard</t>
  </si>
  <si>
    <t>Xi'an;Xi'an;Ottawa;Dalian</t>
  </si>
  <si>
    <t>Xidian University;Xi'an Jiaotong University;Carleton University;Dalian University of Technology</t>
  </si>
  <si>
    <t>60025578;60018308;60017592;60004538</t>
  </si>
  <si>
    <t>Joint Attitude and Power Optimization for UAV-Aided Downlink Communications</t>
  </si>
  <si>
    <t>10.1109/TVT.2019.2948762</t>
  </si>
  <si>
    <t>2-s2.0-85077198645</t>
  </si>
  <si>
    <t>PT201701</t>
  </si>
  <si>
    <t>['weight vector', 'spatial diversity', 'related technologies', 'multipath propagation', 'key technology', 'improving multi', 'expected value', 'effectivelyx improve', 'effectively mitigate', 'communication quality', 'cell coverage', 'beamforming technology', 'beamforming algorithm', 'beam antenna', 'automatically adapting', 'antenna array']</t>
  </si>
  <si>
    <t>Beamforming | Coverage | HAPS communication | Multi-beam</t>
  </si>
  <si>
    <t>Multi-beam antenna technology can effectively mitigate the impact of deep fading caused by multipath propagation on communication quality through spatial diversity and increase the reliability of wireless mobile communication systems. At the same time, the multi-beam antenna with beamforming algorithm as the key technology can realize spatial division multiple access (SDMA) by automatically adapting the weight vector of the antenna array, enhance the expected value, and suppress the interference. A novel beamforming technology increases the inner circle beam width and reduces the outer ring beam width to minimize the difference between the internal and external cell link SNR. This study considers reducing the number of cells by reasonably allocating beams, which satisfies both the requirements of coverage link quality and the difficulty of forming antenna beams. This research subject applies the scheme and strategy of improving multi-beam antenna technology in the same system. Under the requirement of cell coverage and partitioning, the related technologies and strategies combining multi-beamforming technology and space-time block code technology can obtain high coding gain and diversity gain without sacrificing bandwidth and effectivelyx improve the wireless systematic capacity.</t>
  </si>
  <si>
    <t>60104000;60104000;60104000;60104000;60104000;60104000;60104000</t>
  </si>
  <si>
    <t>23018398100;57208836383;57208892962;57208835885;57188855722;55468374200;36830576800</t>
  </si>
  <si>
    <t>Guan, Mingxiang;Wu, Zhou;Cui, Yingjie;Cao, Xuemei;Wang, Le;Ye, Jianfeng;Peng, Bao</t>
  </si>
  <si>
    <t>ShenZhen Institute of Information Technology</t>
  </si>
  <si>
    <t>Guan M.</t>
  </si>
  <si>
    <t>Multi-beam coverage and beamforming technology for high altitude platform station communication system</t>
  </si>
  <si>
    <t>10.1186/s13638-019-1622-y</t>
  </si>
  <si>
    <t>2-s2.0-85077201077</t>
  </si>
  <si>
    <t>2017R1C1B2009280</t>
  </si>
  <si>
    <t>['vertical distances', 'uav communications', 'transmitting signal', 'still inevitable', 'possible scenarios', 'outage probability', 'optimal height', 'nlos environment', 'los probability', 'los environment', 'interfering node', 'interference links', 'flexible mobility', 'communication link', 'also show']</t>
  </si>
  <si>
    <t>air-to-air channel | interfering node | line-of-sight probability | outage probability | Unmanned aerial vehicle (UAV)</t>
  </si>
  <si>
    <t>Unlike terrestrial communications, unmanned aerial vehicle (UAV) communications have some advantages such as the line-of-sight (LoS) environment and flexible mobility. However, the interference will be still inevitable. In this paper, we analyze the effect of an interfering node on the UAV communications by considering the LoS probability and different channel fading for LoS and non-line-of-sight (NLoS) links, which are affected by horizontal and vertical distances of the communication link. We then derive a closed-form outage probability in the presence of an interfering node for all the possible scenarios and environments of main and interference links. After discussing the impacts of transmitting and interfering node parameters on the outage probability, we show the existence of the optimal height of the UAV that minimizes the outage probability. We also show the NLoS environment can be better than the LoS environment if the average received power of the interference is more dominant than that of the transmitting signal on UAV communications. Finally, we analyze the network outage probability for the case of multiple interfering nodes using stochastic geometry and the outage probability of the single interfering node case, and show the effect of the interfering node density on the optimal height of the UAV.</t>
  </si>
  <si>
    <t>12150-12163</t>
  </si>
  <si>
    <t>60092864;60092864</t>
  </si>
  <si>
    <t>57207994646;37960927700</t>
  </si>
  <si>
    <t>Kim, Minsu;Lee, Jemin</t>
  </si>
  <si>
    <t>Impact of an Interfering Node on Unmanned Aerial Vehicle Communications</t>
  </si>
  <si>
    <t>10.1109/TVT.2019.2949345</t>
  </si>
  <si>
    <t>2-s2.0-85077201312</t>
  </si>
  <si>
    <t>['wireless positioning', 'wireless network', 'two nodes', 'stronger signal', 'signal strength', 'reference points', 'position location', 'moreover satellites', 'mobile node', 'methodol ogies', 'known nodes', 'gained advantage', 'fixed location', 'communication endpoint', 'base station', 'anchor nodes', 'afixed location']</t>
  </si>
  <si>
    <t>Anchor nodes | Beacons | Known nodes | Localization | RSSI | Wireless network | Wireless positioning system</t>
  </si>
  <si>
    <t>Wireless positioning systems are used for determining the distance and position through network of nodes.Compared to methodol ogies for instance the time of arrival and angle of arrival for the position location, wireless positioning has gained advantage in terms of localization.A wireless positioning system consists of a number of nodes whose locations are known (known nodes) and one or more nodes whose pos itions are to be found (unknown nodes).Typically a node is defined as a communication endpoint. Incase the known nodes are at a fixed location they are termed as anchor nodes.To cite this beacons are the one which are at fixed location.Moreover satellites are the one which donot have afixed location.An unknown node may be mobile or it may be stationary depending upon the condition. The hub of the wireless network is the base station. A common RSSI localization consists of two nodes,a fixed node wich are used as the reference points when the distance is to be calculated,and other is t he mobile node which depicts the postion to be found.The received signal strength indication (RSSI) provides the clue of the command level received by the radio after the antenna and possible cable loss. Thus in order to have a higher RSSI number the signal strength should be stronger. That is indicative that RSSI value closer to 0, represents a stronger signal.</t>
  </si>
  <si>
    <t>3697-3701</t>
  </si>
  <si>
    <t>60094571;60094571;60094571;60107631</t>
  </si>
  <si>
    <t>55613230383;56613481200;57189465705;57212609296</t>
  </si>
  <si>
    <t xml:space="preserve">Singh, Rajesh;Gehlot, Anita;Thakur, Amit Kumar;Prudhvi, </t>
  </si>
  <si>
    <t>Dehradun;Phagwara</t>
  </si>
  <si>
    <t>University of Petroleum and Energy Studies;Lovely Professional University</t>
  </si>
  <si>
    <t>60107631;60094571</t>
  </si>
  <si>
    <t>Indoor localization of robot in biofuel lab with web of things</t>
  </si>
  <si>
    <t>2-s2.0-85077205077</t>
  </si>
  <si>
    <t>['theoretical analysis', 'symbol detection', 'receiving antennas', 'paper investigates', 'numerical results', 'noise uncertainty', 'noise ratio', 'large signal', 'fixed number', 'eigenvalue detector', 'ber performance']</t>
  </si>
  <si>
    <t>Ambient backscatter | maximum-eigenvalue detector | noise uncertainty</t>
  </si>
  <si>
    <t>This paper investigates the symbol detection of the multiple antenna ambient backscatter communication systems. In particular, to overcome the problem of the noise uncertainty, the maximum-eigenvalue detector is derived from the general likelihood ratio test, and the approximate bit error rate (BER) performance is characterized. The analytical results show that the BER of the maximum-eigenvalue detector converges to a fixed number in large signal-to-noise ratio or number of receiving antennas $M$ regime. Finally, numerical results are presented to confirm the correctness of theoretical analysis, and reveal that the maximum-eigenvalue detector outperforms the energy detector regarding the BER performance.</t>
  </si>
  <si>
    <t>12411-12415</t>
  </si>
  <si>
    <t>60003970-60025578;60003970-60025578;60003970;60008107;60003970</t>
  </si>
  <si>
    <t>57201422051;23398998300;57192480734;55535951900;55701343800</t>
  </si>
  <si>
    <t>Tao, Qin;Zhong, Caijun;Chen, Xiaoming;Lin, Hai;Zhang, Zhaoyang</t>
  </si>
  <si>
    <t>Xi'an;Sakai;Hangzhou</t>
  </si>
  <si>
    <t>Xidian University;Osaka Prefecture University;Zhejiang University</t>
  </si>
  <si>
    <t>60025578;60008107;60003970</t>
  </si>
  <si>
    <t>Tao Q.</t>
  </si>
  <si>
    <t>Maximum-Eigenvalue Detector for Multiple Antenna Ambient Backscatter Communication Systems</t>
  </si>
  <si>
    <t>10.1109/TVT.2019.2946877</t>
  </si>
  <si>
    <t>2-s2.0-85077206059</t>
  </si>
  <si>
    <t>19K12134</t>
  </si>
  <si>
    <t>['wind environments', 'upper bound', 'three points', 'single controller', 'simultaneous stabilization', 'path stabilization', 'paper provides', 'paper considers', 'lmis ).', 'fuzzy model', 'frenet frame', 'exactly represented', 'common solution', 'also considered']</t>
  </si>
  <si>
    <t>3D flight path tracking control | 3D kinematic model | guaranteed cost control | Serret-Frenet frame | simultaneous stabilization | Takagi-Sugeno fuzzy model | unmanned aerial vehicles | wind environments</t>
  </si>
  <si>
    <t>This paper provides a new design framework for 3D flight path tracking control of unmanned aerial vehicles (UAVs) under wind environments. The new design framework simultaneously achieves the following three points: (i) 3D path tracking error system representation using the Serret-Frenet frame under wind environments, (ii) guaranteed cost control, (iii) simultaneous stabilization by a single controller for different 3D paths with a common interval parameter setting in the Serret-Frenet frame. To realize the three points, a path tracking error system based on the 3D kinematic model of UAVs under wind environments is constructed in the Serret-Frenet frame. The path tracking error system is exactly represented with the Takagi-Sugeno (T-S) fuzzy model in considered operation domains. As an advantage of the T-S fuzzy model construction, this paper considers a guaranteed cost controller design that minimizes the upper bound of a given performance function. The guaranteed cost controller design problem is cast in terms of linear matrix inequalities (LMIs). Thus, the designed controller guarantees not only the path stabilization but also the guaranteed cost control even in path tracking control for a given desired 3D flight path under wind environments. In addition, a simultaneous stabilization problem is also considered in terms of finding a common solution in a set of the LMIs. The simulation results show the utility of the proposed 3D flight path tracking control under wind environments.</t>
  </si>
  <si>
    <t>11621-11634</t>
  </si>
  <si>
    <t>60032315;60032315;60032315;60032315;60019674</t>
  </si>
  <si>
    <t>55628544079;55502237000;57195567434;57212609128;7501736328</t>
  </si>
  <si>
    <t>Tanaka, Kazuo;Tanaka, Motoyasu;Takahashi, Yutoku;Iwase, Arimasa;Wang, Hua O.</t>
  </si>
  <si>
    <t>Tanaka K.</t>
  </si>
  <si>
    <t>3-D Flight Path Tracking Control for Unmanned Aerial Vehicles under Wind Environments</t>
  </si>
  <si>
    <t>10.1109/TVT.2019.2944879</t>
  </si>
  <si>
    <t>2-s2.0-85077208906</t>
  </si>
  <si>
    <t>['transmit antennas', 'spatial modulation', 'proposed method', 'priori information', 'performance gains', 'orthogonal frequency', 'estimated based', 'effective technique', 'division multiplexing', 'clipping noise', 'attenuation factor']</t>
  </si>
  <si>
    <t>orthogonal frequency-division multiplexing (OFDM) | peak-to-average power ratio (PAPR) | Spatial modulation (SM)</t>
  </si>
  <si>
    <t>Clipping is an effective technique to adjust the peak-to-average power ratio (PAPR) of spatial modulation (SM) orthogonal frequency-division multiplexing (OFDM) systems. In this paper, an iterative soft compensation method is proposed for mitigating the effect of the clipping noise. In the proposed method, the sparsity and relativity of all transmit antennas are exploited, and the mean and power of the clipping noise are estimated based on the a priori information. Furthermore, the attenuation factor in each iteration is updated to yield a more accurate system model. Simulation results show that the proposed method is capable of providing considerable bit error rate (BER) performance gains over conventional compensation methods for both balanced and unbalanced antenna configurations.</t>
  </si>
  <si>
    <t>12422-12426</t>
  </si>
  <si>
    <t>56784600600;7403260111;55512176200;35745903900;56801352700</t>
  </si>
  <si>
    <t>Zhao, Yan;Xiao, Yue;Yang, Ping;Fang, Shu;Xiang, Wei</t>
  </si>
  <si>
    <t>Iterative Compensation for Clipping Noise in Spatial Modulation OFDM Systems</t>
  </si>
  <si>
    <t>10.1109/TVT.2019.2947193</t>
  </si>
  <si>
    <t>2-s2.0-85077209527</t>
  </si>
  <si>
    <t>2018A030313344</t>
  </si>
  <si>
    <t>['without requiring', 'unequal ples', 'practical air', 'often difficult', 'localization problem', 'higher robustness', 'existing methods', 'equal ple', 'elevation angle', 'different uavs', 'art methods', 'also verified']</t>
  </si>
  <si>
    <t>localization | path loss exponent | piecewise convex approximation | received signal strength | Unmanned aerial vehicle</t>
  </si>
  <si>
    <t>In this correspondence, we investigate unmanned aerial vehicle (UAV)-base stations (BSs) assisted and received signal strength (RSS) based mobile station (MS) localization. A practical air-to-ground path loss model is utilized, where the path loss exponent (PLE) varies with the elevation angle and altitude of UAV, and the accurate PLE estimate is often difficult to obtain. With unknown and unequal PLEs for different UAVs, the UAVs assisted localization problem becomes nonlinear and non-convex, which cannot be solved by the existing methods. We propose a piecewise convex approximation aided localization (PCAL) approach to convert the localization problem into linear and convex, without requiring the knowledge of PLE. The proposed PCAL approach with unknown and unequal PLEs achieves much higher accuracy than the existing methods which require perfectly known and equal PLE, due to its higher robustness against shadowing. In addition, a grid search aided ambiguity elimination (GSAE) method, which is more effective than the state-of-the-art methods, is proposed to determine the final MS localization estimate based on multiple tentative estimates derived from PCAL. The effectiveness of PCAL is also verified by the Cramer-Rao lower bound (CRLB) derived.</t>
  </si>
  <si>
    <t>12396-12400</t>
  </si>
  <si>
    <t>60020661;60020661-60019616;60019616;60022148;60020661</t>
  </si>
  <si>
    <t>57207856194;57208802684;55574545800;57158079100;35596180300</t>
  </si>
  <si>
    <t>Liu, Boda;Zhu, Xu;Jiang, Yufei;Wei, Zhongxiang;Huang, Yi</t>
  </si>
  <si>
    <t>London;Liverpool;Harbin</t>
  </si>
  <si>
    <t>University College London;University of Liverpool;Harbin Institute of Technology</t>
  </si>
  <si>
    <t>60022148;60020661;60019616</t>
  </si>
  <si>
    <t>UAV and Piecewise Convex Approximation Assisted Localization with Unknown Path Loss Exponents</t>
  </si>
  <si>
    <t>10.1109/TVT.2019.2946142</t>
  </si>
  <si>
    <t>2-s2.0-85077213307</t>
  </si>
  <si>
    <t>TEC2016-78028-C3-2-P</t>
  </si>
  <si>
    <t>['wagon environment', 'underground convoy', 'receiver antennas', 'propagation channel', 'potential 26', 'path loss', 'particular environment', 'millimeter wave', 'long delays', 'future fifth', 'frequency domain', 'delay spread', 'collected inside', 'broadband radio', 'better knowledge', '40 ghz']</t>
  </si>
  <si>
    <t>5G | channel measurements | intra-wagon | MmWave | path loss | time dispersion</t>
  </si>
  <si>
    <t>In this correspondence, useful measurement results of the propagation channel characteristics in an intra-wagon environment at millimeter wave (mmWave) frequencies are presented. The measurements were collected inside an underground convoy from 25 to 40 GHz in the frequency domain. A broadband radio over fiber (RoF) link was used in order to avoid the high losses introduced by cables at these frequencies, thus allowing long distances between the transmitter and receiver antennas. Values of the path loss exponent and delay spread are reported at the potential 26, 28 and 38 GHz bands to deploy the future fifth-generation (5G) systems. These results allow us to have a better knowledge of the path loss and time dispersion characteristics of the propagation channel in this particular environment, characterized by rich-scattering with long delays.</t>
  </si>
  <si>
    <t>12427-12431</t>
  </si>
  <si>
    <t>60117547;60117547;60014907;60014907;60014907;60117547;60109394</t>
  </si>
  <si>
    <t>7007108063;6506059064;8342877900;6602146523;15844268200;36483243000;36545304900</t>
  </si>
  <si>
    <t>Rubio, Lorenzo;Rodrigo Penarrocha, Vicent M.;Molina-Garcia-Pardo, Jose Maria;Juan-Llacer, Leandro;Pascual-Garcia, Juan;Reig, Juan;Sanchis-Borras, Concepcion</t>
  </si>
  <si>
    <t>Valencia;Murcia;Cartagena</t>
  </si>
  <si>
    <t>Instituto de Telecomunicaciones y Aplicaciones Multimedia;Universidad Cat√≥lica de Murcia;Universidad Politecnica de Cartagena</t>
  </si>
  <si>
    <t>60117547;60109394;60014907</t>
  </si>
  <si>
    <t>Rubio L.</t>
  </si>
  <si>
    <t>Millimeter Wave Channel Measurements in an Intra-Wagon Environment</t>
  </si>
  <si>
    <t>10.1109/TVT.2019.2947205</t>
  </si>
  <si>
    <t>2-s2.0-85077214490</t>
  </si>
  <si>
    <t>['wireless communications', 'watchful adversary', 'slight increase', 'delay constraints', 'covert throughput', 'covert communication', 'antennas employed', 'antenna adversary', 'achievable throughput']</t>
  </si>
  <si>
    <t>covert communication | multiple antennas | Physical layer security</t>
  </si>
  <si>
    <t>Covert communication hides the transmission of a message from a watchful adversary, while ensuring reliable information decoding at the receiver, providing enhanced security in wireless communications. In this work, covert communication in the presence of a multi-antenna adversary and under delay constraints is considered. Under the assumption of quasi-static wireless fading channels, we analyze the effect of increasing the number of antennas employed at the adversary on the achievable throughput of covert communication. It is shown that in contrast to a single-antenna adversary, a slight increase in the number of adversary's antennas drastically reduces the covert throughput, even for relaxed covertness requirements.</t>
  </si>
  <si>
    <t>12432-12436</t>
  </si>
  <si>
    <t>57215449292;23567392800;57208711248</t>
  </si>
  <si>
    <t>Shahzad, Khurram;Zhou, Xiangyun;Yan, Shihao</t>
  </si>
  <si>
    <t>Shahzad K.</t>
  </si>
  <si>
    <t>Covert Wireless Communication in Presence of a Multi-Antenna Adversary and Delay Constraints</t>
  </si>
  <si>
    <t>10.1109/TVT.2019.2948608</t>
  </si>
  <si>
    <t>2-s2.0-85077215771</t>
  </si>
  <si>
    <t>['user scenario', 'user multi', 'user case', 'ssrb scheme', 'splitting noma', 'spectral efficiency', 'secrecy performance', 'rb ),', 'random beamforming', 'power regimes', 'pm ),', 'noma scheme', 'noma ),', 'ne antennas', 'n antennas', 'multiuser network', 'multiuser case', 'lower bound', 'input single', 'hybrid noma', 'form expression', 'first propose', 'fading scheme', 'combine pm', 'broadcast channel', 'artificial noise', 'analyzed comprehensively', 'also shown', 'also derived']</t>
  </si>
  <si>
    <t>ergodic secrecy rate | jamming | NOMA | Physical layer security | random beamforming</t>
  </si>
  <si>
    <t>In this paper, we study the secrecy performance of a K-user multi-input single-output (MISO) broadcast channel with random beamforming (RB), where the transmitter is equipped with N antennas, and the eavesdropper has Ne antennas. We first propose a signal-splitting random beamforming (SSRB) scheme for a single-user MISO wiretap channel, and then improve the SSRB scheme with power-minimizing (PM), which is called a PM-SSRB scheme. To improve the spectral efficiency of a multiuser network, we combine PM with non-orthogonal multiple access (NOMA), and propose a hybrid NOMA (H-NOMA) scheme and a signal-splitting NOMA (SS-NOMA) scheme for the K-user MISO wiretap channel, respectively. The sum ergodic secrecy rate of the K-user scenario is analyzed comprehensively, and a closed-form expression for the lower bound on the ergodic secrecy rate is also derived for the single-user case. Simulation results show that, compared with the traditional hybrid artificial fast-fading scheme (AFF) and artificial noise (AN) scheme, the proposed SSRB scheme and PM-SSRB scheme perform much better in terms of the ergodic secrecy rate in all power regimes. More importantly, when the eavesdropper has more antennas than the transmitter, our schemes always outperform the AFF and AN schemes. The PM-SSRB scheme is also shown to be superior to the secret-key AFF scheme. For the multiuser case, the SS-NOMA scheme can achieve higher ergodic secrecy rate than the H-NOMA scheme.</t>
  </si>
  <si>
    <t>12025-12039</t>
  </si>
  <si>
    <t>60018308;60018308-60005244;60018308-60005244;60018308;60000937-60010365</t>
  </si>
  <si>
    <t>57113958800;14919610300;25929125000;55771505100;7102336029</t>
  </si>
  <si>
    <t>Fan, Ye;Liao, Xuewen;Gao, Zhenzhen;Zheng, Tong Xing;Leung, Victor C.M.</t>
  </si>
  <si>
    <t>Xi'an;Vancouver;Nanjing;Shenzhen</t>
  </si>
  <si>
    <t>Xi'an Jiaotong University;The University of British Columbia;Southeast University;Shenzhen University</t>
  </si>
  <si>
    <t>60018308;60010365;60005244;60000937</t>
  </si>
  <si>
    <t>Ergodic Secrecy Rate of K-User MISO Broadcast Channel with Improved Random Beamforming</t>
  </si>
  <si>
    <t>10.1109/TVT.2019.2947375</t>
  </si>
  <si>
    <t>2-s2.0-85077231923</t>
  </si>
  <si>
    <t>['waypoints given', 'state space', 'sensing devices', 'practical means', 'packet loss', 'outdated knowledge', 'optimally deciding', 'online mpt', 'mdp states', 'least 69', 'large number', 'key challenge', 'existing non', 'date knowledge', 'data queue', 'data collection', 'channel conditions', 'capability provide', 'board control', 'battery level', 'asymptotically derives', '2 %,']</t>
  </si>
  <si>
    <t>deep reinforcement learning | Markov decision process | microwave power transfer | online resource allocation | Unmanned aerial vehicle</t>
  </si>
  <si>
    <t>Unmanned Aerial Vehicles (UAVs) with Microwave Power Transfer (MPT) capability provide a practical means to deploy a large number of wireless powered sensing devices into areas with no access to persistent power supplies. The UAV can charge the sensing devices remotely and harvest their data. A key challenge is online MPT and data collection in the presence of on-board control of a UAV (e.g., patrolling velocity) for preventing battery drainage and data queue overflow of the devices, while up-To-date knowledge on battery level and data queue of the devices is not available at the UAV. In this paper, an on-board deep Q-network is developed to minimize the overall data packet loss of the sensing devices, by optimally deciding the device to be charged and interrogated for data collection, and the instantaneous patrolling velocity of the UAV. Specifically, we formulate a Markov Decision Process (MDP) with the states of battery level and data queue length of devices, channel conditions, and waypoints given the trajectory of the UAV; and solve it optimally with Q-learning. Furthermore, we propose the on-board deep Q-network that enlarges the state space of the MDP, and a deep reinforcement learning based scheduling algorithm that asymptotically derives the optimal solution online, even when the UAV has only outdated knowledge on the MDP states. Numerical results demonstrate that our deep reinforcement learning algorithm reduces the packet loss by at least 69.2%, as compared to existing non-learning greedy algorithms.</t>
  </si>
  <si>
    <t>12215-12226</t>
  </si>
  <si>
    <t>60115330;60029470;60115330;60025709</t>
  </si>
  <si>
    <t>57092360800;35956974500;7006312557;7003564684</t>
  </si>
  <si>
    <t>Li, Kai;Ni, Wei;Tovar, Eduardo;Jamalipour, Abbas</t>
  </si>
  <si>
    <t>Portugal;Australia;Australia</t>
  </si>
  <si>
    <t>Porto;Melbourne;Sydney</t>
  </si>
  <si>
    <t>Centro de Investiga√ß√£o em Sistemas Confi√°veis e de Tempo-Real;Commonwealth Scientific and Industrial Research Organization;The University of Sydney</t>
  </si>
  <si>
    <t>60115330;60029470;60025709</t>
  </si>
  <si>
    <t>On-Board Deep Q-Network for UAV-Assisted Online Power Transfer and Data Collection</t>
  </si>
  <si>
    <t>10.1109/TVT.2019.2945037</t>
  </si>
  <si>
    <t>2-s2.0-85077236205</t>
  </si>
  <si>
    <t>['two classes', 'precoding method', 'novel covariance', 'mixed statistical', 'massive multi', 'input multi', 'hybrid statistical', 'hybrid framework', 'fully exploited', 'concept capitalizes', 'channel covariance', 'analytical results', 'also devised']</t>
  </si>
  <si>
    <t>channel covariance | channel feedback | FDD | Massive MIMO | user classification</t>
  </si>
  <si>
    <t>In this paper, a novel covariance-based channel feedback mechanism is investigated for frequency division duplexing (FDD) massive multi-input multi-output (MIMO) systems. The concept capitalizes on the notion of user statistical separability which was hinted in several prior works in the massive antenna regime but has not fully exploited so far. We propose a hybrid statistical-instantaneous feedback mechanism where the users are separated into two classes of feedback design based on their channel covariance. Under the hybrid framework, each user either operates on a statistical feedback mode or quantized instantaneous channel feedback mode. The key challenge lies in the design of a covariance-aware classification algorithm which can handle the complex mutual interactions among all users. The classification is derived from rate bound principles and a precoding method is also devised under the mixed statistical and instantaneous feedback model. Simulations are performed to validate our analytical results and illustrate the sum rate advantages of the proposed feedback scheme under a global feedback overhead constraint.</t>
  </si>
  <si>
    <t>8365-8377</t>
  </si>
  <si>
    <t>60087294;60029859;60087294;60087294</t>
  </si>
  <si>
    <t>57197830603;7004295903;55724982500;56492041300</t>
  </si>
  <si>
    <t>Qiu, Shuang;Gesbert, David;Chen, Da;Jiang, Tao</t>
  </si>
  <si>
    <t>Wuhan;Sophia Antipolis</t>
  </si>
  <si>
    <t>Wuhan National Laboratory for Optoelectronics;EURECOM Ecole d'Ing√©nieur et Centre de Recherche en Sciences du Num√©rique</t>
  </si>
  <si>
    <t>60087294;60029859</t>
  </si>
  <si>
    <t>A Covariance-Based Hybrid Channel Feedback in FDD Massive MIMO Systems</t>
  </si>
  <si>
    <t>10.1109/TCOMM.2019.2946815</t>
  </si>
  <si>
    <t>2-s2.0-85077237454</t>
  </si>
  <si>
    <t>['view limitation', 'transmit power', 'time consumed', 'space optical', 'receiver field', 'potential use', 'pointing errors', 'photodetector size', 'outage probability', 'orientation deviations', 'optimum values', 'optimum design', 'novel closed', 'inherent position', 'higher number', 'form expressions', 'employing monte', 'different levels', 'developed results', 'conventional ground', 'consuming monte', 'combined effects', 'challenging relative', 'carlo simulations', 'based counterpart', 'atmospheric turbulence', 'also include']</t>
  </si>
  <si>
    <t>Angle-of-Arrival fluctuations | atmospheric turbulence | free-space optics | unmanned aerial vehicles</t>
  </si>
  <si>
    <t>More recently, the research on potential use of free-space optical (FSO) link as a powerful communication link between unmanned aerial vehicles (UAVs) has created much interest in academia and industry. Due to the need of higher number of UAV-based FSO links relative to the conventional ground-based FSO links, the optimum design of UAV-based FSO system parameters (such as optimum values for beam divergence angle, photodetector size, receiver lens radius, and transmit power, among many others) is much more needful and challenging relative to the ground-based counterpart. Moreover, to avoid the time consumed in Monte-Carlo simulations, existence of a simple and tractable channel model is very important and necessary. To address this need, in this paper, for the weak turbulence conditions, we construct a novel channel model for the considered system model under the effect of log-normal atmospheric turbulence channel. Then, for moderate to strong turbulence conditions, a novel closed-form statistical channel model is derived for Gamma-Gamma turbulence channel. The provided channel models, despite being simple and tractable, include the combined effects of atmospheric turbulence as well as the pointing errors. These also include the effects of receiver field-of-view limitation and inherent position, and orientation deviations of UAVs. Subsequently, for better performance analysis, the closed-form expressions for the outage probability and bit error rate (BER) are derived. Finally, the validity of the proposed novel channel models as well as the closed-form expressions for the outage probability and BER are confirmed by employing Monte-Carlo simulations. The developed results can therefore be applied as a benchmark for finding the optimal tunable parameters of UAV-based FSO links under different channel conditions and different levels of UAV instability without resorting to time-consuming Monte-Carlo simulations.</t>
  </si>
  <si>
    <t>11543-11550</t>
  </si>
  <si>
    <t>60032873;60032873;60001490</t>
  </si>
  <si>
    <t>6602694945;24333100400;43060965200</t>
  </si>
  <si>
    <t>Dabiri, Mohammad Taghi;Sadough, Seyed Mohammad Sajad;Ansari, Imran Shafique</t>
  </si>
  <si>
    <t>Tehran;Glasgow</t>
  </si>
  <si>
    <t>Shahid Beheshti University;University of Glasgow</t>
  </si>
  <si>
    <t>60032873;60001490</t>
  </si>
  <si>
    <t>Dabiri M.</t>
  </si>
  <si>
    <t>Tractable Optical Channel Modeling between UAVs</t>
  </si>
  <si>
    <t>10.1109/TVT.2019.2940226</t>
  </si>
  <si>
    <t>2-s2.0-85077240698</t>
  </si>
  <si>
    <t>['resonant phase', 'reflection mode', 'polarized antenna', 'new approach', 'electromagnetic wave', 'conventional circular', 'also scatters']</t>
  </si>
  <si>
    <t>gain enhancement | Lens antenna | low scattering | metasurface.</t>
  </si>
  <si>
    <t>In this paper, leveraging the resonant phase and the geometry phase simultaneously, we demonstrated a low scattering lens antenna, which can work at both transmission and reflection mode. Different from the traditional microwave lens which only realizes wavefront shaping in half-space, the proposed metasurface lens not only squeezes the transmitted divergent beam to improve the gain of the conventional circular-polarized antenna, but also scatters the electromagnetic wave to maintain a low reflection property in broadband. The proposed lens antenna working in full space may provide a new approach for an integrated communication system.</t>
  </si>
  <si>
    <t>60003302-60027363;60003302;60003302;60003302;60003302-60027363;60003302</t>
  </si>
  <si>
    <t>57197722905;56517150000;57200419306;57212046009;57200417019;7402871013</t>
  </si>
  <si>
    <t>Yang, Jianing;Huang, Cheng;Song, Jiakun;Zhang, Xu;Xie, Xin;Luo, Xiangang</t>
  </si>
  <si>
    <t>Metasurface-Based Lens for Antenna Gain Enhancement and Radar Cross Section Reduction</t>
  </si>
  <si>
    <t>10.1109/JPHOT.2019.2950194</t>
  </si>
  <si>
    <t>2-s2.0-85077241156</t>
  </si>
  <si>
    <t>['user maintains', 'transceiver system', 'traditional sum', 'still hold', 'spectral efficiency', 'signal constellation', 'search space', 'proposed solution', 'power non', 'power coefficients', 'orthogonal counterpart', 'optimized ber', 'optimization ensures', 'noma increases', 'multiple users', 'input single', 'feature along', 'extensively analyzed', 'existing schemes', 'existing literatures', 'estimated channel', 'design based', 'cost function', 'communication system', 'ber performance', 'antenna configuration', 'also proposed']</t>
  </si>
  <si>
    <t>BER | MBER | Power NOMA | SISO</t>
  </si>
  <si>
    <t>In this treatise, we consider a power non-orthogonal multiple access (NOMA) design based on the minimum bit error ratio (MBER) criterion. Existing literatures have shown that the MBER based works show a considerable performance improvement in terms of bit error ratio (BER) for a communication system. We have proposed to design the power coefficients for multiple users with the aid of optimized BER, which is adopted as the cost function. In this work, we have considered a transceiver system having a single-input single-output (SISO) antenna configuration with the M-quadrature amplitude modulation (M-QAM) signal constellation. The optimization ensures that each user maintains a minimum rate requirement. In this work, we have extensively analyzed the BER performance due to estimated channel for any link. The numerical results demonstrate an overall BER improvement compared to the existing schemes, albeit, the scheme attracts large computational complexity. We have also proposed a variation of the MBER based optimization algorithm, which improves the BER performance. This variation is based on the splitting of the search space for the algorithm and it results in a better performance benefit. Traditionally, NOMA increases the spectral efficiency compared to its orthogonal counterpart. Nevertheless, our proposed solution will still hold this feature along with a better BER performance, though its spectral efficiency will be slightly less compared to the traditional sum-rate based power NOMA.</t>
  </si>
  <si>
    <t>11816-11826</t>
  </si>
  <si>
    <t>Dutta, Amit Kumar</t>
  </si>
  <si>
    <t>Dutta A.</t>
  </si>
  <si>
    <t>MBER Criterion Assisted Power NOMA Design and Performance Analysis with Estimated Channel</t>
  </si>
  <si>
    <t>10.1109/TVT.2019.2944767</t>
  </si>
  <si>
    <t>2-s2.0-85077242859</t>
  </si>
  <si>
    <t>['still observing', 'simulate populations', 'simple model', 'rich x', 'resulting x', 'redshift closer', 'ray telescope', 'ray source', 'ray counterparts', 'quasiperiodic way', 'practical feasibility', 'orbital dynamics', 'observation campaign', 'nominal duration', 'modulated x', 'lisa mission', 'gravitational waves', 'gravitational wave', 'early localization', 'correct x', 'challenging due', 'central goals', 'black holes', 'although identifying', 'also expected']</t>
  </si>
  <si>
    <t>One of the central goals of the Laser Interferometer Space Antenna (LISA) is the detection of gravitational waves from the merger of supermassive black holes. Contrary to stellar-mass black hole mergers, such events are expected to be rich X-ray sources due to the accretion of material from the circumbinary disks onto the black holes. The orbital dynamics before merger is also expected to modulate the resulting X-ray emission via Doppler boosting in a quasiperiodic way and in a simple phase relation with the gravitational wave from the inspiral of the black holes. Detecting the X-ray source would enable a precise and early localization of the binary, thus allowing many telescopes to observe the very moment of the merger. Although identifying the correct X-ray source in the relatively large LISA sky localization will be challenging due to the presence of many confounding point sources, the quasiperiodic modulation may aid in the identification. We explore the practical feasibility of such idea. We simulate populations of merging supermassive black holes, their detection with LISA, and their X-ray light curves using a simple model. Taking the parameters of the X-ray telescope on the proposed NASA Transient Astrophysics Probe, we then design and simulate an observation campaign that searches for the modulated X-ray source while LISA is still observing the inspiral of the black holes. Assuming a fiducial LISA detection rate of 10 mergers per year at redshift closer than 3.5, we expect a few detections of modulated X-ray counterparts over the nominal duration of the LISA mission.</t>
  </si>
  <si>
    <t>60006337-60073296;60012306-126404281;60006337-60015573;60006337;60006337;60001422-60019702;60019702;60006337</t>
  </si>
  <si>
    <t>55939474500;57208176693;14021849900;6603156542;7005699362;57199063689;8621902600;7005711451</t>
  </si>
  <si>
    <t>Dal Canton, Tito;Mangiagli, Alberto;Noble, Scott C.;Schnittman, Jeremy;Ptak, Andrew;Klein, Antoine;Sesana, Alberto;Camp, Jordan</t>
  </si>
  <si>
    <t>France;United Kingdom;United States;Italy;United States;France;Italy</t>
  </si>
  <si>
    <t>Orsay;Birmingham;Tulsa;Milan;Greenbelt;Paris;Milan</t>
  </si>
  <si>
    <t>Laboratoire de l'Acc√©l√©rateur Lin√©aire;University of Birmingham;The University of Tulsa;Universit√† degli Studi di Milano-Bicocca;NASA Goddard Space Flight Center;Sorbonne Universite;National Institute for Nuclear Physics (INFN)</t>
  </si>
  <si>
    <t>60073296;60019702;60015573;60012306;60006337;60001422;126404281</t>
  </si>
  <si>
    <t>Dal Canton T.</t>
  </si>
  <si>
    <t>Detectability of Modulated X-Rays from LISA's Supermassive Black Hole Mergers</t>
  </si>
  <si>
    <t>10.3847/1538-4357/ab505a</t>
  </si>
  <si>
    <t>2-s2.0-85077279479</t>
  </si>
  <si>
    <t>['wigig terminals', 'wide bandwidth', 'top layer', 'small units', 'proposed design', 'overall geometry', 'mimo element', 'mimo configuration', 'microstrip patches', 'microstrip lines', 'good gain', 'gain ranges', 'four antennas', 'efficiency ranges', 'efficiency performances', 'dielectric loss', 'compact volume', 'compact geometry', 'average value', 'article presents', 'antenna covers', '7 ghz', '61 ghz', '6 dbi', '508 mm', '4 mm2', '3 %.', '28 mm2', '11ad wigig']</t>
  </si>
  <si>
    <t>Array | High gain | Millimeter wave | MIMO | WiGig</t>
  </si>
  <si>
    <t>This article presents a design for high-gain MIMO antennas with compact geometry. The proposed design is composed of four antennas in MIMO configuration, wherein, each antenna is made up of small units of microstrip patches. The overall geometry is printed on the top layer of the substrate, i.e., Rogers RT-5880 with permittivity of 2.2, permeability of 1.0, dielectric loss of 0.0009, and depth of 0.508 mm. The proposed design covers an area of 29.5 √ó 61.4 mm2, wherein each antenna covers an area of 11.82 √ó 25.28 mm2 . The dimensions of the microstrip lines in each MIMO element were optimized to achieve a good impedance matching. The design is resonating at 61 GHz, with a wide practical bandwidth of more than 7 GHz, thereby covering IEEE 802.11ad WiGig (58‚Äì65 GHz). The average value of gain ranges from 9.45 to 13.6 dBi over the entire frequency bandwidth whereas, the average value of efficiency ranges from 55.5% to 84.3%. The proposed design attains a compact volume, wide bandwidth, and good gain and efficiency performances, which makes it suitable for WiGig terminals.</t>
  </si>
  <si>
    <t>60104726;60059937;114749953;60022109;60001490;60025578</t>
  </si>
  <si>
    <t>35389845500;26325863000;57204514437;35090402300;24823445400;56377167900</t>
  </si>
  <si>
    <t>Shoaib, Sultan;Shoaib, Nosherwan;Khattak, Riqza Y.;Shoaib, Imran;Rehman, Masood Ur;Yang, Xiaodong</t>
  </si>
  <si>
    <t>United Kingdom;Pakistan;China;United Kingdom;United Kingdom;Pakistan</t>
  </si>
  <si>
    <t>Wrexham;Islamabad;Xi'an;London;Glasgow;Taxila</t>
  </si>
  <si>
    <t>Wrexham Glynd≈µr University;National University of Sciences and Technology Pakistan;Xidian University;Queen Mary University of London;University of Glasgow;HITEC University</t>
  </si>
  <si>
    <t>60104726;60059937;60025578;60022109;60001490;114749953</t>
  </si>
  <si>
    <t>Shoaib S.</t>
  </si>
  <si>
    <t>Design and development of MIMO antennas for wigig terminals</t>
  </si>
  <si>
    <t>10.3390/electronics8121548</t>
  </si>
  <si>
    <t>2-s2.0-85077289705</t>
  </si>
  <si>
    <t>['two radiators', 'proposed antenna', 'placed orthogonal', 'omnidirectional characteristic', 'mimo performance', 'investigated based', 'good isolation', 'entire bandwidth', 'diversity gain', 'dg ).', 'compact size', 'achievable gain', '3 %.', '272 ghz']</t>
  </si>
  <si>
    <t>Annular Ring | CPW | Diversity Gain | Envelope correlation coefficient | Microstrip antenna | MIMO | Taped feed | Ultra-wideband</t>
  </si>
  <si>
    <t>In this paper, a small two port ultra-wideband multiple input multiple output antenna (UWB-MIMO) is proposed. The proposed antenna consists of two identical modified semi-circular annular ring radiators placed at the end of taped feedline excited using CPW technology. These two radiators are placed orthogonal to each other for good isolation and share the common ground plane. Antenna has a compact size with an overall surface area of 1095.12mm2, a bandwidth of 8.472 GHz starting from 3.8GHz up to 12.272 GHz and a return loss less than-10dB. Over the entire bandwidth, the antenna has stable radiation pattern with quasi-omnidirectional characteristic. The achievable gain is in the range of 2.883dBi to 4.682dBi, and efficiency is 79.4%-99.3%. The MIMO performance has been investigated based on Envelope Correlation Coefficient (ECC) and Diversity gain (DG). Proposed antenna has ECC&lt;0.01 and DG&gt;9.9, with port to port isolation S2, 1&lt;-12.5dB.</t>
  </si>
  <si>
    <t>1856-1860</t>
  </si>
  <si>
    <t>120551222;60107202;60052242</t>
  </si>
  <si>
    <t>57212676009;6508016675;57204434964</t>
  </si>
  <si>
    <t>Urimubenshi, Felix;Konditi, Dominic B.O.;Ndung‚Äôu, Edward N.</t>
  </si>
  <si>
    <t>Kenya;Kenya;Kenya</t>
  </si>
  <si>
    <t>Nairobi;Nairobi;Nairobi</t>
  </si>
  <si>
    <t>Technical University of Kenya;Jomo Kenyatta University of Agriculture and Technology;Pan African University Institute of Basic Sciences, Technology and Innovation</t>
  </si>
  <si>
    <t>60107202;60052242;120551222</t>
  </si>
  <si>
    <t>Urimubenshi F.</t>
  </si>
  <si>
    <t>Design of a compact two-port MIMO antenna for UWB applications</t>
  </si>
  <si>
    <t>2-s2.0-85077306585</t>
  </si>
  <si>
    <t>['system operating', 'speed operation', 'sleeve must', 'rotor structure', 'prevent damage', 'permanent magnet', 'mechanical characteristics', 'generator rotor', 'experimental testing', 'determined using', 'designed generator', 'analyzed using', 'analytical method', '40krpm ).']</t>
  </si>
  <si>
    <t>In this study, we designed, analyzed, and tested a permanent magnet synchronous generator by considering the mechanical characteristics of the rotor and the stator of an unmanned aerial vehicle (UAV) system operating at high-speed (40krpm). The size of the generator rotor was determined using the torque per rotor volume (TRV) analytical method. The designed generator uses a sleeve to prevent damage to the magnet during high-speed operation, and this sleeve must be designed to take into account the relationship between its mechanical characteristics and thickness, which affects electromagnetic behavior. Hence, the permanent magnet and the thickness of the sleeve and were selected by analyzing the rotor structure and considering the mechanical characteristics at the rated rotation speed. The characteristics of the designed generator were analyzed using the finite elements method and verified by experimental testing.</t>
  </si>
  <si>
    <t>60022417;60000745;60022417;60022417;60022417;60022417</t>
  </si>
  <si>
    <t>57203995841;56510924000;57216303110;57193243209;7103144233;7501393348</t>
  </si>
  <si>
    <t>Lee, Jeong In;Shin, Kyung Hun;Jang, Gang Hyeon;Bang, Tae Kyoung;Ryu, Dong Wan;Choi, Jang Young</t>
  </si>
  <si>
    <t>Chungnam National University;University of Illinois Urbana-Champaign</t>
  </si>
  <si>
    <t>60022417;60000745</t>
  </si>
  <si>
    <t>Lee J.I.</t>
  </si>
  <si>
    <t>Design criteria and experiments considering the mechanical characteristics of high-speed permanent magnet synchronous generator of 8kW and 40krpm class</t>
  </si>
  <si>
    <t>10.1063/1.5130044</t>
  </si>
  <si>
    <t>2-s2.0-85077311708</t>
  </si>
  <si>
    <t>['uwb range', 'two parts', 'state slot', 'slot length', 'return loss', 'proposed model', 'n diodes', 'inserted across', 'feed line', '7db respectively', '5900 mhz', '3700 mhz']</t>
  </si>
  <si>
    <t>Band notching | Monopole antenna | PIN Diode | Reconfigurability | U-shaped slot | UWB | Wi-MAX | WLAN</t>
  </si>
  <si>
    <t>A simple reconfigurable circular monopole antenna with controllable band stop characteristics is designed and fabricated. In this proposed model to achieve bond notch characteristics, two reversed U-shaped slots one is etched on the patch and another is on feed line. Furthermore, to control band stop characteristics two p-i-n diodes are inserted across the slots. The slot length is controlled by ON/OFF state of the diode, When the diode is in ON state slot is divided as two parts, so there is no band notch characteristics. This antenna is constructed on 38X38X1.6 mm3 FR4 substrate with dielectric constant 4.4 and loss tangent 0.019. This proposed antenna rejects the interference from Wi-MAX (3300-3700 MHz) and WLAN (5150-5900 MHz) at a return loss-4.8dB and-4.7dB respectively. Simulated and experimental results achieved for this antenna shows good radiation characteristics within the UWB range.</t>
  </si>
  <si>
    <t>666-670</t>
  </si>
  <si>
    <t>123717878;</t>
  </si>
  <si>
    <t>6506880105;57195959120</t>
  </si>
  <si>
    <t>Rao, D. Sreenivasa;Govardhani, I.</t>
  </si>
  <si>
    <t>Electronics and communication engineering in KLEF</t>
  </si>
  <si>
    <t>Rao D.S.</t>
  </si>
  <si>
    <t>Circular monopole antenna with dual reconfigurable band stop characteristics</t>
  </si>
  <si>
    <t>2-s2.0-85077330769</t>
  </si>
  <si>
    <t>['thz near', 'thz band', 'sapphire wafer', 'results showed', 'radiation properties', 'photoconductive antenna', 'pca device', 'optical transparency', 'grown gaas', 'gos substrate', 'gos could', 'gaas layer', 'gaas ).', 'front surface', 'domain spectrometer', 'directly deposited', 'commercial one', 'close proximity', 'based pca', '9 times']</t>
  </si>
  <si>
    <t>The terahertz (THz) radiation properties of a photoconductive antenna (PCA) fabricated on a GaAs-on-sapphire (GoS) substrate are reported at sub-THz band. The GaAs layer with a thickness of approximately 1 Œºm was directly deposited on a sapphire wafer by means of molecular beam epitaxy. A butterfly-shaped antenna structure was then fabricated on the GoS substrate by photolithography, and the device was tested as the emitter of an in-house built THz time-domain spectrometer. The performance of this antenna was compared with a commercial one, which had an identical antenna structure but was fabricated on low-temperature-grown GaAs (LT-GaAs). The results showed that the GoS-based PCA radiated an enhanced THz field, which could be as much as 1.9 times that of the LT-GaAs-based PCA, indicating that GoS could be a promising photoconductive material. In addition, the optical transparency of the sapphire substrate allows the device to be illuminated from the backside, which is crucial for THz near-field imaging applications where the sample is usually in close proximity to the front surface of the PCA device.</t>
  </si>
  <si>
    <t>60010065-60078684;60010065;60007843;60010065;60010065;60010065</t>
  </si>
  <si>
    <t>23986885100;37082116900;25929108700;36608027600;50561483500;18938213000</t>
  </si>
  <si>
    <t>Zhang, Jitao;Tuo, Mingguang;Gehl, Michael;Gibson, Ricky;Liang, Min;Xin, Hao</t>
  </si>
  <si>
    <t>College Park;Tucson;Albuquerque</t>
  </si>
  <si>
    <t>A. James Clark School of Engineering;The University of Arizona;Sandia National Laboratories, New Mexico</t>
  </si>
  <si>
    <t>60078684;60010065;60007843</t>
  </si>
  <si>
    <t>Enhanced terahertz radiation of photoconductive antenna fabricated on GaAs-on-sapphire</t>
  </si>
  <si>
    <t>10.1063/1.5127877</t>
  </si>
  <si>
    <t>2-s2.0-85077335831</t>
  </si>
  <si>
    <t>KWF 11368</t>
  </si>
  <si>
    <t>['specific task', 'specific subset', 'radiating elements', 'procedure capable', 'power amplifier', 'overall cost', 'original approach', 'optimal subset', 'optimal patient', 'optimal determination', 'neck hyperthermia', 'given patient', 'enhance flexibility', 'deeply patient', 'conformal heating', 'clinical practice', 'available amplifiers', 'array applicator', 'applicator geometries', 'antenna elements', 'antenna element', 'adaptively selecting']</t>
  </si>
  <si>
    <t>Compressive sensing | Constrained power optimization | Convex Programming | Hyperthermia treatment planning</t>
  </si>
  <si>
    <t>Hyperthermia treatment planning is a deeply patient-specific task which includes the optimal determination of the excitations of an array applicator. To enhance flexibility, various solutions exploiting different frequencies, antenna element, number, and applicator geometries have been proposed in the literature. Amongst them, increasing the frequency and the number of radiating elements have been effective for achieving more conformal heating. However, as each radiating element requires a power amplifier to control it, increasing the number of antennas considerably impacts the overall cost and complexity of the system. Accordingly, a procedure capable of selecting an optimal patient-specific subset of antennas from an oversized phased array applicator (with more antenna elements than available amplifiers) could help improve cost-effectiveness. In this study, we present an original approach, which allows improving performance by adaptively selecting the optimal subset of antennas to be activated for a given (redundant) applicator and a given patient. The proposed approach takes inspiration from the compressive sensing theory by embedding the sparsity promotion paradigm into a treatment planning procedure, which casts power deposition as a constrained convex optimization. Performances were demonstrated for the case of head and neck hyperthermia and benchmarked against the antenna selection procedure presently used in clinical practice.</t>
  </si>
  <si>
    <t>60032114-60020167;60032114-60032882;60013323;60032114;60001111;60020167</t>
  </si>
  <si>
    <t>57218787563;55393473500;21833449000;7004141026;6701447899;7003402426</t>
  </si>
  <si>
    <t>Bellizzi, Gennaro G.;Paulides, Margarethus M.;Drizdal, Tomas;Van Rhoon, Gerard C.;Crocco, Lorenzo;Isernia, Tommaso</t>
  </si>
  <si>
    <t>Netherlands;Netherlands;Italy;Czech Republic;Italy</t>
  </si>
  <si>
    <t>Eindhoven;Rotterdam;Reggio Calabria;Prague;Naples</t>
  </si>
  <si>
    <t>Technische Universiteit Eindhoven;Erasmus MC;Universit√† degli Studi di Reggio Calabria;Czech Technical University in Prague;Consiglio Nazionale delle Ricerche, Institute for Electromagnetic Sensing of the Environment</t>
  </si>
  <si>
    <t>60032882;60032114;60020167;60013323;60001111</t>
  </si>
  <si>
    <t>Bellizzi G.G.</t>
  </si>
  <si>
    <t>Selecting the optimal subset of antennas in hyperthermia treatment planning</t>
  </si>
  <si>
    <t>10.1109/JERM.2019.2909441</t>
  </si>
  <si>
    <t>2-s2.0-85077339295</t>
  </si>
  <si>
    <t>['theoretical basis', 'theoretical analysis', 'surface field', 'structural parameters', 'soft adhesive', 'slight changes', 'results show', 'radiating field', 'polymethylmethacrylate rings', 'polymer extensions', 'peaking capacitor', 'paper presents', 'original one', 'novel structure', 'key components', 'improved capacitor', 'flashover voltage', 'flashover performance', 'film dielectrics', 'cone antenna', 'coaxially constructed', 'analyzed numerically', '93 %.', '60 mm']</t>
  </si>
  <si>
    <t>As one of the key components of an electromagnetic pulse simulator, the peaking capacitor is coaxially constructed with a laminate structure utilizing alternative thin metal rings and polymer film dielectrics, which is designed as a part of the antenna. This paper presents a coaxial film capacitor with a novel structure to improve its flashover performance. First, the relationship between the capacitance and the capacitor's structural parameters are deduced, and a theoretical basis of lengthening the polymer film dielectrics to enhance the flashover performance is discussed. Based on the theoretical analysis, two 150 pF, 3-layer coaxial film capacitors with different extended lengths for the polymer film dielectrics (10 and 60 mm) are designed and developed. For the capacitor with a 60 mm extended film dielectric, the polymethylmethacrylate rings are adhered to the thin metal rings to support the polymer film dielectrics using a soft adhesive. Electric field analyses show that a longer extended length could decrease the surface field at the edge of the polymer film dielectric by as much as 93%. Comparative insulation experiments show that the flashover voltage for the improved capacitor is 89.9% higher than the original one. The influence of the capacitor's polymer extensions (including the polymer supporting rings and the film dielectrics) on the radiating field of a cone antenna is analyzed numerically, and the results show that only slight changes are introduced into the radiating field. Finally, a designed 350 pF, 20-layer coaxial film capacitor with lengthened film dielectrics is presented.</t>
  </si>
  <si>
    <t>60018308-60069750;60018308;60069750;60069750;60069750;60018308-60069750;60069750;60069750</t>
  </si>
  <si>
    <t>55907737200;7202230417;57202225644;7406185011;7202019108;57211777381;7404407936;37105515700</t>
  </si>
  <si>
    <t>Chen, Zhi Qiang;Ji, Sheng Chang;Jia, Wei;Zhu, Xiang Qin;Liang, Tian Xue;Guo, Fan;He, Xiao Ping;Wu, Wei</t>
  </si>
  <si>
    <t>Northwest Institute of Nuclear Technology;Xi'an Jiaotong University</t>
  </si>
  <si>
    <t>60069750;60018308</t>
  </si>
  <si>
    <t>A coaxial film capacitor with a novel structure to enhance its flashover performance</t>
  </si>
  <si>
    <t>10.1063/1.5118790</t>
  </si>
  <si>
    <t>2-s2.0-85077369154</t>
  </si>
  <si>
    <t>['variable environmental', 'stereotyped calls', 'social conditions', 'results indicate', 'remarkable vocalizations', 'produce loud', 'powerful signals', 'mirounga angustirostris', 'males sampled', 'lombard effect', 'little variation', 'impulse ),', 'honest indicators', 'findings reinforce', 'environmental sources', 'competing males', 'call amplitude', 'ambient noise', 'also measured', 'aerial calls', '3 db', '20 œºpa', '131 db', '116 db', '114 db', '1 min']</t>
  </si>
  <si>
    <t>Northern elephant seals (Mirounga angustirostris) are massive, land-breeding marine mammals that produce loud, stereotyped calls during annual breeding seasons. To determine vocalization source levels emitted by competing males on a mainland breeding rookery, aerial calls were measured on-axis at 1 m from adult males using three different sound pressure level metrics. Time-averaged (1 min) ambient noise was also measured under variable environmental and social conditions. Results indicate that male northern elephant seals emit high amplitude airborne calls with little variation in call amplitude. Mean source levels ranged from 98 to 114 dB re: 20 ŒºPa [root-mean-square (rms) -fast], 102-116 dB re: 20 ŒºPa (rms-impulse), and 120-131 dB re: 20 ŒºPa (peak) and average standard deviations for all metrics were &lt;2.3 dB. Further, these seal rookeries exhibit high variability in ambient noise (in terms of both spectrum and amplitude) from biotic and environmental sources. Finally, males sampled did not adjust call amplitude to compensate for higher background noise levels and thus did not exhibit a Lombard effect. These findings reinforce the view that the remarkable vocalizations of male northern elephant seals serve as rigid and powerful signals that convey individual identity within noisy breeding colonies rather than as honest indicators of size, status, or motivation.</t>
  </si>
  <si>
    <t>4514-4524</t>
  </si>
  <si>
    <t>60024941;60024941;60003723;117136128;60024941</t>
  </si>
  <si>
    <t>6603046778;55372165200;36158171600;6508128221;6701330595</t>
  </si>
  <si>
    <t>Southall, Brandon L.;Casey, Caroline;Holt, Marla;Insley, Stephen;Reichmuth, Colleen</t>
  </si>
  <si>
    <t>Santa Cruz;Seattle;Whitehorse, Yukon</t>
  </si>
  <si>
    <t>University of California, Santa Cruz;NOAA Northwest Fisheries Science Center;Wildlife Conservation Society Canada</t>
  </si>
  <si>
    <t>60024941;60003723;117136128</t>
  </si>
  <si>
    <t>Southall B.L.</t>
  </si>
  <si>
    <t>High-amplitude vocalizations of male northern elephant seals and associated ambient noise on a breeding rookery</t>
  </si>
  <si>
    <t>10.1121/1.5139422</t>
  </si>
  <si>
    <t>2-s2.0-85077372468</t>
  </si>
  <si>
    <t>2016-008</t>
  </si>
  <si>
    <t>['three parts', 'sensilla trichodea', 'sensilla styloconica', 'sensilla squamiformia', 'sensilla coeloconica', 'sensilla basiconica', 'sensilla also', 'sem ).', 'results showed', 'putative functions', 'male antenna', 'insect towards', 'host products', 'highly invasive', 'help develop', 'forest trees', 'female antenna', 'fall webworm', 'extremely adaptable', 'cunea olfaction', 'chemical orientation', 'better understanding', 'better understand', 'antennal sensilla', '58 flagellomeres']</t>
  </si>
  <si>
    <t>antennal sensilla | Hyphantria cunea | scanning electron microscopy</t>
  </si>
  <si>
    <t>Fall webworm, Hyphantria cunea Drury (Lepidoptera: Erebidae) is extremely adaptable and highly invasive in China as a defoliator of ornamental and forest trees. To better understand the chemical orientation of this insect towards its host products, we determined the structure and distribution of antennal sensilla of H. cunea by scanning electron microscopy (SEM). The results showed that the male antenna was bipectinate and the female antenna was serrate, and they made of three parts, a scape, a pedicel, and a flagellum of more than 58 flagellomeres. Based on their morphology, sensilla squamiformia, sensilla basiconica, sensilla trichodea (ST1, ST2, ST3), sensilla chaetica, sensilla coeloconica, sensilla styloconica and B√∂hm bristles were distinguished on the antennae in both sexes. The putative functions of these sensilla also were discussed with reference to their morphology, distribution, and ultrastructure. We expect these results to help develop further electrophysiological investigations aiming to a better understanding of H. cunea olfaction.</t>
  </si>
  <si>
    <t>Transactions of the American Entomological Society</t>
  </si>
  <si>
    <t>60108691;60108691;114950287;60002299</t>
  </si>
  <si>
    <t>57196387325;57212871902;57200144315;37082135400</t>
  </si>
  <si>
    <t>Zhang, Jian;Fu, Libo;Cheng, Bin;Sun, Shouhui</t>
  </si>
  <si>
    <t>Changchun;Shenyang;Changchun</t>
  </si>
  <si>
    <t>Changchun Normal University;Shenyang Agricultural University;Jilin Provincial Academy of Forestry</t>
  </si>
  <si>
    <t>60108691;60002299;114950287</t>
  </si>
  <si>
    <t>Morphological Characteristics of Antennal Sensilla in Hyphantria cunea (Drury) (Lepidoptera: Erebidae)</t>
  </si>
  <si>
    <t>10.3157/061.145.0303</t>
  </si>
  <si>
    <t>2-s2.0-85077431668</t>
  </si>
  <si>
    <t>['swb antenna', 'parameter affects', 'optimization goal', 'medical applications', 'maximum frequency', 'green communication', 'get insight', 'frequency response', 'frequency coverage', 'essential trends', 'early discovery', 'different values', 'additional parameters']</t>
  </si>
  <si>
    <t>Frequency band | Printed octagonal monopole antenna | RES | Return loss | SWB antenna | UWB antenna</t>
  </si>
  <si>
    <t>Modeling and optimization of environmentally safe electromagnetic wave radiators are essential trends in modern green engineering, especially in green communication. UWB and SWB antennas introduce promising innovations for medical applications, such as UWB radars used in human tissues diagnosis and early discovery of cancer. In this paper, we discuss different techniques that can be applied to maximize the frequency coverage of a planar octagonal monopole antenna and extend it from UWB to SWB. A SWB antenna is well matched along a frequency range starting from fmin up to 20fmin . Different values of each antenna design parameter are compared to show how that parameter affects the antenna frequency coverage. Many simulation runs have been done to get insight into the effects of different design parameters. Some additional parameters are subject to optimization with the maximum frequency as an optimization goal. A design optimization problem has been formulated and solved to get a SWB planar octagonal monopole antenna with the widest possible bandwidth. The optimized antenna performance has been calculated by simulation. Finally, a sample of the SWB antenna has been implemented and its frequency response has been measured.</t>
  </si>
  <si>
    <t>540-558</t>
  </si>
  <si>
    <t>60004871;60032320;60004871;60003233</t>
  </si>
  <si>
    <t>57212864490;55942316900;57212868846;57212879464</t>
  </si>
  <si>
    <t>Elhefnawy, M. Y.;Assisi, Aladdin;Tarad, Ibrahim F.;Almotaafy, Hosny</t>
  </si>
  <si>
    <t>Cairo;Nasr City;Tenth of Ramadan City</t>
  </si>
  <si>
    <t>Military Technical College, Cairo;Al-Azhar University;Higher Technological Institute</t>
  </si>
  <si>
    <t>60032320;60004871;60003233</t>
  </si>
  <si>
    <t>Modeling and optimization of an environmentally safe uwb octagonal planar monopole antenna</t>
  </si>
  <si>
    <t>2-s2.0-85077434999</t>
  </si>
  <si>
    <t>['varactors located', 'uda antenna', 'thus leading', 'temporal modulation', 'successfully tested', 'strong nonreciprocity', 'sensing systems', 'reference antenna', 'reception modes', 'proposed devices', 'operation frequency', 'letter proposes', 'ground plane', 'gain drop', 'frequency signals', 'filtering section', 'feed low', 'electronic circuits', 'coplanar waveguides', 'compact design', 'also employed', '4 ghz', '20 db']</t>
  </si>
  <si>
    <t>Filtering antennas | nonrecipocal devices | spatio-temporal modulations | time-modulated resonators</t>
  </si>
  <si>
    <t>This letter proposes a novel and compact nonreciprocal filtering antenna based on temporal modulation. The device is composed of a third-order filtering section integrated into a Yagi-Uda planar printed antenna. Strong nonreciprocity in transmission and reception is achieved at the same operation frequency by time-modulating the resonators of the filtering section. These resonators are implemented as quarter-wavelength microstrip lines terminated with varactors located on the ground plane. Such plane is also employed as a reflector for the Yagi-Uda antenna and to host the coplanar waveguides that feed low-frequency signals to the varactors, thus leading to a very compact design. A prototype is manufactured and successfully tested at 2.4 GHz, showing isolations greater than 20 dB between transmission and reception modes in both E- and H-planes for all directions in space and a gain drop of only 3.5 dB compared to a reference antenna. The proposed devices can easily be integrated with other electronic circuits and may find exciting applications in communication, radar, and sensing systems.</t>
  </si>
  <si>
    <t>2661-2665</t>
  </si>
  <si>
    <t>60014439-60016835;60016835;60014439-60014907;60014439</t>
  </si>
  <si>
    <t>55776058400;13607744300;6603078652;22034198800</t>
  </si>
  <si>
    <t>Zang, Jiawei;Wang, Xuetian;Alvarez-Melcon, Alejandro;Gomez-Diaz, Juan Sebastian</t>
  </si>
  <si>
    <t>China;Spain;United States</t>
  </si>
  <si>
    <t>Beijing;Cartagena;Davis</t>
  </si>
  <si>
    <t>Beijing Institute of Technology;Universidad Politecnica de Cartagena;University of California, Davis</t>
  </si>
  <si>
    <t>60016835;60014907;60014439</t>
  </si>
  <si>
    <t>Zang J.</t>
  </si>
  <si>
    <t>Nonreciprocal Yagi-Uda Filtering Antennas</t>
  </si>
  <si>
    <t>10.1109/LAWP.2019.2947847</t>
  </si>
  <si>
    <t>2-s2.0-85077442726</t>
  </si>
  <si>
    <t>['three methods', 'switching methods', 'navigation problems', 'moving dot', 'mostly interested', 'make transition', 'generating waypoint', 'dimensional space', 'aerodynamics factors']</t>
  </si>
  <si>
    <t>Dubins paths | Dynamic model | Flight path error | Navigation | Unmanned aerial vehicle | Waypoint-switching method</t>
  </si>
  <si>
    <t>This paper shows mathematical results of three methods, which can be used for Unmanned Aerial Vehicle (UAV) to make transition from one flight leg to another. In paper, we present general equations, which can be used for generating waypoint-switching methods when for experiment purpose mathematical UAV model is used. UAV is modelled as moving dot, which eliminates all of the aerodynamics factors and we can concentrate only on the navigation problems. Lots of attention is dedicated to show possible flight path error values with representation of modelled flight path trajectories and deviations from the flight mission path. All of the modelled flight missions are done in two-dimensional space and all the results are evaluated by looking at Probability Density Function (PDF) values, as we are mostly interested in the probability of the error.</t>
  </si>
  <si>
    <t>60077981;60077981;60077981</t>
  </si>
  <si>
    <t>57195961684;8390516600;35307646700</t>
  </si>
  <si>
    <t>Kikutis, Ram≈´nas;Stank≈´nas, Jonas;Rudinskas, Darius</t>
  </si>
  <si>
    <t>Kikutis R.</t>
  </si>
  <si>
    <t>Autonomous unmanned aerial vehicle flight accuracy evaluation for three different path-tracking algorithms</t>
  </si>
  <si>
    <t>10.3846/transport.2019.11741</t>
  </si>
  <si>
    <t>2-s2.0-85077452616</t>
  </si>
  <si>
    <t>['uplink signals', 'transmitter side', 'transmit power', 'take advantage', 'required pilots', 'proposed algorithm', 'prohibitively large', 'performance bound', 'output systems', 'mean angle', 'massive multiple', 'large number', 'input multiple', 'estimation error', 'energy efficiency', 'data transmission', 'common sparsity', 'clustering procedure', 'cluster efficiently', 'cell according', 'base station', 'authors propose', 'arrivals received']</t>
  </si>
  <si>
    <t>Obtaining channel state information (CSI) at the transmitter side is essential to take advantage of spectral and energy efficiency in massive multiple-input multiple-output systems. In particular, due to a large number of antennas at the base station (BS) side, the required pilots for downlink channel estimation and the following CSI feedback in the uplink path would be prohibitively large when the system employs frequency-division duplex protocol for data transmission. In this study, the authors propose a novel compressed sensing algorithm which exploits the commonly shared sparsity among nearby users to reduce the estimation error and the number of assigned pilots accordingly. Moreover, to gather users‚Äô channel with common sparsity, a clustering procedure is introduced, which groups active users located in the cell according to their mean angle of arrivals received by the uplink signals at the BS antenna array. After clustering users properly, the proposed algorithm can exploit shared support set existing in each cluster efficiently, thereby improving CSI estimation performance. Numerical results demonstrate that the clustering idea along with the proposed algorithm, outperforms other solutions, and is capable of approaching the performance bound when the transmit power is increased.</t>
  </si>
  <si>
    <t>778-786</t>
  </si>
  <si>
    <t>57219857785;6508048472</t>
  </si>
  <si>
    <t>Azizipour, Mohammad Javad;Mohamed-Pour, Kamal</t>
  </si>
  <si>
    <t>Azizipour M.J.</t>
  </si>
  <si>
    <t>Channel estimation for FDD multi-user massive MIMO systems: A greedy approach based on user clustering</t>
  </si>
  <si>
    <t>10.1049/iet-spr.2018.5577</t>
  </si>
  <si>
    <t>2-s2.0-85077452989</t>
  </si>
  <si>
    <t>['simple system', 'reconfigurable system', 'rapid development', 'paper focuses', 'modest structure', 'light weight', 'front end', 'fast progress', 'extensively diminished', 'dynamic features', 'design complexity', 'antenna construction']</t>
  </si>
  <si>
    <t>FET Switch | MEMS | PIN Diode | Reconfigurable antenna | Sustainability</t>
  </si>
  <si>
    <t>The requirement for a simple system that fulfills several functionalities and conditions has expanded because of the fast progress in the arena of communication. The advancement of reconfigurable system has ended up being a help to such frameworks because of its dynamic features, modest structure, light weight, good radiation properties and gain. The rapid development in wireless technologies requests an exceptionally complicated framework to fulfil the criterions. Complex structures like filters at front end have been transformed to simple antenna structures by the researchers. This paper focuses on different research works completed in the field of frequency reconfigurable antennas that has extensively diminished the design complexity in antenna construction. Exceptional layout standards, systems and effects had been reviewed and analysed.</t>
  </si>
  <si>
    <t>502-513</t>
  </si>
  <si>
    <t>57212868057;56441081200</t>
  </si>
  <si>
    <t>Thenkumaril, K.;Sakthidasan Sankaran, K.</t>
  </si>
  <si>
    <t>Thenkumaril K.</t>
  </si>
  <si>
    <t>Frequency reconfigurable micro strip antenna switching techniques for sustainable environment</t>
  </si>
  <si>
    <t>2-s2.0-85077454762</t>
  </si>
  <si>
    <t>20160101281JC</t>
  </si>
  <si>
    <t>['underground river', 'underground engineering', 'tunnel construction', 'successfully increase', 'successful application', 'speed railway', 'spatial limitations', 'signal amplitude', 'side lengths', 'severely limits', 'scale antenna', 'receiving signal', 'proposed antenna', 'noise ratio', 'model simulations', 'matching circuit', 'large water', 'kunming high', 'inductance antenna', 'induced disaster', 'high impedance', 'field measurement', 'effective combination', 'disaster warning', 'detection depth', 'comprehensively consider', 'bearing structures', 'antenna size']</t>
  </si>
  <si>
    <t>Disaster-inducing water source | magnetic resonance sounding (MRS) | matching circuit | meter-level antenna</t>
  </si>
  <si>
    <t>The magnetic resonance sounding (MRS) method can noninvasively, directly, and quantitatively detect groundwater and forecast the potential for a water-induced disaster during tunnel construction. However, due to the spatial limitations of underground engineering, the signal-to-noise ratio (SNR) of the receiving signal is low (&lt;1), which severely limits the reliability of the disaster warning. Thus, the question of how to design the meter-scale antenna and improve the SNR has become the bottleneck that restricts the successful application of the underground MRS method. To address this problem, we comprehensively consider the factors of detection depth, signal amplitude, and antenna size and weight using theoretical calculations and model simulations in this paper. We determine that an 8-turn transmitting antenna and a 30-turn receiving antenna with both side lengths of 6 m constitute an effective combination for achieving reliable detection of large water-bearing structures. Meanwhile, we propose a front-end matching circuit for a high-inductance antenna to solve the problem of attenuation of the signal amplitude due to high impedance and successfully increase the SNR from 1.12 to 5.13. Finally, in the tunnel of the Shanghai-Kunming high-speed railway of China, we perform the field measurement of an underground river and validate the practicability of the proposed antenna and matching circuit.</t>
  </si>
  <si>
    <t>4945-4953</t>
  </si>
  <si>
    <t>55611942000;56945884800;15047147000;35332148900</t>
  </si>
  <si>
    <t>Yi, Xiaofeng;Zhang, Jian;Tian, Baofeng;Jiang, Chuandong</t>
  </si>
  <si>
    <t>Design of Magnetic Resonance Sounding Antenna and Matching Circuit for the Risk Detection of Tunnel Water-Induced Disasters</t>
  </si>
  <si>
    <t>10.1109/TIM.2019.2896372</t>
  </si>
  <si>
    <t>2-s2.0-85077459068</t>
  </si>
  <si>
    <t>Natural Science Research of Jiangsu Higher Education Institutions of China</t>
  </si>
  <si>
    <t>17KJA470005</t>
  </si>
  <si>
    <t>['ultrawideband performance', 'two loops', 'symmetrical dual', 'simulated ultrawideband', 'proposed antenna', 'measurement bandwidth', 'loop antenna', 'letter presents', 'ism band', 'industrial scientific', 'feeding patch', 'feeding loop', 'feeding direction', 'another loop', '90 ¬∞.', '4835 ghz', '03 ghz']</t>
  </si>
  <si>
    <t>Capsule antenna | inverted-F antenna | open-slot | ultrawideband</t>
  </si>
  <si>
    <t>This letter presents a symmetrical dual-loop antenna with ultrawideband performance and operating in the Industrial Scientific, and Medical (ISM, 2.4-2.4835 GHz) band for use in wireless endoscopy applications. The antenna is composed of two identical loops located symmetrically around the center, a feeding patch at the center of the feeding loop, and a parasitic patch connected to another loop. A simulated ultrawideband of 143%, ranging from 1.11 to 6.03 GHz, can be achieved in the ISM band by adding two rectangular patches at the center of these two loops and rotating the feeding direction by 90¬∞. Finally, the proposed antenna is measured in pork, and a measurement bandwidth of 124% is obtained.</t>
  </si>
  <si>
    <t>2548-2551</t>
  </si>
  <si>
    <t>60009400-60029943;60009400</t>
  </si>
  <si>
    <t>57210749218;56987999900</t>
  </si>
  <si>
    <t>Shang, Jiangli;Yu, Ying</t>
  </si>
  <si>
    <t>Xinxiang;Nanjing</t>
  </si>
  <si>
    <t>Henan Normal University;Nanjing University of Post and TeleCommunications</t>
  </si>
  <si>
    <t>60029943;60009400</t>
  </si>
  <si>
    <t>Shang J.</t>
  </si>
  <si>
    <t>An Ultrawideband Capsule Antenna for Biomedical Applications</t>
  </si>
  <si>
    <t>10.1109/LAWP.2019.2942842</t>
  </si>
  <si>
    <t>2-s2.0-85077460016</t>
  </si>
  <si>
    <t>2017YFB0902702</t>
  </si>
  <si>
    <t>['œ ∫', 'waveform database', 'test results', 'terahertz wave', 'superposition characteristics', 'reflection coefficients', 'reflected wave', 'quantitatively diagnosing', 'quantitatively calculate', 'quantitative measurement', 'propagation characteristics', 'photoconductive antenna', 'paper presents', 'nondestructive testing', 'multiple waves', 'measured waves', 'measured waveform', 'internal defects', 'interface air', 'insulation equipment', 'good coincidence', 'good application', 'gap size', 'gap defect', 'calculation formula', 'approximately linear', 'actual air']</t>
  </si>
  <si>
    <t>Air gap | detection | insulation | interface | terahertz wave</t>
  </si>
  <si>
    <t>The nondestructive testing of internal defects in power grid equipment has always been a spotlight of research. Since terahertz wave has good application in the nondestructive detection fields, we apply terahertz wave to detect the interfacial air gap of insulation equipment. At present, terahertz wave is difficult to measure the thickness of the internal air gap. Hence, this paper presents a method for quantitative measurement of internal air gap based on the waveform database. In addition, the propagation characteristics of the terahertz wave in medium are analyzed. Furthermore, based on the value of n(œâ) and Œ∫ (œâ) , the calculation formula of the transmission and reflection coefficients is simplified. After obtaining the reflected wave of the single outer layer material, we quantitatively calculate the time-domain reflection wave of interface. According to the principle of terahertz detection based on photoconductive antenna, the detection of multiple reflection waves is analyzed. To verify the superposition characteristics of multiple waves, the terahertz reflection waves of samples with interfacial air gap are tested. By comparing the measured waves and the artificially calculated waves, we prove that the superposition of the waveform is approximately linear. Based on the good coincidence between artificially generated waveform and measured waveform, we propose a method of quantitatively diagnosing the interface air-gap defect. Indeed, the deviation between the test results and the actual air-gap size is small.</t>
  </si>
  <si>
    <t>4896-4905</t>
  </si>
  <si>
    <t>56668101600;7409174762;35194229000;57202923458</t>
  </si>
  <si>
    <t>Zhang, Zhonghao;Wang, Liming;Mei, Hongwei;Wu, Wangsong</t>
  </si>
  <si>
    <t>Quantitative Detection of Interfacial Air Gap in Insulation Equipment Based on Terahertz Wave Contrast Method</t>
  </si>
  <si>
    <t>10.1109/TIM.2019.2898048</t>
  </si>
  <si>
    <t>2-s2.0-85077463547</t>
  </si>
  <si>
    <t>['studied within', 'rigid button', 'radiation pattern', 'operational bands', 'iot ),', 'first time', 'communication band', 'channel model', 'button element', 'button antenna', 'band dual', 'also analyzed', '5 mm', '29 œª']</t>
  </si>
  <si>
    <t>A dual-band dual-polarized wearable array is proposed, based on a miniaturized innovating button radiator topology. The diameter of the rigid button is only 19.5 mm (0.29 Œª at 4.5¬†GHz), which optimizes the users' comfort, and makes it the smallest up to date in literature. The operational bands are 4.50-4.61¬†GHz and 5.04-5.50¬†GHz. The antenna thus covers the 4.5-4.6 unlicensed future 5th generation (5G) communication band for the internet of things (IoT), and the 5.1-5.5¬†GHz wireless local area network (WLAN) band, respectively. Two orthogonal linear polarizations are obtained in each band. A low mutual coupling between the button antenna elements (below -18¬†dB) and between the two ports within each element (below -20¬†dB) is achieved, guaranteeing a good diversity performance. The envelope correlation coefficient (ECC) and the specific absorption rate (SAR) performance are also analyzed. In order to demonstrate the robustness of the button antenna and to mimic realistic situations, a more complicated asymmetrical ground plane model of the button antenna is studied for the first time. A prototype of a two-element button array has been fabricated. The measurement results match well with the simulations. A 10-element button array is studied within the context of a 3-D channel model, taking into account the button element's radiation pattern. A high achievable spectral efficiency (SE) is obtained.</t>
  </si>
  <si>
    <t>1583-1592</t>
  </si>
  <si>
    <t>IEEE transactions on biomedical circuits and systems</t>
  </si>
  <si>
    <t>57194154605;55377305700;57194449860;7005545716</t>
  </si>
  <si>
    <t>Zhang, Jiahao;Yan, Sen;Hu, Xiaomu;Vandenbosch, Guy A.E.</t>
  </si>
  <si>
    <t>Dual-Band Dual-Polarized Wearable Button Array With Miniaturized Radiator</t>
  </si>
  <si>
    <t>10.1109/TBCAS.2019.2953989</t>
  </si>
  <si>
    <t>2-s2.0-85077481994</t>
  </si>
  <si>
    <t>National Institute of Biomedical Imaging and Bioengineering</t>
  </si>
  <si>
    <t>R00EB016753</t>
  </si>
  <si>
    <t>NIBIB</t>
  </si>
  <si>
    <t>['wireless transmission', 'voltage signals', 'temporal resolution', 'potentially useful', 'ph sensing', 'passive sensors', 'passive sensor', 'particularly useful', 'network analyzer', 'multiple applications', 'instantaneously detected', 'input ports', 'inductively coupled', 'electrophysiological recording', 'contactlessly characterized', 'compact design', 'closed environment']</t>
  </si>
  <si>
    <t>Wireless transmission of voltage signals are particularly useful for sensors embedded inside a closed environment where long-term operation without internal batteries is desirable. For this purpose, voltage tuning resonators can be used, because their voltage-dependent frequency responses can be contactlessly characterized by loop antennas connected to the output and input ports of a network analyzer. However, such passive sensors have limited remote detectability and temporal resolution, especially for smaller frequency shifts that would require repetitive averaging for acceptable measurement accuracy. To overcome these limitations, a double frequency parametric resonator is inductively coupled with a voltage tuning resonator to convert resonance frequency shifts of the passive sensor into frequency encoded oscillation signals that can be instantaneously detected over larger distance separations. This antenna powered FM transmitter has a compact design to achieve good voltage sensitivity and linearity, making it potentially useful for multiple applications from PH sensing to electrophysiological recording.</t>
  </si>
  <si>
    <t>1783-1791</t>
  </si>
  <si>
    <t>57214816734;56743993500</t>
  </si>
  <si>
    <t>Qian, Wei;Qian, Chunqi</t>
  </si>
  <si>
    <t>Qian W.</t>
  </si>
  <si>
    <t>Frequency Modulated Parametric Oscillation for Antenna Powered Wireless Transmission of Voltage Sensing Signals</t>
  </si>
  <si>
    <t>10.1109/TBCAS.2019.2951514</t>
  </si>
  <si>
    <t>2-s2.0-85077484183</t>
  </si>
  <si>
    <t>R21EB018561</t>
  </si>
  <si>
    <t>['system operation', 'small animals', 'provide coverage', 'packet loss', 'neural interfacing', 'electrophysiology experiments', 'defined radio', 'angular misalignments', '25 khz', '12 %,']</t>
  </si>
  <si>
    <t>To eliminate tethering effects on the small animals' behavior during electrophysiology experiments, such as neural interfacing, a robust and wideband wireless data link is needed for communicating with the implanted sensing elements without blind spots. We present a software-defined radio (SDR) based scalable data acquisition system, which can be programmed to provide coverage over standard-sized or customized experimental arenas. The incoming RF signal with the highest power among SDRs is selected in real-time to prevent data loss in the presence of spatial and angular misalignments between the transmitter (Tx) and receiver (Rx) antennas. A 32-channel wireless neural recording system-on-a-chip (SoC), known as WINeRS-8, is embedded in a headstage and transmits digitalized raw neural signals, which are sampled at 25 kHz/ch, at 9 Mbps via on-off keying (OOK) of a 434 MHz RF carrier. Measurement results show that the dual-SDR Rx system reduces the packet loss down to 0.12%, on average, by eliminating the blind spots caused by the moving Tx directionality. The system operation is verified in vivo on a freely behaving rat and compared with a commercial hardwired system.</t>
  </si>
  <si>
    <t>1645-1654</t>
  </si>
  <si>
    <t>57188740067;56647117000;56640522900;57207986723;57188749141;6603112448;6701322320</t>
  </si>
  <si>
    <t>Jia, Yaoyao;Lee, Byunghun;Kong, Fanpeng;Zeng, Zhaoping;Connolly, Mark;Mahmoudi, Babak;Ghovanloo, Maysam</t>
  </si>
  <si>
    <t>A Software-Defined Radio Receiver for Wireless Recording From Freely Behaving Animals</t>
  </si>
  <si>
    <t>10.1109/TBCAS.2019.2949233</t>
  </si>
  <si>
    <t>2-s2.0-85077485753</t>
  </si>
  <si>
    <t>10.13039/501100001809 61731005 51907130</t>
  </si>
  <si>
    <t>['versatile structure', 'rectifying circuit', 'receiving antenna', 'proposed rectenna', 'one omni', 'incoming waves', 'directional mode', 'different modes', 'arbitrary direction']</t>
  </si>
  <si>
    <t>Directional scanning | Microwave power transmission (MPT) | Omni-directional | Pattern reconfiguration | Rectenna</t>
  </si>
  <si>
    <t>A pattern reconfigurable rectenna, consisting of a pattern reconfigurable receiving antenna and a low-/medium-power rectifying circuit, is proposed for microwave power transmission with multiple transmitting antennas. By controlling the states of p-i-n switch groups, the receiving antenna can work at one omni-directional mode and eight directional modes with flattened wide main beams for the arbitrary direction of incoming waves. In order to achieve good impedance matching at different modes, where the received power fluctuates severely, a complex impedance compression network (CICN) is introduced to the rectifying circuit. Since the proposed rectenna has a versatile structure, it can be used for multiple transmitting antennas in conformity with the incoming waves' direction.</t>
  </si>
  <si>
    <t>826-829</t>
  </si>
  <si>
    <t>56724948300;7408598493</t>
  </si>
  <si>
    <t>Lu, Ping;Yang, Xue Song</t>
  </si>
  <si>
    <t>Pattern reconfigurable rectenna with omni-directional/directional radiation modes for MPT with multiple transmitting antennas</t>
  </si>
  <si>
    <t>10.1109/LMWC.2019.2943025</t>
  </si>
  <si>
    <t>2-s2.0-85077512334</t>
  </si>
  <si>
    <t>['various positions', 'threelayer tissue', 'thermal results', 'new conformal', 'muscle ).', 'microstrip antenna', 'last step', 'evaluated carefully', 'conformally designed', 'cancerous tumors', 'breast tissue', '5 cm']</t>
  </si>
  <si>
    <t>Array antenna | Grid antenna | Hyperthermia | Microstrip patch antenna | SAR</t>
  </si>
  <si>
    <t>In this paper, a new conformal and flexible Microstrip patch antenna for treatment under hyperthermia of cancerous tumors is proposed. First, a simple Microstrip antenna is introduced. Then, a phased antenna array is simulated as an antenna with thermal pattern control capability. In the following, the grid antenna array is proposed to reduce the input power amount and its thermal results are simulated. The performance of this design for achieving the maximum local SAR is evaluated carefully and step by step. The performance of this antenna is investigated in multi-stage biological tissue in various positions, including a threelayer tissue (skin, fat and muscle). The dimensions of the final studied antenna are 1.6√ó240√ó150 mm. In the last step, the microstrip antenna is conformally designed and the breast tissue with a radius of 5 cm is implemented on this antenna. And its results are visible.</t>
  </si>
  <si>
    <t>International Journal on Technical and Physical Problems of Engineering</t>
  </si>
  <si>
    <t>106199387;106199387;106199387</t>
  </si>
  <si>
    <t>57213165885;57213161558;57209640084</t>
  </si>
  <si>
    <t>Salimi, Mahzad;Gheitarani Sehrigh, Shabnam;Rajebi, Saman</t>
  </si>
  <si>
    <t>Seraj Higher Education Institute</t>
  </si>
  <si>
    <t>Salimi M.</t>
  </si>
  <si>
    <t>Design and analysis of microstrip patch antenna for hyperthermia applications in breast cancer</t>
  </si>
  <si>
    <t>2-s2.0-85077530053</t>
  </si>
  <si>
    <t>['radiation characteristics', 'proposed antenna', 'parasitic elements', 'operating frequency', 'novel structure', 'narrow bandwidth', 'antenna array', '50œ ©.']</t>
  </si>
  <si>
    <t>Adaptation | HFSS Simulator | Radiation Diagram | Return loss | RFID array antenna</t>
  </si>
  <si>
    <t>In this paper, a novel structure of antenna array which compose of H-shaped patch antennas with slot and parasitic elements has been presented and discussed. The proposed antenna is suitable for RFID (Radio Frequency Identification) applications. It is dedicated to operate in the frequency band centered on the resonance frequency f0 = 2.45GHz. It is fed by a parallel linear array adapted to 50Œ©. High Frequency Structural Simulator (HFSS) software is used to optimize geometric parameters and simulate the radiation characteristics of the proposed antenna array. The simulation results show that the reflection coefficient reaches a level of at least-31dB at the operating frequency of the antenna, a narrow bandwidth of the order of 26MHz, and a gain of 6.6dB.</t>
  </si>
  <si>
    <t>805-811</t>
  </si>
  <si>
    <t>60030441;60015943;60030441;60011066;60105646</t>
  </si>
  <si>
    <t>56585763500;8572418800;55406762800;26425356500;57207360263</t>
  </si>
  <si>
    <t>Bendali, A.;Bri, S.;Habibi, M.;Srifi, M. N.;El Fellahin, A.</t>
  </si>
  <si>
    <t>France;Morocco;Morocco;Morocco</t>
  </si>
  <si>
    <t>Cachan;Kenitra;Meknes;Kenitra</t>
  </si>
  <si>
    <t>Laboratoire des Syst√®mes et Applications des Technologies de l'Information et de l'Energie;Faculty of Science, Ibn Tofail University;Universit√© Moulay Ismail;Universit√© Ibn Tofail</t>
  </si>
  <si>
    <t>60105646;60030441;60015943;60011066</t>
  </si>
  <si>
    <t>Bendali A.</t>
  </si>
  <si>
    <t>Study and design a novel adaptive array antenna for a RFID applications</t>
  </si>
  <si>
    <t>10.30534/ijeter/2019/137122019</t>
  </si>
  <si>
    <t>2-s2.0-85077538072</t>
  </si>
  <si>
    <t>16.5906.2017/6.7</t>
  </si>
  <si>
    <t>['two molecules', 'spectral bands', 'sham orbitals', 'namely hmpa', 'molecular orbitals', 'mgkœ ±),', 'lumo gaps', 'gas phase', 'energy transfer', 'electronic structure', 'differences determine', 'core levels', 'coordinated phosphorus', 'condensed phase', 'bonding energy', '91 ev', '9 ev', '62 ev', '3 ).']</t>
  </si>
  <si>
    <t>adducts of P-diketonates | density functional theory | electronic structure, OP(C H ) 6 5 3 | Eu(hfac) 3 | OP[NMe ] 2 3 | photoelectron spectroscopy | SP[NMe ] 2 3</t>
  </si>
  <si>
    <t>Ultraviolet photoelectron spectroscopy in the gas phase (UPS, HeI), X-ray photoelectron spectroscopy in the condensed phase (XPS, MgKŒ±), and quantum chemical methods (DFT) are used to study the adducts of Eu(III) tris-hexafluoroacetylacetonate with two molecules of four-coordinated phosphorus, namely HMPA (OP[N(CH3)2]3) and TPPO (OP(C6H5)3). Spectral bands of valence and core levels are interpreted using energy calculations and localization of Kohn-Sham orbitals. It is shown that TPPO and HMPA molecules influence the electronic structure of the complexes; positions and localizations of molecular orbitals are determined, the nature of bonding between Eu(III) and three chelate ligands and two neutral molecules is established. The differences in positions and compositions of occupied and vacant orbitals participating in energy transfer under excitation are shown. It is estimated that the bonding energy between Eu(hfac)3 and the two molecules is 10.91 eV for OP(C6H5)3, 12.62 eV for OP[NMe2]3, and 24.9 eV for SP[NMe2]3. It is shown how the differences between the energies and localizations of HOMOs of neutral molecules affect the structure, localization of adducts by the frontier molecular orbital (MO) and HOMO-LUMO gaps and how these differences determine the parameters of ‚Äúantenna‚Äù ligand effects and the relative quantum yield of the luminescence of the adduct.</t>
  </si>
  <si>
    <t>1925-1939</t>
  </si>
  <si>
    <t>Journal of Structural Chemistry</t>
  </si>
  <si>
    <t>60103811;60103811;60103811;60110441;60110441</t>
  </si>
  <si>
    <t>56492633300;6603714226;6603474564;7004342631;15119927300</t>
  </si>
  <si>
    <t>Shurygin, A. V.;Vovna, V. I.;Korochentsev, V. V.;Mirochnik, A. G.;Sergienko, V. I.</t>
  </si>
  <si>
    <t>Vladivostok;Vladivostok</t>
  </si>
  <si>
    <t>Institute of Chemistry FEB RAS;Far Eastern Federal University</t>
  </si>
  <si>
    <t>60110441;60103811</t>
  </si>
  <si>
    <t>Shurygin A.V.</t>
  </si>
  <si>
    <t>Electronic Structure of Eu(III) Adducts with OP(C&lt;inf&gt;6&lt;/inf&gt;H&lt;inf&gt;5&lt;/inf&gt;)&lt;inf&gt;3&lt;/inf&gt; and OP[NMe&lt;inf&gt;2&lt;/inf&gt;]&lt;inf&gt;3&lt;/inf&gt;</t>
  </si>
  <si>
    <t>10.1134/S0022476619120084</t>
  </si>
  <si>
    <t>2-s2.0-85077544074</t>
  </si>
  <si>
    <t>Minist√®re de l'Education Nationale, de l'Enseignement Sup√©rieur et de la Recherche</t>
  </si>
  <si>
    <t>MENESR</t>
  </si>
  <si>
    <t>['target tracking', 'solved using', 'proposed pso', 'paper presents', 'mobile targets', 'implemented independently', 'external disturbances', 'cost function', 'collision avoidance', 'best paths']</t>
  </si>
  <si>
    <t>Defective agents | fleet control | multiagent systems (MASs) | particle swarm optimization (PSO) algorithm | path planning</t>
  </si>
  <si>
    <t>This paper presents the development of a controller for a fleet of unmanned aerial vehicles based on a distributed path planning strategy under a multiagent systems framework. The issue, treated as an online optimization problem, is solved using a particle swarm optimization (PSO) algorithm. The proposal was validated in experiments, considering different scenarios like fixed and mobile targets, external disturbances, and the loss of an agent. The proposed PSO is implemented independently in each vehicle in order to determine, by minimizing a cost function, the best paths that ensure the fleet formation control, target tracking, and collision avoidance.</t>
  </si>
  <si>
    <t>2647-2657</t>
  </si>
  <si>
    <t>60104289-60019394;60017848;60104289;60017848;60104289</t>
  </si>
  <si>
    <t>56825787700;56826177400;14631595700;47461061100;36081048900</t>
  </si>
  <si>
    <t>Belkadi, Adel;Abaunza, Hernan;Ciarletta, Laurent;Castillo, Pedro;Theilliol, Didier</t>
  </si>
  <si>
    <t>Nancy;Reims;Compiegne</t>
  </si>
  <si>
    <t>Universit√© de Lorraine;Universit√© de Reims Champagne-Ardenne;Universit√© de Technologie de Compi√®gne</t>
  </si>
  <si>
    <t>60104289;60019394;60017848</t>
  </si>
  <si>
    <t>Belkadi A.</t>
  </si>
  <si>
    <t>Design and Implementation of Distributed Path Planning Algorithm for a Fleet of UAVs</t>
  </si>
  <si>
    <t>10.1109/TAES.2019.2906437</t>
  </si>
  <si>
    <t>2-s2.0-85077558676</t>
  </si>
  <si>
    <t>['tenfold increase', 'radiated 6', 'laser power', 'irradiated region', 'ge crystals', 'frequency signals', 'experimentally studied']</t>
  </si>
  <si>
    <t>electron-hole plasma | germanium | laser radiation | microwave radiation | plasma antenna | semiconductor | silicon</t>
  </si>
  <si>
    <t>Abstract: Efficiency of the transmission of high-frequency signals by semiconductor plasma antennas based on Ge and Si single crystals with surface nonequilibrium electron-hole plasma generated by laser diode radiation has been experimentally studied. Dependences of the amplitude of a radiated 6- to 7.5-GHz microwave signal on the laser power and size of the laser-irradiated region on the semiconductor transmitting dipole antenna are determined. It is shown that a more than tenfold increase can be achieved in the efficiency of useful signal transmission by the plasma antenna formed in Ge crystals.</t>
  </si>
  <si>
    <t>1223-1225</t>
  </si>
  <si>
    <t>Technical Physics Letters</t>
  </si>
  <si>
    <t>60068680-60096204-60070948;60068680-60070948;60068680;60068680;60068680;60068680;60110476;60068680;60068680;60068680-60068673;60096204</t>
  </si>
  <si>
    <t>55681497300;6506825772;57191201025;7005570448;39861596200;6506980405;6505795140;46861753800;55767272400;57218466660;57213153681</t>
  </si>
  <si>
    <t>Bogachev, N. N.;Gusein-zade, N. G.;Zhluktova, I. V.;Kazantsev, S. Yu;Kamynin, V. A.;Podlesnykh, S. V.;Rogalin, V. E.;Trikshev, A. I.;Filatova, S. A.;Tsvetkov, V. B.;Shokhrin, D. V.</t>
  </si>
  <si>
    <t>Saint Petersburg (ex Leningrad);Moscow;Moscow;Moscow;Moscow</t>
  </si>
  <si>
    <t>Institute of Electrophysics and Electric Power Engineering of the Russian Academy of Sciences;MIREA - Russian Technological University (RTU MIREA);Pirogov Russian National Research Medical University (RNRMU);Prokhorov General Physics Institute of the Russian Academy of Sciences;National Research Nuclear University MEPhI</t>
  </si>
  <si>
    <t>60110476;60096204;60070948;60068680;60068673</t>
  </si>
  <si>
    <t>Bogachev N.N.</t>
  </si>
  <si>
    <t>Semiconductor Plasma Antennas Formed by Laser Radiation</t>
  </si>
  <si>
    <t>10.1134/S1063785019120174</t>
  </si>
  <si>
    <t>2-s2.0-85077573850</t>
  </si>
  <si>
    <t>Applied Science Private University</t>
  </si>
  <si>
    <t>['threshold signal', 'tested according', 'system performance', 'subcarriers instead', 'study includes', 'sinusoidal function', 'sinusoidal carriers', 'sinusoidal carrier', 'selective transmit', 'selective receive', 'results reveal', 'outage probability', 'mimo wp', 'mimo systems', 'main drawback', 'intercarrier interference', 'input multiple', 'improved significantly', 'fading parameter', 'fading channel', 'channel hardening', 'cdma system', 'cdma improve', 'cdma based', 'antenna selection']</t>
  </si>
  <si>
    <t>Diversity | MIMO | Nakagami channel | Wavelet packets</t>
  </si>
  <si>
    <t>Performance of Multicarrier Multicode Code-Division Multiple Access (MC/MCD-CDMA) systems can be improved significantly by using Wavelet Packets (WPs) as subcarriers instead of a sinusoidal function. This is because WPs have much lower side-lobes and negligible sidelobe energy leakage compared to sinusoidal carriers; this property significantly decreases the intercarrier interference and improves the system performance. Further improvement can be achieved by utilizing multiple antennas at transmitter and receiver to construct a Multiple-Input Multiple-Output (MIMO) system. Channel hardening is the main drawback of MIMO systems. Antenna selection can be employed to reduce this problem. In this paper, we use the antenna selection in MIMO WP-MC/MCD-CDMA system. These combinations of antenna selection, MIMO, and WP in MC/MCD-CDMA improve the system performance significantly and reduce the channel hardening. The performance of the system is tested according to the outage probability and bit error rate. Two MIMO schemes on Nakagami-m fading channel are considered, which are: selective transmit /selective receive and selective transmit /maximum ratio combining receive. The study includes the effects antennas‚Äô number, fading parameter-m, number of users, and the threshold signal to interferences plus noise ratio. The performance of the system is compared to that of MC/MCD-CDMA based on a sinusoidal carrier. The results reveal that: by increasing antennas‚Äô number, the system performance is improved significantly, and MC/MCD-CDMA system based on WPs carriers outperforms MC/MCD-CDMA system based on a sinusoidal carrier.</t>
  </si>
  <si>
    <t>60043655;60043655</t>
  </si>
  <si>
    <t>13805436900;6603314663</t>
  </si>
  <si>
    <t>Akho-Zahieh, Maryam Mahmoud;Abdellatif, Nasser</t>
  </si>
  <si>
    <t>Akho-Zahieh M.M.</t>
  </si>
  <si>
    <t>Performance analysis of MIMO wavelet packet multicarrier multicode CDMA system with antenna selection</t>
  </si>
  <si>
    <t>10.15598/aeee.v17i4.3437</t>
  </si>
  <si>
    <t>2-s2.0-85077591230</t>
  </si>
  <si>
    <t>['wsns ).', 'satisfying non', 'repeated coverage', 'proposed technique', 'preset move', 'energy balance']</t>
  </si>
  <si>
    <t>Coverage | Heterogeneous | Multi-unmanned aerial vehicle (MUAV) | Power law entropy (PLE) | Quantum wolf pack evolution algorithm (QWPEA) | Sink node | Wireless sensor network (WSN)</t>
  </si>
  <si>
    <t>A heterogeneous coverage method with multiple unmanned aerial vehicle assisted sink nodes (MUAVSs) for multi-objective optimization problem (MOP) is proposed, which is based on quantum wolf pack evolution algorithm (QWPEA) and power law entropy (PLE) theory. The method is composed of preset move and autonomous coordination stages for satisfying non-repeated coverage, connectedness, and energy balance of sink layer critical requirements, which is actualized to cover sensors layer in large-scale outside wireless sensor networks (WSNs). Simulation results show that the performance of the proposed technique is better than the existing related coverage technique.</t>
  </si>
  <si>
    <t>60019533-123002164;60019533</t>
  </si>
  <si>
    <t>57194021671;7403625972</t>
  </si>
  <si>
    <t>Jin, Shan;Jin, Zhigang</t>
  </si>
  <si>
    <t>Tianjin University;Bureau of Emergency Management of Tianjin</t>
  </si>
  <si>
    <t>60019533;123002164</t>
  </si>
  <si>
    <t>Jin S.</t>
  </si>
  <si>
    <t>Heterogeneous coverage method with multiple unmanned aerial vehicle assisted sink nodes</t>
  </si>
  <si>
    <t>10.3772/j.issn.1006-6748.2019.04.007</t>
  </si>
  <si>
    <t>2-s2.0-85077691742</t>
  </si>
  <si>
    <t>['wind disturbance', 'varying parameters', 'uav states', 'strategy plays', 'refining time', 'proposed method', 'position tracking', 'outer loop', 'may undermine', 'main contribution', 'loop structure', 'joint estimation', 'inner loop', 'important role', 'designed using', 'derivative controller', 'control performance', 'attitude controller', 'aerodynamic parameters']</t>
  </si>
  <si>
    <t>Joint estimation | Quadrotor | Unmanned aerial vehicle (UAV) | Unscented Kalman filter (UKF) | Wind disturbance</t>
  </si>
  <si>
    <t>The turbulence or gust in quadrotor flight environment causes drastic changes in the unmanned aerial vehicle (UAV) aerodynamic parameters. Especially, rotor thrust coefficient and reaction torque coefficient of the UAV encounter uncertainty fluctuation, which may undermine the control performance. A real-time estimation strategy for these aerodynamic parameters is proposed to improve the identification on the disturbance. First, the unscented Kalman filter (UKF) algorithm is used to estimate the UAV states and aerodynamic parameters. Then, a double-loop structure, consisting of position and attitude, is designed for the trajectory tracking control. In the outer loop, a proportional-derivative controller is adopted to carry out position tracking and provide Euler angle references for the inner loop, called attitude controller. Moreover, the attitude controller is designed using an inverse dynamic technique. The main contribution of this study is to propose a joint estimation on the aerodynamic parameters with wind disturbance as well as the UAV states. This strategy plays an important role in refining time-varying parameters of wind disturbance. A number of simulations are executed to verify the effectiveness of the proposed method.</t>
  </si>
  <si>
    <t>443-451</t>
  </si>
  <si>
    <t>60014643-60001604;60014643-60001604</t>
  </si>
  <si>
    <t>56362905900;55972074300</t>
  </si>
  <si>
    <t>Yang, Yanhua;Chen, Yang</t>
  </si>
  <si>
    <t>Wuhan University of Science and Technology;Ministry of Education China</t>
  </si>
  <si>
    <t>60014643;60001604</t>
  </si>
  <si>
    <t>Wind disturbance rejection control based on the dynamic parameters estimation of quadrotors UAV</t>
  </si>
  <si>
    <t>10.3772/j.issn.1006-6748.2019.04.013</t>
  </si>
  <si>
    <t>2-s2.0-85077718040</t>
  </si>
  <si>
    <t>MIZ-2015-F-009</t>
  </si>
  <si>
    <t>['theoretically proved', 'propagation paths', 'new approach', 'musas ).', 'large volume', 'input multiple', 'extra components', 'experiment results', 'existing methods', 'dv cubesat', 'determined using', 'deputy vehicle', 'cv cubesats', 'cubesats without', 'cubesats receive', 'cubesats due', 'consensus control', 'collision avoidance', 'called multi', 'attitude measurement', 'approach utilizes', 'antenna arrays', 'also developed']</t>
  </si>
  <si>
    <t>Angle-of-arrival (AoA) estimation | antenna array | code division multiplexing access (CDMA) | CubeSat | formation flying | relative attitude</t>
  </si>
  <si>
    <t>High-precision relative position and attitude measurement is crucial for consensus control and collision avoidance in multi-CubeSat formation flying. However, the traditional relative navigation systems comprise many sensors and are not suitable for CubeSats due to large volume, complexity, and cost. In this paper, we propose a new approach, called Multi-CubeSat relative State determination by Array Signal detection (MUSAS). The approach utilizes the existing communication systems and antenna arrays on CubeSats without the need of extra components. In MUSAS, deputy vehicle (DV) CubeSats in a formation broadcast orthogonal spread spectrum signals simultaneously. Two chief vehicle (CV) CubeSats receive and separate the signals and extract the multiple-input multiple-output channel response of each DV CubeSat. Then, by utilizing the bi-directional spatial spectrum estimation, the angles-of-arrival and angles-of-departure of the propagation paths from each DV CubeSat to the CV CubeSats are estimated. Finally, the attitudes and positions of all DV CubeSats relative to the CV CubeSats are determined using the derived rotation matrices. We have theoretically proved the proposed MUSAS algorithm and performed extensive simulations to compare its performance with existing methods. Furthermore, we also developed the testbed of MUSAS and conducted field experiments. The simulation and experiment results have verified that, by exploiting the spread spectrum gain and antenna array gain, MUSAS can achieve high accuracy in relative state determination, even using small antenna arrays and low transmission power.</t>
  </si>
  <si>
    <t>3378-3393</t>
  </si>
  <si>
    <t>56342916300;23567328900;57224779766;16637973500</t>
  </si>
  <si>
    <t>Wang, Jiao;Zhang, Ruonan;Yuan, Jianping;Luo, Jianjun</t>
  </si>
  <si>
    <t>Multi-CubeSat Relative Position and Attitude Determination Based on Array Signal Detection in Formation Flying</t>
  </si>
  <si>
    <t>10.1109/TAES.2019.2910362</t>
  </si>
  <si>
    <t>2-s2.0-85077732120</t>
  </si>
  <si>
    <t>['widely applied', 'radiation pattern', 'numerical tests', 'looking imaging', 'experimental results', 'coherent applications', 'angular superresolution']</t>
  </si>
  <si>
    <t>Angular superresolution | coherent signal model | forward-looking imaging radar | iterative adaptive approach (IAA)</t>
  </si>
  <si>
    <t>Noncoherent signal models are widely applied to angular superresolution in forward-looking imaging radars. However, the relative phase influences the resolvability of the model in coherent applications. We reveal the reason why phase shifts affect deconvolution and propose a coherent signal model by replacing the antenna power pattern with the radiation pattern. REGU, TSVD, and IAA are utilized in numerical tests and simulations. Experimental results have demonstrated significant resolution improvements for forward-looking imaging in coherent scanning radars.</t>
  </si>
  <si>
    <t>3103-3116</t>
  </si>
  <si>
    <t>60024350;60015150;60024350;60024350</t>
  </si>
  <si>
    <t>8367463100;36077207500;57213198203;7410243592</t>
  </si>
  <si>
    <t>Li, Yueli;Liu, Jianguo;Jiang, Xiaoqing;Huang, Xiaotao</t>
  </si>
  <si>
    <t>Changsha;London</t>
  </si>
  <si>
    <t>National University of Defense Technology;Imperial College London</t>
  </si>
  <si>
    <t>60024350;60015150</t>
  </si>
  <si>
    <t>Angular Superresol for Signal Model in Coherent Scanning Radars</t>
  </si>
  <si>
    <t>10.1109/TAES.2019.2900133</t>
  </si>
  <si>
    <t>2-s2.0-85077733287</t>
  </si>
  <si>
    <t>17K06435</t>
  </si>
  <si>
    <t>['wideband millimeter', 'wideband effect', 'whole array', 'time delay', 'term average', 'squared error', 'sensitive parameter', 'proposed scheme', 'ofdm systems', 'mmwave communications', 'minimum mean', 'limited pilots', 'insensitive parameters', 'input multiple', 'increasing scale', 'hybrid analog', 'greatly simplified', 'fdd systems', 'enhance performance', 'e .,', 'division duplex', 'distinct angles', 'digital precoding', 'different subcarriers', 'conventional multiple', 'conventional methods', 'compressive sensing', 'channel estimation', 'become large', 'beam squint', 'based approach', 'approaches based', 'antenna arrays']</t>
  </si>
  <si>
    <t>angle reciprocity | Beam squint | channel covariance reconstruction | channel estimation | delay reciprocity | hybrid precoding | massive MIMO | millimeter wave | wideband</t>
  </si>
  <si>
    <t>With the increasing scale of antenna arrays in wideband millimeter-wave (mmWave) communications, the physical propagation delays of electromagnetic waves traveling across the whole array will become large and comparable to the time-domain sample period, which is known as the spatial-wideband effect. In this case, different subcarriers in an orthogonal frequency division multiplexing (OFDM) system will 'see' distinct angles of arrival (AoAs) for the same path. This effect is known as beam squint, resulting from the spatial-wideband effect, and makes the approaches based on the conventional multiple-input multiple-output (MIMO) model, such as channel estimation and precoding, inapplicable. After discussing the relationship between beam squint and the spatial-wideband effect, we propose a channel estimation scheme for frequency-division duplex (FDD) mmWave massive MIMO-OFDM systems with hybrid analog/digital precoding, which takes the beam squint effect into consideration. A compressive sensing-based approach is developed to extract the frequency-insensitive parameters of each uplink channel path, i.e., the AoA and the time delay, and the frequency-sensitive parameter, i.e., the complex channel gain. With the help of the reciprocity of these frequency-insensitive parameters in FDD systems, the downlink channel estimation can be greatly simplified, where only limited pilots are needed to obtain downlink complex gains and reconstruct downlink channels. Furthermore, the uplink and downlink channel covariance matrices can be constructed from these frequency-insensitive channel parameters rather than through a long-term average, which enables the minimum mean-squared error (MMSE) channel estimation to further enhance performance. Numerical results demonstrate the superiority of the proposed scheme over the conventional methods under general system configurations in mmWave communications.</t>
  </si>
  <si>
    <t>5893-5908</t>
  </si>
  <si>
    <t>60025278;60014755;60025278;60021032;60008107</t>
  </si>
  <si>
    <t>57191262216;57207987749;11940803400;57211345986;55535951900</t>
  </si>
  <si>
    <t>Wang, Bolei;Jian, Mengnan;Gao, Feifei;Li, Geoffrey Ye;Lin, Hai</t>
  </si>
  <si>
    <t>China;United States;China;Japan</t>
  </si>
  <si>
    <t>Beijing;Atlanta;Shenzhen;Sakai</t>
  </si>
  <si>
    <t>Tsinghua University;Georgia Institute of Technology;ZTE Corporation;Osaka Prefecture University</t>
  </si>
  <si>
    <t>60025278;60021032;60014755;60008107</t>
  </si>
  <si>
    <t>Beam Squint and Channel Estimation for Wideband mmWave Massive MIMO-OFDM Systems</t>
  </si>
  <si>
    <t>10.1109/TSP.2019.2949502</t>
  </si>
  <si>
    <t>2-s2.0-85077738221</t>
  </si>
  <si>
    <t>['widely adopted', 'strip line', 'radiation source', 'proposed structure', 'new approach', 'loop structure', 'half space', 'ground plane', 'field scanning', 'decreasing shield', 'decreasing height', 'concept uses', 'backed micro']</t>
  </si>
  <si>
    <t>Dipole moment | radio frequency (RF) interference | shield can | shielding effectiveness | slot antenna</t>
  </si>
  <si>
    <t>Radiation source structures for board level shield can evaluation are considered, and a new approach to generate a parasitic-less magnetic dipole moment is proposed. The concept uses a slot-backed micro-strip line with the slot being the main radiation source for the half space of interest. A loop structure, which has been widely adopted for the shielding effectiveness measurement, suffers from decreasing height (due to decreasing shield can thickness) and widening frequency range requirements. The proposed structure has zero physical height above the ground plane and can support up to tens of GHz with little parasitic radiation. Near-field scanning and equivalent source reconstructions are then used to evaluate the quality of the radiation source in terms of suppressing parasitic radiation. The proposed structure presents significantly less parasitic radiation in all frequencies considered compared to the conventional loop structure.</t>
  </si>
  <si>
    <t>1860-1866</t>
  </si>
  <si>
    <t>60003780;60006730;60024728</t>
  </si>
  <si>
    <t>57204934251;57201025342;36993067000</t>
  </si>
  <si>
    <t>Ku, Youngmin;Park, Hyun Ho;Hwang, Chulsoon</t>
  </si>
  <si>
    <t>Rolla;Hwaseong;Suwon</t>
  </si>
  <si>
    <t>Missouri University of Science and Technology;Suwon University;Samsung Electronics Co. Ltd.</t>
  </si>
  <si>
    <t>60024728;60006730;60003780</t>
  </si>
  <si>
    <t>Ku Y.</t>
  </si>
  <si>
    <t>Zero-Height and Broadband Magnetic Dipole Source Generation for Board Level Shield Can Evaluation</t>
  </si>
  <si>
    <t>10.1109/TEMC.2019.2900207</t>
  </si>
  <si>
    <t>2-s2.0-85077739306</t>
  </si>
  <si>
    <t>['results show', 'randomly moving', 'proposed approaches', 'paper presents', 'exhaustive search', 'confidence area', 'conducted using', 'comparison study']</t>
  </si>
  <si>
    <t>Dynamic formation | path planning | probabilistic and exhaustive mobile target search | progressively spiral out (PSO) path | unmanned aerial vehicles (UAV)</t>
  </si>
  <si>
    <t>This paper presents a novel dynamic progressively spiral-out (PSO) formation for a team of unmanned aerial vehicles (UAVs) to perform an exhaustive search of mobile ground targets. Two novel procedures are designed for a UAV to be inserted to and removed from an established PSO formation without discontinuing the confidence area. A comparison study in simulation was conducted using both randomly moving and smart avoidance targets. The results show the effectiveness of the proposed approaches.</t>
  </si>
  <si>
    <t>3413-3423</t>
  </si>
  <si>
    <t>60002162;60002162</t>
  </si>
  <si>
    <t>57213913854;56286387400</t>
  </si>
  <si>
    <t>Brown, Douglas;Sun, Liang</t>
  </si>
  <si>
    <t>Brown D.</t>
  </si>
  <si>
    <t>Dynamic Exhaustive Mobile Target Search Using Unmanned Aerial Vehicles</t>
  </si>
  <si>
    <t>10.1109/TAES.2019.2907391</t>
  </si>
  <si>
    <t>2-s2.0-85077740552</t>
  </si>
  <si>
    <t>['yields lower', 'upper bounds', 'two full', 'small radius', 'secured zone', 'secure degrees', 'second part', 'prior knowledge', 'power optimization', 'performance gain', 'paper assumes', 'paper aims', 'jamming noises', 'information packet', 'harmful location', 'handle eve', 'first part', 'eve ).', 'duplex multi', 'completely unknown', 'bob except', 'antenna users', 'antenna eavesdropper']</t>
  </si>
  <si>
    <t>anti-eavesdropping channel estimation (ANECE) | artificial noise | full-duplex radio | jamming | MIMOME | Physical layer security | secrecy rate</t>
  </si>
  <si>
    <t>This paper presents secrecy analyses of a full-duplex MIMOME network which consists of two full-duplex multi-antenna users (Alice and Bob) and an arbitrarily located multi-antenna eavesdropper (Eve). The paper assumes that Eve's channel state information (CSI) is completely unknown to Alice and Bob except for a small radius of secured zone. The first part of this paper aims to optimize the powers of jamming noises from both users. To handle Eve's CSI being unknown to users, the focus is placed on Eve at the most harmful location, and the large matrix theory is applied to yield a hardened secrecy rate to work on. The performance gain of the power optimization in terms of maximum tolerable number of antennas on Eve is shown to be significant. The second part of this paper shows two analyses of anti-eavesdropping channel estimation (ANECE) that can better handle Eve with any number of antennas. One analysis assumes that Eve has a prior statistical knowledge of its CSI, which yields lower and upper bounds on secure degrees of freedom of the system as functions of the number (N) of antennas on Eve and the size (K) of information packet. The second analysis assumes that Eve does not have any prior knowledge of its CSI but performs blind detection of information, which yields an approximate secrecy rate for the case of K being larger than N.</t>
  </si>
  <si>
    <t>5968-5982</t>
  </si>
  <si>
    <t>57201674170;56809962400;7203055132</t>
  </si>
  <si>
    <t>Sohrabi, Reza;Zhu, Qiping;Hua, Yingbo</t>
  </si>
  <si>
    <t>Sohrabi R.</t>
  </si>
  <si>
    <t>Secrecy Analyses of a Full-Duplex MIMOME Network</t>
  </si>
  <si>
    <t>10.1109/TSP.2019.2949501</t>
  </si>
  <si>
    <t>2-s2.0-85077745406</t>
  </si>
  <si>
    <t>['uav deployment', 'realistic three', 'prior approaches', 'paper addresses', 'new tradeoffs', 'multiple uavs', 'important aspect', 'ground communication', 'different scenarios', 'current studies', 'coverage area', 'antenna beamwidth', 'altitude interplay']</t>
  </si>
  <si>
    <t>Aerial base stations | air-to-ground communication | antenna beamwidth | three-dimensional (3-D) antenna model | unmanned aerial vehicles (UAVs)</t>
  </si>
  <si>
    <t>Current studies on unmanned aerial vehicle (UAV) based cellular deployment consider UAVs as aerial base stations for air-to-ground communication. However, they analyze UAV coverage radius and altitude interplay while omitting or over-simplifying an important aspect of UAV deployment, i.e., effect of a realistic antenna pattern. This paper addresses the UAV deployment problem while using a realistic three-dimensional directional antenna model. New tradeoffs between UAV design space dimensions are revealed and analyzed in different scenarios. The sensitivity of coverage area to both antenna beamwidth and height is compared. The analysis is extended to multiple UAVs and a new packing scheme is proposed for multiple UAVs coverage that offers several advantages compared to prior approaches.</t>
  </si>
  <si>
    <t>2805-2821</t>
  </si>
  <si>
    <t>57201555834;35229524800</t>
  </si>
  <si>
    <t>Qureshi, Haneya Naeem;Imran, Ali</t>
  </si>
  <si>
    <t>Qureshi H.</t>
  </si>
  <si>
    <t>On the Tradeoffs between Coverage Radius, Altitude, and Beamwidth for Practical UAV Deployments</t>
  </si>
  <si>
    <t>10.1109/TAES.2019.2893082</t>
  </si>
  <si>
    <t>2-s2.0-85077748116</t>
  </si>
  <si>
    <t>['shear stress', 'sensors onboard', 'rich amount', 'recent years', 'purely relying', 'pitching motion', 'loop systems', 'extensively studied', 'bounded uncertainties', 'asymptotically stability', 'agile flights']</t>
  </si>
  <si>
    <t>Attitude control | flight control | flow field | sensor rich control | small unmanned aerial vehicle (SUAVs)</t>
  </si>
  <si>
    <t>In recent years, microscale flow sensors have been extensively studied and developed, which can measure local flow information such as pressure or wall-shear stress over aerial vehicle surfaces in real-time. It is expected that with those sensors onboard, SUAVs can potentially mimic birds or bats in achieving more stable and agile flights than purely relying on rigid body sensors. However, it is challenging to utilize such a rich amount of surface airflow information to enable agile SUAV flights, which could be in the form of 2-D or 3-D images. In this paper, a flow field image based approach is developed for SUAV attitude control. The proposed robust controllers work directly on flow field images through defined image operators. The asymptotically stability of controllers are proven for the closed-loop systems under bounded uncertainties. The effectiveness of the controllers are demonstrated in simulations for both pitching motion and three-axis attitude motion even under gust wind conditions.</t>
  </si>
  <si>
    <t>3442-3453</t>
  </si>
  <si>
    <t>60022144;60022144;60001982</t>
  </si>
  <si>
    <t>7402891639;57203363093;15131397900</t>
  </si>
  <si>
    <t>Thompson, Kenneth;Xu, Yunjun;Dickinson, Benjamin T.</t>
  </si>
  <si>
    <t>Orlando;Eglin AFB</t>
  </si>
  <si>
    <t>University of Central Florida;Eglin Air Force Base</t>
  </si>
  <si>
    <t>60022144;60001982</t>
  </si>
  <si>
    <t>Thompson K.</t>
  </si>
  <si>
    <t>Flow Field Image Based Attitude Control for Small Unmanned Aerial Vehicles</t>
  </si>
  <si>
    <t>10.1109/TAES.2019.2907342</t>
  </si>
  <si>
    <t>2-s2.0-85077748284</t>
  </si>
  <si>
    <t>['svm model', 'study focuses', 'signals received', 'second step', 'second objective', 'receiver collecting', 'prediction using', 'passenger services', 'operational purposes', 'often vulnerable', 'nearest neighbors', 'monitoring solution', 'monitoring antenna', 'malicious people', 'ieee 802', 'gain access', 'first objective', 'first consists', 'fi protocol', 'fi networks', 'em spectra', 'disturb services', 'different types', 'defense strategies', 'daily use', 'connected devices', 'communication networks', 'collected spectra', 'classify attacks', 'based correction', 'based attacks', 'analyze electromagnetic', 'also included', '11n wi']</t>
  </si>
  <si>
    <t>Classification | communication network journal | IEEE 802.11n | intentional electromagnetic interference (IEMI) | Wi-Fi | wireless local area network (WLAN)</t>
  </si>
  <si>
    <t>The development of connected devices and their daily use is presently at the origin of the omnipresence of Wi-Fi wireless networks. However, these Wi-Fi networks are often vulnerable, and can be used by malicious people to disturb services, intercept sensitive data, or to gain access to the system. In railways, trains are now equipped with wireless communication systems for operational purposes or for passenger services. In both cases, defense strategies have to be developed to prevent the misuses of the networks. The first objective of this study is to propose a monitoring solution, which is independent of the communication networks, to detect the occurrence of attacks. The second objective is to develop a method that is able to classify attacks of different types: the intentional electromagnetic interference, i.e., jamming attacks and the protocol-based attacks. This study focuses on the IEEE 802.11n Wi-Fi protocol. To perform these analyses, we propose to monitor and to analyze electromagnetic (EM) signals received by a monitoring antenna and a receiver collecting the EM spectra. After that, we build a classification protocol following two steps: the first consists in the construction of a support vector machine (SVM) classification model using the collected spectra, and the second step uses this SVM model to predict the class of the attack (if any). A time-based correction of this prediction using the nearest neighbors is also included in this second step.</t>
  </si>
  <si>
    <t>1771-1781</t>
  </si>
  <si>
    <t>123752139;123752139-60104916;123752139-60104665;123752139-60104665;123752139-60104916;123752139</t>
  </si>
  <si>
    <t>57209748921;24466454100;16174999700;56717204700;55917439900;57213269650</t>
  </si>
  <si>
    <t>Villain, Jonathan;Deniau, Virginie;Fleury, Anthony;Simon, Eric Pierre;Gransart, Christophe;Kousri, Raouf</t>
  </si>
  <si>
    <t>Marne-la-Vallee;Lille;Valenciennes</t>
  </si>
  <si>
    <t>IFSTTAR - French institute of science and technology for transport, development and networks;Universit√© de Lille;Railenium Test and Research Center</t>
  </si>
  <si>
    <t>60104916;60104665;123752139</t>
  </si>
  <si>
    <t>Villain J.</t>
  </si>
  <si>
    <t>EM Monitoring and Classification of IEMI and Protocol-Based Attacks on IEEE 802.11n Communication Networks</t>
  </si>
  <si>
    <t>10.1109/TEMC.2019.2900262</t>
  </si>
  <si>
    <t>2-s2.0-85077750439</t>
  </si>
  <si>
    <t>['transmitting constant', 'subspace iteration', 'special class', 'power method', 'jointly estimate', 'doppler effect', 'channel taps', 'autocorrelation sequences', 'amplitude zero', 'algorithm includes']</t>
  </si>
  <si>
    <t>Channel estimation | constant-amplitude zero-autocorrelation (CAZAC) sequence | Doppler effect | doubly dispersive channel | power method</t>
  </si>
  <si>
    <t>We present a technique to jointly estimate the channel taps and the frequency offset due to the Doppler effect of a special class of doubly dispersive aeronautical channels. The algorithm includes the use of pulse repetition techniques at the transmitter and the 'power method' subspace iteration at the receiver. We show that transmitting constant-amplitude zero-autocorrelation sequences for channel sounding yields estimators with low computational complexity. Numerical simulations indicate performance comparable to the estimation-theoretic lower bound.</t>
  </si>
  <si>
    <t>2774-2785</t>
  </si>
  <si>
    <t>60009254;60009254;112863106;112863106-123752154</t>
  </si>
  <si>
    <t>57193745889;7202200691;55606391900;56523401700</t>
  </si>
  <si>
    <t>Ogbe, Dennis;Love, David J.;Rebholz, Matthew;Bidigare, T. Patrick</t>
  </si>
  <si>
    <t>West Lafayette;Arlington;Arlington</t>
  </si>
  <si>
    <t>Purdue University;Synoptic Engineering;Raytheon BBN Technologies</t>
  </si>
  <si>
    <t>60009254;123752154;112863106</t>
  </si>
  <si>
    <t>Ogbe D.</t>
  </si>
  <si>
    <t>Efficient Channel Estimation for Aerial Wireless Communications</t>
  </si>
  <si>
    <t>10.1109/TAES.2019.2894892</t>
  </si>
  <si>
    <t>2-s2.0-85077753289</t>
  </si>
  <si>
    <t>N00014-17-1-2722</t>
  </si>
  <si>
    <t>['target capable', 'speed target', 'proportional navigation', 'probably reach', 'pn ),', 'model estimator', 'future time', 'final destination', 'estimation errors', 'estimated position', 'destination position']</t>
  </si>
  <si>
    <t>Destination-based tracking | maneuvering targets | nonlinear control | proportional navigation (PN) | state estimation | target tracking | targets with intent | terminal guidance</t>
  </si>
  <si>
    <t>A method to estimate/track the state of a high-speed target that can be modeled as a feedback control system in three-dimensional (3-D) space is presented in this paper. The target's lateral acceleration input is not known, but it is known that the target will probably reach a destination position at a future time. The trajectory may involve random maneuvers. If the parameters of the modeled control loop are observable, the proposed model reduces the prediction and estimation errors. If the target's destination is known, then the accuracy can be increased further. The model, based on proportional navigation (PN), is nonlinear and can be used in a multiple-model estimator if the target can also perform random maneuvers along its route to the final destination. It is applied to a 3-D maneuvering aerial target state estimation problem with a target capable of high-magnitude, random lateral accelerations under a PN control policy. It is shown that due to the observability of the feedback control parameters, the filter significantly reduces the error of estimated position/velocity and provides a flexible estimation model for laterally maneuvering point targets in a 3-D fluid.</t>
  </si>
  <si>
    <t>3466-3478</t>
  </si>
  <si>
    <t>60022659;60022659;60022659</t>
  </si>
  <si>
    <t>57194830833;7102451866;7103309151</t>
  </si>
  <si>
    <t>Visina, Radu;Bar-Shalom, Yaakov;Willett, Peter</t>
  </si>
  <si>
    <t>Visina R.</t>
  </si>
  <si>
    <t>Estimation of a Random Feedback Control System with Unknown Input</t>
  </si>
  <si>
    <t>10.1109/TAES.2019.2914539</t>
  </si>
  <si>
    <t>2-s2.0-85077760867</t>
  </si>
  <si>
    <t>['smart antenna', 'robust performance', 'proposed algorithm', 'impulsive noises', 'impulsive noise', 'impulsive environments', 'important parts', 'computational complexity', 'beamforming problem', 'adaptive beamforming']</t>
  </si>
  <si>
    <t>Adaptive beamforming is one of the most important parts of a smart antenna. The most existing adaptive algorithms are based on the second-order-moment of the error signal like least-mean-square and recursive-least-square (RLS) algorithms. Although these algorithms are popular, their performances are not robust in impulsive noise environments. A linearly constrained correntropy-based adaptive algorithm to solve the beamforming problem in impulsive noises is proposed in this study. The kernel width parameter of the proposed algorithm is considered to be time-varying to deal with non-stationary and impulsive environments. Simulation results illustrate that the proposed beamforming algorithm has a robust performance in impulsive noise. Moreover, the computational complexity of the authors' algorithm is less than the recent algorithms presented in this literature.</t>
  </si>
  <si>
    <t>2145-2150</t>
  </si>
  <si>
    <t>60001800;60104307;60104307</t>
  </si>
  <si>
    <t>56685471800;35614394700;54795827800</t>
  </si>
  <si>
    <t>Hajiabadi, Mojtaba;Radmanesh, Hamid;Samkan, Mahmood</t>
  </si>
  <si>
    <t>Tehran;Mashhad</t>
  </si>
  <si>
    <t>Aeronautical University of Science and Technology;Ferdowsi University of Mashhad</t>
  </si>
  <si>
    <t>60104307;60001800</t>
  </si>
  <si>
    <t>Hajiabadi M.</t>
  </si>
  <si>
    <t>Robust adaptive beamforming in impulsive noise environments</t>
  </si>
  <si>
    <t>10.1049/iet-rsn.2019.0223</t>
  </si>
  <si>
    <t>2-s2.0-85077811909</t>
  </si>
  <si>
    <t>['v supply', 'upconverted pulse', 'two ultra', 'transmitter using', 'system subblocks', 'system results', 'signal distortion', 'sensor using', 'rms error', 'rf frequencies', 'reference material', 'nm cmos', 'nine subbands', 'mut volume', 'mut characterization', 'lower sideband', 'integrated time', 'glass cuvette', 'ghz bandwidth', 'flat gain', 'excited signal', 'entire system', 'detected within', 'customized quartz', 'contactless sensor', 'configured dc', 'center frequency', 'broadband single', 'article presents', 'air ).', 'active area', '500 mhz', '5 ml', '24 mm2']</t>
  </si>
  <si>
    <t>Broadband pulse generation | contactless sensing | microwave dielectric spectroscopy | permittivity | single-sideband (SSB) mixer | time domain (TD) | ultra-wideband (UWB)</t>
  </si>
  <si>
    <t>This article presents an integrated time-domain (TD) microwave broadband dielectric spectroscopy (MBDS) system in the 3-10-GHz frequency span divided into nine subbands. The generated multitone input pulse with 1-GHz bandwidth is upconverted to RF frequencies in the transmitter using a broadband single-sideband (SSB) mixer to suppress the lower sideband of the excited signal and prevent the signal distortion at the configured dc-free direct conversion receiver with the center frequency of 500 MHz at the baseband. The upconverted pulse is passed through a contactless sensor in TD where the material under test (MUT) is placed in the middle of the two ultra-wideband (UWB) Vivaldi antennas coupled in their radiative near field. To identify both the real (‚àà‚Ä≤r) and imaginary (‚àà‚Ä≥r) parts of the MUT's permittivity, the impact of the entire system on MUT characterization is alleviated by designing the system subblocks and the sensor with flat gain and constant group delay over the entire frequency range. The proposed MBDS system is fabricated in 65-nm CMOS and occupies an active area of 1.24 mm2 while consuming 6469 mW from a 1-V supply. As a proof of concept, the complex dielectric permittivity of different pure organic chemical liquids has been detected within the desired frequency range with a customized quartz-glass cuvette with the MUT volume of 5 mL by calibrating the sensor using the variations in the phase and the magnitude after FFT with respect to the reference material (air). The system results in an rms error of less than 0.2% and 0.4% for ‚àà‚Ä≤r and ‚àà‚Ä≥r, respectively, compared with theory. To the best of our knowledge, this is the first CMOS TD MBDS system with a homodyne RF transceiver architecture including an on-chip UWB excitation pulse generation and the contactless sensor.</t>
  </si>
  <si>
    <t>5202-5217</t>
  </si>
  <si>
    <t>57196280103;56088366200;23024789100</t>
  </si>
  <si>
    <t>Kaya, Elif;Pourghorban Saghati, Ali;Entesari, Kamran</t>
  </si>
  <si>
    <t>Kaya E.</t>
  </si>
  <si>
    <t>A 3-10-GHz CMOS Time-Domain Complex Dielectric Spectroscopy System Using a Contactless Sensor</t>
  </si>
  <si>
    <t>10.1109/TMTT.2019.2944379</t>
  </si>
  <si>
    <t>2-s2.0-85077812998</t>
  </si>
  <si>
    <t>['whole system', 'useful method', 'tagged people', 'smart homes', 'seamless connection', 'remotely control', 'reader designed', 'presented architecture', 'power microcontroller', 'monitored room', 'localization data', 'layer solution', 'indoor environments', 'experimentally demonstrated', 'domestic objects', 'directly connecting', 'dimensional scanning', 'customized 2', 'computed onboard', 'azimuth directions']</t>
  </si>
  <si>
    <t>3-D indoor localization | Ambient-assisted living (AAL) | e-Health | radio frequency identification (RFID) | remote fall detection | tracking</t>
  </si>
  <si>
    <t>In this article, we describe a customized 2.45-GHz radio frequency identification (RFID) reader designed to simultaneously perform 3-D tracking of multiple tagged entities (objects or people), static or dynamic, in harsh electromagnetic indoor environments. This is obtained by a bi-dimensional electronic beam-steering, implementing the monopulse radar concept simultaneously in the elevation and azimuth directions, with tags-reader distance estimation based on received signal strength indicator (RSSI) measurements. Experimental results show that the system is able to perform a tri-dimensional scanning of a monitored room with decimeter-accuracy over the three reference axes. The RF front end is designed to be lightweight, thin, and compact in such a way that it is portable and embeddable in domestic objects. For this purpose, a multi-layer solution is adopted with a 2-D patch antenna array aperture coupled with the RF front end. 3-D localization data are computed onboard by means of a seamless connection of the RF front end with a low-power microcontroller, which is able to store tags 3-D localization data over a multi-hour time frame. A useful method to remotely control the whole system is presented, using a Raspberry Pi 3B, directly connecting the reader with a flexible and extensive digital platform for Smart Homes. The presented architecture is experimentally demonstrated to perform a reliable fall detection of tagged people in indoor environments.</t>
  </si>
  <si>
    <t>5329-5339</t>
  </si>
  <si>
    <t>60028218;60028218;60028218;60028218;60028218</t>
  </si>
  <si>
    <t>57193695980;6603936346;57190125148;6508103636;56642453200</t>
  </si>
  <si>
    <t>Paolini, Giacomo;Masotti, Diego;Antoniazzi, Francesco;Salmon Cinotti, Tullio;Costanzo, Alessandra</t>
  </si>
  <si>
    <t>Paolini G.</t>
  </si>
  <si>
    <t>Fall Detection and 3-D Indoor Localization by a Custom RFID Reader Embedded in a Smart e-Health Platform</t>
  </si>
  <si>
    <t>10.1109/TMTT.2019.2939807</t>
  </si>
  <si>
    <t>2-s2.0-85077814626</t>
  </si>
  <si>
    <t>['voltage swings', 'rf voltage', 'nominal capacitance', 'modeling predictions', 'minimum capacitance', 'measurement setups', 'linearity characteristics', 'isolation state', 'important issue', 'frequency range', 'electromechanical systems', 'current pattern', 'coventor mems', 'cellphone industry', 'capacitive tuners', 'capacitive micro', 'capacitance change', 'antenna tuners', 'allow us', '6 w']</t>
  </si>
  <si>
    <t>Capacitive | linearity power handling | radio frequency micro-electromechanical systems (RF MEMS) | RF power | switches</t>
  </si>
  <si>
    <t>Linearity characteristics of capacitive tuners under large radio frequency (RF) power have become an important issue for today's cellphone industry. The use of these devices as antenna tuners has become critically important due to the RF spectrum opening in the low-frequency range. Capacitive tuners connected directly to the antenna to change the RF voltage/current pattern and tune lower frequencies are subjected to suffer large voltage swings, especially in the isolation state or minimum capacitance. In this article, we analyze the effects of the large RF power or equivalent rms voltage to capacitive micro-electromechanical systems (MEMS) switches. The theoretical analysis combined with Coventor MEMS+ simulations will allow us to study the capacitance change and MEMS mechanical frequency response. This article evaluates two types of measurement setups to investigate the RF power effects on nominal capacitance and mechanical frequency response. Measurements up to 6 W were completed with two capacitive MEMS tuner products, confirming the modeling predictions and demonstrating the robustness of this technology under large RF power or voltage swings.</t>
  </si>
  <si>
    <t>4905-4913</t>
  </si>
  <si>
    <t>100529056;100529056;100529056;100529056</t>
  </si>
  <si>
    <t>22634625200;35366019000;7403404504;7201937193</t>
  </si>
  <si>
    <t>Molinero, David;Aghaei, Samira;Morris, Arthur S.;Cunningham, Shawn</t>
  </si>
  <si>
    <t>WiSpry Inc.</t>
  </si>
  <si>
    <t>Molinero D.</t>
  </si>
  <si>
    <t>Linearity and RF Power Handling on Capacitive RF MEMS Switches</t>
  </si>
  <si>
    <t>10.1109/TMTT.2019.2945273</t>
  </si>
  <si>
    <t>2-s2.0-85077817333</t>
  </si>
  <si>
    <t>['system architecture', 'rotational antenna', 'proposed method', 'necessarily required', 'mathematical model', 'low complexity', 'high rcss', 'experiments show', 'different rcss', 'compressed sensing', 'complex target', 'azimuthal imaging', 'approximately 6', 'achieved due']</t>
  </si>
  <si>
    <t>The azimuthal imaging can be acquired by the orbital angular momentum (OAM) wave. In addition, a large-scale OAM mode number is necessarily required for high azimuthal resolution. To reduce the required OAM mode number, an azimuthal imaging method based on compressed sensing and OAM mode selection is presented. To be specific, the system architecture and the mathematical model of the OAM imaging radar are established. Meanwhile, an efficient OAM generation method with rotational antenna is proposed. Moreover, experiments show that different radar cross sections (RCSs) of a specific complex target can be obtained by different OAM waves, which are generated by the proposed method. It is a delight to find that the signal-to-noise ratio gain can be achieved due to the appropriate OAM mode selection in the experiment. Since different OAM waves lead to different RCSs of complex target, the OAM modes corresponding to high RCSs are selected to measure the azimuth for low complexity. Furthermore, simulations are conducted to evaluate the performance of the proposed azimuthal imaging method for the general complex target. Using Monte Carlo simulations, it is found that the accuracy of azimuthal imaging can be guaranteed by the proposed azimuthal imaging method with only approximately 6% selected OAM modes.</t>
  </si>
  <si>
    <t>56337650400;57201903050;57199412399</t>
  </si>
  <si>
    <t>Zhang, Chao;Jiang, Xuefeng;Chen, Dong</t>
  </si>
  <si>
    <t>RCS promotion in orbital angular momentum imaging radar with rotational antenna</t>
  </si>
  <si>
    <t>10.1049/iet-rsn.2019.0100</t>
  </si>
  <si>
    <t>2-s2.0-85077818565</t>
  </si>
  <si>
    <t>ECCS-1818478</t>
  </si>
  <si>
    <t>['wave antenna', 'two frequencies', 'thereby eliminating', 'steering angle', 'shift keying', 'scanning angle', 'rf signals', 'radio frequency', 'radar waveforms', 'radar sensor', 'radar detection', 'quadrature coupler', 'new architecture', 'multiple targets', 'mtm lwa', 'location simultaneously', 'ground truth', 'frequency varies', 'first time', 'different locations', 'detect multi', 'dependent amplitudes', 'angular information', '85 ghz', '50 ¬∞', '45 ghz', '10 ¬∞']</t>
  </si>
  <si>
    <t>Leaky-wave antenna (LWA) | metamaterials (MTM) | radar systems | self-injection-locked (SIL) radar | vital sign detection</t>
  </si>
  <si>
    <t>A new architecture of self-injection-locked (SIL) quadrature radar sensor based on a metamaterial (MTM) leaky-wave antenna (LWA) to detect multi-target vital sign and location simultaneously is proposed for the first time. The angular information of targets is obtained by a 1-D MTM LWA with-50¬∞ to +30¬∞ beam-steering angle when the frequency varies from 1.85 to 2.85 GHz. Furthermore, the distance from the radar sensor to the targets is obtained by imposing the frequency-shift keying (FSK) modulation on the radar waveforms. Meanwhile, the vital sign signals of multiple targets can be extracted from the Doppler frequency spectrum. For the proof of concept, two frequencies, 2.24 and 2.45 GHz, are chosen to detect two targets at different locations, which correspond to the scanning angle at-10¬∞ and-40¬∞, respectively. A first-order microwave differentiator followed by a quadrature coupler is employed to convert the radio frequency (RF) signals from the output of the MTM LWA to in-phase (I) and quadrature (Q) RF signals with frequency-dependent amplitudes, thereby eliminating the null point issues for radar detection. Experimental results show that the proposed SIL MTM radar sensor can detect the target location accurately, while the obtained vital sign results agree well with the ground truth.</t>
  </si>
  <si>
    <t>5429-5437</t>
  </si>
  <si>
    <t>60119141;60027709;60020975;60027709;60119141</t>
  </si>
  <si>
    <t>57190807759;57209534170;55447276500;7402541884;35790857300</t>
  </si>
  <si>
    <t>Yuan, Yichao;Lu, Chunchi;Chen, Austin Ying Kuang;Tseng, Chao Hsiung;Wu, Chung Tse Michael</t>
  </si>
  <si>
    <t>United States;Taiwan;United States</t>
  </si>
  <si>
    <t>New Brunswick;Taipei;Northridge</t>
  </si>
  <si>
    <t>Rutgers University‚ÄìNew Brunswick;National Taiwan University of Science and Technology;California State University, Northridge</t>
  </si>
  <si>
    <t>60119141;60027709;60020975</t>
  </si>
  <si>
    <t>Yuan Y.</t>
  </si>
  <si>
    <t>Multi-Target Concurrent Vital Sign and Location Detection Using Metamaterial-Integrated Self-Injection-Locked Quadrature Radar Sensor</t>
  </si>
  <si>
    <t>10.1109/TMTT.2019.2931834</t>
  </si>
  <si>
    <t>2-s2.0-85077819120</t>
  </si>
  <si>
    <t>['whole glaciers', 'water equivalents', 'time kinematic', 'snow depth', 'precision real', 'positive correlation', 'nn interpolation', 'might lead', 'gps tracks', 'gps points', 'glacier surface', 'glacier snouts', 'elevation regions', 'elevation changes', 'elevation bias', 'direct interpolation', 'differs greatly', 'different years', 'dem ).', 'decreasing elevation', 'crossover points', 'corresponding elevation', 'certain high', 'approximately 2']</t>
  </si>
  <si>
    <t>Elevation change | Glacier retreat | Mass balance | Snow depth | Surface DEM</t>
  </si>
  <si>
    <t>Geodetic mass changes in the Svalbard glaciers Austre Lov√©nbreen and Pedersenbreen were studied via high-precision real-time kinematic (RTK)-global positioning system (GPS) measurements from 2013 to 2015. To evaluate the elevation changes of the two Svalbard glaciers, more than 10,000 GPS records for each glacier surface were collected every year from 2013 to 2015. The results of several widely used interpolation methods (i.e., inverse distance weighting (IDW), ordinary kriging (OK), universal kriging (UK), natural neighbor (NN), spline interpolation, and Topo to Raster (TTR) interpolation) were compared. Considering the smoothness and accuracy of the glacier surface, NN interpolation was selected as the most suitable interpolation method to generate a surface digital elevation model (DEM). In addition, we compared two procedures for calculating elevation changes: using DEMs generated from the direct interpolation of the RTK-GPS points and using the elevation bias of crossover points from the RTK-GPS tracks in different years. Then, the geodetic mass balances were calculated by converting the elevation changes to their water equivalents. Comparing the geodetic mass balances calculated with and without considering snow depth revealed that ignoring the effect of snow depth, which differs greatly over a short time interval, might lead to bias in mass balance investigation. In summary, there was a positive correlation between the geodetic mass balance and the corresponding elevation. The mass loss increased with decreasing elevation, and the mean annual gradients of the geodetic mass balance along the elevation of Austre Lov√©nbreen and Pedersenbreen in 2013-2015 were approximately 2.60% and 2.35%, respectively. The gradients at the glacier snouts were three times larger than those over the whole glaciers. Additionally, some mass gain occurred in certain high-elevation regions. Compared with a 2019 DEM generated from unmanned aerial vehicle measurement, the glacier snout areas presented an accelerating thinning situation in 2015-2019.</t>
  </si>
  <si>
    <t>60029306;60029306;60107436;60029306;60029306</t>
  </si>
  <si>
    <t>36812863800;57209582899;8967864300;8721610200;55705145700</t>
  </si>
  <si>
    <t>Ai, Songtao;Ding, Xi;Tolle, Florian;Wang, Zemin;Zhao, Xi</t>
  </si>
  <si>
    <t>Besancon;Wuhan</t>
  </si>
  <si>
    <t>Universit√© Bourgogne Franche-Comt√©;Wuhan University</t>
  </si>
  <si>
    <t>60107436;60029306</t>
  </si>
  <si>
    <t>Ai S.</t>
  </si>
  <si>
    <t>Latest geodetic changes of Austre Lov√©nbreen and Pedersenbreen, Svalbard</t>
  </si>
  <si>
    <t>10.3390/rs11242890</t>
  </si>
  <si>
    <t>2-s2.0-85077841393</t>
  </si>
  <si>
    <t>LGJ19D010001</t>
  </si>
  <si>
    <t>['wide range', 'skip connection', 'semantic gap', 'refine predictions', 'proposed model', 'oriented manner', 'many applications', 'high resolution', 'gap prior', 'extract buildings', 'experimental results', 'earlier layers', 'different stages', 'building extraction', 'based methods', 'automated methods', 'attention mechanism', 'art models', 'aerial imagery', 'achieves comparable']</t>
  </si>
  <si>
    <t>Attention mechanism | Building extraction | Fully convolutional neural network (FCN) | High resolution aerial images</t>
  </si>
  <si>
    <t>Automated methods to extract buildings from very high resolution (VHR) remote sensing data have many applications in a wide range of fields. Many convolutional neural network (CNN) based methods have been proposed and have achieved significant advances in the building extraction task. In order to refine predictions, a lot of recent approaches fuse features from earlier layers of CNNs to introduce abundant spatial information, which is known as skip connection. However, this strategy of reusing earlier features directly without processing could reduce the performance of the network. To address this problem, we propose a novel fully convolutional network (FCN) that adopts attention based re-weighting to extract buildings from aerial imagery. Specifically, we consider the semantic gap between features from different stages and leverage the attention mechanism to bridge the gap prior to the fusion of features. The inferred attention weights along spatial and channel-wise dimensions make the low level feature maps adaptive to high level feature maps in a target-oriented manner. Experimental results on three publicly available aerial imagery datasets show that the proposed model (RFA-UNet) achieves comparable and improved performance compared to other state-of-the-art models for building extraction.</t>
  </si>
  <si>
    <t>60117779;60117779;60117779;60117779;60012070;60117779</t>
  </si>
  <si>
    <t>57193132871;57200393400;55303069800;7402613376;6603130292;56203568900</t>
  </si>
  <si>
    <t>Ye, Ziran;Fu, Yongyong;Gan, Muye;Deng, Jinsong;Comber, Alexis;Wang, Ke</t>
  </si>
  <si>
    <t>Hangzhou;Leeds</t>
  </si>
  <si>
    <t>College of Environmental and Resource Sciences;University of Leeds</t>
  </si>
  <si>
    <t>60117779;60012070</t>
  </si>
  <si>
    <t>Building extraction from very high resolution aerial imagery using joint attention deep neural network</t>
  </si>
  <si>
    <t>10.3390/rs11242970</t>
  </si>
  <si>
    <t>2-s2.0-85077845409</t>
  </si>
  <si>
    <t>['wide variety', 'viable method', 'two scenarios', 'rural settings', 'results show', 'precisely found', 'point clouds', 'paper presents', 'measurable features', 'lidar targets', 'geometric structure', 'different levels', 'algorithmic rigor', 'algorithm based', 'accurate results', 'accuracy assessment']</t>
  </si>
  <si>
    <t>Accuracy | Adjustment | Calibration | Drones | Lidar | Targets | UAS</t>
  </si>
  <si>
    <t>Lidar from small unoccupied aerial systems (UAS) is a viable method for collecting geospatial data associated with a wide variety of applications. Point clouds from UAS lidar require a means for accuracy assessment, calibration, and adjustment. In order to carry out these procedures, specific locations within the point cloud must be precisely found. To do this, artificial targets may be used for rural settings, or anywhere there is a lack of identifiable and measurable features in the scene. This paper presents the design of lidar targets for precise location based on geometric structure. The targets and associated mensuration algorithm were tested in two scenarios to investigate their performance under different point densities, and different levels of algorithmic rigor. The results show that the targets can be accurately located within point clouds from typical scanning parameters to &lt;2 cm œÉ, and that including observation weights in the algorithm based on propagated point position uncertainty leads to more accurate results.</t>
  </si>
  <si>
    <t>60013959;60013959;60013959;60011347;60013959;60013959;60000745</t>
  </si>
  <si>
    <t>23996119800;57213601790;23994976400;6506704088;7003724173;8919611000;57213603243</t>
  </si>
  <si>
    <t>Wilkinson, Benjamin;Lassiter, H. Andrew;Abd-Elrahman, Amr;Carthy, Raymond R.;Ifju, Peter;Broadbent, Eben;Grimes, Nathan</t>
  </si>
  <si>
    <t>Gainesville;Reston;Urbana</t>
  </si>
  <si>
    <t>University of Florida;United States Geological Survey;University of Illinois Urbana-Champaign</t>
  </si>
  <si>
    <t>60013959;60011347;60000745</t>
  </si>
  <si>
    <t>Wilkinson B.</t>
  </si>
  <si>
    <t>Geometric targets for UAS lidar</t>
  </si>
  <si>
    <t>10.3390/rs11243019</t>
  </si>
  <si>
    <t>2-s2.0-85077851496</t>
  </si>
  <si>
    <t>17-27726S</t>
  </si>
  <si>
    <t>['uas sensors', 'study plot', 'spatial variability', 'spatial coverage', 'spatial correlation', 'spaceborne sensors', 'south moravia', 'soc maps', 'soc ).', 'rpiq range', 'rpd range', 'readily available', 'random forest', 'predictive modeling', 'prediction accuracy', 'prediction ability', 'planetscope data', 'planetscope ).', 'moderately strong', 'local scale', 'including sentinel', 'hyperspectral data', 'effective sources', 'different platforms', 'czechia ).', 'chernozem region', 'alternative cost', '45 km2', '34 ).', '2 data', '2 composite']</t>
  </si>
  <si>
    <t>Bare soil composite | Multispectral | Remote sensing | Sentinel-2 | Soil organic carbon | UAS</t>
  </si>
  <si>
    <t>The image spectral data, particularly hyperspectral data, has been proven as an efficient data source for mapping of the spatial variability of soil organic carbon (SOC). Multispectral satellite data are readily available and cost-effective sources of spectral data compared to costly and technically demanding processing of hyperspectral data. Moreover, their continuous acquisition allows to develop a composite from time-series, increasing the spatial coverage of SOC maps. In this study, an evaluation of the prediction ability of models assessing SOC using real multispectral remote sensing data from different platforms was performed. The study was conducted on a study plot (1.45 km2) in the Chernozem region of South Moravia (Czechia). The adopted methods included field sampling and predictive modeling using satellite multispectral Sentinel-2, Landsat-8, and PlanetScope data, and multispectral UAS Parrot Sequoia data. Furthermore, the performance of a soil reflectance composite image from Sentinel-2 data was analyzed. Aerial hyperspectral CASI 1500 and SASI 600 data was used as a reference. Random forest, support vector machine, and the cubist regression technique were applied in the predictive modeling. The prediction accuracy of models using multispectral data, including Sentinel-2 composite, was lower (RPD range from 1.16 to 1.65; RPIQ range from 1.53 to 2.17) compared to the reference model using hyperspectral data (RPD = 2.26; RPIQ = 3.34). The obtained results show very similar prediction accuracy for all spaceborne sensors (Sentinel-2, Landsat-8, and PlanetScope). However, the spatial correlation between the reference mapping results obtained from the hyperspectral data and other maps using multispectral data was moderately strong. UAS sensors and freely available satellite multispectral data can represent an alternative cost-effective data source for remote SOC mapping on the local scale.</t>
  </si>
  <si>
    <t>60083477;60083477;60024445</t>
  </si>
  <si>
    <t>36998985000;55875738500;27468168100</t>
  </si>
  <si>
    <t>≈Ω√≠≈æala, Daniel;Minar√≠k, Robert;Z√°dorov√°, Tereza</t>
  </si>
  <si>
    <t>Vyzkumny √∫stav meliorac√≠ a ochrany p√∫dy, v.v.i.;Czech University of Life Sciences Prague</t>
  </si>
  <si>
    <t>60083477;60024445</t>
  </si>
  <si>
    <t>≈Ω√≠≈æala D.</t>
  </si>
  <si>
    <t>Soil organic carbon mapping using multispectral remote sensing data: Prediction ability of data with different spatial and spectral resolutions</t>
  </si>
  <si>
    <t>10.3390/rs11242947</t>
  </si>
  <si>
    <t>2-s2.0-85077852092</t>
  </si>
  <si>
    <t>NNG11HP16A</t>
  </si>
  <si>
    <t>['rfi filtering', 'protected band', 'measurements made', 'hot spots', 'generally small', 'fully detected', 'documented problem', 'brightness temperature', '413 ghz']</t>
  </si>
  <si>
    <t>Interference | RFI detection | SMAP</t>
  </si>
  <si>
    <t>Radio frequency interference (RFI) is a well-documented problem for passive remote sensing of the Earth at L-band even though the measurements are made in the protected band at 1.413 GHz. Consequently, filtering for RFI is an important early step in the processing of measurements made by the SMAP (Soil Moisture Active/Passive) radiometer. However, the filtered data still include regions with suspiciously high antenna temperatures. One possible cause of these "hot spots" is interference not fully detected during RFI filtering. This paper presents evidence supporting this hypothesis and describes an algorithm to identify these "hot spots" so that they can be removed from the measurements. The impact of removing these "hot spots" is generally small, but evidence is presented that the brightness temperature and soil moisture improve when the hot spots are removed.</t>
  </si>
  <si>
    <t>60006337-60002442;60006337;60006337-60002442</t>
  </si>
  <si>
    <t>55574704800;7006570641;6602327749</t>
  </si>
  <si>
    <t>Soldo, Yan;Vine, David Le;de Matthaeis, Paolo</t>
  </si>
  <si>
    <t>Greenbelt;Columbia</t>
  </si>
  <si>
    <t>NASA Goddard Space Flight Center;Universities Space Research Association</t>
  </si>
  <si>
    <t>60006337;60002442</t>
  </si>
  <si>
    <t>Soldo Y.</t>
  </si>
  <si>
    <t>Detection of residual "hot spots" in RFI-filtered SMAP data</t>
  </si>
  <si>
    <t>10.3390/rs11242935</t>
  </si>
  <si>
    <t>2-s2.0-85077852111</t>
  </si>
  <si>
    <t>['unique opportunity', 'se taiwan', 'scale accuracy', 'recent progress', 'positive correlation', 'observations indicate', 'negative correlation', 'less applicable', 'landscape forms', 'important controls', 'hydrological erosion', 'hydrological cycle', 'hillslope topography', 'erosion pattern', 'erosion mapping', 'drainage length', 'drainage frequency', 'drainage density', 'drainage basins', 'dominated erosion', 'climatic effects', 'calculated relying', 'badland landscapes', 'annual precipitation']</t>
  </si>
  <si>
    <t>Badlands | Hillslopes | Morphometric slope index | Tropical monsoon | UAVs</t>
  </si>
  <si>
    <t>Climatically driven processes are important controls on the Earth's surface and on interactions between the hydrological cycle and erosion in drainage basins. As a result, landscape forms such as hillslope topography can be used as an archive to reconstruct historical climatic conditions. Recent progress in the Structure-from-Motion (SfM) photogrammetric technique allows for the construction of high-resolution, low-cost topography data using remote-controlled unmanned aerial vehicle (UAV) surveys. Here, we present the climatic effects on the hillslope erosion rate that can be obtained from the drainage frequency of hillslopes. We quantify the centimeter-scale accuracy of surveys across 72 badland hillslopes in SE Taiwan, which is a tropical monsoon area with an annual precipitation of over 2 m. Our observations indicate that climatic erosion results in a higher drainage frequency and the number of furrows, instead of drainage density. Additionally, the morphometric slope index (MSI) has a strong positive correlation with erosion and its rate but shows a negative correlation with drainage length and a positive correlation with inclination. This suggests that the erosion pattern is due to gravitational mass wasting instead of hydrological erosion. MSI should always be calculated relying on the normalized slope length and is less applicable to landslide-dominated erosion. We, therefore, suggest that UAV-driven digital elevation models (DEMs) are integrated into erosion mapping to aid in identifying erosion patterns. We highlight the unique opportunity for cross-climate zone comparative studies offered by badland landscapes and differential rainfall patterns, with remote sensing techniques and the morphometric slope index.</t>
  </si>
  <si>
    <t>60005429;60005429;60005429;60033110;60005429</t>
  </si>
  <si>
    <t>56957324900;57213590665;57211500898;12140755700;7501718880</t>
  </si>
  <si>
    <t>Yang, Ci Jian;Yeh, Li Wei;Cheng, Yeuan Chang;Jen, Chia Hung;Lin, Jiun Chuan</t>
  </si>
  <si>
    <t>Kaohsiung;Taipei</t>
  </si>
  <si>
    <t>National Kaohsiung Normal University;National Taiwan University</t>
  </si>
  <si>
    <t>60033110;60005429</t>
  </si>
  <si>
    <t>Yang C.J.</t>
  </si>
  <si>
    <t>Badland erosion and its morphometric features in the tropical monsoon area</t>
  </si>
  <si>
    <t>10.3390/rs11243051</t>
  </si>
  <si>
    <t>2-s2.0-85077859087</t>
  </si>
  <si>
    <t>20171BAB203032</t>
  </si>
  <si>
    <t>['wuhan university', 'usual content', 'uav platform', 'uav expands', 'uav ).', 'training methods', 'theoretical programs', 'technical manipulations', 'study shows', 'students report', 'software equipment', 'rs technology', 'rs field', 'rs education', 'remote sensing', 'quick way', 'proposed vsetp', 'producing high', 'practical skills', 'practical content', 'particular topic', 'learning strategies', 'innovative skills', 'good synergy', 'future development', 'function design', 'fast development', 'experimental methods', 'educational point', 'develops students', 'dedicated hardware', 'assimilate quickly']</t>
  </si>
  <si>
    <t>RemoteSensing | Surveyingandmapping | Undergraduate education | UnmannedAerialVehicle</t>
  </si>
  <si>
    <t>This work mainly discusses an innovative teaching platform on Unmanned Aerial Vehicle digital mapping for Remote Sensing (RS) education at Wuhan University, underlining the fast development of RS technology. Firstly, we introduce and discuss the future development of the Virtual Simulation Experiment Teaching Platform for Unmanned Aerial Vehicle (VSETP-UAV). It includes specific topics such as the Systems and function Design, teaching and learning strategies, and experimental methods. This study shows that VSETP-UAV expands the usual content and training methods related to RS education, and creates a good synergy between teaching and research. The results also show that the VSETP-UAV platform is of high teaching quality producing excellent engineers, with high international standards and innovative skills in the RS field. In particular, it develops students' practical skills with technical manipulations of dedicated hardware and software equipment (e.g., UAV) in order to assimilate quickly this particular topic. Therefore, students report that this platform is more accessible from an educational point-of-view than theoretical programs, with a quick way of learning basic concepts of RS. Finally, the proposed VSETP-UAV platform achieves a high social influence, expanding the practical content and training methods of UAV based experiments, and providing a platform for producing high-quality national talents with internationally recognized topics related to emerging engineering education. ¬©.</t>
  </si>
  <si>
    <t>60029306-60010606;60029306;60001002;60029306-60073460;60029306;60029306;60029306;60029306;60029306-60010606;60029306</t>
  </si>
  <si>
    <t>56239390400;15845811500;16053457700;9243680600;55222611800;52964845200;55717888900;57210962163;57190944083;57205769771</t>
  </si>
  <si>
    <t>He, Xiaoxing;Hua, Xianghong;Montillet, Jean Philippe;Yu, Kegen;Zou, Jingui;Xiang, Dong;Zhu, Huiping;Zhang, Di;Huang, Zhengkai;Zhao, Bufan</t>
  </si>
  <si>
    <t>China;China;China;Portugal</t>
  </si>
  <si>
    <t>Xuzhou;Wuhan;Nanchang;Covilha</t>
  </si>
  <si>
    <t>China University of Mining and Technology;Wuhan University;East China Jiaotong University;Universidade da Beira Interior</t>
  </si>
  <si>
    <t>60073460;60029306;60010606;60001002</t>
  </si>
  <si>
    <t>An innovative virtual simulation teaching platform on digital mapping with unmanned aerial vehicle for remote sensing education</t>
  </si>
  <si>
    <t>10.3390/rs11242993</t>
  </si>
  <si>
    <t>2-s2.0-85077862505</t>
  </si>
  <si>
    <t>2016YFC0500508</t>
  </si>
  <si>
    <t>['validation assessment', 'thereby providing', 'study showed', 'stock accounting', 'statistical relationship', 'specific objectives', 'sink accounting', 'shrub projects', 'shrub belt', 'quick estimation', 'precise carbon', 'potential alternative', 'output information', 'method using', 'loocv ).', 'important significance', 'important aspect', 'estimation model', 'carbon trading', 'carbon sink', 'based estimation', 'aboveground carbon', '01 ),']</t>
  </si>
  <si>
    <t>Aboveground carbon stock | Carbon sink | Carbon trade | China | Densely planted shrub | Estimation model | Unmanned aerial vehicle</t>
  </si>
  <si>
    <t>Carbon sink trading is an important aspect of carbon trading in China, and can have important significance in offsetting carbon emissions and improving ecological compensation. The use of unmanned aerial vehicles (UAVs) offers new opportunities for shrub carbon sink and accounts as a substitute for time-consuming and expensive plot investigations to estimate the carbon sink by using the aboveground carbon stock monitored by UAV. However, the UAV-based estimation of the aboveground carbon stock of densely planted shrubs still faces certain challenges. The specific objectives of this research are as follows: (1) to test the statistical relationship between the aboveground carbon stock and volume of a densely planted shrub belt, and (2) to develop a model to estimate aboveground carbon stock by monitoring the volume of the densely planted shrub belt using a UAV. The study showed that (i) the aboveground carbon stock would increase with the increase in the volume of the shrub belt, (ii) an estimation model of the aboveground carbon stock of the densely planted shrub belt was developed (R2 = 0.89, P &lt; 0.01), and (iii) the validation assessment to estimate aboveground carbon stock by using the UAV-based estimation model produced a coefficient of determination of R2 = 0.74 and an overall root mean square error of 18.79 kg CO2e. Good prediction ability of the model was determined using leave-one-out cross-validation (LOOCV). This output information is valuable for the design of operations in the framework of precise carbon-sink accounting of shrubs. In addition, a method using an UAV was developed and validated for the quick estimation of aboveground carbon stock for densely planted shrubs, thereby providing a potential alternative to time-consuming and expensive plot investigations of aboveground carbon-stock accounting, which is necessary for shrub projects in the carbon trading market in China.</t>
  </si>
  <si>
    <t>Zhang, Xueyan</t>
  </si>
  <si>
    <t>Quick aboveground carbon stock estimation of densely planted shrubs by using point cloud derived from unmanned aerial vehicle</t>
  </si>
  <si>
    <t>10.3390/rs11242914</t>
  </si>
  <si>
    <t>2-s2.0-85077871087</t>
  </si>
  <si>
    <t>['used 33', 'traditional method', 'spectral indices', 'proved effective', 'proposed framework', 'predicting cnc', 'predict nitrogen', 'paper proposes', 'nitrogen content', 'new framework', 'models tested', 'leaf tissue', 'leaf samples', 'later converted', 'intensive task', 'higher performance', 'different planting', 'cnc ).', 'chemical analysis', 'canopy structures', 'based sensor']</t>
  </si>
  <si>
    <t>Machine learning | Plant nutrition | Spectral vegetation indices | UAV multispectral imagery</t>
  </si>
  <si>
    <t>The traditional method of measuring nitrogen content in plants is a time-consuming and labor-intensive task. Spectral vegetation indices extracted from unmanned aerial vehicle (UAV) images and machine learning algorithms have been proved effective in assisting nutritional analysis in plants. Still, this analysis has not considered the combination of spectral indices and machine learning algorithms to predict nitrogen in tree-canopy structures. This paper proposes a new framework to infer the nitrogen content in citrus-tree at a canopy-level using spectral vegetation indices processed with the random forest algorithm. A total of 33 spectral indices were estimated from multispectral images acquired with a UAV-based sensor. Leaf samples were gathered from different planting-fields and the leaf nitrogen content (LNC) was measured in the laboratory, and later converted into the canopy nitrogen content (CNC). To evaluate the robustness of the proposed framework, we compared it with other machine learning algorithms. We used 33,600 citrus trees to evaluate the performance of the machine learning models. The random forest algorithm had higher performance in predicting CNC than all models tested, reaching an R2 of 0.90, MAE of 0.341 g kg-1 and MSE of 0.307 g kg-1. We demonstrated that our approach is able to reduce the need for chemical analysis of the leaf tissue and optimizes citrus orchard CNC monitoring.</t>
  </si>
  <si>
    <t>60009160;122297486;122297486;60006028;60006028;60009160;60009160;60009160;60009160;60009160;60014171;60024094;122297486</t>
  </si>
  <si>
    <t>57196329154;56198690100;37041692000;57192683848;36720764000;23393072700;57212376607;57211332159;56542880300;23396539500;57221184261;15848875300;57224100393</t>
  </si>
  <si>
    <t>Osco, Lucas Prado;Ramos, Ana Paula Marques;Pereira, Danilo Roberto;Moriya, √©rika Akemi Saito;Imai, Nilton Nobuhiro;Matsubara, Edson Takashi;Estrabis, Nayara;de Souza, Maur√≠cio;Junior, Jos√© Marcato;Gon√ßalves, Wesley Nunes;Li, Jonathan;Liesenberg, Veraldo;Creste, Jos√© Eduardo</t>
  </si>
  <si>
    <t>Brazil;Canada;Brazil;Brazil;Brazil</t>
  </si>
  <si>
    <t>Florianopolis;Waterloo;Campo Grande;Sao Paulo;Sao Paulo</t>
  </si>
  <si>
    <t>Universidade do Estado de Santa Catarina;University of Waterloo;Universidade Federal de Mato Grosso do Sul;Universidade Estadual Paulista "J√∫lio de Mesquita Filho";700 - Cidade Universit√°ria</t>
  </si>
  <si>
    <t>60024094;60014171;60009160;60006028;122297486</t>
  </si>
  <si>
    <t>Osco L.P.</t>
  </si>
  <si>
    <t>Predicting canopy nitrogen content in citrus-trees using random forest algorithm associated to spectral vegetation indices from UAV-imagery</t>
  </si>
  <si>
    <t>10.3390/rs11242925</t>
  </si>
  <si>
    <t>2-s2.0-85077880956</t>
  </si>
  <si>
    <t>2016YFD0300602</t>
  </si>
  <si>
    <t>['yield monitoring', 'usually lower', 'uav images', 'spectral resolution', 'spatial resolution', 'spatial heterogeneity', 'satellite images', 'potential scheme', 'physical boundary', 'original images', 'northeast china', 'imagery provides', 'highest accuracy', 'heilongjiang province', 'g .,', 'fusing sentinel', 'fused images', 'fragmented landscapes', 'fragmented landscape', 'experimental site', 'crop mapping', 'crop censuses', 'bare land', 'also implies', 'adverse side', 'accurate map', '39 %,', '10 categories']</t>
  </si>
  <si>
    <t>Classification | Image fusion | Random forests | Resolution | Sentinel-2A | UAV</t>
  </si>
  <si>
    <t>Accurate crop distribution maps provide important information for crop censuses, yield monitoring and agricultural insurance assessments. Most existing studies apply low spatial resolution satellite images for crop distribution mapping, even in areas with a fragmented landscape. Unmanned aerial vehicle (UAV) imagery provides an alternative imagery source for crop mapping, yet its spectral resolution is usually lower than satellite images. In order to produce more accurate maps without losing any spatial heterogeneity (e.g., the physical boundary of land parcel), this study fuses Sentinel-2A and UAV images to map crop distribution at a finer spatial scale (i.e., land parcel scale) in an experimental site with various cropping patterns in Heilongjiang Province, Northeast China. Using a random forest algorithm, the original, as well as the fused images, are classified into 10 categories: rice, corn, soybean, buckwheat, other vegetations, greenhouses, bare land, water, roads and houses. In addition, we test the effect of UAV image choice by fusing Sentinel-2A with different UAV images at multiples spatial resolutions: 0.03 m, 0.10 m, 0.50 m, 1.00 m and 3.00 m. Overall, the fused images achieved higher classification accuracies, ranging between 10.58% and 16.39%, than the original images. However, the fused image based on the finest UAV image (i.e., 0.03 m) does not result in the highest accuracy. Instead, the 0.10 m spatial resolution UAV image produced the most accurate map. When the spatial resolution is less than 0.10 m, accuracy decreases gradually as spatial resolution decreases. The results of this paper not only indicate the possibility of combining satellite images and UAV images for land parcel level crop mapping for fragmented landscapes, but it also implies a potential scheme to exploit optimal choice of spatial resolution in fusing UAV images and Sentinel-2A, with little to no adverse side-effects.</t>
  </si>
  <si>
    <t>60017705-60087826;60017705-60087826;60017705-60087826;60031707;60017705-60087826;60009824</t>
  </si>
  <si>
    <t>57213600651;55349546900;57209810247;57197783515;55349009200;55349453700</t>
  </si>
  <si>
    <t>Zhao, Licheng;Shi, Yun;Liu, Bin;Hovis, Ciara;Duan, Yulin;Shi, Zhongchao</t>
  </si>
  <si>
    <t>Beijing;East Lansing;Beijing;Tokyo</t>
  </si>
  <si>
    <t>Ministry of Agriculture of the People's Republic of China;Michigan State University;Chinese Academy of Agricultural Sciences;Tokyo City University</t>
  </si>
  <si>
    <t>60087826;60031707;60017705;60009824</t>
  </si>
  <si>
    <t>Finer classification of crops by fusing UAV images and sentinel-2A data</t>
  </si>
  <si>
    <t>10.3390/rs11243012</t>
  </si>
  <si>
    <t>2-s2.0-85077881059</t>
  </si>
  <si>
    <t>['widely used', 'used prior', 'subsequently carried', 'roman city', 'results confirmed', 'predicted non', 'penetrating radar', 'main constraints', 'magnetic gradiometer', 'magnetic contrast', 'low dielectric', 'geophysical survey', 'geophysical models', 'geological causes', 'first step', 'ert ),', 'embedding material', 'destructive techniques', 'destructive models', 'data acquisition', 'conservation actions', 'archaeological sites', 'archaeological excavation', 'also used', 'almond plantation', 'aerial platforms', 'aerial images', 'adverse conditions']</t>
  </si>
  <si>
    <t>Aerial imagery | Archaeological excavations | Geophysical survey | Remote sensing methods | Roman amphitheater | Torreparedones</t>
  </si>
  <si>
    <t>Non-destructive techniques are widely used to explore and detect burial remains in archaeological sites. In this study, we present two sets of sensors, aerial and geophysics, that we have combined to analyze a 2 ha sector of ground in the Torreparedones Archaeological Park located in Cordoba, Spain. Aerial platforms were used in a first step to identify a Roman amphitheater located near the Roman city. To ensure greater reliability and to rule out geological causes, a geophysical survey was subsequently carried out. Magnetic gradiometer, electrical resistivity tomography (ERT), and ground-penetrating radar (GPR) methods were also used to confirm the existence of this structure, define the geometry and, to the greatest possible extent, determine the degree of preservation of this construction. The adverse conditions for data acquisition was one of the main constraints, since the area of interest was an almond plantation which conditioned geophysical profiles. In addition, due to the low dielectric and magnetic contrast between the structures and the embedding material, meticulous data processing was required. In order to obtain further evidence of this amphitheater and to corroborate the aerial images and the geophysical models, an archaeological excavation was carried out. The results confirmed the cross-validation with the predicted non-destructive models. Therefore, this work can serve as an example to be used prior to conservation actions to investigate the suburbs and landscapes near similar roman cities in Spain. ¬©.</t>
  </si>
  <si>
    <t>60003138;60027844;60003138;60027844;60003138;60003138;123764443</t>
  </si>
  <si>
    <t>57216814151;6506877682;57205695606;16069274500;57213608767;57213601918;57213609589</t>
  </si>
  <si>
    <t>Monterroso-Checa, Antonio;Teixid√≥, Teresa;Gasparini, Massimo;Pe√±a, Jos√© Antonio;Rodero, Santiago;Moreno, Juan Carlos;Morena, Jos√© Antonio</t>
  </si>
  <si>
    <t>Granada;Cordoba;Cordoba</t>
  </si>
  <si>
    <t>Universidad de Granada;Universidad de C√≥rdoba;Head of Torreparedones Archaeological Site</t>
  </si>
  <si>
    <t>60027844;60003138;123764443</t>
  </si>
  <si>
    <t>Monterroso-Checa A.</t>
  </si>
  <si>
    <t>Use of remote sensing, geophysical techniques and archaeological excavations to define the Roman amphitheater of torreparedones (C√≥rdoba, Spain)</t>
  </si>
  <si>
    <t>10.3390/rs11242937</t>
  </si>
  <si>
    <t>2-s2.0-85077896235</t>
  </si>
  <si>
    <t>['subsequently used', 'semantic feature', 'predicted masks', 'object detection', 'obb representations', 'obb regression', 'learning targets', 'largely eliminate', 'help distinguish', 'hbbs ).', 'generate obbs', 'fpn ).', 'experimental results', 'entire method', 'detection accuracy', 'comprehensive analysis', 'art methods', 'arbitrary orientations', 'aerial images']</t>
  </si>
  <si>
    <t>Aerial images | Convolutional neural networks | Oriented object detection</t>
  </si>
  <si>
    <t>Object detection in aerial images is a fundamental yet challenging task in remote sensing field. As most objects in aerial images are in arbitrary orientations, oriented bounding boxes (OBBs) have a great superiority compared with traditional horizontal bounding boxes (HBBs). However, the regression-based OBB detection methods always suffer from ambiguity in the definition of learning targets, which will decrease the detection accuracy. In this paper, we provide a comprehensive analysis of OBB representations and cast the OBB regression as a pixel-level classification problem, which can largely eliminate the ambiguity. The predicted masks are subsequently used to generate OBBs. To handle huge scale changes of objects in aerial images, an Inception Lateral Connection Network (ILCN) is utilized to enhance the Feature Pyramid Network (FPN). Furthermore, a Semantic Attention Network (SAN) is adopted to provide the semantic feature, which can help distinguish the object of interest from the cluttered background effectively. Empirical studies show that the entire method is simple yet efficient. Experimental results on two widely used datasets, i.e., DOTA and HRSC2016, demonstrate that the proposed method outperforms state-of-the-art methods.</t>
  </si>
  <si>
    <t>60029306;60029306;60029306;60029306;60029306;60029306</t>
  </si>
  <si>
    <t>57200376657;57205365776;57212481569;57209177129;57203100419;57155382600</t>
  </si>
  <si>
    <t>Wang, Jinwang;Ding, Jian;Guo, Haowen;Cheng, Wensheng;Pan, Ting;Yang, Wen</t>
  </si>
  <si>
    <t>Mask OBB: A semantic attention-based mask oriented bounding box representation for multi-category object detection in aerial images</t>
  </si>
  <si>
    <t>10.3390/rs11242930</t>
  </si>
  <si>
    <t>2-s2.0-85077897231</t>
  </si>
  <si>
    <t>['wise lidar', 'use non', 'urban areas', 'urban area', 'two datasets', 'traffic supervision', 'recent proliferation', 'proposed model', 'proposed method', 'point cloud', 'pmnet outperforms', 'permutation invariance', 'paper proposes', 'paper demonstrates', 'multimodal fusion', 'minor classes', 'limited technologies', 'level fusion', 'irregular format', 'insurance companies', 'improved performance', 'imbalance issues', 'houston campus', 'governmental agencies', 'end point', 'disaster management', 'based end', 'assist policymakers', '3d segmentation', '3d representation']</t>
  </si>
  <si>
    <t>3D segmentation | Aerial images | Aerial point cloud | CNN | Deep learning | LiDAR | Multimodal fusion | Multispectral | PMNet | PointNet | Urban utilities</t>
  </si>
  <si>
    <t>3D semantic segmentation of point cloud aims at assigning semantic labels to each point by utilizing and respecting the 3D representation of the data. Detailed 3D semantic segmentation of urban areas can assist policymakers, insurance companies, governmental agencies for applications such as urban growth assessment, disaster management, and traffic supervision. The recent proliferation of remote sensing techniques has led to producing high resolution multimodal geospatial data. Nonetheless, currently, only limited technologies are available to fuse the multimodal dataset effectively. Therefore, this paper proposes a novel deep learning-based end-to-end Point-wise LiDAR and Image Multimodal Fusion Network (PMNet) for 3D segmentation of aerial point cloud by fusing aerial image features. PMNet respects basic characteristics of point cloud such as unordered, irregular format and permutation invariance. Notably, multi-view 3D scanned data can also be trained using PMNet since it considers aerial point cloud as a fully 3D representation. The proposed method was applied on two datasets (1) collected from the urban area of Osaka, Japan and (2) from the University of Houston campus, USA and its neighborhood. The quantitative and qualitative evaluation shows that PMNet outperforms other models which use non-fusion and multimodal fusion (observational-level fusion and feature-level fusion) strategies. In addition, the paper demonstrates the improved performance of the proposed model (PMNet) by over-sampling/augmenting the medium and minor classes in order to address the class-imbalance issues.</t>
  </si>
  <si>
    <t>60161485;60024621;60024621</t>
  </si>
  <si>
    <t>57197787096;57213601132;55439424500</t>
  </si>
  <si>
    <t>Poliyapram, Vinayaraj;Wang, Weimin;Nakamura, Ryosuke</t>
  </si>
  <si>
    <t>Tokyo;Tsukuba</t>
  </si>
  <si>
    <t>AIST-Tokyo Tech Real World Big-Data Computation Open Innovation Laboratory;National Institute of Advanced Industrial Science and Technology</t>
  </si>
  <si>
    <t>60161485;60024621</t>
  </si>
  <si>
    <t>Poliyapram V.</t>
  </si>
  <si>
    <t>A point-wise LiDAR and image multimodal fusion network (PMNet) for aerial point cloud 3D semantic segmentation</t>
  </si>
  <si>
    <t>10.3390/rs11242961</t>
  </si>
  <si>
    <t>2-s2.0-85077901612</t>
  </si>
  <si>
    <t>['year period', 'uav lidar', 'survey period', 'study demonstrates', 'short storm', 'results suggest', 'results indicate', 'point density', 'one year', 'one month', 'november 2018', 'may 2019', 'may 2018', 'induced period', 'imagery data', 'extended period', 'episodic events', 'dune acres', 'dsm ),', 'compatible within', 'coastline changes', 'clear advantage', 'capture points', 'built uav', 'beverly shores', 'area coverage', 'absolute accuracy']</t>
  </si>
  <si>
    <t>Erosion | LiDAR | Point clouds | Shoreline | Structure from motion | Unmanned aerial vehicles</t>
  </si>
  <si>
    <t>Unmanned Aerial Vehicle (UAV)-based remote sensing techniques have demonstrated great potential for monitoring rapid shoreline changes. With image-based approaches utilizing Structure from Motion (SfM), high-resolution Digital Surface Models (DSM), and orthophotos can be generated efficiently using UAV imagery. However, image-based mapping yields relatively poor results in low textured areas as compared to those from LiDAR. This study demonstrates the applicability of UAV LiDAR for mapping coastal environments. A custom-built UAV-based mobile mapping system is used to simultaneously collect LiDAR and imagery data. The quality of LiDAR, as well as image-based point clouds, are investigated and compared over different geomorphic environments in terms of their point density, relative and absolute accuracy, and area coverage. The results suggest that both UAV LiDAR and image-based techniques provide high-resolution and high-quality topographic data, and the point clouds generated by both techniques are compatible within a 5 to 10 cm range. UAV LiDAR has a clear advantage in terms of large and uniform ground coverage over different geomorphic environments, higher point density, and ability to penetrate through vegetation to capture points below the canopy. Furthermore, UAV LiDAR-based data acquisitions are assessed for their applicability in monitoring shoreline changes over two actively eroding sandy beaches along southern Lake Michigan, Dune Acres, and Beverly Shores, through repeated field surveys. The results indicate a considerable volume loss and ridge point retreat over an extended period of one year (May 2018 to May 2019) as well as a short storm-induced period of one month (November 2018 to December 2018). The foredune ridge recession ranges from 0 m to 9 m. The average volume loss at Dune Acres is 18.2 cubic meters per meter and 12.2 cubic meters per meter within the one-year period and storm-induced period, respectively, highlighting the importance of episodic events in coastline changes. The average volume loss at Beverly Shores is 2.8 cubic meters per meter and 2.6 cubic meters per meter within the survey period and storm-induced period, respectively.</t>
  </si>
  <si>
    <t>60032781;60032781;60032781;60032781;60032781;60032781;60032781;60032781</t>
  </si>
  <si>
    <t>57208014609;57208012718;57201450337;57200862508;57210359738;57208376176;8621408900;7102019452</t>
  </si>
  <si>
    <t>Lin, Yi Chun;Cheng, Yi Ting;Zhou, Tian;Ravi, Radhika;Hasheminasab, Seyyed Meghdad;Flatt, John Evan;Troy, Cary;Habib, Ayman</t>
  </si>
  <si>
    <t>Lyles School of Civil Engineering</t>
  </si>
  <si>
    <t>Evaluation of UAV LiDAR for mapping coastal environments</t>
  </si>
  <si>
    <t>10.3390/rs11242893</t>
  </si>
  <si>
    <t>2-s2.0-85077902597</t>
  </si>
  <si>
    <t>['uas images', 'throughput platforms', 'study developed', 'spearman correlation', 'sorghum panicles', 'segnet model', 'segmentation output', 'massive datasets', 'increasing need', 'improved efficiency', 'image data', 'image capture', 'field orthomosaic', 'crop improvement', '94 %.']</t>
  </si>
  <si>
    <t>Small unmanned aerial systems (UAS) have emerged as high-throughput platforms for the collection of high-resolution image data over large crop fields to support precision agriculture and plant breeding research. At the same time, the improved efficiency in image capture is leading to massive datasets, which pose analysis challenges in providing needed phenotypic data. To complement these high-throughput platforms, there is an increasing need in crop improvement to develop robust image analysis methods to analyze large amount of image data. Analysis approaches based on deep learning models are currently the most promising and show unparalleled performance in analyzing large image datasets. This study developed and applied an image analysis approach based on a SegNet deep learning semantic segmentation model to estimate sorghum panicles counts, which are critical phenotypic data in sorghum crop improvement, from UAS images over selected sorghum experimental plots. The SegNet model was trained to semantically segment UAS images into sorghum panicles, foliage and the exposed ground using 462, 250 √ó 250 labeled images, which was then applied to field orthomosaic to generate a field-level semantic segmentation. Individual panicle locations were obtained after post-processing the segmentation output to remove small objects and split merged panicles. A comparison between model panicle count estimates and manually digitized panicle locations in 60 randomly selected plots showed an overall detection accuracy of 94%. A per-plot panicle count comparison also showed high agreement between estimated and reference panicle counts (Spearman correlation.</t>
  </si>
  <si>
    <t>A deep learning semantic segmentation-based approach for field-level sorghum panicle counting</t>
  </si>
  <si>
    <t>10.3390/rs11242939</t>
  </si>
  <si>
    <t>2-s2.0-85077904392</t>
  </si>
  <si>
    <t>164-16</t>
  </si>
  <si>
    <t>['undistorted rendering', 'tomographic image', 'temporal variations', 'short range', 'scene reflectivity', 'radar antennas', 'proposed methods', 'phase errors', 'observed scene', 'future ground', 'errors must', 'article deals']</t>
  </si>
  <si>
    <t>Calibration | Ground-based radar | Mutual coupling | Synthetic aperture radar | Tomography</t>
  </si>
  <si>
    <t>Ground-based tomographic radar measurements provide valuable knowledge about the electromagnetic scattering mechanisms and temporal variations of an observed scene and are essential in preparation for space-borne tomographic synthetic aperture radar (SAR) missions. Due to the short range between the radar antennas and a scene being observed, the tomographic radar observations are affected by several systematic errors. This article deals with the modelling and calibration of three systematic errors: mutual antenna coupling, magnitude and phase errors and the pixel-variant impulse response of the tomographic image. These errors must be compensated for so that the tomographic images represent an undistorted rendering of the scene reflectivity. New calibration methods were described, modelled and validated using experimental data. The proposed methods will be useful for future ground-based tomographic radar experiments in preparation for space-borne SAR missions.</t>
  </si>
  <si>
    <t>60000990;60000990;60023256</t>
  </si>
  <si>
    <t>57189661633;7005480938;23029200500</t>
  </si>
  <si>
    <t>Monteith, Albert R.;Ulander, Lars M.H.;Tebaldini, Stefano</t>
  </si>
  <si>
    <t>Milan;Gothenburg</t>
  </si>
  <si>
    <t>Politecnico di Milano;Chalmers University of Technology</t>
  </si>
  <si>
    <t>60023256;60000990</t>
  </si>
  <si>
    <t>Monteith A.</t>
  </si>
  <si>
    <t>Calibration of a ground-based array radar for tomographic imaging of natural media</t>
  </si>
  <si>
    <t>10.3390/rs11242924</t>
  </si>
  <si>
    <t>2-s2.0-85077906309</t>
  </si>
  <si>
    <t>['wide range', 'urban villages', 'urban man', 'urban applications', 'typical areas', 'results show', 'recent years', 'proposed method', 'performed well', 'net resulted', 'net network', 'multilevel features', 'low inter', 'learn state', 'large intra', 'incomplete extraction', 'improved u', 'hole filling', 'higher accuracy', 'fusion data', 'feature selection', 'extract buildings', 'complex scenes', 'complete boundaries', 'coarse extraction', 'class variations', 'cfcn ),', 'building extraction', 'building boundaries', 'automatic extraction', 'art features', 'accurate extraction', '62 %,', '43 %,', '31 %,']</t>
  </si>
  <si>
    <t>Building extraction | Chain full convolution neural network | Digital surface model | Fusion | Unmanned aerial vehicle images</t>
  </si>
  <si>
    <t>Accurate extraction of buildings using high spatial resolution imagery is essential to a wide range of urban applications. However, it is difficult to extract semantic features from a variety of complex scenes (e.g., suburban, urban and urban village areas) because various complex man-made objects usually appear heterogeneous with large intra-class and low inter-class variations. The automatic extraction of buildings is thus extremely challenging. The fully convolutional neural networks (FCNs) developed in recent years have performed well in the extraction of urban man-made objects due to their ability to learn state-of-the-art features and to label pixels end-to-end. One of the most successful FCNs used in building extraction is U-net. However, the commonly used skip connection and feature fusion refinement modules in U-net often ignore the problem of feature selection, and the ability to extract smaller buildings and refine building boundaries needs to be improved. In this paper, we propose a trainable chain fully convolutional neural network (CFCN), which fuses high spatial resolution unmanned aerial vehicle (UAV) images and the digital surface model (DSM) for building extraction. Multilevel features are obtained from the fusion data, and an improved U-net is used for the coarse extraction of the building. To solve the problem of incomplete extraction of building boundaries, a U-net network is introduced by chain, which is used for the introduction of a coarse building boundary constraint, hole filling, and "speckle" removal. Typical areas such as suburban, urban, and urban villages were selected for building extraction experiments. The results show that the CFCN achieved recall of 98.67%, 98.62%, and 99.52% and intersection over union (IoU) of 96.23%, 96.43%, and 95.76% in suburban, urban, and urban village areas, respectively. Considering the IoU in conjunction with the CFCN and U-net resulted in improvements of 6.61%, 5.31%, and 6.45% in suburban, urban, and urban village areas, respectively. The proposed method can extract buildings with higher accuracy and with clearer and more complete boundaries.</t>
  </si>
  <si>
    <t>60004691-60031150;60004691;60004691;60004691;60004691;60004691;60031150;101816766</t>
  </si>
  <si>
    <t>57207219552;57205746952;57205740232;57210582175;55368587800;36611051400;7004466382;57201965074</t>
  </si>
  <si>
    <t>Liu, Wei;Yang, Meng Yuan;Xie, Meng;Guo, Zihui;Li, Er Zhu;Zhang, Lianpeng;Pei, Tao;Wang, Dong</t>
  </si>
  <si>
    <t>Beijing;Xuzhou;Hangzhou</t>
  </si>
  <si>
    <t>Institute of Geographical Sciences and Natural Resources Research Chinese Academy of Sciences;Jiangsu Normal University;Zhejiang Design Institute of Water Conservancy and Hydroelectric Power</t>
  </si>
  <si>
    <t>60031150;60004691;101816766</t>
  </si>
  <si>
    <t>Accurate building extraction from fused DSM and UAV images using a chain fully convolutional neural network</t>
  </si>
  <si>
    <t>10.3390/rs11242912</t>
  </si>
  <si>
    <t>2-s2.0-85077907134</t>
  </si>
  <si>
    <t>Sugar Research Australia</t>
  </si>
  <si>
    <t>SRA</t>
  </si>
  <si>
    <t>['unrelated population', 'uav ),', 'traits correlated', 'throughput phenotyping', 'sugarcane breeding', 'stand conditions', 'stalk number', 'six months', 'row yield', 'row experiments', 'row experiment', 'row early', 'results highlight', 'planting made', 'plant height', 'ndvi ).', 'measured using', 'major limitations', 'mainly due', 'low heritability', 'indirect traits', 'improving early', 'highly correlated', 'high heritability', 'ground observations', 'genotypic variance', 'expected efficiency', 'early stages', 'correlated response', 'confounding inter', 'clonal selection', 'canopy temperature', 'canopy height', 'canopy cover', 'cane yield', 'based selection', '45 %).', '40 genotypes', '245 crosses']</t>
  </si>
  <si>
    <t>Canopy temperature | Indirect selection index | Inter-plot competition | Plant breeding | UAV</t>
  </si>
  <si>
    <t>One of the major limitations for sugarcane genetic improvement is the low heritability of yield in the early stages of breeding, mainly due to confounding inter-plot competition effects. In this study, we investigate an indirect selection index (Si), developed based on traits correlated to yield (indirect traits) that were measured using an unmanned aerial vehicle (UAV), to improve clonal assessment in early stages of sugarcane breeding. A single-row early-stage clonal assessment trial, involving 2134 progenies derived from 245 crosses, and a multi-row experiment representative of pure-stand conditions, with an unrelated population of 40 genotypes, were used in this study. Both experiments were screened at several stages using visual, multispectral, and thermal sensors mounted on aUAV for indirect traits, including canopy cover, canopy height, canopy temperature, and normalised difference vegetation index (NDVI). To construct the indirect selection index, phenotypic and genotypic variance-covariances were estimated in the single-row and multi-row experiment, respectively. Clonal selection from the indirect selection index was compared to single-row yield-based selection. Ground observations of stalk number and plant height at six months after planting made from a subset of 75 clones within the single-row experiment were highly correlated to canopy cover (rg = 0.72) and canopy height (rg = 0.69), respectively. The indirect traits had high heritability and strong genetic correlation with cane yield in both the single-row and multi-row experiments. Only 45% of the clones were common between the indirect selection index and single-row yield based selection, and the expected efficiency of correlated response to selection for pure-stand yield based on indirect traits (44%-73%) was higher than that based on single-row yield (45%). These results highlight the potential of high-throughput phenotyping of indirect traits combined in an indirect selection index for improving early-stage clonal selections in sugarcane breeding.</t>
  </si>
  <si>
    <t>60013341;60013341;60013341;60081251-60122052-60013341</t>
  </si>
  <si>
    <t>57188960832;6603294941;7402117500;57203102893</t>
  </si>
  <si>
    <t>Natarajan, Sijesh;Basnayake, Jayampathi;Wei, Xianming;Lakshmanan, Prakash</t>
  </si>
  <si>
    <t>Chongqing;Nanning;Indooroopilly</t>
  </si>
  <si>
    <t>Southwest University;Guangxi Academy of Agricultural Sciences;Sugar Research Australia</t>
  </si>
  <si>
    <t>60122052;60081251;60013341</t>
  </si>
  <si>
    <t>Natarajan S.</t>
  </si>
  <si>
    <t>High-throughput phenotyping of indirect traits for early-stage selection in sugarcane breeding</t>
  </si>
  <si>
    <t>10.3390/rs11242952</t>
  </si>
  <si>
    <t>2-s2.0-85077907484</t>
  </si>
  <si>
    <t>['typical beam', 'time beamforming', 'stipulated amount', 'splitting algorithms', 'smart factories', 'replace batteries', 'realize maintenance', 'namely max', 'iot sensors', 'ghz band', 'flexible placement', 'efficient solutions', 'algorithm based', 'additional maintenance']</t>
  </si>
  <si>
    <t>Beam steering | patch antennas | phased arrays | wireless power transmission</t>
  </si>
  <si>
    <t>Smart factories can be realized by effective and flexible placement of IoT sensors in all equipment. Even though many energy-efficient solutions are aimed at enhancing IoT sensor lifetimes, additional maintenance is required to replace batteries after a stipulated amount of time. To overcome this burden and realize maintenance-free IoT sensors, we evaluate a space-time beamforming (STBF) algorithm based on microwave power transfer in a 5.7-GHz band and compare the required transmit power with typical beam-splitting algorithms, namely Max-Sum and Max-Min. We also experimentally evaluate the usability of STBF and verify the required transmit power to realize maintenance-free IoT sensors.</t>
  </si>
  <si>
    <t>5228-5234</t>
  </si>
  <si>
    <t>60018735;60018735-60026487;60018735;60018735;60018735</t>
  </si>
  <si>
    <t>57210219183;56024151800;56027781800;8928005300;35079023400</t>
  </si>
  <si>
    <t>Pabbisetty, Gurusanthosh;Murata, Kentaro;Taniguchi, Kentaro;Mitomo, Toshiya;Mori, Hiroki</t>
  </si>
  <si>
    <t>Morioka;Tokyo</t>
  </si>
  <si>
    <t>Iwate University;Toshiba Corporation</t>
  </si>
  <si>
    <t>60026487;60018735</t>
  </si>
  <si>
    <t>Pabbisetty G.</t>
  </si>
  <si>
    <t>Evaluation of Space Time Beamforming Algorithm to Realize Maintenance-Free IoT Sensors with Wireless Power Transfer System in 5.7-GHz Band</t>
  </si>
  <si>
    <t>10.1109/TMTT.2019.2947463</t>
  </si>
  <si>
    <t>2-s2.0-85077957471</t>
  </si>
  <si>
    <t>['varies based', 'usable beamwidth', 'transceiver array', 'rf performance', 'qam modulations', 'qam modulation', 'outdoor measurements', 'new radio', 'much narrower', 'link distance', 'evm measurements', 'electromagnetic compatibility', 'directly converted', 'currently specified', 'certified separately', 'cellular system', 'beamforming directions', 'beam steering', 'base stations', '6 ghz', '205 000']</t>
  </si>
  <si>
    <t>Array error vector magnitude (EVM) | array receiver (Rx) | millimeter-wave (mmW) | over-the-air (OTA) noise figure (NF) | phased array | wireless backhaul</t>
  </si>
  <si>
    <t>RF performance of fifth-generation (5G) new radio (NR) millimeter-wave (mmW) system will be characterized over-the-air (OTA) in 3GPP 5G NR performance and type approval testing. Total system error vector magnitude (EVM) performance has not been standardized in 3GPP since mobile and base stations are certified separately. In this article, we extend the OTA measured system EVM concept to cover EVM performance testing with beam steering for 5G mmW radio link. We show that the OTA measured system EVM inside of an electromagnetic compatibility (EMC) chamber can be directly converted to an expected link range, and this has been verified with outdoor measurements. The EVM measurements are performed for a set of beamforming directions to form an expected coverage area. The OTA measured system EVM results confirm that the 5G mmW proof-of-concept (PoC) radio supports 5G NR 16-QAM and 64-QAM modulations as well as 256-QAM modulation, which is currently specified for sub-6 GHz, only. The maximum estimated range of the 5G PoC mmW link is 840 m with 16-QAM modulation and 150 m with 256-QAM modulation. The estimated cell coverage with ¬±15¬∞ beam steering varies from 205 000 to 6500 m2 using 16-QAM and 256-QAM modulations, respectively. Usable beamwidth (BW) of the transceiver array is dependent on the system EVM requirement. It varies based on modulation, coding, and link distance. This phenomenon is called cell breathing, which is similar to any cellular system with adaptive coding techniques, although BW might be much narrower in 5G mmW systems.</t>
  </si>
  <si>
    <t>5282-5295</t>
  </si>
  <si>
    <t>57200658022;15623154100;56544666200;15519632400;6602085115</t>
  </si>
  <si>
    <t>Leinonen, Marko E.;Jokinen, Markku;Tervo, Nuutti;Kursu, Olli;Parssinen, Aarno</t>
  </si>
  <si>
    <t>Leinonen M.E.</t>
  </si>
  <si>
    <t>System EVM Characterization and Coverage Area Estimation of 5G Directive mmW Links</t>
  </si>
  <si>
    <t>10.1109/TMTT.2019.2951773</t>
  </si>
  <si>
    <t>2-s2.0-85077959966</t>
  </si>
  <si>
    <t>['vertical plane', 'tx mode', 'transmit mode', 'scan range', 'receive phased', 'rate point', 'qam 30', 'pcb ).', 'multipoint links', 'horizontal plane', 'element transmit', 'circuit board', 'chips flipped', 'build phased', 'automotive radars', 'article shows', 'antenna elements', '63 ghz', '60 ghz']</t>
  </si>
  <si>
    <t>60 GHz | High data-rate | millimeter-wave | phased-array | wideband</t>
  </si>
  <si>
    <t>This article presents 64-and 128-element transmit/receive phased-arrays built using SiGe 2 √ó 2 quad-chips flipped on a multilayer organic printed-circuit board (PCB). The arrays cover 54-63 GHz with 40-45-dBm effective isotropic radiated power (EIRP) in the TX mode. The antenna elements are stacked microstrip antennas spaced at 0.5Œª in the horizontal plane and 0.7Œª in the vertical plane at 60 GHz, resulting in a scan range of ¬±50¬∞ in azimuth and ¬±15¬∞ in elevation. A 64-QAM 30-Gbps communication link is achieved in the transmit mode when using its full instantaneous bandwidth. This article shows that it is possible to build phased-arrays at 60 GHz and beyond using simple 2 √ó 2 quad-chips with low antenna distribution loss, and not using complex chips with 16-32 antenna connections and high distribution loss. Applications include high data-rate point-to-multipoint links, reconfigurable mesh networks, and automotive radars.</t>
  </si>
  <si>
    <t>5268-5281</t>
  </si>
  <si>
    <t>60010449;60076083;60121655</t>
  </si>
  <si>
    <t>57196277453;36010207300;7006384021</t>
  </si>
  <si>
    <t>Rupakula, Bhaskara;Zihir, Samet;Rebeiz, Gabriel M.</t>
  </si>
  <si>
    <t>San Diego;San Jose;Cupertino</t>
  </si>
  <si>
    <t>The Electrical and Computer Engineering Department;Integrated Device Technology Inc;Apple Computer</t>
  </si>
  <si>
    <t>60121655;60076083;60010449</t>
  </si>
  <si>
    <t>Rupakula B.</t>
  </si>
  <si>
    <t>Low Complexity 54-63-GHz Transmit/Receive 64-and 128-element 2-D-Scanning Phased-Arrays on Multilayer Organic Substrates with 64-QAM 30-Gbps Data Rates</t>
  </si>
  <si>
    <t>10.1109/TMTT.2019.2952579</t>
  </si>
  <si>
    <t>2-s2.0-85077960255</t>
  </si>
  <si>
    <t>Technion-Israel Institute of Technology</t>
  </si>
  <si>
    <t>['tr isolation', 'simultaneous transmission', 'sic operation', 'port circuit', 'noise amplifier', 'interference cancellation', 'generation full', 'fi band', 'end transmitter', 'duplex radios', 'division multiplexing', 'digital self', 'concurrent tx', 'bw ).', 'article presents', 'architecture assisted', '7 db', '57 db', '56 db', '30 dbm', '22 db']</t>
  </si>
  <si>
    <t>Channel estimation | digital predistortion (DPD) | full duplex (FD) | quadrature balanced power amplifiers (QBPAs) | self-interference cancellation (SIC) | simultaneous transmit-receive (TR) | Wi-Fi</t>
  </si>
  <si>
    <t>This article presents a quadrature balanced radio-frequency (RF) front-end transmitter (TX) architecture assisted by a digital self-interference cancellation (SIC) algorithm for simultaneous transmission and reception in next-generation full-duplex radios. The proposed quadrature balanced power amplifier (QBPA) topology is a four-port circuit with an embedded passive primary isolation (PI) between the antenna and the receiver (RX) low-noise amplifier (LNA), along with a very low power SIC injection mechanism that reuses the TX's gain. A transmit-receive (TR) isolation of &gt;57 dB is measured for continuous-wave (CW) signals over an 80 MHz bandwidth (BW). A TR isolation of &gt;50 and &gt;56 dB is demonstrated for an 80 MHz 802.11ac orthogonal frequency-division multiplexing (OFDM) signal at 10-and 20 dB backoff from 30 dBm peak TX power (PTX,max), respectively, within the 2.4 GHz Wi-Fi band. A digital predistortion algorithm is applied to linearize the TX at the high output power case, achieving error vector magnitude (EVM) lower than-34.7 dB for concurrent TX-SIC operation. A simultaneous TR scenario is demonstrated, measuring an RX signal EVM of-22 dB, while PTX,max = 30 dBm. Measured RX loss is lower than 1.8 dB within the operating frequency band.</t>
  </si>
  <si>
    <t>5257-5267</t>
  </si>
  <si>
    <t>60022403;123771900;123771900;123771900;123771900;60022403</t>
  </si>
  <si>
    <t>57201703987;24825639100;36761653400;57197218680;35758234000;24824056600</t>
  </si>
  <si>
    <t>Ginzberg, Nimrod;Regev, Dror;Tsodik, Genadiy;Shilo, Shimi;Ezri, Doron;Cohen, Emanuel</t>
  </si>
  <si>
    <t>Haifa;</t>
  </si>
  <si>
    <t>Technion - Israel Institute of Technology;Huawei Company</t>
  </si>
  <si>
    <t>60022403;123771900</t>
  </si>
  <si>
    <t>Ginzberg N.</t>
  </si>
  <si>
    <t>A Full-Duplex Quadrature Balanced RF Front End with Digital Pre-PA Self-Interference Cancellation</t>
  </si>
  <si>
    <t>10.1109/TMTT.2019.2944814</t>
  </si>
  <si>
    <t>2-s2.0-85077969836</t>
  </si>
  <si>
    <t>['thermogravimetry ).', 'technological solutions', 'space antenna', 'quality indices', 'products made', 'phase composition', 'life cycles', 'forming carbon', 'filled plastic', 'distinctive features', 'competitive design', 'auxiliary materials']</t>
  </si>
  <si>
    <t>carbon-filled plastic | life cycle | technological operations and transitions | technology</t>
  </si>
  <si>
    <t>Abstract: The life cycles of products made of metal and polymer composite materials are considered, and their common and distinctive features are determined. Using the mirror of a space antenna (made of carbon-filled plastic) as an example, we analyze the influence of auxiliary materials on the quality indices. A technique is developed to determine the influence of auxiliary materials on the phase composition (polymer matrix content is determined by thermogravimetry). A structure for forming carbon-filled plastic products using vacuum infusion and a system for the implementation of competitive design-technological solutions are presented for the manufacture of carbon-filled plastic products.</t>
  </si>
  <si>
    <t>1427-1432</t>
  </si>
  <si>
    <t>Russian Metallurgy (Metally)</t>
  </si>
  <si>
    <t>Nelyub, V. A.</t>
  </si>
  <si>
    <t>Nelyub V.</t>
  </si>
  <si>
    <t>Life Cycle of Products Made of Polymer Composite Materials</t>
  </si>
  <si>
    <t>10.1134/S003602951913024X</t>
  </si>
  <si>
    <t>2-s2.0-85077998834</t>
  </si>
  <si>
    <t>['quantitative measure', 'put forward', 'proposed strategy', 'prior information', 'posterior cramer', 'optimization criterion', 'offer close', 'multiple targets', 'local search', 'joint direction', 'input multiple', 'efficient technique', 'collocated multiple', 'basic technique']</t>
  </si>
  <si>
    <t>antenna selection | collocated multiple-input multiple-output (MIMO) radar | direction-of-arrival (DOA) | multi-target tracking | posterior Cramer-Rao lower bound (PCRLB)</t>
  </si>
  <si>
    <t>An antenna adjustment strategy is developed for the target tracking problem in the collocated multiple-input multiple-output (MIMO) radar. The basic technique of this strategy is to optimally allocate antennas by the prior information in the tracking recursive period, with the objective of enhancing the worst-case estimate precision of multiple targets. On account of the posterior Cramer-Rao lower bound (PCRLB) offering a quantitative measure for target tracking accuracy, the PCRLB of joint direction-of-arrival (DOA) and Doppler is derived and utilized as the optimization criterion. It is shown that the dynamic antenna selection problem is NP-hard, and an efficient technique which combines convex relaxation with local search is put forward as the solution. Simulation results demonstrate the outperformance of the proposed strategy to the fixed antenna configuration and heuristic search algorithm. Moreover, it is able to offer close-to performance of the exhaustive search method.</t>
  </si>
  <si>
    <t>1119-1131</t>
  </si>
  <si>
    <t>60069720;60069720;60024350;112634977</t>
  </si>
  <si>
    <t>57190187198;55272752000;56604462000;57194409500</t>
  </si>
  <si>
    <t>Zhang, Haowei;Xie, Junwei;Shi, Junpeng;Zhang, Zhaojian</t>
  </si>
  <si>
    <t>Xi'an;Changsha;Wuhan</t>
  </si>
  <si>
    <t>Air Force Engineering University China;National University of Defense Technology;Air Force Early Warning Academy</t>
  </si>
  <si>
    <t>60069720;60024350;112634977</t>
  </si>
  <si>
    <t>Antenna selection in MIMO radar with collocated antennas</t>
  </si>
  <si>
    <t>10.21629/JSEE.2019.06.08</t>
  </si>
  <si>
    <t>2-s2.0-85078003529</t>
  </si>
  <si>
    <t>18H01681</t>
  </si>
  <si>
    <t>['western japan', 'typical damage', 'tremendous damage', 'tokai region', 'swi ).', 'southern part', 'shimanto belt', 'several findings', 'runout distance', 'river flooding', 'reconnaissance operations', 'rainfall thresholds', 'rainfall characteristics', 'present examples', 'official statistics', 'official database', 'landslide statistics', 'landslide initiation', 'infrastructure due', 'housing units', 'geological maps', 'geological belt', 'geological background', 'ehime prefecture', 'distributions associated', 'debris flows', 'chichibu belts', 'authors focus', 'authors conducted', 'aerial photographs', '883 landslides']</t>
  </si>
  <si>
    <t>Debris flows | Heavy rains | Landslides | Rainfall thresholds | Runout distance | Soil Water Index (SWI)</t>
  </si>
  <si>
    <t>In early July 2018, record heavy rainfalls caused enormous damage from western Japan to the Tokai region. In particular, Hiroshima, Okayama, and Ehime Prefectures suffered extensive human casualties and tremendous damage to housing units and the infrastructure due to landslides and river flooding. The authors conducted a series of reconnaissance operations and analyzed various kinds of data, including rainfall records, aerial photographs, official statistics of the disasters, and topographical and geological maps of Ehime Prefecture. In this report, the authors focus on the rainfall characteristics, geological background, and landslide statistics and distributions associated with the July 2018 events, and present examples of typical damage by geological belt. Based on this, they discuss several characteristics of the landslides, including the rainfall thresholds by geological belt, the characteristics of the runout distance of the debris flows, and the rainfall thresholds for landslide initiation in terms of the Soil Water Index (SWI). Based on an official database of a total of 413 landslides occurring in Ehime Prefecture and the authors‚Äô newly developed database of 883 landslides in the southern part of the prefecture, several findings were obtained, for example, that slopes in the Shimanto Belt had a lower rainfall threshold for landslide initiation than slopes in the other two geological belts, namely, Sambagawa and Chichibu Belts.</t>
  </si>
  <si>
    <t>2396-2409</t>
  </si>
  <si>
    <t>Soils and Foundations</t>
  </si>
  <si>
    <t>60002090;60002090</t>
  </si>
  <si>
    <t>56303430800;55849087700</t>
  </si>
  <si>
    <t>Mori, Shinichiro;Ono, Kohei</t>
  </si>
  <si>
    <t>Matsuyama</t>
  </si>
  <si>
    <t>Ehime University</t>
  </si>
  <si>
    <t>Mori S.</t>
  </si>
  <si>
    <t>Landslide disasters in Ehime Prefecture resulting from the July 2018 heavy rain event in Japan</t>
  </si>
  <si>
    <t>S0038080619301957</t>
  </si>
  <si>
    <t>10.1016/j.sandf.2019.11.009</t>
  </si>
  <si>
    <t>2-s2.0-85078051661</t>
  </si>
  <si>
    <t>PKNU</t>
  </si>
  <si>
    <t>['volume error', 'uav photogrammetry', 'smart cameras', 'smart camera', 'shutter method', 'rugged topography', 'polygon parts', 'often applied', 'legal requirement', 'increase accuracy', 'image triangulation', 'findings indicate', 'economically used', 'construction sites', 'camera self']</t>
  </si>
  <si>
    <t>This article evaluates UAV photogrammetry systems using smartphones and smart cameras. Image triangulation was conducted in accordance with interior orientation parameters, determined by camera self-calibration. Precise orthomosaic images and digital surface models were generated, and their accuracy was assessed using aerial and terrestrial lidar data. Digital surface models were used to estimate earthwork volumes and verify the suitability of UAV photogrammetry for use on construction sites. Georeferencing accuracy shows that the smart camera performs about twice as well as the smartphone with reference to checkpoints and polygon parts. Considering rolling shutter in the smartphone, it is possible to increase accuracy. Especially in inclined and rugged topography, the smartphone can benefit from applying the rolling-shutter method. Earthwork of volume error is often applied as a legal requirement for some countries, and our findings indicate that a smart camera with a drone can be effectively and economically used in earthworks.</t>
  </si>
  <si>
    <t>889-897</t>
  </si>
  <si>
    <t>123790191;60068698;117359534;60002526;60011883</t>
  </si>
  <si>
    <t>56567192100;54082617100;56567141100;12041219200;36607594900</t>
  </si>
  <si>
    <t>Jeong, Hohyun;Ahn, Hoyong;Shin, Dongyoon;Ahn, Yushin;Choi, Chuluong</t>
  </si>
  <si>
    <t>South Korea;South Korea;United States;South Korea;South Korea</t>
  </si>
  <si>
    <t>Jeollabuk-do;Busan;Fresno;;Ulsan</t>
  </si>
  <si>
    <t>Rural Development Administration;Pukyong National University;California State University, Fresno;Korea Land and Geospatial Infomatix Corporation;National Disaster Management Research Institute</t>
  </si>
  <si>
    <t>60068698;60011883;60002526;123790191;117359534</t>
  </si>
  <si>
    <t>Jeong H.</t>
  </si>
  <si>
    <t>A comparative assessment of the photogrammetric accuracy of mapping using UAVs with smart devices</t>
  </si>
  <si>
    <t>10.14358/PERS.85.12.889</t>
  </si>
  <si>
    <t>2-s2.0-85078123447</t>
  </si>
  <si>
    <t>GOH3817N</t>
  </si>
  <si>
    <t>['¬± 23', 'value aggregations', 'systematic biases', 'sessile tube', 'remote identification', 'reef habitats', 'proven useful', 'positive elevation', 'orthophoto mosaics', 'lanice conchilega', 'extracting elements', 'european union', 'dynamic conditions', 'detect high', 'conchilega ),', 'building polychaete', 'bare sediment', '2 %.']</t>
  </si>
  <si>
    <t>Intertidal polychaete aggregations may be protected in the European Union under the Habitats Directive framework as reef habitats. Remote reef mapping remains challenging due to severe and dynamic conditions, as well as cover and spatial resolution requirements. This study (1) evaluated kite aerial photography and low-altitude digital photogrammetry to map and monitor intertidal aggregations of a sessile tube-building polychaete, Lanice conchilega (L. conchilega), and (2) developed a protocol for its remote identification. Monthly campaigns yielded 12 aerial image sets which were processed using structure-from-motion into high-precision digital terrain models and orthophoto mosaics. Maximum likelihood classification distinguished L. conchilega from bare sediment with an accuracy of 70% ¬± 23.2%. Aggregations were delineated by extracting elements of positive elevation from local difference models. The method has proven useful to detect high-value aggregations, distinguishing these consistently. Nevertheless, systematic biases were present during delineation, and further characterisation of reference aggregations may improve detection.</t>
  </si>
  <si>
    <t>899-905</t>
  </si>
  <si>
    <t>60033316;60033316;123790284;60033316;60033316;60033316</t>
  </si>
  <si>
    <t>57193000410;13612724200;22942211100;6603451431;35277371600;37052838900</t>
  </si>
  <si>
    <t>Alves, Renata M.S.;Van Colen, Carl;Rabaut, Marijn;De Wulf, Alain;Vincx, Magda;Stal, Cornelis</t>
  </si>
  <si>
    <t>Ghent;</t>
  </si>
  <si>
    <t>Universiteit Gent;Independent Expert - Marine and Renewables</t>
  </si>
  <si>
    <t>60033316;123790284</t>
  </si>
  <si>
    <t>Alves R.</t>
  </si>
  <si>
    <t>Cost-effective coastal habitat mapping: Detecting intertidal polychaete aggregations with low-altitude photogrammetry</t>
  </si>
  <si>
    <t>10.14358/PERS.85.12.899</t>
  </si>
  <si>
    <t>2-s2.0-85078176241</t>
  </si>
  <si>
    <t>['world experiments', 'wireless communication', 'va spacing', 'va mc', 'sparsely located', 'remote sensing', 'priori unavailable', 'polarization parameters', 'polarization information', 'polarization estimation', 'new type', 'minimum inter', 'mc ).', 'manifold vector', 'isolated va', 'incident signals', 'doa estimation', 'computer simulations', 'channel tri', 'band 24', 'also provided']</t>
  </si>
  <si>
    <t>Direction-of-arrival (DOA) estimation | Mutual coupling | Real-world data | Sparse array | Vector antenna (VA)</t>
  </si>
  <si>
    <t>Multi-polarized antenna arrays have the ability to provide both the direction and polarization information of the incident signals, which is important in radar, sonar, wireless communication, remote sensing, and so on. In this paper, a diversely polarized linear array of sparsely located but identically oriented tri-polarized vector antennas (VAs) is designed for estimating the direction-of-arrival (DOA) and polarization parameters of the incident signals in the presence of antenna mutual coupling (MC). In order to reduce the inter-VA MC, a new type of sparse array geometry is proposed, wherein the minimum inter-VA spacing is constrained to be no less than one signal wavelength. Considering the intra-VA MC effect, a full-wave electromagnetic simulation is introduced to fit the manifold vector of an isolated VA. Based on the sparse VA array, a polarimetric subspace scheme is proposed for DOA and polarization estimation. When the knowledge about the intra-VA MC is a priori unavailable, an algebraic polarimetric blind scheme is also provided for DOA estimation. Computer simulations and real-world experiments (using an S-band 24-channel tri-polarized array system) validate the efficacy of the designed array geometry along with the parameter estimation methods.</t>
  </si>
  <si>
    <t>57203930306;16320275100;57214111045;57212608945;57197834078;57192586797</t>
  </si>
  <si>
    <t>Shi, Shuli;Xu, Yougen;Zhuang, Junpeng;Zhao, Kang;Huang, Yulin;Liu, Zhiwen</t>
  </si>
  <si>
    <t>Shi S.</t>
  </si>
  <si>
    <t>Tri-polarized sparse array design for mutual coupling reduction in direction finding and polarization estimation</t>
  </si>
  <si>
    <t>10.3390/electronics8121557</t>
  </si>
  <si>
    <t>2-s2.0-85078294315</t>
  </si>
  <si>
    <t>['task duration', 'shortest duration', 'scientific approach', 'rework iterations', 'resource allocation', 'random overlaps', 'proposed method', 'paper presents', 'optimization results', 'objective function', 'numerous sub', 'minimum cost', 'mathematical models', 'large amounts', 'input resources', 'inherent characteristics', 'ii ).', 'high degrees', 'greatly aid', 'first formulated', 'development task', 'cost effectively']</t>
  </si>
  <si>
    <t>development task simulation | equipment development task | multi-objective particle swarm optimization (MOPSO) | resource allocation</t>
  </si>
  <si>
    <t>Resource allocation for an equipment development task is a complex process owing to the inherent characteristics, such as large amounts of input resources, numerous sub-tasks, complex network structures, and high degrees of uncertainty. This paper presents an investigation into the influence of resource allocation on the duration and cost of sub-tasks. Mathematical models are constructed for the relationships of the resource allocation quantity with the duration and cost of the sub-tasks. By considering the uncertainties, such as fluctuations in the sub-task duration and cost, rework iterations, and random overlaps, the tasks are simulated for various resource allocation schemes. The shortest duration and the minimum cost of the development task are first formulated as the objective function. Based on a multi-objective particle swarm optimization (MOPSO) algorithm, a multi-objective evolutionary algorithm is constructed to optimize the resource allocation scheme for the development task. Finally, an uninhabited aerial vehicle (UAV) is considered as an example of a development task to test the algorithm, and the optimization results of this method are compared with those based on non-dominated sorting genetic algorithm-II (NSGA-II), non-dominated sorting differential evolution (NSDE) and strength pareto evolutionary algorithm-II (SPEA-II). The proposed method is verified for its scientific approach and effectiveness. The case study shows that the optimization of the resource allocation can greatly aid in shortening the duration of the development task and reducing its cost effectively.</t>
  </si>
  <si>
    <t>60024350-60004691;60024350;60024350</t>
  </si>
  <si>
    <t>57203789223;8271471300;55835132100</t>
  </si>
  <si>
    <t>Zhang, Xilin;Tan, Yuejin;Yang, Zhiwei</t>
  </si>
  <si>
    <t>Changsha;Xuzhou</t>
  </si>
  <si>
    <t>National University of Defense Technology;Jiangsu Normal University</t>
  </si>
  <si>
    <t>60024350;60004691</t>
  </si>
  <si>
    <t>Resource allocation optimization of equipment development task based on MOPSO algorithm</t>
  </si>
  <si>
    <t>10.21629/JSEE.2019.06.09</t>
  </si>
  <si>
    <t>2-s2.0-85078314515</t>
  </si>
  <si>
    <t>['‚ äúswitch', 'radio telescope', 'radio emission', 'pulsar search', 'pulsar j0810', 'different durations', 'detailed study', '111 mhz', '1 ].']</t>
  </si>
  <si>
    <t>low-frequency observations | nulling | radio pulsars</t>
  </si>
  <si>
    <t>Pulsar J0810+37 with a period of 1.2483 s is detected at a frequency of 111 MHz during the pulsar search at the Big Scanning Antenna (BSA) radio telescope of the Lebedev Physical Institute [1]. In this paper, we present the results of the detailed study of radio emission from J0810+37 which exhibits a rare nulling effect of different durations in a very wide time interval with an average nulling fraction in ‚Äúswitch-on‚Äù days „ÄàNF„Äâ = 38%; considering ‚Äúswitch-off‚Äù days, „ÄàNF„Äâ = 74%, since radio emission from this source is interrupted on average by 2‚Äì3 days, and then it again revives on average for 1‚Äì2 days. The ‚Äúswitch-off‚Äù periods reach 7 days.</t>
  </si>
  <si>
    <t>380-382</t>
  </si>
  <si>
    <t>8357019200;6701667656</t>
  </si>
  <si>
    <t>Teplykh, D. A.;Malofeev, V. M.</t>
  </si>
  <si>
    <t>Teplykh D.</t>
  </si>
  <si>
    <t>Nulling Phenomenon of the New Radio Pulsar J0810+37 at a Frequency of 111 MHz</t>
  </si>
  <si>
    <t>10.3103/S1068335619120030</t>
  </si>
  <si>
    <t>2-s2.0-85078345896</t>
  </si>
  <si>
    <t>19-13-00272</t>
  </si>
  <si>
    <t>['uv radiation', 'terbium ion', 'temperature resistance', 'organofluorine polymer', 'luminescent material', 'luminescence properties', 'electronic levels', 'coordination compound']</t>
  </si>
  <si>
    <t>antenna effect | luminescent hybrid materials | organofluorine matrix | terbium coordsination compounds | weather and UV resistance</t>
  </si>
  <si>
    <t>This study is devoted to the development of efficient luminescent hybrid materials excited by UV radiation and featuring narrow luminescence lines as well as light, humidity, and temperature resistance. As a luminescent material, a terbium ion coordination compound introduced into the matrix of an organofluorine polymer is used. It has been shown that efficient excitation transfer to electronic levels of the terbium ion can be achieved by proper ligand selection. The polymer matrix material does not affect the luminescence properties of the Tb(III) coordination compound.</t>
  </si>
  <si>
    <t>371-375</t>
  </si>
  <si>
    <t>60009114;60009114;60009114;60009114-60033469;60030978;60030978;60030978</t>
  </si>
  <si>
    <t>57200757996;7101957584;7003825844;57190177256;57189358319;8287615300;35480066100</t>
  </si>
  <si>
    <t>Taydakov, I. V.;Lobanov, A. N.;Kovalenko, K. V.;Korshunov, V. M.;Melnik, O. A.;Tyutyunov, A. A.;Vygodskii, Y. S.</t>
  </si>
  <si>
    <t>Bauman Moscow State Technical University;A.N.Nesmeyanov Institute of Organoelement Compounds of Russian Academy of Sciences;P.N. Lebedev Physical Institute of the Russian Academy of Sciences</t>
  </si>
  <si>
    <t>60033469;60030978;60009114</t>
  </si>
  <si>
    <t>Taydakov I.</t>
  </si>
  <si>
    <t>Luminescent Hybrid Materials Based on Polymers of Poly(Alpha-Fluoroacrylates) Doped with Tb(III) Complex</t>
  </si>
  <si>
    <t>10.3103/S1068335619120017</t>
  </si>
  <si>
    <t>2-s2.0-85078452846</t>
  </si>
  <si>
    <t>['standard deviation', 'radar hardware', 'radar equation', 'phase noise', 'must run', 'defined radio', 'commercial aircraft', 'cognitive radar', 'calibration testing', 'article reports', 'approximately 600', '5 km', '02 radians']</t>
  </si>
  <si>
    <t>For a cognitive radar algorithm to be useful, it must run on radar hardware that is flexible. Typically, this has been viewed as requiring a software-defined radio. With the emergence of cheap, digital transceiver systems, such as the Universal Software Radio Peripheral (USRP) from Ettus, these systems are cheaper than ever to produce. This article reports on the development of a USRP-based radar system. Calibration testing for radar cross section is undertaken. The phase noise is characterized as having a standard deviation of 0.02 radians. Detections of commercial aircraft at ranges up to 5.5 km are demonstrated. An adaptive update interval tracking experiment, using the fully adaptive radar framework for cognitive radar, is reported on. In this experiment, a small unmanned aerial vehicle is detected at ranges of up to 300 m. Using the radar equation with a signal loss proportional to R-4, the interpolated maximum detection range is approximately 600 m.</t>
  </si>
  <si>
    <t>60068732;60003500</t>
  </si>
  <si>
    <t>36184941400;55502024700</t>
  </si>
  <si>
    <t>Christiansen, Jonas Myhre;Smith, Graeme E.</t>
  </si>
  <si>
    <t>Norway;United States</t>
  </si>
  <si>
    <t>Skedsmokorset;Columbus</t>
  </si>
  <si>
    <t>Norwegian Defence Research Establishment;The Ohio State University</t>
  </si>
  <si>
    <t>Christiansen J.</t>
  </si>
  <si>
    <t>Development and Calibration of a Low-Cost Radar Testbed Based on the Universal Software Radio Peripheral</t>
  </si>
  <si>
    <t>10.1109/MAES.2019.2953803</t>
  </si>
  <si>
    <t>2-s2.0-85078518855</t>
  </si>
  <si>
    <t>['viewed simultaneously', 'usa ).', 'slip fault', 'site specific', 'san diego', 'results show', 'regional scale', 'one example', 'neighboring sites', 'minimal integration', 'making assessment', 'interactive geodatabase', 'including downtown', 'high volume', 'hazard classification', 'geotechnical firms', 'geotechnical data', 'geomorphic expression', 'geodatabase offers', 'fault segments', 'eastern downtown', 'dip characterized', 'developed regions', 'developed environment', 'comprehensive understanding', 'active zone', '9 earthquake']</t>
  </si>
  <si>
    <t>Many fault zones trend through developed urban areas where their geomorphic expression is unclear, making it difficult to study fault zone details and assess seismic hazard. One example is the Holocene-active Rose Canyon fault zone, a strike-slip fault with potential to produce a M6.9 earthquake, which traverses the city of San Diego, California (USA). Several strands trend through densely populated areas, including downtown. Much of the developed environment in San Diego predates aerial imagery, making assessment of the natural landscape difficult. To comply with regulations on development in a seismically active area, geotechnical firms have conducted many private, small-scale fault studies in downtown San Diego since the 1980s. However, each report is site specific with minimal integration between neighboring sites, and there exists no resource where all data can be viewed simultaneously on a regional scale. Here, geotechnical data were mined from 268 individual reports and synthesized into an interactive geodatabase to elucidate fault geometry through downtown San Diego. In the geodatabase, fault segments were assigned a hazard classification, and their strike and dip characterized. Results show an active zone of discontinuous fault segments trending north-south in eastern downtown, including active faults outside the mapped regulatory Earthquake Fault Zone. Analysis of fault geometry shows high variability along strike that may be associated with a stepover into San Diego Bay. This type of geodatabase offers a method for compiling and analyzing a high volume of small-scale fault investigations for a more comprehensive understanding of fault zones located in developed regions.</t>
  </si>
  <si>
    <t>1999-2017</t>
  </si>
  <si>
    <t>60018926;60018926;60018926</t>
  </si>
  <si>
    <t>57214241714;55820550000;57204264180</t>
  </si>
  <si>
    <t>Weidman, Luke;Maloney, Jillian M.;Rockwell, Thomas K.</t>
  </si>
  <si>
    <t>Weidman L.</t>
  </si>
  <si>
    <t>Geotechnical data synthesis for GIS-based analysis of fault zone geometry and hazard in an urban environment</t>
  </si>
  <si>
    <t>10.1130/GES02098.1</t>
  </si>
  <si>
    <t>2-s2.0-85078524157</t>
  </si>
  <si>
    <t>['wireless data', 'wave picocells', 'urban canyon', 'suppressing interference', 'residual interference', 'promising approach', 'projected demand', 'physical layer', 'network capacity', 'magnitude larger', 'layer approach', 'interference analysis', 'indeed feasible', 'dense deployment', 'base stations', 'available bandwidth']</t>
  </si>
  <si>
    <t>60 GHz | capacity analysis | cross-layer design | interference management | mm-wave picocells</t>
  </si>
  <si>
    <t>Millimeter (mm) wave picocellular networks are a promising approach for delivering the 1000-fold capacity increase required to keep up with projected demand for wireless data: the available bandwidth is orders of magnitude larger than that in existing cellular systems, and the small carrier wavelength enables the realization of highly directive antenna arrays in compact form factors, thus drastically increasing spatial reuse. In this paper, we carry out an interference analysis for mm-wave picocells in an urban canyon with a dense deployment of base stations. Each base station sector can serve multiple simultaneous users, which implies that both intra- and inter-cell interference must be managed. We propose a cross-layer approach to interference management based on (i) suppressing interference at the physical layer and (ii) managing the residual interference at the medium access control layer. We provide an estimate of network capacity, and establish that 1000-fold increase relative to conventional LTE cellular networks is indeed feasible.</t>
  </si>
  <si>
    <t>2715-2726</t>
  </si>
  <si>
    <t>60029241;60029241</t>
  </si>
  <si>
    <t>56380560200;7003746022</t>
  </si>
  <si>
    <t>Marzi, Zhinus;Madhow, Upamanyu</t>
  </si>
  <si>
    <t>Marzi Z.</t>
  </si>
  <si>
    <t>Interference Management and Capacity Analysis for mm-Wave Picocells in Urban Canyons</t>
  </si>
  <si>
    <t>10.1109/JSAC.2019.2947819</t>
  </si>
  <si>
    <t>2-s2.0-85078524844</t>
  </si>
  <si>
    <t>['user equipment', 'uplink phases', 'uplink phase', 'power transfer', 'optimal height', 'numerical results', 'noise ratio', 'network performance', 'mmwave communications', 'laplace transform', 'jointly present', 'jointly consider', 'interference components', 'energy coverages', 'downlink phase', 'distinguishing features', 'directional transmissions', 'cellular networks', 'association probability']</t>
  </si>
  <si>
    <t>association probability | average throughput | coverage probability | energy harvesting | mmWave communication | SWIPT | UAV</t>
  </si>
  <si>
    <t>In this paper, we jointly consider the downlink simultaneous wireless information and power transfer (SWIPT) and uplink information transmission in unmanned aerial vehicle (UAV)-assisted millimeter wave (mmWave) cellular networks, in which the user equipment (UE) locations are modeled using Poisson cluster processes (e.g., Thomas cluster processes or Mat√©rn cluster processes). Distinguishing features of mmWave communications, such as different path loss models for line-of-sight (LOS) and non-LOS (NLOS) links and directional transmissions are taken into account. In the downlink phase, the association probability, and energy coverages of different tier UAVs and ground base stations (GBSs) are investigated. Moreover, we define a successful transmission probability to jointly present the energy and signal-to-interference-plus-noise ratio (SINR) coverages and provide general expressions. In the uplink phase, we consider the scenario that each UAV receives information from its own cluster member UEs. We determine the Laplace transform of the interference components and characterize the uplink SINR coverage. In addition, we formulate the average uplink throughput, with the goal to identify the optimal time division multiplexing between the donwlink and uplink phases. Through numerical results we investigate the impact of key system parameters on the performance. We show that the network performance is improved when the cluster size becomes smaller. In addition, we analyze the optimal height of UAVs, optimal power splitting value and optimal time division multiplexing that maximizes the network performance.</t>
  </si>
  <si>
    <t>2832-2850</t>
  </si>
  <si>
    <t>60030551;60030551</t>
  </si>
  <si>
    <t>57201552341;9736475700</t>
  </si>
  <si>
    <t>Wang, Xueyuan;Gursoy, M. Cenk</t>
  </si>
  <si>
    <t>Coverage Analysis for Energy-Harvesting UAV-Assisted mmWave Cellular Networks</t>
  </si>
  <si>
    <t>10.1109/JSAC.2019.2947929</t>
  </si>
  <si>
    <t>2-s2.0-85078536191</t>
  </si>
  <si>
    <t>CCF-1758736</t>
  </si>
  <si>
    <t>['wave communication', 'theoretically characterize', 'theoretical understanding', 'recently emerged', 'recent years', 'queuing delay', 'pseudoconvexity structure', 'promising solution', 'physical layer', 'mmwave systems', 'massive mimo', 'limited amount', 'hybrid beamforming', 'great deal', 'existing research', 'digital beamforming']</t>
  </si>
  <si>
    <t>hybrid beamforming | Millimeter networking | network optimization</t>
  </si>
  <si>
    <t>Massive MIMO and millimeter-wave communication (mmWave) have recently emerged as two key technologies for building 5G wireless networks and beyond. To reconcile the conflict between the large antenna arrays and the limited amount of radio-frequency (RF) chains in mmWave systems, the so-called hybrid beamforming becomes a promising solution and has received a great deal of attention in recent years. However, existing research on hybrid beamforming focused mostly on the physical layer or signal processing aspects. So far, there is a lack of theoretical understanding of how hybrid beamforming could affect mmWave network optimization. In this paper, we consider the impacts of hybrid beamforming on utility-optimality and queuing delay in mmWave cellular network optimization. Our contributions in this paper are three-fold: i) we develop a joint hybrid beamforming and congestion control algorithmic framework for mmWave network utility maximization; ii) we reveal a pseudoconvexity structure in the hybrid beamforming scheduling problem, which leads to simplified analog beamforming protocol design; and iii) we theoretically characterize the scalings of utility-optimality and delay with respect to channel state information (CSI) accuracy in digital beamforming.</t>
  </si>
  <si>
    <t>2799-2813</t>
  </si>
  <si>
    <t>60004354;60019228</t>
  </si>
  <si>
    <t>52763624900;36707189500</t>
  </si>
  <si>
    <t>Liu, Jia;Bentley, Elizabeth S.</t>
  </si>
  <si>
    <t>Dayton;Ames</t>
  </si>
  <si>
    <t>Air Force Research Laboratory;Iowa State University</t>
  </si>
  <si>
    <t>60019228;60004354</t>
  </si>
  <si>
    <t>Hybrid-Beamforming-Based Millimeter-Wave Cellular Network Optimization</t>
  </si>
  <si>
    <t>10.1109/JSAC.2019.2947923</t>
  </si>
  <si>
    <t>2-s2.0-85078538196</t>
  </si>
  <si>
    <t>['utilizing phased', 'using multi', 'time overhead', 'sustained throughput', 'simultaneous lobes', 'search time', 'optimal multi', 'mmw frequencies', 'mlbs decreases', 'mlbs ),', 'misdetection probabilities', 'maintenance challenging', 'false alarm', 'discovery time', 'directional links', 'clustering phenomenon', 'beam scanning', 'beam link', 'base station', 'array antennas', '29 ghz', '10 %.']</t>
  </si>
  <si>
    <t>analog beamforming | beam scanning | blockage | initial access | Millimeter-wave | multi-lobe beams</t>
  </si>
  <si>
    <t>Directionality in millimeter-wave (mmW) systems make link establishment and maintenance challenging, due to the search-time overhead of beam scanning and the vulnerability of directional links to blockages. In this paper, we propose a communication protocol called SmartLink, which exploits the clustering phenomenon at mmW frequencies to establish a multi-beam link between a base station and a user. By utilizing multiple clusters, SmartLink enables efficient link maintenance and sustained throughput. We develop a logarithmic-time search algorithm called multi-lobe beam search (MLBS), which is used in SmartLink to discover the clusters. MLBS probes several directions simultaneously, using multi-lobe beam patterns. The number of simultaneous lobes is selected to minimize the search time of the clusters. We provide detailed analysis of the false alarm and misdetection probabilities for the designed beam patterns. Following cluster discovery, SmartLink divides antennas into sub-arrays to generate the optimal multi-lobe beam pattern that maximizes the average data rate under blockage. Extensive simulations using actual channel traces obtained by utilizing phased-array antennas at 29 GHz are used to verify the efficiency of SmartLink. MLBS decreases the discovery time by up to 88% compared to common existing search schemes, and exploiting multiple clusters improves the average data rate by 10%.</t>
  </si>
  <si>
    <t>2772-2785</t>
  </si>
  <si>
    <t>60010065;60010065;60010065-60023932</t>
  </si>
  <si>
    <t>56102756900;57189037811;15519628000</t>
  </si>
  <si>
    <t>Aykin, Irmak;Akgun, Berk;Krunz, Marwan</t>
  </si>
  <si>
    <t>Sydney;Tucson</t>
  </si>
  <si>
    <t>University of Technology Sydney;The University of Arizona</t>
  </si>
  <si>
    <t>60023932;60010065</t>
  </si>
  <si>
    <t>Aykin I.</t>
  </si>
  <si>
    <t>Multi-beam Transmissions for Blockage Resilience and Reliability in Millimeter-Wave Systems</t>
  </si>
  <si>
    <t>10.1109/JSAC.2019.2947938</t>
  </si>
  <si>
    <t>2-s2.0-85078540958</t>
  </si>
  <si>
    <t>Mississippi State University</t>
  </si>
  <si>
    <t>MOST 108-2221-E-009-025-MY3</t>
  </si>
  <si>
    <t>['users need', 'upper limits', 'split architecture', 'simultaneously associated', 'paper aims', 'optimally deploying', 'numerical simulations', 'millimeter wave', 'ground bss', 'ground bs', 'generally characterize', 'fundamental limits', 'first propose', 'explicit low', 'downlink coverage', 'data plane', 'complexity expressions', 'base stations']</t>
  </si>
  <si>
    <t>cell association | coverage | millimeter wave | stochastic geometry | throughput | Unmanned aerial vehicle network</t>
  </si>
  <si>
    <t>This paper aims to exploit the fundamental limits on the downlink coverage and spatial throughput performances of a cellular network comprised of a tier of unmanned aerial vehicle (UAV) base stations (BSs) using the millimeter wave (mmWave) band and a tier of ground BSs using the ultra high frequency (UHF) band. To reduce handover signaling overhead, the ground BSs take charge of control signaling delivery whereas the UAVs are in charge of payload data transmission so that users need to be simultaneously associated with a ground BS and a UAV in this network with a control-data plane-split architecture. We first propose a three-dimensional (3D) location distribution model of the UAVs using stochastic geometry which is able to generally characterize the positions of the UAVs in the sky. Using this 3D distribution model of UAVs, two performance metrics, i.e., multi-cell coverage probability and volume spectral efficiency, are proposed. Their explicit low-complexity expressions are derived and their upper limits are found when each of the UAVs and ground BSs is equipped with a massive antenna array. We further show that the multi-cell coverage probability and the volume spectral efficiency can be maximized by optimally deploying and positioning the UAVs in the sky and thereby their fundamental maximal limits are found. These important analytical findings are validated by numerical simulations.</t>
  </si>
  <si>
    <t>2814-2831</t>
  </si>
  <si>
    <t>60001526;60012370-60074621;60012370</t>
  </si>
  <si>
    <t>23467086300;57214245216;7409253247</t>
  </si>
  <si>
    <t>Liu, Chun Hung;Ho, Kai Hsiang;Wu, Jwo Yuh</t>
  </si>
  <si>
    <t>Taiwan;Taiwan;United States</t>
  </si>
  <si>
    <t>Hsinchu;Hsinchu;Mississippi State</t>
  </si>
  <si>
    <t>MediaTek Inc;National Chiao Tung University;Mississippi State University</t>
  </si>
  <si>
    <t>60074621;60012370;60001526</t>
  </si>
  <si>
    <t>MmWave UAV Networks with Multi-Cell Association: Performance Limit and Optimization</t>
  </si>
  <si>
    <t>10.1109/JSAC.2019.2947922</t>
  </si>
  <si>
    <t>2-s2.0-85078542486</t>
  </si>
  <si>
    <t>['zf receiver', 'uplink performance', 'total rate', 'sum rate', 'simulation results', 'second aims', 'remaining users', 'qos constraints', 'provides us', 'pilot contamination', 'one user', 'many respects', 'input multi', 'geometry programming', 'easily quantifying', 'convex issues', 'conjugate beamforming', 'cb receiver', 'algorithm utilizes']</t>
  </si>
  <si>
    <t>Cell-free massive MIMO | conjugate beamforming | geometry programming | QoS constraint | sequential convex approximation | zero forcing</t>
  </si>
  <si>
    <t>In this paper, the uplink performance of cell-free massive multi-input multi-output (mMIMO) system with the zero-forcing (ZF) and conjugate beamforming (CB) receivers is investigated. A novel tight approximate rate expression for the ZF receiver is derived, which provides us with a tool for easily quantifying the impacts of the multi-antenna access point (AP), estimation error, pilot contamination, and power control scheme. Then, leveraging on the trackable ZF rate expression and the pre-studied CB rate expression, two power control algorithms are proposed. In particular, the first algorithm elaborates on maximizing the total rate, subjecting to the quality-of-service (QoS) constraint and each user power constraint. This algorithm utilizes the sequential convex approximation method to solve the non-convex issues. In addition, the second aims at maximizing the rate of one user, in which the remaining users can meet their QoS constraints. It can be characterized as a geometry programming. Simulation results are provided to show that the ZF receiver is superior to the CB receiver in terms of sum rate and our proposed algorithms work well in many respects.</t>
  </si>
  <si>
    <t>57205423346;57190279124;57077406600;23391332200</t>
  </si>
  <si>
    <t>Zhang, Yao;Cao, Haotong;Zhou, Meng;Yang, Longxiang</t>
  </si>
  <si>
    <t>Cell-free massive MIMO: Zero forcing and conjugate beamforming receivers</t>
  </si>
  <si>
    <t>10.1109/JCN.2019.000053</t>
  </si>
  <si>
    <t>2-s2.0-85078662984</t>
  </si>
  <si>
    <t>['two methods', 'source motion', 'source function', 'sliding window', 'received signals', 'random errors', 'preliminary estimation', 'phase differences', 'phase difference', 'maclaurin expansion', 'limited number', 'iterative methods', 'bearing estimation']</t>
  </si>
  <si>
    <t>Two methods have been proposed for enhancing the accuracy in determining the coordinates of radio emission sources by using phase systems based on reducing the dynamic and random errors in terms of the curvature of electromagnetic wave phase front during processing the signals at inputs of linear antenna array. The reduction of dynamic errors stipulated by the limited number of terms of the Maclaurin expansion of the distance-to-source function is achieved by estimating each value of distance and bearing without use of iterative methods. The reduction of random errors occurring during the source motion is performed at the expense of preliminary estimation of values of phase difference of received signals in the process of bearing estimation and values of the difference of phase differences in determining the distance by using the least squares method in the sliding window.</t>
  </si>
  <si>
    <t>660-669</t>
  </si>
  <si>
    <t>60003172;60003172;60003172</t>
  </si>
  <si>
    <t>15768853200;57214671923;6506274141</t>
  </si>
  <si>
    <t>Avdeyenko, G. L.;Tsukanov, O. F.;Yakornov, E. A.</t>
  </si>
  <si>
    <t>Avdeyenko G.L.</t>
  </si>
  <si>
    <t>Enhancing Accuracy Determination of Sources of Radio Emission Coordinates by Linear Antenna Arrays</t>
  </si>
  <si>
    <t>10.3103/S0735272719120069</t>
  </si>
  <si>
    <t>2-s2.0-85078898411</t>
  </si>
  <si>
    <t>17-19-01673</t>
  </si>
  <si>
    <t>['sw interference', 'studied experimentally', 'spin waves', 'output transducers', 'micromagnetic simulation', 'inductive micro', 'etching techniques', 'destructive interference', 'antennas located', '90 œºm']</t>
  </si>
  <si>
    <t>interference | magnonics | spin waves | waveguides | yttrium iron garnet</t>
  </si>
  <si>
    <t>Abstract: An eight-port magnonic network was fabricated from 1 Œºm thick epitaxial yttrium iron garnet (YIG) film by the photolithography and ion-etching techniques. The network had a form of the 2 √ó 2 lattice of the 10 Œºm wide and 100 Œºm long YIG waveguides with inductive micro-antennas located at the ends and spaced by 90 Œºm. Effects of the spin waves (SW) propagation and interference in the network were studied experimentally and by micromagnetic simulation. It was shown that one can realize the constructive and destructive interference of the SW at the output transducers by changing the input signals phase. Possibilities to build logic gates and magnetic sensors based on the SW interference was demonstrated.</t>
  </si>
  <si>
    <t>0031918X</t>
  </si>
  <si>
    <t>Physics of Metals and Metallography</t>
  </si>
  <si>
    <t>60104831-60068671;60104831;60104831;60104831;60104831-60068671;60029526</t>
  </si>
  <si>
    <t>6603380370;56592151400;7003422129;7102083378;7006231446;6603816184</t>
  </si>
  <si>
    <t>Khivintsev, Y. V.;Kozhevnikov, A. V.;Dudko, G. M.;Sakharov, V. K.;Filimonov, Y. A.;Khitun, A. G.</t>
  </si>
  <si>
    <t>Russian Federation;Russian Federation;United States</t>
  </si>
  <si>
    <t>Saratov;Saratov;Riverside</t>
  </si>
  <si>
    <t>Kotel'nikov Institute of Radio Engineering and Electronics of Russian Academy of Sciences, Saratov Branch;Saratov State University;University of California, Riverside</t>
  </si>
  <si>
    <t>60104831;60068671;60029526</t>
  </si>
  <si>
    <t>Khivintsev Y.</t>
  </si>
  <si>
    <t>Spin Waves in YIG-Based Networks: Logic and Signal Processing</t>
  </si>
  <si>
    <t>10.1134/S0031918X1913012X</t>
  </si>
  <si>
    <t>2-s2.0-85078899818</t>
  </si>
  <si>
    <t>['tested results', 'radiation pattern', 'proposed antennas', 'permittivity 2', 'larger bandwidth', 'existing wlan', 'duroid substrate', 'cpw ).', 'coplanar waveguide', 'compact ultra', 'avoid interference', 'antenna units', '6 ghz', '57 mm3']</t>
  </si>
  <si>
    <t>A compact ultra-wideband circular monopole antennas with single, dual, triple and quad-band rejection characteristics are proposed in this paper. The antenna units are designed using RT/DUROID substrate with permittivity 2.2 and all are fed through a coplanar waveguide (CPW). In the proposed antennas splitted concentric rings (SCR) are used to achieve band rejection characteristics. The proposed antennas will reject the existing WLAN (Wireless Local Area Network), WiMAX (World Wide Interoperability for Microwave Access), X-band downlink satellite communication and radio-frequency channel arrangements for fixed wireless systems to avoid interference. Simulations are carried out using CST Wave Studio Suite 2016. Antenna performance parameters like return loss, VSWR, radiation pattern and gain are evaluated for all the antenna units. The antenna units having dimensions of 30√ó23√ó1.57 mm3 are fabricated and tested. The simulated and tested results are compared and reported. These antenna units provide good gain and a larger bandwidth over the frequency range 3‚Äì11.6 GHz.</t>
  </si>
  <si>
    <t>609-618</t>
  </si>
  <si>
    <t>60115019;60081053;60117746</t>
  </si>
  <si>
    <t>57202076626;56637681600;57202078274</t>
  </si>
  <si>
    <t>Premalatha, B.;Prasad, M. V.S.;Murthy, M. B.R.</t>
  </si>
  <si>
    <t>Basar;Hyderabad;Guntur</t>
  </si>
  <si>
    <t>Rajiv Gandhi University of Knowledge Technologies, Basar;CMR College of Engineering &amp; Technology;R.V.R. &amp; J.C.College of Engineering</t>
  </si>
  <si>
    <t>60117746;60115019;60081053</t>
  </si>
  <si>
    <t>Premalatha B.</t>
  </si>
  <si>
    <t>Multi-Band Notched Antennas for UWB Applications</t>
  </si>
  <si>
    <t>10.3103/S073527271912001X</t>
  </si>
  <si>
    <t>2-s2.0-85078921383</t>
  </si>
  <si>
    <t>['√ óm', 'wide range', 'systems provide', 'successive antennas', 'snr compared', 'ser performance', 'selected subset', 'selected antennas', 'scheme 2', 'scheme 1', 'resulting system', 'remaining subsets', 'qam constellations', 'prevailing schemes', 'n decreases', 'n antennas', 'minimum snr', 'maximum compared', 'fading channel', 'diversity gain', 'considered systems', 'available groups', 'antenna selection']</t>
  </si>
  <si>
    <t>In this paper, we consider Mt√óM system (Mt &gt; M), where Mt and M are the numbers of antennas at the transmitter and receiver, respectively. We select M out of Mt transmit antennas using two different antenna selection schemes. In scheme 1, we select the subset of M antennas out of total (MtM) subsets. In the selected subset, the minimum SNR is maximum compared to minimum SNR of all the remaining subsets. In scheme 2, Mt available transmit antennas are divided into Mtg disjoint groups of successive antennas, where Mtg = Mt/N. It means that there are N antennas in each group, where N ‚â§ M. Further both Mt and M are divisible by N and the total possible combinations of available groups are given (MtgC) Then we select the subset of M antennas out of total (MtgC) subsets. In the selected subset, the minimum SNR is maximum compared to minimum SNR of all the remaining subsets. In this scheme, N and C are chosen to meet the requirements of M selected antennas for transmission. After antenna selection, the resulting system will be M√óM. We use Minimum Mean Square Error (MMSE) Vertical Bell Laboratories Layered Space Time (VBLAST) detection at the receiver for both the antenna selection schemes. We present MIMO Symbol Error Rate (SER) versus MIMO Symbol SNR using simulations for M-QAM constellations with Rayleigh fading channels. We have compared the performance of the considered systems with prevailing high complexity schemes ML and MMSE Improved VBLAST. The considered scheme 1 with MMSE VBLAST outperforms the prevailing schemes while scheme 2 with MMSE VBLAST provides similar performance in a wide range of SNR compared to prevailing schemes. However, the number of feedback bits used in scheme 2 is less as compared to scheme 1. There is a tradeoff between the SER performance and the number of required feedback bits. As N decreases, scheme 2 performance starts moving towards the performance of scheme 1. Both the systems provide the diversity gain in the fading channel.</t>
  </si>
  <si>
    <t>123839669;60077969;60072234</t>
  </si>
  <si>
    <t>57195274607;35218693200;6603216507</t>
  </si>
  <si>
    <t>Chauhan, D. V.;Bhalani, J. K.;Trivedi, Y. N.</t>
  </si>
  <si>
    <t>Vadodara;Ahmedabad;Changa</t>
  </si>
  <si>
    <t>Babaria Institute of Technology;Nirma University;Charolar University of Science and Technology</t>
  </si>
  <si>
    <t>60077969;60072234;123839669</t>
  </si>
  <si>
    <t>Chauhan D.</t>
  </si>
  <si>
    <t>Improvement of Symbol Error Rate Performance in Spatial Multiplexing Systems Using Transmit Antenna Selection</t>
  </si>
  <si>
    <t>10.3103/S0735272719120045</t>
  </si>
  <si>
    <t>2-s2.0-85078938960</t>
  </si>
  <si>
    <t>['wlan band', 'wimax band', 'two slots', 'shf band', 'radiating patch', 'proposed antennas', 'paper proposed', 'miniaturization requirement', 'loss tangent', 'interference caused', 'ground plane', 'fcc ).', 'copper trace', 'compact ultra', 'compact size', 'coexist within', 'band rejections', '85 ghz', '6 mm', '6 ghz', '5 mm2', '4 substrate', '25 ghz', '2 ghz', '15 ghz']</t>
  </si>
  <si>
    <t>Super high frequency (SHF) | Triple-notch band | Ultra-wideband (UWB) | Wireless local area network (WLAN) | Worldwide interoperability for microwave access (WiMAX)</t>
  </si>
  <si>
    <t>This paper proposed a compact ultra-wideband (UWB) antenna (17.5 x 20.5 mm2) with a triple-notch band characteristic to overcome the interference caused by the three narrow frequency bands that coexist within the ultra-wideband frequency ranging from 3.1 to 10.6 GHz as stipulated by the Federal Communication Commission (FCC). Two slots on the radiating patch and a copper trace on the ground plane of the antenna were introduced to reject the WiMAX, WLAN and SHF frequency bands. The dimensions of the slots and copper trace are optimized to achieve the desired band rejections. The compact size of the antenna is in line with the miniaturization requirement of modern wireless communication devices but at the same time is able to support multiple wireless communication services. The simulation result shows that the antenna can function over the UWB frequency range but with band rejections on the WiMAX band (from 3.2 GHz to 3.6 GHz, WLAN band) (from 5.15 GHz to 5.85 GHz) and SHF band (from 7.25 GHz to 8.395 GHz). The proposed antennas are simulated and designed in CST Microwave Studio¬Æ software and fabricated on a FR-4 substrate with a relative dielectric constant, Œµr of 4.5, loss tangent, tan Œ¥ of 0.019 and thickness, h of 1.6 mm.</t>
  </si>
  <si>
    <t>57212065082;57195722148;26423346200</t>
  </si>
  <si>
    <t>Abdul Rashid, Munirah Az Zahra;Shah, Shaharil Mohd;Ponniran, Asmarashid</t>
  </si>
  <si>
    <t>Abdul Rashid M.</t>
  </si>
  <si>
    <t>A compact triple-notch band ultra-wideband antenna</t>
  </si>
  <si>
    <t>10.13189/ujeee.2019.061608</t>
  </si>
  <si>
    <t>2-s2.0-85078966297</t>
  </si>
  <si>
    <t>Ph.D.-MLA-4(29)/ 2015-16</t>
  </si>
  <si>
    <t>['tm30 modes', 'simulated results', 'mode characteristics', 'design formula', 'basic structure', 'band antenna', 'antenna structure', '51 ghz', '26 ghz', '18 ghz']</t>
  </si>
  <si>
    <t>Cross polarization | DGS | ISM | ITU | Multiband | Multimode | PIFA | WLAN</t>
  </si>
  <si>
    <t>An analysis of shorting pin loaded compact triple-band antenna with triple-mode characteristics is carried out in this paper. The antenna structure is designed with a rectangular patch loaded with open edge slots to excite the fundamental TM10 mode at 2.51 GHz and two modified inverted F-shaped defected ground structures (DGS) for the TM20 and TM30 modes at 5.26 GHz and 8.18 GHz, respectively. A design formula for the fundamental resonant frequency of the basic structure is presented using multiple linear regression technique. The experimental results show good agreement with the simulated results.</t>
  </si>
  <si>
    <t>57190864040;57214761648;55647690900;7202227088</t>
  </si>
  <si>
    <t>Acharjee, Juin;Kumar, Ram Lakhan;Mandal, Kaushik;Mandal, Sujit Kumar</t>
  </si>
  <si>
    <t>A compact multiband multimode antenna employing defected ground structure</t>
  </si>
  <si>
    <t>10.13164/re.2019.0663</t>
  </si>
  <si>
    <t>2-s2.0-85079049973</t>
  </si>
  <si>
    <t>['wlan applications', 'thereby reducing', 'superstrate consists', 'reduced edge', 'proposed design', 'proper measurement', 'mutual coupling', 'measured gain', 'gain enhancement', 'entire band', 'edge spacing', 'design suitable', 'antenna system', 'antenna elements', '73 dbi', '65 %).', '6 dbi', '20 db', '057 œª0']</t>
  </si>
  <si>
    <t>Envelope correlation coefficient (ECC) | Isolation enhancement | Metamaterial | Multiple-input-multiple-output (MIMO)</t>
  </si>
  <si>
    <t>In this paper, a metamaterial superstrate inspired multiple-input-multiple-output (MIMO) for gain and isolation enhanced antenna system is investigated for WLAN applications. The superstrate layer generates a resonant cavity effect which results in gain enhancement of the antenna system by 3.73 dBi (65%). The superstrate consists of a novel hexagonal nested ring structure, placed at a height of 0.175Œª0 above antenna and confines the near field coupling between the antenna elements, thereby reducing the mutual coupling. The isolation between each antenna elements is better than 20 dB over the entire band of operation with reduced edge-to-edge spacing of 0.057 Œª0 which makes it suitable for the larger MIMO configurations. The prototype of the proposed design is fabricated and validated through proper measurement that shows the measured impedance bandwidth of 7.0% (5.65-6.06 GHz). The measured gain and simulated efficiency remains above 8.6 dBi and 84% along with envelope correlation coefficient 0.003 over the operating band making the design suitable for high gain MIMO WLAN applications.</t>
  </si>
  <si>
    <t>689-695</t>
  </si>
  <si>
    <t>Isolation and gain enhancement using metamaterial based superstrate for MIMO applications</t>
  </si>
  <si>
    <t>10.13164/re.2019.0689</t>
  </si>
  <si>
    <t>2-s2.0-85079051487</t>
  </si>
  <si>
    <t>2562-02-01-029</t>
  </si>
  <si>
    <t>['total dimension', 'suitable parameters', 'proposed antenna', 'placed behind', 'parametric study', 'maximum gain', 'many types', 'linear polarization', 'ground strip', 'free space', 'fr4 substrate', 'fi applications', 'compact size', 'antenna provides', 'antenna prototype', 'antenna consists', '8 mm', '7 ghz', '5 ghz', '47 dbi', '10 db']</t>
  </si>
  <si>
    <t>Capacitively coupled | Tablet/laptop | Wideband, 4G and Wi-Fi applications</t>
  </si>
  <si>
    <t>The capacitively coupled microstrip antenna for 4G and Wi-Fi applications is presented. The antenna has a compact size which can easily be installed into many types of wireless communication device. The antenna is designed on FR4 substrate with a total dimension of 70 mm √ó 9 mm √ó 0.8 mm. The structure of the antenna consists of two main parts. The T-shape feeding patch located between two radiating strips with the ground strip being placed behind them. The surface current distribution and parametric study was analyzed to determine the suitable parameters. Furthermore, the antenna prototype was fabricated and tested. The operating frequency range of the proposed antenna is between 1.7 GHz and 2.5 GHz for the |S11| of less than-10 dB. The antenna provides a linear polarization in a single beam direction covering approximately one quadrant of the free space with a maximum gain of higher than 1.47 dBi on the entire frequency band.</t>
  </si>
  <si>
    <t>57205296936;57200138343;6603712247</t>
  </si>
  <si>
    <t>Niyamanon, Sorana;Janpangngern, Pisit;Phongcharoenpanich, Chuwong</t>
  </si>
  <si>
    <t>Niyamanon S.</t>
  </si>
  <si>
    <t>Wideband dual-arm capacitively coupled patch antenna for tablet/laptop applications</t>
  </si>
  <si>
    <t>10.13164/re.2019.0671</t>
  </si>
  <si>
    <t>2-s2.0-85079056927</t>
  </si>
  <si>
    <t>['simulation results', 'significantly enhance', 'radiation efficiencies', 'proposed antennas', 'precisely determine', 'noncoupling modes', 'mutual coupling', 'metamaterial loading', 'measured using', 'higher harmonics', 'ground plane', 'efficiently block', 'coupling modes', 'characteristic modes', 'array antenna', '906 mhz', '628 mhz', '610 mhz', '36 db', '2 db']</t>
  </si>
  <si>
    <t>Array antennas | Characteristic mode analysis | Metamaterial | Microstrip patch antenna | Theory of characteristic mode | Wireless communications</t>
  </si>
  <si>
    <t>The theory of characteristic modes (TCM) is used to examine the behavior of hexagonal split ring resonator (HSRR) unit cells employed in the ground plane of a 2-element microstrip antenna array. Suppression of higher harmonics and reduction in mutual coupling between the elements as a result of metamaterial loading was investigated using TCM. The novelty of this paper is the use of the TCM to investigate the behavior of the HSRR, to reduce this mutual coupling, to significantly enhance the antenna's performance. The TCM is employed to precisely determine where the HSRR unit cells should be allocated to efficiently block the coupling modes and not affect the noncoupling modes. The simulation results showed that gains of 5.36 dB and 8.2 dB as well as bandwidths of 628 MHz and 610 MHz are achieved for the single and 2-element array antennas, respectively. The bandwidth of the array antenna was enlarged to 906 MHz by loading the ground plane with five HSRR cells. Prototypes for the proposed antennas were fabricated and the experimental outcomes showed good agreement between the measurements and simulation results. The gain and radiation efficiencies were measured using the SATIMO Starlab anechoic chamber.</t>
  </si>
  <si>
    <t>Performance of a metamaterial-based 1 √ó 2 microstrip patch antenna array for wireless communications examined by characteristic mode analysis</t>
  </si>
  <si>
    <t>10.13164/re.2019.0680</t>
  </si>
  <si>
    <t>2-s2.0-85079064422</t>
  </si>
  <si>
    <t>['underdetermined blind', 'transceiver antenna', 'source signals', 'signal recovery', 'separation performance', 'results show', 'receiving end', 'receiving devices', 'posed problem', 'paper proposes', 'obtain part', 'lower degree', 'fastica algorithm', 'end result', 'element treatment', 'element model', 'completely extract', 'comparison algorithm', 'classic low', 'chaotic system', 'algorithms discussed']</t>
  </si>
  <si>
    <t>Chaotic system | Empirical mode decomposition | FastICA | Underdetermined blind-source separation</t>
  </si>
  <si>
    <t>To reduce the consumption of receiving devices, a number of devices at the receiving end undergo low-element treatment (the number of devices at the receiving end is less than that at the transmitting ends). The underdetermined blind-source separation system is a classic low-element model at the receiving end. Blind signal extraction in an underdetermined system remains an ill-posed problem, as it is difficult to extract all the source signals. To realize fewer devices at the receiving end without information loss, this paper proposes an image restoration method for underdetermined blind-source separation based on an out-of -order elimination algorithm. Firstly, a chaotic system is used to perform hidden transmission of source signals, where the source signals can hardly be observed and confidentiality is guaranteed. Secondly, empirical mode decomposition is used to decompose and complement the missing observed signals, and the fast independent component analysis (FastICA) algorithm is used to obtain part of the source signals. Finally, all the source signals are successfully separated using the out-of -order elimination algorithm and the FastICA algorithm. The results show that the performance of the underdetermined blind separation algorithm is related to the configuration of the transceiver antenna. When the signal is 3 x 4 antenna configuration, the algorithm in this paper is superior to the comparison algorithm in signal recovery, and its separation performance is better for a lower degree of missing array elements. The end result is that the algorithms discussed in this paper can effectively and completely extract all the source signals.</t>
  </si>
  <si>
    <t>60033495;60033495;60019616;60033495;60033495</t>
  </si>
  <si>
    <t>57201556987;57209576454;57191445014;37043420200;16064923100</t>
  </si>
  <si>
    <t>Xie, Yaqin;Yu, Jiayin;Chen, Xinwu;Ding, Qun;Wang, Erfu</t>
  </si>
  <si>
    <t>Heilongjiang University;Harbin Institute of Technology</t>
  </si>
  <si>
    <t>60033495;60019616</t>
  </si>
  <si>
    <t>Low-element image restoration based on an out-of -order elimination algorithm</t>
  </si>
  <si>
    <t>10.3390/e21121192</t>
  </si>
  <si>
    <t>2-s2.0-85079126334</t>
  </si>
  <si>
    <t>['thoroughly analyzed', 'successive single', 'seamless combination', 'rate performance', 'proposed buffer', 'packets reside', 'flexible half', 'fifth generation', 'employing single', 'efficient deployment', 'duplex transmission', 'duplex operation', 'complexity implementation', 'antenna relays', 'achieve full']</t>
  </si>
  <si>
    <t>Buffer-aided relaying | Full duplex | NOMA | Successive relaying</t>
  </si>
  <si>
    <t>The efficient deployment of fifth generation and beyond networks relies upon the seamless combination of recently introduced transmission techniques. Furthermore, as multiple network nodes exist in dense wireless topologies, low-complexity implementation should be promoted. In this work, several wireless communication techniques are considered for improving the sum-rate performance of cooperative relaying non-orthogonal multiple access (NOMA) networks. For this purpose, an opportunistic relay selection algorithm is developed, employing single-antenna relays to achieve full-duplex operation by adopting the successive relaying technique. In addition, as relays are equipped with buffers, flexible half-duplex transmission can be performed when packets reside in the buffers. The proposed buffer-aided and successive single-antenna (BASSA-NOMA) algorithm is presented in detail and its operation and practical implementation aspects are thoroughly analyzed. Comparisons with other relevant algorithms illustrate significant performance gains when BASSA-NOMA is employed without incurring high implementation complexity.</t>
  </si>
  <si>
    <t>60017404;60028900;60028900;60028900</t>
  </si>
  <si>
    <t>57188907639;6603036390;57215961459;6603062712</t>
  </si>
  <si>
    <t>Nomikos, Nikolaos;Trakadas, Panagiotis;Hatziefremidis, Antonios;Voliotis, Stamatis</t>
  </si>
  <si>
    <t>Athens;Mytilene</t>
  </si>
  <si>
    <t>National and Kapodistrian University of Athens;University of the Aegean</t>
  </si>
  <si>
    <t>60028900;60017404</t>
  </si>
  <si>
    <t>Full-duplex NOMA transmission with single-antenna buffer-aided relays</t>
  </si>
  <si>
    <t>10.3390/electronics8121482</t>
  </si>
  <si>
    <t>2-s2.0-85079172418</t>
  </si>
  <si>
    <t>['pull technique', 'power radiator', 'power amplifier', 'paper presents', 'efficient integration', 'db bandwidth', 'chip antenna', 'average output', 'added efficiency', '83 %.', '5 ghz', '5 dbm', '2 dbm', '110 ghz', '109 ghz']</t>
  </si>
  <si>
    <t>Active integrated antenna | GaN HEMT | Radiation pattern | TMIC technology</t>
  </si>
  <si>
    <t>This paper presents a transmitter-type TMIC integrated with a rectangular microstrip patch antenna and a power amplifier. The TMIC was fabricated with GaN HEMT technology for high power density and efficient integration. The on-chip antenna was designed as a power radiator and a frequency-dependent output load tuner of the power amplifier. Load-pull technique was used to realize a good impedance match between the amplifier and the antenna. Over a bandwidth of 100~110 GHz, the power amplifier can deliver an average output of 25.2 dBm with a power-added efficiency (PAE) of 5.83%. Good radiation characteristics of the TMIC have been achieved, showing a 10-dB bandwidth of 1.5 GHz and an estimated equivalent isotropic radiated power (EIRP) of 25.5 dBm at 109 GHz.</t>
  </si>
  <si>
    <t>683-689</t>
  </si>
  <si>
    <t>60016835-60073667;60016835;60016835;60016835;60016835;60016835;60016835</t>
  </si>
  <si>
    <t>56684806100;13007707000;57188700499;56486332300;57199921235;57210981254;24767936800</t>
  </si>
  <si>
    <t>Wang, Xu Dong;Lv, Xin;Guo, Da Lu;Li, Ming Xun;Cheng, Gong;Liu, Jia Shan;Yu, Wei Hua</t>
  </si>
  <si>
    <t>Shijiazhuang;Beijing</t>
  </si>
  <si>
    <t>Hebei Semiconductor Research Institute;Beijing Institute of Technology</t>
  </si>
  <si>
    <t>60073667;60016835</t>
  </si>
  <si>
    <t>Wang X.D.</t>
  </si>
  <si>
    <t>Terahertz power amplifier integrated with on-chip antenna using GaN TMIC technology</t>
  </si>
  <si>
    <t>10.11972/j.issn.1001-9014.2019.06.001</t>
  </si>
  <si>
    <t>2-s2.0-85079357233</t>
  </si>
  <si>
    <t>I/013/12/0</t>
  </si>
  <si>
    <t>['term variations', 'subsequent large', 'particle detectors', 'neutron monitors', 'national astronautics', 'lpf data', 'launch predictions', 'gcr fluxes', 'galactic cosmic', 'energy spectra', 'energy particles', 'day basis', 'continuous modulation', 'board instruments', 'approximately 15', '02 experiment']</t>
  </si>
  <si>
    <t>Cosmic rays | Heliosphere | Instrumentation: interferometers | Interplanetary medium | Solar-terrestrial relations | Sun</t>
  </si>
  <si>
    <t>The role of high-energy particles in limiting the performance of on-board instruments was studied for the European Space Agency (ESA) Laser Interferometer Space Antenna (LISA) Pathfinder (LPF) and ESA/National Astronautics and Space Administration Solar Orbiter missions. Particle detectors (PD) placed on board the LPF spacecraft allowed for testing the reliability of pre-launch predictions of galactic cosmic-ray (GCR) energy spectra and for studying the modulation of proton and helium overall flux above 70 MeV n-1 on a day-by-day basis. GCR flux variations up to approximately 15% in less than a month were observed with LPF orbiting around the Lagrange point L1 between 2016 and 2017. These variations appeared barely detected or undetected in neutron monitors. In this work the LPF data and contemporaneous observations carried out with the magnetic spectrometer AMS-02 experiment are considered to show the effects of GCR flux short-term variations with respect to monthly averaged measurements. Moreover, it is shown that subsequent large-scale interplanetary structures cause a continuous modulation of GCR fluxes. As a result, small Forbush decreases cannot be considered good proxies for the transit of interplanetary coronal mass ejections and for geomagnetic storm forecasting.</t>
  </si>
  <si>
    <t>60032111-60113678;60030106;60032111-60113678;60113678;60032111-60113678;60032111-60113678</t>
  </si>
  <si>
    <t>6604002073;14061133000;57194611294;23479331900;12800446700;57206538376</t>
  </si>
  <si>
    <t>Grimani, Catia;Telloni, Daniele;Benella, Simone;Cesarini, Andrea;Fabi, Michele;Villani, Mattia</t>
  </si>
  <si>
    <t>Sesto Fiorentino;Urbino;Rome</t>
  </si>
  <si>
    <t>Istituto Nazionale di Fisica Nucleare, Sezione di Firenze;Universita degli Studi di Urbino Carlo Bo;Istituto Nazionale Di Astrofisica, Rome</t>
  </si>
  <si>
    <t>60113678;60032111;60030106</t>
  </si>
  <si>
    <t>Grimani C.</t>
  </si>
  <si>
    <t>Study of galactic cosmic-ray flux modulation by interplanetary plasma structures for the evaluation of space instrument performance and space weather science investigations</t>
  </si>
  <si>
    <t>10.3390/ATMOS10120749</t>
  </si>
  <si>
    <t>2-s2.0-85079381722</t>
  </si>
  <si>
    <t>U160320058</t>
  </si>
  <si>
    <t>['using uav', 'ungauged catchments', 'surface runoff', 'runoff attenuation', 'river discharge', 'results showed', 'research area', 'obtain data', 'natural state', 'natural environment', 'lower reaches', 'key index', 'hydrological station', 'hotan river', 'harsh conditions', 'direct impact', 'desert river', 'desert reaches', 'desert areas', 'coupled uav', 'combining low', 'attenuation status', 'attenuation coefficients', 'altitude uav', '40 %.']</t>
  </si>
  <si>
    <t>Attenuation coefficients | Desert river | Satellite remote sensing | Ungauged basin | Unmanned aerial vehicle (UAV)</t>
  </si>
  <si>
    <t>The arid desert ecosystem is very fragile, and the change of its river discharge has a direct impact on irrigation and natural environment. River discharge attenuation coefficients is a key index to reveal the stability of desert river ecosystem. However, due to the harsh conditions in desert areas, it is difficult to establish a hydrological station to obtain data and calculate the attenuation coefficients, so it is urgent to develop new methods to master the attenuation coefficients of rivers. In this study, Taklamakan desert river was selected as the research area, and the river discharge of the desert river were estimated by combining low-altitude UAV and satellite remote sensing technology, so as to calculate the attenuation status of the river in its natural state. Combined with satellite remote sensing, the surface runoff in the desert reaches of the Hotan River from 1993 to 2017 were estimated. The results showed that the base of runoff attenuation in the lower reaches of the Hotan River is 40%. Coupled UAV and satellite remote sensing technology can provide technical support for the study of surface runoff in desert rivers within ungauged basins. Using UAV and satellite remote sensing can monitor surface runoff effectively providing important reference for river discharge monitoring in ungauged catchments.</t>
  </si>
  <si>
    <t>60023237-118323370;60023237;60023237;123924399;60023237</t>
  </si>
  <si>
    <t>26637592900;55935811600;57211976633;19639944100;55719362500</t>
  </si>
  <si>
    <t>Yang, Shengtian;Wang, Juan;Wang, Pengfei;Gong, Tongliang;Liu, Huiping</t>
  </si>
  <si>
    <t>Beijing Normal University;Bureau of Hydrological and Water Resources Survey of Tibet Autonomous Region;Beijing Key Laboratory of Urban Hydrological Cycle and Sponge City Technology</t>
  </si>
  <si>
    <t>60023237;123924399;118323370</t>
  </si>
  <si>
    <t>Low altitude unmanned aerial vehicles (UAVs) and satellite remote sensing are used to calculated river discharge attenuation coefficients of ungauged catchments in arid desert</t>
  </si>
  <si>
    <t>10.3390/W11122633</t>
  </si>
  <si>
    <t>2-s2.0-85079605370</t>
  </si>
  <si>
    <t>#DGE1745303</t>
  </si>
  <si>
    <t>['typical age', 'thick disc', 'stellar halo', 'sky localization', 'satellite galaxies', 'previous models', 'orbital periods', 'numerous sources', 'new map', 'naturally produces', 'mostly due', 'milky way', 'metallicity history', 'mass stars', 'mass galaxy', 'main properties', 'long observations', 'lisa ).', 'important contributions', 'important consequences', 'first time', 'fire project', 'extended mission', 'electromagnetic counterparts', 'distance distributions', 'different types', 'different components', 'data analysis', 'co dwds', 'close surroundings', 'chirp mass', 'also emphasize', '8 yr', '1 h']</t>
  </si>
  <si>
    <t>Binaries: close | Galaxy: stellar content | Gravitational waves | White dwarfs</t>
  </si>
  <si>
    <t>White dwarf binaries with orbital periods below 1 h will be the most numerous sources for the space-based gravitational wave detector Laser Interferometer Space Antenna (LISA). Based on thousands of individually resolved systems, we will be able to constrain binary evolution and provide a new map of the Milky Way and its close surroundings. In this paper we predict the main properties of populations of different types of detached white dwarf binaries detected by LISA over time. For the first time, we combine a high-resolution cosmological simulation of a Milky Way-mass galaxy (taken from the FIRE project) with a binary population synthesis model for low- and intermediate-mass stars. Our Galaxy model therefore provides a cosmologically realistic star formation and metallicity history for the Galaxy and naturally produces its different components such as the thin and thick disc, the bulge, the stellar halo, and satellite galaxies and streams. Thanks to the simulation, we show how different Galactic components contribute differently to the gravitational wave signal, mostly due to their typical age and distance distributions. We find that the dominant LISA sources will be He-He double white dwarfs (DWDs) and He-CO DWDs with important contributions from the thick disc and bulge. The resulting sky map of the sources is different from previous models, with important consequences for the searches for electromagnetic counterparts and data analysis. We also emphasize that much of the science-enabling information regarding white dwarf binaries, such as the chirp mass and the sky localization, becomes increasingly rich with long observations, including an extended mission up to 8 yr.</t>
  </si>
  <si>
    <t>5888-5903</t>
  </si>
  <si>
    <t>60010513-60031581;60031581-60020680;60011779;60031581;60094746;60006297-60105360</t>
  </si>
  <si>
    <t>54393400700;56105806900;57193492219;55672271600;57194524856;7102878467</t>
  </si>
  <si>
    <t>Lamberts, Astrid;Blunt, Sarah;Littenberg, Tyson B.;Garrison-Kimmel, Shea;Kupfer, Thomas;Sanderson, Robyn E.</t>
  </si>
  <si>
    <t>United States;United States;United States;United States;United States;France;United States</t>
  </si>
  <si>
    <t>New York;Santa Barbara;Pasadena;Cambridge;Huntsville;Nice;Philadelphia</t>
  </si>
  <si>
    <t>Simons Foundation;Kavli Institute for Theoretical Physics;California Institute of Technology;Harvard-Smithsonian Center for Astrophysics;NASA Marshall Space Flight Center;Observatoire de la C√¥te d'Azur;University of Pennsylvania</t>
  </si>
  <si>
    <t>60105360;60094746;60031581;60020680;60011779;60010513;60006297</t>
  </si>
  <si>
    <t>Lamberts A.</t>
  </si>
  <si>
    <t>Predicting the LISA white dwarf binary population in the Milky Way with cosmological simulations</t>
  </si>
  <si>
    <t>10.1093/mnras/stz2834</t>
  </si>
  <si>
    <t>2-s2.0-85079686160</t>
  </si>
  <si>
    <t>['theoretical method', 'results obtained', 'periodic solutions', 'parameter conditions', 'paper studies', 'numerical simulations', 'mechanism explanation', 'extensively used', 'existing works', 'existence condition', 'exact number', 'engineering applications', 'displacement function', 'dimensional system', 'detailed results']</t>
  </si>
  <si>
    <t>Circular mesh antenna model | Existence condition | Four-dimensional coupled system | Parameter control conditions | Periodic solutions</t>
  </si>
  <si>
    <t>This paper studies the periodic solutions of a four-dimensional coupled polynomial system with N-degree homogeneous nonlinearities of which the unperturbed linear system has a center singular point in generalization resonance 1: n at the origin. Considering arbitrary positive integers n and N with n ‚â§ N and N ‚â• 2, the new explicit expression of displacement function for the four-dimensional system is detected by introducing the technique on power trigonometric integrals. Then some precise and detailed results in comparison with the existing works, including the existence condition, the exact number, and the parameter control conditions of periodic solutions, are obtained, which can provide a new theoretical description and mechanism explanation for the phenomena of emergence and disappearance of periodic solutions. Results obtained in this paper improve certain existing results under some parameter conditions and can be extensively used in engineering applications. To verify the applicability and availability of the new theoretical results, as an application, the periodic solutions of a circular mesh antenna model are obtained by theoretical method and numerical simulations.</t>
  </si>
  <si>
    <t>Mathematics</t>
  </si>
  <si>
    <t>57210978935;56365388600</t>
  </si>
  <si>
    <t>Tian, Yuanyuan;Li, Jing</t>
  </si>
  <si>
    <t>Periodic solutions for a four-dimensional coupled polynomial system with N-degree homogeneous nonlinearities</t>
  </si>
  <si>
    <t>10.3390/MATH7121218</t>
  </si>
  <si>
    <t>2-s2.0-85079761561</t>
  </si>
  <si>
    <t>['wind direction', 'vertical dimension', 'trees outside', 'study area', 'significantly correlated', 'pollen trap', 'pollen sources', 'pollen concentration', 'plot ).', 'pioneer trees', 'performed using', 'northern europe', 'may 2012', 'limited work', 'light detection', 'lidar data', 'dominant trees', 'direction data', 'dimensional space', 'delineated 18', 'crown surface', 'broadleaved forests', 'birch trees', 'birch individuals', 'average density', 'april 2012', 'aggregated according', '89 ),', '2 km', '04 ).', '01 km2']</t>
  </si>
  <si>
    <t>Aerial laser scanning | Aerobiology | Allergy risk | Point cloud | Pollen inventory | Pollen source area</t>
  </si>
  <si>
    <t>Birch trees are abundant in central and northern Europe and are dominant trees in broadleaved forests. Birches are pioneer trees that produce large quantities of allergenic pollen efficiently dispersed by wind. The pollen load level depends on the sizes and locations of pollen sources, which are important for pollen forecasting models; however, very limited work has been done on this topic in comparison to research on anthropogenic air pollutants. Therefore, we used highly accurate aerial laser scanning (Light Detection and Ranging-LiDAR) data to estimate the size and location of birch pollen sources in 3-dimensional space and to determine their influence on the pollen concentration in Poznan, Poland. LiDAR data were acquired in May 2012. LiDAR point clouds were clipped to birch individuals (mapped in 2012-2014 and in 2019), normalised, filtered, and individual tree crowns higher than 5 m were delineated. Then, the crown surface and volume were calculated and aggregated according to wind direction up to 2 km from the pollen trap. Consistent with LIDAR data, hourly airborne pollen measurements (performed using a Hirst-type, 7-day volumetric trap), wind speed and direction data were obtained in April 2012. We delineated 18,740 birch trees, with an average density of 14.9/0.01 km2, in the study area. The total birch crown surface in the 500-1500 m buffer from the pollen trap was significantly correlated with the pollen concentration aggregated by the wind direction (r = 0.728, p = 0.04). The individual tree crown delineation performed well (r2 ‚â• 0.89), but overestimations were observed at high birch densities (&gt; 30 trees/plot). We showed that trees outside forests substantially contribute to the total pollen pool. We suggest that including the vertical dimension and the trees outside the forest in pollen source maps have the potential to improve the quality of pollen forecasting models.</t>
  </si>
  <si>
    <t>60014168;60014168;60014168;60014168;60014168;60014168;60014168;60014168;60014168;60014168;60014168;60014168;60014168</t>
  </si>
  <si>
    <t>55985910700;35329505100;57208223552;57215059356;57215049787;57215032323;57215040583;57215045709;56231545400;55332827000;57073984000;55383366500;6602616429</t>
  </si>
  <si>
    <t>Bogawski, Pawe≈Ç;Grewling, ≈Åukasz;Dzi√≥b, Katarzyna;Sobieraj, Kacper;Dalc, Marta;Dylawerska, Barbara;Pupkowski, Dominik;Nalej, Artur;Nowak, Ma≈Çgorzata;Szyma≈Ñska, Agata;Kostecki, ≈Åukasz;Nowak, Maciej M.;Jackowiak, Bogdan</t>
  </si>
  <si>
    <t>Uniwersytet im. Adama Mickiewicza w Poznaniu</t>
  </si>
  <si>
    <t>Bogawski P.</t>
  </si>
  <si>
    <t>Lidar-derived tree crown parameters: Are they new variables explaining local birch (Betula sp.) pollen concentrations?</t>
  </si>
  <si>
    <t>10.3390/F10121154</t>
  </si>
  <si>
    <t>2-s2.0-85079796392</t>
  </si>
  <si>
    <t>['whose work', 'social media', 'saudi artists', 'role akin', 'relied upon', 'people need', 'organic intellectuals', 'old culture', 'mere self', 'marshall mcluhan', 'largest followings', 'june 2019', 'given work', 'essay argues', 'best tool', 'articulate feelings', 'art simultaneously', 'antonio gramsci', 'allows millions']</t>
  </si>
  <si>
    <t>and Stand-Up Comedy | Art | Online Public Sphere | Saudi Arabia | Social Media</t>
  </si>
  <si>
    <t>Social media, Saudi artist Abdullah al-Shehri (known as Shaweesh) observes, is the best tool we have available to showcase and express our art, because it allows millions of Saudis to share and comment on a given work of art simultaneously. Building on this insight, this essay argues that Saudi artists, who have among the largest followings on the country's social media, have used the online public sphere to build a new social movement. They have adopted a role akin to Antonio Gramsci's concept of organic intellectuals-namely, men and women who are not part of the traditional intellectual elite, but who, through the language of culture, articulate feelings and experiences the masses cannot easily express. To paraphrase Ezra Pound, Saudi artists are the antennae of the kingdom's society, whose work is not mere self-expression, but, in the words of Marshall McLuhan, the distant early warning system that can always be relied upon to tell the old culture what is beginning to happen to it. As a leading Saudi artist Abdulnasser Gharem observed in June 2019, people need to listen to the artist.</t>
  </si>
  <si>
    <t>221-240</t>
  </si>
  <si>
    <t>Review of Middle East Studies</t>
  </si>
  <si>
    <t>Foley, Sean</t>
  </si>
  <si>
    <t>Foley S.</t>
  </si>
  <si>
    <t>The Distant Early Warning System: The Online Public Sphere and the Contemporary Artistic Movement in Saudi Arabia</t>
  </si>
  <si>
    <t>S2151348119000430</t>
  </si>
  <si>
    <t>10.1017/rms.2019.43</t>
  </si>
  <si>
    <t>2-s2.0-85079809515</t>
  </si>
  <si>
    <t>Center for Remote Sensing of Ice Sheets</t>
  </si>
  <si>
    <t>JP16H06311</t>
  </si>
  <si>
    <t>CReSIS</t>
  </si>
  <si>
    <t>['vertical velocity', 'vertical profile', 'vad method', 'stratiform rainfall', 'stationary structure', 'similar characteristics', 'scan concept', 'results indicate', 'radar site', 'precipitation system', 'pawr data', 'kdp regions', 'higher zdr', 'freezing level', 'forming techniques', 'fixed radius', 'fall speed', 'existed mainly', 'electronic scanning', 'echo passed', 'dynamic parameters', 'doppler velocity', 'digital beam', 'constant radius', 'cloud base', 'calculated using', 'band multi', 'averaged area', '60 km', '15 km']</t>
  </si>
  <si>
    <t>Phased array weather radar | Polarimetric radar | Virga</t>
  </si>
  <si>
    <t>An X-band multi-parameter phased array weather radar (MP-PAWR) was developed in 2017. The scan concept of the MP-PAWR is electronic scanning in elevation by combining fan beam transmissions and pencil beam receptions with digital beam-forming techniques and mechanical scanning along the azimuth. The MP-PAWR realized three-dimensional (60 km in radius and 15 km in height) observations without gaps of 30 s. Although the MP-PAWR is supposed to be suitable for observations of rapidly changing convective systems, it can be advantageous for observations of stratiform rainfall because of continuous vertical pointing observations and its ability to apply the Velocity Azimuth Display (VAD) method with a constant radius for a vertical profile of dynamic parameters such as divergence and deformation. In this study, a precipitation system that existed mainly above the freezing level (in this case, it was approximately 5 km in height) observed from 14:00 to 17:00 Japan Standard Time on 6 September 2018 was analyzed using MP-PAWR data. The averaged area of the vertical profile of Z, and the Doppler velocity with fixed elevation showed a stationary structure with time. The average differential reflectivity factor (ZDR) profile with fixed elevation angles showed values that were close to zero and increased with height. Similar characteristics were shown in the average Specific Differential Phase (KDP) profile. Vertical pointing data, especially for Z, ZDR, and Doppler velocity, were utilized when the echo passed over the radar site, and the Doppler velocity showed the acceleration of fall speed below the freezing level. The vertical profile of divergence with a fixed radius was calculated using the VAD method, and the vertical velocity was calculated using the fall speed profile from the vertical pointing data and by assuming the vertical velocity at the cloud base was zero. The results indicate that the updraft region corresponds to higher ZDR and KDP regions.</t>
  </si>
  <si>
    <t>Takahashi, Nobuhiro</t>
  </si>
  <si>
    <t>Analysis of a precipitation system that exists above freezing level using a multi-parameter phased array weather radar</t>
  </si>
  <si>
    <t>10.3390/ATMOS10120755</t>
  </si>
  <si>
    <t>2-s2.0-85079810173</t>
  </si>
  <si>
    <t>['transmitting antenna', 'tandem configuration', 'relative motion', 'radar surveys', 'possible irradiation', 'orbit correction', 'operating intervals', 'interferometric imaging', 'energy costs', 'effective baseline', 'article considers', 'another sc', 'analyzed taking', 'active sc']</t>
  </si>
  <si>
    <t>correction of relative vectors of eccentricity and inclination | effective baseline | master and slave spacecraft | relative motion trajectory | tandem configuration</t>
  </si>
  <si>
    <t>Abstract: The article considers the problem of controlling the relative motion of spacecraft (SC) flying in tandem for interferometric imaging. The effect of the geometry of the tandem configuration on the value of the effective baseline in constructing a digital elevation model is analyzed taking into account the availability of certain geographic latitudes of the Earth‚Äôs surface for radar surveys. Restrictions on the location of operating intervals of the active SC with a transmitting antenna are considered to exclude the possible irradiation of another SC in tandem. The problems of orbit correction for changing the geometry of the tandem configuration are considered. Energy costs are estimated.</t>
  </si>
  <si>
    <t>614-623</t>
  </si>
  <si>
    <t>Nazarov, A. E.</t>
  </si>
  <si>
    <t>Nazarov A.E.</t>
  </si>
  <si>
    <t>Control of the Tandem Configuration Geometry in the Bistatic Interferometric Survey</t>
  </si>
  <si>
    <t>10.1134/S0038094619070177</t>
  </si>
  <si>
    <t>2-s2.0-85079815007</t>
  </si>
  <si>
    <t>['tree stem', 'tree level', 'tree height', 'tls ).', 'teak trees', 'teak plantations', 'results showed', 'replacing dbh', 'remote sensing', 'radius belonging', 'quite costly', 'provide measurements', 'promising method', 'observed values', 'manually selecting', 'low uncertainty', 'level variables', 'inefficient since', 'h ),', 'ground biomass', 'f .)', 'estimate dry', 'entire sample', 'digitally reconstruct', 'dbh classes', 'dbh ).', 'data collection', 'commercial volume', 'coastal region', 'carbon stock', 'breast height', 'appropriate trees', 'allometric models', 'agb values', 'address large']</t>
  </si>
  <si>
    <t>Forest inventory | Forest inventorytropical dry forests | Height-diameter allometry | Height-diameter allometry | Stem volume | Stem volume | Teak plantations | Teak plantations | Terrestrial laser scanning | Terrestrial laser scanning | Tropical dry forests</t>
  </si>
  <si>
    <t>Traditional studies aimed at developing allometric models to estimate dry above-ground biomass (AGB) and other tree-level variables, such as tree stem commercial volume (TSCV) or tree stem volume (TSV), usually involves cutting down the trees. Although this method has low uncertainty, it is quite costly and inefficient since it requires a very time-consuming field work. In order to assist in data collection and processing, remote sensing is allowing the application of non-destructive sampling methods such as that based on terrestrial laser scanning (TLS). In this work, TLS-derived point clouds were used to digitally reconstruct the tree stem of a set of teak trees (Tectona grandis Linn. F.) from 58 circular reference plots of 18 m radius belonging to three different plantations located in the Coastal Region of Ecuador. After manually selecting the appropriate trees from the entire sample, semi-automatic data processing was performed to provide measurements of TSCV and TSV, together with estimates of AGB values at tree level. These observed values were used to develop allometric models, based on diameter at breast height (DBH), total tree height (h), or the metric DBH2 x h, by applying a robust regression method to remove likely outliers. Results showed that the developed allometric models performed reasonably well, especially those based on the metric DBH2 x h, providing low bias estimates and relative RMSE values of 21.60% and 16.41% for TSCV and TSV, respectively. Allometric models only based on tree height were derived from replacing DBH by h in the expression DBH2 x h, according to adjusted expressions depending on DBH classes (ranges of DBH). This finding can facilitate the obtaining of variables such as AGB (carbon stock) and commercial volume of wood over teak plantations in the Coastal Region of Ecuador from only knowing the tree height, constituting a promising method to address large-scale teak plantations monitoring from the canopy height models derived from digital aerial stereophotogrammetry.</t>
  </si>
  <si>
    <t>60016818;60016818;60072050;60072050;60016818</t>
  </si>
  <si>
    <t>11940777200;35750351700;57208619813;57208628091;25649046900</t>
  </si>
  <si>
    <t>Aguilar, Fernando J.;Nemmaoui, Abderrahim;Pe√±alver, Alberto;Rivas, Jos√© R.;Aguilar, Manuel A.</t>
  </si>
  <si>
    <t>Developing allometric equations for teak plantations located in the coastal region of ecuador from terrestrial laser scanning data</t>
  </si>
  <si>
    <t>10.3390/F10121050</t>
  </si>
  <si>
    <t>2-s2.0-85079827830</t>
  </si>
  <si>
    <t>11.9879.2017/8.9</t>
  </si>
  <si>
    <t>['ultrasonic testing', 'products made', 'product surface', 'pattern noise', 'nonplanar surface', 'noise ratio', 'noise instances', 'moved along', 'dc pet']</t>
  </si>
  <si>
    <t>double crystal transducers | extracting signal from pattern noise | optimum transducer movement step | spatiotemporal signal processing | ultrasonic nondestructive testing</t>
  </si>
  <si>
    <t>Abstract: It is noted that the ultrasonic testing of products made of complex structured materials is based, as a rule, on spatiotemporal signal processing, using ultrasonic antenna arrays to extract useful echo signal from pattern noise. If the product has a nonplanar surface, one should use a synthesized aperture antenna, which is a double crystal transducer (DC PET) moved along the product surface in steps of d. The dependence of the cross-correlation of pattern-noise instances on the distance between two DC PET positions was established and used to determine the optimum (maximizing the signal‚Äìto‚Äìpattern-noise ratio) DC PET movement step d, depending on transducer‚Äôs aperture size.</t>
  </si>
  <si>
    <t>887-897</t>
  </si>
  <si>
    <t>60005913;60005913;60005913;60005913;60005913</t>
  </si>
  <si>
    <t>36960834400;7005612404;57192989035;57202737253;26428968600</t>
  </si>
  <si>
    <t>Kartashev, V. G.;Kachanov, V. K.;Sokolov, I. V.;Fadin, A. S.;Timofeev, D. V.</t>
  </si>
  <si>
    <t>Kartashev V.G.</t>
  </si>
  <si>
    <t>Selecting the Pitch of a Double Crystal Transducer in Ultrasonic Testing of Products Made of Complex Structured Materials with a Nonplanar Surface</t>
  </si>
  <si>
    <t>10.1134/S1061830919120040</t>
  </si>
  <si>
    <t>2-s2.0-85080079422</t>
  </si>
  <si>
    <t>['two elements', 'substrate material', 'single antenna', 'show reduction', 'mutual coupling', 'hfss simulator', 'coaxial feed', 'band width', 'band application', 'average gain', 'arlon ad320a', 'antenna array', '6 db', '18 ghz', '18 %)']</t>
  </si>
  <si>
    <t>Circular microstrip antenna array | HFSS | VSWR | X-band</t>
  </si>
  <si>
    <t>In this work the circular microstrip antenna arrays has been designed for X-band application by using the HFSS simulator. Arlon AD320A (tm) material with dielectric constant 3.2 and height of a substrate material is 1.7mm. The coaxial feed has been used for feeding the circular patch antenna. The design of microstrip antenna array configurations was 1x2 at 9.18 GHz was presented. The simulation results show improvements in average gain (7.6 dB) while in the single antenna (6.6 dB), band width of antenna array is not change about the band width of single antenna (18%) and show reduction of mutual coupling with increasing the separation between two elements (d) in antenna array.</t>
  </si>
  <si>
    <t>4228-4231</t>
  </si>
  <si>
    <t>60121160;121280431;60121160</t>
  </si>
  <si>
    <t>57215435692;57215432961;57214837408</t>
  </si>
  <si>
    <t>Gally, Huda Sh;Hussain, H. A.;Jasim, Ali M.</t>
  </si>
  <si>
    <t>Basra;</t>
  </si>
  <si>
    <t>Iraq University College;University of Basarh</t>
  </si>
  <si>
    <t>60121160;121280431</t>
  </si>
  <si>
    <t>Gally H.S.</t>
  </si>
  <si>
    <t>Design of circular microstrip antenna array for X-band application</t>
  </si>
  <si>
    <t>2-s2.0-85080866273</t>
  </si>
  <si>
    <t>['several researches', 'rlsa antennas', 'paper researched', 'panel antennas', 'fi device', 'fi antennas', 'best performance', 'best model', '225 mm2']</t>
  </si>
  <si>
    <t>Extreme beamsquint technique | Panel antennas | RLSA antennas</t>
  </si>
  <si>
    <t>RLSA antennas were suggested by several researches as Wi-Fi antennas in addition to panel antennas. Therefore, this paper researched the possibility of this suggestion. We used the size of an available in market 16 dBi panel antenna (225 mm2) as the size for our developed RLSA antenna. Based on this size, we developed 60 RLSA models using extreme beamsquint technique and simulated them. We then chose a best model with a best performance. The best model was then fabricated and measured. The simulation and measurement results show that the developed RLSA antenna has better performance compared to the 16 dBi panel antenna in term of gain (0.25 dB higher) and bandwidth (570 MHz wider). The RLSA antenna also tested as antenna for a Wi-Fi device and it showed good performance. Copyright</t>
  </si>
  <si>
    <t>3066-3072</t>
  </si>
  <si>
    <t>;;60078086;;;;;</t>
  </si>
  <si>
    <t>55327933100;57215411271;57215427880;57205027403;57215418946;57202588488;57142558400;57192891656</t>
  </si>
  <si>
    <t xml:space="preserve">Purnamirza, Teddy;Ralibi, Muhammad;Bin Ibrahim, Imran M.;Susanti, Rika;Mudia, Halim;Rahmi, Depriwana;Sutoyo, ;Mulyono, </t>
  </si>
  <si>
    <t>Purnamirza T.</t>
  </si>
  <si>
    <t>A design of radial line slot array antennas using the specification of panel antennas</t>
  </si>
  <si>
    <t>10.12928/TELKOMNIKA.v17i6.12679</t>
  </si>
  <si>
    <t>2-s2.0-85080908676</t>
  </si>
  <si>
    <t>['wte effect', 'wet ).', 'stability enhancement', 'simulation result', 'reverse loop', 'radical alteration', 'prla ).', 'paper presents', 'nfc ).', 'mismatch condition', 'key issue', 'fr4 ).', 'distance changes', 'design focuses', 'conventional designs', 'closer distance', 'analytical approach']</t>
  </si>
  <si>
    <t>Near field communication (NFC) | Planar loop antenna (PLA) | Planar reverse loop antenna (PRLA) | Wireless energy transfer (WET) | Wireless transfer efficiency (WTE)</t>
  </si>
  <si>
    <t>Finding a trade-off balance between wireless transfer efficiency (WTE) and distance is a key issue in wireless energy transfer (WET). This paper presents a method of reducing the radical alteration in WTE versus distance, by using a reverse loop technique on planar reverse loop antenna (PRLA). The design focuses on 13.56 MHz Near Field Communication (NFC). The first stage uses mathematical modelling, based on an analytical approach, to determine the size of the reverse loop using Matlab. The proposed model predicts the size of the reverse loop to stabilize the WTE at a closer distance. Next, full-wave electromagnetic simulations are applied, using the computer simulation technology (CST) MICROWAVE STUDIO¬Æ, to determine the WTE effect with distance changes with mismatch condition. Planar loop antennas (PLAs) are fabricated on glass-reinforced epoxy laminated sheets (FR4). A validation of the simulation result in a real test scenario, using these PLAs and PRLA, confirms a stability enhancement in WTE at closer distance using the reverse loop technique, compared to conventional designs. Copyright</t>
  </si>
  <si>
    <t>2713-2721</t>
  </si>
  <si>
    <t>60014001-60078086;60014001;60078086;60078086</t>
  </si>
  <si>
    <t>55513169900;57214769114;55612060300;40462386700</t>
  </si>
  <si>
    <t>Misran, Mohamad Harris;Abdul Rahim, Sharul Kamal;Meor Said, Maizatul Alice;Othman, Mohd Azlishah</t>
  </si>
  <si>
    <t>Universiti Teknikal Malaysia Melaka;School of Electrical Engineering</t>
  </si>
  <si>
    <t>60078086;60014001</t>
  </si>
  <si>
    <t>Enhancement algorithm for reverse loop technique on planar reverse loop antenna</t>
  </si>
  <si>
    <t>10.12928/TELKOMNIKA.v17i6.12087</t>
  </si>
  <si>
    <t>2-s2.0-85080938794</t>
  </si>
  <si>
    <t>3.815-0.79</t>
  </si>
  <si>
    <t>['rf energy', 'rectifying circuit', 'rectification process', 'produce 1', 'paper presents', 'literature respectively', 'key finding', 'input power', 'hsms 286b', 'high efficiency', 'efficient functionality', 'dual band', 'agilent ads', '8 v', '8 ghz', '5 ghz', '35 v', '25 dbm', '20 dbm']</t>
  </si>
  <si>
    <t>Microstrip patch antenna | Rectenna | Rectifying circuit | RF energy harvester | RT/Duroid 5880</t>
  </si>
  <si>
    <t>This paper presents a highly efficient rectenna of RF energy harvesting systems operating at 1.8 GHz and 2.5 GHz bands for battery-less sensor application. The antenna is design by CST-MWS. The Schottky diode used for rectifying circuit is HSMS 286B in which designed by Agilent ADS. The key finding of the paper is that the simulated DC output voltage of the rectenna is 1.35 V for low input power of-25 dBm at a high resistance load of 1M Œ©. Correspondingly, the RF-DC conversion efficiency of the rectification process is 59.51% and 45.75% at 1.8 GHz and 2.5 GHz, which are high efficiency and much better compared to literature respectively. The rectenna is capable to produce 1.8 V from an input power of-20 dBm. Thus, the proposed RF energy harvesting system offers a promising solution designed for efficient functionality at a low power level of RF energy in the dual band.</t>
  </si>
  <si>
    <t>60090643;60090643;60090643;60031886</t>
  </si>
  <si>
    <t>23095535500;57189037304;24069611600;36608900900</t>
  </si>
  <si>
    <t>Sampe, Jahariah;Yunus, Noor Hidayah Mohd;Yunas, Jumril;Pawi, Alipah</t>
  </si>
  <si>
    <t>Bangi;Kuala Lumpur</t>
  </si>
  <si>
    <t>Institute of Microengineering and Nanoelectronics (IMEN);Universiti Kuala Lumpur</t>
  </si>
  <si>
    <t>60090643;60031886</t>
  </si>
  <si>
    <t>Sampe J.</t>
  </si>
  <si>
    <t>Architecture of an efficient dual band 1.8/2.5 GHz rectenna for RF energy harvesting</t>
  </si>
  <si>
    <t>10.12928/TELKOMNIKA.v17i6.12314</t>
  </si>
  <si>
    <t>2-s2.0-85080966735</t>
  </si>
  <si>
    <t>['several techniques', 'several areas', 'review revealed', 'research landscape', 'research focus', 'potential field', 'paper investigates', 'paper contributes', 'paper aims', 'open challenges', 'offer recommendations', 'new directions', 'full utility', 'fixed frequency', 'effective technology', 'detailed review', 'beam scanning', 'basic properties', 'available options', 'aspects require', 'antenna design', 'also described']</t>
  </si>
  <si>
    <t>Beam steering | Control beam scanning | Control radiation pattern | HWMLWA | Leaky wave antenna (LWA)</t>
  </si>
  <si>
    <t>This paper aims to survey the efforts of researchers in response to the novel and effective technology of control radiation pattern at a fixed frequency for leaky wave antenna (LWA), map the research landscape from the literature onto coherent taxonomy and determine the basic properties of this potential field. In addition, this paper investigates the motivation behind using beam steering in LWA and the open challenges that impede the utility of this antenna design. This paper offers valuable recommendations to improve beam steering in LWA. The review revealed the development and improvement of several techniques of beam scanning LWA. However, several areas or aspects require further attention. All the articles, regardless of their research focus, attempt to address the challenges that impede the full utility of beam scanning and offer recommendations to mitigate their drawbacks. This paper contributes to this area of research by providing a detailed review of the available options and problems to allow other researchers and participants to further develop beam scanning. The new directions for this research are also described. Copyright</t>
  </si>
  <si>
    <t>2895-2902</t>
  </si>
  <si>
    <t>60078086;60078086;60078086;60008665;60078086</t>
  </si>
  <si>
    <t>57215418781;55611263800;57200421590;7201898632;57202481180</t>
  </si>
  <si>
    <t>Kasim, J. S.;Isa, M. S.M.;Zakaria, Z.;Hussein, M. I.;Mohsen, Mowafak K.</t>
  </si>
  <si>
    <t>Malacca;Al Ain</t>
  </si>
  <si>
    <t>Universiti Teknikal Malaysia Melaka;United Arab Emirates University</t>
  </si>
  <si>
    <t>60078086;60008665</t>
  </si>
  <si>
    <t>Kasim J.S.</t>
  </si>
  <si>
    <t>Review on fixed-frequency beam steering for leaky wave antenna</t>
  </si>
  <si>
    <t>10.12928/TELKOMNIKA.v17i6.13291</t>
  </si>
  <si>
    <t>2-s2.0-85080968901</t>
  </si>
  <si>
    <t>['unknown area', 'uav swarm', 'two types', 'target quickly', 'mission area', 'ensure uavs', 'distributed architecture', 'decision step', 'cooperative search', 'continuous search', 'ants choose', 'algorithm adopts']</t>
  </si>
  <si>
    <t>Ant colony optimization | Artificial potential field | Cooperative search | Unmanned aerial vehicle(UAV)swarm</t>
  </si>
  <si>
    <t>An ant colony optimization with artificial potential field (ACOAPF) algorithm is proposed to solve the cooperative search mission planning problem of unmanned aerial vehicle(UAV) swarm. This algorithm adopts a distributed architecture where each UAV is considered as an ant and makes decision autonomously. At each decision step, the ants choose the next gird according to the state transition rule and update its own artificial potential field and pheromone map based on the current search results. Through iterations of this process, the cooperative search of UAV swarm for mission area is realized. The state transition rule is divided into two types. If the artificial potential force is larger than a threshold, the deterministic transition rule is adopted, otherwise a heuristic transition rule is used. The deterministic transition rule can ensure UAVs to avoid the threat or approach the target quickly. And the heuristics transition rule considering the pheromone and heuristic information ensures the continuous search of area with the goal of covering more unknown area and finding more targets. Finally, simulations are carried out to verify the effectiveness of the proposed ACOAPF algorithm for cooperative search mission of UAV swarm.</t>
  </si>
  <si>
    <t>912-918</t>
  </si>
  <si>
    <t>57200752643;23391521100;57215507909;15843049900</t>
  </si>
  <si>
    <t>Xing, Dongjing;Zhen, Ziyang;Zhou, Chengyu;Gong, Huajun</t>
  </si>
  <si>
    <t>Cooperative Search of UAV Swarm Based on Ant Colony Optimization with Artificial Potential Field</t>
  </si>
  <si>
    <t>10.16356/j.1005-1120.2019.06.004</t>
  </si>
  <si>
    <t>2-s2.0-85081007230</t>
  </si>
  <si>
    <t>JCYJ20170306155944271</t>
  </si>
  <si>
    <t>['tunable capacitors', 'tunable antenna', 'see fulltext', 'pvdf matrix', 'polymer matrix', 'phase shifter', 'modifying fillers', 'inorganic fillers', 'dielectric performances', 'dielectric devices', 'dielectric constant', 'desirable tunability', 'bst exhibit']</t>
  </si>
  <si>
    <t>Casting | Dielectric tunability | Electrical properties | Microstructural analysis | Polymer matrix composites (PMCs)</t>
  </si>
  <si>
    <t>Dielectric tunable composites are of importance to fabricate flexible electronic devices. However, the achievement of the desirable tunability is limited by the defects between polymer matrix and inorganic fillers, which results in high dielectric loss and low electric breakdown strength. In this contribution of Ba0.6Sr0.4TiO3/((acrylonitrile-butadiene-styrene)-(poly(vinylidene fluoride)) (BST/ABS-PVDF) composites, such limitation was overcome via surface-modifying fillers and a design of binary polymer matrix of ABS-PVDF. The ratio of ABS-PVDF matrix was initially optimized concerning microstructure and dielectric performances. The dielectric constant (from 13 to 27 at 1¬†kHz) and tunability (1.3 to 3.8% at 2¬†kV/mm) of BST/ABS-0.6PVDF were enhanced with BST content increasing from 10 to 40¬†vol%, while a low dielectric loss was maintained (~ 0.09 at 1¬†kHz). BST/ABS-0.6PVDF with 40¬†vol% of BST exhibit a tunability of 20% at 16¬†kV/mm which doubles the commonly reported values and provides great promises for the dielectric devices such as phase shifter, tunable capacitors, and tunable antenna. [Figure not available: see fulltext.].</t>
  </si>
  <si>
    <t>681-689</t>
  </si>
  <si>
    <t>Advanced Composites and Hybrid Materials</t>
  </si>
  <si>
    <t>60073702-60003977;60003977-60022109;60073702-60003977;60073702;60073702;60003675;60003675;60073702-60003977</t>
  </si>
  <si>
    <t>57192876414;36537522000;57164968700;57193456535;56375313700;55816326800;7006314214;55520308000</t>
  </si>
  <si>
    <t>Guo, Yiting;Meng, Nan;Xu, Jie;Zhang, Kena;Zhang, Qingqing;Pawlikowska, Emilia;Szafran, Miko≈Çaj;Gao, Feng</t>
  </si>
  <si>
    <t>China;United Kingdom;China;Poland</t>
  </si>
  <si>
    <t>Xi'an;London;Xi'an;Warsaw</t>
  </si>
  <si>
    <t>State Key Laboratory of Solidification Processing;Queen Mary University of London;Northwestern Polytechnical University;Politechnika Warszawska</t>
  </si>
  <si>
    <t>60073702;60022109;60003977;60003675</t>
  </si>
  <si>
    <t>Microstructure and dielectric properties of Ba&lt;inf&gt;0.6&lt;/inf&gt;Sr&lt;inf&gt;0.4&lt;/inf&gt;TiO&lt;inf&gt;3&lt;/inf&gt;/(acrylonitrile-butadiene-styrene)-poly(vinylidene fluoride) composites</t>
  </si>
  <si>
    <t>10.1007/s42114-019-00114-7</t>
  </si>
  <si>
    <t>2-s2.0-85081018650</t>
  </si>
  <si>
    <t>['work aims', 'wlan ),', 'weather radars', 'related activities', 'regional database', 'receiving antenna', 'radar systems', 'processing algorithm', 'primary concern', 'preliminary method', 'polarimetric features', 'piemonte region', 'performed using', 'often affected', 'northwestern italy', 'main issues', 'likely caused', 'interfering sources', 'interfering signals', 'hydrometeor classification', 'field measurements', 'extensive dataset', 'electromagnetic sources', 'electromagnetic interferences', 'data quality', 'continuous demand', 'band radar', 'arpa piemonte']</t>
  </si>
  <si>
    <t>HiperLAN | Interferences | Telecommunication | Weather radar</t>
  </si>
  <si>
    <t>Radio Frequency Interference (RFI) is one of the main issues in weather radar community. Data quality and post-processing algorithm, such as quantitative precipitation estimation and hydrometeor classification, are often affected by interferences. C-band radars share their operational frequency band with Radio Local Area Network (RLAN) and Wireless Area Network (WLAN), which may cause harmful interferences in radar systems. Nowadays, in northwestern Italy, the X-band weather radar managed by Arpa Piemonte is also receiving interfering signals. This work aims to introduce the RFIs phenomena affecting both C-band and X-band weather radars in Piemonte region, Italy. A preliminary method to detect the interfering sources at C-band is discussed, cross-checking data available in the regional database of electromagnetic sources and in-field measurements. A six-day measurement campaign was performed using the X-band radar as receiving antenna to collect an extensive dataset of interfering signals. The polarimetric features of the acquired RFI dataset are presented. The X-band RFIs show a day‚Äìnight pattern, likely caused by human-related activities. The growth of wireless telecommunication systems, such as HiperLAN in northwestern Italy, and the continuous demand of electromagnetic spectrum portions make the understanding of electromagnetic interferences in weather radars the primary concern to ensure the data quality.</t>
  </si>
  <si>
    <t>Environments - MDPI</t>
  </si>
  <si>
    <t>60009226;60009226;60122629;60122629</t>
  </si>
  <si>
    <t>57191911608;56676940600;17340153000;26535775700</t>
  </si>
  <si>
    <t>Vaccarono, Mattia;Chandrasekar, Chandra V.;Bechini, Renzo;Cremonini, Roberto</t>
  </si>
  <si>
    <t>Turin;Fort Collins</t>
  </si>
  <si>
    <t>ARPA Piemonte;Colorado State University</t>
  </si>
  <si>
    <t>60122629;60009226</t>
  </si>
  <si>
    <t>Vaccarono M.</t>
  </si>
  <si>
    <t>Survey on electromagnetic interference in weather radars in Northwestern Italy</t>
  </si>
  <si>
    <t>10.3390/environments6120126</t>
  </si>
  <si>
    <t>2-s2.0-85081037462</t>
  </si>
  <si>
    <t>19-04-00465-a</t>
  </si>
  <si>
    <t>['temperei constantin', 'outward appearance', 'ochraceus sp', 'new species', 'malachite beetles', 'lateral margins', 'lateantennata sp', 'inner margins', 'hoffeinsorum sp', 'fuscipes majer', 'flabellate antennae', 'dorsal surface', 'distinct carina', 'dense puncturation', 'croceipes kiesenwetter', 'coarse puncturation', 'brown legs', 'brown coloration', 'baltiensis sp', 'aploceble species', 'apical antennomeres', 'allow comparison']</t>
  </si>
  <si>
    <t>Aploceble | Aplocnemini | Aplocnemus | Coleoptera | Dasytes | Dasytidae | Dasytinae | Dasytini | Eocene Baltic amber | Ischnopalpus | Mesodasytes | new species | Rhadalinae</t>
  </si>
  <si>
    <t>Abstract‚Äî: Four new species of malachite beetles (Coleoptera, Dasytidae) are described from Late Eocene Baltic amber, namely two species of the genus Aplocnemus Stephens, 1830 and a species of the genus Aploceble Majer, 1998, both from the tribe Aplocnemini Majer, 1987 of the subfamily Rhadalinae Leconte, 1862, and a species of the genus Dasytes Paykull, 1799 from the tribe Dasytini Leech, 1817 and subfamily Dasytinae Laporte de Castelnau, 1840. The new species Aplocnemus (Aplocnemus) hoffeinsorum sp. nov. is characterized by flabellate antennae and yellowish-brown legs. The new species resembles the Central Pyrenean endemic species A. (A.) temperei Constantin, 2007 in a suite of characters, but can easily be distinguished by its flabellate antennae, larger body size, coarse puncturation of the surface and elytra slightly widened posteriorly. Aplocnemus (Ischnopalpus) baltiensis sp. nov. differs in the triangular serrate middle antennomeres, wide triangular last palpomere, and surface with strong, dense puncturation, covered with long black erect hairs. Aploceble (Aploceble) lateantennata sp. nov. has dark-brown legs, which allow comparison with A. (A.) fuscipes Majer, 2008, which has light-brown legs, but the new species differs in the wide triangular middle antennomeres, which from the 4th to the 10th are wider than long, as well as in the coarse sparse puncturation of the dorsal surface. Characters to distinguish the new species from its congeners are given in the key to Aploceble species. The new species Dasytes (Mesodasytes) ochraceus sp. nov. can easily be recognized from its congeners by the yellow-brown coloration of the body with narrow black stripes on the apical antennomeres, the inner margins of the femora and the apices of the tarsomeres. In outward appearance it is similar to Dasytes (Mesodasytes) croceipes Kiesenwetter, 1866 which has the legs partly yellow-orange, but differs in the elongate 3rd antennomere, the distinct carina above the epipleura, and the lateral margins of the pronotum depressed posteriorly.</t>
  </si>
  <si>
    <t>1024-1035</t>
  </si>
  <si>
    <t>Paleontological Journal</t>
  </si>
  <si>
    <t>60103862-60016896</t>
  </si>
  <si>
    <t>Tshernyshev, S. E.</t>
  </si>
  <si>
    <t>Novosibirsk;Tomsk</t>
  </si>
  <si>
    <t>Institute of Systematics and Ecology of Animals of the Siberian Branch of the RAS;Tomsk State University</t>
  </si>
  <si>
    <t>60103862;60016896</t>
  </si>
  <si>
    <t>Tshernyshev S.E.</t>
  </si>
  <si>
    <t>New Species of Malachite Beetles (Coleoptera, Dasytidae) in Baltic Amber</t>
  </si>
  <si>
    <t>10.1134/S0031030119100022</t>
  </si>
  <si>
    <t>2-s2.0-85081251774</t>
  </si>
  <si>
    <t>SR19060</t>
  </si>
  <si>
    <t>['total period', 'three phases', 'study provides', 'six arc', 'primary target', 'position uncertainties', 'position differences', 'point smoother', 'perigee maneuvers', 'orbit overlaps', 'orbit determination', 'od accuracy', 'observational arc', 'mission periods', 'maximum performance', 'lunar phase', 'length effect', 'length cases', 'kdsa )]', 'estimated trajectories', '60 hrs', '5 days', '48 hrs', '4 days', '3 days', '24 hrs']</t>
  </si>
  <si>
    <t>Arc length | Korea pathfinder lunar orbiter (KPLO) | Orbit determination | Sequential estimation | Trans-lunar</t>
  </si>
  <si>
    <t>In this study, the observational arc-length effect on orbit determination (OD) for the Korea Pathfinder Lunar Orbiter (KPLO) in the Earth-Moon Transfer phase was investigated. For the OD, we employed a sequential estimation using the extended Kalman filter and a fixed-point smoother. The mission periods, comprised between the perigee maneuvers (PM) and the lunar orbit insertion (LOI) maneuver in a 3.5 phasing loop of the KPLO, was the primary target. The total period was divided into three phases: launch-PM1, PM1-PM3, and PM3-LOI. The Doppler and range data obtained from three tracking stations [included in the deep space network (DSN) and Korea Deep Space Antenna (KDSA)] were utilized for the OD. Six arc-length cases (24 hrs, 48 hrs, 60 hrs, 3 days, 4 days, and 5 days) were considered for the arc-length effect investigation. In order to evaluate the OD accuracy, we analyzed the position uncertainties, the precision of orbit overlaps, and the position differences between true and estimated trajectories. The maximum performance of 3-day OD approach was observed in the case of stable flight dynamics operations and robust navigation capability. This study provides a guideline for the flight dynamics operations of the KPLO in the trans-lunar phase.</t>
  </si>
  <si>
    <t>293-306</t>
  </si>
  <si>
    <t>Journal of Astronomy and Space Sciences</t>
  </si>
  <si>
    <t>60068719;60068719</t>
  </si>
  <si>
    <t>56066777800;55447974100</t>
  </si>
  <si>
    <t>Kim, Young Rok;Song, Young Joo</t>
  </si>
  <si>
    <t>Kim Y.R.</t>
  </si>
  <si>
    <t>Observational arc-length effect on orbit determination for korea pathfinder lunar orbiter in the earth-moon transfer phase using a sequential estimation</t>
  </si>
  <si>
    <t>10.5140/JASS.2019.36.4.293</t>
  </si>
  <si>
    <t>2-s2.0-85081628171</t>
  </si>
  <si>
    <t>['temperature superconductor', 'slot antenna', 'single cell', 'resonant properties', 'oscillator based', 'measured using', 'frequency characteristics', 'experimental studies', 'electron bolometers', 'cryostat plate', 'ceb located', 'allows one', '5 %.', '4 k', '3 k']</t>
  </si>
  <si>
    <t>We present the results of theoretical and experimental studies of the resonant properties of a single cell of a receiving system based on cold-electron bolometers (CEBs) with a double-slot antenna and curved coplanar lines, which is intended for receiving a signal in the range 220‚Äì240 GHz with a bandwidth of 5%. The resonant properties of a CEB located on the cryostat plate with a temperature of 0.3 K, are measured using an oscillator based on high-temperature superconductor (HTS) of yttrium barium copper oxide (YBCO), placed inside the same cryostat on a plate with a temperature of 4 K, which allows one to obtain smooth amplitude-frequency characteristics.</t>
  </si>
  <si>
    <t>60095505-60115148;60095505;60095505;60095505;60095505;60095505-60115148;60115148;60115148;60095505-60115148;60095505;60095505;60095505-60115148;60095505-60000990;60032350;60032350</t>
  </si>
  <si>
    <t>37261925900;57205028606;57205022739;55481545200;57194049003;6602971375;6603142993;36154980400;7006145098;12766890900;57215721718;6506827444;7004170726;7005287842;7006520442</t>
  </si>
  <si>
    <t>Revin, L. S.;Pimanov, D. A.;Blagodatkin, A. V.;Gordeeva, A. V.;Zbrozhek, V. O.;Masterov, D. V.;Parafin, A. E.;Pavlov, S. A.;Pankratov, A. L.;Rakut‚Äô, I. V.;Fil‚Äôkin, I. A.;Chiginev, A. V.;Kuzmin, L. S.;Masi, S.;de Bernardis, P.</t>
  </si>
  <si>
    <t>Revin L.S.</t>
  </si>
  <si>
    <t>A Study of a Narrow-Band Receiving System of Cold-Electron Bolometers for the 220 and 240 GHz Channels using an Oscillator Based on the High-Temperature YBCO Superconductor</t>
  </si>
  <si>
    <t>10.1007/s11141-020-10002-6</t>
  </si>
  <si>
    <t>2-s2.0-85081750177</t>
  </si>
  <si>
    <t>['three features', 'radiation efficiency', 'polarization versatility', 'narrow bandwidth', 'mobile communication', 'microstrip antenna', 'improved gain', 'dual polarization', 'different devices', 'applicable would', 'antenna results']</t>
  </si>
  <si>
    <t>GPS | GSM | High gain | Parasitic coupling | Polarization agility | Shorting post</t>
  </si>
  <si>
    <t>One major limitation of Microstrip Antenna is its narrow bandwidth (15%) making it unsuitable for operation over the entire GSM band for mobile communication. Increasing the bandwidth of the antenna results in reduction of radiation efficiency and in due course antenna gain; making it unsuitable to be used by different devices. Making the antenna structure non-planar may result in enhanced-bandwidth but the radiation patterns get distorted, also causing unwanted power loss and mechanical mounting problems. Moreover monostatic trans-receiver application requires dual band operation, which normally such antennas cannot provide. Polarization versatility if applicable would have added another degree of freedom to their applications. A unique compact single feed dual band (788MHz to 936MHz &amp; 1.12GHz to 1.48GHz), high gain (~8dBi throughout), polarization agile (linear, circular and dual polarization) microstrip antenna is presented here overcoming the above difficulties. Innovative parasitic loading and usage of inductive posts ensures all three features with improved gain and broad radiation patterns.</t>
  </si>
  <si>
    <t>15-20</t>
  </si>
  <si>
    <t>60020825;110007835;60020825</t>
  </si>
  <si>
    <t>57215122133;57210533693;55109397800</t>
  </si>
  <si>
    <t>Chakraborty, Ayona;Chakraborty, Samik;Gupta, Bhaskar</t>
  </si>
  <si>
    <t>Jadavpur University;Dream Institute of Technology</t>
  </si>
  <si>
    <t>60020825;110007835</t>
  </si>
  <si>
    <t>Chakraborty A.</t>
  </si>
  <si>
    <t>Dual band polarization agile compact planar Antenna for enhanced bandwidth and gain</t>
  </si>
  <si>
    <t>2-s2.0-85081910944</t>
  </si>
  <si>
    <t>['simple structure', 'shaped slot', 'rectangular slot', 'radiation patch', 'parasitic patch', 'novel ultra', 'microstrip feed', 'ground plane', 'frequency reconfigurability', 'embedding u', '8 mm3', '32 ghz']</t>
  </si>
  <si>
    <t>Notched frequency bands | Reconfigurable antenna | Ultra-wideband</t>
  </si>
  <si>
    <t>In this paper, a novel ultra-wideband (UWB) frequency-band reconfigurable antenna with four switchable frequency states is presented. The proposed antenna possesses a simple structure and size of 26√ó26√ó0.8 mm3. Notched frequency bands are obtained by embedding U-shaped slot in the radiation patch and adding the parasitic patch. A frequency reconfigurability is controlled by two switches located on the patch. To improve a bandwidth, a defected ground structure with a rectangular slot and two symmetrical incisions on the ground plane have been used. The proposed antenna covers bandwidth 3.08-11.32 GHz. Also, the antenna impedance matching has been obtained by using two symmetrical incisions in the microstrip feed.</t>
  </si>
  <si>
    <t>21-26</t>
  </si>
  <si>
    <t>56381540500;55921040500;57209328026</t>
  </si>
  <si>
    <t>Saghayi, Sedighe;Rezaei, Pejman;Varcheh, Hamed Nimehvari</t>
  </si>
  <si>
    <t>Saghayi S.</t>
  </si>
  <si>
    <t>A planar UWB reconfigurable face-shaped monopole antenna with dual band rejection for WIMAX/WLAN</t>
  </si>
  <si>
    <t>2-s2.0-85081918383</t>
  </si>
  <si>
    <t>['‚ àº15', 'wave telescope', 'tuning line', 'successfully developed', 'successfully detected', 'stage impedance', 'sis junction', 'quartz substrate', 'quantum theory', 'quantum limit', 'nobeyama 45', 'matching circuit', 'gain compression', 'forest receiver', 'feed point', 'experimentally evaluated', 'connected array', 'choke filter', 'band mixer', 'approximately twice', '30 k', '100 ghz']</t>
  </si>
  <si>
    <t>instrumentation: detectors | radio lines: general | submillimeter: general | telescopes</t>
  </si>
  <si>
    <t>We have designed and experimentally evaluated a series-connected array of superconductor-insulator-superconductor (SIS) junctions in the 100 GHz-band mixer for the multi-beam receiver FOREST on the Nobeyama 45 m millimeter-wave telescope. The construction of the junction chip comprised a waveguide probe antenna, impedance-matching circuit, SIS array junction, and choke filter, which were made from a superconducting niobium planar circuit on a quartz substrate. The multi-stage impedance-matching circuit between the feed point and the SIS junction was designed as a capacitively loaded transmission line, and it comprised two sections with high (‚àº90 œâ) and low (‚àº10 œâ) characteristic impedance transmission lines. The structure of this tuning line was simple and easy to fabricate, and the feed impedance matched with the SIS junction in a wide frequency range. The signal coupling efficiency was more than 92% and the expected receiver noise temperature was approximately twice the quantum limit for 75-125 GHz based on quantum theory. The array junction devices with three to six connected junctions were fabricated and we measured their performance in terms of the receiver noise temperature and gain compression in the laboratory. We successfully developed an array junction device with a receiver noise temperature of ‚àº15-30 K and confirmed that the improvement in the saturation power corresponded to the number of junctions. The newly developed array junction mixer was installed in the FOREST receiver and it successfully detected the 12CO(J = 1-0) molecular line toward IRC +10216 with the Nobeyama 45 m telescope.</t>
  </si>
  <si>
    <t>S17</t>
  </si>
  <si>
    <t>2053051X</t>
  </si>
  <si>
    <t>Publications of the Astronomical Society of Japan</t>
  </si>
  <si>
    <t>60000264;60025272-60029701;60029701-60000264;60029701;60029701;60032315;60029701-60032315;60000264</t>
  </si>
  <si>
    <t>23036291500;23044625000;56963241800;54414646700;7005516958;55183562000;55628560674;55708286600</t>
  </si>
  <si>
    <t>Nakajima, Taku;Inoue, Hirofumi;Fujii, Yumi;Miyazawa, Chieko;Iwashita, Hiroyuki;Sakai, Takeshi;Noguchi, Takashi;Mizuno, Akira</t>
  </si>
  <si>
    <t>Chofu;Mitaka;Tokyo;Nagoya</t>
  </si>
  <si>
    <t>The University of Electro-Communications;National Institutes of Natural Sciences - National Astronomical Observatory of Japan;The University of Tokyo;Nagoya University</t>
  </si>
  <si>
    <t>60032315;60029701;60025272;60000264</t>
  </si>
  <si>
    <t>Nakajima T.</t>
  </si>
  <si>
    <t>Series-connected array of superconductor-insulator-superconductor junctions in the 100 GHz-band heterodyne mixer for FOREST on the Nobeyama 45 m telescope</t>
  </si>
  <si>
    <t>10.1093/pasj/psy112</t>
  </si>
  <si>
    <t>2-s2.0-85082514164</t>
  </si>
  <si>
    <t>['transmit signal', 'precisely phase', 'phase error', 'order distortion', 'occupies 0', 'insensitivity region', 'controlled transmitter', 'also presented', '81 ghz']</t>
  </si>
  <si>
    <t>Millimeter-wave | multichannel transmitter | phase detection | phased array | radar</t>
  </si>
  <si>
    <t>A multichannel transceiver operating in 76-81 GHz with precisely phase-controlled transmitter for the automotive radar application is presented. To achieve high phase accuracy of transmit signal, a novel phase detector using third-order distortion is proposed to compensate the phase control error. To avoid the insensitivity region on specific phase condition, the frequency-shifted method applying the propagation delay difference between transmit and reference signal path is also presented. The multichannel transmitter using proposed detector achieves less than 0.6¬∞ root-mean-square (RMS) phase error in 76-GHz to 81-GHz frequency range, over -40 ¬∞C-125 ¬∞C ambient temperature condition. Since the proposed phase detector does not use the other TX as reference, it is suitable for extending the number of channels. This transceiver, including the proposed phase detector is implemented in 65-nm CMOS technology. The phase detector consumes 1.8 mW per channel and occupies 0.15 mm2 per channel.</t>
  </si>
  <si>
    <t>277-280</t>
  </si>
  <si>
    <t>113091176;113091176</t>
  </si>
  <si>
    <t>35285479700;56252227100</t>
  </si>
  <si>
    <t>Fujibayashi, Takeji;Takeda, Yohsuke</t>
  </si>
  <si>
    <t>Atsugi</t>
  </si>
  <si>
    <t>Asahi Kasei Microdevices</t>
  </si>
  <si>
    <t>Fujibayashi T.</t>
  </si>
  <si>
    <t>A 76-GHz to 81-GHz, 0.6¬∞ RMS Phase Error Multichannel Transmitter with a Novel Phase Detector and Compensation Technique</t>
  </si>
  <si>
    <t>10.1109/LSSC.2019.2951397</t>
  </si>
  <si>
    <t>2-s2.0-85082560528</t>
  </si>
  <si>
    <t>['spatial context', 'smallest size', 'selection strategy', 'pyramidal patches', 'proposed method', 'obstacle recognition', 'methods tend', 'line detection', 'line correlation', 'false alarms', 'extra auxiliaries', 'explicitly excludes', 'experiments show', 'detection precision', 'current methods', 'critical requirement', 'complicated backgrounds', 'clutters without', 'based classifier']</t>
  </si>
  <si>
    <t>aerial images | Power line detection | pyramidal patch classification | spatial grid pooling</t>
  </si>
  <si>
    <t>Obstacle recognition, especially power line detection, is very important for the safety of unmanned aerial vehicle flight. Current methods for power line detection mainly rely on the assistance of spatial context, such as tower-line correlation. These methods tend to produce low detection rates without auxiliaries while high false alarm rates due to heavy clutters caused by complicated backgrounds. In this paper, we propose a pyramidal patch classification framework that explicitly excludes the clutters without any extra auxiliaries. This framework enables good balance between detection precision and time-critical requirement; thanks to the proposed hierarchical patches partition and selection strategy. Accordingly, we design a new spatial grid pooling layer for our convolutional-neural-networks-based classifier, which is trained on the set of pyramidal patches. The final power lines are obtained by line detection in each patch of the smallest size, coupled with a line-line correlation procedure. Our experiments show that the proposed method can eliminate most false alarms and obtain a high detection rate with low computational cost.</t>
  </si>
  <si>
    <t>416-426</t>
  </si>
  <si>
    <t>60013789;60030904;60013789;60013959</t>
  </si>
  <si>
    <t>56604129200;57194202366;7403370650;12807474900</t>
  </si>
  <si>
    <t>Li, Yan;Pan, Chaofeng;Cao, Xianbin;Wu, Dapeng</t>
  </si>
  <si>
    <t>Beijing;Gainesville;Beijing</t>
  </si>
  <si>
    <t>Institute of Computing Technology Chinese Academy of Sciences;University of Florida;Beihang University</t>
  </si>
  <si>
    <t>60030904;60013959;60013789</t>
  </si>
  <si>
    <t>Power Line Detection by Pyramidal Patch Classification</t>
  </si>
  <si>
    <t>10.1109/TETCI.2018.2849414</t>
  </si>
  <si>
    <t>2-s2.0-85082631800</t>
  </si>
  <si>
    <t>['weber antennas', 'space weather', 'solar oscillations', 'measurement technology', 'likely cause', 'important factor', 'gravitational constant', 'fictitious changes', 'false variations', 'easily explained', 'e .,', 'distant galaxies', 'cosmological redshift', 'cosmic masers', 'brightest artifacts', 'brief review', 'apparent variations', '160 min']</t>
  </si>
  <si>
    <t>electromagnetic biophysics | experimental artifacts | space weather</t>
  </si>
  <si>
    <t>Abstract: A brief review of anomalous (paradoxical) results of measuring different parameters is presented in which the likely cause of the appearance of contradictions (oddities) is variations in space weather (solar activity). In physics, such artifacts are fictitious changes in the gravitational constant, the imitation of gravitational wave bursts by the Weber antennas, and false variations in the radioactive decay rate. In cosmophysics, these artifacts are apparent variations in the intensity of high-energy cosmic rays and in the solar neutrino flux. The brightest artifacts in astrophysics are the variability of the cosmological redshift, the presence of solar oscillations with a period of 160 min in the nuclei of distant galaxies, and the presence of periods of natural Earth oscillations in the radiation of cosmic masers. The influence of space weather in all these cases can be easily explained by assuming that there is an impact on the measurement technology, i.e., on the instruments. Space weather probably becomes an important factor in metrology.</t>
  </si>
  <si>
    <t>1629-1638</t>
  </si>
  <si>
    <t>Izvestiya - Atmospheric and Ocean Physics</t>
  </si>
  <si>
    <t>Vladimirsky, B. M.</t>
  </si>
  <si>
    <t>Simferopol</t>
  </si>
  <si>
    <t>V.I. Vernadsky Crimean Federal University</t>
  </si>
  <si>
    <t>Vladimirsky B.M.</t>
  </si>
  <si>
    <t>Space-Weather Variations as a Probable Cause of the Appearance of Artifacts in Accurate Measurements</t>
  </si>
  <si>
    <t>10.1134/S0001433819110197</t>
  </si>
  <si>
    <t>2-s2.0-85082867273</t>
  </si>
  <si>
    <t>019.183EN.015</t>
  </si>
  <si>
    <t>['various mass', 'various combinations', 'systems detected', 'strongly complementary', 'stellar populations', 'solar region', 'possibly even', 'pessimistic scenarios', 'periodic doppler', 'occurrence rate', 'noise ratio', 'nearby galaxies', 'milky way', 'local group', 'lisa ).', 'identify pessimistic', 'gravitational waves', 'galaxy following', 'exoplanets subsequent', 'entire galaxy', 'circumbinary planets', 'brown dwarfs', 'bds everywhere']</t>
  </si>
  <si>
    <t>Brown dwarfs | Gravitational waves | Planets and satellites: detection | Planets and satellites: gaseous planets | White dwarfs</t>
  </si>
  <si>
    <t>Aims. We explore the prospects for the detection of giant circumbinary exoplanets and brown dwarfs (BDs) orbiting Galactic double white dwarfs (DWDs) binaries with the Laser Interferometer Space Antenna (LISA). Methods. By assuming an occurrence rate of 50%, motivated by white dwarf pollution observations, we built a Galactic synthetic population of P-type giant exoplanets and BDs orbiting DWDs. We carried this out by injecting different sub-stellar populations, with various mass and orbital separation characteristics, into the DWD population used in the LISA mission proposal. We then performed a Fisher matrix analysis to measure how many of these three-body systems show a periodic Doppler-shifted gravitational wave perturbation detectable by LISA. Results. We report the number of circumbinary planets (CBPs) and BDs that can be detected by LISA for various combinations of mass and semi-major axis distributions. We identify pessimistic and optimistic scenarios corresponding, respectively, to 3 and 83 (14 and 2218) detections of CBPs (BDs), observed during the length of the nominal LISA mission. These detections are distributed all over the Galaxy following the underlying DWD distribution, and they are biased towards DWDs with higher LISA signal-to-noise ratio and shorter orbital period. Finally, we show that if LISA were to be extended for four more years, the number of systems detected will be more than doubled in both the optimistic and pessimistic scenarios. Conclusions. Our results present promising prospects for the detection of post-main sequence exoplanets and BDs, showing that gravitational waves can prove the existence of these populations over the totality of the Milky Way. Detections by LISA will deepen our knowledge on the life of exoplanets subsequent to the most extreme evolution phases of their hosts, clarifying whether new phases of planetary formation take place later in the life of the stars. Such a method is strongly complementary to electromagnetic studies within the solar region and opens a window into the investigation of planets and BDs everywhere in the entire Galaxy, and possibly even in nearby galaxies in the Local Group.</t>
  </si>
  <si>
    <t>A113</t>
  </si>
  <si>
    <t>60106184-60001422;60003878-60019702;60011901;60003878</t>
  </si>
  <si>
    <t>55322235800;57190762823;37005969000;57219508950</t>
  </si>
  <si>
    <t>Danielski, C.;Korol, V.;Tamanini, N.;Rossi, E. M.</t>
  </si>
  <si>
    <t>France;United Kingdom;Germany;Netherlands;France</t>
  </si>
  <si>
    <t>Gif-sur-Yvette;Birmingham;Am M√ºhlenberg 1;Leiden;Paris</t>
  </si>
  <si>
    <t>Astrophysique, Instrumentation et Mod√©lisation de Paris-Saclay;University of Birmingham;Max Planck Institute for Gravitational Physics (Albert Einstein Institute);Sterrewacht Leiden;Sorbonne Universite</t>
  </si>
  <si>
    <t>60106184;60019702;60011901;60003878;60001422</t>
  </si>
  <si>
    <t>Danielski C.</t>
  </si>
  <si>
    <t>Circumbinary exoplanets and brown dwarfs with the Laser Interferometer Space Antenna</t>
  </si>
  <si>
    <t>10.1051/0004-6361/201936729</t>
  </si>
  <si>
    <t>2-s2.0-85083439495</t>
  </si>
  <si>
    <t>EAR-1246944</t>
  </si>
  <si>
    <t>['veracruz basin', 'use p', 'tmvb ).', 'three layers', 'thin crust', 'thickness assuming', 'thickest crust', 'thick near', 'subduction erosion', 'study area', 'several processes', 'pulses related', 'pacific coast', 'mexico coast', 'lower crust', 'locally imaged', 'layer model', 'geophysical studies', 'geological terranes', 'example aerial', 'distinctive terranes', 'different terranes', 'depth difference', 'crustal thinning', 'crustal thickness', 'central region', 'central oaxaca', 'central mexico', 'band stations', 'adaptive nature', '9 km', '4 km', '0 km']</t>
  </si>
  <si>
    <t>Crustal imaging | Crustal structure | Structure of the Earth</t>
  </si>
  <si>
    <t>Mexico has a complex geological history that is typified by the distinctive terranes that are found in the south-central region. Crustal thickness variations often correlate with geological terranes that have been altered by several processes in the past, for example aerial or subduction erosion, underplating volcanic material or rifting but few geophysical studies have locally imaged the entire continental crust in Mexico. In this paper, the thickness of three layers of the crust in south-central Mexico is determined. To do this, we use P- and S-wave receiver functions (RF) from 159 seismological broad-band stations. Thanks to its adaptive nature, we use an empirical mode decomposition (EMD) algorithm to reconstruct the RFs into intrinsic mode functions (IMF) in order to enhance the pulses related to internal discontinuities within the crust. To inspect possible lateral variations, the RFs are grouped into quadrants of 90‚ó¶, and their amplitudes are mapped into the thickness assuming a three-layer model. Using this approach, we identify a shallow sedimentary layer with a thickness in the range of 1-4 km. The upper-crust was estimated to be of a few kilometers (&lt;10 km) thick near the Pacific coast, and thicker, approximately 15 km in central Oaxaca and under the Trans-Mexican Volcanic Belt (TMVB). Close to the Pacific coast, we infer a thin crust of approximately 16 ¬± 0.9 km, while in central Oaxaca and beneath the TMVB, we observe a thicker crust ranging between 30 and 50 km ¬± 2.0 km. We observe a crustal thinning, of approximately 6 km, from central Oaxaca (37 ¬± 1.9 km) towards the Gulf of Mexico, under the Veracruz Basin, where we estimate a crustal thickness of 31.6 ¬± 1.9 km. The boundary between the upper and lower crust in comparison with the surface of theMoho do not show significant variations other than the depth difference. We observe small crustal variations across the different terranes on the study area, with the thinnest crust located at the Pacific coast and Gulf of Mexico coast. The thickest crust is estimated to be in central Oaxaca and beneath the TMVB.</t>
  </si>
  <si>
    <t>2174-2186</t>
  </si>
  <si>
    <t>60032442;60032442;60032442;60086312;60032442</t>
  </si>
  <si>
    <t>57216687644;6507948923;57216687567;7201885565;6602798941</t>
  </si>
  <si>
    <t>Rodr√≠guez-Dom√≠nguez, Miguel;P√©rez-Campos, Xyoli;Montealegre-C√°zares, Conrado;Clayton, Robert W.;Cabral-Cano, Enrique</t>
  </si>
  <si>
    <t>United States;Mexico</t>
  </si>
  <si>
    <t>Pasadena;Ciudad de M√©xico</t>
  </si>
  <si>
    <t>Division of Geological and Planetary Sciences;Universidad Nacional Aut√≥noma de M√©xico</t>
  </si>
  <si>
    <t>60086312;60032442</t>
  </si>
  <si>
    <t>Rodr√≠guez-Dom√≠nguez M.</t>
  </si>
  <si>
    <t>Crustal structure variations in south-central Mexico from receiver functions</t>
  </si>
  <si>
    <t>10.1093/gji/ggz434</t>
  </si>
  <si>
    <t>2-s2.0-85084285214</t>
  </si>
  <si>
    <t>['widely used', 'wide bandwidth', 'wave range', 'take advantage', 'silver nanowires', 'sheet resistance', 'roll manufacturing', 'research demonstrates', 'protective layer', 'print approach', 'peeling tests', 'organic solvent', 'material system', 'many technology', 'ink acts', 'inherent transparency', 'highly suitable', 'higher conductivity', 'high transparency', 'focused applications', 'flexible electronics', 'efficient fabrication', 'desired shapes', 'decent transparency', 'bending radius', 'based techniques', 'based ink', 'band antenna', 'application method', 'ag nws', '9 ghz', '550 nm', '30 ohm', '26 ghz']</t>
  </si>
  <si>
    <t>Silver nanowires (Ag NWs) possess excellent optoelectronic properties, which have led to many technology-focused applications of transparent and flexible electronics. Many of these applications require patterning of Ag NWs into desired shapes, for which mask-based and printing-based techniques have been developed and widely used. However, there are still several limitations associated to these techniques. These limitations, such as complicated patterning procedures, limited patterning area, and compromised optical transparency, hamper the efficient fabrication of high-performance Ag NW patterns. Here, we propose a coat-and-print approach for effectively patterning Ag NWs. We printed a polymer-based ink on the spin-coated Ag NW films. The ink acts as a protective layer to help remove excess Ag NWs from the substrate and then dissolves itself into an organic solvent. In this way, we can take advantage of both coating-based techniques (lead to Ag NWs with high transparency) and printing-based techniques (efficiently pattern diverse shapes). The resultant Ag NW patterns exhibit comparable conductivity (sheet resistance: 7.1 to 30 Ohm/sq) and transparency (transmittance: 84 to 95% at Œª = 550 nm) to those made by conventional coating methods. In addition, the patterned Ag NWs exhibit robust mechanical stability and reliability, surviving extensive bending and peeling tests. Due to higher conductivity, efficient patterning ability and inherent transparency, this material system and application method is highly suitable for transparent and flexible electronics. As a proof of concept, this research demonstrates a wide-band antenna, operating in the mm-wave range that includes the 5G communication band. The proposed antenna exhibits a wide bandwidth of 26 GHz (from 17.9 GHz to 44 GHz), robust return loss under 1000 cyclic bending (bending radius of 3.5 mm), and decent transparency over the entire visible wavelength (86.8% transmittance at Œª = 550 nm). This work‚Äôs promising results indicate that this method can be adapted for roll-to-roll manufacturing to efficiently produce patterned and optically transparent devices.</t>
  </si>
  <si>
    <t>npj Flexible Electronics</t>
  </si>
  <si>
    <t>57207827849;57197775014;15030309600</t>
  </si>
  <si>
    <t>Li, Weiwei;Meredov, Azat;Shamim, Atif</t>
  </si>
  <si>
    <t>Coat-and-print patterning of silver nanowires for flexible and transparent electronics</t>
  </si>
  <si>
    <t>10.1038/s41528-019-0063-3</t>
  </si>
  <si>
    <t>2-s2.0-85086631597</t>
  </si>
  <si>
    <t>['slots introduced', 'scattering cancellation', 'parasitic radiation', 'normal incidence', 'ebg blocks', 'antenna gain', 'antenna array', '5 db']</t>
  </si>
  <si>
    <t>Front gain | Patch antenna array | Radar cross-section (RCS)</t>
  </si>
  <si>
    <t>A novel low radar cross-section (RCS) and high gain patch antenna array is proposed. A pair of slots introduced on the mushroom electromagnetic bandgap (EBG) patch realize polarization-dependency and act as parasitic radiation to enhance the antenna gain. A chessboard-like configuration composed of slot-EBG blocks is further equipped on the antenna array for scattering cancellation. Optimizing the layout pattern enables the designing of a high-gain and low-RCS antenna array using the slot-EBGs. Full-wave simulations validate that a front gain enhancement of more than 2.5 dB in the operating frequency band and low-RCS in a broad frequency band for normal incidence are obtained by the proposed antenna array.</t>
  </si>
  <si>
    <t>750-755</t>
  </si>
  <si>
    <t>57192544709;57212028991;7102570487;57196391254</t>
  </si>
  <si>
    <t>Han, Zijian;Song, Wei;Sheng, Xinqing;Zheng, Wenbo</t>
  </si>
  <si>
    <t>High-Gain and Low-RCS Patch Antenna Array Based on Slot-EBG Structure</t>
  </si>
  <si>
    <t>10.15918/j.jbit1004-0579.18109</t>
  </si>
  <si>
    <t>2-s2.0-85086820106</t>
  </si>
  <si>
    <t>['wing deformation', 'translational force', 'rotational force', 'reference variable', 'modified quasi', 'insect flight', 'hovering fwavs', 'aerodynamic forces', '90 ¬∞.']</t>
  </si>
  <si>
    <t>Aerodynamic analysis | Bionics | Flapping wing aerial vehicles(FWAVs) | Flexible wing</t>
  </si>
  <si>
    <t>In order to design and verify control algorithms for flapping wing aerial vehicles(FWAVs), calculation models of the translational force, rotational force and virtual mass force were established with the basis on the modified quasi-steady aerodynamic theory and high lift mechanisms of insect flight. The simulation results show that the rotational force and virtual mass force can be ignored in the hovering FWAVs with simple harmonic motions in a cycle. The effects of the wing deformation on aerodynamic forces were investigated by regarding the maximum rotational angle of wingtip as a reference variable. The simulation results also show that the average lift coefficient increases and drag coefficient decreases with the increase of the maximum rotational angle of wingtip in the range of 0-90¬∞.</t>
  </si>
  <si>
    <t>696-702</t>
  </si>
  <si>
    <t>57217224528;22333298000;55547133962</t>
  </si>
  <si>
    <t>Ren, Liangliang;Deng, Hongbin;Shen, Qiang</t>
  </si>
  <si>
    <t>Ren L.</t>
  </si>
  <si>
    <t>Aerodynamic Analysis and Simulation of Flapping Wing Aerial Vehicles on Hovering</t>
  </si>
  <si>
    <t>10.15918/j.jbit1004-0579.18097</t>
  </si>
  <si>
    <t>2-s2.0-85086820452</t>
  </si>
  <si>
    <t>['wave controllers', 'unprecedented capability', 'scanning antennas', 'promising applications', 'numerical simulations', 'nlcs substrate', 'mmw frequencies', 'metasurfaces provide', 'good agreement', 'experimental results', 'effective permittivity', 'demonstrated using', 'beam antennas']</t>
  </si>
  <si>
    <t>digital coding metasurfaces | millimeter wave | multifunctional metadevice | nematic liquid crystals</t>
  </si>
  <si>
    <t>Metasurfaces provide an unprecedented capability in manipulating electromagnetic waves. In this work, a millimeter-wave (mmW) digital coding metasurface based on nematic liquid crystals (NLCs) is proposed and realized. By tuning the bias voltage loaded on the NLCs, the effective permittivity of the NLCs substrate is changed, thus providing different reflection phases. As a proof of concept, mmW beam splitting and mmW beam steering at mmW frequencies are demonstrated using a single metasurface platform. The experimental results are in good agreement with numerical simulations. The proposed digital coding metasurfaces have promising applications on planar mmW devices, such as multi-beam antennas, beam-scanning antennas, and wave controllers.</t>
  </si>
  <si>
    <t>Advanced Theory and Simulations</t>
  </si>
  <si>
    <t>57209985423;57203682977;57224794356;36077619200;16205048300;56397325500;56591116200;56301174900;55342807700</t>
  </si>
  <si>
    <t>Wang, Qiang;Zhang, Xin Ge;Tian, Han Wei;Jiang, Wei Xiang;Bao, Di;Jiang, Hao Lin;Luo, Zhang Jie;Wu, Li Ting;Cui, Tie Jun</t>
  </si>
  <si>
    <t>Millimeter-Wave Digital Coding Metasurfaces Based on Nematic Liquid Crystals</t>
  </si>
  <si>
    <t>10.1002/adts.201900141</t>
  </si>
  <si>
    <t>2-s2.0-85087615953</t>
  </si>
  <si>
    <t>['two group', 'study found', 'sitting location', 'significantly different', 'sectional study', 'school surrounding', 'school children', 'rfr reading', 'rfr emitted', 'rfr emission', 'radiofrequency radiation', 'radiation protection', 'oral cavity', 'molecular levels', 'mobile phones', 'mn frequency', 'measurements showed', 'measure rfr', 'location assessed', 'life exposure', 'increased use', 'health effects', 'growing among', 'exposed groups', 'exposed group', 'comparative cross']</t>
  </si>
  <si>
    <t>Children | DNA Damage | Micronuclei Assay | Mobile Base Station | Radiofrequency Radiation (RFR)</t>
  </si>
  <si>
    <t>Introduction: The increased use of mobile phones has increased the mobile base stations (MBS) deployment. While understanding of radiation protection is growing among the public, questions regarding early-life exposure to radiofrequency radiation (RFR) from MBS in children are of importance as to whether it will raise the chances of developing chronic diseases during adulthood. Taking into account the sitting location of MBS, the purpose of this study is to evaluate the chromosomal DNA damage in buccal mucosal cells between school children exposed to RFR emitted from base station antennas. Method: This is a comparative cross-sectional study in which two group of school children were sampled i.e. exposed groups are children whose school located near MBS (‚â§200 meters); unexposed groups are children whose school located distant far from the MBS (&gt;200 meters). Digital RF Analyzer was used to measure RFR at the school surrounding. Buccal mucosa cells from the oral cavity were sampled to examine the level of micronuclei (MN) frequencies. Results: This study found that the densities of the RFR energy differed in range. Although all measurements showed the RFR reading below the acceptable exposure level, there were still significant variations at each location assessed. Statistically, the MN frequency is significantly different when compared to the exposed and non-exposed group. Conclusion: To understand the mechanism of health effects from exposure to low-level RFR emited from MBS, further study should consider environmental factors influencing MBS sitting on RFR emission, as well as examining the health effects into molecular levels.</t>
  </si>
  <si>
    <t>124-129</t>
  </si>
  <si>
    <t>SP4</t>
  </si>
  <si>
    <t>Malaysian Journal of Medicine and Health Sciences</t>
  </si>
  <si>
    <t>60025577;60025577;60025577;60025577;60025577;60025577;60025577;60025577;60025577</t>
  </si>
  <si>
    <t>57211582638;57218591491;56003813100;56098653800;57218591997;57203456534;57218591765;16316064900;6603361335</t>
  </si>
  <si>
    <t>Chokeli, Raihanah;Baharuddin, Nur Azira;How, Vivien;Yuswir, Nurul Syazani;Noor, Shariza Afini Mohd;Bin, Ho Yu;Ying, Lim Poh;Jalaludin, Juliana;Hashim, Zailina</t>
  </si>
  <si>
    <t>Chokeli R.</t>
  </si>
  <si>
    <t>The chromosomal DNA damage in buccal mucosa cells among schools children in the vicinity of mobile base stations in Selangor</t>
  </si>
  <si>
    <t>2-s2.0-85089712065</t>
  </si>
  <si>
    <t>['unique characteristic', 'take advantage', 'system cost', 'simultaneously extract', 'rf signals', 'respiratory coupling', 'respiration rhythm', 'propose er', 'path effect', 'needed antennas', 'lrc estimation', 'important parameter', 'human body', 'first leverage', 'existing approaches', 'exercise safety', 'estimated accurately', 'costly devices', 'chest movement', 'challenging task', 'based approach']</t>
  </si>
  <si>
    <t>Exercise and respiration rhythm | Phase | RFID</t>
  </si>
  <si>
    <t>The locomotor-respiratory coupling (LRC) ratio of a person doing exercise is an important parameter to reflect the exercise safety and effectiveness. Existing approaches that can measure LRC either rely on specialized and costly devices or use heavy sensors, bringing much inconvenience to people during exercise. To overcome these limitations, we propose ER-Rhythm using low-cost and lightweight RFID tags attached on the human body to simultaneously extract and couple the exercise and respiration rhythm for LRC estimation. ER-Rhythm captures exercise locomotion rhythm from the signals of the tags on limbs. However, extracting respiration rhythm from the signals of the tags on the chest during exercise is a challenging task because the minute respiration movement can be overwhelmed by the large torso movement. To address this challenge, we first leverage the unique characteristic of human respiratory mechanism to measure the chest movement while breathing, and then perform dedicated signal fusion of multiple tags interrogated by a pair of antennas to remove the torso movement effect. In addition, we take advantage of the multi-path effect of RF signals to reduce the number of needed antennas for respiration pattern extraction to save the system cost. To couple the exercise and respiration rhythm, we adopt a correlation-based approach to facilitate LRC estimation. The experimental results show that LRC can be estimated accurately up to 92% - 95% of the time.</t>
  </si>
  <si>
    <t>Proceedings of the ACM on Interactive, Mobile, Wearable and Ubiquitous Technologies</t>
  </si>
  <si>
    <t>60008928;60008928;60019533</t>
  </si>
  <si>
    <t>57203388117;7403354073;55981047600</t>
  </si>
  <si>
    <t>Yang, Yanni;Cao, Jiannong;Liu, Xiulong</t>
  </si>
  <si>
    <t>Tianjin University;Hong Kong Polytechnic University</t>
  </si>
  <si>
    <t>60019533;60008928</t>
  </si>
  <si>
    <t>ER-rhythm: Coupling exercise and respiration rhythm using lightweight COTS RFID</t>
  </si>
  <si>
    <t>10.1145/3369808</t>
  </si>
  <si>
    <t>2-s2.0-85089760266</t>
  </si>
  <si>
    <t>['vehicles travel', 'transmission end', 'strong candidate', 'slot spacing', 'receiving end', 'radiating cable', 'primary solution', 'often interrupted', 'leaky feeder', 'fast becoming', 'coherent detection', 'carrier frequency', 'analytical expressions', 'also studied']</t>
  </si>
  <si>
    <t>Antenna array | BER | Channel gain | Leaky feeder | QPSK | Rayleigh fading</t>
  </si>
  <si>
    <t>Reliable vehicular communications is fast becoming a necessity. Vehicle to infrastructure (V2I) communication, which is critical for safety, is often interrupted when vehicles travel in tunnels. Leaky Feeder (LF) or radiating cable have been the primary solution to provide wireless access in tunnels and mines, but being overlooked until now. The LF is a natural multi antenna transceiver ideal for broadband short rage access. In this work, we model the LF as a linear antenna array and derive the average bit error rate (BER) in Rayleigh fading channel considering Quadrature Phase Shift Keying (QPSK) and M-Array Quadrature Amplitude (M-QAM) Modulations. We consider maximal ratio transmission (MRT) at the transmission end and coherent detection and maximal ratio combining (MRC) at the receiving end. Analytical expressions are derived for the BER. The effects of slot spacing and carrier frequency on the BER are also studied. Numerical evaluations show that the LF is a strong candidate for tunnels with much lower BER than a single antenna transmitter with the same SNR.</t>
  </si>
  <si>
    <t>Applied System Innovation</t>
  </si>
  <si>
    <t>60064180;60030838</t>
  </si>
  <si>
    <t>24173144000;6701314089</t>
  </si>
  <si>
    <t>Farahneh, Hasan;Fernando, Xavier</t>
  </si>
  <si>
    <t>Jordan;Canada</t>
  </si>
  <si>
    <t>Amman;Toronto</t>
  </si>
  <si>
    <t>The University of Jordan;Ryerson University</t>
  </si>
  <si>
    <t>Farahneh H.</t>
  </si>
  <si>
    <t>The leaky feeder, a reliable medium for vehicle to infrastructure communications</t>
  </si>
  <si>
    <t>10.3390/asi2040036</t>
  </si>
  <si>
    <t>2-s2.0-85094967882</t>
  </si>
  <si>
    <t>['theoretical analysis', 'target detection', 'scale systems', 'receive antennas', 'numerical simulations', 'known distribution', 'input multiple', 'hardware cost', 'digital converters', 'deploying low', 'collocated multiple', 'bit adcs', 'asymptotic performance']</t>
  </si>
  <si>
    <t>asymptotic performance | Collocated MIMO radar | one-bit ADCs</t>
  </si>
  <si>
    <t>It is known that deploying low-resolution (e.g., one-bit) analog-to-digital converters (ADCs) at the receive antennas can reduce the hardware cost and circuit power consumption, especially for large-scale systems. In this context, we investigate the performance of target detection for collocated multiple-input multiple-output (MIMO) radar with one-bit ADCs. Considering a scenario where the transmit-receive channel matrix suffers from uncertainty with a known distribution, a one-bit likelihood ratio test (LRT) detector is derived. Moreover, the asymptotic performance of this detector is analyzed. Numerical simulations are performed to demonstrate our theoretical analysis and evaluate the performance of the one-bit LRT detecor.</t>
  </si>
  <si>
    <t>1832-1836</t>
  </si>
  <si>
    <t>60005465;60005465;60000937</t>
  </si>
  <si>
    <t>57193567720;9238606900;56675364400</t>
  </si>
  <si>
    <t>Cheng, Ziyang;He, Zishu;Liao, Bin</t>
  </si>
  <si>
    <t>Target Detection Performance of Collocated MIMO Radar with One-Bit ADCs</t>
  </si>
  <si>
    <t>10.1109/LSP.2019.2951496</t>
  </si>
  <si>
    <t>2-s2.0-85097753616</t>
  </si>
  <si>
    <t>['successfully achieved', 'study introduces', 'results show', 'relevant knowledge', 'optimal state', 'optimal action', 'observed evidence', 'mission task', 'knowledgebase changes', 'experimentally evaluated', 'dynamic environments', 'control models', 'charging station', 'benchmark missions', 'based set', 'based optimization', 'autonomous robots', 'aefq algorithms', 'adaptive entropy']</t>
  </si>
  <si>
    <t>Adaptive entropy-based fitness quantification | Cognitive robotics | High-level robot control | Knowledge optimization | Markov decision process | Maximum entropy principle | Set-based particle swarm optimization</t>
  </si>
  <si>
    <t>High-level, real-time mission control of semi-autonomous robots, deployed in remote and dynamic environments, remains a challenge. Control models, learnt from a knowledgebase, quickly become obsolete when the environment or the knowledgebase changes. This research study introduces a cognitive reasoning process, to select the optimal action, using the most relevant knowledge from the knowledgebase, subject to observed evidence. The approach in this study introduces an adaptive entropy-based set-based particle swarm algorithm (AE-SPSO) and a novel, adaptive entropy-based fitness quantification (AEFQ) algorithm for evidence-based optimization of the knowledge. The performance of the AE-SPSO and AEFQ algorithms are experimentally evaluated with two unmanned aerial vehicle (UAV) benchmark missions: (1) relocating the UAV to a charging station and (2) collecting and delivering a package. Performance is measured by inspecting the success and completeness of the mission and the accuracy of autonomous flight control. The results show that the AE-SPSO/AEFQ approach successfully finds the optimal state-transition for each mission task and that autonomous flight control is successfully achieved.</t>
  </si>
  <si>
    <t>60033359;60033359;60033359</t>
  </si>
  <si>
    <t>36676245200;56887825800;35616446000</t>
  </si>
  <si>
    <t>de Jager, Deon;Zweiri, Yahya;Makris, Dimitrios</t>
  </si>
  <si>
    <t>Kingston Upon Thames</t>
  </si>
  <si>
    <t>Kingston University</t>
  </si>
  <si>
    <t>de Jager D.</t>
  </si>
  <si>
    <t>A particle swarm optimization approach using adaptive entropy-based fitness quantification of expert knowledge for high-level, real-time cognitive robotic control</t>
  </si>
  <si>
    <t>10.1007/s42452-019-1697-4</t>
  </si>
  <si>
    <t>2-s2.0-85100629066</t>
  </si>
  <si>
    <t>['uav fleet', 'uav ).', 'robot system', 'reference trajectory', 'paper presents', 'necessary conditions', 'guarantee collision', 'free navigation', 'derived conditions', 'control strategy', 'autonomous vehicles', 'analytical approach']</t>
  </si>
  <si>
    <t>Collision free navigation | Sliding mode control | UAV coordination</t>
  </si>
  <si>
    <t>This paper presents the development of a cooperation scheme among unmanned aerial vehicle (UAV). Sliding mode control technique is used to guarantee that the set of robots can follow a reference trajectory and, in addition, will guarantee collision-free navigation of these autonomous vehicles. The analytical approach of the control strategy is shown, and the necessary conditions to guarantee the stability and governability of the multi-robot system are derived. The strategy and the derived conditions are tested using simulations, to demonstrate their effectiveness for collision-free navigation of an UAV fleet.</t>
  </si>
  <si>
    <t>60087099;60087099</t>
  </si>
  <si>
    <t>57221970149;57221968486</t>
  </si>
  <si>
    <t>Martinez Alvarez, Alexander;Lozano Espinosa, Carlos Alberto</t>
  </si>
  <si>
    <t>Cali</t>
  </si>
  <si>
    <t>Pontificia Universidad Javeriana, Cali</t>
  </si>
  <si>
    <t>Martinez Alvarez A.</t>
  </si>
  <si>
    <t>Nonlinear control for collision-free navigation of UAV fleet</t>
  </si>
  <si>
    <t>10.1007/s42452-019-1606-x</t>
  </si>
  <si>
    <t>2-s2.0-85100740617</t>
  </si>
  <si>
    <t>['well documented', 'waste control', 'vital importance', 'urinary bladder', 'terrestrial tetrapods', 'successful predation', 'storage function', 'reduced probability', 'prey movements', 'osmoregulatory purposes', 'osmoregulatory organ', 'many marine', 'many generations', 'living organisms', 'data sets', 'currently used', 'analysed indicating', 'almost universally', 'aerial species']</t>
  </si>
  <si>
    <t>Early terrestrial tetrapods | Evolutionary biology | Mont√© Carlo simulation | Urinary bladder</t>
  </si>
  <si>
    <t>The function of waste control in all living organisms is one of the vital importance. Almost universally, terrestrial tetrapods have a urinary bladder with a storage function. It is well documented that many marine and aerial species do not have an organ of such a function, or have one with very depressed storage functionality. Bladder morphology indicates it has evolved from a thin-walled structure used for osmoregulatory purposes, as it is currently used in many marine animals. It is hypothesised that the storage function of the urinary bladder allows for an evolutionary selective advantage in reducing the likelihood of successful predation. Random walks simulating predator and prey movements with simplified scent trails were utilised to represent various stages of the hunt: Detection and pursuit. A final evolutionary model is proposed in order to display the advantages over inter-generational time scales and illustrates how a bladder may evolve from an osmoregulatory organ to one of the storage. Data sets were generated for each case and analysed indicating the viability of such advantages. From the highly consistent results, three distinct characteristics of having a storage function in the urinary bladder are suggested: reduced scent trail detection rate; increased prey‚Äìpredator separation (upon scent trail detection); and a reduced probability of successful capture upon scent detection by the predator. Furthered by the evolutionary model indicating such characteristics are conserved and augmented over many generations, it is concluded that prey‚Äìpredator interactions provide a large selective pressure in the evolution of the urinary bladder and its storage function.</t>
  </si>
  <si>
    <t>60001881;60022357</t>
  </si>
  <si>
    <t>57221960213;8982567400</t>
  </si>
  <si>
    <t>McCarthy, Max;McCarthy, Liam</t>
  </si>
  <si>
    <t>Birmingham;Sheffield</t>
  </si>
  <si>
    <t>Birmingham Children's Hospital;The University of Sheffield</t>
  </si>
  <si>
    <t>60022357;60001881</t>
  </si>
  <si>
    <t>McCarthy M.</t>
  </si>
  <si>
    <t>The evolution of the urinary bladder as a storage organ: scent trails and selective pressure of the first land animals in a computational simulation</t>
  </si>
  <si>
    <t>10.1007/s42452-019-1692-9</t>
  </si>
  <si>
    <t>2-s2.0-85100759261</t>
  </si>
  <si>
    <t>KF3385301WM4</t>
  </si>
  <si>
    <t>['voids across', 'two types', 'turn reduce', 'subsequently analyzed', 'reinforced plastics', 'quality assurance', 'mechanical performance', 'manufactured cfrp', 'major challenge', 'infusion process', 'impregnation process', 'generated using', 'foaming agent', 'current focus', 'cfrp manufacturers', 'carbon fiber', 'article presents']</t>
  </si>
  <si>
    <t>Carbon fiber-reinforces plastics | optical image analysis | sampling phased array | ultrasonic tomography | voids</t>
  </si>
  <si>
    <t>In the lightweight material industries, the current focus is on fiber-reinforced plastics, in particular on carbon fiber-reinforced plastics (CFRPs), since they offer higher relative specific tensile strength and stiffness as well as reduced weight compared to conventional metallic materials. Currently, the quality assurance of manufactured CFRP components represents a major challenge for CFRP manufacturers. Voids are generated during the infusion process of CFRPs, which in turn reduce the mechanical performance of CFRPs. This article presents the possibility to detect the distribution of voids across the surface of CFRPs by using a non-destructive testing method, the so-called sampling phased array ultrasound technology. Two types of CFRPs with six carbon layers in the same direction are fabricated by means of a vacuum-assisted resin infusion process. Voids in CFRPs are generated using a foaming agent during the impregnation process. The C-scan images produced through the sampling phased array technology are subsequently analyzed by the optical image analysis software in order to determine the amount of voids for each type of manufactured CFRP.</t>
  </si>
  <si>
    <t>1703-1709</t>
  </si>
  <si>
    <t>Journal of the Textile Institute</t>
  </si>
  <si>
    <t>60018353;60018353;113224163;113224163;60018353</t>
  </si>
  <si>
    <t>56966663000;20734999100;22949707200;26422372000;13409500100</t>
  </si>
  <si>
    <t>Ashir, Moniruddoza;Nocke, Andreas;Bulavinov, Andrey;Pinchuk, Roman;Cherif, Chokri</t>
  </si>
  <si>
    <t>Dresden;Saarbrucken</t>
  </si>
  <si>
    <t>Technische Universit√§t Dresden;ACS-Solutions GmbH</t>
  </si>
  <si>
    <t>60018353;113224163</t>
  </si>
  <si>
    <t>Ashir M.</t>
  </si>
  <si>
    <t>Sampling phased array technology for the detection of voids in carbon fiber-reinforced plastics</t>
  </si>
  <si>
    <t>10.1080/00405000.2019.1616956</t>
  </si>
  <si>
    <t>2-s2.0-85066901286</t>
  </si>
  <si>
    <t>EP/P015980/1</t>
  </si>
  <si>
    <t>['wind turbines', 'technological missions', 'stringent regulations', 'reduction techniques', 'outward propagation', 'ongoing expansion', 'namely modelling', 'jet age', 'fluid mechanics', 'diverse areas', 'defined scientific', 'aviation noise', 'although fundamentally', 'aeroacoustics continues', 'active research']</t>
  </si>
  <si>
    <t>Aeroacoustics continues to be a subject of active research now nearly 70 years since its genesis in the 1950s at the dawn of the jet age. Although fundamentally a branch of fluid mechanics, aeroacoustics has grown into a discipline of its own right with well-defined scientific and technological missions, namely modelling both the generation and outward propagation of sound, and more critically developing novel noise-reduction techniques. Given the ongoing expansion of civil aviation set against the introduction of ever-more stringent regulations on aviation noise, it is imperative to reduce aircraft noise even further. Moreover, unexplored noise sources from diverse areas, such as that generated by flow over unmanned aerial vehicles, wind turbines and the forthcoming urban air mobility vehicles, present further challenges.</t>
  </si>
  <si>
    <t>1364503X</t>
  </si>
  <si>
    <t>Philosophical Transactions of the Royal Society A: Mathematical, Physical and Engineering Sciences</t>
  </si>
  <si>
    <t>8638992500;55885103000;57211251200;15724505600</t>
  </si>
  <si>
    <t>Karabasov, Sergey;Ayton, Lorna;Wu, Xuesong;Afsar, Mohammed</t>
  </si>
  <si>
    <t>Karabasov S.</t>
  </si>
  <si>
    <t>Advances in aeroacoustics research: Recent developments and perspectives</t>
  </si>
  <si>
    <t>10.1098/rsta.2019.0390</t>
  </si>
  <si>
    <t>2-s2.0-85073147168</t>
  </si>
  <si>
    <t>['reproductive role', 'popular species', 'pollens collected', 'plant pollination', 'perform pollination', 'loaded mainly', 'incidental pollens', 'important role', 'heterotrigona itama', 'found adhered', 'floral visits', 'effective role', 'considered important', 'compound eye', 'body regions', 'antigonon leptopus', 'andrographis paniculata', 'also spread', 'acanthaceae ).']</t>
  </si>
  <si>
    <t>H. Itama | Incidental pollen | Pollinator | Selective pollen | Stingless bee</t>
  </si>
  <si>
    <t>Stingless bees play an important role as pollinators of plants. Heterotrigona itama is considered as important pollinator‚Äôs bee and the most popular species in meliponiculture for high value honey. As a generalist stingless bee, they collected many types of pollen. Thirteen (13) types of pollens collected by H.itama have been identified in Indo-Malayan Meliponine Repository Sekayu, Terengganu. They are Antigonon leptopus (Polygonaceae), Biden pilosa (Asteraceae), Cocos nucifera (Arecaceae), Capsicum annuum (Solanaceae), Mimosa pudica (Fabaceae), Acacia auriculiformis (Fabaceae), Amaranthus spinosus (Amaranthaceae), Averrhoea carambola (Oxalidaceae), Cosmos sulphureus (Asteraceae), Hymenocallis littoralis (Amaryllidaceae), Sphagneticola tribolata (Asteraceae); Solanum melongena (Solanaceae) and Andrographis paniculata (Acanthaceae). These pollens were loaded mainly on corbiculae, which is called as ‚Äúselective pollen acquisition‚Äù and also adhered abundantly on other body regions, which is called as ‚Äúincidental pollen acquisition‚Äù. These pollens were found adhered on antenna, compound eye, mandible, tongue, other legs, and abdomen; and also spread on the surface of both wings and on thorax.Those pollens on corbiculae or the selective pollens may not serve a reproductive role for the plant as they almost invariably moistened with nectar. While the incidental pollens are considered important and play an effective role in plant pollination as the chances of losing individual grains to get into contact with stigmas and perform pollination during floral visits are very likely. All thirteen (13) type of pollens were occured as both ‚Äúselective pollen acquisition‚Äù and as ‚Äúincidental pollen acquisition‚Äù.</t>
  </si>
  <si>
    <t>Malaysian Journal of Microscopy</t>
  </si>
  <si>
    <t>60029157-60078085;60078085;60029157;60029157;60029157</t>
  </si>
  <si>
    <t>57212213301;57200418322;6506571559;57212212866;57212213652</t>
  </si>
  <si>
    <t>Hassan, Zubaidah Abu;Razak, Shamsul Bahri Abdul;Sanusi, Junedah;Hashim, Rosmawati;Ismail, Norizreen Fara</t>
  </si>
  <si>
    <t>Terengganu,;Kuala Lumpur</t>
  </si>
  <si>
    <t>Universiti Malaysia Terengganu;Universiti Malaya</t>
  </si>
  <si>
    <t>60078085;60029157</t>
  </si>
  <si>
    <t>Hassan Z.</t>
  </si>
  <si>
    <t>Pollen ultrastructure from heterotrigona itama foragers at the indomalayan meliponine repository sekayu, Terengganu, Malaysia</t>
  </si>
  <si>
    <t>2-s2.0-85076204574</t>
  </si>
  <si>
    <t>['widely used', 'uwb frequencies', 'smart device', 'shaped slot', 'radiation patch', 'proposed antenna', 'measured gain', 'fractional bandwidths', 'fi frequencies', 'fi applications', 'efficiency meet', 'desired values', 'core devices', 'compact size', '57 ghz', '38 ghz', '2 ghz', '14 ghz']</t>
  </si>
  <si>
    <t>Composite right left hand (CRLH) | Dual-band | Left-hand (LH) | Metamaterial (MTM) | Monopole | Right-hand (RH) | Ultrawideband (UWB)</t>
  </si>
  <si>
    <t>Ultrawideband (UWB) antennas are widely used as core devices in high-speed wireless communication. A novel compact UWB monopole antenna with an additional narrow band for Wi-Fi applications comprising a metamaterial (MTM) is proposed in this paper. The antenna has a compact size of 27 √ó 33 mm2 and consists of a V-shaped slot with two rectangular slots in the radiation patch. The inductance and capacitance develop due to the V-shaped slot in the radiation patch. The proposed antenna has ‚àí10 dB bandwidths of 3.2 GHz to 14 GHz for UWB and 2.38 GHz to 2.57 GHz for narrowband, corresponding to 144% and 7.66% fractional bandwidths, respectively. The measured gain and efficiency meet the desired values for UWB and Wi-Fi applications. To verify the performance of the antenna, the proposed antenna is fabricated and tested. The simulated and measured results agree well at UWB frequencies and Wi-Fi frequencies, and the antenna can be used as a smart device for portable IoT applications.</t>
  </si>
  <si>
    <t>57212246214;56953930600;7102948095</t>
  </si>
  <si>
    <t>Khurshid, Adnan;Dong, Jian;Shi, Ronghua</t>
  </si>
  <si>
    <t>Khurshid A.</t>
  </si>
  <si>
    <t>A metamaterial-based compact planar monopole antenna for wi-fi and UWB applications</t>
  </si>
  <si>
    <t>10.3390/s19245426</t>
  </si>
  <si>
    <t>2-s2.0-85076284184</t>
  </si>
  <si>
    <t>IRT17R87</t>
  </si>
  <si>
    <t>['vector sensor', 'transmitter side', 'simulations corroborate', 'random pss', 'proposed method', 'polarization information', 'polarization domain', 'enhance pls', 'effective dm', 'dm ),', 'directional modulation', 'different pss', 'different directions', 'developed rapidly', 'desired directions', 'design examples', 'channel capacity', 'antenna array', 'also presented', 'additional degree']</t>
  </si>
  <si>
    <t>Directional modulation | Multi-beam | Physical layer security | Polarization sensitive array</t>
  </si>
  <si>
    <t>Directional modulation (DM), as an emerging promising physical layer security (PLS) technique at the transmitter side with the help of an antenna array, has developed rapidly over decades. In this study, a DM technique using a polarization sensitive array (PSA) to produce the modulation with different polarization states (PSs) at different directions is investigated. A PSA, as a vector sensor, can be employed for more effective DM for an additional degree of freedom (DOF) provided in the polarization domain. The polarization information can be exploited to transmit different data streams simultaneously at the same directions, same frequency, but with different PSs in the desired directions to increase the channel capacity, and with random PSs off the desired directions to enhance PLS. The proposed method has the capability of concurrently projecting independent signals into different specified spatial directions while simultaneously distorting signal constellation in all other directions. The symbol error rate (SER), secrecy rate, and the robustness of the proposed DM scheme are analyzed. Design examples for single-and multi-beam DM systems are also presented. Simulations corroborate that (1) the proposed method is more effective for PLS; (2) the proposed DM scheme is more power-efficient than the traditional artificial noise aided DM schemes; and (3) the channel capacity is significantly improved compared with conventional scalar antenna arrays.</t>
  </si>
  <si>
    <t>57196272383;57102055600;56459627500;55352702100;9246837000</t>
  </si>
  <si>
    <t>Zhang, Wei;Li, Bin;Le, Mingnan;Wang, Jun;Peng, Jinye</t>
  </si>
  <si>
    <t>Directional modulation technique using a polarization sensitive array for physical layer security enhancement</t>
  </si>
  <si>
    <t>10.3390/s19245396</t>
  </si>
  <si>
    <t>2-s2.0-85076287802</t>
  </si>
  <si>
    <t>['validation tests', 'validation purposes', 'uav navigates', 'uav flying', 'system architecture', 'spraying pesticides', 'small uavs', 'resolution images', 'real conditions', 'provides measurements', 'proposed solution', 'proposed algorithm', 'proposal uses', 'precision agriculture', 'performing fine', 'paper reports', 'memory consumption', 'mass spraying', 'manned aircraft', 'improved method', 'important area', 'grained instead', 'field tests', 'fertilizers compared', 'exact locations', 'energy consumption', 'embedded real', 'embedded hardware', 'efficient use', 'cpu usage', 'cost reduction', 'cost hardware', 'cheap alternative', '70 mb']</t>
  </si>
  <si>
    <t>Embedded image processing systems | NDVI algorithm | Precision agriculture applications | UAV automated systems</t>
  </si>
  <si>
    <t>An important area in precision agriculture is related to the efficient use of chemicals applied onto fields. Efforts have been made to diminish their use, aiming at cost reduction and fewer chemical residues in the final agricultural products. The use of unmanned aerial vehicles (UAVs) presents itself as an attractive and cheap alternative for spraying pesticides and fertilizers compared to conventional mass spraying performed by ordinary manned aircraft. Besides being cheaper than manned aircraft, small UAVs are capable of performing fine-grained instead of the mass spraying. Observing this improved method, this paper reports the design of an embedded real-time UAV spraying control system supported by onboard image processing. The proposal uses a normalized difference vegetation index (NDVI) algorithm to detect the exact locations in which the chemicals are needed. Using this information, the automated spraying control system performs punctual applications while the UAV navigates over the crops. The system architecture is designed to run on low-cost hardware, which demands an efficient NDVI algorithm. The experiments were conducted using Raspberry Pi 3 as the embedded hardware. First, experiments in a laboratory were conducted in which the algorithm was proved to be correct and efficient. Then, field tests in real conditions were conducted for validation purposes. These validation tests were performed in an agronomic research station with the Raspberry hardware integrated into a UAV flying over a field of crops. The average CPU usage was about 20% while memory consumption was about 70 MB for high definition images, with 4% CPU usage and 20.3 MB RAM being observed for low-resolution images. The average current measured to execute the proposed algorithm was 0.11 A. The obtained results prove that the proposed solution is efficient in terms of processing and energy consumption when used in embedded hardware and provides measurements which are coherent with the commercial GreenSeeker equipment.</t>
  </si>
  <si>
    <t>60006726;60006726;60006726;60006726;60006726;60019654;60006726</t>
  </si>
  <si>
    <t>57207773741;57212253519;35191769700;44861986700;6506090775;57212239751;23476402500</t>
  </si>
  <si>
    <t>Basso, Maik;Stocchero, Diego;Henriques, Renato Ventura Bayan;Vian, Andr√© Luis;Bredemeier, Christian;Konzen, Andr√©a Aparecida;de Freitas, Edison Pignaton</t>
  </si>
  <si>
    <t>Santa Cruz do Sul;Porto Alegre</t>
  </si>
  <si>
    <t>Universidade de Santa Cruz do Sul;Universidade Federal do Rio Grande do Sul</t>
  </si>
  <si>
    <t>60019654;60006726</t>
  </si>
  <si>
    <t>Basso M.</t>
  </si>
  <si>
    <t>Proposal for an embedded system architecture using a GNDVI algorithm to support UAV-based agrochemical spraying</t>
  </si>
  <si>
    <t>10.3390/s19245397</t>
  </si>
  <si>
    <t>2-s2.0-85076315660</t>
  </si>
  <si>
    <t>['thz signal', 'target frequency', 'silicon lens', 'sensitive state', 'reliably increases', 'planar antenna', 'permits us', 'mixer consists', 'local oscillator', 'lo onto', 'interest impinges', 'integrated lens', 'heterodyne detector', 'front side', 'flat side', 'antenna mixer', 'air side', '880 k', '7 thz']</t>
  </si>
  <si>
    <t>We demonstrate a sensitive and compact terahertz heterodyne detection system based on a quantum cascade laser (QCL) as a local oscillator and a hot electron bolometer (HEB) as a mixer. It relies on an original optical coupling scheme where the terahertz (THz) signal to be detected and the local oscillator (LO) signal are coupled to the HEB from both sides of the integrated lens/antenna mixer. The THz signal of interest impinges on the front side through the silicon lens while the LO onto the rear (air) side. This concept allows us to remove the beam splitter usually employed in terahertz heterodyne receivers. The mixer consists of a Niobium Nitride HEB with a log-spiral planar antenna mounted on the flat side of a hyperhemispherical silicon lens. The local oscillator of the heterodyne detector is a low power consumption and low beam divergence 3rd-order distributed feedback laser with single mode emission at the target frequency of 2.7 THz. The coupling between the QCL and the HEB has been further optimized, using a dielectric hollow waveguide that reliably increases the laser beam directivity and permits us to pump the HEB into its most sensitive state through the air side of the planar antenna. We have measured a noncorrected double sideband receiver noise temperature of 880 K at 2.7 THz.</t>
  </si>
  <si>
    <t>60023802-60109179;60023802;60109179;60023802;60109179;60023802;60109179;60012070;60012070;60012070;60023802;60109179</t>
  </si>
  <si>
    <t>57202536982;55549626100;56659264600;55327921300;56149170100;23393105100;55215762300;8605376300;56911604400;7005415578;6602619411;7003625945</t>
  </si>
  <si>
    <t>Joint, F.;Gay, G.;Vigneron, P. B.;Vacelet, T.;Pirotta, S.;Lefevre, R.;Jin, Y.;Li, L. H.;Davies, A. G.;Linfield, E. H.;Delorme, Y.;Colombelli, R.</t>
  </si>
  <si>
    <t>France;France;United Kingdom</t>
  </si>
  <si>
    <t>Orsay;Neuville-sur-Oise;Leeds</t>
  </si>
  <si>
    <t>Centre de Nanosciences et de Nanotechnologies;LERMA - Laboratoire d'√âtudes du Rayonnement et de la Mati√®re en Astrophysique et Atmosph√®res;University of Leeds</t>
  </si>
  <si>
    <t>60109179;60023802;60012070</t>
  </si>
  <si>
    <t>Joint F.</t>
  </si>
  <si>
    <t>Compact and sensitive heterodyne receiver at 2.7 THz exploiting a quasi-optical HEB-QCL coupling scheme</t>
  </si>
  <si>
    <t>10.1063/1.5116351</t>
  </si>
  <si>
    <t>2-s2.0-85076370865</t>
  </si>
  <si>
    <t>U1837210</t>
  </si>
  <si>
    <t>['special position', 'saw rfid', 'safe hoisting', 'routine maintenance', 'reliable matching', 'relative position', 'numerical simulation', 'novel method', 'matching judgement', 'matching detection', 'ladle lug', 'key requirement', 'facilitating installation', 'estimated via', 'determined based', 'crane hook']</t>
  </si>
  <si>
    <t>Geometric mapping | Ladle hoisting | SAW RFID localization | Surface acoustic wave | Synthetic aperture</t>
  </si>
  <si>
    <t>Reliable matching between the crane hook and ladle lug is a key requirement for the safe hoisting of a ladle in steelmaking. A novel method is proposed to detect the matching between the hook and lug using surface acoustic wave radio frequency identification (SAW RFID) localization. SAW RFID tags are attached to the surface of the lug and the hook. The position of the lug is estimated via a geometric mapping approach with a special position of the tag and the reader‚Äôs antenna, and the position of the hook is estimated by a synthetic aperture approach with the hook‚Äôs movement pattern. Afterwards, the matching judgement is determined based on the relative position between the hook and lug. The proposed method employs only two SAW tags and two reader antennas, facilitating installation and routine maintenance. Numerical simulation and physical experiments demonstrate that the proposed method works effectively for matching detection.</t>
  </si>
  <si>
    <t>57212265075;56414036300;57192547889;35274865200</t>
  </si>
  <si>
    <t>Lyu, Jiashi;Shi, Ruchuan;Yang, Yang;Han, Tao</t>
  </si>
  <si>
    <t>Matching detection of crane hook and ladle lug before ladle hoisting</t>
  </si>
  <si>
    <t>10.3390/s19245389</t>
  </si>
  <si>
    <t>2-s2.0-85076377921</t>
  </si>
  <si>
    <t>['world cases', 'wise methods', 'successfully detected', 'spoofing attack', 'spoofed signals', 'spoofed constellation', 'spatial similarities', 'performance would', 'gnss satellites', 'different metrics', 'detector developments', 'detection metrics', 'derived system', 'clustering algorithms']</t>
  </si>
  <si>
    <t>Antenna array | Beamforming | GNSS | Server-based processing</t>
  </si>
  <si>
    <t>Spoofing of global navigation satellite system (GNSS) signals threatens positioning systems. A counter-method is to detect the presence of spoofed signals, followed by a warning to the user. In this paper, a multi-antenna snapshot receiver is presented to detect the presence of a spoofing attack. The spatial similarities of the array steering vectors are analyzed, and different metrics are used to establish possible detector functions. These include subset methods, Eigen-decomposition, and clustering algorithms. The results generated within controlled spoofing conditions show that a spoofed constellation of GNSS satellites can be successfully detected. The derived system-level detectors increase performance in comparison to pair-wise methods. A controlled test setup achieved perfect detection; however, in real-world cases, the performance would not be as ideal. Some detection metrics and features for blind spoofing detecting, with an array of antennas, are identified, which opens the field for future advanced multi-detector developments.</t>
  </si>
  <si>
    <t>60009794;60009794;60009794</t>
  </si>
  <si>
    <t>55819441500;49962225000;55487259900</t>
  </si>
  <si>
    <t>van der Merwe, Johannes Rossouw;R√ºgamer, Alexander;Felber, Wolfgang</t>
  </si>
  <si>
    <t>Fraunhofer Institute for Integrated Circuits IIS</t>
  </si>
  <si>
    <t>van der Merwe J.</t>
  </si>
  <si>
    <t>Blind spoofing GNSS constellation detection using a multi-antenna snapshot receiver</t>
  </si>
  <si>
    <t>10.3390/s19245439</t>
  </si>
  <si>
    <t>2-s2.0-85076476860</t>
  </si>
  <si>
    <t>2018/12845-9</t>
  </si>
  <si>
    <t>['visually similar', 'valuable tools', 'using uavs', 'thoroughly studied', 'technological advancements', 'specific problem', 'several aspects', 'robust enough', 'results revealed', 'particularly useful', 'nelore breed', 'loosely monitored', 'increasingly viewed', 'ideal conditions', 'deep learning', 'deep analysis', 'cattle monitoring', 'canchim breed', 'animals tend', 'animal detection', 'aerial images', '900 models']</t>
  </si>
  <si>
    <t>Canchim breed | Convolutional neural networks | Drones | Nelore breed | Unmanned aerial vehicles</t>
  </si>
  <si>
    <t>Unmanned aerial vehicles (UAVs) are being increasingly viewed as valuable tools to aid the management of farms. This kind of technology can be particularly useful in the context of extensive cattle farming, as production areas tend to be expansive and animals tend to be more loosely monitored. With the advent of deep learning, and convolutional neural networks (CNNs) in particular, extracting relevant information from aerial images has become more effective. Despite the technological advancements in drone, imaging and machine learning technologies, the application of UAVs for cattle monitoring is far from being thoroughly studied, with many research gaps still remaining. In this context, the objectives of this study were threefold: (1) to determine the highest possible accuracy that could be achieved in the detection of animals of the Canchim breed, which is visually similar to the Nelore breed (Bos taurus indicus); (2) to determine the ideal ground sample distance (GSD) for animal detection; (3) to determine the most accurate CNN architecture for this specific problem. The experiments involved 1853 images containing 8629 samples of animals, and 15 different CNN architectures were tested. A total of 900 models were trained (15 CNN architectures √ó 3 spacial resolutions √ó 2 datasets √ó 10-fold cross validation), allowing for a deep analysis of the several aspects that impact the detection of cattle using aerial images captured using UAVs. Results revealed that many CNN architectures are robust enough to reliably detect animals in aerial images even under far from ideal conditions, indicating the viability of using UAVs for cattle monitoring.</t>
  </si>
  <si>
    <t>60121329;60121329;60121329;60009625</t>
  </si>
  <si>
    <t>9279436800;56175232700;16023033200;7102995675</t>
  </si>
  <si>
    <t>Barbedo, Jayme Garcia Arnal;Koenigkan, Luciano Vieira;Santos, Thiago Teixeira;Santos, Patr√≠cia Menezes</t>
  </si>
  <si>
    <t>Campinas;Brasilia</t>
  </si>
  <si>
    <t>Embrapa Inform√°tica Agropecu√°ria;Empresa Brasileira de Pesquisa Agropecu√°ria - Embrapa</t>
  </si>
  <si>
    <t>60121329;60009625</t>
  </si>
  <si>
    <t>Barbedo J.G.A.</t>
  </si>
  <si>
    <t>A study on the detection of cattle in UAV images using deep learning</t>
  </si>
  <si>
    <t>10.3390/s19245436</t>
  </si>
  <si>
    <t>2-s2.0-85076488882</t>
  </si>
  <si>
    <t>['several low', 'powered devices', 'pervasive devices', 'performance evaluation', 'mitigates non', 'location vector', 'localization systems', 'literature based', 'inversely proportional', 'increasingly used', 'estimated location', 'difference error', 'aoa phase', 'aoa measurements', '13 cm']</t>
  </si>
  <si>
    <t>Angle of arrival | Antenna array | IoT | Localization | Non-linear error | Three-dimensional localization</t>
  </si>
  <si>
    <t>Small and pervasive devices have been increasingly used to identify and track objects automatically. Consequently, several low-cost localization schemes have been proposed in the literature based on angle of arrival (AoA), time difference of arrival (TDoA), received signal strength indicator (RSSI) or their combinations. In this paper, we propose a three-dimensional empirical AoA localization (TDEAL) technique for battery-powered devices. The proposed technique processes the AoA measurements at fixed reader nodes to estimate the locations of the tags. The proposed technique provides localization accuracy that mitigates non-linear empirical errors in AoA measurements. We utilize two omni-directional antenna arrays at each fixed reader node to estimate the location vector. With multiple location estimations from different fixed reader nodes, each estimated location is assigned a weight that is inversely proportional to the AoA phase-difference error. Furthermore, the actual AoA parabolic formula of the location is approximated to a cone to simplify the location calculation process. The proposed localization technique has a low hardware cost, low computational requirements, and precise location estimates. Based on the performance evaluation, significant location accuracy is achieved by TDEAL; where, for instance, an average error margin of less than 13 cm is achieved using 10 readers in an area of 10 √ó 10 mÓ¨µ. TDEAL can be utilized to provide reference points when integrated with a relative (e.g., inertial navigation systems) localization systems.</t>
  </si>
  <si>
    <t>60051534;60051534;60051534</t>
  </si>
  <si>
    <t>36241305100;26030908000;56681128500</t>
  </si>
  <si>
    <t>Alma‚Äôaitah, Abdallah;Alsaify, Baha‚Äô;Bani-Hani, Raed</t>
  </si>
  <si>
    <t>Alma‚Äôaitah A.</t>
  </si>
  <si>
    <t>Three-dimensional empirical AoA localization technique for indoor applications</t>
  </si>
  <si>
    <t>10.3390/s19245544</t>
  </si>
  <si>
    <t>2-s2.0-85076640033</t>
  </si>
  <si>
    <t>['varying severity', 'two steps', 'trait retrieval', 'solanum tuberosum', 'shift segmentation', 'shelf tool', 'roughly 40', 'random forest', 'pvyntn virus', 'pvy pathogens', 'proven viable', 'precision farming', 'potato plants', 'pathogens accounting', 'optimized implementation', 'lsmss ),', 'lost due', 'ignore shape', 'human consumption', 'high resolution', 'harvest loss', 'growing demand', 'general ).', 'food quality', 'food produced', 'exhibit symptoms', 'erwinia bacteria', 'easily captured', 'disease using', 'disease detection', 'commercial uav', 'based mapping', 'based classes', 'associative objects', 'approach proposed', 'also shows']</t>
  </si>
  <si>
    <t>Color spaces | Disease detection | Erwinia bacteria | OBIA | PVY virus | VHR</t>
  </si>
  <si>
    <t>There is a growing demand in both food quality and quantity, but as of now, one-third of all food produced for human consumption is lost due to pests and other pathogens accounting for roughly 40% of pre-harvest loss in potatoes. Pathogens in potato plants, like the Erwinia bacteria and the PVYNTN virus for example, exhibit symptoms of varying severity that are not easily captured by pixel-based classes (as these ignore shape, texture, and context in general). The aim of this research is to develop an object-based image analysis (OBIA) method for trait retrieval of individual potato plants that maximizes information output from Unmanned Aerial Vehicle (UAV) RGB very high resolution (VHR) imagery and its derivatives, to be used for disease detection of the Solanum tuberosum. The approach proposed can be split in two steps: (1) object-based mapping of potato plants using an optimized implementation of large scale mean-shift segmentation (LSMSS), and (2) classification of disease using a random forest (RF) model for a set of morphological traits computed from their associative objects. The approach was proven viable as the associative RF model detected presence of Erwinia and PVY pathogens with a maximum F1 score of 0.75 and an average Matthews Correlation Coefficient (MCC) score of 0.47. It also shows that low-altitude imagery acquired with a commercial UAV is a viable off-the-shelf tool for precision farming, and potato pathogen detection.</t>
  </si>
  <si>
    <t>123801166-60004156;60004156;60004156;60004156;60004156</t>
  </si>
  <si>
    <t>57212455203;42062501000;57194593962;57208235399;6603894270</t>
  </si>
  <si>
    <t>Siebring, Jasper;Valente, Jo√£o;Franceschini, Marston Heracles Domingues;Kamp, Jan;Kooistra, Lammert</t>
  </si>
  <si>
    <t>Wageningen;Utrecht</t>
  </si>
  <si>
    <t>Wageningen University &amp; Research;Aurea Imaging</t>
  </si>
  <si>
    <t>60004156;123801166</t>
  </si>
  <si>
    <t>Siebring J.</t>
  </si>
  <si>
    <t>Object-based image analysis applied to low altitude aerial imagery for potato plant trait retrieval and pathogen detection</t>
  </si>
  <si>
    <t>10.3390/s19245477</t>
  </si>
  <si>
    <t>2-s2.0-85076694670</t>
  </si>
  <si>
    <t>50NA1528</t>
  </si>
  <si>
    <t>['transponder response', 'transponder concept', 'signal model', 'rf performance', 'put forward', 'local ad', 'landing system', 'hoc localization', 'detailed analysis', 'beat signal', 'autonomous ground', 'aerial vehicles']</t>
  </si>
  <si>
    <t>Autonomous landing | Autonomous robot navigation | Radar beacons | Secondary radar | Space exploration | Wireless local positioning</t>
  </si>
  <si>
    <t>In this paper, we present a detailed analysis and implementation of secondary radar beacons designed for a local ad-hoc localization and landing system (LAOLa) to support the navigation of autonomous ground and aerial vehicles. We discuss a switched linear feedback network as a virtually coherent oscillator and show how to use it as a secondary radar transponder. Further, we present a signal model for the beat signal of the transponder response in an FMCW radar system, which is more detailed than in previously published papers. An actual transponder realization in the 24 GHz ISM band is presented. Its RF performance was evaluated both in the laboratory and in the field. Finally, we put forward some ideas on how to overcome the range measurement inaccuracy inherent in this transponder concept.</t>
  </si>
  <si>
    <t>60000765;60000765;60000765</t>
  </si>
  <si>
    <t>56642513100;57213317755;6602116263</t>
  </si>
  <si>
    <t>Schuetz, Martin;Pavlenko, Tatiana;Vossiek, Martin</t>
  </si>
  <si>
    <t>Schuetz M.</t>
  </si>
  <si>
    <t>Secondary radar beacons for local Ad-Hoc autonomous robot localization systems</t>
  </si>
  <si>
    <t>10.3390/s19245484</t>
  </si>
  <si>
    <t>2-s2.0-85076700413</t>
  </si>
  <si>
    <t>PDJH2019B0244</t>
  </si>
  <si>
    <t>['¬± 9', 'uavs ).', 'thereby improving', 'results show', 'proposed method', 'key technology', 'environmental brightness', 'different brightness', 'citrus trees', 'brightness contrast']</t>
  </si>
  <si>
    <t>Agricultural unmanned aerial vehicles | Circumstance brightness | Monocular computer vision | Tree crown segmentation | Weed environment orchard</t>
  </si>
  <si>
    <t>The segmentation of citrus trees in a natural orchard environment is a key technology for achieving the fully autonomous operation of agricultural unmanned aerial vehicles (UAVs). Therefore, a tree segmentation method based on monocular machine vision technology and a support vector machine (SVM) algorithm are proposed in this paper to segment citrus trees precisely under different brightness and weed coverage conditions. To reduce the sensitivity to environmental brightness, a selective illumination histogram equalization method was developed to compensate for the illumination, thereby improving the brightness contrast for the foreground without changing its hue and saturation. To accurately differentiate fruit trees from different weed coverage backgrounds, a chromatic aberration segmentation algorithm and the Otsu threshold method were combined to extract potential fruit tree regions. Then, 14 color features, five statistical texture features, and local binary pattern features of those regions were calculated to establish an SVM segmentation model. The proposed method was verified on a dataset with different brightness and weed coverage conditions, and the results show that the citrus tree segmentation accuracy reached 85.27% ¬± 9.43%; thus, the proposed method achieved better performance than two similar methods.</t>
  </si>
  <si>
    <t>60082183;60082183;60082183;60082183;60082183;60117776;60082183;116430340;116430340;60082183</t>
  </si>
  <si>
    <t>57211075635;24923483800;57202886004;55498425100;56125910200;36079131500;57209747009;57204733975;57212465042;7401985673</t>
  </si>
  <si>
    <t>Chen, Yayong;Hou, Chaojun;Tang, Yu;Zhuang, Jiajun;Lin, Jintian;He, Yong;Guo, Qiwei;Zhong, Zhenyu;Lei, Huan;Luo, Shaoming</t>
  </si>
  <si>
    <t>Hangzhou;Guangzhou;Guangzhou</t>
  </si>
  <si>
    <t>College of Biosystems Engineering and Food Science;Zhongkai University of Agriculture and Engineering;Guangdong Institute of Intelligent Manufacturing</t>
  </si>
  <si>
    <t>60117776;60082183;116430340</t>
  </si>
  <si>
    <t>Citrus tree segmentation from UAV images based on monocular machine vision in a natural orchard environment</t>
  </si>
  <si>
    <t>10.3390/s19245558</t>
  </si>
  <si>
    <t>2-s2.0-85076726614</t>
  </si>
  <si>
    <t>['snowpack surface', 'snowpack studies', 'several studies', 'risk monitoring', 'results demonstrate', 'r even', 'patch antennas', 'key elements', 'grade instruments', 'gnss reflectometry', 'geodetic purposes', 'essential parameter', 'criteria different', 'antenna height']</t>
  </si>
  <si>
    <t>GNSS reflectometry | GNSS single-frequency signals | Low-cost GNSS receivers | Snowpack characterization</t>
  </si>
  <si>
    <t>Snowpack is an important fresh water storage; the retrieval of snow water equivalents from satellite data permits to estimate potentially available water amounts which is an essential parameter in water management plans running in several application fields (e.g., basic needs, hydroelectric, agriculture, hazard and risk monitoring, climate change studies). The possibility to assess snowpack height from Global Navigation Satellite Systems (GNSS) observations by means of the GNSS reflectometry technique (GNSS-R) has been shown by several studies. However, in general, studies are being conducted using observations collected by continuously operating reference stations (CORS) built for geodetic purposes and equipped with geodetic-grade instruments. Moreover, CORS are located on sites selected according to criteria different from those more suitable for snowpack studies. In this work, beside an overview of key elements of GNSS reflectometry, single-frequency GNSS observations collected by u-blox M8T GNSS receivers and patch antennas from u-blox and Tallysman have been considered for the determination of antenna height from the snowpack surface on a selected test site. Results demonstrate the feasibility of GNSS-R even with non-geodetic-grade instruments, opening the way towards diffuse GNSS-R targeted applications.</t>
  </si>
  <si>
    <t>60015986;60015986</t>
  </si>
  <si>
    <t>57212487917;6506434922</t>
  </si>
  <si>
    <t>Rover, Simone;Vitti, Alfonso</t>
  </si>
  <si>
    <t>Rover S.</t>
  </si>
  <si>
    <t>GNSS-R with low-cost receivers for retrieval of antenna height from snow surfaces using single-frequency observations</t>
  </si>
  <si>
    <t>10.3390/s19245536</t>
  </si>
  <si>
    <t>2-s2.0-85076825470</t>
  </si>
  <si>
    <t>['wave infrared', 'vnir ).', 'vegetation monitoring', 'swir range', 'study describes', 'storage parts', 'short time', 'rarely used', 'new application', 'main objective', 'interchanged quickly', 'integrating sphere', 'infrared range', 'individual components', 'imaging systems', 'efficient enough', 'desired wavelengths', 'climatic chamber', 'also allows', '400 nm', '1700 nm']</t>
  </si>
  <si>
    <t>Forestry | Multispectral | Near-infrared (NIR) | Phenotyping | Precision agriculture | Remote sensing | Short-wave infrared (SWIR) | Unmanned aerial vehicle (UAV) | Vegetation | Visible (VIS)</t>
  </si>
  <si>
    <t>Short-wave infrared (SWIR) imaging systems with unmanned aerial vehicles (UAVs) are rarely used for remote sensing applications, like for vegetation monitoring. The reasons are that in the past, sensor systems covering the SWIR range were too expensive, too heavy, or not performing well enough, as, in contrast, it is the case in the visible and near-infrared range (VNIR). Therefore, our main objective is the development of a novel modular two-channel multispectral imaging system with a broad spectral sensitivity from the visible to the short-wave infrared spectrum (approx. 400 nm to 1700 nm) that is compact, lightweight and energy-efficient enough for UAV-based remote sensing applications. Various established vegetation indices (VIs) for mapping vegetation traits can then be set up by selecting any suitable filter combination. The study describes the selection of the individual components, starting with suitable camera modules, the optical as well as the control and storage parts. Special bandpass filters are used to select the desired wavelengths to be captured. A unique flange system has been developed, which also allows the filters to be interchanged quickly in order to adapt the system to a new application in a short time. The characterization of the system was performed in the laboratory with an integrating sphere and a climatic chamber. Finally, the integration of the novel modular VNIR/SWIR imaging system into a UAV and a subsequent first outdoor test flight, in which the functionality was tested, are described.</t>
  </si>
  <si>
    <t>60025395-60024025;60025395;60024025;60024025;60025395;60025395</t>
  </si>
  <si>
    <t>56566671200;6602748841;6505760587;15749839500;56566649600;56684475100</t>
  </si>
  <si>
    <t>Jenal, Alexander;Bongartz, Jens;Bareth, Georg;Bolten, Andreas;Kneer, Caspar;Weber, Immanuel</t>
  </si>
  <si>
    <t>Koblenz am Rhein;Koln</t>
  </si>
  <si>
    <t>Fachhochschule Koblenz;University of Cologne</t>
  </si>
  <si>
    <t>60025395;60024025</t>
  </si>
  <si>
    <t>Jenal A.</t>
  </si>
  <si>
    <t>Development of a VNIR/SWIR multispectral imaging system for vegetation monitoring with unmanned aerial vehicles</t>
  </si>
  <si>
    <t>10.3390/s19245507</t>
  </si>
  <si>
    <t>2-s2.0-85076831157</t>
  </si>
  <si>
    <t>['uav networks', 'results show', 'rapid development', 'pso algorithm', 'pso ).', 'paper proposes', 'optimization effect', 'nonlinear data', 'network security', 'intrusion detection', 'information technology', 'genetic algorithm', 'effective solution', 'dnn ),', 'dbn provides', 'comparative experiments', '44 %,']</t>
  </si>
  <si>
    <t>Deep belief network | Intrusion detection | Parameter optimization | PSO</t>
  </si>
  <si>
    <t>With the rapid development of information technology, the problem of the network security of unmanned aerial vehicles (UAVs) has become increasingly prominent. In order to solve the intrusion detection problem of massive, high-dimensional, and nonlinear data, this paper proposes an intrusion detection method based on the deep belief network (DBN) optimized by particle swarm optimization (PSO). First, a classification model based on the DBN is constructed, and the PSO algorithm is then used to optimize the number of hidden layer nodes of the DBN, to obtain the optimal DBN structure. The simulations are conducted on a benchmark intrusion dataset, and the results show that the accuracy of the DBN-PSO algorithm reaches 92.44%, which is higher than those of the support vector machine (SVM), artificial neural network (ANN), deep neural network (DNN), and Adaboost. It can be seen from comparative experiments that the optimization effect of PSO is better than those of the genetic algorithm, simulated annealing algorithm, and Bayesian optimization algorithm. The method of PSO-DBN provides an effective solution to the problem of intrusion detection of UAV networks.</t>
  </si>
  <si>
    <t>57205369104;7402029902;24777536500;56703875500;57193568859</t>
  </si>
  <si>
    <t>Tan, Xiaopeng;Su, Shaojing;Zuo, Zhen;Guo, Xiaojun;Sun, Xiaoyong</t>
  </si>
  <si>
    <t>Intrusion detection of UAVs based on the deep belief network optimized by PSO</t>
  </si>
  <si>
    <t>10.3390/s19245529</t>
  </si>
  <si>
    <t>2-s2.0-85076839080</t>
  </si>
  <si>
    <t>['traditional half', 'satellite uplink', 'propagation loss', 'paper investigates', 'outage probability', 'frequency band', 'form expressions', 'ergodic capacity', 'duplex relaying']</t>
  </si>
  <si>
    <t>Ergodic capacity | Full-duplex | Outage probability | Residual loop interference | Satellite sensor network</t>
  </si>
  <si>
    <t>This paper investigates the performance of a full-duplex (FD) relaying-enabled satellite sensor network under residual loop interference, where the satellite uplink and the downlink transmissions simultaneously occur over the same frequency band. Specifically, the closed-form expressions for the outage probability and ergodic capacity of the FD relaying satellite sensor network are derived by considering residual loop interference, channel statistical property, propagation loss, geometric satellite antenna pattern, and terminal elevation angle. Simulation results show the achieved performance gains of a full-duplex relaying satellite sensor network over traditional half-duplex relaying, and highlight the impact of key system parameters on the performance of the considered FD relaying satellite sensor network.</t>
  </si>
  <si>
    <t>123682308;123682308;123682308;60024350;106378931</t>
  </si>
  <si>
    <t>57212502624;57212502378;57212502470;57205869510;56432074900</t>
  </si>
  <si>
    <t>Xia, Xigang;Yang, Bo;Liu, Zhiyu;An, Kang;Guo, Kefeng</t>
  </si>
  <si>
    <t>Changsha;;Beijing</t>
  </si>
  <si>
    <t>National University of Defense Technology;JiLin JLU Communication Design Institute Co. Ltd.;Space Engineering University</t>
  </si>
  <si>
    <t>60024350;123682308;106378931</t>
  </si>
  <si>
    <t>Performance evaluation of a full-duplex relaying-enabled satellite sensor network</t>
  </si>
  <si>
    <t>10.3390/s19245453</t>
  </si>
  <si>
    <t>2-s2.0-85076876430</t>
  </si>
  <si>
    <t>51675/09.07.2019</t>
  </si>
  <si>
    <t>['time gating', 'technique requires', 'target distances', 'rcs resulting', 'normal incidences', 'normal incidence', 'multipath environment', 'field distribution', 'fast method', 'experimental validation', 'coupling subtraction', 'complex target', 'analytical expression']</t>
  </si>
  <si>
    <t>Complex target | Fresnel region | Non-normal incidence | Radar cross section | Rectangular plate</t>
  </si>
  <si>
    <t>In this paper, we propose a fast method for measuring the radar cross section of a complex target at non-normal incidences and Fresnel region antenna-to-target distances. The proposed method relies both on the physical optics approach and on averaging the field distribution over the transmitting and receiving antenna apertures. The ratio between the analytical expression of the radar cross section at far-field and Fresnel region results in a field-zone extrapolation factor. The RCS resulting from the scattering parameters measured at Fresnel region distances is then corrected with that field-zone extrapolation factor. The method is suitable to be used in a perturbed, multipath environment by applying the distance averaging technique, coupling subtraction or time gating. Our technique requires a very simple measuring configuration consisting of two horn antennas and a vector network analyzer. The experimental validation of the proposed technique demonstrates reasonable agreement with simulated radar cross section at non-normal incidence.</t>
  </si>
  <si>
    <t>60105585-60003161;60003161-60027738;60105585</t>
  </si>
  <si>
    <t>Mihai, Ilie Valentin;Tamas, Razvan;Sharaiha, Ala</t>
  </si>
  <si>
    <t>Institut d‚Äô√âlectronique et des Technologies du num√©Rique;Universitatea Maritima din Constanta;University Politehnica of Bucharest</t>
  </si>
  <si>
    <t>60105585;60027738;60003161</t>
  </si>
  <si>
    <t>Mihai I.V.</t>
  </si>
  <si>
    <t>An UWB physical optics approach for fresnel-zone RCS measurements on a complex target at non-normal incidence</t>
  </si>
  <si>
    <t>10.3390/s19245454</t>
  </si>
  <si>
    <t>2-s2.0-85076876487</t>
  </si>
  <si>
    <t>2017 SGR 578</t>
  </si>
  <si>
    <t>['useful since', 'statistics approximation', 'several multi', 'resource identifiers', 'random activity', 'previous approximation', 'outage probability', 'noise ratio', 'mmtc systems', 'large number', 'illustrative application', 'form expression', 'form approximations', 'discrete nature', 'devices involved', 'detection threshold', 'based approach', 'analytic closed', 'allocation strategy', 'access protocol']</t>
  </si>
  <si>
    <t>Gram-Charlier series expansion | Graph coloring | Machine-type-communications | Outage probability</t>
  </si>
  <si>
    <t>This paper presents several analytic closed-form approximations of the aggregated interference statistics within the framework of uplink massive machine-type-communications (mMTC), taking into account the random activity of the sensors. Given its discrete nature and the large number of devices involved, a continuous approximation based on the Gram‚ÄìCharlier series expansion of a truncated Gaussian kernel is proposed. We use this approximation to derive an analytic closed-form expression for the outage probability, corresponding to the event of the signal-to-interference-and-noise ratio being below a detection threshold. This metric is useful since it can be used for evaluating the performance of mMTC systems. We analyze, as an illustrative application of the previous approximation, a scenario with several multi-antenna collector nodes, each equipped with a set of predefined spatial beams. We consider two setups, namely singleand multiple-resource, in reference to the number of resources that are allocated to each beam. A graph-based approach that minimizes the average outage probability, and that is based on the statistics approximation, is used as allocation strategy. Finally, we describe an access protocol where the resource identifiers are broadcast (distributed) through the beams. Numerical simulations prove the accuracy of the approximations and the benefits of the allocation strategy.</t>
  </si>
  <si>
    <t>57204605047;55667182700;7101973458</t>
  </si>
  <si>
    <t>Liesegang, Sergi;Pascual-Iserte, Antonio;Mu√±oz, Olga</t>
  </si>
  <si>
    <t>Liesegang S.</t>
  </si>
  <si>
    <t>Approximations of the aggregated interference statistics for outage analysis in massive MTC</t>
  </si>
  <si>
    <t>10.3390/s19245448</t>
  </si>
  <si>
    <t>2-s2.0-85076876643</t>
  </si>
  <si>
    <t>['wsn ).', 'tag antenna', 'sensing capability', 'reached 26', 'proposed longest', 'paper presents', 'metal objects', 'measured read', 'longest read', 'longer read', 'great benefit', 'existing long']</t>
  </si>
  <si>
    <t>Cavity antenna | Internet of things | Long range RFID tag | RFID based WSN | RFID metal tag | RFID sensors | RFID tag antenna | RFID-based IoT | Smart RFID | Wireless sensor network</t>
  </si>
  <si>
    <t>This paper presents a passive cavity type Ultra High Frequency (UHF) Radio Frequency Identification (RFID) tag antenna having the longest read-range, and compares it with existing long-range UHF RFID tag antenna. The study also demonstrates mathematically and experimentally that our proposed longest-range UHF RFID cavity type tag antenna has a longer read-range than existing passive tag antennas. Our tag antenna was designed with 140 √ó 60 √ó 10 mm3 size, and reached 26 m measured read-range and 36.3 m mathematically calculated read-range. This UHF tag antenna can be applied to metal and non-metal objects. By adding a further sensing capability, it can have a great benefit for the Internet of Things (IoT) and wireless sensor networks (WSN).</t>
  </si>
  <si>
    <t>60029274;60029274</t>
  </si>
  <si>
    <t>57208550401;7404387574</t>
  </si>
  <si>
    <t>Byondi, Franck Kimetya;Chung, Youchung</t>
  </si>
  <si>
    <t>Byondi F.K.</t>
  </si>
  <si>
    <t>Longest-range UHF RFID sensor tag antenna for iot applied for metal and non-metal objects</t>
  </si>
  <si>
    <t>10.3390/s19245460</t>
  </si>
  <si>
    <t>2-s2.0-85076876813</t>
  </si>
  <si>
    <t>['total surface', 'single sensor', 'sensor technology', 'sensor electrodes', 'sensor concept', 'photovoltaic cell', 'like antennas', 'laboratory experiments', 'ice aggregation', 'harvesting enables', 'g .,', 'full coverage', 'following article', 'entire surface', 'energy harvesting', 'compact system', 'article investigates']</t>
  </si>
  <si>
    <t>Capacitive sensor | Energy harvesting | Ice detection | Patch antenna | Planar | Wireless data transmission</t>
  </si>
  <si>
    <t>When sensors are used for the monitoring of surfaces, for example, with respect to ice aggregation, it is of interest to have a full coverage of the surface without sensor-inherent detection gaps, so-called ‚Äúblind spots‚Äù. Since the components of such a sensor, like antennas and energy harvesting, also require space on the surface, the actual, effective sensing area is usually much smaller than the total surface of the device. Consequently, with an array of such sensors, it is not possible to monitor the entire surface of an object without gaps, even if the sensors are mounted directly adjacent to each other. Furthermore, the excessive size may also prevent the application of a single sensor in space constraint situations as they occur, e.g., on aircrafts. This article investigates a sensor concept in which the electrodes of the sensors are used for both radio data transmission and energy harvesting at the same time. Thus, the wireless data transmission in the 2.45 GHz Industrial, Scientific and Medical (ISM) band is combined with the sensor electrodes and also with a photovoltaic cell for energy harvesting. The combination of sensor technology, communication, and harvesting enables a compact system and thus reduces blind spots to a minimum. In the following article, the structure and functionality of a system is described and verified by laboratory experiments.</t>
  </si>
  <si>
    <t>60023270;60019660</t>
  </si>
  <si>
    <t>55628735900;6603046362</t>
  </si>
  <si>
    <t>Stocksreiter, Wolfgang;Zangl, Hubert</t>
  </si>
  <si>
    <t>Graz;Klagenfurt</t>
  </si>
  <si>
    <t>FH Joanneum;Alpen-Adria-Universit√§t Klagenfurt</t>
  </si>
  <si>
    <t>Stocksreiter W.</t>
  </si>
  <si>
    <t>Compact multifunctional wireless capacitive sensor system and its application in icing detection</t>
  </si>
  <si>
    <t>10.3390/s19245562</t>
  </si>
  <si>
    <t>2-s2.0-85077340400</t>
  </si>
  <si>
    <t>['whose numbers', 'value could', 'time delay', 'receiving optically', 'pttd array', 'precise turning', 'multiple beams', 'integrated transmitting', 'four groups', 'acquired simultaneously', '208 ps']</t>
  </si>
  <si>
    <t>beamforming | linear chirped fber Bragg grating (LCFBG) | phased array antenna (PAA) | Photonic true-time delay (PTTD)</t>
  </si>
  <si>
    <t>For the multi-beamforming of an integrated transmitting/receiving optically-controlled phased array antenna, a configurable and flexible photonic true-time delay (PTTD) network is proposed and demonstrated. 16 different time delays from 0-208 ps with a temperature-controlled minimum precision tuning of 0.048 ps ¬∞C-1 can be achieved. They are realized by four different laser wavelengths and four groups of cascaded linear chirped fiber Bragg gratings (LCFBGs) whose numbers are 1, 4, 8 and 16, respectively. This value could be extended and reconstructed by cascading more LCFBGs. A wide-range beam steering angle of-40¬∞-40¬∞ and a high-precise turning of 0.2¬∞/5 ¬∞C can be obtained by the PTTD array. A larger beam steering range can be reconstructed with specific antenna parameters. Multiple beams for different beam steering angles can be acquired simultaneously.</t>
  </si>
  <si>
    <t>60017622-60027363;60017622;60017622-60027363;60017622-60027363;60017622-60027363;60017622-60027363</t>
  </si>
  <si>
    <t>57205444360;56597176300;57200014912;57205684717;57214653904;7202853438</t>
  </si>
  <si>
    <t>Zhao, Jiejun;Yang, Fei;Ding, Zhidan;Wu, Rui;Liang, Hong;Cai, Haiwen</t>
  </si>
  <si>
    <t>University of Chinese Academy of Sciences;Shanghai Institute of Optics and Fine Mechanics Chinese Academy of Sciences</t>
  </si>
  <si>
    <t>60027363;60017622</t>
  </si>
  <si>
    <t>Configurable photonic true-time delay network and its application in multi-beamforming</t>
  </si>
  <si>
    <t>10.1088/1612-202X/ab570a</t>
  </si>
  <si>
    <t>2-s2.0-85077933536</t>
  </si>
  <si>
    <t>169/16</t>
  </si>
  <si>
    <t>['water vapour', 'various targets', 'var retrievals', 'though calibration', 'spatial oversampling', 'somewhat mitigate', 'sky scenes', 'sensor design', 'observed clear', 'microwave sensors', 'microwave imagers', 'larger antennas', 'key challenges', 'hydrometeor fields', 'free retrievals', 'explicitly simulated', 'attempt retrieval', 'amsr2 channels', 'alone 3d']</t>
  </si>
  <si>
    <t>A two-dimensional variational retrieval (2D-Var) is presented for a passive microwave imager. The overlapping antenna patterns of all frequencies from the Advanced Microwave Scanning Radiometer 2 (AMSR2) are explicitly simulated to attempt retrieval of near-surface wind speed and surface skin temperature at finer spatial scales than individual antenna beams. This is achieved, with the effective spatial resolution of retrieved parameters judged by analysis of 2D-Var averaging kernels. Sea surface temperature retrievals achieve about 30 km resolution, with wind speed retrievals at about 10 km resolution. It is argued that multi-dimensional optimal estimation permits greater use of total information content from microwave sensors than other methods, with no compromises on target resolution needed; instead, various targets are retrieved at the highest possible spatial resolution, driven by the channels' sensitivities. All AMSR2 channels can be simulated within near their published noise characteristics for observed clear-sky scenes, though calibration and emissivity model errors are key challenges. This experimental retrieval shows the feasibility of 2D-Var for cloud-free retrievals and opens the possibility of stand-alone 3D-Var retrievals of water vapour and hydrometeor fields from microwave imagers in the future. The results have implications for future satellite missions and sensor design, as spatial oversampling can somewhat mitigate the need for larger antennas in the push for higher spatial resolution.</t>
  </si>
  <si>
    <t>6341-6359</t>
  </si>
  <si>
    <t>60000990-60026710;60000990;60000990</t>
  </si>
  <si>
    <t>56100447800;24460392200;57199999083</t>
  </si>
  <si>
    <t>Duncan, David Ian;Eriksson, Patrick;Pfreundschuh, Simon</t>
  </si>
  <si>
    <t>Reading;Gothenburg</t>
  </si>
  <si>
    <t>European Centre for Medium-Range Weather Forecasts;Chalmers University of Technology</t>
  </si>
  <si>
    <t>60026710;60000990</t>
  </si>
  <si>
    <t>Duncan D.I.</t>
  </si>
  <si>
    <t>An experimental 2D-Var retrieval using AMSR2</t>
  </si>
  <si>
    <t>10.5194/amt-12-6341-2019</t>
  </si>
  <si>
    <t>2-s2.0-85075984571</t>
  </si>
  <si>
    <t>['vital role', 'term depression', 'striking similarities', 'similar modulations', 'receptor neurons', 'predominantly cholinergic', 'olfactory modulation', 'neurons expressing', 'localized machrs', 'ilns ),', 'excitatory neurons', 'dual role', 'direct excitation', 'antennal lobe', 'al also', 'al ),', 'affect behavior']</t>
  </si>
  <si>
    <t>In the antennal lobe (AL), the first olfactory relay of Drosophila, excitatory neurons are predominantly cholinergic. Ionotropic nicotinic receptors play a vital role in the effects of acetylcholine in the AL. However, the AL also has a high expression level of metabotropic muscarinic acetylcholine receptors type A (mAChRs-A). Nevertheless, the neurons expressing them and their role in the AL are unknown. Elucidating their function may reveal principles in olfactory modulation. Here, we show that mAChRs-A shape AL output and affect behavior. We localized mAChRs-A effects to a sub-population of GABAergic local neurons (iLNs), where they play a dual role: direct excitation of iLNs and stabilization of the synapse between receptor neurons and iLNs, which undergoes strong short-term depression. Our results reveal modulatory functions of the AL main excitatory neurotransmitter. Striking similarities to the mammalian olfactory system predict that mammalian glutamatergic metabotropic receptors could be associated with similar modulations.</t>
  </si>
  <si>
    <t>3253-3265.e4</t>
  </si>
  <si>
    <t>60226567-60005681;60226567;60226567-60005681</t>
  </si>
  <si>
    <t>57210266431;57210266597;13006256100</t>
  </si>
  <si>
    <t>Rozenfeld, Eyal;Lerner, Hadas;Parnas, Moshe</t>
  </si>
  <si>
    <t>Ramat Aviv;Tel Aviv-Yafo</t>
  </si>
  <si>
    <t>Sackler School of Medicine;Tel Aviv University</t>
  </si>
  <si>
    <t>60226567;60005681</t>
  </si>
  <si>
    <t>Rozenfeld E.</t>
  </si>
  <si>
    <t>Muscarinic Modulation of Antennal Lobe GABAergic Local Neurons Shapes Odor Coding and Behavior</t>
  </si>
  <si>
    <t>S2211124719314585</t>
  </si>
  <si>
    <t>10.1016/j.celrep.2019.10.125</t>
  </si>
  <si>
    <t>2-s2.0-85076124626</t>
  </si>
  <si>
    <t>['well explained', 'surrounding environment', 'responds linearly', 'often emitted', 'myocardium samples', 'mhz frequency', 'induced polarization', 'electromechanical coupling', 'electromagnetic fields', 'clearly observed', 'asem signal', 'aortic wall', 'adipose tissue', 'acoustically stimulated', 'achilles tendon']</t>
  </si>
  <si>
    <t>Ultrasound irradiation makes it possible to generate alternating electric polarization through the electromechanical coupling of materials. It follows that electromagnetic fields are often emitted to the surrounding environment when materials are acoustically stimulated. We investigate the acoustically stimulated electromagnetic (ASEM) response of soft biological tissues. The ASEM signal is detected through a capacitive resonant antenna tuned to the MHz frequency of the irradiated ultrasound waves. The signal is well explained by the stress-induced polarization, which responds linearly to the applied acoustic stress. Induced polarization is clearly observed in the Achilles tendon, aortic wall, and aortic valve samples, whereas it is small in adipose tissue and myocardium samples, indicating that fibrous tissues exhibit electromechanical coupling.</t>
  </si>
  <si>
    <t>60004853;60004853;60004853;60004853</t>
  </si>
  <si>
    <t>7003556209;57212410768;57212408103;57212406109</t>
  </si>
  <si>
    <t>Ikushima, Kenji;Kumamoto, Takashi;Ito, Kenshiro;Anzai, Yamato</t>
  </si>
  <si>
    <t>Ikushima K.</t>
  </si>
  <si>
    <t>Electric Polarization of Soft Biological Tissues Induced by Ultrasound Waves</t>
  </si>
  <si>
    <t>10.1103/PhysRevLett.123.238101</t>
  </si>
  <si>
    <t>2-s2.0-85076597738</t>
  </si>
  <si>
    <t>09/028(1005)/2017-EMR-1</t>
  </si>
  <si>
    <t>['two well', 'two compounds', 'three n', 'synthesized using', 'phase structures', 'one ch3oh', 'neighboring mn', 'mass spectra', 'magnetic studies', 'imine radical', 'ideal situation', 'form cu', 'f sequence', 'epr measurements', 'discrete structure', 'dicyanamide spacer', 'cyclic voltammetry', 'crystal x', 'compounds 1', 'catalyze reactions', 'catalytically active', 'catalytic reaction', 'antiferromagnetic interaction', 'alternating interactions', 'aerial oxidation', '[( nil', '5129 h', '1 reveal', '1 impose', '1 dissociates']</t>
  </si>
  <si>
    <t>The two heterometallic Schiff base compounds {[(CuL)Mn(N(CN)2)2]¬∑CH3CN}‚àû (1) and [(NiL)4Mn2(N(CN)2)2](ClO4)2 (2) have been synthesized using the N2O2 donor ligand 2,2‚Ä≤-((1E,1‚Ä≤E)-((2,2-dimethylpropane-1,3-diyl)bis(azanylylidene))bis(methanylylidene))diphenol (H2L) and a dicyanamide spacer. Single-crystal X-ray structural analyses reveal that compounds 1 and 2 have a one-dimensional zigzag polymeric structure and a discrete hexanuclear structure, respectively. Magnetic studies of 1 reveal the presence of intrachain ferrimagnetic coupling between Cu(II) and Mn(II) spins. Alternating interactions in an F-AF-F sequence (F, ferromagnetic; AF, antiferromagnetic) of 1 impose the ideal situation of noncompensation in spin moments considering intrachain magnetic interactions. On the other hand, an antiferromagnetic interaction between neighboring Mn(II) ions is observed for 2. ESI-MS and EPR studies help to predict the solution-phase structures of the two compounds. Between them, 1 dissociates to form Cu(II)-Mn(III) species with three N(CN)2- and one CH3OH, making it catalytically active in mimicking the two well-known proteins phenoxazinone synthase and phosphatase. The calculated turnover numbers (kcat) for the aerial oxidation of o-aminophenol and hydrolysis of 4-nitrophenylphosphate (4-NPP) are 5129 h-1 and 25.052 s-1, respectively. However, in the solution state 2 behaves as a discrete structure, which causes its inability to catalyze reactions. A probable mechanistic pathway has been studied by using experimental tools such as ESI-mass spectra, cyclic voltammetry, and EPR measurements, suggesting the formation of an imine radical during the catalytic reaction of phenoxazinone synthase like activity.</t>
  </si>
  <si>
    <t>7336-7348</t>
  </si>
  <si>
    <t>60024232;60024232;60024232;60014153;60024232</t>
  </si>
  <si>
    <t>57214073164;55239323500;56742218700;57211789488;57214767056</t>
  </si>
  <si>
    <t>Chakraborty, Tonmoy;Sarkar, Abani;Adhikary, Amit;Chakiroy, Neha;Das, Debasis</t>
  </si>
  <si>
    <t>Kolkata;Mumbai</t>
  </si>
  <si>
    <t>University of Calcutta;Indian Institute of Technology Bombay</t>
  </si>
  <si>
    <t>60024232;60014153</t>
  </si>
  <si>
    <t>Chakraborty T.</t>
  </si>
  <si>
    <t>Synthesis of Structurally Diverse Ferrimagnetically and Antiferromagnetically Coupled M&lt;sup&gt;II&lt;/sup&gt;-Mn&lt;sup&gt;II&lt;/sup&gt; (M = Cu, Ni) Heterometallic Schiff Base Compounds with a Dicyanamide Spacer and Study of Biomimetic Catalytic Activity</t>
  </si>
  <si>
    <t>10.1021/acs.cgd.9b01205</t>
  </si>
  <si>
    <t>2-s2.0-85075031013</t>
  </si>
  <si>
    <t>['synergetic photodynamic', 'retention effect', 'photothermal therapy', 'photothermal therapies', 'photosensitizer design', 'photodynamic therapy', 'nir region', 'new sight', 'nanoprecipitation approach', 'harvesting fullerene', 'good biocompatibility', 'fullerene derivatives', 'fabricated via', 'fabricate near', 'daf nps', 'conjugating nir', 'based nanoparticles', 'antenna nanoparticles', 'absorbing antenna']</t>
  </si>
  <si>
    <t>DAF nanoparticles | photoacoustic imaging | photodynamic therapy | photothermal therapy | synergetic cancer treatment</t>
  </si>
  <si>
    <t>A synergetic phototheranostic system, combining diagnostic photo-imaging and phototherapies [such as photothermal therapy and photodynamic therapy (PDT)], shows great potential in today's tumor precise therapy. Herein, we fabricate near-infrared (NIR) light-harvesting fullerene-based nanoparticles (DAF NPs) for photoacoustic (PA) imaging-guided synergetic tumor photothermal and PDT. The fullerene derivatives (DAF) absorbing in the NIR region have been synthesized by conjugating NIR-Absorbing antenna with fullerene. In addition, DAF NPs with good biocompatibility have been fabricated via a nanoprecipitation approach. The as-prepared DAF NPs can accumulate and generate PA signals around the tumor site 6 h post injection via enhanced permeability and retention effect in vivo. More importantly, the DAF NPs exhibit better reactive oxygen species and heat generation efficacy compared with fullerene and antenna nanoparticles (DA NPs), respectively. Further in vitro and in vivo studies demonstrate that DAF NPs can effectively inhibit tumor growth through synergetic photodynamic and photothermal therapies, which provides a new sight of photosensitizer design for enhanced cancer phototheranostics.</t>
  </si>
  <si>
    <t>44970-44977</t>
  </si>
  <si>
    <t>60025441;60025441;60005244;60025441;60025441;60030274;60005244;60025441;60025441-60064143</t>
  </si>
  <si>
    <t>56206059700;57208406045;57210646083;57211990769;57208032590;56970568300;16040842100;55815586100;56904340700</t>
  </si>
  <si>
    <t>Shi, Huaxia;Gu, Rui;Xu, Wenjing;Huang, Han;Xue, Lei;Wang, Wenjun;Zhang, Yewei;Si, Weili;Dong, Xiaochen</t>
  </si>
  <si>
    <t>Nanjing;Liaocheng;Nanjing;Nanjing</t>
  </si>
  <si>
    <t>Nanjing University of Information Science &amp; Technology;Liaocheng University;Nanjing Tech University;Southeast University</t>
  </si>
  <si>
    <t>60064143;60030274;60025441;60005244</t>
  </si>
  <si>
    <t>Near-Infrared Light-Harvesting Fullerene-Based Nanoparticles for Promoted Synergetic Tumor Phototheranostics</t>
  </si>
  <si>
    <t>10.1021/acsami.9b17716</t>
  </si>
  <si>
    <t>2-s2.0-85075617120</t>
  </si>
  <si>
    <t>2013/26599-6</t>
  </si>
  <si>
    <t>['used bioassays', 'study aims', 'olfactory cues', 'mediated cross', 'main pollinators', 'large number', 'knowledge might', 'honeybees responded', 'honeybee pollinators', 'flowering twigs', 'floral scents', 'equally important', 'electrophysiological approaches', 'cues used', 'bioassays showed', 'better understand', 'benzyl alcohol', 'aromatic components', 'apple flowers']</t>
  </si>
  <si>
    <t>Apis mellifera | bioassay | floral scent | Malus domestica</t>
  </si>
  <si>
    <t>Apple flowers of most varieties require pollinator-mediated cross-pollination. However, little is known about the cues used by pollinators to find the flowers. We used bioassays to investigate the importance of visual and olfactory cues for the attraction of honeybee pollinators to apple flowers. Chemical-analytical and electrophysiological approaches were used to determine floral scents and investigate antennal responses of honeybees to scents from flowering twigs. Bioassays showed that visual and olfactory cues were equally important for the attraction of honeybees to apple flowers. Floral scents were dominated by aromatic components, mainly benzyl alcohol, and the antennae of honeybees responded to a large number of components, among them to benzyl alcohol, linalool, and indole. Our study aims to better understand how this important fruit crop communicates with its main pollinators. This knowledge might be used to improve the attractiveness of apple flowers to pollinators to optimize fruit sets.</t>
  </si>
  <si>
    <t>13221-13227</t>
  </si>
  <si>
    <t>60002963;60002963;60002963;60002963</t>
  </si>
  <si>
    <t>57212006508;54383215600;15830131100;7801627439</t>
  </si>
  <si>
    <t>Rachersberger, Melanie;Cordeiro, Guaraci D.;Sch√§ffler, Irmgard;D√∂tterl, Stefan</t>
  </si>
  <si>
    <t>Salzburg</t>
  </si>
  <si>
    <t>Universitat Salzburg</t>
  </si>
  <si>
    <t>Rachersberger M.</t>
  </si>
  <si>
    <t>Honeybee Pollinators Use Visual and Floral Scent Cues to Find Apple (Malus domestica) Flowers</t>
  </si>
  <si>
    <t>10.1021/acs.jafc.9b06446</t>
  </si>
  <si>
    <t>2-s2.0-85075662457</t>
  </si>
  <si>
    <t>Bing√∂l √úniversitesi</t>
  </si>
  <si>
    <t>BAP-SBF.2017.00.004</t>
  </si>
  <si>
    <t>['water extract', 'vis spectrophotometer', 'total amount', 'successive fractionation', 'solvent decoction', 'secondary metabolites', 'richest isolates', 'rate 1', 'quantitative distributions', 'quantitative analysis', 'popular use', 'organic solvents', 'organic solvent', 'ms spectrophotometer', 'mg di', 'lipophilic components', 'linolenic acid', 'hydrophilic components', 'fractions wd', 'fractions oh', 'fraction wd', 'flavonoids contained', 'flavonoid content', 'findings warrant', 'crude extracts', 'chlorogenic acid', 'biological activity', 'aerial parts', 'active constituents', '0 œºg']</t>
  </si>
  <si>
    <t>Antioxidant | Chlorogenic acid | Diplotaenia bingolensis | Fingerprint | HPLC-TOF/MS | Myristicin | Rutin</t>
  </si>
  <si>
    <t>The present study designed to investigate the quantitative distributions in the secondary metabolites and biological activity of sub-fractions obtained successively from water and methanol: dichloromethane (rate 1:1; v:v) solvent decoction of Diplotenia bingolensis aerial parts. The crude extracts were obtained from the aerial parts of the endemic D. bingolensis species refluxing with water and organic solvents. Sub-fractions of water extract were obtained by successive fractionation of the water extract with hexane (WH), dichloromethane (WD), ethyl acetate (WE) and n-butanol (WB), respectively. Sub-fractions of organic solvent were obtained by fractionation of the organic crude extract with hexane (OH), dichloromethane (OD), ethyl acetate (OE), n-butanol (OB) and water (OW), respectively. The total amount of phenols and flavonoids contained in each sub-fraction was analyzed by UV-VIS spectrophotometer, analysis of lipophilic components by GC‚ÄìMS spectrometer, and quantitative analysis of hydrophilic components by HPLC-TOF/MS spectrophotometer. Furthermore, the biological activity of each sub-fraction was compared with different antioxidant activities such as DPPH radical scavenging activity and ferric ion reduction capacity. Sub-fraction WD (137.1 ¬± 2.1 Œºg QE/mg DI) and OE (127.1 ¬± 5.2 Œºg QE/mg DI) in terms of flavonoid content, sub-fraction WD (665.8 ¬± 47.6 Œºg GAE/mg DI) and OE (724.6 ¬± 43.6 Œºg GAE/mg DI) were the richest isolates in terms of total phenol content. Sub-fractions OH and OD contained linoleic acid (17.0 and 11.0%, respectively) and linolenic acid (22.1 and 18.5%, respectively). It was revealed that sub-fractions were rich in terms of rutin (1.2‚Äì47.2 Œºg HC/mg DI) and chlorogenic acid (0.1‚Äì12.1 Œºg HC/mg DI). Sub-fractions WD and OE were showed the highest DPPH radical scavenging activity with 46.4 ¬± 1.4 and 47.6 ¬± 10.0 Œºg/mL EC50 values, respectively. This study is the first to demonstrate biological insight of the potential antioxidant activity of D. bingolensis. These findings warrant the popular use of the endemic D. bingolensis and highlight the potential of its active constituents in the development of new antioxidative drugs.</t>
  </si>
  <si>
    <t>60104485;60104485</t>
  </si>
  <si>
    <t>55969339600;57196257235</t>
  </si>
  <si>
    <t>Gecibesler, Ibrahim Halil;Erdogan, Mehmet</t>
  </si>
  <si>
    <t>Bingol</t>
  </si>
  <si>
    <t>Gecibesler I.</t>
  </si>
  <si>
    <t>A new nutraceutical resource from a rare native plant growing in Turkey and for its spectro-chemical and biological insights: Endemic Diplotaenia bingolensis (Apiaceae)</t>
  </si>
  <si>
    <t>S1386142519307486</t>
  </si>
  <si>
    <t>10.1016/j.saa.2019.117358</t>
  </si>
  <si>
    <t>2-s2.0-85068795267</t>
  </si>
  <si>
    <t>['vibrational bath', 'thermalizing effects', 'slow vibrations', 'results suggest', 'reaction centers', 'purple bacteria', 'neighbor distances', 'model describes', 'light harvesting', 'introducing time', 'helps explain', 'harvesting devices', 'harvesting complexes', 'exciton part', 'determining efficiency', 'detailed model', 'dependent disorder', 'artificial light']</t>
  </si>
  <si>
    <t>Photosynthetic organisms use networks of chromophores to absorb and deliver solar energy to reaction centers. We present a detailed model of the light-harvesting complexes in purple bacteria, including explicit interaction with sunlight, radiative and nonradiative energy loss, and dephasing and thermalizing effects of coupling to a vibrational bath. We capture the effect of slow vibrations by introducing time-dependent disorder. Our model describes the experimentally observed high efficiency of light harvesting, despite the absence of long-range quantum coherence. The one-exciton part of the quantum state fluctuates continuously but remains highly mixed at all times. These results suggest a relatively minor role for structure in determining efficiency. We build hypothetical models with randomly arranged chromophores but still observe high efficiency when nearest-neighbor distances are comparable to those in nature. This helps explain the high transport efficiency in organisms with widely differing antenna structures and suggests new design criteria for artificial light-harvesting devices.</t>
  </si>
  <si>
    <t>7383-7390</t>
  </si>
  <si>
    <t>57211991659;57194943040;57193771700;7003906790;6701485405</t>
  </si>
  <si>
    <t>Bourne Worster, Susannah;Stross, Clement;Vaughan, Felix M.W.C.;Linden, Noah;Manby, Frederick R.</t>
  </si>
  <si>
    <t>Bourne Worster S.</t>
  </si>
  <si>
    <t>Structure and Efficiency in Bacterial Photosynthetic Light Harvesting</t>
  </si>
  <si>
    <t>10.1021/acs.jpclett.9b02625</t>
  </si>
  <si>
    <t>2-s2.0-85075613533</t>
  </si>
  <si>
    <t>['vivo conditions', 'studied instead', 'strong sunlight', 'simultaneous occurrence', 'shown directly', 'safely dissipating', 'robust self', 'photosynthetic apparatus', 'photoprotective mode', 'npq ).', 'natural photoprotection', 'natural npq', 'lhcii aggregates', 'intact chloroplasts', 'induce npq', 'heterogeneous organization', 'function efficiently', 'first time', 'avoid overexcitation']</t>
  </si>
  <si>
    <t>The photosynthetic apparatus of plants is a robust self-adjustable molecular system, able to function efficiently under varying environmental conditions. Under strong sunlight, it switches into photoprotective mode to avoid overexcitation by safely dissipating the excess absorbed light energy via nonphotochemical quenching (NPQ). Unfortunately, heterogeneous organization and simultaneous occurrence of multiple processes within the thylakoid membrane impede the study of natural NPQ under in vivo conditions; thus, usually artificially prepared antennae have been studied instead. However, it has never been shown directly that the origin of fluorescence quenching observed in these artificial systems underlies natural NPQ. Here we report the time-resolved fluorescence measurements of the dark-adapted and preilluminated - to induce NPQ - intact chloroplasts, performed over a broad temperature range. We show that their spectral response matches that observed in the LHCII aggregates, thus demonstrating explicitly for the first time that the latter in vitro system preserves essential properties of natural photoprotection.</t>
  </si>
  <si>
    <t>7340-7346</t>
  </si>
  <si>
    <t>60059987-60105695;60059987-60105695;60105695;60105695;60105356;60105356;60059987-60105695</t>
  </si>
  <si>
    <t>35483226400;36600180000;22134361600;56084780600;57201216379;7102944615;7003564034</t>
  </si>
  <si>
    <t>Chmeliov, Jevgenij;Gelzinis, Andrius;Franckeviƒçius, Marius;Tutkus, Marijonas;Saccon, Francesco;Ruban, Alexander V.;Valkunas, Leonas</t>
  </si>
  <si>
    <t>Lithuania;United Kingdom;Lithuania</t>
  </si>
  <si>
    <t>Vilnius;London;Vilnius</t>
  </si>
  <si>
    <t>Fizini≈≥ ir Technologijos Moksl≈≥ Centras;School of Biological and Chemical Sciences Queen Mary University of London;Vilniaus Universitetas</t>
  </si>
  <si>
    <t>60105695;60105356;60059987</t>
  </si>
  <si>
    <t>Chmeliov J.</t>
  </si>
  <si>
    <t>Aggregation-Related Nonphotochemical Quenching in the Photosynthetic Membrane</t>
  </si>
  <si>
    <t>10.1021/acs.jpclett.9b03100</t>
  </si>
  <si>
    <t>2-s2.0-85075620034</t>
  </si>
  <si>
    <t>Vienna Science and Technology Fund</t>
  </si>
  <si>
    <t>WWTF LS13‚Äì048</t>
  </si>
  <si>
    <t>WWTF</t>
  </si>
  <si>
    <t>['worker castes', 'thus contributes', 'thick appendages', 'taxonomic group', 'study attempts', 'studies investigating', 'strongly correlated', 'strong correlation', 'specific characters', 'small heads', 'phenotypic integration', 'parasite infestation', 'novel phenotypes', 'morphological structures', 'modular nature', 'minor workers', 'major workers', 'long extremities', 'gynes infested', 'genera camponotus', 'even though', 'common development', 'camponotine ants', 'body plan', 'behavioural ecology', 'altered patterns', '14 taxa']</t>
  </si>
  <si>
    <t>Cluster analysis | Division of labour | Modules | Morphometry | PCA | Phenotypic integration | Social insects</t>
  </si>
  <si>
    <t>Background: The morphological structures of organisms form tightly integrated but mutually independent character complexes (modules) linked through common development and function. Even though their abundance, diversity, and complex caste systems make camponotine ants ideal subjects to research developmental modularity and phenotypic integration, no studies investigating these phenomena have been conducted in this taxonomic group. This study attempts to identify and visualize integrated character complexes in 14 taxa from the genera Camponotus and Colobopsis using statistical analyses of morphometry. Results: The identified modules differ between castes: Minor workers have small heads and long extremities, while major workers have enlarged heads modified for defence, and short, thick appendages; extremities (legs and antennae) are strongly correlated in both worker castes. Gynes show weaker integration of extremities, but a strong correlation of mesosoma and eyes, and highly variable median ocellus size. Gynes infested by mermithid nematodes exhibit reduction of gyne-specific characters and altered patterns of phenotypic integration. Conclusion: The integrated character complexes described herein can largely be interpreted as functional, caste-specific modules related to behavioural ecology and task allocation within ant colonies. This modular nature of the body plan is hypothesized to facilitate the evolution of novel phenotypes and thus contributes to the tremendous evolutionary success of ants. The study of these modules can help to further elucidate the evolution and ontogeny of castes in camponotine ants, as well as the effects of parasite infestation on the phenotype.</t>
  </si>
  <si>
    <t>60025988-60020292;60025988;60020292;60025988;60018163-60024045</t>
  </si>
  <si>
    <t>56685918900;6508138361;6603825565;6603432242;6603711142</t>
  </si>
  <si>
    <t>Laciny, A.;Nemeschkal, H. L.;Zettel, H.;Metscher, B.;Druzhinina, I. S.</t>
  </si>
  <si>
    <t>Austria;China;Austria;Austria</t>
  </si>
  <si>
    <t>Vienna;Nanjing;Vienna;Vienna</t>
  </si>
  <si>
    <t>Universit√§t Wien;Nanjing Agricultural University;Naturhistorisches Museum, Vienna;Technische Universit√§t Wien</t>
  </si>
  <si>
    <t>60025988;60024045;60020292;60018163</t>
  </si>
  <si>
    <t>Laciny A.</t>
  </si>
  <si>
    <t>Caste-specific morphological modularity in the ant tribe Camponotini (Hymenoptera, Formicidae)</t>
  </si>
  <si>
    <t>10.1186/s40850-019-0048-7</t>
  </si>
  <si>
    <t>2-s2.0-85076201083</t>
  </si>
  <si>
    <t>KF2201091HM4</t>
  </si>
  <si>
    <t>['versatile octocopter', 'thus constitutes', 'realistic conditions', 'proposed system', 'performance characteristics', 'outdoor environments', 'optical path', 'mro ).', 'laser rangefinder', 'gas sensor', 'gas plumes', 'gas along', 'distributed array', 'distance traveled', 'computed tomography', 'apply principles']</t>
  </si>
  <si>
    <t>Aerial robot | aerial robot olfaction | gas tomography | mobile robot olfaction | plume | TDLAS | UAV</t>
  </si>
  <si>
    <t>In this paper, we present and validate the concept of an autonomous aerial robot to reconstruct tomographic 2D slices of gas plumes in outdoor environments. Our platform, the so-called Unmanned Aerial Vehicle for Remote Gas Sensing (UAV-REGAS), combines a lightweight Tunable Diode Laser Absorption Spectroscopy (TDLAS) gas sensor with a 3-axis aerial stabilization gimbal for aiming at a versatile octocopter. While the TDLAS sensor provides integral gas concentration measurements, it does not measure the distance traveled by the laser diode‚Äôs beam nor the distribution of gas along the optical path. Thus, we complement the set-up with a laser rangefinder and apply principles of Computed Tomography (CT) to create a model of the spatial gas distribution from a set of integral concentration measurements. To allow for a fundamental ground truth evaluation of the applied gas tomography algorithm, we set up a unique outdoor test environment based on two 3D ultrasonic anemometers and a distributed array of 10 infrared gas transmitters. We present results showing its performance characteristics and 2D plume reconstruction capabilities under realistic conditions. The proposed system can be deployed in scenarios that cannot be addressed by currently available robots and thus constitutes a significant step forward for the field of Mobile Robot Olfaction (MRO).</t>
  </si>
  <si>
    <t>sup3</t>
  </si>
  <si>
    <t>60072294;60072294;60072294;60072294;60072294;122864065;60008141;60072294</t>
  </si>
  <si>
    <t>36810194400;6507433965;57193006665;57195485140;55471704800;57209912508;15623407200;6506093374</t>
  </si>
  <si>
    <t>Neumann, Patrick P.;Kohlhoff, Harald;H√ºllmann, Dino;Krentel, Daniel;Kluge, Martin;Dzierli≈Ñski, Marcin;Lilienthal, Achim J.;Bartholmai, Matthias</t>
  </si>
  <si>
    <t>Germany;Sweden;Poland</t>
  </si>
  <si>
    <t>Berlin;Orebro;</t>
  </si>
  <si>
    <t>Federal Institute for Materials Research and Testing Berlin;√ñrebro Universitet;Dzia≈Ç UrzƒÖdze≈Ñ Ci≈õnieniowych</t>
  </si>
  <si>
    <t>60072294;60008141;122864065</t>
  </si>
  <si>
    <t>Neumann P.</t>
  </si>
  <si>
    <t>Aerial-based gas tomography‚Äìfrom single beams to complex gas distributions</t>
  </si>
  <si>
    <t>10.1080/22797254.2019.1640078</t>
  </si>
  <si>
    <t>2-s2.0-85069036572</t>
  </si>
  <si>
    <t>['various tasks', 'various platforms', 'uass performance', 'successfully tested', 'shortest ).', 'sensors capabilities', 'research aiming', 'real environment', 'multilevel optimization', 'mission time', 'mission operator', 'mission execution', 'method proved', 'individual platform', 'fleet diversity', 'efficiency reducing', 'different performance', '15 %.']</t>
  </si>
  <si>
    <t>advanced system | efficiency improvement | fleet of UAS | trajectory optimization | UAS</t>
  </si>
  <si>
    <t>Following paper presents a research aiming to increase the efficiency of an Unmanned Aerial System (UAS) fleet during mission execution. The developed system allows to reduce the mission time by considering the fleet diversity. System is based on a multilevel optimization, applying an innovative trajectory generation method. The Mixed Integer Linear Programming (MILP) algorithm was adopted, so the trajectories for individual platform were optimal (shortest). The developed solution considers not only the area but also the UASs performance and sensors capabilities. The mission operator with the dedicated GUI could control and designate the platforms for various tasks. The method was tested on various platforms with different performance. The method proved its efficiency reducing the mission time up to 15%. Finally, the system was successfully tested in real environment with the use of three various platforms.</t>
  </si>
  <si>
    <t>57210842568;57210845410</t>
  </si>
  <si>
    <t>Przemys≈Çaw, Bibik;Antoni, Kopyt</t>
  </si>
  <si>
    <t>Przemys≈Çaw B.</t>
  </si>
  <si>
    <t>Increase of flight operations effectiveness using automated control over a fleet of various UAS</t>
  </si>
  <si>
    <t>10.1080/22797254.2019.1652546</t>
  </si>
  <si>
    <t>2-s2.0-85071687955</t>
  </si>
  <si>
    <t>CRG/2018/000430</t>
  </si>
  <si>
    <t>['two tpq', 'superoxo species', 'successfully addressed', 'site structure', 'quenching experiments', 'quantitative oxidation', 'primary amines', 'longstanding contention', 'like side', 'inimitable complex', 'copper complex', 'actual involvement']</t>
  </si>
  <si>
    <t>amine oxidation | bioinspired catalysis | copper amine oxidase | mechanism | topoquinone</t>
  </si>
  <si>
    <t>Copper amine oxidase (CAO), consisting of the topoquinone (TPQ) cofactor, catalyzes the oxidation of primary amines to aldehyde. We have successfully addressed this issue through isolation of a copper complex which mimics the active-site structure as well as the function of CAO. This inimitable complex, consisting of two TPQ-like side-arms, formed by ambient aerial oxidation of a precursor Schiff base complex, is the most efficient homogeneous catalyst for quantitative oxidation of primary benzylic amines to corresponding secondary imines under ambient conditions within 30 min. The longstanding contention of actual involvement of Cu(II) in the catalysis is resolved through quenching experiments of Cu(II) superoxo species and detailed density functional theory studies.</t>
  </si>
  <si>
    <t>10940-10950</t>
  </si>
  <si>
    <t>ACS Catalysis</t>
  </si>
  <si>
    <t>60014153;60014153;60014153;60014153;60014153;60014153</t>
  </si>
  <si>
    <t>56347774300;57206516721;55390946200;6602194731;7003495619;7004063083</t>
  </si>
  <si>
    <t>Jangir, Ritambhara;Ansari, Mursaleem;Kaleeswaran, Dhananjayan;Rajaraman, Gopalan;Palaniandavar, Mallayan;Murugavel, Ramaswamy</t>
  </si>
  <si>
    <t>Jangir R.</t>
  </si>
  <si>
    <t>Unprecedented Copper(II) Complex with a Topoquinone-like Moiety as a Structural and Functional Mimic for Copper Amine Oxidase: Role of Copper(II) in the Genesis and Amine Oxidase Activity</t>
  </si>
  <si>
    <t>10.1021/acscatal.9b02326</t>
  </si>
  <si>
    <t>2-s2.0-85074645391</t>
  </si>
  <si>
    <t>['two ways', 'study site', 'spectral images', 'separability criteria', 'second strategy', 'radiometric correction', 'radiometric calibration', 'paper focused', 'overall accuracy', 'orchards based', 'negligible effect', 'multispectral images', 'multirotor uav', 'kappa values', 'insignificant effect', 'experimental results', 'entropy distances', 'collected using', 'citrus orchard', 'also similar', 'aerial multi']</t>
  </si>
  <si>
    <t>aerial imagery | classification | Multispectral | plant disease | radiometric calibration</t>
  </si>
  <si>
    <t>This paper focused on the necessity of radiometric calibration to distinguish diseased trees in orchards based on aerial multi-spectral images. For this purpose, two study sites were selected where multispectral images were collected using a multirotor UAV. The impact of radiometric correction on plant disease detection was assessed in two ways: 1) comparison of separability between the healthy and diseased classes using T-test and entropy distances; 2) radiometric calibration effect on the accuracy of classification. The experimental results showed the insignificant effect of radiometric calibration on separability criteria. In the second strategy, the experimental results showed that radiometric calibration had a negligible effect on the accuracy of classification. As a result, the overall accuracy and kappa values for un-calibrated and calibrated orthomosaic classifications of the citrus orchard were 96.49%, 0.941, 96.57% and 0.942, respectively, using five spectral bands as well as DVI, NDRE, NDVI and GNDVI vegetation indices using a random forest classifier. The experimental results were also similar at the other study site. Therefore, the overall accuracy and kappa values for the un-calibrated and calibrated orthomosaic classifications were 95.58%, 0.913, 95.56% and 0.913, respectively, using five spectral bands as well as NDRE, BNDVI, GNDVI, DVI, and NDVI vegetation indices.</t>
  </si>
  <si>
    <t>17-31</t>
  </si>
  <si>
    <t>57212259039;55898340800;39261444900</t>
  </si>
  <si>
    <t>Pourazar, Hossein;Samadzadegan, Farhad;Dadrass Javan, Farzaneh</t>
  </si>
  <si>
    <t>Pourazar H.</t>
  </si>
  <si>
    <t>Aerial multispectral imagery for plant disease detection: radiometric calibration necessity assessment</t>
  </si>
  <si>
    <t>10.1080/22797254.2019.1642143</t>
  </si>
  <si>
    <t>2-s2.0-85076325311</t>
  </si>
  <si>
    <t>['wirelessly rechargeable', 'wired system', 'vision imaging', 'substantial promise', 'stretchable structures', 'state supercapacitor', 'spatial restrictions', 'recent advances', 'previous research', 'medical applications', 'large sizes', 'good reliability', 'fully integrated', 'emitting diode', 'electromagnetic radiations', 'device components', 'conventional batteries', 'continuous use', 'continuous operation', 'augmented reality']</t>
  </si>
  <si>
    <t>Recent advances in smart contact lenses are essential to the realization of medical applications and vision imaging for augmented reality through wireless communication systems. However, previous research on smart contact lenses has been driven by a wired system or wireless power transfer with temporal and spatial restrictions, which can limit their continuous use and require energy storage devices. Also, the rigidity, heat, and large sizes of conventional batteries are not suitable for the soft, smart contact lens. Here, we describe a human pilot trial of a soft, smart contact lens with a wirelessly rechargeable, solid-state supercapacitor for continuous operation. After printing the supercapacitor, all device components (antenna, rectifier, and light-emitting diode) are fully integrated with stretchable structures for this soft lens without obstructing vision. The good reliability against thermal and electromagnetic radiations and the results of the in vivo tests provide the substantial promise of future smart contact lenses.</t>
  </si>
  <si>
    <t>eaay0764</t>
  </si>
  <si>
    <t>60016912-60104544;60103153;60016912-60104544;60016912-60104544;60032144;60103153;60016912-60104544</t>
  </si>
  <si>
    <t>57221145671;57200279850;57208530366;57212005786;7007174525;57203597105;11739935500</t>
  </si>
  <si>
    <t>Park, Jihun;Ahn, David B.;Kim, Joohee;Cha, Eunkyung;Bae, Byeong Soo;Lee, Sang Young;Park, Jang Ung</t>
  </si>
  <si>
    <t>Daejeon;Ulsan;Daejeon;Seoul</t>
  </si>
  <si>
    <t>Institute for Basic Science, Daejeon;Ulsan National Institute of Science and Technology;Korea Advanced Institute of Science and Technology;Yonsei University</t>
  </si>
  <si>
    <t>60104544;60103153;60032144;60016912</t>
  </si>
  <si>
    <t>Printing of wirelessly rechargeable solid-state supercapacitors for soft, smart contact lenses with continuous operations</t>
  </si>
  <si>
    <t>10.1126/sciadv.aay0764</t>
  </si>
  <si>
    <t>2-s2.0-85076637644</t>
  </si>
  <si>
    <t>2017YFA0303402</t>
  </si>
  <si>
    <t>['usually observed', 'theoretical model', 'strong couplings', 'still lacking', 'simultaneously study', 'respectively tuned', 'rabi splitting', 'quenching instead', 'plasmon strength', 'peak shifting', 'optical properties', 'new strategy', 'molecular excitons', 'molecular concentration', 'hybrid systems', 'hybrid system', 'hybrid acting', 'findings offer', 'fano dip', 'emission wavelengths', 'emission spectra', 'efficient fluorescence', 'effectively manipulate', 'different regimes', 'corresponding experiments', 'also develop', 'absorption behaviours', '750 mev', '320 mev']</t>
  </si>
  <si>
    <t>Strong couplings between molecular excitons and metal plasmons bring advantages to effectively manipulate the optical properties of hybrid systems, including both absorption and fluorescence. In contrast to absorption behaviours, which have been quite well understood and can be categorized into different regimes such as Fano dip and Rabi splitting, the characteristics of fluorescence in strongly coupled hybrids remain largely unexplored. Quenching instead of the enhancement of fluorescence is usually observed in the corresponding experiments, and a theoretical model to deal with this phenomenon is still lacking. Herein, we demonstrate a largely enhanced fluorescence in a hybrid system with Cy5 dye molecules strongly coupled to Ag nanoparticle films, signified by the huge Rabi splitting absorption spectra. The plexciton Rabi splitting of the hybrids can be tuned from 320 meV to as large as 750 meV by adjusting both plasmon strength and molecular concentration. Moreover, when the excitation and emission wavelengths are respectively tuned to be resonant with the two Rabi peaks, the hybrid acting as a plexcitonic dual resonant antenna exhibits an enhanced fluorescence 44 times larger than that of the free dye molecule. We also develop a theoretical model to simultaneously study the characteristics of both the absorption and emission spectra, including the peak shifting and strength. These findings offer a new strategy to design and fabricate plexcitonic devices with tunable optical responses and efficient fluorescence.</t>
  </si>
  <si>
    <t>22033-22041</t>
  </si>
  <si>
    <t>60029306;60029306-60006019;60029306-60026227;60029306;60029306;60029306;60029306;60000937;60029306</t>
  </si>
  <si>
    <t>57188835345;55659496200;55390343200;57206919340;57212866258;55600885200;56196461400;57203754805;7406917584</t>
  </si>
  <si>
    <t>Qiu, Yun Hang;Ding, Si Jing;Nan, Fan;Wang, Qiang;Chen, Kai;Hao, Zhong Hua;Zhou, Li;Li, Xiaoguang;Wang, Qu Quan</t>
  </si>
  <si>
    <t>Wuhan;Potsdam;Wuhan;Shenzhen</t>
  </si>
  <si>
    <t>Wuhan University;Clarkson University;China University of Geosciences;Shenzhen University</t>
  </si>
  <si>
    <t>60029306;60026227;60006019;60000937</t>
  </si>
  <si>
    <t>Qiu Y.H.</t>
  </si>
  <si>
    <t>Manipulating the fluorescence of exciton-plasmon hybrids in the strong coupling regime with dual resonance enhancements</t>
  </si>
  <si>
    <t>10.1039/c9nr05442a</t>
  </si>
  <si>
    <t>2-s2.0-85075638870</t>
  </si>
  <si>
    <t>['rrh ),', 'resource consumption', 'reduced complexity', 'promising architecture', 'optimal assignment', 'negligible times', 'main concept', 'key issues', 'jointly optimizing', 'fronthaul latency', 'first model', 'centralized processing', 'bbu pools', 'baseband units', 'antennas demands', 'acceptable times', '5g ).']</t>
  </si>
  <si>
    <t>5G | C-RAN | Edge computing | Optimization | Resource allocation</t>
  </si>
  <si>
    <t>Cloud Radio Access Network (C-RAN) has been proposed as a promising architecture to overcome the challenges of next generation mobile networks (5G). The main concept of C-RAN is to decouple the BaseBand Units (BBU) and the Remote Radio Heads (RRH), and place the BBUs in common edge data centers (or BBU pools) for centralized processing. The optimal assignment of RRHs (or antennas) to edge data centers when jointly optimizing the fronthaul latency and resource consumption is one of the key issues in the deployment of C-RAN. This problem is NP-Hard and network operators need new assignment algorithms that can scale with large problem sizes and find good solutions in acceptable times. In this paper, we first model our constrained resource allocation problem by an exact approach based on Integer Linear Programming (ILP) formulation. Then, and for sake of scalability, we propose new heuristic algorithms with reduced complexity to rapidly achieve optimal (or near-optimal) solutions for the assignment of antennas demands to the available edge data centers. Simulation results highlight the efficiency and scalability of our proposed approximation algorithms and their ability to provide good solutions in negligible times.</t>
  </si>
  <si>
    <t>Edge computing optimization for efficient RRH-BBU assignment in cloud radio access networks</t>
  </si>
  <si>
    <t>S1389128619302816</t>
  </si>
  <si>
    <t>10.1016/j.comnet.2019.106901</t>
  </si>
  <si>
    <t>2-s2.0-85072585298</t>
  </si>
  <si>
    <t>EP/P021859/1</t>
  </si>
  <si>
    <t>['waveguide utcs', 'wave modelling', 'utc chip', 'unintentional diffusion', 'ssmbe overcomes', 'power radiated', 'pds integrated', 'detailed insight', 'coplanar waveguides', 'absolute level', '65 ghz', '260 ghz', '200 ghz', '100 ghz', '1 dbm']</t>
  </si>
  <si>
    <t>The first waveguide coupled phosphide-based UTC photodiodes grown by Solid Source Molecular Beam Epitaxy (SSMBE) are reported in this paper. Metal Organic Vapour Phase Epitaxy (MOVPE) and Gas Source MBE (GSMBE) have long been the predominant growth techniques for the production of high quality InGaAsP materials. The use of SSMBE overcomes the major issue associated with the unintentional diffusion of zinc in MOVPE and gives the benefit of the superior control provided by MBE growth techniques without the costs and the risks of handling toxic gases of GSMBE. The UTC epitaxial structure contains a 300 nm n-InP collection layer and a 300 nm n++-InGaAsP waveguide layer. UTC-PDs integrated with Coplanar Waveguides (CPW) exhibit 3 dB bandwidth greater than 65 GHz and output RF power of 1.1 dBm at 100 GHz. We also demonstrate accurate prediction of the absolute level of power radiated by our antenna integrated UTCs, between 200 GHz and 260 GHz, using 3d full-wave modelling and taking the UTC-to-antenna impedance match into account. Further, we present the first optical 3d full-wave modelling of waveguide UTCs, which provides a detailed insight into the coupling between a lensed optical fibre and the UTC chip.</t>
  </si>
  <si>
    <t>37065-37086</t>
  </si>
  <si>
    <t>60022148;60022148;60022148;60022148;60022148;60022148;60005465;60022148;60022148</t>
  </si>
  <si>
    <t>57204721787;55312030000;57195396618;53866442400;7006454070;55365959800;10141185300;15765485000;7004751445</t>
  </si>
  <si>
    <t>Lin, Xiaoli;Natrella, Michele;Seddon, James;Graham, Chris;Renaud, Cyril C.;Tang, Mingchu;Wu, Jiang;Liu, Huiyun;Seeds, Alwyn J.</t>
  </si>
  <si>
    <t>London;Chengdu</t>
  </si>
  <si>
    <t>University College London;University of Electronic Science and Technology of China</t>
  </si>
  <si>
    <t>60022148;60005465</t>
  </si>
  <si>
    <t>High performance waveguide uni-travelling carrier photodiode grown by solid source molecular beam epitaxy</t>
  </si>
  <si>
    <t>10.1364/OE.27.037065</t>
  </si>
  <si>
    <t>2-s2.0-85076393895</t>
  </si>
  <si>
    <t>['wpt standardization', 'test bench', 'systems started', 'sae j2954', 'sae ).', 'regional standards', 'primary device', 'optimal arrangement', 'iso ),', 'international organization', 'iec 61980', 'iec ),', 'ev mf', 'electric vehicle', 'begun describing', 'automotive engineers', 'also found', 'alignment techniques']</t>
  </si>
  <si>
    <t>Alignment | Electric vehicle | Fine positioning | LF signal | LF-FRA | MF-WPT | Wireless power transfer</t>
  </si>
  <si>
    <t>The establishment of international and regional standards for electric vehicle (EV) magnetic field wireless power transfer (MF-WPT) systems started in 2010 by the Society of Automotive Engineers (SAE). In the meantime, the EV MF-WPT standardization has been focused on primary device and secondary device topology. Recently, the International Organization for Standardization (ISO), the International Electrotechnical Commission (IEC), and SAE have begun describing the communication and alignment techniques for EV MF-WPT. In this paper, we present a fine positioning method using a low-frequency (LF) signal, as mentioned in IEC 61980 and SAE J2954. Through modeling and simulation, we optimized a LF ferrite rod antenna (FRA) for EV MF-WPT fine positioning. We also found the optimal arrangement of LF-FRAs on primary device and secondary device Finally, we used a test bench to experiment and check the results of our proposal.</t>
  </si>
  <si>
    <t>57202979914;8707482700</t>
  </si>
  <si>
    <t>Seong, Jae Yong;Lee, Sang Sun</t>
  </si>
  <si>
    <t>Seong J.Y.</t>
  </si>
  <si>
    <t>Optimization of the alignment method for an electric vehicle magnetic field wireless power transfer system using a low-frequency ferrite rod antenna</t>
  </si>
  <si>
    <t>10.3390/en12244689</t>
  </si>
  <si>
    <t>2-s2.0-85076811314</t>
  </si>
  <si>
    <t>['topsoil layer', 'three repetitions', 'soil used', 'soil samples', 'recent years', 'randomized block', 'pot corresponded', 'performed using', 'onshore wells', 'negatively affect', 'main substrate', 'large volumes', 'experimental unit', 'experimental doses', 'experimental design', 'dry mass', 'drill wells', 'drill cuttings', 'different doses', 'chemical attributes', 'castor pie', 'aerial part', '5 min', '149 nordestina']</t>
  </si>
  <si>
    <t>By-products from petroleum extraction | Ricinus communis L | Soil salinity</t>
  </si>
  <si>
    <t>The extraction of oil from onshore wells and the production of biodiesel from castor bean crops have grown in recent years, resulting in the production of large volumes of drill cuttings from these wells and castor pie, which can be harmful to the environment. The objective of this work was to evaluate the influence of a combination of different doses of drill cuttings and castor pie on the chemical attributes of a Planosol and on the dry mass production of the aerial part (DMAP) and dry mass of roots (DMR) of castor bean crops (Ricinus communis L.), cultivar BRS-149 Nordestina. The experimental design was a randomized block with a factorial 6 √ó 6, consisting of five castor pie doses (2, 4, 8, 16, and 32 Mg ha‚àí1); five drill cuttings doses (5, 15, 30, 45, and 60 Mg ha‚àí1) and an experimental control using only soil samples, with three repetitions. The soil used as the main substrate was collected at 0.0‚Äì0.2 m depth in a Planosol. The mixture of the topsoil layer with the experimental doses was performed using a mixer for 5 min, and the samples were distributed in 8 dm3 pots; each pot corresponded to an experimental unit. The mixture of cuttings from drill wells and castor pie with a 30: 16 Mg ha‚àí1 ratio, provided favorable chemical conditions for castor bean crop development; however, drill cuttings doses &gt;30 Mg ha‚àí1 can cause soil salinization, and negatively affect the development of castor bean crops.</t>
  </si>
  <si>
    <t>60027947;60027947;60027947;60027947;60027947</t>
  </si>
  <si>
    <t>13613516300;57210416829;57210414599;57204733228;21234495200</t>
  </si>
  <si>
    <t>Schultz, Nivaldo;Ouverney Leite, Thiago;de Andrade Martins Coelho, Leonardo;Pinheiro Junior, Carlos Roberto;Zonta, Everaldo</t>
  </si>
  <si>
    <t>Seropedica</t>
  </si>
  <si>
    <t>Universidade Federal Rural do Rio de Janeiro</t>
  </si>
  <si>
    <t>Schultz N.</t>
  </si>
  <si>
    <t>Chemical attributes of soil and growth of castor beans fertilized with drilling gravel from oil wells and castor pie</t>
  </si>
  <si>
    <t>S0048969719335788</t>
  </si>
  <si>
    <t>10.1016/j.scitotenv.2019.133652</t>
  </si>
  <si>
    <t>2-s2.0-85070632558</t>
  </si>
  <si>
    <t>RTI2018-099589-B-I00</t>
  </si>
  <si>
    <t>['vast majority', 'research presents', 'one year', 'numerical simulations', 'nonstandard technique', 'mechanical properties', 'masonry walls', 'masonry composed', 'historical masonry', 'frequently found', 'experimental results', 'experimental behaviour', 'dry core', 'drilling procedure', 'cylindrical samples', 'core samples', 'compressive strength', 'compressive characterisation', 'compression tests', 'compression test', 'combined experimental']</t>
  </si>
  <si>
    <t>Brickwork | Compressive Strength | Continuum damage mechanics | Coring | Damage | Finite Element Method | In-situ | Micro-modelling | Minor Destructive Testing (MDT) | Sampling</t>
  </si>
  <si>
    <t>This research presents an experimental and numerical study focusing on the compression test of cylindrical samples core drilled from existing masonry walls. This method is suitable for the minor destructive assessment of the mechanical properties of historical masonry, like that composed of aerial lime mortar joints and solid clay bricks. This particular material combination, frequently found in the vast majority of the built cultural heritage, was utilized to build representative specimens that were stored in the laboratory for one year until their testing. Cylindrical samples of 150 mm diameter were extracted from the masonry walls by using a dry core-drilling procedure, and then regularized to be tested under compression in the laboratory. A comparison is presented between the experimental results on cylindrical samples and those obtained from standard compression tests on prismatic samples consisting in stack bond prisms. Numerical simulations by finite element micro-modelling of the compression tests on the core samples were carried out to investigate the experimental behaviour of the specimens and evaluate the compressive strength of the material from this nonstandard technique. The combined experimental and numerical study allows the assessment of important mechanical parameters for the compressive characterisation of masonry composed of aerial lime mortar joints and solid clay bricks.</t>
  </si>
  <si>
    <t>26325055100;56426609100;7005448369</t>
  </si>
  <si>
    <t>Pel√†, Luca;Saloustros, Savvas;Roca, Pere</t>
  </si>
  <si>
    <t>Pel√† L.</t>
  </si>
  <si>
    <t>Cylindrical samples of brick masonry with aerial lime mortar under compression: Experimental and numerical study</t>
  </si>
  <si>
    <t>S0950061819322123</t>
  </si>
  <si>
    <t>10.1016/j.conbuildmat.2019.116782</t>
  </si>
  <si>
    <t>2-s2.0-85071555190</t>
  </si>
  <si>
    <t>VI-530</t>
  </si>
  <si>
    <t>IISc</t>
  </si>
  <si>
    <t>['threshold voltage', 'synthesis process', 'sufficiently developed', 'solar cells', 'several parts', 'printed products', 'printed field', 'printed electrolyte', 'operation potentials', 'mode egfets', 'magnitude could', 'intense research', 'increase vth', 'high accuracy', 'gated fets', 'fully functional', 'five orders', 'effect transistors', 'easily scalable', 'doping indium', 'approximately 0', 'among others', 'already available', 'allows us', '5 v', '2 v']</t>
  </si>
  <si>
    <t>Printed systems spark immense interest in industry, and for several parts such as solar cells or radio frequency identification antennas, printed products are already available on the market. This has led to intense research; however, printed field-effect transistors (FETs) and logics derived thereof still have not been sufficiently developed to be adapted by industry. Among others, one of the reasons for this is the lack of control of the threshold voltage during production. In this work, we show an approach to adjust the threshold voltage (Vth) in printed electrolyte-gated FETs (EGFETs) with high accuracy by doping indium-oxide semiconducting channels with chromium. Despite high doping concentrations achieved by a wet chemical process during precursor ink preparation, good on/off-ratios of more than five orders of magnitude could be demonstrated. The synthesis process is simple, inexpensive, and easily scalable and leads to depletion-mode EGFETs, which are fully functional at operation potentials below 2 V and allows us to increase Vth by approximately 0.5 V.</t>
  </si>
  <si>
    <t>20579-20585</t>
  </si>
  <si>
    <t>60027314-60011226;60027314;60027314;60027314-60005597;60027314-60011226;60027314</t>
  </si>
  <si>
    <t>57212198904;57212197663;57210887678;56646426800;7402381713;42161023800</t>
  </si>
  <si>
    <t>Neuper, Felix;Chandresh, Abhinav;Singaraju, Surya Abhishek;Aghassi-Hagmann, Jasmin;Hahn, Horst;Breitung, Ben</t>
  </si>
  <si>
    <t>Eggenstein-Leopoldshafen;Darmstadt;Offenburg</t>
  </si>
  <si>
    <t>Karlsruhe Institute of Technology, Campus North;Technische Universit√§t Darmstadt;University of Applied Sciences Offenburg</t>
  </si>
  <si>
    <t>60027314;60011226;60005597</t>
  </si>
  <si>
    <t>Neuper F.</t>
  </si>
  <si>
    <t>Tailoring Threshold Voltages of Printed Electrolyte-Gated Field-Effect Transistors by Chromium Doping of Indium Oxide Channels</t>
  </si>
  <si>
    <t>10.1021/acsomega.9b02513</t>
  </si>
  <si>
    <t>2-s2.0-85076157615</t>
  </si>
  <si>
    <t>['sun since', 'subsequent development', 'spacecraft since', 'spacecraft measurements', 'space missions', 'signals generated', 'recovery behaviour', 'recently used', 'qualitative discussion', 'plasma environment', 'measured signals', 'laboratory simulations', 'interplanetary medium', 'inner heliosphere', 'higher near', 'dust impacts', 'dust impact', 'different near', 'charge production']</t>
  </si>
  <si>
    <t>The electric and magnetic field instrument suite FIELDS on board the NASA Parker Solar Probe and the radio and plasma waves instrument RPW on the ESA Solar Orbiter mission that explore the inner heliosphere are sensitive to signals generated by dust impacts. Dust impacts have been observed using electric field antennas on spacecraft since the 1980s and the method was recently used with a number of space missions to derive dust fluxes. Here, we consider the details of dust impacts, subsequent development of the impact generated plasma and how it produces the measured signals. We describe empirical approaches to characterise the signals and compare these in a qualitative discussion of laboratory simulations to predict signal shapes for spacecraft measurements in the inner solar system. While the amount of charge production from a dust impact will be higher near the Sun than observed in the interplanetary medium before, the amplitude of pulses is determined by the recovery behaviour that is different near the Sun since it varies with the plasma environment.</t>
  </si>
  <si>
    <t>1121-1140</t>
  </si>
  <si>
    <t>60021255;60016605;60016605;60021255;60021255;60108665;60000221;60108665;60016605;60000221;60007798;60024324-60105683;60108665</t>
  </si>
  <si>
    <t>55205881600;56958618000;57193752928;56027984600;7004122876;55928618200;35208805100;6603962056;9277705100;6602702697;57190982103;35239051400;9736405600</t>
  </si>
  <si>
    <t>Mann, Ingrid;Nouz√°k, Libor;Vaverka, Jakub;Antonsen, Tarjei;Fredriksen, √Öshild;Issautier, Karine;Malaspina, David;Meyer-Vernet, Nicole;Pavl≈Ø, Ji≈ô√≠;Sternovsky, Zoltan;Stude, Joan;Ye, Shengyi;Zaslavsky, Arnaud</t>
  </si>
  <si>
    <t>France;China;United States;Norway;Czech Republic;Germany;United States</t>
  </si>
  <si>
    <t>Paris;Shenzhen;Iowa City;Tromso;Prague Praha;¬†Cologne;Boulder</t>
  </si>
  <si>
    <t>Universit√© PSL;Southern University of Science and Technology;University of Iowa;UiT The Arctic University of Norway;Charles University;Deutsches Zentrum fur Luft- Und Raumfahrt;University of Colorado Boulder</t>
  </si>
  <si>
    <t>60108665;60105683;60024324;60021255;60016605;60007798;60000221</t>
  </si>
  <si>
    <t>Mann I.</t>
  </si>
  <si>
    <t>Dust observations with antenna measurements and its prospects for observations with Parker Solar Probe and Solar Orbiter</t>
  </si>
  <si>
    <t>10.5194/angeo-37-1121-2019</t>
  </si>
  <si>
    <t>2-s2.0-85076579265</t>
  </si>
  <si>
    <t>2017.06.03.530</t>
  </si>
  <si>
    <t>['zero forcing', 'rayleigh fading', 'particular user', 'next years', 'fully explored', 'base station']</t>
  </si>
  <si>
    <t>Massive MIMO | Millimetre wave | Pilot reuse factor | Spectrum efficiency</t>
  </si>
  <si>
    <t>Spectrum efficiency studies of Massive MIMO systems have continued and still have not been fully explored in the literature. Therefore, the spectrum efficiency definition of a particular user in a cell in a Massive MIMO network is expressed in this paper. In addition, the uplink spectrum efficiency expressions for the Rayleigh fading are included. The Monte Carlo simulations are performed to verify these expressions. Due to the expectation of reaching to a thousand antennas together with the millimetre wave structure in the next years, in this study, it is contributed to the literature by explaining how to select the pilot reuse factor. The realization of this contribution is based on Zero Forcing (ZF) and Maximum Ratio Combining (MRC) schemes. The results of this study are useful for optimal design conditions, such as the number of antennas on the base station and pilot reuse factor selection for the next generation networks in order to obtain spectrum efficiency in Massive MIMO systems.</t>
  </si>
  <si>
    <t>60024371;60024371</t>
  </si>
  <si>
    <t>57205747577;25652060200</t>
  </si>
  <si>
    <t>Dikmen, Osman;Kulac, Selman</t>
  </si>
  <si>
    <t>Dikmen O.</t>
  </si>
  <si>
    <t>A new method in pilot reuse factor selection in spectrum efficient massive MIMO systems</t>
  </si>
  <si>
    <t>10.5755/j01.eie.25.6.24829</t>
  </si>
  <si>
    <t>2-s2.0-85077578057</t>
  </si>
  <si>
    <t>['second stimulation', 'second day', 'sar 0', 'results suggest', 'research aimed', 'pbmc exposed', 'parameter decreased', 'newly developed', 'mononuclear cells', 'mitogen dropped', 'lm index', 'immune system', 'healthy donors', 'first exposure', 'exposed cells', 'environmental level', 'emf stimulation', 'electromagnetic radiation', 'electromagnetic field', 'daily lives', 'control cultures', 'cell response', 'cell immunocompetence', '20 v', '15 min', '024 w']</t>
  </si>
  <si>
    <t>immune system | immunoregulation | lymphocytes | monokines | RF-EMF</t>
  </si>
  <si>
    <t>The specific biological effect of electromagnetic field (EMF) remains unknown even though devices present in our daily lives, such as smartphones and Wi-Fi antennae increase the environmental level of electromagnetic radiation. It is said that the human immune system is able to react to discrete environmental stimuli like EMF. To investigate the effect of 900 MHz microwave stimulation on the immune system our research aimed to analyze lymphocyte proliferation and observe and assess the basic immunoregulatory activities using a newly developed and improved anechoic chamber. Samples of mononuclear cells (PBMC) isolated from the blood of healthy donors were exposed to 900 MHz pulse-modulated radiofrequency radiation (20 V/m, SAR 0.024 W/kg) twice (15 min each) or left without irradiation (control group). Subsequently, the control and exposed cells were set up to determine several parameters characterizing T cell immunocompetence and monocyte immunogenic activity. Although the microcultures of PBMC exposed to radiofrequency radiation demonstrated higher immunogenic activity of monocytes (LM index) and T-cell response to concanavalin A than control cultures after first exposure, this parameter decreased after a second stimulation. Saturation of the interleukin-2 (IL-2) receptor rose significantly after the second day of exposure. On the other hand, response to mitogen dropped after EMF stimulation. The results suggest that PBMC are able to overcome stress caused by mitogens after stimulation with 900 MHz radiation.</t>
  </si>
  <si>
    <t>27-33</t>
  </si>
  <si>
    <t>Journal of Radiation Research</t>
  </si>
  <si>
    <t>60085463;60085463;60085463;60085463;60085463;60085463</t>
  </si>
  <si>
    <t>56160481700;8887295000;57204097160;57197919582;57215113282;6603870338</t>
  </si>
  <si>
    <t>Szyma≈Ñski, ≈Åukasz;Sobiczewska, Elzbieta;Cios, Aleksandra;Szymanski, Pawel;Ciepielak, Martyna;Stankiewicz, Wanda</t>
  </si>
  <si>
    <t>Wojskowy Instytut Higieny i Epidemiologii imienia Genera≈Ça Karola Kaczkowskiego(WIHiE), Warsaw</t>
  </si>
  <si>
    <t>Szyma≈Ñski ≈Å.</t>
  </si>
  <si>
    <t>Immunotropic effects in cultured human blood mononuclear cells exposed to a 900 MHz pulse-modulated microwave field</t>
  </si>
  <si>
    <t>10.1093/jrr/rrz085</t>
  </si>
  <si>
    <t>2-s2.0-85078550471</t>
  </si>
  <si>
    <t>JCYJ20170413151115990</t>
  </si>
  <si>
    <t>['slot antenna', 'shaped strip', 'industrial applications', 'impedance bandwidth', 'grip effects']</t>
  </si>
  <si>
    <t>5G mobile handset applications | Miniaturization | Multiple-input multiple-output (MIMO) | Slot antenna | Wideband</t>
  </si>
  <si>
    <t>An 8-port MIMO antenna system covering the band of 3‚Äì6 GHz for the 5G MIMO mobile handset applications is proposed. The antenna element consists of an open-slot antenna and a T-shaped feeding strip. Also, an L-shaped strip is adopted to improve the impedance bandwidth and achieve miniaturization simultaneously. The measured results show that wide impedance bandwidth, high isolation (&gt;11 dB), high efficiency (&gt;40%) and lower ECC (&lt;0.1) are realized. Finally, the hand-grip effects are investigated by simulation to verify its capability for the industrial applications.</t>
  </si>
  <si>
    <t>60000937;121664892;60000937-60013983;60000937;60005465;60000937</t>
  </si>
  <si>
    <t>57208547755;57208425052;57193349091;57200376042;56384616300;57193028283</t>
  </si>
  <si>
    <t>Liao, Shu Min;Zhang, Bo Jun;Chen, Zhe;Han, Chong Zhi;Zhang, Fan;Yuan, Tao</t>
  </si>
  <si>
    <t>Hong Kong;China;China;China</t>
  </si>
  <si>
    <t>Kowloon;Chengdu;Shenzhen;Shenzhen</t>
  </si>
  <si>
    <t>City University of Hong Kong;University of Electronic Science and Technology of China;Shenzhen University;Shenzhen Academy of Information and Communications Technology</t>
  </si>
  <si>
    <t>60013983;60005465;60000937;121664892</t>
  </si>
  <si>
    <t>Liao S.M.</t>
  </si>
  <si>
    <t>Wideband miniaturized 8-element sub-6 GHz MIMO antenna system for mobile handset applications</t>
  </si>
  <si>
    <t>10.1587/elex.16.20190631</t>
  </si>
  <si>
    <t>2-s2.0-85078909044</t>
  </si>
  <si>
    <t>U1836201</t>
  </si>
  <si>
    <t>['wideband performance', 'srr ).', 'slots near', 'shaped stubs', 'ring resonator', 'proposed antenna', 'paper presents', 'matching stubs', 'low cut', 'introduced near', 'high cut', 'feeding line', 'extra circuits', 'different lengths']</t>
  </si>
  <si>
    <t>Antenna | Filtering | Split-ring resonator | Wideband</t>
  </si>
  <si>
    <t>This paper presents a wideband slot antenna with filtering response based on split-ring resonator (SRR). A T-shaped coplanar waveguide (CPW)-fed is utilized to excite the SRR and the slots near the SRR. Hence, multiple current paths of different lengths are induced, making the proposed antenna have wideband performance. Additionally, thanks to the symmetry of the proposed antenna, high cut-off frequency is achieved in realized gain response. To obtain the low cut-off frequency, two modified U-shaped stubs are introduced near the feeding line. Therefore, the proposed antenna could realize filtering function without any extra circuits and matching stubs.</t>
  </si>
  <si>
    <t>60016835;116310793;60016835;60016835;60016835</t>
  </si>
  <si>
    <t>57209477118;26653760400;14044631700;57205251963;55025850000</t>
  </si>
  <si>
    <t>Wang, Changhong;Sun, Siyang;Bu, Xiangyuan;Chen, Chaofan;Gao, Fei</t>
  </si>
  <si>
    <t>Beijing Institute of Technology;China Academy of Information and Communications Technology</t>
  </si>
  <si>
    <t>60016835;116310793</t>
  </si>
  <si>
    <t>Filtering wideband slot antenna using split-ring resonator</t>
  </si>
  <si>
    <t>10.1587/elex.16.20190647</t>
  </si>
  <si>
    <t>2-s2.0-85078914402</t>
  </si>
  <si>
    <t>2017YFF0205500</t>
  </si>
  <si>
    <t>['two patches', 'two bands', 'shaped slots', 'second one', 'proposed antenna', 'polarization level', 'patch antenna', 'measurement results', 'good agreements', 'dual dumbbell', 'designed using', 'ddsss ).', 'band low', '7 dbi', '4 dbi', '1 %,']</t>
  </si>
  <si>
    <t>Dual-wide-band | Dumbbell-shaped slot | Low cross-polarization | Substrate integrated waveguide (SIW)</t>
  </si>
  <si>
    <t>A dual-band low-profile substrate integrated waveguide (SIW) dual-dumbbell-shaped-slot-fed (DDSSF) patch antenna is presented in this letter. The antenna is designed using the dual-dumbbell-slot feeding structure in SIW and two patches to radiate. And it achieves two passbands by exciting two modes of dual dumbbell-shaped slots (DDSSs). The first impedance bandwidth is 4.1%, the second one is 10.0% and gains up to 6.7 dBi and 7.4 dBi, respectively. Furthermore, the two bands can be separated from each other and the cross-polarization level is below ‚àí30 dB. The simulation and measurement results of the proposed antenna are in good agreements.</t>
  </si>
  <si>
    <t>7409370487;57214670411;57214690678;18233798300;57214691099</t>
  </si>
  <si>
    <t>Zhang, Sheng;Zhou, Yu Yu;Zhong, Ye;Tang, Shou Feng;Ji, Chao</t>
  </si>
  <si>
    <t>Dual-band substrate integrated waveguide dual-dumbbell-shaped-slot-fed patch antenna</t>
  </si>
  <si>
    <t>10.1587/elex.16.20190624</t>
  </si>
  <si>
    <t>2-s2.0-85078937133</t>
  </si>
  <si>
    <t>['work presents', 'two components', 'presented design', 'optimized loaded', 'manufacturing process', 'key parameter', 'horn antenna', 'high performance', 'experimental validation', 'excellent performances', 'e .,', 'diverse w', 'compact duplexer', 'axial ratio', '6 db', '5 ghz', '30 db', '3 db']</t>
  </si>
  <si>
    <t>Axial ratio | Circular polarization | Isolation and plasma diagnosis | Orthomode transducer | Return loss | Waveguide duplexer</t>
  </si>
  <si>
    <t>This work presents the design and experimental validation of a high performance, compact, waveguide duplexer operating from 91.5 to 96.5 GHz for its integration in diverse W-band microwave equipment as in plasma diagnosis applications. It uses a single frequency band, with two signals discriminated by different orthogonal circular polarization, which is generated by means of a septum orthomode transducer (OMT) polarizer. Moreover, this component is optimized loaded with the horn antenna for improving the overall system performance. It is explained how these two components are integrated into a very compact duplexer, designed using efficient numerical algorithms. The manufacturing process by mean of high precision milling, and including electrical discharge machining (EDM) has led to excellent performances. The measured return loss level and isolation are higher than 30 dB, and the insertion loss level is below 0.3 dB. Finally, the key parameter in this device, which reflects the symmetry in the manufacturing process, i.e., the axial ratio, is lower than 0.6 dB for both polarizations, an excellent result showing the potential of the presented design.</t>
  </si>
  <si>
    <t>60028442;123165581;60026796;60028442</t>
  </si>
  <si>
    <t>6602185165;36240628900;6602220238;7006350192</t>
  </si>
  <si>
    <t>Montejo-Garai, Jos√© R.;Leal-Sevillano, Carlos A.;Ruiz-Cruz, Jorge A.;Rebollar, Jes√∫s M.</t>
  </si>
  <si>
    <t>Madrid;Madrid;Arganda del Rey</t>
  </si>
  <si>
    <t>Universidad Polit√©cnica de Madrid;Universidad Aut√≥noma de Madrid;SENER</t>
  </si>
  <si>
    <t>60028442;60026796;123165581</t>
  </si>
  <si>
    <t>Montejo-Garai J.R.</t>
  </si>
  <si>
    <t>Development of a high-performance W-band duplexer for plasma diagnosis using a single band with dual circular polarization</t>
  </si>
  <si>
    <t>S0168900219311799</t>
  </si>
  <si>
    <t>10.1016/j.nima.2019.162712</t>
  </si>
  <si>
    <t>2-s2.0-85072193293</t>
  </si>
  <si>
    <t>['thermal emission', 'radiative ones', 'possesses low', 'polaritonic states', 'observed even', 'matter excitations', 'loss polaritons', 'ldos ).', 'hyperbolic nature', 'higherature mid', 'high temperatures', 'disordered system', 'direct measurement', 'dark modes', 'cylindrical form', 'antenna behavior', '2d form']</t>
  </si>
  <si>
    <t>boron nitride nanotubes | high temperature radiator | nanoantenna | phonon polaritons | Thermal emission | thermal photonics</t>
  </si>
  <si>
    <t>Higherature thermal photonics presents unique challenges for engineers as the database of materials that can withstand extreme environments are limited. In particular, ceramics with high temperature stability that can support coupled light-matter excitations, that is, polaritons, open new avenues for engineering radiative heat transfer. Hexagonal boron nitride (hBN) is an emerging ceramic 2D material that possesses low-loss polaritons in two spectrally distinct mid-infrared frequency bands. The hyperbolic nature of these frequency bands leads to a large local density of states (LDOS). In 2D form, these polaritonic states are dark modes, bound to the material. In cylindrical form, boron nitride nanotubes (BNNTs) create subwavelength particles capable of coupling these dark modes to radiative ones. In this study, we leverage the high-frequency optical phonons present in BNNTs to create strong mid-IR thermal antenna emitters at high temperatures (938 K). Through direct measurement of thermal emission of a disordered system of BNNTs, we confirm their radiative polaritonic modes and show that the antenna behavior can be observed even in a disordered system. These are among the highest-frequency optical phonon polaritons that exist and could be used as higherature mid-IR thermal nanoantenna sources.</t>
  </si>
  <si>
    <t>8565-8571</t>
  </si>
  <si>
    <t>60030835;60009254;60009254;60030835;60009254;60009254;60030835-60009254</t>
  </si>
  <si>
    <t>55330345300;57209608831;57195944155;7006048096;57211375076;8371503400;14421273600</t>
  </si>
  <si>
    <t>Starko-Bowes, Ryan;Wang, Xueji;Xu, Zhujing;Pramanik, Sandipan;Lu, Na;Li, Tongcang;Jacob, Zubin</t>
  </si>
  <si>
    <t>Edmonton;West Lafayette</t>
  </si>
  <si>
    <t>University of Alberta;Purdue University</t>
  </si>
  <si>
    <t>60030835;60009254</t>
  </si>
  <si>
    <t>Starko-Bowes R.</t>
  </si>
  <si>
    <t>Higherature Polaritons in Ceramic Nanotube Antennas</t>
  </si>
  <si>
    <t>10.1021/acs.nanolett.9b03059</t>
  </si>
  <si>
    <t>2-s2.0-85073683303</t>
  </si>
  <si>
    <t>1.190055.01</t>
  </si>
  <si>
    <t>['yet explored', 'wave thickness', 'strong confinement', 'several tens', 'perfect absorbers', 'optical nonlinearities', 'ohmic absorption', 'new venue', 'nanoslot antennas', 'metal interactions', 'matching calculations', 'long wavelengths', 'localized within', 'localized nature', 'inductive field', 'incorporate 70', 'incident light', 'incident field', 'highly reflective', 'greatly improving', 'frequency radiations', 'field enhancement', 'enabled thinning', 'bolometer applications', 'application potentials']</t>
  </si>
  <si>
    <t>Metamaterial absorber | nanoantenna | ohmic absorption | terahertz</t>
  </si>
  <si>
    <t>Ohmic absorption of light is an indication of a light-matter interaction within metals, where many interesting phenomena and application potentials can be found. To realize the ohmic absorption of light at long wavelengths, where metals are highly reflective, one can use a metamaterial absorber design to concentrate the electromagnetic field within a thin metal film. This concept has enabled thinning of perfect absorbers from a quarter-wave thickness to several tens of nanometers, greatly improving the utility and efficiency of light-metal interactions. Further improvements on the performance are expected if the absorption can be additionally focused laterally, which is a possibility not yet explored. In this study, we report that nanoslot antennas can be a unique ohmic absorber of the low-frequency radiations, where it can incorporate 70% of incident light to ohmic absorption, focused laterally onto 1% of the unit cell area. The inductive field that drives both field enhancement and ohmic absorption is localized within a skin depth distance from the slots with amplitude being as large as 30% of the incident field. Mode-matching calculations and terahertz spectroscopy measurements confirm the inductive and localized nature of the absorption. The strong confinement of the inductive field and of the resulting ohmic absorption is expected to open a new venue in nanocalorimetry, optical nonlinearities of metals, and bolometer applications.</t>
  </si>
  <si>
    <t>9062-9068</t>
  </si>
  <si>
    <t>60013682;60013682-60103153;60025960;60013682-60103153</t>
  </si>
  <si>
    <t>56426716000;57196717007;25640297500;35201115000</t>
  </si>
  <si>
    <t>Jeong, Jeeyoon;Kim, Dasom;Seo, Minah;Kim, Dai Sik</t>
  </si>
  <si>
    <t>Ulsan;Seoul;Seoul</t>
  </si>
  <si>
    <t>Ulsan National Institute of Science and Technology;Korea Institute of Science and Technology;Seoul National University</t>
  </si>
  <si>
    <t>60103153;60025960;60013682</t>
  </si>
  <si>
    <t>Strongly Localized ohmic Absorption of Terahertz Radiation in Nanoslot Antennas</t>
  </si>
  <si>
    <t>10.1021/acs.nanolett.9b04117</t>
  </si>
  <si>
    <t>2-s2.0-85075165251</t>
  </si>
  <si>
    <t>473386/2008-9</t>
  </si>
  <si>
    <t>['‚ äòstar', 'type species', 'treated extensively', 'taxonomic viewpoint', 'seven species', 'propodeal complex', 'pedicel caliciform', 'nov .,', 'new species', 'new genus', 'mesitiinae kieffer', 'hypopygium star', 'head longer', 'flagellomeres long', 'et sp', 'et comb', 'clytrovorus nagy', 'bethylidae latreille', 'astromesitius quatei', 'astromesitius gen', 'aedeagus slender', '1970 revealed']</t>
  </si>
  <si>
    <t>Hypopygium | New genus | New species | United Arab Emirates | ‚Äòstar-shaped‚Äô</t>
  </si>
  <si>
    <t>Literature about Mesitiinae Kieffer, 1914 has not been treated extensively from a taxonomic viewpoint in comparison with other subfamilies in Bethylidae Latreille, 1802. Our research on species of Metrionotus M√≥cz√°r, 1970, Clytrovorus Nagy, 1972 and Sulcomesitius M√≥cz√°r, 1970 revealed a new hypopygium shape pattern, namely a ‚Äòstar-shaped‚Äô hypopygium, which is characteristic of a new genus, Astromesitius gen. nov., with two new species Astromesitius thionyi gen. et sp. nov. and Astromesitius olavoi gen. et sp. nov. The descriptions of both new species are based on male specimens collected in Thailand and the United Arab Emirates. Astromesitius quatei (M√≥cz√°r, 1977) gen. et comb. nov. is designated as type species for the new genus, which is erected for a total of seven species. The main diagnostic characteristics are the head longer than wide; a clypeus with a median lobe quadrate; an antenna with distinct long setae, with pedicel caliciform, and with flagellomeres long and caliciform; pronotum and anteromesoscutum with longitudinal sulcus indistinct or absent; metapectal-propodeal complex with posterior projection hardly distinct or absent; hypopygium star-shaped; genitalia with aedeagus slender and fusiform.</t>
  </si>
  <si>
    <t>60028426;60028426</t>
  </si>
  <si>
    <t>32367471000;14018944400</t>
  </si>
  <si>
    <t>Barbosa, Diego N.;Azevedo, Celso O.</t>
  </si>
  <si>
    <t>Vit√≥ria</t>
  </si>
  <si>
    <t>Federal University of Espirito Santo</t>
  </si>
  <si>
    <t>Barbosa D.</t>
  </si>
  <si>
    <t>Astromesitius, A new genus of mesitiinae (Hymenoptera, bethylidae) from the old world</t>
  </si>
  <si>
    <t>10.5852/ejt.2019.587</t>
  </si>
  <si>
    <t>2-s2.0-85076752257</t>
  </si>
  <si>
    <t>PICT 2007-0379</t>
  </si>
  <si>
    <t>['‚ äì1', '‚ àí2', '‚ àí1', '‚ àí0', 'terminating glaciers', 'term observations', 'six decades', 'satellite imagery', 'results indicate', 'region explains', 'presently limited', 'patagonian andes', 'observed patterns', 'negative throughout', 'maximum loss', 'mass budget', 'mass balance', 'main drivers', 'increased calving', 'glacier changes', 'full understanding', 'century time', 'area changes', 'appropriate long', '7 km2', '2000 onwards', '15 glaciers']</t>
  </si>
  <si>
    <t>geodetic mass balance | glacial lake | glacier retreat | Monte San Lorenzo | Patagonian Andes</t>
  </si>
  <si>
    <t>A full understanding of glacier changes in the Patagonian Andes over decadal to century time-scales is presently limited by a lack of detailed and appropriate long-term observations. Here, we present geodetic mass and area changes of three valley glaciers from Monte San Lorenzo derived from stereo aerial photos, the Shuttle Radar Topography Mission (SRTM) and satellite imagery (SPOT5 and Pleiades) spanning four periods from 1958 to 2018. Our results indicate that net mass balance was negative throughout the six decades, with a mean mass loss of ‚àí1.35 ¬± 0.08 m w.e. a‚Äì1 and a total glacier area loss of 14.2 ¬± 0.7 km2 (23 ¬± 1% or 0.40 ¬± 0.02% a‚Äì1). The period 1981‚Äì2000 had the most negative mass budget, with an area-averaged mass loss of 1.67 ¬± 0.11 m w.e. a‚Äì1 and a maximum loss of ‚àí2.23 ¬± 0.07 m w.e. a‚Äì1 at San Lorenzo Sur glacier. Over the periods of 2000‚Äì2012 and 2012‚Äì2018, the mass budget of these three glaciers remained virtually unchanged at ‚àí1.37 ¬± 0.06 and ‚àí1.36 ¬± 0.17 m w.e. a‚Äì1, respectively. To place these results into a broader geographical context, the mass balance of a further 15 glaciers from around the Monte San Lorenzo massif was determined from 2000 onwards. This wider analysis reveals a period of reduced mass loss of ‚àí0.13 ¬± 0.21 m w.e. a‚Äì1 from 2012 to 2018 after a period of enhanced mass loss of ‚àí0.31 ¬± 0.16 m w.e. a‚Äì1 between 2000 and 2012. We find that increasing air temperatures coupled with diminishing precipitation across the region explains the observed patterns and are the main drivers of the negative mass budget. Furthermore, increased calving and melting into recently formed proglacial lakes has further enhanced mass loss at some lake-terminating glaciers.</t>
  </si>
  <si>
    <t>60012731-60022684;60012731;60012731;60022132;60013084-60012464;60012731-60022684</t>
  </si>
  <si>
    <t>55745356900;55780800200;7005257933;55901447400;7102211523;57190004904</t>
  </si>
  <si>
    <t>Falaschi, Daniel;Lenzano, Mar√≠a Gabriela;Villalba, Ricardo;Bolch, Tobias;Rivera, Andr√©s;Lo Vecchio, Andr√©s</t>
  </si>
  <si>
    <t>Argentina;United Kingdom;Chile;Argentina;Chile</t>
  </si>
  <si>
    <t>Mendoza;St Andrews;Valdivia;Mendoza;Santiago</t>
  </si>
  <si>
    <t>Universidad Nacional de Cuyo;University of St Andrews;Centro de Estudios Cientificos;Centro Cient√≠fico Tecnol√≥gico, Mendoza;Universidad de Chile</t>
  </si>
  <si>
    <t>60022684;60022132;60013084;60012731;60012464</t>
  </si>
  <si>
    <t>Falaschi D.</t>
  </si>
  <si>
    <t>Six Decades (1958‚Äì2018) of Geodetic Glacier Mass Balance in Monte San Lorenzo, Patagonian Andes</t>
  </si>
  <si>
    <t>10.3389/feart.2019.00326</t>
  </si>
  <si>
    <t>2-s2.0-85077251628</t>
  </si>
  <si>
    <t>['worldwide interoperability', 'upper bands', 'upper band', 'two bands', 'simulated results', 'proposed antenna', 'overall dimension', 'one side', 'microwave access', 'lower band', 'layer dual', 'detailed performances', 'demonstrated along', 'band dual', '79 ghz', '650 mhz', '6 mm', '52 %)', '39 %).', '22 ghz']</t>
  </si>
  <si>
    <t>bandwidth | Dual-sense circularly polarized | monopole | WiMAX | WLAN</t>
  </si>
  <si>
    <t>In this paper, a single-layer dual-band dual-sense circularly polarized monopole antenna is presented for Wireless Local Area Network (WLAN) and Worldwide Interoperability for Microwave Access (WiMAX) applications. The proposed antenna consists L, U¬†shape strips¬†and a 50 Œ© microstrip feedline. This antenna is printed on one side of low-cost FR4 epoxy substrate with a thickness of 1.6 mm and partial ground plane is on the other side of the substrate. The overall dimension of the substrate is 0.417Œª0 √ó 0.292Œª0 √ó 0.0133Œª0. The antenna may operate in two bands: the lower band is from 2.35 to 3.22 GHz, centred at 2.52 GHz¬†(percentage bandwidth od 34.52%) and the upper band is from 4.78 to 5.79 GHz, centred at 5.49 GHz¬†(percentage bandwidth of 18.39%). In addition, 3 dB axial ratio bandwidth of the lower and upper bands are 650 and 650 MHz, respectively. The detailed performances of the proposed antenna are demonstrated along with the measured and simulated results.</t>
  </si>
  <si>
    <t>2434-2448</t>
  </si>
  <si>
    <t>116658207;60011023;60011023;60011023;60011023</t>
  </si>
  <si>
    <t>Bag, Biplab;Biswas, Priyabrata;Mondal, Rahul;Biswas, Sushanta;Sarkar, Partha Pratim</t>
  </si>
  <si>
    <t>Kalyani;</t>
  </si>
  <si>
    <t>University of Kalyani;Murshidabad College of Engg and Technology</t>
  </si>
  <si>
    <t>60011023;116658207</t>
  </si>
  <si>
    <t>Dual-band dual-sense circularly polarized U- and L-shaped strip monopole antenna for WiMAX/WLAN applications</t>
  </si>
  <si>
    <t>10.1080/09205071.2019.1684387</t>
  </si>
  <si>
    <t>2-s2.0-85074655234</t>
  </si>
  <si>
    <t>2018R1C1B6003854</t>
  </si>
  <si>
    <t>['wireless biotelemetry', 'widened enough', 'return loss', 'quite competitive', 'proposed antenna', 'medradio band', 'maximum gain', 'implant locations', 'human body', 'emulating block', 'dielectric material', 'designed antenna', 'biotelemetry applications', 'antenna substrate', '65 mhz', '402 mhz', '275 mm', '10 db']</t>
  </si>
  <si>
    <t>and MICS | Biotelemetry | implantable antenna | magneto-dielectric material | MedRadio</t>
  </si>
  <si>
    <t>A novel implantable antenna, which is compact and insensitive to the implant locations in the human body, is proposed for wireless biotelemetry in the medical device radio communications (MedRadio) service frequency band (401‚Äì406 MHz). By adopting a magneto-dielectric material as an antenna substrate, the proposed antenna can be minimized and the bandwidth of the antenna is expected to be widened enough to perform in the various implant locations within the MedRadio band. The potential of the proposed antenna aimed at biotelemetry applications was verified through simulations and measurements with a 2/3 human muscle-emulating block. The designed antenna is 20 mm √ó 10 mm √ó 1.275 mm in volume and shows the bandwidth (return loss of 10 dB) of 22.65 MHz and the maximum gain of ‚àí32 dBi at 402 MHz, which are quite competitive for the wireless biotelemetry applications.</t>
  </si>
  <si>
    <t>Compact and tissue-insensitive implantable antenna on magneto-dielectric substrate for wireless biotelemetry</t>
  </si>
  <si>
    <t>10.1080/09205071.2019.1684388</t>
  </si>
  <si>
    <t>2-s2.0-85074700437</t>
  </si>
  <si>
    <t>['wave synthesis', 'shaped beams', 'required specifications', 'numerical examples', 'new approach', 'given theory', 'finite number', 'element patterns', 'design problem', 'constrained synthesis', 'arbitrary layouts', 'aperiodic array']</t>
  </si>
  <si>
    <t>Antenna pattern synthesis | array antennas | convex programming | shaped beams</t>
  </si>
  <si>
    <t>We propose a new approach to the mask-constrained synthesis of shaped beams through generic array antennas having arbitrary layouts and element patterns. The introduced general methodology allows casting the design problem as a finite number of Convex Programming optimizations and can generate different excitation solutions all fulfilling the required specifications. Numerical examples, including planar arrays and the full-wave synthesis of an aperiodic array, are provided in support of the given theory.</t>
  </si>
  <si>
    <t>2404-2422</t>
  </si>
  <si>
    <t>60020167;60020167-60032114;60020167;60010146;60020167</t>
  </si>
  <si>
    <t>57204500091;57218787563;16024894100;6701852646;7003402426</t>
  </si>
  <si>
    <t>Battaglia, Giada M.;Bellizzi, Gennaro G.;Morabito, Andrea F.;Sorbello, Gino;Isernia, Tommaso</t>
  </si>
  <si>
    <t>Netherlands;Italy;Italy</t>
  </si>
  <si>
    <t>Rotterdam;Reggio Calabria;Catania</t>
  </si>
  <si>
    <t>Erasmus MC;Universit√† degli Studi di Reggio Calabria;Universit√† degli Studi di Catania</t>
  </si>
  <si>
    <t>60032114;60020167;60010146</t>
  </si>
  <si>
    <t>Battaglia G.M.</t>
  </si>
  <si>
    <t>A general effective approach to the synthesis of shaped beams for arbitrary fixed-geometry arrays</t>
  </si>
  <si>
    <t>10.1080/09205071.2019.1683472</t>
  </si>
  <si>
    <t>2-s2.0-85074704924</t>
  </si>
  <si>
    <t>['right cpw', 'reverse side', 'resulted structure', 'relative permittivity', 'proposed hkkhfas', 'proposed hkkhfa', 'proposed antennas', 'peak gain', 'overall size', 'maximum bandwidth', 'left cpw', 'hkkhfas loaded', 'hkkhfa ).', 'ground plane', 'feed locations', 'feds exhibits', 'experimental results', 'enhanced gain', 'better results', '6 mm3']</t>
  </si>
  <si>
    <t>DSLR | fractal | Hilbert curve | HKKHFA | Koch curve | metamaterial | wideband</t>
  </si>
  <si>
    <t>In this manuscript, the design of double split labyrinth resonator (DSLR)-based Coplanar waveguide (CPW)-fed hybrid fractal antennas has been presented for distinct wireless applications. The proposed hybrid antennas are designed by fusing the Hilbert and Koch fractal geometries together and the resulted structure is named Hilbert Koch‚ÄìKoch Hybrid Fractal Antenna (HKKHFA). The proposed antennas differ from each other in the feed line locations only. The CPW feed line is applied to excite the antennas at two different locations as Left and Right CPW-fed, and the proposed antennas are also named HKKHFA with Left CPW-fed and HKKHFA with Right CPW-fed. The ground plane of the proposed antennas is being modified to attain the better results. The proposed HKKHFA with Left and Right CPW-fed are also being loaded with DSLR on the reverse side of substrate for attaining wideband characteristics, better impedance matching and enhanced gain. The overall size of the proposed HKKHFAs is 30 √ó 30 √ó 1.6 mm3 and is being designed on low-cost FR4 glass epoxy substrate with a relative permittivity of 4.4 and a thickness of 1.6. The results of unloaded and loaded proposed antennas (HKKHFA with Left and Right CPW-fed) are juxtaposed with each other and revealed that the loaded HKKHFA exhibits wider bandwidth and better impedance matching. Prototypes of HKKHFAs loaded with DSLR for both the feed locations are fabricated and tested for their results, and found good agreement between simulated and experimental results. The proposed HKKHFA loaded with DSLR for both CPW-feds exhibits the peak gain of 4.40/4.95dB and a maximum bandwidth of 7.69/7.36GHz, and it is useful for different wireless standards.</t>
  </si>
  <si>
    <t>2476-2498</t>
  </si>
  <si>
    <t>Sharma, Narinder;Bhatia, Sumeet Singh</t>
  </si>
  <si>
    <t>Double split labyrinth resonator-based CPW-fed hybrid fractal antennas for PCS/UMTS/WLAN/Wi-MAX applications</t>
  </si>
  <si>
    <t>10.1080/09205071.2019.1685009</t>
  </si>
  <si>
    <t>2-s2.0-85075183996</t>
  </si>
  <si>
    <t>Qingdao National Laboratory for Marine Science and Technology</t>
  </si>
  <si>
    <t>QNLM</t>
  </si>
  <si>
    <t>['widely adopted', 'thz detectors', 'room temperature', 'patch antenna', 'output signal', 'mosfets ).', 'low response', 'effectively improve', 'device cut', 'detectors imaging', 'detector consists', 'critical problem', 'coupled 2', 'authors present', 'attractive technology']</t>
  </si>
  <si>
    <t>Terahertz (THz) detectors imaging is an attractive technology that has been widely adopted in various imaging applications, but the low response has always been a critical problem for THz detectors. Here, the authors present some antenna-coupled 2.58 THz detectors fabricated using 55 nm CMOS process technology for the terahertz wave detection well beyond the device cut-off frequency, each detector consists of a patch antenna and one or few short-channel metal‚Äìoxide‚Äìsemiconductor field-effect-transistors (MOSFETs). The authors demonstrated two drain-driven detectors different from the commonly used configurations, and proved that this structure can effectively improve the response to the quantum cascade laser. The output signal is extracted with a lock-in amplifier under room temperature.</t>
  </si>
  <si>
    <t>1357-1358</t>
  </si>
  <si>
    <t>60019533;60088079;60019533</t>
  </si>
  <si>
    <t>57212191584;57212382749;57212382435</t>
  </si>
  <si>
    <t>Shang, Dechun;Xing, Yingying;Sun, Penglin</t>
  </si>
  <si>
    <t>Qingdao Agricultural University;Tianjin University</t>
  </si>
  <si>
    <t>60088079;60019533</t>
  </si>
  <si>
    <t>Short-channel MOSFET for terahertz wave detection fabricated in 55 nm silicon CMOS process technology</t>
  </si>
  <si>
    <t>10.1049/el.2019.2879</t>
  </si>
  <si>
    <t>2-s2.0-85076512777</t>
  </si>
  <si>
    <t>['proposed antenna', 'microwave measurements', 'metal elements', 'good concordance', 'focal plane', 'first time', 'air gap']</t>
  </si>
  <si>
    <t>A focused transmitarray antenna is presented in this Letter. To appraise the antenna, a quad-metallic-layer focused transmitarray antenna using I-shaped all-metal slot elements with an air gap between every two layers has been analysed, simulated and measured. It is illustrated that the electric field strength value at a distance of 3.1Œª0 from the transmitarray antenna reaches a maximum at 9.3 GHz operating frequency. It is the first time that a focal plane of approximately one wavelength has been achieved with a focused transmitarray antenna consisting of all-metal elements. Simulated and measured results show that the proposed antenna has good concordance, making it possible for microwave measurements.</t>
  </si>
  <si>
    <t>1322-1324</t>
  </si>
  <si>
    <t>35340198700;55900922400;56149622100;57211608451;55601336900;56195602700</t>
  </si>
  <si>
    <t>Zhang, Zheng;Li, Xiaoping;Huang, He;Ouyang, Wenchong;Zhao, Chengwei;Sun, Chao</t>
  </si>
  <si>
    <t>Focused transmitarray antenna using I-shaped slot elements for microwave measurements</t>
  </si>
  <si>
    <t>10.1049/el.2019.2440</t>
  </si>
  <si>
    <t>2-s2.0-85076521612</t>
  </si>
  <si>
    <t>['utilising rat', 'reflective environment', 'reception ports', 'large isolation', 'high efficiency', 'ground plane', 'entire band', 'duplex applications', '12 ghz']</t>
  </si>
  <si>
    <t>In this Letter, a differential-fed planar antenna system is presented with large isolation between transmission and reception ports for full-duplex applications. The proposed system contains two antenna pairs, each of which is composed of two identical single-ended microstrip patch antennas operating at 12 GHz. Each element in the array is fed 180¬∞ out-of-phase by utilising rat-race hybrid couplers making the whole system differential-fed. The patch antenna array and the hybrid ring couplers are designed on two separate substrate materials with the ground plane in between. Simulation results show high isolation S21, ‚àí 70 dB through the entire band of interest while measured results approach S21, ‚àí 50 dB in a reflective environment. The design also exhibits good impedance matching, reasonable gain values, and high efficiency.</t>
  </si>
  <si>
    <t>1347-1349</t>
  </si>
  <si>
    <t>60004760;60004760</t>
  </si>
  <si>
    <t>57214830801;15843333700</t>
  </si>
  <si>
    <t>Nguyen, T.;Karacolak, T.</t>
  </si>
  <si>
    <t>Planar patch antenna system with high isolation for full-duplex applications</t>
  </si>
  <si>
    <t>10.1049/el.2019.3059</t>
  </si>
  <si>
    <t>2-s2.0-85076522868</t>
  </si>
  <si>
    <t>['stronger coupling', 'proposed antenna', 'improved performance', 'higher bands', 'ground plane', 'experimental verification', 'bands compared', 'band antenna']</t>
  </si>
  <si>
    <t>In this Letter, a dual-band antenna with improved performance is proposed by generating a stronger coupling with the ground plane using two closed loops. The antenna is designed in such a way that it is coupled with two orthogonal ground modes in the lower and higher bands. Two closed loops are attached at the end of the ground plane to control the frequencies of the two ground characteristic modes. Through simulation and experimental verification, the proposed antenna has obtained greatly improved performance in both bands compared to the reference antenna without closed loops.</t>
  </si>
  <si>
    <t>1324-1326</t>
  </si>
  <si>
    <t>56527497100;56963327400;57092387200;7410128245</t>
  </si>
  <si>
    <t>Kim, M.;Qu, L.;Shin, H.;Kim, H.</t>
  </si>
  <si>
    <t>Performance enhancement of dual-band antenna for internet of things applications using closed loops</t>
  </si>
  <si>
    <t>10.1049/el.2019.2278</t>
  </si>
  <si>
    <t>2-s2.0-85076526315</t>
  </si>
  <si>
    <t>['translational movement', 'radar technology', 'new generation', 'ku band', 'focal sphere', 'beam steering', 'authors demonstrate', '5g communications', '45 ¬∞.', '20 dbi']</t>
  </si>
  <si>
    <t>In this Letter, the design of a 3D printed fully dielectric Gutman lens is presented. The authors demonstrate the feasibility of using highly accessible and cheap additive manufacturing technology to produce a compact and high performing antenna lens. The lens is designed to operate at Ku band and utilises a flat feed surface that approximates the focal sphere. The flat feed surface allows for beam steering that requires only translational movement of the feed. The lens has a measured realised gain of 20 dBi with 3 dB scan loss at +45¬∞. The lens finds applications in systems that require high gain antennas, such as the new generation of satellite and 5G communications and radar technology.</t>
  </si>
  <si>
    <t>1318-1320</t>
  </si>
  <si>
    <t>60002014;60002014;60002014</t>
  </si>
  <si>
    <t>57200696645;57212393927;16025512100</t>
  </si>
  <si>
    <t>Bjorkqvist, O.;Zetterstrom, O.;Quevedo-Teruel, O.</t>
  </si>
  <si>
    <t>Bjorkqvist O.</t>
  </si>
  <si>
    <t>Additive manufactured dielectric Gutman lens</t>
  </si>
  <si>
    <t>10.1049/el.2019.2483</t>
  </si>
  <si>
    <t>2-s2.0-85076563533</t>
  </si>
  <si>
    <t>['wide beam', 'transformation optics', 'scanning range', 'scan coverage', 'low profile', 'low cost', 'lens antenna', 'highly suitable', 'flat form', 'easy fabrication', 'different permittivity', 'diameter ratio', 'axis beam', 'array elements', '7 mm', '5g mm', '28 ghz']</t>
  </si>
  <si>
    <t>A two-dimensional (2D) flat Luneburg lens antenna (LLA) operating at Ka-band is presented in this Letter. Based on the transformation optics, the 2D conventional Luneburg lens is compressed to the flat form. The proposed flat LLA is composed of six discretised dielectric layers with different permittivity, two metallic parallel plates and an E-shaped microstrip patch antenna array. By switching on/off the array elements, the lens antenna is able to achieve 1D beam-scanning with a scan coverage of ¬±30¬∞ at 28 GHz. The proposed lens antenna has a low profile of 7 mm, a focus-to-diameter ratio of 0.42, and the simulated/measured aperture efficiency for the on-axis beam is 56.8/36% at 28 GHz. The proposed 2D flat LLA is highly suitable for 5G mm-wave wireless communication with the advantages of low profile, wide beam-scanning range, low cost, and easy fabrication.</t>
  </si>
  <si>
    <t>1317-1318</t>
  </si>
  <si>
    <t>57204466393;57205353869;57203224930;24471165700;57198195558</t>
  </si>
  <si>
    <t>Liu, Kunning;Yang, Shiwen;Qu, Shi Wei;Chen, Yikai;Hu, Jun</t>
  </si>
  <si>
    <t>2D flat Luneburg lens antenna for multibeam scanning application</t>
  </si>
  <si>
    <t>10.1049/el.2019.2901</t>
  </si>
  <si>
    <t>2-s2.0-85076580808</t>
  </si>
  <si>
    <t>2017ZDXM-GY-002</t>
  </si>
  <si>
    <t>['two higher', 'stabilisation task', 'proposed detector', 'moving background', 'morphological processing', 'lower resolution', 'integrated together', 'image registration', 'difference method', 'detection results', 'challenge task', 'background compensation', 'aerial video']</t>
  </si>
  <si>
    <t>The moving target detection and tracking in aerial video is a challenge task because of its moving background, smaller target sizes, lower resolution and limited onboard computing resources. In this study, a high confidence detection method based on background compensation and three-frame-difference method is designed, which can detect moving objects in a dynamic background accurately. First, the authors use local feature extraction and matching for image registration and demonstrate that speed-up robust feature key points are suitable for the stabilisation task. Then, they estimate the global camera motion parameters using affine transformation which are obtained by the random sample consensus algorithm. Finally, they detect moving object by three-frame-difference method. As the detection results of the frame-difference method generally exists ‚Äòempty‚Äô and noise, in order to select the two higher-quality differential images to perform the logic AND operation, they add image quality assessment to the three-frame-difference method to obtain more accurate moving objects. Moreover, the edge detection algorithm and morphological processing are integrated together to further boost the overall detecting performance. The extensive empirical evaluations on aerial videos demonstrate that the proposed detector is very promising for the various challenging scenarios.</t>
  </si>
  <si>
    <t>2724-2734</t>
  </si>
  <si>
    <t>IET Image Processing</t>
  </si>
  <si>
    <t>7402840625;57212874724;56176312800;56187061300</t>
  </si>
  <si>
    <t>Tian, Yumin;Peng, Chenhui;Wang, Di;Wan, Bo</t>
  </si>
  <si>
    <t>High confidence detection for moving target in aerial video</t>
  </si>
  <si>
    <t>10.1049/iet-ipr.2018.6388</t>
  </si>
  <si>
    <t>2-s2.0-85077437394</t>
  </si>
  <si>
    <t>['transmit measure', 'receiving wire', 'radiation effectiveness', 'programming utilized', 'parametric investigation', 'load impacts', 'likewise reenacted', 'circuit component', 'c groups', 'arrival loss', '71 ghz', '2x2 c']</t>
  </si>
  <si>
    <t>HFSS</t>
  </si>
  <si>
    <t>A recurrence reconfigurable space ring receiving wire exchanging among L and C groups is exhibited. Opening of a L-band space ring reception apparatus can be reconfigured to a 2x2 C-band opening ring receiving wire exhibit by changing the conditions of 16 PIN diode switches. This receiving wire works at 1.76/5.71 GHz in L/C band working states separately. The deliberate acknowledged addition and radiation effectiveness are 0.1/4.2dB. Estimated results demonstrate that the PIN diode switches make them load impacts on the receiving wire. Parametric investigation of each circuit component is likewise reenacted and given in this paper. programming utilized is HFSS for reproduction. The proposed receiving wire is intended to emanate and transmit measure up to measures of intensity. The arrival loss of the proposed reception apparatus is higher than that ideal for one-port receiving wire application at the ideal double band frequencies.</t>
  </si>
  <si>
    <t>358-363</t>
  </si>
  <si>
    <t>57215713466;55578647300</t>
  </si>
  <si>
    <t>Aadithiya, B. Neeththi;Caroline, B. Elizabeth</t>
  </si>
  <si>
    <t>Aadithiya B.N.</t>
  </si>
  <si>
    <t>Design of frequency reconfigurable antenna array element for L and C band applications</t>
  </si>
  <si>
    <t>2-s2.0-85081712910</t>
  </si>
  <si>
    <t>RIKEN</t>
  </si>
  <si>
    <t>AcSIR</t>
  </si>
  <si>
    <t>['ultrathin co20fe60b20', 'spin pumping', 'significant change', 'quite small', 'power consumption', 'net anisotropy', 'micromagnetic simulations', 'may reduce', 'experimental study', 'exchange sws', 'effective value', '0 nm']</t>
  </si>
  <si>
    <t>Recently, investigation and control of the properties of propagating spin waves (SWs) in ultrathin ferromagnetic films have attracted considerable attention because of their possible technological impact on future nanoscale magnonic devices. Control of SW properties using voltage-controlled magnetic anisotropy (VCMA) may reduce the power consumption of future magnonic devices significantly. Here, we report an experimental study of manipulation of uniform ferromagnetic resonance (UFMR) and dipole-exchange SWs by VCMA in ultrathin Co20Fe60B20 (CoFeB) films with thicknesses of 1.6, 1.8, and 2.0 nm. The UFMR and the SWs are excited using microwave antennae and detected by spin pumping and inverse spin Hall effect techniques. A significant change in the SW frequency caused by VCMA is observed, particularly in the 1.6-nm-thick CoFeB film, where the effective value of the net anisotropy is quite small because of the presence of strong interfacial perpendicular magnetic anisotropy. Additionally, micromagnetic simulations are performed to demonstrate that the SWs in the 1.6-nm-thick CoFeB film with its in-plane easy axis of magnetization can be guided through virtual nanochannels formed by VCMA.</t>
  </si>
  <si>
    <t>60016648;60024143;60003381;60003381;60024143;60016648-60025272</t>
  </si>
  <si>
    <t>36170032300;56673618200;7403691484;55711680100;7003769717;7202978010</t>
  </si>
  <si>
    <t>Rana, Bivas;Choudhury, Samiran;Miura, Katsuya;Takahashi, Hiromasa;Barman, Anjan;Otani, Yoshi Chika</t>
  </si>
  <si>
    <t>Japan;India;Japan;Japan</t>
  </si>
  <si>
    <t>Tokyo;Kolkata;Wako;Tokyo</t>
  </si>
  <si>
    <t>The University of Tokyo;S N Bose National Centre for Basic Science;Riken;Hitachi, Ltd.</t>
  </si>
  <si>
    <t>60025272;60024143;60016648;60003381</t>
  </si>
  <si>
    <t>Electric field control of spin waves in ultrathin CoFeB films</t>
  </si>
  <si>
    <t>10.1103/PhysRevB.100.224412</t>
  </si>
  <si>
    <t>2-s2.0-85076509082</t>
  </si>
  <si>
    <t>['versatile platforms', 'thermally driven', 'theoretical work', 'specific engineering', 'recently emerged', 'quantum light', 'performance light', 'mechanical properties', 'mechanical optimization', 'major impact', 'key role', 'intrinsic limitation', 'indistinguishable photons', 'frequency vibrations', 'also play']</t>
  </si>
  <si>
    <t>Nanowire antennas embedding a single quantum dot (QD) have recently emerged as versatile platforms to realize bright sources of quantum light. In this theoretical work, we show that the thermally driven, low-frequency vibrations of the nanowire have a major impact on the QD light emission spectrum. Even at liquid helium temperatures, these prevent the emission of indistinguishable photons. To overcome this intrinsic limitation, we propose three designs that restore photon indistinguishability thanks to a specific engineering of the mechanical properties of the nanowire. We anticipate that such a mechanical optimization will also play a key role in the development of other high-performance light-matter interfaces based on nanostructures.</t>
  </si>
  <si>
    <t>60104653;60104653;60011373;60015138;60104653;60104653</t>
  </si>
  <si>
    <t>55943596600;57211817815;7102558178;23981583800;7202889576;6507201627</t>
  </si>
  <si>
    <t>Artioli, Alberto;Kotal, Saptarshi;Gregersen, Niels;Verlot, Pierre;G√©rard, Jean Michel;Claudon, Julien</t>
  </si>
  <si>
    <t>France;United Kingdom;Denmark</t>
  </si>
  <si>
    <t>Saint Martin d'Heres;Nottingham;Lyngby</t>
  </si>
  <si>
    <t>Universite Grenoble Alpes;University of Nottingham;Danmarks Tekniske Universitet</t>
  </si>
  <si>
    <t>60104653;60015138;60011373</t>
  </si>
  <si>
    <t>Artioli A.</t>
  </si>
  <si>
    <t>Design of Quantum Dot-Nanowire Single-Photon Sources that are Immune to Thermomechanical Decoherence</t>
  </si>
  <si>
    <t>10.1103/PhysRevLett.123.247403</t>
  </si>
  <si>
    <t>2-s2.0-85076557674</t>
  </si>
  <si>
    <t>['titanate stack', 'show strong', 'piezoelectric lead', 'operating principles', 'net magnetization', 'mechanical force', 'magnetic field', 'free space', 'fega rod', 'device geometry', 'demagnetization fields', 'concept demonstration', 'changing magnetization', 'antenna uses', 'antenna response']</t>
  </si>
  <si>
    <t>This paper experimentally demonstrates the operating principles of a near-field multiferroic antenna. The antenna uses a piezoelectric lead-zirconate-titanate stack to apply a time varying strain to a magnetoelastic iron gallium Fe80.77Ga19.23 (FeGa) rod. The voltage induced strain controls the net magnetization of the FeGa rod to generate oscillating magnetic fields in free space surrounding the antenna. Direct experimental measurements of the mechanical force, strain, magnetic field, and magnetic flux inside the FeGa rod were collected and show strong a correlation with the dynamic magnetic field measured in free space. Additionally, an analytical dipole model is used to demonstrate that the free space signal originates from the changing magnetization in the FeGa rod, providing a clear multiferroic antenna proof-of-concept demonstration. Finally, analysis is provided to highlight the importance of device geometry and demagnetization fields when optimizing the antenna response.</t>
  </si>
  <si>
    <t>60027550;100482023;60027550;60027550;60027550;60027550;60021939;60021939;60021939;60021939;60021939;60027550-60117623;60027550;60027550</t>
  </si>
  <si>
    <t>57206202618;56044878300;15058221700;57199864921;57212484514;56380891100;57212480550;34873525000;57197871493;7005826704;56085771900;6602290952;35194804700;7101801087</t>
  </si>
  <si>
    <t>Schneider, Joseph D.;Domann, John P.;Panduranga, M. K.;Tiwari, Sidhant;Shirazi, Paymon;Yao, Zhi;Sennott, Casey;Shahan, David;Selvin, Skyler;McKnight, Geoff;Wall, Walter;Candler, Robert N.;Wang, Yuanxun Ethan;Carman, Gregory P.</t>
  </si>
  <si>
    <t>Los Angeles;Los Angeles;Malibu;Blacksburg</t>
  </si>
  <si>
    <t>California NanoSystems Institute;University of California, Los Angeles;HRL Laboratories;Mechanical Engineering</t>
  </si>
  <si>
    <t>60117623;60027550;60021939;100482023</t>
  </si>
  <si>
    <t>Schneider J.D.</t>
  </si>
  <si>
    <t>Experimental demonstration and operating principles of a multiferroic antenna</t>
  </si>
  <si>
    <t>10.1063/1.5126047</t>
  </si>
  <si>
    <t>2-s2.0-85076801579</t>
  </si>
  <si>
    <t>CNRST-I 003/032</t>
  </si>
  <si>
    <t>['vertical strip', 'rectangular ring', 'proposed antenna', 'lte 2300', 'impedance bandwidths', 'ground plane', 'good agreement', 'ghz band', 'experimental results', 'designed antenna', 'design reveals', 'band characteristics', 'appreciable gain', '2 applications', '10db covering']</t>
  </si>
  <si>
    <t>2.4-GHz band | C-band | compact antenna | coplanar waveguide (CPW)-feed | Dual-band antenna | LTE/WiMAX/HiperLAN/2 applications | planar monopole antenna</t>
  </si>
  <si>
    <t>In this paper, we present the design of a compact planar monopole antenna for dual-band wireless communication applications. The proposed antenna is based on a planar structure composed by a CPW feed line and a rectangular ring with a vertical strip. The designed antenna has a small overall size of 20√ó37√ó1.56mm3. Dual-band characteristics can be obtained by adjusting the distance between the rectangular ring and the ground plane of the CPW feed line, as well as the dimensions of the rectangular ring and the length of the vertical strip. A prototype of the proposed antenna which was fabricated and measured to validate the design reveals that there is a good agreement between the simulation and the experiment. The measured result shows that the antenna has the impedance bandwidths of 610MHz (2-2.61GHz) and 2600MHz (3.18-5.78GHz) with a reflection coefficient less than -10dB covering all the LTE 2300, 2.4-GHz band, WiMAX, C-band and HiperLAN/2 applications. In addition, the dual-band monopole antenna exhibits almost omnidirectional radiation patterns and an appreciable gain over the operating frequency bands. Details of the proposed antenna design and both simulated and experimental results are analyzed and discussed.</t>
  </si>
  <si>
    <t>60242498;60030364;60242498;60242498</t>
  </si>
  <si>
    <t>55838581200;46461507300;56747575500;6507402501</t>
  </si>
  <si>
    <t>Manouare, Ahmed Zakaria;Ibnyaich, Saida;Idrissi, Abdelaziz E.L.;Ghammaz, Abdelilah</t>
  </si>
  <si>
    <t>Facult√© des Sciences et Techniques Marrakech;Facult√© des Sciences Semlalia</t>
  </si>
  <si>
    <t>60242498;60030364</t>
  </si>
  <si>
    <t>Manouare A.Z.</t>
  </si>
  <si>
    <t>A compact CPW-fed dual-band planar monopole antenna for LTE/2.4-GHz/WiMAX, C-Band and HiperLAN/2 applications</t>
  </si>
  <si>
    <t>10.1142/S0218126619502207</t>
  </si>
  <si>
    <t>2-s2.0-85060198491</t>
  </si>
  <si>
    <t>['œä network', 'switchable capacitors', 'resonator tanks', 'recently proposed', 'programming circuitry', 'pass filter', 'paper analyzes', 'memristive switches', 'memristive devices', 'frequency tuning', 'frequencies ranging', 'fixed inductors', 'expected results', 'commercially available', 'cmos technology', 'challenging aspect', 'ansys designer', 'adaptively tunes', 'adaptive impedance', '625ghz range', '45 ghz']</t>
  </si>
  <si>
    <t>RF Memristor | tunable planar filters | tunable spiral inductor</t>
  </si>
  <si>
    <t>Memristors have been recently proposed as an alternative to incorporate switching along with traditional CMOS circuits. Adaptive impedance and frequency tuning are an essential and challenging aspect in communication system design. To enable both, a matching network based on switchable capacitors with fixed inductors is proposed in this paper where the switching is done by memristive switches. This paper analyzes the operation of memristors as a switch and a matching network based on memristors which adaptively tunes with impedance and frequency. With three capacitor banks of each 0.5 pF resolution and two fixed inductors, matching for antenna impedance ranging from 20 to 200Ohms and for frequencies ranging from 0.9 to 3.2GHz is reported. Thereafter, an adaptive planar band-pass filter is implemented on CMOS technology with two metal layers. This adaptive frequency tunable band-pass filter uses a œÄ network with resonator tanks in both arms that operates at 2.45 GHz. It is tunable from 2.8GHz to 7.625GHz range. This tunability is achieved using tunable spiral inductor based on memristive switches. The proposed filter layout is implemented and simulated in ANSYS Designer. The initialization and the programming circuitry to enable adaptive switching of the memristive devices has to be addressed. Since RF memristive devices are not commercially available, circuit level simulations are done as a proof of concept to validate the expected results.</t>
  </si>
  <si>
    <t>60115269;60031544;60115269;60104342;60032350</t>
  </si>
  <si>
    <t>57193608952;27172321400;24172389400;21834193800;23482610400</t>
  </si>
  <si>
    <t>Palson, C. L.;Krishna, D. D.;Jose, B. R.;Mathew, J.;Ottavi, M.</t>
  </si>
  <si>
    <t>India;India;Italy;India</t>
  </si>
  <si>
    <t>Kochi;Patna;Rome;Kochi</t>
  </si>
  <si>
    <t>Cochin University of Science and Technology, School of Engineering;Indian Institute of Technology Patna;Sapienza Universit√† di Roma;Cochin University of Science and Technology</t>
  </si>
  <si>
    <t>60115269;60104342;60032350;60031544</t>
  </si>
  <si>
    <t>Palson C.</t>
  </si>
  <si>
    <t>Memristor based planar tunable RF circuits</t>
  </si>
  <si>
    <t>10.1142/S0218126619502256</t>
  </si>
  <si>
    <t>2-s2.0-85061498087</t>
  </si>
  <si>
    <t>['vegetation indices', 'uav ),', 'throughput method', 'rice growth', 'rice crops', 'results show', 'proposed approach', 'paper presents', 'large areas', 'imagery captured', 'ground estimation', 'first work', 'different scales', 'based estimations', 'average correlation', '76 compared']</t>
  </si>
  <si>
    <t>Biomass estimation | Multispectral imagery | UAV-based precision agriculture | Vegetation indices</t>
  </si>
  <si>
    <t>This paper presents a high-throughput method for Above Ground Estimation of Biomass (AGBE) in rice using multispectral near-infrared (NIR) imagery captured at different scales of the crop. By developing an integrated aerial crop monitoring solution using an Unmanned Aerial Vehicle (UAV), our approach calculates 7 vegetation indices that are combined in the form of multivariable regressions depending on the stage of rice growth: vegetative, reproductive or ripening. We model the relationship of these vegetation indices to estimate the biomass of a certain crop area. The methods are calibrated by using a minimum sampling area of 1 linear meter of the crop. Comprehensive experimental tests have been carried out over two different rice varieties under upland and lowland rice production systems. Results show that the proposed approach is able to estimate the biomass of large areas of the crop with an average correlation of 0.76 compared with the traditional manual destructive method. To our knowledge, this is the first work that uses a small sampling area of 1 linear meter to calibrate and validate NIR image-based estimations of biomass in rice crops.</t>
  </si>
  <si>
    <t>573-589</t>
  </si>
  <si>
    <t>60033545;60111781;60045061;60033545;60033545;60033545;60111781-60045061;60033545</t>
  </si>
  <si>
    <t>57195248930;57207689444;57203978465;24490592400;23009693100;24451347300;55253252100;35145458300</t>
  </si>
  <si>
    <t>Devia, Carlos A.;Rojas, Juan P.;Petro, E.;Martinez, Carol;Mondragon, Ivan F.;Patino, D.;Rebolledo, M. C.;Colorado, J.</t>
  </si>
  <si>
    <t>France;Colombia;Colombia</t>
  </si>
  <si>
    <t>Montpellier;Cali;Bogota</t>
  </si>
  <si>
    <t>Am√©lioration G√©n√©tique et Adaptation des Plantes M√©diterran√©ennes et Tropicales (AGAP);Centro Internacional de Agricultura Tropical;Pontificia Universidad Javeriana</t>
  </si>
  <si>
    <t>60111781;60045061;60033545</t>
  </si>
  <si>
    <t>Devia C.</t>
  </si>
  <si>
    <t>High-Throughput Biomass Estimation in Rice Crops Using UAV Multispectral Imagery</t>
  </si>
  <si>
    <t>10.1007/s10846-019-01001-5</t>
  </si>
  <si>
    <t>2-s2.0-85062732759</t>
  </si>
  <si>
    <t>['wideband applications', 'simulated results', 'rectangular patches', 'peak gain', 'patch antenna', 'overall size', 'miniaturized high', 'mhg antenna', 'fundamental design', 'designed antennas', 'compact antenna', 'better directivity', '95 %.']</t>
  </si>
  <si>
    <t>defected ground structure | high gain | the monopole antenna | UWB</t>
  </si>
  <si>
    <t>A miniaturized high-gain (MHG) ultra-wideband (UWB) unidirectional monopole antenna with defected ground structure (DGS) is designed for ultra-wideband applications. The MHG antenna is printed on the FR4 substrate material with an overall size of 26.6-mm √ó 29.3-mm √ó 1.6-mm, which operates over the UWB frequency range and achieves the bandwidth between 3.1GHz and 10.6GHz. This high-gain unidirectional antenna exhibits a peak gain of 7.20dB with an efficiency of 95%. The compact antenna is a simple overlay design of circular and rectangular patches with the partial ground plane exhibiting high gain and better directivity. The overlay patch antenna acts as the radiator for wider bandwidth compared to the fundamental design of patch antenna and is matched to an SMA connector via 50œâ microstrip feed line. These simulated results are presented using HFSS software package. The designed antennas are fabricated and validated by using Agilent Vector Analyzer.</t>
  </si>
  <si>
    <t>57195422881;57206712739</t>
  </si>
  <si>
    <t>Vijayalakshmi, J.;Murugesan, G.</t>
  </si>
  <si>
    <t>Vijayalakshmi J.</t>
  </si>
  <si>
    <t>A Miniaturized High-Gain (MHG) ultra-wideband unidirectional monopole antenna for UWB applications</t>
  </si>
  <si>
    <t>10.1142/S021812661950230X</t>
  </si>
  <si>
    <t>2-s2.0-85062886510</t>
  </si>
  <si>
    <t>['work focuses', 'traversability estimation', 'test cases', 'terrain representation', 'successfully employed', 'robotic system', 'results show', 'proposed method', 'path planning', 'parameter combination', 'image processing', 'guarantee safe', 'generated paths', 'evaluation method', 'efficient locomotion', 'correct action', 'average quality', 'assessing whether', 'also propose', 'aerial images', '100 ms']</t>
  </si>
  <si>
    <t>Aerial images | Global path planning | Ground robots</t>
  </si>
  <si>
    <t>Autonomous robot navigation consists of establishing a sequence of actions that guarantee safe and efficient locomotion for a robotic system. This work focuses on outdoor ground robot navigation guided by aerial images. We propose a pipeline of image processing, traversability estimation, terrain representation and route planning capable of assessing whether a desired target location is reachable or not. We also propose a dataset and an evaluation method to quantify the average quality of generated paths and measure how well a planning strategy finds possible routes and rejects impossible ones. This evaluation was applied to identify a parameter combination that maximized path feasibility recognition and average path quality. Our results show that the proposed strategy identifies the correct action in 85.8% of the test cases and takes an average of 2.3 s for mapping and 100 ms for path planning over 300 √ó 300 m2 areas in images of size 1000 √ó 1000 pixels. We successfully employed our proposed method in a small scale experiment to guide our Hydra v3 mini rover.</t>
  </si>
  <si>
    <t>232-252</t>
  </si>
  <si>
    <t>60020457;60020457;122808633-60020457;122808633-60020457</t>
  </si>
  <si>
    <t>57203165532;57203205496;36718086800;57209280228</t>
  </si>
  <si>
    <t>Borges, Carlos David Braga;Almeida, Antonio M√°rcio Albuquerque;Paula J√∫nior, I√°lis Cavalcante;S√° Junior, Jarbas Joaci de Mesquita</t>
  </si>
  <si>
    <t>Brazil;Spain</t>
  </si>
  <si>
    <t>Fortaleza;</t>
  </si>
  <si>
    <t>Universidade Federal do Cear√°;Curso de Engenharia da Computa√ß√£o</t>
  </si>
  <si>
    <t>60020457;122808633</t>
  </si>
  <si>
    <t>Borges C.D.B.</t>
  </si>
  <si>
    <t>A strategy and evaluation method for ground global path planning based on aerial images</t>
  </si>
  <si>
    <t>S0957417419304750</t>
  </si>
  <si>
    <t>10.1016/j.eswa.2019.06.067</t>
  </si>
  <si>
    <t>2-s2.0-85068454684</t>
  </si>
  <si>
    <t>UID/AMB/50017</t>
  </si>
  <si>
    <t>['triticum aestivum', 'thiol metabolism', 'safety doses', 'root growth', 'preferentially utilized', 'plants exposed', 'p25 anatase', 'oxidized glutathione', 'np toxicity', 'np exposure', 'monodehydroascorbate reductase', 'examining non', 'enzymatic antioxidants', 'draws concerns', 'dehydroascorbate reductase', 'deep scrutiny', 'data pinpoint', 'ascorbate peroxidase', 'ascorbate accumulation', 'antioxidant response', 'agricultural practices', 'aerial parts', '5 mg', '150 mg']</t>
  </si>
  <si>
    <t>Antioxidant battery | Antioxidant thiols | Crops-nanoparticle interaction | Nanoparticles toxicity | Oxidative stress</t>
  </si>
  <si>
    <t>Nanoparticles (NP) bioactivity is under deep scrutiny. In this work, the antioxidant response to TiO2-NP in wheat (Triticum aestivum) was determined. For that, enzymatic and the non-enzymatic antioxidants were evaluated in plants exposed to the P25 anatase:rutile material composed of TiO2-NP and under environmentally realistic doses (0; 5; 50; 150 mg/L for 20 days). Shoot but not root growth was reduced. In leaves, thiol metabolism and ascorbate accumulation were the preferred route whereas in roots the pre-existing antioxidant capacity was preferentially utilized. Both leaves and roots showed increased glutathione reductase and dehydroascorbate reductase activities and decreased ascorbate peroxidase activity. Roots, nevertheless, presented higher enzymatic basal levels than leaves. On the other hand, when examining non-enzymatic antioxidants, the ratio of reduced-to-oxidized glutathione (GSH/GSSG) increased in leaves and decreased in roots. Exposed leaves also presented higher total ascorbate accumulation compared to roots. TiO2-NP exposure down regulated, with more prominence in roots, antioxidant enzyme genes encoding catalase, ascorbate peroxidase, monodehydroascorbate reductase and dehydroascorbate reductase. In leaves, superoxide dismutase gene expression was increased. All data pinpoint to TiO2-NP toxicity above 5 mg/L, with aerial parts being more susceptible, which draws concerns on the safety doses for the use of these NPs in agricultural practices.</t>
  </si>
  <si>
    <t>Journal of Hazardous Materials</t>
  </si>
  <si>
    <t>60024825;60007249;60024825-60106456;60024825;60007249</t>
  </si>
  <si>
    <t>7203043133;57216651573;15828974600;7403222204;57190001915</t>
  </si>
  <si>
    <t>Silva, S√≥nia;Ferreira de Oliveira, Jos√© Miguel P.;Dias, Maria Celeste;Silva, Artur M.S.;Santos, Concei√ß√£o</t>
  </si>
  <si>
    <t>Coimbra;Aveiro;Porto</t>
  </si>
  <si>
    <t>University of Coimbra, Centre for Functional Ecology;Universidade de Aveiro;Universidade do Porto</t>
  </si>
  <si>
    <t>60106456;60024825;60007249</t>
  </si>
  <si>
    <t>Silva S.</t>
  </si>
  <si>
    <t>Antioxidant mechanisms to counteract TiO&lt;inf&gt;2&lt;/inf&gt;-nanoparticles toxicity in wheat leaves and roots are organ dependent</t>
  </si>
  <si>
    <t>S0304389419308428</t>
  </si>
  <si>
    <t>10.1016/j.jhazmat.2019.120889</t>
  </si>
  <si>
    <t>2-s2.0-85068969010</t>
  </si>
  <si>
    <t>['work highlights', 'structural nuances', 'selectively oxidized', 'redox mediator', 'organic sulfides', 'construct visible', 'anatase tio2', 'aerial o2', '2 mol']</t>
  </si>
  <si>
    <t>Anatase TiO2 | Anthraquinones | Organic sulfides | Photoredox active ligands | Selective oxidation</t>
  </si>
  <si>
    <t>Anthraquinones (AQs) are well-known for their excellent redox properties. In this contribution, AQs were designated as a photoredox active ligand of TiO2 for selective aerobic oxidation of organic sulfides. Importantly, we have found that there is an interrelation between the structural nuances of AQs and the conversions of sulfides. Particularly, with 2 mol% of (2,2,6,6-tetramethylpiperidin-1-yl)oxyl (TEMPO) as the redox mediator, organic sulfides can be selectively oxidized into sulfoxides with aerial O2 by 1,2-dihydroxyanthraquinone (1,2-DHA) acting a photoredox active ligand of anatase TiO2 under visible light illumination. This work highlights the potential of designing photoredox active ligand of metal oxide semiconductors to construct visible-light-induced selective aerobic oxidation reactions.</t>
  </si>
  <si>
    <t>60029306;60029306;60029306-60018038</t>
  </si>
  <si>
    <t>57201364214;57201365582;24279960700</t>
  </si>
  <si>
    <t>Hao, Huimin;Li, Xia;Lang, Xianjun</t>
  </si>
  <si>
    <t>Wuhan;Tianjin</t>
  </si>
  <si>
    <t>Wuhan University;Nankai University</t>
  </si>
  <si>
    <t>60029306;60018038</t>
  </si>
  <si>
    <t>Anthraquinones as photoredox active ligands of TiO&lt;inf&gt;2&lt;/inf&gt; for selective aerobic oxidation of organic sulfides</t>
  </si>
  <si>
    <t>S0926337319307842</t>
  </si>
  <si>
    <t>10.1016/j.apcatb.2019.118038</t>
  </si>
  <si>
    <t>2-s2.0-85070381167</t>
  </si>
  <si>
    <t>DE-FE0023919</t>
  </si>
  <si>
    <t>['‚ àº45', 'way closures', 'vertical fractures', 'turbidite sands', 'thermogenic gas', 'tectonic folding', 'structural domes', 'standard temperature', 'seismic data', 'se reservoirs', 'se dome', 'saturations reach', 'resistivity interval', 'perdido canyon', 'northern gulf', 'mbsf ))', 'marine mud', 'gradual transition', 'gas hydrate', 'domes suggest', 'clustered bsrs', 'aerial extents', '75 %.', '50 km2']</t>
  </si>
  <si>
    <t>clustered BSR | gas hydrate | Perdido Canyon | turbidite</t>
  </si>
  <si>
    <t>We describe previously undocumented but extensive gas hydrate accumulations in the mouth of Perdido Canyon in the northern Gulf of Mexico. The accumulations are located within central parts of structural domes (four-way closures) and are characterized by stacked, high-amplitude bottom simulating reflections (BSRs) that we call clustered BSRs. Seismic data from Perdido Canyon show two clustered BSRs associated with turbidite sequences within two dome folds formed from tectonic folding and salt diapir rise. The northwestern (NW) and southeastern (SE) clustered BSRs have aerial extents of ‚àº25 km2 and 50 km2, respectively. Well log data confirm gas hydrate occurs above the NW clustered BSR, within a 225 m-thick consistently high-resistivity interval that we interpret as gas hydrate in near-vertical fractures and turbidite sands. The SE dome is only drilled at the edge of the BSR; nevertheless, the well log data indicate that a 30 m-thick gas hydrate accumulation is present. Gas chromatographic logs in both domes suggest a gradual transition from predominantly microbial gas below the BSR (500‚Äì1000 m below seafloor (mbsf)) to thermogenic gas at 1000‚Äì2000 mbsf. Based on the well log data and seismic stratigraphic analysis, we find gas hydrate is concentrated in fractures in marine mud, as well as in the pores of submarine fan turbidities, where saturations reach as high as 75%. An estimate of the total gas hydrate-bound gas volume at standard temperature and pressure is between 0.04 and 0.17 trillion cubic meters (TCM) assuming average hydrate saturation of 5-20% in a ‚àº45 m thick turbidite sand unit above the Perdido Canyon BSR area. Measured BSR extent and gas volume estimates indicate that the NW and SE reservoirs are among the largest gas hydrate occurrences known in the Gulf of Mexico.</t>
  </si>
  <si>
    <t>60003500;60003500;60003500;60003500;60019354;60011347</t>
  </si>
  <si>
    <t>35117918900;57215966778;15924047100;57211074014;56110035600;7005031593</t>
  </si>
  <si>
    <t>Portnov, Alexey;Cook, Ann E.;Sawyer, Derek E.;Yang, Chen;Hillman, Jess I.T.;Waite, William F.</t>
  </si>
  <si>
    <t>New Zealand;United States;United States</t>
  </si>
  <si>
    <t>Lower Hutt;Reston;Columbus</t>
  </si>
  <si>
    <t>GNS Science;United States Geological Survey;The Ohio State University</t>
  </si>
  <si>
    <t>60019354;60011347;60003500</t>
  </si>
  <si>
    <t>Portnov A.</t>
  </si>
  <si>
    <t>Clustered BSRs: Evidence for gas hydrate-bearing turbidite complexes in folded regions, example from the Perdido Fold Belt, northern Gulf of Mexico</t>
  </si>
  <si>
    <t>S0012821X19305357</t>
  </si>
  <si>
    <t>10.1016/j.epsl.2019.115843</t>
  </si>
  <si>
    <t>2-s2.0-85071361930</t>
  </si>
  <si>
    <t>['uav imagery', 'total nitrogen', 'study highlight', 'spatial distribution', 'soil properties', 'sla datasets', 'sizable amount', 'sampling efforts', 'sampling effort', 'r2 ranging', 'produced dsms', 'prediction accuracy', 'organic matter', 'mirs dataset', 'minimizing cost', 'laboratory analysis', 'labor required', 'ked ).', 'infrared spectroscopy', 'highly reliant', 'full sla', 'external drift', 'equivalent costs', 'dsm outputs', 'cost efficiency', 'also raises']</t>
  </si>
  <si>
    <t>Conditioned Latin hypercube sampling | High resolution environmental covariates | Kriging | Standard laboratory analysis</t>
  </si>
  <si>
    <t>The performance of digital soil mapping (DSM) model is highly reliant on the intensity and spatial distribution of the input soil data points. Increasing the number of soil data points (i.e. samples) improves the accuracy of the prediction, but it also raises the sampling effort, including the time, money and labor required for field and laboratory analysis. Thus, optimizing the production of DSMs requires maximizing accuracy while minimizing cost. In this study, we evaluated a range of strategies for DSM of a farm field using high spatial resolution ancillary environmental data (e.g. unmanned aerial vehicle-UAV imagery) and compared sampling efforts of soil data generated from standard laboratory analysis (SLA) and mid-infrared spectroscopy (MIRS) at equivalent costs. We produced DSMs of a number of soil properties including sand, silt, clay, pH, salinity, organic matter, and total nitrogen. We employed Conditioned Latin Hypercube Sampling (cLHS) to generate a range of sampling efforts from the full SLA (n = 62) and MIRS (n = 308) datasets and contrasted the DSM outcomes modeled using kriging with external drift (KED). We found that the DSM outputs were most effective, in terms of accuracy and cost, at 50‚Äì60% of the full sampling effort. Although MIRS predictions of soil properties introduced a sizable amount of error, DSMs produced using the MIRS dataset were more accurate as compared to the outcomes of SLA datasets at equivalent sampling efforts. The prediction accuracy for DSMs varied across the soil properties with R2 ranging from 0.82 (for sand) to 0.45 (for total nitrogen) at the optimum sampling effort. The outcomes of the study highlight that spatially optimized sampling efforts and the use of the MIRS technique substantially improve the cost efficiency and accuracy of kriging-based DSM models for predicting a range of field scale soil properties.</t>
  </si>
  <si>
    <t>60010365;60010365;60010365;60010365;60010365</t>
  </si>
  <si>
    <t>55634366000;54790508000;56205607900;6701849751;23986977300</t>
  </si>
  <si>
    <t>Paul, S. S.;Coops, N. C.;Johnson, M. S.;Krzic, M.;Smukler, S. M.</t>
  </si>
  <si>
    <t>Paul S.S.</t>
  </si>
  <si>
    <t>Evaluating sampling efforts of standard laboratory analysis and mid-infrared spectroscopy for cost effective digital soil mapping at field scale</t>
  </si>
  <si>
    <t>S0016706119307475</t>
  </si>
  <si>
    <t>10.1016/j.geoderma.2019.113925</t>
  </si>
  <si>
    <t>2-s2.0-85071480200</t>
  </si>
  <si>
    <t>SCSTE/F(8)-1/2016-Vol-1/5591 Dated 19/10/2016</t>
  </si>
  <si>
    <t>['uav network', 'sensor network', 'real time', 'open challenge', 'main objective', 'late detection', 'fire detection', 'event occurs', 'environmental parameters', 'early stage', 'disaster management', 'development stage']</t>
  </si>
  <si>
    <t>Disaster management | Forest fires | Localization | Sensor networks | Unmanned Aerial Vehicles (UAVs)</t>
  </si>
  <si>
    <t>The detection of an event at its early stage is still an open challenge and in its development stage. This manuscript is an attempt to identify the possibilities of Wireless Sensor Networks (WSNs) and Unmanned Aerial Vehicles (UAVs) in the applications of disaster management. Major of the applications of systems that utilizes both WSNs and UAVs are classified and architecture is proposed for detecting and monitoring the event at its early stage. The proposed system utilizes both sensor network and UAV network for the application of fire detection. The system is capable of sensing the environmental parameters in real time and possesses continuous monitoring until an event occurs. The main objective of this work is to develop such a system that serves accurate detection along with its confirmation through real time images from UAVs. The experimental simulation presents the accurate detection rate and the approach is adequate for early event detection. The improvements in early detection system significantly reduce the damage cause due to late detection of an event.</t>
  </si>
  <si>
    <t>115-128</t>
  </si>
  <si>
    <t>60104116;60104116;109679834;109679834</t>
  </si>
  <si>
    <t>56905076300;55568517829;57191186424;57214462163</t>
  </si>
  <si>
    <t>Sharma, Amit;Singh, Pradeep Kumar;Sharma, Ashutosh;Kumar, Rajiv</t>
  </si>
  <si>
    <t>Solan;Waknaghat, Solan</t>
  </si>
  <si>
    <t>Jaypee University of Information Technology, Solan;Jaypee University of Information Technology</t>
  </si>
  <si>
    <t>60104116;109679834</t>
  </si>
  <si>
    <t>An efficient architecture for the accurate detection and monitoring of an event through the sky</t>
  </si>
  <si>
    <t>S0140366419307911</t>
  </si>
  <si>
    <t>10.1016/j.comcom.2019.09.009</t>
  </si>
  <si>
    <t>2-s2.0-85072580539</t>
  </si>
  <si>
    <t>['sharp edges', 'realistic part', 'plasma sheath', 'performed using', 'local increase', 'fluid model', 'coated part']</t>
  </si>
  <si>
    <t>Antenna effect | Edge effect | Model | PVD | Simulation | Titanium nitride | Vacuum arc</t>
  </si>
  <si>
    <t>We present numerical simulation of an ion-based physical vapor deposition coating process on a realistic part. The simulation is performed using a fluid model. By correlating the simulated ion flux to the surface of the coated part with experimentally measured thickness of the coating at the same conditions, it is shown that the model is capable of capturing the so-called antenna effect (edge effect). This local increase of coating thickness close to sharp edges of the part is a consequence of the plasma sheath of a negatively biased coated part. Additionally, we assess the sensitivity of the model to the boundary conditions imposed.</t>
  </si>
  <si>
    <t>60029543;117845919-60029543;117845919;123280291;123279963;60029543</t>
  </si>
  <si>
    <t>57204790770;56109180700;56179308900;7004508532;56493220100;9237823100</t>
  </si>
  <si>
    <t>Kubeƒçka, M.;Obrusn√≠k, A.;Zik√°n, P.;J√≠lek, M.;Vencels, J.;Bonaventura, Z.</t>
  </si>
  <si>
    <t>Czech Republic;Czech Republic;Latvia;Czech Republic</t>
  </si>
  <si>
    <t>Brno;Sumperk;;Brno</t>
  </si>
  <si>
    <t>Masarykova Univerzita;PLATIT Company;EOF Consulting Company;PlasmaSolve Company</t>
  </si>
  <si>
    <t>60029543;123280291;123279963;117845919</t>
  </si>
  <si>
    <t>Kubeƒçka M.</t>
  </si>
  <si>
    <t>Predictive simulation of antenna effect in PVD processes using fluid models</t>
  </si>
  <si>
    <t>S0257897219310369</t>
  </si>
  <si>
    <t>10.1016/j.surfcoat.2019.125045</t>
  </si>
  <si>
    <t>2-s2.0-85073114651</t>
  </si>
  <si>
    <t>HCP-007</t>
  </si>
  <si>
    <t>['wide distribution', 'waste product', 'systematically studied', 'skeletons dominated', 'skeleton types', 'roxb .)', 'namely c', 'ms ).', 'mass spectrometry', 'many species', 'limonene chemotype', 'high elemol', 'hack .)', 'good source', 'geraniol chemotypes', 'genus cymbopogon', 'gas chromatography', 'four clusters', 'examined species', 'essential oils', 'eight species', 'cluster iv', 'cluster iii', 'cluster ii', 'agarospirane c', 'aerial parts']</t>
  </si>
  <si>
    <t>Cymbopogon | Elemane | Eudesmane | Multivariate statistical analysis | Poaceae | Root and rhizome</t>
  </si>
  <si>
    <t>The genus Cymbopogon (Poaceae) comprised of many species of grasses that grow in tropical and subtropical regions around the world. Some of the commercially important aromatic species of Cymbopogon are cultivated for the extraction of the essential oils from their aerial-parts. In spite of wide distribution and large scale cultivation, the essential oils of the sub-aerial parts (root/rhizome) of these species have not been systematically studied so far. In this study, the hydro-distilled essential oils from the sub-aerial parts of eight species, including a hybrid of Cymbopogon, namely C. flexuosus (Nees ex Steud.) W.Watson, C. khasianus (Hack.) Stapf ex Bor, C. pendulus Nees ex Steud., C. khasianus √ó C. pendulus, C. winterianus Jowitt ex Bor, C. martini (Roxb.) W.Watson, C. distans (Nees ex Steud.) W.Watson, and C. jwarancusa (Jones) Schult. and their varieties/chemotypes were analyzed by gas chromatography-flame ionization detector (GC-FID) and gas chromatography-mass spectrometry (GC[sbnd]MS). A total of thirty-three terpene C-skeleton types (six monoterpene skeletons, twenty-seven sesquiterpene skeletons) were identified. Among these p-menthane, myrcane, elemane, eudesmane, and agarospirane C-skeletons dominated in the examined species of Cymbopogon. A multivariate statistical comparison by principal component analysis and agglomerative hierarchical clustering grouped the examined essential oils in to four clusters (cluster I: geraniol, and piperitone/ geraniol chemotypes; cluster II: high elemol and low elemol chemotypes; cluster III: limonene chemotype; and cluster IV: 5-epi-7-epi-Œ±-eudesmol/ eudesmanediol/ hinesol, and cis-p-menth-2-en-1-ol/ trans-p-menth-2-en-1-ol/ eudesmanediol chemotypes). The sub-aerial parts, a waste product of cultivation can serve as good source of valuable and rare lead molecules, such as elemol, 5-epi-7-epi-Œ±-eudesmol, Œ≤-eudesmol, eudesmanediol, hinesol, agarospirol, 7-epi-Œ±-eudesmol, Œ±-eudesmol, Œ≥-eudesmol, shyobunol, selina-6-en-4-ol, and p-menth-2-en-1-ols.</t>
  </si>
  <si>
    <t>60010922;60010922;113214491;60010922;113214491;113214491</t>
  </si>
  <si>
    <t>35072129300;57208421557;16043364700;25230576900;57194828743;56321081500</t>
  </si>
  <si>
    <t>Verma, Ram Swaroop;Singh, Swati;Padalia, Rajendra Chandra;Tandon, Sudeep;KT, Venkatesh;Chauhan, Amit</t>
  </si>
  <si>
    <t>Verma R.S.</t>
  </si>
  <si>
    <t>Essential oil composition of the sub-aerial parts of eight species of Cymbopogon (Poaceae)</t>
  </si>
  <si>
    <t>S0926669019308490</t>
  </si>
  <si>
    <t>10.1016/j.indcrop.2019.111839</t>
  </si>
  <si>
    <t>2-s2.0-85073267539</t>
  </si>
  <si>
    <t>2015N8F555</t>
  </si>
  <si>
    <t>['year 2050', 'quantitative measurements', 'morphological characteristics', 'melting trend', 'marmolada glacier', 'long evolution', 'likely disappear', 'ice thickness', 'ice decreased', 'future although', 'facing cliffs', 'different periods', 'critical discussion', 'avalanche feeding', 'area covered', 'accelerated due', '30 %,', '22 %.', '100 mhz']</t>
  </si>
  <si>
    <t>A 10-year-long evolution of ice thickness and volume of the Marmolada glacier is presented. Quantitative measurements have been performed by using two different Ground Penetrating Radar (GPR) datasets. A ground-based survey using two different ground-coupled systems equipped with 100 MHz and 35 MHz antennas was performed in 2004. In 2015 the dataset was collected by using a helicopter-borne step frequency GPR equipped with a 100 MHz antenna. Through a critical discussion of the two different methodologies, we show how both approaches are useful to estimate the ice volume within a glacier, as well as its morphological characteristics and changes with time, even if datasets are acquired in different periods of the year. The observed 2004‚Äì2014 ice volume reduction of the Marmolada glacier is equal to about 30%, while the area covered by ice decreased by about 22%. The glacier is now splitted in several separated units. It is very likely that the fragmentation of the Marmolada glacier observed in the period 2004‚Äì2014 was accelerated due to irregular karst topography. By applying the observed 2004‚Äì2014 ice-melting trend for the future although the Marmolada glacier might behave slightly differently compared to glaciers on non-karstic terrains owing to dominant vertical subglacial drainage, it will likely disappear by the year 2050. Only few isolated very small and thin ice patches will eventually survive due to avalanche feeding and shading at the foot of the north-facing cliffs.</t>
  </si>
  <si>
    <t>60018363;60021199;60030514;60025153;116682255;60018363</t>
  </si>
  <si>
    <t>57211351675;7003357799;36053892500;7005401854;6602464409;6701490301</t>
  </si>
  <si>
    <t>Santin, I.;Colucci, R. R.;≈Ωebre, M.;Pavan, M.;Cagnati, A.;Forte, E.</t>
  </si>
  <si>
    <t>United Kingdom;Italy;Italy;Italy;Italy</t>
  </si>
  <si>
    <t>Aberystwyth;Genoa;Rome;Trieste;</t>
  </si>
  <si>
    <t>Aberystwyth University;Universit√† degli Studi di Genova;Consiglio Nazionale delle Ricerche;Universit√† degli Studi di Trieste;ARPAV (Agenzia Regionale per la Prevenzione e Protezione Ambientale del Veneto)</t>
  </si>
  <si>
    <t>60030514;60025153;60021199;60018363;116682255</t>
  </si>
  <si>
    <t>Santin I.</t>
  </si>
  <si>
    <t>Recent evolution of Marmolada glacier (Dolomites, Italy) by means of ground and airborne GPR surveys</t>
  </si>
  <si>
    <t>S0034425719304614</t>
  </si>
  <si>
    <t>10.1016/j.rse.2019.111442</t>
  </si>
  <si>
    <t>2-s2.0-85073599990</t>
  </si>
  <si>
    <t>Urmia University</t>
  </si>
  <si>
    <t>['total variation', 'similarities within', 'principal component', 'plant organs', 'pharmaceutical industries', 'pca showed', 'papaver species', 'papaver alkaloids', 'lacerum capsules', 'individual alkaloids', 'highest contents', 'hierarchical cluster', 'g14 ),', 'g1 ),', 'dubium capsules', 'dpph method', 'breeding programs', 'antioxidant capacity', 'antioxidant activity', 'aerial parts', 'abundant alkaloid']</t>
  </si>
  <si>
    <t>Antioxidant capacity | HPLC | Papaver alkaloids | Wild populations</t>
  </si>
  <si>
    <t>The distribution of Papaver alkaloids (noscapine, thebaine, codeine, papaverine and morphine) in roots, aerial parts and capsules of some Papaver species growing in Iran was studied by high-performance liquid chromatography equipped with photodiode array detector (HPLC-PDA) and antioxidant activity of the extracts was evaluated through DPPH method. The amounts of alkaloids were varying widely among Papaver species, populations and plant organs. Noscapine was found as the most abundant alkaloid in roots, aerial parts and capsules of different Papaver species. Morphine was not detected in some of the species and plant organs. The highest contents of morphine (0.48 mg g‚àí1 DW), codeine (1.09 mg g‚àí1 DW), thebaine (0.84 mg g‚àí1 DW), papaverine (2.96 mg g‚àí1 DW) and noscapine (10.58 mg g‚àí1 DW) were found in capsules of P. dubium (G1), and roots of P. arenarium (G12, G13), P. tenuifolium (G14), and P. dubium (G3), respectively. The antioxidant capacity of extracts was varied widely ranging from 1.22 in P. dubium capsules to 42.33 mg g‚àí1 DW in P. lacerum capsules. The hierarchical cluster (HCA) and principal component (PCA) analysis were conducted for determining the relationships and similarities within the Papaver species. The resulting HCA represented three major groups. PCA showed that the first two components explained 40% of the total variation. This result could supply valuable information for screening of accessions containing high levels of individual alkaloids and antioxidants for use in breeding programs and pharmaceutical industries.</t>
  </si>
  <si>
    <t>60000627;60000627;60032873;60032873;60032873</t>
  </si>
  <si>
    <t>57211388253;36349070700;57211391054;12788463500;9338406700</t>
  </si>
  <si>
    <t>Shaghaghi, Arezoo;Alirezalu, Abolfazl;Nazarianpour, Emad;Sonboli, Ali;Nejad-Ebrahimi, Samad</t>
  </si>
  <si>
    <t>Shahid Beheshti University;Urmia University</t>
  </si>
  <si>
    <t>60032873;60000627</t>
  </si>
  <si>
    <t>Shaghaghi A.</t>
  </si>
  <si>
    <t>Opioid alkaloids profiling and antioxidant capacity of Papaver species from Iran</t>
  </si>
  <si>
    <t>S0926669019308805</t>
  </si>
  <si>
    <t>10.1016/j.indcrop.2019.111870</t>
  </si>
  <si>
    <t>2-s2.0-85073759922</t>
  </si>
  <si>
    <t>['wood quality', 'wood properties', 'wood formation', 'tls data', 'thus developing', 'stem growth', 'southern finland', 'resolution terrestrial', 'predicting stem', 'natural resources', 'multiple scales', 'managed forests', 'highly variable', 'forest management', 'forest biomass', 'entailing high', 'crown longevity', 'crown dimensions', 'competition factors', 'changing environment', 'canopy closure', 'breast height', 'als data', '4 ).', '27 even']</t>
  </si>
  <si>
    <t>Data fusion | Lidar | Precision forestry | Scots pine</t>
  </si>
  <si>
    <t>Information on wood properties is crucial in estimating wood quality and forest biomass and thus developing the precision and sustainability of forest management and use. However, wood properties are highly variable between and within trees due to the complexity of wood formation. Therefore, tree-specific field references and spatially transferable models are required to capture the variability of wood quality and forest biomass at multiple scales, entailing high-resolution terrestrial and aerial remote sensing methods. Here, we aimed at identifying select tree traits that indicate wood properties (i.e. wood quality indicators) with a combination of terrestrial laser scanning (TLS) and airborne laser scanning (ALS) in an examination of 27 even-aged, managed Scots pine (Pinus sylvestris L.) stands in southern Finland. We derived the wood quality indicators from tree models sampled systematically from TLS data and built prediction models with respect to individual crown features delineated from ALS data. The models were incapable of predicting explicit branching parameters (height of the lowest dead branch R2 = 0.25, maximum branch diameter R2 = 0.03) but were suited to predicting stem and crown dimensions from stand, tree, and competition factors (diameter at breast height and sawlog volume R2 = 0.5, and live crown base height R2 = 0.4). We were able to identify the effect of canopy closure on crown longevity and stem growth, which are pivotal to the variability of several wood properties in managed forests. We discussed how the fusions of high-resolution remote sensing methods may be used to enhance sustainable management and use of natural resources in the changing environment.</t>
  </si>
  <si>
    <t>60002952-60101794;60002952-60101794-60103673;60002952-60101794-60103673;60010365;60101794;60101794;60002952-60101794;60101794;60101794-60103673</t>
  </si>
  <si>
    <t>56951371100;35316223800;38662811700;54790508000;35488207000;55866373700;6701569174;7004260140;26535318100</t>
  </si>
  <si>
    <t>Py√∂r√§l√§, Jiri;Saarinen, Ninni;Kankare, Ville;Coops, Nicholas C.;Liang, Xinlian;Wang, Yunsheng;Holopainen, Markus;Hyypp√§, Juha;Vastaranta, Mikko</t>
  </si>
  <si>
    <t>Finland;Finland;Canada;Finland</t>
  </si>
  <si>
    <t>Kuopio;Helsinki;Vancouver;Helsinki</t>
  </si>
  <si>
    <t>It√§-Suomen yliopisto;Maanmittauslaitos;The University of British Columbia;Helsingin Yliopisto</t>
  </si>
  <si>
    <t>60103673;60101794;60010365;60002952</t>
  </si>
  <si>
    <t>Py√∂r√§l√§ J.</t>
  </si>
  <si>
    <t>Variability of wood properties using airborne and terrestrial laser scanning</t>
  </si>
  <si>
    <t>S0034425719304936</t>
  </si>
  <si>
    <t>10.1016/j.rse.2019.111474</t>
  </si>
  <si>
    <t>2-s2.0-85073980052</t>
  </si>
  <si>
    <t>SR/00/238</t>
  </si>
  <si>
    <t>['transmission functions', 'topographical conditions', 'time domain', 'surface reflection', 'soil moisture', 'results demonstrated', 'resolution mapping', 'remote control', 'radar equation', 'performed drone', 'penetrating radar', 'new drone', 'gpr measurements', 'good agreement', 'global reflection', 'fields present', 'field scale', 'environmental monitoring', 'drone system', 'controlling application', 'calibration procedure', 'borne ground', '5 kg']</t>
  </si>
  <si>
    <t>Drone | Full-wave inversion | GPR | Ground-penetrating radar | Soil moisture mapping</t>
  </si>
  <si>
    <t>In this study, we set up a new drone-borne ground-penetrating radar (GPR) for soil moisture mapping. The whole radar system weighs 1.5 kg and consists of a handheld vector network analyzer (VNA) working as frequency domain radar, a lightweight hybrid horn-dipole antenna covering a wide frequency range (250‚Äì2800 MHz), a GPS for positioning, a microcomputer with the controlling application, and a smartphone for remote control. Soil moisture is derived from the radar data using full-wave inverse modeling based on the radar equation of Lambot et al. and multilayered media Green's functions. The inversion is performed in the time domain and focuses on the surface reflection. The antenna-drone system is characterized by global reflection and transmission functions which are determined through a calibration procedure. We performed drone-GPR measurements over three different agricultural fields in the loess belt region of Belgium. In this study, we used the 500‚Äì700 MHz range to avoid soil surface roughness effects and to focus on the top 10‚Äì20 cm of the soil. These fields present a range of landform conditions leading to specific soil moisture distributions. The soil moisture maps were constructed from the local measurements using kriging. The obtained soil moisture maps are in good agreement with the topographical conditions of the fields and aerial orthophotography observations. These results demonstrated the potential and benefits of drone-GPR for fast, high-resolution mapping of soil moisture at the field scale, and to support, e.g., precision agriculture and environmental monitoring.</t>
  </si>
  <si>
    <t>60000874;60000874;60000874;60000874;60000874;60000874;60000874</t>
  </si>
  <si>
    <t>57211966260;57211965634;55879817500;57211963796;57211959779;56458103100;6602626321</t>
  </si>
  <si>
    <t>Wu, Kaijun;Rodriguez, Gabriela Arambulo;Zajc, Marjana;Jacquemin, Elodie;Cl√©ment, Michiels;De Coster, Alb√©ric;Lambot, S√©bastien</t>
  </si>
  <si>
    <t>A new drone-borne GPR for soil moisture mapping</t>
  </si>
  <si>
    <t>S0034425719304754</t>
  </si>
  <si>
    <t>10.1016/j.rse.2019.111456</t>
  </si>
  <si>
    <t>2-s2.0-85075515020</t>
  </si>
  <si>
    <t>['tag antenna', 'system consists', 'strain measurements', 'spectral bandwidths', 'sensory system', 'proposed system', 'passive ultra', 'novel multi', 'measuring 3', 'high frequency', 'even made', 'dynamic acceleration', 'comprehensive comparison', 'commercial system', '60 mhz', '5 hz', '40 hz']</t>
  </si>
  <si>
    <t>Acceleration | dynamic measurements | infrastructure health monitoring | RFID | strain | structural health monitoring</t>
  </si>
  <si>
    <t>In this paper, we develop a radio frequency identification (RFID)-based wireless multi-sensory infrastructure health monitoring (IHM) system that can simultaneously measure dynamic acceleration and strain. The system consists of a novel multi-sensor integrated semi-passive ultra-high frequency (UHF) tag antenna that can be mounted on civil infrastructure elements; even made out of metal. The system is capable of measuring 3-axis dynamic acceleration and strain with spectral bandwidths of 40 Hz and 26.5 Hz, respectively. The natural frequency determination of infrastructure by the dynamic acceleration and strain measurements of the proposed system is accurate to 60 mHz. Benchmarking of the RFID-based wireless multi-sensory system is provided by comprehensive comparison of the results with measurements from a commercial wireless strain measurement system. The proposed system has 30 mHz natural frequency determination error when compared with dynamic strain measurement from the commercial system.</t>
  </si>
  <si>
    <t>12389-12397</t>
  </si>
  <si>
    <t>60017803;60017803;60023932</t>
  </si>
  <si>
    <t>56769827300;6602832970;55968476100</t>
  </si>
  <si>
    <t>Jayawardana, Devaka;Liyanapathirana, Ranjith;Zhu, Xinqun</t>
  </si>
  <si>
    <t>Sydney;Penrith</t>
  </si>
  <si>
    <t>University of Technology Sydney;Western Sydney University</t>
  </si>
  <si>
    <t>60023932;60017803</t>
  </si>
  <si>
    <t>Jayawardana D.</t>
  </si>
  <si>
    <t>RFID-Based Wireless Multi-Sensory System for Simultaneous Dynamic Acceleration and Strain Measurements of Civil Infrastructure</t>
  </si>
  <si>
    <t>10.1109/JSEN.2019.2937889</t>
  </si>
  <si>
    <t>2-s2.0-85076342305</t>
  </si>
  <si>
    <t>['transmit power', 'transceiver antenna', 'silver chloride', 'sensor tag', 'read range', 'linear response', 'integrating sensor', 'implemented using', 'fabricated using', 'discrete components', 'data rate', 'antimony oxide', '595 kbps', '46 mv', '45 cm', '15 dbm']</t>
  </si>
  <si>
    <t>batteryless | energy harvesting | pH sensor | RFID | wireless</t>
  </si>
  <si>
    <t>In this paper, an identification integrated pH sensor tag is presented for wireless pH sensing applications. Two electrodes based on silver/silver chloride and antimony/antimony oxide were fabricated using the standard lithography process. The electrode pair showed a linear response for different pH solutions ranging from 4.3 to 10.7 with a sensitivity of 46 mV/pH. The passive pH sensor tag was implemented using a transceiver antenna, an energy harvesting circuit and a low power digital modulation circuit. The digital modulation circuit generates an identification and converts the analog pH voltage into 8-bit digital bits. The pH sensor tag demonstrated wireless digital bit transfer at a data rate of 0.595 Kbps. No external battery power is required to activate and operate the sensor tag and hence the sensor tag is passive in nature. In a complete wireless measurement setup, a read range of 45 cm was achieved for the sensor tag at transmit power of 15 dBm. The prototype was fabricated by integrating sensor and discrete components on top of a low cost PCB.</t>
  </si>
  <si>
    <t>12079-12086</t>
  </si>
  <si>
    <t>60031707;60031707;60031707</t>
  </si>
  <si>
    <t>56684172900;57053296900;6603925476</t>
  </si>
  <si>
    <t>Mondal, Saikat;Karuppuswami, Saranraj;Chahal, Premjeet</t>
  </si>
  <si>
    <t>ID Integrated Batteryless Wireless Digital pH Sensor</t>
  </si>
  <si>
    <t>10.1109/JSEN.2019.2939926</t>
  </si>
  <si>
    <t>2-s2.0-85076369016</t>
  </si>
  <si>
    <t>['vegetable oil', 'various sizes', 'single port', 'sensitivity area', 'resembles healthy', 'reflection coefficient', 'proposed sensor', 'numerical simulations', 'microwave sensor', 'metallic spheres', 'high sensitivity', 'healthy cases', 'experimental validation', 'dielectric properties', 'dielectric medium', 'conducted using', 'breast tumors', 'breast tissues', 'better detection', 'array sensor']</t>
  </si>
  <si>
    <t>Breast tumor detection | Loop antenna array | Microwave imaging | Near-field</t>
  </si>
  <si>
    <t>In this work, we propose the use of loop antenna arrays excited by a single port as a microwave sensor for near-field microwave breast tumor detection. The proposed sensor has a high sensitivity to detect an abnormality in the dielectric properties of breast tissues. The existence of the breast tumors is detected by estimating the variations in the response of the reflection coefficient of the sensor for both tumours and healthy cases. The developed sensor comprises 4-element identical loop antenna array fed with a single port, the use of antenna array enlarges the sensitivity area as compared to a single element resulting in better detection of tumors located deeply inside breast tissues. Numerical simulations have been conducted using a numerical breast model with and without tumor cells placed in the near-field of the sensor. The sensor is capable of detecting a breast tumor inserted at five different locations and with various sizes. An experimental validation was conducted using a glass box filled with vegetable oil and metallic spheres that resembles healthy and tumourous breast tissues, respectively. The simulation and experimental results show that the array sensor has a high sensitivity for detecting a metallic sphere placed at five different locations inside a dielectric medium as well as detecting variable sizes of the metallic spheres.</t>
  </si>
  <si>
    <t>11867-11872</t>
  </si>
  <si>
    <t>Near-field microwave loop array sensor for breast tumor detection</t>
  </si>
  <si>
    <t>10.1109/JSEN.2019.2936993</t>
  </si>
  <si>
    <t>2-s2.0-85076392051</t>
  </si>
  <si>
    <t>['tiled architecture', 'theoretic bounds', 'subarrays within', 'sparse placement', 'sparse array', 'recent progress', 'numerical examples', 'investigate synthesis', 'fundamental problem', 'comparing performance', 'bearing estimation']</t>
  </si>
  <si>
    <t>compressive Estimation | estimation bounds | gridless super-resolution | Millimeter wave radar | multi-objective optimization | sparse subarray design</t>
  </si>
  <si>
    <t>We investigate synthesis of a large effective aperture using a sparse array of subarrays. We employ a multi-objective optimization framework for placement of subarrays within a prescribed area dictated by form factor constraints, trading off the smaller beam width obtained by spacing out the subarrays against the grating and side lobes created by sparse placement. We assess the performance of our designs for the fundamental problem of bearing estimation for one or more sources, comparing performance against estimation-theoretic bounds. Our tiled architecture is motivated by recent progress in low-cost hardware realizations of moderately sized antenna arrays (which play the role of subarrays) in the millimeter wave band, and our numerical examples are based on 16-element ($4 \times 4$) subarrays in the 60 GHz unlicensed band.</t>
  </si>
  <si>
    <t>6483-6497</t>
  </si>
  <si>
    <t>60029241;60029241;60012708;60033010</t>
  </si>
  <si>
    <t>57212452945;7003746022;22033841500;6701660399</t>
  </si>
  <si>
    <t>Gupta, Anant;Madhow, Upamanyu;Arbabian, Amin;Sadri, Ali</t>
  </si>
  <si>
    <t>Santa Clara;Santa Barbara;Palo Alto</t>
  </si>
  <si>
    <t>Intel Corporation;University of California, Santa Barbara;Stanford University</t>
  </si>
  <si>
    <t>60033010;60029241;60012708</t>
  </si>
  <si>
    <t>Design of Large Effective Apertures for Millimeter Wave Systems Using a Sparse Array of Subarrays</t>
  </si>
  <si>
    <t>10.1109/TSP.2019.2955828</t>
  </si>
  <si>
    <t>2-s2.0-85076676798</t>
  </si>
  <si>
    <t>LA 4107/1-1</t>
  </si>
  <si>
    <t>['user scenarios', 'transmission parameters', 'su performance', 'strictly noncircular', 'secondary user', 'rectilinear ).', 'provide designs', 'primary user', 'multiple antennas', 'maximally improper', 'known technique', 'improve performance', 'improper signaling', 'either constrained', 'different multi', 'correlation structure', 'additionally constrained', 'additional degree']</t>
  </si>
  <si>
    <t>Improper Gaussian signaling | interference tem-perature | majorization theory | MIMO systems | transceiver optimization | underlay cognitive radio</t>
  </si>
  <si>
    <t>Improper Gaussian signaling is a well-known technique that has been shown to improve performance in different multi-user scenarios. In this paper, we analyze the benefit of improper signaling in underlay cognitive radio when users are equipped with multiple antennas. Specifically, we assume that the primary user is protected by the so-called interference temperature constraint, which guarantees a prescribed rate requirement. In this setting, we study how the maximum tolerable interference power changes when the interference is additionally constrained to be maximally improper (strictly noncircular, or rectilinear). We observe that the correlation structure of a maximally improper interference is an additional degree of freedom that can be exploited to improve the SU performance. Because of that, we propose two different protection strategies for the PU where this structure is either constrained or unconstrained, and derive the interference temperature threshold for both cases. We then focus on the secondary user and provide designs of the transmission parameters under the proposed protection strategies.</t>
  </si>
  <si>
    <t>6241-6255</t>
  </si>
  <si>
    <t>60020238;60015179;60020238;60019722</t>
  </si>
  <si>
    <t>36959616300;7003654192;7102970468;6701497651</t>
  </si>
  <si>
    <t>Lameiro, Christian;Santamaria, Ignacio;Schreier, Peter J.;Utschick, Wolfgang</t>
  </si>
  <si>
    <t>Germany;Germany;Spain</t>
  </si>
  <si>
    <t>Paderborn;Munich;Santander</t>
  </si>
  <si>
    <t>Universit√§t Paderborn;Technical University of Munich;Universidad de Cantabria</t>
  </si>
  <si>
    <t>60020238;60019722;60015179</t>
  </si>
  <si>
    <t>Maximally improper signaling in underlay mimo cognitive radio networks</t>
  </si>
  <si>
    <t>10.1109/TSP.2019.2953665</t>
  </si>
  <si>
    <t>2-s2.0-85076799601</t>
  </si>
  <si>
    <t>['service constraints', 'robust beamforming', 'proposed approach', 'numerical results', 'mobile terminals', 'integrated satellite', 'first exploit', 'earth stations', 'convex ones']</t>
  </si>
  <si>
    <t>Integrated satellite and high altitude platform network | millimeter wave | multi-objective optimization | robust beamforming</t>
  </si>
  <si>
    <t>In this paper, we propose a robust beamforming (BF) scheme for an integrated satellite and high altitude platform network, where a multibeam satellite system shares the millimeter wave spectrum with a high altitude platform system. Specifically, we first exploit the weighted Tchebycheff method and formulate a multi-objective optimization problem to obtain the Pareto optimal trade-off between two conflicting yet desirable objectives, namely, sum rate maximization and total transmit power minimization, while satisfying the quality-of-service constraints of both earth stations and mobile terminals and per-Antenna transmit power budget. Then, by using the angular information based imperfect channel state information, we propose a low-complexity discretization method to transform the non-convex objective function and constraints to the convex ones. Furthermore, a monotonic optimization scheme combined with iterative penalty function algorithm is presented to obtain the BF weight vectors with low computational complexity and fast convergence rate. Finally, numerical results are provided to confirm the effectiveness and superiority of the proposed approach in comparison to the existing related works.</t>
  </si>
  <si>
    <t>6384-6396</t>
  </si>
  <si>
    <t>60069734-60002494;60009400;60005244;60007798;60033154</t>
  </si>
  <si>
    <t>56647195200;55724121000;56964559900;56644673800;57201872698</t>
  </si>
  <si>
    <t>Lin, Zhi;Lin, Min;Huang, Yongming;Cola, Tomaso De;Zhu, Wei Ping</t>
  </si>
  <si>
    <t>China;Canada;China;Germany;China;Canada</t>
  </si>
  <si>
    <t>Chongqing;Montreal;Nanjing;¬†Cologne;Nanjing;Montreal</t>
  </si>
  <si>
    <t>Logistical Engineering University China;Concordia University;Nanjing University of Post and TeleCommunications;Deutsches Zentrum fur Luft- Und Raumfahrt;Southeast University;Universit√© McGill</t>
  </si>
  <si>
    <t>60069734;60033154;60009400;60007798;60005244;60002494</t>
  </si>
  <si>
    <t>Robust multi-objective beamforming for integrated satellite and high altitude platform network with imperfect channel state information</t>
  </si>
  <si>
    <t>10.1109/TSP.2019.2952045</t>
  </si>
  <si>
    <t>2-s2.0-85076820722</t>
  </si>
  <si>
    <t>['systems relying', 'system performance', 'required beams', 'radio frequency', 'phase shifter', 'limited number', 'input multiple', 'higher sum', 'high complexity', 'high antenna', 'hardware cost', 'exhaustive search', 'energy beams', 'design problems', 'conventional counterparts', 'beamspace precoding', 'beam squint', 'beam selection', 'attractive trade', 'additionally design', 'achievable sum']</t>
  </si>
  <si>
    <t>beam selection | beam squint | beamspace precoding | lens antenna array | Wideband mmWave MIMO</t>
  </si>
  <si>
    <t>Millimeter-wave (mmWave) multiple-input multiple-out (MIMO) systems relying on lens antenna arrays are capable of achieving a high antenna-gain at a considerably reduced number of radio frequency (RF) chains via beam selection. However, the traditional beam selection network suffers from significant performance loss in wideband systems due to the effect of beam squint. In this paper, we propose a phase shifter-Aided beam selection network, which enables a single RF chain to support multiple focused-energy beams, for mitigating the beam squint in wideband mmWave MIMO systems. Based on this architecture, we additionally design an efficient transmit precoder (TPC) for maximizing the achievable sum-rate, which is composed of beam selection and beamspace precoding. Specifically, we decouple the design problems of beamspace precoding and beam selection by exploiting the fact that the beam selection matrix has a limited number of candidates. For the beamspace precoding design, we propose a successive interference cancellation (SIC)-based method, which decomposes the associated optimization problem into a series of subproblems and solves them successively. For the beam selection design, we propose an energy-max beam selection method for avoiding the high complexity of exhaustive search, and derive the number of required beams for striking an attractive trade-off between the hardware cost and system performance. Our simulation results show that the proposed beamspace precoding and beam selection methods achieve both a higher sum-rate and a higher energy efficiency than its conventional counterparts.</t>
  </si>
  <si>
    <t>6301-6313</t>
  </si>
  <si>
    <t>60016835;60016835;60025278;60016835;60025225</t>
  </si>
  <si>
    <t>56583169800;14044631700;56338323200;35184311300;57212441970</t>
  </si>
  <si>
    <t>Shen, Wenqian;Bu, Xiangyuan;Gao, Xinyu;Xing, Chengwen;Hanzo, Lajos</t>
  </si>
  <si>
    <t>Tsinghua University;University of Southampton;Beijing Institute of Technology</t>
  </si>
  <si>
    <t>60025278;60025225;60016835</t>
  </si>
  <si>
    <t>Beamspace precoding and beam selection for wideband millimeter-wave mimo relying on lens antenna arrays</t>
  </si>
  <si>
    <t>10.1109/TSP.2019.2953595</t>
  </si>
  <si>
    <t>2-s2.0-85076821020</t>
  </si>
  <si>
    <t>ECCS 1642962</t>
  </si>
  <si>
    <t>['work provides', 'wireless technology', 'present concepts', 'partially redundant', 'novel methods', 'multivariate properties', 'multivariate photonics', 'laboratory context', 'future generations', 'first demonstration', 'ends generate', 'electronic counterparts', 'dimensionality reduction', 'dimensional flood', 'analog domain']</t>
  </si>
  <si>
    <t>Adaptive estimation | analog integrated circuits | microwave photonics | multidimensional signal processing | silicon photonics</t>
  </si>
  <si>
    <t>Multi-antenna radio front-ends generate a multi-dimensional flood of information, most of which is partially redundant. Redundancy is eliminated by dimensionality reduction. This class of operations presents harsh fundamental tradeoffs to contemporary digital processing techniques. These tradeoffs can be broken in the analog domain, in which the performance of optical technologies greatly exceeds that of electronic counterparts. Here, we present concepts, methods, and a first demonstration of multivariate photonics: a combination of integrated photonic hardware, analog dimensionality reduction, and blind algorithmic techniques. We experimentally demonstrate 2-channel, 1.0 GHz principal component analysis in a photonic weight bank using recently proposed algorithms for synthesizing the multivariate properties of signals to which the receiver is blind. Novel methods are introduced for controlling blindness conditions in a laboratory context. This work provides a foundation for further research in multivariate photonic information processing, which is poised to play a role in future generations of wireless technology.</t>
  </si>
  <si>
    <t>5996-6006</t>
  </si>
  <si>
    <t>60003269-60023053;60003269-60023053;60003269-60023053;60003269-60023053;60003269-60023053;60003269-60023053;60016005-60003269;60003269-60023053</t>
  </si>
  <si>
    <t>36967647400;57089693500;57188865824;57164882100;55573198000;36967751600;16064222500;7005259502</t>
  </si>
  <si>
    <t>Tait, Alexander N.;Ma, Philip Y.;Ferreira De Lima, Thomas;Blow, Eric C.;Chang, Matthew P.;Nahmias, Mitchell A.;Shastri, Bhavin J.;Prucnal, Paul R.</t>
  </si>
  <si>
    <t>Gaithersburg;Kingston;Princeton</t>
  </si>
  <si>
    <t>National Institute of Standards and Technology;Queen‚Äôs University;Princeton University</t>
  </si>
  <si>
    <t>60023053;60016005;60003269</t>
  </si>
  <si>
    <t>Tait A.</t>
  </si>
  <si>
    <t>Demonstration of Multivariate Photonics: Blind Dimensionality Reduction with Integrated Photonics</t>
  </si>
  <si>
    <t>10.1109/JLT.2019.2945017</t>
  </si>
  <si>
    <t>2-s2.0-85077025368</t>
  </si>
  <si>
    <t>['wave signal', 'voltage sawtooth', 'tone signal', 'pm ),', 'photonic method', 'phase modulator', 'optical sideband', 'obtained low', 'frequency large', 'fiber link', 'experimentally demonstrated', 'either single', 'directly applied', 'co ).', 'central office', 'center frequency', 'aoa parameter', 'another pm', '45 ¬∞', '27 ¬∞', '18 ghz', '10 ghz']</t>
  </si>
  <si>
    <t>Angle-of-arrival (AOA) optical signal processing | microwave photonics</t>
  </si>
  <si>
    <t>A photonic method to estimate the angle-of-arrival (AOA) of microwave signals based on optical phase scanning is proposed and experimentally demonstrated. At remote antenna unit (Rau), one received high-frequency microwave signal is directly applied to a phase modulator (PM), and another received high-frequency microwave signal coupled with a low-frequency large-voltage sawtooth-wave signal is applied to another PM. The sawtooth-wave signal is used to scan the phase of the optical sideband from 0 to 2œÄ. After transmission over a segment of fiber link, the AOA parameter can be estimated by processing the obtained low-frequency electrical signals at central office (CO). Such scheme can be applicable to either single-tone or wideband microwave signals. Experimental results show that the AOA measurement errors are less than 2.27¬∞ and 4.45¬∞ for a single-tone signal at 10 GHz and a 2-GHz broadband signal with the center frequency of 18 GHz, respectively.</t>
  </si>
  <si>
    <t>6048-6053</t>
  </si>
  <si>
    <t>60010421;60010421;60010421;60010421;60010421;60010421;60010421;105726472;105726472</t>
  </si>
  <si>
    <t>57201941336;24777727100;55261501600;56460591800;57207416204;7202607180;7402219762;55800409200;55705607200</t>
  </si>
  <si>
    <t>Li, Peng;Yan, Lianshan;Ye, Jia;Feng, Xia;Zou, Xihua;Luo, Bin;Pan, Wei;Zhou, Tao;Chen, Zhiyu</t>
  </si>
  <si>
    <t>Southwest Jiaotong University;Southwest China Research Institute of Electronic Equipment</t>
  </si>
  <si>
    <t>60010421;105726472</t>
  </si>
  <si>
    <t>Angle-of-Arrival Estimation of Microwave Signals Based on Optical Phase Scanning</t>
  </si>
  <si>
    <t>10.1109/JLT.2019.2945702</t>
  </si>
  <si>
    <t>2-s2.0-85077073683</t>
  </si>
  <si>
    <t>['ue within', 'study take', 'received signal', 'proposed model', 'path losses', 'paper evaluates', 'interference effects', 'high interference', 'energy efficiency', 'cellular networks', 'cell1 ),', 'adjacent cells', '78 kb', '17 kb']</t>
  </si>
  <si>
    <t>Data rate | Energy efficiency | Green radio | ICT | Macro-Cell LTE | Small cell</t>
  </si>
  <si>
    <t>This paper evaluates the impact of multi-macro cell systems on the energy efficiency of Long Term Evolution (LTE) cellular networks. Both the proposed model and the analysis of the EE in this study take into account (i) the path losses, fading, and shadowing that affect the received signal at the UE within the same cell, and (ii) the interference effects of adjacent cells. The simulation results show that the interference from adjacent cells can degrade the EE of a multi-cell cellular network. With the high interference from cell2 and cell3 (at the edge of the cell1), the number of bits that will be transferred per joule of energy is 0.78 kb/J with a 1.4 MHz bandwidth and two transmit antennas. With a 20 MHz bandwidth and two transmit antennas, the transfer rate increases to 11.17 kb/J. However, the EE will improve if the number of antennas is increased. The results of this study provide insight into the impact of the number of antennas and the interference from adjacent cells on achieving real gains in the EE of multi-cell LTE cellular networks.</t>
  </si>
  <si>
    <t>3509-3519</t>
  </si>
  <si>
    <t>Journal of Theoretical and Applied Information Technology</t>
  </si>
  <si>
    <t>Alsharif, Mohammed H.</t>
  </si>
  <si>
    <t>ƒ∞stanbul Geli≈üim √úniversitesi</t>
  </si>
  <si>
    <t>Energy efficiency of multi-LTE macro cell cellular networks: Modelling and analysis</t>
  </si>
  <si>
    <t>2-s2.0-85079233942</t>
  </si>
  <si>
    <t>['wall materials', 'switching subsets', 'structures beyond', 'perpendicular direction', 'one dimension', 'minimal cost', 'metamaterial resonator', 'known properties', 'investigate single', 'investigate imaging', 'inhomogeneous materials', 'full two', 'frequency performance', 'electrically large', 'dma used', 'dma consists', 'dma ).', 'dimensional scans', 'bandwidth measurements', 'band frequencies']</t>
  </si>
  <si>
    <t>We present a study of computational through-wall imaging using a dynamically reconfigurable metasurface antenna (DMA). The DMA consists of a single-feed, electrically-large microstrip line, loaded with individually addressable metamaterial radiators. Each metamaterial resonator is integrated with a diode, enabling it to be switched on (radiating) or off (non-radiating) by an externally applied voltage. By switching subsets of the array of elements on or off, spatially diverse radiation patterns are formed that are scattered by the wall and structures beyond the wall. Images can be reconstructed from these measurements, using a combination of range migration algorithms and wall compensation algorithms, with minimal frequency bandwidth requirements; even single frequency measurements are possible in conjunction with the DMA. We investigate imaging through a variety of wall materials at K-band frequencies (18-26.5 GHz), including homogeneous media with known properties and inhomogeneous materials such as plywood. We further investigate single-frequency performance against full-bandwidth measurements. The DMA used here is electrically large in one dimension, over which many spatially diverse measurements can be taken. By scanning the DMA in the perpendicular direction, full two-dimensional scans can be acquired with minimal cost and time, making the one-dimensional DMA attractive as the basis for future through-wall scanning systems.</t>
  </si>
  <si>
    <t>3499-3513</t>
  </si>
  <si>
    <t>56192115900;35094175100;57188257800;57190413264;57198520497</t>
  </si>
  <si>
    <t>Sleasman, Timothy;Imani, Mohammadreza F.;Boyarsky, Michael;Trofatter, Kenneth P.;Smith, David R.</t>
  </si>
  <si>
    <t>Sleasman T.</t>
  </si>
  <si>
    <t>Computational through-wall imaging using a dynamic metasurface antenna</t>
  </si>
  <si>
    <t>10.1364/OSAC.2.003499</t>
  </si>
  <si>
    <t>2-s2.0-85081788123</t>
  </si>
  <si>
    <t>['vertical extensions', 'various patterns', 'three pips', 'spatial characteristics', 'preliminary breakdown', 'preceding nps', 'pip stage', 'pbp cluster', 'pb pulses', 'pb process', 'overall horizontal', 'lowest height', 'lower altitude', 'horizontal extensions', 'average lasts', 'apparently longer', 'always located', '193 œºs', '129 œºs']</t>
  </si>
  <si>
    <t>Intracloud Lightning | Preliminary Breakdown Pulses</t>
  </si>
  <si>
    <t>We have studied the temporal and spatial characteristics of preliminary breakdown (PB) pulses in 32 normal intracloud flashes recorded by a fast antenna lightning mapping array system called Fast Antenna Lightning Mapping Array. It was found that PB processes started with a stage of preliminary isolated pulses (PIPs) and followed by classic PB pulse (PBP) clusters. A typical PIP stage consists of two or three PIPs and on average lasts about 129 Œºs. A typical PBP cluster consists of several narrow pulses (NPs) and one classic PBP and on average lasts about 193 Œºs. During one PIP stage, the pulses occurring later usually have a lower altitude, indicating a kind of backward extension relative to the overall upward progression of PB process. On average, the horizontal and vertical extensions involved in a PIP stage are 60 and 216 m, respectively. In each PBP cluster, PBP is always located at the lowest height and behind its preceding NPs, while these NP locations could have various patterns in term of extension. On average, the overall horizontal and vertical extensions involved in a typical PBP cluster are 161 and 515 m, respectively. For both the PIP stage and PBP cluster, their vertical extensions are apparently longer than their horizontal extensions, reflecting a predominantly vertical channel of PB process. Based on the temporal and spatial characteristics of PB pulses, we have proposed a model to interpret how the PIPs, NPs, and PBPs are produced.</t>
  </si>
  <si>
    <t>12901-12914</t>
  </si>
  <si>
    <t>Temporal and Spatial Characteristics of Preliminary Breakdown Pulses in Intracloud Lightning Flashes</t>
  </si>
  <si>
    <t>10.1029/2019JD031130</t>
  </si>
  <si>
    <t>2-s2.0-85076336661</t>
  </si>
  <si>
    <t>31003A_143936</t>
  </si>
  <si>
    <t>['sister group', 'secondary loss', 'remarkable capacity', 'novel opportunities', 'might compensate', 'massive expansion', 'long antennae', 'key references', 'ionotropic receptors', 'genomic level', 'genomic innovations', 'foraging behavior', 'explored biology', 'early evolution', 'dipluran two', 'animal kingdom']</t>
  </si>
  <si>
    <t>chemosensory genes | Entognatha | gustatory receptors | ionotropic receptors | photoreceptors | two-pronged bristletails</t>
  </si>
  <si>
    <t>The dipluran two-pronged bristletail Campodea augens is a blind ancestrally wingless hexapod with the remarkable capacity to regenerate lost body appendages such as its long antennae. As sister group to Insecta (sensu stricto), Diplura are key to understanding the early evolution of hexapods and the origin and evolution of insects. Here we report the 1.2-Gb draft genome of C. augens and results from comparative genomic analyses with other arthropods. In C. augens, we uncovered the largest chemosensory gene repertoire of ionotropic receptors in the animal kingdom, a massive expansion that might compensate for the loss of vision. We found a paucity of photoreceptor genes mirroring at the genomic level the secondary loss of an ancestral external photoreceptor organ. Expansions of detoxification and carbohydrate metabolism gene families might reflect adaptations for foraging behavior, and duplicated apoptotic genes might underlie its high regenerative potential. The C. augens genome represents one of the key references for studying the emergence of genomic innovations in insects, the most diverse animal group, and opens up novel opportunities to study the under-explored biology of diplurans.</t>
  </si>
  <si>
    <t>Genome Biology and Evolution</t>
  </si>
  <si>
    <t>60026405;60026405;60000745;60026405;60000239;60072346;60025641;60020292;60026405</t>
  </si>
  <si>
    <t>7004305589;56511758100;7203066280;57215280321;23480627000;6603758213;11338919900;6507648264;35395664900</t>
  </si>
  <si>
    <t>Manni, Mos√®;Simao, Felipe A.;Robertson, Hugh M.;Gabaglio, Marco A.;Waterhouse, Robert M.;Misof, Bernhard;Niehuis, Oliver;Szucsich, Nikolaus U.;Zdobnov, Evgeny M.</t>
  </si>
  <si>
    <t>Germany;Switzerland;Germany;Austria;United States;Switzerland</t>
  </si>
  <si>
    <t>Bonn;Geneva;Freiburg im Breisgau;Vienna;Urbana;Lausanne</t>
  </si>
  <si>
    <t>Zoologisches Forschungsmuseum Alexander Koenig;Universit√© de Gen√®ve Facult√© de M√©decine;Universit√§t Freiburg im Breisgau;Naturhistorisches Museum, Vienna;University of Illinois Urbana-Champaign;Universit√© de Lausanne (UNIL)</t>
  </si>
  <si>
    <t>60072346;60026405;60025641;60020292;60000745;60000239</t>
  </si>
  <si>
    <t>Manni M.</t>
  </si>
  <si>
    <t>The Genome of the Blind Soil-Dwelling and Ancestrally Wingless Dipluran Campodea augens: A Key Reference Hexapod for Studying the Emergence of Insect Innovations</t>
  </si>
  <si>
    <t>10.1093/gbe/evz260</t>
  </si>
  <si>
    <t>2-s2.0-85077476443</t>
  </si>
  <si>
    <t>['uav imagery', 'transferring pre', 'striking performances', 'rescue operations', 'rescue activities', 'recent years', 'powerful class', 'new technologies', 'natural disasters', 'lost individuals', 'level performance', 'help decrease', 'go away', 'faster manner', 'extending beyond', 'convolutional features', 'assisting search']</t>
  </si>
  <si>
    <t>The need for search and rescue is not one that will go away. Extending beyond the concerns of hikers, natural disasters have brought the necessity for search and rescue in the heart of civilization. The advent of new technologies, such as unmanned aerial vehicles, can help decrease the cost of search and rescue operations and increase survival rates by finding the lost individuals in a faster manner. Visual object recognition is key to successful drone application for assisting search and rescue activities, and it is critical to develop a fully autonomous system. In recent years, deep convolutional neural networks have proven themselves as a powerful class of models and have become de facto a standard in a computer vision community. Moreover, a number of studies have shown that intermediate activations extracted from a deep convolutional neural network, pre-trained on large image dataset, can be adopted as universal image representation and transferred to other image classification tasks, leading to striking performances. In this paper, we investigate the effectiveness of different layer activations on the performance of convolutional features for binary person classification from UAV imagery, using various deep network architectures. Experiments have demonstrated that convolutional network generated features can deliver extremely competitive results, comparable to human-level performance. Furthermore, they reveal that in said context fully connected layer activations generalize well and are more expressive than the mid- or higher-level layers activations. Our work provides guidance for transferring pre-trained deep convolutional neural networks to address remote person classification tasks.</t>
  </si>
  <si>
    <t>9084-9102</t>
  </si>
  <si>
    <t>27567796200;10939091700</t>
  </si>
  <si>
    <t>Marasoviƒá, Tea;Papiƒá, Vladan</t>
  </si>
  <si>
    <t>Marasoviƒá T.</t>
  </si>
  <si>
    <t>Person classification from aerial imagery using local convolutional neural network features</t>
  </si>
  <si>
    <t>10.1080/01431161.2019.1597312</t>
  </si>
  <si>
    <t>2-s2.0-85063872030</t>
  </si>
  <si>
    <t>British Society for Geomorphology</t>
  </si>
  <si>
    <t>BSG</t>
  </si>
  <si>
    <t>['united kingdom', 'topographic surveys', 'tls outperforming', 'tls ),', 'survey preference', 'sufficient quality', 'study demonstrates', 'standard deviation', 'specific benefits', 'small rivers', 'respectively ).', 'range methods', 'pap approach', 'largely dependent', 'imagery collected', 'fluvial forms', 'equipment costs', 'effective way', 'different applications', 'demonstrated site', 'data sets', 'coledale beck', 'best practice', 'based approaches', 'approximately half', 'approximately 25', 'almost twice', '730 m2', '430 m2']</t>
  </si>
  <si>
    <t>To better understand fluvial forms and processes, geomorphologists have a need for high-resolution fluvial topographic surveys. Continuous data collection approaches such as airborne laser scanning (ALS), terrestrial laser scanning (TLS), and structure from motion (SfM) photogrammetry provide methods to collect such data sets. Comparisons of SfM and laser-based approaches for topographic surveys have demonstrated site-specific benefits and drawbacks. Survey preference is largely dependent on specific project requirements, indicating a need for examples of best practice for different applications. This study demonstrates how pole aerial photography (PAP) provides specific advantages for SfM data collection when mapping the topography of small river corridors. Digital elevation models (DEMs) were created using three different surveying approaches for a 100-m reach of Coledale Beck, a small upland stream in Cumbria, United Kingdom. This included (a) imagery collected from a 5-m telescopic pole processed using SfM photogrammetry, (b) imagery collected using an unmanned aircraft system (UAS), also processed using SfM photogrammetry, and (c) point cloud data collected using a TLS. All three approaches produce DEMs of sufficient quality to enhance our understanding of fluvial forms and processes, with DEM/point cloud resolutions of 0.01 m for the close-range methods (TLS and PAP) and c. 0.02 m for the longer-range UAS method. Overall, TLS mean errors (0.123‚Äì0.135 m) are almost twice as large as the UAS and PAP (0.037‚Äì0.103 m) errors, and the standard deviation is approximately 25% higher. However, results vary significantly for different surface cover types (i.e. vegetated, exposed and submerged surfaces), with TLS outperforming the other approaches for exposed gravel surfaces. Data acquisition rates for the PAP approach are approximately half those of the two other methods (430 m2/hour versus 845 and 730 m2/hour for PAP, TLS, and UAS, respectively). When equipment costs and ease of use are taken into consideration, the PAP approach provides an effective way of collecting topographic data from small rivers.</t>
  </si>
  <si>
    <t>9321-9351</t>
  </si>
  <si>
    <t>60000972;60000891;60022267;122740617;60022175;60022267</t>
  </si>
  <si>
    <t>7005532137;56306091600;57209474163;57209472370;7005969406;55718398500</t>
  </si>
  <si>
    <t>Visser, Fleur;Woodget, Amy;Skellern, Andy;Forsey, Jake;Warburton, Jeff;Johnson, Rich</t>
  </si>
  <si>
    <t>United Kingdom;United Kingdom;United Kingdom;United Kingdom;United Kingdom</t>
  </si>
  <si>
    <t>Bath;Durham;Worcester;Loughborough;Birmingham</t>
  </si>
  <si>
    <t>Bath Spa University;Durham University;University of Worcester;Loughborough University;Field Dynamics Consultancy</t>
  </si>
  <si>
    <t>60022267;60022175;60000972;60000891;122740617</t>
  </si>
  <si>
    <t>Visser F.</t>
  </si>
  <si>
    <t>An evaluation of a low-cost pole aerial photography (PAP) and structure from motion (SfM) approach for topographic surveying of small rivers</t>
  </si>
  <si>
    <t>10.1080/01431161.2019.1630782</t>
  </si>
  <si>
    <t>2-s2.0-85067849064</t>
  </si>
  <si>
    <t>['vital role', 'training time', 'training data', 'trained inception', 'size equal', 'significant efforts', 'sensing images', 'large number', 'input size', 'input layer', 'informative pixels', 'features transferred', 'features extracted', 'feature extractors', 'existing methods', 'dimensional remote', 'deep learning', 'classification layer']</t>
  </si>
  <si>
    <t>Feature selection plays a vital role in image classification task. With the advent of deep learning, significant efforts have been made in developing deep architectures with the aim of getting relevant features. Moreover, deep architectures require large number of training data and also the training time is very high. Due to scarcity of high-dimensional remote-sensing images, many researchers adopted pre-trained deep architectures as feature extractors. When transferring these large number of features to train the classification layer, the network still overfits, yielding inaccurate classification results. To overcome this issue to some extent, we proposed two feature ranking methods to further refining the features transferred from pre-trained inception architecture for scene classification task. Another important fact is that down sampling large images to the input size of the pre-trained architecture causes loss of some informative pixels, so in our framework, we fed image patches of size equal to the size of the input layer of the pre-trained inception and then the features extracted from all the patches are combined. Finally, we compared our framework with some existing methods and obtained acceptable results.</t>
  </si>
  <si>
    <t>9260-9278</t>
  </si>
  <si>
    <t>57212453047;6701557539</t>
  </si>
  <si>
    <t>Devi, Nilakshi;Borah, Bhogeswar</t>
  </si>
  <si>
    <t>Devi N.</t>
  </si>
  <si>
    <t>Refining the features transferred from pre-trained inception architecture for aerial scene classification</t>
  </si>
  <si>
    <t>10.1080/01431161.2019.1629716</t>
  </si>
  <si>
    <t>2-s2.0-85067875541</t>
  </si>
  <si>
    <t>['vegetation cover', 'spatial scales', 'satellite imagery', 'rapid development', 'providing comprehensive', 'point clouds', 'large wildfires', 'landsat imagery', 'greatly enhancing', 'good correlation', 'fuel characteristics', 'field transects', 'cultural values', 'costly ground', 'accurate measurements']</t>
  </si>
  <si>
    <t>Flammable spinifex grasslands of arid Western Australia cover about 98 million hectares of the state, and large wildfires in this environment threaten biodiversity, life, property and cultural values. Understanding fire behaviour in spinifex grasslands informs prescribed burning and wildfire suppression activities. Unmanned aerial systems (UAS) are aiding in improving fire behaviour prediction by providing comprehensive and accurate measurements of vegetation cover, volume and height, the fuel characteristics of vegetation that influence fire behaviour. Classification of spinifex cover derived from UAS image capture has been compared to field transects. Data from UAS align better with Landsat satellite imagery than fuel cover measures from field transects. A good correlation was found between UAS-derived vegetation cover and Landsat imagery, which means satellite imagery can be used with confidence to estimate and map fuel cover at a range of temporal and spatial scales. UAS have also proven useful in the development of a spectral index describing spinifex cover. The rapid development of affordable UAS instruments and software has enabled the production of point clouds, which provide further vegetation structure information not available from previous image captures. These developments in UAS application together with satellite imagery will enable fire managers to more efficiently and accurately map fuel characteristics at a range of scales, greatly enhancing their ability to forecast fire danger and to predict fire behaviour without having to carry out costly ground-based field measurements.</t>
  </si>
  <si>
    <t>9126-9139</t>
  </si>
  <si>
    <t>120242139;120242139;120242139</t>
  </si>
  <si>
    <t>57212852246;35868248400;7007123935</t>
  </si>
  <si>
    <t>Rampant, Paul;Zdunic, Katherine;Burrows, Neil</t>
  </si>
  <si>
    <t>Western Australian Department of Biodiversity, Conservation and Attractions</t>
  </si>
  <si>
    <t>Rampant P.</t>
  </si>
  <si>
    <t>UAS and Landsat imagery to determine fuel condition for fire behaviour prediction on spinifex hummock grasslands of arid Australia</t>
  </si>
  <si>
    <t>10.1080/01431161.2019.1651950</t>
  </si>
  <si>
    <t>2-s2.0-85070437257</t>
  </si>
  <si>
    <t>['two subsystems', 'time controllers', 'target points', 'resulting closed', 'quav dynamics', 'numerical simulations', 'loop systems', 'linear system', 'coupled non']</t>
  </si>
  <si>
    <t>In this study, the visual servoing control problem is investigated, and a fixed time based visual servoing control scheme is proposed for quadrotor unmanned aerial vehicles. First, based on the perspective projection principle and target points, effective image features are defined on an image plane called the virtual image plane. Then, the image feature dynamics and QUAV dynamics are combined to derive a coupled non-linear system, and the non-linear system is decoupled into two subsystems under inner-outer loop control framework. Furthermore, the novel sliding mode surfaces based fixed-time controllers are designed, and the resulting closed-loop systems are proved to be stable. Finally, the numerical simulations and experiments are conducted to validate the effectiveness of the proposed control scheme.</t>
  </si>
  <si>
    <t>3117-3123</t>
  </si>
  <si>
    <t>60018465;60018465;60025084</t>
  </si>
  <si>
    <t>57194216131;34769628200;7201463266</t>
  </si>
  <si>
    <t>Chen, Jiannan;Hua, Changchun;Guan, Xinping</t>
  </si>
  <si>
    <t>Image based fixed time visual servoing control for the quadrotor UAV</t>
  </si>
  <si>
    <t>10.1049/iet-cta.2019.0032</t>
  </si>
  <si>
    <t>2-s2.0-85075821857</t>
  </si>
  <si>
    <t>['theoretically present', 'strongly absorb', 'significant part', 'sensitive photochemistry', 'radiant energy', 'potentially used', 'plasmonic resonances', 'plasmonic mmpas', 'optimized designs', 'optical response', 'much higher', 'mmpa exhibiting', 'metamaterials demonstrate', 'interesting possibilities', 'induced polarization', 'hot electrons', 'factor reaches', 'elaborate design', 'chiral photocatalysis', 'chiral molecules', 'careful design']</t>
  </si>
  <si>
    <t>chiral metamaterial | chiral photochemistry | circular dichroism | hot electrons | perfect absorber</t>
  </si>
  <si>
    <t>Chiral plasmonic metamaterials have shown very interesting possibilities as chiral optical absorbers for circularly polarized light detection, as their optical response can be manipulated through the careful design of their geometry. Exhibiting the generation of hot electrons, chiral plasmonic nanostructures can be potentially used for polarization-sensitive photochemistry and chiral photocatalysis, in which the excited hot electrons induce surface reactions. In this study, we show that chiral metamaterial perfect absorbers (MMPAs) can be utilized for plasmon-induced polarization-sensitive photochemistry involving hot electrons, with extremely strong differential chiral responses. The calculated nearly perfect optical absorption (‚àº98%) of metamaterials demonstrate that the MMPAs can strongly absorb the photons and direct a significant part of the radiant energy to the generation of energetic (hot) carriers. Through the elaborate design of the plasmonic antenna geometry, we theoretically present a MMPA exhibiting a very large circular dichroism in its optical response. In addition, the greatly asymmetric electromagnetic field enhancement response of the MMPA to left and right circularly polarized light leads to a large chiral effect in the hot electron generation. In our calculations with the optimized designs, the g-factor reaches a value of 1.52, close to the theoretical upper limit of 2, higher than that of chiral colloidal nanocrystals with plasmonic resonances and much higher than for any chiral molecules. The remarkably strong chiral effect in hot electron generation, predicted in our study, suggests that plasmonic MMPAs can be used in polarization-sensitive photochemical applications and for photodetection.</t>
  </si>
  <si>
    <t>3241-3252</t>
  </si>
  <si>
    <t>60005465;60005465-60005415;60005465-60024322;60005465;60005465;60005465;60005465;60005465;60005465-60011132</t>
  </si>
  <si>
    <t>57202788317;36195387800;57202777133;57201013637;57201072660;57197204655;57208547724;54780880800;7005178534</t>
  </si>
  <si>
    <t>Wang, Wenhao;Besteiro, Lucas V.;Liu, Tianji;Wu, Cuo;Sun, Jiachen;Yu, Peng;Chang, Le;Wang, Zhiming;Govorov, Alexander O.</t>
  </si>
  <si>
    <t>Japan;United States;China;Canada</t>
  </si>
  <si>
    <t>Suita;Athens;Chengdu;Varennes</t>
  </si>
  <si>
    <t>Osaka University;Ohio University;University of Electronic Science and Technology of China;Centre √ânergie Mat√©riaux T√©l√©communications</t>
  </si>
  <si>
    <t>60024322;60011132;60005465;60005415</t>
  </si>
  <si>
    <t>Generation of Hot Electrons with Chiral Metamaterial Perfect Absorbers: Giant Optical Chirality for Polarization-Sensitive Photochemistry</t>
  </si>
  <si>
    <t>10.1021/acsphotonics.9b01180</t>
  </si>
  <si>
    <t>2-s2.0-85075141755</t>
  </si>
  <si>
    <t>['western liguria', 'small extent', 'single short', 'rocky coast', 'profiler mode', 'particularly addressed', 'particular meteo', 'laser scanner', 'italy ).', 'integrated survey', 'high resolution', 'geomorphological survey', 'gallinara island', 'experienced along', 'coastal hazard']</t>
  </si>
  <si>
    <t>Gallinara Island | geomorphologic hazard | Laser scanner | multibeam echosounder | North-West Italy | rocky coast</t>
  </si>
  <si>
    <t>Geomorphological survey and mapping of the emerged and submerged coastal areas, particularly addressed to evaluate sea cliff instability within the assessment of coastal hazard and risk mitigation measures, require high resolution and georeferenced spatial data. Remote sensing techniques fully satisfy these needs and allow to obtain all information in a single short-lived survey campaign. An integrated survey by means of laser scanner and multibeam techniques coupled with aerial photos interpretation has been experienced along the rocky coast of the Gallinara Island (Western Liguria, Italy). The small extent of Gallinara, together with its particular meteo-marine climate conditions, makes the island a noteworthy case study. Multibeam and laser scanner technologies allowed to reconstruct the submerged and emerged rocky coast at high resolution. The accuracy of the 3D surface reconstructed by means of laser scanner used in profiler mode was tested and validated, by comparing with the static laser scanner survey method. The resulting data allowed to obtain significant geological and geomorphological information leading to the definition of rocky cliff stability conditions.</t>
  </si>
  <si>
    <t>sup4</t>
  </si>
  <si>
    <t>60025153;60025153-123493611;60025153;60025153;119081201;60025153;60025153</t>
  </si>
  <si>
    <t>7006862054;35579850000;6505830634;6506561472;57211925118;57211919778;16027877000</t>
  </si>
  <si>
    <t>Federici, Bianca;Corradi, Nicola;Ferrando, Ilaria;Sguerso, Domenico;Lucarelli, Antonio;Guida, Sara;Brandolini, Pierluigi</t>
  </si>
  <si>
    <t>Genoa;Genoa;Genoa</t>
  </si>
  <si>
    <t>Universit√† degli Studi di Genova;GNRAC;DSS</t>
  </si>
  <si>
    <t>60025153;123493611;119081201</t>
  </si>
  <si>
    <t>Federici B.</t>
  </si>
  <si>
    <t>Remote sensing techniques applied to geomorphological mapping of rocky coast: the case study of Gallinara Island (Western Liguria, Italy)</t>
  </si>
  <si>
    <t>10.1080/22797254.2019.1686957</t>
  </si>
  <si>
    <t>2-s2.0-85075331008</t>
  </si>
  <si>
    <t>Gottfried Wilhelm Leibniz Universit√É¬§t Hannover</t>
  </si>
  <si>
    <t>['wind turbines', 'time domain', 'still missing', 'situ measurements', 'scattering objects', 'previous publications', 'numerical simulations', 'method based', 'frequency modulated', 'eight wts', 'dvor receiver', 'disturbing effects', 'consistently predict', 'calculation results', 'calculated subsequently', 'antenna voltage', 'allows calculating']</t>
  </si>
  <si>
    <t>The disturbing effects of scattering objects such as wind turbines (WTs) and other buildings on the flight navigation aid Doppler very high frequency omnidirectional radio range (DVOR) have been addressed in previous publications. Nevertheless, a practically feasible possibility to precisely and consistently predict the DVOR bearing deviation before the buildings' construction is still missing. In this contribution, a method based on numerical simulations is presented which allows calculating the DVOR receiver's antenna voltage in the time domain for dynamically disturbed environments. Separating its frequency modulated and amplitude modulated content, the indicated DVOR bearing is calculated subsequently by determining the corresponding phase difference. Finally, the calculation results are validated by in situ measurements of DVOR signal disturbances in the environment of eight WTs.</t>
  </si>
  <si>
    <t>2687-2692</t>
  </si>
  <si>
    <t>60004935;101190297;60010962;60004935</t>
  </si>
  <si>
    <t>56950816500;16548827100;7005775839;6603761463</t>
  </si>
  <si>
    <t>Sandmann, Sergei;Bredemeyer, Jochen;Schrader, Thorsten;Garbe, Heyno</t>
  </si>
  <si>
    <t>Braunschweig;Hannover;Braunschweig</t>
  </si>
  <si>
    <t>Physikalisch-Technische Bundesanstalt;Gottfried Wilhelm Leibniz Universit√§t Hannover;FCS Flight Calibration Services GmbH</t>
  </si>
  <si>
    <t>60010962;60004935;101190297</t>
  </si>
  <si>
    <t>Numerical time domain method for calculation of the indicated DVOR bearing in dynamically disturbed scenarios</t>
  </si>
  <si>
    <t>10.1049/iet-map.2018.5591</t>
  </si>
  <si>
    <t>2-s2.0-85075857510</t>
  </si>
  <si>
    <t>17YJPYSS08</t>
  </si>
  <si>
    <t>['satellite communication', 'mimo beam', 'elevation plane', 'conformal array', 'azimuth plane', 'array elements', 'achieve 3d', '5 ¬∞', '360 ¬∞', '0 ¬∞']</t>
  </si>
  <si>
    <t>Three-dimensional (3D)-MIMO beamforming realised by adaptive quantum particle swarm optimisation (AQPSO) algorithm for the 36-element cylindrical conformal phased array is proposed in this study. The cylindrical conformal phased array consists of 36 circularly polarised microstrip antenna elements with ultra-wideband and high gain characteristics. The conformal array is divided into 12 subarrays using reconfigurable technology, and each subarray produces six beams to cover the corresponding spatial area. The 3D-MIMO beam is formed by AQPSO, and the active element pattern data of array elements is introduced to AQPSO to improve the accuracy of the algorithm. The simulated and measured results show that the cylindrical conformal phased array can achieve 3D-MIMO beam coverage from 0¬∞ to 360¬∞ in the azimuth plane and from 67.5¬∞ to 112.5¬∞ in the elevation plane. It can be applied for satellite communication and fifth-generation base station communication.</t>
  </si>
  <si>
    <t>2701-2705</t>
  </si>
  <si>
    <t>60008919;60008919;60008919;60008919;60008919</t>
  </si>
  <si>
    <t>55755071300;57212080752;57192640887;57212091576;55152059000</t>
  </si>
  <si>
    <t>Jiang, Xing;Xie, Ming Cong;Wei, Jia;Wang, Kun Peng;Peng, Lin</t>
  </si>
  <si>
    <t>3D-MIMO beamforming realised by AQPSO algorithm for cylindrical conformal phased array</t>
  </si>
  <si>
    <t>10.1049/iet-map.2019.0060</t>
  </si>
  <si>
    <t>2-s2.0-85075865186</t>
  </si>
  <si>
    <t>KGD08091901</t>
  </si>
  <si>
    <t>['tunable metasurface', 'scattering manipulation', 'proposed design', 'novel design', 'feeding structures', 'effective strategy', 'different units', 'design multi']</t>
  </si>
  <si>
    <t>In this study, a novel design of tunable metasurface (MS) is proposed and demonstrated. The MS can realise multiple functions, such as radiation and scattering manipulation. To design MS unit, four varactor diodes are used so that resonant and in-phase reflection band can be tuned through adjusting diode bias voltage. For the whole MS array, feeding structures are added to realise radiation performance. Meanwhile, adjusting reflection phase of different units can achieve low scattering performance. Measured results agree well with simulations, verifying the validity of the proposed design. This work offers us an effective strategy to design multi-functional tunable MS and other related practical applications.</t>
  </si>
  <si>
    <t>2649-2653</t>
  </si>
  <si>
    <t>55703864400;55515043300;12782119800;51461627800;55515497300;55728898200</t>
  </si>
  <si>
    <t>Zhang, Chen;Gao, Jun;Cao, Xiangyu;Li, Si Jia;Yang, Huanhuan;Li, Tong</t>
  </si>
  <si>
    <t>Multi-functional tunable metasurface for radiation and scattering manipulation</t>
  </si>
  <si>
    <t>10.1049/iet-map.2019.0284</t>
  </si>
  <si>
    <t>2-s2.0-85075870381</t>
  </si>
  <si>
    <t>['wave communications', 'study presents', 'single element', 'simple design', 'shaped manner', 'radiation efficiency', 'planar four', 'peak gain', 'overall size', 'narrow beam', 'measured 23', 'low profile', 'low cost', 'inverted u', 'antenna gives', 'antenna element', '5 dbi', '1 ¬∞.']</t>
  </si>
  <si>
    <t>This study presents a 5G antenna array for millimetre-wave communications. Overall size of the proposed antenna array is 40 √ó 15 mm2, and operates in a measured 23.76-42.15 GHz frequency range. A planar four-way feed network has been designed, optimised and used to excite the antenna array elements. The single element of the array is spiral monopole surrounded by a boundary of vias with extended ground plane in an inverted U-shaped manner. Hexagonal parasitic patches have been introduced at the backside to enhance impedance performance of the antenna element. Peak gain of the proposed antenna array is 11.5 dBi with radiation efficiency more than 83% in its entire operating band. The antenna gives a narrow beam-width of as low as 10.1¬∞. Single element and its 1 √ó 4 array have been fabricated using standard printed circuit board (PCB) process. Measured results show excellent compliance with the simulated design objectives. The antenna is low cost, low profile with simple design and is capable of being deployed in future 5G communication mobile networks.</t>
  </si>
  <si>
    <t>2661-2668</t>
  </si>
  <si>
    <t>Broadband planar antenna array for future 5G communication standards</t>
  </si>
  <si>
    <t>10.1049/iet-map.2018.5603</t>
  </si>
  <si>
    <t>2-s2.0-85075880731</t>
  </si>
  <si>
    <t>['two types', 'two antennas', 'results show', 'radiation properties', 'radiation gain', 'proposed msava', 'power beamwidth', 'original ava', 'narrow beam', 'msava obtains', 'metamaterial covers', 'maximum gain', 'high potential', 'high gain', 'guiding effect', 'frequency band', 'fire direction', 'ava ).', 'also improved', '86 db', '67 dbi', '11 ghz']</t>
  </si>
  <si>
    <t>A metamaterial slab covered antipodal Vivaldi antenna (MSAVA) is proposed to improve the radiation properties of the antipodal Vivaldi antenna (AVA). The metamaterial covers (MCs) consist of two types of metal rectangular ring arrays that have a higher effective permittivity than the substrate. The MCs can achieve a guiding effect and direct electromagnetic waves radiated from the side of AVA to the end-fire direction. The original AVA and the proposed MSAVA are simulated, fabricated and measured. The results show that S11 of the two antennas is less than ‚àí10 dB in the frequency band of 0.95-11 GHz. Due to the introduction of MCs, MSAVA obtains a much narrower H-plane's half-power beamwidth, and the E-plane's is narrowed as well. The radiation gain is also improved in the frequency band. Moreover, the maximum gain of the proposed MSAVA is 17.67 dBi. Compared with the original AVA, the maximum gain is enhanced by 6.86 dB for the proposed MSAVA. The presented MSAVA featuring broad bandwidth, high gain and narrow beam has a high potential in ground penetrating radar, microwave imaging application and other broadband wireless systems.</t>
  </si>
  <si>
    <t>2654-2660</t>
  </si>
  <si>
    <t>57212084674;15760922700;36776063700;55579567400;57211431474;57191490352;57212092664</t>
  </si>
  <si>
    <t>Guo, Minjie;Qian, Rongyi;Zhang, Qisheng;Guo, Linyan;Yang, Zhengwei;Xu, Ziyu;Wang, Ziye</t>
  </si>
  <si>
    <t>High-gain antipodal Vivaldi antenna with metamaterial covers</t>
  </si>
  <si>
    <t>10.1049/iet-map.2019.0449</t>
  </si>
  <si>
    <t>2-s2.0-85075885309</t>
  </si>
  <si>
    <t>2019JQ-144</t>
  </si>
  <si>
    <t>['target points', 'surface deformations', 'second purpose', 'results show', 'proposed strategy', 'proposed method', 'main reflector', 'large telescopes', 'ideal locations', 'great importance', 'first purpose', 'elevation angles', 'corresponding simulations', 'calculation procedures', 'automated adjustment', 'always positioned']</t>
  </si>
  <si>
    <t>With the development of large-aperture and high-frequency radio telescopes, a surface adjustment procedure for the compensation of surface deformations has become of great importance. In this study, an innovative surface adjustment strategy is proposed to achieve an automated adjustment for the large radio telescope with adjustable dual reflectors. In the proposed strategy, a high-precision and long-distance measurement instrument is adopted and installed on the back of the sub-reflector to measure the distances and elevation angles of the target points on the main reflector. Here, two surface adjustment purposes are discussed. The first purpose is to ensure that the main reflector and sub-reflector are always positioned at their ideal locations during operation. The second purpose is to adjust the main reflector to the location of the best fitting reflector, and the sub-reflector to the focus of the best fitting reflector. Next, the calculation procedures for the adjustments of the main reflector and the sub-reflector are discussed in detail, and corresponding simulations are carried out to verify the proposed method. The results show that the proposed strategy is effective. This study can provide helpful guidance for the design of automated surface adjustments for large telescopes.</t>
  </si>
  <si>
    <t>2669-2677</t>
  </si>
  <si>
    <t>60025578;60025578;60025578;60014205;60102026;60102026;60014205;60025578;60025578</t>
  </si>
  <si>
    <t>55930178800;16443330500;56727393200;56486461700;56175601200;55917494400;55835577000;57200051734;57210921222</t>
  </si>
  <si>
    <t>Lian, Peiyuan;Wang, Congsi;Xue, Song;Xu, Qian;Shi, Yu;Jia, Yu;Xiang, Binbin;Wang, Yan;Yan, Yuefei</t>
  </si>
  <si>
    <t>Lian P.</t>
  </si>
  <si>
    <t>Surface adjustment strategy for a large radio telescope with adjustable dual reflectors</t>
  </si>
  <si>
    <t>10.1049/iet-map.2019.0387</t>
  </si>
  <si>
    <t>2-s2.0-85075899975</t>
  </si>
  <si>
    <t>Universidad de San Buenaventura</t>
  </si>
  <si>
    <t>010-027</t>
  </si>
  <si>
    <t>['validated using', 'uav platforms', 'tecs approach', 'state equations', 'scale model', 'real estimation', 'paper presents', 'model parameters', 'linear acceleration', 'gathered data', 'flight simulators', 'experimental methods', 'easily integrated', 'dynamic characteristics', 'dimensional derivatives', 'angular rates', 'airplane characteristics', 'aerodynamic study']</t>
  </si>
  <si>
    <t>Dynamics of flight | Extended Kalman filter | Total Energy Control System</t>
  </si>
  <si>
    <t>This paper presents an analysis of a Total Energy Control System (TECS) introduced by Lambregts to control unmanned aerial vehicle (UAV) velocity and altitude by using the total energy distribution. Furthermore, an extended Kalman filter (EKF) approach was used to predict aircraft response in terms of angular rates and linear acceleration during a test flight campaign. From both approaches, state equations were obtained to model the aircraft using Matlab-Simulink. From an aerodynamic study, airplane characteristics were obtained in terms of non-dimensional derivatives and compared to those obtained from the experimental methods. It was determined that TECS approach was very accurate; however, disturbance errors could be decreased by adjusting some model parameters. On the other hand, it was difficult to obtain a real estimation from the EKF method due to the presence of turbulence during flight and the relatively low inertia of the scale model. Dynamic characteristics were validated using a low-cost inertial sensor that cab be easily integrated in UAV platforms. The gathered data can be used to predict model characteristics by integrating the information into flight simulators for future design development.</t>
  </si>
  <si>
    <t>60091606;60003675;60091606;60003675</t>
  </si>
  <si>
    <t>56735719000;55835334200;57212531797;57140467200</t>
  </si>
  <si>
    <t>Jimenez, Pedro;Lichota, Piotr;Agudelo, Daniel;Rogowski, Krzysztof</t>
  </si>
  <si>
    <t>Colombia;Poland</t>
  </si>
  <si>
    <t>Bogot√°;Warsaw</t>
  </si>
  <si>
    <t>Universidad de san Buenaventura, Bogota;Politechnika Warszawska</t>
  </si>
  <si>
    <t>60091606;60003675</t>
  </si>
  <si>
    <t>Jimenez P.</t>
  </si>
  <si>
    <t>Experimental validation of total energy control system for UAVs</t>
  </si>
  <si>
    <t>10.3390/en13010009</t>
  </si>
  <si>
    <t>2-s2.0-85076974736</t>
  </si>
  <si>
    <t>EP/L01162X/1</t>
  </si>
  <si>
    <t>['wavelength region', 'waveguide surface', 'require cooling', 'nep could', 'medical diagnostics', 'input power', 'important role', 'environmental monitoring', 'calculations suggest', 'bolometers improves', 'based bolometers', 'achieve sensitivities', 'absorb light', '66 œºw', '4 orders']</t>
  </si>
  <si>
    <t>amorphous silicon | antenna | bolometer | detector | mid-infrared | sensor | silicon photonics</t>
  </si>
  <si>
    <t>The mid-infrared (MIR) wavelength region is attracting more and more research for applications such as medical diagnostics, environmental monitoring, and free space communications. In the MIR, thermal detectors play an important role because they can operate over a large wavelength range, can be fabricated using CMOS compatible processes, and do not require cooling. Today, no other MIR detector technology is able to fill this gap. We demonstrate the first uncooled silicon waveguide-based bolometers, in the Silicon-on-Insulator (SOI) and suspended silicon waveguide platforms. The bolometers comprise gold plasmonic antennas on the waveguide surface that heat up when they absorb light, and amorphous silicon thermometers (formed by ion implantation), whose electrical resistance changes by 0.90 ¬± 0.26% K-1 when they are heated. We show that suspending the bolometers improves their performance, and achieve sensitivities of up to 1.13 ¬± 0.04% change in resistance per milliwatt of input power, with a noise equivalent power of 66 ŒºW/Hz. Calculations suggest the NEP could, in future, be further reduced by 4 orders of magnitude.</t>
  </si>
  <si>
    <t>3253-3260</t>
  </si>
  <si>
    <t>60025225;60025225;60025225;60025225;60025225;60025225;60025225;60068815;60025225</t>
  </si>
  <si>
    <t>57196358017;57191412683;57196214910;57193685967;12241277600;55855924300;6602562927;14056418000;36911482700</t>
  </si>
  <si>
    <t>Wu, Yangbo;Qu, Zhibo;Osman, Ahmed;Cao, Wei;Khokhar, Ali Z.;Soler Penades, Jordi;Muskens, Otto L.;Mashanovich, Goran Z.;Nedeljkovic, Milos</t>
  </si>
  <si>
    <t>Serbia;United Kingdom</t>
  </si>
  <si>
    <t>Belgrade;Southampton</t>
  </si>
  <si>
    <t>University of Belgrade;University of Southampton</t>
  </si>
  <si>
    <t>60068815;60025225</t>
  </si>
  <si>
    <t>Mid-Infrared Nanometallic Antenna Assisted Silicon Waveguide Based Bolometers</t>
  </si>
  <si>
    <t>10.1021/acsphotonics.9b01198</t>
  </si>
  <si>
    <t>2-s2.0-85077251567</t>
  </si>
  <si>
    <t>2014J4100247</t>
  </si>
  <si>
    <t>['work design', 'suboptimal performance', 'received signal', 'practical solution', 'multiuser interference', 'mobile user', 'maximum likelihood', 'low complexity', 'detection performance', 'conventional schemes', 'channel matrix', 'ber ).']</t>
  </si>
  <si>
    <t>Quadrature spatial modulation (QSM) is one of the most prevalent transmission techniques for future wireless mobile network due to its high spectral efficiency (SE) and low complexity. However, it is restrictive to downlink of the cellular network deployments. Therefore, this paper proposes QSM for the multiuser uplink data transmission that increases the SE of the network by deploying multiple antennas at the mobile user with only two radio frequency (RF) chains. Maximum likelihood (ML) decoder is used to detect the received signal and attains the optimal detection performance but it is impractical because of its high computational complexity. Consequently, this paper proposes compressed sensing (CS) based orthogonal matching pursuit (OMP) detection as it has a suboptimal performance with a low computational complexity which can be a practical solution in the high-density uplink multiuser network. However, conventional OMP algorithm has a low estimation performance due to multiuser interference which corrupt channel matrix. Thus, this work design an equalizer that mitigates the multiuser interference and improve the detection performance by orthonormalizing the columns of channel matrix. Simulation analysis confirm that the proposed QSM technique based on CS detector outperforms the conventional schemes in terms of SE and bit error rate (BER).</t>
  </si>
  <si>
    <t>3472-3478</t>
  </si>
  <si>
    <t>60024542;60024542;60018205;60024542;60107271</t>
  </si>
  <si>
    <t>57189644272;8503971400;57212866449;57188969521;56122371800</t>
  </si>
  <si>
    <t>Adnan, Saifullah;Fu, Yuli;Naveed Ur Rehman, Junejo;Chen, Zhen;Esmaiel, Hamada</t>
  </si>
  <si>
    <t>Aswan;Guangzhou;Xiamen</t>
  </si>
  <si>
    <t>Aswan University;South China University of Technology;Xiamen University</t>
  </si>
  <si>
    <t>60107271;60024542;60018205</t>
  </si>
  <si>
    <t>Adnan S.</t>
  </si>
  <si>
    <t>Sparse detection with orthogonal matching pursuit in multiuser uplink quadrature spatial modulation MIMO system</t>
  </si>
  <si>
    <t>10.1049/iet-com.2019.0321</t>
  </si>
  <si>
    <t>2-s2.0-85075869092</t>
  </si>
  <si>
    <t>PYAPP2_166897/1</t>
  </si>
  <si>
    <t>['yet studies', 'study distance', 'still rare', 'stabilizing layer', 'spatial absorption', 'pooled energy', 'polymeric matrices', 'polar solvents', 'plasmonic agncs', 'photocatalytic systems', 'pencs toward', 'instability issues', 'energy extraction', 'cspbbr3 penc', 'composite systems']</t>
  </si>
  <si>
    <t>The use of all-inorganic perovskite nanocrystals (PeNCs) in photocatalytic systems has been limited because of their instability in polar solvents. Encapsulation of PeNCs in inorganic or polymeric matrices has been shown to be effective in overcoming such instability issues, yet studies on charge and energy extraction from these composite systems are still rare. Herein, we explore the capacity of CsPbBr3 PeNC/AlOx composite films to drive chemical reactions by coupling them to plasmonic AgNCs. AlOx is used both as a stabilizing layer and as a spacer to study distance-dependent excitation energy transfer, which reveals a migration of energy from the PeNCs toward the AgNCs. We then utilize this pooled energy for a plasmon-mediated methylene blue desorption where we demonstrate enhancement effects of spectral and spatial absorption on the reaction outcome due to the coupling to PeNCs.</t>
  </si>
  <si>
    <t>7797-7803</t>
  </si>
  <si>
    <t>57194511312;35337443600;36921441000;15755335000</t>
  </si>
  <si>
    <t>Saris, Seryio;Loiudice, Anna;Mensi, Mounir;Buonsanti, Raffaella</t>
  </si>
  <si>
    <t>Saris S.</t>
  </si>
  <si>
    <t>Exploring Energy Transfer in a Metal/Perovskite Nanocrystal Antenna to Drive Photocatalysis</t>
  </si>
  <si>
    <t>10.1021/acs.jpclett.9b03164</t>
  </si>
  <si>
    <t>2-s2.0-85076242024</t>
  </si>
  <si>
    <t>2016/0739</t>
  </si>
  <si>
    <t>['type locality', 'six species', 'provide descriptions', 'phacepholis horn', 'phacepholis globicollis', 'phacepholis annectens', 'pantomorus schoenherr', 'north america', 'new synonymy', 'new species', 'nearctic species', 'naupactus complex', 'mexico ).', 'longer antennae', 'line drawings', 'junior synonym', 'habitus photographs', 'globicollis species', 'five distributed', 'female genitalia', 'eight species', 'distribution maps', 'dichotomous key', 'central america']</t>
  </si>
  <si>
    <t>Anne Howden | dichotomous key | Horace Burke | Neotropical region | P. globicollis species-group | redescriptions | species discovery | taxonomy | weevils</t>
  </si>
  <si>
    <t>Phacepholis Horn is a lineage of the Pantomorus-Naupactus complex (Curculionidae: Entiminae: Naupactini) that evolved in North and Central America independently from the species traditionally assigned to Pantomorus Schoenherr. The genus includes 13 species, five distributed in North America and eight in Mexico and Central America. The Mexican-Central American species are Phacepholis globicollis (Pascoe), Phacepholis brevipes (Sharp), Phacepholis trituberculatus (Champion), Phacepholis albicans (Sharp), Phacepholis viridicans (Sharp), Phacepholis strabo (Sharp), Phacepholis howdenae Lanteri and del R√≠o, new species (type locality: Zacapa, Guatemala) and Phacepholis burkei Lanteri and del R√≠o, new species (type locality: Guerrero, Mexico). Phacepholis annectens (Sharp) is a junior synonym of P. brevipes, new synonymy. Lectotypes are designated for Pantomorus brevipes Sharp, Pantomorus annectens Sharp, Pantomorus trituberculatus Champion, Pantomorus albicans Sharp, and Pantomorus viridicans Sharp. Among the eight species of the P. globicollis species-group, six species are endemic to Mexico and two, P. strabo and P. howdenae, range into Central America. The Neotropical Phacepholis mainly differ from the Nearctic species by being larger, with longer antennae, the more convex male pronotum, and the spermathecae subglobose rather than globose. We provide descriptions or redescriptions of the eight species of Phacepholis from Mexico and Central America, a dichotomous key for their identification, habitus photographs, line drawings of male and female genitalia, and distribution maps.</t>
  </si>
  <si>
    <t>975-991</t>
  </si>
  <si>
    <t>60023103;60023103</t>
  </si>
  <si>
    <t>7003812021;14627324400</t>
  </si>
  <si>
    <t>Lanteri, Anal√≠a A.;Del R√≠o, M. Guadalupe</t>
  </si>
  <si>
    <t>La Plata Provincia de Buenos Aires</t>
  </si>
  <si>
    <t>Facultad de Ciencias Naturales y Museo, Universidad Nacional de La Plata</t>
  </si>
  <si>
    <t>Lanteri A.A.</t>
  </si>
  <si>
    <t>Revision of the Species of Phacepholis Horn (Coleoptera: Curculionidae: Entiminae: Naupactini) from Mexico and Central America</t>
  </si>
  <si>
    <t>10.1649/0010-065X-73.4.975</t>
  </si>
  <si>
    <t>2-s2.0-85077219360</t>
  </si>
  <si>
    <t>['upper bound', 'two sub', 'tras strategies', 'tighter compared', 'snr ),', 'single amplify', 'simulation results', 'schemes employing', 'psk ).', 'optimal strategy', 'noise ratio', 'lower ser', 'instantaneous end', 'high snr', 'gets tighter', 'forward relay', 'end signal', 'diversity orders', 'derived ser', 'authors consider']</t>
  </si>
  <si>
    <t>In this study, the authors consider a multiple-input‚Äìmultiple-output cooperative communication system, based on a single amplify-and-forward relay over a Rayleigh fading channel. They investigate the performance of two sub-optimal transmit receive antenna selection (TRAS) schemes employing M-ary phase shift keying (M-PSK). They take the advantages of the moment generating function expression, to avoid the hypergeometric functions commonly used in literature. They derive analytical expressions for the symbol error rate (SER) based on two upper bounds of the instantaneous end-to-end signal-to-noise ratio (SNR), which are tightly lower bounded for the SER. In addition, an SER upper bound is derived for both TRAS strategies which gets tighter at high SNR. This upper bound is used to determine the system optimal power allocation. Diversity orders for both TRAS strategies are extracted. Their theoretical analysis shows that the SNR upper bound I is tighter compared to the SNR upper bound II especially for sub-optimal strategy I. At high SNR, the derived SER upper bound approaches the derived SER. Interestingly, it is observed that the optimal power factors lead to a lower SER. Simulation results are presented in comparison with the derived SER for the two upper bounds.</t>
  </si>
  <si>
    <t>3537-3546</t>
  </si>
  <si>
    <t>60068746;60068746</t>
  </si>
  <si>
    <t>57200512141;6507484048</t>
  </si>
  <si>
    <t>Bouteggui, Mokhtar;Merazka, Fatiha</t>
  </si>
  <si>
    <t>Bouteggui M.</t>
  </si>
  <si>
    <t>Performance analysis of sub-optimal transmit and receive antenna selection amplify and forward cooperative communication</t>
  </si>
  <si>
    <t>10.1049/iet-com.2018.6234</t>
  </si>
  <si>
    <t>2-s2.0-85077431845</t>
  </si>
  <si>
    <t>['wireless sensors', 'wideband semi', 'satellite panels', 'receiving antenna', 'launching weight', 'ku bands', 'geostationary satellite', 'energy needs', 'energy harvesting', 'elliptical patch', 'antenna compactness', '95 %,', '8 mm3', '75 db', '6 dbi', '14 dbi']</t>
  </si>
  <si>
    <t>This study is targeted towards designing and analysing the X and Ku bands receiving antenna using the Code Blocks software and Advanced Design System simulation tool for energy harvesting in order to satisfy the energy needs of autonomous wireless sensors on board of geostationary satellite for structural health monitoring of the satellite panels, where weight, cost, size and efficiency are the principal space antenna parameters accounted. The energy harvester generally consists of receiving antenna, which harvests and scavenges the circumambient electromagnetic field and inputs the rectifier in order to power the sensors. In this study, a compact, wideband semi-ellipse patch antenna backed with defected ground structure is presented. The antenna compactness (186.8 mm3) is obtained by truncating the elliptical patch to form a semi-ellipse patch without compromising the band of interest which reduces from launching weight and cost. The proposed antenna covers X and Ku bands for voltage standing wave ratio ‚â§2 with a maximum return loss of 28.75 dB, the efficiency of 95%, the gain of 9.6 dBi and directivity of 14 dBi, which makes the proposed antenna compatible to use with the rectifier in order to satisfy the energy needs of wireless sensors.</t>
  </si>
  <si>
    <t>3500-3508</t>
  </si>
  <si>
    <t>57214786394;55623585400</t>
  </si>
  <si>
    <t>Srinivasan, Revathy;Umma Habiba, Hyder Ali</t>
  </si>
  <si>
    <t>Srinivasan R.</t>
  </si>
  <si>
    <t>High-performance antenna for energy harvesting in satellite health monitoring system</t>
  </si>
  <si>
    <t>10.1049/iet-com.2019.0366</t>
  </si>
  <si>
    <t>2-s2.0-85077435362</t>
  </si>
  <si>
    <t>['visible satellites', 'thesis proposes', 'simulation found', 'simulation based', 'maximum signal', 'lobe signal', 'greatly improves', 'greatly improved', 'gnss satellites', 'gnss satellite', 'gnss receivers', 'geometric distribution', 'geo spacecraft', 'geo satellites', 'geo orbit', 'forming method']</t>
  </si>
  <si>
    <t>The study of using the Global Navigation Satellite System (GNSS) to locate Geostationary Earth Orbit (GEO) satellites is very valuable. In this thesis, a new RF strategy is proposed. The back-lobe signal and the main-lobe signal of GNSS satellites are used to provide positioning services for GEO satellites and the receiver antenna beam-forming method is used to improve receiver sensitivity. Additionally, this thesis proposes a satellite selection algorithm that matches the proposed RF strategy. The simulation found that the receiver needs higher sensitivity to detect the back-lobe signal of the GNSS satellite but that the number of visible satellites had doubled and the geometric distribution of the satellite had also been greatly improved. The simulation based on the measured data proves that using a 16*16 antenna array and beam-forming by maximum signal-to-interference and noise ratio algorithm can make five beams of GNSS receivers in GEO orbit and that the side-lobe suppression ratio is up to ‚àí55 dB, which greatly improves the signal receiving gain. After adopting the above technology, the GPS positioning accuracy of GEO spacecraft can be optimised from the order of kilometres to the metres.</t>
  </si>
  <si>
    <t>3377-3382</t>
  </si>
  <si>
    <t>60004538;60019616;60019616;60004538;60004538;60004538;60004538</t>
  </si>
  <si>
    <t>55277297800;57199112468;57212876224;57211232651;57212873045;57211229214;57196372304</t>
  </si>
  <si>
    <t>Zou, Deyue;Zhang, Qi;Cui, Yongen;Liu, Yunfeng;Zhang, Jing;Cheng, Xinyi;Liu, Jie</t>
  </si>
  <si>
    <t>Harbin;Dalian</t>
  </si>
  <si>
    <t>Harbin Institute of Technology;Dalian University of Technology</t>
  </si>
  <si>
    <t>60019616;60004538</t>
  </si>
  <si>
    <t>Zou D.</t>
  </si>
  <si>
    <t>Orbit determination algorithm and performance analysis of high-orbit spacecraft based on GNSS</t>
  </si>
  <si>
    <t>10.1049/iet-com.2019.0434</t>
  </si>
  <si>
    <t>2-s2.0-85077448365</t>
  </si>
  <si>
    <t>No.GJJ180307</t>
  </si>
  <si>
    <t>['sum se', 'relay system', 'ratio combining', 'rate trade', 'quantization bits', 'mixed analog', 'including number', 'energy efficiency', 'csi error', 'bs antennas', 'better energy', 'authors investigate', 'adc structure']</t>
  </si>
  <si>
    <t>In this paper, the authors investigate a multiuser massive multi-input-multi-output (MIMO) relay system with mixed analog-todigitalconverter (ADC) architecture. It is assumed that the channel state information (CSI) is imperfect between the relay and the user. Sum Spectral efficiency (SE) and Energy efficiency (EE) with the maximum-ratio combining (MRC) detector are derived. In addition, the authors have studied the trade-off between achievable Spectral efficiency and energy efficiency. it is revealed that the trade-off between the sum SE and EE with respect to key system parameters, including number of BS antennas, user transmit power, the power of the CSI error, and the quantization bits. Finally, numerical results show that the mixed-ADC structure can obtain a better energy-rate trade-off than low-precision ADC structure.</t>
  </si>
  <si>
    <t>3409-3414</t>
  </si>
  <si>
    <t>36974973300;57212875787;57210647009;57205249190</t>
  </si>
  <si>
    <t>Ding, Qingfeng;Wei, Min;Liu, Mengxia;Lian, Yichong</t>
  </si>
  <si>
    <t>Performance analysis of mixed-ADC receiver multiuser massive MIMO relaying system under imperfect CSI</t>
  </si>
  <si>
    <t>10.1049/iet-com.2018.6165</t>
  </si>
  <si>
    <t>2-s2.0-85077454744</t>
  </si>
  <si>
    <t>['transmission media', 'study proposes', 'service constraints', 'scary resources', 'rider optimisation', 'rician channels', 'resource allocation', 'proposed dro', 'prioritisation follows', 'maximal throughput', 'major challenge', 'input multiple', 'hybrid optimisation', 'great concern', 'energy efficiency', 'efficient utilisation', 'dro ),', 'comparative analysis', 'bpsk modulation', 'based multiple', 'available antenna', 'appropriate user', 'analysed using']</t>
  </si>
  <si>
    <t>Resource allocation in wireless communication systems is of great concern in order to guarantee the efficient utilisation of scary resources. In space‚Äìtime block codes-based multiple-input multiple-output with orthogonal frequency division multiplexing (STBC-MIMO-OFDM) system, scheduling the appropriate user to the available antenna is the major challenge. To overcome the challenge, this study proposes a priority-based scheduling mechanism using the hybrid optimisation, Dolphin-Rider Optimisation (DRO), which is a combination of Dolphin Echolocation Algorithm and Rider Optimisation Algorithm. The prioritisation follows the power and quality of service constraints of the users in such a way that the energy efficiency is enabled in the system. The performance of the system is analysed using the Rayleigh and Rician channels with the transmission media as, text, audio, and image. Moreover, the comparative analysis of the proposed DRO is enabled using three modulation schemes, Binary Phase Shift Keying (BPSK), Quadrature Phase Shift Keying, and quadrature amplitude modulation. The proposed user scheduling mechanism with the BPSK modulation is found to be effective with a minimal bit error rate and maximal throughput of 3.78√ó10‚àí7 and 0.875.</t>
  </si>
  <si>
    <t>3391-3400</t>
  </si>
  <si>
    <t>60099671;60099671</t>
  </si>
  <si>
    <t>57212866884;7801609589</t>
  </si>
  <si>
    <t>Raut, Shital N.;Jalnekar, Rajesh M.</t>
  </si>
  <si>
    <t>Vishwakarma Institute of Technology</t>
  </si>
  <si>
    <t>Raut S.</t>
  </si>
  <si>
    <t>Hybrid optimisation for priority-based scheduling in multi-user STBC-MIMO-OFDM</t>
  </si>
  <si>
    <t>10.1049/iet-com.2019.0079</t>
  </si>
  <si>
    <t>2-s2.0-85077467971</t>
  </si>
  <si>
    <t>2017B030314182</t>
  </si>
  <si>
    <t>['‚ àíh', 'u mining', 'results showed', 'results indicate', 'raw biochar', 'radioactive element', 'potassium permanganate', 'mainly due', 'like nanostructure', 'lewis acid', 'kmno4 modification', 'irreversible damage', 'irregular sheet', 'increased content', 'good potential', 'friendly adsorbent', 'fmar ),', 'first time', 'excessive amounts', 'evidently higher', 'biowaste material', 'biochar surfaces', 'base interaction', 'aqueous u', 'aqueous solutions', 'adsorption capability', 'adsorb u']</t>
  </si>
  <si>
    <t>Biowaste management | Engineered biochar | Mineral-biochar composite | Sustainable remediation | Uranium | Wastewater treatment</t>
  </si>
  <si>
    <t>Uranium (U) is a toxic and radioactive element. Excessive amounts of aqueous U(VI) generated from U mining, processing and nuclear industry may result in severe and irreversible damage to the environment. Herein, Ficus microcarpa aerial root (FMAR), a biowaste material, was used to adsorb U(VI) from aqueous solutions for the first time. Potassium permanganate (KMnO4)-modified FMAR biochar was synthesised, characterised and compared with raw (unmodified) biochar with respect to U(VI) adsorption. The results showed that the adsorption capability of the modified FMAR biochar was evidently higher than that of the raw biochar. Multiple characterisation techniques confirmed that the discrepancy was mainly due to the increased content of O‚àíH and formation of irregular sheet-like nanostructure with the ultrafine MnO2 nanoparticles on the biochar surfaces after KMnO4 modification. The abundance of O‚àíH and nanoscale MnO2 notably enhanced the adsorption of U(VI) by means of coordination and Lewis acid-base interaction. The results indicate that KMnO4-modified FMAR biochar has a good potential to serve as an environment-friendly adsorbent for the removal of U(VI) from solution.</t>
  </si>
  <si>
    <t>60025345;60025345;60008928;60025272;60025345-60008928;60024781;60025345-112614098;60025345-112614098</t>
  </si>
  <si>
    <t>57197866705;57188646138;12760921200;23971855400;35201627800;56411219400;36835663300;55971521500</t>
  </si>
  <si>
    <t>Li, Nuo;Yin, Meiling;Tsang, Daniel C.W.;Yang, Shitong;Liu, Juan;Li, Xue;Song, Gang;Wang, Jin</t>
  </si>
  <si>
    <t>China;Japan;China;Hong Kong;China</t>
  </si>
  <si>
    <t>Guangzhou;Tokyo;Shaoxing;Kowloon;Guangzhou</t>
  </si>
  <si>
    <t>Guangzhou University;The University of Tokyo;Shaoxing University;Hong Kong Polytechnic University;Guangdong Provincial Key Laboratory of Radionuclides Pollution Control and Resources</t>
  </si>
  <si>
    <t>60025345;60025272;60024781;60008928;112614098</t>
  </si>
  <si>
    <t>Li N.</t>
  </si>
  <si>
    <t>Mechanisms of U(VI) removal by biochar derived from Ficus microcarpa aerial root: A comparison between raw and modified biochar</t>
  </si>
  <si>
    <t>S0048969719340926</t>
  </si>
  <si>
    <t>10.1016/j.scitotenv.2019.134115</t>
  </si>
  <si>
    <t>2-s2.0-85071606691</t>
  </si>
  <si>
    <t>PSC-0112</t>
  </si>
  <si>
    <t>['strong need', 'present work', 'poor correlation', 'o3 using', 'no2 results', 'new delhi', 'march 2017', 'lwgss data', 'lwgss co', 'imd station', 'gaseous concentration', 'field campaigns', 'end analysers', 'delhi ).', 'data collected', 'cpcb station', 'comparisons performed', 'collocated high', 'april 2017', 'abl ).', '49 ),', '350 g']</t>
  </si>
  <si>
    <t>Electrochemical gas sensors | High-end analysers | Light weight | Low-cost | LWGSS</t>
  </si>
  <si>
    <t>In the present work, we discuss the light-weight gas sensor system (LWGSS) [350 g, 7‚Ä≥ ‚àó 3‚Ä≥] originally developed at CSIR-National Physical Laboratory. This instrument is equipped with low-cost electrolytic gas sensors for quantifying major gaseous pollutants present in the atmosphere. Alphasense electrochemical gas sensors were used to measure gas pollutant species such as CO, SO2, NO2, O3 and H2S. In our experiment, we focus on the observation of CO, SO2, NO2, O3 using this system. LWGSS has been designed for vertical observations using balloons or unmanned aerial vehicles (UAVs) to study the gaseous concentration in the atmospheric boundary layer (ABL). But, before using such instruments in field campaigns, there is a strong need for the inter-comparison of these instruments with that of the collocated high-end gas analysers. Thus, the inter-comparisons were performed between LWGSS and other high-end analysers during 6‚Äì7, March 2017 and 26‚Äì27, April 2017. The LWGSS system comprising all the sensors was compared against high-end analyser present at CSIR-NPL for ozone and other gas analysers present at IMD, New Delhi. The ozone sensor deployed in LWGSS showed good correlation (i.e. R2 = 0.83, slope = 0.93) against the high-end ozone gas analyser, which was calibrated with primary ozone facility (SRP43) available at CSIR-NPL. Inter-comparisons performed for NO2, SO2 and CO showed different results. While the NO2 gas sensor showed medium correlation (R2 = 0.75; slope = 0.49), the SO2 and CO gas sensor showed a poor correlation (and R2 = 0.44; slope = 0.98; R2 = 0.28, slope = 0.79) respectively, when compared with co-location gas analysers present at IMD, New Delhi. Comparisons were performed for LWGSS data during 1‚Äì28 February 2018 with data collected at CPCB station (Shadipur, Delhi) and IMD station (Pusa, Delhi). The comparison results showed variations in LWGSS CO and SO2 data whereas LWGSS O3 and NO2 results were in accordance with data collected at aforementioned monitoring stations.</t>
  </si>
  <si>
    <t>60009615-60121522-60017584;60009615-60121522;123101909;60009615-60121522;60009615-60121522;60017584</t>
  </si>
  <si>
    <t>57203034911;57201138610;57197781657;55786499500;55418157600;7006595513</t>
  </si>
  <si>
    <t>Ahlawat, A.;Mishra, S. K.;Gumber, S.;Goel, V.;Sharma, C.;Wiedensohler, A.</t>
  </si>
  <si>
    <t>India;Germany;India;India</t>
  </si>
  <si>
    <t>Ghaziabad;Leipzig;New Delhi;Mumbai</t>
  </si>
  <si>
    <t>Academy of Scientific and Innovative Research (AcSIR);Leibniz Institute for Tropospheric Research;National Physical Laboratory India;Karnal Area</t>
  </si>
  <si>
    <t>60121522;60017584;60009615;123101909</t>
  </si>
  <si>
    <t>Ahlawat A.</t>
  </si>
  <si>
    <t>Performance evaluation of light weight gas sensor system suitable for airborne applications against co-location gas analysers over Delhi</t>
  </si>
  <si>
    <t>S0048969719339932</t>
  </si>
  <si>
    <t>10.1016/j.scitotenv.2019.134016</t>
  </si>
  <si>
    <t>2-s2.0-85071648397</t>
  </si>
  <si>
    <t>['would merge', 'wave detector', 'thirring effect', 'smbhs ).', 'since smbhs', 'significantly different', 'significantly affected', 'results imply', 'orbital plane', 'orbital inclination', 'nearby bbh', 'merger time', 'lisa ).', 'l formalism', 'hertz gravitational', 'galaxy centers', 'efficiently due', 'earlier study', 'binaries form', 'bbh could', 'bbh around']</t>
  </si>
  <si>
    <t>Recent theoretical studies suggest that stellar-mass binary black holes (BBHs) would merge more efficiently due to the Kozai-Lidov (K-L) mechanism if these binaries form in the vicinity of supermassive black holes (SMBHs). Since SMBHs are likely rotating rapidly, we continue our earlier study on the generalization of the K-L formalism to include the spin of the SMBH and study the evolution of a nearby BBH. We find that the eccentricity and orbital inclination of the BBH are significantly affected, because the spin (i) forces the orbital plane of the center-of-mass of the BBH around the SMBH to precess (the Lense-Thirring effect) and (ii) imposes an additional gravitomagnetic force on the BBH. As a result, the merger time of the BBH could be significantly different. We calculate the waveform from the BBH in one representative example and study its detectability with a milli-Hertz gravitational-wave detector, such as the Laser Interferometer Space Antenna (LISA). We find that the signal is distinguishable from that in the case without spin. Our results imply that the BBHs in the LISA band could potentially be used to probe the spin of the SMBHs in galaxy centers.</t>
  </si>
  <si>
    <t>60021449-60027363;60014966;60021449-60027363</t>
  </si>
  <si>
    <t>57209068921;23059422800;55467438700</t>
  </si>
  <si>
    <t>Fang, Yun;Chen, Xian;Huang, Qing Guo</t>
  </si>
  <si>
    <t>University of Chinese Academy of Sciences;Institute of Theoretical Physics Chinese Academy of Sciences;Peking University</t>
  </si>
  <si>
    <t>60027363;60021449;60014966</t>
  </si>
  <si>
    <t>Impact of a Spinning Supermassive Black Hole on the Orbit and Gravitational Waves of a Nearby Compact Binary</t>
  </si>
  <si>
    <t>10.3847/1538-4357/ab510e</t>
  </si>
  <si>
    <t>2-s2.0-85077329999</t>
  </si>
  <si>
    <t>['œ ¥', 'terahertz frequencies', 'synchronous operation', 'single junction', 'report mixings', 'properly operated', 'practical applications', 'periodic antenna', 'particular nb', 'mixer performances', 'meander series', 'meander length', 'josephson devices', 'higher number', 'harmonic mixers', 'future studies', 'dynamic range', 'configuration allows', 'c devices', 'also results', '154th harmonic']</t>
  </si>
  <si>
    <t>Josephson junction array | Series Josephson junctions | terahertz harmonic mixing | zero bias</t>
  </si>
  <si>
    <t>Josephson devices have demonstrated the capability to work as harmonic mixers at terahertz frequencies. Low temperature devices, in particular Nb-Nb point contacts have proven particularly successful. However, practical applications of these devices have been limited by the need of utilizing liquid helium. To overcome this limitation we have investigated the use of high-T c devices. In this paper, we report mixings up to the 154th harmonic at zero-bias in a series of YBa2Cu3O7-Œ¥ (YBCO) grain boundary Josephson junctions. We have integrated a meander series of three bicrystal YBCO Josephson junctions with a log-periodic antenna. When properly operated, this configuration allows to reach a harmonic number much higher than what possible with a single junction. This shows that the mixing performance benefits from the synchronous operation which also results in an improvement of dynamic range. We believe that the integration of a higher number of phase-locked junctions may further improve the mixer's performance. Future studies should investigate the effect of higher number of junctions on the mixer performances, as well as the effect of the meander length.</t>
  </si>
  <si>
    <t>60033100;60033100;60033100;60033100;60033100;60017161;60033100</t>
  </si>
  <si>
    <t>56426700900;57196720577;57201839451;55360549800;7404428465;7409485017;7403118952</t>
  </si>
  <si>
    <t>Yu, Mei;Geng, Haifeng;Hua, Tao;An, Deyue;Xu, Weiwei;Chen, Zhi Ning;Wu, Peiheng</t>
  </si>
  <si>
    <t>Nanjing;Singapore City</t>
  </si>
  <si>
    <t>Nanjing University;National University of Singapore</t>
  </si>
  <si>
    <t>60033100;60017161</t>
  </si>
  <si>
    <t>Series YBCO grain boundary Josephson junctions as a terahertz harmonic mixer</t>
  </si>
  <si>
    <t>10.1088/1361-6668/ab5e13</t>
  </si>
  <si>
    <t>2-s2.0-85078880917</t>
  </si>
  <si>
    <t>2019B010933001</t>
  </si>
  <si>
    <t>['substituting mg2', 'stable photocatalyst', 'solar energy', 'silkworm excrement', 'promising strategy', 'produce oxygen', 'produce electron', 'porphyrin structure', 'porphyrin rings', 'photocatalyst presented', 'outstanding activity', 'light absorption', 'hydrocarbon fuels', 'hole pairs', 'graphene worked', 'environmentally friendly', 'electron acceptor', 'cu cation', 'cu ),', 'core component', 'composite catalyst', 'co2 reduction', 'c2h6 tended', 'c2 hydrocarbons', 'artificial photosynthesis', 'adsorption centre', 'active centre', '420 nm', '23 œºmol', '2 h']</t>
  </si>
  <si>
    <t>Artificial photosynthesis is a promising strategy for converting carbon dioxide into hydrocarbon fuels through solar energy as it is clean, economical and environmentally friendly. Herein, we developed a selective and stable photocatalyst for CO2 photocatalytic reduction into C2H6 through a multi-electron transfer pathway without the external sacrificial regents. The core component of this composite catalyst was extracted from a silkworm excrement and modified to make chlorophyll Cu (Chl-Cu), which contained a porphyrin structure as an antenna for light absorption and a Cu cation as an active centre. We found that C2 hydrocarbons such as C2H2, C2H4, and C2H6 tended to generate on chlorophyll-a/graphene. After substituting Mg2+ with Cu2+ cations in the centre of the porphyrin and modifying with graphene, only C2H6 was detected in the 18 hours reaction. This photocatalyst presented an outstanding activity and selectivity for the photocatalytic CO2 reduction (CO2RR) with a C2H6 yield rate at 68.23 Œºmol m-2 h-1 under visible light irradiation and an apparent quantum efficiency of 1.26% at 420 nm. In this system, the porphyrin rings were excited to produce electron-hole pairs by light. The photo-induced holes oxidized water to produce oxygen while graphene worked as an adsorption centre and electron acceptor for the CO2 reduction.</t>
  </si>
  <si>
    <t>22980-22988</t>
  </si>
  <si>
    <t>60025345;60010432;60025345-60001255;60010432;60025345-60001255</t>
  </si>
  <si>
    <t>55476641500;56937448000;11738982700;57220854850;57204029106</t>
  </si>
  <si>
    <t>Wu, Tongshun;Zhu, Cheng;Han, Dongxue;Kang, Zhenhui;Niu, Li</t>
  </si>
  <si>
    <t>Guangzhou;Suzhou;Changchun</t>
  </si>
  <si>
    <t>Guangzhou University;Soochow University;Changchun Institute Of Applied Chemistry, Chinese Academy Of Sciences</t>
  </si>
  <si>
    <t>60025345;60010432;60001255</t>
  </si>
  <si>
    <t>Highly selective conversion of CO&lt;inf&gt;2&lt;/inf&gt; to C&lt;inf&gt;2&lt;/inf&gt;H&lt;inf&gt;6&lt;/inf&gt; on graphene modified chlorophyll Cu through multi-electron process for artificial photosynthesis</t>
  </si>
  <si>
    <t>10.1039/c9nr07824j</t>
  </si>
  <si>
    <t>2-s2.0-85076195355</t>
  </si>
  <si>
    <t>['wireless communication', 'stored data', 'proposed antenna', 'project presents', 'medical devices', 'many projects', 'important parameter', 'human safety', 'huge recognition', 'good efficiencies', 'combine antennas', 'body devices', 'biomedical field', 'biomedical applications', 'antenna designed']</t>
  </si>
  <si>
    <t>Modern medical systems are working by the concept of monitoring human health conditions by implanting certain devices into the body. These body devices have to be compact and small in size with good efficiencies. Driven by the concept of wireless communication, many projects have been started to combine antennas and medical devices in a way that the wearer does not notice the working of the systems. The antenna designed for these purposes are called Implantable Antennas and should be compact, flexible, lightweight and strong. Implantable medical devices (IMDs) are capable of communicating with an external monitoring device wirelessly. These IMDs have a huge recognition in the field of biomedicine for obtaining real time and stored data in biomedical field. This project presents an implantable antenna design for biomedical applications. The parameters such as SAR, frequency, bandwidth is compared and analyzed. The problem is identified causing changes to the results and in order to get better results a system is proposed. The parameters are modified to obtain a change in the design. Ansys High Frequency Structure Stimulator (HFSS) is the softwar e used for designing and simulating the proposed antenna. The human safety is taken as an important parameter. To preserve patient safety, Implantable devices must be biocompatible.</t>
  </si>
  <si>
    <t>Design of implantable antenna for biomedical applications</t>
  </si>
  <si>
    <t>2-s2.0-85080113219</t>
  </si>
  <si>
    <t>['well understood', 'urban infestation', 'trypanosoma cruzi', 'triatoma maculata', 'three populations', 'sensitive markers', 'roraima state', 'results support', 'pedicel segment', 'optical microscopy', 'multivariate analyses', 'morphologically structured', 'morphological variability', 'main differences', 'maculata presented', 'laboratory population', 'four types', 'etiological agent', 'epidemiological implications', 'domestic habitats', 'distinct populations', 'cruzi transmission', 'chagas disease', 'brazilian state', 'boa vista', 'become adapted', 'antennal sensilla', 'antennal phenotype']</t>
  </si>
  <si>
    <t>Antennal phenotype | Brazil | Roraima | Triatominae populations</t>
  </si>
  <si>
    <t>Background: In Brazil, Triatoma maculata is only found in the State of Roraima and is a vector of Trypanosoma cruzi, the etiological agent of Chagas disease. It occurs in wild, peridomestic and domestic habitats, with an urban infestation in Boa Vista, the capital of this Brazilian state. The aim of this study was to assess the morphological variability of the T. maculata antennal phenotype in three populations of Roraima State, using the antennal sensilla pattern analyzed under optical microscopy. Methods: The number and distribution of four antennal sensilla types (bristles, thin and thick walled trichoidea, and basiconic) of three Brazilian populations of T. maculata from Roraima State were compared. Univariate and multivariate analyses were performed. Results: The antenna of T. maculata presented the four types of sensilla. According to the density and distribution of the antennal sensilla characteristics, the multivariate analyses showed that the laboratory population is morphologically structured. Urban specimens showed a pronounced phenotypic variability. The main differences were observed in the pedicel segment, and between males and females. Conclusions: We determined the antennal phenotype in three Roraima populations of T. maculata. These results support the idea that the patterns of antennal sensilla are sensitive markers for distinct populations in the Triatominae. The infestations of T. maculata in different habitats reinforces the ability of this vector to become adapted to a variety of environments, which, could have eco-epidemiological implications for the T. cruzi transmission that are still not well understood.</t>
  </si>
  <si>
    <t>60026004;60026004;60026004;60026004;101738811;101738811;101738811;60026004;60001563-60003014</t>
  </si>
  <si>
    <t>57211240887;7004554134;55249921600;57194829826;57212572086;57212577348;56022636300;7103222913;8536596200</t>
  </si>
  <si>
    <t>M√ºller, Josiane Nogueira;GoncƒÖlves, Teresa Cristina Monte;Ricardo-Silva, Alice Helena;Souza, Amanda Coutinho;Santos, Francisco Mac Iel;Santos, Rosangela;Vargas, Nathalia Coelho;Lopes, Catarina Mac Edo;Carbajal-De-La-Fuente, Ana Laura</t>
  </si>
  <si>
    <t>Brazil;Argentina;Argentina;Brazil</t>
  </si>
  <si>
    <t>Rio de Janeiro;Buenos Aires;Buenos Aires;Boa Vista</t>
  </si>
  <si>
    <t>Fundacao Oswaldo Cruz;Administracion Nacional de Laboratorios E Institutos de Salud Dr. Carlos G. Malbran;Universidad de Buenos Aires;Secretaria de Estado da Sa√∫de de Roraima</t>
  </si>
  <si>
    <t>60026004;60003014;60001563;101738811</t>
  </si>
  <si>
    <t>M√ºller J.N.</t>
  </si>
  <si>
    <t>Does antennal sensilla pattern of different populations of Triatoma maculata (Hemiptera: Reduviidae) reveal phenotypic variability?</t>
  </si>
  <si>
    <t>10.1186/s13071-019-3856-2</t>
  </si>
  <si>
    <t>2-s2.0-85077129683</t>
  </si>
  <si>
    <t>Canada Research Chairs</t>
  </si>
  <si>
    <t>['working time', 'widely adopted', 'whole system', 'various civilian', 'uav scenarios', 'turn affects', 'time monitoring', 'taking advantage', 'sensor lifetime', 'scale system', 'results demonstrate', 'proposed work', 'performance requirements', 'novel uav', 'military applications', 'implementing real', 'energy efficiency', 'end delay', 'efficient wsn', 'different scales', 'deployed wsn', 'deployed nodes', 'collect data', 'average end']</t>
  </si>
  <si>
    <t>Clustering | Energy-efficient data collection | Network lifetime | Sustainable wireless sensor network | Unmanned aerial vehicle</t>
  </si>
  <si>
    <t>Recently, wireless sensor networks (WSNs), consisted of battery-powered sensor nodes, are widely adopted by various civilian/military applications for implementing real-time monitoring or long-term surveillance tasks. However, due to limited battery capacity, sensor lifetime is limited, which in turn affects the working time of the whole system. Therefore, solving the problem of improving energy efficiency is the premise for constructing a sustainable/energy-efficient WSN. To address this problem, by taking advantage of the emerging unmanned aerial vehicle (UAV) techniques, we propose a novel UAV-assisted data collection scheme for improving the energy efficiency of the deployed WSN. To meet the performance requirements of systems with different scales, our algorithm has two working modes: single- and multiple-UAV scenarios. For the small-scale system, a single UAV considered data-collector is adopted to access and collect data from the deployed nodes. For the large-scale system, based on a newly designed clustering method, multiple data collectors are utilized to gathering sensed data from the deployed nodes for conserving their energy and reducing the data forwarding latency. To evaluate our proposed work, intensive simulation experiments are conducted. The results demonstrate that the proposed algorithm achieved better performance than the control group regarding system-wide energy efficiency and average end-to-end delay.</t>
  </si>
  <si>
    <t>60028897;60028897;60028897</t>
  </si>
  <si>
    <t>57195479780;55897074500;7005819374</t>
  </si>
  <si>
    <t>Wu, Qiyue;Sun, Peng;Boukerche, Azzedine</t>
  </si>
  <si>
    <t>Unmanned aerial vehicle-assisted energy-efficient data collection scheme for sustainable wireless sensor networks</t>
  </si>
  <si>
    <t>S1389128619302853</t>
  </si>
  <si>
    <t>10.1016/j.comnet.2019.106927</t>
  </si>
  <si>
    <t>2-s2.0-85073003193</t>
  </si>
  <si>
    <t>NRF-2017R1D1A3B03030562</t>
  </si>
  <si>
    <t>['skin depths', 'resonance frequency', 'report two', 'reflection coefficient', 'rational design', 'radiation efficiency', 'nanostructured materials', 'micrometer thickness', 'metallic materials', 'investigated due', 'facile process', 'fabricated antenna', 'conducting polymers', 'carbon nanotubes', 'approach offers', 'antennas based', '80 ghz', '6 %,', '5 db', '10 db']</t>
  </si>
  <si>
    <t>2D metallic nanomaterials | antenna | niobium diselenide | thin film | wearable electronics</t>
  </si>
  <si>
    <t>The state-of-the-art of the Internet of things (IoT) and smart electronics demands advances in thin and flexible radio frequency (RF) antennas for wireless communication systems. So far, nanostructured materials such as metals, carbon nanotubes, graphene, MXene, and conducting polymers have been investigated due to their noteworthy electrical conductivity. However, most antennas based on metallic materials are thick, which limits their application in miniaturized and portable electronic devices. Herein, we report two-dimensional (2D) metallic niobium diselenide (NbSe2) for a monopole patch RF antenna, which functions effectively despite its sub-micrometer thickness, which is less than the skin depths of other metals. The as-fabricated antenna has an 855 nm thickness and a 1.2 œâ sq-1 sheet resistance and achieves a reflection coefficient of -46.5 dB, a radiation efficiency of 70.6%, and omnidirectional RF propagation. Additionally, the resonance frequency of this antenna at the same thickness is reconfigured from 2.01 to 2.80 GHz, while decreasing its length and preserving its reflection coefficient of less than -10 dB. This approach offers a facile process to synthesize 2D metallic transition metal dichalcogenides for the rational design of flexible, miniaturized, frequency-tunable, and omnidirectional monopole patch RF antennas for body-centric wearable communication systems.</t>
  </si>
  <si>
    <t>14114-14121</t>
  </si>
  <si>
    <t>60007511;60007511;60018986;60007511</t>
  </si>
  <si>
    <t>55500450400;57203898763;57209513408;8311496700</t>
  </si>
  <si>
    <t>Gund, Girish Sambhaji;Jung, Min Gyu;Shin, Keun Young;Park, Ho Seok</t>
  </si>
  <si>
    <t>Hallym University;Sungkyunkwan University</t>
  </si>
  <si>
    <t>60018986;60007511</t>
  </si>
  <si>
    <t>Gund G.S.</t>
  </si>
  <si>
    <t>Two-Dimensional Metallic Niobium Diselenide for Sub-micrometer-Thin Antennas in Wireless Communication Systems</t>
  </si>
  <si>
    <t>10.1021/acsnano.9b06732</t>
  </si>
  <si>
    <t>2-s2.0-85075475707</t>
  </si>
  <si>
    <t>2017YFA0205800</t>
  </si>
  <si>
    <t>['ultrasmall size', 'technology provides', 'plasmonic displays', 'operate stably', 'nanoscale light', 'metal nanoparticles', 'emitting scheme', 'efficient fabrication', 'different numbers', 'controllable preparation', 'compatible dimensions', 'ambient conditions']</t>
  </si>
  <si>
    <t>dielectrophoresis | electroluminescence | inelastic tunneling | nanoparticle | optical antennas | self-assembled monolayers</t>
  </si>
  <si>
    <t>An electrically driven optical antenna (EDOA) provides a nanoscale light-emitting scheme that is appealing for biosensors, plasmonic displays, and on-chip optoelectronic circuits. The EDOA (consisting of metal nanoparticles (NPs)) excited by inelastic tunneling electrons has attracted broad interest due to its terahertz modulation bandwidth and microelectronics-compatible dimensions. Currently, the efficient fabrication of EDOA is hampered by the ultrasmall size of NPs and the requirement of controllable preparation. Here, we overcome this limitation by accurately positioning thiol-covered gold NPs onto predesigned electrodes using dielectrophoresis trapping. The combination of a high-quality molecule tunnel barrier and the template trapping ensures that the EDOA can operate stably in ambient conditions. More importantly, the template trapping allows fabrication of EDOA with different numbers and arrangements of NPs by controlling the size and orientation of the template. This technology provides a way to fabricate controllable optoelectronic devices based on NPs and is promising for compact and smart photonic devices.</t>
  </si>
  <si>
    <t>14041-14047</t>
  </si>
  <si>
    <t>57208508403;57201503397;57203992278;57198767944;35519684600;57207330025;7407451545</t>
  </si>
  <si>
    <t>He, Xiaobo;Tang, Jibo;Hu, Huatian;Shi, Junjun;Guan, Zhiqiang;Zhang, Shunping;Xu, Hongxing</t>
  </si>
  <si>
    <t>Electrically Driven Optical Antennas Based on Template Dielectrophoretic Trapping</t>
  </si>
  <si>
    <t>10.1021/acsnano.9b06376</t>
  </si>
  <si>
    <t>2-s2.0-85075607459</t>
  </si>
  <si>
    <t>FA2386-13-1-4120</t>
  </si>
  <si>
    <t>['ultrafast light', 'three functions', 'selective enrichment', 'provide rapid', 'precise identification', 'precise detection', 'point detection', 'photonic pcr', 'permitting physicians', 'nanoporous membrane', 'nanophotonic light', 'heat conversion', 'emergencies related', 'developed countries', 'critical step', 'conventional culture', 'clinical management', '40 000', '2 min', '103 cfu', '10 min']</t>
  </si>
  <si>
    <t>lab-on-a-chip | molecular diagnostics | photothermal lysis | plasmonics | rapid photonic PCR | sample enrichment | urinary tract infection (UTI)</t>
  </si>
  <si>
    <t>Rapid and precise detection of pathogens is a critical step in the prevention and identification of emergencies related to health and biosafety as well as the clinical management of community-acquired urinary tract infections or sexually transmitted diseases. However, a conventional culture-based pathogen diagnostic method is time-consuming, permitting physicians to use antibiotics without ample clinical data. Here, we present a nanophotonic Light-driven Integrated cell lysis and polymerase chain reaction (PCR) on a chip with Gravity-driven cell enrichment Health Technology (LIGHT) for rapid precision detection of pathogens (&lt;20 min). We created the LIGHT, which has the three functions of (1) selective enrichment of pathogens, (2) photothermal cell lysis, and (3) photonic PCR on a chip. We designed the gravity-driven cell enrichment via a nanoporous membrane on a chip that allows an effective bacterial enrichment of 40 000-fold from a 1 mL sample in 2 min. We established a light-driven photothermal lysis of preconcentrated bacteria within 1 min by designing the network of nanoplasmonic optical antenna on a chip for ultrafast light-to-heat conversion, created the nanoplasmonic optical antenna network-based ultrafast photonic PCR on a chip, and identified Escherichia coli. Finally, we demonstrated the end-point detection of up to 103 CFU/mL of E. coli in 10 min. We believe that our nanophotonic LIGHT will provide rapid and precise identification of pathogens in both developing and developed countries.</t>
  </si>
  <si>
    <t>13866-13874</t>
  </si>
  <si>
    <t>60025038;60025038;60025038-60068689;60025038;60025038;60025038;60025038;60025038;60025038;60025038;60025038;60025038;60025038-60026680</t>
  </si>
  <si>
    <t>57200779940;55941470900;55500858500;57212461337;57200577492;34868039700;56428321200;57189444697;57204036547;37664327000;57209292150;7202017748;8244322300</t>
  </si>
  <si>
    <t>Cho, Byungrae;Lee, Sang Hun;Song, Jihwan;Bhattacharjee, Saptati;Feng, Jeffrey;Hong, Soongweon;Song, Minsun;Kim, Wonseok;Lee, Jonghwan;Bang, Doyeon;Wang, Bowen;Riley, Lee W.;Lee, Luke P.</t>
  </si>
  <si>
    <t>South Korea;Singapore;United States</t>
  </si>
  <si>
    <t>Yusong;Singapore City;Berkeley</t>
  </si>
  <si>
    <t>Hanbat National University;Yong Loo Lin School of Medicine;University of California, Berkeley</t>
  </si>
  <si>
    <t>60068689;60026680;60025038</t>
  </si>
  <si>
    <t>Cho B.</t>
  </si>
  <si>
    <t>Nanophotonic Cell Lysis and Polymerase Chain Reaction with Gravity-Driven Cell Enrichment for Rapid Detection of Pathogens</t>
  </si>
  <si>
    <t>10.1021/acsnano.9b04685</t>
  </si>
  <si>
    <t>2-s2.0-85076744935</t>
  </si>
  <si>
    <t>['surface potential', 'surface coverage', 'property relationship', 'polymeric counterpart', 'plane orientation', 'overall strength', 'molecule electrolyte', 'molecular alignment', 'metal surface', 'metal electrodes', 'interact electrostatically', 'electrical characterization', 'electric dipoles', 'doped cse', 'cse molecules', 'close structure', 'chemically p']</t>
  </si>
  <si>
    <t>conjugated small-molecule electrolyte | interface engineering | molecular alignment | plastic electronics | work function tenability</t>
  </si>
  <si>
    <t>We report that a chemically p-doped conjugated small-molecule electrolyte (CSE) can be used as a strong and uniform dipole array for highly efficient optoelectronic devices via electrostatically induced molecular alignment and surface coverage on metal electrodes. On the basis of the structural and electrical characterization as well as evaluation of the surface potential, we confirm a close structure-property relationship in the p-doped CSE; the CSE molecules can interact electrostatically with each other and with the metal surface, leading to an out-of-plane orientation and full surface coverage, respectively, providing a superior WF tunability compared to that of its polymeric counterpart. Our results clearly indicate that the overall strength of the electric dipoles in the thin-film interfacial layer can be controlled by the degree of molecular alignment and coverage, making this material broadly applicable in highly efficient optoelectronics.</t>
  </si>
  <si>
    <t>2566-2573</t>
  </si>
  <si>
    <t>126205343;126205343;126205343;60068688;126205343;60032330;126205343;126205343-60068688</t>
  </si>
  <si>
    <t>55974873900;35783127900;56655834500;56441933800;55588556800;57191682925;48061129200;55737466200</t>
  </si>
  <si>
    <t>Lee, Jong Hoon;Kwon, Sooncheol;Jeong, Song Yi;Park, Byoungwook;Hong, Soonil;Kim, Jehan;Jang, Soo Young;Lee, Kwanghee</t>
  </si>
  <si>
    <t>South Korea;South Korea;</t>
  </si>
  <si>
    <t>Gwangju;Pohang;</t>
  </si>
  <si>
    <t>Gwangju Institute of Science and Technology;Pohang University of Science and Technology;Research Institute for Solar and Sustainable Energies</t>
  </si>
  <si>
    <t>60068688;60032330;126205343</t>
  </si>
  <si>
    <t>Enhanced p-Type Work Function Tunability Induced by Electrostatic Molecular Alignment and Surface Coverage in Conjugated Small-Molecule Electrolyte</t>
  </si>
  <si>
    <t>10.1021/acsaelm.9b00571</t>
  </si>
  <si>
    <t>2-s2.0-85094621651</t>
  </si>
  <si>
    <t>['work presents', 'uwb transmitters', 'transmitter complies', 'significantly reduces', 'realizing fcc', 'pulse generator', 'novel concept', 'method contributes', 'medical implants', 'matching sections', 'impulse emission', 'generator codesign', 'gaussian mono', 'fcc mask', 'energy consumption', 'dipole antenna', 'compliant ir', 'compact design', '6 pj', '5 ghz', '100 mpulse']</t>
  </si>
  <si>
    <t>Impulse radio | Medical implant | Ultra-low-power telemetry | UWB</t>
  </si>
  <si>
    <t>This work presents a novel concept of antenna-and-pulse-generator codesign for realizing FCC-regulation-compliant IR-UWB transmitters. The method contributes to a compact design that significantly reduces the overall device footprint and energy consumption. A Gaussian mono-pulse generator and a folded-dipole antenna with a bandwidth of 7.8‚Äì9.5 GHz are co-optimized, eliminating any matching sections. The energy consumption for each impulse emission is only 2.6 pJ and 100 Mpulse/s operation of the transmitter complies with the FCC mask. The transmitter of this kind shows promise for size-restricted and ultra-low power applications such as medical implants.</t>
  </si>
  <si>
    <t>60027550;60027550;60027550</t>
  </si>
  <si>
    <t>56903911700;57212229536;15724514600</t>
  </si>
  <si>
    <t>Lyu, Hongming;Liu, Xiangyu;Babakhani, Aydin</t>
  </si>
  <si>
    <t>Lyu H.</t>
  </si>
  <si>
    <t>A 100-M/s 2.6-pJ/pulse compact UWB impulse transmitter based on antenna-and-pulse-generator codesign</t>
  </si>
  <si>
    <t>10.1587/elex.16.20190672</t>
  </si>
  <si>
    <t>2-s2.0-85078933515</t>
  </si>
  <si>
    <t>['two rows', 'terrestrial isopods', 'terminal pore', 'taxonomic studies', 'shaped structure', 'setules along', 'setal shaft', 'previous studies', 'plumose setae', 'palm leaf', 'natatolana borealis', 'marine isopods', 'harfordi displayed', 'fashion analogous', 'electron microscopy', 'decapod crustaceans', 'current study', 'contain sensilla', 'comprehensive study', 'comparative lack', 'bathynomus pelor', 'antennal setae']</t>
  </si>
  <si>
    <t>antenna | Antennule | crustacean | marine invertebrate | scanning electron microscopy | seta</t>
  </si>
  <si>
    <t>The use of scanning electron microscopy on the cuticle outgrowths called setae (that contain sensilla) in crustaceans is useful for, understanding how crustacean species sense their environment and for taxonomic studies. So far, most of the setal morphology studies have been performed on decapod crustaceans such as lobsters and shrimps and there has been a comparative lack of such research on marine isopods, from which terrestrial isopods such as woodlice or slaters have evolved. In the current study, electron microscopy was used to study the antennal setae of the marine isopod Cirolana harfordi using magnification powers of up to 40, 000. C. harfordi displayed a number of setal types including setae that had a sub-terminal pore that contained a cupule-shaped structure and plumose setae which are pennate in structure and have two rows of setules along the setal shaft in a fashion analogous to a palm leaf. These plumose setae may be useful to the animal in detecting water currents. Differences in the structure and placement of setae on the antennae of C. harfordi as compared to two other marine isopods, Bathynomus pelor and Natatolana borealis (that have had a comprehensive study of antennae setal morphology performed on them in previous studies) indicate that scanning electron microscopy of isopod setae may be useful in taxonomic studies of isopods.</t>
  </si>
  <si>
    <t>2929-2949</t>
  </si>
  <si>
    <t>47-48</t>
  </si>
  <si>
    <t>60025709;60025709</t>
  </si>
  <si>
    <t>57220344358;55530805200</t>
  </si>
  <si>
    <t>Salma, Umme;Thomson, Murray</t>
  </si>
  <si>
    <t>Salma U.</t>
  </si>
  <si>
    <t>Microscopic morphology of the antennule and antenna of the marine isopod Cirolana harfordi</t>
  </si>
  <si>
    <t>10.1080/00222933.2020.1756496</t>
  </si>
  <si>
    <t>2-s2.0-85085314607</t>
  </si>
  <si>
    <t>['ytterbium ion', 'uv range', 'single system', 'ruthenium carbon', 'rich complex', 'photochemical control', 'nondestructive readout', 'nir emission', 'judicious association']</t>
  </si>
  <si>
    <t>With the help of a judicious association between dithienylethene (DTE) units, an ytterbium ion, and a ruthenium carbon-rich complex, we describe (i) the efficient (on/off) switching of pure NIR luminescence with a photochromic unit absorbing in the UV range and (ii) the association of electrochemical and photochemical control of this NIR emission in a single system with nondestructive readout.</t>
  </si>
  <si>
    <t>20026-20030</t>
  </si>
  <si>
    <t>60008134;60008134;60008134;60008134;60004981;60008134;60005667;60005667;60005667;60008134</t>
  </si>
  <si>
    <t>57211253803;24077129700;35811965900;57224841319;6603912065;7003907744;6701642607;7005184575;26667149200;6603596869</t>
  </si>
  <si>
    <t>Al Sabea, Hassan;Norel, Lucie;Galangau, Olivier;Hijazi, Hussein;M√©tivier, Remi;Roisnel, Thierry;Maury, Olivier;Bucher, Christophe;Riob√©, Fran√ßois;Rigaut, St√©phane</t>
  </si>
  <si>
    <t>Paris;Lyon;Cachan</t>
  </si>
  <si>
    <t>CNRS Centre National de la Recherche Scientifique;√âcole Normale Sup√©rieure de Lyon;√âcole Normale Sup√©rieure Paris-Saclay</t>
  </si>
  <si>
    <t>60008134;60005667;60004981</t>
  </si>
  <si>
    <t>Al Sabea H.</t>
  </si>
  <si>
    <t>Dual Light and Redox Control of NIR Luminescence with Complementary Photochromic and Organometallic Antennae</t>
  </si>
  <si>
    <t>10.1021/jacs.9b11318</t>
  </si>
  <si>
    <t>2-s2.0-85076758182</t>
  </si>
  <si>
    <t>['work demonstrates', 'third dimension', 'subsequently isolated', 'single 2', 'rod antennae', 'robust strategy', 'ring resonators', 'ring nanoresonators', 'nanoscale resolution', 'magnetic metamaterials', 'gold layer', 'enhanced functionality', 'dimensional plane', 'associated electric', 'achieve 3']</t>
  </si>
  <si>
    <t>3d printing | metamaterials | nanomagnetic | nanoresonators | nanoscale synthesis | plasmonics</t>
  </si>
  <si>
    <t>While many plasmonic phenomena have been realized by using standard nanoscale synthesis in a single 2-dimensional plane, enhanced functionality should be possible by extending into the third dimension. Several nanoscale synthesis approaches have been explored to achieve 3-dimensional (3d) geometries; however, a robust strategy for synthesizing complex 3d plasmonic architectures is lacking. In this study, we utilize a hybrid of direct-write 3d nanoprinting and thin film deposition to fabricate 3d plasmonic structures. Focused electron beam induced deposition (FEBID) is used to deposit nonplasmonic 3d scaffolds, which are subsequently isolated with a conformal SiO2 layer and coated with a gold layer to create functional 3d plasmonic nanostructures. A variety of rod antennae, split-ring nanoresonators, and ring resonators are synthesized, and low-loss electron energy loss spectroscopy (EELS) is utilized to characterize their full plasmonic spectra with nanoscale resolution. Complementary EELS simulations are performed to interpret the spectra and elucidate the associated electric and magnetic field distributions of the infrared and near optical modes. This work demonstrates the flexibility that FEBID scaffolds offer for the advancement of 3d plasmonic devices and future advanced optical and magnetic metamaterials.</t>
  </si>
  <si>
    <t>8075-8082</t>
  </si>
  <si>
    <t>60015574;60015481;60015481;60015574;60015481;60015481;60024266;60019663-60022457-100755649;60015481;60015574-60024266;60015574-60024266</t>
  </si>
  <si>
    <t>56732972400;56374618900;57212167714;56208959400;57212172017;57206899429;6602567246;7004131990;13003502300;7006645136;7005507264</t>
  </si>
  <si>
    <t>Pakeltis, Grace;Hu, Zhongwei;Nixon, Austin G.;Mutunga, Eva;Anyanwu, C. Praise;West, Claire A.;Idrobo, Juan Carlos;Plank, Harald;Masiello, David J.;Fowlkes, Jason D.;Rack, Philip D.</t>
  </si>
  <si>
    <t>United States;Austria;Austria;United States;United States;Austria</t>
  </si>
  <si>
    <t>Oak Ridge;Graz;Graz;Knoxville;Seattle;Graz</t>
  </si>
  <si>
    <t>Oak Ridge National Laboratory;Universitat Graz;Technische Universitat Graz;The University of Tennessee, Knoxville;University of Washington;Graz Centre for Electron Microscopy</t>
  </si>
  <si>
    <t>60024266;60022457;60019663;60015574;60015481;100755649</t>
  </si>
  <si>
    <t>Pakeltis G.</t>
  </si>
  <si>
    <t>Focused Electron Beam Induced Deposition Synthesis of 3D Photonic and Magnetic Nanoresonators</t>
  </si>
  <si>
    <t>10.1021/acsanm.9b02182</t>
  </si>
  <si>
    <t>2-s2.0-85076109751</t>
  </si>
  <si>
    <t>18-02-00315</t>
  </si>
  <si>
    <t>['symmetry modes', 'symmetric nanoantennas', 'symmetric dimer', 'separation distances', 'scattering properties', 'resulting entanglement', 'quasistatic approximation', 'multimode pt', 'loss modifies', 'loss level', 'loss forming', 'generic model', 'advantageously exploited', 'actively control']</t>
  </si>
  <si>
    <t>The generic model of two coupled multimode plasmonic nanospheres with gain and loss forming a parity-time (PT) symmetric dimer is considered. Analytical solutions based on a quasistatic approximation are used to explore the behavior of the eigenmodes in such a coupled nanoantenna system as a function of their separation distances and their gain-loss level. It is shown that the introduction of the same amount of gain and loss modifies the composition of eigenmodes and breaks their orthogonality. The resulting entanglement of different spatial order and symmetry modes can be advantageously exploited to actively control the scattering properties of such multimode PT-symmetric nanoantennas.</t>
  </si>
  <si>
    <t>60009114-126630232;60109179</t>
  </si>
  <si>
    <t>7101804113;7005375502</t>
  </si>
  <si>
    <t>Klimov, Vasily;Lupu, Anatole</t>
  </si>
  <si>
    <t>France;Russian Federation;Russian Federation</t>
  </si>
  <si>
    <t>Orsay;Moscow;Moscow</t>
  </si>
  <si>
    <t>Centre de Nanosciences et de Nanotechnologies;P.N. Lebedev Physical Institute of the Russian Academy of Sciences;National Research Nuclear University</t>
  </si>
  <si>
    <t>60109179;60009114;126630232</t>
  </si>
  <si>
    <t>Klimov V.</t>
  </si>
  <si>
    <t>Entanglement of bright and dark modes in parity-time-symmetric plasmonic nanoantennas</t>
  </si>
  <si>
    <t>10.1103/PhysRevB.100.245434</t>
  </si>
  <si>
    <t>2-s2.0-85077506150</t>
  </si>
  <si>
    <t>['performed measurements', 'multielement antenna', 'angular dependence']</t>
  </si>
  <si>
    <t>Using a multielement antenna, we have performed measurements of the angular dependence of propagating magnetostatic spin waves in a thin yttrium iron garnet film, both in-plane and out-of-plane, and compared the measurements with existing theoretical models. For most magnetic field directions, theory and experiments agree reasonably well. However, there is a range of magnetic field directions where differences between theory and experiment become large.</t>
  </si>
  <si>
    <t>60007363;60007363-60028609-60107907;60007363;60008592-60009982;60003076;60028609-60023004;60028609-60000745;60007363</t>
  </si>
  <si>
    <t>57200180623;13907967300;57200173823;57200179802;55230259400;36550442600;21334197900;35433469000</t>
  </si>
  <si>
    <t>Lim, Jinho;Bang, Wonbae;Trossman, Jonathan;Amanov, Dovran;Tsai, C. C.;Jungfleisch, Matthias B.;Hoffmann, Axel;Ketterson, John B.</t>
  </si>
  <si>
    <t>South Korea;United States;United States;United States;Hong Kong;United States;Taiwan;United States</t>
  </si>
  <si>
    <t>Seoul;Lemont;Newark;Cambridge;Hong Kong;Evanston;Tainan;Urbana</t>
  </si>
  <si>
    <t>LG Life Sciences, Ltd.;Argonne National Laboratory;University of Delaware;Harvard University;Hong Kong University of Science and Technology;Northwestern University;Chang Jung Christian University;University of Illinois Urbana-Champaign</t>
  </si>
  <si>
    <t>60107907;60028609;60023004;60009982;60008592;60007363;60003076;60000745</t>
  </si>
  <si>
    <t>Magnetostatic spin-waves in an yttrium iron garnet thin film: Comparison between theory and experiment for arbitrary field directions</t>
  </si>
  <si>
    <t>10.1063/1.5127529</t>
  </si>
  <si>
    <t>2-s2.0-85077507827</t>
  </si>
  <si>
    <t>['top side', 'surface current', 'substrate used', 'reflection coefficient', 'generalized parameters', 'dielectric constant', 'band applications']</t>
  </si>
  <si>
    <t>Hexagonal | Ku-Band | Meta-material | Microstrip | Split ring resonator (SRR)</t>
  </si>
  <si>
    <t>In this paper, a hexagonal shaped meta-material loaded antenna is proposed for Ku-band applications and fed by meandered shaped microstrip and a dimension is 12.37mm x 21.4mm x 1.6mm. The shape of the patch is etched in the top side and substrate used is FR-4, a dielectric constant of 4.4 with a thickness of 1.6mm. this antenna will resonates three frequencies those are 12.36GHz, 14.696GHz,15.33GHz and their reflection coefficient values are-26.371dB,-14.837dB,-16.918dB. The generalized parameters of an antenna those are reflection coefficient, VSWR (Voltage Standing Wave Ratio), gain, efficiencies and surface current is reported.</t>
  </si>
  <si>
    <t>16-20</t>
  </si>
  <si>
    <t>60013919;60114613;60107577</t>
  </si>
  <si>
    <t>11340160400;57200603570;57211874770</t>
  </si>
  <si>
    <t>Nanda Kumar, M.;Yogaprasad, K.;Anitha, V. R.</t>
  </si>
  <si>
    <t>Chittoor;Tirupati;Puducherry</t>
  </si>
  <si>
    <t>Sreenivasa Institute of Technology and Management Studies;SV College of Engineering, Tirupati;Pondicherry University</t>
  </si>
  <si>
    <t>60114613;60107577;60013919</t>
  </si>
  <si>
    <t>Nanda Kumar M.</t>
  </si>
  <si>
    <t>Meandered shaped microstrip feed antenna for Ku-band applications</t>
  </si>
  <si>
    <t>2-s2.0-85080104639</t>
  </si>
  <si>
    <t>['waveform inversion', 'sparse representation', 'require cross', 'reinforcing bars', 'reinforced concrete', 'rebar diameters', 'polarized antennas', 'modern life', 'method applies', 'coupled common', 'conventional ray', 'concrete structures', 'concrete permittivity', 'concrete cover', 'commonly used', 'bridge pilings', 'based methods', 'based estimates', 'based analysis', 'ancillary equipment', '5 cm']</t>
  </si>
  <si>
    <t>Deconvolution | Full-waveform inversion | Ground penetrating radar | Rebar | Reinforced concrete | Sparsity | Utilities</t>
  </si>
  <si>
    <t>Mapping the location and dimension of reinforcing bars in concrete can be critical for assessing the structure and state of reinforced concrete. Concrete structures, such as bridge pilings or cell phone tower foundations, are integral to modern life. Ground penetrating radar (GPR) is commonly used for mapping rebar grids, but traditional GPR data processing techniques fail to provide reliable information on the diameter of bars. Full-waveform inversion (FWI) of surface-coupled common-offset GPR B-scans (profiles) over reinforced concrete improves estimates of rebar diameters over more conventional ray-based methods. The method applies a sparse blind deconvolution (SBD) technique to obtain the optimized source wavelet and a sparse representation of the subsurface reflectivity series. A ray-based analysis is then performed on the estimated reflectivity model to define the initial geometry model to start the FWI. Applying this method to a synthetic data set and two real data cases with 1 and 2.6 GHz center frequency antennas results in errors in the rebar diameter estimates of less than 11% for rebars with concrete cover of 7.5 cm or less. These results compare favorably with those obtained from other methods that require cross-polarized antennas or ancillary equipment. The synthetic model demonstrates that the combination of SBD and FWI also improves ray-based estimates of the concrete permittivity and conductivity.</t>
  </si>
  <si>
    <t>60007740;60007740;112956043;60003467</t>
  </si>
  <si>
    <t>56057202200;7006552640;57192180490;7003518111</t>
  </si>
  <si>
    <t>Jazayeri, Sajad;Kruse, Sarah;Hasan, Istiaque;Yazdani, Nur</t>
  </si>
  <si>
    <t>Tampa;Arlington;Philadelphia</t>
  </si>
  <si>
    <t>University of South Florida, Tampa;The University of Texas at Arlington;Pennoni Associates Inc.</t>
  </si>
  <si>
    <t>60007740;60003467;112956043</t>
  </si>
  <si>
    <t>Jazayeri S.</t>
  </si>
  <si>
    <t>Reinforced concrete mapping using full-waveform inversion of GPR data</t>
  </si>
  <si>
    <t>S0950061819325449</t>
  </si>
  <si>
    <t>10.1016/j.conbuildmat.2019.117102</t>
  </si>
  <si>
    <t>2-s2.0-85072803623</t>
  </si>
  <si>
    <t>['theoretical proposal', 'superscattering phenomenon', 'subwavelength structures', 'subwavelength regime', 'study provides', 'scattering contributions', 'practical applications', 'near degeneracy', 'multiple channels', 'matter interaction', 'great variety', 'experimental demonstration', 'channel limit', 'called single', 'acoustic antennas']</t>
  </si>
  <si>
    <t>We design a solid mazelike rod to achieve sound superscattering. Because of the near degeneracy of resonances in multiple channels in the solid mazelike rod, the scattering contributions from these resonances can overlap to break the so-called single-channel limit of subwavelength structures, and thus achieve extremely strong sound scattering even in the deep-subwavelength regime. Moreover, we provide an experimental demonstration of the sound-superscattering phenomenon, which verifies the theoretical proposal. Our study provides a way to strongly strengthen sound-matter interaction, which may be useful for a great variety of practical applications in acoustic antennas, absorption, and sensing.</t>
  </si>
  <si>
    <t>60006019;60029306;60029306;60029306;60029306;60029306</t>
  </si>
  <si>
    <t>56133194900;57214267005;57214271721;56295368500;56101984900;57203905392</t>
  </si>
  <si>
    <t>Liu, Fengming;Zhang, Sheng;Luo, Licheng;Li, Weiping;Wang, Ziyu;Ke, Manzhu</t>
  </si>
  <si>
    <t>Wuhan University;China University of Geosciences</t>
  </si>
  <si>
    <t>60029306;60006019</t>
  </si>
  <si>
    <t>Superscattering of Sound by a Deep-Subwavelength Solid Mazelike Rod</t>
  </si>
  <si>
    <t>10.1103/PhysRevApplied.12.064063</t>
  </si>
  <si>
    <t>2-s2.0-85078564561</t>
  </si>
  <si>
    <t>['uav faults', 'two subsystems', 'topology faults', 'tolerant control', 'tfroa design', 'tfroa ).', 'simulation results', 'resisting uncertainty', 'reconfiguration cost', 'optimization algorithm', 'formation topology', 'formation faults', 'formation control', 'faulttolerant control', 'comprehensive fault', 'cftc system', 'cascade observer', 'actuator faults']</t>
  </si>
  <si>
    <t>CFTC system | Formation faults | Leader-follower UAV formation | RFTC | TFROA</t>
  </si>
  <si>
    <t>In this paper, a comprehensive fault-tolerant control (CFTC) system is proposed for leader-follower unmanned aerial vehicles (UAVs) formation control with formation faults. To this end, we describe the formation faults, including the topology faults and the UAV faults, the formation flight model and the UAV fault model. The CFTC system is formed by two subsystems, that is, the robust-faulttolerant control (RFTC) and the topology faults reconfiguration and optimization algorithm (TFROA). The RFTC is introduced for compensating the UAV faults for each UAV, including a backstepping controller integrated with a cascade observer for resisting uncertainty and control surface faults, and two adaptive observers for compensating the actuator faults. In addition, the TFROA is introduced to minimize the communication and reconfiguration cost of the formation topology when detecting topology faults, which contains the formation shape chart, topology faults detection and the TFROA design. Finally, the effectiveness and potential of the CFTC system are demonstrated by the simulation results.</t>
  </si>
  <si>
    <t>695-712</t>
  </si>
  <si>
    <t>57204650458;35145725300;57195429518</t>
  </si>
  <si>
    <t>Ma, Xiaoshan;Dong, Wenhan;Li, Bingqian</t>
  </si>
  <si>
    <t>Comprehensive fault-tolerant control of leader-follower unmanned aerial vehicles (UAVS) formation</t>
  </si>
  <si>
    <t>10.2316/J.2019.206-0301</t>
  </si>
  <si>
    <t>2-s2.0-85080950799</t>
  </si>
  <si>
    <t>['wind speed', 'wake region', 'vortex formation', 'turbulent regimes', 'tremendous impact', 'rotor diameter', 'relative velocity', 'multifaceted operations', 'minimal drag', 'ground surface', 'ground effect', 'analysis conducted', 'amphibious uavs', 'amphibious structure', 'aerodynamic interaction']</t>
  </si>
  <si>
    <t>Advance ratio | Amphibious vehicle | Co-efficient of thrust | Induced inflow ration | Multi-rotor interaction</t>
  </si>
  <si>
    <t>Unmanned aerial vehicles (UAVs) have gained a lot of attention in recent times due to its versatility in deployment for multifaceted operations. The development of amphibious UAVs with inculcating the features of hovercraft and multi-rotor has tremendous impact on military, naval and coastal guard applications. Stability and performance of this kind of vehicle highly depend on aerodynamic interaction of multirotor with respect to various wind conditions. The present study focuses on performing computational fluid dynamic (CFD) analysis on examining the vortex formation, turbulent regimes, wake region, tip vortex formulation and ground effect. Preliminary flow analysis is performed to determine the angle of attack (AoA) and wind speed on which minimal drag is experienced by the amphibious structure. Further, analysis conducted through varying the relative velocity of the vehicle and changing the speed of the propellers. The pressure distribution across the fuselage and rotor surface predicted the stability of the vehicle. The ground effect is examined through varying the clearance between the vehicle and ground surface with respect to a multiplicity of rotor diameter. CFD analysis results suggested that at 5¬∞ AoA and 8.3 m/sec the designed amphibious vehicle yielded superior performance characteristics and stability.</t>
  </si>
  <si>
    <t>7391-7412</t>
  </si>
  <si>
    <t>60104476;60104476;60104476;60104476</t>
  </si>
  <si>
    <t>57215419984;54882273000;57215433406;57195200772</t>
  </si>
  <si>
    <t>Vikram, P.;Balasubramanian, E.;Manova, M.;Surendar, G.</t>
  </si>
  <si>
    <t>Vikram P.</t>
  </si>
  <si>
    <t>Aerodynamic interaction studies on amphibious vehicle in forward and hovering flight</t>
  </si>
  <si>
    <t>10.15282/ijame.16.4.2019.14.0548</t>
  </si>
  <si>
    <t>2-s2.0-85080853565</t>
  </si>
  <si>
    <t>['tracking applications', 'radiation styles', 'proposed approach', 'primary beam', 'phase excitations', 'optimized information', 'optimally determined', 'maximum dependable', 'matlab software', 'ga acquires', 'extraordinarily useful', 'essential intention', 'beam shaping', 'array designers', 'also used']</t>
  </si>
  <si>
    <t>Antenna array pattern synthesis | Ramp pattern | Real Coded Genetic Algorithm</t>
  </si>
  <si>
    <t>The essential intention of this paper is to generate the ramp common radiation pattern from an array of isotropic radiating elements using Real coded Genetic Algorithm. It is targeted to recognise the patterns and also used in meeting its demand and requirements in radar and satellite for pc conversation structures for tracking applications. In-order to synthesize a preferred area sample, primary beam with sidelobes, element amplitude excitations and phase excitations are optimally determined. There are many analytical techniques for beam shaping, but GA acquires its significance as it uses random search variables seeking for techniques which are proved to study and capable of solving complex search issues. The proposed approach is maximum dependable and accurate optimization technique. Results are received for finite ramp width with the aid of various detail range. All the results are simulated with the usage of matlab software, which are more close to the preferred radiation patterns. The optimized information and radiation styles are extraordinarily useful for array designers.</t>
  </si>
  <si>
    <t>656-665</t>
  </si>
  <si>
    <t>57215568867;57215569055</t>
  </si>
  <si>
    <t>Sekhar, M. Chandra;Warangal, Kits</t>
  </si>
  <si>
    <t>Sekhar M.C.</t>
  </si>
  <si>
    <t>Optimized ramp patterns for tracking applications</t>
  </si>
  <si>
    <t>2-s2.0-85081189399</t>
  </si>
  <si>
    <t>['wlan systems', 'total efficiency', 'radiation efficiency', 'parametric studies', 'optimum value', 'line thickness', 'line space', 'ground width', 'great chance', 'designed antenna', 'cst software', '499 db', '498 db']</t>
  </si>
  <si>
    <t>Communication | MLA | Parameter | Simulate | Triangular shape | Wireless</t>
  </si>
  <si>
    <t>This paper, illustrates a 2.45 GHz triangular-shaped meander line antenna's design, simulation, and efficiency. Parametric studies which include the number of turns, line thickness, ground width, length, and line space are discussed in order to achieve the optimum value of meander line antenna's gain. For the simulation, CST software is used. The antenna is studied on a 1.6 mm thick FR4 substratum and 4.6 relative permittivity. This paper also shows the calculations of Total efficiency, Radiation efficiency, S11, VSWR which is -4.499 dB, - 4.498 dB, 2.45GHz, 1.0241. For WLAN systems, the designed antenna has a great chance to be implemented.</t>
  </si>
  <si>
    <t>60104425;60104425;60008435</t>
  </si>
  <si>
    <t>57218829759;56440009000;56555804900</t>
  </si>
  <si>
    <t>Anwarul Islam, Syed Md;Tanseer Ali, M.;Rahman, Ashiqur</t>
  </si>
  <si>
    <t>Dhaka;Sendai</t>
  </si>
  <si>
    <t>American International University - Bangladesh;Tohoku University</t>
  </si>
  <si>
    <t>60104425;60008435</t>
  </si>
  <si>
    <t>Anwarul Islam S.M.</t>
  </si>
  <si>
    <t>Design and simulation of triangular shaped meander-line antenna</t>
  </si>
  <si>
    <t>2-s2.0-85090330256</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</si>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</sst>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3"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2C72-B513-3C45-84B1-285FCD0F932A}">
  <dimension ref="A1:AW4849"/>
  <sheetViews>
    <sheetView tabSelected="1" topLeftCell="AC1" workbookViewId="0">
      <selection activeCell="AN2" sqref="AN2"/>
    </sheetView>
  </sheetViews>
  <sheetFormatPr baseColWidth="10" defaultRowHeight="16" x14ac:dyDescent="0.2"/>
  <sheetData>
    <row r="1" spans="1:49" s="21" customFormat="1" x14ac:dyDescent="0.2">
      <c r="A1" s="13"/>
      <c r="B1" s="13" t="s">
        <v>64507</v>
      </c>
      <c r="C1" s="13" t="s">
        <v>64508</v>
      </c>
      <c r="D1" s="13" t="s">
        <v>64509</v>
      </c>
      <c r="E1" s="13" t="s">
        <v>64510</v>
      </c>
      <c r="F1" s="13" t="s">
        <v>64511</v>
      </c>
      <c r="G1" s="13" t="s">
        <v>64512</v>
      </c>
      <c r="H1" s="13" t="s">
        <v>64513</v>
      </c>
      <c r="I1" s="13" t="s">
        <v>64514</v>
      </c>
      <c r="J1" s="13" t="s">
        <v>64515</v>
      </c>
      <c r="K1" s="13" t="s">
        <v>64516</v>
      </c>
      <c r="L1" s="13" t="s">
        <v>64517</v>
      </c>
      <c r="M1" s="13" t="s">
        <v>64518</v>
      </c>
      <c r="N1" s="13" t="s">
        <v>64519</v>
      </c>
      <c r="O1" s="13" t="s">
        <v>64520</v>
      </c>
      <c r="P1" s="13" t="s">
        <v>64521</v>
      </c>
      <c r="Q1" s="13" t="s">
        <v>64522</v>
      </c>
      <c r="R1" s="14" t="s">
        <v>64523</v>
      </c>
      <c r="S1" s="13" t="s">
        <v>64524</v>
      </c>
      <c r="T1" s="13" t="s">
        <v>64524</v>
      </c>
      <c r="U1" s="13" t="s">
        <v>64525</v>
      </c>
      <c r="V1" s="14" t="s">
        <v>64526</v>
      </c>
      <c r="W1" s="13" t="s">
        <v>64527</v>
      </c>
      <c r="X1" s="15" t="s">
        <v>64528</v>
      </c>
      <c r="Y1" s="16" t="s">
        <v>64529</v>
      </c>
      <c r="Z1" s="17" t="s">
        <v>64530</v>
      </c>
      <c r="AA1" s="13" t="s">
        <v>64531</v>
      </c>
      <c r="AB1" s="13" t="s">
        <v>64532</v>
      </c>
      <c r="AC1" s="13" t="s">
        <v>64533</v>
      </c>
      <c r="AD1" s="13" t="s">
        <v>64534</v>
      </c>
      <c r="AE1" s="13" t="s">
        <v>64535</v>
      </c>
      <c r="AF1" s="13" t="s">
        <v>64536</v>
      </c>
      <c r="AG1" s="13" t="s">
        <v>64537</v>
      </c>
      <c r="AH1" s="13" t="s">
        <v>64538</v>
      </c>
      <c r="AI1" s="13" t="s">
        <v>64539</v>
      </c>
      <c r="AJ1" s="13" t="s">
        <v>64540</v>
      </c>
      <c r="AK1" s="15" t="s">
        <v>64541</v>
      </c>
      <c r="AL1" s="13" t="s">
        <v>64542</v>
      </c>
      <c r="AM1" s="18" t="s">
        <v>64543</v>
      </c>
      <c r="AN1" s="19" t="s">
        <v>64544</v>
      </c>
      <c r="AO1" s="19" t="s">
        <v>64530</v>
      </c>
      <c r="AP1" s="13" t="s">
        <v>64545</v>
      </c>
      <c r="AQ1" s="13" t="s">
        <v>64546</v>
      </c>
      <c r="AR1" s="13" t="s">
        <v>64547</v>
      </c>
      <c r="AS1" s="13" t="s">
        <v>64548</v>
      </c>
      <c r="AT1" s="15" t="s">
        <v>64549</v>
      </c>
      <c r="AU1" s="20" t="s">
        <v>64550</v>
      </c>
      <c r="AV1" s="20" t="s">
        <v>64551</v>
      </c>
      <c r="AW1" s="20" t="s">
        <v>64552</v>
      </c>
    </row>
    <row r="2" spans="1:49" x14ac:dyDescent="0.2">
      <c r="A2">
        <v>0</v>
      </c>
      <c r="B2" t="s">
        <v>64506</v>
      </c>
      <c r="F2" t="s">
        <v>64505</v>
      </c>
      <c r="G2" t="s">
        <v>3</v>
      </c>
      <c r="H2" t="s">
        <v>2</v>
      </c>
      <c r="I2" t="s">
        <v>64504</v>
      </c>
      <c r="J2" t="s">
        <v>64503</v>
      </c>
      <c r="K2" t="s">
        <v>64502</v>
      </c>
      <c r="L2" t="s">
        <v>64501</v>
      </c>
      <c r="M2" t="s">
        <v>5347</v>
      </c>
      <c r="N2">
        <v>3</v>
      </c>
      <c r="O2" t="s">
        <v>64500</v>
      </c>
      <c r="P2" t="s">
        <v>64499</v>
      </c>
      <c r="Q2" t="s">
        <v>64498</v>
      </c>
      <c r="R2" s="7">
        <v>43830</v>
      </c>
      <c r="S2" s="8">
        <f t="shared" ref="S2:S65" si="0">YEAR(R2)</f>
        <v>2019</v>
      </c>
      <c r="T2" s="8">
        <v>2019</v>
      </c>
      <c r="U2" s="8">
        <f t="shared" ref="U2:U65" si="1">2022-T2</f>
        <v>3</v>
      </c>
      <c r="V2" s="7">
        <v>43830</v>
      </c>
      <c r="W2" t="s">
        <v>5638</v>
      </c>
      <c r="X2" s="2">
        <v>0</v>
      </c>
      <c r="Y2" s="6">
        <f>(X2-$Z$3)/($Z$2-$Z$3)</f>
        <v>0</v>
      </c>
      <c r="Z2">
        <v>37.460999999999999</v>
      </c>
      <c r="AA2">
        <v>16083679</v>
      </c>
      <c r="AB2">
        <v>21101021224</v>
      </c>
      <c r="AC2">
        <v>25204890</v>
      </c>
      <c r="AD2" t="s">
        <v>1</v>
      </c>
      <c r="AE2">
        <v>18</v>
      </c>
      <c r="AF2">
        <v>3</v>
      </c>
      <c r="AH2" t="s">
        <v>7861</v>
      </c>
      <c r="AI2" t="s">
        <v>64497</v>
      </c>
      <c r="AJ2" t="s">
        <v>64496</v>
      </c>
      <c r="AK2" t="s">
        <v>64495</v>
      </c>
      <c r="AL2">
        <v>0</v>
      </c>
      <c r="AM2" s="5">
        <f t="shared" ref="AM2:AM65" si="2">AL2/U2</f>
        <v>0</v>
      </c>
      <c r="AN2" s="4">
        <f>(AM2-$AO$3)/($AO$2-$AO$3)</f>
        <v>0</v>
      </c>
      <c r="AO2" s="3">
        <v>660.25</v>
      </c>
      <c r="AP2">
        <v>0</v>
      </c>
      <c r="AR2" t="s">
        <v>0</v>
      </c>
      <c r="AT2" s="2" t="s">
        <v>14</v>
      </c>
      <c r="AU2" s="1">
        <f t="shared" ref="AU2:AU65" si="3">(Y2*0.7+AN2*0.3)*100</f>
        <v>0</v>
      </c>
      <c r="AV2" s="1">
        <f t="shared" ref="AV2:AV65" si="4">(Y2*0.5+AN2*0.5)*100</f>
        <v>0</v>
      </c>
      <c r="AW2" s="1">
        <f t="shared" ref="AW2:AW65" si="5">(Y2*0.3+AN2*0.7)*100</f>
        <v>0</v>
      </c>
    </row>
    <row r="3" spans="1:49" x14ac:dyDescent="0.2">
      <c r="A3">
        <v>1</v>
      </c>
      <c r="B3" t="s">
        <v>64494</v>
      </c>
      <c r="F3" t="s">
        <v>64493</v>
      </c>
      <c r="G3" t="s">
        <v>3</v>
      </c>
      <c r="H3" t="s">
        <v>2</v>
      </c>
      <c r="I3" t="s">
        <v>64492</v>
      </c>
      <c r="N3">
        <v>2</v>
      </c>
      <c r="O3" t="s">
        <v>64491</v>
      </c>
      <c r="P3" t="s">
        <v>64490</v>
      </c>
      <c r="Q3" t="s">
        <v>1141</v>
      </c>
      <c r="R3" s="7">
        <v>43830</v>
      </c>
      <c r="S3" s="8">
        <f t="shared" si="0"/>
        <v>2019</v>
      </c>
      <c r="T3" s="8">
        <v>2019</v>
      </c>
      <c r="U3" s="8">
        <f t="shared" si="1"/>
        <v>3</v>
      </c>
      <c r="V3" s="7">
        <v>43830</v>
      </c>
      <c r="W3" t="s">
        <v>33580</v>
      </c>
      <c r="X3" s="2">
        <v>0.108</v>
      </c>
      <c r="Y3" s="6">
        <f t="shared" ref="Y3:Y66" si="6">(X3-$Z$3)/($Z$2-$Z$3)</f>
        <v>2.882998318250981E-3</v>
      </c>
      <c r="Z3">
        <v>0</v>
      </c>
      <c r="AA3">
        <v>20054238</v>
      </c>
      <c r="AB3">
        <v>21100829147</v>
      </c>
      <c r="AC3">
        <v>22076360</v>
      </c>
      <c r="AD3" t="s">
        <v>1</v>
      </c>
      <c r="AE3">
        <v>28</v>
      </c>
      <c r="AF3">
        <v>20</v>
      </c>
      <c r="AH3" t="s">
        <v>64489</v>
      </c>
      <c r="AI3" t="s">
        <v>64488</v>
      </c>
      <c r="AJ3" t="s">
        <v>64487</v>
      </c>
      <c r="AK3" t="s">
        <v>64486</v>
      </c>
      <c r="AL3">
        <v>0</v>
      </c>
      <c r="AM3" s="5">
        <f t="shared" si="2"/>
        <v>0</v>
      </c>
      <c r="AN3" s="4">
        <f t="shared" ref="AN3:AN66" si="7">(AM3-$AO$3)/($AO$2-$AO$3)</f>
        <v>0</v>
      </c>
      <c r="AO3" s="3">
        <v>0</v>
      </c>
      <c r="AP3">
        <v>0</v>
      </c>
      <c r="AR3" t="s">
        <v>0</v>
      </c>
      <c r="AT3" s="2" t="s">
        <v>14</v>
      </c>
      <c r="AU3" s="1">
        <f t="shared" si="3"/>
        <v>0.20180988227756863</v>
      </c>
      <c r="AV3" s="1">
        <f t="shared" si="4"/>
        <v>0.14414991591254905</v>
      </c>
      <c r="AW3" s="1">
        <f t="shared" si="5"/>
        <v>8.6489949547529435E-2</v>
      </c>
    </row>
    <row r="4" spans="1:49" x14ac:dyDescent="0.2">
      <c r="A4">
        <v>2</v>
      </c>
      <c r="B4" t="s">
        <v>64485</v>
      </c>
      <c r="C4" t="s">
        <v>64484</v>
      </c>
      <c r="F4" t="s">
        <v>64483</v>
      </c>
      <c r="G4" t="s">
        <v>3</v>
      </c>
      <c r="H4" t="s">
        <v>2</v>
      </c>
      <c r="I4" t="s">
        <v>64482</v>
      </c>
      <c r="J4">
        <v>60104476</v>
      </c>
      <c r="K4" t="s">
        <v>2560</v>
      </c>
      <c r="L4" t="s">
        <v>1241</v>
      </c>
      <c r="M4" t="s">
        <v>109</v>
      </c>
      <c r="N4">
        <v>4</v>
      </c>
      <c r="O4" t="s">
        <v>64481</v>
      </c>
      <c r="P4" t="s">
        <v>64480</v>
      </c>
      <c r="Q4" t="s">
        <v>64479</v>
      </c>
      <c r="R4" s="7">
        <v>43830</v>
      </c>
      <c r="S4" s="8">
        <f t="shared" si="0"/>
        <v>2019</v>
      </c>
      <c r="T4" s="8">
        <v>2019</v>
      </c>
      <c r="U4" s="8">
        <f t="shared" si="1"/>
        <v>3</v>
      </c>
      <c r="V4" s="7">
        <v>43830</v>
      </c>
      <c r="W4" t="s">
        <v>12813</v>
      </c>
      <c r="X4" s="2">
        <v>0.311</v>
      </c>
      <c r="Y4" s="6">
        <f t="shared" si="6"/>
        <v>8.3019673794079187E-3</v>
      </c>
      <c r="AA4">
        <v>22298649</v>
      </c>
      <c r="AB4">
        <v>21100235622</v>
      </c>
      <c r="AC4">
        <v>21801606</v>
      </c>
      <c r="AD4" t="s">
        <v>1</v>
      </c>
      <c r="AE4">
        <v>16</v>
      </c>
      <c r="AF4">
        <v>4</v>
      </c>
      <c r="AH4" t="s">
        <v>64478</v>
      </c>
      <c r="AI4" t="s">
        <v>64477</v>
      </c>
      <c r="AJ4" t="s">
        <v>64476</v>
      </c>
      <c r="AK4" t="s">
        <v>64475</v>
      </c>
      <c r="AL4">
        <v>1</v>
      </c>
      <c r="AM4" s="5">
        <f t="shared" si="2"/>
        <v>0.33333333333333331</v>
      </c>
      <c r="AN4" s="4">
        <f t="shared" si="7"/>
        <v>5.048592704783541E-4</v>
      </c>
      <c r="AO4" s="3"/>
      <c r="AP4">
        <v>1</v>
      </c>
      <c r="AR4" t="s">
        <v>0</v>
      </c>
      <c r="AT4" s="2" t="s">
        <v>14</v>
      </c>
      <c r="AU4" s="1">
        <f t="shared" si="3"/>
        <v>0.59628349467290498</v>
      </c>
      <c r="AV4" s="1">
        <f t="shared" si="4"/>
        <v>0.44034133249431368</v>
      </c>
      <c r="AW4" s="1">
        <f t="shared" si="5"/>
        <v>0.28439917031572237</v>
      </c>
    </row>
    <row r="5" spans="1:49" x14ac:dyDescent="0.2">
      <c r="A5">
        <v>3</v>
      </c>
      <c r="B5" t="s">
        <v>64474</v>
      </c>
      <c r="C5" t="s">
        <v>64473</v>
      </c>
      <c r="F5" t="s">
        <v>64472</v>
      </c>
      <c r="G5" t="s">
        <v>3</v>
      </c>
      <c r="H5" t="s">
        <v>2</v>
      </c>
      <c r="I5" t="s">
        <v>2160</v>
      </c>
      <c r="J5">
        <v>60069720</v>
      </c>
      <c r="K5" t="s">
        <v>219</v>
      </c>
      <c r="L5" t="s">
        <v>75</v>
      </c>
      <c r="M5" t="s">
        <v>58</v>
      </c>
      <c r="N5">
        <v>3</v>
      </c>
      <c r="O5" t="s">
        <v>64471</v>
      </c>
      <c r="P5" t="s">
        <v>64470</v>
      </c>
      <c r="Q5" t="s">
        <v>3069</v>
      </c>
      <c r="R5" s="7">
        <v>43829</v>
      </c>
      <c r="S5" s="8">
        <f t="shared" si="0"/>
        <v>2019</v>
      </c>
      <c r="T5" s="8">
        <v>2019</v>
      </c>
      <c r="U5" s="8">
        <f t="shared" si="1"/>
        <v>3</v>
      </c>
      <c r="V5" s="7">
        <v>43829</v>
      </c>
      <c r="W5" t="s">
        <v>4351</v>
      </c>
      <c r="X5" s="2">
        <v>0.249</v>
      </c>
      <c r="Y5" s="6">
        <f t="shared" si="6"/>
        <v>6.6469127893008734E-3</v>
      </c>
      <c r="AA5">
        <v>8268185</v>
      </c>
      <c r="AB5">
        <v>25482</v>
      </c>
      <c r="AD5" t="s">
        <v>1</v>
      </c>
      <c r="AE5">
        <v>34</v>
      </c>
      <c r="AF5">
        <v>6</v>
      </c>
      <c r="AH5" t="s">
        <v>64469</v>
      </c>
      <c r="AI5" t="s">
        <v>64468</v>
      </c>
      <c r="AJ5" t="s">
        <v>64467</v>
      </c>
      <c r="AK5" t="s">
        <v>64466</v>
      </c>
      <c r="AL5">
        <v>3</v>
      </c>
      <c r="AM5" s="5">
        <f t="shared" si="2"/>
        <v>1</v>
      </c>
      <c r="AN5" s="4">
        <f t="shared" si="7"/>
        <v>1.5145778114350624E-3</v>
      </c>
      <c r="AO5" s="3"/>
      <c r="AP5">
        <v>0</v>
      </c>
      <c r="AR5" t="s">
        <v>0</v>
      </c>
      <c r="AT5" s="2" t="s">
        <v>14</v>
      </c>
      <c r="AU5" s="1">
        <f t="shared" si="3"/>
        <v>0.51072122959411304</v>
      </c>
      <c r="AV5" s="1">
        <f t="shared" si="4"/>
        <v>0.40807453003679678</v>
      </c>
      <c r="AW5" s="1">
        <f t="shared" si="5"/>
        <v>0.30542783047948052</v>
      </c>
    </row>
    <row r="6" spans="1:49" x14ac:dyDescent="0.2">
      <c r="A6">
        <v>4</v>
      </c>
      <c r="B6" t="s">
        <v>64465</v>
      </c>
      <c r="C6" t="s">
        <v>64464</v>
      </c>
      <c r="F6" t="s">
        <v>64463</v>
      </c>
      <c r="G6" t="s">
        <v>3</v>
      </c>
      <c r="H6" t="s">
        <v>2</v>
      </c>
      <c r="I6" t="s">
        <v>958</v>
      </c>
      <c r="J6" t="s">
        <v>64462</v>
      </c>
      <c r="K6" t="s">
        <v>64461</v>
      </c>
      <c r="L6" t="s">
        <v>954</v>
      </c>
      <c r="M6" t="s">
        <v>29</v>
      </c>
      <c r="N6">
        <v>6</v>
      </c>
      <c r="O6" t="s">
        <v>64460</v>
      </c>
      <c r="P6" t="s">
        <v>64459</v>
      </c>
      <c r="Q6" t="s">
        <v>64458</v>
      </c>
      <c r="R6" s="7">
        <v>43829</v>
      </c>
      <c r="S6" s="8">
        <f t="shared" si="0"/>
        <v>2019</v>
      </c>
      <c r="T6" s="8">
        <v>2019</v>
      </c>
      <c r="U6" s="8">
        <f t="shared" si="1"/>
        <v>3</v>
      </c>
      <c r="V6" s="7">
        <v>43829</v>
      </c>
      <c r="W6" t="s">
        <v>3777</v>
      </c>
      <c r="X6" s="2">
        <v>1.883</v>
      </c>
      <c r="Y6" s="6">
        <f t="shared" si="6"/>
        <v>5.0265609567283313E-2</v>
      </c>
      <c r="AB6">
        <v>21100431535</v>
      </c>
      <c r="AC6">
        <v>23317019</v>
      </c>
      <c r="AD6" t="s">
        <v>1</v>
      </c>
      <c r="AE6">
        <v>12</v>
      </c>
      <c r="AF6">
        <v>6</v>
      </c>
      <c r="AG6">
        <v>64063</v>
      </c>
      <c r="AI6" t="s">
        <v>64457</v>
      </c>
      <c r="AK6" t="s">
        <v>64456</v>
      </c>
      <c r="AL6">
        <v>3</v>
      </c>
      <c r="AM6" s="5">
        <f t="shared" si="2"/>
        <v>1</v>
      </c>
      <c r="AN6" s="4">
        <f t="shared" si="7"/>
        <v>1.5145778114350624E-3</v>
      </c>
      <c r="AO6" s="3"/>
      <c r="AP6">
        <v>0</v>
      </c>
      <c r="AR6" t="s">
        <v>0</v>
      </c>
      <c r="AT6" s="2">
        <v>4.9850000000000003</v>
      </c>
      <c r="AU6" s="1">
        <f t="shared" si="3"/>
        <v>3.5640300040528836</v>
      </c>
      <c r="AV6" s="1">
        <f t="shared" si="4"/>
        <v>2.5890093689359186</v>
      </c>
      <c r="AW6" s="1">
        <f t="shared" si="5"/>
        <v>1.6139887338189538</v>
      </c>
    </row>
    <row r="7" spans="1:49" x14ac:dyDescent="0.2">
      <c r="A7">
        <v>5</v>
      </c>
      <c r="B7" t="s">
        <v>64455</v>
      </c>
      <c r="C7" t="s">
        <v>64454</v>
      </c>
      <c r="D7" t="s">
        <v>64453</v>
      </c>
      <c r="F7" t="s">
        <v>64452</v>
      </c>
      <c r="G7" t="s">
        <v>3</v>
      </c>
      <c r="H7" t="s">
        <v>2</v>
      </c>
      <c r="I7" t="s">
        <v>64451</v>
      </c>
      <c r="J7" t="s">
        <v>64450</v>
      </c>
      <c r="K7" t="s">
        <v>64449</v>
      </c>
      <c r="L7" t="s">
        <v>64448</v>
      </c>
      <c r="M7" t="s">
        <v>13</v>
      </c>
      <c r="N7">
        <v>4</v>
      </c>
      <c r="O7" t="s">
        <v>64447</v>
      </c>
      <c r="P7" t="s">
        <v>64446</v>
      </c>
      <c r="Q7" t="s">
        <v>64445</v>
      </c>
      <c r="R7" s="7">
        <v>43829</v>
      </c>
      <c r="S7" s="8">
        <f t="shared" si="0"/>
        <v>2019</v>
      </c>
      <c r="T7" s="8">
        <v>2019</v>
      </c>
      <c r="U7" s="8">
        <f t="shared" si="1"/>
        <v>3</v>
      </c>
      <c r="V7" s="7">
        <v>43829</v>
      </c>
      <c r="W7" t="s">
        <v>5622</v>
      </c>
      <c r="X7" s="2">
        <v>1.6619999999999999</v>
      </c>
      <c r="Y7" s="6">
        <f t="shared" si="6"/>
        <v>4.4366140786417874E-2</v>
      </c>
      <c r="AA7">
        <v>9500618</v>
      </c>
      <c r="AB7">
        <v>24443</v>
      </c>
      <c r="AD7" t="s">
        <v>1</v>
      </c>
      <c r="AE7">
        <v>229</v>
      </c>
      <c r="AG7">
        <v>117102</v>
      </c>
      <c r="AI7" t="s">
        <v>64444</v>
      </c>
      <c r="AJ7" t="s">
        <v>64443</v>
      </c>
      <c r="AK7" t="s">
        <v>64442</v>
      </c>
      <c r="AL7">
        <v>7</v>
      </c>
      <c r="AM7" s="5">
        <f t="shared" si="2"/>
        <v>2.3333333333333335</v>
      </c>
      <c r="AN7" s="4">
        <f t="shared" si="7"/>
        <v>3.5340148933484792E-3</v>
      </c>
      <c r="AO7" s="3"/>
      <c r="AP7">
        <v>0</v>
      </c>
      <c r="AR7" t="s">
        <v>0</v>
      </c>
      <c r="AT7" s="2">
        <v>6.141</v>
      </c>
      <c r="AU7" s="1">
        <f t="shared" si="3"/>
        <v>3.2116503018497058</v>
      </c>
      <c r="AV7" s="1">
        <f t="shared" si="4"/>
        <v>2.3950077839883175</v>
      </c>
      <c r="AW7" s="1">
        <f t="shared" si="5"/>
        <v>1.5783652661269298</v>
      </c>
    </row>
    <row r="8" spans="1:49" x14ac:dyDescent="0.2">
      <c r="A8">
        <v>6</v>
      </c>
      <c r="B8" t="s">
        <v>64441</v>
      </c>
      <c r="F8" t="s">
        <v>64440</v>
      </c>
      <c r="G8" t="s">
        <v>3</v>
      </c>
      <c r="H8" t="s">
        <v>2</v>
      </c>
      <c r="I8" t="s">
        <v>64439</v>
      </c>
      <c r="J8" t="s">
        <v>64438</v>
      </c>
      <c r="K8" t="s">
        <v>64437</v>
      </c>
      <c r="L8" t="s">
        <v>64436</v>
      </c>
      <c r="M8" t="s">
        <v>683</v>
      </c>
      <c r="N8">
        <v>3</v>
      </c>
      <c r="O8" t="s">
        <v>64435</v>
      </c>
      <c r="P8" t="s">
        <v>64434</v>
      </c>
      <c r="Q8" t="s">
        <v>64433</v>
      </c>
      <c r="R8" s="7">
        <v>43828</v>
      </c>
      <c r="S8" s="8">
        <f t="shared" si="0"/>
        <v>2019</v>
      </c>
      <c r="T8" s="8">
        <v>2019</v>
      </c>
      <c r="U8" s="8">
        <f t="shared" si="1"/>
        <v>3</v>
      </c>
      <c r="V8" s="7">
        <v>43828</v>
      </c>
      <c r="W8" t="s">
        <v>33580</v>
      </c>
      <c r="X8" s="2">
        <v>0.108</v>
      </c>
      <c r="Y8" s="6">
        <f t="shared" si="6"/>
        <v>2.882998318250981E-3</v>
      </c>
      <c r="AA8">
        <v>20054238</v>
      </c>
      <c r="AB8">
        <v>21100829147</v>
      </c>
      <c r="AC8">
        <v>22076360</v>
      </c>
      <c r="AD8" t="s">
        <v>1</v>
      </c>
      <c r="AE8">
        <v>28</v>
      </c>
      <c r="AF8">
        <v>19</v>
      </c>
      <c r="AH8" t="s">
        <v>64432</v>
      </c>
      <c r="AI8" t="s">
        <v>64431</v>
      </c>
      <c r="AJ8" t="s">
        <v>64430</v>
      </c>
      <c r="AK8" t="s">
        <v>64429</v>
      </c>
      <c r="AL8">
        <v>0</v>
      </c>
      <c r="AM8" s="5">
        <f t="shared" si="2"/>
        <v>0</v>
      </c>
      <c r="AN8" s="4">
        <f t="shared" si="7"/>
        <v>0</v>
      </c>
      <c r="AO8" s="3"/>
      <c r="AP8">
        <v>0</v>
      </c>
      <c r="AR8" t="s">
        <v>0</v>
      </c>
      <c r="AT8" s="2" t="s">
        <v>14</v>
      </c>
      <c r="AU8" s="1">
        <f t="shared" si="3"/>
        <v>0.20180988227756863</v>
      </c>
      <c r="AV8" s="1">
        <f t="shared" si="4"/>
        <v>0.14414991591254905</v>
      </c>
      <c r="AW8" s="1">
        <f t="shared" si="5"/>
        <v>8.6489949547529435E-2</v>
      </c>
    </row>
    <row r="9" spans="1:49" x14ac:dyDescent="0.2">
      <c r="A9">
        <v>7</v>
      </c>
      <c r="B9" t="s">
        <v>64428</v>
      </c>
      <c r="C9" t="s">
        <v>64427</v>
      </c>
      <c r="F9" t="s">
        <v>64426</v>
      </c>
      <c r="G9" t="s">
        <v>3</v>
      </c>
      <c r="H9" t="s">
        <v>2</v>
      </c>
      <c r="I9" t="s">
        <v>2726</v>
      </c>
      <c r="J9" t="s">
        <v>64425</v>
      </c>
      <c r="K9" t="s">
        <v>64424</v>
      </c>
      <c r="L9" t="s">
        <v>64423</v>
      </c>
      <c r="M9" t="s">
        <v>64422</v>
      </c>
      <c r="N9">
        <v>8</v>
      </c>
      <c r="O9" t="s">
        <v>64421</v>
      </c>
      <c r="P9" t="s">
        <v>64420</v>
      </c>
      <c r="Q9" t="s">
        <v>64419</v>
      </c>
      <c r="R9" s="7">
        <v>43827</v>
      </c>
      <c r="S9" s="8">
        <f t="shared" si="0"/>
        <v>2019</v>
      </c>
      <c r="T9" s="8">
        <v>2019</v>
      </c>
      <c r="U9" s="8">
        <f t="shared" si="1"/>
        <v>3</v>
      </c>
      <c r="V9" s="7">
        <v>43827</v>
      </c>
      <c r="W9" t="s">
        <v>3770</v>
      </c>
      <c r="X9" s="2">
        <v>0.69899999999999995</v>
      </c>
      <c r="Y9" s="6">
        <f t="shared" si="6"/>
        <v>1.8659405782013295E-2</v>
      </c>
      <c r="AA9">
        <v>218979</v>
      </c>
      <c r="AB9">
        <v>28132</v>
      </c>
      <c r="AC9">
        <v>10897550</v>
      </c>
      <c r="AD9" t="s">
        <v>1</v>
      </c>
      <c r="AE9">
        <v>126</v>
      </c>
      <c r="AF9">
        <v>24</v>
      </c>
      <c r="AG9">
        <v>243906</v>
      </c>
      <c r="AI9" t="s">
        <v>64418</v>
      </c>
      <c r="AK9" t="s">
        <v>64417</v>
      </c>
      <c r="AL9">
        <v>1</v>
      </c>
      <c r="AM9" s="5">
        <f t="shared" si="2"/>
        <v>0.33333333333333331</v>
      </c>
      <c r="AN9" s="4">
        <f t="shared" si="7"/>
        <v>5.048592704783541E-4</v>
      </c>
      <c r="AO9" s="3"/>
      <c r="AP9">
        <v>0</v>
      </c>
      <c r="AQ9" t="s">
        <v>166</v>
      </c>
      <c r="AR9" t="s">
        <v>0</v>
      </c>
      <c r="AS9" t="s">
        <v>165</v>
      </c>
      <c r="AT9" s="2">
        <v>2.5459999999999998</v>
      </c>
      <c r="AU9" s="1">
        <f t="shared" si="3"/>
        <v>1.3213041828552812</v>
      </c>
      <c r="AV9" s="1">
        <f t="shared" si="4"/>
        <v>0.95821325262458246</v>
      </c>
      <c r="AW9" s="1">
        <f t="shared" si="5"/>
        <v>0.59512232239388352</v>
      </c>
    </row>
    <row r="10" spans="1:49" x14ac:dyDescent="0.2">
      <c r="A10">
        <v>8</v>
      </c>
      <c r="B10" t="s">
        <v>64416</v>
      </c>
      <c r="C10" t="s">
        <v>64415</v>
      </c>
      <c r="F10" t="s">
        <v>64414</v>
      </c>
      <c r="G10" t="s">
        <v>3</v>
      </c>
      <c r="H10" t="s">
        <v>2</v>
      </c>
      <c r="I10" t="s">
        <v>64413</v>
      </c>
      <c r="J10" t="s">
        <v>64412</v>
      </c>
      <c r="K10" t="s">
        <v>64411</v>
      </c>
      <c r="L10" t="s">
        <v>64410</v>
      </c>
      <c r="M10" t="s">
        <v>64409</v>
      </c>
      <c r="N10">
        <v>2</v>
      </c>
      <c r="O10" t="s">
        <v>64408</v>
      </c>
      <c r="P10" t="s">
        <v>64407</v>
      </c>
      <c r="Q10" t="s">
        <v>64406</v>
      </c>
      <c r="R10" s="7">
        <v>43826</v>
      </c>
      <c r="S10" s="8">
        <f t="shared" si="0"/>
        <v>2019</v>
      </c>
      <c r="T10" s="8">
        <v>2019</v>
      </c>
      <c r="U10" s="8">
        <f t="shared" si="1"/>
        <v>3</v>
      </c>
      <c r="V10" s="7">
        <v>43826</v>
      </c>
      <c r="W10" t="s">
        <v>3715</v>
      </c>
      <c r="X10" s="2">
        <v>1.78</v>
      </c>
      <c r="Y10" s="6">
        <f t="shared" si="6"/>
        <v>4.7516083393395803E-2</v>
      </c>
      <c r="AA10">
        <v>24699950</v>
      </c>
      <c r="AB10">
        <v>21100874236</v>
      </c>
      <c r="AC10">
        <v>24699969</v>
      </c>
      <c r="AD10" t="s">
        <v>1</v>
      </c>
      <c r="AE10">
        <v>10</v>
      </c>
      <c r="AF10">
        <v>24</v>
      </c>
      <c r="AG10">
        <v>245434</v>
      </c>
      <c r="AI10" t="s">
        <v>64405</v>
      </c>
      <c r="AK10" t="s">
        <v>64404</v>
      </c>
      <c r="AL10">
        <v>3</v>
      </c>
      <c r="AM10" s="5">
        <f t="shared" si="2"/>
        <v>1</v>
      </c>
      <c r="AN10" s="4">
        <f t="shared" si="7"/>
        <v>1.5145778114350624E-3</v>
      </c>
      <c r="AO10" s="3"/>
      <c r="AP10">
        <v>0</v>
      </c>
      <c r="AQ10" t="s">
        <v>1151</v>
      </c>
      <c r="AR10" t="s">
        <v>64403</v>
      </c>
      <c r="AS10" t="s">
        <v>1150</v>
      </c>
      <c r="AT10" s="2">
        <v>4.0359999999999996</v>
      </c>
      <c r="AU10" s="1">
        <f t="shared" si="3"/>
        <v>3.3715631718807577</v>
      </c>
      <c r="AV10" s="1">
        <f t="shared" si="4"/>
        <v>2.4515330602415433</v>
      </c>
      <c r="AW10" s="1">
        <f t="shared" si="5"/>
        <v>1.5315029486023284</v>
      </c>
    </row>
    <row r="11" spans="1:49" x14ac:dyDescent="0.2">
      <c r="A11">
        <v>9</v>
      </c>
      <c r="B11" t="s">
        <v>64402</v>
      </c>
      <c r="C11" t="s">
        <v>64401</v>
      </c>
      <c r="F11" t="s">
        <v>64400</v>
      </c>
      <c r="G11" t="s">
        <v>3</v>
      </c>
      <c r="H11" t="s">
        <v>2</v>
      </c>
      <c r="I11" t="s">
        <v>64399</v>
      </c>
      <c r="J11" t="s">
        <v>64398</v>
      </c>
      <c r="K11" t="s">
        <v>64397</v>
      </c>
      <c r="L11" t="s">
        <v>64396</v>
      </c>
      <c r="M11" t="s">
        <v>64395</v>
      </c>
      <c r="N11">
        <v>11</v>
      </c>
      <c r="O11" t="s">
        <v>64394</v>
      </c>
      <c r="P11" t="s">
        <v>64393</v>
      </c>
      <c r="Q11" t="s">
        <v>64392</v>
      </c>
      <c r="R11" s="7">
        <v>43826</v>
      </c>
      <c r="S11" s="8">
        <f t="shared" si="0"/>
        <v>2019</v>
      </c>
      <c r="T11" s="8">
        <v>2019</v>
      </c>
      <c r="U11" s="8">
        <f t="shared" si="1"/>
        <v>3</v>
      </c>
      <c r="V11" s="7">
        <v>43826</v>
      </c>
      <c r="W11" t="s">
        <v>6066</v>
      </c>
      <c r="X11" s="2">
        <v>1.2270000000000001</v>
      </c>
      <c r="Y11" s="6">
        <f t="shared" si="6"/>
        <v>3.2754064226795873E-2</v>
      </c>
      <c r="AB11">
        <v>21100914527</v>
      </c>
      <c r="AC11">
        <v>25740970</v>
      </c>
      <c r="AD11" t="s">
        <v>1</v>
      </c>
      <c r="AE11">
        <v>2</v>
      </c>
      <c r="AF11">
        <v>12</v>
      </c>
      <c r="AH11" t="s">
        <v>64391</v>
      </c>
      <c r="AI11" t="s">
        <v>64390</v>
      </c>
      <c r="AJ11" t="s">
        <v>64389</v>
      </c>
      <c r="AK11" t="s">
        <v>64388</v>
      </c>
      <c r="AL11">
        <v>5</v>
      </c>
      <c r="AM11" s="5">
        <f t="shared" si="2"/>
        <v>1.6666666666666667</v>
      </c>
      <c r="AN11" s="4">
        <f t="shared" si="7"/>
        <v>2.5242963523917708E-3</v>
      </c>
      <c r="AO11" s="3"/>
      <c r="AP11">
        <v>0</v>
      </c>
      <c r="AQ11" t="s">
        <v>52</v>
      </c>
      <c r="AR11" t="s">
        <v>1047</v>
      </c>
      <c r="AS11" t="s">
        <v>51</v>
      </c>
      <c r="AT11" s="2">
        <v>5.0970000000000004</v>
      </c>
      <c r="AU11" s="1">
        <f t="shared" si="3"/>
        <v>2.3685133864474643</v>
      </c>
      <c r="AV11" s="1">
        <f t="shared" si="4"/>
        <v>1.7639180289593821</v>
      </c>
      <c r="AW11" s="1">
        <f t="shared" si="5"/>
        <v>1.1593226714713003</v>
      </c>
    </row>
    <row r="12" spans="1:49" x14ac:dyDescent="0.2">
      <c r="A12">
        <v>10</v>
      </c>
      <c r="B12" t="s">
        <v>64387</v>
      </c>
      <c r="C12" t="s">
        <v>64386</v>
      </c>
      <c r="E12">
        <v>31820955</v>
      </c>
      <c r="F12" t="s">
        <v>64385</v>
      </c>
      <c r="G12" t="s">
        <v>3</v>
      </c>
      <c r="H12" t="s">
        <v>2</v>
      </c>
      <c r="I12" t="s">
        <v>64384</v>
      </c>
      <c r="J12" t="s">
        <v>64383</v>
      </c>
      <c r="K12" t="s">
        <v>64382</v>
      </c>
      <c r="L12" t="s">
        <v>64381</v>
      </c>
      <c r="M12" t="s">
        <v>1901</v>
      </c>
      <c r="N12">
        <v>10</v>
      </c>
      <c r="O12" t="s">
        <v>64380</v>
      </c>
      <c r="P12" t="s">
        <v>64379</v>
      </c>
      <c r="Q12" t="s">
        <v>64378</v>
      </c>
      <c r="R12" s="7">
        <v>43825</v>
      </c>
      <c r="S12" s="8">
        <f t="shared" si="0"/>
        <v>2019</v>
      </c>
      <c r="T12" s="8">
        <v>2019</v>
      </c>
      <c r="U12" s="8">
        <f t="shared" si="1"/>
        <v>3</v>
      </c>
      <c r="V12" s="7">
        <v>43825</v>
      </c>
      <c r="W12" t="s">
        <v>3783</v>
      </c>
      <c r="X12" s="2">
        <v>7.1150000000000002</v>
      </c>
      <c r="Y12" s="6">
        <f t="shared" si="6"/>
        <v>0.18993086142921972</v>
      </c>
      <c r="AA12">
        <v>27863</v>
      </c>
      <c r="AB12">
        <v>22680</v>
      </c>
      <c r="AC12">
        <v>15205126</v>
      </c>
      <c r="AD12" t="s">
        <v>1</v>
      </c>
      <c r="AE12">
        <v>141</v>
      </c>
      <c r="AF12">
        <v>51</v>
      </c>
      <c r="AH12" t="s">
        <v>64377</v>
      </c>
      <c r="AI12" t="s">
        <v>64376</v>
      </c>
      <c r="AK12" t="s">
        <v>64375</v>
      </c>
      <c r="AL12">
        <v>12</v>
      </c>
      <c r="AM12" s="5">
        <f t="shared" si="2"/>
        <v>4</v>
      </c>
      <c r="AN12" s="4">
        <f t="shared" si="7"/>
        <v>6.0583112457402496E-3</v>
      </c>
      <c r="AO12" s="3"/>
      <c r="AP12">
        <v>0</v>
      </c>
      <c r="AR12" t="s">
        <v>0</v>
      </c>
      <c r="AT12" s="2" t="s">
        <v>14</v>
      </c>
      <c r="AU12" s="1">
        <f t="shared" si="3"/>
        <v>13.476909637417588</v>
      </c>
      <c r="AV12" s="1">
        <f t="shared" si="4"/>
        <v>9.7994586337479976</v>
      </c>
      <c r="AW12" s="1">
        <f t="shared" si="5"/>
        <v>6.122007630078409</v>
      </c>
    </row>
    <row r="13" spans="1:49" x14ac:dyDescent="0.2">
      <c r="A13">
        <v>11</v>
      </c>
      <c r="B13" t="s">
        <v>64374</v>
      </c>
      <c r="C13" t="s">
        <v>64373</v>
      </c>
      <c r="F13" t="s">
        <v>64372</v>
      </c>
      <c r="G13" t="s">
        <v>3</v>
      </c>
      <c r="H13" t="s">
        <v>2</v>
      </c>
      <c r="I13" t="s">
        <v>64371</v>
      </c>
      <c r="J13">
        <v>60025709</v>
      </c>
      <c r="K13" t="s">
        <v>2461</v>
      </c>
      <c r="L13" t="s">
        <v>1877</v>
      </c>
      <c r="M13" t="s">
        <v>243</v>
      </c>
      <c r="N13">
        <v>2</v>
      </c>
      <c r="O13" t="s">
        <v>64370</v>
      </c>
      <c r="P13" t="s">
        <v>64369</v>
      </c>
      <c r="Q13" t="s">
        <v>64368</v>
      </c>
      <c r="R13" s="7">
        <v>43824</v>
      </c>
      <c r="S13" s="8">
        <f t="shared" si="0"/>
        <v>2019</v>
      </c>
      <c r="T13" s="8">
        <v>2019</v>
      </c>
      <c r="U13" s="8">
        <f t="shared" si="1"/>
        <v>3</v>
      </c>
      <c r="V13" s="7">
        <v>43824</v>
      </c>
      <c r="W13" t="s">
        <v>5245</v>
      </c>
      <c r="X13" s="2">
        <v>0.51100000000000001</v>
      </c>
      <c r="Y13" s="6">
        <f t="shared" si="6"/>
        <v>1.3640853153946772E-2</v>
      </c>
      <c r="AA13">
        <v>222933</v>
      </c>
      <c r="AB13">
        <v>29630</v>
      </c>
      <c r="AC13">
        <v>14645262</v>
      </c>
      <c r="AD13" t="s">
        <v>1</v>
      </c>
      <c r="AE13">
        <v>53</v>
      </c>
      <c r="AF13" t="s">
        <v>64367</v>
      </c>
      <c r="AH13" t="s">
        <v>64366</v>
      </c>
      <c r="AI13" t="s">
        <v>64365</v>
      </c>
      <c r="AJ13" t="s">
        <v>64364</v>
      </c>
      <c r="AK13" t="s">
        <v>64363</v>
      </c>
      <c r="AL13">
        <v>0</v>
      </c>
      <c r="AM13" s="5">
        <f t="shared" si="2"/>
        <v>0</v>
      </c>
      <c r="AN13" s="4">
        <f t="shared" si="7"/>
        <v>0</v>
      </c>
      <c r="AO13" s="3"/>
      <c r="AP13">
        <v>0</v>
      </c>
      <c r="AR13" t="s">
        <v>0</v>
      </c>
      <c r="AS13" t="s">
        <v>6037</v>
      </c>
      <c r="AT13" s="2">
        <v>1.016</v>
      </c>
      <c r="AU13" s="1">
        <f t="shared" si="3"/>
        <v>0.95485972077627401</v>
      </c>
      <c r="AV13" s="1">
        <f t="shared" si="4"/>
        <v>0.68204265769733863</v>
      </c>
      <c r="AW13" s="1">
        <f t="shared" si="5"/>
        <v>0.40922559461840319</v>
      </c>
    </row>
    <row r="14" spans="1:49" x14ac:dyDescent="0.2">
      <c r="A14">
        <v>12</v>
      </c>
      <c r="B14" t="s">
        <v>64362</v>
      </c>
      <c r="C14" t="s">
        <v>64361</v>
      </c>
      <c r="F14" t="s">
        <v>64360</v>
      </c>
      <c r="G14" t="s">
        <v>3</v>
      </c>
      <c r="H14" t="s">
        <v>2</v>
      </c>
      <c r="I14" t="s">
        <v>64359</v>
      </c>
      <c r="J14">
        <v>60027550</v>
      </c>
      <c r="K14" t="s">
        <v>2497</v>
      </c>
      <c r="L14" t="s">
        <v>341</v>
      </c>
      <c r="M14" t="s">
        <v>45</v>
      </c>
      <c r="N14">
        <v>3</v>
      </c>
      <c r="O14" t="s">
        <v>64358</v>
      </c>
      <c r="P14" t="s">
        <v>64357</v>
      </c>
      <c r="Q14" t="s">
        <v>64356</v>
      </c>
      <c r="R14" s="7">
        <v>43824</v>
      </c>
      <c r="S14" s="8">
        <f t="shared" si="0"/>
        <v>2019</v>
      </c>
      <c r="T14" s="8">
        <v>2019</v>
      </c>
      <c r="U14" s="8">
        <f t="shared" si="1"/>
        <v>3</v>
      </c>
      <c r="V14" s="7">
        <v>43824</v>
      </c>
      <c r="W14" t="s">
        <v>1971</v>
      </c>
      <c r="X14" s="2">
        <v>0.17799999999999999</v>
      </c>
      <c r="Y14" s="6">
        <f t="shared" si="6"/>
        <v>4.7516083393395799E-3</v>
      </c>
      <c r="AA14">
        <v>13492543</v>
      </c>
      <c r="AB14">
        <v>5300152204</v>
      </c>
      <c r="AD14" t="s">
        <v>1</v>
      </c>
      <c r="AE14">
        <v>16</v>
      </c>
      <c r="AF14">
        <v>24</v>
      </c>
      <c r="AG14">
        <v>20190672</v>
      </c>
      <c r="AI14" t="s">
        <v>64355</v>
      </c>
      <c r="AJ14" t="s">
        <v>64354</v>
      </c>
      <c r="AK14" t="s">
        <v>64353</v>
      </c>
      <c r="AL14">
        <v>2</v>
      </c>
      <c r="AM14" s="5">
        <f t="shared" si="2"/>
        <v>0.66666666666666663</v>
      </c>
      <c r="AN14" s="4">
        <f t="shared" si="7"/>
        <v>1.0097185409567082E-3</v>
      </c>
      <c r="AO14" s="3"/>
      <c r="AP14">
        <v>1</v>
      </c>
      <c r="AR14" t="s">
        <v>0</v>
      </c>
      <c r="AT14" s="2">
        <v>0.57799999999999996</v>
      </c>
      <c r="AU14" s="1">
        <f t="shared" si="3"/>
        <v>0.36290413998247184</v>
      </c>
      <c r="AV14" s="1">
        <f t="shared" si="4"/>
        <v>0.2880663440148144</v>
      </c>
      <c r="AW14" s="1">
        <f t="shared" si="5"/>
        <v>0.21322854804715699</v>
      </c>
    </row>
    <row r="15" spans="1:49" x14ac:dyDescent="0.2">
      <c r="A15">
        <v>13</v>
      </c>
      <c r="B15" t="s">
        <v>64352</v>
      </c>
      <c r="C15" t="s">
        <v>64351</v>
      </c>
      <c r="F15" t="s">
        <v>64350</v>
      </c>
      <c r="G15" t="s">
        <v>3</v>
      </c>
      <c r="H15" t="s">
        <v>2</v>
      </c>
      <c r="I15" t="s">
        <v>29022</v>
      </c>
      <c r="J15" t="s">
        <v>64349</v>
      </c>
      <c r="K15" t="s">
        <v>64348</v>
      </c>
      <c r="L15" t="s">
        <v>64347</v>
      </c>
      <c r="M15" t="s">
        <v>64346</v>
      </c>
      <c r="N15">
        <v>8</v>
      </c>
      <c r="O15" t="s">
        <v>64345</v>
      </c>
      <c r="P15" t="s">
        <v>64344</v>
      </c>
      <c r="Q15" t="s">
        <v>64343</v>
      </c>
      <c r="R15" s="7">
        <v>43823</v>
      </c>
      <c r="S15" s="8">
        <f t="shared" si="0"/>
        <v>2019</v>
      </c>
      <c r="T15" s="8">
        <v>2019</v>
      </c>
      <c r="U15" s="8">
        <f t="shared" si="1"/>
        <v>3</v>
      </c>
      <c r="V15" s="7">
        <v>43823</v>
      </c>
      <c r="W15" t="s">
        <v>43726</v>
      </c>
      <c r="X15" s="2">
        <v>1.379</v>
      </c>
      <c r="Y15" s="6">
        <f t="shared" si="6"/>
        <v>3.6811617415445398E-2</v>
      </c>
      <c r="AB15">
        <v>21101019256</v>
      </c>
      <c r="AC15">
        <v>26376113</v>
      </c>
      <c r="AD15" t="s">
        <v>1</v>
      </c>
      <c r="AE15">
        <v>1</v>
      </c>
      <c r="AF15">
        <v>12</v>
      </c>
      <c r="AH15" t="s">
        <v>64342</v>
      </c>
      <c r="AI15" t="s">
        <v>64341</v>
      </c>
      <c r="AJ15" t="s">
        <v>64340</v>
      </c>
      <c r="AK15" t="s">
        <v>64339</v>
      </c>
      <c r="AL15">
        <v>3</v>
      </c>
      <c r="AM15" s="5">
        <f t="shared" si="2"/>
        <v>1</v>
      </c>
      <c r="AN15" s="4">
        <f t="shared" si="7"/>
        <v>1.5145778114350624E-3</v>
      </c>
      <c r="AO15" s="3"/>
      <c r="AP15">
        <v>0</v>
      </c>
      <c r="AQ15" t="s">
        <v>771</v>
      </c>
      <c r="AR15">
        <v>20173010013000</v>
      </c>
      <c r="AS15" t="s">
        <v>770</v>
      </c>
      <c r="AT15" s="2">
        <v>3.3140000000000001</v>
      </c>
      <c r="AU15" s="1">
        <f t="shared" si="3"/>
        <v>2.6222505534242297</v>
      </c>
      <c r="AV15" s="1">
        <f t="shared" si="4"/>
        <v>1.916309761344023</v>
      </c>
      <c r="AW15" s="1">
        <f t="shared" si="5"/>
        <v>1.2103689692638162</v>
      </c>
    </row>
    <row r="16" spans="1:49" x14ac:dyDescent="0.2">
      <c r="A16">
        <v>14</v>
      </c>
      <c r="B16" t="s">
        <v>64338</v>
      </c>
      <c r="C16" t="s">
        <v>64337</v>
      </c>
      <c r="E16">
        <v>31756079</v>
      </c>
      <c r="F16" t="s">
        <v>64336</v>
      </c>
      <c r="G16" t="s">
        <v>3</v>
      </c>
      <c r="H16" t="s">
        <v>2</v>
      </c>
      <c r="I16" t="s">
        <v>64335</v>
      </c>
      <c r="J16" t="s">
        <v>64334</v>
      </c>
      <c r="K16" t="s">
        <v>64333</v>
      </c>
      <c r="L16" t="s">
        <v>64332</v>
      </c>
      <c r="M16" t="s">
        <v>64331</v>
      </c>
      <c r="N16">
        <v>13</v>
      </c>
      <c r="O16" t="s">
        <v>64330</v>
      </c>
      <c r="P16" t="s">
        <v>64329</v>
      </c>
      <c r="Q16" t="s">
        <v>64328</v>
      </c>
      <c r="R16" s="7">
        <v>43823</v>
      </c>
      <c r="S16" s="8">
        <f t="shared" si="0"/>
        <v>2019</v>
      </c>
      <c r="T16" s="8">
        <v>2019</v>
      </c>
      <c r="U16" s="8">
        <f t="shared" si="1"/>
        <v>3</v>
      </c>
      <c r="V16" s="7">
        <v>43823</v>
      </c>
      <c r="W16" t="s">
        <v>4363</v>
      </c>
      <c r="X16" s="2">
        <v>5.5540000000000003</v>
      </c>
      <c r="Y16" s="6">
        <f t="shared" si="6"/>
        <v>0.14826085795894398</v>
      </c>
      <c r="AA16">
        <v>19360851</v>
      </c>
      <c r="AB16">
        <v>11500153511</v>
      </c>
      <c r="AC16" t="s">
        <v>4362</v>
      </c>
      <c r="AD16" t="s">
        <v>1</v>
      </c>
      <c r="AE16">
        <v>13</v>
      </c>
      <c r="AF16">
        <v>12</v>
      </c>
      <c r="AH16" t="s">
        <v>64327</v>
      </c>
      <c r="AI16" t="s">
        <v>64326</v>
      </c>
      <c r="AJ16" t="s">
        <v>64325</v>
      </c>
      <c r="AK16" t="s">
        <v>64324</v>
      </c>
      <c r="AL16">
        <v>11</v>
      </c>
      <c r="AM16" s="5">
        <f t="shared" si="2"/>
        <v>3.6666666666666665</v>
      </c>
      <c r="AN16" s="4">
        <f t="shared" si="7"/>
        <v>5.5534519752618956E-3</v>
      </c>
      <c r="AO16" s="3"/>
      <c r="AP16">
        <v>0</v>
      </c>
      <c r="AQ16" t="s">
        <v>652</v>
      </c>
      <c r="AR16" t="s">
        <v>64323</v>
      </c>
      <c r="AS16" t="s">
        <v>651</v>
      </c>
      <c r="AT16" s="2">
        <v>15.881</v>
      </c>
      <c r="AU16" s="1">
        <f t="shared" si="3"/>
        <v>10.544863616383934</v>
      </c>
      <c r="AV16" s="1">
        <f t="shared" si="4"/>
        <v>7.6907154967102933</v>
      </c>
      <c r="AW16" s="1">
        <f t="shared" si="5"/>
        <v>4.8365673770366522</v>
      </c>
    </row>
    <row r="17" spans="1:49" x14ac:dyDescent="0.2">
      <c r="A17">
        <v>15</v>
      </c>
      <c r="B17" t="s">
        <v>64322</v>
      </c>
      <c r="C17" t="s">
        <v>64321</v>
      </c>
      <c r="E17">
        <v>31738504</v>
      </c>
      <c r="F17" t="s">
        <v>64320</v>
      </c>
      <c r="G17" t="s">
        <v>3</v>
      </c>
      <c r="H17" t="s">
        <v>2</v>
      </c>
      <c r="I17" t="s">
        <v>949</v>
      </c>
      <c r="J17">
        <v>60029306</v>
      </c>
      <c r="K17" t="s">
        <v>1191</v>
      </c>
      <c r="L17" t="s">
        <v>691</v>
      </c>
      <c r="M17" t="s">
        <v>58</v>
      </c>
      <c r="N17">
        <v>7</v>
      </c>
      <c r="O17" t="s">
        <v>64319</v>
      </c>
      <c r="P17" t="s">
        <v>64318</v>
      </c>
      <c r="Q17" t="s">
        <v>4262</v>
      </c>
      <c r="R17" s="7">
        <v>43823</v>
      </c>
      <c r="S17" s="8">
        <f t="shared" si="0"/>
        <v>2019</v>
      </c>
      <c r="T17" s="8">
        <v>2019</v>
      </c>
      <c r="U17" s="8">
        <f t="shared" si="1"/>
        <v>3</v>
      </c>
      <c r="V17" s="7">
        <v>43823</v>
      </c>
      <c r="W17" t="s">
        <v>4363</v>
      </c>
      <c r="X17" s="2">
        <v>5.5540000000000003</v>
      </c>
      <c r="Y17" s="6">
        <f t="shared" si="6"/>
        <v>0.14826085795894398</v>
      </c>
      <c r="AA17">
        <v>19360851</v>
      </c>
      <c r="AB17">
        <v>11500153511</v>
      </c>
      <c r="AC17" t="s">
        <v>4362</v>
      </c>
      <c r="AD17" t="s">
        <v>1</v>
      </c>
      <c r="AE17">
        <v>13</v>
      </c>
      <c r="AF17">
        <v>12</v>
      </c>
      <c r="AH17" t="s">
        <v>64317</v>
      </c>
      <c r="AI17" t="s">
        <v>64316</v>
      </c>
      <c r="AJ17" t="s">
        <v>64315</v>
      </c>
      <c r="AK17" t="s">
        <v>64314</v>
      </c>
      <c r="AL17">
        <v>12</v>
      </c>
      <c r="AM17" s="5">
        <f t="shared" si="2"/>
        <v>4</v>
      </c>
      <c r="AN17" s="4">
        <f t="shared" si="7"/>
        <v>6.0583112457402496E-3</v>
      </c>
      <c r="AO17" s="3"/>
      <c r="AP17">
        <v>0</v>
      </c>
      <c r="AQ17" t="s">
        <v>16</v>
      </c>
      <c r="AR17" t="s">
        <v>64313</v>
      </c>
      <c r="AS17" t="s">
        <v>15</v>
      </c>
      <c r="AT17" s="2">
        <v>15.881</v>
      </c>
      <c r="AU17" s="1">
        <f t="shared" si="3"/>
        <v>10.560009394498286</v>
      </c>
      <c r="AV17" s="1">
        <f t="shared" si="4"/>
        <v>7.7159584602342113</v>
      </c>
      <c r="AW17" s="1">
        <f t="shared" si="5"/>
        <v>4.8719075259701361</v>
      </c>
    </row>
    <row r="18" spans="1:49" x14ac:dyDescent="0.2">
      <c r="A18">
        <v>16</v>
      </c>
      <c r="B18" t="s">
        <v>64312</v>
      </c>
      <c r="C18" t="s">
        <v>64311</v>
      </c>
      <c r="E18">
        <v>31746198</v>
      </c>
      <c r="F18" t="s">
        <v>64310</v>
      </c>
      <c r="G18" t="s">
        <v>3</v>
      </c>
      <c r="H18" t="s">
        <v>2</v>
      </c>
      <c r="I18" t="s">
        <v>64309</v>
      </c>
      <c r="J18" t="s">
        <v>64308</v>
      </c>
      <c r="K18" t="s">
        <v>64307</v>
      </c>
      <c r="L18" t="s">
        <v>2307</v>
      </c>
      <c r="M18" t="s">
        <v>308</v>
      </c>
      <c r="N18">
        <v>4</v>
      </c>
      <c r="O18" t="s">
        <v>64306</v>
      </c>
      <c r="P18" t="s">
        <v>64305</v>
      </c>
      <c r="Q18" t="s">
        <v>64304</v>
      </c>
      <c r="R18" s="7">
        <v>43823</v>
      </c>
      <c r="S18" s="8">
        <f t="shared" si="0"/>
        <v>2019</v>
      </c>
      <c r="T18" s="8">
        <v>2019</v>
      </c>
      <c r="U18" s="8">
        <f t="shared" si="1"/>
        <v>3</v>
      </c>
      <c r="V18" s="7">
        <v>43823</v>
      </c>
      <c r="W18" t="s">
        <v>4363</v>
      </c>
      <c r="X18" s="2">
        <v>5.5540000000000003</v>
      </c>
      <c r="Y18" s="6">
        <f t="shared" si="6"/>
        <v>0.14826085795894398</v>
      </c>
      <c r="AA18">
        <v>19360851</v>
      </c>
      <c r="AB18">
        <v>11500153511</v>
      </c>
      <c r="AC18" t="s">
        <v>4362</v>
      </c>
      <c r="AD18" t="s">
        <v>1</v>
      </c>
      <c r="AE18">
        <v>13</v>
      </c>
      <c r="AF18">
        <v>12</v>
      </c>
      <c r="AH18" t="s">
        <v>64303</v>
      </c>
      <c r="AI18" t="s">
        <v>64302</v>
      </c>
      <c r="AJ18" t="s">
        <v>64301</v>
      </c>
      <c r="AK18" t="s">
        <v>64300</v>
      </c>
      <c r="AL18">
        <v>11</v>
      </c>
      <c r="AM18" s="5">
        <f t="shared" si="2"/>
        <v>3.6666666666666665</v>
      </c>
      <c r="AN18" s="4">
        <f t="shared" si="7"/>
        <v>5.5534519752618956E-3</v>
      </c>
      <c r="AO18" s="3"/>
      <c r="AP18">
        <v>0</v>
      </c>
      <c r="AQ18" t="s">
        <v>1054</v>
      </c>
      <c r="AR18" t="s">
        <v>64299</v>
      </c>
      <c r="AS18" t="s">
        <v>1052</v>
      </c>
      <c r="AT18" s="2">
        <v>15.881</v>
      </c>
      <c r="AU18" s="1">
        <f t="shared" si="3"/>
        <v>10.544863616383934</v>
      </c>
      <c r="AV18" s="1">
        <f t="shared" si="4"/>
        <v>7.6907154967102933</v>
      </c>
      <c r="AW18" s="1">
        <f t="shared" si="5"/>
        <v>4.8365673770366522</v>
      </c>
    </row>
    <row r="19" spans="1:49" x14ac:dyDescent="0.2">
      <c r="A19">
        <v>17</v>
      </c>
      <c r="B19" t="s">
        <v>64298</v>
      </c>
      <c r="C19" t="s">
        <v>64297</v>
      </c>
      <c r="D19" t="s">
        <v>64296</v>
      </c>
      <c r="F19" t="s">
        <v>64295</v>
      </c>
      <c r="G19" t="s">
        <v>3</v>
      </c>
      <c r="H19" t="s">
        <v>2</v>
      </c>
      <c r="I19" t="s">
        <v>2109</v>
      </c>
      <c r="J19">
        <v>60028897</v>
      </c>
      <c r="K19" t="s">
        <v>2680</v>
      </c>
      <c r="L19" t="s">
        <v>2679</v>
      </c>
      <c r="M19" t="s">
        <v>40</v>
      </c>
      <c r="N19">
        <v>3</v>
      </c>
      <c r="O19" t="s">
        <v>64294</v>
      </c>
      <c r="P19" t="s">
        <v>64293</v>
      </c>
      <c r="Q19" t="s">
        <v>64292</v>
      </c>
      <c r="R19" s="7">
        <v>43823</v>
      </c>
      <c r="S19" s="8">
        <f t="shared" si="0"/>
        <v>2019</v>
      </c>
      <c r="T19" s="8">
        <v>2019</v>
      </c>
      <c r="U19" s="8">
        <f t="shared" si="1"/>
        <v>3</v>
      </c>
      <c r="V19" s="7">
        <v>43823</v>
      </c>
      <c r="W19" t="s">
        <v>4291</v>
      </c>
      <c r="X19" s="2">
        <v>0.79800000000000004</v>
      </c>
      <c r="Y19" s="6">
        <f t="shared" si="6"/>
        <v>2.1302154240410029E-2</v>
      </c>
      <c r="AA19">
        <v>13891286</v>
      </c>
      <c r="AB19">
        <v>26811</v>
      </c>
      <c r="AD19" t="s">
        <v>1</v>
      </c>
      <c r="AE19">
        <v>165</v>
      </c>
      <c r="AG19">
        <v>106927</v>
      </c>
      <c r="AI19" t="s">
        <v>64291</v>
      </c>
      <c r="AJ19" t="s">
        <v>64290</v>
      </c>
      <c r="AK19" t="s">
        <v>64289</v>
      </c>
      <c r="AL19">
        <v>8</v>
      </c>
      <c r="AM19" s="5">
        <f t="shared" si="2"/>
        <v>2.6666666666666665</v>
      </c>
      <c r="AN19" s="4">
        <f t="shared" si="7"/>
        <v>4.0388741638268328E-3</v>
      </c>
      <c r="AO19" s="3"/>
      <c r="AP19">
        <v>0</v>
      </c>
      <c r="AR19" t="s">
        <v>0</v>
      </c>
      <c r="AS19" t="s">
        <v>64288</v>
      </c>
      <c r="AT19" s="2">
        <v>4.4740000000000002</v>
      </c>
      <c r="AU19" s="1">
        <f t="shared" si="3"/>
        <v>1.612317021743507</v>
      </c>
      <c r="AV19" s="1">
        <f t="shared" si="4"/>
        <v>1.267051420211843</v>
      </c>
      <c r="AW19" s="1">
        <f t="shared" si="5"/>
        <v>0.92178581868017917</v>
      </c>
    </row>
    <row r="20" spans="1:49" x14ac:dyDescent="0.2">
      <c r="A20">
        <v>18</v>
      </c>
      <c r="B20" t="s">
        <v>64287</v>
      </c>
      <c r="C20" t="s">
        <v>64286</v>
      </c>
      <c r="E20">
        <v>31870457</v>
      </c>
      <c r="F20" t="s">
        <v>64285</v>
      </c>
      <c r="G20" t="s">
        <v>3</v>
      </c>
      <c r="H20" t="s">
        <v>2</v>
      </c>
      <c r="I20" t="s">
        <v>64284</v>
      </c>
      <c r="J20" t="s">
        <v>64283</v>
      </c>
      <c r="K20" t="s">
        <v>64282</v>
      </c>
      <c r="L20" t="s">
        <v>64281</v>
      </c>
      <c r="M20" t="s">
        <v>64280</v>
      </c>
      <c r="N20">
        <v>9</v>
      </c>
      <c r="O20" t="s">
        <v>64279</v>
      </c>
      <c r="P20" t="s">
        <v>64278</v>
      </c>
      <c r="Q20" t="s">
        <v>64277</v>
      </c>
      <c r="R20" s="7">
        <v>43822</v>
      </c>
      <c r="S20" s="8">
        <f t="shared" si="0"/>
        <v>2019</v>
      </c>
      <c r="T20" s="8">
        <v>2019</v>
      </c>
      <c r="U20" s="8">
        <f t="shared" si="1"/>
        <v>3</v>
      </c>
      <c r="V20" s="7">
        <v>43822</v>
      </c>
      <c r="W20" t="s">
        <v>18451</v>
      </c>
      <c r="X20" s="2">
        <v>1.4039999999999999</v>
      </c>
      <c r="Y20" s="6">
        <f t="shared" si="6"/>
        <v>3.7478978137262753E-2</v>
      </c>
      <c r="AB20">
        <v>17500154721</v>
      </c>
      <c r="AC20">
        <v>17563305</v>
      </c>
      <c r="AD20" t="s">
        <v>1</v>
      </c>
      <c r="AE20">
        <v>12</v>
      </c>
      <c r="AF20">
        <v>1</v>
      </c>
      <c r="AG20">
        <v>602</v>
      </c>
      <c r="AI20" t="s">
        <v>64276</v>
      </c>
      <c r="AJ20" t="s">
        <v>64275</v>
      </c>
      <c r="AK20" t="s">
        <v>64274</v>
      </c>
      <c r="AL20">
        <v>0</v>
      </c>
      <c r="AM20" s="5">
        <f t="shared" si="2"/>
        <v>0</v>
      </c>
      <c r="AN20" s="4">
        <f t="shared" si="7"/>
        <v>0</v>
      </c>
      <c r="AO20" s="3"/>
      <c r="AP20">
        <v>1</v>
      </c>
      <c r="AR20" t="s">
        <v>0</v>
      </c>
      <c r="AT20" s="2" t="s">
        <v>14</v>
      </c>
      <c r="AU20" s="1">
        <f t="shared" si="3"/>
        <v>2.6235284696083925</v>
      </c>
      <c r="AV20" s="1">
        <f t="shared" si="4"/>
        <v>1.8739489068631376</v>
      </c>
      <c r="AW20" s="1">
        <f t="shared" si="5"/>
        <v>1.1243693441178826</v>
      </c>
    </row>
    <row r="21" spans="1:49" x14ac:dyDescent="0.2">
      <c r="A21">
        <v>19</v>
      </c>
      <c r="B21" t="s">
        <v>64273</v>
      </c>
      <c r="F21" t="s">
        <v>64272</v>
      </c>
      <c r="G21" t="s">
        <v>3</v>
      </c>
      <c r="H21" t="s">
        <v>2</v>
      </c>
      <c r="I21" t="s">
        <v>5158</v>
      </c>
      <c r="J21">
        <v>60105818</v>
      </c>
      <c r="K21" t="s">
        <v>3301</v>
      </c>
      <c r="L21" t="s">
        <v>3300</v>
      </c>
      <c r="M21" t="s">
        <v>109</v>
      </c>
      <c r="N21">
        <v>2</v>
      </c>
      <c r="O21" t="s">
        <v>5157</v>
      </c>
      <c r="P21" t="s">
        <v>5156</v>
      </c>
      <c r="Q21" t="s">
        <v>3299</v>
      </c>
      <c r="R21" s="7">
        <v>43820</v>
      </c>
      <c r="S21" s="8">
        <f t="shared" si="0"/>
        <v>2019</v>
      </c>
      <c r="T21" s="8">
        <v>2019</v>
      </c>
      <c r="U21" s="8">
        <f t="shared" si="1"/>
        <v>3</v>
      </c>
      <c r="V21" s="7">
        <v>43820</v>
      </c>
      <c r="W21" t="s">
        <v>33580</v>
      </c>
      <c r="X21" s="2">
        <v>0.108</v>
      </c>
      <c r="Y21" s="6">
        <f t="shared" si="6"/>
        <v>2.882998318250981E-3</v>
      </c>
      <c r="AA21">
        <v>20054238</v>
      </c>
      <c r="AB21">
        <v>21100829147</v>
      </c>
      <c r="AC21">
        <v>22076360</v>
      </c>
      <c r="AD21" t="s">
        <v>1</v>
      </c>
      <c r="AE21">
        <v>28</v>
      </c>
      <c r="AF21">
        <v>17</v>
      </c>
      <c r="AH21" t="s">
        <v>3625</v>
      </c>
      <c r="AI21" t="s">
        <v>64271</v>
      </c>
      <c r="AK21" t="s">
        <v>64270</v>
      </c>
      <c r="AL21">
        <v>7</v>
      </c>
      <c r="AM21" s="5">
        <f t="shared" si="2"/>
        <v>2.3333333333333335</v>
      </c>
      <c r="AN21" s="4">
        <f t="shared" si="7"/>
        <v>3.5340148933484792E-3</v>
      </c>
      <c r="AO21" s="3"/>
      <c r="AP21">
        <v>0</v>
      </c>
      <c r="AR21" t="s">
        <v>0</v>
      </c>
      <c r="AT21" s="2" t="s">
        <v>14</v>
      </c>
      <c r="AU21" s="1">
        <f t="shared" si="3"/>
        <v>0.30783032907802299</v>
      </c>
      <c r="AV21" s="1">
        <f t="shared" si="4"/>
        <v>0.32085066057997302</v>
      </c>
      <c r="AW21" s="1">
        <f t="shared" si="5"/>
        <v>0.33387099208192295</v>
      </c>
    </row>
    <row r="22" spans="1:49" x14ac:dyDescent="0.2">
      <c r="A22">
        <v>20</v>
      </c>
      <c r="B22" t="s">
        <v>64269</v>
      </c>
      <c r="C22" t="s">
        <v>64268</v>
      </c>
      <c r="E22">
        <v>31769773</v>
      </c>
      <c r="F22" t="s">
        <v>64267</v>
      </c>
      <c r="G22" t="s">
        <v>3</v>
      </c>
      <c r="H22" t="s">
        <v>2</v>
      </c>
      <c r="I22" t="s">
        <v>2378</v>
      </c>
      <c r="J22" t="s">
        <v>64266</v>
      </c>
      <c r="K22" t="s">
        <v>64265</v>
      </c>
      <c r="L22" t="s">
        <v>64264</v>
      </c>
      <c r="M22" t="s">
        <v>18</v>
      </c>
      <c r="N22">
        <v>5</v>
      </c>
      <c r="O22" t="s">
        <v>64263</v>
      </c>
      <c r="P22" t="s">
        <v>64262</v>
      </c>
      <c r="Q22" t="s">
        <v>64261</v>
      </c>
      <c r="R22" s="7">
        <v>43820</v>
      </c>
      <c r="S22" s="8">
        <f t="shared" si="0"/>
        <v>2019</v>
      </c>
      <c r="T22" s="8">
        <v>2019</v>
      </c>
      <c r="U22" s="8">
        <f t="shared" si="1"/>
        <v>3</v>
      </c>
      <c r="V22" s="7">
        <v>43820</v>
      </c>
      <c r="W22" t="s">
        <v>1727</v>
      </c>
      <c r="X22" s="2">
        <v>2.0379999999999998</v>
      </c>
      <c r="Y22" s="6">
        <f t="shared" si="6"/>
        <v>5.4403246042550917E-2</v>
      </c>
      <c r="AA22">
        <v>20403364</v>
      </c>
      <c r="AB22">
        <v>19700173215</v>
      </c>
      <c r="AC22">
        <v>20403372</v>
      </c>
      <c r="AD22" t="s">
        <v>1</v>
      </c>
      <c r="AE22">
        <v>11</v>
      </c>
      <c r="AF22">
        <v>47</v>
      </c>
      <c r="AH22" t="s">
        <v>64260</v>
      </c>
      <c r="AI22" t="s">
        <v>64259</v>
      </c>
      <c r="AK22" t="s">
        <v>64258</v>
      </c>
      <c r="AL22">
        <v>8</v>
      </c>
      <c r="AM22" s="5">
        <f t="shared" si="2"/>
        <v>2.6666666666666665</v>
      </c>
      <c r="AN22" s="4">
        <f t="shared" si="7"/>
        <v>4.0388741638268328E-3</v>
      </c>
      <c r="AO22" s="3"/>
      <c r="AP22">
        <v>0</v>
      </c>
      <c r="AQ22" t="s">
        <v>16</v>
      </c>
      <c r="AR22" t="s">
        <v>64257</v>
      </c>
      <c r="AS22" t="s">
        <v>15</v>
      </c>
      <c r="AT22" s="2">
        <v>7.79</v>
      </c>
      <c r="AU22" s="1">
        <f t="shared" si="3"/>
        <v>3.9293934478933692</v>
      </c>
      <c r="AV22" s="1">
        <f t="shared" si="4"/>
        <v>2.9221060103188874</v>
      </c>
      <c r="AW22" s="1">
        <f t="shared" si="5"/>
        <v>1.9148185727444058</v>
      </c>
    </row>
    <row r="23" spans="1:49" x14ac:dyDescent="0.2">
      <c r="A23">
        <v>21</v>
      </c>
      <c r="B23" t="s">
        <v>64256</v>
      </c>
      <c r="C23" t="s">
        <v>64255</v>
      </c>
      <c r="F23" t="s">
        <v>64254</v>
      </c>
      <c r="G23" t="s">
        <v>3</v>
      </c>
      <c r="H23" t="s">
        <v>2</v>
      </c>
      <c r="I23" t="s">
        <v>57504</v>
      </c>
      <c r="J23" t="s">
        <v>64253</v>
      </c>
      <c r="K23" t="s">
        <v>64252</v>
      </c>
      <c r="L23" t="s">
        <v>64251</v>
      </c>
      <c r="M23" t="s">
        <v>999</v>
      </c>
      <c r="N23">
        <v>7</v>
      </c>
      <c r="O23" t="s">
        <v>64250</v>
      </c>
      <c r="P23" t="s">
        <v>64249</v>
      </c>
      <c r="Q23" t="s">
        <v>64248</v>
      </c>
      <c r="R23" s="7">
        <v>43819</v>
      </c>
      <c r="S23" s="8">
        <f t="shared" si="0"/>
        <v>2019</v>
      </c>
      <c r="T23" s="8">
        <v>2019</v>
      </c>
      <c r="U23" s="8">
        <f t="shared" si="1"/>
        <v>3</v>
      </c>
      <c r="V23" s="7">
        <v>43819</v>
      </c>
      <c r="W23" t="s">
        <v>4283</v>
      </c>
      <c r="X23" s="2">
        <v>1.0329999999999999</v>
      </c>
      <c r="Y23" s="6">
        <f t="shared" si="6"/>
        <v>2.7575345025493178E-2</v>
      </c>
      <c r="AA23">
        <v>9532048</v>
      </c>
      <c r="AB23">
        <v>12278</v>
      </c>
      <c r="AC23">
        <v>13616668</v>
      </c>
      <c r="AD23" t="s">
        <v>1</v>
      </c>
      <c r="AE23">
        <v>33</v>
      </c>
      <c r="AF23">
        <v>2</v>
      </c>
      <c r="AG23">
        <v>25001</v>
      </c>
      <c r="AI23" t="s">
        <v>64247</v>
      </c>
      <c r="AJ23" t="s">
        <v>64246</v>
      </c>
      <c r="AK23" t="s">
        <v>64245</v>
      </c>
      <c r="AL23">
        <v>1</v>
      </c>
      <c r="AM23" s="5">
        <f t="shared" si="2"/>
        <v>0.33333333333333331</v>
      </c>
      <c r="AN23" s="4">
        <f t="shared" si="7"/>
        <v>5.048592704783541E-4</v>
      </c>
      <c r="AO23" s="3"/>
      <c r="AP23">
        <v>0</v>
      </c>
      <c r="AR23" t="s">
        <v>0</v>
      </c>
      <c r="AT23" s="2" t="s">
        <v>14</v>
      </c>
      <c r="AU23" s="1">
        <f t="shared" si="3"/>
        <v>1.9454199298988728</v>
      </c>
      <c r="AV23" s="1">
        <f t="shared" si="4"/>
        <v>1.4040102147985767</v>
      </c>
      <c r="AW23" s="1">
        <f t="shared" si="5"/>
        <v>0.86260049969828012</v>
      </c>
    </row>
    <row r="24" spans="1:49" x14ac:dyDescent="0.2">
      <c r="A24">
        <v>22</v>
      </c>
      <c r="B24" t="s">
        <v>64244</v>
      </c>
      <c r="C24" t="s">
        <v>64243</v>
      </c>
      <c r="F24" t="s">
        <v>64242</v>
      </c>
      <c r="G24" t="s">
        <v>3</v>
      </c>
      <c r="H24" t="s">
        <v>2</v>
      </c>
      <c r="I24" t="s">
        <v>2539</v>
      </c>
      <c r="J24" t="s">
        <v>64241</v>
      </c>
      <c r="K24" t="s">
        <v>64240</v>
      </c>
      <c r="L24" t="s">
        <v>1165</v>
      </c>
      <c r="M24" t="s">
        <v>18</v>
      </c>
      <c r="N24">
        <v>3</v>
      </c>
      <c r="O24" t="s">
        <v>64239</v>
      </c>
      <c r="P24" t="s">
        <v>64238</v>
      </c>
      <c r="Q24" t="s">
        <v>64237</v>
      </c>
      <c r="R24" s="7">
        <v>43819</v>
      </c>
      <c r="S24" s="8">
        <f t="shared" si="0"/>
        <v>2019</v>
      </c>
      <c r="T24" s="8">
        <v>2019</v>
      </c>
      <c r="U24" s="8">
        <f t="shared" si="1"/>
        <v>3</v>
      </c>
      <c r="V24" s="7">
        <v>43819</v>
      </c>
      <c r="W24" t="s">
        <v>1123</v>
      </c>
      <c r="X24" s="2">
        <v>2.3759999999999999</v>
      </c>
      <c r="Y24" s="6">
        <f t="shared" si="6"/>
        <v>6.3425963001521576E-2</v>
      </c>
      <c r="AA24" t="s">
        <v>1122</v>
      </c>
      <c r="AB24">
        <v>26765</v>
      </c>
      <c r="AC24">
        <v>15384357</v>
      </c>
      <c r="AD24" t="s">
        <v>1</v>
      </c>
      <c r="AE24">
        <v>887</v>
      </c>
      <c r="AF24">
        <v>2</v>
      </c>
      <c r="AG24">
        <v>210</v>
      </c>
      <c r="AI24" t="s">
        <v>64236</v>
      </c>
      <c r="AK24" t="s">
        <v>64235</v>
      </c>
      <c r="AL24">
        <v>8</v>
      </c>
      <c r="AM24" s="5">
        <f t="shared" si="2"/>
        <v>2.6666666666666665</v>
      </c>
      <c r="AN24" s="4">
        <f t="shared" si="7"/>
        <v>4.0388741638268328E-3</v>
      </c>
      <c r="AO24" s="3"/>
      <c r="AP24">
        <v>0</v>
      </c>
      <c r="AR24" t="s">
        <v>0</v>
      </c>
      <c r="AT24" s="2">
        <v>5.8739999999999997</v>
      </c>
      <c r="AU24" s="1">
        <f t="shared" si="3"/>
        <v>4.5609836350213149</v>
      </c>
      <c r="AV24" s="1">
        <f t="shared" si="4"/>
        <v>3.3732418582674208</v>
      </c>
      <c r="AW24" s="1">
        <f t="shared" si="5"/>
        <v>2.1855000815135259</v>
      </c>
    </row>
    <row r="25" spans="1:49" x14ac:dyDescent="0.2">
      <c r="A25">
        <v>23</v>
      </c>
      <c r="B25" t="s">
        <v>64234</v>
      </c>
      <c r="C25" t="s">
        <v>64233</v>
      </c>
      <c r="D25" t="s">
        <v>64232</v>
      </c>
      <c r="E25">
        <v>32380595</v>
      </c>
      <c r="F25" t="s">
        <v>64231</v>
      </c>
      <c r="G25" t="s">
        <v>3</v>
      </c>
      <c r="H25" t="s">
        <v>2</v>
      </c>
      <c r="I25" t="s">
        <v>64230</v>
      </c>
      <c r="J25" t="s">
        <v>64229</v>
      </c>
      <c r="K25" t="s">
        <v>64228</v>
      </c>
      <c r="L25" t="s">
        <v>64227</v>
      </c>
      <c r="M25" t="s">
        <v>64226</v>
      </c>
      <c r="N25">
        <v>6</v>
      </c>
      <c r="O25" t="s">
        <v>64225</v>
      </c>
      <c r="P25" t="s">
        <v>64224</v>
      </c>
      <c r="Q25" t="s">
        <v>64223</v>
      </c>
      <c r="R25" s="7">
        <v>43819</v>
      </c>
      <c r="S25" s="8">
        <f t="shared" si="0"/>
        <v>2019</v>
      </c>
      <c r="T25" s="8">
        <v>2019</v>
      </c>
      <c r="U25" s="8">
        <f t="shared" si="1"/>
        <v>3</v>
      </c>
      <c r="V25" s="7">
        <v>43819</v>
      </c>
      <c r="W25" t="s">
        <v>128</v>
      </c>
      <c r="X25" s="2">
        <v>1.7949999999999999</v>
      </c>
      <c r="Y25" s="6">
        <f t="shared" si="6"/>
        <v>4.7916499826486214E-2</v>
      </c>
      <c r="AA25">
        <v>489697</v>
      </c>
      <c r="AB25">
        <v>25349</v>
      </c>
      <c r="AC25">
        <v>18791026</v>
      </c>
      <c r="AD25" t="s">
        <v>1</v>
      </c>
      <c r="AE25">
        <v>697</v>
      </c>
      <c r="AG25">
        <v>134016</v>
      </c>
      <c r="AI25" t="s">
        <v>64222</v>
      </c>
      <c r="AJ25" t="s">
        <v>64221</v>
      </c>
      <c r="AK25" t="s">
        <v>64220</v>
      </c>
      <c r="AL25">
        <v>3</v>
      </c>
      <c r="AM25" s="5">
        <f t="shared" si="2"/>
        <v>1</v>
      </c>
      <c r="AN25" s="4">
        <f t="shared" si="7"/>
        <v>1.5145778114350624E-3</v>
      </c>
      <c r="AO25" s="3"/>
      <c r="AP25">
        <v>0</v>
      </c>
      <c r="AQ25" t="s">
        <v>3599</v>
      </c>
      <c r="AR25" t="s">
        <v>64219</v>
      </c>
      <c r="AS25" t="s">
        <v>22233</v>
      </c>
      <c r="AT25" s="2">
        <v>7.9630000000000001</v>
      </c>
      <c r="AU25" s="1">
        <f t="shared" si="3"/>
        <v>3.399592322197087</v>
      </c>
      <c r="AV25" s="1">
        <f t="shared" si="4"/>
        <v>2.4715538818960638</v>
      </c>
      <c r="AW25" s="1">
        <f t="shared" si="5"/>
        <v>1.5435154415950407</v>
      </c>
    </row>
    <row r="26" spans="1:49" x14ac:dyDescent="0.2">
      <c r="A26">
        <v>24</v>
      </c>
      <c r="B26" t="s">
        <v>64218</v>
      </c>
      <c r="C26" t="s">
        <v>64217</v>
      </c>
      <c r="D26" t="s">
        <v>64216</v>
      </c>
      <c r="E26">
        <v>32380609</v>
      </c>
      <c r="F26" t="s">
        <v>64215</v>
      </c>
      <c r="G26" t="s">
        <v>3</v>
      </c>
      <c r="H26" t="s">
        <v>2</v>
      </c>
      <c r="I26" t="s">
        <v>64214</v>
      </c>
      <c r="J26" t="s">
        <v>64213</v>
      </c>
      <c r="K26" t="s">
        <v>64212</v>
      </c>
      <c r="L26" t="s">
        <v>64211</v>
      </c>
      <c r="M26" t="s">
        <v>64210</v>
      </c>
      <c r="N26">
        <v>8</v>
      </c>
      <c r="O26" t="s">
        <v>64209</v>
      </c>
      <c r="P26" t="s">
        <v>64208</v>
      </c>
      <c r="Q26" t="s">
        <v>64207</v>
      </c>
      <c r="R26" s="7">
        <v>43819</v>
      </c>
      <c r="S26" s="8">
        <f t="shared" si="0"/>
        <v>2019</v>
      </c>
      <c r="T26" s="8">
        <v>2019</v>
      </c>
      <c r="U26" s="8">
        <f t="shared" si="1"/>
        <v>3</v>
      </c>
      <c r="V26" s="7">
        <v>43819</v>
      </c>
      <c r="W26" t="s">
        <v>128</v>
      </c>
      <c r="X26" s="2">
        <v>1.7949999999999999</v>
      </c>
      <c r="Y26" s="6">
        <f t="shared" si="6"/>
        <v>4.7916499826486214E-2</v>
      </c>
      <c r="AA26">
        <v>489697</v>
      </c>
      <c r="AB26">
        <v>25349</v>
      </c>
      <c r="AC26">
        <v>18791026</v>
      </c>
      <c r="AD26" t="s">
        <v>1</v>
      </c>
      <c r="AE26">
        <v>697</v>
      </c>
      <c r="AG26">
        <v>134115</v>
      </c>
      <c r="AI26" t="s">
        <v>64206</v>
      </c>
      <c r="AJ26" t="s">
        <v>64205</v>
      </c>
      <c r="AK26" t="s">
        <v>64204</v>
      </c>
      <c r="AL26">
        <v>31</v>
      </c>
      <c r="AM26" s="5">
        <f t="shared" si="2"/>
        <v>10.333333333333334</v>
      </c>
      <c r="AN26" s="4">
        <f t="shared" si="7"/>
        <v>1.565063738482898E-2</v>
      </c>
      <c r="AO26" s="3"/>
      <c r="AP26">
        <v>0</v>
      </c>
      <c r="AQ26" t="s">
        <v>16</v>
      </c>
      <c r="AR26" t="s">
        <v>64203</v>
      </c>
      <c r="AS26" t="s">
        <v>15</v>
      </c>
      <c r="AT26" s="2">
        <v>7.9630000000000001</v>
      </c>
      <c r="AU26" s="1">
        <f t="shared" si="3"/>
        <v>3.8236741093989042</v>
      </c>
      <c r="AV26" s="1">
        <f t="shared" si="4"/>
        <v>3.1783568605657599</v>
      </c>
      <c r="AW26" s="1">
        <f t="shared" si="5"/>
        <v>2.5330396117326148</v>
      </c>
    </row>
    <row r="27" spans="1:49" x14ac:dyDescent="0.2">
      <c r="A27">
        <v>25</v>
      </c>
      <c r="B27" t="s">
        <v>64202</v>
      </c>
      <c r="C27" t="s">
        <v>64201</v>
      </c>
      <c r="F27" t="s">
        <v>64200</v>
      </c>
      <c r="G27" t="s">
        <v>3</v>
      </c>
      <c r="H27" t="s">
        <v>2</v>
      </c>
      <c r="I27" t="s">
        <v>64199</v>
      </c>
      <c r="J27">
        <v>60099671</v>
      </c>
      <c r="K27" t="s">
        <v>64198</v>
      </c>
      <c r="L27" t="s">
        <v>1856</v>
      </c>
      <c r="M27" t="s">
        <v>109</v>
      </c>
      <c r="N27">
        <v>2</v>
      </c>
      <c r="O27" t="s">
        <v>64197</v>
      </c>
      <c r="P27" t="s">
        <v>64196</v>
      </c>
      <c r="Q27" t="s">
        <v>64195</v>
      </c>
      <c r="R27" s="7">
        <v>43818</v>
      </c>
      <c r="S27" s="8">
        <f t="shared" si="0"/>
        <v>2019</v>
      </c>
      <c r="T27" s="8">
        <v>2019</v>
      </c>
      <c r="U27" s="8">
        <f t="shared" si="1"/>
        <v>3</v>
      </c>
      <c r="V27" s="7">
        <v>43818</v>
      </c>
      <c r="W27" t="s">
        <v>1927</v>
      </c>
      <c r="X27" s="2">
        <v>0.35499999999999998</v>
      </c>
      <c r="Y27" s="6">
        <f t="shared" si="6"/>
        <v>9.4765222498064648E-3</v>
      </c>
      <c r="AA27">
        <v>17518628</v>
      </c>
      <c r="AB27">
        <v>5300152202</v>
      </c>
      <c r="AD27" t="s">
        <v>1</v>
      </c>
      <c r="AE27">
        <v>13</v>
      </c>
      <c r="AF27">
        <v>20</v>
      </c>
      <c r="AH27" t="s">
        <v>64194</v>
      </c>
      <c r="AI27" t="s">
        <v>64193</v>
      </c>
      <c r="AK27" t="s">
        <v>64192</v>
      </c>
      <c r="AL27">
        <v>1</v>
      </c>
      <c r="AM27" s="5">
        <f t="shared" si="2"/>
        <v>0.33333333333333331</v>
      </c>
      <c r="AN27" s="4">
        <f t="shared" si="7"/>
        <v>5.048592704783541E-4</v>
      </c>
      <c r="AO27" s="3"/>
      <c r="AP27">
        <v>0</v>
      </c>
      <c r="AR27" t="s">
        <v>0</v>
      </c>
      <c r="AT27" s="2">
        <v>1.542</v>
      </c>
      <c r="AU27" s="1">
        <f t="shared" si="3"/>
        <v>0.6785023356008032</v>
      </c>
      <c r="AV27" s="1">
        <f t="shared" si="4"/>
        <v>0.499069076014241</v>
      </c>
      <c r="AW27" s="1">
        <f t="shared" si="5"/>
        <v>0.31963581642767874</v>
      </c>
    </row>
    <row r="28" spans="1:49" x14ac:dyDescent="0.2">
      <c r="A28">
        <v>26</v>
      </c>
      <c r="B28" t="s">
        <v>64191</v>
      </c>
      <c r="C28" t="s">
        <v>64190</v>
      </c>
      <c r="F28" t="s">
        <v>64189</v>
      </c>
      <c r="G28" t="s">
        <v>3</v>
      </c>
      <c r="H28" t="s">
        <v>2</v>
      </c>
      <c r="I28" t="s">
        <v>1068</v>
      </c>
      <c r="J28">
        <v>60010606</v>
      </c>
      <c r="K28" t="s">
        <v>1067</v>
      </c>
      <c r="L28" t="s">
        <v>1066</v>
      </c>
      <c r="M28" t="s">
        <v>58</v>
      </c>
      <c r="N28">
        <v>4</v>
      </c>
      <c r="O28" t="s">
        <v>64188</v>
      </c>
      <c r="P28" t="s">
        <v>64187</v>
      </c>
      <c r="Q28" t="s">
        <v>41839</v>
      </c>
      <c r="R28" s="7">
        <v>43818</v>
      </c>
      <c r="S28" s="8">
        <f t="shared" si="0"/>
        <v>2019</v>
      </c>
      <c r="T28" s="8">
        <v>2019</v>
      </c>
      <c r="U28" s="8">
        <f t="shared" si="1"/>
        <v>3</v>
      </c>
      <c r="V28" s="7">
        <v>43818</v>
      </c>
      <c r="W28" t="s">
        <v>1927</v>
      </c>
      <c r="X28" s="2">
        <v>0.35499999999999998</v>
      </c>
      <c r="Y28" s="6">
        <f t="shared" si="6"/>
        <v>9.4765222498064648E-3</v>
      </c>
      <c r="AA28">
        <v>17518628</v>
      </c>
      <c r="AB28">
        <v>5300152202</v>
      </c>
      <c r="AD28" t="s">
        <v>1</v>
      </c>
      <c r="AE28">
        <v>13</v>
      </c>
      <c r="AF28">
        <v>20</v>
      </c>
      <c r="AH28" t="s">
        <v>64186</v>
      </c>
      <c r="AI28" t="s">
        <v>64185</v>
      </c>
      <c r="AK28" t="s">
        <v>64184</v>
      </c>
      <c r="AL28">
        <v>0</v>
      </c>
      <c r="AM28" s="5">
        <f t="shared" si="2"/>
        <v>0</v>
      </c>
      <c r="AN28" s="4">
        <f t="shared" si="7"/>
        <v>0</v>
      </c>
      <c r="AO28" s="3"/>
      <c r="AP28">
        <v>0</v>
      </c>
      <c r="AQ28" t="s">
        <v>16</v>
      </c>
      <c r="AR28" t="s">
        <v>64183</v>
      </c>
      <c r="AS28" t="s">
        <v>15</v>
      </c>
      <c r="AT28" s="2">
        <v>1.542</v>
      </c>
      <c r="AU28" s="1">
        <f t="shared" si="3"/>
        <v>0.6633565574864525</v>
      </c>
      <c r="AV28" s="1">
        <f t="shared" si="4"/>
        <v>0.47382611249032325</v>
      </c>
      <c r="AW28" s="1">
        <f t="shared" si="5"/>
        <v>0.28429566749419394</v>
      </c>
    </row>
    <row r="29" spans="1:49" x14ac:dyDescent="0.2">
      <c r="A29">
        <v>27</v>
      </c>
      <c r="B29" t="s">
        <v>64182</v>
      </c>
      <c r="C29" t="s">
        <v>64181</v>
      </c>
      <c r="F29" t="s">
        <v>64180</v>
      </c>
      <c r="G29" t="s">
        <v>3</v>
      </c>
      <c r="H29" t="s">
        <v>2</v>
      </c>
      <c r="I29" t="s">
        <v>64179</v>
      </c>
      <c r="J29" t="s">
        <v>64178</v>
      </c>
      <c r="K29" t="s">
        <v>64177</v>
      </c>
      <c r="L29" t="s">
        <v>64176</v>
      </c>
      <c r="M29" t="s">
        <v>29</v>
      </c>
      <c r="N29">
        <v>7</v>
      </c>
      <c r="O29" t="s">
        <v>64175</v>
      </c>
      <c r="P29" t="s">
        <v>64174</v>
      </c>
      <c r="Q29" t="s">
        <v>64173</v>
      </c>
      <c r="R29" s="7">
        <v>43818</v>
      </c>
      <c r="S29" s="8">
        <f t="shared" si="0"/>
        <v>2019</v>
      </c>
      <c r="T29" s="8">
        <v>2019</v>
      </c>
      <c r="U29" s="8">
        <f t="shared" si="1"/>
        <v>3</v>
      </c>
      <c r="V29" s="7">
        <v>43818</v>
      </c>
      <c r="W29" t="s">
        <v>1927</v>
      </c>
      <c r="X29" s="2">
        <v>0.35499999999999998</v>
      </c>
      <c r="Y29" s="6">
        <f t="shared" si="6"/>
        <v>9.4765222498064648E-3</v>
      </c>
      <c r="AA29">
        <v>17518628</v>
      </c>
      <c r="AB29">
        <v>5300152202</v>
      </c>
      <c r="AD29" t="s">
        <v>1</v>
      </c>
      <c r="AE29">
        <v>13</v>
      </c>
      <c r="AF29">
        <v>20</v>
      </c>
      <c r="AH29" t="s">
        <v>64172</v>
      </c>
      <c r="AI29" t="s">
        <v>64171</v>
      </c>
      <c r="AK29" t="s">
        <v>64170</v>
      </c>
      <c r="AL29">
        <v>0</v>
      </c>
      <c r="AM29" s="5">
        <f t="shared" si="2"/>
        <v>0</v>
      </c>
      <c r="AN29" s="4">
        <f t="shared" si="7"/>
        <v>0</v>
      </c>
      <c r="AO29" s="3"/>
      <c r="AP29">
        <v>0</v>
      </c>
      <c r="AQ29" t="s">
        <v>16</v>
      </c>
      <c r="AR29">
        <v>61701072</v>
      </c>
      <c r="AS29" t="s">
        <v>15</v>
      </c>
      <c r="AT29" s="2">
        <v>1.542</v>
      </c>
      <c r="AU29" s="1">
        <f t="shared" si="3"/>
        <v>0.6633565574864525</v>
      </c>
      <c r="AV29" s="1">
        <f t="shared" si="4"/>
        <v>0.47382611249032325</v>
      </c>
      <c r="AW29" s="1">
        <f t="shared" si="5"/>
        <v>0.28429566749419394</v>
      </c>
    </row>
    <row r="30" spans="1:49" x14ac:dyDescent="0.2">
      <c r="A30">
        <v>28</v>
      </c>
      <c r="B30" t="s">
        <v>64169</v>
      </c>
      <c r="C30" t="s">
        <v>64168</v>
      </c>
      <c r="F30" t="s">
        <v>64167</v>
      </c>
      <c r="G30" t="s">
        <v>3</v>
      </c>
      <c r="H30" t="s">
        <v>2</v>
      </c>
      <c r="I30" t="s">
        <v>64166</v>
      </c>
      <c r="J30">
        <v>60069599</v>
      </c>
      <c r="K30" t="s">
        <v>3529</v>
      </c>
      <c r="L30" t="s">
        <v>3528</v>
      </c>
      <c r="M30" t="s">
        <v>109</v>
      </c>
      <c r="N30">
        <v>2</v>
      </c>
      <c r="O30" t="s">
        <v>64165</v>
      </c>
      <c r="P30" t="s">
        <v>64164</v>
      </c>
      <c r="Q30" t="s">
        <v>3527</v>
      </c>
      <c r="R30" s="7">
        <v>43818</v>
      </c>
      <c r="S30" s="8">
        <f t="shared" si="0"/>
        <v>2019</v>
      </c>
      <c r="T30" s="8">
        <v>2019</v>
      </c>
      <c r="U30" s="8">
        <f t="shared" si="1"/>
        <v>3</v>
      </c>
      <c r="V30" s="7">
        <v>43818</v>
      </c>
      <c r="W30" t="s">
        <v>1927</v>
      </c>
      <c r="X30" s="2">
        <v>0.35499999999999998</v>
      </c>
      <c r="Y30" s="6">
        <f t="shared" si="6"/>
        <v>9.4765222498064648E-3</v>
      </c>
      <c r="AA30">
        <v>17518628</v>
      </c>
      <c r="AB30">
        <v>5300152202</v>
      </c>
      <c r="AD30" t="s">
        <v>1</v>
      </c>
      <c r="AE30">
        <v>13</v>
      </c>
      <c r="AF30">
        <v>20</v>
      </c>
      <c r="AH30" t="s">
        <v>64163</v>
      </c>
      <c r="AI30" t="s">
        <v>64162</v>
      </c>
      <c r="AK30" t="s">
        <v>64161</v>
      </c>
      <c r="AL30">
        <v>0</v>
      </c>
      <c r="AM30" s="5">
        <f t="shared" si="2"/>
        <v>0</v>
      </c>
      <c r="AN30" s="4">
        <f t="shared" si="7"/>
        <v>0</v>
      </c>
      <c r="AO30" s="3"/>
      <c r="AP30">
        <v>0</v>
      </c>
      <c r="AR30" t="s">
        <v>0</v>
      </c>
      <c r="AT30" s="2">
        <v>1.542</v>
      </c>
      <c r="AU30" s="1">
        <f t="shared" si="3"/>
        <v>0.6633565574864525</v>
      </c>
      <c r="AV30" s="1">
        <f t="shared" si="4"/>
        <v>0.47382611249032325</v>
      </c>
      <c r="AW30" s="1">
        <f t="shared" si="5"/>
        <v>0.28429566749419394</v>
      </c>
    </row>
    <row r="31" spans="1:49" x14ac:dyDescent="0.2">
      <c r="A31">
        <v>29</v>
      </c>
      <c r="B31" t="s">
        <v>64160</v>
      </c>
      <c r="C31" t="s">
        <v>64159</v>
      </c>
      <c r="F31" t="s">
        <v>64158</v>
      </c>
      <c r="G31" t="s">
        <v>3</v>
      </c>
      <c r="H31" t="s">
        <v>2</v>
      </c>
      <c r="I31" t="s">
        <v>64157</v>
      </c>
      <c r="J31">
        <v>60068746</v>
      </c>
      <c r="K31" t="s">
        <v>27346</v>
      </c>
      <c r="L31" t="s">
        <v>3589</v>
      </c>
      <c r="M31" t="s">
        <v>1902</v>
      </c>
      <c r="N31">
        <v>2</v>
      </c>
      <c r="O31" t="s">
        <v>64156</v>
      </c>
      <c r="P31" t="s">
        <v>64155</v>
      </c>
      <c r="Q31" t="s">
        <v>64154</v>
      </c>
      <c r="R31" s="7">
        <v>43818</v>
      </c>
      <c r="S31" s="8">
        <f t="shared" si="0"/>
        <v>2019</v>
      </c>
      <c r="T31" s="8">
        <v>2019</v>
      </c>
      <c r="U31" s="8">
        <f t="shared" si="1"/>
        <v>3</v>
      </c>
      <c r="V31" s="7">
        <v>43818</v>
      </c>
      <c r="W31" t="s">
        <v>1927</v>
      </c>
      <c r="X31" s="2">
        <v>0.35499999999999998</v>
      </c>
      <c r="Y31" s="6">
        <f t="shared" si="6"/>
        <v>9.4765222498064648E-3</v>
      </c>
      <c r="AA31">
        <v>17518628</v>
      </c>
      <c r="AB31">
        <v>5300152202</v>
      </c>
      <c r="AD31" t="s">
        <v>1</v>
      </c>
      <c r="AE31">
        <v>13</v>
      </c>
      <c r="AF31">
        <v>20</v>
      </c>
      <c r="AH31" t="s">
        <v>64153</v>
      </c>
      <c r="AI31" t="s">
        <v>64152</v>
      </c>
      <c r="AK31" t="s">
        <v>64151</v>
      </c>
      <c r="AL31">
        <v>0</v>
      </c>
      <c r="AM31" s="5">
        <f t="shared" si="2"/>
        <v>0</v>
      </c>
      <c r="AN31" s="4">
        <f t="shared" si="7"/>
        <v>0</v>
      </c>
      <c r="AO31" s="3"/>
      <c r="AP31">
        <v>1</v>
      </c>
      <c r="AR31" t="s">
        <v>0</v>
      </c>
      <c r="AT31" s="2">
        <v>1.542</v>
      </c>
      <c r="AU31" s="1">
        <f t="shared" si="3"/>
        <v>0.6633565574864525</v>
      </c>
      <c r="AV31" s="1">
        <f t="shared" si="4"/>
        <v>0.47382611249032325</v>
      </c>
      <c r="AW31" s="1">
        <f t="shared" si="5"/>
        <v>0.28429566749419394</v>
      </c>
    </row>
    <row r="32" spans="1:49" x14ac:dyDescent="0.2">
      <c r="A32">
        <v>30</v>
      </c>
      <c r="B32" t="s">
        <v>64150</v>
      </c>
      <c r="C32" t="s">
        <v>64149</v>
      </c>
      <c r="F32" t="s">
        <v>64148</v>
      </c>
      <c r="G32" t="s">
        <v>3</v>
      </c>
      <c r="H32" t="s">
        <v>2</v>
      </c>
      <c r="I32" t="s">
        <v>64147</v>
      </c>
      <c r="J32">
        <v>60023103</v>
      </c>
      <c r="K32" t="s">
        <v>64146</v>
      </c>
      <c r="L32" t="s">
        <v>64145</v>
      </c>
      <c r="M32" t="s">
        <v>793</v>
      </c>
      <c r="N32">
        <v>2</v>
      </c>
      <c r="O32" t="s">
        <v>64144</v>
      </c>
      <c r="P32" t="s">
        <v>64143</v>
      </c>
      <c r="Q32" t="s">
        <v>64142</v>
      </c>
      <c r="R32" s="7">
        <v>43818</v>
      </c>
      <c r="S32" s="8">
        <f t="shared" si="0"/>
        <v>2019</v>
      </c>
      <c r="T32" s="8">
        <v>2019</v>
      </c>
      <c r="U32" s="8">
        <f t="shared" si="1"/>
        <v>3</v>
      </c>
      <c r="V32" s="7">
        <v>43818</v>
      </c>
      <c r="W32" t="s">
        <v>30315</v>
      </c>
      <c r="X32" s="2">
        <v>0.34699999999999998</v>
      </c>
      <c r="Y32" s="6">
        <f t="shared" si="6"/>
        <v>9.2629668188249116E-3</v>
      </c>
      <c r="AA32" t="s">
        <v>30314</v>
      </c>
      <c r="AB32">
        <v>19750</v>
      </c>
      <c r="AD32" t="s">
        <v>1</v>
      </c>
      <c r="AE32">
        <v>73</v>
      </c>
      <c r="AF32">
        <v>4</v>
      </c>
      <c r="AH32" t="s">
        <v>64141</v>
      </c>
      <c r="AI32" t="s">
        <v>64140</v>
      </c>
      <c r="AJ32" t="s">
        <v>64139</v>
      </c>
      <c r="AK32" t="s">
        <v>64138</v>
      </c>
      <c r="AL32">
        <v>1</v>
      </c>
      <c r="AM32" s="5">
        <f t="shared" si="2"/>
        <v>0.33333333333333331</v>
      </c>
      <c r="AN32" s="4">
        <f t="shared" si="7"/>
        <v>5.048592704783541E-4</v>
      </c>
      <c r="AO32" s="3"/>
      <c r="AP32">
        <v>0</v>
      </c>
      <c r="AQ32" t="s">
        <v>625</v>
      </c>
      <c r="AR32" t="s">
        <v>64137</v>
      </c>
      <c r="AS32" t="s">
        <v>624</v>
      </c>
      <c r="AT32" s="2">
        <v>0.77600000000000002</v>
      </c>
      <c r="AU32" s="1">
        <f t="shared" si="3"/>
        <v>0.66355345543209443</v>
      </c>
      <c r="AV32" s="1">
        <f t="shared" si="4"/>
        <v>0.48839130446516332</v>
      </c>
      <c r="AW32" s="1">
        <f t="shared" si="5"/>
        <v>0.3132291534982321</v>
      </c>
    </row>
    <row r="33" spans="1:49" x14ac:dyDescent="0.2">
      <c r="A33">
        <v>31</v>
      </c>
      <c r="B33" t="s">
        <v>64136</v>
      </c>
      <c r="C33" t="s">
        <v>64135</v>
      </c>
      <c r="E33">
        <v>31790595</v>
      </c>
      <c r="F33" t="s">
        <v>64134</v>
      </c>
      <c r="G33" t="s">
        <v>3</v>
      </c>
      <c r="H33" t="s">
        <v>2</v>
      </c>
      <c r="I33" t="s">
        <v>64133</v>
      </c>
      <c r="J33">
        <v>60028186</v>
      </c>
      <c r="K33" t="s">
        <v>3285</v>
      </c>
      <c r="L33" t="s">
        <v>3284</v>
      </c>
      <c r="M33" t="s">
        <v>525</v>
      </c>
      <c r="N33">
        <v>4</v>
      </c>
      <c r="O33" t="s">
        <v>64132</v>
      </c>
      <c r="P33" t="s">
        <v>64131</v>
      </c>
      <c r="Q33" t="s">
        <v>4085</v>
      </c>
      <c r="R33" s="7">
        <v>43818</v>
      </c>
      <c r="S33" s="8">
        <f t="shared" si="0"/>
        <v>2019</v>
      </c>
      <c r="T33" s="8">
        <v>2019</v>
      </c>
      <c r="U33" s="8">
        <f t="shared" si="1"/>
        <v>3</v>
      </c>
      <c r="V33" s="7">
        <v>43818</v>
      </c>
      <c r="W33" t="s">
        <v>4811</v>
      </c>
      <c r="X33" s="2">
        <v>2.5630000000000002</v>
      </c>
      <c r="Y33" s="6">
        <f t="shared" si="6"/>
        <v>6.841782120071542E-2</v>
      </c>
      <c r="AB33">
        <v>19600166212</v>
      </c>
      <c r="AC33">
        <v>19487185</v>
      </c>
      <c r="AD33" t="s">
        <v>1</v>
      </c>
      <c r="AE33">
        <v>10</v>
      </c>
      <c r="AF33">
        <v>24</v>
      </c>
      <c r="AH33" t="s">
        <v>64130</v>
      </c>
      <c r="AI33" t="s">
        <v>64129</v>
      </c>
      <c r="AK33" t="s">
        <v>64128</v>
      </c>
      <c r="AL33">
        <v>10</v>
      </c>
      <c r="AM33" s="5">
        <f t="shared" si="2"/>
        <v>3.3333333333333335</v>
      </c>
      <c r="AN33" s="4">
        <f t="shared" si="7"/>
        <v>5.0485927047835416E-3</v>
      </c>
      <c r="AO33" s="3"/>
      <c r="AP33">
        <v>0</v>
      </c>
      <c r="AQ33" t="s">
        <v>996</v>
      </c>
      <c r="AR33" t="s">
        <v>64127</v>
      </c>
      <c r="AS33" t="s">
        <v>5046</v>
      </c>
      <c r="AT33" s="2">
        <v>6.4749999999999996</v>
      </c>
      <c r="AU33" s="1">
        <f t="shared" si="3"/>
        <v>4.9407052651935857</v>
      </c>
      <c r="AV33" s="1">
        <f t="shared" si="4"/>
        <v>3.6733206952749482</v>
      </c>
      <c r="AW33" s="1">
        <f t="shared" si="5"/>
        <v>2.4059361253563103</v>
      </c>
    </row>
    <row r="34" spans="1:49" x14ac:dyDescent="0.2">
      <c r="A34">
        <v>32</v>
      </c>
      <c r="B34" t="s">
        <v>64126</v>
      </c>
      <c r="C34" t="s">
        <v>64125</v>
      </c>
      <c r="F34" t="s">
        <v>64124</v>
      </c>
      <c r="G34" t="s">
        <v>3</v>
      </c>
      <c r="H34" t="s">
        <v>2</v>
      </c>
      <c r="I34" t="s">
        <v>64123</v>
      </c>
      <c r="J34" t="s">
        <v>64122</v>
      </c>
      <c r="K34" t="s">
        <v>64121</v>
      </c>
      <c r="L34" t="s">
        <v>64120</v>
      </c>
      <c r="M34" t="s">
        <v>5061</v>
      </c>
      <c r="N34">
        <v>5</v>
      </c>
      <c r="O34" t="s">
        <v>64119</v>
      </c>
      <c r="P34" t="s">
        <v>64118</v>
      </c>
      <c r="Q34" t="s">
        <v>64117</v>
      </c>
      <c r="R34" s="7">
        <v>43818</v>
      </c>
      <c r="S34" s="8">
        <f t="shared" si="0"/>
        <v>2019</v>
      </c>
      <c r="T34" s="8">
        <v>2019</v>
      </c>
      <c r="U34" s="8">
        <f t="shared" si="1"/>
        <v>3</v>
      </c>
      <c r="V34" s="7">
        <v>43818</v>
      </c>
      <c r="W34" t="s">
        <v>1927</v>
      </c>
      <c r="X34" s="2">
        <v>0.35499999999999998</v>
      </c>
      <c r="Y34" s="6">
        <f t="shared" si="6"/>
        <v>9.4765222498064648E-3</v>
      </c>
      <c r="AA34">
        <v>17518628</v>
      </c>
      <c r="AB34">
        <v>5300152202</v>
      </c>
      <c r="AD34" t="s">
        <v>1</v>
      </c>
      <c r="AE34">
        <v>13</v>
      </c>
      <c r="AF34">
        <v>20</v>
      </c>
      <c r="AH34" t="s">
        <v>64116</v>
      </c>
      <c r="AI34" t="s">
        <v>64115</v>
      </c>
      <c r="AK34" t="s">
        <v>64114</v>
      </c>
      <c r="AL34">
        <v>10</v>
      </c>
      <c r="AM34" s="5">
        <f t="shared" si="2"/>
        <v>3.3333333333333335</v>
      </c>
      <c r="AN34" s="4">
        <f t="shared" si="7"/>
        <v>5.0485927047835416E-3</v>
      </c>
      <c r="AO34" s="3"/>
      <c r="AP34">
        <v>0</v>
      </c>
      <c r="AQ34" t="s">
        <v>16</v>
      </c>
      <c r="AR34" t="s">
        <v>64113</v>
      </c>
      <c r="AS34" t="s">
        <v>15</v>
      </c>
      <c r="AT34" s="2">
        <v>1.542</v>
      </c>
      <c r="AU34" s="1">
        <f t="shared" si="3"/>
        <v>0.81481433862995878</v>
      </c>
      <c r="AV34" s="1">
        <f t="shared" si="4"/>
        <v>0.7262557477295003</v>
      </c>
      <c r="AW34" s="1">
        <f t="shared" si="5"/>
        <v>0.63769715682904182</v>
      </c>
    </row>
    <row r="35" spans="1:49" x14ac:dyDescent="0.2">
      <c r="A35">
        <v>33</v>
      </c>
      <c r="B35" t="s">
        <v>64112</v>
      </c>
      <c r="C35" t="s">
        <v>64111</v>
      </c>
      <c r="F35" t="s">
        <v>64110</v>
      </c>
      <c r="G35" t="s">
        <v>3</v>
      </c>
      <c r="H35" t="s">
        <v>2</v>
      </c>
      <c r="I35" t="s">
        <v>2887</v>
      </c>
      <c r="J35" t="s">
        <v>64109</v>
      </c>
      <c r="K35" t="s">
        <v>64108</v>
      </c>
      <c r="L35" t="s">
        <v>64107</v>
      </c>
      <c r="M35" t="s">
        <v>64106</v>
      </c>
      <c r="N35">
        <v>9</v>
      </c>
      <c r="O35" t="s">
        <v>64105</v>
      </c>
      <c r="P35" t="s">
        <v>64104</v>
      </c>
      <c r="Q35" t="s">
        <v>64103</v>
      </c>
      <c r="R35" s="7">
        <v>43817</v>
      </c>
      <c r="S35" s="8">
        <f t="shared" si="0"/>
        <v>2019</v>
      </c>
      <c r="T35" s="8">
        <v>2019</v>
      </c>
      <c r="U35" s="8">
        <f t="shared" si="1"/>
        <v>3</v>
      </c>
      <c r="V35" s="7">
        <v>43817</v>
      </c>
      <c r="W35" t="s">
        <v>2007</v>
      </c>
      <c r="X35" s="2">
        <v>2.7349999999999999</v>
      </c>
      <c r="Y35" s="6">
        <f t="shared" si="6"/>
        <v>7.3009262966818825E-2</v>
      </c>
      <c r="AB35">
        <v>21100368207</v>
      </c>
      <c r="AC35">
        <v>23304022</v>
      </c>
      <c r="AD35" t="s">
        <v>1</v>
      </c>
      <c r="AE35">
        <v>6</v>
      </c>
      <c r="AF35">
        <v>12</v>
      </c>
      <c r="AH35" t="s">
        <v>64102</v>
      </c>
      <c r="AI35" t="s">
        <v>64101</v>
      </c>
      <c r="AJ35" t="s">
        <v>64100</v>
      </c>
      <c r="AK35" t="s">
        <v>64099</v>
      </c>
      <c r="AL35">
        <v>7</v>
      </c>
      <c r="AM35" s="5">
        <f t="shared" si="2"/>
        <v>2.3333333333333335</v>
      </c>
      <c r="AN35" s="4">
        <f t="shared" si="7"/>
        <v>3.5340148933484792E-3</v>
      </c>
      <c r="AO35" s="3"/>
      <c r="AP35">
        <v>0</v>
      </c>
      <c r="AQ35" t="s">
        <v>151</v>
      </c>
      <c r="AR35" t="s">
        <v>64098</v>
      </c>
      <c r="AS35" t="s">
        <v>150</v>
      </c>
      <c r="AT35" s="2">
        <v>7.5289999999999999</v>
      </c>
      <c r="AU35" s="1">
        <f t="shared" si="3"/>
        <v>5.2166688544777715</v>
      </c>
      <c r="AV35" s="1">
        <f t="shared" si="4"/>
        <v>3.8271638930083651</v>
      </c>
      <c r="AW35" s="1">
        <f t="shared" si="5"/>
        <v>2.4376589315389579</v>
      </c>
    </row>
    <row r="36" spans="1:49" x14ac:dyDescent="0.2">
      <c r="A36">
        <v>34</v>
      </c>
      <c r="B36" t="s">
        <v>64097</v>
      </c>
      <c r="C36" t="s">
        <v>64096</v>
      </c>
      <c r="F36" t="s">
        <v>64095</v>
      </c>
      <c r="G36" t="s">
        <v>3</v>
      </c>
      <c r="H36" t="s">
        <v>2</v>
      </c>
      <c r="I36" t="s">
        <v>64094</v>
      </c>
      <c r="J36" t="s">
        <v>64093</v>
      </c>
      <c r="K36" t="s">
        <v>64092</v>
      </c>
      <c r="L36" t="s">
        <v>64091</v>
      </c>
      <c r="M36" t="s">
        <v>64090</v>
      </c>
      <c r="N36">
        <v>4</v>
      </c>
      <c r="O36" t="s">
        <v>64089</v>
      </c>
      <c r="P36" t="s">
        <v>64088</v>
      </c>
      <c r="Q36" t="s">
        <v>64087</v>
      </c>
      <c r="R36" s="7">
        <v>43817</v>
      </c>
      <c r="S36" s="8">
        <f t="shared" si="0"/>
        <v>2019</v>
      </c>
      <c r="T36" s="8">
        <v>2019</v>
      </c>
      <c r="U36" s="8">
        <f t="shared" si="1"/>
        <v>3</v>
      </c>
      <c r="V36" s="7">
        <v>43817</v>
      </c>
      <c r="W36" t="s">
        <v>1145</v>
      </c>
      <c r="X36" s="2">
        <v>0.59799999999999998</v>
      </c>
      <c r="Y36" s="6">
        <f t="shared" si="6"/>
        <v>1.5963268465871174E-2</v>
      </c>
      <c r="AB36">
        <v>62932</v>
      </c>
      <c r="AC36">
        <v>19961073</v>
      </c>
      <c r="AD36" t="s">
        <v>1</v>
      </c>
      <c r="AE36">
        <v>13</v>
      </c>
      <c r="AF36">
        <v>1</v>
      </c>
      <c r="AG36">
        <v>14</v>
      </c>
      <c r="AI36" t="s">
        <v>64086</v>
      </c>
      <c r="AJ36" t="s">
        <v>64085</v>
      </c>
      <c r="AK36" t="s">
        <v>64084</v>
      </c>
      <c r="AL36">
        <v>3</v>
      </c>
      <c r="AM36" s="5">
        <f t="shared" si="2"/>
        <v>1</v>
      </c>
      <c r="AN36" s="4">
        <f t="shared" si="7"/>
        <v>1.5145778114350624E-3</v>
      </c>
      <c r="AO36" s="3"/>
      <c r="AP36">
        <v>1</v>
      </c>
      <c r="AR36" t="s">
        <v>64083</v>
      </c>
      <c r="AS36" t="s">
        <v>64082</v>
      </c>
      <c r="AT36" s="2">
        <v>3.004</v>
      </c>
      <c r="AU36" s="1">
        <f t="shared" si="3"/>
        <v>1.1628661269540339</v>
      </c>
      <c r="AV36" s="1">
        <f t="shared" si="4"/>
        <v>0.87389231386531174</v>
      </c>
      <c r="AW36" s="1">
        <f t="shared" si="5"/>
        <v>0.58491850077658958</v>
      </c>
    </row>
    <row r="37" spans="1:49" x14ac:dyDescent="0.2">
      <c r="A37">
        <v>35</v>
      </c>
      <c r="B37" t="s">
        <v>64081</v>
      </c>
      <c r="C37" t="s">
        <v>64080</v>
      </c>
      <c r="F37" t="s">
        <v>64079</v>
      </c>
      <c r="G37" t="s">
        <v>3</v>
      </c>
      <c r="H37" t="s">
        <v>2</v>
      </c>
      <c r="I37" t="s">
        <v>64078</v>
      </c>
      <c r="J37" t="s">
        <v>4239</v>
      </c>
      <c r="K37" t="s">
        <v>4238</v>
      </c>
      <c r="L37" t="s">
        <v>4237</v>
      </c>
      <c r="M37" t="s">
        <v>342</v>
      </c>
      <c r="N37">
        <v>9</v>
      </c>
      <c r="O37" t="s">
        <v>64077</v>
      </c>
      <c r="P37" t="s">
        <v>64076</v>
      </c>
      <c r="Q37" t="s">
        <v>64075</v>
      </c>
      <c r="R37" s="7">
        <v>43817</v>
      </c>
      <c r="S37" s="8">
        <f t="shared" si="0"/>
        <v>2019</v>
      </c>
      <c r="T37" s="8">
        <v>2019</v>
      </c>
      <c r="U37" s="8">
        <f t="shared" si="1"/>
        <v>3</v>
      </c>
      <c r="V37" s="7">
        <v>43817</v>
      </c>
      <c r="W37" t="s">
        <v>3699</v>
      </c>
      <c r="X37" s="2">
        <v>0.55500000000000005</v>
      </c>
      <c r="Y37" s="6">
        <f t="shared" si="6"/>
        <v>1.4815408024345321E-2</v>
      </c>
      <c r="AA37">
        <v>17518725</v>
      </c>
      <c r="AB37">
        <v>6100153023</v>
      </c>
      <c r="AC37">
        <v>17518733</v>
      </c>
      <c r="AD37" t="s">
        <v>1</v>
      </c>
      <c r="AE37">
        <v>13</v>
      </c>
      <c r="AF37">
        <v>15</v>
      </c>
      <c r="AH37" t="s">
        <v>64074</v>
      </c>
      <c r="AI37" t="s">
        <v>64073</v>
      </c>
      <c r="AK37" t="s">
        <v>64072</v>
      </c>
      <c r="AL37">
        <v>3</v>
      </c>
      <c r="AM37" s="5">
        <f t="shared" si="2"/>
        <v>1</v>
      </c>
      <c r="AN37" s="4">
        <f t="shared" si="7"/>
        <v>1.5145778114350624E-3</v>
      </c>
      <c r="AO37" s="3"/>
      <c r="AP37">
        <v>0</v>
      </c>
      <c r="AQ37" t="s">
        <v>16</v>
      </c>
      <c r="AR37" t="s">
        <v>64071</v>
      </c>
      <c r="AS37" t="s">
        <v>15</v>
      </c>
      <c r="AT37" s="2" t="s">
        <v>14</v>
      </c>
      <c r="AU37" s="1">
        <f t="shared" si="3"/>
        <v>1.0825158960472243</v>
      </c>
      <c r="AV37" s="1">
        <f t="shared" si="4"/>
        <v>0.81649929178901925</v>
      </c>
      <c r="AW37" s="1">
        <f t="shared" si="5"/>
        <v>0.55048268753081397</v>
      </c>
    </row>
    <row r="38" spans="1:49" x14ac:dyDescent="0.2">
      <c r="A38">
        <v>36</v>
      </c>
      <c r="B38" t="s">
        <v>64070</v>
      </c>
      <c r="C38" t="s">
        <v>64069</v>
      </c>
      <c r="F38" t="s">
        <v>64068</v>
      </c>
      <c r="G38" t="s">
        <v>3</v>
      </c>
      <c r="H38" t="s">
        <v>2</v>
      </c>
      <c r="I38" t="s">
        <v>52760</v>
      </c>
      <c r="J38">
        <v>60172276</v>
      </c>
      <c r="K38" t="s">
        <v>2231</v>
      </c>
      <c r="L38" t="s">
        <v>59</v>
      </c>
      <c r="M38" t="s">
        <v>58</v>
      </c>
      <c r="N38">
        <v>7</v>
      </c>
      <c r="O38" t="s">
        <v>64067</v>
      </c>
      <c r="P38" t="s">
        <v>64066</v>
      </c>
      <c r="Q38" t="s">
        <v>60620</v>
      </c>
      <c r="R38" s="7">
        <v>43817</v>
      </c>
      <c r="S38" s="8">
        <f t="shared" si="0"/>
        <v>2019</v>
      </c>
      <c r="T38" s="8">
        <v>2019</v>
      </c>
      <c r="U38" s="8">
        <f t="shared" si="1"/>
        <v>3</v>
      </c>
      <c r="V38" s="7">
        <v>43817</v>
      </c>
      <c r="W38" t="s">
        <v>3699</v>
      </c>
      <c r="X38" s="2">
        <v>0.55500000000000005</v>
      </c>
      <c r="Y38" s="6">
        <f t="shared" si="6"/>
        <v>1.4815408024345321E-2</v>
      </c>
      <c r="AA38">
        <v>17518725</v>
      </c>
      <c r="AB38">
        <v>6100153023</v>
      </c>
      <c r="AC38">
        <v>17518733</v>
      </c>
      <c r="AD38" t="s">
        <v>1</v>
      </c>
      <c r="AE38">
        <v>13</v>
      </c>
      <c r="AF38">
        <v>15</v>
      </c>
      <c r="AH38" t="s">
        <v>64065</v>
      </c>
      <c r="AI38" t="s">
        <v>64064</v>
      </c>
      <c r="AK38" t="s">
        <v>64063</v>
      </c>
      <c r="AL38">
        <v>4</v>
      </c>
      <c r="AM38" s="5">
        <f t="shared" si="2"/>
        <v>1.3333333333333333</v>
      </c>
      <c r="AN38" s="4">
        <f t="shared" si="7"/>
        <v>2.0194370819134164E-3</v>
      </c>
      <c r="AO38" s="3"/>
      <c r="AP38">
        <v>0</v>
      </c>
      <c r="AQ38" t="s">
        <v>16</v>
      </c>
      <c r="AR38">
        <v>41574131</v>
      </c>
      <c r="AS38" t="s">
        <v>15</v>
      </c>
      <c r="AT38" s="2" t="s">
        <v>14</v>
      </c>
      <c r="AU38" s="1">
        <f t="shared" si="3"/>
        <v>1.0976616741615748</v>
      </c>
      <c r="AV38" s="1">
        <f t="shared" si="4"/>
        <v>0.841742255312937</v>
      </c>
      <c r="AW38" s="1">
        <f t="shared" si="5"/>
        <v>0.58582283646429878</v>
      </c>
    </row>
    <row r="39" spans="1:49" x14ac:dyDescent="0.2">
      <c r="A39">
        <v>37</v>
      </c>
      <c r="B39" t="s">
        <v>64062</v>
      </c>
      <c r="C39" t="s">
        <v>64061</v>
      </c>
      <c r="F39" t="s">
        <v>64060</v>
      </c>
      <c r="G39" t="s">
        <v>3</v>
      </c>
      <c r="H39" t="s">
        <v>2</v>
      </c>
      <c r="I39" t="s">
        <v>4474</v>
      </c>
      <c r="J39">
        <v>60059937</v>
      </c>
      <c r="K39" t="s">
        <v>4473</v>
      </c>
      <c r="L39" t="s">
        <v>3542</v>
      </c>
      <c r="M39" t="s">
        <v>1581</v>
      </c>
      <c r="N39">
        <v>2</v>
      </c>
      <c r="O39" t="s">
        <v>4472</v>
      </c>
      <c r="P39" t="s">
        <v>4471</v>
      </c>
      <c r="Q39" t="s">
        <v>4470</v>
      </c>
      <c r="R39" s="7">
        <v>43817</v>
      </c>
      <c r="S39" s="8">
        <f t="shared" si="0"/>
        <v>2019</v>
      </c>
      <c r="T39" s="8">
        <v>2019</v>
      </c>
      <c r="U39" s="8">
        <f t="shared" si="1"/>
        <v>3</v>
      </c>
      <c r="V39" s="7">
        <v>43817</v>
      </c>
      <c r="W39" t="s">
        <v>3699</v>
      </c>
      <c r="X39" s="2">
        <v>0.55500000000000005</v>
      </c>
      <c r="Y39" s="6">
        <f t="shared" si="6"/>
        <v>1.4815408024345321E-2</v>
      </c>
      <c r="AA39">
        <v>17518725</v>
      </c>
      <c r="AB39">
        <v>6100153023</v>
      </c>
      <c r="AC39">
        <v>17518733</v>
      </c>
      <c r="AD39" t="s">
        <v>1</v>
      </c>
      <c r="AE39">
        <v>13</v>
      </c>
      <c r="AF39">
        <v>15</v>
      </c>
      <c r="AH39" t="s">
        <v>64059</v>
      </c>
      <c r="AI39" t="s">
        <v>64058</v>
      </c>
      <c r="AK39" t="s">
        <v>64057</v>
      </c>
      <c r="AL39">
        <v>8</v>
      </c>
      <c r="AM39" s="5">
        <f t="shared" si="2"/>
        <v>2.6666666666666665</v>
      </c>
      <c r="AN39" s="4">
        <f t="shared" si="7"/>
        <v>4.0388741638268328E-3</v>
      </c>
      <c r="AO39" s="3"/>
      <c r="AP39">
        <v>0</v>
      </c>
      <c r="AQ39" t="s">
        <v>20729</v>
      </c>
      <c r="AR39" t="s">
        <v>0</v>
      </c>
      <c r="AS39" t="s">
        <v>34269</v>
      </c>
      <c r="AT39" s="2" t="s">
        <v>14</v>
      </c>
      <c r="AU39" s="1">
        <f t="shared" si="3"/>
        <v>1.1582447866189773</v>
      </c>
      <c r="AV39" s="1">
        <f t="shared" si="4"/>
        <v>0.94271410940860778</v>
      </c>
      <c r="AW39" s="1">
        <f t="shared" si="5"/>
        <v>0.72718343219823789</v>
      </c>
    </row>
    <row r="40" spans="1:49" x14ac:dyDescent="0.2">
      <c r="A40">
        <v>38</v>
      </c>
      <c r="B40" t="s">
        <v>64056</v>
      </c>
      <c r="C40" t="s">
        <v>64055</v>
      </c>
      <c r="F40" t="s">
        <v>64054</v>
      </c>
      <c r="G40" t="s">
        <v>3</v>
      </c>
      <c r="H40" t="s">
        <v>2</v>
      </c>
      <c r="I40" t="s">
        <v>1310</v>
      </c>
      <c r="J40">
        <v>60069720</v>
      </c>
      <c r="K40" t="s">
        <v>219</v>
      </c>
      <c r="L40" t="s">
        <v>75</v>
      </c>
      <c r="M40" t="s">
        <v>58</v>
      </c>
      <c r="N40">
        <v>6</v>
      </c>
      <c r="O40" t="s">
        <v>64053</v>
      </c>
      <c r="P40" t="s">
        <v>64052</v>
      </c>
      <c r="Q40" t="s">
        <v>1836</v>
      </c>
      <c r="R40" s="7">
        <v>43817</v>
      </c>
      <c r="S40" s="8">
        <f t="shared" si="0"/>
        <v>2019</v>
      </c>
      <c r="T40" s="8">
        <v>2019</v>
      </c>
      <c r="U40" s="8">
        <f t="shared" si="1"/>
        <v>3</v>
      </c>
      <c r="V40" s="7">
        <v>43817</v>
      </c>
      <c r="W40" t="s">
        <v>3699</v>
      </c>
      <c r="X40" s="2">
        <v>0.55500000000000005</v>
      </c>
      <c r="Y40" s="6">
        <f t="shared" si="6"/>
        <v>1.4815408024345321E-2</v>
      </c>
      <c r="AA40">
        <v>17518725</v>
      </c>
      <c r="AB40">
        <v>6100153023</v>
      </c>
      <c r="AC40">
        <v>17518733</v>
      </c>
      <c r="AD40" t="s">
        <v>1</v>
      </c>
      <c r="AE40">
        <v>13</v>
      </c>
      <c r="AF40">
        <v>15</v>
      </c>
      <c r="AH40" t="s">
        <v>64051</v>
      </c>
      <c r="AI40" t="s">
        <v>64050</v>
      </c>
      <c r="AK40" t="s">
        <v>64049</v>
      </c>
      <c r="AL40">
        <v>2</v>
      </c>
      <c r="AM40" s="5">
        <f t="shared" si="2"/>
        <v>0.66666666666666663</v>
      </c>
      <c r="AN40" s="4">
        <f t="shared" si="7"/>
        <v>1.0097185409567082E-3</v>
      </c>
      <c r="AO40" s="3"/>
      <c r="AP40">
        <v>0</v>
      </c>
      <c r="AQ40" t="s">
        <v>16</v>
      </c>
      <c r="AR40" t="s">
        <v>64048</v>
      </c>
      <c r="AS40" t="s">
        <v>15</v>
      </c>
      <c r="AT40" s="2" t="s">
        <v>14</v>
      </c>
      <c r="AU40" s="1">
        <f t="shared" si="3"/>
        <v>1.0673701179328736</v>
      </c>
      <c r="AV40" s="1">
        <f t="shared" si="4"/>
        <v>0.79125632826510151</v>
      </c>
      <c r="AW40" s="1">
        <f t="shared" si="5"/>
        <v>0.51514253859732917</v>
      </c>
    </row>
    <row r="41" spans="1:49" x14ac:dyDescent="0.2">
      <c r="A41">
        <v>39</v>
      </c>
      <c r="B41" t="s">
        <v>64047</v>
      </c>
      <c r="C41" t="s">
        <v>64046</v>
      </c>
      <c r="F41" t="s">
        <v>64045</v>
      </c>
      <c r="G41" t="s">
        <v>3</v>
      </c>
      <c r="H41" t="s">
        <v>2</v>
      </c>
      <c r="I41" t="s">
        <v>4962</v>
      </c>
      <c r="J41">
        <v>60008919</v>
      </c>
      <c r="K41" t="s">
        <v>1427</v>
      </c>
      <c r="L41" t="s">
        <v>1426</v>
      </c>
      <c r="M41" t="s">
        <v>58</v>
      </c>
      <c r="N41">
        <v>5</v>
      </c>
      <c r="O41" t="s">
        <v>64044</v>
      </c>
      <c r="P41" t="s">
        <v>64043</v>
      </c>
      <c r="Q41" t="s">
        <v>64042</v>
      </c>
      <c r="R41" s="7">
        <v>43817</v>
      </c>
      <c r="S41" s="8">
        <f t="shared" si="0"/>
        <v>2019</v>
      </c>
      <c r="T41" s="8">
        <v>2019</v>
      </c>
      <c r="U41" s="8">
        <f t="shared" si="1"/>
        <v>3</v>
      </c>
      <c r="V41" s="7">
        <v>43817</v>
      </c>
      <c r="W41" t="s">
        <v>3699</v>
      </c>
      <c r="X41" s="2">
        <v>0.55500000000000005</v>
      </c>
      <c r="Y41" s="6">
        <f t="shared" si="6"/>
        <v>1.4815408024345321E-2</v>
      </c>
      <c r="AA41">
        <v>17518725</v>
      </c>
      <c r="AB41">
        <v>6100153023</v>
      </c>
      <c r="AC41">
        <v>17518733</v>
      </c>
      <c r="AD41" t="s">
        <v>1</v>
      </c>
      <c r="AE41">
        <v>13</v>
      </c>
      <c r="AF41">
        <v>15</v>
      </c>
      <c r="AH41" t="s">
        <v>64041</v>
      </c>
      <c r="AI41" t="s">
        <v>64040</v>
      </c>
      <c r="AK41" t="s">
        <v>64039</v>
      </c>
      <c r="AL41">
        <v>1</v>
      </c>
      <c r="AM41" s="5">
        <f t="shared" si="2"/>
        <v>0.33333333333333331</v>
      </c>
      <c r="AN41" s="4">
        <f t="shared" si="7"/>
        <v>5.048592704783541E-4</v>
      </c>
      <c r="AO41" s="3"/>
      <c r="AP41">
        <v>0</v>
      </c>
      <c r="AQ41" t="s">
        <v>16</v>
      </c>
      <c r="AR41" t="s">
        <v>64038</v>
      </c>
      <c r="AS41" t="s">
        <v>15</v>
      </c>
      <c r="AT41" s="2" t="s">
        <v>14</v>
      </c>
      <c r="AU41" s="1">
        <f t="shared" si="3"/>
        <v>1.0522243398185229</v>
      </c>
      <c r="AV41" s="1">
        <f t="shared" si="4"/>
        <v>0.76601336474118376</v>
      </c>
      <c r="AW41" s="1">
        <f t="shared" si="5"/>
        <v>0.47980238966384436</v>
      </c>
    </row>
    <row r="42" spans="1:49" x14ac:dyDescent="0.2">
      <c r="A42">
        <v>40</v>
      </c>
      <c r="B42" t="s">
        <v>64037</v>
      </c>
      <c r="C42" t="s">
        <v>64036</v>
      </c>
      <c r="F42" t="s">
        <v>64035</v>
      </c>
      <c r="G42" t="s">
        <v>3</v>
      </c>
      <c r="H42" t="s">
        <v>2</v>
      </c>
      <c r="I42" t="s">
        <v>33271</v>
      </c>
      <c r="J42" t="s">
        <v>64034</v>
      </c>
      <c r="K42" t="s">
        <v>64033</v>
      </c>
      <c r="L42" t="s">
        <v>64032</v>
      </c>
      <c r="M42" t="s">
        <v>731</v>
      </c>
      <c r="N42">
        <v>4</v>
      </c>
      <c r="O42" t="s">
        <v>64031</v>
      </c>
      <c r="P42" t="s">
        <v>64030</v>
      </c>
      <c r="Q42" t="s">
        <v>64029</v>
      </c>
      <c r="R42" s="7">
        <v>43817</v>
      </c>
      <c r="S42" s="8">
        <f t="shared" si="0"/>
        <v>2019</v>
      </c>
      <c r="T42" s="8">
        <v>2019</v>
      </c>
      <c r="U42" s="8">
        <f t="shared" si="1"/>
        <v>3</v>
      </c>
      <c r="V42" s="7">
        <v>43817</v>
      </c>
      <c r="W42" t="s">
        <v>3699</v>
      </c>
      <c r="X42" s="2">
        <v>0.55500000000000005</v>
      </c>
      <c r="Y42" s="6">
        <f t="shared" si="6"/>
        <v>1.4815408024345321E-2</v>
      </c>
      <c r="AA42">
        <v>17518725</v>
      </c>
      <c r="AB42">
        <v>6100153023</v>
      </c>
      <c r="AC42">
        <v>17518733</v>
      </c>
      <c r="AD42" t="s">
        <v>1</v>
      </c>
      <c r="AE42">
        <v>13</v>
      </c>
      <c r="AF42">
        <v>15</v>
      </c>
      <c r="AH42" t="s">
        <v>64028</v>
      </c>
      <c r="AI42" t="s">
        <v>64027</v>
      </c>
      <c r="AK42" t="s">
        <v>64026</v>
      </c>
      <c r="AL42">
        <v>1</v>
      </c>
      <c r="AM42" s="5">
        <f t="shared" si="2"/>
        <v>0.33333333333333331</v>
      </c>
      <c r="AN42" s="4">
        <f t="shared" si="7"/>
        <v>5.048592704783541E-4</v>
      </c>
      <c r="AO42" s="3"/>
      <c r="AP42">
        <v>0</v>
      </c>
      <c r="AQ42" t="s">
        <v>745</v>
      </c>
      <c r="AR42" t="s">
        <v>33266</v>
      </c>
      <c r="AS42" t="s">
        <v>64025</v>
      </c>
      <c r="AT42" s="2" t="s">
        <v>14</v>
      </c>
      <c r="AU42" s="1">
        <f t="shared" si="3"/>
        <v>1.0522243398185229</v>
      </c>
      <c r="AV42" s="1">
        <f t="shared" si="4"/>
        <v>0.76601336474118376</v>
      </c>
      <c r="AW42" s="1">
        <f t="shared" si="5"/>
        <v>0.47980238966384436</v>
      </c>
    </row>
    <row r="43" spans="1:49" x14ac:dyDescent="0.2">
      <c r="A43">
        <v>41</v>
      </c>
      <c r="B43" t="s">
        <v>64024</v>
      </c>
      <c r="C43" t="s">
        <v>64023</v>
      </c>
      <c r="F43" t="s">
        <v>64022</v>
      </c>
      <c r="G43" t="s">
        <v>3</v>
      </c>
      <c r="H43" t="s">
        <v>2</v>
      </c>
      <c r="I43" t="s">
        <v>64021</v>
      </c>
      <c r="J43" t="s">
        <v>64020</v>
      </c>
      <c r="K43" t="s">
        <v>64019</v>
      </c>
      <c r="L43" t="s">
        <v>64018</v>
      </c>
      <c r="M43" t="s">
        <v>2096</v>
      </c>
      <c r="N43">
        <v>7</v>
      </c>
      <c r="O43" t="s">
        <v>64017</v>
      </c>
      <c r="P43" t="s">
        <v>64016</v>
      </c>
      <c r="Q43" t="s">
        <v>64015</v>
      </c>
      <c r="R43" s="7">
        <v>43817</v>
      </c>
      <c r="S43" s="8">
        <f t="shared" si="0"/>
        <v>2019</v>
      </c>
      <c r="T43" s="8">
        <v>2019</v>
      </c>
      <c r="U43" s="8">
        <f t="shared" si="1"/>
        <v>3</v>
      </c>
      <c r="V43" s="7">
        <v>43817</v>
      </c>
      <c r="W43" t="s">
        <v>1330</v>
      </c>
      <c r="X43" s="2">
        <v>0.89100000000000001</v>
      </c>
      <c r="Y43" s="6">
        <f t="shared" si="6"/>
        <v>2.3784736125570596E-2</v>
      </c>
      <c r="AA43">
        <v>11298596</v>
      </c>
      <c r="AB43">
        <v>21100205502</v>
      </c>
      <c r="AC43">
        <v>22797254</v>
      </c>
      <c r="AD43" t="s">
        <v>1</v>
      </c>
      <c r="AE43">
        <v>52</v>
      </c>
      <c r="AF43" t="s">
        <v>64014</v>
      </c>
      <c r="AH43" t="s">
        <v>2519</v>
      </c>
      <c r="AI43" t="s">
        <v>64013</v>
      </c>
      <c r="AJ43" t="s">
        <v>64012</v>
      </c>
      <c r="AK43" t="s">
        <v>64011</v>
      </c>
      <c r="AL43">
        <v>4</v>
      </c>
      <c r="AM43" s="5">
        <f t="shared" si="2"/>
        <v>1.3333333333333333</v>
      </c>
      <c r="AN43" s="4">
        <f t="shared" si="7"/>
        <v>2.0194370819134164E-3</v>
      </c>
      <c r="AO43" s="3"/>
      <c r="AP43">
        <v>1</v>
      </c>
      <c r="AR43" t="s">
        <v>0</v>
      </c>
      <c r="AT43" s="2">
        <v>3.6469999999999998</v>
      </c>
      <c r="AU43" s="1">
        <f t="shared" si="3"/>
        <v>1.7255146412473443</v>
      </c>
      <c r="AV43" s="1">
        <f t="shared" si="4"/>
        <v>1.2902086603742007</v>
      </c>
      <c r="AW43" s="1">
        <f t="shared" si="5"/>
        <v>0.85490267950105703</v>
      </c>
    </row>
    <row r="44" spans="1:49" x14ac:dyDescent="0.2">
      <c r="A44">
        <v>42</v>
      </c>
      <c r="B44" t="s">
        <v>64010</v>
      </c>
      <c r="C44" t="s">
        <v>64009</v>
      </c>
      <c r="F44" t="s">
        <v>64008</v>
      </c>
      <c r="G44" t="s">
        <v>3</v>
      </c>
      <c r="H44" t="s">
        <v>2</v>
      </c>
      <c r="I44" t="s">
        <v>300</v>
      </c>
      <c r="J44" t="s">
        <v>64007</v>
      </c>
      <c r="K44" t="s">
        <v>64006</v>
      </c>
      <c r="L44" t="s">
        <v>64005</v>
      </c>
      <c r="M44" t="s">
        <v>64004</v>
      </c>
      <c r="N44">
        <v>9</v>
      </c>
      <c r="O44" t="s">
        <v>64003</v>
      </c>
      <c r="P44" t="s">
        <v>64002</v>
      </c>
      <c r="Q44" t="s">
        <v>64001</v>
      </c>
      <c r="R44" s="7">
        <v>43817</v>
      </c>
      <c r="S44" s="8">
        <f t="shared" si="0"/>
        <v>2019</v>
      </c>
      <c r="T44" s="8">
        <v>2019</v>
      </c>
      <c r="U44" s="8">
        <f t="shared" si="1"/>
        <v>3</v>
      </c>
      <c r="V44" s="7">
        <v>43817</v>
      </c>
      <c r="W44" t="s">
        <v>2007</v>
      </c>
      <c r="X44" s="2">
        <v>2.7349999999999999</v>
      </c>
      <c r="Y44" s="6">
        <f t="shared" si="6"/>
        <v>7.3009262966818825E-2</v>
      </c>
      <c r="AB44">
        <v>21100368207</v>
      </c>
      <c r="AC44">
        <v>23304022</v>
      </c>
      <c r="AD44" t="s">
        <v>1</v>
      </c>
      <c r="AE44">
        <v>6</v>
      </c>
      <c r="AF44">
        <v>12</v>
      </c>
      <c r="AH44" t="s">
        <v>64000</v>
      </c>
      <c r="AI44" t="s">
        <v>63999</v>
      </c>
      <c r="AJ44" t="s">
        <v>63998</v>
      </c>
      <c r="AK44" t="s">
        <v>63997</v>
      </c>
      <c r="AL44">
        <v>15</v>
      </c>
      <c r="AM44" s="5">
        <f t="shared" si="2"/>
        <v>5</v>
      </c>
      <c r="AN44" s="4">
        <f t="shared" si="7"/>
        <v>7.5728890571753124E-3</v>
      </c>
      <c r="AO44" s="3"/>
      <c r="AP44">
        <v>0</v>
      </c>
      <c r="AQ44" t="s">
        <v>4807</v>
      </c>
      <c r="AR44">
        <v>51272038</v>
      </c>
      <c r="AS44" t="s">
        <v>36509</v>
      </c>
      <c r="AT44" s="2">
        <v>7.5289999999999999</v>
      </c>
      <c r="AU44" s="1">
        <f t="shared" si="3"/>
        <v>5.3378350793925762</v>
      </c>
      <c r="AV44" s="1">
        <f t="shared" si="4"/>
        <v>4.0291076011997067</v>
      </c>
      <c r="AW44" s="1">
        <f t="shared" si="5"/>
        <v>2.7203801230068363</v>
      </c>
    </row>
    <row r="45" spans="1:49" x14ac:dyDescent="0.2">
      <c r="A45">
        <v>43</v>
      </c>
      <c r="B45" t="s">
        <v>63996</v>
      </c>
      <c r="C45" t="s">
        <v>63995</v>
      </c>
      <c r="F45" t="s">
        <v>63994</v>
      </c>
      <c r="G45" t="s">
        <v>3</v>
      </c>
      <c r="H45" t="s">
        <v>2</v>
      </c>
      <c r="I45" t="s">
        <v>889</v>
      </c>
      <c r="J45" t="s">
        <v>4909</v>
      </c>
      <c r="K45" t="s">
        <v>4908</v>
      </c>
      <c r="L45" t="s">
        <v>4907</v>
      </c>
      <c r="M45" t="s">
        <v>29</v>
      </c>
      <c r="N45">
        <v>3</v>
      </c>
      <c r="O45" t="s">
        <v>63993</v>
      </c>
      <c r="P45" t="s">
        <v>63992</v>
      </c>
      <c r="Q45" t="s">
        <v>63991</v>
      </c>
      <c r="R45" s="7">
        <v>43816</v>
      </c>
      <c r="S45" s="8">
        <f t="shared" si="0"/>
        <v>2019</v>
      </c>
      <c r="T45" s="8">
        <v>2019</v>
      </c>
      <c r="U45" s="8">
        <f t="shared" si="1"/>
        <v>3</v>
      </c>
      <c r="V45" s="7">
        <v>43816</v>
      </c>
      <c r="W45" t="s">
        <v>2159</v>
      </c>
      <c r="X45" s="2">
        <v>1.0589999999999999</v>
      </c>
      <c r="Y45" s="6">
        <f t="shared" si="6"/>
        <v>2.8269400176183231E-2</v>
      </c>
      <c r="AA45">
        <v>17518644</v>
      </c>
      <c r="AB45">
        <v>5100155079</v>
      </c>
      <c r="AC45">
        <v>17518652</v>
      </c>
      <c r="AD45" t="s">
        <v>1</v>
      </c>
      <c r="AE45">
        <v>13</v>
      </c>
      <c r="AF45">
        <v>18</v>
      </c>
      <c r="AH45" t="s">
        <v>63990</v>
      </c>
      <c r="AI45" t="s">
        <v>63989</v>
      </c>
      <c r="AK45" t="s">
        <v>63988</v>
      </c>
      <c r="AL45">
        <v>0</v>
      </c>
      <c r="AM45" s="5">
        <f t="shared" si="2"/>
        <v>0</v>
      </c>
      <c r="AN45" s="4">
        <f t="shared" si="7"/>
        <v>0</v>
      </c>
      <c r="AO45" s="3"/>
      <c r="AP45">
        <v>0</v>
      </c>
      <c r="AR45" t="s">
        <v>0</v>
      </c>
      <c r="AT45" s="2">
        <v>3.5270000000000001</v>
      </c>
      <c r="AU45" s="1">
        <f t="shared" si="3"/>
        <v>1.9788580123328261</v>
      </c>
      <c r="AV45" s="1">
        <f t="shared" si="4"/>
        <v>1.4134700088091616</v>
      </c>
      <c r="AW45" s="1">
        <f t="shared" si="5"/>
        <v>0.84808200528549682</v>
      </c>
    </row>
    <row r="46" spans="1:49" x14ac:dyDescent="0.2">
      <c r="A46">
        <v>44</v>
      </c>
      <c r="B46" t="s">
        <v>63987</v>
      </c>
      <c r="C46" t="s">
        <v>63986</v>
      </c>
      <c r="F46" t="s">
        <v>63985</v>
      </c>
      <c r="G46" t="s">
        <v>3</v>
      </c>
      <c r="H46" t="s">
        <v>2</v>
      </c>
      <c r="I46" t="s">
        <v>63984</v>
      </c>
      <c r="J46">
        <v>120242139</v>
      </c>
      <c r="K46" t="s">
        <v>63983</v>
      </c>
      <c r="L46" t="s">
        <v>5519</v>
      </c>
      <c r="M46" t="s">
        <v>243</v>
      </c>
      <c r="N46">
        <v>3</v>
      </c>
      <c r="O46" t="s">
        <v>63982</v>
      </c>
      <c r="P46" t="s">
        <v>63981</v>
      </c>
      <c r="Q46" t="s">
        <v>63980</v>
      </c>
      <c r="R46" s="7">
        <v>43816</v>
      </c>
      <c r="S46" s="8">
        <f t="shared" si="0"/>
        <v>2019</v>
      </c>
      <c r="T46" s="8">
        <v>2019</v>
      </c>
      <c r="U46" s="8">
        <f t="shared" si="1"/>
        <v>3</v>
      </c>
      <c r="V46" s="7">
        <v>43816</v>
      </c>
      <c r="W46" t="s">
        <v>1293</v>
      </c>
      <c r="X46" s="2">
        <v>0.91800000000000004</v>
      </c>
      <c r="Y46" s="6">
        <f t="shared" si="6"/>
        <v>2.4505485705133341E-2</v>
      </c>
      <c r="AA46">
        <v>1431161</v>
      </c>
      <c r="AB46">
        <v>22674</v>
      </c>
      <c r="AC46">
        <v>13665901</v>
      </c>
      <c r="AD46" t="s">
        <v>1</v>
      </c>
      <c r="AE46">
        <v>40</v>
      </c>
      <c r="AF46">
        <v>24</v>
      </c>
      <c r="AH46" t="s">
        <v>63979</v>
      </c>
      <c r="AI46" t="s">
        <v>63978</v>
      </c>
      <c r="AK46" t="s">
        <v>63977</v>
      </c>
      <c r="AL46">
        <v>3</v>
      </c>
      <c r="AM46" s="5">
        <f t="shared" si="2"/>
        <v>1</v>
      </c>
      <c r="AN46" s="4">
        <f t="shared" si="7"/>
        <v>1.5145778114350624E-3</v>
      </c>
      <c r="AO46" s="3"/>
      <c r="AP46">
        <v>0</v>
      </c>
      <c r="AR46" t="s">
        <v>0</v>
      </c>
      <c r="AT46" s="2" t="s">
        <v>14</v>
      </c>
      <c r="AU46" s="1">
        <f t="shared" si="3"/>
        <v>1.7608213337023855</v>
      </c>
      <c r="AV46" s="1">
        <f t="shared" si="4"/>
        <v>1.3010031758284202</v>
      </c>
      <c r="AW46" s="1">
        <f t="shared" si="5"/>
        <v>0.84118501795445466</v>
      </c>
    </row>
    <row r="47" spans="1:49" x14ac:dyDescent="0.2">
      <c r="A47">
        <v>45</v>
      </c>
      <c r="B47" t="s">
        <v>63976</v>
      </c>
      <c r="C47" t="s">
        <v>63975</v>
      </c>
      <c r="F47" t="s">
        <v>63974</v>
      </c>
      <c r="G47" t="s">
        <v>3</v>
      </c>
      <c r="H47" t="s">
        <v>2</v>
      </c>
      <c r="I47" t="s">
        <v>63973</v>
      </c>
      <c r="J47">
        <v>60007709</v>
      </c>
      <c r="K47" t="s">
        <v>3588</v>
      </c>
      <c r="L47" t="s">
        <v>3587</v>
      </c>
      <c r="M47" t="s">
        <v>109</v>
      </c>
      <c r="N47">
        <v>2</v>
      </c>
      <c r="O47" t="s">
        <v>63972</v>
      </c>
      <c r="P47" t="s">
        <v>63971</v>
      </c>
      <c r="Q47" t="s">
        <v>3586</v>
      </c>
      <c r="R47" s="7">
        <v>43816</v>
      </c>
      <c r="S47" s="8">
        <f t="shared" si="0"/>
        <v>2019</v>
      </c>
      <c r="T47" s="8">
        <v>2019</v>
      </c>
      <c r="U47" s="8">
        <f t="shared" si="1"/>
        <v>3</v>
      </c>
      <c r="V47" s="7">
        <v>43816</v>
      </c>
      <c r="W47" t="s">
        <v>1293</v>
      </c>
      <c r="X47" s="2">
        <v>0.91800000000000004</v>
      </c>
      <c r="Y47" s="6">
        <f t="shared" si="6"/>
        <v>2.4505485705133341E-2</v>
      </c>
      <c r="AA47">
        <v>1431161</v>
      </c>
      <c r="AB47">
        <v>22674</v>
      </c>
      <c r="AC47">
        <v>13665901</v>
      </c>
      <c r="AD47" t="s">
        <v>1</v>
      </c>
      <c r="AE47">
        <v>40</v>
      </c>
      <c r="AF47">
        <v>24</v>
      </c>
      <c r="AH47" t="s">
        <v>63970</v>
      </c>
      <c r="AI47" t="s">
        <v>63969</v>
      </c>
      <c r="AK47" t="s">
        <v>63968</v>
      </c>
      <c r="AL47">
        <v>1</v>
      </c>
      <c r="AM47" s="5">
        <f t="shared" si="2"/>
        <v>0.33333333333333331</v>
      </c>
      <c r="AN47" s="4">
        <f t="shared" si="7"/>
        <v>5.048592704783541E-4</v>
      </c>
      <c r="AO47" s="3"/>
      <c r="AP47">
        <v>0</v>
      </c>
      <c r="AR47" t="s">
        <v>0</v>
      </c>
      <c r="AT47" s="2" t="s">
        <v>14</v>
      </c>
      <c r="AU47" s="1">
        <f t="shared" si="3"/>
        <v>1.7305297774736841</v>
      </c>
      <c r="AV47" s="1">
        <f t="shared" si="4"/>
        <v>1.2505172487805849</v>
      </c>
      <c r="AW47" s="1">
        <f t="shared" si="5"/>
        <v>0.77050472008748494</v>
      </c>
    </row>
    <row r="48" spans="1:49" x14ac:dyDescent="0.2">
      <c r="A48">
        <v>46</v>
      </c>
      <c r="B48" t="s">
        <v>63967</v>
      </c>
      <c r="C48" t="s">
        <v>63966</v>
      </c>
      <c r="F48" t="s">
        <v>63965</v>
      </c>
      <c r="G48" t="s">
        <v>3</v>
      </c>
      <c r="H48" t="s">
        <v>2</v>
      </c>
      <c r="I48" t="s">
        <v>63964</v>
      </c>
      <c r="J48" t="s">
        <v>63963</v>
      </c>
      <c r="K48" t="s">
        <v>63962</v>
      </c>
      <c r="L48" t="s">
        <v>63961</v>
      </c>
      <c r="M48" t="s">
        <v>63960</v>
      </c>
      <c r="N48">
        <v>6</v>
      </c>
      <c r="O48" t="s">
        <v>63959</v>
      </c>
      <c r="P48" t="s">
        <v>63958</v>
      </c>
      <c r="Q48" t="s">
        <v>63957</v>
      </c>
      <c r="R48" s="7">
        <v>43816</v>
      </c>
      <c r="S48" s="8">
        <f t="shared" si="0"/>
        <v>2019</v>
      </c>
      <c r="T48" s="8">
        <v>2019</v>
      </c>
      <c r="U48" s="8">
        <f t="shared" si="1"/>
        <v>3</v>
      </c>
      <c r="V48" s="7">
        <v>43816</v>
      </c>
      <c r="W48" t="s">
        <v>1293</v>
      </c>
      <c r="X48" s="2">
        <v>0.91800000000000004</v>
      </c>
      <c r="Y48" s="6">
        <f t="shared" si="6"/>
        <v>2.4505485705133341E-2</v>
      </c>
      <c r="AA48">
        <v>1431161</v>
      </c>
      <c r="AB48">
        <v>22674</v>
      </c>
      <c r="AC48">
        <v>13665901</v>
      </c>
      <c r="AD48" t="s">
        <v>1</v>
      </c>
      <c r="AE48">
        <v>40</v>
      </c>
      <c r="AF48">
        <v>24</v>
      </c>
      <c r="AH48" t="s">
        <v>63956</v>
      </c>
      <c r="AI48" t="s">
        <v>63955</v>
      </c>
      <c r="AK48" t="s">
        <v>63954</v>
      </c>
      <c r="AL48">
        <v>4</v>
      </c>
      <c r="AM48" s="5">
        <f t="shared" si="2"/>
        <v>1.3333333333333333</v>
      </c>
      <c r="AN48" s="4">
        <f t="shared" si="7"/>
        <v>2.0194370819134164E-3</v>
      </c>
      <c r="AO48" s="3"/>
      <c r="AP48">
        <v>0</v>
      </c>
      <c r="AQ48" t="s">
        <v>63953</v>
      </c>
      <c r="AR48" t="s">
        <v>0</v>
      </c>
      <c r="AS48" t="s">
        <v>63952</v>
      </c>
      <c r="AT48" s="2" t="s">
        <v>14</v>
      </c>
      <c r="AU48" s="1">
        <f t="shared" si="3"/>
        <v>1.7759671118167362</v>
      </c>
      <c r="AV48" s="1">
        <f t="shared" si="4"/>
        <v>1.3262461393523379</v>
      </c>
      <c r="AW48" s="1">
        <f t="shared" si="5"/>
        <v>0.87652516688793924</v>
      </c>
    </row>
    <row r="49" spans="1:49" x14ac:dyDescent="0.2">
      <c r="A49">
        <v>47</v>
      </c>
      <c r="B49" t="s">
        <v>63951</v>
      </c>
      <c r="C49" t="s">
        <v>63950</v>
      </c>
      <c r="F49" t="s">
        <v>63949</v>
      </c>
      <c r="G49" t="s">
        <v>3</v>
      </c>
      <c r="H49" t="s">
        <v>2</v>
      </c>
      <c r="I49" t="s">
        <v>63948</v>
      </c>
      <c r="J49">
        <v>60077678</v>
      </c>
      <c r="K49" t="s">
        <v>2024</v>
      </c>
      <c r="L49" t="s">
        <v>2023</v>
      </c>
      <c r="M49" t="s">
        <v>2022</v>
      </c>
      <c r="N49">
        <v>2</v>
      </c>
      <c r="O49" t="s">
        <v>63947</v>
      </c>
      <c r="P49" t="s">
        <v>63946</v>
      </c>
      <c r="Q49" t="s">
        <v>2021</v>
      </c>
      <c r="R49" s="7">
        <v>43816</v>
      </c>
      <c r="S49" s="8">
        <f t="shared" si="0"/>
        <v>2019</v>
      </c>
      <c r="T49" s="8">
        <v>2019</v>
      </c>
      <c r="U49" s="8">
        <f t="shared" si="1"/>
        <v>3</v>
      </c>
      <c r="V49" s="7">
        <v>43816</v>
      </c>
      <c r="W49" t="s">
        <v>1293</v>
      </c>
      <c r="X49" s="2">
        <v>0.91800000000000004</v>
      </c>
      <c r="Y49" s="6">
        <f t="shared" si="6"/>
        <v>2.4505485705133341E-2</v>
      </c>
      <c r="AA49">
        <v>1431161</v>
      </c>
      <c r="AB49">
        <v>22674</v>
      </c>
      <c r="AC49">
        <v>13665901</v>
      </c>
      <c r="AD49" t="s">
        <v>1</v>
      </c>
      <c r="AE49">
        <v>40</v>
      </c>
      <c r="AF49">
        <v>24</v>
      </c>
      <c r="AH49" t="s">
        <v>63945</v>
      </c>
      <c r="AI49" t="s">
        <v>63944</v>
      </c>
      <c r="AK49" t="s">
        <v>63943</v>
      </c>
      <c r="AL49">
        <v>6</v>
      </c>
      <c r="AM49" s="5">
        <f t="shared" si="2"/>
        <v>2</v>
      </c>
      <c r="AN49" s="4">
        <f t="shared" si="7"/>
        <v>3.0291556228701248E-3</v>
      </c>
      <c r="AO49" s="3"/>
      <c r="AP49">
        <v>0</v>
      </c>
      <c r="AR49" t="s">
        <v>0</v>
      </c>
      <c r="AT49" s="2" t="s">
        <v>14</v>
      </c>
      <c r="AU49" s="1">
        <f t="shared" si="3"/>
        <v>1.8062586680454376</v>
      </c>
      <c r="AV49" s="1">
        <f t="shared" si="4"/>
        <v>1.3767320664001734</v>
      </c>
      <c r="AW49" s="1">
        <f t="shared" si="5"/>
        <v>0.94720546475490897</v>
      </c>
    </row>
    <row r="50" spans="1:49" x14ac:dyDescent="0.2">
      <c r="A50">
        <v>48</v>
      </c>
      <c r="B50" t="s">
        <v>63942</v>
      </c>
      <c r="C50" t="s">
        <v>63941</v>
      </c>
      <c r="E50">
        <v>31778187</v>
      </c>
      <c r="F50" t="s">
        <v>63940</v>
      </c>
      <c r="G50" t="s">
        <v>3</v>
      </c>
      <c r="H50" t="s">
        <v>2</v>
      </c>
      <c r="I50" t="s">
        <v>63939</v>
      </c>
      <c r="J50" t="s">
        <v>63938</v>
      </c>
      <c r="K50" t="s">
        <v>63937</v>
      </c>
      <c r="L50" t="s">
        <v>63936</v>
      </c>
      <c r="M50" t="s">
        <v>63935</v>
      </c>
      <c r="N50">
        <v>9</v>
      </c>
      <c r="O50" t="s">
        <v>63934</v>
      </c>
      <c r="P50" t="s">
        <v>63933</v>
      </c>
      <c r="Q50" t="s">
        <v>63932</v>
      </c>
      <c r="R50" s="7">
        <v>43815</v>
      </c>
      <c r="S50" s="8">
        <f t="shared" si="0"/>
        <v>2019</v>
      </c>
      <c r="T50" s="8">
        <v>2019</v>
      </c>
      <c r="U50" s="8">
        <f t="shared" si="1"/>
        <v>3</v>
      </c>
      <c r="V50" s="7">
        <v>43815</v>
      </c>
      <c r="W50" t="s">
        <v>63931</v>
      </c>
      <c r="X50" s="2">
        <v>1.702</v>
      </c>
      <c r="Y50" s="6">
        <f t="shared" si="6"/>
        <v>4.5433917941325647E-2</v>
      </c>
      <c r="AB50">
        <v>19700182013</v>
      </c>
      <c r="AC50">
        <v>17596653</v>
      </c>
      <c r="AD50" t="s">
        <v>1</v>
      </c>
      <c r="AE50">
        <v>12</v>
      </c>
      <c r="AF50">
        <v>1</v>
      </c>
      <c r="AH50" t="s">
        <v>5127</v>
      </c>
      <c r="AI50" t="s">
        <v>63930</v>
      </c>
      <c r="AJ50" t="s">
        <v>63929</v>
      </c>
      <c r="AK50" t="s">
        <v>63928</v>
      </c>
      <c r="AL50">
        <v>1</v>
      </c>
      <c r="AM50" s="5">
        <f t="shared" si="2"/>
        <v>0.33333333333333331</v>
      </c>
      <c r="AN50" s="4">
        <f t="shared" si="7"/>
        <v>5.048592704783541E-4</v>
      </c>
      <c r="AO50" s="3"/>
      <c r="AP50">
        <v>1</v>
      </c>
      <c r="AQ50" t="s">
        <v>996</v>
      </c>
      <c r="AR50" t="s">
        <v>63927</v>
      </c>
      <c r="AS50" t="s">
        <v>5046</v>
      </c>
      <c r="AT50" s="2">
        <v>3.4159999999999999</v>
      </c>
      <c r="AU50" s="1">
        <f t="shared" si="3"/>
        <v>3.1955200340071452</v>
      </c>
      <c r="AV50" s="1">
        <f t="shared" si="4"/>
        <v>2.2969388605901999</v>
      </c>
      <c r="AW50" s="1">
        <f t="shared" si="5"/>
        <v>1.3983576871732541</v>
      </c>
    </row>
    <row r="51" spans="1:49" x14ac:dyDescent="0.2">
      <c r="A51">
        <v>49</v>
      </c>
      <c r="B51" t="s">
        <v>63926</v>
      </c>
      <c r="C51" t="s">
        <v>63925</v>
      </c>
      <c r="F51" t="s">
        <v>63924</v>
      </c>
      <c r="G51" t="s">
        <v>3</v>
      </c>
      <c r="H51" t="s">
        <v>2</v>
      </c>
      <c r="I51" t="s">
        <v>2573</v>
      </c>
      <c r="J51">
        <v>60018429</v>
      </c>
      <c r="K51" t="s">
        <v>2572</v>
      </c>
      <c r="L51" t="s">
        <v>2571</v>
      </c>
      <c r="M51" t="s">
        <v>170</v>
      </c>
      <c r="N51">
        <v>4</v>
      </c>
      <c r="O51" t="s">
        <v>2570</v>
      </c>
      <c r="P51" t="s">
        <v>2569</v>
      </c>
      <c r="Q51" t="s">
        <v>2568</v>
      </c>
      <c r="R51" s="7">
        <v>43815</v>
      </c>
      <c r="S51" s="8">
        <f t="shared" si="0"/>
        <v>2019</v>
      </c>
      <c r="T51" s="8">
        <v>2019</v>
      </c>
      <c r="U51" s="8">
        <f t="shared" si="1"/>
        <v>3</v>
      </c>
      <c r="V51" s="7">
        <v>43815</v>
      </c>
      <c r="W51" t="s">
        <v>2567</v>
      </c>
      <c r="X51" s="2">
        <v>1.67</v>
      </c>
      <c r="Y51" s="6">
        <f t="shared" si="6"/>
        <v>4.4579696217399427E-2</v>
      </c>
      <c r="AA51" t="s">
        <v>2566</v>
      </c>
      <c r="AB51">
        <v>21101038508</v>
      </c>
      <c r="AC51">
        <v>21698996</v>
      </c>
      <c r="AD51" t="s">
        <v>1</v>
      </c>
      <c r="AE51">
        <v>124</v>
      </c>
      <c r="AF51">
        <v>23</v>
      </c>
      <c r="AH51" t="s">
        <v>63923</v>
      </c>
      <c r="AI51" t="s">
        <v>63922</v>
      </c>
      <c r="AJ51" t="s">
        <v>63921</v>
      </c>
      <c r="AK51" t="s">
        <v>63920</v>
      </c>
      <c r="AL51">
        <v>7</v>
      </c>
      <c r="AM51" s="5">
        <f t="shared" si="2"/>
        <v>2.3333333333333335</v>
      </c>
      <c r="AN51" s="4">
        <f t="shared" si="7"/>
        <v>3.5340148933484792E-3</v>
      </c>
      <c r="AO51" s="3"/>
      <c r="AP51">
        <v>1</v>
      </c>
      <c r="AQ51" t="s">
        <v>1914</v>
      </c>
      <c r="AR51" t="s">
        <v>2565</v>
      </c>
      <c r="AS51" t="s">
        <v>1913</v>
      </c>
      <c r="AT51" s="2" t="s">
        <v>14</v>
      </c>
      <c r="AU51" s="1">
        <f t="shared" si="3"/>
        <v>3.2265991820184143</v>
      </c>
      <c r="AV51" s="1">
        <f t="shared" si="4"/>
        <v>2.4056855555373953</v>
      </c>
      <c r="AW51" s="1">
        <f t="shared" si="5"/>
        <v>1.5847719290563764</v>
      </c>
    </row>
    <row r="52" spans="1:49" x14ac:dyDescent="0.2">
      <c r="A52">
        <v>50</v>
      </c>
      <c r="B52" t="s">
        <v>63919</v>
      </c>
      <c r="C52" t="s">
        <v>63918</v>
      </c>
      <c r="F52" t="s">
        <v>63917</v>
      </c>
      <c r="G52" t="s">
        <v>3</v>
      </c>
      <c r="H52" t="s">
        <v>2</v>
      </c>
      <c r="I52" t="s">
        <v>63916</v>
      </c>
      <c r="J52">
        <v>60008724</v>
      </c>
      <c r="K52" t="s">
        <v>3482</v>
      </c>
      <c r="L52" t="s">
        <v>3481</v>
      </c>
      <c r="M52" t="s">
        <v>45</v>
      </c>
      <c r="N52">
        <v>5</v>
      </c>
      <c r="O52" t="s">
        <v>63915</v>
      </c>
      <c r="P52" t="s">
        <v>63914</v>
      </c>
      <c r="Q52" t="s">
        <v>3480</v>
      </c>
      <c r="R52" s="7">
        <v>43814</v>
      </c>
      <c r="S52" s="8">
        <f t="shared" si="0"/>
        <v>2019</v>
      </c>
      <c r="T52" s="8">
        <v>2019</v>
      </c>
      <c r="U52" s="8">
        <f t="shared" si="1"/>
        <v>3</v>
      </c>
      <c r="V52" s="7">
        <v>43814</v>
      </c>
      <c r="W52" t="s">
        <v>5281</v>
      </c>
      <c r="X52" s="2">
        <v>0.59199999999999997</v>
      </c>
      <c r="Y52" s="6">
        <f t="shared" si="6"/>
        <v>1.5803101892635008E-2</v>
      </c>
      <c r="AB52">
        <v>21100918256</v>
      </c>
      <c r="AC52">
        <v>25787519</v>
      </c>
      <c r="AD52" t="s">
        <v>1</v>
      </c>
      <c r="AE52">
        <v>2</v>
      </c>
      <c r="AF52">
        <v>12</v>
      </c>
      <c r="AH52" t="s">
        <v>63913</v>
      </c>
      <c r="AI52" t="s">
        <v>63912</v>
      </c>
      <c r="AK52" t="s">
        <v>63911</v>
      </c>
      <c r="AL52">
        <v>1</v>
      </c>
      <c r="AM52" s="5">
        <f t="shared" si="2"/>
        <v>0.33333333333333331</v>
      </c>
      <c r="AN52" s="4">
        <f t="shared" si="7"/>
        <v>5.048592704783541E-4</v>
      </c>
      <c r="AO52" s="3"/>
      <c r="AP52">
        <v>1</v>
      </c>
      <c r="AR52" t="s">
        <v>0</v>
      </c>
      <c r="AT52" s="2" t="s">
        <v>14</v>
      </c>
      <c r="AU52" s="1">
        <f t="shared" si="3"/>
        <v>1.121362910598801</v>
      </c>
      <c r="AV52" s="1">
        <f t="shared" si="4"/>
        <v>0.81539805815566813</v>
      </c>
      <c r="AW52" s="1">
        <f t="shared" si="5"/>
        <v>0.50943320571253492</v>
      </c>
    </row>
    <row r="53" spans="1:49" x14ac:dyDescent="0.2">
      <c r="A53">
        <v>51</v>
      </c>
      <c r="B53" t="s">
        <v>63910</v>
      </c>
      <c r="F53" t="s">
        <v>63909</v>
      </c>
      <c r="G53" t="s">
        <v>3</v>
      </c>
      <c r="H53" t="s">
        <v>2</v>
      </c>
      <c r="I53" t="s">
        <v>4778</v>
      </c>
      <c r="J53">
        <v>60104495</v>
      </c>
      <c r="K53" t="s">
        <v>63908</v>
      </c>
      <c r="L53" t="s">
        <v>729</v>
      </c>
      <c r="M53" t="s">
        <v>600</v>
      </c>
      <c r="N53">
        <v>1</v>
      </c>
      <c r="O53" t="s">
        <v>63907</v>
      </c>
      <c r="P53">
        <v>55968967000</v>
      </c>
      <c r="Q53">
        <v>60104495</v>
      </c>
      <c r="R53" s="7">
        <v>43814</v>
      </c>
      <c r="S53" s="8">
        <f t="shared" si="0"/>
        <v>2019</v>
      </c>
      <c r="T53" s="8">
        <v>2019</v>
      </c>
      <c r="U53" s="8">
        <f t="shared" si="1"/>
        <v>3</v>
      </c>
      <c r="V53" s="7">
        <v>43814</v>
      </c>
      <c r="W53" t="s">
        <v>63906</v>
      </c>
      <c r="X53" s="2">
        <v>0.153</v>
      </c>
      <c r="Y53" s="6">
        <f t="shared" si="6"/>
        <v>4.0842476175222235E-3</v>
      </c>
      <c r="AA53">
        <v>19928645</v>
      </c>
      <c r="AB53">
        <v>19700182903</v>
      </c>
      <c r="AC53">
        <v>18173195</v>
      </c>
      <c r="AD53" t="s">
        <v>1</v>
      </c>
      <c r="AE53">
        <v>97</v>
      </c>
      <c r="AF53">
        <v>23</v>
      </c>
      <c r="AH53" t="s">
        <v>63905</v>
      </c>
      <c r="AI53" t="s">
        <v>63904</v>
      </c>
      <c r="AJ53" t="s">
        <v>63903</v>
      </c>
      <c r="AK53" t="s">
        <v>63902</v>
      </c>
      <c r="AL53">
        <v>0</v>
      </c>
      <c r="AM53" s="5">
        <f t="shared" si="2"/>
        <v>0</v>
      </c>
      <c r="AN53" s="4">
        <f t="shared" si="7"/>
        <v>0</v>
      </c>
      <c r="AO53" s="3"/>
      <c r="AP53">
        <v>0</v>
      </c>
      <c r="AR53" t="s">
        <v>0</v>
      </c>
      <c r="AT53" s="2" t="s">
        <v>14</v>
      </c>
      <c r="AU53" s="1">
        <f t="shared" si="3"/>
        <v>0.28589733322655564</v>
      </c>
      <c r="AV53" s="1">
        <f t="shared" si="4"/>
        <v>0.20421238087611118</v>
      </c>
      <c r="AW53" s="1">
        <f t="shared" si="5"/>
        <v>0.1225274285256667</v>
      </c>
    </row>
    <row r="54" spans="1:49" x14ac:dyDescent="0.2">
      <c r="A54">
        <v>52</v>
      </c>
      <c r="B54" t="s">
        <v>63901</v>
      </c>
      <c r="C54" t="s">
        <v>63900</v>
      </c>
      <c r="F54" t="s">
        <v>63899</v>
      </c>
      <c r="G54" t="s">
        <v>3</v>
      </c>
      <c r="H54" t="s">
        <v>2</v>
      </c>
      <c r="I54" t="s">
        <v>3827</v>
      </c>
      <c r="J54" t="s">
        <v>63898</v>
      </c>
      <c r="K54" t="s">
        <v>63897</v>
      </c>
      <c r="L54" t="s">
        <v>782</v>
      </c>
      <c r="M54" t="s">
        <v>29</v>
      </c>
      <c r="N54">
        <v>9</v>
      </c>
      <c r="O54" t="s">
        <v>63896</v>
      </c>
      <c r="P54" t="s">
        <v>63895</v>
      </c>
      <c r="Q54" t="s">
        <v>63894</v>
      </c>
      <c r="R54" s="7">
        <v>43814</v>
      </c>
      <c r="S54" s="8">
        <f t="shared" si="0"/>
        <v>2019</v>
      </c>
      <c r="T54" s="8">
        <v>2019</v>
      </c>
      <c r="U54" s="8">
        <f t="shared" si="1"/>
        <v>3</v>
      </c>
      <c r="V54" s="7">
        <v>43814</v>
      </c>
      <c r="W54" t="s">
        <v>3741</v>
      </c>
      <c r="X54" s="2">
        <v>1.3460000000000001</v>
      </c>
      <c r="Y54" s="6">
        <f t="shared" si="6"/>
        <v>3.593070126264649E-2</v>
      </c>
      <c r="AA54">
        <v>7338724</v>
      </c>
      <c r="AB54">
        <v>12178</v>
      </c>
      <c r="AC54">
        <v>15582213</v>
      </c>
      <c r="AD54" t="s">
        <v>1</v>
      </c>
      <c r="AE54">
        <v>37</v>
      </c>
      <c r="AF54">
        <v>24</v>
      </c>
      <c r="AG54">
        <v>8859262</v>
      </c>
      <c r="AH54" t="s">
        <v>63893</v>
      </c>
      <c r="AI54" t="s">
        <v>63892</v>
      </c>
      <c r="AJ54" t="s">
        <v>63891</v>
      </c>
      <c r="AK54" t="s">
        <v>63890</v>
      </c>
      <c r="AL54">
        <v>5</v>
      </c>
      <c r="AM54" s="5">
        <f t="shared" si="2"/>
        <v>1.6666666666666667</v>
      </c>
      <c r="AN54" s="4">
        <f t="shared" si="7"/>
        <v>2.5242963523917708E-3</v>
      </c>
      <c r="AO54" s="3"/>
      <c r="AP54">
        <v>0</v>
      </c>
      <c r="AQ54" t="s">
        <v>16</v>
      </c>
      <c r="AR54" t="s">
        <v>4850</v>
      </c>
      <c r="AS54" t="s">
        <v>15</v>
      </c>
      <c r="AT54" s="2">
        <v>4.1420000000000003</v>
      </c>
      <c r="AU54" s="1">
        <f t="shared" si="3"/>
        <v>2.5908779789570073</v>
      </c>
      <c r="AV54" s="1">
        <f t="shared" si="4"/>
        <v>1.922749880751913</v>
      </c>
      <c r="AW54" s="1">
        <f t="shared" si="5"/>
        <v>1.2546217825468184</v>
      </c>
    </row>
    <row r="55" spans="1:49" x14ac:dyDescent="0.2">
      <c r="A55">
        <v>53</v>
      </c>
      <c r="B55" t="s">
        <v>63889</v>
      </c>
      <c r="C55" t="s">
        <v>63888</v>
      </c>
      <c r="F55" t="s">
        <v>63887</v>
      </c>
      <c r="G55" t="s">
        <v>3</v>
      </c>
      <c r="H55" t="s">
        <v>2</v>
      </c>
      <c r="I55" t="s">
        <v>63886</v>
      </c>
      <c r="J55" t="s">
        <v>63885</v>
      </c>
      <c r="K55" t="s">
        <v>63884</v>
      </c>
      <c r="L55" t="s">
        <v>63883</v>
      </c>
      <c r="M55" t="s">
        <v>3861</v>
      </c>
      <c r="N55">
        <v>8</v>
      </c>
      <c r="O55" t="s">
        <v>63882</v>
      </c>
      <c r="P55" t="s">
        <v>63881</v>
      </c>
      <c r="Q55" t="s">
        <v>63880</v>
      </c>
      <c r="R55" s="7">
        <v>43814</v>
      </c>
      <c r="S55" s="8">
        <f t="shared" si="0"/>
        <v>2019</v>
      </c>
      <c r="T55" s="8">
        <v>2019</v>
      </c>
      <c r="U55" s="8">
        <f t="shared" si="1"/>
        <v>3</v>
      </c>
      <c r="V55" s="7">
        <v>43814</v>
      </c>
      <c r="W55" t="s">
        <v>3741</v>
      </c>
      <c r="X55" s="2">
        <v>1.3460000000000001</v>
      </c>
      <c r="Y55" s="6">
        <f t="shared" si="6"/>
        <v>3.593070126264649E-2</v>
      </c>
      <c r="AA55">
        <v>7338724</v>
      </c>
      <c r="AB55">
        <v>12178</v>
      </c>
      <c r="AC55">
        <v>15582213</v>
      </c>
      <c r="AD55" t="s">
        <v>1</v>
      </c>
      <c r="AE55">
        <v>37</v>
      </c>
      <c r="AF55">
        <v>24</v>
      </c>
      <c r="AG55">
        <v>8854109</v>
      </c>
      <c r="AH55" t="s">
        <v>63879</v>
      </c>
      <c r="AI55" t="s">
        <v>63878</v>
      </c>
      <c r="AJ55" t="s">
        <v>63877</v>
      </c>
      <c r="AK55" t="s">
        <v>63876</v>
      </c>
      <c r="AL55">
        <v>4</v>
      </c>
      <c r="AM55" s="5">
        <f t="shared" si="2"/>
        <v>1.3333333333333333</v>
      </c>
      <c r="AN55" s="4">
        <f t="shared" si="7"/>
        <v>2.0194370819134164E-3</v>
      </c>
      <c r="AO55" s="3"/>
      <c r="AP55">
        <v>0</v>
      </c>
      <c r="AQ55" t="s">
        <v>52</v>
      </c>
      <c r="AR55" t="s">
        <v>63875</v>
      </c>
      <c r="AS55" t="s">
        <v>51</v>
      </c>
      <c r="AT55" s="2">
        <v>4.1420000000000003</v>
      </c>
      <c r="AU55" s="1">
        <f t="shared" si="3"/>
        <v>2.5757322008426566</v>
      </c>
      <c r="AV55" s="1">
        <f t="shared" si="4"/>
        <v>1.8975069172279955</v>
      </c>
      <c r="AW55" s="1">
        <f t="shared" si="5"/>
        <v>1.2192816336133339</v>
      </c>
    </row>
    <row r="56" spans="1:49" x14ac:dyDescent="0.2">
      <c r="A56">
        <v>54</v>
      </c>
      <c r="B56" t="s">
        <v>63874</v>
      </c>
      <c r="C56" t="s">
        <v>63873</v>
      </c>
      <c r="F56" t="s">
        <v>63872</v>
      </c>
      <c r="G56" t="s">
        <v>3</v>
      </c>
      <c r="H56" t="s">
        <v>2</v>
      </c>
      <c r="I56" t="s">
        <v>23348</v>
      </c>
      <c r="J56" t="s">
        <v>63871</v>
      </c>
      <c r="K56" t="s">
        <v>63870</v>
      </c>
      <c r="L56" t="s">
        <v>2658</v>
      </c>
      <c r="M56" t="s">
        <v>506</v>
      </c>
      <c r="N56">
        <v>5</v>
      </c>
      <c r="O56" t="s">
        <v>63869</v>
      </c>
      <c r="P56" t="s">
        <v>63868</v>
      </c>
      <c r="Q56" t="s">
        <v>63867</v>
      </c>
      <c r="R56" s="7">
        <v>43814</v>
      </c>
      <c r="S56" s="8">
        <f t="shared" si="0"/>
        <v>2019</v>
      </c>
      <c r="T56" s="8">
        <v>2019</v>
      </c>
      <c r="U56" s="8">
        <f t="shared" si="1"/>
        <v>3</v>
      </c>
      <c r="V56" s="7">
        <v>43814</v>
      </c>
      <c r="W56" t="s">
        <v>633</v>
      </c>
      <c r="X56" s="2">
        <v>1.6379999999999999</v>
      </c>
      <c r="Y56" s="6">
        <f t="shared" si="6"/>
        <v>4.3725474493473214E-2</v>
      </c>
      <c r="AA56" t="s">
        <v>632</v>
      </c>
      <c r="AB56">
        <v>17391</v>
      </c>
      <c r="AC56">
        <v>19410476</v>
      </c>
      <c r="AD56" t="s">
        <v>1</v>
      </c>
      <c r="AE56">
        <v>67</v>
      </c>
      <c r="AF56">
        <v>24</v>
      </c>
      <c r="AG56">
        <v>8902153</v>
      </c>
      <c r="AH56" t="s">
        <v>63866</v>
      </c>
      <c r="AI56" t="s">
        <v>63865</v>
      </c>
      <c r="AJ56" t="s">
        <v>63864</v>
      </c>
      <c r="AK56" t="s">
        <v>63863</v>
      </c>
      <c r="AL56">
        <v>12</v>
      </c>
      <c r="AM56" s="5">
        <f t="shared" si="2"/>
        <v>4</v>
      </c>
      <c r="AN56" s="4">
        <f t="shared" si="7"/>
        <v>6.0583112457402496E-3</v>
      </c>
      <c r="AO56" s="3"/>
      <c r="AP56">
        <v>0</v>
      </c>
      <c r="AQ56" t="s">
        <v>234</v>
      </c>
      <c r="AR56">
        <v>789028</v>
      </c>
      <c r="AS56" t="s">
        <v>233</v>
      </c>
      <c r="AT56" s="2">
        <v>4.931</v>
      </c>
      <c r="AU56" s="1">
        <f t="shared" si="3"/>
        <v>3.2425325519153323</v>
      </c>
      <c r="AV56" s="1">
        <f t="shared" si="4"/>
        <v>2.4891892869606731</v>
      </c>
      <c r="AW56" s="1">
        <f t="shared" si="5"/>
        <v>1.7358460220060139</v>
      </c>
    </row>
    <row r="57" spans="1:49" x14ac:dyDescent="0.2">
      <c r="A57">
        <v>55</v>
      </c>
      <c r="B57" t="s">
        <v>63862</v>
      </c>
      <c r="C57" t="s">
        <v>63861</v>
      </c>
      <c r="F57" t="s">
        <v>63860</v>
      </c>
      <c r="G57" t="s">
        <v>3</v>
      </c>
      <c r="H57" t="s">
        <v>2</v>
      </c>
      <c r="I57" t="s">
        <v>64</v>
      </c>
      <c r="J57" t="s">
        <v>63859</v>
      </c>
      <c r="K57" t="s">
        <v>63858</v>
      </c>
      <c r="L57" t="s">
        <v>63857</v>
      </c>
      <c r="M57" t="s">
        <v>63856</v>
      </c>
      <c r="N57">
        <v>5</v>
      </c>
      <c r="O57" t="s">
        <v>63855</v>
      </c>
      <c r="P57" t="s">
        <v>63854</v>
      </c>
      <c r="Q57" t="s">
        <v>63853</v>
      </c>
      <c r="R57" s="7">
        <v>43814</v>
      </c>
      <c r="S57" s="8">
        <f t="shared" si="0"/>
        <v>2019</v>
      </c>
      <c r="T57" s="8">
        <v>2019</v>
      </c>
      <c r="U57" s="8">
        <f t="shared" si="1"/>
        <v>3</v>
      </c>
      <c r="V57" s="7">
        <v>43814</v>
      </c>
      <c r="W57" t="s">
        <v>633</v>
      </c>
      <c r="X57" s="2">
        <v>1.6379999999999999</v>
      </c>
      <c r="Y57" s="6">
        <f t="shared" si="6"/>
        <v>4.3725474493473214E-2</v>
      </c>
      <c r="AA57" t="s">
        <v>632</v>
      </c>
      <c r="AB57">
        <v>17391</v>
      </c>
      <c r="AC57">
        <v>19410476</v>
      </c>
      <c r="AD57" t="s">
        <v>1</v>
      </c>
      <c r="AE57">
        <v>67</v>
      </c>
      <c r="AF57">
        <v>24</v>
      </c>
      <c r="AG57">
        <v>8892508</v>
      </c>
      <c r="AH57" t="s">
        <v>63852</v>
      </c>
      <c r="AI57" t="s">
        <v>63851</v>
      </c>
      <c r="AJ57" t="s">
        <v>63850</v>
      </c>
      <c r="AK57" t="s">
        <v>63849</v>
      </c>
      <c r="AL57">
        <v>15</v>
      </c>
      <c r="AM57" s="5">
        <f t="shared" si="2"/>
        <v>5</v>
      </c>
      <c r="AN57" s="4">
        <f t="shared" si="7"/>
        <v>7.5728890571753124E-3</v>
      </c>
      <c r="AO57" s="3"/>
      <c r="AP57">
        <v>0</v>
      </c>
      <c r="AR57">
        <v>61720106003</v>
      </c>
      <c r="AT57" s="2">
        <v>4.931</v>
      </c>
      <c r="AU57" s="1">
        <f t="shared" si="3"/>
        <v>3.2879698862583844</v>
      </c>
      <c r="AV57" s="1">
        <f t="shared" si="4"/>
        <v>2.5649181775324261</v>
      </c>
      <c r="AW57" s="1">
        <f t="shared" si="5"/>
        <v>1.8418664688064683</v>
      </c>
    </row>
    <row r="58" spans="1:49" x14ac:dyDescent="0.2">
      <c r="A58">
        <v>56</v>
      </c>
      <c r="B58" t="s">
        <v>63848</v>
      </c>
      <c r="C58" t="s">
        <v>63847</v>
      </c>
      <c r="F58" t="s">
        <v>63846</v>
      </c>
      <c r="G58" t="s">
        <v>3</v>
      </c>
      <c r="H58" t="s">
        <v>2</v>
      </c>
      <c r="I58" t="s">
        <v>4428</v>
      </c>
      <c r="J58" t="s">
        <v>63845</v>
      </c>
      <c r="K58" t="s">
        <v>63844</v>
      </c>
      <c r="L58" t="s">
        <v>63843</v>
      </c>
      <c r="M58" t="s">
        <v>63842</v>
      </c>
      <c r="N58">
        <v>4</v>
      </c>
      <c r="O58" t="s">
        <v>63841</v>
      </c>
      <c r="P58" t="s">
        <v>63840</v>
      </c>
      <c r="Q58" t="s">
        <v>63839</v>
      </c>
      <c r="R58" s="7">
        <v>43814</v>
      </c>
      <c r="S58" s="8">
        <f t="shared" si="0"/>
        <v>2019</v>
      </c>
      <c r="T58" s="8">
        <v>2019</v>
      </c>
      <c r="U58" s="8">
        <f t="shared" si="1"/>
        <v>3</v>
      </c>
      <c r="V58" s="7">
        <v>43814</v>
      </c>
      <c r="W58" t="s">
        <v>633</v>
      </c>
      <c r="X58" s="2">
        <v>1.6379999999999999</v>
      </c>
      <c r="Y58" s="6">
        <f t="shared" si="6"/>
        <v>4.3725474493473214E-2</v>
      </c>
      <c r="AA58" t="s">
        <v>632</v>
      </c>
      <c r="AB58">
        <v>17391</v>
      </c>
      <c r="AC58">
        <v>19410476</v>
      </c>
      <c r="AD58" t="s">
        <v>1</v>
      </c>
      <c r="AE58">
        <v>67</v>
      </c>
      <c r="AF58">
        <v>24</v>
      </c>
      <c r="AG58">
        <v>8902025</v>
      </c>
      <c r="AH58" t="s">
        <v>63838</v>
      </c>
      <c r="AI58" t="s">
        <v>63837</v>
      </c>
      <c r="AJ58" t="s">
        <v>63836</v>
      </c>
      <c r="AK58" t="s">
        <v>63835</v>
      </c>
      <c r="AL58">
        <v>3</v>
      </c>
      <c r="AM58" s="5">
        <f t="shared" si="2"/>
        <v>1</v>
      </c>
      <c r="AN58" s="4">
        <f t="shared" si="7"/>
        <v>1.5145778114350624E-3</v>
      </c>
      <c r="AO58" s="3"/>
      <c r="AP58">
        <v>0</v>
      </c>
      <c r="AQ58" t="s">
        <v>253</v>
      </c>
      <c r="AR58" t="s">
        <v>63834</v>
      </c>
      <c r="AS58" t="s">
        <v>310</v>
      </c>
      <c r="AT58" s="2">
        <v>4.931</v>
      </c>
      <c r="AU58" s="1">
        <f t="shared" si="3"/>
        <v>3.1062205488861765</v>
      </c>
      <c r="AV58" s="1">
        <f t="shared" si="4"/>
        <v>2.2620026152454136</v>
      </c>
      <c r="AW58" s="1">
        <f t="shared" si="5"/>
        <v>1.4177846816046507</v>
      </c>
    </row>
    <row r="59" spans="1:49" x14ac:dyDescent="0.2">
      <c r="A59">
        <v>57</v>
      </c>
      <c r="B59" t="s">
        <v>63833</v>
      </c>
      <c r="C59" t="s">
        <v>63832</v>
      </c>
      <c r="F59" t="s">
        <v>63831</v>
      </c>
      <c r="G59" t="s">
        <v>3</v>
      </c>
      <c r="H59" t="s">
        <v>2</v>
      </c>
      <c r="I59" t="s">
        <v>1223</v>
      </c>
      <c r="J59" t="s">
        <v>63830</v>
      </c>
      <c r="K59" t="s">
        <v>63829</v>
      </c>
      <c r="L59" t="s">
        <v>63828</v>
      </c>
      <c r="M59" t="s">
        <v>13</v>
      </c>
      <c r="N59">
        <v>4</v>
      </c>
      <c r="O59" t="s">
        <v>63827</v>
      </c>
      <c r="P59" t="s">
        <v>63826</v>
      </c>
      <c r="Q59" t="s">
        <v>63825</v>
      </c>
      <c r="R59" s="7">
        <v>43814</v>
      </c>
      <c r="S59" s="8">
        <f t="shared" si="0"/>
        <v>2019</v>
      </c>
      <c r="T59" s="8">
        <v>2019</v>
      </c>
      <c r="U59" s="8">
        <f t="shared" si="1"/>
        <v>3</v>
      </c>
      <c r="V59" s="7">
        <v>43814</v>
      </c>
      <c r="W59" t="s">
        <v>633</v>
      </c>
      <c r="X59" s="2">
        <v>1.6379999999999999</v>
      </c>
      <c r="Y59" s="6">
        <f t="shared" si="6"/>
        <v>4.3725474493473214E-2</v>
      </c>
      <c r="AA59" t="s">
        <v>632</v>
      </c>
      <c r="AB59">
        <v>17391</v>
      </c>
      <c r="AC59">
        <v>19410476</v>
      </c>
      <c r="AD59" t="s">
        <v>1</v>
      </c>
      <c r="AE59">
        <v>67</v>
      </c>
      <c r="AF59">
        <v>24</v>
      </c>
      <c r="AG59">
        <v>8911429</v>
      </c>
      <c r="AH59" t="s">
        <v>63824</v>
      </c>
      <c r="AI59" t="s">
        <v>63823</v>
      </c>
      <c r="AJ59" t="s">
        <v>63822</v>
      </c>
      <c r="AK59" t="s">
        <v>63821</v>
      </c>
      <c r="AL59">
        <v>0</v>
      </c>
      <c r="AM59" s="5">
        <f t="shared" si="2"/>
        <v>0</v>
      </c>
      <c r="AN59" s="4">
        <f t="shared" si="7"/>
        <v>0</v>
      </c>
      <c r="AO59" s="3"/>
      <c r="AP59">
        <v>0</v>
      </c>
      <c r="AQ59" t="s">
        <v>52</v>
      </c>
      <c r="AR59">
        <v>960316</v>
      </c>
      <c r="AS59" t="s">
        <v>51</v>
      </c>
      <c r="AT59" s="2">
        <v>4.931</v>
      </c>
      <c r="AU59" s="1">
        <f t="shared" si="3"/>
        <v>3.0607832145431249</v>
      </c>
      <c r="AV59" s="1">
        <f t="shared" si="4"/>
        <v>2.1862737246736605</v>
      </c>
      <c r="AW59" s="1">
        <f t="shared" si="5"/>
        <v>1.3117642348041965</v>
      </c>
    </row>
    <row r="60" spans="1:49" x14ac:dyDescent="0.2">
      <c r="A60">
        <v>58</v>
      </c>
      <c r="B60" t="s">
        <v>63820</v>
      </c>
      <c r="C60" t="s">
        <v>63819</v>
      </c>
      <c r="F60" t="s">
        <v>63818</v>
      </c>
      <c r="G60" t="s">
        <v>3</v>
      </c>
      <c r="H60" t="s">
        <v>2</v>
      </c>
      <c r="I60" t="s">
        <v>2747</v>
      </c>
      <c r="J60" t="s">
        <v>2746</v>
      </c>
      <c r="K60" t="s">
        <v>2745</v>
      </c>
      <c r="L60" t="s">
        <v>2744</v>
      </c>
      <c r="M60" t="s">
        <v>2743</v>
      </c>
      <c r="N60">
        <v>4</v>
      </c>
      <c r="O60" t="s">
        <v>2742</v>
      </c>
      <c r="P60" t="s">
        <v>2741</v>
      </c>
      <c r="Q60" t="s">
        <v>2740</v>
      </c>
      <c r="R60" s="7">
        <v>43814</v>
      </c>
      <c r="S60" s="8">
        <f t="shared" si="0"/>
        <v>2019</v>
      </c>
      <c r="T60" s="8">
        <v>2019</v>
      </c>
      <c r="U60" s="8">
        <f t="shared" si="1"/>
        <v>3</v>
      </c>
      <c r="V60" s="7">
        <v>43814</v>
      </c>
      <c r="W60" t="s">
        <v>323</v>
      </c>
      <c r="X60" s="2">
        <v>0.68100000000000005</v>
      </c>
      <c r="Y60" s="6">
        <f t="shared" si="6"/>
        <v>1.8178906062304798E-2</v>
      </c>
      <c r="AA60" t="s">
        <v>322</v>
      </c>
      <c r="AB60">
        <v>15047</v>
      </c>
      <c r="AC60">
        <v>15581748</v>
      </c>
      <c r="AD60" t="s">
        <v>1</v>
      </c>
      <c r="AE60">
        <v>19</v>
      </c>
      <c r="AF60">
        <v>24</v>
      </c>
      <c r="AG60">
        <v>8809727</v>
      </c>
      <c r="AH60" t="s">
        <v>63817</v>
      </c>
      <c r="AI60" t="s">
        <v>63816</v>
      </c>
      <c r="AJ60" t="s">
        <v>63815</v>
      </c>
      <c r="AK60" t="s">
        <v>63814</v>
      </c>
      <c r="AL60">
        <v>8</v>
      </c>
      <c r="AM60" s="5">
        <f t="shared" si="2"/>
        <v>2.6666666666666665</v>
      </c>
      <c r="AN60" s="4">
        <f t="shared" si="7"/>
        <v>4.0388741638268328E-3</v>
      </c>
      <c r="AO60" s="3"/>
      <c r="AP60">
        <v>0</v>
      </c>
      <c r="AQ60" t="s">
        <v>56245</v>
      </c>
      <c r="AR60" t="s">
        <v>2739</v>
      </c>
      <c r="AS60" t="s">
        <v>56243</v>
      </c>
      <c r="AT60" s="2">
        <v>3.3010000000000002</v>
      </c>
      <c r="AU60" s="1">
        <f t="shared" si="3"/>
        <v>1.3936896492761408</v>
      </c>
      <c r="AV60" s="1">
        <f t="shared" si="4"/>
        <v>1.1108890113065815</v>
      </c>
      <c r="AW60" s="1">
        <f t="shared" si="5"/>
        <v>0.82808837333702212</v>
      </c>
    </row>
    <row r="61" spans="1:49" x14ac:dyDescent="0.2">
      <c r="A61">
        <v>59</v>
      </c>
      <c r="B61" t="s">
        <v>63813</v>
      </c>
      <c r="C61" t="s">
        <v>63812</v>
      </c>
      <c r="F61" t="s">
        <v>63811</v>
      </c>
      <c r="G61" t="s">
        <v>3</v>
      </c>
      <c r="H61" t="s">
        <v>2</v>
      </c>
      <c r="I61" t="s">
        <v>5406</v>
      </c>
      <c r="J61">
        <v>60031707</v>
      </c>
      <c r="K61" t="s">
        <v>1200</v>
      </c>
      <c r="L61" t="s">
        <v>1199</v>
      </c>
      <c r="M61" t="s">
        <v>45</v>
      </c>
      <c r="N61">
        <v>3</v>
      </c>
      <c r="O61" t="s">
        <v>63810</v>
      </c>
      <c r="P61" t="s">
        <v>63809</v>
      </c>
      <c r="Q61" t="s">
        <v>63808</v>
      </c>
      <c r="R61" s="7">
        <v>43814</v>
      </c>
      <c r="S61" s="8">
        <f t="shared" si="0"/>
        <v>2019</v>
      </c>
      <c r="T61" s="8">
        <v>2019</v>
      </c>
      <c r="U61" s="8">
        <f t="shared" si="1"/>
        <v>3</v>
      </c>
      <c r="V61" s="7">
        <v>43814</v>
      </c>
      <c r="W61" t="s">
        <v>323</v>
      </c>
      <c r="X61" s="2">
        <v>0.68100000000000005</v>
      </c>
      <c r="Y61" s="6">
        <f t="shared" si="6"/>
        <v>1.8178906062304798E-2</v>
      </c>
      <c r="AA61" t="s">
        <v>322</v>
      </c>
      <c r="AB61">
        <v>15047</v>
      </c>
      <c r="AC61">
        <v>15581748</v>
      </c>
      <c r="AD61" t="s">
        <v>1</v>
      </c>
      <c r="AE61">
        <v>19</v>
      </c>
      <c r="AF61">
        <v>24</v>
      </c>
      <c r="AG61">
        <v>8834788</v>
      </c>
      <c r="AH61" t="s">
        <v>63807</v>
      </c>
      <c r="AI61" t="s">
        <v>63806</v>
      </c>
      <c r="AJ61" t="s">
        <v>63805</v>
      </c>
      <c r="AK61" t="s">
        <v>63804</v>
      </c>
      <c r="AL61">
        <v>7</v>
      </c>
      <c r="AM61" s="5">
        <f t="shared" si="2"/>
        <v>2.3333333333333335</v>
      </c>
      <c r="AN61" s="4">
        <f t="shared" si="7"/>
        <v>3.5340148933484792E-3</v>
      </c>
      <c r="AO61" s="3"/>
      <c r="AP61">
        <v>0</v>
      </c>
      <c r="AR61" t="s">
        <v>0</v>
      </c>
      <c r="AT61" s="2">
        <v>3.3010000000000002</v>
      </c>
      <c r="AU61" s="1">
        <f t="shared" si="3"/>
        <v>1.3785438711617903</v>
      </c>
      <c r="AV61" s="1">
        <f t="shared" si="4"/>
        <v>1.0856460477826639</v>
      </c>
      <c r="AW61" s="1">
        <f t="shared" si="5"/>
        <v>0.79274822440353754</v>
      </c>
    </row>
    <row r="62" spans="1:49" x14ac:dyDescent="0.2">
      <c r="A62">
        <v>60</v>
      </c>
      <c r="B62" t="s">
        <v>63803</v>
      </c>
      <c r="C62" t="s">
        <v>63802</v>
      </c>
      <c r="F62" t="s">
        <v>63801</v>
      </c>
      <c r="G62" t="s">
        <v>3</v>
      </c>
      <c r="H62" t="s">
        <v>2</v>
      </c>
      <c r="I62" t="s">
        <v>63800</v>
      </c>
      <c r="J62" t="s">
        <v>63799</v>
      </c>
      <c r="K62" t="s">
        <v>63798</v>
      </c>
      <c r="L62" t="s">
        <v>63797</v>
      </c>
      <c r="M62" t="s">
        <v>734</v>
      </c>
      <c r="N62">
        <v>3</v>
      </c>
      <c r="O62" t="s">
        <v>63796</v>
      </c>
      <c r="P62" t="s">
        <v>63795</v>
      </c>
      <c r="Q62" t="s">
        <v>63794</v>
      </c>
      <c r="R62" s="7">
        <v>43814</v>
      </c>
      <c r="S62" s="8">
        <f t="shared" si="0"/>
        <v>2019</v>
      </c>
      <c r="T62" s="8">
        <v>2019</v>
      </c>
      <c r="U62" s="8">
        <f t="shared" si="1"/>
        <v>3</v>
      </c>
      <c r="V62" s="7">
        <v>43814</v>
      </c>
      <c r="W62" t="s">
        <v>323</v>
      </c>
      <c r="X62" s="2">
        <v>0.68100000000000005</v>
      </c>
      <c r="Y62" s="6">
        <f t="shared" si="6"/>
        <v>1.8178906062304798E-2</v>
      </c>
      <c r="AA62" t="s">
        <v>322</v>
      </c>
      <c r="AB62">
        <v>15047</v>
      </c>
      <c r="AC62">
        <v>15581748</v>
      </c>
      <c r="AD62" t="s">
        <v>1</v>
      </c>
      <c r="AE62">
        <v>19</v>
      </c>
      <c r="AF62">
        <v>24</v>
      </c>
      <c r="AG62">
        <v>8815826</v>
      </c>
      <c r="AH62" t="s">
        <v>63793</v>
      </c>
      <c r="AI62" t="s">
        <v>63792</v>
      </c>
      <c r="AJ62" t="s">
        <v>63791</v>
      </c>
      <c r="AK62" t="s">
        <v>63790</v>
      </c>
      <c r="AL62">
        <v>1</v>
      </c>
      <c r="AM62" s="5">
        <f t="shared" si="2"/>
        <v>0.33333333333333331</v>
      </c>
      <c r="AN62" s="4">
        <f t="shared" si="7"/>
        <v>5.048592704783541E-4</v>
      </c>
      <c r="AO62" s="3"/>
      <c r="AP62">
        <v>0</v>
      </c>
      <c r="AR62" t="s">
        <v>0</v>
      </c>
      <c r="AT62" s="2">
        <v>3.3010000000000002</v>
      </c>
      <c r="AU62" s="1">
        <f t="shared" si="3"/>
        <v>1.2876692024756866</v>
      </c>
      <c r="AV62" s="1">
        <f t="shared" si="4"/>
        <v>0.93418826663915766</v>
      </c>
      <c r="AW62" s="1">
        <f t="shared" si="5"/>
        <v>0.58070733080262871</v>
      </c>
    </row>
    <row r="63" spans="1:49" x14ac:dyDescent="0.2">
      <c r="A63">
        <v>61</v>
      </c>
      <c r="B63" t="s">
        <v>63789</v>
      </c>
      <c r="C63" t="s">
        <v>63788</v>
      </c>
      <c r="D63" t="s">
        <v>63787</v>
      </c>
      <c r="F63" t="s">
        <v>63786</v>
      </c>
      <c r="G63" t="s">
        <v>3</v>
      </c>
      <c r="H63" t="s">
        <v>2</v>
      </c>
      <c r="I63" t="s">
        <v>305</v>
      </c>
      <c r="J63">
        <v>60000874</v>
      </c>
      <c r="K63" t="s">
        <v>136</v>
      </c>
      <c r="L63" t="s">
        <v>135</v>
      </c>
      <c r="M63" t="s">
        <v>134</v>
      </c>
      <c r="N63">
        <v>7</v>
      </c>
      <c r="O63" t="s">
        <v>63785</v>
      </c>
      <c r="P63" t="s">
        <v>63784</v>
      </c>
      <c r="Q63" t="s">
        <v>63783</v>
      </c>
      <c r="R63" s="7">
        <v>43814</v>
      </c>
      <c r="S63" s="8">
        <f t="shared" si="0"/>
        <v>2019</v>
      </c>
      <c r="T63" s="8">
        <v>2019</v>
      </c>
      <c r="U63" s="8">
        <f t="shared" si="1"/>
        <v>3</v>
      </c>
      <c r="V63" s="7">
        <v>43814</v>
      </c>
      <c r="W63" t="s">
        <v>473</v>
      </c>
      <c r="X63" s="2">
        <v>3.6110000000000002</v>
      </c>
      <c r="Y63" s="6">
        <f t="shared" si="6"/>
        <v>9.639358265929901E-2</v>
      </c>
      <c r="AA63">
        <v>344257</v>
      </c>
      <c r="AB63">
        <v>12503</v>
      </c>
      <c r="AD63" t="s">
        <v>1</v>
      </c>
      <c r="AE63">
        <v>235</v>
      </c>
      <c r="AG63">
        <v>111456</v>
      </c>
      <c r="AI63" t="s">
        <v>63782</v>
      </c>
      <c r="AJ63" t="s">
        <v>63781</v>
      </c>
      <c r="AK63" t="s">
        <v>63780</v>
      </c>
      <c r="AL63">
        <v>30</v>
      </c>
      <c r="AM63" s="5">
        <f t="shared" si="2"/>
        <v>10</v>
      </c>
      <c r="AN63" s="4">
        <f t="shared" si="7"/>
        <v>1.5145778114350625E-2</v>
      </c>
      <c r="AO63" s="3"/>
      <c r="AP63">
        <v>0</v>
      </c>
      <c r="AQ63" t="s">
        <v>3338</v>
      </c>
      <c r="AR63" t="s">
        <v>63779</v>
      </c>
      <c r="AS63" t="s">
        <v>3337</v>
      </c>
      <c r="AT63" s="2">
        <v>10.164</v>
      </c>
      <c r="AU63" s="1">
        <f t="shared" si="3"/>
        <v>7.2019241295814478</v>
      </c>
      <c r="AV63" s="1">
        <f t="shared" si="4"/>
        <v>5.576968038682482</v>
      </c>
      <c r="AW63" s="1">
        <f t="shared" si="5"/>
        <v>3.9520119477835141</v>
      </c>
    </row>
    <row r="64" spans="1:49" x14ac:dyDescent="0.2">
      <c r="A64">
        <v>62</v>
      </c>
      <c r="B64" t="s">
        <v>63778</v>
      </c>
      <c r="C64" t="s">
        <v>63777</v>
      </c>
      <c r="D64" t="s">
        <v>63776</v>
      </c>
      <c r="F64" t="s">
        <v>63775</v>
      </c>
      <c r="G64" t="s">
        <v>3</v>
      </c>
      <c r="H64" t="s">
        <v>2</v>
      </c>
      <c r="I64" t="s">
        <v>63774</v>
      </c>
      <c r="J64" t="s">
        <v>63773</v>
      </c>
      <c r="K64" t="s">
        <v>63772</v>
      </c>
      <c r="L64" t="s">
        <v>63771</v>
      </c>
      <c r="M64" t="s">
        <v>63770</v>
      </c>
      <c r="N64">
        <v>9</v>
      </c>
      <c r="O64" t="s">
        <v>63769</v>
      </c>
      <c r="P64" t="s">
        <v>63768</v>
      </c>
      <c r="Q64" t="s">
        <v>63767</v>
      </c>
      <c r="R64" s="7">
        <v>43814</v>
      </c>
      <c r="S64" s="8">
        <f t="shared" si="0"/>
        <v>2019</v>
      </c>
      <c r="T64" s="8">
        <v>2019</v>
      </c>
      <c r="U64" s="8">
        <f t="shared" si="1"/>
        <v>3</v>
      </c>
      <c r="V64" s="7">
        <v>43814</v>
      </c>
      <c r="W64" t="s">
        <v>473</v>
      </c>
      <c r="X64" s="2">
        <v>3.6110000000000002</v>
      </c>
      <c r="Y64" s="6">
        <f t="shared" si="6"/>
        <v>9.639358265929901E-2</v>
      </c>
      <c r="AA64">
        <v>344257</v>
      </c>
      <c r="AB64">
        <v>12503</v>
      </c>
      <c r="AD64" t="s">
        <v>1</v>
      </c>
      <c r="AE64">
        <v>235</v>
      </c>
      <c r="AG64">
        <v>111474</v>
      </c>
      <c r="AI64" t="s">
        <v>63766</v>
      </c>
      <c r="AJ64" t="s">
        <v>63765</v>
      </c>
      <c r="AK64" t="s">
        <v>63764</v>
      </c>
      <c r="AL64">
        <v>9</v>
      </c>
      <c r="AM64" s="5">
        <f t="shared" si="2"/>
        <v>3</v>
      </c>
      <c r="AN64" s="4">
        <f t="shared" si="7"/>
        <v>4.5437334343051876E-3</v>
      </c>
      <c r="AO64" s="3"/>
      <c r="AP64">
        <v>1</v>
      </c>
      <c r="AQ64" t="s">
        <v>5528</v>
      </c>
      <c r="AR64">
        <v>272195</v>
      </c>
      <c r="AS64" t="s">
        <v>2259</v>
      </c>
      <c r="AT64" s="2">
        <v>10.164</v>
      </c>
      <c r="AU64" s="1">
        <f t="shared" si="3"/>
        <v>6.8838627891800854</v>
      </c>
      <c r="AV64" s="1">
        <f t="shared" si="4"/>
        <v>5.04686580468021</v>
      </c>
      <c r="AW64" s="1">
        <f t="shared" si="5"/>
        <v>3.2098688201803331</v>
      </c>
    </row>
    <row r="65" spans="1:49" x14ac:dyDescent="0.2">
      <c r="A65">
        <v>63</v>
      </c>
      <c r="B65" t="s">
        <v>63763</v>
      </c>
      <c r="C65" t="s">
        <v>63762</v>
      </c>
      <c r="D65" t="s">
        <v>63761</v>
      </c>
      <c r="F65" t="s">
        <v>63760</v>
      </c>
      <c r="G65" t="s">
        <v>3</v>
      </c>
      <c r="H65" t="s">
        <v>2</v>
      </c>
      <c r="I65" t="s">
        <v>63759</v>
      </c>
      <c r="J65" t="s">
        <v>63758</v>
      </c>
      <c r="K65" t="s">
        <v>63757</v>
      </c>
      <c r="L65" t="s">
        <v>3994</v>
      </c>
      <c r="M65" t="s">
        <v>606</v>
      </c>
      <c r="N65">
        <v>5</v>
      </c>
      <c r="O65" t="s">
        <v>63756</v>
      </c>
      <c r="P65" t="s">
        <v>63755</v>
      </c>
      <c r="Q65" t="s">
        <v>63754</v>
      </c>
      <c r="R65" s="7">
        <v>43814</v>
      </c>
      <c r="S65" s="8">
        <f t="shared" si="0"/>
        <v>2019</v>
      </c>
      <c r="T65" s="8">
        <v>2019</v>
      </c>
      <c r="U65" s="8">
        <f t="shared" si="1"/>
        <v>3</v>
      </c>
      <c r="V65" s="7">
        <v>43814</v>
      </c>
      <c r="W65" t="s">
        <v>556</v>
      </c>
      <c r="X65" s="2">
        <v>1.0660000000000001</v>
      </c>
      <c r="Y65" s="6">
        <f t="shared" si="6"/>
        <v>2.8456261178292093E-2</v>
      </c>
      <c r="AA65">
        <v>9266690</v>
      </c>
      <c r="AB65">
        <v>32791</v>
      </c>
      <c r="AD65" t="s">
        <v>1</v>
      </c>
      <c r="AE65">
        <v>142</v>
      </c>
      <c r="AG65">
        <v>111870</v>
      </c>
      <c r="AI65" t="s">
        <v>63753</v>
      </c>
      <c r="AJ65" t="s">
        <v>63752</v>
      </c>
      <c r="AK65" t="s">
        <v>63751</v>
      </c>
      <c r="AL65">
        <v>5</v>
      </c>
      <c r="AM65" s="5">
        <f t="shared" si="2"/>
        <v>1.6666666666666667</v>
      </c>
      <c r="AN65" s="4">
        <f t="shared" si="7"/>
        <v>2.5242963523917708E-3</v>
      </c>
      <c r="AO65" s="3"/>
      <c r="AP65">
        <v>0</v>
      </c>
      <c r="AR65" t="s">
        <v>0</v>
      </c>
      <c r="AS65" t="s">
        <v>63750</v>
      </c>
      <c r="AT65" s="2">
        <v>5.6449999999999996</v>
      </c>
      <c r="AU65" s="1">
        <f t="shared" si="3"/>
        <v>2.0676671730521994</v>
      </c>
      <c r="AV65" s="1">
        <f t="shared" si="4"/>
        <v>1.5490278765341932</v>
      </c>
      <c r="AW65" s="1">
        <f t="shared" si="5"/>
        <v>1.0303885800161865</v>
      </c>
    </row>
    <row r="66" spans="1:49" x14ac:dyDescent="0.2">
      <c r="A66">
        <v>64</v>
      </c>
      <c r="B66" t="s">
        <v>63749</v>
      </c>
      <c r="C66" t="s">
        <v>63748</v>
      </c>
      <c r="D66" t="s">
        <v>63747</v>
      </c>
      <c r="F66" t="s">
        <v>63746</v>
      </c>
      <c r="G66" t="s">
        <v>3</v>
      </c>
      <c r="H66" t="s">
        <v>2</v>
      </c>
      <c r="I66" t="s">
        <v>63745</v>
      </c>
      <c r="J66" t="s">
        <v>63744</v>
      </c>
      <c r="K66" t="s">
        <v>63743</v>
      </c>
      <c r="L66" t="s">
        <v>63742</v>
      </c>
      <c r="M66" t="s">
        <v>63741</v>
      </c>
      <c r="N66">
        <v>6</v>
      </c>
      <c r="O66" t="s">
        <v>63740</v>
      </c>
      <c r="P66" t="s">
        <v>63739</v>
      </c>
      <c r="Q66" t="s">
        <v>63738</v>
      </c>
      <c r="R66" s="7">
        <v>43814</v>
      </c>
      <c r="S66" s="8">
        <f t="shared" ref="S66:S129" si="8">YEAR(R66)</f>
        <v>2019</v>
      </c>
      <c r="T66" s="8">
        <v>2019</v>
      </c>
      <c r="U66" s="8">
        <f t="shared" ref="U66:U129" si="9">2022-T66</f>
        <v>3</v>
      </c>
      <c r="V66" s="7">
        <v>43814</v>
      </c>
      <c r="W66" t="s">
        <v>473</v>
      </c>
      <c r="X66" s="2">
        <v>3.6110000000000002</v>
      </c>
      <c r="Y66" s="6">
        <f t="shared" si="6"/>
        <v>9.639358265929901E-2</v>
      </c>
      <c r="AA66">
        <v>344257</v>
      </c>
      <c r="AB66">
        <v>12503</v>
      </c>
      <c r="AD66" t="s">
        <v>1</v>
      </c>
      <c r="AE66">
        <v>235</v>
      </c>
      <c r="AG66">
        <v>111442</v>
      </c>
      <c r="AI66" t="s">
        <v>63737</v>
      </c>
      <c r="AK66" t="s">
        <v>63736</v>
      </c>
      <c r="AL66">
        <v>6</v>
      </c>
      <c r="AM66" s="5">
        <f t="shared" ref="AM66:AM129" si="10">AL66/U66</f>
        <v>2</v>
      </c>
      <c r="AN66" s="4">
        <f t="shared" si="7"/>
        <v>3.0291556228701248E-3</v>
      </c>
      <c r="AO66" s="3"/>
      <c r="AP66">
        <v>0</v>
      </c>
      <c r="AQ66" t="s">
        <v>234</v>
      </c>
      <c r="AR66" t="s">
        <v>63735</v>
      </c>
      <c r="AS66" t="s">
        <v>34362</v>
      </c>
      <c r="AT66" s="2">
        <v>10.164</v>
      </c>
      <c r="AU66" s="1">
        <f t="shared" ref="AU66:AU129" si="11">(Y66*0.7+AN66*0.3)*100</f>
        <v>6.8384254548370338</v>
      </c>
      <c r="AV66" s="1">
        <f t="shared" ref="AV66:AV129" si="12">(Y66*0.5+AN66*0.5)*100</f>
        <v>4.9711369141084569</v>
      </c>
      <c r="AW66" s="1">
        <f t="shared" ref="AW66:AW129" si="13">(Y66*0.3+AN66*0.7)*100</f>
        <v>3.1038483733798787</v>
      </c>
    </row>
    <row r="67" spans="1:49" x14ac:dyDescent="0.2">
      <c r="A67">
        <v>65</v>
      </c>
      <c r="B67" t="s">
        <v>63734</v>
      </c>
      <c r="C67" t="s">
        <v>63733</v>
      </c>
      <c r="D67" t="s">
        <v>63732</v>
      </c>
      <c r="F67" t="s">
        <v>63731</v>
      </c>
      <c r="G67" t="s">
        <v>3</v>
      </c>
      <c r="H67" t="s">
        <v>2</v>
      </c>
      <c r="I67" t="s">
        <v>63730</v>
      </c>
      <c r="J67" t="s">
        <v>13475</v>
      </c>
      <c r="K67" t="s">
        <v>13474</v>
      </c>
      <c r="L67" t="s">
        <v>13473</v>
      </c>
      <c r="M67" t="s">
        <v>405</v>
      </c>
      <c r="N67">
        <v>6</v>
      </c>
      <c r="O67" t="s">
        <v>63729</v>
      </c>
      <c r="P67" t="s">
        <v>63728</v>
      </c>
      <c r="Q67" t="s">
        <v>63727</v>
      </c>
      <c r="R67" s="7">
        <v>43814</v>
      </c>
      <c r="S67" s="8">
        <f t="shared" si="8"/>
        <v>2019</v>
      </c>
      <c r="T67" s="8">
        <v>2019</v>
      </c>
      <c r="U67" s="8">
        <f t="shared" si="9"/>
        <v>3</v>
      </c>
      <c r="V67" s="7">
        <v>43814</v>
      </c>
      <c r="W67" t="s">
        <v>556</v>
      </c>
      <c r="X67" s="2">
        <v>1.0660000000000001</v>
      </c>
      <c r="Y67" s="6">
        <f t="shared" ref="Y67:Y130" si="14">(X67-$Z$3)/($Z$2-$Z$3)</f>
        <v>2.8456261178292093E-2</v>
      </c>
      <c r="AA67">
        <v>9266690</v>
      </c>
      <c r="AB67">
        <v>32791</v>
      </c>
      <c r="AD67" t="s">
        <v>1</v>
      </c>
      <c r="AE67">
        <v>142</v>
      </c>
      <c r="AG67">
        <v>111839</v>
      </c>
      <c r="AI67" t="s">
        <v>63726</v>
      </c>
      <c r="AJ67" t="s">
        <v>63725</v>
      </c>
      <c r="AK67" t="s">
        <v>63724</v>
      </c>
      <c r="AL67">
        <v>4</v>
      </c>
      <c r="AM67" s="5">
        <f t="shared" si="10"/>
        <v>1.3333333333333333</v>
      </c>
      <c r="AN67" s="4">
        <f t="shared" ref="AN67:AN130" si="15">(AM67-$AO$3)/($AO$2-$AO$3)</f>
        <v>2.0194370819134164E-3</v>
      </c>
      <c r="AO67" s="3"/>
      <c r="AP67">
        <v>0</v>
      </c>
      <c r="AQ67" t="s">
        <v>3236</v>
      </c>
      <c r="AR67" t="s">
        <v>63723</v>
      </c>
      <c r="AS67" t="s">
        <v>3235</v>
      </c>
      <c r="AT67" s="2">
        <v>5.6449999999999996</v>
      </c>
      <c r="AU67" s="1">
        <f t="shared" si="11"/>
        <v>2.0525213949378491</v>
      </c>
      <c r="AV67" s="1">
        <f t="shared" si="12"/>
        <v>1.5237849130102754</v>
      </c>
      <c r="AW67" s="1">
        <f t="shared" si="13"/>
        <v>0.99504843108270191</v>
      </c>
    </row>
    <row r="68" spans="1:49" x14ac:dyDescent="0.2">
      <c r="A68">
        <v>66</v>
      </c>
      <c r="B68" t="s">
        <v>63722</v>
      </c>
      <c r="C68" t="s">
        <v>63721</v>
      </c>
      <c r="D68" t="s">
        <v>63720</v>
      </c>
      <c r="F68" t="s">
        <v>63719</v>
      </c>
      <c r="G68" t="s">
        <v>3</v>
      </c>
      <c r="H68" t="s">
        <v>2</v>
      </c>
      <c r="I68" t="s">
        <v>63718</v>
      </c>
      <c r="J68" t="s">
        <v>63717</v>
      </c>
      <c r="K68" t="s">
        <v>63716</v>
      </c>
      <c r="L68" t="s">
        <v>63715</v>
      </c>
      <c r="M68" t="s">
        <v>63714</v>
      </c>
      <c r="N68">
        <v>6</v>
      </c>
      <c r="O68" t="s">
        <v>63713</v>
      </c>
      <c r="P68" t="s">
        <v>63712</v>
      </c>
      <c r="Q68" t="s">
        <v>63711</v>
      </c>
      <c r="R68" s="7">
        <v>43814</v>
      </c>
      <c r="S68" s="8">
        <f t="shared" si="8"/>
        <v>2019</v>
      </c>
      <c r="T68" s="8">
        <v>2019</v>
      </c>
      <c r="U68" s="8">
        <f t="shared" si="9"/>
        <v>3</v>
      </c>
      <c r="V68" s="7">
        <v>43814</v>
      </c>
      <c r="W68" t="s">
        <v>4352</v>
      </c>
      <c r="X68" s="2">
        <v>0.90400000000000003</v>
      </c>
      <c r="Y68" s="6">
        <f t="shared" si="14"/>
        <v>2.4131763700915621E-2</v>
      </c>
      <c r="AA68">
        <v>2578972</v>
      </c>
      <c r="AB68">
        <v>24537</v>
      </c>
      <c r="AD68" t="s">
        <v>1</v>
      </c>
      <c r="AE68">
        <v>379</v>
      </c>
      <c r="AG68">
        <v>125045</v>
      </c>
      <c r="AI68" t="s">
        <v>63710</v>
      </c>
      <c r="AJ68" t="s">
        <v>63709</v>
      </c>
      <c r="AK68" t="s">
        <v>63708</v>
      </c>
      <c r="AL68">
        <v>2</v>
      </c>
      <c r="AM68" s="5">
        <f t="shared" si="10"/>
        <v>0.66666666666666663</v>
      </c>
      <c r="AN68" s="4">
        <f t="shared" si="15"/>
        <v>1.0097185409567082E-3</v>
      </c>
      <c r="AO68" s="3"/>
      <c r="AP68">
        <v>0</v>
      </c>
      <c r="AQ68" t="s">
        <v>347</v>
      </c>
      <c r="AR68" t="s">
        <v>0</v>
      </c>
      <c r="AS68" t="s">
        <v>346</v>
      </c>
      <c r="AT68" s="2" t="s">
        <v>14</v>
      </c>
      <c r="AU68" s="1">
        <f t="shared" si="11"/>
        <v>1.7195150152927947</v>
      </c>
      <c r="AV68" s="1">
        <f t="shared" si="12"/>
        <v>1.2570741120936166</v>
      </c>
      <c r="AW68" s="1">
        <f t="shared" si="13"/>
        <v>0.79463320889443823</v>
      </c>
    </row>
    <row r="69" spans="1:49" x14ac:dyDescent="0.2">
      <c r="A69">
        <v>67</v>
      </c>
      <c r="B69" t="s">
        <v>63707</v>
      </c>
      <c r="C69" t="s">
        <v>63706</v>
      </c>
      <c r="D69" t="s">
        <v>63705</v>
      </c>
      <c r="F69" t="s">
        <v>63704</v>
      </c>
      <c r="G69" t="s">
        <v>3</v>
      </c>
      <c r="H69" t="s">
        <v>2</v>
      </c>
      <c r="I69" t="s">
        <v>3078</v>
      </c>
      <c r="J69" t="s">
        <v>63703</v>
      </c>
      <c r="K69" t="s">
        <v>63702</v>
      </c>
      <c r="L69" t="s">
        <v>63701</v>
      </c>
      <c r="M69" t="s">
        <v>405</v>
      </c>
      <c r="N69">
        <v>4</v>
      </c>
      <c r="O69" t="s">
        <v>63700</v>
      </c>
      <c r="P69" t="s">
        <v>63699</v>
      </c>
      <c r="Q69" t="s">
        <v>63698</v>
      </c>
      <c r="R69" s="7">
        <v>43814</v>
      </c>
      <c r="S69" s="8">
        <f t="shared" si="8"/>
        <v>2019</v>
      </c>
      <c r="T69" s="8">
        <v>2019</v>
      </c>
      <c r="U69" s="8">
        <f t="shared" si="9"/>
        <v>3</v>
      </c>
      <c r="V69" s="7">
        <v>43814</v>
      </c>
      <c r="W69" t="s">
        <v>1049</v>
      </c>
      <c r="X69" s="2">
        <v>0.627</v>
      </c>
      <c r="Y69" s="6">
        <f t="shared" si="14"/>
        <v>1.6737406903179305E-2</v>
      </c>
      <c r="AA69">
        <v>1403664</v>
      </c>
      <c r="AB69">
        <v>13681</v>
      </c>
      <c r="AC69" t="s">
        <v>1048</v>
      </c>
      <c r="AD69" t="s">
        <v>1</v>
      </c>
      <c r="AE69">
        <v>148</v>
      </c>
      <c r="AH69" t="s">
        <v>63697</v>
      </c>
      <c r="AI69" t="s">
        <v>63696</v>
      </c>
      <c r="AJ69" t="s">
        <v>63695</v>
      </c>
      <c r="AK69" t="s">
        <v>63694</v>
      </c>
      <c r="AL69">
        <v>29</v>
      </c>
      <c r="AM69" s="5">
        <f t="shared" si="10"/>
        <v>9.6666666666666661</v>
      </c>
      <c r="AN69" s="4">
        <f t="shared" si="15"/>
        <v>1.464091884387227E-2</v>
      </c>
      <c r="AO69" s="3"/>
      <c r="AP69">
        <v>0</v>
      </c>
      <c r="AR69" t="s">
        <v>63693</v>
      </c>
      <c r="AT69" s="2">
        <v>3.1669999999999998</v>
      </c>
      <c r="AU69" s="1">
        <f t="shared" si="11"/>
        <v>1.6108460485387193</v>
      </c>
      <c r="AV69" s="1">
        <f t="shared" si="12"/>
        <v>1.5689162873525786</v>
      </c>
      <c r="AW69" s="1">
        <f t="shared" si="13"/>
        <v>1.5269865261664379</v>
      </c>
    </row>
    <row r="70" spans="1:49" x14ac:dyDescent="0.2">
      <c r="A70">
        <v>68</v>
      </c>
      <c r="B70" t="s">
        <v>63692</v>
      </c>
      <c r="C70" t="s">
        <v>63691</v>
      </c>
      <c r="D70" t="s">
        <v>63690</v>
      </c>
      <c r="F70" t="s">
        <v>63689</v>
      </c>
      <c r="G70" t="s">
        <v>3</v>
      </c>
      <c r="H70" t="s">
        <v>2</v>
      </c>
      <c r="I70" t="s">
        <v>63688</v>
      </c>
      <c r="J70">
        <v>60010365</v>
      </c>
      <c r="K70" t="s">
        <v>5779</v>
      </c>
      <c r="L70" t="s">
        <v>615</v>
      </c>
      <c r="M70" t="s">
        <v>40</v>
      </c>
      <c r="N70">
        <v>5</v>
      </c>
      <c r="O70" t="s">
        <v>63687</v>
      </c>
      <c r="P70" t="s">
        <v>63686</v>
      </c>
      <c r="Q70" t="s">
        <v>63685</v>
      </c>
      <c r="R70" s="7">
        <v>43814</v>
      </c>
      <c r="S70" s="8">
        <f t="shared" si="8"/>
        <v>2019</v>
      </c>
      <c r="T70" s="8">
        <v>2019</v>
      </c>
      <c r="U70" s="8">
        <f t="shared" si="9"/>
        <v>3</v>
      </c>
      <c r="V70" s="7">
        <v>43814</v>
      </c>
      <c r="W70" t="s">
        <v>4443</v>
      </c>
      <c r="X70" s="2">
        <v>1.8460000000000001</v>
      </c>
      <c r="Y70" s="6">
        <f t="shared" si="14"/>
        <v>4.9277915698993625E-2</v>
      </c>
      <c r="AA70">
        <v>167061</v>
      </c>
      <c r="AB70">
        <v>39112</v>
      </c>
      <c r="AD70" t="s">
        <v>1</v>
      </c>
      <c r="AE70">
        <v>356</v>
      </c>
      <c r="AG70">
        <v>113925</v>
      </c>
      <c r="AI70" t="s">
        <v>63684</v>
      </c>
      <c r="AJ70" t="s">
        <v>63683</v>
      </c>
      <c r="AK70" t="s">
        <v>63682</v>
      </c>
      <c r="AL70">
        <v>3</v>
      </c>
      <c r="AM70" s="5">
        <f t="shared" si="10"/>
        <v>1</v>
      </c>
      <c r="AN70" s="4">
        <f t="shared" si="15"/>
        <v>1.5145778114350624E-3</v>
      </c>
      <c r="AO70" s="3"/>
      <c r="AP70">
        <v>0</v>
      </c>
      <c r="AR70" t="s">
        <v>0</v>
      </c>
      <c r="AT70" s="2">
        <v>6.1139999999999999</v>
      </c>
      <c r="AU70" s="1">
        <f t="shared" si="11"/>
        <v>3.4948914332726058</v>
      </c>
      <c r="AV70" s="1">
        <f t="shared" si="12"/>
        <v>2.5396246755214342</v>
      </c>
      <c r="AW70" s="1">
        <f t="shared" si="13"/>
        <v>1.5843579177702631</v>
      </c>
    </row>
    <row r="71" spans="1:49" x14ac:dyDescent="0.2">
      <c r="A71">
        <v>69</v>
      </c>
      <c r="B71" t="s">
        <v>63681</v>
      </c>
      <c r="C71" t="s">
        <v>63680</v>
      </c>
      <c r="D71" t="s">
        <v>63679</v>
      </c>
      <c r="F71" t="s">
        <v>63678</v>
      </c>
      <c r="G71" t="s">
        <v>3</v>
      </c>
      <c r="H71" t="s">
        <v>2</v>
      </c>
      <c r="I71" t="s">
        <v>63677</v>
      </c>
      <c r="J71" t="s">
        <v>63676</v>
      </c>
      <c r="K71" t="s">
        <v>63675</v>
      </c>
      <c r="L71" t="s">
        <v>63674</v>
      </c>
      <c r="M71" t="s">
        <v>63673</v>
      </c>
      <c r="N71">
        <v>6</v>
      </c>
      <c r="O71" t="s">
        <v>63672</v>
      </c>
      <c r="P71" t="s">
        <v>63671</v>
      </c>
      <c r="Q71" t="s">
        <v>63670</v>
      </c>
      <c r="R71" s="7">
        <v>43814</v>
      </c>
      <c r="S71" s="8">
        <f t="shared" si="8"/>
        <v>2019</v>
      </c>
      <c r="T71" s="8">
        <v>2019</v>
      </c>
      <c r="U71" s="8">
        <f t="shared" si="9"/>
        <v>3</v>
      </c>
      <c r="V71" s="7">
        <v>43814</v>
      </c>
      <c r="W71" t="s">
        <v>4057</v>
      </c>
      <c r="X71" s="2">
        <v>2.8290000000000002</v>
      </c>
      <c r="Y71" s="6">
        <f t="shared" si="14"/>
        <v>7.5518539280852087E-2</v>
      </c>
      <c r="AA71" t="s">
        <v>4056</v>
      </c>
      <c r="AB71">
        <v>22566</v>
      </c>
      <c r="AD71" t="s">
        <v>1</v>
      </c>
      <c r="AE71">
        <v>528</v>
      </c>
      <c r="AG71">
        <v>115843</v>
      </c>
      <c r="AI71" t="s">
        <v>63669</v>
      </c>
      <c r="AJ71" t="s">
        <v>63668</v>
      </c>
      <c r="AK71" t="s">
        <v>63667</v>
      </c>
      <c r="AL71">
        <v>6</v>
      </c>
      <c r="AM71" s="5">
        <f t="shared" si="10"/>
        <v>2</v>
      </c>
      <c r="AN71" s="4">
        <f t="shared" si="15"/>
        <v>3.0291556228701248E-3</v>
      </c>
      <c r="AO71" s="3"/>
      <c r="AP71">
        <v>0</v>
      </c>
      <c r="AQ71" t="s">
        <v>166</v>
      </c>
      <c r="AR71" t="s">
        <v>63666</v>
      </c>
      <c r="AS71" t="s">
        <v>165</v>
      </c>
      <c r="AT71" s="2">
        <v>5.2549999999999999</v>
      </c>
      <c r="AU71" s="1">
        <f t="shared" si="11"/>
        <v>5.377172418345749</v>
      </c>
      <c r="AV71" s="1">
        <f t="shared" si="12"/>
        <v>3.9273847451861106</v>
      </c>
      <c r="AW71" s="1">
        <f t="shared" si="13"/>
        <v>2.4775970720264713</v>
      </c>
    </row>
    <row r="72" spans="1:49" x14ac:dyDescent="0.2">
      <c r="A72">
        <v>70</v>
      </c>
      <c r="B72" t="s">
        <v>63665</v>
      </c>
      <c r="C72" t="s">
        <v>63664</v>
      </c>
      <c r="D72" t="s">
        <v>63663</v>
      </c>
      <c r="F72" t="s">
        <v>63662</v>
      </c>
      <c r="G72" t="s">
        <v>3</v>
      </c>
      <c r="H72" t="s">
        <v>2</v>
      </c>
      <c r="I72" t="s">
        <v>30651</v>
      </c>
      <c r="J72" t="s">
        <v>63661</v>
      </c>
      <c r="K72" t="s">
        <v>63660</v>
      </c>
      <c r="L72" t="s">
        <v>63659</v>
      </c>
      <c r="M72" t="s">
        <v>29</v>
      </c>
      <c r="N72">
        <v>3</v>
      </c>
      <c r="O72" t="s">
        <v>63658</v>
      </c>
      <c r="P72" t="s">
        <v>63657</v>
      </c>
      <c r="Q72" t="s">
        <v>63656</v>
      </c>
      <c r="R72" s="7">
        <v>43814</v>
      </c>
      <c r="S72" s="8">
        <f t="shared" si="8"/>
        <v>2019</v>
      </c>
      <c r="T72" s="8">
        <v>2019</v>
      </c>
      <c r="U72" s="8">
        <f t="shared" si="9"/>
        <v>3</v>
      </c>
      <c r="V72" s="7">
        <v>43814</v>
      </c>
      <c r="W72" t="s">
        <v>32713</v>
      </c>
      <c r="X72" s="2">
        <v>4.6719999999999997</v>
      </c>
      <c r="Y72" s="6">
        <f t="shared" si="14"/>
        <v>0.12471637169322762</v>
      </c>
      <c r="AA72">
        <v>9263373</v>
      </c>
      <c r="AB72">
        <v>16343</v>
      </c>
      <c r="AD72" t="s">
        <v>1</v>
      </c>
      <c r="AE72">
        <v>259</v>
      </c>
      <c r="AG72">
        <v>118038</v>
      </c>
      <c r="AI72" t="s">
        <v>63655</v>
      </c>
      <c r="AJ72" t="s">
        <v>63654</v>
      </c>
      <c r="AK72" t="s">
        <v>63653</v>
      </c>
      <c r="AL72">
        <v>16</v>
      </c>
      <c r="AM72" s="5">
        <f t="shared" si="10"/>
        <v>5.333333333333333</v>
      </c>
      <c r="AN72" s="4">
        <f t="shared" si="15"/>
        <v>8.0777483276536655E-3</v>
      </c>
      <c r="AO72" s="3"/>
      <c r="AP72">
        <v>0</v>
      </c>
      <c r="AQ72" t="s">
        <v>16</v>
      </c>
      <c r="AR72">
        <v>21503086</v>
      </c>
      <c r="AS72" t="s">
        <v>15</v>
      </c>
      <c r="AT72" s="2" t="s">
        <v>14</v>
      </c>
      <c r="AU72" s="1">
        <f t="shared" si="11"/>
        <v>8.9724784683555434</v>
      </c>
      <c r="AV72" s="1">
        <f t="shared" si="12"/>
        <v>6.6397060010440638</v>
      </c>
      <c r="AW72" s="1">
        <f t="shared" si="13"/>
        <v>4.3069335337325851</v>
      </c>
    </row>
    <row r="73" spans="1:49" x14ac:dyDescent="0.2">
      <c r="A73">
        <v>71</v>
      </c>
      <c r="B73" t="s">
        <v>63652</v>
      </c>
      <c r="C73" t="s">
        <v>63651</v>
      </c>
      <c r="D73" t="s">
        <v>63650</v>
      </c>
      <c r="E73">
        <v>31325695</v>
      </c>
      <c r="F73" t="s">
        <v>63649</v>
      </c>
      <c r="G73" t="s">
        <v>3</v>
      </c>
      <c r="H73" t="s">
        <v>2</v>
      </c>
      <c r="I73" t="s">
        <v>63648</v>
      </c>
      <c r="J73" t="s">
        <v>63647</v>
      </c>
      <c r="K73" t="s">
        <v>63646</v>
      </c>
      <c r="L73" t="s">
        <v>63645</v>
      </c>
      <c r="M73" t="s">
        <v>4430</v>
      </c>
      <c r="N73">
        <v>5</v>
      </c>
      <c r="O73" t="s">
        <v>63644</v>
      </c>
      <c r="P73" t="s">
        <v>63643</v>
      </c>
      <c r="Q73" t="s">
        <v>63642</v>
      </c>
      <c r="R73" s="7">
        <v>43814</v>
      </c>
      <c r="S73" s="8">
        <f t="shared" si="8"/>
        <v>2019</v>
      </c>
      <c r="T73" s="8">
        <v>2019</v>
      </c>
      <c r="U73" s="8">
        <f t="shared" si="9"/>
        <v>3</v>
      </c>
      <c r="V73" s="7">
        <v>43814</v>
      </c>
      <c r="W73" t="s">
        <v>63641</v>
      </c>
      <c r="X73" s="2">
        <v>2.0339999999999998</v>
      </c>
      <c r="Y73" s="6">
        <f t="shared" si="14"/>
        <v>5.4296468327060136E-2</v>
      </c>
      <c r="AA73">
        <v>3043894</v>
      </c>
      <c r="AB73">
        <v>25858</v>
      </c>
      <c r="AC73">
        <v>18733336</v>
      </c>
      <c r="AD73" t="s">
        <v>1</v>
      </c>
      <c r="AE73">
        <v>380</v>
      </c>
      <c r="AG73">
        <v>120889</v>
      </c>
      <c r="AI73" t="s">
        <v>63640</v>
      </c>
      <c r="AJ73" t="s">
        <v>63639</v>
      </c>
      <c r="AK73" t="s">
        <v>63638</v>
      </c>
      <c r="AL73">
        <v>21</v>
      </c>
      <c r="AM73" s="5">
        <f t="shared" si="10"/>
        <v>7</v>
      </c>
      <c r="AN73" s="4">
        <f t="shared" si="15"/>
        <v>1.0602044680045438E-2</v>
      </c>
      <c r="AO73" s="3"/>
      <c r="AP73">
        <v>0</v>
      </c>
      <c r="AQ73" t="s">
        <v>4267</v>
      </c>
      <c r="AR73" t="s">
        <v>63637</v>
      </c>
      <c r="AS73" t="s">
        <v>1039</v>
      </c>
      <c r="AT73" s="2">
        <v>10.587999999999999</v>
      </c>
      <c r="AU73" s="1">
        <f t="shared" si="11"/>
        <v>4.1188141232955733</v>
      </c>
      <c r="AV73" s="1">
        <f t="shared" si="12"/>
        <v>3.2449256503552784</v>
      </c>
      <c r="AW73" s="1">
        <f t="shared" si="13"/>
        <v>2.3710371774149848</v>
      </c>
    </row>
    <row r="74" spans="1:49" x14ac:dyDescent="0.2">
      <c r="A74">
        <v>72</v>
      </c>
      <c r="B74" t="s">
        <v>63636</v>
      </c>
      <c r="C74" t="s">
        <v>63635</v>
      </c>
      <c r="D74" t="s">
        <v>63634</v>
      </c>
      <c r="F74" t="s">
        <v>63633</v>
      </c>
      <c r="G74" t="s">
        <v>3</v>
      </c>
      <c r="H74" t="s">
        <v>2</v>
      </c>
      <c r="I74" t="s">
        <v>63632</v>
      </c>
      <c r="J74" t="s">
        <v>63631</v>
      </c>
      <c r="K74" t="s">
        <v>63630</v>
      </c>
      <c r="L74" t="s">
        <v>63629</v>
      </c>
      <c r="M74" t="s">
        <v>63628</v>
      </c>
      <c r="N74">
        <v>4</v>
      </c>
      <c r="O74" t="s">
        <v>63627</v>
      </c>
      <c r="P74" t="s">
        <v>63626</v>
      </c>
      <c r="Q74" t="s">
        <v>63625</v>
      </c>
      <c r="R74" s="7">
        <v>43814</v>
      </c>
      <c r="S74" s="8">
        <f t="shared" si="8"/>
        <v>2019</v>
      </c>
      <c r="T74" s="8">
        <v>2019</v>
      </c>
      <c r="U74" s="8">
        <f t="shared" si="9"/>
        <v>3</v>
      </c>
      <c r="V74" s="7">
        <v>43814</v>
      </c>
      <c r="W74" t="s">
        <v>5598</v>
      </c>
      <c r="X74" s="2">
        <v>1.3680000000000001</v>
      </c>
      <c r="Y74" s="6">
        <f t="shared" si="14"/>
        <v>3.6517978697845767E-2</v>
      </c>
      <c r="AA74">
        <v>9574174</v>
      </c>
      <c r="AB74">
        <v>24201</v>
      </c>
      <c r="AD74" t="s">
        <v>1</v>
      </c>
      <c r="AE74">
        <v>137</v>
      </c>
      <c r="AH74" t="s">
        <v>63624</v>
      </c>
      <c r="AI74" t="s">
        <v>63623</v>
      </c>
      <c r="AJ74" t="s">
        <v>63622</v>
      </c>
      <c r="AK74" t="s">
        <v>63621</v>
      </c>
      <c r="AL74">
        <v>5</v>
      </c>
      <c r="AM74" s="5">
        <f t="shared" si="10"/>
        <v>1.6666666666666667</v>
      </c>
      <c r="AN74" s="4">
        <f t="shared" si="15"/>
        <v>2.5242963523917708E-3</v>
      </c>
      <c r="AO74" s="3"/>
      <c r="AP74">
        <v>0</v>
      </c>
      <c r="AQ74" t="s">
        <v>751</v>
      </c>
      <c r="AR74">
        <v>1</v>
      </c>
      <c r="AS74" t="s">
        <v>750</v>
      </c>
      <c r="AT74" s="2">
        <v>6.9539999999999997</v>
      </c>
      <c r="AU74" s="1">
        <f t="shared" si="11"/>
        <v>2.6319873994209564</v>
      </c>
      <c r="AV74" s="1">
        <f t="shared" si="12"/>
        <v>1.9521137525118768</v>
      </c>
      <c r="AW74" s="1">
        <f t="shared" si="13"/>
        <v>1.2722401056027968</v>
      </c>
    </row>
    <row r="75" spans="1:49" x14ac:dyDescent="0.2">
      <c r="A75">
        <v>73</v>
      </c>
      <c r="B75" t="s">
        <v>63620</v>
      </c>
      <c r="C75" t="s">
        <v>63619</v>
      </c>
      <c r="F75" t="s">
        <v>63618</v>
      </c>
      <c r="G75" t="s">
        <v>3</v>
      </c>
      <c r="H75" t="s">
        <v>2</v>
      </c>
      <c r="I75" t="s">
        <v>63617</v>
      </c>
      <c r="J75">
        <v>60097144</v>
      </c>
      <c r="K75" t="s">
        <v>1852</v>
      </c>
      <c r="L75" t="s">
        <v>1851</v>
      </c>
      <c r="M75" t="s">
        <v>109</v>
      </c>
      <c r="N75">
        <v>2</v>
      </c>
      <c r="O75" t="s">
        <v>63616</v>
      </c>
      <c r="P75" t="s">
        <v>63615</v>
      </c>
      <c r="Q75" t="s">
        <v>2475</v>
      </c>
      <c r="R75" s="7">
        <v>43814</v>
      </c>
      <c r="S75" s="8">
        <f t="shared" si="8"/>
        <v>2019</v>
      </c>
      <c r="T75" s="8">
        <v>2019</v>
      </c>
      <c r="U75" s="8">
        <f t="shared" si="9"/>
        <v>3</v>
      </c>
      <c r="V75" s="7">
        <v>43814</v>
      </c>
      <c r="W75" t="s">
        <v>81</v>
      </c>
      <c r="X75" s="2">
        <v>0.253</v>
      </c>
      <c r="Y75" s="6">
        <f t="shared" si="14"/>
        <v>6.75369050479165E-3</v>
      </c>
      <c r="AA75">
        <v>2181266</v>
      </c>
      <c r="AB75">
        <v>26046</v>
      </c>
      <c r="AD75" t="s">
        <v>1</v>
      </c>
      <c r="AE75">
        <v>28</v>
      </c>
      <c r="AF75">
        <v>13</v>
      </c>
      <c r="AG75">
        <v>1950230</v>
      </c>
      <c r="AI75" t="s">
        <v>63614</v>
      </c>
      <c r="AJ75" t="s">
        <v>63613</v>
      </c>
      <c r="AK75" t="s">
        <v>63612</v>
      </c>
      <c r="AL75">
        <v>4</v>
      </c>
      <c r="AM75" s="5">
        <f t="shared" si="10"/>
        <v>1.3333333333333333</v>
      </c>
      <c r="AN75" s="4">
        <f t="shared" si="15"/>
        <v>2.0194370819134164E-3</v>
      </c>
      <c r="AO75" s="3"/>
      <c r="AP75">
        <v>0</v>
      </c>
      <c r="AR75" t="s">
        <v>0</v>
      </c>
      <c r="AT75" s="2" t="s">
        <v>14</v>
      </c>
      <c r="AU75" s="1">
        <f t="shared" si="11"/>
        <v>0.533341447792818</v>
      </c>
      <c r="AV75" s="1">
        <f t="shared" si="12"/>
        <v>0.43865637933525337</v>
      </c>
      <c r="AW75" s="1">
        <f t="shared" si="13"/>
        <v>0.34397131087768862</v>
      </c>
    </row>
    <row r="76" spans="1:49" x14ac:dyDescent="0.2">
      <c r="A76">
        <v>74</v>
      </c>
      <c r="B76" t="s">
        <v>63611</v>
      </c>
      <c r="C76" t="s">
        <v>63610</v>
      </c>
      <c r="F76" t="s">
        <v>63609</v>
      </c>
      <c r="G76" t="s">
        <v>3</v>
      </c>
      <c r="H76" t="s">
        <v>2</v>
      </c>
      <c r="I76" t="s">
        <v>63608</v>
      </c>
      <c r="J76" t="s">
        <v>63607</v>
      </c>
      <c r="K76" t="s">
        <v>63606</v>
      </c>
      <c r="L76" t="s">
        <v>63605</v>
      </c>
      <c r="M76" t="s">
        <v>63604</v>
      </c>
      <c r="N76">
        <v>8</v>
      </c>
      <c r="O76" t="s">
        <v>63603</v>
      </c>
      <c r="P76" t="s">
        <v>63602</v>
      </c>
      <c r="Q76" t="s">
        <v>63601</v>
      </c>
      <c r="R76" s="7">
        <v>43814</v>
      </c>
      <c r="S76" s="8">
        <f t="shared" si="8"/>
        <v>2019</v>
      </c>
      <c r="T76" s="8">
        <v>2019</v>
      </c>
      <c r="U76" s="8">
        <f t="shared" si="9"/>
        <v>3</v>
      </c>
      <c r="V76" s="7">
        <v>43814</v>
      </c>
      <c r="W76" t="s">
        <v>4305</v>
      </c>
      <c r="X76" s="2">
        <v>0.63100000000000001</v>
      </c>
      <c r="Y76" s="6">
        <f t="shared" si="14"/>
        <v>1.6844184618670086E-2</v>
      </c>
      <c r="AA76">
        <v>9210296</v>
      </c>
      <c r="AB76">
        <v>24360</v>
      </c>
      <c r="AC76">
        <v>15730409</v>
      </c>
      <c r="AD76" t="s">
        <v>1</v>
      </c>
      <c r="AE76">
        <v>96</v>
      </c>
      <c r="AF76" s="10">
        <v>44289</v>
      </c>
      <c r="AH76" t="s">
        <v>63600</v>
      </c>
      <c r="AI76" t="s">
        <v>63599</v>
      </c>
      <c r="AJ76" t="s">
        <v>63598</v>
      </c>
      <c r="AK76" t="s">
        <v>63597</v>
      </c>
      <c r="AL76">
        <v>22</v>
      </c>
      <c r="AM76" s="5">
        <f t="shared" si="10"/>
        <v>7.333333333333333</v>
      </c>
      <c r="AN76" s="4">
        <f t="shared" si="15"/>
        <v>1.1106903950523791E-2</v>
      </c>
      <c r="AO76" s="3"/>
      <c r="AP76">
        <v>0</v>
      </c>
      <c r="AR76">
        <v>120371551916</v>
      </c>
      <c r="AS76" t="s">
        <v>3633</v>
      </c>
      <c r="AT76" s="2" t="s">
        <v>14</v>
      </c>
      <c r="AU76" s="1">
        <f t="shared" si="11"/>
        <v>1.5123000418226196</v>
      </c>
      <c r="AV76" s="1">
        <f t="shared" si="12"/>
        <v>1.3975544284596939</v>
      </c>
      <c r="AW76" s="1">
        <f t="shared" si="13"/>
        <v>1.2828088150967678</v>
      </c>
    </row>
    <row r="77" spans="1:49" x14ac:dyDescent="0.2">
      <c r="A77">
        <v>75</v>
      </c>
      <c r="B77" t="s">
        <v>63596</v>
      </c>
      <c r="C77" t="s">
        <v>63595</v>
      </c>
      <c r="F77" t="s">
        <v>63594</v>
      </c>
      <c r="G77" t="s">
        <v>3</v>
      </c>
      <c r="H77" t="s">
        <v>2</v>
      </c>
      <c r="I77" t="s">
        <v>63593</v>
      </c>
      <c r="J77" t="s">
        <v>63592</v>
      </c>
      <c r="K77" t="s">
        <v>63591</v>
      </c>
      <c r="L77" t="s">
        <v>63590</v>
      </c>
      <c r="M77" t="s">
        <v>63589</v>
      </c>
      <c r="N77">
        <v>5</v>
      </c>
      <c r="O77" t="s">
        <v>63588</v>
      </c>
      <c r="P77" t="s">
        <v>63587</v>
      </c>
      <c r="Q77" t="s">
        <v>63586</v>
      </c>
      <c r="R77" s="7">
        <v>43814</v>
      </c>
      <c r="S77" s="8">
        <f t="shared" si="8"/>
        <v>2019</v>
      </c>
      <c r="T77" s="8">
        <v>2019</v>
      </c>
      <c r="U77" s="8">
        <f t="shared" si="9"/>
        <v>3</v>
      </c>
      <c r="V77" s="7">
        <v>43814</v>
      </c>
      <c r="W77" t="s">
        <v>81</v>
      </c>
      <c r="X77" s="2">
        <v>0.253</v>
      </c>
      <c r="Y77" s="6">
        <f t="shared" si="14"/>
        <v>6.75369050479165E-3</v>
      </c>
      <c r="AA77">
        <v>2181266</v>
      </c>
      <c r="AB77">
        <v>26046</v>
      </c>
      <c r="AD77" t="s">
        <v>1</v>
      </c>
      <c r="AE77">
        <v>28</v>
      </c>
      <c r="AF77">
        <v>13</v>
      </c>
      <c r="AG77">
        <v>1950225</v>
      </c>
      <c r="AI77" t="s">
        <v>63585</v>
      </c>
      <c r="AJ77" t="s">
        <v>63584</v>
      </c>
      <c r="AK77" t="s">
        <v>63583</v>
      </c>
      <c r="AL77">
        <v>1</v>
      </c>
      <c r="AM77" s="5">
        <f t="shared" si="10"/>
        <v>0.33333333333333331</v>
      </c>
      <c r="AN77" s="4">
        <f t="shared" si="15"/>
        <v>5.048592704783541E-4</v>
      </c>
      <c r="AO77" s="3"/>
      <c r="AP77">
        <v>0</v>
      </c>
      <c r="AQ77" t="s">
        <v>55279</v>
      </c>
      <c r="AR77" t="s">
        <v>0</v>
      </c>
      <c r="AS77" t="s">
        <v>55278</v>
      </c>
      <c r="AT77" s="2" t="s">
        <v>14</v>
      </c>
      <c r="AU77" s="1">
        <f t="shared" si="11"/>
        <v>0.48790411344976609</v>
      </c>
      <c r="AV77" s="1">
        <f t="shared" si="12"/>
        <v>0.36292748876350023</v>
      </c>
      <c r="AW77" s="1">
        <f t="shared" si="13"/>
        <v>0.23795086407723429</v>
      </c>
    </row>
    <row r="78" spans="1:49" x14ac:dyDescent="0.2">
      <c r="A78">
        <v>76</v>
      </c>
      <c r="B78" t="s">
        <v>63582</v>
      </c>
      <c r="C78" t="s">
        <v>63581</v>
      </c>
      <c r="F78" t="s">
        <v>63580</v>
      </c>
      <c r="G78" t="s">
        <v>3</v>
      </c>
      <c r="H78" t="s">
        <v>2</v>
      </c>
      <c r="I78" t="s">
        <v>63579</v>
      </c>
      <c r="J78" t="s">
        <v>63578</v>
      </c>
      <c r="K78" t="s">
        <v>63577</v>
      </c>
      <c r="L78" t="s">
        <v>58578</v>
      </c>
      <c r="M78" t="s">
        <v>1758</v>
      </c>
      <c r="N78">
        <v>4</v>
      </c>
      <c r="O78" t="s">
        <v>63576</v>
      </c>
      <c r="P78" t="s">
        <v>63575</v>
      </c>
      <c r="Q78" t="s">
        <v>63574</v>
      </c>
      <c r="R78" s="7">
        <v>43814</v>
      </c>
      <c r="S78" s="8">
        <f t="shared" si="8"/>
        <v>2019</v>
      </c>
      <c r="T78" s="8">
        <v>2019</v>
      </c>
      <c r="U78" s="8">
        <f t="shared" si="9"/>
        <v>3</v>
      </c>
      <c r="V78" s="7">
        <v>43814</v>
      </c>
      <c r="W78" t="s">
        <v>81</v>
      </c>
      <c r="X78" s="2">
        <v>0.253</v>
      </c>
      <c r="Y78" s="6">
        <f t="shared" si="14"/>
        <v>6.75369050479165E-3</v>
      </c>
      <c r="AA78">
        <v>2181266</v>
      </c>
      <c r="AB78">
        <v>26046</v>
      </c>
      <c r="AD78" t="s">
        <v>1</v>
      </c>
      <c r="AE78">
        <v>28</v>
      </c>
      <c r="AF78">
        <v>13</v>
      </c>
      <c r="AG78">
        <v>1950220</v>
      </c>
      <c r="AI78" t="s">
        <v>63573</v>
      </c>
      <c r="AJ78" t="s">
        <v>63572</v>
      </c>
      <c r="AK78" t="s">
        <v>63571</v>
      </c>
      <c r="AL78">
        <v>0</v>
      </c>
      <c r="AM78" s="5">
        <f t="shared" si="10"/>
        <v>0</v>
      </c>
      <c r="AN78" s="4">
        <f t="shared" si="15"/>
        <v>0</v>
      </c>
      <c r="AO78" s="3"/>
      <c r="AP78">
        <v>0</v>
      </c>
      <c r="AR78" t="s">
        <v>63570</v>
      </c>
      <c r="AT78" s="2" t="s">
        <v>14</v>
      </c>
      <c r="AU78" s="1">
        <f t="shared" si="11"/>
        <v>0.47275833533541545</v>
      </c>
      <c r="AV78" s="1">
        <f t="shared" si="12"/>
        <v>0.33768452523958248</v>
      </c>
      <c r="AW78" s="1">
        <f t="shared" si="13"/>
        <v>0.20261071514374951</v>
      </c>
    </row>
    <row r="79" spans="1:49" x14ac:dyDescent="0.2">
      <c r="A79">
        <v>77</v>
      </c>
      <c r="B79" t="s">
        <v>63569</v>
      </c>
      <c r="C79" t="s">
        <v>63568</v>
      </c>
      <c r="F79" t="s">
        <v>63567</v>
      </c>
      <c r="G79" t="s">
        <v>3</v>
      </c>
      <c r="H79" t="s">
        <v>2</v>
      </c>
      <c r="I79" t="s">
        <v>63566</v>
      </c>
      <c r="J79" t="s">
        <v>63565</v>
      </c>
      <c r="K79" t="s">
        <v>63564</v>
      </c>
      <c r="L79" t="s">
        <v>63563</v>
      </c>
      <c r="M79" t="s">
        <v>407</v>
      </c>
      <c r="N79">
        <v>14</v>
      </c>
      <c r="O79" t="s">
        <v>63562</v>
      </c>
      <c r="P79" t="s">
        <v>63561</v>
      </c>
      <c r="Q79" t="s">
        <v>63560</v>
      </c>
      <c r="R79" s="7">
        <v>43813</v>
      </c>
      <c r="S79" s="8">
        <f t="shared" si="8"/>
        <v>2019</v>
      </c>
      <c r="T79" s="8">
        <v>2019</v>
      </c>
      <c r="U79" s="8">
        <f t="shared" si="9"/>
        <v>3</v>
      </c>
      <c r="V79" s="7">
        <v>43813</v>
      </c>
      <c r="W79" t="s">
        <v>3770</v>
      </c>
      <c r="X79" s="2">
        <v>0.69899999999999995</v>
      </c>
      <c r="Y79" s="6">
        <f t="shared" si="14"/>
        <v>1.8659405782013295E-2</v>
      </c>
      <c r="AA79">
        <v>218979</v>
      </c>
      <c r="AB79">
        <v>28132</v>
      </c>
      <c r="AC79">
        <v>10897550</v>
      </c>
      <c r="AD79" t="s">
        <v>1</v>
      </c>
      <c r="AE79">
        <v>126</v>
      </c>
      <c r="AF79">
        <v>22</v>
      </c>
      <c r="AG79">
        <v>224104</v>
      </c>
      <c r="AI79" t="s">
        <v>63559</v>
      </c>
      <c r="AK79" t="s">
        <v>63558</v>
      </c>
      <c r="AL79">
        <v>8</v>
      </c>
      <c r="AM79" s="5">
        <f t="shared" si="10"/>
        <v>2.6666666666666665</v>
      </c>
      <c r="AN79" s="4">
        <f t="shared" si="15"/>
        <v>4.0388741638268328E-3</v>
      </c>
      <c r="AO79" s="3"/>
      <c r="AP79">
        <v>0</v>
      </c>
      <c r="AQ79" t="s">
        <v>1919</v>
      </c>
      <c r="AR79">
        <v>1641128</v>
      </c>
      <c r="AS79" t="s">
        <v>1918</v>
      </c>
      <c r="AT79" s="2">
        <v>2.5459999999999998</v>
      </c>
      <c r="AU79" s="1">
        <f t="shared" si="11"/>
        <v>1.4273246296557356</v>
      </c>
      <c r="AV79" s="1">
        <f t="shared" si="12"/>
        <v>1.1349139972920064</v>
      </c>
      <c r="AW79" s="1">
        <f t="shared" si="13"/>
        <v>0.84250336492827715</v>
      </c>
    </row>
    <row r="80" spans="1:49" x14ac:dyDescent="0.2">
      <c r="A80">
        <v>78</v>
      </c>
      <c r="B80" t="s">
        <v>63557</v>
      </c>
      <c r="C80" t="s">
        <v>63556</v>
      </c>
      <c r="E80">
        <v>31922831</v>
      </c>
      <c r="F80" t="s">
        <v>63555</v>
      </c>
      <c r="G80" t="s">
        <v>3</v>
      </c>
      <c r="H80" t="s">
        <v>2</v>
      </c>
      <c r="I80" t="s">
        <v>63554</v>
      </c>
      <c r="J80" t="s">
        <v>63553</v>
      </c>
      <c r="K80" t="s">
        <v>63552</v>
      </c>
      <c r="L80" t="s">
        <v>63551</v>
      </c>
      <c r="M80" t="s">
        <v>63550</v>
      </c>
      <c r="N80">
        <v>6</v>
      </c>
      <c r="O80" t="s">
        <v>63549</v>
      </c>
      <c r="P80" t="s">
        <v>63548</v>
      </c>
      <c r="Q80" t="s">
        <v>63547</v>
      </c>
      <c r="R80" s="7">
        <v>43812</v>
      </c>
      <c r="S80" s="8">
        <f t="shared" si="8"/>
        <v>2019</v>
      </c>
      <c r="T80" s="8">
        <v>2019</v>
      </c>
      <c r="U80" s="8">
        <f t="shared" si="9"/>
        <v>3</v>
      </c>
      <c r="V80" s="7">
        <v>43812</v>
      </c>
      <c r="W80" t="s">
        <v>4384</v>
      </c>
      <c r="X80" s="2">
        <v>3.6880000000000002</v>
      </c>
      <c r="Y80" s="6">
        <f t="shared" si="14"/>
        <v>9.8449053682496471E-2</v>
      </c>
      <c r="AA80">
        <v>319007</v>
      </c>
      <c r="AB80">
        <v>29150</v>
      </c>
      <c r="AC80">
        <v>10797114</v>
      </c>
      <c r="AD80" t="s">
        <v>1</v>
      </c>
      <c r="AE80">
        <v>123</v>
      </c>
      <c r="AF80">
        <v>24</v>
      </c>
      <c r="AG80">
        <v>247403</v>
      </c>
      <c r="AI80" t="s">
        <v>63546</v>
      </c>
      <c r="AK80" t="s">
        <v>63545</v>
      </c>
      <c r="AL80">
        <v>3</v>
      </c>
      <c r="AM80" s="5">
        <f t="shared" si="10"/>
        <v>1</v>
      </c>
      <c r="AN80" s="4">
        <f t="shared" si="15"/>
        <v>1.5145778114350624E-3</v>
      </c>
      <c r="AO80" s="3"/>
      <c r="AP80">
        <v>0</v>
      </c>
      <c r="AQ80" t="s">
        <v>234</v>
      </c>
      <c r="AR80">
        <v>754303</v>
      </c>
      <c r="AS80" t="s">
        <v>233</v>
      </c>
      <c r="AT80" s="2">
        <v>9.1609999999999996</v>
      </c>
      <c r="AU80" s="1">
        <f t="shared" si="11"/>
        <v>6.9368710921178041</v>
      </c>
      <c r="AV80" s="1">
        <f t="shared" si="12"/>
        <v>4.9981815746965763</v>
      </c>
      <c r="AW80" s="1">
        <f t="shared" si="13"/>
        <v>3.0594920572753486</v>
      </c>
    </row>
    <row r="81" spans="1:49" x14ac:dyDescent="0.2">
      <c r="A81">
        <v>79</v>
      </c>
      <c r="B81" t="s">
        <v>63544</v>
      </c>
      <c r="C81" t="s">
        <v>63543</v>
      </c>
      <c r="F81" t="s">
        <v>63542</v>
      </c>
      <c r="G81" t="s">
        <v>3</v>
      </c>
      <c r="H81" t="s">
        <v>2</v>
      </c>
      <c r="I81" t="s">
        <v>43348</v>
      </c>
      <c r="J81" t="s">
        <v>63541</v>
      </c>
      <c r="K81" t="s">
        <v>63540</v>
      </c>
      <c r="L81" t="s">
        <v>63539</v>
      </c>
      <c r="M81" t="s">
        <v>63538</v>
      </c>
      <c r="N81">
        <v>6</v>
      </c>
      <c r="O81" t="s">
        <v>63537</v>
      </c>
      <c r="P81" t="s">
        <v>63536</v>
      </c>
      <c r="Q81" t="s">
        <v>63535</v>
      </c>
      <c r="R81" s="7">
        <v>43812</v>
      </c>
      <c r="S81" s="8">
        <f t="shared" si="8"/>
        <v>2019</v>
      </c>
      <c r="T81" s="8">
        <v>2019</v>
      </c>
      <c r="U81" s="8">
        <f t="shared" si="9"/>
        <v>3</v>
      </c>
      <c r="V81" s="7">
        <v>43812</v>
      </c>
      <c r="W81" t="s">
        <v>3715</v>
      </c>
      <c r="X81" s="2">
        <v>1.78</v>
      </c>
      <c r="Y81" s="6">
        <f t="shared" si="14"/>
        <v>4.7516083393395803E-2</v>
      </c>
      <c r="AA81">
        <v>24699950</v>
      </c>
      <c r="AB81">
        <v>21100874236</v>
      </c>
      <c r="AC81">
        <v>24699969</v>
      </c>
      <c r="AD81" t="s">
        <v>1</v>
      </c>
      <c r="AE81">
        <v>100</v>
      </c>
      <c r="AF81">
        <v>22</v>
      </c>
      <c r="AG81">
        <v>224412</v>
      </c>
      <c r="AI81" t="s">
        <v>63534</v>
      </c>
      <c r="AK81" t="s">
        <v>63533</v>
      </c>
      <c r="AL81">
        <v>5</v>
      </c>
      <c r="AM81" s="5">
        <f t="shared" si="10"/>
        <v>1.6666666666666667</v>
      </c>
      <c r="AN81" s="4">
        <f t="shared" si="15"/>
        <v>2.5242963523917708E-3</v>
      </c>
      <c r="AO81" s="3"/>
      <c r="AP81">
        <v>0</v>
      </c>
      <c r="AQ81" t="s">
        <v>63532</v>
      </c>
      <c r="AR81">
        <v>26103002</v>
      </c>
      <c r="AS81" t="s">
        <v>63531</v>
      </c>
      <c r="AT81" s="2">
        <v>4.0359999999999996</v>
      </c>
      <c r="AU81" s="1">
        <f t="shared" si="11"/>
        <v>3.4018547281094587</v>
      </c>
      <c r="AV81" s="1">
        <f t="shared" si="12"/>
        <v>2.5020189872893788</v>
      </c>
      <c r="AW81" s="1">
        <f t="shared" si="13"/>
        <v>1.6021832464692978</v>
      </c>
    </row>
    <row r="82" spans="1:49" x14ac:dyDescent="0.2">
      <c r="A82">
        <v>80</v>
      </c>
      <c r="B82" t="s">
        <v>63530</v>
      </c>
      <c r="F82" t="s">
        <v>63529</v>
      </c>
      <c r="G82" t="s">
        <v>3</v>
      </c>
      <c r="H82" t="s">
        <v>2</v>
      </c>
      <c r="I82" t="s">
        <v>63528</v>
      </c>
      <c r="J82" t="s">
        <v>5188</v>
      </c>
      <c r="K82" t="s">
        <v>5187</v>
      </c>
      <c r="L82" t="s">
        <v>5186</v>
      </c>
      <c r="M82" t="s">
        <v>405</v>
      </c>
      <c r="N82">
        <v>2</v>
      </c>
      <c r="O82" t="s">
        <v>63527</v>
      </c>
      <c r="P82" t="s">
        <v>63526</v>
      </c>
      <c r="Q82" t="s">
        <v>5185</v>
      </c>
      <c r="R82" s="7">
        <v>43811</v>
      </c>
      <c r="S82" s="8">
        <f t="shared" si="8"/>
        <v>2019</v>
      </c>
      <c r="T82" s="8">
        <v>2019</v>
      </c>
      <c r="U82" s="8">
        <f t="shared" si="9"/>
        <v>3</v>
      </c>
      <c r="V82" s="7">
        <v>43811</v>
      </c>
      <c r="W82" t="s">
        <v>51449</v>
      </c>
      <c r="X82" s="2" t="s">
        <v>14</v>
      </c>
      <c r="Y82" s="6" t="e">
        <f t="shared" si="14"/>
        <v>#VALUE!</v>
      </c>
      <c r="AA82">
        <v>20054297</v>
      </c>
      <c r="AB82">
        <v>21100197912</v>
      </c>
      <c r="AC82">
        <v>22076387</v>
      </c>
      <c r="AD82" t="s">
        <v>1</v>
      </c>
      <c r="AE82">
        <v>12</v>
      </c>
      <c r="AF82">
        <v>6</v>
      </c>
      <c r="AH82" t="s">
        <v>63525</v>
      </c>
      <c r="AI82" t="s">
        <v>63524</v>
      </c>
      <c r="AJ82" t="s">
        <v>63523</v>
      </c>
      <c r="AK82" t="s">
        <v>63522</v>
      </c>
      <c r="AL82">
        <v>1</v>
      </c>
      <c r="AM82" s="5">
        <f t="shared" si="10"/>
        <v>0.33333333333333331</v>
      </c>
      <c r="AN82" s="4">
        <f t="shared" si="15"/>
        <v>5.048592704783541E-4</v>
      </c>
      <c r="AO82" s="3"/>
      <c r="AP82">
        <v>0</v>
      </c>
      <c r="AR82" t="s">
        <v>0</v>
      </c>
      <c r="AT82" s="2" t="s">
        <v>14</v>
      </c>
      <c r="AU82" s="1" t="e">
        <f t="shared" si="11"/>
        <v>#VALUE!</v>
      </c>
      <c r="AV82" s="1" t="e">
        <f t="shared" si="12"/>
        <v>#VALUE!</v>
      </c>
      <c r="AW82" s="1" t="e">
        <f t="shared" si="13"/>
        <v>#VALUE!</v>
      </c>
    </row>
    <row r="83" spans="1:49" x14ac:dyDescent="0.2">
      <c r="A83">
        <v>81</v>
      </c>
      <c r="B83" t="s">
        <v>63521</v>
      </c>
      <c r="C83" t="s">
        <v>63520</v>
      </c>
      <c r="F83" t="s">
        <v>63519</v>
      </c>
      <c r="G83" t="s">
        <v>3</v>
      </c>
      <c r="H83" t="s">
        <v>2</v>
      </c>
      <c r="I83" t="s">
        <v>3918</v>
      </c>
      <c r="J83">
        <v>60025578</v>
      </c>
      <c r="K83" t="s">
        <v>164</v>
      </c>
      <c r="L83" t="s">
        <v>75</v>
      </c>
      <c r="M83" t="s">
        <v>58</v>
      </c>
      <c r="N83">
        <v>4</v>
      </c>
      <c r="O83" t="s">
        <v>63518</v>
      </c>
      <c r="P83" t="s">
        <v>63517</v>
      </c>
      <c r="Q83" t="s">
        <v>370</v>
      </c>
      <c r="R83" s="7">
        <v>43811</v>
      </c>
      <c r="S83" s="8">
        <f t="shared" si="8"/>
        <v>2019</v>
      </c>
      <c r="T83" s="8">
        <v>2019</v>
      </c>
      <c r="U83" s="8">
        <f t="shared" si="9"/>
        <v>3</v>
      </c>
      <c r="V83" s="7">
        <v>43811</v>
      </c>
      <c r="W83" t="s">
        <v>63516</v>
      </c>
      <c r="X83" s="2">
        <v>0.40100000000000002</v>
      </c>
      <c r="Y83" s="6">
        <f t="shared" si="14"/>
        <v>1.0704465977950403E-2</v>
      </c>
      <c r="AA83">
        <v>17519659</v>
      </c>
      <c r="AB83">
        <v>5400152646</v>
      </c>
      <c r="AD83" t="s">
        <v>1</v>
      </c>
      <c r="AE83">
        <v>13</v>
      </c>
      <c r="AF83">
        <v>14</v>
      </c>
      <c r="AH83" t="s">
        <v>63515</v>
      </c>
      <c r="AI83" t="s">
        <v>63514</v>
      </c>
      <c r="AK83" t="s">
        <v>63513</v>
      </c>
      <c r="AL83">
        <v>2</v>
      </c>
      <c r="AM83" s="5">
        <f t="shared" si="10"/>
        <v>0.66666666666666663</v>
      </c>
      <c r="AN83" s="4">
        <f t="shared" si="15"/>
        <v>1.0097185409567082E-3</v>
      </c>
      <c r="AO83" s="3"/>
      <c r="AP83">
        <v>0</v>
      </c>
      <c r="AQ83" t="s">
        <v>16</v>
      </c>
      <c r="AR83" t="s">
        <v>63512</v>
      </c>
      <c r="AS83" t="s">
        <v>15</v>
      </c>
      <c r="AT83" s="2">
        <v>2.3730000000000002</v>
      </c>
      <c r="AU83" s="1">
        <f t="shared" si="11"/>
        <v>0.77960417468522936</v>
      </c>
      <c r="AV83" s="1">
        <f t="shared" si="12"/>
        <v>0.58570922594535557</v>
      </c>
      <c r="AW83" s="1">
        <f t="shared" si="13"/>
        <v>0.39181427720548162</v>
      </c>
    </row>
    <row r="84" spans="1:49" x14ac:dyDescent="0.2">
      <c r="A84">
        <v>82</v>
      </c>
      <c r="B84" t="s">
        <v>63511</v>
      </c>
      <c r="C84" t="s">
        <v>63510</v>
      </c>
      <c r="F84" t="s">
        <v>63509</v>
      </c>
      <c r="G84" t="s">
        <v>3</v>
      </c>
      <c r="H84" t="s">
        <v>2</v>
      </c>
      <c r="I84" t="s">
        <v>522</v>
      </c>
      <c r="J84">
        <v>60005465</v>
      </c>
      <c r="K84" t="s">
        <v>299</v>
      </c>
      <c r="L84" t="s">
        <v>298</v>
      </c>
      <c r="M84" t="s">
        <v>58</v>
      </c>
      <c r="N84">
        <v>5</v>
      </c>
      <c r="O84" t="s">
        <v>63508</v>
      </c>
      <c r="P84" t="s">
        <v>63507</v>
      </c>
      <c r="Q84" t="s">
        <v>742</v>
      </c>
      <c r="R84" s="7">
        <v>43811</v>
      </c>
      <c r="S84" s="8">
        <f t="shared" si="8"/>
        <v>2019</v>
      </c>
      <c r="T84" s="8">
        <v>2019</v>
      </c>
      <c r="U84" s="8">
        <f t="shared" si="9"/>
        <v>3</v>
      </c>
      <c r="V84" s="7">
        <v>43811</v>
      </c>
      <c r="W84" t="s">
        <v>1894</v>
      </c>
      <c r="X84" s="2">
        <v>0.375</v>
      </c>
      <c r="Y84" s="6">
        <f t="shared" si="14"/>
        <v>1.0010410827260351E-2</v>
      </c>
      <c r="AA84">
        <v>135194</v>
      </c>
      <c r="AB84">
        <v>24918</v>
      </c>
      <c r="AD84" t="s">
        <v>1</v>
      </c>
      <c r="AE84">
        <v>55</v>
      </c>
      <c r="AF84">
        <v>25</v>
      </c>
      <c r="AH84" t="s">
        <v>63506</v>
      </c>
      <c r="AI84" t="s">
        <v>63505</v>
      </c>
      <c r="AK84" t="s">
        <v>63504</v>
      </c>
      <c r="AL84">
        <v>1</v>
      </c>
      <c r="AM84" s="5">
        <f t="shared" si="10"/>
        <v>0.33333333333333331</v>
      </c>
      <c r="AN84" s="4">
        <f t="shared" si="15"/>
        <v>5.048592704783541E-4</v>
      </c>
      <c r="AO84" s="3"/>
      <c r="AP84">
        <v>1</v>
      </c>
      <c r="AQ84" t="s">
        <v>16</v>
      </c>
      <c r="AR84">
        <v>61571101</v>
      </c>
      <c r="AS84" t="s">
        <v>15</v>
      </c>
      <c r="AT84" s="2">
        <v>1.3140000000000001</v>
      </c>
      <c r="AU84" s="1">
        <f t="shared" si="11"/>
        <v>0.71587453602257523</v>
      </c>
      <c r="AV84" s="1">
        <f t="shared" si="12"/>
        <v>0.52576350488693535</v>
      </c>
      <c r="AW84" s="1">
        <f t="shared" si="13"/>
        <v>0.33565247375129531</v>
      </c>
    </row>
    <row r="85" spans="1:49" x14ac:dyDescent="0.2">
      <c r="A85">
        <v>83</v>
      </c>
      <c r="B85" t="s">
        <v>63503</v>
      </c>
      <c r="C85" t="s">
        <v>63502</v>
      </c>
      <c r="F85" t="s">
        <v>63501</v>
      </c>
      <c r="G85" t="s">
        <v>3</v>
      </c>
      <c r="H85" t="s">
        <v>2</v>
      </c>
      <c r="I85" t="s">
        <v>63500</v>
      </c>
      <c r="J85">
        <v>60002014</v>
      </c>
      <c r="K85" t="s">
        <v>5023</v>
      </c>
      <c r="L85" t="s">
        <v>5022</v>
      </c>
      <c r="M85" t="s">
        <v>192</v>
      </c>
      <c r="N85">
        <v>3</v>
      </c>
      <c r="O85" t="s">
        <v>63499</v>
      </c>
      <c r="P85" t="s">
        <v>63498</v>
      </c>
      <c r="Q85" t="s">
        <v>63497</v>
      </c>
      <c r="R85" s="7">
        <v>43811</v>
      </c>
      <c r="S85" s="8">
        <f t="shared" si="8"/>
        <v>2019</v>
      </c>
      <c r="T85" s="8">
        <v>2019</v>
      </c>
      <c r="U85" s="8">
        <f t="shared" si="9"/>
        <v>3</v>
      </c>
      <c r="V85" s="7">
        <v>43811</v>
      </c>
      <c r="W85" t="s">
        <v>1894</v>
      </c>
      <c r="X85" s="2">
        <v>0.375</v>
      </c>
      <c r="Y85" s="6">
        <f t="shared" si="14"/>
        <v>1.0010410827260351E-2</v>
      </c>
      <c r="AA85">
        <v>135194</v>
      </c>
      <c r="AB85">
        <v>24918</v>
      </c>
      <c r="AD85" t="s">
        <v>1</v>
      </c>
      <c r="AE85">
        <v>55</v>
      </c>
      <c r="AF85">
        <v>25</v>
      </c>
      <c r="AH85" t="s">
        <v>63496</v>
      </c>
      <c r="AI85" t="s">
        <v>63495</v>
      </c>
      <c r="AK85" t="s">
        <v>63494</v>
      </c>
      <c r="AL85">
        <v>19</v>
      </c>
      <c r="AM85" s="5">
        <f t="shared" si="10"/>
        <v>6.333333333333333</v>
      </c>
      <c r="AN85" s="4">
        <f t="shared" si="15"/>
        <v>9.5923261390887284E-3</v>
      </c>
      <c r="AO85" s="3"/>
      <c r="AP85">
        <v>1</v>
      </c>
      <c r="AR85" t="s">
        <v>0</v>
      </c>
      <c r="AT85" s="2">
        <v>1.3140000000000001</v>
      </c>
      <c r="AU85" s="1">
        <f t="shared" si="11"/>
        <v>0.98849854208088639</v>
      </c>
      <c r="AV85" s="1">
        <f t="shared" si="12"/>
        <v>0.98013684831745396</v>
      </c>
      <c r="AW85" s="1">
        <f t="shared" si="13"/>
        <v>0.97177515455402141</v>
      </c>
    </row>
    <row r="86" spans="1:49" x14ac:dyDescent="0.2">
      <c r="A86">
        <v>84</v>
      </c>
      <c r="B86" t="s">
        <v>63493</v>
      </c>
      <c r="C86" t="s">
        <v>63492</v>
      </c>
      <c r="F86" t="s">
        <v>63491</v>
      </c>
      <c r="G86" t="s">
        <v>3</v>
      </c>
      <c r="H86" t="s">
        <v>2</v>
      </c>
      <c r="I86" t="s">
        <v>618</v>
      </c>
      <c r="J86">
        <v>60024872</v>
      </c>
      <c r="K86" t="s">
        <v>2510</v>
      </c>
      <c r="L86" t="s">
        <v>773</v>
      </c>
      <c r="M86" t="s">
        <v>85</v>
      </c>
      <c r="N86">
        <v>4</v>
      </c>
      <c r="O86" t="s">
        <v>63490</v>
      </c>
      <c r="P86" t="s">
        <v>63489</v>
      </c>
      <c r="Q86" t="s">
        <v>4960</v>
      </c>
      <c r="R86" s="7">
        <v>43811</v>
      </c>
      <c r="S86" s="8">
        <f t="shared" si="8"/>
        <v>2019</v>
      </c>
      <c r="T86" s="8">
        <v>2019</v>
      </c>
      <c r="U86" s="8">
        <f t="shared" si="9"/>
        <v>3</v>
      </c>
      <c r="V86" s="7">
        <v>43811</v>
      </c>
      <c r="W86" t="s">
        <v>1894</v>
      </c>
      <c r="X86" s="2">
        <v>0.375</v>
      </c>
      <c r="Y86" s="6">
        <f t="shared" si="14"/>
        <v>1.0010410827260351E-2</v>
      </c>
      <c r="AA86">
        <v>135194</v>
      </c>
      <c r="AB86">
        <v>24918</v>
      </c>
      <c r="AD86" t="s">
        <v>1</v>
      </c>
      <c r="AE86">
        <v>55</v>
      </c>
      <c r="AF86">
        <v>25</v>
      </c>
      <c r="AH86" t="s">
        <v>63488</v>
      </c>
      <c r="AI86" t="s">
        <v>63487</v>
      </c>
      <c r="AK86" t="s">
        <v>63486</v>
      </c>
      <c r="AL86">
        <v>0</v>
      </c>
      <c r="AM86" s="5">
        <f t="shared" si="10"/>
        <v>0</v>
      </c>
      <c r="AN86" s="4">
        <f t="shared" si="15"/>
        <v>0</v>
      </c>
      <c r="AO86" s="3"/>
      <c r="AP86">
        <v>1</v>
      </c>
      <c r="AQ86" t="s">
        <v>9</v>
      </c>
      <c r="AR86" t="s">
        <v>22869</v>
      </c>
      <c r="AS86" t="s">
        <v>122</v>
      </c>
      <c r="AT86" s="2">
        <v>1.3140000000000001</v>
      </c>
      <c r="AU86" s="1">
        <f t="shared" si="11"/>
        <v>0.70072875790822453</v>
      </c>
      <c r="AV86" s="1">
        <f t="shared" si="12"/>
        <v>0.5005205413630176</v>
      </c>
      <c r="AW86" s="1">
        <f t="shared" si="13"/>
        <v>0.30031232481781051</v>
      </c>
    </row>
    <row r="87" spans="1:49" x14ac:dyDescent="0.2">
      <c r="A87">
        <v>85</v>
      </c>
      <c r="B87" t="s">
        <v>63485</v>
      </c>
      <c r="C87" t="s">
        <v>63484</v>
      </c>
      <c r="F87" t="s">
        <v>63483</v>
      </c>
      <c r="G87" t="s">
        <v>3</v>
      </c>
      <c r="H87" t="s">
        <v>2</v>
      </c>
      <c r="I87" t="s">
        <v>1657</v>
      </c>
      <c r="J87">
        <v>60004760</v>
      </c>
      <c r="K87" t="s">
        <v>616</v>
      </c>
      <c r="L87" t="s">
        <v>615</v>
      </c>
      <c r="M87" t="s">
        <v>45</v>
      </c>
      <c r="N87">
        <v>2</v>
      </c>
      <c r="O87" t="s">
        <v>63482</v>
      </c>
      <c r="P87" t="s">
        <v>63481</v>
      </c>
      <c r="Q87" t="s">
        <v>63480</v>
      </c>
      <c r="R87" s="7">
        <v>43811</v>
      </c>
      <c r="S87" s="8">
        <f t="shared" si="8"/>
        <v>2019</v>
      </c>
      <c r="T87" s="8">
        <v>2019</v>
      </c>
      <c r="U87" s="8">
        <f t="shared" si="9"/>
        <v>3</v>
      </c>
      <c r="V87" s="7">
        <v>43811</v>
      </c>
      <c r="W87" t="s">
        <v>1894</v>
      </c>
      <c r="X87" s="2">
        <v>0.375</v>
      </c>
      <c r="Y87" s="6">
        <f t="shared" si="14"/>
        <v>1.0010410827260351E-2</v>
      </c>
      <c r="AA87">
        <v>135194</v>
      </c>
      <c r="AB87">
        <v>24918</v>
      </c>
      <c r="AD87" t="s">
        <v>1</v>
      </c>
      <c r="AE87">
        <v>55</v>
      </c>
      <c r="AF87">
        <v>25</v>
      </c>
      <c r="AH87" t="s">
        <v>63479</v>
      </c>
      <c r="AI87" t="s">
        <v>63478</v>
      </c>
      <c r="AK87" t="s">
        <v>63477</v>
      </c>
      <c r="AL87">
        <v>8</v>
      </c>
      <c r="AM87" s="5">
        <f t="shared" si="10"/>
        <v>2.6666666666666665</v>
      </c>
      <c r="AN87" s="4">
        <f t="shared" si="15"/>
        <v>4.0388741638268328E-3</v>
      </c>
      <c r="AO87" s="3"/>
      <c r="AP87">
        <v>1</v>
      </c>
      <c r="AQ87" t="s">
        <v>52</v>
      </c>
      <c r="AR87">
        <v>1509052</v>
      </c>
      <c r="AS87" t="s">
        <v>51</v>
      </c>
      <c r="AT87" s="2">
        <v>1.3140000000000001</v>
      </c>
      <c r="AU87" s="1">
        <f t="shared" si="11"/>
        <v>0.82189498282302953</v>
      </c>
      <c r="AV87" s="1">
        <f t="shared" si="12"/>
        <v>0.70246424955435915</v>
      </c>
      <c r="AW87" s="1">
        <f t="shared" si="13"/>
        <v>0.58303351628568889</v>
      </c>
    </row>
    <row r="88" spans="1:49" x14ac:dyDescent="0.2">
      <c r="A88">
        <v>86</v>
      </c>
      <c r="B88" t="s">
        <v>63476</v>
      </c>
      <c r="C88" t="s">
        <v>63475</v>
      </c>
      <c r="F88" t="s">
        <v>63474</v>
      </c>
      <c r="G88" t="s">
        <v>3</v>
      </c>
      <c r="H88" t="s">
        <v>2</v>
      </c>
      <c r="I88" t="s">
        <v>713</v>
      </c>
      <c r="J88">
        <v>60025578</v>
      </c>
      <c r="K88" t="s">
        <v>164</v>
      </c>
      <c r="L88" t="s">
        <v>75</v>
      </c>
      <c r="M88" t="s">
        <v>58</v>
      </c>
      <c r="N88">
        <v>6</v>
      </c>
      <c r="O88" t="s">
        <v>63473</v>
      </c>
      <c r="P88" t="s">
        <v>63472</v>
      </c>
      <c r="Q88" t="s">
        <v>585</v>
      </c>
      <c r="R88" s="7">
        <v>43811</v>
      </c>
      <c r="S88" s="8">
        <f t="shared" si="8"/>
        <v>2019</v>
      </c>
      <c r="T88" s="8">
        <v>2019</v>
      </c>
      <c r="U88" s="8">
        <f t="shared" si="9"/>
        <v>3</v>
      </c>
      <c r="V88" s="7">
        <v>43811</v>
      </c>
      <c r="W88" t="s">
        <v>1894</v>
      </c>
      <c r="X88" s="2">
        <v>0.375</v>
      </c>
      <c r="Y88" s="6">
        <f t="shared" si="14"/>
        <v>1.0010410827260351E-2</v>
      </c>
      <c r="AA88">
        <v>135194</v>
      </c>
      <c r="AB88">
        <v>24918</v>
      </c>
      <c r="AD88" t="s">
        <v>1</v>
      </c>
      <c r="AE88">
        <v>55</v>
      </c>
      <c r="AF88">
        <v>25</v>
      </c>
      <c r="AH88" t="s">
        <v>63471</v>
      </c>
      <c r="AI88" t="s">
        <v>63470</v>
      </c>
      <c r="AK88" t="s">
        <v>63469</v>
      </c>
      <c r="AL88">
        <v>5</v>
      </c>
      <c r="AM88" s="5">
        <f t="shared" si="10"/>
        <v>1.6666666666666667</v>
      </c>
      <c r="AN88" s="4">
        <f t="shared" si="15"/>
        <v>2.5242963523917708E-3</v>
      </c>
      <c r="AO88" s="3"/>
      <c r="AP88">
        <v>0</v>
      </c>
      <c r="AQ88" t="s">
        <v>16</v>
      </c>
      <c r="AR88">
        <v>61627901</v>
      </c>
      <c r="AS88" t="s">
        <v>15</v>
      </c>
      <c r="AT88" s="2">
        <v>1.3140000000000001</v>
      </c>
      <c r="AU88" s="1">
        <f t="shared" si="11"/>
        <v>0.77645764847997767</v>
      </c>
      <c r="AV88" s="1">
        <f t="shared" si="12"/>
        <v>0.62673535898260613</v>
      </c>
      <c r="AW88" s="1">
        <f t="shared" si="13"/>
        <v>0.47701306948523448</v>
      </c>
    </row>
    <row r="89" spans="1:49" x14ac:dyDescent="0.2">
      <c r="A89">
        <v>87</v>
      </c>
      <c r="B89" t="s">
        <v>63468</v>
      </c>
      <c r="C89" t="s">
        <v>63467</v>
      </c>
      <c r="F89" t="s">
        <v>63466</v>
      </c>
      <c r="G89" t="s">
        <v>3</v>
      </c>
      <c r="H89" t="s">
        <v>2</v>
      </c>
      <c r="I89" t="s">
        <v>3204</v>
      </c>
      <c r="J89" t="s">
        <v>63465</v>
      </c>
      <c r="K89" t="s">
        <v>63464</v>
      </c>
      <c r="L89" t="s">
        <v>58629</v>
      </c>
      <c r="M89" t="s">
        <v>29</v>
      </c>
      <c r="N89">
        <v>3</v>
      </c>
      <c r="O89" t="s">
        <v>63463</v>
      </c>
      <c r="P89" t="s">
        <v>63462</v>
      </c>
      <c r="Q89" t="s">
        <v>63461</v>
      </c>
      <c r="R89" s="7">
        <v>43811</v>
      </c>
      <c r="S89" s="8">
        <f t="shared" si="8"/>
        <v>2019</v>
      </c>
      <c r="T89" s="8">
        <v>2019</v>
      </c>
      <c r="U89" s="8">
        <f t="shared" si="9"/>
        <v>3</v>
      </c>
      <c r="V89" s="7">
        <v>43811</v>
      </c>
      <c r="W89" t="s">
        <v>1894</v>
      </c>
      <c r="X89" s="2">
        <v>0.375</v>
      </c>
      <c r="Y89" s="6">
        <f t="shared" si="14"/>
        <v>1.0010410827260351E-2</v>
      </c>
      <c r="AA89">
        <v>135194</v>
      </c>
      <c r="AB89">
        <v>24918</v>
      </c>
      <c r="AD89" t="s">
        <v>1</v>
      </c>
      <c r="AE89">
        <v>55</v>
      </c>
      <c r="AF89">
        <v>25</v>
      </c>
      <c r="AH89" t="s">
        <v>63460</v>
      </c>
      <c r="AI89" t="s">
        <v>63459</v>
      </c>
      <c r="AK89" t="s">
        <v>63458</v>
      </c>
      <c r="AL89">
        <v>0</v>
      </c>
      <c r="AM89" s="5">
        <f t="shared" si="10"/>
        <v>0</v>
      </c>
      <c r="AN89" s="4">
        <f t="shared" si="15"/>
        <v>0</v>
      </c>
      <c r="AO89" s="3"/>
      <c r="AP89">
        <v>1</v>
      </c>
      <c r="AQ89" t="s">
        <v>63457</v>
      </c>
      <c r="AR89" t="s">
        <v>2074</v>
      </c>
      <c r="AS89" t="s">
        <v>63456</v>
      </c>
      <c r="AT89" s="2">
        <v>1.3140000000000001</v>
      </c>
      <c r="AU89" s="1">
        <f t="shared" si="11"/>
        <v>0.70072875790822453</v>
      </c>
      <c r="AV89" s="1">
        <f t="shared" si="12"/>
        <v>0.5005205413630176</v>
      </c>
      <c r="AW89" s="1">
        <f t="shared" si="13"/>
        <v>0.30031232481781051</v>
      </c>
    </row>
    <row r="90" spans="1:49" x14ac:dyDescent="0.2">
      <c r="A90">
        <v>88</v>
      </c>
      <c r="B90" t="s">
        <v>63455</v>
      </c>
      <c r="C90" t="s">
        <v>63454</v>
      </c>
      <c r="F90" t="s">
        <v>63453</v>
      </c>
      <c r="G90" t="s">
        <v>3</v>
      </c>
      <c r="H90" t="s">
        <v>2</v>
      </c>
      <c r="I90" t="s">
        <v>35618</v>
      </c>
      <c r="J90" t="s">
        <v>35613</v>
      </c>
      <c r="K90" t="s">
        <v>35617</v>
      </c>
      <c r="L90" t="s">
        <v>35616</v>
      </c>
      <c r="M90" t="s">
        <v>405</v>
      </c>
      <c r="N90">
        <v>2</v>
      </c>
      <c r="O90" t="s">
        <v>63452</v>
      </c>
      <c r="P90" t="s">
        <v>35614</v>
      </c>
      <c r="Q90" t="s">
        <v>35613</v>
      </c>
      <c r="R90" s="7">
        <v>43811</v>
      </c>
      <c r="S90" s="8">
        <f t="shared" si="8"/>
        <v>2019</v>
      </c>
      <c r="T90" s="8">
        <v>2019</v>
      </c>
      <c r="U90" s="8">
        <f t="shared" si="9"/>
        <v>3</v>
      </c>
      <c r="V90" s="7">
        <v>43811</v>
      </c>
      <c r="W90" t="s">
        <v>3658</v>
      </c>
      <c r="X90" s="2">
        <v>0.28599999999999998</v>
      </c>
      <c r="Y90" s="6">
        <f t="shared" si="14"/>
        <v>7.6346066575905605E-3</v>
      </c>
      <c r="AA90">
        <v>9205071</v>
      </c>
      <c r="AB90">
        <v>28139</v>
      </c>
      <c r="AC90">
        <v>15693937</v>
      </c>
      <c r="AD90" t="s">
        <v>1</v>
      </c>
      <c r="AE90">
        <v>33</v>
      </c>
      <c r="AF90">
        <v>18</v>
      </c>
      <c r="AH90" t="s">
        <v>63451</v>
      </c>
      <c r="AI90" t="s">
        <v>63450</v>
      </c>
      <c r="AJ90" t="s">
        <v>63449</v>
      </c>
      <c r="AK90" t="s">
        <v>63448</v>
      </c>
      <c r="AL90">
        <v>8</v>
      </c>
      <c r="AM90" s="5">
        <f t="shared" si="10"/>
        <v>2.6666666666666665</v>
      </c>
      <c r="AN90" s="4">
        <f t="shared" si="15"/>
        <v>4.0388741638268328E-3</v>
      </c>
      <c r="AO90" s="3"/>
      <c r="AP90">
        <v>0</v>
      </c>
      <c r="AR90" t="s">
        <v>0</v>
      </c>
      <c r="AT90" s="2" t="s">
        <v>14</v>
      </c>
      <c r="AU90" s="1">
        <f t="shared" si="11"/>
        <v>0.65558869094614425</v>
      </c>
      <c r="AV90" s="1">
        <f t="shared" si="12"/>
        <v>0.58367404107086962</v>
      </c>
      <c r="AW90" s="1">
        <f t="shared" si="13"/>
        <v>0.5117593911955951</v>
      </c>
    </row>
    <row r="91" spans="1:49" x14ac:dyDescent="0.2">
      <c r="A91">
        <v>89</v>
      </c>
      <c r="B91" t="s">
        <v>63447</v>
      </c>
      <c r="C91" t="s">
        <v>63446</v>
      </c>
      <c r="F91" t="s">
        <v>63445</v>
      </c>
      <c r="G91" t="s">
        <v>3</v>
      </c>
      <c r="H91" t="s">
        <v>2</v>
      </c>
      <c r="I91" t="s">
        <v>63444</v>
      </c>
      <c r="J91" t="s">
        <v>63443</v>
      </c>
      <c r="K91" t="s">
        <v>63442</v>
      </c>
      <c r="L91" t="s">
        <v>63441</v>
      </c>
      <c r="M91" t="s">
        <v>63440</v>
      </c>
      <c r="N91">
        <v>5</v>
      </c>
      <c r="O91" t="s">
        <v>63439</v>
      </c>
      <c r="P91" t="s">
        <v>63438</v>
      </c>
      <c r="Q91" t="s">
        <v>63437</v>
      </c>
      <c r="R91" s="7">
        <v>43811</v>
      </c>
      <c r="S91" s="8">
        <f t="shared" si="8"/>
        <v>2019</v>
      </c>
      <c r="T91" s="8">
        <v>2019</v>
      </c>
      <c r="U91" s="8">
        <f t="shared" si="9"/>
        <v>3</v>
      </c>
      <c r="V91" s="7">
        <v>43811</v>
      </c>
      <c r="W91" t="s">
        <v>3658</v>
      </c>
      <c r="X91" s="2">
        <v>0.28599999999999998</v>
      </c>
      <c r="Y91" s="6">
        <f t="shared" si="14"/>
        <v>7.6346066575905605E-3</v>
      </c>
      <c r="AA91">
        <v>9205071</v>
      </c>
      <c r="AB91">
        <v>28139</v>
      </c>
      <c r="AC91">
        <v>15693937</v>
      </c>
      <c r="AD91" t="s">
        <v>1</v>
      </c>
      <c r="AE91">
        <v>33</v>
      </c>
      <c r="AF91">
        <v>18</v>
      </c>
      <c r="AH91" t="s">
        <v>63436</v>
      </c>
      <c r="AI91" t="s">
        <v>63435</v>
      </c>
      <c r="AJ91" t="s">
        <v>63434</v>
      </c>
      <c r="AK91" t="s">
        <v>63433</v>
      </c>
      <c r="AL91">
        <v>7</v>
      </c>
      <c r="AM91" s="5">
        <f t="shared" si="10"/>
        <v>2.3333333333333335</v>
      </c>
      <c r="AN91" s="4">
        <f t="shared" si="15"/>
        <v>3.5340148933484792E-3</v>
      </c>
      <c r="AO91" s="3"/>
      <c r="AP91">
        <v>0</v>
      </c>
      <c r="AR91" t="s">
        <v>0</v>
      </c>
      <c r="AT91" s="2" t="s">
        <v>14</v>
      </c>
      <c r="AU91" s="1">
        <f t="shared" si="11"/>
        <v>0.64044291283179355</v>
      </c>
      <c r="AV91" s="1">
        <f t="shared" si="12"/>
        <v>0.55843107754695198</v>
      </c>
      <c r="AW91" s="1">
        <f t="shared" si="13"/>
        <v>0.47641924226211035</v>
      </c>
    </row>
    <row r="92" spans="1:49" x14ac:dyDescent="0.2">
      <c r="A92">
        <v>90</v>
      </c>
      <c r="B92" t="s">
        <v>63432</v>
      </c>
      <c r="C92" t="s">
        <v>63431</v>
      </c>
      <c r="F92" t="s">
        <v>63430</v>
      </c>
      <c r="G92" t="s">
        <v>3</v>
      </c>
      <c r="H92" t="s">
        <v>2</v>
      </c>
      <c r="I92" t="s">
        <v>29022</v>
      </c>
      <c r="J92" t="s">
        <v>3693</v>
      </c>
      <c r="K92" t="s">
        <v>3692</v>
      </c>
      <c r="L92" t="s">
        <v>3691</v>
      </c>
      <c r="M92" t="s">
        <v>308</v>
      </c>
      <c r="N92">
        <v>2</v>
      </c>
      <c r="O92" t="s">
        <v>3690</v>
      </c>
      <c r="P92" t="s">
        <v>3689</v>
      </c>
      <c r="Q92" t="s">
        <v>3688</v>
      </c>
      <c r="R92" s="7">
        <v>43811</v>
      </c>
      <c r="S92" s="8">
        <f t="shared" si="8"/>
        <v>2019</v>
      </c>
      <c r="T92" s="8">
        <v>2019</v>
      </c>
      <c r="U92" s="8">
        <f t="shared" si="9"/>
        <v>3</v>
      </c>
      <c r="V92" s="7">
        <v>43811</v>
      </c>
      <c r="W92" t="s">
        <v>3658</v>
      </c>
      <c r="X92" s="2">
        <v>0.28599999999999998</v>
      </c>
      <c r="Y92" s="6">
        <f t="shared" si="14"/>
        <v>7.6346066575905605E-3</v>
      </c>
      <c r="AA92">
        <v>9205071</v>
      </c>
      <c r="AB92">
        <v>28139</v>
      </c>
      <c r="AC92">
        <v>15693937</v>
      </c>
      <c r="AD92" t="s">
        <v>1</v>
      </c>
      <c r="AE92">
        <v>33</v>
      </c>
      <c r="AF92">
        <v>18</v>
      </c>
      <c r="AH92" t="s">
        <v>27676</v>
      </c>
      <c r="AI92" t="s">
        <v>63429</v>
      </c>
      <c r="AJ92" t="s">
        <v>63428</v>
      </c>
      <c r="AK92" t="s">
        <v>63427</v>
      </c>
      <c r="AL92">
        <v>4</v>
      </c>
      <c r="AM92" s="5">
        <f t="shared" si="10"/>
        <v>1.3333333333333333</v>
      </c>
      <c r="AN92" s="4">
        <f t="shared" si="15"/>
        <v>2.0194370819134164E-3</v>
      </c>
      <c r="AO92" s="3"/>
      <c r="AP92">
        <v>0</v>
      </c>
      <c r="AQ92" t="s">
        <v>9</v>
      </c>
      <c r="AR92" t="s">
        <v>63426</v>
      </c>
      <c r="AS92" t="s">
        <v>122</v>
      </c>
      <c r="AT92" s="2" t="s">
        <v>14</v>
      </c>
      <c r="AU92" s="1">
        <f t="shared" si="11"/>
        <v>0.59500557848874169</v>
      </c>
      <c r="AV92" s="1">
        <f t="shared" si="12"/>
        <v>0.48270218697519884</v>
      </c>
      <c r="AW92" s="1">
        <f t="shared" si="13"/>
        <v>0.37039879546165594</v>
      </c>
    </row>
    <row r="93" spans="1:49" x14ac:dyDescent="0.2">
      <c r="A93">
        <v>91</v>
      </c>
      <c r="B93" t="s">
        <v>63425</v>
      </c>
      <c r="C93" t="s">
        <v>63424</v>
      </c>
      <c r="F93" t="s">
        <v>63423</v>
      </c>
      <c r="G93" t="s">
        <v>3</v>
      </c>
      <c r="H93" t="s">
        <v>2</v>
      </c>
      <c r="I93" t="s">
        <v>4466</v>
      </c>
      <c r="J93" t="s">
        <v>63422</v>
      </c>
      <c r="K93" t="s">
        <v>63421</v>
      </c>
      <c r="L93" t="s">
        <v>63420</v>
      </c>
      <c r="M93" t="s">
        <v>405</v>
      </c>
      <c r="N93">
        <v>5</v>
      </c>
      <c r="O93" t="s">
        <v>63419</v>
      </c>
      <c r="P93" t="s">
        <v>25081</v>
      </c>
      <c r="Q93" t="s">
        <v>63418</v>
      </c>
      <c r="R93" s="7">
        <v>43811</v>
      </c>
      <c r="S93" s="8">
        <f t="shared" si="8"/>
        <v>2019</v>
      </c>
      <c r="T93" s="8">
        <v>2019</v>
      </c>
      <c r="U93" s="8">
        <f t="shared" si="9"/>
        <v>3</v>
      </c>
      <c r="V93" s="7">
        <v>43811</v>
      </c>
      <c r="W93" t="s">
        <v>3658</v>
      </c>
      <c r="X93" s="2">
        <v>0.28599999999999998</v>
      </c>
      <c r="Y93" s="6">
        <f t="shared" si="14"/>
        <v>7.6346066575905605E-3</v>
      </c>
      <c r="AA93">
        <v>9205071</v>
      </c>
      <c r="AB93">
        <v>28139</v>
      </c>
      <c r="AC93">
        <v>15693937</v>
      </c>
      <c r="AD93" t="s">
        <v>1</v>
      </c>
      <c r="AE93">
        <v>33</v>
      </c>
      <c r="AF93">
        <v>18</v>
      </c>
      <c r="AH93" t="s">
        <v>63417</v>
      </c>
      <c r="AI93" t="s">
        <v>63416</v>
      </c>
      <c r="AJ93" t="s">
        <v>63415</v>
      </c>
      <c r="AK93" t="s">
        <v>63414</v>
      </c>
      <c r="AL93">
        <v>2</v>
      </c>
      <c r="AM93" s="5">
        <f t="shared" si="10"/>
        <v>0.66666666666666663</v>
      </c>
      <c r="AN93" s="4">
        <f t="shared" si="15"/>
        <v>1.0097185409567082E-3</v>
      </c>
      <c r="AO93" s="3"/>
      <c r="AP93">
        <v>0</v>
      </c>
      <c r="AR93" t="s">
        <v>0</v>
      </c>
      <c r="AT93" s="2" t="s">
        <v>14</v>
      </c>
      <c r="AU93" s="1">
        <f t="shared" si="11"/>
        <v>0.56471402226004042</v>
      </c>
      <c r="AV93" s="1">
        <f t="shared" si="12"/>
        <v>0.4322162599273634</v>
      </c>
      <c r="AW93" s="1">
        <f t="shared" si="13"/>
        <v>0.29971849759468638</v>
      </c>
    </row>
    <row r="94" spans="1:49" x14ac:dyDescent="0.2">
      <c r="A94">
        <v>92</v>
      </c>
      <c r="B94" t="s">
        <v>63413</v>
      </c>
      <c r="C94" t="s">
        <v>63412</v>
      </c>
      <c r="F94" t="s">
        <v>63411</v>
      </c>
      <c r="G94" t="s">
        <v>3</v>
      </c>
      <c r="H94" t="s">
        <v>2</v>
      </c>
      <c r="I94" t="s">
        <v>63410</v>
      </c>
      <c r="J94" t="s">
        <v>63409</v>
      </c>
      <c r="K94" t="s">
        <v>63408</v>
      </c>
      <c r="L94" t="s">
        <v>63407</v>
      </c>
      <c r="M94" t="s">
        <v>63406</v>
      </c>
      <c r="N94">
        <v>6</v>
      </c>
      <c r="O94" t="s">
        <v>63405</v>
      </c>
      <c r="P94" t="s">
        <v>63404</v>
      </c>
      <c r="Q94" t="s">
        <v>63403</v>
      </c>
      <c r="R94" s="7">
        <v>43810</v>
      </c>
      <c r="S94" s="8">
        <f t="shared" si="8"/>
        <v>2019</v>
      </c>
      <c r="T94" s="8">
        <v>2019</v>
      </c>
      <c r="U94" s="8">
        <f t="shared" si="9"/>
        <v>3</v>
      </c>
      <c r="V94" s="7">
        <v>43810</v>
      </c>
      <c r="W94" t="s">
        <v>4364</v>
      </c>
      <c r="X94" s="2">
        <v>1.1040000000000001</v>
      </c>
      <c r="Y94" s="6">
        <f t="shared" si="14"/>
        <v>2.9470649475454476E-2</v>
      </c>
      <c r="AB94">
        <v>21100782253</v>
      </c>
      <c r="AC94">
        <v>22966463</v>
      </c>
      <c r="AD94" t="s">
        <v>1</v>
      </c>
      <c r="AE94">
        <v>7</v>
      </c>
      <c r="AG94">
        <v>326</v>
      </c>
      <c r="AI94" t="s">
        <v>63402</v>
      </c>
      <c r="AJ94" t="s">
        <v>63401</v>
      </c>
      <c r="AK94" t="s">
        <v>63400</v>
      </c>
      <c r="AL94">
        <v>6</v>
      </c>
      <c r="AM94" s="5">
        <f t="shared" si="10"/>
        <v>2</v>
      </c>
      <c r="AN94" s="4">
        <f t="shared" si="15"/>
        <v>3.0291556228701248E-3</v>
      </c>
      <c r="AO94" s="3"/>
      <c r="AP94">
        <v>1</v>
      </c>
      <c r="AQ94" t="s">
        <v>1297</v>
      </c>
      <c r="AR94" t="s">
        <v>63399</v>
      </c>
      <c r="AS94" t="s">
        <v>4895</v>
      </c>
      <c r="AT94" s="2">
        <v>3.4980000000000002</v>
      </c>
      <c r="AU94" s="1">
        <f t="shared" si="11"/>
        <v>2.1538201319679171</v>
      </c>
      <c r="AV94" s="1">
        <f t="shared" si="12"/>
        <v>1.6249902549162298</v>
      </c>
      <c r="AW94" s="1">
        <f t="shared" si="13"/>
        <v>1.096160377864543</v>
      </c>
    </row>
    <row r="95" spans="1:49" x14ac:dyDescent="0.2">
      <c r="A95">
        <v>93</v>
      </c>
      <c r="B95" t="s">
        <v>63398</v>
      </c>
      <c r="C95" t="s">
        <v>63397</v>
      </c>
      <c r="F95" t="s">
        <v>63396</v>
      </c>
      <c r="G95" t="s">
        <v>3</v>
      </c>
      <c r="H95" t="s">
        <v>2</v>
      </c>
      <c r="I95" t="s">
        <v>63395</v>
      </c>
      <c r="J95">
        <v>60028426</v>
      </c>
      <c r="K95" t="s">
        <v>63394</v>
      </c>
      <c r="L95" t="s">
        <v>63393</v>
      </c>
      <c r="M95" t="s">
        <v>1790</v>
      </c>
      <c r="N95">
        <v>2</v>
      </c>
      <c r="O95" t="s">
        <v>63392</v>
      </c>
      <c r="P95" t="s">
        <v>63391</v>
      </c>
      <c r="Q95" t="s">
        <v>63390</v>
      </c>
      <c r="R95" s="7">
        <v>43810</v>
      </c>
      <c r="S95" s="8">
        <f t="shared" si="8"/>
        <v>2019</v>
      </c>
      <c r="T95" s="8">
        <v>2019</v>
      </c>
      <c r="U95" s="8">
        <f t="shared" si="9"/>
        <v>3</v>
      </c>
      <c r="V95" s="7">
        <v>43810</v>
      </c>
      <c r="W95" t="s">
        <v>6064</v>
      </c>
      <c r="X95" s="2">
        <v>0.59599999999999997</v>
      </c>
      <c r="Y95" s="6">
        <f t="shared" si="14"/>
        <v>1.5909879608125784E-2</v>
      </c>
      <c r="AB95">
        <v>21100812850</v>
      </c>
      <c r="AC95">
        <v>21189773</v>
      </c>
      <c r="AD95" t="s">
        <v>1</v>
      </c>
      <c r="AE95">
        <v>2019</v>
      </c>
      <c r="AF95">
        <v>587</v>
      </c>
      <c r="AH95" s="9">
        <v>43831</v>
      </c>
      <c r="AI95" t="s">
        <v>63389</v>
      </c>
      <c r="AJ95" t="s">
        <v>63388</v>
      </c>
      <c r="AK95" t="s">
        <v>63387</v>
      </c>
      <c r="AL95">
        <v>0</v>
      </c>
      <c r="AM95" s="5">
        <f t="shared" si="10"/>
        <v>0</v>
      </c>
      <c r="AN95" s="4">
        <f t="shared" si="15"/>
        <v>0</v>
      </c>
      <c r="AO95" s="3"/>
      <c r="AP95">
        <v>1</v>
      </c>
      <c r="AQ95" t="s">
        <v>544</v>
      </c>
      <c r="AR95" t="s">
        <v>63386</v>
      </c>
      <c r="AS95" t="s">
        <v>1920</v>
      </c>
      <c r="AT95" s="2">
        <v>1.3720000000000001</v>
      </c>
      <c r="AU95" s="1">
        <f t="shared" si="11"/>
        <v>1.1136915725688048</v>
      </c>
      <c r="AV95" s="1">
        <f t="shared" si="12"/>
        <v>0.79549398040628916</v>
      </c>
      <c r="AW95" s="1">
        <f t="shared" si="13"/>
        <v>0.47729638824377346</v>
      </c>
    </row>
    <row r="96" spans="1:49" x14ac:dyDescent="0.2">
      <c r="A96">
        <v>94</v>
      </c>
      <c r="B96" t="s">
        <v>63385</v>
      </c>
      <c r="C96" t="s">
        <v>63384</v>
      </c>
      <c r="E96">
        <v>31710500</v>
      </c>
      <c r="F96" t="s">
        <v>63383</v>
      </c>
      <c r="G96" t="s">
        <v>3</v>
      </c>
      <c r="H96" t="s">
        <v>2</v>
      </c>
      <c r="I96" t="s">
        <v>3711</v>
      </c>
      <c r="J96" t="s">
        <v>63382</v>
      </c>
      <c r="K96" t="s">
        <v>63381</v>
      </c>
      <c r="L96" t="s">
        <v>63380</v>
      </c>
      <c r="M96" t="s">
        <v>1420</v>
      </c>
      <c r="N96">
        <v>4</v>
      </c>
      <c r="O96" t="s">
        <v>63379</v>
      </c>
      <c r="P96" t="s">
        <v>63378</v>
      </c>
      <c r="Q96" t="s">
        <v>63377</v>
      </c>
      <c r="R96" s="7">
        <v>43810</v>
      </c>
      <c r="S96" s="8">
        <f t="shared" si="8"/>
        <v>2019</v>
      </c>
      <c r="T96" s="8">
        <v>2019</v>
      </c>
      <c r="U96" s="8">
        <f t="shared" si="9"/>
        <v>3</v>
      </c>
      <c r="V96" s="7">
        <v>43810</v>
      </c>
      <c r="W96" t="s">
        <v>3698</v>
      </c>
      <c r="X96" s="2">
        <v>4.8529999999999998</v>
      </c>
      <c r="Y96" s="6">
        <f t="shared" si="14"/>
        <v>0.12954806331918528</v>
      </c>
      <c r="AA96">
        <v>15306984</v>
      </c>
      <c r="AB96">
        <v>17853</v>
      </c>
      <c r="AC96">
        <v>15306992</v>
      </c>
      <c r="AD96" t="s">
        <v>1</v>
      </c>
      <c r="AE96">
        <v>19</v>
      </c>
      <c r="AF96">
        <v>12</v>
      </c>
      <c r="AH96" t="s">
        <v>63376</v>
      </c>
      <c r="AI96" t="s">
        <v>63375</v>
      </c>
      <c r="AJ96" t="s">
        <v>63374</v>
      </c>
      <c r="AK96" t="s">
        <v>63373</v>
      </c>
      <c r="AL96">
        <v>7</v>
      </c>
      <c r="AM96" s="5">
        <f t="shared" si="10"/>
        <v>2.3333333333333335</v>
      </c>
      <c r="AN96" s="4">
        <f t="shared" si="15"/>
        <v>3.5340148933484792E-3</v>
      </c>
      <c r="AO96" s="3"/>
      <c r="AP96">
        <v>0</v>
      </c>
      <c r="AQ96" t="s">
        <v>3443</v>
      </c>
      <c r="AR96" t="s">
        <v>63372</v>
      </c>
      <c r="AS96" t="s">
        <v>3442</v>
      </c>
      <c r="AT96" s="2">
        <v>11.189</v>
      </c>
      <c r="AU96" s="1">
        <f t="shared" si="11"/>
        <v>9.1743848791434246</v>
      </c>
      <c r="AV96" s="1">
        <f t="shared" si="12"/>
        <v>6.6541039106266879</v>
      </c>
      <c r="AW96" s="1">
        <f t="shared" si="13"/>
        <v>4.1338229421099513</v>
      </c>
    </row>
    <row r="97" spans="1:49" x14ac:dyDescent="0.2">
      <c r="A97">
        <v>95</v>
      </c>
      <c r="B97" t="s">
        <v>63371</v>
      </c>
      <c r="C97" t="s">
        <v>63370</v>
      </c>
      <c r="E97">
        <v>31581774</v>
      </c>
      <c r="F97" t="s">
        <v>63369</v>
      </c>
      <c r="G97" t="s">
        <v>3</v>
      </c>
      <c r="H97" t="s">
        <v>2</v>
      </c>
      <c r="I97" t="s">
        <v>63368</v>
      </c>
      <c r="J97" t="s">
        <v>63367</v>
      </c>
      <c r="K97" t="s">
        <v>63366</v>
      </c>
      <c r="L97" t="s">
        <v>63365</v>
      </c>
      <c r="M97" t="s">
        <v>1602</v>
      </c>
      <c r="N97">
        <v>7</v>
      </c>
      <c r="O97" t="s">
        <v>63364</v>
      </c>
      <c r="P97" t="s">
        <v>63363</v>
      </c>
      <c r="Q97" t="s">
        <v>63362</v>
      </c>
      <c r="R97" s="7">
        <v>43810</v>
      </c>
      <c r="S97" s="8">
        <f t="shared" si="8"/>
        <v>2019</v>
      </c>
      <c r="T97" s="8">
        <v>2019</v>
      </c>
      <c r="U97" s="8">
        <f t="shared" si="9"/>
        <v>3</v>
      </c>
      <c r="V97" s="7">
        <v>43810</v>
      </c>
      <c r="W97" t="s">
        <v>3698</v>
      </c>
      <c r="X97" s="2">
        <v>4.8529999999999998</v>
      </c>
      <c r="Y97" s="6">
        <f t="shared" si="14"/>
        <v>0.12954806331918528</v>
      </c>
      <c r="AA97">
        <v>15306984</v>
      </c>
      <c r="AB97">
        <v>17853</v>
      </c>
      <c r="AC97">
        <v>15306992</v>
      </c>
      <c r="AD97" t="s">
        <v>1</v>
      </c>
      <c r="AE97">
        <v>19</v>
      </c>
      <c r="AF97">
        <v>12</v>
      </c>
      <c r="AH97" t="s">
        <v>63361</v>
      </c>
      <c r="AI97" t="s">
        <v>63360</v>
      </c>
      <c r="AJ97" t="s">
        <v>63359</v>
      </c>
      <c r="AK97" t="s">
        <v>63358</v>
      </c>
      <c r="AL97">
        <v>3</v>
      </c>
      <c r="AM97" s="5">
        <f t="shared" si="10"/>
        <v>1</v>
      </c>
      <c r="AN97" s="4">
        <f t="shared" si="15"/>
        <v>1.5145778114350624E-3</v>
      </c>
      <c r="AO97" s="3"/>
      <c r="AP97">
        <v>0</v>
      </c>
      <c r="AR97" t="s">
        <v>0</v>
      </c>
      <c r="AT97" s="2">
        <v>11.189</v>
      </c>
      <c r="AU97" s="1">
        <f t="shared" si="11"/>
        <v>9.11380176668602</v>
      </c>
      <c r="AV97" s="1">
        <f t="shared" si="12"/>
        <v>6.5531320565310178</v>
      </c>
      <c r="AW97" s="1">
        <f t="shared" si="13"/>
        <v>3.9924623463760125</v>
      </c>
    </row>
    <row r="98" spans="1:49" x14ac:dyDescent="0.2">
      <c r="A98">
        <v>96</v>
      </c>
      <c r="B98" t="s">
        <v>63357</v>
      </c>
      <c r="C98" t="s">
        <v>63356</v>
      </c>
      <c r="D98" t="s">
        <v>63355</v>
      </c>
      <c r="F98" t="s">
        <v>63354</v>
      </c>
      <c r="G98" t="s">
        <v>3</v>
      </c>
      <c r="H98" t="s">
        <v>2</v>
      </c>
      <c r="I98" t="s">
        <v>63353</v>
      </c>
      <c r="J98" t="s">
        <v>63352</v>
      </c>
      <c r="K98" t="s">
        <v>63351</v>
      </c>
      <c r="L98" t="s">
        <v>63350</v>
      </c>
      <c r="M98" t="s">
        <v>114</v>
      </c>
      <c r="N98">
        <v>4</v>
      </c>
      <c r="O98" t="s">
        <v>63349</v>
      </c>
      <c r="P98" t="s">
        <v>63348</v>
      </c>
      <c r="Q98" t="s">
        <v>63347</v>
      </c>
      <c r="R98" s="7">
        <v>43810</v>
      </c>
      <c r="S98" s="8">
        <f t="shared" si="8"/>
        <v>2019</v>
      </c>
      <c r="T98" s="8">
        <v>2019</v>
      </c>
      <c r="U98" s="8">
        <f t="shared" si="9"/>
        <v>3</v>
      </c>
      <c r="V98" s="7">
        <v>43810</v>
      </c>
      <c r="W98" t="s">
        <v>4976</v>
      </c>
      <c r="X98" s="2">
        <v>0.747</v>
      </c>
      <c r="Y98" s="6">
        <f t="shared" si="14"/>
        <v>1.9940738367902621E-2</v>
      </c>
      <c r="AA98">
        <v>1689002</v>
      </c>
      <c r="AB98">
        <v>29067</v>
      </c>
      <c r="AD98" t="s">
        <v>1</v>
      </c>
      <c r="AE98">
        <v>947</v>
      </c>
      <c r="AG98">
        <v>162712</v>
      </c>
      <c r="AI98" t="s">
        <v>63346</v>
      </c>
      <c r="AJ98" t="s">
        <v>63345</v>
      </c>
      <c r="AK98" t="s">
        <v>63344</v>
      </c>
      <c r="AL98">
        <v>0</v>
      </c>
      <c r="AM98" s="5">
        <f t="shared" si="10"/>
        <v>0</v>
      </c>
      <c r="AN98" s="4">
        <f t="shared" si="15"/>
        <v>0</v>
      </c>
      <c r="AO98" s="3"/>
      <c r="AP98">
        <v>1</v>
      </c>
      <c r="AQ98" t="s">
        <v>927</v>
      </c>
      <c r="AR98" t="s">
        <v>5101</v>
      </c>
      <c r="AS98" t="s">
        <v>112</v>
      </c>
      <c r="AT98" s="2" t="s">
        <v>14</v>
      </c>
      <c r="AU98" s="1">
        <f t="shared" si="11"/>
        <v>1.3958516857531835</v>
      </c>
      <c r="AV98" s="1">
        <f t="shared" si="12"/>
        <v>0.99703691839513109</v>
      </c>
      <c r="AW98" s="1">
        <f t="shared" si="13"/>
        <v>0.59822215103707854</v>
      </c>
    </row>
    <row r="99" spans="1:49" x14ac:dyDescent="0.2">
      <c r="A99">
        <v>97</v>
      </c>
      <c r="B99" t="s">
        <v>63343</v>
      </c>
      <c r="C99" t="s">
        <v>63342</v>
      </c>
      <c r="F99" t="s">
        <v>63341</v>
      </c>
      <c r="G99" t="s">
        <v>3</v>
      </c>
      <c r="H99" t="s">
        <v>2</v>
      </c>
      <c r="I99" t="s">
        <v>602</v>
      </c>
      <c r="J99">
        <v>60073460</v>
      </c>
      <c r="K99" t="s">
        <v>2382</v>
      </c>
      <c r="L99" t="s">
        <v>2381</v>
      </c>
      <c r="M99" t="s">
        <v>58</v>
      </c>
      <c r="N99">
        <v>5</v>
      </c>
      <c r="O99" t="s">
        <v>63340</v>
      </c>
      <c r="P99" t="s">
        <v>63339</v>
      </c>
      <c r="Q99" t="s">
        <v>2380</v>
      </c>
      <c r="R99" s="7">
        <v>43809</v>
      </c>
      <c r="S99" s="8">
        <f t="shared" si="8"/>
        <v>2019</v>
      </c>
      <c r="T99" s="8">
        <v>2019</v>
      </c>
      <c r="U99" s="8">
        <f t="shared" si="9"/>
        <v>3</v>
      </c>
      <c r="V99" s="7">
        <v>43809</v>
      </c>
      <c r="W99" t="s">
        <v>1971</v>
      </c>
      <c r="X99" s="2">
        <v>0.17799999999999999</v>
      </c>
      <c r="Y99" s="6">
        <f t="shared" si="14"/>
        <v>4.7516083393395799E-3</v>
      </c>
      <c r="AA99">
        <v>13492543</v>
      </c>
      <c r="AB99">
        <v>5300152204</v>
      </c>
      <c r="AD99" t="s">
        <v>1</v>
      </c>
      <c r="AE99">
        <v>16</v>
      </c>
      <c r="AF99">
        <v>23</v>
      </c>
      <c r="AG99">
        <v>20190624</v>
      </c>
      <c r="AI99" t="s">
        <v>63338</v>
      </c>
      <c r="AJ99" t="s">
        <v>63337</v>
      </c>
      <c r="AK99" t="s">
        <v>63336</v>
      </c>
      <c r="AL99">
        <v>0</v>
      </c>
      <c r="AM99" s="5">
        <f t="shared" si="10"/>
        <v>0</v>
      </c>
      <c r="AN99" s="4">
        <f t="shared" si="15"/>
        <v>0</v>
      </c>
      <c r="AO99" s="3"/>
      <c r="AP99">
        <v>1</v>
      </c>
      <c r="AQ99" t="s">
        <v>1442</v>
      </c>
      <c r="AR99" t="s">
        <v>63335</v>
      </c>
      <c r="AS99" t="s">
        <v>1441</v>
      </c>
      <c r="AT99" s="2">
        <v>0.57799999999999996</v>
      </c>
      <c r="AU99" s="1">
        <f t="shared" si="11"/>
        <v>0.33261258375377062</v>
      </c>
      <c r="AV99" s="1">
        <f t="shared" si="12"/>
        <v>0.23758041696697899</v>
      </c>
      <c r="AW99" s="1">
        <f t="shared" si="13"/>
        <v>0.14254825018018741</v>
      </c>
    </row>
    <row r="100" spans="1:49" x14ac:dyDescent="0.2">
      <c r="A100">
        <v>98</v>
      </c>
      <c r="B100" t="s">
        <v>63334</v>
      </c>
      <c r="C100" t="s">
        <v>63333</v>
      </c>
      <c r="F100" t="s">
        <v>63332</v>
      </c>
      <c r="G100" t="s">
        <v>3</v>
      </c>
      <c r="H100" t="s">
        <v>2</v>
      </c>
      <c r="I100" t="s">
        <v>389</v>
      </c>
      <c r="J100" t="s">
        <v>63331</v>
      </c>
      <c r="K100" t="s">
        <v>63330</v>
      </c>
      <c r="L100" t="s">
        <v>49</v>
      </c>
      <c r="M100" t="s">
        <v>29</v>
      </c>
      <c r="N100">
        <v>5</v>
      </c>
      <c r="O100" t="s">
        <v>63329</v>
      </c>
      <c r="P100" t="s">
        <v>63328</v>
      </c>
      <c r="Q100" t="s">
        <v>63327</v>
      </c>
      <c r="R100" s="7">
        <v>43809</v>
      </c>
      <c r="S100" s="8">
        <f t="shared" si="8"/>
        <v>2019</v>
      </c>
      <c r="T100" s="8">
        <v>2019</v>
      </c>
      <c r="U100" s="8">
        <f t="shared" si="9"/>
        <v>3</v>
      </c>
      <c r="V100" s="7">
        <v>43809</v>
      </c>
      <c r="W100" t="s">
        <v>1971</v>
      </c>
      <c r="X100" s="2">
        <v>0.17799999999999999</v>
      </c>
      <c r="Y100" s="6">
        <f t="shared" si="14"/>
        <v>4.7516083393395799E-3</v>
      </c>
      <c r="AA100">
        <v>13492543</v>
      </c>
      <c r="AB100">
        <v>5300152204</v>
      </c>
      <c r="AD100" t="s">
        <v>1</v>
      </c>
      <c r="AE100">
        <v>16</v>
      </c>
      <c r="AF100">
        <v>23</v>
      </c>
      <c r="AG100">
        <v>20190647</v>
      </c>
      <c r="AI100" t="s">
        <v>63326</v>
      </c>
      <c r="AJ100" t="s">
        <v>63325</v>
      </c>
      <c r="AK100" t="s">
        <v>63324</v>
      </c>
      <c r="AL100">
        <v>0</v>
      </c>
      <c r="AM100" s="5">
        <f t="shared" si="10"/>
        <v>0</v>
      </c>
      <c r="AN100" s="4">
        <f t="shared" si="15"/>
        <v>0</v>
      </c>
      <c r="AO100" s="3"/>
      <c r="AP100">
        <v>1</v>
      </c>
      <c r="AQ100" t="s">
        <v>16</v>
      </c>
      <c r="AR100" t="s">
        <v>63323</v>
      </c>
      <c r="AS100" t="s">
        <v>15</v>
      </c>
      <c r="AT100" s="2">
        <v>0.57799999999999996</v>
      </c>
      <c r="AU100" s="1">
        <f t="shared" si="11"/>
        <v>0.33261258375377062</v>
      </c>
      <c r="AV100" s="1">
        <f t="shared" si="12"/>
        <v>0.23758041696697899</v>
      </c>
      <c r="AW100" s="1">
        <f t="shared" si="13"/>
        <v>0.14254825018018741</v>
      </c>
    </row>
    <row r="101" spans="1:49" x14ac:dyDescent="0.2">
      <c r="A101">
        <v>99</v>
      </c>
      <c r="B101" t="s">
        <v>63322</v>
      </c>
      <c r="C101" t="s">
        <v>63321</v>
      </c>
      <c r="F101" t="s">
        <v>63320</v>
      </c>
      <c r="G101" t="s">
        <v>3</v>
      </c>
      <c r="H101" t="s">
        <v>2</v>
      </c>
      <c r="I101" t="s">
        <v>63319</v>
      </c>
      <c r="J101" t="s">
        <v>63318</v>
      </c>
      <c r="K101" t="s">
        <v>63317</v>
      </c>
      <c r="L101" t="s">
        <v>63316</v>
      </c>
      <c r="M101" t="s">
        <v>63315</v>
      </c>
      <c r="N101">
        <v>6</v>
      </c>
      <c r="O101" t="s">
        <v>63314</v>
      </c>
      <c r="P101" t="s">
        <v>63313</v>
      </c>
      <c r="Q101" t="s">
        <v>63312</v>
      </c>
      <c r="R101" s="7">
        <v>43809</v>
      </c>
      <c r="S101" s="8">
        <f t="shared" si="8"/>
        <v>2019</v>
      </c>
      <c r="T101" s="8">
        <v>2019</v>
      </c>
      <c r="U101" s="8">
        <f t="shared" si="9"/>
        <v>3</v>
      </c>
      <c r="V101" s="7">
        <v>43809</v>
      </c>
      <c r="W101" t="s">
        <v>1971</v>
      </c>
      <c r="X101" s="2">
        <v>0.17799999999999999</v>
      </c>
      <c r="Y101" s="6">
        <f t="shared" si="14"/>
        <v>4.7516083393395799E-3</v>
      </c>
      <c r="AA101">
        <v>13492543</v>
      </c>
      <c r="AB101">
        <v>5300152204</v>
      </c>
      <c r="AD101" t="s">
        <v>1</v>
      </c>
      <c r="AE101">
        <v>16</v>
      </c>
      <c r="AF101">
        <v>23</v>
      </c>
      <c r="AG101">
        <v>20190631</v>
      </c>
      <c r="AI101" t="s">
        <v>63311</v>
      </c>
      <c r="AJ101" t="s">
        <v>63310</v>
      </c>
      <c r="AK101" t="s">
        <v>63309</v>
      </c>
      <c r="AL101">
        <v>2</v>
      </c>
      <c r="AM101" s="5">
        <f t="shared" si="10"/>
        <v>0.66666666666666663</v>
      </c>
      <c r="AN101" s="4">
        <f t="shared" si="15"/>
        <v>1.0097185409567082E-3</v>
      </c>
      <c r="AO101" s="3"/>
      <c r="AP101">
        <v>1</v>
      </c>
      <c r="AR101" t="s">
        <v>63308</v>
      </c>
      <c r="AT101" s="2">
        <v>0.57799999999999996</v>
      </c>
      <c r="AU101" s="1">
        <f t="shared" si="11"/>
        <v>0.36290413998247184</v>
      </c>
      <c r="AV101" s="1">
        <f t="shared" si="12"/>
        <v>0.2880663440148144</v>
      </c>
      <c r="AW101" s="1">
        <f t="shared" si="13"/>
        <v>0.21322854804715699</v>
      </c>
    </row>
    <row r="102" spans="1:49" x14ac:dyDescent="0.2">
      <c r="A102">
        <v>100</v>
      </c>
      <c r="B102" t="s">
        <v>63307</v>
      </c>
      <c r="C102" t="s">
        <v>63306</v>
      </c>
      <c r="E102">
        <v>31832654</v>
      </c>
      <c r="F102" t="s">
        <v>63305</v>
      </c>
      <c r="G102" t="s">
        <v>3</v>
      </c>
      <c r="H102" t="s">
        <v>2</v>
      </c>
      <c r="I102" t="s">
        <v>63304</v>
      </c>
      <c r="J102">
        <v>60085463</v>
      </c>
      <c r="K102" t="s">
        <v>63303</v>
      </c>
      <c r="L102" t="s">
        <v>2224</v>
      </c>
      <c r="M102" t="s">
        <v>1146</v>
      </c>
      <c r="N102">
        <v>6</v>
      </c>
      <c r="O102" t="s">
        <v>63302</v>
      </c>
      <c r="P102" t="s">
        <v>63301</v>
      </c>
      <c r="Q102" t="s">
        <v>63300</v>
      </c>
      <c r="R102" s="7">
        <v>43809</v>
      </c>
      <c r="S102" s="8">
        <f t="shared" si="8"/>
        <v>2019</v>
      </c>
      <c r="T102" s="8">
        <v>2019</v>
      </c>
      <c r="U102" s="8">
        <f t="shared" si="9"/>
        <v>3</v>
      </c>
      <c r="V102" s="7">
        <v>43809</v>
      </c>
      <c r="W102" t="s">
        <v>63299</v>
      </c>
      <c r="X102" s="2">
        <v>0.64300000000000002</v>
      </c>
      <c r="Y102" s="6">
        <f t="shared" si="14"/>
        <v>1.7164517765142415E-2</v>
      </c>
      <c r="AA102">
        <v>4493060</v>
      </c>
      <c r="AB102">
        <v>17233</v>
      </c>
      <c r="AC102">
        <v>13499157</v>
      </c>
      <c r="AD102" t="s">
        <v>1</v>
      </c>
      <c r="AE102">
        <v>61</v>
      </c>
      <c r="AF102">
        <v>1</v>
      </c>
      <c r="AH102" t="s">
        <v>63298</v>
      </c>
      <c r="AI102" t="s">
        <v>63297</v>
      </c>
      <c r="AJ102" t="s">
        <v>63296</v>
      </c>
      <c r="AK102" t="s">
        <v>63295</v>
      </c>
      <c r="AL102">
        <v>1</v>
      </c>
      <c r="AM102" s="5">
        <f t="shared" si="10"/>
        <v>0.33333333333333331</v>
      </c>
      <c r="AN102" s="4">
        <f t="shared" si="15"/>
        <v>5.048592704783541E-4</v>
      </c>
      <c r="AO102" s="3"/>
      <c r="AP102">
        <v>1</v>
      </c>
      <c r="AR102" t="s">
        <v>0</v>
      </c>
      <c r="AT102" s="2">
        <v>2.7240000000000002</v>
      </c>
      <c r="AU102" s="1">
        <f t="shared" si="11"/>
        <v>1.2166620216743196</v>
      </c>
      <c r="AV102" s="1">
        <f t="shared" si="12"/>
        <v>0.88346885178103851</v>
      </c>
      <c r="AW102" s="1">
        <f t="shared" si="13"/>
        <v>0.55027568188775722</v>
      </c>
    </row>
    <row r="103" spans="1:49" x14ac:dyDescent="0.2">
      <c r="A103">
        <v>101</v>
      </c>
      <c r="B103" t="s">
        <v>63294</v>
      </c>
      <c r="C103" t="s">
        <v>63293</v>
      </c>
      <c r="F103" t="s">
        <v>63292</v>
      </c>
      <c r="G103" t="s">
        <v>3</v>
      </c>
      <c r="H103" t="s">
        <v>2</v>
      </c>
      <c r="I103" t="s">
        <v>63291</v>
      </c>
      <c r="J103">
        <v>60024371</v>
      </c>
      <c r="K103" t="s">
        <v>53585</v>
      </c>
      <c r="L103" t="s">
        <v>53584</v>
      </c>
      <c r="M103" t="s">
        <v>600</v>
      </c>
      <c r="N103">
        <v>2</v>
      </c>
      <c r="O103" t="s">
        <v>63290</v>
      </c>
      <c r="P103" t="s">
        <v>63289</v>
      </c>
      <c r="Q103" t="s">
        <v>63288</v>
      </c>
      <c r="R103" s="7">
        <v>43809</v>
      </c>
      <c r="S103" s="8">
        <f t="shared" si="8"/>
        <v>2019</v>
      </c>
      <c r="T103" s="8">
        <v>2019</v>
      </c>
      <c r="U103" s="8">
        <f t="shared" si="9"/>
        <v>3</v>
      </c>
      <c r="V103" s="7">
        <v>43809</v>
      </c>
      <c r="W103" t="s">
        <v>42817</v>
      </c>
      <c r="X103" s="2">
        <v>0.224</v>
      </c>
      <c r="Y103" s="6">
        <f t="shared" si="14"/>
        <v>5.9795520674835161E-3</v>
      </c>
      <c r="AA103">
        <v>13921215</v>
      </c>
      <c r="AB103">
        <v>19900193212</v>
      </c>
      <c r="AC103">
        <v>20295731</v>
      </c>
      <c r="AD103" t="s">
        <v>1</v>
      </c>
      <c r="AE103">
        <v>25</v>
      </c>
      <c r="AF103">
        <v>6</v>
      </c>
      <c r="AH103" t="s">
        <v>2995</v>
      </c>
      <c r="AI103" t="s">
        <v>63287</v>
      </c>
      <c r="AJ103" t="s">
        <v>63286</v>
      </c>
      <c r="AK103" t="s">
        <v>63285</v>
      </c>
      <c r="AL103">
        <v>1</v>
      </c>
      <c r="AM103" s="5">
        <f t="shared" si="10"/>
        <v>0.33333333333333331</v>
      </c>
      <c r="AN103" s="4">
        <f t="shared" si="15"/>
        <v>5.048592704783541E-4</v>
      </c>
      <c r="AO103" s="3"/>
      <c r="AP103">
        <v>1</v>
      </c>
      <c r="AQ103" t="s">
        <v>3754</v>
      </c>
      <c r="AR103" t="s">
        <v>63284</v>
      </c>
      <c r="AS103" t="s">
        <v>3753</v>
      </c>
      <c r="AT103" s="2">
        <v>1.1279999999999999</v>
      </c>
      <c r="AU103" s="1">
        <f t="shared" si="11"/>
        <v>0.43371442283819672</v>
      </c>
      <c r="AV103" s="1">
        <f t="shared" si="12"/>
        <v>0.32422056689809353</v>
      </c>
      <c r="AW103" s="1">
        <f t="shared" si="13"/>
        <v>0.21472671095799026</v>
      </c>
    </row>
    <row r="104" spans="1:49" x14ac:dyDescent="0.2">
      <c r="A104">
        <v>102</v>
      </c>
      <c r="B104" t="s">
        <v>63283</v>
      </c>
      <c r="C104" t="s">
        <v>63282</v>
      </c>
      <c r="F104" t="s">
        <v>63281</v>
      </c>
      <c r="G104" t="s">
        <v>3</v>
      </c>
      <c r="H104" t="s">
        <v>2</v>
      </c>
      <c r="I104" t="s">
        <v>63280</v>
      </c>
      <c r="J104" t="s">
        <v>63279</v>
      </c>
      <c r="K104" t="s">
        <v>63278</v>
      </c>
      <c r="L104" t="s">
        <v>63277</v>
      </c>
      <c r="M104" t="s">
        <v>63276</v>
      </c>
      <c r="N104">
        <v>13</v>
      </c>
      <c r="O104" t="s">
        <v>63275</v>
      </c>
      <c r="P104" t="s">
        <v>63274</v>
      </c>
      <c r="Q104" t="s">
        <v>63273</v>
      </c>
      <c r="R104" s="7">
        <v>43809</v>
      </c>
      <c r="S104" s="8">
        <f t="shared" si="8"/>
        <v>2019</v>
      </c>
      <c r="T104" s="8">
        <v>2019</v>
      </c>
      <c r="U104" s="8">
        <f t="shared" si="9"/>
        <v>3</v>
      </c>
      <c r="V104" s="7">
        <v>43809</v>
      </c>
      <c r="W104" t="s">
        <v>6057</v>
      </c>
      <c r="X104" s="2">
        <v>0.52200000000000002</v>
      </c>
      <c r="Y104" s="6">
        <f t="shared" si="14"/>
        <v>1.393449187154641E-2</v>
      </c>
      <c r="AA104">
        <v>9927689</v>
      </c>
      <c r="AB104">
        <v>27424</v>
      </c>
      <c r="AC104">
        <v>14320576</v>
      </c>
      <c r="AD104" t="s">
        <v>1</v>
      </c>
      <c r="AE104">
        <v>37</v>
      </c>
      <c r="AF104">
        <v>6</v>
      </c>
      <c r="AH104" t="s">
        <v>63272</v>
      </c>
      <c r="AI104" t="s">
        <v>63271</v>
      </c>
      <c r="AK104" t="s">
        <v>63270</v>
      </c>
      <c r="AL104">
        <v>9</v>
      </c>
      <c r="AM104" s="5">
        <f t="shared" si="10"/>
        <v>3</v>
      </c>
      <c r="AN104" s="4">
        <f t="shared" si="15"/>
        <v>4.5437334343051876E-3</v>
      </c>
      <c r="AO104" s="3"/>
      <c r="AP104">
        <v>1</v>
      </c>
      <c r="AQ104" t="s">
        <v>197</v>
      </c>
      <c r="AR104" t="s">
        <v>43916</v>
      </c>
      <c r="AS104" t="s">
        <v>196</v>
      </c>
      <c r="AT104" s="2">
        <v>1.88</v>
      </c>
      <c r="AU104" s="1">
        <f t="shared" si="11"/>
        <v>1.1117264340374042</v>
      </c>
      <c r="AV104" s="1">
        <f t="shared" si="12"/>
        <v>0.92391126529257994</v>
      </c>
      <c r="AW104" s="1">
        <f t="shared" si="13"/>
        <v>0.73609609654775543</v>
      </c>
    </row>
    <row r="105" spans="1:49" x14ac:dyDescent="0.2">
      <c r="A105">
        <v>103</v>
      </c>
      <c r="B105" t="s">
        <v>63269</v>
      </c>
      <c r="C105" t="s">
        <v>63268</v>
      </c>
      <c r="F105" t="s">
        <v>63267</v>
      </c>
      <c r="G105" t="s">
        <v>3</v>
      </c>
      <c r="H105" t="s">
        <v>2</v>
      </c>
      <c r="I105" t="s">
        <v>63266</v>
      </c>
      <c r="J105" t="s">
        <v>63265</v>
      </c>
      <c r="K105" t="s">
        <v>63264</v>
      </c>
      <c r="L105" t="s">
        <v>63263</v>
      </c>
      <c r="M105" t="s">
        <v>731</v>
      </c>
      <c r="N105">
        <v>6</v>
      </c>
      <c r="O105" t="s">
        <v>63262</v>
      </c>
      <c r="P105" t="s">
        <v>63261</v>
      </c>
      <c r="Q105" t="s">
        <v>63260</v>
      </c>
      <c r="R105" s="7">
        <v>43809</v>
      </c>
      <c r="S105" s="8">
        <f t="shared" si="8"/>
        <v>2019</v>
      </c>
      <c r="T105" s="8">
        <v>2019</v>
      </c>
      <c r="U105" s="8">
        <f t="shared" si="9"/>
        <v>3</v>
      </c>
      <c r="V105" s="7">
        <v>43809</v>
      </c>
      <c r="W105" t="s">
        <v>4275</v>
      </c>
      <c r="X105" s="2">
        <v>0.77900000000000003</v>
      </c>
      <c r="Y105" s="6">
        <f t="shared" si="14"/>
        <v>2.0794960091828837E-2</v>
      </c>
      <c r="AB105">
        <v>21100828963</v>
      </c>
      <c r="AC105">
        <v>24701343</v>
      </c>
      <c r="AD105" t="s">
        <v>1</v>
      </c>
      <c r="AE105">
        <v>4</v>
      </c>
      <c r="AF105">
        <v>24</v>
      </c>
      <c r="AH105" t="s">
        <v>63259</v>
      </c>
      <c r="AI105" t="s">
        <v>63258</v>
      </c>
      <c r="AK105" t="s">
        <v>63257</v>
      </c>
      <c r="AL105">
        <v>3</v>
      </c>
      <c r="AM105" s="5">
        <f t="shared" si="10"/>
        <v>1</v>
      </c>
      <c r="AN105" s="4">
        <f t="shared" si="15"/>
        <v>1.5145778114350624E-3</v>
      </c>
      <c r="AO105" s="3"/>
      <c r="AP105">
        <v>1</v>
      </c>
      <c r="AQ105" t="s">
        <v>63256</v>
      </c>
      <c r="AR105" t="s">
        <v>63255</v>
      </c>
      <c r="AS105" t="s">
        <v>2116</v>
      </c>
      <c r="AT105" s="2">
        <v>3.512</v>
      </c>
      <c r="AU105" s="1">
        <f t="shared" si="11"/>
        <v>1.5010845407710705</v>
      </c>
      <c r="AV105" s="1">
        <f t="shared" si="12"/>
        <v>1.1154768951631948</v>
      </c>
      <c r="AW105" s="1">
        <f t="shared" si="13"/>
        <v>0.72986924955531951</v>
      </c>
    </row>
    <row r="106" spans="1:49" x14ac:dyDescent="0.2">
      <c r="A106">
        <v>104</v>
      </c>
      <c r="B106" t="s">
        <v>63254</v>
      </c>
      <c r="C106" t="s">
        <v>63253</v>
      </c>
      <c r="D106" t="s">
        <v>63252</v>
      </c>
      <c r="F106" t="s">
        <v>63251</v>
      </c>
      <c r="G106" t="s">
        <v>3</v>
      </c>
      <c r="H106" t="s">
        <v>2</v>
      </c>
      <c r="I106" t="s">
        <v>63250</v>
      </c>
      <c r="J106">
        <v>60007592</v>
      </c>
      <c r="K106" t="s">
        <v>4200</v>
      </c>
      <c r="L106" t="s">
        <v>4199</v>
      </c>
      <c r="M106" t="s">
        <v>206</v>
      </c>
      <c r="N106">
        <v>3</v>
      </c>
      <c r="O106" t="s">
        <v>63249</v>
      </c>
      <c r="P106" t="s">
        <v>63248</v>
      </c>
      <c r="Q106" t="s">
        <v>5283</v>
      </c>
      <c r="R106" s="7">
        <v>43809</v>
      </c>
      <c r="S106" s="8">
        <f t="shared" si="8"/>
        <v>2019</v>
      </c>
      <c r="T106" s="8">
        <v>2019</v>
      </c>
      <c r="U106" s="8">
        <f t="shared" si="9"/>
        <v>3</v>
      </c>
      <c r="V106" s="7">
        <v>43809</v>
      </c>
      <c r="W106" t="s">
        <v>5622</v>
      </c>
      <c r="X106" s="2">
        <v>1.6619999999999999</v>
      </c>
      <c r="Y106" s="6">
        <f t="shared" si="14"/>
        <v>4.4366140786417874E-2</v>
      </c>
      <c r="AA106">
        <v>9500618</v>
      </c>
      <c r="AB106">
        <v>24443</v>
      </c>
      <c r="AD106" t="s">
        <v>1</v>
      </c>
      <c r="AE106">
        <v>227</v>
      </c>
      <c r="AG106">
        <v>116782</v>
      </c>
      <c r="AI106" t="s">
        <v>63247</v>
      </c>
      <c r="AJ106" t="s">
        <v>63246</v>
      </c>
      <c r="AK106" t="s">
        <v>63245</v>
      </c>
      <c r="AL106">
        <v>4</v>
      </c>
      <c r="AM106" s="5">
        <f t="shared" si="10"/>
        <v>1.3333333333333333</v>
      </c>
      <c r="AN106" s="4">
        <f t="shared" si="15"/>
        <v>2.0194370819134164E-3</v>
      </c>
      <c r="AO106" s="3"/>
      <c r="AP106">
        <v>0</v>
      </c>
      <c r="AQ106" t="s">
        <v>1463</v>
      </c>
      <c r="AR106" t="s">
        <v>63244</v>
      </c>
      <c r="AS106" t="s">
        <v>1462</v>
      </c>
      <c r="AT106" s="2">
        <v>6.141</v>
      </c>
      <c r="AU106" s="1">
        <f t="shared" si="11"/>
        <v>3.1662129675066533</v>
      </c>
      <c r="AV106" s="1">
        <f t="shared" si="12"/>
        <v>2.3192788934165645</v>
      </c>
      <c r="AW106" s="1">
        <f t="shared" si="13"/>
        <v>1.4723448193264754</v>
      </c>
    </row>
    <row r="107" spans="1:49" x14ac:dyDescent="0.2">
      <c r="A107">
        <v>105</v>
      </c>
      <c r="B107" t="s">
        <v>63243</v>
      </c>
      <c r="C107" t="s">
        <v>63242</v>
      </c>
      <c r="D107" t="s">
        <v>63241</v>
      </c>
      <c r="E107">
        <v>31425995</v>
      </c>
      <c r="F107" t="s">
        <v>63240</v>
      </c>
      <c r="G107" t="s">
        <v>3</v>
      </c>
      <c r="H107" t="s">
        <v>2</v>
      </c>
      <c r="I107" t="s">
        <v>63239</v>
      </c>
      <c r="J107">
        <v>60027947</v>
      </c>
      <c r="K107" t="s">
        <v>63238</v>
      </c>
      <c r="L107" t="s">
        <v>63237</v>
      </c>
      <c r="M107" t="s">
        <v>1790</v>
      </c>
      <c r="N107">
        <v>5</v>
      </c>
      <c r="O107" t="s">
        <v>63236</v>
      </c>
      <c r="P107" t="s">
        <v>63235</v>
      </c>
      <c r="Q107" t="s">
        <v>63234</v>
      </c>
      <c r="R107" s="7">
        <v>43809</v>
      </c>
      <c r="S107" s="8">
        <f t="shared" si="8"/>
        <v>2019</v>
      </c>
      <c r="T107" s="8">
        <v>2019</v>
      </c>
      <c r="U107" s="8">
        <f t="shared" si="9"/>
        <v>3</v>
      </c>
      <c r="V107" s="7">
        <v>43809</v>
      </c>
      <c r="W107" t="s">
        <v>128</v>
      </c>
      <c r="X107" s="2">
        <v>1.7949999999999999</v>
      </c>
      <c r="Y107" s="6">
        <f t="shared" si="14"/>
        <v>4.7916499826486214E-2</v>
      </c>
      <c r="AA107">
        <v>489697</v>
      </c>
      <c r="AB107">
        <v>25349</v>
      </c>
      <c r="AC107">
        <v>18791026</v>
      </c>
      <c r="AD107" t="s">
        <v>1</v>
      </c>
      <c r="AE107">
        <v>695</v>
      </c>
      <c r="AG107">
        <v>133652</v>
      </c>
      <c r="AI107" t="s">
        <v>63233</v>
      </c>
      <c r="AJ107" t="s">
        <v>63232</v>
      </c>
      <c r="AK107" t="s">
        <v>63231</v>
      </c>
      <c r="AL107">
        <v>1</v>
      </c>
      <c r="AM107" s="5">
        <f t="shared" si="10"/>
        <v>0.33333333333333331</v>
      </c>
      <c r="AN107" s="4">
        <f t="shared" si="15"/>
        <v>5.048592704783541E-4</v>
      </c>
      <c r="AO107" s="3"/>
      <c r="AP107">
        <v>0</v>
      </c>
      <c r="AQ107" t="s">
        <v>544</v>
      </c>
      <c r="AR107" t="s">
        <v>0</v>
      </c>
      <c r="AS107" t="s">
        <v>1920</v>
      </c>
      <c r="AT107" s="2">
        <v>7.9630000000000001</v>
      </c>
      <c r="AU107" s="1">
        <f t="shared" si="11"/>
        <v>3.3693007659683851</v>
      </c>
      <c r="AV107" s="1">
        <f t="shared" si="12"/>
        <v>2.4210679548482283</v>
      </c>
      <c r="AW107" s="1">
        <f t="shared" si="13"/>
        <v>1.4728351437280711</v>
      </c>
    </row>
    <row r="108" spans="1:49" x14ac:dyDescent="0.2">
      <c r="A108">
        <v>106</v>
      </c>
      <c r="B108" t="s">
        <v>63230</v>
      </c>
      <c r="C108" t="s">
        <v>63229</v>
      </c>
      <c r="F108" t="s">
        <v>63228</v>
      </c>
      <c r="G108" t="s">
        <v>3</v>
      </c>
      <c r="H108" t="s">
        <v>2</v>
      </c>
      <c r="I108" t="s">
        <v>63227</v>
      </c>
      <c r="J108">
        <v>60024872</v>
      </c>
      <c r="K108" t="s">
        <v>2510</v>
      </c>
      <c r="L108" t="s">
        <v>773</v>
      </c>
      <c r="M108" t="s">
        <v>85</v>
      </c>
      <c r="N108">
        <v>2</v>
      </c>
      <c r="O108" t="s">
        <v>63226</v>
      </c>
      <c r="P108" t="s">
        <v>63225</v>
      </c>
      <c r="Q108" t="s">
        <v>3347</v>
      </c>
      <c r="R108" s="7">
        <v>43808</v>
      </c>
      <c r="S108" s="8">
        <f t="shared" si="8"/>
        <v>2019</v>
      </c>
      <c r="T108" s="8">
        <v>2019</v>
      </c>
      <c r="U108" s="8">
        <f t="shared" si="9"/>
        <v>3</v>
      </c>
      <c r="V108" s="7">
        <v>43808</v>
      </c>
      <c r="W108" t="s">
        <v>1145</v>
      </c>
      <c r="X108" s="2">
        <v>0.59799999999999998</v>
      </c>
      <c r="Y108" s="6">
        <f t="shared" si="14"/>
        <v>1.5963268465871174E-2</v>
      </c>
      <c r="AB108">
        <v>62932</v>
      </c>
      <c r="AC108">
        <v>19961073</v>
      </c>
      <c r="AD108" t="s">
        <v>1</v>
      </c>
      <c r="AE108">
        <v>12</v>
      </c>
      <c r="AF108">
        <v>24</v>
      </c>
      <c r="AG108">
        <v>4689</v>
      </c>
      <c r="AI108" t="s">
        <v>63224</v>
      </c>
      <c r="AJ108" t="s">
        <v>63223</v>
      </c>
      <c r="AK108" t="s">
        <v>63222</v>
      </c>
      <c r="AL108">
        <v>4</v>
      </c>
      <c r="AM108" s="5">
        <f t="shared" si="10"/>
        <v>1.3333333333333333</v>
      </c>
      <c r="AN108" s="4">
        <f t="shared" si="15"/>
        <v>2.0194370819134164E-3</v>
      </c>
      <c r="AO108" s="3"/>
      <c r="AP108">
        <v>1</v>
      </c>
      <c r="AR108" t="s">
        <v>0</v>
      </c>
      <c r="AT108" s="2">
        <v>3.004</v>
      </c>
      <c r="AU108" s="1">
        <f t="shared" si="11"/>
        <v>1.1780119050683844</v>
      </c>
      <c r="AV108" s="1">
        <f t="shared" si="12"/>
        <v>0.89913527738922949</v>
      </c>
      <c r="AW108" s="1">
        <f t="shared" si="13"/>
        <v>0.62025864971007438</v>
      </c>
    </row>
    <row r="109" spans="1:49" x14ac:dyDescent="0.2">
      <c r="A109">
        <v>107</v>
      </c>
      <c r="B109" t="s">
        <v>63221</v>
      </c>
      <c r="C109" t="s">
        <v>63220</v>
      </c>
      <c r="E109">
        <v>31873476</v>
      </c>
      <c r="F109" t="s">
        <v>63219</v>
      </c>
      <c r="G109" t="s">
        <v>3</v>
      </c>
      <c r="H109" t="s">
        <v>2</v>
      </c>
      <c r="I109" t="s">
        <v>4622</v>
      </c>
      <c r="J109" t="s">
        <v>63218</v>
      </c>
      <c r="K109" t="s">
        <v>63217</v>
      </c>
      <c r="L109" t="s">
        <v>63216</v>
      </c>
      <c r="M109" t="s">
        <v>712</v>
      </c>
      <c r="N109">
        <v>9</v>
      </c>
      <c r="O109" t="s">
        <v>63215</v>
      </c>
      <c r="P109" t="s">
        <v>63214</v>
      </c>
      <c r="Q109" t="s">
        <v>63213</v>
      </c>
      <c r="R109" s="7">
        <v>43808</v>
      </c>
      <c r="S109" s="8">
        <f t="shared" si="8"/>
        <v>2019</v>
      </c>
      <c r="T109" s="8">
        <v>2019</v>
      </c>
      <c r="U109" s="8">
        <f t="shared" si="9"/>
        <v>3</v>
      </c>
      <c r="V109" s="7">
        <v>43808</v>
      </c>
      <c r="W109" t="s">
        <v>1432</v>
      </c>
      <c r="X109" s="2">
        <v>1.3939999999999999</v>
      </c>
      <c r="Y109" s="6">
        <f t="shared" si="14"/>
        <v>3.721203384853581E-2</v>
      </c>
      <c r="AB109">
        <v>12862</v>
      </c>
      <c r="AC109">
        <v>10944087</v>
      </c>
      <c r="AD109" t="s">
        <v>1</v>
      </c>
      <c r="AE109">
        <v>27</v>
      </c>
      <c r="AF109">
        <v>25</v>
      </c>
      <c r="AH109" t="s">
        <v>63212</v>
      </c>
      <c r="AI109" t="s">
        <v>63211</v>
      </c>
      <c r="AK109" t="s">
        <v>63210</v>
      </c>
      <c r="AL109">
        <v>6</v>
      </c>
      <c r="AM109" s="5">
        <f t="shared" si="10"/>
        <v>2</v>
      </c>
      <c r="AN109" s="4">
        <f t="shared" si="15"/>
        <v>3.0291556228701248E-3</v>
      </c>
      <c r="AO109" s="3"/>
      <c r="AP109">
        <v>1</v>
      </c>
      <c r="AQ109" t="s">
        <v>151</v>
      </c>
      <c r="AR109" t="s">
        <v>63209</v>
      </c>
      <c r="AS109" t="s">
        <v>150</v>
      </c>
      <c r="AT109" s="2">
        <v>3.8940000000000001</v>
      </c>
      <c r="AU109" s="1">
        <f t="shared" si="11"/>
        <v>2.6957170380836106</v>
      </c>
      <c r="AV109" s="1">
        <f t="shared" si="12"/>
        <v>2.0120594735702966</v>
      </c>
      <c r="AW109" s="1">
        <f t="shared" si="13"/>
        <v>1.328401909056983</v>
      </c>
    </row>
    <row r="110" spans="1:49" x14ac:dyDescent="0.2">
      <c r="A110">
        <v>108</v>
      </c>
      <c r="B110" t="s">
        <v>63208</v>
      </c>
      <c r="C110" t="s">
        <v>63207</v>
      </c>
      <c r="D110" t="s">
        <v>63206</v>
      </c>
      <c r="F110" t="s">
        <v>63205</v>
      </c>
      <c r="G110" t="s">
        <v>3</v>
      </c>
      <c r="H110" t="s">
        <v>2</v>
      </c>
      <c r="I110" t="s">
        <v>4360</v>
      </c>
      <c r="J110" t="s">
        <v>4359</v>
      </c>
      <c r="K110" t="s">
        <v>4358</v>
      </c>
      <c r="L110" t="s">
        <v>4357</v>
      </c>
      <c r="M110" t="s">
        <v>805</v>
      </c>
      <c r="N110">
        <v>2</v>
      </c>
      <c r="O110" t="s">
        <v>4356</v>
      </c>
      <c r="P110" t="s">
        <v>4355</v>
      </c>
      <c r="Q110" t="s">
        <v>4354</v>
      </c>
      <c r="R110" s="7">
        <v>43808</v>
      </c>
      <c r="S110" s="8">
        <f t="shared" si="8"/>
        <v>2019</v>
      </c>
      <c r="T110" s="8">
        <v>2019</v>
      </c>
      <c r="U110" s="8">
        <f t="shared" si="9"/>
        <v>3</v>
      </c>
      <c r="V110" s="7">
        <v>43808</v>
      </c>
      <c r="W110" t="s">
        <v>4291</v>
      </c>
      <c r="X110" s="2">
        <v>0.79800000000000004</v>
      </c>
      <c r="Y110" s="6">
        <f t="shared" si="14"/>
        <v>2.1302154240410029E-2</v>
      </c>
      <c r="AA110">
        <v>13891286</v>
      </c>
      <c r="AB110">
        <v>26811</v>
      </c>
      <c r="AD110" t="s">
        <v>1</v>
      </c>
      <c r="AE110">
        <v>164</v>
      </c>
      <c r="AG110">
        <v>106901</v>
      </c>
      <c r="AI110" t="s">
        <v>63204</v>
      </c>
      <c r="AJ110" t="s">
        <v>63203</v>
      </c>
      <c r="AK110" t="s">
        <v>63202</v>
      </c>
      <c r="AL110">
        <v>2</v>
      </c>
      <c r="AM110" s="5">
        <f t="shared" si="10"/>
        <v>0.66666666666666663</v>
      </c>
      <c r="AN110" s="4">
        <f t="shared" si="15"/>
        <v>1.0097185409567082E-3</v>
      </c>
      <c r="AO110" s="3"/>
      <c r="AP110">
        <v>1</v>
      </c>
      <c r="AR110" t="s">
        <v>0</v>
      </c>
      <c r="AT110" s="2">
        <v>4.4740000000000002</v>
      </c>
      <c r="AU110" s="1">
        <f t="shared" si="11"/>
        <v>1.5214423530574033</v>
      </c>
      <c r="AV110" s="1">
        <f t="shared" si="12"/>
        <v>1.115593639068337</v>
      </c>
      <c r="AW110" s="1">
        <f t="shared" si="13"/>
        <v>0.70974492507927045</v>
      </c>
    </row>
    <row r="111" spans="1:49" x14ac:dyDescent="0.2">
      <c r="A111">
        <v>109</v>
      </c>
      <c r="B111" t="s">
        <v>63201</v>
      </c>
      <c r="C111" t="s">
        <v>63200</v>
      </c>
      <c r="E111">
        <v>31714554</v>
      </c>
      <c r="F111" t="s">
        <v>63199</v>
      </c>
      <c r="G111" t="s">
        <v>3</v>
      </c>
      <c r="H111" t="s">
        <v>2</v>
      </c>
      <c r="I111" t="s">
        <v>63198</v>
      </c>
      <c r="J111" t="s">
        <v>63197</v>
      </c>
      <c r="K111" t="s">
        <v>63196</v>
      </c>
      <c r="L111" t="s">
        <v>63195</v>
      </c>
      <c r="M111" t="s">
        <v>117</v>
      </c>
      <c r="N111">
        <v>9</v>
      </c>
      <c r="O111" t="s">
        <v>63194</v>
      </c>
      <c r="P111" t="s">
        <v>63193</v>
      </c>
      <c r="Q111" t="s">
        <v>63192</v>
      </c>
      <c r="R111" s="7">
        <v>43806</v>
      </c>
      <c r="S111" s="8">
        <f t="shared" si="8"/>
        <v>2019</v>
      </c>
      <c r="T111" s="8">
        <v>2019</v>
      </c>
      <c r="U111" s="8">
        <f t="shared" si="9"/>
        <v>3</v>
      </c>
      <c r="V111" s="7">
        <v>43806</v>
      </c>
      <c r="W111" t="s">
        <v>1727</v>
      </c>
      <c r="X111" s="2">
        <v>2.0379999999999998</v>
      </c>
      <c r="Y111" s="6">
        <f t="shared" si="14"/>
        <v>5.4403246042550917E-2</v>
      </c>
      <c r="AA111">
        <v>20403364</v>
      </c>
      <c r="AB111">
        <v>19700173215</v>
      </c>
      <c r="AC111">
        <v>20403372</v>
      </c>
      <c r="AD111" t="s">
        <v>1</v>
      </c>
      <c r="AE111">
        <v>11</v>
      </c>
      <c r="AF111">
        <v>45</v>
      </c>
      <c r="AH111" t="s">
        <v>63191</v>
      </c>
      <c r="AI111" t="s">
        <v>63190</v>
      </c>
      <c r="AK111" t="s">
        <v>63189</v>
      </c>
      <c r="AL111">
        <v>1</v>
      </c>
      <c r="AM111" s="5">
        <f t="shared" si="10"/>
        <v>0.33333333333333331</v>
      </c>
      <c r="AN111" s="4">
        <f t="shared" si="15"/>
        <v>5.048592704783541E-4</v>
      </c>
      <c r="AO111" s="3"/>
      <c r="AP111">
        <v>0</v>
      </c>
      <c r="AQ111" t="s">
        <v>16</v>
      </c>
      <c r="AR111" t="s">
        <v>63188</v>
      </c>
      <c r="AS111" t="s">
        <v>15</v>
      </c>
      <c r="AT111" s="2">
        <v>7.79</v>
      </c>
      <c r="AU111" s="1">
        <f t="shared" si="11"/>
        <v>3.8233730010929148</v>
      </c>
      <c r="AV111" s="1">
        <f t="shared" si="12"/>
        <v>2.7454052656514634</v>
      </c>
      <c r="AW111" s="1">
        <f t="shared" si="13"/>
        <v>1.6674375302100122</v>
      </c>
    </row>
    <row r="112" spans="1:49" x14ac:dyDescent="0.2">
      <c r="A112">
        <v>110</v>
      </c>
      <c r="B112" t="s">
        <v>63187</v>
      </c>
      <c r="C112" t="s">
        <v>63186</v>
      </c>
      <c r="E112">
        <v>31976371</v>
      </c>
      <c r="F112" t="s">
        <v>63185</v>
      </c>
      <c r="G112" t="s">
        <v>3</v>
      </c>
      <c r="H112" t="s">
        <v>2</v>
      </c>
      <c r="I112" t="s">
        <v>1149</v>
      </c>
      <c r="J112" t="s">
        <v>63184</v>
      </c>
      <c r="K112" t="s">
        <v>63183</v>
      </c>
      <c r="L112" t="s">
        <v>63182</v>
      </c>
      <c r="M112" t="s">
        <v>1411</v>
      </c>
      <c r="N112">
        <v>7</v>
      </c>
      <c r="O112" t="s">
        <v>63181</v>
      </c>
      <c r="P112" t="s">
        <v>63180</v>
      </c>
      <c r="Q112" t="s">
        <v>63179</v>
      </c>
      <c r="R112" s="7">
        <v>43805</v>
      </c>
      <c r="S112" s="8">
        <f t="shared" si="8"/>
        <v>2019</v>
      </c>
      <c r="T112" s="8">
        <v>2019</v>
      </c>
      <c r="U112" s="8">
        <f t="shared" si="9"/>
        <v>3</v>
      </c>
      <c r="V112" s="7">
        <v>43805</v>
      </c>
      <c r="W112" t="s">
        <v>2236</v>
      </c>
      <c r="X112" s="2">
        <v>5.9279999999999999</v>
      </c>
      <c r="Y112" s="6">
        <f t="shared" si="14"/>
        <v>0.15824457435733164</v>
      </c>
      <c r="AB112">
        <v>21100457028</v>
      </c>
      <c r="AC112">
        <v>23752548</v>
      </c>
      <c r="AD112" t="s">
        <v>1</v>
      </c>
      <c r="AE112">
        <v>5</v>
      </c>
      <c r="AF112">
        <v>12</v>
      </c>
      <c r="AG112" t="s">
        <v>63178</v>
      </c>
      <c r="AI112" t="s">
        <v>63177</v>
      </c>
      <c r="AK112" t="s">
        <v>63176</v>
      </c>
      <c r="AL112">
        <v>42</v>
      </c>
      <c r="AM112" s="5">
        <f t="shared" si="10"/>
        <v>14</v>
      </c>
      <c r="AN112" s="4">
        <f t="shared" si="15"/>
        <v>2.1204089360090876E-2</v>
      </c>
      <c r="AO112" s="3"/>
      <c r="AP112">
        <v>1</v>
      </c>
      <c r="AQ112" t="s">
        <v>1121</v>
      </c>
      <c r="AR112">
        <v>10080540</v>
      </c>
      <c r="AS112" t="s">
        <v>774</v>
      </c>
      <c r="AT112" s="2">
        <v>14.135999999999999</v>
      </c>
      <c r="AU112" s="1">
        <f t="shared" si="11"/>
        <v>11.713242885815941</v>
      </c>
      <c r="AV112" s="1">
        <f t="shared" si="12"/>
        <v>8.9724331858711253</v>
      </c>
      <c r="AW112" s="1">
        <f t="shared" si="13"/>
        <v>6.2316234859263107</v>
      </c>
    </row>
    <row r="113" spans="1:49" x14ac:dyDescent="0.2">
      <c r="A113">
        <v>111</v>
      </c>
      <c r="B113" t="s">
        <v>63175</v>
      </c>
      <c r="C113" t="s">
        <v>63174</v>
      </c>
      <c r="F113" t="s">
        <v>63173</v>
      </c>
      <c r="G113" t="s">
        <v>3</v>
      </c>
      <c r="H113" t="s">
        <v>2</v>
      </c>
      <c r="I113" t="s">
        <v>63172</v>
      </c>
      <c r="J113">
        <v>60022927</v>
      </c>
      <c r="K113" t="s">
        <v>543</v>
      </c>
      <c r="L113" t="s">
        <v>542</v>
      </c>
      <c r="M113" t="s">
        <v>541</v>
      </c>
      <c r="N113">
        <v>3</v>
      </c>
      <c r="O113" t="s">
        <v>63171</v>
      </c>
      <c r="P113" t="s">
        <v>63170</v>
      </c>
      <c r="Q113" t="s">
        <v>540</v>
      </c>
      <c r="R113" s="7">
        <v>43805</v>
      </c>
      <c r="S113" s="8">
        <f t="shared" si="8"/>
        <v>2019</v>
      </c>
      <c r="T113" s="8">
        <v>2019</v>
      </c>
      <c r="U113" s="8">
        <f t="shared" si="9"/>
        <v>3</v>
      </c>
      <c r="V113" s="7">
        <v>43805</v>
      </c>
      <c r="W113" t="s">
        <v>1330</v>
      </c>
      <c r="X113" s="2">
        <v>0.89100000000000001</v>
      </c>
      <c r="Y113" s="6">
        <f t="shared" si="14"/>
        <v>2.3784736125570596E-2</v>
      </c>
      <c r="AA113">
        <v>11298596</v>
      </c>
      <c r="AB113">
        <v>21100205502</v>
      </c>
      <c r="AC113">
        <v>22797254</v>
      </c>
      <c r="AD113" t="s">
        <v>1</v>
      </c>
      <c r="AE113">
        <v>52</v>
      </c>
      <c r="AF113" t="s">
        <v>63132</v>
      </c>
      <c r="AH113" t="s">
        <v>63169</v>
      </c>
      <c r="AI113" t="s">
        <v>63168</v>
      </c>
      <c r="AJ113" t="s">
        <v>63167</v>
      </c>
      <c r="AK113" t="s">
        <v>63166</v>
      </c>
      <c r="AL113">
        <v>7</v>
      </c>
      <c r="AM113" s="5">
        <f t="shared" si="10"/>
        <v>2.3333333333333335</v>
      </c>
      <c r="AN113" s="4">
        <f t="shared" si="15"/>
        <v>3.5340148933484792E-3</v>
      </c>
      <c r="AO113" s="3"/>
      <c r="AP113">
        <v>1</v>
      </c>
      <c r="AR113" t="s">
        <v>0</v>
      </c>
      <c r="AT113" s="2">
        <v>3.6469999999999998</v>
      </c>
      <c r="AU113" s="1">
        <f t="shared" si="11"/>
        <v>1.7709519755903962</v>
      </c>
      <c r="AV113" s="1">
        <f t="shared" si="12"/>
        <v>1.3659375509459539</v>
      </c>
      <c r="AW113" s="1">
        <f t="shared" si="13"/>
        <v>0.96092312630151144</v>
      </c>
    </row>
    <row r="114" spans="1:49" x14ac:dyDescent="0.2">
      <c r="A114">
        <v>112</v>
      </c>
      <c r="B114" t="s">
        <v>63165</v>
      </c>
      <c r="C114" t="s">
        <v>63164</v>
      </c>
      <c r="F114" t="s">
        <v>63163</v>
      </c>
      <c r="G114" t="s">
        <v>3</v>
      </c>
      <c r="H114" t="s">
        <v>2</v>
      </c>
      <c r="I114" t="s">
        <v>63162</v>
      </c>
      <c r="J114">
        <v>60014153</v>
      </c>
      <c r="K114" t="s">
        <v>3112</v>
      </c>
      <c r="L114" t="s">
        <v>337</v>
      </c>
      <c r="M114" t="s">
        <v>109</v>
      </c>
      <c r="N114">
        <v>6</v>
      </c>
      <c r="O114" t="s">
        <v>63161</v>
      </c>
      <c r="P114" t="s">
        <v>63160</v>
      </c>
      <c r="Q114" t="s">
        <v>63159</v>
      </c>
      <c r="R114" s="7">
        <v>43805</v>
      </c>
      <c r="S114" s="8">
        <f t="shared" si="8"/>
        <v>2019</v>
      </c>
      <c r="T114" s="8">
        <v>2019</v>
      </c>
      <c r="U114" s="8">
        <f t="shared" si="9"/>
        <v>3</v>
      </c>
      <c r="V114" s="7">
        <v>43805</v>
      </c>
      <c r="W114" t="s">
        <v>63158</v>
      </c>
      <c r="X114" s="2">
        <v>4.8979999999999997</v>
      </c>
      <c r="Y114" s="6">
        <f t="shared" si="14"/>
        <v>0.13074931261845651</v>
      </c>
      <c r="AB114">
        <v>19700188320</v>
      </c>
      <c r="AC114">
        <v>21555435</v>
      </c>
      <c r="AD114" t="s">
        <v>1</v>
      </c>
      <c r="AE114">
        <v>9</v>
      </c>
      <c r="AF114">
        <v>12</v>
      </c>
      <c r="AH114" t="s">
        <v>63157</v>
      </c>
      <c r="AI114" t="s">
        <v>63156</v>
      </c>
      <c r="AJ114" t="s">
        <v>63155</v>
      </c>
      <c r="AK114" t="s">
        <v>63154</v>
      </c>
      <c r="AL114">
        <v>5</v>
      </c>
      <c r="AM114" s="5">
        <f t="shared" si="10"/>
        <v>1.6666666666666667</v>
      </c>
      <c r="AN114" s="4">
        <f t="shared" si="15"/>
        <v>2.5242963523917708E-3</v>
      </c>
      <c r="AO114" s="3"/>
      <c r="AP114">
        <v>0</v>
      </c>
      <c r="AQ114" t="s">
        <v>1076</v>
      </c>
      <c r="AR114" t="s">
        <v>63153</v>
      </c>
      <c r="AS114" t="s">
        <v>1075</v>
      </c>
      <c r="AT114" s="2">
        <v>13.084</v>
      </c>
      <c r="AU114" s="1">
        <f t="shared" si="11"/>
        <v>9.2281807738637092</v>
      </c>
      <c r="AV114" s="1">
        <f t="shared" si="12"/>
        <v>6.6636804485424141</v>
      </c>
      <c r="AW114" s="1">
        <f t="shared" si="13"/>
        <v>4.09918012322112</v>
      </c>
    </row>
    <row r="115" spans="1:49" x14ac:dyDescent="0.2">
      <c r="A115">
        <v>113</v>
      </c>
      <c r="B115" t="s">
        <v>63152</v>
      </c>
      <c r="C115" t="s">
        <v>63151</v>
      </c>
      <c r="F115" t="s">
        <v>63150</v>
      </c>
      <c r="G115" t="s">
        <v>3</v>
      </c>
      <c r="H115" t="s">
        <v>2</v>
      </c>
      <c r="I115" t="s">
        <v>63149</v>
      </c>
      <c r="J115">
        <v>60003675</v>
      </c>
      <c r="K115" t="s">
        <v>4221</v>
      </c>
      <c r="L115" t="s">
        <v>2224</v>
      </c>
      <c r="M115" t="s">
        <v>1146</v>
      </c>
      <c r="N115">
        <v>2</v>
      </c>
      <c r="O115" t="s">
        <v>63148</v>
      </c>
      <c r="P115" t="s">
        <v>63147</v>
      </c>
      <c r="Q115" t="s">
        <v>4220</v>
      </c>
      <c r="R115" s="7">
        <v>43805</v>
      </c>
      <c r="S115" s="8">
        <f t="shared" si="8"/>
        <v>2019</v>
      </c>
      <c r="T115" s="8">
        <v>2019</v>
      </c>
      <c r="U115" s="8">
        <f t="shared" si="9"/>
        <v>3</v>
      </c>
      <c r="V115" s="7">
        <v>43805</v>
      </c>
      <c r="W115" t="s">
        <v>1330</v>
      </c>
      <c r="X115" s="2">
        <v>0.89100000000000001</v>
      </c>
      <c r="Y115" s="6">
        <f t="shared" si="14"/>
        <v>2.3784736125570596E-2</v>
      </c>
      <c r="AA115">
        <v>11298596</v>
      </c>
      <c r="AB115">
        <v>21100205502</v>
      </c>
      <c r="AC115">
        <v>22797254</v>
      </c>
      <c r="AD115" t="s">
        <v>1</v>
      </c>
      <c r="AE115">
        <v>52</v>
      </c>
      <c r="AF115" t="s">
        <v>63132</v>
      </c>
      <c r="AH115" t="s">
        <v>2466</v>
      </c>
      <c r="AI115" t="s">
        <v>63146</v>
      </c>
      <c r="AJ115" t="s">
        <v>63145</v>
      </c>
      <c r="AK115" t="s">
        <v>63144</v>
      </c>
      <c r="AL115">
        <v>0</v>
      </c>
      <c r="AM115" s="5">
        <f t="shared" si="10"/>
        <v>0</v>
      </c>
      <c r="AN115" s="4">
        <f t="shared" si="15"/>
        <v>0</v>
      </c>
      <c r="AO115" s="3"/>
      <c r="AP115">
        <v>1</v>
      </c>
      <c r="AR115" t="s">
        <v>0</v>
      </c>
      <c r="AS115" t="s">
        <v>2346</v>
      </c>
      <c r="AT115" s="2">
        <v>3.6469999999999998</v>
      </c>
      <c r="AU115" s="1">
        <f t="shared" si="11"/>
        <v>1.6649315287899418</v>
      </c>
      <c r="AV115" s="1">
        <f t="shared" si="12"/>
        <v>1.1892368062785299</v>
      </c>
      <c r="AW115" s="1">
        <f t="shared" si="13"/>
        <v>0.71354208376711792</v>
      </c>
    </row>
    <row r="116" spans="1:49" x14ac:dyDescent="0.2">
      <c r="A116">
        <v>114</v>
      </c>
      <c r="B116" t="s">
        <v>63143</v>
      </c>
      <c r="C116" t="s">
        <v>63142</v>
      </c>
      <c r="F116" t="s">
        <v>63141</v>
      </c>
      <c r="G116" t="s">
        <v>3</v>
      </c>
      <c r="H116" t="s">
        <v>2</v>
      </c>
      <c r="I116" t="s">
        <v>63140</v>
      </c>
      <c r="J116" t="s">
        <v>63139</v>
      </c>
      <c r="K116" t="s">
        <v>63138</v>
      </c>
      <c r="L116" t="s">
        <v>63137</v>
      </c>
      <c r="M116" t="s">
        <v>63136</v>
      </c>
      <c r="N116">
        <v>8</v>
      </c>
      <c r="O116" t="s">
        <v>63135</v>
      </c>
      <c r="P116" t="s">
        <v>63134</v>
      </c>
      <c r="Q116" t="s">
        <v>63133</v>
      </c>
      <c r="R116" s="7">
        <v>43805</v>
      </c>
      <c r="S116" s="8">
        <f t="shared" si="8"/>
        <v>2019</v>
      </c>
      <c r="T116" s="8">
        <v>2019</v>
      </c>
      <c r="U116" s="8">
        <f t="shared" si="9"/>
        <v>3</v>
      </c>
      <c r="V116" s="7">
        <v>43805</v>
      </c>
      <c r="W116" t="s">
        <v>1330</v>
      </c>
      <c r="X116" s="2">
        <v>0.89100000000000001</v>
      </c>
      <c r="Y116" s="6">
        <f t="shared" si="14"/>
        <v>2.3784736125570596E-2</v>
      </c>
      <c r="AA116">
        <v>11298596</v>
      </c>
      <c r="AB116">
        <v>21100205502</v>
      </c>
      <c r="AC116">
        <v>22797254</v>
      </c>
      <c r="AD116" t="s">
        <v>1</v>
      </c>
      <c r="AE116">
        <v>52</v>
      </c>
      <c r="AF116" t="s">
        <v>63132</v>
      </c>
      <c r="AH116" s="9">
        <v>42401</v>
      </c>
      <c r="AI116" t="s">
        <v>63131</v>
      </c>
      <c r="AJ116" t="s">
        <v>63130</v>
      </c>
      <c r="AK116" t="s">
        <v>63129</v>
      </c>
      <c r="AL116">
        <v>6</v>
      </c>
      <c r="AM116" s="5">
        <f t="shared" si="10"/>
        <v>2</v>
      </c>
      <c r="AN116" s="4">
        <f t="shared" si="15"/>
        <v>3.0291556228701248E-3</v>
      </c>
      <c r="AO116" s="3"/>
      <c r="AP116">
        <v>1</v>
      </c>
      <c r="AQ116" t="s">
        <v>4193</v>
      </c>
      <c r="AR116" t="s">
        <v>63128</v>
      </c>
      <c r="AS116" t="s">
        <v>4192</v>
      </c>
      <c r="AT116" s="2">
        <v>3.6469999999999998</v>
      </c>
      <c r="AU116" s="1">
        <f t="shared" si="11"/>
        <v>1.7558061974760457</v>
      </c>
      <c r="AV116" s="1">
        <f t="shared" si="12"/>
        <v>1.3406945874220362</v>
      </c>
      <c r="AW116" s="1">
        <f t="shared" si="13"/>
        <v>0.92558297736802664</v>
      </c>
    </row>
    <row r="117" spans="1:49" x14ac:dyDescent="0.2">
      <c r="A117">
        <v>115</v>
      </c>
      <c r="B117" t="s">
        <v>63127</v>
      </c>
      <c r="C117" t="s">
        <v>63126</v>
      </c>
      <c r="F117" t="s">
        <v>63125</v>
      </c>
      <c r="G117" t="s">
        <v>3</v>
      </c>
      <c r="H117" t="s">
        <v>2</v>
      </c>
      <c r="I117" t="s">
        <v>63124</v>
      </c>
      <c r="J117" t="s">
        <v>63123</v>
      </c>
      <c r="K117" t="s">
        <v>63122</v>
      </c>
      <c r="L117" t="s">
        <v>63121</v>
      </c>
      <c r="M117" t="s">
        <v>63120</v>
      </c>
      <c r="N117">
        <v>5</v>
      </c>
      <c r="O117" t="s">
        <v>63119</v>
      </c>
      <c r="P117" t="s">
        <v>63118</v>
      </c>
      <c r="Q117" t="s">
        <v>63117</v>
      </c>
      <c r="R117" s="7">
        <v>43804</v>
      </c>
      <c r="S117" s="8">
        <f t="shared" si="8"/>
        <v>2019</v>
      </c>
      <c r="T117" s="8">
        <v>2019</v>
      </c>
      <c r="U117" s="8">
        <f t="shared" si="9"/>
        <v>3</v>
      </c>
      <c r="V117" s="7">
        <v>43804</v>
      </c>
      <c r="W117" t="s">
        <v>3631</v>
      </c>
      <c r="X117" s="2">
        <v>1.0109999999999999</v>
      </c>
      <c r="Y117" s="6">
        <f t="shared" si="14"/>
        <v>2.6988067590293905E-2</v>
      </c>
      <c r="AB117">
        <v>21100874339</v>
      </c>
      <c r="AC117">
        <v>20563132</v>
      </c>
      <c r="AD117" t="s">
        <v>1</v>
      </c>
      <c r="AE117">
        <v>4</v>
      </c>
      <c r="AF117">
        <v>1</v>
      </c>
      <c r="AG117">
        <v>9</v>
      </c>
      <c r="AI117" t="s">
        <v>63116</v>
      </c>
      <c r="AJ117" t="s">
        <v>63115</v>
      </c>
      <c r="AK117" t="s">
        <v>63114</v>
      </c>
      <c r="AL117">
        <v>1</v>
      </c>
      <c r="AM117" s="5">
        <f t="shared" si="10"/>
        <v>0.33333333333333331</v>
      </c>
      <c r="AN117" s="4">
        <f t="shared" si="15"/>
        <v>5.048592704783541E-4</v>
      </c>
      <c r="AO117" s="3"/>
      <c r="AP117">
        <v>1</v>
      </c>
      <c r="AQ117" t="s">
        <v>63113</v>
      </c>
      <c r="AR117" t="s">
        <v>63112</v>
      </c>
      <c r="AS117" t="s">
        <v>63111</v>
      </c>
      <c r="AT117" s="2">
        <v>2.7730000000000001</v>
      </c>
      <c r="AU117" s="1">
        <f t="shared" si="11"/>
        <v>1.9043105094349237</v>
      </c>
      <c r="AV117" s="1">
        <f t="shared" si="12"/>
        <v>1.3746463430386129</v>
      </c>
      <c r="AW117" s="1">
        <f t="shared" si="13"/>
        <v>0.84498217664230202</v>
      </c>
    </row>
    <row r="118" spans="1:49" x14ac:dyDescent="0.2">
      <c r="A118">
        <v>116</v>
      </c>
      <c r="B118" t="s">
        <v>63110</v>
      </c>
      <c r="C118" t="s">
        <v>63109</v>
      </c>
      <c r="E118">
        <v>31710503</v>
      </c>
      <c r="F118" t="s">
        <v>63108</v>
      </c>
      <c r="G118" t="s">
        <v>3</v>
      </c>
      <c r="H118" t="s">
        <v>2</v>
      </c>
      <c r="I118" t="s">
        <v>63107</v>
      </c>
      <c r="J118" t="s">
        <v>63106</v>
      </c>
      <c r="K118" t="s">
        <v>63105</v>
      </c>
      <c r="L118" t="s">
        <v>63104</v>
      </c>
      <c r="M118" t="s">
        <v>63103</v>
      </c>
      <c r="N118">
        <v>7</v>
      </c>
      <c r="O118" t="s">
        <v>63102</v>
      </c>
      <c r="P118" t="s">
        <v>63101</v>
      </c>
      <c r="Q118" t="s">
        <v>63100</v>
      </c>
      <c r="R118" s="7">
        <v>43804</v>
      </c>
      <c r="S118" s="8">
        <f t="shared" si="8"/>
        <v>2019</v>
      </c>
      <c r="T118" s="8">
        <v>2019</v>
      </c>
      <c r="U118" s="8">
        <f t="shared" si="9"/>
        <v>3</v>
      </c>
      <c r="V118" s="7">
        <v>43804</v>
      </c>
      <c r="W118" t="s">
        <v>4811</v>
      </c>
      <c r="X118" s="2">
        <v>2.5630000000000002</v>
      </c>
      <c r="Y118" s="6">
        <f t="shared" si="14"/>
        <v>6.841782120071542E-2</v>
      </c>
      <c r="AB118">
        <v>19600166212</v>
      </c>
      <c r="AC118">
        <v>19487185</v>
      </c>
      <c r="AD118" t="s">
        <v>1</v>
      </c>
      <c r="AE118">
        <v>10</v>
      </c>
      <c r="AF118">
        <v>23</v>
      </c>
      <c r="AH118" t="s">
        <v>63099</v>
      </c>
      <c r="AI118" t="s">
        <v>63098</v>
      </c>
      <c r="AK118" t="s">
        <v>63097</v>
      </c>
      <c r="AL118">
        <v>8</v>
      </c>
      <c r="AM118" s="5">
        <f t="shared" si="10"/>
        <v>2.6666666666666665</v>
      </c>
      <c r="AN118" s="4">
        <f t="shared" si="15"/>
        <v>4.0388741638268328E-3</v>
      </c>
      <c r="AO118" s="3"/>
      <c r="AP118">
        <v>0</v>
      </c>
      <c r="AQ118" t="s">
        <v>234</v>
      </c>
      <c r="AR118">
        <v>675006</v>
      </c>
      <c r="AS118" t="s">
        <v>233</v>
      </c>
      <c r="AT118" s="2">
        <v>6.4749999999999996</v>
      </c>
      <c r="AU118" s="1">
        <f t="shared" si="11"/>
        <v>4.9104137089648843</v>
      </c>
      <c r="AV118" s="1">
        <f t="shared" si="12"/>
        <v>3.6228347682271131</v>
      </c>
      <c r="AW118" s="1">
        <f t="shared" si="13"/>
        <v>2.3352558274893411</v>
      </c>
    </row>
    <row r="119" spans="1:49" x14ac:dyDescent="0.2">
      <c r="A119">
        <v>117</v>
      </c>
      <c r="B119" t="s">
        <v>63096</v>
      </c>
      <c r="C119" t="s">
        <v>63095</v>
      </c>
      <c r="E119">
        <v>31714789</v>
      </c>
      <c r="F119" t="s">
        <v>63094</v>
      </c>
      <c r="G119" t="s">
        <v>3</v>
      </c>
      <c r="H119" t="s">
        <v>2</v>
      </c>
      <c r="I119" t="s">
        <v>63093</v>
      </c>
      <c r="J119">
        <v>60020650</v>
      </c>
      <c r="K119" t="s">
        <v>2880</v>
      </c>
      <c r="L119" t="s">
        <v>2879</v>
      </c>
      <c r="M119" t="s">
        <v>143</v>
      </c>
      <c r="N119">
        <v>5</v>
      </c>
      <c r="O119" t="s">
        <v>63092</v>
      </c>
      <c r="P119" t="s">
        <v>63091</v>
      </c>
      <c r="Q119" t="s">
        <v>5867</v>
      </c>
      <c r="R119" s="7">
        <v>43804</v>
      </c>
      <c r="S119" s="8">
        <f t="shared" si="8"/>
        <v>2019</v>
      </c>
      <c r="T119" s="8">
        <v>2019</v>
      </c>
      <c r="U119" s="8">
        <f t="shared" si="9"/>
        <v>3</v>
      </c>
      <c r="V119" s="7">
        <v>43804</v>
      </c>
      <c r="W119" t="s">
        <v>4811</v>
      </c>
      <c r="X119" s="2">
        <v>2.5630000000000002</v>
      </c>
      <c r="Y119" s="6">
        <f t="shared" si="14"/>
        <v>6.841782120071542E-2</v>
      </c>
      <c r="AB119">
        <v>19600166212</v>
      </c>
      <c r="AC119">
        <v>19487185</v>
      </c>
      <c r="AD119" t="s">
        <v>1</v>
      </c>
      <c r="AE119">
        <v>10</v>
      </c>
      <c r="AF119">
        <v>23</v>
      </c>
      <c r="AH119" t="s">
        <v>63090</v>
      </c>
      <c r="AI119" t="s">
        <v>63089</v>
      </c>
      <c r="AK119" t="s">
        <v>63088</v>
      </c>
      <c r="AL119">
        <v>7</v>
      </c>
      <c r="AM119" s="5">
        <f t="shared" si="10"/>
        <v>2.3333333333333335</v>
      </c>
      <c r="AN119" s="4">
        <f t="shared" si="15"/>
        <v>3.5340148933484792E-3</v>
      </c>
      <c r="AO119" s="3"/>
      <c r="AP119">
        <v>0</v>
      </c>
      <c r="AQ119" t="s">
        <v>151</v>
      </c>
      <c r="AR119" t="s">
        <v>0</v>
      </c>
      <c r="AS119" t="s">
        <v>150</v>
      </c>
      <c r="AT119" s="2">
        <v>6.4749999999999996</v>
      </c>
      <c r="AU119" s="1">
        <f t="shared" si="11"/>
        <v>4.895267930850534</v>
      </c>
      <c r="AV119" s="1">
        <f t="shared" si="12"/>
        <v>3.5975918047031952</v>
      </c>
      <c r="AW119" s="1">
        <f t="shared" si="13"/>
        <v>2.2999156785558563</v>
      </c>
    </row>
    <row r="120" spans="1:49" x14ac:dyDescent="0.2">
      <c r="A120">
        <v>118</v>
      </c>
      <c r="B120" t="s">
        <v>63087</v>
      </c>
      <c r="C120" t="s">
        <v>63086</v>
      </c>
      <c r="D120" t="s">
        <v>63085</v>
      </c>
      <c r="E120">
        <v>31306964</v>
      </c>
      <c r="F120" t="s">
        <v>63084</v>
      </c>
      <c r="G120" t="s">
        <v>3</v>
      </c>
      <c r="H120" t="s">
        <v>2</v>
      </c>
      <c r="I120" t="s">
        <v>63083</v>
      </c>
      <c r="J120">
        <v>60104485</v>
      </c>
      <c r="K120" t="s">
        <v>63074</v>
      </c>
      <c r="L120" t="s">
        <v>63082</v>
      </c>
      <c r="M120" t="s">
        <v>600</v>
      </c>
      <c r="N120">
        <v>2</v>
      </c>
      <c r="O120" t="s">
        <v>63081</v>
      </c>
      <c r="P120" t="s">
        <v>63080</v>
      </c>
      <c r="Q120" t="s">
        <v>63079</v>
      </c>
      <c r="R120" s="7">
        <v>43804</v>
      </c>
      <c r="S120" s="8">
        <f t="shared" si="8"/>
        <v>2019</v>
      </c>
      <c r="T120" s="8">
        <v>2019</v>
      </c>
      <c r="U120" s="8">
        <f t="shared" si="9"/>
        <v>3</v>
      </c>
      <c r="V120" s="7">
        <v>43804</v>
      </c>
      <c r="W120" t="s">
        <v>3683</v>
      </c>
      <c r="X120" s="2">
        <v>0.60599999999999998</v>
      </c>
      <c r="Y120" s="6">
        <f t="shared" si="14"/>
        <v>1.6176823896852727E-2</v>
      </c>
      <c r="AA120">
        <v>13861425</v>
      </c>
      <c r="AB120">
        <v>24530</v>
      </c>
      <c r="AD120" t="s">
        <v>1</v>
      </c>
      <c r="AE120">
        <v>223</v>
      </c>
      <c r="AG120">
        <v>117358</v>
      </c>
      <c r="AI120" t="s">
        <v>63078</v>
      </c>
      <c r="AJ120" t="s">
        <v>63077</v>
      </c>
      <c r="AK120" t="s">
        <v>63076</v>
      </c>
      <c r="AL120">
        <v>5</v>
      </c>
      <c r="AM120" s="5">
        <f t="shared" si="10"/>
        <v>1.6666666666666667</v>
      </c>
      <c r="AN120" s="4">
        <f t="shared" si="15"/>
        <v>2.5242963523917708E-3</v>
      </c>
      <c r="AO120" s="3"/>
      <c r="AP120">
        <v>0</v>
      </c>
      <c r="AR120" t="s">
        <v>63075</v>
      </c>
      <c r="AS120" t="s">
        <v>63074</v>
      </c>
      <c r="AT120" s="2" t="s">
        <v>14</v>
      </c>
      <c r="AU120" s="1">
        <f t="shared" si="11"/>
        <v>1.2081065633514438</v>
      </c>
      <c r="AV120" s="1">
        <f t="shared" si="12"/>
        <v>0.93505601246222492</v>
      </c>
      <c r="AW120" s="1">
        <f t="shared" si="13"/>
        <v>0.66200546157300577</v>
      </c>
    </row>
    <row r="121" spans="1:49" x14ac:dyDescent="0.2">
      <c r="A121">
        <v>119</v>
      </c>
      <c r="B121" t="s">
        <v>63073</v>
      </c>
      <c r="C121" t="s">
        <v>63072</v>
      </c>
      <c r="E121">
        <v>31682121</v>
      </c>
      <c r="F121" t="s">
        <v>63071</v>
      </c>
      <c r="G121" t="s">
        <v>3</v>
      </c>
      <c r="H121" t="s">
        <v>2</v>
      </c>
      <c r="I121" t="s">
        <v>63070</v>
      </c>
      <c r="J121">
        <v>60002963</v>
      </c>
      <c r="K121" t="s">
        <v>63069</v>
      </c>
      <c r="L121" t="s">
        <v>63068</v>
      </c>
      <c r="M121" t="s">
        <v>2554</v>
      </c>
      <c r="N121">
        <v>4</v>
      </c>
      <c r="O121" t="s">
        <v>63067</v>
      </c>
      <c r="P121" t="s">
        <v>63066</v>
      </c>
      <c r="Q121" t="s">
        <v>63065</v>
      </c>
      <c r="R121" s="7">
        <v>43803</v>
      </c>
      <c r="S121" s="8">
        <f t="shared" si="8"/>
        <v>2019</v>
      </c>
      <c r="T121" s="8">
        <v>2019</v>
      </c>
      <c r="U121" s="8">
        <f t="shared" si="9"/>
        <v>3</v>
      </c>
      <c r="V121" s="7">
        <v>43803</v>
      </c>
      <c r="W121" t="s">
        <v>5234</v>
      </c>
      <c r="X121" s="2">
        <v>1.2030000000000001</v>
      </c>
      <c r="Y121" s="6">
        <f t="shared" si="14"/>
        <v>3.2113397933851207E-2</v>
      </c>
      <c r="AA121">
        <v>218561</v>
      </c>
      <c r="AB121">
        <v>33722</v>
      </c>
      <c r="AC121">
        <v>15205118</v>
      </c>
      <c r="AD121" t="s">
        <v>1</v>
      </c>
      <c r="AE121">
        <v>67</v>
      </c>
      <c r="AF121">
        <v>48</v>
      </c>
      <c r="AH121" t="s">
        <v>63064</v>
      </c>
      <c r="AI121" t="s">
        <v>63063</v>
      </c>
      <c r="AJ121" t="s">
        <v>63062</v>
      </c>
      <c r="AK121" t="s">
        <v>63061</v>
      </c>
      <c r="AL121">
        <v>7</v>
      </c>
      <c r="AM121" s="5">
        <f t="shared" si="10"/>
        <v>2.3333333333333335</v>
      </c>
      <c r="AN121" s="4">
        <f t="shared" si="15"/>
        <v>3.5340148933484792E-3</v>
      </c>
      <c r="AO121" s="3"/>
      <c r="AP121">
        <v>0</v>
      </c>
      <c r="AQ121" t="s">
        <v>313</v>
      </c>
      <c r="AR121" t="s">
        <v>63060</v>
      </c>
      <c r="AS121" t="s">
        <v>312</v>
      </c>
      <c r="AT121" s="2" t="s">
        <v>14</v>
      </c>
      <c r="AU121" s="1">
        <f t="shared" si="11"/>
        <v>2.3539583021700388</v>
      </c>
      <c r="AV121" s="1">
        <f t="shared" si="12"/>
        <v>1.7823706413599845</v>
      </c>
      <c r="AW121" s="1">
        <f t="shared" si="13"/>
        <v>1.2107829805499297</v>
      </c>
    </row>
    <row r="122" spans="1:49" x14ac:dyDescent="0.2">
      <c r="A122">
        <v>120</v>
      </c>
      <c r="B122" t="s">
        <v>63059</v>
      </c>
      <c r="C122" t="s">
        <v>63058</v>
      </c>
      <c r="E122">
        <v>31702130</v>
      </c>
      <c r="F122" t="s">
        <v>63057</v>
      </c>
      <c r="G122" t="s">
        <v>3</v>
      </c>
      <c r="H122" t="s">
        <v>2</v>
      </c>
      <c r="I122" t="s">
        <v>668</v>
      </c>
      <c r="J122" t="s">
        <v>63056</v>
      </c>
      <c r="K122" t="s">
        <v>63055</v>
      </c>
      <c r="L122" t="s">
        <v>63054</v>
      </c>
      <c r="M122" t="s">
        <v>757</v>
      </c>
      <c r="N122">
        <v>9</v>
      </c>
      <c r="O122" t="s">
        <v>63053</v>
      </c>
      <c r="P122" t="s">
        <v>63052</v>
      </c>
      <c r="Q122" t="s">
        <v>63051</v>
      </c>
      <c r="R122" s="7">
        <v>43803</v>
      </c>
      <c r="S122" s="8">
        <f t="shared" si="8"/>
        <v>2019</v>
      </c>
      <c r="T122" s="8">
        <v>2019</v>
      </c>
      <c r="U122" s="8">
        <f t="shared" si="9"/>
        <v>3</v>
      </c>
      <c r="V122" s="7">
        <v>43803</v>
      </c>
      <c r="W122" t="s">
        <v>2147</v>
      </c>
      <c r="X122" s="2">
        <v>2.5350000000000001</v>
      </c>
      <c r="Y122" s="6">
        <f t="shared" si="14"/>
        <v>6.7670377192279973E-2</v>
      </c>
      <c r="AA122">
        <v>19448244</v>
      </c>
      <c r="AB122">
        <v>19700171101</v>
      </c>
      <c r="AC122">
        <v>19448252</v>
      </c>
      <c r="AD122" t="s">
        <v>1</v>
      </c>
      <c r="AE122">
        <v>11</v>
      </c>
      <c r="AF122">
        <v>48</v>
      </c>
      <c r="AH122" t="s">
        <v>63050</v>
      </c>
      <c r="AI122" t="s">
        <v>63049</v>
      </c>
      <c r="AJ122" t="s">
        <v>63048</v>
      </c>
      <c r="AK122" t="s">
        <v>63047</v>
      </c>
      <c r="AL122">
        <v>12</v>
      </c>
      <c r="AM122" s="5">
        <f t="shared" si="10"/>
        <v>4</v>
      </c>
      <c r="AN122" s="4">
        <f t="shared" si="15"/>
        <v>6.0583112457402496E-3</v>
      </c>
      <c r="AO122" s="3"/>
      <c r="AP122">
        <v>0</v>
      </c>
      <c r="AQ122" t="s">
        <v>16</v>
      </c>
      <c r="AR122">
        <v>21704043</v>
      </c>
      <c r="AS122" t="s">
        <v>15</v>
      </c>
      <c r="AT122" s="2" t="s">
        <v>14</v>
      </c>
      <c r="AU122" s="1">
        <f t="shared" si="11"/>
        <v>4.918675740831806</v>
      </c>
      <c r="AV122" s="1">
        <f t="shared" si="12"/>
        <v>3.6864344219010108</v>
      </c>
      <c r="AW122" s="1">
        <f t="shared" si="13"/>
        <v>2.4541931029702164</v>
      </c>
    </row>
    <row r="123" spans="1:49" x14ac:dyDescent="0.2">
      <c r="A123">
        <v>121</v>
      </c>
      <c r="B123" t="s">
        <v>63046</v>
      </c>
      <c r="C123" t="s">
        <v>63045</v>
      </c>
      <c r="F123" t="s">
        <v>63044</v>
      </c>
      <c r="G123" t="s">
        <v>3</v>
      </c>
      <c r="H123" t="s">
        <v>2</v>
      </c>
      <c r="I123" t="s">
        <v>63043</v>
      </c>
      <c r="J123" t="s">
        <v>63042</v>
      </c>
      <c r="K123" t="s">
        <v>63041</v>
      </c>
      <c r="L123" t="s">
        <v>63040</v>
      </c>
      <c r="M123" t="s">
        <v>405</v>
      </c>
      <c r="N123">
        <v>5</v>
      </c>
      <c r="O123" t="s">
        <v>63039</v>
      </c>
      <c r="P123" t="s">
        <v>63038</v>
      </c>
      <c r="Q123" t="s">
        <v>63037</v>
      </c>
      <c r="R123" s="7">
        <v>43803</v>
      </c>
      <c r="S123" s="8">
        <f t="shared" si="8"/>
        <v>2019</v>
      </c>
      <c r="T123" s="8">
        <v>2019</v>
      </c>
      <c r="U123" s="8">
        <f t="shared" si="9"/>
        <v>3</v>
      </c>
      <c r="V123" s="7">
        <v>43803</v>
      </c>
      <c r="W123" t="s">
        <v>5993</v>
      </c>
      <c r="X123" s="2">
        <v>0.96599999999999997</v>
      </c>
      <c r="Y123" s="6">
        <f t="shared" si="14"/>
        <v>2.5786818291022664E-2</v>
      </c>
      <c r="AA123">
        <v>15287483</v>
      </c>
      <c r="AB123">
        <v>24672</v>
      </c>
      <c r="AC123">
        <v>15287505</v>
      </c>
      <c r="AD123" t="s">
        <v>1</v>
      </c>
      <c r="AE123">
        <v>19</v>
      </c>
      <c r="AF123">
        <v>12</v>
      </c>
      <c r="AH123" t="s">
        <v>63036</v>
      </c>
      <c r="AI123" t="s">
        <v>63035</v>
      </c>
      <c r="AK123" t="s">
        <v>63034</v>
      </c>
      <c r="AL123">
        <v>8</v>
      </c>
      <c r="AM123" s="5">
        <f t="shared" si="10"/>
        <v>2.6666666666666665</v>
      </c>
      <c r="AN123" s="4">
        <f t="shared" si="15"/>
        <v>4.0388741638268328E-3</v>
      </c>
      <c r="AO123" s="3"/>
      <c r="AP123">
        <v>0</v>
      </c>
      <c r="AQ123" t="s">
        <v>2898</v>
      </c>
      <c r="AR123" t="s">
        <v>63033</v>
      </c>
      <c r="AS123" t="s">
        <v>5241</v>
      </c>
      <c r="AT123" s="2" t="s">
        <v>14</v>
      </c>
      <c r="AU123" s="1">
        <f t="shared" si="11"/>
        <v>1.9262435052863913</v>
      </c>
      <c r="AV123" s="1">
        <f t="shared" si="12"/>
        <v>1.4912846227424748</v>
      </c>
      <c r="AW123" s="1">
        <f t="shared" si="13"/>
        <v>1.0563257401985582</v>
      </c>
    </row>
    <row r="124" spans="1:49" x14ac:dyDescent="0.2">
      <c r="A124">
        <v>122</v>
      </c>
      <c r="B124" t="s">
        <v>63032</v>
      </c>
      <c r="C124" t="s">
        <v>63031</v>
      </c>
      <c r="E124">
        <v>31868441</v>
      </c>
      <c r="F124" t="s">
        <v>63030</v>
      </c>
      <c r="G124" t="s">
        <v>3</v>
      </c>
      <c r="H124" t="s">
        <v>2</v>
      </c>
      <c r="I124" t="s">
        <v>63029</v>
      </c>
      <c r="J124">
        <v>60004853</v>
      </c>
      <c r="K124" t="s">
        <v>878</v>
      </c>
      <c r="L124" t="s">
        <v>877</v>
      </c>
      <c r="M124" t="s">
        <v>170</v>
      </c>
      <c r="N124">
        <v>4</v>
      </c>
      <c r="O124" t="s">
        <v>63028</v>
      </c>
      <c r="P124" t="s">
        <v>63027</v>
      </c>
      <c r="Q124" t="s">
        <v>63026</v>
      </c>
      <c r="R124" s="7">
        <v>43802</v>
      </c>
      <c r="S124" s="8">
        <f t="shared" si="8"/>
        <v>2019</v>
      </c>
      <c r="T124" s="8">
        <v>2019</v>
      </c>
      <c r="U124" s="8">
        <f t="shared" si="9"/>
        <v>3</v>
      </c>
      <c r="V124" s="7">
        <v>43802</v>
      </c>
      <c r="W124" t="s">
        <v>4384</v>
      </c>
      <c r="X124" s="2">
        <v>3.6880000000000002</v>
      </c>
      <c r="Y124" s="6">
        <f t="shared" si="14"/>
        <v>9.8449053682496471E-2</v>
      </c>
      <c r="AA124">
        <v>319007</v>
      </c>
      <c r="AB124">
        <v>29150</v>
      </c>
      <c r="AC124">
        <v>10797114</v>
      </c>
      <c r="AD124" t="s">
        <v>1</v>
      </c>
      <c r="AE124">
        <v>123</v>
      </c>
      <c r="AF124">
        <v>23</v>
      </c>
      <c r="AG124">
        <v>238101</v>
      </c>
      <c r="AI124" t="s">
        <v>63025</v>
      </c>
      <c r="AK124" t="s">
        <v>63024</v>
      </c>
      <c r="AL124">
        <v>2</v>
      </c>
      <c r="AM124" s="5">
        <f t="shared" si="10"/>
        <v>0.66666666666666663</v>
      </c>
      <c r="AN124" s="4">
        <f t="shared" si="15"/>
        <v>1.0097185409567082E-3</v>
      </c>
      <c r="AO124" s="3"/>
      <c r="AP124">
        <v>0</v>
      </c>
      <c r="AQ124" t="s">
        <v>168</v>
      </c>
      <c r="AR124" t="s">
        <v>0</v>
      </c>
      <c r="AS124" t="s">
        <v>4950</v>
      </c>
      <c r="AT124" s="2">
        <v>9.1609999999999996</v>
      </c>
      <c r="AU124" s="1">
        <f t="shared" si="11"/>
        <v>6.9217253140034529</v>
      </c>
      <c r="AV124" s="1">
        <f t="shared" si="12"/>
        <v>4.9729386111726583</v>
      </c>
      <c r="AW124" s="1">
        <f t="shared" si="13"/>
        <v>3.0241519083418638</v>
      </c>
    </row>
    <row r="125" spans="1:49" x14ac:dyDescent="0.2">
      <c r="A125">
        <v>123</v>
      </c>
      <c r="B125" t="s">
        <v>63023</v>
      </c>
      <c r="C125" t="s">
        <v>63022</v>
      </c>
      <c r="D125" t="s">
        <v>63021</v>
      </c>
      <c r="E125">
        <v>31801087</v>
      </c>
      <c r="F125" t="s">
        <v>63020</v>
      </c>
      <c r="G125" t="s">
        <v>3</v>
      </c>
      <c r="H125" t="s">
        <v>2</v>
      </c>
      <c r="I125" t="s">
        <v>63019</v>
      </c>
      <c r="J125" t="s">
        <v>63018</v>
      </c>
      <c r="K125" t="s">
        <v>63017</v>
      </c>
      <c r="L125" t="s">
        <v>63016</v>
      </c>
      <c r="M125" t="s">
        <v>232</v>
      </c>
      <c r="N125">
        <v>3</v>
      </c>
      <c r="O125" t="s">
        <v>63015</v>
      </c>
      <c r="P125" t="s">
        <v>63014</v>
      </c>
      <c r="Q125" t="s">
        <v>63013</v>
      </c>
      <c r="R125" s="7">
        <v>43802</v>
      </c>
      <c r="S125" s="8">
        <f t="shared" si="8"/>
        <v>2019</v>
      </c>
      <c r="T125" s="8">
        <v>2019</v>
      </c>
      <c r="U125" s="8">
        <f t="shared" si="9"/>
        <v>3</v>
      </c>
      <c r="V125" s="7">
        <v>43802</v>
      </c>
      <c r="W125" t="s">
        <v>4825</v>
      </c>
      <c r="X125" s="2">
        <v>6.2640000000000002</v>
      </c>
      <c r="Y125" s="6">
        <f t="shared" si="14"/>
        <v>0.16721390245855691</v>
      </c>
      <c r="AB125">
        <v>21100201068</v>
      </c>
      <c r="AC125">
        <v>22111247</v>
      </c>
      <c r="AD125" t="s">
        <v>1</v>
      </c>
      <c r="AE125">
        <v>29</v>
      </c>
      <c r="AF125">
        <v>10</v>
      </c>
      <c r="AH125" t="s">
        <v>63012</v>
      </c>
      <c r="AI125" t="s">
        <v>63011</v>
      </c>
      <c r="AK125" t="s">
        <v>63010</v>
      </c>
      <c r="AL125">
        <v>2</v>
      </c>
      <c r="AM125" s="5">
        <f t="shared" si="10"/>
        <v>0.66666666666666663</v>
      </c>
      <c r="AN125" s="4">
        <f t="shared" si="15"/>
        <v>1.0097185409567082E-3</v>
      </c>
      <c r="AO125" s="3"/>
      <c r="AP125">
        <v>1</v>
      </c>
      <c r="AQ125" t="s">
        <v>234</v>
      </c>
      <c r="AR125">
        <v>676844</v>
      </c>
      <c r="AS125" t="s">
        <v>233</v>
      </c>
      <c r="AT125" s="2">
        <v>9.423</v>
      </c>
      <c r="AU125" s="1">
        <f t="shared" si="11"/>
        <v>11.735264728327683</v>
      </c>
      <c r="AV125" s="1">
        <f t="shared" si="12"/>
        <v>8.4111810499756814</v>
      </c>
      <c r="AW125" s="1">
        <f t="shared" si="13"/>
        <v>5.0870973716236767</v>
      </c>
    </row>
    <row r="126" spans="1:49" x14ac:dyDescent="0.2">
      <c r="A126">
        <v>124</v>
      </c>
      <c r="B126" t="s">
        <v>63009</v>
      </c>
      <c r="C126" t="s">
        <v>63008</v>
      </c>
      <c r="F126" t="s">
        <v>63007</v>
      </c>
      <c r="G126" t="s">
        <v>3</v>
      </c>
      <c r="H126" t="s">
        <v>2</v>
      </c>
      <c r="I126" t="s">
        <v>63006</v>
      </c>
      <c r="J126" t="s">
        <v>63005</v>
      </c>
      <c r="K126" t="s">
        <v>63004</v>
      </c>
      <c r="L126" t="s">
        <v>63003</v>
      </c>
      <c r="M126" t="s">
        <v>5438</v>
      </c>
      <c r="N126">
        <v>3</v>
      </c>
      <c r="O126" t="s">
        <v>63002</v>
      </c>
      <c r="P126" t="s">
        <v>63001</v>
      </c>
      <c r="Q126" t="s">
        <v>63000</v>
      </c>
      <c r="R126" s="7">
        <v>43802</v>
      </c>
      <c r="S126" s="8">
        <f t="shared" si="8"/>
        <v>2019</v>
      </c>
      <c r="T126" s="8">
        <v>2019</v>
      </c>
      <c r="U126" s="8">
        <f t="shared" si="9"/>
        <v>3</v>
      </c>
      <c r="V126" s="7">
        <v>43802</v>
      </c>
      <c r="W126" t="s">
        <v>4854</v>
      </c>
      <c r="X126" s="2">
        <v>1.679</v>
      </c>
      <c r="Y126" s="6">
        <f t="shared" si="14"/>
        <v>4.4819946077253682E-2</v>
      </c>
      <c r="AA126">
        <v>18671381</v>
      </c>
      <c r="AB126">
        <v>21100197156</v>
      </c>
      <c r="AC126">
        <v>18678548</v>
      </c>
      <c r="AD126" t="s">
        <v>1</v>
      </c>
      <c r="AE126">
        <v>12</v>
      </c>
      <c r="AF126">
        <v>12</v>
      </c>
      <c r="AH126" t="s">
        <v>62999</v>
      </c>
      <c r="AI126" t="s">
        <v>62998</v>
      </c>
      <c r="AK126" t="s">
        <v>62997</v>
      </c>
      <c r="AL126">
        <v>0</v>
      </c>
      <c r="AM126" s="5">
        <f t="shared" si="10"/>
        <v>0</v>
      </c>
      <c r="AN126" s="4">
        <f t="shared" si="15"/>
        <v>0</v>
      </c>
      <c r="AO126" s="3"/>
      <c r="AP126">
        <v>1</v>
      </c>
      <c r="AQ126" t="s">
        <v>57682</v>
      </c>
      <c r="AR126" t="s">
        <v>62996</v>
      </c>
      <c r="AS126" t="s">
        <v>57681</v>
      </c>
      <c r="AT126" s="2">
        <v>4.1760000000000002</v>
      </c>
      <c r="AU126" s="1">
        <f t="shared" si="11"/>
        <v>3.1373962254077576</v>
      </c>
      <c r="AV126" s="1">
        <f t="shared" si="12"/>
        <v>2.240997303862684</v>
      </c>
      <c r="AW126" s="1">
        <f t="shared" si="13"/>
        <v>1.3445983823176104</v>
      </c>
    </row>
    <row r="127" spans="1:49" x14ac:dyDescent="0.2">
      <c r="A127">
        <v>125</v>
      </c>
      <c r="B127" t="s">
        <v>62995</v>
      </c>
      <c r="C127" t="s">
        <v>62994</v>
      </c>
      <c r="F127" t="s">
        <v>62993</v>
      </c>
      <c r="G127" t="s">
        <v>3</v>
      </c>
      <c r="H127" t="s">
        <v>2</v>
      </c>
      <c r="I127" t="s">
        <v>2341</v>
      </c>
      <c r="J127" t="s">
        <v>62992</v>
      </c>
      <c r="K127" t="s">
        <v>62991</v>
      </c>
      <c r="L127" t="s">
        <v>1807</v>
      </c>
      <c r="M127" t="s">
        <v>29</v>
      </c>
      <c r="N127">
        <v>6</v>
      </c>
      <c r="O127" t="s">
        <v>62990</v>
      </c>
      <c r="P127" t="s">
        <v>62989</v>
      </c>
      <c r="Q127" t="s">
        <v>62988</v>
      </c>
      <c r="R127" s="7">
        <v>43801</v>
      </c>
      <c r="S127" s="8">
        <f t="shared" si="8"/>
        <v>2019</v>
      </c>
      <c r="T127" s="8">
        <v>2019</v>
      </c>
      <c r="U127" s="8">
        <f t="shared" si="9"/>
        <v>3</v>
      </c>
      <c r="V127" s="7">
        <v>43801</v>
      </c>
      <c r="W127" t="s">
        <v>4301</v>
      </c>
      <c r="X127" s="2">
        <v>0.59</v>
      </c>
      <c r="Y127" s="6">
        <f t="shared" si="14"/>
        <v>1.5749713034889617E-2</v>
      </c>
      <c r="AA127">
        <v>16122011</v>
      </c>
      <c r="AB127">
        <v>5400152708</v>
      </c>
      <c r="AC127" t="s">
        <v>4300</v>
      </c>
      <c r="AD127" t="s">
        <v>1</v>
      </c>
      <c r="AE127">
        <v>16</v>
      </c>
      <c r="AF127">
        <v>12</v>
      </c>
      <c r="AG127">
        <v>126203</v>
      </c>
      <c r="AI127" t="s">
        <v>62987</v>
      </c>
      <c r="AJ127" t="s">
        <v>62986</v>
      </c>
      <c r="AK127" t="s">
        <v>62985</v>
      </c>
      <c r="AL127">
        <v>1</v>
      </c>
      <c r="AM127" s="5">
        <f t="shared" si="10"/>
        <v>0.33333333333333331</v>
      </c>
      <c r="AN127" s="4">
        <f t="shared" si="15"/>
        <v>5.048592704783541E-4</v>
      </c>
      <c r="AO127" s="3"/>
      <c r="AP127">
        <v>0</v>
      </c>
      <c r="AR127" t="s">
        <v>0</v>
      </c>
      <c r="AT127" s="2">
        <v>2.016</v>
      </c>
      <c r="AU127" s="1">
        <f t="shared" si="11"/>
        <v>1.1176256905566238</v>
      </c>
      <c r="AV127" s="1">
        <f t="shared" si="12"/>
        <v>0.81272861526839857</v>
      </c>
      <c r="AW127" s="1">
        <f t="shared" si="13"/>
        <v>0.50783153998017327</v>
      </c>
    </row>
    <row r="128" spans="1:49" x14ac:dyDescent="0.2">
      <c r="A128">
        <v>126</v>
      </c>
      <c r="B128" t="s">
        <v>62984</v>
      </c>
      <c r="C128" t="s">
        <v>62983</v>
      </c>
      <c r="E128">
        <v>31888283</v>
      </c>
      <c r="F128" t="s">
        <v>62982</v>
      </c>
      <c r="G128" t="s">
        <v>3</v>
      </c>
      <c r="H128" t="s">
        <v>2</v>
      </c>
      <c r="I128" t="s">
        <v>62981</v>
      </c>
      <c r="J128" t="s">
        <v>62976</v>
      </c>
      <c r="K128" t="s">
        <v>62980</v>
      </c>
      <c r="L128" t="s">
        <v>62979</v>
      </c>
      <c r="M128" t="s">
        <v>5396</v>
      </c>
      <c r="N128">
        <v>2</v>
      </c>
      <c r="O128" t="s">
        <v>62978</v>
      </c>
      <c r="P128" t="s">
        <v>62977</v>
      </c>
      <c r="Q128" t="s">
        <v>62976</v>
      </c>
      <c r="R128" s="7">
        <v>43801</v>
      </c>
      <c r="S128" s="8">
        <f t="shared" si="8"/>
        <v>2019</v>
      </c>
      <c r="T128" s="8">
        <v>2019</v>
      </c>
      <c r="U128" s="8">
        <f t="shared" si="9"/>
        <v>3</v>
      </c>
      <c r="V128" s="7">
        <v>43801</v>
      </c>
      <c r="W128" t="s">
        <v>1021</v>
      </c>
      <c r="X128" s="2">
        <v>0.63600000000000001</v>
      </c>
      <c r="Y128" s="6">
        <f t="shared" si="14"/>
        <v>1.6977656763033557E-2</v>
      </c>
      <c r="AA128">
        <v>14248220</v>
      </c>
      <c r="AB128">
        <v>130124</v>
      </c>
      <c r="AD128" t="s">
        <v>1</v>
      </c>
      <c r="AE128">
        <v>19</v>
      </c>
      <c r="AF128">
        <v>24</v>
      </c>
      <c r="AG128">
        <v>5562</v>
      </c>
      <c r="AI128" t="s">
        <v>62975</v>
      </c>
      <c r="AJ128" t="s">
        <v>62974</v>
      </c>
      <c r="AK128" t="s">
        <v>62973</v>
      </c>
      <c r="AL128">
        <v>1</v>
      </c>
      <c r="AM128" s="5">
        <f t="shared" si="10"/>
        <v>0.33333333333333331</v>
      </c>
      <c r="AN128" s="4">
        <f t="shared" si="15"/>
        <v>5.048592704783541E-4</v>
      </c>
      <c r="AO128" s="3"/>
      <c r="AP128">
        <v>1</v>
      </c>
      <c r="AQ128" t="s">
        <v>104</v>
      </c>
      <c r="AR128">
        <v>850443</v>
      </c>
      <c r="AS128" t="s">
        <v>103</v>
      </c>
      <c r="AT128" s="2" t="s">
        <v>14</v>
      </c>
      <c r="AU128" s="1">
        <f t="shared" si="11"/>
        <v>1.2035817515266996</v>
      </c>
      <c r="AV128" s="1">
        <f t="shared" si="12"/>
        <v>0.87412580167559562</v>
      </c>
      <c r="AW128" s="1">
        <f t="shared" si="13"/>
        <v>0.54466985182449146</v>
      </c>
    </row>
    <row r="129" spans="1:49" x14ac:dyDescent="0.2">
      <c r="A129">
        <v>127</v>
      </c>
      <c r="B129" t="s">
        <v>62972</v>
      </c>
      <c r="C129" t="s">
        <v>62971</v>
      </c>
      <c r="E129">
        <v>31835754</v>
      </c>
      <c r="F129" t="s">
        <v>62970</v>
      </c>
      <c r="G129" t="s">
        <v>3</v>
      </c>
      <c r="H129" t="s">
        <v>2</v>
      </c>
      <c r="I129" t="s">
        <v>62969</v>
      </c>
      <c r="J129">
        <v>60029274</v>
      </c>
      <c r="K129" t="s">
        <v>3064</v>
      </c>
      <c r="L129" t="s">
        <v>3067</v>
      </c>
      <c r="M129" t="s">
        <v>85</v>
      </c>
      <c r="N129">
        <v>2</v>
      </c>
      <c r="O129" t="s">
        <v>62968</v>
      </c>
      <c r="P129" t="s">
        <v>62967</v>
      </c>
      <c r="Q129" t="s">
        <v>62966</v>
      </c>
      <c r="R129" s="7">
        <v>43801</v>
      </c>
      <c r="S129" s="8">
        <f t="shared" si="8"/>
        <v>2019</v>
      </c>
      <c r="T129" s="8">
        <v>2019</v>
      </c>
      <c r="U129" s="8">
        <f t="shared" si="9"/>
        <v>3</v>
      </c>
      <c r="V129" s="7">
        <v>43801</v>
      </c>
      <c r="W129" t="s">
        <v>1021</v>
      </c>
      <c r="X129" s="2">
        <v>0.63600000000000001</v>
      </c>
      <c r="Y129" s="6">
        <f t="shared" si="14"/>
        <v>1.6977656763033557E-2</v>
      </c>
      <c r="AA129">
        <v>14248220</v>
      </c>
      <c r="AB129">
        <v>130124</v>
      </c>
      <c r="AD129" t="s">
        <v>1</v>
      </c>
      <c r="AE129">
        <v>19</v>
      </c>
      <c r="AF129">
        <v>24</v>
      </c>
      <c r="AG129">
        <v>5460</v>
      </c>
      <c r="AI129" t="s">
        <v>62965</v>
      </c>
      <c r="AJ129" t="s">
        <v>62964</v>
      </c>
      <c r="AK129" t="s">
        <v>62963</v>
      </c>
      <c r="AL129">
        <v>15</v>
      </c>
      <c r="AM129" s="5">
        <f t="shared" si="10"/>
        <v>5</v>
      </c>
      <c r="AN129" s="4">
        <f t="shared" si="15"/>
        <v>7.5728890571753124E-3</v>
      </c>
      <c r="AO129" s="3"/>
      <c r="AP129">
        <v>1</v>
      </c>
      <c r="AQ129" t="s">
        <v>3065</v>
      </c>
      <c r="AR129" t="s">
        <v>0</v>
      </c>
      <c r="AS129" t="s">
        <v>3064</v>
      </c>
      <c r="AT129" s="2" t="s">
        <v>14</v>
      </c>
      <c r="AU129" s="1">
        <f t="shared" si="11"/>
        <v>1.4156226451276084</v>
      </c>
      <c r="AV129" s="1">
        <f t="shared" si="12"/>
        <v>1.2275272910104436</v>
      </c>
      <c r="AW129" s="1">
        <f t="shared" si="13"/>
        <v>1.0394319368932785</v>
      </c>
    </row>
    <row r="130" spans="1:49" x14ac:dyDescent="0.2">
      <c r="A130">
        <v>128</v>
      </c>
      <c r="B130" t="s">
        <v>62962</v>
      </c>
      <c r="C130" t="s">
        <v>62961</v>
      </c>
      <c r="E130">
        <v>31835619</v>
      </c>
      <c r="F130" t="s">
        <v>62960</v>
      </c>
      <c r="G130" t="s">
        <v>3</v>
      </c>
      <c r="H130" t="s">
        <v>2</v>
      </c>
      <c r="I130" t="s">
        <v>62959</v>
      </c>
      <c r="J130">
        <v>60007592</v>
      </c>
      <c r="K130" t="s">
        <v>4200</v>
      </c>
      <c r="L130" t="s">
        <v>4199</v>
      </c>
      <c r="M130" t="s">
        <v>206</v>
      </c>
      <c r="N130">
        <v>3</v>
      </c>
      <c r="O130" t="s">
        <v>62958</v>
      </c>
      <c r="P130" t="s">
        <v>62957</v>
      </c>
      <c r="Q130" t="s">
        <v>5283</v>
      </c>
      <c r="R130" s="7">
        <v>43801</v>
      </c>
      <c r="S130" s="8">
        <f t="shared" ref="S130:S193" si="16">YEAR(R130)</f>
        <v>2019</v>
      </c>
      <c r="T130" s="8">
        <v>2019</v>
      </c>
      <c r="U130" s="8">
        <f t="shared" ref="U130:U193" si="17">2022-T130</f>
        <v>3</v>
      </c>
      <c r="V130" s="7">
        <v>43801</v>
      </c>
      <c r="W130" t="s">
        <v>1021</v>
      </c>
      <c r="X130" s="2">
        <v>0.63600000000000001</v>
      </c>
      <c r="Y130" s="6">
        <f t="shared" si="14"/>
        <v>1.6977656763033557E-2</v>
      </c>
      <c r="AA130">
        <v>14248220</v>
      </c>
      <c r="AB130">
        <v>130124</v>
      </c>
      <c r="AD130" t="s">
        <v>1</v>
      </c>
      <c r="AE130">
        <v>19</v>
      </c>
      <c r="AF130">
        <v>24</v>
      </c>
      <c r="AG130">
        <v>5448</v>
      </c>
      <c r="AI130" t="s">
        <v>62956</v>
      </c>
      <c r="AJ130" t="s">
        <v>62955</v>
      </c>
      <c r="AK130" t="s">
        <v>62954</v>
      </c>
      <c r="AL130">
        <v>0</v>
      </c>
      <c r="AM130" s="5">
        <f t="shared" ref="AM130:AM193" si="18">AL130/U130</f>
        <v>0</v>
      </c>
      <c r="AN130" s="4">
        <f t="shared" si="15"/>
        <v>0</v>
      </c>
      <c r="AO130" s="3"/>
      <c r="AP130">
        <v>1</v>
      </c>
      <c r="AQ130" t="s">
        <v>4344</v>
      </c>
      <c r="AR130" t="s">
        <v>62953</v>
      </c>
      <c r="AS130" t="s">
        <v>4343</v>
      </c>
      <c r="AT130" s="2" t="s">
        <v>14</v>
      </c>
      <c r="AU130" s="1">
        <f t="shared" ref="AU130:AU193" si="19">(Y130*0.7+AN130*0.3)*100</f>
        <v>1.1884359734123491</v>
      </c>
      <c r="AV130" s="1">
        <f t="shared" ref="AV130:AV193" si="20">(Y130*0.5+AN130*0.5)*100</f>
        <v>0.84888283815167787</v>
      </c>
      <c r="AW130" s="1">
        <f t="shared" ref="AW130:AW193" si="21">(Y130*0.3+AN130*0.7)*100</f>
        <v>0.50932970289100676</v>
      </c>
    </row>
    <row r="131" spans="1:49" x14ac:dyDescent="0.2">
      <c r="A131">
        <v>129</v>
      </c>
      <c r="B131" t="s">
        <v>62952</v>
      </c>
      <c r="C131" t="s">
        <v>62951</v>
      </c>
      <c r="E131">
        <v>31835713</v>
      </c>
      <c r="F131" t="s">
        <v>62950</v>
      </c>
      <c r="G131" t="s">
        <v>3</v>
      </c>
      <c r="H131" t="s">
        <v>2</v>
      </c>
      <c r="I131" t="s">
        <v>62949</v>
      </c>
      <c r="J131" t="s">
        <v>62948</v>
      </c>
      <c r="K131" t="s">
        <v>62947</v>
      </c>
      <c r="L131" t="s">
        <v>5789</v>
      </c>
      <c r="M131" t="s">
        <v>5788</v>
      </c>
      <c r="N131">
        <v>3</v>
      </c>
      <c r="O131" t="s">
        <v>62946</v>
      </c>
      <c r="P131" t="s">
        <v>5787</v>
      </c>
      <c r="Q131" t="s">
        <v>62945</v>
      </c>
      <c r="R131" s="7">
        <v>43801</v>
      </c>
      <c r="S131" s="8">
        <f t="shared" si="16"/>
        <v>2019</v>
      </c>
      <c r="T131" s="8">
        <v>2019</v>
      </c>
      <c r="U131" s="8">
        <f t="shared" si="17"/>
        <v>3</v>
      </c>
      <c r="V131" s="7">
        <v>43801</v>
      </c>
      <c r="W131" t="s">
        <v>1021</v>
      </c>
      <c r="X131" s="2">
        <v>0.63600000000000001</v>
      </c>
      <c r="Y131" s="6">
        <f t="shared" ref="Y131:Y194" si="22">(X131-$Z$3)/($Z$2-$Z$3)</f>
        <v>1.6977656763033557E-2</v>
      </c>
      <c r="AA131">
        <v>14248220</v>
      </c>
      <c r="AB131">
        <v>130124</v>
      </c>
      <c r="AD131" t="s">
        <v>1</v>
      </c>
      <c r="AE131">
        <v>19</v>
      </c>
      <c r="AF131">
        <v>24</v>
      </c>
      <c r="AG131">
        <v>5454</v>
      </c>
      <c r="AI131" t="s">
        <v>62944</v>
      </c>
      <c r="AJ131" t="s">
        <v>62943</v>
      </c>
      <c r="AK131" t="s">
        <v>62942</v>
      </c>
      <c r="AL131">
        <v>1</v>
      </c>
      <c r="AM131" s="5">
        <f t="shared" si="18"/>
        <v>0.33333333333333331</v>
      </c>
      <c r="AN131" s="4">
        <f t="shared" ref="AN131:AN194" si="23">(AM131-$AO$3)/($AO$2-$AO$3)</f>
        <v>5.048592704783541E-4</v>
      </c>
      <c r="AO131" s="3"/>
      <c r="AP131">
        <v>1</v>
      </c>
      <c r="AQ131" t="s">
        <v>1969</v>
      </c>
      <c r="AR131" t="s">
        <v>62941</v>
      </c>
      <c r="AS131" t="s">
        <v>1968</v>
      </c>
      <c r="AT131" s="2" t="s">
        <v>14</v>
      </c>
      <c r="AU131" s="1">
        <f t="shared" si="19"/>
        <v>1.2035817515266996</v>
      </c>
      <c r="AV131" s="1">
        <f t="shared" si="20"/>
        <v>0.87412580167559562</v>
      </c>
      <c r="AW131" s="1">
        <f t="shared" si="21"/>
        <v>0.54466985182449146</v>
      </c>
    </row>
    <row r="132" spans="1:49" x14ac:dyDescent="0.2">
      <c r="A132">
        <v>130</v>
      </c>
      <c r="B132" t="s">
        <v>62940</v>
      </c>
      <c r="C132" t="s">
        <v>62939</v>
      </c>
      <c r="E132">
        <v>31835681</v>
      </c>
      <c r="F132" t="s">
        <v>62938</v>
      </c>
      <c r="G132" t="s">
        <v>3</v>
      </c>
      <c r="H132" t="s">
        <v>2</v>
      </c>
      <c r="I132" t="s">
        <v>1413</v>
      </c>
      <c r="J132" t="s">
        <v>62937</v>
      </c>
      <c r="K132" t="s">
        <v>62936</v>
      </c>
      <c r="L132" t="s">
        <v>62935</v>
      </c>
      <c r="M132" t="s">
        <v>18</v>
      </c>
      <c r="N132">
        <v>5</v>
      </c>
      <c r="O132" t="s">
        <v>62934</v>
      </c>
      <c r="P132" t="s">
        <v>62933</v>
      </c>
      <c r="Q132" t="s">
        <v>62932</v>
      </c>
      <c r="R132" s="7">
        <v>43801</v>
      </c>
      <c r="S132" s="8">
        <f t="shared" si="16"/>
        <v>2019</v>
      </c>
      <c r="T132" s="8">
        <v>2019</v>
      </c>
      <c r="U132" s="8">
        <f t="shared" si="17"/>
        <v>3</v>
      </c>
      <c r="V132" s="7">
        <v>43801</v>
      </c>
      <c r="W132" t="s">
        <v>1021</v>
      </c>
      <c r="X132" s="2">
        <v>0.63600000000000001</v>
      </c>
      <c r="Y132" s="6">
        <f t="shared" si="22"/>
        <v>1.6977656763033557E-2</v>
      </c>
      <c r="AA132">
        <v>14248220</v>
      </c>
      <c r="AB132">
        <v>130124</v>
      </c>
      <c r="AD132" t="s">
        <v>1</v>
      </c>
      <c r="AE132">
        <v>19</v>
      </c>
      <c r="AF132">
        <v>24</v>
      </c>
      <c r="AG132">
        <v>5453</v>
      </c>
      <c r="AI132" t="s">
        <v>62931</v>
      </c>
      <c r="AJ132" t="s">
        <v>62930</v>
      </c>
      <c r="AK132" t="s">
        <v>62929</v>
      </c>
      <c r="AL132">
        <v>1</v>
      </c>
      <c r="AM132" s="5">
        <f t="shared" si="18"/>
        <v>0.33333333333333331</v>
      </c>
      <c r="AN132" s="4">
        <f t="shared" si="23"/>
        <v>5.048592704783541E-4</v>
      </c>
      <c r="AO132" s="3"/>
      <c r="AP132">
        <v>1</v>
      </c>
      <c r="AQ132" t="s">
        <v>16</v>
      </c>
      <c r="AR132">
        <v>61901502</v>
      </c>
      <c r="AS132" t="s">
        <v>15</v>
      </c>
      <c r="AT132" s="2" t="s">
        <v>14</v>
      </c>
      <c r="AU132" s="1">
        <f t="shared" si="19"/>
        <v>1.2035817515266996</v>
      </c>
      <c r="AV132" s="1">
        <f t="shared" si="20"/>
        <v>0.87412580167559562</v>
      </c>
      <c r="AW132" s="1">
        <f t="shared" si="21"/>
        <v>0.54466985182449146</v>
      </c>
    </row>
    <row r="133" spans="1:49" x14ac:dyDescent="0.2">
      <c r="A133">
        <v>131</v>
      </c>
      <c r="B133" t="s">
        <v>62928</v>
      </c>
      <c r="C133" t="s">
        <v>62927</v>
      </c>
      <c r="E133">
        <v>31847361</v>
      </c>
      <c r="F133" t="s">
        <v>62926</v>
      </c>
      <c r="G133" t="s">
        <v>3</v>
      </c>
      <c r="H133" t="s">
        <v>2</v>
      </c>
      <c r="I133" t="s">
        <v>5108</v>
      </c>
      <c r="J133">
        <v>60024350</v>
      </c>
      <c r="K133" t="s">
        <v>964</v>
      </c>
      <c r="L133" t="s">
        <v>963</v>
      </c>
      <c r="M133" t="s">
        <v>58</v>
      </c>
      <c r="N133">
        <v>5</v>
      </c>
      <c r="O133" t="s">
        <v>62925</v>
      </c>
      <c r="P133" t="s">
        <v>62924</v>
      </c>
      <c r="Q133" t="s">
        <v>1294</v>
      </c>
      <c r="R133" s="7">
        <v>43801</v>
      </c>
      <c r="S133" s="8">
        <f t="shared" si="16"/>
        <v>2019</v>
      </c>
      <c r="T133" s="8">
        <v>2019</v>
      </c>
      <c r="U133" s="8">
        <f t="shared" si="17"/>
        <v>3</v>
      </c>
      <c r="V133" s="7">
        <v>43801</v>
      </c>
      <c r="W133" t="s">
        <v>1021</v>
      </c>
      <c r="X133" s="2">
        <v>0.63600000000000001</v>
      </c>
      <c r="Y133" s="6">
        <f t="shared" si="22"/>
        <v>1.6977656763033557E-2</v>
      </c>
      <c r="AA133">
        <v>14248220</v>
      </c>
      <c r="AB133">
        <v>130124</v>
      </c>
      <c r="AD133" t="s">
        <v>1</v>
      </c>
      <c r="AE133">
        <v>19</v>
      </c>
      <c r="AF133">
        <v>24</v>
      </c>
      <c r="AG133">
        <v>5529</v>
      </c>
      <c r="AI133" t="s">
        <v>62923</v>
      </c>
      <c r="AJ133" t="s">
        <v>62922</v>
      </c>
      <c r="AK133" t="s">
        <v>62921</v>
      </c>
      <c r="AL133">
        <v>11</v>
      </c>
      <c r="AM133" s="5">
        <f t="shared" si="18"/>
        <v>3.6666666666666665</v>
      </c>
      <c r="AN133" s="4">
        <f t="shared" si="23"/>
        <v>5.5534519752618956E-3</v>
      </c>
      <c r="AO133" s="3"/>
      <c r="AP133">
        <v>1</v>
      </c>
      <c r="AQ133" t="s">
        <v>16</v>
      </c>
      <c r="AR133">
        <v>51575517</v>
      </c>
      <c r="AS133" t="s">
        <v>15</v>
      </c>
      <c r="AT133" s="2" t="s">
        <v>14</v>
      </c>
      <c r="AU133" s="1">
        <f t="shared" si="19"/>
        <v>1.3550395326702058</v>
      </c>
      <c r="AV133" s="1">
        <f t="shared" si="20"/>
        <v>1.1265554369147728</v>
      </c>
      <c r="AW133" s="1">
        <f t="shared" si="21"/>
        <v>0.8980713411593394</v>
      </c>
    </row>
    <row r="134" spans="1:49" x14ac:dyDescent="0.2">
      <c r="A134">
        <v>132</v>
      </c>
      <c r="B134" t="s">
        <v>62920</v>
      </c>
      <c r="C134" t="s">
        <v>62919</v>
      </c>
      <c r="E134">
        <v>31847146</v>
      </c>
      <c r="F134" t="s">
        <v>62918</v>
      </c>
      <c r="G134" t="s">
        <v>3</v>
      </c>
      <c r="H134" t="s">
        <v>2</v>
      </c>
      <c r="I134" t="s">
        <v>62917</v>
      </c>
      <c r="J134" t="s">
        <v>62916</v>
      </c>
      <c r="K134" t="s">
        <v>62915</v>
      </c>
      <c r="L134" t="s">
        <v>62914</v>
      </c>
      <c r="M134" t="s">
        <v>1331</v>
      </c>
      <c r="N134">
        <v>6</v>
      </c>
      <c r="O134" t="s">
        <v>62913</v>
      </c>
      <c r="P134" t="s">
        <v>62912</v>
      </c>
      <c r="Q134" t="s">
        <v>62911</v>
      </c>
      <c r="R134" s="7">
        <v>43801</v>
      </c>
      <c r="S134" s="8">
        <f t="shared" si="16"/>
        <v>2019</v>
      </c>
      <c r="T134" s="8">
        <v>2019</v>
      </c>
      <c r="U134" s="8">
        <f t="shared" si="17"/>
        <v>3</v>
      </c>
      <c r="V134" s="7">
        <v>43801</v>
      </c>
      <c r="W134" t="s">
        <v>1021</v>
      </c>
      <c r="X134" s="2">
        <v>0.63600000000000001</v>
      </c>
      <c r="Y134" s="6">
        <f t="shared" si="22"/>
        <v>1.6977656763033557E-2</v>
      </c>
      <c r="AA134">
        <v>14248220</v>
      </c>
      <c r="AB134">
        <v>130124</v>
      </c>
      <c r="AD134" t="s">
        <v>1</v>
      </c>
      <c r="AE134">
        <v>19</v>
      </c>
      <c r="AF134">
        <v>24</v>
      </c>
      <c r="AG134">
        <v>5507</v>
      </c>
      <c r="AI134" t="s">
        <v>62910</v>
      </c>
      <c r="AJ134" t="s">
        <v>62909</v>
      </c>
      <c r="AK134" t="s">
        <v>62908</v>
      </c>
      <c r="AL134">
        <v>9</v>
      </c>
      <c r="AM134" s="5">
        <f t="shared" si="18"/>
        <v>3</v>
      </c>
      <c r="AN134" s="4">
        <f t="shared" si="23"/>
        <v>4.5437334343051876E-3</v>
      </c>
      <c r="AO134" s="3"/>
      <c r="AP134">
        <v>1</v>
      </c>
      <c r="AR134" t="s">
        <v>0</v>
      </c>
      <c r="AT134" s="2" t="s">
        <v>14</v>
      </c>
      <c r="AU134" s="1">
        <f t="shared" si="19"/>
        <v>1.3247479764415047</v>
      </c>
      <c r="AV134" s="1">
        <f t="shared" si="20"/>
        <v>1.0760695098669373</v>
      </c>
      <c r="AW134" s="1">
        <f t="shared" si="21"/>
        <v>0.8273910432923699</v>
      </c>
    </row>
    <row r="135" spans="1:49" x14ac:dyDescent="0.2">
      <c r="A135">
        <v>133</v>
      </c>
      <c r="B135" t="s">
        <v>62907</v>
      </c>
      <c r="C135" t="s">
        <v>62906</v>
      </c>
      <c r="E135">
        <v>31847416</v>
      </c>
      <c r="F135" t="s">
        <v>62905</v>
      </c>
      <c r="G135" t="s">
        <v>3</v>
      </c>
      <c r="H135" t="s">
        <v>2</v>
      </c>
      <c r="I135" t="s">
        <v>62904</v>
      </c>
      <c r="J135">
        <v>60015986</v>
      </c>
      <c r="K135" t="s">
        <v>5853</v>
      </c>
      <c r="L135" t="s">
        <v>5852</v>
      </c>
      <c r="M135" t="s">
        <v>139</v>
      </c>
      <c r="N135">
        <v>2</v>
      </c>
      <c r="O135" t="s">
        <v>62903</v>
      </c>
      <c r="P135" t="s">
        <v>62902</v>
      </c>
      <c r="Q135" t="s">
        <v>62901</v>
      </c>
      <c r="R135" s="7">
        <v>43801</v>
      </c>
      <c r="S135" s="8">
        <f t="shared" si="16"/>
        <v>2019</v>
      </c>
      <c r="T135" s="8">
        <v>2019</v>
      </c>
      <c r="U135" s="8">
        <f t="shared" si="17"/>
        <v>3</v>
      </c>
      <c r="V135" s="7">
        <v>43801</v>
      </c>
      <c r="W135" t="s">
        <v>1021</v>
      </c>
      <c r="X135" s="2">
        <v>0.63600000000000001</v>
      </c>
      <c r="Y135" s="6">
        <f t="shared" si="22"/>
        <v>1.6977656763033557E-2</v>
      </c>
      <c r="AA135">
        <v>14248220</v>
      </c>
      <c r="AB135">
        <v>130124</v>
      </c>
      <c r="AD135" t="s">
        <v>1</v>
      </c>
      <c r="AE135">
        <v>19</v>
      </c>
      <c r="AF135">
        <v>24</v>
      </c>
      <c r="AG135">
        <v>5536</v>
      </c>
      <c r="AI135" t="s">
        <v>62900</v>
      </c>
      <c r="AJ135" t="s">
        <v>62899</v>
      </c>
      <c r="AK135" t="s">
        <v>62898</v>
      </c>
      <c r="AL135">
        <v>4</v>
      </c>
      <c r="AM135" s="5">
        <f t="shared" si="18"/>
        <v>1.3333333333333333</v>
      </c>
      <c r="AN135" s="4">
        <f t="shared" si="23"/>
        <v>2.0194370819134164E-3</v>
      </c>
      <c r="AO135" s="3"/>
      <c r="AP135">
        <v>1</v>
      </c>
      <c r="AR135" t="s">
        <v>0</v>
      </c>
      <c r="AT135" s="2" t="s">
        <v>14</v>
      </c>
      <c r="AU135" s="1">
        <f t="shared" si="19"/>
        <v>1.2490190858697514</v>
      </c>
      <c r="AV135" s="1">
        <f t="shared" si="20"/>
        <v>0.94985469224734864</v>
      </c>
      <c r="AW135" s="1">
        <f t="shared" si="21"/>
        <v>0.65069029862494587</v>
      </c>
    </row>
    <row r="136" spans="1:49" x14ac:dyDescent="0.2">
      <c r="A136">
        <v>134</v>
      </c>
      <c r="B136" t="s">
        <v>62897</v>
      </c>
      <c r="C136" t="s">
        <v>62896</v>
      </c>
      <c r="E136">
        <v>31888248</v>
      </c>
      <c r="F136" t="s">
        <v>62895</v>
      </c>
      <c r="G136" t="s">
        <v>3</v>
      </c>
      <c r="H136" t="s">
        <v>2</v>
      </c>
      <c r="I136" t="s">
        <v>1711</v>
      </c>
      <c r="J136" t="s">
        <v>62894</v>
      </c>
      <c r="K136" t="s">
        <v>62893</v>
      </c>
      <c r="L136" t="s">
        <v>62892</v>
      </c>
      <c r="M136" t="s">
        <v>18</v>
      </c>
      <c r="N136">
        <v>10</v>
      </c>
      <c r="O136" t="s">
        <v>62891</v>
      </c>
      <c r="P136" t="s">
        <v>62890</v>
      </c>
      <c r="Q136" t="s">
        <v>62889</v>
      </c>
      <c r="R136" s="7">
        <v>43801</v>
      </c>
      <c r="S136" s="8">
        <f t="shared" si="16"/>
        <v>2019</v>
      </c>
      <c r="T136" s="8">
        <v>2019</v>
      </c>
      <c r="U136" s="8">
        <f t="shared" si="17"/>
        <v>3</v>
      </c>
      <c r="V136" s="7">
        <v>43801</v>
      </c>
      <c r="W136" t="s">
        <v>1021</v>
      </c>
      <c r="X136" s="2">
        <v>0.63600000000000001</v>
      </c>
      <c r="Y136" s="6">
        <f t="shared" si="22"/>
        <v>1.6977656763033557E-2</v>
      </c>
      <c r="AA136">
        <v>14248220</v>
      </c>
      <c r="AB136">
        <v>130124</v>
      </c>
      <c r="AD136" t="s">
        <v>1</v>
      </c>
      <c r="AE136">
        <v>19</v>
      </c>
      <c r="AF136">
        <v>24</v>
      </c>
      <c r="AG136">
        <v>5558</v>
      </c>
      <c r="AI136" t="s">
        <v>62888</v>
      </c>
      <c r="AJ136" t="s">
        <v>62887</v>
      </c>
      <c r="AK136" t="s">
        <v>62886</v>
      </c>
      <c r="AL136">
        <v>11</v>
      </c>
      <c r="AM136" s="5">
        <f t="shared" si="18"/>
        <v>3.6666666666666665</v>
      </c>
      <c r="AN136" s="4">
        <f t="shared" si="23"/>
        <v>5.5534519752618956E-3</v>
      </c>
      <c r="AO136" s="3"/>
      <c r="AP136">
        <v>1</v>
      </c>
      <c r="AQ136" t="s">
        <v>331</v>
      </c>
      <c r="AR136" t="s">
        <v>62885</v>
      </c>
      <c r="AS136" t="s">
        <v>330</v>
      </c>
      <c r="AT136" s="2" t="s">
        <v>14</v>
      </c>
      <c r="AU136" s="1">
        <f t="shared" si="19"/>
        <v>1.3550395326702058</v>
      </c>
      <c r="AV136" s="1">
        <f t="shared" si="20"/>
        <v>1.1265554369147728</v>
      </c>
      <c r="AW136" s="1">
        <f t="shared" si="21"/>
        <v>0.8980713411593394</v>
      </c>
    </row>
    <row r="137" spans="1:49" x14ac:dyDescent="0.2">
      <c r="A137">
        <v>135</v>
      </c>
      <c r="B137" t="s">
        <v>62884</v>
      </c>
      <c r="C137" t="s">
        <v>62883</v>
      </c>
      <c r="E137">
        <v>31842427</v>
      </c>
      <c r="F137" t="s">
        <v>62882</v>
      </c>
      <c r="G137" t="s">
        <v>3</v>
      </c>
      <c r="H137" t="s">
        <v>2</v>
      </c>
      <c r="I137" t="s">
        <v>62881</v>
      </c>
      <c r="J137">
        <v>60000765</v>
      </c>
      <c r="K137" t="s">
        <v>3023</v>
      </c>
      <c r="L137" t="s">
        <v>3022</v>
      </c>
      <c r="M137" t="s">
        <v>119</v>
      </c>
      <c r="N137">
        <v>3</v>
      </c>
      <c r="O137" t="s">
        <v>62880</v>
      </c>
      <c r="P137" t="s">
        <v>62879</v>
      </c>
      <c r="Q137" t="s">
        <v>62878</v>
      </c>
      <c r="R137" s="7">
        <v>43801</v>
      </c>
      <c r="S137" s="8">
        <f t="shared" si="16"/>
        <v>2019</v>
      </c>
      <c r="T137" s="8">
        <v>2019</v>
      </c>
      <c r="U137" s="8">
        <f t="shared" si="17"/>
        <v>3</v>
      </c>
      <c r="V137" s="7">
        <v>43801</v>
      </c>
      <c r="W137" t="s">
        <v>1021</v>
      </c>
      <c r="X137" s="2">
        <v>0.63600000000000001</v>
      </c>
      <c r="Y137" s="6">
        <f t="shared" si="22"/>
        <v>1.6977656763033557E-2</v>
      </c>
      <c r="AA137">
        <v>14248220</v>
      </c>
      <c r="AB137">
        <v>130124</v>
      </c>
      <c r="AD137" t="s">
        <v>1</v>
      </c>
      <c r="AE137">
        <v>19</v>
      </c>
      <c r="AF137">
        <v>24</v>
      </c>
      <c r="AG137">
        <v>5484</v>
      </c>
      <c r="AI137" t="s">
        <v>62877</v>
      </c>
      <c r="AJ137" t="s">
        <v>62876</v>
      </c>
      <c r="AK137" t="s">
        <v>62875</v>
      </c>
      <c r="AL137">
        <v>0</v>
      </c>
      <c r="AM137" s="5">
        <f t="shared" si="18"/>
        <v>0</v>
      </c>
      <c r="AN137" s="4">
        <f t="shared" si="23"/>
        <v>0</v>
      </c>
      <c r="AO137" s="3"/>
      <c r="AP137">
        <v>1</v>
      </c>
      <c r="AQ137" t="s">
        <v>2778</v>
      </c>
      <c r="AR137" t="s">
        <v>62874</v>
      </c>
      <c r="AS137" t="s">
        <v>5315</v>
      </c>
      <c r="AT137" s="2" t="s">
        <v>14</v>
      </c>
      <c r="AU137" s="1">
        <f t="shared" si="19"/>
        <v>1.1884359734123491</v>
      </c>
      <c r="AV137" s="1">
        <f t="shared" si="20"/>
        <v>0.84888283815167787</v>
      </c>
      <c r="AW137" s="1">
        <f t="shared" si="21"/>
        <v>0.50932970289100676</v>
      </c>
    </row>
    <row r="138" spans="1:49" x14ac:dyDescent="0.2">
      <c r="A138">
        <v>136</v>
      </c>
      <c r="B138" t="s">
        <v>62873</v>
      </c>
      <c r="C138" t="s">
        <v>62872</v>
      </c>
      <c r="E138">
        <v>31842326</v>
      </c>
      <c r="F138" t="s">
        <v>62871</v>
      </c>
      <c r="G138" t="s">
        <v>3</v>
      </c>
      <c r="H138" t="s">
        <v>2</v>
      </c>
      <c r="I138" t="s">
        <v>62870</v>
      </c>
      <c r="J138" t="s">
        <v>62869</v>
      </c>
      <c r="K138" t="s">
        <v>62868</v>
      </c>
      <c r="L138" t="s">
        <v>62867</v>
      </c>
      <c r="M138" t="s">
        <v>482</v>
      </c>
      <c r="N138">
        <v>5</v>
      </c>
      <c r="O138" t="s">
        <v>62866</v>
      </c>
      <c r="P138" t="s">
        <v>62865</v>
      </c>
      <c r="Q138" t="s">
        <v>62864</v>
      </c>
      <c r="R138" s="7">
        <v>43801</v>
      </c>
      <c r="S138" s="8">
        <f t="shared" si="16"/>
        <v>2019</v>
      </c>
      <c r="T138" s="8">
        <v>2019</v>
      </c>
      <c r="U138" s="8">
        <f t="shared" si="17"/>
        <v>3</v>
      </c>
      <c r="V138" s="7">
        <v>43801</v>
      </c>
      <c r="W138" t="s">
        <v>1021</v>
      </c>
      <c r="X138" s="2">
        <v>0.63600000000000001</v>
      </c>
      <c r="Y138" s="6">
        <f t="shared" si="22"/>
        <v>1.6977656763033557E-2</v>
      </c>
      <c r="AA138">
        <v>14248220</v>
      </c>
      <c r="AB138">
        <v>130124</v>
      </c>
      <c r="AD138" t="s">
        <v>1</v>
      </c>
      <c r="AE138">
        <v>19</v>
      </c>
      <c r="AF138">
        <v>24</v>
      </c>
      <c r="AG138">
        <v>5477</v>
      </c>
      <c r="AI138" t="s">
        <v>62863</v>
      </c>
      <c r="AJ138" t="s">
        <v>62862</v>
      </c>
      <c r="AK138" t="s">
        <v>62861</v>
      </c>
      <c r="AL138">
        <v>5</v>
      </c>
      <c r="AM138" s="5">
        <f t="shared" si="18"/>
        <v>1.6666666666666667</v>
      </c>
      <c r="AN138" s="4">
        <f t="shared" si="23"/>
        <v>2.5242963523917708E-3</v>
      </c>
      <c r="AO138" s="3"/>
      <c r="AP138">
        <v>1</v>
      </c>
      <c r="AR138" t="s">
        <v>0</v>
      </c>
      <c r="AS138" t="s">
        <v>49298</v>
      </c>
      <c r="AT138" s="2" t="s">
        <v>14</v>
      </c>
      <c r="AU138" s="1">
        <f t="shared" si="19"/>
        <v>1.2641648639841021</v>
      </c>
      <c r="AV138" s="1">
        <f t="shared" si="20"/>
        <v>0.97509765577126639</v>
      </c>
      <c r="AW138" s="1">
        <f t="shared" si="21"/>
        <v>0.68603044755843068</v>
      </c>
    </row>
    <row r="139" spans="1:49" x14ac:dyDescent="0.2">
      <c r="A139">
        <v>137</v>
      </c>
      <c r="B139" t="s">
        <v>62860</v>
      </c>
      <c r="C139" t="s">
        <v>62859</v>
      </c>
      <c r="E139">
        <v>31847482</v>
      </c>
      <c r="F139" t="s">
        <v>62858</v>
      </c>
      <c r="G139" t="s">
        <v>3</v>
      </c>
      <c r="H139" t="s">
        <v>2</v>
      </c>
      <c r="I139" t="s">
        <v>62857</v>
      </c>
      <c r="J139">
        <v>60051534</v>
      </c>
      <c r="K139" t="s">
        <v>5266</v>
      </c>
      <c r="L139" t="s">
        <v>14742</v>
      </c>
      <c r="M139" t="s">
        <v>5920</v>
      </c>
      <c r="N139">
        <v>3</v>
      </c>
      <c r="O139" t="s">
        <v>62856</v>
      </c>
      <c r="P139" t="s">
        <v>62855</v>
      </c>
      <c r="Q139" t="s">
        <v>62854</v>
      </c>
      <c r="R139" s="7">
        <v>43801</v>
      </c>
      <c r="S139" s="8">
        <f t="shared" si="16"/>
        <v>2019</v>
      </c>
      <c r="T139" s="8">
        <v>2019</v>
      </c>
      <c r="U139" s="8">
        <f t="shared" si="17"/>
        <v>3</v>
      </c>
      <c r="V139" s="7">
        <v>43801</v>
      </c>
      <c r="W139" t="s">
        <v>1021</v>
      </c>
      <c r="X139" s="2">
        <v>0.63600000000000001</v>
      </c>
      <c r="Y139" s="6">
        <f t="shared" si="22"/>
        <v>1.6977656763033557E-2</v>
      </c>
      <c r="AA139">
        <v>14248220</v>
      </c>
      <c r="AB139">
        <v>130124</v>
      </c>
      <c r="AD139" t="s">
        <v>1</v>
      </c>
      <c r="AE139">
        <v>19</v>
      </c>
      <c r="AF139">
        <v>24</v>
      </c>
      <c r="AG139">
        <v>5544</v>
      </c>
      <c r="AI139" t="s">
        <v>62853</v>
      </c>
      <c r="AJ139" t="s">
        <v>62852</v>
      </c>
      <c r="AK139" t="s">
        <v>62851</v>
      </c>
      <c r="AL139">
        <v>3</v>
      </c>
      <c r="AM139" s="5">
        <f t="shared" si="18"/>
        <v>1</v>
      </c>
      <c r="AN139" s="4">
        <f t="shared" si="23"/>
        <v>1.5145778114350624E-3</v>
      </c>
      <c r="AO139" s="3"/>
      <c r="AP139">
        <v>1</v>
      </c>
      <c r="AR139" t="s">
        <v>0</v>
      </c>
      <c r="AT139" s="2" t="s">
        <v>14</v>
      </c>
      <c r="AU139" s="1">
        <f t="shared" si="19"/>
        <v>1.2338733077554009</v>
      </c>
      <c r="AV139" s="1">
        <f t="shared" si="20"/>
        <v>0.92461172872343089</v>
      </c>
      <c r="AW139" s="1">
        <f t="shared" si="21"/>
        <v>0.61535014969146107</v>
      </c>
    </row>
    <row r="140" spans="1:49" x14ac:dyDescent="0.2">
      <c r="A140">
        <v>138</v>
      </c>
      <c r="B140" t="s">
        <v>62850</v>
      </c>
      <c r="C140" t="s">
        <v>62849</v>
      </c>
      <c r="E140">
        <v>31835487</v>
      </c>
      <c r="F140" t="s">
        <v>62848</v>
      </c>
      <c r="G140" t="s">
        <v>3</v>
      </c>
      <c r="H140" t="s">
        <v>2</v>
      </c>
      <c r="I140" t="s">
        <v>62847</v>
      </c>
      <c r="J140" t="s">
        <v>62846</v>
      </c>
      <c r="K140" t="s">
        <v>62845</v>
      </c>
      <c r="L140" t="s">
        <v>62844</v>
      </c>
      <c r="M140" t="s">
        <v>315</v>
      </c>
      <c r="N140">
        <v>4</v>
      </c>
      <c r="O140" t="s">
        <v>62843</v>
      </c>
      <c r="P140" t="s">
        <v>62842</v>
      </c>
      <c r="Q140" t="s">
        <v>62841</v>
      </c>
      <c r="R140" s="7">
        <v>43801</v>
      </c>
      <c r="S140" s="8">
        <f t="shared" si="16"/>
        <v>2019</v>
      </c>
      <c r="T140" s="8">
        <v>2019</v>
      </c>
      <c r="U140" s="8">
        <f t="shared" si="17"/>
        <v>3</v>
      </c>
      <c r="V140" s="7">
        <v>43801</v>
      </c>
      <c r="W140" t="s">
        <v>1021</v>
      </c>
      <c r="X140" s="2">
        <v>0.63600000000000001</v>
      </c>
      <c r="Y140" s="6">
        <f t="shared" si="22"/>
        <v>1.6977656763033557E-2</v>
      </c>
      <c r="AA140">
        <v>14248220</v>
      </c>
      <c r="AB140">
        <v>130124</v>
      </c>
      <c r="AD140" t="s">
        <v>1</v>
      </c>
      <c r="AE140">
        <v>19</v>
      </c>
      <c r="AF140">
        <v>24</v>
      </c>
      <c r="AG140">
        <v>5436</v>
      </c>
      <c r="AI140" t="s">
        <v>62840</v>
      </c>
      <c r="AJ140" t="s">
        <v>62839</v>
      </c>
      <c r="AK140" t="s">
        <v>62838</v>
      </c>
      <c r="AL140">
        <v>21</v>
      </c>
      <c r="AM140" s="5">
        <f t="shared" si="18"/>
        <v>7</v>
      </c>
      <c r="AN140" s="4">
        <f t="shared" si="23"/>
        <v>1.0602044680045438E-2</v>
      </c>
      <c r="AO140" s="3"/>
      <c r="AP140">
        <v>1</v>
      </c>
      <c r="AQ140" t="s">
        <v>313</v>
      </c>
      <c r="AR140" t="s">
        <v>62837</v>
      </c>
      <c r="AS140" t="s">
        <v>312</v>
      </c>
      <c r="AT140" s="2" t="s">
        <v>14</v>
      </c>
      <c r="AU140" s="1">
        <f t="shared" si="19"/>
        <v>1.5064973138137123</v>
      </c>
      <c r="AV140" s="1">
        <f t="shared" si="20"/>
        <v>1.3789850721539498</v>
      </c>
      <c r="AW140" s="1">
        <f t="shared" si="21"/>
        <v>1.2514728304941873</v>
      </c>
    </row>
    <row r="141" spans="1:49" x14ac:dyDescent="0.2">
      <c r="A141">
        <v>139</v>
      </c>
      <c r="B141" t="s">
        <v>62836</v>
      </c>
      <c r="C141" t="s">
        <v>62835</v>
      </c>
      <c r="E141">
        <v>31835503</v>
      </c>
      <c r="F141" t="s">
        <v>62834</v>
      </c>
      <c r="G141" t="s">
        <v>3</v>
      </c>
      <c r="H141" t="s">
        <v>2</v>
      </c>
      <c r="I141" t="s">
        <v>62833</v>
      </c>
      <c r="J141">
        <v>60009794</v>
      </c>
      <c r="K141" t="s">
        <v>62832</v>
      </c>
      <c r="L141" t="s">
        <v>3022</v>
      </c>
      <c r="M141" t="s">
        <v>119</v>
      </c>
      <c r="N141">
        <v>3</v>
      </c>
      <c r="O141" t="s">
        <v>62831</v>
      </c>
      <c r="P141" t="s">
        <v>62830</v>
      </c>
      <c r="Q141" t="s">
        <v>62829</v>
      </c>
      <c r="R141" s="7">
        <v>43801</v>
      </c>
      <c r="S141" s="8">
        <f t="shared" si="16"/>
        <v>2019</v>
      </c>
      <c r="T141" s="8">
        <v>2019</v>
      </c>
      <c r="U141" s="8">
        <f t="shared" si="17"/>
        <v>3</v>
      </c>
      <c r="V141" s="7">
        <v>43801</v>
      </c>
      <c r="W141" t="s">
        <v>1021</v>
      </c>
      <c r="X141" s="2">
        <v>0.63600000000000001</v>
      </c>
      <c r="Y141" s="6">
        <f t="shared" si="22"/>
        <v>1.6977656763033557E-2</v>
      </c>
      <c r="AA141">
        <v>14248220</v>
      </c>
      <c r="AB141">
        <v>130124</v>
      </c>
      <c r="AD141" t="s">
        <v>1</v>
      </c>
      <c r="AE141">
        <v>19</v>
      </c>
      <c r="AF141">
        <v>24</v>
      </c>
      <c r="AG141">
        <v>5439</v>
      </c>
      <c r="AI141" t="s">
        <v>62828</v>
      </c>
      <c r="AJ141" t="s">
        <v>62827</v>
      </c>
      <c r="AK141" t="s">
        <v>62826</v>
      </c>
      <c r="AL141">
        <v>1</v>
      </c>
      <c r="AM141" s="5">
        <f t="shared" si="18"/>
        <v>0.33333333333333331</v>
      </c>
      <c r="AN141" s="4">
        <f t="shared" si="23"/>
        <v>5.048592704783541E-4</v>
      </c>
      <c r="AO141" s="3"/>
      <c r="AP141">
        <v>1</v>
      </c>
      <c r="AR141" t="s">
        <v>0</v>
      </c>
      <c r="AT141" s="2" t="s">
        <v>14</v>
      </c>
      <c r="AU141" s="1">
        <f t="shared" si="19"/>
        <v>1.2035817515266996</v>
      </c>
      <c r="AV141" s="1">
        <f t="shared" si="20"/>
        <v>0.87412580167559562</v>
      </c>
      <c r="AW141" s="1">
        <f t="shared" si="21"/>
        <v>0.54466985182449146</v>
      </c>
    </row>
    <row r="142" spans="1:49" x14ac:dyDescent="0.2">
      <c r="A142">
        <v>140</v>
      </c>
      <c r="B142" t="s">
        <v>62825</v>
      </c>
      <c r="C142" t="s">
        <v>62824</v>
      </c>
      <c r="E142">
        <v>31817686</v>
      </c>
      <c r="F142" t="s">
        <v>62823</v>
      </c>
      <c r="G142" t="s">
        <v>3</v>
      </c>
      <c r="H142" t="s">
        <v>2</v>
      </c>
      <c r="I142" t="s">
        <v>18355</v>
      </c>
      <c r="J142">
        <v>60025084</v>
      </c>
      <c r="K142" t="s">
        <v>2127</v>
      </c>
      <c r="L142" t="s">
        <v>984</v>
      </c>
      <c r="M142" t="s">
        <v>58</v>
      </c>
      <c r="N142">
        <v>4</v>
      </c>
      <c r="O142" t="s">
        <v>62822</v>
      </c>
      <c r="P142" t="s">
        <v>62821</v>
      </c>
      <c r="Q142" t="s">
        <v>3297</v>
      </c>
      <c r="R142" s="7">
        <v>43801</v>
      </c>
      <c r="S142" s="8">
        <f t="shared" si="16"/>
        <v>2019</v>
      </c>
      <c r="T142" s="8">
        <v>2019</v>
      </c>
      <c r="U142" s="8">
        <f t="shared" si="17"/>
        <v>3</v>
      </c>
      <c r="V142" s="7">
        <v>43801</v>
      </c>
      <c r="W142" t="s">
        <v>1021</v>
      </c>
      <c r="X142" s="2">
        <v>0.63600000000000001</v>
      </c>
      <c r="Y142" s="6">
        <f t="shared" si="22"/>
        <v>1.6977656763033557E-2</v>
      </c>
      <c r="AA142">
        <v>14248220</v>
      </c>
      <c r="AB142">
        <v>130124</v>
      </c>
      <c r="AD142" t="s">
        <v>1</v>
      </c>
      <c r="AE142">
        <v>19</v>
      </c>
      <c r="AF142">
        <v>24</v>
      </c>
      <c r="AG142">
        <v>5389</v>
      </c>
      <c r="AI142" t="s">
        <v>62820</v>
      </c>
      <c r="AJ142" t="s">
        <v>62819</v>
      </c>
      <c r="AK142" t="s">
        <v>62818</v>
      </c>
      <c r="AL142">
        <v>0</v>
      </c>
      <c r="AM142" s="5">
        <f t="shared" si="18"/>
        <v>0</v>
      </c>
      <c r="AN142" s="4">
        <f t="shared" si="23"/>
        <v>0</v>
      </c>
      <c r="AO142" s="3"/>
      <c r="AP142">
        <v>1</v>
      </c>
      <c r="AQ142" t="s">
        <v>16</v>
      </c>
      <c r="AR142" t="s">
        <v>62817</v>
      </c>
      <c r="AS142" t="s">
        <v>15</v>
      </c>
      <c r="AT142" s="2" t="s">
        <v>14</v>
      </c>
      <c r="AU142" s="1">
        <f t="shared" si="19"/>
        <v>1.1884359734123491</v>
      </c>
      <c r="AV142" s="1">
        <f t="shared" si="20"/>
        <v>0.84888283815167787</v>
      </c>
      <c r="AW142" s="1">
        <f t="shared" si="21"/>
        <v>0.50932970289100676</v>
      </c>
    </row>
    <row r="143" spans="1:49" x14ac:dyDescent="0.2">
      <c r="A143">
        <v>141</v>
      </c>
      <c r="B143" t="s">
        <v>62816</v>
      </c>
      <c r="C143" t="s">
        <v>62815</v>
      </c>
      <c r="F143" t="s">
        <v>62814</v>
      </c>
      <c r="G143" t="s">
        <v>3</v>
      </c>
      <c r="H143" t="s">
        <v>2</v>
      </c>
      <c r="I143" t="s">
        <v>62813</v>
      </c>
      <c r="J143" t="s">
        <v>62812</v>
      </c>
      <c r="K143" t="s">
        <v>62811</v>
      </c>
      <c r="L143" t="s">
        <v>62810</v>
      </c>
      <c r="M143" t="s">
        <v>62809</v>
      </c>
      <c r="N143">
        <v>12</v>
      </c>
      <c r="O143" t="s">
        <v>62808</v>
      </c>
      <c r="P143" t="s">
        <v>62807</v>
      </c>
      <c r="Q143" t="s">
        <v>62806</v>
      </c>
      <c r="R143" s="7">
        <v>43801</v>
      </c>
      <c r="S143" s="8">
        <f t="shared" si="16"/>
        <v>2019</v>
      </c>
      <c r="T143" s="8">
        <v>2019</v>
      </c>
      <c r="U143" s="8">
        <f t="shared" si="17"/>
        <v>3</v>
      </c>
      <c r="V143" s="7">
        <v>43801</v>
      </c>
      <c r="W143" t="s">
        <v>3721</v>
      </c>
      <c r="X143" s="2">
        <v>1.1819999999999999</v>
      </c>
      <c r="Y143" s="6">
        <f t="shared" si="22"/>
        <v>3.1552814927524625E-2</v>
      </c>
      <c r="AA143">
        <v>36951</v>
      </c>
      <c r="AB143">
        <v>27030</v>
      </c>
      <c r="AD143" t="s">
        <v>1</v>
      </c>
      <c r="AE143">
        <v>115</v>
      </c>
      <c r="AF143">
        <v>23</v>
      </c>
      <c r="AG143">
        <v>231104</v>
      </c>
      <c r="AI143" t="s">
        <v>62805</v>
      </c>
      <c r="AK143" t="s">
        <v>62804</v>
      </c>
      <c r="AL143">
        <v>4</v>
      </c>
      <c r="AM143" s="5">
        <f t="shared" si="18"/>
        <v>1.3333333333333333</v>
      </c>
      <c r="AN143" s="4">
        <f t="shared" si="23"/>
        <v>2.0194370819134164E-3</v>
      </c>
      <c r="AO143" s="3"/>
      <c r="AP143">
        <v>0</v>
      </c>
      <c r="AQ143" t="s">
        <v>234</v>
      </c>
      <c r="AR143">
        <v>306661</v>
      </c>
      <c r="AS143" t="s">
        <v>233</v>
      </c>
      <c r="AT143" s="2">
        <v>3.7909999999999999</v>
      </c>
      <c r="AU143" s="1">
        <f t="shared" si="19"/>
        <v>2.2692801573841259</v>
      </c>
      <c r="AV143" s="1">
        <f t="shared" si="20"/>
        <v>1.6786126004719022</v>
      </c>
      <c r="AW143" s="1">
        <f t="shared" si="21"/>
        <v>1.087945043559678</v>
      </c>
    </row>
    <row r="144" spans="1:49" x14ac:dyDescent="0.2">
      <c r="A144">
        <v>142</v>
      </c>
      <c r="B144" t="s">
        <v>62803</v>
      </c>
      <c r="C144" t="s">
        <v>62802</v>
      </c>
      <c r="E144">
        <v>31817832</v>
      </c>
      <c r="F144" t="s">
        <v>62801</v>
      </c>
      <c r="G144" t="s">
        <v>3</v>
      </c>
      <c r="H144" t="s">
        <v>2</v>
      </c>
      <c r="I144" t="s">
        <v>62800</v>
      </c>
      <c r="J144" t="s">
        <v>62799</v>
      </c>
      <c r="K144" t="s">
        <v>62798</v>
      </c>
      <c r="L144" t="s">
        <v>62797</v>
      </c>
      <c r="M144" t="s">
        <v>315</v>
      </c>
      <c r="N144">
        <v>7</v>
      </c>
      <c r="O144" t="s">
        <v>62796</v>
      </c>
      <c r="P144" t="s">
        <v>62795</v>
      </c>
      <c r="Q144" t="s">
        <v>62794</v>
      </c>
      <c r="R144" s="7">
        <v>43801</v>
      </c>
      <c r="S144" s="8">
        <f t="shared" si="16"/>
        <v>2019</v>
      </c>
      <c r="T144" s="8">
        <v>2019</v>
      </c>
      <c r="U144" s="8">
        <f t="shared" si="17"/>
        <v>3</v>
      </c>
      <c r="V144" s="7">
        <v>43801</v>
      </c>
      <c r="W144" t="s">
        <v>1021</v>
      </c>
      <c r="X144" s="2">
        <v>0.63600000000000001</v>
      </c>
      <c r="Y144" s="6">
        <f t="shared" si="22"/>
        <v>1.6977656763033557E-2</v>
      </c>
      <c r="AA144">
        <v>14248220</v>
      </c>
      <c r="AB144">
        <v>130124</v>
      </c>
      <c r="AD144" t="s">
        <v>1</v>
      </c>
      <c r="AE144">
        <v>19</v>
      </c>
      <c r="AF144">
        <v>24</v>
      </c>
      <c r="AG144">
        <v>5397</v>
      </c>
      <c r="AI144" t="s">
        <v>62793</v>
      </c>
      <c r="AJ144" t="s">
        <v>62792</v>
      </c>
      <c r="AK144" t="s">
        <v>62791</v>
      </c>
      <c r="AL144">
        <v>6</v>
      </c>
      <c r="AM144" s="5">
        <f t="shared" si="18"/>
        <v>2</v>
      </c>
      <c r="AN144" s="4">
        <f t="shared" si="23"/>
        <v>3.0291556228701248E-3</v>
      </c>
      <c r="AO144" s="3"/>
      <c r="AP144">
        <v>1</v>
      </c>
      <c r="AQ144" t="s">
        <v>751</v>
      </c>
      <c r="AR144" t="s">
        <v>0</v>
      </c>
      <c r="AS144" t="s">
        <v>750</v>
      </c>
      <c r="AT144" s="2" t="s">
        <v>14</v>
      </c>
      <c r="AU144" s="1">
        <f t="shared" si="19"/>
        <v>1.2793106420984528</v>
      </c>
      <c r="AV144" s="1">
        <f t="shared" si="20"/>
        <v>1.000340619295184</v>
      </c>
      <c r="AW144" s="1">
        <f t="shared" si="21"/>
        <v>0.72137059649191537</v>
      </c>
    </row>
    <row r="145" spans="1:49" x14ac:dyDescent="0.2">
      <c r="A145">
        <v>143</v>
      </c>
      <c r="B145" t="s">
        <v>62790</v>
      </c>
      <c r="C145" t="s">
        <v>62789</v>
      </c>
      <c r="E145">
        <v>31817784</v>
      </c>
      <c r="F145" t="s">
        <v>62788</v>
      </c>
      <c r="G145" t="s">
        <v>3</v>
      </c>
      <c r="H145" t="s">
        <v>2</v>
      </c>
      <c r="I145" t="s">
        <v>381</v>
      </c>
      <c r="J145">
        <v>60001298</v>
      </c>
      <c r="K145" t="s">
        <v>5635</v>
      </c>
      <c r="L145" t="s">
        <v>75</v>
      </c>
      <c r="M145" t="s">
        <v>58</v>
      </c>
      <c r="N145">
        <v>5</v>
      </c>
      <c r="O145" t="s">
        <v>62787</v>
      </c>
      <c r="P145" t="s">
        <v>62786</v>
      </c>
      <c r="Q145" t="s">
        <v>48424</v>
      </c>
      <c r="R145" s="7">
        <v>43801</v>
      </c>
      <c r="S145" s="8">
        <f t="shared" si="16"/>
        <v>2019</v>
      </c>
      <c r="T145" s="8">
        <v>2019</v>
      </c>
      <c r="U145" s="8">
        <f t="shared" si="17"/>
        <v>3</v>
      </c>
      <c r="V145" s="7">
        <v>43801</v>
      </c>
      <c r="W145" t="s">
        <v>1021</v>
      </c>
      <c r="X145" s="2">
        <v>0.63600000000000001</v>
      </c>
      <c r="Y145" s="6">
        <f t="shared" si="22"/>
        <v>1.6977656763033557E-2</v>
      </c>
      <c r="AA145">
        <v>14248220</v>
      </c>
      <c r="AB145">
        <v>130124</v>
      </c>
      <c r="AD145" t="s">
        <v>1</v>
      </c>
      <c r="AE145">
        <v>19</v>
      </c>
      <c r="AF145">
        <v>24</v>
      </c>
      <c r="AG145">
        <v>5396</v>
      </c>
      <c r="AI145" t="s">
        <v>62785</v>
      </c>
      <c r="AJ145" t="s">
        <v>62784</v>
      </c>
      <c r="AK145" t="s">
        <v>62783</v>
      </c>
      <c r="AL145">
        <v>0</v>
      </c>
      <c r="AM145" s="5">
        <f t="shared" si="18"/>
        <v>0</v>
      </c>
      <c r="AN145" s="4">
        <f t="shared" si="23"/>
        <v>0</v>
      </c>
      <c r="AO145" s="3"/>
      <c r="AP145">
        <v>1</v>
      </c>
      <c r="AQ145" t="s">
        <v>2839</v>
      </c>
      <c r="AR145" t="s">
        <v>62782</v>
      </c>
      <c r="AS145" t="s">
        <v>960</v>
      </c>
      <c r="AT145" s="2" t="s">
        <v>14</v>
      </c>
      <c r="AU145" s="1">
        <f t="shared" si="19"/>
        <v>1.1884359734123491</v>
      </c>
      <c r="AV145" s="1">
        <f t="shared" si="20"/>
        <v>0.84888283815167787</v>
      </c>
      <c r="AW145" s="1">
        <f t="shared" si="21"/>
        <v>0.50932970289100676</v>
      </c>
    </row>
    <row r="146" spans="1:49" x14ac:dyDescent="0.2">
      <c r="A146">
        <v>144</v>
      </c>
      <c r="B146" t="s">
        <v>62781</v>
      </c>
      <c r="C146" t="s">
        <v>62780</v>
      </c>
      <c r="E146">
        <v>31835385</v>
      </c>
      <c r="F146" t="s">
        <v>62779</v>
      </c>
      <c r="G146" t="s">
        <v>3</v>
      </c>
      <c r="H146" t="s">
        <v>2</v>
      </c>
      <c r="I146" t="s">
        <v>62778</v>
      </c>
      <c r="J146">
        <v>60017060</v>
      </c>
      <c r="K146" t="s">
        <v>1613</v>
      </c>
      <c r="L146" t="s">
        <v>963</v>
      </c>
      <c r="M146" t="s">
        <v>58</v>
      </c>
      <c r="N146">
        <v>3</v>
      </c>
      <c r="O146" t="s">
        <v>62777</v>
      </c>
      <c r="P146" t="s">
        <v>62776</v>
      </c>
      <c r="Q146" t="s">
        <v>1612</v>
      </c>
      <c r="R146" s="7">
        <v>43801</v>
      </c>
      <c r="S146" s="8">
        <f t="shared" si="16"/>
        <v>2019</v>
      </c>
      <c r="T146" s="8">
        <v>2019</v>
      </c>
      <c r="U146" s="8">
        <f t="shared" si="17"/>
        <v>3</v>
      </c>
      <c r="V146" s="7">
        <v>43801</v>
      </c>
      <c r="W146" t="s">
        <v>1021</v>
      </c>
      <c r="X146" s="2">
        <v>0.63600000000000001</v>
      </c>
      <c r="Y146" s="6">
        <f t="shared" si="22"/>
        <v>1.6977656763033557E-2</v>
      </c>
      <c r="AA146">
        <v>14248220</v>
      </c>
      <c r="AB146">
        <v>130124</v>
      </c>
      <c r="AD146" t="s">
        <v>1</v>
      </c>
      <c r="AE146">
        <v>19</v>
      </c>
      <c r="AF146">
        <v>24</v>
      </c>
      <c r="AG146">
        <v>5426</v>
      </c>
      <c r="AI146" t="s">
        <v>62775</v>
      </c>
      <c r="AJ146" t="s">
        <v>62774</v>
      </c>
      <c r="AK146" t="s">
        <v>62773</v>
      </c>
      <c r="AL146">
        <v>4</v>
      </c>
      <c r="AM146" s="5">
        <f t="shared" si="18"/>
        <v>1.3333333333333333</v>
      </c>
      <c r="AN146" s="4">
        <f t="shared" si="23"/>
        <v>2.0194370819134164E-3</v>
      </c>
      <c r="AO146" s="3"/>
      <c r="AP146">
        <v>1</v>
      </c>
      <c r="AQ146" t="s">
        <v>16</v>
      </c>
      <c r="AR146">
        <v>61801521</v>
      </c>
      <c r="AS146" t="s">
        <v>15</v>
      </c>
      <c r="AT146" s="2" t="s">
        <v>14</v>
      </c>
      <c r="AU146" s="1">
        <f t="shared" si="19"/>
        <v>1.2490190858697514</v>
      </c>
      <c r="AV146" s="1">
        <f t="shared" si="20"/>
        <v>0.94985469224734864</v>
      </c>
      <c r="AW146" s="1">
        <f t="shared" si="21"/>
        <v>0.65069029862494587</v>
      </c>
    </row>
    <row r="147" spans="1:49" x14ac:dyDescent="0.2">
      <c r="A147">
        <v>145</v>
      </c>
      <c r="B147" t="s">
        <v>62772</v>
      </c>
      <c r="F147" t="s">
        <v>62771</v>
      </c>
      <c r="G147" t="s">
        <v>3</v>
      </c>
      <c r="H147" t="s">
        <v>2</v>
      </c>
      <c r="I147" t="s">
        <v>62770</v>
      </c>
      <c r="J147" t="s">
        <v>62769</v>
      </c>
      <c r="K147" t="s">
        <v>62768</v>
      </c>
      <c r="L147" t="s">
        <v>62767</v>
      </c>
      <c r="M147" t="s">
        <v>792</v>
      </c>
      <c r="N147">
        <v>5</v>
      </c>
      <c r="O147" t="s">
        <v>62766</v>
      </c>
      <c r="P147" t="s">
        <v>62765</v>
      </c>
      <c r="Q147" t="s">
        <v>62764</v>
      </c>
      <c r="R147" s="7">
        <v>43801</v>
      </c>
      <c r="S147" s="8">
        <f t="shared" si="16"/>
        <v>2019</v>
      </c>
      <c r="T147" s="8">
        <v>2019</v>
      </c>
      <c r="U147" s="8">
        <f t="shared" si="17"/>
        <v>3</v>
      </c>
      <c r="V147" s="7">
        <v>43801</v>
      </c>
      <c r="W147" t="s">
        <v>62763</v>
      </c>
      <c r="X147" s="2">
        <v>0.122</v>
      </c>
      <c r="Y147" s="6">
        <f t="shared" si="22"/>
        <v>3.2567203224687009E-3</v>
      </c>
      <c r="AA147">
        <v>18237010</v>
      </c>
      <c r="AB147">
        <v>19700176607</v>
      </c>
      <c r="AC147">
        <v>26007444</v>
      </c>
      <c r="AD147" t="s">
        <v>1</v>
      </c>
      <c r="AE147">
        <v>15</v>
      </c>
      <c r="AF147">
        <v>1</v>
      </c>
      <c r="AH147" t="s">
        <v>8066</v>
      </c>
      <c r="AI147" t="s">
        <v>62762</v>
      </c>
      <c r="AJ147" t="s">
        <v>62761</v>
      </c>
      <c r="AK147" t="s">
        <v>62760</v>
      </c>
      <c r="AL147">
        <v>1</v>
      </c>
      <c r="AM147" s="5">
        <f t="shared" si="18"/>
        <v>0.33333333333333331</v>
      </c>
      <c r="AN147" s="4">
        <f t="shared" si="23"/>
        <v>5.048592704783541E-4</v>
      </c>
      <c r="AO147" s="3"/>
      <c r="AP147">
        <v>0</v>
      </c>
      <c r="AQ147" t="s">
        <v>1169</v>
      </c>
      <c r="AR147">
        <v>53131</v>
      </c>
      <c r="AS147" t="s">
        <v>2031</v>
      </c>
      <c r="AT147" s="2" t="s">
        <v>14</v>
      </c>
      <c r="AU147" s="1">
        <f t="shared" si="19"/>
        <v>0.24311620068715964</v>
      </c>
      <c r="AV147" s="1">
        <f t="shared" si="20"/>
        <v>0.18807897964735273</v>
      </c>
      <c r="AW147" s="1">
        <f t="shared" si="21"/>
        <v>0.1330417586075458</v>
      </c>
    </row>
    <row r="148" spans="1:49" x14ac:dyDescent="0.2">
      <c r="A148">
        <v>146</v>
      </c>
      <c r="B148" t="s">
        <v>62759</v>
      </c>
      <c r="C148" t="s">
        <v>62758</v>
      </c>
      <c r="E148">
        <v>31607255</v>
      </c>
      <c r="F148" t="s">
        <v>62757</v>
      </c>
      <c r="G148" t="s">
        <v>3</v>
      </c>
      <c r="H148" t="s">
        <v>2</v>
      </c>
      <c r="I148" t="s">
        <v>62756</v>
      </c>
      <c r="J148">
        <v>60022109</v>
      </c>
      <c r="K148" t="s">
        <v>2488</v>
      </c>
      <c r="L148" t="s">
        <v>536</v>
      </c>
      <c r="M148" t="s">
        <v>143</v>
      </c>
      <c r="N148">
        <v>4</v>
      </c>
      <c r="O148" t="s">
        <v>62755</v>
      </c>
      <c r="P148" t="s">
        <v>62754</v>
      </c>
      <c r="Q148" t="s">
        <v>2487</v>
      </c>
      <c r="R148" s="7">
        <v>43801</v>
      </c>
      <c r="S148" s="8">
        <f t="shared" si="16"/>
        <v>2019</v>
      </c>
      <c r="T148" s="8">
        <v>2019</v>
      </c>
      <c r="U148" s="8">
        <f t="shared" si="17"/>
        <v>3</v>
      </c>
      <c r="V148" s="7">
        <v>43801</v>
      </c>
      <c r="W148" t="s">
        <v>62753</v>
      </c>
      <c r="X148" s="2" t="s">
        <v>14</v>
      </c>
      <c r="Y148" s="6" t="e">
        <f t="shared" si="22"/>
        <v>#VALUE!</v>
      </c>
      <c r="AA148" t="s">
        <v>62752</v>
      </c>
      <c r="AB148">
        <v>29784</v>
      </c>
      <c r="AD148" t="s">
        <v>1</v>
      </c>
      <c r="AE148">
        <v>377</v>
      </c>
      <c r="AF148">
        <v>2159</v>
      </c>
      <c r="AG148">
        <v>20190390</v>
      </c>
      <c r="AI148" t="s">
        <v>62751</v>
      </c>
      <c r="AK148" t="s">
        <v>62750</v>
      </c>
      <c r="AL148">
        <v>0</v>
      </c>
      <c r="AM148" s="5">
        <f t="shared" si="18"/>
        <v>0</v>
      </c>
      <c r="AN148" s="4">
        <f t="shared" si="23"/>
        <v>0</v>
      </c>
      <c r="AO148" s="3"/>
      <c r="AP148">
        <v>1</v>
      </c>
      <c r="AQ148" t="s">
        <v>151</v>
      </c>
      <c r="AR148" t="s">
        <v>62749</v>
      </c>
      <c r="AS148" t="s">
        <v>150</v>
      </c>
      <c r="AT148" s="2" t="s">
        <v>14</v>
      </c>
      <c r="AU148" s="1" t="e">
        <f t="shared" si="19"/>
        <v>#VALUE!</v>
      </c>
      <c r="AV148" s="1" t="e">
        <f t="shared" si="20"/>
        <v>#VALUE!</v>
      </c>
      <c r="AW148" s="1" t="e">
        <f t="shared" si="21"/>
        <v>#VALUE!</v>
      </c>
    </row>
    <row r="149" spans="1:49" x14ac:dyDescent="0.2">
      <c r="A149">
        <v>147</v>
      </c>
      <c r="B149" t="s">
        <v>62748</v>
      </c>
      <c r="C149" t="s">
        <v>62747</v>
      </c>
      <c r="F149" t="s">
        <v>62746</v>
      </c>
      <c r="G149" t="s">
        <v>3</v>
      </c>
      <c r="H149" t="s">
        <v>2</v>
      </c>
      <c r="I149" t="s">
        <v>62745</v>
      </c>
      <c r="J149" t="s">
        <v>62744</v>
      </c>
      <c r="K149" t="s">
        <v>62743</v>
      </c>
      <c r="L149" t="s">
        <v>62742</v>
      </c>
      <c r="M149" t="s">
        <v>1331</v>
      </c>
      <c r="N149">
        <v>5</v>
      </c>
      <c r="O149" t="s">
        <v>62741</v>
      </c>
      <c r="P149" t="s">
        <v>62740</v>
      </c>
      <c r="Q149" t="s">
        <v>62739</v>
      </c>
      <c r="R149" s="7">
        <v>43801</v>
      </c>
      <c r="S149" s="8">
        <f t="shared" si="16"/>
        <v>2019</v>
      </c>
      <c r="T149" s="8">
        <v>2019</v>
      </c>
      <c r="U149" s="8">
        <f t="shared" si="17"/>
        <v>3</v>
      </c>
      <c r="V149" s="7">
        <v>43801</v>
      </c>
      <c r="W149" t="s">
        <v>62738</v>
      </c>
      <c r="X149" s="2">
        <v>0.44500000000000001</v>
      </c>
      <c r="Y149" s="6">
        <f t="shared" si="22"/>
        <v>1.1879020848348951E-2</v>
      </c>
      <c r="AA149">
        <v>405000</v>
      </c>
      <c r="AB149">
        <v>17141</v>
      </c>
      <c r="AC149">
        <v>17542340</v>
      </c>
      <c r="AD149" t="s">
        <v>1</v>
      </c>
      <c r="AE149">
        <v>110</v>
      </c>
      <c r="AF149">
        <v>12</v>
      </c>
      <c r="AH149" t="s">
        <v>62737</v>
      </c>
      <c r="AI149" t="s">
        <v>62736</v>
      </c>
      <c r="AJ149" t="s">
        <v>62735</v>
      </c>
      <c r="AK149" t="s">
        <v>62734</v>
      </c>
      <c r="AL149">
        <v>1</v>
      </c>
      <c r="AM149" s="5">
        <f t="shared" si="18"/>
        <v>0.33333333333333331</v>
      </c>
      <c r="AN149" s="4">
        <f t="shared" si="23"/>
        <v>5.048592704783541E-4</v>
      </c>
      <c r="AO149" s="3"/>
      <c r="AP149">
        <v>0</v>
      </c>
      <c r="AQ149" t="s">
        <v>52334</v>
      </c>
      <c r="AR149" t="s">
        <v>62733</v>
      </c>
      <c r="AS149" t="s">
        <v>38180</v>
      </c>
      <c r="AT149" s="2">
        <v>1.88</v>
      </c>
      <c r="AU149" s="1">
        <f t="shared" si="19"/>
        <v>0.8466772374987771</v>
      </c>
      <c r="AV149" s="1">
        <f t="shared" si="20"/>
        <v>0.61919400594136531</v>
      </c>
      <c r="AW149" s="1">
        <f t="shared" si="21"/>
        <v>0.3917107743839533</v>
      </c>
    </row>
    <row r="150" spans="1:49" x14ac:dyDescent="0.2">
      <c r="A150">
        <v>148</v>
      </c>
      <c r="B150" t="s">
        <v>62732</v>
      </c>
      <c r="C150" t="s">
        <v>62731</v>
      </c>
      <c r="F150" t="s">
        <v>62730</v>
      </c>
      <c r="G150" t="s">
        <v>3</v>
      </c>
      <c r="H150" t="s">
        <v>2</v>
      </c>
      <c r="I150" t="s">
        <v>62729</v>
      </c>
      <c r="J150" t="s">
        <v>62728</v>
      </c>
      <c r="K150" t="s">
        <v>62727</v>
      </c>
      <c r="L150" t="s">
        <v>62726</v>
      </c>
      <c r="M150" t="s">
        <v>879</v>
      </c>
      <c r="N150">
        <v>2</v>
      </c>
      <c r="O150" t="s">
        <v>62725</v>
      </c>
      <c r="P150" t="s">
        <v>62724</v>
      </c>
      <c r="Q150" t="s">
        <v>62723</v>
      </c>
      <c r="R150" s="7">
        <v>43800</v>
      </c>
      <c r="S150" s="8">
        <f t="shared" si="16"/>
        <v>2019</v>
      </c>
      <c r="T150" s="8">
        <v>2019</v>
      </c>
      <c r="U150" s="8">
        <f t="shared" si="17"/>
        <v>3</v>
      </c>
      <c r="V150" s="7">
        <v>43800</v>
      </c>
      <c r="W150" t="s">
        <v>3580</v>
      </c>
      <c r="X150" s="2">
        <v>0</v>
      </c>
      <c r="Y150" s="6">
        <f t="shared" si="22"/>
        <v>0</v>
      </c>
      <c r="AB150">
        <v>21101037132</v>
      </c>
      <c r="AC150">
        <v>25233971</v>
      </c>
      <c r="AD150" t="s">
        <v>1</v>
      </c>
      <c r="AE150">
        <v>1</v>
      </c>
      <c r="AF150">
        <v>12</v>
      </c>
      <c r="AG150">
        <v>1727</v>
      </c>
      <c r="AI150" t="s">
        <v>62722</v>
      </c>
      <c r="AJ150" t="s">
        <v>62721</v>
      </c>
      <c r="AK150" t="s">
        <v>62720</v>
      </c>
      <c r="AL150">
        <v>1</v>
      </c>
      <c r="AM150" s="5">
        <f t="shared" si="18"/>
        <v>0.33333333333333331</v>
      </c>
      <c r="AN150" s="4">
        <f t="shared" si="23"/>
        <v>5.048592704783541E-4</v>
      </c>
      <c r="AO150" s="3"/>
      <c r="AP150">
        <v>1</v>
      </c>
      <c r="AR150" t="s">
        <v>0</v>
      </c>
      <c r="AT150" s="2" t="s">
        <v>14</v>
      </c>
      <c r="AU150" s="1">
        <f t="shared" si="19"/>
        <v>1.5145778114350621E-2</v>
      </c>
      <c r="AV150" s="1">
        <f t="shared" si="20"/>
        <v>2.5242963523917705E-2</v>
      </c>
      <c r="AW150" s="1">
        <f t="shared" si="21"/>
        <v>3.5340148933484784E-2</v>
      </c>
    </row>
    <row r="151" spans="1:49" x14ac:dyDescent="0.2">
      <c r="A151">
        <v>149</v>
      </c>
      <c r="B151" t="s">
        <v>62719</v>
      </c>
      <c r="C151" t="s">
        <v>62718</v>
      </c>
      <c r="F151" t="s">
        <v>62717</v>
      </c>
      <c r="G151" t="s">
        <v>3</v>
      </c>
      <c r="H151" t="s">
        <v>2</v>
      </c>
      <c r="I151" t="s">
        <v>62716</v>
      </c>
      <c r="J151">
        <v>60087099</v>
      </c>
      <c r="K151" t="s">
        <v>62715</v>
      </c>
      <c r="L151" t="s">
        <v>62714</v>
      </c>
      <c r="M151" t="s">
        <v>3634</v>
      </c>
      <c r="N151">
        <v>2</v>
      </c>
      <c r="O151" t="s">
        <v>62713</v>
      </c>
      <c r="P151" t="s">
        <v>62712</v>
      </c>
      <c r="Q151" t="s">
        <v>62711</v>
      </c>
      <c r="R151" s="7">
        <v>43800</v>
      </c>
      <c r="S151" s="8">
        <f t="shared" si="16"/>
        <v>2019</v>
      </c>
      <c r="T151" s="8">
        <v>2019</v>
      </c>
      <c r="U151" s="8">
        <f t="shared" si="17"/>
        <v>3</v>
      </c>
      <c r="V151" s="7">
        <v>43800</v>
      </c>
      <c r="W151" t="s">
        <v>3580</v>
      </c>
      <c r="X151" s="2">
        <v>0</v>
      </c>
      <c r="Y151" s="6">
        <f t="shared" si="22"/>
        <v>0</v>
      </c>
      <c r="AB151">
        <v>21101037132</v>
      </c>
      <c r="AC151">
        <v>25233971</v>
      </c>
      <c r="AD151" t="s">
        <v>1</v>
      </c>
      <c r="AE151">
        <v>1</v>
      </c>
      <c r="AF151">
        <v>12</v>
      </c>
      <c r="AG151">
        <v>1577</v>
      </c>
      <c r="AI151" t="s">
        <v>62710</v>
      </c>
      <c r="AJ151" t="s">
        <v>62709</v>
      </c>
      <c r="AK151" t="s">
        <v>62708</v>
      </c>
      <c r="AL151">
        <v>1</v>
      </c>
      <c r="AM151" s="5">
        <f t="shared" si="18"/>
        <v>0.33333333333333331</v>
      </c>
      <c r="AN151" s="4">
        <f t="shared" si="23"/>
        <v>5.048592704783541E-4</v>
      </c>
      <c r="AO151" s="3"/>
      <c r="AP151">
        <v>1</v>
      </c>
      <c r="AR151" t="s">
        <v>0</v>
      </c>
      <c r="AS151" t="s">
        <v>2479</v>
      </c>
      <c r="AT151" s="2" t="s">
        <v>14</v>
      </c>
      <c r="AU151" s="1">
        <f t="shared" si="19"/>
        <v>1.5145778114350621E-2</v>
      </c>
      <c r="AV151" s="1">
        <f t="shared" si="20"/>
        <v>2.5242963523917705E-2</v>
      </c>
      <c r="AW151" s="1">
        <f t="shared" si="21"/>
        <v>3.5340148933484784E-2</v>
      </c>
    </row>
    <row r="152" spans="1:49" x14ac:dyDescent="0.2">
      <c r="A152">
        <v>150</v>
      </c>
      <c r="B152" t="s">
        <v>62707</v>
      </c>
      <c r="C152" t="s">
        <v>62706</v>
      </c>
      <c r="F152" t="s">
        <v>62705</v>
      </c>
      <c r="G152" t="s">
        <v>3</v>
      </c>
      <c r="H152" t="s">
        <v>2</v>
      </c>
      <c r="I152" t="s">
        <v>62704</v>
      </c>
      <c r="J152">
        <v>60033359</v>
      </c>
      <c r="K152" t="s">
        <v>62703</v>
      </c>
      <c r="L152" t="s">
        <v>62702</v>
      </c>
      <c r="M152" t="s">
        <v>143</v>
      </c>
      <c r="N152">
        <v>3</v>
      </c>
      <c r="O152" t="s">
        <v>62701</v>
      </c>
      <c r="P152" t="s">
        <v>62700</v>
      </c>
      <c r="Q152" t="s">
        <v>62699</v>
      </c>
      <c r="R152" s="7">
        <v>43800</v>
      </c>
      <c r="S152" s="8">
        <f t="shared" si="16"/>
        <v>2019</v>
      </c>
      <c r="T152" s="8">
        <v>2019</v>
      </c>
      <c r="U152" s="8">
        <f t="shared" si="17"/>
        <v>3</v>
      </c>
      <c r="V152" s="7">
        <v>43800</v>
      </c>
      <c r="W152" t="s">
        <v>3580</v>
      </c>
      <c r="X152" s="2">
        <v>0</v>
      </c>
      <c r="Y152" s="6">
        <f t="shared" si="22"/>
        <v>0</v>
      </c>
      <c r="AB152">
        <v>21101037132</v>
      </c>
      <c r="AC152">
        <v>25233971</v>
      </c>
      <c r="AD152" t="s">
        <v>1</v>
      </c>
      <c r="AE152">
        <v>1</v>
      </c>
      <c r="AF152">
        <v>12</v>
      </c>
      <c r="AG152">
        <v>1684</v>
      </c>
      <c r="AI152" t="s">
        <v>62698</v>
      </c>
      <c r="AJ152" t="s">
        <v>62697</v>
      </c>
      <c r="AK152" t="s">
        <v>62696</v>
      </c>
      <c r="AL152">
        <v>2</v>
      </c>
      <c r="AM152" s="5">
        <f t="shared" si="18"/>
        <v>0.66666666666666663</v>
      </c>
      <c r="AN152" s="4">
        <f t="shared" si="23"/>
        <v>1.0097185409567082E-3</v>
      </c>
      <c r="AO152" s="3"/>
      <c r="AP152">
        <v>1</v>
      </c>
      <c r="AR152" t="s">
        <v>0</v>
      </c>
      <c r="AT152" s="2" t="s">
        <v>14</v>
      </c>
      <c r="AU152" s="1">
        <f t="shared" si="19"/>
        <v>3.0291556228701243E-2</v>
      </c>
      <c r="AV152" s="1">
        <f t="shared" si="20"/>
        <v>5.0485927047835409E-2</v>
      </c>
      <c r="AW152" s="1">
        <f t="shared" si="21"/>
        <v>7.0680297866969569E-2</v>
      </c>
    </row>
    <row r="153" spans="1:49" x14ac:dyDescent="0.2">
      <c r="A153">
        <v>151</v>
      </c>
      <c r="B153" t="s">
        <v>62695</v>
      </c>
      <c r="C153" t="s">
        <v>62694</v>
      </c>
      <c r="F153" t="s">
        <v>62693</v>
      </c>
      <c r="G153" t="s">
        <v>3</v>
      </c>
      <c r="H153" t="s">
        <v>2</v>
      </c>
      <c r="I153" t="s">
        <v>28714</v>
      </c>
      <c r="J153" t="s">
        <v>28713</v>
      </c>
      <c r="K153" t="s">
        <v>28712</v>
      </c>
      <c r="L153" t="s">
        <v>28711</v>
      </c>
      <c r="M153" t="s">
        <v>29</v>
      </c>
      <c r="N153">
        <v>3</v>
      </c>
      <c r="O153" t="s">
        <v>62692</v>
      </c>
      <c r="P153" t="s">
        <v>62691</v>
      </c>
      <c r="Q153" t="s">
        <v>62690</v>
      </c>
      <c r="R153" s="7">
        <v>43800</v>
      </c>
      <c r="S153" s="8">
        <f t="shared" si="16"/>
        <v>2019</v>
      </c>
      <c r="T153" s="8">
        <v>2019</v>
      </c>
      <c r="U153" s="8">
        <f t="shared" si="17"/>
        <v>3</v>
      </c>
      <c r="V153" s="7">
        <v>43800</v>
      </c>
      <c r="W153" t="s">
        <v>568</v>
      </c>
      <c r="X153" s="2">
        <v>0.81499999999999995</v>
      </c>
      <c r="Y153" s="6">
        <f t="shared" si="22"/>
        <v>2.1755959531245827E-2</v>
      </c>
      <c r="AA153">
        <v>10709908</v>
      </c>
      <c r="AB153">
        <v>17316</v>
      </c>
      <c r="AC153">
        <v>15582361</v>
      </c>
      <c r="AD153" t="s">
        <v>1</v>
      </c>
      <c r="AE153">
        <v>26</v>
      </c>
      <c r="AF153">
        <v>12</v>
      </c>
      <c r="AG153">
        <v>8890888</v>
      </c>
      <c r="AH153" t="s">
        <v>62689</v>
      </c>
      <c r="AI153" t="s">
        <v>62688</v>
      </c>
      <c r="AJ153" t="s">
        <v>62687</v>
      </c>
      <c r="AK153" t="s">
        <v>62686</v>
      </c>
      <c r="AL153">
        <v>4</v>
      </c>
      <c r="AM153" s="5">
        <f t="shared" si="18"/>
        <v>1.3333333333333333</v>
      </c>
      <c r="AN153" s="4">
        <f t="shared" si="23"/>
        <v>2.0194370819134164E-3</v>
      </c>
      <c r="AO153" s="3"/>
      <c r="AP153">
        <v>0</v>
      </c>
      <c r="AQ153" t="s">
        <v>16</v>
      </c>
      <c r="AR153">
        <v>61771316</v>
      </c>
      <c r="AS153" t="s">
        <v>15</v>
      </c>
      <c r="AT153" s="2">
        <v>3.109</v>
      </c>
      <c r="AU153" s="1">
        <f t="shared" si="19"/>
        <v>1.5835002796446105</v>
      </c>
      <c r="AV153" s="1">
        <f t="shared" si="20"/>
        <v>1.1887698306579622</v>
      </c>
      <c r="AW153" s="1">
        <f t="shared" si="21"/>
        <v>0.79403938167131383</v>
      </c>
    </row>
    <row r="154" spans="1:49" x14ac:dyDescent="0.2">
      <c r="A154">
        <v>152</v>
      </c>
      <c r="B154" t="s">
        <v>62685</v>
      </c>
      <c r="C154" t="s">
        <v>62684</v>
      </c>
      <c r="F154" t="s">
        <v>62683</v>
      </c>
      <c r="G154" t="s">
        <v>3</v>
      </c>
      <c r="H154" t="s">
        <v>2</v>
      </c>
      <c r="I154" t="s">
        <v>62682</v>
      </c>
      <c r="J154" t="s">
        <v>62676</v>
      </c>
      <c r="K154" t="s">
        <v>62681</v>
      </c>
      <c r="L154" t="s">
        <v>62680</v>
      </c>
      <c r="M154" t="s">
        <v>62679</v>
      </c>
      <c r="N154">
        <v>2</v>
      </c>
      <c r="O154" t="s">
        <v>62678</v>
      </c>
      <c r="P154" t="s">
        <v>62677</v>
      </c>
      <c r="Q154" t="s">
        <v>62676</v>
      </c>
      <c r="R154" s="7">
        <v>43800</v>
      </c>
      <c r="S154" s="8">
        <f t="shared" si="16"/>
        <v>2019</v>
      </c>
      <c r="T154" s="8">
        <v>2019</v>
      </c>
      <c r="U154" s="8">
        <f t="shared" si="17"/>
        <v>3</v>
      </c>
      <c r="V154" s="7">
        <v>43800</v>
      </c>
      <c r="W154" t="s">
        <v>62675</v>
      </c>
      <c r="X154" s="2">
        <v>0</v>
      </c>
      <c r="Y154" s="6">
        <f t="shared" si="22"/>
        <v>0</v>
      </c>
      <c r="AB154">
        <v>21101024218</v>
      </c>
      <c r="AC154">
        <v>25715577</v>
      </c>
      <c r="AD154" t="s">
        <v>1</v>
      </c>
      <c r="AE154">
        <v>2</v>
      </c>
      <c r="AF154">
        <v>4</v>
      </c>
      <c r="AG154">
        <v>36</v>
      </c>
      <c r="AH154" s="9">
        <v>42370</v>
      </c>
      <c r="AI154" t="s">
        <v>62674</v>
      </c>
      <c r="AJ154" t="s">
        <v>62673</v>
      </c>
      <c r="AK154" t="s">
        <v>62672</v>
      </c>
      <c r="AL154">
        <v>0</v>
      </c>
      <c r="AM154" s="5">
        <f t="shared" si="18"/>
        <v>0</v>
      </c>
      <c r="AN154" s="4">
        <f t="shared" si="23"/>
        <v>0</v>
      </c>
      <c r="AO154" s="3"/>
      <c r="AP154">
        <v>1</v>
      </c>
      <c r="AR154" t="s">
        <v>0</v>
      </c>
      <c r="AT154" s="2" t="s">
        <v>14</v>
      </c>
      <c r="AU154" s="1">
        <f t="shared" si="19"/>
        <v>0</v>
      </c>
      <c r="AV154" s="1">
        <f t="shared" si="20"/>
        <v>0</v>
      </c>
      <c r="AW154" s="1">
        <f t="shared" si="21"/>
        <v>0</v>
      </c>
    </row>
    <row r="155" spans="1:49" x14ac:dyDescent="0.2">
      <c r="A155">
        <v>153</v>
      </c>
      <c r="B155" t="s">
        <v>62671</v>
      </c>
      <c r="C155" t="s">
        <v>62670</v>
      </c>
      <c r="F155" t="s">
        <v>62669</v>
      </c>
      <c r="G155" t="s">
        <v>3</v>
      </c>
      <c r="H155" t="s">
        <v>2</v>
      </c>
      <c r="I155" t="s">
        <v>516</v>
      </c>
      <c r="J155" t="s">
        <v>62668</v>
      </c>
      <c r="K155" t="s">
        <v>62667</v>
      </c>
      <c r="L155" t="s">
        <v>4664</v>
      </c>
      <c r="M155" t="s">
        <v>435</v>
      </c>
      <c r="N155">
        <v>3</v>
      </c>
      <c r="O155" t="s">
        <v>62666</v>
      </c>
      <c r="P155" t="s">
        <v>62665</v>
      </c>
      <c r="Q155" t="s">
        <v>62664</v>
      </c>
      <c r="R155" s="7">
        <v>43800</v>
      </c>
      <c r="S155" s="8">
        <f t="shared" si="16"/>
        <v>2019</v>
      </c>
      <c r="T155" s="8">
        <v>2019</v>
      </c>
      <c r="U155" s="8">
        <f t="shared" si="17"/>
        <v>3</v>
      </c>
      <c r="V155" s="7">
        <v>43800</v>
      </c>
      <c r="W155" t="s">
        <v>62663</v>
      </c>
      <c r="X155" s="2">
        <v>0.19900000000000001</v>
      </c>
      <c r="Y155" s="6">
        <f t="shared" si="22"/>
        <v>5.3121913456661597E-3</v>
      </c>
      <c r="AB155">
        <v>21101020041</v>
      </c>
      <c r="AC155">
        <v>24749567</v>
      </c>
      <c r="AD155" t="s">
        <v>1</v>
      </c>
      <c r="AE155">
        <v>3</v>
      </c>
      <c r="AF155">
        <v>4</v>
      </c>
      <c r="AG155">
        <v>158</v>
      </c>
      <c r="AI155" t="s">
        <v>62662</v>
      </c>
      <c r="AJ155" t="s">
        <v>62661</v>
      </c>
      <c r="AK155" t="s">
        <v>62660</v>
      </c>
      <c r="AL155">
        <v>6</v>
      </c>
      <c r="AM155" s="5">
        <f t="shared" si="18"/>
        <v>2</v>
      </c>
      <c r="AN155" s="4">
        <f t="shared" si="23"/>
        <v>3.0291556228701248E-3</v>
      </c>
      <c r="AO155" s="3"/>
      <c r="AP155">
        <v>0</v>
      </c>
      <c r="AR155" t="s">
        <v>0</v>
      </c>
      <c r="AT155" s="2" t="s">
        <v>14</v>
      </c>
      <c r="AU155" s="1">
        <f t="shared" si="19"/>
        <v>0.46272806288273488</v>
      </c>
      <c r="AV155" s="1">
        <f t="shared" si="20"/>
        <v>0.41706734842681426</v>
      </c>
      <c r="AW155" s="1">
        <f t="shared" si="21"/>
        <v>0.37140663397089352</v>
      </c>
    </row>
    <row r="156" spans="1:49" x14ac:dyDescent="0.2">
      <c r="A156">
        <v>154</v>
      </c>
      <c r="B156" t="s">
        <v>62659</v>
      </c>
      <c r="F156" t="s">
        <v>62658</v>
      </c>
      <c r="G156" t="s">
        <v>3</v>
      </c>
      <c r="H156" t="s">
        <v>2</v>
      </c>
      <c r="I156" t="s">
        <v>62657</v>
      </c>
      <c r="J156">
        <v>60025577</v>
      </c>
      <c r="K156" t="s">
        <v>1365</v>
      </c>
      <c r="L156" t="s">
        <v>1364</v>
      </c>
      <c r="M156" t="s">
        <v>32</v>
      </c>
      <c r="N156">
        <v>9</v>
      </c>
      <c r="O156" t="s">
        <v>62656</v>
      </c>
      <c r="P156" t="s">
        <v>62655</v>
      </c>
      <c r="Q156" t="s">
        <v>62654</v>
      </c>
      <c r="R156" s="7">
        <v>43800</v>
      </c>
      <c r="S156" s="8">
        <f t="shared" si="16"/>
        <v>2019</v>
      </c>
      <c r="T156" s="8">
        <v>2019</v>
      </c>
      <c r="U156" s="8">
        <f t="shared" si="17"/>
        <v>3</v>
      </c>
      <c r="V156" s="7">
        <v>43800</v>
      </c>
      <c r="W156" t="s">
        <v>62653</v>
      </c>
      <c r="X156" s="2">
        <v>0.14399999999999999</v>
      </c>
      <c r="Y156" s="6">
        <f t="shared" si="22"/>
        <v>3.8439977576679744E-3</v>
      </c>
      <c r="AA156">
        <v>16758544</v>
      </c>
      <c r="AB156">
        <v>11300153737</v>
      </c>
      <c r="AC156">
        <v>26369346</v>
      </c>
      <c r="AD156" t="s">
        <v>1</v>
      </c>
      <c r="AE156">
        <v>15</v>
      </c>
      <c r="AF156" t="s">
        <v>62652</v>
      </c>
      <c r="AH156" t="s">
        <v>62651</v>
      </c>
      <c r="AI156" t="s">
        <v>62650</v>
      </c>
      <c r="AJ156" t="s">
        <v>62649</v>
      </c>
      <c r="AK156" t="s">
        <v>62648</v>
      </c>
      <c r="AL156">
        <v>1</v>
      </c>
      <c r="AM156" s="5">
        <f t="shared" si="18"/>
        <v>0.33333333333333331</v>
      </c>
      <c r="AN156" s="4">
        <f t="shared" si="23"/>
        <v>5.048592704783541E-4</v>
      </c>
      <c r="AO156" s="3"/>
      <c r="AP156">
        <v>0</v>
      </c>
      <c r="AR156" t="s">
        <v>0</v>
      </c>
      <c r="AS156" t="s">
        <v>1365</v>
      </c>
      <c r="AT156" s="2" t="s">
        <v>14</v>
      </c>
      <c r="AU156" s="1">
        <f t="shared" si="19"/>
        <v>0.28422562115110878</v>
      </c>
      <c r="AV156" s="1">
        <f t="shared" si="20"/>
        <v>0.21744285140731642</v>
      </c>
      <c r="AW156" s="1">
        <f t="shared" si="21"/>
        <v>0.15066008166352401</v>
      </c>
    </row>
    <row r="157" spans="1:49" x14ac:dyDescent="0.2">
      <c r="A157">
        <v>155</v>
      </c>
      <c r="B157" t="s">
        <v>62647</v>
      </c>
      <c r="C157" t="s">
        <v>62646</v>
      </c>
      <c r="F157" t="s">
        <v>62645</v>
      </c>
      <c r="G157" t="s">
        <v>3</v>
      </c>
      <c r="H157" t="s">
        <v>2</v>
      </c>
      <c r="I157" t="s">
        <v>1939</v>
      </c>
      <c r="J157">
        <v>60005244</v>
      </c>
      <c r="K157" t="s">
        <v>358</v>
      </c>
      <c r="L157" t="s">
        <v>98</v>
      </c>
      <c r="M157" t="s">
        <v>58</v>
      </c>
      <c r="N157">
        <v>9</v>
      </c>
      <c r="O157" t="s">
        <v>62644</v>
      </c>
      <c r="P157" t="s">
        <v>62643</v>
      </c>
      <c r="Q157" t="s">
        <v>18059</v>
      </c>
      <c r="R157" s="7">
        <v>43800</v>
      </c>
      <c r="S157" s="8">
        <f t="shared" si="16"/>
        <v>2019</v>
      </c>
      <c r="T157" s="8">
        <v>2019</v>
      </c>
      <c r="U157" s="8">
        <f t="shared" si="17"/>
        <v>3</v>
      </c>
      <c r="V157" s="7">
        <v>43800</v>
      </c>
      <c r="W157" t="s">
        <v>62642</v>
      </c>
      <c r="X157" s="2">
        <v>1.0680000000000001</v>
      </c>
      <c r="Y157" s="6">
        <f t="shared" si="22"/>
        <v>2.8509650036037483E-2</v>
      </c>
      <c r="AB157">
        <v>21100941752</v>
      </c>
      <c r="AC157">
        <v>25130390</v>
      </c>
      <c r="AD157" t="s">
        <v>1</v>
      </c>
      <c r="AE157">
        <v>2</v>
      </c>
      <c r="AF157">
        <v>12</v>
      </c>
      <c r="AG157">
        <v>1900141</v>
      </c>
      <c r="AI157" t="s">
        <v>62641</v>
      </c>
      <c r="AJ157" t="s">
        <v>62640</v>
      </c>
      <c r="AK157" t="s">
        <v>62639</v>
      </c>
      <c r="AL157">
        <v>7</v>
      </c>
      <c r="AM157" s="5">
        <f t="shared" si="18"/>
        <v>2.3333333333333335</v>
      </c>
      <c r="AN157" s="4">
        <f t="shared" si="23"/>
        <v>3.5340148933484792E-3</v>
      </c>
      <c r="AO157" s="3"/>
      <c r="AP157">
        <v>0</v>
      </c>
      <c r="AQ157" t="s">
        <v>16</v>
      </c>
      <c r="AR157">
        <v>201444</v>
      </c>
      <c r="AS157" t="s">
        <v>15</v>
      </c>
      <c r="AT157" s="2">
        <v>4.0039999999999996</v>
      </c>
      <c r="AU157" s="1">
        <f t="shared" si="19"/>
        <v>2.1016959493230782</v>
      </c>
      <c r="AV157" s="1">
        <f t="shared" si="20"/>
        <v>1.6021832464692982</v>
      </c>
      <c r="AW157" s="1">
        <f t="shared" si="21"/>
        <v>1.102670543615518</v>
      </c>
    </row>
    <row r="158" spans="1:49" x14ac:dyDescent="0.2">
      <c r="A158">
        <v>156</v>
      </c>
      <c r="B158" t="s">
        <v>62638</v>
      </c>
      <c r="C158" t="s">
        <v>62637</v>
      </c>
      <c r="F158" t="s">
        <v>62636</v>
      </c>
      <c r="G158" t="s">
        <v>3</v>
      </c>
      <c r="H158" t="s">
        <v>2</v>
      </c>
      <c r="I158" t="s">
        <v>62635</v>
      </c>
      <c r="J158">
        <v>60016835</v>
      </c>
      <c r="K158" t="s">
        <v>807</v>
      </c>
      <c r="L158" t="s">
        <v>59</v>
      </c>
      <c r="M158" t="s">
        <v>58</v>
      </c>
      <c r="N158">
        <v>3</v>
      </c>
      <c r="O158" t="s">
        <v>62634</v>
      </c>
      <c r="P158" t="s">
        <v>62633</v>
      </c>
      <c r="Q158" t="s">
        <v>980</v>
      </c>
      <c r="R158" s="7">
        <v>43800</v>
      </c>
      <c r="S158" s="8">
        <f t="shared" si="16"/>
        <v>2019</v>
      </c>
      <c r="T158" s="8">
        <v>2019</v>
      </c>
      <c r="U158" s="8">
        <f t="shared" si="17"/>
        <v>3</v>
      </c>
      <c r="V158" s="7">
        <v>43800</v>
      </c>
      <c r="W158" t="s">
        <v>4779</v>
      </c>
      <c r="X158" s="2">
        <v>0.128</v>
      </c>
      <c r="Y158" s="6">
        <f t="shared" si="22"/>
        <v>3.4168868957048667E-3</v>
      </c>
      <c r="AA158">
        <v>10040579</v>
      </c>
      <c r="AB158">
        <v>19474</v>
      </c>
      <c r="AD158" t="s">
        <v>1</v>
      </c>
      <c r="AE158">
        <v>28</v>
      </c>
      <c r="AF158">
        <v>4</v>
      </c>
      <c r="AH158" t="s">
        <v>62632</v>
      </c>
      <c r="AI158" t="s">
        <v>62631</v>
      </c>
      <c r="AJ158" t="s">
        <v>62630</v>
      </c>
      <c r="AK158" t="s">
        <v>62629</v>
      </c>
      <c r="AL158">
        <v>0</v>
      </c>
      <c r="AM158" s="5">
        <f t="shared" si="18"/>
        <v>0</v>
      </c>
      <c r="AN158" s="4">
        <f t="shared" si="23"/>
        <v>0</v>
      </c>
      <c r="AO158" s="3"/>
      <c r="AP158">
        <v>0</v>
      </c>
      <c r="AQ158" t="s">
        <v>16</v>
      </c>
      <c r="AR158">
        <v>18097</v>
      </c>
      <c r="AS158" t="s">
        <v>15</v>
      </c>
      <c r="AT158" s="2" t="s">
        <v>14</v>
      </c>
      <c r="AU158" s="1">
        <f t="shared" si="19"/>
        <v>0.23918208269934066</v>
      </c>
      <c r="AV158" s="1">
        <f t="shared" si="20"/>
        <v>0.17084434478524332</v>
      </c>
      <c r="AW158" s="1">
        <f t="shared" si="21"/>
        <v>0.10250660687114599</v>
      </c>
    </row>
    <row r="159" spans="1:49" x14ac:dyDescent="0.2">
      <c r="A159">
        <v>157</v>
      </c>
      <c r="B159" t="s">
        <v>62628</v>
      </c>
      <c r="C159" t="s">
        <v>62627</v>
      </c>
      <c r="F159" t="s">
        <v>62626</v>
      </c>
      <c r="G159" t="s">
        <v>3</v>
      </c>
      <c r="H159" t="s">
        <v>2</v>
      </c>
      <c r="I159" t="s">
        <v>33158</v>
      </c>
      <c r="J159">
        <v>60016835</v>
      </c>
      <c r="K159" t="s">
        <v>807</v>
      </c>
      <c r="L159" t="s">
        <v>59</v>
      </c>
      <c r="M159" t="s">
        <v>58</v>
      </c>
      <c r="N159">
        <v>4</v>
      </c>
      <c r="O159" t="s">
        <v>62625</v>
      </c>
      <c r="P159" t="s">
        <v>62624</v>
      </c>
      <c r="Q159" t="s">
        <v>806</v>
      </c>
      <c r="R159" s="7">
        <v>43800</v>
      </c>
      <c r="S159" s="8">
        <f t="shared" si="16"/>
        <v>2019</v>
      </c>
      <c r="T159" s="8">
        <v>2019</v>
      </c>
      <c r="U159" s="8">
        <f t="shared" si="17"/>
        <v>3</v>
      </c>
      <c r="V159" s="7">
        <v>43800</v>
      </c>
      <c r="W159" t="s">
        <v>4779</v>
      </c>
      <c r="X159" s="2">
        <v>0.128</v>
      </c>
      <c r="Y159" s="6">
        <f t="shared" si="22"/>
        <v>3.4168868957048667E-3</v>
      </c>
      <c r="AA159">
        <v>10040579</v>
      </c>
      <c r="AB159">
        <v>19474</v>
      </c>
      <c r="AD159" t="s">
        <v>1</v>
      </c>
      <c r="AE159">
        <v>28</v>
      </c>
      <c r="AF159">
        <v>4</v>
      </c>
      <c r="AH159" t="s">
        <v>62623</v>
      </c>
      <c r="AI159" t="s">
        <v>62622</v>
      </c>
      <c r="AJ159" t="s">
        <v>62621</v>
      </c>
      <c r="AK159" t="s">
        <v>62620</v>
      </c>
      <c r="AL159">
        <v>0</v>
      </c>
      <c r="AM159" s="5">
        <f t="shared" si="18"/>
        <v>0</v>
      </c>
      <c r="AN159" s="4">
        <f t="shared" si="23"/>
        <v>0</v>
      </c>
      <c r="AO159" s="3"/>
      <c r="AP159">
        <v>0</v>
      </c>
      <c r="AQ159" t="s">
        <v>16</v>
      </c>
      <c r="AR159" t="s">
        <v>3056</v>
      </c>
      <c r="AS159" t="s">
        <v>15</v>
      </c>
      <c r="AT159" s="2" t="s">
        <v>14</v>
      </c>
      <c r="AU159" s="1">
        <f t="shared" si="19"/>
        <v>0.23918208269934066</v>
      </c>
      <c r="AV159" s="1">
        <f t="shared" si="20"/>
        <v>0.17084434478524332</v>
      </c>
      <c r="AW159" s="1">
        <f t="shared" si="21"/>
        <v>0.10250660687114599</v>
      </c>
    </row>
    <row r="160" spans="1:49" x14ac:dyDescent="0.2">
      <c r="A160">
        <v>158</v>
      </c>
      <c r="B160" t="s">
        <v>62619</v>
      </c>
      <c r="C160" t="s">
        <v>62618</v>
      </c>
      <c r="F160" t="s">
        <v>62617</v>
      </c>
      <c r="G160" t="s">
        <v>3</v>
      </c>
      <c r="H160" t="s">
        <v>2</v>
      </c>
      <c r="I160" t="s">
        <v>1456</v>
      </c>
      <c r="J160">
        <v>60092945</v>
      </c>
      <c r="K160" t="s">
        <v>268</v>
      </c>
      <c r="L160" t="s">
        <v>274</v>
      </c>
      <c r="M160" t="s">
        <v>273</v>
      </c>
      <c r="N160">
        <v>3</v>
      </c>
      <c r="O160" t="s">
        <v>62616</v>
      </c>
      <c r="P160" t="s">
        <v>62615</v>
      </c>
      <c r="Q160" t="s">
        <v>272</v>
      </c>
      <c r="R160" s="7">
        <v>43800</v>
      </c>
      <c r="S160" s="8">
        <f t="shared" si="16"/>
        <v>2019</v>
      </c>
      <c r="T160" s="8">
        <v>2019</v>
      </c>
      <c r="U160" s="8">
        <f t="shared" si="17"/>
        <v>3</v>
      </c>
      <c r="V160" s="7">
        <v>43800</v>
      </c>
      <c r="W160" t="s">
        <v>62614</v>
      </c>
      <c r="X160" s="2">
        <v>3.8260000000000001</v>
      </c>
      <c r="Y160" s="6">
        <f t="shared" si="22"/>
        <v>0.10213288486692827</v>
      </c>
      <c r="AB160">
        <v>21101017370</v>
      </c>
      <c r="AC160">
        <v>23974621</v>
      </c>
      <c r="AD160" t="s">
        <v>1</v>
      </c>
      <c r="AE160">
        <v>3</v>
      </c>
      <c r="AF160">
        <v>1</v>
      </c>
      <c r="AG160">
        <v>19</v>
      </c>
      <c r="AI160" t="s">
        <v>62613</v>
      </c>
      <c r="AK160" t="s">
        <v>62612</v>
      </c>
      <c r="AL160">
        <v>20</v>
      </c>
      <c r="AM160" s="5">
        <f t="shared" si="18"/>
        <v>6.666666666666667</v>
      </c>
      <c r="AN160" s="4">
        <f t="shared" si="23"/>
        <v>1.0097185409567083E-2</v>
      </c>
      <c r="AO160" s="3"/>
      <c r="AP160">
        <v>1</v>
      </c>
      <c r="AQ160" t="s">
        <v>269</v>
      </c>
      <c r="AR160" t="s">
        <v>0</v>
      </c>
      <c r="AS160" t="s">
        <v>268</v>
      </c>
      <c r="AT160" s="2">
        <v>12.74</v>
      </c>
      <c r="AU160" s="1">
        <f t="shared" si="19"/>
        <v>7.4522175029719904</v>
      </c>
      <c r="AV160" s="1">
        <f t="shared" si="20"/>
        <v>5.6115035138247675</v>
      </c>
      <c r="AW160" s="1">
        <f t="shared" si="21"/>
        <v>3.7707895246775438</v>
      </c>
    </row>
    <row r="161" spans="1:49" x14ac:dyDescent="0.2">
      <c r="A161">
        <v>159</v>
      </c>
      <c r="B161" t="s">
        <v>62611</v>
      </c>
      <c r="C161" t="s">
        <v>62610</v>
      </c>
      <c r="F161" t="s">
        <v>62609</v>
      </c>
      <c r="G161" t="s">
        <v>3</v>
      </c>
      <c r="H161" t="s">
        <v>2</v>
      </c>
      <c r="I161" t="s">
        <v>62608</v>
      </c>
      <c r="J161" t="s">
        <v>62607</v>
      </c>
      <c r="K161" t="s">
        <v>62606</v>
      </c>
      <c r="L161" t="s">
        <v>62605</v>
      </c>
      <c r="M161" t="s">
        <v>62604</v>
      </c>
      <c r="N161">
        <v>5</v>
      </c>
      <c r="O161" t="s">
        <v>62603</v>
      </c>
      <c r="P161" t="s">
        <v>62602</v>
      </c>
      <c r="Q161" t="s">
        <v>62601</v>
      </c>
      <c r="R161" s="7">
        <v>43800</v>
      </c>
      <c r="S161" s="8">
        <f t="shared" si="16"/>
        <v>2019</v>
      </c>
      <c r="T161" s="8">
        <v>2019</v>
      </c>
      <c r="U161" s="8">
        <f t="shared" si="17"/>
        <v>3</v>
      </c>
      <c r="V161" s="7">
        <v>43800</v>
      </c>
      <c r="W161" t="s">
        <v>4639</v>
      </c>
      <c r="X161" s="2">
        <v>1.302</v>
      </c>
      <c r="Y161" s="6">
        <f t="shared" si="22"/>
        <v>3.4756146392247937E-2</v>
      </c>
      <c r="AA161" t="s">
        <v>4638</v>
      </c>
      <c r="AB161">
        <v>27947</v>
      </c>
      <c r="AC161" t="s">
        <v>4637</v>
      </c>
      <c r="AD161" t="s">
        <v>1</v>
      </c>
      <c r="AE161">
        <v>219</v>
      </c>
      <c r="AF161">
        <v>3</v>
      </c>
      <c r="AH161" t="s">
        <v>62600</v>
      </c>
      <c r="AI161" t="s">
        <v>62599</v>
      </c>
      <c r="AJ161" t="s">
        <v>62598</v>
      </c>
      <c r="AK161" t="s">
        <v>62597</v>
      </c>
      <c r="AL161">
        <v>4</v>
      </c>
      <c r="AM161" s="5">
        <f t="shared" si="18"/>
        <v>1.3333333333333333</v>
      </c>
      <c r="AN161" s="4">
        <f t="shared" si="23"/>
        <v>2.0194370819134164E-3</v>
      </c>
      <c r="AO161" s="3"/>
      <c r="AP161">
        <v>1</v>
      </c>
      <c r="AQ161" t="s">
        <v>52</v>
      </c>
      <c r="AR161" t="s">
        <v>62596</v>
      </c>
      <c r="AS161" t="s">
        <v>51</v>
      </c>
      <c r="AT161" s="2">
        <v>2.9340000000000002</v>
      </c>
      <c r="AU161" s="1">
        <f t="shared" si="19"/>
        <v>2.4935133599147581</v>
      </c>
      <c r="AV161" s="1">
        <f t="shared" si="20"/>
        <v>1.8387791737080679</v>
      </c>
      <c r="AW161" s="1">
        <f t="shared" si="21"/>
        <v>1.1840449875013772</v>
      </c>
    </row>
    <row r="162" spans="1:49" x14ac:dyDescent="0.2">
      <c r="A162">
        <v>160</v>
      </c>
      <c r="B162" t="s">
        <v>62595</v>
      </c>
      <c r="C162" t="s">
        <v>62594</v>
      </c>
      <c r="F162" t="s">
        <v>62593</v>
      </c>
      <c r="G162" t="s">
        <v>3</v>
      </c>
      <c r="H162" t="s">
        <v>2</v>
      </c>
      <c r="I162" t="s">
        <v>62592</v>
      </c>
      <c r="J162" t="s">
        <v>62591</v>
      </c>
      <c r="K162" t="s">
        <v>62590</v>
      </c>
      <c r="L162" t="s">
        <v>62589</v>
      </c>
      <c r="M162" t="s">
        <v>62588</v>
      </c>
      <c r="N162">
        <v>4</v>
      </c>
      <c r="O162" t="s">
        <v>62587</v>
      </c>
      <c r="P162" t="s">
        <v>62586</v>
      </c>
      <c r="Q162" t="s">
        <v>62585</v>
      </c>
      <c r="R162" s="7">
        <v>43800</v>
      </c>
      <c r="S162" s="8">
        <f t="shared" si="16"/>
        <v>2019</v>
      </c>
      <c r="T162" s="8">
        <v>2019</v>
      </c>
      <c r="U162" s="8">
        <f t="shared" si="17"/>
        <v>3</v>
      </c>
      <c r="V162" s="7">
        <v>43800</v>
      </c>
      <c r="W162" t="s">
        <v>5116</v>
      </c>
      <c r="X162" s="2">
        <v>2.137</v>
      </c>
      <c r="Y162" s="6">
        <f t="shared" si="22"/>
        <v>5.7045994500947654E-2</v>
      </c>
      <c r="AA162">
        <v>46361</v>
      </c>
      <c r="AB162">
        <v>26750</v>
      </c>
      <c r="AC162">
        <v>14320746</v>
      </c>
      <c r="AD162" t="s">
        <v>1</v>
      </c>
      <c r="AE162">
        <v>632</v>
      </c>
      <c r="AG162" t="s">
        <v>62584</v>
      </c>
      <c r="AI162" t="s">
        <v>62583</v>
      </c>
      <c r="AJ162" t="s">
        <v>62582</v>
      </c>
      <c r="AK162" t="s">
        <v>62581</v>
      </c>
      <c r="AL162">
        <v>5</v>
      </c>
      <c r="AM162" s="5">
        <f t="shared" si="18"/>
        <v>1.6666666666666667</v>
      </c>
      <c r="AN162" s="4">
        <f t="shared" si="23"/>
        <v>2.5242963523917708E-3</v>
      </c>
      <c r="AO162" s="3"/>
      <c r="AP162">
        <v>1</v>
      </c>
      <c r="AQ162" t="s">
        <v>951</v>
      </c>
      <c r="AR162" t="s">
        <v>62580</v>
      </c>
      <c r="AS162" t="s">
        <v>950</v>
      </c>
      <c r="AT162" s="2" t="s">
        <v>14</v>
      </c>
      <c r="AU162" s="1">
        <f t="shared" si="19"/>
        <v>4.0689485056380885</v>
      </c>
      <c r="AV162" s="1">
        <f t="shared" si="20"/>
        <v>2.9785145426669715</v>
      </c>
      <c r="AW162" s="1">
        <f t="shared" si="21"/>
        <v>1.8880805796958535</v>
      </c>
    </row>
    <row r="163" spans="1:49" x14ac:dyDescent="0.2">
      <c r="A163">
        <v>161</v>
      </c>
      <c r="B163" t="s">
        <v>62579</v>
      </c>
      <c r="C163" t="s">
        <v>62578</v>
      </c>
      <c r="F163" t="s">
        <v>62577</v>
      </c>
      <c r="G163" t="s">
        <v>3</v>
      </c>
      <c r="H163" t="s">
        <v>2</v>
      </c>
      <c r="I163" t="s">
        <v>62576</v>
      </c>
      <c r="J163">
        <v>60105157</v>
      </c>
      <c r="K163" t="s">
        <v>62575</v>
      </c>
      <c r="L163" t="s">
        <v>62574</v>
      </c>
      <c r="M163" t="s">
        <v>1638</v>
      </c>
      <c r="N163">
        <v>1</v>
      </c>
      <c r="O163" t="s">
        <v>62573</v>
      </c>
      <c r="P163">
        <v>16479535800</v>
      </c>
      <c r="Q163">
        <v>60105157</v>
      </c>
      <c r="R163" s="7">
        <v>43800</v>
      </c>
      <c r="S163" s="8">
        <f t="shared" si="16"/>
        <v>2019</v>
      </c>
      <c r="T163" s="8">
        <v>2019</v>
      </c>
      <c r="U163" s="8">
        <f t="shared" si="17"/>
        <v>3</v>
      </c>
      <c r="V163" s="7">
        <v>43800</v>
      </c>
      <c r="W163" t="s">
        <v>62572</v>
      </c>
      <c r="X163" s="2" t="s">
        <v>14</v>
      </c>
      <c r="Y163" s="6" t="e">
        <f t="shared" si="22"/>
        <v>#VALUE!</v>
      </c>
      <c r="AA163">
        <v>14338</v>
      </c>
      <c r="AB163">
        <v>14083</v>
      </c>
      <c r="AD163" t="s">
        <v>1</v>
      </c>
      <c r="AE163">
        <v>55</v>
      </c>
      <c r="AF163">
        <v>11</v>
      </c>
      <c r="AH163" t="s">
        <v>62571</v>
      </c>
      <c r="AI163" t="s">
        <v>62570</v>
      </c>
      <c r="AJ163" t="s">
        <v>62569</v>
      </c>
      <c r="AK163" t="s">
        <v>62568</v>
      </c>
      <c r="AL163">
        <v>1</v>
      </c>
      <c r="AM163" s="5">
        <f t="shared" si="18"/>
        <v>0.33333333333333331</v>
      </c>
      <c r="AN163" s="4">
        <f t="shared" si="23"/>
        <v>5.048592704783541E-4</v>
      </c>
      <c r="AO163" s="3"/>
      <c r="AP163">
        <v>0</v>
      </c>
      <c r="AR163" t="s">
        <v>0</v>
      </c>
      <c r="AT163" s="2" t="s">
        <v>14</v>
      </c>
      <c r="AU163" s="1" t="e">
        <f t="shared" si="19"/>
        <v>#VALUE!</v>
      </c>
      <c r="AV163" s="1" t="e">
        <f t="shared" si="20"/>
        <v>#VALUE!</v>
      </c>
      <c r="AW163" s="1" t="e">
        <f t="shared" si="21"/>
        <v>#VALUE!</v>
      </c>
    </row>
    <row r="164" spans="1:49" x14ac:dyDescent="0.2">
      <c r="A164">
        <v>162</v>
      </c>
      <c r="B164" t="s">
        <v>62567</v>
      </c>
      <c r="C164" t="s">
        <v>62566</v>
      </c>
      <c r="F164" t="s">
        <v>62565</v>
      </c>
      <c r="G164" t="s">
        <v>3</v>
      </c>
      <c r="H164" t="s">
        <v>2</v>
      </c>
      <c r="I164" t="s">
        <v>340</v>
      </c>
      <c r="J164" t="s">
        <v>62564</v>
      </c>
      <c r="K164" t="s">
        <v>62563</v>
      </c>
      <c r="L164" t="s">
        <v>62562</v>
      </c>
      <c r="M164" t="s">
        <v>366</v>
      </c>
      <c r="N164">
        <v>4</v>
      </c>
      <c r="O164" t="s">
        <v>62561</v>
      </c>
      <c r="P164" t="s">
        <v>62560</v>
      </c>
      <c r="Q164" t="s">
        <v>62559</v>
      </c>
      <c r="R164" s="7">
        <v>43800</v>
      </c>
      <c r="S164" s="8">
        <f t="shared" si="16"/>
        <v>2019</v>
      </c>
      <c r="T164" s="8">
        <v>2019</v>
      </c>
      <c r="U164" s="8">
        <f t="shared" si="17"/>
        <v>3</v>
      </c>
      <c r="V164" s="7">
        <v>43800</v>
      </c>
      <c r="W164" t="s">
        <v>5170</v>
      </c>
      <c r="X164" s="2">
        <v>1.135</v>
      </c>
      <c r="Y164" s="6">
        <f t="shared" si="22"/>
        <v>3.0298176770507997E-2</v>
      </c>
      <c r="AB164">
        <v>21100976672</v>
      </c>
      <c r="AC164" t="s">
        <v>5169</v>
      </c>
      <c r="AD164" t="s">
        <v>1</v>
      </c>
      <c r="AE164">
        <v>3</v>
      </c>
      <c r="AF164">
        <v>6</v>
      </c>
      <c r="AG164">
        <v>8405592</v>
      </c>
      <c r="AH164" t="s">
        <v>62558</v>
      </c>
      <c r="AI164" t="s">
        <v>62557</v>
      </c>
      <c r="AJ164" t="s">
        <v>62556</v>
      </c>
      <c r="AK164" t="s">
        <v>62555</v>
      </c>
      <c r="AL164">
        <v>4</v>
      </c>
      <c r="AM164" s="5">
        <f t="shared" si="18"/>
        <v>1.3333333333333333</v>
      </c>
      <c r="AN164" s="4">
        <f t="shared" si="23"/>
        <v>2.0194370819134164E-3</v>
      </c>
      <c r="AO164" s="3"/>
      <c r="AP164">
        <v>0</v>
      </c>
      <c r="AQ164" t="s">
        <v>16</v>
      </c>
      <c r="AR164">
        <v>91538204</v>
      </c>
      <c r="AS164" t="s">
        <v>15</v>
      </c>
      <c r="AT164" s="2" t="s">
        <v>14</v>
      </c>
      <c r="AU164" s="1">
        <f t="shared" si="19"/>
        <v>2.1814554863929621</v>
      </c>
      <c r="AV164" s="1">
        <f t="shared" si="20"/>
        <v>1.6158806926210707</v>
      </c>
      <c r="AW164" s="1">
        <f t="shared" si="21"/>
        <v>1.0503058988491791</v>
      </c>
    </row>
    <row r="165" spans="1:49" x14ac:dyDescent="0.2">
      <c r="A165">
        <v>163</v>
      </c>
      <c r="B165" t="s">
        <v>62554</v>
      </c>
      <c r="C165" t="s">
        <v>62553</v>
      </c>
      <c r="F165" t="s">
        <v>62552</v>
      </c>
      <c r="G165" t="s">
        <v>3</v>
      </c>
      <c r="H165" t="s">
        <v>2</v>
      </c>
      <c r="I165" t="s">
        <v>62551</v>
      </c>
      <c r="J165">
        <v>113091176</v>
      </c>
      <c r="K165" t="s">
        <v>62550</v>
      </c>
      <c r="L165" t="s">
        <v>62549</v>
      </c>
      <c r="M165" t="s">
        <v>170</v>
      </c>
      <c r="N165">
        <v>2</v>
      </c>
      <c r="O165" t="s">
        <v>62548</v>
      </c>
      <c r="P165" t="s">
        <v>62547</v>
      </c>
      <c r="Q165" t="s">
        <v>62546</v>
      </c>
      <c r="R165" s="7">
        <v>43800</v>
      </c>
      <c r="S165" s="8">
        <f t="shared" si="16"/>
        <v>2019</v>
      </c>
      <c r="T165" s="8">
        <v>2019</v>
      </c>
      <c r="U165" s="8">
        <f t="shared" si="17"/>
        <v>3</v>
      </c>
      <c r="V165" s="7">
        <v>43800</v>
      </c>
      <c r="W165" t="s">
        <v>5565</v>
      </c>
      <c r="X165" s="2">
        <v>0.58799999999999997</v>
      </c>
      <c r="Y165" s="6">
        <f t="shared" si="22"/>
        <v>1.5696324177144231E-2</v>
      </c>
      <c r="AB165">
        <v>21100976126</v>
      </c>
      <c r="AC165">
        <v>25739603</v>
      </c>
      <c r="AD165" t="s">
        <v>1</v>
      </c>
      <c r="AE165">
        <v>2</v>
      </c>
      <c r="AF165">
        <v>12</v>
      </c>
      <c r="AG165">
        <v>8891672</v>
      </c>
      <c r="AH165" t="s">
        <v>62545</v>
      </c>
      <c r="AI165" t="s">
        <v>62544</v>
      </c>
      <c r="AJ165" t="s">
        <v>62543</v>
      </c>
      <c r="AK165" t="s">
        <v>62542</v>
      </c>
      <c r="AL165">
        <v>1</v>
      </c>
      <c r="AM165" s="5">
        <f t="shared" si="18"/>
        <v>0.33333333333333331</v>
      </c>
      <c r="AN165" s="4">
        <f t="shared" si="23"/>
        <v>5.048592704783541E-4</v>
      </c>
      <c r="AO165" s="3"/>
      <c r="AP165">
        <v>0</v>
      </c>
      <c r="AR165" t="s">
        <v>0</v>
      </c>
      <c r="AT165" s="2" t="s">
        <v>14</v>
      </c>
      <c r="AU165" s="1">
        <f t="shared" si="19"/>
        <v>1.1138884705144467</v>
      </c>
      <c r="AV165" s="1">
        <f t="shared" si="20"/>
        <v>0.81005917238112923</v>
      </c>
      <c r="AW165" s="1">
        <f t="shared" si="21"/>
        <v>0.50622987424781174</v>
      </c>
    </row>
    <row r="166" spans="1:49" x14ac:dyDescent="0.2">
      <c r="A166">
        <v>164</v>
      </c>
      <c r="B166" t="s">
        <v>62541</v>
      </c>
      <c r="C166" t="s">
        <v>62540</v>
      </c>
      <c r="F166" t="s">
        <v>62539</v>
      </c>
      <c r="G166" t="s">
        <v>3</v>
      </c>
      <c r="H166" t="s">
        <v>2</v>
      </c>
      <c r="I166" t="s">
        <v>62538</v>
      </c>
      <c r="J166" t="s">
        <v>62537</v>
      </c>
      <c r="K166" t="s">
        <v>62536</v>
      </c>
      <c r="L166" t="s">
        <v>62535</v>
      </c>
      <c r="M166" t="s">
        <v>1978</v>
      </c>
      <c r="N166">
        <v>8</v>
      </c>
      <c r="O166" t="s">
        <v>62534</v>
      </c>
      <c r="P166" t="s">
        <v>62533</v>
      </c>
      <c r="Q166" t="s">
        <v>62532</v>
      </c>
      <c r="R166" s="7">
        <v>43800</v>
      </c>
      <c r="S166" s="8">
        <f t="shared" si="16"/>
        <v>2019</v>
      </c>
      <c r="T166" s="8">
        <v>2019</v>
      </c>
      <c r="U166" s="8">
        <f t="shared" si="17"/>
        <v>3</v>
      </c>
      <c r="V166" s="7">
        <v>43800</v>
      </c>
      <c r="W166" t="s">
        <v>62531</v>
      </c>
      <c r="X166" s="2" t="s">
        <v>14</v>
      </c>
      <c r="Y166" s="6" t="e">
        <f t="shared" si="22"/>
        <v>#VALUE!</v>
      </c>
      <c r="AA166">
        <v>46264</v>
      </c>
      <c r="AB166">
        <v>27778</v>
      </c>
      <c r="AC166" t="s">
        <v>62530</v>
      </c>
      <c r="AD166" t="s">
        <v>1</v>
      </c>
      <c r="AE166">
        <v>71</v>
      </c>
      <c r="AG166" t="s">
        <v>62529</v>
      </c>
      <c r="AI166" t="s">
        <v>62528</v>
      </c>
      <c r="AJ166" t="s">
        <v>62527</v>
      </c>
      <c r="AK166" t="s">
        <v>62526</v>
      </c>
      <c r="AL166">
        <v>3</v>
      </c>
      <c r="AM166" s="5">
        <f t="shared" si="18"/>
        <v>1</v>
      </c>
      <c r="AN166" s="4">
        <f t="shared" si="23"/>
        <v>1.5145778114350624E-3</v>
      </c>
      <c r="AO166" s="3"/>
      <c r="AP166">
        <v>0</v>
      </c>
      <c r="AQ166" t="s">
        <v>4643</v>
      </c>
      <c r="AR166" t="s">
        <v>0</v>
      </c>
      <c r="AS166" t="s">
        <v>1913</v>
      </c>
      <c r="AT166" s="2" t="s">
        <v>14</v>
      </c>
      <c r="AU166" s="1" t="e">
        <f t="shared" si="19"/>
        <v>#VALUE!</v>
      </c>
      <c r="AV166" s="1" t="e">
        <f t="shared" si="20"/>
        <v>#VALUE!</v>
      </c>
      <c r="AW166" s="1" t="e">
        <f t="shared" si="21"/>
        <v>#VALUE!</v>
      </c>
    </row>
    <row r="167" spans="1:49" x14ac:dyDescent="0.2">
      <c r="A167">
        <v>165</v>
      </c>
      <c r="B167" t="s">
        <v>62525</v>
      </c>
      <c r="F167" t="s">
        <v>62524</v>
      </c>
      <c r="G167" t="s">
        <v>3</v>
      </c>
      <c r="H167" t="s">
        <v>2</v>
      </c>
      <c r="I167" t="s">
        <v>62523</v>
      </c>
      <c r="J167">
        <v>60018870</v>
      </c>
      <c r="K167" t="s">
        <v>2994</v>
      </c>
      <c r="L167" t="s">
        <v>2993</v>
      </c>
      <c r="M167" t="s">
        <v>541</v>
      </c>
      <c r="N167">
        <v>3</v>
      </c>
      <c r="O167" t="s">
        <v>62522</v>
      </c>
      <c r="P167" t="s">
        <v>62521</v>
      </c>
      <c r="Q167" t="s">
        <v>2992</v>
      </c>
      <c r="R167" s="7">
        <v>43800</v>
      </c>
      <c r="S167" s="8">
        <f t="shared" si="16"/>
        <v>2019</v>
      </c>
      <c r="T167" s="8">
        <v>2019</v>
      </c>
      <c r="U167" s="8">
        <f t="shared" si="17"/>
        <v>3</v>
      </c>
      <c r="V167" s="7">
        <v>43800</v>
      </c>
      <c r="W167" t="s">
        <v>5970</v>
      </c>
      <c r="X167" s="2">
        <v>0.13400000000000001</v>
      </c>
      <c r="Y167" s="6">
        <f t="shared" si="22"/>
        <v>3.5770534689410324E-3</v>
      </c>
      <c r="AA167">
        <v>14505835</v>
      </c>
      <c r="AB167">
        <v>21100218075</v>
      </c>
      <c r="AC167">
        <v>24061050</v>
      </c>
      <c r="AD167" t="s">
        <v>1</v>
      </c>
      <c r="AE167">
        <v>25</v>
      </c>
      <c r="AF167">
        <v>2</v>
      </c>
      <c r="AH167" t="s">
        <v>62520</v>
      </c>
      <c r="AI167" t="s">
        <v>62519</v>
      </c>
      <c r="AJ167" t="s">
        <v>62518</v>
      </c>
      <c r="AK167" t="s">
        <v>62517</v>
      </c>
      <c r="AL167">
        <v>0</v>
      </c>
      <c r="AM167" s="5">
        <f t="shared" si="18"/>
        <v>0</v>
      </c>
      <c r="AN167" s="4">
        <f t="shared" si="23"/>
        <v>0</v>
      </c>
      <c r="AO167" s="3"/>
      <c r="AP167">
        <v>0</v>
      </c>
      <c r="AQ167" t="s">
        <v>5403</v>
      </c>
      <c r="AR167" t="s">
        <v>0</v>
      </c>
      <c r="AS167" t="s">
        <v>2994</v>
      </c>
      <c r="AT167" s="2" t="s">
        <v>14</v>
      </c>
      <c r="AU167" s="1">
        <f t="shared" si="19"/>
        <v>0.25039374282587229</v>
      </c>
      <c r="AV167" s="1">
        <f t="shared" si="20"/>
        <v>0.17885267344705164</v>
      </c>
      <c r="AW167" s="1">
        <f t="shared" si="21"/>
        <v>0.10731160406823098</v>
      </c>
    </row>
    <row r="168" spans="1:49" x14ac:dyDescent="0.2">
      <c r="A168">
        <v>166</v>
      </c>
      <c r="B168" t="s">
        <v>62516</v>
      </c>
      <c r="F168" t="s">
        <v>62515</v>
      </c>
      <c r="G168" t="s">
        <v>3</v>
      </c>
      <c r="H168" t="s">
        <v>2</v>
      </c>
      <c r="I168" t="s">
        <v>62514</v>
      </c>
      <c r="J168" t="s">
        <v>62513</v>
      </c>
      <c r="K168" t="s">
        <v>62512</v>
      </c>
      <c r="L168" t="s">
        <v>3230</v>
      </c>
      <c r="M168" t="s">
        <v>405</v>
      </c>
      <c r="N168">
        <v>3</v>
      </c>
      <c r="O168" t="s">
        <v>62511</v>
      </c>
      <c r="P168" t="s">
        <v>62510</v>
      </c>
      <c r="Q168" t="s">
        <v>62509</v>
      </c>
      <c r="R168" s="7">
        <v>43800</v>
      </c>
      <c r="S168" s="8">
        <f t="shared" si="16"/>
        <v>2019</v>
      </c>
      <c r="T168" s="8">
        <v>2019</v>
      </c>
      <c r="U168" s="8">
        <f t="shared" si="17"/>
        <v>3</v>
      </c>
      <c r="V168" s="7">
        <v>43800</v>
      </c>
      <c r="W168" t="s">
        <v>5970</v>
      </c>
      <c r="X168" s="2">
        <v>0.13400000000000001</v>
      </c>
      <c r="Y168" s="6">
        <f t="shared" si="22"/>
        <v>3.5770534689410324E-3</v>
      </c>
      <c r="AA168">
        <v>14505835</v>
      </c>
      <c r="AB168">
        <v>21100218075</v>
      </c>
      <c r="AC168">
        <v>24061050</v>
      </c>
      <c r="AD168" t="s">
        <v>1</v>
      </c>
      <c r="AE168">
        <v>25</v>
      </c>
      <c r="AF168">
        <v>2</v>
      </c>
      <c r="AH168" t="s">
        <v>62508</v>
      </c>
      <c r="AI168" t="s">
        <v>62507</v>
      </c>
      <c r="AJ168" t="s">
        <v>62506</v>
      </c>
      <c r="AK168" t="s">
        <v>62505</v>
      </c>
      <c r="AL168">
        <v>0</v>
      </c>
      <c r="AM168" s="5">
        <f t="shared" si="18"/>
        <v>0</v>
      </c>
      <c r="AN168" s="4">
        <f t="shared" si="23"/>
        <v>0</v>
      </c>
      <c r="AO168" s="3"/>
      <c r="AP168">
        <v>0</v>
      </c>
      <c r="AR168" t="s">
        <v>0</v>
      </c>
      <c r="AT168" s="2" t="s">
        <v>14</v>
      </c>
      <c r="AU168" s="1">
        <f t="shared" si="19"/>
        <v>0.25039374282587229</v>
      </c>
      <c r="AV168" s="1">
        <f t="shared" si="20"/>
        <v>0.17885267344705164</v>
      </c>
      <c r="AW168" s="1">
        <f t="shared" si="21"/>
        <v>0.10731160406823098</v>
      </c>
    </row>
    <row r="169" spans="1:49" x14ac:dyDescent="0.2">
      <c r="A169">
        <v>167</v>
      </c>
      <c r="B169" t="s">
        <v>62504</v>
      </c>
      <c r="C169" t="s">
        <v>62503</v>
      </c>
      <c r="F169" t="s">
        <v>62502</v>
      </c>
      <c r="G169" t="s">
        <v>3</v>
      </c>
      <c r="H169" t="s">
        <v>2</v>
      </c>
      <c r="I169" t="s">
        <v>62501</v>
      </c>
      <c r="J169" t="s">
        <v>11642</v>
      </c>
      <c r="K169" t="s">
        <v>11641</v>
      </c>
      <c r="L169" t="s">
        <v>11640</v>
      </c>
      <c r="M169" t="s">
        <v>11639</v>
      </c>
      <c r="N169">
        <v>15</v>
      </c>
      <c r="O169" t="s">
        <v>62500</v>
      </c>
      <c r="P169" t="s">
        <v>62499</v>
      </c>
      <c r="Q169" t="s">
        <v>62498</v>
      </c>
      <c r="R169" s="7">
        <v>43800</v>
      </c>
      <c r="S169" s="8">
        <f t="shared" si="16"/>
        <v>2019</v>
      </c>
      <c r="T169" s="8">
        <v>2019</v>
      </c>
      <c r="U169" s="8">
        <f t="shared" si="17"/>
        <v>3</v>
      </c>
      <c r="V169" s="7">
        <v>43800</v>
      </c>
      <c r="W169" t="s">
        <v>4849</v>
      </c>
      <c r="X169" s="2">
        <v>0.318</v>
      </c>
      <c r="Y169" s="6">
        <f t="shared" si="22"/>
        <v>8.4888283815167786E-3</v>
      </c>
      <c r="AA169">
        <v>338443</v>
      </c>
      <c r="AB169">
        <v>27160</v>
      </c>
      <c r="AC169">
        <v>15739120</v>
      </c>
      <c r="AD169" t="s">
        <v>1</v>
      </c>
      <c r="AE169">
        <v>62</v>
      </c>
      <c r="AF169" s="10">
        <v>44415</v>
      </c>
      <c r="AH169" t="s">
        <v>4149</v>
      </c>
      <c r="AI169" t="s">
        <v>62497</v>
      </c>
      <c r="AK169" t="s">
        <v>62496</v>
      </c>
      <c r="AL169">
        <v>1</v>
      </c>
      <c r="AM169" s="5">
        <f t="shared" si="18"/>
        <v>0.33333333333333331</v>
      </c>
      <c r="AN169" s="4">
        <f t="shared" si="23"/>
        <v>5.048592704783541E-4</v>
      </c>
      <c r="AO169" s="3"/>
      <c r="AP169">
        <v>0</v>
      </c>
      <c r="AR169" t="s">
        <v>0</v>
      </c>
      <c r="AT169" s="2">
        <v>0.77</v>
      </c>
      <c r="AU169" s="1">
        <f t="shared" si="19"/>
        <v>0.60936376482052512</v>
      </c>
      <c r="AV169" s="1">
        <f t="shared" si="20"/>
        <v>0.44968438259975668</v>
      </c>
      <c r="AW169" s="1">
        <f t="shared" si="21"/>
        <v>0.29000500037898813</v>
      </c>
    </row>
    <row r="170" spans="1:49" x14ac:dyDescent="0.2">
      <c r="A170">
        <v>168</v>
      </c>
      <c r="B170" t="s">
        <v>62495</v>
      </c>
      <c r="C170" t="s">
        <v>62494</v>
      </c>
      <c r="F170" t="s">
        <v>62493</v>
      </c>
      <c r="G170" t="s">
        <v>3</v>
      </c>
      <c r="H170" t="s">
        <v>2</v>
      </c>
      <c r="I170" t="s">
        <v>62492</v>
      </c>
      <c r="J170">
        <v>60068719</v>
      </c>
      <c r="K170" t="s">
        <v>2243</v>
      </c>
      <c r="L170" t="s">
        <v>2245</v>
      </c>
      <c r="M170" t="s">
        <v>85</v>
      </c>
      <c r="N170">
        <v>2</v>
      </c>
      <c r="O170" t="s">
        <v>62491</v>
      </c>
      <c r="P170" t="s">
        <v>62490</v>
      </c>
      <c r="Q170" t="s">
        <v>62489</v>
      </c>
      <c r="R170" s="7">
        <v>43800</v>
      </c>
      <c r="S170" s="8">
        <f t="shared" si="16"/>
        <v>2019</v>
      </c>
      <c r="T170" s="8">
        <v>2019</v>
      </c>
      <c r="U170" s="8">
        <f t="shared" si="17"/>
        <v>3</v>
      </c>
      <c r="V170" s="7">
        <v>43800</v>
      </c>
      <c r="W170" t="s">
        <v>62488</v>
      </c>
      <c r="X170" s="2" t="s">
        <v>14</v>
      </c>
      <c r="Y170" s="6" t="e">
        <f t="shared" si="22"/>
        <v>#VALUE!</v>
      </c>
      <c r="AA170">
        <v>20935587</v>
      </c>
      <c r="AB170">
        <v>21100201037</v>
      </c>
      <c r="AC170">
        <v>20931409</v>
      </c>
      <c r="AD170" t="s">
        <v>1</v>
      </c>
      <c r="AE170">
        <v>36</v>
      </c>
      <c r="AF170">
        <v>4</v>
      </c>
      <c r="AH170" t="s">
        <v>62487</v>
      </c>
      <c r="AI170" t="s">
        <v>62486</v>
      </c>
      <c r="AJ170" t="s">
        <v>62485</v>
      </c>
      <c r="AK170" t="s">
        <v>62484</v>
      </c>
      <c r="AL170">
        <v>4</v>
      </c>
      <c r="AM170" s="5">
        <f t="shared" si="18"/>
        <v>1.3333333333333333</v>
      </c>
      <c r="AN170" s="4">
        <f t="shared" si="23"/>
        <v>2.0194370819134164E-3</v>
      </c>
      <c r="AO170" s="3"/>
      <c r="AP170">
        <v>0</v>
      </c>
      <c r="AQ170" t="s">
        <v>2244</v>
      </c>
      <c r="AR170" t="s">
        <v>62483</v>
      </c>
      <c r="AS170" t="s">
        <v>2243</v>
      </c>
      <c r="AT170" s="2" t="s">
        <v>14</v>
      </c>
      <c r="AU170" s="1" t="e">
        <f t="shared" si="19"/>
        <v>#VALUE!</v>
      </c>
      <c r="AV170" s="1" t="e">
        <f t="shared" si="20"/>
        <v>#VALUE!</v>
      </c>
      <c r="AW170" s="1" t="e">
        <f t="shared" si="21"/>
        <v>#VALUE!</v>
      </c>
    </row>
    <row r="171" spans="1:49" x14ac:dyDescent="0.2">
      <c r="A171">
        <v>169</v>
      </c>
      <c r="B171" t="s">
        <v>62482</v>
      </c>
      <c r="C171" t="s">
        <v>62481</v>
      </c>
      <c r="F171" t="s">
        <v>62480</v>
      </c>
      <c r="G171" t="s">
        <v>3</v>
      </c>
      <c r="H171" t="s">
        <v>2</v>
      </c>
      <c r="I171" t="s">
        <v>62479</v>
      </c>
      <c r="J171" t="s">
        <v>62478</v>
      </c>
      <c r="K171" t="s">
        <v>62477</v>
      </c>
      <c r="L171" t="s">
        <v>62476</v>
      </c>
      <c r="M171" t="s">
        <v>1152</v>
      </c>
      <c r="N171">
        <v>1</v>
      </c>
      <c r="O171" t="s">
        <v>62475</v>
      </c>
      <c r="P171">
        <v>8896393300</v>
      </c>
      <c r="Q171" t="s">
        <v>62474</v>
      </c>
      <c r="R171" s="7">
        <v>43800</v>
      </c>
      <c r="S171" s="8">
        <f t="shared" si="16"/>
        <v>2019</v>
      </c>
      <c r="T171" s="8">
        <v>2019</v>
      </c>
      <c r="U171" s="8">
        <f t="shared" si="17"/>
        <v>3</v>
      </c>
      <c r="V171" s="7">
        <v>43800</v>
      </c>
      <c r="W171" t="s">
        <v>62473</v>
      </c>
      <c r="X171" s="2">
        <v>0.42199999999999999</v>
      </c>
      <c r="Y171" s="6">
        <f t="shared" si="22"/>
        <v>1.1265048984276981E-2</v>
      </c>
      <c r="AA171">
        <v>310301</v>
      </c>
      <c r="AB171">
        <v>14022</v>
      </c>
      <c r="AC171">
        <v>15556174</v>
      </c>
      <c r="AD171" t="s">
        <v>1</v>
      </c>
      <c r="AE171">
        <v>53</v>
      </c>
      <c r="AF171">
        <v>10</v>
      </c>
      <c r="AH171" t="s">
        <v>62472</v>
      </c>
      <c r="AI171" t="s">
        <v>62471</v>
      </c>
      <c r="AJ171" t="s">
        <v>62470</v>
      </c>
      <c r="AK171" t="s">
        <v>62469</v>
      </c>
      <c r="AL171">
        <v>4</v>
      </c>
      <c r="AM171" s="5">
        <f t="shared" si="18"/>
        <v>1.3333333333333333</v>
      </c>
      <c r="AN171" s="4">
        <f t="shared" si="23"/>
        <v>2.0194370819134164E-3</v>
      </c>
      <c r="AO171" s="3"/>
      <c r="AP171">
        <v>0</v>
      </c>
      <c r="AQ171" t="s">
        <v>1151</v>
      </c>
      <c r="AR171" t="s">
        <v>62468</v>
      </c>
      <c r="AS171" t="s">
        <v>1150</v>
      </c>
      <c r="AT171" s="2">
        <v>0.73</v>
      </c>
      <c r="AU171" s="1">
        <f t="shared" si="19"/>
        <v>0.84913654135679095</v>
      </c>
      <c r="AV171" s="1">
        <f t="shared" si="20"/>
        <v>0.66422430330951987</v>
      </c>
      <c r="AW171" s="1">
        <f t="shared" si="21"/>
        <v>0.47931206526224851</v>
      </c>
    </row>
    <row r="172" spans="1:49" x14ac:dyDescent="0.2">
      <c r="A172">
        <v>170</v>
      </c>
      <c r="B172" t="s">
        <v>62467</v>
      </c>
      <c r="C172" t="s">
        <v>62466</v>
      </c>
      <c r="F172" t="s">
        <v>62465</v>
      </c>
      <c r="G172" t="s">
        <v>3</v>
      </c>
      <c r="H172" t="s">
        <v>2</v>
      </c>
      <c r="I172" t="s">
        <v>62464</v>
      </c>
      <c r="J172" t="s">
        <v>62463</v>
      </c>
      <c r="K172" t="s">
        <v>62462</v>
      </c>
      <c r="L172" t="s">
        <v>62461</v>
      </c>
      <c r="M172" t="s">
        <v>418</v>
      </c>
      <c r="N172">
        <v>4</v>
      </c>
      <c r="O172" t="s">
        <v>62460</v>
      </c>
      <c r="P172" t="s">
        <v>62459</v>
      </c>
      <c r="Q172" t="s">
        <v>62458</v>
      </c>
      <c r="R172" s="7">
        <v>43800</v>
      </c>
      <c r="S172" s="8">
        <f t="shared" si="16"/>
        <v>2019</v>
      </c>
      <c r="T172" s="8">
        <v>2019</v>
      </c>
      <c r="U172" s="8">
        <f t="shared" si="17"/>
        <v>3</v>
      </c>
      <c r="V172" s="7">
        <v>43800</v>
      </c>
      <c r="W172" t="s">
        <v>62457</v>
      </c>
      <c r="X172" s="2">
        <v>0.495</v>
      </c>
      <c r="Y172" s="6">
        <f t="shared" si="22"/>
        <v>1.3213742291983663E-2</v>
      </c>
      <c r="AB172">
        <v>21100924379</v>
      </c>
      <c r="AC172">
        <v>20763298</v>
      </c>
      <c r="AD172" t="s">
        <v>1</v>
      </c>
      <c r="AE172">
        <v>6</v>
      </c>
      <c r="AF172">
        <v>12</v>
      </c>
      <c r="AG172">
        <v>126</v>
      </c>
      <c r="AI172" t="s">
        <v>62456</v>
      </c>
      <c r="AJ172" t="s">
        <v>62455</v>
      </c>
      <c r="AK172" t="s">
        <v>62454</v>
      </c>
      <c r="AL172">
        <v>1</v>
      </c>
      <c r="AM172" s="5">
        <f t="shared" si="18"/>
        <v>0.33333333333333331</v>
      </c>
      <c r="AN172" s="4">
        <f t="shared" si="23"/>
        <v>5.048592704783541E-4</v>
      </c>
      <c r="AO172" s="3"/>
      <c r="AP172">
        <v>1</v>
      </c>
      <c r="AQ172" t="s">
        <v>52</v>
      </c>
      <c r="AR172" t="s">
        <v>0</v>
      </c>
      <c r="AS172" t="s">
        <v>51</v>
      </c>
      <c r="AT172" s="2" t="s">
        <v>14</v>
      </c>
      <c r="AU172" s="1">
        <f t="shared" si="19"/>
        <v>0.94010773855320706</v>
      </c>
      <c r="AV172" s="1">
        <f t="shared" si="20"/>
        <v>0.68593007812310092</v>
      </c>
      <c r="AW172" s="1">
        <f t="shared" si="21"/>
        <v>0.43175241769299461</v>
      </c>
    </row>
    <row r="173" spans="1:49" x14ac:dyDescent="0.2">
      <c r="A173">
        <v>171</v>
      </c>
      <c r="B173" t="s">
        <v>62453</v>
      </c>
      <c r="C173" t="s">
        <v>62452</v>
      </c>
      <c r="F173" t="s">
        <v>62451</v>
      </c>
      <c r="G173" t="s">
        <v>3</v>
      </c>
      <c r="H173" t="s">
        <v>2</v>
      </c>
      <c r="I173" t="s">
        <v>465</v>
      </c>
      <c r="J173" t="s">
        <v>62450</v>
      </c>
      <c r="K173" t="s">
        <v>62449</v>
      </c>
      <c r="L173" t="s">
        <v>62448</v>
      </c>
      <c r="M173" t="s">
        <v>62447</v>
      </c>
      <c r="N173">
        <v>8</v>
      </c>
      <c r="O173" t="s">
        <v>62446</v>
      </c>
      <c r="P173" t="s">
        <v>62445</v>
      </c>
      <c r="Q173" t="s">
        <v>62444</v>
      </c>
      <c r="R173" s="7">
        <v>43800</v>
      </c>
      <c r="S173" s="8">
        <f t="shared" si="16"/>
        <v>2019</v>
      </c>
      <c r="T173" s="8">
        <v>2019</v>
      </c>
      <c r="U173" s="8">
        <f t="shared" si="17"/>
        <v>3</v>
      </c>
      <c r="V173" s="7">
        <v>43800</v>
      </c>
      <c r="W173" t="s">
        <v>62443</v>
      </c>
      <c r="X173" s="2" t="s">
        <v>14</v>
      </c>
      <c r="Y173" s="6" t="e">
        <f t="shared" si="22"/>
        <v>#VALUE!</v>
      </c>
      <c r="AA173">
        <v>25220128</v>
      </c>
      <c r="AB173">
        <v>21101049063</v>
      </c>
      <c r="AC173">
        <v>25220136</v>
      </c>
      <c r="AD173" t="s">
        <v>1</v>
      </c>
      <c r="AE173">
        <v>2</v>
      </c>
      <c r="AF173">
        <v>4</v>
      </c>
      <c r="AH173" t="s">
        <v>62442</v>
      </c>
      <c r="AI173" t="s">
        <v>62441</v>
      </c>
      <c r="AJ173" t="s">
        <v>62440</v>
      </c>
      <c r="AK173" t="s">
        <v>62439</v>
      </c>
      <c r="AL173">
        <v>11</v>
      </c>
      <c r="AM173" s="5">
        <f t="shared" si="18"/>
        <v>3.6666666666666665</v>
      </c>
      <c r="AN173" s="4">
        <f t="shared" si="23"/>
        <v>5.5534519752618956E-3</v>
      </c>
      <c r="AO173" s="3"/>
      <c r="AP173">
        <v>0</v>
      </c>
      <c r="AQ173" t="s">
        <v>16</v>
      </c>
      <c r="AR173" t="s">
        <v>62438</v>
      </c>
      <c r="AS173" t="s">
        <v>15</v>
      </c>
      <c r="AT173" s="2">
        <v>5.6929999999999996</v>
      </c>
      <c r="AU173" s="1" t="e">
        <f t="shared" si="19"/>
        <v>#VALUE!</v>
      </c>
      <c r="AV173" s="1" t="e">
        <f t="shared" si="20"/>
        <v>#VALUE!</v>
      </c>
      <c r="AW173" s="1" t="e">
        <f t="shared" si="21"/>
        <v>#VALUE!</v>
      </c>
    </row>
    <row r="174" spans="1:49" x14ac:dyDescent="0.2">
      <c r="A174">
        <v>172</v>
      </c>
      <c r="B174" t="s">
        <v>62437</v>
      </c>
      <c r="C174" t="s">
        <v>62436</v>
      </c>
      <c r="F174" t="s">
        <v>62435</v>
      </c>
      <c r="G174" t="s">
        <v>3</v>
      </c>
      <c r="H174" t="s">
        <v>2</v>
      </c>
      <c r="I174" t="s">
        <v>54058</v>
      </c>
      <c r="J174">
        <v>60021666</v>
      </c>
      <c r="K174" t="s">
        <v>71</v>
      </c>
      <c r="L174" t="s">
        <v>98</v>
      </c>
      <c r="M174" t="s">
        <v>58</v>
      </c>
      <c r="N174">
        <v>4</v>
      </c>
      <c r="O174" t="s">
        <v>62434</v>
      </c>
      <c r="P174" t="s">
        <v>62433</v>
      </c>
      <c r="Q174" t="s">
        <v>2087</v>
      </c>
      <c r="R174" s="7">
        <v>43800</v>
      </c>
      <c r="S174" s="8">
        <f t="shared" si="16"/>
        <v>2019</v>
      </c>
      <c r="T174" s="8">
        <v>2019</v>
      </c>
      <c r="U174" s="8">
        <f t="shared" si="17"/>
        <v>3</v>
      </c>
      <c r="V174" s="7">
        <v>43800</v>
      </c>
      <c r="W174" t="s">
        <v>21335</v>
      </c>
      <c r="X174" s="2">
        <v>0.17100000000000001</v>
      </c>
      <c r="Y174" s="6">
        <f t="shared" si="22"/>
        <v>4.5647473372307209E-3</v>
      </c>
      <c r="AA174">
        <v>10051120</v>
      </c>
      <c r="AB174">
        <v>145727</v>
      </c>
      <c r="AD174" t="s">
        <v>1</v>
      </c>
      <c r="AE174">
        <v>36</v>
      </c>
      <c r="AF174">
        <v>6</v>
      </c>
      <c r="AH174" t="s">
        <v>62432</v>
      </c>
      <c r="AI174" t="s">
        <v>62431</v>
      </c>
      <c r="AJ174" t="s">
        <v>62430</v>
      </c>
      <c r="AK174" t="s">
        <v>62429</v>
      </c>
      <c r="AL174">
        <v>1</v>
      </c>
      <c r="AM174" s="5">
        <f t="shared" si="18"/>
        <v>0.33333333333333331</v>
      </c>
      <c r="AN174" s="4">
        <f t="shared" si="23"/>
        <v>5.048592704783541E-4</v>
      </c>
      <c r="AO174" s="3"/>
      <c r="AP174">
        <v>0</v>
      </c>
      <c r="AQ174" t="s">
        <v>16</v>
      </c>
      <c r="AR174">
        <v>61673209</v>
      </c>
      <c r="AS174" t="s">
        <v>15</v>
      </c>
      <c r="AT174" s="2" t="s">
        <v>14</v>
      </c>
      <c r="AU174" s="1">
        <f t="shared" si="19"/>
        <v>0.33467809172050106</v>
      </c>
      <c r="AV174" s="1">
        <f t="shared" si="20"/>
        <v>0.25348033038545376</v>
      </c>
      <c r="AW174" s="1">
        <f t="shared" si="21"/>
        <v>0.1722825690504064</v>
      </c>
    </row>
    <row r="175" spans="1:49" x14ac:dyDescent="0.2">
      <c r="A175">
        <v>173</v>
      </c>
      <c r="B175" t="s">
        <v>62428</v>
      </c>
      <c r="C175" t="s">
        <v>62427</v>
      </c>
      <c r="F175" t="s">
        <v>62426</v>
      </c>
      <c r="G175" t="s">
        <v>3</v>
      </c>
      <c r="H175" t="s">
        <v>2</v>
      </c>
      <c r="I175" t="s">
        <v>62425</v>
      </c>
      <c r="J175" t="s">
        <v>62424</v>
      </c>
      <c r="K175" t="s">
        <v>62423</v>
      </c>
      <c r="L175" t="s">
        <v>62422</v>
      </c>
      <c r="M175" t="s">
        <v>2004</v>
      </c>
      <c r="N175">
        <v>5</v>
      </c>
      <c r="O175" t="s">
        <v>62421</v>
      </c>
      <c r="P175" t="s">
        <v>62420</v>
      </c>
      <c r="Q175" t="s">
        <v>62419</v>
      </c>
      <c r="R175" s="7">
        <v>43800</v>
      </c>
      <c r="S175" s="8">
        <f t="shared" si="16"/>
        <v>2019</v>
      </c>
      <c r="T175" s="8">
        <v>2019</v>
      </c>
      <c r="U175" s="8">
        <f t="shared" si="17"/>
        <v>3</v>
      </c>
      <c r="V175" s="7">
        <v>43800</v>
      </c>
      <c r="W175" t="s">
        <v>2409</v>
      </c>
      <c r="X175" s="2">
        <v>0.25800000000000001</v>
      </c>
      <c r="Y175" s="6">
        <f t="shared" si="22"/>
        <v>6.8871626491551216E-3</v>
      </c>
      <c r="AA175">
        <v>16936930</v>
      </c>
      <c r="AB175">
        <v>21100256101</v>
      </c>
      <c r="AC175">
        <v>23029293</v>
      </c>
      <c r="AD175" t="s">
        <v>1</v>
      </c>
      <c r="AE175">
        <v>17</v>
      </c>
      <c r="AF175">
        <v>6</v>
      </c>
      <c r="AH175" t="s">
        <v>62418</v>
      </c>
      <c r="AI175" t="s">
        <v>62417</v>
      </c>
      <c r="AJ175" t="s">
        <v>62416</v>
      </c>
      <c r="AK175" t="s">
        <v>62415</v>
      </c>
      <c r="AL175">
        <v>3</v>
      </c>
      <c r="AM175" s="5">
        <f t="shared" si="18"/>
        <v>1</v>
      </c>
      <c r="AN175" s="4">
        <f t="shared" si="23"/>
        <v>1.5145778114350624E-3</v>
      </c>
      <c r="AO175" s="3"/>
      <c r="AP175">
        <v>1</v>
      </c>
      <c r="AR175" t="s">
        <v>0</v>
      </c>
      <c r="AT175" s="2" t="s">
        <v>14</v>
      </c>
      <c r="AU175" s="1">
        <f t="shared" si="19"/>
        <v>0.52753871978391031</v>
      </c>
      <c r="AV175" s="1">
        <f t="shared" si="20"/>
        <v>0.42008702302950918</v>
      </c>
      <c r="AW175" s="1">
        <f t="shared" si="21"/>
        <v>0.31263532627510798</v>
      </c>
    </row>
    <row r="176" spans="1:49" x14ac:dyDescent="0.2">
      <c r="A176">
        <v>174</v>
      </c>
      <c r="B176" t="s">
        <v>62414</v>
      </c>
      <c r="C176" t="s">
        <v>62413</v>
      </c>
      <c r="F176" t="s">
        <v>62412</v>
      </c>
      <c r="G176" t="s">
        <v>3</v>
      </c>
      <c r="H176" t="s">
        <v>2</v>
      </c>
      <c r="I176" t="s">
        <v>62411</v>
      </c>
      <c r="J176" t="s">
        <v>62410</v>
      </c>
      <c r="K176" t="s">
        <v>62409</v>
      </c>
      <c r="L176" t="s">
        <v>62408</v>
      </c>
      <c r="M176" t="s">
        <v>792</v>
      </c>
      <c r="N176">
        <v>4</v>
      </c>
      <c r="O176" t="s">
        <v>62407</v>
      </c>
      <c r="P176" t="s">
        <v>62406</v>
      </c>
      <c r="Q176" t="s">
        <v>62405</v>
      </c>
      <c r="R176" s="7">
        <v>43800</v>
      </c>
      <c r="S176" s="8">
        <f t="shared" si="16"/>
        <v>2019</v>
      </c>
      <c r="T176" s="8">
        <v>2019</v>
      </c>
      <c r="U176" s="8">
        <f t="shared" si="17"/>
        <v>3</v>
      </c>
      <c r="V176" s="7">
        <v>43800</v>
      </c>
      <c r="W176" t="s">
        <v>2409</v>
      </c>
      <c r="X176" s="2">
        <v>0.25800000000000001</v>
      </c>
      <c r="Y176" s="6">
        <f t="shared" si="22"/>
        <v>6.8871626491551216E-3</v>
      </c>
      <c r="AA176">
        <v>16936930</v>
      </c>
      <c r="AB176">
        <v>21100256101</v>
      </c>
      <c r="AC176">
        <v>23029293</v>
      </c>
      <c r="AD176" t="s">
        <v>1</v>
      </c>
      <c r="AE176">
        <v>17</v>
      </c>
      <c r="AF176">
        <v>6</v>
      </c>
      <c r="AH176" t="s">
        <v>36356</v>
      </c>
      <c r="AI176" t="s">
        <v>62404</v>
      </c>
      <c r="AJ176" t="s">
        <v>62403</v>
      </c>
      <c r="AK176" t="s">
        <v>62402</v>
      </c>
      <c r="AL176">
        <v>2</v>
      </c>
      <c r="AM176" s="5">
        <f t="shared" si="18"/>
        <v>0.66666666666666663</v>
      </c>
      <c r="AN176" s="4">
        <f t="shared" si="23"/>
        <v>1.0097185409567082E-3</v>
      </c>
      <c r="AO176" s="3"/>
      <c r="AP176">
        <v>1</v>
      </c>
      <c r="AR176" t="s">
        <v>62401</v>
      </c>
      <c r="AT176" s="2" t="s">
        <v>14</v>
      </c>
      <c r="AU176" s="1">
        <f t="shared" si="19"/>
        <v>0.51239294166955962</v>
      </c>
      <c r="AV176" s="1">
        <f t="shared" si="20"/>
        <v>0.39484405950559154</v>
      </c>
      <c r="AW176" s="1">
        <f t="shared" si="21"/>
        <v>0.27729517734162323</v>
      </c>
    </row>
    <row r="177" spans="1:49" x14ac:dyDescent="0.2">
      <c r="A177">
        <v>175</v>
      </c>
      <c r="B177" t="s">
        <v>62400</v>
      </c>
      <c r="C177" t="s">
        <v>62399</v>
      </c>
      <c r="F177" t="s">
        <v>62398</v>
      </c>
      <c r="G177" t="s">
        <v>3</v>
      </c>
      <c r="H177" t="s">
        <v>2</v>
      </c>
      <c r="I177" t="s">
        <v>17204</v>
      </c>
      <c r="J177" t="s">
        <v>62397</v>
      </c>
      <c r="K177" t="s">
        <v>62396</v>
      </c>
      <c r="L177" t="s">
        <v>17201</v>
      </c>
      <c r="M177" t="s">
        <v>792</v>
      </c>
      <c r="N177">
        <v>4</v>
      </c>
      <c r="O177" t="s">
        <v>62395</v>
      </c>
      <c r="P177" t="s">
        <v>62394</v>
      </c>
      <c r="Q177" t="s">
        <v>62393</v>
      </c>
      <c r="R177" s="7">
        <v>43800</v>
      </c>
      <c r="S177" s="8">
        <f t="shared" si="16"/>
        <v>2019</v>
      </c>
      <c r="T177" s="8">
        <v>2019</v>
      </c>
      <c r="U177" s="8">
        <f t="shared" si="17"/>
        <v>3</v>
      </c>
      <c r="V177" s="7">
        <v>43800</v>
      </c>
      <c r="W177" t="s">
        <v>2409</v>
      </c>
      <c r="X177" s="2">
        <v>0.25800000000000001</v>
      </c>
      <c r="Y177" s="6">
        <f t="shared" si="22"/>
        <v>6.8871626491551216E-3</v>
      </c>
      <c r="AA177">
        <v>16936930</v>
      </c>
      <c r="AB177">
        <v>21100256101</v>
      </c>
      <c r="AC177">
        <v>23029293</v>
      </c>
      <c r="AD177" t="s">
        <v>1</v>
      </c>
      <c r="AE177">
        <v>17</v>
      </c>
      <c r="AF177">
        <v>6</v>
      </c>
      <c r="AH177" t="s">
        <v>62392</v>
      </c>
      <c r="AI177" t="s">
        <v>62391</v>
      </c>
      <c r="AJ177" t="s">
        <v>62390</v>
      </c>
      <c r="AK177" t="s">
        <v>62389</v>
      </c>
      <c r="AL177">
        <v>0</v>
      </c>
      <c r="AM177" s="5">
        <f t="shared" si="18"/>
        <v>0</v>
      </c>
      <c r="AN177" s="4">
        <f t="shared" si="23"/>
        <v>0</v>
      </c>
      <c r="AO177" s="3"/>
      <c r="AP177">
        <v>1</v>
      </c>
      <c r="AQ177" t="s">
        <v>1162</v>
      </c>
      <c r="AR177" t="s">
        <v>3090</v>
      </c>
      <c r="AS177" t="s">
        <v>1161</v>
      </c>
      <c r="AT177" s="2" t="s">
        <v>14</v>
      </c>
      <c r="AU177" s="1">
        <f t="shared" si="19"/>
        <v>0.48210138544085845</v>
      </c>
      <c r="AV177" s="1">
        <f t="shared" si="20"/>
        <v>0.34435813245775609</v>
      </c>
      <c r="AW177" s="1">
        <f t="shared" si="21"/>
        <v>0.20661487947465362</v>
      </c>
    </row>
    <row r="178" spans="1:49" x14ac:dyDescent="0.2">
      <c r="A178">
        <v>176</v>
      </c>
      <c r="B178" t="s">
        <v>62388</v>
      </c>
      <c r="C178" t="s">
        <v>62387</v>
      </c>
      <c r="F178" t="s">
        <v>62386</v>
      </c>
      <c r="G178" t="s">
        <v>3</v>
      </c>
      <c r="H178" t="s">
        <v>2</v>
      </c>
      <c r="I178" t="s">
        <v>62385</v>
      </c>
      <c r="J178">
        <v>60078086</v>
      </c>
      <c r="K178" t="s">
        <v>1161</v>
      </c>
      <c r="L178" t="s">
        <v>1313</v>
      </c>
      <c r="M178" t="s">
        <v>32</v>
      </c>
      <c r="N178">
        <v>8</v>
      </c>
      <c r="O178" t="s">
        <v>62384</v>
      </c>
      <c r="P178" t="s">
        <v>62383</v>
      </c>
      <c r="Q178" t="s">
        <v>62382</v>
      </c>
      <c r="R178" s="7">
        <v>43800</v>
      </c>
      <c r="S178" s="8">
        <f t="shared" si="16"/>
        <v>2019</v>
      </c>
      <c r="T178" s="8">
        <v>2019</v>
      </c>
      <c r="U178" s="8">
        <f t="shared" si="17"/>
        <v>3</v>
      </c>
      <c r="V178" s="7">
        <v>43800</v>
      </c>
      <c r="W178" t="s">
        <v>2409</v>
      </c>
      <c r="X178" s="2">
        <v>0.25800000000000001</v>
      </c>
      <c r="Y178" s="6">
        <f t="shared" si="22"/>
        <v>6.8871626491551216E-3</v>
      </c>
      <c r="AA178">
        <v>16936930</v>
      </c>
      <c r="AB178">
        <v>21100256101</v>
      </c>
      <c r="AC178">
        <v>23029293</v>
      </c>
      <c r="AD178" t="s">
        <v>1</v>
      </c>
      <c r="AE178">
        <v>17</v>
      </c>
      <c r="AF178">
        <v>6</v>
      </c>
      <c r="AH178" t="s">
        <v>62381</v>
      </c>
      <c r="AI178" t="s">
        <v>62380</v>
      </c>
      <c r="AJ178" t="s">
        <v>62379</v>
      </c>
      <c r="AK178" t="s">
        <v>62378</v>
      </c>
      <c r="AL178">
        <v>4</v>
      </c>
      <c r="AM178" s="5">
        <f t="shared" si="18"/>
        <v>1.3333333333333333</v>
      </c>
      <c r="AN178" s="4">
        <f t="shared" si="23"/>
        <v>2.0194370819134164E-3</v>
      </c>
      <c r="AO178" s="3"/>
      <c r="AP178">
        <v>1</v>
      </c>
      <c r="AQ178" t="s">
        <v>2982</v>
      </c>
      <c r="AR178" t="s">
        <v>0</v>
      </c>
      <c r="AS178" t="s">
        <v>2981</v>
      </c>
      <c r="AT178" s="2" t="s">
        <v>14</v>
      </c>
      <c r="AU178" s="1">
        <f t="shared" si="19"/>
        <v>0.5426844978982609</v>
      </c>
      <c r="AV178" s="1">
        <f t="shared" si="20"/>
        <v>0.44532998655342693</v>
      </c>
      <c r="AW178" s="1">
        <f t="shared" si="21"/>
        <v>0.34797547520859279</v>
      </c>
    </row>
    <row r="179" spans="1:49" x14ac:dyDescent="0.2">
      <c r="A179">
        <v>177</v>
      </c>
      <c r="B179" t="s">
        <v>62377</v>
      </c>
      <c r="F179" t="s">
        <v>62376</v>
      </c>
      <c r="G179" t="s">
        <v>3</v>
      </c>
      <c r="H179" t="s">
        <v>2</v>
      </c>
      <c r="I179" t="s">
        <v>62375</v>
      </c>
      <c r="J179" t="s">
        <v>62374</v>
      </c>
      <c r="K179" t="s">
        <v>62373</v>
      </c>
      <c r="L179" t="s">
        <v>62372</v>
      </c>
      <c r="M179" t="s">
        <v>1549</v>
      </c>
      <c r="N179">
        <v>3</v>
      </c>
      <c r="O179" t="s">
        <v>62371</v>
      </c>
      <c r="P179" t="s">
        <v>62370</v>
      </c>
      <c r="Q179" t="s">
        <v>62369</v>
      </c>
      <c r="R179" s="7">
        <v>43800</v>
      </c>
      <c r="S179" s="8">
        <f t="shared" si="16"/>
        <v>2019</v>
      </c>
      <c r="T179" s="8">
        <v>2019</v>
      </c>
      <c r="U179" s="8">
        <f t="shared" si="17"/>
        <v>3</v>
      </c>
      <c r="V179" s="7">
        <v>43800</v>
      </c>
      <c r="W179" t="s">
        <v>1249</v>
      </c>
      <c r="X179" s="2">
        <v>0.23799999999999999</v>
      </c>
      <c r="Y179" s="6">
        <f t="shared" si="22"/>
        <v>6.353274071701236E-3</v>
      </c>
      <c r="AB179">
        <v>21100200825</v>
      </c>
      <c r="AC179">
        <v>18196608</v>
      </c>
      <c r="AD179" t="s">
        <v>1</v>
      </c>
      <c r="AE179">
        <v>14</v>
      </c>
      <c r="AF179">
        <v>24</v>
      </c>
      <c r="AH179" t="s">
        <v>62368</v>
      </c>
      <c r="AI179" t="s">
        <v>62367</v>
      </c>
      <c r="AJ179" t="s">
        <v>62366</v>
      </c>
      <c r="AK179" t="s">
        <v>62365</v>
      </c>
      <c r="AL179">
        <v>0</v>
      </c>
      <c r="AM179" s="5">
        <f t="shared" si="18"/>
        <v>0</v>
      </c>
      <c r="AN179" s="4">
        <f t="shared" si="23"/>
        <v>0</v>
      </c>
      <c r="AO179" s="3"/>
      <c r="AP179">
        <v>0</v>
      </c>
      <c r="AR179" t="s">
        <v>0</v>
      </c>
      <c r="AT179" s="2" t="s">
        <v>14</v>
      </c>
      <c r="AU179" s="1">
        <f t="shared" si="19"/>
        <v>0.44472918501908648</v>
      </c>
      <c r="AV179" s="1">
        <f t="shared" si="20"/>
        <v>0.3176637035850618</v>
      </c>
      <c r="AW179" s="1">
        <f t="shared" si="21"/>
        <v>0.19059822215103706</v>
      </c>
    </row>
    <row r="180" spans="1:49" x14ac:dyDescent="0.2">
      <c r="A180">
        <v>178</v>
      </c>
      <c r="B180" t="s">
        <v>62364</v>
      </c>
      <c r="C180" t="s">
        <v>62363</v>
      </c>
      <c r="F180" t="s">
        <v>62362</v>
      </c>
      <c r="G180" t="s">
        <v>3</v>
      </c>
      <c r="H180" t="s">
        <v>2</v>
      </c>
      <c r="I180" t="s">
        <v>62361</v>
      </c>
      <c r="J180">
        <v>60005913</v>
      </c>
      <c r="K180" t="s">
        <v>5094</v>
      </c>
      <c r="L180" t="s">
        <v>1750</v>
      </c>
      <c r="M180" t="s">
        <v>1749</v>
      </c>
      <c r="N180">
        <v>5</v>
      </c>
      <c r="O180" t="s">
        <v>62360</v>
      </c>
      <c r="P180" t="s">
        <v>62359</v>
      </c>
      <c r="Q180" t="s">
        <v>62358</v>
      </c>
      <c r="R180" s="7">
        <v>43800</v>
      </c>
      <c r="S180" s="8">
        <f t="shared" si="16"/>
        <v>2019</v>
      </c>
      <c r="T180" s="8">
        <v>2019</v>
      </c>
      <c r="U180" s="8">
        <f t="shared" si="17"/>
        <v>3</v>
      </c>
      <c r="V180" s="7">
        <v>43800</v>
      </c>
      <c r="W180" t="s">
        <v>4251</v>
      </c>
      <c r="X180" s="2">
        <v>0.371</v>
      </c>
      <c r="Y180" s="6">
        <f t="shared" si="22"/>
        <v>9.9036331117695747E-3</v>
      </c>
      <c r="AA180">
        <v>10618309</v>
      </c>
      <c r="AB180">
        <v>17903</v>
      </c>
      <c r="AC180">
        <v>16083385</v>
      </c>
      <c r="AD180" t="s">
        <v>1</v>
      </c>
      <c r="AE180">
        <v>55</v>
      </c>
      <c r="AF180">
        <v>12</v>
      </c>
      <c r="AH180" t="s">
        <v>62357</v>
      </c>
      <c r="AI180" t="s">
        <v>62356</v>
      </c>
      <c r="AJ180" t="s">
        <v>62355</v>
      </c>
      <c r="AK180" t="s">
        <v>62354</v>
      </c>
      <c r="AL180">
        <v>1</v>
      </c>
      <c r="AM180" s="5">
        <f t="shared" si="18"/>
        <v>0.33333333333333331</v>
      </c>
      <c r="AN180" s="4">
        <f t="shared" si="23"/>
        <v>5.048592704783541E-4</v>
      </c>
      <c r="AO180" s="3"/>
      <c r="AP180">
        <v>0</v>
      </c>
      <c r="AQ180" t="s">
        <v>978</v>
      </c>
      <c r="AR180" t="s">
        <v>62353</v>
      </c>
      <c r="AS180" t="s">
        <v>977</v>
      </c>
      <c r="AT180" s="2" t="s">
        <v>14</v>
      </c>
      <c r="AU180" s="1">
        <f t="shared" si="19"/>
        <v>0.70840009593822084</v>
      </c>
      <c r="AV180" s="1">
        <f t="shared" si="20"/>
        <v>0.52042461911239646</v>
      </c>
      <c r="AW180" s="1">
        <f t="shared" si="21"/>
        <v>0.33244914228657207</v>
      </c>
    </row>
    <row r="181" spans="1:49" x14ac:dyDescent="0.2">
      <c r="A181">
        <v>179</v>
      </c>
      <c r="B181" t="s">
        <v>62352</v>
      </c>
      <c r="C181" t="s">
        <v>62351</v>
      </c>
      <c r="F181" t="s">
        <v>62350</v>
      </c>
      <c r="G181" t="s">
        <v>3</v>
      </c>
      <c r="H181" t="s">
        <v>2</v>
      </c>
      <c r="I181" t="s">
        <v>5221</v>
      </c>
      <c r="J181" t="s">
        <v>5220</v>
      </c>
      <c r="K181" t="s">
        <v>5219</v>
      </c>
      <c r="L181" t="s">
        <v>5218</v>
      </c>
      <c r="M181" t="s">
        <v>1464</v>
      </c>
      <c r="N181">
        <v>5</v>
      </c>
      <c r="O181" t="s">
        <v>62349</v>
      </c>
      <c r="P181" t="s">
        <v>62348</v>
      </c>
      <c r="Q181" t="s">
        <v>62347</v>
      </c>
      <c r="R181" s="7">
        <v>43800</v>
      </c>
      <c r="S181" s="8">
        <f t="shared" si="16"/>
        <v>2019</v>
      </c>
      <c r="T181" s="8">
        <v>2019</v>
      </c>
      <c r="U181" s="8">
        <f t="shared" si="17"/>
        <v>3</v>
      </c>
      <c r="V181" s="7">
        <v>43800</v>
      </c>
      <c r="W181" t="s">
        <v>1719</v>
      </c>
      <c r="X181" s="2">
        <v>0.67600000000000005</v>
      </c>
      <c r="Y181" s="6">
        <f t="shared" si="22"/>
        <v>1.8045433917941327E-2</v>
      </c>
      <c r="AB181">
        <v>21100219934</v>
      </c>
      <c r="AC181">
        <v>19994907</v>
      </c>
      <c r="AD181" t="s">
        <v>1</v>
      </c>
      <c r="AE181">
        <v>10</v>
      </c>
      <c r="AF181">
        <v>12</v>
      </c>
      <c r="AG181">
        <v>1050</v>
      </c>
      <c r="AI181" t="s">
        <v>62346</v>
      </c>
      <c r="AJ181" t="s">
        <v>62345</v>
      </c>
      <c r="AK181" t="s">
        <v>62344</v>
      </c>
      <c r="AL181">
        <v>8</v>
      </c>
      <c r="AM181" s="5">
        <f t="shared" si="18"/>
        <v>2.6666666666666665</v>
      </c>
      <c r="AN181" s="4">
        <f t="shared" si="23"/>
        <v>4.0388741638268328E-3</v>
      </c>
      <c r="AO181" s="3"/>
      <c r="AP181">
        <v>1</v>
      </c>
      <c r="AR181" t="s">
        <v>0</v>
      </c>
      <c r="AT181" s="2">
        <v>2.633</v>
      </c>
      <c r="AU181" s="1">
        <f t="shared" si="19"/>
        <v>1.3843465991706978</v>
      </c>
      <c r="AV181" s="1">
        <f t="shared" si="20"/>
        <v>1.104215404088408</v>
      </c>
      <c r="AW181" s="1">
        <f t="shared" si="21"/>
        <v>0.82408420900611812</v>
      </c>
    </row>
    <row r="182" spans="1:49" x14ac:dyDescent="0.2">
      <c r="A182">
        <v>180</v>
      </c>
      <c r="B182" t="s">
        <v>62343</v>
      </c>
      <c r="C182" t="s">
        <v>62342</v>
      </c>
      <c r="F182" t="s">
        <v>62341</v>
      </c>
      <c r="G182" t="s">
        <v>3</v>
      </c>
      <c r="H182" t="s">
        <v>2</v>
      </c>
      <c r="I182" t="s">
        <v>62340</v>
      </c>
      <c r="J182">
        <v>60075517</v>
      </c>
      <c r="K182" t="s">
        <v>50868</v>
      </c>
      <c r="L182" t="s">
        <v>50867</v>
      </c>
      <c r="M182" t="s">
        <v>1749</v>
      </c>
      <c r="N182">
        <v>1</v>
      </c>
      <c r="O182" t="s">
        <v>62339</v>
      </c>
      <c r="P182">
        <v>54411086500</v>
      </c>
      <c r="Q182">
        <v>60075517</v>
      </c>
      <c r="R182" s="7">
        <v>43800</v>
      </c>
      <c r="S182" s="8">
        <f t="shared" si="16"/>
        <v>2019</v>
      </c>
      <c r="T182" s="8">
        <v>2019</v>
      </c>
      <c r="U182" s="8">
        <f t="shared" si="17"/>
        <v>3</v>
      </c>
      <c r="V182" s="7">
        <v>43800</v>
      </c>
      <c r="W182" t="s">
        <v>50863</v>
      </c>
      <c r="X182" s="2">
        <v>0.317</v>
      </c>
      <c r="Y182" s="6">
        <f t="shared" si="22"/>
        <v>8.4621339526440836E-3</v>
      </c>
      <c r="AA182">
        <v>380946</v>
      </c>
      <c r="AB182">
        <v>28246</v>
      </c>
      <c r="AC182">
        <v>16083423</v>
      </c>
      <c r="AD182" t="s">
        <v>1</v>
      </c>
      <c r="AE182">
        <v>53</v>
      </c>
      <c r="AF182">
        <v>7</v>
      </c>
      <c r="AH182" t="s">
        <v>62338</v>
      </c>
      <c r="AI182" t="s">
        <v>62337</v>
      </c>
      <c r="AJ182" t="s">
        <v>62336</v>
      </c>
      <c r="AK182" t="s">
        <v>62335</v>
      </c>
      <c r="AL182">
        <v>1</v>
      </c>
      <c r="AM182" s="5">
        <f t="shared" si="18"/>
        <v>0.33333333333333331</v>
      </c>
      <c r="AN182" s="4">
        <f t="shared" si="23"/>
        <v>5.048592704783541E-4</v>
      </c>
      <c r="AO182" s="3"/>
      <c r="AP182">
        <v>0</v>
      </c>
      <c r="AR182" t="s">
        <v>0</v>
      </c>
      <c r="AT182" s="2">
        <v>0.70599999999999996</v>
      </c>
      <c r="AU182" s="1">
        <f t="shared" si="19"/>
        <v>0.6074951547994365</v>
      </c>
      <c r="AV182" s="1">
        <f t="shared" si="20"/>
        <v>0.4483496611561219</v>
      </c>
      <c r="AW182" s="1">
        <f t="shared" si="21"/>
        <v>0.28920416751280731</v>
      </c>
    </row>
    <row r="183" spans="1:49" x14ac:dyDescent="0.2">
      <c r="A183">
        <v>181</v>
      </c>
      <c r="B183" t="s">
        <v>62334</v>
      </c>
      <c r="C183" t="s">
        <v>62333</v>
      </c>
      <c r="F183" t="s">
        <v>62332</v>
      </c>
      <c r="G183" t="s">
        <v>3</v>
      </c>
      <c r="H183" t="s">
        <v>2</v>
      </c>
      <c r="I183" t="s">
        <v>4757</v>
      </c>
      <c r="J183">
        <v>60000264</v>
      </c>
      <c r="K183" t="s">
        <v>2890</v>
      </c>
      <c r="L183" t="s">
        <v>26181</v>
      </c>
      <c r="M183" t="s">
        <v>170</v>
      </c>
      <c r="N183">
        <v>1</v>
      </c>
      <c r="O183" t="s">
        <v>62331</v>
      </c>
      <c r="P183">
        <v>7403938970</v>
      </c>
      <c r="Q183">
        <v>60000264</v>
      </c>
      <c r="R183" s="7">
        <v>43800</v>
      </c>
      <c r="S183" s="8">
        <f t="shared" si="16"/>
        <v>2019</v>
      </c>
      <c r="T183" s="8">
        <v>2019</v>
      </c>
      <c r="U183" s="8">
        <f t="shared" si="17"/>
        <v>3</v>
      </c>
      <c r="V183" s="7">
        <v>43800</v>
      </c>
      <c r="W183" t="s">
        <v>4718</v>
      </c>
      <c r="X183" s="2">
        <v>0.69899999999999995</v>
      </c>
      <c r="Y183" s="6">
        <f t="shared" si="22"/>
        <v>1.8659405782013295E-2</v>
      </c>
      <c r="AB183">
        <v>15838</v>
      </c>
      <c r="AC183">
        <v>20734433</v>
      </c>
      <c r="AD183" t="s">
        <v>1</v>
      </c>
      <c r="AE183">
        <v>10</v>
      </c>
      <c r="AF183">
        <v>12</v>
      </c>
      <c r="AG183">
        <v>755</v>
      </c>
      <c r="AI183" t="s">
        <v>62330</v>
      </c>
      <c r="AJ183" t="s">
        <v>62329</v>
      </c>
      <c r="AK183" t="s">
        <v>62328</v>
      </c>
      <c r="AL183">
        <v>1</v>
      </c>
      <c r="AM183" s="5">
        <f t="shared" si="18"/>
        <v>0.33333333333333331</v>
      </c>
      <c r="AN183" s="4">
        <f t="shared" si="23"/>
        <v>5.048592704783541E-4</v>
      </c>
      <c r="AO183" s="3"/>
      <c r="AP183">
        <v>1</v>
      </c>
      <c r="AQ183" t="s">
        <v>62327</v>
      </c>
      <c r="AR183" t="s">
        <v>62326</v>
      </c>
      <c r="AS183" t="s">
        <v>62325</v>
      </c>
      <c r="AT183" s="2">
        <v>2.6859999999999999</v>
      </c>
      <c r="AU183" s="1">
        <f t="shared" si="19"/>
        <v>1.3213041828552812</v>
      </c>
      <c r="AV183" s="1">
        <f t="shared" si="20"/>
        <v>0.95821325262458246</v>
      </c>
      <c r="AW183" s="1">
        <f t="shared" si="21"/>
        <v>0.59512232239388352</v>
      </c>
    </row>
    <row r="184" spans="1:49" x14ac:dyDescent="0.2">
      <c r="A184">
        <v>182</v>
      </c>
      <c r="B184" t="s">
        <v>62324</v>
      </c>
      <c r="C184" t="s">
        <v>62323</v>
      </c>
      <c r="D184" t="s">
        <v>62322</v>
      </c>
      <c r="F184" t="s">
        <v>62321</v>
      </c>
      <c r="G184" t="s">
        <v>3</v>
      </c>
      <c r="H184" t="s">
        <v>2</v>
      </c>
      <c r="I184" t="s">
        <v>62320</v>
      </c>
      <c r="N184">
        <v>1</v>
      </c>
      <c r="O184" t="s">
        <v>62319</v>
      </c>
      <c r="P184">
        <v>32667775000</v>
      </c>
      <c r="R184" s="7">
        <v>43800</v>
      </c>
      <c r="S184" s="8">
        <f t="shared" si="16"/>
        <v>2019</v>
      </c>
      <c r="T184" s="8">
        <v>2019</v>
      </c>
      <c r="U184" s="8">
        <f t="shared" si="17"/>
        <v>3</v>
      </c>
      <c r="V184" s="7">
        <v>43800</v>
      </c>
      <c r="W184" t="s">
        <v>62318</v>
      </c>
      <c r="X184" s="2">
        <v>0.187</v>
      </c>
      <c r="Y184" s="6">
        <f t="shared" si="22"/>
        <v>4.9918581991938282E-3</v>
      </c>
      <c r="AA184">
        <v>21513481</v>
      </c>
      <c r="AB184">
        <v>21100214706</v>
      </c>
      <c r="AD184" t="s">
        <v>1</v>
      </c>
      <c r="AE184">
        <v>53</v>
      </c>
      <c r="AF184">
        <v>2</v>
      </c>
      <c r="AH184" t="s">
        <v>62317</v>
      </c>
      <c r="AI184" t="s">
        <v>62316</v>
      </c>
      <c r="AJ184" t="s">
        <v>62315</v>
      </c>
      <c r="AK184" t="s">
        <v>62314</v>
      </c>
      <c r="AL184">
        <v>0</v>
      </c>
      <c r="AM184" s="5">
        <f t="shared" si="18"/>
        <v>0</v>
      </c>
      <c r="AN184" s="4">
        <f t="shared" si="23"/>
        <v>0</v>
      </c>
      <c r="AO184" s="3"/>
      <c r="AP184">
        <v>0</v>
      </c>
      <c r="AR184" t="s">
        <v>0</v>
      </c>
      <c r="AT184" s="2" t="s">
        <v>14</v>
      </c>
      <c r="AU184" s="1">
        <f t="shared" si="19"/>
        <v>0.34943007394356795</v>
      </c>
      <c r="AV184" s="1">
        <f t="shared" si="20"/>
        <v>0.24959290995969141</v>
      </c>
      <c r="AW184" s="1">
        <f t="shared" si="21"/>
        <v>0.14975574597581484</v>
      </c>
    </row>
    <row r="185" spans="1:49" x14ac:dyDescent="0.2">
      <c r="A185">
        <v>183</v>
      </c>
      <c r="B185" t="s">
        <v>62313</v>
      </c>
      <c r="C185" t="s">
        <v>62312</v>
      </c>
      <c r="F185" t="s">
        <v>62311</v>
      </c>
      <c r="G185" t="s">
        <v>3</v>
      </c>
      <c r="H185" t="s">
        <v>2</v>
      </c>
      <c r="I185" t="s">
        <v>62310</v>
      </c>
      <c r="J185">
        <v>60014168</v>
      </c>
      <c r="K185" t="s">
        <v>62309</v>
      </c>
      <c r="L185" t="s">
        <v>1147</v>
      </c>
      <c r="M185" t="s">
        <v>1146</v>
      </c>
      <c r="N185">
        <v>13</v>
      </c>
      <c r="O185" t="s">
        <v>62308</v>
      </c>
      <c r="P185" t="s">
        <v>62307</v>
      </c>
      <c r="Q185" t="s">
        <v>62306</v>
      </c>
      <c r="R185" s="7">
        <v>43800</v>
      </c>
      <c r="S185" s="8">
        <f t="shared" si="16"/>
        <v>2019</v>
      </c>
      <c r="T185" s="8">
        <v>2019</v>
      </c>
      <c r="U185" s="8">
        <f t="shared" si="17"/>
        <v>3</v>
      </c>
      <c r="V185" s="7">
        <v>43800</v>
      </c>
      <c r="W185" t="s">
        <v>1719</v>
      </c>
      <c r="X185" s="2">
        <v>0.67600000000000005</v>
      </c>
      <c r="Y185" s="6">
        <f t="shared" si="22"/>
        <v>1.8045433917941327E-2</v>
      </c>
      <c r="AB185">
        <v>21100219934</v>
      </c>
      <c r="AC185">
        <v>19994907</v>
      </c>
      <c r="AD185" t="s">
        <v>1</v>
      </c>
      <c r="AE185">
        <v>10</v>
      </c>
      <c r="AF185">
        <v>12</v>
      </c>
      <c r="AG185">
        <v>1154</v>
      </c>
      <c r="AI185" t="s">
        <v>62305</v>
      </c>
      <c r="AJ185" t="s">
        <v>62304</v>
      </c>
      <c r="AK185" t="s">
        <v>62303</v>
      </c>
      <c r="AL185">
        <v>6</v>
      </c>
      <c r="AM185" s="5">
        <f t="shared" si="18"/>
        <v>2</v>
      </c>
      <c r="AN185" s="4">
        <f t="shared" si="23"/>
        <v>3.0291556228701248E-3</v>
      </c>
      <c r="AO185" s="3"/>
      <c r="AP185">
        <v>1</v>
      </c>
      <c r="AR185" t="s">
        <v>0</v>
      </c>
      <c r="AT185" s="2">
        <v>2.633</v>
      </c>
      <c r="AU185" s="1">
        <f t="shared" si="19"/>
        <v>1.3540550429419964</v>
      </c>
      <c r="AV185" s="1">
        <f t="shared" si="20"/>
        <v>1.0537294770405725</v>
      </c>
      <c r="AW185" s="1">
        <f t="shared" si="21"/>
        <v>0.75340391113914862</v>
      </c>
    </row>
    <row r="186" spans="1:49" x14ac:dyDescent="0.2">
      <c r="A186">
        <v>184</v>
      </c>
      <c r="B186" t="s">
        <v>62302</v>
      </c>
      <c r="C186" t="s">
        <v>62301</v>
      </c>
      <c r="F186" t="s">
        <v>62300</v>
      </c>
      <c r="G186" t="s">
        <v>3</v>
      </c>
      <c r="H186" t="s">
        <v>2</v>
      </c>
      <c r="I186" t="s">
        <v>3918</v>
      </c>
      <c r="J186">
        <v>60022281</v>
      </c>
      <c r="K186" t="s">
        <v>748</v>
      </c>
      <c r="L186" t="s">
        <v>59</v>
      </c>
      <c r="M186" t="s">
        <v>58</v>
      </c>
      <c r="N186">
        <v>2</v>
      </c>
      <c r="O186" t="s">
        <v>62299</v>
      </c>
      <c r="P186" t="s">
        <v>62298</v>
      </c>
      <c r="Q186" t="s">
        <v>43287</v>
      </c>
      <c r="R186" s="7">
        <v>43800</v>
      </c>
      <c r="S186" s="8">
        <f t="shared" si="16"/>
        <v>2019</v>
      </c>
      <c r="T186" s="8">
        <v>2019</v>
      </c>
      <c r="U186" s="8">
        <f t="shared" si="17"/>
        <v>3</v>
      </c>
      <c r="V186" s="7">
        <v>43800</v>
      </c>
      <c r="W186" t="s">
        <v>62297</v>
      </c>
      <c r="X186" s="2">
        <v>0.495</v>
      </c>
      <c r="Y186" s="6">
        <f t="shared" si="22"/>
        <v>1.3213742291983663E-2</v>
      </c>
      <c r="AB186">
        <v>21100830702</v>
      </c>
      <c r="AC186">
        <v>22277390</v>
      </c>
      <c r="AD186" t="s">
        <v>1</v>
      </c>
      <c r="AE186">
        <v>7</v>
      </c>
      <c r="AF186">
        <v>12</v>
      </c>
      <c r="AG186">
        <v>1218</v>
      </c>
      <c r="AI186" t="s">
        <v>62296</v>
      </c>
      <c r="AJ186" t="s">
        <v>62295</v>
      </c>
      <c r="AK186" t="s">
        <v>62294</v>
      </c>
      <c r="AL186">
        <v>0</v>
      </c>
      <c r="AM186" s="5">
        <f t="shared" si="18"/>
        <v>0</v>
      </c>
      <c r="AN186" s="4">
        <f t="shared" si="23"/>
        <v>0</v>
      </c>
      <c r="AO186" s="3"/>
      <c r="AP186">
        <v>1</v>
      </c>
      <c r="AQ186" t="s">
        <v>16</v>
      </c>
      <c r="AR186">
        <v>11290152</v>
      </c>
      <c r="AS186" t="s">
        <v>15</v>
      </c>
      <c r="AT186" s="2">
        <v>2.258</v>
      </c>
      <c r="AU186" s="1">
        <f t="shared" si="19"/>
        <v>0.92496196043885637</v>
      </c>
      <c r="AV186" s="1">
        <f t="shared" si="20"/>
        <v>0.66068711459918317</v>
      </c>
      <c r="AW186" s="1">
        <f t="shared" si="21"/>
        <v>0.39641226875950986</v>
      </c>
    </row>
    <row r="187" spans="1:49" x14ac:dyDescent="0.2">
      <c r="A187">
        <v>185</v>
      </c>
      <c r="B187" t="s">
        <v>62293</v>
      </c>
      <c r="C187" t="s">
        <v>62292</v>
      </c>
      <c r="F187" t="s">
        <v>62291</v>
      </c>
      <c r="G187" t="s">
        <v>3</v>
      </c>
      <c r="H187" t="s">
        <v>2</v>
      </c>
      <c r="I187" t="s">
        <v>62290</v>
      </c>
      <c r="J187" t="s">
        <v>62289</v>
      </c>
      <c r="K187" t="s">
        <v>62288</v>
      </c>
      <c r="L187" t="s">
        <v>62287</v>
      </c>
      <c r="M187" t="s">
        <v>62286</v>
      </c>
      <c r="N187">
        <v>6</v>
      </c>
      <c r="O187" t="s">
        <v>62285</v>
      </c>
      <c r="P187" t="s">
        <v>62284</v>
      </c>
      <c r="Q187" t="s">
        <v>62283</v>
      </c>
      <c r="R187" s="7">
        <v>43800</v>
      </c>
      <c r="S187" s="8">
        <f t="shared" si="16"/>
        <v>2019</v>
      </c>
      <c r="T187" s="8">
        <v>2019</v>
      </c>
      <c r="U187" s="8">
        <f t="shared" si="17"/>
        <v>3</v>
      </c>
      <c r="V187" s="7">
        <v>43800</v>
      </c>
      <c r="W187" t="s">
        <v>3127</v>
      </c>
      <c r="X187" s="2">
        <v>2.0579999999999998</v>
      </c>
      <c r="Y187" s="6">
        <f t="shared" si="22"/>
        <v>5.4937134620004803E-2</v>
      </c>
      <c r="AA187">
        <v>358711</v>
      </c>
      <c r="AB187">
        <v>28218</v>
      </c>
      <c r="AC187">
        <v>13652966</v>
      </c>
      <c r="AD187" t="s">
        <v>1</v>
      </c>
      <c r="AE187">
        <v>490</v>
      </c>
      <c r="AF187">
        <v>4</v>
      </c>
      <c r="AH187" t="s">
        <v>62282</v>
      </c>
      <c r="AI187" t="s">
        <v>62281</v>
      </c>
      <c r="AJ187" t="s">
        <v>62280</v>
      </c>
      <c r="AK187" t="s">
        <v>62279</v>
      </c>
      <c r="AL187">
        <v>30</v>
      </c>
      <c r="AM187" s="5">
        <f t="shared" si="18"/>
        <v>10</v>
      </c>
      <c r="AN187" s="4">
        <f t="shared" si="23"/>
        <v>1.5145778114350625E-2</v>
      </c>
      <c r="AO187" s="3"/>
      <c r="AP187">
        <v>1</v>
      </c>
      <c r="AQ187" t="s">
        <v>52</v>
      </c>
      <c r="AR187" t="s">
        <v>62278</v>
      </c>
      <c r="AS187" t="s">
        <v>51</v>
      </c>
      <c r="AT187" s="2" t="s">
        <v>14</v>
      </c>
      <c r="AU187" s="1">
        <f t="shared" si="19"/>
        <v>4.2999727668308552</v>
      </c>
      <c r="AV187" s="1">
        <f t="shared" si="20"/>
        <v>3.5041456367177717</v>
      </c>
      <c r="AW187" s="1">
        <f t="shared" si="21"/>
        <v>2.7083185066046878</v>
      </c>
    </row>
    <row r="188" spans="1:49" x14ac:dyDescent="0.2">
      <c r="A188">
        <v>186</v>
      </c>
      <c r="B188" t="s">
        <v>62277</v>
      </c>
      <c r="C188" t="s">
        <v>62276</v>
      </c>
      <c r="F188" t="s">
        <v>62275</v>
      </c>
      <c r="G188" t="s">
        <v>3</v>
      </c>
      <c r="H188" t="s">
        <v>2</v>
      </c>
      <c r="I188" t="s">
        <v>275</v>
      </c>
      <c r="J188" t="s">
        <v>62274</v>
      </c>
      <c r="K188" t="s">
        <v>62273</v>
      </c>
      <c r="L188" t="s">
        <v>44040</v>
      </c>
      <c r="M188" t="s">
        <v>18</v>
      </c>
      <c r="N188">
        <v>5</v>
      </c>
      <c r="O188" t="s">
        <v>62272</v>
      </c>
      <c r="P188" t="s">
        <v>62271</v>
      </c>
      <c r="Q188" t="s">
        <v>62270</v>
      </c>
      <c r="R188" s="7">
        <v>43800</v>
      </c>
      <c r="S188" s="8">
        <f t="shared" si="16"/>
        <v>2019</v>
      </c>
      <c r="T188" s="8">
        <v>2019</v>
      </c>
      <c r="U188" s="8">
        <f t="shared" si="17"/>
        <v>3</v>
      </c>
      <c r="V188" s="7">
        <v>43800</v>
      </c>
      <c r="W188" t="s">
        <v>1743</v>
      </c>
      <c r="X188" s="2">
        <v>0.71799999999999997</v>
      </c>
      <c r="Y188" s="6">
        <f t="shared" si="22"/>
        <v>1.9166599930594486E-2</v>
      </c>
      <c r="AB188">
        <v>21100255400</v>
      </c>
      <c r="AC188">
        <v>20734441</v>
      </c>
      <c r="AD188" t="s">
        <v>1</v>
      </c>
      <c r="AE188">
        <v>11</v>
      </c>
      <c r="AF188">
        <v>12</v>
      </c>
      <c r="AG188">
        <v>2633</v>
      </c>
      <c r="AI188" t="s">
        <v>62269</v>
      </c>
      <c r="AJ188" t="s">
        <v>62268</v>
      </c>
      <c r="AK188" t="s">
        <v>62267</v>
      </c>
      <c r="AL188">
        <v>6</v>
      </c>
      <c r="AM188" s="5">
        <f t="shared" si="18"/>
        <v>2</v>
      </c>
      <c r="AN188" s="4">
        <f t="shared" si="23"/>
        <v>3.0291556228701248E-3</v>
      </c>
      <c r="AO188" s="3"/>
      <c r="AP188">
        <v>1</v>
      </c>
      <c r="AQ188" t="s">
        <v>16</v>
      </c>
      <c r="AR188" t="s">
        <v>62266</v>
      </c>
      <c r="AS188" t="s">
        <v>15</v>
      </c>
      <c r="AT188" s="2" t="s">
        <v>14</v>
      </c>
      <c r="AU188" s="1">
        <f t="shared" si="19"/>
        <v>1.4325366638277177</v>
      </c>
      <c r="AV188" s="1">
        <f t="shared" si="20"/>
        <v>1.1097877776732306</v>
      </c>
      <c r="AW188" s="1">
        <f t="shared" si="21"/>
        <v>0.7870388915187434</v>
      </c>
    </row>
    <row r="189" spans="1:49" x14ac:dyDescent="0.2">
      <c r="A189">
        <v>187</v>
      </c>
      <c r="B189" t="s">
        <v>62265</v>
      </c>
      <c r="C189" t="s">
        <v>62264</v>
      </c>
      <c r="F189" t="s">
        <v>62263</v>
      </c>
      <c r="G189" t="s">
        <v>3</v>
      </c>
      <c r="H189" t="s">
        <v>2</v>
      </c>
      <c r="I189" t="s">
        <v>62262</v>
      </c>
      <c r="J189" t="s">
        <v>62261</v>
      </c>
      <c r="K189" t="s">
        <v>62260</v>
      </c>
      <c r="L189" t="s">
        <v>62259</v>
      </c>
      <c r="M189" t="s">
        <v>2096</v>
      </c>
      <c r="N189">
        <v>6</v>
      </c>
      <c r="O189" t="s">
        <v>62258</v>
      </c>
      <c r="P189" t="s">
        <v>62257</v>
      </c>
      <c r="Q189" t="s">
        <v>62256</v>
      </c>
      <c r="R189" s="7">
        <v>43800</v>
      </c>
      <c r="S189" s="8">
        <f t="shared" si="16"/>
        <v>2019</v>
      </c>
      <c r="T189" s="8">
        <v>2019</v>
      </c>
      <c r="U189" s="8">
        <f t="shared" si="17"/>
        <v>3</v>
      </c>
      <c r="V189" s="7">
        <v>43800</v>
      </c>
      <c r="W189" t="s">
        <v>4718</v>
      </c>
      <c r="X189" s="2">
        <v>0.69899999999999995</v>
      </c>
      <c r="Y189" s="6">
        <f t="shared" si="22"/>
        <v>1.8659405782013295E-2</v>
      </c>
      <c r="AB189">
        <v>15838</v>
      </c>
      <c r="AC189">
        <v>20734433</v>
      </c>
      <c r="AD189" t="s">
        <v>1</v>
      </c>
      <c r="AE189">
        <v>10</v>
      </c>
      <c r="AF189">
        <v>12</v>
      </c>
      <c r="AG189">
        <v>749</v>
      </c>
      <c r="AI189" t="s">
        <v>62255</v>
      </c>
      <c r="AJ189" t="s">
        <v>62254</v>
      </c>
      <c r="AK189" t="s">
        <v>62253</v>
      </c>
      <c r="AL189">
        <v>2</v>
      </c>
      <c r="AM189" s="5">
        <f t="shared" si="18"/>
        <v>0.66666666666666663</v>
      </c>
      <c r="AN189" s="4">
        <f t="shared" si="23"/>
        <v>1.0097185409567082E-3</v>
      </c>
      <c r="AO189" s="3"/>
      <c r="AP189">
        <v>1</v>
      </c>
      <c r="AQ189" t="s">
        <v>2706</v>
      </c>
      <c r="AR189" t="s">
        <v>62252</v>
      </c>
      <c r="AS189" t="s">
        <v>2705</v>
      </c>
      <c r="AT189" s="2">
        <v>2.6859999999999999</v>
      </c>
      <c r="AU189" s="1">
        <f t="shared" si="19"/>
        <v>1.3364499609696319</v>
      </c>
      <c r="AV189" s="1">
        <f t="shared" si="20"/>
        <v>0.98345621614850021</v>
      </c>
      <c r="AW189" s="1">
        <f t="shared" si="21"/>
        <v>0.63046247132736843</v>
      </c>
    </row>
    <row r="190" spans="1:49" x14ac:dyDescent="0.2">
      <c r="A190">
        <v>188</v>
      </c>
      <c r="B190" t="s">
        <v>62251</v>
      </c>
      <c r="C190" t="s">
        <v>62250</v>
      </c>
      <c r="F190" t="s">
        <v>62249</v>
      </c>
      <c r="G190" t="s">
        <v>3</v>
      </c>
      <c r="H190" t="s">
        <v>2</v>
      </c>
      <c r="I190" t="s">
        <v>62248</v>
      </c>
      <c r="J190" t="s">
        <v>62247</v>
      </c>
      <c r="K190" t="s">
        <v>62246</v>
      </c>
      <c r="L190" t="s">
        <v>62245</v>
      </c>
      <c r="M190" t="s">
        <v>29</v>
      </c>
      <c r="N190">
        <v>7</v>
      </c>
      <c r="O190" t="s">
        <v>62244</v>
      </c>
      <c r="P190" t="s">
        <v>62243</v>
      </c>
      <c r="Q190" t="s">
        <v>62242</v>
      </c>
      <c r="R190" s="7">
        <v>43800</v>
      </c>
      <c r="S190" s="8">
        <f t="shared" si="16"/>
        <v>2019</v>
      </c>
      <c r="T190" s="8">
        <v>2019</v>
      </c>
      <c r="U190" s="8">
        <f t="shared" si="17"/>
        <v>3</v>
      </c>
      <c r="V190" s="7">
        <v>43800</v>
      </c>
      <c r="W190" t="s">
        <v>5961</v>
      </c>
      <c r="X190" s="2">
        <v>0.20599999999999999</v>
      </c>
      <c r="Y190" s="6">
        <f t="shared" si="22"/>
        <v>5.4990523477750197E-3</v>
      </c>
      <c r="AA190">
        <v>10019014</v>
      </c>
      <c r="AB190">
        <v>29725</v>
      </c>
      <c r="AD190" t="s">
        <v>1</v>
      </c>
      <c r="AE190">
        <v>38</v>
      </c>
      <c r="AF190">
        <v>6</v>
      </c>
      <c r="AH190" t="s">
        <v>62241</v>
      </c>
      <c r="AI190" t="s">
        <v>62240</v>
      </c>
      <c r="AJ190" t="s">
        <v>62239</v>
      </c>
      <c r="AK190" t="s">
        <v>62238</v>
      </c>
      <c r="AL190">
        <v>0</v>
      </c>
      <c r="AM190" s="5">
        <f t="shared" si="18"/>
        <v>0</v>
      </c>
      <c r="AN190" s="4">
        <f t="shared" si="23"/>
        <v>0</v>
      </c>
      <c r="AO190" s="3"/>
      <c r="AP190">
        <v>0</v>
      </c>
      <c r="AQ190" t="s">
        <v>16</v>
      </c>
      <c r="AR190">
        <v>61527805</v>
      </c>
      <c r="AS190" t="s">
        <v>15</v>
      </c>
      <c r="AT190" s="2" t="s">
        <v>14</v>
      </c>
      <c r="AU190" s="1">
        <f t="shared" si="19"/>
        <v>0.38493366434425136</v>
      </c>
      <c r="AV190" s="1">
        <f t="shared" si="20"/>
        <v>0.27495261738875099</v>
      </c>
      <c r="AW190" s="1">
        <f t="shared" si="21"/>
        <v>0.16497157043325059</v>
      </c>
    </row>
    <row r="191" spans="1:49" x14ac:dyDescent="0.2">
      <c r="A191">
        <v>189</v>
      </c>
      <c r="B191" t="s">
        <v>62237</v>
      </c>
      <c r="C191" t="s">
        <v>62236</v>
      </c>
      <c r="F191" t="s">
        <v>62235</v>
      </c>
      <c r="G191" t="s">
        <v>3</v>
      </c>
      <c r="H191" t="s">
        <v>2</v>
      </c>
      <c r="I191" t="s">
        <v>2453</v>
      </c>
      <c r="J191" t="s">
        <v>62234</v>
      </c>
      <c r="K191" t="s">
        <v>62233</v>
      </c>
      <c r="L191" t="s">
        <v>62232</v>
      </c>
      <c r="M191" t="s">
        <v>105</v>
      </c>
      <c r="N191">
        <v>4</v>
      </c>
      <c r="O191" t="s">
        <v>62231</v>
      </c>
      <c r="P191" t="s">
        <v>62230</v>
      </c>
      <c r="Q191" t="s">
        <v>62229</v>
      </c>
      <c r="R191" s="7">
        <v>43800</v>
      </c>
      <c r="S191" s="8">
        <f t="shared" si="16"/>
        <v>2019</v>
      </c>
      <c r="T191" s="8">
        <v>2019</v>
      </c>
      <c r="U191" s="8">
        <f t="shared" si="17"/>
        <v>3</v>
      </c>
      <c r="V191" s="7">
        <v>43800</v>
      </c>
      <c r="W191" t="s">
        <v>1055</v>
      </c>
      <c r="X191" s="2">
        <v>0.36</v>
      </c>
      <c r="Y191" s="6">
        <f t="shared" si="22"/>
        <v>9.6099943941699364E-3</v>
      </c>
      <c r="AB191">
        <v>21100829272</v>
      </c>
      <c r="AC191">
        <v>20799292</v>
      </c>
      <c r="AD191" t="s">
        <v>1</v>
      </c>
      <c r="AE191">
        <v>8</v>
      </c>
      <c r="AF191">
        <v>12</v>
      </c>
      <c r="AG191">
        <v>1482</v>
      </c>
      <c r="AI191" t="s">
        <v>62228</v>
      </c>
      <c r="AJ191" t="s">
        <v>62227</v>
      </c>
      <c r="AK191" t="s">
        <v>62226</v>
      </c>
      <c r="AL191">
        <v>5</v>
      </c>
      <c r="AM191" s="5">
        <f t="shared" si="18"/>
        <v>1.6666666666666667</v>
      </c>
      <c r="AN191" s="4">
        <f t="shared" si="23"/>
        <v>2.5242963523917708E-3</v>
      </c>
      <c r="AO191" s="3"/>
      <c r="AP191">
        <v>1</v>
      </c>
      <c r="AR191" t="s">
        <v>0</v>
      </c>
      <c r="AT191" s="2" t="s">
        <v>14</v>
      </c>
      <c r="AU191" s="1">
        <f t="shared" si="19"/>
        <v>0.74842849816364865</v>
      </c>
      <c r="AV191" s="1">
        <f t="shared" si="20"/>
        <v>0.60671453732808533</v>
      </c>
      <c r="AW191" s="1">
        <f t="shared" si="21"/>
        <v>0.46500057649252208</v>
      </c>
    </row>
    <row r="192" spans="1:49" x14ac:dyDescent="0.2">
      <c r="A192">
        <v>190</v>
      </c>
      <c r="B192" t="s">
        <v>62225</v>
      </c>
      <c r="C192" t="s">
        <v>62224</v>
      </c>
      <c r="F192" t="s">
        <v>62223</v>
      </c>
      <c r="G192" t="s">
        <v>3</v>
      </c>
      <c r="H192" t="s">
        <v>2</v>
      </c>
      <c r="I192" t="s">
        <v>1976</v>
      </c>
      <c r="J192" t="s">
        <v>62222</v>
      </c>
      <c r="K192" t="s">
        <v>62221</v>
      </c>
      <c r="L192" t="s">
        <v>2083</v>
      </c>
      <c r="M192" t="s">
        <v>29</v>
      </c>
      <c r="N192">
        <v>5</v>
      </c>
      <c r="O192" t="s">
        <v>62220</v>
      </c>
      <c r="P192" t="s">
        <v>62219</v>
      </c>
      <c r="Q192" t="s">
        <v>62218</v>
      </c>
      <c r="R192" s="7">
        <v>43800</v>
      </c>
      <c r="S192" s="8">
        <f t="shared" si="16"/>
        <v>2019</v>
      </c>
      <c r="T192" s="8">
        <v>2019</v>
      </c>
      <c r="U192" s="8">
        <f t="shared" si="17"/>
        <v>3</v>
      </c>
      <c r="V192" s="7">
        <v>43800</v>
      </c>
      <c r="W192" t="s">
        <v>3012</v>
      </c>
      <c r="X192" s="2">
        <v>0.46800000000000003</v>
      </c>
      <c r="Y192" s="6">
        <f t="shared" si="22"/>
        <v>1.2492992712420919E-2</v>
      </c>
      <c r="AB192">
        <v>13715</v>
      </c>
      <c r="AC192">
        <v>10994300</v>
      </c>
      <c r="AD192" t="s">
        <v>1</v>
      </c>
      <c r="AE192">
        <v>21</v>
      </c>
      <c r="AF192">
        <v>12</v>
      </c>
      <c r="AG192">
        <v>1192</v>
      </c>
      <c r="AI192" t="s">
        <v>62217</v>
      </c>
      <c r="AJ192" t="s">
        <v>62216</v>
      </c>
      <c r="AK192" t="s">
        <v>62215</v>
      </c>
      <c r="AL192">
        <v>3</v>
      </c>
      <c r="AM192" s="5">
        <f t="shared" si="18"/>
        <v>1</v>
      </c>
      <c r="AN192" s="4">
        <f t="shared" si="23"/>
        <v>1.5145778114350624E-3</v>
      </c>
      <c r="AO192" s="3"/>
      <c r="AP192">
        <v>1</v>
      </c>
      <c r="AQ192" t="s">
        <v>16</v>
      </c>
      <c r="AR192">
        <v>61571181</v>
      </c>
      <c r="AS192" t="s">
        <v>15</v>
      </c>
      <c r="AT192" s="2">
        <v>2.524</v>
      </c>
      <c r="AU192" s="1">
        <f t="shared" si="19"/>
        <v>0.91994682421251628</v>
      </c>
      <c r="AV192" s="1">
        <f t="shared" si="20"/>
        <v>0.70037852619279906</v>
      </c>
      <c r="AW192" s="1">
        <f t="shared" si="21"/>
        <v>0.48081022817308189</v>
      </c>
    </row>
    <row r="193" spans="1:49" x14ac:dyDescent="0.2">
      <c r="A193">
        <v>191</v>
      </c>
      <c r="B193" t="s">
        <v>62214</v>
      </c>
      <c r="C193" t="s">
        <v>62213</v>
      </c>
      <c r="F193" t="s">
        <v>62212</v>
      </c>
      <c r="G193" t="s">
        <v>3</v>
      </c>
      <c r="H193" t="s">
        <v>2</v>
      </c>
      <c r="I193" t="s">
        <v>5938</v>
      </c>
      <c r="J193" t="s">
        <v>227</v>
      </c>
      <c r="K193" t="s">
        <v>226</v>
      </c>
      <c r="L193" t="s">
        <v>225</v>
      </c>
      <c r="M193" t="s">
        <v>224</v>
      </c>
      <c r="N193">
        <v>2</v>
      </c>
      <c r="O193" t="s">
        <v>5937</v>
      </c>
      <c r="P193" t="s">
        <v>5936</v>
      </c>
      <c r="Q193" t="s">
        <v>227</v>
      </c>
      <c r="R193" s="7">
        <v>43800</v>
      </c>
      <c r="S193" s="8">
        <f t="shared" si="16"/>
        <v>2019</v>
      </c>
      <c r="T193" s="8">
        <v>2019</v>
      </c>
      <c r="U193" s="8">
        <f t="shared" si="17"/>
        <v>3</v>
      </c>
      <c r="V193" s="7">
        <v>43800</v>
      </c>
      <c r="W193" t="s">
        <v>2681</v>
      </c>
      <c r="X193" s="2">
        <v>0.22500000000000001</v>
      </c>
      <c r="Y193" s="6">
        <f t="shared" si="22"/>
        <v>6.0062464963562111E-3</v>
      </c>
      <c r="AA193">
        <v>12102512</v>
      </c>
      <c r="AB193">
        <v>17500155108</v>
      </c>
      <c r="AD193" t="s">
        <v>1</v>
      </c>
      <c r="AE193">
        <v>28</v>
      </c>
      <c r="AF193">
        <v>4</v>
      </c>
      <c r="AH193" t="s">
        <v>6041</v>
      </c>
      <c r="AI193" t="s">
        <v>62211</v>
      </c>
      <c r="AJ193" t="s">
        <v>62210</v>
      </c>
      <c r="AK193" t="s">
        <v>62209</v>
      </c>
      <c r="AL193">
        <v>3</v>
      </c>
      <c r="AM193" s="5">
        <f t="shared" si="18"/>
        <v>1</v>
      </c>
      <c r="AN193" s="4">
        <f t="shared" si="23"/>
        <v>1.5145778114350624E-3</v>
      </c>
      <c r="AO193" s="3"/>
      <c r="AP193">
        <v>1</v>
      </c>
      <c r="AR193" t="s">
        <v>0</v>
      </c>
      <c r="AT193" s="2">
        <v>0.95099999999999996</v>
      </c>
      <c r="AU193" s="1">
        <f t="shared" si="19"/>
        <v>0.46587458908798662</v>
      </c>
      <c r="AV193" s="1">
        <f t="shared" si="20"/>
        <v>0.3760412153895637</v>
      </c>
      <c r="AW193" s="1">
        <f t="shared" si="21"/>
        <v>0.28620784169114072</v>
      </c>
    </row>
    <row r="194" spans="1:49" x14ac:dyDescent="0.2">
      <c r="A194">
        <v>192</v>
      </c>
      <c r="B194" t="s">
        <v>62208</v>
      </c>
      <c r="C194" t="s">
        <v>62207</v>
      </c>
      <c r="F194" t="s">
        <v>62206</v>
      </c>
      <c r="G194" t="s">
        <v>3</v>
      </c>
      <c r="H194" t="s">
        <v>2</v>
      </c>
      <c r="I194" t="s">
        <v>62205</v>
      </c>
      <c r="J194">
        <v>60021543</v>
      </c>
      <c r="K194" t="s">
        <v>3639</v>
      </c>
      <c r="L194" t="s">
        <v>3638</v>
      </c>
      <c r="M194" t="s">
        <v>2101</v>
      </c>
      <c r="N194">
        <v>3</v>
      </c>
      <c r="O194" t="s">
        <v>62204</v>
      </c>
      <c r="P194" t="s">
        <v>62203</v>
      </c>
      <c r="Q194" t="s">
        <v>3637</v>
      </c>
      <c r="R194" s="7">
        <v>43800</v>
      </c>
      <c r="S194" s="8">
        <f t="shared" ref="S194:S257" si="24">YEAR(R194)</f>
        <v>2019</v>
      </c>
      <c r="T194" s="8">
        <v>2019</v>
      </c>
      <c r="U194" s="8">
        <f t="shared" ref="U194:U257" si="25">2022-T194</f>
        <v>3</v>
      </c>
      <c r="V194" s="7">
        <v>43800</v>
      </c>
      <c r="W194" t="s">
        <v>2681</v>
      </c>
      <c r="X194" s="2">
        <v>0.22500000000000001</v>
      </c>
      <c r="Y194" s="6">
        <f t="shared" si="22"/>
        <v>6.0062464963562111E-3</v>
      </c>
      <c r="AA194">
        <v>12102512</v>
      </c>
      <c r="AB194">
        <v>17500155108</v>
      </c>
      <c r="AD194" t="s">
        <v>1</v>
      </c>
      <c r="AE194">
        <v>28</v>
      </c>
      <c r="AF194">
        <v>4</v>
      </c>
      <c r="AH194" t="s">
        <v>2458</v>
      </c>
      <c r="AI194" t="s">
        <v>62202</v>
      </c>
      <c r="AJ194" t="s">
        <v>62201</v>
      </c>
      <c r="AK194" t="s">
        <v>62200</v>
      </c>
      <c r="AL194">
        <v>1</v>
      </c>
      <c r="AM194" s="5">
        <f t="shared" ref="AM194:AM257" si="26">AL194/U194</f>
        <v>0.33333333333333331</v>
      </c>
      <c r="AN194" s="4">
        <f t="shared" si="23"/>
        <v>5.048592704783541E-4</v>
      </c>
      <c r="AO194" s="3"/>
      <c r="AP194">
        <v>1</v>
      </c>
      <c r="AQ194" t="s">
        <v>10859</v>
      </c>
      <c r="AR194" t="s">
        <v>62199</v>
      </c>
      <c r="AS194" t="s">
        <v>3639</v>
      </c>
      <c r="AT194" s="2">
        <v>0.95099999999999996</v>
      </c>
      <c r="AU194" s="1">
        <f t="shared" ref="AU194:AU257" si="27">(Y194*0.7+AN194*0.3)*100</f>
        <v>0.4355830328592854</v>
      </c>
      <c r="AV194" s="1">
        <f t="shared" ref="AV194:AV257" si="28">(Y194*0.5+AN194*0.5)*100</f>
        <v>0.32555528834172826</v>
      </c>
      <c r="AW194" s="1">
        <f t="shared" ref="AW194:AW257" si="29">(Y194*0.3+AN194*0.7)*100</f>
        <v>0.21552754382417111</v>
      </c>
    </row>
    <row r="195" spans="1:49" x14ac:dyDescent="0.2">
      <c r="A195">
        <v>193</v>
      </c>
      <c r="B195" t="s">
        <v>62198</v>
      </c>
      <c r="C195" t="s">
        <v>62197</v>
      </c>
      <c r="F195" t="s">
        <v>62196</v>
      </c>
      <c r="G195" t="s">
        <v>3</v>
      </c>
      <c r="H195" t="s">
        <v>2</v>
      </c>
      <c r="I195" t="s">
        <v>4134</v>
      </c>
      <c r="J195" t="s">
        <v>4133</v>
      </c>
      <c r="K195" t="s">
        <v>4132</v>
      </c>
      <c r="L195" t="s">
        <v>4131</v>
      </c>
      <c r="M195" t="s">
        <v>683</v>
      </c>
      <c r="N195">
        <v>4</v>
      </c>
      <c r="O195" t="s">
        <v>4130</v>
      </c>
      <c r="P195" t="s">
        <v>4129</v>
      </c>
      <c r="Q195" t="s">
        <v>4128</v>
      </c>
      <c r="R195" s="7">
        <v>43800</v>
      </c>
      <c r="S195" s="8">
        <f t="shared" si="24"/>
        <v>2019</v>
      </c>
      <c r="T195" s="8">
        <v>2019</v>
      </c>
      <c r="U195" s="8">
        <f t="shared" si="25"/>
        <v>3</v>
      </c>
      <c r="V195" s="7">
        <v>43800</v>
      </c>
      <c r="W195" t="s">
        <v>2681</v>
      </c>
      <c r="X195" s="2">
        <v>0.22500000000000001</v>
      </c>
      <c r="Y195" s="6">
        <f t="shared" ref="Y195:Y258" si="30">(X195-$Z$3)/($Z$2-$Z$3)</f>
        <v>6.0062464963562111E-3</v>
      </c>
      <c r="AA195">
        <v>12102512</v>
      </c>
      <c r="AB195">
        <v>17500155108</v>
      </c>
      <c r="AD195" t="s">
        <v>1</v>
      </c>
      <c r="AE195">
        <v>28</v>
      </c>
      <c r="AF195">
        <v>4</v>
      </c>
      <c r="AH195" t="s">
        <v>62195</v>
      </c>
      <c r="AI195" t="s">
        <v>62194</v>
      </c>
      <c r="AJ195" t="s">
        <v>62193</v>
      </c>
      <c r="AK195" t="s">
        <v>62192</v>
      </c>
      <c r="AL195">
        <v>3</v>
      </c>
      <c r="AM195" s="5">
        <f t="shared" si="26"/>
        <v>1</v>
      </c>
      <c r="AN195" s="4">
        <f t="shared" ref="AN195:AN258" si="31">(AM195-$AO$3)/($AO$2-$AO$3)</f>
        <v>1.5145778114350624E-3</v>
      </c>
      <c r="AO195" s="3"/>
      <c r="AP195">
        <v>1</v>
      </c>
      <c r="AR195" t="s">
        <v>0</v>
      </c>
      <c r="AT195" s="2">
        <v>0.95099999999999996</v>
      </c>
      <c r="AU195" s="1">
        <f t="shared" si="27"/>
        <v>0.46587458908798662</v>
      </c>
      <c r="AV195" s="1">
        <f t="shared" si="28"/>
        <v>0.3760412153895637</v>
      </c>
      <c r="AW195" s="1">
        <f t="shared" si="29"/>
        <v>0.28620784169114072</v>
      </c>
    </row>
    <row r="196" spans="1:49" x14ac:dyDescent="0.2">
      <c r="A196">
        <v>194</v>
      </c>
      <c r="B196" t="s">
        <v>62191</v>
      </c>
      <c r="C196" t="s">
        <v>62190</v>
      </c>
      <c r="F196" t="s">
        <v>62189</v>
      </c>
      <c r="G196" t="s">
        <v>3</v>
      </c>
      <c r="H196" t="s">
        <v>2</v>
      </c>
      <c r="I196" t="s">
        <v>2698</v>
      </c>
      <c r="J196" t="s">
        <v>2697</v>
      </c>
      <c r="K196" t="s">
        <v>2696</v>
      </c>
      <c r="L196" t="s">
        <v>2695</v>
      </c>
      <c r="M196" t="s">
        <v>400</v>
      </c>
      <c r="N196">
        <v>4</v>
      </c>
      <c r="O196" t="s">
        <v>62188</v>
      </c>
      <c r="P196" t="s">
        <v>62187</v>
      </c>
      <c r="Q196" t="s">
        <v>2694</v>
      </c>
      <c r="R196" s="7">
        <v>43800</v>
      </c>
      <c r="S196" s="8">
        <f t="shared" si="24"/>
        <v>2019</v>
      </c>
      <c r="T196" s="8">
        <v>2019</v>
      </c>
      <c r="U196" s="8">
        <f t="shared" si="25"/>
        <v>3</v>
      </c>
      <c r="V196" s="7">
        <v>43800</v>
      </c>
      <c r="W196" t="s">
        <v>2681</v>
      </c>
      <c r="X196" s="2">
        <v>0.22500000000000001</v>
      </c>
      <c r="Y196" s="6">
        <f t="shared" si="30"/>
        <v>6.0062464963562111E-3</v>
      </c>
      <c r="AA196">
        <v>12102512</v>
      </c>
      <c r="AB196">
        <v>17500155108</v>
      </c>
      <c r="AD196" t="s">
        <v>1</v>
      </c>
      <c r="AE196">
        <v>28</v>
      </c>
      <c r="AF196">
        <v>4</v>
      </c>
      <c r="AH196" t="s">
        <v>2055</v>
      </c>
      <c r="AI196" t="s">
        <v>62186</v>
      </c>
      <c r="AJ196" t="s">
        <v>62185</v>
      </c>
      <c r="AK196" t="s">
        <v>62184</v>
      </c>
      <c r="AL196">
        <v>1</v>
      </c>
      <c r="AM196" s="5">
        <f t="shared" si="26"/>
        <v>0.33333333333333331</v>
      </c>
      <c r="AN196" s="4">
        <f t="shared" si="31"/>
        <v>5.048592704783541E-4</v>
      </c>
      <c r="AO196" s="3"/>
      <c r="AP196">
        <v>1</v>
      </c>
      <c r="AQ196" t="s">
        <v>972</v>
      </c>
      <c r="AR196" t="s">
        <v>62183</v>
      </c>
      <c r="AS196" t="s">
        <v>971</v>
      </c>
      <c r="AT196" s="2">
        <v>0.95099999999999996</v>
      </c>
      <c r="AU196" s="1">
        <f t="shared" si="27"/>
        <v>0.4355830328592854</v>
      </c>
      <c r="AV196" s="1">
        <f t="shared" si="28"/>
        <v>0.32555528834172826</v>
      </c>
      <c r="AW196" s="1">
        <f t="shared" si="29"/>
        <v>0.21552754382417111</v>
      </c>
    </row>
    <row r="197" spans="1:49" x14ac:dyDescent="0.2">
      <c r="A197">
        <v>195</v>
      </c>
      <c r="B197" t="s">
        <v>62182</v>
      </c>
      <c r="C197" t="s">
        <v>62181</v>
      </c>
      <c r="F197" t="s">
        <v>62180</v>
      </c>
      <c r="G197" t="s">
        <v>3</v>
      </c>
      <c r="H197" t="s">
        <v>2</v>
      </c>
      <c r="I197" t="s">
        <v>62179</v>
      </c>
      <c r="J197">
        <v>60090656</v>
      </c>
      <c r="K197" t="s">
        <v>2002</v>
      </c>
      <c r="L197" t="s">
        <v>3190</v>
      </c>
      <c r="M197" t="s">
        <v>32</v>
      </c>
      <c r="N197">
        <v>3</v>
      </c>
      <c r="O197" t="s">
        <v>62178</v>
      </c>
      <c r="P197" t="s">
        <v>62177</v>
      </c>
      <c r="Q197" t="s">
        <v>3189</v>
      </c>
      <c r="R197" s="7">
        <v>43800</v>
      </c>
      <c r="S197" s="8">
        <f t="shared" si="24"/>
        <v>2019</v>
      </c>
      <c r="T197" s="8">
        <v>2019</v>
      </c>
      <c r="U197" s="8">
        <f t="shared" si="25"/>
        <v>3</v>
      </c>
      <c r="V197" s="7">
        <v>43800</v>
      </c>
      <c r="W197" t="s">
        <v>2072</v>
      </c>
      <c r="X197" s="2" t="s">
        <v>14</v>
      </c>
      <c r="Y197" s="6" t="e">
        <f t="shared" si="30"/>
        <v>#VALUE!</v>
      </c>
      <c r="AA197">
        <v>23323280</v>
      </c>
      <c r="AB197">
        <v>21100856014</v>
      </c>
      <c r="AC197">
        <v>23323299</v>
      </c>
      <c r="AD197" t="s">
        <v>1</v>
      </c>
      <c r="AE197">
        <v>6</v>
      </c>
      <c r="AF197">
        <v>5</v>
      </c>
      <c r="AH197" t="s">
        <v>2840</v>
      </c>
      <c r="AI197" t="s">
        <v>62176</v>
      </c>
      <c r="AJ197" t="s">
        <v>62175</v>
      </c>
      <c r="AK197" t="s">
        <v>62174</v>
      </c>
      <c r="AL197">
        <v>1</v>
      </c>
      <c r="AM197" s="5">
        <f t="shared" si="26"/>
        <v>0.33333333333333331</v>
      </c>
      <c r="AN197" s="4">
        <f t="shared" si="31"/>
        <v>5.048592704783541E-4</v>
      </c>
      <c r="AO197" s="3"/>
      <c r="AP197">
        <v>1</v>
      </c>
      <c r="AQ197" t="s">
        <v>2003</v>
      </c>
      <c r="AR197" t="s">
        <v>3157</v>
      </c>
      <c r="AS197" t="s">
        <v>2002</v>
      </c>
      <c r="AT197" s="2" t="s">
        <v>14</v>
      </c>
      <c r="AU197" s="1" t="e">
        <f t="shared" si="27"/>
        <v>#VALUE!</v>
      </c>
      <c r="AV197" s="1" t="e">
        <f t="shared" si="28"/>
        <v>#VALUE!</v>
      </c>
      <c r="AW197" s="1" t="e">
        <f t="shared" si="29"/>
        <v>#VALUE!</v>
      </c>
    </row>
    <row r="198" spans="1:49" x14ac:dyDescent="0.2">
      <c r="A198">
        <v>196</v>
      </c>
      <c r="B198" t="s">
        <v>62173</v>
      </c>
      <c r="C198" t="s">
        <v>62172</v>
      </c>
      <c r="F198" t="s">
        <v>62171</v>
      </c>
      <c r="G198" t="s">
        <v>3</v>
      </c>
      <c r="H198" t="s">
        <v>2</v>
      </c>
      <c r="I198" t="s">
        <v>62170</v>
      </c>
      <c r="J198" t="s">
        <v>62169</v>
      </c>
      <c r="K198" t="s">
        <v>62168</v>
      </c>
      <c r="L198" t="s">
        <v>62167</v>
      </c>
      <c r="M198" t="s">
        <v>683</v>
      </c>
      <c r="N198">
        <v>3</v>
      </c>
      <c r="O198" t="s">
        <v>62166</v>
      </c>
      <c r="P198" t="s">
        <v>62165</v>
      </c>
      <c r="Q198" t="s">
        <v>62164</v>
      </c>
      <c r="R198" s="7">
        <v>43800</v>
      </c>
      <c r="S198" s="8">
        <f t="shared" si="24"/>
        <v>2019</v>
      </c>
      <c r="T198" s="8">
        <v>2019</v>
      </c>
      <c r="U198" s="8">
        <f t="shared" si="25"/>
        <v>3</v>
      </c>
      <c r="V198" s="7">
        <v>43800</v>
      </c>
      <c r="W198" t="s">
        <v>1753</v>
      </c>
      <c r="X198" s="2">
        <v>0.185</v>
      </c>
      <c r="Y198" s="6">
        <f t="shared" si="30"/>
        <v>4.9384693414484399E-3</v>
      </c>
      <c r="AA198">
        <v>7352727</v>
      </c>
      <c r="AB198">
        <v>32478</v>
      </c>
      <c r="AC198">
        <v>19348061</v>
      </c>
      <c r="AD198" t="s">
        <v>1</v>
      </c>
      <c r="AE198">
        <v>62</v>
      </c>
      <c r="AF198">
        <v>12</v>
      </c>
      <c r="AH198" t="s">
        <v>5208</v>
      </c>
      <c r="AI198" t="s">
        <v>62163</v>
      </c>
      <c r="AK198" t="s">
        <v>62162</v>
      </c>
      <c r="AL198">
        <v>1</v>
      </c>
      <c r="AM198" s="5">
        <f t="shared" si="26"/>
        <v>0.33333333333333331</v>
      </c>
      <c r="AN198" s="4">
        <f t="shared" si="31"/>
        <v>5.048592704783541E-4</v>
      </c>
      <c r="AO198" s="3"/>
      <c r="AP198">
        <v>0</v>
      </c>
      <c r="AR198" t="s">
        <v>0</v>
      </c>
      <c r="AT198" s="2" t="s">
        <v>14</v>
      </c>
      <c r="AU198" s="1">
        <f t="shared" si="27"/>
        <v>0.36083863201574135</v>
      </c>
      <c r="AV198" s="1">
        <f t="shared" si="28"/>
        <v>0.27216643059633971</v>
      </c>
      <c r="AW198" s="1">
        <f t="shared" si="29"/>
        <v>0.183494229176938</v>
      </c>
    </row>
    <row r="199" spans="1:49" x14ac:dyDescent="0.2">
      <c r="A199">
        <v>197</v>
      </c>
      <c r="B199" t="s">
        <v>62161</v>
      </c>
      <c r="C199" t="s">
        <v>62160</v>
      </c>
      <c r="F199" t="s">
        <v>62159</v>
      </c>
      <c r="G199" t="s">
        <v>3</v>
      </c>
      <c r="H199" t="s">
        <v>2</v>
      </c>
      <c r="I199" t="s">
        <v>62158</v>
      </c>
      <c r="J199" t="s">
        <v>62157</v>
      </c>
      <c r="K199" t="s">
        <v>62156</v>
      </c>
      <c r="L199" t="s">
        <v>62155</v>
      </c>
      <c r="M199" t="s">
        <v>683</v>
      </c>
      <c r="N199">
        <v>3</v>
      </c>
      <c r="O199" t="s">
        <v>62154</v>
      </c>
      <c r="P199" t="s">
        <v>62153</v>
      </c>
      <c r="Q199" t="s">
        <v>62152</v>
      </c>
      <c r="R199" s="7">
        <v>43800</v>
      </c>
      <c r="S199" s="8">
        <f t="shared" si="24"/>
        <v>2019</v>
      </c>
      <c r="T199" s="8">
        <v>2019</v>
      </c>
      <c r="U199" s="8">
        <f t="shared" si="25"/>
        <v>3</v>
      </c>
      <c r="V199" s="7">
        <v>43800</v>
      </c>
      <c r="W199" t="s">
        <v>1753</v>
      </c>
      <c r="X199" s="2">
        <v>0.185</v>
      </c>
      <c r="Y199" s="6">
        <f t="shared" si="30"/>
        <v>4.9384693414484399E-3</v>
      </c>
      <c r="AA199">
        <v>7352727</v>
      </c>
      <c r="AB199">
        <v>32478</v>
      </c>
      <c r="AC199">
        <v>19348061</v>
      </c>
      <c r="AD199" t="s">
        <v>1</v>
      </c>
      <c r="AE199">
        <v>62</v>
      </c>
      <c r="AF199">
        <v>12</v>
      </c>
      <c r="AH199" t="s">
        <v>62151</v>
      </c>
      <c r="AI199" t="s">
        <v>62150</v>
      </c>
      <c r="AK199" t="s">
        <v>62149</v>
      </c>
      <c r="AL199">
        <v>3</v>
      </c>
      <c r="AM199" s="5">
        <f t="shared" si="26"/>
        <v>1</v>
      </c>
      <c r="AN199" s="4">
        <f t="shared" si="31"/>
        <v>1.5145778114350624E-3</v>
      </c>
      <c r="AO199" s="3"/>
      <c r="AP199">
        <v>0</v>
      </c>
      <c r="AR199" t="s">
        <v>0</v>
      </c>
      <c r="AT199" s="2" t="s">
        <v>14</v>
      </c>
      <c r="AU199" s="1">
        <f t="shared" si="27"/>
        <v>0.39113018824444262</v>
      </c>
      <c r="AV199" s="1">
        <f t="shared" si="28"/>
        <v>0.32265235764417516</v>
      </c>
      <c r="AW199" s="1">
        <f t="shared" si="29"/>
        <v>0.25417452704390753</v>
      </c>
    </row>
    <row r="200" spans="1:49" x14ac:dyDescent="0.2">
      <c r="A200">
        <v>198</v>
      </c>
      <c r="B200" t="s">
        <v>62148</v>
      </c>
      <c r="C200" t="s">
        <v>62147</v>
      </c>
      <c r="F200" t="s">
        <v>62146</v>
      </c>
      <c r="G200" t="s">
        <v>3</v>
      </c>
      <c r="H200" t="s">
        <v>2</v>
      </c>
      <c r="I200" t="s">
        <v>62145</v>
      </c>
      <c r="J200" t="s">
        <v>62144</v>
      </c>
      <c r="K200" t="s">
        <v>62143</v>
      </c>
      <c r="L200" t="s">
        <v>62142</v>
      </c>
      <c r="M200" t="s">
        <v>62141</v>
      </c>
      <c r="N200">
        <v>6</v>
      </c>
      <c r="O200" t="s">
        <v>62140</v>
      </c>
      <c r="P200" t="s">
        <v>62139</v>
      </c>
      <c r="Q200" t="s">
        <v>62138</v>
      </c>
      <c r="R200" s="7">
        <v>43800</v>
      </c>
      <c r="S200" s="8">
        <f t="shared" si="24"/>
        <v>2019</v>
      </c>
      <c r="T200" s="8">
        <v>2019</v>
      </c>
      <c r="U200" s="8">
        <f t="shared" si="25"/>
        <v>3</v>
      </c>
      <c r="V200" s="7">
        <v>43800</v>
      </c>
      <c r="W200" t="s">
        <v>62137</v>
      </c>
      <c r="X200" s="2">
        <v>0.36</v>
      </c>
      <c r="Y200" s="6">
        <f t="shared" si="30"/>
        <v>9.6099943941699364E-3</v>
      </c>
      <c r="AA200" t="s">
        <v>62136</v>
      </c>
      <c r="AB200">
        <v>27866</v>
      </c>
      <c r="AC200">
        <v>15556190</v>
      </c>
      <c r="AD200" t="s">
        <v>1</v>
      </c>
      <c r="AE200">
        <v>120</v>
      </c>
      <c r="AF200">
        <v>13</v>
      </c>
      <c r="AH200" t="s">
        <v>14560</v>
      </c>
      <c r="AI200" t="s">
        <v>62135</v>
      </c>
      <c r="AJ200" t="s">
        <v>62134</v>
      </c>
      <c r="AK200" t="s">
        <v>62133</v>
      </c>
      <c r="AL200">
        <v>2</v>
      </c>
      <c r="AM200" s="5">
        <f t="shared" si="26"/>
        <v>0.66666666666666663</v>
      </c>
      <c r="AN200" s="4">
        <f t="shared" si="31"/>
        <v>1.0097185409567082E-3</v>
      </c>
      <c r="AO200" s="3"/>
      <c r="AP200">
        <v>0</v>
      </c>
      <c r="AQ200" t="s">
        <v>1257</v>
      </c>
      <c r="AR200" t="s">
        <v>62132</v>
      </c>
      <c r="AS200" t="s">
        <v>1256</v>
      </c>
      <c r="AT200" s="2">
        <v>0.877</v>
      </c>
      <c r="AU200" s="1">
        <f t="shared" si="27"/>
        <v>0.70299116382059668</v>
      </c>
      <c r="AV200" s="1">
        <f t="shared" si="28"/>
        <v>0.5309856467563322</v>
      </c>
      <c r="AW200" s="1">
        <f t="shared" si="29"/>
        <v>0.35898012969206766</v>
      </c>
    </row>
    <row r="201" spans="1:49" x14ac:dyDescent="0.2">
      <c r="A201">
        <v>199</v>
      </c>
      <c r="B201" t="s">
        <v>62131</v>
      </c>
      <c r="C201" t="s">
        <v>62130</v>
      </c>
      <c r="F201" t="s">
        <v>62129</v>
      </c>
      <c r="G201" t="s">
        <v>3</v>
      </c>
      <c r="H201" t="s">
        <v>2</v>
      </c>
      <c r="I201" t="s">
        <v>62128</v>
      </c>
      <c r="J201">
        <v>60003172</v>
      </c>
      <c r="K201" t="s">
        <v>2239</v>
      </c>
      <c r="L201" t="s">
        <v>2056</v>
      </c>
      <c r="M201" t="s">
        <v>1638</v>
      </c>
      <c r="N201">
        <v>3</v>
      </c>
      <c r="O201" t="s">
        <v>62127</v>
      </c>
      <c r="P201" t="s">
        <v>62126</v>
      </c>
      <c r="Q201" t="s">
        <v>62125</v>
      </c>
      <c r="R201" s="7">
        <v>43800</v>
      </c>
      <c r="S201" s="8">
        <f t="shared" si="24"/>
        <v>2019</v>
      </c>
      <c r="T201" s="8">
        <v>2019</v>
      </c>
      <c r="U201" s="8">
        <f t="shared" si="25"/>
        <v>3</v>
      </c>
      <c r="V201" s="7">
        <v>43800</v>
      </c>
      <c r="W201" t="s">
        <v>1753</v>
      </c>
      <c r="X201" s="2">
        <v>0.185</v>
      </c>
      <c r="Y201" s="6">
        <f t="shared" si="30"/>
        <v>4.9384693414484399E-3</v>
      </c>
      <c r="AA201">
        <v>7352727</v>
      </c>
      <c r="AB201">
        <v>32478</v>
      </c>
      <c r="AC201">
        <v>19348061</v>
      </c>
      <c r="AD201" t="s">
        <v>1</v>
      </c>
      <c r="AE201">
        <v>62</v>
      </c>
      <c r="AF201">
        <v>12</v>
      </c>
      <c r="AH201" t="s">
        <v>62124</v>
      </c>
      <c r="AI201" t="s">
        <v>62123</v>
      </c>
      <c r="AK201" t="s">
        <v>62122</v>
      </c>
      <c r="AL201">
        <v>0</v>
      </c>
      <c r="AM201" s="5">
        <f t="shared" si="26"/>
        <v>0</v>
      </c>
      <c r="AN201" s="4">
        <f t="shared" si="31"/>
        <v>0</v>
      </c>
      <c r="AO201" s="3"/>
      <c r="AP201">
        <v>0</v>
      </c>
      <c r="AR201" t="s">
        <v>0</v>
      </c>
      <c r="AT201" s="2" t="s">
        <v>14</v>
      </c>
      <c r="AU201" s="1">
        <f t="shared" si="27"/>
        <v>0.34569285390139076</v>
      </c>
      <c r="AV201" s="1">
        <f t="shared" si="28"/>
        <v>0.24692346707242199</v>
      </c>
      <c r="AW201" s="1">
        <f t="shared" si="29"/>
        <v>0.1481540802434532</v>
      </c>
    </row>
    <row r="202" spans="1:49" x14ac:dyDescent="0.2">
      <c r="A202">
        <v>200</v>
      </c>
      <c r="B202" t="s">
        <v>62121</v>
      </c>
      <c r="C202" t="s">
        <v>62120</v>
      </c>
      <c r="F202" t="s">
        <v>62119</v>
      </c>
      <c r="G202" t="s">
        <v>3</v>
      </c>
      <c r="H202" t="s">
        <v>2</v>
      </c>
      <c r="I202" t="s">
        <v>425</v>
      </c>
      <c r="J202">
        <v>60009400</v>
      </c>
      <c r="K202" t="s">
        <v>1340</v>
      </c>
      <c r="L202" t="s">
        <v>98</v>
      </c>
      <c r="M202" t="s">
        <v>58</v>
      </c>
      <c r="N202">
        <v>4</v>
      </c>
      <c r="O202" t="s">
        <v>62118</v>
      </c>
      <c r="P202" t="s">
        <v>62117</v>
      </c>
      <c r="Q202" t="s">
        <v>1339</v>
      </c>
      <c r="R202" s="7">
        <v>43800</v>
      </c>
      <c r="S202" s="8">
        <f t="shared" si="24"/>
        <v>2019</v>
      </c>
      <c r="T202" s="8">
        <v>2019</v>
      </c>
      <c r="U202" s="8">
        <f t="shared" si="25"/>
        <v>3</v>
      </c>
      <c r="V202" s="7">
        <v>43800</v>
      </c>
      <c r="W202" t="s">
        <v>4248</v>
      </c>
      <c r="X202" s="2">
        <v>0.60899999999999999</v>
      </c>
      <c r="Y202" s="6">
        <f t="shared" si="30"/>
        <v>1.6256907183470809E-2</v>
      </c>
      <c r="AA202">
        <v>12292370</v>
      </c>
      <c r="AB202">
        <v>4800154012</v>
      </c>
      <c r="AC202">
        <v>19765541</v>
      </c>
      <c r="AD202" t="s">
        <v>1</v>
      </c>
      <c r="AE202">
        <v>21</v>
      </c>
      <c r="AF202">
        <v>6</v>
      </c>
      <c r="AG202">
        <v>8957708</v>
      </c>
      <c r="AH202" t="s">
        <v>3312</v>
      </c>
      <c r="AI202" t="s">
        <v>62116</v>
      </c>
      <c r="AJ202" t="s">
        <v>62115</v>
      </c>
      <c r="AK202" t="s">
        <v>62114</v>
      </c>
      <c r="AL202">
        <v>10</v>
      </c>
      <c r="AM202" s="5">
        <f t="shared" si="26"/>
        <v>3.3333333333333335</v>
      </c>
      <c r="AN202" s="4">
        <f t="shared" si="31"/>
        <v>5.0485927047835416E-3</v>
      </c>
      <c r="AO202" s="3"/>
      <c r="AP202">
        <v>1</v>
      </c>
      <c r="AQ202" t="s">
        <v>16</v>
      </c>
      <c r="AR202" t="s">
        <v>3461</v>
      </c>
      <c r="AS202" t="s">
        <v>15</v>
      </c>
      <c r="AT202" s="2" t="s">
        <v>14</v>
      </c>
      <c r="AU202" s="1">
        <f t="shared" si="27"/>
        <v>1.2894412839864628</v>
      </c>
      <c r="AV202" s="1">
        <f t="shared" si="28"/>
        <v>1.0652749944127176</v>
      </c>
      <c r="AW202" s="1">
        <f t="shared" si="29"/>
        <v>0.84110870483897204</v>
      </c>
    </row>
    <row r="203" spans="1:49" x14ac:dyDescent="0.2">
      <c r="A203">
        <v>201</v>
      </c>
      <c r="B203" t="s">
        <v>62113</v>
      </c>
      <c r="C203" t="s">
        <v>62112</v>
      </c>
      <c r="F203" t="s">
        <v>62111</v>
      </c>
      <c r="G203" t="s">
        <v>3</v>
      </c>
      <c r="H203" t="s">
        <v>2</v>
      </c>
      <c r="I203" t="s">
        <v>2318</v>
      </c>
      <c r="J203" t="s">
        <v>62110</v>
      </c>
      <c r="K203" t="s">
        <v>62109</v>
      </c>
      <c r="L203" t="s">
        <v>62108</v>
      </c>
      <c r="M203" t="s">
        <v>62107</v>
      </c>
      <c r="N203">
        <v>3</v>
      </c>
      <c r="O203" t="s">
        <v>62106</v>
      </c>
      <c r="P203" t="s">
        <v>62105</v>
      </c>
      <c r="Q203" t="s">
        <v>62104</v>
      </c>
      <c r="R203" s="7">
        <v>43800</v>
      </c>
      <c r="S203" s="8">
        <f t="shared" si="24"/>
        <v>2019</v>
      </c>
      <c r="T203" s="8">
        <v>2019</v>
      </c>
      <c r="U203" s="8">
        <f t="shared" si="25"/>
        <v>3</v>
      </c>
      <c r="V203" s="7">
        <v>43800</v>
      </c>
      <c r="W203" t="s">
        <v>297</v>
      </c>
      <c r="X203" s="2">
        <v>2.9860000000000002</v>
      </c>
      <c r="Y203" s="6">
        <f t="shared" si="30"/>
        <v>7.9709564613865094E-2</v>
      </c>
      <c r="AA203">
        <v>7338716</v>
      </c>
      <c r="AB203">
        <v>18902</v>
      </c>
      <c r="AC203">
        <v>15580008</v>
      </c>
      <c r="AD203" t="s">
        <v>1</v>
      </c>
      <c r="AE203">
        <v>37</v>
      </c>
      <c r="AF203">
        <v>12</v>
      </c>
      <c r="AG203">
        <v>8876665</v>
      </c>
      <c r="AH203" t="s">
        <v>62103</v>
      </c>
      <c r="AI203" t="s">
        <v>62102</v>
      </c>
      <c r="AJ203" t="s">
        <v>62101</v>
      </c>
      <c r="AK203" t="s">
        <v>62100</v>
      </c>
      <c r="AL203">
        <v>9</v>
      </c>
      <c r="AM203" s="5">
        <f t="shared" si="26"/>
        <v>3</v>
      </c>
      <c r="AN203" s="4">
        <f t="shared" si="31"/>
        <v>4.5437334343051876E-3</v>
      </c>
      <c r="AO203" s="3"/>
      <c r="AP203">
        <v>0</v>
      </c>
      <c r="AQ203" t="s">
        <v>2920</v>
      </c>
      <c r="AR203" t="s">
        <v>62099</v>
      </c>
      <c r="AS203" t="s">
        <v>62098</v>
      </c>
      <c r="AT203" s="2" t="s">
        <v>14</v>
      </c>
      <c r="AU203" s="1">
        <f t="shared" si="27"/>
        <v>5.7159815259997115</v>
      </c>
      <c r="AV203" s="1">
        <f t="shared" si="28"/>
        <v>4.2126649024085143</v>
      </c>
      <c r="AW203" s="1">
        <f t="shared" si="29"/>
        <v>2.7093482788173158</v>
      </c>
    </row>
    <row r="204" spans="1:49" x14ac:dyDescent="0.2">
      <c r="A204">
        <v>202</v>
      </c>
      <c r="B204" t="s">
        <v>62097</v>
      </c>
      <c r="C204" t="s">
        <v>62096</v>
      </c>
      <c r="F204" t="s">
        <v>62095</v>
      </c>
      <c r="G204" t="s">
        <v>3</v>
      </c>
      <c r="H204" t="s">
        <v>2</v>
      </c>
      <c r="I204" t="s">
        <v>62094</v>
      </c>
      <c r="J204" t="s">
        <v>62093</v>
      </c>
      <c r="K204" t="s">
        <v>62092</v>
      </c>
      <c r="L204" t="s">
        <v>62091</v>
      </c>
      <c r="M204" t="s">
        <v>293</v>
      </c>
      <c r="N204">
        <v>3</v>
      </c>
      <c r="O204" t="s">
        <v>62090</v>
      </c>
      <c r="P204" t="s">
        <v>62089</v>
      </c>
      <c r="Q204" t="s">
        <v>62088</v>
      </c>
      <c r="R204" s="7">
        <v>43800</v>
      </c>
      <c r="S204" s="8">
        <f t="shared" si="24"/>
        <v>2019</v>
      </c>
      <c r="T204" s="8">
        <v>2019</v>
      </c>
      <c r="U204" s="8">
        <f t="shared" si="25"/>
        <v>3</v>
      </c>
      <c r="V204" s="7">
        <v>43800</v>
      </c>
      <c r="W204" t="s">
        <v>297</v>
      </c>
      <c r="X204" s="2">
        <v>2.9860000000000002</v>
      </c>
      <c r="Y204" s="6">
        <f t="shared" si="30"/>
        <v>7.9709564613865094E-2</v>
      </c>
      <c r="AA204">
        <v>7338716</v>
      </c>
      <c r="AB204">
        <v>18902</v>
      </c>
      <c r="AC204">
        <v>15580008</v>
      </c>
      <c r="AD204" t="s">
        <v>1</v>
      </c>
      <c r="AE204">
        <v>37</v>
      </c>
      <c r="AF204">
        <v>12</v>
      </c>
      <c r="AG204">
        <v>8878130</v>
      </c>
      <c r="AH204" t="s">
        <v>62087</v>
      </c>
      <c r="AI204" t="s">
        <v>62086</v>
      </c>
      <c r="AJ204" t="s">
        <v>62085</v>
      </c>
      <c r="AK204" t="s">
        <v>62084</v>
      </c>
      <c r="AL204">
        <v>6</v>
      </c>
      <c r="AM204" s="5">
        <f t="shared" si="26"/>
        <v>2</v>
      </c>
      <c r="AN204" s="4">
        <f t="shared" si="31"/>
        <v>3.0291556228701248E-3</v>
      </c>
      <c r="AO204" s="3"/>
      <c r="AP204">
        <v>0</v>
      </c>
      <c r="AQ204" t="s">
        <v>52</v>
      </c>
      <c r="AR204">
        <v>1822071</v>
      </c>
      <c r="AS204" t="s">
        <v>51</v>
      </c>
      <c r="AT204" s="2" t="s">
        <v>14</v>
      </c>
      <c r="AU204" s="1">
        <f t="shared" si="27"/>
        <v>5.6705441916566599</v>
      </c>
      <c r="AV204" s="1">
        <f t="shared" si="28"/>
        <v>4.1369360118367604</v>
      </c>
      <c r="AW204" s="1">
        <f t="shared" si="29"/>
        <v>2.6033278320168614</v>
      </c>
    </row>
    <row r="205" spans="1:49" x14ac:dyDescent="0.2">
      <c r="A205">
        <v>203</v>
      </c>
      <c r="B205" t="s">
        <v>62083</v>
      </c>
      <c r="C205" t="s">
        <v>62082</v>
      </c>
      <c r="F205" t="s">
        <v>62081</v>
      </c>
      <c r="G205" t="s">
        <v>3</v>
      </c>
      <c r="H205" t="s">
        <v>2</v>
      </c>
      <c r="I205" t="s">
        <v>3000</v>
      </c>
      <c r="J205" t="s">
        <v>62080</v>
      </c>
      <c r="K205" t="s">
        <v>62079</v>
      </c>
      <c r="L205" t="s">
        <v>62078</v>
      </c>
      <c r="M205" t="s">
        <v>44</v>
      </c>
      <c r="N205">
        <v>2</v>
      </c>
      <c r="O205" t="s">
        <v>62077</v>
      </c>
      <c r="P205" t="s">
        <v>62076</v>
      </c>
      <c r="Q205" t="s">
        <v>62075</v>
      </c>
      <c r="R205" s="7">
        <v>43800</v>
      </c>
      <c r="S205" s="8">
        <f t="shared" si="24"/>
        <v>2019</v>
      </c>
      <c r="T205" s="8">
        <v>2019</v>
      </c>
      <c r="U205" s="8">
        <f t="shared" si="25"/>
        <v>3</v>
      </c>
      <c r="V205" s="7">
        <v>43800</v>
      </c>
      <c r="W205" t="s">
        <v>297</v>
      </c>
      <c r="X205" s="2">
        <v>2.9860000000000002</v>
      </c>
      <c r="Y205" s="6">
        <f t="shared" si="30"/>
        <v>7.9709564613865094E-2</v>
      </c>
      <c r="AA205">
        <v>7338716</v>
      </c>
      <c r="AB205">
        <v>18902</v>
      </c>
      <c r="AC205">
        <v>15580008</v>
      </c>
      <c r="AD205" t="s">
        <v>1</v>
      </c>
      <c r="AE205">
        <v>37</v>
      </c>
      <c r="AF205">
        <v>12</v>
      </c>
      <c r="AG205">
        <v>8876670</v>
      </c>
      <c r="AH205" t="s">
        <v>62074</v>
      </c>
      <c r="AI205" t="s">
        <v>62073</v>
      </c>
      <c r="AJ205" t="s">
        <v>62072</v>
      </c>
      <c r="AK205" t="s">
        <v>62071</v>
      </c>
      <c r="AL205">
        <v>2</v>
      </c>
      <c r="AM205" s="5">
        <f t="shared" si="26"/>
        <v>0.66666666666666663</v>
      </c>
      <c r="AN205" s="4">
        <f t="shared" si="31"/>
        <v>1.0097185409567082E-3</v>
      </c>
      <c r="AO205" s="3"/>
      <c r="AP205">
        <v>0</v>
      </c>
      <c r="AQ205" t="s">
        <v>52</v>
      </c>
      <c r="AR205" t="s">
        <v>62070</v>
      </c>
      <c r="AS205" t="s">
        <v>51</v>
      </c>
      <c r="AT205" s="2" t="s">
        <v>14</v>
      </c>
      <c r="AU205" s="1">
        <f t="shared" si="27"/>
        <v>5.6099610791992571</v>
      </c>
      <c r="AV205" s="1">
        <f t="shared" si="28"/>
        <v>4.0359641577410894</v>
      </c>
      <c r="AW205" s="1">
        <f t="shared" si="29"/>
        <v>2.4619672362829226</v>
      </c>
    </row>
    <row r="206" spans="1:49" x14ac:dyDescent="0.2">
      <c r="A206">
        <v>204</v>
      </c>
      <c r="B206" t="s">
        <v>62069</v>
      </c>
      <c r="C206" t="s">
        <v>62068</v>
      </c>
      <c r="F206" t="s">
        <v>62067</v>
      </c>
      <c r="G206" t="s">
        <v>3</v>
      </c>
      <c r="H206" t="s">
        <v>2</v>
      </c>
      <c r="I206" t="s">
        <v>722</v>
      </c>
      <c r="J206">
        <v>60030551</v>
      </c>
      <c r="K206" t="s">
        <v>5120</v>
      </c>
      <c r="L206" t="s">
        <v>5119</v>
      </c>
      <c r="M206" t="s">
        <v>45</v>
      </c>
      <c r="N206">
        <v>2</v>
      </c>
      <c r="O206" t="s">
        <v>62066</v>
      </c>
      <c r="P206" t="s">
        <v>62065</v>
      </c>
      <c r="Q206" t="s">
        <v>62064</v>
      </c>
      <c r="R206" s="7">
        <v>43800</v>
      </c>
      <c r="S206" s="8">
        <f t="shared" si="24"/>
        <v>2019</v>
      </c>
      <c r="T206" s="8">
        <v>2019</v>
      </c>
      <c r="U206" s="8">
        <f t="shared" si="25"/>
        <v>3</v>
      </c>
      <c r="V206" s="7">
        <v>43800</v>
      </c>
      <c r="W206" t="s">
        <v>297</v>
      </c>
      <c r="X206" s="2">
        <v>2.9860000000000002</v>
      </c>
      <c r="Y206" s="6">
        <f t="shared" si="30"/>
        <v>7.9709564613865094E-2</v>
      </c>
      <c r="AA206">
        <v>7338716</v>
      </c>
      <c r="AB206">
        <v>18902</v>
      </c>
      <c r="AC206">
        <v>15580008</v>
      </c>
      <c r="AD206" t="s">
        <v>1</v>
      </c>
      <c r="AE206">
        <v>37</v>
      </c>
      <c r="AF206">
        <v>12</v>
      </c>
      <c r="AG206">
        <v>8876702</v>
      </c>
      <c r="AH206" t="s">
        <v>62063</v>
      </c>
      <c r="AI206" t="s">
        <v>62062</v>
      </c>
      <c r="AJ206" t="s">
        <v>62061</v>
      </c>
      <c r="AK206" t="s">
        <v>62060</v>
      </c>
      <c r="AL206">
        <v>18</v>
      </c>
      <c r="AM206" s="5">
        <f t="shared" si="26"/>
        <v>6</v>
      </c>
      <c r="AN206" s="4">
        <f t="shared" si="31"/>
        <v>9.0874668686103752E-3</v>
      </c>
      <c r="AO206" s="3"/>
      <c r="AP206">
        <v>0</v>
      </c>
      <c r="AQ206" t="s">
        <v>52</v>
      </c>
      <c r="AR206" t="s">
        <v>5118</v>
      </c>
      <c r="AS206" t="s">
        <v>51</v>
      </c>
      <c r="AT206" s="2" t="s">
        <v>14</v>
      </c>
      <c r="AU206" s="1">
        <f t="shared" si="27"/>
        <v>5.8522935290288673</v>
      </c>
      <c r="AV206" s="1">
        <f t="shared" si="28"/>
        <v>4.4398515741237734</v>
      </c>
      <c r="AW206" s="1">
        <f t="shared" si="29"/>
        <v>3.0274096192186786</v>
      </c>
    </row>
    <row r="207" spans="1:49" x14ac:dyDescent="0.2">
      <c r="A207">
        <v>205</v>
      </c>
      <c r="B207" t="s">
        <v>62059</v>
      </c>
      <c r="C207" t="s">
        <v>62058</v>
      </c>
      <c r="F207" t="s">
        <v>62057</v>
      </c>
      <c r="G207" t="s">
        <v>3</v>
      </c>
      <c r="H207" t="s">
        <v>2</v>
      </c>
      <c r="I207" t="s">
        <v>62056</v>
      </c>
      <c r="J207">
        <v>60029241</v>
      </c>
      <c r="K207" t="s">
        <v>4580</v>
      </c>
      <c r="L207" t="s">
        <v>4579</v>
      </c>
      <c r="M207" t="s">
        <v>45</v>
      </c>
      <c r="N207">
        <v>2</v>
      </c>
      <c r="O207" t="s">
        <v>62055</v>
      </c>
      <c r="P207" t="s">
        <v>62054</v>
      </c>
      <c r="Q207" t="s">
        <v>62053</v>
      </c>
      <c r="R207" s="7">
        <v>43800</v>
      </c>
      <c r="S207" s="8">
        <f t="shared" si="24"/>
        <v>2019</v>
      </c>
      <c r="T207" s="8">
        <v>2019</v>
      </c>
      <c r="U207" s="8">
        <f t="shared" si="25"/>
        <v>3</v>
      </c>
      <c r="V207" s="7">
        <v>43800</v>
      </c>
      <c r="W207" t="s">
        <v>297</v>
      </c>
      <c r="X207" s="2">
        <v>2.9860000000000002</v>
      </c>
      <c r="Y207" s="6">
        <f t="shared" si="30"/>
        <v>7.9709564613865094E-2</v>
      </c>
      <c r="AA207">
        <v>7338716</v>
      </c>
      <c r="AB207">
        <v>18902</v>
      </c>
      <c r="AC207">
        <v>15580008</v>
      </c>
      <c r="AD207" t="s">
        <v>1</v>
      </c>
      <c r="AE207">
        <v>37</v>
      </c>
      <c r="AF207">
        <v>12</v>
      </c>
      <c r="AG207">
        <v>8873592</v>
      </c>
      <c r="AH207" t="s">
        <v>62052</v>
      </c>
      <c r="AI207" t="s">
        <v>62051</v>
      </c>
      <c r="AJ207" t="s">
        <v>62050</v>
      </c>
      <c r="AK207" t="s">
        <v>62049</v>
      </c>
      <c r="AL207">
        <v>2</v>
      </c>
      <c r="AM207" s="5">
        <f t="shared" si="26"/>
        <v>0.66666666666666663</v>
      </c>
      <c r="AN207" s="4">
        <f t="shared" si="31"/>
        <v>1.0097185409567082E-3</v>
      </c>
      <c r="AO207" s="3"/>
      <c r="AP207">
        <v>0</v>
      </c>
      <c r="AQ207" t="s">
        <v>52</v>
      </c>
      <c r="AR207">
        <v>1518812</v>
      </c>
      <c r="AS207" t="s">
        <v>51</v>
      </c>
      <c r="AT207" s="2" t="s">
        <v>14</v>
      </c>
      <c r="AU207" s="1">
        <f t="shared" si="27"/>
        <v>5.6099610791992571</v>
      </c>
      <c r="AV207" s="1">
        <f t="shared" si="28"/>
        <v>4.0359641577410894</v>
      </c>
      <c r="AW207" s="1">
        <f t="shared" si="29"/>
        <v>2.4619672362829226</v>
      </c>
    </row>
    <row r="208" spans="1:49" x14ac:dyDescent="0.2">
      <c r="A208">
        <v>206</v>
      </c>
      <c r="B208" t="s">
        <v>62048</v>
      </c>
      <c r="C208" t="s">
        <v>62047</v>
      </c>
      <c r="F208" t="s">
        <v>62046</v>
      </c>
      <c r="G208" t="s">
        <v>3</v>
      </c>
      <c r="H208" t="s">
        <v>2</v>
      </c>
      <c r="I208" t="s">
        <v>62045</v>
      </c>
      <c r="J208">
        <v>60018926</v>
      </c>
      <c r="K208" t="s">
        <v>2347</v>
      </c>
      <c r="L208" t="s">
        <v>411</v>
      </c>
      <c r="M208" t="s">
        <v>45</v>
      </c>
      <c r="N208">
        <v>3</v>
      </c>
      <c r="O208" t="s">
        <v>62044</v>
      </c>
      <c r="P208" t="s">
        <v>62043</v>
      </c>
      <c r="Q208" t="s">
        <v>62042</v>
      </c>
      <c r="R208" s="7">
        <v>43800</v>
      </c>
      <c r="S208" s="8">
        <f t="shared" si="24"/>
        <v>2019</v>
      </c>
      <c r="T208" s="8">
        <v>2019</v>
      </c>
      <c r="U208" s="8">
        <f t="shared" si="25"/>
        <v>3</v>
      </c>
      <c r="V208" s="7">
        <v>43800</v>
      </c>
      <c r="W208" t="s">
        <v>4183</v>
      </c>
      <c r="X208" s="2">
        <v>1.879</v>
      </c>
      <c r="Y208" s="6">
        <f t="shared" si="30"/>
        <v>5.0158831851792533E-2</v>
      </c>
      <c r="AB208">
        <v>5700191218</v>
      </c>
      <c r="AC208" t="s">
        <v>4182</v>
      </c>
      <c r="AD208" t="s">
        <v>1</v>
      </c>
      <c r="AE208">
        <v>15</v>
      </c>
      <c r="AF208">
        <v>6</v>
      </c>
      <c r="AH208" t="s">
        <v>62041</v>
      </c>
      <c r="AI208" t="s">
        <v>62040</v>
      </c>
      <c r="AK208" t="s">
        <v>62039</v>
      </c>
      <c r="AL208">
        <v>1</v>
      </c>
      <c r="AM208" s="5">
        <f t="shared" si="26"/>
        <v>0.33333333333333331</v>
      </c>
      <c r="AN208" s="4">
        <f t="shared" si="31"/>
        <v>5.048592704783541E-4</v>
      </c>
      <c r="AO208" s="3"/>
      <c r="AP208">
        <v>1</v>
      </c>
      <c r="AR208" t="s">
        <v>0</v>
      </c>
      <c r="AT208" s="2">
        <v>3.298</v>
      </c>
      <c r="AU208" s="1">
        <f t="shared" si="27"/>
        <v>3.5262640077398273</v>
      </c>
      <c r="AV208" s="1">
        <f t="shared" si="28"/>
        <v>2.5331845561135444</v>
      </c>
      <c r="AW208" s="1">
        <f t="shared" si="29"/>
        <v>1.5401051044872609</v>
      </c>
    </row>
    <row r="209" spans="1:49" x14ac:dyDescent="0.2">
      <c r="A209">
        <v>207</v>
      </c>
      <c r="B209" t="s">
        <v>62038</v>
      </c>
      <c r="C209" t="s">
        <v>62037</v>
      </c>
      <c r="F209" t="s">
        <v>62036</v>
      </c>
      <c r="G209" t="s">
        <v>3</v>
      </c>
      <c r="H209" t="s">
        <v>2</v>
      </c>
      <c r="I209" t="s">
        <v>62035</v>
      </c>
      <c r="J209" t="s">
        <v>62029</v>
      </c>
      <c r="K209" t="s">
        <v>62034</v>
      </c>
      <c r="L209" t="s">
        <v>62033</v>
      </c>
      <c r="M209" t="s">
        <v>62032</v>
      </c>
      <c r="N209">
        <v>2</v>
      </c>
      <c r="O209" t="s">
        <v>62031</v>
      </c>
      <c r="P209" t="s">
        <v>62030</v>
      </c>
      <c r="Q209" t="s">
        <v>62029</v>
      </c>
      <c r="R209" s="7">
        <v>43800</v>
      </c>
      <c r="S209" s="8">
        <f t="shared" si="24"/>
        <v>2019</v>
      </c>
      <c r="T209" s="8">
        <v>2019</v>
      </c>
      <c r="U209" s="8">
        <f t="shared" si="25"/>
        <v>3</v>
      </c>
      <c r="V209" s="7">
        <v>43800</v>
      </c>
      <c r="W209" t="s">
        <v>4245</v>
      </c>
      <c r="X209" s="2">
        <v>0.39600000000000002</v>
      </c>
      <c r="Y209" s="6">
        <f t="shared" si="30"/>
        <v>1.0570993833586931E-2</v>
      </c>
      <c r="AA209">
        <v>8858985</v>
      </c>
      <c r="AB209">
        <v>25993</v>
      </c>
      <c r="AC209" t="s">
        <v>4244</v>
      </c>
      <c r="AD209" t="s">
        <v>1</v>
      </c>
      <c r="AE209">
        <v>34</v>
      </c>
      <c r="AF209">
        <v>12</v>
      </c>
      <c r="AG209">
        <v>8961359</v>
      </c>
      <c r="AH209" t="s">
        <v>3860</v>
      </c>
      <c r="AI209" t="s">
        <v>62028</v>
      </c>
      <c r="AK209" t="s">
        <v>62027</v>
      </c>
      <c r="AL209">
        <v>2</v>
      </c>
      <c r="AM209" s="5">
        <f t="shared" si="26"/>
        <v>0.66666666666666663</v>
      </c>
      <c r="AN209" s="4">
        <f t="shared" si="31"/>
        <v>1.0097185409567082E-3</v>
      </c>
      <c r="AO209" s="3"/>
      <c r="AP209">
        <v>0</v>
      </c>
      <c r="AR209" t="s">
        <v>0</v>
      </c>
      <c r="AT209" s="2" t="s">
        <v>14</v>
      </c>
      <c r="AU209" s="1">
        <f t="shared" si="27"/>
        <v>0.77026112457978635</v>
      </c>
      <c r="AV209" s="1">
        <f t="shared" si="28"/>
        <v>0.5790356187271819</v>
      </c>
      <c r="AW209" s="1">
        <f t="shared" si="29"/>
        <v>0.38781011287457745</v>
      </c>
    </row>
    <row r="210" spans="1:49" x14ac:dyDescent="0.2">
      <c r="A210">
        <v>208</v>
      </c>
      <c r="B210" t="s">
        <v>62026</v>
      </c>
      <c r="C210" t="s">
        <v>62025</v>
      </c>
      <c r="F210" t="s">
        <v>62024</v>
      </c>
      <c r="G210" t="s">
        <v>3</v>
      </c>
      <c r="H210" t="s">
        <v>2</v>
      </c>
      <c r="I210" t="s">
        <v>62023</v>
      </c>
      <c r="J210" t="s">
        <v>62022</v>
      </c>
      <c r="K210" t="s">
        <v>62021</v>
      </c>
      <c r="L210" t="s">
        <v>1259</v>
      </c>
      <c r="M210" t="s">
        <v>1258</v>
      </c>
      <c r="N210">
        <v>7</v>
      </c>
      <c r="O210" t="s">
        <v>62020</v>
      </c>
      <c r="P210" t="s">
        <v>62019</v>
      </c>
      <c r="Q210" t="s">
        <v>62018</v>
      </c>
      <c r="R210" s="7">
        <v>43800</v>
      </c>
      <c r="S210" s="8">
        <f t="shared" si="24"/>
        <v>2019</v>
      </c>
      <c r="T210" s="8">
        <v>2019</v>
      </c>
      <c r="U210" s="8">
        <f t="shared" si="25"/>
        <v>3</v>
      </c>
      <c r="V210" s="7">
        <v>43800</v>
      </c>
      <c r="W210" t="s">
        <v>30854</v>
      </c>
      <c r="X210" s="2">
        <v>0.25900000000000001</v>
      </c>
      <c r="Y210" s="6">
        <f t="shared" si="30"/>
        <v>6.9138570780278158E-3</v>
      </c>
      <c r="AA210">
        <v>10683356</v>
      </c>
      <c r="AB210">
        <v>19700173016</v>
      </c>
      <c r="AC210" t="s">
        <v>30853</v>
      </c>
      <c r="AD210" t="s">
        <v>1</v>
      </c>
      <c r="AE210">
        <v>46</v>
      </c>
      <c r="AF210">
        <v>12</v>
      </c>
      <c r="AH210" t="s">
        <v>62017</v>
      </c>
      <c r="AI210" t="s">
        <v>62016</v>
      </c>
      <c r="AJ210" t="s">
        <v>62015</v>
      </c>
      <c r="AK210" t="s">
        <v>62014</v>
      </c>
      <c r="AL210">
        <v>0</v>
      </c>
      <c r="AM210" s="5">
        <f t="shared" si="26"/>
        <v>0</v>
      </c>
      <c r="AN210" s="4">
        <f t="shared" si="31"/>
        <v>0</v>
      </c>
      <c r="AO210" s="3"/>
      <c r="AP210">
        <v>0</v>
      </c>
      <c r="AQ210" t="s">
        <v>11910</v>
      </c>
      <c r="AR210" t="s">
        <v>62013</v>
      </c>
      <c r="AS210" t="s">
        <v>6923</v>
      </c>
      <c r="AT210" s="2">
        <v>0.495</v>
      </c>
      <c r="AU210" s="1">
        <f t="shared" si="27"/>
        <v>0.48396999546194708</v>
      </c>
      <c r="AV210" s="1">
        <f t="shared" si="28"/>
        <v>0.34569285390139082</v>
      </c>
      <c r="AW210" s="1">
        <f t="shared" si="29"/>
        <v>0.20741571234083447</v>
      </c>
    </row>
    <row r="211" spans="1:49" x14ac:dyDescent="0.2">
      <c r="A211">
        <v>209</v>
      </c>
      <c r="B211" t="s">
        <v>62012</v>
      </c>
      <c r="C211" t="s">
        <v>62011</v>
      </c>
      <c r="F211" t="s">
        <v>62010</v>
      </c>
      <c r="G211" t="s">
        <v>3</v>
      </c>
      <c r="H211" t="s">
        <v>2</v>
      </c>
      <c r="I211" t="s">
        <v>62009</v>
      </c>
      <c r="J211">
        <v>60009114</v>
      </c>
      <c r="K211" t="s">
        <v>1751</v>
      </c>
      <c r="L211" t="s">
        <v>1750</v>
      </c>
      <c r="M211" t="s">
        <v>1749</v>
      </c>
      <c r="N211">
        <v>2</v>
      </c>
      <c r="O211" t="s">
        <v>62008</v>
      </c>
      <c r="P211" t="s">
        <v>62007</v>
      </c>
      <c r="Q211" t="s">
        <v>1746</v>
      </c>
      <c r="R211" s="7">
        <v>43800</v>
      </c>
      <c r="S211" s="8">
        <f t="shared" si="24"/>
        <v>2019</v>
      </c>
      <c r="T211" s="8">
        <v>2019</v>
      </c>
      <c r="U211" s="8">
        <f t="shared" si="25"/>
        <v>3</v>
      </c>
      <c r="V211" s="7">
        <v>43800</v>
      </c>
      <c r="W211" t="s">
        <v>30854</v>
      </c>
      <c r="X211" s="2">
        <v>0.25900000000000001</v>
      </c>
      <c r="Y211" s="6">
        <f t="shared" si="30"/>
        <v>6.9138570780278158E-3</v>
      </c>
      <c r="AA211">
        <v>10683356</v>
      </c>
      <c r="AB211">
        <v>19700173016</v>
      </c>
      <c r="AC211" t="s">
        <v>30853</v>
      </c>
      <c r="AD211" t="s">
        <v>1</v>
      </c>
      <c r="AE211">
        <v>46</v>
      </c>
      <c r="AF211">
        <v>12</v>
      </c>
      <c r="AH211" t="s">
        <v>62006</v>
      </c>
      <c r="AI211" t="s">
        <v>62005</v>
      </c>
      <c r="AJ211" t="s">
        <v>62004</v>
      </c>
      <c r="AK211" t="s">
        <v>62003</v>
      </c>
      <c r="AL211">
        <v>1</v>
      </c>
      <c r="AM211" s="5">
        <f t="shared" si="26"/>
        <v>0.33333333333333331</v>
      </c>
      <c r="AN211" s="4">
        <f t="shared" si="31"/>
        <v>5.048592704783541E-4</v>
      </c>
      <c r="AO211" s="3"/>
      <c r="AP211">
        <v>0</v>
      </c>
      <c r="AR211" t="s">
        <v>0</v>
      </c>
      <c r="AT211" s="2">
        <v>0.495</v>
      </c>
      <c r="AU211" s="1">
        <f t="shared" si="27"/>
        <v>0.49911577357629772</v>
      </c>
      <c r="AV211" s="1">
        <f t="shared" si="28"/>
        <v>0.37093581742530851</v>
      </c>
      <c r="AW211" s="1">
        <f t="shared" si="29"/>
        <v>0.24275586127431928</v>
      </c>
    </row>
    <row r="212" spans="1:49" x14ac:dyDescent="0.2">
      <c r="A212">
        <v>210</v>
      </c>
      <c r="B212" t="s">
        <v>62002</v>
      </c>
      <c r="C212" t="s">
        <v>62001</v>
      </c>
      <c r="F212" t="s">
        <v>62000</v>
      </c>
      <c r="G212" t="s">
        <v>3</v>
      </c>
      <c r="H212" t="s">
        <v>2</v>
      </c>
      <c r="I212" t="s">
        <v>387</v>
      </c>
      <c r="J212" t="s">
        <v>61999</v>
      </c>
      <c r="K212" t="s">
        <v>61998</v>
      </c>
      <c r="L212" t="s">
        <v>61997</v>
      </c>
      <c r="M212" t="s">
        <v>29</v>
      </c>
      <c r="N212">
        <v>3</v>
      </c>
      <c r="O212" t="s">
        <v>61996</v>
      </c>
      <c r="P212" t="s">
        <v>61995</v>
      </c>
      <c r="Q212" t="s">
        <v>61994</v>
      </c>
      <c r="R212" s="7">
        <v>43800</v>
      </c>
      <c r="S212" s="8">
        <f t="shared" si="24"/>
        <v>2019</v>
      </c>
      <c r="T212" s="8">
        <v>2019</v>
      </c>
      <c r="U212" s="8">
        <f t="shared" si="25"/>
        <v>3</v>
      </c>
      <c r="V212" s="7">
        <v>43800</v>
      </c>
      <c r="W212" t="s">
        <v>4236</v>
      </c>
      <c r="X212" s="2">
        <v>0.30099999999999999</v>
      </c>
      <c r="Y212" s="6">
        <f t="shared" si="30"/>
        <v>8.0350230906809754E-3</v>
      </c>
      <c r="AA212">
        <v>16711793</v>
      </c>
      <c r="AB212">
        <v>58655</v>
      </c>
      <c r="AD212" t="s">
        <v>1</v>
      </c>
      <c r="AE212">
        <v>30</v>
      </c>
      <c r="AF212">
        <v>6</v>
      </c>
      <c r="AG212">
        <v>8945566</v>
      </c>
      <c r="AH212" t="s">
        <v>4696</v>
      </c>
      <c r="AI212" t="s">
        <v>61993</v>
      </c>
      <c r="AJ212" t="s">
        <v>61992</v>
      </c>
      <c r="AK212" t="s">
        <v>61991</v>
      </c>
      <c r="AL212">
        <v>5</v>
      </c>
      <c r="AM212" s="5">
        <f t="shared" si="26"/>
        <v>1.6666666666666667</v>
      </c>
      <c r="AN212" s="4">
        <f t="shared" si="31"/>
        <v>2.5242963523917708E-3</v>
      </c>
      <c r="AO212" s="3"/>
      <c r="AP212">
        <v>1</v>
      </c>
      <c r="AQ212" t="s">
        <v>16</v>
      </c>
      <c r="AR212">
        <v>71690233</v>
      </c>
      <c r="AS212" t="s">
        <v>15</v>
      </c>
      <c r="AT212" s="2">
        <v>1.1859999999999999</v>
      </c>
      <c r="AU212" s="1">
        <f t="shared" si="27"/>
        <v>0.63818050691942141</v>
      </c>
      <c r="AV212" s="1">
        <f t="shared" si="28"/>
        <v>0.52796597215363728</v>
      </c>
      <c r="AW212" s="1">
        <f t="shared" si="29"/>
        <v>0.41775143738785325</v>
      </c>
    </row>
    <row r="213" spans="1:49" x14ac:dyDescent="0.2">
      <c r="A213">
        <v>211</v>
      </c>
      <c r="B213" t="s">
        <v>61990</v>
      </c>
      <c r="C213" t="s">
        <v>61989</v>
      </c>
      <c r="F213" t="s">
        <v>61988</v>
      </c>
      <c r="G213" t="s">
        <v>3</v>
      </c>
      <c r="H213" t="s">
        <v>2</v>
      </c>
      <c r="I213" t="s">
        <v>61987</v>
      </c>
      <c r="J213">
        <v>60016835</v>
      </c>
      <c r="K213" t="s">
        <v>807</v>
      </c>
      <c r="L213" t="s">
        <v>59</v>
      </c>
      <c r="M213" t="s">
        <v>58</v>
      </c>
      <c r="N213">
        <v>6</v>
      </c>
      <c r="O213" t="s">
        <v>61986</v>
      </c>
      <c r="P213" t="s">
        <v>61985</v>
      </c>
      <c r="Q213" t="s">
        <v>1989</v>
      </c>
      <c r="R213" s="7">
        <v>43800</v>
      </c>
      <c r="S213" s="8">
        <f t="shared" si="24"/>
        <v>2019</v>
      </c>
      <c r="T213" s="8">
        <v>2019</v>
      </c>
      <c r="U213" s="8">
        <f t="shared" si="25"/>
        <v>3</v>
      </c>
      <c r="V213" s="7">
        <v>43800</v>
      </c>
      <c r="W213" t="s">
        <v>1055</v>
      </c>
      <c r="X213" s="2">
        <v>0.36</v>
      </c>
      <c r="Y213" s="6">
        <f t="shared" si="30"/>
        <v>9.6099943941699364E-3</v>
      </c>
      <c r="AB213">
        <v>21100829272</v>
      </c>
      <c r="AC213">
        <v>20799292</v>
      </c>
      <c r="AD213" t="s">
        <v>1</v>
      </c>
      <c r="AE213">
        <v>8</v>
      </c>
      <c r="AF213">
        <v>12</v>
      </c>
      <c r="AG213">
        <v>1557</v>
      </c>
      <c r="AI213" t="s">
        <v>61984</v>
      </c>
      <c r="AJ213" t="s">
        <v>61983</v>
      </c>
      <c r="AK213" t="s">
        <v>61982</v>
      </c>
      <c r="AL213">
        <v>2</v>
      </c>
      <c r="AM213" s="5">
        <f t="shared" si="26"/>
        <v>0.66666666666666663</v>
      </c>
      <c r="AN213" s="4">
        <f t="shared" si="31"/>
        <v>1.0097185409567082E-3</v>
      </c>
      <c r="AO213" s="3"/>
      <c r="AP213">
        <v>1</v>
      </c>
      <c r="AQ213" t="s">
        <v>16</v>
      </c>
      <c r="AR213">
        <v>61331019</v>
      </c>
      <c r="AS213" t="s">
        <v>15</v>
      </c>
      <c r="AT213" s="2" t="s">
        <v>14</v>
      </c>
      <c r="AU213" s="1">
        <f t="shared" si="27"/>
        <v>0.70299116382059668</v>
      </c>
      <c r="AV213" s="1">
        <f t="shared" si="28"/>
        <v>0.5309856467563322</v>
      </c>
      <c r="AW213" s="1">
        <f t="shared" si="29"/>
        <v>0.35898012969206766</v>
      </c>
    </row>
    <row r="214" spans="1:49" x14ac:dyDescent="0.2">
      <c r="A214">
        <v>212</v>
      </c>
      <c r="B214" t="s">
        <v>61981</v>
      </c>
      <c r="C214" t="s">
        <v>61980</v>
      </c>
      <c r="F214" t="s">
        <v>61979</v>
      </c>
      <c r="G214" t="s">
        <v>3</v>
      </c>
      <c r="H214" t="s">
        <v>2</v>
      </c>
      <c r="I214" t="s">
        <v>61978</v>
      </c>
      <c r="J214" t="s">
        <v>61977</v>
      </c>
      <c r="K214" t="s">
        <v>61976</v>
      </c>
      <c r="L214" t="s">
        <v>61975</v>
      </c>
      <c r="M214" t="s">
        <v>605</v>
      </c>
      <c r="N214">
        <v>6</v>
      </c>
      <c r="O214" t="s">
        <v>61974</v>
      </c>
      <c r="P214" t="s">
        <v>61973</v>
      </c>
      <c r="Q214" t="s">
        <v>61972</v>
      </c>
      <c r="R214" s="7">
        <v>43800</v>
      </c>
      <c r="S214" s="8">
        <f t="shared" si="24"/>
        <v>2019</v>
      </c>
      <c r="T214" s="8">
        <v>2019</v>
      </c>
      <c r="U214" s="8">
        <f t="shared" si="25"/>
        <v>3</v>
      </c>
      <c r="V214" s="7">
        <v>43800</v>
      </c>
      <c r="W214" t="s">
        <v>1654</v>
      </c>
      <c r="X214" s="2">
        <v>0.48299999999999998</v>
      </c>
      <c r="Y214" s="6">
        <f t="shared" si="30"/>
        <v>1.2893409145511332E-2</v>
      </c>
      <c r="AA214">
        <v>991112</v>
      </c>
      <c r="AB214">
        <v>12366</v>
      </c>
      <c r="AD214" t="s">
        <v>1</v>
      </c>
      <c r="AE214">
        <v>85</v>
      </c>
      <c r="AF214">
        <v>12</v>
      </c>
      <c r="AH214" t="s">
        <v>61971</v>
      </c>
      <c r="AI214" t="s">
        <v>61970</v>
      </c>
      <c r="AK214" t="s">
        <v>61969</v>
      </c>
      <c r="AL214">
        <v>1</v>
      </c>
      <c r="AM214" s="5">
        <f t="shared" si="26"/>
        <v>0.33333333333333331</v>
      </c>
      <c r="AN214" s="4">
        <f t="shared" si="31"/>
        <v>5.048592704783541E-4</v>
      </c>
      <c r="AO214" s="3"/>
      <c r="AP214">
        <v>1</v>
      </c>
      <c r="AQ214" t="s">
        <v>2265</v>
      </c>
      <c r="AR214" t="s">
        <v>61968</v>
      </c>
      <c r="AS214" t="s">
        <v>2264</v>
      </c>
      <c r="AT214" s="2" t="s">
        <v>14</v>
      </c>
      <c r="AU214" s="1">
        <f t="shared" si="27"/>
        <v>0.91768441830014391</v>
      </c>
      <c r="AV214" s="1">
        <f t="shared" si="28"/>
        <v>0.66991342079948435</v>
      </c>
      <c r="AW214" s="1">
        <f t="shared" si="29"/>
        <v>0.42214242329882473</v>
      </c>
    </row>
    <row r="215" spans="1:49" x14ac:dyDescent="0.2">
      <c r="A215">
        <v>213</v>
      </c>
      <c r="B215" t="s">
        <v>61967</v>
      </c>
      <c r="C215" t="s">
        <v>61966</v>
      </c>
      <c r="F215" t="s">
        <v>61965</v>
      </c>
      <c r="G215" t="s">
        <v>3</v>
      </c>
      <c r="H215" t="s">
        <v>2</v>
      </c>
      <c r="I215" t="s">
        <v>61964</v>
      </c>
      <c r="J215" t="s">
        <v>61963</v>
      </c>
      <c r="K215" t="s">
        <v>61962</v>
      </c>
      <c r="L215" t="s">
        <v>61961</v>
      </c>
      <c r="M215" t="s">
        <v>61960</v>
      </c>
      <c r="N215">
        <v>5</v>
      </c>
      <c r="O215" t="s">
        <v>61959</v>
      </c>
      <c r="P215" t="s">
        <v>61958</v>
      </c>
      <c r="Q215" t="s">
        <v>61957</v>
      </c>
      <c r="R215" s="7">
        <v>43800</v>
      </c>
      <c r="S215" s="8">
        <f t="shared" si="24"/>
        <v>2019</v>
      </c>
      <c r="T215" s="8">
        <v>2019</v>
      </c>
      <c r="U215" s="8">
        <f t="shared" si="25"/>
        <v>3</v>
      </c>
      <c r="V215" s="7">
        <v>43800</v>
      </c>
      <c r="W215" t="s">
        <v>1654</v>
      </c>
      <c r="X215" s="2">
        <v>0.48299999999999998</v>
      </c>
      <c r="Y215" s="6">
        <f t="shared" si="30"/>
        <v>1.2893409145511332E-2</v>
      </c>
      <c r="AA215">
        <v>991112</v>
      </c>
      <c r="AB215">
        <v>12366</v>
      </c>
      <c r="AD215" t="s">
        <v>1</v>
      </c>
      <c r="AE215">
        <v>85</v>
      </c>
      <c r="AF215">
        <v>12</v>
      </c>
      <c r="AH215" t="s">
        <v>61956</v>
      </c>
      <c r="AI215" t="s">
        <v>61955</v>
      </c>
      <c r="AK215" t="s">
        <v>61954</v>
      </c>
      <c r="AL215">
        <v>1</v>
      </c>
      <c r="AM215" s="5">
        <f t="shared" si="26"/>
        <v>0.33333333333333331</v>
      </c>
      <c r="AN215" s="4">
        <f t="shared" si="31"/>
        <v>5.048592704783541E-4</v>
      </c>
      <c r="AO215" s="3"/>
      <c r="AP215">
        <v>1</v>
      </c>
      <c r="AQ215" t="s">
        <v>61953</v>
      </c>
      <c r="AR215" t="s">
        <v>0</v>
      </c>
      <c r="AS215" t="s">
        <v>5411</v>
      </c>
      <c r="AT215" s="2" t="s">
        <v>14</v>
      </c>
      <c r="AU215" s="1">
        <f t="shared" si="27"/>
        <v>0.91768441830014391</v>
      </c>
      <c r="AV215" s="1">
        <f t="shared" si="28"/>
        <v>0.66991342079948435</v>
      </c>
      <c r="AW215" s="1">
        <f t="shared" si="29"/>
        <v>0.42214242329882473</v>
      </c>
    </row>
    <row r="216" spans="1:49" x14ac:dyDescent="0.2">
      <c r="A216">
        <v>214</v>
      </c>
      <c r="B216" t="s">
        <v>61952</v>
      </c>
      <c r="C216" t="s">
        <v>61951</v>
      </c>
      <c r="D216" t="s">
        <v>61950</v>
      </c>
      <c r="F216" t="s">
        <v>61949</v>
      </c>
      <c r="G216" t="s">
        <v>3</v>
      </c>
      <c r="H216" t="s">
        <v>2</v>
      </c>
      <c r="I216" t="s">
        <v>61948</v>
      </c>
      <c r="J216">
        <v>60002090</v>
      </c>
      <c r="K216" t="s">
        <v>61947</v>
      </c>
      <c r="L216" t="s">
        <v>61946</v>
      </c>
      <c r="M216" t="s">
        <v>170</v>
      </c>
      <c r="N216">
        <v>2</v>
      </c>
      <c r="O216" t="s">
        <v>61945</v>
      </c>
      <c r="P216" t="s">
        <v>61944</v>
      </c>
      <c r="Q216" t="s">
        <v>61943</v>
      </c>
      <c r="R216" s="7">
        <v>43800</v>
      </c>
      <c r="S216" s="8">
        <f t="shared" si="24"/>
        <v>2019</v>
      </c>
      <c r="T216" s="8">
        <v>2019</v>
      </c>
      <c r="U216" s="8">
        <f t="shared" si="25"/>
        <v>3</v>
      </c>
      <c r="V216" s="7">
        <v>43800</v>
      </c>
      <c r="W216" t="s">
        <v>61942</v>
      </c>
      <c r="X216" s="2">
        <v>1.0329999999999999</v>
      </c>
      <c r="Y216" s="6">
        <f t="shared" si="30"/>
        <v>2.7575345025493178E-2</v>
      </c>
      <c r="AA216">
        <v>380806</v>
      </c>
      <c r="AB216">
        <v>17392</v>
      </c>
      <c r="AD216" t="s">
        <v>1</v>
      </c>
      <c r="AE216">
        <v>59</v>
      </c>
      <c r="AF216">
        <v>6</v>
      </c>
      <c r="AH216" t="s">
        <v>61941</v>
      </c>
      <c r="AI216" t="s">
        <v>61940</v>
      </c>
      <c r="AJ216" t="s">
        <v>61939</v>
      </c>
      <c r="AK216" t="s">
        <v>61938</v>
      </c>
      <c r="AL216">
        <v>0</v>
      </c>
      <c r="AM216" s="5">
        <f t="shared" si="26"/>
        <v>0</v>
      </c>
      <c r="AN216" s="4">
        <f t="shared" si="31"/>
        <v>0</v>
      </c>
      <c r="AO216" s="3"/>
      <c r="AP216">
        <v>1</v>
      </c>
      <c r="AQ216" t="s">
        <v>168</v>
      </c>
      <c r="AR216" t="s">
        <v>61937</v>
      </c>
      <c r="AS216" t="s">
        <v>167</v>
      </c>
      <c r="AT216" s="2">
        <v>2.4359999999999999</v>
      </c>
      <c r="AU216" s="1">
        <f t="shared" si="27"/>
        <v>1.9302741517845223</v>
      </c>
      <c r="AV216" s="1">
        <f t="shared" si="28"/>
        <v>1.3787672512746589</v>
      </c>
      <c r="AW216" s="1">
        <f t="shared" si="29"/>
        <v>0.82726035076479532</v>
      </c>
    </row>
    <row r="217" spans="1:49" x14ac:dyDescent="0.2">
      <c r="A217">
        <v>215</v>
      </c>
      <c r="B217" t="s">
        <v>61936</v>
      </c>
      <c r="C217" t="s">
        <v>61935</v>
      </c>
      <c r="F217" t="s">
        <v>61934</v>
      </c>
      <c r="G217" t="s">
        <v>3</v>
      </c>
      <c r="H217" t="s">
        <v>2</v>
      </c>
      <c r="I217" t="s">
        <v>840</v>
      </c>
      <c r="J217" t="s">
        <v>61933</v>
      </c>
      <c r="K217" t="s">
        <v>61932</v>
      </c>
      <c r="L217" t="s">
        <v>61931</v>
      </c>
      <c r="M217" t="s">
        <v>18</v>
      </c>
      <c r="N217">
        <v>4</v>
      </c>
      <c r="O217" t="s">
        <v>61930</v>
      </c>
      <c r="P217" t="s">
        <v>61929</v>
      </c>
      <c r="Q217" t="s">
        <v>61928</v>
      </c>
      <c r="R217" s="7">
        <v>43800</v>
      </c>
      <c r="S217" s="8">
        <f t="shared" si="24"/>
        <v>2019</v>
      </c>
      <c r="T217" s="8">
        <v>2019</v>
      </c>
      <c r="U217" s="8">
        <f t="shared" si="25"/>
        <v>3</v>
      </c>
      <c r="V217" s="7">
        <v>43800</v>
      </c>
      <c r="W217" t="s">
        <v>4236</v>
      </c>
      <c r="X217" s="2">
        <v>0.30099999999999999</v>
      </c>
      <c r="Y217" s="6">
        <f t="shared" si="30"/>
        <v>8.0350230906809754E-3</v>
      </c>
      <c r="AA217">
        <v>16711793</v>
      </c>
      <c r="AB217">
        <v>58655</v>
      </c>
      <c r="AD217" t="s">
        <v>1</v>
      </c>
      <c r="AE217">
        <v>30</v>
      </c>
      <c r="AF217">
        <v>6</v>
      </c>
      <c r="AG217">
        <v>8945565</v>
      </c>
      <c r="AH217" t="s">
        <v>61927</v>
      </c>
      <c r="AI217" t="s">
        <v>61926</v>
      </c>
      <c r="AJ217" t="s">
        <v>61925</v>
      </c>
      <c r="AK217" t="s">
        <v>61924</v>
      </c>
      <c r="AL217">
        <v>2</v>
      </c>
      <c r="AM217" s="5">
        <f t="shared" si="26"/>
        <v>0.66666666666666663</v>
      </c>
      <c r="AN217" s="4">
        <f t="shared" si="31"/>
        <v>1.0097185409567082E-3</v>
      </c>
      <c r="AO217" s="3"/>
      <c r="AP217">
        <v>1</v>
      </c>
      <c r="AQ217" t="s">
        <v>16</v>
      </c>
      <c r="AR217">
        <v>61601504</v>
      </c>
      <c r="AS217" t="s">
        <v>15</v>
      </c>
      <c r="AT217" s="2">
        <v>1.1859999999999999</v>
      </c>
      <c r="AU217" s="1">
        <f t="shared" si="27"/>
        <v>0.59274317257636944</v>
      </c>
      <c r="AV217" s="1">
        <f t="shared" si="28"/>
        <v>0.45223708158188419</v>
      </c>
      <c r="AW217" s="1">
        <f t="shared" si="29"/>
        <v>0.31173099058739884</v>
      </c>
    </row>
    <row r="218" spans="1:49" x14ac:dyDescent="0.2">
      <c r="A218">
        <v>216</v>
      </c>
      <c r="B218" t="s">
        <v>61923</v>
      </c>
      <c r="C218" t="s">
        <v>61922</v>
      </c>
      <c r="F218" t="s">
        <v>61921</v>
      </c>
      <c r="G218" t="s">
        <v>3</v>
      </c>
      <c r="H218" t="s">
        <v>2</v>
      </c>
      <c r="I218" t="s">
        <v>61920</v>
      </c>
      <c r="J218">
        <v>60033469</v>
      </c>
      <c r="K218" t="s">
        <v>41654</v>
      </c>
      <c r="L218" t="s">
        <v>1750</v>
      </c>
      <c r="M218" t="s">
        <v>1749</v>
      </c>
      <c r="N218">
        <v>1</v>
      </c>
      <c r="O218" t="s">
        <v>61919</v>
      </c>
      <c r="P218">
        <v>55586544700</v>
      </c>
      <c r="Q218">
        <v>60033469</v>
      </c>
      <c r="R218" s="7">
        <v>43800</v>
      </c>
      <c r="S218" s="8">
        <f t="shared" si="24"/>
        <v>2019</v>
      </c>
      <c r="T218" s="8">
        <v>2019</v>
      </c>
      <c r="U218" s="8">
        <f t="shared" si="25"/>
        <v>3</v>
      </c>
      <c r="V218" s="7">
        <v>43800</v>
      </c>
      <c r="W218" t="s">
        <v>61918</v>
      </c>
      <c r="X218" s="2">
        <v>0.22700000000000001</v>
      </c>
      <c r="Y218" s="6">
        <f t="shared" si="30"/>
        <v>6.0596353541015995E-3</v>
      </c>
      <c r="AA218">
        <v>360295</v>
      </c>
      <c r="AB218">
        <v>58875</v>
      </c>
      <c r="AC218">
        <v>15556255</v>
      </c>
      <c r="AD218" t="s">
        <v>1</v>
      </c>
      <c r="AE218">
        <v>2019</v>
      </c>
      <c r="AF218">
        <v>13</v>
      </c>
      <c r="AH218" t="s">
        <v>61917</v>
      </c>
      <c r="AI218" t="s">
        <v>61916</v>
      </c>
      <c r="AJ218" t="s">
        <v>61915</v>
      </c>
      <c r="AK218" t="s">
        <v>61914</v>
      </c>
      <c r="AL218">
        <v>0</v>
      </c>
      <c r="AM218" s="5">
        <f t="shared" si="26"/>
        <v>0</v>
      </c>
      <c r="AN218" s="4">
        <f t="shared" si="31"/>
        <v>0</v>
      </c>
      <c r="AO218" s="3"/>
      <c r="AP218">
        <v>0</v>
      </c>
      <c r="AR218" t="s">
        <v>0</v>
      </c>
      <c r="AT218" s="2" t="s">
        <v>14</v>
      </c>
      <c r="AU218" s="1">
        <f t="shared" si="27"/>
        <v>0.42417447478711195</v>
      </c>
      <c r="AV218" s="1">
        <f t="shared" si="28"/>
        <v>0.30298176770507995</v>
      </c>
      <c r="AW218" s="1">
        <f t="shared" si="29"/>
        <v>0.18178906062304798</v>
      </c>
    </row>
    <row r="219" spans="1:49" x14ac:dyDescent="0.2">
      <c r="A219">
        <v>217</v>
      </c>
      <c r="B219" t="s">
        <v>61913</v>
      </c>
      <c r="C219" t="s">
        <v>61912</v>
      </c>
      <c r="F219" t="s">
        <v>61911</v>
      </c>
      <c r="G219" t="s">
        <v>3</v>
      </c>
      <c r="H219" t="s">
        <v>2</v>
      </c>
      <c r="I219" t="s">
        <v>61910</v>
      </c>
      <c r="J219" t="s">
        <v>61909</v>
      </c>
      <c r="K219" t="s">
        <v>61908</v>
      </c>
      <c r="L219" t="s">
        <v>61907</v>
      </c>
      <c r="M219" t="s">
        <v>232</v>
      </c>
      <c r="N219">
        <v>6</v>
      </c>
      <c r="O219" t="s">
        <v>61906</v>
      </c>
      <c r="P219" t="s">
        <v>61905</v>
      </c>
      <c r="Q219" t="s">
        <v>61904</v>
      </c>
      <c r="R219" s="7">
        <v>43800</v>
      </c>
      <c r="S219" s="8">
        <f t="shared" si="24"/>
        <v>2019</v>
      </c>
      <c r="T219" s="8">
        <v>2019</v>
      </c>
      <c r="U219" s="8">
        <f t="shared" si="25"/>
        <v>3</v>
      </c>
      <c r="V219" s="7">
        <v>43800</v>
      </c>
      <c r="W219" t="s">
        <v>409</v>
      </c>
      <c r="X219" s="2">
        <v>1.3720000000000001</v>
      </c>
      <c r="Y219" s="6">
        <f t="shared" si="30"/>
        <v>3.662475641333654E-2</v>
      </c>
      <c r="AA219">
        <v>189480</v>
      </c>
      <c r="AB219">
        <v>17366</v>
      </c>
      <c r="AC219">
        <v>15579670</v>
      </c>
      <c r="AD219" t="s">
        <v>1</v>
      </c>
      <c r="AE219">
        <v>67</v>
      </c>
      <c r="AF219">
        <v>12</v>
      </c>
      <c r="AG219">
        <v>8897729</v>
      </c>
      <c r="AH219" t="s">
        <v>61903</v>
      </c>
      <c r="AI219" t="s">
        <v>61902</v>
      </c>
      <c r="AJ219" t="s">
        <v>61901</v>
      </c>
      <c r="AK219" t="s">
        <v>61900</v>
      </c>
      <c r="AL219">
        <v>5</v>
      </c>
      <c r="AM219" s="5">
        <f t="shared" si="26"/>
        <v>1.6666666666666667</v>
      </c>
      <c r="AN219" s="4">
        <f t="shared" si="31"/>
        <v>2.5242963523917708E-3</v>
      </c>
      <c r="AO219" s="3"/>
      <c r="AP219">
        <v>0</v>
      </c>
      <c r="AR219" t="s">
        <v>0</v>
      </c>
      <c r="AS219" t="s">
        <v>61899</v>
      </c>
      <c r="AT219" s="2" t="s">
        <v>14</v>
      </c>
      <c r="AU219" s="1">
        <f t="shared" si="27"/>
        <v>2.6394618395053104</v>
      </c>
      <c r="AV219" s="1">
        <f t="shared" si="28"/>
        <v>1.9574526382864155</v>
      </c>
      <c r="AW219" s="1">
        <f t="shared" si="29"/>
        <v>1.2754434370675201</v>
      </c>
    </row>
    <row r="220" spans="1:49" x14ac:dyDescent="0.2">
      <c r="A220">
        <v>218</v>
      </c>
      <c r="B220" t="s">
        <v>61898</v>
      </c>
      <c r="C220" t="s">
        <v>61897</v>
      </c>
      <c r="F220" t="s">
        <v>61896</v>
      </c>
      <c r="G220" t="s">
        <v>3</v>
      </c>
      <c r="H220" t="s">
        <v>2</v>
      </c>
      <c r="I220" t="s">
        <v>61895</v>
      </c>
      <c r="J220" t="s">
        <v>61894</v>
      </c>
      <c r="K220" t="s">
        <v>61893</v>
      </c>
      <c r="L220" t="s">
        <v>61892</v>
      </c>
      <c r="M220" t="s">
        <v>13</v>
      </c>
      <c r="N220">
        <v>3</v>
      </c>
      <c r="O220" t="s">
        <v>61891</v>
      </c>
      <c r="P220" t="s">
        <v>61890</v>
      </c>
      <c r="Q220" t="s">
        <v>61889</v>
      </c>
      <c r="R220" s="7">
        <v>43800</v>
      </c>
      <c r="S220" s="8">
        <f t="shared" si="24"/>
        <v>2019</v>
      </c>
      <c r="T220" s="8">
        <v>2019</v>
      </c>
      <c r="U220" s="8">
        <f t="shared" si="25"/>
        <v>3</v>
      </c>
      <c r="V220" s="7">
        <v>43800</v>
      </c>
      <c r="W220" t="s">
        <v>409</v>
      </c>
      <c r="X220" s="2">
        <v>1.3720000000000001</v>
      </c>
      <c r="Y220" s="6">
        <f t="shared" si="30"/>
        <v>3.662475641333654E-2</v>
      </c>
      <c r="AA220">
        <v>189480</v>
      </c>
      <c r="AB220">
        <v>17366</v>
      </c>
      <c r="AC220">
        <v>15579670</v>
      </c>
      <c r="AD220" t="s">
        <v>1</v>
      </c>
      <c r="AE220">
        <v>67</v>
      </c>
      <c r="AF220">
        <v>12</v>
      </c>
      <c r="AG220">
        <v>8922896</v>
      </c>
      <c r="AH220" t="s">
        <v>61888</v>
      </c>
      <c r="AI220" t="s">
        <v>61887</v>
      </c>
      <c r="AJ220" t="s">
        <v>61886</v>
      </c>
      <c r="AK220" t="s">
        <v>61885</v>
      </c>
      <c r="AL220">
        <v>17</v>
      </c>
      <c r="AM220" s="5">
        <f t="shared" si="26"/>
        <v>5.666666666666667</v>
      </c>
      <c r="AN220" s="4">
        <f t="shared" si="31"/>
        <v>8.5826075981320204E-3</v>
      </c>
      <c r="AO220" s="3"/>
      <c r="AP220">
        <v>0</v>
      </c>
      <c r="AQ220" t="s">
        <v>52959</v>
      </c>
      <c r="AR220" t="s">
        <v>52959</v>
      </c>
      <c r="AS220" t="s">
        <v>3321</v>
      </c>
      <c r="AT220" s="2" t="s">
        <v>14</v>
      </c>
      <c r="AU220" s="1">
        <f t="shared" si="27"/>
        <v>2.8212111768775179</v>
      </c>
      <c r="AV220" s="1">
        <f t="shared" si="28"/>
        <v>2.2603682005734282</v>
      </c>
      <c r="AW220" s="1">
        <f t="shared" si="29"/>
        <v>1.6995252242693375</v>
      </c>
    </row>
    <row r="221" spans="1:49" x14ac:dyDescent="0.2">
      <c r="A221">
        <v>219</v>
      </c>
      <c r="B221" t="s">
        <v>61884</v>
      </c>
      <c r="C221" t="s">
        <v>61883</v>
      </c>
      <c r="F221" t="s">
        <v>61882</v>
      </c>
      <c r="G221" t="s">
        <v>3</v>
      </c>
      <c r="H221" t="s">
        <v>2</v>
      </c>
      <c r="I221" t="s">
        <v>61881</v>
      </c>
      <c r="J221">
        <v>60012954</v>
      </c>
      <c r="K221" t="s">
        <v>3202</v>
      </c>
      <c r="L221" t="s">
        <v>3201</v>
      </c>
      <c r="M221" t="s">
        <v>1871</v>
      </c>
      <c r="N221">
        <v>5</v>
      </c>
      <c r="O221" t="s">
        <v>61880</v>
      </c>
      <c r="P221" t="s">
        <v>61879</v>
      </c>
      <c r="Q221" t="s">
        <v>4338</v>
      </c>
      <c r="R221" s="7">
        <v>43800</v>
      </c>
      <c r="S221" s="8">
        <f t="shared" si="24"/>
        <v>2019</v>
      </c>
      <c r="T221" s="8">
        <v>2019</v>
      </c>
      <c r="U221" s="8">
        <f t="shared" si="25"/>
        <v>3</v>
      </c>
      <c r="V221" s="7">
        <v>43800</v>
      </c>
      <c r="W221" t="s">
        <v>409</v>
      </c>
      <c r="X221" s="2">
        <v>1.3720000000000001</v>
      </c>
      <c r="Y221" s="6">
        <f t="shared" si="30"/>
        <v>3.662475641333654E-2</v>
      </c>
      <c r="AA221">
        <v>189480</v>
      </c>
      <c r="AB221">
        <v>17366</v>
      </c>
      <c r="AC221">
        <v>15579670</v>
      </c>
      <c r="AD221" t="s">
        <v>1</v>
      </c>
      <c r="AE221">
        <v>67</v>
      </c>
      <c r="AF221">
        <v>12</v>
      </c>
      <c r="AG221">
        <v>8935494</v>
      </c>
      <c r="AH221" t="s">
        <v>61878</v>
      </c>
      <c r="AI221" t="s">
        <v>61877</v>
      </c>
      <c r="AJ221" t="s">
        <v>61876</v>
      </c>
      <c r="AK221" t="s">
        <v>61875</v>
      </c>
      <c r="AL221">
        <v>6</v>
      </c>
      <c r="AM221" s="5">
        <f t="shared" si="26"/>
        <v>2</v>
      </c>
      <c r="AN221" s="4">
        <f t="shared" si="31"/>
        <v>3.0291556228701248E-3</v>
      </c>
      <c r="AO221" s="3"/>
      <c r="AP221">
        <v>0</v>
      </c>
      <c r="AQ221" t="s">
        <v>91</v>
      </c>
      <c r="AR221">
        <v>723247</v>
      </c>
      <c r="AS221" t="s">
        <v>3200</v>
      </c>
      <c r="AT221" s="2" t="s">
        <v>14</v>
      </c>
      <c r="AU221" s="1">
        <f t="shared" si="27"/>
        <v>2.6546076176196616</v>
      </c>
      <c r="AV221" s="1">
        <f t="shared" si="28"/>
        <v>1.9826956018103332</v>
      </c>
      <c r="AW221" s="1">
        <f t="shared" si="29"/>
        <v>1.3107835860010049</v>
      </c>
    </row>
    <row r="222" spans="1:49" x14ac:dyDescent="0.2">
      <c r="A222">
        <v>220</v>
      </c>
      <c r="B222" t="s">
        <v>61874</v>
      </c>
      <c r="C222" t="s">
        <v>61873</v>
      </c>
      <c r="F222" t="s">
        <v>61872</v>
      </c>
      <c r="G222" t="s">
        <v>3</v>
      </c>
      <c r="H222" t="s">
        <v>2</v>
      </c>
      <c r="I222" t="s">
        <v>61871</v>
      </c>
      <c r="J222" t="s">
        <v>61870</v>
      </c>
      <c r="K222" t="s">
        <v>61869</v>
      </c>
      <c r="L222" t="s">
        <v>61868</v>
      </c>
      <c r="M222" t="s">
        <v>328</v>
      </c>
      <c r="N222">
        <v>5</v>
      </c>
      <c r="O222" t="s">
        <v>61867</v>
      </c>
      <c r="P222" t="s">
        <v>61866</v>
      </c>
      <c r="Q222" t="s">
        <v>61865</v>
      </c>
      <c r="R222" s="7">
        <v>43800</v>
      </c>
      <c r="S222" s="8">
        <f t="shared" si="24"/>
        <v>2019</v>
      </c>
      <c r="T222" s="8">
        <v>2019</v>
      </c>
      <c r="U222" s="8">
        <f t="shared" si="25"/>
        <v>3</v>
      </c>
      <c r="V222" s="7">
        <v>43800</v>
      </c>
      <c r="W222" t="s">
        <v>409</v>
      </c>
      <c r="X222" s="2">
        <v>1.3720000000000001</v>
      </c>
      <c r="Y222" s="6">
        <f t="shared" si="30"/>
        <v>3.662475641333654E-2</v>
      </c>
      <c r="AA222">
        <v>189480</v>
      </c>
      <c r="AB222">
        <v>17366</v>
      </c>
      <c r="AC222">
        <v>15579670</v>
      </c>
      <c r="AD222" t="s">
        <v>1</v>
      </c>
      <c r="AE222">
        <v>67</v>
      </c>
      <c r="AF222">
        <v>12</v>
      </c>
      <c r="AG222">
        <v>8894174</v>
      </c>
      <c r="AH222" t="s">
        <v>61864</v>
      </c>
      <c r="AI222" t="s">
        <v>61863</v>
      </c>
      <c r="AJ222" t="s">
        <v>61862</v>
      </c>
      <c r="AK222" t="s">
        <v>61861</v>
      </c>
      <c r="AL222">
        <v>2</v>
      </c>
      <c r="AM222" s="5">
        <f t="shared" si="26"/>
        <v>0.66666666666666663</v>
      </c>
      <c r="AN222" s="4">
        <f t="shared" si="31"/>
        <v>1.0097185409567082E-3</v>
      </c>
      <c r="AO222" s="3"/>
      <c r="AP222">
        <v>0</v>
      </c>
      <c r="AR222" t="s">
        <v>0</v>
      </c>
      <c r="AT222" s="2" t="s">
        <v>14</v>
      </c>
      <c r="AU222" s="1">
        <f t="shared" si="27"/>
        <v>2.5940245051622588</v>
      </c>
      <c r="AV222" s="1">
        <f t="shared" si="28"/>
        <v>1.8817237477146624</v>
      </c>
      <c r="AW222" s="1">
        <f t="shared" si="29"/>
        <v>1.1694229902670656</v>
      </c>
    </row>
    <row r="223" spans="1:49" x14ac:dyDescent="0.2">
      <c r="A223">
        <v>221</v>
      </c>
      <c r="B223" t="s">
        <v>61860</v>
      </c>
      <c r="C223" t="s">
        <v>61859</v>
      </c>
      <c r="F223" t="s">
        <v>61858</v>
      </c>
      <c r="G223" t="s">
        <v>3</v>
      </c>
      <c r="H223" t="s">
        <v>2</v>
      </c>
      <c r="I223" t="s">
        <v>61857</v>
      </c>
      <c r="J223" t="s">
        <v>61856</v>
      </c>
      <c r="K223" t="s">
        <v>61855</v>
      </c>
      <c r="L223" t="s">
        <v>61854</v>
      </c>
      <c r="M223" t="s">
        <v>3465</v>
      </c>
      <c r="N223">
        <v>4</v>
      </c>
      <c r="O223" t="s">
        <v>61853</v>
      </c>
      <c r="P223" t="s">
        <v>61852</v>
      </c>
      <c r="Q223" t="s">
        <v>61851</v>
      </c>
      <c r="R223" s="7">
        <v>43800</v>
      </c>
      <c r="S223" s="8">
        <f t="shared" si="24"/>
        <v>2019</v>
      </c>
      <c r="T223" s="8">
        <v>2019</v>
      </c>
      <c r="U223" s="8">
        <f t="shared" si="25"/>
        <v>3</v>
      </c>
      <c r="V223" s="7">
        <v>43800</v>
      </c>
      <c r="W223" t="s">
        <v>1129</v>
      </c>
      <c r="X223" s="2">
        <v>1.2849999999999999</v>
      </c>
      <c r="Y223" s="6">
        <f t="shared" si="30"/>
        <v>3.4302341101412136E-2</v>
      </c>
      <c r="AB223">
        <v>86430</v>
      </c>
      <c r="AC223">
        <v>20724292</v>
      </c>
      <c r="AD223" t="s">
        <v>1</v>
      </c>
      <c r="AE223">
        <v>11</v>
      </c>
      <c r="AF223">
        <v>24</v>
      </c>
      <c r="AG223">
        <v>2952</v>
      </c>
      <c r="AI223" t="s">
        <v>61850</v>
      </c>
      <c r="AJ223" t="s">
        <v>61849</v>
      </c>
      <c r="AK223" t="s">
        <v>61848</v>
      </c>
      <c r="AL223">
        <v>11</v>
      </c>
      <c r="AM223" s="5">
        <f t="shared" si="26"/>
        <v>3.6666666666666665</v>
      </c>
      <c r="AN223" s="4">
        <f t="shared" si="31"/>
        <v>5.5534519752618956E-3</v>
      </c>
      <c r="AO223" s="3"/>
      <c r="AP223">
        <v>1</v>
      </c>
      <c r="AQ223" t="s">
        <v>61847</v>
      </c>
      <c r="AR223">
        <v>2016028</v>
      </c>
      <c r="AS223" t="s">
        <v>61846</v>
      </c>
      <c r="AT223" s="2">
        <v>4.8479999999999999</v>
      </c>
      <c r="AU223" s="1">
        <f t="shared" si="27"/>
        <v>2.5677674363567062</v>
      </c>
      <c r="AV223" s="1">
        <f t="shared" si="28"/>
        <v>1.9927896538337015</v>
      </c>
      <c r="AW223" s="1">
        <f t="shared" si="29"/>
        <v>1.4178118713106969</v>
      </c>
    </row>
    <row r="224" spans="1:49" x14ac:dyDescent="0.2">
      <c r="A224">
        <v>222</v>
      </c>
      <c r="B224" t="s">
        <v>61845</v>
      </c>
      <c r="C224" t="s">
        <v>61844</v>
      </c>
      <c r="F224" t="s">
        <v>61843</v>
      </c>
      <c r="G224" t="s">
        <v>3</v>
      </c>
      <c r="H224" t="s">
        <v>2</v>
      </c>
      <c r="I224" t="s">
        <v>786</v>
      </c>
      <c r="J224" t="s">
        <v>61842</v>
      </c>
      <c r="K224" t="s">
        <v>61841</v>
      </c>
      <c r="L224" t="s">
        <v>61840</v>
      </c>
      <c r="M224" t="s">
        <v>18</v>
      </c>
      <c r="N224">
        <v>8</v>
      </c>
      <c r="O224" t="s">
        <v>61839</v>
      </c>
      <c r="P224" t="s">
        <v>61838</v>
      </c>
      <c r="Q224" t="s">
        <v>61837</v>
      </c>
      <c r="R224" s="7">
        <v>43800</v>
      </c>
      <c r="S224" s="8">
        <f t="shared" si="24"/>
        <v>2019</v>
      </c>
      <c r="T224" s="8">
        <v>2019</v>
      </c>
      <c r="U224" s="8">
        <f t="shared" si="25"/>
        <v>3</v>
      </c>
      <c r="V224" s="7">
        <v>43800</v>
      </c>
      <c r="W224" t="s">
        <v>1129</v>
      </c>
      <c r="X224" s="2">
        <v>1.2849999999999999</v>
      </c>
      <c r="Y224" s="6">
        <f t="shared" si="30"/>
        <v>3.4302341101412136E-2</v>
      </c>
      <c r="AB224">
        <v>86430</v>
      </c>
      <c r="AC224">
        <v>20724292</v>
      </c>
      <c r="AD224" t="s">
        <v>1</v>
      </c>
      <c r="AE224">
        <v>11</v>
      </c>
      <c r="AF224">
        <v>24</v>
      </c>
      <c r="AG224">
        <v>2912</v>
      </c>
      <c r="AI224" t="s">
        <v>61836</v>
      </c>
      <c r="AJ224" t="s">
        <v>61835</v>
      </c>
      <c r="AK224" t="s">
        <v>61834</v>
      </c>
      <c r="AL224">
        <v>7</v>
      </c>
      <c r="AM224" s="5">
        <f t="shared" si="26"/>
        <v>2.3333333333333335</v>
      </c>
      <c r="AN224" s="4">
        <f t="shared" si="31"/>
        <v>3.5340148933484792E-3</v>
      </c>
      <c r="AO224" s="3"/>
      <c r="AP224">
        <v>1</v>
      </c>
      <c r="AQ224" t="s">
        <v>16</v>
      </c>
      <c r="AR224">
        <v>2018054</v>
      </c>
      <c r="AS224" t="s">
        <v>15</v>
      </c>
      <c r="AT224" s="2">
        <v>4.8479999999999999</v>
      </c>
      <c r="AU224" s="1">
        <f t="shared" si="27"/>
        <v>2.5071843238993039</v>
      </c>
      <c r="AV224" s="1">
        <f t="shared" si="28"/>
        <v>1.8918177997380308</v>
      </c>
      <c r="AW224" s="1">
        <f t="shared" si="29"/>
        <v>1.2764512755767576</v>
      </c>
    </row>
    <row r="225" spans="1:49" x14ac:dyDescent="0.2">
      <c r="A225">
        <v>223</v>
      </c>
      <c r="B225" t="s">
        <v>61833</v>
      </c>
      <c r="C225" t="s">
        <v>61832</v>
      </c>
      <c r="F225" t="s">
        <v>61831</v>
      </c>
      <c r="G225" t="s">
        <v>3</v>
      </c>
      <c r="H225" t="s">
        <v>2</v>
      </c>
      <c r="I225" t="s">
        <v>61830</v>
      </c>
      <c r="J225" t="s">
        <v>61829</v>
      </c>
      <c r="K225" t="s">
        <v>61828</v>
      </c>
      <c r="L225" t="s">
        <v>61827</v>
      </c>
      <c r="M225" t="s">
        <v>8640</v>
      </c>
      <c r="N225">
        <v>3</v>
      </c>
      <c r="O225" t="s">
        <v>61826</v>
      </c>
      <c r="P225" t="s">
        <v>61825</v>
      </c>
      <c r="Q225" t="s">
        <v>61824</v>
      </c>
      <c r="R225" s="7">
        <v>43800</v>
      </c>
      <c r="S225" s="8">
        <f t="shared" si="24"/>
        <v>2019</v>
      </c>
      <c r="T225" s="8">
        <v>2019</v>
      </c>
      <c r="U225" s="8">
        <f t="shared" si="25"/>
        <v>3</v>
      </c>
      <c r="V225" s="7">
        <v>43800</v>
      </c>
      <c r="W225" t="s">
        <v>1129</v>
      </c>
      <c r="X225" s="2">
        <v>1.2849999999999999</v>
      </c>
      <c r="Y225" s="6">
        <f t="shared" si="30"/>
        <v>3.4302341101412136E-2</v>
      </c>
      <c r="AB225">
        <v>86430</v>
      </c>
      <c r="AC225">
        <v>20724292</v>
      </c>
      <c r="AD225" t="s">
        <v>1</v>
      </c>
      <c r="AE225">
        <v>11</v>
      </c>
      <c r="AF225">
        <v>24</v>
      </c>
      <c r="AG225">
        <v>2924</v>
      </c>
      <c r="AI225" t="s">
        <v>61823</v>
      </c>
      <c r="AJ225" t="s">
        <v>61822</v>
      </c>
      <c r="AK225" t="s">
        <v>61821</v>
      </c>
      <c r="AL225">
        <v>1</v>
      </c>
      <c r="AM225" s="5">
        <f t="shared" si="26"/>
        <v>0.33333333333333331</v>
      </c>
      <c r="AN225" s="4">
        <f t="shared" si="31"/>
        <v>5.048592704783541E-4</v>
      </c>
      <c r="AO225" s="3"/>
      <c r="AP225">
        <v>1</v>
      </c>
      <c r="AQ225" t="s">
        <v>175</v>
      </c>
      <c r="AR225" t="s">
        <v>61820</v>
      </c>
      <c r="AS225" t="s">
        <v>174</v>
      </c>
      <c r="AT225" s="2">
        <v>4.8479999999999999</v>
      </c>
      <c r="AU225" s="1">
        <f t="shared" si="27"/>
        <v>2.4163096552131997</v>
      </c>
      <c r="AV225" s="1">
        <f t="shared" si="28"/>
        <v>1.7403600185945243</v>
      </c>
      <c r="AW225" s="1">
        <f t="shared" si="29"/>
        <v>1.0644103819758488</v>
      </c>
    </row>
    <row r="226" spans="1:49" x14ac:dyDescent="0.2">
      <c r="A226">
        <v>224</v>
      </c>
      <c r="B226" t="s">
        <v>61819</v>
      </c>
      <c r="C226" t="s">
        <v>61818</v>
      </c>
      <c r="F226" t="s">
        <v>61817</v>
      </c>
      <c r="G226" t="s">
        <v>3</v>
      </c>
      <c r="H226" t="s">
        <v>2</v>
      </c>
      <c r="R226" s="7">
        <v>43800</v>
      </c>
      <c r="S226" s="8">
        <f t="shared" si="24"/>
        <v>2019</v>
      </c>
      <c r="T226" s="8">
        <v>2019</v>
      </c>
      <c r="U226" s="8">
        <f t="shared" si="25"/>
        <v>3</v>
      </c>
      <c r="V226" s="7">
        <v>43800</v>
      </c>
      <c r="W226" t="s">
        <v>1129</v>
      </c>
      <c r="X226" s="2">
        <v>1.2849999999999999</v>
      </c>
      <c r="Y226" s="6">
        <f t="shared" si="30"/>
        <v>3.4302341101412136E-2</v>
      </c>
      <c r="AB226">
        <v>86430</v>
      </c>
      <c r="AC226">
        <v>20724292</v>
      </c>
      <c r="AD226" t="s">
        <v>1</v>
      </c>
      <c r="AE226">
        <v>11</v>
      </c>
      <c r="AF226">
        <v>24</v>
      </c>
      <c r="AG226">
        <v>2939</v>
      </c>
      <c r="AI226" t="s">
        <v>61816</v>
      </c>
      <c r="AK226" t="s">
        <v>61815</v>
      </c>
      <c r="AL226">
        <v>15</v>
      </c>
      <c r="AM226" s="5">
        <f t="shared" si="26"/>
        <v>5</v>
      </c>
      <c r="AN226" s="4">
        <f t="shared" si="31"/>
        <v>7.5728890571753124E-3</v>
      </c>
      <c r="AO226" s="3"/>
      <c r="AP226">
        <v>1</v>
      </c>
      <c r="AR226" t="s">
        <v>0</v>
      </c>
      <c r="AT226" s="2">
        <v>4.8479999999999999</v>
      </c>
      <c r="AU226" s="1">
        <f t="shared" si="27"/>
        <v>2.628350548814109</v>
      </c>
      <c r="AV226" s="1">
        <f t="shared" si="28"/>
        <v>2.0937615079293725</v>
      </c>
      <c r="AW226" s="1">
        <f t="shared" si="29"/>
        <v>1.5591724670446359</v>
      </c>
    </row>
    <row r="227" spans="1:49" x14ac:dyDescent="0.2">
      <c r="A227">
        <v>225</v>
      </c>
      <c r="B227" t="s">
        <v>61814</v>
      </c>
      <c r="C227" t="s">
        <v>61813</v>
      </c>
      <c r="F227" t="s">
        <v>61812</v>
      </c>
      <c r="G227" t="s">
        <v>3</v>
      </c>
      <c r="H227" t="s">
        <v>2</v>
      </c>
      <c r="I227" t="s">
        <v>5482</v>
      </c>
      <c r="J227">
        <v>60032781</v>
      </c>
      <c r="K227" t="s">
        <v>61811</v>
      </c>
      <c r="L227" t="s">
        <v>2040</v>
      </c>
      <c r="M227" t="s">
        <v>45</v>
      </c>
      <c r="N227">
        <v>8</v>
      </c>
      <c r="O227" t="s">
        <v>61810</v>
      </c>
      <c r="P227" t="s">
        <v>61809</v>
      </c>
      <c r="Q227" t="s">
        <v>61808</v>
      </c>
      <c r="R227" s="7">
        <v>43800</v>
      </c>
      <c r="S227" s="8">
        <f t="shared" si="24"/>
        <v>2019</v>
      </c>
      <c r="T227" s="8">
        <v>2019</v>
      </c>
      <c r="U227" s="8">
        <f t="shared" si="25"/>
        <v>3</v>
      </c>
      <c r="V227" s="7">
        <v>43800</v>
      </c>
      <c r="W227" t="s">
        <v>1129</v>
      </c>
      <c r="X227" s="2">
        <v>1.2849999999999999</v>
      </c>
      <c r="Y227" s="6">
        <f t="shared" si="30"/>
        <v>3.4302341101412136E-2</v>
      </c>
      <c r="AB227">
        <v>86430</v>
      </c>
      <c r="AC227">
        <v>20724292</v>
      </c>
      <c r="AD227" t="s">
        <v>1</v>
      </c>
      <c r="AE227">
        <v>11</v>
      </c>
      <c r="AF227">
        <v>24</v>
      </c>
      <c r="AG227">
        <v>2893</v>
      </c>
      <c r="AI227" t="s">
        <v>61807</v>
      </c>
      <c r="AJ227" t="s">
        <v>61806</v>
      </c>
      <c r="AK227" t="s">
        <v>61805</v>
      </c>
      <c r="AL227">
        <v>25</v>
      </c>
      <c r="AM227" s="5">
        <f t="shared" si="26"/>
        <v>8.3333333333333339</v>
      </c>
      <c r="AN227" s="4">
        <f t="shared" si="31"/>
        <v>1.2621481761958854E-2</v>
      </c>
      <c r="AO227" s="3"/>
      <c r="AP227">
        <v>1</v>
      </c>
      <c r="AQ227" t="s">
        <v>166</v>
      </c>
      <c r="AR227" t="s">
        <v>18545</v>
      </c>
      <c r="AS227" t="s">
        <v>165</v>
      </c>
      <c r="AT227" s="2">
        <v>4.8479999999999999</v>
      </c>
      <c r="AU227" s="1">
        <f t="shared" si="27"/>
        <v>2.7798083299576151</v>
      </c>
      <c r="AV227" s="1">
        <f t="shared" si="28"/>
        <v>2.3461911431685496</v>
      </c>
      <c r="AW227" s="1">
        <f t="shared" si="29"/>
        <v>1.9125739563794839</v>
      </c>
    </row>
    <row r="228" spans="1:49" x14ac:dyDescent="0.2">
      <c r="A228">
        <v>226</v>
      </c>
      <c r="B228" t="s">
        <v>61804</v>
      </c>
      <c r="C228" t="s">
        <v>61803</v>
      </c>
      <c r="F228" t="s">
        <v>61802</v>
      </c>
      <c r="G228" t="s">
        <v>3</v>
      </c>
      <c r="H228" t="s">
        <v>2</v>
      </c>
      <c r="I228" t="s">
        <v>61801</v>
      </c>
      <c r="J228" t="s">
        <v>61800</v>
      </c>
      <c r="K228" t="s">
        <v>61799</v>
      </c>
      <c r="L228" t="s">
        <v>61798</v>
      </c>
      <c r="M228" t="s">
        <v>328</v>
      </c>
      <c r="N228">
        <v>3</v>
      </c>
      <c r="O228" t="s">
        <v>61797</v>
      </c>
      <c r="P228" t="s">
        <v>61796</v>
      </c>
      <c r="Q228" t="s">
        <v>61795</v>
      </c>
      <c r="R228" s="7">
        <v>43800</v>
      </c>
      <c r="S228" s="8">
        <f t="shared" si="24"/>
        <v>2019</v>
      </c>
      <c r="T228" s="8">
        <v>2019</v>
      </c>
      <c r="U228" s="8">
        <f t="shared" si="25"/>
        <v>3</v>
      </c>
      <c r="V228" s="7">
        <v>43800</v>
      </c>
      <c r="W228" t="s">
        <v>1129</v>
      </c>
      <c r="X228" s="2">
        <v>1.2849999999999999</v>
      </c>
      <c r="Y228" s="6">
        <f t="shared" si="30"/>
        <v>3.4302341101412136E-2</v>
      </c>
      <c r="AB228">
        <v>86430</v>
      </c>
      <c r="AC228">
        <v>20724292</v>
      </c>
      <c r="AD228" t="s">
        <v>1</v>
      </c>
      <c r="AE228">
        <v>11</v>
      </c>
      <c r="AF228">
        <v>24</v>
      </c>
      <c r="AG228">
        <v>2961</v>
      </c>
      <c r="AI228" t="s">
        <v>61794</v>
      </c>
      <c r="AJ228" t="s">
        <v>61793</v>
      </c>
      <c r="AK228" t="s">
        <v>61792</v>
      </c>
      <c r="AL228">
        <v>4</v>
      </c>
      <c r="AM228" s="5">
        <f t="shared" si="26"/>
        <v>1.3333333333333333</v>
      </c>
      <c r="AN228" s="4">
        <f t="shared" si="31"/>
        <v>2.0194370819134164E-3</v>
      </c>
      <c r="AO228" s="3"/>
      <c r="AP228">
        <v>1</v>
      </c>
      <c r="AR228" t="s">
        <v>0</v>
      </c>
      <c r="AT228" s="2">
        <v>4.8479999999999999</v>
      </c>
      <c r="AU228" s="1">
        <f t="shared" si="27"/>
        <v>2.4617469895562518</v>
      </c>
      <c r="AV228" s="1">
        <f t="shared" si="28"/>
        <v>1.8160889091662777</v>
      </c>
      <c r="AW228" s="1">
        <f t="shared" si="29"/>
        <v>1.1704308287763032</v>
      </c>
    </row>
    <row r="229" spans="1:49" x14ac:dyDescent="0.2">
      <c r="A229">
        <v>227</v>
      </c>
      <c r="B229" t="s">
        <v>61791</v>
      </c>
      <c r="C229" t="s">
        <v>61790</v>
      </c>
      <c r="F229" t="s">
        <v>61789</v>
      </c>
      <c r="G229" t="s">
        <v>3</v>
      </c>
      <c r="H229" t="s">
        <v>2</v>
      </c>
      <c r="I229" t="s">
        <v>1428</v>
      </c>
      <c r="J229">
        <v>60029306</v>
      </c>
      <c r="K229" t="s">
        <v>1191</v>
      </c>
      <c r="L229" t="s">
        <v>691</v>
      </c>
      <c r="M229" t="s">
        <v>58</v>
      </c>
      <c r="N229">
        <v>6</v>
      </c>
      <c r="O229" t="s">
        <v>61788</v>
      </c>
      <c r="P229" t="s">
        <v>61787</v>
      </c>
      <c r="Q229" t="s">
        <v>61786</v>
      </c>
      <c r="R229" s="7">
        <v>43800</v>
      </c>
      <c r="S229" s="8">
        <f t="shared" si="24"/>
        <v>2019</v>
      </c>
      <c r="T229" s="8">
        <v>2019</v>
      </c>
      <c r="U229" s="8">
        <f t="shared" si="25"/>
        <v>3</v>
      </c>
      <c r="V229" s="7">
        <v>43800</v>
      </c>
      <c r="W229" t="s">
        <v>1129</v>
      </c>
      <c r="X229" s="2">
        <v>1.2849999999999999</v>
      </c>
      <c r="Y229" s="6">
        <f t="shared" si="30"/>
        <v>3.4302341101412136E-2</v>
      </c>
      <c r="AB229">
        <v>86430</v>
      </c>
      <c r="AC229">
        <v>20724292</v>
      </c>
      <c r="AD229" t="s">
        <v>1</v>
      </c>
      <c r="AE229">
        <v>11</v>
      </c>
      <c r="AF229">
        <v>24</v>
      </c>
      <c r="AG229">
        <v>2930</v>
      </c>
      <c r="AI229" t="s">
        <v>61785</v>
      </c>
      <c r="AJ229" t="s">
        <v>61784</v>
      </c>
      <c r="AK229" t="s">
        <v>61783</v>
      </c>
      <c r="AL229">
        <v>13</v>
      </c>
      <c r="AM229" s="5">
        <f t="shared" si="26"/>
        <v>4.333333333333333</v>
      </c>
      <c r="AN229" s="4">
        <f t="shared" si="31"/>
        <v>6.5631705162186036E-3</v>
      </c>
      <c r="AO229" s="3"/>
      <c r="AP229">
        <v>1</v>
      </c>
      <c r="AQ229" t="s">
        <v>16</v>
      </c>
      <c r="AR229">
        <v>61771351</v>
      </c>
      <c r="AS229" t="s">
        <v>15</v>
      </c>
      <c r="AT229" s="2">
        <v>4.8479999999999999</v>
      </c>
      <c r="AU229" s="1">
        <f t="shared" si="27"/>
        <v>2.5980589925854076</v>
      </c>
      <c r="AV229" s="1">
        <f t="shared" si="28"/>
        <v>2.043275580881537</v>
      </c>
      <c r="AW229" s="1">
        <f t="shared" si="29"/>
        <v>1.4884921691776662</v>
      </c>
    </row>
    <row r="230" spans="1:49" x14ac:dyDescent="0.2">
      <c r="A230">
        <v>228</v>
      </c>
      <c r="B230" t="s">
        <v>61782</v>
      </c>
      <c r="C230" t="s">
        <v>61781</v>
      </c>
      <c r="F230" t="s">
        <v>61780</v>
      </c>
      <c r="G230" t="s">
        <v>3</v>
      </c>
      <c r="H230" t="s">
        <v>2</v>
      </c>
      <c r="I230" t="s">
        <v>61779</v>
      </c>
      <c r="J230" t="s">
        <v>61778</v>
      </c>
      <c r="K230" t="s">
        <v>61777</v>
      </c>
      <c r="L230" t="s">
        <v>61776</v>
      </c>
      <c r="M230" t="s">
        <v>114</v>
      </c>
      <c r="N230">
        <v>7</v>
      </c>
      <c r="O230" t="s">
        <v>61775</v>
      </c>
      <c r="P230" t="s">
        <v>61774</v>
      </c>
      <c r="Q230" t="s">
        <v>61773</v>
      </c>
      <c r="R230" s="7">
        <v>43800</v>
      </c>
      <c r="S230" s="8">
        <f t="shared" si="24"/>
        <v>2019</v>
      </c>
      <c r="T230" s="8">
        <v>2019</v>
      </c>
      <c r="U230" s="8">
        <f t="shared" si="25"/>
        <v>3</v>
      </c>
      <c r="V230" s="7">
        <v>43800</v>
      </c>
      <c r="W230" t="s">
        <v>1129</v>
      </c>
      <c r="X230" s="2">
        <v>1.2849999999999999</v>
      </c>
      <c r="Y230" s="6">
        <f t="shared" si="30"/>
        <v>3.4302341101412136E-2</v>
      </c>
      <c r="AB230">
        <v>86430</v>
      </c>
      <c r="AC230">
        <v>20724292</v>
      </c>
      <c r="AD230" t="s">
        <v>1</v>
      </c>
      <c r="AE230">
        <v>11</v>
      </c>
      <c r="AF230">
        <v>24</v>
      </c>
      <c r="AG230">
        <v>2937</v>
      </c>
      <c r="AI230" t="s">
        <v>61772</v>
      </c>
      <c r="AJ230" t="s">
        <v>61771</v>
      </c>
      <c r="AK230" t="s">
        <v>61770</v>
      </c>
      <c r="AL230">
        <v>8</v>
      </c>
      <c r="AM230" s="5">
        <f t="shared" si="26"/>
        <v>2.6666666666666665</v>
      </c>
      <c r="AN230" s="4">
        <f t="shared" si="31"/>
        <v>4.0388741638268328E-3</v>
      </c>
      <c r="AO230" s="3"/>
      <c r="AP230">
        <v>1</v>
      </c>
      <c r="AQ230" t="s">
        <v>927</v>
      </c>
      <c r="AR230" t="s">
        <v>0</v>
      </c>
      <c r="AS230" t="s">
        <v>926</v>
      </c>
      <c r="AT230" s="2">
        <v>4.8479999999999999</v>
      </c>
      <c r="AU230" s="1">
        <f t="shared" si="27"/>
        <v>2.5223301020136542</v>
      </c>
      <c r="AV230" s="1">
        <f t="shared" si="28"/>
        <v>1.9170607632619483</v>
      </c>
      <c r="AW230" s="1">
        <f t="shared" si="29"/>
        <v>1.3117914245102422</v>
      </c>
    </row>
    <row r="231" spans="1:49" x14ac:dyDescent="0.2">
      <c r="A231">
        <v>229</v>
      </c>
      <c r="B231" t="s">
        <v>61769</v>
      </c>
      <c r="C231" t="s">
        <v>61768</v>
      </c>
      <c r="F231" t="s">
        <v>61767</v>
      </c>
      <c r="G231" t="s">
        <v>3</v>
      </c>
      <c r="H231" t="s">
        <v>2</v>
      </c>
      <c r="I231" t="s">
        <v>1429</v>
      </c>
      <c r="J231" t="s">
        <v>61766</v>
      </c>
      <c r="K231" t="s">
        <v>61765</v>
      </c>
      <c r="L231" t="s">
        <v>61764</v>
      </c>
      <c r="M231" t="s">
        <v>61467</v>
      </c>
      <c r="N231">
        <v>6</v>
      </c>
      <c r="O231" t="s">
        <v>61763</v>
      </c>
      <c r="P231" t="s">
        <v>61762</v>
      </c>
      <c r="Q231" t="s">
        <v>61761</v>
      </c>
      <c r="R231" s="7">
        <v>43800</v>
      </c>
      <c r="S231" s="8">
        <f t="shared" si="24"/>
        <v>2019</v>
      </c>
      <c r="T231" s="8">
        <v>2019</v>
      </c>
      <c r="U231" s="8">
        <f t="shared" si="25"/>
        <v>3</v>
      </c>
      <c r="V231" s="7">
        <v>43800</v>
      </c>
      <c r="W231" t="s">
        <v>1129</v>
      </c>
      <c r="X231" s="2">
        <v>1.2849999999999999</v>
      </c>
      <c r="Y231" s="6">
        <f t="shared" si="30"/>
        <v>3.4302341101412136E-2</v>
      </c>
      <c r="AB231">
        <v>86430</v>
      </c>
      <c r="AC231">
        <v>20724292</v>
      </c>
      <c r="AD231" t="s">
        <v>1</v>
      </c>
      <c r="AE231">
        <v>11</v>
      </c>
      <c r="AF231">
        <v>24</v>
      </c>
      <c r="AG231">
        <v>3012</v>
      </c>
      <c r="AI231" t="s">
        <v>61760</v>
      </c>
      <c r="AJ231" t="s">
        <v>61759</v>
      </c>
      <c r="AK231" t="s">
        <v>61758</v>
      </c>
      <c r="AL231">
        <v>15</v>
      </c>
      <c r="AM231" s="5">
        <f t="shared" si="26"/>
        <v>5</v>
      </c>
      <c r="AN231" s="4">
        <f t="shared" si="31"/>
        <v>7.5728890571753124E-3</v>
      </c>
      <c r="AO231" s="3"/>
      <c r="AP231">
        <v>1</v>
      </c>
      <c r="AR231" t="s">
        <v>61757</v>
      </c>
      <c r="AS231" t="s">
        <v>905</v>
      </c>
      <c r="AT231" s="2">
        <v>4.8479999999999999</v>
      </c>
      <c r="AU231" s="1">
        <f t="shared" si="27"/>
        <v>2.628350548814109</v>
      </c>
      <c r="AV231" s="1">
        <f t="shared" si="28"/>
        <v>2.0937615079293725</v>
      </c>
      <c r="AW231" s="1">
        <f t="shared" si="29"/>
        <v>1.5591724670446359</v>
      </c>
    </row>
    <row r="232" spans="1:49" x14ac:dyDescent="0.2">
      <c r="A232">
        <v>230</v>
      </c>
      <c r="B232" t="s">
        <v>61756</v>
      </c>
      <c r="C232" t="s">
        <v>61755</v>
      </c>
      <c r="F232" t="s">
        <v>61754</v>
      </c>
      <c r="G232" t="s">
        <v>3</v>
      </c>
      <c r="H232" t="s">
        <v>2</v>
      </c>
      <c r="I232" t="s">
        <v>61753</v>
      </c>
      <c r="J232" t="s">
        <v>61752</v>
      </c>
      <c r="K232" t="s">
        <v>61751</v>
      </c>
      <c r="L232" t="s">
        <v>61750</v>
      </c>
      <c r="M232" t="s">
        <v>61749</v>
      </c>
      <c r="N232">
        <v>13</v>
      </c>
      <c r="O232" t="s">
        <v>61748</v>
      </c>
      <c r="P232" t="s">
        <v>61747</v>
      </c>
      <c r="Q232" t="s">
        <v>61746</v>
      </c>
      <c r="R232" s="7">
        <v>43800</v>
      </c>
      <c r="S232" s="8">
        <f t="shared" si="24"/>
        <v>2019</v>
      </c>
      <c r="T232" s="8">
        <v>2019</v>
      </c>
      <c r="U232" s="8">
        <f t="shared" si="25"/>
        <v>3</v>
      </c>
      <c r="V232" s="7">
        <v>43800</v>
      </c>
      <c r="W232" t="s">
        <v>1129</v>
      </c>
      <c r="X232" s="2">
        <v>1.2849999999999999</v>
      </c>
      <c r="Y232" s="6">
        <f t="shared" si="30"/>
        <v>3.4302341101412136E-2</v>
      </c>
      <c r="AB232">
        <v>86430</v>
      </c>
      <c r="AC232">
        <v>20724292</v>
      </c>
      <c r="AD232" t="s">
        <v>1</v>
      </c>
      <c r="AE232">
        <v>11</v>
      </c>
      <c r="AF232">
        <v>24</v>
      </c>
      <c r="AG232">
        <v>2925</v>
      </c>
      <c r="AI232" t="s">
        <v>61745</v>
      </c>
      <c r="AJ232" t="s">
        <v>61744</v>
      </c>
      <c r="AK232" t="s">
        <v>61743</v>
      </c>
      <c r="AL232">
        <v>23</v>
      </c>
      <c r="AM232" s="5">
        <f t="shared" si="26"/>
        <v>7.666666666666667</v>
      </c>
      <c r="AN232" s="4">
        <f t="shared" si="31"/>
        <v>1.1611763221002146E-2</v>
      </c>
      <c r="AO232" s="3"/>
      <c r="AP232">
        <v>1</v>
      </c>
      <c r="AQ232" t="s">
        <v>544</v>
      </c>
      <c r="AR232" t="s">
        <v>22045</v>
      </c>
      <c r="AS232" t="s">
        <v>4874</v>
      </c>
      <c r="AT232" s="2">
        <v>4.8479999999999999</v>
      </c>
      <c r="AU232" s="1">
        <f t="shared" si="27"/>
        <v>2.7495167737289137</v>
      </c>
      <c r="AV232" s="1">
        <f t="shared" si="28"/>
        <v>2.2957052161207141</v>
      </c>
      <c r="AW232" s="1">
        <f t="shared" si="29"/>
        <v>1.8418936585125141</v>
      </c>
    </row>
    <row r="233" spans="1:49" x14ac:dyDescent="0.2">
      <c r="A233">
        <v>231</v>
      </c>
      <c r="B233" t="s">
        <v>61742</v>
      </c>
      <c r="C233" t="s">
        <v>61741</v>
      </c>
      <c r="F233" t="s">
        <v>61740</v>
      </c>
      <c r="G233" t="s">
        <v>3</v>
      </c>
      <c r="H233" t="s">
        <v>2</v>
      </c>
      <c r="I233" t="s">
        <v>387</v>
      </c>
      <c r="J233">
        <v>60019499</v>
      </c>
      <c r="K233" t="s">
        <v>1315</v>
      </c>
      <c r="L233" t="s">
        <v>59</v>
      </c>
      <c r="M233" t="s">
        <v>58</v>
      </c>
      <c r="N233">
        <v>1</v>
      </c>
      <c r="O233" t="s">
        <v>61739</v>
      </c>
      <c r="P233">
        <v>55524373600</v>
      </c>
      <c r="Q233">
        <v>60019499</v>
      </c>
      <c r="R233" s="7">
        <v>43800</v>
      </c>
      <c r="S233" s="8">
        <f t="shared" si="24"/>
        <v>2019</v>
      </c>
      <c r="T233" s="8">
        <v>2019</v>
      </c>
      <c r="U233" s="8">
        <f t="shared" si="25"/>
        <v>3</v>
      </c>
      <c r="V233" s="7">
        <v>43800</v>
      </c>
      <c r="W233" t="s">
        <v>1129</v>
      </c>
      <c r="X233" s="2">
        <v>1.2849999999999999</v>
      </c>
      <c r="Y233" s="6">
        <f t="shared" si="30"/>
        <v>3.4302341101412136E-2</v>
      </c>
      <c r="AB233">
        <v>86430</v>
      </c>
      <c r="AC233">
        <v>20724292</v>
      </c>
      <c r="AD233" t="s">
        <v>1</v>
      </c>
      <c r="AE233">
        <v>11</v>
      </c>
      <c r="AF233">
        <v>24</v>
      </c>
      <c r="AG233">
        <v>2914</v>
      </c>
      <c r="AI233" t="s">
        <v>61738</v>
      </c>
      <c r="AJ233" t="s">
        <v>61737</v>
      </c>
      <c r="AK233" t="s">
        <v>61736</v>
      </c>
      <c r="AL233">
        <v>1</v>
      </c>
      <c r="AM233" s="5">
        <f t="shared" si="26"/>
        <v>0.33333333333333331</v>
      </c>
      <c r="AN233" s="4">
        <f t="shared" si="31"/>
        <v>5.048592704783541E-4</v>
      </c>
      <c r="AO233" s="3"/>
      <c r="AP233">
        <v>1</v>
      </c>
      <c r="AQ233" t="s">
        <v>16</v>
      </c>
      <c r="AR233" t="s">
        <v>61735</v>
      </c>
      <c r="AS233" t="s">
        <v>15</v>
      </c>
      <c r="AT233" s="2">
        <v>4.8479999999999999</v>
      </c>
      <c r="AU233" s="1">
        <f t="shared" si="27"/>
        <v>2.4163096552131997</v>
      </c>
      <c r="AV233" s="1">
        <f t="shared" si="28"/>
        <v>1.7403600185945243</v>
      </c>
      <c r="AW233" s="1">
        <f t="shared" si="29"/>
        <v>1.0644103819758488</v>
      </c>
    </row>
    <row r="234" spans="1:49" x14ac:dyDescent="0.2">
      <c r="A234">
        <v>232</v>
      </c>
      <c r="B234" t="s">
        <v>61734</v>
      </c>
      <c r="C234" t="s">
        <v>61733</v>
      </c>
      <c r="F234" t="s">
        <v>61732</v>
      </c>
      <c r="G234" t="s">
        <v>3</v>
      </c>
      <c r="H234" t="s">
        <v>2</v>
      </c>
      <c r="I234" t="s">
        <v>949</v>
      </c>
      <c r="J234" t="s">
        <v>61731</v>
      </c>
      <c r="K234" t="s">
        <v>61730</v>
      </c>
      <c r="L234" t="s">
        <v>61729</v>
      </c>
      <c r="M234" t="s">
        <v>61728</v>
      </c>
      <c r="N234">
        <v>10</v>
      </c>
      <c r="O234" t="s">
        <v>61727</v>
      </c>
      <c r="P234" t="s">
        <v>61726</v>
      </c>
      <c r="Q234" t="s">
        <v>61725</v>
      </c>
      <c r="R234" s="7">
        <v>43800</v>
      </c>
      <c r="S234" s="8">
        <f t="shared" si="24"/>
        <v>2019</v>
      </c>
      <c r="T234" s="8">
        <v>2019</v>
      </c>
      <c r="U234" s="8">
        <f t="shared" si="25"/>
        <v>3</v>
      </c>
      <c r="V234" s="7">
        <v>43800</v>
      </c>
      <c r="W234" t="s">
        <v>1129</v>
      </c>
      <c r="X234" s="2">
        <v>1.2849999999999999</v>
      </c>
      <c r="Y234" s="6">
        <f t="shared" si="30"/>
        <v>3.4302341101412136E-2</v>
      </c>
      <c r="AB234">
        <v>86430</v>
      </c>
      <c r="AC234">
        <v>20724292</v>
      </c>
      <c r="AD234" t="s">
        <v>1</v>
      </c>
      <c r="AE234">
        <v>11</v>
      </c>
      <c r="AF234">
        <v>24</v>
      </c>
      <c r="AG234">
        <v>2993</v>
      </c>
      <c r="AI234" t="s">
        <v>61724</v>
      </c>
      <c r="AJ234" t="s">
        <v>61723</v>
      </c>
      <c r="AK234" t="s">
        <v>61722</v>
      </c>
      <c r="AL234">
        <v>3</v>
      </c>
      <c r="AM234" s="5">
        <f t="shared" si="26"/>
        <v>1</v>
      </c>
      <c r="AN234" s="4">
        <f t="shared" si="31"/>
        <v>1.5145778114350624E-3</v>
      </c>
      <c r="AO234" s="3"/>
      <c r="AP234">
        <v>1</v>
      </c>
      <c r="AQ234" t="s">
        <v>16</v>
      </c>
      <c r="AR234" t="s">
        <v>61721</v>
      </c>
      <c r="AS234" t="s">
        <v>15</v>
      </c>
      <c r="AT234" s="2">
        <v>4.8479999999999999</v>
      </c>
      <c r="AU234" s="1">
        <f t="shared" si="27"/>
        <v>2.4466012114419011</v>
      </c>
      <c r="AV234" s="1">
        <f t="shared" si="28"/>
        <v>1.7908459456423598</v>
      </c>
      <c r="AW234" s="1">
        <f t="shared" si="29"/>
        <v>1.1350906798428184</v>
      </c>
    </row>
    <row r="235" spans="1:49" x14ac:dyDescent="0.2">
      <c r="A235">
        <v>233</v>
      </c>
      <c r="B235" t="s">
        <v>61720</v>
      </c>
      <c r="C235" t="s">
        <v>61719</v>
      </c>
      <c r="F235" t="s">
        <v>61718</v>
      </c>
      <c r="G235" t="s">
        <v>3</v>
      </c>
      <c r="H235" t="s">
        <v>2</v>
      </c>
      <c r="I235" t="s">
        <v>61717</v>
      </c>
      <c r="J235" t="s">
        <v>61716</v>
      </c>
      <c r="K235" t="s">
        <v>61715</v>
      </c>
      <c r="L235" t="s">
        <v>61714</v>
      </c>
      <c r="M235" t="s">
        <v>1071</v>
      </c>
      <c r="N235">
        <v>5</v>
      </c>
      <c r="O235" t="s">
        <v>61713</v>
      </c>
      <c r="P235" t="s">
        <v>61712</v>
      </c>
      <c r="Q235" t="s">
        <v>61711</v>
      </c>
      <c r="R235" s="7">
        <v>43800</v>
      </c>
      <c r="S235" s="8">
        <f t="shared" si="24"/>
        <v>2019</v>
      </c>
      <c r="T235" s="8">
        <v>2019</v>
      </c>
      <c r="U235" s="8">
        <f t="shared" si="25"/>
        <v>3</v>
      </c>
      <c r="V235" s="7">
        <v>43800</v>
      </c>
      <c r="W235" t="s">
        <v>1129</v>
      </c>
      <c r="X235" s="2">
        <v>1.2849999999999999</v>
      </c>
      <c r="Y235" s="6">
        <f t="shared" si="30"/>
        <v>3.4302341101412136E-2</v>
      </c>
      <c r="AB235">
        <v>86430</v>
      </c>
      <c r="AC235">
        <v>20724292</v>
      </c>
      <c r="AD235" t="s">
        <v>1</v>
      </c>
      <c r="AE235">
        <v>11</v>
      </c>
      <c r="AF235">
        <v>24</v>
      </c>
      <c r="AG235">
        <v>3051</v>
      </c>
      <c r="AI235" t="s">
        <v>61710</v>
      </c>
      <c r="AJ235" t="s">
        <v>61709</v>
      </c>
      <c r="AK235" t="s">
        <v>61708</v>
      </c>
      <c r="AL235">
        <v>3</v>
      </c>
      <c r="AM235" s="5">
        <f t="shared" si="26"/>
        <v>1</v>
      </c>
      <c r="AN235" s="4">
        <f t="shared" si="31"/>
        <v>1.5145778114350624E-3</v>
      </c>
      <c r="AO235" s="3"/>
      <c r="AP235">
        <v>1</v>
      </c>
      <c r="AR235" t="s">
        <v>0</v>
      </c>
      <c r="AT235" s="2">
        <v>4.8479999999999999</v>
      </c>
      <c r="AU235" s="1">
        <f t="shared" si="27"/>
        <v>2.4466012114419011</v>
      </c>
      <c r="AV235" s="1">
        <f t="shared" si="28"/>
        <v>1.7908459456423598</v>
      </c>
      <c r="AW235" s="1">
        <f t="shared" si="29"/>
        <v>1.1350906798428184</v>
      </c>
    </row>
    <row r="236" spans="1:49" x14ac:dyDescent="0.2">
      <c r="A236">
        <v>234</v>
      </c>
      <c r="B236" t="s">
        <v>61707</v>
      </c>
      <c r="C236" t="s">
        <v>61706</v>
      </c>
      <c r="F236" t="s">
        <v>61705</v>
      </c>
      <c r="G236" t="s">
        <v>3</v>
      </c>
      <c r="H236" t="s">
        <v>2</v>
      </c>
      <c r="I236" t="s">
        <v>61704</v>
      </c>
      <c r="J236" t="s">
        <v>61703</v>
      </c>
      <c r="K236" t="s">
        <v>61702</v>
      </c>
      <c r="L236" t="s">
        <v>61701</v>
      </c>
      <c r="M236" t="s">
        <v>44</v>
      </c>
      <c r="N236">
        <v>3</v>
      </c>
      <c r="O236" t="s">
        <v>61700</v>
      </c>
      <c r="P236" t="s">
        <v>61699</v>
      </c>
      <c r="Q236" t="s">
        <v>61698</v>
      </c>
      <c r="R236" s="7">
        <v>43800</v>
      </c>
      <c r="S236" s="8">
        <f t="shared" si="24"/>
        <v>2019</v>
      </c>
      <c r="T236" s="8">
        <v>2019</v>
      </c>
      <c r="U236" s="8">
        <f t="shared" si="25"/>
        <v>3</v>
      </c>
      <c r="V236" s="7">
        <v>43800</v>
      </c>
      <c r="W236" t="s">
        <v>1129</v>
      </c>
      <c r="X236" s="2">
        <v>1.2849999999999999</v>
      </c>
      <c r="Y236" s="6">
        <f t="shared" si="30"/>
        <v>3.4302341101412136E-2</v>
      </c>
      <c r="AB236">
        <v>86430</v>
      </c>
      <c r="AC236">
        <v>20724292</v>
      </c>
      <c r="AD236" t="s">
        <v>1</v>
      </c>
      <c r="AE236">
        <v>11</v>
      </c>
      <c r="AF236">
        <v>24</v>
      </c>
      <c r="AG236">
        <v>2935</v>
      </c>
      <c r="AI236" t="s">
        <v>61697</v>
      </c>
      <c r="AJ236" t="s">
        <v>61696</v>
      </c>
      <c r="AK236" t="s">
        <v>61695</v>
      </c>
      <c r="AL236">
        <v>3</v>
      </c>
      <c r="AM236" s="5">
        <f t="shared" si="26"/>
        <v>1</v>
      </c>
      <c r="AN236" s="4">
        <f t="shared" si="31"/>
        <v>1.5145778114350624E-3</v>
      </c>
      <c r="AO236" s="3"/>
      <c r="AP236">
        <v>1</v>
      </c>
      <c r="AQ236" t="s">
        <v>197</v>
      </c>
      <c r="AR236" t="s">
        <v>61694</v>
      </c>
      <c r="AS236" t="s">
        <v>196</v>
      </c>
      <c r="AT236" s="2">
        <v>4.8479999999999999</v>
      </c>
      <c r="AU236" s="1">
        <f t="shared" si="27"/>
        <v>2.4466012114419011</v>
      </c>
      <c r="AV236" s="1">
        <f t="shared" si="28"/>
        <v>1.7908459456423598</v>
      </c>
      <c r="AW236" s="1">
        <f t="shared" si="29"/>
        <v>1.1350906798428184</v>
      </c>
    </row>
    <row r="237" spans="1:49" x14ac:dyDescent="0.2">
      <c r="A237">
        <v>235</v>
      </c>
      <c r="B237" t="s">
        <v>61693</v>
      </c>
      <c r="C237" t="s">
        <v>61692</v>
      </c>
      <c r="F237" t="s">
        <v>61691</v>
      </c>
      <c r="G237" t="s">
        <v>3</v>
      </c>
      <c r="H237" t="s">
        <v>2</v>
      </c>
      <c r="I237" t="s">
        <v>61690</v>
      </c>
      <c r="J237" t="s">
        <v>61689</v>
      </c>
      <c r="K237" t="s">
        <v>61688</v>
      </c>
      <c r="L237" t="s">
        <v>3752</v>
      </c>
      <c r="M237" t="s">
        <v>3751</v>
      </c>
      <c r="N237">
        <v>3</v>
      </c>
      <c r="O237" t="s">
        <v>61687</v>
      </c>
      <c r="P237" t="s">
        <v>61686</v>
      </c>
      <c r="Q237" t="s">
        <v>61685</v>
      </c>
      <c r="R237" s="7">
        <v>43800</v>
      </c>
      <c r="S237" s="8">
        <f t="shared" si="24"/>
        <v>2019</v>
      </c>
      <c r="T237" s="8">
        <v>2019</v>
      </c>
      <c r="U237" s="8">
        <f t="shared" si="25"/>
        <v>3</v>
      </c>
      <c r="V237" s="7">
        <v>43800</v>
      </c>
      <c r="W237" t="s">
        <v>1129</v>
      </c>
      <c r="X237" s="2">
        <v>1.2849999999999999</v>
      </c>
      <c r="Y237" s="6">
        <f t="shared" si="30"/>
        <v>3.4302341101412136E-2</v>
      </c>
      <c r="AB237">
        <v>86430</v>
      </c>
      <c r="AC237">
        <v>20724292</v>
      </c>
      <c r="AD237" t="s">
        <v>1</v>
      </c>
      <c r="AE237">
        <v>11</v>
      </c>
      <c r="AF237">
        <v>24</v>
      </c>
      <c r="AG237">
        <v>2947</v>
      </c>
      <c r="AI237" t="s">
        <v>61684</v>
      </c>
      <c r="AJ237" t="s">
        <v>61683</v>
      </c>
      <c r="AK237" t="s">
        <v>61682</v>
      </c>
      <c r="AL237">
        <v>19</v>
      </c>
      <c r="AM237" s="5">
        <f t="shared" si="26"/>
        <v>6.333333333333333</v>
      </c>
      <c r="AN237" s="4">
        <f t="shared" si="31"/>
        <v>9.5923261390887284E-3</v>
      </c>
      <c r="AO237" s="3"/>
      <c r="AP237">
        <v>1</v>
      </c>
      <c r="AQ237" t="s">
        <v>2033</v>
      </c>
      <c r="AR237" t="s">
        <v>61681</v>
      </c>
      <c r="AS237" t="s">
        <v>2032</v>
      </c>
      <c r="AT237" s="2">
        <v>4.8479999999999999</v>
      </c>
      <c r="AU237" s="1">
        <f t="shared" si="27"/>
        <v>2.6889336612715109</v>
      </c>
      <c r="AV237" s="1">
        <f t="shared" si="28"/>
        <v>2.1947333620250435</v>
      </c>
      <c r="AW237" s="1">
        <f t="shared" si="29"/>
        <v>1.7005330627785749</v>
      </c>
    </row>
    <row r="238" spans="1:49" x14ac:dyDescent="0.2">
      <c r="A238">
        <v>236</v>
      </c>
      <c r="B238" t="s">
        <v>61680</v>
      </c>
      <c r="C238" t="s">
        <v>61679</v>
      </c>
      <c r="F238" t="s">
        <v>61678</v>
      </c>
      <c r="G238" t="s">
        <v>3</v>
      </c>
      <c r="H238" t="s">
        <v>2</v>
      </c>
      <c r="I238" t="s">
        <v>61677</v>
      </c>
      <c r="J238" t="s">
        <v>61676</v>
      </c>
      <c r="K238" t="s">
        <v>61675</v>
      </c>
      <c r="L238" t="s">
        <v>61674</v>
      </c>
      <c r="M238" t="s">
        <v>13</v>
      </c>
      <c r="N238">
        <v>7</v>
      </c>
      <c r="O238" t="s">
        <v>61673</v>
      </c>
      <c r="P238" t="s">
        <v>61672</v>
      </c>
      <c r="Q238" t="s">
        <v>61671</v>
      </c>
      <c r="R238" s="7">
        <v>43800</v>
      </c>
      <c r="S238" s="8">
        <f t="shared" si="24"/>
        <v>2019</v>
      </c>
      <c r="T238" s="8">
        <v>2019</v>
      </c>
      <c r="U238" s="8">
        <f t="shared" si="25"/>
        <v>3</v>
      </c>
      <c r="V238" s="7">
        <v>43800</v>
      </c>
      <c r="W238" t="s">
        <v>1129</v>
      </c>
      <c r="X238" s="2">
        <v>1.2849999999999999</v>
      </c>
      <c r="Y238" s="6">
        <f t="shared" si="30"/>
        <v>3.4302341101412136E-2</v>
      </c>
      <c r="AB238">
        <v>86430</v>
      </c>
      <c r="AC238">
        <v>20724292</v>
      </c>
      <c r="AD238" t="s">
        <v>1</v>
      </c>
      <c r="AE238">
        <v>11</v>
      </c>
      <c r="AF238">
        <v>24</v>
      </c>
      <c r="AG238">
        <v>3019</v>
      </c>
      <c r="AI238" t="s">
        <v>61670</v>
      </c>
      <c r="AJ238" t="s">
        <v>61669</v>
      </c>
      <c r="AK238" t="s">
        <v>61668</v>
      </c>
      <c r="AL238">
        <v>10</v>
      </c>
      <c r="AM238" s="5">
        <f t="shared" si="26"/>
        <v>3.3333333333333335</v>
      </c>
      <c r="AN238" s="4">
        <f t="shared" si="31"/>
        <v>5.0485927047835416E-3</v>
      </c>
      <c r="AO238" s="3"/>
      <c r="AP238">
        <v>1</v>
      </c>
      <c r="AQ238" t="s">
        <v>1017</v>
      </c>
      <c r="AR238" t="s">
        <v>0</v>
      </c>
      <c r="AS238" t="s">
        <v>1016</v>
      </c>
      <c r="AT238" s="2">
        <v>4.8479999999999999</v>
      </c>
      <c r="AU238" s="1">
        <f t="shared" si="27"/>
        <v>2.5526216582423555</v>
      </c>
      <c r="AV238" s="1">
        <f t="shared" si="28"/>
        <v>1.9675466903097838</v>
      </c>
      <c r="AW238" s="1">
        <f t="shared" si="29"/>
        <v>1.3824717223772118</v>
      </c>
    </row>
    <row r="239" spans="1:49" x14ac:dyDescent="0.2">
      <c r="A239">
        <v>237</v>
      </c>
      <c r="B239" t="s">
        <v>61667</v>
      </c>
      <c r="C239" t="s">
        <v>61666</v>
      </c>
      <c r="F239" t="s">
        <v>61665</v>
      </c>
      <c r="G239" t="s">
        <v>3</v>
      </c>
      <c r="H239" t="s">
        <v>2</v>
      </c>
      <c r="I239" t="s">
        <v>37756</v>
      </c>
      <c r="J239" t="s">
        <v>61664</v>
      </c>
      <c r="K239" t="s">
        <v>61663</v>
      </c>
      <c r="L239" t="s">
        <v>61662</v>
      </c>
      <c r="M239" t="s">
        <v>619</v>
      </c>
      <c r="N239">
        <v>6</v>
      </c>
      <c r="O239" t="s">
        <v>61661</v>
      </c>
      <c r="P239" t="s">
        <v>61660</v>
      </c>
      <c r="Q239" t="s">
        <v>61659</v>
      </c>
      <c r="R239" s="7">
        <v>43800</v>
      </c>
      <c r="S239" s="8">
        <f t="shared" si="24"/>
        <v>2019</v>
      </c>
      <c r="T239" s="8">
        <v>2019</v>
      </c>
      <c r="U239" s="8">
        <f t="shared" si="25"/>
        <v>3</v>
      </c>
      <c r="V239" s="7">
        <v>43800</v>
      </c>
      <c r="W239" t="s">
        <v>1129</v>
      </c>
      <c r="X239" s="2">
        <v>1.2849999999999999</v>
      </c>
      <c r="Y239" s="6">
        <f t="shared" si="30"/>
        <v>3.4302341101412136E-2</v>
      </c>
      <c r="AB239">
        <v>86430</v>
      </c>
      <c r="AC239">
        <v>20724292</v>
      </c>
      <c r="AD239" t="s">
        <v>1</v>
      </c>
      <c r="AE239">
        <v>11</v>
      </c>
      <c r="AF239">
        <v>24</v>
      </c>
      <c r="AG239">
        <v>2970</v>
      </c>
      <c r="AI239" t="s">
        <v>61658</v>
      </c>
      <c r="AJ239" t="s">
        <v>61657</v>
      </c>
      <c r="AK239" t="s">
        <v>61656</v>
      </c>
      <c r="AL239">
        <v>11</v>
      </c>
      <c r="AM239" s="5">
        <f t="shared" si="26"/>
        <v>3.6666666666666665</v>
      </c>
      <c r="AN239" s="4">
        <f t="shared" si="31"/>
        <v>5.5534519752618956E-3</v>
      </c>
      <c r="AO239" s="3"/>
      <c r="AP239">
        <v>1</v>
      </c>
      <c r="AQ239" t="s">
        <v>16</v>
      </c>
      <c r="AR239" t="s">
        <v>61655</v>
      </c>
      <c r="AS239" t="s">
        <v>15</v>
      </c>
      <c r="AT239" s="2">
        <v>4.8479999999999999</v>
      </c>
      <c r="AU239" s="1">
        <f t="shared" si="27"/>
        <v>2.5677674363567062</v>
      </c>
      <c r="AV239" s="1">
        <f t="shared" si="28"/>
        <v>1.9927896538337015</v>
      </c>
      <c r="AW239" s="1">
        <f t="shared" si="29"/>
        <v>1.4178118713106969</v>
      </c>
    </row>
    <row r="240" spans="1:49" x14ac:dyDescent="0.2">
      <c r="A240">
        <v>238</v>
      </c>
      <c r="B240" t="s">
        <v>61654</v>
      </c>
      <c r="C240" t="s">
        <v>61653</v>
      </c>
      <c r="F240" t="s">
        <v>61652</v>
      </c>
      <c r="G240" t="s">
        <v>3</v>
      </c>
      <c r="H240" t="s">
        <v>2</v>
      </c>
      <c r="I240" t="s">
        <v>61651</v>
      </c>
      <c r="J240" t="s">
        <v>61650</v>
      </c>
      <c r="K240" t="s">
        <v>61649</v>
      </c>
      <c r="L240" t="s">
        <v>61648</v>
      </c>
      <c r="M240" t="s">
        <v>1484</v>
      </c>
      <c r="N240">
        <v>5</v>
      </c>
      <c r="O240" t="s">
        <v>61647</v>
      </c>
      <c r="P240" t="s">
        <v>61646</v>
      </c>
      <c r="Q240" t="s">
        <v>61645</v>
      </c>
      <c r="R240" s="7">
        <v>43800</v>
      </c>
      <c r="S240" s="8">
        <f t="shared" si="24"/>
        <v>2019</v>
      </c>
      <c r="T240" s="8">
        <v>2019</v>
      </c>
      <c r="U240" s="8">
        <f t="shared" si="25"/>
        <v>3</v>
      </c>
      <c r="V240" s="7">
        <v>43800</v>
      </c>
      <c r="W240" t="s">
        <v>1129</v>
      </c>
      <c r="X240" s="2">
        <v>1.2849999999999999</v>
      </c>
      <c r="Y240" s="6">
        <f t="shared" si="30"/>
        <v>3.4302341101412136E-2</v>
      </c>
      <c r="AB240">
        <v>86430</v>
      </c>
      <c r="AC240">
        <v>20724292</v>
      </c>
      <c r="AD240" t="s">
        <v>1</v>
      </c>
      <c r="AE240">
        <v>11</v>
      </c>
      <c r="AF240">
        <v>24</v>
      </c>
      <c r="AG240">
        <v>2890</v>
      </c>
      <c r="AI240" t="s">
        <v>61644</v>
      </c>
      <c r="AJ240" t="s">
        <v>61643</v>
      </c>
      <c r="AK240" t="s">
        <v>61642</v>
      </c>
      <c r="AL240">
        <v>2</v>
      </c>
      <c r="AM240" s="5">
        <f t="shared" si="26"/>
        <v>0.66666666666666663</v>
      </c>
      <c r="AN240" s="4">
        <f t="shared" si="31"/>
        <v>1.0097185409567082E-3</v>
      </c>
      <c r="AO240" s="3"/>
      <c r="AP240">
        <v>1</v>
      </c>
      <c r="AQ240" t="s">
        <v>248</v>
      </c>
      <c r="AR240">
        <v>41476162</v>
      </c>
      <c r="AS240" t="s">
        <v>247</v>
      </c>
      <c r="AT240" s="2">
        <v>4.8479999999999999</v>
      </c>
      <c r="AU240" s="1">
        <f t="shared" si="27"/>
        <v>2.4314554333275504</v>
      </c>
      <c r="AV240" s="1">
        <f t="shared" si="28"/>
        <v>1.7656029821184422</v>
      </c>
      <c r="AW240" s="1">
        <f t="shared" si="29"/>
        <v>1.0997505309093336</v>
      </c>
    </row>
    <row r="241" spans="1:49" x14ac:dyDescent="0.2">
      <c r="A241">
        <v>239</v>
      </c>
      <c r="B241" t="s">
        <v>61641</v>
      </c>
      <c r="C241" t="s">
        <v>61640</v>
      </c>
      <c r="F241" t="s">
        <v>61639</v>
      </c>
      <c r="G241" t="s">
        <v>3</v>
      </c>
      <c r="H241" t="s">
        <v>2</v>
      </c>
      <c r="I241" t="s">
        <v>61638</v>
      </c>
      <c r="J241" t="s">
        <v>61637</v>
      </c>
      <c r="K241" t="s">
        <v>61636</v>
      </c>
      <c r="L241" t="s">
        <v>61635</v>
      </c>
      <c r="M241" t="s">
        <v>61634</v>
      </c>
      <c r="N241">
        <v>5</v>
      </c>
      <c r="O241" t="s">
        <v>61633</v>
      </c>
      <c r="P241" t="s">
        <v>61632</v>
      </c>
      <c r="Q241" t="s">
        <v>61631</v>
      </c>
      <c r="R241" s="7">
        <v>43800</v>
      </c>
      <c r="S241" s="8">
        <f t="shared" si="24"/>
        <v>2019</v>
      </c>
      <c r="T241" s="8">
        <v>2019</v>
      </c>
      <c r="U241" s="8">
        <f t="shared" si="25"/>
        <v>3</v>
      </c>
      <c r="V241" s="7">
        <v>43800</v>
      </c>
      <c r="W241" t="s">
        <v>409</v>
      </c>
      <c r="X241" s="2">
        <v>1.3720000000000001</v>
      </c>
      <c r="Y241" s="6">
        <f t="shared" si="30"/>
        <v>3.662475641333654E-2</v>
      </c>
      <c r="AA241">
        <v>189480</v>
      </c>
      <c r="AB241">
        <v>17366</v>
      </c>
      <c r="AC241">
        <v>15579670</v>
      </c>
      <c r="AD241" t="s">
        <v>1</v>
      </c>
      <c r="AE241">
        <v>67</v>
      </c>
      <c r="AF241">
        <v>12</v>
      </c>
      <c r="AG241">
        <v>8802275</v>
      </c>
      <c r="AH241" t="s">
        <v>61630</v>
      </c>
      <c r="AI241" t="s">
        <v>61629</v>
      </c>
      <c r="AJ241" t="s">
        <v>61628</v>
      </c>
      <c r="AK241" t="s">
        <v>61627</v>
      </c>
      <c r="AL241">
        <v>16</v>
      </c>
      <c r="AM241" s="5">
        <f t="shared" si="26"/>
        <v>5.333333333333333</v>
      </c>
      <c r="AN241" s="4">
        <f t="shared" si="31"/>
        <v>8.0777483276536655E-3</v>
      </c>
      <c r="AO241" s="3"/>
      <c r="AP241">
        <v>0</v>
      </c>
      <c r="AQ241" t="s">
        <v>52</v>
      </c>
      <c r="AR241" t="s">
        <v>61626</v>
      </c>
      <c r="AS241" t="s">
        <v>51</v>
      </c>
      <c r="AT241" s="2" t="s">
        <v>14</v>
      </c>
      <c r="AU241" s="1">
        <f t="shared" si="27"/>
        <v>2.8060653987631676</v>
      </c>
      <c r="AV241" s="1">
        <f t="shared" si="28"/>
        <v>2.2351252370495103</v>
      </c>
      <c r="AW241" s="1">
        <f t="shared" si="29"/>
        <v>1.6641850753358529</v>
      </c>
    </row>
    <row r="242" spans="1:49" x14ac:dyDescent="0.2">
      <c r="A242">
        <v>240</v>
      </c>
      <c r="B242" t="s">
        <v>61625</v>
      </c>
      <c r="C242" t="s">
        <v>61624</v>
      </c>
      <c r="F242" t="s">
        <v>61623</v>
      </c>
      <c r="G242" t="s">
        <v>3</v>
      </c>
      <c r="H242" t="s">
        <v>2</v>
      </c>
      <c r="I242" t="s">
        <v>1310</v>
      </c>
      <c r="J242">
        <v>60025278</v>
      </c>
      <c r="K242" t="s">
        <v>394</v>
      </c>
      <c r="L242" t="s">
        <v>59</v>
      </c>
      <c r="M242" t="s">
        <v>58</v>
      </c>
      <c r="N242">
        <v>3</v>
      </c>
      <c r="O242" t="s">
        <v>61622</v>
      </c>
      <c r="P242" t="s">
        <v>61621</v>
      </c>
      <c r="Q242" t="s">
        <v>1908</v>
      </c>
      <c r="R242" s="7">
        <v>43800</v>
      </c>
      <c r="S242" s="8">
        <f t="shared" si="24"/>
        <v>2019</v>
      </c>
      <c r="T242" s="8">
        <v>2019</v>
      </c>
      <c r="U242" s="8">
        <f t="shared" si="25"/>
        <v>3</v>
      </c>
      <c r="V242" s="7">
        <v>43800</v>
      </c>
      <c r="W242" t="s">
        <v>975</v>
      </c>
      <c r="X242" s="2">
        <v>0.48899999999999999</v>
      </c>
      <c r="Y242" s="6">
        <f t="shared" si="30"/>
        <v>1.3053575718747497E-2</v>
      </c>
      <c r="AA242">
        <v>17518784</v>
      </c>
      <c r="AB242">
        <v>5700165202</v>
      </c>
      <c r="AD242" t="s">
        <v>1</v>
      </c>
      <c r="AE242">
        <v>13</v>
      </c>
      <c r="AF242">
        <v>12</v>
      </c>
      <c r="AH242" t="s">
        <v>41013</v>
      </c>
      <c r="AI242" t="s">
        <v>61620</v>
      </c>
      <c r="AK242" t="s">
        <v>61619</v>
      </c>
      <c r="AL242">
        <v>2</v>
      </c>
      <c r="AM242" s="5">
        <f t="shared" si="26"/>
        <v>0.66666666666666663</v>
      </c>
      <c r="AN242" s="4">
        <f t="shared" si="31"/>
        <v>1.0097185409567082E-3</v>
      </c>
      <c r="AO242" s="3"/>
      <c r="AP242">
        <v>0</v>
      </c>
      <c r="AQ242" t="s">
        <v>16</v>
      </c>
      <c r="AR242">
        <v>61424010204</v>
      </c>
      <c r="AS242" t="s">
        <v>15</v>
      </c>
      <c r="AT242" s="2" t="s">
        <v>14</v>
      </c>
      <c r="AU242" s="1">
        <f t="shared" si="27"/>
        <v>0.9440418565410259</v>
      </c>
      <c r="AV242" s="1">
        <f t="shared" si="28"/>
        <v>0.70316471298521022</v>
      </c>
      <c r="AW242" s="1">
        <f t="shared" si="29"/>
        <v>0.46228756942939447</v>
      </c>
    </row>
    <row r="243" spans="1:49" x14ac:dyDescent="0.2">
      <c r="A243">
        <v>241</v>
      </c>
      <c r="B243" t="s">
        <v>61618</v>
      </c>
      <c r="C243" t="s">
        <v>61617</v>
      </c>
      <c r="F243" t="s">
        <v>61616</v>
      </c>
      <c r="G243" t="s">
        <v>3</v>
      </c>
      <c r="H243" t="s">
        <v>2</v>
      </c>
      <c r="I243" t="s">
        <v>61615</v>
      </c>
      <c r="J243">
        <v>100529056</v>
      </c>
      <c r="K243" t="s">
        <v>61614</v>
      </c>
      <c r="L243" t="s">
        <v>79</v>
      </c>
      <c r="M243" t="s">
        <v>45</v>
      </c>
      <c r="N243">
        <v>4</v>
      </c>
      <c r="O243" t="s">
        <v>61613</v>
      </c>
      <c r="P243" t="s">
        <v>61612</v>
      </c>
      <c r="Q243" t="s">
        <v>61611</v>
      </c>
      <c r="R243" s="7">
        <v>43800</v>
      </c>
      <c r="S243" s="8">
        <f t="shared" si="24"/>
        <v>2019</v>
      </c>
      <c r="T243" s="8">
        <v>2019</v>
      </c>
      <c r="U243" s="8">
        <f t="shared" si="25"/>
        <v>3</v>
      </c>
      <c r="V243" s="7">
        <v>43800</v>
      </c>
      <c r="W243" t="s">
        <v>409</v>
      </c>
      <c r="X243" s="2">
        <v>1.3720000000000001</v>
      </c>
      <c r="Y243" s="6">
        <f t="shared" si="30"/>
        <v>3.662475641333654E-2</v>
      </c>
      <c r="AA243">
        <v>189480</v>
      </c>
      <c r="AB243">
        <v>17366</v>
      </c>
      <c r="AC243">
        <v>15579670</v>
      </c>
      <c r="AD243" t="s">
        <v>1</v>
      </c>
      <c r="AE243">
        <v>67</v>
      </c>
      <c r="AF243">
        <v>12</v>
      </c>
      <c r="AG243">
        <v>8883241</v>
      </c>
      <c r="AH243" t="s">
        <v>61610</v>
      </c>
      <c r="AI243" t="s">
        <v>61609</v>
      </c>
      <c r="AJ243" t="s">
        <v>61608</v>
      </c>
      <c r="AK243" t="s">
        <v>61607</v>
      </c>
      <c r="AL243">
        <v>4</v>
      </c>
      <c r="AM243" s="5">
        <f t="shared" si="26"/>
        <v>1.3333333333333333</v>
      </c>
      <c r="AN243" s="4">
        <f t="shared" si="31"/>
        <v>2.0194370819134164E-3</v>
      </c>
      <c r="AO243" s="3"/>
      <c r="AP243">
        <v>0</v>
      </c>
      <c r="AR243" t="s">
        <v>0</v>
      </c>
      <c r="AT243" s="2" t="s">
        <v>14</v>
      </c>
      <c r="AU243" s="1">
        <f t="shared" si="27"/>
        <v>2.6243160613909602</v>
      </c>
      <c r="AV243" s="1">
        <f t="shared" si="28"/>
        <v>1.9322096747624979</v>
      </c>
      <c r="AW243" s="1">
        <f t="shared" si="29"/>
        <v>1.2401032881340355</v>
      </c>
    </row>
    <row r="244" spans="1:49" x14ac:dyDescent="0.2">
      <c r="A244">
        <v>242</v>
      </c>
      <c r="B244" t="s">
        <v>61606</v>
      </c>
      <c r="C244" t="s">
        <v>61605</v>
      </c>
      <c r="F244" t="s">
        <v>61604</v>
      </c>
      <c r="G244" t="s">
        <v>3</v>
      </c>
      <c r="H244" t="s">
        <v>2</v>
      </c>
      <c r="I244" t="s">
        <v>61603</v>
      </c>
      <c r="J244">
        <v>60028218</v>
      </c>
      <c r="K244" t="s">
        <v>5183</v>
      </c>
      <c r="L244" t="s">
        <v>5182</v>
      </c>
      <c r="M244" t="s">
        <v>139</v>
      </c>
      <c r="N244">
        <v>5</v>
      </c>
      <c r="O244" t="s">
        <v>61602</v>
      </c>
      <c r="P244" t="s">
        <v>61601</v>
      </c>
      <c r="Q244" t="s">
        <v>61600</v>
      </c>
      <c r="R244" s="7">
        <v>43800</v>
      </c>
      <c r="S244" s="8">
        <f t="shared" si="24"/>
        <v>2019</v>
      </c>
      <c r="T244" s="8">
        <v>2019</v>
      </c>
      <c r="U244" s="8">
        <f t="shared" si="25"/>
        <v>3</v>
      </c>
      <c r="V244" s="7">
        <v>43800</v>
      </c>
      <c r="W244" t="s">
        <v>409</v>
      </c>
      <c r="X244" s="2">
        <v>1.3720000000000001</v>
      </c>
      <c r="Y244" s="6">
        <f t="shared" si="30"/>
        <v>3.662475641333654E-2</v>
      </c>
      <c r="AA244">
        <v>189480</v>
      </c>
      <c r="AB244">
        <v>17366</v>
      </c>
      <c r="AC244">
        <v>15579670</v>
      </c>
      <c r="AD244" t="s">
        <v>1</v>
      </c>
      <c r="AE244">
        <v>67</v>
      </c>
      <c r="AF244">
        <v>12</v>
      </c>
      <c r="AG244">
        <v>8846604</v>
      </c>
      <c r="AH244" t="s">
        <v>61599</v>
      </c>
      <c r="AI244" t="s">
        <v>61598</v>
      </c>
      <c r="AJ244" t="s">
        <v>61597</v>
      </c>
      <c r="AK244" t="s">
        <v>61596</v>
      </c>
      <c r="AL244">
        <v>6</v>
      </c>
      <c r="AM244" s="5">
        <f t="shared" si="26"/>
        <v>2</v>
      </c>
      <c r="AN244" s="4">
        <f t="shared" si="31"/>
        <v>3.0291556228701248E-3</v>
      </c>
      <c r="AO244" s="3"/>
      <c r="AP244">
        <v>0</v>
      </c>
      <c r="AQ244" t="s">
        <v>5749</v>
      </c>
      <c r="AR244" t="s">
        <v>0</v>
      </c>
      <c r="AS244" t="s">
        <v>203</v>
      </c>
      <c r="AT244" s="2" t="s">
        <v>14</v>
      </c>
      <c r="AU244" s="1">
        <f t="shared" si="27"/>
        <v>2.6546076176196616</v>
      </c>
      <c r="AV244" s="1">
        <f t="shared" si="28"/>
        <v>1.9826956018103332</v>
      </c>
      <c r="AW244" s="1">
        <f t="shared" si="29"/>
        <v>1.3107835860010049</v>
      </c>
    </row>
    <row r="245" spans="1:49" x14ac:dyDescent="0.2">
      <c r="A245">
        <v>243</v>
      </c>
      <c r="B245" t="s">
        <v>61595</v>
      </c>
      <c r="C245" t="s">
        <v>61594</v>
      </c>
      <c r="F245" t="s">
        <v>61593</v>
      </c>
      <c r="G245" t="s">
        <v>3</v>
      </c>
      <c r="H245" t="s">
        <v>2</v>
      </c>
      <c r="I245" t="s">
        <v>61592</v>
      </c>
      <c r="J245">
        <v>60020547</v>
      </c>
      <c r="K245" t="s">
        <v>24886</v>
      </c>
      <c r="L245" t="s">
        <v>24885</v>
      </c>
      <c r="M245" t="s">
        <v>45</v>
      </c>
      <c r="N245">
        <v>3</v>
      </c>
      <c r="O245" t="s">
        <v>61591</v>
      </c>
      <c r="P245" t="s">
        <v>61590</v>
      </c>
      <c r="Q245" t="s">
        <v>49641</v>
      </c>
      <c r="R245" s="7">
        <v>43800</v>
      </c>
      <c r="S245" s="8">
        <f t="shared" si="24"/>
        <v>2019</v>
      </c>
      <c r="T245" s="8">
        <v>2019</v>
      </c>
      <c r="U245" s="8">
        <f t="shared" si="25"/>
        <v>3</v>
      </c>
      <c r="V245" s="7">
        <v>43800</v>
      </c>
      <c r="W245" t="s">
        <v>409</v>
      </c>
      <c r="X245" s="2">
        <v>1.3720000000000001</v>
      </c>
      <c r="Y245" s="6">
        <f t="shared" si="30"/>
        <v>3.662475641333654E-2</v>
      </c>
      <c r="AA245">
        <v>189480</v>
      </c>
      <c r="AB245">
        <v>17366</v>
      </c>
      <c r="AC245">
        <v>15579670</v>
      </c>
      <c r="AD245" t="s">
        <v>1</v>
      </c>
      <c r="AE245">
        <v>67</v>
      </c>
      <c r="AF245">
        <v>12</v>
      </c>
      <c r="AG245">
        <v>8884683</v>
      </c>
      <c r="AH245" t="s">
        <v>61589</v>
      </c>
      <c r="AI245" t="s">
        <v>61588</v>
      </c>
      <c r="AJ245" t="s">
        <v>61587</v>
      </c>
      <c r="AK245" t="s">
        <v>61586</v>
      </c>
      <c r="AL245">
        <v>4</v>
      </c>
      <c r="AM245" s="5">
        <f t="shared" si="26"/>
        <v>1.3333333333333333</v>
      </c>
      <c r="AN245" s="4">
        <f t="shared" si="31"/>
        <v>2.0194370819134164E-3</v>
      </c>
      <c r="AO245" s="3"/>
      <c r="AP245">
        <v>0</v>
      </c>
      <c r="AR245" t="s">
        <v>0</v>
      </c>
      <c r="AT245" s="2" t="s">
        <v>14</v>
      </c>
      <c r="AU245" s="1">
        <f t="shared" si="27"/>
        <v>2.6243160613909602</v>
      </c>
      <c r="AV245" s="1">
        <f t="shared" si="28"/>
        <v>1.9322096747624979</v>
      </c>
      <c r="AW245" s="1">
        <f t="shared" si="29"/>
        <v>1.2401032881340355</v>
      </c>
    </row>
    <row r="246" spans="1:49" x14ac:dyDescent="0.2">
      <c r="A246">
        <v>244</v>
      </c>
      <c r="B246" t="s">
        <v>61585</v>
      </c>
      <c r="C246" t="s">
        <v>61584</v>
      </c>
      <c r="F246" t="s">
        <v>61583</v>
      </c>
      <c r="G246" t="s">
        <v>3</v>
      </c>
      <c r="H246" t="s">
        <v>2</v>
      </c>
      <c r="I246" t="s">
        <v>61582</v>
      </c>
      <c r="J246" t="s">
        <v>61581</v>
      </c>
      <c r="K246" t="s">
        <v>61580</v>
      </c>
      <c r="L246" t="s">
        <v>61579</v>
      </c>
      <c r="M246" t="s">
        <v>606</v>
      </c>
      <c r="N246">
        <v>3</v>
      </c>
      <c r="O246" t="s">
        <v>61578</v>
      </c>
      <c r="P246" t="s">
        <v>61577</v>
      </c>
      <c r="Q246" t="s">
        <v>61576</v>
      </c>
      <c r="R246" s="7">
        <v>43800</v>
      </c>
      <c r="S246" s="8">
        <f t="shared" si="24"/>
        <v>2019</v>
      </c>
      <c r="T246" s="8">
        <v>2019</v>
      </c>
      <c r="U246" s="8">
        <f t="shared" si="25"/>
        <v>3</v>
      </c>
      <c r="V246" s="7">
        <v>43800</v>
      </c>
      <c r="W246" t="s">
        <v>975</v>
      </c>
      <c r="X246" s="2">
        <v>0.48899999999999999</v>
      </c>
      <c r="Y246" s="6">
        <f t="shared" si="30"/>
        <v>1.3053575718747497E-2</v>
      </c>
      <c r="AA246">
        <v>17518784</v>
      </c>
      <c r="AB246">
        <v>5700165202</v>
      </c>
      <c r="AD246" t="s">
        <v>1</v>
      </c>
      <c r="AE246">
        <v>13</v>
      </c>
      <c r="AF246">
        <v>12</v>
      </c>
      <c r="AH246" t="s">
        <v>61575</v>
      </c>
      <c r="AI246" t="s">
        <v>61574</v>
      </c>
      <c r="AK246" t="s">
        <v>61573</v>
      </c>
      <c r="AL246">
        <v>3</v>
      </c>
      <c r="AM246" s="5">
        <f t="shared" si="26"/>
        <v>1</v>
      </c>
      <c r="AN246" s="4">
        <f t="shared" si="31"/>
        <v>1.5145778114350624E-3</v>
      </c>
      <c r="AO246" s="3"/>
      <c r="AP246">
        <v>1</v>
      </c>
      <c r="AR246" t="s">
        <v>0</v>
      </c>
      <c r="AT246" s="2" t="s">
        <v>14</v>
      </c>
      <c r="AU246" s="1">
        <f t="shared" si="27"/>
        <v>0.9591876346553766</v>
      </c>
      <c r="AV246" s="1">
        <f t="shared" si="28"/>
        <v>0.72840767650912797</v>
      </c>
      <c r="AW246" s="1">
        <f t="shared" si="29"/>
        <v>0.49762771836287922</v>
      </c>
    </row>
    <row r="247" spans="1:49" x14ac:dyDescent="0.2">
      <c r="A247">
        <v>245</v>
      </c>
      <c r="B247" t="s">
        <v>61572</v>
      </c>
      <c r="C247" t="s">
        <v>61571</v>
      </c>
      <c r="F247" t="s">
        <v>61570</v>
      </c>
      <c r="G247" t="s">
        <v>3</v>
      </c>
      <c r="H247" t="s">
        <v>2</v>
      </c>
      <c r="I247" t="s">
        <v>61569</v>
      </c>
      <c r="J247">
        <v>60022659</v>
      </c>
      <c r="K247" t="s">
        <v>1244</v>
      </c>
      <c r="L247" t="s">
        <v>1243</v>
      </c>
      <c r="M247" t="s">
        <v>45</v>
      </c>
      <c r="N247">
        <v>3</v>
      </c>
      <c r="O247" t="s">
        <v>61568</v>
      </c>
      <c r="P247" t="s">
        <v>61567</v>
      </c>
      <c r="Q247" t="s">
        <v>61566</v>
      </c>
      <c r="R247" s="7">
        <v>43800</v>
      </c>
      <c r="S247" s="8">
        <f t="shared" si="24"/>
        <v>2019</v>
      </c>
      <c r="T247" s="8">
        <v>2019</v>
      </c>
      <c r="U247" s="8">
        <f t="shared" si="25"/>
        <v>3</v>
      </c>
      <c r="V247" s="7">
        <v>43800</v>
      </c>
      <c r="W247" t="s">
        <v>116</v>
      </c>
      <c r="X247" s="2">
        <v>1.137</v>
      </c>
      <c r="Y247" s="6">
        <f t="shared" si="30"/>
        <v>3.0351565628253384E-2</v>
      </c>
      <c r="AA247">
        <v>189251</v>
      </c>
      <c r="AB247">
        <v>17336</v>
      </c>
      <c r="AC247">
        <v>15579603</v>
      </c>
      <c r="AD247" t="s">
        <v>1</v>
      </c>
      <c r="AE247">
        <v>55</v>
      </c>
      <c r="AF247">
        <v>6</v>
      </c>
      <c r="AG247">
        <v>8709687</v>
      </c>
      <c r="AH247" t="s">
        <v>61565</v>
      </c>
      <c r="AI247" t="s">
        <v>61564</v>
      </c>
      <c r="AJ247" t="s">
        <v>61563</v>
      </c>
      <c r="AK247" t="s">
        <v>61562</v>
      </c>
      <c r="AL247">
        <v>1</v>
      </c>
      <c r="AM247" s="5">
        <f t="shared" si="26"/>
        <v>0.33333333333333331</v>
      </c>
      <c r="AN247" s="4">
        <f t="shared" si="31"/>
        <v>5.048592704783541E-4</v>
      </c>
      <c r="AO247" s="3"/>
      <c r="AP247">
        <v>0</v>
      </c>
      <c r="AQ247" t="s">
        <v>21</v>
      </c>
      <c r="AR247" t="s">
        <v>61561</v>
      </c>
      <c r="AS247" t="s">
        <v>20</v>
      </c>
      <c r="AT247" s="2" t="s">
        <v>14</v>
      </c>
      <c r="AU247" s="1">
        <f t="shared" si="27"/>
        <v>2.139755372092087</v>
      </c>
      <c r="AV247" s="1">
        <f t="shared" si="28"/>
        <v>1.542821244936587</v>
      </c>
      <c r="AW247" s="1">
        <f t="shared" si="29"/>
        <v>0.94588711778108636</v>
      </c>
    </row>
    <row r="248" spans="1:49" x14ac:dyDescent="0.2">
      <c r="A248">
        <v>246</v>
      </c>
      <c r="B248" t="s">
        <v>61560</v>
      </c>
      <c r="C248" t="s">
        <v>61559</v>
      </c>
      <c r="F248" t="s">
        <v>61558</v>
      </c>
      <c r="G248" t="s">
        <v>3</v>
      </c>
      <c r="H248" t="s">
        <v>2</v>
      </c>
      <c r="I248" t="s">
        <v>61557</v>
      </c>
      <c r="J248" t="s">
        <v>61556</v>
      </c>
      <c r="K248" t="s">
        <v>61555</v>
      </c>
      <c r="L248" t="s">
        <v>61554</v>
      </c>
      <c r="M248" t="s">
        <v>13</v>
      </c>
      <c r="N248">
        <v>4</v>
      </c>
      <c r="O248" t="s">
        <v>61553</v>
      </c>
      <c r="P248" t="s">
        <v>61552</v>
      </c>
      <c r="Q248" t="s">
        <v>61551</v>
      </c>
      <c r="R248" s="7">
        <v>43800</v>
      </c>
      <c r="S248" s="8">
        <f t="shared" si="24"/>
        <v>2019</v>
      </c>
      <c r="T248" s="8">
        <v>2019</v>
      </c>
      <c r="U248" s="8">
        <f t="shared" si="25"/>
        <v>3</v>
      </c>
      <c r="V248" s="7">
        <v>43800</v>
      </c>
      <c r="W248" t="s">
        <v>116</v>
      </c>
      <c r="X248" s="2">
        <v>1.137</v>
      </c>
      <c r="Y248" s="6">
        <f t="shared" si="30"/>
        <v>3.0351565628253384E-2</v>
      </c>
      <c r="AA248">
        <v>189251</v>
      </c>
      <c r="AB248">
        <v>17336</v>
      </c>
      <c r="AC248">
        <v>15579603</v>
      </c>
      <c r="AD248" t="s">
        <v>1</v>
      </c>
      <c r="AE248">
        <v>55</v>
      </c>
      <c r="AF248">
        <v>6</v>
      </c>
      <c r="AG248">
        <v>8624276</v>
      </c>
      <c r="AH248" t="s">
        <v>61550</v>
      </c>
      <c r="AI248" t="s">
        <v>61549</v>
      </c>
      <c r="AJ248" t="s">
        <v>61548</v>
      </c>
      <c r="AK248" t="s">
        <v>61547</v>
      </c>
      <c r="AL248">
        <v>1</v>
      </c>
      <c r="AM248" s="5">
        <f t="shared" si="26"/>
        <v>0.33333333333333331</v>
      </c>
      <c r="AN248" s="4">
        <f t="shared" si="31"/>
        <v>5.048592704783541E-4</v>
      </c>
      <c r="AO248" s="3"/>
      <c r="AP248">
        <v>0</v>
      </c>
      <c r="AR248" t="s">
        <v>0</v>
      </c>
      <c r="AT248" s="2" t="s">
        <v>14</v>
      </c>
      <c r="AU248" s="1">
        <f t="shared" si="27"/>
        <v>2.139755372092087</v>
      </c>
      <c r="AV248" s="1">
        <f t="shared" si="28"/>
        <v>1.542821244936587</v>
      </c>
      <c r="AW248" s="1">
        <f t="shared" si="29"/>
        <v>0.94588711778108636</v>
      </c>
    </row>
    <row r="249" spans="1:49" x14ac:dyDescent="0.2">
      <c r="A249">
        <v>247</v>
      </c>
      <c r="B249" t="s">
        <v>61546</v>
      </c>
      <c r="C249" t="s">
        <v>61545</v>
      </c>
      <c r="F249" t="s">
        <v>61544</v>
      </c>
      <c r="G249" t="s">
        <v>3</v>
      </c>
      <c r="H249" t="s">
        <v>2</v>
      </c>
      <c r="I249" t="s">
        <v>61543</v>
      </c>
      <c r="J249" t="s">
        <v>61542</v>
      </c>
      <c r="K249" t="s">
        <v>61541</v>
      </c>
      <c r="L249" t="s">
        <v>61540</v>
      </c>
      <c r="M249" t="s">
        <v>1901</v>
      </c>
      <c r="N249">
        <v>6</v>
      </c>
      <c r="O249" t="s">
        <v>61539</v>
      </c>
      <c r="P249" t="s">
        <v>61538</v>
      </c>
      <c r="Q249" t="s">
        <v>61537</v>
      </c>
      <c r="R249" s="7">
        <v>43800</v>
      </c>
      <c r="S249" s="8">
        <f t="shared" si="24"/>
        <v>2019</v>
      </c>
      <c r="T249" s="8">
        <v>2019</v>
      </c>
      <c r="U249" s="8">
        <f t="shared" si="25"/>
        <v>3</v>
      </c>
      <c r="V249" s="7">
        <v>43800</v>
      </c>
      <c r="W249" t="s">
        <v>31</v>
      </c>
      <c r="X249" s="2">
        <v>0.65500000000000003</v>
      </c>
      <c r="Y249" s="6">
        <f t="shared" si="30"/>
        <v>1.7484850911614749E-2</v>
      </c>
      <c r="AA249">
        <v>189375</v>
      </c>
      <c r="AB249">
        <v>26051</v>
      </c>
      <c r="AC249" t="s">
        <v>5875</v>
      </c>
      <c r="AD249" t="s">
        <v>1</v>
      </c>
      <c r="AE249">
        <v>61</v>
      </c>
      <c r="AF249">
        <v>6</v>
      </c>
      <c r="AG249">
        <v>8667027</v>
      </c>
      <c r="AH249" t="s">
        <v>61536</v>
      </c>
      <c r="AI249" t="s">
        <v>61535</v>
      </c>
      <c r="AJ249" t="s">
        <v>61534</v>
      </c>
      <c r="AK249" t="s">
        <v>61533</v>
      </c>
      <c r="AL249">
        <v>3</v>
      </c>
      <c r="AM249" s="5">
        <f t="shared" si="26"/>
        <v>1</v>
      </c>
      <c r="AN249" s="4">
        <f t="shared" si="31"/>
        <v>1.5145778114350624E-3</v>
      </c>
      <c r="AO249" s="3"/>
      <c r="AP249">
        <v>0</v>
      </c>
      <c r="AQ249" t="s">
        <v>204</v>
      </c>
      <c r="AR249" t="s">
        <v>0</v>
      </c>
      <c r="AS249" t="s">
        <v>203</v>
      </c>
      <c r="AT249" s="2" t="s">
        <v>14</v>
      </c>
      <c r="AU249" s="1">
        <f t="shared" si="27"/>
        <v>1.2693768981560842</v>
      </c>
      <c r="AV249" s="1">
        <f t="shared" si="28"/>
        <v>0.94997143615249047</v>
      </c>
      <c r="AW249" s="1">
        <f t="shared" si="29"/>
        <v>0.63056597414889681</v>
      </c>
    </row>
    <row r="250" spans="1:49" x14ac:dyDescent="0.2">
      <c r="A250">
        <v>248</v>
      </c>
      <c r="B250" t="s">
        <v>61532</v>
      </c>
      <c r="C250" t="s">
        <v>61531</v>
      </c>
      <c r="F250" t="s">
        <v>61530</v>
      </c>
      <c r="G250" t="s">
        <v>3</v>
      </c>
      <c r="H250" t="s">
        <v>2</v>
      </c>
      <c r="I250" t="s">
        <v>61529</v>
      </c>
      <c r="J250" t="s">
        <v>61528</v>
      </c>
      <c r="K250" t="s">
        <v>61527</v>
      </c>
      <c r="L250" t="s">
        <v>61526</v>
      </c>
      <c r="M250" t="s">
        <v>44</v>
      </c>
      <c r="N250">
        <v>3</v>
      </c>
      <c r="O250" t="s">
        <v>61525</v>
      </c>
      <c r="P250" t="s">
        <v>61524</v>
      </c>
      <c r="Q250" t="s">
        <v>61523</v>
      </c>
      <c r="R250" s="7">
        <v>43800</v>
      </c>
      <c r="S250" s="8">
        <f t="shared" si="24"/>
        <v>2019</v>
      </c>
      <c r="T250" s="8">
        <v>2019</v>
      </c>
      <c r="U250" s="8">
        <f t="shared" si="25"/>
        <v>3</v>
      </c>
      <c r="V250" s="7">
        <v>43800</v>
      </c>
      <c r="W250" t="s">
        <v>116</v>
      </c>
      <c r="X250" s="2">
        <v>1.137</v>
      </c>
      <c r="Y250" s="6">
        <f t="shared" si="30"/>
        <v>3.0351565628253384E-2</v>
      </c>
      <c r="AA250">
        <v>189251</v>
      </c>
      <c r="AB250">
        <v>17336</v>
      </c>
      <c r="AC250">
        <v>15579603</v>
      </c>
      <c r="AD250" t="s">
        <v>1</v>
      </c>
      <c r="AE250">
        <v>55</v>
      </c>
      <c r="AF250">
        <v>6</v>
      </c>
      <c r="AG250">
        <v>8678836</v>
      </c>
      <c r="AH250" t="s">
        <v>61522</v>
      </c>
      <c r="AI250" t="s">
        <v>61521</v>
      </c>
      <c r="AJ250" t="s">
        <v>61520</v>
      </c>
      <c r="AK250" t="s">
        <v>61519</v>
      </c>
      <c r="AL250">
        <v>1</v>
      </c>
      <c r="AM250" s="5">
        <f t="shared" si="26"/>
        <v>0.33333333333333331</v>
      </c>
      <c r="AN250" s="4">
        <f t="shared" si="31"/>
        <v>5.048592704783541E-4</v>
      </c>
      <c r="AO250" s="3"/>
      <c r="AP250">
        <v>0</v>
      </c>
      <c r="AQ250" t="s">
        <v>1419</v>
      </c>
      <c r="AR250" t="s">
        <v>44206</v>
      </c>
      <c r="AS250" t="s">
        <v>1418</v>
      </c>
      <c r="AT250" s="2" t="s">
        <v>14</v>
      </c>
      <c r="AU250" s="1">
        <f t="shared" si="27"/>
        <v>2.139755372092087</v>
      </c>
      <c r="AV250" s="1">
        <f t="shared" si="28"/>
        <v>1.542821244936587</v>
      </c>
      <c r="AW250" s="1">
        <f t="shared" si="29"/>
        <v>0.94588711778108636</v>
      </c>
    </row>
    <row r="251" spans="1:49" x14ac:dyDescent="0.2">
      <c r="A251">
        <v>249</v>
      </c>
      <c r="B251" t="s">
        <v>61518</v>
      </c>
      <c r="C251" t="s">
        <v>61517</v>
      </c>
      <c r="F251" t="s">
        <v>61516</v>
      </c>
      <c r="G251" t="s">
        <v>3</v>
      </c>
      <c r="H251" t="s">
        <v>2</v>
      </c>
      <c r="I251" t="s">
        <v>61515</v>
      </c>
      <c r="J251">
        <v>60030931</v>
      </c>
      <c r="K251" t="s">
        <v>417</v>
      </c>
      <c r="L251" t="s">
        <v>416</v>
      </c>
      <c r="M251" t="s">
        <v>45</v>
      </c>
      <c r="N251">
        <v>2</v>
      </c>
      <c r="O251" t="s">
        <v>61514</v>
      </c>
      <c r="P251" t="s">
        <v>61513</v>
      </c>
      <c r="Q251" t="s">
        <v>1018</v>
      </c>
      <c r="R251" s="7">
        <v>43800</v>
      </c>
      <c r="S251" s="8">
        <f t="shared" si="24"/>
        <v>2019</v>
      </c>
      <c r="T251" s="8">
        <v>2019</v>
      </c>
      <c r="U251" s="8">
        <f t="shared" si="25"/>
        <v>3</v>
      </c>
      <c r="V251" s="7">
        <v>43800</v>
      </c>
      <c r="W251" t="s">
        <v>116</v>
      </c>
      <c r="X251" s="2">
        <v>1.137</v>
      </c>
      <c r="Y251" s="6">
        <f t="shared" si="30"/>
        <v>3.0351565628253384E-2</v>
      </c>
      <c r="AA251">
        <v>189251</v>
      </c>
      <c r="AB251">
        <v>17336</v>
      </c>
      <c r="AC251">
        <v>15579603</v>
      </c>
      <c r="AD251" t="s">
        <v>1</v>
      </c>
      <c r="AE251">
        <v>55</v>
      </c>
      <c r="AF251">
        <v>6</v>
      </c>
      <c r="AG251">
        <v>8620550</v>
      </c>
      <c r="AH251" t="s">
        <v>61512</v>
      </c>
      <c r="AI251" t="s">
        <v>61511</v>
      </c>
      <c r="AJ251" t="s">
        <v>61510</v>
      </c>
      <c r="AK251" t="s">
        <v>61509</v>
      </c>
      <c r="AL251">
        <v>5</v>
      </c>
      <c r="AM251" s="5">
        <f t="shared" si="26"/>
        <v>1.6666666666666667</v>
      </c>
      <c r="AN251" s="4">
        <f t="shared" si="31"/>
        <v>2.5242963523917708E-3</v>
      </c>
      <c r="AO251" s="3"/>
      <c r="AP251">
        <v>0</v>
      </c>
      <c r="AQ251" t="s">
        <v>52</v>
      </c>
      <c r="AR251">
        <v>1559483</v>
      </c>
      <c r="AS251" t="s">
        <v>51</v>
      </c>
      <c r="AT251" s="2" t="s">
        <v>14</v>
      </c>
      <c r="AU251" s="1">
        <f t="shared" si="27"/>
        <v>2.2003384845494898</v>
      </c>
      <c r="AV251" s="1">
        <f t="shared" si="28"/>
        <v>1.6437930990322578</v>
      </c>
      <c r="AW251" s="1">
        <f t="shared" si="29"/>
        <v>1.0872477135150254</v>
      </c>
    </row>
    <row r="252" spans="1:49" x14ac:dyDescent="0.2">
      <c r="A252">
        <v>250</v>
      </c>
      <c r="B252" t="s">
        <v>61508</v>
      </c>
      <c r="C252" t="s">
        <v>61507</v>
      </c>
      <c r="F252" t="s">
        <v>61506</v>
      </c>
      <c r="G252" t="s">
        <v>3</v>
      </c>
      <c r="H252" t="s">
        <v>2</v>
      </c>
      <c r="I252" t="s">
        <v>61505</v>
      </c>
      <c r="J252">
        <v>60029526</v>
      </c>
      <c r="K252" t="s">
        <v>635</v>
      </c>
      <c r="L252" t="s">
        <v>634</v>
      </c>
      <c r="M252" t="s">
        <v>45</v>
      </c>
      <c r="N252">
        <v>3</v>
      </c>
      <c r="O252" t="s">
        <v>61504</v>
      </c>
      <c r="P252" t="s">
        <v>61503</v>
      </c>
      <c r="Q252" t="s">
        <v>3924</v>
      </c>
      <c r="R252" s="7">
        <v>43800</v>
      </c>
      <c r="S252" s="8">
        <f t="shared" si="24"/>
        <v>2019</v>
      </c>
      <c r="T252" s="8">
        <v>2019</v>
      </c>
      <c r="U252" s="8">
        <f t="shared" si="25"/>
        <v>3</v>
      </c>
      <c r="V252" s="7">
        <v>43800</v>
      </c>
      <c r="W252" t="s">
        <v>633</v>
      </c>
      <c r="X252" s="2">
        <v>1.6379999999999999</v>
      </c>
      <c r="Y252" s="6">
        <f t="shared" si="30"/>
        <v>4.3725474493473214E-2</v>
      </c>
      <c r="AA252" t="s">
        <v>632</v>
      </c>
      <c r="AB252">
        <v>17391</v>
      </c>
      <c r="AC252">
        <v>19410476</v>
      </c>
      <c r="AD252" t="s">
        <v>1</v>
      </c>
      <c r="AE252">
        <v>67</v>
      </c>
      <c r="AF252">
        <v>23</v>
      </c>
      <c r="AG252">
        <v>8883079</v>
      </c>
      <c r="AH252" t="s">
        <v>61502</v>
      </c>
      <c r="AI252" t="s">
        <v>61501</v>
      </c>
      <c r="AJ252" t="s">
        <v>61500</v>
      </c>
      <c r="AK252" t="s">
        <v>61499</v>
      </c>
      <c r="AL252">
        <v>7</v>
      </c>
      <c r="AM252" s="5">
        <f t="shared" si="26"/>
        <v>2.3333333333333335</v>
      </c>
      <c r="AN252" s="4">
        <f t="shared" si="31"/>
        <v>3.5340148933484792E-3</v>
      </c>
      <c r="AO252" s="3"/>
      <c r="AP252">
        <v>0</v>
      </c>
      <c r="AQ252" t="s">
        <v>428</v>
      </c>
      <c r="AR252" t="s">
        <v>631</v>
      </c>
      <c r="AS252" t="s">
        <v>427</v>
      </c>
      <c r="AT252" s="2">
        <v>4.931</v>
      </c>
      <c r="AU252" s="1">
        <f t="shared" si="27"/>
        <v>3.1668036613435793</v>
      </c>
      <c r="AV252" s="1">
        <f t="shared" si="28"/>
        <v>2.3629744693410846</v>
      </c>
      <c r="AW252" s="1">
        <f t="shared" si="29"/>
        <v>1.5591452773385899</v>
      </c>
    </row>
    <row r="253" spans="1:49" x14ac:dyDescent="0.2">
      <c r="A253">
        <v>251</v>
      </c>
      <c r="B253" t="s">
        <v>61498</v>
      </c>
      <c r="C253" t="s">
        <v>61497</v>
      </c>
      <c r="F253" t="s">
        <v>61496</v>
      </c>
      <c r="G253" t="s">
        <v>3</v>
      </c>
      <c r="H253" t="s">
        <v>2</v>
      </c>
      <c r="I253" t="s">
        <v>61495</v>
      </c>
      <c r="J253">
        <v>60002162</v>
      </c>
      <c r="K253" t="s">
        <v>4792</v>
      </c>
      <c r="L253" t="s">
        <v>4791</v>
      </c>
      <c r="M253" t="s">
        <v>45</v>
      </c>
      <c r="N253">
        <v>2</v>
      </c>
      <c r="O253" t="s">
        <v>61494</v>
      </c>
      <c r="P253" t="s">
        <v>61493</v>
      </c>
      <c r="Q253" t="s">
        <v>61492</v>
      </c>
      <c r="R253" s="7">
        <v>43800</v>
      </c>
      <c r="S253" s="8">
        <f t="shared" si="24"/>
        <v>2019</v>
      </c>
      <c r="T253" s="8">
        <v>2019</v>
      </c>
      <c r="U253" s="8">
        <f t="shared" si="25"/>
        <v>3</v>
      </c>
      <c r="V253" s="7">
        <v>43800</v>
      </c>
      <c r="W253" t="s">
        <v>116</v>
      </c>
      <c r="X253" s="2">
        <v>1.137</v>
      </c>
      <c r="Y253" s="6">
        <f t="shared" si="30"/>
        <v>3.0351565628253384E-2</v>
      </c>
      <c r="AA253">
        <v>189251</v>
      </c>
      <c r="AB253">
        <v>17336</v>
      </c>
      <c r="AC253">
        <v>15579603</v>
      </c>
      <c r="AD253" t="s">
        <v>1</v>
      </c>
      <c r="AE253">
        <v>55</v>
      </c>
      <c r="AF253">
        <v>6</v>
      </c>
      <c r="AG253">
        <v>8678834</v>
      </c>
      <c r="AH253" t="s">
        <v>61491</v>
      </c>
      <c r="AI253" t="s">
        <v>61490</v>
      </c>
      <c r="AJ253" t="s">
        <v>61489</v>
      </c>
      <c r="AK253" t="s">
        <v>61488</v>
      </c>
      <c r="AL253">
        <v>4</v>
      </c>
      <c r="AM253" s="5">
        <f t="shared" si="26"/>
        <v>1.3333333333333333</v>
      </c>
      <c r="AN253" s="4">
        <f t="shared" si="31"/>
        <v>2.0194370819134164E-3</v>
      </c>
      <c r="AO253" s="3"/>
      <c r="AP253">
        <v>0</v>
      </c>
      <c r="AR253" t="s">
        <v>0</v>
      </c>
      <c r="AT253" s="2" t="s">
        <v>14</v>
      </c>
      <c r="AU253" s="1">
        <f t="shared" si="27"/>
        <v>2.1851927064351391</v>
      </c>
      <c r="AV253" s="1">
        <f t="shared" si="28"/>
        <v>1.6185501355083403</v>
      </c>
      <c r="AW253" s="1">
        <f t="shared" si="29"/>
        <v>1.0519075645815408</v>
      </c>
    </row>
    <row r="254" spans="1:49" x14ac:dyDescent="0.2">
      <c r="A254">
        <v>252</v>
      </c>
      <c r="B254" t="s">
        <v>61487</v>
      </c>
      <c r="C254" t="s">
        <v>61486</v>
      </c>
      <c r="F254" t="s">
        <v>61485</v>
      </c>
      <c r="G254" t="s">
        <v>3</v>
      </c>
      <c r="H254" t="s">
        <v>2</v>
      </c>
      <c r="I254" t="s">
        <v>61484</v>
      </c>
      <c r="J254" t="s">
        <v>61483</v>
      </c>
      <c r="K254" t="s">
        <v>61482</v>
      </c>
      <c r="L254" t="s">
        <v>61481</v>
      </c>
      <c r="M254" t="s">
        <v>39355</v>
      </c>
      <c r="N254">
        <v>3</v>
      </c>
      <c r="O254" t="s">
        <v>61480</v>
      </c>
      <c r="P254" t="s">
        <v>61479</v>
      </c>
      <c r="Q254" t="s">
        <v>61478</v>
      </c>
      <c r="R254" s="7">
        <v>43800</v>
      </c>
      <c r="S254" s="8">
        <f t="shared" si="24"/>
        <v>2019</v>
      </c>
      <c r="T254" s="8">
        <v>2019</v>
      </c>
      <c r="U254" s="8">
        <f t="shared" si="25"/>
        <v>3</v>
      </c>
      <c r="V254" s="7">
        <v>43800</v>
      </c>
      <c r="W254" t="s">
        <v>31</v>
      </c>
      <c r="X254" s="2">
        <v>0.65500000000000003</v>
      </c>
      <c r="Y254" s="6">
        <f t="shared" si="30"/>
        <v>1.7484850911614749E-2</v>
      </c>
      <c r="AA254">
        <v>189375</v>
      </c>
      <c r="AB254">
        <v>26051</v>
      </c>
      <c r="AC254" t="s">
        <v>5875</v>
      </c>
      <c r="AD254" t="s">
        <v>1</v>
      </c>
      <c r="AE254">
        <v>61</v>
      </c>
      <c r="AF254">
        <v>6</v>
      </c>
      <c r="AG254">
        <v>8667878</v>
      </c>
      <c r="AH254" t="s">
        <v>61477</v>
      </c>
      <c r="AI254" t="s">
        <v>61476</v>
      </c>
      <c r="AJ254" t="s">
        <v>61475</v>
      </c>
      <c r="AK254" t="s">
        <v>61474</v>
      </c>
      <c r="AL254">
        <v>1</v>
      </c>
      <c r="AM254" s="5">
        <f t="shared" si="26"/>
        <v>0.33333333333333331</v>
      </c>
      <c r="AN254" s="4">
        <f t="shared" si="31"/>
        <v>5.048592704783541E-4</v>
      </c>
      <c r="AO254" s="3"/>
      <c r="AP254">
        <v>0</v>
      </c>
      <c r="AQ254" t="s">
        <v>52</v>
      </c>
      <c r="AR254" t="s">
        <v>20021</v>
      </c>
      <c r="AS254" t="s">
        <v>51</v>
      </c>
      <c r="AT254" s="2" t="s">
        <v>14</v>
      </c>
      <c r="AU254" s="1">
        <f t="shared" si="27"/>
        <v>1.2390853419273828</v>
      </c>
      <c r="AV254" s="1">
        <f t="shared" si="28"/>
        <v>0.89948550910465519</v>
      </c>
      <c r="AW254" s="1">
        <f t="shared" si="29"/>
        <v>0.5598856762819272</v>
      </c>
    </row>
    <row r="255" spans="1:49" x14ac:dyDescent="0.2">
      <c r="A255">
        <v>253</v>
      </c>
      <c r="B255" t="s">
        <v>61473</v>
      </c>
      <c r="C255" t="s">
        <v>61472</v>
      </c>
      <c r="F255" t="s">
        <v>61471</v>
      </c>
      <c r="G255" t="s">
        <v>3</v>
      </c>
      <c r="H255" t="s">
        <v>2</v>
      </c>
      <c r="I255" t="s">
        <v>1461</v>
      </c>
      <c r="J255" t="s">
        <v>61470</v>
      </c>
      <c r="K255" t="s">
        <v>61469</v>
      </c>
      <c r="L255" t="s">
        <v>61468</v>
      </c>
      <c r="M255" t="s">
        <v>61467</v>
      </c>
      <c r="N255">
        <v>5</v>
      </c>
      <c r="O255" t="s">
        <v>61466</v>
      </c>
      <c r="P255" t="s">
        <v>61465</v>
      </c>
      <c r="Q255" t="s">
        <v>61464</v>
      </c>
      <c r="R255" s="7">
        <v>43800</v>
      </c>
      <c r="S255" s="8">
        <f t="shared" si="24"/>
        <v>2019</v>
      </c>
      <c r="T255" s="8">
        <v>2019</v>
      </c>
      <c r="U255" s="8">
        <f t="shared" si="25"/>
        <v>3</v>
      </c>
      <c r="V255" s="7">
        <v>43800</v>
      </c>
      <c r="W255" t="s">
        <v>633</v>
      </c>
      <c r="X255" s="2">
        <v>1.6379999999999999</v>
      </c>
      <c r="Y255" s="6">
        <f t="shared" si="30"/>
        <v>4.3725474493473214E-2</v>
      </c>
      <c r="AA255" t="s">
        <v>632</v>
      </c>
      <c r="AB255">
        <v>17391</v>
      </c>
      <c r="AC255">
        <v>19410476</v>
      </c>
      <c r="AD255" t="s">
        <v>1</v>
      </c>
      <c r="AE255">
        <v>67</v>
      </c>
      <c r="AF255">
        <v>23</v>
      </c>
      <c r="AG255">
        <v>8882325</v>
      </c>
      <c r="AH255" t="s">
        <v>61463</v>
      </c>
      <c r="AI255" t="s">
        <v>61462</v>
      </c>
      <c r="AJ255" t="s">
        <v>61461</v>
      </c>
      <c r="AK255" t="s">
        <v>61460</v>
      </c>
      <c r="AL255">
        <v>16</v>
      </c>
      <c r="AM255" s="5">
        <f t="shared" si="26"/>
        <v>5.333333333333333</v>
      </c>
      <c r="AN255" s="4">
        <f t="shared" si="31"/>
        <v>8.0777483276536655E-3</v>
      </c>
      <c r="AO255" s="3"/>
      <c r="AP255">
        <v>0</v>
      </c>
      <c r="AQ255" t="s">
        <v>768</v>
      </c>
      <c r="AR255" t="s">
        <v>61459</v>
      </c>
      <c r="AS255" t="s">
        <v>167</v>
      </c>
      <c r="AT255" s="2">
        <v>4.931</v>
      </c>
      <c r="AU255" s="1">
        <f t="shared" si="27"/>
        <v>3.3031156643727346</v>
      </c>
      <c r="AV255" s="1">
        <f t="shared" si="28"/>
        <v>2.5901611410563441</v>
      </c>
      <c r="AW255" s="1">
        <f t="shared" si="29"/>
        <v>1.8772066177399529</v>
      </c>
    </row>
    <row r="256" spans="1:49" x14ac:dyDescent="0.2">
      <c r="A256">
        <v>254</v>
      </c>
      <c r="B256" t="s">
        <v>61458</v>
      </c>
      <c r="C256" t="s">
        <v>61457</v>
      </c>
      <c r="F256" t="s">
        <v>61456</v>
      </c>
      <c r="G256" t="s">
        <v>3</v>
      </c>
      <c r="H256" t="s">
        <v>2</v>
      </c>
      <c r="I256" t="s">
        <v>340</v>
      </c>
      <c r="J256" t="s">
        <v>61455</v>
      </c>
      <c r="K256" t="s">
        <v>61454</v>
      </c>
      <c r="L256" t="s">
        <v>61453</v>
      </c>
      <c r="M256" t="s">
        <v>619</v>
      </c>
      <c r="N256">
        <v>4</v>
      </c>
      <c r="O256" t="s">
        <v>61452</v>
      </c>
      <c r="P256" t="s">
        <v>61451</v>
      </c>
      <c r="Q256" t="s">
        <v>61450</v>
      </c>
      <c r="R256" s="7">
        <v>43800</v>
      </c>
      <c r="S256" s="8">
        <f t="shared" si="24"/>
        <v>2019</v>
      </c>
      <c r="T256" s="8">
        <v>2019</v>
      </c>
      <c r="U256" s="8">
        <f t="shared" si="25"/>
        <v>3</v>
      </c>
      <c r="V256" s="7">
        <v>43800</v>
      </c>
      <c r="W256" t="s">
        <v>116</v>
      </c>
      <c r="X256" s="2">
        <v>1.137</v>
      </c>
      <c r="Y256" s="6">
        <f t="shared" si="30"/>
        <v>3.0351565628253384E-2</v>
      </c>
      <c r="AA256">
        <v>189251</v>
      </c>
      <c r="AB256">
        <v>17336</v>
      </c>
      <c r="AC256">
        <v>15579603</v>
      </c>
      <c r="AD256" t="s">
        <v>1</v>
      </c>
      <c r="AE256">
        <v>55</v>
      </c>
      <c r="AF256">
        <v>6</v>
      </c>
      <c r="AG256">
        <v>8643764</v>
      </c>
      <c r="AH256" t="s">
        <v>61449</v>
      </c>
      <c r="AI256" t="s">
        <v>61448</v>
      </c>
      <c r="AJ256" t="s">
        <v>61447</v>
      </c>
      <c r="AK256" t="s">
        <v>61446</v>
      </c>
      <c r="AL256">
        <v>2</v>
      </c>
      <c r="AM256" s="5">
        <f t="shared" si="26"/>
        <v>0.66666666666666663</v>
      </c>
      <c r="AN256" s="4">
        <f t="shared" si="31"/>
        <v>1.0097185409567082E-3</v>
      </c>
      <c r="AO256" s="3"/>
      <c r="AP256">
        <v>0</v>
      </c>
      <c r="AR256" t="s">
        <v>0</v>
      </c>
      <c r="AT256" s="2" t="s">
        <v>14</v>
      </c>
      <c r="AU256" s="1">
        <f t="shared" si="27"/>
        <v>2.1549011502064381</v>
      </c>
      <c r="AV256" s="1">
        <f t="shared" si="28"/>
        <v>1.5680642084605048</v>
      </c>
      <c r="AW256" s="1">
        <f t="shared" si="29"/>
        <v>0.98122726671457106</v>
      </c>
    </row>
    <row r="257" spans="1:49" x14ac:dyDescent="0.2">
      <c r="A257">
        <v>255</v>
      </c>
      <c r="B257" t="s">
        <v>61445</v>
      </c>
      <c r="C257" t="s">
        <v>61444</v>
      </c>
      <c r="F257" t="s">
        <v>61443</v>
      </c>
      <c r="G257" t="s">
        <v>3</v>
      </c>
      <c r="H257" t="s">
        <v>2</v>
      </c>
      <c r="I257" t="s">
        <v>1428</v>
      </c>
      <c r="J257">
        <v>60003977</v>
      </c>
      <c r="K257" t="s">
        <v>960</v>
      </c>
      <c r="L257" t="s">
        <v>75</v>
      </c>
      <c r="M257" t="s">
        <v>58</v>
      </c>
      <c r="N257">
        <v>4</v>
      </c>
      <c r="O257" t="s">
        <v>61442</v>
      </c>
      <c r="P257" t="s">
        <v>61441</v>
      </c>
      <c r="Q257" t="s">
        <v>1036</v>
      </c>
      <c r="R257" s="7">
        <v>43800</v>
      </c>
      <c r="S257" s="8">
        <f t="shared" si="24"/>
        <v>2019</v>
      </c>
      <c r="T257" s="8">
        <v>2019</v>
      </c>
      <c r="U257" s="8">
        <f t="shared" si="25"/>
        <v>3</v>
      </c>
      <c r="V257" s="7">
        <v>43800</v>
      </c>
      <c r="W257" t="s">
        <v>116</v>
      </c>
      <c r="X257" s="2">
        <v>1.137</v>
      </c>
      <c r="Y257" s="6">
        <f t="shared" si="30"/>
        <v>3.0351565628253384E-2</v>
      </c>
      <c r="AA257">
        <v>189251</v>
      </c>
      <c r="AB257">
        <v>17336</v>
      </c>
      <c r="AC257">
        <v>15579603</v>
      </c>
      <c r="AD257" t="s">
        <v>1</v>
      </c>
      <c r="AE257">
        <v>55</v>
      </c>
      <c r="AF257">
        <v>6</v>
      </c>
      <c r="AG257">
        <v>8693887</v>
      </c>
      <c r="AH257" t="s">
        <v>61440</v>
      </c>
      <c r="AI257" t="s">
        <v>61439</v>
      </c>
      <c r="AJ257" t="s">
        <v>61438</v>
      </c>
      <c r="AK257" t="s">
        <v>61437</v>
      </c>
      <c r="AL257">
        <v>6</v>
      </c>
      <c r="AM257" s="5">
        <f t="shared" si="26"/>
        <v>2</v>
      </c>
      <c r="AN257" s="4">
        <f t="shared" si="31"/>
        <v>3.0291556228701248E-3</v>
      </c>
      <c r="AO257" s="3"/>
      <c r="AP257">
        <v>0</v>
      </c>
      <c r="AQ257" t="s">
        <v>16</v>
      </c>
      <c r="AR257" t="s">
        <v>61436</v>
      </c>
      <c r="AS257" t="s">
        <v>15</v>
      </c>
      <c r="AT257" s="2" t="s">
        <v>14</v>
      </c>
      <c r="AU257" s="1">
        <f t="shared" si="27"/>
        <v>2.2154842626638405</v>
      </c>
      <c r="AV257" s="1">
        <f t="shared" si="28"/>
        <v>1.6690360625561753</v>
      </c>
      <c r="AW257" s="1">
        <f t="shared" si="29"/>
        <v>1.1225878624485102</v>
      </c>
    </row>
    <row r="258" spans="1:49" x14ac:dyDescent="0.2">
      <c r="A258">
        <v>256</v>
      </c>
      <c r="B258" t="s">
        <v>61435</v>
      </c>
      <c r="C258" t="s">
        <v>61434</v>
      </c>
      <c r="F258" t="s">
        <v>61433</v>
      </c>
      <c r="G258" t="s">
        <v>3</v>
      </c>
      <c r="H258" t="s">
        <v>2</v>
      </c>
      <c r="I258" t="s">
        <v>516</v>
      </c>
      <c r="J258" t="s">
        <v>61432</v>
      </c>
      <c r="K258" t="s">
        <v>61431</v>
      </c>
      <c r="L258" t="s">
        <v>1046</v>
      </c>
      <c r="M258" t="s">
        <v>29</v>
      </c>
      <c r="N258">
        <v>2</v>
      </c>
      <c r="O258" t="s">
        <v>61430</v>
      </c>
      <c r="P258" t="s">
        <v>61429</v>
      </c>
      <c r="Q258" t="s">
        <v>61428</v>
      </c>
      <c r="R258" s="7">
        <v>43800</v>
      </c>
      <c r="S258" s="8">
        <f t="shared" ref="S258:S321" si="32">YEAR(R258)</f>
        <v>2019</v>
      </c>
      <c r="T258" s="8">
        <v>2019</v>
      </c>
      <c r="U258" s="8">
        <f t="shared" ref="U258:U321" si="33">2022-T258</f>
        <v>3</v>
      </c>
      <c r="V258" s="7">
        <v>43800</v>
      </c>
      <c r="W258" t="s">
        <v>5949</v>
      </c>
      <c r="X258" s="2">
        <v>0.13100000000000001</v>
      </c>
      <c r="Y258" s="6">
        <f t="shared" si="30"/>
        <v>3.4969701823229496E-3</v>
      </c>
      <c r="AA258">
        <v>10066748</v>
      </c>
      <c r="AB258">
        <v>12667</v>
      </c>
      <c r="AD258" t="s">
        <v>1</v>
      </c>
      <c r="AE258">
        <v>25</v>
      </c>
      <c r="AF258">
        <v>4</v>
      </c>
      <c r="AH258" t="s">
        <v>61427</v>
      </c>
      <c r="AI258" t="s">
        <v>61426</v>
      </c>
      <c r="AJ258" t="s">
        <v>61425</v>
      </c>
      <c r="AK258" t="s">
        <v>61424</v>
      </c>
      <c r="AL258">
        <v>0</v>
      </c>
      <c r="AM258" s="5">
        <f t="shared" ref="AM258:AM321" si="34">AL258/U258</f>
        <v>0</v>
      </c>
      <c r="AN258" s="4">
        <f t="shared" si="31"/>
        <v>0</v>
      </c>
      <c r="AO258" s="3"/>
      <c r="AP258">
        <v>0</v>
      </c>
      <c r="AQ258" t="s">
        <v>16</v>
      </c>
      <c r="AR258">
        <v>61573263</v>
      </c>
      <c r="AS258" t="s">
        <v>15</v>
      </c>
      <c r="AT258" s="2" t="s">
        <v>14</v>
      </c>
      <c r="AU258" s="1">
        <f t="shared" ref="AU258:AU321" si="35">(Y258*0.7+AN258*0.3)*100</f>
        <v>0.24478791276260647</v>
      </c>
      <c r="AV258" s="1">
        <f t="shared" ref="AV258:AV321" si="36">(Y258*0.5+AN258*0.5)*100</f>
        <v>0.17484850911614747</v>
      </c>
      <c r="AW258" s="1">
        <f t="shared" ref="AW258:AW321" si="37">(Y258*0.3+AN258*0.7)*100</f>
        <v>0.10490910546968849</v>
      </c>
    </row>
    <row r="259" spans="1:49" x14ac:dyDescent="0.2">
      <c r="A259">
        <v>257</v>
      </c>
      <c r="B259" t="s">
        <v>61423</v>
      </c>
      <c r="C259" t="s">
        <v>61422</v>
      </c>
      <c r="F259" t="s">
        <v>61421</v>
      </c>
      <c r="G259" t="s">
        <v>3</v>
      </c>
      <c r="H259" t="s">
        <v>2</v>
      </c>
      <c r="I259" t="s">
        <v>61420</v>
      </c>
      <c r="J259" t="s">
        <v>61419</v>
      </c>
      <c r="K259" t="s">
        <v>61418</v>
      </c>
      <c r="L259" t="s">
        <v>2830</v>
      </c>
      <c r="M259" t="s">
        <v>29</v>
      </c>
      <c r="N259">
        <v>2</v>
      </c>
      <c r="O259" t="s">
        <v>61417</v>
      </c>
      <c r="P259" t="s">
        <v>61416</v>
      </c>
      <c r="Q259" t="s">
        <v>61415</v>
      </c>
      <c r="R259" s="7">
        <v>43800</v>
      </c>
      <c r="S259" s="8">
        <f t="shared" si="32"/>
        <v>2019</v>
      </c>
      <c r="T259" s="8">
        <v>2019</v>
      </c>
      <c r="U259" s="8">
        <f t="shared" si="33"/>
        <v>3</v>
      </c>
      <c r="V259" s="7">
        <v>43800</v>
      </c>
      <c r="W259" t="s">
        <v>5949</v>
      </c>
      <c r="X259" s="2">
        <v>0.13100000000000001</v>
      </c>
      <c r="Y259" s="6">
        <f t="shared" ref="Y259:Y322" si="38">(X259-$Z$3)/($Z$2-$Z$3)</f>
        <v>3.4969701823229496E-3</v>
      </c>
      <c r="AA259">
        <v>10066748</v>
      </c>
      <c r="AB259">
        <v>12667</v>
      </c>
      <c r="AD259" t="s">
        <v>1</v>
      </c>
      <c r="AE259">
        <v>25</v>
      </c>
      <c r="AF259">
        <v>4</v>
      </c>
      <c r="AH259" t="s">
        <v>4323</v>
      </c>
      <c r="AI259" t="s">
        <v>61414</v>
      </c>
      <c r="AJ259" t="s">
        <v>61413</v>
      </c>
      <c r="AK259" t="s">
        <v>61412</v>
      </c>
      <c r="AL259">
        <v>0</v>
      </c>
      <c r="AM259" s="5">
        <f t="shared" si="34"/>
        <v>0</v>
      </c>
      <c r="AN259" s="4">
        <f t="shared" ref="AN259:AN322" si="39">(AM259-$AO$3)/($AO$2-$AO$3)</f>
        <v>0</v>
      </c>
      <c r="AO259" s="3"/>
      <c r="AP259">
        <v>0</v>
      </c>
      <c r="AQ259" t="s">
        <v>16</v>
      </c>
      <c r="AR259">
        <v>61571318</v>
      </c>
      <c r="AS259" t="s">
        <v>15</v>
      </c>
      <c r="AT259" s="2" t="s">
        <v>14</v>
      </c>
      <c r="AU259" s="1">
        <f t="shared" si="35"/>
        <v>0.24478791276260647</v>
      </c>
      <c r="AV259" s="1">
        <f t="shared" si="36"/>
        <v>0.17484850911614747</v>
      </c>
      <c r="AW259" s="1">
        <f t="shared" si="37"/>
        <v>0.10490910546968849</v>
      </c>
    </row>
    <row r="260" spans="1:49" x14ac:dyDescent="0.2">
      <c r="A260">
        <v>258</v>
      </c>
      <c r="B260" t="s">
        <v>61411</v>
      </c>
      <c r="C260" t="s">
        <v>61410</v>
      </c>
      <c r="F260" t="s">
        <v>61409</v>
      </c>
      <c r="G260" t="s">
        <v>3</v>
      </c>
      <c r="H260" t="s">
        <v>2</v>
      </c>
      <c r="I260" t="s">
        <v>61408</v>
      </c>
      <c r="J260">
        <v>60043655</v>
      </c>
      <c r="K260" t="s">
        <v>61401</v>
      </c>
      <c r="L260" t="s">
        <v>5921</v>
      </c>
      <c r="M260" t="s">
        <v>5920</v>
      </c>
      <c r="N260">
        <v>2</v>
      </c>
      <c r="O260" t="s">
        <v>61407</v>
      </c>
      <c r="P260" t="s">
        <v>61406</v>
      </c>
      <c r="Q260" t="s">
        <v>61405</v>
      </c>
      <c r="R260" s="7">
        <v>43800</v>
      </c>
      <c r="S260" s="8">
        <f t="shared" si="32"/>
        <v>2019</v>
      </c>
      <c r="T260" s="8">
        <v>2019</v>
      </c>
      <c r="U260" s="8">
        <f t="shared" si="33"/>
        <v>3</v>
      </c>
      <c r="V260" s="7">
        <v>43800</v>
      </c>
      <c r="W260" t="s">
        <v>5913</v>
      </c>
      <c r="X260" s="2">
        <v>0.22500000000000001</v>
      </c>
      <c r="Y260" s="6">
        <f t="shared" si="38"/>
        <v>6.0062464963562111E-3</v>
      </c>
      <c r="AA260">
        <v>13361376</v>
      </c>
      <c r="AB260">
        <v>60241</v>
      </c>
      <c r="AC260">
        <v>18043119</v>
      </c>
      <c r="AD260" t="s">
        <v>1</v>
      </c>
      <c r="AE260">
        <v>17</v>
      </c>
      <c r="AF260">
        <v>4</v>
      </c>
      <c r="AH260" t="s">
        <v>5590</v>
      </c>
      <c r="AI260" t="s">
        <v>61404</v>
      </c>
      <c r="AJ260" t="s">
        <v>61403</v>
      </c>
      <c r="AK260" t="s">
        <v>61402</v>
      </c>
      <c r="AL260">
        <v>0</v>
      </c>
      <c r="AM260" s="5">
        <f t="shared" si="34"/>
        <v>0</v>
      </c>
      <c r="AN260" s="4">
        <f t="shared" si="39"/>
        <v>0</v>
      </c>
      <c r="AO260" s="3"/>
      <c r="AP260">
        <v>1</v>
      </c>
      <c r="AQ260" t="s">
        <v>546</v>
      </c>
      <c r="AR260" t="s">
        <v>0</v>
      </c>
      <c r="AS260" t="s">
        <v>61401</v>
      </c>
      <c r="AT260" s="2" t="s">
        <v>14</v>
      </c>
      <c r="AU260" s="1">
        <f t="shared" si="35"/>
        <v>0.42043725474493476</v>
      </c>
      <c r="AV260" s="1">
        <f t="shared" si="36"/>
        <v>0.30031232481781056</v>
      </c>
      <c r="AW260" s="1">
        <f t="shared" si="37"/>
        <v>0.18018739489068633</v>
      </c>
    </row>
    <row r="261" spans="1:49" x14ac:dyDescent="0.2">
      <c r="A261">
        <v>259</v>
      </c>
      <c r="B261" t="s">
        <v>61400</v>
      </c>
      <c r="C261" t="s">
        <v>61399</v>
      </c>
      <c r="F261" t="s">
        <v>61398</v>
      </c>
      <c r="G261" t="s">
        <v>3</v>
      </c>
      <c r="H261" t="s">
        <v>2</v>
      </c>
      <c r="I261" t="s">
        <v>61397</v>
      </c>
      <c r="J261" t="s">
        <v>61396</v>
      </c>
      <c r="K261" t="s">
        <v>61395</v>
      </c>
      <c r="L261" t="s">
        <v>61394</v>
      </c>
      <c r="M261" t="s">
        <v>2621</v>
      </c>
      <c r="N261">
        <v>11</v>
      </c>
      <c r="O261" t="s">
        <v>61393</v>
      </c>
      <c r="P261" t="s">
        <v>61392</v>
      </c>
      <c r="Q261" t="s">
        <v>61391</v>
      </c>
      <c r="R261" s="7">
        <v>43800</v>
      </c>
      <c r="S261" s="8">
        <f t="shared" si="32"/>
        <v>2019</v>
      </c>
      <c r="T261" s="8">
        <v>2019</v>
      </c>
      <c r="U261" s="8">
        <f t="shared" si="33"/>
        <v>3</v>
      </c>
      <c r="V261" s="7">
        <v>43800</v>
      </c>
      <c r="W261" t="s">
        <v>61390</v>
      </c>
      <c r="X261" s="2">
        <v>0.33800000000000002</v>
      </c>
      <c r="Y261" s="6">
        <f t="shared" si="38"/>
        <v>9.0227169589706634E-3</v>
      </c>
      <c r="AA261">
        <v>10637850</v>
      </c>
      <c r="AB261">
        <v>12311</v>
      </c>
      <c r="AC261">
        <v>10906533</v>
      </c>
      <c r="AD261" t="s">
        <v>1</v>
      </c>
      <c r="AE261">
        <v>45</v>
      </c>
      <c r="AF261">
        <v>12</v>
      </c>
      <c r="AH261" t="s">
        <v>61389</v>
      </c>
      <c r="AI261" t="s">
        <v>61388</v>
      </c>
      <c r="AJ261" t="s">
        <v>61387</v>
      </c>
      <c r="AK261" t="s">
        <v>61386</v>
      </c>
      <c r="AL261">
        <v>2</v>
      </c>
      <c r="AM261" s="5">
        <f t="shared" si="34"/>
        <v>0.66666666666666663</v>
      </c>
      <c r="AN261" s="4">
        <f t="shared" si="39"/>
        <v>1.0097185409567082E-3</v>
      </c>
      <c r="AO261" s="3"/>
      <c r="AP261">
        <v>0</v>
      </c>
      <c r="AR261" t="s">
        <v>0</v>
      </c>
      <c r="AT261" s="2">
        <v>0.71399999999999997</v>
      </c>
      <c r="AU261" s="1">
        <f t="shared" si="35"/>
        <v>0.66188174335664762</v>
      </c>
      <c r="AV261" s="1">
        <f t="shared" si="36"/>
        <v>0.50162177499636862</v>
      </c>
      <c r="AW261" s="1">
        <f t="shared" si="37"/>
        <v>0.34136180663608945</v>
      </c>
    </row>
    <row r="262" spans="1:49" x14ac:dyDescent="0.2">
      <c r="A262">
        <v>260</v>
      </c>
      <c r="B262" t="s">
        <v>61385</v>
      </c>
      <c r="C262" t="s">
        <v>61384</v>
      </c>
      <c r="F262" t="s">
        <v>61383</v>
      </c>
      <c r="G262" t="s">
        <v>3</v>
      </c>
      <c r="H262" t="s">
        <v>2</v>
      </c>
      <c r="I262" t="s">
        <v>61382</v>
      </c>
      <c r="J262" t="s">
        <v>61381</v>
      </c>
      <c r="K262" t="s">
        <v>61380</v>
      </c>
      <c r="L262" t="s">
        <v>61379</v>
      </c>
      <c r="M262" t="s">
        <v>1901</v>
      </c>
      <c r="N262">
        <v>5</v>
      </c>
      <c r="O262" t="s">
        <v>61378</v>
      </c>
      <c r="P262" t="s">
        <v>61377</v>
      </c>
      <c r="Q262" t="s">
        <v>61376</v>
      </c>
      <c r="R262" s="7">
        <v>43800</v>
      </c>
      <c r="S262" s="8">
        <f t="shared" si="32"/>
        <v>2019</v>
      </c>
      <c r="T262" s="8">
        <v>2019</v>
      </c>
      <c r="U262" s="8">
        <f t="shared" si="33"/>
        <v>3</v>
      </c>
      <c r="V262" s="7">
        <v>43800</v>
      </c>
      <c r="W262" t="s">
        <v>116</v>
      </c>
      <c r="X262" s="2">
        <v>1.137</v>
      </c>
      <c r="Y262" s="6">
        <f t="shared" si="38"/>
        <v>3.0351565628253384E-2</v>
      </c>
      <c r="AA262">
        <v>189251</v>
      </c>
      <c r="AB262">
        <v>17336</v>
      </c>
      <c r="AC262">
        <v>15579603</v>
      </c>
      <c r="AD262" t="s">
        <v>1</v>
      </c>
      <c r="AE262">
        <v>55</v>
      </c>
      <c r="AF262">
        <v>6</v>
      </c>
      <c r="AG262">
        <v>8675522</v>
      </c>
      <c r="AH262" t="s">
        <v>61375</v>
      </c>
      <c r="AI262" t="s">
        <v>61374</v>
      </c>
      <c r="AJ262" t="s">
        <v>61373</v>
      </c>
      <c r="AK262" t="s">
        <v>61372</v>
      </c>
      <c r="AL262">
        <v>13</v>
      </c>
      <c r="AM262" s="5">
        <f t="shared" si="34"/>
        <v>4.333333333333333</v>
      </c>
      <c r="AN262" s="4">
        <f t="shared" si="39"/>
        <v>6.5631705162186036E-3</v>
      </c>
      <c r="AO262" s="3"/>
      <c r="AP262">
        <v>0</v>
      </c>
      <c r="AQ262" t="s">
        <v>61371</v>
      </c>
      <c r="AR262" t="s">
        <v>0</v>
      </c>
      <c r="AS262" t="s">
        <v>61370</v>
      </c>
      <c r="AT262" s="2" t="s">
        <v>14</v>
      </c>
      <c r="AU262" s="1">
        <f t="shared" si="35"/>
        <v>2.3215047094642949</v>
      </c>
      <c r="AV262" s="1">
        <f t="shared" si="36"/>
        <v>1.8457368072235993</v>
      </c>
      <c r="AW262" s="1">
        <f t="shared" si="37"/>
        <v>1.3699689049829038</v>
      </c>
    </row>
    <row r="263" spans="1:49" x14ac:dyDescent="0.2">
      <c r="A263">
        <v>261</v>
      </c>
      <c r="B263" t="s">
        <v>61369</v>
      </c>
      <c r="C263" t="s">
        <v>61368</v>
      </c>
      <c r="F263" t="s">
        <v>61367</v>
      </c>
      <c r="G263" t="s">
        <v>3</v>
      </c>
      <c r="H263" t="s">
        <v>2</v>
      </c>
      <c r="I263" t="s">
        <v>61366</v>
      </c>
      <c r="J263" t="s">
        <v>61365</v>
      </c>
      <c r="K263" t="s">
        <v>61364</v>
      </c>
      <c r="L263" t="s">
        <v>61363</v>
      </c>
      <c r="M263" t="s">
        <v>1152</v>
      </c>
      <c r="N263">
        <v>5</v>
      </c>
      <c r="O263" t="s">
        <v>61362</v>
      </c>
      <c r="P263" t="s">
        <v>61361</v>
      </c>
      <c r="Q263" t="s">
        <v>61360</v>
      </c>
      <c r="R263" s="7">
        <v>43800</v>
      </c>
      <c r="S263" s="8">
        <f t="shared" si="32"/>
        <v>2019</v>
      </c>
      <c r="T263" s="8">
        <v>2019</v>
      </c>
      <c r="U263" s="8">
        <f t="shared" si="33"/>
        <v>3</v>
      </c>
      <c r="V263" s="7">
        <v>43800</v>
      </c>
      <c r="W263" t="s">
        <v>61359</v>
      </c>
      <c r="X263" s="2">
        <v>0.22700000000000001</v>
      </c>
      <c r="Y263" s="6">
        <f t="shared" si="38"/>
        <v>6.0596353541015995E-3</v>
      </c>
      <c r="AA263">
        <v>224766</v>
      </c>
      <c r="AB263">
        <v>24648</v>
      </c>
      <c r="AC263">
        <v>15738779</v>
      </c>
      <c r="AD263" t="s">
        <v>1</v>
      </c>
      <c r="AE263">
        <v>60</v>
      </c>
      <c r="AF263">
        <v>12</v>
      </c>
      <c r="AH263" t="s">
        <v>61358</v>
      </c>
      <c r="AI263" t="s">
        <v>61357</v>
      </c>
      <c r="AJ263" t="s">
        <v>61356</v>
      </c>
      <c r="AK263" t="s">
        <v>61355</v>
      </c>
      <c r="AL263">
        <v>1</v>
      </c>
      <c r="AM263" s="5">
        <f t="shared" si="34"/>
        <v>0.33333333333333331</v>
      </c>
      <c r="AN263" s="4">
        <f t="shared" si="39"/>
        <v>5.048592704783541E-4</v>
      </c>
      <c r="AO263" s="3"/>
      <c r="AP263">
        <v>0</v>
      </c>
      <c r="AQ263" t="s">
        <v>978</v>
      </c>
      <c r="AR263" t="s">
        <v>61354</v>
      </c>
      <c r="AS263" t="s">
        <v>977</v>
      </c>
      <c r="AT263" s="2">
        <v>1.071</v>
      </c>
      <c r="AU263" s="1">
        <f t="shared" si="35"/>
        <v>0.43932025290146259</v>
      </c>
      <c r="AV263" s="1">
        <f t="shared" si="36"/>
        <v>0.32822473122899765</v>
      </c>
      <c r="AW263" s="1">
        <f t="shared" si="37"/>
        <v>0.21712920955653278</v>
      </c>
    </row>
    <row r="264" spans="1:49" x14ac:dyDescent="0.2">
      <c r="A264">
        <v>262</v>
      </c>
      <c r="B264" t="s">
        <v>61353</v>
      </c>
      <c r="C264" t="s">
        <v>61352</v>
      </c>
      <c r="F264" t="s">
        <v>61351</v>
      </c>
      <c r="G264" t="s">
        <v>3</v>
      </c>
      <c r="H264" t="s">
        <v>2</v>
      </c>
      <c r="I264" t="s">
        <v>61350</v>
      </c>
      <c r="J264" t="s">
        <v>61349</v>
      </c>
      <c r="K264" t="s">
        <v>61348</v>
      </c>
      <c r="L264" t="s">
        <v>61347</v>
      </c>
      <c r="M264" t="s">
        <v>61346</v>
      </c>
      <c r="N264">
        <v>5</v>
      </c>
      <c r="O264" t="s">
        <v>61345</v>
      </c>
      <c r="P264" t="s">
        <v>61344</v>
      </c>
      <c r="Q264" t="s">
        <v>61343</v>
      </c>
      <c r="R264" s="7">
        <v>43800</v>
      </c>
      <c r="S264" s="8">
        <f t="shared" si="32"/>
        <v>2019</v>
      </c>
      <c r="T264" s="8">
        <v>2019</v>
      </c>
      <c r="U264" s="8">
        <f t="shared" si="33"/>
        <v>3</v>
      </c>
      <c r="V264" s="7">
        <v>43800</v>
      </c>
      <c r="W264" t="s">
        <v>2761</v>
      </c>
      <c r="X264" s="2">
        <v>0.218</v>
      </c>
      <c r="Y264" s="6">
        <f t="shared" si="38"/>
        <v>5.8193854942473512E-3</v>
      </c>
      <c r="AB264">
        <v>21100913341</v>
      </c>
      <c r="AC264">
        <v>23473983</v>
      </c>
      <c r="AD264" t="s">
        <v>1</v>
      </c>
      <c r="AE264">
        <v>7</v>
      </c>
      <c r="AF264">
        <v>12</v>
      </c>
      <c r="AG264">
        <v>13</v>
      </c>
      <c r="AH264" t="s">
        <v>61342</v>
      </c>
      <c r="AI264" t="s">
        <v>61341</v>
      </c>
      <c r="AJ264" t="s">
        <v>61340</v>
      </c>
      <c r="AK264" t="s">
        <v>61339</v>
      </c>
      <c r="AL264">
        <v>4</v>
      </c>
      <c r="AM264" s="5">
        <f t="shared" si="34"/>
        <v>1.3333333333333333</v>
      </c>
      <c r="AN264" s="4">
        <f t="shared" si="39"/>
        <v>2.0194370819134164E-3</v>
      </c>
      <c r="AO264" s="3"/>
      <c r="AP264">
        <v>1</v>
      </c>
      <c r="AR264" t="s">
        <v>0</v>
      </c>
      <c r="AT264" s="2" t="s">
        <v>14</v>
      </c>
      <c r="AU264" s="1">
        <f t="shared" si="35"/>
        <v>0.46794009705471706</v>
      </c>
      <c r="AV264" s="1">
        <f t="shared" si="36"/>
        <v>0.39194112880803833</v>
      </c>
      <c r="AW264" s="1">
        <f t="shared" si="37"/>
        <v>0.31594216056135965</v>
      </c>
    </row>
    <row r="265" spans="1:49" x14ac:dyDescent="0.2">
      <c r="A265">
        <v>263</v>
      </c>
      <c r="B265" t="s">
        <v>61338</v>
      </c>
      <c r="F265" t="s">
        <v>61337</v>
      </c>
      <c r="G265" t="s">
        <v>3</v>
      </c>
      <c r="H265" t="s">
        <v>2</v>
      </c>
      <c r="I265" t="s">
        <v>61336</v>
      </c>
      <c r="J265">
        <v>106199387</v>
      </c>
      <c r="K265" t="s">
        <v>61335</v>
      </c>
      <c r="L265" t="s">
        <v>2000</v>
      </c>
      <c r="M265" t="s">
        <v>541</v>
      </c>
      <c r="N265">
        <v>3</v>
      </c>
      <c r="O265" t="s">
        <v>61334</v>
      </c>
      <c r="P265" t="s">
        <v>61333</v>
      </c>
      <c r="Q265" t="s">
        <v>61332</v>
      </c>
      <c r="R265" s="7">
        <v>43800</v>
      </c>
      <c r="S265" s="8">
        <f t="shared" si="32"/>
        <v>2019</v>
      </c>
      <c r="T265" s="8">
        <v>2019</v>
      </c>
      <c r="U265" s="8">
        <f t="shared" si="33"/>
        <v>3</v>
      </c>
      <c r="V265" s="7">
        <v>43800</v>
      </c>
      <c r="W265" t="s">
        <v>61331</v>
      </c>
      <c r="X265" s="2">
        <v>0.14699999999999999</v>
      </c>
      <c r="Y265" s="6">
        <f t="shared" si="38"/>
        <v>3.9240810442860577E-3</v>
      </c>
      <c r="AB265">
        <v>21100913338</v>
      </c>
      <c r="AC265">
        <v>20773528</v>
      </c>
      <c r="AD265" t="s">
        <v>1</v>
      </c>
      <c r="AE265">
        <v>11</v>
      </c>
      <c r="AF265">
        <v>4</v>
      </c>
      <c r="AH265" t="s">
        <v>1806</v>
      </c>
      <c r="AI265" t="s">
        <v>61330</v>
      </c>
      <c r="AJ265" t="s">
        <v>61329</v>
      </c>
      <c r="AK265" t="s">
        <v>61328</v>
      </c>
      <c r="AL265">
        <v>1</v>
      </c>
      <c r="AM265" s="5">
        <f t="shared" si="34"/>
        <v>0.33333333333333331</v>
      </c>
      <c r="AN265" s="4">
        <f t="shared" si="39"/>
        <v>5.048592704783541E-4</v>
      </c>
      <c r="AO265" s="3"/>
      <c r="AP265">
        <v>0</v>
      </c>
      <c r="AR265" t="s">
        <v>0</v>
      </c>
      <c r="AT265" s="2" t="s">
        <v>14</v>
      </c>
      <c r="AU265" s="1">
        <f t="shared" si="35"/>
        <v>0.28983145121437459</v>
      </c>
      <c r="AV265" s="1">
        <f t="shared" si="36"/>
        <v>0.22144701573822059</v>
      </c>
      <c r="AW265" s="1">
        <f t="shared" si="37"/>
        <v>0.15306258026206651</v>
      </c>
    </row>
    <row r="266" spans="1:49" x14ac:dyDescent="0.2">
      <c r="A266">
        <v>264</v>
      </c>
      <c r="B266" t="s">
        <v>61327</v>
      </c>
      <c r="C266" t="s">
        <v>61326</v>
      </c>
      <c r="F266" t="s">
        <v>61325</v>
      </c>
      <c r="G266" t="s">
        <v>3</v>
      </c>
      <c r="H266" t="s">
        <v>2</v>
      </c>
      <c r="I266" t="s">
        <v>957</v>
      </c>
      <c r="J266">
        <v>60005465</v>
      </c>
      <c r="K266" t="s">
        <v>299</v>
      </c>
      <c r="L266" t="s">
        <v>298</v>
      </c>
      <c r="M266" t="s">
        <v>58</v>
      </c>
      <c r="N266">
        <v>2</v>
      </c>
      <c r="O266" t="s">
        <v>61324</v>
      </c>
      <c r="P266" t="s">
        <v>61323</v>
      </c>
      <c r="Q266" t="s">
        <v>1042</v>
      </c>
      <c r="R266" s="7">
        <v>43800</v>
      </c>
      <c r="S266" s="8">
        <f t="shared" si="32"/>
        <v>2019</v>
      </c>
      <c r="T266" s="8">
        <v>2019</v>
      </c>
      <c r="U266" s="8">
        <f t="shared" si="33"/>
        <v>3</v>
      </c>
      <c r="V266" s="7">
        <v>43800</v>
      </c>
      <c r="W266" t="s">
        <v>930</v>
      </c>
      <c r="X266" s="2">
        <v>0.94</v>
      </c>
      <c r="Y266" s="6">
        <f t="shared" si="38"/>
        <v>2.5092763140332611E-2</v>
      </c>
      <c r="AA266">
        <v>15311309</v>
      </c>
      <c r="AB266">
        <v>17295</v>
      </c>
      <c r="AC266">
        <v>15581764</v>
      </c>
      <c r="AD266" t="s">
        <v>1</v>
      </c>
      <c r="AE266">
        <v>29</v>
      </c>
      <c r="AF266">
        <v>12</v>
      </c>
      <c r="AG266">
        <v>2943025</v>
      </c>
      <c r="AH266" t="s">
        <v>61322</v>
      </c>
      <c r="AI266" t="s">
        <v>61321</v>
      </c>
      <c r="AJ266" t="s">
        <v>61320</v>
      </c>
      <c r="AK266" t="s">
        <v>61319</v>
      </c>
      <c r="AL266">
        <v>3</v>
      </c>
      <c r="AM266" s="5">
        <f t="shared" si="34"/>
        <v>1</v>
      </c>
      <c r="AN266" s="4">
        <f t="shared" si="39"/>
        <v>1.5145778114350624E-3</v>
      </c>
      <c r="AO266" s="3"/>
      <c r="AP266">
        <v>0</v>
      </c>
      <c r="AQ266" t="s">
        <v>16</v>
      </c>
      <c r="AR266" t="s">
        <v>61318</v>
      </c>
      <c r="AS266" t="s">
        <v>15</v>
      </c>
      <c r="AT266" s="2" t="s">
        <v>14</v>
      </c>
      <c r="AU266" s="1">
        <f t="shared" si="35"/>
        <v>1.8019307541663345</v>
      </c>
      <c r="AV266" s="1">
        <f t="shared" si="36"/>
        <v>1.3303670475883835</v>
      </c>
      <c r="AW266" s="1">
        <f t="shared" si="37"/>
        <v>0.85880334101043276</v>
      </c>
    </row>
    <row r="267" spans="1:49" x14ac:dyDescent="0.2">
      <c r="A267">
        <v>265</v>
      </c>
      <c r="B267" t="s">
        <v>61317</v>
      </c>
      <c r="C267" t="s">
        <v>61316</v>
      </c>
      <c r="E267">
        <v>31647447</v>
      </c>
      <c r="F267" t="s">
        <v>61315</v>
      </c>
      <c r="G267" t="s">
        <v>3</v>
      </c>
      <c r="H267" t="s">
        <v>2</v>
      </c>
      <c r="I267" t="s">
        <v>1020</v>
      </c>
      <c r="N267">
        <v>7</v>
      </c>
      <c r="O267" t="s">
        <v>61314</v>
      </c>
      <c r="P267" t="s">
        <v>61313</v>
      </c>
      <c r="Q267" t="s">
        <v>5320</v>
      </c>
      <c r="R267" s="7">
        <v>43800</v>
      </c>
      <c r="S267" s="8">
        <f t="shared" si="32"/>
        <v>2019</v>
      </c>
      <c r="T267" s="8">
        <v>2019</v>
      </c>
      <c r="U267" s="8">
        <f t="shared" si="33"/>
        <v>3</v>
      </c>
      <c r="V267" s="7">
        <v>43800</v>
      </c>
      <c r="W267" t="s">
        <v>61291</v>
      </c>
      <c r="X267" s="2" t="s">
        <v>14</v>
      </c>
      <c r="Y267" s="6" t="e">
        <f t="shared" si="38"/>
        <v>#VALUE!</v>
      </c>
      <c r="AB267">
        <v>5700191219</v>
      </c>
      <c r="AC267">
        <v>19409990</v>
      </c>
      <c r="AD267" t="s">
        <v>1</v>
      </c>
      <c r="AE267">
        <v>13</v>
      </c>
      <c r="AF267">
        <v>6</v>
      </c>
      <c r="AH267" t="s">
        <v>61312</v>
      </c>
      <c r="AI267" t="s">
        <v>61311</v>
      </c>
      <c r="AK267" t="s">
        <v>61310</v>
      </c>
      <c r="AL267">
        <v>1</v>
      </c>
      <c r="AM267" s="5">
        <f t="shared" si="34"/>
        <v>0.33333333333333331</v>
      </c>
      <c r="AN267" s="4">
        <f t="shared" si="39"/>
        <v>5.048592704783541E-4</v>
      </c>
      <c r="AO267" s="3"/>
      <c r="AP267">
        <v>0</v>
      </c>
      <c r="AQ267" t="s">
        <v>61299</v>
      </c>
      <c r="AR267" t="s">
        <v>61309</v>
      </c>
      <c r="AS267" t="s">
        <v>61297</v>
      </c>
      <c r="AT267" s="2">
        <v>3.8330000000000002</v>
      </c>
      <c r="AU267" s="1" t="e">
        <f t="shared" si="35"/>
        <v>#VALUE!</v>
      </c>
      <c r="AV267" s="1" t="e">
        <f t="shared" si="36"/>
        <v>#VALUE!</v>
      </c>
      <c r="AW267" s="1" t="e">
        <f t="shared" si="37"/>
        <v>#VALUE!</v>
      </c>
    </row>
    <row r="268" spans="1:49" x14ac:dyDescent="0.2">
      <c r="A268">
        <v>266</v>
      </c>
      <c r="B268" t="s">
        <v>61308</v>
      </c>
      <c r="C268" t="s">
        <v>61307</v>
      </c>
      <c r="E268">
        <v>31714233</v>
      </c>
      <c r="F268" t="s">
        <v>61306</v>
      </c>
      <c r="G268" t="s">
        <v>3</v>
      </c>
      <c r="H268" t="s">
        <v>2</v>
      </c>
      <c r="I268" t="s">
        <v>61305</v>
      </c>
      <c r="N268">
        <v>2</v>
      </c>
      <c r="O268" t="s">
        <v>61304</v>
      </c>
      <c r="P268" t="s">
        <v>61303</v>
      </c>
      <c r="Q268" t="s">
        <v>1141</v>
      </c>
      <c r="R268" s="7">
        <v>43800</v>
      </c>
      <c r="S268" s="8">
        <f t="shared" si="32"/>
        <v>2019</v>
      </c>
      <c r="T268" s="8">
        <v>2019</v>
      </c>
      <c r="U268" s="8">
        <f t="shared" si="33"/>
        <v>3</v>
      </c>
      <c r="V268" s="7">
        <v>43800</v>
      </c>
      <c r="W268" t="s">
        <v>61291</v>
      </c>
      <c r="X268" s="2" t="s">
        <v>14</v>
      </c>
      <c r="Y268" s="6" t="e">
        <f t="shared" si="38"/>
        <v>#VALUE!</v>
      </c>
      <c r="AB268">
        <v>5700191219</v>
      </c>
      <c r="AC268">
        <v>19409990</v>
      </c>
      <c r="AD268" t="s">
        <v>1</v>
      </c>
      <c r="AE268">
        <v>13</v>
      </c>
      <c r="AF268">
        <v>6</v>
      </c>
      <c r="AH268" t="s">
        <v>61302</v>
      </c>
      <c r="AI268" t="s">
        <v>61301</v>
      </c>
      <c r="AK268" t="s">
        <v>61300</v>
      </c>
      <c r="AL268">
        <v>3</v>
      </c>
      <c r="AM268" s="5">
        <f t="shared" si="34"/>
        <v>1</v>
      </c>
      <c r="AN268" s="4">
        <f t="shared" si="39"/>
        <v>1.5145778114350624E-3</v>
      </c>
      <c r="AO268" s="3"/>
      <c r="AP268">
        <v>0</v>
      </c>
      <c r="AQ268" t="s">
        <v>61299</v>
      </c>
      <c r="AR268" t="s">
        <v>61298</v>
      </c>
      <c r="AS268" t="s">
        <v>61297</v>
      </c>
      <c r="AT268" s="2">
        <v>3.8330000000000002</v>
      </c>
      <c r="AU268" s="1" t="e">
        <f t="shared" si="35"/>
        <v>#VALUE!</v>
      </c>
      <c r="AV268" s="1" t="e">
        <f t="shared" si="36"/>
        <v>#VALUE!</v>
      </c>
      <c r="AW268" s="1" t="e">
        <f t="shared" si="37"/>
        <v>#VALUE!</v>
      </c>
    </row>
    <row r="269" spans="1:49" x14ac:dyDescent="0.2">
      <c r="A269">
        <v>267</v>
      </c>
      <c r="B269" t="s">
        <v>61296</v>
      </c>
      <c r="C269" t="s">
        <v>61295</v>
      </c>
      <c r="E269">
        <v>31751285</v>
      </c>
      <c r="F269" t="s">
        <v>61294</v>
      </c>
      <c r="G269" t="s">
        <v>3</v>
      </c>
      <c r="H269" t="s">
        <v>2</v>
      </c>
      <c r="I269" t="s">
        <v>236</v>
      </c>
      <c r="N269">
        <v>4</v>
      </c>
      <c r="O269" t="s">
        <v>61293</v>
      </c>
      <c r="P269" t="s">
        <v>61292</v>
      </c>
      <c r="Q269" t="s">
        <v>279</v>
      </c>
      <c r="R269" s="7">
        <v>43800</v>
      </c>
      <c r="S269" s="8">
        <f t="shared" si="32"/>
        <v>2019</v>
      </c>
      <c r="T269" s="8">
        <v>2019</v>
      </c>
      <c r="U269" s="8">
        <f t="shared" si="33"/>
        <v>3</v>
      </c>
      <c r="V269" s="7">
        <v>43800</v>
      </c>
      <c r="W269" t="s">
        <v>61291</v>
      </c>
      <c r="X269" s="2" t="s">
        <v>14</v>
      </c>
      <c r="Y269" s="6" t="e">
        <f t="shared" si="38"/>
        <v>#VALUE!</v>
      </c>
      <c r="AB269">
        <v>5700191219</v>
      </c>
      <c r="AC269">
        <v>19409990</v>
      </c>
      <c r="AD269" t="s">
        <v>1</v>
      </c>
      <c r="AE269">
        <v>13</v>
      </c>
      <c r="AF269">
        <v>6</v>
      </c>
      <c r="AH269" t="s">
        <v>61290</v>
      </c>
      <c r="AI269" t="s">
        <v>61289</v>
      </c>
      <c r="AK269" t="s">
        <v>61288</v>
      </c>
      <c r="AL269">
        <v>12</v>
      </c>
      <c r="AM269" s="5">
        <f t="shared" si="34"/>
        <v>4</v>
      </c>
      <c r="AN269" s="4">
        <f t="shared" si="39"/>
        <v>6.0583112457402496E-3</v>
      </c>
      <c r="AO269" s="3"/>
      <c r="AP269">
        <v>0</v>
      </c>
      <c r="AR269" t="s">
        <v>0</v>
      </c>
      <c r="AT269" s="2">
        <v>3.8330000000000002</v>
      </c>
      <c r="AU269" s="1" t="e">
        <f t="shared" si="35"/>
        <v>#VALUE!</v>
      </c>
      <c r="AV269" s="1" t="e">
        <f t="shared" si="36"/>
        <v>#VALUE!</v>
      </c>
      <c r="AW269" s="1" t="e">
        <f t="shared" si="37"/>
        <v>#VALUE!</v>
      </c>
    </row>
    <row r="270" spans="1:49" x14ac:dyDescent="0.2">
      <c r="A270">
        <v>268</v>
      </c>
      <c r="B270" t="s">
        <v>61287</v>
      </c>
      <c r="C270" t="s">
        <v>61286</v>
      </c>
      <c r="F270" t="s">
        <v>61285</v>
      </c>
      <c r="G270" t="s">
        <v>3</v>
      </c>
      <c r="H270" t="s">
        <v>2</v>
      </c>
      <c r="I270" t="s">
        <v>713</v>
      </c>
      <c r="J270">
        <v>60025278</v>
      </c>
      <c r="K270" t="s">
        <v>394</v>
      </c>
      <c r="L270" t="s">
        <v>59</v>
      </c>
      <c r="M270" t="s">
        <v>58</v>
      </c>
      <c r="N270">
        <v>4</v>
      </c>
      <c r="O270" t="s">
        <v>61284</v>
      </c>
      <c r="P270" t="s">
        <v>61283</v>
      </c>
      <c r="Q270" t="s">
        <v>393</v>
      </c>
      <c r="R270" s="7">
        <v>43800</v>
      </c>
      <c r="S270" s="8">
        <f t="shared" si="32"/>
        <v>2019</v>
      </c>
      <c r="T270" s="8">
        <v>2019</v>
      </c>
      <c r="U270" s="8">
        <f t="shared" si="33"/>
        <v>3</v>
      </c>
      <c r="V270" s="7">
        <v>43800</v>
      </c>
      <c r="W270" t="s">
        <v>576</v>
      </c>
      <c r="X270" s="2">
        <v>0.82</v>
      </c>
      <c r="Y270" s="6">
        <f t="shared" si="38"/>
        <v>2.1889431675609299E-2</v>
      </c>
      <c r="AA270">
        <v>189456</v>
      </c>
      <c r="AB270">
        <v>15361</v>
      </c>
      <c r="AC270">
        <v>15579662</v>
      </c>
      <c r="AD270" t="s">
        <v>1</v>
      </c>
      <c r="AE270">
        <v>68</v>
      </c>
      <c r="AF270">
        <v>12</v>
      </c>
      <c r="AG270">
        <v>8668560</v>
      </c>
      <c r="AH270" t="s">
        <v>61282</v>
      </c>
      <c r="AI270" t="s">
        <v>61281</v>
      </c>
      <c r="AJ270" t="s">
        <v>61280</v>
      </c>
      <c r="AK270" t="s">
        <v>61279</v>
      </c>
      <c r="AL270">
        <v>7</v>
      </c>
      <c r="AM270" s="5">
        <f t="shared" si="34"/>
        <v>2.3333333333333335</v>
      </c>
      <c r="AN270" s="4">
        <f t="shared" si="39"/>
        <v>3.5340148933484792E-3</v>
      </c>
      <c r="AO270" s="3"/>
      <c r="AP270">
        <v>0</v>
      </c>
      <c r="AQ270" t="s">
        <v>1442</v>
      </c>
      <c r="AR270" t="s">
        <v>61278</v>
      </c>
      <c r="AS270" t="s">
        <v>1441</v>
      </c>
      <c r="AT270" s="2" t="s">
        <v>14</v>
      </c>
      <c r="AU270" s="1">
        <f t="shared" si="35"/>
        <v>1.6382806640931051</v>
      </c>
      <c r="AV270" s="1">
        <f t="shared" si="36"/>
        <v>1.2711723284478889</v>
      </c>
      <c r="AW270" s="1">
        <f t="shared" si="37"/>
        <v>0.90406399280267247</v>
      </c>
    </row>
    <row r="271" spans="1:49" x14ac:dyDescent="0.2">
      <c r="A271">
        <v>269</v>
      </c>
      <c r="B271" t="s">
        <v>61277</v>
      </c>
      <c r="C271" t="s">
        <v>61276</v>
      </c>
      <c r="F271" t="s">
        <v>61275</v>
      </c>
      <c r="G271" t="s">
        <v>3</v>
      </c>
      <c r="H271" t="s">
        <v>2</v>
      </c>
      <c r="I271" t="s">
        <v>61274</v>
      </c>
      <c r="J271" t="s">
        <v>61273</v>
      </c>
      <c r="K271" t="s">
        <v>61272</v>
      </c>
      <c r="L271" t="s">
        <v>61271</v>
      </c>
      <c r="M271" t="s">
        <v>29</v>
      </c>
      <c r="N271">
        <v>2</v>
      </c>
      <c r="O271" t="s">
        <v>61270</v>
      </c>
      <c r="P271" t="s">
        <v>61269</v>
      </c>
      <c r="Q271" t="s">
        <v>61268</v>
      </c>
      <c r="R271" s="7">
        <v>43800</v>
      </c>
      <c r="S271" s="8">
        <f t="shared" si="32"/>
        <v>2019</v>
      </c>
      <c r="T271" s="8">
        <v>2019</v>
      </c>
      <c r="U271" s="8">
        <f t="shared" si="33"/>
        <v>3</v>
      </c>
      <c r="V271" s="7">
        <v>43800</v>
      </c>
      <c r="W271" t="s">
        <v>242</v>
      </c>
      <c r="X271" s="2">
        <v>1.3280000000000001</v>
      </c>
      <c r="Y271" s="6">
        <f t="shared" si="38"/>
        <v>3.5450201542937994E-2</v>
      </c>
      <c r="AA271">
        <v>15361225</v>
      </c>
      <c r="AB271">
        <v>18894</v>
      </c>
      <c r="AC271">
        <v>15485757</v>
      </c>
      <c r="AD271" t="s">
        <v>1</v>
      </c>
      <c r="AE271">
        <v>18</v>
      </c>
      <c r="AF271">
        <v>12</v>
      </c>
      <c r="AG271">
        <v>8846104</v>
      </c>
      <c r="AH271" t="s">
        <v>61267</v>
      </c>
      <c r="AI271" t="s">
        <v>61266</v>
      </c>
      <c r="AJ271" t="s">
        <v>61265</v>
      </c>
      <c r="AK271" t="s">
        <v>61264</v>
      </c>
      <c r="AL271">
        <v>11</v>
      </c>
      <c r="AM271" s="5">
        <f t="shared" si="34"/>
        <v>3.6666666666666665</v>
      </c>
      <c r="AN271" s="4">
        <f t="shared" si="39"/>
        <v>5.5534519752618956E-3</v>
      </c>
      <c r="AO271" s="3"/>
      <c r="AP271">
        <v>0</v>
      </c>
      <c r="AR271" t="s">
        <v>61263</v>
      </c>
      <c r="AS271" t="s">
        <v>61262</v>
      </c>
      <c r="AT271" s="2">
        <v>3.8340000000000001</v>
      </c>
      <c r="AU271" s="1">
        <f t="shared" si="35"/>
        <v>2.6481176672635165</v>
      </c>
      <c r="AV271" s="1">
        <f t="shared" si="36"/>
        <v>2.0501826759099941</v>
      </c>
      <c r="AW271" s="1">
        <f t="shared" si="37"/>
        <v>1.4522476845564725</v>
      </c>
    </row>
    <row r="272" spans="1:49" x14ac:dyDescent="0.2">
      <c r="A272">
        <v>270</v>
      </c>
      <c r="B272" t="s">
        <v>61261</v>
      </c>
      <c r="C272" t="s">
        <v>61260</v>
      </c>
      <c r="F272" t="s">
        <v>61259</v>
      </c>
      <c r="G272" t="s">
        <v>3</v>
      </c>
      <c r="H272" t="s">
        <v>2</v>
      </c>
      <c r="I272" t="s">
        <v>1497</v>
      </c>
      <c r="J272">
        <v>60007711</v>
      </c>
      <c r="K272" t="s">
        <v>1254</v>
      </c>
      <c r="L272" t="s">
        <v>1253</v>
      </c>
      <c r="M272" t="s">
        <v>58</v>
      </c>
      <c r="N272">
        <v>4</v>
      </c>
      <c r="O272" t="s">
        <v>61258</v>
      </c>
      <c r="P272" t="s">
        <v>61257</v>
      </c>
      <c r="Q272" t="s">
        <v>7145</v>
      </c>
      <c r="R272" s="7">
        <v>43800</v>
      </c>
      <c r="S272" s="8">
        <f t="shared" si="32"/>
        <v>2019</v>
      </c>
      <c r="T272" s="8">
        <v>2019</v>
      </c>
      <c r="U272" s="8">
        <f t="shared" si="33"/>
        <v>3</v>
      </c>
      <c r="V272" s="7">
        <v>43800</v>
      </c>
      <c r="W272" t="s">
        <v>576</v>
      </c>
      <c r="X272" s="2">
        <v>0.82</v>
      </c>
      <c r="Y272" s="6">
        <f t="shared" si="38"/>
        <v>2.1889431675609299E-2</v>
      </c>
      <c r="AA272">
        <v>189456</v>
      </c>
      <c r="AB272">
        <v>15361</v>
      </c>
      <c r="AC272">
        <v>15579662</v>
      </c>
      <c r="AD272" t="s">
        <v>1</v>
      </c>
      <c r="AE272">
        <v>68</v>
      </c>
      <c r="AF272">
        <v>12</v>
      </c>
      <c r="AG272">
        <v>8653468</v>
      </c>
      <c r="AH272" t="s">
        <v>61256</v>
      </c>
      <c r="AI272" t="s">
        <v>61255</v>
      </c>
      <c r="AJ272" t="s">
        <v>61254</v>
      </c>
      <c r="AK272" t="s">
        <v>61253</v>
      </c>
      <c r="AL272">
        <v>1</v>
      </c>
      <c r="AM272" s="5">
        <f t="shared" si="34"/>
        <v>0.33333333333333331</v>
      </c>
      <c r="AN272" s="4">
        <f t="shared" si="39"/>
        <v>5.048592704783541E-4</v>
      </c>
      <c r="AO272" s="3"/>
      <c r="AP272">
        <v>0</v>
      </c>
      <c r="AQ272" t="s">
        <v>16</v>
      </c>
      <c r="AR272" t="s">
        <v>61252</v>
      </c>
      <c r="AS272" t="s">
        <v>3848</v>
      </c>
      <c r="AT272" s="2" t="s">
        <v>14</v>
      </c>
      <c r="AU272" s="1">
        <f t="shared" si="35"/>
        <v>1.5474059954070014</v>
      </c>
      <c r="AV272" s="1">
        <f t="shared" si="36"/>
        <v>1.1197145473043826</v>
      </c>
      <c r="AW272" s="1">
        <f t="shared" si="37"/>
        <v>0.69202309920176364</v>
      </c>
    </row>
    <row r="273" spans="1:49" x14ac:dyDescent="0.2">
      <c r="A273">
        <v>271</v>
      </c>
      <c r="B273" t="s">
        <v>61251</v>
      </c>
      <c r="F273" t="s">
        <v>61250</v>
      </c>
      <c r="G273" t="s">
        <v>3</v>
      </c>
      <c r="H273" t="s">
        <v>2</v>
      </c>
      <c r="I273" t="s">
        <v>61249</v>
      </c>
      <c r="J273">
        <v>60107090</v>
      </c>
      <c r="K273" t="s">
        <v>1242</v>
      </c>
      <c r="L273" t="s">
        <v>1241</v>
      </c>
      <c r="M273" t="s">
        <v>109</v>
      </c>
      <c r="N273">
        <v>2</v>
      </c>
      <c r="O273" t="s">
        <v>61248</v>
      </c>
      <c r="P273" t="s">
        <v>61247</v>
      </c>
      <c r="Q273" t="s">
        <v>1240</v>
      </c>
      <c r="R273" s="7">
        <v>43800</v>
      </c>
      <c r="S273" s="8">
        <f t="shared" si="32"/>
        <v>2019</v>
      </c>
      <c r="T273" s="8">
        <v>2019</v>
      </c>
      <c r="U273" s="8">
        <f t="shared" si="33"/>
        <v>3</v>
      </c>
      <c r="V273" s="7">
        <v>43800</v>
      </c>
      <c r="W273" t="s">
        <v>40580</v>
      </c>
      <c r="X273" s="2" t="s">
        <v>14</v>
      </c>
      <c r="Y273" s="6" t="e">
        <f t="shared" si="38"/>
        <v>#VALUE!</v>
      </c>
      <c r="AA273">
        <v>19044720</v>
      </c>
      <c r="AB273">
        <v>21100237401</v>
      </c>
      <c r="AC273">
        <v>22454586</v>
      </c>
      <c r="AD273" t="s">
        <v>1</v>
      </c>
      <c r="AE273">
        <v>9</v>
      </c>
      <c r="AF273">
        <v>4</v>
      </c>
      <c r="AH273" t="s">
        <v>61246</v>
      </c>
      <c r="AI273" t="s">
        <v>61245</v>
      </c>
      <c r="AJ273" t="s">
        <v>61244</v>
      </c>
      <c r="AK273" t="s">
        <v>61243</v>
      </c>
      <c r="AL273">
        <v>2</v>
      </c>
      <c r="AM273" s="5">
        <f t="shared" si="34"/>
        <v>0.66666666666666663</v>
      </c>
      <c r="AN273" s="4">
        <f t="shared" si="39"/>
        <v>1.0097185409567082E-3</v>
      </c>
      <c r="AO273" s="3"/>
      <c r="AP273">
        <v>0</v>
      </c>
      <c r="AR273" t="s">
        <v>0</v>
      </c>
      <c r="AT273" s="2" t="s">
        <v>14</v>
      </c>
      <c r="AU273" s="1" t="e">
        <f t="shared" si="35"/>
        <v>#VALUE!</v>
      </c>
      <c r="AV273" s="1" t="e">
        <f t="shared" si="36"/>
        <v>#VALUE!</v>
      </c>
      <c r="AW273" s="1" t="e">
        <f t="shared" si="37"/>
        <v>#VALUE!</v>
      </c>
    </row>
    <row r="274" spans="1:49" x14ac:dyDescent="0.2">
      <c r="A274">
        <v>272</v>
      </c>
      <c r="B274" t="s">
        <v>61242</v>
      </c>
      <c r="C274" t="s">
        <v>61241</v>
      </c>
      <c r="F274" t="s">
        <v>61240</v>
      </c>
      <c r="G274" t="s">
        <v>3</v>
      </c>
      <c r="H274" t="s">
        <v>2</v>
      </c>
      <c r="I274" t="s">
        <v>61239</v>
      </c>
      <c r="J274">
        <v>60016248</v>
      </c>
      <c r="K274" t="s">
        <v>711</v>
      </c>
      <c r="L274" t="s">
        <v>542</v>
      </c>
      <c r="M274" t="s">
        <v>541</v>
      </c>
      <c r="N274">
        <v>2</v>
      </c>
      <c r="O274" t="s">
        <v>61238</v>
      </c>
      <c r="P274" t="s">
        <v>61237</v>
      </c>
      <c r="Q274" t="s">
        <v>710</v>
      </c>
      <c r="R274" s="7">
        <v>43800</v>
      </c>
      <c r="S274" s="8">
        <f t="shared" si="32"/>
        <v>2019</v>
      </c>
      <c r="T274" s="8">
        <v>2019</v>
      </c>
      <c r="U274" s="8">
        <f t="shared" si="33"/>
        <v>3</v>
      </c>
      <c r="V274" s="7">
        <v>43800</v>
      </c>
      <c r="W274" t="s">
        <v>1869</v>
      </c>
      <c r="X274" s="2">
        <v>0.38400000000000001</v>
      </c>
      <c r="Y274" s="6">
        <f t="shared" si="38"/>
        <v>1.02506606871146E-2</v>
      </c>
      <c r="AA274">
        <v>17519675</v>
      </c>
      <c r="AB274">
        <v>6100153106</v>
      </c>
      <c r="AC274">
        <v>17519683</v>
      </c>
      <c r="AD274" t="s">
        <v>1</v>
      </c>
      <c r="AE274">
        <v>13</v>
      </c>
      <c r="AF274">
        <v>9</v>
      </c>
      <c r="AH274" t="s">
        <v>61236</v>
      </c>
      <c r="AI274" t="s">
        <v>61235</v>
      </c>
      <c r="AK274" t="s">
        <v>61234</v>
      </c>
      <c r="AL274">
        <v>3</v>
      </c>
      <c r="AM274" s="5">
        <f t="shared" si="34"/>
        <v>1</v>
      </c>
      <c r="AN274" s="4">
        <f t="shared" si="39"/>
        <v>1.5145778114350624E-3</v>
      </c>
      <c r="AO274" s="3"/>
      <c r="AP274">
        <v>1</v>
      </c>
      <c r="AR274" t="s">
        <v>0</v>
      </c>
      <c r="AT274" s="2">
        <v>1.4890000000000001</v>
      </c>
      <c r="AU274" s="1">
        <f t="shared" si="35"/>
        <v>0.76298358244107378</v>
      </c>
      <c r="AV274" s="1">
        <f t="shared" si="36"/>
        <v>0.58826192492748308</v>
      </c>
      <c r="AW274" s="1">
        <f t="shared" si="37"/>
        <v>0.41354026741389233</v>
      </c>
    </row>
    <row r="275" spans="1:49" x14ac:dyDescent="0.2">
      <c r="A275">
        <v>273</v>
      </c>
      <c r="B275" t="s">
        <v>61233</v>
      </c>
      <c r="C275" t="s">
        <v>61232</v>
      </c>
      <c r="F275" t="s">
        <v>61231</v>
      </c>
      <c r="G275" t="s">
        <v>3</v>
      </c>
      <c r="H275" t="s">
        <v>2</v>
      </c>
      <c r="I275" t="s">
        <v>61230</v>
      </c>
      <c r="J275">
        <v>60077981</v>
      </c>
      <c r="K275" t="s">
        <v>3250</v>
      </c>
      <c r="L275" t="s">
        <v>3249</v>
      </c>
      <c r="M275" t="s">
        <v>3248</v>
      </c>
      <c r="N275">
        <v>3</v>
      </c>
      <c r="O275" t="s">
        <v>61229</v>
      </c>
      <c r="P275" t="s">
        <v>61228</v>
      </c>
      <c r="Q275" t="s">
        <v>61227</v>
      </c>
      <c r="R275" s="7">
        <v>43800</v>
      </c>
      <c r="S275" s="8">
        <f t="shared" si="32"/>
        <v>2019</v>
      </c>
      <c r="T275" s="8">
        <v>2019</v>
      </c>
      <c r="U275" s="8">
        <f t="shared" si="33"/>
        <v>3</v>
      </c>
      <c r="V275" s="7">
        <v>43800</v>
      </c>
      <c r="W275" t="s">
        <v>1460</v>
      </c>
      <c r="X275" s="2">
        <v>0.437</v>
      </c>
      <c r="Y275" s="6">
        <f t="shared" si="38"/>
        <v>1.1665465417367396E-2</v>
      </c>
      <c r="AA275">
        <v>16484142</v>
      </c>
      <c r="AB275">
        <v>20799</v>
      </c>
      <c r="AC275">
        <v>16483480</v>
      </c>
      <c r="AD275" t="s">
        <v>1</v>
      </c>
      <c r="AE275">
        <v>34</v>
      </c>
      <c r="AF275">
        <v>6</v>
      </c>
      <c r="AH275" t="s">
        <v>5299</v>
      </c>
      <c r="AI275" t="s">
        <v>61226</v>
      </c>
      <c r="AJ275" t="s">
        <v>61225</v>
      </c>
      <c r="AK275" t="s">
        <v>61224</v>
      </c>
      <c r="AL275">
        <v>0</v>
      </c>
      <c r="AM275" s="5">
        <f t="shared" si="34"/>
        <v>0</v>
      </c>
      <c r="AN275" s="4">
        <f t="shared" si="39"/>
        <v>0</v>
      </c>
      <c r="AO275" s="3"/>
      <c r="AP275">
        <v>1</v>
      </c>
      <c r="AR275" t="s">
        <v>0</v>
      </c>
      <c r="AT275" s="2">
        <v>1.4690000000000001</v>
      </c>
      <c r="AU275" s="1">
        <f t="shared" si="35"/>
        <v>0.81658257921571764</v>
      </c>
      <c r="AV275" s="1">
        <f t="shared" si="36"/>
        <v>0.58327327086836978</v>
      </c>
      <c r="AW275" s="1">
        <f t="shared" si="37"/>
        <v>0.34996396252102185</v>
      </c>
    </row>
    <row r="276" spans="1:49" x14ac:dyDescent="0.2">
      <c r="A276">
        <v>274</v>
      </c>
      <c r="B276" t="s">
        <v>61223</v>
      </c>
      <c r="C276" t="s">
        <v>61222</v>
      </c>
      <c r="F276" t="s">
        <v>61221</v>
      </c>
      <c r="G276" t="s">
        <v>3</v>
      </c>
      <c r="H276" t="s">
        <v>2</v>
      </c>
      <c r="I276" t="s">
        <v>61220</v>
      </c>
      <c r="J276" t="s">
        <v>61219</v>
      </c>
      <c r="K276" t="s">
        <v>61218</v>
      </c>
      <c r="L276" t="s">
        <v>61217</v>
      </c>
      <c r="M276" t="s">
        <v>61216</v>
      </c>
      <c r="N276">
        <v>4</v>
      </c>
      <c r="O276" t="s">
        <v>61215</v>
      </c>
      <c r="P276" t="s">
        <v>61214</v>
      </c>
      <c r="Q276" t="s">
        <v>61213</v>
      </c>
      <c r="R276" s="7">
        <v>43800</v>
      </c>
      <c r="S276" s="8">
        <f t="shared" si="32"/>
        <v>2019</v>
      </c>
      <c r="T276" s="8">
        <v>2019</v>
      </c>
      <c r="U276" s="8">
        <f t="shared" si="33"/>
        <v>3</v>
      </c>
      <c r="V276" s="7">
        <v>43800</v>
      </c>
      <c r="W276" t="s">
        <v>242</v>
      </c>
      <c r="X276" s="2">
        <v>1.3280000000000001</v>
      </c>
      <c r="Y276" s="6">
        <f t="shared" si="38"/>
        <v>3.5450201542937994E-2</v>
      </c>
      <c r="AA276">
        <v>15361225</v>
      </c>
      <c r="AB276">
        <v>18894</v>
      </c>
      <c r="AC276">
        <v>15485757</v>
      </c>
      <c r="AD276" t="s">
        <v>1</v>
      </c>
      <c r="AE276">
        <v>18</v>
      </c>
      <c r="AF276">
        <v>12</v>
      </c>
      <c r="AG276">
        <v>8871166</v>
      </c>
      <c r="AH276" t="s">
        <v>61212</v>
      </c>
      <c r="AI276" t="s">
        <v>61211</v>
      </c>
      <c r="AJ276" t="s">
        <v>61210</v>
      </c>
      <c r="AK276" t="s">
        <v>61209</v>
      </c>
      <c r="AL276">
        <v>6</v>
      </c>
      <c r="AM276" s="5">
        <f t="shared" si="34"/>
        <v>2</v>
      </c>
      <c r="AN276" s="4">
        <f t="shared" si="39"/>
        <v>3.0291556228701248E-3</v>
      </c>
      <c r="AO276" s="3"/>
      <c r="AP276">
        <v>0</v>
      </c>
      <c r="AQ276" t="s">
        <v>52</v>
      </c>
      <c r="AR276">
        <v>1749177</v>
      </c>
      <c r="AS276" t="s">
        <v>51</v>
      </c>
      <c r="AT276" s="2">
        <v>3.8340000000000001</v>
      </c>
      <c r="AU276" s="1">
        <f t="shared" si="35"/>
        <v>2.5723887766917635</v>
      </c>
      <c r="AV276" s="1">
        <f t="shared" si="36"/>
        <v>1.9239678582904058</v>
      </c>
      <c r="AW276" s="1">
        <f t="shared" si="37"/>
        <v>1.2755469398890484</v>
      </c>
    </row>
    <row r="277" spans="1:49" x14ac:dyDescent="0.2">
      <c r="A277">
        <v>275</v>
      </c>
      <c r="B277" t="s">
        <v>61208</v>
      </c>
      <c r="F277" t="s">
        <v>61207</v>
      </c>
      <c r="G277" t="s">
        <v>3</v>
      </c>
      <c r="H277" t="s">
        <v>2</v>
      </c>
      <c r="I277" t="s">
        <v>5610</v>
      </c>
      <c r="J277" t="s">
        <v>61206</v>
      </c>
      <c r="K277" t="s">
        <v>61205</v>
      </c>
      <c r="L277" t="s">
        <v>61204</v>
      </c>
      <c r="M277" t="s">
        <v>1738</v>
      </c>
      <c r="N277">
        <v>4</v>
      </c>
      <c r="O277" t="s">
        <v>61203</v>
      </c>
      <c r="P277" t="s">
        <v>61202</v>
      </c>
      <c r="Q277" t="s">
        <v>61201</v>
      </c>
      <c r="R277" s="7">
        <v>43800</v>
      </c>
      <c r="S277" s="8">
        <f t="shared" si="32"/>
        <v>2019</v>
      </c>
      <c r="T277" s="8">
        <v>2019</v>
      </c>
      <c r="U277" s="8">
        <f t="shared" si="33"/>
        <v>3</v>
      </c>
      <c r="V277" s="7">
        <v>43800</v>
      </c>
      <c r="W277" t="s">
        <v>40580</v>
      </c>
      <c r="X277" s="2" t="s">
        <v>14</v>
      </c>
      <c r="Y277" s="6" t="e">
        <f t="shared" si="38"/>
        <v>#VALUE!</v>
      </c>
      <c r="AA277">
        <v>19044720</v>
      </c>
      <c r="AB277">
        <v>21100237401</v>
      </c>
      <c r="AC277">
        <v>22454586</v>
      </c>
      <c r="AD277" t="s">
        <v>1</v>
      </c>
      <c r="AE277">
        <v>9</v>
      </c>
      <c r="AF277">
        <v>4</v>
      </c>
      <c r="AH277" t="s">
        <v>61200</v>
      </c>
      <c r="AI277" t="s">
        <v>61199</v>
      </c>
      <c r="AJ277" t="s">
        <v>61198</v>
      </c>
      <c r="AK277" t="s">
        <v>61197</v>
      </c>
      <c r="AL277">
        <v>0</v>
      </c>
      <c r="AM277" s="5">
        <f t="shared" si="34"/>
        <v>0</v>
      </c>
      <c r="AN277" s="4">
        <f t="shared" si="39"/>
        <v>0</v>
      </c>
      <c r="AO277" s="3"/>
      <c r="AP277">
        <v>0</v>
      </c>
      <c r="AR277" t="s">
        <v>0</v>
      </c>
      <c r="AT277" s="2" t="s">
        <v>14</v>
      </c>
      <c r="AU277" s="1" t="e">
        <f t="shared" si="35"/>
        <v>#VALUE!</v>
      </c>
      <c r="AV277" s="1" t="e">
        <f t="shared" si="36"/>
        <v>#VALUE!</v>
      </c>
      <c r="AW277" s="1" t="e">
        <f t="shared" si="37"/>
        <v>#VALUE!</v>
      </c>
    </row>
    <row r="278" spans="1:49" x14ac:dyDescent="0.2">
      <c r="A278">
        <v>276</v>
      </c>
      <c r="B278" t="s">
        <v>61196</v>
      </c>
      <c r="C278" t="s">
        <v>61195</v>
      </c>
      <c r="F278" t="s">
        <v>61194</v>
      </c>
      <c r="G278" t="s">
        <v>3</v>
      </c>
      <c r="H278" t="s">
        <v>2</v>
      </c>
      <c r="I278" t="s">
        <v>236</v>
      </c>
      <c r="J278" t="s">
        <v>61193</v>
      </c>
      <c r="K278" t="s">
        <v>61192</v>
      </c>
      <c r="L278" t="s">
        <v>61191</v>
      </c>
      <c r="M278" t="s">
        <v>18</v>
      </c>
      <c r="N278">
        <v>4</v>
      </c>
      <c r="O278" t="s">
        <v>61190</v>
      </c>
      <c r="P278" t="s">
        <v>61189</v>
      </c>
      <c r="Q278" t="s">
        <v>61188</v>
      </c>
      <c r="R278" s="7">
        <v>43800</v>
      </c>
      <c r="S278" s="8">
        <f t="shared" si="32"/>
        <v>2019</v>
      </c>
      <c r="T278" s="8">
        <v>2019</v>
      </c>
      <c r="U278" s="8">
        <f t="shared" si="33"/>
        <v>3</v>
      </c>
      <c r="V278" s="7">
        <v>43800</v>
      </c>
      <c r="W278" t="s">
        <v>61187</v>
      </c>
      <c r="X278" s="2">
        <v>0.36799999999999999</v>
      </c>
      <c r="Y278" s="6">
        <f t="shared" si="38"/>
        <v>9.8235498251514914E-3</v>
      </c>
      <c r="AA278">
        <v>28320</v>
      </c>
      <c r="AB278">
        <v>19118</v>
      </c>
      <c r="AD278" t="s">
        <v>1</v>
      </c>
      <c r="AE278">
        <v>145</v>
      </c>
      <c r="AF278">
        <v>3</v>
      </c>
      <c r="AH278" t="s">
        <v>3519</v>
      </c>
      <c r="AI278" t="s">
        <v>61186</v>
      </c>
      <c r="AJ278" t="s">
        <v>61185</v>
      </c>
      <c r="AK278" t="s">
        <v>61184</v>
      </c>
      <c r="AL278">
        <v>1</v>
      </c>
      <c r="AM278" s="5">
        <f t="shared" si="34"/>
        <v>0.33333333333333331</v>
      </c>
      <c r="AN278" s="4">
        <f t="shared" si="39"/>
        <v>5.048592704783541E-4</v>
      </c>
      <c r="AO278" s="3"/>
      <c r="AP278">
        <v>0</v>
      </c>
      <c r="AR278" t="s">
        <v>61183</v>
      </c>
      <c r="AS278" t="s">
        <v>32306</v>
      </c>
      <c r="AT278" s="2" t="s">
        <v>14</v>
      </c>
      <c r="AU278" s="1">
        <f t="shared" si="35"/>
        <v>0.70279426587495508</v>
      </c>
      <c r="AV278" s="1">
        <f t="shared" si="36"/>
        <v>0.51642045478149234</v>
      </c>
      <c r="AW278" s="1">
        <f t="shared" si="37"/>
        <v>0.3300466436880295</v>
      </c>
    </row>
    <row r="279" spans="1:49" x14ac:dyDescent="0.2">
      <c r="A279">
        <v>277</v>
      </c>
      <c r="B279" t="s">
        <v>61182</v>
      </c>
      <c r="C279" t="s">
        <v>61181</v>
      </c>
      <c r="E279">
        <v>31893763</v>
      </c>
      <c r="F279" t="s">
        <v>61180</v>
      </c>
      <c r="G279" t="s">
        <v>3</v>
      </c>
      <c r="H279" t="s">
        <v>2</v>
      </c>
      <c r="I279" t="s">
        <v>61179</v>
      </c>
      <c r="J279" t="s">
        <v>61178</v>
      </c>
      <c r="K279" t="s">
        <v>61177</v>
      </c>
      <c r="L279" t="s">
        <v>61176</v>
      </c>
      <c r="M279" t="s">
        <v>30432</v>
      </c>
      <c r="N279">
        <v>5</v>
      </c>
      <c r="O279" t="s">
        <v>61175</v>
      </c>
      <c r="P279" t="s">
        <v>61174</v>
      </c>
      <c r="Q279" t="s">
        <v>61173</v>
      </c>
      <c r="R279" s="7">
        <v>43800</v>
      </c>
      <c r="S279" s="8">
        <f t="shared" si="32"/>
        <v>2019</v>
      </c>
      <c r="T279" s="8">
        <v>2019</v>
      </c>
      <c r="U279" s="8">
        <f t="shared" si="33"/>
        <v>3</v>
      </c>
      <c r="V279" s="7">
        <v>43800</v>
      </c>
      <c r="W279" t="s">
        <v>4641</v>
      </c>
      <c r="X279" s="2">
        <v>0.61899999999999999</v>
      </c>
      <c r="Y279" s="6">
        <f t="shared" si="38"/>
        <v>1.6523851472197752E-2</v>
      </c>
      <c r="AA279">
        <v>14966</v>
      </c>
      <c r="AB279">
        <v>12936</v>
      </c>
      <c r="AD279" t="s">
        <v>1</v>
      </c>
      <c r="AE279">
        <v>146</v>
      </c>
      <c r="AF279">
        <v>6</v>
      </c>
      <c r="AH279" t="s">
        <v>61172</v>
      </c>
      <c r="AI279" t="s">
        <v>61171</v>
      </c>
      <c r="AK279" t="s">
        <v>61170</v>
      </c>
      <c r="AL279">
        <v>2</v>
      </c>
      <c r="AM279" s="5">
        <f t="shared" si="34"/>
        <v>0.66666666666666663</v>
      </c>
      <c r="AN279" s="4">
        <f t="shared" si="39"/>
        <v>1.0097185409567082E-3</v>
      </c>
      <c r="AO279" s="3"/>
      <c r="AP279">
        <v>0</v>
      </c>
      <c r="AR279" t="s">
        <v>0</v>
      </c>
      <c r="AT279" s="2" t="s">
        <v>14</v>
      </c>
      <c r="AU279" s="1">
        <f t="shared" si="35"/>
        <v>1.1869611592825438</v>
      </c>
      <c r="AV279" s="1">
        <f t="shared" si="36"/>
        <v>0.87667850065772313</v>
      </c>
      <c r="AW279" s="1">
        <f t="shared" si="37"/>
        <v>0.56639584203290216</v>
      </c>
    </row>
    <row r="280" spans="1:49" x14ac:dyDescent="0.2">
      <c r="A280">
        <v>278</v>
      </c>
      <c r="B280" t="s">
        <v>61169</v>
      </c>
      <c r="C280" t="s">
        <v>61168</v>
      </c>
      <c r="E280">
        <v>31893787</v>
      </c>
      <c r="F280" t="s">
        <v>61167</v>
      </c>
      <c r="G280" t="s">
        <v>3</v>
      </c>
      <c r="H280" t="s">
        <v>2</v>
      </c>
      <c r="I280" t="s">
        <v>202</v>
      </c>
      <c r="J280" t="s">
        <v>61166</v>
      </c>
      <c r="K280" t="s">
        <v>61165</v>
      </c>
      <c r="L280" t="s">
        <v>383</v>
      </c>
      <c r="M280" t="s">
        <v>29</v>
      </c>
      <c r="N280">
        <v>8</v>
      </c>
      <c r="O280" t="s">
        <v>61164</v>
      </c>
      <c r="P280" t="s">
        <v>61163</v>
      </c>
      <c r="Q280" t="s">
        <v>61162</v>
      </c>
      <c r="R280" s="7">
        <v>43800</v>
      </c>
      <c r="S280" s="8">
        <f t="shared" si="32"/>
        <v>2019</v>
      </c>
      <c r="T280" s="8">
        <v>2019</v>
      </c>
      <c r="U280" s="8">
        <f t="shared" si="33"/>
        <v>3</v>
      </c>
      <c r="V280" s="7">
        <v>43800</v>
      </c>
      <c r="W280" t="s">
        <v>1116</v>
      </c>
      <c r="X280" s="2">
        <v>0.60499999999999998</v>
      </c>
      <c r="Y280" s="6">
        <f t="shared" si="38"/>
        <v>1.6150129467980032E-2</v>
      </c>
      <c r="AA280">
        <v>346748</v>
      </c>
      <c r="AB280">
        <v>15563</v>
      </c>
      <c r="AC280">
        <v>10897623</v>
      </c>
      <c r="AD280" t="s">
        <v>1</v>
      </c>
      <c r="AE280">
        <v>90</v>
      </c>
      <c r="AF280">
        <v>12</v>
      </c>
      <c r="AG280">
        <v>124709</v>
      </c>
      <c r="AI280" t="s">
        <v>61161</v>
      </c>
      <c r="AK280" t="s">
        <v>61160</v>
      </c>
      <c r="AL280">
        <v>0</v>
      </c>
      <c r="AM280" s="5">
        <f t="shared" si="34"/>
        <v>0</v>
      </c>
      <c r="AN280" s="4">
        <f t="shared" si="39"/>
        <v>0</v>
      </c>
      <c r="AO280" s="3"/>
      <c r="AP280">
        <v>0</v>
      </c>
      <c r="AR280" t="s">
        <v>0</v>
      </c>
      <c r="AT280" s="2">
        <v>1.5229999999999999</v>
      </c>
      <c r="AU280" s="1">
        <f t="shared" si="35"/>
        <v>1.1305090627586021</v>
      </c>
      <c r="AV280" s="1">
        <f t="shared" si="36"/>
        <v>0.80750647339900161</v>
      </c>
      <c r="AW280" s="1">
        <f t="shared" si="37"/>
        <v>0.48450388403940098</v>
      </c>
    </row>
    <row r="281" spans="1:49" x14ac:dyDescent="0.2">
      <c r="A281">
        <v>279</v>
      </c>
      <c r="B281" t="s">
        <v>61159</v>
      </c>
      <c r="C281" t="s">
        <v>61158</v>
      </c>
      <c r="F281" t="s">
        <v>61157</v>
      </c>
      <c r="G281" t="s">
        <v>3</v>
      </c>
      <c r="H281" t="s">
        <v>2</v>
      </c>
      <c r="I281" t="s">
        <v>61156</v>
      </c>
      <c r="J281" t="s">
        <v>61155</v>
      </c>
      <c r="K281" t="s">
        <v>61154</v>
      </c>
      <c r="L281" t="s">
        <v>61153</v>
      </c>
      <c r="M281" t="s">
        <v>61152</v>
      </c>
      <c r="N281">
        <v>6</v>
      </c>
      <c r="O281" t="s">
        <v>61151</v>
      </c>
      <c r="P281" t="s">
        <v>61150</v>
      </c>
      <c r="Q281" t="s">
        <v>61149</v>
      </c>
      <c r="R281" s="7">
        <v>43800</v>
      </c>
      <c r="S281" s="8">
        <f t="shared" si="32"/>
        <v>2019</v>
      </c>
      <c r="T281" s="8">
        <v>2019</v>
      </c>
      <c r="U281" s="8">
        <f t="shared" si="33"/>
        <v>3</v>
      </c>
      <c r="V281" s="7">
        <v>43800</v>
      </c>
      <c r="W281" t="s">
        <v>4731</v>
      </c>
      <c r="X281" s="2">
        <v>0.69399999999999995</v>
      </c>
      <c r="Y281" s="6">
        <f t="shared" si="38"/>
        <v>1.8525933637649823E-2</v>
      </c>
      <c r="AB281">
        <v>21100902029</v>
      </c>
      <c r="AC281">
        <v>24697249</v>
      </c>
      <c r="AD281" t="s">
        <v>1</v>
      </c>
      <c r="AE281">
        <v>3</v>
      </c>
      <c r="AF281">
        <v>4</v>
      </c>
      <c r="AG281">
        <v>8681548</v>
      </c>
      <c r="AH281" t="s">
        <v>3603</v>
      </c>
      <c r="AI281" t="s">
        <v>61148</v>
      </c>
      <c r="AJ281" t="s">
        <v>61147</v>
      </c>
      <c r="AK281" t="s">
        <v>61146</v>
      </c>
      <c r="AL281">
        <v>10</v>
      </c>
      <c r="AM281" s="5">
        <f t="shared" si="34"/>
        <v>3.3333333333333335</v>
      </c>
      <c r="AN281" s="4">
        <f t="shared" si="39"/>
        <v>5.0485927047835416E-3</v>
      </c>
      <c r="AO281" s="3"/>
      <c r="AP281">
        <v>0</v>
      </c>
      <c r="AQ281" t="s">
        <v>1229</v>
      </c>
      <c r="AR281" t="s">
        <v>61145</v>
      </c>
      <c r="AS281" t="s">
        <v>32447</v>
      </c>
      <c r="AT281" s="2" t="s">
        <v>14</v>
      </c>
      <c r="AU281" s="1">
        <f t="shared" si="35"/>
        <v>1.448273135778994</v>
      </c>
      <c r="AV281" s="1">
        <f t="shared" si="36"/>
        <v>1.1787263171216682</v>
      </c>
      <c r="AW281" s="1">
        <f t="shared" si="37"/>
        <v>0.90917949846434265</v>
      </c>
    </row>
    <row r="282" spans="1:49" x14ac:dyDescent="0.2">
      <c r="A282">
        <v>280</v>
      </c>
      <c r="B282" t="s">
        <v>61144</v>
      </c>
      <c r="C282" t="s">
        <v>61143</v>
      </c>
      <c r="F282" t="s">
        <v>61142</v>
      </c>
      <c r="G282" t="s">
        <v>3</v>
      </c>
      <c r="H282" t="s">
        <v>2</v>
      </c>
      <c r="I282" t="s">
        <v>236</v>
      </c>
      <c r="J282" t="s">
        <v>61141</v>
      </c>
      <c r="K282" t="s">
        <v>61140</v>
      </c>
      <c r="L282" t="s">
        <v>61139</v>
      </c>
      <c r="M282" t="s">
        <v>13</v>
      </c>
      <c r="N282">
        <v>6</v>
      </c>
      <c r="O282" t="s">
        <v>61138</v>
      </c>
      <c r="P282" t="s">
        <v>61137</v>
      </c>
      <c r="Q282" t="s">
        <v>61136</v>
      </c>
      <c r="R282" s="7">
        <v>43800</v>
      </c>
      <c r="S282" s="8">
        <f t="shared" si="32"/>
        <v>2019</v>
      </c>
      <c r="T282" s="8">
        <v>2019</v>
      </c>
      <c r="U282" s="8">
        <f t="shared" si="33"/>
        <v>3</v>
      </c>
      <c r="V282" s="7">
        <v>43800</v>
      </c>
      <c r="W282" t="s">
        <v>1102</v>
      </c>
      <c r="X282" s="2">
        <v>0.42099999999999999</v>
      </c>
      <c r="Y282" s="6">
        <f t="shared" si="38"/>
        <v>1.1238354555404288E-2</v>
      </c>
      <c r="AB282">
        <v>19900193962</v>
      </c>
      <c r="AC282">
        <v>21583226</v>
      </c>
      <c r="AD282" t="s">
        <v>1</v>
      </c>
      <c r="AE282">
        <v>9</v>
      </c>
      <c r="AF282">
        <v>12</v>
      </c>
      <c r="AG282">
        <v>125234</v>
      </c>
      <c r="AI282" t="s">
        <v>61135</v>
      </c>
      <c r="AK282" t="s">
        <v>61134</v>
      </c>
      <c r="AL282">
        <v>0</v>
      </c>
      <c r="AM282" s="5">
        <f t="shared" si="34"/>
        <v>0</v>
      </c>
      <c r="AN282" s="4">
        <f t="shared" si="39"/>
        <v>0</v>
      </c>
      <c r="AO282" s="3"/>
      <c r="AP282">
        <v>1</v>
      </c>
      <c r="AQ282" t="s">
        <v>52</v>
      </c>
      <c r="AR282">
        <v>1126572</v>
      </c>
      <c r="AS282" t="s">
        <v>51</v>
      </c>
      <c r="AT282" s="2">
        <v>1.548</v>
      </c>
      <c r="AU282" s="1">
        <f t="shared" si="35"/>
        <v>0.78668481887830011</v>
      </c>
      <c r="AV282" s="1">
        <f t="shared" si="36"/>
        <v>0.56191772777021443</v>
      </c>
      <c r="AW282" s="1">
        <f t="shared" si="37"/>
        <v>0.33715063666212863</v>
      </c>
    </row>
    <row r="283" spans="1:49" x14ac:dyDescent="0.2">
      <c r="A283">
        <v>281</v>
      </c>
      <c r="B283" t="s">
        <v>61133</v>
      </c>
      <c r="F283" t="s">
        <v>61132</v>
      </c>
      <c r="G283" t="s">
        <v>3</v>
      </c>
      <c r="H283" t="s">
        <v>2</v>
      </c>
      <c r="I283" t="s">
        <v>61131</v>
      </c>
      <c r="J283">
        <v>123717878</v>
      </c>
      <c r="K283" t="s">
        <v>61130</v>
      </c>
      <c r="M283" t="s">
        <v>109</v>
      </c>
      <c r="N283">
        <v>2</v>
      </c>
      <c r="O283" t="s">
        <v>61129</v>
      </c>
      <c r="P283" t="s">
        <v>61128</v>
      </c>
      <c r="Q283" t="s">
        <v>61127</v>
      </c>
      <c r="R283" s="7">
        <v>43800</v>
      </c>
      <c r="S283" s="8">
        <f t="shared" si="32"/>
        <v>2019</v>
      </c>
      <c r="T283" s="8">
        <v>2019</v>
      </c>
      <c r="U283" s="8">
        <f t="shared" si="33"/>
        <v>3</v>
      </c>
      <c r="V283" s="7">
        <v>43800</v>
      </c>
      <c r="W283" t="s">
        <v>2735</v>
      </c>
      <c r="X283" s="2">
        <v>0.123</v>
      </c>
      <c r="Y283" s="6">
        <f t="shared" si="38"/>
        <v>3.283414751341395E-3</v>
      </c>
      <c r="AB283">
        <v>21100894501</v>
      </c>
      <c r="AC283">
        <v>22778616</v>
      </c>
      <c r="AD283" t="s">
        <v>1</v>
      </c>
      <c r="AE283">
        <v>8</v>
      </c>
      <c r="AF283">
        <v>12</v>
      </c>
      <c r="AH283" t="s">
        <v>61126</v>
      </c>
      <c r="AI283" t="s">
        <v>61125</v>
      </c>
      <c r="AJ283" t="s">
        <v>61124</v>
      </c>
      <c r="AK283" t="s">
        <v>61123</v>
      </c>
      <c r="AL283">
        <v>0</v>
      </c>
      <c r="AM283" s="5">
        <f t="shared" si="34"/>
        <v>0</v>
      </c>
      <c r="AN283" s="4">
        <f t="shared" si="39"/>
        <v>0</v>
      </c>
      <c r="AO283" s="3"/>
      <c r="AP283">
        <v>0</v>
      </c>
      <c r="AR283" t="s">
        <v>0</v>
      </c>
      <c r="AT283" s="2" t="s">
        <v>14</v>
      </c>
      <c r="AU283" s="1">
        <f t="shared" si="35"/>
        <v>0.22983903259389762</v>
      </c>
      <c r="AV283" s="1">
        <f t="shared" si="36"/>
        <v>0.16417073756706976</v>
      </c>
      <c r="AW283" s="1">
        <f t="shared" si="37"/>
        <v>9.8502442540241847E-2</v>
      </c>
    </row>
    <row r="284" spans="1:49" x14ac:dyDescent="0.2">
      <c r="A284">
        <v>282</v>
      </c>
      <c r="B284" t="s">
        <v>61122</v>
      </c>
      <c r="C284" t="s">
        <v>61121</v>
      </c>
      <c r="F284" t="s">
        <v>61120</v>
      </c>
      <c r="G284" t="s">
        <v>3</v>
      </c>
      <c r="H284" t="s">
        <v>2</v>
      </c>
      <c r="I284" t="s">
        <v>61119</v>
      </c>
      <c r="J284" t="s">
        <v>61118</v>
      </c>
      <c r="K284" t="s">
        <v>61117</v>
      </c>
      <c r="L284" t="s">
        <v>14982</v>
      </c>
      <c r="M284" t="s">
        <v>3479</v>
      </c>
      <c r="N284">
        <v>6</v>
      </c>
      <c r="O284" t="s">
        <v>61116</v>
      </c>
      <c r="P284" t="s">
        <v>61115</v>
      </c>
      <c r="Q284" t="s">
        <v>61114</v>
      </c>
      <c r="R284" s="7">
        <v>43800</v>
      </c>
      <c r="S284" s="8">
        <f t="shared" si="32"/>
        <v>2019</v>
      </c>
      <c r="T284" s="8">
        <v>2019</v>
      </c>
      <c r="U284" s="8">
        <f t="shared" si="33"/>
        <v>3</v>
      </c>
      <c r="V284" s="7">
        <v>43800</v>
      </c>
      <c r="W284" t="s">
        <v>1102</v>
      </c>
      <c r="X284" s="2">
        <v>0.42099999999999999</v>
      </c>
      <c r="Y284" s="6">
        <f t="shared" si="38"/>
        <v>1.1238354555404288E-2</v>
      </c>
      <c r="AB284">
        <v>19900193962</v>
      </c>
      <c r="AC284">
        <v>21583226</v>
      </c>
      <c r="AD284" t="s">
        <v>1</v>
      </c>
      <c r="AE284">
        <v>9</v>
      </c>
      <c r="AF284">
        <v>12</v>
      </c>
      <c r="AG284">
        <v>125319</v>
      </c>
      <c r="AI284" t="s">
        <v>61113</v>
      </c>
      <c r="AK284" t="s">
        <v>61112</v>
      </c>
      <c r="AL284">
        <v>0</v>
      </c>
      <c r="AM284" s="5">
        <f t="shared" si="34"/>
        <v>0</v>
      </c>
      <c r="AN284" s="4">
        <f t="shared" si="39"/>
        <v>0</v>
      </c>
      <c r="AO284" s="3"/>
      <c r="AP284">
        <v>1</v>
      </c>
      <c r="AQ284" t="s">
        <v>1121</v>
      </c>
      <c r="AR284">
        <v>20172010105960</v>
      </c>
      <c r="AS284" t="s">
        <v>1120</v>
      </c>
      <c r="AT284" s="2">
        <v>1.548</v>
      </c>
      <c r="AU284" s="1">
        <f t="shared" si="35"/>
        <v>0.78668481887830011</v>
      </c>
      <c r="AV284" s="1">
        <f t="shared" si="36"/>
        <v>0.56191772777021443</v>
      </c>
      <c r="AW284" s="1">
        <f t="shared" si="37"/>
        <v>0.33715063666212863</v>
      </c>
    </row>
    <row r="285" spans="1:49" x14ac:dyDescent="0.2">
      <c r="A285">
        <v>283</v>
      </c>
      <c r="B285" t="s">
        <v>61111</v>
      </c>
      <c r="F285" t="s">
        <v>61110</v>
      </c>
      <c r="G285" t="s">
        <v>3</v>
      </c>
      <c r="H285" t="s">
        <v>2</v>
      </c>
      <c r="I285" t="s">
        <v>61109</v>
      </c>
      <c r="J285" t="s">
        <v>61108</v>
      </c>
      <c r="K285" t="s">
        <v>61107</v>
      </c>
      <c r="L285" t="s">
        <v>61106</v>
      </c>
      <c r="M285" t="s">
        <v>61105</v>
      </c>
      <c r="N285">
        <v>3</v>
      </c>
      <c r="O285" t="s">
        <v>61104</v>
      </c>
      <c r="P285" t="s">
        <v>61103</v>
      </c>
      <c r="Q285" t="s">
        <v>61102</v>
      </c>
      <c r="R285" s="7">
        <v>43800</v>
      </c>
      <c r="S285" s="8">
        <f t="shared" si="32"/>
        <v>2019</v>
      </c>
      <c r="T285" s="8">
        <v>2019</v>
      </c>
      <c r="U285" s="8">
        <f t="shared" si="33"/>
        <v>3</v>
      </c>
      <c r="V285" s="7">
        <v>43800</v>
      </c>
      <c r="W285" t="s">
        <v>2735</v>
      </c>
      <c r="X285" s="2">
        <v>0.123</v>
      </c>
      <c r="Y285" s="6">
        <f t="shared" si="38"/>
        <v>3.283414751341395E-3</v>
      </c>
      <c r="AB285">
        <v>21100894501</v>
      </c>
      <c r="AC285">
        <v>22778616</v>
      </c>
      <c r="AD285" t="s">
        <v>1</v>
      </c>
      <c r="AE285">
        <v>8</v>
      </c>
      <c r="AF285">
        <v>12</v>
      </c>
      <c r="AH285" t="s">
        <v>61101</v>
      </c>
      <c r="AI285" t="s">
        <v>61100</v>
      </c>
      <c r="AJ285" t="s">
        <v>61099</v>
      </c>
      <c r="AK285" t="s">
        <v>61098</v>
      </c>
      <c r="AL285">
        <v>1</v>
      </c>
      <c r="AM285" s="5">
        <f t="shared" si="34"/>
        <v>0.33333333333333331</v>
      </c>
      <c r="AN285" s="4">
        <f t="shared" si="39"/>
        <v>5.048592704783541E-4</v>
      </c>
      <c r="AO285" s="3"/>
      <c r="AP285">
        <v>0</v>
      </c>
      <c r="AQ285" t="s">
        <v>6031</v>
      </c>
      <c r="AR285" t="s">
        <v>0</v>
      </c>
      <c r="AS285" t="s">
        <v>39412</v>
      </c>
      <c r="AT285" s="2" t="s">
        <v>14</v>
      </c>
      <c r="AU285" s="1">
        <f t="shared" si="35"/>
        <v>0.24498481070824824</v>
      </c>
      <c r="AV285" s="1">
        <f t="shared" si="36"/>
        <v>0.18941370109098746</v>
      </c>
      <c r="AW285" s="1">
        <f t="shared" si="37"/>
        <v>0.13384259147372662</v>
      </c>
    </row>
    <row r="286" spans="1:49" x14ac:dyDescent="0.2">
      <c r="A286">
        <v>284</v>
      </c>
      <c r="B286" t="s">
        <v>61097</v>
      </c>
      <c r="C286" t="s">
        <v>61096</v>
      </c>
      <c r="F286" t="s">
        <v>61095</v>
      </c>
      <c r="G286" t="s">
        <v>3</v>
      </c>
      <c r="H286" t="s">
        <v>2</v>
      </c>
      <c r="I286" t="s">
        <v>61094</v>
      </c>
      <c r="J286" t="s">
        <v>61093</v>
      </c>
      <c r="K286" t="s">
        <v>61092</v>
      </c>
      <c r="L286" t="s">
        <v>61091</v>
      </c>
      <c r="M286" t="s">
        <v>61090</v>
      </c>
      <c r="N286">
        <v>6</v>
      </c>
      <c r="O286" t="s">
        <v>61089</v>
      </c>
      <c r="P286" t="s">
        <v>61088</v>
      </c>
      <c r="Q286" t="s">
        <v>61087</v>
      </c>
      <c r="R286" s="7">
        <v>43800</v>
      </c>
      <c r="S286" s="8">
        <f t="shared" si="32"/>
        <v>2019</v>
      </c>
      <c r="T286" s="8">
        <v>2019</v>
      </c>
      <c r="U286" s="8">
        <f t="shared" si="33"/>
        <v>3</v>
      </c>
      <c r="V286" s="7">
        <v>43800</v>
      </c>
      <c r="W286" t="s">
        <v>1055</v>
      </c>
      <c r="X286" s="2">
        <v>0.36</v>
      </c>
      <c r="Y286" s="6">
        <f t="shared" si="38"/>
        <v>9.6099943941699364E-3</v>
      </c>
      <c r="AB286">
        <v>21100829272</v>
      </c>
      <c r="AC286">
        <v>20799292</v>
      </c>
      <c r="AD286" t="s">
        <v>1</v>
      </c>
      <c r="AE286">
        <v>8</v>
      </c>
      <c r="AF286">
        <v>12</v>
      </c>
      <c r="AG286">
        <v>1548</v>
      </c>
      <c r="AI286" t="s">
        <v>61086</v>
      </c>
      <c r="AJ286" t="s">
        <v>61085</v>
      </c>
      <c r="AK286" t="s">
        <v>61084</v>
      </c>
      <c r="AL286">
        <v>3</v>
      </c>
      <c r="AM286" s="5">
        <f t="shared" si="34"/>
        <v>1</v>
      </c>
      <c r="AN286" s="4">
        <f t="shared" si="39"/>
        <v>1.5145778114350624E-3</v>
      </c>
      <c r="AO286" s="3"/>
      <c r="AP286">
        <v>1</v>
      </c>
      <c r="AR286">
        <v>1319</v>
      </c>
      <c r="AS286" t="s">
        <v>3245</v>
      </c>
      <c r="AT286" s="2" t="s">
        <v>14</v>
      </c>
      <c r="AU286" s="1">
        <f t="shared" si="35"/>
        <v>0.71813694193494737</v>
      </c>
      <c r="AV286" s="1">
        <f t="shared" si="36"/>
        <v>0.55622861028024995</v>
      </c>
      <c r="AW286" s="1">
        <f t="shared" si="37"/>
        <v>0.39432027862555247</v>
      </c>
    </row>
    <row r="287" spans="1:49" x14ac:dyDescent="0.2">
      <c r="A287">
        <v>285</v>
      </c>
      <c r="B287" t="s">
        <v>61083</v>
      </c>
      <c r="C287" t="s">
        <v>61082</v>
      </c>
      <c r="F287" t="s">
        <v>61081</v>
      </c>
      <c r="G287" t="s">
        <v>3</v>
      </c>
      <c r="H287" t="s">
        <v>2</v>
      </c>
      <c r="I287" t="s">
        <v>61080</v>
      </c>
      <c r="J287" t="s">
        <v>61079</v>
      </c>
      <c r="K287" t="s">
        <v>61078</v>
      </c>
      <c r="L287" t="s">
        <v>61077</v>
      </c>
      <c r="M287" t="s">
        <v>61076</v>
      </c>
      <c r="N287">
        <v>8</v>
      </c>
      <c r="O287" t="s">
        <v>61075</v>
      </c>
      <c r="P287" t="s">
        <v>61074</v>
      </c>
      <c r="Q287" t="s">
        <v>61073</v>
      </c>
      <c r="R287" s="7">
        <v>43800</v>
      </c>
      <c r="S287" s="8">
        <f t="shared" si="32"/>
        <v>2019</v>
      </c>
      <c r="T287" s="8">
        <v>2019</v>
      </c>
      <c r="U287" s="8">
        <f t="shared" si="33"/>
        <v>3</v>
      </c>
      <c r="V287" s="7">
        <v>43800</v>
      </c>
      <c r="W287" t="s">
        <v>1123</v>
      </c>
      <c r="X287" s="2">
        <v>2.3759999999999999</v>
      </c>
      <c r="Y287" s="6">
        <f t="shared" si="38"/>
        <v>6.3425963001521576E-2</v>
      </c>
      <c r="AA287" t="s">
        <v>1122</v>
      </c>
      <c r="AB287">
        <v>26765</v>
      </c>
      <c r="AC287">
        <v>15384357</v>
      </c>
      <c r="AD287" t="s">
        <v>1</v>
      </c>
      <c r="AE287">
        <v>886</v>
      </c>
      <c r="AF287">
        <v>2</v>
      </c>
      <c r="AG287">
        <v>146</v>
      </c>
      <c r="AI287" t="s">
        <v>61072</v>
      </c>
      <c r="AK287" t="s">
        <v>61071</v>
      </c>
      <c r="AL287">
        <v>8</v>
      </c>
      <c r="AM287" s="5">
        <f t="shared" si="34"/>
        <v>2.6666666666666665</v>
      </c>
      <c r="AN287" s="4">
        <f t="shared" si="39"/>
        <v>4.0388741638268328E-3</v>
      </c>
      <c r="AO287" s="3"/>
      <c r="AP287">
        <v>1</v>
      </c>
      <c r="AQ287" t="s">
        <v>52</v>
      </c>
      <c r="AR287">
        <v>757058</v>
      </c>
      <c r="AS287" t="s">
        <v>51</v>
      </c>
      <c r="AT287" s="2">
        <v>5.8739999999999997</v>
      </c>
      <c r="AU287" s="1">
        <f t="shared" si="35"/>
        <v>4.5609836350213149</v>
      </c>
      <c r="AV287" s="1">
        <f t="shared" si="36"/>
        <v>3.3732418582674208</v>
      </c>
      <c r="AW287" s="1">
        <f t="shared" si="37"/>
        <v>2.1855000815135259</v>
      </c>
    </row>
    <row r="288" spans="1:49" x14ac:dyDescent="0.2">
      <c r="A288">
        <v>286</v>
      </c>
      <c r="B288" t="s">
        <v>61070</v>
      </c>
      <c r="C288" t="s">
        <v>61069</v>
      </c>
      <c r="F288" t="s">
        <v>61068</v>
      </c>
      <c r="G288" t="s">
        <v>3</v>
      </c>
      <c r="H288" t="s">
        <v>2</v>
      </c>
      <c r="I288" t="s">
        <v>61067</v>
      </c>
      <c r="J288">
        <v>60004750</v>
      </c>
      <c r="K288" t="s">
        <v>800</v>
      </c>
      <c r="L288" t="s">
        <v>799</v>
      </c>
      <c r="M288" t="s">
        <v>109</v>
      </c>
      <c r="N288">
        <v>1</v>
      </c>
      <c r="O288" t="s">
        <v>61066</v>
      </c>
      <c r="P288">
        <v>57196537148</v>
      </c>
      <c r="Q288">
        <v>60004750</v>
      </c>
      <c r="R288" s="7">
        <v>43800</v>
      </c>
      <c r="S288" s="8">
        <f t="shared" si="32"/>
        <v>2019</v>
      </c>
      <c r="T288" s="8">
        <v>2019</v>
      </c>
      <c r="U288" s="8">
        <f t="shared" si="33"/>
        <v>3</v>
      </c>
      <c r="V288" s="7">
        <v>43800</v>
      </c>
      <c r="W288" t="s">
        <v>501</v>
      </c>
      <c r="X288" s="2">
        <v>1.365</v>
      </c>
      <c r="Y288" s="6">
        <f t="shared" si="38"/>
        <v>3.6437895411227675E-2</v>
      </c>
      <c r="AA288">
        <v>189545</v>
      </c>
      <c r="AB288">
        <v>17393</v>
      </c>
      <c r="AC288">
        <v>19399359</v>
      </c>
      <c r="AD288" t="s">
        <v>1</v>
      </c>
      <c r="AE288">
        <v>68</v>
      </c>
      <c r="AF288">
        <v>12</v>
      </c>
      <c r="AG288">
        <v>8853287</v>
      </c>
      <c r="AH288" t="s">
        <v>61065</v>
      </c>
      <c r="AI288" t="s">
        <v>61064</v>
      </c>
      <c r="AJ288" t="s">
        <v>61063</v>
      </c>
      <c r="AK288" t="s">
        <v>61062</v>
      </c>
      <c r="AL288">
        <v>0</v>
      </c>
      <c r="AM288" s="5">
        <f t="shared" si="34"/>
        <v>0</v>
      </c>
      <c r="AN288" s="4">
        <f t="shared" si="39"/>
        <v>0</v>
      </c>
      <c r="AO288" s="3"/>
      <c r="AP288">
        <v>0</v>
      </c>
      <c r="AR288" t="s">
        <v>0</v>
      </c>
      <c r="AT288" s="2" t="s">
        <v>14</v>
      </c>
      <c r="AU288" s="1">
        <f t="shared" si="35"/>
        <v>2.5506526787859372</v>
      </c>
      <c r="AV288" s="1">
        <f t="shared" si="36"/>
        <v>1.8218947705613837</v>
      </c>
      <c r="AW288" s="1">
        <f t="shared" si="37"/>
        <v>1.0931368623368303</v>
      </c>
    </row>
    <row r="289" spans="1:49" x14ac:dyDescent="0.2">
      <c r="A289">
        <v>287</v>
      </c>
      <c r="B289" t="s">
        <v>61061</v>
      </c>
      <c r="C289" t="s">
        <v>61060</v>
      </c>
      <c r="F289" t="s">
        <v>61059</v>
      </c>
      <c r="G289" t="s">
        <v>3</v>
      </c>
      <c r="H289" t="s">
        <v>2</v>
      </c>
      <c r="I289" t="s">
        <v>2161</v>
      </c>
      <c r="J289" t="s">
        <v>3106</v>
      </c>
      <c r="K289" t="s">
        <v>3105</v>
      </c>
      <c r="L289" t="s">
        <v>1925</v>
      </c>
      <c r="M289" t="s">
        <v>29</v>
      </c>
      <c r="N289">
        <v>6</v>
      </c>
      <c r="O289" t="s">
        <v>61058</v>
      </c>
      <c r="P289" t="s">
        <v>61057</v>
      </c>
      <c r="Q289" t="s">
        <v>61056</v>
      </c>
      <c r="R289" s="7">
        <v>43800</v>
      </c>
      <c r="S289" s="8">
        <f t="shared" si="32"/>
        <v>2019</v>
      </c>
      <c r="T289" s="8">
        <v>2019</v>
      </c>
      <c r="U289" s="8">
        <f t="shared" si="33"/>
        <v>3</v>
      </c>
      <c r="V289" s="7">
        <v>43800</v>
      </c>
      <c r="W289" t="s">
        <v>4034</v>
      </c>
      <c r="X289" s="2">
        <v>0.72499999999999998</v>
      </c>
      <c r="Y289" s="6">
        <f t="shared" si="38"/>
        <v>1.9353460932703345E-2</v>
      </c>
      <c r="AB289">
        <v>19700176215</v>
      </c>
      <c r="AC289">
        <v>19430655</v>
      </c>
      <c r="AD289" t="s">
        <v>1</v>
      </c>
      <c r="AE289">
        <v>11</v>
      </c>
      <c r="AF289">
        <v>6</v>
      </c>
      <c r="AG289">
        <v>8903624</v>
      </c>
      <c r="AI289" t="s">
        <v>61055</v>
      </c>
      <c r="AJ289" t="s">
        <v>61054</v>
      </c>
      <c r="AK289" t="s">
        <v>61053</v>
      </c>
      <c r="AL289">
        <v>6</v>
      </c>
      <c r="AM289" s="5">
        <f t="shared" si="34"/>
        <v>2</v>
      </c>
      <c r="AN289" s="4">
        <f t="shared" si="39"/>
        <v>3.0291556228701248E-3</v>
      </c>
      <c r="AO289" s="3"/>
      <c r="AP289">
        <v>1</v>
      </c>
      <c r="AQ289" t="s">
        <v>16</v>
      </c>
      <c r="AR289">
        <v>61605213</v>
      </c>
      <c r="AS289" t="s">
        <v>15</v>
      </c>
      <c r="AT289" s="2">
        <v>2.4430000000000001</v>
      </c>
      <c r="AU289" s="1">
        <f t="shared" si="35"/>
        <v>1.4456169339753377</v>
      </c>
      <c r="AV289" s="1">
        <f t="shared" si="36"/>
        <v>1.1191308277786736</v>
      </c>
      <c r="AW289" s="1">
        <f t="shared" si="37"/>
        <v>0.79264472158200905</v>
      </c>
    </row>
    <row r="290" spans="1:49" x14ac:dyDescent="0.2">
      <c r="A290">
        <v>288</v>
      </c>
      <c r="B290" t="s">
        <v>61052</v>
      </c>
      <c r="C290" t="s">
        <v>61051</v>
      </c>
      <c r="F290" t="s">
        <v>61050</v>
      </c>
      <c r="G290" t="s">
        <v>3</v>
      </c>
      <c r="H290" t="s">
        <v>2</v>
      </c>
      <c r="I290" t="s">
        <v>61049</v>
      </c>
      <c r="J290" t="s">
        <v>61048</v>
      </c>
      <c r="K290" t="s">
        <v>61047</v>
      </c>
      <c r="L290" t="s">
        <v>61046</v>
      </c>
      <c r="M290" t="s">
        <v>3362</v>
      </c>
      <c r="N290">
        <v>3</v>
      </c>
      <c r="O290" t="s">
        <v>61045</v>
      </c>
      <c r="P290" t="s">
        <v>61044</v>
      </c>
      <c r="Q290" t="s">
        <v>61043</v>
      </c>
      <c r="R290" s="7">
        <v>43800</v>
      </c>
      <c r="S290" s="8">
        <f t="shared" si="32"/>
        <v>2019</v>
      </c>
      <c r="T290" s="8">
        <v>2019</v>
      </c>
      <c r="U290" s="8">
        <f t="shared" si="33"/>
        <v>3</v>
      </c>
      <c r="V290" s="7">
        <v>43800</v>
      </c>
      <c r="W290" t="s">
        <v>501</v>
      </c>
      <c r="X290" s="2">
        <v>1.365</v>
      </c>
      <c r="Y290" s="6">
        <f t="shared" si="38"/>
        <v>3.6437895411227675E-2</v>
      </c>
      <c r="AA290">
        <v>189545</v>
      </c>
      <c r="AB290">
        <v>17393</v>
      </c>
      <c r="AC290">
        <v>19399359</v>
      </c>
      <c r="AD290" t="s">
        <v>1</v>
      </c>
      <c r="AE290">
        <v>68</v>
      </c>
      <c r="AF290">
        <v>12</v>
      </c>
      <c r="AG290">
        <v>8827664</v>
      </c>
      <c r="AH290" t="s">
        <v>61042</v>
      </c>
      <c r="AI290" t="s">
        <v>61041</v>
      </c>
      <c r="AJ290" t="s">
        <v>61040</v>
      </c>
      <c r="AK290" t="s">
        <v>61039</v>
      </c>
      <c r="AL290">
        <v>17</v>
      </c>
      <c r="AM290" s="5">
        <f t="shared" si="34"/>
        <v>5.666666666666667</v>
      </c>
      <c r="AN290" s="4">
        <f t="shared" si="39"/>
        <v>8.5826075981320204E-3</v>
      </c>
      <c r="AO290" s="3"/>
      <c r="AP290">
        <v>0</v>
      </c>
      <c r="AR290" t="s">
        <v>0</v>
      </c>
      <c r="AT290" s="2" t="s">
        <v>14</v>
      </c>
      <c r="AU290" s="1">
        <f t="shared" si="35"/>
        <v>2.8081309067298976</v>
      </c>
      <c r="AV290" s="1">
        <f t="shared" si="36"/>
        <v>2.251025150467985</v>
      </c>
      <c r="AW290" s="1">
        <f t="shared" si="37"/>
        <v>1.6939193942060715</v>
      </c>
    </row>
    <row r="291" spans="1:49" x14ac:dyDescent="0.2">
      <c r="A291">
        <v>289</v>
      </c>
      <c r="B291" t="s">
        <v>61038</v>
      </c>
      <c r="C291" t="s">
        <v>61037</v>
      </c>
      <c r="F291" t="s">
        <v>61036</v>
      </c>
      <c r="G291" t="s">
        <v>3</v>
      </c>
      <c r="H291" t="s">
        <v>2</v>
      </c>
      <c r="I291" t="s">
        <v>5982</v>
      </c>
      <c r="J291" t="s">
        <v>61035</v>
      </c>
      <c r="K291" t="s">
        <v>61034</v>
      </c>
      <c r="L291" t="s">
        <v>61033</v>
      </c>
      <c r="M291" t="s">
        <v>4097</v>
      </c>
      <c r="N291">
        <v>4</v>
      </c>
      <c r="O291" t="s">
        <v>61032</v>
      </c>
      <c r="P291" t="s">
        <v>61031</v>
      </c>
      <c r="Q291" t="s">
        <v>61030</v>
      </c>
      <c r="R291" s="7">
        <v>43800</v>
      </c>
      <c r="S291" s="8">
        <f t="shared" si="32"/>
        <v>2019</v>
      </c>
      <c r="T291" s="8">
        <v>2019</v>
      </c>
      <c r="U291" s="8">
        <f t="shared" si="33"/>
        <v>3</v>
      </c>
      <c r="V291" s="7">
        <v>43800</v>
      </c>
      <c r="W291" t="s">
        <v>38</v>
      </c>
      <c r="X291" s="2">
        <v>1.468</v>
      </c>
      <c r="Y291" s="6">
        <f t="shared" si="38"/>
        <v>3.9187421585115186E-2</v>
      </c>
      <c r="AA291">
        <v>906778</v>
      </c>
      <c r="AB291">
        <v>18931</v>
      </c>
      <c r="AC291">
        <v>15580857</v>
      </c>
      <c r="AD291" t="s">
        <v>1</v>
      </c>
      <c r="AE291">
        <v>67</v>
      </c>
      <c r="AF291">
        <v>12</v>
      </c>
      <c r="AG291">
        <v>8864101</v>
      </c>
      <c r="AH291" t="s">
        <v>61029</v>
      </c>
      <c r="AI291" t="s">
        <v>61028</v>
      </c>
      <c r="AJ291" t="s">
        <v>61027</v>
      </c>
      <c r="AK291" t="s">
        <v>61026</v>
      </c>
      <c r="AL291">
        <v>2</v>
      </c>
      <c r="AM291" s="5">
        <f t="shared" si="34"/>
        <v>0.66666666666666663</v>
      </c>
      <c r="AN291" s="4">
        <f t="shared" si="39"/>
        <v>1.0097185409567082E-3</v>
      </c>
      <c r="AO291" s="3"/>
      <c r="AP291">
        <v>0</v>
      </c>
      <c r="AQ291" t="s">
        <v>234</v>
      </c>
      <c r="AR291">
        <v>670896</v>
      </c>
      <c r="AS291" t="s">
        <v>233</v>
      </c>
      <c r="AT291" s="2">
        <v>5.0830000000000002</v>
      </c>
      <c r="AU291" s="1">
        <f t="shared" si="35"/>
        <v>2.773411067186764</v>
      </c>
      <c r="AV291" s="1">
        <f t="shared" si="36"/>
        <v>2.0098570063035948</v>
      </c>
      <c r="AW291" s="1">
        <f t="shared" si="37"/>
        <v>1.2463029454204251</v>
      </c>
    </row>
    <row r="292" spans="1:49" x14ac:dyDescent="0.2">
      <c r="A292">
        <v>290</v>
      </c>
      <c r="B292" t="s">
        <v>61025</v>
      </c>
      <c r="C292" t="s">
        <v>61024</v>
      </c>
      <c r="F292" t="s">
        <v>61023</v>
      </c>
      <c r="G292" t="s">
        <v>3</v>
      </c>
      <c r="H292" t="s">
        <v>2</v>
      </c>
      <c r="I292" t="s">
        <v>2129</v>
      </c>
      <c r="J292" t="s">
        <v>61022</v>
      </c>
      <c r="K292" t="s">
        <v>61021</v>
      </c>
      <c r="L292" t="s">
        <v>61020</v>
      </c>
      <c r="M292" t="s">
        <v>61019</v>
      </c>
      <c r="N292">
        <v>4</v>
      </c>
      <c r="O292" t="s">
        <v>61018</v>
      </c>
      <c r="P292" t="s">
        <v>61017</v>
      </c>
      <c r="Q292" t="s">
        <v>61016</v>
      </c>
      <c r="R292" s="7">
        <v>43800</v>
      </c>
      <c r="S292" s="8">
        <f t="shared" si="32"/>
        <v>2019</v>
      </c>
      <c r="T292" s="8">
        <v>2019</v>
      </c>
      <c r="U292" s="8">
        <f t="shared" si="33"/>
        <v>3</v>
      </c>
      <c r="V292" s="7">
        <v>43800</v>
      </c>
      <c r="W292" t="s">
        <v>501</v>
      </c>
      <c r="X292" s="2">
        <v>1.365</v>
      </c>
      <c r="Y292" s="6">
        <f t="shared" si="38"/>
        <v>3.6437895411227675E-2</v>
      </c>
      <c r="AA292">
        <v>189545</v>
      </c>
      <c r="AB292">
        <v>17393</v>
      </c>
      <c r="AC292">
        <v>19399359</v>
      </c>
      <c r="AD292" t="s">
        <v>1</v>
      </c>
      <c r="AE292">
        <v>68</v>
      </c>
      <c r="AF292">
        <v>12</v>
      </c>
      <c r="AG292">
        <v>8854903</v>
      </c>
      <c r="AH292" t="s">
        <v>61015</v>
      </c>
      <c r="AI292" t="s">
        <v>61014</v>
      </c>
      <c r="AJ292" t="s">
        <v>61013</v>
      </c>
      <c r="AK292" t="s">
        <v>61012</v>
      </c>
      <c r="AL292">
        <v>21</v>
      </c>
      <c r="AM292" s="5">
        <f t="shared" si="34"/>
        <v>7</v>
      </c>
      <c r="AN292" s="4">
        <f t="shared" si="39"/>
        <v>1.0602044680045438E-2</v>
      </c>
      <c r="AO292" s="3"/>
      <c r="AP292">
        <v>0</v>
      </c>
      <c r="AQ292" t="s">
        <v>1105</v>
      </c>
      <c r="AR292" t="s">
        <v>4714</v>
      </c>
      <c r="AS292" t="s">
        <v>1104</v>
      </c>
      <c r="AT292" s="2" t="s">
        <v>14</v>
      </c>
      <c r="AU292" s="1">
        <f t="shared" si="35"/>
        <v>2.8687140191873</v>
      </c>
      <c r="AV292" s="1">
        <f t="shared" si="36"/>
        <v>2.351997004563656</v>
      </c>
      <c r="AW292" s="1">
        <f t="shared" si="37"/>
        <v>1.8352799899400105</v>
      </c>
    </row>
    <row r="293" spans="1:49" x14ac:dyDescent="0.2">
      <c r="A293">
        <v>291</v>
      </c>
      <c r="B293" t="s">
        <v>61011</v>
      </c>
      <c r="C293" t="s">
        <v>61010</v>
      </c>
      <c r="F293" t="s">
        <v>61009</v>
      </c>
      <c r="G293" t="s">
        <v>3</v>
      </c>
      <c r="H293" t="s">
        <v>2</v>
      </c>
      <c r="I293" t="s">
        <v>3086</v>
      </c>
      <c r="J293" t="s">
        <v>61008</v>
      </c>
      <c r="K293" t="s">
        <v>61007</v>
      </c>
      <c r="L293" t="s">
        <v>61006</v>
      </c>
      <c r="M293" t="s">
        <v>5662</v>
      </c>
      <c r="N293">
        <v>5</v>
      </c>
      <c r="O293" t="s">
        <v>61005</v>
      </c>
      <c r="P293" t="s">
        <v>61004</v>
      </c>
      <c r="Q293" t="s">
        <v>61003</v>
      </c>
      <c r="R293" s="7">
        <v>43800</v>
      </c>
      <c r="S293" s="8">
        <f t="shared" si="32"/>
        <v>2019</v>
      </c>
      <c r="T293" s="8">
        <v>2019</v>
      </c>
      <c r="U293" s="8">
        <f t="shared" si="33"/>
        <v>3</v>
      </c>
      <c r="V293" s="7">
        <v>43800</v>
      </c>
      <c r="W293" t="s">
        <v>501</v>
      </c>
      <c r="X293" s="2">
        <v>1.365</v>
      </c>
      <c r="Y293" s="6">
        <f t="shared" si="38"/>
        <v>3.6437895411227675E-2</v>
      </c>
      <c r="AA293">
        <v>189545</v>
      </c>
      <c r="AB293">
        <v>17393</v>
      </c>
      <c r="AC293">
        <v>19399359</v>
      </c>
      <c r="AD293" t="s">
        <v>1</v>
      </c>
      <c r="AE293">
        <v>68</v>
      </c>
      <c r="AF293">
        <v>12</v>
      </c>
      <c r="AG293">
        <v>8868199</v>
      </c>
      <c r="AH293" t="s">
        <v>61002</v>
      </c>
      <c r="AI293" t="s">
        <v>61001</v>
      </c>
      <c r="AJ293" t="s">
        <v>61000</v>
      </c>
      <c r="AK293" t="s">
        <v>60999</v>
      </c>
      <c r="AL293">
        <v>1</v>
      </c>
      <c r="AM293" s="5">
        <f t="shared" si="34"/>
        <v>0.33333333333333331</v>
      </c>
      <c r="AN293" s="4">
        <f t="shared" si="39"/>
        <v>5.048592704783541E-4</v>
      </c>
      <c r="AO293" s="3"/>
      <c r="AP293">
        <v>0</v>
      </c>
      <c r="AQ293" t="s">
        <v>16</v>
      </c>
      <c r="AR293">
        <v>61431011</v>
      </c>
      <c r="AS293" t="s">
        <v>15</v>
      </c>
      <c r="AT293" s="2" t="s">
        <v>14</v>
      </c>
      <c r="AU293" s="1">
        <f t="shared" si="35"/>
        <v>2.5657984569002874</v>
      </c>
      <c r="AV293" s="1">
        <f t="shared" si="36"/>
        <v>1.8471377340853012</v>
      </c>
      <c r="AW293" s="1">
        <f t="shared" si="37"/>
        <v>1.1284770112703151</v>
      </c>
    </row>
    <row r="294" spans="1:49" x14ac:dyDescent="0.2">
      <c r="A294">
        <v>292</v>
      </c>
      <c r="B294" t="s">
        <v>60998</v>
      </c>
      <c r="C294" t="s">
        <v>60997</v>
      </c>
      <c r="F294" t="s">
        <v>60996</v>
      </c>
      <c r="G294" t="s">
        <v>3</v>
      </c>
      <c r="H294" t="s">
        <v>2</v>
      </c>
      <c r="I294" t="s">
        <v>60995</v>
      </c>
      <c r="J294" t="s">
        <v>10891</v>
      </c>
      <c r="K294" t="s">
        <v>10890</v>
      </c>
      <c r="L294" t="s">
        <v>10889</v>
      </c>
      <c r="M294" t="s">
        <v>734</v>
      </c>
      <c r="N294">
        <v>3</v>
      </c>
      <c r="O294" t="s">
        <v>60994</v>
      </c>
      <c r="P294" t="s">
        <v>60993</v>
      </c>
      <c r="Q294" t="s">
        <v>10886</v>
      </c>
      <c r="R294" s="7">
        <v>43800</v>
      </c>
      <c r="S294" s="8">
        <f t="shared" si="32"/>
        <v>2019</v>
      </c>
      <c r="T294" s="8">
        <v>2019</v>
      </c>
      <c r="U294" s="8">
        <f t="shared" si="33"/>
        <v>3</v>
      </c>
      <c r="V294" s="7">
        <v>43800</v>
      </c>
      <c r="W294" t="s">
        <v>501</v>
      </c>
      <c r="X294" s="2">
        <v>1.365</v>
      </c>
      <c r="Y294" s="6">
        <f t="shared" si="38"/>
        <v>3.6437895411227675E-2</v>
      </c>
      <c r="AA294">
        <v>189545</v>
      </c>
      <c r="AB294">
        <v>17393</v>
      </c>
      <c r="AC294">
        <v>19399359</v>
      </c>
      <c r="AD294" t="s">
        <v>1</v>
      </c>
      <c r="AE294">
        <v>68</v>
      </c>
      <c r="AF294">
        <v>12</v>
      </c>
      <c r="AG294">
        <v>8878022</v>
      </c>
      <c r="AH294" t="s">
        <v>60992</v>
      </c>
      <c r="AI294" t="s">
        <v>60991</v>
      </c>
      <c r="AJ294" t="s">
        <v>60990</v>
      </c>
      <c r="AK294" t="s">
        <v>60989</v>
      </c>
      <c r="AL294">
        <v>13</v>
      </c>
      <c r="AM294" s="5">
        <f t="shared" si="34"/>
        <v>4.333333333333333</v>
      </c>
      <c r="AN294" s="4">
        <f t="shared" si="39"/>
        <v>6.5631705162186036E-3</v>
      </c>
      <c r="AO294" s="3"/>
      <c r="AP294">
        <v>0</v>
      </c>
      <c r="AQ294" t="s">
        <v>186</v>
      </c>
      <c r="AR294" t="s">
        <v>10881</v>
      </c>
      <c r="AS294" t="s">
        <v>185</v>
      </c>
      <c r="AT294" s="2" t="s">
        <v>14</v>
      </c>
      <c r="AU294" s="1">
        <f t="shared" si="35"/>
        <v>2.7475477942724953</v>
      </c>
      <c r="AV294" s="1">
        <f t="shared" si="36"/>
        <v>2.150053296372314</v>
      </c>
      <c r="AW294" s="1">
        <f t="shared" si="37"/>
        <v>1.5525587984721323</v>
      </c>
    </row>
    <row r="295" spans="1:49" x14ac:dyDescent="0.2">
      <c r="A295">
        <v>293</v>
      </c>
      <c r="B295" t="s">
        <v>60988</v>
      </c>
      <c r="C295" t="s">
        <v>60987</v>
      </c>
      <c r="F295" t="s">
        <v>60986</v>
      </c>
      <c r="G295" t="s">
        <v>3</v>
      </c>
      <c r="H295" t="s">
        <v>2</v>
      </c>
      <c r="I295" t="s">
        <v>60985</v>
      </c>
      <c r="J295" t="s">
        <v>60984</v>
      </c>
      <c r="K295" t="s">
        <v>60983</v>
      </c>
      <c r="L295" t="s">
        <v>60982</v>
      </c>
      <c r="M295" t="s">
        <v>114</v>
      </c>
      <c r="N295">
        <v>7</v>
      </c>
      <c r="O295" t="s">
        <v>60981</v>
      </c>
      <c r="P295" t="s">
        <v>60980</v>
      </c>
      <c r="Q295" t="s">
        <v>60979</v>
      </c>
      <c r="R295" s="7">
        <v>43800</v>
      </c>
      <c r="S295" s="8">
        <f t="shared" si="32"/>
        <v>2019</v>
      </c>
      <c r="T295" s="8">
        <v>2019</v>
      </c>
      <c r="U295" s="8">
        <f t="shared" si="33"/>
        <v>3</v>
      </c>
      <c r="V295" s="7">
        <v>43800</v>
      </c>
      <c r="W295" t="s">
        <v>501</v>
      </c>
      <c r="X295" s="2">
        <v>1.365</v>
      </c>
      <c r="Y295" s="6">
        <f t="shared" si="38"/>
        <v>3.6437895411227675E-2</v>
      </c>
      <c r="AA295">
        <v>189545</v>
      </c>
      <c r="AB295">
        <v>17393</v>
      </c>
      <c r="AC295">
        <v>19399359</v>
      </c>
      <c r="AD295" t="s">
        <v>1</v>
      </c>
      <c r="AE295">
        <v>68</v>
      </c>
      <c r="AF295">
        <v>12</v>
      </c>
      <c r="AG295">
        <v>8867867</v>
      </c>
      <c r="AH295" t="s">
        <v>60978</v>
      </c>
      <c r="AI295" t="s">
        <v>60977</v>
      </c>
      <c r="AJ295" t="s">
        <v>60976</v>
      </c>
      <c r="AK295" t="s">
        <v>60975</v>
      </c>
      <c r="AL295">
        <v>8</v>
      </c>
      <c r="AM295" s="5">
        <f t="shared" si="34"/>
        <v>2.6666666666666665</v>
      </c>
      <c r="AN295" s="4">
        <f t="shared" si="39"/>
        <v>4.0388741638268328E-3</v>
      </c>
      <c r="AO295" s="3"/>
      <c r="AP295">
        <v>0</v>
      </c>
      <c r="AQ295" t="s">
        <v>4732</v>
      </c>
      <c r="AR295" t="s">
        <v>60974</v>
      </c>
      <c r="AS295" t="s">
        <v>926</v>
      </c>
      <c r="AT295" s="2" t="s">
        <v>14</v>
      </c>
      <c r="AU295" s="1">
        <f t="shared" si="35"/>
        <v>2.6718189037007418</v>
      </c>
      <c r="AV295" s="1">
        <f t="shared" si="36"/>
        <v>2.0238384787527255</v>
      </c>
      <c r="AW295" s="1">
        <f t="shared" si="37"/>
        <v>1.3758580538047085</v>
      </c>
    </row>
    <row r="296" spans="1:49" x14ac:dyDescent="0.2">
      <c r="A296">
        <v>294</v>
      </c>
      <c r="B296" t="s">
        <v>60973</v>
      </c>
      <c r="C296" t="s">
        <v>60972</v>
      </c>
      <c r="F296" t="s">
        <v>60971</v>
      </c>
      <c r="G296" t="s">
        <v>3</v>
      </c>
      <c r="H296" t="s">
        <v>2</v>
      </c>
      <c r="I296" t="s">
        <v>1561</v>
      </c>
      <c r="J296" t="s">
        <v>60970</v>
      </c>
      <c r="K296" t="s">
        <v>60969</v>
      </c>
      <c r="L296" t="s">
        <v>60968</v>
      </c>
      <c r="M296" t="s">
        <v>2884</v>
      </c>
      <c r="N296">
        <v>5</v>
      </c>
      <c r="O296" t="s">
        <v>60967</v>
      </c>
      <c r="P296" t="s">
        <v>60966</v>
      </c>
      <c r="Q296" t="s">
        <v>60965</v>
      </c>
      <c r="R296" s="7">
        <v>43800</v>
      </c>
      <c r="S296" s="8">
        <f t="shared" si="32"/>
        <v>2019</v>
      </c>
      <c r="T296" s="8">
        <v>2019</v>
      </c>
      <c r="U296" s="8">
        <f t="shared" si="33"/>
        <v>3</v>
      </c>
      <c r="V296" s="7">
        <v>43800</v>
      </c>
      <c r="W296" t="s">
        <v>501</v>
      </c>
      <c r="X296" s="2">
        <v>1.365</v>
      </c>
      <c r="Y296" s="6">
        <f t="shared" si="38"/>
        <v>3.6437895411227675E-2</v>
      </c>
      <c r="AA296">
        <v>189545</v>
      </c>
      <c r="AB296">
        <v>17393</v>
      </c>
      <c r="AC296">
        <v>19399359</v>
      </c>
      <c r="AD296" t="s">
        <v>1</v>
      </c>
      <c r="AE296">
        <v>68</v>
      </c>
      <c r="AF296">
        <v>12</v>
      </c>
      <c r="AG296">
        <v>8862879</v>
      </c>
      <c r="AH296" t="s">
        <v>60964</v>
      </c>
      <c r="AI296" t="s">
        <v>60963</v>
      </c>
      <c r="AJ296" t="s">
        <v>60962</v>
      </c>
      <c r="AK296" t="s">
        <v>60961</v>
      </c>
      <c r="AL296">
        <v>6</v>
      </c>
      <c r="AM296" s="5">
        <f t="shared" si="34"/>
        <v>2</v>
      </c>
      <c r="AN296" s="4">
        <f t="shared" si="39"/>
        <v>3.0291556228701248E-3</v>
      </c>
      <c r="AO296" s="3"/>
      <c r="AP296">
        <v>0</v>
      </c>
      <c r="AR296" t="s">
        <v>60960</v>
      </c>
      <c r="AS296" t="s">
        <v>1893</v>
      </c>
      <c r="AT296" s="2" t="s">
        <v>14</v>
      </c>
      <c r="AU296" s="1">
        <f t="shared" si="35"/>
        <v>2.6415273474720409</v>
      </c>
      <c r="AV296" s="1">
        <f t="shared" si="36"/>
        <v>1.9733525517048898</v>
      </c>
      <c r="AW296" s="1">
        <f t="shared" si="37"/>
        <v>1.3051777559377389</v>
      </c>
    </row>
    <row r="297" spans="1:49" x14ac:dyDescent="0.2">
      <c r="A297">
        <v>295</v>
      </c>
      <c r="B297" t="s">
        <v>60959</v>
      </c>
      <c r="C297" t="s">
        <v>60958</v>
      </c>
      <c r="F297" t="s">
        <v>60957</v>
      </c>
      <c r="G297" t="s">
        <v>3</v>
      </c>
      <c r="H297" t="s">
        <v>2</v>
      </c>
      <c r="I297" t="s">
        <v>1177</v>
      </c>
      <c r="J297" t="s">
        <v>31400</v>
      </c>
      <c r="K297" t="s">
        <v>31399</v>
      </c>
      <c r="L297" t="s">
        <v>31398</v>
      </c>
      <c r="M297" t="s">
        <v>361</v>
      </c>
      <c r="N297">
        <v>5</v>
      </c>
      <c r="O297" t="s">
        <v>60956</v>
      </c>
      <c r="P297" t="s">
        <v>60955</v>
      </c>
      <c r="Q297" t="s">
        <v>31395</v>
      </c>
      <c r="R297" s="7">
        <v>43800</v>
      </c>
      <c r="S297" s="8">
        <f t="shared" si="32"/>
        <v>2019</v>
      </c>
      <c r="T297" s="8">
        <v>2019</v>
      </c>
      <c r="U297" s="8">
        <f t="shared" si="33"/>
        <v>3</v>
      </c>
      <c r="V297" s="7">
        <v>43800</v>
      </c>
      <c r="W297" t="s">
        <v>501</v>
      </c>
      <c r="X297" s="2">
        <v>1.365</v>
      </c>
      <c r="Y297" s="6">
        <f t="shared" si="38"/>
        <v>3.6437895411227675E-2</v>
      </c>
      <c r="AA297">
        <v>189545</v>
      </c>
      <c r="AB297">
        <v>17393</v>
      </c>
      <c r="AC297">
        <v>19399359</v>
      </c>
      <c r="AD297" t="s">
        <v>1</v>
      </c>
      <c r="AE297">
        <v>68</v>
      </c>
      <c r="AF297">
        <v>12</v>
      </c>
      <c r="AG297">
        <v>8867931</v>
      </c>
      <c r="AH297" t="s">
        <v>60954</v>
      </c>
      <c r="AI297" t="s">
        <v>60953</v>
      </c>
      <c r="AJ297" t="s">
        <v>60952</v>
      </c>
      <c r="AK297" t="s">
        <v>60951</v>
      </c>
      <c r="AL297">
        <v>6</v>
      </c>
      <c r="AM297" s="5">
        <f t="shared" si="34"/>
        <v>2</v>
      </c>
      <c r="AN297" s="4">
        <f t="shared" si="39"/>
        <v>3.0291556228701248E-3</v>
      </c>
      <c r="AO297" s="3"/>
      <c r="AP297">
        <v>0</v>
      </c>
      <c r="AQ297" t="s">
        <v>16</v>
      </c>
      <c r="AR297" t="s">
        <v>31390</v>
      </c>
      <c r="AS297" t="s">
        <v>295</v>
      </c>
      <c r="AT297" s="2" t="s">
        <v>14</v>
      </c>
      <c r="AU297" s="1">
        <f t="shared" si="35"/>
        <v>2.6415273474720409</v>
      </c>
      <c r="AV297" s="1">
        <f t="shared" si="36"/>
        <v>1.9733525517048898</v>
      </c>
      <c r="AW297" s="1">
        <f t="shared" si="37"/>
        <v>1.3051777559377389</v>
      </c>
    </row>
    <row r="298" spans="1:49" x14ac:dyDescent="0.2">
      <c r="A298">
        <v>296</v>
      </c>
      <c r="B298" t="s">
        <v>60950</v>
      </c>
      <c r="C298" t="s">
        <v>60949</v>
      </c>
      <c r="F298" t="s">
        <v>60948</v>
      </c>
      <c r="G298" t="s">
        <v>3</v>
      </c>
      <c r="H298" t="s">
        <v>2</v>
      </c>
      <c r="I298" t="s">
        <v>60947</v>
      </c>
      <c r="J298" t="s">
        <v>5641</v>
      </c>
      <c r="K298" t="s">
        <v>5640</v>
      </c>
      <c r="L298" t="s">
        <v>5639</v>
      </c>
      <c r="M298" t="s">
        <v>839</v>
      </c>
      <c r="N298">
        <v>5</v>
      </c>
      <c r="O298" t="s">
        <v>60946</v>
      </c>
      <c r="P298" t="s">
        <v>60945</v>
      </c>
      <c r="Q298" t="s">
        <v>60944</v>
      </c>
      <c r="R298" s="7">
        <v>43800</v>
      </c>
      <c r="S298" s="8">
        <f t="shared" si="32"/>
        <v>2019</v>
      </c>
      <c r="T298" s="8">
        <v>2019</v>
      </c>
      <c r="U298" s="8">
        <f t="shared" si="33"/>
        <v>3</v>
      </c>
      <c r="V298" s="7">
        <v>43800</v>
      </c>
      <c r="W298" t="s">
        <v>501</v>
      </c>
      <c r="X298" s="2">
        <v>1.365</v>
      </c>
      <c r="Y298" s="6">
        <f t="shared" si="38"/>
        <v>3.6437895411227675E-2</v>
      </c>
      <c r="AA298">
        <v>189545</v>
      </c>
      <c r="AB298">
        <v>17393</v>
      </c>
      <c r="AC298">
        <v>19399359</v>
      </c>
      <c r="AD298" t="s">
        <v>1</v>
      </c>
      <c r="AE298">
        <v>68</v>
      </c>
      <c r="AF298">
        <v>12</v>
      </c>
      <c r="AG298">
        <v>8854223</v>
      </c>
      <c r="AH298" t="s">
        <v>60943</v>
      </c>
      <c r="AI298" t="s">
        <v>60942</v>
      </c>
      <c r="AJ298" t="s">
        <v>60941</v>
      </c>
      <c r="AK298" t="s">
        <v>60940</v>
      </c>
      <c r="AL298">
        <v>4</v>
      </c>
      <c r="AM298" s="5">
        <f t="shared" si="34"/>
        <v>1.3333333333333333</v>
      </c>
      <c r="AN298" s="4">
        <f t="shared" si="39"/>
        <v>2.0194370819134164E-3</v>
      </c>
      <c r="AO298" s="3"/>
      <c r="AP298">
        <v>0</v>
      </c>
      <c r="AQ298" t="s">
        <v>768</v>
      </c>
      <c r="AR298" t="s">
        <v>60939</v>
      </c>
      <c r="AS298" t="s">
        <v>167</v>
      </c>
      <c r="AT298" s="2" t="s">
        <v>14</v>
      </c>
      <c r="AU298" s="1">
        <f t="shared" si="35"/>
        <v>2.6112357912433395</v>
      </c>
      <c r="AV298" s="1">
        <f t="shared" si="36"/>
        <v>1.9228666246570547</v>
      </c>
      <c r="AW298" s="1">
        <f t="shared" si="37"/>
        <v>1.2344974580707693</v>
      </c>
    </row>
    <row r="299" spans="1:49" x14ac:dyDescent="0.2">
      <c r="A299">
        <v>297</v>
      </c>
      <c r="B299" t="s">
        <v>60938</v>
      </c>
      <c r="C299" t="s">
        <v>60937</v>
      </c>
      <c r="F299" t="s">
        <v>60936</v>
      </c>
      <c r="G299" t="s">
        <v>3</v>
      </c>
      <c r="H299" t="s">
        <v>2</v>
      </c>
      <c r="I299" t="s">
        <v>60935</v>
      </c>
      <c r="J299" t="s">
        <v>60934</v>
      </c>
      <c r="K299" t="s">
        <v>60933</v>
      </c>
      <c r="L299" t="s">
        <v>60932</v>
      </c>
      <c r="M299" t="s">
        <v>3521</v>
      </c>
      <c r="N299">
        <v>5</v>
      </c>
      <c r="O299" t="s">
        <v>60931</v>
      </c>
      <c r="P299" t="s">
        <v>60930</v>
      </c>
      <c r="Q299" t="s">
        <v>60929</v>
      </c>
      <c r="R299" s="7">
        <v>43800</v>
      </c>
      <c r="S299" s="8">
        <f t="shared" si="32"/>
        <v>2019</v>
      </c>
      <c r="T299" s="8">
        <v>2019</v>
      </c>
      <c r="U299" s="8">
        <f t="shared" si="33"/>
        <v>3</v>
      </c>
      <c r="V299" s="7">
        <v>43800</v>
      </c>
      <c r="W299" t="s">
        <v>501</v>
      </c>
      <c r="X299" s="2">
        <v>1.365</v>
      </c>
      <c r="Y299" s="6">
        <f t="shared" si="38"/>
        <v>3.6437895411227675E-2</v>
      </c>
      <c r="AA299">
        <v>189545</v>
      </c>
      <c r="AB299">
        <v>17393</v>
      </c>
      <c r="AC299">
        <v>19399359</v>
      </c>
      <c r="AD299" t="s">
        <v>1</v>
      </c>
      <c r="AE299">
        <v>68</v>
      </c>
      <c r="AF299">
        <v>12</v>
      </c>
      <c r="AG299">
        <v>8865663</v>
      </c>
      <c r="AH299" t="s">
        <v>60928</v>
      </c>
      <c r="AI299" t="s">
        <v>60927</v>
      </c>
      <c r="AJ299" t="s">
        <v>60926</v>
      </c>
      <c r="AK299" t="s">
        <v>60925</v>
      </c>
      <c r="AL299">
        <v>7</v>
      </c>
      <c r="AM299" s="5">
        <f t="shared" si="34"/>
        <v>2.3333333333333335</v>
      </c>
      <c r="AN299" s="4">
        <f t="shared" si="39"/>
        <v>3.5340148933484792E-3</v>
      </c>
      <c r="AO299" s="3"/>
      <c r="AP299">
        <v>0</v>
      </c>
      <c r="AQ299" t="s">
        <v>168</v>
      </c>
      <c r="AR299" t="s">
        <v>2819</v>
      </c>
      <c r="AS299" t="s">
        <v>167</v>
      </c>
      <c r="AT299" s="2" t="s">
        <v>14</v>
      </c>
      <c r="AU299" s="1">
        <f t="shared" si="35"/>
        <v>2.6566731255863911</v>
      </c>
      <c r="AV299" s="1">
        <f t="shared" si="36"/>
        <v>1.9985955152288077</v>
      </c>
      <c r="AW299" s="1">
        <f t="shared" si="37"/>
        <v>1.3405179048712237</v>
      </c>
    </row>
    <row r="300" spans="1:49" x14ac:dyDescent="0.2">
      <c r="A300">
        <v>298</v>
      </c>
      <c r="B300" t="s">
        <v>60924</v>
      </c>
      <c r="F300" t="s">
        <v>60923</v>
      </c>
      <c r="G300" t="s">
        <v>3</v>
      </c>
      <c r="H300" t="s">
        <v>2</v>
      </c>
      <c r="I300" t="s">
        <v>2804</v>
      </c>
      <c r="J300" t="s">
        <v>60922</v>
      </c>
      <c r="K300" t="s">
        <v>60921</v>
      </c>
      <c r="L300" t="s">
        <v>60920</v>
      </c>
      <c r="M300" t="s">
        <v>405</v>
      </c>
      <c r="N300">
        <v>4</v>
      </c>
      <c r="O300" t="s">
        <v>60919</v>
      </c>
      <c r="P300" t="s">
        <v>60918</v>
      </c>
      <c r="Q300" t="s">
        <v>60917</v>
      </c>
      <c r="R300" s="7">
        <v>43800</v>
      </c>
      <c r="S300" s="8">
        <f t="shared" si="32"/>
        <v>2019</v>
      </c>
      <c r="T300" s="8">
        <v>2019</v>
      </c>
      <c r="U300" s="8">
        <f t="shared" si="33"/>
        <v>3</v>
      </c>
      <c r="V300" s="7">
        <v>43800</v>
      </c>
      <c r="W300" t="s">
        <v>2735</v>
      </c>
      <c r="X300" s="2">
        <v>0.123</v>
      </c>
      <c r="Y300" s="6">
        <f t="shared" si="38"/>
        <v>3.283414751341395E-3</v>
      </c>
      <c r="AB300">
        <v>21100894501</v>
      </c>
      <c r="AC300">
        <v>22778616</v>
      </c>
      <c r="AD300" t="s">
        <v>1</v>
      </c>
      <c r="AE300">
        <v>8</v>
      </c>
      <c r="AF300">
        <v>12</v>
      </c>
      <c r="AH300" t="s">
        <v>60916</v>
      </c>
      <c r="AI300" t="s">
        <v>60915</v>
      </c>
      <c r="AJ300" t="s">
        <v>60914</v>
      </c>
      <c r="AK300" t="s">
        <v>60913</v>
      </c>
      <c r="AL300">
        <v>0</v>
      </c>
      <c r="AM300" s="5">
        <f t="shared" si="34"/>
        <v>0</v>
      </c>
      <c r="AN300" s="4">
        <f t="shared" si="39"/>
        <v>0</v>
      </c>
      <c r="AO300" s="3"/>
      <c r="AP300">
        <v>0</v>
      </c>
      <c r="AR300" t="s">
        <v>0</v>
      </c>
      <c r="AT300" s="2" t="s">
        <v>14</v>
      </c>
      <c r="AU300" s="1">
        <f t="shared" si="35"/>
        <v>0.22983903259389762</v>
      </c>
      <c r="AV300" s="1">
        <f t="shared" si="36"/>
        <v>0.16417073756706976</v>
      </c>
      <c r="AW300" s="1">
        <f t="shared" si="37"/>
        <v>9.8502442540241847E-2</v>
      </c>
    </row>
    <row r="301" spans="1:49" x14ac:dyDescent="0.2">
      <c r="A301">
        <v>299</v>
      </c>
      <c r="B301" t="s">
        <v>60912</v>
      </c>
      <c r="C301" t="s">
        <v>60911</v>
      </c>
      <c r="F301" t="s">
        <v>60910</v>
      </c>
      <c r="G301" t="s">
        <v>3</v>
      </c>
      <c r="H301" t="s">
        <v>2</v>
      </c>
      <c r="I301" t="s">
        <v>618</v>
      </c>
      <c r="J301">
        <v>60092864</v>
      </c>
      <c r="K301" t="s">
        <v>3583</v>
      </c>
      <c r="L301" t="s">
        <v>2089</v>
      </c>
      <c r="M301" t="s">
        <v>85</v>
      </c>
      <c r="N301">
        <v>2</v>
      </c>
      <c r="O301" t="s">
        <v>60909</v>
      </c>
      <c r="P301" t="s">
        <v>60908</v>
      </c>
      <c r="Q301" t="s">
        <v>60907</v>
      </c>
      <c r="R301" s="7">
        <v>43800</v>
      </c>
      <c r="S301" s="8">
        <f t="shared" si="32"/>
        <v>2019</v>
      </c>
      <c r="T301" s="8">
        <v>2019</v>
      </c>
      <c r="U301" s="8">
        <f t="shared" si="33"/>
        <v>3</v>
      </c>
      <c r="V301" s="7">
        <v>43800</v>
      </c>
      <c r="W301" t="s">
        <v>501</v>
      </c>
      <c r="X301" s="2">
        <v>1.365</v>
      </c>
      <c r="Y301" s="6">
        <f t="shared" si="38"/>
        <v>3.6437895411227675E-2</v>
      </c>
      <c r="AA301">
        <v>189545</v>
      </c>
      <c r="AB301">
        <v>17393</v>
      </c>
      <c r="AC301">
        <v>19399359</v>
      </c>
      <c r="AD301" t="s">
        <v>1</v>
      </c>
      <c r="AE301">
        <v>68</v>
      </c>
      <c r="AF301">
        <v>12</v>
      </c>
      <c r="AG301">
        <v>8882247</v>
      </c>
      <c r="AH301" t="s">
        <v>60906</v>
      </c>
      <c r="AI301" t="s">
        <v>60905</v>
      </c>
      <c r="AJ301" t="s">
        <v>60904</v>
      </c>
      <c r="AK301" t="s">
        <v>60903</v>
      </c>
      <c r="AL301">
        <v>4</v>
      </c>
      <c r="AM301" s="5">
        <f t="shared" si="34"/>
        <v>1.3333333333333333</v>
      </c>
      <c r="AN301" s="4">
        <f t="shared" si="39"/>
        <v>2.0194370819134164E-3</v>
      </c>
      <c r="AO301" s="3"/>
      <c r="AP301">
        <v>0</v>
      </c>
      <c r="AQ301" t="s">
        <v>9</v>
      </c>
      <c r="AR301" t="s">
        <v>60902</v>
      </c>
      <c r="AS301" t="s">
        <v>122</v>
      </c>
      <c r="AT301" s="2" t="s">
        <v>14</v>
      </c>
      <c r="AU301" s="1">
        <f t="shared" si="35"/>
        <v>2.6112357912433395</v>
      </c>
      <c r="AV301" s="1">
        <f t="shared" si="36"/>
        <v>1.9228666246570547</v>
      </c>
      <c r="AW301" s="1">
        <f t="shared" si="37"/>
        <v>1.2344974580707693</v>
      </c>
    </row>
    <row r="302" spans="1:49" x14ac:dyDescent="0.2">
      <c r="A302">
        <v>300</v>
      </c>
      <c r="B302" t="s">
        <v>60901</v>
      </c>
      <c r="C302" t="s">
        <v>60900</v>
      </c>
      <c r="F302" t="s">
        <v>60899</v>
      </c>
      <c r="G302" t="s">
        <v>3</v>
      </c>
      <c r="H302" t="s">
        <v>2</v>
      </c>
      <c r="I302" t="s">
        <v>60898</v>
      </c>
      <c r="J302">
        <v>60104000</v>
      </c>
      <c r="K302" t="s">
        <v>60897</v>
      </c>
      <c r="L302" t="s">
        <v>660</v>
      </c>
      <c r="M302" t="s">
        <v>58</v>
      </c>
      <c r="N302">
        <v>7</v>
      </c>
      <c r="O302" t="s">
        <v>60896</v>
      </c>
      <c r="P302" t="s">
        <v>60895</v>
      </c>
      <c r="Q302" t="s">
        <v>60894</v>
      </c>
      <c r="R302" s="7">
        <v>43800</v>
      </c>
      <c r="S302" s="8">
        <f t="shared" si="32"/>
        <v>2019</v>
      </c>
      <c r="T302" s="8">
        <v>2019</v>
      </c>
      <c r="U302" s="8">
        <f t="shared" si="33"/>
        <v>3</v>
      </c>
      <c r="V302" s="7">
        <v>43800</v>
      </c>
      <c r="W302" t="s">
        <v>53105</v>
      </c>
      <c r="X302" s="2">
        <v>0.46100000000000002</v>
      </c>
      <c r="Y302" s="6">
        <f t="shared" si="38"/>
        <v>1.2306131710312059E-2</v>
      </c>
      <c r="AA302">
        <v>16871472</v>
      </c>
      <c r="AB302">
        <v>18202</v>
      </c>
      <c r="AC302">
        <v>16871499</v>
      </c>
      <c r="AD302" t="s">
        <v>1</v>
      </c>
      <c r="AE302">
        <v>2019</v>
      </c>
      <c r="AF302">
        <v>1</v>
      </c>
      <c r="AG302">
        <v>290</v>
      </c>
      <c r="AI302" t="s">
        <v>60893</v>
      </c>
      <c r="AJ302" t="s">
        <v>60892</v>
      </c>
      <c r="AK302" t="s">
        <v>60891</v>
      </c>
      <c r="AL302">
        <v>0</v>
      </c>
      <c r="AM302" s="5">
        <f t="shared" si="34"/>
        <v>0</v>
      </c>
      <c r="AN302" s="4">
        <f t="shared" si="39"/>
        <v>0</v>
      </c>
      <c r="AO302" s="3"/>
      <c r="AP302">
        <v>1</v>
      </c>
      <c r="AQ302" t="s">
        <v>16</v>
      </c>
      <c r="AR302" t="s">
        <v>60890</v>
      </c>
      <c r="AS302" t="s">
        <v>15</v>
      </c>
      <c r="AT302" s="2" t="s">
        <v>14</v>
      </c>
      <c r="AU302" s="1">
        <f t="shared" si="35"/>
        <v>0.86142921972184405</v>
      </c>
      <c r="AV302" s="1">
        <f t="shared" si="36"/>
        <v>0.61530658551560291</v>
      </c>
      <c r="AW302" s="1">
        <f t="shared" si="37"/>
        <v>0.36918395130936177</v>
      </c>
    </row>
    <row r="303" spans="1:49" x14ac:dyDescent="0.2">
      <c r="A303">
        <v>301</v>
      </c>
      <c r="B303" t="s">
        <v>60889</v>
      </c>
      <c r="C303" t="s">
        <v>60888</v>
      </c>
      <c r="F303" t="s">
        <v>60887</v>
      </c>
      <c r="G303" t="s">
        <v>3</v>
      </c>
      <c r="H303" t="s">
        <v>2</v>
      </c>
      <c r="I303" t="s">
        <v>5128</v>
      </c>
      <c r="J303" t="s">
        <v>60886</v>
      </c>
      <c r="K303" t="s">
        <v>60885</v>
      </c>
      <c r="L303" t="s">
        <v>60884</v>
      </c>
      <c r="M303" t="s">
        <v>5376</v>
      </c>
      <c r="N303">
        <v>5</v>
      </c>
      <c r="O303" t="s">
        <v>60883</v>
      </c>
      <c r="P303" t="s">
        <v>60882</v>
      </c>
      <c r="Q303" t="s">
        <v>60881</v>
      </c>
      <c r="R303" s="7">
        <v>43800</v>
      </c>
      <c r="S303" s="8">
        <f t="shared" si="32"/>
        <v>2019</v>
      </c>
      <c r="T303" s="8">
        <v>2019</v>
      </c>
      <c r="U303" s="8">
        <f t="shared" si="33"/>
        <v>3</v>
      </c>
      <c r="V303" s="7">
        <v>43800</v>
      </c>
      <c r="W303" t="s">
        <v>501</v>
      </c>
      <c r="X303" s="2">
        <v>1.365</v>
      </c>
      <c r="Y303" s="6">
        <f t="shared" si="38"/>
        <v>3.6437895411227675E-2</v>
      </c>
      <c r="AA303">
        <v>189545</v>
      </c>
      <c r="AB303">
        <v>17393</v>
      </c>
      <c r="AC303">
        <v>19399359</v>
      </c>
      <c r="AD303" t="s">
        <v>1</v>
      </c>
      <c r="AE303">
        <v>68</v>
      </c>
      <c r="AF303">
        <v>12</v>
      </c>
      <c r="AG303">
        <v>8878123</v>
      </c>
      <c r="AH303" t="s">
        <v>60880</v>
      </c>
      <c r="AI303" t="s">
        <v>60879</v>
      </c>
      <c r="AJ303" t="s">
        <v>60878</v>
      </c>
      <c r="AK303" t="s">
        <v>60877</v>
      </c>
      <c r="AL303">
        <v>1</v>
      </c>
      <c r="AM303" s="5">
        <f t="shared" si="34"/>
        <v>0.33333333333333331</v>
      </c>
      <c r="AN303" s="4">
        <f t="shared" si="39"/>
        <v>5.048592704783541E-4</v>
      </c>
      <c r="AO303" s="3"/>
      <c r="AP303">
        <v>0</v>
      </c>
      <c r="AQ303" t="s">
        <v>16</v>
      </c>
      <c r="AR303">
        <v>61671366</v>
      </c>
      <c r="AS303" t="s">
        <v>15</v>
      </c>
      <c r="AT303" s="2" t="s">
        <v>14</v>
      </c>
      <c r="AU303" s="1">
        <f t="shared" si="35"/>
        <v>2.5657984569002874</v>
      </c>
      <c r="AV303" s="1">
        <f t="shared" si="36"/>
        <v>1.8471377340853012</v>
      </c>
      <c r="AW303" s="1">
        <f t="shared" si="37"/>
        <v>1.1284770112703151</v>
      </c>
    </row>
    <row r="304" spans="1:49" x14ac:dyDescent="0.2">
      <c r="A304">
        <v>302</v>
      </c>
      <c r="B304" t="s">
        <v>60876</v>
      </c>
      <c r="C304" t="s">
        <v>60875</v>
      </c>
      <c r="F304" t="s">
        <v>60874</v>
      </c>
      <c r="G304" t="s">
        <v>3</v>
      </c>
      <c r="H304" t="s">
        <v>2</v>
      </c>
      <c r="I304" t="s">
        <v>1947</v>
      </c>
      <c r="J304" t="s">
        <v>60873</v>
      </c>
      <c r="K304" t="s">
        <v>60872</v>
      </c>
      <c r="L304" t="s">
        <v>60871</v>
      </c>
      <c r="M304" t="s">
        <v>569</v>
      </c>
      <c r="N304">
        <v>4</v>
      </c>
      <c r="O304" t="s">
        <v>60870</v>
      </c>
      <c r="P304" t="s">
        <v>60869</v>
      </c>
      <c r="Q304" t="s">
        <v>60868</v>
      </c>
      <c r="R304" s="7">
        <v>43800</v>
      </c>
      <c r="S304" s="8">
        <f t="shared" si="32"/>
        <v>2019</v>
      </c>
      <c r="T304" s="8">
        <v>2019</v>
      </c>
      <c r="U304" s="8">
        <f t="shared" si="33"/>
        <v>3</v>
      </c>
      <c r="V304" s="7">
        <v>43800</v>
      </c>
      <c r="W304" t="s">
        <v>501</v>
      </c>
      <c r="X304" s="2">
        <v>1.365</v>
      </c>
      <c r="Y304" s="6">
        <f t="shared" si="38"/>
        <v>3.6437895411227675E-2</v>
      </c>
      <c r="AA304">
        <v>189545</v>
      </c>
      <c r="AB304">
        <v>17393</v>
      </c>
      <c r="AC304">
        <v>19399359</v>
      </c>
      <c r="AD304" t="s">
        <v>1</v>
      </c>
      <c r="AE304">
        <v>68</v>
      </c>
      <c r="AF304">
        <v>12</v>
      </c>
      <c r="AG304">
        <v>8883083</v>
      </c>
      <c r="AH304" t="s">
        <v>60867</v>
      </c>
      <c r="AI304" t="s">
        <v>60866</v>
      </c>
      <c r="AJ304" t="s">
        <v>60865</v>
      </c>
      <c r="AK304" t="s">
        <v>60864</v>
      </c>
      <c r="AL304">
        <v>10</v>
      </c>
      <c r="AM304" s="5">
        <f t="shared" si="34"/>
        <v>3.3333333333333335</v>
      </c>
      <c r="AN304" s="4">
        <f t="shared" si="39"/>
        <v>5.0485927047835416E-3</v>
      </c>
      <c r="AO304" s="3"/>
      <c r="AP304">
        <v>0</v>
      </c>
      <c r="AQ304" t="s">
        <v>16</v>
      </c>
      <c r="AR304">
        <v>61671295</v>
      </c>
      <c r="AS304" t="s">
        <v>15</v>
      </c>
      <c r="AT304" s="2" t="s">
        <v>14</v>
      </c>
      <c r="AU304" s="1">
        <f t="shared" si="35"/>
        <v>2.7021104599294432</v>
      </c>
      <c r="AV304" s="1">
        <f t="shared" si="36"/>
        <v>2.074324405800561</v>
      </c>
      <c r="AW304" s="1">
        <f t="shared" si="37"/>
        <v>1.4465383516716781</v>
      </c>
    </row>
    <row r="305" spans="1:49" x14ac:dyDescent="0.2">
      <c r="A305">
        <v>303</v>
      </c>
      <c r="B305" t="s">
        <v>60863</v>
      </c>
      <c r="C305" t="s">
        <v>60862</v>
      </c>
      <c r="F305" t="s">
        <v>60861</v>
      </c>
      <c r="G305" t="s">
        <v>3</v>
      </c>
      <c r="H305" t="s">
        <v>2</v>
      </c>
      <c r="I305" t="s">
        <v>60860</v>
      </c>
      <c r="J305" t="s">
        <v>60859</v>
      </c>
      <c r="K305" t="s">
        <v>60858</v>
      </c>
      <c r="L305" t="s">
        <v>4083</v>
      </c>
      <c r="M305" t="s">
        <v>1336</v>
      </c>
      <c r="N305">
        <v>7</v>
      </c>
      <c r="O305" t="s">
        <v>60857</v>
      </c>
      <c r="P305" t="s">
        <v>60856</v>
      </c>
      <c r="Q305" t="s">
        <v>60855</v>
      </c>
      <c r="R305" s="7">
        <v>43800</v>
      </c>
      <c r="S305" s="8">
        <f t="shared" si="32"/>
        <v>2019</v>
      </c>
      <c r="T305" s="8">
        <v>2019</v>
      </c>
      <c r="U305" s="8">
        <f t="shared" si="33"/>
        <v>3</v>
      </c>
      <c r="V305" s="7">
        <v>43800</v>
      </c>
      <c r="W305" t="s">
        <v>501</v>
      </c>
      <c r="X305" s="2">
        <v>1.365</v>
      </c>
      <c r="Y305" s="6">
        <f t="shared" si="38"/>
        <v>3.6437895411227675E-2</v>
      </c>
      <c r="AA305">
        <v>189545</v>
      </c>
      <c r="AB305">
        <v>17393</v>
      </c>
      <c r="AC305">
        <v>19399359</v>
      </c>
      <c r="AD305" t="s">
        <v>1</v>
      </c>
      <c r="AE305">
        <v>68</v>
      </c>
      <c r="AF305">
        <v>12</v>
      </c>
      <c r="AG305">
        <v>8878110</v>
      </c>
      <c r="AH305" t="s">
        <v>60854</v>
      </c>
      <c r="AI305" t="s">
        <v>60853</v>
      </c>
      <c r="AJ305" t="s">
        <v>60852</v>
      </c>
      <c r="AK305" t="s">
        <v>60851</v>
      </c>
      <c r="AL305">
        <v>8</v>
      </c>
      <c r="AM305" s="5">
        <f t="shared" si="34"/>
        <v>2.6666666666666665</v>
      </c>
      <c r="AN305" s="4">
        <f t="shared" si="39"/>
        <v>4.0388741638268328E-3</v>
      </c>
      <c r="AO305" s="3"/>
      <c r="AP305">
        <v>0</v>
      </c>
      <c r="AQ305" t="s">
        <v>978</v>
      </c>
      <c r="AR305" t="s">
        <v>20743</v>
      </c>
      <c r="AS305" t="s">
        <v>977</v>
      </c>
      <c r="AT305" s="2" t="s">
        <v>14</v>
      </c>
      <c r="AU305" s="1">
        <f t="shared" si="35"/>
        <v>2.6718189037007418</v>
      </c>
      <c r="AV305" s="1">
        <f t="shared" si="36"/>
        <v>2.0238384787527255</v>
      </c>
      <c r="AW305" s="1">
        <f t="shared" si="37"/>
        <v>1.3758580538047085</v>
      </c>
    </row>
    <row r="306" spans="1:49" x14ac:dyDescent="0.2">
      <c r="A306">
        <v>304</v>
      </c>
      <c r="B306" t="s">
        <v>60850</v>
      </c>
      <c r="C306" t="s">
        <v>60849</v>
      </c>
      <c r="F306" t="s">
        <v>60848</v>
      </c>
      <c r="G306" t="s">
        <v>3</v>
      </c>
      <c r="H306" t="s">
        <v>2</v>
      </c>
      <c r="I306" t="s">
        <v>3142</v>
      </c>
      <c r="J306" t="s">
        <v>60847</v>
      </c>
      <c r="K306" t="s">
        <v>60846</v>
      </c>
      <c r="L306" t="s">
        <v>60845</v>
      </c>
      <c r="M306" t="s">
        <v>3079</v>
      </c>
      <c r="N306">
        <v>5</v>
      </c>
      <c r="O306" t="s">
        <v>60844</v>
      </c>
      <c r="P306" t="s">
        <v>60843</v>
      </c>
      <c r="Q306" t="s">
        <v>60842</v>
      </c>
      <c r="R306" s="7">
        <v>43800</v>
      </c>
      <c r="S306" s="8">
        <f t="shared" si="32"/>
        <v>2019</v>
      </c>
      <c r="T306" s="8">
        <v>2019</v>
      </c>
      <c r="U306" s="8">
        <f t="shared" si="33"/>
        <v>3</v>
      </c>
      <c r="V306" s="7">
        <v>43800</v>
      </c>
      <c r="W306" t="s">
        <v>501</v>
      </c>
      <c r="X306" s="2">
        <v>1.365</v>
      </c>
      <c r="Y306" s="6">
        <f t="shared" si="38"/>
        <v>3.6437895411227675E-2</v>
      </c>
      <c r="AA306">
        <v>189545</v>
      </c>
      <c r="AB306">
        <v>17393</v>
      </c>
      <c r="AC306">
        <v>19399359</v>
      </c>
      <c r="AD306" t="s">
        <v>1</v>
      </c>
      <c r="AE306">
        <v>68</v>
      </c>
      <c r="AF306">
        <v>12</v>
      </c>
      <c r="AG306">
        <v>8827948</v>
      </c>
      <c r="AH306" t="s">
        <v>60841</v>
      </c>
      <c r="AI306" t="s">
        <v>60840</v>
      </c>
      <c r="AJ306" t="s">
        <v>60839</v>
      </c>
      <c r="AK306" t="s">
        <v>60838</v>
      </c>
      <c r="AL306">
        <v>5</v>
      </c>
      <c r="AM306" s="5">
        <f t="shared" si="34"/>
        <v>1.6666666666666667</v>
      </c>
      <c r="AN306" s="4">
        <f t="shared" si="39"/>
        <v>2.5242963523917708E-3</v>
      </c>
      <c r="AO306" s="3"/>
      <c r="AP306">
        <v>0</v>
      </c>
      <c r="AQ306" t="s">
        <v>234</v>
      </c>
      <c r="AR306">
        <v>318906</v>
      </c>
      <c r="AS306" t="s">
        <v>233</v>
      </c>
      <c r="AT306" s="2" t="s">
        <v>14</v>
      </c>
      <c r="AU306" s="1">
        <f t="shared" si="35"/>
        <v>2.6263815693576902</v>
      </c>
      <c r="AV306" s="1">
        <f t="shared" si="36"/>
        <v>1.9481095881809722</v>
      </c>
      <c r="AW306" s="1">
        <f t="shared" si="37"/>
        <v>1.2698376070042543</v>
      </c>
    </row>
    <row r="307" spans="1:49" x14ac:dyDescent="0.2">
      <c r="A307">
        <v>305</v>
      </c>
      <c r="B307" t="s">
        <v>60837</v>
      </c>
      <c r="C307" t="s">
        <v>60836</v>
      </c>
      <c r="F307" t="s">
        <v>60835</v>
      </c>
      <c r="G307" t="s">
        <v>3</v>
      </c>
      <c r="H307" t="s">
        <v>2</v>
      </c>
      <c r="I307" t="s">
        <v>386</v>
      </c>
      <c r="J307">
        <v>60069734</v>
      </c>
      <c r="K307" t="s">
        <v>676</v>
      </c>
      <c r="L307" t="s">
        <v>210</v>
      </c>
      <c r="M307" t="s">
        <v>58</v>
      </c>
      <c r="N307">
        <v>5</v>
      </c>
      <c r="O307" t="s">
        <v>60834</v>
      </c>
      <c r="P307" t="s">
        <v>60833</v>
      </c>
      <c r="Q307" t="s">
        <v>1728</v>
      </c>
      <c r="R307" s="7">
        <v>43800</v>
      </c>
      <c r="S307" s="8">
        <f t="shared" si="32"/>
        <v>2019</v>
      </c>
      <c r="T307" s="8">
        <v>2019</v>
      </c>
      <c r="U307" s="8">
        <f t="shared" si="33"/>
        <v>3</v>
      </c>
      <c r="V307" s="7">
        <v>43800</v>
      </c>
      <c r="W307" t="s">
        <v>501</v>
      </c>
      <c r="X307" s="2">
        <v>1.365</v>
      </c>
      <c r="Y307" s="6">
        <f t="shared" si="38"/>
        <v>3.6437895411227675E-2</v>
      </c>
      <c r="AA307">
        <v>189545</v>
      </c>
      <c r="AB307">
        <v>17393</v>
      </c>
      <c r="AC307">
        <v>19399359</v>
      </c>
      <c r="AD307" t="s">
        <v>1</v>
      </c>
      <c r="AE307">
        <v>68</v>
      </c>
      <c r="AF307">
        <v>12</v>
      </c>
      <c r="AG307">
        <v>8867956</v>
      </c>
      <c r="AH307" t="s">
        <v>60832</v>
      </c>
      <c r="AI307" t="s">
        <v>60831</v>
      </c>
      <c r="AJ307" t="s">
        <v>60830</v>
      </c>
      <c r="AK307" t="s">
        <v>60829</v>
      </c>
      <c r="AL307">
        <v>13</v>
      </c>
      <c r="AM307" s="5">
        <f t="shared" si="34"/>
        <v>4.333333333333333</v>
      </c>
      <c r="AN307" s="4">
        <f t="shared" si="39"/>
        <v>6.5631705162186036E-3</v>
      </c>
      <c r="AO307" s="3"/>
      <c r="AP307">
        <v>0</v>
      </c>
      <c r="AQ307" t="s">
        <v>16</v>
      </c>
      <c r="AR307">
        <v>61571463</v>
      </c>
      <c r="AS307" t="s">
        <v>15</v>
      </c>
      <c r="AT307" s="2" t="s">
        <v>14</v>
      </c>
      <c r="AU307" s="1">
        <f t="shared" si="35"/>
        <v>2.7475477942724953</v>
      </c>
      <c r="AV307" s="1">
        <f t="shared" si="36"/>
        <v>2.150053296372314</v>
      </c>
      <c r="AW307" s="1">
        <f t="shared" si="37"/>
        <v>1.5525587984721323</v>
      </c>
    </row>
    <row r="308" spans="1:49" x14ac:dyDescent="0.2">
      <c r="A308">
        <v>306</v>
      </c>
      <c r="B308" t="s">
        <v>60828</v>
      </c>
      <c r="C308" t="s">
        <v>60827</v>
      </c>
      <c r="F308" t="s">
        <v>60826</v>
      </c>
      <c r="G308" t="s">
        <v>3</v>
      </c>
      <c r="H308" t="s">
        <v>2</v>
      </c>
      <c r="I308" t="s">
        <v>1960</v>
      </c>
      <c r="J308" t="s">
        <v>60825</v>
      </c>
      <c r="K308" t="s">
        <v>60824</v>
      </c>
      <c r="L308" t="s">
        <v>3917</v>
      </c>
      <c r="M308" t="s">
        <v>29</v>
      </c>
      <c r="N308">
        <v>5</v>
      </c>
      <c r="O308" t="s">
        <v>60823</v>
      </c>
      <c r="P308" t="s">
        <v>60822</v>
      </c>
      <c r="Q308" t="s">
        <v>60821</v>
      </c>
      <c r="R308" s="7">
        <v>43800</v>
      </c>
      <c r="S308" s="8">
        <f t="shared" si="32"/>
        <v>2019</v>
      </c>
      <c r="T308" s="8">
        <v>2019</v>
      </c>
      <c r="U308" s="8">
        <f t="shared" si="33"/>
        <v>3</v>
      </c>
      <c r="V308" s="7">
        <v>43800</v>
      </c>
      <c r="W308" t="s">
        <v>4034</v>
      </c>
      <c r="X308" s="2">
        <v>0.72499999999999998</v>
      </c>
      <c r="Y308" s="6">
        <f t="shared" si="38"/>
        <v>1.9353460932703345E-2</v>
      </c>
      <c r="AB308">
        <v>19700176215</v>
      </c>
      <c r="AC308">
        <v>19430655</v>
      </c>
      <c r="AD308" t="s">
        <v>1</v>
      </c>
      <c r="AE308">
        <v>11</v>
      </c>
      <c r="AF308">
        <v>6</v>
      </c>
      <c r="AG308">
        <v>8884713</v>
      </c>
      <c r="AI308" t="s">
        <v>60820</v>
      </c>
      <c r="AJ308" t="s">
        <v>60819</v>
      </c>
      <c r="AK308" t="s">
        <v>60818</v>
      </c>
      <c r="AL308">
        <v>2</v>
      </c>
      <c r="AM308" s="5">
        <f t="shared" si="34"/>
        <v>0.66666666666666663</v>
      </c>
      <c r="AN308" s="4">
        <f t="shared" si="39"/>
        <v>1.0097185409567082E-3</v>
      </c>
      <c r="AO308" s="3"/>
      <c r="AP308">
        <v>1</v>
      </c>
      <c r="AR308" t="s">
        <v>60817</v>
      </c>
      <c r="AS308" t="s">
        <v>1720</v>
      </c>
      <c r="AT308" s="2">
        <v>2.4430000000000001</v>
      </c>
      <c r="AU308" s="1">
        <f t="shared" si="35"/>
        <v>1.3850338215179354</v>
      </c>
      <c r="AV308" s="1">
        <f t="shared" si="36"/>
        <v>1.0181589736830028</v>
      </c>
      <c r="AW308" s="1">
        <f t="shared" si="37"/>
        <v>0.65128412584806983</v>
      </c>
    </row>
    <row r="309" spans="1:49" x14ac:dyDescent="0.2">
      <c r="A309">
        <v>307</v>
      </c>
      <c r="B309" t="s">
        <v>60816</v>
      </c>
      <c r="C309" t="s">
        <v>60815</v>
      </c>
      <c r="F309" t="s">
        <v>60814</v>
      </c>
      <c r="G309" t="s">
        <v>3</v>
      </c>
      <c r="H309" t="s">
        <v>2</v>
      </c>
      <c r="I309" t="s">
        <v>60813</v>
      </c>
      <c r="J309">
        <v>60032730</v>
      </c>
      <c r="K309" t="s">
        <v>1349</v>
      </c>
      <c r="L309" t="s">
        <v>280</v>
      </c>
      <c r="M309" t="s">
        <v>109</v>
      </c>
      <c r="N309">
        <v>2</v>
      </c>
      <c r="O309" t="s">
        <v>60812</v>
      </c>
      <c r="P309" t="s">
        <v>60811</v>
      </c>
      <c r="Q309" t="s">
        <v>4484</v>
      </c>
      <c r="R309" s="7">
        <v>43800</v>
      </c>
      <c r="S309" s="8">
        <f t="shared" si="32"/>
        <v>2019</v>
      </c>
      <c r="T309" s="8">
        <v>2019</v>
      </c>
      <c r="U309" s="8">
        <f t="shared" si="33"/>
        <v>3</v>
      </c>
      <c r="V309" s="7">
        <v>43800</v>
      </c>
      <c r="W309" t="s">
        <v>501</v>
      </c>
      <c r="X309" s="2">
        <v>1.365</v>
      </c>
      <c r="Y309" s="6">
        <f t="shared" si="38"/>
        <v>3.6437895411227675E-2</v>
      </c>
      <c r="AA309">
        <v>189545</v>
      </c>
      <c r="AB309">
        <v>17393</v>
      </c>
      <c r="AC309">
        <v>19399359</v>
      </c>
      <c r="AD309" t="s">
        <v>1</v>
      </c>
      <c r="AE309">
        <v>68</v>
      </c>
      <c r="AF309">
        <v>12</v>
      </c>
      <c r="AG309">
        <v>8867962</v>
      </c>
      <c r="AH309" t="s">
        <v>60810</v>
      </c>
      <c r="AI309" t="s">
        <v>60809</v>
      </c>
      <c r="AJ309" t="s">
        <v>60808</v>
      </c>
      <c r="AK309" t="s">
        <v>60807</v>
      </c>
      <c r="AL309">
        <v>1</v>
      </c>
      <c r="AM309" s="5">
        <f t="shared" si="34"/>
        <v>0.33333333333333331</v>
      </c>
      <c r="AN309" s="4">
        <f t="shared" si="39"/>
        <v>5.048592704783541E-4</v>
      </c>
      <c r="AO309" s="3"/>
      <c r="AP309">
        <v>0</v>
      </c>
      <c r="AR309" t="s">
        <v>0</v>
      </c>
      <c r="AT309" s="2" t="s">
        <v>14</v>
      </c>
      <c r="AU309" s="1">
        <f t="shared" si="35"/>
        <v>2.5657984569002874</v>
      </c>
      <c r="AV309" s="1">
        <f t="shared" si="36"/>
        <v>1.8471377340853012</v>
      </c>
      <c r="AW309" s="1">
        <f t="shared" si="37"/>
        <v>1.1284770112703151</v>
      </c>
    </row>
    <row r="310" spans="1:49" x14ac:dyDescent="0.2">
      <c r="A310">
        <v>308</v>
      </c>
      <c r="B310" t="s">
        <v>60806</v>
      </c>
      <c r="C310" t="s">
        <v>60805</v>
      </c>
      <c r="F310" t="s">
        <v>60804</v>
      </c>
      <c r="G310" t="s">
        <v>3</v>
      </c>
      <c r="H310" t="s">
        <v>2</v>
      </c>
      <c r="I310" t="s">
        <v>60803</v>
      </c>
      <c r="J310">
        <v>60005510</v>
      </c>
      <c r="K310" t="s">
        <v>392</v>
      </c>
      <c r="L310" t="s">
        <v>66</v>
      </c>
      <c r="M310" t="s">
        <v>65</v>
      </c>
      <c r="N310">
        <v>2</v>
      </c>
      <c r="O310" t="s">
        <v>60802</v>
      </c>
      <c r="P310" t="s">
        <v>60801</v>
      </c>
      <c r="Q310" t="s">
        <v>391</v>
      </c>
      <c r="R310" s="7">
        <v>43800</v>
      </c>
      <c r="S310" s="8">
        <f t="shared" si="32"/>
        <v>2019</v>
      </c>
      <c r="T310" s="8">
        <v>2019</v>
      </c>
      <c r="U310" s="8">
        <f t="shared" si="33"/>
        <v>3</v>
      </c>
      <c r="V310" s="7">
        <v>43800</v>
      </c>
      <c r="W310" t="s">
        <v>242</v>
      </c>
      <c r="X310" s="2">
        <v>1.3280000000000001</v>
      </c>
      <c r="Y310" s="6">
        <f t="shared" si="38"/>
        <v>3.5450201542937994E-2</v>
      </c>
      <c r="AA310">
        <v>15361225</v>
      </c>
      <c r="AB310">
        <v>18894</v>
      </c>
      <c r="AC310">
        <v>15485757</v>
      </c>
      <c r="AD310" t="s">
        <v>1</v>
      </c>
      <c r="AE310">
        <v>18</v>
      </c>
      <c r="AF310">
        <v>12</v>
      </c>
      <c r="AG310">
        <v>8827573</v>
      </c>
      <c r="AH310" t="s">
        <v>60800</v>
      </c>
      <c r="AI310" t="s">
        <v>60799</v>
      </c>
      <c r="AJ310" t="s">
        <v>60798</v>
      </c>
      <c r="AK310" t="s">
        <v>60797</v>
      </c>
      <c r="AL310">
        <v>8</v>
      </c>
      <c r="AM310" s="5">
        <f t="shared" si="34"/>
        <v>2.6666666666666665</v>
      </c>
      <c r="AN310" s="4">
        <f t="shared" si="39"/>
        <v>4.0388741638268328E-3</v>
      </c>
      <c r="AO310" s="3"/>
      <c r="AP310">
        <v>0</v>
      </c>
      <c r="AQ310" t="s">
        <v>1086</v>
      </c>
      <c r="AR310" t="s">
        <v>0</v>
      </c>
      <c r="AS310" t="s">
        <v>392</v>
      </c>
      <c r="AT310" s="2">
        <v>3.8340000000000001</v>
      </c>
      <c r="AU310" s="1">
        <f t="shared" si="35"/>
        <v>2.6026803329204644</v>
      </c>
      <c r="AV310" s="1">
        <f t="shared" si="36"/>
        <v>1.9744537853382413</v>
      </c>
      <c r="AW310" s="1">
        <f t="shared" si="37"/>
        <v>1.3462272377560183</v>
      </c>
    </row>
    <row r="311" spans="1:49" x14ac:dyDescent="0.2">
      <c r="A311">
        <v>309</v>
      </c>
      <c r="B311" t="s">
        <v>60796</v>
      </c>
      <c r="C311" t="s">
        <v>60795</v>
      </c>
      <c r="F311" t="s">
        <v>60794</v>
      </c>
      <c r="G311" t="s">
        <v>3</v>
      </c>
      <c r="H311" t="s">
        <v>2</v>
      </c>
      <c r="I311" t="s">
        <v>20374</v>
      </c>
      <c r="J311" t="s">
        <v>60793</v>
      </c>
      <c r="K311" t="s">
        <v>60792</v>
      </c>
      <c r="L311" t="s">
        <v>60791</v>
      </c>
      <c r="M311" t="s">
        <v>60790</v>
      </c>
      <c r="N311">
        <v>7</v>
      </c>
      <c r="O311" t="s">
        <v>60789</v>
      </c>
      <c r="P311" t="s">
        <v>60788</v>
      </c>
      <c r="Q311" t="s">
        <v>60787</v>
      </c>
      <c r="R311" s="7">
        <v>43800</v>
      </c>
      <c r="S311" s="8">
        <f t="shared" si="32"/>
        <v>2019</v>
      </c>
      <c r="T311" s="8">
        <v>2019</v>
      </c>
      <c r="U311" s="8">
        <f t="shared" si="33"/>
        <v>3</v>
      </c>
      <c r="V311" s="7">
        <v>43800</v>
      </c>
      <c r="W311" t="s">
        <v>38</v>
      </c>
      <c r="X311" s="2">
        <v>1.468</v>
      </c>
      <c r="Y311" s="6">
        <f t="shared" si="38"/>
        <v>3.9187421585115186E-2</v>
      </c>
      <c r="AA311">
        <v>906778</v>
      </c>
      <c r="AB311">
        <v>18931</v>
      </c>
      <c r="AC311">
        <v>15580857</v>
      </c>
      <c r="AD311" t="s">
        <v>1</v>
      </c>
      <c r="AE311">
        <v>67</v>
      </c>
      <c r="AF311">
        <v>12</v>
      </c>
      <c r="AG311">
        <v>8844783</v>
      </c>
      <c r="AH311" t="s">
        <v>60786</v>
      </c>
      <c r="AI311" t="s">
        <v>60785</v>
      </c>
      <c r="AJ311" t="s">
        <v>60784</v>
      </c>
      <c r="AK311" t="s">
        <v>60783</v>
      </c>
      <c r="AL311">
        <v>3</v>
      </c>
      <c r="AM311" s="5">
        <f t="shared" si="34"/>
        <v>1</v>
      </c>
      <c r="AN311" s="4">
        <f t="shared" si="39"/>
        <v>1.5145778114350624E-3</v>
      </c>
      <c r="AO311" s="3"/>
      <c r="AP311">
        <v>0</v>
      </c>
      <c r="AQ311" t="s">
        <v>37</v>
      </c>
      <c r="AR311" t="s">
        <v>60782</v>
      </c>
      <c r="AS311" t="s">
        <v>36</v>
      </c>
      <c r="AT311" s="2">
        <v>5.0830000000000002</v>
      </c>
      <c r="AU311" s="1">
        <f t="shared" si="35"/>
        <v>2.7885568453011147</v>
      </c>
      <c r="AV311" s="1">
        <f t="shared" si="36"/>
        <v>2.0350999698275123</v>
      </c>
      <c r="AW311" s="1">
        <f t="shared" si="37"/>
        <v>1.2816430943539099</v>
      </c>
    </row>
    <row r="312" spans="1:49" x14ac:dyDescent="0.2">
      <c r="A312">
        <v>310</v>
      </c>
      <c r="B312" t="s">
        <v>60781</v>
      </c>
      <c r="C312" t="s">
        <v>60780</v>
      </c>
      <c r="F312" t="s">
        <v>60779</v>
      </c>
      <c r="G312" t="s">
        <v>3</v>
      </c>
      <c r="H312" t="s">
        <v>2</v>
      </c>
      <c r="I312" t="s">
        <v>60778</v>
      </c>
      <c r="J312" t="s">
        <v>60777</v>
      </c>
      <c r="K312" t="s">
        <v>60776</v>
      </c>
      <c r="L312" t="s">
        <v>60775</v>
      </c>
      <c r="M312" t="s">
        <v>5436</v>
      </c>
      <c r="N312">
        <v>3</v>
      </c>
      <c r="O312" t="s">
        <v>60774</v>
      </c>
      <c r="P312" t="s">
        <v>60773</v>
      </c>
      <c r="Q312" t="s">
        <v>60772</v>
      </c>
      <c r="R312" s="7">
        <v>43800</v>
      </c>
      <c r="S312" s="8">
        <f t="shared" si="32"/>
        <v>2019</v>
      </c>
      <c r="T312" s="8">
        <v>2019</v>
      </c>
      <c r="U312" s="8">
        <f t="shared" si="33"/>
        <v>3</v>
      </c>
      <c r="V312" s="7">
        <v>43800</v>
      </c>
      <c r="W312" t="s">
        <v>38</v>
      </c>
      <c r="X312" s="2">
        <v>1.468</v>
      </c>
      <c r="Y312" s="6">
        <f t="shared" si="38"/>
        <v>3.9187421585115186E-2</v>
      </c>
      <c r="AA312">
        <v>906778</v>
      </c>
      <c r="AB312">
        <v>18931</v>
      </c>
      <c r="AC312">
        <v>15580857</v>
      </c>
      <c r="AD312" t="s">
        <v>1</v>
      </c>
      <c r="AE312">
        <v>67</v>
      </c>
      <c r="AF312">
        <v>12</v>
      </c>
      <c r="AG312">
        <v>8846706</v>
      </c>
      <c r="AH312" t="s">
        <v>60771</v>
      </c>
      <c r="AI312" t="s">
        <v>60770</v>
      </c>
      <c r="AJ312" t="s">
        <v>60769</v>
      </c>
      <c r="AK312" t="s">
        <v>60768</v>
      </c>
      <c r="AL312">
        <v>34</v>
      </c>
      <c r="AM312" s="5">
        <f t="shared" si="34"/>
        <v>11.333333333333334</v>
      </c>
      <c r="AN312" s="4">
        <f t="shared" si="39"/>
        <v>1.7165215196264041E-2</v>
      </c>
      <c r="AO312" s="3"/>
      <c r="AP312">
        <v>0</v>
      </c>
      <c r="AQ312" t="s">
        <v>151</v>
      </c>
      <c r="AR312" t="s">
        <v>50403</v>
      </c>
      <c r="AS312" t="s">
        <v>150</v>
      </c>
      <c r="AT312" s="2">
        <v>5.0830000000000002</v>
      </c>
      <c r="AU312" s="1">
        <f t="shared" si="35"/>
        <v>3.2580759668459836</v>
      </c>
      <c r="AV312" s="1">
        <f t="shared" si="36"/>
        <v>2.817631839068961</v>
      </c>
      <c r="AW312" s="1">
        <f t="shared" si="37"/>
        <v>2.3771877112919384</v>
      </c>
    </row>
    <row r="313" spans="1:49" x14ac:dyDescent="0.2">
      <c r="A313">
        <v>311</v>
      </c>
      <c r="B313" t="s">
        <v>60767</v>
      </c>
      <c r="C313" t="s">
        <v>60766</v>
      </c>
      <c r="F313" t="s">
        <v>60765</v>
      </c>
      <c r="G313" t="s">
        <v>3</v>
      </c>
      <c r="H313" t="s">
        <v>2</v>
      </c>
      <c r="I313" t="s">
        <v>327</v>
      </c>
      <c r="J313" t="s">
        <v>60764</v>
      </c>
      <c r="K313" t="s">
        <v>60763</v>
      </c>
      <c r="L313" t="s">
        <v>60762</v>
      </c>
      <c r="M313" t="s">
        <v>60761</v>
      </c>
      <c r="N313">
        <v>5</v>
      </c>
      <c r="O313" t="s">
        <v>60760</v>
      </c>
      <c r="P313" t="s">
        <v>60759</v>
      </c>
      <c r="Q313" t="s">
        <v>60758</v>
      </c>
      <c r="R313" s="7">
        <v>43800</v>
      </c>
      <c r="S313" s="8">
        <f t="shared" si="32"/>
        <v>2019</v>
      </c>
      <c r="T313" s="8">
        <v>2019</v>
      </c>
      <c r="U313" s="8">
        <f t="shared" si="33"/>
        <v>3</v>
      </c>
      <c r="V313" s="7">
        <v>43800</v>
      </c>
      <c r="W313" t="s">
        <v>242</v>
      </c>
      <c r="X313" s="2">
        <v>1.3280000000000001</v>
      </c>
      <c r="Y313" s="6">
        <f t="shared" si="38"/>
        <v>3.5450201542937994E-2</v>
      </c>
      <c r="AA313">
        <v>15361225</v>
      </c>
      <c r="AB313">
        <v>18894</v>
      </c>
      <c r="AC313">
        <v>15485757</v>
      </c>
      <c r="AD313" t="s">
        <v>1</v>
      </c>
      <c r="AE313">
        <v>18</v>
      </c>
      <c r="AF313">
        <v>12</v>
      </c>
      <c r="AG313">
        <v>8847459</v>
      </c>
      <c r="AH313" t="s">
        <v>60757</v>
      </c>
      <c r="AI313" t="s">
        <v>60756</v>
      </c>
      <c r="AJ313" t="s">
        <v>60755</v>
      </c>
      <c r="AK313" t="s">
        <v>60754</v>
      </c>
      <c r="AL313">
        <v>1</v>
      </c>
      <c r="AM313" s="5">
        <f t="shared" si="34"/>
        <v>0.33333333333333331</v>
      </c>
      <c r="AN313" s="4">
        <f t="shared" si="39"/>
        <v>5.048592704783541E-4</v>
      </c>
      <c r="AO313" s="3"/>
      <c r="AP313">
        <v>0</v>
      </c>
      <c r="AR313" t="s">
        <v>0</v>
      </c>
      <c r="AS313" t="s">
        <v>500</v>
      </c>
      <c r="AT313" s="2">
        <v>3.8340000000000001</v>
      </c>
      <c r="AU313" s="1">
        <f t="shared" si="35"/>
        <v>2.49665988612001</v>
      </c>
      <c r="AV313" s="1">
        <f t="shared" si="36"/>
        <v>1.7977530406708173</v>
      </c>
      <c r="AW313" s="1">
        <f t="shared" si="37"/>
        <v>1.0988461952216246</v>
      </c>
    </row>
    <row r="314" spans="1:49" x14ac:dyDescent="0.2">
      <c r="A314">
        <v>312</v>
      </c>
      <c r="B314" t="s">
        <v>60753</v>
      </c>
      <c r="C314" t="s">
        <v>60752</v>
      </c>
      <c r="F314" t="s">
        <v>60751</v>
      </c>
      <c r="G314" t="s">
        <v>3</v>
      </c>
      <c r="H314" t="s">
        <v>2</v>
      </c>
      <c r="I314" t="s">
        <v>2690</v>
      </c>
      <c r="J314" t="s">
        <v>5798</v>
      </c>
      <c r="K314" t="s">
        <v>5797</v>
      </c>
      <c r="L314" t="s">
        <v>5796</v>
      </c>
      <c r="M314" t="s">
        <v>5795</v>
      </c>
      <c r="N314">
        <v>3</v>
      </c>
      <c r="O314" t="s">
        <v>60750</v>
      </c>
      <c r="P314" t="s">
        <v>60749</v>
      </c>
      <c r="Q314" t="s">
        <v>60748</v>
      </c>
      <c r="R314" s="7">
        <v>43800</v>
      </c>
      <c r="S314" s="8">
        <f t="shared" si="32"/>
        <v>2019</v>
      </c>
      <c r="T314" s="8">
        <v>2019</v>
      </c>
      <c r="U314" s="8">
        <f t="shared" si="33"/>
        <v>3</v>
      </c>
      <c r="V314" s="7">
        <v>43800</v>
      </c>
      <c r="W314" t="s">
        <v>242</v>
      </c>
      <c r="X314" s="2">
        <v>1.3280000000000001</v>
      </c>
      <c r="Y314" s="6">
        <f t="shared" si="38"/>
        <v>3.5450201542937994E-2</v>
      </c>
      <c r="AA314">
        <v>15361225</v>
      </c>
      <c r="AB314">
        <v>18894</v>
      </c>
      <c r="AC314">
        <v>15485757</v>
      </c>
      <c r="AD314" t="s">
        <v>1</v>
      </c>
      <c r="AE314">
        <v>18</v>
      </c>
      <c r="AF314">
        <v>12</v>
      </c>
      <c r="AG314">
        <v>8859249</v>
      </c>
      <c r="AH314" t="s">
        <v>60747</v>
      </c>
      <c r="AI314" t="s">
        <v>60746</v>
      </c>
      <c r="AJ314" t="s">
        <v>5794</v>
      </c>
      <c r="AK314" t="s">
        <v>60745</v>
      </c>
      <c r="AL314">
        <v>4</v>
      </c>
      <c r="AM314" s="5">
        <f t="shared" si="34"/>
        <v>1.3333333333333333</v>
      </c>
      <c r="AN314" s="4">
        <f t="shared" si="39"/>
        <v>2.0194370819134164E-3</v>
      </c>
      <c r="AO314" s="3"/>
      <c r="AP314">
        <v>0</v>
      </c>
      <c r="AQ314" t="s">
        <v>2082</v>
      </c>
      <c r="AR314" t="s">
        <v>5793</v>
      </c>
      <c r="AS314" t="s">
        <v>2081</v>
      </c>
      <c r="AT314" s="2">
        <v>3.8340000000000001</v>
      </c>
      <c r="AU314" s="1">
        <f t="shared" si="35"/>
        <v>2.5420972204630621</v>
      </c>
      <c r="AV314" s="1">
        <f t="shared" si="36"/>
        <v>1.8734819312425706</v>
      </c>
      <c r="AW314" s="1">
        <f t="shared" si="37"/>
        <v>1.204866642022079</v>
      </c>
    </row>
    <row r="315" spans="1:49" x14ac:dyDescent="0.2">
      <c r="A315">
        <v>313</v>
      </c>
      <c r="B315" t="s">
        <v>60744</v>
      </c>
      <c r="C315" t="s">
        <v>60743</v>
      </c>
      <c r="F315" t="s">
        <v>60742</v>
      </c>
      <c r="G315" t="s">
        <v>3</v>
      </c>
      <c r="H315" t="s">
        <v>2</v>
      </c>
      <c r="I315" t="s">
        <v>40932</v>
      </c>
      <c r="J315">
        <v>60032179</v>
      </c>
      <c r="K315" t="s">
        <v>1732</v>
      </c>
      <c r="L315" t="s">
        <v>1731</v>
      </c>
      <c r="M315" t="s">
        <v>45</v>
      </c>
      <c r="N315">
        <v>3</v>
      </c>
      <c r="O315" t="s">
        <v>60741</v>
      </c>
      <c r="P315" t="s">
        <v>60740</v>
      </c>
      <c r="Q315" t="s">
        <v>60739</v>
      </c>
      <c r="R315" s="7">
        <v>43800</v>
      </c>
      <c r="S315" s="8">
        <f t="shared" si="32"/>
        <v>2019</v>
      </c>
      <c r="T315" s="8">
        <v>2019</v>
      </c>
      <c r="U315" s="8">
        <f t="shared" si="33"/>
        <v>3</v>
      </c>
      <c r="V315" s="7">
        <v>43800</v>
      </c>
      <c r="W315" t="s">
        <v>242</v>
      </c>
      <c r="X315" s="2">
        <v>1.3280000000000001</v>
      </c>
      <c r="Y315" s="6">
        <f t="shared" si="38"/>
        <v>3.5450201542937994E-2</v>
      </c>
      <c r="AA315">
        <v>15361225</v>
      </c>
      <c r="AB315">
        <v>18894</v>
      </c>
      <c r="AC315">
        <v>15485757</v>
      </c>
      <c r="AD315" t="s">
        <v>1</v>
      </c>
      <c r="AE315">
        <v>18</v>
      </c>
      <c r="AF315">
        <v>12</v>
      </c>
      <c r="AG315">
        <v>8889381</v>
      </c>
      <c r="AH315" t="s">
        <v>60738</v>
      </c>
      <c r="AI315" t="s">
        <v>60737</v>
      </c>
      <c r="AJ315" t="s">
        <v>60736</v>
      </c>
      <c r="AK315" t="s">
        <v>60735</v>
      </c>
      <c r="AL315">
        <v>1</v>
      </c>
      <c r="AM315" s="5">
        <f t="shared" si="34"/>
        <v>0.33333333333333331</v>
      </c>
      <c r="AN315" s="4">
        <f t="shared" si="39"/>
        <v>5.048592704783541E-4</v>
      </c>
      <c r="AO315" s="3"/>
      <c r="AP315">
        <v>0</v>
      </c>
      <c r="AQ315" t="s">
        <v>21</v>
      </c>
      <c r="AR315" t="s">
        <v>5112</v>
      </c>
      <c r="AS315" t="s">
        <v>20</v>
      </c>
      <c r="AT315" s="2">
        <v>3.8340000000000001</v>
      </c>
      <c r="AU315" s="1">
        <f t="shared" si="35"/>
        <v>2.49665988612001</v>
      </c>
      <c r="AV315" s="1">
        <f t="shared" si="36"/>
        <v>1.7977530406708173</v>
      </c>
      <c r="AW315" s="1">
        <f t="shared" si="37"/>
        <v>1.0988461952216246</v>
      </c>
    </row>
    <row r="316" spans="1:49" x14ac:dyDescent="0.2">
      <c r="A316">
        <v>314</v>
      </c>
      <c r="B316" t="s">
        <v>60734</v>
      </c>
      <c r="C316" t="s">
        <v>60733</v>
      </c>
      <c r="F316" t="s">
        <v>60732</v>
      </c>
      <c r="G316" t="s">
        <v>3</v>
      </c>
      <c r="H316" t="s">
        <v>2</v>
      </c>
      <c r="I316" t="s">
        <v>2827</v>
      </c>
      <c r="J316" t="s">
        <v>60731</v>
      </c>
      <c r="K316" t="s">
        <v>60730</v>
      </c>
      <c r="L316" t="s">
        <v>60729</v>
      </c>
      <c r="M316" t="s">
        <v>18</v>
      </c>
      <c r="N316">
        <v>4</v>
      </c>
      <c r="O316" t="s">
        <v>60728</v>
      </c>
      <c r="P316" t="s">
        <v>60727</v>
      </c>
      <c r="Q316" t="s">
        <v>60726</v>
      </c>
      <c r="R316" s="7">
        <v>43800</v>
      </c>
      <c r="S316" s="8">
        <f t="shared" si="32"/>
        <v>2019</v>
      </c>
      <c r="T316" s="8">
        <v>2019</v>
      </c>
      <c r="U316" s="8">
        <f t="shared" si="33"/>
        <v>3</v>
      </c>
      <c r="V316" s="7">
        <v>43800</v>
      </c>
      <c r="W316" t="s">
        <v>53105</v>
      </c>
      <c r="X316" s="2">
        <v>0.46100000000000002</v>
      </c>
      <c r="Y316" s="6">
        <f t="shared" si="38"/>
        <v>1.2306131710312059E-2</v>
      </c>
      <c r="AA316">
        <v>16871472</v>
      </c>
      <c r="AB316">
        <v>18202</v>
      </c>
      <c r="AC316">
        <v>16871499</v>
      </c>
      <c r="AD316" t="s">
        <v>1</v>
      </c>
      <c r="AE316">
        <v>2019</v>
      </c>
      <c r="AF316">
        <v>1</v>
      </c>
      <c r="AG316">
        <v>285</v>
      </c>
      <c r="AI316" t="s">
        <v>60725</v>
      </c>
      <c r="AJ316" t="s">
        <v>60724</v>
      </c>
      <c r="AK316" t="s">
        <v>60723</v>
      </c>
      <c r="AL316">
        <v>2</v>
      </c>
      <c r="AM316" s="5">
        <f t="shared" si="34"/>
        <v>0.66666666666666663</v>
      </c>
      <c r="AN316" s="4">
        <f t="shared" si="39"/>
        <v>1.0097185409567082E-3</v>
      </c>
      <c r="AO316" s="3"/>
      <c r="AP316">
        <v>1</v>
      </c>
      <c r="AQ316" t="s">
        <v>16</v>
      </c>
      <c r="AR316" t="s">
        <v>60722</v>
      </c>
      <c r="AS316" t="s">
        <v>15</v>
      </c>
      <c r="AT316" s="2" t="s">
        <v>14</v>
      </c>
      <c r="AU316" s="1">
        <f t="shared" si="35"/>
        <v>0.89172077595054533</v>
      </c>
      <c r="AV316" s="1">
        <f t="shared" si="36"/>
        <v>0.6657925125634383</v>
      </c>
      <c r="AW316" s="1">
        <f t="shared" si="37"/>
        <v>0.43986424917633138</v>
      </c>
    </row>
    <row r="317" spans="1:49" x14ac:dyDescent="0.2">
      <c r="A317">
        <v>315</v>
      </c>
      <c r="B317" t="s">
        <v>60721</v>
      </c>
      <c r="C317" t="s">
        <v>60720</v>
      </c>
      <c r="F317" t="s">
        <v>60719</v>
      </c>
      <c r="G317" t="s">
        <v>3</v>
      </c>
      <c r="H317" t="s">
        <v>2</v>
      </c>
      <c r="I317" t="s">
        <v>5115</v>
      </c>
      <c r="J317" t="s">
        <v>716</v>
      </c>
      <c r="K317" t="s">
        <v>715</v>
      </c>
      <c r="L317" t="s">
        <v>714</v>
      </c>
      <c r="M317" t="s">
        <v>29</v>
      </c>
      <c r="N317">
        <v>6</v>
      </c>
      <c r="O317" t="s">
        <v>60718</v>
      </c>
      <c r="P317" t="s">
        <v>60717</v>
      </c>
      <c r="Q317" t="s">
        <v>60716</v>
      </c>
      <c r="R317" s="7">
        <v>43800</v>
      </c>
      <c r="S317" s="8">
        <f t="shared" si="32"/>
        <v>2019</v>
      </c>
      <c r="T317" s="8">
        <v>2019</v>
      </c>
      <c r="U317" s="8">
        <f t="shared" si="33"/>
        <v>3</v>
      </c>
      <c r="V317" s="7">
        <v>43800</v>
      </c>
      <c r="W317" t="s">
        <v>242</v>
      </c>
      <c r="X317" s="2">
        <v>1.3280000000000001</v>
      </c>
      <c r="Y317" s="6">
        <f t="shared" si="38"/>
        <v>3.5450201542937994E-2</v>
      </c>
      <c r="AA317">
        <v>15361225</v>
      </c>
      <c r="AB317">
        <v>18894</v>
      </c>
      <c r="AC317">
        <v>15485757</v>
      </c>
      <c r="AD317" t="s">
        <v>1</v>
      </c>
      <c r="AE317">
        <v>18</v>
      </c>
      <c r="AF317">
        <v>12</v>
      </c>
      <c r="AG317">
        <v>8836516</v>
      </c>
      <c r="AH317" t="s">
        <v>60715</v>
      </c>
      <c r="AI317" t="s">
        <v>60714</v>
      </c>
      <c r="AJ317" t="s">
        <v>60713</v>
      </c>
      <c r="AK317" t="s">
        <v>60712</v>
      </c>
      <c r="AL317">
        <v>4</v>
      </c>
      <c r="AM317" s="5">
        <f t="shared" si="34"/>
        <v>1.3333333333333333</v>
      </c>
      <c r="AN317" s="4">
        <f t="shared" si="39"/>
        <v>2.0194370819134164E-3</v>
      </c>
      <c r="AO317" s="3"/>
      <c r="AP317">
        <v>0</v>
      </c>
      <c r="AQ317" t="s">
        <v>16</v>
      </c>
      <c r="AR317" t="s">
        <v>5114</v>
      </c>
      <c r="AS317" t="s">
        <v>15</v>
      </c>
      <c r="AT317" s="2">
        <v>3.8340000000000001</v>
      </c>
      <c r="AU317" s="1">
        <f t="shared" si="35"/>
        <v>2.5420972204630621</v>
      </c>
      <c r="AV317" s="1">
        <f t="shared" si="36"/>
        <v>1.8734819312425706</v>
      </c>
      <c r="AW317" s="1">
        <f t="shared" si="37"/>
        <v>1.204866642022079</v>
      </c>
    </row>
    <row r="318" spans="1:49" x14ac:dyDescent="0.2">
      <c r="A318">
        <v>316</v>
      </c>
      <c r="B318" t="s">
        <v>60711</v>
      </c>
      <c r="C318" t="s">
        <v>60710</v>
      </c>
      <c r="F318" t="s">
        <v>60709</v>
      </c>
      <c r="G318" t="s">
        <v>3</v>
      </c>
      <c r="H318" t="s">
        <v>2</v>
      </c>
      <c r="I318" t="s">
        <v>60708</v>
      </c>
      <c r="J318">
        <v>60021859</v>
      </c>
      <c r="K318" t="s">
        <v>4452</v>
      </c>
      <c r="L318" t="s">
        <v>3810</v>
      </c>
      <c r="M318" t="s">
        <v>139</v>
      </c>
      <c r="N318">
        <v>6</v>
      </c>
      <c r="O318" t="s">
        <v>60707</v>
      </c>
      <c r="P318" t="s">
        <v>60706</v>
      </c>
      <c r="Q318" t="s">
        <v>60705</v>
      </c>
      <c r="R318" s="7">
        <v>43800</v>
      </c>
      <c r="S318" s="8">
        <f t="shared" si="32"/>
        <v>2019</v>
      </c>
      <c r="T318" s="8">
        <v>2019</v>
      </c>
      <c r="U318" s="8">
        <f t="shared" si="33"/>
        <v>3</v>
      </c>
      <c r="V318" s="7">
        <v>43800</v>
      </c>
      <c r="W318" t="s">
        <v>242</v>
      </c>
      <c r="X318" s="2">
        <v>1.3280000000000001</v>
      </c>
      <c r="Y318" s="6">
        <f t="shared" si="38"/>
        <v>3.5450201542937994E-2</v>
      </c>
      <c r="AA318">
        <v>15361225</v>
      </c>
      <c r="AB318">
        <v>18894</v>
      </c>
      <c r="AC318">
        <v>15485757</v>
      </c>
      <c r="AD318" t="s">
        <v>1</v>
      </c>
      <c r="AE318">
        <v>18</v>
      </c>
      <c r="AF318">
        <v>12</v>
      </c>
      <c r="AG318">
        <v>8873674</v>
      </c>
      <c r="AH318" t="s">
        <v>60704</v>
      </c>
      <c r="AI318" t="s">
        <v>60703</v>
      </c>
      <c r="AJ318" t="s">
        <v>60702</v>
      </c>
      <c r="AK318" t="s">
        <v>60701</v>
      </c>
      <c r="AL318">
        <v>2</v>
      </c>
      <c r="AM318" s="5">
        <f t="shared" si="34"/>
        <v>0.66666666666666663</v>
      </c>
      <c r="AN318" s="4">
        <f t="shared" si="39"/>
        <v>1.0097185409567082E-3</v>
      </c>
      <c r="AO318" s="3"/>
      <c r="AP318">
        <v>0</v>
      </c>
      <c r="AR318" t="s">
        <v>0</v>
      </c>
      <c r="AT318" s="2">
        <v>3.8340000000000001</v>
      </c>
      <c r="AU318" s="1">
        <f t="shared" si="35"/>
        <v>2.5118056642343607</v>
      </c>
      <c r="AV318" s="1">
        <f t="shared" si="36"/>
        <v>1.8229960041947351</v>
      </c>
      <c r="AW318" s="1">
        <f t="shared" si="37"/>
        <v>1.1341863441551092</v>
      </c>
    </row>
    <row r="319" spans="1:49" x14ac:dyDescent="0.2">
      <c r="A319">
        <v>317</v>
      </c>
      <c r="B319" t="s">
        <v>60700</v>
      </c>
      <c r="C319" t="s">
        <v>60699</v>
      </c>
      <c r="F319" t="s">
        <v>60698</v>
      </c>
      <c r="G319" t="s">
        <v>3</v>
      </c>
      <c r="H319" t="s">
        <v>2</v>
      </c>
      <c r="I319" t="s">
        <v>2505</v>
      </c>
      <c r="J319" t="s">
        <v>60697</v>
      </c>
      <c r="K319" t="s">
        <v>60696</v>
      </c>
      <c r="L319" t="s">
        <v>60695</v>
      </c>
      <c r="M319" t="s">
        <v>342</v>
      </c>
      <c r="N319">
        <v>6</v>
      </c>
      <c r="O319" t="s">
        <v>60694</v>
      </c>
      <c r="P319" t="s">
        <v>60693</v>
      </c>
      <c r="Q319" t="s">
        <v>60692</v>
      </c>
      <c r="R319" s="7">
        <v>43800</v>
      </c>
      <c r="S319" s="8">
        <f t="shared" si="32"/>
        <v>2019</v>
      </c>
      <c r="T319" s="8">
        <v>2019</v>
      </c>
      <c r="U319" s="8">
        <f t="shared" si="33"/>
        <v>3</v>
      </c>
      <c r="V319" s="7">
        <v>43800</v>
      </c>
      <c r="W319" t="s">
        <v>38</v>
      </c>
      <c r="X319" s="2">
        <v>1.468</v>
      </c>
      <c r="Y319" s="6">
        <f t="shared" si="38"/>
        <v>3.9187421585115186E-2</v>
      </c>
      <c r="AA319">
        <v>906778</v>
      </c>
      <c r="AB319">
        <v>18931</v>
      </c>
      <c r="AC319">
        <v>15580857</v>
      </c>
      <c r="AD319" t="s">
        <v>1</v>
      </c>
      <c r="AE319">
        <v>67</v>
      </c>
      <c r="AF319">
        <v>12</v>
      </c>
      <c r="AG319">
        <v>8856257</v>
      </c>
      <c r="AH319" t="s">
        <v>60691</v>
      </c>
      <c r="AI319" t="s">
        <v>60690</v>
      </c>
      <c r="AJ319" t="s">
        <v>60689</v>
      </c>
      <c r="AK319" t="s">
        <v>60688</v>
      </c>
      <c r="AL319">
        <v>2</v>
      </c>
      <c r="AM319" s="5">
        <f t="shared" si="34"/>
        <v>0.66666666666666663</v>
      </c>
      <c r="AN319" s="4">
        <f t="shared" si="39"/>
        <v>1.0097185409567082E-3</v>
      </c>
      <c r="AO319" s="3"/>
      <c r="AP319">
        <v>0</v>
      </c>
      <c r="AQ319" t="s">
        <v>234</v>
      </c>
      <c r="AR319">
        <v>789028</v>
      </c>
      <c r="AS319" t="s">
        <v>233</v>
      </c>
      <c r="AT319" s="2">
        <v>5.0830000000000002</v>
      </c>
      <c r="AU319" s="1">
        <f t="shared" si="35"/>
        <v>2.773411067186764</v>
      </c>
      <c r="AV319" s="1">
        <f t="shared" si="36"/>
        <v>2.0098570063035948</v>
      </c>
      <c r="AW319" s="1">
        <f t="shared" si="37"/>
        <v>1.2463029454204251</v>
      </c>
    </row>
    <row r="320" spans="1:49" x14ac:dyDescent="0.2">
      <c r="A320">
        <v>318</v>
      </c>
      <c r="B320" t="s">
        <v>60687</v>
      </c>
      <c r="C320" t="s">
        <v>60686</v>
      </c>
      <c r="F320" t="s">
        <v>60685</v>
      </c>
      <c r="G320" t="s">
        <v>3</v>
      </c>
      <c r="H320" t="s">
        <v>2</v>
      </c>
      <c r="I320" t="s">
        <v>60684</v>
      </c>
      <c r="J320" t="s">
        <v>60683</v>
      </c>
      <c r="K320" t="s">
        <v>60682</v>
      </c>
      <c r="L320" t="s">
        <v>60681</v>
      </c>
      <c r="M320" t="s">
        <v>29</v>
      </c>
      <c r="N320">
        <v>6</v>
      </c>
      <c r="O320" t="s">
        <v>60680</v>
      </c>
      <c r="P320" t="s">
        <v>60679</v>
      </c>
      <c r="Q320" t="s">
        <v>60678</v>
      </c>
      <c r="R320" s="7">
        <v>43800</v>
      </c>
      <c r="S320" s="8">
        <f t="shared" si="32"/>
        <v>2019</v>
      </c>
      <c r="T320" s="8">
        <v>2019</v>
      </c>
      <c r="U320" s="8">
        <f t="shared" si="33"/>
        <v>3</v>
      </c>
      <c r="V320" s="7">
        <v>43800</v>
      </c>
      <c r="W320" t="s">
        <v>242</v>
      </c>
      <c r="X320" s="2">
        <v>1.3280000000000001</v>
      </c>
      <c r="Y320" s="6">
        <f t="shared" si="38"/>
        <v>3.5450201542937994E-2</v>
      </c>
      <c r="AA320">
        <v>15361225</v>
      </c>
      <c r="AB320">
        <v>18894</v>
      </c>
      <c r="AC320">
        <v>15485757</v>
      </c>
      <c r="AD320" t="s">
        <v>1</v>
      </c>
      <c r="AE320">
        <v>18</v>
      </c>
      <c r="AF320">
        <v>12</v>
      </c>
      <c r="AG320">
        <v>8883030</v>
      </c>
      <c r="AH320" t="s">
        <v>60677</v>
      </c>
      <c r="AI320" t="s">
        <v>60676</v>
      </c>
      <c r="AJ320" t="s">
        <v>60675</v>
      </c>
      <c r="AK320" t="s">
        <v>60674</v>
      </c>
      <c r="AL320">
        <v>7</v>
      </c>
      <c r="AM320" s="5">
        <f t="shared" si="34"/>
        <v>2.3333333333333335</v>
      </c>
      <c r="AN320" s="4">
        <f t="shared" si="39"/>
        <v>3.5340148933484792E-3</v>
      </c>
      <c r="AO320" s="3"/>
      <c r="AP320">
        <v>0</v>
      </c>
      <c r="AQ320" t="s">
        <v>16</v>
      </c>
      <c r="AR320">
        <v>61671200</v>
      </c>
      <c r="AS320" t="s">
        <v>15</v>
      </c>
      <c r="AT320" s="2">
        <v>3.8340000000000001</v>
      </c>
      <c r="AU320" s="1">
        <f t="shared" si="35"/>
        <v>2.5875345548061137</v>
      </c>
      <c r="AV320" s="1">
        <f t="shared" si="36"/>
        <v>1.9492108218143238</v>
      </c>
      <c r="AW320" s="1">
        <f t="shared" si="37"/>
        <v>1.3108870888225332</v>
      </c>
    </row>
    <row r="321" spans="1:49" x14ac:dyDescent="0.2">
      <c r="A321">
        <v>319</v>
      </c>
      <c r="B321" t="s">
        <v>60673</v>
      </c>
      <c r="C321" t="s">
        <v>60672</v>
      </c>
      <c r="F321" t="s">
        <v>60671</v>
      </c>
      <c r="G321" t="s">
        <v>3</v>
      </c>
      <c r="H321" t="s">
        <v>2</v>
      </c>
      <c r="I321" t="s">
        <v>60670</v>
      </c>
      <c r="J321" t="s">
        <v>60669</v>
      </c>
      <c r="K321" t="s">
        <v>60668</v>
      </c>
      <c r="L321" t="s">
        <v>60667</v>
      </c>
      <c r="M321" t="s">
        <v>5667</v>
      </c>
      <c r="N321">
        <v>3</v>
      </c>
      <c r="O321" t="s">
        <v>60666</v>
      </c>
      <c r="P321" t="s">
        <v>60665</v>
      </c>
      <c r="Q321" t="s">
        <v>60664</v>
      </c>
      <c r="R321" s="7">
        <v>43800</v>
      </c>
      <c r="S321" s="8">
        <f t="shared" si="32"/>
        <v>2019</v>
      </c>
      <c r="T321" s="8">
        <v>2019</v>
      </c>
      <c r="U321" s="8">
        <f t="shared" si="33"/>
        <v>3</v>
      </c>
      <c r="V321" s="7">
        <v>43800</v>
      </c>
      <c r="W321" t="s">
        <v>242</v>
      </c>
      <c r="X321" s="2">
        <v>1.3280000000000001</v>
      </c>
      <c r="Y321" s="6">
        <f t="shared" si="38"/>
        <v>3.5450201542937994E-2</v>
      </c>
      <c r="AA321">
        <v>15361225</v>
      </c>
      <c r="AB321">
        <v>18894</v>
      </c>
      <c r="AC321">
        <v>15485757</v>
      </c>
      <c r="AD321" t="s">
        <v>1</v>
      </c>
      <c r="AE321">
        <v>18</v>
      </c>
      <c r="AF321">
        <v>12</v>
      </c>
      <c r="AG321">
        <v>8831415</v>
      </c>
      <c r="AH321" t="s">
        <v>60663</v>
      </c>
      <c r="AI321" t="s">
        <v>60662</v>
      </c>
      <c r="AJ321" t="s">
        <v>60661</v>
      </c>
      <c r="AK321" t="s">
        <v>60660</v>
      </c>
      <c r="AL321">
        <v>6</v>
      </c>
      <c r="AM321" s="5">
        <f t="shared" si="34"/>
        <v>2</v>
      </c>
      <c r="AN321" s="4">
        <f t="shared" si="39"/>
        <v>3.0291556228701248E-3</v>
      </c>
      <c r="AO321" s="3"/>
      <c r="AP321">
        <v>0</v>
      </c>
      <c r="AQ321" t="s">
        <v>2898</v>
      </c>
      <c r="AR321" t="s">
        <v>60659</v>
      </c>
      <c r="AS321" t="s">
        <v>2897</v>
      </c>
      <c r="AT321" s="2">
        <v>3.8340000000000001</v>
      </c>
      <c r="AU321" s="1">
        <f t="shared" si="35"/>
        <v>2.5723887766917635</v>
      </c>
      <c r="AV321" s="1">
        <f t="shared" si="36"/>
        <v>1.9239678582904058</v>
      </c>
      <c r="AW321" s="1">
        <f t="shared" si="37"/>
        <v>1.2755469398890484</v>
      </c>
    </row>
    <row r="322" spans="1:49" x14ac:dyDescent="0.2">
      <c r="A322">
        <v>320</v>
      </c>
      <c r="B322" t="s">
        <v>60658</v>
      </c>
      <c r="C322" t="s">
        <v>60657</v>
      </c>
      <c r="F322" t="s">
        <v>60656</v>
      </c>
      <c r="G322" t="s">
        <v>3</v>
      </c>
      <c r="H322" t="s">
        <v>2</v>
      </c>
      <c r="I322" t="s">
        <v>60655</v>
      </c>
      <c r="J322" t="s">
        <v>60654</v>
      </c>
      <c r="K322" t="s">
        <v>60653</v>
      </c>
      <c r="L322" t="s">
        <v>60652</v>
      </c>
      <c r="M322" t="s">
        <v>5817</v>
      </c>
      <c r="N322">
        <v>5</v>
      </c>
      <c r="O322" t="s">
        <v>60651</v>
      </c>
      <c r="P322" t="s">
        <v>60650</v>
      </c>
      <c r="Q322" t="s">
        <v>60649</v>
      </c>
      <c r="R322" s="7">
        <v>43800</v>
      </c>
      <c r="S322" s="8">
        <f t="shared" ref="S322:S385" si="40">YEAR(R322)</f>
        <v>2019</v>
      </c>
      <c r="T322" s="8">
        <v>2019</v>
      </c>
      <c r="U322" s="8">
        <f t="shared" ref="U322:U385" si="41">2022-T322</f>
        <v>3</v>
      </c>
      <c r="V322" s="7">
        <v>43800</v>
      </c>
      <c r="W322" t="s">
        <v>38</v>
      </c>
      <c r="X322" s="2">
        <v>1.468</v>
      </c>
      <c r="Y322" s="6">
        <f t="shared" si="38"/>
        <v>3.9187421585115186E-2</v>
      </c>
      <c r="AA322">
        <v>906778</v>
      </c>
      <c r="AB322">
        <v>18931</v>
      </c>
      <c r="AC322">
        <v>15580857</v>
      </c>
      <c r="AD322" t="s">
        <v>1</v>
      </c>
      <c r="AE322">
        <v>67</v>
      </c>
      <c r="AF322">
        <v>12</v>
      </c>
      <c r="AG322">
        <v>8856258</v>
      </c>
      <c r="AH322" t="s">
        <v>60648</v>
      </c>
      <c r="AI322" t="s">
        <v>60647</v>
      </c>
      <c r="AJ322" t="s">
        <v>60646</v>
      </c>
      <c r="AK322" t="s">
        <v>60645</v>
      </c>
      <c r="AL322">
        <v>18</v>
      </c>
      <c r="AM322" s="5">
        <f t="shared" ref="AM322:AM385" si="42">AL322/U322</f>
        <v>6</v>
      </c>
      <c r="AN322" s="4">
        <f t="shared" si="39"/>
        <v>9.0874668686103752E-3</v>
      </c>
      <c r="AO322" s="3"/>
      <c r="AP322">
        <v>1</v>
      </c>
      <c r="AQ322" t="s">
        <v>151</v>
      </c>
      <c r="AR322" t="s">
        <v>60644</v>
      </c>
      <c r="AS322" t="s">
        <v>150</v>
      </c>
      <c r="AT322" s="2">
        <v>5.0830000000000002</v>
      </c>
      <c r="AU322" s="1">
        <f t="shared" ref="AU322:AU385" si="43">(Y322*0.7+AN322*0.3)*100</f>
        <v>3.0157435170163742</v>
      </c>
      <c r="AV322" s="1">
        <f t="shared" ref="AV322:AV385" si="44">(Y322*0.5+AN322*0.5)*100</f>
        <v>2.4137444226862779</v>
      </c>
      <c r="AW322" s="1">
        <f t="shared" ref="AW322:AW385" si="45">(Y322*0.3+AN322*0.7)*100</f>
        <v>1.811745328356182</v>
      </c>
    </row>
    <row r="323" spans="1:49" x14ac:dyDescent="0.2">
      <c r="A323">
        <v>321</v>
      </c>
      <c r="B323" t="s">
        <v>60643</v>
      </c>
      <c r="C323" t="s">
        <v>60642</v>
      </c>
      <c r="F323" t="s">
        <v>60641</v>
      </c>
      <c r="G323" t="s">
        <v>3</v>
      </c>
      <c r="H323" t="s">
        <v>2</v>
      </c>
      <c r="I323" t="s">
        <v>1823</v>
      </c>
      <c r="J323">
        <v>60025578</v>
      </c>
      <c r="K323" t="s">
        <v>164</v>
      </c>
      <c r="L323" t="s">
        <v>75</v>
      </c>
      <c r="M323" t="s">
        <v>58</v>
      </c>
      <c r="N323">
        <v>5</v>
      </c>
      <c r="O323" t="s">
        <v>60640</v>
      </c>
      <c r="P323" t="s">
        <v>60639</v>
      </c>
      <c r="Q323" t="s">
        <v>163</v>
      </c>
      <c r="R323" s="7">
        <v>43800</v>
      </c>
      <c r="S323" s="8">
        <f t="shared" si="40"/>
        <v>2019</v>
      </c>
      <c r="T323" s="8">
        <v>2019</v>
      </c>
      <c r="U323" s="8">
        <f t="shared" si="41"/>
        <v>3</v>
      </c>
      <c r="V323" s="7">
        <v>43800</v>
      </c>
      <c r="W323" t="s">
        <v>242</v>
      </c>
      <c r="X323" s="2">
        <v>1.3280000000000001</v>
      </c>
      <c r="Y323" s="6">
        <f t="shared" ref="Y323:Y386" si="46">(X323-$Z$3)/($Z$2-$Z$3)</f>
        <v>3.5450201542937994E-2</v>
      </c>
      <c r="AA323">
        <v>15361225</v>
      </c>
      <c r="AB323">
        <v>18894</v>
      </c>
      <c r="AC323">
        <v>15485757</v>
      </c>
      <c r="AD323" t="s">
        <v>1</v>
      </c>
      <c r="AE323">
        <v>18</v>
      </c>
      <c r="AF323">
        <v>12</v>
      </c>
      <c r="AG323">
        <v>8844094</v>
      </c>
      <c r="AH323" t="s">
        <v>60638</v>
      </c>
      <c r="AI323" t="s">
        <v>60637</v>
      </c>
      <c r="AJ323" t="s">
        <v>60636</v>
      </c>
      <c r="AK323" t="s">
        <v>60635</v>
      </c>
      <c r="AL323">
        <v>4</v>
      </c>
      <c r="AM323" s="5">
        <f t="shared" si="42"/>
        <v>1.3333333333333333</v>
      </c>
      <c r="AN323" s="4">
        <f t="shared" ref="AN323:AN386" si="47">(AM323-$AO$3)/($AO$2-$AO$3)</f>
        <v>2.0194370819134164E-3</v>
      </c>
      <c r="AO323" s="3"/>
      <c r="AP323">
        <v>0</v>
      </c>
      <c r="AQ323" t="s">
        <v>16</v>
      </c>
      <c r="AR323">
        <v>61101067</v>
      </c>
      <c r="AS323" t="s">
        <v>15</v>
      </c>
      <c r="AT323" s="2">
        <v>3.8340000000000001</v>
      </c>
      <c r="AU323" s="1">
        <f t="shared" si="43"/>
        <v>2.5420972204630621</v>
      </c>
      <c r="AV323" s="1">
        <f t="shared" si="44"/>
        <v>1.8734819312425706</v>
      </c>
      <c r="AW323" s="1">
        <f t="shared" si="45"/>
        <v>1.204866642022079</v>
      </c>
    </row>
    <row r="324" spans="1:49" x14ac:dyDescent="0.2">
      <c r="A324">
        <v>322</v>
      </c>
      <c r="B324" t="s">
        <v>60634</v>
      </c>
      <c r="C324" t="s">
        <v>60633</v>
      </c>
      <c r="F324" t="s">
        <v>60632</v>
      </c>
      <c r="G324" t="s">
        <v>3</v>
      </c>
      <c r="H324" t="s">
        <v>2</v>
      </c>
      <c r="I324" t="s">
        <v>2176</v>
      </c>
      <c r="J324">
        <v>60021666</v>
      </c>
      <c r="K324" t="s">
        <v>71</v>
      </c>
      <c r="L324" t="s">
        <v>98</v>
      </c>
      <c r="M324" t="s">
        <v>58</v>
      </c>
      <c r="N324">
        <v>6</v>
      </c>
      <c r="O324" t="s">
        <v>60631</v>
      </c>
      <c r="P324" t="s">
        <v>60630</v>
      </c>
      <c r="Q324" t="s">
        <v>2640</v>
      </c>
      <c r="R324" s="7">
        <v>43800</v>
      </c>
      <c r="S324" s="8">
        <f t="shared" si="40"/>
        <v>2019</v>
      </c>
      <c r="T324" s="8">
        <v>2019</v>
      </c>
      <c r="U324" s="8">
        <f t="shared" si="41"/>
        <v>3</v>
      </c>
      <c r="V324" s="7">
        <v>43800</v>
      </c>
      <c r="W324" t="s">
        <v>242</v>
      </c>
      <c r="X324" s="2">
        <v>1.3280000000000001</v>
      </c>
      <c r="Y324" s="6">
        <f t="shared" si="46"/>
        <v>3.5450201542937994E-2</v>
      </c>
      <c r="AA324">
        <v>15361225</v>
      </c>
      <c r="AB324">
        <v>18894</v>
      </c>
      <c r="AC324">
        <v>15485757</v>
      </c>
      <c r="AD324" t="s">
        <v>1</v>
      </c>
      <c r="AE324">
        <v>18</v>
      </c>
      <c r="AF324">
        <v>12</v>
      </c>
      <c r="AG324">
        <v>8867960</v>
      </c>
      <c r="AH324" t="s">
        <v>60629</v>
      </c>
      <c r="AI324" t="s">
        <v>60628</v>
      </c>
      <c r="AJ324" t="s">
        <v>60627</v>
      </c>
      <c r="AK324" t="s">
        <v>60626</v>
      </c>
      <c r="AL324">
        <v>3</v>
      </c>
      <c r="AM324" s="5">
        <f t="shared" si="42"/>
        <v>1</v>
      </c>
      <c r="AN324" s="4">
        <f t="shared" si="47"/>
        <v>1.5145778114350624E-3</v>
      </c>
      <c r="AO324" s="3"/>
      <c r="AP324">
        <v>0</v>
      </c>
      <c r="AR324" t="s">
        <v>0</v>
      </c>
      <c r="AT324" s="2">
        <v>3.8340000000000001</v>
      </c>
      <c r="AU324" s="1">
        <f t="shared" si="43"/>
        <v>2.5269514423487114</v>
      </c>
      <c r="AV324" s="1">
        <f t="shared" si="44"/>
        <v>1.8482389677186528</v>
      </c>
      <c r="AW324" s="1">
        <f t="shared" si="45"/>
        <v>1.1695264930885942</v>
      </c>
    </row>
    <row r="325" spans="1:49" x14ac:dyDescent="0.2">
      <c r="A325">
        <v>323</v>
      </c>
      <c r="B325" t="s">
        <v>60625</v>
      </c>
      <c r="C325" t="s">
        <v>60624</v>
      </c>
      <c r="F325" t="s">
        <v>60623</v>
      </c>
      <c r="G325" t="s">
        <v>3</v>
      </c>
      <c r="H325" t="s">
        <v>2</v>
      </c>
      <c r="I325" t="s">
        <v>970</v>
      </c>
      <c r="J325">
        <v>60172276</v>
      </c>
      <c r="K325" t="s">
        <v>2231</v>
      </c>
      <c r="L325" t="s">
        <v>59</v>
      </c>
      <c r="M325" t="s">
        <v>58</v>
      </c>
      <c r="N325">
        <v>7</v>
      </c>
      <c r="O325" t="s">
        <v>60622</v>
      </c>
      <c r="P325" t="s">
        <v>60621</v>
      </c>
      <c r="Q325" t="s">
        <v>60620</v>
      </c>
      <c r="R325" s="7">
        <v>43800</v>
      </c>
      <c r="S325" s="8">
        <f t="shared" si="40"/>
        <v>2019</v>
      </c>
      <c r="T325" s="8">
        <v>2019</v>
      </c>
      <c r="U325" s="8">
        <f t="shared" si="41"/>
        <v>3</v>
      </c>
      <c r="V325" s="7">
        <v>43800</v>
      </c>
      <c r="W325" t="s">
        <v>242</v>
      </c>
      <c r="X325" s="2">
        <v>1.3280000000000001</v>
      </c>
      <c r="Y325" s="6">
        <f t="shared" si="46"/>
        <v>3.5450201542937994E-2</v>
      </c>
      <c r="AA325">
        <v>15361225</v>
      </c>
      <c r="AB325">
        <v>18894</v>
      </c>
      <c r="AC325">
        <v>15485757</v>
      </c>
      <c r="AD325" t="s">
        <v>1</v>
      </c>
      <c r="AE325">
        <v>18</v>
      </c>
      <c r="AF325">
        <v>12</v>
      </c>
      <c r="AG325">
        <v>8889656</v>
      </c>
      <c r="AH325" t="s">
        <v>60619</v>
      </c>
      <c r="AI325" t="s">
        <v>60618</v>
      </c>
      <c r="AJ325" t="s">
        <v>60617</v>
      </c>
      <c r="AK325" t="s">
        <v>60616</v>
      </c>
      <c r="AL325">
        <v>6</v>
      </c>
      <c r="AM325" s="5">
        <f t="shared" si="42"/>
        <v>2</v>
      </c>
      <c r="AN325" s="4">
        <f t="shared" si="47"/>
        <v>3.0291556228701248E-3</v>
      </c>
      <c r="AO325" s="3"/>
      <c r="AP325">
        <v>0</v>
      </c>
      <c r="AQ325" t="s">
        <v>16</v>
      </c>
      <c r="AR325">
        <v>41574131</v>
      </c>
      <c r="AS325" t="s">
        <v>15</v>
      </c>
      <c r="AT325" s="2">
        <v>3.8340000000000001</v>
      </c>
      <c r="AU325" s="1">
        <f t="shared" si="43"/>
        <v>2.5723887766917635</v>
      </c>
      <c r="AV325" s="1">
        <f t="shared" si="44"/>
        <v>1.9239678582904058</v>
      </c>
      <c r="AW325" s="1">
        <f t="shared" si="45"/>
        <v>1.2755469398890484</v>
      </c>
    </row>
    <row r="326" spans="1:49" x14ac:dyDescent="0.2">
      <c r="A326">
        <v>324</v>
      </c>
      <c r="B326" t="s">
        <v>60615</v>
      </c>
      <c r="C326" t="s">
        <v>60614</v>
      </c>
      <c r="F326" t="s">
        <v>60613</v>
      </c>
      <c r="G326" t="s">
        <v>3</v>
      </c>
      <c r="H326" t="s">
        <v>2</v>
      </c>
      <c r="I326" t="s">
        <v>3779</v>
      </c>
      <c r="J326" t="s">
        <v>4496</v>
      </c>
      <c r="K326" t="s">
        <v>4495</v>
      </c>
      <c r="L326" t="s">
        <v>2416</v>
      </c>
      <c r="M326" t="s">
        <v>29</v>
      </c>
      <c r="N326">
        <v>7</v>
      </c>
      <c r="O326" t="s">
        <v>60612</v>
      </c>
      <c r="P326" t="s">
        <v>60611</v>
      </c>
      <c r="Q326" t="s">
        <v>60610</v>
      </c>
      <c r="R326" s="7">
        <v>43800</v>
      </c>
      <c r="S326" s="8">
        <f t="shared" si="40"/>
        <v>2019</v>
      </c>
      <c r="T326" s="8">
        <v>2019</v>
      </c>
      <c r="U326" s="8">
        <f t="shared" si="41"/>
        <v>3</v>
      </c>
      <c r="V326" s="7">
        <v>43800</v>
      </c>
      <c r="W326" t="s">
        <v>242</v>
      </c>
      <c r="X326" s="2">
        <v>1.3280000000000001</v>
      </c>
      <c r="Y326" s="6">
        <f t="shared" si="46"/>
        <v>3.5450201542937994E-2</v>
      </c>
      <c r="AA326">
        <v>15361225</v>
      </c>
      <c r="AB326">
        <v>18894</v>
      </c>
      <c r="AC326">
        <v>15485757</v>
      </c>
      <c r="AD326" t="s">
        <v>1</v>
      </c>
      <c r="AE326">
        <v>18</v>
      </c>
      <c r="AF326">
        <v>12</v>
      </c>
      <c r="AG326">
        <v>8880483</v>
      </c>
      <c r="AH326" t="s">
        <v>60609</v>
      </c>
      <c r="AI326" t="s">
        <v>60608</v>
      </c>
      <c r="AJ326" t="s">
        <v>60607</v>
      </c>
      <c r="AK326" t="s">
        <v>60606</v>
      </c>
      <c r="AL326">
        <v>3</v>
      </c>
      <c r="AM326" s="5">
        <f t="shared" si="42"/>
        <v>1</v>
      </c>
      <c r="AN326" s="4">
        <f t="shared" si="47"/>
        <v>1.5145778114350624E-3</v>
      </c>
      <c r="AO326" s="3"/>
      <c r="AP326">
        <v>0</v>
      </c>
      <c r="AQ326" t="s">
        <v>16</v>
      </c>
      <c r="AR326">
        <v>61801090</v>
      </c>
      <c r="AS326" t="s">
        <v>15</v>
      </c>
      <c r="AT326" s="2">
        <v>3.8340000000000001</v>
      </c>
      <c r="AU326" s="1">
        <f t="shared" si="43"/>
        <v>2.5269514423487114</v>
      </c>
      <c r="AV326" s="1">
        <f t="shared" si="44"/>
        <v>1.8482389677186528</v>
      </c>
      <c r="AW326" s="1">
        <f t="shared" si="45"/>
        <v>1.1695264930885942</v>
      </c>
    </row>
    <row r="327" spans="1:49" x14ac:dyDescent="0.2">
      <c r="A327">
        <v>325</v>
      </c>
      <c r="B327" t="s">
        <v>60605</v>
      </c>
      <c r="C327" t="s">
        <v>60604</v>
      </c>
      <c r="F327" t="s">
        <v>60603</v>
      </c>
      <c r="G327" t="s">
        <v>3</v>
      </c>
      <c r="H327" t="s">
        <v>2</v>
      </c>
      <c r="I327" t="s">
        <v>60602</v>
      </c>
      <c r="J327">
        <v>60029738</v>
      </c>
      <c r="K327" t="s">
        <v>4953</v>
      </c>
      <c r="L327" t="s">
        <v>4952</v>
      </c>
      <c r="M327" t="s">
        <v>143</v>
      </c>
      <c r="N327">
        <v>4</v>
      </c>
      <c r="O327" t="s">
        <v>60601</v>
      </c>
      <c r="P327" t="s">
        <v>60600</v>
      </c>
      <c r="Q327" t="s">
        <v>4951</v>
      </c>
      <c r="R327" s="7">
        <v>43800</v>
      </c>
      <c r="S327" s="8">
        <f t="shared" si="40"/>
        <v>2019</v>
      </c>
      <c r="T327" s="8">
        <v>2019</v>
      </c>
      <c r="U327" s="8">
        <f t="shared" si="41"/>
        <v>3</v>
      </c>
      <c r="V327" s="7">
        <v>43800</v>
      </c>
      <c r="W327" t="s">
        <v>242</v>
      </c>
      <c r="X327" s="2">
        <v>1.3280000000000001</v>
      </c>
      <c r="Y327" s="6">
        <f t="shared" si="46"/>
        <v>3.5450201542937994E-2</v>
      </c>
      <c r="AA327">
        <v>15361225</v>
      </c>
      <c r="AB327">
        <v>18894</v>
      </c>
      <c r="AC327">
        <v>15485757</v>
      </c>
      <c r="AD327" t="s">
        <v>1</v>
      </c>
      <c r="AE327">
        <v>18</v>
      </c>
      <c r="AF327">
        <v>12</v>
      </c>
      <c r="AG327">
        <v>8859363</v>
      </c>
      <c r="AH327" t="s">
        <v>60599</v>
      </c>
      <c r="AI327" t="s">
        <v>60598</v>
      </c>
      <c r="AJ327" t="s">
        <v>60597</v>
      </c>
      <c r="AK327" t="s">
        <v>60596</v>
      </c>
      <c r="AL327">
        <v>0</v>
      </c>
      <c r="AM327" s="5">
        <f t="shared" si="42"/>
        <v>0</v>
      </c>
      <c r="AN327" s="4">
        <f t="shared" si="47"/>
        <v>0</v>
      </c>
      <c r="AO327" s="3"/>
      <c r="AP327">
        <v>0</v>
      </c>
      <c r="AQ327" t="s">
        <v>751</v>
      </c>
      <c r="AR327" t="s">
        <v>60595</v>
      </c>
      <c r="AS327" t="s">
        <v>750</v>
      </c>
      <c r="AT327" s="2">
        <v>3.8340000000000001</v>
      </c>
      <c r="AU327" s="1">
        <f t="shared" si="43"/>
        <v>2.4815141080056597</v>
      </c>
      <c r="AV327" s="1">
        <f t="shared" si="44"/>
        <v>1.7725100771468998</v>
      </c>
      <c r="AW327" s="1">
        <f t="shared" si="45"/>
        <v>1.0635060462881398</v>
      </c>
    </row>
    <row r="328" spans="1:49" x14ac:dyDescent="0.2">
      <c r="A328">
        <v>326</v>
      </c>
      <c r="B328" t="s">
        <v>60594</v>
      </c>
      <c r="C328" t="s">
        <v>60593</v>
      </c>
      <c r="F328" t="s">
        <v>60592</v>
      </c>
      <c r="G328" t="s">
        <v>3</v>
      </c>
      <c r="H328" t="s">
        <v>2</v>
      </c>
      <c r="I328" t="s">
        <v>1609</v>
      </c>
      <c r="J328" t="s">
        <v>60591</v>
      </c>
      <c r="K328" t="s">
        <v>60590</v>
      </c>
      <c r="L328" t="s">
        <v>60589</v>
      </c>
      <c r="M328" t="s">
        <v>39974</v>
      </c>
      <c r="N328">
        <v>5</v>
      </c>
      <c r="O328" t="s">
        <v>60588</v>
      </c>
      <c r="P328" t="s">
        <v>60587</v>
      </c>
      <c r="Q328" t="s">
        <v>60586</v>
      </c>
      <c r="R328" s="7">
        <v>43800</v>
      </c>
      <c r="S328" s="8">
        <f t="shared" si="40"/>
        <v>2019</v>
      </c>
      <c r="T328" s="8">
        <v>2019</v>
      </c>
      <c r="U328" s="8">
        <f t="shared" si="41"/>
        <v>3</v>
      </c>
      <c r="V328" s="7">
        <v>43800</v>
      </c>
      <c r="W328" t="s">
        <v>242</v>
      </c>
      <c r="X328" s="2">
        <v>1.3280000000000001</v>
      </c>
      <c r="Y328" s="6">
        <f t="shared" si="46"/>
        <v>3.5450201542937994E-2</v>
      </c>
      <c r="AA328">
        <v>15361225</v>
      </c>
      <c r="AB328">
        <v>18894</v>
      </c>
      <c r="AC328">
        <v>15485757</v>
      </c>
      <c r="AD328" t="s">
        <v>1</v>
      </c>
      <c r="AE328">
        <v>18</v>
      </c>
      <c r="AF328">
        <v>12</v>
      </c>
      <c r="AG328">
        <v>8826323</v>
      </c>
      <c r="AH328" t="s">
        <v>45306</v>
      </c>
      <c r="AI328" t="s">
        <v>60585</v>
      </c>
      <c r="AJ328" t="s">
        <v>60584</v>
      </c>
      <c r="AK328" t="s">
        <v>60583</v>
      </c>
      <c r="AL328">
        <v>4</v>
      </c>
      <c r="AM328" s="5">
        <f t="shared" si="42"/>
        <v>1.3333333333333333</v>
      </c>
      <c r="AN328" s="4">
        <f t="shared" si="47"/>
        <v>2.0194370819134164E-3</v>
      </c>
      <c r="AO328" s="3"/>
      <c r="AP328">
        <v>0</v>
      </c>
      <c r="AQ328" t="s">
        <v>3338</v>
      </c>
      <c r="AR328">
        <v>61571155</v>
      </c>
      <c r="AS328" t="s">
        <v>3337</v>
      </c>
      <c r="AT328" s="2">
        <v>3.8340000000000001</v>
      </c>
      <c r="AU328" s="1">
        <f t="shared" si="43"/>
        <v>2.5420972204630621</v>
      </c>
      <c r="AV328" s="1">
        <f t="shared" si="44"/>
        <v>1.8734819312425706</v>
      </c>
      <c r="AW328" s="1">
        <f t="shared" si="45"/>
        <v>1.204866642022079</v>
      </c>
    </row>
    <row r="329" spans="1:49" x14ac:dyDescent="0.2">
      <c r="A329">
        <v>327</v>
      </c>
      <c r="B329" t="s">
        <v>60582</v>
      </c>
      <c r="C329" t="s">
        <v>60581</v>
      </c>
      <c r="F329" t="s">
        <v>60580</v>
      </c>
      <c r="G329" t="s">
        <v>3</v>
      </c>
      <c r="H329" t="s">
        <v>2</v>
      </c>
      <c r="I329" t="s">
        <v>1676</v>
      </c>
      <c r="J329" t="s">
        <v>5448</v>
      </c>
      <c r="K329" t="s">
        <v>5447</v>
      </c>
      <c r="L329" t="s">
        <v>2416</v>
      </c>
      <c r="M329" t="s">
        <v>29</v>
      </c>
      <c r="N329">
        <v>8</v>
      </c>
      <c r="O329" t="s">
        <v>60540</v>
      </c>
      <c r="P329" t="s">
        <v>60539</v>
      </c>
      <c r="Q329" t="s">
        <v>60579</v>
      </c>
      <c r="R329" s="7">
        <v>43800</v>
      </c>
      <c r="S329" s="8">
        <f t="shared" si="40"/>
        <v>2019</v>
      </c>
      <c r="T329" s="8">
        <v>2019</v>
      </c>
      <c r="U329" s="8">
        <f t="shared" si="41"/>
        <v>3</v>
      </c>
      <c r="V329" s="7">
        <v>43800</v>
      </c>
      <c r="W329" t="s">
        <v>242</v>
      </c>
      <c r="X329" s="2">
        <v>1.3280000000000001</v>
      </c>
      <c r="Y329" s="6">
        <f t="shared" si="46"/>
        <v>3.5450201542937994E-2</v>
      </c>
      <c r="AA329">
        <v>15361225</v>
      </c>
      <c r="AB329">
        <v>18894</v>
      </c>
      <c r="AC329">
        <v>15485757</v>
      </c>
      <c r="AD329" t="s">
        <v>1</v>
      </c>
      <c r="AE329">
        <v>18</v>
      </c>
      <c r="AF329">
        <v>12</v>
      </c>
      <c r="AG329">
        <v>8834823</v>
      </c>
      <c r="AH329" t="s">
        <v>60578</v>
      </c>
      <c r="AI329" t="s">
        <v>60577</v>
      </c>
      <c r="AJ329" t="s">
        <v>60576</v>
      </c>
      <c r="AK329" t="s">
        <v>60575</v>
      </c>
      <c r="AL329">
        <v>7</v>
      </c>
      <c r="AM329" s="5">
        <f t="shared" si="42"/>
        <v>2.3333333333333335</v>
      </c>
      <c r="AN329" s="4">
        <f t="shared" si="47"/>
        <v>3.5340148933484792E-3</v>
      </c>
      <c r="AO329" s="3"/>
      <c r="AP329">
        <v>0</v>
      </c>
      <c r="AQ329" t="s">
        <v>16</v>
      </c>
      <c r="AR329" t="s">
        <v>28606</v>
      </c>
      <c r="AS329" t="s">
        <v>295</v>
      </c>
      <c r="AT329" s="2">
        <v>3.8340000000000001</v>
      </c>
      <c r="AU329" s="1">
        <f t="shared" si="43"/>
        <v>2.5875345548061137</v>
      </c>
      <c r="AV329" s="1">
        <f t="shared" si="44"/>
        <v>1.9492108218143238</v>
      </c>
      <c r="AW329" s="1">
        <f t="shared" si="45"/>
        <v>1.3108870888225332</v>
      </c>
    </row>
    <row r="330" spans="1:49" x14ac:dyDescent="0.2">
      <c r="A330">
        <v>328</v>
      </c>
      <c r="B330" t="s">
        <v>60574</v>
      </c>
      <c r="C330" t="s">
        <v>60573</v>
      </c>
      <c r="F330" t="s">
        <v>60572</v>
      </c>
      <c r="G330" t="s">
        <v>3</v>
      </c>
      <c r="H330" t="s">
        <v>2</v>
      </c>
      <c r="I330" t="s">
        <v>60571</v>
      </c>
      <c r="J330">
        <v>60025578</v>
      </c>
      <c r="K330" t="s">
        <v>164</v>
      </c>
      <c r="L330" t="s">
        <v>75</v>
      </c>
      <c r="M330" t="s">
        <v>58</v>
      </c>
      <c r="N330">
        <v>5</v>
      </c>
      <c r="O330" t="s">
        <v>60570</v>
      </c>
      <c r="P330" t="s">
        <v>60569</v>
      </c>
      <c r="Q330" t="s">
        <v>163</v>
      </c>
      <c r="R330" s="7">
        <v>43800</v>
      </c>
      <c r="S330" s="8">
        <f t="shared" si="40"/>
        <v>2019</v>
      </c>
      <c r="T330" s="8">
        <v>2019</v>
      </c>
      <c r="U330" s="8">
        <f t="shared" si="41"/>
        <v>3</v>
      </c>
      <c r="V330" s="7">
        <v>43800</v>
      </c>
      <c r="W330" t="s">
        <v>242</v>
      </c>
      <c r="X330" s="2">
        <v>1.3280000000000001</v>
      </c>
      <c r="Y330" s="6">
        <f t="shared" si="46"/>
        <v>3.5450201542937994E-2</v>
      </c>
      <c r="AA330">
        <v>15361225</v>
      </c>
      <c r="AB330">
        <v>18894</v>
      </c>
      <c r="AC330">
        <v>15485757</v>
      </c>
      <c r="AD330" t="s">
        <v>1</v>
      </c>
      <c r="AE330">
        <v>18</v>
      </c>
      <c r="AF330">
        <v>12</v>
      </c>
      <c r="AG330">
        <v>8887256</v>
      </c>
      <c r="AH330" t="s">
        <v>60568</v>
      </c>
      <c r="AI330" t="s">
        <v>60567</v>
      </c>
      <c r="AJ330" t="s">
        <v>60566</v>
      </c>
      <c r="AK330" t="s">
        <v>60565</v>
      </c>
      <c r="AL330">
        <v>2</v>
      </c>
      <c r="AM330" s="5">
        <f t="shared" si="42"/>
        <v>0.66666666666666663</v>
      </c>
      <c r="AN330" s="4">
        <f t="shared" si="47"/>
        <v>1.0097185409567082E-3</v>
      </c>
      <c r="AO330" s="3"/>
      <c r="AP330">
        <v>0</v>
      </c>
      <c r="AR330" t="s">
        <v>60564</v>
      </c>
      <c r="AS330" t="s">
        <v>1079</v>
      </c>
      <c r="AT330" s="2">
        <v>3.8340000000000001</v>
      </c>
      <c r="AU330" s="1">
        <f t="shared" si="43"/>
        <v>2.5118056642343607</v>
      </c>
      <c r="AV330" s="1">
        <f t="shared" si="44"/>
        <v>1.8229960041947351</v>
      </c>
      <c r="AW330" s="1">
        <f t="shared" si="45"/>
        <v>1.1341863441551092</v>
      </c>
    </row>
    <row r="331" spans="1:49" x14ac:dyDescent="0.2">
      <c r="A331">
        <v>329</v>
      </c>
      <c r="B331" t="s">
        <v>60563</v>
      </c>
      <c r="C331" t="s">
        <v>60562</v>
      </c>
      <c r="F331" t="s">
        <v>60561</v>
      </c>
      <c r="G331" t="s">
        <v>3</v>
      </c>
      <c r="H331" t="s">
        <v>2</v>
      </c>
      <c r="I331" t="s">
        <v>3149</v>
      </c>
      <c r="J331">
        <v>60013789</v>
      </c>
      <c r="K331" t="s">
        <v>60</v>
      </c>
      <c r="L331" t="s">
        <v>59</v>
      </c>
      <c r="M331" t="s">
        <v>58</v>
      </c>
      <c r="N331">
        <v>4</v>
      </c>
      <c r="O331" t="s">
        <v>60560</v>
      </c>
      <c r="P331" t="s">
        <v>60559</v>
      </c>
      <c r="Q331" t="s">
        <v>2782</v>
      </c>
      <c r="R331" s="7">
        <v>43800</v>
      </c>
      <c r="S331" s="8">
        <f t="shared" si="40"/>
        <v>2019</v>
      </c>
      <c r="T331" s="8">
        <v>2019</v>
      </c>
      <c r="U331" s="8">
        <f t="shared" si="41"/>
        <v>3</v>
      </c>
      <c r="V331" s="7">
        <v>43800</v>
      </c>
      <c r="W331" t="s">
        <v>242</v>
      </c>
      <c r="X331" s="2">
        <v>1.3280000000000001</v>
      </c>
      <c r="Y331" s="6">
        <f t="shared" si="46"/>
        <v>3.5450201542937994E-2</v>
      </c>
      <c r="AA331">
        <v>15361225</v>
      </c>
      <c r="AB331">
        <v>18894</v>
      </c>
      <c r="AC331">
        <v>15485757</v>
      </c>
      <c r="AD331" t="s">
        <v>1</v>
      </c>
      <c r="AE331">
        <v>18</v>
      </c>
      <c r="AF331">
        <v>12</v>
      </c>
      <c r="AG331">
        <v>8859365</v>
      </c>
      <c r="AH331" t="s">
        <v>60558</v>
      </c>
      <c r="AI331" t="s">
        <v>60557</v>
      </c>
      <c r="AJ331" t="s">
        <v>60556</v>
      </c>
      <c r="AK331" t="s">
        <v>60555</v>
      </c>
      <c r="AL331">
        <v>8</v>
      </c>
      <c r="AM331" s="5">
        <f t="shared" si="42"/>
        <v>2.6666666666666665</v>
      </c>
      <c r="AN331" s="4">
        <f t="shared" si="47"/>
        <v>4.0388741638268328E-3</v>
      </c>
      <c r="AO331" s="3"/>
      <c r="AP331">
        <v>0</v>
      </c>
      <c r="AQ331" t="s">
        <v>16</v>
      </c>
      <c r="AR331">
        <v>61371006</v>
      </c>
      <c r="AS331" t="s">
        <v>15</v>
      </c>
      <c r="AT331" s="2">
        <v>3.8340000000000001</v>
      </c>
      <c r="AU331" s="1">
        <f t="shared" si="43"/>
        <v>2.6026803329204644</v>
      </c>
      <c r="AV331" s="1">
        <f t="shared" si="44"/>
        <v>1.9744537853382413</v>
      </c>
      <c r="AW331" s="1">
        <f t="shared" si="45"/>
        <v>1.3462272377560183</v>
      </c>
    </row>
    <row r="332" spans="1:49" x14ac:dyDescent="0.2">
      <c r="A332">
        <v>330</v>
      </c>
      <c r="B332" t="s">
        <v>60554</v>
      </c>
      <c r="C332" t="s">
        <v>60553</v>
      </c>
      <c r="F332" t="s">
        <v>60552</v>
      </c>
      <c r="G332" t="s">
        <v>3</v>
      </c>
      <c r="H332" t="s">
        <v>2</v>
      </c>
      <c r="I332" t="s">
        <v>60551</v>
      </c>
      <c r="J332">
        <v>60001741</v>
      </c>
      <c r="K332" t="s">
        <v>4201</v>
      </c>
      <c r="L332" t="s">
        <v>1194</v>
      </c>
      <c r="M332" t="s">
        <v>206</v>
      </c>
      <c r="N332">
        <v>2</v>
      </c>
      <c r="O332" t="s">
        <v>60550</v>
      </c>
      <c r="P332" t="s">
        <v>60549</v>
      </c>
      <c r="Q332" t="s">
        <v>60548</v>
      </c>
      <c r="R332" s="7">
        <v>43800</v>
      </c>
      <c r="S332" s="8">
        <f t="shared" si="40"/>
        <v>2019</v>
      </c>
      <c r="T332" s="8">
        <v>2019</v>
      </c>
      <c r="U332" s="8">
        <f t="shared" si="41"/>
        <v>3</v>
      </c>
      <c r="V332" s="7">
        <v>43800</v>
      </c>
      <c r="W332" t="s">
        <v>242</v>
      </c>
      <c r="X332" s="2">
        <v>1.3280000000000001</v>
      </c>
      <c r="Y332" s="6">
        <f t="shared" si="46"/>
        <v>3.5450201542937994E-2</v>
      </c>
      <c r="AA332">
        <v>15361225</v>
      </c>
      <c r="AB332">
        <v>18894</v>
      </c>
      <c r="AC332">
        <v>15485757</v>
      </c>
      <c r="AD332" t="s">
        <v>1</v>
      </c>
      <c r="AE332">
        <v>18</v>
      </c>
      <c r="AF332">
        <v>12</v>
      </c>
      <c r="AG332">
        <v>8848442</v>
      </c>
      <c r="AH332" t="s">
        <v>60547</v>
      </c>
      <c r="AI332" t="s">
        <v>60546</v>
      </c>
      <c r="AJ332" t="s">
        <v>60545</v>
      </c>
      <c r="AK332" t="s">
        <v>60544</v>
      </c>
      <c r="AL332">
        <v>8</v>
      </c>
      <c r="AM332" s="5">
        <f t="shared" si="42"/>
        <v>2.6666666666666665</v>
      </c>
      <c r="AN332" s="4">
        <f t="shared" si="47"/>
        <v>4.0388741638268328E-3</v>
      </c>
      <c r="AO332" s="3"/>
      <c r="AP332">
        <v>0</v>
      </c>
      <c r="AR332" t="s">
        <v>2641</v>
      </c>
      <c r="AT332" s="2">
        <v>3.8340000000000001</v>
      </c>
      <c r="AU332" s="1">
        <f t="shared" si="43"/>
        <v>2.6026803329204644</v>
      </c>
      <c r="AV332" s="1">
        <f t="shared" si="44"/>
        <v>1.9744537853382413</v>
      </c>
      <c r="AW332" s="1">
        <f t="shared" si="45"/>
        <v>1.3462272377560183</v>
      </c>
    </row>
    <row r="333" spans="1:49" x14ac:dyDescent="0.2">
      <c r="A333">
        <v>331</v>
      </c>
      <c r="B333" t="s">
        <v>60543</v>
      </c>
      <c r="C333" t="s">
        <v>60542</v>
      </c>
      <c r="F333" t="s">
        <v>60541</v>
      </c>
      <c r="G333" t="s">
        <v>3</v>
      </c>
      <c r="H333" t="s">
        <v>2</v>
      </c>
      <c r="I333" t="s">
        <v>1676</v>
      </c>
      <c r="J333">
        <v>60016521</v>
      </c>
      <c r="K333" t="s">
        <v>4867</v>
      </c>
      <c r="L333" t="s">
        <v>298</v>
      </c>
      <c r="M333" t="s">
        <v>58</v>
      </c>
      <c r="N333">
        <v>8</v>
      </c>
      <c r="O333" t="s">
        <v>60540</v>
      </c>
      <c r="P333" t="s">
        <v>60539</v>
      </c>
      <c r="Q333" t="s">
        <v>60538</v>
      </c>
      <c r="R333" s="7">
        <v>43800</v>
      </c>
      <c r="S333" s="8">
        <f t="shared" si="40"/>
        <v>2019</v>
      </c>
      <c r="T333" s="8">
        <v>2019</v>
      </c>
      <c r="U333" s="8">
        <f t="shared" si="41"/>
        <v>3</v>
      </c>
      <c r="V333" s="7">
        <v>43800</v>
      </c>
      <c r="W333" t="s">
        <v>242</v>
      </c>
      <c r="X333" s="2">
        <v>1.3280000000000001</v>
      </c>
      <c r="Y333" s="6">
        <f t="shared" si="46"/>
        <v>3.5450201542937994E-2</v>
      </c>
      <c r="AA333">
        <v>15361225</v>
      </c>
      <c r="AB333">
        <v>18894</v>
      </c>
      <c r="AC333">
        <v>15485757</v>
      </c>
      <c r="AD333" t="s">
        <v>1</v>
      </c>
      <c r="AE333">
        <v>18</v>
      </c>
      <c r="AF333">
        <v>12</v>
      </c>
      <c r="AG333">
        <v>8886412</v>
      </c>
      <c r="AH333" t="s">
        <v>60537</v>
      </c>
      <c r="AI333" t="s">
        <v>60536</v>
      </c>
      <c r="AJ333" t="s">
        <v>60535</v>
      </c>
      <c r="AK333" t="s">
        <v>60534</v>
      </c>
      <c r="AL333">
        <v>9</v>
      </c>
      <c r="AM333" s="5">
        <f t="shared" si="42"/>
        <v>3</v>
      </c>
      <c r="AN333" s="4">
        <f t="shared" si="47"/>
        <v>4.5437334343051876E-3</v>
      </c>
      <c r="AO333" s="3"/>
      <c r="AP333">
        <v>0</v>
      </c>
      <c r="AQ333" t="s">
        <v>16</v>
      </c>
      <c r="AR333" t="s">
        <v>28606</v>
      </c>
      <c r="AS333" t="s">
        <v>295</v>
      </c>
      <c r="AT333" s="2">
        <v>3.8340000000000001</v>
      </c>
      <c r="AU333" s="1">
        <f t="shared" si="43"/>
        <v>2.6178261110348151</v>
      </c>
      <c r="AV333" s="1">
        <f t="shared" si="44"/>
        <v>1.9996967488621591</v>
      </c>
      <c r="AW333" s="1">
        <f t="shared" si="45"/>
        <v>1.3815673866895029</v>
      </c>
    </row>
    <row r="334" spans="1:49" x14ac:dyDescent="0.2">
      <c r="A334">
        <v>332</v>
      </c>
      <c r="B334" t="s">
        <v>60533</v>
      </c>
      <c r="C334" t="s">
        <v>60532</v>
      </c>
      <c r="F334" t="s">
        <v>60531</v>
      </c>
      <c r="G334" t="s">
        <v>3</v>
      </c>
      <c r="H334" t="s">
        <v>2</v>
      </c>
      <c r="I334" t="s">
        <v>60530</v>
      </c>
      <c r="J334">
        <v>60032618</v>
      </c>
      <c r="K334" t="s">
        <v>60529</v>
      </c>
      <c r="L334" t="s">
        <v>3684</v>
      </c>
      <c r="M334" t="s">
        <v>109</v>
      </c>
      <c r="N334">
        <v>4</v>
      </c>
      <c r="O334" t="s">
        <v>60528</v>
      </c>
      <c r="P334" t="s">
        <v>60527</v>
      </c>
      <c r="Q334" t="s">
        <v>60526</v>
      </c>
      <c r="R334" s="7">
        <v>43800</v>
      </c>
      <c r="S334" s="8">
        <f t="shared" si="40"/>
        <v>2019</v>
      </c>
      <c r="T334" s="8">
        <v>2019</v>
      </c>
      <c r="U334" s="8">
        <f t="shared" si="41"/>
        <v>3</v>
      </c>
      <c r="V334" s="7">
        <v>43800</v>
      </c>
      <c r="W334" t="s">
        <v>242</v>
      </c>
      <c r="X334" s="2">
        <v>1.3280000000000001</v>
      </c>
      <c r="Y334" s="6">
        <f t="shared" si="46"/>
        <v>3.5450201542937994E-2</v>
      </c>
      <c r="AA334">
        <v>15361225</v>
      </c>
      <c r="AB334">
        <v>18894</v>
      </c>
      <c r="AC334">
        <v>15485757</v>
      </c>
      <c r="AD334" t="s">
        <v>1</v>
      </c>
      <c r="AE334">
        <v>18</v>
      </c>
      <c r="AF334">
        <v>12</v>
      </c>
      <c r="AG334">
        <v>8865293</v>
      </c>
      <c r="AH334" t="s">
        <v>60525</v>
      </c>
      <c r="AI334" t="s">
        <v>60524</v>
      </c>
      <c r="AJ334" t="s">
        <v>60523</v>
      </c>
      <c r="AK334" t="s">
        <v>60522</v>
      </c>
      <c r="AL334">
        <v>14</v>
      </c>
      <c r="AM334" s="5">
        <f t="shared" si="42"/>
        <v>4.666666666666667</v>
      </c>
      <c r="AN334" s="4">
        <f t="shared" si="47"/>
        <v>7.0680297866969584E-3</v>
      </c>
      <c r="AO334" s="3"/>
      <c r="AP334">
        <v>0</v>
      </c>
      <c r="AR334" t="s">
        <v>0</v>
      </c>
      <c r="AT334" s="2">
        <v>3.8340000000000001</v>
      </c>
      <c r="AU334" s="1">
        <f t="shared" si="43"/>
        <v>2.6935550016065681</v>
      </c>
      <c r="AV334" s="1">
        <f t="shared" si="44"/>
        <v>2.1259115664817476</v>
      </c>
      <c r="AW334" s="1">
        <f t="shared" si="45"/>
        <v>1.5582681313569269</v>
      </c>
    </row>
    <row r="335" spans="1:49" x14ac:dyDescent="0.2">
      <c r="A335">
        <v>333</v>
      </c>
      <c r="B335" t="s">
        <v>60521</v>
      </c>
      <c r="C335" t="s">
        <v>60520</v>
      </c>
      <c r="F335" t="s">
        <v>60519</v>
      </c>
      <c r="G335" t="s">
        <v>3</v>
      </c>
      <c r="H335" t="s">
        <v>2</v>
      </c>
      <c r="I335" t="s">
        <v>60518</v>
      </c>
      <c r="J335" t="s">
        <v>60517</v>
      </c>
      <c r="K335" t="s">
        <v>60516</v>
      </c>
      <c r="L335" t="s">
        <v>1777</v>
      </c>
      <c r="M335" t="s">
        <v>29</v>
      </c>
      <c r="N335">
        <v>6</v>
      </c>
      <c r="O335" t="s">
        <v>60515</v>
      </c>
      <c r="P335" t="s">
        <v>60514</v>
      </c>
      <c r="Q335" t="s">
        <v>60513</v>
      </c>
      <c r="R335" s="7">
        <v>43800</v>
      </c>
      <c r="S335" s="8">
        <f t="shared" si="40"/>
        <v>2019</v>
      </c>
      <c r="T335" s="8">
        <v>2019</v>
      </c>
      <c r="U335" s="8">
        <f t="shared" si="41"/>
        <v>3</v>
      </c>
      <c r="V335" s="7">
        <v>43800</v>
      </c>
      <c r="W335" t="s">
        <v>242</v>
      </c>
      <c r="X335" s="2">
        <v>1.3280000000000001</v>
      </c>
      <c r="Y335" s="6">
        <f t="shared" si="46"/>
        <v>3.5450201542937994E-2</v>
      </c>
      <c r="AA335">
        <v>15361225</v>
      </c>
      <c r="AB335">
        <v>18894</v>
      </c>
      <c r="AC335">
        <v>15485757</v>
      </c>
      <c r="AD335" t="s">
        <v>1</v>
      </c>
      <c r="AE335">
        <v>18</v>
      </c>
      <c r="AF335">
        <v>12</v>
      </c>
      <c r="AG335">
        <v>8869832</v>
      </c>
      <c r="AH335" t="s">
        <v>60512</v>
      </c>
      <c r="AI335" t="s">
        <v>60511</v>
      </c>
      <c r="AJ335" t="s">
        <v>60510</v>
      </c>
      <c r="AK335" t="s">
        <v>60509</v>
      </c>
      <c r="AL335">
        <v>3</v>
      </c>
      <c r="AM335" s="5">
        <f t="shared" si="42"/>
        <v>1</v>
      </c>
      <c r="AN335" s="4">
        <f t="shared" si="47"/>
        <v>1.5145778114350624E-3</v>
      </c>
      <c r="AO335" s="3"/>
      <c r="AP335">
        <v>0</v>
      </c>
      <c r="AQ335" t="s">
        <v>16</v>
      </c>
      <c r="AR335">
        <v>61427801</v>
      </c>
      <c r="AS335" t="s">
        <v>15</v>
      </c>
      <c r="AT335" s="2">
        <v>3.8340000000000001</v>
      </c>
      <c r="AU335" s="1">
        <f t="shared" si="43"/>
        <v>2.5269514423487114</v>
      </c>
      <c r="AV335" s="1">
        <f t="shared" si="44"/>
        <v>1.8482389677186528</v>
      </c>
      <c r="AW335" s="1">
        <f t="shared" si="45"/>
        <v>1.1695264930885942</v>
      </c>
    </row>
    <row r="336" spans="1:49" x14ac:dyDescent="0.2">
      <c r="A336">
        <v>334</v>
      </c>
      <c r="B336" t="s">
        <v>60508</v>
      </c>
      <c r="C336" t="s">
        <v>60507</v>
      </c>
      <c r="F336" t="s">
        <v>60506</v>
      </c>
      <c r="G336" t="s">
        <v>3</v>
      </c>
      <c r="H336" t="s">
        <v>2</v>
      </c>
      <c r="I336" t="s">
        <v>3027</v>
      </c>
      <c r="J336">
        <v>60011226</v>
      </c>
      <c r="K336" t="s">
        <v>3026</v>
      </c>
      <c r="L336" t="s">
        <v>3025</v>
      </c>
      <c r="M336" t="s">
        <v>119</v>
      </c>
      <c r="N336">
        <v>6</v>
      </c>
      <c r="O336" t="s">
        <v>60505</v>
      </c>
      <c r="P336" t="s">
        <v>60504</v>
      </c>
      <c r="Q336" t="s">
        <v>3024</v>
      </c>
      <c r="R336" s="7">
        <v>43800</v>
      </c>
      <c r="S336" s="8">
        <f t="shared" si="40"/>
        <v>2019</v>
      </c>
      <c r="T336" s="8">
        <v>2019</v>
      </c>
      <c r="U336" s="8">
        <f t="shared" si="41"/>
        <v>3</v>
      </c>
      <c r="V336" s="7">
        <v>43800</v>
      </c>
      <c r="W336" t="s">
        <v>242</v>
      </c>
      <c r="X336" s="2">
        <v>1.3280000000000001</v>
      </c>
      <c r="Y336" s="6">
        <f t="shared" si="46"/>
        <v>3.5450201542937994E-2</v>
      </c>
      <c r="AA336">
        <v>15361225</v>
      </c>
      <c r="AB336">
        <v>18894</v>
      </c>
      <c r="AC336">
        <v>15485757</v>
      </c>
      <c r="AD336" t="s">
        <v>1</v>
      </c>
      <c r="AE336">
        <v>18</v>
      </c>
      <c r="AF336">
        <v>12</v>
      </c>
      <c r="AG336">
        <v>8848481</v>
      </c>
      <c r="AH336" t="s">
        <v>60503</v>
      </c>
      <c r="AI336" t="s">
        <v>60502</v>
      </c>
      <c r="AJ336" t="s">
        <v>60501</v>
      </c>
      <c r="AK336" t="s">
        <v>60500</v>
      </c>
      <c r="AL336">
        <v>1</v>
      </c>
      <c r="AM336" s="5">
        <f t="shared" si="42"/>
        <v>0.33333333333333331</v>
      </c>
      <c r="AN336" s="4">
        <f t="shared" si="47"/>
        <v>5.048592704783541E-4</v>
      </c>
      <c r="AO336" s="3"/>
      <c r="AP336">
        <v>0</v>
      </c>
      <c r="AR336" t="s">
        <v>19668</v>
      </c>
      <c r="AT336" s="2">
        <v>3.8340000000000001</v>
      </c>
      <c r="AU336" s="1">
        <f t="shared" si="43"/>
        <v>2.49665988612001</v>
      </c>
      <c r="AV336" s="1">
        <f t="shared" si="44"/>
        <v>1.7977530406708173</v>
      </c>
      <c r="AW336" s="1">
        <f t="shared" si="45"/>
        <v>1.0988461952216246</v>
      </c>
    </row>
    <row r="337" spans="1:49" x14ac:dyDescent="0.2">
      <c r="A337">
        <v>335</v>
      </c>
      <c r="B337" t="s">
        <v>60499</v>
      </c>
      <c r="C337" t="s">
        <v>60498</v>
      </c>
      <c r="F337" t="s">
        <v>60497</v>
      </c>
      <c r="G337" t="s">
        <v>3</v>
      </c>
      <c r="H337" t="s">
        <v>2</v>
      </c>
      <c r="I337" t="s">
        <v>60496</v>
      </c>
      <c r="J337" t="s">
        <v>60495</v>
      </c>
      <c r="K337" t="s">
        <v>60494</v>
      </c>
      <c r="L337" t="s">
        <v>60493</v>
      </c>
      <c r="M337" t="s">
        <v>60492</v>
      </c>
      <c r="N337">
        <v>5</v>
      </c>
      <c r="O337" t="s">
        <v>60491</v>
      </c>
      <c r="P337" t="s">
        <v>60490</v>
      </c>
      <c r="Q337" t="s">
        <v>60489</v>
      </c>
      <c r="R337" s="7">
        <v>43800</v>
      </c>
      <c r="S337" s="8">
        <f t="shared" si="40"/>
        <v>2019</v>
      </c>
      <c r="T337" s="8">
        <v>2019</v>
      </c>
      <c r="U337" s="8">
        <f t="shared" si="41"/>
        <v>3</v>
      </c>
      <c r="V337" s="7">
        <v>43800</v>
      </c>
      <c r="W337" t="s">
        <v>242</v>
      </c>
      <c r="X337" s="2">
        <v>1.3280000000000001</v>
      </c>
      <c r="Y337" s="6">
        <f t="shared" si="46"/>
        <v>3.5450201542937994E-2</v>
      </c>
      <c r="AA337">
        <v>15361225</v>
      </c>
      <c r="AB337">
        <v>18894</v>
      </c>
      <c r="AC337">
        <v>15485757</v>
      </c>
      <c r="AD337" t="s">
        <v>1</v>
      </c>
      <c r="AE337">
        <v>18</v>
      </c>
      <c r="AF337">
        <v>12</v>
      </c>
      <c r="AG337">
        <v>8846731</v>
      </c>
      <c r="AH337" t="s">
        <v>60488</v>
      </c>
      <c r="AI337" t="s">
        <v>60487</v>
      </c>
      <c r="AJ337" t="s">
        <v>60486</v>
      </c>
      <c r="AK337" t="s">
        <v>60485</v>
      </c>
      <c r="AL337">
        <v>2</v>
      </c>
      <c r="AM337" s="5">
        <f t="shared" si="42"/>
        <v>0.66666666666666663</v>
      </c>
      <c r="AN337" s="4">
        <f t="shared" si="47"/>
        <v>1.0097185409567082E-3</v>
      </c>
      <c r="AO337" s="3"/>
      <c r="AP337">
        <v>0</v>
      </c>
      <c r="AQ337" t="s">
        <v>2692</v>
      </c>
      <c r="AR337" t="s">
        <v>60484</v>
      </c>
      <c r="AS337" t="s">
        <v>2691</v>
      </c>
      <c r="AT337" s="2">
        <v>3.8340000000000001</v>
      </c>
      <c r="AU337" s="1">
        <f t="shared" si="43"/>
        <v>2.5118056642343607</v>
      </c>
      <c r="AV337" s="1">
        <f t="shared" si="44"/>
        <v>1.8229960041947351</v>
      </c>
      <c r="AW337" s="1">
        <f t="shared" si="45"/>
        <v>1.1341863441551092</v>
      </c>
    </row>
    <row r="338" spans="1:49" x14ac:dyDescent="0.2">
      <c r="A338">
        <v>336</v>
      </c>
      <c r="B338" t="s">
        <v>60483</v>
      </c>
      <c r="C338" t="s">
        <v>60482</v>
      </c>
      <c r="F338" t="s">
        <v>60481</v>
      </c>
      <c r="G338" t="s">
        <v>3</v>
      </c>
      <c r="H338" t="s">
        <v>2</v>
      </c>
      <c r="I338" t="s">
        <v>60480</v>
      </c>
      <c r="J338">
        <v>60007061</v>
      </c>
      <c r="K338" t="s">
        <v>3393</v>
      </c>
      <c r="L338" t="s">
        <v>3392</v>
      </c>
      <c r="M338" t="s">
        <v>139</v>
      </c>
      <c r="N338">
        <v>5</v>
      </c>
      <c r="O338" t="s">
        <v>60479</v>
      </c>
      <c r="P338" t="s">
        <v>3391</v>
      </c>
      <c r="Q338" t="s">
        <v>3390</v>
      </c>
      <c r="R338" s="7">
        <v>43800</v>
      </c>
      <c r="S338" s="8">
        <f t="shared" si="40"/>
        <v>2019</v>
      </c>
      <c r="T338" s="8">
        <v>2019</v>
      </c>
      <c r="U338" s="8">
        <f t="shared" si="41"/>
        <v>3</v>
      </c>
      <c r="V338" s="7">
        <v>43800</v>
      </c>
      <c r="W338" t="s">
        <v>242</v>
      </c>
      <c r="X338" s="2">
        <v>1.3280000000000001</v>
      </c>
      <c r="Y338" s="6">
        <f t="shared" si="46"/>
        <v>3.5450201542937994E-2</v>
      </c>
      <c r="AA338">
        <v>15361225</v>
      </c>
      <c r="AB338">
        <v>18894</v>
      </c>
      <c r="AC338">
        <v>15485757</v>
      </c>
      <c r="AD338" t="s">
        <v>1</v>
      </c>
      <c r="AE338">
        <v>18</v>
      </c>
      <c r="AF338">
        <v>12</v>
      </c>
      <c r="AG338">
        <v>8877730</v>
      </c>
      <c r="AH338" t="s">
        <v>60478</v>
      </c>
      <c r="AI338" t="s">
        <v>60477</v>
      </c>
      <c r="AJ338" t="s">
        <v>60476</v>
      </c>
      <c r="AK338" t="s">
        <v>60475</v>
      </c>
      <c r="AL338">
        <v>1</v>
      </c>
      <c r="AM338" s="5">
        <f t="shared" si="42"/>
        <v>0.33333333333333331</v>
      </c>
      <c r="AN338" s="4">
        <f t="shared" si="47"/>
        <v>5.048592704783541E-4</v>
      </c>
      <c r="AO338" s="3"/>
      <c r="AP338">
        <v>0</v>
      </c>
      <c r="AR338" t="s">
        <v>0</v>
      </c>
      <c r="AT338" s="2">
        <v>3.8340000000000001</v>
      </c>
      <c r="AU338" s="1">
        <f t="shared" si="43"/>
        <v>2.49665988612001</v>
      </c>
      <c r="AV338" s="1">
        <f t="shared" si="44"/>
        <v>1.7977530406708173</v>
      </c>
      <c r="AW338" s="1">
        <f t="shared" si="45"/>
        <v>1.0988461952216246</v>
      </c>
    </row>
    <row r="339" spans="1:49" x14ac:dyDescent="0.2">
      <c r="A339">
        <v>337</v>
      </c>
      <c r="B339" t="s">
        <v>60474</v>
      </c>
      <c r="C339" t="s">
        <v>60473</v>
      </c>
      <c r="F339" t="s">
        <v>60472</v>
      </c>
      <c r="G339" t="s">
        <v>3</v>
      </c>
      <c r="H339" t="s">
        <v>2</v>
      </c>
      <c r="I339" t="s">
        <v>3961</v>
      </c>
      <c r="J339" t="s">
        <v>3960</v>
      </c>
      <c r="K339" t="s">
        <v>3959</v>
      </c>
      <c r="L339" t="s">
        <v>3958</v>
      </c>
      <c r="M339" t="s">
        <v>3957</v>
      </c>
      <c r="N339">
        <v>4</v>
      </c>
      <c r="O339" t="s">
        <v>60471</v>
      </c>
      <c r="P339" t="s">
        <v>60470</v>
      </c>
      <c r="Q339" t="s">
        <v>60469</v>
      </c>
      <c r="R339" s="7">
        <v>43800</v>
      </c>
      <c r="S339" s="8">
        <f t="shared" si="40"/>
        <v>2019</v>
      </c>
      <c r="T339" s="8">
        <v>2019</v>
      </c>
      <c r="U339" s="8">
        <f t="shared" si="41"/>
        <v>3</v>
      </c>
      <c r="V339" s="7">
        <v>43800</v>
      </c>
      <c r="W339" t="s">
        <v>242</v>
      </c>
      <c r="X339" s="2">
        <v>1.3280000000000001</v>
      </c>
      <c r="Y339" s="6">
        <f t="shared" si="46"/>
        <v>3.5450201542937994E-2</v>
      </c>
      <c r="AA339">
        <v>15361225</v>
      </c>
      <c r="AB339">
        <v>18894</v>
      </c>
      <c r="AC339">
        <v>15485757</v>
      </c>
      <c r="AD339" t="s">
        <v>1</v>
      </c>
      <c r="AE339">
        <v>18</v>
      </c>
      <c r="AF339">
        <v>12</v>
      </c>
      <c r="AG339">
        <v>8859254</v>
      </c>
      <c r="AH339" t="s">
        <v>60468</v>
      </c>
      <c r="AI339" t="s">
        <v>60467</v>
      </c>
      <c r="AJ339" t="s">
        <v>60466</v>
      </c>
      <c r="AK339" t="s">
        <v>60465</v>
      </c>
      <c r="AL339">
        <v>3</v>
      </c>
      <c r="AM339" s="5">
        <f t="shared" si="42"/>
        <v>1</v>
      </c>
      <c r="AN339" s="4">
        <f t="shared" si="47"/>
        <v>1.5145778114350624E-3</v>
      </c>
      <c r="AO339" s="3"/>
      <c r="AP339">
        <v>0</v>
      </c>
      <c r="AQ339" t="s">
        <v>1105</v>
      </c>
      <c r="AR339" t="s">
        <v>60464</v>
      </c>
      <c r="AS339" t="s">
        <v>1104</v>
      </c>
      <c r="AT339" s="2">
        <v>3.8340000000000001</v>
      </c>
      <c r="AU339" s="1">
        <f t="shared" si="43"/>
        <v>2.5269514423487114</v>
      </c>
      <c r="AV339" s="1">
        <f t="shared" si="44"/>
        <v>1.8482389677186528</v>
      </c>
      <c r="AW339" s="1">
        <f t="shared" si="45"/>
        <v>1.1695264930885942</v>
      </c>
    </row>
    <row r="340" spans="1:49" x14ac:dyDescent="0.2">
      <c r="A340">
        <v>338</v>
      </c>
      <c r="B340" t="s">
        <v>60463</v>
      </c>
      <c r="C340" t="s">
        <v>60462</v>
      </c>
      <c r="F340" t="s">
        <v>60461</v>
      </c>
      <c r="G340" t="s">
        <v>3</v>
      </c>
      <c r="H340" t="s">
        <v>2</v>
      </c>
      <c r="I340" t="s">
        <v>2690</v>
      </c>
      <c r="J340" t="s">
        <v>5798</v>
      </c>
      <c r="K340" t="s">
        <v>5797</v>
      </c>
      <c r="L340" t="s">
        <v>5796</v>
      </c>
      <c r="M340" t="s">
        <v>5795</v>
      </c>
      <c r="N340">
        <v>3</v>
      </c>
      <c r="O340" t="s">
        <v>60460</v>
      </c>
      <c r="P340" t="s">
        <v>60459</v>
      </c>
      <c r="Q340" t="s">
        <v>60458</v>
      </c>
      <c r="R340" s="7">
        <v>43800</v>
      </c>
      <c r="S340" s="8">
        <f t="shared" si="40"/>
        <v>2019</v>
      </c>
      <c r="T340" s="8">
        <v>2019</v>
      </c>
      <c r="U340" s="8">
        <f t="shared" si="41"/>
        <v>3</v>
      </c>
      <c r="V340" s="7">
        <v>43800</v>
      </c>
      <c r="W340" t="s">
        <v>242</v>
      </c>
      <c r="X340" s="2">
        <v>1.3280000000000001</v>
      </c>
      <c r="Y340" s="6">
        <f t="shared" si="46"/>
        <v>3.5450201542937994E-2</v>
      </c>
      <c r="AA340">
        <v>15361225</v>
      </c>
      <c r="AB340">
        <v>18894</v>
      </c>
      <c r="AC340">
        <v>15485757</v>
      </c>
      <c r="AD340" t="s">
        <v>1</v>
      </c>
      <c r="AE340">
        <v>18</v>
      </c>
      <c r="AF340">
        <v>12</v>
      </c>
      <c r="AG340">
        <v>8844075</v>
      </c>
      <c r="AH340" t="s">
        <v>60457</v>
      </c>
      <c r="AI340" t="s">
        <v>60456</v>
      </c>
      <c r="AJ340" t="s">
        <v>60455</v>
      </c>
      <c r="AK340" t="s">
        <v>60454</v>
      </c>
      <c r="AL340">
        <v>11</v>
      </c>
      <c r="AM340" s="5">
        <f t="shared" si="42"/>
        <v>3.6666666666666665</v>
      </c>
      <c r="AN340" s="4">
        <f t="shared" si="47"/>
        <v>5.5534519752618956E-3</v>
      </c>
      <c r="AO340" s="3"/>
      <c r="AP340">
        <v>0</v>
      </c>
      <c r="AQ340" t="s">
        <v>2082</v>
      </c>
      <c r="AR340" t="s">
        <v>5793</v>
      </c>
      <c r="AS340" t="s">
        <v>2081</v>
      </c>
      <c r="AT340" s="2">
        <v>3.8340000000000001</v>
      </c>
      <c r="AU340" s="1">
        <f t="shared" si="43"/>
        <v>2.6481176672635165</v>
      </c>
      <c r="AV340" s="1">
        <f t="shared" si="44"/>
        <v>2.0501826759099941</v>
      </c>
      <c r="AW340" s="1">
        <f t="shared" si="45"/>
        <v>1.4522476845564725</v>
      </c>
    </row>
    <row r="341" spans="1:49" x14ac:dyDescent="0.2">
      <c r="A341">
        <v>339</v>
      </c>
      <c r="B341" t="s">
        <v>60453</v>
      </c>
      <c r="C341" t="s">
        <v>60452</v>
      </c>
      <c r="F341" t="s">
        <v>60451</v>
      </c>
      <c r="G341" t="s">
        <v>3</v>
      </c>
      <c r="H341" t="s">
        <v>2</v>
      </c>
      <c r="I341" t="s">
        <v>5056</v>
      </c>
      <c r="J341" t="s">
        <v>60450</v>
      </c>
      <c r="K341" t="s">
        <v>60449</v>
      </c>
      <c r="L341" t="s">
        <v>60448</v>
      </c>
      <c r="M341" t="s">
        <v>60447</v>
      </c>
      <c r="N341">
        <v>6</v>
      </c>
      <c r="O341" t="s">
        <v>60446</v>
      </c>
      <c r="P341" t="s">
        <v>60445</v>
      </c>
      <c r="Q341" t="s">
        <v>60444</v>
      </c>
      <c r="R341" s="7">
        <v>43800</v>
      </c>
      <c r="S341" s="8">
        <f t="shared" si="40"/>
        <v>2019</v>
      </c>
      <c r="T341" s="8">
        <v>2019</v>
      </c>
      <c r="U341" s="8">
        <f t="shared" si="41"/>
        <v>3</v>
      </c>
      <c r="V341" s="7">
        <v>43800</v>
      </c>
      <c r="W341" t="s">
        <v>242</v>
      </c>
      <c r="X341" s="2">
        <v>1.3280000000000001</v>
      </c>
      <c r="Y341" s="6">
        <f t="shared" si="46"/>
        <v>3.5450201542937994E-2</v>
      </c>
      <c r="AA341">
        <v>15361225</v>
      </c>
      <c r="AB341">
        <v>18894</v>
      </c>
      <c r="AC341">
        <v>15485757</v>
      </c>
      <c r="AD341" t="s">
        <v>1</v>
      </c>
      <c r="AE341">
        <v>18</v>
      </c>
      <c r="AF341">
        <v>12</v>
      </c>
      <c r="AG341">
        <v>8879501</v>
      </c>
      <c r="AH341" t="s">
        <v>60443</v>
      </c>
      <c r="AI341" t="s">
        <v>60442</v>
      </c>
      <c r="AJ341" t="s">
        <v>60441</v>
      </c>
      <c r="AK341" t="s">
        <v>60440</v>
      </c>
      <c r="AL341">
        <v>9</v>
      </c>
      <c r="AM341" s="5">
        <f t="shared" si="42"/>
        <v>3</v>
      </c>
      <c r="AN341" s="4">
        <f t="shared" si="47"/>
        <v>4.5437334343051876E-3</v>
      </c>
      <c r="AO341" s="3"/>
      <c r="AP341">
        <v>0</v>
      </c>
      <c r="AQ341" t="s">
        <v>204</v>
      </c>
      <c r="AR341" t="s">
        <v>0</v>
      </c>
      <c r="AS341" t="s">
        <v>203</v>
      </c>
      <c r="AT341" s="2">
        <v>3.8340000000000001</v>
      </c>
      <c r="AU341" s="1">
        <f t="shared" si="43"/>
        <v>2.6178261110348151</v>
      </c>
      <c r="AV341" s="1">
        <f t="shared" si="44"/>
        <v>1.9996967488621591</v>
      </c>
      <c r="AW341" s="1">
        <f t="shared" si="45"/>
        <v>1.3815673866895029</v>
      </c>
    </row>
    <row r="342" spans="1:49" x14ac:dyDescent="0.2">
      <c r="A342">
        <v>340</v>
      </c>
      <c r="B342" t="s">
        <v>60439</v>
      </c>
      <c r="C342" t="s">
        <v>60438</v>
      </c>
      <c r="F342" t="s">
        <v>60437</v>
      </c>
      <c r="G342" t="s">
        <v>3</v>
      </c>
      <c r="H342" t="s">
        <v>2</v>
      </c>
      <c r="I342" t="s">
        <v>60436</v>
      </c>
      <c r="J342" t="s">
        <v>60435</v>
      </c>
      <c r="K342" t="s">
        <v>60434</v>
      </c>
      <c r="L342" t="s">
        <v>60433</v>
      </c>
      <c r="M342" t="s">
        <v>361</v>
      </c>
      <c r="N342">
        <v>5</v>
      </c>
      <c r="O342" t="s">
        <v>60432</v>
      </c>
      <c r="P342" t="s">
        <v>60431</v>
      </c>
      <c r="Q342" t="s">
        <v>60430</v>
      </c>
      <c r="R342" s="7">
        <v>43800</v>
      </c>
      <c r="S342" s="8">
        <f t="shared" si="40"/>
        <v>2019</v>
      </c>
      <c r="T342" s="8">
        <v>2019</v>
      </c>
      <c r="U342" s="8">
        <f t="shared" si="41"/>
        <v>3</v>
      </c>
      <c r="V342" s="7">
        <v>43800</v>
      </c>
      <c r="W342" t="s">
        <v>38</v>
      </c>
      <c r="X342" s="2">
        <v>1.468</v>
      </c>
      <c r="Y342" s="6">
        <f t="shared" si="46"/>
        <v>3.9187421585115186E-2</v>
      </c>
      <c r="AA342">
        <v>906778</v>
      </c>
      <c r="AB342">
        <v>18931</v>
      </c>
      <c r="AC342">
        <v>15580857</v>
      </c>
      <c r="AD342" t="s">
        <v>1</v>
      </c>
      <c r="AE342">
        <v>67</v>
      </c>
      <c r="AF342">
        <v>12</v>
      </c>
      <c r="AG342">
        <v>8836080</v>
      </c>
      <c r="AH342" t="s">
        <v>60429</v>
      </c>
      <c r="AI342" t="s">
        <v>60428</v>
      </c>
      <c r="AJ342" t="s">
        <v>60427</v>
      </c>
      <c r="AK342" t="s">
        <v>60426</v>
      </c>
      <c r="AL342">
        <v>2</v>
      </c>
      <c r="AM342" s="5">
        <f t="shared" si="42"/>
        <v>0.66666666666666663</v>
      </c>
      <c r="AN342" s="4">
        <f t="shared" si="47"/>
        <v>1.0097185409567082E-3</v>
      </c>
      <c r="AO342" s="3"/>
      <c r="AP342">
        <v>0</v>
      </c>
      <c r="AQ342" t="s">
        <v>16</v>
      </c>
      <c r="AR342">
        <v>61671171</v>
      </c>
      <c r="AS342" t="s">
        <v>15</v>
      </c>
      <c r="AT342" s="2">
        <v>5.0830000000000002</v>
      </c>
      <c r="AU342" s="1">
        <f t="shared" si="43"/>
        <v>2.773411067186764</v>
      </c>
      <c r="AV342" s="1">
        <f t="shared" si="44"/>
        <v>2.0098570063035948</v>
      </c>
      <c r="AW342" s="1">
        <f t="shared" si="45"/>
        <v>1.2463029454204251</v>
      </c>
    </row>
    <row r="343" spans="1:49" x14ac:dyDescent="0.2">
      <c r="A343">
        <v>341</v>
      </c>
      <c r="B343" t="s">
        <v>60425</v>
      </c>
      <c r="C343" t="s">
        <v>60424</v>
      </c>
      <c r="F343" t="s">
        <v>60423</v>
      </c>
      <c r="G343" t="s">
        <v>3</v>
      </c>
      <c r="H343" t="s">
        <v>2</v>
      </c>
      <c r="I343" t="s">
        <v>60422</v>
      </c>
      <c r="J343">
        <v>60021988</v>
      </c>
      <c r="K343" t="s">
        <v>819</v>
      </c>
      <c r="L343" t="s">
        <v>818</v>
      </c>
      <c r="M343" t="s">
        <v>109</v>
      </c>
      <c r="N343">
        <v>3</v>
      </c>
      <c r="O343" t="s">
        <v>60421</v>
      </c>
      <c r="P343" t="s">
        <v>60420</v>
      </c>
      <c r="Q343" t="s">
        <v>4803</v>
      </c>
      <c r="R343" s="7">
        <v>43800</v>
      </c>
      <c r="S343" s="8">
        <f t="shared" si="40"/>
        <v>2019</v>
      </c>
      <c r="T343" s="8">
        <v>2019</v>
      </c>
      <c r="U343" s="8">
        <f t="shared" si="41"/>
        <v>3</v>
      </c>
      <c r="V343" s="7">
        <v>43800</v>
      </c>
      <c r="W343" t="s">
        <v>38</v>
      </c>
      <c r="X343" s="2">
        <v>1.468</v>
      </c>
      <c r="Y343" s="6">
        <f t="shared" si="46"/>
        <v>3.9187421585115186E-2</v>
      </c>
      <c r="AA343">
        <v>906778</v>
      </c>
      <c r="AB343">
        <v>18931</v>
      </c>
      <c r="AC343">
        <v>15580857</v>
      </c>
      <c r="AD343" t="s">
        <v>1</v>
      </c>
      <c r="AE343">
        <v>67</v>
      </c>
      <c r="AF343">
        <v>12</v>
      </c>
      <c r="AG343">
        <v>8851248</v>
      </c>
      <c r="AH343" t="s">
        <v>60419</v>
      </c>
      <c r="AI343" t="s">
        <v>60418</v>
      </c>
      <c r="AJ343" t="s">
        <v>60417</v>
      </c>
      <c r="AK343" t="s">
        <v>60416</v>
      </c>
      <c r="AL343">
        <v>4</v>
      </c>
      <c r="AM343" s="5">
        <f t="shared" si="42"/>
        <v>1.3333333333333333</v>
      </c>
      <c r="AN343" s="4">
        <f t="shared" si="47"/>
        <v>2.0194370819134164E-3</v>
      </c>
      <c r="AO343" s="3"/>
      <c r="AP343">
        <v>0</v>
      </c>
      <c r="AR343" t="s">
        <v>0</v>
      </c>
      <c r="AT343" s="2">
        <v>5.0830000000000002</v>
      </c>
      <c r="AU343" s="1">
        <f t="shared" si="43"/>
        <v>2.8037026234154654</v>
      </c>
      <c r="AV343" s="1">
        <f t="shared" si="44"/>
        <v>2.0603429333514303</v>
      </c>
      <c r="AW343" s="1">
        <f t="shared" si="45"/>
        <v>1.3169832432873947</v>
      </c>
    </row>
    <row r="344" spans="1:49" x14ac:dyDescent="0.2">
      <c r="A344">
        <v>342</v>
      </c>
      <c r="B344" t="s">
        <v>60415</v>
      </c>
      <c r="C344" t="s">
        <v>60414</v>
      </c>
      <c r="F344" t="s">
        <v>60413</v>
      </c>
      <c r="G344" t="s">
        <v>3</v>
      </c>
      <c r="H344" t="s">
        <v>2</v>
      </c>
      <c r="I344" t="s">
        <v>60412</v>
      </c>
      <c r="J344" t="s">
        <v>60411</v>
      </c>
      <c r="K344" t="s">
        <v>60410</v>
      </c>
      <c r="L344" t="s">
        <v>60409</v>
      </c>
      <c r="M344" t="s">
        <v>315</v>
      </c>
      <c r="N344">
        <v>6</v>
      </c>
      <c r="O344" t="s">
        <v>60408</v>
      </c>
      <c r="P344" t="s">
        <v>60407</v>
      </c>
      <c r="Q344" t="s">
        <v>60406</v>
      </c>
      <c r="R344" s="7">
        <v>43800</v>
      </c>
      <c r="S344" s="8">
        <f t="shared" si="40"/>
        <v>2019</v>
      </c>
      <c r="T344" s="8">
        <v>2019</v>
      </c>
      <c r="U344" s="8">
        <f t="shared" si="41"/>
        <v>3</v>
      </c>
      <c r="V344" s="7">
        <v>43800</v>
      </c>
      <c r="W344" t="s">
        <v>242</v>
      </c>
      <c r="X344" s="2">
        <v>1.3280000000000001</v>
      </c>
      <c r="Y344" s="6">
        <f t="shared" si="46"/>
        <v>3.5450201542937994E-2</v>
      </c>
      <c r="AA344">
        <v>15361225</v>
      </c>
      <c r="AB344">
        <v>18894</v>
      </c>
      <c r="AC344">
        <v>15485757</v>
      </c>
      <c r="AD344" t="s">
        <v>1</v>
      </c>
      <c r="AE344">
        <v>18</v>
      </c>
      <c r="AF344">
        <v>12</v>
      </c>
      <c r="AG344">
        <v>8886394</v>
      </c>
      <c r="AH344" t="s">
        <v>60405</v>
      </c>
      <c r="AI344" t="s">
        <v>60404</v>
      </c>
      <c r="AJ344" t="s">
        <v>60403</v>
      </c>
      <c r="AK344" t="s">
        <v>60402</v>
      </c>
      <c r="AL344">
        <v>6</v>
      </c>
      <c r="AM344" s="5">
        <f t="shared" si="42"/>
        <v>2</v>
      </c>
      <c r="AN344" s="4">
        <f t="shared" si="47"/>
        <v>3.0291556228701248E-3</v>
      </c>
      <c r="AO344" s="3"/>
      <c r="AP344">
        <v>0</v>
      </c>
      <c r="AQ344" t="s">
        <v>313</v>
      </c>
      <c r="AR344" t="s">
        <v>0</v>
      </c>
      <c r="AS344" t="s">
        <v>60401</v>
      </c>
      <c r="AT344" s="2">
        <v>3.8340000000000001</v>
      </c>
      <c r="AU344" s="1">
        <f t="shared" si="43"/>
        <v>2.5723887766917635</v>
      </c>
      <c r="AV344" s="1">
        <f t="shared" si="44"/>
        <v>1.9239678582904058</v>
      </c>
      <c r="AW344" s="1">
        <f t="shared" si="45"/>
        <v>1.2755469398890484</v>
      </c>
    </row>
    <row r="345" spans="1:49" x14ac:dyDescent="0.2">
      <c r="A345">
        <v>343</v>
      </c>
      <c r="B345" t="s">
        <v>60400</v>
      </c>
      <c r="C345" t="s">
        <v>60399</v>
      </c>
      <c r="F345" t="s">
        <v>60398</v>
      </c>
      <c r="G345" t="s">
        <v>3</v>
      </c>
      <c r="H345" t="s">
        <v>2</v>
      </c>
      <c r="I345" t="s">
        <v>60397</v>
      </c>
      <c r="J345">
        <v>60019118</v>
      </c>
      <c r="K345" t="s">
        <v>1015</v>
      </c>
      <c r="L345" t="s">
        <v>1014</v>
      </c>
      <c r="M345" t="s">
        <v>58</v>
      </c>
      <c r="N345">
        <v>5</v>
      </c>
      <c r="O345" t="s">
        <v>60396</v>
      </c>
      <c r="P345" t="s">
        <v>60395</v>
      </c>
      <c r="Q345" t="s">
        <v>5987</v>
      </c>
      <c r="R345" s="7">
        <v>43800</v>
      </c>
      <c r="S345" s="8">
        <f t="shared" si="40"/>
        <v>2019</v>
      </c>
      <c r="T345" s="8">
        <v>2019</v>
      </c>
      <c r="U345" s="8">
        <f t="shared" si="41"/>
        <v>3</v>
      </c>
      <c r="V345" s="7">
        <v>43800</v>
      </c>
      <c r="W345" t="s">
        <v>242</v>
      </c>
      <c r="X345" s="2">
        <v>1.3280000000000001</v>
      </c>
      <c r="Y345" s="6">
        <f t="shared" si="46"/>
        <v>3.5450201542937994E-2</v>
      </c>
      <c r="AA345">
        <v>15361225</v>
      </c>
      <c r="AB345">
        <v>18894</v>
      </c>
      <c r="AC345">
        <v>15485757</v>
      </c>
      <c r="AD345" t="s">
        <v>1</v>
      </c>
      <c r="AE345">
        <v>18</v>
      </c>
      <c r="AF345">
        <v>12</v>
      </c>
      <c r="AG345">
        <v>8843955</v>
      </c>
      <c r="AH345" t="s">
        <v>60394</v>
      </c>
      <c r="AI345" t="s">
        <v>60393</v>
      </c>
      <c r="AJ345" t="s">
        <v>60392</v>
      </c>
      <c r="AK345" t="s">
        <v>60391</v>
      </c>
      <c r="AL345">
        <v>7</v>
      </c>
      <c r="AM345" s="5">
        <f t="shared" si="42"/>
        <v>2.3333333333333335</v>
      </c>
      <c r="AN345" s="4">
        <f t="shared" si="47"/>
        <v>3.5340148933484792E-3</v>
      </c>
      <c r="AO345" s="3"/>
      <c r="AP345">
        <v>0</v>
      </c>
      <c r="AR345" t="s">
        <v>0</v>
      </c>
      <c r="AT345" s="2">
        <v>3.8340000000000001</v>
      </c>
      <c r="AU345" s="1">
        <f t="shared" si="43"/>
        <v>2.5875345548061137</v>
      </c>
      <c r="AV345" s="1">
        <f t="shared" si="44"/>
        <v>1.9492108218143238</v>
      </c>
      <c r="AW345" s="1">
        <f t="shared" si="45"/>
        <v>1.3108870888225332</v>
      </c>
    </row>
    <row r="346" spans="1:49" x14ac:dyDescent="0.2">
      <c r="A346">
        <v>344</v>
      </c>
      <c r="B346" t="s">
        <v>60390</v>
      </c>
      <c r="C346" t="s">
        <v>60389</v>
      </c>
      <c r="F346" t="s">
        <v>60388</v>
      </c>
      <c r="G346" t="s">
        <v>3</v>
      </c>
      <c r="H346" t="s">
        <v>2</v>
      </c>
      <c r="I346" t="s">
        <v>60387</v>
      </c>
      <c r="J346">
        <v>60010818</v>
      </c>
      <c r="K346" t="s">
        <v>5430</v>
      </c>
      <c r="L346" t="s">
        <v>5429</v>
      </c>
      <c r="M346" t="s">
        <v>143</v>
      </c>
      <c r="N346">
        <v>2</v>
      </c>
      <c r="O346" t="s">
        <v>60386</v>
      </c>
      <c r="P346" t="s">
        <v>60385</v>
      </c>
      <c r="Q346" t="s">
        <v>60384</v>
      </c>
      <c r="R346" s="7">
        <v>43800</v>
      </c>
      <c r="S346" s="8">
        <f t="shared" si="40"/>
        <v>2019</v>
      </c>
      <c r="T346" s="8">
        <v>2019</v>
      </c>
      <c r="U346" s="8">
        <f t="shared" si="41"/>
        <v>3</v>
      </c>
      <c r="V346" s="7">
        <v>43800</v>
      </c>
      <c r="W346" t="s">
        <v>242</v>
      </c>
      <c r="X346" s="2">
        <v>1.3280000000000001</v>
      </c>
      <c r="Y346" s="6">
        <f t="shared" si="46"/>
        <v>3.5450201542937994E-2</v>
      </c>
      <c r="AA346">
        <v>15361225</v>
      </c>
      <c r="AB346">
        <v>18894</v>
      </c>
      <c r="AC346">
        <v>15485757</v>
      </c>
      <c r="AD346" t="s">
        <v>1</v>
      </c>
      <c r="AE346">
        <v>18</v>
      </c>
      <c r="AF346">
        <v>12</v>
      </c>
      <c r="AG346">
        <v>8839859</v>
      </c>
      <c r="AH346" t="s">
        <v>60383</v>
      </c>
      <c r="AI346" t="s">
        <v>60382</v>
      </c>
      <c r="AJ346" t="s">
        <v>60381</v>
      </c>
      <c r="AK346" t="s">
        <v>60380</v>
      </c>
      <c r="AL346">
        <v>3</v>
      </c>
      <c r="AM346" s="5">
        <f t="shared" si="42"/>
        <v>1</v>
      </c>
      <c r="AN346" s="4">
        <f t="shared" si="47"/>
        <v>1.5145778114350624E-3</v>
      </c>
      <c r="AO346" s="3"/>
      <c r="AP346">
        <v>0</v>
      </c>
      <c r="AQ346" t="s">
        <v>151</v>
      </c>
      <c r="AR346" t="s">
        <v>60379</v>
      </c>
      <c r="AS346" t="s">
        <v>150</v>
      </c>
      <c r="AT346" s="2">
        <v>3.8340000000000001</v>
      </c>
      <c r="AU346" s="1">
        <f t="shared" si="43"/>
        <v>2.5269514423487114</v>
      </c>
      <c r="AV346" s="1">
        <f t="shared" si="44"/>
        <v>1.8482389677186528</v>
      </c>
      <c r="AW346" s="1">
        <f t="shared" si="45"/>
        <v>1.1695264930885942</v>
      </c>
    </row>
    <row r="347" spans="1:49" x14ac:dyDescent="0.2">
      <c r="A347">
        <v>345</v>
      </c>
      <c r="B347" t="s">
        <v>60378</v>
      </c>
      <c r="C347" t="s">
        <v>60377</v>
      </c>
      <c r="F347" t="s">
        <v>60376</v>
      </c>
      <c r="G347" t="s">
        <v>3</v>
      </c>
      <c r="H347" t="s">
        <v>2</v>
      </c>
      <c r="I347" t="s">
        <v>60375</v>
      </c>
      <c r="J347" t="s">
        <v>60374</v>
      </c>
      <c r="K347" t="s">
        <v>60373</v>
      </c>
      <c r="L347" t="s">
        <v>60372</v>
      </c>
      <c r="M347" t="s">
        <v>60371</v>
      </c>
      <c r="N347">
        <v>6</v>
      </c>
      <c r="O347" t="s">
        <v>60370</v>
      </c>
      <c r="P347" t="s">
        <v>60369</v>
      </c>
      <c r="Q347" t="s">
        <v>60368</v>
      </c>
      <c r="R347" s="7">
        <v>43800</v>
      </c>
      <c r="S347" s="8">
        <f t="shared" si="40"/>
        <v>2019</v>
      </c>
      <c r="T347" s="8">
        <v>2019</v>
      </c>
      <c r="U347" s="8">
        <f t="shared" si="41"/>
        <v>3</v>
      </c>
      <c r="V347" s="7">
        <v>43800</v>
      </c>
      <c r="W347" t="s">
        <v>242</v>
      </c>
      <c r="X347" s="2">
        <v>1.3280000000000001</v>
      </c>
      <c r="Y347" s="6">
        <f t="shared" si="46"/>
        <v>3.5450201542937994E-2</v>
      </c>
      <c r="AA347">
        <v>15361225</v>
      </c>
      <c r="AB347">
        <v>18894</v>
      </c>
      <c r="AC347">
        <v>15485757</v>
      </c>
      <c r="AD347" t="s">
        <v>1</v>
      </c>
      <c r="AE347">
        <v>18</v>
      </c>
      <c r="AF347">
        <v>12</v>
      </c>
      <c r="AG347">
        <v>8847364</v>
      </c>
      <c r="AH347" t="s">
        <v>60367</v>
      </c>
      <c r="AI347" t="s">
        <v>60366</v>
      </c>
      <c r="AJ347" t="s">
        <v>60365</v>
      </c>
      <c r="AK347" t="s">
        <v>60364</v>
      </c>
      <c r="AL347">
        <v>0</v>
      </c>
      <c r="AM347" s="5">
        <f t="shared" si="42"/>
        <v>0</v>
      </c>
      <c r="AN347" s="4">
        <f t="shared" si="47"/>
        <v>0</v>
      </c>
      <c r="AO347" s="3"/>
      <c r="AP347">
        <v>0</v>
      </c>
      <c r="AR347" t="s">
        <v>0</v>
      </c>
      <c r="AT347" s="2">
        <v>3.8340000000000001</v>
      </c>
      <c r="AU347" s="1">
        <f t="shared" si="43"/>
        <v>2.4815141080056597</v>
      </c>
      <c r="AV347" s="1">
        <f t="shared" si="44"/>
        <v>1.7725100771468998</v>
      </c>
      <c r="AW347" s="1">
        <f t="shared" si="45"/>
        <v>1.0635060462881398</v>
      </c>
    </row>
    <row r="348" spans="1:49" x14ac:dyDescent="0.2">
      <c r="A348">
        <v>346</v>
      </c>
      <c r="B348" t="s">
        <v>60363</v>
      </c>
      <c r="C348" t="s">
        <v>60362</v>
      </c>
      <c r="F348" t="s">
        <v>60361</v>
      </c>
      <c r="G348" t="s">
        <v>3</v>
      </c>
      <c r="H348" t="s">
        <v>2</v>
      </c>
      <c r="I348" t="s">
        <v>60360</v>
      </c>
      <c r="J348" t="s">
        <v>60359</v>
      </c>
      <c r="K348" t="s">
        <v>60358</v>
      </c>
      <c r="L348" t="s">
        <v>2006</v>
      </c>
      <c r="M348" t="s">
        <v>29</v>
      </c>
      <c r="N348">
        <v>4</v>
      </c>
      <c r="O348" t="s">
        <v>60357</v>
      </c>
      <c r="P348" t="s">
        <v>60356</v>
      </c>
      <c r="Q348" t="s">
        <v>60355</v>
      </c>
      <c r="R348" s="7">
        <v>43800</v>
      </c>
      <c r="S348" s="8">
        <f t="shared" si="40"/>
        <v>2019</v>
      </c>
      <c r="T348" s="8">
        <v>2019</v>
      </c>
      <c r="U348" s="8">
        <f t="shared" si="41"/>
        <v>3</v>
      </c>
      <c r="V348" s="7">
        <v>43800</v>
      </c>
      <c r="W348" t="s">
        <v>242</v>
      </c>
      <c r="X348" s="2">
        <v>1.3280000000000001</v>
      </c>
      <c r="Y348" s="6">
        <f t="shared" si="46"/>
        <v>3.5450201542937994E-2</v>
      </c>
      <c r="AA348">
        <v>15361225</v>
      </c>
      <c r="AB348">
        <v>18894</v>
      </c>
      <c r="AC348">
        <v>15485757</v>
      </c>
      <c r="AD348" t="s">
        <v>1</v>
      </c>
      <c r="AE348">
        <v>18</v>
      </c>
      <c r="AF348">
        <v>12</v>
      </c>
      <c r="AG348">
        <v>8854124</v>
      </c>
      <c r="AH348" t="s">
        <v>60354</v>
      </c>
      <c r="AI348" t="s">
        <v>60353</v>
      </c>
      <c r="AJ348" t="s">
        <v>60352</v>
      </c>
      <c r="AK348" t="s">
        <v>60351</v>
      </c>
      <c r="AL348">
        <v>9</v>
      </c>
      <c r="AM348" s="5">
        <f t="shared" si="42"/>
        <v>3</v>
      </c>
      <c r="AN348" s="4">
        <f t="shared" si="47"/>
        <v>4.5437334343051876E-3</v>
      </c>
      <c r="AO348" s="3"/>
      <c r="AP348">
        <v>0</v>
      </c>
      <c r="AQ348" t="s">
        <v>16</v>
      </c>
      <c r="AR348">
        <v>61571022</v>
      </c>
      <c r="AS348" t="s">
        <v>15</v>
      </c>
      <c r="AT348" s="2">
        <v>3.8340000000000001</v>
      </c>
      <c r="AU348" s="1">
        <f t="shared" si="43"/>
        <v>2.6178261110348151</v>
      </c>
      <c r="AV348" s="1">
        <f t="shared" si="44"/>
        <v>1.9996967488621591</v>
      </c>
      <c r="AW348" s="1">
        <f t="shared" si="45"/>
        <v>1.3815673866895029</v>
      </c>
    </row>
    <row r="349" spans="1:49" x14ac:dyDescent="0.2">
      <c r="A349">
        <v>347</v>
      </c>
      <c r="B349" t="s">
        <v>60350</v>
      </c>
      <c r="C349" t="s">
        <v>60349</v>
      </c>
      <c r="F349" t="s">
        <v>60348</v>
      </c>
      <c r="G349" t="s">
        <v>3</v>
      </c>
      <c r="H349" t="s">
        <v>2</v>
      </c>
      <c r="I349" t="s">
        <v>4330</v>
      </c>
      <c r="J349" t="s">
        <v>60347</v>
      </c>
      <c r="K349" t="s">
        <v>60346</v>
      </c>
      <c r="L349" t="s">
        <v>60345</v>
      </c>
      <c r="M349" t="s">
        <v>2586</v>
      </c>
      <c r="N349">
        <v>3</v>
      </c>
      <c r="O349" t="s">
        <v>4329</v>
      </c>
      <c r="P349" t="s">
        <v>4328</v>
      </c>
      <c r="Q349" t="s">
        <v>60344</v>
      </c>
      <c r="R349" s="7">
        <v>43800</v>
      </c>
      <c r="S349" s="8">
        <f t="shared" si="40"/>
        <v>2019</v>
      </c>
      <c r="T349" s="8">
        <v>2019</v>
      </c>
      <c r="U349" s="8">
        <f t="shared" si="41"/>
        <v>3</v>
      </c>
      <c r="V349" s="7">
        <v>43800</v>
      </c>
      <c r="W349" t="s">
        <v>38</v>
      </c>
      <c r="X349" s="2">
        <v>1.468</v>
      </c>
      <c r="Y349" s="6">
        <f t="shared" si="46"/>
        <v>3.9187421585115186E-2</v>
      </c>
      <c r="AA349">
        <v>906778</v>
      </c>
      <c r="AB349">
        <v>18931</v>
      </c>
      <c r="AC349">
        <v>15580857</v>
      </c>
      <c r="AD349" t="s">
        <v>1</v>
      </c>
      <c r="AE349">
        <v>67</v>
      </c>
      <c r="AF349">
        <v>12</v>
      </c>
      <c r="AG349">
        <v>8839105</v>
      </c>
      <c r="AH349" t="s">
        <v>60343</v>
      </c>
      <c r="AI349" t="s">
        <v>60342</v>
      </c>
      <c r="AJ349" t="s">
        <v>60341</v>
      </c>
      <c r="AK349" t="s">
        <v>60340</v>
      </c>
      <c r="AL349">
        <v>11</v>
      </c>
      <c r="AM349" s="5">
        <f t="shared" si="42"/>
        <v>3.6666666666666665</v>
      </c>
      <c r="AN349" s="4">
        <f t="shared" si="47"/>
        <v>5.5534519752618956E-3</v>
      </c>
      <c r="AO349" s="3"/>
      <c r="AP349">
        <v>0</v>
      </c>
      <c r="AQ349" t="s">
        <v>52</v>
      </c>
      <c r="AR349">
        <v>1702800</v>
      </c>
      <c r="AS349" t="s">
        <v>51</v>
      </c>
      <c r="AT349" s="2">
        <v>5.0830000000000002</v>
      </c>
      <c r="AU349" s="1">
        <f t="shared" si="43"/>
        <v>2.9097230702159198</v>
      </c>
      <c r="AV349" s="1">
        <f t="shared" si="44"/>
        <v>2.2370436780188538</v>
      </c>
      <c r="AW349" s="1">
        <f t="shared" si="45"/>
        <v>1.5643642858217881</v>
      </c>
    </row>
    <row r="350" spans="1:49" x14ac:dyDescent="0.2">
      <c r="A350">
        <v>348</v>
      </c>
      <c r="B350" t="s">
        <v>60339</v>
      </c>
      <c r="C350" t="s">
        <v>60338</v>
      </c>
      <c r="F350" t="s">
        <v>60337</v>
      </c>
      <c r="G350" t="s">
        <v>3</v>
      </c>
      <c r="H350" t="s">
        <v>2</v>
      </c>
      <c r="I350" t="s">
        <v>60336</v>
      </c>
      <c r="J350" t="s">
        <v>60335</v>
      </c>
      <c r="K350" t="s">
        <v>60334</v>
      </c>
      <c r="L350" t="s">
        <v>60333</v>
      </c>
      <c r="M350" t="s">
        <v>1901</v>
      </c>
      <c r="N350">
        <v>8</v>
      </c>
      <c r="O350" t="s">
        <v>60332</v>
      </c>
      <c r="P350" t="s">
        <v>60331</v>
      </c>
      <c r="Q350" t="s">
        <v>60330</v>
      </c>
      <c r="R350" s="7">
        <v>43800</v>
      </c>
      <c r="S350" s="8">
        <f t="shared" si="40"/>
        <v>2019</v>
      </c>
      <c r="T350" s="8">
        <v>2019</v>
      </c>
      <c r="U350" s="8">
        <f t="shared" si="41"/>
        <v>3</v>
      </c>
      <c r="V350" s="7">
        <v>43800</v>
      </c>
      <c r="W350" t="s">
        <v>242</v>
      </c>
      <c r="X350" s="2">
        <v>1.3280000000000001</v>
      </c>
      <c r="Y350" s="6">
        <f t="shared" si="46"/>
        <v>3.5450201542937994E-2</v>
      </c>
      <c r="AA350">
        <v>15361225</v>
      </c>
      <c r="AB350">
        <v>18894</v>
      </c>
      <c r="AC350">
        <v>15485757</v>
      </c>
      <c r="AD350" t="s">
        <v>1</v>
      </c>
      <c r="AE350">
        <v>18</v>
      </c>
      <c r="AF350">
        <v>12</v>
      </c>
      <c r="AG350">
        <v>8871161</v>
      </c>
      <c r="AH350" t="s">
        <v>60329</v>
      </c>
      <c r="AI350" t="s">
        <v>60328</v>
      </c>
      <c r="AJ350" t="s">
        <v>60327</v>
      </c>
      <c r="AK350" t="s">
        <v>60326</v>
      </c>
      <c r="AL350">
        <v>1</v>
      </c>
      <c r="AM350" s="5">
        <f t="shared" si="42"/>
        <v>0.33333333333333331</v>
      </c>
      <c r="AN350" s="4">
        <f t="shared" si="47"/>
        <v>5.048592704783541E-4</v>
      </c>
      <c r="AO350" s="3"/>
      <c r="AP350">
        <v>0</v>
      </c>
      <c r="AQ350" t="s">
        <v>60325</v>
      </c>
      <c r="AR350" t="s">
        <v>0</v>
      </c>
      <c r="AS350" t="s">
        <v>60324</v>
      </c>
      <c r="AT350" s="2">
        <v>3.8340000000000001</v>
      </c>
      <c r="AU350" s="1">
        <f t="shared" si="43"/>
        <v>2.49665988612001</v>
      </c>
      <c r="AV350" s="1">
        <f t="shared" si="44"/>
        <v>1.7977530406708173</v>
      </c>
      <c r="AW350" s="1">
        <f t="shared" si="45"/>
        <v>1.0988461952216246</v>
      </c>
    </row>
    <row r="351" spans="1:49" x14ac:dyDescent="0.2">
      <c r="A351">
        <v>349</v>
      </c>
      <c r="B351" t="s">
        <v>60323</v>
      </c>
      <c r="C351" t="s">
        <v>60322</v>
      </c>
      <c r="F351" t="s">
        <v>60321</v>
      </c>
      <c r="G351" t="s">
        <v>3</v>
      </c>
      <c r="H351" t="s">
        <v>2</v>
      </c>
      <c r="I351" t="s">
        <v>327</v>
      </c>
      <c r="J351">
        <v>60010080</v>
      </c>
      <c r="K351" t="s">
        <v>414</v>
      </c>
      <c r="L351" t="s">
        <v>98</v>
      </c>
      <c r="M351" t="s">
        <v>58</v>
      </c>
      <c r="N351">
        <v>5</v>
      </c>
      <c r="O351" t="s">
        <v>60320</v>
      </c>
      <c r="P351" t="s">
        <v>60319</v>
      </c>
      <c r="Q351" t="s">
        <v>2070</v>
      </c>
      <c r="R351" s="7">
        <v>43800</v>
      </c>
      <c r="S351" s="8">
        <f t="shared" si="40"/>
        <v>2019</v>
      </c>
      <c r="T351" s="8">
        <v>2019</v>
      </c>
      <c r="U351" s="8">
        <f t="shared" si="41"/>
        <v>3</v>
      </c>
      <c r="V351" s="7">
        <v>43800</v>
      </c>
      <c r="W351" t="s">
        <v>242</v>
      </c>
      <c r="X351" s="2">
        <v>1.3280000000000001</v>
      </c>
      <c r="Y351" s="6">
        <f t="shared" si="46"/>
        <v>3.5450201542937994E-2</v>
      </c>
      <c r="AA351">
        <v>15361225</v>
      </c>
      <c r="AB351">
        <v>18894</v>
      </c>
      <c r="AC351">
        <v>15485757</v>
      </c>
      <c r="AD351" t="s">
        <v>1</v>
      </c>
      <c r="AE351">
        <v>18</v>
      </c>
      <c r="AF351">
        <v>12</v>
      </c>
      <c r="AG351">
        <v>8890869</v>
      </c>
      <c r="AH351" t="s">
        <v>60318</v>
      </c>
      <c r="AI351" t="s">
        <v>60317</v>
      </c>
      <c r="AJ351" t="s">
        <v>60316</v>
      </c>
      <c r="AK351" t="s">
        <v>60315</v>
      </c>
      <c r="AL351">
        <v>4</v>
      </c>
      <c r="AM351" s="5">
        <f t="shared" si="42"/>
        <v>1.3333333333333333</v>
      </c>
      <c r="AN351" s="4">
        <f t="shared" si="47"/>
        <v>2.0194370819134164E-3</v>
      </c>
      <c r="AO351" s="3"/>
      <c r="AP351">
        <v>0</v>
      </c>
      <c r="AR351" t="s">
        <v>60314</v>
      </c>
      <c r="AS351" t="s">
        <v>5694</v>
      </c>
      <c r="AT351" s="2">
        <v>3.8340000000000001</v>
      </c>
      <c r="AU351" s="1">
        <f t="shared" si="43"/>
        <v>2.5420972204630621</v>
      </c>
      <c r="AV351" s="1">
        <f t="shared" si="44"/>
        <v>1.8734819312425706</v>
      </c>
      <c r="AW351" s="1">
        <f t="shared" si="45"/>
        <v>1.204866642022079</v>
      </c>
    </row>
    <row r="352" spans="1:49" x14ac:dyDescent="0.2">
      <c r="A352">
        <v>350</v>
      </c>
      <c r="B352" t="s">
        <v>60313</v>
      </c>
      <c r="C352" t="s">
        <v>60312</v>
      </c>
      <c r="F352" t="s">
        <v>60311</v>
      </c>
      <c r="G352" t="s">
        <v>3</v>
      </c>
      <c r="H352" t="s">
        <v>2</v>
      </c>
      <c r="I352" t="s">
        <v>390</v>
      </c>
      <c r="J352" t="s">
        <v>60310</v>
      </c>
      <c r="K352" t="s">
        <v>60309</v>
      </c>
      <c r="L352" t="s">
        <v>1723</v>
      </c>
      <c r="M352" t="s">
        <v>569</v>
      </c>
      <c r="N352">
        <v>4</v>
      </c>
      <c r="O352" t="s">
        <v>60308</v>
      </c>
      <c r="P352" t="s">
        <v>60307</v>
      </c>
      <c r="Q352" t="s">
        <v>60306</v>
      </c>
      <c r="R352" s="7">
        <v>43800</v>
      </c>
      <c r="S352" s="8">
        <f t="shared" si="40"/>
        <v>2019</v>
      </c>
      <c r="T352" s="8">
        <v>2019</v>
      </c>
      <c r="U352" s="8">
        <f t="shared" si="41"/>
        <v>3</v>
      </c>
      <c r="V352" s="7">
        <v>43800</v>
      </c>
      <c r="W352" t="s">
        <v>242</v>
      </c>
      <c r="X352" s="2">
        <v>1.3280000000000001</v>
      </c>
      <c r="Y352" s="6">
        <f t="shared" si="46"/>
        <v>3.5450201542937994E-2</v>
      </c>
      <c r="AA352">
        <v>15361225</v>
      </c>
      <c r="AB352">
        <v>18894</v>
      </c>
      <c r="AC352">
        <v>15485757</v>
      </c>
      <c r="AD352" t="s">
        <v>1</v>
      </c>
      <c r="AE352">
        <v>18</v>
      </c>
      <c r="AF352">
        <v>12</v>
      </c>
      <c r="AG352">
        <v>8871189</v>
      </c>
      <c r="AH352" t="s">
        <v>60305</v>
      </c>
      <c r="AI352" t="s">
        <v>60304</v>
      </c>
      <c r="AJ352" t="s">
        <v>60303</v>
      </c>
      <c r="AK352" t="s">
        <v>60302</v>
      </c>
      <c r="AL352">
        <v>6</v>
      </c>
      <c r="AM352" s="5">
        <f t="shared" si="42"/>
        <v>2</v>
      </c>
      <c r="AN352" s="4">
        <f t="shared" si="47"/>
        <v>3.0291556228701248E-3</v>
      </c>
      <c r="AO352" s="3"/>
      <c r="AP352">
        <v>0</v>
      </c>
      <c r="AQ352" t="s">
        <v>52</v>
      </c>
      <c r="AR352" t="s">
        <v>3382</v>
      </c>
      <c r="AS352" t="s">
        <v>51</v>
      </c>
      <c r="AT352" s="2">
        <v>3.8340000000000001</v>
      </c>
      <c r="AU352" s="1">
        <f t="shared" si="43"/>
        <v>2.5723887766917635</v>
      </c>
      <c r="AV352" s="1">
        <f t="shared" si="44"/>
        <v>1.9239678582904058</v>
      </c>
      <c r="AW352" s="1">
        <f t="shared" si="45"/>
        <v>1.2755469398890484</v>
      </c>
    </row>
    <row r="353" spans="1:49" x14ac:dyDescent="0.2">
      <c r="A353">
        <v>351</v>
      </c>
      <c r="B353" t="s">
        <v>60301</v>
      </c>
      <c r="C353" t="s">
        <v>60300</v>
      </c>
      <c r="F353" t="s">
        <v>60299</v>
      </c>
      <c r="G353" t="s">
        <v>3</v>
      </c>
      <c r="H353" t="s">
        <v>2</v>
      </c>
      <c r="I353" t="s">
        <v>60298</v>
      </c>
      <c r="J353" t="s">
        <v>60297</v>
      </c>
      <c r="K353" t="s">
        <v>60296</v>
      </c>
      <c r="L353" t="s">
        <v>60295</v>
      </c>
      <c r="M353" t="s">
        <v>1685</v>
      </c>
      <c r="N353">
        <v>4</v>
      </c>
      <c r="O353" t="s">
        <v>60294</v>
      </c>
      <c r="P353" t="s">
        <v>60293</v>
      </c>
      <c r="Q353" t="s">
        <v>60292</v>
      </c>
      <c r="R353" s="7">
        <v>43800</v>
      </c>
      <c r="S353" s="8">
        <f t="shared" si="40"/>
        <v>2019</v>
      </c>
      <c r="T353" s="8">
        <v>2019</v>
      </c>
      <c r="U353" s="8">
        <f t="shared" si="41"/>
        <v>3</v>
      </c>
      <c r="V353" s="7">
        <v>43800</v>
      </c>
      <c r="W353" t="s">
        <v>38</v>
      </c>
      <c r="X353" s="2">
        <v>1.468</v>
      </c>
      <c r="Y353" s="6">
        <f t="shared" si="46"/>
        <v>3.9187421585115186E-2</v>
      </c>
      <c r="AA353">
        <v>906778</v>
      </c>
      <c r="AB353">
        <v>18931</v>
      </c>
      <c r="AC353">
        <v>15580857</v>
      </c>
      <c r="AD353" t="s">
        <v>1</v>
      </c>
      <c r="AE353">
        <v>67</v>
      </c>
      <c r="AF353">
        <v>12</v>
      </c>
      <c r="AG353">
        <v>8830409</v>
      </c>
      <c r="AH353" t="s">
        <v>60291</v>
      </c>
      <c r="AI353" t="s">
        <v>60290</v>
      </c>
      <c r="AJ353" t="s">
        <v>60289</v>
      </c>
      <c r="AK353" t="s">
        <v>60288</v>
      </c>
      <c r="AL353">
        <v>4</v>
      </c>
      <c r="AM353" s="5">
        <f t="shared" si="42"/>
        <v>1.3333333333333333</v>
      </c>
      <c r="AN353" s="4">
        <f t="shared" si="47"/>
        <v>2.0194370819134164E-3</v>
      </c>
      <c r="AO353" s="3"/>
      <c r="AP353">
        <v>0</v>
      </c>
      <c r="AQ353" t="s">
        <v>186</v>
      </c>
      <c r="AR353" t="s">
        <v>3034</v>
      </c>
      <c r="AS353" t="s">
        <v>185</v>
      </c>
      <c r="AT353" s="2">
        <v>5.0830000000000002</v>
      </c>
      <c r="AU353" s="1">
        <f t="shared" si="43"/>
        <v>2.8037026234154654</v>
      </c>
      <c r="AV353" s="1">
        <f t="shared" si="44"/>
        <v>2.0603429333514303</v>
      </c>
      <c r="AW353" s="1">
        <f t="shared" si="45"/>
        <v>1.3169832432873947</v>
      </c>
    </row>
    <row r="354" spans="1:49" x14ac:dyDescent="0.2">
      <c r="A354">
        <v>352</v>
      </c>
      <c r="B354" t="s">
        <v>60287</v>
      </c>
      <c r="C354" t="s">
        <v>60286</v>
      </c>
      <c r="F354" t="s">
        <v>60285</v>
      </c>
      <c r="G354" t="s">
        <v>3</v>
      </c>
      <c r="H354" t="s">
        <v>2</v>
      </c>
      <c r="I354" t="s">
        <v>6192</v>
      </c>
      <c r="J354" t="s">
        <v>60284</v>
      </c>
      <c r="K354" t="s">
        <v>60283</v>
      </c>
      <c r="L354" t="s">
        <v>60282</v>
      </c>
      <c r="M354" t="s">
        <v>60281</v>
      </c>
      <c r="N354">
        <v>4</v>
      </c>
      <c r="O354" t="s">
        <v>60280</v>
      </c>
      <c r="P354" t="s">
        <v>60279</v>
      </c>
      <c r="Q354" t="s">
        <v>60278</v>
      </c>
      <c r="R354" s="7">
        <v>43800</v>
      </c>
      <c r="S354" s="8">
        <f t="shared" si="40"/>
        <v>2019</v>
      </c>
      <c r="T354" s="8">
        <v>2019</v>
      </c>
      <c r="U354" s="8">
        <f t="shared" si="41"/>
        <v>3</v>
      </c>
      <c r="V354" s="7">
        <v>43800</v>
      </c>
      <c r="W354" t="s">
        <v>38</v>
      </c>
      <c r="X354" s="2">
        <v>1.468</v>
      </c>
      <c r="Y354" s="6">
        <f t="shared" si="46"/>
        <v>3.9187421585115186E-2</v>
      </c>
      <c r="AA354">
        <v>906778</v>
      </c>
      <c r="AB354">
        <v>18931</v>
      </c>
      <c r="AC354">
        <v>15580857</v>
      </c>
      <c r="AD354" t="s">
        <v>1</v>
      </c>
      <c r="AE354">
        <v>67</v>
      </c>
      <c r="AF354">
        <v>12</v>
      </c>
      <c r="AG354">
        <v>8830457</v>
      </c>
      <c r="AH354" t="s">
        <v>60277</v>
      </c>
      <c r="AI354" t="s">
        <v>60276</v>
      </c>
      <c r="AJ354" t="s">
        <v>60275</v>
      </c>
      <c r="AK354" t="s">
        <v>60274</v>
      </c>
      <c r="AL354">
        <v>5</v>
      </c>
      <c r="AM354" s="5">
        <f t="shared" si="42"/>
        <v>1.6666666666666667</v>
      </c>
      <c r="AN354" s="4">
        <f t="shared" si="47"/>
        <v>2.5242963523917708E-3</v>
      </c>
      <c r="AO354" s="3"/>
      <c r="AP354">
        <v>0</v>
      </c>
      <c r="AQ354" t="s">
        <v>16</v>
      </c>
      <c r="AR354" t="s">
        <v>60273</v>
      </c>
      <c r="AS354" t="s">
        <v>15</v>
      </c>
      <c r="AT354" s="2">
        <v>5.0830000000000002</v>
      </c>
      <c r="AU354" s="1">
        <f t="shared" si="43"/>
        <v>2.8188484015298156</v>
      </c>
      <c r="AV354" s="1">
        <f t="shared" si="44"/>
        <v>2.0855858968753478</v>
      </c>
      <c r="AW354" s="1">
        <f t="shared" si="45"/>
        <v>1.3523233922208795</v>
      </c>
    </row>
    <row r="355" spans="1:49" x14ac:dyDescent="0.2">
      <c r="A355">
        <v>353</v>
      </c>
      <c r="B355" t="s">
        <v>60272</v>
      </c>
      <c r="C355" t="s">
        <v>60271</v>
      </c>
      <c r="F355" t="s">
        <v>60270</v>
      </c>
      <c r="G355" t="s">
        <v>3</v>
      </c>
      <c r="H355" t="s">
        <v>2</v>
      </c>
      <c r="I355" t="s">
        <v>60269</v>
      </c>
      <c r="J355" t="s">
        <v>60268</v>
      </c>
      <c r="K355" t="s">
        <v>60267</v>
      </c>
      <c r="L355" t="s">
        <v>60266</v>
      </c>
      <c r="M355" t="s">
        <v>60265</v>
      </c>
      <c r="N355">
        <v>8</v>
      </c>
      <c r="O355" t="s">
        <v>60264</v>
      </c>
      <c r="P355" t="s">
        <v>60263</v>
      </c>
      <c r="Q355" t="s">
        <v>60262</v>
      </c>
      <c r="R355" s="7">
        <v>43800</v>
      </c>
      <c r="S355" s="8">
        <f t="shared" si="40"/>
        <v>2019</v>
      </c>
      <c r="T355" s="8">
        <v>2019</v>
      </c>
      <c r="U355" s="8">
        <f t="shared" si="41"/>
        <v>3</v>
      </c>
      <c r="V355" s="7">
        <v>43800</v>
      </c>
      <c r="W355" t="s">
        <v>242</v>
      </c>
      <c r="X355" s="2">
        <v>1.3280000000000001</v>
      </c>
      <c r="Y355" s="6">
        <f t="shared" si="46"/>
        <v>3.5450201542937994E-2</v>
      </c>
      <c r="AA355">
        <v>15361225</v>
      </c>
      <c r="AB355">
        <v>18894</v>
      </c>
      <c r="AC355">
        <v>15485757</v>
      </c>
      <c r="AD355" t="s">
        <v>1</v>
      </c>
      <c r="AE355">
        <v>18</v>
      </c>
      <c r="AF355">
        <v>12</v>
      </c>
      <c r="AG355">
        <v>8832256</v>
      </c>
      <c r="AH355" t="s">
        <v>60261</v>
      </c>
      <c r="AI355" t="s">
        <v>60260</v>
      </c>
      <c r="AJ355" t="s">
        <v>60259</v>
      </c>
      <c r="AK355" t="s">
        <v>60258</v>
      </c>
      <c r="AL355">
        <v>3</v>
      </c>
      <c r="AM355" s="5">
        <f t="shared" si="42"/>
        <v>1</v>
      </c>
      <c r="AN355" s="4">
        <f t="shared" si="47"/>
        <v>1.5145778114350624E-3</v>
      </c>
      <c r="AO355" s="3"/>
      <c r="AP355">
        <v>0</v>
      </c>
      <c r="AQ355" t="s">
        <v>5749</v>
      </c>
      <c r="AR355" t="s">
        <v>0</v>
      </c>
      <c r="AS355" t="s">
        <v>203</v>
      </c>
      <c r="AT355" s="2">
        <v>3.8340000000000001</v>
      </c>
      <c r="AU355" s="1">
        <f t="shared" si="43"/>
        <v>2.5269514423487114</v>
      </c>
      <c r="AV355" s="1">
        <f t="shared" si="44"/>
        <v>1.8482389677186528</v>
      </c>
      <c r="AW355" s="1">
        <f t="shared" si="45"/>
        <v>1.1695264930885942</v>
      </c>
    </row>
    <row r="356" spans="1:49" x14ac:dyDescent="0.2">
      <c r="A356">
        <v>354</v>
      </c>
      <c r="B356" t="s">
        <v>60257</v>
      </c>
      <c r="C356" t="s">
        <v>60256</v>
      </c>
      <c r="F356" t="s">
        <v>60255</v>
      </c>
      <c r="G356" t="s">
        <v>3</v>
      </c>
      <c r="H356" t="s">
        <v>2</v>
      </c>
      <c r="I356" t="s">
        <v>60254</v>
      </c>
      <c r="J356" t="s">
        <v>60249</v>
      </c>
      <c r="K356" t="s">
        <v>60253</v>
      </c>
      <c r="L356" t="s">
        <v>60252</v>
      </c>
      <c r="M356" t="s">
        <v>294</v>
      </c>
      <c r="N356">
        <v>2</v>
      </c>
      <c r="O356" t="s">
        <v>60251</v>
      </c>
      <c r="P356" t="s">
        <v>60250</v>
      </c>
      <c r="Q356" t="s">
        <v>60249</v>
      </c>
      <c r="R356" s="7">
        <v>43800</v>
      </c>
      <c r="S356" s="8">
        <f t="shared" si="40"/>
        <v>2019</v>
      </c>
      <c r="T356" s="8">
        <v>2019</v>
      </c>
      <c r="U356" s="8">
        <f t="shared" si="41"/>
        <v>3</v>
      </c>
      <c r="V356" s="7">
        <v>43800</v>
      </c>
      <c r="W356" t="s">
        <v>38</v>
      </c>
      <c r="X356" s="2">
        <v>1.468</v>
      </c>
      <c r="Y356" s="6">
        <f t="shared" si="46"/>
        <v>3.9187421585115186E-2</v>
      </c>
      <c r="AA356">
        <v>906778</v>
      </c>
      <c r="AB356">
        <v>18931</v>
      </c>
      <c r="AC356">
        <v>15580857</v>
      </c>
      <c r="AD356" t="s">
        <v>1</v>
      </c>
      <c r="AE356">
        <v>67</v>
      </c>
      <c r="AF356">
        <v>12</v>
      </c>
      <c r="AG356">
        <v>8823025</v>
      </c>
      <c r="AH356" t="s">
        <v>60248</v>
      </c>
      <c r="AI356" t="s">
        <v>60247</v>
      </c>
      <c r="AJ356" t="s">
        <v>60246</v>
      </c>
      <c r="AK356" t="s">
        <v>60245</v>
      </c>
      <c r="AL356">
        <v>1</v>
      </c>
      <c r="AM356" s="5">
        <f t="shared" si="42"/>
        <v>0.33333333333333331</v>
      </c>
      <c r="AN356" s="4">
        <f t="shared" si="47"/>
        <v>5.048592704783541E-4</v>
      </c>
      <c r="AO356" s="3"/>
      <c r="AP356">
        <v>0</v>
      </c>
      <c r="AQ356" t="s">
        <v>751</v>
      </c>
      <c r="AR356" t="s">
        <v>0</v>
      </c>
      <c r="AS356" t="s">
        <v>750</v>
      </c>
      <c r="AT356" s="2">
        <v>5.0830000000000002</v>
      </c>
      <c r="AU356" s="1">
        <f t="shared" si="43"/>
        <v>2.7582652890724133</v>
      </c>
      <c r="AV356" s="1">
        <f t="shared" si="44"/>
        <v>1.9846140427796768</v>
      </c>
      <c r="AW356" s="1">
        <f t="shared" si="45"/>
        <v>1.2109627964869405</v>
      </c>
    </row>
    <row r="357" spans="1:49" x14ac:dyDescent="0.2">
      <c r="A357">
        <v>355</v>
      </c>
      <c r="B357" t="s">
        <v>60244</v>
      </c>
      <c r="C357" t="s">
        <v>60243</v>
      </c>
      <c r="F357" t="s">
        <v>60242</v>
      </c>
      <c r="G357" t="s">
        <v>3</v>
      </c>
      <c r="H357" t="s">
        <v>2</v>
      </c>
      <c r="I357" t="s">
        <v>60241</v>
      </c>
      <c r="J357" t="s">
        <v>60236</v>
      </c>
      <c r="K357" t="s">
        <v>60240</v>
      </c>
      <c r="L357" t="s">
        <v>60239</v>
      </c>
      <c r="M357" t="s">
        <v>3246</v>
      </c>
      <c r="N357">
        <v>2</v>
      </c>
      <c r="O357" t="s">
        <v>60238</v>
      </c>
      <c r="P357" t="s">
        <v>60237</v>
      </c>
      <c r="Q357" t="s">
        <v>60236</v>
      </c>
      <c r="R357" s="7">
        <v>43800</v>
      </c>
      <c r="S357" s="8">
        <f t="shared" si="40"/>
        <v>2019</v>
      </c>
      <c r="T357" s="8">
        <v>2019</v>
      </c>
      <c r="U357" s="8">
        <f t="shared" si="41"/>
        <v>3</v>
      </c>
      <c r="V357" s="7">
        <v>43800</v>
      </c>
      <c r="W357" t="s">
        <v>38</v>
      </c>
      <c r="X357" s="2">
        <v>1.468</v>
      </c>
      <c r="Y357" s="6">
        <f t="shared" si="46"/>
        <v>3.9187421585115186E-2</v>
      </c>
      <c r="AA357">
        <v>906778</v>
      </c>
      <c r="AB357">
        <v>18931</v>
      </c>
      <c r="AC357">
        <v>15580857</v>
      </c>
      <c r="AD357" t="s">
        <v>1</v>
      </c>
      <c r="AE357">
        <v>67</v>
      </c>
      <c r="AF357">
        <v>12</v>
      </c>
      <c r="AG357">
        <v>8863388</v>
      </c>
      <c r="AH357" t="s">
        <v>60235</v>
      </c>
      <c r="AI357" t="s">
        <v>60234</v>
      </c>
      <c r="AJ357" t="s">
        <v>60233</v>
      </c>
      <c r="AK357" t="s">
        <v>60232</v>
      </c>
      <c r="AL357">
        <v>0</v>
      </c>
      <c r="AM357" s="5">
        <f t="shared" si="42"/>
        <v>0</v>
      </c>
      <c r="AN357" s="4">
        <f t="shared" si="47"/>
        <v>0</v>
      </c>
      <c r="AO357" s="3"/>
      <c r="AP357">
        <v>0</v>
      </c>
      <c r="AQ357" t="s">
        <v>253</v>
      </c>
      <c r="AR357">
        <v>413008418</v>
      </c>
      <c r="AS357" t="s">
        <v>310</v>
      </c>
      <c r="AT357" s="2">
        <v>5.0830000000000002</v>
      </c>
      <c r="AU357" s="1">
        <f t="shared" si="43"/>
        <v>2.7431195109580626</v>
      </c>
      <c r="AV357" s="1">
        <f t="shared" si="44"/>
        <v>1.9593710792557593</v>
      </c>
      <c r="AW357" s="1">
        <f t="shared" si="45"/>
        <v>1.1756226475534557</v>
      </c>
    </row>
    <row r="358" spans="1:49" x14ac:dyDescent="0.2">
      <c r="A358">
        <v>356</v>
      </c>
      <c r="B358" t="s">
        <v>60231</v>
      </c>
      <c r="C358" t="s">
        <v>60230</v>
      </c>
      <c r="F358" t="s">
        <v>60229</v>
      </c>
      <c r="G358" t="s">
        <v>3</v>
      </c>
      <c r="H358" t="s">
        <v>2</v>
      </c>
      <c r="I358" t="s">
        <v>1445</v>
      </c>
      <c r="J358">
        <v>60033154</v>
      </c>
      <c r="K358" t="s">
        <v>433</v>
      </c>
      <c r="L358" t="s">
        <v>432</v>
      </c>
      <c r="M358" t="s">
        <v>40</v>
      </c>
      <c r="N358">
        <v>2</v>
      </c>
      <c r="O358" t="s">
        <v>1444</v>
      </c>
      <c r="P358" t="s">
        <v>1443</v>
      </c>
      <c r="Q358" t="s">
        <v>440</v>
      </c>
      <c r="R358" s="7">
        <v>43800</v>
      </c>
      <c r="S358" s="8">
        <f t="shared" si="40"/>
        <v>2019</v>
      </c>
      <c r="T358" s="8">
        <v>2019</v>
      </c>
      <c r="U358" s="8">
        <f t="shared" si="41"/>
        <v>3</v>
      </c>
      <c r="V358" s="7">
        <v>43800</v>
      </c>
      <c r="W358" t="s">
        <v>242</v>
      </c>
      <c r="X358" s="2">
        <v>1.3280000000000001</v>
      </c>
      <c r="Y358" s="6">
        <f t="shared" si="46"/>
        <v>3.5450201542937994E-2</v>
      </c>
      <c r="AA358">
        <v>15361225</v>
      </c>
      <c r="AB358">
        <v>18894</v>
      </c>
      <c r="AC358">
        <v>15485757</v>
      </c>
      <c r="AD358" t="s">
        <v>1</v>
      </c>
      <c r="AE358">
        <v>18</v>
      </c>
      <c r="AF358">
        <v>12</v>
      </c>
      <c r="AG358">
        <v>8884132</v>
      </c>
      <c r="AH358" t="s">
        <v>60228</v>
      </c>
      <c r="AI358" t="s">
        <v>60227</v>
      </c>
      <c r="AJ358" t="s">
        <v>60226</v>
      </c>
      <c r="AK358" t="s">
        <v>60225</v>
      </c>
      <c r="AL358">
        <v>7</v>
      </c>
      <c r="AM358" s="5">
        <f t="shared" si="42"/>
        <v>2.3333333333333335</v>
      </c>
      <c r="AN358" s="4">
        <f t="shared" si="47"/>
        <v>3.5340148933484792E-3</v>
      </c>
      <c r="AO358" s="3"/>
      <c r="AP358">
        <v>0</v>
      </c>
      <c r="AR358" t="s">
        <v>0</v>
      </c>
      <c r="AT358" s="2">
        <v>3.8340000000000001</v>
      </c>
      <c r="AU358" s="1">
        <f t="shared" si="43"/>
        <v>2.5875345548061137</v>
      </c>
      <c r="AV358" s="1">
        <f t="shared" si="44"/>
        <v>1.9492108218143238</v>
      </c>
      <c r="AW358" s="1">
        <f t="shared" si="45"/>
        <v>1.3108870888225332</v>
      </c>
    </row>
    <row r="359" spans="1:49" x14ac:dyDescent="0.2">
      <c r="A359">
        <v>357</v>
      </c>
      <c r="B359" t="s">
        <v>60224</v>
      </c>
      <c r="C359" t="s">
        <v>60223</v>
      </c>
      <c r="F359" t="s">
        <v>60222</v>
      </c>
      <c r="G359" t="s">
        <v>3</v>
      </c>
      <c r="H359" t="s">
        <v>2</v>
      </c>
      <c r="I359" t="s">
        <v>965</v>
      </c>
      <c r="J359">
        <v>60016930</v>
      </c>
      <c r="K359" t="s">
        <v>850</v>
      </c>
      <c r="L359" t="s">
        <v>59</v>
      </c>
      <c r="M359" t="s">
        <v>58</v>
      </c>
      <c r="N359">
        <v>6</v>
      </c>
      <c r="O359" t="s">
        <v>60221</v>
      </c>
      <c r="P359" t="s">
        <v>60220</v>
      </c>
      <c r="Q359" t="s">
        <v>5039</v>
      </c>
      <c r="R359" s="7">
        <v>43800</v>
      </c>
      <c r="S359" s="8">
        <f t="shared" si="40"/>
        <v>2019</v>
      </c>
      <c r="T359" s="8">
        <v>2019</v>
      </c>
      <c r="U359" s="8">
        <f t="shared" si="41"/>
        <v>3</v>
      </c>
      <c r="V359" s="7">
        <v>43800</v>
      </c>
      <c r="W359" t="s">
        <v>242</v>
      </c>
      <c r="X359" s="2">
        <v>1.3280000000000001</v>
      </c>
      <c r="Y359" s="6">
        <f t="shared" si="46"/>
        <v>3.5450201542937994E-2</v>
      </c>
      <c r="AA359">
        <v>15361225</v>
      </c>
      <c r="AB359">
        <v>18894</v>
      </c>
      <c r="AC359">
        <v>15485757</v>
      </c>
      <c r="AD359" t="s">
        <v>1</v>
      </c>
      <c r="AE359">
        <v>18</v>
      </c>
      <c r="AF359">
        <v>12</v>
      </c>
      <c r="AG359">
        <v>8878134</v>
      </c>
      <c r="AH359" t="s">
        <v>60219</v>
      </c>
      <c r="AI359" t="s">
        <v>60218</v>
      </c>
      <c r="AJ359" t="s">
        <v>60217</v>
      </c>
      <c r="AK359" t="s">
        <v>60216</v>
      </c>
      <c r="AL359">
        <v>5</v>
      </c>
      <c r="AM359" s="5">
        <f t="shared" si="42"/>
        <v>1.6666666666666667</v>
      </c>
      <c r="AN359" s="4">
        <f t="shared" si="47"/>
        <v>2.5242963523917708E-3</v>
      </c>
      <c r="AO359" s="3"/>
      <c r="AP359">
        <v>0</v>
      </c>
      <c r="AQ359" t="s">
        <v>2996</v>
      </c>
      <c r="AR359" t="s">
        <v>0</v>
      </c>
      <c r="AS359" t="s">
        <v>22712</v>
      </c>
      <c r="AT359" s="2">
        <v>3.8340000000000001</v>
      </c>
      <c r="AU359" s="1">
        <f t="shared" si="43"/>
        <v>2.5572429985774128</v>
      </c>
      <c r="AV359" s="1">
        <f t="shared" si="44"/>
        <v>1.8987248947664883</v>
      </c>
      <c r="AW359" s="1">
        <f t="shared" si="45"/>
        <v>1.2402067909555639</v>
      </c>
    </row>
    <row r="360" spans="1:49" x14ac:dyDescent="0.2">
      <c r="A360">
        <v>358</v>
      </c>
      <c r="B360" t="s">
        <v>60215</v>
      </c>
      <c r="C360" t="s">
        <v>60214</v>
      </c>
      <c r="F360" t="s">
        <v>60213</v>
      </c>
      <c r="G360" t="s">
        <v>3</v>
      </c>
      <c r="H360" t="s">
        <v>2</v>
      </c>
      <c r="I360" t="s">
        <v>840</v>
      </c>
      <c r="J360">
        <v>60019118</v>
      </c>
      <c r="K360" t="s">
        <v>1015</v>
      </c>
      <c r="L360" t="s">
        <v>1014</v>
      </c>
      <c r="M360" t="s">
        <v>58</v>
      </c>
      <c r="N360">
        <v>3</v>
      </c>
      <c r="O360" t="s">
        <v>5471</v>
      </c>
      <c r="P360" t="s">
        <v>5470</v>
      </c>
      <c r="Q360" t="s">
        <v>2970</v>
      </c>
      <c r="R360" s="7">
        <v>43800</v>
      </c>
      <c r="S360" s="8">
        <f t="shared" si="40"/>
        <v>2019</v>
      </c>
      <c r="T360" s="8">
        <v>2019</v>
      </c>
      <c r="U360" s="8">
        <f t="shared" si="41"/>
        <v>3</v>
      </c>
      <c r="V360" s="7">
        <v>43800</v>
      </c>
      <c r="W360" t="s">
        <v>242</v>
      </c>
      <c r="X360" s="2">
        <v>1.3280000000000001</v>
      </c>
      <c r="Y360" s="6">
        <f t="shared" si="46"/>
        <v>3.5450201542937994E-2</v>
      </c>
      <c r="AA360">
        <v>15361225</v>
      </c>
      <c r="AB360">
        <v>18894</v>
      </c>
      <c r="AC360">
        <v>15485757</v>
      </c>
      <c r="AD360" t="s">
        <v>1</v>
      </c>
      <c r="AE360">
        <v>18</v>
      </c>
      <c r="AF360">
        <v>12</v>
      </c>
      <c r="AG360">
        <v>8889726</v>
      </c>
      <c r="AH360" t="s">
        <v>60212</v>
      </c>
      <c r="AI360" t="s">
        <v>60211</v>
      </c>
      <c r="AJ360" t="s">
        <v>5469</v>
      </c>
      <c r="AK360" t="s">
        <v>60210</v>
      </c>
      <c r="AL360">
        <v>2</v>
      </c>
      <c r="AM360" s="5">
        <f t="shared" si="42"/>
        <v>0.66666666666666663</v>
      </c>
      <c r="AN360" s="4">
        <f t="shared" si="47"/>
        <v>1.0097185409567082E-3</v>
      </c>
      <c r="AO360" s="3"/>
      <c r="AP360">
        <v>0</v>
      </c>
      <c r="AQ360" t="s">
        <v>16</v>
      </c>
      <c r="AR360">
        <v>61671421</v>
      </c>
      <c r="AS360" t="s">
        <v>15</v>
      </c>
      <c r="AT360" s="2">
        <v>3.8340000000000001</v>
      </c>
      <c r="AU360" s="1">
        <f t="shared" si="43"/>
        <v>2.5118056642343607</v>
      </c>
      <c r="AV360" s="1">
        <f t="shared" si="44"/>
        <v>1.8229960041947351</v>
      </c>
      <c r="AW360" s="1">
        <f t="shared" si="45"/>
        <v>1.1341863441551092</v>
      </c>
    </row>
    <row r="361" spans="1:49" x14ac:dyDescent="0.2">
      <c r="A361">
        <v>359</v>
      </c>
      <c r="B361" t="s">
        <v>60209</v>
      </c>
      <c r="C361" t="s">
        <v>60208</v>
      </c>
      <c r="F361" t="s">
        <v>60207</v>
      </c>
      <c r="G361" t="s">
        <v>3</v>
      </c>
      <c r="H361" t="s">
        <v>2</v>
      </c>
      <c r="I361" t="s">
        <v>904</v>
      </c>
      <c r="J361" t="s">
        <v>60206</v>
      </c>
      <c r="K361" t="s">
        <v>60205</v>
      </c>
      <c r="L361" t="s">
        <v>60204</v>
      </c>
      <c r="M361" t="s">
        <v>619</v>
      </c>
      <c r="N361">
        <v>4</v>
      </c>
      <c r="O361" t="s">
        <v>60203</v>
      </c>
      <c r="P361" t="s">
        <v>60202</v>
      </c>
      <c r="Q361" t="s">
        <v>60201</v>
      </c>
      <c r="R361" s="7">
        <v>43800</v>
      </c>
      <c r="S361" s="8">
        <f t="shared" si="40"/>
        <v>2019</v>
      </c>
      <c r="T361" s="8">
        <v>2019</v>
      </c>
      <c r="U361" s="8">
        <f t="shared" si="41"/>
        <v>3</v>
      </c>
      <c r="V361" s="7">
        <v>43800</v>
      </c>
      <c r="W361" t="s">
        <v>242</v>
      </c>
      <c r="X361" s="2">
        <v>1.3280000000000001</v>
      </c>
      <c r="Y361" s="6">
        <f t="shared" si="46"/>
        <v>3.5450201542937994E-2</v>
      </c>
      <c r="AA361">
        <v>15361225</v>
      </c>
      <c r="AB361">
        <v>18894</v>
      </c>
      <c r="AC361">
        <v>15485757</v>
      </c>
      <c r="AD361" t="s">
        <v>1</v>
      </c>
      <c r="AE361">
        <v>18</v>
      </c>
      <c r="AF361">
        <v>12</v>
      </c>
      <c r="AG361">
        <v>8827631</v>
      </c>
      <c r="AH361" t="s">
        <v>60200</v>
      </c>
      <c r="AI361" t="s">
        <v>60199</v>
      </c>
      <c r="AJ361" t="s">
        <v>60198</v>
      </c>
      <c r="AK361" t="s">
        <v>60197</v>
      </c>
      <c r="AL361">
        <v>3</v>
      </c>
      <c r="AM361" s="5">
        <f t="shared" si="42"/>
        <v>1</v>
      </c>
      <c r="AN361" s="4">
        <f t="shared" si="47"/>
        <v>1.5145778114350624E-3</v>
      </c>
      <c r="AO361" s="3"/>
      <c r="AP361">
        <v>0</v>
      </c>
      <c r="AQ361" t="s">
        <v>9083</v>
      </c>
      <c r="AR361" t="s">
        <v>60196</v>
      </c>
      <c r="AS361" t="s">
        <v>9081</v>
      </c>
      <c r="AT361" s="2">
        <v>3.8340000000000001</v>
      </c>
      <c r="AU361" s="1">
        <f t="shared" si="43"/>
        <v>2.5269514423487114</v>
      </c>
      <c r="AV361" s="1">
        <f t="shared" si="44"/>
        <v>1.8482389677186528</v>
      </c>
      <c r="AW361" s="1">
        <f t="shared" si="45"/>
        <v>1.1695264930885942</v>
      </c>
    </row>
    <row r="362" spans="1:49" x14ac:dyDescent="0.2">
      <c r="A362">
        <v>360</v>
      </c>
      <c r="B362" t="s">
        <v>60195</v>
      </c>
      <c r="C362" t="s">
        <v>60194</v>
      </c>
      <c r="F362" t="s">
        <v>60193</v>
      </c>
      <c r="G362" t="s">
        <v>3</v>
      </c>
      <c r="H362" t="s">
        <v>2</v>
      </c>
      <c r="I362" t="s">
        <v>60192</v>
      </c>
      <c r="J362">
        <v>60103653</v>
      </c>
      <c r="K362" t="s">
        <v>1873</v>
      </c>
      <c r="L362" t="s">
        <v>1872</v>
      </c>
      <c r="M362" t="s">
        <v>1871</v>
      </c>
      <c r="N362">
        <v>3</v>
      </c>
      <c r="O362" t="s">
        <v>60191</v>
      </c>
      <c r="P362" t="s">
        <v>60190</v>
      </c>
      <c r="Q362" t="s">
        <v>5566</v>
      </c>
      <c r="R362" s="7">
        <v>43800</v>
      </c>
      <c r="S362" s="8">
        <f t="shared" si="40"/>
        <v>2019</v>
      </c>
      <c r="T362" s="8">
        <v>2019</v>
      </c>
      <c r="U362" s="8">
        <f t="shared" si="41"/>
        <v>3</v>
      </c>
      <c r="V362" s="7">
        <v>43800</v>
      </c>
      <c r="W362" t="s">
        <v>242</v>
      </c>
      <c r="X362" s="2">
        <v>1.3280000000000001</v>
      </c>
      <c r="Y362" s="6">
        <f t="shared" si="46"/>
        <v>3.5450201542937994E-2</v>
      </c>
      <c r="AA362">
        <v>15361225</v>
      </c>
      <c r="AB362">
        <v>18894</v>
      </c>
      <c r="AC362">
        <v>15485757</v>
      </c>
      <c r="AD362" t="s">
        <v>1</v>
      </c>
      <c r="AE362">
        <v>18</v>
      </c>
      <c r="AF362">
        <v>12</v>
      </c>
      <c r="AG362">
        <v>8840881</v>
      </c>
      <c r="AH362" t="s">
        <v>60189</v>
      </c>
      <c r="AI362" t="s">
        <v>60188</v>
      </c>
      <c r="AJ362" t="s">
        <v>60187</v>
      </c>
      <c r="AK362" t="s">
        <v>60186</v>
      </c>
      <c r="AL362">
        <v>4</v>
      </c>
      <c r="AM362" s="5">
        <f t="shared" si="42"/>
        <v>1.3333333333333333</v>
      </c>
      <c r="AN362" s="4">
        <f t="shared" si="47"/>
        <v>2.0194370819134164E-3</v>
      </c>
      <c r="AO362" s="3"/>
      <c r="AP362">
        <v>1</v>
      </c>
      <c r="AR362" t="s">
        <v>0</v>
      </c>
      <c r="AT362" s="2">
        <v>3.8340000000000001</v>
      </c>
      <c r="AU362" s="1">
        <f t="shared" si="43"/>
        <v>2.5420972204630621</v>
      </c>
      <c r="AV362" s="1">
        <f t="shared" si="44"/>
        <v>1.8734819312425706</v>
      </c>
      <c r="AW362" s="1">
        <f t="shared" si="45"/>
        <v>1.204866642022079</v>
      </c>
    </row>
    <row r="363" spans="1:49" x14ac:dyDescent="0.2">
      <c r="A363">
        <v>361</v>
      </c>
      <c r="B363" t="s">
        <v>60185</v>
      </c>
      <c r="C363" t="s">
        <v>60184</v>
      </c>
      <c r="F363" t="s">
        <v>60183</v>
      </c>
      <c r="G363" t="s">
        <v>3</v>
      </c>
      <c r="H363" t="s">
        <v>2</v>
      </c>
      <c r="I363" t="s">
        <v>2829</v>
      </c>
      <c r="J363">
        <v>60016835</v>
      </c>
      <c r="K363" t="s">
        <v>807</v>
      </c>
      <c r="L363" t="s">
        <v>59</v>
      </c>
      <c r="M363" t="s">
        <v>58</v>
      </c>
      <c r="N363">
        <v>4</v>
      </c>
      <c r="O363" t="s">
        <v>60182</v>
      </c>
      <c r="P363" t="s">
        <v>60181</v>
      </c>
      <c r="Q363" t="s">
        <v>806</v>
      </c>
      <c r="R363" s="7">
        <v>43800</v>
      </c>
      <c r="S363" s="8">
        <f t="shared" si="40"/>
        <v>2019</v>
      </c>
      <c r="T363" s="8">
        <v>2019</v>
      </c>
      <c r="U363" s="8">
        <f t="shared" si="41"/>
        <v>3</v>
      </c>
      <c r="V363" s="7">
        <v>43800</v>
      </c>
      <c r="W363" t="s">
        <v>242</v>
      </c>
      <c r="X363" s="2">
        <v>1.3280000000000001</v>
      </c>
      <c r="Y363" s="6">
        <f t="shared" si="46"/>
        <v>3.5450201542937994E-2</v>
      </c>
      <c r="AA363">
        <v>15361225</v>
      </c>
      <c r="AB363">
        <v>18894</v>
      </c>
      <c r="AC363">
        <v>15485757</v>
      </c>
      <c r="AD363" t="s">
        <v>1</v>
      </c>
      <c r="AE363">
        <v>18</v>
      </c>
      <c r="AF363">
        <v>12</v>
      </c>
      <c r="AG363">
        <v>8890875</v>
      </c>
      <c r="AH363" t="s">
        <v>60180</v>
      </c>
      <c r="AI363" t="s">
        <v>60179</v>
      </c>
      <c r="AJ363" t="s">
        <v>60178</v>
      </c>
      <c r="AK363" t="s">
        <v>60177</v>
      </c>
      <c r="AL363">
        <v>0</v>
      </c>
      <c r="AM363" s="5">
        <f t="shared" si="42"/>
        <v>0</v>
      </c>
      <c r="AN363" s="4">
        <f t="shared" si="47"/>
        <v>0</v>
      </c>
      <c r="AO363" s="3"/>
      <c r="AP363">
        <v>0</v>
      </c>
      <c r="AQ363" t="s">
        <v>16</v>
      </c>
      <c r="AR363" t="s">
        <v>3056</v>
      </c>
      <c r="AS363" t="s">
        <v>15</v>
      </c>
      <c r="AT363" s="2">
        <v>3.8340000000000001</v>
      </c>
      <c r="AU363" s="1">
        <f t="shared" si="43"/>
        <v>2.4815141080056597</v>
      </c>
      <c r="AV363" s="1">
        <f t="shared" si="44"/>
        <v>1.7725100771468998</v>
      </c>
      <c r="AW363" s="1">
        <f t="shared" si="45"/>
        <v>1.0635060462881398</v>
      </c>
    </row>
    <row r="364" spans="1:49" x14ac:dyDescent="0.2">
      <c r="A364">
        <v>362</v>
      </c>
      <c r="B364" t="s">
        <v>60176</v>
      </c>
      <c r="C364" t="s">
        <v>60175</v>
      </c>
      <c r="F364" t="s">
        <v>60174</v>
      </c>
      <c r="G364" t="s">
        <v>3</v>
      </c>
      <c r="H364" t="s">
        <v>2</v>
      </c>
      <c r="I364" t="s">
        <v>60173</v>
      </c>
      <c r="J364">
        <v>60017323</v>
      </c>
      <c r="K364" t="s">
        <v>4669</v>
      </c>
      <c r="L364" t="s">
        <v>1325</v>
      </c>
      <c r="M364" t="s">
        <v>1324</v>
      </c>
      <c r="N364">
        <v>2</v>
      </c>
      <c r="O364" t="s">
        <v>60172</v>
      </c>
      <c r="P364" t="s">
        <v>60171</v>
      </c>
      <c r="Q364" t="s">
        <v>4668</v>
      </c>
      <c r="R364" s="7">
        <v>43800</v>
      </c>
      <c r="S364" s="8">
        <f t="shared" si="40"/>
        <v>2019</v>
      </c>
      <c r="T364" s="8">
        <v>2019</v>
      </c>
      <c r="U364" s="8">
        <f t="shared" si="41"/>
        <v>3</v>
      </c>
      <c r="V364" s="7">
        <v>43800</v>
      </c>
      <c r="W364" t="s">
        <v>242</v>
      </c>
      <c r="X364" s="2">
        <v>1.3280000000000001</v>
      </c>
      <c r="Y364" s="6">
        <f t="shared" si="46"/>
        <v>3.5450201542937994E-2</v>
      </c>
      <c r="AA364">
        <v>15361225</v>
      </c>
      <c r="AB364">
        <v>18894</v>
      </c>
      <c r="AC364">
        <v>15485757</v>
      </c>
      <c r="AD364" t="s">
        <v>1</v>
      </c>
      <c r="AE364">
        <v>18</v>
      </c>
      <c r="AF364">
        <v>12</v>
      </c>
      <c r="AG364">
        <v>8845600</v>
      </c>
      <c r="AH364" t="s">
        <v>60170</v>
      </c>
      <c r="AI364" t="s">
        <v>60169</v>
      </c>
      <c r="AJ364" t="s">
        <v>60168</v>
      </c>
      <c r="AK364" t="s">
        <v>60167</v>
      </c>
      <c r="AL364">
        <v>13</v>
      </c>
      <c r="AM364" s="5">
        <f t="shared" si="42"/>
        <v>4.333333333333333</v>
      </c>
      <c r="AN364" s="4">
        <f t="shared" si="47"/>
        <v>6.5631705162186036E-3</v>
      </c>
      <c r="AO364" s="3"/>
      <c r="AP364">
        <v>0</v>
      </c>
      <c r="AQ364" t="s">
        <v>160</v>
      </c>
      <c r="AR364" t="s">
        <v>60166</v>
      </c>
      <c r="AS364" t="s">
        <v>159</v>
      </c>
      <c r="AT364" s="2">
        <v>3.8340000000000001</v>
      </c>
      <c r="AU364" s="1">
        <f t="shared" si="43"/>
        <v>2.6784092234922179</v>
      </c>
      <c r="AV364" s="1">
        <f t="shared" si="44"/>
        <v>2.1006686029578296</v>
      </c>
      <c r="AW364" s="1">
        <f t="shared" si="45"/>
        <v>1.5229279824234421</v>
      </c>
    </row>
    <row r="365" spans="1:49" x14ac:dyDescent="0.2">
      <c r="A365">
        <v>363</v>
      </c>
      <c r="B365" t="s">
        <v>60165</v>
      </c>
      <c r="C365" t="s">
        <v>60164</v>
      </c>
      <c r="F365" t="s">
        <v>60163</v>
      </c>
      <c r="G365" t="s">
        <v>3</v>
      </c>
      <c r="H365" t="s">
        <v>2</v>
      </c>
      <c r="I365" t="s">
        <v>60162</v>
      </c>
      <c r="J365" t="s">
        <v>60161</v>
      </c>
      <c r="K365" t="s">
        <v>60160</v>
      </c>
      <c r="L365" t="s">
        <v>60159</v>
      </c>
      <c r="M365" t="s">
        <v>4250</v>
      </c>
      <c r="N365">
        <v>3</v>
      </c>
      <c r="O365" t="s">
        <v>60158</v>
      </c>
      <c r="P365" t="s">
        <v>60157</v>
      </c>
      <c r="Q365" t="s">
        <v>60156</v>
      </c>
      <c r="R365" s="7">
        <v>43800</v>
      </c>
      <c r="S365" s="8">
        <f t="shared" si="40"/>
        <v>2019</v>
      </c>
      <c r="T365" s="8">
        <v>2019</v>
      </c>
      <c r="U365" s="8">
        <f t="shared" si="41"/>
        <v>3</v>
      </c>
      <c r="V365" s="7">
        <v>43800</v>
      </c>
      <c r="W365" t="s">
        <v>242</v>
      </c>
      <c r="X365" s="2">
        <v>1.3280000000000001</v>
      </c>
      <c r="Y365" s="6">
        <f t="shared" si="46"/>
        <v>3.5450201542937994E-2</v>
      </c>
      <c r="AA365">
        <v>15361225</v>
      </c>
      <c r="AB365">
        <v>18894</v>
      </c>
      <c r="AC365">
        <v>15485757</v>
      </c>
      <c r="AD365" t="s">
        <v>1</v>
      </c>
      <c r="AE365">
        <v>18</v>
      </c>
      <c r="AF365">
        <v>12</v>
      </c>
      <c r="AG365">
        <v>8844714</v>
      </c>
      <c r="AH365" t="s">
        <v>60155</v>
      </c>
      <c r="AI365" t="s">
        <v>60154</v>
      </c>
      <c r="AJ365" t="s">
        <v>60153</v>
      </c>
      <c r="AK365" t="s">
        <v>60152</v>
      </c>
      <c r="AL365">
        <v>0</v>
      </c>
      <c r="AM365" s="5">
        <f t="shared" si="42"/>
        <v>0</v>
      </c>
      <c r="AN365" s="4">
        <f t="shared" si="47"/>
        <v>0</v>
      </c>
      <c r="AO365" s="3"/>
      <c r="AP365">
        <v>0</v>
      </c>
      <c r="AQ365" t="s">
        <v>751</v>
      </c>
      <c r="AR365" t="s">
        <v>0</v>
      </c>
      <c r="AS365" t="s">
        <v>750</v>
      </c>
      <c r="AT365" s="2">
        <v>3.8340000000000001</v>
      </c>
      <c r="AU365" s="1">
        <f t="shared" si="43"/>
        <v>2.4815141080056597</v>
      </c>
      <c r="AV365" s="1">
        <f t="shared" si="44"/>
        <v>1.7725100771468998</v>
      </c>
      <c r="AW365" s="1">
        <f t="shared" si="45"/>
        <v>1.0635060462881398</v>
      </c>
    </row>
    <row r="366" spans="1:49" x14ac:dyDescent="0.2">
      <c r="A366">
        <v>364</v>
      </c>
      <c r="B366" t="s">
        <v>60151</v>
      </c>
      <c r="C366" t="s">
        <v>60150</v>
      </c>
      <c r="F366" t="s">
        <v>60149</v>
      </c>
      <c r="G366" t="s">
        <v>3</v>
      </c>
      <c r="H366" t="s">
        <v>2</v>
      </c>
      <c r="I366" t="s">
        <v>31739</v>
      </c>
      <c r="J366" t="s">
        <v>31738</v>
      </c>
      <c r="K366" t="s">
        <v>31737</v>
      </c>
      <c r="L366" t="s">
        <v>31736</v>
      </c>
      <c r="M366" t="s">
        <v>868</v>
      </c>
      <c r="N366">
        <v>3</v>
      </c>
      <c r="O366" t="s">
        <v>31735</v>
      </c>
      <c r="P366" t="s">
        <v>31734</v>
      </c>
      <c r="Q366" t="s">
        <v>31733</v>
      </c>
      <c r="R366" s="7">
        <v>43800</v>
      </c>
      <c r="S366" s="8">
        <f t="shared" si="40"/>
        <v>2019</v>
      </c>
      <c r="T366" s="8">
        <v>2019</v>
      </c>
      <c r="U366" s="8">
        <f t="shared" si="41"/>
        <v>3</v>
      </c>
      <c r="V366" s="7">
        <v>43800</v>
      </c>
      <c r="W366" t="s">
        <v>53105</v>
      </c>
      <c r="X366" s="2">
        <v>0.46100000000000002</v>
      </c>
      <c r="Y366" s="6">
        <f t="shared" si="46"/>
        <v>1.2306131710312059E-2</v>
      </c>
      <c r="AA366">
        <v>16871472</v>
      </c>
      <c r="AB366">
        <v>18202</v>
      </c>
      <c r="AC366">
        <v>16871499</v>
      </c>
      <c r="AD366" t="s">
        <v>1</v>
      </c>
      <c r="AE366">
        <v>2019</v>
      </c>
      <c r="AF366">
        <v>1</v>
      </c>
      <c r="AG366">
        <v>286</v>
      </c>
      <c r="AI366" t="s">
        <v>60148</v>
      </c>
      <c r="AJ366" t="s">
        <v>60147</v>
      </c>
      <c r="AK366" t="s">
        <v>60146</v>
      </c>
      <c r="AL366">
        <v>7</v>
      </c>
      <c r="AM366" s="5">
        <f t="shared" si="42"/>
        <v>2.3333333333333335</v>
      </c>
      <c r="AN366" s="4">
        <f t="shared" si="47"/>
        <v>3.5340148933484792E-3</v>
      </c>
      <c r="AO366" s="3"/>
      <c r="AP366">
        <v>1</v>
      </c>
      <c r="AQ366" t="s">
        <v>52</v>
      </c>
      <c r="AR366">
        <v>1849739</v>
      </c>
      <c r="AS366" t="s">
        <v>51</v>
      </c>
      <c r="AT366" s="2" t="s">
        <v>14</v>
      </c>
      <c r="AU366" s="1">
        <f t="shared" si="43"/>
        <v>0.96744966652229836</v>
      </c>
      <c r="AV366" s="1">
        <f t="shared" si="44"/>
        <v>0.79200733018302683</v>
      </c>
      <c r="AW366" s="1">
        <f t="shared" si="45"/>
        <v>0.61656499384375529</v>
      </c>
    </row>
    <row r="367" spans="1:49" x14ac:dyDescent="0.2">
      <c r="A367">
        <v>365</v>
      </c>
      <c r="B367" t="s">
        <v>60145</v>
      </c>
      <c r="C367" t="s">
        <v>60144</v>
      </c>
      <c r="F367" t="s">
        <v>60143</v>
      </c>
      <c r="G367" t="s">
        <v>3</v>
      </c>
      <c r="H367" t="s">
        <v>2</v>
      </c>
      <c r="I367" t="s">
        <v>2596</v>
      </c>
      <c r="J367">
        <v>60003977</v>
      </c>
      <c r="K367" t="s">
        <v>960</v>
      </c>
      <c r="L367" t="s">
        <v>75</v>
      </c>
      <c r="M367" t="s">
        <v>58</v>
      </c>
      <c r="N367">
        <v>6</v>
      </c>
      <c r="O367" t="s">
        <v>60142</v>
      </c>
      <c r="P367" t="s">
        <v>60141</v>
      </c>
      <c r="Q367" t="s">
        <v>60140</v>
      </c>
      <c r="R367" s="7">
        <v>43800</v>
      </c>
      <c r="S367" s="8">
        <f t="shared" si="40"/>
        <v>2019</v>
      </c>
      <c r="T367" s="8">
        <v>2019</v>
      </c>
      <c r="U367" s="8">
        <f t="shared" si="41"/>
        <v>3</v>
      </c>
      <c r="V367" s="7">
        <v>43800</v>
      </c>
      <c r="W367" t="s">
        <v>242</v>
      </c>
      <c r="X367" s="2">
        <v>1.3280000000000001</v>
      </c>
      <c r="Y367" s="6">
        <f t="shared" si="46"/>
        <v>3.5450201542937994E-2</v>
      </c>
      <c r="AA367">
        <v>15361225</v>
      </c>
      <c r="AB367">
        <v>18894</v>
      </c>
      <c r="AC367">
        <v>15485757</v>
      </c>
      <c r="AD367" t="s">
        <v>1</v>
      </c>
      <c r="AE367">
        <v>18</v>
      </c>
      <c r="AF367">
        <v>12</v>
      </c>
      <c r="AG367">
        <v>8878120</v>
      </c>
      <c r="AH367" t="s">
        <v>60139</v>
      </c>
      <c r="AI367" t="s">
        <v>60138</v>
      </c>
      <c r="AJ367" t="s">
        <v>60137</v>
      </c>
      <c r="AK367" t="s">
        <v>60136</v>
      </c>
      <c r="AL367">
        <v>7</v>
      </c>
      <c r="AM367" s="5">
        <f t="shared" si="42"/>
        <v>2.3333333333333335</v>
      </c>
      <c r="AN367" s="4">
        <f t="shared" si="47"/>
        <v>3.5340148933484792E-3</v>
      </c>
      <c r="AO367" s="3"/>
      <c r="AP367">
        <v>0</v>
      </c>
      <c r="AQ367" t="s">
        <v>16</v>
      </c>
      <c r="AR367">
        <v>61771404</v>
      </c>
      <c r="AS367" t="s">
        <v>15</v>
      </c>
      <c r="AT367" s="2">
        <v>3.8340000000000001</v>
      </c>
      <c r="AU367" s="1">
        <f t="shared" si="43"/>
        <v>2.5875345548061137</v>
      </c>
      <c r="AV367" s="1">
        <f t="shared" si="44"/>
        <v>1.9492108218143238</v>
      </c>
      <c r="AW367" s="1">
        <f t="shared" si="45"/>
        <v>1.3108870888225332</v>
      </c>
    </row>
    <row r="368" spans="1:49" x14ac:dyDescent="0.2">
      <c r="A368">
        <v>366</v>
      </c>
      <c r="B368" t="s">
        <v>60135</v>
      </c>
      <c r="C368" t="s">
        <v>60134</v>
      </c>
      <c r="F368" t="s">
        <v>60133</v>
      </c>
      <c r="G368" t="s">
        <v>3</v>
      </c>
      <c r="H368" t="s">
        <v>2</v>
      </c>
      <c r="I368" t="s">
        <v>1967</v>
      </c>
      <c r="J368">
        <v>60005141</v>
      </c>
      <c r="K368" t="s">
        <v>2448</v>
      </c>
      <c r="L368" t="s">
        <v>2447</v>
      </c>
      <c r="M368" t="s">
        <v>2446</v>
      </c>
      <c r="N368">
        <v>3</v>
      </c>
      <c r="O368" t="s">
        <v>5506</v>
      </c>
      <c r="P368" t="s">
        <v>5505</v>
      </c>
      <c r="Q368" t="s">
        <v>5504</v>
      </c>
      <c r="R368" s="7">
        <v>43800</v>
      </c>
      <c r="S368" s="8">
        <f t="shared" si="40"/>
        <v>2019</v>
      </c>
      <c r="T368" s="8">
        <v>2019</v>
      </c>
      <c r="U368" s="8">
        <f t="shared" si="41"/>
        <v>3</v>
      </c>
      <c r="V368" s="7">
        <v>43800</v>
      </c>
      <c r="W368" t="s">
        <v>38</v>
      </c>
      <c r="X368" s="2">
        <v>1.468</v>
      </c>
      <c r="Y368" s="6">
        <f t="shared" si="46"/>
        <v>3.9187421585115186E-2</v>
      </c>
      <c r="AA368">
        <v>906778</v>
      </c>
      <c r="AB368">
        <v>18931</v>
      </c>
      <c r="AC368">
        <v>15580857</v>
      </c>
      <c r="AD368" t="s">
        <v>1</v>
      </c>
      <c r="AE368">
        <v>67</v>
      </c>
      <c r="AF368">
        <v>12</v>
      </c>
      <c r="AG368">
        <v>8856229</v>
      </c>
      <c r="AH368" t="s">
        <v>60132</v>
      </c>
      <c r="AI368" t="s">
        <v>60131</v>
      </c>
      <c r="AJ368" t="s">
        <v>60130</v>
      </c>
      <c r="AK368" t="s">
        <v>60129</v>
      </c>
      <c r="AL368">
        <v>6</v>
      </c>
      <c r="AM368" s="5">
        <f t="shared" si="42"/>
        <v>2</v>
      </c>
      <c r="AN368" s="4">
        <f t="shared" si="47"/>
        <v>3.0291556228701248E-3</v>
      </c>
      <c r="AO368" s="3"/>
      <c r="AP368">
        <v>0</v>
      </c>
      <c r="AQ368" t="s">
        <v>764</v>
      </c>
      <c r="AR368" t="s">
        <v>763</v>
      </c>
      <c r="AS368" t="s">
        <v>762</v>
      </c>
      <c r="AT368" s="2">
        <v>5.0830000000000002</v>
      </c>
      <c r="AU368" s="1">
        <f t="shared" si="43"/>
        <v>2.8339941796441668</v>
      </c>
      <c r="AV368" s="1">
        <f t="shared" si="44"/>
        <v>2.1108288603992653</v>
      </c>
      <c r="AW368" s="1">
        <f t="shared" si="45"/>
        <v>1.3876635411543643</v>
      </c>
    </row>
    <row r="369" spans="1:49" x14ac:dyDescent="0.2">
      <c r="A369">
        <v>367</v>
      </c>
      <c r="B369" t="s">
        <v>60128</v>
      </c>
      <c r="C369" t="s">
        <v>60127</v>
      </c>
      <c r="F369" t="s">
        <v>60126</v>
      </c>
      <c r="G369" t="s">
        <v>3</v>
      </c>
      <c r="H369" t="s">
        <v>2</v>
      </c>
      <c r="I369" t="s">
        <v>60125</v>
      </c>
      <c r="J369" t="s">
        <v>60124</v>
      </c>
      <c r="K369" t="s">
        <v>60123</v>
      </c>
      <c r="L369" t="s">
        <v>60122</v>
      </c>
      <c r="M369" t="s">
        <v>1152</v>
      </c>
      <c r="N369">
        <v>3</v>
      </c>
      <c r="O369" t="s">
        <v>60121</v>
      </c>
      <c r="P369" t="s">
        <v>60120</v>
      </c>
      <c r="Q369" t="s">
        <v>60119</v>
      </c>
      <c r="R369" s="7">
        <v>43800</v>
      </c>
      <c r="S369" s="8">
        <f t="shared" si="40"/>
        <v>2019</v>
      </c>
      <c r="T369" s="8">
        <v>2019</v>
      </c>
      <c r="U369" s="8">
        <f t="shared" si="41"/>
        <v>3</v>
      </c>
      <c r="V369" s="7">
        <v>43800</v>
      </c>
      <c r="W369" t="s">
        <v>60118</v>
      </c>
      <c r="X369" s="2">
        <v>0.28699999999999998</v>
      </c>
      <c r="Y369" s="6">
        <f t="shared" si="46"/>
        <v>7.6613010864632547E-3</v>
      </c>
      <c r="AA369">
        <v>10637826</v>
      </c>
      <c r="AB369">
        <v>29834</v>
      </c>
      <c r="AC369">
        <v>10906479</v>
      </c>
      <c r="AD369" t="s">
        <v>1</v>
      </c>
      <c r="AE369">
        <v>53</v>
      </c>
      <c r="AF369">
        <v>14</v>
      </c>
      <c r="AH369" t="s">
        <v>60117</v>
      </c>
      <c r="AI369" t="s">
        <v>60116</v>
      </c>
      <c r="AJ369" t="s">
        <v>60115</v>
      </c>
      <c r="AK369" t="s">
        <v>60114</v>
      </c>
      <c r="AL369">
        <v>2</v>
      </c>
      <c r="AM369" s="5">
        <f t="shared" si="42"/>
        <v>0.66666666666666663</v>
      </c>
      <c r="AN369" s="4">
        <f t="shared" si="47"/>
        <v>1.0097185409567082E-3</v>
      </c>
      <c r="AO369" s="3"/>
      <c r="AP369">
        <v>0</v>
      </c>
      <c r="AR369" t="s">
        <v>60113</v>
      </c>
      <c r="AT369" s="2">
        <v>0.67400000000000004</v>
      </c>
      <c r="AU369" s="1">
        <f t="shared" si="43"/>
        <v>0.56658263228112904</v>
      </c>
      <c r="AV369" s="1">
        <f t="shared" si="44"/>
        <v>0.43355098137099818</v>
      </c>
      <c r="AW369" s="1">
        <f t="shared" si="45"/>
        <v>0.30051933046086721</v>
      </c>
    </row>
    <row r="370" spans="1:49" x14ac:dyDescent="0.2">
      <c r="A370">
        <v>368</v>
      </c>
      <c r="B370" t="s">
        <v>60112</v>
      </c>
      <c r="C370" t="s">
        <v>60111</v>
      </c>
      <c r="F370" t="s">
        <v>60110</v>
      </c>
      <c r="G370" t="s">
        <v>3</v>
      </c>
      <c r="H370" t="s">
        <v>2</v>
      </c>
      <c r="I370" t="s">
        <v>1583</v>
      </c>
      <c r="J370" t="s">
        <v>60109</v>
      </c>
      <c r="K370" t="s">
        <v>60108</v>
      </c>
      <c r="L370" t="s">
        <v>60107</v>
      </c>
      <c r="M370" t="s">
        <v>619</v>
      </c>
      <c r="N370">
        <v>3</v>
      </c>
      <c r="O370" t="s">
        <v>60106</v>
      </c>
      <c r="P370" t="s">
        <v>60105</v>
      </c>
      <c r="Q370" t="s">
        <v>60104</v>
      </c>
      <c r="R370" s="7">
        <v>43800</v>
      </c>
      <c r="S370" s="8">
        <f t="shared" si="40"/>
        <v>2019</v>
      </c>
      <c r="T370" s="8">
        <v>2019</v>
      </c>
      <c r="U370" s="8">
        <f t="shared" si="41"/>
        <v>3</v>
      </c>
      <c r="V370" s="7">
        <v>43800</v>
      </c>
      <c r="W370" t="s">
        <v>38</v>
      </c>
      <c r="X370" s="2">
        <v>1.468</v>
      </c>
      <c r="Y370" s="6">
        <f t="shared" si="46"/>
        <v>3.9187421585115186E-2</v>
      </c>
      <c r="AA370">
        <v>906778</v>
      </c>
      <c r="AB370">
        <v>18931</v>
      </c>
      <c r="AC370">
        <v>15580857</v>
      </c>
      <c r="AD370" t="s">
        <v>1</v>
      </c>
      <c r="AE370">
        <v>67</v>
      </c>
      <c r="AF370">
        <v>12</v>
      </c>
      <c r="AG370">
        <v>8854119</v>
      </c>
      <c r="AH370" t="s">
        <v>60103</v>
      </c>
      <c r="AI370" t="s">
        <v>60102</v>
      </c>
      <c r="AJ370" t="s">
        <v>60101</v>
      </c>
      <c r="AK370" t="s">
        <v>60100</v>
      </c>
      <c r="AL370">
        <v>5</v>
      </c>
      <c r="AM370" s="5">
        <f t="shared" si="42"/>
        <v>1.6666666666666667</v>
      </c>
      <c r="AN370" s="4">
        <f t="shared" si="47"/>
        <v>2.5242963523917708E-3</v>
      </c>
      <c r="AO370" s="3"/>
      <c r="AP370">
        <v>0</v>
      </c>
      <c r="AQ370" t="s">
        <v>234</v>
      </c>
      <c r="AR370">
        <v>690750</v>
      </c>
      <c r="AS370" t="s">
        <v>233</v>
      </c>
      <c r="AT370" s="2">
        <v>5.0830000000000002</v>
      </c>
      <c r="AU370" s="1">
        <f t="shared" si="43"/>
        <v>2.8188484015298156</v>
      </c>
      <c r="AV370" s="1">
        <f t="shared" si="44"/>
        <v>2.0855858968753478</v>
      </c>
      <c r="AW370" s="1">
        <f t="shared" si="45"/>
        <v>1.3523233922208795</v>
      </c>
    </row>
    <row r="371" spans="1:49" x14ac:dyDescent="0.2">
      <c r="A371">
        <v>369</v>
      </c>
      <c r="B371" t="s">
        <v>60099</v>
      </c>
      <c r="C371" t="s">
        <v>60098</v>
      </c>
      <c r="F371" t="s">
        <v>60097</v>
      </c>
      <c r="G371" t="s">
        <v>3</v>
      </c>
      <c r="H371" t="s">
        <v>2</v>
      </c>
      <c r="I371" t="s">
        <v>3000</v>
      </c>
      <c r="J371" t="s">
        <v>60096</v>
      </c>
      <c r="K371" t="s">
        <v>60095</v>
      </c>
      <c r="L371" t="s">
        <v>60094</v>
      </c>
      <c r="M371" t="s">
        <v>1071</v>
      </c>
      <c r="N371">
        <v>3</v>
      </c>
      <c r="O371" t="s">
        <v>60093</v>
      </c>
      <c r="P371" t="s">
        <v>60092</v>
      </c>
      <c r="Q371" t="s">
        <v>60091</v>
      </c>
      <c r="R371" s="7">
        <v>43800</v>
      </c>
      <c r="S371" s="8">
        <f t="shared" si="40"/>
        <v>2019</v>
      </c>
      <c r="T371" s="8">
        <v>2019</v>
      </c>
      <c r="U371" s="8">
        <f t="shared" si="41"/>
        <v>3</v>
      </c>
      <c r="V371" s="7">
        <v>43800</v>
      </c>
      <c r="W371" t="s">
        <v>4782</v>
      </c>
      <c r="X371" s="2">
        <v>0.16400000000000001</v>
      </c>
      <c r="Y371" s="6">
        <f t="shared" si="46"/>
        <v>4.3778863351218601E-3</v>
      </c>
      <c r="AA371">
        <v>19907710</v>
      </c>
      <c r="AB371">
        <v>19400158806</v>
      </c>
      <c r="AD371" t="s">
        <v>1</v>
      </c>
      <c r="AE371">
        <v>51</v>
      </c>
      <c r="AF371">
        <v>4</v>
      </c>
      <c r="AH371" t="s">
        <v>4888</v>
      </c>
      <c r="AI371" t="s">
        <v>60090</v>
      </c>
      <c r="AJ371" t="s">
        <v>60089</v>
      </c>
      <c r="AK371" t="s">
        <v>60088</v>
      </c>
      <c r="AL371">
        <v>0</v>
      </c>
      <c r="AM371" s="5">
        <f t="shared" si="42"/>
        <v>0</v>
      </c>
      <c r="AN371" s="4">
        <f t="shared" si="47"/>
        <v>0</v>
      </c>
      <c r="AO371" s="3"/>
      <c r="AP371">
        <v>0</v>
      </c>
      <c r="AQ371" t="s">
        <v>885</v>
      </c>
      <c r="AR371" t="s">
        <v>60087</v>
      </c>
      <c r="AS371" t="s">
        <v>884</v>
      </c>
      <c r="AT371" s="2" t="s">
        <v>14</v>
      </c>
      <c r="AU371" s="1">
        <f t="shared" si="43"/>
        <v>0.30645204345853022</v>
      </c>
      <c r="AV371" s="1">
        <f t="shared" si="44"/>
        <v>0.218894316756093</v>
      </c>
      <c r="AW371" s="1">
        <f t="shared" si="45"/>
        <v>0.13133659005365581</v>
      </c>
    </row>
    <row r="372" spans="1:49" x14ac:dyDescent="0.2">
      <c r="A372">
        <v>370</v>
      </c>
      <c r="B372" t="s">
        <v>60086</v>
      </c>
      <c r="C372" t="s">
        <v>60085</v>
      </c>
      <c r="F372" t="s">
        <v>60084</v>
      </c>
      <c r="G372" t="s">
        <v>3</v>
      </c>
      <c r="H372" t="s">
        <v>2</v>
      </c>
      <c r="I372" t="s">
        <v>1934</v>
      </c>
      <c r="J372" t="s">
        <v>60083</v>
      </c>
      <c r="K372" t="s">
        <v>60082</v>
      </c>
      <c r="L372" t="s">
        <v>60081</v>
      </c>
      <c r="M372" t="s">
        <v>18</v>
      </c>
      <c r="N372">
        <v>6</v>
      </c>
      <c r="O372" t="s">
        <v>60080</v>
      </c>
      <c r="P372" t="s">
        <v>60079</v>
      </c>
      <c r="Q372" t="s">
        <v>60078</v>
      </c>
      <c r="R372" s="7">
        <v>43800</v>
      </c>
      <c r="S372" s="8">
        <f t="shared" si="40"/>
        <v>2019</v>
      </c>
      <c r="T372" s="8">
        <v>2019</v>
      </c>
      <c r="U372" s="8">
        <f t="shared" si="41"/>
        <v>3</v>
      </c>
      <c r="V372" s="7">
        <v>43800</v>
      </c>
      <c r="W372" t="s">
        <v>53105</v>
      </c>
      <c r="X372" s="2">
        <v>0.46100000000000002</v>
      </c>
      <c r="Y372" s="6">
        <f t="shared" si="46"/>
        <v>1.2306131710312059E-2</v>
      </c>
      <c r="AA372">
        <v>16871472</v>
      </c>
      <c r="AB372">
        <v>18202</v>
      </c>
      <c r="AC372">
        <v>16871499</v>
      </c>
      <c r="AD372" t="s">
        <v>1</v>
      </c>
      <c r="AE372">
        <v>2019</v>
      </c>
      <c r="AF372">
        <v>1</v>
      </c>
      <c r="AG372">
        <v>278</v>
      </c>
      <c r="AI372" t="s">
        <v>60077</v>
      </c>
      <c r="AJ372" t="s">
        <v>60076</v>
      </c>
      <c r="AK372" t="s">
        <v>60075</v>
      </c>
      <c r="AL372">
        <v>6</v>
      </c>
      <c r="AM372" s="5">
        <f t="shared" si="42"/>
        <v>2</v>
      </c>
      <c r="AN372" s="4">
        <f t="shared" si="47"/>
        <v>3.0291556228701248E-3</v>
      </c>
      <c r="AO372" s="3"/>
      <c r="AP372">
        <v>1</v>
      </c>
      <c r="AQ372" t="s">
        <v>16</v>
      </c>
      <c r="AR372">
        <v>201602011005</v>
      </c>
      <c r="AS372" t="s">
        <v>15</v>
      </c>
      <c r="AT372" s="2" t="s">
        <v>14</v>
      </c>
      <c r="AU372" s="1">
        <f t="shared" si="43"/>
        <v>0.95230388840794777</v>
      </c>
      <c r="AV372" s="1">
        <f t="shared" si="44"/>
        <v>0.76676436665910919</v>
      </c>
      <c r="AW372" s="1">
        <f t="shared" si="45"/>
        <v>0.5812248449102706</v>
      </c>
    </row>
    <row r="373" spans="1:49" x14ac:dyDescent="0.2">
      <c r="A373">
        <v>371</v>
      </c>
      <c r="B373" t="s">
        <v>60074</v>
      </c>
      <c r="C373" t="s">
        <v>60073</v>
      </c>
      <c r="E373">
        <v>31852897</v>
      </c>
      <c r="F373" t="s">
        <v>60072</v>
      </c>
      <c r="G373" t="s">
        <v>3</v>
      </c>
      <c r="H373" t="s">
        <v>2</v>
      </c>
      <c r="I373" t="s">
        <v>60071</v>
      </c>
      <c r="J373" t="s">
        <v>60070</v>
      </c>
      <c r="K373" t="s">
        <v>60069</v>
      </c>
      <c r="L373" t="s">
        <v>60068</v>
      </c>
      <c r="M373" t="s">
        <v>60067</v>
      </c>
      <c r="N373">
        <v>9</v>
      </c>
      <c r="O373" t="s">
        <v>60066</v>
      </c>
      <c r="P373" t="s">
        <v>60065</v>
      </c>
      <c r="Q373" t="s">
        <v>60064</v>
      </c>
      <c r="R373" s="7">
        <v>43800</v>
      </c>
      <c r="S373" s="8">
        <f t="shared" si="40"/>
        <v>2019</v>
      </c>
      <c r="T373" s="8">
        <v>2019</v>
      </c>
      <c r="U373" s="8">
        <f t="shared" si="41"/>
        <v>3</v>
      </c>
      <c r="V373" s="7">
        <v>43800</v>
      </c>
      <c r="W373" t="s">
        <v>52977</v>
      </c>
      <c r="X373" s="2">
        <v>5.5590000000000002</v>
      </c>
      <c r="Y373" s="6">
        <f t="shared" si="46"/>
        <v>0.14839433010330744</v>
      </c>
      <c r="AB373">
        <v>19700182758</v>
      </c>
      <c r="AC373">
        <v>20411723</v>
      </c>
      <c r="AD373" t="s">
        <v>1</v>
      </c>
      <c r="AE373">
        <v>10</v>
      </c>
      <c r="AF373">
        <v>1</v>
      </c>
      <c r="AG373">
        <v>5775</v>
      </c>
      <c r="AI373" t="s">
        <v>60063</v>
      </c>
      <c r="AK373" t="s">
        <v>60062</v>
      </c>
      <c r="AL373">
        <v>10</v>
      </c>
      <c r="AM373" s="5">
        <f t="shared" si="42"/>
        <v>3.3333333333333335</v>
      </c>
      <c r="AN373" s="4">
        <f t="shared" si="47"/>
        <v>5.0485927047835416E-3</v>
      </c>
      <c r="AO373" s="3"/>
      <c r="AP373">
        <v>1</v>
      </c>
      <c r="AQ373" t="s">
        <v>2692</v>
      </c>
      <c r="AR373">
        <v>378579271</v>
      </c>
      <c r="AS373" t="s">
        <v>2691</v>
      </c>
      <c r="AT373" s="2">
        <v>14.919</v>
      </c>
      <c r="AU373" s="1">
        <f t="shared" si="43"/>
        <v>10.539060888375026</v>
      </c>
      <c r="AV373" s="1">
        <f t="shared" si="44"/>
        <v>7.6721461404045481</v>
      </c>
      <c r="AW373" s="1">
        <f t="shared" si="45"/>
        <v>4.805231392434071</v>
      </c>
    </row>
    <row r="374" spans="1:49" x14ac:dyDescent="0.2">
      <c r="A374">
        <v>372</v>
      </c>
      <c r="B374" t="s">
        <v>60061</v>
      </c>
      <c r="C374" t="s">
        <v>60060</v>
      </c>
      <c r="F374" t="s">
        <v>60059</v>
      </c>
      <c r="G374" t="s">
        <v>3</v>
      </c>
      <c r="H374" t="s">
        <v>2</v>
      </c>
      <c r="I374" t="s">
        <v>395</v>
      </c>
      <c r="J374">
        <v>60025278</v>
      </c>
      <c r="K374" t="s">
        <v>394</v>
      </c>
      <c r="L374" t="s">
        <v>59</v>
      </c>
      <c r="M374" t="s">
        <v>58</v>
      </c>
      <c r="N374">
        <v>4</v>
      </c>
      <c r="O374" t="s">
        <v>5631</v>
      </c>
      <c r="P374" t="s">
        <v>5630</v>
      </c>
      <c r="Q374" t="s">
        <v>393</v>
      </c>
      <c r="R374" s="7">
        <v>43800</v>
      </c>
      <c r="S374" s="8">
        <f t="shared" si="40"/>
        <v>2019</v>
      </c>
      <c r="T374" s="8">
        <v>2019</v>
      </c>
      <c r="U374" s="8">
        <f t="shared" si="41"/>
        <v>3</v>
      </c>
      <c r="V374" s="7">
        <v>43800</v>
      </c>
      <c r="W374" t="s">
        <v>242</v>
      </c>
      <c r="X374" s="2">
        <v>1.3280000000000001</v>
      </c>
      <c r="Y374" s="6">
        <f t="shared" si="46"/>
        <v>3.5450201542937994E-2</v>
      </c>
      <c r="AA374">
        <v>15361225</v>
      </c>
      <c r="AB374">
        <v>18894</v>
      </c>
      <c r="AC374">
        <v>15485757</v>
      </c>
      <c r="AD374" t="s">
        <v>1</v>
      </c>
      <c r="AE374">
        <v>18</v>
      </c>
      <c r="AF374">
        <v>12</v>
      </c>
      <c r="AG374">
        <v>8845693</v>
      </c>
      <c r="AH374" t="s">
        <v>60058</v>
      </c>
      <c r="AI374" t="s">
        <v>60057</v>
      </c>
      <c r="AJ374" t="s">
        <v>60056</v>
      </c>
      <c r="AK374" t="s">
        <v>60055</v>
      </c>
      <c r="AL374">
        <v>1</v>
      </c>
      <c r="AM374" s="5">
        <f t="shared" si="42"/>
        <v>0.33333333333333331</v>
      </c>
      <c r="AN374" s="4">
        <f t="shared" si="47"/>
        <v>5.048592704783541E-4</v>
      </c>
      <c r="AO374" s="3"/>
      <c r="AP374">
        <v>0</v>
      </c>
      <c r="AQ374" t="s">
        <v>16</v>
      </c>
      <c r="AR374">
        <v>61525104</v>
      </c>
      <c r="AS374" t="s">
        <v>15</v>
      </c>
      <c r="AT374" s="2">
        <v>3.8340000000000001</v>
      </c>
      <c r="AU374" s="1">
        <f t="shared" si="43"/>
        <v>2.49665988612001</v>
      </c>
      <c r="AV374" s="1">
        <f t="shared" si="44"/>
        <v>1.7977530406708173</v>
      </c>
      <c r="AW374" s="1">
        <f t="shared" si="45"/>
        <v>1.0988461952216246</v>
      </c>
    </row>
    <row r="375" spans="1:49" x14ac:dyDescent="0.2">
      <c r="A375">
        <v>373</v>
      </c>
      <c r="B375" t="s">
        <v>60054</v>
      </c>
      <c r="C375" t="s">
        <v>60053</v>
      </c>
      <c r="F375" t="s">
        <v>60052</v>
      </c>
      <c r="G375" t="s">
        <v>3</v>
      </c>
      <c r="H375" t="s">
        <v>2</v>
      </c>
      <c r="I375" t="s">
        <v>60051</v>
      </c>
      <c r="J375" t="s">
        <v>60050</v>
      </c>
      <c r="K375" t="s">
        <v>60049</v>
      </c>
      <c r="L375" t="s">
        <v>60048</v>
      </c>
      <c r="M375" t="s">
        <v>60047</v>
      </c>
      <c r="N375">
        <v>12</v>
      </c>
      <c r="O375" t="s">
        <v>60046</v>
      </c>
      <c r="P375" t="s">
        <v>60045</v>
      </c>
      <c r="Q375" t="s">
        <v>60044</v>
      </c>
      <c r="R375" s="7">
        <v>43800</v>
      </c>
      <c r="S375" s="8">
        <f t="shared" si="40"/>
        <v>2019</v>
      </c>
      <c r="T375" s="8">
        <v>2019</v>
      </c>
      <c r="U375" s="8">
        <f t="shared" si="41"/>
        <v>3</v>
      </c>
      <c r="V375" s="7">
        <v>43800</v>
      </c>
      <c r="W375" t="s">
        <v>1226</v>
      </c>
      <c r="X375" s="2">
        <v>9.5690000000000008</v>
      </c>
      <c r="Y375" s="6">
        <f t="shared" si="46"/>
        <v>0.2554389898828115</v>
      </c>
      <c r="AB375">
        <v>21100884663</v>
      </c>
      <c r="AC375">
        <v>25201131</v>
      </c>
      <c r="AD375" t="s">
        <v>1</v>
      </c>
      <c r="AE375">
        <v>2</v>
      </c>
      <c r="AF375">
        <v>12</v>
      </c>
      <c r="AH375" t="s">
        <v>434</v>
      </c>
      <c r="AI375" t="s">
        <v>60043</v>
      </c>
      <c r="AK375" t="s">
        <v>60042</v>
      </c>
      <c r="AL375">
        <v>3</v>
      </c>
      <c r="AM375" s="5">
        <f t="shared" si="42"/>
        <v>1</v>
      </c>
      <c r="AN375" s="4">
        <f t="shared" si="47"/>
        <v>1.5145778114350624E-3</v>
      </c>
      <c r="AO375" s="3"/>
      <c r="AP375">
        <v>0</v>
      </c>
      <c r="AQ375" t="s">
        <v>234</v>
      </c>
      <c r="AR375">
        <v>716426</v>
      </c>
      <c r="AS375" t="s">
        <v>233</v>
      </c>
      <c r="AT375" s="2">
        <v>33.686</v>
      </c>
      <c r="AU375" s="1">
        <f t="shared" si="43"/>
        <v>17.926166626139857</v>
      </c>
      <c r="AV375" s="1">
        <f t="shared" si="44"/>
        <v>12.847678384712328</v>
      </c>
      <c r="AW375" s="1">
        <f t="shared" si="45"/>
        <v>7.7691901432847992</v>
      </c>
    </row>
    <row r="376" spans="1:49" x14ac:dyDescent="0.2">
      <c r="A376">
        <v>374</v>
      </c>
      <c r="B376" t="s">
        <v>60041</v>
      </c>
      <c r="C376" t="s">
        <v>60040</v>
      </c>
      <c r="F376" t="s">
        <v>60039</v>
      </c>
      <c r="G376" t="s">
        <v>3</v>
      </c>
      <c r="H376" t="s">
        <v>2</v>
      </c>
      <c r="I376" t="s">
        <v>2109</v>
      </c>
      <c r="J376" t="s">
        <v>3279</v>
      </c>
      <c r="K376" t="s">
        <v>3278</v>
      </c>
      <c r="L376" t="s">
        <v>1385</v>
      </c>
      <c r="M376" t="s">
        <v>29</v>
      </c>
      <c r="N376">
        <v>5</v>
      </c>
      <c r="O376" t="s">
        <v>60038</v>
      </c>
      <c r="P376" t="s">
        <v>60037</v>
      </c>
      <c r="Q376" t="s">
        <v>60036</v>
      </c>
      <c r="R376" s="7">
        <v>43800</v>
      </c>
      <c r="S376" s="8">
        <f t="shared" si="40"/>
        <v>2019</v>
      </c>
      <c r="T376" s="8">
        <v>2019</v>
      </c>
      <c r="U376" s="8">
        <f t="shared" si="41"/>
        <v>3</v>
      </c>
      <c r="V376" s="7">
        <v>43800</v>
      </c>
      <c r="W376" t="s">
        <v>1697</v>
      </c>
      <c r="X376" s="2">
        <v>0.435</v>
      </c>
      <c r="Y376" s="6">
        <f t="shared" si="46"/>
        <v>1.1612076559622007E-2</v>
      </c>
      <c r="AB376">
        <v>21100829268</v>
      </c>
      <c r="AC376">
        <v>20763417</v>
      </c>
      <c r="AD376" t="s">
        <v>1</v>
      </c>
      <c r="AE376">
        <v>9</v>
      </c>
      <c r="AF376">
        <v>23</v>
      </c>
      <c r="AG376">
        <v>5173</v>
      </c>
      <c r="AI376" t="s">
        <v>60035</v>
      </c>
      <c r="AJ376" t="s">
        <v>60034</v>
      </c>
      <c r="AK376" t="s">
        <v>60033</v>
      </c>
      <c r="AL376">
        <v>6</v>
      </c>
      <c r="AM376" s="5">
        <f t="shared" si="42"/>
        <v>2</v>
      </c>
      <c r="AN376" s="4">
        <f t="shared" si="47"/>
        <v>3.0291556228701248E-3</v>
      </c>
      <c r="AO376" s="3"/>
      <c r="AP376">
        <v>1</v>
      </c>
      <c r="AQ376" t="s">
        <v>16</v>
      </c>
      <c r="AR376">
        <v>61601486</v>
      </c>
      <c r="AS376" t="s">
        <v>15</v>
      </c>
      <c r="AT376" s="2" t="s">
        <v>14</v>
      </c>
      <c r="AU376" s="1">
        <f t="shared" si="43"/>
        <v>0.90372002785964411</v>
      </c>
      <c r="AV376" s="1">
        <f t="shared" si="44"/>
        <v>0.7320616091246066</v>
      </c>
      <c r="AW376" s="1">
        <f t="shared" si="45"/>
        <v>0.56040319038956898</v>
      </c>
    </row>
    <row r="377" spans="1:49" x14ac:dyDescent="0.2">
      <c r="A377">
        <v>375</v>
      </c>
      <c r="B377" t="s">
        <v>60032</v>
      </c>
      <c r="C377" t="s">
        <v>60031</v>
      </c>
      <c r="F377" t="s">
        <v>60030</v>
      </c>
      <c r="G377" t="s">
        <v>3</v>
      </c>
      <c r="H377" t="s">
        <v>2</v>
      </c>
      <c r="I377" t="s">
        <v>60029</v>
      </c>
      <c r="J377">
        <v>60018276</v>
      </c>
      <c r="K377" t="s">
        <v>60028</v>
      </c>
      <c r="L377" t="s">
        <v>27171</v>
      </c>
      <c r="M377" t="s">
        <v>119</v>
      </c>
      <c r="N377">
        <v>4</v>
      </c>
      <c r="O377" t="s">
        <v>60027</v>
      </c>
      <c r="P377" t="s">
        <v>60026</v>
      </c>
      <c r="Q377" t="s">
        <v>60025</v>
      </c>
      <c r="R377" s="7">
        <v>43800</v>
      </c>
      <c r="S377" s="8">
        <f t="shared" si="40"/>
        <v>2019</v>
      </c>
      <c r="T377" s="8">
        <v>2019</v>
      </c>
      <c r="U377" s="8">
        <f t="shared" si="41"/>
        <v>3</v>
      </c>
      <c r="V377" s="7">
        <v>43800</v>
      </c>
      <c r="W377" t="s">
        <v>4396</v>
      </c>
      <c r="X377" s="2">
        <v>0.78200000000000003</v>
      </c>
      <c r="Y377" s="6">
        <f t="shared" si="46"/>
        <v>2.0875043378446919E-2</v>
      </c>
      <c r="AA377">
        <v>189316</v>
      </c>
      <c r="AB377">
        <v>19901</v>
      </c>
      <c r="AC377">
        <v>15579611</v>
      </c>
      <c r="AD377" t="s">
        <v>1</v>
      </c>
      <c r="AE377">
        <v>65</v>
      </c>
      <c r="AF377">
        <v>4</v>
      </c>
      <c r="AG377">
        <v>8654189</v>
      </c>
      <c r="AH377" t="s">
        <v>60024</v>
      </c>
      <c r="AI377" t="s">
        <v>60023</v>
      </c>
      <c r="AJ377" t="s">
        <v>60022</v>
      </c>
      <c r="AK377" t="s">
        <v>60021</v>
      </c>
      <c r="AL377">
        <v>22</v>
      </c>
      <c r="AM377" s="5">
        <f t="shared" si="42"/>
        <v>7.333333333333333</v>
      </c>
      <c r="AN377" s="4">
        <f t="shared" si="47"/>
        <v>1.1106903950523791E-2</v>
      </c>
      <c r="AO377" s="3"/>
      <c r="AP377">
        <v>0</v>
      </c>
      <c r="AQ377" t="s">
        <v>4193</v>
      </c>
      <c r="AR377" t="s">
        <v>60020</v>
      </c>
      <c r="AS377" t="s">
        <v>60019</v>
      </c>
      <c r="AT377" s="2">
        <v>3.863</v>
      </c>
      <c r="AU377" s="1">
        <f t="shared" si="43"/>
        <v>1.7944601550069981</v>
      </c>
      <c r="AV377" s="1">
        <f t="shared" si="44"/>
        <v>1.5990973664485355</v>
      </c>
      <c r="AW377" s="1">
        <f t="shared" si="45"/>
        <v>1.4037345778900727</v>
      </c>
    </row>
    <row r="378" spans="1:49" x14ac:dyDescent="0.2">
      <c r="A378">
        <v>376</v>
      </c>
      <c r="B378" t="s">
        <v>60018</v>
      </c>
      <c r="C378" t="s">
        <v>60017</v>
      </c>
      <c r="F378" t="s">
        <v>60016</v>
      </c>
      <c r="G378" t="s">
        <v>3</v>
      </c>
      <c r="H378" t="s">
        <v>2</v>
      </c>
      <c r="I378" t="s">
        <v>60015</v>
      </c>
      <c r="J378" t="s">
        <v>60014</v>
      </c>
      <c r="K378" t="s">
        <v>60013</v>
      </c>
      <c r="L378" t="s">
        <v>60012</v>
      </c>
      <c r="M378" t="s">
        <v>454</v>
      </c>
      <c r="N378">
        <v>6</v>
      </c>
      <c r="O378" t="s">
        <v>60011</v>
      </c>
      <c r="P378" t="s">
        <v>60010</v>
      </c>
      <c r="Q378" t="s">
        <v>60009</v>
      </c>
      <c r="R378" s="7">
        <v>43800</v>
      </c>
      <c r="S378" s="8">
        <f t="shared" si="40"/>
        <v>2019</v>
      </c>
      <c r="T378" s="8">
        <v>2019</v>
      </c>
      <c r="U378" s="8">
        <f t="shared" si="41"/>
        <v>3</v>
      </c>
      <c r="V378" s="7">
        <v>43800</v>
      </c>
      <c r="W378" t="s">
        <v>3830</v>
      </c>
      <c r="X378" s="2">
        <v>2.0750000000000002</v>
      </c>
      <c r="Y378" s="6">
        <f t="shared" si="46"/>
        <v>5.5390939910840611E-2</v>
      </c>
      <c r="AB378">
        <v>21100338350</v>
      </c>
      <c r="AC378">
        <v>23274662</v>
      </c>
      <c r="AD378" t="s">
        <v>1</v>
      </c>
      <c r="AE378">
        <v>6</v>
      </c>
      <c r="AF378">
        <v>6</v>
      </c>
      <c r="AG378">
        <v>8770226</v>
      </c>
      <c r="AH378" t="s">
        <v>60008</v>
      </c>
      <c r="AI378" t="s">
        <v>60007</v>
      </c>
      <c r="AJ378" t="s">
        <v>60006</v>
      </c>
      <c r="AK378" t="s">
        <v>60005</v>
      </c>
      <c r="AL378">
        <v>15</v>
      </c>
      <c r="AM378" s="5">
        <f t="shared" si="42"/>
        <v>5</v>
      </c>
      <c r="AN378" s="4">
        <f t="shared" si="47"/>
        <v>7.5728890571753124E-3</v>
      </c>
      <c r="AO378" s="3"/>
      <c r="AP378">
        <v>0</v>
      </c>
      <c r="AQ378" t="s">
        <v>16</v>
      </c>
      <c r="AR378">
        <v>6167509</v>
      </c>
      <c r="AS378" t="s">
        <v>15</v>
      </c>
      <c r="AT378" s="2">
        <v>9.4710000000000001</v>
      </c>
      <c r="AU378" s="1">
        <f t="shared" si="43"/>
        <v>4.1045524654741019</v>
      </c>
      <c r="AV378" s="1">
        <f t="shared" si="44"/>
        <v>3.1481914484007958</v>
      </c>
      <c r="AW378" s="1">
        <f t="shared" si="45"/>
        <v>2.1918304313274897</v>
      </c>
    </row>
    <row r="379" spans="1:49" x14ac:dyDescent="0.2">
      <c r="A379">
        <v>377</v>
      </c>
      <c r="B379" t="s">
        <v>60004</v>
      </c>
      <c r="C379" t="s">
        <v>60003</v>
      </c>
      <c r="F379" t="s">
        <v>60002</v>
      </c>
      <c r="G379" t="s">
        <v>3</v>
      </c>
      <c r="H379" t="s">
        <v>2</v>
      </c>
      <c r="I379" t="s">
        <v>60001</v>
      </c>
      <c r="J379">
        <v>60004354</v>
      </c>
      <c r="K379" t="s">
        <v>3038</v>
      </c>
      <c r="L379" t="s">
        <v>3037</v>
      </c>
      <c r="M379" t="s">
        <v>45</v>
      </c>
      <c r="N379">
        <v>2</v>
      </c>
      <c r="O379" t="s">
        <v>60000</v>
      </c>
      <c r="P379" t="s">
        <v>59999</v>
      </c>
      <c r="Q379" t="s">
        <v>59998</v>
      </c>
      <c r="R379" s="7">
        <v>43800</v>
      </c>
      <c r="S379" s="8">
        <f t="shared" si="40"/>
        <v>2019</v>
      </c>
      <c r="T379" s="8">
        <v>2019</v>
      </c>
      <c r="U379" s="8">
        <f t="shared" si="41"/>
        <v>3</v>
      </c>
      <c r="V379" s="7">
        <v>43800</v>
      </c>
      <c r="W379" t="s">
        <v>5711</v>
      </c>
      <c r="X379" s="2">
        <v>1.421</v>
      </c>
      <c r="Y379" s="6">
        <f t="shared" si="46"/>
        <v>3.7932783428098561E-2</v>
      </c>
      <c r="AB379">
        <v>21100854831</v>
      </c>
      <c r="AC379">
        <v>23327731</v>
      </c>
      <c r="AD379" t="s">
        <v>1</v>
      </c>
      <c r="AE379">
        <v>5</v>
      </c>
      <c r="AF379">
        <v>4</v>
      </c>
      <c r="AG379">
        <v>8735748</v>
      </c>
      <c r="AH379" t="s">
        <v>59997</v>
      </c>
      <c r="AI379" t="s">
        <v>59996</v>
      </c>
      <c r="AJ379" t="s">
        <v>59995</v>
      </c>
      <c r="AK379" t="s">
        <v>59994</v>
      </c>
      <c r="AL379">
        <v>15</v>
      </c>
      <c r="AM379" s="5">
        <f t="shared" si="42"/>
        <v>5</v>
      </c>
      <c r="AN379" s="4">
        <f t="shared" si="47"/>
        <v>7.5728890571753124E-3</v>
      </c>
      <c r="AO379" s="3"/>
      <c r="AP379">
        <v>0</v>
      </c>
      <c r="AR379" t="s">
        <v>0</v>
      </c>
      <c r="AT379" s="2" t="s">
        <v>14</v>
      </c>
      <c r="AU379" s="1">
        <f t="shared" si="43"/>
        <v>2.8824815116821587</v>
      </c>
      <c r="AV379" s="1">
        <f t="shared" si="44"/>
        <v>2.2752836242636936</v>
      </c>
      <c r="AW379" s="1">
        <f t="shared" si="45"/>
        <v>1.6680857368452287</v>
      </c>
    </row>
    <row r="380" spans="1:49" x14ac:dyDescent="0.2">
      <c r="A380">
        <v>378</v>
      </c>
      <c r="B380" t="s">
        <v>59993</v>
      </c>
      <c r="C380" t="s">
        <v>59992</v>
      </c>
      <c r="F380" t="s">
        <v>59991</v>
      </c>
      <c r="G380" t="s">
        <v>3</v>
      </c>
      <c r="H380" t="s">
        <v>2</v>
      </c>
      <c r="I380" t="s">
        <v>1156</v>
      </c>
      <c r="J380" t="s">
        <v>5492</v>
      </c>
      <c r="K380" t="s">
        <v>5491</v>
      </c>
      <c r="L380" t="s">
        <v>1366</v>
      </c>
      <c r="M380" t="s">
        <v>29</v>
      </c>
      <c r="N380">
        <v>6</v>
      </c>
      <c r="O380" t="s">
        <v>59990</v>
      </c>
      <c r="P380" t="s">
        <v>59989</v>
      </c>
      <c r="Q380" t="s">
        <v>59988</v>
      </c>
      <c r="R380" s="7">
        <v>43800</v>
      </c>
      <c r="S380" s="8">
        <f t="shared" si="40"/>
        <v>2019</v>
      </c>
      <c r="T380" s="8">
        <v>2019</v>
      </c>
      <c r="U380" s="8">
        <f t="shared" si="41"/>
        <v>3</v>
      </c>
      <c r="V380" s="7">
        <v>43800</v>
      </c>
      <c r="W380" t="s">
        <v>3830</v>
      </c>
      <c r="X380" s="2">
        <v>2.0750000000000002</v>
      </c>
      <c r="Y380" s="6">
        <f t="shared" si="46"/>
        <v>5.5390939910840611E-2</v>
      </c>
      <c r="AB380">
        <v>21100338350</v>
      </c>
      <c r="AC380">
        <v>23274662</v>
      </c>
      <c r="AD380" t="s">
        <v>1</v>
      </c>
      <c r="AE380">
        <v>6</v>
      </c>
      <c r="AF380">
        <v>6</v>
      </c>
      <c r="AG380">
        <v>8796414</v>
      </c>
      <c r="AH380" t="s">
        <v>59987</v>
      </c>
      <c r="AI380" t="s">
        <v>59986</v>
      </c>
      <c r="AJ380" t="s">
        <v>59985</v>
      </c>
      <c r="AK380" t="s">
        <v>59984</v>
      </c>
      <c r="AL380">
        <v>29</v>
      </c>
      <c r="AM380" s="5">
        <f t="shared" si="42"/>
        <v>9.6666666666666661</v>
      </c>
      <c r="AN380" s="4">
        <f t="shared" si="47"/>
        <v>1.464091884387227E-2</v>
      </c>
      <c r="AO380" s="3"/>
      <c r="AP380">
        <v>0</v>
      </c>
      <c r="AQ380" t="s">
        <v>16</v>
      </c>
      <c r="AR380">
        <v>61372099</v>
      </c>
      <c r="AS380" t="s">
        <v>15</v>
      </c>
      <c r="AT380" s="2">
        <v>9.4710000000000001</v>
      </c>
      <c r="AU380" s="1">
        <f t="shared" si="43"/>
        <v>4.3165933590750107</v>
      </c>
      <c r="AV380" s="1">
        <f t="shared" si="44"/>
        <v>3.5015929377356438</v>
      </c>
      <c r="AW380" s="1">
        <f t="shared" si="45"/>
        <v>2.6865925163962769</v>
      </c>
    </row>
    <row r="381" spans="1:49" x14ac:dyDescent="0.2">
      <c r="A381">
        <v>379</v>
      </c>
      <c r="B381" t="s">
        <v>59983</v>
      </c>
      <c r="F381" t="s">
        <v>59982</v>
      </c>
      <c r="G381" t="s">
        <v>3</v>
      </c>
      <c r="H381" t="s">
        <v>2</v>
      </c>
      <c r="I381" t="s">
        <v>59981</v>
      </c>
      <c r="J381">
        <v>122695259</v>
      </c>
      <c r="K381" t="s">
        <v>59980</v>
      </c>
      <c r="M381" t="s">
        <v>109</v>
      </c>
      <c r="N381">
        <v>2</v>
      </c>
      <c r="O381" t="s">
        <v>59979</v>
      </c>
      <c r="P381" t="s">
        <v>59978</v>
      </c>
      <c r="Q381" t="s">
        <v>59977</v>
      </c>
      <c r="R381" s="7">
        <v>43800</v>
      </c>
      <c r="S381" s="8">
        <f t="shared" si="40"/>
        <v>2019</v>
      </c>
      <c r="T381" s="8">
        <v>2019</v>
      </c>
      <c r="U381" s="8">
        <f t="shared" si="41"/>
        <v>3</v>
      </c>
      <c r="V381" s="7">
        <v>43800</v>
      </c>
      <c r="W381" t="s">
        <v>2735</v>
      </c>
      <c r="X381" s="2">
        <v>0.123</v>
      </c>
      <c r="Y381" s="6">
        <f t="shared" si="46"/>
        <v>3.283414751341395E-3</v>
      </c>
      <c r="AB381">
        <v>21100894501</v>
      </c>
      <c r="AC381">
        <v>22778616</v>
      </c>
      <c r="AD381" t="s">
        <v>1</v>
      </c>
      <c r="AE381">
        <v>8</v>
      </c>
      <c r="AF381">
        <v>12</v>
      </c>
      <c r="AH381" t="s">
        <v>59976</v>
      </c>
      <c r="AI381" t="s">
        <v>59975</v>
      </c>
      <c r="AJ381" t="s">
        <v>59974</v>
      </c>
      <c r="AK381" t="s">
        <v>59973</v>
      </c>
      <c r="AL381">
        <v>0</v>
      </c>
      <c r="AM381" s="5">
        <f t="shared" si="42"/>
        <v>0</v>
      </c>
      <c r="AN381" s="4">
        <f t="shared" si="47"/>
        <v>0</v>
      </c>
      <c r="AO381" s="3"/>
      <c r="AP381">
        <v>0</v>
      </c>
      <c r="AR381" t="s">
        <v>0</v>
      </c>
      <c r="AT381" s="2" t="s">
        <v>14</v>
      </c>
      <c r="AU381" s="1">
        <f t="shared" si="43"/>
        <v>0.22983903259389762</v>
      </c>
      <c r="AV381" s="1">
        <f t="shared" si="44"/>
        <v>0.16417073756706976</v>
      </c>
      <c r="AW381" s="1">
        <f t="shared" si="45"/>
        <v>9.8502442540241847E-2</v>
      </c>
    </row>
    <row r="382" spans="1:49" x14ac:dyDescent="0.2">
      <c r="A382">
        <v>380</v>
      </c>
      <c r="B382" t="s">
        <v>59972</v>
      </c>
      <c r="C382" t="s">
        <v>59971</v>
      </c>
      <c r="F382" t="s">
        <v>59970</v>
      </c>
      <c r="G382" t="s">
        <v>3</v>
      </c>
      <c r="H382" t="s">
        <v>2</v>
      </c>
      <c r="I382" t="s">
        <v>4622</v>
      </c>
      <c r="J382">
        <v>60000937</v>
      </c>
      <c r="K382" t="s">
        <v>1536</v>
      </c>
      <c r="L382" t="s">
        <v>660</v>
      </c>
      <c r="M382" t="s">
        <v>58</v>
      </c>
      <c r="N382">
        <v>5</v>
      </c>
      <c r="O382" t="s">
        <v>59969</v>
      </c>
      <c r="P382" t="s">
        <v>59968</v>
      </c>
      <c r="Q382" t="s">
        <v>1535</v>
      </c>
      <c r="R382" s="7">
        <v>43800</v>
      </c>
      <c r="S382" s="8">
        <f t="shared" si="40"/>
        <v>2019</v>
      </c>
      <c r="T382" s="8">
        <v>2019</v>
      </c>
      <c r="U382" s="8">
        <f t="shared" si="41"/>
        <v>3</v>
      </c>
      <c r="V382" s="7">
        <v>43800</v>
      </c>
      <c r="W382" t="s">
        <v>3830</v>
      </c>
      <c r="X382" s="2">
        <v>2.0750000000000002</v>
      </c>
      <c r="Y382" s="6">
        <f t="shared" si="46"/>
        <v>5.5390939910840611E-2</v>
      </c>
      <c r="AB382">
        <v>21100338350</v>
      </c>
      <c r="AC382">
        <v>23274662</v>
      </c>
      <c r="AD382" t="s">
        <v>1</v>
      </c>
      <c r="AE382">
        <v>6</v>
      </c>
      <c r="AF382">
        <v>6</v>
      </c>
      <c r="AG382">
        <v>8826280</v>
      </c>
      <c r="AH382" t="s">
        <v>59967</v>
      </c>
      <c r="AI382" t="s">
        <v>59966</v>
      </c>
      <c r="AJ382" t="s">
        <v>59965</v>
      </c>
      <c r="AK382" t="s">
        <v>59964</v>
      </c>
      <c r="AL382">
        <v>10</v>
      </c>
      <c r="AM382" s="5">
        <f t="shared" si="42"/>
        <v>3.3333333333333335</v>
      </c>
      <c r="AN382" s="4">
        <f t="shared" si="47"/>
        <v>5.0485927047835416E-3</v>
      </c>
      <c r="AO382" s="3"/>
      <c r="AP382">
        <v>0</v>
      </c>
      <c r="AQ382" t="s">
        <v>16</v>
      </c>
      <c r="AR382" t="s">
        <v>59963</v>
      </c>
      <c r="AS382" t="s">
        <v>15</v>
      </c>
      <c r="AT382" s="2">
        <v>9.4710000000000001</v>
      </c>
      <c r="AU382" s="1">
        <f t="shared" si="43"/>
        <v>4.0288235749023489</v>
      </c>
      <c r="AV382" s="1">
        <f t="shared" si="44"/>
        <v>3.0219766307812077</v>
      </c>
      <c r="AW382" s="1">
        <f t="shared" si="45"/>
        <v>2.0151296866600656</v>
      </c>
    </row>
    <row r="383" spans="1:49" x14ac:dyDescent="0.2">
      <c r="A383">
        <v>381</v>
      </c>
      <c r="B383" t="s">
        <v>59962</v>
      </c>
      <c r="C383" t="s">
        <v>59961</v>
      </c>
      <c r="F383" t="s">
        <v>59960</v>
      </c>
      <c r="G383" t="s">
        <v>3</v>
      </c>
      <c r="H383" t="s">
        <v>2</v>
      </c>
      <c r="I383" t="s">
        <v>59959</v>
      </c>
      <c r="J383" t="s">
        <v>59958</v>
      </c>
      <c r="K383" t="s">
        <v>59957</v>
      </c>
      <c r="L383" t="s">
        <v>59956</v>
      </c>
      <c r="M383" t="s">
        <v>59955</v>
      </c>
      <c r="N383">
        <v>5</v>
      </c>
      <c r="O383" t="s">
        <v>59954</v>
      </c>
      <c r="P383" t="s">
        <v>59953</v>
      </c>
      <c r="Q383" t="s">
        <v>59952</v>
      </c>
      <c r="R383" s="7">
        <v>43800</v>
      </c>
      <c r="S383" s="8">
        <f t="shared" si="40"/>
        <v>2019</v>
      </c>
      <c r="T383" s="8">
        <v>2019</v>
      </c>
      <c r="U383" s="8">
        <f t="shared" si="41"/>
        <v>3</v>
      </c>
      <c r="V383" s="7">
        <v>43800</v>
      </c>
      <c r="W383" t="s">
        <v>5757</v>
      </c>
      <c r="X383" s="2">
        <v>0.63800000000000001</v>
      </c>
      <c r="Y383" s="6">
        <f t="shared" si="46"/>
        <v>1.7031045620778944E-2</v>
      </c>
      <c r="AA383" t="s">
        <v>5756</v>
      </c>
      <c r="AB383">
        <v>12367</v>
      </c>
      <c r="AC383">
        <v>14779730</v>
      </c>
      <c r="AD383" t="s">
        <v>1</v>
      </c>
      <c r="AE383">
        <v>34</v>
      </c>
      <c r="AF383">
        <v>168</v>
      </c>
      <c r="AH383" t="s">
        <v>59951</v>
      </c>
      <c r="AI383" t="s">
        <v>59950</v>
      </c>
      <c r="AJ383" t="s">
        <v>59949</v>
      </c>
      <c r="AK383" t="s">
        <v>59948</v>
      </c>
      <c r="AL383">
        <v>10</v>
      </c>
      <c r="AM383" s="5">
        <f t="shared" si="42"/>
        <v>3.3333333333333335</v>
      </c>
      <c r="AN383" s="4">
        <f t="shared" si="47"/>
        <v>5.0485927047835416E-3</v>
      </c>
      <c r="AO383" s="3"/>
      <c r="AP383">
        <v>0</v>
      </c>
      <c r="AQ383" t="s">
        <v>59947</v>
      </c>
      <c r="AR383">
        <v>223272</v>
      </c>
      <c r="AS383" t="s">
        <v>59946</v>
      </c>
      <c r="AT383" s="2">
        <v>2.7440000000000002</v>
      </c>
      <c r="AU383" s="1">
        <f t="shared" si="43"/>
        <v>1.3436309745980324</v>
      </c>
      <c r="AV383" s="1">
        <f t="shared" si="44"/>
        <v>1.1039819162781244</v>
      </c>
      <c r="AW383" s="1">
        <f t="shared" si="45"/>
        <v>0.86433285795821624</v>
      </c>
    </row>
    <row r="384" spans="1:49" x14ac:dyDescent="0.2">
      <c r="A384">
        <v>382</v>
      </c>
      <c r="B384" t="s">
        <v>59945</v>
      </c>
      <c r="C384" t="s">
        <v>59944</v>
      </c>
      <c r="F384" t="s">
        <v>59943</v>
      </c>
      <c r="G384" t="s">
        <v>3</v>
      </c>
      <c r="H384" t="s">
        <v>2</v>
      </c>
      <c r="I384" t="s">
        <v>289</v>
      </c>
      <c r="J384" t="s">
        <v>59942</v>
      </c>
      <c r="K384" t="s">
        <v>59941</v>
      </c>
      <c r="L384" t="s">
        <v>59940</v>
      </c>
      <c r="M384" t="s">
        <v>59939</v>
      </c>
      <c r="N384">
        <v>6</v>
      </c>
      <c r="O384" t="s">
        <v>59938</v>
      </c>
      <c r="P384" t="s">
        <v>59937</v>
      </c>
      <c r="Q384" t="s">
        <v>59936</v>
      </c>
      <c r="R384" s="7">
        <v>43800</v>
      </c>
      <c r="S384" s="8">
        <f t="shared" si="40"/>
        <v>2019</v>
      </c>
      <c r="T384" s="8">
        <v>2019</v>
      </c>
      <c r="U384" s="8">
        <f t="shared" si="41"/>
        <v>3</v>
      </c>
      <c r="V384" s="7">
        <v>43800</v>
      </c>
      <c r="W384" t="s">
        <v>3830</v>
      </c>
      <c r="X384" s="2">
        <v>2.0750000000000002</v>
      </c>
      <c r="Y384" s="6">
        <f t="shared" si="46"/>
        <v>5.5390939910840611E-2</v>
      </c>
      <c r="AB384">
        <v>21100338350</v>
      </c>
      <c r="AC384">
        <v>23274662</v>
      </c>
      <c r="AD384" t="s">
        <v>1</v>
      </c>
      <c r="AE384">
        <v>6</v>
      </c>
      <c r="AF384">
        <v>6</v>
      </c>
      <c r="AG384">
        <v>8847391</v>
      </c>
      <c r="AH384" t="s">
        <v>59935</v>
      </c>
      <c r="AI384" t="s">
        <v>59934</v>
      </c>
      <c r="AJ384" t="s">
        <v>59933</v>
      </c>
      <c r="AK384" t="s">
        <v>59932</v>
      </c>
      <c r="AL384">
        <v>9</v>
      </c>
      <c r="AM384" s="5">
        <f t="shared" si="42"/>
        <v>3</v>
      </c>
      <c r="AN384" s="4">
        <f t="shared" si="47"/>
        <v>4.5437334343051876E-3</v>
      </c>
      <c r="AO384" s="3"/>
      <c r="AP384">
        <v>0</v>
      </c>
      <c r="AR384" t="s">
        <v>0</v>
      </c>
      <c r="AT384" s="2">
        <v>9.4710000000000001</v>
      </c>
      <c r="AU384" s="1">
        <f t="shared" si="43"/>
        <v>4.0136777967879986</v>
      </c>
      <c r="AV384" s="1">
        <f t="shared" si="44"/>
        <v>2.9967336672572902</v>
      </c>
      <c r="AW384" s="1">
        <f t="shared" si="45"/>
        <v>1.9797895377265813</v>
      </c>
    </row>
    <row r="385" spans="1:49" x14ac:dyDescent="0.2">
      <c r="A385">
        <v>383</v>
      </c>
      <c r="B385" t="s">
        <v>59931</v>
      </c>
      <c r="C385" t="s">
        <v>59930</v>
      </c>
      <c r="F385" t="s">
        <v>59929</v>
      </c>
      <c r="G385" t="s">
        <v>3</v>
      </c>
      <c r="H385" t="s">
        <v>2</v>
      </c>
      <c r="I385" t="s">
        <v>455</v>
      </c>
      <c r="J385" t="s">
        <v>4191</v>
      </c>
      <c r="K385" t="s">
        <v>4190</v>
      </c>
      <c r="L385" t="s">
        <v>4189</v>
      </c>
      <c r="M385" t="s">
        <v>4188</v>
      </c>
      <c r="N385">
        <v>5</v>
      </c>
      <c r="O385" t="s">
        <v>59928</v>
      </c>
      <c r="P385" t="s">
        <v>59927</v>
      </c>
      <c r="Q385" t="s">
        <v>59926</v>
      </c>
      <c r="R385" s="7">
        <v>43800</v>
      </c>
      <c r="S385" s="8">
        <f t="shared" si="40"/>
        <v>2019</v>
      </c>
      <c r="T385" s="8">
        <v>2019</v>
      </c>
      <c r="U385" s="8">
        <f t="shared" si="41"/>
        <v>3</v>
      </c>
      <c r="V385" s="7">
        <v>43800</v>
      </c>
      <c r="W385" t="s">
        <v>3830</v>
      </c>
      <c r="X385" s="2">
        <v>2.0750000000000002</v>
      </c>
      <c r="Y385" s="6">
        <f t="shared" si="46"/>
        <v>5.5390939910840611E-2</v>
      </c>
      <c r="AB385">
        <v>21100338350</v>
      </c>
      <c r="AC385">
        <v>23274662</v>
      </c>
      <c r="AD385" t="s">
        <v>1</v>
      </c>
      <c r="AE385">
        <v>6</v>
      </c>
      <c r="AF385">
        <v>6</v>
      </c>
      <c r="AG385">
        <v>8823930</v>
      </c>
      <c r="AH385" t="s">
        <v>59925</v>
      </c>
      <c r="AI385" t="s">
        <v>59924</v>
      </c>
      <c r="AJ385" t="s">
        <v>59923</v>
      </c>
      <c r="AK385" t="s">
        <v>59922</v>
      </c>
      <c r="AL385">
        <v>9</v>
      </c>
      <c r="AM385" s="5">
        <f t="shared" si="42"/>
        <v>3</v>
      </c>
      <c r="AN385" s="4">
        <f t="shared" si="47"/>
        <v>4.5437334343051876E-3</v>
      </c>
      <c r="AO385" s="3"/>
      <c r="AP385">
        <v>0</v>
      </c>
      <c r="AQ385" t="s">
        <v>16</v>
      </c>
      <c r="AR385" t="s">
        <v>1173</v>
      </c>
      <c r="AS385" t="s">
        <v>15</v>
      </c>
      <c r="AT385" s="2">
        <v>9.4710000000000001</v>
      </c>
      <c r="AU385" s="1">
        <f t="shared" si="43"/>
        <v>4.0136777967879986</v>
      </c>
      <c r="AV385" s="1">
        <f t="shared" si="44"/>
        <v>2.9967336672572902</v>
      </c>
      <c r="AW385" s="1">
        <f t="shared" si="45"/>
        <v>1.9797895377265813</v>
      </c>
    </row>
    <row r="386" spans="1:49" x14ac:dyDescent="0.2">
      <c r="A386">
        <v>384</v>
      </c>
      <c r="B386" t="s">
        <v>59921</v>
      </c>
      <c r="C386" t="s">
        <v>59920</v>
      </c>
      <c r="F386" t="s">
        <v>59919</v>
      </c>
      <c r="G386" t="s">
        <v>3</v>
      </c>
      <c r="H386" t="s">
        <v>2</v>
      </c>
      <c r="I386" t="s">
        <v>59918</v>
      </c>
      <c r="J386" t="s">
        <v>59917</v>
      </c>
      <c r="K386" t="s">
        <v>59916</v>
      </c>
      <c r="L386" t="s">
        <v>59915</v>
      </c>
      <c r="M386" t="s">
        <v>59914</v>
      </c>
      <c r="N386">
        <v>7</v>
      </c>
      <c r="O386" t="s">
        <v>59913</v>
      </c>
      <c r="P386" t="s">
        <v>59912</v>
      </c>
      <c r="Q386" t="s">
        <v>59911</v>
      </c>
      <c r="R386" s="7">
        <v>43800</v>
      </c>
      <c r="S386" s="8">
        <f t="shared" ref="S386:S449" si="48">YEAR(R386)</f>
        <v>2019</v>
      </c>
      <c r="T386" s="8">
        <v>2019</v>
      </c>
      <c r="U386" s="8">
        <f t="shared" ref="U386:U449" si="49">2022-T386</f>
        <v>3</v>
      </c>
      <c r="V386" s="7">
        <v>43800</v>
      </c>
      <c r="W386" t="s">
        <v>3830</v>
      </c>
      <c r="X386" s="2">
        <v>2.0750000000000002</v>
      </c>
      <c r="Y386" s="6">
        <f t="shared" si="46"/>
        <v>5.5390939910840611E-2</v>
      </c>
      <c r="AB386">
        <v>21100338350</v>
      </c>
      <c r="AC386">
        <v>23274662</v>
      </c>
      <c r="AD386" t="s">
        <v>1</v>
      </c>
      <c r="AE386">
        <v>6</v>
      </c>
      <c r="AF386">
        <v>6</v>
      </c>
      <c r="AG386">
        <v>8796377</v>
      </c>
      <c r="AH386" t="s">
        <v>59910</v>
      </c>
      <c r="AI386" t="s">
        <v>59909</v>
      </c>
      <c r="AJ386" t="s">
        <v>59908</v>
      </c>
      <c r="AK386" t="s">
        <v>59907</v>
      </c>
      <c r="AL386">
        <v>14</v>
      </c>
      <c r="AM386" s="5">
        <f t="shared" ref="AM386:AM449" si="50">AL386/U386</f>
        <v>4.666666666666667</v>
      </c>
      <c r="AN386" s="4">
        <f t="shared" si="47"/>
        <v>7.0680297866969584E-3</v>
      </c>
      <c r="AO386" s="3"/>
      <c r="AP386">
        <v>0</v>
      </c>
      <c r="AQ386" t="s">
        <v>16</v>
      </c>
      <c r="AR386">
        <v>61572048</v>
      </c>
      <c r="AS386" t="s">
        <v>15</v>
      </c>
      <c r="AT386" s="2">
        <v>9.4710000000000001</v>
      </c>
      <c r="AU386" s="1">
        <f t="shared" ref="AU386:AU449" si="51">(Y386*0.7+AN386*0.3)*100</f>
        <v>4.0894066873597517</v>
      </c>
      <c r="AV386" s="1">
        <f t="shared" ref="AV386:AV449" si="52">(Y386*0.5+AN386*0.5)*100</f>
        <v>3.1229484848768787</v>
      </c>
      <c r="AW386" s="1">
        <f t="shared" ref="AW386:AW449" si="53">(Y386*0.3+AN386*0.7)*100</f>
        <v>2.1564902823940053</v>
      </c>
    </row>
    <row r="387" spans="1:49" x14ac:dyDescent="0.2">
      <c r="A387">
        <v>385</v>
      </c>
      <c r="B387" t="s">
        <v>59906</v>
      </c>
      <c r="C387" t="s">
        <v>59905</v>
      </c>
      <c r="F387" t="s">
        <v>59904</v>
      </c>
      <c r="G387" t="s">
        <v>3</v>
      </c>
      <c r="H387" t="s">
        <v>2</v>
      </c>
      <c r="I387" t="s">
        <v>340</v>
      </c>
      <c r="J387" t="s">
        <v>59903</v>
      </c>
      <c r="K387" t="s">
        <v>59902</v>
      </c>
      <c r="L387" t="s">
        <v>59901</v>
      </c>
      <c r="M387" t="s">
        <v>59900</v>
      </c>
      <c r="N387">
        <v>3</v>
      </c>
      <c r="O387" t="s">
        <v>59899</v>
      </c>
      <c r="P387" t="s">
        <v>59898</v>
      </c>
      <c r="Q387" t="s">
        <v>59897</v>
      </c>
      <c r="R387" s="7">
        <v>43800</v>
      </c>
      <c r="S387" s="8">
        <f t="shared" si="48"/>
        <v>2019</v>
      </c>
      <c r="T387" s="8">
        <v>2019</v>
      </c>
      <c r="U387" s="8">
        <f t="shared" si="49"/>
        <v>3</v>
      </c>
      <c r="V387" s="7">
        <v>43800</v>
      </c>
      <c r="W387" t="s">
        <v>3830</v>
      </c>
      <c r="X387" s="2">
        <v>2.0750000000000002</v>
      </c>
      <c r="Y387" s="6">
        <f t="shared" ref="Y387:Y450" si="54">(X387-$Z$3)/($Z$2-$Z$3)</f>
        <v>5.5390939910840611E-2</v>
      </c>
      <c r="AB387">
        <v>21100338350</v>
      </c>
      <c r="AC387">
        <v>23274662</v>
      </c>
      <c r="AD387" t="s">
        <v>1</v>
      </c>
      <c r="AE387">
        <v>6</v>
      </c>
      <c r="AF387">
        <v>6</v>
      </c>
      <c r="AG387">
        <v>8789662</v>
      </c>
      <c r="AH387" t="s">
        <v>59896</v>
      </c>
      <c r="AI387" t="s">
        <v>59895</v>
      </c>
      <c r="AJ387" t="s">
        <v>59894</v>
      </c>
      <c r="AK387" t="s">
        <v>59893</v>
      </c>
      <c r="AL387">
        <v>1</v>
      </c>
      <c r="AM387" s="5">
        <f t="shared" si="50"/>
        <v>0.33333333333333331</v>
      </c>
      <c r="AN387" s="4">
        <f t="shared" ref="AN387:AN450" si="55">(AM387-$AO$3)/($AO$2-$AO$3)</f>
        <v>5.048592704783541E-4</v>
      </c>
      <c r="AO387" s="3"/>
      <c r="AP387">
        <v>0</v>
      </c>
      <c r="AR387">
        <v>16211618</v>
      </c>
      <c r="AT387" s="2">
        <v>9.4710000000000001</v>
      </c>
      <c r="AU387" s="1">
        <f t="shared" si="51"/>
        <v>3.8925115718731931</v>
      </c>
      <c r="AV387" s="1">
        <f t="shared" si="52"/>
        <v>2.7947899590659482</v>
      </c>
      <c r="AW387" s="1">
        <f t="shared" si="53"/>
        <v>1.6970683462587028</v>
      </c>
    </row>
    <row r="388" spans="1:49" x14ac:dyDescent="0.2">
      <c r="A388">
        <v>386</v>
      </c>
      <c r="B388" t="s">
        <v>59892</v>
      </c>
      <c r="C388" t="s">
        <v>59891</v>
      </c>
      <c r="F388" t="s">
        <v>59890</v>
      </c>
      <c r="G388" t="s">
        <v>3</v>
      </c>
      <c r="H388" t="s">
        <v>2</v>
      </c>
      <c r="I388" t="s">
        <v>697</v>
      </c>
      <c r="J388" t="s">
        <v>59884</v>
      </c>
      <c r="K388" t="s">
        <v>59889</v>
      </c>
      <c r="L388" t="s">
        <v>59888</v>
      </c>
      <c r="M388" t="s">
        <v>59887</v>
      </c>
      <c r="N388">
        <v>2</v>
      </c>
      <c r="O388" t="s">
        <v>59886</v>
      </c>
      <c r="P388" t="s">
        <v>59885</v>
      </c>
      <c r="Q388" t="s">
        <v>59884</v>
      </c>
      <c r="R388" s="7">
        <v>43800</v>
      </c>
      <c r="S388" s="8">
        <f t="shared" si="48"/>
        <v>2019</v>
      </c>
      <c r="T388" s="8">
        <v>2019</v>
      </c>
      <c r="U388" s="8">
        <f t="shared" si="49"/>
        <v>3</v>
      </c>
      <c r="V388" s="7">
        <v>43800</v>
      </c>
      <c r="W388" t="s">
        <v>254</v>
      </c>
      <c r="X388" s="2">
        <v>2.0099999999999998</v>
      </c>
      <c r="Y388" s="6">
        <f t="shared" si="54"/>
        <v>5.3655802034115477E-2</v>
      </c>
      <c r="AA388">
        <v>15361276</v>
      </c>
      <c r="AB388">
        <v>18933</v>
      </c>
      <c r="AC388">
        <v>15582248</v>
      </c>
      <c r="AD388" t="s">
        <v>1</v>
      </c>
      <c r="AE388">
        <v>18</v>
      </c>
      <c r="AF388">
        <v>12</v>
      </c>
      <c r="AG388">
        <v>8824222</v>
      </c>
      <c r="AH388" t="s">
        <v>59883</v>
      </c>
      <c r="AI388" t="s">
        <v>59882</v>
      </c>
      <c r="AJ388" t="s">
        <v>59881</v>
      </c>
      <c r="AK388" t="s">
        <v>59880</v>
      </c>
      <c r="AL388">
        <v>11</v>
      </c>
      <c r="AM388" s="5">
        <f t="shared" si="50"/>
        <v>3.6666666666666665</v>
      </c>
      <c r="AN388" s="4">
        <f t="shared" si="55"/>
        <v>5.5534519752618956E-3</v>
      </c>
      <c r="AO388" s="3"/>
      <c r="AP388">
        <v>0</v>
      </c>
      <c r="AQ388" t="s">
        <v>215</v>
      </c>
      <c r="AR388" t="s">
        <v>0</v>
      </c>
      <c r="AS388" t="s">
        <v>214</v>
      </c>
      <c r="AT388" s="2" t="s">
        <v>14</v>
      </c>
      <c r="AU388" s="1">
        <f t="shared" si="51"/>
        <v>3.9225097016459398</v>
      </c>
      <c r="AV388" s="1">
        <f t="shared" si="52"/>
        <v>2.9604627004688684</v>
      </c>
      <c r="AW388" s="1">
        <f t="shared" si="53"/>
        <v>1.998415699291797</v>
      </c>
    </row>
    <row r="389" spans="1:49" x14ac:dyDescent="0.2">
      <c r="A389">
        <v>387</v>
      </c>
      <c r="B389" t="s">
        <v>59879</v>
      </c>
      <c r="C389" t="s">
        <v>59878</v>
      </c>
      <c r="F389" t="s">
        <v>59877</v>
      </c>
      <c r="G389" t="s">
        <v>3</v>
      </c>
      <c r="H389" t="s">
        <v>2</v>
      </c>
      <c r="I389" t="s">
        <v>59876</v>
      </c>
      <c r="J389" t="s">
        <v>59871</v>
      </c>
      <c r="K389" t="s">
        <v>59875</v>
      </c>
      <c r="L389" t="s">
        <v>59874</v>
      </c>
      <c r="M389" t="s">
        <v>405</v>
      </c>
      <c r="N389">
        <v>2</v>
      </c>
      <c r="O389" t="s">
        <v>59873</v>
      </c>
      <c r="P389" t="s">
        <v>59872</v>
      </c>
      <c r="Q389" t="s">
        <v>59871</v>
      </c>
      <c r="R389" s="7">
        <v>43800</v>
      </c>
      <c r="S389" s="8">
        <f t="shared" si="48"/>
        <v>2019</v>
      </c>
      <c r="T389" s="8">
        <v>2019</v>
      </c>
      <c r="U389" s="8">
        <f t="shared" si="49"/>
        <v>3</v>
      </c>
      <c r="V389" s="7">
        <v>43800</v>
      </c>
      <c r="W389" t="s">
        <v>254</v>
      </c>
      <c r="X389" s="2">
        <v>2.0099999999999998</v>
      </c>
      <c r="Y389" s="6">
        <f t="shared" si="54"/>
        <v>5.3655802034115477E-2</v>
      </c>
      <c r="AA389">
        <v>15361276</v>
      </c>
      <c r="AB389">
        <v>18933</v>
      </c>
      <c r="AC389">
        <v>15582248</v>
      </c>
      <c r="AD389" t="s">
        <v>1</v>
      </c>
      <c r="AE389">
        <v>18</v>
      </c>
      <c r="AF389">
        <v>12</v>
      </c>
      <c r="AG389">
        <v>8824223</v>
      </c>
      <c r="AH389" t="s">
        <v>59870</v>
      </c>
      <c r="AI389" t="s">
        <v>59869</v>
      </c>
      <c r="AJ389" t="s">
        <v>59868</v>
      </c>
      <c r="AK389" t="s">
        <v>59867</v>
      </c>
      <c r="AL389">
        <v>2</v>
      </c>
      <c r="AM389" s="5">
        <f t="shared" si="50"/>
        <v>0.66666666666666663</v>
      </c>
      <c r="AN389" s="4">
        <f t="shared" si="55"/>
        <v>1.0097185409567082E-3</v>
      </c>
      <c r="AO389" s="3"/>
      <c r="AP389">
        <v>0</v>
      </c>
      <c r="AR389" t="s">
        <v>0</v>
      </c>
      <c r="AT389" s="2" t="s">
        <v>14</v>
      </c>
      <c r="AU389" s="1">
        <f t="shared" si="51"/>
        <v>3.786197698616784</v>
      </c>
      <c r="AV389" s="1">
        <f t="shared" si="52"/>
        <v>2.7332760287536093</v>
      </c>
      <c r="AW389" s="1">
        <f t="shared" si="53"/>
        <v>1.6803543588904339</v>
      </c>
    </row>
    <row r="390" spans="1:49" x14ac:dyDescent="0.2">
      <c r="A390">
        <v>388</v>
      </c>
      <c r="B390" t="s">
        <v>59866</v>
      </c>
      <c r="C390" t="s">
        <v>59865</v>
      </c>
      <c r="F390" t="s">
        <v>59864</v>
      </c>
      <c r="G390" t="s">
        <v>3</v>
      </c>
      <c r="H390" t="s">
        <v>2</v>
      </c>
      <c r="I390" t="s">
        <v>340</v>
      </c>
      <c r="J390">
        <v>60005465</v>
      </c>
      <c r="K390" t="s">
        <v>299</v>
      </c>
      <c r="L390" t="s">
        <v>298</v>
      </c>
      <c r="M390" t="s">
        <v>58</v>
      </c>
      <c r="N390">
        <v>2</v>
      </c>
      <c r="O390" t="s">
        <v>59863</v>
      </c>
      <c r="P390" t="s">
        <v>59862</v>
      </c>
      <c r="Q390" t="s">
        <v>1042</v>
      </c>
      <c r="R390" s="7">
        <v>43800</v>
      </c>
      <c r="S390" s="8">
        <f t="shared" si="48"/>
        <v>2019</v>
      </c>
      <c r="T390" s="8">
        <v>2019</v>
      </c>
      <c r="U390" s="8">
        <f t="shared" si="49"/>
        <v>3</v>
      </c>
      <c r="V390" s="7">
        <v>43800</v>
      </c>
      <c r="W390" t="s">
        <v>339</v>
      </c>
      <c r="X390" s="2">
        <v>0.92900000000000005</v>
      </c>
      <c r="Y390" s="6">
        <f t="shared" si="54"/>
        <v>2.4799124422732979E-2</v>
      </c>
      <c r="AA390">
        <v>10897798</v>
      </c>
      <c r="AB390">
        <v>18896</v>
      </c>
      <c r="AC390">
        <v>15582558</v>
      </c>
      <c r="AD390" t="s">
        <v>1</v>
      </c>
      <c r="AE390">
        <v>23</v>
      </c>
      <c r="AF390">
        <v>12</v>
      </c>
      <c r="AG390">
        <v>8839853</v>
      </c>
      <c r="AH390" t="s">
        <v>59861</v>
      </c>
      <c r="AI390" t="s">
        <v>59860</v>
      </c>
      <c r="AJ390" t="s">
        <v>59859</v>
      </c>
      <c r="AK390" t="s">
        <v>59858</v>
      </c>
      <c r="AL390">
        <v>2</v>
      </c>
      <c r="AM390" s="5">
        <f t="shared" si="50"/>
        <v>0.66666666666666663</v>
      </c>
      <c r="AN390" s="4">
        <f t="shared" si="55"/>
        <v>1.0097185409567082E-3</v>
      </c>
      <c r="AO390" s="3"/>
      <c r="AP390">
        <v>0</v>
      </c>
      <c r="AQ390" t="s">
        <v>16</v>
      </c>
      <c r="AR390">
        <v>61371184</v>
      </c>
      <c r="AS390" t="s">
        <v>15</v>
      </c>
      <c r="AT390" s="2">
        <v>3.4359999999999999</v>
      </c>
      <c r="AU390" s="1">
        <f t="shared" si="51"/>
        <v>1.7662302658200097</v>
      </c>
      <c r="AV390" s="1">
        <f t="shared" si="52"/>
        <v>1.2904421481844845</v>
      </c>
      <c r="AW390" s="1">
        <f t="shared" si="53"/>
        <v>0.81465403054895891</v>
      </c>
    </row>
    <row r="391" spans="1:49" x14ac:dyDescent="0.2">
      <c r="A391">
        <v>389</v>
      </c>
      <c r="B391" t="s">
        <v>59857</v>
      </c>
      <c r="C391" t="s">
        <v>59856</v>
      </c>
      <c r="F391" t="s">
        <v>59855</v>
      </c>
      <c r="G391" t="s">
        <v>3</v>
      </c>
      <c r="H391" t="s">
        <v>2</v>
      </c>
      <c r="I391" t="s">
        <v>59854</v>
      </c>
      <c r="J391" t="s">
        <v>59853</v>
      </c>
      <c r="K391" t="s">
        <v>59852</v>
      </c>
      <c r="L391" t="s">
        <v>59851</v>
      </c>
      <c r="M391" t="s">
        <v>59850</v>
      </c>
      <c r="N391">
        <v>4</v>
      </c>
      <c r="O391" t="s">
        <v>59849</v>
      </c>
      <c r="P391" t="s">
        <v>59848</v>
      </c>
      <c r="Q391" t="s">
        <v>59847</v>
      </c>
      <c r="R391" s="7">
        <v>43800</v>
      </c>
      <c r="S391" s="8">
        <f t="shared" si="48"/>
        <v>2019</v>
      </c>
      <c r="T391" s="8">
        <v>2019</v>
      </c>
      <c r="U391" s="8">
        <f t="shared" si="49"/>
        <v>3</v>
      </c>
      <c r="V391" s="7">
        <v>43800</v>
      </c>
      <c r="W391" t="s">
        <v>254</v>
      </c>
      <c r="X391" s="2">
        <v>2.0099999999999998</v>
      </c>
      <c r="Y391" s="6">
        <f t="shared" si="54"/>
        <v>5.3655802034115477E-2</v>
      </c>
      <c r="AA391">
        <v>15361276</v>
      </c>
      <c r="AB391">
        <v>18933</v>
      </c>
      <c r="AC391">
        <v>15582248</v>
      </c>
      <c r="AD391" t="s">
        <v>1</v>
      </c>
      <c r="AE391">
        <v>18</v>
      </c>
      <c r="AF391">
        <v>12</v>
      </c>
      <c r="AG391">
        <v>8824220</v>
      </c>
      <c r="AH391" t="s">
        <v>59846</v>
      </c>
      <c r="AI391" t="s">
        <v>59845</v>
      </c>
      <c r="AJ391" t="s">
        <v>59844</v>
      </c>
      <c r="AK391" t="s">
        <v>59843</v>
      </c>
      <c r="AL391">
        <v>8</v>
      </c>
      <c r="AM391" s="5">
        <f t="shared" si="50"/>
        <v>2.6666666666666665</v>
      </c>
      <c r="AN391" s="4">
        <f t="shared" si="55"/>
        <v>4.0388741638268328E-3</v>
      </c>
      <c r="AO391" s="3"/>
      <c r="AP391">
        <v>0</v>
      </c>
      <c r="AQ391" t="s">
        <v>234</v>
      </c>
      <c r="AR391">
        <v>321265</v>
      </c>
      <c r="AS391" t="s">
        <v>233</v>
      </c>
      <c r="AT391" s="2" t="s">
        <v>14</v>
      </c>
      <c r="AU391" s="1">
        <f t="shared" si="51"/>
        <v>3.8770723673028882</v>
      </c>
      <c r="AV391" s="1">
        <f t="shared" si="52"/>
        <v>2.8847338098971154</v>
      </c>
      <c r="AW391" s="1">
        <f t="shared" si="53"/>
        <v>1.8923952524913425</v>
      </c>
    </row>
    <row r="392" spans="1:49" x14ac:dyDescent="0.2">
      <c r="A392">
        <v>390</v>
      </c>
      <c r="B392" t="s">
        <v>59842</v>
      </c>
      <c r="C392" t="s">
        <v>59841</v>
      </c>
      <c r="F392" t="s">
        <v>59840</v>
      </c>
      <c r="G392" t="s">
        <v>3</v>
      </c>
      <c r="H392" t="s">
        <v>2</v>
      </c>
      <c r="I392" t="s">
        <v>59839</v>
      </c>
      <c r="J392" t="s">
        <v>59838</v>
      </c>
      <c r="K392" t="s">
        <v>59837</v>
      </c>
      <c r="L392" t="s">
        <v>59836</v>
      </c>
      <c r="M392" t="s">
        <v>59835</v>
      </c>
      <c r="N392">
        <v>2</v>
      </c>
      <c r="O392" t="s">
        <v>59834</v>
      </c>
      <c r="P392" t="s">
        <v>59833</v>
      </c>
      <c r="Q392" t="s">
        <v>59832</v>
      </c>
      <c r="R392" s="7">
        <v>43800</v>
      </c>
      <c r="S392" s="8">
        <f t="shared" si="48"/>
        <v>2019</v>
      </c>
      <c r="T392" s="8">
        <v>2019</v>
      </c>
      <c r="U392" s="8">
        <f t="shared" si="49"/>
        <v>3</v>
      </c>
      <c r="V392" s="7">
        <v>43800</v>
      </c>
      <c r="W392" t="s">
        <v>254</v>
      </c>
      <c r="X392" s="2">
        <v>2.0099999999999998</v>
      </c>
      <c r="Y392" s="6">
        <f t="shared" si="54"/>
        <v>5.3655802034115477E-2</v>
      </c>
      <c r="AA392">
        <v>15361276</v>
      </c>
      <c r="AB392">
        <v>18933</v>
      </c>
      <c r="AC392">
        <v>15582248</v>
      </c>
      <c r="AD392" t="s">
        <v>1</v>
      </c>
      <c r="AE392">
        <v>18</v>
      </c>
      <c r="AF392">
        <v>12</v>
      </c>
      <c r="AG392">
        <v>8833522</v>
      </c>
      <c r="AH392" t="s">
        <v>59831</v>
      </c>
      <c r="AI392" t="s">
        <v>59830</v>
      </c>
      <c r="AJ392" t="s">
        <v>59829</v>
      </c>
      <c r="AK392" t="s">
        <v>59828</v>
      </c>
      <c r="AL392">
        <v>13</v>
      </c>
      <c r="AM392" s="5">
        <f t="shared" si="50"/>
        <v>4.333333333333333</v>
      </c>
      <c r="AN392" s="4">
        <f t="shared" si="55"/>
        <v>6.5631705162186036E-3</v>
      </c>
      <c r="AO392" s="3"/>
      <c r="AP392">
        <v>0</v>
      </c>
      <c r="AQ392" t="s">
        <v>1238</v>
      </c>
      <c r="AR392" t="s">
        <v>0</v>
      </c>
      <c r="AS392" t="s">
        <v>1237</v>
      </c>
      <c r="AT392" s="2" t="s">
        <v>14</v>
      </c>
      <c r="AU392" s="1">
        <f t="shared" si="51"/>
        <v>3.9528012578746412</v>
      </c>
      <c r="AV392" s="1">
        <f t="shared" si="52"/>
        <v>3.0109486275167039</v>
      </c>
      <c r="AW392" s="1">
        <f t="shared" si="53"/>
        <v>2.0690959971587666</v>
      </c>
    </row>
    <row r="393" spans="1:49" x14ac:dyDescent="0.2">
      <c r="A393">
        <v>391</v>
      </c>
      <c r="B393" t="s">
        <v>59827</v>
      </c>
      <c r="C393" t="s">
        <v>59826</v>
      </c>
      <c r="E393">
        <v>31841536</v>
      </c>
      <c r="F393" t="s">
        <v>59825</v>
      </c>
      <c r="G393" t="s">
        <v>3</v>
      </c>
      <c r="H393" t="s">
        <v>2</v>
      </c>
      <c r="I393" t="s">
        <v>59824</v>
      </c>
      <c r="J393" t="s">
        <v>59823</v>
      </c>
      <c r="K393" t="s">
        <v>59822</v>
      </c>
      <c r="L393" t="s">
        <v>59821</v>
      </c>
      <c r="M393" t="s">
        <v>2964</v>
      </c>
      <c r="N393">
        <v>8</v>
      </c>
      <c r="O393" t="s">
        <v>59820</v>
      </c>
      <c r="P393" t="s">
        <v>59819</v>
      </c>
      <c r="Q393" t="s">
        <v>59818</v>
      </c>
      <c r="R393" s="7">
        <v>43800</v>
      </c>
      <c r="S393" s="8">
        <f t="shared" si="48"/>
        <v>2019</v>
      </c>
      <c r="T393" s="8">
        <v>2019</v>
      </c>
      <c r="U393" s="8">
        <f t="shared" si="49"/>
        <v>3</v>
      </c>
      <c r="V393" s="7">
        <v>43800</v>
      </c>
      <c r="W393" t="s">
        <v>1148</v>
      </c>
      <c r="X393" s="2">
        <v>0.99</v>
      </c>
      <c r="Y393" s="6">
        <f t="shared" si="54"/>
        <v>2.6427484583967327E-2</v>
      </c>
      <c r="AB393">
        <v>10600153309</v>
      </c>
      <c r="AC393">
        <v>19326203</v>
      </c>
      <c r="AD393" t="s">
        <v>1</v>
      </c>
      <c r="AE393">
        <v>14</v>
      </c>
      <c r="AF393">
        <v>12</v>
      </c>
      <c r="AG393" t="s">
        <v>59817</v>
      </c>
      <c r="AI393" t="s">
        <v>59816</v>
      </c>
      <c r="AK393" t="s">
        <v>59815</v>
      </c>
      <c r="AL393">
        <v>2</v>
      </c>
      <c r="AM393" s="5">
        <f t="shared" si="50"/>
        <v>0.66666666666666663</v>
      </c>
      <c r="AN393" s="4">
        <f t="shared" si="55"/>
        <v>1.0097185409567082E-3</v>
      </c>
      <c r="AO393" s="3"/>
      <c r="AP393">
        <v>1</v>
      </c>
      <c r="AR393" t="s">
        <v>59814</v>
      </c>
      <c r="AS393" t="s">
        <v>4365</v>
      </c>
      <c r="AT393" s="2">
        <v>3.24</v>
      </c>
      <c r="AU393" s="1">
        <f t="shared" si="51"/>
        <v>1.8802154771064141</v>
      </c>
      <c r="AV393" s="1">
        <f t="shared" si="52"/>
        <v>1.3718601562462018</v>
      </c>
      <c r="AW393" s="1">
        <f t="shared" si="53"/>
        <v>0.86350483538598921</v>
      </c>
    </row>
    <row r="394" spans="1:49" x14ac:dyDescent="0.2">
      <c r="A394">
        <v>392</v>
      </c>
      <c r="B394" t="s">
        <v>59813</v>
      </c>
      <c r="C394" t="s">
        <v>59812</v>
      </c>
      <c r="F394" t="s">
        <v>59811</v>
      </c>
      <c r="G394" t="s">
        <v>3</v>
      </c>
      <c r="H394" t="s">
        <v>2</v>
      </c>
      <c r="I394" t="s">
        <v>3003</v>
      </c>
      <c r="J394" t="s">
        <v>59810</v>
      </c>
      <c r="K394" t="s">
        <v>59809</v>
      </c>
      <c r="L394" t="s">
        <v>59808</v>
      </c>
      <c r="M394" t="s">
        <v>2971</v>
      </c>
      <c r="N394">
        <v>8</v>
      </c>
      <c r="O394" t="s">
        <v>59807</v>
      </c>
      <c r="P394" t="s">
        <v>59806</v>
      </c>
      <c r="Q394" t="s">
        <v>59805</v>
      </c>
      <c r="R394" s="7">
        <v>43800</v>
      </c>
      <c r="S394" s="8">
        <f t="shared" si="48"/>
        <v>2019</v>
      </c>
      <c r="T394" s="8">
        <v>2019</v>
      </c>
      <c r="U394" s="8">
        <f t="shared" si="49"/>
        <v>3</v>
      </c>
      <c r="V394" s="7">
        <v>43800</v>
      </c>
      <c r="W394" t="s">
        <v>339</v>
      </c>
      <c r="X394" s="2">
        <v>0.92900000000000005</v>
      </c>
      <c r="Y394" s="6">
        <f t="shared" si="54"/>
        <v>2.4799124422732979E-2</v>
      </c>
      <c r="AA394">
        <v>10897798</v>
      </c>
      <c r="AB394">
        <v>18896</v>
      </c>
      <c r="AC394">
        <v>15582558</v>
      </c>
      <c r="AD394" t="s">
        <v>1</v>
      </c>
      <c r="AE394">
        <v>23</v>
      </c>
      <c r="AF394">
        <v>12</v>
      </c>
      <c r="AG394">
        <v>8825811</v>
      </c>
      <c r="AH394" t="s">
        <v>59804</v>
      </c>
      <c r="AI394" t="s">
        <v>59803</v>
      </c>
      <c r="AJ394" t="s">
        <v>59802</v>
      </c>
      <c r="AK394" t="s">
        <v>59801</v>
      </c>
      <c r="AL394">
        <v>1</v>
      </c>
      <c r="AM394" s="5">
        <f t="shared" si="50"/>
        <v>0.33333333333333331</v>
      </c>
      <c r="AN394" s="4">
        <f t="shared" si="55"/>
        <v>5.048592704783541E-4</v>
      </c>
      <c r="AO394" s="3"/>
      <c r="AP394">
        <v>0</v>
      </c>
      <c r="AR394" t="s">
        <v>0</v>
      </c>
      <c r="AT394" s="2">
        <v>3.4359999999999999</v>
      </c>
      <c r="AU394" s="1">
        <f t="shared" si="51"/>
        <v>1.7510844877056588</v>
      </c>
      <c r="AV394" s="1">
        <f t="shared" si="52"/>
        <v>1.2651991846605668</v>
      </c>
      <c r="AW394" s="1">
        <f t="shared" si="53"/>
        <v>0.7793138816154741</v>
      </c>
    </row>
    <row r="395" spans="1:49" x14ac:dyDescent="0.2">
      <c r="A395">
        <v>393</v>
      </c>
      <c r="B395" t="s">
        <v>59800</v>
      </c>
      <c r="C395" t="s">
        <v>59799</v>
      </c>
      <c r="F395" t="s">
        <v>59798</v>
      </c>
      <c r="G395" t="s">
        <v>3</v>
      </c>
      <c r="H395" t="s">
        <v>2</v>
      </c>
      <c r="I395" t="s">
        <v>3294</v>
      </c>
      <c r="J395" t="s">
        <v>3293</v>
      </c>
      <c r="K395" t="s">
        <v>3292</v>
      </c>
      <c r="L395" t="s">
        <v>3291</v>
      </c>
      <c r="M395" t="s">
        <v>3290</v>
      </c>
      <c r="N395">
        <v>5</v>
      </c>
      <c r="O395" t="s">
        <v>59797</v>
      </c>
      <c r="P395" t="s">
        <v>59796</v>
      </c>
      <c r="Q395" t="s">
        <v>59795</v>
      </c>
      <c r="R395" s="7">
        <v>43800</v>
      </c>
      <c r="S395" s="8">
        <f t="shared" si="48"/>
        <v>2019</v>
      </c>
      <c r="T395" s="8">
        <v>2019</v>
      </c>
      <c r="U395" s="8">
        <f t="shared" si="49"/>
        <v>3</v>
      </c>
      <c r="V395" s="7">
        <v>43800</v>
      </c>
      <c r="W395" t="s">
        <v>339</v>
      </c>
      <c r="X395" s="2">
        <v>0.92900000000000005</v>
      </c>
      <c r="Y395" s="6">
        <f t="shared" si="54"/>
        <v>2.4799124422732979E-2</v>
      </c>
      <c r="AA395">
        <v>10897798</v>
      </c>
      <c r="AB395">
        <v>18896</v>
      </c>
      <c r="AC395">
        <v>15582558</v>
      </c>
      <c r="AD395" t="s">
        <v>1</v>
      </c>
      <c r="AE395">
        <v>23</v>
      </c>
      <c r="AF395">
        <v>12</v>
      </c>
      <c r="AG395">
        <v>8847371</v>
      </c>
      <c r="AH395" t="s">
        <v>59794</v>
      </c>
      <c r="AI395" t="s">
        <v>59793</v>
      </c>
      <c r="AJ395" t="s">
        <v>59792</v>
      </c>
      <c r="AK395" t="s">
        <v>59791</v>
      </c>
      <c r="AL395">
        <v>17</v>
      </c>
      <c r="AM395" s="5">
        <f t="shared" si="50"/>
        <v>5.666666666666667</v>
      </c>
      <c r="AN395" s="4">
        <f t="shared" si="55"/>
        <v>8.5826075981320204E-3</v>
      </c>
      <c r="AO395" s="3"/>
      <c r="AP395">
        <v>0</v>
      </c>
      <c r="AQ395" t="s">
        <v>16</v>
      </c>
      <c r="AR395" t="s">
        <v>3289</v>
      </c>
      <c r="AS395" t="s">
        <v>15</v>
      </c>
      <c r="AT395" s="2">
        <v>3.4359999999999999</v>
      </c>
      <c r="AU395" s="1">
        <f t="shared" si="51"/>
        <v>1.9934169375352688</v>
      </c>
      <c r="AV395" s="1">
        <f t="shared" si="52"/>
        <v>1.6690866010432501</v>
      </c>
      <c r="AW395" s="1">
        <f t="shared" si="53"/>
        <v>1.3447562645512305</v>
      </c>
    </row>
    <row r="396" spans="1:49" x14ac:dyDescent="0.2">
      <c r="A396">
        <v>394</v>
      </c>
      <c r="B396" t="s">
        <v>59790</v>
      </c>
      <c r="C396" t="s">
        <v>59789</v>
      </c>
      <c r="F396" t="s">
        <v>59788</v>
      </c>
      <c r="G396" t="s">
        <v>3</v>
      </c>
      <c r="H396" t="s">
        <v>2</v>
      </c>
      <c r="I396" t="s">
        <v>722</v>
      </c>
      <c r="J396" t="s">
        <v>59787</v>
      </c>
      <c r="K396" t="s">
        <v>59786</v>
      </c>
      <c r="L396" t="s">
        <v>59785</v>
      </c>
      <c r="M396" t="s">
        <v>59784</v>
      </c>
      <c r="N396">
        <v>5</v>
      </c>
      <c r="O396" t="s">
        <v>59783</v>
      </c>
      <c r="P396" t="s">
        <v>59782</v>
      </c>
      <c r="Q396" t="s">
        <v>59781</v>
      </c>
      <c r="R396" s="7">
        <v>43800</v>
      </c>
      <c r="S396" s="8">
        <f t="shared" si="48"/>
        <v>2019</v>
      </c>
      <c r="T396" s="8">
        <v>2019</v>
      </c>
      <c r="U396" s="8">
        <f t="shared" si="49"/>
        <v>3</v>
      </c>
      <c r="V396" s="7">
        <v>43800</v>
      </c>
      <c r="W396" t="s">
        <v>254</v>
      </c>
      <c r="X396" s="2">
        <v>2.0099999999999998</v>
      </c>
      <c r="Y396" s="6">
        <f t="shared" si="54"/>
        <v>5.3655802034115477E-2</v>
      </c>
      <c r="AA396">
        <v>15361276</v>
      </c>
      <c r="AB396">
        <v>18933</v>
      </c>
      <c r="AC396">
        <v>15582248</v>
      </c>
      <c r="AD396" t="s">
        <v>1</v>
      </c>
      <c r="AE396">
        <v>18</v>
      </c>
      <c r="AF396">
        <v>12</v>
      </c>
      <c r="AG396">
        <v>8844997</v>
      </c>
      <c r="AH396" t="s">
        <v>59780</v>
      </c>
      <c r="AI396" t="s">
        <v>59779</v>
      </c>
      <c r="AJ396" t="s">
        <v>59778</v>
      </c>
      <c r="AK396" t="s">
        <v>59777</v>
      </c>
      <c r="AL396">
        <v>4</v>
      </c>
      <c r="AM396" s="5">
        <f t="shared" si="50"/>
        <v>1.3333333333333333</v>
      </c>
      <c r="AN396" s="4">
        <f t="shared" si="55"/>
        <v>2.0194370819134164E-3</v>
      </c>
      <c r="AO396" s="3"/>
      <c r="AP396">
        <v>0</v>
      </c>
      <c r="AQ396" t="s">
        <v>16</v>
      </c>
      <c r="AR396">
        <v>61701422</v>
      </c>
      <c r="AS396" t="s">
        <v>15</v>
      </c>
      <c r="AT396" s="2" t="s">
        <v>14</v>
      </c>
      <c r="AU396" s="1">
        <f t="shared" si="51"/>
        <v>3.8164892548454858</v>
      </c>
      <c r="AV396" s="1">
        <f t="shared" si="52"/>
        <v>2.7837619558014448</v>
      </c>
      <c r="AW396" s="1">
        <f t="shared" si="53"/>
        <v>1.7510346567574033</v>
      </c>
    </row>
    <row r="397" spans="1:49" x14ac:dyDescent="0.2">
      <c r="A397">
        <v>395</v>
      </c>
      <c r="B397" t="s">
        <v>59776</v>
      </c>
      <c r="C397" t="s">
        <v>59775</v>
      </c>
      <c r="F397" t="s">
        <v>59774</v>
      </c>
      <c r="G397" t="s">
        <v>3</v>
      </c>
      <c r="H397" t="s">
        <v>2</v>
      </c>
      <c r="I397" t="s">
        <v>59773</v>
      </c>
      <c r="J397" t="s">
        <v>59772</v>
      </c>
      <c r="K397" t="s">
        <v>59771</v>
      </c>
      <c r="L397" t="s">
        <v>59770</v>
      </c>
      <c r="M397" t="s">
        <v>1420</v>
      </c>
      <c r="N397">
        <v>3</v>
      </c>
      <c r="O397" t="s">
        <v>59769</v>
      </c>
      <c r="P397" t="s">
        <v>59768</v>
      </c>
      <c r="Q397" t="s">
        <v>59767</v>
      </c>
      <c r="R397" s="7">
        <v>43800</v>
      </c>
      <c r="S397" s="8">
        <f t="shared" si="48"/>
        <v>2019</v>
      </c>
      <c r="T397" s="8">
        <v>2019</v>
      </c>
      <c r="U397" s="8">
        <f t="shared" si="49"/>
        <v>3</v>
      </c>
      <c r="V397" s="7">
        <v>43800</v>
      </c>
      <c r="W397" t="s">
        <v>254</v>
      </c>
      <c r="X397" s="2">
        <v>2.0099999999999998</v>
      </c>
      <c r="Y397" s="6">
        <f t="shared" si="54"/>
        <v>5.3655802034115477E-2</v>
      </c>
      <c r="AA397">
        <v>15361276</v>
      </c>
      <c r="AB397">
        <v>18933</v>
      </c>
      <c r="AC397">
        <v>15582248</v>
      </c>
      <c r="AD397" t="s">
        <v>1</v>
      </c>
      <c r="AE397">
        <v>18</v>
      </c>
      <c r="AF397">
        <v>12</v>
      </c>
      <c r="AG397">
        <v>8820169</v>
      </c>
      <c r="AH397" t="s">
        <v>59766</v>
      </c>
      <c r="AI397" t="s">
        <v>59765</v>
      </c>
      <c r="AJ397" t="s">
        <v>59764</v>
      </c>
      <c r="AK397" t="s">
        <v>59763</v>
      </c>
      <c r="AL397">
        <v>0</v>
      </c>
      <c r="AM397" s="5">
        <f t="shared" si="50"/>
        <v>0</v>
      </c>
      <c r="AN397" s="4">
        <f t="shared" si="55"/>
        <v>0</v>
      </c>
      <c r="AO397" s="3"/>
      <c r="AP397">
        <v>0</v>
      </c>
      <c r="AQ397" t="s">
        <v>1905</v>
      </c>
      <c r="AR397" t="s">
        <v>59762</v>
      </c>
      <c r="AS397" t="s">
        <v>1451</v>
      </c>
      <c r="AT397" s="2" t="s">
        <v>14</v>
      </c>
      <c r="AU397" s="1">
        <f t="shared" si="51"/>
        <v>3.7559061423880831</v>
      </c>
      <c r="AV397" s="1">
        <f t="shared" si="52"/>
        <v>2.6827901017057738</v>
      </c>
      <c r="AW397" s="1">
        <f t="shared" si="53"/>
        <v>1.6096740610234643</v>
      </c>
    </row>
    <row r="398" spans="1:49" x14ac:dyDescent="0.2">
      <c r="A398">
        <v>396</v>
      </c>
      <c r="B398" t="s">
        <v>59761</v>
      </c>
      <c r="C398" t="s">
        <v>59760</v>
      </c>
      <c r="F398" t="s">
        <v>59759</v>
      </c>
      <c r="G398" t="s">
        <v>3</v>
      </c>
      <c r="H398" t="s">
        <v>2</v>
      </c>
      <c r="I398" t="s">
        <v>4049</v>
      </c>
      <c r="J398" t="s">
        <v>59758</v>
      </c>
      <c r="K398" t="s">
        <v>59757</v>
      </c>
      <c r="L398" t="s">
        <v>59756</v>
      </c>
      <c r="M398" t="s">
        <v>59755</v>
      </c>
      <c r="N398">
        <v>5</v>
      </c>
      <c r="O398" t="s">
        <v>59754</v>
      </c>
      <c r="P398" t="s">
        <v>59753</v>
      </c>
      <c r="Q398" t="s">
        <v>59752</v>
      </c>
      <c r="R398" s="7">
        <v>43800</v>
      </c>
      <c r="S398" s="8">
        <f t="shared" si="48"/>
        <v>2019</v>
      </c>
      <c r="T398" s="8">
        <v>2019</v>
      </c>
      <c r="U398" s="8">
        <f t="shared" si="49"/>
        <v>3</v>
      </c>
      <c r="V398" s="7">
        <v>43800</v>
      </c>
      <c r="W398" t="s">
        <v>254</v>
      </c>
      <c r="X398" s="2">
        <v>2.0099999999999998</v>
      </c>
      <c r="Y398" s="6">
        <f t="shared" si="54"/>
        <v>5.3655802034115477E-2</v>
      </c>
      <c r="AA398">
        <v>15361276</v>
      </c>
      <c r="AB398">
        <v>18933</v>
      </c>
      <c r="AC398">
        <v>15582248</v>
      </c>
      <c r="AD398" t="s">
        <v>1</v>
      </c>
      <c r="AE398">
        <v>18</v>
      </c>
      <c r="AF398">
        <v>12</v>
      </c>
      <c r="AG398">
        <v>8826572</v>
      </c>
      <c r="AH398" t="s">
        <v>59751</v>
      </c>
      <c r="AI398" t="s">
        <v>59750</v>
      </c>
      <c r="AJ398" t="s">
        <v>59749</v>
      </c>
      <c r="AK398" t="s">
        <v>59748</v>
      </c>
      <c r="AL398">
        <v>9</v>
      </c>
      <c r="AM398" s="5">
        <f t="shared" si="50"/>
        <v>3</v>
      </c>
      <c r="AN398" s="4">
        <f t="shared" si="55"/>
        <v>4.5437334343051876E-3</v>
      </c>
      <c r="AO398" s="3"/>
      <c r="AP398">
        <v>1</v>
      </c>
      <c r="AQ398" t="s">
        <v>52</v>
      </c>
      <c r="AR398" t="s">
        <v>59747</v>
      </c>
      <c r="AS398" t="s">
        <v>51</v>
      </c>
      <c r="AT398" s="2" t="s">
        <v>14</v>
      </c>
      <c r="AU398" s="1">
        <f t="shared" si="51"/>
        <v>3.8922181454172389</v>
      </c>
      <c r="AV398" s="1">
        <f t="shared" si="52"/>
        <v>2.9099767734210333</v>
      </c>
      <c r="AW398" s="1">
        <f t="shared" si="53"/>
        <v>1.9277354014248274</v>
      </c>
    </row>
    <row r="399" spans="1:49" x14ac:dyDescent="0.2">
      <c r="A399">
        <v>397</v>
      </c>
      <c r="B399" t="s">
        <v>59746</v>
      </c>
      <c r="C399" t="s">
        <v>59745</v>
      </c>
      <c r="F399" t="s">
        <v>59744</v>
      </c>
      <c r="G399" t="s">
        <v>3</v>
      </c>
      <c r="H399" t="s">
        <v>2</v>
      </c>
      <c r="I399" t="s">
        <v>59743</v>
      </c>
      <c r="J399">
        <v>60021285</v>
      </c>
      <c r="K399" t="s">
        <v>3408</v>
      </c>
      <c r="L399" t="s">
        <v>5004</v>
      </c>
      <c r="M399" t="s">
        <v>45</v>
      </c>
      <c r="N399">
        <v>6</v>
      </c>
      <c r="O399" t="s">
        <v>59742</v>
      </c>
      <c r="P399" t="s">
        <v>59741</v>
      </c>
      <c r="Q399" t="s">
        <v>59740</v>
      </c>
      <c r="R399" s="7">
        <v>43800</v>
      </c>
      <c r="S399" s="8">
        <f t="shared" si="48"/>
        <v>2019</v>
      </c>
      <c r="T399" s="8">
        <v>2019</v>
      </c>
      <c r="U399" s="8">
        <f t="shared" si="49"/>
        <v>3</v>
      </c>
      <c r="V399" s="7">
        <v>43800</v>
      </c>
      <c r="W399" t="s">
        <v>1118</v>
      </c>
      <c r="X399" s="2">
        <v>0.75</v>
      </c>
      <c r="Y399" s="6">
        <f t="shared" si="54"/>
        <v>2.0020821654520703E-2</v>
      </c>
      <c r="AA399" t="s">
        <v>1117</v>
      </c>
      <c r="AB399">
        <v>29221</v>
      </c>
      <c r="AC399">
        <v>10897674</v>
      </c>
      <c r="AD399" t="s">
        <v>1</v>
      </c>
      <c r="AE399">
        <v>26</v>
      </c>
      <c r="AF399">
        <v>12</v>
      </c>
      <c r="AG399">
        <v>123512</v>
      </c>
      <c r="AI399" t="s">
        <v>59739</v>
      </c>
      <c r="AK399" t="s">
        <v>59738</v>
      </c>
      <c r="AL399">
        <v>0</v>
      </c>
      <c r="AM399" s="5">
        <f t="shared" si="50"/>
        <v>0</v>
      </c>
      <c r="AN399" s="4">
        <f t="shared" si="55"/>
        <v>0</v>
      </c>
      <c r="AO399" s="3"/>
      <c r="AP399">
        <v>0</v>
      </c>
      <c r="AQ399" t="s">
        <v>154</v>
      </c>
      <c r="AR399" t="s">
        <v>0</v>
      </c>
      <c r="AS399" t="s">
        <v>153</v>
      </c>
      <c r="AT399" s="2">
        <v>2.0230000000000001</v>
      </c>
      <c r="AU399" s="1">
        <f t="shared" si="51"/>
        <v>1.4014575158164491</v>
      </c>
      <c r="AV399" s="1">
        <f t="shared" si="52"/>
        <v>1.0010410827260352</v>
      </c>
      <c r="AW399" s="1">
        <f t="shared" si="53"/>
        <v>0.60062464963562101</v>
      </c>
    </row>
    <row r="400" spans="1:49" x14ac:dyDescent="0.2">
      <c r="A400">
        <v>398</v>
      </c>
      <c r="B400" t="s">
        <v>59737</v>
      </c>
      <c r="C400" t="s">
        <v>59736</v>
      </c>
      <c r="F400" t="s">
        <v>59735</v>
      </c>
      <c r="G400" t="s">
        <v>3</v>
      </c>
      <c r="H400" t="s">
        <v>2</v>
      </c>
      <c r="I400" t="s">
        <v>4680</v>
      </c>
      <c r="J400" t="s">
        <v>59732</v>
      </c>
      <c r="K400" t="s">
        <v>59734</v>
      </c>
      <c r="L400" t="s">
        <v>59733</v>
      </c>
      <c r="M400" t="s">
        <v>44</v>
      </c>
      <c r="N400">
        <v>2</v>
      </c>
      <c r="O400" t="s">
        <v>4678</v>
      </c>
      <c r="P400" t="s">
        <v>4677</v>
      </c>
      <c r="Q400" t="s">
        <v>59732</v>
      </c>
      <c r="R400" s="7">
        <v>43800</v>
      </c>
      <c r="S400" s="8">
        <f t="shared" si="48"/>
        <v>2019</v>
      </c>
      <c r="T400" s="8">
        <v>2019</v>
      </c>
      <c r="U400" s="8">
        <f t="shared" si="49"/>
        <v>3</v>
      </c>
      <c r="V400" s="7">
        <v>43800</v>
      </c>
      <c r="W400" t="s">
        <v>254</v>
      </c>
      <c r="X400" s="2">
        <v>2.0099999999999998</v>
      </c>
      <c r="Y400" s="6">
        <f t="shared" si="54"/>
        <v>5.3655802034115477E-2</v>
      </c>
      <c r="AA400">
        <v>15361276</v>
      </c>
      <c r="AB400">
        <v>18933</v>
      </c>
      <c r="AC400">
        <v>15582248</v>
      </c>
      <c r="AD400" t="s">
        <v>1</v>
      </c>
      <c r="AE400">
        <v>18</v>
      </c>
      <c r="AF400">
        <v>12</v>
      </c>
      <c r="AG400">
        <v>8822634</v>
      </c>
      <c r="AH400" t="s">
        <v>59731</v>
      </c>
      <c r="AI400" t="s">
        <v>59730</v>
      </c>
      <c r="AJ400" t="s">
        <v>4676</v>
      </c>
      <c r="AK400" t="s">
        <v>59729</v>
      </c>
      <c r="AL400">
        <v>3</v>
      </c>
      <c r="AM400" s="5">
        <f t="shared" si="50"/>
        <v>1</v>
      </c>
      <c r="AN400" s="4">
        <f t="shared" si="55"/>
        <v>1.5145778114350624E-3</v>
      </c>
      <c r="AO400" s="3"/>
      <c r="AP400">
        <v>0</v>
      </c>
      <c r="AQ400" t="s">
        <v>52</v>
      </c>
      <c r="AR400" t="s">
        <v>59728</v>
      </c>
      <c r="AS400" t="s">
        <v>51</v>
      </c>
      <c r="AT400" s="2" t="s">
        <v>14</v>
      </c>
      <c r="AU400" s="1">
        <f t="shared" si="51"/>
        <v>3.8013434767311352</v>
      </c>
      <c r="AV400" s="1">
        <f t="shared" si="52"/>
        <v>2.7585189922775268</v>
      </c>
      <c r="AW400" s="1">
        <f t="shared" si="53"/>
        <v>1.7156945078239185</v>
      </c>
    </row>
    <row r="401" spans="1:49" x14ac:dyDescent="0.2">
      <c r="A401">
        <v>399</v>
      </c>
      <c r="B401" t="s">
        <v>59727</v>
      </c>
      <c r="C401" t="s">
        <v>59726</v>
      </c>
      <c r="F401" t="s">
        <v>59725</v>
      </c>
      <c r="G401" t="s">
        <v>3</v>
      </c>
      <c r="H401" t="s">
        <v>2</v>
      </c>
      <c r="I401" t="s">
        <v>59724</v>
      </c>
      <c r="J401" t="s">
        <v>59723</v>
      </c>
      <c r="K401" t="s">
        <v>59722</v>
      </c>
      <c r="L401" t="s">
        <v>59721</v>
      </c>
      <c r="M401" t="s">
        <v>181</v>
      </c>
      <c r="N401">
        <v>2</v>
      </c>
      <c r="O401" t="s">
        <v>59720</v>
      </c>
      <c r="P401" t="s">
        <v>59719</v>
      </c>
      <c r="Q401" t="s">
        <v>59718</v>
      </c>
      <c r="R401" s="7">
        <v>43800</v>
      </c>
      <c r="S401" s="8">
        <f t="shared" si="48"/>
        <v>2019</v>
      </c>
      <c r="T401" s="8">
        <v>2019</v>
      </c>
      <c r="U401" s="8">
        <f t="shared" si="49"/>
        <v>3</v>
      </c>
      <c r="V401" s="7">
        <v>43800</v>
      </c>
      <c r="W401" t="s">
        <v>1743</v>
      </c>
      <c r="X401" s="2">
        <v>0.71799999999999997</v>
      </c>
      <c r="Y401" s="6">
        <f t="shared" si="54"/>
        <v>1.9166599930594486E-2</v>
      </c>
      <c r="AB401">
        <v>21100255400</v>
      </c>
      <c r="AC401">
        <v>20734441</v>
      </c>
      <c r="AD401" t="s">
        <v>1</v>
      </c>
      <c r="AE401">
        <v>11</v>
      </c>
      <c r="AF401">
        <v>12</v>
      </c>
      <c r="AG401">
        <v>2454</v>
      </c>
      <c r="AI401" t="s">
        <v>59717</v>
      </c>
      <c r="AJ401" t="s">
        <v>59716</v>
      </c>
      <c r="AK401" t="s">
        <v>59715</v>
      </c>
      <c r="AL401">
        <v>13</v>
      </c>
      <c r="AM401" s="5">
        <f t="shared" si="50"/>
        <v>4.333333333333333</v>
      </c>
      <c r="AN401" s="4">
        <f t="shared" si="55"/>
        <v>6.5631705162186036E-3</v>
      </c>
      <c r="AO401" s="3"/>
      <c r="AP401">
        <v>1</v>
      </c>
      <c r="AQ401" t="s">
        <v>59714</v>
      </c>
      <c r="AR401" t="s">
        <v>0</v>
      </c>
      <c r="AS401" t="s">
        <v>3669</v>
      </c>
      <c r="AT401" s="2" t="s">
        <v>14</v>
      </c>
      <c r="AU401" s="1">
        <f t="shared" si="51"/>
        <v>1.5385571106281719</v>
      </c>
      <c r="AV401" s="1">
        <f t="shared" si="52"/>
        <v>1.2864885223406544</v>
      </c>
      <c r="AW401" s="1">
        <f t="shared" si="53"/>
        <v>1.0344199340531368</v>
      </c>
    </row>
    <row r="402" spans="1:49" x14ac:dyDescent="0.2">
      <c r="A402">
        <v>400</v>
      </c>
      <c r="B402" t="s">
        <v>59713</v>
      </c>
      <c r="C402" t="s">
        <v>59712</v>
      </c>
      <c r="F402" t="s">
        <v>59711</v>
      </c>
      <c r="G402" t="s">
        <v>3</v>
      </c>
      <c r="H402" t="s">
        <v>2</v>
      </c>
      <c r="I402" t="s">
        <v>59710</v>
      </c>
      <c r="J402" t="s">
        <v>59709</v>
      </c>
      <c r="K402" t="s">
        <v>59708</v>
      </c>
      <c r="L402" t="s">
        <v>59707</v>
      </c>
      <c r="M402" t="s">
        <v>59706</v>
      </c>
      <c r="N402">
        <v>4</v>
      </c>
      <c r="O402" t="s">
        <v>59705</v>
      </c>
      <c r="P402" t="s">
        <v>59704</v>
      </c>
      <c r="Q402" t="s">
        <v>59703</v>
      </c>
      <c r="R402" s="7">
        <v>43800</v>
      </c>
      <c r="S402" s="8">
        <f t="shared" si="48"/>
        <v>2019</v>
      </c>
      <c r="T402" s="8">
        <v>2019</v>
      </c>
      <c r="U402" s="8">
        <f t="shared" si="49"/>
        <v>3</v>
      </c>
      <c r="V402" s="7">
        <v>43800</v>
      </c>
      <c r="W402" t="s">
        <v>254</v>
      </c>
      <c r="X402" s="2">
        <v>2.0099999999999998</v>
      </c>
      <c r="Y402" s="6">
        <f t="shared" si="54"/>
        <v>5.3655802034115477E-2</v>
      </c>
      <c r="AA402">
        <v>15361276</v>
      </c>
      <c r="AB402">
        <v>18933</v>
      </c>
      <c r="AC402">
        <v>15582248</v>
      </c>
      <c r="AD402" t="s">
        <v>1</v>
      </c>
      <c r="AE402">
        <v>18</v>
      </c>
      <c r="AF402">
        <v>12</v>
      </c>
      <c r="AG402">
        <v>8833519</v>
      </c>
      <c r="AH402" t="s">
        <v>59702</v>
      </c>
      <c r="AI402" t="s">
        <v>59701</v>
      </c>
      <c r="AJ402" t="s">
        <v>59700</v>
      </c>
      <c r="AK402" t="s">
        <v>59699</v>
      </c>
      <c r="AL402">
        <v>11</v>
      </c>
      <c r="AM402" s="5">
        <f t="shared" si="50"/>
        <v>3.6666666666666665</v>
      </c>
      <c r="AN402" s="4">
        <f t="shared" si="55"/>
        <v>5.5534519752618956E-3</v>
      </c>
      <c r="AO402" s="3"/>
      <c r="AP402">
        <v>0</v>
      </c>
      <c r="AR402" t="s">
        <v>0</v>
      </c>
      <c r="AT402" s="2" t="s">
        <v>14</v>
      </c>
      <c r="AU402" s="1">
        <f t="shared" si="51"/>
        <v>3.9225097016459398</v>
      </c>
      <c r="AV402" s="1">
        <f t="shared" si="52"/>
        <v>2.9604627004688684</v>
      </c>
      <c r="AW402" s="1">
        <f t="shared" si="53"/>
        <v>1.998415699291797</v>
      </c>
    </row>
    <row r="403" spans="1:49" x14ac:dyDescent="0.2">
      <c r="A403">
        <v>401</v>
      </c>
      <c r="B403" t="s">
        <v>59698</v>
      </c>
      <c r="C403" t="s">
        <v>59697</v>
      </c>
      <c r="F403" t="s">
        <v>59696</v>
      </c>
      <c r="G403" t="s">
        <v>3</v>
      </c>
      <c r="H403" t="s">
        <v>2</v>
      </c>
      <c r="I403" t="s">
        <v>55624</v>
      </c>
      <c r="J403">
        <v>60032730</v>
      </c>
      <c r="K403" t="s">
        <v>1349</v>
      </c>
      <c r="L403" t="s">
        <v>280</v>
      </c>
      <c r="M403" t="s">
        <v>109</v>
      </c>
      <c r="N403">
        <v>3</v>
      </c>
      <c r="O403" t="s">
        <v>55623</v>
      </c>
      <c r="P403" t="s">
        <v>55622</v>
      </c>
      <c r="Q403" t="s">
        <v>1346</v>
      </c>
      <c r="R403" s="7">
        <v>43800</v>
      </c>
      <c r="S403" s="8">
        <f t="shared" si="48"/>
        <v>2019</v>
      </c>
      <c r="T403" s="8">
        <v>2019</v>
      </c>
      <c r="U403" s="8">
        <f t="shared" si="49"/>
        <v>3</v>
      </c>
      <c r="V403" s="7">
        <v>43800</v>
      </c>
      <c r="W403" t="s">
        <v>339</v>
      </c>
      <c r="X403" s="2">
        <v>0.92900000000000005</v>
      </c>
      <c r="Y403" s="6">
        <f t="shared" si="54"/>
        <v>2.4799124422732979E-2</v>
      </c>
      <c r="AA403">
        <v>10897798</v>
      </c>
      <c r="AB403">
        <v>18896</v>
      </c>
      <c r="AC403">
        <v>15582558</v>
      </c>
      <c r="AD403" t="s">
        <v>1</v>
      </c>
      <c r="AE403">
        <v>23</v>
      </c>
      <c r="AF403">
        <v>12</v>
      </c>
      <c r="AG403">
        <v>8859248</v>
      </c>
      <c r="AH403" t="s">
        <v>59695</v>
      </c>
      <c r="AI403" t="s">
        <v>59694</v>
      </c>
      <c r="AJ403" t="s">
        <v>59693</v>
      </c>
      <c r="AK403" t="s">
        <v>59692</v>
      </c>
      <c r="AL403">
        <v>8</v>
      </c>
      <c r="AM403" s="5">
        <f t="shared" si="50"/>
        <v>2.6666666666666665</v>
      </c>
      <c r="AN403" s="4">
        <f t="shared" si="55"/>
        <v>4.0388741638268328E-3</v>
      </c>
      <c r="AO403" s="3"/>
      <c r="AP403">
        <v>0</v>
      </c>
      <c r="AQ403" t="s">
        <v>2457</v>
      </c>
      <c r="AR403" t="s">
        <v>59691</v>
      </c>
      <c r="AS403" t="s">
        <v>2456</v>
      </c>
      <c r="AT403" s="2">
        <v>3.4359999999999999</v>
      </c>
      <c r="AU403" s="1">
        <f t="shared" si="51"/>
        <v>1.8571049345061132</v>
      </c>
      <c r="AV403" s="1">
        <f t="shared" si="52"/>
        <v>1.4418999293279906</v>
      </c>
      <c r="AW403" s="1">
        <f t="shared" si="53"/>
        <v>1.0266949241498675</v>
      </c>
    </row>
    <row r="404" spans="1:49" x14ac:dyDescent="0.2">
      <c r="A404">
        <v>402</v>
      </c>
      <c r="B404" t="s">
        <v>59690</v>
      </c>
      <c r="C404" t="s">
        <v>59689</v>
      </c>
      <c r="F404" t="s">
        <v>59688</v>
      </c>
      <c r="G404" t="s">
        <v>3</v>
      </c>
      <c r="H404" t="s">
        <v>2</v>
      </c>
      <c r="I404" t="s">
        <v>1939</v>
      </c>
      <c r="J404" t="s">
        <v>19618</v>
      </c>
      <c r="K404" t="s">
        <v>19617</v>
      </c>
      <c r="L404" t="s">
        <v>19616</v>
      </c>
      <c r="M404" t="s">
        <v>712</v>
      </c>
      <c r="N404">
        <v>4</v>
      </c>
      <c r="O404" t="s">
        <v>59687</v>
      </c>
      <c r="P404" t="s">
        <v>59686</v>
      </c>
      <c r="Q404" t="s">
        <v>59685</v>
      </c>
      <c r="R404" s="7">
        <v>43800</v>
      </c>
      <c r="S404" s="8">
        <f t="shared" si="48"/>
        <v>2019</v>
      </c>
      <c r="T404" s="8">
        <v>2019</v>
      </c>
      <c r="U404" s="8">
        <f t="shared" si="49"/>
        <v>3</v>
      </c>
      <c r="V404" s="7">
        <v>43800</v>
      </c>
      <c r="W404" t="s">
        <v>339</v>
      </c>
      <c r="X404" s="2">
        <v>0.92900000000000005</v>
      </c>
      <c r="Y404" s="6">
        <f t="shared" si="54"/>
        <v>2.4799124422732979E-2</v>
      </c>
      <c r="AA404">
        <v>10897798</v>
      </c>
      <c r="AB404">
        <v>18896</v>
      </c>
      <c r="AC404">
        <v>15582558</v>
      </c>
      <c r="AD404" t="s">
        <v>1</v>
      </c>
      <c r="AE404">
        <v>23</v>
      </c>
      <c r="AF404">
        <v>12</v>
      </c>
      <c r="AG404">
        <v>8832267</v>
      </c>
      <c r="AH404" t="s">
        <v>59684</v>
      </c>
      <c r="AI404" t="s">
        <v>59683</v>
      </c>
      <c r="AJ404" t="s">
        <v>59682</v>
      </c>
      <c r="AK404" t="s">
        <v>59681</v>
      </c>
      <c r="AL404">
        <v>10</v>
      </c>
      <c r="AM404" s="5">
        <f t="shared" si="50"/>
        <v>3.3333333333333335</v>
      </c>
      <c r="AN404" s="4">
        <f t="shared" si="55"/>
        <v>5.0485927047835416E-3</v>
      </c>
      <c r="AO404" s="3"/>
      <c r="AP404">
        <v>0</v>
      </c>
      <c r="AQ404" t="s">
        <v>16</v>
      </c>
      <c r="AR404" t="s">
        <v>59680</v>
      </c>
      <c r="AS404" t="s">
        <v>15</v>
      </c>
      <c r="AT404" s="2">
        <v>3.4359999999999999</v>
      </c>
      <c r="AU404" s="1">
        <f t="shared" si="51"/>
        <v>1.8873964907348144</v>
      </c>
      <c r="AV404" s="1">
        <f t="shared" si="52"/>
        <v>1.4923858563758261</v>
      </c>
      <c r="AW404" s="1">
        <f t="shared" si="53"/>
        <v>1.0973752220168373</v>
      </c>
    </row>
    <row r="405" spans="1:49" x14ac:dyDescent="0.2">
      <c r="A405">
        <v>403</v>
      </c>
      <c r="B405" t="s">
        <v>59679</v>
      </c>
      <c r="C405" t="s">
        <v>59678</v>
      </c>
      <c r="F405" t="s">
        <v>59677</v>
      </c>
      <c r="G405" t="s">
        <v>3</v>
      </c>
      <c r="H405" t="s">
        <v>2</v>
      </c>
      <c r="I405" t="s">
        <v>59676</v>
      </c>
      <c r="J405" t="s">
        <v>59675</v>
      </c>
      <c r="K405" t="s">
        <v>59674</v>
      </c>
      <c r="L405" t="s">
        <v>59673</v>
      </c>
      <c r="M405" t="s">
        <v>59672</v>
      </c>
      <c r="N405">
        <v>5</v>
      </c>
      <c r="O405" t="s">
        <v>59671</v>
      </c>
      <c r="P405" t="s">
        <v>59670</v>
      </c>
      <c r="Q405" t="s">
        <v>59669</v>
      </c>
      <c r="R405" s="7">
        <v>43800</v>
      </c>
      <c r="S405" s="8">
        <f t="shared" si="48"/>
        <v>2019</v>
      </c>
      <c r="T405" s="8">
        <v>2019</v>
      </c>
      <c r="U405" s="8">
        <f t="shared" si="49"/>
        <v>3</v>
      </c>
      <c r="V405" s="7">
        <v>43800</v>
      </c>
      <c r="W405" t="s">
        <v>254</v>
      </c>
      <c r="X405" s="2">
        <v>2.0099999999999998</v>
      </c>
      <c r="Y405" s="6">
        <f t="shared" si="54"/>
        <v>5.3655802034115477E-2</v>
      </c>
      <c r="AA405">
        <v>15361276</v>
      </c>
      <c r="AB405">
        <v>18933</v>
      </c>
      <c r="AC405">
        <v>15582248</v>
      </c>
      <c r="AD405" t="s">
        <v>1</v>
      </c>
      <c r="AE405">
        <v>18</v>
      </c>
      <c r="AF405">
        <v>12</v>
      </c>
      <c r="AG405">
        <v>8833509</v>
      </c>
      <c r="AH405" t="s">
        <v>59668</v>
      </c>
      <c r="AI405" t="s">
        <v>59667</v>
      </c>
      <c r="AJ405" t="s">
        <v>59666</v>
      </c>
      <c r="AK405" t="s">
        <v>59665</v>
      </c>
      <c r="AL405">
        <v>3</v>
      </c>
      <c r="AM405" s="5">
        <f t="shared" si="50"/>
        <v>1</v>
      </c>
      <c r="AN405" s="4">
        <f t="shared" si="55"/>
        <v>1.5145778114350624E-3</v>
      </c>
      <c r="AO405" s="3"/>
      <c r="AP405">
        <v>0</v>
      </c>
      <c r="AQ405" t="s">
        <v>751</v>
      </c>
      <c r="AR405">
        <v>307492</v>
      </c>
      <c r="AS405" t="s">
        <v>750</v>
      </c>
      <c r="AT405" s="2" t="s">
        <v>14</v>
      </c>
      <c r="AU405" s="1">
        <f t="shared" si="51"/>
        <v>3.8013434767311352</v>
      </c>
      <c r="AV405" s="1">
        <f t="shared" si="52"/>
        <v>2.7585189922775268</v>
      </c>
      <c r="AW405" s="1">
        <f t="shared" si="53"/>
        <v>1.7156945078239185</v>
      </c>
    </row>
    <row r="406" spans="1:49" x14ac:dyDescent="0.2">
      <c r="A406">
        <v>404</v>
      </c>
      <c r="B406" t="s">
        <v>59664</v>
      </c>
      <c r="C406" t="s">
        <v>59663</v>
      </c>
      <c r="F406" t="s">
        <v>59662</v>
      </c>
      <c r="G406" t="s">
        <v>3</v>
      </c>
      <c r="H406" t="s">
        <v>2</v>
      </c>
      <c r="I406" t="s">
        <v>59661</v>
      </c>
      <c r="J406" t="s">
        <v>2242</v>
      </c>
      <c r="K406" t="s">
        <v>2241</v>
      </c>
      <c r="L406" t="s">
        <v>383</v>
      </c>
      <c r="M406" t="s">
        <v>29</v>
      </c>
      <c r="N406">
        <v>4</v>
      </c>
      <c r="O406" t="s">
        <v>59660</v>
      </c>
      <c r="P406" t="s">
        <v>59659</v>
      </c>
      <c r="Q406" t="s">
        <v>59658</v>
      </c>
      <c r="R406" s="7">
        <v>43800</v>
      </c>
      <c r="S406" s="8">
        <f t="shared" si="48"/>
        <v>2019</v>
      </c>
      <c r="T406" s="8">
        <v>2019</v>
      </c>
      <c r="U406" s="8">
        <f t="shared" si="49"/>
        <v>3</v>
      </c>
      <c r="V406" s="7">
        <v>43800</v>
      </c>
      <c r="W406" t="s">
        <v>254</v>
      </c>
      <c r="X406" s="2">
        <v>2.0099999999999998</v>
      </c>
      <c r="Y406" s="6">
        <f t="shared" si="54"/>
        <v>5.3655802034115477E-2</v>
      </c>
      <c r="AA406">
        <v>15361276</v>
      </c>
      <c r="AB406">
        <v>18933</v>
      </c>
      <c r="AC406">
        <v>15582248</v>
      </c>
      <c r="AD406" t="s">
        <v>1</v>
      </c>
      <c r="AE406">
        <v>18</v>
      </c>
      <c r="AF406">
        <v>12</v>
      </c>
      <c r="AG406">
        <v>8827564</v>
      </c>
      <c r="AH406" t="s">
        <v>59657</v>
      </c>
      <c r="AI406" t="s">
        <v>59656</v>
      </c>
      <c r="AJ406" t="s">
        <v>59655</v>
      </c>
      <c r="AK406" t="s">
        <v>59654</v>
      </c>
      <c r="AL406">
        <v>1</v>
      </c>
      <c r="AM406" s="5">
        <f t="shared" si="50"/>
        <v>0.33333333333333331</v>
      </c>
      <c r="AN406" s="4">
        <f t="shared" si="55"/>
        <v>5.048592704783541E-4</v>
      </c>
      <c r="AO406" s="3"/>
      <c r="AP406">
        <v>0</v>
      </c>
      <c r="AQ406" t="s">
        <v>16</v>
      </c>
      <c r="AR406" t="s">
        <v>59653</v>
      </c>
      <c r="AS406" t="s">
        <v>15</v>
      </c>
      <c r="AT406" s="2" t="s">
        <v>14</v>
      </c>
      <c r="AU406" s="1">
        <f t="shared" si="51"/>
        <v>3.7710519205024338</v>
      </c>
      <c r="AV406" s="1">
        <f t="shared" si="52"/>
        <v>2.7080330652296913</v>
      </c>
      <c r="AW406" s="1">
        <f t="shared" si="53"/>
        <v>1.6450142099569489</v>
      </c>
    </row>
    <row r="407" spans="1:49" x14ac:dyDescent="0.2">
      <c r="A407">
        <v>405</v>
      </c>
      <c r="B407" t="s">
        <v>59652</v>
      </c>
      <c r="C407" t="s">
        <v>59651</v>
      </c>
      <c r="F407" t="s">
        <v>59650</v>
      </c>
      <c r="G407" t="s">
        <v>3</v>
      </c>
      <c r="H407" t="s">
        <v>2</v>
      </c>
      <c r="I407" t="s">
        <v>1156</v>
      </c>
      <c r="J407">
        <v>60005465</v>
      </c>
      <c r="K407" t="s">
        <v>299</v>
      </c>
      <c r="L407" t="s">
        <v>298</v>
      </c>
      <c r="M407" t="s">
        <v>58</v>
      </c>
      <c r="N407">
        <v>3</v>
      </c>
      <c r="O407" t="s">
        <v>59649</v>
      </c>
      <c r="P407" t="s">
        <v>59648</v>
      </c>
      <c r="Q407" t="s">
        <v>388</v>
      </c>
      <c r="R407" s="7">
        <v>43800</v>
      </c>
      <c r="S407" s="8">
        <f t="shared" si="48"/>
        <v>2019</v>
      </c>
      <c r="T407" s="8">
        <v>2019</v>
      </c>
      <c r="U407" s="8">
        <f t="shared" si="49"/>
        <v>3</v>
      </c>
      <c r="V407" s="7">
        <v>43800</v>
      </c>
      <c r="W407" t="s">
        <v>339</v>
      </c>
      <c r="X407" s="2">
        <v>0.92900000000000005</v>
      </c>
      <c r="Y407" s="6">
        <f t="shared" si="54"/>
        <v>2.4799124422732979E-2</v>
      </c>
      <c r="AA407">
        <v>10897798</v>
      </c>
      <c r="AB407">
        <v>18896</v>
      </c>
      <c r="AC407">
        <v>15582558</v>
      </c>
      <c r="AD407" t="s">
        <v>1</v>
      </c>
      <c r="AE407">
        <v>23</v>
      </c>
      <c r="AF407">
        <v>12</v>
      </c>
      <c r="AG407">
        <v>8854195</v>
      </c>
      <c r="AH407" t="s">
        <v>59647</v>
      </c>
      <c r="AI407" t="s">
        <v>59646</v>
      </c>
      <c r="AJ407" t="s">
        <v>59645</v>
      </c>
      <c r="AK407" t="s">
        <v>59644</v>
      </c>
      <c r="AL407">
        <v>2</v>
      </c>
      <c r="AM407" s="5">
        <f t="shared" si="50"/>
        <v>0.66666666666666663</v>
      </c>
      <c r="AN407" s="4">
        <f t="shared" si="55"/>
        <v>1.0097185409567082E-3</v>
      </c>
      <c r="AO407" s="3"/>
      <c r="AP407">
        <v>0</v>
      </c>
      <c r="AQ407" t="s">
        <v>1054</v>
      </c>
      <c r="AR407" t="s">
        <v>296</v>
      </c>
      <c r="AS407" t="s">
        <v>1052</v>
      </c>
      <c r="AT407" s="2">
        <v>3.4359999999999999</v>
      </c>
      <c r="AU407" s="1">
        <f t="shared" si="51"/>
        <v>1.7662302658200097</v>
      </c>
      <c r="AV407" s="1">
        <f t="shared" si="52"/>
        <v>1.2904421481844845</v>
      </c>
      <c r="AW407" s="1">
        <f t="shared" si="53"/>
        <v>0.81465403054895891</v>
      </c>
    </row>
    <row r="408" spans="1:49" x14ac:dyDescent="0.2">
      <c r="A408">
        <v>406</v>
      </c>
      <c r="B408" t="s">
        <v>59643</v>
      </c>
      <c r="C408" t="s">
        <v>59642</v>
      </c>
      <c r="F408" t="s">
        <v>59641</v>
      </c>
      <c r="G408" t="s">
        <v>3</v>
      </c>
      <c r="H408" t="s">
        <v>2</v>
      </c>
      <c r="I408" t="s">
        <v>59640</v>
      </c>
      <c r="J408" t="s">
        <v>59639</v>
      </c>
      <c r="K408" t="s">
        <v>59638</v>
      </c>
      <c r="L408" t="s">
        <v>59637</v>
      </c>
      <c r="M408" t="s">
        <v>59636</v>
      </c>
      <c r="N408">
        <v>5</v>
      </c>
      <c r="O408" t="s">
        <v>59635</v>
      </c>
      <c r="P408" t="s">
        <v>59634</v>
      </c>
      <c r="Q408" t="s">
        <v>59633</v>
      </c>
      <c r="R408" s="7">
        <v>43800</v>
      </c>
      <c r="S408" s="8">
        <f t="shared" si="48"/>
        <v>2019</v>
      </c>
      <c r="T408" s="8">
        <v>2019</v>
      </c>
      <c r="U408" s="8">
        <f t="shared" si="49"/>
        <v>3</v>
      </c>
      <c r="V408" s="7">
        <v>43800</v>
      </c>
      <c r="W408" t="s">
        <v>254</v>
      </c>
      <c r="X408" s="2">
        <v>2.0099999999999998</v>
      </c>
      <c r="Y408" s="6">
        <f t="shared" si="54"/>
        <v>5.3655802034115477E-2</v>
      </c>
      <c r="AA408">
        <v>15361276</v>
      </c>
      <c r="AB408">
        <v>18933</v>
      </c>
      <c r="AC408">
        <v>15582248</v>
      </c>
      <c r="AD408" t="s">
        <v>1</v>
      </c>
      <c r="AE408">
        <v>18</v>
      </c>
      <c r="AF408">
        <v>12</v>
      </c>
      <c r="AG408">
        <v>8826443</v>
      </c>
      <c r="AH408" t="s">
        <v>59632</v>
      </c>
      <c r="AI408" t="s">
        <v>59631</v>
      </c>
      <c r="AJ408" t="s">
        <v>59630</v>
      </c>
      <c r="AK408" t="s">
        <v>59629</v>
      </c>
      <c r="AL408">
        <v>2</v>
      </c>
      <c r="AM408" s="5">
        <f t="shared" si="50"/>
        <v>0.66666666666666663</v>
      </c>
      <c r="AN408" s="4">
        <f t="shared" si="55"/>
        <v>1.0097185409567082E-3</v>
      </c>
      <c r="AO408" s="3"/>
      <c r="AP408">
        <v>0</v>
      </c>
      <c r="AQ408" t="s">
        <v>52</v>
      </c>
      <c r="AR408" t="s">
        <v>4921</v>
      </c>
      <c r="AS408" t="s">
        <v>51</v>
      </c>
      <c r="AT408" s="2" t="s">
        <v>14</v>
      </c>
      <c r="AU408" s="1">
        <f t="shared" si="51"/>
        <v>3.786197698616784</v>
      </c>
      <c r="AV408" s="1">
        <f t="shared" si="52"/>
        <v>2.7332760287536093</v>
      </c>
      <c r="AW408" s="1">
        <f t="shared" si="53"/>
        <v>1.6803543588904339</v>
      </c>
    </row>
    <row r="409" spans="1:49" x14ac:dyDescent="0.2">
      <c r="A409">
        <v>407</v>
      </c>
      <c r="B409" t="s">
        <v>59628</v>
      </c>
      <c r="C409" t="s">
        <v>59627</v>
      </c>
      <c r="F409" t="s">
        <v>59626</v>
      </c>
      <c r="G409" t="s">
        <v>3</v>
      </c>
      <c r="H409" t="s">
        <v>2</v>
      </c>
      <c r="I409" t="s">
        <v>59625</v>
      </c>
      <c r="J409" t="s">
        <v>59624</v>
      </c>
      <c r="K409" t="s">
        <v>59623</v>
      </c>
      <c r="L409" t="s">
        <v>59622</v>
      </c>
      <c r="M409" t="s">
        <v>59621</v>
      </c>
      <c r="N409">
        <v>5</v>
      </c>
      <c r="O409" t="s">
        <v>59620</v>
      </c>
      <c r="P409" t="s">
        <v>59619</v>
      </c>
      <c r="Q409" t="s">
        <v>59618</v>
      </c>
      <c r="R409" s="7">
        <v>43800</v>
      </c>
      <c r="S409" s="8">
        <f t="shared" si="48"/>
        <v>2019</v>
      </c>
      <c r="T409" s="8">
        <v>2019</v>
      </c>
      <c r="U409" s="8">
        <f t="shared" si="49"/>
        <v>3</v>
      </c>
      <c r="V409" s="7">
        <v>43800</v>
      </c>
      <c r="W409" t="s">
        <v>59617</v>
      </c>
      <c r="X409" s="2">
        <v>0.19500000000000001</v>
      </c>
      <c r="Y409" s="6">
        <f t="shared" si="54"/>
        <v>5.2054136301753831E-3</v>
      </c>
      <c r="AA409">
        <v>18031269</v>
      </c>
      <c r="AB409">
        <v>21100337502</v>
      </c>
      <c r="AC409">
        <v>18050476</v>
      </c>
      <c r="AD409" t="s">
        <v>1</v>
      </c>
      <c r="AE409">
        <v>2019</v>
      </c>
      <c r="AF409" t="s">
        <v>59616</v>
      </c>
      <c r="AH409" t="s">
        <v>59615</v>
      </c>
      <c r="AI409" t="s">
        <v>59614</v>
      </c>
      <c r="AJ409" t="s">
        <v>59613</v>
      </c>
      <c r="AK409" t="s">
        <v>59612</v>
      </c>
      <c r="AL409">
        <v>0</v>
      </c>
      <c r="AM409" s="5">
        <f t="shared" si="50"/>
        <v>0</v>
      </c>
      <c r="AN409" s="4">
        <f t="shared" si="55"/>
        <v>0</v>
      </c>
      <c r="AO409" s="3"/>
      <c r="AP409">
        <v>1</v>
      </c>
      <c r="AQ409" t="s">
        <v>234</v>
      </c>
      <c r="AR409" t="s">
        <v>59611</v>
      </c>
      <c r="AS409" t="s">
        <v>233</v>
      </c>
      <c r="AT409" s="2" t="s">
        <v>14</v>
      </c>
      <c r="AU409" s="1">
        <f t="shared" si="51"/>
        <v>0.36437895411227678</v>
      </c>
      <c r="AV409" s="1">
        <f t="shared" si="52"/>
        <v>0.26027068150876914</v>
      </c>
      <c r="AW409" s="1">
        <f t="shared" si="53"/>
        <v>0.15616240890526148</v>
      </c>
    </row>
    <row r="410" spans="1:49" x14ac:dyDescent="0.2">
      <c r="A410">
        <v>408</v>
      </c>
      <c r="B410" t="s">
        <v>59610</v>
      </c>
      <c r="C410" t="s">
        <v>59609</v>
      </c>
      <c r="F410" t="s">
        <v>59608</v>
      </c>
      <c r="G410" t="s">
        <v>3</v>
      </c>
      <c r="H410" t="s">
        <v>2</v>
      </c>
      <c r="I410" t="s">
        <v>59607</v>
      </c>
      <c r="J410" t="s">
        <v>59606</v>
      </c>
      <c r="K410" t="s">
        <v>59605</v>
      </c>
      <c r="L410" t="s">
        <v>59604</v>
      </c>
      <c r="M410" t="s">
        <v>1420</v>
      </c>
      <c r="N410">
        <v>5</v>
      </c>
      <c r="O410" t="s">
        <v>59603</v>
      </c>
      <c r="P410" t="s">
        <v>59602</v>
      </c>
      <c r="Q410" t="s">
        <v>59601</v>
      </c>
      <c r="R410" s="7">
        <v>43800</v>
      </c>
      <c r="S410" s="8">
        <f t="shared" si="48"/>
        <v>2019</v>
      </c>
      <c r="T410" s="8">
        <v>2019</v>
      </c>
      <c r="U410" s="8">
        <f t="shared" si="49"/>
        <v>3</v>
      </c>
      <c r="V410" s="7">
        <v>43800</v>
      </c>
      <c r="W410" t="s">
        <v>59600</v>
      </c>
      <c r="X410" s="2">
        <v>2.375</v>
      </c>
      <c r="Y410" s="6">
        <f t="shared" si="54"/>
        <v>6.3399268572648895E-2</v>
      </c>
      <c r="AB410">
        <v>21100924862</v>
      </c>
      <c r="AC410">
        <v>23993650</v>
      </c>
      <c r="AD410" t="s">
        <v>1</v>
      </c>
      <c r="AE410">
        <v>2</v>
      </c>
      <c r="AF410">
        <v>1</v>
      </c>
      <c r="AG410">
        <v>156</v>
      </c>
      <c r="AI410" t="s">
        <v>59599</v>
      </c>
      <c r="AK410" t="s">
        <v>59598</v>
      </c>
      <c r="AL410">
        <v>16</v>
      </c>
      <c r="AM410" s="5">
        <f t="shared" si="50"/>
        <v>5.333333333333333</v>
      </c>
      <c r="AN410" s="4">
        <f t="shared" si="55"/>
        <v>8.0777483276536655E-3</v>
      </c>
      <c r="AO410" s="3"/>
      <c r="AP410">
        <v>1</v>
      </c>
      <c r="AQ410" t="s">
        <v>9</v>
      </c>
      <c r="AR410" t="s">
        <v>59597</v>
      </c>
      <c r="AS410" t="s">
        <v>122</v>
      </c>
      <c r="AT410" s="2">
        <v>6.3680000000000003</v>
      </c>
      <c r="AU410" s="1">
        <f t="shared" si="51"/>
        <v>4.6802812499150317</v>
      </c>
      <c r="AV410" s="1">
        <f t="shared" si="52"/>
        <v>3.5738508450151278</v>
      </c>
      <c r="AW410" s="1">
        <f t="shared" si="53"/>
        <v>2.4674204401152235</v>
      </c>
    </row>
    <row r="411" spans="1:49" x14ac:dyDescent="0.2">
      <c r="A411">
        <v>409</v>
      </c>
      <c r="B411" t="s">
        <v>59596</v>
      </c>
      <c r="C411" t="s">
        <v>59595</v>
      </c>
      <c r="F411" t="s">
        <v>59594</v>
      </c>
      <c r="G411" t="s">
        <v>3</v>
      </c>
      <c r="H411" t="s">
        <v>2</v>
      </c>
      <c r="I411" t="s">
        <v>59593</v>
      </c>
      <c r="J411" t="s">
        <v>59592</v>
      </c>
      <c r="K411" t="s">
        <v>59591</v>
      </c>
      <c r="L411" t="s">
        <v>59590</v>
      </c>
      <c r="M411" t="s">
        <v>59589</v>
      </c>
      <c r="N411">
        <v>5</v>
      </c>
      <c r="O411" t="s">
        <v>59588</v>
      </c>
      <c r="P411" t="s">
        <v>59587</v>
      </c>
      <c r="Q411" t="s">
        <v>59586</v>
      </c>
      <c r="R411" s="7">
        <v>43800</v>
      </c>
      <c r="S411" s="8">
        <f t="shared" si="48"/>
        <v>2019</v>
      </c>
      <c r="T411" s="8">
        <v>2019</v>
      </c>
      <c r="U411" s="8">
        <f t="shared" si="49"/>
        <v>3</v>
      </c>
      <c r="V411" s="7">
        <v>43800</v>
      </c>
      <c r="W411" t="s">
        <v>1129</v>
      </c>
      <c r="X411" s="2">
        <v>1.2849999999999999</v>
      </c>
      <c r="Y411" s="6">
        <f t="shared" si="54"/>
        <v>3.4302341101412136E-2</v>
      </c>
      <c r="AB411">
        <v>86430</v>
      </c>
      <c r="AC411">
        <v>20724292</v>
      </c>
      <c r="AD411" t="s">
        <v>1</v>
      </c>
      <c r="AE411">
        <v>11</v>
      </c>
      <c r="AF411">
        <v>23</v>
      </c>
      <c r="AG411">
        <v>2865</v>
      </c>
      <c r="AI411" t="s">
        <v>59585</v>
      </c>
      <c r="AJ411" t="s">
        <v>59584</v>
      </c>
      <c r="AK411" t="s">
        <v>59583</v>
      </c>
      <c r="AL411">
        <v>3</v>
      </c>
      <c r="AM411" s="5">
        <f t="shared" si="50"/>
        <v>1</v>
      </c>
      <c r="AN411" s="4">
        <f t="shared" si="55"/>
        <v>1.5145778114350624E-3</v>
      </c>
      <c r="AO411" s="3"/>
      <c r="AP411">
        <v>1</v>
      </c>
      <c r="AQ411" t="s">
        <v>3985</v>
      </c>
      <c r="AR411" t="s">
        <v>59582</v>
      </c>
      <c r="AS411" t="s">
        <v>59581</v>
      </c>
      <c r="AT411" s="2">
        <v>4.8479999999999999</v>
      </c>
      <c r="AU411" s="1">
        <f t="shared" si="51"/>
        <v>2.4466012114419011</v>
      </c>
      <c r="AV411" s="1">
        <f t="shared" si="52"/>
        <v>1.7908459456423598</v>
      </c>
      <c r="AW411" s="1">
        <f t="shared" si="53"/>
        <v>1.1350906798428184</v>
      </c>
    </row>
    <row r="412" spans="1:49" x14ac:dyDescent="0.2">
      <c r="A412">
        <v>410</v>
      </c>
      <c r="B412" t="s">
        <v>59580</v>
      </c>
      <c r="C412" t="s">
        <v>59579</v>
      </c>
      <c r="F412" t="s">
        <v>59578</v>
      </c>
      <c r="G412" t="s">
        <v>3</v>
      </c>
      <c r="H412" t="s">
        <v>2</v>
      </c>
      <c r="I412" t="s">
        <v>1211</v>
      </c>
      <c r="J412" t="s">
        <v>5907</v>
      </c>
      <c r="K412" t="s">
        <v>5906</v>
      </c>
      <c r="L412" t="s">
        <v>1081</v>
      </c>
      <c r="M412" t="s">
        <v>29</v>
      </c>
      <c r="N412">
        <v>4</v>
      </c>
      <c r="O412" t="s">
        <v>59577</v>
      </c>
      <c r="P412" t="s">
        <v>59576</v>
      </c>
      <c r="Q412" t="s">
        <v>59575</v>
      </c>
      <c r="R412" s="7">
        <v>43800</v>
      </c>
      <c r="S412" s="8">
        <f t="shared" si="48"/>
        <v>2019</v>
      </c>
      <c r="T412" s="8">
        <v>2019</v>
      </c>
      <c r="U412" s="8">
        <f t="shared" si="49"/>
        <v>3</v>
      </c>
      <c r="V412" s="7">
        <v>43800</v>
      </c>
      <c r="W412" t="s">
        <v>123</v>
      </c>
      <c r="X412" s="2">
        <v>1.23</v>
      </c>
      <c r="Y412" s="6">
        <f t="shared" si="54"/>
        <v>3.2834147513413951E-2</v>
      </c>
      <c r="AA412">
        <v>21622337</v>
      </c>
      <c r="AB412">
        <v>21100203111</v>
      </c>
      <c r="AC412">
        <v>21622345</v>
      </c>
      <c r="AD412" t="s">
        <v>1</v>
      </c>
      <c r="AE412">
        <v>8</v>
      </c>
      <c r="AF412">
        <v>6</v>
      </c>
      <c r="AG412">
        <v>8777187</v>
      </c>
      <c r="AH412" t="s">
        <v>59574</v>
      </c>
      <c r="AI412" t="s">
        <v>59573</v>
      </c>
      <c r="AJ412" t="s">
        <v>59572</v>
      </c>
      <c r="AK412" t="s">
        <v>59571</v>
      </c>
      <c r="AL412">
        <v>2</v>
      </c>
      <c r="AM412" s="5">
        <f t="shared" si="50"/>
        <v>0.66666666666666663</v>
      </c>
      <c r="AN412" s="4">
        <f t="shared" si="55"/>
        <v>1.0097185409567082E-3</v>
      </c>
      <c r="AO412" s="3"/>
      <c r="AP412">
        <v>0</v>
      </c>
      <c r="AQ412" t="s">
        <v>16</v>
      </c>
      <c r="AR412">
        <v>61671145</v>
      </c>
      <c r="AS412" t="s">
        <v>15</v>
      </c>
      <c r="AT412" s="2">
        <v>4.3479999999999999</v>
      </c>
      <c r="AU412" s="1">
        <f t="shared" si="51"/>
        <v>2.3286818821676776</v>
      </c>
      <c r="AV412" s="1">
        <f t="shared" si="52"/>
        <v>1.692193302718533</v>
      </c>
      <c r="AW412" s="1">
        <f t="shared" si="53"/>
        <v>1.0557047232693879</v>
      </c>
    </row>
    <row r="413" spans="1:49" x14ac:dyDescent="0.2">
      <c r="A413">
        <v>411</v>
      </c>
      <c r="B413" t="s">
        <v>59570</v>
      </c>
      <c r="C413" t="s">
        <v>59569</v>
      </c>
      <c r="F413" t="s">
        <v>59568</v>
      </c>
      <c r="G413" t="s">
        <v>3</v>
      </c>
      <c r="H413" t="s">
        <v>2</v>
      </c>
      <c r="I413" t="s">
        <v>5823</v>
      </c>
      <c r="J413" t="s">
        <v>59567</v>
      </c>
      <c r="K413" t="s">
        <v>59566</v>
      </c>
      <c r="L413" t="s">
        <v>59565</v>
      </c>
      <c r="M413" t="s">
        <v>5147</v>
      </c>
      <c r="N413">
        <v>6</v>
      </c>
      <c r="O413" t="s">
        <v>59564</v>
      </c>
      <c r="P413" t="s">
        <v>59563</v>
      </c>
      <c r="Q413" t="s">
        <v>59562</v>
      </c>
      <c r="R413" s="7">
        <v>43800</v>
      </c>
      <c r="S413" s="8">
        <f t="shared" si="48"/>
        <v>2019</v>
      </c>
      <c r="T413" s="8">
        <v>2019</v>
      </c>
      <c r="U413" s="8">
        <f t="shared" si="49"/>
        <v>3</v>
      </c>
      <c r="V413" s="7">
        <v>43800</v>
      </c>
      <c r="W413" t="s">
        <v>123</v>
      </c>
      <c r="X413" s="2">
        <v>1.23</v>
      </c>
      <c r="Y413" s="6">
        <f t="shared" si="54"/>
        <v>3.2834147513413951E-2</v>
      </c>
      <c r="AA413">
        <v>21622337</v>
      </c>
      <c r="AB413">
        <v>21100203111</v>
      </c>
      <c r="AC413">
        <v>21622345</v>
      </c>
      <c r="AD413" t="s">
        <v>1</v>
      </c>
      <c r="AE413">
        <v>8</v>
      </c>
      <c r="AF413">
        <v>6</v>
      </c>
      <c r="AG413">
        <v>8807353</v>
      </c>
      <c r="AH413" t="s">
        <v>59561</v>
      </c>
      <c r="AI413" t="s">
        <v>59560</v>
      </c>
      <c r="AJ413" t="s">
        <v>59559</v>
      </c>
      <c r="AK413" t="s">
        <v>59558</v>
      </c>
      <c r="AL413">
        <v>6</v>
      </c>
      <c r="AM413" s="5">
        <f t="shared" si="50"/>
        <v>2</v>
      </c>
      <c r="AN413" s="4">
        <f t="shared" si="55"/>
        <v>3.0291556228701248E-3</v>
      </c>
      <c r="AO413" s="3"/>
      <c r="AP413">
        <v>0</v>
      </c>
      <c r="AQ413" t="s">
        <v>16</v>
      </c>
      <c r="AR413">
        <v>61871109</v>
      </c>
      <c r="AS413" t="s">
        <v>59557</v>
      </c>
      <c r="AT413" s="2">
        <v>4.3479999999999999</v>
      </c>
      <c r="AU413" s="1">
        <f t="shared" si="51"/>
        <v>2.3892649946250804</v>
      </c>
      <c r="AV413" s="1">
        <f t="shared" si="52"/>
        <v>1.7931651568142037</v>
      </c>
      <c r="AW413" s="1">
        <f t="shared" si="53"/>
        <v>1.1970653190033271</v>
      </c>
    </row>
    <row r="414" spans="1:49" x14ac:dyDescent="0.2">
      <c r="A414">
        <v>412</v>
      </c>
      <c r="B414" t="s">
        <v>59556</v>
      </c>
      <c r="C414" t="s">
        <v>59555</v>
      </c>
      <c r="F414" t="s">
        <v>59554</v>
      </c>
      <c r="G414" t="s">
        <v>3</v>
      </c>
      <c r="H414" t="s">
        <v>2</v>
      </c>
      <c r="I414" t="s">
        <v>59553</v>
      </c>
      <c r="J414">
        <v>60011170</v>
      </c>
      <c r="K414" t="s">
        <v>3836</v>
      </c>
      <c r="L414" t="s">
        <v>3835</v>
      </c>
      <c r="M414" t="s">
        <v>1871</v>
      </c>
      <c r="N414">
        <v>3</v>
      </c>
      <c r="O414" t="s">
        <v>59552</v>
      </c>
      <c r="P414" t="s">
        <v>59551</v>
      </c>
      <c r="Q414" t="s">
        <v>3837</v>
      </c>
      <c r="R414" s="7">
        <v>43800</v>
      </c>
      <c r="S414" s="8">
        <f t="shared" si="48"/>
        <v>2019</v>
      </c>
      <c r="T414" s="8">
        <v>2019</v>
      </c>
      <c r="U414" s="8">
        <f t="shared" si="49"/>
        <v>3</v>
      </c>
      <c r="V414" s="7">
        <v>43800</v>
      </c>
      <c r="W414" t="s">
        <v>123</v>
      </c>
      <c r="X414" s="2">
        <v>1.23</v>
      </c>
      <c r="Y414" s="6">
        <f t="shared" si="54"/>
        <v>3.2834147513413951E-2</v>
      </c>
      <c r="AA414">
        <v>21622337</v>
      </c>
      <c r="AB414">
        <v>21100203111</v>
      </c>
      <c r="AC414">
        <v>21622345</v>
      </c>
      <c r="AD414" t="s">
        <v>1</v>
      </c>
      <c r="AE414">
        <v>8</v>
      </c>
      <c r="AF414">
        <v>6</v>
      </c>
      <c r="AG414">
        <v>8794583</v>
      </c>
      <c r="AH414" t="s">
        <v>59550</v>
      </c>
      <c r="AI414" t="s">
        <v>59549</v>
      </c>
      <c r="AJ414" t="s">
        <v>59548</v>
      </c>
      <c r="AK414" t="s">
        <v>59547</v>
      </c>
      <c r="AL414">
        <v>6</v>
      </c>
      <c r="AM414" s="5">
        <f t="shared" si="50"/>
        <v>2</v>
      </c>
      <c r="AN414" s="4">
        <f t="shared" si="55"/>
        <v>3.0291556228701248E-3</v>
      </c>
      <c r="AO414" s="3"/>
      <c r="AP414">
        <v>0</v>
      </c>
      <c r="AR414">
        <v>288670</v>
      </c>
      <c r="AS414" t="s">
        <v>3200</v>
      </c>
      <c r="AT414" s="2">
        <v>4.3479999999999999</v>
      </c>
      <c r="AU414" s="1">
        <f t="shared" si="51"/>
        <v>2.3892649946250804</v>
      </c>
      <c r="AV414" s="1">
        <f t="shared" si="52"/>
        <v>1.7931651568142037</v>
      </c>
      <c r="AW414" s="1">
        <f t="shared" si="53"/>
        <v>1.1970653190033271</v>
      </c>
    </row>
    <row r="415" spans="1:49" x14ac:dyDescent="0.2">
      <c r="A415">
        <v>413</v>
      </c>
      <c r="B415" t="s">
        <v>59546</v>
      </c>
      <c r="C415" t="s">
        <v>59545</v>
      </c>
      <c r="F415" t="s">
        <v>59544</v>
      </c>
      <c r="G415" t="s">
        <v>3</v>
      </c>
      <c r="H415" t="s">
        <v>2</v>
      </c>
      <c r="I415" t="s">
        <v>3594</v>
      </c>
      <c r="J415" t="s">
        <v>59543</v>
      </c>
      <c r="K415" t="s">
        <v>59542</v>
      </c>
      <c r="L415" t="s">
        <v>383</v>
      </c>
      <c r="M415" t="s">
        <v>29</v>
      </c>
      <c r="N415">
        <v>2</v>
      </c>
      <c r="O415" t="s">
        <v>59541</v>
      </c>
      <c r="P415" t="s">
        <v>59540</v>
      </c>
      <c r="Q415" t="s">
        <v>59539</v>
      </c>
      <c r="R415" s="7">
        <v>43800</v>
      </c>
      <c r="S415" s="8">
        <f t="shared" si="48"/>
        <v>2019</v>
      </c>
      <c r="T415" s="8">
        <v>2019</v>
      </c>
      <c r="U415" s="8">
        <f t="shared" si="49"/>
        <v>3</v>
      </c>
      <c r="V415" s="7">
        <v>43800</v>
      </c>
      <c r="W415" t="s">
        <v>123</v>
      </c>
      <c r="X415" s="2">
        <v>1.23</v>
      </c>
      <c r="Y415" s="6">
        <f t="shared" si="54"/>
        <v>3.2834147513413951E-2</v>
      </c>
      <c r="AA415">
        <v>21622337</v>
      </c>
      <c r="AB415">
        <v>21100203111</v>
      </c>
      <c r="AC415">
        <v>21622345</v>
      </c>
      <c r="AD415" t="s">
        <v>1</v>
      </c>
      <c r="AE415">
        <v>8</v>
      </c>
      <c r="AF415">
        <v>6</v>
      </c>
      <c r="AG415">
        <v>8815821</v>
      </c>
      <c r="AH415" t="s">
        <v>59538</v>
      </c>
      <c r="AI415" t="s">
        <v>59537</v>
      </c>
      <c r="AJ415" t="s">
        <v>59536</v>
      </c>
      <c r="AK415" t="s">
        <v>59535</v>
      </c>
      <c r="AL415">
        <v>1</v>
      </c>
      <c r="AM415" s="5">
        <f t="shared" si="50"/>
        <v>0.33333333333333331</v>
      </c>
      <c r="AN415" s="4">
        <f t="shared" si="55"/>
        <v>5.048592704783541E-4</v>
      </c>
      <c r="AO415" s="3"/>
      <c r="AP415">
        <v>0</v>
      </c>
      <c r="AR415">
        <v>61431011</v>
      </c>
      <c r="AS415" t="s">
        <v>2854</v>
      </c>
      <c r="AT415" s="2">
        <v>4.3479999999999999</v>
      </c>
      <c r="AU415" s="1">
        <f t="shared" si="51"/>
        <v>2.3135361040533269</v>
      </c>
      <c r="AV415" s="1">
        <f t="shared" si="52"/>
        <v>1.6669503391946152</v>
      </c>
      <c r="AW415" s="1">
        <f t="shared" si="53"/>
        <v>1.0203645743359033</v>
      </c>
    </row>
    <row r="416" spans="1:49" x14ac:dyDescent="0.2">
      <c r="A416">
        <v>414</v>
      </c>
      <c r="B416" t="s">
        <v>59534</v>
      </c>
      <c r="C416" t="s">
        <v>59533</v>
      </c>
      <c r="F416" t="s">
        <v>59532</v>
      </c>
      <c r="G416" t="s">
        <v>3</v>
      </c>
      <c r="H416" t="s">
        <v>2</v>
      </c>
      <c r="I416" t="s">
        <v>59531</v>
      </c>
      <c r="J416" t="s">
        <v>59530</v>
      </c>
      <c r="K416" t="s">
        <v>59529</v>
      </c>
      <c r="L416" t="s">
        <v>59528</v>
      </c>
      <c r="M416" t="s">
        <v>59527</v>
      </c>
      <c r="N416">
        <v>6</v>
      </c>
      <c r="O416" t="s">
        <v>59526</v>
      </c>
      <c r="P416" t="s">
        <v>59525</v>
      </c>
      <c r="Q416" t="s">
        <v>59524</v>
      </c>
      <c r="R416" s="7">
        <v>43800</v>
      </c>
      <c r="S416" s="8">
        <f t="shared" si="48"/>
        <v>2019</v>
      </c>
      <c r="T416" s="8">
        <v>2019</v>
      </c>
      <c r="U416" s="8">
        <f t="shared" si="49"/>
        <v>3</v>
      </c>
      <c r="V416" s="7">
        <v>43800</v>
      </c>
      <c r="W416" t="s">
        <v>123</v>
      </c>
      <c r="X416" s="2">
        <v>1.23</v>
      </c>
      <c r="Y416" s="6">
        <f t="shared" si="54"/>
        <v>3.2834147513413951E-2</v>
      </c>
      <c r="AA416">
        <v>21622337</v>
      </c>
      <c r="AB416">
        <v>21100203111</v>
      </c>
      <c r="AC416">
        <v>21622345</v>
      </c>
      <c r="AD416" t="s">
        <v>1</v>
      </c>
      <c r="AE416">
        <v>8</v>
      </c>
      <c r="AF416">
        <v>6</v>
      </c>
      <c r="AG416">
        <v>8789659</v>
      </c>
      <c r="AH416" t="s">
        <v>59523</v>
      </c>
      <c r="AI416" t="s">
        <v>59522</v>
      </c>
      <c r="AJ416" t="s">
        <v>59521</v>
      </c>
      <c r="AK416" t="s">
        <v>59520</v>
      </c>
      <c r="AL416">
        <v>4</v>
      </c>
      <c r="AM416" s="5">
        <f t="shared" si="50"/>
        <v>1.3333333333333333</v>
      </c>
      <c r="AN416" s="4">
        <f t="shared" si="55"/>
        <v>2.0194370819134164E-3</v>
      </c>
      <c r="AO416" s="3"/>
      <c r="AP416">
        <v>0</v>
      </c>
      <c r="AQ416" t="s">
        <v>16</v>
      </c>
      <c r="AR416">
        <v>61801218</v>
      </c>
      <c r="AS416" t="s">
        <v>15</v>
      </c>
      <c r="AT416" s="2">
        <v>4.3479999999999999</v>
      </c>
      <c r="AU416" s="1">
        <f t="shared" si="51"/>
        <v>2.358973438396379</v>
      </c>
      <c r="AV416" s="1">
        <f t="shared" si="52"/>
        <v>1.7426792297663685</v>
      </c>
      <c r="AW416" s="1">
        <f t="shared" si="53"/>
        <v>1.1263850211363577</v>
      </c>
    </row>
    <row r="417" spans="1:49" x14ac:dyDescent="0.2">
      <c r="A417">
        <v>415</v>
      </c>
      <c r="B417" t="s">
        <v>59519</v>
      </c>
      <c r="C417" t="s">
        <v>59518</v>
      </c>
      <c r="F417" t="s">
        <v>59517</v>
      </c>
      <c r="G417" t="s">
        <v>3</v>
      </c>
      <c r="H417" t="s">
        <v>2</v>
      </c>
      <c r="I417" t="s">
        <v>59516</v>
      </c>
      <c r="J417" t="s">
        <v>59515</v>
      </c>
      <c r="K417" t="s">
        <v>59514</v>
      </c>
      <c r="L417" t="s">
        <v>59513</v>
      </c>
      <c r="M417" t="s">
        <v>59512</v>
      </c>
      <c r="N417">
        <v>7</v>
      </c>
      <c r="O417" t="s">
        <v>59511</v>
      </c>
      <c r="P417" t="s">
        <v>59510</v>
      </c>
      <c r="Q417" t="s">
        <v>59509</v>
      </c>
      <c r="R417" s="7">
        <v>43800</v>
      </c>
      <c r="S417" s="8">
        <f t="shared" si="48"/>
        <v>2019</v>
      </c>
      <c r="T417" s="8">
        <v>2019</v>
      </c>
      <c r="U417" s="8">
        <f t="shared" si="49"/>
        <v>3</v>
      </c>
      <c r="V417" s="7">
        <v>43800</v>
      </c>
      <c r="W417" t="s">
        <v>1129</v>
      </c>
      <c r="X417" s="2">
        <v>1.2849999999999999</v>
      </c>
      <c r="Y417" s="6">
        <f t="shared" si="54"/>
        <v>3.4302341101412136E-2</v>
      </c>
      <c r="AB417">
        <v>86430</v>
      </c>
      <c r="AC417">
        <v>20724292</v>
      </c>
      <c r="AD417" t="s">
        <v>1</v>
      </c>
      <c r="AE417">
        <v>11</v>
      </c>
      <c r="AF417">
        <v>23</v>
      </c>
      <c r="AG417">
        <v>2758</v>
      </c>
      <c r="AI417" t="s">
        <v>59508</v>
      </c>
      <c r="AJ417" t="s">
        <v>59507</v>
      </c>
      <c r="AK417" t="s">
        <v>59506</v>
      </c>
      <c r="AL417">
        <v>0</v>
      </c>
      <c r="AM417" s="5">
        <f t="shared" si="50"/>
        <v>0</v>
      </c>
      <c r="AN417" s="4">
        <f t="shared" si="55"/>
        <v>0</v>
      </c>
      <c r="AO417" s="3"/>
      <c r="AP417">
        <v>1</v>
      </c>
      <c r="AQ417" t="s">
        <v>175</v>
      </c>
      <c r="AR417" t="s">
        <v>59505</v>
      </c>
      <c r="AS417" t="s">
        <v>20786</v>
      </c>
      <c r="AT417" s="2">
        <v>4.8479999999999999</v>
      </c>
      <c r="AU417" s="1">
        <f t="shared" si="51"/>
        <v>2.4011638770988495</v>
      </c>
      <c r="AV417" s="1">
        <f t="shared" si="52"/>
        <v>1.7151170550706067</v>
      </c>
      <c r="AW417" s="1">
        <f t="shared" si="53"/>
        <v>1.029070233042364</v>
      </c>
    </row>
    <row r="418" spans="1:49" x14ac:dyDescent="0.2">
      <c r="A418">
        <v>416</v>
      </c>
      <c r="B418" t="s">
        <v>59504</v>
      </c>
      <c r="C418" t="s">
        <v>59503</v>
      </c>
      <c r="F418" t="s">
        <v>59502</v>
      </c>
      <c r="G418" t="s">
        <v>3</v>
      </c>
      <c r="H418" t="s">
        <v>2</v>
      </c>
      <c r="I418" t="s">
        <v>59501</v>
      </c>
      <c r="J418" t="s">
        <v>59500</v>
      </c>
      <c r="K418" t="s">
        <v>59499</v>
      </c>
      <c r="L418" t="s">
        <v>59498</v>
      </c>
      <c r="M418" t="s">
        <v>1768</v>
      </c>
      <c r="N418">
        <v>5</v>
      </c>
      <c r="O418" t="s">
        <v>59497</v>
      </c>
      <c r="P418" t="s">
        <v>59496</v>
      </c>
      <c r="Q418" t="s">
        <v>59495</v>
      </c>
      <c r="R418" s="7">
        <v>43800</v>
      </c>
      <c r="S418" s="8">
        <f t="shared" si="48"/>
        <v>2019</v>
      </c>
      <c r="T418" s="8">
        <v>2019</v>
      </c>
      <c r="U418" s="8">
        <f t="shared" si="49"/>
        <v>3</v>
      </c>
      <c r="V418" s="7">
        <v>43800</v>
      </c>
      <c r="W418" t="s">
        <v>1129</v>
      </c>
      <c r="X418" s="2">
        <v>1.2849999999999999</v>
      </c>
      <c r="Y418" s="6">
        <f t="shared" si="54"/>
        <v>3.4302341101412136E-2</v>
      </c>
      <c r="AB418">
        <v>86430</v>
      </c>
      <c r="AC418">
        <v>20724292</v>
      </c>
      <c r="AD418" t="s">
        <v>1</v>
      </c>
      <c r="AE418">
        <v>11</v>
      </c>
      <c r="AF418">
        <v>23</v>
      </c>
      <c r="AG418">
        <v>2807</v>
      </c>
      <c r="AI418" t="s">
        <v>59494</v>
      </c>
      <c r="AJ418" t="s">
        <v>59493</v>
      </c>
      <c r="AK418" t="s">
        <v>59492</v>
      </c>
      <c r="AL418">
        <v>3</v>
      </c>
      <c r="AM418" s="5">
        <f t="shared" si="50"/>
        <v>1</v>
      </c>
      <c r="AN418" s="4">
        <f t="shared" si="55"/>
        <v>1.5145778114350624E-3</v>
      </c>
      <c r="AO418" s="3"/>
      <c r="AP418">
        <v>1</v>
      </c>
      <c r="AQ418" t="s">
        <v>248</v>
      </c>
      <c r="AR418" t="s">
        <v>59491</v>
      </c>
      <c r="AS418" t="s">
        <v>247</v>
      </c>
      <c r="AT418" s="2">
        <v>4.8479999999999999</v>
      </c>
      <c r="AU418" s="1">
        <f t="shared" si="51"/>
        <v>2.4466012114419011</v>
      </c>
      <c r="AV418" s="1">
        <f t="shared" si="52"/>
        <v>1.7908459456423598</v>
      </c>
      <c r="AW418" s="1">
        <f t="shared" si="53"/>
        <v>1.1350906798428184</v>
      </c>
    </row>
    <row r="419" spans="1:49" x14ac:dyDescent="0.2">
      <c r="A419">
        <v>417</v>
      </c>
      <c r="B419" t="s">
        <v>59490</v>
      </c>
      <c r="C419" t="s">
        <v>59489</v>
      </c>
      <c r="F419" t="s">
        <v>59488</v>
      </c>
      <c r="G419" t="s">
        <v>3</v>
      </c>
      <c r="H419" t="s">
        <v>2</v>
      </c>
      <c r="I419" t="s">
        <v>59487</v>
      </c>
      <c r="J419">
        <v>60023237</v>
      </c>
      <c r="K419" t="s">
        <v>59486</v>
      </c>
      <c r="L419" t="s">
        <v>59</v>
      </c>
      <c r="M419" t="s">
        <v>58</v>
      </c>
      <c r="N419">
        <v>3</v>
      </c>
      <c r="O419" t="s">
        <v>59485</v>
      </c>
      <c r="P419" t="s">
        <v>59484</v>
      </c>
      <c r="Q419" t="s">
        <v>59483</v>
      </c>
      <c r="R419" s="7">
        <v>43800</v>
      </c>
      <c r="S419" s="8">
        <f t="shared" si="48"/>
        <v>2019</v>
      </c>
      <c r="T419" s="8">
        <v>2019</v>
      </c>
      <c r="U419" s="8">
        <f t="shared" si="49"/>
        <v>3</v>
      </c>
      <c r="V419" s="7">
        <v>43800</v>
      </c>
      <c r="W419" t="s">
        <v>1129</v>
      </c>
      <c r="X419" s="2">
        <v>1.2849999999999999</v>
      </c>
      <c r="Y419" s="6">
        <f t="shared" si="54"/>
        <v>3.4302341101412136E-2</v>
      </c>
      <c r="AB419">
        <v>86430</v>
      </c>
      <c r="AC419">
        <v>20724292</v>
      </c>
      <c r="AD419" t="s">
        <v>1</v>
      </c>
      <c r="AE419">
        <v>11</v>
      </c>
      <c r="AF419">
        <v>23</v>
      </c>
      <c r="AG419">
        <v>2858</v>
      </c>
      <c r="AI419" t="s">
        <v>59482</v>
      </c>
      <c r="AJ419" t="s">
        <v>59481</v>
      </c>
      <c r="AK419" t="s">
        <v>59480</v>
      </c>
      <c r="AL419">
        <v>10</v>
      </c>
      <c r="AM419" s="5">
        <f t="shared" si="50"/>
        <v>3.3333333333333335</v>
      </c>
      <c r="AN419" s="4">
        <f t="shared" si="55"/>
        <v>5.0485927047835416E-3</v>
      </c>
      <c r="AO419" s="3"/>
      <c r="AP419">
        <v>1</v>
      </c>
      <c r="AR419" t="s">
        <v>59479</v>
      </c>
      <c r="AS419" t="s">
        <v>905</v>
      </c>
      <c r="AT419" s="2">
        <v>4.8479999999999999</v>
      </c>
      <c r="AU419" s="1">
        <f t="shared" si="51"/>
        <v>2.5526216582423555</v>
      </c>
      <c r="AV419" s="1">
        <f t="shared" si="52"/>
        <v>1.9675466903097838</v>
      </c>
      <c r="AW419" s="1">
        <f t="shared" si="53"/>
        <v>1.3824717223772118</v>
      </c>
    </row>
    <row r="420" spans="1:49" x14ac:dyDescent="0.2">
      <c r="A420">
        <v>418</v>
      </c>
      <c r="B420" t="s">
        <v>59478</v>
      </c>
      <c r="C420" t="s">
        <v>59477</v>
      </c>
      <c r="F420" t="s">
        <v>59476</v>
      </c>
      <c r="G420" t="s">
        <v>3</v>
      </c>
      <c r="H420" t="s">
        <v>2</v>
      </c>
      <c r="I420" t="s">
        <v>1456</v>
      </c>
      <c r="J420" t="s">
        <v>59475</v>
      </c>
      <c r="K420" t="s">
        <v>59474</v>
      </c>
      <c r="L420" t="s">
        <v>1165</v>
      </c>
      <c r="M420" t="s">
        <v>18</v>
      </c>
      <c r="N420">
        <v>3</v>
      </c>
      <c r="O420" t="s">
        <v>59473</v>
      </c>
      <c r="P420" t="s">
        <v>59472</v>
      </c>
      <c r="Q420" t="s">
        <v>59471</v>
      </c>
      <c r="R420" s="7">
        <v>43800</v>
      </c>
      <c r="S420" s="8">
        <f t="shared" si="48"/>
        <v>2019</v>
      </c>
      <c r="T420" s="8">
        <v>2019</v>
      </c>
      <c r="U420" s="8">
        <f t="shared" si="49"/>
        <v>3</v>
      </c>
      <c r="V420" s="7">
        <v>43800</v>
      </c>
      <c r="W420" t="s">
        <v>123</v>
      </c>
      <c r="X420" s="2">
        <v>1.23</v>
      </c>
      <c r="Y420" s="6">
        <f t="shared" si="54"/>
        <v>3.2834147513413951E-2</v>
      </c>
      <c r="AA420">
        <v>21622337</v>
      </c>
      <c r="AB420">
        <v>21100203111</v>
      </c>
      <c r="AC420">
        <v>21622345</v>
      </c>
      <c r="AD420" t="s">
        <v>1</v>
      </c>
      <c r="AE420">
        <v>8</v>
      </c>
      <c r="AF420">
        <v>6</v>
      </c>
      <c r="AG420">
        <v>8752017</v>
      </c>
      <c r="AH420" t="s">
        <v>59470</v>
      </c>
      <c r="AI420" t="s">
        <v>59469</v>
      </c>
      <c r="AJ420" t="s">
        <v>59468</v>
      </c>
      <c r="AK420" t="s">
        <v>59467</v>
      </c>
      <c r="AL420">
        <v>13</v>
      </c>
      <c r="AM420" s="5">
        <f t="shared" si="50"/>
        <v>4.333333333333333</v>
      </c>
      <c r="AN420" s="4">
        <f t="shared" si="55"/>
        <v>6.5631705162186036E-3</v>
      </c>
      <c r="AO420" s="3"/>
      <c r="AP420">
        <v>0</v>
      </c>
      <c r="AQ420" t="s">
        <v>16</v>
      </c>
      <c r="AR420" t="s">
        <v>59466</v>
      </c>
      <c r="AS420" t="s">
        <v>15</v>
      </c>
      <c r="AT420" s="2">
        <v>4.3479999999999999</v>
      </c>
      <c r="AU420" s="1">
        <f t="shared" si="51"/>
        <v>2.4952854414255343</v>
      </c>
      <c r="AV420" s="1">
        <f t="shared" si="52"/>
        <v>1.9698659014816278</v>
      </c>
      <c r="AW420" s="1">
        <f t="shared" si="53"/>
        <v>1.4444463615377208</v>
      </c>
    </row>
    <row r="421" spans="1:49" x14ac:dyDescent="0.2">
      <c r="A421">
        <v>419</v>
      </c>
      <c r="B421" t="s">
        <v>59465</v>
      </c>
      <c r="C421" t="s">
        <v>59464</v>
      </c>
      <c r="F421" t="s">
        <v>59463</v>
      </c>
      <c r="G421" t="s">
        <v>3</v>
      </c>
      <c r="H421" t="s">
        <v>2</v>
      </c>
      <c r="I421" t="s">
        <v>387</v>
      </c>
      <c r="J421" t="s">
        <v>59462</v>
      </c>
      <c r="K421" t="s">
        <v>59461</v>
      </c>
      <c r="L421" t="s">
        <v>59460</v>
      </c>
      <c r="M421" t="s">
        <v>18</v>
      </c>
      <c r="N421">
        <v>8</v>
      </c>
      <c r="O421" t="s">
        <v>59459</v>
      </c>
      <c r="P421" t="s">
        <v>59458</v>
      </c>
      <c r="Q421" t="s">
        <v>59457</v>
      </c>
      <c r="R421" s="7">
        <v>43800</v>
      </c>
      <c r="S421" s="8">
        <f t="shared" si="48"/>
        <v>2019</v>
      </c>
      <c r="T421" s="8">
        <v>2019</v>
      </c>
      <c r="U421" s="8">
        <f t="shared" si="49"/>
        <v>3</v>
      </c>
      <c r="V421" s="7">
        <v>43800</v>
      </c>
      <c r="W421" t="s">
        <v>1129</v>
      </c>
      <c r="X421" s="2">
        <v>1.2849999999999999</v>
      </c>
      <c r="Y421" s="6">
        <f t="shared" si="54"/>
        <v>3.4302341101412136E-2</v>
      </c>
      <c r="AB421">
        <v>86430</v>
      </c>
      <c r="AC421">
        <v>20724292</v>
      </c>
      <c r="AD421" t="s">
        <v>1</v>
      </c>
      <c r="AE421">
        <v>11</v>
      </c>
      <c r="AF421">
        <v>23</v>
      </c>
      <c r="AG421">
        <v>2752</v>
      </c>
      <c r="AI421" t="s">
        <v>59456</v>
      </c>
      <c r="AJ421" t="s">
        <v>59455</v>
      </c>
      <c r="AK421" t="s">
        <v>59454</v>
      </c>
      <c r="AL421">
        <v>15</v>
      </c>
      <c r="AM421" s="5">
        <f t="shared" si="50"/>
        <v>5</v>
      </c>
      <c r="AN421" s="4">
        <f t="shared" si="55"/>
        <v>7.5728890571753124E-3</v>
      </c>
      <c r="AO421" s="3"/>
      <c r="AP421">
        <v>1</v>
      </c>
      <c r="AQ421" t="s">
        <v>16</v>
      </c>
      <c r="AR421" t="s">
        <v>59453</v>
      </c>
      <c r="AS421" t="s">
        <v>15</v>
      </c>
      <c r="AT421" s="2">
        <v>4.8479999999999999</v>
      </c>
      <c r="AU421" s="1">
        <f t="shared" si="51"/>
        <v>2.628350548814109</v>
      </c>
      <c r="AV421" s="1">
        <f t="shared" si="52"/>
        <v>2.0937615079293725</v>
      </c>
      <c r="AW421" s="1">
        <f t="shared" si="53"/>
        <v>1.5591724670446359</v>
      </c>
    </row>
    <row r="422" spans="1:49" x14ac:dyDescent="0.2">
      <c r="A422">
        <v>420</v>
      </c>
      <c r="B422" t="s">
        <v>59452</v>
      </c>
      <c r="C422" t="s">
        <v>59451</v>
      </c>
      <c r="F422" t="s">
        <v>59450</v>
      </c>
      <c r="G422" t="s">
        <v>3</v>
      </c>
      <c r="H422" t="s">
        <v>2</v>
      </c>
      <c r="I422" t="s">
        <v>59449</v>
      </c>
      <c r="J422" t="s">
        <v>59448</v>
      </c>
      <c r="K422" t="s">
        <v>59447</v>
      </c>
      <c r="L422" t="s">
        <v>59446</v>
      </c>
      <c r="M422" t="s">
        <v>757</v>
      </c>
      <c r="N422">
        <v>7</v>
      </c>
      <c r="O422" t="s">
        <v>59445</v>
      </c>
      <c r="P422" t="s">
        <v>59444</v>
      </c>
      <c r="Q422" t="s">
        <v>59443</v>
      </c>
      <c r="R422" s="7">
        <v>43800</v>
      </c>
      <c r="S422" s="8">
        <f t="shared" si="48"/>
        <v>2019</v>
      </c>
      <c r="T422" s="8">
        <v>2019</v>
      </c>
      <c r="U422" s="8">
        <f t="shared" si="49"/>
        <v>3</v>
      </c>
      <c r="V422" s="7">
        <v>43800</v>
      </c>
      <c r="W422" t="s">
        <v>1129</v>
      </c>
      <c r="X422" s="2">
        <v>1.2849999999999999</v>
      </c>
      <c r="Y422" s="6">
        <f t="shared" si="54"/>
        <v>3.4302341101412136E-2</v>
      </c>
      <c r="AB422">
        <v>86430</v>
      </c>
      <c r="AC422">
        <v>20724292</v>
      </c>
      <c r="AD422" t="s">
        <v>1</v>
      </c>
      <c r="AE422">
        <v>11</v>
      </c>
      <c r="AF422">
        <v>23</v>
      </c>
      <c r="AG422">
        <v>2861</v>
      </c>
      <c r="AI422" t="s">
        <v>59442</v>
      </c>
      <c r="AJ422" t="s">
        <v>59441</v>
      </c>
      <c r="AK422" t="s">
        <v>59440</v>
      </c>
      <c r="AL422">
        <v>0</v>
      </c>
      <c r="AM422" s="5">
        <f t="shared" si="50"/>
        <v>0</v>
      </c>
      <c r="AN422" s="4">
        <f t="shared" si="55"/>
        <v>0</v>
      </c>
      <c r="AO422" s="3"/>
      <c r="AP422">
        <v>1</v>
      </c>
      <c r="AQ422" t="s">
        <v>1193</v>
      </c>
      <c r="AR422" t="s">
        <v>59439</v>
      </c>
      <c r="AS422" t="s">
        <v>1315</v>
      </c>
      <c r="AT422" s="2">
        <v>4.8479999999999999</v>
      </c>
      <c r="AU422" s="1">
        <f t="shared" si="51"/>
        <v>2.4011638770988495</v>
      </c>
      <c r="AV422" s="1">
        <f t="shared" si="52"/>
        <v>1.7151170550706067</v>
      </c>
      <c r="AW422" s="1">
        <f t="shared" si="53"/>
        <v>1.029070233042364</v>
      </c>
    </row>
    <row r="423" spans="1:49" x14ac:dyDescent="0.2">
      <c r="A423">
        <v>421</v>
      </c>
      <c r="B423" t="s">
        <v>59438</v>
      </c>
      <c r="C423" t="s">
        <v>59437</v>
      </c>
      <c r="F423" t="s">
        <v>59436</v>
      </c>
      <c r="G423" t="s">
        <v>3</v>
      </c>
      <c r="H423" t="s">
        <v>2</v>
      </c>
      <c r="I423" t="s">
        <v>4962</v>
      </c>
      <c r="J423" t="s">
        <v>59435</v>
      </c>
      <c r="K423" t="s">
        <v>59434</v>
      </c>
      <c r="L423" t="s">
        <v>59433</v>
      </c>
      <c r="M423" t="s">
        <v>29</v>
      </c>
      <c r="N423">
        <v>5</v>
      </c>
      <c r="O423" t="s">
        <v>59432</v>
      </c>
      <c r="P423" t="s">
        <v>59431</v>
      </c>
      <c r="Q423" t="s">
        <v>59430</v>
      </c>
      <c r="R423" s="7">
        <v>43800</v>
      </c>
      <c r="S423" s="8">
        <f t="shared" si="48"/>
        <v>2019</v>
      </c>
      <c r="T423" s="8">
        <v>2019</v>
      </c>
      <c r="U423" s="8">
        <f t="shared" si="49"/>
        <v>3</v>
      </c>
      <c r="V423" s="7">
        <v>43800</v>
      </c>
      <c r="W423" t="s">
        <v>123</v>
      </c>
      <c r="X423" s="2">
        <v>1.23</v>
      </c>
      <c r="Y423" s="6">
        <f t="shared" si="54"/>
        <v>3.2834147513413951E-2</v>
      </c>
      <c r="AA423">
        <v>21622337</v>
      </c>
      <c r="AB423">
        <v>21100203111</v>
      </c>
      <c r="AC423">
        <v>21622345</v>
      </c>
      <c r="AD423" t="s">
        <v>1</v>
      </c>
      <c r="AE423">
        <v>8</v>
      </c>
      <c r="AF423">
        <v>6</v>
      </c>
      <c r="AG423">
        <v>8772175</v>
      </c>
      <c r="AH423" t="s">
        <v>59429</v>
      </c>
      <c r="AI423" t="s">
        <v>59428</v>
      </c>
      <c r="AJ423" t="s">
        <v>59427</v>
      </c>
      <c r="AK423" t="s">
        <v>59426</v>
      </c>
      <c r="AL423">
        <v>6</v>
      </c>
      <c r="AM423" s="5">
        <f t="shared" si="50"/>
        <v>2</v>
      </c>
      <c r="AN423" s="4">
        <f t="shared" si="55"/>
        <v>3.0291556228701248E-3</v>
      </c>
      <c r="AO423" s="3"/>
      <c r="AP423">
        <v>0</v>
      </c>
      <c r="AQ423" t="s">
        <v>16</v>
      </c>
      <c r="AR423">
        <v>61102084</v>
      </c>
      <c r="AS423" t="s">
        <v>15</v>
      </c>
      <c r="AT423" s="2">
        <v>4.3479999999999999</v>
      </c>
      <c r="AU423" s="1">
        <f t="shared" si="51"/>
        <v>2.3892649946250804</v>
      </c>
      <c r="AV423" s="1">
        <f t="shared" si="52"/>
        <v>1.7931651568142037</v>
      </c>
      <c r="AW423" s="1">
        <f t="shared" si="53"/>
        <v>1.1970653190033271</v>
      </c>
    </row>
    <row r="424" spans="1:49" x14ac:dyDescent="0.2">
      <c r="A424">
        <v>422</v>
      </c>
      <c r="B424" t="s">
        <v>59425</v>
      </c>
      <c r="C424" t="s">
        <v>59424</v>
      </c>
      <c r="F424" t="s">
        <v>59423</v>
      </c>
      <c r="G424" t="s">
        <v>3</v>
      </c>
      <c r="H424" t="s">
        <v>2</v>
      </c>
      <c r="I424" t="s">
        <v>3270</v>
      </c>
      <c r="J424">
        <v>60019303</v>
      </c>
      <c r="K424" t="s">
        <v>17398</v>
      </c>
      <c r="L424" t="s">
        <v>17397</v>
      </c>
      <c r="M424" t="s">
        <v>85</v>
      </c>
      <c r="N424">
        <v>1</v>
      </c>
      <c r="O424" t="s">
        <v>59422</v>
      </c>
      <c r="P424">
        <v>55386299100</v>
      </c>
      <c r="Q424">
        <v>60019303</v>
      </c>
      <c r="R424" s="7">
        <v>43800</v>
      </c>
      <c r="S424" s="8">
        <f t="shared" si="48"/>
        <v>2019</v>
      </c>
      <c r="T424" s="8">
        <v>2019</v>
      </c>
      <c r="U424" s="8">
        <f t="shared" si="49"/>
        <v>3</v>
      </c>
      <c r="V424" s="7">
        <v>43800</v>
      </c>
      <c r="W424" t="s">
        <v>123</v>
      </c>
      <c r="X424" s="2">
        <v>1.23</v>
      </c>
      <c r="Y424" s="6">
        <f t="shared" si="54"/>
        <v>3.2834147513413951E-2</v>
      </c>
      <c r="AA424">
        <v>21622337</v>
      </c>
      <c r="AB424">
        <v>21100203111</v>
      </c>
      <c r="AC424">
        <v>21622345</v>
      </c>
      <c r="AD424" t="s">
        <v>1</v>
      </c>
      <c r="AE424">
        <v>8</v>
      </c>
      <c r="AF424">
        <v>6</v>
      </c>
      <c r="AG424">
        <v>8781805</v>
      </c>
      <c r="AH424" t="s">
        <v>5693</v>
      </c>
      <c r="AI424" t="s">
        <v>59421</v>
      </c>
      <c r="AJ424" t="s">
        <v>59420</v>
      </c>
      <c r="AK424" t="s">
        <v>59419</v>
      </c>
      <c r="AL424">
        <v>0</v>
      </c>
      <c r="AM424" s="5">
        <f t="shared" si="50"/>
        <v>0</v>
      </c>
      <c r="AN424" s="4">
        <f t="shared" si="55"/>
        <v>0</v>
      </c>
      <c r="AO424" s="3"/>
      <c r="AP424">
        <v>0</v>
      </c>
      <c r="AQ424" t="s">
        <v>9</v>
      </c>
      <c r="AR424" t="s">
        <v>3370</v>
      </c>
      <c r="AS424" t="s">
        <v>122</v>
      </c>
      <c r="AT424" s="2">
        <v>4.3479999999999999</v>
      </c>
      <c r="AU424" s="1">
        <f t="shared" si="51"/>
        <v>2.2983903259389762</v>
      </c>
      <c r="AV424" s="1">
        <f t="shared" si="52"/>
        <v>1.6417073756706975</v>
      </c>
      <c r="AW424" s="1">
        <f t="shared" si="53"/>
        <v>0.98502442540241852</v>
      </c>
    </row>
    <row r="425" spans="1:49" x14ac:dyDescent="0.2">
      <c r="A425">
        <v>423</v>
      </c>
      <c r="B425" t="s">
        <v>59418</v>
      </c>
      <c r="C425" t="s">
        <v>59417</v>
      </c>
      <c r="F425" t="s">
        <v>59416</v>
      </c>
      <c r="G425" t="s">
        <v>3</v>
      </c>
      <c r="H425" t="s">
        <v>2</v>
      </c>
      <c r="I425" t="s">
        <v>3883</v>
      </c>
      <c r="J425" t="s">
        <v>1138</v>
      </c>
      <c r="K425" t="s">
        <v>1137</v>
      </c>
      <c r="L425" t="s">
        <v>383</v>
      </c>
      <c r="M425" t="s">
        <v>29</v>
      </c>
      <c r="N425">
        <v>5</v>
      </c>
      <c r="O425" t="s">
        <v>59415</v>
      </c>
      <c r="P425" t="s">
        <v>59414</v>
      </c>
      <c r="Q425" t="s">
        <v>59413</v>
      </c>
      <c r="R425" s="7">
        <v>43800</v>
      </c>
      <c r="S425" s="8">
        <f t="shared" si="48"/>
        <v>2019</v>
      </c>
      <c r="T425" s="8">
        <v>2019</v>
      </c>
      <c r="U425" s="8">
        <f t="shared" si="49"/>
        <v>3</v>
      </c>
      <c r="V425" s="7">
        <v>43800</v>
      </c>
      <c r="W425" t="s">
        <v>1129</v>
      </c>
      <c r="X425" s="2">
        <v>1.2849999999999999</v>
      </c>
      <c r="Y425" s="6">
        <f t="shared" si="54"/>
        <v>3.4302341101412136E-2</v>
      </c>
      <c r="AB425">
        <v>86430</v>
      </c>
      <c r="AC425">
        <v>20724292</v>
      </c>
      <c r="AD425" t="s">
        <v>1</v>
      </c>
      <c r="AE425">
        <v>11</v>
      </c>
      <c r="AF425">
        <v>23</v>
      </c>
      <c r="AG425">
        <v>2862</v>
      </c>
      <c r="AI425" t="s">
        <v>59412</v>
      </c>
      <c r="AJ425" t="s">
        <v>59411</v>
      </c>
      <c r="AK425" t="s">
        <v>59410</v>
      </c>
      <c r="AL425">
        <v>12</v>
      </c>
      <c r="AM425" s="5">
        <f t="shared" si="50"/>
        <v>4</v>
      </c>
      <c r="AN425" s="4">
        <f t="shared" si="55"/>
        <v>6.0583112457402496E-3</v>
      </c>
      <c r="AO425" s="3"/>
      <c r="AP425">
        <v>1</v>
      </c>
      <c r="AQ425" t="s">
        <v>16</v>
      </c>
      <c r="AR425" t="s">
        <v>59409</v>
      </c>
      <c r="AS425" t="s">
        <v>15</v>
      </c>
      <c r="AT425" s="2">
        <v>4.8479999999999999</v>
      </c>
      <c r="AU425" s="1">
        <f t="shared" si="51"/>
        <v>2.5829132144710569</v>
      </c>
      <c r="AV425" s="1">
        <f t="shared" si="52"/>
        <v>2.0180326173576195</v>
      </c>
      <c r="AW425" s="1">
        <f t="shared" si="53"/>
        <v>1.4531520202441817</v>
      </c>
    </row>
    <row r="426" spans="1:49" x14ac:dyDescent="0.2">
      <c r="A426">
        <v>424</v>
      </c>
      <c r="B426" t="s">
        <v>59408</v>
      </c>
      <c r="C426" t="s">
        <v>59407</v>
      </c>
      <c r="F426" t="s">
        <v>59406</v>
      </c>
      <c r="G426" t="s">
        <v>3</v>
      </c>
      <c r="H426" t="s">
        <v>2</v>
      </c>
      <c r="I426" t="s">
        <v>59405</v>
      </c>
      <c r="J426" t="s">
        <v>2559</v>
      </c>
      <c r="K426" t="s">
        <v>2558</v>
      </c>
      <c r="L426" t="s">
        <v>49</v>
      </c>
      <c r="M426" t="s">
        <v>29</v>
      </c>
      <c r="N426">
        <v>4</v>
      </c>
      <c r="O426" t="s">
        <v>59404</v>
      </c>
      <c r="P426" t="s">
        <v>59403</v>
      </c>
      <c r="Q426" t="s">
        <v>59402</v>
      </c>
      <c r="R426" s="7">
        <v>43800</v>
      </c>
      <c r="S426" s="8">
        <f t="shared" si="48"/>
        <v>2019</v>
      </c>
      <c r="T426" s="8">
        <v>2019</v>
      </c>
      <c r="U426" s="8">
        <f t="shared" si="49"/>
        <v>3</v>
      </c>
      <c r="V426" s="7">
        <v>43800</v>
      </c>
      <c r="W426" t="s">
        <v>1129</v>
      </c>
      <c r="X426" s="2">
        <v>1.2849999999999999</v>
      </c>
      <c r="Y426" s="6">
        <f t="shared" si="54"/>
        <v>3.4302341101412136E-2</v>
      </c>
      <c r="AB426">
        <v>86430</v>
      </c>
      <c r="AC426">
        <v>20724292</v>
      </c>
      <c r="AD426" t="s">
        <v>1</v>
      </c>
      <c r="AE426">
        <v>11</v>
      </c>
      <c r="AF426">
        <v>23</v>
      </c>
      <c r="AG426">
        <v>2813</v>
      </c>
      <c r="AI426" t="s">
        <v>59401</v>
      </c>
      <c r="AJ426" t="s">
        <v>59400</v>
      </c>
      <c r="AK426" t="s">
        <v>59399</v>
      </c>
      <c r="AL426">
        <v>19</v>
      </c>
      <c r="AM426" s="5">
        <f t="shared" si="50"/>
        <v>6.333333333333333</v>
      </c>
      <c r="AN426" s="4">
        <f t="shared" si="55"/>
        <v>9.5923261390887284E-3</v>
      </c>
      <c r="AO426" s="3"/>
      <c r="AP426">
        <v>1</v>
      </c>
      <c r="AQ426" t="s">
        <v>16</v>
      </c>
      <c r="AR426">
        <v>61901439</v>
      </c>
      <c r="AS426" t="s">
        <v>15</v>
      </c>
      <c r="AT426" s="2">
        <v>4.8479999999999999</v>
      </c>
      <c r="AU426" s="1">
        <f t="shared" si="51"/>
        <v>2.6889336612715109</v>
      </c>
      <c r="AV426" s="1">
        <f t="shared" si="52"/>
        <v>2.1947333620250435</v>
      </c>
      <c r="AW426" s="1">
        <f t="shared" si="53"/>
        <v>1.7005330627785749</v>
      </c>
    </row>
    <row r="427" spans="1:49" x14ac:dyDescent="0.2">
      <c r="A427">
        <v>425</v>
      </c>
      <c r="B427" t="s">
        <v>59398</v>
      </c>
      <c r="C427" t="s">
        <v>59397</v>
      </c>
      <c r="F427" t="s">
        <v>59396</v>
      </c>
      <c r="G427" t="s">
        <v>3</v>
      </c>
      <c r="H427" t="s">
        <v>2</v>
      </c>
      <c r="I427" t="s">
        <v>59395</v>
      </c>
      <c r="J427">
        <v>60123703</v>
      </c>
      <c r="K427" t="s">
        <v>59394</v>
      </c>
      <c r="L427" t="s">
        <v>536</v>
      </c>
      <c r="M427" t="s">
        <v>143</v>
      </c>
      <c r="N427">
        <v>3</v>
      </c>
      <c r="O427" t="s">
        <v>59393</v>
      </c>
      <c r="P427" t="s">
        <v>59392</v>
      </c>
      <c r="Q427" t="s">
        <v>59391</v>
      </c>
      <c r="R427" s="7">
        <v>43800</v>
      </c>
      <c r="S427" s="8">
        <f t="shared" si="48"/>
        <v>2019</v>
      </c>
      <c r="T427" s="8">
        <v>2019</v>
      </c>
      <c r="U427" s="8">
        <f t="shared" si="49"/>
        <v>3</v>
      </c>
      <c r="V427" s="7">
        <v>43800</v>
      </c>
      <c r="W427" t="s">
        <v>1129</v>
      </c>
      <c r="X427" s="2">
        <v>1.2849999999999999</v>
      </c>
      <c r="Y427" s="6">
        <f t="shared" si="54"/>
        <v>3.4302341101412136E-2</v>
      </c>
      <c r="AB427">
        <v>86430</v>
      </c>
      <c r="AC427">
        <v>20724292</v>
      </c>
      <c r="AD427" t="s">
        <v>1</v>
      </c>
      <c r="AE427">
        <v>11</v>
      </c>
      <c r="AF427">
        <v>23</v>
      </c>
      <c r="AG427">
        <v>2723</v>
      </c>
      <c r="AI427" t="s">
        <v>59390</v>
      </c>
      <c r="AJ427" t="s">
        <v>59389</v>
      </c>
      <c r="AK427" t="s">
        <v>59388</v>
      </c>
      <c r="AL427">
        <v>2</v>
      </c>
      <c r="AM427" s="5">
        <f t="shared" si="50"/>
        <v>0.66666666666666663</v>
      </c>
      <c r="AN427" s="4">
        <f t="shared" si="55"/>
        <v>1.0097185409567082E-3</v>
      </c>
      <c r="AO427" s="3"/>
      <c r="AP427">
        <v>1</v>
      </c>
      <c r="AQ427" t="s">
        <v>151</v>
      </c>
      <c r="AR427" t="s">
        <v>59387</v>
      </c>
      <c r="AS427" t="s">
        <v>150</v>
      </c>
      <c r="AT427" s="2">
        <v>4.8479999999999999</v>
      </c>
      <c r="AU427" s="1">
        <f t="shared" si="51"/>
        <v>2.4314554333275504</v>
      </c>
      <c r="AV427" s="1">
        <f t="shared" si="52"/>
        <v>1.7656029821184422</v>
      </c>
      <c r="AW427" s="1">
        <f t="shared" si="53"/>
        <v>1.0997505309093336</v>
      </c>
    </row>
    <row r="428" spans="1:49" x14ac:dyDescent="0.2">
      <c r="A428">
        <v>426</v>
      </c>
      <c r="B428" t="s">
        <v>59386</v>
      </c>
      <c r="C428" t="s">
        <v>59385</v>
      </c>
      <c r="F428" t="s">
        <v>59384</v>
      </c>
      <c r="G428" t="s">
        <v>3</v>
      </c>
      <c r="H428" t="s">
        <v>2</v>
      </c>
      <c r="I428" t="s">
        <v>59383</v>
      </c>
      <c r="J428">
        <v>60028891</v>
      </c>
      <c r="K428" t="s">
        <v>76</v>
      </c>
      <c r="L428" t="s">
        <v>75</v>
      </c>
      <c r="M428" t="s">
        <v>58</v>
      </c>
      <c r="N428">
        <v>6</v>
      </c>
      <c r="O428" t="s">
        <v>59382</v>
      </c>
      <c r="P428" t="s">
        <v>59381</v>
      </c>
      <c r="Q428" t="s">
        <v>59380</v>
      </c>
      <c r="R428" s="7">
        <v>43800</v>
      </c>
      <c r="S428" s="8">
        <f t="shared" si="48"/>
        <v>2019</v>
      </c>
      <c r="T428" s="8">
        <v>2019</v>
      </c>
      <c r="U428" s="8">
        <f t="shared" si="49"/>
        <v>3</v>
      </c>
      <c r="V428" s="7">
        <v>43800</v>
      </c>
      <c r="W428" t="s">
        <v>1129</v>
      </c>
      <c r="X428" s="2">
        <v>1.2849999999999999</v>
      </c>
      <c r="Y428" s="6">
        <f t="shared" si="54"/>
        <v>3.4302341101412136E-2</v>
      </c>
      <c r="AB428">
        <v>86430</v>
      </c>
      <c r="AC428">
        <v>20724292</v>
      </c>
      <c r="AD428" t="s">
        <v>1</v>
      </c>
      <c r="AE428">
        <v>11</v>
      </c>
      <c r="AF428">
        <v>23</v>
      </c>
      <c r="AG428">
        <v>2850</v>
      </c>
      <c r="AI428" t="s">
        <v>59379</v>
      </c>
      <c r="AJ428" t="s">
        <v>59378</v>
      </c>
      <c r="AK428" t="s">
        <v>59377</v>
      </c>
      <c r="AL428">
        <v>9</v>
      </c>
      <c r="AM428" s="5">
        <f t="shared" si="50"/>
        <v>3</v>
      </c>
      <c r="AN428" s="4">
        <f t="shared" si="55"/>
        <v>4.5437334343051876E-3</v>
      </c>
      <c r="AO428" s="3"/>
      <c r="AP428">
        <v>1</v>
      </c>
      <c r="AQ428" t="s">
        <v>16</v>
      </c>
      <c r="AR428" t="s">
        <v>59376</v>
      </c>
      <c r="AS428" t="s">
        <v>15</v>
      </c>
      <c r="AT428" s="2">
        <v>4.8479999999999999</v>
      </c>
      <c r="AU428" s="1">
        <f t="shared" si="51"/>
        <v>2.5374758801280048</v>
      </c>
      <c r="AV428" s="1">
        <f t="shared" si="52"/>
        <v>1.9423037267858663</v>
      </c>
      <c r="AW428" s="1">
        <f t="shared" si="53"/>
        <v>1.3471315734437272</v>
      </c>
    </row>
    <row r="429" spans="1:49" x14ac:dyDescent="0.2">
      <c r="A429">
        <v>427</v>
      </c>
      <c r="B429" t="s">
        <v>59375</v>
      </c>
      <c r="C429" t="s">
        <v>59374</v>
      </c>
      <c r="F429" t="s">
        <v>59373</v>
      </c>
      <c r="G429" t="s">
        <v>3</v>
      </c>
      <c r="H429" t="s">
        <v>2</v>
      </c>
      <c r="I429" t="s">
        <v>59372</v>
      </c>
      <c r="J429" t="s">
        <v>59371</v>
      </c>
      <c r="K429" t="s">
        <v>59370</v>
      </c>
      <c r="L429" t="s">
        <v>59369</v>
      </c>
      <c r="M429" t="s">
        <v>617</v>
      </c>
      <c r="N429">
        <v>5</v>
      </c>
      <c r="O429" t="s">
        <v>59368</v>
      </c>
      <c r="P429" t="s">
        <v>59367</v>
      </c>
      <c r="Q429" t="s">
        <v>59366</v>
      </c>
      <c r="R429" s="7">
        <v>43800</v>
      </c>
      <c r="S429" s="8">
        <f t="shared" si="48"/>
        <v>2019</v>
      </c>
      <c r="T429" s="8">
        <v>2019</v>
      </c>
      <c r="U429" s="8">
        <f t="shared" si="49"/>
        <v>3</v>
      </c>
      <c r="V429" s="7">
        <v>43800</v>
      </c>
      <c r="W429" t="s">
        <v>123</v>
      </c>
      <c r="X429" s="2">
        <v>1.23</v>
      </c>
      <c r="Y429" s="6">
        <f t="shared" si="54"/>
        <v>3.2834147513413951E-2</v>
      </c>
      <c r="AA429">
        <v>21622337</v>
      </c>
      <c r="AB429">
        <v>21100203111</v>
      </c>
      <c r="AC429">
        <v>21622345</v>
      </c>
      <c r="AD429" t="s">
        <v>1</v>
      </c>
      <c r="AE429">
        <v>8</v>
      </c>
      <c r="AF429">
        <v>6</v>
      </c>
      <c r="AG429">
        <v>8796421</v>
      </c>
      <c r="AH429" t="s">
        <v>59365</v>
      </c>
      <c r="AI429" t="s">
        <v>59364</v>
      </c>
      <c r="AJ429" t="s">
        <v>59363</v>
      </c>
      <c r="AK429" t="s">
        <v>59362</v>
      </c>
      <c r="AL429">
        <v>20</v>
      </c>
      <c r="AM429" s="5">
        <f t="shared" si="50"/>
        <v>6.666666666666667</v>
      </c>
      <c r="AN429" s="4">
        <f t="shared" si="55"/>
        <v>1.0097185409567083E-2</v>
      </c>
      <c r="AO429" s="3"/>
      <c r="AP429">
        <v>0</v>
      </c>
      <c r="AQ429" t="s">
        <v>52</v>
      </c>
      <c r="AR429">
        <v>1638283</v>
      </c>
      <c r="AS429" t="s">
        <v>51</v>
      </c>
      <c r="AT429" s="2">
        <v>4.3479999999999999</v>
      </c>
      <c r="AU429" s="1">
        <f t="shared" si="51"/>
        <v>2.6013058882259887</v>
      </c>
      <c r="AV429" s="1">
        <f t="shared" si="52"/>
        <v>2.1465666461490516</v>
      </c>
      <c r="AW429" s="1">
        <f t="shared" si="53"/>
        <v>1.6918274040721142</v>
      </c>
    </row>
    <row r="430" spans="1:49" x14ac:dyDescent="0.2">
      <c r="A430">
        <v>428</v>
      </c>
      <c r="B430" t="s">
        <v>59361</v>
      </c>
      <c r="C430" t="s">
        <v>59360</v>
      </c>
      <c r="F430" t="s">
        <v>59359</v>
      </c>
      <c r="G430" t="s">
        <v>3</v>
      </c>
      <c r="H430" t="s">
        <v>2</v>
      </c>
      <c r="I430" t="s">
        <v>53005</v>
      </c>
      <c r="J430" t="s">
        <v>59354</v>
      </c>
      <c r="K430" t="s">
        <v>59358</v>
      </c>
      <c r="L430" t="s">
        <v>59357</v>
      </c>
      <c r="M430" t="s">
        <v>308</v>
      </c>
      <c r="N430">
        <v>2</v>
      </c>
      <c r="O430" t="s">
        <v>59356</v>
      </c>
      <c r="P430" t="s">
        <v>59355</v>
      </c>
      <c r="Q430" t="s">
        <v>59354</v>
      </c>
      <c r="R430" s="7">
        <v>43800</v>
      </c>
      <c r="S430" s="8">
        <f t="shared" si="48"/>
        <v>2019</v>
      </c>
      <c r="T430" s="8">
        <v>2019</v>
      </c>
      <c r="U430" s="8">
        <f t="shared" si="49"/>
        <v>3</v>
      </c>
      <c r="V430" s="7">
        <v>43800</v>
      </c>
      <c r="W430" t="s">
        <v>123</v>
      </c>
      <c r="X430" s="2">
        <v>1.23</v>
      </c>
      <c r="Y430" s="6">
        <f t="shared" si="54"/>
        <v>3.2834147513413951E-2</v>
      </c>
      <c r="AA430">
        <v>21622337</v>
      </c>
      <c r="AB430">
        <v>21100203111</v>
      </c>
      <c r="AC430">
        <v>21622345</v>
      </c>
      <c r="AD430" t="s">
        <v>1</v>
      </c>
      <c r="AE430">
        <v>8</v>
      </c>
      <c r="AF430">
        <v>6</v>
      </c>
      <c r="AG430">
        <v>8802261</v>
      </c>
      <c r="AH430" t="s">
        <v>59353</v>
      </c>
      <c r="AI430" t="s">
        <v>59352</v>
      </c>
      <c r="AJ430" t="s">
        <v>59351</v>
      </c>
      <c r="AK430" t="s">
        <v>59350</v>
      </c>
      <c r="AL430">
        <v>2</v>
      </c>
      <c r="AM430" s="5">
        <f t="shared" si="50"/>
        <v>0.66666666666666663</v>
      </c>
      <c r="AN430" s="4">
        <f t="shared" si="55"/>
        <v>1.0097185409567082E-3</v>
      </c>
      <c r="AO430" s="3"/>
      <c r="AP430">
        <v>0</v>
      </c>
      <c r="AR430" t="s">
        <v>0</v>
      </c>
      <c r="AS430" t="s">
        <v>59349</v>
      </c>
      <c r="AT430" s="2">
        <v>4.3479999999999999</v>
      </c>
      <c r="AU430" s="1">
        <f t="shared" si="51"/>
        <v>2.3286818821676776</v>
      </c>
      <c r="AV430" s="1">
        <f t="shared" si="52"/>
        <v>1.692193302718533</v>
      </c>
      <c r="AW430" s="1">
        <f t="shared" si="53"/>
        <v>1.0557047232693879</v>
      </c>
    </row>
    <row r="431" spans="1:49" x14ac:dyDescent="0.2">
      <c r="A431">
        <v>429</v>
      </c>
      <c r="B431" t="s">
        <v>59348</v>
      </c>
      <c r="C431" t="s">
        <v>59347</v>
      </c>
      <c r="F431" t="s">
        <v>59346</v>
      </c>
      <c r="G431" t="s">
        <v>3</v>
      </c>
      <c r="H431" t="s">
        <v>2</v>
      </c>
      <c r="I431" t="s">
        <v>59345</v>
      </c>
      <c r="J431" t="s">
        <v>59344</v>
      </c>
      <c r="K431" t="s">
        <v>59343</v>
      </c>
      <c r="L431" t="s">
        <v>59342</v>
      </c>
      <c r="M431" t="s">
        <v>59341</v>
      </c>
      <c r="N431">
        <v>4</v>
      </c>
      <c r="O431" t="s">
        <v>59340</v>
      </c>
      <c r="P431" t="s">
        <v>59339</v>
      </c>
      <c r="Q431" t="s">
        <v>59338</v>
      </c>
      <c r="R431" s="7">
        <v>43800</v>
      </c>
      <c r="S431" s="8">
        <f t="shared" si="48"/>
        <v>2019</v>
      </c>
      <c r="T431" s="8">
        <v>2019</v>
      </c>
      <c r="U431" s="8">
        <f t="shared" si="49"/>
        <v>3</v>
      </c>
      <c r="V431" s="7">
        <v>43800</v>
      </c>
      <c r="W431" t="s">
        <v>1129</v>
      </c>
      <c r="X431" s="2">
        <v>1.2849999999999999</v>
      </c>
      <c r="Y431" s="6">
        <f t="shared" si="54"/>
        <v>3.4302341101412136E-2</v>
      </c>
      <c r="AB431">
        <v>86430</v>
      </c>
      <c r="AC431">
        <v>20724292</v>
      </c>
      <c r="AD431" t="s">
        <v>1</v>
      </c>
      <c r="AE431">
        <v>11</v>
      </c>
      <c r="AF431">
        <v>23</v>
      </c>
      <c r="AG431">
        <v>2765</v>
      </c>
      <c r="AI431" t="s">
        <v>59337</v>
      </c>
      <c r="AJ431" t="s">
        <v>59336</v>
      </c>
      <c r="AK431" t="s">
        <v>59335</v>
      </c>
      <c r="AL431">
        <v>29</v>
      </c>
      <c r="AM431" s="5">
        <f t="shared" si="50"/>
        <v>9.6666666666666661</v>
      </c>
      <c r="AN431" s="4">
        <f t="shared" si="55"/>
        <v>1.464091884387227E-2</v>
      </c>
      <c r="AO431" s="3"/>
      <c r="AP431">
        <v>1</v>
      </c>
      <c r="AR431">
        <v>607522</v>
      </c>
      <c r="AS431" t="s">
        <v>59334</v>
      </c>
      <c r="AT431" s="2">
        <v>4.8479999999999999</v>
      </c>
      <c r="AU431" s="1">
        <f t="shared" si="51"/>
        <v>2.8403914424150174</v>
      </c>
      <c r="AV431" s="1">
        <f t="shared" si="52"/>
        <v>2.4471629972642206</v>
      </c>
      <c r="AW431" s="1">
        <f t="shared" si="53"/>
        <v>2.0539345521134225</v>
      </c>
    </row>
    <row r="432" spans="1:49" x14ac:dyDescent="0.2">
      <c r="A432">
        <v>430</v>
      </c>
      <c r="B432" t="s">
        <v>59333</v>
      </c>
      <c r="C432" t="s">
        <v>59332</v>
      </c>
      <c r="F432" t="s">
        <v>59331</v>
      </c>
      <c r="G432" t="s">
        <v>3</v>
      </c>
      <c r="H432" t="s">
        <v>2</v>
      </c>
      <c r="I432" t="s">
        <v>2492</v>
      </c>
      <c r="J432" t="s">
        <v>59330</v>
      </c>
      <c r="K432" t="s">
        <v>59329</v>
      </c>
      <c r="L432" t="s">
        <v>59328</v>
      </c>
      <c r="M432" t="s">
        <v>59327</v>
      </c>
      <c r="N432">
        <v>6</v>
      </c>
      <c r="O432" t="s">
        <v>59326</v>
      </c>
      <c r="P432" t="s">
        <v>59325</v>
      </c>
      <c r="Q432" t="s">
        <v>59324</v>
      </c>
      <c r="R432" s="7">
        <v>43800</v>
      </c>
      <c r="S432" s="8">
        <f t="shared" si="48"/>
        <v>2019</v>
      </c>
      <c r="T432" s="8">
        <v>2019</v>
      </c>
      <c r="U432" s="8">
        <f t="shared" si="49"/>
        <v>3</v>
      </c>
      <c r="V432" s="7">
        <v>43800</v>
      </c>
      <c r="W432" t="s">
        <v>123</v>
      </c>
      <c r="X432" s="2">
        <v>1.23</v>
      </c>
      <c r="Y432" s="6">
        <f t="shared" si="54"/>
        <v>3.2834147513413951E-2</v>
      </c>
      <c r="AA432">
        <v>21622337</v>
      </c>
      <c r="AB432">
        <v>21100203111</v>
      </c>
      <c r="AC432">
        <v>21622345</v>
      </c>
      <c r="AD432" t="s">
        <v>1</v>
      </c>
      <c r="AE432">
        <v>8</v>
      </c>
      <c r="AF432">
        <v>6</v>
      </c>
      <c r="AG432">
        <v>8811579</v>
      </c>
      <c r="AH432" t="s">
        <v>59323</v>
      </c>
      <c r="AI432" t="s">
        <v>59322</v>
      </c>
      <c r="AJ432" t="s">
        <v>59321</v>
      </c>
      <c r="AK432" t="s">
        <v>59320</v>
      </c>
      <c r="AL432">
        <v>12</v>
      </c>
      <c r="AM432" s="5">
        <f t="shared" si="50"/>
        <v>4</v>
      </c>
      <c r="AN432" s="4">
        <f t="shared" si="55"/>
        <v>6.0583112457402496E-3</v>
      </c>
      <c r="AO432" s="3"/>
      <c r="AP432">
        <v>0</v>
      </c>
      <c r="AQ432" t="s">
        <v>16</v>
      </c>
      <c r="AR432">
        <v>61827901</v>
      </c>
      <c r="AS432" t="s">
        <v>15</v>
      </c>
      <c r="AT432" s="2">
        <v>4.3479999999999999</v>
      </c>
      <c r="AU432" s="1">
        <f t="shared" si="51"/>
        <v>2.4801396633111836</v>
      </c>
      <c r="AV432" s="1">
        <f t="shared" si="52"/>
        <v>1.94462293795771</v>
      </c>
      <c r="AW432" s="1">
        <f t="shared" si="53"/>
        <v>1.409106212604236</v>
      </c>
    </row>
    <row r="433" spans="1:49" x14ac:dyDescent="0.2">
      <c r="A433">
        <v>431</v>
      </c>
      <c r="B433" t="s">
        <v>59319</v>
      </c>
      <c r="C433" t="s">
        <v>59318</v>
      </c>
      <c r="F433" t="s">
        <v>59317</v>
      </c>
      <c r="G433" t="s">
        <v>3</v>
      </c>
      <c r="H433" t="s">
        <v>2</v>
      </c>
      <c r="I433" t="s">
        <v>4833</v>
      </c>
      <c r="J433">
        <v>60079937</v>
      </c>
      <c r="K433" t="s">
        <v>3630</v>
      </c>
      <c r="L433" t="s">
        <v>3629</v>
      </c>
      <c r="M433" t="s">
        <v>109</v>
      </c>
      <c r="N433">
        <v>2</v>
      </c>
      <c r="O433" t="s">
        <v>3628</v>
      </c>
      <c r="P433" t="s">
        <v>3627</v>
      </c>
      <c r="Q433" t="s">
        <v>3626</v>
      </c>
      <c r="R433" s="7">
        <v>43800</v>
      </c>
      <c r="S433" s="8">
        <f t="shared" si="48"/>
        <v>2019</v>
      </c>
      <c r="T433" s="8">
        <v>2019</v>
      </c>
      <c r="U433" s="8">
        <f t="shared" si="49"/>
        <v>3</v>
      </c>
      <c r="V433" s="7">
        <v>43800</v>
      </c>
      <c r="W433" t="s">
        <v>1576</v>
      </c>
      <c r="X433" s="2">
        <v>0.39600000000000002</v>
      </c>
      <c r="Y433" s="6">
        <f t="shared" si="54"/>
        <v>1.0570993833586931E-2</v>
      </c>
      <c r="AA433" t="s">
        <v>1575</v>
      </c>
      <c r="AB433">
        <v>29089</v>
      </c>
      <c r="AC433">
        <v>15728188</v>
      </c>
      <c r="AD433" t="s">
        <v>1</v>
      </c>
      <c r="AE433">
        <v>38</v>
      </c>
      <c r="AF433">
        <v>3</v>
      </c>
      <c r="AH433" t="s">
        <v>59316</v>
      </c>
      <c r="AI433" t="s">
        <v>59315</v>
      </c>
      <c r="AJ433" t="s">
        <v>59314</v>
      </c>
      <c r="AK433" t="s">
        <v>59313</v>
      </c>
      <c r="AL433">
        <v>2</v>
      </c>
      <c r="AM433" s="5">
        <f t="shared" si="50"/>
        <v>0.66666666666666663</v>
      </c>
      <c r="AN433" s="4">
        <f t="shared" si="55"/>
        <v>1.0097185409567082E-3</v>
      </c>
      <c r="AO433" s="3"/>
      <c r="AP433">
        <v>0</v>
      </c>
      <c r="AR433" t="s">
        <v>0</v>
      </c>
      <c r="AT433" s="2">
        <v>2.028</v>
      </c>
      <c r="AU433" s="1">
        <f t="shared" si="51"/>
        <v>0.77026112457978635</v>
      </c>
      <c r="AV433" s="1">
        <f t="shared" si="52"/>
        <v>0.5790356187271819</v>
      </c>
      <c r="AW433" s="1">
        <f t="shared" si="53"/>
        <v>0.38781011287457745</v>
      </c>
    </row>
    <row r="434" spans="1:49" x14ac:dyDescent="0.2">
      <c r="A434">
        <v>432</v>
      </c>
      <c r="B434" t="s">
        <v>59312</v>
      </c>
      <c r="C434" t="s">
        <v>59311</v>
      </c>
      <c r="F434" t="s">
        <v>59310</v>
      </c>
      <c r="G434" t="s">
        <v>3</v>
      </c>
      <c r="H434" t="s">
        <v>2</v>
      </c>
      <c r="I434" t="s">
        <v>59309</v>
      </c>
      <c r="J434">
        <v>60009697</v>
      </c>
      <c r="K434" t="s">
        <v>3380</v>
      </c>
      <c r="L434" t="s">
        <v>3379</v>
      </c>
      <c r="M434" t="s">
        <v>40</v>
      </c>
      <c r="N434">
        <v>2</v>
      </c>
      <c r="O434" t="s">
        <v>59308</v>
      </c>
      <c r="P434" t="s">
        <v>59307</v>
      </c>
      <c r="Q434" t="s">
        <v>3378</v>
      </c>
      <c r="R434" s="7">
        <v>43800</v>
      </c>
      <c r="S434" s="8">
        <f t="shared" si="48"/>
        <v>2019</v>
      </c>
      <c r="T434" s="8">
        <v>2019</v>
      </c>
      <c r="U434" s="8">
        <f t="shared" si="49"/>
        <v>3</v>
      </c>
      <c r="V434" s="7">
        <v>43800</v>
      </c>
      <c r="W434" t="s">
        <v>123</v>
      </c>
      <c r="X434" s="2">
        <v>1.23</v>
      </c>
      <c r="Y434" s="6">
        <f t="shared" si="54"/>
        <v>3.2834147513413951E-2</v>
      </c>
      <c r="AA434">
        <v>21622337</v>
      </c>
      <c r="AB434">
        <v>21100203111</v>
      </c>
      <c r="AC434">
        <v>21622345</v>
      </c>
      <c r="AD434" t="s">
        <v>1</v>
      </c>
      <c r="AE434">
        <v>8</v>
      </c>
      <c r="AF434">
        <v>6</v>
      </c>
      <c r="AG434">
        <v>8784235</v>
      </c>
      <c r="AH434" t="s">
        <v>18844</v>
      </c>
      <c r="AI434" t="s">
        <v>59306</v>
      </c>
      <c r="AJ434" t="s">
        <v>59305</v>
      </c>
      <c r="AK434" t="s">
        <v>59304</v>
      </c>
      <c r="AL434">
        <v>2</v>
      </c>
      <c r="AM434" s="5">
        <f t="shared" si="50"/>
        <v>0.66666666666666663</v>
      </c>
      <c r="AN434" s="4">
        <f t="shared" si="55"/>
        <v>1.0097185409567082E-3</v>
      </c>
      <c r="AO434" s="3"/>
      <c r="AP434">
        <v>0</v>
      </c>
      <c r="AQ434" t="s">
        <v>37</v>
      </c>
      <c r="AR434" t="s">
        <v>0</v>
      </c>
      <c r="AS434" t="s">
        <v>36</v>
      </c>
      <c r="AT434" s="2">
        <v>4.3479999999999999</v>
      </c>
      <c r="AU434" s="1">
        <f t="shared" si="51"/>
        <v>2.3286818821676776</v>
      </c>
      <c r="AV434" s="1">
        <f t="shared" si="52"/>
        <v>1.692193302718533</v>
      </c>
      <c r="AW434" s="1">
        <f t="shared" si="53"/>
        <v>1.0557047232693879</v>
      </c>
    </row>
    <row r="435" spans="1:49" x14ac:dyDescent="0.2">
      <c r="A435">
        <v>433</v>
      </c>
      <c r="B435" t="s">
        <v>59303</v>
      </c>
      <c r="C435" t="s">
        <v>59302</v>
      </c>
      <c r="E435">
        <v>31844040</v>
      </c>
      <c r="F435" t="s">
        <v>59301</v>
      </c>
      <c r="G435" t="s">
        <v>3</v>
      </c>
      <c r="H435" t="s">
        <v>2</v>
      </c>
      <c r="I435" t="s">
        <v>59300</v>
      </c>
      <c r="J435" t="s">
        <v>59299</v>
      </c>
      <c r="K435" t="s">
        <v>59298</v>
      </c>
      <c r="L435" t="s">
        <v>59297</v>
      </c>
      <c r="M435" t="s">
        <v>1411</v>
      </c>
      <c r="N435">
        <v>8</v>
      </c>
      <c r="O435" t="s">
        <v>59296</v>
      </c>
      <c r="P435" t="s">
        <v>59295</v>
      </c>
      <c r="Q435" t="s">
        <v>59294</v>
      </c>
      <c r="R435" s="7">
        <v>43800</v>
      </c>
      <c r="S435" s="8">
        <f t="shared" si="48"/>
        <v>2019</v>
      </c>
      <c r="T435" s="8">
        <v>2019</v>
      </c>
      <c r="U435" s="8">
        <f t="shared" si="49"/>
        <v>3</v>
      </c>
      <c r="V435" s="7">
        <v>43800</v>
      </c>
      <c r="W435" t="s">
        <v>59293</v>
      </c>
      <c r="X435" s="2">
        <v>2.4820000000000002</v>
      </c>
      <c r="Y435" s="6">
        <f t="shared" si="54"/>
        <v>6.6255572462027179E-2</v>
      </c>
      <c r="AB435">
        <v>19700201211</v>
      </c>
      <c r="AC435">
        <v>20414889</v>
      </c>
      <c r="AD435" t="s">
        <v>1</v>
      </c>
      <c r="AE435">
        <v>10</v>
      </c>
      <c r="AF435">
        <v>12</v>
      </c>
      <c r="AG435">
        <v>952</v>
      </c>
      <c r="AI435" t="s">
        <v>59292</v>
      </c>
      <c r="AK435" t="s">
        <v>59291</v>
      </c>
      <c r="AL435">
        <v>10</v>
      </c>
      <c r="AM435" s="5">
        <f t="shared" si="50"/>
        <v>3.3333333333333335</v>
      </c>
      <c r="AN435" s="4">
        <f t="shared" si="55"/>
        <v>5.0485927047835416E-3</v>
      </c>
      <c r="AO435" s="3"/>
      <c r="AP435">
        <v>1</v>
      </c>
      <c r="AQ435" t="s">
        <v>9</v>
      </c>
      <c r="AR435" t="s">
        <v>59290</v>
      </c>
      <c r="AS435" t="s">
        <v>122</v>
      </c>
      <c r="AT435" s="2" t="s">
        <v>14</v>
      </c>
      <c r="AU435" s="1">
        <f t="shared" si="51"/>
        <v>4.7893478534854079</v>
      </c>
      <c r="AV435" s="1">
        <f t="shared" si="52"/>
        <v>3.5652082583405362</v>
      </c>
      <c r="AW435" s="1">
        <f t="shared" si="53"/>
        <v>2.3410686631956632</v>
      </c>
    </row>
    <row r="436" spans="1:49" x14ac:dyDescent="0.2">
      <c r="A436">
        <v>434</v>
      </c>
      <c r="B436" t="s">
        <v>59289</v>
      </c>
      <c r="C436" t="s">
        <v>59288</v>
      </c>
      <c r="F436" t="s">
        <v>59287</v>
      </c>
      <c r="G436" t="s">
        <v>3</v>
      </c>
      <c r="H436" t="s">
        <v>2</v>
      </c>
      <c r="I436" t="s">
        <v>3458</v>
      </c>
      <c r="J436" t="s">
        <v>59286</v>
      </c>
      <c r="K436" t="s">
        <v>59285</v>
      </c>
      <c r="L436" t="s">
        <v>1081</v>
      </c>
      <c r="M436" t="s">
        <v>29</v>
      </c>
      <c r="N436">
        <v>4</v>
      </c>
      <c r="O436" t="s">
        <v>59284</v>
      </c>
      <c r="P436" t="s">
        <v>59283</v>
      </c>
      <c r="Q436" t="s">
        <v>59282</v>
      </c>
      <c r="R436" s="7">
        <v>43800</v>
      </c>
      <c r="S436" s="8">
        <f t="shared" si="48"/>
        <v>2019</v>
      </c>
      <c r="T436" s="8">
        <v>2019</v>
      </c>
      <c r="U436" s="8">
        <f t="shared" si="49"/>
        <v>3</v>
      </c>
      <c r="V436" s="7">
        <v>43800</v>
      </c>
      <c r="W436" t="s">
        <v>53105</v>
      </c>
      <c r="X436" s="2">
        <v>0.46100000000000002</v>
      </c>
      <c r="Y436" s="6">
        <f t="shared" si="54"/>
        <v>1.2306131710312059E-2</v>
      </c>
      <c r="AA436">
        <v>16871472</v>
      </c>
      <c r="AB436">
        <v>18202</v>
      </c>
      <c r="AC436">
        <v>16871499</v>
      </c>
      <c r="AD436" t="s">
        <v>1</v>
      </c>
      <c r="AE436">
        <v>2019</v>
      </c>
      <c r="AF436">
        <v>1</v>
      </c>
      <c r="AG436">
        <v>269</v>
      </c>
      <c r="AI436" t="s">
        <v>59281</v>
      </c>
      <c r="AJ436" t="s">
        <v>59280</v>
      </c>
      <c r="AK436" t="s">
        <v>59279</v>
      </c>
      <c r="AL436">
        <v>0</v>
      </c>
      <c r="AM436" s="5">
        <f t="shared" si="50"/>
        <v>0</v>
      </c>
      <c r="AN436" s="4">
        <f t="shared" si="55"/>
        <v>0</v>
      </c>
      <c r="AO436" s="3"/>
      <c r="AP436">
        <v>1</v>
      </c>
      <c r="AQ436" t="s">
        <v>16</v>
      </c>
      <c r="AR436">
        <v>61802200</v>
      </c>
      <c r="AS436" t="s">
        <v>15</v>
      </c>
      <c r="AT436" s="2" t="s">
        <v>14</v>
      </c>
      <c r="AU436" s="1">
        <f t="shared" si="51"/>
        <v>0.86142921972184405</v>
      </c>
      <c r="AV436" s="1">
        <f t="shared" si="52"/>
        <v>0.61530658551560291</v>
      </c>
      <c r="AW436" s="1">
        <f t="shared" si="53"/>
        <v>0.36918395130936177</v>
      </c>
    </row>
    <row r="437" spans="1:49" x14ac:dyDescent="0.2">
      <c r="A437">
        <v>435</v>
      </c>
      <c r="B437" t="s">
        <v>59278</v>
      </c>
      <c r="C437" t="s">
        <v>59277</v>
      </c>
      <c r="F437" t="s">
        <v>59276</v>
      </c>
      <c r="G437" t="s">
        <v>3</v>
      </c>
      <c r="H437" t="s">
        <v>2</v>
      </c>
      <c r="I437" t="s">
        <v>855</v>
      </c>
      <c r="J437" t="s">
        <v>59275</v>
      </c>
      <c r="K437" t="s">
        <v>59274</v>
      </c>
      <c r="L437" t="s">
        <v>59273</v>
      </c>
      <c r="M437" t="s">
        <v>506</v>
      </c>
      <c r="N437">
        <v>7</v>
      </c>
      <c r="O437" t="s">
        <v>59272</v>
      </c>
      <c r="P437" t="s">
        <v>59271</v>
      </c>
      <c r="Q437" t="s">
        <v>59270</v>
      </c>
      <c r="R437" s="7">
        <v>43800</v>
      </c>
      <c r="S437" s="8">
        <f t="shared" si="48"/>
        <v>2019</v>
      </c>
      <c r="T437" s="8">
        <v>2019</v>
      </c>
      <c r="U437" s="8">
        <f t="shared" si="49"/>
        <v>3</v>
      </c>
      <c r="V437" s="7">
        <v>43800</v>
      </c>
      <c r="W437" t="s">
        <v>1697</v>
      </c>
      <c r="X437" s="2">
        <v>0.435</v>
      </c>
      <c r="Y437" s="6">
        <f t="shared" si="54"/>
        <v>1.1612076559622007E-2</v>
      </c>
      <c r="AB437">
        <v>21100829268</v>
      </c>
      <c r="AC437">
        <v>20763417</v>
      </c>
      <c r="AD437" t="s">
        <v>1</v>
      </c>
      <c r="AE437">
        <v>9</v>
      </c>
      <c r="AF437">
        <v>23</v>
      </c>
      <c r="AG437">
        <v>5009</v>
      </c>
      <c r="AI437" t="s">
        <v>59269</v>
      </c>
      <c r="AJ437" t="s">
        <v>59268</v>
      </c>
      <c r="AK437" t="s">
        <v>59267</v>
      </c>
      <c r="AL437">
        <v>0</v>
      </c>
      <c r="AM437" s="5">
        <f t="shared" si="50"/>
        <v>0</v>
      </c>
      <c r="AN437" s="4">
        <f t="shared" si="55"/>
        <v>0</v>
      </c>
      <c r="AO437" s="3"/>
      <c r="AP437">
        <v>1</v>
      </c>
      <c r="AQ437" t="s">
        <v>16</v>
      </c>
      <c r="AR437">
        <v>61771327</v>
      </c>
      <c r="AS437" t="s">
        <v>15</v>
      </c>
      <c r="AT437" s="2" t="s">
        <v>14</v>
      </c>
      <c r="AU437" s="1">
        <f t="shared" si="51"/>
        <v>0.8128453591735405</v>
      </c>
      <c r="AV437" s="1">
        <f t="shared" si="52"/>
        <v>0.58060382798110033</v>
      </c>
      <c r="AW437" s="1">
        <f t="shared" si="53"/>
        <v>0.34836229678866021</v>
      </c>
    </row>
    <row r="438" spans="1:49" x14ac:dyDescent="0.2">
      <c r="A438">
        <v>436</v>
      </c>
      <c r="B438" t="s">
        <v>59266</v>
      </c>
      <c r="C438" t="s">
        <v>59265</v>
      </c>
      <c r="F438" t="s">
        <v>59264</v>
      </c>
      <c r="G438" t="s">
        <v>3</v>
      </c>
      <c r="H438" t="s">
        <v>2</v>
      </c>
      <c r="I438" t="s">
        <v>3046</v>
      </c>
      <c r="J438">
        <v>60008724</v>
      </c>
      <c r="K438" t="s">
        <v>3482</v>
      </c>
      <c r="L438" t="s">
        <v>3481</v>
      </c>
      <c r="M438" t="s">
        <v>45</v>
      </c>
      <c r="N438">
        <v>5</v>
      </c>
      <c r="O438" t="s">
        <v>59263</v>
      </c>
      <c r="P438" t="s">
        <v>59262</v>
      </c>
      <c r="Q438" t="s">
        <v>3480</v>
      </c>
      <c r="R438" s="7">
        <v>43800</v>
      </c>
      <c r="S438" s="8">
        <f t="shared" si="48"/>
        <v>2019</v>
      </c>
      <c r="T438" s="8">
        <v>2019</v>
      </c>
      <c r="U438" s="8">
        <f t="shared" si="49"/>
        <v>3</v>
      </c>
      <c r="V438" s="7">
        <v>43800</v>
      </c>
      <c r="W438" t="s">
        <v>55634</v>
      </c>
      <c r="X438" s="2">
        <v>0.873</v>
      </c>
      <c r="Y438" s="6">
        <f t="shared" si="54"/>
        <v>2.3304236405862096E-2</v>
      </c>
      <c r="AA438">
        <v>21682291</v>
      </c>
      <c r="AB438">
        <v>21100285028</v>
      </c>
      <c r="AC438">
        <v>21682305</v>
      </c>
      <c r="AD438" t="s">
        <v>1</v>
      </c>
      <c r="AE438">
        <v>49</v>
      </c>
      <c r="AF438">
        <v>6</v>
      </c>
      <c r="AG438">
        <v>8653416</v>
      </c>
      <c r="AH438" t="s">
        <v>59261</v>
      </c>
      <c r="AI438" t="s">
        <v>59260</v>
      </c>
      <c r="AJ438" t="s">
        <v>59259</v>
      </c>
      <c r="AK438" t="s">
        <v>59258</v>
      </c>
      <c r="AL438">
        <v>7</v>
      </c>
      <c r="AM438" s="5">
        <f t="shared" si="50"/>
        <v>2.3333333333333335</v>
      </c>
      <c r="AN438" s="4">
        <f t="shared" si="55"/>
        <v>3.5340148933484792E-3</v>
      </c>
      <c r="AO438" s="3"/>
      <c r="AP438">
        <v>1</v>
      </c>
      <c r="AQ438" t="s">
        <v>52</v>
      </c>
      <c r="AR438">
        <v>1652544</v>
      </c>
      <c r="AS438" t="s">
        <v>51</v>
      </c>
      <c r="AT438" s="2">
        <v>2.968</v>
      </c>
      <c r="AU438" s="1">
        <f t="shared" si="51"/>
        <v>1.7373169952108012</v>
      </c>
      <c r="AV438" s="1">
        <f t="shared" si="52"/>
        <v>1.3419125649605288</v>
      </c>
      <c r="AW438" s="1">
        <f t="shared" si="53"/>
        <v>0.94650813471025641</v>
      </c>
    </row>
    <row r="439" spans="1:49" x14ac:dyDescent="0.2">
      <c r="A439">
        <v>437</v>
      </c>
      <c r="B439" t="s">
        <v>59257</v>
      </c>
      <c r="C439" t="s">
        <v>59256</v>
      </c>
      <c r="F439" t="s">
        <v>59255</v>
      </c>
      <c r="G439" t="s">
        <v>3</v>
      </c>
      <c r="H439" t="s">
        <v>2</v>
      </c>
      <c r="I439" t="s">
        <v>59254</v>
      </c>
      <c r="J439">
        <v>60029225</v>
      </c>
      <c r="K439" t="s">
        <v>1784</v>
      </c>
      <c r="L439" t="s">
        <v>1750</v>
      </c>
      <c r="M439" t="s">
        <v>1749</v>
      </c>
      <c r="N439">
        <v>1</v>
      </c>
      <c r="O439" t="s">
        <v>59253</v>
      </c>
      <c r="P439">
        <v>57212344933</v>
      </c>
      <c r="Q439">
        <v>60029225</v>
      </c>
      <c r="R439" s="7">
        <v>43800</v>
      </c>
      <c r="S439" s="8">
        <f t="shared" si="48"/>
        <v>2019</v>
      </c>
      <c r="T439" s="8">
        <v>2019</v>
      </c>
      <c r="U439" s="8">
        <f t="shared" si="49"/>
        <v>3</v>
      </c>
      <c r="V439" s="7">
        <v>43800</v>
      </c>
      <c r="W439" t="s">
        <v>1742</v>
      </c>
      <c r="X439" s="2">
        <v>0.33100000000000002</v>
      </c>
      <c r="Y439" s="6">
        <f t="shared" si="54"/>
        <v>8.8358559568618034E-3</v>
      </c>
      <c r="AA439">
        <v>51179</v>
      </c>
      <c r="AB439">
        <v>24950</v>
      </c>
      <c r="AC439">
        <v>16083032</v>
      </c>
      <c r="AD439" t="s">
        <v>1</v>
      </c>
      <c r="AE439">
        <v>80</v>
      </c>
      <c r="AF439">
        <v>12</v>
      </c>
      <c r="AH439" t="s">
        <v>59252</v>
      </c>
      <c r="AI439" t="s">
        <v>59251</v>
      </c>
      <c r="AJ439" t="s">
        <v>59250</v>
      </c>
      <c r="AK439" t="s">
        <v>59249</v>
      </c>
      <c r="AL439">
        <v>0</v>
      </c>
      <c r="AM439" s="5">
        <f t="shared" si="50"/>
        <v>0</v>
      </c>
      <c r="AN439" s="4">
        <f t="shared" si="55"/>
        <v>0</v>
      </c>
      <c r="AO439" s="3"/>
      <c r="AP439">
        <v>0</v>
      </c>
      <c r="AR439" t="s">
        <v>0</v>
      </c>
      <c r="AT439" s="2">
        <v>0.52</v>
      </c>
      <c r="AU439" s="1">
        <f t="shared" si="51"/>
        <v>0.6185099169803262</v>
      </c>
      <c r="AV439" s="1">
        <f t="shared" si="52"/>
        <v>0.44179279784309017</v>
      </c>
      <c r="AW439" s="1">
        <f t="shared" si="53"/>
        <v>0.26507567870585408</v>
      </c>
    </row>
    <row r="440" spans="1:49" x14ac:dyDescent="0.2">
      <c r="A440">
        <v>438</v>
      </c>
      <c r="B440" t="s">
        <v>59248</v>
      </c>
      <c r="C440" t="s">
        <v>59247</v>
      </c>
      <c r="E440">
        <v>31603822</v>
      </c>
      <c r="F440" t="s">
        <v>59246</v>
      </c>
      <c r="G440" t="s">
        <v>3</v>
      </c>
      <c r="H440" t="s">
        <v>2</v>
      </c>
      <c r="I440" t="s">
        <v>59245</v>
      </c>
      <c r="J440">
        <v>60013959</v>
      </c>
      <c r="K440" t="s">
        <v>5053</v>
      </c>
      <c r="L440" t="s">
        <v>4227</v>
      </c>
      <c r="M440" t="s">
        <v>45</v>
      </c>
      <c r="N440">
        <v>2</v>
      </c>
      <c r="O440" t="s">
        <v>59244</v>
      </c>
      <c r="P440" t="s">
        <v>59243</v>
      </c>
      <c r="Q440" t="s">
        <v>5052</v>
      </c>
      <c r="R440" s="7">
        <v>43800</v>
      </c>
      <c r="S440" s="8">
        <f t="shared" si="48"/>
        <v>2019</v>
      </c>
      <c r="T440" s="8">
        <v>2019</v>
      </c>
      <c r="U440" s="8">
        <f t="shared" si="49"/>
        <v>3</v>
      </c>
      <c r="V440" s="7">
        <v>43800</v>
      </c>
      <c r="W440" t="s">
        <v>59242</v>
      </c>
      <c r="X440" s="2">
        <v>1.093</v>
      </c>
      <c r="Y440" s="6">
        <f t="shared" si="54"/>
        <v>2.9177010757854838E-2</v>
      </c>
      <c r="AA440">
        <v>15344320</v>
      </c>
      <c r="AB440">
        <v>16321</v>
      </c>
      <c r="AC440">
        <v>15580210</v>
      </c>
      <c r="AD440" t="s">
        <v>1</v>
      </c>
      <c r="AE440">
        <v>27</v>
      </c>
      <c r="AF440">
        <v>12</v>
      </c>
      <c r="AG440">
        <v>8863419</v>
      </c>
      <c r="AH440" t="s">
        <v>7093</v>
      </c>
      <c r="AI440" t="s">
        <v>59241</v>
      </c>
      <c r="AJ440" t="s">
        <v>59240</v>
      </c>
      <c r="AK440" t="s">
        <v>59239</v>
      </c>
      <c r="AL440">
        <v>2</v>
      </c>
      <c r="AM440" s="5">
        <f t="shared" si="50"/>
        <v>0.66666666666666663</v>
      </c>
      <c r="AN440" s="4">
        <f t="shared" si="55"/>
        <v>1.0097185409567082E-3</v>
      </c>
      <c r="AO440" s="3"/>
      <c r="AP440">
        <v>1</v>
      </c>
      <c r="AR440" t="s">
        <v>59238</v>
      </c>
      <c r="AT440" s="2">
        <v>3.802</v>
      </c>
      <c r="AU440" s="1">
        <f t="shared" si="51"/>
        <v>2.07268230927854</v>
      </c>
      <c r="AV440" s="1">
        <f t="shared" si="52"/>
        <v>1.5093364649405774</v>
      </c>
      <c r="AW440" s="1">
        <f t="shared" si="53"/>
        <v>0.94599062060261463</v>
      </c>
    </row>
    <row r="441" spans="1:49" x14ac:dyDescent="0.2">
      <c r="A441">
        <v>439</v>
      </c>
      <c r="B441" t="s">
        <v>59237</v>
      </c>
      <c r="C441" t="s">
        <v>59236</v>
      </c>
      <c r="E441">
        <v>31095501</v>
      </c>
      <c r="F441" t="s">
        <v>59235</v>
      </c>
      <c r="G441" t="s">
        <v>3</v>
      </c>
      <c r="H441" t="s">
        <v>2</v>
      </c>
      <c r="I441" t="s">
        <v>586</v>
      </c>
      <c r="J441">
        <v>60117978</v>
      </c>
      <c r="K441" t="s">
        <v>59234</v>
      </c>
      <c r="L441" t="s">
        <v>321</v>
      </c>
      <c r="M441" t="s">
        <v>58</v>
      </c>
      <c r="N441">
        <v>4</v>
      </c>
      <c r="O441" t="s">
        <v>59233</v>
      </c>
      <c r="P441" t="s">
        <v>59232</v>
      </c>
      <c r="Q441" t="s">
        <v>59231</v>
      </c>
      <c r="R441" s="7">
        <v>43800</v>
      </c>
      <c r="S441" s="8">
        <f t="shared" si="48"/>
        <v>2019</v>
      </c>
      <c r="T441" s="8">
        <v>2019</v>
      </c>
      <c r="U441" s="8">
        <f t="shared" si="49"/>
        <v>3</v>
      </c>
      <c r="V441" s="7">
        <v>43800</v>
      </c>
      <c r="W441" t="s">
        <v>3845</v>
      </c>
      <c r="X441" s="2">
        <v>2.8820000000000001</v>
      </c>
      <c r="Y441" s="6">
        <f t="shared" si="54"/>
        <v>7.6933344011104896E-2</v>
      </c>
      <c r="AA441" t="s">
        <v>3844</v>
      </c>
      <c r="AB441">
        <v>21100235616</v>
      </c>
      <c r="AC441">
        <v>21622388</v>
      </c>
      <c r="AD441" t="s">
        <v>1</v>
      </c>
      <c r="AE441">
        <v>30</v>
      </c>
      <c r="AF441">
        <v>12</v>
      </c>
      <c r="AG441">
        <v>8715436</v>
      </c>
      <c r="AH441" t="s">
        <v>59230</v>
      </c>
      <c r="AI441" t="s">
        <v>59229</v>
      </c>
      <c r="AJ441" t="s">
        <v>59228</v>
      </c>
      <c r="AK441" t="s">
        <v>59227</v>
      </c>
      <c r="AL441">
        <v>6</v>
      </c>
      <c r="AM441" s="5">
        <f t="shared" si="50"/>
        <v>2</v>
      </c>
      <c r="AN441" s="4">
        <f t="shared" si="55"/>
        <v>3.0291556228701248E-3</v>
      </c>
      <c r="AO441" s="3"/>
      <c r="AP441">
        <v>0</v>
      </c>
      <c r="AQ441" t="s">
        <v>16</v>
      </c>
      <c r="AR441" t="s">
        <v>59226</v>
      </c>
      <c r="AS441" t="s">
        <v>3930</v>
      </c>
      <c r="AT441" s="2" t="s">
        <v>14</v>
      </c>
      <c r="AU441" s="1">
        <f t="shared" si="51"/>
        <v>5.4762087494634457</v>
      </c>
      <c r="AV441" s="1">
        <f t="shared" si="52"/>
        <v>3.998124981698751</v>
      </c>
      <c r="AW441" s="1">
        <f t="shared" si="53"/>
        <v>2.5200412139340553</v>
      </c>
    </row>
    <row r="442" spans="1:49" x14ac:dyDescent="0.2">
      <c r="A442">
        <v>440</v>
      </c>
      <c r="B442" t="s">
        <v>59225</v>
      </c>
      <c r="C442" t="s">
        <v>59224</v>
      </c>
      <c r="E442">
        <v>30763247</v>
      </c>
      <c r="F442" t="s">
        <v>59223</v>
      </c>
      <c r="G442" t="s">
        <v>3</v>
      </c>
      <c r="H442" t="s">
        <v>2</v>
      </c>
      <c r="I442" t="s">
        <v>59222</v>
      </c>
      <c r="J442" t="s">
        <v>59221</v>
      </c>
      <c r="K442" t="s">
        <v>59220</v>
      </c>
      <c r="L442" t="s">
        <v>3351</v>
      </c>
      <c r="M442" t="s">
        <v>454</v>
      </c>
      <c r="N442">
        <v>3</v>
      </c>
      <c r="O442" t="s">
        <v>59219</v>
      </c>
      <c r="P442" t="s">
        <v>59218</v>
      </c>
      <c r="Q442" t="s">
        <v>59217</v>
      </c>
      <c r="R442" s="7">
        <v>43800</v>
      </c>
      <c r="S442" s="8">
        <f t="shared" si="48"/>
        <v>2019</v>
      </c>
      <c r="T442" s="8">
        <v>2019</v>
      </c>
      <c r="U442" s="8">
        <f t="shared" si="49"/>
        <v>3</v>
      </c>
      <c r="V442" s="7">
        <v>43800</v>
      </c>
      <c r="W442" t="s">
        <v>3845</v>
      </c>
      <c r="X442" s="2">
        <v>2.8820000000000001</v>
      </c>
      <c r="Y442" s="6">
        <f t="shared" si="54"/>
        <v>7.6933344011104896E-2</v>
      </c>
      <c r="AA442" t="s">
        <v>3844</v>
      </c>
      <c r="AB442">
        <v>21100235616</v>
      </c>
      <c r="AC442">
        <v>21622388</v>
      </c>
      <c r="AD442" t="s">
        <v>1</v>
      </c>
      <c r="AE442">
        <v>30</v>
      </c>
      <c r="AF442">
        <v>12</v>
      </c>
      <c r="AG442">
        <v>8637961</v>
      </c>
      <c r="AH442" t="s">
        <v>24362</v>
      </c>
      <c r="AI442" t="s">
        <v>59216</v>
      </c>
      <c r="AJ442" t="s">
        <v>59215</v>
      </c>
      <c r="AK442" t="s">
        <v>59214</v>
      </c>
      <c r="AL442">
        <v>18</v>
      </c>
      <c r="AM442" s="5">
        <f t="shared" si="50"/>
        <v>6</v>
      </c>
      <c r="AN442" s="4">
        <f t="shared" si="55"/>
        <v>9.0874668686103752E-3</v>
      </c>
      <c r="AO442" s="3"/>
      <c r="AP442">
        <v>0</v>
      </c>
      <c r="AQ442" t="s">
        <v>37</v>
      </c>
      <c r="AR442">
        <v>61573184</v>
      </c>
      <c r="AS442" t="s">
        <v>36</v>
      </c>
      <c r="AT442" s="2" t="s">
        <v>14</v>
      </c>
      <c r="AU442" s="1">
        <f t="shared" si="51"/>
        <v>5.657958086835654</v>
      </c>
      <c r="AV442" s="1">
        <f t="shared" si="52"/>
        <v>4.3010405439857635</v>
      </c>
      <c r="AW442" s="1">
        <f t="shared" si="53"/>
        <v>2.944123001135873</v>
      </c>
    </row>
    <row r="443" spans="1:49" x14ac:dyDescent="0.2">
      <c r="A443">
        <v>441</v>
      </c>
      <c r="B443" t="s">
        <v>59213</v>
      </c>
      <c r="C443" t="s">
        <v>59212</v>
      </c>
      <c r="E443">
        <v>31831798</v>
      </c>
      <c r="F443" t="s">
        <v>59211</v>
      </c>
      <c r="G443" t="s">
        <v>3</v>
      </c>
      <c r="H443" t="s">
        <v>2</v>
      </c>
      <c r="I443" t="s">
        <v>59210</v>
      </c>
      <c r="J443" t="s">
        <v>59209</v>
      </c>
      <c r="K443" t="s">
        <v>59208</v>
      </c>
      <c r="L443" t="s">
        <v>59207</v>
      </c>
      <c r="M443" t="s">
        <v>13</v>
      </c>
      <c r="N443">
        <v>9</v>
      </c>
      <c r="O443" t="s">
        <v>59206</v>
      </c>
      <c r="P443" t="s">
        <v>59205</v>
      </c>
      <c r="Q443" t="s">
        <v>59204</v>
      </c>
      <c r="R443" s="7">
        <v>43800</v>
      </c>
      <c r="S443" s="8">
        <f t="shared" si="48"/>
        <v>2019</v>
      </c>
      <c r="T443" s="8">
        <v>2019</v>
      </c>
      <c r="U443" s="8">
        <f t="shared" si="49"/>
        <v>3</v>
      </c>
      <c r="V443" s="7">
        <v>43800</v>
      </c>
      <c r="W443" t="s">
        <v>52990</v>
      </c>
      <c r="X443" s="2">
        <v>1.24</v>
      </c>
      <c r="Y443" s="6">
        <f t="shared" si="54"/>
        <v>3.3101091802140895E-2</v>
      </c>
      <c r="AB443">
        <v>21100200805</v>
      </c>
      <c r="AC443">
        <v>20452322</v>
      </c>
      <c r="AD443" t="s">
        <v>1</v>
      </c>
      <c r="AE443">
        <v>9</v>
      </c>
      <c r="AF443">
        <v>1</v>
      </c>
      <c r="AG443">
        <v>18984</v>
      </c>
      <c r="AI443" t="s">
        <v>59203</v>
      </c>
      <c r="AK443" t="s">
        <v>59202</v>
      </c>
      <c r="AL443">
        <v>1</v>
      </c>
      <c r="AM443" s="5">
        <f t="shared" si="50"/>
        <v>0.33333333333333331</v>
      </c>
      <c r="AN443" s="4">
        <f t="shared" si="55"/>
        <v>5.048592704783541E-4</v>
      </c>
      <c r="AO443" s="3"/>
      <c r="AP443">
        <v>1</v>
      </c>
      <c r="AQ443" t="s">
        <v>166</v>
      </c>
      <c r="AR443" t="s">
        <v>4589</v>
      </c>
      <c r="AS443" t="s">
        <v>165</v>
      </c>
      <c r="AT443" s="2">
        <v>4.3789999999999996</v>
      </c>
      <c r="AU443" s="1">
        <f t="shared" si="51"/>
        <v>2.3322222042642129</v>
      </c>
      <c r="AV443" s="1">
        <f t="shared" si="52"/>
        <v>1.6802975536309623</v>
      </c>
      <c r="AW443" s="1">
        <f t="shared" si="53"/>
        <v>1.0283729029977116</v>
      </c>
    </row>
    <row r="444" spans="1:49" x14ac:dyDescent="0.2">
      <c r="A444">
        <v>442</v>
      </c>
      <c r="B444" t="s">
        <v>59201</v>
      </c>
      <c r="C444" t="s">
        <v>59200</v>
      </c>
      <c r="F444" t="s">
        <v>59199</v>
      </c>
      <c r="G444" t="s">
        <v>3</v>
      </c>
      <c r="H444" t="s">
        <v>2</v>
      </c>
      <c r="I444" t="s">
        <v>59198</v>
      </c>
      <c r="J444">
        <v>60071196</v>
      </c>
      <c r="K444" t="s">
        <v>59197</v>
      </c>
      <c r="L444" t="s">
        <v>59196</v>
      </c>
      <c r="M444" t="s">
        <v>4211</v>
      </c>
      <c r="N444">
        <v>1</v>
      </c>
      <c r="O444" t="s">
        <v>59195</v>
      </c>
      <c r="P444">
        <v>57212305956</v>
      </c>
      <c r="Q444">
        <v>60071196</v>
      </c>
      <c r="R444" s="7">
        <v>43800</v>
      </c>
      <c r="S444" s="8">
        <f t="shared" si="48"/>
        <v>2019</v>
      </c>
      <c r="T444" s="8">
        <v>2019</v>
      </c>
      <c r="U444" s="8">
        <f t="shared" si="49"/>
        <v>3</v>
      </c>
      <c r="V444" s="7">
        <v>43800</v>
      </c>
      <c r="W444" t="s">
        <v>59194</v>
      </c>
      <c r="X444" s="2">
        <v>0.68100000000000005</v>
      </c>
      <c r="Y444" s="6">
        <f t="shared" si="54"/>
        <v>1.8178906062304798E-2</v>
      </c>
      <c r="AB444">
        <v>21100823286</v>
      </c>
      <c r="AC444">
        <v>21921709</v>
      </c>
      <c r="AD444" t="s">
        <v>1</v>
      </c>
      <c r="AE444">
        <v>8</v>
      </c>
      <c r="AF444">
        <v>1</v>
      </c>
      <c r="AG444">
        <v>46</v>
      </c>
      <c r="AI444" t="s">
        <v>59193</v>
      </c>
      <c r="AJ444" t="s">
        <v>59192</v>
      </c>
      <c r="AK444" t="s">
        <v>59191</v>
      </c>
      <c r="AL444">
        <v>3</v>
      </c>
      <c r="AM444" s="5">
        <f t="shared" si="50"/>
        <v>1</v>
      </c>
      <c r="AN444" s="4">
        <f t="shared" si="55"/>
        <v>1.5145778114350624E-3</v>
      </c>
      <c r="AO444" s="3"/>
      <c r="AP444">
        <v>1</v>
      </c>
      <c r="AQ444" t="s">
        <v>175</v>
      </c>
      <c r="AR444" t="s">
        <v>0</v>
      </c>
      <c r="AS444" t="s">
        <v>20786</v>
      </c>
      <c r="AT444" s="2">
        <v>2.8490000000000002</v>
      </c>
      <c r="AU444" s="1">
        <f t="shared" si="51"/>
        <v>1.3179607587043878</v>
      </c>
      <c r="AV444" s="1">
        <f t="shared" si="52"/>
        <v>0.98467419368699294</v>
      </c>
      <c r="AW444" s="1">
        <f t="shared" si="53"/>
        <v>0.65138762866959832</v>
      </c>
    </row>
    <row r="445" spans="1:49" x14ac:dyDescent="0.2">
      <c r="A445">
        <v>443</v>
      </c>
      <c r="B445" t="s">
        <v>59190</v>
      </c>
      <c r="C445" t="s">
        <v>59189</v>
      </c>
      <c r="E445">
        <v>31822675</v>
      </c>
      <c r="F445" t="s">
        <v>59188</v>
      </c>
      <c r="G445" t="s">
        <v>3</v>
      </c>
      <c r="H445" t="s">
        <v>2</v>
      </c>
      <c r="I445" t="s">
        <v>59187</v>
      </c>
      <c r="J445" t="s">
        <v>59186</v>
      </c>
      <c r="K445" t="s">
        <v>59185</v>
      </c>
      <c r="L445" t="s">
        <v>59184</v>
      </c>
      <c r="M445" t="s">
        <v>59183</v>
      </c>
      <c r="N445">
        <v>8</v>
      </c>
      <c r="O445" t="s">
        <v>59182</v>
      </c>
      <c r="P445" t="s">
        <v>59181</v>
      </c>
      <c r="Q445" t="s">
        <v>59180</v>
      </c>
      <c r="R445" s="7">
        <v>43800</v>
      </c>
      <c r="S445" s="8">
        <f t="shared" si="48"/>
        <v>2019</v>
      </c>
      <c r="T445" s="8">
        <v>2019</v>
      </c>
      <c r="U445" s="8">
        <f t="shared" si="49"/>
        <v>3</v>
      </c>
      <c r="V445" s="7">
        <v>43800</v>
      </c>
      <c r="W445" t="s">
        <v>52977</v>
      </c>
      <c r="X445" s="2">
        <v>5.5590000000000002</v>
      </c>
      <c r="Y445" s="6">
        <f t="shared" si="54"/>
        <v>0.14839433010330744</v>
      </c>
      <c r="AB445">
        <v>19700182758</v>
      </c>
      <c r="AC445">
        <v>20411723</v>
      </c>
      <c r="AD445" t="s">
        <v>1</v>
      </c>
      <c r="AE445">
        <v>10</v>
      </c>
      <c r="AF445">
        <v>1</v>
      </c>
      <c r="AG445">
        <v>5424</v>
      </c>
      <c r="AI445" t="s">
        <v>59179</v>
      </c>
      <c r="AK445" t="s">
        <v>59178</v>
      </c>
      <c r="AL445">
        <v>17</v>
      </c>
      <c r="AM445" s="5">
        <f t="shared" si="50"/>
        <v>5.666666666666667</v>
      </c>
      <c r="AN445" s="4">
        <f t="shared" si="55"/>
        <v>8.5826075981320204E-3</v>
      </c>
      <c r="AO445" s="3"/>
      <c r="AP445">
        <v>1</v>
      </c>
      <c r="AQ445" t="s">
        <v>16</v>
      </c>
      <c r="AR445">
        <v>31872277</v>
      </c>
      <c r="AS445" t="s">
        <v>15</v>
      </c>
      <c r="AT445" s="2">
        <v>14.919</v>
      </c>
      <c r="AU445" s="1">
        <f t="shared" si="51"/>
        <v>10.645081335175481</v>
      </c>
      <c r="AV445" s="1">
        <f t="shared" si="52"/>
        <v>7.8488468850719721</v>
      </c>
      <c r="AW445" s="1">
        <f t="shared" si="53"/>
        <v>5.0526124349684638</v>
      </c>
    </row>
    <row r="446" spans="1:49" x14ac:dyDescent="0.2">
      <c r="A446">
        <v>444</v>
      </c>
      <c r="B446" t="s">
        <v>59177</v>
      </c>
      <c r="C446" t="s">
        <v>59176</v>
      </c>
      <c r="F446" t="s">
        <v>59175</v>
      </c>
      <c r="G446" t="s">
        <v>3</v>
      </c>
      <c r="H446" t="s">
        <v>2</v>
      </c>
      <c r="I446" t="s">
        <v>59174</v>
      </c>
      <c r="J446" t="s">
        <v>5644</v>
      </c>
      <c r="K446" t="s">
        <v>5643</v>
      </c>
      <c r="L446" t="s">
        <v>5642</v>
      </c>
      <c r="M446" t="s">
        <v>216</v>
      </c>
      <c r="N446">
        <v>3</v>
      </c>
      <c r="O446" t="s">
        <v>59173</v>
      </c>
      <c r="P446" t="s">
        <v>59172</v>
      </c>
      <c r="Q446" t="s">
        <v>59171</v>
      </c>
      <c r="R446" s="7">
        <v>43800</v>
      </c>
      <c r="S446" s="8">
        <f t="shared" si="48"/>
        <v>2019</v>
      </c>
      <c r="T446" s="8">
        <v>2019</v>
      </c>
      <c r="U446" s="8">
        <f t="shared" si="49"/>
        <v>3</v>
      </c>
      <c r="V446" s="7">
        <v>43800</v>
      </c>
      <c r="W446" t="s">
        <v>983</v>
      </c>
      <c r="X446" s="2">
        <v>0.371</v>
      </c>
      <c r="Y446" s="6">
        <f t="shared" si="54"/>
        <v>9.9036331117695747E-3</v>
      </c>
      <c r="AA446">
        <v>486604</v>
      </c>
      <c r="AB446">
        <v>28580</v>
      </c>
      <c r="AC446" t="s">
        <v>982</v>
      </c>
      <c r="AD446" t="s">
        <v>1</v>
      </c>
      <c r="AE446">
        <v>54</v>
      </c>
      <c r="AF446">
        <v>12</v>
      </c>
      <c r="AH446" t="s">
        <v>59170</v>
      </c>
      <c r="AI446" t="s">
        <v>59169</v>
      </c>
      <c r="AK446" t="s">
        <v>59168</v>
      </c>
      <c r="AL446">
        <v>1</v>
      </c>
      <c r="AM446" s="5">
        <f t="shared" si="50"/>
        <v>0.33333333333333331</v>
      </c>
      <c r="AN446" s="4">
        <f t="shared" si="55"/>
        <v>5.048592704783541E-4</v>
      </c>
      <c r="AO446" s="3"/>
      <c r="AP446">
        <v>1</v>
      </c>
      <c r="AQ446" t="s">
        <v>4889</v>
      </c>
      <c r="AR446" t="s">
        <v>59167</v>
      </c>
      <c r="AS446" t="s">
        <v>4973</v>
      </c>
      <c r="AT446" s="2">
        <v>1.431</v>
      </c>
      <c r="AU446" s="1">
        <f t="shared" si="51"/>
        <v>0.70840009593822084</v>
      </c>
      <c r="AV446" s="1">
        <f t="shared" si="52"/>
        <v>0.52042461911239646</v>
      </c>
      <c r="AW446" s="1">
        <f t="shared" si="53"/>
        <v>0.33244914228657207</v>
      </c>
    </row>
    <row r="447" spans="1:49" x14ac:dyDescent="0.2">
      <c r="A447">
        <v>445</v>
      </c>
      <c r="B447" t="s">
        <v>59166</v>
      </c>
      <c r="C447" t="s">
        <v>59165</v>
      </c>
      <c r="F447" t="s">
        <v>59164</v>
      </c>
      <c r="G447" t="s">
        <v>3</v>
      </c>
      <c r="H447" t="s">
        <v>2</v>
      </c>
      <c r="I447" t="s">
        <v>5879</v>
      </c>
      <c r="J447">
        <v>60007798</v>
      </c>
      <c r="K447" t="s">
        <v>611</v>
      </c>
      <c r="L447" t="s">
        <v>610</v>
      </c>
      <c r="M447" t="s">
        <v>119</v>
      </c>
      <c r="N447">
        <v>1</v>
      </c>
      <c r="O447" t="s">
        <v>59163</v>
      </c>
      <c r="P447">
        <v>25641470200</v>
      </c>
      <c r="Q447">
        <v>60007798</v>
      </c>
      <c r="R447" s="7">
        <v>43800</v>
      </c>
      <c r="S447" s="8">
        <f t="shared" si="48"/>
        <v>2019</v>
      </c>
      <c r="T447" s="8">
        <v>2019</v>
      </c>
      <c r="U447" s="8">
        <f t="shared" si="49"/>
        <v>3</v>
      </c>
      <c r="V447" s="7">
        <v>43800</v>
      </c>
      <c r="W447" t="s">
        <v>4642</v>
      </c>
      <c r="X447" s="2">
        <v>0.84699999999999998</v>
      </c>
      <c r="Y447" s="6">
        <f t="shared" si="54"/>
        <v>2.2610181255172047E-2</v>
      </c>
      <c r="AA447">
        <v>281522</v>
      </c>
      <c r="AB447">
        <v>12174</v>
      </c>
      <c r="AD447" t="s">
        <v>1</v>
      </c>
      <c r="AE447">
        <v>66</v>
      </c>
      <c r="AF447">
        <v>4</v>
      </c>
      <c r="AH447" t="s">
        <v>59162</v>
      </c>
      <c r="AI447" t="s">
        <v>59161</v>
      </c>
      <c r="AK447" t="s">
        <v>59160</v>
      </c>
      <c r="AL447">
        <v>1</v>
      </c>
      <c r="AM447" s="5">
        <f t="shared" si="50"/>
        <v>0.33333333333333331</v>
      </c>
      <c r="AN447" s="4">
        <f t="shared" si="55"/>
        <v>5.048592704783541E-4</v>
      </c>
      <c r="AO447" s="3"/>
      <c r="AP447">
        <v>1</v>
      </c>
      <c r="AR447" t="s">
        <v>0</v>
      </c>
      <c r="AT447" s="2" t="s">
        <v>14</v>
      </c>
      <c r="AU447" s="1">
        <f t="shared" si="51"/>
        <v>1.5978584659763935</v>
      </c>
      <c r="AV447" s="1">
        <f t="shared" si="52"/>
        <v>1.1557520262825201</v>
      </c>
      <c r="AW447" s="1">
        <f t="shared" si="53"/>
        <v>0.71364558658864619</v>
      </c>
    </row>
    <row r="448" spans="1:49" x14ac:dyDescent="0.2">
      <c r="A448">
        <v>446</v>
      </c>
      <c r="B448" t="s">
        <v>59159</v>
      </c>
      <c r="C448" t="s">
        <v>59158</v>
      </c>
      <c r="F448" t="s">
        <v>59157</v>
      </c>
      <c r="G448" t="s">
        <v>3</v>
      </c>
      <c r="H448" t="s">
        <v>2</v>
      </c>
      <c r="I448" t="s">
        <v>59156</v>
      </c>
      <c r="J448" t="s">
        <v>59155</v>
      </c>
      <c r="K448" t="s">
        <v>59154</v>
      </c>
      <c r="L448" t="s">
        <v>59153</v>
      </c>
      <c r="M448" t="s">
        <v>59152</v>
      </c>
      <c r="N448">
        <v>4</v>
      </c>
      <c r="O448" t="s">
        <v>59151</v>
      </c>
      <c r="P448" t="s">
        <v>59150</v>
      </c>
      <c r="Q448" t="s">
        <v>59149</v>
      </c>
      <c r="R448" s="7">
        <v>43800</v>
      </c>
      <c r="S448" s="8">
        <f t="shared" si="48"/>
        <v>2019</v>
      </c>
      <c r="T448" s="8">
        <v>2019</v>
      </c>
      <c r="U448" s="8">
        <f t="shared" si="49"/>
        <v>3</v>
      </c>
      <c r="V448" s="7">
        <v>43800</v>
      </c>
      <c r="W448" t="s">
        <v>983</v>
      </c>
      <c r="X448" s="2">
        <v>0.371</v>
      </c>
      <c r="Y448" s="6">
        <f t="shared" si="54"/>
        <v>9.9036331117695747E-3</v>
      </c>
      <c r="AA448">
        <v>486604</v>
      </c>
      <c r="AB448">
        <v>28580</v>
      </c>
      <c r="AC448" t="s">
        <v>982</v>
      </c>
      <c r="AD448" t="s">
        <v>1</v>
      </c>
      <c r="AE448">
        <v>54</v>
      </c>
      <c r="AF448">
        <v>12</v>
      </c>
      <c r="AH448" t="s">
        <v>59148</v>
      </c>
      <c r="AI448" t="s">
        <v>59147</v>
      </c>
      <c r="AJ448" t="s">
        <v>59146</v>
      </c>
      <c r="AK448" t="s">
        <v>59145</v>
      </c>
      <c r="AL448">
        <v>1</v>
      </c>
      <c r="AM448" s="5">
        <f t="shared" si="50"/>
        <v>0.33333333333333331</v>
      </c>
      <c r="AN448" s="4">
        <f t="shared" si="55"/>
        <v>5.048592704783541E-4</v>
      </c>
      <c r="AO448" s="3"/>
      <c r="AP448">
        <v>0</v>
      </c>
      <c r="AR448" t="s">
        <v>0</v>
      </c>
      <c r="AT448" s="2">
        <v>1.431</v>
      </c>
      <c r="AU448" s="1">
        <f t="shared" si="51"/>
        <v>0.70840009593822084</v>
      </c>
      <c r="AV448" s="1">
        <f t="shared" si="52"/>
        <v>0.52042461911239646</v>
      </c>
      <c r="AW448" s="1">
        <f t="shared" si="53"/>
        <v>0.33244914228657207</v>
      </c>
    </row>
    <row r="449" spans="1:49" x14ac:dyDescent="0.2">
      <c r="A449">
        <v>447</v>
      </c>
      <c r="B449" t="s">
        <v>59144</v>
      </c>
      <c r="C449" t="s">
        <v>59143</v>
      </c>
      <c r="F449" t="s">
        <v>59142</v>
      </c>
      <c r="G449" t="s">
        <v>3</v>
      </c>
      <c r="H449" t="s">
        <v>2</v>
      </c>
      <c r="I449" t="s">
        <v>59141</v>
      </c>
      <c r="J449" t="s">
        <v>59140</v>
      </c>
      <c r="K449" t="s">
        <v>59139</v>
      </c>
      <c r="L449" t="s">
        <v>59138</v>
      </c>
      <c r="M449" t="s">
        <v>59137</v>
      </c>
      <c r="N449">
        <v>4</v>
      </c>
      <c r="O449" t="s">
        <v>59136</v>
      </c>
      <c r="P449" t="s">
        <v>59135</v>
      </c>
      <c r="Q449" t="s">
        <v>59134</v>
      </c>
      <c r="R449" s="7">
        <v>43800</v>
      </c>
      <c r="S449" s="8">
        <f t="shared" si="48"/>
        <v>2019</v>
      </c>
      <c r="T449" s="8">
        <v>2019</v>
      </c>
      <c r="U449" s="8">
        <f t="shared" si="49"/>
        <v>3</v>
      </c>
      <c r="V449" s="7">
        <v>43800</v>
      </c>
      <c r="W449" t="s">
        <v>53120</v>
      </c>
      <c r="X449" s="2">
        <v>6.1040000000000001</v>
      </c>
      <c r="Y449" s="6">
        <f t="shared" si="54"/>
        <v>0.16294279383892582</v>
      </c>
      <c r="AA449">
        <v>20955545</v>
      </c>
      <c r="AB449">
        <v>21100278313</v>
      </c>
      <c r="AC449">
        <v>20477538</v>
      </c>
      <c r="AD449" t="s">
        <v>1</v>
      </c>
      <c r="AE449">
        <v>8</v>
      </c>
      <c r="AF449">
        <v>1</v>
      </c>
      <c r="AG449">
        <v>115</v>
      </c>
      <c r="AI449" t="s">
        <v>59133</v>
      </c>
      <c r="AK449" t="s">
        <v>59132</v>
      </c>
      <c r="AL449">
        <v>13</v>
      </c>
      <c r="AM449" s="5">
        <f t="shared" si="50"/>
        <v>4.333333333333333</v>
      </c>
      <c r="AN449" s="4">
        <f t="shared" si="55"/>
        <v>6.5631705162186036E-3</v>
      </c>
      <c r="AO449" s="3"/>
      <c r="AP449">
        <v>1</v>
      </c>
      <c r="AQ449" t="s">
        <v>4047</v>
      </c>
      <c r="AR449" t="s">
        <v>59131</v>
      </c>
      <c r="AS449" t="s">
        <v>4046</v>
      </c>
      <c r="AT449" s="2" t="s">
        <v>14</v>
      </c>
      <c r="AU449" s="1">
        <f t="shared" si="51"/>
        <v>11.602890684211363</v>
      </c>
      <c r="AV449" s="1">
        <f t="shared" si="52"/>
        <v>8.4752982177572207</v>
      </c>
      <c r="AW449" s="1">
        <f t="shared" si="53"/>
        <v>5.3477057513030761</v>
      </c>
    </row>
    <row r="450" spans="1:49" x14ac:dyDescent="0.2">
      <c r="A450">
        <v>448</v>
      </c>
      <c r="B450" t="s">
        <v>59130</v>
      </c>
      <c r="C450" t="s">
        <v>59129</v>
      </c>
      <c r="E450">
        <v>31819074</v>
      </c>
      <c r="F450" t="s">
        <v>59128</v>
      </c>
      <c r="G450" t="s">
        <v>3</v>
      </c>
      <c r="H450" t="s">
        <v>2</v>
      </c>
      <c r="I450" t="s">
        <v>59127</v>
      </c>
      <c r="J450">
        <v>60031126</v>
      </c>
      <c r="K450" t="s">
        <v>1140</v>
      </c>
      <c r="L450" t="s">
        <v>1139</v>
      </c>
      <c r="M450" t="s">
        <v>170</v>
      </c>
      <c r="N450">
        <v>5</v>
      </c>
      <c r="O450" t="s">
        <v>59126</v>
      </c>
      <c r="P450" t="s">
        <v>59125</v>
      </c>
      <c r="Q450" t="s">
        <v>59124</v>
      </c>
      <c r="R450" s="7">
        <v>43800</v>
      </c>
      <c r="S450" s="8">
        <f t="shared" ref="S450:S513" si="56">YEAR(R450)</f>
        <v>2019</v>
      </c>
      <c r="T450" s="8">
        <v>2019</v>
      </c>
      <c r="U450" s="8">
        <f t="shared" ref="U450:U513" si="57">2022-T450</f>
        <v>3</v>
      </c>
      <c r="V450" s="7">
        <v>43800</v>
      </c>
      <c r="W450" t="s">
        <v>52990</v>
      </c>
      <c r="X450" s="2">
        <v>1.24</v>
      </c>
      <c r="Y450" s="6">
        <f t="shared" si="54"/>
        <v>3.3101091802140895E-2</v>
      </c>
      <c r="AB450">
        <v>21100200805</v>
      </c>
      <c r="AC450">
        <v>20452322</v>
      </c>
      <c r="AD450" t="s">
        <v>1</v>
      </c>
      <c r="AE450">
        <v>9</v>
      </c>
      <c r="AF450">
        <v>1</v>
      </c>
      <c r="AG450">
        <v>18574</v>
      </c>
      <c r="AI450" t="s">
        <v>59123</v>
      </c>
      <c r="AK450" t="s">
        <v>59122</v>
      </c>
      <c r="AL450">
        <v>4</v>
      </c>
      <c r="AM450" s="5">
        <f t="shared" ref="AM450:AM513" si="58">AL450/U450</f>
        <v>1.3333333333333333</v>
      </c>
      <c r="AN450" s="4">
        <f t="shared" si="55"/>
        <v>2.0194370819134164E-3</v>
      </c>
      <c r="AO450" s="3"/>
      <c r="AP450">
        <v>1</v>
      </c>
      <c r="AQ450" t="s">
        <v>168</v>
      </c>
      <c r="AR450" t="s">
        <v>59121</v>
      </c>
      <c r="AS450" t="s">
        <v>167</v>
      </c>
      <c r="AT450" s="2">
        <v>4.3789999999999996</v>
      </c>
      <c r="AU450" s="1">
        <f t="shared" ref="AU450:AU513" si="59">(Y450*0.7+AN450*0.3)*100</f>
        <v>2.377659538607265</v>
      </c>
      <c r="AV450" s="1">
        <f t="shared" ref="AV450:AV513" si="60">(Y450*0.5+AN450*0.5)*100</f>
        <v>1.7560264442027158</v>
      </c>
      <c r="AW450" s="1">
        <f t="shared" ref="AW450:AW513" si="61">(Y450*0.3+AN450*0.7)*100</f>
        <v>1.134393349798166</v>
      </c>
    </row>
    <row r="451" spans="1:49" x14ac:dyDescent="0.2">
      <c r="A451">
        <v>449</v>
      </c>
      <c r="B451" t="s">
        <v>59120</v>
      </c>
      <c r="C451" t="s">
        <v>59119</v>
      </c>
      <c r="E451">
        <v>31429468</v>
      </c>
      <c r="F451" t="s">
        <v>59118</v>
      </c>
      <c r="G451" t="s">
        <v>3</v>
      </c>
      <c r="H451" t="s">
        <v>2</v>
      </c>
      <c r="I451" t="s">
        <v>59117</v>
      </c>
      <c r="J451" t="s">
        <v>59116</v>
      </c>
      <c r="K451" t="s">
        <v>59115</v>
      </c>
      <c r="L451" t="s">
        <v>59114</v>
      </c>
      <c r="M451" t="s">
        <v>59113</v>
      </c>
      <c r="N451">
        <v>22</v>
      </c>
      <c r="O451" t="s">
        <v>59112</v>
      </c>
      <c r="P451" t="s">
        <v>59111</v>
      </c>
      <c r="Q451" t="s">
        <v>59110</v>
      </c>
      <c r="R451" s="7">
        <v>43800</v>
      </c>
      <c r="S451" s="8">
        <f t="shared" si="56"/>
        <v>2019</v>
      </c>
      <c r="T451" s="8">
        <v>2019</v>
      </c>
      <c r="U451" s="8">
        <f t="shared" si="57"/>
        <v>3</v>
      </c>
      <c r="V451" s="7">
        <v>43800</v>
      </c>
      <c r="W451" t="s">
        <v>4299</v>
      </c>
      <c r="X451" s="2">
        <v>0.81799999999999995</v>
      </c>
      <c r="Y451" s="6">
        <f t="shared" ref="Y451:Y514" si="62">(X451-$Z$3)/($Z$2-$Z$3)</f>
        <v>2.1836042817863912E-2</v>
      </c>
      <c r="AA451">
        <v>220493</v>
      </c>
      <c r="AB451">
        <v>20465</v>
      </c>
      <c r="AC451" t="s">
        <v>4298</v>
      </c>
      <c r="AD451" t="s">
        <v>1</v>
      </c>
      <c r="AE451">
        <v>112</v>
      </c>
      <c r="AF451">
        <v>6</v>
      </c>
      <c r="AH451" t="s">
        <v>59109</v>
      </c>
      <c r="AI451" t="s">
        <v>59108</v>
      </c>
      <c r="AJ451" t="s">
        <v>59107</v>
      </c>
      <c r="AK451" t="s">
        <v>59106</v>
      </c>
      <c r="AL451">
        <v>7</v>
      </c>
      <c r="AM451" s="5">
        <f t="shared" si="58"/>
        <v>2.3333333333333335</v>
      </c>
      <c r="AN451" s="4">
        <f t="shared" ref="AN451:AN514" si="63">(AM451-$AO$3)/($AO$2-$AO$3)</f>
        <v>3.5340148933484792E-3</v>
      </c>
      <c r="AO451" s="3"/>
      <c r="AP451">
        <v>0</v>
      </c>
      <c r="AR451" t="s">
        <v>0</v>
      </c>
      <c r="AT451" s="2">
        <v>2.3809999999999998</v>
      </c>
      <c r="AU451" s="1">
        <f t="shared" si="59"/>
        <v>1.6345434440509281</v>
      </c>
      <c r="AV451" s="1">
        <f t="shared" si="60"/>
        <v>1.2685028855606195</v>
      </c>
      <c r="AW451" s="1">
        <f t="shared" si="61"/>
        <v>0.90246232707031082</v>
      </c>
    </row>
    <row r="452" spans="1:49" x14ac:dyDescent="0.2">
      <c r="A452">
        <v>450</v>
      </c>
      <c r="B452" t="s">
        <v>59105</v>
      </c>
      <c r="C452" t="s">
        <v>59104</v>
      </c>
      <c r="E452">
        <v>31818368</v>
      </c>
      <c r="F452" t="s">
        <v>59103</v>
      </c>
      <c r="G452" t="s">
        <v>3</v>
      </c>
      <c r="H452" t="s">
        <v>2</v>
      </c>
      <c r="I452" t="s">
        <v>59102</v>
      </c>
      <c r="J452" t="s">
        <v>59101</v>
      </c>
      <c r="K452" t="s">
        <v>59100</v>
      </c>
      <c r="L452" t="s">
        <v>59099</v>
      </c>
      <c r="M452" t="s">
        <v>59098</v>
      </c>
      <c r="N452">
        <v>16</v>
      </c>
      <c r="O452" t="s">
        <v>59097</v>
      </c>
      <c r="P452" t="s">
        <v>59096</v>
      </c>
      <c r="Q452" t="s">
        <v>59095</v>
      </c>
      <c r="R452" s="7">
        <v>43800</v>
      </c>
      <c r="S452" s="8">
        <f t="shared" si="56"/>
        <v>2019</v>
      </c>
      <c r="T452" s="8">
        <v>2019</v>
      </c>
      <c r="U452" s="8">
        <f t="shared" si="57"/>
        <v>3</v>
      </c>
      <c r="V452" s="7">
        <v>43800</v>
      </c>
      <c r="W452" t="s">
        <v>5912</v>
      </c>
      <c r="X452" s="2">
        <v>5.8789999999999996</v>
      </c>
      <c r="Y452" s="6">
        <f t="shared" si="62"/>
        <v>0.15693654734256959</v>
      </c>
      <c r="AB452">
        <v>21100242814</v>
      </c>
      <c r="AC452" t="s">
        <v>5911</v>
      </c>
      <c r="AD452" t="s">
        <v>1</v>
      </c>
      <c r="AE452">
        <v>8</v>
      </c>
      <c r="AG452" t="s">
        <v>59094</v>
      </c>
      <c r="AI452" t="s">
        <v>59093</v>
      </c>
      <c r="AK452" t="s">
        <v>59092</v>
      </c>
      <c r="AL452">
        <v>12</v>
      </c>
      <c r="AM452" s="5">
        <f t="shared" si="58"/>
        <v>4</v>
      </c>
      <c r="AN452" s="4">
        <f t="shared" si="63"/>
        <v>6.0583112457402496E-3</v>
      </c>
      <c r="AO452" s="3"/>
      <c r="AP452">
        <v>1</v>
      </c>
      <c r="AQ452" t="s">
        <v>248</v>
      </c>
      <c r="AR452" t="s">
        <v>59091</v>
      </c>
      <c r="AS452" t="s">
        <v>247</v>
      </c>
      <c r="AT452" s="2">
        <v>8.14</v>
      </c>
      <c r="AU452" s="1">
        <f t="shared" si="59"/>
        <v>11.167307651352077</v>
      </c>
      <c r="AV452" s="1">
        <f t="shared" si="60"/>
        <v>8.1497429294154919</v>
      </c>
      <c r="AW452" s="1">
        <f t="shared" si="61"/>
        <v>5.1321782074789057</v>
      </c>
    </row>
    <row r="453" spans="1:49" x14ac:dyDescent="0.2">
      <c r="A453">
        <v>451</v>
      </c>
      <c r="B453" t="s">
        <v>59090</v>
      </c>
      <c r="C453" t="s">
        <v>59089</v>
      </c>
      <c r="E453">
        <v>31819121</v>
      </c>
      <c r="F453" t="s">
        <v>59088</v>
      </c>
      <c r="G453" t="s">
        <v>3</v>
      </c>
      <c r="H453" t="s">
        <v>2</v>
      </c>
      <c r="I453" t="s">
        <v>59087</v>
      </c>
      <c r="J453" t="s">
        <v>59086</v>
      </c>
      <c r="K453" t="s">
        <v>59085</v>
      </c>
      <c r="L453" t="s">
        <v>59084</v>
      </c>
      <c r="M453" t="s">
        <v>5772</v>
      </c>
      <c r="N453">
        <v>7</v>
      </c>
      <c r="O453" t="s">
        <v>59083</v>
      </c>
      <c r="P453" t="s">
        <v>59082</v>
      </c>
      <c r="Q453" t="s">
        <v>59081</v>
      </c>
      <c r="R453" s="7">
        <v>43800</v>
      </c>
      <c r="S453" s="8">
        <f t="shared" si="56"/>
        <v>2019</v>
      </c>
      <c r="T453" s="8">
        <v>2019</v>
      </c>
      <c r="U453" s="8">
        <f t="shared" si="57"/>
        <v>3</v>
      </c>
      <c r="V453" s="7">
        <v>43800</v>
      </c>
      <c r="W453" t="s">
        <v>52990</v>
      </c>
      <c r="X453" s="2">
        <v>1.24</v>
      </c>
      <c r="Y453" s="6">
        <f t="shared" si="62"/>
        <v>3.3101091802140895E-2</v>
      </c>
      <c r="AB453">
        <v>21100200805</v>
      </c>
      <c r="AC453">
        <v>20452322</v>
      </c>
      <c r="AD453" t="s">
        <v>1</v>
      </c>
      <c r="AE453">
        <v>9</v>
      </c>
      <c r="AF453">
        <v>1</v>
      </c>
      <c r="AG453">
        <v>18590</v>
      </c>
      <c r="AI453" t="s">
        <v>59080</v>
      </c>
      <c r="AK453" t="s">
        <v>59079</v>
      </c>
      <c r="AL453">
        <v>5</v>
      </c>
      <c r="AM453" s="5">
        <f t="shared" si="58"/>
        <v>1.6666666666666667</v>
      </c>
      <c r="AN453" s="4">
        <f t="shared" si="63"/>
        <v>2.5242963523917708E-3</v>
      </c>
      <c r="AO453" s="3"/>
      <c r="AP453">
        <v>1</v>
      </c>
      <c r="AQ453" t="s">
        <v>253</v>
      </c>
      <c r="AR453" t="s">
        <v>0</v>
      </c>
      <c r="AS453" t="s">
        <v>310</v>
      </c>
      <c r="AT453" s="2">
        <v>4.3789999999999996</v>
      </c>
      <c r="AU453" s="1">
        <f t="shared" si="59"/>
        <v>2.3928053167216157</v>
      </c>
      <c r="AV453" s="1">
        <f t="shared" si="60"/>
        <v>1.7812694077266333</v>
      </c>
      <c r="AW453" s="1">
        <f t="shared" si="61"/>
        <v>1.1697334987316506</v>
      </c>
    </row>
    <row r="454" spans="1:49" x14ac:dyDescent="0.2">
      <c r="A454">
        <v>452</v>
      </c>
      <c r="B454" t="s">
        <v>59078</v>
      </c>
      <c r="C454" t="s">
        <v>59077</v>
      </c>
      <c r="F454" t="s">
        <v>59076</v>
      </c>
      <c r="G454" t="s">
        <v>3</v>
      </c>
      <c r="H454" t="s">
        <v>2</v>
      </c>
      <c r="I454" t="s">
        <v>59075</v>
      </c>
      <c r="J454">
        <v>60009524</v>
      </c>
      <c r="K454" t="s">
        <v>59074</v>
      </c>
      <c r="L454" t="s">
        <v>59073</v>
      </c>
      <c r="M454" t="s">
        <v>1344</v>
      </c>
      <c r="N454">
        <v>3</v>
      </c>
      <c r="O454" t="s">
        <v>59072</v>
      </c>
      <c r="P454" t="s">
        <v>59071</v>
      </c>
      <c r="Q454" t="s">
        <v>59070</v>
      </c>
      <c r="R454" s="7">
        <v>43800</v>
      </c>
      <c r="S454" s="8">
        <f t="shared" si="56"/>
        <v>2019</v>
      </c>
      <c r="T454" s="8">
        <v>2019</v>
      </c>
      <c r="U454" s="8">
        <f t="shared" si="57"/>
        <v>3</v>
      </c>
      <c r="V454" s="7">
        <v>43800</v>
      </c>
      <c r="W454" t="s">
        <v>1547</v>
      </c>
      <c r="X454" s="2">
        <v>0.80200000000000005</v>
      </c>
      <c r="Y454" s="6">
        <f t="shared" si="62"/>
        <v>2.1408931955900806E-2</v>
      </c>
      <c r="AB454">
        <v>21100242257</v>
      </c>
      <c r="AC454">
        <v>20754450</v>
      </c>
      <c r="AD454" t="s">
        <v>1</v>
      </c>
      <c r="AE454">
        <v>10</v>
      </c>
      <c r="AF454">
        <v>12</v>
      </c>
      <c r="AG454">
        <v>437</v>
      </c>
      <c r="AI454" t="s">
        <v>59069</v>
      </c>
      <c r="AJ454" t="s">
        <v>59068</v>
      </c>
      <c r="AK454" t="s">
        <v>59067</v>
      </c>
      <c r="AL454">
        <v>4</v>
      </c>
      <c r="AM454" s="5">
        <f t="shared" si="58"/>
        <v>1.3333333333333333</v>
      </c>
      <c r="AN454" s="4">
        <f t="shared" si="63"/>
        <v>2.0194370819134164E-3</v>
      </c>
      <c r="AO454" s="3"/>
      <c r="AP454">
        <v>1</v>
      </c>
      <c r="AQ454" t="s">
        <v>2613</v>
      </c>
      <c r="AR454" t="s">
        <v>0</v>
      </c>
      <c r="AS454" t="s">
        <v>2612</v>
      </c>
      <c r="AT454" s="2">
        <v>2.7690000000000001</v>
      </c>
      <c r="AU454" s="1">
        <f t="shared" si="59"/>
        <v>1.5592083493704587</v>
      </c>
      <c r="AV454" s="1">
        <f t="shared" si="60"/>
        <v>1.1714184518907111</v>
      </c>
      <c r="AW454" s="1">
        <f t="shared" si="61"/>
        <v>0.78362855441096324</v>
      </c>
    </row>
    <row r="455" spans="1:49" x14ac:dyDescent="0.2">
      <c r="A455">
        <v>453</v>
      </c>
      <c r="B455" t="s">
        <v>59066</v>
      </c>
      <c r="C455" t="s">
        <v>59065</v>
      </c>
      <c r="E455">
        <v>31811150</v>
      </c>
      <c r="F455" t="s">
        <v>59064</v>
      </c>
      <c r="G455" t="s">
        <v>3</v>
      </c>
      <c r="H455" t="s">
        <v>2</v>
      </c>
      <c r="I455" t="s">
        <v>59063</v>
      </c>
      <c r="J455" t="s">
        <v>59062</v>
      </c>
      <c r="K455" t="s">
        <v>59061</v>
      </c>
      <c r="L455" t="s">
        <v>59060</v>
      </c>
      <c r="M455" t="s">
        <v>59059</v>
      </c>
      <c r="N455">
        <v>4</v>
      </c>
      <c r="O455" t="s">
        <v>59058</v>
      </c>
      <c r="P455" t="s">
        <v>59057</v>
      </c>
      <c r="Q455" t="s">
        <v>59056</v>
      </c>
      <c r="R455" s="7">
        <v>43800</v>
      </c>
      <c r="S455" s="8">
        <f t="shared" si="56"/>
        <v>2019</v>
      </c>
      <c r="T455" s="8">
        <v>2019</v>
      </c>
      <c r="U455" s="8">
        <f t="shared" si="57"/>
        <v>3</v>
      </c>
      <c r="V455" s="7">
        <v>43800</v>
      </c>
      <c r="W455" t="s">
        <v>52977</v>
      </c>
      <c r="X455" s="2">
        <v>5.5590000000000002</v>
      </c>
      <c r="Y455" s="6">
        <f t="shared" si="62"/>
        <v>0.14839433010330744</v>
      </c>
      <c r="AB455">
        <v>19700182758</v>
      </c>
      <c r="AC455">
        <v>20411723</v>
      </c>
      <c r="AD455" t="s">
        <v>1</v>
      </c>
      <c r="AE455">
        <v>10</v>
      </c>
      <c r="AF455">
        <v>1</v>
      </c>
      <c r="AG455">
        <v>5593</v>
      </c>
      <c r="AI455" t="s">
        <v>59055</v>
      </c>
      <c r="AK455" t="s">
        <v>59054</v>
      </c>
      <c r="AL455">
        <v>1</v>
      </c>
      <c r="AM455" s="5">
        <f t="shared" si="58"/>
        <v>0.33333333333333331</v>
      </c>
      <c r="AN455" s="4">
        <f t="shared" si="63"/>
        <v>5.048592704783541E-4</v>
      </c>
      <c r="AO455" s="3"/>
      <c r="AP455">
        <v>1</v>
      </c>
      <c r="AQ455" t="s">
        <v>154</v>
      </c>
      <c r="AR455" t="s">
        <v>59053</v>
      </c>
      <c r="AS455" t="s">
        <v>153</v>
      </c>
      <c r="AT455" s="2">
        <v>14.919</v>
      </c>
      <c r="AU455" s="1">
        <f t="shared" si="59"/>
        <v>10.40274888534587</v>
      </c>
      <c r="AV455" s="1">
        <f t="shared" si="60"/>
        <v>7.4449594686892899</v>
      </c>
      <c r="AW455" s="1">
        <f t="shared" si="61"/>
        <v>4.4871700520327078</v>
      </c>
    </row>
    <row r="456" spans="1:49" x14ac:dyDescent="0.2">
      <c r="A456">
        <v>454</v>
      </c>
      <c r="B456" t="s">
        <v>59052</v>
      </c>
      <c r="C456" t="s">
        <v>59051</v>
      </c>
      <c r="F456" t="s">
        <v>59050</v>
      </c>
      <c r="G456" t="s">
        <v>3</v>
      </c>
      <c r="H456" t="s">
        <v>2</v>
      </c>
      <c r="I456" t="s">
        <v>3819</v>
      </c>
      <c r="J456">
        <v>60025761</v>
      </c>
      <c r="K456" t="s">
        <v>692</v>
      </c>
      <c r="L456" t="s">
        <v>691</v>
      </c>
      <c r="M456" t="s">
        <v>58</v>
      </c>
      <c r="N456">
        <v>6</v>
      </c>
      <c r="O456" t="s">
        <v>59049</v>
      </c>
      <c r="P456" t="s">
        <v>59048</v>
      </c>
      <c r="Q456" t="s">
        <v>690</v>
      </c>
      <c r="R456" s="7">
        <v>43800</v>
      </c>
      <c r="S456" s="8">
        <f t="shared" si="56"/>
        <v>2019</v>
      </c>
      <c r="T456" s="8">
        <v>2019</v>
      </c>
      <c r="U456" s="8">
        <f t="shared" si="57"/>
        <v>3</v>
      </c>
      <c r="V456" s="7">
        <v>43800</v>
      </c>
      <c r="W456" t="s">
        <v>3830</v>
      </c>
      <c r="X456" s="2">
        <v>2.0750000000000002</v>
      </c>
      <c r="Y456" s="6">
        <f t="shared" si="62"/>
        <v>5.5390939910840611E-2</v>
      </c>
      <c r="AB456">
        <v>21100338350</v>
      </c>
      <c r="AC456">
        <v>23274662</v>
      </c>
      <c r="AD456" t="s">
        <v>1</v>
      </c>
      <c r="AE456">
        <v>6</v>
      </c>
      <c r="AF456">
        <v>6</v>
      </c>
      <c r="AG456">
        <v>8824100</v>
      </c>
      <c r="AH456" t="s">
        <v>59047</v>
      </c>
      <c r="AI456" t="s">
        <v>59046</v>
      </c>
      <c r="AJ456" t="s">
        <v>59045</v>
      </c>
      <c r="AK456" t="s">
        <v>59044</v>
      </c>
      <c r="AL456">
        <v>26</v>
      </c>
      <c r="AM456" s="5">
        <f t="shared" si="58"/>
        <v>8.6666666666666661</v>
      </c>
      <c r="AN456" s="4">
        <f t="shared" si="63"/>
        <v>1.3126341032437207E-2</v>
      </c>
      <c r="AO456" s="3"/>
      <c r="AP456">
        <v>0</v>
      </c>
      <c r="AQ456" t="s">
        <v>16</v>
      </c>
      <c r="AR456" t="s">
        <v>59043</v>
      </c>
      <c r="AS456" t="s">
        <v>15</v>
      </c>
      <c r="AT456" s="2">
        <v>9.4710000000000001</v>
      </c>
      <c r="AU456" s="1">
        <f t="shared" si="59"/>
        <v>4.2711560247319591</v>
      </c>
      <c r="AV456" s="1">
        <f t="shared" si="60"/>
        <v>3.4258640471638908</v>
      </c>
      <c r="AW456" s="1">
        <f t="shared" si="61"/>
        <v>2.5805720695958225</v>
      </c>
    </row>
    <row r="457" spans="1:49" x14ac:dyDescent="0.2">
      <c r="A457">
        <v>455</v>
      </c>
      <c r="B457" t="s">
        <v>59042</v>
      </c>
      <c r="C457" t="s">
        <v>59041</v>
      </c>
      <c r="F457" t="s">
        <v>59040</v>
      </c>
      <c r="G457" t="s">
        <v>3</v>
      </c>
      <c r="H457" t="s">
        <v>2</v>
      </c>
      <c r="I457" t="s">
        <v>59039</v>
      </c>
      <c r="J457">
        <v>60072431</v>
      </c>
      <c r="K457" t="s">
        <v>1652</v>
      </c>
      <c r="L457" t="s">
        <v>1490</v>
      </c>
      <c r="M457" t="s">
        <v>541</v>
      </c>
      <c r="N457">
        <v>2</v>
      </c>
      <c r="O457" t="s">
        <v>58539</v>
      </c>
      <c r="P457" t="s">
        <v>58538</v>
      </c>
      <c r="Q457" t="s">
        <v>1649</v>
      </c>
      <c r="R457" s="7">
        <v>43800</v>
      </c>
      <c r="S457" s="8">
        <f t="shared" si="56"/>
        <v>2019</v>
      </c>
      <c r="T457" s="8">
        <v>2019</v>
      </c>
      <c r="U457" s="8">
        <f t="shared" si="57"/>
        <v>3</v>
      </c>
      <c r="V457" s="7">
        <v>43800</v>
      </c>
      <c r="W457" t="s">
        <v>53105</v>
      </c>
      <c r="X457" s="2">
        <v>0.46100000000000002</v>
      </c>
      <c r="Y457" s="6">
        <f t="shared" si="62"/>
        <v>1.2306131710312059E-2</v>
      </c>
      <c r="AA457">
        <v>16871472</v>
      </c>
      <c r="AB457">
        <v>18202</v>
      </c>
      <c r="AC457">
        <v>16871499</v>
      </c>
      <c r="AD457" t="s">
        <v>1</v>
      </c>
      <c r="AE457">
        <v>2019</v>
      </c>
      <c r="AF457">
        <v>1</v>
      </c>
      <c r="AG457">
        <v>262</v>
      </c>
      <c r="AI457" t="s">
        <v>59038</v>
      </c>
      <c r="AJ457" t="s">
        <v>59037</v>
      </c>
      <c r="AK457" t="s">
        <v>59036</v>
      </c>
      <c r="AL457">
        <v>12</v>
      </c>
      <c r="AM457" s="5">
        <f t="shared" si="58"/>
        <v>4</v>
      </c>
      <c r="AN457" s="4">
        <f t="shared" si="63"/>
        <v>6.0583112457402496E-3</v>
      </c>
      <c r="AO457" s="3"/>
      <c r="AP457">
        <v>1</v>
      </c>
      <c r="AR457" t="s">
        <v>0</v>
      </c>
      <c r="AT457" s="2" t="s">
        <v>14</v>
      </c>
      <c r="AU457" s="1">
        <f t="shared" si="59"/>
        <v>1.0431785570940515</v>
      </c>
      <c r="AV457" s="1">
        <f t="shared" si="60"/>
        <v>0.91822214780261546</v>
      </c>
      <c r="AW457" s="1">
        <f t="shared" si="61"/>
        <v>0.79326573851117921</v>
      </c>
    </row>
    <row r="458" spans="1:49" x14ac:dyDescent="0.2">
      <c r="A458">
        <v>456</v>
      </c>
      <c r="B458" t="s">
        <v>59035</v>
      </c>
      <c r="C458" t="s">
        <v>59034</v>
      </c>
      <c r="F458" t="s">
        <v>59033</v>
      </c>
      <c r="G458" t="s">
        <v>3</v>
      </c>
      <c r="H458" t="s">
        <v>2</v>
      </c>
      <c r="I458" t="s">
        <v>5298</v>
      </c>
      <c r="J458" t="s">
        <v>59032</v>
      </c>
      <c r="K458" t="s">
        <v>59031</v>
      </c>
      <c r="L458" t="s">
        <v>59030</v>
      </c>
      <c r="M458" t="s">
        <v>59029</v>
      </c>
      <c r="N458">
        <v>5</v>
      </c>
      <c r="O458" t="s">
        <v>59028</v>
      </c>
      <c r="P458" t="s">
        <v>59027</v>
      </c>
      <c r="Q458" t="s">
        <v>59026</v>
      </c>
      <c r="R458" s="7">
        <v>43800</v>
      </c>
      <c r="S458" s="8">
        <f t="shared" si="56"/>
        <v>2019</v>
      </c>
      <c r="T458" s="8">
        <v>2019</v>
      </c>
      <c r="U458" s="8">
        <f t="shared" si="57"/>
        <v>3</v>
      </c>
      <c r="V458" s="7">
        <v>43800</v>
      </c>
      <c r="W458" t="s">
        <v>983</v>
      </c>
      <c r="X458" s="2">
        <v>0.371</v>
      </c>
      <c r="Y458" s="6">
        <f t="shared" si="62"/>
        <v>9.9036331117695747E-3</v>
      </c>
      <c r="AA458">
        <v>486604</v>
      </c>
      <c r="AB458">
        <v>28580</v>
      </c>
      <c r="AC458" t="s">
        <v>982</v>
      </c>
      <c r="AD458" t="s">
        <v>1</v>
      </c>
      <c r="AE458">
        <v>54</v>
      </c>
      <c r="AF458">
        <v>12</v>
      </c>
      <c r="AH458" t="s">
        <v>59025</v>
      </c>
      <c r="AI458" t="s">
        <v>59024</v>
      </c>
      <c r="AK458" t="s">
        <v>59023</v>
      </c>
      <c r="AL458">
        <v>1</v>
      </c>
      <c r="AM458" s="5">
        <f t="shared" si="58"/>
        <v>0.33333333333333331</v>
      </c>
      <c r="AN458" s="4">
        <f t="shared" si="63"/>
        <v>5.048592704783541E-4</v>
      </c>
      <c r="AO458" s="3"/>
      <c r="AP458">
        <v>0</v>
      </c>
      <c r="AQ458" t="s">
        <v>52</v>
      </c>
      <c r="AR458">
        <v>1143523</v>
      </c>
      <c r="AS458" t="s">
        <v>51</v>
      </c>
      <c r="AT458" s="2">
        <v>1.431</v>
      </c>
      <c r="AU458" s="1">
        <f t="shared" si="59"/>
        <v>0.70840009593822084</v>
      </c>
      <c r="AV458" s="1">
        <f t="shared" si="60"/>
        <v>0.52042461911239646</v>
      </c>
      <c r="AW458" s="1">
        <f t="shared" si="61"/>
        <v>0.33244914228657207</v>
      </c>
    </row>
    <row r="459" spans="1:49" x14ac:dyDescent="0.2">
      <c r="A459">
        <v>457</v>
      </c>
      <c r="B459" t="s">
        <v>59022</v>
      </c>
      <c r="C459" t="s">
        <v>59021</v>
      </c>
      <c r="F459" t="s">
        <v>59020</v>
      </c>
      <c r="G459" t="s">
        <v>3</v>
      </c>
      <c r="H459" t="s">
        <v>2</v>
      </c>
      <c r="I459" t="s">
        <v>59019</v>
      </c>
      <c r="J459" t="s">
        <v>59018</v>
      </c>
      <c r="K459" t="s">
        <v>59017</v>
      </c>
      <c r="L459" t="s">
        <v>59016</v>
      </c>
      <c r="M459" t="s">
        <v>2096</v>
      </c>
      <c r="N459">
        <v>7</v>
      </c>
      <c r="O459" t="s">
        <v>59015</v>
      </c>
      <c r="P459" t="s">
        <v>59014</v>
      </c>
      <c r="Q459" t="s">
        <v>59013</v>
      </c>
      <c r="R459" s="7">
        <v>43800</v>
      </c>
      <c r="S459" s="8">
        <f t="shared" si="56"/>
        <v>2019</v>
      </c>
      <c r="T459" s="8">
        <v>2019</v>
      </c>
      <c r="U459" s="8">
        <f t="shared" si="57"/>
        <v>3</v>
      </c>
      <c r="V459" s="7">
        <v>43800</v>
      </c>
      <c r="W459" t="s">
        <v>59012</v>
      </c>
      <c r="X459" s="2">
        <v>0.80600000000000005</v>
      </c>
      <c r="Y459" s="6">
        <f t="shared" si="62"/>
        <v>2.1515709671391582E-2</v>
      </c>
      <c r="AA459">
        <v>9246495</v>
      </c>
      <c r="AB459">
        <v>24777</v>
      </c>
      <c r="AC459">
        <v>15728641</v>
      </c>
      <c r="AD459" t="s">
        <v>1</v>
      </c>
      <c r="AE459">
        <v>29</v>
      </c>
      <c r="AF459">
        <v>4</v>
      </c>
      <c r="AH459" t="s">
        <v>59011</v>
      </c>
      <c r="AI459" t="s">
        <v>59010</v>
      </c>
      <c r="AJ459" t="s">
        <v>59009</v>
      </c>
      <c r="AK459" t="s">
        <v>59008</v>
      </c>
      <c r="AL459">
        <v>2</v>
      </c>
      <c r="AM459" s="5">
        <f t="shared" si="58"/>
        <v>0.66666666666666663</v>
      </c>
      <c r="AN459" s="4">
        <f t="shared" si="63"/>
        <v>1.0097185409567082E-3</v>
      </c>
      <c r="AO459" s="3"/>
      <c r="AP459">
        <v>0</v>
      </c>
      <c r="AR459" t="s">
        <v>0</v>
      </c>
      <c r="AT459" s="2">
        <v>3.4039999999999999</v>
      </c>
      <c r="AU459" s="1">
        <f t="shared" si="59"/>
        <v>1.536391233226112</v>
      </c>
      <c r="AV459" s="1">
        <f t="shared" si="60"/>
        <v>1.1262714106174145</v>
      </c>
      <c r="AW459" s="1">
        <f t="shared" si="61"/>
        <v>0.71615158800871703</v>
      </c>
    </row>
    <row r="460" spans="1:49" x14ac:dyDescent="0.2">
      <c r="A460">
        <v>458</v>
      </c>
      <c r="B460" t="s">
        <v>59007</v>
      </c>
      <c r="C460" t="s">
        <v>59006</v>
      </c>
      <c r="F460" t="s">
        <v>59005</v>
      </c>
      <c r="G460" t="s">
        <v>3</v>
      </c>
      <c r="H460" t="s">
        <v>2</v>
      </c>
      <c r="I460" t="s">
        <v>59004</v>
      </c>
      <c r="J460" t="s">
        <v>59003</v>
      </c>
      <c r="K460" t="s">
        <v>59002</v>
      </c>
      <c r="L460" t="s">
        <v>59001</v>
      </c>
      <c r="M460" t="s">
        <v>59000</v>
      </c>
      <c r="N460">
        <v>9</v>
      </c>
      <c r="O460" t="s">
        <v>58999</v>
      </c>
      <c r="P460" t="s">
        <v>58998</v>
      </c>
      <c r="Q460" t="s">
        <v>58997</v>
      </c>
      <c r="R460" s="7">
        <v>43800</v>
      </c>
      <c r="S460" s="8">
        <f t="shared" si="56"/>
        <v>2019</v>
      </c>
      <c r="T460" s="8">
        <v>2019</v>
      </c>
      <c r="U460" s="8">
        <f t="shared" si="57"/>
        <v>3</v>
      </c>
      <c r="V460" s="7">
        <v>43800</v>
      </c>
      <c r="W460" t="s">
        <v>5132</v>
      </c>
      <c r="X460" s="2">
        <v>0</v>
      </c>
      <c r="Y460" s="6">
        <f t="shared" si="62"/>
        <v>0</v>
      </c>
      <c r="AA460">
        <v>21699380</v>
      </c>
      <c r="AB460">
        <v>21101038512</v>
      </c>
      <c r="AC460">
        <v>21699402</v>
      </c>
      <c r="AD460" t="s">
        <v>1</v>
      </c>
      <c r="AE460">
        <v>124</v>
      </c>
      <c r="AF460">
        <v>12</v>
      </c>
      <c r="AH460" t="s">
        <v>58996</v>
      </c>
      <c r="AI460" t="s">
        <v>58995</v>
      </c>
      <c r="AJ460" t="s">
        <v>58994</v>
      </c>
      <c r="AK460" t="s">
        <v>58993</v>
      </c>
      <c r="AL460">
        <v>1</v>
      </c>
      <c r="AM460" s="5">
        <f t="shared" si="58"/>
        <v>0.33333333333333331</v>
      </c>
      <c r="AN460" s="4">
        <f t="shared" si="63"/>
        <v>5.048592704783541E-4</v>
      </c>
      <c r="AO460" s="3"/>
      <c r="AP460">
        <v>0</v>
      </c>
      <c r="AQ460" t="s">
        <v>21179</v>
      </c>
      <c r="AR460" t="s">
        <v>58992</v>
      </c>
      <c r="AS460" t="s">
        <v>883</v>
      </c>
      <c r="AT460" s="2" t="s">
        <v>14</v>
      </c>
      <c r="AU460" s="1">
        <f t="shared" si="59"/>
        <v>1.5145778114350621E-2</v>
      </c>
      <c r="AV460" s="1">
        <f t="shared" si="60"/>
        <v>2.5242963523917705E-2</v>
      </c>
      <c r="AW460" s="1">
        <f t="shared" si="61"/>
        <v>3.5340148933484784E-2</v>
      </c>
    </row>
    <row r="461" spans="1:49" x14ac:dyDescent="0.2">
      <c r="A461">
        <v>459</v>
      </c>
      <c r="B461" t="s">
        <v>58991</v>
      </c>
      <c r="C461" t="s">
        <v>58990</v>
      </c>
      <c r="F461" t="s">
        <v>58989</v>
      </c>
      <c r="G461" t="s">
        <v>3</v>
      </c>
      <c r="H461" t="s">
        <v>2</v>
      </c>
      <c r="I461" t="s">
        <v>58988</v>
      </c>
      <c r="J461" t="s">
        <v>58987</v>
      </c>
      <c r="K461" t="s">
        <v>58986</v>
      </c>
      <c r="L461" t="s">
        <v>58985</v>
      </c>
      <c r="M461" t="s">
        <v>44</v>
      </c>
      <c r="N461">
        <v>5</v>
      </c>
      <c r="O461" t="s">
        <v>58984</v>
      </c>
      <c r="P461" t="s">
        <v>58983</v>
      </c>
      <c r="Q461" t="s">
        <v>58982</v>
      </c>
      <c r="R461" s="7">
        <v>43800</v>
      </c>
      <c r="S461" s="8">
        <f t="shared" si="56"/>
        <v>2019</v>
      </c>
      <c r="T461" s="8">
        <v>2019</v>
      </c>
      <c r="U461" s="8">
        <f t="shared" si="57"/>
        <v>3</v>
      </c>
      <c r="V461" s="7">
        <v>43800</v>
      </c>
      <c r="W461" t="s">
        <v>18148</v>
      </c>
      <c r="X461" s="2">
        <v>0.58699999999999997</v>
      </c>
      <c r="Y461" s="6">
        <f t="shared" si="62"/>
        <v>1.5669629748271536E-2</v>
      </c>
      <c r="AA461">
        <v>2755947</v>
      </c>
      <c r="AB461">
        <v>17720</v>
      </c>
      <c r="AC461">
        <v>15488675</v>
      </c>
      <c r="AD461" t="s">
        <v>1</v>
      </c>
      <c r="AE461">
        <v>39</v>
      </c>
      <c r="AF461">
        <v>6</v>
      </c>
      <c r="AH461" t="s">
        <v>58981</v>
      </c>
      <c r="AI461" t="s">
        <v>58980</v>
      </c>
      <c r="AK461" t="s">
        <v>58979</v>
      </c>
      <c r="AL461">
        <v>2</v>
      </c>
      <c r="AM461" s="5">
        <f t="shared" si="58"/>
        <v>0.66666666666666663</v>
      </c>
      <c r="AN461" s="4">
        <f t="shared" si="63"/>
        <v>1.0097185409567082E-3</v>
      </c>
      <c r="AO461" s="3"/>
      <c r="AP461">
        <v>1</v>
      </c>
      <c r="AQ461" t="s">
        <v>291</v>
      </c>
      <c r="AR461" t="s">
        <v>58978</v>
      </c>
      <c r="AS461" t="s">
        <v>290</v>
      </c>
      <c r="AT461" s="2" t="s">
        <v>14</v>
      </c>
      <c r="AU461" s="1">
        <f t="shared" si="59"/>
        <v>1.1271656386077087</v>
      </c>
      <c r="AV461" s="1">
        <f t="shared" si="60"/>
        <v>0.83396741446141232</v>
      </c>
      <c r="AW461" s="1">
        <f t="shared" si="61"/>
        <v>0.54076919031511561</v>
      </c>
    </row>
    <row r="462" spans="1:49" x14ac:dyDescent="0.2">
      <c r="A462">
        <v>460</v>
      </c>
      <c r="B462" t="s">
        <v>58977</v>
      </c>
      <c r="C462" t="s">
        <v>58976</v>
      </c>
      <c r="F462" t="s">
        <v>58975</v>
      </c>
      <c r="G462" t="s">
        <v>3</v>
      </c>
      <c r="H462" t="s">
        <v>2</v>
      </c>
      <c r="I462" t="s">
        <v>1665</v>
      </c>
      <c r="J462" t="s">
        <v>1006</v>
      </c>
      <c r="K462" t="s">
        <v>1005</v>
      </c>
      <c r="L462" t="s">
        <v>1004</v>
      </c>
      <c r="M462" t="s">
        <v>29</v>
      </c>
      <c r="N462">
        <v>6</v>
      </c>
      <c r="O462" t="s">
        <v>58974</v>
      </c>
      <c r="P462" t="s">
        <v>58973</v>
      </c>
      <c r="Q462" t="s">
        <v>58972</v>
      </c>
      <c r="R462" s="7">
        <v>43800</v>
      </c>
      <c r="S462" s="8">
        <f t="shared" si="56"/>
        <v>2019</v>
      </c>
      <c r="T462" s="8">
        <v>2019</v>
      </c>
      <c r="U462" s="8">
        <f t="shared" si="57"/>
        <v>3</v>
      </c>
      <c r="V462" s="7">
        <v>43800</v>
      </c>
      <c r="W462" t="s">
        <v>336</v>
      </c>
      <c r="X462" s="2">
        <v>1.6519999999999999</v>
      </c>
      <c r="Y462" s="6">
        <f t="shared" si="62"/>
        <v>4.409919649769093E-2</v>
      </c>
      <c r="AA462" t="s">
        <v>335</v>
      </c>
      <c r="AB462">
        <v>17337</v>
      </c>
      <c r="AC462">
        <v>15582221</v>
      </c>
      <c r="AD462" t="s">
        <v>1</v>
      </c>
      <c r="AE462">
        <v>67</v>
      </c>
      <c r="AF462">
        <v>12</v>
      </c>
      <c r="AG462">
        <v>8777317</v>
      </c>
      <c r="AH462" t="s">
        <v>58971</v>
      </c>
      <c r="AI462" t="s">
        <v>58970</v>
      </c>
      <c r="AJ462" t="s">
        <v>58969</v>
      </c>
      <c r="AK462" t="s">
        <v>58968</v>
      </c>
      <c r="AL462">
        <v>13</v>
      </c>
      <c r="AM462" s="5">
        <f t="shared" si="58"/>
        <v>4.333333333333333</v>
      </c>
      <c r="AN462" s="4">
        <f t="shared" si="63"/>
        <v>6.5631705162186036E-3</v>
      </c>
      <c r="AO462" s="3"/>
      <c r="AP462">
        <v>0</v>
      </c>
      <c r="AQ462" t="s">
        <v>16</v>
      </c>
      <c r="AR462" t="s">
        <v>2258</v>
      </c>
      <c r="AS462" t="s">
        <v>2257</v>
      </c>
      <c r="AT462" s="2" t="s">
        <v>14</v>
      </c>
      <c r="AU462" s="1">
        <f t="shared" si="59"/>
        <v>3.2838388703249235</v>
      </c>
      <c r="AV462" s="1">
        <f t="shared" si="60"/>
        <v>2.5331183506954766</v>
      </c>
      <c r="AW462" s="1">
        <f t="shared" si="61"/>
        <v>1.78239783106603</v>
      </c>
    </row>
    <row r="463" spans="1:49" x14ac:dyDescent="0.2">
      <c r="A463">
        <v>461</v>
      </c>
      <c r="B463" t="s">
        <v>58967</v>
      </c>
      <c r="C463" t="s">
        <v>58966</v>
      </c>
      <c r="F463" t="s">
        <v>58965</v>
      </c>
      <c r="G463" t="s">
        <v>3</v>
      </c>
      <c r="H463" t="s">
        <v>2</v>
      </c>
      <c r="I463" t="s">
        <v>58964</v>
      </c>
      <c r="J463">
        <v>60019544</v>
      </c>
      <c r="K463" t="s">
        <v>3501</v>
      </c>
      <c r="L463" t="s">
        <v>3505</v>
      </c>
      <c r="M463" t="s">
        <v>243</v>
      </c>
      <c r="N463">
        <v>4</v>
      </c>
      <c r="O463" t="s">
        <v>58963</v>
      </c>
      <c r="P463" t="s">
        <v>58962</v>
      </c>
      <c r="Q463" t="s">
        <v>3502</v>
      </c>
      <c r="R463" s="7">
        <v>43800</v>
      </c>
      <c r="S463" s="8">
        <f t="shared" si="56"/>
        <v>2019</v>
      </c>
      <c r="T463" s="8">
        <v>2019</v>
      </c>
      <c r="U463" s="8">
        <f t="shared" si="57"/>
        <v>3</v>
      </c>
      <c r="V463" s="7">
        <v>43800</v>
      </c>
      <c r="W463" t="s">
        <v>336</v>
      </c>
      <c r="X463" s="2">
        <v>1.6519999999999999</v>
      </c>
      <c r="Y463" s="6">
        <f t="shared" si="62"/>
        <v>4.409919649769093E-2</v>
      </c>
      <c r="AA463" t="s">
        <v>335</v>
      </c>
      <c r="AB463">
        <v>17337</v>
      </c>
      <c r="AC463">
        <v>15582221</v>
      </c>
      <c r="AD463" t="s">
        <v>1</v>
      </c>
      <c r="AE463">
        <v>67</v>
      </c>
      <c r="AF463">
        <v>12</v>
      </c>
      <c r="AG463">
        <v>8777298</v>
      </c>
      <c r="AH463" t="s">
        <v>58961</v>
      </c>
      <c r="AI463" t="s">
        <v>58960</v>
      </c>
      <c r="AJ463" t="s">
        <v>58959</v>
      </c>
      <c r="AK463" t="s">
        <v>58958</v>
      </c>
      <c r="AL463">
        <v>15</v>
      </c>
      <c r="AM463" s="5">
        <f t="shared" si="58"/>
        <v>5</v>
      </c>
      <c r="AN463" s="4">
        <f t="shared" si="63"/>
        <v>7.5728890571753124E-3</v>
      </c>
      <c r="AO463" s="3"/>
      <c r="AP463">
        <v>0</v>
      </c>
      <c r="AR463" t="s">
        <v>0</v>
      </c>
      <c r="AT463" s="2" t="s">
        <v>14</v>
      </c>
      <c r="AU463" s="1">
        <f t="shared" si="59"/>
        <v>3.314130426553624</v>
      </c>
      <c r="AV463" s="1">
        <f t="shared" si="60"/>
        <v>2.5836042777433121</v>
      </c>
      <c r="AW463" s="1">
        <f t="shared" si="61"/>
        <v>1.8530781289329996</v>
      </c>
    </row>
    <row r="464" spans="1:49" x14ac:dyDescent="0.2">
      <c r="A464">
        <v>462</v>
      </c>
      <c r="B464" t="s">
        <v>58957</v>
      </c>
      <c r="C464" t="s">
        <v>58956</v>
      </c>
      <c r="F464" t="s">
        <v>58955</v>
      </c>
      <c r="G464" t="s">
        <v>3</v>
      </c>
      <c r="H464" t="s">
        <v>2</v>
      </c>
      <c r="I464" t="s">
        <v>58954</v>
      </c>
      <c r="J464" t="s">
        <v>58953</v>
      </c>
      <c r="K464" t="s">
        <v>58952</v>
      </c>
      <c r="L464" t="s">
        <v>58951</v>
      </c>
      <c r="M464" t="s">
        <v>304</v>
      </c>
      <c r="N464">
        <v>6</v>
      </c>
      <c r="O464" t="s">
        <v>58950</v>
      </c>
      <c r="P464" t="s">
        <v>9230</v>
      </c>
      <c r="Q464" t="s">
        <v>58949</v>
      </c>
      <c r="R464" s="7">
        <v>43800</v>
      </c>
      <c r="S464" s="8">
        <f t="shared" si="56"/>
        <v>2019</v>
      </c>
      <c r="T464" s="8">
        <v>2019</v>
      </c>
      <c r="U464" s="8">
        <f t="shared" si="57"/>
        <v>3</v>
      </c>
      <c r="V464" s="7">
        <v>43800</v>
      </c>
      <c r="W464" t="s">
        <v>336</v>
      </c>
      <c r="X464" s="2">
        <v>1.6519999999999999</v>
      </c>
      <c r="Y464" s="6">
        <f t="shared" si="62"/>
        <v>4.409919649769093E-2</v>
      </c>
      <c r="AA464" t="s">
        <v>335</v>
      </c>
      <c r="AB464">
        <v>17337</v>
      </c>
      <c r="AC464">
        <v>15582221</v>
      </c>
      <c r="AD464" t="s">
        <v>1</v>
      </c>
      <c r="AE464">
        <v>67</v>
      </c>
      <c r="AF464">
        <v>12</v>
      </c>
      <c r="AG464">
        <v>8805242</v>
      </c>
      <c r="AH464" t="s">
        <v>58948</v>
      </c>
      <c r="AI464" t="s">
        <v>58947</v>
      </c>
      <c r="AJ464" t="s">
        <v>58946</v>
      </c>
      <c r="AK464" t="s">
        <v>58945</v>
      </c>
      <c r="AL464">
        <v>12</v>
      </c>
      <c r="AM464" s="5">
        <f t="shared" si="58"/>
        <v>4</v>
      </c>
      <c r="AN464" s="4">
        <f t="shared" si="63"/>
        <v>6.0583112457402496E-3</v>
      </c>
      <c r="AO464" s="3"/>
      <c r="AP464">
        <v>0</v>
      </c>
      <c r="AQ464" t="s">
        <v>186</v>
      </c>
      <c r="AR464">
        <v>160102219</v>
      </c>
      <c r="AS464" t="s">
        <v>185</v>
      </c>
      <c r="AT464" s="2" t="s">
        <v>14</v>
      </c>
      <c r="AU464" s="1">
        <f t="shared" si="59"/>
        <v>3.2686930922105728</v>
      </c>
      <c r="AV464" s="1">
        <f t="shared" si="60"/>
        <v>2.5078753871715591</v>
      </c>
      <c r="AW464" s="1">
        <f t="shared" si="61"/>
        <v>1.7470576821325454</v>
      </c>
    </row>
    <row r="465" spans="1:49" x14ac:dyDescent="0.2">
      <c r="A465">
        <v>463</v>
      </c>
      <c r="B465" t="s">
        <v>58944</v>
      </c>
      <c r="C465" t="s">
        <v>58943</v>
      </c>
      <c r="F465" t="s">
        <v>58942</v>
      </c>
      <c r="G465" t="s">
        <v>3</v>
      </c>
      <c r="H465" t="s">
        <v>2</v>
      </c>
      <c r="I465" t="s">
        <v>58941</v>
      </c>
      <c r="J465" t="s">
        <v>58940</v>
      </c>
      <c r="K465" t="s">
        <v>58939</v>
      </c>
      <c r="L465" t="s">
        <v>58938</v>
      </c>
      <c r="M465" t="s">
        <v>953</v>
      </c>
      <c r="N465">
        <v>4</v>
      </c>
      <c r="O465" t="s">
        <v>58937</v>
      </c>
      <c r="P465" t="s">
        <v>58936</v>
      </c>
      <c r="Q465" t="s">
        <v>58935</v>
      </c>
      <c r="R465" s="7">
        <v>43800</v>
      </c>
      <c r="S465" s="8">
        <f t="shared" si="56"/>
        <v>2019</v>
      </c>
      <c r="T465" s="8">
        <v>2019</v>
      </c>
      <c r="U465" s="8">
        <f t="shared" si="57"/>
        <v>3</v>
      </c>
      <c r="V465" s="7">
        <v>43800</v>
      </c>
      <c r="W465" t="s">
        <v>336</v>
      </c>
      <c r="X465" s="2">
        <v>1.6519999999999999</v>
      </c>
      <c r="Y465" s="6">
        <f t="shared" si="62"/>
        <v>4.409919649769093E-2</v>
      </c>
      <c r="AA465" t="s">
        <v>335</v>
      </c>
      <c r="AB465">
        <v>17337</v>
      </c>
      <c r="AC465">
        <v>15582221</v>
      </c>
      <c r="AD465" t="s">
        <v>1</v>
      </c>
      <c r="AE465">
        <v>67</v>
      </c>
      <c r="AF465">
        <v>12</v>
      </c>
      <c r="AG465">
        <v>8805268</v>
      </c>
      <c r="AH465" t="s">
        <v>58934</v>
      </c>
      <c r="AI465" t="s">
        <v>58933</v>
      </c>
      <c r="AJ465" t="s">
        <v>58932</v>
      </c>
      <c r="AK465" t="s">
        <v>58931</v>
      </c>
      <c r="AL465">
        <v>3</v>
      </c>
      <c r="AM465" s="5">
        <f t="shared" si="58"/>
        <v>1</v>
      </c>
      <c r="AN465" s="4">
        <f t="shared" si="63"/>
        <v>1.5145778114350624E-3</v>
      </c>
      <c r="AO465" s="3"/>
      <c r="AP465">
        <v>0</v>
      </c>
      <c r="AR465" t="s">
        <v>0</v>
      </c>
      <c r="AT465" s="2" t="s">
        <v>14</v>
      </c>
      <c r="AU465" s="1">
        <f t="shared" si="59"/>
        <v>3.132381089181417</v>
      </c>
      <c r="AV465" s="1">
        <f t="shared" si="60"/>
        <v>2.2806887154562996</v>
      </c>
      <c r="AW465" s="1">
        <f t="shared" si="61"/>
        <v>1.4289963417311822</v>
      </c>
    </row>
    <row r="466" spans="1:49" x14ac:dyDescent="0.2">
      <c r="A466">
        <v>464</v>
      </c>
      <c r="B466" t="s">
        <v>58930</v>
      </c>
      <c r="C466" t="s">
        <v>58929</v>
      </c>
      <c r="F466" t="s">
        <v>58928</v>
      </c>
      <c r="G466" t="s">
        <v>3</v>
      </c>
      <c r="H466" t="s">
        <v>2</v>
      </c>
      <c r="I466" t="s">
        <v>58927</v>
      </c>
      <c r="J466" t="s">
        <v>26041</v>
      </c>
      <c r="K466" t="s">
        <v>26040</v>
      </c>
      <c r="L466" t="s">
        <v>260</v>
      </c>
      <c r="M466" t="s">
        <v>63</v>
      </c>
      <c r="N466">
        <v>3</v>
      </c>
      <c r="O466" t="s">
        <v>58926</v>
      </c>
      <c r="P466" t="s">
        <v>58925</v>
      </c>
      <c r="Q466" t="s">
        <v>26037</v>
      </c>
      <c r="R466" s="7">
        <v>43800</v>
      </c>
      <c r="S466" s="8">
        <f t="shared" si="56"/>
        <v>2019</v>
      </c>
      <c r="T466" s="8">
        <v>2019</v>
      </c>
      <c r="U466" s="8">
        <f t="shared" si="57"/>
        <v>3</v>
      </c>
      <c r="V466" s="7">
        <v>43800</v>
      </c>
      <c r="W466" t="s">
        <v>336</v>
      </c>
      <c r="X466" s="2">
        <v>1.6519999999999999</v>
      </c>
      <c r="Y466" s="6">
        <f t="shared" si="62"/>
        <v>4.409919649769093E-2</v>
      </c>
      <c r="AA466" t="s">
        <v>335</v>
      </c>
      <c r="AB466">
        <v>17337</v>
      </c>
      <c r="AC466">
        <v>15582221</v>
      </c>
      <c r="AD466" t="s">
        <v>1</v>
      </c>
      <c r="AE466">
        <v>67</v>
      </c>
      <c r="AF466">
        <v>12</v>
      </c>
      <c r="AG466">
        <v>8777312</v>
      </c>
      <c r="AH466" t="s">
        <v>58924</v>
      </c>
      <c r="AI466" t="s">
        <v>58923</v>
      </c>
      <c r="AJ466" t="s">
        <v>58922</v>
      </c>
      <c r="AK466" t="s">
        <v>58921</v>
      </c>
      <c r="AL466">
        <v>9</v>
      </c>
      <c r="AM466" s="5">
        <f t="shared" si="58"/>
        <v>3</v>
      </c>
      <c r="AN466" s="4">
        <f t="shared" si="63"/>
        <v>4.5437334343051876E-3</v>
      </c>
      <c r="AO466" s="3"/>
      <c r="AP466">
        <v>0</v>
      </c>
      <c r="AQ466" t="s">
        <v>37</v>
      </c>
      <c r="AR466" t="s">
        <v>0</v>
      </c>
      <c r="AS466" t="s">
        <v>36</v>
      </c>
      <c r="AT466" s="2" t="s">
        <v>14</v>
      </c>
      <c r="AU466" s="1">
        <f t="shared" si="59"/>
        <v>3.2232557578675207</v>
      </c>
      <c r="AV466" s="1">
        <f t="shared" si="60"/>
        <v>2.4321464965998061</v>
      </c>
      <c r="AW466" s="1">
        <f t="shared" si="61"/>
        <v>1.641037235332091</v>
      </c>
    </row>
    <row r="467" spans="1:49" x14ac:dyDescent="0.2">
      <c r="A467">
        <v>465</v>
      </c>
      <c r="B467" t="s">
        <v>58920</v>
      </c>
      <c r="C467" t="s">
        <v>58919</v>
      </c>
      <c r="F467" t="s">
        <v>58918</v>
      </c>
      <c r="G467" t="s">
        <v>3</v>
      </c>
      <c r="H467" t="s">
        <v>2</v>
      </c>
      <c r="I467" t="s">
        <v>58917</v>
      </c>
      <c r="J467" t="s">
        <v>58916</v>
      </c>
      <c r="K467" t="s">
        <v>58915</v>
      </c>
      <c r="L467" t="s">
        <v>58914</v>
      </c>
      <c r="M467" t="s">
        <v>181</v>
      </c>
      <c r="N467">
        <v>5</v>
      </c>
      <c r="O467" t="s">
        <v>58913</v>
      </c>
      <c r="P467" t="s">
        <v>58912</v>
      </c>
      <c r="Q467" t="s">
        <v>58911</v>
      </c>
      <c r="R467" s="7">
        <v>43800</v>
      </c>
      <c r="S467" s="8">
        <f t="shared" si="56"/>
        <v>2019</v>
      </c>
      <c r="T467" s="8">
        <v>2019</v>
      </c>
      <c r="U467" s="8">
        <f t="shared" si="57"/>
        <v>3</v>
      </c>
      <c r="V467" s="7">
        <v>43800</v>
      </c>
      <c r="W467" t="s">
        <v>336</v>
      </c>
      <c r="X467" s="2">
        <v>1.6519999999999999</v>
      </c>
      <c r="Y467" s="6">
        <f t="shared" si="62"/>
        <v>4.409919649769093E-2</v>
      </c>
      <c r="AA467" t="s">
        <v>335</v>
      </c>
      <c r="AB467">
        <v>17337</v>
      </c>
      <c r="AC467">
        <v>15582221</v>
      </c>
      <c r="AD467" t="s">
        <v>1</v>
      </c>
      <c r="AE467">
        <v>67</v>
      </c>
      <c r="AF467">
        <v>12</v>
      </c>
      <c r="AG467">
        <v>8777323</v>
      </c>
      <c r="AH467" t="s">
        <v>58910</v>
      </c>
      <c r="AI467" t="s">
        <v>58909</v>
      </c>
      <c r="AJ467" t="s">
        <v>58908</v>
      </c>
      <c r="AK467" t="s">
        <v>58907</v>
      </c>
      <c r="AL467">
        <v>0</v>
      </c>
      <c r="AM467" s="5">
        <f t="shared" si="58"/>
        <v>0</v>
      </c>
      <c r="AN467" s="4">
        <f t="shared" si="63"/>
        <v>0</v>
      </c>
      <c r="AO467" s="3"/>
      <c r="AP467">
        <v>0</v>
      </c>
      <c r="AQ467" t="s">
        <v>204</v>
      </c>
      <c r="AR467" t="s">
        <v>58906</v>
      </c>
      <c r="AS467" t="s">
        <v>203</v>
      </c>
      <c r="AT467" s="2" t="s">
        <v>14</v>
      </c>
      <c r="AU467" s="1">
        <f t="shared" si="59"/>
        <v>3.0869437548383649</v>
      </c>
      <c r="AV467" s="1">
        <f t="shared" si="60"/>
        <v>2.2049598248845466</v>
      </c>
      <c r="AW467" s="1">
        <f t="shared" si="61"/>
        <v>1.3229758949307278</v>
      </c>
    </row>
    <row r="468" spans="1:49" x14ac:dyDescent="0.2">
      <c r="A468">
        <v>466</v>
      </c>
      <c r="B468" t="s">
        <v>58905</v>
      </c>
      <c r="C468" t="s">
        <v>58904</v>
      </c>
      <c r="F468" t="s">
        <v>58903</v>
      </c>
      <c r="G468" t="s">
        <v>3</v>
      </c>
      <c r="H468" t="s">
        <v>2</v>
      </c>
      <c r="I468" t="s">
        <v>58902</v>
      </c>
      <c r="J468">
        <v>60032882</v>
      </c>
      <c r="K468" t="s">
        <v>2657</v>
      </c>
      <c r="L468" t="s">
        <v>2656</v>
      </c>
      <c r="M468" t="s">
        <v>2655</v>
      </c>
      <c r="N468">
        <v>3</v>
      </c>
      <c r="O468" t="s">
        <v>58901</v>
      </c>
      <c r="P468" t="s">
        <v>58900</v>
      </c>
      <c r="Q468" t="s">
        <v>2654</v>
      </c>
      <c r="R468" s="7">
        <v>43800</v>
      </c>
      <c r="S468" s="8">
        <f t="shared" si="56"/>
        <v>2019</v>
      </c>
      <c r="T468" s="8">
        <v>2019</v>
      </c>
      <c r="U468" s="8">
        <f t="shared" si="57"/>
        <v>3</v>
      </c>
      <c r="V468" s="7">
        <v>43800</v>
      </c>
      <c r="W468" t="s">
        <v>336</v>
      </c>
      <c r="X468" s="2">
        <v>1.6519999999999999</v>
      </c>
      <c r="Y468" s="6">
        <f t="shared" si="62"/>
        <v>4.409919649769093E-2</v>
      </c>
      <c r="AA468" t="s">
        <v>335</v>
      </c>
      <c r="AB468">
        <v>17337</v>
      </c>
      <c r="AC468">
        <v>15582221</v>
      </c>
      <c r="AD468" t="s">
        <v>1</v>
      </c>
      <c r="AE468">
        <v>67</v>
      </c>
      <c r="AF468">
        <v>12</v>
      </c>
      <c r="AG468">
        <v>8777318</v>
      </c>
      <c r="AH468" t="s">
        <v>58899</v>
      </c>
      <c r="AI468" t="s">
        <v>58898</v>
      </c>
      <c r="AJ468" t="s">
        <v>58897</v>
      </c>
      <c r="AK468" t="s">
        <v>58896</v>
      </c>
      <c r="AL468">
        <v>5</v>
      </c>
      <c r="AM468" s="5">
        <f t="shared" si="58"/>
        <v>1.6666666666666667</v>
      </c>
      <c r="AN468" s="4">
        <f t="shared" si="63"/>
        <v>2.5242963523917708E-3</v>
      </c>
      <c r="AO468" s="3"/>
      <c r="AP468">
        <v>0</v>
      </c>
      <c r="AR468" t="s">
        <v>0</v>
      </c>
      <c r="AT468" s="2" t="s">
        <v>14</v>
      </c>
      <c r="AU468" s="1">
        <f t="shared" si="59"/>
        <v>3.1626726454101179</v>
      </c>
      <c r="AV468" s="1">
        <f t="shared" si="60"/>
        <v>2.3311746425041351</v>
      </c>
      <c r="AW468" s="1">
        <f t="shared" si="61"/>
        <v>1.4996766395981516</v>
      </c>
    </row>
    <row r="469" spans="1:49" x14ac:dyDescent="0.2">
      <c r="A469">
        <v>467</v>
      </c>
      <c r="B469" t="s">
        <v>58895</v>
      </c>
      <c r="C469" t="s">
        <v>58894</v>
      </c>
      <c r="F469" t="s">
        <v>58893</v>
      </c>
      <c r="G469" t="s">
        <v>3</v>
      </c>
      <c r="H469" t="s">
        <v>2</v>
      </c>
      <c r="I469" t="s">
        <v>554</v>
      </c>
      <c r="J469" t="s">
        <v>58892</v>
      </c>
      <c r="K469" t="s">
        <v>58891</v>
      </c>
      <c r="L469" t="s">
        <v>58890</v>
      </c>
      <c r="M469" t="s">
        <v>18</v>
      </c>
      <c r="N469">
        <v>4</v>
      </c>
      <c r="O469" t="s">
        <v>58889</v>
      </c>
      <c r="P469" t="s">
        <v>58888</v>
      </c>
      <c r="Q469" t="s">
        <v>58887</v>
      </c>
      <c r="R469" s="7">
        <v>43800</v>
      </c>
      <c r="S469" s="8">
        <f t="shared" si="56"/>
        <v>2019</v>
      </c>
      <c r="T469" s="8">
        <v>2019</v>
      </c>
      <c r="U469" s="8">
        <f t="shared" si="57"/>
        <v>3</v>
      </c>
      <c r="V469" s="7">
        <v>43800</v>
      </c>
      <c r="W469" t="s">
        <v>336</v>
      </c>
      <c r="X469" s="2">
        <v>1.6519999999999999</v>
      </c>
      <c r="Y469" s="6">
        <f t="shared" si="62"/>
        <v>4.409919649769093E-2</v>
      </c>
      <c r="AA469" t="s">
        <v>335</v>
      </c>
      <c r="AB469">
        <v>17337</v>
      </c>
      <c r="AC469">
        <v>15582221</v>
      </c>
      <c r="AD469" t="s">
        <v>1</v>
      </c>
      <c r="AE469">
        <v>67</v>
      </c>
      <c r="AF469">
        <v>12</v>
      </c>
      <c r="AG469">
        <v>8777294</v>
      </c>
      <c r="AH469" t="s">
        <v>58886</v>
      </c>
      <c r="AI469" t="s">
        <v>58885</v>
      </c>
      <c r="AJ469" t="s">
        <v>58884</v>
      </c>
      <c r="AK469" t="s">
        <v>58883</v>
      </c>
      <c r="AL469">
        <v>4</v>
      </c>
      <c r="AM469" s="5">
        <f t="shared" si="58"/>
        <v>1.3333333333333333</v>
      </c>
      <c r="AN469" s="4">
        <f t="shared" si="63"/>
        <v>2.0194370819134164E-3</v>
      </c>
      <c r="AO469" s="3"/>
      <c r="AP469">
        <v>0</v>
      </c>
      <c r="AQ469" t="s">
        <v>16</v>
      </c>
      <c r="AR469">
        <v>61571087</v>
      </c>
      <c r="AS469" t="s">
        <v>15</v>
      </c>
      <c r="AT469" s="2" t="s">
        <v>14</v>
      </c>
      <c r="AU469" s="1">
        <f t="shared" si="59"/>
        <v>3.1475268672957677</v>
      </c>
      <c r="AV469" s="1">
        <f t="shared" si="60"/>
        <v>2.3059316789802176</v>
      </c>
      <c r="AW469" s="1">
        <f t="shared" si="61"/>
        <v>1.464336490664667</v>
      </c>
    </row>
    <row r="470" spans="1:49" x14ac:dyDescent="0.2">
      <c r="A470">
        <v>468</v>
      </c>
      <c r="B470" t="s">
        <v>58882</v>
      </c>
      <c r="C470" t="s">
        <v>58881</v>
      </c>
      <c r="F470" t="s">
        <v>58880</v>
      </c>
      <c r="G470" t="s">
        <v>3</v>
      </c>
      <c r="H470" t="s">
        <v>2</v>
      </c>
      <c r="I470" t="s">
        <v>1711</v>
      </c>
      <c r="J470">
        <v>60005465</v>
      </c>
      <c r="K470" t="s">
        <v>299</v>
      </c>
      <c r="L470" t="s">
        <v>298</v>
      </c>
      <c r="M470" t="s">
        <v>58</v>
      </c>
      <c r="N470">
        <v>3</v>
      </c>
      <c r="O470" t="s">
        <v>58879</v>
      </c>
      <c r="P470" t="s">
        <v>58878</v>
      </c>
      <c r="Q470" t="s">
        <v>388</v>
      </c>
      <c r="R470" s="7">
        <v>43800</v>
      </c>
      <c r="S470" s="8">
        <f t="shared" si="56"/>
        <v>2019</v>
      </c>
      <c r="T470" s="8">
        <v>2019</v>
      </c>
      <c r="U470" s="8">
        <f t="shared" si="57"/>
        <v>3</v>
      </c>
      <c r="V470" s="7">
        <v>43800</v>
      </c>
      <c r="W470" t="s">
        <v>336</v>
      </c>
      <c r="X470" s="2">
        <v>1.6519999999999999</v>
      </c>
      <c r="Y470" s="6">
        <f t="shared" si="62"/>
        <v>4.409919649769093E-2</v>
      </c>
      <c r="AA470" t="s">
        <v>335</v>
      </c>
      <c r="AB470">
        <v>17337</v>
      </c>
      <c r="AC470">
        <v>15582221</v>
      </c>
      <c r="AD470" t="s">
        <v>1</v>
      </c>
      <c r="AE470">
        <v>67</v>
      </c>
      <c r="AF470">
        <v>12</v>
      </c>
      <c r="AG470">
        <v>8777321</v>
      </c>
      <c r="AH470" t="s">
        <v>58877</v>
      </c>
      <c r="AI470" t="s">
        <v>58876</v>
      </c>
      <c r="AJ470" t="s">
        <v>58875</v>
      </c>
      <c r="AK470" t="s">
        <v>58874</v>
      </c>
      <c r="AL470">
        <v>13</v>
      </c>
      <c r="AM470" s="5">
        <f t="shared" si="58"/>
        <v>4.333333333333333</v>
      </c>
      <c r="AN470" s="4">
        <f t="shared" si="63"/>
        <v>6.5631705162186036E-3</v>
      </c>
      <c r="AO470" s="3"/>
      <c r="AP470">
        <v>0</v>
      </c>
      <c r="AQ470" t="s">
        <v>16</v>
      </c>
      <c r="AR470">
        <v>61631006</v>
      </c>
      <c r="AS470" t="s">
        <v>15</v>
      </c>
      <c r="AT470" s="2" t="s">
        <v>14</v>
      </c>
      <c r="AU470" s="1">
        <f t="shared" si="59"/>
        <v>3.2838388703249235</v>
      </c>
      <c r="AV470" s="1">
        <f t="shared" si="60"/>
        <v>2.5331183506954766</v>
      </c>
      <c r="AW470" s="1">
        <f t="shared" si="61"/>
        <v>1.78239783106603</v>
      </c>
    </row>
    <row r="471" spans="1:49" x14ac:dyDescent="0.2">
      <c r="A471">
        <v>469</v>
      </c>
      <c r="B471" t="s">
        <v>58873</v>
      </c>
      <c r="C471" t="s">
        <v>58872</v>
      </c>
      <c r="F471" t="s">
        <v>58871</v>
      </c>
      <c r="G471" t="s">
        <v>3</v>
      </c>
      <c r="H471" t="s">
        <v>2</v>
      </c>
      <c r="I471" t="s">
        <v>2106</v>
      </c>
      <c r="J471">
        <v>60072235</v>
      </c>
      <c r="K471" t="s">
        <v>2105</v>
      </c>
      <c r="L471" t="s">
        <v>2104</v>
      </c>
      <c r="M471" t="s">
        <v>109</v>
      </c>
      <c r="N471">
        <v>1</v>
      </c>
      <c r="O471" t="s">
        <v>2103</v>
      </c>
      <c r="P471">
        <v>7003656269</v>
      </c>
      <c r="Q471">
        <v>60072235</v>
      </c>
      <c r="R471" s="7">
        <v>43800</v>
      </c>
      <c r="S471" s="8">
        <f t="shared" si="56"/>
        <v>2019</v>
      </c>
      <c r="T471" s="8">
        <v>2019</v>
      </c>
      <c r="U471" s="8">
        <f t="shared" si="57"/>
        <v>3</v>
      </c>
      <c r="V471" s="7">
        <v>43800</v>
      </c>
      <c r="W471" t="s">
        <v>336</v>
      </c>
      <c r="X471" s="2">
        <v>1.6519999999999999</v>
      </c>
      <c r="Y471" s="6">
        <f t="shared" si="62"/>
        <v>4.409919649769093E-2</v>
      </c>
      <c r="AA471" t="s">
        <v>335</v>
      </c>
      <c r="AB471">
        <v>17337</v>
      </c>
      <c r="AC471">
        <v>15582221</v>
      </c>
      <c r="AD471" t="s">
        <v>1</v>
      </c>
      <c r="AE471">
        <v>67</v>
      </c>
      <c r="AF471">
        <v>12</v>
      </c>
      <c r="AG471">
        <v>8805240</v>
      </c>
      <c r="AH471" t="s">
        <v>58870</v>
      </c>
      <c r="AI471" t="s">
        <v>58869</v>
      </c>
      <c r="AJ471" t="s">
        <v>58868</v>
      </c>
      <c r="AK471" t="s">
        <v>58867</v>
      </c>
      <c r="AL471">
        <v>2</v>
      </c>
      <c r="AM471" s="5">
        <f t="shared" si="58"/>
        <v>0.66666666666666663</v>
      </c>
      <c r="AN471" s="4">
        <f t="shared" si="63"/>
        <v>1.0097185409567082E-3</v>
      </c>
      <c r="AO471" s="3"/>
      <c r="AP471">
        <v>0</v>
      </c>
      <c r="AR471" t="s">
        <v>0</v>
      </c>
      <c r="AT471" s="2" t="s">
        <v>14</v>
      </c>
      <c r="AU471" s="1">
        <f t="shared" si="59"/>
        <v>3.1172353110670663</v>
      </c>
      <c r="AV471" s="1">
        <f t="shared" si="60"/>
        <v>2.2554457519323821</v>
      </c>
      <c r="AW471" s="1">
        <f t="shared" si="61"/>
        <v>1.3936561927976974</v>
      </c>
    </row>
    <row r="472" spans="1:49" x14ac:dyDescent="0.2">
      <c r="A472">
        <v>470</v>
      </c>
      <c r="B472" t="s">
        <v>58866</v>
      </c>
      <c r="C472" t="s">
        <v>58865</v>
      </c>
      <c r="F472" t="s">
        <v>58864</v>
      </c>
      <c r="G472" t="s">
        <v>3</v>
      </c>
      <c r="H472" t="s">
        <v>2</v>
      </c>
      <c r="I472" t="s">
        <v>3000</v>
      </c>
      <c r="J472" t="s">
        <v>58863</v>
      </c>
      <c r="K472" t="s">
        <v>58862</v>
      </c>
      <c r="L472" t="s">
        <v>58861</v>
      </c>
      <c r="M472" t="s">
        <v>712</v>
      </c>
      <c r="N472">
        <v>4</v>
      </c>
      <c r="O472" t="s">
        <v>58860</v>
      </c>
      <c r="P472" t="s">
        <v>58859</v>
      </c>
      <c r="Q472" t="s">
        <v>58858</v>
      </c>
      <c r="R472" s="7">
        <v>43800</v>
      </c>
      <c r="S472" s="8">
        <f t="shared" si="56"/>
        <v>2019</v>
      </c>
      <c r="T472" s="8">
        <v>2019</v>
      </c>
      <c r="U472" s="8">
        <f t="shared" si="57"/>
        <v>3</v>
      </c>
      <c r="V472" s="7">
        <v>43800</v>
      </c>
      <c r="W472" t="s">
        <v>336</v>
      </c>
      <c r="X472" s="2">
        <v>1.6519999999999999</v>
      </c>
      <c r="Y472" s="6">
        <f t="shared" si="62"/>
        <v>4.409919649769093E-2</v>
      </c>
      <c r="AA472" t="s">
        <v>335</v>
      </c>
      <c r="AB472">
        <v>17337</v>
      </c>
      <c r="AC472">
        <v>15582221</v>
      </c>
      <c r="AD472" t="s">
        <v>1</v>
      </c>
      <c r="AE472">
        <v>67</v>
      </c>
      <c r="AF472">
        <v>12</v>
      </c>
      <c r="AG472">
        <v>8805226</v>
      </c>
      <c r="AH472" t="s">
        <v>58857</v>
      </c>
      <c r="AI472" t="s">
        <v>58856</v>
      </c>
      <c r="AJ472" t="s">
        <v>58855</v>
      </c>
      <c r="AK472" t="s">
        <v>58854</v>
      </c>
      <c r="AL472">
        <v>8</v>
      </c>
      <c r="AM472" s="5">
        <f t="shared" si="58"/>
        <v>2.6666666666666665</v>
      </c>
      <c r="AN472" s="4">
        <f t="shared" si="63"/>
        <v>4.0388741638268328E-3</v>
      </c>
      <c r="AO472" s="3"/>
      <c r="AP472">
        <v>0</v>
      </c>
      <c r="AQ472" t="s">
        <v>16</v>
      </c>
      <c r="AR472">
        <v>61601372</v>
      </c>
      <c r="AS472" t="s">
        <v>15</v>
      </c>
      <c r="AT472" s="2" t="s">
        <v>14</v>
      </c>
      <c r="AU472" s="1">
        <f t="shared" si="59"/>
        <v>3.20810997975317</v>
      </c>
      <c r="AV472" s="1">
        <f t="shared" si="60"/>
        <v>2.4069035330758881</v>
      </c>
      <c r="AW472" s="1">
        <f t="shared" si="61"/>
        <v>1.605697086398606</v>
      </c>
    </row>
    <row r="473" spans="1:49" x14ac:dyDescent="0.2">
      <c r="A473">
        <v>471</v>
      </c>
      <c r="B473" t="s">
        <v>58853</v>
      </c>
      <c r="C473" t="s">
        <v>58852</v>
      </c>
      <c r="F473" t="s">
        <v>58851</v>
      </c>
      <c r="G473" t="s">
        <v>3</v>
      </c>
      <c r="H473" t="s">
        <v>2</v>
      </c>
      <c r="I473" t="s">
        <v>58850</v>
      </c>
      <c r="J473" t="s">
        <v>58849</v>
      </c>
      <c r="K473" t="s">
        <v>58848</v>
      </c>
      <c r="L473" t="s">
        <v>58847</v>
      </c>
      <c r="M473" t="s">
        <v>619</v>
      </c>
      <c r="N473">
        <v>4</v>
      </c>
      <c r="O473" t="s">
        <v>58846</v>
      </c>
      <c r="P473" t="s">
        <v>58845</v>
      </c>
      <c r="Q473" t="s">
        <v>58844</v>
      </c>
      <c r="R473" s="7">
        <v>43800</v>
      </c>
      <c r="S473" s="8">
        <f t="shared" si="56"/>
        <v>2019</v>
      </c>
      <c r="T473" s="8">
        <v>2019</v>
      </c>
      <c r="U473" s="8">
        <f t="shared" si="57"/>
        <v>3</v>
      </c>
      <c r="V473" s="7">
        <v>43800</v>
      </c>
      <c r="W473" t="s">
        <v>336</v>
      </c>
      <c r="X473" s="2">
        <v>1.6519999999999999</v>
      </c>
      <c r="Y473" s="6">
        <f t="shared" si="62"/>
        <v>4.409919649769093E-2</v>
      </c>
      <c r="AA473" t="s">
        <v>335</v>
      </c>
      <c r="AB473">
        <v>17337</v>
      </c>
      <c r="AC473">
        <v>15582221</v>
      </c>
      <c r="AD473" t="s">
        <v>1</v>
      </c>
      <c r="AE473">
        <v>67</v>
      </c>
      <c r="AF473">
        <v>12</v>
      </c>
      <c r="AG473">
        <v>8805247</v>
      </c>
      <c r="AH473" t="s">
        <v>58843</v>
      </c>
      <c r="AI473" t="s">
        <v>58842</v>
      </c>
      <c r="AJ473" t="s">
        <v>58841</v>
      </c>
      <c r="AK473" t="s">
        <v>58840</v>
      </c>
      <c r="AL473">
        <v>3</v>
      </c>
      <c r="AM473" s="5">
        <f t="shared" si="58"/>
        <v>1</v>
      </c>
      <c r="AN473" s="4">
        <f t="shared" si="63"/>
        <v>1.5145778114350624E-3</v>
      </c>
      <c r="AO473" s="3"/>
      <c r="AP473">
        <v>0</v>
      </c>
      <c r="AQ473" t="s">
        <v>16</v>
      </c>
      <c r="AR473" t="s">
        <v>396</v>
      </c>
      <c r="AS473" t="s">
        <v>58839</v>
      </c>
      <c r="AT473" s="2" t="s">
        <v>14</v>
      </c>
      <c r="AU473" s="1">
        <f t="shared" si="59"/>
        <v>3.132381089181417</v>
      </c>
      <c r="AV473" s="1">
        <f t="shared" si="60"/>
        <v>2.2806887154562996</v>
      </c>
      <c r="AW473" s="1">
        <f t="shared" si="61"/>
        <v>1.4289963417311822</v>
      </c>
    </row>
    <row r="474" spans="1:49" x14ac:dyDescent="0.2">
      <c r="A474">
        <v>472</v>
      </c>
      <c r="B474" t="s">
        <v>58838</v>
      </c>
      <c r="C474" t="s">
        <v>58837</v>
      </c>
      <c r="F474" t="s">
        <v>58836</v>
      </c>
      <c r="G474" t="s">
        <v>3</v>
      </c>
      <c r="H474" t="s">
        <v>2</v>
      </c>
      <c r="I474" t="s">
        <v>1265</v>
      </c>
      <c r="J474" t="s">
        <v>58835</v>
      </c>
      <c r="K474" t="s">
        <v>58834</v>
      </c>
      <c r="L474" t="s">
        <v>1119</v>
      </c>
      <c r="M474" t="s">
        <v>308</v>
      </c>
      <c r="N474">
        <v>4</v>
      </c>
      <c r="O474" t="s">
        <v>58833</v>
      </c>
      <c r="P474" t="s">
        <v>58832</v>
      </c>
      <c r="Q474" t="s">
        <v>58831</v>
      </c>
      <c r="R474" s="7">
        <v>43800</v>
      </c>
      <c r="S474" s="8">
        <f t="shared" si="56"/>
        <v>2019</v>
      </c>
      <c r="T474" s="8">
        <v>2019</v>
      </c>
      <c r="U474" s="8">
        <f t="shared" si="57"/>
        <v>3</v>
      </c>
      <c r="V474" s="7">
        <v>43800</v>
      </c>
      <c r="W474" t="s">
        <v>336</v>
      </c>
      <c r="X474" s="2">
        <v>1.6519999999999999</v>
      </c>
      <c r="Y474" s="6">
        <f t="shared" si="62"/>
        <v>4.409919649769093E-2</v>
      </c>
      <c r="AA474" t="s">
        <v>335</v>
      </c>
      <c r="AB474">
        <v>17337</v>
      </c>
      <c r="AC474">
        <v>15582221</v>
      </c>
      <c r="AD474" t="s">
        <v>1</v>
      </c>
      <c r="AE474">
        <v>67</v>
      </c>
      <c r="AF474">
        <v>12</v>
      </c>
      <c r="AG474">
        <v>8777316</v>
      </c>
      <c r="AH474" t="s">
        <v>58830</v>
      </c>
      <c r="AI474" t="s">
        <v>58829</v>
      </c>
      <c r="AJ474" t="s">
        <v>58828</v>
      </c>
      <c r="AK474" t="s">
        <v>58827</v>
      </c>
      <c r="AL474">
        <v>16</v>
      </c>
      <c r="AM474" s="5">
        <f t="shared" si="58"/>
        <v>5.333333333333333</v>
      </c>
      <c r="AN474" s="4">
        <f t="shared" si="63"/>
        <v>8.0777483276536655E-3</v>
      </c>
      <c r="AO474" s="3"/>
      <c r="AP474">
        <v>0</v>
      </c>
      <c r="AQ474" t="s">
        <v>574</v>
      </c>
      <c r="AR474" t="s">
        <v>58826</v>
      </c>
      <c r="AS474" t="s">
        <v>573</v>
      </c>
      <c r="AT474" s="2" t="s">
        <v>14</v>
      </c>
      <c r="AU474" s="1">
        <f t="shared" si="59"/>
        <v>3.3292762046679747</v>
      </c>
      <c r="AV474" s="1">
        <f t="shared" si="60"/>
        <v>2.6088472412672297</v>
      </c>
      <c r="AW474" s="1">
        <f t="shared" si="61"/>
        <v>1.8884182778664844</v>
      </c>
    </row>
    <row r="475" spans="1:49" x14ac:dyDescent="0.2">
      <c r="A475">
        <v>473</v>
      </c>
      <c r="B475" t="s">
        <v>58825</v>
      </c>
      <c r="C475" t="s">
        <v>58824</v>
      </c>
      <c r="F475" t="s">
        <v>58823</v>
      </c>
      <c r="G475" t="s">
        <v>3</v>
      </c>
      <c r="H475" t="s">
        <v>2</v>
      </c>
      <c r="I475" t="s">
        <v>40944</v>
      </c>
      <c r="J475">
        <v>60010080</v>
      </c>
      <c r="K475" t="s">
        <v>414</v>
      </c>
      <c r="L475" t="s">
        <v>98</v>
      </c>
      <c r="M475" t="s">
        <v>58</v>
      </c>
      <c r="N475">
        <v>4</v>
      </c>
      <c r="O475" t="s">
        <v>58822</v>
      </c>
      <c r="P475" t="s">
        <v>58821</v>
      </c>
      <c r="Q475" t="s">
        <v>413</v>
      </c>
      <c r="R475" s="7">
        <v>43800</v>
      </c>
      <c r="S475" s="8">
        <f t="shared" si="56"/>
        <v>2019</v>
      </c>
      <c r="T475" s="8">
        <v>2019</v>
      </c>
      <c r="U475" s="8">
        <f t="shared" si="57"/>
        <v>3</v>
      </c>
      <c r="V475" s="7">
        <v>43800</v>
      </c>
      <c r="W475" t="s">
        <v>336</v>
      </c>
      <c r="X475" s="2">
        <v>1.6519999999999999</v>
      </c>
      <c r="Y475" s="6">
        <f t="shared" si="62"/>
        <v>4.409919649769093E-2</v>
      </c>
      <c r="AA475" t="s">
        <v>335</v>
      </c>
      <c r="AB475">
        <v>17337</v>
      </c>
      <c r="AC475">
        <v>15582221</v>
      </c>
      <c r="AD475" t="s">
        <v>1</v>
      </c>
      <c r="AE475">
        <v>67</v>
      </c>
      <c r="AF475">
        <v>12</v>
      </c>
      <c r="AG475">
        <v>8788446</v>
      </c>
      <c r="AH475" t="s">
        <v>58820</v>
      </c>
      <c r="AI475" t="s">
        <v>58819</v>
      </c>
      <c r="AJ475" t="s">
        <v>58818</v>
      </c>
      <c r="AK475" t="s">
        <v>58817</v>
      </c>
      <c r="AL475">
        <v>6</v>
      </c>
      <c r="AM475" s="5">
        <f t="shared" si="58"/>
        <v>2</v>
      </c>
      <c r="AN475" s="4">
        <f t="shared" si="63"/>
        <v>3.0291556228701248E-3</v>
      </c>
      <c r="AO475" s="3"/>
      <c r="AP475">
        <v>0</v>
      </c>
      <c r="AQ475" t="s">
        <v>16</v>
      </c>
      <c r="AR475">
        <v>61371037</v>
      </c>
      <c r="AS475" t="s">
        <v>15</v>
      </c>
      <c r="AT475" s="2" t="s">
        <v>14</v>
      </c>
      <c r="AU475" s="1">
        <f t="shared" si="59"/>
        <v>3.1778184235244686</v>
      </c>
      <c r="AV475" s="1">
        <f t="shared" si="60"/>
        <v>2.3564176060280526</v>
      </c>
      <c r="AW475" s="1">
        <f t="shared" si="61"/>
        <v>1.5350167885316366</v>
      </c>
    </row>
    <row r="476" spans="1:49" x14ac:dyDescent="0.2">
      <c r="A476">
        <v>474</v>
      </c>
      <c r="B476" t="s">
        <v>58816</v>
      </c>
      <c r="C476" t="s">
        <v>58815</v>
      </c>
      <c r="F476" t="s">
        <v>58814</v>
      </c>
      <c r="G476" t="s">
        <v>3</v>
      </c>
      <c r="H476" t="s">
        <v>2</v>
      </c>
      <c r="I476" t="s">
        <v>693</v>
      </c>
      <c r="J476" t="s">
        <v>58813</v>
      </c>
      <c r="K476" t="s">
        <v>58812</v>
      </c>
      <c r="L476" t="s">
        <v>58811</v>
      </c>
      <c r="M476" t="s">
        <v>18</v>
      </c>
      <c r="N476">
        <v>2</v>
      </c>
      <c r="O476" t="s">
        <v>58810</v>
      </c>
      <c r="P476" t="s">
        <v>58809</v>
      </c>
      <c r="Q476" t="s">
        <v>58808</v>
      </c>
      <c r="R476" s="7">
        <v>43800</v>
      </c>
      <c r="S476" s="8">
        <f t="shared" si="56"/>
        <v>2019</v>
      </c>
      <c r="T476" s="8">
        <v>2019</v>
      </c>
      <c r="U476" s="8">
        <f t="shared" si="57"/>
        <v>3</v>
      </c>
      <c r="V476" s="7">
        <v>43800</v>
      </c>
      <c r="W476" t="s">
        <v>336</v>
      </c>
      <c r="X476" s="2">
        <v>1.6519999999999999</v>
      </c>
      <c r="Y476" s="6">
        <f t="shared" si="62"/>
        <v>4.409919649769093E-2</v>
      </c>
      <c r="AA476" t="s">
        <v>335</v>
      </c>
      <c r="AB476">
        <v>17337</v>
      </c>
      <c r="AC476">
        <v>15582221</v>
      </c>
      <c r="AD476" t="s">
        <v>1</v>
      </c>
      <c r="AE476">
        <v>67</v>
      </c>
      <c r="AF476">
        <v>12</v>
      </c>
      <c r="AG476">
        <v>8777347</v>
      </c>
      <c r="AH476" t="s">
        <v>58807</v>
      </c>
      <c r="AI476" t="s">
        <v>58806</v>
      </c>
      <c r="AJ476" t="s">
        <v>58805</v>
      </c>
      <c r="AK476" t="s">
        <v>58804</v>
      </c>
      <c r="AL476">
        <v>2</v>
      </c>
      <c r="AM476" s="5">
        <f t="shared" si="58"/>
        <v>0.66666666666666663</v>
      </c>
      <c r="AN476" s="4">
        <f t="shared" si="63"/>
        <v>1.0097185409567082E-3</v>
      </c>
      <c r="AO476" s="3"/>
      <c r="AP476">
        <v>0</v>
      </c>
      <c r="AR476" t="s">
        <v>689</v>
      </c>
      <c r="AT476" s="2" t="s">
        <v>14</v>
      </c>
      <c r="AU476" s="1">
        <f t="shared" si="59"/>
        <v>3.1172353110670663</v>
      </c>
      <c r="AV476" s="1">
        <f t="shared" si="60"/>
        <v>2.2554457519323821</v>
      </c>
      <c r="AW476" s="1">
        <f t="shared" si="61"/>
        <v>1.3936561927976974</v>
      </c>
    </row>
    <row r="477" spans="1:49" x14ac:dyDescent="0.2">
      <c r="A477">
        <v>475</v>
      </c>
      <c r="B477" t="s">
        <v>58803</v>
      </c>
      <c r="C477" t="s">
        <v>58802</v>
      </c>
      <c r="F477" t="s">
        <v>58801</v>
      </c>
      <c r="G477" t="s">
        <v>3</v>
      </c>
      <c r="H477" t="s">
        <v>2</v>
      </c>
      <c r="I477" t="s">
        <v>58800</v>
      </c>
      <c r="J477">
        <v>60021988</v>
      </c>
      <c r="K477" t="s">
        <v>819</v>
      </c>
      <c r="L477" t="s">
        <v>818</v>
      </c>
      <c r="M477" t="s">
        <v>109</v>
      </c>
      <c r="N477">
        <v>5</v>
      </c>
      <c r="O477" t="s">
        <v>58799</v>
      </c>
      <c r="P477" t="s">
        <v>58798</v>
      </c>
      <c r="Q477" t="s">
        <v>16762</v>
      </c>
      <c r="R477" s="7">
        <v>43800</v>
      </c>
      <c r="S477" s="8">
        <f t="shared" si="56"/>
        <v>2019</v>
      </c>
      <c r="T477" s="8">
        <v>2019</v>
      </c>
      <c r="U477" s="8">
        <f t="shared" si="57"/>
        <v>3</v>
      </c>
      <c r="V477" s="7">
        <v>43800</v>
      </c>
      <c r="W477" t="s">
        <v>336</v>
      </c>
      <c r="X477" s="2">
        <v>1.6519999999999999</v>
      </c>
      <c r="Y477" s="6">
        <f t="shared" si="62"/>
        <v>4.409919649769093E-2</v>
      </c>
      <c r="AA477" t="s">
        <v>335</v>
      </c>
      <c r="AB477">
        <v>17337</v>
      </c>
      <c r="AC477">
        <v>15582221</v>
      </c>
      <c r="AD477" t="s">
        <v>1</v>
      </c>
      <c r="AE477">
        <v>67</v>
      </c>
      <c r="AF477">
        <v>12</v>
      </c>
      <c r="AG477">
        <v>8782043</v>
      </c>
      <c r="AH477" t="s">
        <v>58797</v>
      </c>
      <c r="AI477" t="s">
        <v>58796</v>
      </c>
      <c r="AJ477" t="s">
        <v>58795</v>
      </c>
      <c r="AK477" t="s">
        <v>58794</v>
      </c>
      <c r="AL477">
        <v>4</v>
      </c>
      <c r="AM477" s="5">
        <f t="shared" si="58"/>
        <v>1.3333333333333333</v>
      </c>
      <c r="AN477" s="4">
        <f t="shared" si="63"/>
        <v>2.0194370819134164E-3</v>
      </c>
      <c r="AO477" s="3"/>
      <c r="AP477">
        <v>0</v>
      </c>
      <c r="AR477" t="s">
        <v>0</v>
      </c>
      <c r="AT477" s="2" t="s">
        <v>14</v>
      </c>
      <c r="AU477" s="1">
        <f t="shared" si="59"/>
        <v>3.1475268672957677</v>
      </c>
      <c r="AV477" s="1">
        <f t="shared" si="60"/>
        <v>2.3059316789802176</v>
      </c>
      <c r="AW477" s="1">
        <f t="shared" si="61"/>
        <v>1.464336490664667</v>
      </c>
    </row>
    <row r="478" spans="1:49" x14ac:dyDescent="0.2">
      <c r="A478">
        <v>476</v>
      </c>
      <c r="B478" t="s">
        <v>58793</v>
      </c>
      <c r="C478" t="s">
        <v>58792</v>
      </c>
      <c r="F478" t="s">
        <v>58791</v>
      </c>
      <c r="G478" t="s">
        <v>3</v>
      </c>
      <c r="H478" t="s">
        <v>2</v>
      </c>
      <c r="I478" t="s">
        <v>522</v>
      </c>
      <c r="J478">
        <v>60005465</v>
      </c>
      <c r="K478" t="s">
        <v>299</v>
      </c>
      <c r="L478" t="s">
        <v>298</v>
      </c>
      <c r="M478" t="s">
        <v>58</v>
      </c>
      <c r="N478">
        <v>5</v>
      </c>
      <c r="O478" t="s">
        <v>58790</v>
      </c>
      <c r="P478" t="s">
        <v>58789</v>
      </c>
      <c r="Q478" t="s">
        <v>742</v>
      </c>
      <c r="R478" s="7">
        <v>43800</v>
      </c>
      <c r="S478" s="8">
        <f t="shared" si="56"/>
        <v>2019</v>
      </c>
      <c r="T478" s="8">
        <v>2019</v>
      </c>
      <c r="U478" s="8">
        <f t="shared" si="57"/>
        <v>3</v>
      </c>
      <c r="V478" s="7">
        <v>43800</v>
      </c>
      <c r="W478" t="s">
        <v>336</v>
      </c>
      <c r="X478" s="2">
        <v>1.6519999999999999</v>
      </c>
      <c r="Y478" s="6">
        <f t="shared" si="62"/>
        <v>4.409919649769093E-2</v>
      </c>
      <c r="AA478" t="s">
        <v>335</v>
      </c>
      <c r="AB478">
        <v>17337</v>
      </c>
      <c r="AC478">
        <v>15582221</v>
      </c>
      <c r="AD478" t="s">
        <v>1</v>
      </c>
      <c r="AE478">
        <v>67</v>
      </c>
      <c r="AF478">
        <v>12</v>
      </c>
      <c r="AG478">
        <v>8805278</v>
      </c>
      <c r="AH478" t="s">
        <v>58788</v>
      </c>
      <c r="AI478" t="s">
        <v>58787</v>
      </c>
      <c r="AJ478" t="s">
        <v>58786</v>
      </c>
      <c r="AK478" t="s">
        <v>58785</v>
      </c>
      <c r="AL478">
        <v>2</v>
      </c>
      <c r="AM478" s="5">
        <f t="shared" si="58"/>
        <v>0.66666666666666663</v>
      </c>
      <c r="AN478" s="4">
        <f t="shared" si="63"/>
        <v>1.0097185409567082E-3</v>
      </c>
      <c r="AO478" s="3"/>
      <c r="AP478">
        <v>0</v>
      </c>
      <c r="AQ478" t="s">
        <v>16</v>
      </c>
      <c r="AR478">
        <v>61571101</v>
      </c>
      <c r="AS478" t="s">
        <v>15</v>
      </c>
      <c r="AT478" s="2" t="s">
        <v>14</v>
      </c>
      <c r="AU478" s="1">
        <f t="shared" si="59"/>
        <v>3.1172353110670663</v>
      </c>
      <c r="AV478" s="1">
        <f t="shared" si="60"/>
        <v>2.2554457519323821</v>
      </c>
      <c r="AW478" s="1">
        <f t="shared" si="61"/>
        <v>1.3936561927976974</v>
      </c>
    </row>
    <row r="479" spans="1:49" x14ac:dyDescent="0.2">
      <c r="A479">
        <v>477</v>
      </c>
      <c r="B479" t="s">
        <v>58784</v>
      </c>
      <c r="C479" t="s">
        <v>58783</v>
      </c>
      <c r="F479" t="s">
        <v>58782</v>
      </c>
      <c r="G479" t="s">
        <v>3</v>
      </c>
      <c r="H479" t="s">
        <v>2</v>
      </c>
      <c r="I479" t="s">
        <v>9480</v>
      </c>
      <c r="J479" t="s">
        <v>5483</v>
      </c>
      <c r="K479" t="s">
        <v>5485</v>
      </c>
      <c r="L479" t="s">
        <v>5484</v>
      </c>
      <c r="M479" t="s">
        <v>308</v>
      </c>
      <c r="N479">
        <v>7</v>
      </c>
      <c r="O479" t="s">
        <v>58781</v>
      </c>
      <c r="P479" t="s">
        <v>58780</v>
      </c>
      <c r="Q479" t="s">
        <v>58779</v>
      </c>
      <c r="R479" s="7">
        <v>43800</v>
      </c>
      <c r="S479" s="8">
        <f t="shared" si="56"/>
        <v>2019</v>
      </c>
      <c r="T479" s="8">
        <v>2019</v>
      </c>
      <c r="U479" s="8">
        <f t="shared" si="57"/>
        <v>3</v>
      </c>
      <c r="V479" s="7">
        <v>43800</v>
      </c>
      <c r="W479" t="s">
        <v>336</v>
      </c>
      <c r="X479" s="2">
        <v>1.6519999999999999</v>
      </c>
      <c r="Y479" s="6">
        <f t="shared" si="62"/>
        <v>4.409919649769093E-2</v>
      </c>
      <c r="AA479" t="s">
        <v>335</v>
      </c>
      <c r="AB479">
        <v>17337</v>
      </c>
      <c r="AC479">
        <v>15582221</v>
      </c>
      <c r="AD479" t="s">
        <v>1</v>
      </c>
      <c r="AE479">
        <v>67</v>
      </c>
      <c r="AF479">
        <v>12</v>
      </c>
      <c r="AG479">
        <v>8809913</v>
      </c>
      <c r="AH479" t="s">
        <v>58778</v>
      </c>
      <c r="AI479" t="s">
        <v>58777</v>
      </c>
      <c r="AJ479" t="s">
        <v>58776</v>
      </c>
      <c r="AK479" t="s">
        <v>58775</v>
      </c>
      <c r="AL479">
        <v>2</v>
      </c>
      <c r="AM479" s="5">
        <f t="shared" si="58"/>
        <v>0.66666666666666663</v>
      </c>
      <c r="AN479" s="4">
        <f t="shared" si="63"/>
        <v>1.0097185409567082E-3</v>
      </c>
      <c r="AO479" s="3"/>
      <c r="AP479">
        <v>0</v>
      </c>
      <c r="AQ479" t="s">
        <v>91</v>
      </c>
      <c r="AR479" t="s">
        <v>8923</v>
      </c>
      <c r="AS479" t="s">
        <v>90</v>
      </c>
      <c r="AT479" s="2" t="s">
        <v>14</v>
      </c>
      <c r="AU479" s="1">
        <f t="shared" si="59"/>
        <v>3.1172353110670663</v>
      </c>
      <c r="AV479" s="1">
        <f t="shared" si="60"/>
        <v>2.2554457519323821</v>
      </c>
      <c r="AW479" s="1">
        <f t="shared" si="61"/>
        <v>1.3936561927976974</v>
      </c>
    </row>
    <row r="480" spans="1:49" x14ac:dyDescent="0.2">
      <c r="A480">
        <v>478</v>
      </c>
      <c r="B480" t="s">
        <v>58774</v>
      </c>
      <c r="C480" t="s">
        <v>58773</v>
      </c>
      <c r="F480" t="s">
        <v>58772</v>
      </c>
      <c r="G480" t="s">
        <v>3</v>
      </c>
      <c r="H480" t="s">
        <v>2</v>
      </c>
      <c r="I480" t="s">
        <v>58771</v>
      </c>
      <c r="J480">
        <v>60117641</v>
      </c>
      <c r="K480" t="s">
        <v>2643</v>
      </c>
      <c r="L480" t="s">
        <v>1647</v>
      </c>
      <c r="M480" t="s">
        <v>119</v>
      </c>
      <c r="N480">
        <v>3</v>
      </c>
      <c r="O480" t="s">
        <v>58770</v>
      </c>
      <c r="P480" t="s">
        <v>58769</v>
      </c>
      <c r="Q480" t="s">
        <v>5426</v>
      </c>
      <c r="R480" s="7">
        <v>43800</v>
      </c>
      <c r="S480" s="8">
        <f t="shared" si="56"/>
        <v>2019</v>
      </c>
      <c r="T480" s="8">
        <v>2019</v>
      </c>
      <c r="U480" s="8">
        <f t="shared" si="57"/>
        <v>3</v>
      </c>
      <c r="V480" s="7">
        <v>43800</v>
      </c>
      <c r="W480" t="s">
        <v>336</v>
      </c>
      <c r="X480" s="2">
        <v>1.6519999999999999</v>
      </c>
      <c r="Y480" s="6">
        <f t="shared" si="62"/>
        <v>4.409919649769093E-2</v>
      </c>
      <c r="AA480" t="s">
        <v>335</v>
      </c>
      <c r="AB480">
        <v>17337</v>
      </c>
      <c r="AC480">
        <v>15582221</v>
      </c>
      <c r="AD480" t="s">
        <v>1</v>
      </c>
      <c r="AE480">
        <v>67</v>
      </c>
      <c r="AF480">
        <v>12</v>
      </c>
      <c r="AG480">
        <v>8805243</v>
      </c>
      <c r="AH480" t="s">
        <v>58768</v>
      </c>
      <c r="AI480" t="s">
        <v>58767</v>
      </c>
      <c r="AJ480" t="s">
        <v>58766</v>
      </c>
      <c r="AK480" t="s">
        <v>58765</v>
      </c>
      <c r="AL480">
        <v>11</v>
      </c>
      <c r="AM480" s="5">
        <f t="shared" si="58"/>
        <v>3.6666666666666665</v>
      </c>
      <c r="AN480" s="4">
        <f t="shared" si="63"/>
        <v>5.5534519752618956E-3</v>
      </c>
      <c r="AO480" s="3"/>
      <c r="AP480">
        <v>0</v>
      </c>
      <c r="AR480" t="s">
        <v>0</v>
      </c>
      <c r="AT480" s="2" t="s">
        <v>14</v>
      </c>
      <c r="AU480" s="1">
        <f t="shared" si="59"/>
        <v>3.2535473140962217</v>
      </c>
      <c r="AV480" s="1">
        <f t="shared" si="60"/>
        <v>2.4826324236476411</v>
      </c>
      <c r="AW480" s="1">
        <f t="shared" si="61"/>
        <v>1.7117175331990604</v>
      </c>
    </row>
    <row r="481" spans="1:49" x14ac:dyDescent="0.2">
      <c r="A481">
        <v>479</v>
      </c>
      <c r="B481" t="s">
        <v>58764</v>
      </c>
      <c r="C481" t="s">
        <v>58763</v>
      </c>
      <c r="F481" t="s">
        <v>58762</v>
      </c>
      <c r="G481" t="s">
        <v>3</v>
      </c>
      <c r="H481" t="s">
        <v>2</v>
      </c>
      <c r="I481" t="s">
        <v>19758</v>
      </c>
      <c r="J481" t="s">
        <v>19757</v>
      </c>
      <c r="K481" t="s">
        <v>19756</v>
      </c>
      <c r="L481" t="s">
        <v>19755</v>
      </c>
      <c r="M481" t="s">
        <v>519</v>
      </c>
      <c r="N481">
        <v>8</v>
      </c>
      <c r="O481" t="s">
        <v>58761</v>
      </c>
      <c r="P481" t="s">
        <v>58760</v>
      </c>
      <c r="Q481" t="s">
        <v>58759</v>
      </c>
      <c r="R481" s="7">
        <v>43800</v>
      </c>
      <c r="S481" s="8">
        <f t="shared" si="56"/>
        <v>2019</v>
      </c>
      <c r="T481" s="8">
        <v>2019</v>
      </c>
      <c r="U481" s="8">
        <f t="shared" si="57"/>
        <v>3</v>
      </c>
      <c r="V481" s="7">
        <v>43800</v>
      </c>
      <c r="W481" t="s">
        <v>336</v>
      </c>
      <c r="X481" s="2">
        <v>1.6519999999999999</v>
      </c>
      <c r="Y481" s="6">
        <f t="shared" si="62"/>
        <v>4.409919649769093E-2</v>
      </c>
      <c r="AA481" t="s">
        <v>335</v>
      </c>
      <c r="AB481">
        <v>17337</v>
      </c>
      <c r="AC481">
        <v>15582221</v>
      </c>
      <c r="AD481" t="s">
        <v>1</v>
      </c>
      <c r="AE481">
        <v>67</v>
      </c>
      <c r="AF481">
        <v>12</v>
      </c>
      <c r="AG481">
        <v>8807338</v>
      </c>
      <c r="AH481" t="s">
        <v>58758</v>
      </c>
      <c r="AI481" t="s">
        <v>58757</v>
      </c>
      <c r="AJ481" t="s">
        <v>58756</v>
      </c>
      <c r="AK481" t="s">
        <v>58755</v>
      </c>
      <c r="AL481">
        <v>4</v>
      </c>
      <c r="AM481" s="5">
        <f t="shared" si="58"/>
        <v>1.3333333333333333</v>
      </c>
      <c r="AN481" s="4">
        <f t="shared" si="63"/>
        <v>2.0194370819134164E-3</v>
      </c>
      <c r="AO481" s="3"/>
      <c r="AP481">
        <v>1</v>
      </c>
      <c r="AQ481" t="s">
        <v>151</v>
      </c>
      <c r="AR481" t="s">
        <v>3272</v>
      </c>
      <c r="AS481" t="s">
        <v>150</v>
      </c>
      <c r="AT481" s="2" t="s">
        <v>14</v>
      </c>
      <c r="AU481" s="1">
        <f t="shared" si="59"/>
        <v>3.1475268672957677</v>
      </c>
      <c r="AV481" s="1">
        <f t="shared" si="60"/>
        <v>2.3059316789802176</v>
      </c>
      <c r="AW481" s="1">
        <f t="shared" si="61"/>
        <v>1.464336490664667</v>
      </c>
    </row>
    <row r="482" spans="1:49" x14ac:dyDescent="0.2">
      <c r="A482">
        <v>480</v>
      </c>
      <c r="B482" t="s">
        <v>58754</v>
      </c>
      <c r="C482" t="s">
        <v>58753</v>
      </c>
      <c r="F482" t="s">
        <v>58752</v>
      </c>
      <c r="G482" t="s">
        <v>3</v>
      </c>
      <c r="H482" t="s">
        <v>2</v>
      </c>
      <c r="I482" t="s">
        <v>3475</v>
      </c>
      <c r="J482" t="s">
        <v>58751</v>
      </c>
      <c r="K482" t="s">
        <v>58750</v>
      </c>
      <c r="L482" t="s">
        <v>58749</v>
      </c>
      <c r="M482" t="s">
        <v>3381</v>
      </c>
      <c r="N482">
        <v>5</v>
      </c>
      <c r="O482" t="s">
        <v>58748</v>
      </c>
      <c r="P482" t="s">
        <v>58747</v>
      </c>
      <c r="Q482" t="s">
        <v>58746</v>
      </c>
      <c r="R482" s="7">
        <v>43800</v>
      </c>
      <c r="S482" s="8">
        <f t="shared" si="56"/>
        <v>2019</v>
      </c>
      <c r="T482" s="8">
        <v>2019</v>
      </c>
      <c r="U482" s="8">
        <f t="shared" si="57"/>
        <v>3</v>
      </c>
      <c r="V482" s="7">
        <v>43800</v>
      </c>
      <c r="W482" t="s">
        <v>336</v>
      </c>
      <c r="X482" s="2">
        <v>1.6519999999999999</v>
      </c>
      <c r="Y482" s="6">
        <f t="shared" si="62"/>
        <v>4.409919649769093E-2</v>
      </c>
      <c r="AA482" t="s">
        <v>335</v>
      </c>
      <c r="AB482">
        <v>17337</v>
      </c>
      <c r="AC482">
        <v>15582221</v>
      </c>
      <c r="AD482" t="s">
        <v>1</v>
      </c>
      <c r="AE482">
        <v>67</v>
      </c>
      <c r="AF482">
        <v>12</v>
      </c>
      <c r="AG482">
        <v>8777306</v>
      </c>
      <c r="AH482" t="s">
        <v>58745</v>
      </c>
      <c r="AI482" t="s">
        <v>58744</v>
      </c>
      <c r="AJ482" t="s">
        <v>58743</v>
      </c>
      <c r="AK482" t="s">
        <v>58742</v>
      </c>
      <c r="AL482">
        <v>26</v>
      </c>
      <c r="AM482" s="5">
        <f t="shared" si="58"/>
        <v>8.6666666666666661</v>
      </c>
      <c r="AN482" s="4">
        <f t="shared" si="63"/>
        <v>1.3126341032437207E-2</v>
      </c>
      <c r="AO482" s="3"/>
      <c r="AP482">
        <v>0</v>
      </c>
      <c r="AQ482" t="s">
        <v>186</v>
      </c>
      <c r="AR482" t="s">
        <v>3472</v>
      </c>
      <c r="AS482" t="s">
        <v>185</v>
      </c>
      <c r="AT482" s="2" t="s">
        <v>14</v>
      </c>
      <c r="AU482" s="1">
        <f t="shared" si="59"/>
        <v>3.4807339858114816</v>
      </c>
      <c r="AV482" s="1">
        <f t="shared" si="60"/>
        <v>2.8612768765064067</v>
      </c>
      <c r="AW482" s="1">
        <f t="shared" si="61"/>
        <v>2.2418197672013322</v>
      </c>
    </row>
    <row r="483" spans="1:49" x14ac:dyDescent="0.2">
      <c r="A483">
        <v>481</v>
      </c>
      <c r="B483" t="s">
        <v>58741</v>
      </c>
      <c r="C483" t="s">
        <v>58740</v>
      </c>
      <c r="F483" t="s">
        <v>58739</v>
      </c>
      <c r="G483" t="s">
        <v>3</v>
      </c>
      <c r="H483" t="s">
        <v>2</v>
      </c>
      <c r="I483" t="s">
        <v>3175</v>
      </c>
      <c r="J483">
        <v>60068504</v>
      </c>
      <c r="K483" t="s">
        <v>3174</v>
      </c>
      <c r="L483" t="s">
        <v>1639</v>
      </c>
      <c r="M483" t="s">
        <v>1638</v>
      </c>
      <c r="N483">
        <v>4</v>
      </c>
      <c r="O483" t="s">
        <v>58703</v>
      </c>
      <c r="P483" t="s">
        <v>58702</v>
      </c>
      <c r="Q483" t="s">
        <v>58701</v>
      </c>
      <c r="R483" s="7">
        <v>43800</v>
      </c>
      <c r="S483" s="8">
        <f t="shared" si="56"/>
        <v>2019</v>
      </c>
      <c r="T483" s="8">
        <v>2019</v>
      </c>
      <c r="U483" s="8">
        <f t="shared" si="57"/>
        <v>3</v>
      </c>
      <c r="V483" s="7">
        <v>43800</v>
      </c>
      <c r="W483" t="s">
        <v>336</v>
      </c>
      <c r="X483" s="2">
        <v>1.6519999999999999</v>
      </c>
      <c r="Y483" s="6">
        <f t="shared" si="62"/>
        <v>4.409919649769093E-2</v>
      </c>
      <c r="AA483" t="s">
        <v>335</v>
      </c>
      <c r="AB483">
        <v>17337</v>
      </c>
      <c r="AC483">
        <v>15582221</v>
      </c>
      <c r="AD483" t="s">
        <v>1</v>
      </c>
      <c r="AE483">
        <v>67</v>
      </c>
      <c r="AF483">
        <v>12</v>
      </c>
      <c r="AG483">
        <v>8809883</v>
      </c>
      <c r="AH483" t="s">
        <v>58738</v>
      </c>
      <c r="AI483" t="s">
        <v>58737</v>
      </c>
      <c r="AJ483" t="s">
        <v>58736</v>
      </c>
      <c r="AK483" t="s">
        <v>58735</v>
      </c>
      <c r="AL483">
        <v>1</v>
      </c>
      <c r="AM483" s="5">
        <f t="shared" si="58"/>
        <v>0.33333333333333331</v>
      </c>
      <c r="AN483" s="4">
        <f t="shared" si="63"/>
        <v>5.048592704783541E-4</v>
      </c>
      <c r="AO483" s="3"/>
      <c r="AP483">
        <v>0</v>
      </c>
      <c r="AQ483" t="s">
        <v>4274</v>
      </c>
      <c r="AR483" t="s">
        <v>0</v>
      </c>
      <c r="AS483" t="s">
        <v>58696</v>
      </c>
      <c r="AT483" s="2" t="s">
        <v>14</v>
      </c>
      <c r="AU483" s="1">
        <f t="shared" si="59"/>
        <v>3.1020895329527156</v>
      </c>
      <c r="AV483" s="1">
        <f t="shared" si="60"/>
        <v>2.2302027884084641</v>
      </c>
      <c r="AW483" s="1">
        <f t="shared" si="61"/>
        <v>1.3583160438642126</v>
      </c>
    </row>
    <row r="484" spans="1:49" x14ac:dyDescent="0.2">
      <c r="A484">
        <v>482</v>
      </c>
      <c r="B484" t="s">
        <v>58734</v>
      </c>
      <c r="C484" t="s">
        <v>58733</v>
      </c>
      <c r="F484" t="s">
        <v>58732</v>
      </c>
      <c r="G484" t="s">
        <v>3</v>
      </c>
      <c r="H484" t="s">
        <v>2</v>
      </c>
      <c r="I484" t="s">
        <v>58731</v>
      </c>
      <c r="J484">
        <v>60121655</v>
      </c>
      <c r="K484" t="s">
        <v>412</v>
      </c>
      <c r="L484" t="s">
        <v>411</v>
      </c>
      <c r="M484" t="s">
        <v>45</v>
      </c>
      <c r="N484">
        <v>2</v>
      </c>
      <c r="O484" t="s">
        <v>58730</v>
      </c>
      <c r="P484" t="s">
        <v>58729</v>
      </c>
      <c r="Q484" t="s">
        <v>410</v>
      </c>
      <c r="R484" s="7">
        <v>43800</v>
      </c>
      <c r="S484" s="8">
        <f t="shared" si="56"/>
        <v>2019</v>
      </c>
      <c r="T484" s="8">
        <v>2019</v>
      </c>
      <c r="U484" s="8">
        <f t="shared" si="57"/>
        <v>3</v>
      </c>
      <c r="V484" s="7">
        <v>43800</v>
      </c>
      <c r="W484" t="s">
        <v>336</v>
      </c>
      <c r="X484" s="2">
        <v>1.6519999999999999</v>
      </c>
      <c r="Y484" s="6">
        <f t="shared" si="62"/>
        <v>4.409919649769093E-2</v>
      </c>
      <c r="AA484" t="s">
        <v>335</v>
      </c>
      <c r="AB484">
        <v>17337</v>
      </c>
      <c r="AC484">
        <v>15582221</v>
      </c>
      <c r="AD484" t="s">
        <v>1</v>
      </c>
      <c r="AE484">
        <v>67</v>
      </c>
      <c r="AF484">
        <v>12</v>
      </c>
      <c r="AG484">
        <v>8804350</v>
      </c>
      <c r="AH484" t="s">
        <v>58728</v>
      </c>
      <c r="AI484" t="s">
        <v>58727</v>
      </c>
      <c r="AJ484" t="s">
        <v>58726</v>
      </c>
      <c r="AK484" t="s">
        <v>58725</v>
      </c>
      <c r="AL484">
        <v>1</v>
      </c>
      <c r="AM484" s="5">
        <f t="shared" si="58"/>
        <v>0.33333333333333331</v>
      </c>
      <c r="AN484" s="4">
        <f t="shared" si="63"/>
        <v>5.048592704783541E-4</v>
      </c>
      <c r="AO484" s="3"/>
      <c r="AP484">
        <v>0</v>
      </c>
      <c r="AR484" t="s">
        <v>0</v>
      </c>
      <c r="AT484" s="2" t="s">
        <v>14</v>
      </c>
      <c r="AU484" s="1">
        <f t="shared" si="59"/>
        <v>3.1020895329527156</v>
      </c>
      <c r="AV484" s="1">
        <f t="shared" si="60"/>
        <v>2.2302027884084641</v>
      </c>
      <c r="AW484" s="1">
        <f t="shared" si="61"/>
        <v>1.3583160438642126</v>
      </c>
    </row>
    <row r="485" spans="1:49" x14ac:dyDescent="0.2">
      <c r="A485">
        <v>483</v>
      </c>
      <c r="B485" t="s">
        <v>58724</v>
      </c>
      <c r="C485" t="s">
        <v>58723</v>
      </c>
      <c r="E485">
        <v>31795432</v>
      </c>
      <c r="F485" t="s">
        <v>58722</v>
      </c>
      <c r="G485" t="s">
        <v>3</v>
      </c>
      <c r="H485" t="s">
        <v>2</v>
      </c>
      <c r="I485" t="s">
        <v>465</v>
      </c>
      <c r="J485">
        <v>60019118</v>
      </c>
      <c r="K485" t="s">
        <v>1015</v>
      </c>
      <c r="L485" t="s">
        <v>1014</v>
      </c>
      <c r="M485" t="s">
        <v>58</v>
      </c>
      <c r="N485">
        <v>4</v>
      </c>
      <c r="O485" t="s">
        <v>58721</v>
      </c>
      <c r="P485" t="s">
        <v>58720</v>
      </c>
      <c r="Q485" t="s">
        <v>1013</v>
      </c>
      <c r="R485" s="7">
        <v>43800</v>
      </c>
      <c r="S485" s="8">
        <f t="shared" si="56"/>
        <v>2019</v>
      </c>
      <c r="T485" s="8">
        <v>2019</v>
      </c>
      <c r="U485" s="8">
        <f t="shared" si="57"/>
        <v>3</v>
      </c>
      <c r="V485" s="7">
        <v>43800</v>
      </c>
      <c r="W485" t="s">
        <v>1021</v>
      </c>
      <c r="X485" s="2">
        <v>0.63600000000000001</v>
      </c>
      <c r="Y485" s="6">
        <f t="shared" si="62"/>
        <v>1.6977656763033557E-2</v>
      </c>
      <c r="AA485">
        <v>14248220</v>
      </c>
      <c r="AB485">
        <v>130124</v>
      </c>
      <c r="AD485" t="s">
        <v>1</v>
      </c>
      <c r="AE485">
        <v>19</v>
      </c>
      <c r="AF485">
        <v>23</v>
      </c>
      <c r="AG485">
        <v>5261</v>
      </c>
      <c r="AI485" t="s">
        <v>58719</v>
      </c>
      <c r="AJ485" t="s">
        <v>58718</v>
      </c>
      <c r="AK485" t="s">
        <v>58717</v>
      </c>
      <c r="AL485">
        <v>0</v>
      </c>
      <c r="AM485" s="5">
        <f t="shared" si="58"/>
        <v>0</v>
      </c>
      <c r="AN485" s="4">
        <f t="shared" si="63"/>
        <v>0</v>
      </c>
      <c r="AO485" s="3"/>
      <c r="AP485">
        <v>1</v>
      </c>
      <c r="AQ485" t="s">
        <v>16</v>
      </c>
      <c r="AR485">
        <v>61431016</v>
      </c>
      <c r="AS485" t="s">
        <v>15</v>
      </c>
      <c r="AT485" s="2" t="s">
        <v>14</v>
      </c>
      <c r="AU485" s="1">
        <f t="shared" si="59"/>
        <v>1.1884359734123491</v>
      </c>
      <c r="AV485" s="1">
        <f t="shared" si="60"/>
        <v>0.84888283815167787</v>
      </c>
      <c r="AW485" s="1">
        <f t="shared" si="61"/>
        <v>0.50932970289100676</v>
      </c>
    </row>
    <row r="486" spans="1:49" x14ac:dyDescent="0.2">
      <c r="A486">
        <v>484</v>
      </c>
      <c r="B486" t="s">
        <v>58716</v>
      </c>
      <c r="C486" t="s">
        <v>58715</v>
      </c>
      <c r="F486" t="s">
        <v>58714</v>
      </c>
      <c r="G486" t="s">
        <v>3</v>
      </c>
      <c r="H486" t="s">
        <v>2</v>
      </c>
      <c r="I486" t="s">
        <v>58713</v>
      </c>
      <c r="J486">
        <v>60012162</v>
      </c>
      <c r="K486" t="s">
        <v>141</v>
      </c>
      <c r="L486" t="s">
        <v>140</v>
      </c>
      <c r="M486" t="s">
        <v>139</v>
      </c>
      <c r="N486">
        <v>3</v>
      </c>
      <c r="O486" t="s">
        <v>58712</v>
      </c>
      <c r="P486" t="s">
        <v>58711</v>
      </c>
      <c r="Q486" t="s">
        <v>2163</v>
      </c>
      <c r="R486" s="7">
        <v>43800</v>
      </c>
      <c r="S486" s="8">
        <f t="shared" si="56"/>
        <v>2019</v>
      </c>
      <c r="T486" s="8">
        <v>2019</v>
      </c>
      <c r="U486" s="8">
        <f t="shared" si="57"/>
        <v>3</v>
      </c>
      <c r="V486" s="7">
        <v>43800</v>
      </c>
      <c r="W486" t="s">
        <v>336</v>
      </c>
      <c r="X486" s="2">
        <v>1.6519999999999999</v>
      </c>
      <c r="Y486" s="6">
        <f t="shared" si="62"/>
        <v>4.409919649769093E-2</v>
      </c>
      <c r="AA486" t="s">
        <v>335</v>
      </c>
      <c r="AB486">
        <v>17337</v>
      </c>
      <c r="AC486">
        <v>15582221</v>
      </c>
      <c r="AD486" t="s">
        <v>1</v>
      </c>
      <c r="AE486">
        <v>67</v>
      </c>
      <c r="AF486">
        <v>12</v>
      </c>
      <c r="AG486">
        <v>8886592</v>
      </c>
      <c r="AH486" t="s">
        <v>58710</v>
      </c>
      <c r="AI486" t="s">
        <v>58709</v>
      </c>
      <c r="AJ486" t="s">
        <v>58708</v>
      </c>
      <c r="AK486" t="s">
        <v>58707</v>
      </c>
      <c r="AL486">
        <v>3</v>
      </c>
      <c r="AM486" s="5">
        <f t="shared" si="58"/>
        <v>1</v>
      </c>
      <c r="AN486" s="4">
        <f t="shared" si="63"/>
        <v>1.5145778114350624E-3</v>
      </c>
      <c r="AO486" s="3"/>
      <c r="AP486">
        <v>0</v>
      </c>
      <c r="AQ486" t="s">
        <v>2162</v>
      </c>
      <c r="AR486" t="s">
        <v>0</v>
      </c>
      <c r="AS486" t="s">
        <v>141</v>
      </c>
      <c r="AT486" s="2" t="s">
        <v>14</v>
      </c>
      <c r="AU486" s="1">
        <f t="shared" si="59"/>
        <v>3.132381089181417</v>
      </c>
      <c r="AV486" s="1">
        <f t="shared" si="60"/>
        <v>2.2806887154562996</v>
      </c>
      <c r="AW486" s="1">
        <f t="shared" si="61"/>
        <v>1.4289963417311822</v>
      </c>
    </row>
    <row r="487" spans="1:49" x14ac:dyDescent="0.2">
      <c r="A487">
        <v>485</v>
      </c>
      <c r="B487" t="s">
        <v>58706</v>
      </c>
      <c r="C487" t="s">
        <v>58705</v>
      </c>
      <c r="F487" t="s">
        <v>58704</v>
      </c>
      <c r="G487" t="s">
        <v>3</v>
      </c>
      <c r="H487" t="s">
        <v>2</v>
      </c>
      <c r="I487" t="s">
        <v>3175</v>
      </c>
      <c r="J487">
        <v>60068504</v>
      </c>
      <c r="K487" t="s">
        <v>3174</v>
      </c>
      <c r="L487" t="s">
        <v>1639</v>
      </c>
      <c r="M487" t="s">
        <v>1638</v>
      </c>
      <c r="N487">
        <v>4</v>
      </c>
      <c r="O487" t="s">
        <v>58703</v>
      </c>
      <c r="P487" t="s">
        <v>58702</v>
      </c>
      <c r="Q487" t="s">
        <v>58701</v>
      </c>
      <c r="R487" s="7">
        <v>43800</v>
      </c>
      <c r="S487" s="8">
        <f t="shared" si="56"/>
        <v>2019</v>
      </c>
      <c r="T487" s="8">
        <v>2019</v>
      </c>
      <c r="U487" s="8">
        <f t="shared" si="57"/>
        <v>3</v>
      </c>
      <c r="V487" s="7">
        <v>43800</v>
      </c>
      <c r="W487" t="s">
        <v>336</v>
      </c>
      <c r="X487" s="2">
        <v>1.6519999999999999</v>
      </c>
      <c r="Y487" s="6">
        <f t="shared" si="62"/>
        <v>4.409919649769093E-2</v>
      </c>
      <c r="AA487" t="s">
        <v>335</v>
      </c>
      <c r="AB487">
        <v>17337</v>
      </c>
      <c r="AC487">
        <v>15582221</v>
      </c>
      <c r="AD487" t="s">
        <v>1</v>
      </c>
      <c r="AE487">
        <v>67</v>
      </c>
      <c r="AF487">
        <v>12</v>
      </c>
      <c r="AG487">
        <v>8782153</v>
      </c>
      <c r="AH487" t="s">
        <v>58700</v>
      </c>
      <c r="AI487" t="s">
        <v>58699</v>
      </c>
      <c r="AJ487" t="s">
        <v>58698</v>
      </c>
      <c r="AK487" t="s">
        <v>58697</v>
      </c>
      <c r="AL487">
        <v>3</v>
      </c>
      <c r="AM487" s="5">
        <f t="shared" si="58"/>
        <v>1</v>
      </c>
      <c r="AN487" s="4">
        <f t="shared" si="63"/>
        <v>1.5145778114350624E-3</v>
      </c>
      <c r="AO487" s="3"/>
      <c r="AP487">
        <v>0</v>
      </c>
      <c r="AQ487" t="s">
        <v>4274</v>
      </c>
      <c r="AR487" t="s">
        <v>0</v>
      </c>
      <c r="AS487" t="s">
        <v>58696</v>
      </c>
      <c r="AT487" s="2" t="s">
        <v>14</v>
      </c>
      <c r="AU487" s="1">
        <f t="shared" si="59"/>
        <v>3.132381089181417</v>
      </c>
      <c r="AV487" s="1">
        <f t="shared" si="60"/>
        <v>2.2806887154562996</v>
      </c>
      <c r="AW487" s="1">
        <f t="shared" si="61"/>
        <v>1.4289963417311822</v>
      </c>
    </row>
    <row r="488" spans="1:49" x14ac:dyDescent="0.2">
      <c r="A488">
        <v>486</v>
      </c>
      <c r="B488" t="s">
        <v>58695</v>
      </c>
      <c r="C488" t="s">
        <v>58694</v>
      </c>
      <c r="F488" t="s">
        <v>58693</v>
      </c>
      <c r="G488" t="s">
        <v>3</v>
      </c>
      <c r="H488" t="s">
        <v>2</v>
      </c>
      <c r="I488" t="s">
        <v>58692</v>
      </c>
      <c r="J488" t="s">
        <v>58691</v>
      </c>
      <c r="K488" t="s">
        <v>58690</v>
      </c>
      <c r="L488" t="s">
        <v>5785</v>
      </c>
      <c r="M488" t="s">
        <v>11</v>
      </c>
      <c r="N488">
        <v>2</v>
      </c>
      <c r="O488" t="s">
        <v>58689</v>
      </c>
      <c r="P488" t="s">
        <v>58688</v>
      </c>
      <c r="Q488" t="s">
        <v>58687</v>
      </c>
      <c r="R488" s="7">
        <v>43800</v>
      </c>
      <c r="S488" s="8">
        <f t="shared" si="56"/>
        <v>2019</v>
      </c>
      <c r="T488" s="8">
        <v>2019</v>
      </c>
      <c r="U488" s="8">
        <f t="shared" si="57"/>
        <v>3</v>
      </c>
      <c r="V488" s="7">
        <v>43800</v>
      </c>
      <c r="W488" t="s">
        <v>336</v>
      </c>
      <c r="X488" s="2">
        <v>1.6519999999999999</v>
      </c>
      <c r="Y488" s="6">
        <f t="shared" si="62"/>
        <v>4.409919649769093E-2</v>
      </c>
      <c r="AA488" t="s">
        <v>335</v>
      </c>
      <c r="AB488">
        <v>17337</v>
      </c>
      <c r="AC488">
        <v>15582221</v>
      </c>
      <c r="AD488" t="s">
        <v>1</v>
      </c>
      <c r="AE488">
        <v>67</v>
      </c>
      <c r="AF488">
        <v>12</v>
      </c>
      <c r="AG488">
        <v>8805272</v>
      </c>
      <c r="AH488" t="s">
        <v>58686</v>
      </c>
      <c r="AI488" t="s">
        <v>58685</v>
      </c>
      <c r="AJ488" t="s">
        <v>58684</v>
      </c>
      <c r="AK488" t="s">
        <v>58683</v>
      </c>
      <c r="AL488">
        <v>5</v>
      </c>
      <c r="AM488" s="5">
        <f t="shared" si="58"/>
        <v>1.6666666666666667</v>
      </c>
      <c r="AN488" s="4">
        <f t="shared" si="63"/>
        <v>2.5242963523917708E-3</v>
      </c>
      <c r="AO488" s="3"/>
      <c r="AP488">
        <v>0</v>
      </c>
      <c r="AR488" t="s">
        <v>58682</v>
      </c>
      <c r="AS488" t="s">
        <v>2832</v>
      </c>
      <c r="AT488" s="2" t="s">
        <v>14</v>
      </c>
      <c r="AU488" s="1">
        <f t="shared" si="59"/>
        <v>3.1626726454101179</v>
      </c>
      <c r="AV488" s="1">
        <f t="shared" si="60"/>
        <v>2.3311746425041351</v>
      </c>
      <c r="AW488" s="1">
        <f t="shared" si="61"/>
        <v>1.4996766395981516</v>
      </c>
    </row>
    <row r="489" spans="1:49" x14ac:dyDescent="0.2">
      <c r="A489">
        <v>487</v>
      </c>
      <c r="B489" t="s">
        <v>58681</v>
      </c>
      <c r="C489" t="s">
        <v>58680</v>
      </c>
      <c r="F489" t="s">
        <v>58679</v>
      </c>
      <c r="G489" t="s">
        <v>3</v>
      </c>
      <c r="H489" t="s">
        <v>2</v>
      </c>
      <c r="I489" t="s">
        <v>58678</v>
      </c>
      <c r="J489" t="s">
        <v>58677</v>
      </c>
      <c r="K489" t="s">
        <v>58676</v>
      </c>
      <c r="L489" t="s">
        <v>58675</v>
      </c>
      <c r="M489" t="s">
        <v>44</v>
      </c>
      <c r="N489">
        <v>4</v>
      </c>
      <c r="O489" t="s">
        <v>58674</v>
      </c>
      <c r="P489" t="s">
        <v>58673</v>
      </c>
      <c r="Q489" t="s">
        <v>58672</v>
      </c>
      <c r="R489" s="7">
        <v>43800</v>
      </c>
      <c r="S489" s="8">
        <f t="shared" si="56"/>
        <v>2019</v>
      </c>
      <c r="T489" s="8">
        <v>2019</v>
      </c>
      <c r="U489" s="8">
        <f t="shared" si="57"/>
        <v>3</v>
      </c>
      <c r="V489" s="7">
        <v>43800</v>
      </c>
      <c r="W489" t="s">
        <v>336</v>
      </c>
      <c r="X489" s="2">
        <v>1.6519999999999999</v>
      </c>
      <c r="Y489" s="6">
        <f t="shared" si="62"/>
        <v>4.409919649769093E-2</v>
      </c>
      <c r="AA489" t="s">
        <v>335</v>
      </c>
      <c r="AB489">
        <v>17337</v>
      </c>
      <c r="AC489">
        <v>15582221</v>
      </c>
      <c r="AD489" t="s">
        <v>1</v>
      </c>
      <c r="AE489">
        <v>67</v>
      </c>
      <c r="AF489">
        <v>12</v>
      </c>
      <c r="AG489">
        <v>8753734</v>
      </c>
      <c r="AH489" t="s">
        <v>58671</v>
      </c>
      <c r="AI489" t="s">
        <v>58670</v>
      </c>
      <c r="AJ489" t="s">
        <v>58669</v>
      </c>
      <c r="AK489" t="s">
        <v>58668</v>
      </c>
      <c r="AL489">
        <v>3</v>
      </c>
      <c r="AM489" s="5">
        <f t="shared" si="58"/>
        <v>1</v>
      </c>
      <c r="AN489" s="4">
        <f t="shared" si="63"/>
        <v>1.5145778114350624E-3</v>
      </c>
      <c r="AO489" s="3"/>
      <c r="AP489">
        <v>0</v>
      </c>
      <c r="AQ489" t="s">
        <v>52</v>
      </c>
      <c r="AR489" t="s">
        <v>58667</v>
      </c>
      <c r="AS489" t="s">
        <v>51</v>
      </c>
      <c r="AT489" s="2" t="s">
        <v>14</v>
      </c>
      <c r="AU489" s="1">
        <f t="shared" si="59"/>
        <v>3.132381089181417</v>
      </c>
      <c r="AV489" s="1">
        <f t="shared" si="60"/>
        <v>2.2806887154562996</v>
      </c>
      <c r="AW489" s="1">
        <f t="shared" si="61"/>
        <v>1.4289963417311822</v>
      </c>
    </row>
    <row r="490" spans="1:49" x14ac:dyDescent="0.2">
      <c r="A490">
        <v>488</v>
      </c>
      <c r="B490" t="s">
        <v>58666</v>
      </c>
      <c r="C490" t="s">
        <v>58665</v>
      </c>
      <c r="E490">
        <v>31810215</v>
      </c>
      <c r="F490" t="s">
        <v>58664</v>
      </c>
      <c r="G490" t="s">
        <v>3</v>
      </c>
      <c r="H490" t="s">
        <v>2</v>
      </c>
      <c r="I490" t="s">
        <v>58663</v>
      </c>
      <c r="J490">
        <v>60059987</v>
      </c>
      <c r="K490" t="s">
        <v>36992</v>
      </c>
      <c r="L490" t="s">
        <v>3249</v>
      </c>
      <c r="M490" t="s">
        <v>3248</v>
      </c>
      <c r="N490">
        <v>4</v>
      </c>
      <c r="O490" t="s">
        <v>58662</v>
      </c>
      <c r="P490" t="s">
        <v>58661</v>
      </c>
      <c r="Q490" t="s">
        <v>58660</v>
      </c>
      <c r="R490" s="7">
        <v>43800</v>
      </c>
      <c r="S490" s="8">
        <f t="shared" si="56"/>
        <v>2019</v>
      </c>
      <c r="T490" s="8">
        <v>2019</v>
      </c>
      <c r="U490" s="8">
        <f t="shared" si="57"/>
        <v>3</v>
      </c>
      <c r="V490" s="7">
        <v>43800</v>
      </c>
      <c r="W490" t="s">
        <v>1021</v>
      </c>
      <c r="X490" s="2">
        <v>0.63600000000000001</v>
      </c>
      <c r="Y490" s="6">
        <f t="shared" si="62"/>
        <v>1.6977656763033557E-2</v>
      </c>
      <c r="AA490">
        <v>14248220</v>
      </c>
      <c r="AB490">
        <v>130124</v>
      </c>
      <c r="AD490" t="s">
        <v>1</v>
      </c>
      <c r="AE490">
        <v>19</v>
      </c>
      <c r="AF490">
        <v>23</v>
      </c>
      <c r="AG490">
        <v>5303</v>
      </c>
      <c r="AI490" t="s">
        <v>58659</v>
      </c>
      <c r="AJ490" t="s">
        <v>58658</v>
      </c>
      <c r="AK490" t="s">
        <v>58657</v>
      </c>
      <c r="AL490">
        <v>1</v>
      </c>
      <c r="AM490" s="5">
        <f t="shared" si="58"/>
        <v>0.33333333333333331</v>
      </c>
      <c r="AN490" s="4">
        <f t="shared" si="63"/>
        <v>5.048592704783541E-4</v>
      </c>
      <c r="AO490" s="3"/>
      <c r="AP490">
        <v>1</v>
      </c>
      <c r="AR490" t="s">
        <v>0</v>
      </c>
      <c r="AT490" s="2" t="s">
        <v>14</v>
      </c>
      <c r="AU490" s="1">
        <f t="shared" si="59"/>
        <v>1.2035817515266996</v>
      </c>
      <c r="AV490" s="1">
        <f t="shared" si="60"/>
        <v>0.87412580167559562</v>
      </c>
      <c r="AW490" s="1">
        <f t="shared" si="61"/>
        <v>0.54466985182449146</v>
      </c>
    </row>
    <row r="491" spans="1:49" x14ac:dyDescent="0.2">
      <c r="A491">
        <v>489</v>
      </c>
      <c r="B491" t="s">
        <v>58656</v>
      </c>
      <c r="C491" t="s">
        <v>58655</v>
      </c>
      <c r="E491">
        <v>31795270</v>
      </c>
      <c r="F491" t="s">
        <v>58654</v>
      </c>
      <c r="G491" t="s">
        <v>3</v>
      </c>
      <c r="H491" t="s">
        <v>2</v>
      </c>
      <c r="I491" t="s">
        <v>28714</v>
      </c>
      <c r="J491" t="s">
        <v>1400</v>
      </c>
      <c r="K491" t="s">
        <v>1399</v>
      </c>
      <c r="L491" t="s">
        <v>1398</v>
      </c>
      <c r="M491" t="s">
        <v>29</v>
      </c>
      <c r="N491">
        <v>7</v>
      </c>
      <c r="O491" t="s">
        <v>58653</v>
      </c>
      <c r="P491" t="s">
        <v>58652</v>
      </c>
      <c r="Q491" t="s">
        <v>58651</v>
      </c>
      <c r="R491" s="7">
        <v>43800</v>
      </c>
      <c r="S491" s="8">
        <f t="shared" si="56"/>
        <v>2019</v>
      </c>
      <c r="T491" s="8">
        <v>2019</v>
      </c>
      <c r="U491" s="8">
        <f t="shared" si="57"/>
        <v>3</v>
      </c>
      <c r="V491" s="7">
        <v>43800</v>
      </c>
      <c r="W491" t="s">
        <v>1021</v>
      </c>
      <c r="X491" s="2">
        <v>0.63600000000000001</v>
      </c>
      <c r="Y491" s="6">
        <f t="shared" si="62"/>
        <v>1.6977656763033557E-2</v>
      </c>
      <c r="AA491">
        <v>14248220</v>
      </c>
      <c r="AB491">
        <v>130124</v>
      </c>
      <c r="AD491" t="s">
        <v>1</v>
      </c>
      <c r="AE491">
        <v>19</v>
      </c>
      <c r="AF491">
        <v>23</v>
      </c>
      <c r="AG491">
        <v>5241</v>
      </c>
      <c r="AI491" t="s">
        <v>58650</v>
      </c>
      <c r="AJ491" t="s">
        <v>58649</v>
      </c>
      <c r="AK491" t="s">
        <v>58648</v>
      </c>
      <c r="AL491">
        <v>1</v>
      </c>
      <c r="AM491" s="5">
        <f t="shared" si="58"/>
        <v>0.33333333333333331</v>
      </c>
      <c r="AN491" s="4">
        <f t="shared" si="63"/>
        <v>5.048592704783541E-4</v>
      </c>
      <c r="AO491" s="3"/>
      <c r="AP491">
        <v>1</v>
      </c>
      <c r="AQ491" t="s">
        <v>16</v>
      </c>
      <c r="AR491">
        <v>61675202</v>
      </c>
      <c r="AS491" t="s">
        <v>15</v>
      </c>
      <c r="AT491" s="2" t="s">
        <v>14</v>
      </c>
      <c r="AU491" s="1">
        <f t="shared" si="59"/>
        <v>1.2035817515266996</v>
      </c>
      <c r="AV491" s="1">
        <f t="shared" si="60"/>
        <v>0.87412580167559562</v>
      </c>
      <c r="AW491" s="1">
        <f t="shared" si="61"/>
        <v>0.54466985182449146</v>
      </c>
    </row>
    <row r="492" spans="1:49" x14ac:dyDescent="0.2">
      <c r="A492">
        <v>490</v>
      </c>
      <c r="B492" t="s">
        <v>58647</v>
      </c>
      <c r="C492" t="s">
        <v>58646</v>
      </c>
      <c r="F492" t="s">
        <v>58645</v>
      </c>
      <c r="G492" t="s">
        <v>3</v>
      </c>
      <c r="H492" t="s">
        <v>2</v>
      </c>
      <c r="I492" t="s">
        <v>2341</v>
      </c>
      <c r="J492" t="s">
        <v>58644</v>
      </c>
      <c r="K492" t="s">
        <v>58643</v>
      </c>
      <c r="L492" t="s">
        <v>58642</v>
      </c>
      <c r="M492" t="s">
        <v>916</v>
      </c>
      <c r="N492">
        <v>4</v>
      </c>
      <c r="O492" t="s">
        <v>58641</v>
      </c>
      <c r="P492" t="s">
        <v>58640</v>
      </c>
      <c r="Q492" t="s">
        <v>58639</v>
      </c>
      <c r="R492" s="7">
        <v>43800</v>
      </c>
      <c r="S492" s="8">
        <f t="shared" si="56"/>
        <v>2019</v>
      </c>
      <c r="T492" s="8">
        <v>2019</v>
      </c>
      <c r="U492" s="8">
        <f t="shared" si="57"/>
        <v>3</v>
      </c>
      <c r="V492" s="7">
        <v>43800</v>
      </c>
      <c r="W492" t="s">
        <v>297</v>
      </c>
      <c r="X492" s="2">
        <v>2.9860000000000002</v>
      </c>
      <c r="Y492" s="6">
        <f t="shared" si="62"/>
        <v>7.9709564613865094E-2</v>
      </c>
      <c r="AA492">
        <v>7338716</v>
      </c>
      <c r="AB492">
        <v>18902</v>
      </c>
      <c r="AC492">
        <v>15580008</v>
      </c>
      <c r="AD492" t="s">
        <v>1</v>
      </c>
      <c r="AE492">
        <v>37</v>
      </c>
      <c r="AF492">
        <v>12</v>
      </c>
      <c r="AG492">
        <v>8910367</v>
      </c>
      <c r="AH492" t="s">
        <v>58638</v>
      </c>
      <c r="AI492" t="s">
        <v>58637</v>
      </c>
      <c r="AJ492" t="s">
        <v>58636</v>
      </c>
      <c r="AK492" t="s">
        <v>58635</v>
      </c>
      <c r="AL492">
        <v>1</v>
      </c>
      <c r="AM492" s="5">
        <f t="shared" si="58"/>
        <v>0.33333333333333331</v>
      </c>
      <c r="AN492" s="4">
        <f t="shared" si="63"/>
        <v>5.048592704783541E-4</v>
      </c>
      <c r="AO492" s="3"/>
      <c r="AP492">
        <v>0</v>
      </c>
      <c r="AQ492" t="s">
        <v>52</v>
      </c>
      <c r="AR492">
        <v>1731238</v>
      </c>
      <c r="AS492" t="s">
        <v>51</v>
      </c>
      <c r="AT492" s="2" t="s">
        <v>14</v>
      </c>
      <c r="AU492" s="1">
        <f t="shared" si="59"/>
        <v>5.5948153010849069</v>
      </c>
      <c r="AV492" s="1">
        <f t="shared" si="60"/>
        <v>4.0107211942171723</v>
      </c>
      <c r="AW492" s="1">
        <f t="shared" si="61"/>
        <v>2.4266270873494373</v>
      </c>
    </row>
    <row r="493" spans="1:49" x14ac:dyDescent="0.2">
      <c r="A493">
        <v>491</v>
      </c>
      <c r="B493" t="s">
        <v>58634</v>
      </c>
      <c r="C493" t="s">
        <v>58633</v>
      </c>
      <c r="F493" t="s">
        <v>58632</v>
      </c>
      <c r="G493" t="s">
        <v>3</v>
      </c>
      <c r="H493" t="s">
        <v>2</v>
      </c>
      <c r="I493" t="s">
        <v>19468</v>
      </c>
      <c r="J493" t="s">
        <v>58631</v>
      </c>
      <c r="K493" t="s">
        <v>58630</v>
      </c>
      <c r="L493" t="s">
        <v>58629</v>
      </c>
      <c r="M493" t="s">
        <v>29</v>
      </c>
      <c r="N493">
        <v>4</v>
      </c>
      <c r="O493" t="s">
        <v>58628</v>
      </c>
      <c r="P493" t="s">
        <v>58627</v>
      </c>
      <c r="Q493" t="s">
        <v>58626</v>
      </c>
      <c r="R493" s="7">
        <v>43800</v>
      </c>
      <c r="S493" s="8">
        <f t="shared" si="56"/>
        <v>2019</v>
      </c>
      <c r="T493" s="8">
        <v>2019</v>
      </c>
      <c r="U493" s="8">
        <f t="shared" si="57"/>
        <v>3</v>
      </c>
      <c r="V493" s="7">
        <v>43800</v>
      </c>
      <c r="W493" t="s">
        <v>4159</v>
      </c>
      <c r="X493" s="2">
        <v>0.64100000000000001</v>
      </c>
      <c r="Y493" s="6">
        <f t="shared" si="62"/>
        <v>1.7111128907397029E-2</v>
      </c>
      <c r="AA493">
        <v>18666280</v>
      </c>
      <c r="AB493">
        <v>19400158519</v>
      </c>
      <c r="AC493">
        <v>18666299</v>
      </c>
      <c r="AD493" t="s">
        <v>1</v>
      </c>
      <c r="AE493">
        <v>78</v>
      </c>
      <c r="AF493">
        <v>24</v>
      </c>
      <c r="AG493">
        <v>696</v>
      </c>
      <c r="AI493" t="s">
        <v>58625</v>
      </c>
      <c r="AJ493" t="s">
        <v>58624</v>
      </c>
      <c r="AK493" t="s">
        <v>58623</v>
      </c>
      <c r="AL493">
        <v>0</v>
      </c>
      <c r="AM493" s="5">
        <f t="shared" si="58"/>
        <v>0</v>
      </c>
      <c r="AN493" s="4">
        <f t="shared" si="63"/>
        <v>0</v>
      </c>
      <c r="AO493" s="3"/>
      <c r="AP493">
        <v>0</v>
      </c>
      <c r="AQ493" t="s">
        <v>52</v>
      </c>
      <c r="AR493" t="s">
        <v>58622</v>
      </c>
      <c r="AS493" t="s">
        <v>51</v>
      </c>
      <c r="AT493" s="2">
        <v>2.7839999999999998</v>
      </c>
      <c r="AU493" s="1">
        <f t="shared" si="59"/>
        <v>1.1977790235177919</v>
      </c>
      <c r="AV493" s="1">
        <f t="shared" si="60"/>
        <v>0.85555644536985143</v>
      </c>
      <c r="AW493" s="1">
        <f t="shared" si="61"/>
        <v>0.51333386722191088</v>
      </c>
    </row>
    <row r="494" spans="1:49" x14ac:dyDescent="0.2">
      <c r="A494">
        <v>492</v>
      </c>
      <c r="B494" t="s">
        <v>58621</v>
      </c>
      <c r="C494" t="s">
        <v>58620</v>
      </c>
      <c r="E494">
        <v>31804592</v>
      </c>
      <c r="F494" t="s">
        <v>58619</v>
      </c>
      <c r="G494" t="s">
        <v>3</v>
      </c>
      <c r="H494" t="s">
        <v>2</v>
      </c>
      <c r="I494" t="s">
        <v>6967</v>
      </c>
      <c r="J494" t="s">
        <v>58618</v>
      </c>
      <c r="K494" t="s">
        <v>58617</v>
      </c>
      <c r="L494" t="s">
        <v>4074</v>
      </c>
      <c r="M494" t="s">
        <v>29</v>
      </c>
      <c r="N494">
        <v>1</v>
      </c>
      <c r="O494" t="s">
        <v>58616</v>
      </c>
      <c r="P494">
        <v>56384075100</v>
      </c>
      <c r="Q494" t="s">
        <v>58615</v>
      </c>
      <c r="R494" s="7">
        <v>43800</v>
      </c>
      <c r="S494" s="8">
        <f t="shared" si="56"/>
        <v>2019</v>
      </c>
      <c r="T494" s="8">
        <v>2019</v>
      </c>
      <c r="U494" s="8">
        <f t="shared" si="57"/>
        <v>3</v>
      </c>
      <c r="V494" s="7">
        <v>43800</v>
      </c>
      <c r="W494" t="s">
        <v>52990</v>
      </c>
      <c r="X494" s="2">
        <v>1.24</v>
      </c>
      <c r="Y494" s="6">
        <f t="shared" si="62"/>
        <v>3.3101091802140895E-2</v>
      </c>
      <c r="AB494">
        <v>21100200805</v>
      </c>
      <c r="AC494">
        <v>20452322</v>
      </c>
      <c r="AD494" t="s">
        <v>1</v>
      </c>
      <c r="AE494">
        <v>9</v>
      </c>
      <c r="AF494">
        <v>1</v>
      </c>
      <c r="AG494">
        <v>18421</v>
      </c>
      <c r="AI494" t="s">
        <v>58614</v>
      </c>
      <c r="AK494" t="s">
        <v>58613</v>
      </c>
      <c r="AL494">
        <v>1</v>
      </c>
      <c r="AM494" s="5">
        <f t="shared" si="58"/>
        <v>0.33333333333333331</v>
      </c>
      <c r="AN494" s="4">
        <f t="shared" si="63"/>
        <v>5.048592704783541E-4</v>
      </c>
      <c r="AO494" s="3"/>
      <c r="AP494">
        <v>1</v>
      </c>
      <c r="AQ494" t="s">
        <v>58612</v>
      </c>
      <c r="AR494" t="s">
        <v>0</v>
      </c>
      <c r="AS494" t="s">
        <v>58611</v>
      </c>
      <c r="AT494" s="2">
        <v>4.3789999999999996</v>
      </c>
      <c r="AU494" s="1">
        <f t="shared" si="59"/>
        <v>2.3322222042642129</v>
      </c>
      <c r="AV494" s="1">
        <f t="shared" si="60"/>
        <v>1.6802975536309623</v>
      </c>
      <c r="AW494" s="1">
        <f t="shared" si="61"/>
        <v>1.0283729029977116</v>
      </c>
    </row>
    <row r="495" spans="1:49" x14ac:dyDescent="0.2">
      <c r="A495">
        <v>493</v>
      </c>
      <c r="B495" t="s">
        <v>58610</v>
      </c>
      <c r="C495" t="s">
        <v>58609</v>
      </c>
      <c r="E495">
        <v>31795309</v>
      </c>
      <c r="F495" t="s">
        <v>58608</v>
      </c>
      <c r="G495" t="s">
        <v>3</v>
      </c>
      <c r="H495" t="s">
        <v>2</v>
      </c>
      <c r="I495" t="s">
        <v>425</v>
      </c>
      <c r="J495" t="s">
        <v>58607</v>
      </c>
      <c r="K495" t="s">
        <v>58606</v>
      </c>
      <c r="L495" t="s">
        <v>58605</v>
      </c>
      <c r="M495" t="s">
        <v>757</v>
      </c>
      <c r="N495">
        <v>4</v>
      </c>
      <c r="O495" t="s">
        <v>58604</v>
      </c>
      <c r="P495" t="s">
        <v>58603</v>
      </c>
      <c r="Q495" t="s">
        <v>58602</v>
      </c>
      <c r="R495" s="7">
        <v>43800</v>
      </c>
      <c r="S495" s="8">
        <f t="shared" si="56"/>
        <v>2019</v>
      </c>
      <c r="T495" s="8">
        <v>2019</v>
      </c>
      <c r="U495" s="8">
        <f t="shared" si="57"/>
        <v>3</v>
      </c>
      <c r="V495" s="7">
        <v>43800</v>
      </c>
      <c r="W495" t="s">
        <v>1021</v>
      </c>
      <c r="X495" s="2">
        <v>0.63600000000000001</v>
      </c>
      <c r="Y495" s="6">
        <f t="shared" si="62"/>
        <v>1.6977656763033557E-2</v>
      </c>
      <c r="AA495">
        <v>14248220</v>
      </c>
      <c r="AB495">
        <v>130124</v>
      </c>
      <c r="AD495" t="s">
        <v>1</v>
      </c>
      <c r="AE495">
        <v>19</v>
      </c>
      <c r="AF495">
        <v>23</v>
      </c>
      <c r="AG495">
        <v>5250</v>
      </c>
      <c r="AI495" t="s">
        <v>58601</v>
      </c>
      <c r="AJ495" t="s">
        <v>58600</v>
      </c>
      <c r="AK495" t="s">
        <v>58599</v>
      </c>
      <c r="AL495">
        <v>7</v>
      </c>
      <c r="AM495" s="5">
        <f t="shared" si="58"/>
        <v>2.3333333333333335</v>
      </c>
      <c r="AN495" s="4">
        <f t="shared" si="63"/>
        <v>3.5340148933484792E-3</v>
      </c>
      <c r="AO495" s="3"/>
      <c r="AP495">
        <v>1</v>
      </c>
      <c r="AQ495" t="s">
        <v>885</v>
      </c>
      <c r="AR495" t="s">
        <v>58598</v>
      </c>
      <c r="AS495" t="s">
        <v>1438</v>
      </c>
      <c r="AT495" s="2" t="s">
        <v>14</v>
      </c>
      <c r="AU495" s="1">
        <f t="shared" si="59"/>
        <v>1.2944564202128033</v>
      </c>
      <c r="AV495" s="1">
        <f t="shared" si="60"/>
        <v>1.0255835828191018</v>
      </c>
      <c r="AW495" s="1">
        <f t="shared" si="61"/>
        <v>0.75671074542540029</v>
      </c>
    </row>
    <row r="496" spans="1:49" x14ac:dyDescent="0.2">
      <c r="A496">
        <v>494</v>
      </c>
      <c r="B496" t="s">
        <v>58597</v>
      </c>
      <c r="C496" t="s">
        <v>58596</v>
      </c>
      <c r="E496">
        <v>31804507</v>
      </c>
      <c r="F496" t="s">
        <v>58595</v>
      </c>
      <c r="G496" t="s">
        <v>3</v>
      </c>
      <c r="H496" t="s">
        <v>2</v>
      </c>
      <c r="I496" t="s">
        <v>58594</v>
      </c>
      <c r="J496" t="s">
        <v>58593</v>
      </c>
      <c r="K496" t="s">
        <v>58592</v>
      </c>
      <c r="L496" t="s">
        <v>58591</v>
      </c>
      <c r="M496" t="s">
        <v>1420</v>
      </c>
      <c r="N496">
        <v>6</v>
      </c>
      <c r="O496" t="s">
        <v>58590</v>
      </c>
      <c r="P496" t="s">
        <v>58589</v>
      </c>
      <c r="Q496" t="s">
        <v>58588</v>
      </c>
      <c r="R496" s="7">
        <v>43800</v>
      </c>
      <c r="S496" s="8">
        <f t="shared" si="56"/>
        <v>2019</v>
      </c>
      <c r="T496" s="8">
        <v>2019</v>
      </c>
      <c r="U496" s="8">
        <f t="shared" si="57"/>
        <v>3</v>
      </c>
      <c r="V496" s="7">
        <v>43800</v>
      </c>
      <c r="W496" t="s">
        <v>52990</v>
      </c>
      <c r="X496" s="2">
        <v>1.24</v>
      </c>
      <c r="Y496" s="6">
        <f t="shared" si="62"/>
        <v>3.3101091802140895E-2</v>
      </c>
      <c r="AB496">
        <v>21100200805</v>
      </c>
      <c r="AC496">
        <v>20452322</v>
      </c>
      <c r="AD496" t="s">
        <v>1</v>
      </c>
      <c r="AE496">
        <v>9</v>
      </c>
      <c r="AF496">
        <v>1</v>
      </c>
      <c r="AG496">
        <v>18391</v>
      </c>
      <c r="AI496" t="s">
        <v>58587</v>
      </c>
      <c r="AK496" t="s">
        <v>58586</v>
      </c>
      <c r="AL496">
        <v>3</v>
      </c>
      <c r="AM496" s="5">
        <f t="shared" si="58"/>
        <v>1</v>
      </c>
      <c r="AN496" s="4">
        <f t="shared" si="63"/>
        <v>1.5145778114350624E-3</v>
      </c>
      <c r="AO496" s="3"/>
      <c r="AP496">
        <v>1</v>
      </c>
      <c r="AQ496" t="s">
        <v>9</v>
      </c>
      <c r="AR496" t="s">
        <v>58585</v>
      </c>
      <c r="AS496" t="s">
        <v>122</v>
      </c>
      <c r="AT496" s="2">
        <v>4.3789999999999996</v>
      </c>
      <c r="AU496" s="1">
        <f t="shared" si="59"/>
        <v>2.3625137604929143</v>
      </c>
      <c r="AV496" s="1">
        <f t="shared" si="60"/>
        <v>1.7307834806787978</v>
      </c>
      <c r="AW496" s="1">
        <f t="shared" si="61"/>
        <v>1.0990532008646812</v>
      </c>
    </row>
    <row r="497" spans="1:49" x14ac:dyDescent="0.2">
      <c r="A497">
        <v>495</v>
      </c>
      <c r="B497" t="s">
        <v>58584</v>
      </c>
      <c r="C497" t="s">
        <v>58583</v>
      </c>
      <c r="F497" t="s">
        <v>58582</v>
      </c>
      <c r="G497" t="s">
        <v>3</v>
      </c>
      <c r="H497" t="s">
        <v>2</v>
      </c>
      <c r="I497" t="s">
        <v>58581</v>
      </c>
      <c r="J497" t="s">
        <v>58580</v>
      </c>
      <c r="K497" t="s">
        <v>58579</v>
      </c>
      <c r="L497" t="s">
        <v>58578</v>
      </c>
      <c r="M497" t="s">
        <v>1758</v>
      </c>
      <c r="N497">
        <v>3</v>
      </c>
      <c r="O497" t="s">
        <v>58577</v>
      </c>
      <c r="P497" t="s">
        <v>58576</v>
      </c>
      <c r="Q497" t="s">
        <v>58575</v>
      </c>
      <c r="R497" s="7">
        <v>43800</v>
      </c>
      <c r="S497" s="8">
        <f t="shared" si="56"/>
        <v>2019</v>
      </c>
      <c r="T497" s="8">
        <v>2019</v>
      </c>
      <c r="U497" s="8">
        <f t="shared" si="57"/>
        <v>3</v>
      </c>
      <c r="V497" s="7">
        <v>43800</v>
      </c>
      <c r="W497" t="s">
        <v>58574</v>
      </c>
      <c r="X497" s="2">
        <v>0.161</v>
      </c>
      <c r="Y497" s="6">
        <f t="shared" si="62"/>
        <v>4.2978030485037776E-3</v>
      </c>
      <c r="AA497">
        <v>24139351</v>
      </c>
      <c r="AB497">
        <v>21100932470</v>
      </c>
      <c r="AC497">
        <v>24151076</v>
      </c>
      <c r="AD497" t="s">
        <v>1</v>
      </c>
      <c r="AE497">
        <v>5</v>
      </c>
      <c r="AF497">
        <v>3</v>
      </c>
      <c r="AH497" t="s">
        <v>58573</v>
      </c>
      <c r="AI497" t="s">
        <v>58572</v>
      </c>
      <c r="AJ497" t="s">
        <v>58571</v>
      </c>
      <c r="AK497" t="s">
        <v>58570</v>
      </c>
      <c r="AL497">
        <v>4</v>
      </c>
      <c r="AM497" s="5">
        <f t="shared" si="58"/>
        <v>1.3333333333333333</v>
      </c>
      <c r="AN497" s="4">
        <f t="shared" si="63"/>
        <v>2.0194370819134164E-3</v>
      </c>
      <c r="AO497" s="3"/>
      <c r="AP497">
        <v>1</v>
      </c>
      <c r="AR497" t="s">
        <v>0</v>
      </c>
      <c r="AT497" s="2" t="s">
        <v>14</v>
      </c>
      <c r="AU497" s="1">
        <f t="shared" si="59"/>
        <v>0.36142932585266691</v>
      </c>
      <c r="AV497" s="1">
        <f t="shared" si="60"/>
        <v>0.31586200652085972</v>
      </c>
      <c r="AW497" s="1">
        <f t="shared" si="61"/>
        <v>0.27029468718905247</v>
      </c>
    </row>
    <row r="498" spans="1:49" x14ac:dyDescent="0.2">
      <c r="A498">
        <v>496</v>
      </c>
      <c r="B498" t="s">
        <v>58569</v>
      </c>
      <c r="C498" t="s">
        <v>58568</v>
      </c>
      <c r="E498">
        <v>31893862</v>
      </c>
      <c r="F498" t="s">
        <v>58567</v>
      </c>
      <c r="G498" t="s">
        <v>3</v>
      </c>
      <c r="H498" t="s">
        <v>2</v>
      </c>
      <c r="I498" t="s">
        <v>58566</v>
      </c>
      <c r="J498" t="s">
        <v>58565</v>
      </c>
      <c r="K498" t="s">
        <v>58564</v>
      </c>
      <c r="L498" t="s">
        <v>58563</v>
      </c>
      <c r="M498" t="s">
        <v>58562</v>
      </c>
      <c r="N498">
        <v>11</v>
      </c>
      <c r="O498" t="s">
        <v>58561</v>
      </c>
      <c r="P498" t="s">
        <v>58560</v>
      </c>
      <c r="Q498" t="s">
        <v>58559</v>
      </c>
      <c r="R498" s="7">
        <v>43800</v>
      </c>
      <c r="S498" s="8">
        <f t="shared" si="56"/>
        <v>2019</v>
      </c>
      <c r="T498" s="8">
        <v>2019</v>
      </c>
      <c r="U498" s="8">
        <f t="shared" si="57"/>
        <v>3</v>
      </c>
      <c r="V498" s="7">
        <v>43800</v>
      </c>
      <c r="W498" t="s">
        <v>1116</v>
      </c>
      <c r="X498" s="2">
        <v>0.60499999999999998</v>
      </c>
      <c r="Y498" s="6">
        <f t="shared" si="62"/>
        <v>1.6150129467980032E-2</v>
      </c>
      <c r="AA498">
        <v>346748</v>
      </c>
      <c r="AB498">
        <v>15563</v>
      </c>
      <c r="AC498">
        <v>10897623</v>
      </c>
      <c r="AD498" t="s">
        <v>1</v>
      </c>
      <c r="AE498">
        <v>90</v>
      </c>
      <c r="AF498">
        <v>12</v>
      </c>
      <c r="AG498">
        <v>123101</v>
      </c>
      <c r="AI498" t="s">
        <v>58558</v>
      </c>
      <c r="AK498" t="s">
        <v>58557</v>
      </c>
      <c r="AL498">
        <v>0</v>
      </c>
      <c r="AM498" s="5">
        <f t="shared" si="58"/>
        <v>0</v>
      </c>
      <c r="AN498" s="4">
        <f t="shared" si="63"/>
        <v>0</v>
      </c>
      <c r="AO498" s="3"/>
      <c r="AP498">
        <v>0</v>
      </c>
      <c r="AQ498" t="s">
        <v>234</v>
      </c>
      <c r="AR498">
        <v>633053</v>
      </c>
      <c r="AS498" t="s">
        <v>233</v>
      </c>
      <c r="AT498" s="2">
        <v>1.5229999999999999</v>
      </c>
      <c r="AU498" s="1">
        <f t="shared" si="59"/>
        <v>1.1305090627586021</v>
      </c>
      <c r="AV498" s="1">
        <f t="shared" si="60"/>
        <v>0.80750647339900161</v>
      </c>
      <c r="AW498" s="1">
        <f t="shared" si="61"/>
        <v>0.48450388403940098</v>
      </c>
    </row>
    <row r="499" spans="1:49" x14ac:dyDescent="0.2">
      <c r="A499">
        <v>497</v>
      </c>
      <c r="B499" t="s">
        <v>58556</v>
      </c>
      <c r="C499" t="s">
        <v>58555</v>
      </c>
      <c r="F499" t="s">
        <v>58554</v>
      </c>
      <c r="G499" t="s">
        <v>3</v>
      </c>
      <c r="H499" t="s">
        <v>2</v>
      </c>
      <c r="I499" t="s">
        <v>58553</v>
      </c>
      <c r="J499" t="s">
        <v>58552</v>
      </c>
      <c r="K499" t="s">
        <v>58551</v>
      </c>
      <c r="L499" t="s">
        <v>58550</v>
      </c>
      <c r="M499" t="s">
        <v>127</v>
      </c>
      <c r="N499">
        <v>3</v>
      </c>
      <c r="O499" t="s">
        <v>58549</v>
      </c>
      <c r="P499" t="s">
        <v>58548</v>
      </c>
      <c r="Q499" t="s">
        <v>58547</v>
      </c>
      <c r="R499" s="7">
        <v>43800</v>
      </c>
      <c r="S499" s="8">
        <f t="shared" si="56"/>
        <v>2019</v>
      </c>
      <c r="T499" s="8">
        <v>2019</v>
      </c>
      <c r="U499" s="8">
        <f t="shared" si="57"/>
        <v>3</v>
      </c>
      <c r="V499" s="7">
        <v>43800</v>
      </c>
      <c r="W499" t="s">
        <v>1055</v>
      </c>
      <c r="X499" s="2">
        <v>0.36</v>
      </c>
      <c r="Y499" s="6">
        <f t="shared" si="62"/>
        <v>9.6099943941699364E-3</v>
      </c>
      <c r="AB499">
        <v>21100829272</v>
      </c>
      <c r="AC499">
        <v>20799292</v>
      </c>
      <c r="AD499" t="s">
        <v>1</v>
      </c>
      <c r="AE499">
        <v>8</v>
      </c>
      <c r="AF499">
        <v>12</v>
      </c>
      <c r="AG499">
        <v>1448</v>
      </c>
      <c r="AI499" t="s">
        <v>58546</v>
      </c>
      <c r="AJ499" t="s">
        <v>58545</v>
      </c>
      <c r="AK499" t="s">
        <v>58544</v>
      </c>
      <c r="AL499">
        <v>6</v>
      </c>
      <c r="AM499" s="5">
        <f t="shared" si="58"/>
        <v>2</v>
      </c>
      <c r="AN499" s="4">
        <f t="shared" si="63"/>
        <v>3.0291556228701248E-3</v>
      </c>
      <c r="AO499" s="3"/>
      <c r="AP499">
        <v>1</v>
      </c>
      <c r="AR499" t="s">
        <v>0</v>
      </c>
      <c r="AT499" s="2" t="s">
        <v>14</v>
      </c>
      <c r="AU499" s="1">
        <f t="shared" si="59"/>
        <v>0.76357427627799934</v>
      </c>
      <c r="AV499" s="1">
        <f t="shared" si="60"/>
        <v>0.63195750085200308</v>
      </c>
      <c r="AW499" s="1">
        <f t="shared" si="61"/>
        <v>0.50034072542600683</v>
      </c>
    </row>
    <row r="500" spans="1:49" x14ac:dyDescent="0.2">
      <c r="A500">
        <v>498</v>
      </c>
      <c r="B500" t="s">
        <v>58543</v>
      </c>
      <c r="C500" t="s">
        <v>58542</v>
      </c>
      <c r="F500" t="s">
        <v>58541</v>
      </c>
      <c r="G500" t="s">
        <v>3</v>
      </c>
      <c r="H500" t="s">
        <v>2</v>
      </c>
      <c r="I500" t="s">
        <v>58540</v>
      </c>
      <c r="J500">
        <v>60072431</v>
      </c>
      <c r="K500" t="s">
        <v>1652</v>
      </c>
      <c r="L500" t="s">
        <v>1490</v>
      </c>
      <c r="M500" t="s">
        <v>541</v>
      </c>
      <c r="N500">
        <v>2</v>
      </c>
      <c r="O500" t="s">
        <v>58539</v>
      </c>
      <c r="P500" t="s">
        <v>58538</v>
      </c>
      <c r="Q500" t="s">
        <v>1649</v>
      </c>
      <c r="R500" s="7">
        <v>43800</v>
      </c>
      <c r="S500" s="8">
        <f t="shared" si="56"/>
        <v>2019</v>
      </c>
      <c r="T500" s="8">
        <v>2019</v>
      </c>
      <c r="U500" s="8">
        <f t="shared" si="57"/>
        <v>3</v>
      </c>
      <c r="V500" s="7">
        <v>43800</v>
      </c>
      <c r="W500" t="s">
        <v>53105</v>
      </c>
      <c r="X500" s="2">
        <v>0.46100000000000002</v>
      </c>
      <c r="Y500" s="6">
        <f t="shared" si="62"/>
        <v>1.2306131710312059E-2</v>
      </c>
      <c r="AA500">
        <v>16871472</v>
      </c>
      <c r="AB500">
        <v>18202</v>
      </c>
      <c r="AC500">
        <v>16871499</v>
      </c>
      <c r="AD500" t="s">
        <v>1</v>
      </c>
      <c r="AE500">
        <v>2019</v>
      </c>
      <c r="AF500">
        <v>1</v>
      </c>
      <c r="AG500">
        <v>264</v>
      </c>
      <c r="AI500" t="s">
        <v>58537</v>
      </c>
      <c r="AJ500" t="s">
        <v>58536</v>
      </c>
      <c r="AK500" t="s">
        <v>58535</v>
      </c>
      <c r="AL500">
        <v>8</v>
      </c>
      <c r="AM500" s="5">
        <f t="shared" si="58"/>
        <v>2.6666666666666665</v>
      </c>
      <c r="AN500" s="4">
        <f t="shared" si="63"/>
        <v>4.0388741638268328E-3</v>
      </c>
      <c r="AO500" s="3"/>
      <c r="AP500">
        <v>1</v>
      </c>
      <c r="AQ500" t="s">
        <v>58534</v>
      </c>
      <c r="AR500" t="s">
        <v>0</v>
      </c>
      <c r="AS500" t="s">
        <v>58533</v>
      </c>
      <c r="AT500" s="2" t="s">
        <v>14</v>
      </c>
      <c r="AU500" s="1">
        <f t="shared" si="59"/>
        <v>0.98259544463664905</v>
      </c>
      <c r="AV500" s="1">
        <f t="shared" si="60"/>
        <v>0.81725029370694457</v>
      </c>
      <c r="AW500" s="1">
        <f t="shared" si="61"/>
        <v>0.6519051427772401</v>
      </c>
    </row>
    <row r="501" spans="1:49" x14ac:dyDescent="0.2">
      <c r="A501">
        <v>499</v>
      </c>
      <c r="B501" t="s">
        <v>58532</v>
      </c>
      <c r="C501" t="s">
        <v>58531</v>
      </c>
      <c r="E501">
        <v>31795492</v>
      </c>
      <c r="F501" t="s">
        <v>58530</v>
      </c>
      <c r="G501" t="s">
        <v>3</v>
      </c>
      <c r="H501" t="s">
        <v>2</v>
      </c>
      <c r="I501" t="s">
        <v>58529</v>
      </c>
      <c r="J501" t="s">
        <v>5064</v>
      </c>
      <c r="K501" t="s">
        <v>5063</v>
      </c>
      <c r="L501" t="s">
        <v>5062</v>
      </c>
      <c r="M501" t="s">
        <v>5061</v>
      </c>
      <c r="N501">
        <v>5</v>
      </c>
      <c r="O501" t="s">
        <v>58528</v>
      </c>
      <c r="P501" t="s">
        <v>58527</v>
      </c>
      <c r="Q501" t="s">
        <v>58526</v>
      </c>
      <c r="R501" s="7">
        <v>43800</v>
      </c>
      <c r="S501" s="8">
        <f t="shared" si="56"/>
        <v>2019</v>
      </c>
      <c r="T501" s="8">
        <v>2019</v>
      </c>
      <c r="U501" s="8">
        <f t="shared" si="57"/>
        <v>3</v>
      </c>
      <c r="V501" s="7">
        <v>43800</v>
      </c>
      <c r="W501" t="s">
        <v>1021</v>
      </c>
      <c r="X501" s="2">
        <v>0.63600000000000001</v>
      </c>
      <c r="Y501" s="6">
        <f t="shared" si="62"/>
        <v>1.6977656763033557E-2</v>
      </c>
      <c r="AA501">
        <v>14248220</v>
      </c>
      <c r="AB501">
        <v>130124</v>
      </c>
      <c r="AD501" t="s">
        <v>1</v>
      </c>
      <c r="AE501">
        <v>19</v>
      </c>
      <c r="AF501">
        <v>23</v>
      </c>
      <c r="AG501">
        <v>5271</v>
      </c>
      <c r="AI501" t="s">
        <v>58525</v>
      </c>
      <c r="AJ501" t="s">
        <v>58524</v>
      </c>
      <c r="AK501" t="s">
        <v>58523</v>
      </c>
      <c r="AL501">
        <v>5</v>
      </c>
      <c r="AM501" s="5">
        <f t="shared" si="58"/>
        <v>1.6666666666666667</v>
      </c>
      <c r="AN501" s="4">
        <f t="shared" si="63"/>
        <v>2.5242963523917708E-3</v>
      </c>
      <c r="AO501" s="3"/>
      <c r="AP501">
        <v>1</v>
      </c>
      <c r="AQ501" t="s">
        <v>16</v>
      </c>
      <c r="AR501">
        <v>61671394</v>
      </c>
      <c r="AS501" t="s">
        <v>15</v>
      </c>
      <c r="AT501" s="2" t="s">
        <v>14</v>
      </c>
      <c r="AU501" s="1">
        <f t="shared" si="59"/>
        <v>1.2641648639841021</v>
      </c>
      <c r="AV501" s="1">
        <f t="shared" si="60"/>
        <v>0.97509765577126639</v>
      </c>
      <c r="AW501" s="1">
        <f t="shared" si="61"/>
        <v>0.68603044755843068</v>
      </c>
    </row>
    <row r="502" spans="1:49" x14ac:dyDescent="0.2">
      <c r="A502">
        <v>500</v>
      </c>
      <c r="B502" t="s">
        <v>58522</v>
      </c>
      <c r="C502" t="s">
        <v>58521</v>
      </c>
      <c r="F502" t="s">
        <v>58520</v>
      </c>
      <c r="G502" t="s">
        <v>3</v>
      </c>
      <c r="H502" t="s">
        <v>2</v>
      </c>
      <c r="I502" t="s">
        <v>2250</v>
      </c>
      <c r="J502" t="s">
        <v>58519</v>
      </c>
      <c r="K502" t="s">
        <v>58518</v>
      </c>
      <c r="L502" t="s">
        <v>682</v>
      </c>
      <c r="M502" t="s">
        <v>29</v>
      </c>
      <c r="N502">
        <v>3</v>
      </c>
      <c r="O502" t="s">
        <v>58517</v>
      </c>
      <c r="P502" t="s">
        <v>58516</v>
      </c>
      <c r="Q502" t="s">
        <v>58515</v>
      </c>
      <c r="R502" s="7">
        <v>43800</v>
      </c>
      <c r="S502" s="8">
        <f t="shared" si="56"/>
        <v>2019</v>
      </c>
      <c r="T502" s="8">
        <v>2019</v>
      </c>
      <c r="U502" s="8">
        <f t="shared" si="57"/>
        <v>3</v>
      </c>
      <c r="V502" s="7">
        <v>43800</v>
      </c>
      <c r="W502" t="s">
        <v>1979</v>
      </c>
      <c r="X502" s="2">
        <v>0.68200000000000005</v>
      </c>
      <c r="Y502" s="6">
        <f t="shared" si="62"/>
        <v>1.8205600491177493E-2</v>
      </c>
      <c r="AB502">
        <v>76627</v>
      </c>
      <c r="AC502">
        <v>19961944</v>
      </c>
      <c r="AD502" t="s">
        <v>1</v>
      </c>
      <c r="AE502">
        <v>12</v>
      </c>
      <c r="AF502">
        <v>23</v>
      </c>
      <c r="AG502">
        <v>3805</v>
      </c>
      <c r="AI502" t="s">
        <v>58514</v>
      </c>
      <c r="AJ502" t="s">
        <v>58513</v>
      </c>
      <c r="AK502" t="s">
        <v>58512</v>
      </c>
      <c r="AL502">
        <v>2</v>
      </c>
      <c r="AM502" s="5">
        <f t="shared" si="58"/>
        <v>0.66666666666666663</v>
      </c>
      <c r="AN502" s="4">
        <f t="shared" si="63"/>
        <v>1.0097185409567082E-3</v>
      </c>
      <c r="AO502" s="3"/>
      <c r="AP502">
        <v>0</v>
      </c>
      <c r="AQ502" t="s">
        <v>16</v>
      </c>
      <c r="AR502">
        <v>61801366</v>
      </c>
      <c r="AS502" t="s">
        <v>15</v>
      </c>
      <c r="AT502" s="2">
        <v>3.6230000000000002</v>
      </c>
      <c r="AU502" s="1">
        <f t="shared" si="59"/>
        <v>1.3046835906111256</v>
      </c>
      <c r="AV502" s="1">
        <f t="shared" si="60"/>
        <v>0.96076595160671019</v>
      </c>
      <c r="AW502" s="1">
        <f t="shared" si="61"/>
        <v>0.61684831260229434</v>
      </c>
    </row>
    <row r="503" spans="1:49" x14ac:dyDescent="0.2">
      <c r="A503">
        <v>501</v>
      </c>
      <c r="B503" t="s">
        <v>58511</v>
      </c>
      <c r="C503" t="s">
        <v>58510</v>
      </c>
      <c r="F503" t="s">
        <v>58509</v>
      </c>
      <c r="G503" t="s">
        <v>3</v>
      </c>
      <c r="H503" t="s">
        <v>2</v>
      </c>
      <c r="I503" t="s">
        <v>58508</v>
      </c>
      <c r="J503" t="s">
        <v>58507</v>
      </c>
      <c r="K503" t="s">
        <v>58506</v>
      </c>
      <c r="L503" t="s">
        <v>58505</v>
      </c>
      <c r="M503" t="s">
        <v>2417</v>
      </c>
      <c r="N503">
        <v>8</v>
      </c>
      <c r="O503" t="s">
        <v>58504</v>
      </c>
      <c r="P503" t="s">
        <v>58503</v>
      </c>
      <c r="Q503" t="s">
        <v>58502</v>
      </c>
      <c r="R503" s="7">
        <v>43800</v>
      </c>
      <c r="S503" s="8">
        <f t="shared" si="56"/>
        <v>2019</v>
      </c>
      <c r="T503" s="8">
        <v>2019</v>
      </c>
      <c r="U503" s="8">
        <f t="shared" si="57"/>
        <v>3</v>
      </c>
      <c r="V503" s="7">
        <v>43800</v>
      </c>
      <c r="W503" t="s">
        <v>5757</v>
      </c>
      <c r="X503" s="2">
        <v>0.63800000000000001</v>
      </c>
      <c r="Y503" s="6">
        <f t="shared" si="62"/>
        <v>1.7031045620778944E-2</v>
      </c>
      <c r="AA503" t="s">
        <v>5756</v>
      </c>
      <c r="AB503">
        <v>12367</v>
      </c>
      <c r="AC503">
        <v>14779730</v>
      </c>
      <c r="AD503" t="s">
        <v>1</v>
      </c>
      <c r="AE503">
        <v>34</v>
      </c>
      <c r="AF503">
        <v>168</v>
      </c>
      <c r="AH503" t="s">
        <v>58501</v>
      </c>
      <c r="AI503" t="s">
        <v>58500</v>
      </c>
      <c r="AJ503" t="s">
        <v>58499</v>
      </c>
      <c r="AK503" t="s">
        <v>58498</v>
      </c>
      <c r="AL503">
        <v>2</v>
      </c>
      <c r="AM503" s="5">
        <f t="shared" si="58"/>
        <v>0.66666666666666663</v>
      </c>
      <c r="AN503" s="4">
        <f t="shared" si="63"/>
        <v>1.0097185409567082E-3</v>
      </c>
      <c r="AO503" s="3"/>
      <c r="AP503">
        <v>0</v>
      </c>
      <c r="AR503" t="s">
        <v>0</v>
      </c>
      <c r="AT503" s="2">
        <v>2.7440000000000002</v>
      </c>
      <c r="AU503" s="1">
        <f t="shared" si="59"/>
        <v>1.2224647496832273</v>
      </c>
      <c r="AV503" s="1">
        <f t="shared" si="60"/>
        <v>0.9020382080867827</v>
      </c>
      <c r="AW503" s="1">
        <f t="shared" si="61"/>
        <v>0.58161166649033791</v>
      </c>
    </row>
    <row r="504" spans="1:49" x14ac:dyDescent="0.2">
      <c r="A504">
        <v>502</v>
      </c>
      <c r="B504" t="s">
        <v>58497</v>
      </c>
      <c r="C504" t="s">
        <v>58496</v>
      </c>
      <c r="F504" t="s">
        <v>58495</v>
      </c>
      <c r="G504" t="s">
        <v>3</v>
      </c>
      <c r="H504" t="s">
        <v>2</v>
      </c>
      <c r="I504" t="s">
        <v>58494</v>
      </c>
      <c r="J504" t="s">
        <v>58493</v>
      </c>
      <c r="K504" t="s">
        <v>58492</v>
      </c>
      <c r="L504" t="s">
        <v>2478</v>
      </c>
      <c r="M504" t="s">
        <v>913</v>
      </c>
      <c r="N504">
        <v>4</v>
      </c>
      <c r="O504" t="s">
        <v>58491</v>
      </c>
      <c r="P504" t="s">
        <v>58490</v>
      </c>
      <c r="Q504" t="s">
        <v>58489</v>
      </c>
      <c r="R504" s="7">
        <v>43800</v>
      </c>
      <c r="S504" s="8">
        <f t="shared" si="56"/>
        <v>2019</v>
      </c>
      <c r="T504" s="8">
        <v>2019</v>
      </c>
      <c r="U504" s="8">
        <f t="shared" si="57"/>
        <v>3</v>
      </c>
      <c r="V504" s="7">
        <v>43800</v>
      </c>
      <c r="W504" t="s">
        <v>4780</v>
      </c>
      <c r="X504" s="2">
        <v>1.093</v>
      </c>
      <c r="Y504" s="6">
        <f t="shared" si="62"/>
        <v>2.9177010757854838E-2</v>
      </c>
      <c r="AB504">
        <v>21100906361</v>
      </c>
      <c r="AC504">
        <v>24732400</v>
      </c>
      <c r="AD504" t="s">
        <v>1</v>
      </c>
      <c r="AE504">
        <v>3</v>
      </c>
      <c r="AF504">
        <v>4</v>
      </c>
      <c r="AG504">
        <v>8736720</v>
      </c>
      <c r="AH504" t="s">
        <v>58488</v>
      </c>
      <c r="AI504" t="s">
        <v>58487</v>
      </c>
      <c r="AJ504" t="s">
        <v>58486</v>
      </c>
      <c r="AK504" t="s">
        <v>58485</v>
      </c>
      <c r="AL504">
        <v>1</v>
      </c>
      <c r="AM504" s="5">
        <f t="shared" si="58"/>
        <v>0.33333333333333331</v>
      </c>
      <c r="AN504" s="4">
        <f t="shared" si="63"/>
        <v>5.048592704783541E-4</v>
      </c>
      <c r="AO504" s="3"/>
      <c r="AP504">
        <v>0</v>
      </c>
      <c r="AQ504" t="s">
        <v>16</v>
      </c>
      <c r="AR504" t="s">
        <v>5657</v>
      </c>
      <c r="AS504" t="s">
        <v>15</v>
      </c>
      <c r="AT504" s="2" t="s">
        <v>14</v>
      </c>
      <c r="AU504" s="1">
        <f t="shared" si="59"/>
        <v>2.0575365311641889</v>
      </c>
      <c r="AV504" s="1">
        <f t="shared" si="60"/>
        <v>1.4840935014166596</v>
      </c>
      <c r="AW504" s="1">
        <f t="shared" si="61"/>
        <v>0.91065047166912994</v>
      </c>
    </row>
    <row r="505" spans="1:49" x14ac:dyDescent="0.2">
      <c r="A505">
        <v>503</v>
      </c>
      <c r="B505" t="s">
        <v>58484</v>
      </c>
      <c r="C505" t="s">
        <v>58483</v>
      </c>
      <c r="F505" t="s">
        <v>58482</v>
      </c>
      <c r="G505" t="s">
        <v>3</v>
      </c>
      <c r="H505" t="s">
        <v>2</v>
      </c>
      <c r="I505" t="s">
        <v>4492</v>
      </c>
      <c r="J505" t="s">
        <v>58481</v>
      </c>
      <c r="K505" t="s">
        <v>58480</v>
      </c>
      <c r="L505" t="s">
        <v>58479</v>
      </c>
      <c r="M505" t="s">
        <v>58478</v>
      </c>
      <c r="N505">
        <v>8</v>
      </c>
      <c r="O505" t="s">
        <v>58477</v>
      </c>
      <c r="P505" t="s">
        <v>58476</v>
      </c>
      <c r="Q505" t="s">
        <v>58475</v>
      </c>
      <c r="R505" s="7">
        <v>43800</v>
      </c>
      <c r="S505" s="8">
        <f t="shared" si="56"/>
        <v>2019</v>
      </c>
      <c r="T505" s="8">
        <v>2019</v>
      </c>
      <c r="U505" s="8">
        <f t="shared" si="57"/>
        <v>3</v>
      </c>
      <c r="V505" s="7">
        <v>43800</v>
      </c>
      <c r="W505" t="s">
        <v>16951</v>
      </c>
      <c r="X505" s="2">
        <v>0.51200000000000001</v>
      </c>
      <c r="Y505" s="6">
        <f t="shared" si="62"/>
        <v>1.3667547582819467E-2</v>
      </c>
      <c r="AA505">
        <v>9377409</v>
      </c>
      <c r="AB505">
        <v>25825</v>
      </c>
      <c r="AC505">
        <v>14230445</v>
      </c>
      <c r="AD505" t="s">
        <v>1</v>
      </c>
      <c r="AE505">
        <v>29</v>
      </c>
      <c r="AF505" s="10">
        <v>44352</v>
      </c>
      <c r="AH505" t="s">
        <v>58474</v>
      </c>
      <c r="AI505" t="s">
        <v>58473</v>
      </c>
      <c r="AJ505" t="s">
        <v>58472</v>
      </c>
      <c r="AK505" t="s">
        <v>58471</v>
      </c>
      <c r="AL505">
        <v>2</v>
      </c>
      <c r="AM505" s="5">
        <f t="shared" si="58"/>
        <v>0.66666666666666663</v>
      </c>
      <c r="AN505" s="4">
        <f t="shared" si="63"/>
        <v>1.0097185409567082E-3</v>
      </c>
      <c r="AO505" s="3"/>
      <c r="AP505">
        <v>0</v>
      </c>
      <c r="AQ505" t="s">
        <v>2309</v>
      </c>
      <c r="AR505" t="s">
        <v>58470</v>
      </c>
      <c r="AS505" t="s">
        <v>2308</v>
      </c>
      <c r="AT505" s="2">
        <v>1.7250000000000001</v>
      </c>
      <c r="AU505" s="1">
        <f t="shared" si="59"/>
        <v>0.98701988702606402</v>
      </c>
      <c r="AV505" s="1">
        <f t="shared" si="60"/>
        <v>0.73386330618880868</v>
      </c>
      <c r="AW505" s="1">
        <f t="shared" si="61"/>
        <v>0.48070672535155357</v>
      </c>
    </row>
    <row r="506" spans="1:49" x14ac:dyDescent="0.2">
      <c r="A506">
        <v>504</v>
      </c>
      <c r="B506" t="s">
        <v>58469</v>
      </c>
      <c r="C506" t="s">
        <v>58468</v>
      </c>
      <c r="D506" t="s">
        <v>58467</v>
      </c>
      <c r="F506" t="s">
        <v>58466</v>
      </c>
      <c r="G506" t="s">
        <v>3</v>
      </c>
      <c r="H506" t="s">
        <v>2</v>
      </c>
      <c r="I506" t="s">
        <v>58465</v>
      </c>
      <c r="J506" t="s">
        <v>58464</v>
      </c>
      <c r="K506" t="s">
        <v>58463</v>
      </c>
      <c r="L506" t="s">
        <v>58462</v>
      </c>
      <c r="M506" t="s">
        <v>2010</v>
      </c>
      <c r="N506">
        <v>4</v>
      </c>
      <c r="O506" t="s">
        <v>58461</v>
      </c>
      <c r="P506" t="s">
        <v>58460</v>
      </c>
      <c r="Q506" t="s">
        <v>58459</v>
      </c>
      <c r="R506" s="7">
        <v>43800</v>
      </c>
      <c r="S506" s="8">
        <f t="shared" si="56"/>
        <v>2019</v>
      </c>
      <c r="T506" s="8">
        <v>2019</v>
      </c>
      <c r="U506" s="8">
        <f t="shared" si="57"/>
        <v>3</v>
      </c>
      <c r="V506" s="7">
        <v>43800</v>
      </c>
      <c r="W506" t="s">
        <v>4122</v>
      </c>
      <c r="X506" s="2">
        <v>1.208</v>
      </c>
      <c r="Y506" s="6">
        <f t="shared" si="62"/>
        <v>3.2246870078214675E-2</v>
      </c>
      <c r="AA506">
        <v>1681699</v>
      </c>
      <c r="AB506">
        <v>30441</v>
      </c>
      <c r="AD506" t="s">
        <v>1</v>
      </c>
      <c r="AE506">
        <v>167</v>
      </c>
      <c r="AG506">
        <v>105101</v>
      </c>
      <c r="AI506" t="s">
        <v>58458</v>
      </c>
      <c r="AJ506" t="s">
        <v>58457</v>
      </c>
      <c r="AK506" t="s">
        <v>58456</v>
      </c>
      <c r="AL506">
        <v>3</v>
      </c>
      <c r="AM506" s="5">
        <f t="shared" si="58"/>
        <v>1</v>
      </c>
      <c r="AN506" s="4">
        <f t="shared" si="63"/>
        <v>1.5145778114350624E-3</v>
      </c>
      <c r="AO506" s="3"/>
      <c r="AP506">
        <v>0</v>
      </c>
      <c r="AQ506" t="s">
        <v>160</v>
      </c>
      <c r="AR506" t="s">
        <v>0</v>
      </c>
      <c r="AS506" t="s">
        <v>159</v>
      </c>
      <c r="AT506" s="2" t="s">
        <v>14</v>
      </c>
      <c r="AU506" s="1">
        <f t="shared" si="59"/>
        <v>2.3027182398180788</v>
      </c>
      <c r="AV506" s="1">
        <f t="shared" si="60"/>
        <v>1.6880723944824867</v>
      </c>
      <c r="AW506" s="1">
        <f t="shared" si="61"/>
        <v>1.0734265491468946</v>
      </c>
    </row>
    <row r="507" spans="1:49" x14ac:dyDescent="0.2">
      <c r="A507">
        <v>505</v>
      </c>
      <c r="B507" t="s">
        <v>58455</v>
      </c>
      <c r="C507" t="s">
        <v>58454</v>
      </c>
      <c r="F507" t="s">
        <v>58453</v>
      </c>
      <c r="G507" t="s">
        <v>3</v>
      </c>
      <c r="H507" t="s">
        <v>2</v>
      </c>
      <c r="I507" t="s">
        <v>450</v>
      </c>
      <c r="J507">
        <v>60023291</v>
      </c>
      <c r="K507" t="s">
        <v>449</v>
      </c>
      <c r="L507" t="s">
        <v>448</v>
      </c>
      <c r="M507" t="s">
        <v>447</v>
      </c>
      <c r="N507">
        <v>1</v>
      </c>
      <c r="O507" t="s">
        <v>446</v>
      </c>
      <c r="P507">
        <v>43560898100</v>
      </c>
      <c r="Q507">
        <v>60023291</v>
      </c>
      <c r="R507" s="7">
        <v>43800</v>
      </c>
      <c r="S507" s="8">
        <f t="shared" si="56"/>
        <v>2019</v>
      </c>
      <c r="T507" s="8">
        <v>2019</v>
      </c>
      <c r="U507" s="8">
        <f t="shared" si="57"/>
        <v>3</v>
      </c>
      <c r="V507" s="7">
        <v>43800</v>
      </c>
      <c r="W507" t="s">
        <v>2543</v>
      </c>
      <c r="X507" s="2">
        <v>0.86399999999999999</v>
      </c>
      <c r="Y507" s="6">
        <f t="shared" si="62"/>
        <v>2.3063986546007848E-2</v>
      </c>
      <c r="AA507">
        <v>19328184</v>
      </c>
      <c r="AB507">
        <v>11300153734</v>
      </c>
      <c r="AC507">
        <v>19379234</v>
      </c>
      <c r="AD507" t="s">
        <v>1</v>
      </c>
      <c r="AE507">
        <v>13</v>
      </c>
      <c r="AF507">
        <v>4</v>
      </c>
      <c r="AG507">
        <v>8661509</v>
      </c>
      <c r="AH507" t="s">
        <v>58452</v>
      </c>
      <c r="AI507" t="s">
        <v>58451</v>
      </c>
      <c r="AJ507" t="s">
        <v>58450</v>
      </c>
      <c r="AK507" t="s">
        <v>58449</v>
      </c>
      <c r="AL507">
        <v>3</v>
      </c>
      <c r="AM507" s="5">
        <f t="shared" si="58"/>
        <v>1</v>
      </c>
      <c r="AN507" s="4">
        <f t="shared" si="63"/>
        <v>1.5145778114350624E-3</v>
      </c>
      <c r="AO507" s="3"/>
      <c r="AP507">
        <v>0</v>
      </c>
      <c r="AR507" t="s">
        <v>0</v>
      </c>
      <c r="AT507" s="2">
        <v>3.931</v>
      </c>
      <c r="AU507" s="1">
        <f t="shared" si="59"/>
        <v>1.6599163925636009</v>
      </c>
      <c r="AV507" s="1">
        <f t="shared" si="60"/>
        <v>1.2289282178721455</v>
      </c>
      <c r="AW507" s="1">
        <f t="shared" si="61"/>
        <v>0.7979400431806899</v>
      </c>
    </row>
    <row r="508" spans="1:49" x14ac:dyDescent="0.2">
      <c r="A508">
        <v>506</v>
      </c>
      <c r="B508" t="s">
        <v>58448</v>
      </c>
      <c r="C508" t="s">
        <v>58447</v>
      </c>
      <c r="E508">
        <v>31795122</v>
      </c>
      <c r="F508" t="s">
        <v>58446</v>
      </c>
      <c r="G508" t="s">
        <v>3</v>
      </c>
      <c r="H508" t="s">
        <v>2</v>
      </c>
      <c r="I508" t="s">
        <v>58445</v>
      </c>
      <c r="J508">
        <v>60015043</v>
      </c>
      <c r="K508" t="s">
        <v>3449</v>
      </c>
      <c r="L508" t="s">
        <v>3448</v>
      </c>
      <c r="M508" t="s">
        <v>1790</v>
      </c>
      <c r="N508">
        <v>2</v>
      </c>
      <c r="O508" t="s">
        <v>58444</v>
      </c>
      <c r="P508" t="s">
        <v>58443</v>
      </c>
      <c r="Q508" t="s">
        <v>3447</v>
      </c>
      <c r="R508" s="7">
        <v>43800</v>
      </c>
      <c r="S508" s="8">
        <f t="shared" si="56"/>
        <v>2019</v>
      </c>
      <c r="T508" s="8">
        <v>2019</v>
      </c>
      <c r="U508" s="8">
        <f t="shared" si="57"/>
        <v>3</v>
      </c>
      <c r="V508" s="7">
        <v>43800</v>
      </c>
      <c r="W508" t="s">
        <v>1021</v>
      </c>
      <c r="X508" s="2">
        <v>0.63600000000000001</v>
      </c>
      <c r="Y508" s="6">
        <f t="shared" si="62"/>
        <v>1.6977656763033557E-2</v>
      </c>
      <c r="AA508">
        <v>14248220</v>
      </c>
      <c r="AB508">
        <v>130124</v>
      </c>
      <c r="AD508" t="s">
        <v>1</v>
      </c>
      <c r="AE508">
        <v>19</v>
      </c>
      <c r="AF508">
        <v>23</v>
      </c>
      <c r="AG508">
        <v>5224</v>
      </c>
      <c r="AI508" t="s">
        <v>58442</v>
      </c>
      <c r="AJ508" t="s">
        <v>58441</v>
      </c>
      <c r="AK508" t="s">
        <v>58440</v>
      </c>
      <c r="AL508">
        <v>2</v>
      </c>
      <c r="AM508" s="5">
        <f t="shared" si="58"/>
        <v>0.66666666666666663</v>
      </c>
      <c r="AN508" s="4">
        <f t="shared" si="63"/>
        <v>1.0097185409567082E-3</v>
      </c>
      <c r="AO508" s="3"/>
      <c r="AP508">
        <v>1</v>
      </c>
      <c r="AR508" t="s">
        <v>58439</v>
      </c>
      <c r="AT508" s="2" t="s">
        <v>14</v>
      </c>
      <c r="AU508" s="1">
        <f t="shared" si="59"/>
        <v>1.2187275296410502</v>
      </c>
      <c r="AV508" s="1">
        <f t="shared" si="60"/>
        <v>0.89936876519951336</v>
      </c>
      <c r="AW508" s="1">
        <f t="shared" si="61"/>
        <v>0.58001000075797626</v>
      </c>
    </row>
    <row r="509" spans="1:49" x14ac:dyDescent="0.2">
      <c r="A509">
        <v>507</v>
      </c>
      <c r="B509" t="s">
        <v>58438</v>
      </c>
      <c r="C509" t="s">
        <v>58437</v>
      </c>
      <c r="E509">
        <v>31795110</v>
      </c>
      <c r="F509" t="s">
        <v>58436</v>
      </c>
      <c r="G509" t="s">
        <v>3</v>
      </c>
      <c r="H509" t="s">
        <v>2</v>
      </c>
      <c r="I509" t="s">
        <v>58435</v>
      </c>
      <c r="J509" t="s">
        <v>58434</v>
      </c>
      <c r="K509" t="s">
        <v>58433</v>
      </c>
      <c r="L509" t="s">
        <v>58432</v>
      </c>
      <c r="M509" t="s">
        <v>114</v>
      </c>
      <c r="N509">
        <v>6</v>
      </c>
      <c r="O509" t="s">
        <v>58431</v>
      </c>
      <c r="P509" t="s">
        <v>58430</v>
      </c>
      <c r="Q509" t="s">
        <v>58429</v>
      </c>
      <c r="R509" s="7">
        <v>43800</v>
      </c>
      <c r="S509" s="8">
        <f t="shared" si="56"/>
        <v>2019</v>
      </c>
      <c r="T509" s="8">
        <v>2019</v>
      </c>
      <c r="U509" s="8">
        <f t="shared" si="57"/>
        <v>3</v>
      </c>
      <c r="V509" s="7">
        <v>43800</v>
      </c>
      <c r="W509" t="s">
        <v>1021</v>
      </c>
      <c r="X509" s="2">
        <v>0.63600000000000001</v>
      </c>
      <c r="Y509" s="6">
        <f t="shared" si="62"/>
        <v>1.6977656763033557E-2</v>
      </c>
      <c r="AA509">
        <v>14248220</v>
      </c>
      <c r="AB509">
        <v>130124</v>
      </c>
      <c r="AD509" t="s">
        <v>1</v>
      </c>
      <c r="AE509">
        <v>19</v>
      </c>
      <c r="AF509">
        <v>23</v>
      </c>
      <c r="AG509">
        <v>5220</v>
      </c>
      <c r="AI509" t="s">
        <v>58428</v>
      </c>
      <c r="AJ509" t="s">
        <v>58427</v>
      </c>
      <c r="AK509" t="s">
        <v>58426</v>
      </c>
      <c r="AL509">
        <v>6</v>
      </c>
      <c r="AM509" s="5">
        <f t="shared" si="58"/>
        <v>2</v>
      </c>
      <c r="AN509" s="4">
        <f t="shared" si="63"/>
        <v>3.0291556228701248E-3</v>
      </c>
      <c r="AO509" s="3"/>
      <c r="AP509">
        <v>1</v>
      </c>
      <c r="AQ509" t="s">
        <v>234</v>
      </c>
      <c r="AR509" t="s">
        <v>58425</v>
      </c>
      <c r="AS509" t="s">
        <v>233</v>
      </c>
      <c r="AT509" s="2" t="s">
        <v>14</v>
      </c>
      <c r="AU509" s="1">
        <f t="shared" si="59"/>
        <v>1.2793106420984528</v>
      </c>
      <c r="AV509" s="1">
        <f t="shared" si="60"/>
        <v>1.000340619295184</v>
      </c>
      <c r="AW509" s="1">
        <f t="shared" si="61"/>
        <v>0.72137059649191537</v>
      </c>
    </row>
    <row r="510" spans="1:49" x14ac:dyDescent="0.2">
      <c r="A510">
        <v>508</v>
      </c>
      <c r="B510" t="s">
        <v>58424</v>
      </c>
      <c r="C510" t="s">
        <v>58423</v>
      </c>
      <c r="F510" t="s">
        <v>58422</v>
      </c>
      <c r="G510" t="s">
        <v>3</v>
      </c>
      <c r="H510" t="s">
        <v>2</v>
      </c>
      <c r="I510" t="s">
        <v>1045</v>
      </c>
      <c r="J510">
        <v>60003500</v>
      </c>
      <c r="K510" t="s">
        <v>4019</v>
      </c>
      <c r="L510" t="s">
        <v>4018</v>
      </c>
      <c r="M510" t="s">
        <v>45</v>
      </c>
      <c r="N510">
        <v>3</v>
      </c>
      <c r="O510" t="s">
        <v>58421</v>
      </c>
      <c r="P510" t="s">
        <v>58420</v>
      </c>
      <c r="Q510" t="s">
        <v>58419</v>
      </c>
      <c r="R510" s="7">
        <v>43800</v>
      </c>
      <c r="S510" s="8">
        <f t="shared" si="56"/>
        <v>2019</v>
      </c>
      <c r="T510" s="8">
        <v>2019</v>
      </c>
      <c r="U510" s="8">
        <f t="shared" si="57"/>
        <v>3</v>
      </c>
      <c r="V510" s="7">
        <v>43800</v>
      </c>
      <c r="W510" t="s">
        <v>242</v>
      </c>
      <c r="X510" s="2">
        <v>1.3280000000000001</v>
      </c>
      <c r="Y510" s="6">
        <f t="shared" si="62"/>
        <v>3.5450201542937994E-2</v>
      </c>
      <c r="AA510">
        <v>15361225</v>
      </c>
      <c r="AB510">
        <v>18894</v>
      </c>
      <c r="AC510">
        <v>15485757</v>
      </c>
      <c r="AD510" t="s">
        <v>1</v>
      </c>
      <c r="AE510">
        <v>18</v>
      </c>
      <c r="AF510">
        <v>12</v>
      </c>
      <c r="AG510">
        <v>8890877</v>
      </c>
      <c r="AH510" t="s">
        <v>58418</v>
      </c>
      <c r="AI510" t="s">
        <v>58417</v>
      </c>
      <c r="AJ510" t="s">
        <v>58416</v>
      </c>
      <c r="AK510" t="s">
        <v>58415</v>
      </c>
      <c r="AL510">
        <v>3</v>
      </c>
      <c r="AM510" s="5">
        <f t="shared" si="58"/>
        <v>1</v>
      </c>
      <c r="AN510" s="4">
        <f t="shared" si="63"/>
        <v>1.5145778114350624E-3</v>
      </c>
      <c r="AO510" s="3"/>
      <c r="AP510">
        <v>0</v>
      </c>
      <c r="AQ510" t="s">
        <v>52</v>
      </c>
      <c r="AR510">
        <v>1711102</v>
      </c>
      <c r="AS510" t="s">
        <v>51</v>
      </c>
      <c r="AT510" s="2">
        <v>3.8340000000000001</v>
      </c>
      <c r="AU510" s="1">
        <f t="shared" si="59"/>
        <v>2.5269514423487114</v>
      </c>
      <c r="AV510" s="1">
        <f t="shared" si="60"/>
        <v>1.8482389677186528</v>
      </c>
      <c r="AW510" s="1">
        <f t="shared" si="61"/>
        <v>1.1695264930885942</v>
      </c>
    </row>
    <row r="511" spans="1:49" x14ac:dyDescent="0.2">
      <c r="A511">
        <v>509</v>
      </c>
      <c r="B511" t="s">
        <v>58414</v>
      </c>
      <c r="C511" t="s">
        <v>58413</v>
      </c>
      <c r="E511">
        <v>31774766</v>
      </c>
      <c r="F511" t="s">
        <v>58412</v>
      </c>
      <c r="G511" t="s">
        <v>3</v>
      </c>
      <c r="H511" t="s">
        <v>2</v>
      </c>
      <c r="I511" t="s">
        <v>425</v>
      </c>
      <c r="J511" t="s">
        <v>58411</v>
      </c>
      <c r="K511" t="s">
        <v>58410</v>
      </c>
      <c r="L511" t="s">
        <v>58409</v>
      </c>
      <c r="M511" t="s">
        <v>58408</v>
      </c>
      <c r="N511">
        <v>6</v>
      </c>
      <c r="O511" t="s">
        <v>58407</v>
      </c>
      <c r="P511" t="s">
        <v>58406</v>
      </c>
      <c r="Q511" t="s">
        <v>58405</v>
      </c>
      <c r="R511" s="7">
        <v>43800</v>
      </c>
      <c r="S511" s="8">
        <f t="shared" si="56"/>
        <v>2019</v>
      </c>
      <c r="T511" s="8">
        <v>2019</v>
      </c>
      <c r="U511" s="8">
        <f t="shared" si="57"/>
        <v>3</v>
      </c>
      <c r="V511" s="7">
        <v>43800</v>
      </c>
      <c r="W511" t="s">
        <v>1584</v>
      </c>
      <c r="X511" s="2">
        <v>1.524</v>
      </c>
      <c r="Y511" s="6">
        <f t="shared" si="62"/>
        <v>4.0682309601986065E-2</v>
      </c>
      <c r="AA511">
        <v>1469592</v>
      </c>
      <c r="AB511">
        <v>12863</v>
      </c>
      <c r="AC511">
        <v>15394794</v>
      </c>
      <c r="AD511" t="s">
        <v>1</v>
      </c>
      <c r="AE511">
        <v>44</v>
      </c>
      <c r="AF511">
        <v>23</v>
      </c>
      <c r="AH511" t="s">
        <v>58404</v>
      </c>
      <c r="AI511" t="s">
        <v>58403</v>
      </c>
      <c r="AK511" t="s">
        <v>58402</v>
      </c>
      <c r="AL511">
        <v>5</v>
      </c>
      <c r="AM511" s="5">
        <f t="shared" si="58"/>
        <v>1.6666666666666667</v>
      </c>
      <c r="AN511" s="4">
        <f t="shared" si="63"/>
        <v>2.5242963523917708E-3</v>
      </c>
      <c r="AO511" s="3"/>
      <c r="AP511">
        <v>0</v>
      </c>
      <c r="AQ511" t="s">
        <v>1831</v>
      </c>
      <c r="AR511">
        <v>11250216</v>
      </c>
      <c r="AS511" t="s">
        <v>1830</v>
      </c>
      <c r="AT511" s="2">
        <v>3.7759999999999998</v>
      </c>
      <c r="AU511" s="1">
        <f t="shared" si="59"/>
        <v>2.9234905627107772</v>
      </c>
      <c r="AV511" s="1">
        <f t="shared" si="60"/>
        <v>2.1603302977188918</v>
      </c>
      <c r="AW511" s="1">
        <f t="shared" si="61"/>
        <v>1.3971700327270058</v>
      </c>
    </row>
    <row r="512" spans="1:49" x14ac:dyDescent="0.2">
      <c r="A512">
        <v>510</v>
      </c>
      <c r="B512" t="s">
        <v>58401</v>
      </c>
      <c r="C512" t="s">
        <v>58400</v>
      </c>
      <c r="E512">
        <v>31795216</v>
      </c>
      <c r="F512" t="s">
        <v>58399</v>
      </c>
      <c r="G512" t="s">
        <v>3</v>
      </c>
      <c r="H512" t="s">
        <v>2</v>
      </c>
      <c r="I512" t="s">
        <v>426</v>
      </c>
      <c r="J512">
        <v>60019118</v>
      </c>
      <c r="K512" t="s">
        <v>1015</v>
      </c>
      <c r="L512" t="s">
        <v>1014</v>
      </c>
      <c r="M512" t="s">
        <v>58</v>
      </c>
      <c r="N512">
        <v>2</v>
      </c>
      <c r="O512" t="s">
        <v>58398</v>
      </c>
      <c r="P512" t="s">
        <v>58397</v>
      </c>
      <c r="Q512" t="s">
        <v>1714</v>
      </c>
      <c r="R512" s="7">
        <v>43800</v>
      </c>
      <c r="S512" s="8">
        <f t="shared" si="56"/>
        <v>2019</v>
      </c>
      <c r="T512" s="8">
        <v>2019</v>
      </c>
      <c r="U512" s="8">
        <f t="shared" si="57"/>
        <v>3</v>
      </c>
      <c r="V512" s="7">
        <v>43800</v>
      </c>
      <c r="W512" t="s">
        <v>1021</v>
      </c>
      <c r="X512" s="2">
        <v>0.63600000000000001</v>
      </c>
      <c r="Y512" s="6">
        <f t="shared" si="62"/>
        <v>1.6977656763033557E-2</v>
      </c>
      <c r="AA512">
        <v>14248220</v>
      </c>
      <c r="AB512">
        <v>130124</v>
      </c>
      <c r="AD512" t="s">
        <v>1</v>
      </c>
      <c r="AE512">
        <v>19</v>
      </c>
      <c r="AF512">
        <v>23</v>
      </c>
      <c r="AG512">
        <v>5233</v>
      </c>
      <c r="AI512" t="s">
        <v>58396</v>
      </c>
      <c r="AJ512" t="s">
        <v>58395</v>
      </c>
      <c r="AK512" t="s">
        <v>58394</v>
      </c>
      <c r="AL512">
        <v>1</v>
      </c>
      <c r="AM512" s="5">
        <f t="shared" si="58"/>
        <v>0.33333333333333331</v>
      </c>
      <c r="AN512" s="4">
        <f t="shared" si="63"/>
        <v>5.048592704783541E-4</v>
      </c>
      <c r="AO512" s="3"/>
      <c r="AP512">
        <v>1</v>
      </c>
      <c r="AQ512" t="s">
        <v>16</v>
      </c>
      <c r="AR512">
        <v>61271272</v>
      </c>
      <c r="AS512" t="s">
        <v>776</v>
      </c>
      <c r="AT512" s="2" t="s">
        <v>14</v>
      </c>
      <c r="AU512" s="1">
        <f t="shared" si="59"/>
        <v>1.2035817515266996</v>
      </c>
      <c r="AV512" s="1">
        <f t="shared" si="60"/>
        <v>0.87412580167559562</v>
      </c>
      <c r="AW512" s="1">
        <f t="shared" si="61"/>
        <v>0.54466985182449146</v>
      </c>
    </row>
    <row r="513" spans="1:49" x14ac:dyDescent="0.2">
      <c r="A513">
        <v>511</v>
      </c>
      <c r="B513" t="s">
        <v>58393</v>
      </c>
      <c r="C513" t="s">
        <v>58392</v>
      </c>
      <c r="E513">
        <v>31784624</v>
      </c>
      <c r="F513" t="s">
        <v>58391</v>
      </c>
      <c r="G513" t="s">
        <v>3</v>
      </c>
      <c r="H513" t="s">
        <v>2</v>
      </c>
      <c r="I513" t="s">
        <v>516</v>
      </c>
      <c r="J513">
        <v>60006782</v>
      </c>
      <c r="K513" t="s">
        <v>1227</v>
      </c>
      <c r="L513" t="s">
        <v>59</v>
      </c>
      <c r="M513" t="s">
        <v>58</v>
      </c>
      <c r="N513">
        <v>4</v>
      </c>
      <c r="O513" t="s">
        <v>58390</v>
      </c>
      <c r="P513" t="s">
        <v>58389</v>
      </c>
      <c r="Q513" t="s">
        <v>5290</v>
      </c>
      <c r="R513" s="7">
        <v>43800</v>
      </c>
      <c r="S513" s="8">
        <f t="shared" si="56"/>
        <v>2019</v>
      </c>
      <c r="T513" s="8">
        <v>2019</v>
      </c>
      <c r="U513" s="8">
        <f t="shared" si="57"/>
        <v>3</v>
      </c>
      <c r="V513" s="7">
        <v>43800</v>
      </c>
      <c r="W513" t="s">
        <v>52990</v>
      </c>
      <c r="X513" s="2">
        <v>1.24</v>
      </c>
      <c r="Y513" s="6">
        <f t="shared" si="62"/>
        <v>3.3101091802140895E-2</v>
      </c>
      <c r="AB513">
        <v>21100200805</v>
      </c>
      <c r="AC513">
        <v>20452322</v>
      </c>
      <c r="AD513" t="s">
        <v>1</v>
      </c>
      <c r="AE513">
        <v>9</v>
      </c>
      <c r="AF513">
        <v>1</v>
      </c>
      <c r="AG513">
        <v>17951</v>
      </c>
      <c r="AI513" t="s">
        <v>58388</v>
      </c>
      <c r="AK513" t="s">
        <v>58387</v>
      </c>
      <c r="AL513">
        <v>4</v>
      </c>
      <c r="AM513" s="5">
        <f t="shared" si="58"/>
        <v>1.3333333333333333</v>
      </c>
      <c r="AN513" s="4">
        <f t="shared" si="63"/>
        <v>2.0194370819134164E-3</v>
      </c>
      <c r="AO513" s="3"/>
      <c r="AP513">
        <v>1</v>
      </c>
      <c r="AR513" t="s">
        <v>58386</v>
      </c>
      <c r="AS513" t="s">
        <v>58385</v>
      </c>
      <c r="AT513" s="2">
        <v>4.3789999999999996</v>
      </c>
      <c r="AU513" s="1">
        <f t="shared" si="59"/>
        <v>2.377659538607265</v>
      </c>
      <c r="AV513" s="1">
        <f t="shared" si="60"/>
        <v>1.7560264442027158</v>
      </c>
      <c r="AW513" s="1">
        <f t="shared" si="61"/>
        <v>1.134393349798166</v>
      </c>
    </row>
    <row r="514" spans="1:49" x14ac:dyDescent="0.2">
      <c r="A514">
        <v>512</v>
      </c>
      <c r="B514" t="s">
        <v>58384</v>
      </c>
      <c r="C514" t="s">
        <v>58383</v>
      </c>
      <c r="F514" t="s">
        <v>58382</v>
      </c>
      <c r="G514" t="s">
        <v>3</v>
      </c>
      <c r="H514" t="s">
        <v>2</v>
      </c>
      <c r="I514" t="s">
        <v>58381</v>
      </c>
      <c r="J514">
        <v>60016248</v>
      </c>
      <c r="K514" t="s">
        <v>711</v>
      </c>
      <c r="L514" t="s">
        <v>542</v>
      </c>
      <c r="M514" t="s">
        <v>541</v>
      </c>
      <c r="N514">
        <v>3</v>
      </c>
      <c r="O514" t="s">
        <v>58380</v>
      </c>
      <c r="P514" t="s">
        <v>58379</v>
      </c>
      <c r="Q514" t="s">
        <v>58378</v>
      </c>
      <c r="R514" s="7">
        <v>43800</v>
      </c>
      <c r="S514" s="8">
        <f t="shared" ref="S514:S577" si="64">YEAR(R514)</f>
        <v>2019</v>
      </c>
      <c r="T514" s="8">
        <v>2019</v>
      </c>
      <c r="U514" s="8">
        <f t="shared" ref="U514:U577" si="65">2022-T514</f>
        <v>3</v>
      </c>
      <c r="V514" s="7">
        <v>43800</v>
      </c>
      <c r="W514" t="s">
        <v>2543</v>
      </c>
      <c r="X514" s="2">
        <v>0.86399999999999999</v>
      </c>
      <c r="Y514" s="6">
        <f t="shared" si="62"/>
        <v>2.3063986546007848E-2</v>
      </c>
      <c r="AA514">
        <v>19328184</v>
      </c>
      <c r="AB514">
        <v>11300153734</v>
      </c>
      <c r="AC514">
        <v>19379234</v>
      </c>
      <c r="AD514" t="s">
        <v>1</v>
      </c>
      <c r="AE514">
        <v>13</v>
      </c>
      <c r="AF514">
        <v>4</v>
      </c>
      <c r="AG514">
        <v>8644042</v>
      </c>
      <c r="AH514" t="s">
        <v>58377</v>
      </c>
      <c r="AI514" t="s">
        <v>58376</v>
      </c>
      <c r="AJ514" t="s">
        <v>58375</v>
      </c>
      <c r="AK514" t="s">
        <v>58374</v>
      </c>
      <c r="AL514">
        <v>12</v>
      </c>
      <c r="AM514" s="5">
        <f t="shared" ref="AM514:AM577" si="66">AL514/U514</f>
        <v>4</v>
      </c>
      <c r="AN514" s="4">
        <f t="shared" si="63"/>
        <v>6.0583112457402496E-3</v>
      </c>
      <c r="AO514" s="3"/>
      <c r="AP514">
        <v>0</v>
      </c>
      <c r="AR514" t="s">
        <v>0</v>
      </c>
      <c r="AT514" s="2">
        <v>3.931</v>
      </c>
      <c r="AU514" s="1">
        <f t="shared" ref="AU514:AU577" si="67">(Y514*0.7+AN514*0.3)*100</f>
        <v>1.7962283955927565</v>
      </c>
      <c r="AV514" s="1">
        <f t="shared" ref="AV514:AV577" si="68">(Y514*0.5+AN514*0.5)*100</f>
        <v>1.4561148895874048</v>
      </c>
      <c r="AW514" s="1">
        <f t="shared" ref="AW514:AW577" si="69">(Y514*0.3+AN514*0.7)*100</f>
        <v>1.1160013835820528</v>
      </c>
    </row>
    <row r="515" spans="1:49" x14ac:dyDescent="0.2">
      <c r="A515">
        <v>513</v>
      </c>
      <c r="B515" t="s">
        <v>58373</v>
      </c>
      <c r="C515" t="s">
        <v>58372</v>
      </c>
      <c r="F515" t="s">
        <v>58371</v>
      </c>
      <c r="G515" t="s">
        <v>3</v>
      </c>
      <c r="H515" t="s">
        <v>2</v>
      </c>
      <c r="I515" t="s">
        <v>58370</v>
      </c>
      <c r="J515" t="s">
        <v>58369</v>
      </c>
      <c r="K515" t="s">
        <v>58368</v>
      </c>
      <c r="L515" t="s">
        <v>58367</v>
      </c>
      <c r="M515" t="s">
        <v>58366</v>
      </c>
      <c r="N515">
        <v>5</v>
      </c>
      <c r="O515" t="s">
        <v>58365</v>
      </c>
      <c r="P515" t="s">
        <v>58364</v>
      </c>
      <c r="Q515" t="s">
        <v>58363</v>
      </c>
      <c r="R515" s="7">
        <v>43800</v>
      </c>
      <c r="S515" s="8">
        <f t="shared" si="64"/>
        <v>2019</v>
      </c>
      <c r="T515" s="8">
        <v>2019</v>
      </c>
      <c r="U515" s="8">
        <f t="shared" si="65"/>
        <v>3</v>
      </c>
      <c r="V515" s="7">
        <v>43800</v>
      </c>
      <c r="W515" t="s">
        <v>132</v>
      </c>
      <c r="X515" s="2">
        <v>2.141</v>
      </c>
      <c r="Y515" s="6">
        <f t="shared" ref="Y515:Y578" si="70">(X515-$Z$3)/($Z$2-$Z$3)</f>
        <v>5.7152772216438434E-2</v>
      </c>
      <c r="AA515">
        <v>1962892</v>
      </c>
      <c r="AB515">
        <v>17360</v>
      </c>
      <c r="AC515">
        <v>15580644</v>
      </c>
      <c r="AD515" t="s">
        <v>1</v>
      </c>
      <c r="AE515">
        <v>57</v>
      </c>
      <c r="AF515">
        <v>12</v>
      </c>
      <c r="AG515">
        <v>8802292</v>
      </c>
      <c r="AH515" t="s">
        <v>58362</v>
      </c>
      <c r="AI515" t="s">
        <v>58361</v>
      </c>
      <c r="AJ515" t="s">
        <v>58360</v>
      </c>
      <c r="AK515" t="s">
        <v>58359</v>
      </c>
      <c r="AL515">
        <v>6</v>
      </c>
      <c r="AM515" s="5">
        <f t="shared" si="66"/>
        <v>2</v>
      </c>
      <c r="AN515" s="4">
        <f t="shared" ref="AN515:AN578" si="71">(AM515-$AO$3)/($AO$2-$AO$3)</f>
        <v>3.0291556228701248E-3</v>
      </c>
      <c r="AO515" s="3"/>
      <c r="AP515">
        <v>0</v>
      </c>
      <c r="AQ515" t="s">
        <v>253</v>
      </c>
      <c r="AR515" t="s">
        <v>58358</v>
      </c>
      <c r="AS515" t="s">
        <v>310</v>
      </c>
      <c r="AT515" s="2" t="s">
        <v>14</v>
      </c>
      <c r="AU515" s="1">
        <f t="shared" si="67"/>
        <v>4.0915687238367937</v>
      </c>
      <c r="AV515" s="1">
        <f t="shared" si="68"/>
        <v>3.0090963919654277</v>
      </c>
      <c r="AW515" s="1">
        <f t="shared" si="69"/>
        <v>1.9266240600940616</v>
      </c>
    </row>
    <row r="516" spans="1:49" x14ac:dyDescent="0.2">
      <c r="A516">
        <v>514</v>
      </c>
      <c r="B516" t="s">
        <v>58357</v>
      </c>
      <c r="C516" t="s">
        <v>58356</v>
      </c>
      <c r="F516" t="s">
        <v>58355</v>
      </c>
      <c r="G516" t="s">
        <v>3</v>
      </c>
      <c r="H516" t="s">
        <v>2</v>
      </c>
      <c r="I516" t="s">
        <v>58354</v>
      </c>
      <c r="J516" t="s">
        <v>58353</v>
      </c>
      <c r="K516" t="s">
        <v>58352</v>
      </c>
      <c r="L516" t="s">
        <v>58351</v>
      </c>
      <c r="M516" t="s">
        <v>58350</v>
      </c>
      <c r="N516">
        <v>13</v>
      </c>
      <c r="O516" t="s">
        <v>58349</v>
      </c>
      <c r="P516" t="s">
        <v>58348</v>
      </c>
      <c r="Q516" t="s">
        <v>58347</v>
      </c>
      <c r="R516" s="7">
        <v>43800</v>
      </c>
      <c r="S516" s="8">
        <f t="shared" si="64"/>
        <v>2019</v>
      </c>
      <c r="T516" s="8">
        <v>2019</v>
      </c>
      <c r="U516" s="8">
        <f t="shared" si="65"/>
        <v>3</v>
      </c>
      <c r="V516" s="7">
        <v>43800</v>
      </c>
      <c r="W516" t="s">
        <v>132</v>
      </c>
      <c r="X516" s="2">
        <v>2.141</v>
      </c>
      <c r="Y516" s="6">
        <f t="shared" si="70"/>
        <v>5.7152772216438434E-2</v>
      </c>
      <c r="AA516">
        <v>1962892</v>
      </c>
      <c r="AB516">
        <v>17360</v>
      </c>
      <c r="AC516">
        <v>15580644</v>
      </c>
      <c r="AD516" t="s">
        <v>1</v>
      </c>
      <c r="AE516">
        <v>57</v>
      </c>
      <c r="AF516">
        <v>12</v>
      </c>
      <c r="AG516">
        <v>8809415</v>
      </c>
      <c r="AH516" t="s">
        <v>58346</v>
      </c>
      <c r="AI516" t="s">
        <v>58345</v>
      </c>
      <c r="AJ516" t="s">
        <v>58344</v>
      </c>
      <c r="AK516" t="s">
        <v>58343</v>
      </c>
      <c r="AL516">
        <v>5</v>
      </c>
      <c r="AM516" s="5">
        <f t="shared" si="66"/>
        <v>1.6666666666666667</v>
      </c>
      <c r="AN516" s="4">
        <f t="shared" si="71"/>
        <v>2.5242963523917708E-3</v>
      </c>
      <c r="AO516" s="3"/>
      <c r="AP516">
        <v>0</v>
      </c>
      <c r="AQ516" t="s">
        <v>166</v>
      </c>
      <c r="AR516" t="s">
        <v>3613</v>
      </c>
      <c r="AS516" t="s">
        <v>165</v>
      </c>
      <c r="AT516" s="2" t="s">
        <v>14</v>
      </c>
      <c r="AU516" s="1">
        <f t="shared" si="67"/>
        <v>4.0764229457224435</v>
      </c>
      <c r="AV516" s="1">
        <f t="shared" si="68"/>
        <v>2.9838534284415101</v>
      </c>
      <c r="AW516" s="1">
        <f t="shared" si="69"/>
        <v>1.891283911160577</v>
      </c>
    </row>
    <row r="517" spans="1:49" x14ac:dyDescent="0.2">
      <c r="A517">
        <v>515</v>
      </c>
      <c r="B517" t="s">
        <v>58342</v>
      </c>
      <c r="C517" t="s">
        <v>58341</v>
      </c>
      <c r="F517" t="s">
        <v>58340</v>
      </c>
      <c r="G517" t="s">
        <v>3</v>
      </c>
      <c r="H517" t="s">
        <v>2</v>
      </c>
      <c r="I517" t="s">
        <v>58339</v>
      </c>
      <c r="J517" t="s">
        <v>702</v>
      </c>
      <c r="K517" t="s">
        <v>701</v>
      </c>
      <c r="L517" t="s">
        <v>700</v>
      </c>
      <c r="M517" t="s">
        <v>127</v>
      </c>
      <c r="N517">
        <v>4</v>
      </c>
      <c r="O517" t="s">
        <v>58338</v>
      </c>
      <c r="P517" t="s">
        <v>58337</v>
      </c>
      <c r="Q517" t="s">
        <v>58336</v>
      </c>
      <c r="R517" s="7">
        <v>43800</v>
      </c>
      <c r="S517" s="8">
        <f t="shared" si="64"/>
        <v>2019</v>
      </c>
      <c r="T517" s="8">
        <v>2019</v>
      </c>
      <c r="U517" s="8">
        <f t="shared" si="65"/>
        <v>3</v>
      </c>
      <c r="V517" s="7">
        <v>43800</v>
      </c>
      <c r="W517" t="s">
        <v>132</v>
      </c>
      <c r="X517" s="2">
        <v>2.141</v>
      </c>
      <c r="Y517" s="6">
        <f t="shared" si="70"/>
        <v>5.7152772216438434E-2</v>
      </c>
      <c r="AA517">
        <v>1962892</v>
      </c>
      <c r="AB517">
        <v>17360</v>
      </c>
      <c r="AC517">
        <v>15580644</v>
      </c>
      <c r="AD517" t="s">
        <v>1</v>
      </c>
      <c r="AE517">
        <v>57</v>
      </c>
      <c r="AF517">
        <v>12</v>
      </c>
      <c r="AG517">
        <v>8804366</v>
      </c>
      <c r="AH517" t="s">
        <v>58335</v>
      </c>
      <c r="AI517" t="s">
        <v>58334</v>
      </c>
      <c r="AJ517" t="s">
        <v>58333</v>
      </c>
      <c r="AK517" t="s">
        <v>58332</v>
      </c>
      <c r="AL517">
        <v>4</v>
      </c>
      <c r="AM517" s="5">
        <f t="shared" si="66"/>
        <v>1.3333333333333333</v>
      </c>
      <c r="AN517" s="4">
        <f t="shared" si="71"/>
        <v>2.0194370819134164E-3</v>
      </c>
      <c r="AO517" s="3"/>
      <c r="AP517">
        <v>0</v>
      </c>
      <c r="AQ517" t="s">
        <v>2706</v>
      </c>
      <c r="AR517" t="s">
        <v>58331</v>
      </c>
      <c r="AS517" t="s">
        <v>2705</v>
      </c>
      <c r="AT517" s="2" t="s">
        <v>14</v>
      </c>
      <c r="AU517" s="1">
        <f t="shared" si="67"/>
        <v>4.0612771676080923</v>
      </c>
      <c r="AV517" s="1">
        <f t="shared" si="68"/>
        <v>2.9586104649175926</v>
      </c>
      <c r="AW517" s="1">
        <f t="shared" si="69"/>
        <v>1.855943762227092</v>
      </c>
    </row>
    <row r="518" spans="1:49" x14ac:dyDescent="0.2">
      <c r="A518">
        <v>516</v>
      </c>
      <c r="B518" t="s">
        <v>58330</v>
      </c>
      <c r="C518" t="s">
        <v>58329</v>
      </c>
      <c r="F518" t="s">
        <v>58328</v>
      </c>
      <c r="G518" t="s">
        <v>3</v>
      </c>
      <c r="H518" t="s">
        <v>2</v>
      </c>
      <c r="I518" t="s">
        <v>58327</v>
      </c>
      <c r="J518">
        <v>60004156</v>
      </c>
      <c r="K518" t="s">
        <v>3674</v>
      </c>
      <c r="L518" t="s">
        <v>3673</v>
      </c>
      <c r="M518" t="s">
        <v>2655</v>
      </c>
      <c r="N518">
        <v>4</v>
      </c>
      <c r="O518" t="s">
        <v>58326</v>
      </c>
      <c r="P518" t="s">
        <v>58325</v>
      </c>
      <c r="Q518" t="s">
        <v>58324</v>
      </c>
      <c r="R518" s="7">
        <v>43800</v>
      </c>
      <c r="S518" s="8">
        <f t="shared" si="64"/>
        <v>2019</v>
      </c>
      <c r="T518" s="8">
        <v>2019</v>
      </c>
      <c r="U518" s="8">
        <f t="shared" si="65"/>
        <v>3</v>
      </c>
      <c r="V518" s="7">
        <v>43800</v>
      </c>
      <c r="W518" t="s">
        <v>132</v>
      </c>
      <c r="X518" s="2">
        <v>2.141</v>
      </c>
      <c r="Y518" s="6">
        <f t="shared" si="70"/>
        <v>5.7152772216438434E-2</v>
      </c>
      <c r="AA518">
        <v>1962892</v>
      </c>
      <c r="AB518">
        <v>17360</v>
      </c>
      <c r="AC518">
        <v>15580644</v>
      </c>
      <c r="AD518" t="s">
        <v>1</v>
      </c>
      <c r="AE518">
        <v>57</v>
      </c>
      <c r="AF518">
        <v>12</v>
      </c>
      <c r="AG518">
        <v>8807383</v>
      </c>
      <c r="AH518" t="s">
        <v>58323</v>
      </c>
      <c r="AI518" t="s">
        <v>58322</v>
      </c>
      <c r="AJ518" t="s">
        <v>58321</v>
      </c>
      <c r="AK518" t="s">
        <v>58320</v>
      </c>
      <c r="AL518">
        <v>22</v>
      </c>
      <c r="AM518" s="5">
        <f t="shared" si="66"/>
        <v>7.333333333333333</v>
      </c>
      <c r="AN518" s="4">
        <f t="shared" si="71"/>
        <v>1.1106903950523791E-2</v>
      </c>
      <c r="AO518" s="3"/>
      <c r="AP518">
        <v>0</v>
      </c>
      <c r="AQ518" t="s">
        <v>996</v>
      </c>
      <c r="AR518" t="s">
        <v>58319</v>
      </c>
      <c r="AS518" t="s">
        <v>5046</v>
      </c>
      <c r="AT518" s="2" t="s">
        <v>14</v>
      </c>
      <c r="AU518" s="1">
        <f t="shared" si="67"/>
        <v>4.3339011736664039</v>
      </c>
      <c r="AV518" s="1">
        <f t="shared" si="68"/>
        <v>3.4129838083481112</v>
      </c>
      <c r="AW518" s="1">
        <f t="shared" si="69"/>
        <v>2.4920664430298185</v>
      </c>
    </row>
    <row r="519" spans="1:49" x14ac:dyDescent="0.2">
      <c r="A519">
        <v>517</v>
      </c>
      <c r="B519" t="s">
        <v>58318</v>
      </c>
      <c r="C519" t="s">
        <v>58317</v>
      </c>
      <c r="E519">
        <v>31775382</v>
      </c>
      <c r="F519" t="s">
        <v>58316</v>
      </c>
      <c r="G519" t="s">
        <v>3</v>
      </c>
      <c r="H519" t="s">
        <v>2</v>
      </c>
      <c r="I519" t="s">
        <v>808</v>
      </c>
      <c r="J519" t="s">
        <v>58315</v>
      </c>
      <c r="K519" t="s">
        <v>58314</v>
      </c>
      <c r="L519" t="s">
        <v>58313</v>
      </c>
      <c r="M519" t="s">
        <v>757</v>
      </c>
      <c r="N519">
        <v>5</v>
      </c>
      <c r="O519" t="s">
        <v>58312</v>
      </c>
      <c r="P519" t="s">
        <v>58311</v>
      </c>
      <c r="Q519" t="s">
        <v>58310</v>
      </c>
      <c r="R519" s="7">
        <v>43800</v>
      </c>
      <c r="S519" s="8">
        <f t="shared" si="64"/>
        <v>2019</v>
      </c>
      <c r="T519" s="8">
        <v>2019</v>
      </c>
      <c r="U519" s="8">
        <f t="shared" si="65"/>
        <v>3</v>
      </c>
      <c r="V519" s="7">
        <v>43800</v>
      </c>
      <c r="W519" t="s">
        <v>1021</v>
      </c>
      <c r="X519" s="2">
        <v>0.63600000000000001</v>
      </c>
      <c r="Y519" s="6">
        <f t="shared" si="70"/>
        <v>1.6977656763033557E-2</v>
      </c>
      <c r="AA519">
        <v>14248220</v>
      </c>
      <c r="AB519">
        <v>130124</v>
      </c>
      <c r="AD519" t="s">
        <v>1</v>
      </c>
      <c r="AE519">
        <v>19</v>
      </c>
      <c r="AF519">
        <v>23</v>
      </c>
      <c r="AG519">
        <v>5164</v>
      </c>
      <c r="AI519" t="s">
        <v>58309</v>
      </c>
      <c r="AJ519" t="s">
        <v>58308</v>
      </c>
      <c r="AK519" t="s">
        <v>58307</v>
      </c>
      <c r="AL519">
        <v>6</v>
      </c>
      <c r="AM519" s="5">
        <f t="shared" si="66"/>
        <v>2</v>
      </c>
      <c r="AN519" s="4">
        <f t="shared" si="71"/>
        <v>3.0291556228701248E-3</v>
      </c>
      <c r="AO519" s="3"/>
      <c r="AP519">
        <v>1</v>
      </c>
      <c r="AQ519" t="s">
        <v>16</v>
      </c>
      <c r="AR519">
        <v>71401048</v>
      </c>
      <c r="AS519" t="s">
        <v>15</v>
      </c>
      <c r="AT519" s="2" t="s">
        <v>14</v>
      </c>
      <c r="AU519" s="1">
        <f t="shared" si="67"/>
        <v>1.2793106420984528</v>
      </c>
      <c r="AV519" s="1">
        <f t="shared" si="68"/>
        <v>1.000340619295184</v>
      </c>
      <c r="AW519" s="1">
        <f t="shared" si="69"/>
        <v>0.72137059649191537</v>
      </c>
    </row>
    <row r="520" spans="1:49" x14ac:dyDescent="0.2">
      <c r="A520">
        <v>518</v>
      </c>
      <c r="B520" t="s">
        <v>58306</v>
      </c>
      <c r="C520" t="s">
        <v>58305</v>
      </c>
      <c r="F520" t="s">
        <v>58304</v>
      </c>
      <c r="G520" t="s">
        <v>3</v>
      </c>
      <c r="H520" t="s">
        <v>2</v>
      </c>
      <c r="I520" t="s">
        <v>779</v>
      </c>
      <c r="J520" t="s">
        <v>58303</v>
      </c>
      <c r="K520" t="s">
        <v>58302</v>
      </c>
      <c r="L520" t="s">
        <v>58301</v>
      </c>
      <c r="M520" t="s">
        <v>35988</v>
      </c>
      <c r="N520">
        <v>6</v>
      </c>
      <c r="O520" t="s">
        <v>58300</v>
      </c>
      <c r="P520" t="s">
        <v>58299</v>
      </c>
      <c r="Q520" t="s">
        <v>58298</v>
      </c>
      <c r="R520" s="7">
        <v>43800</v>
      </c>
      <c r="S520" s="8">
        <f t="shared" si="64"/>
        <v>2019</v>
      </c>
      <c r="T520" s="8">
        <v>2019</v>
      </c>
      <c r="U520" s="8">
        <f t="shared" si="65"/>
        <v>3</v>
      </c>
      <c r="V520" s="7">
        <v>43800</v>
      </c>
      <c r="W520" t="s">
        <v>132</v>
      </c>
      <c r="X520" s="2">
        <v>2.141</v>
      </c>
      <c r="Y520" s="6">
        <f t="shared" si="70"/>
        <v>5.7152772216438434E-2</v>
      </c>
      <c r="AA520">
        <v>1962892</v>
      </c>
      <c r="AB520">
        <v>17360</v>
      </c>
      <c r="AC520">
        <v>15580644</v>
      </c>
      <c r="AD520" t="s">
        <v>1</v>
      </c>
      <c r="AE520">
        <v>57</v>
      </c>
      <c r="AF520">
        <v>12</v>
      </c>
      <c r="AG520">
        <v>8818617</v>
      </c>
      <c r="AH520" t="s">
        <v>58297</v>
      </c>
      <c r="AI520" t="s">
        <v>58296</v>
      </c>
      <c r="AJ520" t="s">
        <v>58295</v>
      </c>
      <c r="AK520" t="s">
        <v>58294</v>
      </c>
      <c r="AL520">
        <v>8</v>
      </c>
      <c r="AM520" s="5">
        <f t="shared" si="66"/>
        <v>2.6666666666666665</v>
      </c>
      <c r="AN520" s="4">
        <f t="shared" si="71"/>
        <v>4.0388741638268328E-3</v>
      </c>
      <c r="AO520" s="3"/>
      <c r="AP520">
        <v>0</v>
      </c>
      <c r="AQ520" t="s">
        <v>190</v>
      </c>
      <c r="AR520" t="s">
        <v>0</v>
      </c>
      <c r="AS520" t="s">
        <v>189</v>
      </c>
      <c r="AT520" s="2" t="s">
        <v>14</v>
      </c>
      <c r="AU520" s="1">
        <f t="shared" si="67"/>
        <v>4.1218602800654951</v>
      </c>
      <c r="AV520" s="1">
        <f t="shared" si="68"/>
        <v>3.0595823190132632</v>
      </c>
      <c r="AW520" s="1">
        <f t="shared" si="69"/>
        <v>1.9973043579610315</v>
      </c>
    </row>
    <row r="521" spans="1:49" x14ac:dyDescent="0.2">
      <c r="A521">
        <v>519</v>
      </c>
      <c r="B521" t="s">
        <v>58293</v>
      </c>
      <c r="C521" t="s">
        <v>58292</v>
      </c>
      <c r="E521">
        <v>31795188</v>
      </c>
      <c r="F521" t="s">
        <v>58291</v>
      </c>
      <c r="G521" t="s">
        <v>3</v>
      </c>
      <c r="H521" t="s">
        <v>2</v>
      </c>
      <c r="I521" t="s">
        <v>58290</v>
      </c>
      <c r="J521">
        <v>60024421</v>
      </c>
      <c r="K521" t="s">
        <v>48438</v>
      </c>
      <c r="L521" t="s">
        <v>48437</v>
      </c>
      <c r="M521" t="s">
        <v>1146</v>
      </c>
      <c r="N521">
        <v>2</v>
      </c>
      <c r="O521" t="s">
        <v>58289</v>
      </c>
      <c r="P521" t="s">
        <v>58288</v>
      </c>
      <c r="Q521" t="s">
        <v>58287</v>
      </c>
      <c r="R521" s="7">
        <v>43800</v>
      </c>
      <c r="S521" s="8">
        <f t="shared" si="64"/>
        <v>2019</v>
      </c>
      <c r="T521" s="8">
        <v>2019</v>
      </c>
      <c r="U521" s="8">
        <f t="shared" si="65"/>
        <v>3</v>
      </c>
      <c r="V521" s="7">
        <v>43800</v>
      </c>
      <c r="W521" t="s">
        <v>1021</v>
      </c>
      <c r="X521" s="2">
        <v>0.63600000000000001</v>
      </c>
      <c r="Y521" s="6">
        <f t="shared" si="70"/>
        <v>1.6977656763033557E-2</v>
      </c>
      <c r="AA521">
        <v>14248220</v>
      </c>
      <c r="AB521">
        <v>130124</v>
      </c>
      <c r="AD521" t="s">
        <v>1</v>
      </c>
      <c r="AE521">
        <v>19</v>
      </c>
      <c r="AF521">
        <v>23</v>
      </c>
      <c r="AG521">
        <v>5229</v>
      </c>
      <c r="AI521" t="s">
        <v>58286</v>
      </c>
      <c r="AJ521" t="s">
        <v>58285</v>
      </c>
      <c r="AK521" t="s">
        <v>58284</v>
      </c>
      <c r="AL521">
        <v>4</v>
      </c>
      <c r="AM521" s="5">
        <f t="shared" si="66"/>
        <v>1.3333333333333333</v>
      </c>
      <c r="AN521" s="4">
        <f t="shared" si="71"/>
        <v>2.0194370819134164E-3</v>
      </c>
      <c r="AO521" s="3"/>
      <c r="AP521">
        <v>1</v>
      </c>
      <c r="AQ521" t="s">
        <v>58283</v>
      </c>
      <c r="AR521" t="s">
        <v>0</v>
      </c>
      <c r="AS521" t="s">
        <v>58282</v>
      </c>
      <c r="AT521" s="2" t="s">
        <v>14</v>
      </c>
      <c r="AU521" s="1">
        <f t="shared" si="67"/>
        <v>1.2490190858697514</v>
      </c>
      <c r="AV521" s="1">
        <f t="shared" si="68"/>
        <v>0.94985469224734864</v>
      </c>
      <c r="AW521" s="1">
        <f t="shared" si="69"/>
        <v>0.65069029862494587</v>
      </c>
    </row>
    <row r="522" spans="1:49" x14ac:dyDescent="0.2">
      <c r="A522">
        <v>520</v>
      </c>
      <c r="B522" t="s">
        <v>58281</v>
      </c>
      <c r="C522" t="s">
        <v>58280</v>
      </c>
      <c r="F522" t="s">
        <v>58279</v>
      </c>
      <c r="G522" t="s">
        <v>3</v>
      </c>
      <c r="H522" t="s">
        <v>2</v>
      </c>
      <c r="I522" t="s">
        <v>58278</v>
      </c>
      <c r="J522" t="s">
        <v>58277</v>
      </c>
      <c r="K522" t="s">
        <v>58276</v>
      </c>
      <c r="L522" t="s">
        <v>58275</v>
      </c>
      <c r="M522" t="s">
        <v>58274</v>
      </c>
      <c r="N522">
        <v>9</v>
      </c>
      <c r="O522" t="s">
        <v>58273</v>
      </c>
      <c r="P522" t="s">
        <v>58272</v>
      </c>
      <c r="Q522" t="s">
        <v>58271</v>
      </c>
      <c r="R522" s="7">
        <v>43800</v>
      </c>
      <c r="S522" s="8">
        <f t="shared" si="64"/>
        <v>2019</v>
      </c>
      <c r="T522" s="8">
        <v>2019</v>
      </c>
      <c r="U522" s="8">
        <f t="shared" si="65"/>
        <v>3</v>
      </c>
      <c r="V522" s="7">
        <v>43800</v>
      </c>
      <c r="W522" t="s">
        <v>132</v>
      </c>
      <c r="X522" s="2">
        <v>2.141</v>
      </c>
      <c r="Y522" s="6">
        <f t="shared" si="70"/>
        <v>5.7152772216438434E-2</v>
      </c>
      <c r="AA522">
        <v>1962892</v>
      </c>
      <c r="AB522">
        <v>17360</v>
      </c>
      <c r="AC522">
        <v>15580644</v>
      </c>
      <c r="AD522" t="s">
        <v>1</v>
      </c>
      <c r="AE522">
        <v>57</v>
      </c>
      <c r="AF522">
        <v>12</v>
      </c>
      <c r="AG522">
        <v>8825826</v>
      </c>
      <c r="AH522" t="s">
        <v>58270</v>
      </c>
      <c r="AI522" t="s">
        <v>58269</v>
      </c>
      <c r="AJ522" t="s">
        <v>58268</v>
      </c>
      <c r="AK522" t="s">
        <v>58267</v>
      </c>
      <c r="AL522">
        <v>5</v>
      </c>
      <c r="AM522" s="5">
        <f t="shared" si="66"/>
        <v>1.6666666666666667</v>
      </c>
      <c r="AN522" s="4">
        <f t="shared" si="71"/>
        <v>2.5242963523917708E-3</v>
      </c>
      <c r="AO522" s="3"/>
      <c r="AP522">
        <v>0</v>
      </c>
      <c r="AR522" t="s">
        <v>58266</v>
      </c>
      <c r="AT522" s="2" t="s">
        <v>14</v>
      </c>
      <c r="AU522" s="1">
        <f t="shared" si="67"/>
        <v>4.0764229457224435</v>
      </c>
      <c r="AV522" s="1">
        <f t="shared" si="68"/>
        <v>2.9838534284415101</v>
      </c>
      <c r="AW522" s="1">
        <f t="shared" si="69"/>
        <v>1.891283911160577</v>
      </c>
    </row>
    <row r="523" spans="1:49" x14ac:dyDescent="0.2">
      <c r="A523">
        <v>521</v>
      </c>
      <c r="B523" t="s">
        <v>58265</v>
      </c>
      <c r="C523" t="s">
        <v>58264</v>
      </c>
      <c r="E523">
        <v>31775351</v>
      </c>
      <c r="F523" t="s">
        <v>58263</v>
      </c>
      <c r="G523" t="s">
        <v>3</v>
      </c>
      <c r="H523" t="s">
        <v>2</v>
      </c>
      <c r="I523" t="s">
        <v>387</v>
      </c>
      <c r="J523" t="s">
        <v>58262</v>
      </c>
      <c r="K523" t="s">
        <v>58261</v>
      </c>
      <c r="L523" t="s">
        <v>58260</v>
      </c>
      <c r="M523" t="s">
        <v>18</v>
      </c>
      <c r="N523">
        <v>16</v>
      </c>
      <c r="O523" t="s">
        <v>58259</v>
      </c>
      <c r="P523" t="s">
        <v>58258</v>
      </c>
      <c r="Q523" t="s">
        <v>58257</v>
      </c>
      <c r="R523" s="7">
        <v>43800</v>
      </c>
      <c r="S523" s="8">
        <f t="shared" si="64"/>
        <v>2019</v>
      </c>
      <c r="T523" s="8">
        <v>2019</v>
      </c>
      <c r="U523" s="8">
        <f t="shared" si="65"/>
        <v>3</v>
      </c>
      <c r="V523" s="7">
        <v>43800</v>
      </c>
      <c r="W523" t="s">
        <v>4793</v>
      </c>
      <c r="X523" s="2">
        <v>1.4550000000000001</v>
      </c>
      <c r="Y523" s="6">
        <f t="shared" si="70"/>
        <v>3.8840394009770164E-2</v>
      </c>
      <c r="AA523">
        <v>16616596</v>
      </c>
      <c r="AB523">
        <v>25879</v>
      </c>
      <c r="AC523">
        <v>14220067</v>
      </c>
      <c r="AD523" t="s">
        <v>1</v>
      </c>
      <c r="AE523">
        <v>20</v>
      </c>
      <c r="AF523">
        <v>23</v>
      </c>
      <c r="AG523">
        <v>5922</v>
      </c>
      <c r="AI523" t="s">
        <v>58256</v>
      </c>
      <c r="AJ523" t="s">
        <v>58255</v>
      </c>
      <c r="AK523" t="s">
        <v>58254</v>
      </c>
      <c r="AL523">
        <v>2</v>
      </c>
      <c r="AM523" s="5">
        <f t="shared" si="66"/>
        <v>0.66666666666666663</v>
      </c>
      <c r="AN523" s="4">
        <f t="shared" si="71"/>
        <v>1.0097185409567082E-3</v>
      </c>
      <c r="AO523" s="3"/>
      <c r="AP523">
        <v>1</v>
      </c>
      <c r="AQ523" t="s">
        <v>1054</v>
      </c>
      <c r="AR523" t="s">
        <v>58253</v>
      </c>
      <c r="AS523" t="s">
        <v>1052</v>
      </c>
      <c r="AT523" s="2" t="s">
        <v>14</v>
      </c>
      <c r="AU523" s="1">
        <f t="shared" si="67"/>
        <v>2.7491191369126127</v>
      </c>
      <c r="AV523" s="1">
        <f t="shared" si="68"/>
        <v>1.9925056275363437</v>
      </c>
      <c r="AW523" s="1">
        <f t="shared" si="69"/>
        <v>1.2358921181600744</v>
      </c>
    </row>
    <row r="524" spans="1:49" x14ac:dyDescent="0.2">
      <c r="A524">
        <v>522</v>
      </c>
      <c r="B524" t="s">
        <v>58252</v>
      </c>
      <c r="C524" t="s">
        <v>58251</v>
      </c>
      <c r="E524">
        <v>31369372</v>
      </c>
      <c r="F524" t="s">
        <v>58250</v>
      </c>
      <c r="G524" t="s">
        <v>3</v>
      </c>
      <c r="H524" t="s">
        <v>2</v>
      </c>
      <c r="I524" t="s">
        <v>58249</v>
      </c>
      <c r="J524" t="s">
        <v>3562</v>
      </c>
      <c r="K524" t="s">
        <v>3561</v>
      </c>
      <c r="L524" t="s">
        <v>3560</v>
      </c>
      <c r="M524" t="s">
        <v>605</v>
      </c>
      <c r="N524">
        <v>7</v>
      </c>
      <c r="O524" t="s">
        <v>58248</v>
      </c>
      <c r="P524" t="s">
        <v>58247</v>
      </c>
      <c r="Q524" t="s">
        <v>58246</v>
      </c>
      <c r="R524" s="7">
        <v>43800</v>
      </c>
      <c r="S524" s="8">
        <f t="shared" si="64"/>
        <v>2019</v>
      </c>
      <c r="T524" s="8">
        <v>2019</v>
      </c>
      <c r="U524" s="8">
        <f t="shared" si="65"/>
        <v>3</v>
      </c>
      <c r="V524" s="7">
        <v>43800</v>
      </c>
      <c r="W524" t="s">
        <v>4055</v>
      </c>
      <c r="X524" s="2">
        <v>1.159</v>
      </c>
      <c r="Y524" s="6">
        <f t="shared" si="70"/>
        <v>3.093884306345266E-2</v>
      </c>
      <c r="AA524">
        <v>8853010</v>
      </c>
      <c r="AB524">
        <v>12998</v>
      </c>
      <c r="AC524">
        <v>15258955</v>
      </c>
      <c r="AD524" t="s">
        <v>1</v>
      </c>
      <c r="AE524">
        <v>66</v>
      </c>
      <c r="AF524">
        <v>12</v>
      </c>
      <c r="AG524">
        <v>8779690</v>
      </c>
      <c r="AH524" t="s">
        <v>4693</v>
      </c>
      <c r="AI524" t="s">
        <v>58245</v>
      </c>
      <c r="AJ524" t="s">
        <v>58244</v>
      </c>
      <c r="AK524" t="s">
        <v>58243</v>
      </c>
      <c r="AL524">
        <v>1</v>
      </c>
      <c r="AM524" s="5">
        <f t="shared" si="66"/>
        <v>0.33333333333333331</v>
      </c>
      <c r="AN524" s="4">
        <f t="shared" si="71"/>
        <v>5.048592704783541E-4</v>
      </c>
      <c r="AO524" s="3"/>
      <c r="AP524">
        <v>0</v>
      </c>
      <c r="AQ524" t="s">
        <v>2265</v>
      </c>
      <c r="AR524" t="s">
        <v>58242</v>
      </c>
      <c r="AS524" t="s">
        <v>3271</v>
      </c>
      <c r="AT524" s="2" t="s">
        <v>14</v>
      </c>
      <c r="AU524" s="1">
        <f t="shared" si="67"/>
        <v>2.1808647925560365</v>
      </c>
      <c r="AV524" s="1">
        <f t="shared" si="68"/>
        <v>1.5721851166965506</v>
      </c>
      <c r="AW524" s="1">
        <f t="shared" si="69"/>
        <v>0.96350544083706469</v>
      </c>
    </row>
    <row r="525" spans="1:49" x14ac:dyDescent="0.2">
      <c r="A525">
        <v>523</v>
      </c>
      <c r="B525" t="s">
        <v>58241</v>
      </c>
      <c r="C525" t="s">
        <v>58240</v>
      </c>
      <c r="F525" t="s">
        <v>58239</v>
      </c>
      <c r="G525" t="s">
        <v>3</v>
      </c>
      <c r="H525" t="s">
        <v>2</v>
      </c>
      <c r="I525" t="s">
        <v>58238</v>
      </c>
      <c r="J525">
        <v>60021032</v>
      </c>
      <c r="K525" t="s">
        <v>1097</v>
      </c>
      <c r="L525" t="s">
        <v>1096</v>
      </c>
      <c r="M525" t="s">
        <v>45</v>
      </c>
      <c r="N525">
        <v>2</v>
      </c>
      <c r="O525" t="s">
        <v>58237</v>
      </c>
      <c r="P525" t="s">
        <v>58236</v>
      </c>
      <c r="Q525" t="s">
        <v>4361</v>
      </c>
      <c r="R525" s="7">
        <v>43800</v>
      </c>
      <c r="S525" s="8">
        <f t="shared" si="64"/>
        <v>2019</v>
      </c>
      <c r="T525" s="8">
        <v>2019</v>
      </c>
      <c r="U525" s="8">
        <f t="shared" si="65"/>
        <v>3</v>
      </c>
      <c r="V525" s="7">
        <v>43800</v>
      </c>
      <c r="W525" t="s">
        <v>2588</v>
      </c>
      <c r="X525" s="2">
        <v>2.5710000000000002</v>
      </c>
      <c r="Y525" s="6">
        <f t="shared" si="70"/>
        <v>6.8631376631696966E-2</v>
      </c>
      <c r="AA525">
        <v>189200</v>
      </c>
      <c r="AB525">
        <v>17278</v>
      </c>
      <c r="AC525" t="s">
        <v>2587</v>
      </c>
      <c r="AD525" t="s">
        <v>1</v>
      </c>
      <c r="AE525">
        <v>54</v>
      </c>
      <c r="AF525">
        <v>12</v>
      </c>
      <c r="AG525">
        <v>8882326</v>
      </c>
      <c r="AH525" t="s">
        <v>58235</v>
      </c>
      <c r="AI525" t="s">
        <v>58234</v>
      </c>
      <c r="AJ525" t="s">
        <v>58233</v>
      </c>
      <c r="AK525" t="s">
        <v>58232</v>
      </c>
      <c r="AL525">
        <v>9</v>
      </c>
      <c r="AM525" s="5">
        <f t="shared" si="66"/>
        <v>3</v>
      </c>
      <c r="AN525" s="4">
        <f t="shared" si="71"/>
        <v>4.5437334343051876E-3</v>
      </c>
      <c r="AO525" s="3"/>
      <c r="AP525">
        <v>0</v>
      </c>
      <c r="AR525" t="s">
        <v>0</v>
      </c>
      <c r="AT525" s="2">
        <v>5.0129999999999999</v>
      </c>
      <c r="AU525" s="1">
        <f t="shared" si="67"/>
        <v>4.9405083672479426</v>
      </c>
      <c r="AV525" s="1">
        <f t="shared" si="68"/>
        <v>3.6587555033001076</v>
      </c>
      <c r="AW525" s="1">
        <f t="shared" si="69"/>
        <v>2.3770026393522721</v>
      </c>
    </row>
    <row r="526" spans="1:49" x14ac:dyDescent="0.2">
      <c r="A526">
        <v>524</v>
      </c>
      <c r="B526" t="s">
        <v>58231</v>
      </c>
      <c r="C526" t="s">
        <v>58230</v>
      </c>
      <c r="F526" t="s">
        <v>58229</v>
      </c>
      <c r="G526" t="s">
        <v>3</v>
      </c>
      <c r="H526" t="s">
        <v>2</v>
      </c>
      <c r="I526" t="s">
        <v>2120</v>
      </c>
      <c r="J526">
        <v>60021666</v>
      </c>
      <c r="K526" t="s">
        <v>71</v>
      </c>
      <c r="L526" t="s">
        <v>98</v>
      </c>
      <c r="M526" t="s">
        <v>58</v>
      </c>
      <c r="N526">
        <v>1</v>
      </c>
      <c r="O526" t="s">
        <v>58228</v>
      </c>
      <c r="P526">
        <v>55966001900</v>
      </c>
      <c r="Q526">
        <v>60021666</v>
      </c>
      <c r="R526" s="7">
        <v>43800</v>
      </c>
      <c r="S526" s="8">
        <f t="shared" si="64"/>
        <v>2019</v>
      </c>
      <c r="T526" s="8">
        <v>2019</v>
      </c>
      <c r="U526" s="8">
        <f t="shared" si="65"/>
        <v>3</v>
      </c>
      <c r="V526" s="7">
        <v>43800</v>
      </c>
      <c r="W526" t="s">
        <v>250</v>
      </c>
      <c r="X526" s="2">
        <v>1.3720000000000001</v>
      </c>
      <c r="Y526" s="6">
        <f t="shared" si="70"/>
        <v>3.662475641333654E-2</v>
      </c>
      <c r="AA526" t="s">
        <v>249</v>
      </c>
      <c r="AB526">
        <v>17259</v>
      </c>
      <c r="AC526">
        <v>15580571</v>
      </c>
      <c r="AD526" t="s">
        <v>1</v>
      </c>
      <c r="AE526">
        <v>16</v>
      </c>
      <c r="AF526">
        <v>12</v>
      </c>
      <c r="AG526">
        <v>8704296</v>
      </c>
      <c r="AH526" t="s">
        <v>58227</v>
      </c>
      <c r="AI526" t="s">
        <v>58226</v>
      </c>
      <c r="AJ526" t="s">
        <v>58225</v>
      </c>
      <c r="AK526" t="s">
        <v>58224</v>
      </c>
      <c r="AL526">
        <v>2</v>
      </c>
      <c r="AM526" s="5">
        <f t="shared" si="66"/>
        <v>0.66666666666666663</v>
      </c>
      <c r="AN526" s="4">
        <f t="shared" si="71"/>
        <v>1.0097185409567082E-3</v>
      </c>
      <c r="AO526" s="3"/>
      <c r="AP526">
        <v>0</v>
      </c>
      <c r="AQ526" t="s">
        <v>16</v>
      </c>
      <c r="AR526">
        <v>41801342</v>
      </c>
      <c r="AS526" t="s">
        <v>15</v>
      </c>
      <c r="AT526" s="2">
        <v>3.9660000000000002</v>
      </c>
      <c r="AU526" s="1">
        <f t="shared" si="67"/>
        <v>2.5940245051622588</v>
      </c>
      <c r="AV526" s="1">
        <f t="shared" si="68"/>
        <v>1.8817237477146624</v>
      </c>
      <c r="AW526" s="1">
        <f t="shared" si="69"/>
        <v>1.1694229902670656</v>
      </c>
    </row>
    <row r="527" spans="1:49" x14ac:dyDescent="0.2">
      <c r="A527">
        <v>525</v>
      </c>
      <c r="B527" t="s">
        <v>58223</v>
      </c>
      <c r="C527" t="s">
        <v>58222</v>
      </c>
      <c r="E527">
        <v>31873486</v>
      </c>
      <c r="F527" t="s">
        <v>58221</v>
      </c>
      <c r="G527" t="s">
        <v>3</v>
      </c>
      <c r="H527" t="s">
        <v>2</v>
      </c>
      <c r="I527" t="s">
        <v>58220</v>
      </c>
      <c r="J527" t="s">
        <v>58219</v>
      </c>
      <c r="K527" t="s">
        <v>58218</v>
      </c>
      <c r="L527" t="s">
        <v>58217</v>
      </c>
      <c r="M527" t="s">
        <v>3592</v>
      </c>
      <c r="N527">
        <v>4</v>
      </c>
      <c r="O527" t="s">
        <v>58216</v>
      </c>
      <c r="P527" t="s">
        <v>58215</v>
      </c>
      <c r="Q527" t="s">
        <v>58214</v>
      </c>
      <c r="R527" s="7">
        <v>43800</v>
      </c>
      <c r="S527" s="8">
        <f t="shared" si="64"/>
        <v>2019</v>
      </c>
      <c r="T527" s="8">
        <v>2019</v>
      </c>
      <c r="U527" s="8">
        <f t="shared" si="65"/>
        <v>3</v>
      </c>
      <c r="V527" s="7">
        <v>43800</v>
      </c>
      <c r="W527" t="s">
        <v>1608</v>
      </c>
      <c r="X527" s="2">
        <v>0.66800000000000004</v>
      </c>
      <c r="Y527" s="6">
        <f t="shared" si="70"/>
        <v>1.7831878486959774E-2</v>
      </c>
      <c r="AA527" t="s">
        <v>1607</v>
      </c>
      <c r="AB527">
        <v>29593</v>
      </c>
      <c r="AC527">
        <v>21553165</v>
      </c>
      <c r="AD527" t="s">
        <v>1</v>
      </c>
      <c r="AE527">
        <v>58</v>
      </c>
      <c r="AF527">
        <v>34</v>
      </c>
      <c r="AH527" t="s">
        <v>58213</v>
      </c>
      <c r="AI527" t="s">
        <v>58212</v>
      </c>
      <c r="AK527" t="s">
        <v>58211</v>
      </c>
      <c r="AL527">
        <v>9</v>
      </c>
      <c r="AM527" s="5">
        <f t="shared" si="66"/>
        <v>3</v>
      </c>
      <c r="AN527" s="4">
        <f t="shared" si="71"/>
        <v>4.5437334343051876E-3</v>
      </c>
      <c r="AO527" s="3"/>
      <c r="AP527">
        <v>0</v>
      </c>
      <c r="AQ527" t="s">
        <v>1912</v>
      </c>
      <c r="AR527" t="s">
        <v>58210</v>
      </c>
      <c r="AS527" t="s">
        <v>1150</v>
      </c>
      <c r="AT527" s="2">
        <v>1.98</v>
      </c>
      <c r="AU527" s="1">
        <f t="shared" si="67"/>
        <v>1.3845434971163397</v>
      </c>
      <c r="AV527" s="1">
        <f t="shared" si="68"/>
        <v>1.118780596063248</v>
      </c>
      <c r="AW527" s="1">
        <f t="shared" si="69"/>
        <v>0.85301769501015634</v>
      </c>
    </row>
    <row r="528" spans="1:49" x14ac:dyDescent="0.2">
      <c r="A528">
        <v>526</v>
      </c>
      <c r="B528" t="s">
        <v>58209</v>
      </c>
      <c r="C528" t="s">
        <v>58208</v>
      </c>
      <c r="F528" t="s">
        <v>58207</v>
      </c>
      <c r="G528" t="s">
        <v>3</v>
      </c>
      <c r="H528" t="s">
        <v>2</v>
      </c>
      <c r="I528" t="s">
        <v>58206</v>
      </c>
      <c r="J528">
        <v>60033010</v>
      </c>
      <c r="K528" t="s">
        <v>4978</v>
      </c>
      <c r="L528" t="s">
        <v>5373</v>
      </c>
      <c r="M528" t="s">
        <v>45</v>
      </c>
      <c r="N528">
        <v>6</v>
      </c>
      <c r="O528" t="s">
        <v>58205</v>
      </c>
      <c r="P528" t="s">
        <v>58204</v>
      </c>
      <c r="Q528" t="s">
        <v>58203</v>
      </c>
      <c r="R528" s="7">
        <v>43800</v>
      </c>
      <c r="S528" s="8">
        <f t="shared" si="64"/>
        <v>2019</v>
      </c>
      <c r="T528" s="8">
        <v>2019</v>
      </c>
      <c r="U528" s="8">
        <f t="shared" si="65"/>
        <v>3</v>
      </c>
      <c r="V528" s="7">
        <v>43800</v>
      </c>
      <c r="W528" t="s">
        <v>2588</v>
      </c>
      <c r="X528" s="2">
        <v>2.5710000000000002</v>
      </c>
      <c r="Y528" s="6">
        <f t="shared" si="70"/>
        <v>6.8631376631696966E-2</v>
      </c>
      <c r="AA528">
        <v>189200</v>
      </c>
      <c r="AB528">
        <v>17278</v>
      </c>
      <c r="AC528" t="s">
        <v>2587</v>
      </c>
      <c r="AD528" t="s">
        <v>1</v>
      </c>
      <c r="AE528">
        <v>54</v>
      </c>
      <c r="AF528">
        <v>12</v>
      </c>
      <c r="AG528">
        <v>8877858</v>
      </c>
      <c r="AH528" t="s">
        <v>58202</v>
      </c>
      <c r="AI528" t="s">
        <v>58201</v>
      </c>
      <c r="AJ528" t="s">
        <v>58200</v>
      </c>
      <c r="AK528" t="s">
        <v>58199</v>
      </c>
      <c r="AL528">
        <v>5</v>
      </c>
      <c r="AM528" s="5">
        <f t="shared" si="66"/>
        <v>1.6666666666666667</v>
      </c>
      <c r="AN528" s="4">
        <f t="shared" si="71"/>
        <v>2.5242963523917708E-3</v>
      </c>
      <c r="AO528" s="3"/>
      <c r="AP528">
        <v>0</v>
      </c>
      <c r="AR528" t="s">
        <v>0</v>
      </c>
      <c r="AT528" s="2">
        <v>5.0129999999999999</v>
      </c>
      <c r="AU528" s="1">
        <f t="shared" si="67"/>
        <v>4.8799252547905407</v>
      </c>
      <c r="AV528" s="1">
        <f t="shared" si="68"/>
        <v>3.5577836492044366</v>
      </c>
      <c r="AW528" s="1">
        <f t="shared" si="69"/>
        <v>2.2356420436183333</v>
      </c>
    </row>
    <row r="529" spans="1:49" x14ac:dyDescent="0.2">
      <c r="A529">
        <v>527</v>
      </c>
      <c r="B529" t="s">
        <v>58198</v>
      </c>
      <c r="C529" t="s">
        <v>58197</v>
      </c>
      <c r="F529" t="s">
        <v>58196</v>
      </c>
      <c r="G529" t="s">
        <v>3</v>
      </c>
      <c r="H529" t="s">
        <v>2</v>
      </c>
      <c r="I529" t="s">
        <v>58195</v>
      </c>
      <c r="J529" t="s">
        <v>58194</v>
      </c>
      <c r="K529" t="s">
        <v>58193</v>
      </c>
      <c r="L529" t="s">
        <v>58192</v>
      </c>
      <c r="M529" t="s">
        <v>58191</v>
      </c>
      <c r="N529">
        <v>5</v>
      </c>
      <c r="O529" t="s">
        <v>58190</v>
      </c>
      <c r="P529" t="s">
        <v>58189</v>
      </c>
      <c r="Q529" t="s">
        <v>58188</v>
      </c>
      <c r="R529" s="7">
        <v>43800</v>
      </c>
      <c r="S529" s="8">
        <f t="shared" si="64"/>
        <v>2019</v>
      </c>
      <c r="T529" s="8">
        <v>2019</v>
      </c>
      <c r="U529" s="8">
        <f t="shared" si="65"/>
        <v>3</v>
      </c>
      <c r="V529" s="7">
        <v>43800</v>
      </c>
      <c r="W529" t="s">
        <v>116</v>
      </c>
      <c r="X529" s="2">
        <v>1.137</v>
      </c>
      <c r="Y529" s="6">
        <f t="shared" si="70"/>
        <v>3.0351565628253384E-2</v>
      </c>
      <c r="AA529">
        <v>189251</v>
      </c>
      <c r="AB529">
        <v>17336</v>
      </c>
      <c r="AC529">
        <v>15579603</v>
      </c>
      <c r="AD529" t="s">
        <v>1</v>
      </c>
      <c r="AE529">
        <v>55</v>
      </c>
      <c r="AF529">
        <v>6</v>
      </c>
      <c r="AG529">
        <v>8657707</v>
      </c>
      <c r="AH529" t="s">
        <v>58187</v>
      </c>
      <c r="AI529" t="s">
        <v>58186</v>
      </c>
      <c r="AJ529" t="s">
        <v>58185</v>
      </c>
      <c r="AK529" t="s">
        <v>58184</v>
      </c>
      <c r="AL529">
        <v>15</v>
      </c>
      <c r="AM529" s="5">
        <f t="shared" si="66"/>
        <v>5</v>
      </c>
      <c r="AN529" s="4">
        <f t="shared" si="71"/>
        <v>7.5728890571753124E-3</v>
      </c>
      <c r="AO529" s="3"/>
      <c r="AP529">
        <v>0</v>
      </c>
      <c r="AQ529" t="s">
        <v>2731</v>
      </c>
      <c r="AR529" t="s">
        <v>58183</v>
      </c>
      <c r="AS529" t="s">
        <v>58182</v>
      </c>
      <c r="AT529" s="2" t="s">
        <v>14</v>
      </c>
      <c r="AU529" s="1">
        <f t="shared" si="67"/>
        <v>2.3517962656929963</v>
      </c>
      <c r="AV529" s="1">
        <f t="shared" si="68"/>
        <v>1.8962227342714348</v>
      </c>
      <c r="AW529" s="1">
        <f t="shared" si="69"/>
        <v>1.4406492028498734</v>
      </c>
    </row>
    <row r="530" spans="1:49" x14ac:dyDescent="0.2">
      <c r="A530">
        <v>528</v>
      </c>
      <c r="B530" t="s">
        <v>58181</v>
      </c>
      <c r="C530" t="s">
        <v>58180</v>
      </c>
      <c r="F530" t="s">
        <v>58179</v>
      </c>
      <c r="G530" t="s">
        <v>3</v>
      </c>
      <c r="H530" t="s">
        <v>2</v>
      </c>
      <c r="I530" t="s">
        <v>58178</v>
      </c>
      <c r="J530">
        <v>60029445</v>
      </c>
      <c r="K530" t="s">
        <v>1415</v>
      </c>
      <c r="L530" t="s">
        <v>1414</v>
      </c>
      <c r="M530" t="s">
        <v>45</v>
      </c>
      <c r="N530">
        <v>3</v>
      </c>
      <c r="O530" t="s">
        <v>58177</v>
      </c>
      <c r="P530" t="s">
        <v>58176</v>
      </c>
      <c r="Q530" t="s">
        <v>2663</v>
      </c>
      <c r="R530" s="7">
        <v>43800</v>
      </c>
      <c r="S530" s="8">
        <f t="shared" si="64"/>
        <v>2019</v>
      </c>
      <c r="T530" s="8">
        <v>2019</v>
      </c>
      <c r="U530" s="8">
        <f t="shared" si="65"/>
        <v>3</v>
      </c>
      <c r="V530" s="7">
        <v>43800</v>
      </c>
      <c r="W530" t="s">
        <v>4400</v>
      </c>
      <c r="X530" s="2">
        <v>1.786</v>
      </c>
      <c r="Y530" s="6">
        <f t="shared" si="70"/>
        <v>4.7676249966631966E-2</v>
      </c>
      <c r="AA530">
        <v>2783649</v>
      </c>
      <c r="AB530">
        <v>18050</v>
      </c>
      <c r="AC530">
        <v>17413176</v>
      </c>
      <c r="AD530" t="s">
        <v>1</v>
      </c>
      <c r="AE530">
        <v>38</v>
      </c>
      <c r="AF530">
        <v>14</v>
      </c>
      <c r="AH530" t="s">
        <v>58175</v>
      </c>
      <c r="AI530" t="s">
        <v>58174</v>
      </c>
      <c r="AJ530" t="s">
        <v>58173</v>
      </c>
      <c r="AK530" t="s">
        <v>58172</v>
      </c>
      <c r="AL530">
        <v>23</v>
      </c>
      <c r="AM530" s="5">
        <f t="shared" si="66"/>
        <v>7.666666666666667</v>
      </c>
      <c r="AN530" s="4">
        <f t="shared" si="71"/>
        <v>1.1611763221002146E-2</v>
      </c>
      <c r="AO530" s="3"/>
      <c r="AP530">
        <v>0</v>
      </c>
      <c r="AQ530" t="s">
        <v>52</v>
      </c>
      <c r="AR530">
        <v>1845364</v>
      </c>
      <c r="AS530" t="s">
        <v>51</v>
      </c>
      <c r="AT530" s="2" t="s">
        <v>14</v>
      </c>
      <c r="AU530" s="1">
        <f t="shared" si="67"/>
        <v>3.6856903942943018</v>
      </c>
      <c r="AV530" s="1">
        <f t="shared" si="68"/>
        <v>2.9644006593817056</v>
      </c>
      <c r="AW530" s="1">
        <f t="shared" si="69"/>
        <v>2.243110924469109</v>
      </c>
    </row>
    <row r="531" spans="1:49" x14ac:dyDescent="0.2">
      <c r="A531">
        <v>529</v>
      </c>
      <c r="B531" t="s">
        <v>58171</v>
      </c>
      <c r="C531" t="s">
        <v>58170</v>
      </c>
      <c r="F531" t="s">
        <v>58169</v>
      </c>
      <c r="G531" t="s">
        <v>3</v>
      </c>
      <c r="H531" t="s">
        <v>2</v>
      </c>
      <c r="I531" t="s">
        <v>30050</v>
      </c>
      <c r="J531" t="s">
        <v>58168</v>
      </c>
      <c r="K531" t="s">
        <v>58167</v>
      </c>
      <c r="L531" t="s">
        <v>58166</v>
      </c>
      <c r="M531" t="s">
        <v>58165</v>
      </c>
      <c r="N531">
        <v>4</v>
      </c>
      <c r="O531" t="s">
        <v>58164</v>
      </c>
      <c r="P531" t="s">
        <v>58163</v>
      </c>
      <c r="Q531" t="s">
        <v>58162</v>
      </c>
      <c r="R531" s="7">
        <v>43800</v>
      </c>
      <c r="S531" s="8">
        <f t="shared" si="64"/>
        <v>2019</v>
      </c>
      <c r="T531" s="8">
        <v>2019</v>
      </c>
      <c r="U531" s="8">
        <f t="shared" si="65"/>
        <v>3</v>
      </c>
      <c r="V531" s="7">
        <v>43800</v>
      </c>
      <c r="W531" t="s">
        <v>1055</v>
      </c>
      <c r="X531" s="2">
        <v>0.36</v>
      </c>
      <c r="Y531" s="6">
        <f t="shared" si="70"/>
        <v>9.6099943941699364E-3</v>
      </c>
      <c r="AB531">
        <v>21100829272</v>
      </c>
      <c r="AC531">
        <v>20799292</v>
      </c>
      <c r="AD531" t="s">
        <v>1</v>
      </c>
      <c r="AE531">
        <v>8</v>
      </c>
      <c r="AF531">
        <v>12</v>
      </c>
      <c r="AG531">
        <v>1386</v>
      </c>
      <c r="AI531" t="s">
        <v>58161</v>
      </c>
      <c r="AJ531" t="s">
        <v>58160</v>
      </c>
      <c r="AK531" t="s">
        <v>58159</v>
      </c>
      <c r="AL531">
        <v>1</v>
      </c>
      <c r="AM531" s="5">
        <f t="shared" si="66"/>
        <v>0.33333333333333331</v>
      </c>
      <c r="AN531" s="4">
        <f t="shared" si="71"/>
        <v>5.048592704783541E-4</v>
      </c>
      <c r="AO531" s="3"/>
      <c r="AP531">
        <v>1</v>
      </c>
      <c r="AQ531" t="s">
        <v>3536</v>
      </c>
      <c r="AR531" t="s">
        <v>0</v>
      </c>
      <c r="AS531" t="s">
        <v>3535</v>
      </c>
      <c r="AT531" s="2" t="s">
        <v>14</v>
      </c>
      <c r="AU531" s="1">
        <f t="shared" si="67"/>
        <v>0.68784538570624609</v>
      </c>
      <c r="AV531" s="1">
        <f t="shared" si="68"/>
        <v>0.50574268323241456</v>
      </c>
      <c r="AW531" s="1">
        <f t="shared" si="69"/>
        <v>0.32363998075858291</v>
      </c>
    </row>
    <row r="532" spans="1:49" x14ac:dyDescent="0.2">
      <c r="A532">
        <v>530</v>
      </c>
      <c r="B532" t="s">
        <v>58158</v>
      </c>
      <c r="C532" t="s">
        <v>58157</v>
      </c>
      <c r="E532">
        <v>31754189</v>
      </c>
      <c r="F532" t="s">
        <v>58156</v>
      </c>
      <c r="G532" t="s">
        <v>3</v>
      </c>
      <c r="H532" t="s">
        <v>2</v>
      </c>
      <c r="I532" t="s">
        <v>57224</v>
      </c>
      <c r="J532">
        <v>60001821</v>
      </c>
      <c r="K532" t="s">
        <v>1373</v>
      </c>
      <c r="L532" t="s">
        <v>1372</v>
      </c>
      <c r="M532" t="s">
        <v>32</v>
      </c>
      <c r="N532">
        <v>5</v>
      </c>
      <c r="O532" t="s">
        <v>58155</v>
      </c>
      <c r="P532" t="s">
        <v>58154</v>
      </c>
      <c r="Q532" t="s">
        <v>11704</v>
      </c>
      <c r="R532" s="7">
        <v>43800</v>
      </c>
      <c r="S532" s="8">
        <f t="shared" si="64"/>
        <v>2019</v>
      </c>
      <c r="T532" s="8">
        <v>2019</v>
      </c>
      <c r="U532" s="8">
        <f t="shared" si="65"/>
        <v>3</v>
      </c>
      <c r="V532" s="7">
        <v>43800</v>
      </c>
      <c r="W532" t="s">
        <v>52990</v>
      </c>
      <c r="X532" s="2">
        <v>1.24</v>
      </c>
      <c r="Y532" s="6">
        <f t="shared" si="70"/>
        <v>3.3101091802140895E-2</v>
      </c>
      <c r="AB532">
        <v>21100200805</v>
      </c>
      <c r="AC532">
        <v>20452322</v>
      </c>
      <c r="AD532" t="s">
        <v>1</v>
      </c>
      <c r="AE532">
        <v>9</v>
      </c>
      <c r="AF532">
        <v>1</v>
      </c>
      <c r="AG532">
        <v>17317</v>
      </c>
      <c r="AI532" t="s">
        <v>58153</v>
      </c>
      <c r="AK532" t="s">
        <v>58152</v>
      </c>
      <c r="AL532">
        <v>10</v>
      </c>
      <c r="AM532" s="5">
        <f t="shared" si="66"/>
        <v>3.3333333333333335</v>
      </c>
      <c r="AN532" s="4">
        <f t="shared" si="71"/>
        <v>5.0485927047835416E-3</v>
      </c>
      <c r="AO532" s="3"/>
      <c r="AP532">
        <v>1</v>
      </c>
      <c r="AR532" t="s">
        <v>57215</v>
      </c>
      <c r="AS532" t="s">
        <v>1373</v>
      </c>
      <c r="AT532" s="2">
        <v>4.3789999999999996</v>
      </c>
      <c r="AU532" s="1">
        <f t="shared" si="67"/>
        <v>2.4685342072933687</v>
      </c>
      <c r="AV532" s="1">
        <f t="shared" si="68"/>
        <v>1.9074842253462219</v>
      </c>
      <c r="AW532" s="1">
        <f t="shared" si="69"/>
        <v>1.3464342433990746</v>
      </c>
    </row>
    <row r="533" spans="1:49" x14ac:dyDescent="0.2">
      <c r="A533">
        <v>531</v>
      </c>
      <c r="B533" t="s">
        <v>58151</v>
      </c>
      <c r="C533" t="s">
        <v>58150</v>
      </c>
      <c r="E533">
        <v>31779178</v>
      </c>
      <c r="F533" t="s">
        <v>58149</v>
      </c>
      <c r="G533" t="s">
        <v>3</v>
      </c>
      <c r="H533" t="s">
        <v>2</v>
      </c>
      <c r="I533" t="s">
        <v>58148</v>
      </c>
      <c r="J533" t="s">
        <v>4143</v>
      </c>
      <c r="K533" t="s">
        <v>4142</v>
      </c>
      <c r="L533" t="s">
        <v>4141</v>
      </c>
      <c r="M533" t="s">
        <v>879</v>
      </c>
      <c r="N533">
        <v>6</v>
      </c>
      <c r="O533" t="s">
        <v>58147</v>
      </c>
      <c r="P533" t="s">
        <v>58146</v>
      </c>
      <c r="Q533" t="s">
        <v>58145</v>
      </c>
      <c r="R533" s="7">
        <v>43800</v>
      </c>
      <c r="S533" s="8">
        <f t="shared" si="64"/>
        <v>2019</v>
      </c>
      <c r="T533" s="8">
        <v>2019</v>
      </c>
      <c r="U533" s="8">
        <f t="shared" si="65"/>
        <v>3</v>
      </c>
      <c r="V533" s="7">
        <v>43800</v>
      </c>
      <c r="W533" t="s">
        <v>1021</v>
      </c>
      <c r="X533" s="2">
        <v>0.63600000000000001</v>
      </c>
      <c r="Y533" s="6">
        <f t="shared" si="70"/>
        <v>1.6977656763033557E-2</v>
      </c>
      <c r="AA533">
        <v>14248220</v>
      </c>
      <c r="AB533">
        <v>130124</v>
      </c>
      <c r="AD533" t="s">
        <v>1</v>
      </c>
      <c r="AE533">
        <v>19</v>
      </c>
      <c r="AF533">
        <v>23</v>
      </c>
      <c r="AG533">
        <v>5175</v>
      </c>
      <c r="AI533" t="s">
        <v>58144</v>
      </c>
      <c r="AJ533" t="s">
        <v>58143</v>
      </c>
      <c r="AK533" t="s">
        <v>58142</v>
      </c>
      <c r="AL533">
        <v>34</v>
      </c>
      <c r="AM533" s="5">
        <f t="shared" si="66"/>
        <v>11.333333333333334</v>
      </c>
      <c r="AN533" s="4">
        <f t="shared" si="71"/>
        <v>1.7165215196264041E-2</v>
      </c>
      <c r="AO533" s="3"/>
      <c r="AP533">
        <v>1</v>
      </c>
      <c r="AQ533" t="s">
        <v>58141</v>
      </c>
      <c r="AR533">
        <v>2019</v>
      </c>
      <c r="AS533" t="s">
        <v>58140</v>
      </c>
      <c r="AT533" s="2" t="s">
        <v>14</v>
      </c>
      <c r="AU533" s="1">
        <f t="shared" si="67"/>
        <v>1.70339242930027</v>
      </c>
      <c r="AV533" s="1">
        <f t="shared" si="68"/>
        <v>1.7071435979648799</v>
      </c>
      <c r="AW533" s="1">
        <f t="shared" si="69"/>
        <v>1.7108947666294894</v>
      </c>
    </row>
    <row r="534" spans="1:49" x14ac:dyDescent="0.2">
      <c r="A534">
        <v>532</v>
      </c>
      <c r="B534" t="s">
        <v>58139</v>
      </c>
      <c r="C534" t="s">
        <v>58138</v>
      </c>
      <c r="E534">
        <v>31766786</v>
      </c>
      <c r="F534" t="s">
        <v>58137</v>
      </c>
      <c r="G534" t="s">
        <v>3</v>
      </c>
      <c r="H534" t="s">
        <v>2</v>
      </c>
      <c r="I534" t="s">
        <v>3276</v>
      </c>
      <c r="J534" t="s">
        <v>58136</v>
      </c>
      <c r="K534" t="s">
        <v>58135</v>
      </c>
      <c r="L534" t="s">
        <v>58134</v>
      </c>
      <c r="M534" t="s">
        <v>19711</v>
      </c>
      <c r="N534">
        <v>5</v>
      </c>
      <c r="O534" t="s">
        <v>58133</v>
      </c>
      <c r="P534" t="s">
        <v>58132</v>
      </c>
      <c r="Q534" t="s">
        <v>58131</v>
      </c>
      <c r="R534" s="7">
        <v>43800</v>
      </c>
      <c r="S534" s="8">
        <f t="shared" si="64"/>
        <v>2019</v>
      </c>
      <c r="T534" s="8">
        <v>2019</v>
      </c>
      <c r="U534" s="8">
        <f t="shared" si="65"/>
        <v>3</v>
      </c>
      <c r="V534" s="7">
        <v>43800</v>
      </c>
      <c r="W534" t="s">
        <v>1021</v>
      </c>
      <c r="X534" s="2">
        <v>0.63600000000000001</v>
      </c>
      <c r="Y534" s="6">
        <f t="shared" si="70"/>
        <v>1.6977656763033557E-2</v>
      </c>
      <c r="AA534">
        <v>14248220</v>
      </c>
      <c r="AB534">
        <v>130124</v>
      </c>
      <c r="AD534" t="s">
        <v>1</v>
      </c>
      <c r="AE534">
        <v>19</v>
      </c>
      <c r="AF534">
        <v>23</v>
      </c>
      <c r="AG534">
        <v>5125</v>
      </c>
      <c r="AI534" t="s">
        <v>58130</v>
      </c>
      <c r="AJ534" t="s">
        <v>58129</v>
      </c>
      <c r="AK534" t="s">
        <v>58128</v>
      </c>
      <c r="AL534">
        <v>3</v>
      </c>
      <c r="AM534" s="5">
        <f t="shared" si="66"/>
        <v>1</v>
      </c>
      <c r="AN534" s="4">
        <f t="shared" si="71"/>
        <v>1.5145778114350624E-3</v>
      </c>
      <c r="AO534" s="3"/>
      <c r="AP534">
        <v>1</v>
      </c>
      <c r="AQ534" t="s">
        <v>16</v>
      </c>
      <c r="AR534">
        <v>61701152</v>
      </c>
      <c r="AS534" t="s">
        <v>15</v>
      </c>
      <c r="AT534" s="2" t="s">
        <v>14</v>
      </c>
      <c r="AU534" s="1">
        <f t="shared" si="67"/>
        <v>1.2338733077554009</v>
      </c>
      <c r="AV534" s="1">
        <f t="shared" si="68"/>
        <v>0.92461172872343089</v>
      </c>
      <c r="AW534" s="1">
        <f t="shared" si="69"/>
        <v>0.61535014969146107</v>
      </c>
    </row>
    <row r="535" spans="1:49" x14ac:dyDescent="0.2">
      <c r="A535">
        <v>533</v>
      </c>
      <c r="B535" t="s">
        <v>58127</v>
      </c>
      <c r="C535" t="s">
        <v>58126</v>
      </c>
      <c r="E535">
        <v>31766586</v>
      </c>
      <c r="F535" t="s">
        <v>58125</v>
      </c>
      <c r="G535" t="s">
        <v>3</v>
      </c>
      <c r="H535" t="s">
        <v>2</v>
      </c>
      <c r="I535" t="s">
        <v>2250</v>
      </c>
      <c r="J535" t="s">
        <v>58124</v>
      </c>
      <c r="K535" t="s">
        <v>58123</v>
      </c>
      <c r="L535" t="s">
        <v>58122</v>
      </c>
      <c r="M535" t="s">
        <v>239</v>
      </c>
      <c r="N535">
        <v>6</v>
      </c>
      <c r="O535" t="s">
        <v>58121</v>
      </c>
      <c r="P535" t="s">
        <v>58120</v>
      </c>
      <c r="Q535" t="s">
        <v>58119</v>
      </c>
      <c r="R535" s="7">
        <v>43800</v>
      </c>
      <c r="S535" s="8">
        <f t="shared" si="64"/>
        <v>2019</v>
      </c>
      <c r="T535" s="8">
        <v>2019</v>
      </c>
      <c r="U535" s="8">
        <f t="shared" si="65"/>
        <v>3</v>
      </c>
      <c r="V535" s="7">
        <v>43800</v>
      </c>
      <c r="W535" t="s">
        <v>1021</v>
      </c>
      <c r="X535" s="2">
        <v>0.63600000000000001</v>
      </c>
      <c r="Y535" s="6">
        <f t="shared" si="70"/>
        <v>1.6977656763033557E-2</v>
      </c>
      <c r="AA535">
        <v>14248220</v>
      </c>
      <c r="AB535">
        <v>130124</v>
      </c>
      <c r="AD535" t="s">
        <v>1</v>
      </c>
      <c r="AE535">
        <v>19</v>
      </c>
      <c r="AF535">
        <v>23</v>
      </c>
      <c r="AG535">
        <v>5108</v>
      </c>
      <c r="AI535" t="s">
        <v>58118</v>
      </c>
      <c r="AJ535" t="s">
        <v>58117</v>
      </c>
      <c r="AK535" t="s">
        <v>58116</v>
      </c>
      <c r="AL535">
        <v>4</v>
      </c>
      <c r="AM535" s="5">
        <f t="shared" si="66"/>
        <v>1.3333333333333333</v>
      </c>
      <c r="AN535" s="4">
        <f t="shared" si="71"/>
        <v>2.0194370819134164E-3</v>
      </c>
      <c r="AO535" s="3"/>
      <c r="AP535">
        <v>1</v>
      </c>
      <c r="AQ535" t="s">
        <v>16</v>
      </c>
      <c r="AR535">
        <v>41674144</v>
      </c>
      <c r="AS535" t="s">
        <v>15</v>
      </c>
      <c r="AT535" s="2" t="s">
        <v>14</v>
      </c>
      <c r="AU535" s="1">
        <f t="shared" si="67"/>
        <v>1.2490190858697514</v>
      </c>
      <c r="AV535" s="1">
        <f t="shared" si="68"/>
        <v>0.94985469224734864</v>
      </c>
      <c r="AW535" s="1">
        <f t="shared" si="69"/>
        <v>0.65069029862494587</v>
      </c>
    </row>
    <row r="536" spans="1:49" x14ac:dyDescent="0.2">
      <c r="A536">
        <v>534</v>
      </c>
      <c r="B536" t="s">
        <v>58115</v>
      </c>
      <c r="C536" t="s">
        <v>58114</v>
      </c>
      <c r="F536" t="s">
        <v>58113</v>
      </c>
      <c r="G536" t="s">
        <v>3</v>
      </c>
      <c r="H536" t="s">
        <v>2</v>
      </c>
      <c r="I536" t="s">
        <v>3150</v>
      </c>
      <c r="J536">
        <v>101956753</v>
      </c>
      <c r="K536" t="s">
        <v>58112</v>
      </c>
      <c r="L536" t="s">
        <v>1426</v>
      </c>
      <c r="M536" t="s">
        <v>58</v>
      </c>
      <c r="N536">
        <v>6</v>
      </c>
      <c r="O536" t="s">
        <v>58111</v>
      </c>
      <c r="P536" t="s">
        <v>58110</v>
      </c>
      <c r="Q536" t="s">
        <v>58109</v>
      </c>
      <c r="R536" s="7">
        <v>43800</v>
      </c>
      <c r="S536" s="8">
        <f t="shared" si="64"/>
        <v>2019</v>
      </c>
      <c r="T536" s="8">
        <v>2019</v>
      </c>
      <c r="U536" s="8">
        <f t="shared" si="65"/>
        <v>3</v>
      </c>
      <c r="V536" s="7">
        <v>43800</v>
      </c>
      <c r="W536" t="s">
        <v>5142</v>
      </c>
      <c r="X536" s="2">
        <v>0.91900000000000004</v>
      </c>
      <c r="Y536" s="6">
        <f t="shared" si="70"/>
        <v>2.4532180134006036E-2</v>
      </c>
      <c r="AB536">
        <v>21100253674</v>
      </c>
      <c r="AC536">
        <v>20794991</v>
      </c>
      <c r="AD536" t="s">
        <v>1</v>
      </c>
      <c r="AE536">
        <v>9</v>
      </c>
      <c r="AF536">
        <v>12</v>
      </c>
      <c r="AG536">
        <v>1649</v>
      </c>
      <c r="AI536" t="s">
        <v>58108</v>
      </c>
      <c r="AJ536" t="s">
        <v>58107</v>
      </c>
      <c r="AK536" t="s">
        <v>58106</v>
      </c>
      <c r="AL536">
        <v>1</v>
      </c>
      <c r="AM536" s="5">
        <f t="shared" si="66"/>
        <v>0.33333333333333331</v>
      </c>
      <c r="AN536" s="4">
        <f t="shared" si="71"/>
        <v>5.048592704783541E-4</v>
      </c>
      <c r="AO536" s="3"/>
      <c r="AP536">
        <v>1</v>
      </c>
      <c r="AQ536" t="s">
        <v>16</v>
      </c>
      <c r="AR536" t="s">
        <v>58105</v>
      </c>
      <c r="AS536" t="s">
        <v>15</v>
      </c>
      <c r="AT536" s="2">
        <v>5.0759999999999996</v>
      </c>
      <c r="AU536" s="1">
        <f t="shared" si="67"/>
        <v>1.732398387494773</v>
      </c>
      <c r="AV536" s="1">
        <f t="shared" si="68"/>
        <v>1.2518519702242195</v>
      </c>
      <c r="AW536" s="1">
        <f t="shared" si="69"/>
        <v>0.77130555295366587</v>
      </c>
    </row>
    <row r="537" spans="1:49" x14ac:dyDescent="0.2">
      <c r="A537">
        <v>535</v>
      </c>
      <c r="B537" t="s">
        <v>58104</v>
      </c>
      <c r="C537" t="s">
        <v>58103</v>
      </c>
      <c r="F537" t="s">
        <v>58102</v>
      </c>
      <c r="G537" t="s">
        <v>3</v>
      </c>
      <c r="H537" t="s">
        <v>2</v>
      </c>
      <c r="I537" t="s">
        <v>58101</v>
      </c>
      <c r="J537">
        <v>60013682</v>
      </c>
      <c r="K537" t="s">
        <v>1713</v>
      </c>
      <c r="L537" t="s">
        <v>773</v>
      </c>
      <c r="M537" t="s">
        <v>85</v>
      </c>
      <c r="N537">
        <v>2</v>
      </c>
      <c r="O537" t="s">
        <v>58100</v>
      </c>
      <c r="P537" t="s">
        <v>58099</v>
      </c>
      <c r="Q537" t="s">
        <v>1712</v>
      </c>
      <c r="R537" s="7">
        <v>43800</v>
      </c>
      <c r="S537" s="8">
        <f t="shared" si="64"/>
        <v>2019</v>
      </c>
      <c r="T537" s="8">
        <v>2019</v>
      </c>
      <c r="U537" s="8">
        <f t="shared" si="65"/>
        <v>3</v>
      </c>
      <c r="V537" s="7">
        <v>43800</v>
      </c>
      <c r="W537" t="s">
        <v>4642</v>
      </c>
      <c r="X537" s="2">
        <v>0.84699999999999998</v>
      </c>
      <c r="Y537" s="6">
        <f t="shared" si="70"/>
        <v>2.2610181255172047E-2</v>
      </c>
      <c r="AA537">
        <v>281522</v>
      </c>
      <c r="AB537">
        <v>12174</v>
      </c>
      <c r="AD537" t="s">
        <v>1</v>
      </c>
      <c r="AE537">
        <v>66</v>
      </c>
      <c r="AF537">
        <v>4</v>
      </c>
      <c r="AH537" t="s">
        <v>58098</v>
      </c>
      <c r="AI537" t="s">
        <v>58097</v>
      </c>
      <c r="AK537" t="s">
        <v>58096</v>
      </c>
      <c r="AL537">
        <v>3</v>
      </c>
      <c r="AM537" s="5">
        <f t="shared" si="66"/>
        <v>1</v>
      </c>
      <c r="AN537" s="4">
        <f t="shared" si="71"/>
        <v>1.5145778114350624E-3</v>
      </c>
      <c r="AO537" s="3"/>
      <c r="AP537">
        <v>0</v>
      </c>
      <c r="AQ537" t="s">
        <v>1410</v>
      </c>
      <c r="AR537" t="s">
        <v>0</v>
      </c>
      <c r="AS537" t="s">
        <v>1283</v>
      </c>
      <c r="AT537" s="2" t="s">
        <v>14</v>
      </c>
      <c r="AU537" s="1">
        <f t="shared" si="67"/>
        <v>1.6281500222050949</v>
      </c>
      <c r="AV537" s="1">
        <f t="shared" si="68"/>
        <v>1.2062379533303553</v>
      </c>
      <c r="AW537" s="1">
        <f t="shared" si="69"/>
        <v>0.7843258844556158</v>
      </c>
    </row>
    <row r="538" spans="1:49" x14ac:dyDescent="0.2">
      <c r="A538">
        <v>536</v>
      </c>
      <c r="B538" t="s">
        <v>58095</v>
      </c>
      <c r="C538" t="s">
        <v>58094</v>
      </c>
      <c r="F538" t="s">
        <v>58093</v>
      </c>
      <c r="G538" t="s">
        <v>3</v>
      </c>
      <c r="H538" t="s">
        <v>2</v>
      </c>
      <c r="I538" t="s">
        <v>2842</v>
      </c>
      <c r="J538" t="s">
        <v>58092</v>
      </c>
      <c r="K538" t="s">
        <v>58091</v>
      </c>
      <c r="L538" t="s">
        <v>58090</v>
      </c>
      <c r="M538" t="s">
        <v>18</v>
      </c>
      <c r="N538">
        <v>6</v>
      </c>
      <c r="O538" t="s">
        <v>58089</v>
      </c>
      <c r="P538" t="s">
        <v>58088</v>
      </c>
      <c r="Q538" t="s">
        <v>58087</v>
      </c>
      <c r="R538" s="7">
        <v>43800</v>
      </c>
      <c r="S538" s="8">
        <f t="shared" si="64"/>
        <v>2019</v>
      </c>
      <c r="T538" s="8">
        <v>2019</v>
      </c>
      <c r="U538" s="8">
        <f t="shared" si="65"/>
        <v>3</v>
      </c>
      <c r="V538" s="7">
        <v>43800</v>
      </c>
      <c r="W538" t="s">
        <v>1055</v>
      </c>
      <c r="X538" s="2">
        <v>0.36</v>
      </c>
      <c r="Y538" s="6">
        <f t="shared" si="70"/>
        <v>9.6099943941699364E-3</v>
      </c>
      <c r="AB538">
        <v>21100829272</v>
      </c>
      <c r="AC538">
        <v>20799292</v>
      </c>
      <c r="AD538" t="s">
        <v>1</v>
      </c>
      <c r="AE538">
        <v>8</v>
      </c>
      <c r="AF538">
        <v>12</v>
      </c>
      <c r="AG538">
        <v>1389</v>
      </c>
      <c r="AI538" t="s">
        <v>58086</v>
      </c>
      <c r="AJ538" t="s">
        <v>58085</v>
      </c>
      <c r="AK538" t="s">
        <v>58084</v>
      </c>
      <c r="AL538">
        <v>1</v>
      </c>
      <c r="AM538" s="5">
        <f t="shared" si="66"/>
        <v>0.33333333333333331</v>
      </c>
      <c r="AN538" s="4">
        <f t="shared" si="71"/>
        <v>5.048592704783541E-4</v>
      </c>
      <c r="AO538" s="3"/>
      <c r="AP538">
        <v>1</v>
      </c>
      <c r="AQ538" t="s">
        <v>1814</v>
      </c>
      <c r="AR538" t="s">
        <v>58083</v>
      </c>
      <c r="AS538" t="s">
        <v>1813</v>
      </c>
      <c r="AT538" s="2" t="s">
        <v>14</v>
      </c>
      <c r="AU538" s="1">
        <f t="shared" si="67"/>
        <v>0.68784538570624609</v>
      </c>
      <c r="AV538" s="1">
        <f t="shared" si="68"/>
        <v>0.50574268323241456</v>
      </c>
      <c r="AW538" s="1">
        <f t="shared" si="69"/>
        <v>0.32363998075858291</v>
      </c>
    </row>
    <row r="539" spans="1:49" x14ac:dyDescent="0.2">
      <c r="A539">
        <v>537</v>
      </c>
      <c r="B539" t="s">
        <v>58082</v>
      </c>
      <c r="C539" t="s">
        <v>58081</v>
      </c>
      <c r="E539">
        <v>31768031</v>
      </c>
      <c r="F539" t="s">
        <v>58080</v>
      </c>
      <c r="G539" t="s">
        <v>3</v>
      </c>
      <c r="H539" t="s">
        <v>2</v>
      </c>
      <c r="I539" t="s">
        <v>58079</v>
      </c>
      <c r="J539" t="s">
        <v>58078</v>
      </c>
      <c r="K539" t="s">
        <v>58077</v>
      </c>
      <c r="L539" t="s">
        <v>58076</v>
      </c>
      <c r="M539" t="s">
        <v>58075</v>
      </c>
      <c r="N539">
        <v>9</v>
      </c>
      <c r="O539" t="s">
        <v>58074</v>
      </c>
      <c r="P539" t="s">
        <v>58073</v>
      </c>
      <c r="Q539" t="s">
        <v>58072</v>
      </c>
      <c r="R539" s="7">
        <v>43800</v>
      </c>
      <c r="S539" s="8">
        <f t="shared" si="64"/>
        <v>2019</v>
      </c>
      <c r="T539" s="8">
        <v>2019</v>
      </c>
      <c r="U539" s="8">
        <f t="shared" si="65"/>
        <v>3</v>
      </c>
      <c r="V539" s="7">
        <v>43800</v>
      </c>
      <c r="W539" t="s">
        <v>4652</v>
      </c>
      <c r="X539" s="2">
        <v>5.38</v>
      </c>
      <c r="Y539" s="6">
        <f t="shared" si="70"/>
        <v>0.14361602733509518</v>
      </c>
      <c r="AB539">
        <v>21100416121</v>
      </c>
      <c r="AC539">
        <v>20550278</v>
      </c>
      <c r="AD539" t="s">
        <v>1</v>
      </c>
      <c r="AE539">
        <v>5</v>
      </c>
      <c r="AF539">
        <v>12</v>
      </c>
      <c r="AH539" t="s">
        <v>58071</v>
      </c>
      <c r="AI539" t="s">
        <v>58070</v>
      </c>
      <c r="AK539" t="s">
        <v>58069</v>
      </c>
      <c r="AL539">
        <v>30</v>
      </c>
      <c r="AM539" s="5">
        <f t="shared" si="66"/>
        <v>10</v>
      </c>
      <c r="AN539" s="4">
        <f t="shared" si="71"/>
        <v>1.5145778114350625E-2</v>
      </c>
      <c r="AO539" s="3"/>
      <c r="AP539">
        <v>0</v>
      </c>
      <c r="AQ539" t="s">
        <v>58068</v>
      </c>
      <c r="AR539" t="s">
        <v>4651</v>
      </c>
      <c r="AS539" t="s">
        <v>58067</v>
      </c>
      <c r="AT539" s="2">
        <v>15.792999999999999</v>
      </c>
      <c r="AU539" s="1">
        <f t="shared" si="67"/>
        <v>10.50749525688718</v>
      </c>
      <c r="AV539" s="1">
        <f t="shared" si="68"/>
        <v>7.9380902724722899</v>
      </c>
      <c r="AW539" s="1">
        <f t="shared" si="69"/>
        <v>5.3686852880573985</v>
      </c>
    </row>
    <row r="540" spans="1:49" x14ac:dyDescent="0.2">
      <c r="A540">
        <v>538</v>
      </c>
      <c r="B540" t="s">
        <v>58066</v>
      </c>
      <c r="C540" t="s">
        <v>58065</v>
      </c>
      <c r="F540" t="s">
        <v>58064</v>
      </c>
      <c r="G540" t="s">
        <v>3</v>
      </c>
      <c r="H540" t="s">
        <v>2</v>
      </c>
      <c r="I540" t="s">
        <v>2505</v>
      </c>
      <c r="J540">
        <v>60104931</v>
      </c>
      <c r="K540" t="s">
        <v>25343</v>
      </c>
      <c r="L540" t="s">
        <v>75</v>
      </c>
      <c r="M540" t="s">
        <v>58</v>
      </c>
      <c r="N540">
        <v>5</v>
      </c>
      <c r="O540" t="s">
        <v>58063</v>
      </c>
      <c r="P540" t="s">
        <v>58062</v>
      </c>
      <c r="Q540" t="s">
        <v>25349</v>
      </c>
      <c r="R540" s="7">
        <v>43800</v>
      </c>
      <c r="S540" s="8">
        <f t="shared" si="64"/>
        <v>2019</v>
      </c>
      <c r="T540" s="8">
        <v>2019</v>
      </c>
      <c r="U540" s="8">
        <f t="shared" si="65"/>
        <v>3</v>
      </c>
      <c r="V540" s="7">
        <v>43800</v>
      </c>
      <c r="W540" t="s">
        <v>53105</v>
      </c>
      <c r="X540" s="2">
        <v>0.46100000000000002</v>
      </c>
      <c r="Y540" s="6">
        <f t="shared" si="70"/>
        <v>1.2306131710312059E-2</v>
      </c>
      <c r="AA540">
        <v>16871472</v>
      </c>
      <c r="AB540">
        <v>18202</v>
      </c>
      <c r="AC540">
        <v>16871499</v>
      </c>
      <c r="AD540" t="s">
        <v>1</v>
      </c>
      <c r="AE540">
        <v>2019</v>
      </c>
      <c r="AF540">
        <v>1</v>
      </c>
      <c r="AG540">
        <v>253</v>
      </c>
      <c r="AI540" t="s">
        <v>58061</v>
      </c>
      <c r="AJ540" t="s">
        <v>58060</v>
      </c>
      <c r="AK540" t="s">
        <v>58059</v>
      </c>
      <c r="AL540">
        <v>3</v>
      </c>
      <c r="AM540" s="5">
        <f t="shared" si="66"/>
        <v>1</v>
      </c>
      <c r="AN540" s="4">
        <f t="shared" si="71"/>
        <v>1.5145778114350624E-3</v>
      </c>
      <c r="AO540" s="3"/>
      <c r="AP540">
        <v>1</v>
      </c>
      <c r="AR540">
        <v>107020277</v>
      </c>
      <c r="AS540" t="s">
        <v>58058</v>
      </c>
      <c r="AT540" s="2" t="s">
        <v>14</v>
      </c>
      <c r="AU540" s="1">
        <f t="shared" si="67"/>
        <v>0.90686655406489591</v>
      </c>
      <c r="AV540" s="1">
        <f t="shared" si="68"/>
        <v>0.69103547608735605</v>
      </c>
      <c r="AW540" s="1">
        <f t="shared" si="69"/>
        <v>0.47520439810981613</v>
      </c>
    </row>
    <row r="541" spans="1:49" x14ac:dyDescent="0.2">
      <c r="A541">
        <v>539</v>
      </c>
      <c r="B541" t="s">
        <v>58057</v>
      </c>
      <c r="C541" t="s">
        <v>58056</v>
      </c>
      <c r="E541">
        <v>31755656</v>
      </c>
      <c r="F541" t="s">
        <v>58055</v>
      </c>
      <c r="G541" t="s">
        <v>3</v>
      </c>
      <c r="H541" t="s">
        <v>2</v>
      </c>
      <c r="I541" t="s">
        <v>58054</v>
      </c>
      <c r="J541" t="s">
        <v>58053</v>
      </c>
      <c r="K541" t="s">
        <v>58052</v>
      </c>
      <c r="L541" t="s">
        <v>58051</v>
      </c>
      <c r="M541" t="s">
        <v>58050</v>
      </c>
      <c r="N541">
        <v>5</v>
      </c>
      <c r="O541" t="s">
        <v>58049</v>
      </c>
      <c r="P541" t="s">
        <v>58048</v>
      </c>
      <c r="Q541" t="s">
        <v>58047</v>
      </c>
      <c r="R541" s="7">
        <v>43800</v>
      </c>
      <c r="S541" s="8">
        <f t="shared" si="64"/>
        <v>2019</v>
      </c>
      <c r="T541" s="8">
        <v>2019</v>
      </c>
      <c r="U541" s="8">
        <f t="shared" si="65"/>
        <v>3</v>
      </c>
      <c r="V541" s="7">
        <v>43800</v>
      </c>
      <c r="W541" t="s">
        <v>3682</v>
      </c>
      <c r="X541" s="2">
        <v>3.7850000000000001</v>
      </c>
      <c r="Y541" s="6">
        <f t="shared" si="70"/>
        <v>0.10103841328314782</v>
      </c>
      <c r="AA541">
        <v>16136810</v>
      </c>
      <c r="AB541">
        <v>3200147828</v>
      </c>
      <c r="AC541">
        <v>16136829</v>
      </c>
      <c r="AD541" t="s">
        <v>1</v>
      </c>
      <c r="AE541">
        <v>15</v>
      </c>
      <c r="AF541">
        <v>52</v>
      </c>
      <c r="AG541">
        <v>1904918</v>
      </c>
      <c r="AI541" t="s">
        <v>58046</v>
      </c>
      <c r="AJ541" t="s">
        <v>58045</v>
      </c>
      <c r="AK541" t="s">
        <v>58044</v>
      </c>
      <c r="AL541">
        <v>3</v>
      </c>
      <c r="AM541" s="5">
        <f t="shared" si="66"/>
        <v>1</v>
      </c>
      <c r="AN541" s="4">
        <f t="shared" si="71"/>
        <v>1.5145778114350624E-3</v>
      </c>
      <c r="AO541" s="3"/>
      <c r="AP541">
        <v>0</v>
      </c>
      <c r="AQ541" t="s">
        <v>253</v>
      </c>
      <c r="AR541" t="s">
        <v>58043</v>
      </c>
      <c r="AS541" t="s">
        <v>310</v>
      </c>
      <c r="AT541" s="2">
        <v>13.281000000000001</v>
      </c>
      <c r="AU541" s="1">
        <f t="shared" si="67"/>
        <v>7.118126264163398</v>
      </c>
      <c r="AV541" s="1">
        <f t="shared" si="68"/>
        <v>5.1276495547291443</v>
      </c>
      <c r="AW541" s="1">
        <f t="shared" si="69"/>
        <v>3.1371728452948888</v>
      </c>
    </row>
    <row r="542" spans="1:49" x14ac:dyDescent="0.2">
      <c r="A542">
        <v>540</v>
      </c>
      <c r="B542" t="s">
        <v>58042</v>
      </c>
      <c r="C542" t="s">
        <v>58041</v>
      </c>
      <c r="D542" t="s">
        <v>58040</v>
      </c>
      <c r="E542">
        <v>31698068</v>
      </c>
      <c r="F542" t="s">
        <v>58039</v>
      </c>
      <c r="G542" t="s">
        <v>3</v>
      </c>
      <c r="H542" t="s">
        <v>2</v>
      </c>
      <c r="I542" t="s">
        <v>58038</v>
      </c>
      <c r="J542" t="s">
        <v>58037</v>
      </c>
      <c r="K542" t="s">
        <v>58036</v>
      </c>
      <c r="L542" t="s">
        <v>58035</v>
      </c>
      <c r="M542" t="s">
        <v>405</v>
      </c>
      <c r="N542">
        <v>9</v>
      </c>
      <c r="O542" t="s">
        <v>58034</v>
      </c>
      <c r="P542" t="s">
        <v>58033</v>
      </c>
      <c r="Q542" t="s">
        <v>58032</v>
      </c>
      <c r="R542" s="7">
        <v>43800</v>
      </c>
      <c r="S542" s="8">
        <f t="shared" si="64"/>
        <v>2019</v>
      </c>
      <c r="T542" s="8">
        <v>2019</v>
      </c>
      <c r="U542" s="8">
        <f t="shared" si="65"/>
        <v>3</v>
      </c>
      <c r="V542" s="7">
        <v>43800</v>
      </c>
      <c r="W542" t="s">
        <v>58031</v>
      </c>
      <c r="X542" s="2">
        <v>1.3979999999999999</v>
      </c>
      <c r="Y542" s="6">
        <f t="shared" si="70"/>
        <v>3.731881156402659E-2</v>
      </c>
      <c r="AA542">
        <v>10504648</v>
      </c>
      <c r="AB542">
        <v>15066</v>
      </c>
      <c r="AC542">
        <v>10959947</v>
      </c>
      <c r="AD542" t="s">
        <v>1</v>
      </c>
      <c r="AE542">
        <v>95</v>
      </c>
      <c r="AH542" t="s">
        <v>58030</v>
      </c>
      <c r="AI542" t="s">
        <v>58029</v>
      </c>
      <c r="AJ542" t="s">
        <v>58028</v>
      </c>
      <c r="AK542" t="s">
        <v>58027</v>
      </c>
      <c r="AL542">
        <v>5</v>
      </c>
      <c r="AM542" s="5">
        <f t="shared" si="66"/>
        <v>1.6666666666666667</v>
      </c>
      <c r="AN542" s="4">
        <f t="shared" si="71"/>
        <v>2.5242963523917708E-3</v>
      </c>
      <c r="AO542" s="3"/>
      <c r="AP542">
        <v>0</v>
      </c>
      <c r="AQ542" t="s">
        <v>3651</v>
      </c>
      <c r="AR542" t="s">
        <v>58026</v>
      </c>
      <c r="AS542" t="s">
        <v>3650</v>
      </c>
      <c r="AT542" s="2" t="s">
        <v>14</v>
      </c>
      <c r="AU542" s="1">
        <f t="shared" si="67"/>
        <v>2.688045700053614</v>
      </c>
      <c r="AV542" s="1">
        <f t="shared" si="68"/>
        <v>1.9921553958209179</v>
      </c>
      <c r="AW542" s="1">
        <f t="shared" si="69"/>
        <v>1.2962650915882217</v>
      </c>
    </row>
    <row r="543" spans="1:49" x14ac:dyDescent="0.2">
      <c r="A543">
        <v>541</v>
      </c>
      <c r="B543" t="s">
        <v>58025</v>
      </c>
      <c r="C543" t="s">
        <v>58024</v>
      </c>
      <c r="D543" t="s">
        <v>58023</v>
      </c>
      <c r="F543" t="s">
        <v>58022</v>
      </c>
      <c r="G543" t="s">
        <v>3</v>
      </c>
      <c r="H543" t="s">
        <v>2</v>
      </c>
      <c r="I543" t="s">
        <v>58021</v>
      </c>
      <c r="J543" t="s">
        <v>58020</v>
      </c>
      <c r="K543" t="s">
        <v>58019</v>
      </c>
      <c r="L543" t="s">
        <v>58018</v>
      </c>
      <c r="M543" t="s">
        <v>58017</v>
      </c>
      <c r="N543">
        <v>3</v>
      </c>
      <c r="O543" t="s">
        <v>58016</v>
      </c>
      <c r="P543" t="s">
        <v>58015</v>
      </c>
      <c r="Q543" t="s">
        <v>58014</v>
      </c>
      <c r="R543" s="7">
        <v>43800</v>
      </c>
      <c r="S543" s="8">
        <f t="shared" si="64"/>
        <v>2019</v>
      </c>
      <c r="T543" s="8">
        <v>2019</v>
      </c>
      <c r="U543" s="8">
        <f t="shared" si="65"/>
        <v>3</v>
      </c>
      <c r="V543" s="7">
        <v>43800</v>
      </c>
      <c r="W543" t="s">
        <v>4243</v>
      </c>
      <c r="X543" s="2">
        <v>0.33700000000000002</v>
      </c>
      <c r="Y543" s="6">
        <f t="shared" si="70"/>
        <v>8.9960225300979701E-3</v>
      </c>
      <c r="AA543">
        <v>19240</v>
      </c>
      <c r="AB543">
        <v>12444</v>
      </c>
      <c r="AD543" t="s">
        <v>1</v>
      </c>
      <c r="AE543">
        <v>123</v>
      </c>
      <c r="AF543">
        <v>1270</v>
      </c>
      <c r="AH543" t="s">
        <v>58013</v>
      </c>
      <c r="AI543" t="s">
        <v>58012</v>
      </c>
      <c r="AJ543" t="s">
        <v>58011</v>
      </c>
      <c r="AK543" t="s">
        <v>58010</v>
      </c>
      <c r="AL543">
        <v>3</v>
      </c>
      <c r="AM543" s="5">
        <f t="shared" si="66"/>
        <v>1</v>
      </c>
      <c r="AN543" s="4">
        <f t="shared" si="71"/>
        <v>1.5145778114350624E-3</v>
      </c>
      <c r="AO543" s="3"/>
      <c r="AP543">
        <v>0</v>
      </c>
      <c r="AR543" t="s">
        <v>0</v>
      </c>
      <c r="AT543" s="2">
        <v>0.81799999999999995</v>
      </c>
      <c r="AU543" s="1">
        <f t="shared" si="67"/>
        <v>0.67515891144990969</v>
      </c>
      <c r="AV543" s="1">
        <f t="shared" si="68"/>
        <v>0.5255300170766517</v>
      </c>
      <c r="AW543" s="1">
        <f t="shared" si="69"/>
        <v>0.37590112270339349</v>
      </c>
    </row>
    <row r="544" spans="1:49" x14ac:dyDescent="0.2">
      <c r="A544">
        <v>542</v>
      </c>
      <c r="B544" t="s">
        <v>58009</v>
      </c>
      <c r="C544" t="s">
        <v>58008</v>
      </c>
      <c r="D544" t="s">
        <v>58007</v>
      </c>
      <c r="F544" t="s">
        <v>58006</v>
      </c>
      <c r="G544" t="s">
        <v>3</v>
      </c>
      <c r="H544" t="s">
        <v>2</v>
      </c>
      <c r="I544" t="s">
        <v>4647</v>
      </c>
      <c r="J544" t="s">
        <v>58005</v>
      </c>
      <c r="K544" t="s">
        <v>58004</v>
      </c>
      <c r="L544" t="s">
        <v>5037</v>
      </c>
      <c r="M544" t="s">
        <v>366</v>
      </c>
      <c r="N544">
        <v>8</v>
      </c>
      <c r="O544" t="s">
        <v>58003</v>
      </c>
      <c r="P544" t="s">
        <v>58002</v>
      </c>
      <c r="Q544" t="s">
        <v>58001</v>
      </c>
      <c r="R544" s="7">
        <v>43800</v>
      </c>
      <c r="S544" s="8">
        <f t="shared" si="64"/>
        <v>2019</v>
      </c>
      <c r="T544" s="8">
        <v>2019</v>
      </c>
      <c r="U544" s="8">
        <f t="shared" si="65"/>
        <v>3</v>
      </c>
      <c r="V544" s="7">
        <v>43800</v>
      </c>
      <c r="W544" t="s">
        <v>4122</v>
      </c>
      <c r="X544" s="2">
        <v>1.208</v>
      </c>
      <c r="Y544" s="6">
        <f t="shared" si="70"/>
        <v>3.2246870078214675E-2</v>
      </c>
      <c r="AA544">
        <v>1681699</v>
      </c>
      <c r="AB544">
        <v>30441</v>
      </c>
      <c r="AD544" t="s">
        <v>1</v>
      </c>
      <c r="AE544">
        <v>167</v>
      </c>
      <c r="AG544">
        <v>105004</v>
      </c>
      <c r="AI544" t="s">
        <v>58000</v>
      </c>
      <c r="AJ544" t="s">
        <v>57999</v>
      </c>
      <c r="AK544" t="s">
        <v>57998</v>
      </c>
      <c r="AL544">
        <v>1</v>
      </c>
      <c r="AM544" s="5">
        <f t="shared" si="66"/>
        <v>0.33333333333333331</v>
      </c>
      <c r="AN544" s="4">
        <f t="shared" si="71"/>
        <v>5.048592704783541E-4</v>
      </c>
      <c r="AO544" s="3"/>
      <c r="AP544">
        <v>0</v>
      </c>
      <c r="AQ544" t="s">
        <v>16</v>
      </c>
      <c r="AR544">
        <v>61773171</v>
      </c>
      <c r="AS544" t="s">
        <v>15</v>
      </c>
      <c r="AT544" s="2" t="s">
        <v>14</v>
      </c>
      <c r="AU544" s="1">
        <f t="shared" si="67"/>
        <v>2.2724266835893774</v>
      </c>
      <c r="AV544" s="1">
        <f t="shared" si="68"/>
        <v>1.6375864674346512</v>
      </c>
      <c r="AW544" s="1">
        <f t="shared" si="69"/>
        <v>1.002746251279925</v>
      </c>
    </row>
    <row r="545" spans="1:49" x14ac:dyDescent="0.2">
      <c r="A545">
        <v>543</v>
      </c>
      <c r="B545" t="s">
        <v>57997</v>
      </c>
      <c r="C545" t="s">
        <v>57996</v>
      </c>
      <c r="F545" t="s">
        <v>57995</v>
      </c>
      <c r="G545" t="s">
        <v>3</v>
      </c>
      <c r="H545" t="s">
        <v>2</v>
      </c>
      <c r="I545" t="s">
        <v>2491</v>
      </c>
      <c r="J545">
        <v>60029306</v>
      </c>
      <c r="K545" t="s">
        <v>1191</v>
      </c>
      <c r="L545" t="s">
        <v>691</v>
      </c>
      <c r="M545" t="s">
        <v>58</v>
      </c>
      <c r="N545">
        <v>2</v>
      </c>
      <c r="O545" t="s">
        <v>57994</v>
      </c>
      <c r="P545" t="s">
        <v>57993</v>
      </c>
      <c r="Q545" t="s">
        <v>9942</v>
      </c>
      <c r="R545" s="7">
        <v>43800</v>
      </c>
      <c r="S545" s="8">
        <f t="shared" si="64"/>
        <v>2019</v>
      </c>
      <c r="T545" s="8">
        <v>2019</v>
      </c>
      <c r="U545" s="8">
        <f t="shared" si="65"/>
        <v>3</v>
      </c>
      <c r="V545" s="7">
        <v>43800</v>
      </c>
      <c r="W545" t="s">
        <v>3694</v>
      </c>
      <c r="X545" s="2">
        <v>1.78</v>
      </c>
      <c r="Y545" s="6">
        <f t="shared" si="70"/>
        <v>4.7516083393395803E-2</v>
      </c>
      <c r="AA545">
        <v>9497714</v>
      </c>
      <c r="AB545">
        <v>28439</v>
      </c>
      <c r="AC545">
        <v>14321394</v>
      </c>
      <c r="AD545" t="s">
        <v>1</v>
      </c>
      <c r="AE545">
        <v>93</v>
      </c>
      <c r="AF545">
        <v>12</v>
      </c>
      <c r="AH545" t="s">
        <v>57992</v>
      </c>
      <c r="AI545" t="s">
        <v>57991</v>
      </c>
      <c r="AJ545" t="s">
        <v>57990</v>
      </c>
      <c r="AK545" t="s">
        <v>57989</v>
      </c>
      <c r="AL545">
        <v>18</v>
      </c>
      <c r="AM545" s="5">
        <f t="shared" si="66"/>
        <v>6</v>
      </c>
      <c r="AN545" s="4">
        <f t="shared" si="71"/>
        <v>9.0874668686103752E-3</v>
      </c>
      <c r="AO545" s="3"/>
      <c r="AP545">
        <v>0</v>
      </c>
      <c r="AQ545" t="s">
        <v>16</v>
      </c>
      <c r="AR545">
        <v>41674033</v>
      </c>
      <c r="AS545" t="s">
        <v>15</v>
      </c>
      <c r="AT545" s="2">
        <v>4.26</v>
      </c>
      <c r="AU545" s="1">
        <f t="shared" si="67"/>
        <v>3.5987498435960172</v>
      </c>
      <c r="AV545" s="1">
        <f t="shared" si="68"/>
        <v>2.8301775131003089</v>
      </c>
      <c r="AW545" s="1">
        <f t="shared" si="69"/>
        <v>2.0616051826046</v>
      </c>
    </row>
    <row r="546" spans="1:49" x14ac:dyDescent="0.2">
      <c r="A546">
        <v>544</v>
      </c>
      <c r="B546" t="s">
        <v>57988</v>
      </c>
      <c r="C546" t="s">
        <v>57987</v>
      </c>
      <c r="D546" t="s">
        <v>57986</v>
      </c>
      <c r="F546" t="s">
        <v>57985</v>
      </c>
      <c r="G546" t="s">
        <v>3</v>
      </c>
      <c r="H546" t="s">
        <v>2</v>
      </c>
      <c r="I546" t="s">
        <v>57984</v>
      </c>
      <c r="J546" t="s">
        <v>57983</v>
      </c>
      <c r="K546" t="s">
        <v>57982</v>
      </c>
      <c r="L546" t="s">
        <v>57981</v>
      </c>
      <c r="M546" t="s">
        <v>44</v>
      </c>
      <c r="N546">
        <v>6</v>
      </c>
      <c r="O546" t="s">
        <v>57980</v>
      </c>
      <c r="P546" t="s">
        <v>57979</v>
      </c>
      <c r="Q546" t="s">
        <v>57978</v>
      </c>
      <c r="R546" s="7">
        <v>43800</v>
      </c>
      <c r="S546" s="8">
        <f t="shared" si="64"/>
        <v>2019</v>
      </c>
      <c r="T546" s="8">
        <v>2019</v>
      </c>
      <c r="U546" s="8">
        <f t="shared" si="65"/>
        <v>3</v>
      </c>
      <c r="V546" s="7">
        <v>43800</v>
      </c>
      <c r="W546" t="s">
        <v>560</v>
      </c>
      <c r="X546" s="2">
        <v>1.2769999999999999</v>
      </c>
      <c r="Y546" s="6">
        <f t="shared" si="70"/>
        <v>3.4088785670430582E-2</v>
      </c>
      <c r="AA546">
        <v>12709638</v>
      </c>
      <c r="AB546">
        <v>12507</v>
      </c>
      <c r="AD546" t="s">
        <v>1</v>
      </c>
      <c r="AE546">
        <v>95</v>
      </c>
      <c r="AG546">
        <v>105512</v>
      </c>
      <c r="AI546" t="s">
        <v>57977</v>
      </c>
      <c r="AJ546" t="s">
        <v>57976</v>
      </c>
      <c r="AK546" t="s">
        <v>57975</v>
      </c>
      <c r="AL546">
        <v>4</v>
      </c>
      <c r="AM546" s="5">
        <f t="shared" si="66"/>
        <v>1.3333333333333333</v>
      </c>
      <c r="AN546" s="4">
        <f t="shared" si="71"/>
        <v>2.0194370819134164E-3</v>
      </c>
      <c r="AO546" s="3"/>
      <c r="AP546">
        <v>0</v>
      </c>
      <c r="AR546" t="s">
        <v>0</v>
      </c>
      <c r="AT546" s="2">
        <v>5.1070000000000002</v>
      </c>
      <c r="AU546" s="1">
        <f t="shared" si="67"/>
        <v>2.4467981093875433</v>
      </c>
      <c r="AV546" s="1">
        <f t="shared" si="68"/>
        <v>1.8054111376172002</v>
      </c>
      <c r="AW546" s="1">
        <f t="shared" si="69"/>
        <v>1.1640241658468566</v>
      </c>
    </row>
    <row r="547" spans="1:49" x14ac:dyDescent="0.2">
      <c r="A547">
        <v>545</v>
      </c>
      <c r="B547" t="s">
        <v>57974</v>
      </c>
      <c r="C547" t="s">
        <v>57973</v>
      </c>
      <c r="D547" t="s">
        <v>57972</v>
      </c>
      <c r="F547" t="s">
        <v>57971</v>
      </c>
      <c r="G547" t="s">
        <v>3</v>
      </c>
      <c r="H547" t="s">
        <v>2</v>
      </c>
      <c r="I547" t="s">
        <v>57970</v>
      </c>
      <c r="J547">
        <v>60000521</v>
      </c>
      <c r="K547" t="s">
        <v>57969</v>
      </c>
      <c r="L547" t="s">
        <v>765</v>
      </c>
      <c r="M547" t="s">
        <v>40</v>
      </c>
      <c r="N547">
        <v>2</v>
      </c>
      <c r="O547" t="s">
        <v>57968</v>
      </c>
      <c r="P547" t="s">
        <v>57967</v>
      </c>
      <c r="Q547" t="s">
        <v>57966</v>
      </c>
      <c r="R547" s="7">
        <v>43800</v>
      </c>
      <c r="S547" s="8">
        <f t="shared" si="64"/>
        <v>2019</v>
      </c>
      <c r="T547" s="8">
        <v>2019</v>
      </c>
      <c r="U547" s="8">
        <f t="shared" si="65"/>
        <v>3</v>
      </c>
      <c r="V547" s="7">
        <v>43800</v>
      </c>
      <c r="W547" t="s">
        <v>5712</v>
      </c>
      <c r="X547" s="2">
        <v>0.72</v>
      </c>
      <c r="Y547" s="6">
        <f t="shared" si="70"/>
        <v>1.9219988788339873E-2</v>
      </c>
      <c r="AA547">
        <v>3801330</v>
      </c>
      <c r="AB547">
        <v>17510</v>
      </c>
      <c r="AD547" t="s">
        <v>1</v>
      </c>
      <c r="AE547">
        <v>45</v>
      </c>
      <c r="AF547">
        <v>6</v>
      </c>
      <c r="AH547" t="s">
        <v>57965</v>
      </c>
      <c r="AI547" t="s">
        <v>57964</v>
      </c>
      <c r="AJ547" t="s">
        <v>57963</v>
      </c>
      <c r="AK547" t="s">
        <v>57962</v>
      </c>
      <c r="AL547">
        <v>1</v>
      </c>
      <c r="AM547" s="5">
        <f t="shared" si="66"/>
        <v>0.33333333333333331</v>
      </c>
      <c r="AN547" s="4">
        <f t="shared" si="71"/>
        <v>5.048592704783541E-4</v>
      </c>
      <c r="AO547" s="3"/>
      <c r="AP547">
        <v>0</v>
      </c>
      <c r="AR547" t="s">
        <v>0</v>
      </c>
      <c r="AT547" s="2">
        <v>2.48</v>
      </c>
      <c r="AU547" s="1">
        <f t="shared" si="67"/>
        <v>1.3605449932981417</v>
      </c>
      <c r="AV547" s="1">
        <f t="shared" si="68"/>
        <v>0.98624240294091137</v>
      </c>
      <c r="AW547" s="1">
        <f t="shared" si="69"/>
        <v>0.61193981258368091</v>
      </c>
    </row>
    <row r="548" spans="1:49" x14ac:dyDescent="0.2">
      <c r="A548">
        <v>546</v>
      </c>
      <c r="B548" t="s">
        <v>57961</v>
      </c>
      <c r="C548" t="s">
        <v>57960</v>
      </c>
      <c r="F548" t="s">
        <v>57959</v>
      </c>
      <c r="G548" t="s">
        <v>3</v>
      </c>
      <c r="H548" t="s">
        <v>2</v>
      </c>
      <c r="I548" t="s">
        <v>2602</v>
      </c>
      <c r="J548">
        <v>112741575</v>
      </c>
      <c r="K548" t="s">
        <v>57958</v>
      </c>
      <c r="L548" t="s">
        <v>75</v>
      </c>
      <c r="M548" t="s">
        <v>58</v>
      </c>
      <c r="N548">
        <v>5</v>
      </c>
      <c r="O548" t="s">
        <v>57957</v>
      </c>
      <c r="P548" t="s">
        <v>57956</v>
      </c>
      <c r="Q548" t="s">
        <v>57955</v>
      </c>
      <c r="R548" s="7">
        <v>43800</v>
      </c>
      <c r="S548" s="8">
        <f t="shared" si="64"/>
        <v>2019</v>
      </c>
      <c r="T548" s="8">
        <v>2019</v>
      </c>
      <c r="U548" s="8">
        <f t="shared" si="65"/>
        <v>3</v>
      </c>
      <c r="V548" s="7">
        <v>43800</v>
      </c>
      <c r="W548" t="s">
        <v>5918</v>
      </c>
      <c r="X548" s="2">
        <v>0.432</v>
      </c>
      <c r="Y548" s="6">
        <f t="shared" si="70"/>
        <v>1.1531993273003924E-2</v>
      </c>
      <c r="AA548">
        <v>23665971</v>
      </c>
      <c r="AB548">
        <v>21100935977</v>
      </c>
      <c r="AC548" t="s">
        <v>5917</v>
      </c>
      <c r="AD548" t="s">
        <v>1</v>
      </c>
      <c r="AE548">
        <v>3</v>
      </c>
      <c r="AF548">
        <v>4</v>
      </c>
      <c r="AH548" t="s">
        <v>38599</v>
      </c>
      <c r="AI548" t="s">
        <v>57954</v>
      </c>
      <c r="AJ548" t="s">
        <v>57953</v>
      </c>
      <c r="AK548" t="s">
        <v>57952</v>
      </c>
      <c r="AL548">
        <v>1</v>
      </c>
      <c r="AM548" s="5">
        <f t="shared" si="66"/>
        <v>0.33333333333333331</v>
      </c>
      <c r="AN548" s="4">
        <f t="shared" si="71"/>
        <v>5.048592704783541E-4</v>
      </c>
      <c r="AO548" s="3"/>
      <c r="AP548">
        <v>0</v>
      </c>
      <c r="AQ548" t="s">
        <v>16</v>
      </c>
      <c r="AR548">
        <v>61403398</v>
      </c>
      <c r="AS548" t="s">
        <v>15</v>
      </c>
      <c r="AT548" s="2" t="s">
        <v>14</v>
      </c>
      <c r="AU548" s="1">
        <f t="shared" si="67"/>
        <v>0.82238530722462522</v>
      </c>
      <c r="AV548" s="1">
        <f t="shared" si="68"/>
        <v>0.60184262717411396</v>
      </c>
      <c r="AW548" s="1">
        <f t="shared" si="69"/>
        <v>0.38129994712360249</v>
      </c>
    </row>
    <row r="549" spans="1:49" x14ac:dyDescent="0.2">
      <c r="A549">
        <v>547</v>
      </c>
      <c r="B549" t="s">
        <v>57951</v>
      </c>
      <c r="C549" t="s">
        <v>57950</v>
      </c>
      <c r="D549" t="s">
        <v>57949</v>
      </c>
      <c r="E549">
        <v>31704133</v>
      </c>
      <c r="F549" t="s">
        <v>57948</v>
      </c>
      <c r="G549" t="s">
        <v>3</v>
      </c>
      <c r="H549" t="s">
        <v>2</v>
      </c>
      <c r="I549" t="s">
        <v>57947</v>
      </c>
      <c r="J549" t="s">
        <v>57946</v>
      </c>
      <c r="K549" t="s">
        <v>57945</v>
      </c>
      <c r="L549" t="s">
        <v>57944</v>
      </c>
      <c r="M549" t="s">
        <v>57943</v>
      </c>
      <c r="N549">
        <v>2</v>
      </c>
      <c r="O549" t="s">
        <v>57942</v>
      </c>
      <c r="P549" t="s">
        <v>57941</v>
      </c>
      <c r="Q549" t="s">
        <v>57940</v>
      </c>
      <c r="R549" s="7">
        <v>43800</v>
      </c>
      <c r="S549" s="8">
        <f t="shared" si="64"/>
        <v>2019</v>
      </c>
      <c r="T549" s="8">
        <v>2019</v>
      </c>
      <c r="U549" s="8">
        <f t="shared" si="65"/>
        <v>3</v>
      </c>
      <c r="V549" s="7">
        <v>43800</v>
      </c>
      <c r="W549" t="s">
        <v>5736</v>
      </c>
      <c r="X549" s="2">
        <v>0.42</v>
      </c>
      <c r="Y549" s="6">
        <f t="shared" si="70"/>
        <v>1.1211660126531593E-2</v>
      </c>
      <c r="AA549">
        <v>10806032</v>
      </c>
      <c r="AB549">
        <v>20901</v>
      </c>
      <c r="AD549" t="s">
        <v>1</v>
      </c>
      <c r="AE549">
        <v>30</v>
      </c>
      <c r="AF549">
        <v>4</v>
      </c>
      <c r="AH549" t="s">
        <v>4176</v>
      </c>
      <c r="AI549" t="s">
        <v>57939</v>
      </c>
      <c r="AJ549" t="s">
        <v>57938</v>
      </c>
      <c r="AK549" t="s">
        <v>57937</v>
      </c>
      <c r="AL549">
        <v>2</v>
      </c>
      <c r="AM549" s="5">
        <f t="shared" si="66"/>
        <v>0.66666666666666663</v>
      </c>
      <c r="AN549" s="4">
        <f t="shared" si="71"/>
        <v>1.0097185409567082E-3</v>
      </c>
      <c r="AO549" s="3"/>
      <c r="AP549">
        <v>1</v>
      </c>
      <c r="AR549" t="s">
        <v>0</v>
      </c>
      <c r="AT549" s="2" t="s">
        <v>14</v>
      </c>
      <c r="AU549" s="1">
        <f t="shared" si="67"/>
        <v>0.81510776508591265</v>
      </c>
      <c r="AV549" s="1">
        <f t="shared" si="68"/>
        <v>0.61106893337441504</v>
      </c>
      <c r="AW549" s="1">
        <f t="shared" si="69"/>
        <v>0.40703010166291731</v>
      </c>
    </row>
    <row r="550" spans="1:49" x14ac:dyDescent="0.2">
      <c r="A550">
        <v>548</v>
      </c>
      <c r="B550" t="s">
        <v>57936</v>
      </c>
      <c r="C550" t="s">
        <v>57935</v>
      </c>
      <c r="D550" t="s">
        <v>57934</v>
      </c>
      <c r="F550" t="s">
        <v>57933</v>
      </c>
      <c r="G550" t="s">
        <v>3</v>
      </c>
      <c r="H550" t="s">
        <v>2</v>
      </c>
      <c r="I550" t="s">
        <v>57932</v>
      </c>
      <c r="J550" t="s">
        <v>57931</v>
      </c>
      <c r="K550" t="s">
        <v>57930</v>
      </c>
      <c r="L550" t="s">
        <v>57929</v>
      </c>
      <c r="M550" t="s">
        <v>57928</v>
      </c>
      <c r="N550">
        <v>5</v>
      </c>
      <c r="O550" t="s">
        <v>57927</v>
      </c>
      <c r="P550" t="s">
        <v>57926</v>
      </c>
      <c r="Q550" t="s">
        <v>57925</v>
      </c>
      <c r="R550" s="7">
        <v>43800</v>
      </c>
      <c r="S550" s="8">
        <f t="shared" si="64"/>
        <v>2019</v>
      </c>
      <c r="T550" s="8">
        <v>2019</v>
      </c>
      <c r="U550" s="8">
        <f t="shared" si="65"/>
        <v>3</v>
      </c>
      <c r="V550" s="7">
        <v>43800</v>
      </c>
      <c r="W550" t="s">
        <v>4122</v>
      </c>
      <c r="X550" s="2">
        <v>1.208</v>
      </c>
      <c r="Y550" s="6">
        <f t="shared" si="70"/>
        <v>3.2246870078214675E-2</v>
      </c>
      <c r="AA550">
        <v>1681699</v>
      </c>
      <c r="AB550">
        <v>30441</v>
      </c>
      <c r="AD550" t="s">
        <v>1</v>
      </c>
      <c r="AE550">
        <v>167</v>
      </c>
      <c r="AG550">
        <v>105094</v>
      </c>
      <c r="AI550" t="s">
        <v>57924</v>
      </c>
      <c r="AJ550" t="s">
        <v>57923</v>
      </c>
      <c r="AK550" t="s">
        <v>57922</v>
      </c>
      <c r="AL550">
        <v>6</v>
      </c>
      <c r="AM550" s="5">
        <f t="shared" si="66"/>
        <v>2</v>
      </c>
      <c r="AN550" s="4">
        <f t="shared" si="71"/>
        <v>3.0291556228701248E-3</v>
      </c>
      <c r="AO550" s="3"/>
      <c r="AP550">
        <v>0</v>
      </c>
      <c r="AR550" t="s">
        <v>57921</v>
      </c>
      <c r="AT550" s="2" t="s">
        <v>14</v>
      </c>
      <c r="AU550" s="1">
        <f t="shared" si="67"/>
        <v>2.3481555741611309</v>
      </c>
      <c r="AV550" s="1">
        <f t="shared" si="68"/>
        <v>1.7638012850542399</v>
      </c>
      <c r="AW550" s="1">
        <f t="shared" si="69"/>
        <v>1.1794469959473488</v>
      </c>
    </row>
    <row r="551" spans="1:49" x14ac:dyDescent="0.2">
      <c r="A551">
        <v>549</v>
      </c>
      <c r="B551" t="s">
        <v>57920</v>
      </c>
      <c r="C551" t="s">
        <v>57919</v>
      </c>
      <c r="E551">
        <v>31757108</v>
      </c>
      <c r="F551" t="s">
        <v>57918</v>
      </c>
      <c r="G551" t="s">
        <v>3</v>
      </c>
      <c r="H551" t="s">
        <v>2</v>
      </c>
      <c r="I551" t="s">
        <v>57917</v>
      </c>
      <c r="J551" t="s">
        <v>2863</v>
      </c>
      <c r="K551" t="s">
        <v>2862</v>
      </c>
      <c r="L551" t="s">
        <v>2861</v>
      </c>
      <c r="M551" t="s">
        <v>315</v>
      </c>
      <c r="N551">
        <v>7</v>
      </c>
      <c r="O551" t="s">
        <v>57916</v>
      </c>
      <c r="P551" t="s">
        <v>57915</v>
      </c>
      <c r="Q551" t="s">
        <v>57914</v>
      </c>
      <c r="R551" s="7">
        <v>43800</v>
      </c>
      <c r="S551" s="8">
        <f t="shared" si="64"/>
        <v>2019</v>
      </c>
      <c r="T551" s="8">
        <v>2019</v>
      </c>
      <c r="U551" s="8">
        <f t="shared" si="65"/>
        <v>3</v>
      </c>
      <c r="V551" s="7">
        <v>43800</v>
      </c>
      <c r="W551" t="s">
        <v>1021</v>
      </c>
      <c r="X551" s="2">
        <v>0.63600000000000001</v>
      </c>
      <c r="Y551" s="6">
        <f t="shared" si="70"/>
        <v>1.6977656763033557E-2</v>
      </c>
      <c r="AA551">
        <v>14248220</v>
      </c>
      <c r="AB551">
        <v>130124</v>
      </c>
      <c r="AD551" t="s">
        <v>1</v>
      </c>
      <c r="AE551">
        <v>19</v>
      </c>
      <c r="AF551">
        <v>23</v>
      </c>
      <c r="AG551">
        <v>5076</v>
      </c>
      <c r="AI551" t="s">
        <v>57913</v>
      </c>
      <c r="AJ551" t="s">
        <v>57912</v>
      </c>
      <c r="AK551" t="s">
        <v>57911</v>
      </c>
      <c r="AL551">
        <v>5</v>
      </c>
      <c r="AM551" s="5">
        <f t="shared" si="66"/>
        <v>1.6666666666666667</v>
      </c>
      <c r="AN551" s="4">
        <f t="shared" si="71"/>
        <v>2.5242963523917708E-3</v>
      </c>
      <c r="AO551" s="3"/>
      <c r="AP551">
        <v>1</v>
      </c>
      <c r="AQ551" t="s">
        <v>57910</v>
      </c>
      <c r="AR551" t="s">
        <v>57909</v>
      </c>
      <c r="AS551" t="s">
        <v>2314</v>
      </c>
      <c r="AT551" s="2" t="s">
        <v>14</v>
      </c>
      <c r="AU551" s="1">
        <f t="shared" si="67"/>
        <v>1.2641648639841021</v>
      </c>
      <c r="AV551" s="1">
        <f t="shared" si="68"/>
        <v>0.97509765577126639</v>
      </c>
      <c r="AW551" s="1">
        <f t="shared" si="69"/>
        <v>0.68603044755843068</v>
      </c>
    </row>
    <row r="552" spans="1:49" x14ac:dyDescent="0.2">
      <c r="A552">
        <v>550</v>
      </c>
      <c r="B552" t="s">
        <v>57908</v>
      </c>
      <c r="C552" t="s">
        <v>57907</v>
      </c>
      <c r="F552" t="s">
        <v>57906</v>
      </c>
      <c r="G552" t="s">
        <v>3</v>
      </c>
      <c r="H552" t="s">
        <v>2</v>
      </c>
      <c r="I552" t="s">
        <v>57905</v>
      </c>
      <c r="J552" t="s">
        <v>57904</v>
      </c>
      <c r="K552" t="s">
        <v>57903</v>
      </c>
      <c r="L552" t="s">
        <v>57902</v>
      </c>
      <c r="M552" t="s">
        <v>57901</v>
      </c>
      <c r="N552">
        <v>3</v>
      </c>
      <c r="O552" t="s">
        <v>57900</v>
      </c>
      <c r="P552" t="s">
        <v>57899</v>
      </c>
      <c r="Q552" t="s">
        <v>57898</v>
      </c>
      <c r="R552" s="7">
        <v>43800</v>
      </c>
      <c r="S552" s="8">
        <f t="shared" si="64"/>
        <v>2019</v>
      </c>
      <c r="T552" s="8">
        <v>2019</v>
      </c>
      <c r="U552" s="8">
        <f t="shared" si="65"/>
        <v>3</v>
      </c>
      <c r="V552" s="7">
        <v>43800</v>
      </c>
      <c r="W552" t="s">
        <v>4780</v>
      </c>
      <c r="X552" s="2">
        <v>1.093</v>
      </c>
      <c r="Y552" s="6">
        <f t="shared" si="70"/>
        <v>2.9177010757854838E-2</v>
      </c>
      <c r="AB552">
        <v>21100906361</v>
      </c>
      <c r="AC552">
        <v>24732400</v>
      </c>
      <c r="AD552" t="s">
        <v>1</v>
      </c>
      <c r="AE552">
        <v>3</v>
      </c>
      <c r="AF552">
        <v>4</v>
      </c>
      <c r="AG552">
        <v>8769850</v>
      </c>
      <c r="AH552" t="s">
        <v>57897</v>
      </c>
      <c r="AI552" t="s">
        <v>57896</v>
      </c>
      <c r="AJ552" t="s">
        <v>57895</v>
      </c>
      <c r="AK552" t="s">
        <v>57894</v>
      </c>
      <c r="AL552">
        <v>5</v>
      </c>
      <c r="AM552" s="5">
        <f t="shared" si="66"/>
        <v>1.6666666666666667</v>
      </c>
      <c r="AN552" s="4">
        <f t="shared" si="71"/>
        <v>2.5242963523917708E-3</v>
      </c>
      <c r="AO552" s="3"/>
      <c r="AP552">
        <v>0</v>
      </c>
      <c r="AQ552" t="s">
        <v>52</v>
      </c>
      <c r="AR552" t="s">
        <v>57893</v>
      </c>
      <c r="AS552" t="s">
        <v>47471</v>
      </c>
      <c r="AT552" s="2" t="s">
        <v>14</v>
      </c>
      <c r="AU552" s="1">
        <f t="shared" si="67"/>
        <v>2.1181196436215917</v>
      </c>
      <c r="AV552" s="1">
        <f t="shared" si="68"/>
        <v>1.5850653555123304</v>
      </c>
      <c r="AW552" s="1">
        <f t="shared" si="69"/>
        <v>1.0520110674030692</v>
      </c>
    </row>
    <row r="553" spans="1:49" x14ac:dyDescent="0.2">
      <c r="A553">
        <v>551</v>
      </c>
      <c r="B553" t="s">
        <v>57892</v>
      </c>
      <c r="C553" t="s">
        <v>57891</v>
      </c>
      <c r="E553">
        <v>31766335</v>
      </c>
      <c r="F553" t="s">
        <v>57890</v>
      </c>
      <c r="G553" t="s">
        <v>3</v>
      </c>
      <c r="H553" t="s">
        <v>2</v>
      </c>
      <c r="I553" t="s">
        <v>57889</v>
      </c>
      <c r="J553" t="s">
        <v>57888</v>
      </c>
      <c r="K553" t="s">
        <v>57887</v>
      </c>
      <c r="L553" t="s">
        <v>57886</v>
      </c>
      <c r="M553" t="s">
        <v>57885</v>
      </c>
      <c r="N553">
        <v>6</v>
      </c>
      <c r="O553" t="s">
        <v>57884</v>
      </c>
      <c r="P553" t="s">
        <v>57883</v>
      </c>
      <c r="Q553" t="s">
        <v>57882</v>
      </c>
      <c r="R553" s="7">
        <v>43800</v>
      </c>
      <c r="S553" s="8">
        <f t="shared" si="64"/>
        <v>2019</v>
      </c>
      <c r="T553" s="8">
        <v>2019</v>
      </c>
      <c r="U553" s="8">
        <f t="shared" si="65"/>
        <v>3</v>
      </c>
      <c r="V553" s="7">
        <v>43800</v>
      </c>
      <c r="W553" t="s">
        <v>1021</v>
      </c>
      <c r="X553" s="2">
        <v>0.63600000000000001</v>
      </c>
      <c r="Y553" s="6">
        <f t="shared" si="70"/>
        <v>1.6977656763033557E-2</v>
      </c>
      <c r="AA553">
        <v>14248220</v>
      </c>
      <c r="AB553">
        <v>130124</v>
      </c>
      <c r="AD553" t="s">
        <v>1</v>
      </c>
      <c r="AE553">
        <v>19</v>
      </c>
      <c r="AF553">
        <v>23</v>
      </c>
      <c r="AG553">
        <v>5080</v>
      </c>
      <c r="AI553" t="s">
        <v>57881</v>
      </c>
      <c r="AJ553" t="s">
        <v>57880</v>
      </c>
      <c r="AK553" t="s">
        <v>57879</v>
      </c>
      <c r="AL553">
        <v>1</v>
      </c>
      <c r="AM553" s="5">
        <f t="shared" si="66"/>
        <v>0.33333333333333331</v>
      </c>
      <c r="AN553" s="4">
        <f t="shared" si="71"/>
        <v>5.048592704783541E-4</v>
      </c>
      <c r="AO553" s="3"/>
      <c r="AP553">
        <v>1</v>
      </c>
      <c r="AQ553" t="s">
        <v>3510</v>
      </c>
      <c r="AR553" t="s">
        <v>57878</v>
      </c>
      <c r="AS553" t="s">
        <v>3509</v>
      </c>
      <c r="AT553" s="2" t="s">
        <v>14</v>
      </c>
      <c r="AU553" s="1">
        <f t="shared" si="67"/>
        <v>1.2035817515266996</v>
      </c>
      <c r="AV553" s="1">
        <f t="shared" si="68"/>
        <v>0.87412580167559562</v>
      </c>
      <c r="AW553" s="1">
        <f t="shared" si="69"/>
        <v>0.54466985182449146</v>
      </c>
    </row>
    <row r="554" spans="1:49" x14ac:dyDescent="0.2">
      <c r="A554">
        <v>552</v>
      </c>
      <c r="B554" t="s">
        <v>57877</v>
      </c>
      <c r="C554" t="s">
        <v>57876</v>
      </c>
      <c r="F554" t="s">
        <v>57875</v>
      </c>
      <c r="G554" t="s">
        <v>3</v>
      </c>
      <c r="H554" t="s">
        <v>2</v>
      </c>
      <c r="I554" t="s">
        <v>958</v>
      </c>
      <c r="J554" t="s">
        <v>3478</v>
      </c>
      <c r="K554" t="s">
        <v>3477</v>
      </c>
      <c r="L554" t="s">
        <v>3476</v>
      </c>
      <c r="M554" t="s">
        <v>29</v>
      </c>
      <c r="N554">
        <v>5</v>
      </c>
      <c r="O554" t="s">
        <v>57874</v>
      </c>
      <c r="P554" t="s">
        <v>57873</v>
      </c>
      <c r="Q554" t="s">
        <v>57872</v>
      </c>
      <c r="R554" s="7">
        <v>43800</v>
      </c>
      <c r="S554" s="8">
        <f t="shared" si="64"/>
        <v>2019</v>
      </c>
      <c r="T554" s="8">
        <v>2019</v>
      </c>
      <c r="U554" s="8">
        <f t="shared" si="65"/>
        <v>3</v>
      </c>
      <c r="V554" s="7">
        <v>43800</v>
      </c>
      <c r="W554" t="s">
        <v>28811</v>
      </c>
      <c r="X554" s="2">
        <v>0.91400000000000003</v>
      </c>
      <c r="Y554" s="6">
        <f t="shared" si="70"/>
        <v>2.4398707989642564E-2</v>
      </c>
      <c r="AA554">
        <v>21576904</v>
      </c>
      <c r="AB554">
        <v>19700190323</v>
      </c>
      <c r="AC554">
        <v>21576912</v>
      </c>
      <c r="AD554" t="s">
        <v>1</v>
      </c>
      <c r="AE554">
        <v>10</v>
      </c>
      <c r="AF554">
        <v>6</v>
      </c>
      <c r="AG554">
        <v>63</v>
      </c>
      <c r="AI554" t="s">
        <v>57871</v>
      </c>
      <c r="AJ554" t="s">
        <v>57870</v>
      </c>
      <c r="AK554" t="s">
        <v>57869</v>
      </c>
      <c r="AL554">
        <v>9</v>
      </c>
      <c r="AM554" s="5">
        <f t="shared" si="66"/>
        <v>3</v>
      </c>
      <c r="AN554" s="4">
        <f t="shared" si="71"/>
        <v>4.5437334343051876E-3</v>
      </c>
      <c r="AO554" s="3"/>
      <c r="AP554">
        <v>0</v>
      </c>
      <c r="AQ554" t="s">
        <v>16</v>
      </c>
      <c r="AR554">
        <v>61832020</v>
      </c>
      <c r="AS554" t="s">
        <v>15</v>
      </c>
      <c r="AT554" s="2" t="s">
        <v>14</v>
      </c>
      <c r="AU554" s="1">
        <f t="shared" si="67"/>
        <v>1.8442215623041349</v>
      </c>
      <c r="AV554" s="1">
        <f t="shared" si="68"/>
        <v>1.4471220711973876</v>
      </c>
      <c r="AW554" s="1">
        <f t="shared" si="69"/>
        <v>1.05002258009064</v>
      </c>
    </row>
    <row r="555" spans="1:49" x14ac:dyDescent="0.2">
      <c r="A555">
        <v>553</v>
      </c>
      <c r="B555" t="s">
        <v>57868</v>
      </c>
      <c r="C555" t="s">
        <v>57867</v>
      </c>
      <c r="F555" t="s">
        <v>57866</v>
      </c>
      <c r="G555" t="s">
        <v>3</v>
      </c>
      <c r="H555" t="s">
        <v>2</v>
      </c>
      <c r="I555" t="s">
        <v>57865</v>
      </c>
      <c r="J555">
        <v>60003500</v>
      </c>
      <c r="K555" t="s">
        <v>4019</v>
      </c>
      <c r="L555" t="s">
        <v>4018</v>
      </c>
      <c r="M555" t="s">
        <v>45</v>
      </c>
      <c r="N555">
        <v>2</v>
      </c>
      <c r="O555" t="s">
        <v>57864</v>
      </c>
      <c r="P555" t="s">
        <v>57863</v>
      </c>
      <c r="Q555" t="s">
        <v>4017</v>
      </c>
      <c r="R555" s="7">
        <v>43800</v>
      </c>
      <c r="S555" s="8">
        <f t="shared" si="64"/>
        <v>2019</v>
      </c>
      <c r="T555" s="8">
        <v>2019</v>
      </c>
      <c r="U555" s="8">
        <f t="shared" si="65"/>
        <v>3</v>
      </c>
      <c r="V555" s="7">
        <v>43800</v>
      </c>
      <c r="W555" t="s">
        <v>804</v>
      </c>
      <c r="X555" s="2">
        <v>0.61499999999999999</v>
      </c>
      <c r="Y555" s="6">
        <f t="shared" si="70"/>
        <v>1.6417073756706976E-2</v>
      </c>
      <c r="AA555">
        <v>18666892</v>
      </c>
      <c r="AB555">
        <v>18500162200</v>
      </c>
      <c r="AC555">
        <v>18666906</v>
      </c>
      <c r="AD555" t="s">
        <v>1</v>
      </c>
      <c r="AE555">
        <v>40</v>
      </c>
      <c r="AF555" s="10">
        <v>44541</v>
      </c>
      <c r="AH555" t="s">
        <v>57862</v>
      </c>
      <c r="AI555" t="s">
        <v>57861</v>
      </c>
      <c r="AJ555" t="s">
        <v>57860</v>
      </c>
      <c r="AK555" t="s">
        <v>57859</v>
      </c>
      <c r="AL555">
        <v>1</v>
      </c>
      <c r="AM555" s="5">
        <f t="shared" si="66"/>
        <v>0.33333333333333331</v>
      </c>
      <c r="AN555" s="4">
        <f t="shared" si="71"/>
        <v>5.048592704783541E-4</v>
      </c>
      <c r="AO555" s="3"/>
      <c r="AP555">
        <v>0</v>
      </c>
      <c r="AQ555" t="s">
        <v>52</v>
      </c>
      <c r="AR555">
        <v>1710977</v>
      </c>
      <c r="AS555" t="s">
        <v>51</v>
      </c>
      <c r="AT555" s="2" t="s">
        <v>14</v>
      </c>
      <c r="AU555" s="1">
        <f t="shared" si="67"/>
        <v>1.1643409410838388</v>
      </c>
      <c r="AV555" s="1">
        <f t="shared" si="68"/>
        <v>0.84609665135926648</v>
      </c>
      <c r="AW555" s="1">
        <f t="shared" si="69"/>
        <v>0.52785236163469396</v>
      </c>
    </row>
    <row r="556" spans="1:49" x14ac:dyDescent="0.2">
      <c r="A556">
        <v>554</v>
      </c>
      <c r="B556" t="s">
        <v>57858</v>
      </c>
      <c r="C556" t="s">
        <v>57857</v>
      </c>
      <c r="E556">
        <v>31741120</v>
      </c>
      <c r="F556" t="s">
        <v>57856</v>
      </c>
      <c r="G556" t="s">
        <v>3</v>
      </c>
      <c r="H556" t="s">
        <v>2</v>
      </c>
      <c r="I556" t="s">
        <v>57855</v>
      </c>
      <c r="J556" t="s">
        <v>57854</v>
      </c>
      <c r="K556" t="s">
        <v>57853</v>
      </c>
      <c r="L556" t="s">
        <v>57852</v>
      </c>
      <c r="M556" t="s">
        <v>57851</v>
      </c>
      <c r="N556">
        <v>7</v>
      </c>
      <c r="O556" t="s">
        <v>57850</v>
      </c>
      <c r="P556" t="s">
        <v>57849</v>
      </c>
      <c r="Q556" t="s">
        <v>57848</v>
      </c>
      <c r="R556" s="7">
        <v>43800</v>
      </c>
      <c r="S556" s="8">
        <f t="shared" si="64"/>
        <v>2019</v>
      </c>
      <c r="T556" s="8">
        <v>2019</v>
      </c>
      <c r="U556" s="8">
        <f t="shared" si="65"/>
        <v>3</v>
      </c>
      <c r="V556" s="7">
        <v>43800</v>
      </c>
      <c r="W556" t="s">
        <v>57847</v>
      </c>
      <c r="X556" s="2">
        <v>0.75800000000000001</v>
      </c>
      <c r="Y556" s="6">
        <f t="shared" si="70"/>
        <v>2.0234377085502256E-2</v>
      </c>
      <c r="AA556">
        <v>9593993</v>
      </c>
      <c r="AB556">
        <v>16152</v>
      </c>
      <c r="AC556">
        <v>15730972</v>
      </c>
      <c r="AD556" t="s">
        <v>1</v>
      </c>
      <c r="AE556">
        <v>35</v>
      </c>
      <c r="AF556">
        <v>12</v>
      </c>
      <c r="AG556">
        <v>188</v>
      </c>
      <c r="AI556" t="s">
        <v>57846</v>
      </c>
      <c r="AJ556" t="s">
        <v>57845</v>
      </c>
      <c r="AK556" t="s">
        <v>57844</v>
      </c>
      <c r="AL556">
        <v>4</v>
      </c>
      <c r="AM556" s="5">
        <f t="shared" si="66"/>
        <v>1.3333333333333333</v>
      </c>
      <c r="AN556" s="4">
        <f t="shared" si="71"/>
        <v>2.0194370819134164E-3</v>
      </c>
      <c r="AO556" s="3"/>
      <c r="AP556">
        <v>0</v>
      </c>
      <c r="AQ556" t="s">
        <v>3686</v>
      </c>
      <c r="AR556" t="s">
        <v>0</v>
      </c>
      <c r="AS556" t="s">
        <v>3685</v>
      </c>
      <c r="AT556" s="2" t="s">
        <v>14</v>
      </c>
      <c r="AU556" s="1">
        <f t="shared" si="67"/>
        <v>1.4769895084425602</v>
      </c>
      <c r="AV556" s="1">
        <f t="shared" si="68"/>
        <v>1.1126907083707835</v>
      </c>
      <c r="AW556" s="1">
        <f t="shared" si="69"/>
        <v>0.74839190829900681</v>
      </c>
    </row>
    <row r="557" spans="1:49" x14ac:dyDescent="0.2">
      <c r="A557">
        <v>555</v>
      </c>
      <c r="B557" t="s">
        <v>57843</v>
      </c>
      <c r="C557" t="s">
        <v>57842</v>
      </c>
      <c r="F557" t="s">
        <v>57841</v>
      </c>
      <c r="G557" t="s">
        <v>3</v>
      </c>
      <c r="H557" t="s">
        <v>2</v>
      </c>
      <c r="I557" t="s">
        <v>12317</v>
      </c>
      <c r="J557">
        <v>60001166</v>
      </c>
      <c r="K557" t="s">
        <v>989</v>
      </c>
      <c r="L557" t="s">
        <v>988</v>
      </c>
      <c r="M557" t="s">
        <v>109</v>
      </c>
      <c r="N557">
        <v>2</v>
      </c>
      <c r="O557" t="s">
        <v>57840</v>
      </c>
      <c r="P557" t="s">
        <v>57839</v>
      </c>
      <c r="Q557" t="s">
        <v>987</v>
      </c>
      <c r="R557" s="7">
        <v>43800</v>
      </c>
      <c r="S557" s="8">
        <f t="shared" si="64"/>
        <v>2019</v>
      </c>
      <c r="T557" s="8">
        <v>2019</v>
      </c>
      <c r="U557" s="8">
        <f t="shared" si="65"/>
        <v>3</v>
      </c>
      <c r="V557" s="7">
        <v>43800</v>
      </c>
      <c r="W557" t="s">
        <v>1523</v>
      </c>
      <c r="X557" s="2">
        <v>0.30199999999999999</v>
      </c>
      <c r="Y557" s="6">
        <f t="shared" si="70"/>
        <v>8.0617175195536687E-3</v>
      </c>
      <c r="AA557">
        <v>9296212</v>
      </c>
      <c r="AB557">
        <v>20725</v>
      </c>
      <c r="AC557" t="s">
        <v>1522</v>
      </c>
      <c r="AD557" t="s">
        <v>1</v>
      </c>
      <c r="AE557">
        <v>109</v>
      </c>
      <c r="AF557">
        <v>3</v>
      </c>
      <c r="AH557" t="s">
        <v>57838</v>
      </c>
      <c r="AI557" t="s">
        <v>57837</v>
      </c>
      <c r="AJ557" t="s">
        <v>57836</v>
      </c>
      <c r="AK557" t="s">
        <v>57835</v>
      </c>
      <c r="AL557">
        <v>3</v>
      </c>
      <c r="AM557" s="5">
        <f t="shared" si="66"/>
        <v>1</v>
      </c>
      <c r="AN557" s="4">
        <f t="shared" si="71"/>
        <v>1.5145778114350624E-3</v>
      </c>
      <c r="AO557" s="3"/>
      <c r="AP557">
        <v>0</v>
      </c>
      <c r="AQ557" t="s">
        <v>2898</v>
      </c>
      <c r="AR557" t="s">
        <v>0</v>
      </c>
      <c r="AS557" t="s">
        <v>2897</v>
      </c>
      <c r="AT557" s="2">
        <v>1.671</v>
      </c>
      <c r="AU557" s="1">
        <f t="shared" si="67"/>
        <v>0.60975756071180864</v>
      </c>
      <c r="AV557" s="1">
        <f t="shared" si="68"/>
        <v>0.47881476654943655</v>
      </c>
      <c r="AW557" s="1">
        <f t="shared" si="69"/>
        <v>0.34787197238706441</v>
      </c>
    </row>
    <row r="558" spans="1:49" x14ac:dyDescent="0.2">
      <c r="A558">
        <v>556</v>
      </c>
      <c r="B558" t="s">
        <v>57834</v>
      </c>
      <c r="C558" t="s">
        <v>57833</v>
      </c>
      <c r="F558" t="s">
        <v>57832</v>
      </c>
      <c r="G558" t="s">
        <v>3</v>
      </c>
      <c r="H558" t="s">
        <v>2</v>
      </c>
      <c r="I558" t="s">
        <v>1201</v>
      </c>
      <c r="J558" t="s">
        <v>57827</v>
      </c>
      <c r="K558" t="s">
        <v>57831</v>
      </c>
      <c r="L558" t="s">
        <v>57830</v>
      </c>
      <c r="M558" t="s">
        <v>405</v>
      </c>
      <c r="N558">
        <v>2</v>
      </c>
      <c r="O558" t="s">
        <v>57829</v>
      </c>
      <c r="P558" t="s">
        <v>57828</v>
      </c>
      <c r="Q558" t="s">
        <v>57827</v>
      </c>
      <c r="R558" s="7">
        <v>43800</v>
      </c>
      <c r="S558" s="8">
        <f t="shared" si="64"/>
        <v>2019</v>
      </c>
      <c r="T558" s="8">
        <v>2019</v>
      </c>
      <c r="U558" s="8">
        <f t="shared" si="65"/>
        <v>3</v>
      </c>
      <c r="V558" s="7">
        <v>43800</v>
      </c>
      <c r="W558" t="s">
        <v>277</v>
      </c>
      <c r="X558" s="2">
        <v>0.33500000000000002</v>
      </c>
      <c r="Y558" s="6">
        <f t="shared" si="70"/>
        <v>8.94263367235258E-3</v>
      </c>
      <c r="AA558">
        <v>10964290</v>
      </c>
      <c r="AB558">
        <v>18201</v>
      </c>
      <c r="AC558" t="s">
        <v>276</v>
      </c>
      <c r="AD558" t="s">
        <v>1</v>
      </c>
      <c r="AE558">
        <v>29</v>
      </c>
      <c r="AF558">
        <v>12</v>
      </c>
      <c r="AG558" t="s">
        <v>57826</v>
      </c>
      <c r="AI558" t="s">
        <v>57825</v>
      </c>
      <c r="AJ558" t="s">
        <v>57824</v>
      </c>
      <c r="AK558" t="s">
        <v>57823</v>
      </c>
      <c r="AL558">
        <v>1</v>
      </c>
      <c r="AM558" s="5">
        <f t="shared" si="66"/>
        <v>0.33333333333333331</v>
      </c>
      <c r="AN558" s="4">
        <f t="shared" si="71"/>
        <v>5.048592704783541E-4</v>
      </c>
      <c r="AO558" s="3"/>
      <c r="AP558">
        <v>0</v>
      </c>
      <c r="AR558" t="s">
        <v>0</v>
      </c>
      <c r="AT558" s="2">
        <v>1.694</v>
      </c>
      <c r="AU558" s="1">
        <f t="shared" si="67"/>
        <v>0.64113013517903128</v>
      </c>
      <c r="AV558" s="1">
        <f t="shared" si="68"/>
        <v>0.47237464714154676</v>
      </c>
      <c r="AW558" s="1">
        <f t="shared" si="69"/>
        <v>0.30361915910406218</v>
      </c>
    </row>
    <row r="559" spans="1:49" x14ac:dyDescent="0.2">
      <c r="A559">
        <v>557</v>
      </c>
      <c r="B559" t="s">
        <v>57822</v>
      </c>
      <c r="C559" t="s">
        <v>57821</v>
      </c>
      <c r="E559">
        <v>31727998</v>
      </c>
      <c r="F559" t="s">
        <v>57820</v>
      </c>
      <c r="G559" t="s">
        <v>3</v>
      </c>
      <c r="H559" t="s">
        <v>2</v>
      </c>
      <c r="I559" t="s">
        <v>57819</v>
      </c>
      <c r="J559" t="s">
        <v>57818</v>
      </c>
      <c r="K559" t="s">
        <v>57817</v>
      </c>
      <c r="L559" t="s">
        <v>57816</v>
      </c>
      <c r="M559" t="s">
        <v>57815</v>
      </c>
      <c r="N559">
        <v>10</v>
      </c>
      <c r="O559" t="s">
        <v>57814</v>
      </c>
      <c r="P559" t="s">
        <v>57813</v>
      </c>
      <c r="Q559" t="s">
        <v>57812</v>
      </c>
      <c r="R559" s="7">
        <v>43800</v>
      </c>
      <c r="S559" s="8">
        <f t="shared" si="64"/>
        <v>2019</v>
      </c>
      <c r="T559" s="8">
        <v>2019</v>
      </c>
      <c r="U559" s="8">
        <f t="shared" si="65"/>
        <v>3</v>
      </c>
      <c r="V559" s="7">
        <v>43800</v>
      </c>
      <c r="W559" t="s">
        <v>52990</v>
      </c>
      <c r="X559" s="2">
        <v>1.24</v>
      </c>
      <c r="Y559" s="6">
        <f t="shared" si="70"/>
        <v>3.3101091802140895E-2</v>
      </c>
      <c r="AB559">
        <v>21100200805</v>
      </c>
      <c r="AC559">
        <v>20452322</v>
      </c>
      <c r="AD559" t="s">
        <v>1</v>
      </c>
      <c r="AE559">
        <v>9</v>
      </c>
      <c r="AF559">
        <v>1</v>
      </c>
      <c r="AG559">
        <v>16777</v>
      </c>
      <c r="AI559" t="s">
        <v>57811</v>
      </c>
      <c r="AK559" t="s">
        <v>57810</v>
      </c>
      <c r="AL559">
        <v>1</v>
      </c>
      <c r="AM559" s="5">
        <f t="shared" si="66"/>
        <v>0.33333333333333331</v>
      </c>
      <c r="AN559" s="4">
        <f t="shared" si="71"/>
        <v>5.048592704783541E-4</v>
      </c>
      <c r="AO559" s="3"/>
      <c r="AP559">
        <v>1</v>
      </c>
      <c r="AQ559" t="s">
        <v>16</v>
      </c>
      <c r="AR559" t="s">
        <v>57809</v>
      </c>
      <c r="AS559" t="s">
        <v>15</v>
      </c>
      <c r="AT559" s="2">
        <v>4.3789999999999996</v>
      </c>
      <c r="AU559" s="1">
        <f t="shared" si="67"/>
        <v>2.3322222042642129</v>
      </c>
      <c r="AV559" s="1">
        <f t="shared" si="68"/>
        <v>1.6802975536309623</v>
      </c>
      <c r="AW559" s="1">
        <f t="shared" si="69"/>
        <v>1.0283729029977116</v>
      </c>
    </row>
    <row r="560" spans="1:49" x14ac:dyDescent="0.2">
      <c r="A560">
        <v>558</v>
      </c>
      <c r="B560" t="s">
        <v>57808</v>
      </c>
      <c r="C560" t="s">
        <v>57807</v>
      </c>
      <c r="E560">
        <v>31722047</v>
      </c>
      <c r="F560" t="s">
        <v>57806</v>
      </c>
      <c r="G560" t="s">
        <v>3</v>
      </c>
      <c r="H560" t="s">
        <v>2</v>
      </c>
      <c r="I560" t="s">
        <v>57805</v>
      </c>
      <c r="J560">
        <v>60104506</v>
      </c>
      <c r="K560" t="s">
        <v>57804</v>
      </c>
      <c r="L560" t="s">
        <v>57803</v>
      </c>
      <c r="M560" t="s">
        <v>600</v>
      </c>
      <c r="N560">
        <v>1</v>
      </c>
      <c r="O560" t="s">
        <v>57802</v>
      </c>
      <c r="P560">
        <v>38662269000</v>
      </c>
      <c r="Q560">
        <v>60104506</v>
      </c>
      <c r="R560" s="7">
        <v>43800</v>
      </c>
      <c r="S560" s="8">
        <f t="shared" si="64"/>
        <v>2019</v>
      </c>
      <c r="T560" s="8">
        <v>2019</v>
      </c>
      <c r="U560" s="8">
        <f t="shared" si="65"/>
        <v>3</v>
      </c>
      <c r="V560" s="7">
        <v>43800</v>
      </c>
      <c r="W560" t="s">
        <v>5035</v>
      </c>
      <c r="X560" s="2">
        <v>0.59</v>
      </c>
      <c r="Y560" s="6">
        <f t="shared" si="70"/>
        <v>1.5749713034889617E-2</v>
      </c>
      <c r="AA560">
        <v>1676369</v>
      </c>
      <c r="AB560">
        <v>21482</v>
      </c>
      <c r="AC560">
        <v>15732959</v>
      </c>
      <c r="AD560" t="s">
        <v>1</v>
      </c>
      <c r="AE560">
        <v>191</v>
      </c>
      <c r="AF560">
        <v>12</v>
      </c>
      <c r="AG560">
        <v>746</v>
      </c>
      <c r="AI560" t="s">
        <v>57801</v>
      </c>
      <c r="AJ560" t="s">
        <v>57800</v>
      </c>
      <c r="AK560" t="s">
        <v>57799</v>
      </c>
      <c r="AL560">
        <v>2</v>
      </c>
      <c r="AM560" s="5">
        <f t="shared" si="66"/>
        <v>0.66666666666666663</v>
      </c>
      <c r="AN560" s="4">
        <f t="shared" si="71"/>
        <v>1.0097185409567082E-3</v>
      </c>
      <c r="AO560" s="3"/>
      <c r="AP560">
        <v>0</v>
      </c>
      <c r="AR560" t="s">
        <v>0</v>
      </c>
      <c r="AT560" s="2" t="s">
        <v>14</v>
      </c>
      <c r="AU560" s="1">
        <f t="shared" si="67"/>
        <v>1.1327714686709744</v>
      </c>
      <c r="AV560" s="1">
        <f t="shared" si="68"/>
        <v>0.83797157879231632</v>
      </c>
      <c r="AW560" s="1">
        <f t="shared" si="69"/>
        <v>0.54317168891365808</v>
      </c>
    </row>
    <row r="561" spans="1:49" x14ac:dyDescent="0.2">
      <c r="A561">
        <v>559</v>
      </c>
      <c r="B561" t="s">
        <v>57798</v>
      </c>
      <c r="C561" t="s">
        <v>57797</v>
      </c>
      <c r="F561" t="s">
        <v>57796</v>
      </c>
      <c r="G561" t="s">
        <v>3</v>
      </c>
      <c r="H561" t="s">
        <v>2</v>
      </c>
      <c r="I561" t="s">
        <v>57795</v>
      </c>
      <c r="J561" t="s">
        <v>57794</v>
      </c>
      <c r="K561" t="s">
        <v>57793</v>
      </c>
      <c r="L561" t="s">
        <v>57792</v>
      </c>
      <c r="M561" t="s">
        <v>2119</v>
      </c>
      <c r="N561">
        <v>6</v>
      </c>
      <c r="O561" t="s">
        <v>57791</v>
      </c>
      <c r="P561" t="s">
        <v>57790</v>
      </c>
      <c r="Q561" t="s">
        <v>57789</v>
      </c>
      <c r="R561" s="7">
        <v>43800</v>
      </c>
      <c r="S561" s="8">
        <f t="shared" si="64"/>
        <v>2019</v>
      </c>
      <c r="T561" s="8">
        <v>2019</v>
      </c>
      <c r="U561" s="8">
        <f t="shared" si="65"/>
        <v>3</v>
      </c>
      <c r="V561" s="7">
        <v>43800</v>
      </c>
      <c r="W561" t="s">
        <v>899</v>
      </c>
      <c r="X561" s="2">
        <v>0.48499999999999999</v>
      </c>
      <c r="Y561" s="6">
        <f t="shared" si="70"/>
        <v>1.294679800325672E-2</v>
      </c>
      <c r="AA561">
        <v>9478396</v>
      </c>
      <c r="AB561">
        <v>27027</v>
      </c>
      <c r="AC561">
        <v>14320630</v>
      </c>
      <c r="AD561" t="s">
        <v>1</v>
      </c>
      <c r="AE561">
        <v>125</v>
      </c>
      <c r="AF561">
        <v>12</v>
      </c>
      <c r="AG561">
        <v>824</v>
      </c>
      <c r="AI561" t="s">
        <v>57788</v>
      </c>
      <c r="AK561" t="s">
        <v>57787</v>
      </c>
      <c r="AL561">
        <v>0</v>
      </c>
      <c r="AM561" s="5">
        <f t="shared" si="66"/>
        <v>0</v>
      </c>
      <c r="AN561" s="4">
        <f t="shared" si="71"/>
        <v>0</v>
      </c>
      <c r="AO561" s="3"/>
      <c r="AP561">
        <v>0</v>
      </c>
      <c r="AR561" t="s">
        <v>0</v>
      </c>
      <c r="AT561" s="2" t="s">
        <v>14</v>
      </c>
      <c r="AU561" s="1">
        <f t="shared" si="67"/>
        <v>0.90627586022797046</v>
      </c>
      <c r="AV561" s="1">
        <f t="shared" si="68"/>
        <v>0.64733990016283605</v>
      </c>
      <c r="AW561" s="1">
        <f t="shared" si="69"/>
        <v>0.38840394009770163</v>
      </c>
    </row>
    <row r="562" spans="1:49" x14ac:dyDescent="0.2">
      <c r="A562">
        <v>560</v>
      </c>
      <c r="B562" t="s">
        <v>57786</v>
      </c>
      <c r="C562" t="s">
        <v>57785</v>
      </c>
      <c r="F562" t="s">
        <v>57784</v>
      </c>
      <c r="G562" t="s">
        <v>3</v>
      </c>
      <c r="H562" t="s">
        <v>2</v>
      </c>
      <c r="I562" t="s">
        <v>57783</v>
      </c>
      <c r="J562" t="s">
        <v>57782</v>
      </c>
      <c r="K562" t="s">
        <v>57781</v>
      </c>
      <c r="L562" t="s">
        <v>57780</v>
      </c>
      <c r="M562" t="s">
        <v>57779</v>
      </c>
      <c r="N562">
        <v>5</v>
      </c>
      <c r="O562" t="s">
        <v>57778</v>
      </c>
      <c r="P562" t="s">
        <v>57777</v>
      </c>
      <c r="Q562" t="s">
        <v>57776</v>
      </c>
      <c r="R562" s="7">
        <v>43800</v>
      </c>
      <c r="S562" s="8">
        <f t="shared" si="64"/>
        <v>2019</v>
      </c>
      <c r="T562" s="8">
        <v>2019</v>
      </c>
      <c r="U562" s="8">
        <f t="shared" si="65"/>
        <v>3</v>
      </c>
      <c r="V562" s="7">
        <v>43800</v>
      </c>
      <c r="W562" t="s">
        <v>1037</v>
      </c>
      <c r="X562" s="2">
        <v>0.44400000000000001</v>
      </c>
      <c r="Y562" s="6">
        <f t="shared" si="70"/>
        <v>1.1852326419476256E-2</v>
      </c>
      <c r="AA562">
        <v>15273342</v>
      </c>
      <c r="AB562">
        <v>17296</v>
      </c>
      <c r="AC562">
        <v>15579581</v>
      </c>
      <c r="AD562" t="s">
        <v>1</v>
      </c>
      <c r="AE562">
        <v>20</v>
      </c>
      <c r="AF562">
        <v>12</v>
      </c>
      <c r="AG562">
        <v>8894610</v>
      </c>
      <c r="AH562" t="s">
        <v>57775</v>
      </c>
      <c r="AI562" t="s">
        <v>57774</v>
      </c>
      <c r="AK562" t="s">
        <v>57773</v>
      </c>
      <c r="AL562">
        <v>3</v>
      </c>
      <c r="AM562" s="5">
        <f t="shared" si="66"/>
        <v>1</v>
      </c>
      <c r="AN562" s="4">
        <f t="shared" si="71"/>
        <v>1.5145778114350624E-3</v>
      </c>
      <c r="AO562" s="3"/>
      <c r="AP562">
        <v>0</v>
      </c>
      <c r="AR562" t="s">
        <v>0</v>
      </c>
      <c r="AT562" s="2">
        <v>2.714</v>
      </c>
      <c r="AU562" s="1">
        <f t="shared" si="67"/>
        <v>0.87510018370638964</v>
      </c>
      <c r="AV562" s="1">
        <f t="shared" si="68"/>
        <v>0.66834521154556592</v>
      </c>
      <c r="AW562" s="1">
        <f t="shared" si="69"/>
        <v>0.46159023938474197</v>
      </c>
    </row>
    <row r="563" spans="1:49" x14ac:dyDescent="0.2">
      <c r="A563">
        <v>561</v>
      </c>
      <c r="B563" t="s">
        <v>57772</v>
      </c>
      <c r="C563" t="s">
        <v>57771</v>
      </c>
      <c r="F563" t="s">
        <v>57770</v>
      </c>
      <c r="G563" t="s">
        <v>3</v>
      </c>
      <c r="H563" t="s">
        <v>2</v>
      </c>
      <c r="I563" t="s">
        <v>57769</v>
      </c>
      <c r="J563">
        <v>60017366</v>
      </c>
      <c r="K563" t="s">
        <v>8791</v>
      </c>
      <c r="L563" t="s">
        <v>8790</v>
      </c>
      <c r="M563" t="s">
        <v>45</v>
      </c>
      <c r="N563">
        <v>3</v>
      </c>
      <c r="O563" t="s">
        <v>57768</v>
      </c>
      <c r="P563" t="s">
        <v>57767</v>
      </c>
      <c r="Q563" t="s">
        <v>57766</v>
      </c>
      <c r="R563" s="7">
        <v>43800</v>
      </c>
      <c r="S563" s="8">
        <f t="shared" si="64"/>
        <v>2019</v>
      </c>
      <c r="T563" s="8">
        <v>2019</v>
      </c>
      <c r="U563" s="8">
        <f t="shared" si="65"/>
        <v>3</v>
      </c>
      <c r="V563" s="7">
        <v>43800</v>
      </c>
      <c r="W563" t="s">
        <v>1037</v>
      </c>
      <c r="X563" s="2">
        <v>0.44400000000000001</v>
      </c>
      <c r="Y563" s="6">
        <f t="shared" si="70"/>
        <v>1.1852326419476256E-2</v>
      </c>
      <c r="AA563">
        <v>15273342</v>
      </c>
      <c r="AB563">
        <v>17296</v>
      </c>
      <c r="AC563">
        <v>15579581</v>
      </c>
      <c r="AD563" t="s">
        <v>1</v>
      </c>
      <c r="AE563">
        <v>20</v>
      </c>
      <c r="AF563">
        <v>12</v>
      </c>
      <c r="AG563">
        <v>8894633</v>
      </c>
      <c r="AH563" t="s">
        <v>57765</v>
      </c>
      <c r="AI563" t="s">
        <v>57764</v>
      </c>
      <c r="AK563" t="s">
        <v>57763</v>
      </c>
      <c r="AL563">
        <v>20</v>
      </c>
      <c r="AM563" s="5">
        <f t="shared" si="66"/>
        <v>6.666666666666667</v>
      </c>
      <c r="AN563" s="4">
        <f t="shared" si="71"/>
        <v>1.0097185409567083E-2</v>
      </c>
      <c r="AO563" s="3"/>
      <c r="AP563">
        <v>0</v>
      </c>
      <c r="AR563" t="s">
        <v>0</v>
      </c>
      <c r="AT563" s="2">
        <v>2.714</v>
      </c>
      <c r="AU563" s="1">
        <f t="shared" si="67"/>
        <v>1.1325784116503503</v>
      </c>
      <c r="AV563" s="1">
        <f t="shared" si="68"/>
        <v>1.097475591452167</v>
      </c>
      <c r="AW563" s="1">
        <f t="shared" si="69"/>
        <v>1.0623727712539834</v>
      </c>
    </row>
    <row r="564" spans="1:49" x14ac:dyDescent="0.2">
      <c r="A564">
        <v>562</v>
      </c>
      <c r="B564" t="s">
        <v>57762</v>
      </c>
      <c r="C564" t="s">
        <v>57761</v>
      </c>
      <c r="F564" t="s">
        <v>57760</v>
      </c>
      <c r="G564" t="s">
        <v>3</v>
      </c>
      <c r="H564" t="s">
        <v>2</v>
      </c>
      <c r="I564" t="s">
        <v>57759</v>
      </c>
      <c r="J564" t="s">
        <v>57758</v>
      </c>
      <c r="K564" t="s">
        <v>57757</v>
      </c>
      <c r="L564" t="s">
        <v>57756</v>
      </c>
      <c r="M564" t="s">
        <v>57755</v>
      </c>
      <c r="N564">
        <v>13</v>
      </c>
      <c r="O564" t="s">
        <v>57754</v>
      </c>
      <c r="P564" t="s">
        <v>57753</v>
      </c>
      <c r="Q564" t="s">
        <v>57752</v>
      </c>
      <c r="R564" s="7">
        <v>43800</v>
      </c>
      <c r="S564" s="8">
        <f t="shared" si="64"/>
        <v>2019</v>
      </c>
      <c r="T564" s="8">
        <v>2019</v>
      </c>
      <c r="U564" s="8">
        <f t="shared" si="65"/>
        <v>3</v>
      </c>
      <c r="V564" s="7">
        <v>43800</v>
      </c>
      <c r="W564" t="s">
        <v>1448</v>
      </c>
      <c r="X564" s="2">
        <v>0.76</v>
      </c>
      <c r="Y564" s="6">
        <f t="shared" si="70"/>
        <v>2.0287765943247646E-2</v>
      </c>
      <c r="AA564">
        <v>22511717</v>
      </c>
      <c r="AB564">
        <v>21100826328</v>
      </c>
      <c r="AC564">
        <v>22511725</v>
      </c>
      <c r="AD564" t="s">
        <v>1</v>
      </c>
      <c r="AE564">
        <v>8</v>
      </c>
      <c r="AF564">
        <v>4</v>
      </c>
      <c r="AG564">
        <v>1950014</v>
      </c>
      <c r="AI564" t="s">
        <v>57751</v>
      </c>
      <c r="AJ564" t="s">
        <v>57750</v>
      </c>
      <c r="AK564" t="s">
        <v>57749</v>
      </c>
      <c r="AL564">
        <v>1</v>
      </c>
      <c r="AM564" s="5">
        <f t="shared" si="66"/>
        <v>0.33333333333333331</v>
      </c>
      <c r="AN564" s="4">
        <f t="shared" si="71"/>
        <v>5.048592704783541E-4</v>
      </c>
      <c r="AO564" s="3"/>
      <c r="AP564">
        <v>0</v>
      </c>
      <c r="AQ564" t="s">
        <v>52</v>
      </c>
      <c r="AR564" t="s">
        <v>0</v>
      </c>
      <c r="AS564" t="s">
        <v>51</v>
      </c>
      <c r="AT564" s="2" t="s">
        <v>14</v>
      </c>
      <c r="AU564" s="1">
        <f t="shared" si="67"/>
        <v>1.4352893941416858</v>
      </c>
      <c r="AV564" s="1">
        <f t="shared" si="68"/>
        <v>1.0396312606863001</v>
      </c>
      <c r="AW564" s="1">
        <f t="shared" si="69"/>
        <v>0.64397312723091416</v>
      </c>
    </row>
    <row r="565" spans="1:49" x14ac:dyDescent="0.2">
      <c r="A565">
        <v>563</v>
      </c>
      <c r="B565" t="s">
        <v>57748</v>
      </c>
      <c r="C565" t="s">
        <v>57747</v>
      </c>
      <c r="E565">
        <v>31723176</v>
      </c>
      <c r="F565" t="s">
        <v>57746</v>
      </c>
      <c r="G565" t="s">
        <v>3</v>
      </c>
      <c r="H565" t="s">
        <v>2</v>
      </c>
      <c r="I565" t="s">
        <v>424</v>
      </c>
      <c r="J565" t="s">
        <v>57745</v>
      </c>
      <c r="K565" t="s">
        <v>57744</v>
      </c>
      <c r="L565" t="s">
        <v>57743</v>
      </c>
      <c r="M565" t="s">
        <v>57742</v>
      </c>
      <c r="N565">
        <v>4</v>
      </c>
      <c r="O565" t="s">
        <v>57741</v>
      </c>
      <c r="P565" t="s">
        <v>57740</v>
      </c>
      <c r="Q565" t="s">
        <v>57739</v>
      </c>
      <c r="R565" s="7">
        <v>43800</v>
      </c>
      <c r="S565" s="8">
        <f t="shared" si="64"/>
        <v>2019</v>
      </c>
      <c r="T565" s="8">
        <v>2019</v>
      </c>
      <c r="U565" s="8">
        <f t="shared" si="65"/>
        <v>3</v>
      </c>
      <c r="V565" s="7">
        <v>43800</v>
      </c>
      <c r="W565" t="s">
        <v>52990</v>
      </c>
      <c r="X565" s="2">
        <v>1.24</v>
      </c>
      <c r="Y565" s="6">
        <f t="shared" si="70"/>
        <v>3.3101091802140895E-2</v>
      </c>
      <c r="AB565">
        <v>21100200805</v>
      </c>
      <c r="AC565">
        <v>20452322</v>
      </c>
      <c r="AD565" t="s">
        <v>1</v>
      </c>
      <c r="AE565">
        <v>9</v>
      </c>
      <c r="AF565">
        <v>1</v>
      </c>
      <c r="AG565">
        <v>16704</v>
      </c>
      <c r="AI565" t="s">
        <v>57738</v>
      </c>
      <c r="AK565" t="s">
        <v>57737</v>
      </c>
      <c r="AL565">
        <v>6</v>
      </c>
      <c r="AM565" s="5">
        <f t="shared" si="66"/>
        <v>2</v>
      </c>
      <c r="AN565" s="4">
        <f t="shared" si="71"/>
        <v>3.0291556228701248E-3</v>
      </c>
      <c r="AO565" s="3"/>
      <c r="AP565">
        <v>1</v>
      </c>
      <c r="AQ565" t="s">
        <v>151</v>
      </c>
      <c r="AR565" t="s">
        <v>57736</v>
      </c>
      <c r="AS565" t="s">
        <v>150</v>
      </c>
      <c r="AT565" s="2">
        <v>4.3789999999999996</v>
      </c>
      <c r="AU565" s="1">
        <f t="shared" si="67"/>
        <v>2.4079510948359664</v>
      </c>
      <c r="AV565" s="1">
        <f t="shared" si="68"/>
        <v>1.8065123712505509</v>
      </c>
      <c r="AW565" s="1">
        <f t="shared" si="69"/>
        <v>1.2050736476651356</v>
      </c>
    </row>
    <row r="566" spans="1:49" x14ac:dyDescent="0.2">
      <c r="A566">
        <v>564</v>
      </c>
      <c r="B566" t="s">
        <v>57735</v>
      </c>
      <c r="C566" t="s">
        <v>57734</v>
      </c>
      <c r="F566" t="s">
        <v>57733</v>
      </c>
      <c r="G566" t="s">
        <v>3</v>
      </c>
      <c r="H566" t="s">
        <v>2</v>
      </c>
      <c r="I566" t="s">
        <v>4478</v>
      </c>
      <c r="J566" t="s">
        <v>57732</v>
      </c>
      <c r="K566" t="s">
        <v>57731</v>
      </c>
      <c r="L566" t="s">
        <v>57730</v>
      </c>
      <c r="M566" t="s">
        <v>37854</v>
      </c>
      <c r="N566">
        <v>3</v>
      </c>
      <c r="O566" t="s">
        <v>57729</v>
      </c>
      <c r="P566" t="s">
        <v>57728</v>
      </c>
      <c r="Q566" t="s">
        <v>57727</v>
      </c>
      <c r="R566" s="7">
        <v>43800</v>
      </c>
      <c r="S566" s="8">
        <f t="shared" si="64"/>
        <v>2019</v>
      </c>
      <c r="T566" s="8">
        <v>2019</v>
      </c>
      <c r="U566" s="8">
        <f t="shared" si="65"/>
        <v>3</v>
      </c>
      <c r="V566" s="7">
        <v>43800</v>
      </c>
      <c r="W566" t="s">
        <v>336</v>
      </c>
      <c r="X566" s="2">
        <v>1.6519999999999999</v>
      </c>
      <c r="Y566" s="6">
        <f t="shared" si="70"/>
        <v>4.409919649769093E-2</v>
      </c>
      <c r="AA566" t="s">
        <v>335</v>
      </c>
      <c r="AB566">
        <v>17337</v>
      </c>
      <c r="AC566">
        <v>15582221</v>
      </c>
      <c r="AD566" t="s">
        <v>1</v>
      </c>
      <c r="AE566">
        <v>67</v>
      </c>
      <c r="AF566">
        <v>12</v>
      </c>
      <c r="AG566">
        <v>8777308</v>
      </c>
      <c r="AH566" t="s">
        <v>57726</v>
      </c>
      <c r="AI566" t="s">
        <v>57725</v>
      </c>
      <c r="AJ566" t="s">
        <v>57724</v>
      </c>
      <c r="AK566" t="s">
        <v>57723</v>
      </c>
      <c r="AL566">
        <v>4</v>
      </c>
      <c r="AM566" s="5">
        <f t="shared" si="66"/>
        <v>1.3333333333333333</v>
      </c>
      <c r="AN566" s="4">
        <f t="shared" si="71"/>
        <v>2.0194370819134164E-3</v>
      </c>
      <c r="AO566" s="3"/>
      <c r="AP566">
        <v>0</v>
      </c>
      <c r="AQ566" t="s">
        <v>2401</v>
      </c>
      <c r="AR566" t="s">
        <v>57722</v>
      </c>
      <c r="AS566" t="s">
        <v>2400</v>
      </c>
      <c r="AT566" s="2" t="s">
        <v>14</v>
      </c>
      <c r="AU566" s="1">
        <f t="shared" si="67"/>
        <v>3.1475268672957677</v>
      </c>
      <c r="AV566" s="1">
        <f t="shared" si="68"/>
        <v>2.3059316789802176</v>
      </c>
      <c r="AW566" s="1">
        <f t="shared" si="69"/>
        <v>1.464336490664667</v>
      </c>
    </row>
    <row r="567" spans="1:49" x14ac:dyDescent="0.2">
      <c r="A567">
        <v>565</v>
      </c>
      <c r="B567" t="s">
        <v>57721</v>
      </c>
      <c r="C567" t="s">
        <v>57720</v>
      </c>
      <c r="F567" t="s">
        <v>57719</v>
      </c>
      <c r="G567" t="s">
        <v>3</v>
      </c>
      <c r="H567" t="s">
        <v>2</v>
      </c>
      <c r="I567" t="s">
        <v>57718</v>
      </c>
      <c r="J567" t="s">
        <v>6290</v>
      </c>
      <c r="K567" t="s">
        <v>6289</v>
      </c>
      <c r="L567" t="s">
        <v>948</v>
      </c>
      <c r="M567" t="s">
        <v>29</v>
      </c>
      <c r="N567">
        <v>6</v>
      </c>
      <c r="O567" t="s">
        <v>57717</v>
      </c>
      <c r="P567" t="s">
        <v>57716</v>
      </c>
      <c r="Q567" t="s">
        <v>57715</v>
      </c>
      <c r="R567" s="7">
        <v>43800</v>
      </c>
      <c r="S567" s="8">
        <f t="shared" si="64"/>
        <v>2019</v>
      </c>
      <c r="T567" s="8">
        <v>2019</v>
      </c>
      <c r="U567" s="8">
        <f t="shared" si="65"/>
        <v>3</v>
      </c>
      <c r="V567" s="7">
        <v>43800</v>
      </c>
      <c r="W567" t="s">
        <v>4725</v>
      </c>
      <c r="X567" s="2">
        <v>0.29199999999999998</v>
      </c>
      <c r="Y567" s="6">
        <f t="shared" si="70"/>
        <v>7.7947732308267263E-3</v>
      </c>
      <c r="AA567" t="s">
        <v>4724</v>
      </c>
      <c r="AB567">
        <v>20500195078</v>
      </c>
      <c r="AC567">
        <v>20932480</v>
      </c>
      <c r="AD567" t="s">
        <v>1</v>
      </c>
      <c r="AE567">
        <v>20</v>
      </c>
      <c r="AF567">
        <v>4</v>
      </c>
      <c r="AH567" t="s">
        <v>57714</v>
      </c>
      <c r="AI567" t="s">
        <v>57713</v>
      </c>
      <c r="AJ567" t="s">
        <v>57712</v>
      </c>
      <c r="AK567" t="s">
        <v>57711</v>
      </c>
      <c r="AL567">
        <v>0</v>
      </c>
      <c r="AM567" s="5">
        <f t="shared" si="66"/>
        <v>0</v>
      </c>
      <c r="AN567" s="4">
        <f t="shared" si="71"/>
        <v>0</v>
      </c>
      <c r="AO567" s="3"/>
      <c r="AP567">
        <v>0</v>
      </c>
      <c r="AQ567" t="s">
        <v>16</v>
      </c>
      <c r="AR567">
        <v>11772187</v>
      </c>
      <c r="AS567" t="s">
        <v>15</v>
      </c>
      <c r="AT567" s="2">
        <v>0.90200000000000002</v>
      </c>
      <c r="AU567" s="1">
        <f t="shared" si="67"/>
        <v>0.54563412615787088</v>
      </c>
      <c r="AV567" s="1">
        <f t="shared" si="68"/>
        <v>0.3897386615413363</v>
      </c>
      <c r="AW567" s="1">
        <f t="shared" si="69"/>
        <v>0.23384319692480179</v>
      </c>
    </row>
    <row r="568" spans="1:49" x14ac:dyDescent="0.2">
      <c r="A568">
        <v>566</v>
      </c>
      <c r="B568" t="s">
        <v>57710</v>
      </c>
      <c r="C568" t="s">
        <v>57709</v>
      </c>
      <c r="F568" t="s">
        <v>57708</v>
      </c>
      <c r="G568" t="s">
        <v>3</v>
      </c>
      <c r="H568" t="s">
        <v>2</v>
      </c>
      <c r="I568" t="s">
        <v>57707</v>
      </c>
      <c r="J568" t="s">
        <v>57706</v>
      </c>
      <c r="K568" t="s">
        <v>57705</v>
      </c>
      <c r="L568" t="s">
        <v>57704</v>
      </c>
      <c r="M568" t="s">
        <v>57703</v>
      </c>
      <c r="N568">
        <v>5</v>
      </c>
      <c r="O568" t="s">
        <v>57702</v>
      </c>
      <c r="P568" t="s">
        <v>57701</v>
      </c>
      <c r="Q568" t="s">
        <v>57700</v>
      </c>
      <c r="R568" s="7">
        <v>43800</v>
      </c>
      <c r="S568" s="8">
        <f t="shared" si="64"/>
        <v>2019</v>
      </c>
      <c r="T568" s="8">
        <v>2019</v>
      </c>
      <c r="U568" s="8">
        <f t="shared" si="65"/>
        <v>3</v>
      </c>
      <c r="V568" s="7">
        <v>43800</v>
      </c>
      <c r="W568" t="s">
        <v>57699</v>
      </c>
      <c r="X568" s="2">
        <v>0.41799999999999998</v>
      </c>
      <c r="Y568" s="6">
        <f t="shared" si="70"/>
        <v>1.1158271268786204E-2</v>
      </c>
      <c r="AA568">
        <v>9295585</v>
      </c>
      <c r="AB568">
        <v>25396</v>
      </c>
      <c r="AC568">
        <v>15728080</v>
      </c>
      <c r="AD568" t="s">
        <v>1</v>
      </c>
      <c r="AE568">
        <v>23</v>
      </c>
      <c r="AF568" s="10">
        <v>44289</v>
      </c>
      <c r="AH568" t="s">
        <v>57698</v>
      </c>
      <c r="AI568" t="s">
        <v>57697</v>
      </c>
      <c r="AJ568" t="s">
        <v>57696</v>
      </c>
      <c r="AK568" t="s">
        <v>57695</v>
      </c>
      <c r="AL568">
        <v>33</v>
      </c>
      <c r="AM568" s="5">
        <f t="shared" si="66"/>
        <v>11</v>
      </c>
      <c r="AN568" s="4">
        <f t="shared" si="71"/>
        <v>1.6660355925785686E-2</v>
      </c>
      <c r="AO568" s="3"/>
      <c r="AP568">
        <v>0</v>
      </c>
      <c r="AQ568" t="s">
        <v>29476</v>
      </c>
      <c r="AR568" t="s">
        <v>0</v>
      </c>
      <c r="AS568" t="s">
        <v>3403</v>
      </c>
      <c r="AT568" s="2" t="s">
        <v>14</v>
      </c>
      <c r="AU568" s="1">
        <f t="shared" si="67"/>
        <v>1.2808896665886047</v>
      </c>
      <c r="AV568" s="1">
        <f t="shared" si="68"/>
        <v>1.3909313597285946</v>
      </c>
      <c r="AW568" s="1">
        <f t="shared" si="69"/>
        <v>1.5009730528685841</v>
      </c>
    </row>
    <row r="569" spans="1:49" x14ac:dyDescent="0.2">
      <c r="A569">
        <v>567</v>
      </c>
      <c r="B569" t="s">
        <v>57694</v>
      </c>
      <c r="C569" t="s">
        <v>57693</v>
      </c>
      <c r="F569" t="s">
        <v>57692</v>
      </c>
      <c r="G569" t="s">
        <v>3</v>
      </c>
      <c r="H569" t="s">
        <v>2</v>
      </c>
      <c r="I569" t="s">
        <v>57691</v>
      </c>
      <c r="J569">
        <v>60000990</v>
      </c>
      <c r="K569" t="s">
        <v>2197</v>
      </c>
      <c r="L569" t="s">
        <v>2196</v>
      </c>
      <c r="M569" t="s">
        <v>192</v>
      </c>
      <c r="N569">
        <v>3</v>
      </c>
      <c r="O569" t="s">
        <v>57690</v>
      </c>
      <c r="P569" t="s">
        <v>57689</v>
      </c>
      <c r="Q569" t="s">
        <v>5500</v>
      </c>
      <c r="R569" s="7">
        <v>43800</v>
      </c>
      <c r="S569" s="8">
        <f t="shared" si="64"/>
        <v>2019</v>
      </c>
      <c r="T569" s="8">
        <v>2019</v>
      </c>
      <c r="U569" s="8">
        <f t="shared" si="65"/>
        <v>3</v>
      </c>
      <c r="V569" s="7">
        <v>43800</v>
      </c>
      <c r="W569" t="s">
        <v>57688</v>
      </c>
      <c r="X569" s="2">
        <v>0.34</v>
      </c>
      <c r="Y569" s="6">
        <f t="shared" si="70"/>
        <v>9.0761058167160517E-3</v>
      </c>
      <c r="AA569" t="s">
        <v>57687</v>
      </c>
      <c r="AB569">
        <v>26644</v>
      </c>
      <c r="AC569">
        <v>15312003</v>
      </c>
      <c r="AD569" t="s">
        <v>1</v>
      </c>
      <c r="AE569">
        <v>27</v>
      </c>
      <c r="AF569">
        <v>4</v>
      </c>
      <c r="AH569" t="s">
        <v>57686</v>
      </c>
      <c r="AI569" t="s">
        <v>57685</v>
      </c>
      <c r="AJ569" t="s">
        <v>57684</v>
      </c>
      <c r="AK569" t="s">
        <v>57683</v>
      </c>
      <c r="AL569">
        <v>7</v>
      </c>
      <c r="AM569" s="5">
        <f t="shared" si="66"/>
        <v>2.3333333333333335</v>
      </c>
      <c r="AN569" s="4">
        <f t="shared" si="71"/>
        <v>3.5340148933484792E-3</v>
      </c>
      <c r="AO569" s="3"/>
      <c r="AP569">
        <v>0</v>
      </c>
      <c r="AQ569" t="s">
        <v>57682</v>
      </c>
      <c r="AR569" t="s">
        <v>0</v>
      </c>
      <c r="AS569" t="s">
        <v>57681</v>
      </c>
      <c r="AT569" s="2" t="s">
        <v>14</v>
      </c>
      <c r="AU569" s="1">
        <f t="shared" si="67"/>
        <v>0.7413478539705779</v>
      </c>
      <c r="AV569" s="1">
        <f t="shared" si="68"/>
        <v>0.63050603550322648</v>
      </c>
      <c r="AW569" s="1">
        <f t="shared" si="69"/>
        <v>0.51966421703587506</v>
      </c>
    </row>
    <row r="570" spans="1:49" x14ac:dyDescent="0.2">
      <c r="A570">
        <v>568</v>
      </c>
      <c r="B570" t="s">
        <v>57680</v>
      </c>
      <c r="C570" t="s">
        <v>57679</v>
      </c>
      <c r="E570">
        <v>31712619</v>
      </c>
      <c r="F570" t="s">
        <v>57678</v>
      </c>
      <c r="G570" t="s">
        <v>3</v>
      </c>
      <c r="H570" t="s">
        <v>2</v>
      </c>
      <c r="I570" t="s">
        <v>57677</v>
      </c>
      <c r="J570" t="s">
        <v>57676</v>
      </c>
      <c r="K570" t="s">
        <v>57675</v>
      </c>
      <c r="L570" t="s">
        <v>57674</v>
      </c>
      <c r="M570" t="s">
        <v>57673</v>
      </c>
      <c r="N570">
        <v>11</v>
      </c>
      <c r="O570" t="s">
        <v>57672</v>
      </c>
      <c r="P570" t="s">
        <v>57671</v>
      </c>
      <c r="Q570" t="s">
        <v>57670</v>
      </c>
      <c r="R570" s="7">
        <v>43800</v>
      </c>
      <c r="S570" s="8">
        <f t="shared" si="64"/>
        <v>2019</v>
      </c>
      <c r="T570" s="8">
        <v>2019</v>
      </c>
      <c r="U570" s="8">
        <f t="shared" si="65"/>
        <v>3</v>
      </c>
      <c r="V570" s="7">
        <v>43800</v>
      </c>
      <c r="W570" t="s">
        <v>52977</v>
      </c>
      <c r="X570" s="2">
        <v>5.5590000000000002</v>
      </c>
      <c r="Y570" s="6">
        <f t="shared" si="70"/>
        <v>0.14839433010330744</v>
      </c>
      <c r="AB570">
        <v>19700182758</v>
      </c>
      <c r="AC570">
        <v>20411723</v>
      </c>
      <c r="AD570" t="s">
        <v>1</v>
      </c>
      <c r="AE570">
        <v>10</v>
      </c>
      <c r="AF570">
        <v>1</v>
      </c>
      <c r="AG570">
        <v>5119</v>
      </c>
      <c r="AI570" t="s">
        <v>57669</v>
      </c>
      <c r="AK570" t="s">
        <v>57668</v>
      </c>
      <c r="AL570">
        <v>24</v>
      </c>
      <c r="AM570" s="5">
        <f t="shared" si="66"/>
        <v>8</v>
      </c>
      <c r="AN570" s="4">
        <f t="shared" si="71"/>
        <v>1.2116622491480499E-2</v>
      </c>
      <c r="AO570" s="3"/>
      <c r="AP570">
        <v>1</v>
      </c>
      <c r="AQ570" t="s">
        <v>234</v>
      </c>
      <c r="AR570">
        <v>676108</v>
      </c>
      <c r="AS570" t="s">
        <v>233</v>
      </c>
      <c r="AT570" s="2">
        <v>14.919</v>
      </c>
      <c r="AU570" s="1">
        <f t="shared" si="67"/>
        <v>10.751101781975937</v>
      </c>
      <c r="AV570" s="1">
        <f t="shared" si="68"/>
        <v>8.0255476297393962</v>
      </c>
      <c r="AW570" s="1">
        <f t="shared" si="69"/>
        <v>5.2999934775028574</v>
      </c>
    </row>
    <row r="571" spans="1:49" x14ac:dyDescent="0.2">
      <c r="A571">
        <v>569</v>
      </c>
      <c r="B571" t="s">
        <v>57667</v>
      </c>
      <c r="C571" t="s">
        <v>57666</v>
      </c>
      <c r="F571" t="s">
        <v>57665</v>
      </c>
      <c r="G571" t="s">
        <v>3</v>
      </c>
      <c r="H571" t="s">
        <v>2</v>
      </c>
      <c r="I571" t="s">
        <v>57664</v>
      </c>
      <c r="J571" t="s">
        <v>57663</v>
      </c>
      <c r="K571" t="s">
        <v>57662</v>
      </c>
      <c r="L571" t="s">
        <v>4786</v>
      </c>
      <c r="M571" t="s">
        <v>44</v>
      </c>
      <c r="N571">
        <v>5</v>
      </c>
      <c r="O571" t="s">
        <v>57661</v>
      </c>
      <c r="P571" t="s">
        <v>57660</v>
      </c>
      <c r="Q571" t="s">
        <v>57659</v>
      </c>
      <c r="R571" s="7">
        <v>43800</v>
      </c>
      <c r="S571" s="8">
        <f t="shared" si="64"/>
        <v>2019</v>
      </c>
      <c r="T571" s="8">
        <v>2019</v>
      </c>
      <c r="U571" s="8">
        <f t="shared" si="65"/>
        <v>3</v>
      </c>
      <c r="V571" s="7">
        <v>43800</v>
      </c>
      <c r="W571" t="s">
        <v>26007</v>
      </c>
      <c r="X571" s="2">
        <v>0.51100000000000001</v>
      </c>
      <c r="Y571" s="6">
        <f t="shared" si="70"/>
        <v>1.3640853153946772E-2</v>
      </c>
      <c r="AA571">
        <v>15553434</v>
      </c>
      <c r="AB571">
        <v>21100211334</v>
      </c>
      <c r="AC571">
        <v>21695032</v>
      </c>
      <c r="AD571" t="s">
        <v>1</v>
      </c>
      <c r="AE571">
        <v>13</v>
      </c>
      <c r="AF571">
        <v>4</v>
      </c>
      <c r="AH571" t="s">
        <v>57658</v>
      </c>
      <c r="AI571" t="s">
        <v>57657</v>
      </c>
      <c r="AJ571" t="s">
        <v>57656</v>
      </c>
      <c r="AK571" t="s">
        <v>57655</v>
      </c>
      <c r="AL571">
        <v>5</v>
      </c>
      <c r="AM571" s="5">
        <f t="shared" si="66"/>
        <v>1.6666666666666667</v>
      </c>
      <c r="AN571" s="4">
        <f t="shared" si="71"/>
        <v>2.5242963523917708E-3</v>
      </c>
      <c r="AO571" s="3"/>
      <c r="AP571">
        <v>1</v>
      </c>
      <c r="AR571" t="s">
        <v>57654</v>
      </c>
      <c r="AT571" s="2" t="s">
        <v>14</v>
      </c>
      <c r="AU571" s="1">
        <f t="shared" si="67"/>
        <v>1.0305886113480272</v>
      </c>
      <c r="AV571" s="1">
        <f t="shared" si="68"/>
        <v>0.80825747531692715</v>
      </c>
      <c r="AW571" s="1">
        <f t="shared" si="69"/>
        <v>0.58592633928582716</v>
      </c>
    </row>
    <row r="572" spans="1:49" x14ac:dyDescent="0.2">
      <c r="A572">
        <v>570</v>
      </c>
      <c r="B572" t="s">
        <v>57653</v>
      </c>
      <c r="C572" t="s">
        <v>57652</v>
      </c>
      <c r="F572" t="s">
        <v>57651</v>
      </c>
      <c r="G572" t="s">
        <v>3</v>
      </c>
      <c r="H572" t="s">
        <v>2</v>
      </c>
      <c r="I572" t="s">
        <v>57650</v>
      </c>
      <c r="J572" t="s">
        <v>57649</v>
      </c>
      <c r="K572" t="s">
        <v>57648</v>
      </c>
      <c r="L572" t="s">
        <v>57647</v>
      </c>
      <c r="M572" t="s">
        <v>5007</v>
      </c>
      <c r="N572">
        <v>5</v>
      </c>
      <c r="O572" t="s">
        <v>57646</v>
      </c>
      <c r="P572" t="s">
        <v>57645</v>
      </c>
      <c r="Q572" t="s">
        <v>57644</v>
      </c>
      <c r="R572" s="7">
        <v>43800</v>
      </c>
      <c r="S572" s="8">
        <f t="shared" si="64"/>
        <v>2019</v>
      </c>
      <c r="T572" s="8">
        <v>2019</v>
      </c>
      <c r="U572" s="8">
        <f t="shared" si="65"/>
        <v>3</v>
      </c>
      <c r="V572" s="7">
        <v>43800</v>
      </c>
      <c r="W572" t="s">
        <v>16951</v>
      </c>
      <c r="X572" s="2">
        <v>0.51200000000000001</v>
      </c>
      <c r="Y572" s="6">
        <f t="shared" si="70"/>
        <v>1.3667547582819467E-2</v>
      </c>
      <c r="AA572">
        <v>9377409</v>
      </c>
      <c r="AB572">
        <v>25825</v>
      </c>
      <c r="AC572">
        <v>14230445</v>
      </c>
      <c r="AD572" t="s">
        <v>1</v>
      </c>
      <c r="AE572">
        <v>29</v>
      </c>
      <c r="AF572" s="10">
        <v>44352</v>
      </c>
      <c r="AH572" t="s">
        <v>57643</v>
      </c>
      <c r="AI572" t="s">
        <v>57642</v>
      </c>
      <c r="AJ572" t="s">
        <v>57641</v>
      </c>
      <c r="AK572" t="s">
        <v>57640</v>
      </c>
      <c r="AL572">
        <v>5</v>
      </c>
      <c r="AM572" s="5">
        <f t="shared" si="66"/>
        <v>1.6666666666666667</v>
      </c>
      <c r="AN572" s="4">
        <f t="shared" si="71"/>
        <v>2.5242963523917708E-3</v>
      </c>
      <c r="AO572" s="3"/>
      <c r="AP572">
        <v>1</v>
      </c>
      <c r="AR572" t="s">
        <v>0</v>
      </c>
      <c r="AS572" t="s">
        <v>57639</v>
      </c>
      <c r="AT572" s="2">
        <v>1.7250000000000001</v>
      </c>
      <c r="AU572" s="1">
        <f t="shared" si="67"/>
        <v>1.0324572213691157</v>
      </c>
      <c r="AV572" s="1">
        <f t="shared" si="68"/>
        <v>0.80959219676056193</v>
      </c>
      <c r="AW572" s="1">
        <f t="shared" si="69"/>
        <v>0.58672717215200787</v>
      </c>
    </row>
    <row r="573" spans="1:49" x14ac:dyDescent="0.2">
      <c r="A573">
        <v>571</v>
      </c>
      <c r="B573" t="s">
        <v>57638</v>
      </c>
      <c r="C573" t="s">
        <v>57637</v>
      </c>
      <c r="F573" t="s">
        <v>57636</v>
      </c>
      <c r="G573" t="s">
        <v>3</v>
      </c>
      <c r="H573" t="s">
        <v>2</v>
      </c>
      <c r="I573" t="s">
        <v>5401</v>
      </c>
      <c r="J573">
        <v>60022927</v>
      </c>
      <c r="K573" t="s">
        <v>543</v>
      </c>
      <c r="L573" t="s">
        <v>542</v>
      </c>
      <c r="M573" t="s">
        <v>541</v>
      </c>
      <c r="N573">
        <v>2</v>
      </c>
      <c r="O573" t="s">
        <v>57635</v>
      </c>
      <c r="P573" t="s">
        <v>57634</v>
      </c>
      <c r="Q573" t="s">
        <v>4070</v>
      </c>
      <c r="R573" s="7">
        <v>43800</v>
      </c>
      <c r="S573" s="8">
        <f t="shared" si="64"/>
        <v>2019</v>
      </c>
      <c r="T573" s="8">
        <v>2019</v>
      </c>
      <c r="U573" s="8">
        <f t="shared" si="65"/>
        <v>3</v>
      </c>
      <c r="V573" s="7">
        <v>43800</v>
      </c>
      <c r="W573" t="s">
        <v>3082</v>
      </c>
      <c r="X573" s="2">
        <v>0.36599999999999999</v>
      </c>
      <c r="Y573" s="6">
        <f t="shared" si="70"/>
        <v>9.7701609674061031E-3</v>
      </c>
      <c r="AA573">
        <v>21615748</v>
      </c>
      <c r="AB573">
        <v>21100389313</v>
      </c>
      <c r="AC573">
        <v>21613915</v>
      </c>
      <c r="AD573" t="s">
        <v>1</v>
      </c>
      <c r="AE573">
        <v>30</v>
      </c>
      <c r="AF573">
        <v>12</v>
      </c>
      <c r="AG573" t="s">
        <v>57633</v>
      </c>
      <c r="AI573" t="s">
        <v>57632</v>
      </c>
      <c r="AK573" t="s">
        <v>57631</v>
      </c>
      <c r="AL573">
        <v>0</v>
      </c>
      <c r="AM573" s="5">
        <f t="shared" si="66"/>
        <v>0</v>
      </c>
      <c r="AN573" s="4">
        <f t="shared" si="71"/>
        <v>0</v>
      </c>
      <c r="AO573" s="3"/>
      <c r="AP573">
        <v>0</v>
      </c>
      <c r="AR573" t="s">
        <v>0</v>
      </c>
      <c r="AT573" s="2" t="s">
        <v>14</v>
      </c>
      <c r="AU573" s="1">
        <f t="shared" si="67"/>
        <v>0.68391126771842714</v>
      </c>
      <c r="AV573" s="1">
        <f t="shared" si="68"/>
        <v>0.48850804837030515</v>
      </c>
      <c r="AW573" s="1">
        <f t="shared" si="69"/>
        <v>0.2931048290221831</v>
      </c>
    </row>
    <row r="574" spans="1:49" x14ac:dyDescent="0.2">
      <c r="A574">
        <v>572</v>
      </c>
      <c r="B574" t="s">
        <v>57630</v>
      </c>
      <c r="C574" t="s">
        <v>57629</v>
      </c>
      <c r="F574" t="s">
        <v>57628</v>
      </c>
      <c r="G574" t="s">
        <v>3</v>
      </c>
      <c r="H574" t="s">
        <v>2</v>
      </c>
      <c r="I574" t="s">
        <v>57627</v>
      </c>
      <c r="J574">
        <v>60097509</v>
      </c>
      <c r="K574" t="s">
        <v>57626</v>
      </c>
      <c r="L574" t="s">
        <v>1241</v>
      </c>
      <c r="M574" t="s">
        <v>109</v>
      </c>
      <c r="N574">
        <v>4</v>
      </c>
      <c r="O574" t="s">
        <v>57625</v>
      </c>
      <c r="P574" t="s">
        <v>57624</v>
      </c>
      <c r="Q574" t="s">
        <v>57623</v>
      </c>
      <c r="R574" s="7">
        <v>43800</v>
      </c>
      <c r="S574" s="8">
        <f t="shared" si="64"/>
        <v>2019</v>
      </c>
      <c r="T574" s="8">
        <v>2019</v>
      </c>
      <c r="U574" s="8">
        <f t="shared" si="65"/>
        <v>3</v>
      </c>
      <c r="V574" s="7" t="s">
        <v>57622</v>
      </c>
      <c r="W574" t="s">
        <v>21641</v>
      </c>
      <c r="X574" s="2">
        <v>0.247</v>
      </c>
      <c r="Y574" s="6">
        <f t="shared" si="70"/>
        <v>6.5935239315554842E-3</v>
      </c>
      <c r="AA574">
        <v>7490208</v>
      </c>
      <c r="AB574">
        <v>27374</v>
      </c>
      <c r="AC574">
        <v>15515036</v>
      </c>
      <c r="AD574" t="s">
        <v>1</v>
      </c>
      <c r="AE574">
        <v>86</v>
      </c>
      <c r="AF574" t="s">
        <v>21640</v>
      </c>
      <c r="AH574" t="s">
        <v>3066</v>
      </c>
      <c r="AI574" t="s">
        <v>57621</v>
      </c>
      <c r="AJ574" t="s">
        <v>57620</v>
      </c>
      <c r="AK574" t="s">
        <v>57619</v>
      </c>
      <c r="AL574">
        <v>0</v>
      </c>
      <c r="AM574" s="5">
        <f t="shared" si="66"/>
        <v>0</v>
      </c>
      <c r="AN574" s="4">
        <f t="shared" si="71"/>
        <v>0</v>
      </c>
      <c r="AO574" s="3"/>
      <c r="AP574">
        <v>0</v>
      </c>
      <c r="AR574" t="s">
        <v>0</v>
      </c>
      <c r="AT574" s="2">
        <v>0.85399999999999998</v>
      </c>
      <c r="AU574" s="1">
        <f t="shared" si="67"/>
        <v>0.46154667520888387</v>
      </c>
      <c r="AV574" s="1">
        <f t="shared" si="68"/>
        <v>0.32967619657777419</v>
      </c>
      <c r="AW574" s="1">
        <f t="shared" si="69"/>
        <v>0.19780571794666452</v>
      </c>
    </row>
    <row r="575" spans="1:49" x14ac:dyDescent="0.2">
      <c r="A575">
        <v>573</v>
      </c>
      <c r="B575" t="s">
        <v>57618</v>
      </c>
      <c r="C575" t="s">
        <v>57617</v>
      </c>
      <c r="F575" t="s">
        <v>57616</v>
      </c>
      <c r="G575" t="s">
        <v>3</v>
      </c>
      <c r="H575" t="s">
        <v>2</v>
      </c>
      <c r="I575" t="s">
        <v>758</v>
      </c>
      <c r="J575" t="s">
        <v>57615</v>
      </c>
      <c r="K575" t="s">
        <v>57614</v>
      </c>
      <c r="L575" t="s">
        <v>57613</v>
      </c>
      <c r="M575" t="s">
        <v>619</v>
      </c>
      <c r="N575">
        <v>4</v>
      </c>
      <c r="O575" t="s">
        <v>57612</v>
      </c>
      <c r="P575" t="s">
        <v>57611</v>
      </c>
      <c r="Q575" t="s">
        <v>57610</v>
      </c>
      <c r="R575" s="7">
        <v>43800</v>
      </c>
      <c r="S575" s="8">
        <f t="shared" si="64"/>
        <v>2019</v>
      </c>
      <c r="T575" s="8">
        <v>2019</v>
      </c>
      <c r="U575" s="8">
        <f t="shared" si="65"/>
        <v>3</v>
      </c>
      <c r="V575" s="7">
        <v>43800</v>
      </c>
      <c r="W575" t="s">
        <v>2543</v>
      </c>
      <c r="X575" s="2">
        <v>0.86399999999999999</v>
      </c>
      <c r="Y575" s="6">
        <f t="shared" si="70"/>
        <v>2.3063986546007848E-2</v>
      </c>
      <c r="AA575">
        <v>19328184</v>
      </c>
      <c r="AB575">
        <v>11300153734</v>
      </c>
      <c r="AC575">
        <v>19379234</v>
      </c>
      <c r="AD575" t="s">
        <v>1</v>
      </c>
      <c r="AE575">
        <v>13</v>
      </c>
      <c r="AF575">
        <v>4</v>
      </c>
      <c r="AG575">
        <v>8653372</v>
      </c>
      <c r="AH575" t="s">
        <v>57609</v>
      </c>
      <c r="AI575" t="s">
        <v>57608</v>
      </c>
      <c r="AJ575" t="s">
        <v>57607</v>
      </c>
      <c r="AK575" t="s">
        <v>57606</v>
      </c>
      <c r="AL575">
        <v>13</v>
      </c>
      <c r="AM575" s="5">
        <f t="shared" si="66"/>
        <v>4.333333333333333</v>
      </c>
      <c r="AN575" s="4">
        <f t="shared" si="71"/>
        <v>6.5631705162186036E-3</v>
      </c>
      <c r="AO575" s="3"/>
      <c r="AP575">
        <v>0</v>
      </c>
      <c r="AQ575" t="s">
        <v>234</v>
      </c>
      <c r="AR575">
        <v>761992</v>
      </c>
      <c r="AS575" t="s">
        <v>233</v>
      </c>
      <c r="AT575" s="2">
        <v>3.931</v>
      </c>
      <c r="AU575" s="1">
        <f t="shared" si="67"/>
        <v>1.8113741737071074</v>
      </c>
      <c r="AV575" s="1">
        <f t="shared" si="68"/>
        <v>1.4813578531113225</v>
      </c>
      <c r="AW575" s="1">
        <f t="shared" si="69"/>
        <v>1.1513415325155378</v>
      </c>
    </row>
    <row r="576" spans="1:49" x14ac:dyDescent="0.2">
      <c r="A576">
        <v>574</v>
      </c>
      <c r="B576" t="s">
        <v>57605</v>
      </c>
      <c r="C576" t="s">
        <v>57604</v>
      </c>
      <c r="F576" t="s">
        <v>57603</v>
      </c>
      <c r="G576" t="s">
        <v>3</v>
      </c>
      <c r="H576" t="s">
        <v>2</v>
      </c>
      <c r="I576" t="s">
        <v>57602</v>
      </c>
      <c r="J576">
        <v>60030788</v>
      </c>
      <c r="K576" t="s">
        <v>2146</v>
      </c>
      <c r="L576" t="s">
        <v>2145</v>
      </c>
      <c r="M576" t="s">
        <v>170</v>
      </c>
      <c r="N576">
        <v>3</v>
      </c>
      <c r="O576" t="s">
        <v>57601</v>
      </c>
      <c r="P576" t="s">
        <v>57600</v>
      </c>
      <c r="Q576" t="s">
        <v>57599</v>
      </c>
      <c r="R576" s="7">
        <v>43800</v>
      </c>
      <c r="S576" s="8">
        <f t="shared" si="64"/>
        <v>2019</v>
      </c>
      <c r="T576" s="8">
        <v>2019</v>
      </c>
      <c r="U576" s="8">
        <f t="shared" si="65"/>
        <v>3</v>
      </c>
      <c r="V576" s="7">
        <v>43800</v>
      </c>
      <c r="W576" t="s">
        <v>804</v>
      </c>
      <c r="X576" s="2">
        <v>0.61499999999999999</v>
      </c>
      <c r="Y576" s="6">
        <f t="shared" si="70"/>
        <v>1.6417073756706976E-2</v>
      </c>
      <c r="AA576">
        <v>18666892</v>
      </c>
      <c r="AB576">
        <v>18500162200</v>
      </c>
      <c r="AC576">
        <v>18666906</v>
      </c>
      <c r="AD576" t="s">
        <v>1</v>
      </c>
      <c r="AE576">
        <v>40</v>
      </c>
      <c r="AF576" s="10">
        <v>44541</v>
      </c>
      <c r="AH576" t="s">
        <v>57598</v>
      </c>
      <c r="AI576" t="s">
        <v>57597</v>
      </c>
      <c r="AJ576" t="s">
        <v>57596</v>
      </c>
      <c r="AK576" t="s">
        <v>57595</v>
      </c>
      <c r="AL576">
        <v>2</v>
      </c>
      <c r="AM576" s="5">
        <f t="shared" si="66"/>
        <v>0.66666666666666663</v>
      </c>
      <c r="AN576" s="4">
        <f t="shared" si="71"/>
        <v>1.0097185409567082E-3</v>
      </c>
      <c r="AO576" s="3"/>
      <c r="AP576">
        <v>0</v>
      </c>
      <c r="AQ576" t="s">
        <v>768</v>
      </c>
      <c r="AR576" t="s">
        <v>57594</v>
      </c>
      <c r="AS576" t="s">
        <v>167</v>
      </c>
      <c r="AT576" s="2" t="s">
        <v>14</v>
      </c>
      <c r="AU576" s="1">
        <f t="shared" si="67"/>
        <v>1.1794867191981895</v>
      </c>
      <c r="AV576" s="1">
        <f t="shared" si="68"/>
        <v>0.87133961488318423</v>
      </c>
      <c r="AW576" s="1">
        <f t="shared" si="69"/>
        <v>0.56319251056817887</v>
      </c>
    </row>
    <row r="577" spans="1:49" x14ac:dyDescent="0.2">
      <c r="A577">
        <v>575</v>
      </c>
      <c r="B577" t="s">
        <v>57593</v>
      </c>
      <c r="C577" t="s">
        <v>57592</v>
      </c>
      <c r="F577" t="s">
        <v>57591</v>
      </c>
      <c r="G577" t="s">
        <v>3</v>
      </c>
      <c r="H577" t="s">
        <v>2</v>
      </c>
      <c r="I577" t="s">
        <v>57590</v>
      </c>
      <c r="J577">
        <v>60033012</v>
      </c>
      <c r="K577" t="s">
        <v>2780</v>
      </c>
      <c r="L577" t="s">
        <v>2779</v>
      </c>
      <c r="M577" t="s">
        <v>45</v>
      </c>
      <c r="N577">
        <v>3</v>
      </c>
      <c r="O577" t="s">
        <v>57589</v>
      </c>
      <c r="P577" t="s">
        <v>57588</v>
      </c>
      <c r="Q577" t="s">
        <v>5028</v>
      </c>
      <c r="R577" s="7">
        <v>43800</v>
      </c>
      <c r="S577" s="8">
        <f t="shared" si="64"/>
        <v>2019</v>
      </c>
      <c r="T577" s="8">
        <v>2019</v>
      </c>
      <c r="U577" s="8">
        <f t="shared" si="65"/>
        <v>3</v>
      </c>
      <c r="V577" s="7">
        <v>43800</v>
      </c>
      <c r="W577" t="s">
        <v>57587</v>
      </c>
      <c r="X577" s="2">
        <v>0.66500000000000004</v>
      </c>
      <c r="Y577" s="6">
        <f t="shared" si="70"/>
        <v>1.7751795200341692E-2</v>
      </c>
      <c r="AA577" t="s">
        <v>57586</v>
      </c>
      <c r="AB577">
        <v>15961</v>
      </c>
      <c r="AC577">
        <v>15206750</v>
      </c>
      <c r="AD577" t="s">
        <v>1</v>
      </c>
      <c r="AE577">
        <v>66</v>
      </c>
      <c r="AF577">
        <v>8</v>
      </c>
      <c r="AH577" t="s">
        <v>57585</v>
      </c>
      <c r="AI577" t="s">
        <v>57584</v>
      </c>
      <c r="AJ577" t="s">
        <v>57583</v>
      </c>
      <c r="AK577" t="s">
        <v>57582</v>
      </c>
      <c r="AL577">
        <v>0</v>
      </c>
      <c r="AM577" s="5">
        <f t="shared" si="66"/>
        <v>0</v>
      </c>
      <c r="AN577" s="4">
        <f t="shared" si="71"/>
        <v>0</v>
      </c>
      <c r="AO577" s="3"/>
      <c r="AP577">
        <v>0</v>
      </c>
      <c r="AR577" t="s">
        <v>0</v>
      </c>
      <c r="AT577" s="2">
        <v>1.494</v>
      </c>
      <c r="AU577" s="1">
        <f t="shared" si="67"/>
        <v>1.2426256640239184</v>
      </c>
      <c r="AV577" s="1">
        <f t="shared" si="68"/>
        <v>0.88758976001708456</v>
      </c>
      <c r="AW577" s="1">
        <f t="shared" si="69"/>
        <v>0.53255385601025074</v>
      </c>
    </row>
    <row r="578" spans="1:49" x14ac:dyDescent="0.2">
      <c r="A578">
        <v>576</v>
      </c>
      <c r="B578" t="s">
        <v>57581</v>
      </c>
      <c r="C578" t="s">
        <v>57580</v>
      </c>
      <c r="F578" t="s">
        <v>57579</v>
      </c>
      <c r="G578" t="s">
        <v>3</v>
      </c>
      <c r="H578" t="s">
        <v>2</v>
      </c>
      <c r="I578" t="s">
        <v>57578</v>
      </c>
      <c r="J578">
        <v>60027866</v>
      </c>
      <c r="K578" t="s">
        <v>1923</v>
      </c>
      <c r="L578" t="s">
        <v>1922</v>
      </c>
      <c r="M578" t="s">
        <v>1790</v>
      </c>
      <c r="N578">
        <v>2</v>
      </c>
      <c r="O578" t="s">
        <v>57577</v>
      </c>
      <c r="P578" t="s">
        <v>57576</v>
      </c>
      <c r="Q578" t="s">
        <v>1921</v>
      </c>
      <c r="R578" s="7">
        <v>43800</v>
      </c>
      <c r="S578" s="8">
        <f t="shared" ref="S578:S641" si="72">YEAR(R578)</f>
        <v>2019</v>
      </c>
      <c r="T578" s="8">
        <v>2019</v>
      </c>
      <c r="U578" s="8">
        <f t="shared" ref="U578:U641" si="73">2022-T578</f>
        <v>3</v>
      </c>
      <c r="V578" s="7">
        <v>43800</v>
      </c>
      <c r="W578" t="s">
        <v>3082</v>
      </c>
      <c r="X578" s="2">
        <v>0.36599999999999999</v>
      </c>
      <c r="Y578" s="6">
        <f t="shared" si="70"/>
        <v>9.7701609674061031E-3</v>
      </c>
      <c r="AA578">
        <v>21615748</v>
      </c>
      <c r="AB578">
        <v>21100389313</v>
      </c>
      <c r="AC578">
        <v>21613915</v>
      </c>
      <c r="AD578" t="s">
        <v>1</v>
      </c>
      <c r="AE578">
        <v>30</v>
      </c>
      <c r="AF578">
        <v>12</v>
      </c>
      <c r="AG578" t="s">
        <v>57575</v>
      </c>
      <c r="AI578" t="s">
        <v>57574</v>
      </c>
      <c r="AK578" t="s">
        <v>57573</v>
      </c>
      <c r="AL578">
        <v>3</v>
      </c>
      <c r="AM578" s="5">
        <f t="shared" ref="AM578:AM641" si="74">AL578/U578</f>
        <v>1</v>
      </c>
      <c r="AN578" s="4">
        <f t="shared" si="71"/>
        <v>1.5145778114350624E-3</v>
      </c>
      <c r="AO578" s="3"/>
      <c r="AP578">
        <v>0</v>
      </c>
      <c r="AQ578" t="s">
        <v>544</v>
      </c>
      <c r="AR578" t="s">
        <v>57572</v>
      </c>
      <c r="AS578" t="s">
        <v>1920</v>
      </c>
      <c r="AT578" s="2" t="s">
        <v>14</v>
      </c>
      <c r="AU578" s="1">
        <f t="shared" ref="AU578:AU641" si="75">(Y578*0.7+AN578*0.3)*100</f>
        <v>0.729348602061479</v>
      </c>
      <c r="AV578" s="1">
        <f t="shared" ref="AV578:AV641" si="76">(Y578*0.5+AN578*0.5)*100</f>
        <v>0.56423693894205829</v>
      </c>
      <c r="AW578" s="1">
        <f t="shared" ref="AW578:AW641" si="77">(Y578*0.3+AN578*0.7)*100</f>
        <v>0.39912527582263746</v>
      </c>
    </row>
    <row r="579" spans="1:49" x14ac:dyDescent="0.2">
      <c r="A579">
        <v>577</v>
      </c>
      <c r="B579" t="s">
        <v>57571</v>
      </c>
      <c r="C579" t="s">
        <v>57570</v>
      </c>
      <c r="F579" t="s">
        <v>57569</v>
      </c>
      <c r="G579" t="s">
        <v>3</v>
      </c>
      <c r="H579" t="s">
        <v>2</v>
      </c>
      <c r="I579" t="s">
        <v>2250</v>
      </c>
      <c r="J579">
        <v>60073652</v>
      </c>
      <c r="K579" t="s">
        <v>985</v>
      </c>
      <c r="L579" t="s">
        <v>984</v>
      </c>
      <c r="M579" t="s">
        <v>58</v>
      </c>
      <c r="N579">
        <v>8</v>
      </c>
      <c r="O579" t="s">
        <v>57568</v>
      </c>
      <c r="P579" t="s">
        <v>57567</v>
      </c>
      <c r="Q579" t="s">
        <v>57566</v>
      </c>
      <c r="R579" s="7">
        <v>43800</v>
      </c>
      <c r="S579" s="8">
        <f t="shared" si="72"/>
        <v>2019</v>
      </c>
      <c r="T579" s="8">
        <v>2019</v>
      </c>
      <c r="U579" s="8">
        <f t="shared" si="73"/>
        <v>3</v>
      </c>
      <c r="V579" s="7">
        <v>43800</v>
      </c>
      <c r="W579" t="s">
        <v>4098</v>
      </c>
      <c r="X579" s="2">
        <v>1.0089999999999999</v>
      </c>
      <c r="Y579" s="6">
        <f t="shared" ref="Y579:Y642" si="78">(X579-$Z$3)/($Z$2-$Z$3)</f>
        <v>2.6934678732548515E-2</v>
      </c>
      <c r="AA579">
        <v>33804</v>
      </c>
      <c r="AB579">
        <v>26998</v>
      </c>
      <c r="AC579">
        <v>15213889</v>
      </c>
      <c r="AD579" t="s">
        <v>1</v>
      </c>
      <c r="AE579">
        <v>531</v>
      </c>
      <c r="AF579">
        <v>12</v>
      </c>
      <c r="AG579">
        <v>1900367</v>
      </c>
      <c r="AI579" t="s">
        <v>57565</v>
      </c>
      <c r="AJ579" t="s">
        <v>57564</v>
      </c>
      <c r="AK579" t="s">
        <v>57563</v>
      </c>
      <c r="AL579">
        <v>0</v>
      </c>
      <c r="AM579" s="5">
        <f t="shared" si="74"/>
        <v>0</v>
      </c>
      <c r="AN579" s="4">
        <f t="shared" ref="AN579:AN642" si="79">(AM579-$AO$3)/($AO$2-$AO$3)</f>
        <v>0</v>
      </c>
      <c r="AO579" s="3"/>
      <c r="AP579">
        <v>0</v>
      </c>
      <c r="AQ579" t="s">
        <v>16</v>
      </c>
      <c r="AR579">
        <v>11774057</v>
      </c>
      <c r="AS579" t="s">
        <v>15</v>
      </c>
      <c r="AT579" s="2" t="s">
        <v>14</v>
      </c>
      <c r="AU579" s="1">
        <f t="shared" si="75"/>
        <v>1.885427511278396</v>
      </c>
      <c r="AV579" s="1">
        <f t="shared" si="76"/>
        <v>1.3467339366274258</v>
      </c>
      <c r="AW579" s="1">
        <f t="shared" si="77"/>
        <v>0.80804036197645535</v>
      </c>
    </row>
    <row r="580" spans="1:49" x14ac:dyDescent="0.2">
      <c r="A580">
        <v>578</v>
      </c>
      <c r="B580" t="s">
        <v>57562</v>
      </c>
      <c r="C580" t="s">
        <v>57561</v>
      </c>
      <c r="F580" t="s">
        <v>57560</v>
      </c>
      <c r="G580" t="s">
        <v>3</v>
      </c>
      <c r="H580" t="s">
        <v>2</v>
      </c>
      <c r="I580" t="s">
        <v>17723</v>
      </c>
      <c r="J580" t="s">
        <v>57559</v>
      </c>
      <c r="K580" t="s">
        <v>57558</v>
      </c>
      <c r="L580" t="s">
        <v>57557</v>
      </c>
      <c r="M580" t="s">
        <v>57556</v>
      </c>
      <c r="N580">
        <v>5</v>
      </c>
      <c r="O580" t="s">
        <v>57555</v>
      </c>
      <c r="P580" t="s">
        <v>57554</v>
      </c>
      <c r="Q580" t="s">
        <v>57553</v>
      </c>
      <c r="R580" s="7">
        <v>43800</v>
      </c>
      <c r="S580" s="8">
        <f t="shared" si="72"/>
        <v>2019</v>
      </c>
      <c r="T580" s="8">
        <v>2019</v>
      </c>
      <c r="U580" s="8">
        <f t="shared" si="73"/>
        <v>3</v>
      </c>
      <c r="V580" s="7">
        <v>43800</v>
      </c>
      <c r="W580" t="s">
        <v>277</v>
      </c>
      <c r="X580" s="2">
        <v>0.33500000000000002</v>
      </c>
      <c r="Y580" s="6">
        <f t="shared" si="78"/>
        <v>8.94263367235258E-3</v>
      </c>
      <c r="AA580">
        <v>10964290</v>
      </c>
      <c r="AB580">
        <v>18201</v>
      </c>
      <c r="AC580" t="s">
        <v>276</v>
      </c>
      <c r="AD580" t="s">
        <v>1</v>
      </c>
      <c r="AE580">
        <v>29</v>
      </c>
      <c r="AF580">
        <v>12</v>
      </c>
      <c r="AG580" t="s">
        <v>57552</v>
      </c>
      <c r="AI580" t="s">
        <v>57551</v>
      </c>
      <c r="AJ580" t="s">
        <v>57550</v>
      </c>
      <c r="AK580" t="s">
        <v>57549</v>
      </c>
      <c r="AL580">
        <v>4</v>
      </c>
      <c r="AM580" s="5">
        <f t="shared" si="74"/>
        <v>1.3333333333333333</v>
      </c>
      <c r="AN580" s="4">
        <f t="shared" si="79"/>
        <v>2.0194370819134164E-3</v>
      </c>
      <c r="AO580" s="3"/>
      <c r="AP580">
        <v>0</v>
      </c>
      <c r="AR580" t="s">
        <v>0</v>
      </c>
      <c r="AT580" s="2">
        <v>1.694</v>
      </c>
      <c r="AU580" s="1">
        <f t="shared" si="75"/>
        <v>0.68656746952208314</v>
      </c>
      <c r="AV580" s="1">
        <f t="shared" si="76"/>
        <v>0.54810353771329978</v>
      </c>
      <c r="AW580" s="1">
        <f t="shared" si="77"/>
        <v>0.40963960590451648</v>
      </c>
    </row>
    <row r="581" spans="1:49" x14ac:dyDescent="0.2">
      <c r="A581">
        <v>579</v>
      </c>
      <c r="B581" t="s">
        <v>57548</v>
      </c>
      <c r="C581" t="s">
        <v>57547</v>
      </c>
      <c r="E581">
        <v>31700160</v>
      </c>
      <c r="F581" t="s">
        <v>57546</v>
      </c>
      <c r="G581" t="s">
        <v>3</v>
      </c>
      <c r="H581" t="s">
        <v>2</v>
      </c>
      <c r="I581" t="s">
        <v>8953</v>
      </c>
      <c r="J581">
        <v>60029738</v>
      </c>
      <c r="K581" t="s">
        <v>4953</v>
      </c>
      <c r="L581" t="s">
        <v>4952</v>
      </c>
      <c r="M581" t="s">
        <v>143</v>
      </c>
      <c r="N581">
        <v>2</v>
      </c>
      <c r="O581" t="s">
        <v>57545</v>
      </c>
      <c r="P581" t="s">
        <v>57544</v>
      </c>
      <c r="Q581" t="s">
        <v>57543</v>
      </c>
      <c r="R581" s="7">
        <v>43800</v>
      </c>
      <c r="S581" s="8">
        <f t="shared" si="72"/>
        <v>2019</v>
      </c>
      <c r="T581" s="8">
        <v>2019</v>
      </c>
      <c r="U581" s="8">
        <f t="shared" si="73"/>
        <v>3</v>
      </c>
      <c r="V581" s="7">
        <v>43800</v>
      </c>
      <c r="W581" t="s">
        <v>52990</v>
      </c>
      <c r="X581" s="2">
        <v>1.24</v>
      </c>
      <c r="Y581" s="6">
        <f t="shared" si="78"/>
        <v>3.3101091802140895E-2</v>
      </c>
      <c r="AB581">
        <v>21100200805</v>
      </c>
      <c r="AC581">
        <v>20452322</v>
      </c>
      <c r="AD581" t="s">
        <v>1</v>
      </c>
      <c r="AE581">
        <v>9</v>
      </c>
      <c r="AF581">
        <v>1</v>
      </c>
      <c r="AG581">
        <v>16244</v>
      </c>
      <c r="AI581" t="s">
        <v>57542</v>
      </c>
      <c r="AK581" t="s">
        <v>57541</v>
      </c>
      <c r="AL581">
        <v>1</v>
      </c>
      <c r="AM581" s="5">
        <f t="shared" si="74"/>
        <v>0.33333333333333331</v>
      </c>
      <c r="AN581" s="4">
        <f t="shared" si="79"/>
        <v>5.048592704783541E-4</v>
      </c>
      <c r="AO581" s="3"/>
      <c r="AP581">
        <v>1</v>
      </c>
      <c r="AQ581" t="s">
        <v>151</v>
      </c>
      <c r="AR581" t="s">
        <v>2449</v>
      </c>
      <c r="AS581" t="s">
        <v>150</v>
      </c>
      <c r="AT581" s="2">
        <v>4.3789999999999996</v>
      </c>
      <c r="AU581" s="1">
        <f t="shared" si="75"/>
        <v>2.3322222042642129</v>
      </c>
      <c r="AV581" s="1">
        <f t="shared" si="76"/>
        <v>1.6802975536309623</v>
      </c>
      <c r="AW581" s="1">
        <f t="shared" si="77"/>
        <v>1.0283729029977116</v>
      </c>
    </row>
    <row r="582" spans="1:49" x14ac:dyDescent="0.2">
      <c r="A582">
        <v>580</v>
      </c>
      <c r="B582" t="s">
        <v>57540</v>
      </c>
      <c r="C582" t="s">
        <v>57539</v>
      </c>
      <c r="F582" t="s">
        <v>57538</v>
      </c>
      <c r="G582" t="s">
        <v>3</v>
      </c>
      <c r="H582" t="s">
        <v>2</v>
      </c>
      <c r="I582" t="s">
        <v>677</v>
      </c>
      <c r="N582">
        <v>4</v>
      </c>
      <c r="O582" t="s">
        <v>57537</v>
      </c>
      <c r="P582" t="s">
        <v>57536</v>
      </c>
      <c r="Q582" t="s">
        <v>279</v>
      </c>
      <c r="R582" s="7">
        <v>43800</v>
      </c>
      <c r="S582" s="8">
        <f t="shared" si="72"/>
        <v>2019</v>
      </c>
      <c r="T582" s="8">
        <v>2019</v>
      </c>
      <c r="U582" s="8">
        <f t="shared" si="73"/>
        <v>3</v>
      </c>
      <c r="V582" s="7">
        <v>43800</v>
      </c>
      <c r="W582" t="s">
        <v>53105</v>
      </c>
      <c r="X582" s="2">
        <v>0.46100000000000002</v>
      </c>
      <c r="Y582" s="6">
        <f t="shared" si="78"/>
        <v>1.2306131710312059E-2</v>
      </c>
      <c r="AA582">
        <v>16871472</v>
      </c>
      <c r="AB582">
        <v>18202</v>
      </c>
      <c r="AC582">
        <v>16871499</v>
      </c>
      <c r="AD582" t="s">
        <v>1</v>
      </c>
      <c r="AE582">
        <v>2019</v>
      </c>
      <c r="AF582">
        <v>1</v>
      </c>
      <c r="AG582">
        <v>246</v>
      </c>
      <c r="AI582" t="s">
        <v>57535</v>
      </c>
      <c r="AJ582" t="s">
        <v>57534</v>
      </c>
      <c r="AK582" t="s">
        <v>57533</v>
      </c>
      <c r="AL582">
        <v>2</v>
      </c>
      <c r="AM582" s="5">
        <f t="shared" si="74"/>
        <v>0.66666666666666663</v>
      </c>
      <c r="AN582" s="4">
        <f t="shared" si="79"/>
        <v>1.0097185409567082E-3</v>
      </c>
      <c r="AO582" s="3"/>
      <c r="AP582">
        <v>1</v>
      </c>
      <c r="AQ582" t="s">
        <v>16</v>
      </c>
      <c r="AR582">
        <v>61371122</v>
      </c>
      <c r="AS582" t="s">
        <v>15</v>
      </c>
      <c r="AT582" s="2" t="s">
        <v>14</v>
      </c>
      <c r="AU582" s="1">
        <f t="shared" si="75"/>
        <v>0.89172077595054533</v>
      </c>
      <c r="AV582" s="1">
        <f t="shared" si="76"/>
        <v>0.6657925125634383</v>
      </c>
      <c r="AW582" s="1">
        <f t="shared" si="77"/>
        <v>0.43986424917633138</v>
      </c>
    </row>
    <row r="583" spans="1:49" x14ac:dyDescent="0.2">
      <c r="A583">
        <v>581</v>
      </c>
      <c r="B583" t="s">
        <v>57532</v>
      </c>
      <c r="C583" t="s">
        <v>57531</v>
      </c>
      <c r="F583" t="s">
        <v>57530</v>
      </c>
      <c r="G583" t="s">
        <v>3</v>
      </c>
      <c r="H583" t="s">
        <v>2</v>
      </c>
      <c r="I583" t="s">
        <v>961</v>
      </c>
      <c r="J583" t="s">
        <v>57529</v>
      </c>
      <c r="K583" t="s">
        <v>57528</v>
      </c>
      <c r="L583" t="s">
        <v>57527</v>
      </c>
      <c r="M583" t="s">
        <v>619</v>
      </c>
      <c r="N583">
        <v>8</v>
      </c>
      <c r="O583" t="s">
        <v>57526</v>
      </c>
      <c r="P583" t="s">
        <v>57525</v>
      </c>
      <c r="Q583" t="s">
        <v>57524</v>
      </c>
      <c r="R583" s="7">
        <v>43800</v>
      </c>
      <c r="S583" s="8">
        <f t="shared" si="72"/>
        <v>2019</v>
      </c>
      <c r="T583" s="8">
        <v>2019</v>
      </c>
      <c r="U583" s="8">
        <f t="shared" si="73"/>
        <v>3</v>
      </c>
      <c r="V583" s="7">
        <v>43800</v>
      </c>
      <c r="W583" t="s">
        <v>4273</v>
      </c>
      <c r="X583" s="2">
        <v>2.89</v>
      </c>
      <c r="Y583" s="6">
        <f t="shared" si="78"/>
        <v>7.7146899442086442E-2</v>
      </c>
      <c r="AB583">
        <v>21100255548</v>
      </c>
      <c r="AC583">
        <v>21951071</v>
      </c>
      <c r="AD583" t="s">
        <v>1</v>
      </c>
      <c r="AE583">
        <v>7</v>
      </c>
      <c r="AF583">
        <v>24</v>
      </c>
      <c r="AG583">
        <v>1901228</v>
      </c>
      <c r="AI583" t="s">
        <v>57523</v>
      </c>
      <c r="AJ583" t="s">
        <v>57522</v>
      </c>
      <c r="AK583" t="s">
        <v>57521</v>
      </c>
      <c r="AL583">
        <v>7</v>
      </c>
      <c r="AM583" s="5">
        <f t="shared" si="74"/>
        <v>2.3333333333333335</v>
      </c>
      <c r="AN583" s="4">
        <f t="shared" si="79"/>
        <v>3.5340148933484792E-3</v>
      </c>
      <c r="AO583" s="3"/>
      <c r="AP583">
        <v>1</v>
      </c>
      <c r="AQ583" t="s">
        <v>16</v>
      </c>
      <c r="AR583">
        <v>11674018</v>
      </c>
      <c r="AS583" t="s">
        <v>15</v>
      </c>
      <c r="AT583" s="2">
        <v>9.9260000000000002</v>
      </c>
      <c r="AU583" s="1">
        <f t="shared" si="75"/>
        <v>5.506303407746505</v>
      </c>
      <c r="AV583" s="1">
        <f t="shared" si="76"/>
        <v>4.0340457167717458</v>
      </c>
      <c r="AW583" s="1">
        <f t="shared" si="77"/>
        <v>2.5617880257969872</v>
      </c>
    </row>
    <row r="584" spans="1:49" x14ac:dyDescent="0.2">
      <c r="A584">
        <v>582</v>
      </c>
      <c r="B584" t="s">
        <v>57520</v>
      </c>
      <c r="C584" t="s">
        <v>57519</v>
      </c>
      <c r="F584" t="s">
        <v>57518</v>
      </c>
      <c r="G584" t="s">
        <v>3</v>
      </c>
      <c r="H584" t="s">
        <v>2</v>
      </c>
      <c r="I584" t="s">
        <v>57517</v>
      </c>
      <c r="J584">
        <v>60001456</v>
      </c>
      <c r="K584" t="s">
        <v>57516</v>
      </c>
      <c r="L584" t="s">
        <v>57515</v>
      </c>
      <c r="M584" t="s">
        <v>45</v>
      </c>
      <c r="N584">
        <v>3</v>
      </c>
      <c r="O584" t="s">
        <v>57514</v>
      </c>
      <c r="P584" t="s">
        <v>57513</v>
      </c>
      <c r="Q584" t="s">
        <v>57512</v>
      </c>
      <c r="R584" s="7">
        <v>43800</v>
      </c>
      <c r="S584" s="8">
        <f t="shared" si="72"/>
        <v>2019</v>
      </c>
      <c r="T584" s="8">
        <v>2019</v>
      </c>
      <c r="U584" s="8">
        <f t="shared" si="73"/>
        <v>3</v>
      </c>
      <c r="V584" s="7">
        <v>43800</v>
      </c>
      <c r="W584" t="s">
        <v>199</v>
      </c>
      <c r="X584" s="2">
        <v>1.294</v>
      </c>
      <c r="Y584" s="6">
        <f t="shared" si="78"/>
        <v>3.4542590961266384E-2</v>
      </c>
      <c r="AA584">
        <v>1979337</v>
      </c>
      <c r="AB584">
        <v>25751</v>
      </c>
      <c r="AC584">
        <v>10969837</v>
      </c>
      <c r="AD584" t="s">
        <v>1</v>
      </c>
      <c r="AE584">
        <v>44</v>
      </c>
      <c r="AF584">
        <v>15</v>
      </c>
      <c r="AH584" t="s">
        <v>57511</v>
      </c>
      <c r="AI584" t="s">
        <v>57510</v>
      </c>
      <c r="AJ584" t="s">
        <v>57509</v>
      </c>
      <c r="AK584" t="s">
        <v>57508</v>
      </c>
      <c r="AL584">
        <v>6</v>
      </c>
      <c r="AM584" s="5">
        <f t="shared" si="74"/>
        <v>2</v>
      </c>
      <c r="AN584" s="4">
        <f t="shared" si="79"/>
        <v>3.0291556228701248E-3</v>
      </c>
      <c r="AO584" s="3"/>
      <c r="AP584">
        <v>0</v>
      </c>
      <c r="AQ584" t="s">
        <v>3212</v>
      </c>
      <c r="AR584" t="s">
        <v>0</v>
      </c>
      <c r="AS584" t="s">
        <v>3211</v>
      </c>
      <c r="AT584" s="2">
        <v>4.133</v>
      </c>
      <c r="AU584" s="1">
        <f t="shared" si="75"/>
        <v>2.5088560359747505</v>
      </c>
      <c r="AV584" s="1">
        <f t="shared" si="76"/>
        <v>1.8785873292068254</v>
      </c>
      <c r="AW584" s="1">
        <f t="shared" si="77"/>
        <v>1.2483186224389002</v>
      </c>
    </row>
    <row r="585" spans="1:49" x14ac:dyDescent="0.2">
      <c r="A585">
        <v>583</v>
      </c>
      <c r="B585" t="s">
        <v>57507</v>
      </c>
      <c r="C585" t="s">
        <v>57506</v>
      </c>
      <c r="F585" t="s">
        <v>57505</v>
      </c>
      <c r="G585" t="s">
        <v>3</v>
      </c>
      <c r="H585" t="s">
        <v>2</v>
      </c>
      <c r="I585" t="s">
        <v>57504</v>
      </c>
      <c r="J585" t="s">
        <v>57503</v>
      </c>
      <c r="K585" t="s">
        <v>57502</v>
      </c>
      <c r="L585" t="s">
        <v>57501</v>
      </c>
      <c r="M585" t="s">
        <v>57500</v>
      </c>
      <c r="N585">
        <v>11</v>
      </c>
      <c r="O585" t="s">
        <v>57499</v>
      </c>
      <c r="P585" t="s">
        <v>57498</v>
      </c>
      <c r="Q585" t="s">
        <v>57497</v>
      </c>
      <c r="R585" s="7">
        <v>43800</v>
      </c>
      <c r="S585" s="8">
        <f t="shared" si="72"/>
        <v>2019</v>
      </c>
      <c r="T585" s="8">
        <v>2019</v>
      </c>
      <c r="U585" s="8">
        <f t="shared" si="73"/>
        <v>3</v>
      </c>
      <c r="V585" s="7">
        <v>43800</v>
      </c>
      <c r="W585" t="s">
        <v>15722</v>
      </c>
      <c r="X585" s="2">
        <v>0.46700000000000003</v>
      </c>
      <c r="Y585" s="6">
        <f t="shared" si="78"/>
        <v>1.2466298283548225E-2</v>
      </c>
      <c r="AA585">
        <v>10518223</v>
      </c>
      <c r="AB585">
        <v>26026</v>
      </c>
      <c r="AC585">
        <v>15582515</v>
      </c>
      <c r="AD585" t="s">
        <v>1</v>
      </c>
      <c r="AE585">
        <v>29</v>
      </c>
      <c r="AF585">
        <v>8</v>
      </c>
      <c r="AG585">
        <v>8890653</v>
      </c>
      <c r="AI585" t="s">
        <v>57496</v>
      </c>
      <c r="AJ585" t="s">
        <v>57495</v>
      </c>
      <c r="AK585" t="s">
        <v>57494</v>
      </c>
      <c r="AL585">
        <v>4</v>
      </c>
      <c r="AM585" s="5">
        <f t="shared" si="74"/>
        <v>1.3333333333333333</v>
      </c>
      <c r="AN585" s="4">
        <f t="shared" si="79"/>
        <v>2.0194370819134164E-3</v>
      </c>
      <c r="AO585" s="3"/>
      <c r="AP585">
        <v>0</v>
      </c>
      <c r="AQ585" t="s">
        <v>16</v>
      </c>
      <c r="AR585" t="s">
        <v>57493</v>
      </c>
      <c r="AS585" t="s">
        <v>15</v>
      </c>
      <c r="AT585" s="2" t="s">
        <v>14</v>
      </c>
      <c r="AU585" s="1">
        <f t="shared" si="75"/>
        <v>0.93322399230577824</v>
      </c>
      <c r="AV585" s="1">
        <f t="shared" si="76"/>
        <v>0.72428676827308203</v>
      </c>
      <c r="AW585" s="1">
        <f t="shared" si="77"/>
        <v>0.51534954424038593</v>
      </c>
    </row>
    <row r="586" spans="1:49" x14ac:dyDescent="0.2">
      <c r="A586">
        <v>584</v>
      </c>
      <c r="B586" t="s">
        <v>57492</v>
      </c>
      <c r="C586" t="s">
        <v>57491</v>
      </c>
      <c r="F586" t="s">
        <v>57490</v>
      </c>
      <c r="G586" t="s">
        <v>3</v>
      </c>
      <c r="H586" t="s">
        <v>2</v>
      </c>
      <c r="I586" t="s">
        <v>57489</v>
      </c>
      <c r="J586" t="s">
        <v>57488</v>
      </c>
      <c r="K586" t="s">
        <v>57487</v>
      </c>
      <c r="L586" t="s">
        <v>57486</v>
      </c>
      <c r="M586" t="s">
        <v>405</v>
      </c>
      <c r="N586">
        <v>3</v>
      </c>
      <c r="O586" t="s">
        <v>57485</v>
      </c>
      <c r="P586" t="s">
        <v>57484</v>
      </c>
      <c r="Q586" t="s">
        <v>57483</v>
      </c>
      <c r="R586" s="7">
        <v>43800</v>
      </c>
      <c r="S586" s="8">
        <f t="shared" si="72"/>
        <v>2019</v>
      </c>
      <c r="T586" s="8">
        <v>2019</v>
      </c>
      <c r="U586" s="8">
        <f t="shared" si="73"/>
        <v>3</v>
      </c>
      <c r="V586" s="7">
        <v>43800</v>
      </c>
      <c r="W586" t="s">
        <v>277</v>
      </c>
      <c r="X586" s="2">
        <v>0.33500000000000002</v>
      </c>
      <c r="Y586" s="6">
        <f t="shared" si="78"/>
        <v>8.94263367235258E-3</v>
      </c>
      <c r="AA586">
        <v>10964290</v>
      </c>
      <c r="AB586">
        <v>18201</v>
      </c>
      <c r="AC586" t="s">
        <v>276</v>
      </c>
      <c r="AD586" t="s">
        <v>1</v>
      </c>
      <c r="AE586">
        <v>29</v>
      </c>
      <c r="AF586">
        <v>12</v>
      </c>
      <c r="AG586">
        <v>22003</v>
      </c>
      <c r="AI586" t="s">
        <v>57482</v>
      </c>
      <c r="AJ586" t="s">
        <v>57481</v>
      </c>
      <c r="AK586" t="s">
        <v>57480</v>
      </c>
      <c r="AL586">
        <v>7</v>
      </c>
      <c r="AM586" s="5">
        <f t="shared" si="74"/>
        <v>2.3333333333333335</v>
      </c>
      <c r="AN586" s="4">
        <f t="shared" si="79"/>
        <v>3.5340148933484792E-3</v>
      </c>
      <c r="AO586" s="3"/>
      <c r="AP586">
        <v>0</v>
      </c>
      <c r="AQ586" t="s">
        <v>2898</v>
      </c>
      <c r="AR586">
        <v>3746</v>
      </c>
      <c r="AS586" t="s">
        <v>2897</v>
      </c>
      <c r="AT586" s="2">
        <v>1.694</v>
      </c>
      <c r="AU586" s="1">
        <f t="shared" si="75"/>
        <v>0.732004803865135</v>
      </c>
      <c r="AV586" s="1">
        <f t="shared" si="76"/>
        <v>0.62383242828505292</v>
      </c>
      <c r="AW586" s="1">
        <f t="shared" si="77"/>
        <v>0.51566005270497095</v>
      </c>
    </row>
    <row r="587" spans="1:49" x14ac:dyDescent="0.2">
      <c r="A587">
        <v>585</v>
      </c>
      <c r="B587" t="s">
        <v>57479</v>
      </c>
      <c r="C587" t="s">
        <v>57478</v>
      </c>
      <c r="E587">
        <v>31600852</v>
      </c>
      <c r="F587" t="s">
        <v>57477</v>
      </c>
      <c r="G587" t="s">
        <v>3</v>
      </c>
      <c r="H587" t="s">
        <v>2</v>
      </c>
      <c r="I587" t="s">
        <v>57476</v>
      </c>
      <c r="J587" t="s">
        <v>57475</v>
      </c>
      <c r="K587" t="s">
        <v>57474</v>
      </c>
      <c r="L587" t="s">
        <v>57473</v>
      </c>
      <c r="M587" t="s">
        <v>57472</v>
      </c>
      <c r="N587">
        <v>6</v>
      </c>
      <c r="O587" t="s">
        <v>57471</v>
      </c>
      <c r="P587" t="s">
        <v>57470</v>
      </c>
      <c r="Q587" t="s">
        <v>57469</v>
      </c>
      <c r="R587" s="7">
        <v>43800</v>
      </c>
      <c r="S587" s="8">
        <f t="shared" si="72"/>
        <v>2019</v>
      </c>
      <c r="T587" s="8">
        <v>2019</v>
      </c>
      <c r="U587" s="8">
        <f t="shared" si="73"/>
        <v>3</v>
      </c>
      <c r="V587" s="7">
        <v>43800</v>
      </c>
      <c r="W587" t="s">
        <v>57468</v>
      </c>
      <c r="X587" s="2">
        <v>1.2290000000000001</v>
      </c>
      <c r="Y587" s="6">
        <f t="shared" si="78"/>
        <v>3.2807453084541263E-2</v>
      </c>
      <c r="AB587">
        <v>19700180907</v>
      </c>
      <c r="AC587">
        <v>17582229</v>
      </c>
      <c r="AD587" t="s">
        <v>1</v>
      </c>
      <c r="AE587">
        <v>11</v>
      </c>
      <c r="AF587">
        <v>6</v>
      </c>
      <c r="AH587" t="s">
        <v>57467</v>
      </c>
      <c r="AI587" t="s">
        <v>57466</v>
      </c>
      <c r="AK587" t="s">
        <v>57465</v>
      </c>
      <c r="AL587">
        <v>1</v>
      </c>
      <c r="AM587" s="5">
        <f t="shared" si="74"/>
        <v>0.33333333333333331</v>
      </c>
      <c r="AN587" s="4">
        <f t="shared" si="79"/>
        <v>5.048592704783541E-4</v>
      </c>
      <c r="AO587" s="3"/>
      <c r="AP587">
        <v>0</v>
      </c>
      <c r="AQ587" t="s">
        <v>3791</v>
      </c>
      <c r="AR587">
        <v>321647</v>
      </c>
      <c r="AS587" t="s">
        <v>3790</v>
      </c>
      <c r="AT587" s="2">
        <v>3.5409999999999999</v>
      </c>
      <c r="AU587" s="1">
        <f t="shared" si="75"/>
        <v>2.3116674940322386</v>
      </c>
      <c r="AV587" s="1">
        <f t="shared" si="76"/>
        <v>1.6656156177509807</v>
      </c>
      <c r="AW587" s="1">
        <f t="shared" si="77"/>
        <v>1.0195637414697227</v>
      </c>
    </row>
    <row r="588" spans="1:49" x14ac:dyDescent="0.2">
      <c r="A588">
        <v>586</v>
      </c>
      <c r="B588" t="s">
        <v>57464</v>
      </c>
      <c r="C588" t="s">
        <v>57463</v>
      </c>
      <c r="D588" t="s">
        <v>57462</v>
      </c>
      <c r="F588" t="s">
        <v>57461</v>
      </c>
      <c r="G588" t="s">
        <v>3</v>
      </c>
      <c r="H588" t="s">
        <v>2</v>
      </c>
      <c r="I588" t="s">
        <v>1189</v>
      </c>
      <c r="J588" t="s">
        <v>57460</v>
      </c>
      <c r="K588" t="s">
        <v>57459</v>
      </c>
      <c r="L588" t="s">
        <v>57458</v>
      </c>
      <c r="M588" t="s">
        <v>57457</v>
      </c>
      <c r="N588">
        <v>5</v>
      </c>
      <c r="O588" t="s">
        <v>57456</v>
      </c>
      <c r="P588" t="s">
        <v>57455</v>
      </c>
      <c r="Q588" t="s">
        <v>57454</v>
      </c>
      <c r="R588" s="7">
        <v>43800</v>
      </c>
      <c r="S588" s="8">
        <f t="shared" si="72"/>
        <v>2019</v>
      </c>
      <c r="T588" s="8">
        <v>2019</v>
      </c>
      <c r="U588" s="8">
        <f t="shared" si="73"/>
        <v>3</v>
      </c>
      <c r="V588" s="7">
        <v>43800</v>
      </c>
      <c r="W588" t="s">
        <v>560</v>
      </c>
      <c r="X588" s="2">
        <v>1.2769999999999999</v>
      </c>
      <c r="Y588" s="6">
        <f t="shared" si="78"/>
        <v>3.4088785670430582E-2</v>
      </c>
      <c r="AA588">
        <v>12709638</v>
      </c>
      <c r="AB588">
        <v>12507</v>
      </c>
      <c r="AD588" t="s">
        <v>1</v>
      </c>
      <c r="AE588">
        <v>95</v>
      </c>
      <c r="AG588">
        <v>105518</v>
      </c>
      <c r="AI588" t="s">
        <v>57453</v>
      </c>
      <c r="AJ588" t="s">
        <v>57452</v>
      </c>
      <c r="AK588" t="s">
        <v>57451</v>
      </c>
      <c r="AL588">
        <v>7</v>
      </c>
      <c r="AM588" s="5">
        <f t="shared" si="74"/>
        <v>2.3333333333333335</v>
      </c>
      <c r="AN588" s="4">
        <f t="shared" si="79"/>
        <v>3.5340148933484792E-3</v>
      </c>
      <c r="AO588" s="3"/>
      <c r="AP588">
        <v>0</v>
      </c>
      <c r="AQ588" t="s">
        <v>57450</v>
      </c>
      <c r="AR588" t="s">
        <v>57449</v>
      </c>
      <c r="AS588" t="s">
        <v>57448</v>
      </c>
      <c r="AT588" s="2">
        <v>5.1070000000000002</v>
      </c>
      <c r="AU588" s="1">
        <f t="shared" si="75"/>
        <v>2.4922354437305949</v>
      </c>
      <c r="AV588" s="1">
        <f t="shared" si="76"/>
        <v>1.8811400281889532</v>
      </c>
      <c r="AW588" s="1">
        <f t="shared" si="77"/>
        <v>1.2700446126473111</v>
      </c>
    </row>
    <row r="589" spans="1:49" x14ac:dyDescent="0.2">
      <c r="A589">
        <v>587</v>
      </c>
      <c r="B589" t="s">
        <v>57447</v>
      </c>
      <c r="C589" t="s">
        <v>57446</v>
      </c>
      <c r="F589" t="s">
        <v>57445</v>
      </c>
      <c r="G589" t="s">
        <v>3</v>
      </c>
      <c r="H589" t="s">
        <v>2</v>
      </c>
      <c r="I589" t="s">
        <v>57444</v>
      </c>
      <c r="J589">
        <v>60013463</v>
      </c>
      <c r="K589" t="s">
        <v>57435</v>
      </c>
      <c r="L589" t="s">
        <v>3724</v>
      </c>
      <c r="M589" t="s">
        <v>1146</v>
      </c>
      <c r="N589">
        <v>2</v>
      </c>
      <c r="O589" t="s">
        <v>57443</v>
      </c>
      <c r="P589" t="s">
        <v>57442</v>
      </c>
      <c r="Q589" t="s">
        <v>57441</v>
      </c>
      <c r="R589" s="7">
        <v>43800</v>
      </c>
      <c r="S589" s="8">
        <f t="shared" si="72"/>
        <v>2019</v>
      </c>
      <c r="T589" s="8">
        <v>2019</v>
      </c>
      <c r="U589" s="8">
        <f t="shared" si="73"/>
        <v>3</v>
      </c>
      <c r="V589" s="7">
        <v>43800</v>
      </c>
      <c r="W589" t="s">
        <v>5011</v>
      </c>
      <c r="X589" s="2">
        <v>0.42099999999999999</v>
      </c>
      <c r="Y589" s="6">
        <f t="shared" si="78"/>
        <v>1.1238354555404288E-2</v>
      </c>
      <c r="AA589">
        <v>18956572</v>
      </c>
      <c r="AB589">
        <v>4700152838</v>
      </c>
      <c r="AC589">
        <v>18957455</v>
      </c>
      <c r="AD589" t="s">
        <v>1</v>
      </c>
      <c r="AE589">
        <v>67</v>
      </c>
      <c r="AF589">
        <v>6</v>
      </c>
      <c r="AH589" t="s">
        <v>57440</v>
      </c>
      <c r="AI589" t="s">
        <v>57439</v>
      </c>
      <c r="AJ589" t="s">
        <v>57438</v>
      </c>
      <c r="AK589" t="s">
        <v>57437</v>
      </c>
      <c r="AL589">
        <v>3</v>
      </c>
      <c r="AM589" s="5">
        <f t="shared" si="74"/>
        <v>1</v>
      </c>
      <c r="AN589" s="4">
        <f t="shared" si="79"/>
        <v>1.5145778114350624E-3</v>
      </c>
      <c r="AO589" s="3"/>
      <c r="AP589">
        <v>1</v>
      </c>
      <c r="AQ589" t="s">
        <v>57436</v>
      </c>
      <c r="AR589" t="s">
        <v>0</v>
      </c>
      <c r="AS589" t="s">
        <v>57435</v>
      </c>
      <c r="AT589" s="2">
        <v>2.0539999999999998</v>
      </c>
      <c r="AU589" s="1">
        <f t="shared" si="75"/>
        <v>0.83212215322135197</v>
      </c>
      <c r="AV589" s="1">
        <f t="shared" si="76"/>
        <v>0.63764661834196756</v>
      </c>
      <c r="AW589" s="1">
        <f t="shared" si="77"/>
        <v>0.44317108346258294</v>
      </c>
    </row>
    <row r="590" spans="1:49" x14ac:dyDescent="0.2">
      <c r="A590">
        <v>588</v>
      </c>
      <c r="B590" t="s">
        <v>57434</v>
      </c>
      <c r="C590" t="s">
        <v>57433</v>
      </c>
      <c r="D590" t="s">
        <v>57432</v>
      </c>
      <c r="F590" t="s">
        <v>57431</v>
      </c>
      <c r="G590" t="s">
        <v>3</v>
      </c>
      <c r="H590" t="s">
        <v>2</v>
      </c>
      <c r="I590" t="s">
        <v>57430</v>
      </c>
      <c r="J590" t="s">
        <v>57429</v>
      </c>
      <c r="K590" t="s">
        <v>57428</v>
      </c>
      <c r="L590" t="s">
        <v>57427</v>
      </c>
      <c r="M590" t="s">
        <v>757</v>
      </c>
      <c r="N590">
        <v>6</v>
      </c>
      <c r="O590" t="s">
        <v>57426</v>
      </c>
      <c r="P590" t="s">
        <v>57425</v>
      </c>
      <c r="Q590" t="s">
        <v>57424</v>
      </c>
      <c r="R590" s="7">
        <v>43800</v>
      </c>
      <c r="S590" s="8">
        <f t="shared" si="72"/>
        <v>2019</v>
      </c>
      <c r="T590" s="8">
        <v>2019</v>
      </c>
      <c r="U590" s="8">
        <f t="shared" si="73"/>
        <v>3</v>
      </c>
      <c r="V590" s="7">
        <v>43800</v>
      </c>
      <c r="W590" t="s">
        <v>101</v>
      </c>
      <c r="X590" s="2">
        <v>0.71899999999999997</v>
      </c>
      <c r="Y590" s="6">
        <f t="shared" si="78"/>
        <v>1.9193294359467178E-2</v>
      </c>
      <c r="AA590">
        <v>10009361</v>
      </c>
      <c r="AB590">
        <v>13831</v>
      </c>
      <c r="AD590" t="s">
        <v>1</v>
      </c>
      <c r="AE590">
        <v>32</v>
      </c>
      <c r="AF590">
        <v>12</v>
      </c>
      <c r="AH590" t="s">
        <v>21042</v>
      </c>
      <c r="AI590" t="s">
        <v>57423</v>
      </c>
      <c r="AJ590" t="s">
        <v>57422</v>
      </c>
      <c r="AK590" t="s">
        <v>57421</v>
      </c>
      <c r="AL590">
        <v>1</v>
      </c>
      <c r="AM590" s="5">
        <f t="shared" si="74"/>
        <v>0.33333333333333331</v>
      </c>
      <c r="AN590" s="4">
        <f t="shared" si="79"/>
        <v>5.048592704783541E-4</v>
      </c>
      <c r="AO590" s="3"/>
      <c r="AP590">
        <v>1</v>
      </c>
      <c r="AQ590" t="s">
        <v>16</v>
      </c>
      <c r="AR590">
        <v>61803263</v>
      </c>
      <c r="AS590" t="s">
        <v>2038</v>
      </c>
      <c r="AT590" s="2">
        <v>2.7690000000000001</v>
      </c>
      <c r="AU590" s="1">
        <f t="shared" si="75"/>
        <v>1.358676383277053</v>
      </c>
      <c r="AV590" s="1">
        <f t="shared" si="76"/>
        <v>0.98490768149727659</v>
      </c>
      <c r="AW590" s="1">
        <f t="shared" si="77"/>
        <v>0.61113897971750009</v>
      </c>
    </row>
    <row r="591" spans="1:49" x14ac:dyDescent="0.2">
      <c r="A591">
        <v>589</v>
      </c>
      <c r="B591" t="s">
        <v>57420</v>
      </c>
      <c r="C591" t="s">
        <v>57419</v>
      </c>
      <c r="D591" t="s">
        <v>57418</v>
      </c>
      <c r="F591" t="s">
        <v>57417</v>
      </c>
      <c r="G591" t="s">
        <v>3</v>
      </c>
      <c r="H591" t="s">
        <v>2</v>
      </c>
      <c r="I591" t="s">
        <v>57416</v>
      </c>
      <c r="J591">
        <v>60073577</v>
      </c>
      <c r="K591" t="s">
        <v>57415</v>
      </c>
      <c r="L591" t="s">
        <v>4337</v>
      </c>
      <c r="M591" t="s">
        <v>58</v>
      </c>
      <c r="N591">
        <v>4</v>
      </c>
      <c r="O591" t="s">
        <v>57414</v>
      </c>
      <c r="P591" t="s">
        <v>57413</v>
      </c>
      <c r="Q591" t="s">
        <v>57412</v>
      </c>
      <c r="R591" s="7">
        <v>43800</v>
      </c>
      <c r="S591" s="8">
        <f t="shared" si="72"/>
        <v>2019</v>
      </c>
      <c r="T591" s="8">
        <v>2019</v>
      </c>
      <c r="U591" s="8">
        <f t="shared" si="73"/>
        <v>3</v>
      </c>
      <c r="V591" s="7">
        <v>43800</v>
      </c>
      <c r="W591" t="s">
        <v>4524</v>
      </c>
      <c r="X591" s="2">
        <v>0.436</v>
      </c>
      <c r="Y591" s="6">
        <f t="shared" si="78"/>
        <v>1.1638770988494702E-2</v>
      </c>
      <c r="AA591">
        <v>12268615</v>
      </c>
      <c r="AB591">
        <v>11700154717</v>
      </c>
      <c r="AD591" t="s">
        <v>1</v>
      </c>
      <c r="AE591">
        <v>22</v>
      </c>
      <c r="AF591">
        <v>4</v>
      </c>
      <c r="AH591" t="s">
        <v>57411</v>
      </c>
      <c r="AI591" t="s">
        <v>57410</v>
      </c>
      <c r="AJ591" t="s">
        <v>57409</v>
      </c>
      <c r="AK591" t="s">
        <v>57408</v>
      </c>
      <c r="AL591">
        <v>1</v>
      </c>
      <c r="AM591" s="5">
        <f t="shared" si="74"/>
        <v>0.33333333333333331</v>
      </c>
      <c r="AN591" s="4">
        <f t="shared" si="79"/>
        <v>5.048592704783541E-4</v>
      </c>
      <c r="AO591" s="3"/>
      <c r="AP591">
        <v>0</v>
      </c>
      <c r="AQ591" t="s">
        <v>16</v>
      </c>
      <c r="AR591" t="s">
        <v>57407</v>
      </c>
      <c r="AS591" t="s">
        <v>3006</v>
      </c>
      <c r="AT591" s="2">
        <v>1.3029999999999999</v>
      </c>
      <c r="AU591" s="1">
        <f t="shared" si="75"/>
        <v>0.82985974730897982</v>
      </c>
      <c r="AV591" s="1">
        <f t="shared" si="76"/>
        <v>0.60718151294865286</v>
      </c>
      <c r="AW591" s="1">
        <f t="shared" si="77"/>
        <v>0.38450327858832584</v>
      </c>
    </row>
    <row r="592" spans="1:49" x14ac:dyDescent="0.2">
      <c r="A592">
        <v>590</v>
      </c>
      <c r="B592" t="s">
        <v>57406</v>
      </c>
      <c r="C592" t="s">
        <v>57405</v>
      </c>
      <c r="F592" t="s">
        <v>57404</v>
      </c>
      <c r="G592" t="s">
        <v>3</v>
      </c>
      <c r="H592" t="s">
        <v>2</v>
      </c>
      <c r="I592" t="s">
        <v>387</v>
      </c>
      <c r="J592" t="s">
        <v>57403</v>
      </c>
      <c r="K592" t="s">
        <v>57402</v>
      </c>
      <c r="L592" t="s">
        <v>57401</v>
      </c>
      <c r="M592" t="s">
        <v>44</v>
      </c>
      <c r="N592">
        <v>3</v>
      </c>
      <c r="O592" t="s">
        <v>57400</v>
      </c>
      <c r="P592" t="s">
        <v>57399</v>
      </c>
      <c r="Q592" t="s">
        <v>57398</v>
      </c>
      <c r="R592" s="7">
        <v>43800</v>
      </c>
      <c r="S592" s="8">
        <f t="shared" si="72"/>
        <v>2019</v>
      </c>
      <c r="T592" s="8">
        <v>2019</v>
      </c>
      <c r="U592" s="8">
        <f t="shared" si="73"/>
        <v>3</v>
      </c>
      <c r="V592" s="7">
        <v>43800</v>
      </c>
      <c r="W592" t="s">
        <v>297</v>
      </c>
      <c r="X592" s="2">
        <v>2.9860000000000002</v>
      </c>
      <c r="Y592" s="6">
        <f t="shared" si="78"/>
        <v>7.9709564613865094E-2</v>
      </c>
      <c r="AA592">
        <v>7338716</v>
      </c>
      <c r="AB592">
        <v>18902</v>
      </c>
      <c r="AC592">
        <v>15580008</v>
      </c>
      <c r="AD592" t="s">
        <v>1</v>
      </c>
      <c r="AE592">
        <v>37</v>
      </c>
      <c r="AF592">
        <v>12</v>
      </c>
      <c r="AG592">
        <v>8880663</v>
      </c>
      <c r="AH592" t="s">
        <v>57397</v>
      </c>
      <c r="AI592" t="s">
        <v>57396</v>
      </c>
      <c r="AJ592" t="s">
        <v>57395</v>
      </c>
      <c r="AK592" t="s">
        <v>57394</v>
      </c>
      <c r="AL592">
        <v>9</v>
      </c>
      <c r="AM592" s="5">
        <f t="shared" si="74"/>
        <v>3</v>
      </c>
      <c r="AN592" s="4">
        <f t="shared" si="79"/>
        <v>4.5437334343051876E-3</v>
      </c>
      <c r="AO592" s="3"/>
      <c r="AP592">
        <v>0</v>
      </c>
      <c r="AQ592" t="s">
        <v>19571</v>
      </c>
      <c r="AR592" t="s">
        <v>57393</v>
      </c>
      <c r="AS592" t="s">
        <v>2287</v>
      </c>
      <c r="AT592" s="2" t="s">
        <v>14</v>
      </c>
      <c r="AU592" s="1">
        <f t="shared" si="75"/>
        <v>5.7159815259997115</v>
      </c>
      <c r="AV592" s="1">
        <f t="shared" si="76"/>
        <v>4.2126649024085143</v>
      </c>
      <c r="AW592" s="1">
        <f t="shared" si="77"/>
        <v>2.7093482788173158</v>
      </c>
    </row>
    <row r="593" spans="1:49" x14ac:dyDescent="0.2">
      <c r="A593">
        <v>591</v>
      </c>
      <c r="B593" t="s">
        <v>57392</v>
      </c>
      <c r="C593" t="s">
        <v>57391</v>
      </c>
      <c r="F593" t="s">
        <v>57390</v>
      </c>
      <c r="G593" t="s">
        <v>3</v>
      </c>
      <c r="H593" t="s">
        <v>2</v>
      </c>
      <c r="I593" t="s">
        <v>4081</v>
      </c>
      <c r="J593">
        <v>60032144</v>
      </c>
      <c r="K593" t="s">
        <v>3597</v>
      </c>
      <c r="L593" t="s">
        <v>1450</v>
      </c>
      <c r="M593" t="s">
        <v>85</v>
      </c>
      <c r="N593">
        <v>2</v>
      </c>
      <c r="O593" t="s">
        <v>4080</v>
      </c>
      <c r="P593" t="s">
        <v>4079</v>
      </c>
      <c r="Q593" t="s">
        <v>4078</v>
      </c>
      <c r="R593" s="7">
        <v>43800</v>
      </c>
      <c r="S593" s="8">
        <f t="shared" si="72"/>
        <v>2019</v>
      </c>
      <c r="T593" s="8">
        <v>2019</v>
      </c>
      <c r="U593" s="8">
        <f t="shared" si="73"/>
        <v>3</v>
      </c>
      <c r="V593" s="7">
        <v>43800</v>
      </c>
      <c r="W593" t="s">
        <v>297</v>
      </c>
      <c r="X593" s="2">
        <v>2.9860000000000002</v>
      </c>
      <c r="Y593" s="6">
        <f t="shared" si="78"/>
        <v>7.9709564613865094E-2</v>
      </c>
      <c r="AA593">
        <v>7338716</v>
      </c>
      <c r="AB593">
        <v>18902</v>
      </c>
      <c r="AC593">
        <v>15580008</v>
      </c>
      <c r="AD593" t="s">
        <v>1</v>
      </c>
      <c r="AE593">
        <v>37</v>
      </c>
      <c r="AF593">
        <v>12</v>
      </c>
      <c r="AG593">
        <v>8883218</v>
      </c>
      <c r="AH593" t="s">
        <v>57389</v>
      </c>
      <c r="AI593" t="s">
        <v>57388</v>
      </c>
      <c r="AJ593" t="s">
        <v>57387</v>
      </c>
      <c r="AK593" t="s">
        <v>57386</v>
      </c>
      <c r="AL593">
        <v>13</v>
      </c>
      <c r="AM593" s="5">
        <f t="shared" si="74"/>
        <v>4.333333333333333</v>
      </c>
      <c r="AN593" s="4">
        <f t="shared" si="79"/>
        <v>6.5631705162186036E-3</v>
      </c>
      <c r="AO593" s="3"/>
      <c r="AP593">
        <v>0</v>
      </c>
      <c r="AQ593" t="s">
        <v>574</v>
      </c>
      <c r="AR593" t="s">
        <v>4077</v>
      </c>
      <c r="AS593" t="s">
        <v>573</v>
      </c>
      <c r="AT593" s="2" t="s">
        <v>14</v>
      </c>
      <c r="AU593" s="1">
        <f t="shared" si="75"/>
        <v>5.7765646384571143</v>
      </c>
      <c r="AV593" s="1">
        <f t="shared" si="76"/>
        <v>4.3136367565041844</v>
      </c>
      <c r="AW593" s="1">
        <f t="shared" si="77"/>
        <v>2.8507088745512545</v>
      </c>
    </row>
    <row r="594" spans="1:49" x14ac:dyDescent="0.2">
      <c r="A594">
        <v>592</v>
      </c>
      <c r="B594" t="s">
        <v>57385</v>
      </c>
      <c r="C594" t="s">
        <v>57384</v>
      </c>
      <c r="F594" t="s">
        <v>57383</v>
      </c>
      <c r="G594" t="s">
        <v>3</v>
      </c>
      <c r="H594" t="s">
        <v>2</v>
      </c>
      <c r="I594" t="s">
        <v>220</v>
      </c>
      <c r="J594" t="s">
        <v>57382</v>
      </c>
      <c r="K594" t="s">
        <v>57381</v>
      </c>
      <c r="L594" t="s">
        <v>443</v>
      </c>
      <c r="M594" t="s">
        <v>442</v>
      </c>
      <c r="N594">
        <v>3</v>
      </c>
      <c r="O594" t="s">
        <v>57380</v>
      </c>
      <c r="P594" t="s">
        <v>57379</v>
      </c>
      <c r="Q594" t="s">
        <v>57378</v>
      </c>
      <c r="R594" s="7">
        <v>43800</v>
      </c>
      <c r="S594" s="8">
        <f t="shared" si="72"/>
        <v>2019</v>
      </c>
      <c r="T594" s="8">
        <v>2019</v>
      </c>
      <c r="U594" s="8">
        <f t="shared" si="73"/>
        <v>3</v>
      </c>
      <c r="V594" s="7">
        <v>43800</v>
      </c>
      <c r="W594" t="s">
        <v>57377</v>
      </c>
      <c r="X594" s="2">
        <v>2.383</v>
      </c>
      <c r="Y594" s="6">
        <f t="shared" si="78"/>
        <v>6.3612824003630442E-2</v>
      </c>
      <c r="AA594">
        <v>189219</v>
      </c>
      <c r="AB594">
        <v>17915</v>
      </c>
      <c r="AC594">
        <v>15582256</v>
      </c>
      <c r="AD594" t="s">
        <v>1</v>
      </c>
      <c r="AE594">
        <v>107</v>
      </c>
      <c r="AF594">
        <v>12</v>
      </c>
      <c r="AG594">
        <v>8918497</v>
      </c>
      <c r="AH594" t="s">
        <v>57376</v>
      </c>
      <c r="AI594" t="s">
        <v>57375</v>
      </c>
      <c r="AJ594" t="s">
        <v>57374</v>
      </c>
      <c r="AK594" t="s">
        <v>57373</v>
      </c>
      <c r="AL594">
        <v>193</v>
      </c>
      <c r="AM594" s="5">
        <f t="shared" si="74"/>
        <v>64.333333333333329</v>
      </c>
      <c r="AN594" s="4">
        <f t="shared" si="79"/>
        <v>9.7437839202322352E-2</v>
      </c>
      <c r="AO594" s="3"/>
      <c r="AP594">
        <v>0</v>
      </c>
      <c r="AQ594" t="s">
        <v>3372</v>
      </c>
      <c r="AR594">
        <v>4004009105</v>
      </c>
      <c r="AS594" t="s">
        <v>358</v>
      </c>
      <c r="AT594" s="2">
        <v>10.961</v>
      </c>
      <c r="AU594" s="1">
        <f t="shared" si="75"/>
        <v>7.3760328563238016</v>
      </c>
      <c r="AV594" s="1">
        <f t="shared" si="76"/>
        <v>8.0525331602976404</v>
      </c>
      <c r="AW594" s="1">
        <f t="shared" si="77"/>
        <v>8.7290334642714775</v>
      </c>
    </row>
    <row r="595" spans="1:49" x14ac:dyDescent="0.2">
      <c r="A595">
        <v>593</v>
      </c>
      <c r="B595" t="s">
        <v>57372</v>
      </c>
      <c r="C595" t="s">
        <v>57371</v>
      </c>
      <c r="F595" t="s">
        <v>57370</v>
      </c>
      <c r="G595" t="s">
        <v>3</v>
      </c>
      <c r="H595" t="s">
        <v>2</v>
      </c>
      <c r="I595" t="s">
        <v>57369</v>
      </c>
      <c r="J595" t="s">
        <v>57368</v>
      </c>
      <c r="K595" t="s">
        <v>57367</v>
      </c>
      <c r="L595" t="s">
        <v>57366</v>
      </c>
      <c r="M595" t="s">
        <v>1331</v>
      </c>
      <c r="N595">
        <v>6</v>
      </c>
      <c r="O595" t="s">
        <v>57365</v>
      </c>
      <c r="P595" t="s">
        <v>57364</v>
      </c>
      <c r="Q595" t="s">
        <v>57363</v>
      </c>
      <c r="R595" s="7">
        <v>43800</v>
      </c>
      <c r="S595" s="8">
        <f t="shared" si="72"/>
        <v>2019</v>
      </c>
      <c r="T595" s="8">
        <v>2019</v>
      </c>
      <c r="U595" s="8">
        <f t="shared" si="73"/>
        <v>3</v>
      </c>
      <c r="V595" s="7">
        <v>43800</v>
      </c>
      <c r="W595" t="s">
        <v>57362</v>
      </c>
      <c r="X595" s="2">
        <v>3.4249999999999998</v>
      </c>
      <c r="Y595" s="6">
        <f t="shared" si="78"/>
        <v>9.1428418888977875E-2</v>
      </c>
      <c r="AB595">
        <v>21100217611</v>
      </c>
      <c r="AC595" t="s">
        <v>57361</v>
      </c>
      <c r="AD595" t="s">
        <v>1</v>
      </c>
      <c r="AE595">
        <v>10</v>
      </c>
      <c r="AF595">
        <v>12</v>
      </c>
      <c r="AH595" t="s">
        <v>57360</v>
      </c>
      <c r="AI595" t="s">
        <v>57359</v>
      </c>
      <c r="AJ595" t="s">
        <v>57358</v>
      </c>
      <c r="AK595" t="s">
        <v>57357</v>
      </c>
      <c r="AL595">
        <v>7</v>
      </c>
      <c r="AM595" s="5">
        <f t="shared" si="74"/>
        <v>2.3333333333333335</v>
      </c>
      <c r="AN595" s="4">
        <f t="shared" si="79"/>
        <v>3.5340148933484792E-3</v>
      </c>
      <c r="AO595" s="3"/>
      <c r="AP595">
        <v>1</v>
      </c>
      <c r="AQ595" t="s">
        <v>1054</v>
      </c>
      <c r="AR595" t="s">
        <v>0</v>
      </c>
      <c r="AS595" t="s">
        <v>57356</v>
      </c>
      <c r="AT595" s="2">
        <v>7.7809999999999997</v>
      </c>
      <c r="AU595" s="1">
        <f t="shared" si="75"/>
        <v>6.506009769028906</v>
      </c>
      <c r="AV595" s="1">
        <f t="shared" si="76"/>
        <v>4.748121689116318</v>
      </c>
      <c r="AW595" s="1">
        <f t="shared" si="77"/>
        <v>2.9902336092037296</v>
      </c>
    </row>
    <row r="596" spans="1:49" x14ac:dyDescent="0.2">
      <c r="A596">
        <v>594</v>
      </c>
      <c r="B596" t="s">
        <v>57355</v>
      </c>
      <c r="C596" t="s">
        <v>57354</v>
      </c>
      <c r="F596" t="s">
        <v>57353</v>
      </c>
      <c r="G596" t="s">
        <v>3</v>
      </c>
      <c r="H596" t="s">
        <v>2</v>
      </c>
      <c r="I596" t="s">
        <v>57352</v>
      </c>
      <c r="J596" t="s">
        <v>57351</v>
      </c>
      <c r="K596" t="s">
        <v>57350</v>
      </c>
      <c r="L596" t="s">
        <v>57349</v>
      </c>
      <c r="M596" t="s">
        <v>57348</v>
      </c>
      <c r="N596">
        <v>8</v>
      </c>
      <c r="O596" t="s">
        <v>57347</v>
      </c>
      <c r="P596" t="s">
        <v>57346</v>
      </c>
      <c r="Q596" t="s">
        <v>57345</v>
      </c>
      <c r="R596" s="7">
        <v>43800</v>
      </c>
      <c r="S596" s="8">
        <f t="shared" si="72"/>
        <v>2019</v>
      </c>
      <c r="T596" s="8">
        <v>2019</v>
      </c>
      <c r="U596" s="8">
        <f t="shared" si="73"/>
        <v>3</v>
      </c>
      <c r="V596" s="7">
        <v>43800</v>
      </c>
      <c r="W596" t="s">
        <v>205</v>
      </c>
      <c r="X596" s="2">
        <v>1.1519999999999999</v>
      </c>
      <c r="Y596" s="6">
        <f t="shared" si="78"/>
        <v>3.0751982061343795E-2</v>
      </c>
      <c r="AA596">
        <v>15564959</v>
      </c>
      <c r="AB596">
        <v>4700152301</v>
      </c>
      <c r="AC596">
        <v>15564967</v>
      </c>
      <c r="AD596" t="s">
        <v>1</v>
      </c>
      <c r="AE596">
        <v>36</v>
      </c>
      <c r="AF596">
        <v>8</v>
      </c>
      <c r="AH596" t="s">
        <v>57344</v>
      </c>
      <c r="AI596" t="s">
        <v>57343</v>
      </c>
      <c r="AJ596" t="s">
        <v>57342</v>
      </c>
      <c r="AK596" t="s">
        <v>57341</v>
      </c>
      <c r="AL596">
        <v>2</v>
      </c>
      <c r="AM596" s="5">
        <f t="shared" si="74"/>
        <v>0.66666666666666663</v>
      </c>
      <c r="AN596" s="4">
        <f t="shared" si="79"/>
        <v>1.0097185409567082E-3</v>
      </c>
      <c r="AO596" s="3"/>
      <c r="AP596">
        <v>0</v>
      </c>
      <c r="AQ596" t="s">
        <v>57340</v>
      </c>
      <c r="AR596" t="s">
        <v>0</v>
      </c>
      <c r="AS596" t="s">
        <v>57339</v>
      </c>
      <c r="AT596" s="2">
        <v>3.7669999999999999</v>
      </c>
      <c r="AU596" s="1">
        <f t="shared" si="75"/>
        <v>2.1829303005227665</v>
      </c>
      <c r="AV596" s="1">
        <f t="shared" si="76"/>
        <v>1.5880850301150253</v>
      </c>
      <c r="AW596" s="1">
        <f t="shared" si="77"/>
        <v>0.99323975970728329</v>
      </c>
    </row>
    <row r="597" spans="1:49" x14ac:dyDescent="0.2">
      <c r="A597">
        <v>595</v>
      </c>
      <c r="B597" t="s">
        <v>57338</v>
      </c>
      <c r="C597" t="s">
        <v>57337</v>
      </c>
      <c r="F597" t="s">
        <v>57336</v>
      </c>
      <c r="G597" t="s">
        <v>3</v>
      </c>
      <c r="H597" t="s">
        <v>2</v>
      </c>
      <c r="I597" t="s">
        <v>57335</v>
      </c>
      <c r="J597" t="s">
        <v>57334</v>
      </c>
      <c r="K597" t="s">
        <v>57333</v>
      </c>
      <c r="L597" t="s">
        <v>57332</v>
      </c>
      <c r="M597" t="s">
        <v>5042</v>
      </c>
      <c r="N597">
        <v>5</v>
      </c>
      <c r="O597" t="s">
        <v>57331</v>
      </c>
      <c r="P597" t="s">
        <v>57330</v>
      </c>
      <c r="Q597" t="s">
        <v>57329</v>
      </c>
      <c r="R597" s="7">
        <v>43800</v>
      </c>
      <c r="S597" s="8">
        <f t="shared" si="72"/>
        <v>2019</v>
      </c>
      <c r="T597" s="8">
        <v>2019</v>
      </c>
      <c r="U597" s="8">
        <f t="shared" si="73"/>
        <v>3</v>
      </c>
      <c r="V597" s="7">
        <v>43800</v>
      </c>
      <c r="W597" t="s">
        <v>53105</v>
      </c>
      <c r="X597" s="2">
        <v>0.46100000000000002</v>
      </c>
      <c r="Y597" s="6">
        <f t="shared" si="78"/>
        <v>1.2306131710312059E-2</v>
      </c>
      <c r="AA597">
        <v>16871472</v>
      </c>
      <c r="AB597">
        <v>18202</v>
      </c>
      <c r="AC597">
        <v>16871499</v>
      </c>
      <c r="AD597" t="s">
        <v>1</v>
      </c>
      <c r="AE597">
        <v>2019</v>
      </c>
      <c r="AF597">
        <v>1</v>
      </c>
      <c r="AG597">
        <v>242</v>
      </c>
      <c r="AI597" t="s">
        <v>57328</v>
      </c>
      <c r="AJ597" t="s">
        <v>57327</v>
      </c>
      <c r="AK597" t="s">
        <v>57326</v>
      </c>
      <c r="AL597">
        <v>0</v>
      </c>
      <c r="AM597" s="5">
        <f t="shared" si="74"/>
        <v>0</v>
      </c>
      <c r="AN597" s="4">
        <f t="shared" si="79"/>
        <v>0</v>
      </c>
      <c r="AO597" s="3"/>
      <c r="AP597">
        <v>1</v>
      </c>
      <c r="AQ597" t="s">
        <v>16</v>
      </c>
      <c r="AR597">
        <v>61601304</v>
      </c>
      <c r="AS597" t="s">
        <v>15</v>
      </c>
      <c r="AT597" s="2" t="s">
        <v>14</v>
      </c>
      <c r="AU597" s="1">
        <f t="shared" si="75"/>
        <v>0.86142921972184405</v>
      </c>
      <c r="AV597" s="1">
        <f t="shared" si="76"/>
        <v>0.61530658551560291</v>
      </c>
      <c r="AW597" s="1">
        <f t="shared" si="77"/>
        <v>0.36918395130936177</v>
      </c>
    </row>
    <row r="598" spans="1:49" x14ac:dyDescent="0.2">
      <c r="A598">
        <v>596</v>
      </c>
      <c r="B598" t="s">
        <v>57325</v>
      </c>
      <c r="C598" t="s">
        <v>57324</v>
      </c>
      <c r="F598" t="s">
        <v>57323</v>
      </c>
      <c r="G598" t="s">
        <v>3</v>
      </c>
      <c r="H598" t="s">
        <v>2</v>
      </c>
      <c r="I598" t="s">
        <v>57322</v>
      </c>
      <c r="J598">
        <v>60079446</v>
      </c>
      <c r="K598" t="s">
        <v>1291</v>
      </c>
      <c r="L598" t="s">
        <v>1290</v>
      </c>
      <c r="M598" t="s">
        <v>109</v>
      </c>
      <c r="N598">
        <v>2</v>
      </c>
      <c r="O598" t="s">
        <v>57321</v>
      </c>
      <c r="P598" t="s">
        <v>57320</v>
      </c>
      <c r="Q598" t="s">
        <v>1288</v>
      </c>
      <c r="R598" s="7">
        <v>43800</v>
      </c>
      <c r="S598" s="8">
        <f t="shared" si="72"/>
        <v>2019</v>
      </c>
      <c r="T598" s="8">
        <v>2019</v>
      </c>
      <c r="U598" s="8">
        <f t="shared" si="73"/>
        <v>3</v>
      </c>
      <c r="V598" s="7">
        <v>43800</v>
      </c>
      <c r="W598" t="s">
        <v>3082</v>
      </c>
      <c r="X598" s="2">
        <v>0.36599999999999999</v>
      </c>
      <c r="Y598" s="6">
        <f t="shared" si="78"/>
        <v>9.7701609674061031E-3</v>
      </c>
      <c r="AA598">
        <v>21615748</v>
      </c>
      <c r="AB598">
        <v>21100389313</v>
      </c>
      <c r="AC598">
        <v>21613915</v>
      </c>
      <c r="AD598" t="s">
        <v>1</v>
      </c>
      <c r="AE598">
        <v>30</v>
      </c>
      <c r="AF598">
        <v>12</v>
      </c>
      <c r="AG598" t="s">
        <v>57319</v>
      </c>
      <c r="AI598" t="s">
        <v>57318</v>
      </c>
      <c r="AK598" t="s">
        <v>57317</v>
      </c>
      <c r="AL598">
        <v>4</v>
      </c>
      <c r="AM598" s="5">
        <f t="shared" si="74"/>
        <v>1.3333333333333333</v>
      </c>
      <c r="AN598" s="4">
        <f t="shared" si="79"/>
        <v>2.0194370819134164E-3</v>
      </c>
      <c r="AO598" s="3"/>
      <c r="AP598">
        <v>0</v>
      </c>
      <c r="AR598" t="s">
        <v>0</v>
      </c>
      <c r="AT598" s="2" t="s">
        <v>14</v>
      </c>
      <c r="AU598" s="1">
        <f t="shared" si="75"/>
        <v>0.7444943801758297</v>
      </c>
      <c r="AV598" s="1">
        <f t="shared" si="76"/>
        <v>0.58947990246597592</v>
      </c>
      <c r="AW598" s="1">
        <f t="shared" si="77"/>
        <v>0.43446542475612221</v>
      </c>
    </row>
    <row r="599" spans="1:49" x14ac:dyDescent="0.2">
      <c r="A599">
        <v>597</v>
      </c>
      <c r="B599" t="s">
        <v>57316</v>
      </c>
      <c r="C599" t="s">
        <v>57315</v>
      </c>
      <c r="F599" t="s">
        <v>57314</v>
      </c>
      <c r="G599" t="s">
        <v>3</v>
      </c>
      <c r="H599" t="s">
        <v>2</v>
      </c>
      <c r="I599" t="s">
        <v>57313</v>
      </c>
      <c r="J599" t="s">
        <v>57312</v>
      </c>
      <c r="K599" t="s">
        <v>57311</v>
      </c>
      <c r="L599" t="s">
        <v>57310</v>
      </c>
      <c r="M599" t="s">
        <v>57309</v>
      </c>
      <c r="N599">
        <v>5</v>
      </c>
      <c r="O599" t="s">
        <v>57308</v>
      </c>
      <c r="P599" t="s">
        <v>57307</v>
      </c>
      <c r="Q599" t="s">
        <v>57306</v>
      </c>
      <c r="R599" s="7">
        <v>43800</v>
      </c>
      <c r="S599" s="8">
        <f t="shared" si="72"/>
        <v>2019</v>
      </c>
      <c r="T599" s="8">
        <v>2019</v>
      </c>
      <c r="U599" s="8">
        <f t="shared" si="73"/>
        <v>3</v>
      </c>
      <c r="V599" s="7">
        <v>43800</v>
      </c>
      <c r="W599" t="s">
        <v>277</v>
      </c>
      <c r="X599" s="2">
        <v>0.33500000000000002</v>
      </c>
      <c r="Y599" s="6">
        <f t="shared" si="78"/>
        <v>8.94263367235258E-3</v>
      </c>
      <c r="AA599">
        <v>10964290</v>
      </c>
      <c r="AB599">
        <v>18201</v>
      </c>
      <c r="AC599" t="s">
        <v>276</v>
      </c>
      <c r="AD599" t="s">
        <v>1</v>
      </c>
      <c r="AE599">
        <v>29</v>
      </c>
      <c r="AF599">
        <v>12</v>
      </c>
      <c r="AG599" t="s">
        <v>57305</v>
      </c>
      <c r="AI599" t="s">
        <v>57304</v>
      </c>
      <c r="AJ599" t="s">
        <v>57303</v>
      </c>
      <c r="AK599" t="s">
        <v>57302</v>
      </c>
      <c r="AL599">
        <v>1</v>
      </c>
      <c r="AM599" s="5">
        <f t="shared" si="74"/>
        <v>0.33333333333333331</v>
      </c>
      <c r="AN599" s="4">
        <f t="shared" si="79"/>
        <v>5.048592704783541E-4</v>
      </c>
      <c r="AO599" s="3"/>
      <c r="AP599">
        <v>0</v>
      </c>
      <c r="AQ599" t="s">
        <v>52015</v>
      </c>
      <c r="AR599" t="s">
        <v>0</v>
      </c>
      <c r="AS599" t="s">
        <v>1015</v>
      </c>
      <c r="AT599" s="2">
        <v>1.694</v>
      </c>
      <c r="AU599" s="1">
        <f t="shared" si="75"/>
        <v>0.64113013517903128</v>
      </c>
      <c r="AV599" s="1">
        <f t="shared" si="76"/>
        <v>0.47237464714154676</v>
      </c>
      <c r="AW599" s="1">
        <f t="shared" si="77"/>
        <v>0.30361915910406218</v>
      </c>
    </row>
    <row r="600" spans="1:49" x14ac:dyDescent="0.2">
      <c r="A600">
        <v>598</v>
      </c>
      <c r="B600" t="s">
        <v>57301</v>
      </c>
      <c r="C600" t="s">
        <v>57300</v>
      </c>
      <c r="E600">
        <v>31666652</v>
      </c>
      <c r="F600" t="s">
        <v>57299</v>
      </c>
      <c r="G600" t="s">
        <v>3</v>
      </c>
      <c r="H600" t="s">
        <v>2</v>
      </c>
      <c r="I600" t="s">
        <v>57298</v>
      </c>
      <c r="J600" t="s">
        <v>57297</v>
      </c>
      <c r="K600" t="s">
        <v>57296</v>
      </c>
      <c r="L600" t="s">
        <v>57295</v>
      </c>
      <c r="M600" t="s">
        <v>29</v>
      </c>
      <c r="N600">
        <v>11</v>
      </c>
      <c r="O600" t="s">
        <v>57294</v>
      </c>
      <c r="P600" t="s">
        <v>57293</v>
      </c>
      <c r="Q600" t="s">
        <v>57292</v>
      </c>
      <c r="R600" s="7">
        <v>43800</v>
      </c>
      <c r="S600" s="8">
        <f t="shared" si="72"/>
        <v>2019</v>
      </c>
      <c r="T600" s="8">
        <v>2019</v>
      </c>
      <c r="U600" s="8">
        <f t="shared" si="73"/>
        <v>3</v>
      </c>
      <c r="V600" s="7">
        <v>43800</v>
      </c>
      <c r="W600" t="s">
        <v>52990</v>
      </c>
      <c r="X600" s="2">
        <v>1.24</v>
      </c>
      <c r="Y600" s="6">
        <f t="shared" si="78"/>
        <v>3.3101091802140895E-2</v>
      </c>
      <c r="AB600">
        <v>21100200805</v>
      </c>
      <c r="AC600">
        <v>20452322</v>
      </c>
      <c r="AD600" t="s">
        <v>1</v>
      </c>
      <c r="AE600">
        <v>9</v>
      </c>
      <c r="AF600">
        <v>1</v>
      </c>
      <c r="AG600">
        <v>15670</v>
      </c>
      <c r="AI600" t="s">
        <v>57291</v>
      </c>
      <c r="AK600" t="s">
        <v>57290</v>
      </c>
      <c r="AL600">
        <v>3</v>
      </c>
      <c r="AM600" s="5">
        <f t="shared" si="74"/>
        <v>1</v>
      </c>
      <c r="AN600" s="4">
        <f t="shared" si="79"/>
        <v>1.5145778114350624E-3</v>
      </c>
      <c r="AO600" s="3"/>
      <c r="AP600">
        <v>1</v>
      </c>
      <c r="AQ600" t="s">
        <v>2857</v>
      </c>
      <c r="AR600" t="s">
        <v>0</v>
      </c>
      <c r="AS600" t="s">
        <v>2856</v>
      </c>
      <c r="AT600" s="2">
        <v>4.3789999999999996</v>
      </c>
      <c r="AU600" s="1">
        <f t="shared" si="75"/>
        <v>2.3625137604929143</v>
      </c>
      <c r="AV600" s="1">
        <f t="shared" si="76"/>
        <v>1.7307834806787978</v>
      </c>
      <c r="AW600" s="1">
        <f t="shared" si="77"/>
        <v>1.0990532008646812</v>
      </c>
    </row>
    <row r="601" spans="1:49" x14ac:dyDescent="0.2">
      <c r="A601">
        <v>599</v>
      </c>
      <c r="B601" t="s">
        <v>57289</v>
      </c>
      <c r="C601" t="s">
        <v>57288</v>
      </c>
      <c r="F601" t="s">
        <v>57287</v>
      </c>
      <c r="G601" t="s">
        <v>3</v>
      </c>
      <c r="H601" t="s">
        <v>2</v>
      </c>
      <c r="I601" t="s">
        <v>45629</v>
      </c>
      <c r="J601">
        <v>60010126</v>
      </c>
      <c r="K601" t="s">
        <v>1058</v>
      </c>
      <c r="L601" t="s">
        <v>1057</v>
      </c>
      <c r="M601" t="s">
        <v>109</v>
      </c>
      <c r="N601">
        <v>2</v>
      </c>
      <c r="O601" t="s">
        <v>45628</v>
      </c>
      <c r="P601" t="s">
        <v>45627</v>
      </c>
      <c r="Q601" t="s">
        <v>4058</v>
      </c>
      <c r="R601" s="7">
        <v>43800</v>
      </c>
      <c r="S601" s="8">
        <f t="shared" si="72"/>
        <v>2019</v>
      </c>
      <c r="T601" s="8">
        <v>2019</v>
      </c>
      <c r="U601" s="8">
        <f t="shared" si="73"/>
        <v>3</v>
      </c>
      <c r="V601" s="7">
        <v>43800</v>
      </c>
      <c r="W601" t="s">
        <v>277</v>
      </c>
      <c r="X601" s="2">
        <v>0.33500000000000002</v>
      </c>
      <c r="Y601" s="6">
        <f t="shared" si="78"/>
        <v>8.94263367235258E-3</v>
      </c>
      <c r="AA601">
        <v>10964290</v>
      </c>
      <c r="AB601">
        <v>18201</v>
      </c>
      <c r="AC601" t="s">
        <v>276</v>
      </c>
      <c r="AD601" t="s">
        <v>1</v>
      </c>
      <c r="AE601">
        <v>29</v>
      </c>
      <c r="AF601">
        <v>12</v>
      </c>
      <c r="AG601" t="s">
        <v>57286</v>
      </c>
      <c r="AI601" t="s">
        <v>57285</v>
      </c>
      <c r="AJ601" t="s">
        <v>57284</v>
      </c>
      <c r="AK601" t="s">
        <v>57283</v>
      </c>
      <c r="AL601">
        <v>4</v>
      </c>
      <c r="AM601" s="5">
        <f t="shared" si="74"/>
        <v>1.3333333333333333</v>
      </c>
      <c r="AN601" s="4">
        <f t="shared" si="79"/>
        <v>2.0194370819134164E-3</v>
      </c>
      <c r="AO601" s="3"/>
      <c r="AP601">
        <v>0</v>
      </c>
      <c r="AR601" t="s">
        <v>0</v>
      </c>
      <c r="AT601" s="2">
        <v>1.694</v>
      </c>
      <c r="AU601" s="1">
        <f t="shared" si="75"/>
        <v>0.68656746952208314</v>
      </c>
      <c r="AV601" s="1">
        <f t="shared" si="76"/>
        <v>0.54810353771329978</v>
      </c>
      <c r="AW601" s="1">
        <f t="shared" si="77"/>
        <v>0.40963960590451648</v>
      </c>
    </row>
    <row r="602" spans="1:49" x14ac:dyDescent="0.2">
      <c r="A602">
        <v>600</v>
      </c>
      <c r="B602" t="s">
        <v>57282</v>
      </c>
      <c r="C602" t="s">
        <v>57281</v>
      </c>
      <c r="D602" t="s">
        <v>57280</v>
      </c>
      <c r="F602" t="s">
        <v>57279</v>
      </c>
      <c r="G602" t="s">
        <v>3</v>
      </c>
      <c r="H602" t="s">
        <v>2</v>
      </c>
      <c r="I602" t="s">
        <v>732</v>
      </c>
      <c r="J602" t="s">
        <v>57278</v>
      </c>
      <c r="K602" t="s">
        <v>57277</v>
      </c>
      <c r="L602" t="s">
        <v>954</v>
      </c>
      <c r="M602" t="s">
        <v>29</v>
      </c>
      <c r="N602">
        <v>4</v>
      </c>
      <c r="O602" t="s">
        <v>57276</v>
      </c>
      <c r="P602" t="s">
        <v>57275</v>
      </c>
      <c r="Q602" t="s">
        <v>57274</v>
      </c>
      <c r="R602" s="7">
        <v>43800</v>
      </c>
      <c r="S602" s="8">
        <f t="shared" si="72"/>
        <v>2019</v>
      </c>
      <c r="T602" s="8">
        <v>2019</v>
      </c>
      <c r="U602" s="8">
        <f t="shared" si="73"/>
        <v>3</v>
      </c>
      <c r="V602" s="7">
        <v>43800</v>
      </c>
      <c r="W602" t="s">
        <v>4120</v>
      </c>
      <c r="X602" s="2">
        <v>0.502</v>
      </c>
      <c r="Y602" s="6">
        <f t="shared" si="78"/>
        <v>1.3400603294092523E-2</v>
      </c>
      <c r="AA602">
        <v>10473203</v>
      </c>
      <c r="AB602">
        <v>25592</v>
      </c>
      <c r="AC602">
        <v>10959076</v>
      </c>
      <c r="AD602" t="s">
        <v>1</v>
      </c>
      <c r="AE602">
        <v>65</v>
      </c>
      <c r="AG602">
        <v>102684</v>
      </c>
      <c r="AI602" t="s">
        <v>57273</v>
      </c>
      <c r="AJ602" t="s">
        <v>57272</v>
      </c>
      <c r="AK602" t="s">
        <v>57271</v>
      </c>
      <c r="AL602">
        <v>2</v>
      </c>
      <c r="AM602" s="5">
        <f t="shared" si="74"/>
        <v>0.66666666666666663</v>
      </c>
      <c r="AN602" s="4">
        <f t="shared" si="79"/>
        <v>1.0097185409567082E-3</v>
      </c>
      <c r="AO602" s="3"/>
      <c r="AP602">
        <v>0</v>
      </c>
      <c r="AQ602" t="s">
        <v>16</v>
      </c>
      <c r="AR602">
        <v>61471275</v>
      </c>
      <c r="AS602" t="s">
        <v>15</v>
      </c>
      <c r="AT602" s="2" t="s">
        <v>14</v>
      </c>
      <c r="AU602" s="1">
        <f t="shared" si="75"/>
        <v>0.96833378681517779</v>
      </c>
      <c r="AV602" s="1">
        <f t="shared" si="76"/>
        <v>0.72051609175246156</v>
      </c>
      <c r="AW602" s="1">
        <f t="shared" si="77"/>
        <v>0.47269839668974523</v>
      </c>
    </row>
    <row r="603" spans="1:49" x14ac:dyDescent="0.2">
      <c r="A603">
        <v>601</v>
      </c>
      <c r="B603" t="s">
        <v>57270</v>
      </c>
      <c r="C603" t="s">
        <v>57269</v>
      </c>
      <c r="E603">
        <v>31666511</v>
      </c>
      <c r="F603" t="s">
        <v>57268</v>
      </c>
      <c r="G603" t="s">
        <v>3</v>
      </c>
      <c r="H603" t="s">
        <v>2</v>
      </c>
      <c r="I603" t="s">
        <v>1310</v>
      </c>
      <c r="J603" t="s">
        <v>57267</v>
      </c>
      <c r="K603" t="s">
        <v>57266</v>
      </c>
      <c r="L603" t="s">
        <v>57265</v>
      </c>
      <c r="M603" t="s">
        <v>805</v>
      </c>
      <c r="N603">
        <v>6</v>
      </c>
      <c r="O603" t="s">
        <v>57264</v>
      </c>
      <c r="P603" t="s">
        <v>57263</v>
      </c>
      <c r="Q603" t="s">
        <v>57262</v>
      </c>
      <c r="R603" s="7">
        <v>43800</v>
      </c>
      <c r="S603" s="8">
        <f t="shared" si="72"/>
        <v>2019</v>
      </c>
      <c r="T603" s="8">
        <v>2019</v>
      </c>
      <c r="U603" s="8">
        <f t="shared" si="73"/>
        <v>3</v>
      </c>
      <c r="V603" s="7">
        <v>43800</v>
      </c>
      <c r="W603" t="s">
        <v>52977</v>
      </c>
      <c r="X603" s="2">
        <v>5.5590000000000002</v>
      </c>
      <c r="Y603" s="6">
        <f t="shared" si="78"/>
        <v>0.14839433010330744</v>
      </c>
      <c r="AB603">
        <v>19700182758</v>
      </c>
      <c r="AC603">
        <v>20411723</v>
      </c>
      <c r="AD603" t="s">
        <v>1</v>
      </c>
      <c r="AE603">
        <v>10</v>
      </c>
      <c r="AF603">
        <v>1</v>
      </c>
      <c r="AG603">
        <v>4949</v>
      </c>
      <c r="AI603" t="s">
        <v>57261</v>
      </c>
      <c r="AK603" t="s">
        <v>57260</v>
      </c>
      <c r="AL603">
        <v>17</v>
      </c>
      <c r="AM603" s="5">
        <f t="shared" si="74"/>
        <v>5.666666666666667</v>
      </c>
      <c r="AN603" s="4">
        <f t="shared" si="79"/>
        <v>8.5826075981320204E-3</v>
      </c>
      <c r="AO603" s="3"/>
      <c r="AP603">
        <v>1</v>
      </c>
      <c r="AQ603" t="s">
        <v>248</v>
      </c>
      <c r="AR603" t="s">
        <v>52114</v>
      </c>
      <c r="AS603" t="s">
        <v>247</v>
      </c>
      <c r="AT603" s="2">
        <v>14.919</v>
      </c>
      <c r="AU603" s="1">
        <f t="shared" si="75"/>
        <v>10.645081335175481</v>
      </c>
      <c r="AV603" s="1">
        <f t="shared" si="76"/>
        <v>7.8488468850719721</v>
      </c>
      <c r="AW603" s="1">
        <f t="shared" si="77"/>
        <v>5.0526124349684638</v>
      </c>
    </row>
    <row r="604" spans="1:49" x14ac:dyDescent="0.2">
      <c r="A604">
        <v>602</v>
      </c>
      <c r="B604" t="s">
        <v>57259</v>
      </c>
      <c r="C604" t="s">
        <v>57258</v>
      </c>
      <c r="E604">
        <v>31664149</v>
      </c>
      <c r="F604" t="s">
        <v>57257</v>
      </c>
      <c r="G604" t="s">
        <v>3</v>
      </c>
      <c r="H604" t="s">
        <v>2</v>
      </c>
      <c r="I604" t="s">
        <v>259</v>
      </c>
      <c r="J604" t="s">
        <v>57256</v>
      </c>
      <c r="K604" t="s">
        <v>57255</v>
      </c>
      <c r="L604" t="s">
        <v>57254</v>
      </c>
      <c r="M604" t="s">
        <v>18</v>
      </c>
      <c r="N604">
        <v>8</v>
      </c>
      <c r="O604" t="s">
        <v>57253</v>
      </c>
      <c r="P604" t="s">
        <v>57252</v>
      </c>
      <c r="Q604" t="s">
        <v>57251</v>
      </c>
      <c r="R604" s="7">
        <v>43800</v>
      </c>
      <c r="S604" s="8">
        <f t="shared" si="72"/>
        <v>2019</v>
      </c>
      <c r="T604" s="8">
        <v>2019</v>
      </c>
      <c r="U604" s="8">
        <f t="shared" si="73"/>
        <v>3</v>
      </c>
      <c r="V604" s="7">
        <v>43800</v>
      </c>
      <c r="W604" t="s">
        <v>52990</v>
      </c>
      <c r="X604" s="2">
        <v>1.24</v>
      </c>
      <c r="Y604" s="6">
        <f t="shared" si="78"/>
        <v>3.3101091802140895E-2</v>
      </c>
      <c r="AB604">
        <v>21100200805</v>
      </c>
      <c r="AC604">
        <v>20452322</v>
      </c>
      <c r="AD604" t="s">
        <v>1</v>
      </c>
      <c r="AE604">
        <v>9</v>
      </c>
      <c r="AF604">
        <v>1</v>
      </c>
      <c r="AG604">
        <v>15551</v>
      </c>
      <c r="AI604" t="s">
        <v>57250</v>
      </c>
      <c r="AK604" t="s">
        <v>57249</v>
      </c>
      <c r="AL604">
        <v>5</v>
      </c>
      <c r="AM604" s="5">
        <f t="shared" si="74"/>
        <v>1.6666666666666667</v>
      </c>
      <c r="AN604" s="4">
        <f t="shared" si="79"/>
        <v>2.5242963523917708E-3</v>
      </c>
      <c r="AO604" s="3"/>
      <c r="AP604">
        <v>1</v>
      </c>
      <c r="AQ604" t="s">
        <v>234</v>
      </c>
      <c r="AR604">
        <v>693144</v>
      </c>
      <c r="AS604" t="s">
        <v>233</v>
      </c>
      <c r="AT604" s="2">
        <v>4.3789999999999996</v>
      </c>
      <c r="AU604" s="1">
        <f t="shared" si="75"/>
        <v>2.3928053167216157</v>
      </c>
      <c r="AV604" s="1">
        <f t="shared" si="76"/>
        <v>1.7812694077266333</v>
      </c>
      <c r="AW604" s="1">
        <f t="shared" si="77"/>
        <v>1.1697334987316506</v>
      </c>
    </row>
    <row r="605" spans="1:49" x14ac:dyDescent="0.2">
      <c r="A605">
        <v>603</v>
      </c>
      <c r="B605" t="s">
        <v>57248</v>
      </c>
      <c r="C605" t="s">
        <v>57247</v>
      </c>
      <c r="F605" t="s">
        <v>57246</v>
      </c>
      <c r="G605" t="s">
        <v>3</v>
      </c>
      <c r="H605" t="s">
        <v>2</v>
      </c>
      <c r="I605" t="s">
        <v>57245</v>
      </c>
      <c r="J605">
        <v>60100082</v>
      </c>
      <c r="K605" t="s">
        <v>2142</v>
      </c>
      <c r="L605" t="s">
        <v>869</v>
      </c>
      <c r="M605" t="s">
        <v>109</v>
      </c>
      <c r="N605">
        <v>3</v>
      </c>
      <c r="O605" t="s">
        <v>57244</v>
      </c>
      <c r="P605" t="s">
        <v>57243</v>
      </c>
      <c r="Q605" t="s">
        <v>2141</v>
      </c>
      <c r="R605" s="7">
        <v>43800</v>
      </c>
      <c r="S605" s="8">
        <f t="shared" si="72"/>
        <v>2019</v>
      </c>
      <c r="T605" s="8">
        <v>2019</v>
      </c>
      <c r="U605" s="8">
        <f t="shared" si="73"/>
        <v>3</v>
      </c>
      <c r="V605" s="7">
        <v>43800</v>
      </c>
      <c r="W605" t="s">
        <v>277</v>
      </c>
      <c r="X605" s="2">
        <v>0.33500000000000002</v>
      </c>
      <c r="Y605" s="6">
        <f t="shared" si="78"/>
        <v>8.94263367235258E-3</v>
      </c>
      <c r="AA605">
        <v>10964290</v>
      </c>
      <c r="AB605">
        <v>18201</v>
      </c>
      <c r="AC605" t="s">
        <v>276</v>
      </c>
      <c r="AD605" t="s">
        <v>1</v>
      </c>
      <c r="AE605">
        <v>29</v>
      </c>
      <c r="AF605">
        <v>12</v>
      </c>
      <c r="AG605" t="s">
        <v>57242</v>
      </c>
      <c r="AI605" t="s">
        <v>57241</v>
      </c>
      <c r="AJ605" t="s">
        <v>57240</v>
      </c>
      <c r="AK605" t="s">
        <v>57239</v>
      </c>
      <c r="AL605">
        <v>2</v>
      </c>
      <c r="AM605" s="5">
        <f t="shared" si="74"/>
        <v>0.66666666666666663</v>
      </c>
      <c r="AN605" s="4">
        <f t="shared" si="79"/>
        <v>1.0097185409567082E-3</v>
      </c>
      <c r="AO605" s="3"/>
      <c r="AP605">
        <v>0</v>
      </c>
      <c r="AR605" t="s">
        <v>0</v>
      </c>
      <c r="AT605" s="2">
        <v>1.694</v>
      </c>
      <c r="AU605" s="1">
        <f t="shared" si="75"/>
        <v>0.65627591329338175</v>
      </c>
      <c r="AV605" s="1">
        <f t="shared" si="76"/>
        <v>0.49761761066546439</v>
      </c>
      <c r="AW605" s="1">
        <f t="shared" si="77"/>
        <v>0.33895930803754698</v>
      </c>
    </row>
    <row r="606" spans="1:49" x14ac:dyDescent="0.2">
      <c r="A606">
        <v>604</v>
      </c>
      <c r="B606" t="s">
        <v>57238</v>
      </c>
      <c r="C606" t="s">
        <v>57237</v>
      </c>
      <c r="E606">
        <v>31666671</v>
      </c>
      <c r="F606" t="s">
        <v>57236</v>
      </c>
      <c r="G606" t="s">
        <v>3</v>
      </c>
      <c r="H606" t="s">
        <v>2</v>
      </c>
      <c r="I606" t="s">
        <v>57235</v>
      </c>
      <c r="J606">
        <v>60110238</v>
      </c>
      <c r="K606" t="s">
        <v>57234</v>
      </c>
      <c r="L606" t="s">
        <v>57233</v>
      </c>
      <c r="M606" t="s">
        <v>627</v>
      </c>
      <c r="N606">
        <v>4</v>
      </c>
      <c r="O606" t="s">
        <v>57232</v>
      </c>
      <c r="P606" t="s">
        <v>57231</v>
      </c>
      <c r="Q606" t="s">
        <v>57230</v>
      </c>
      <c r="R606" s="7">
        <v>43800</v>
      </c>
      <c r="S606" s="8">
        <f t="shared" si="72"/>
        <v>2019</v>
      </c>
      <c r="T606" s="8">
        <v>2019</v>
      </c>
      <c r="U606" s="8">
        <f t="shared" si="73"/>
        <v>3</v>
      </c>
      <c r="V606" s="7">
        <v>43800</v>
      </c>
      <c r="W606" t="s">
        <v>52990</v>
      </c>
      <c r="X606" s="2">
        <v>1.24</v>
      </c>
      <c r="Y606" s="6">
        <f t="shared" si="78"/>
        <v>3.3101091802140895E-2</v>
      </c>
      <c r="AB606">
        <v>21100200805</v>
      </c>
      <c r="AC606">
        <v>20452322</v>
      </c>
      <c r="AD606" t="s">
        <v>1</v>
      </c>
      <c r="AE606">
        <v>9</v>
      </c>
      <c r="AF606">
        <v>1</v>
      </c>
      <c r="AG606">
        <v>15661</v>
      </c>
      <c r="AI606" t="s">
        <v>57229</v>
      </c>
      <c r="AK606" t="s">
        <v>57228</v>
      </c>
      <c r="AL606">
        <v>7</v>
      </c>
      <c r="AM606" s="5">
        <f t="shared" si="74"/>
        <v>2.3333333333333335</v>
      </c>
      <c r="AN606" s="4">
        <f t="shared" si="79"/>
        <v>3.5340148933484792E-3</v>
      </c>
      <c r="AO606" s="3"/>
      <c r="AP606">
        <v>1</v>
      </c>
      <c r="AR606" t="s">
        <v>0</v>
      </c>
      <c r="AT606" s="2">
        <v>4.3789999999999996</v>
      </c>
      <c r="AU606" s="1">
        <f t="shared" si="75"/>
        <v>2.4230968729503166</v>
      </c>
      <c r="AV606" s="1">
        <f t="shared" si="76"/>
        <v>1.8317553347744688</v>
      </c>
      <c r="AW606" s="1">
        <f t="shared" si="77"/>
        <v>1.2404137965986204</v>
      </c>
    </row>
    <row r="607" spans="1:49" x14ac:dyDescent="0.2">
      <c r="A607">
        <v>605</v>
      </c>
      <c r="B607" t="s">
        <v>57227</v>
      </c>
      <c r="C607" t="s">
        <v>57226</v>
      </c>
      <c r="E607">
        <v>31664056</v>
      </c>
      <c r="F607" t="s">
        <v>57225</v>
      </c>
      <c r="G607" t="s">
        <v>3</v>
      </c>
      <c r="H607" t="s">
        <v>2</v>
      </c>
      <c r="I607" t="s">
        <v>57224</v>
      </c>
      <c r="J607" t="s">
        <v>57223</v>
      </c>
      <c r="K607" t="s">
        <v>57222</v>
      </c>
      <c r="L607" t="s">
        <v>57221</v>
      </c>
      <c r="M607" t="s">
        <v>3302</v>
      </c>
      <c r="N607">
        <v>5</v>
      </c>
      <c r="O607" t="s">
        <v>57220</v>
      </c>
      <c r="P607" t="s">
        <v>57219</v>
      </c>
      <c r="Q607" t="s">
        <v>57218</v>
      </c>
      <c r="R607" s="7">
        <v>43800</v>
      </c>
      <c r="S607" s="8">
        <f t="shared" si="72"/>
        <v>2019</v>
      </c>
      <c r="T607" s="8">
        <v>2019</v>
      </c>
      <c r="U607" s="8">
        <f t="shared" si="73"/>
        <v>3</v>
      </c>
      <c r="V607" s="7">
        <v>43800</v>
      </c>
      <c r="W607" t="s">
        <v>52990</v>
      </c>
      <c r="X607" s="2">
        <v>1.24</v>
      </c>
      <c r="Y607" s="6">
        <f t="shared" si="78"/>
        <v>3.3101091802140895E-2</v>
      </c>
      <c r="AB607">
        <v>21100200805</v>
      </c>
      <c r="AC607">
        <v>20452322</v>
      </c>
      <c r="AD607" t="s">
        <v>1</v>
      </c>
      <c r="AE607">
        <v>9</v>
      </c>
      <c r="AF607">
        <v>1</v>
      </c>
      <c r="AG607">
        <v>15491</v>
      </c>
      <c r="AI607" t="s">
        <v>57217</v>
      </c>
      <c r="AK607" t="s">
        <v>57216</v>
      </c>
      <c r="AL607">
        <v>25</v>
      </c>
      <c r="AM607" s="5">
        <f t="shared" si="74"/>
        <v>8.3333333333333339</v>
      </c>
      <c r="AN607" s="4">
        <f t="shared" si="79"/>
        <v>1.2621481761958854E-2</v>
      </c>
      <c r="AO607" s="3"/>
      <c r="AP607">
        <v>1</v>
      </c>
      <c r="AR607" t="s">
        <v>57215</v>
      </c>
      <c r="AS607" t="s">
        <v>1373</v>
      </c>
      <c r="AT607" s="2">
        <v>4.3789999999999996</v>
      </c>
      <c r="AU607" s="1">
        <f t="shared" si="75"/>
        <v>2.6957208790086282</v>
      </c>
      <c r="AV607" s="1">
        <f t="shared" si="76"/>
        <v>2.2861286782049874</v>
      </c>
      <c r="AW607" s="1">
        <f t="shared" si="77"/>
        <v>1.8765364774013464</v>
      </c>
    </row>
    <row r="608" spans="1:49" x14ac:dyDescent="0.2">
      <c r="A608">
        <v>606</v>
      </c>
      <c r="B608" t="s">
        <v>57214</v>
      </c>
      <c r="C608" t="s">
        <v>57213</v>
      </c>
      <c r="F608" t="s">
        <v>57212</v>
      </c>
      <c r="G608" t="s">
        <v>3</v>
      </c>
      <c r="H608" t="s">
        <v>2</v>
      </c>
      <c r="I608" t="s">
        <v>57211</v>
      </c>
      <c r="J608" t="s">
        <v>57210</v>
      </c>
      <c r="K608" t="s">
        <v>57209</v>
      </c>
      <c r="L608" t="s">
        <v>57208</v>
      </c>
      <c r="M608" t="s">
        <v>2618</v>
      </c>
      <c r="N608">
        <v>1</v>
      </c>
      <c r="O608" t="s">
        <v>57207</v>
      </c>
      <c r="P608">
        <v>26664498200</v>
      </c>
      <c r="Q608" t="s">
        <v>57206</v>
      </c>
      <c r="R608" s="7">
        <v>43800</v>
      </c>
      <c r="S608" s="8">
        <f t="shared" si="72"/>
        <v>2019</v>
      </c>
      <c r="T608" s="8">
        <v>2019</v>
      </c>
      <c r="U608" s="8">
        <f t="shared" si="73"/>
        <v>3</v>
      </c>
      <c r="V608" s="7">
        <v>43800</v>
      </c>
      <c r="W608" t="s">
        <v>54684</v>
      </c>
      <c r="X608" s="2">
        <v>0.182</v>
      </c>
      <c r="Y608" s="6">
        <f t="shared" si="78"/>
        <v>4.8583860548303574E-3</v>
      </c>
      <c r="AA608">
        <v>15572064</v>
      </c>
      <c r="AB608">
        <v>5100155104</v>
      </c>
      <c r="AC608">
        <v>15572072</v>
      </c>
      <c r="AD608" t="s">
        <v>1</v>
      </c>
      <c r="AE608">
        <v>20</v>
      </c>
      <c r="AF608">
        <v>1</v>
      </c>
      <c r="AG608">
        <v>40</v>
      </c>
      <c r="AI608" t="s">
        <v>57205</v>
      </c>
      <c r="AJ608" t="s">
        <v>57204</v>
      </c>
      <c r="AK608" t="s">
        <v>57203</v>
      </c>
      <c r="AL608">
        <v>1</v>
      </c>
      <c r="AM608" s="5">
        <f t="shared" si="74"/>
        <v>0.33333333333333331</v>
      </c>
      <c r="AN608" s="4">
        <f t="shared" si="79"/>
        <v>5.048592704783541E-4</v>
      </c>
      <c r="AO608" s="3"/>
      <c r="AP608">
        <v>0</v>
      </c>
      <c r="AQ608" t="s">
        <v>2860</v>
      </c>
      <c r="AR608" t="s">
        <v>57202</v>
      </c>
      <c r="AS608" t="s">
        <v>2859</v>
      </c>
      <c r="AT608" s="2" t="s">
        <v>14</v>
      </c>
      <c r="AU608" s="1">
        <f t="shared" si="75"/>
        <v>0.35523280195247559</v>
      </c>
      <c r="AV608" s="1">
        <f t="shared" si="76"/>
        <v>0.26816226626543554</v>
      </c>
      <c r="AW608" s="1">
        <f t="shared" si="77"/>
        <v>0.1810917305783955</v>
      </c>
    </row>
    <row r="609" spans="1:49" x14ac:dyDescent="0.2">
      <c r="A609">
        <v>607</v>
      </c>
      <c r="B609" t="s">
        <v>57201</v>
      </c>
      <c r="C609" t="s">
        <v>57200</v>
      </c>
      <c r="F609" t="s">
        <v>57199</v>
      </c>
      <c r="G609" t="s">
        <v>3</v>
      </c>
      <c r="H609" t="s">
        <v>2</v>
      </c>
      <c r="I609" t="s">
        <v>57198</v>
      </c>
      <c r="J609" t="s">
        <v>57197</v>
      </c>
      <c r="K609" t="s">
        <v>57196</v>
      </c>
      <c r="L609" t="s">
        <v>57195</v>
      </c>
      <c r="M609" t="s">
        <v>216</v>
      </c>
      <c r="N609">
        <v>3</v>
      </c>
      <c r="O609" t="s">
        <v>57194</v>
      </c>
      <c r="P609" t="s">
        <v>57193</v>
      </c>
      <c r="Q609" t="s">
        <v>57192</v>
      </c>
      <c r="R609" s="7">
        <v>43800</v>
      </c>
      <c r="S609" s="8">
        <f t="shared" si="72"/>
        <v>2019</v>
      </c>
      <c r="T609" s="8">
        <v>2019</v>
      </c>
      <c r="U609" s="8">
        <f t="shared" si="73"/>
        <v>3</v>
      </c>
      <c r="V609" s="7">
        <v>43800</v>
      </c>
      <c r="W609" t="s">
        <v>57191</v>
      </c>
      <c r="X609" s="2">
        <v>1.069</v>
      </c>
      <c r="Y609" s="6">
        <f t="shared" si="78"/>
        <v>2.8536344464910175E-2</v>
      </c>
      <c r="AB609">
        <v>21100854641</v>
      </c>
      <c r="AC609" t="s">
        <v>57190</v>
      </c>
      <c r="AD609" t="s">
        <v>1</v>
      </c>
      <c r="AE609">
        <v>5</v>
      </c>
      <c r="AF609">
        <v>4</v>
      </c>
      <c r="AG609">
        <v>8759959</v>
      </c>
      <c r="AH609" t="s">
        <v>57189</v>
      </c>
      <c r="AI609" t="s">
        <v>57188</v>
      </c>
      <c r="AJ609" t="s">
        <v>57187</v>
      </c>
      <c r="AK609" t="s">
        <v>57186</v>
      </c>
      <c r="AL609">
        <v>3</v>
      </c>
      <c r="AM609" s="5">
        <f t="shared" si="74"/>
        <v>1</v>
      </c>
      <c r="AN609" s="4">
        <f t="shared" si="79"/>
        <v>1.5145778114350624E-3</v>
      </c>
      <c r="AO609" s="3"/>
      <c r="AP609">
        <v>1</v>
      </c>
      <c r="AQ609" t="s">
        <v>204</v>
      </c>
      <c r="AR609" t="s">
        <v>0</v>
      </c>
      <c r="AS609" t="s">
        <v>203</v>
      </c>
      <c r="AT609" s="2" t="s">
        <v>14</v>
      </c>
      <c r="AU609" s="1">
        <f t="shared" si="75"/>
        <v>2.0429814468867642</v>
      </c>
      <c r="AV609" s="1">
        <f t="shared" si="76"/>
        <v>1.5025461138172618</v>
      </c>
      <c r="AW609" s="1">
        <f t="shared" si="77"/>
        <v>0.96211078074775958</v>
      </c>
    </row>
    <row r="610" spans="1:49" x14ac:dyDescent="0.2">
      <c r="A610">
        <v>608</v>
      </c>
      <c r="B610" t="s">
        <v>57185</v>
      </c>
      <c r="C610" t="s">
        <v>57184</v>
      </c>
      <c r="D610" t="s">
        <v>57183</v>
      </c>
      <c r="E610">
        <v>31671310</v>
      </c>
      <c r="F610" t="s">
        <v>57182</v>
      </c>
      <c r="G610" t="s">
        <v>3</v>
      </c>
      <c r="H610" t="s">
        <v>2</v>
      </c>
      <c r="I610" t="s">
        <v>57181</v>
      </c>
      <c r="J610" t="s">
        <v>57180</v>
      </c>
      <c r="K610" t="s">
        <v>57179</v>
      </c>
      <c r="L610" t="s">
        <v>57178</v>
      </c>
      <c r="M610" t="s">
        <v>2096</v>
      </c>
      <c r="N610">
        <v>7</v>
      </c>
      <c r="O610" t="s">
        <v>57177</v>
      </c>
      <c r="P610" t="s">
        <v>57176</v>
      </c>
      <c r="Q610" t="s">
        <v>57175</v>
      </c>
      <c r="R610" s="7">
        <v>43800</v>
      </c>
      <c r="S610" s="8">
        <f t="shared" si="72"/>
        <v>2019</v>
      </c>
      <c r="T610" s="8">
        <v>2019</v>
      </c>
      <c r="U610" s="8">
        <f t="shared" si="73"/>
        <v>3</v>
      </c>
      <c r="V610" s="7">
        <v>43800</v>
      </c>
      <c r="W610" t="s">
        <v>4996</v>
      </c>
      <c r="X610" s="2">
        <v>2.1360000000000001</v>
      </c>
      <c r="Y610" s="6">
        <f t="shared" si="78"/>
        <v>5.7019300072074966E-2</v>
      </c>
      <c r="AA610">
        <v>2697491</v>
      </c>
      <c r="AB610">
        <v>23916</v>
      </c>
      <c r="AC610">
        <v>18736424</v>
      </c>
      <c r="AD610" t="s">
        <v>1</v>
      </c>
      <c r="AE610">
        <v>255</v>
      </c>
      <c r="AG610">
        <v>113107</v>
      </c>
      <c r="AI610" t="s">
        <v>57174</v>
      </c>
      <c r="AJ610" t="s">
        <v>57173</v>
      </c>
      <c r="AK610" t="s">
        <v>57172</v>
      </c>
      <c r="AL610">
        <v>28</v>
      </c>
      <c r="AM610" s="5">
        <f t="shared" si="74"/>
        <v>9.3333333333333339</v>
      </c>
      <c r="AN610" s="4">
        <f t="shared" si="79"/>
        <v>1.4136059573393917E-2</v>
      </c>
      <c r="AO610" s="3"/>
      <c r="AP610">
        <v>0</v>
      </c>
      <c r="AQ610" t="s">
        <v>5339</v>
      </c>
      <c r="AR610" t="s">
        <v>0</v>
      </c>
      <c r="AS610" t="s">
        <v>5338</v>
      </c>
      <c r="AT610" s="2">
        <v>8.0709999999999997</v>
      </c>
      <c r="AU610" s="1">
        <f t="shared" si="75"/>
        <v>4.4154327922470653</v>
      </c>
      <c r="AV610" s="1">
        <f t="shared" si="76"/>
        <v>3.5577679822734445</v>
      </c>
      <c r="AW610" s="1">
        <f t="shared" si="77"/>
        <v>2.7001031722998228</v>
      </c>
    </row>
    <row r="611" spans="1:49" x14ac:dyDescent="0.2">
      <c r="A611">
        <v>609</v>
      </c>
      <c r="B611" t="s">
        <v>57171</v>
      </c>
      <c r="C611" t="s">
        <v>57170</v>
      </c>
      <c r="D611" t="s">
        <v>57169</v>
      </c>
      <c r="F611" t="s">
        <v>57168</v>
      </c>
      <c r="G611" t="s">
        <v>3</v>
      </c>
      <c r="H611" t="s">
        <v>2</v>
      </c>
      <c r="I611" t="s">
        <v>29465</v>
      </c>
      <c r="J611" t="s">
        <v>57167</v>
      </c>
      <c r="K611" t="s">
        <v>57166</v>
      </c>
      <c r="L611" t="s">
        <v>57165</v>
      </c>
      <c r="M611" t="s">
        <v>63</v>
      </c>
      <c r="N611">
        <v>4</v>
      </c>
      <c r="O611" t="s">
        <v>57164</v>
      </c>
      <c r="P611" t="s">
        <v>57163</v>
      </c>
      <c r="Q611" t="s">
        <v>57162</v>
      </c>
      <c r="R611" s="7">
        <v>43800</v>
      </c>
      <c r="S611" s="8">
        <f t="shared" si="72"/>
        <v>2019</v>
      </c>
      <c r="T611" s="8">
        <v>2019</v>
      </c>
      <c r="U611" s="8">
        <f t="shared" si="73"/>
        <v>3</v>
      </c>
      <c r="V611" s="7">
        <v>43800</v>
      </c>
      <c r="W611" t="s">
        <v>473</v>
      </c>
      <c r="X611" s="2">
        <v>3.6110000000000002</v>
      </c>
      <c r="Y611" s="6">
        <f t="shared" si="78"/>
        <v>9.639358265929901E-2</v>
      </c>
      <c r="AA611">
        <v>344257</v>
      </c>
      <c r="AB611">
        <v>12503</v>
      </c>
      <c r="AD611" t="s">
        <v>1</v>
      </c>
      <c r="AE611">
        <v>234</v>
      </c>
      <c r="AG611">
        <v>111434</v>
      </c>
      <c r="AI611" t="s">
        <v>57161</v>
      </c>
      <c r="AJ611" t="s">
        <v>57160</v>
      </c>
      <c r="AK611" t="s">
        <v>57159</v>
      </c>
      <c r="AL611">
        <v>7</v>
      </c>
      <c r="AM611" s="5">
        <f t="shared" si="74"/>
        <v>2.3333333333333335</v>
      </c>
      <c r="AN611" s="4">
        <f t="shared" si="79"/>
        <v>3.5340148933484792E-3</v>
      </c>
      <c r="AO611" s="3"/>
      <c r="AP611">
        <v>1</v>
      </c>
      <c r="AQ611" t="s">
        <v>37</v>
      </c>
      <c r="AR611" t="s">
        <v>0</v>
      </c>
      <c r="AS611" t="s">
        <v>57158</v>
      </c>
      <c r="AT611" s="2">
        <v>10.164</v>
      </c>
      <c r="AU611" s="1">
        <f t="shared" si="75"/>
        <v>6.8535712329513849</v>
      </c>
      <c r="AV611" s="1">
        <f t="shared" si="76"/>
        <v>4.9963798776323749</v>
      </c>
      <c r="AW611" s="1">
        <f t="shared" si="77"/>
        <v>3.139188522313364</v>
      </c>
    </row>
    <row r="612" spans="1:49" x14ac:dyDescent="0.2">
      <c r="A612">
        <v>610</v>
      </c>
      <c r="B612" t="s">
        <v>57157</v>
      </c>
      <c r="C612" t="s">
        <v>57156</v>
      </c>
      <c r="E612">
        <v>31653955</v>
      </c>
      <c r="F612" t="s">
        <v>57155</v>
      </c>
      <c r="G612" t="s">
        <v>3</v>
      </c>
      <c r="H612" t="s">
        <v>2</v>
      </c>
      <c r="I612" t="s">
        <v>57154</v>
      </c>
      <c r="J612">
        <v>60028378</v>
      </c>
      <c r="K612" t="s">
        <v>19929</v>
      </c>
      <c r="L612" t="s">
        <v>5022</v>
      </c>
      <c r="M612" t="s">
        <v>192</v>
      </c>
      <c r="N612">
        <v>3</v>
      </c>
      <c r="O612" t="s">
        <v>57153</v>
      </c>
      <c r="P612" t="s">
        <v>57152</v>
      </c>
      <c r="Q612" t="s">
        <v>21004</v>
      </c>
      <c r="R612" s="7">
        <v>43800</v>
      </c>
      <c r="S612" s="8">
        <f t="shared" si="72"/>
        <v>2019</v>
      </c>
      <c r="T612" s="8">
        <v>2019</v>
      </c>
      <c r="U612" s="8">
        <f t="shared" si="73"/>
        <v>3</v>
      </c>
      <c r="V612" s="7">
        <v>43800</v>
      </c>
      <c r="W612" t="s">
        <v>52990</v>
      </c>
      <c r="X612" s="2">
        <v>1.24</v>
      </c>
      <c r="Y612" s="6">
        <f t="shared" si="78"/>
        <v>3.3101091802140895E-2</v>
      </c>
      <c r="AB612">
        <v>21100200805</v>
      </c>
      <c r="AC612">
        <v>20452322</v>
      </c>
      <c r="AD612" t="s">
        <v>1</v>
      </c>
      <c r="AE612">
        <v>9</v>
      </c>
      <c r="AF612">
        <v>1</v>
      </c>
      <c r="AG612">
        <v>15309</v>
      </c>
      <c r="AI612" t="s">
        <v>57151</v>
      </c>
      <c r="AK612" t="s">
        <v>57150</v>
      </c>
      <c r="AL612">
        <v>6</v>
      </c>
      <c r="AM612" s="5">
        <f t="shared" si="74"/>
        <v>2</v>
      </c>
      <c r="AN612" s="4">
        <f t="shared" si="79"/>
        <v>3.0291556228701248E-3</v>
      </c>
      <c r="AO612" s="3"/>
      <c r="AP612">
        <v>1</v>
      </c>
      <c r="AR612" t="s">
        <v>0</v>
      </c>
      <c r="AT612" s="2">
        <v>4.3789999999999996</v>
      </c>
      <c r="AU612" s="1">
        <f t="shared" si="75"/>
        <v>2.4079510948359664</v>
      </c>
      <c r="AV612" s="1">
        <f t="shared" si="76"/>
        <v>1.8065123712505509</v>
      </c>
      <c r="AW612" s="1">
        <f t="shared" si="77"/>
        <v>1.2050736476651356</v>
      </c>
    </row>
    <row r="613" spans="1:49" x14ac:dyDescent="0.2">
      <c r="A613">
        <v>611</v>
      </c>
      <c r="B613" t="s">
        <v>57149</v>
      </c>
      <c r="C613" t="s">
        <v>57148</v>
      </c>
      <c r="D613" t="s">
        <v>57147</v>
      </c>
      <c r="F613" t="s">
        <v>57146</v>
      </c>
      <c r="G613" t="s">
        <v>3</v>
      </c>
      <c r="H613" t="s">
        <v>2</v>
      </c>
      <c r="I613" t="s">
        <v>586</v>
      </c>
      <c r="J613" t="s">
        <v>57145</v>
      </c>
      <c r="K613" t="s">
        <v>57144</v>
      </c>
      <c r="L613" t="s">
        <v>57143</v>
      </c>
      <c r="M613" t="s">
        <v>802</v>
      </c>
      <c r="N613">
        <v>4</v>
      </c>
      <c r="O613" t="s">
        <v>57142</v>
      </c>
      <c r="P613" t="s">
        <v>57141</v>
      </c>
      <c r="Q613" t="s">
        <v>57140</v>
      </c>
      <c r="R613" s="7">
        <v>43800</v>
      </c>
      <c r="S613" s="8">
        <f t="shared" si="72"/>
        <v>2019</v>
      </c>
      <c r="T613" s="8">
        <v>2019</v>
      </c>
      <c r="U613" s="8">
        <f t="shared" si="73"/>
        <v>3</v>
      </c>
      <c r="V613" s="7">
        <v>43800</v>
      </c>
      <c r="W613" t="s">
        <v>746</v>
      </c>
      <c r="X613" s="2">
        <v>2.96</v>
      </c>
      <c r="Y613" s="6">
        <f t="shared" si="78"/>
        <v>7.9015509463175038E-2</v>
      </c>
      <c r="AA613">
        <v>9242716</v>
      </c>
      <c r="AB613">
        <v>29161</v>
      </c>
      <c r="AD613" t="s">
        <v>1</v>
      </c>
      <c r="AE613">
        <v>158</v>
      </c>
      <c r="AH613" t="s">
        <v>57139</v>
      </c>
      <c r="AI613" t="s">
        <v>57138</v>
      </c>
      <c r="AJ613" t="s">
        <v>57137</v>
      </c>
      <c r="AK613" t="s">
        <v>57136</v>
      </c>
      <c r="AL613">
        <v>7</v>
      </c>
      <c r="AM613" s="5">
        <f t="shared" si="74"/>
        <v>2.3333333333333335</v>
      </c>
      <c r="AN613" s="4">
        <f t="shared" si="79"/>
        <v>3.5340148933484792E-3</v>
      </c>
      <c r="AO613" s="3"/>
      <c r="AP613">
        <v>0</v>
      </c>
      <c r="AQ613" t="s">
        <v>1362</v>
      </c>
      <c r="AR613">
        <v>41531177</v>
      </c>
      <c r="AS613" t="s">
        <v>1361</v>
      </c>
      <c r="AT613" s="2" t="s">
        <v>14</v>
      </c>
      <c r="AU613" s="1">
        <f t="shared" si="75"/>
        <v>5.6371061092227066</v>
      </c>
      <c r="AV613" s="1">
        <f t="shared" si="76"/>
        <v>4.1274762178261764</v>
      </c>
      <c r="AW613" s="1">
        <f t="shared" si="77"/>
        <v>2.6178463264296443</v>
      </c>
    </row>
    <row r="614" spans="1:49" x14ac:dyDescent="0.2">
      <c r="A614">
        <v>612</v>
      </c>
      <c r="B614" t="s">
        <v>57135</v>
      </c>
      <c r="C614" t="s">
        <v>57134</v>
      </c>
      <c r="F614" t="s">
        <v>57133</v>
      </c>
      <c r="G614" t="s">
        <v>3</v>
      </c>
      <c r="H614" t="s">
        <v>2</v>
      </c>
      <c r="I614" t="s">
        <v>586</v>
      </c>
      <c r="J614" t="s">
        <v>57132</v>
      </c>
      <c r="K614" t="s">
        <v>57131</v>
      </c>
      <c r="L614" t="s">
        <v>57130</v>
      </c>
      <c r="M614" t="s">
        <v>57129</v>
      </c>
      <c r="N614">
        <v>6</v>
      </c>
      <c r="O614" t="s">
        <v>57128</v>
      </c>
      <c r="P614" t="s">
        <v>57127</v>
      </c>
      <c r="Q614" t="s">
        <v>57126</v>
      </c>
      <c r="R614" s="7">
        <v>43800</v>
      </c>
      <c r="S614" s="8">
        <f t="shared" si="72"/>
        <v>2019</v>
      </c>
      <c r="T614" s="8">
        <v>2019</v>
      </c>
      <c r="U614" s="8">
        <f t="shared" si="73"/>
        <v>3</v>
      </c>
      <c r="V614" s="7">
        <v>43800</v>
      </c>
      <c r="W614" t="s">
        <v>2543</v>
      </c>
      <c r="X614" s="2">
        <v>0.86399999999999999</v>
      </c>
      <c r="Y614" s="6">
        <f t="shared" si="78"/>
        <v>2.3063986546007848E-2</v>
      </c>
      <c r="AA614">
        <v>19328184</v>
      </c>
      <c r="AB614">
        <v>11300153734</v>
      </c>
      <c r="AC614">
        <v>19379234</v>
      </c>
      <c r="AD614" t="s">
        <v>1</v>
      </c>
      <c r="AE614">
        <v>13</v>
      </c>
      <c r="AF614">
        <v>4</v>
      </c>
      <c r="AG614">
        <v>8734769</v>
      </c>
      <c r="AH614" t="s">
        <v>57125</v>
      </c>
      <c r="AI614" t="s">
        <v>57124</v>
      </c>
      <c r="AJ614" t="s">
        <v>57123</v>
      </c>
      <c r="AK614" t="s">
        <v>57122</v>
      </c>
      <c r="AL614">
        <v>46</v>
      </c>
      <c r="AM614" s="5">
        <f t="shared" si="74"/>
        <v>15.333333333333334</v>
      </c>
      <c r="AN614" s="4">
        <f t="shared" si="79"/>
        <v>2.3223526442004292E-2</v>
      </c>
      <c r="AO614" s="3"/>
      <c r="AP614">
        <v>0</v>
      </c>
      <c r="AQ614" t="s">
        <v>16</v>
      </c>
      <c r="AR614">
        <v>61671143</v>
      </c>
      <c r="AS614" t="s">
        <v>15</v>
      </c>
      <c r="AT614" s="2">
        <v>3.931</v>
      </c>
      <c r="AU614" s="1">
        <f t="shared" si="75"/>
        <v>2.3111848514806779</v>
      </c>
      <c r="AV614" s="1">
        <f t="shared" si="76"/>
        <v>2.3143756494006071</v>
      </c>
      <c r="AW614" s="1">
        <f t="shared" si="77"/>
        <v>2.3175664473205355</v>
      </c>
    </row>
    <row r="615" spans="1:49" x14ac:dyDescent="0.2">
      <c r="A615">
        <v>613</v>
      </c>
      <c r="B615" t="s">
        <v>57121</v>
      </c>
      <c r="C615" t="s">
        <v>57120</v>
      </c>
      <c r="F615" t="s">
        <v>57119</v>
      </c>
      <c r="G615" t="s">
        <v>3</v>
      </c>
      <c r="H615" t="s">
        <v>2</v>
      </c>
      <c r="I615" t="s">
        <v>511</v>
      </c>
      <c r="J615" t="s">
        <v>57118</v>
      </c>
      <c r="K615" t="s">
        <v>57117</v>
      </c>
      <c r="L615" t="s">
        <v>57116</v>
      </c>
      <c r="M615" t="s">
        <v>366</v>
      </c>
      <c r="N615">
        <v>10</v>
      </c>
      <c r="O615" t="s">
        <v>57115</v>
      </c>
      <c r="P615" t="s">
        <v>57114</v>
      </c>
      <c r="Q615" t="s">
        <v>57113</v>
      </c>
      <c r="R615" s="7">
        <v>43800</v>
      </c>
      <c r="S615" s="8">
        <f t="shared" si="72"/>
        <v>2019</v>
      </c>
      <c r="T615" s="8">
        <v>2019</v>
      </c>
      <c r="U615" s="8">
        <f t="shared" si="73"/>
        <v>3</v>
      </c>
      <c r="V615" s="7">
        <v>43800</v>
      </c>
      <c r="W615" t="s">
        <v>57112</v>
      </c>
      <c r="X615" s="2">
        <v>0.91300000000000003</v>
      </c>
      <c r="Y615" s="6">
        <f t="shared" si="78"/>
        <v>2.4372013560769869E-2</v>
      </c>
      <c r="AA615">
        <v>14387492</v>
      </c>
      <c r="AB615">
        <v>25938</v>
      </c>
      <c r="AC615">
        <v>14392054</v>
      </c>
      <c r="AD615" t="s">
        <v>1</v>
      </c>
      <c r="AE615">
        <v>304</v>
      </c>
      <c r="AF615">
        <v>12</v>
      </c>
      <c r="AG615">
        <v>1900505</v>
      </c>
      <c r="AI615" t="s">
        <v>57111</v>
      </c>
      <c r="AJ615" t="s">
        <v>57110</v>
      </c>
      <c r="AK615" t="s">
        <v>57109</v>
      </c>
      <c r="AL615">
        <v>12</v>
      </c>
      <c r="AM615" s="5">
        <f t="shared" si="74"/>
        <v>4</v>
      </c>
      <c r="AN615" s="4">
        <f t="shared" si="79"/>
        <v>6.0583112457402496E-3</v>
      </c>
      <c r="AO615" s="3"/>
      <c r="AP615">
        <v>0</v>
      </c>
      <c r="AQ615" t="s">
        <v>16</v>
      </c>
      <c r="AR615" t="s">
        <v>57108</v>
      </c>
      <c r="AS615" t="s">
        <v>15</v>
      </c>
      <c r="AT615" s="2" t="s">
        <v>14</v>
      </c>
      <c r="AU615" s="1">
        <f t="shared" si="75"/>
        <v>1.8877902866260983</v>
      </c>
      <c r="AV615" s="1">
        <f t="shared" si="76"/>
        <v>1.5215162403255058</v>
      </c>
      <c r="AW615" s="1">
        <f t="shared" si="77"/>
        <v>1.1552421940249136</v>
      </c>
    </row>
    <row r="616" spans="1:49" x14ac:dyDescent="0.2">
      <c r="A616">
        <v>614</v>
      </c>
      <c r="B616" t="s">
        <v>57107</v>
      </c>
      <c r="C616" t="s">
        <v>57106</v>
      </c>
      <c r="E616">
        <v>31541418</v>
      </c>
      <c r="F616" t="s">
        <v>57105</v>
      </c>
      <c r="G616" t="s">
        <v>3</v>
      </c>
      <c r="H616" t="s">
        <v>2</v>
      </c>
      <c r="I616" t="s">
        <v>57104</v>
      </c>
      <c r="J616" t="s">
        <v>57103</v>
      </c>
      <c r="K616" t="s">
        <v>57102</v>
      </c>
      <c r="L616" t="s">
        <v>57101</v>
      </c>
      <c r="M616" t="s">
        <v>57100</v>
      </c>
      <c r="N616">
        <v>4</v>
      </c>
      <c r="O616" t="s">
        <v>57099</v>
      </c>
      <c r="P616" t="s">
        <v>57098</v>
      </c>
      <c r="Q616" t="s">
        <v>57097</v>
      </c>
      <c r="R616" s="7">
        <v>43800</v>
      </c>
      <c r="S616" s="8">
        <f t="shared" si="72"/>
        <v>2019</v>
      </c>
      <c r="T616" s="8">
        <v>2019</v>
      </c>
      <c r="U616" s="8">
        <f t="shared" si="73"/>
        <v>3</v>
      </c>
      <c r="V616" s="7">
        <v>43800</v>
      </c>
      <c r="W616" t="s">
        <v>4391</v>
      </c>
      <c r="X616" s="2">
        <v>1.1579999999999999</v>
      </c>
      <c r="Y616" s="6">
        <f t="shared" si="78"/>
        <v>3.0912148634579962E-2</v>
      </c>
      <c r="AA616">
        <v>1668595</v>
      </c>
      <c r="AB616">
        <v>14223</v>
      </c>
      <c r="AC616">
        <v>15735079</v>
      </c>
      <c r="AD616" t="s">
        <v>1</v>
      </c>
      <c r="AE616">
        <v>142</v>
      </c>
      <c r="AF616">
        <v>3</v>
      </c>
      <c r="AH616" t="s">
        <v>57096</v>
      </c>
      <c r="AI616" t="s">
        <v>57095</v>
      </c>
      <c r="AJ616" t="s">
        <v>57094</v>
      </c>
      <c r="AK616" t="s">
        <v>57093</v>
      </c>
      <c r="AL616">
        <v>7</v>
      </c>
      <c r="AM616" s="5">
        <f t="shared" si="74"/>
        <v>2.3333333333333335</v>
      </c>
      <c r="AN616" s="4">
        <f t="shared" si="79"/>
        <v>3.5340148933484792E-3</v>
      </c>
      <c r="AO616" s="3"/>
      <c r="AP616">
        <v>1</v>
      </c>
      <c r="AQ616" t="s">
        <v>234</v>
      </c>
      <c r="AR616" t="s">
        <v>57092</v>
      </c>
      <c r="AS616" t="s">
        <v>5012</v>
      </c>
      <c r="AT616" s="2">
        <v>3.573</v>
      </c>
      <c r="AU616" s="1">
        <f t="shared" si="75"/>
        <v>2.2698708512210515</v>
      </c>
      <c r="AV616" s="1">
        <f t="shared" si="76"/>
        <v>1.7223081763964219</v>
      </c>
      <c r="AW616" s="1">
        <f t="shared" si="77"/>
        <v>1.1747455015717925</v>
      </c>
    </row>
    <row r="617" spans="1:49" x14ac:dyDescent="0.2">
      <c r="A617">
        <v>615</v>
      </c>
      <c r="B617" t="s">
        <v>57091</v>
      </c>
      <c r="C617" t="s">
        <v>57090</v>
      </c>
      <c r="F617" t="s">
        <v>57089</v>
      </c>
      <c r="G617" t="s">
        <v>3</v>
      </c>
      <c r="H617" t="s">
        <v>2</v>
      </c>
      <c r="I617" t="s">
        <v>57088</v>
      </c>
      <c r="J617">
        <v>60013789</v>
      </c>
      <c r="K617" t="s">
        <v>60</v>
      </c>
      <c r="L617" t="s">
        <v>59</v>
      </c>
      <c r="M617" t="s">
        <v>58</v>
      </c>
      <c r="N617">
        <v>1</v>
      </c>
      <c r="O617" t="s">
        <v>57087</v>
      </c>
      <c r="P617">
        <v>57188710514</v>
      </c>
      <c r="Q617">
        <v>60013789</v>
      </c>
      <c r="R617" s="7">
        <v>43800</v>
      </c>
      <c r="S617" s="8">
        <f t="shared" si="72"/>
        <v>2019</v>
      </c>
      <c r="T617" s="8">
        <v>2019</v>
      </c>
      <c r="U617" s="8">
        <f t="shared" si="73"/>
        <v>3</v>
      </c>
      <c r="V617" s="7">
        <v>43800</v>
      </c>
      <c r="W617" t="s">
        <v>3840</v>
      </c>
      <c r="X617" s="2">
        <v>0.39</v>
      </c>
      <c r="Y617" s="6">
        <f t="shared" si="78"/>
        <v>1.0410827260350766E-2</v>
      </c>
      <c r="AA617">
        <v>9544100</v>
      </c>
      <c r="AB617">
        <v>29080</v>
      </c>
      <c r="AC617">
        <v>20413025</v>
      </c>
      <c r="AD617" t="s">
        <v>1</v>
      </c>
      <c r="AE617">
        <v>233</v>
      </c>
      <c r="AF617">
        <v>16</v>
      </c>
      <c r="AH617" t="s">
        <v>57086</v>
      </c>
      <c r="AI617" t="s">
        <v>57085</v>
      </c>
      <c r="AJ617" t="s">
        <v>57084</v>
      </c>
      <c r="AK617" t="s">
        <v>57083</v>
      </c>
      <c r="AL617">
        <v>2</v>
      </c>
      <c r="AM617" s="5">
        <f t="shared" si="74"/>
        <v>0.66666666666666663</v>
      </c>
      <c r="AN617" s="4">
        <f t="shared" si="79"/>
        <v>1.0097185409567082E-3</v>
      </c>
      <c r="AO617" s="3"/>
      <c r="AP617">
        <v>0</v>
      </c>
      <c r="AQ617" t="s">
        <v>57082</v>
      </c>
      <c r="AR617" t="s">
        <v>0</v>
      </c>
      <c r="AS617" t="s">
        <v>57081</v>
      </c>
      <c r="AT617" s="2" t="s">
        <v>14</v>
      </c>
      <c r="AU617" s="1">
        <f t="shared" si="75"/>
        <v>0.75904946445325472</v>
      </c>
      <c r="AV617" s="1">
        <f t="shared" si="76"/>
        <v>0.57102729006537367</v>
      </c>
      <c r="AW617" s="1">
        <f t="shared" si="77"/>
        <v>0.38300511567749257</v>
      </c>
    </row>
    <row r="618" spans="1:49" x14ac:dyDescent="0.2">
      <c r="A618">
        <v>616</v>
      </c>
      <c r="B618" t="s">
        <v>57080</v>
      </c>
      <c r="C618" t="s">
        <v>57079</v>
      </c>
      <c r="F618" t="s">
        <v>57078</v>
      </c>
      <c r="G618" t="s">
        <v>3</v>
      </c>
      <c r="H618" t="s">
        <v>2</v>
      </c>
      <c r="I618" t="s">
        <v>57077</v>
      </c>
      <c r="J618">
        <v>60079728</v>
      </c>
      <c r="K618" t="s">
        <v>2036</v>
      </c>
      <c r="L618" t="s">
        <v>2035</v>
      </c>
      <c r="M618" t="s">
        <v>109</v>
      </c>
      <c r="N618">
        <v>4</v>
      </c>
      <c r="O618" t="s">
        <v>57076</v>
      </c>
      <c r="P618" t="s">
        <v>57075</v>
      </c>
      <c r="Q618" t="s">
        <v>3170</v>
      </c>
      <c r="R618" s="7">
        <v>43800</v>
      </c>
      <c r="S618" s="8">
        <f t="shared" si="72"/>
        <v>2019</v>
      </c>
      <c r="T618" s="8">
        <v>2019</v>
      </c>
      <c r="U618" s="8">
        <f t="shared" si="73"/>
        <v>3</v>
      </c>
      <c r="V618" s="7">
        <v>43800</v>
      </c>
      <c r="W618" t="s">
        <v>277</v>
      </c>
      <c r="X618" s="2">
        <v>0.33500000000000002</v>
      </c>
      <c r="Y618" s="6">
        <f t="shared" si="78"/>
        <v>8.94263367235258E-3</v>
      </c>
      <c r="AA618">
        <v>10964290</v>
      </c>
      <c r="AB618">
        <v>18201</v>
      </c>
      <c r="AC618" t="s">
        <v>276</v>
      </c>
      <c r="AD618" t="s">
        <v>1</v>
      </c>
      <c r="AE618">
        <v>29</v>
      </c>
      <c r="AF618">
        <v>12</v>
      </c>
      <c r="AG618" t="s">
        <v>57074</v>
      </c>
      <c r="AI618" t="s">
        <v>57073</v>
      </c>
      <c r="AJ618" t="s">
        <v>57072</v>
      </c>
      <c r="AK618" t="s">
        <v>57071</v>
      </c>
      <c r="AL618">
        <v>4</v>
      </c>
      <c r="AM618" s="5">
        <f t="shared" si="74"/>
        <v>1.3333333333333333</v>
      </c>
      <c r="AN618" s="4">
        <f t="shared" si="79"/>
        <v>2.0194370819134164E-3</v>
      </c>
      <c r="AO618" s="3"/>
      <c r="AP618">
        <v>0</v>
      </c>
      <c r="AR618" t="s">
        <v>0</v>
      </c>
      <c r="AT618" s="2">
        <v>1.694</v>
      </c>
      <c r="AU618" s="1">
        <f t="shared" si="75"/>
        <v>0.68656746952208314</v>
      </c>
      <c r="AV618" s="1">
        <f t="shared" si="76"/>
        <v>0.54810353771329978</v>
      </c>
      <c r="AW618" s="1">
        <f t="shared" si="77"/>
        <v>0.40963960590451648</v>
      </c>
    </row>
    <row r="619" spans="1:49" x14ac:dyDescent="0.2">
      <c r="A619">
        <v>617</v>
      </c>
      <c r="B619" t="s">
        <v>57070</v>
      </c>
      <c r="C619" t="s">
        <v>57069</v>
      </c>
      <c r="F619" t="s">
        <v>57068</v>
      </c>
      <c r="G619" t="s">
        <v>3</v>
      </c>
      <c r="H619" t="s">
        <v>2</v>
      </c>
      <c r="I619" t="s">
        <v>1676</v>
      </c>
      <c r="J619" t="s">
        <v>57067</v>
      </c>
      <c r="K619" t="s">
        <v>57066</v>
      </c>
      <c r="L619" t="s">
        <v>57065</v>
      </c>
      <c r="M619" t="s">
        <v>757</v>
      </c>
      <c r="N619">
        <v>9</v>
      </c>
      <c r="O619" t="s">
        <v>57064</v>
      </c>
      <c r="P619" t="s">
        <v>57063</v>
      </c>
      <c r="Q619" t="s">
        <v>57062</v>
      </c>
      <c r="R619" s="7">
        <v>43800</v>
      </c>
      <c r="S619" s="8">
        <f t="shared" si="72"/>
        <v>2019</v>
      </c>
      <c r="T619" s="8">
        <v>2019</v>
      </c>
      <c r="U619" s="8">
        <f t="shared" si="73"/>
        <v>3</v>
      </c>
      <c r="V619" s="7">
        <v>43800</v>
      </c>
      <c r="W619" t="s">
        <v>336</v>
      </c>
      <c r="X619" s="2">
        <v>1.6519999999999999</v>
      </c>
      <c r="Y619" s="6">
        <f t="shared" si="78"/>
        <v>4.409919649769093E-2</v>
      </c>
      <c r="AA619" t="s">
        <v>335</v>
      </c>
      <c r="AB619">
        <v>17337</v>
      </c>
      <c r="AC619">
        <v>15582221</v>
      </c>
      <c r="AD619" t="s">
        <v>1</v>
      </c>
      <c r="AE619">
        <v>67</v>
      </c>
      <c r="AF619">
        <v>12</v>
      </c>
      <c r="AG619">
        <v>8805265</v>
      </c>
      <c r="AH619" t="s">
        <v>57061</v>
      </c>
      <c r="AI619" t="s">
        <v>57060</v>
      </c>
      <c r="AJ619" t="s">
        <v>57059</v>
      </c>
      <c r="AK619" t="s">
        <v>57058</v>
      </c>
      <c r="AL619">
        <v>0</v>
      </c>
      <c r="AM619" s="5">
        <f t="shared" si="74"/>
        <v>0</v>
      </c>
      <c r="AN619" s="4">
        <f t="shared" si="79"/>
        <v>0</v>
      </c>
      <c r="AO619" s="3"/>
      <c r="AP619">
        <v>0</v>
      </c>
      <c r="AQ619" t="s">
        <v>16</v>
      </c>
      <c r="AR619" t="s">
        <v>28606</v>
      </c>
      <c r="AS619" t="s">
        <v>295</v>
      </c>
      <c r="AT619" s="2" t="s">
        <v>14</v>
      </c>
      <c r="AU619" s="1">
        <f t="shared" si="75"/>
        <v>3.0869437548383649</v>
      </c>
      <c r="AV619" s="1">
        <f t="shared" si="76"/>
        <v>2.2049598248845466</v>
      </c>
      <c r="AW619" s="1">
        <f t="shared" si="77"/>
        <v>1.3229758949307278</v>
      </c>
    </row>
    <row r="620" spans="1:49" x14ac:dyDescent="0.2">
      <c r="A620">
        <v>618</v>
      </c>
      <c r="B620" t="s">
        <v>57057</v>
      </c>
      <c r="C620" t="s">
        <v>57056</v>
      </c>
      <c r="F620" t="s">
        <v>57055</v>
      </c>
      <c r="G620" t="s">
        <v>3</v>
      </c>
      <c r="H620" t="s">
        <v>2</v>
      </c>
      <c r="I620" t="s">
        <v>57054</v>
      </c>
      <c r="J620">
        <v>60019176</v>
      </c>
      <c r="K620" t="s">
        <v>1322</v>
      </c>
      <c r="L620" t="s">
        <v>1325</v>
      </c>
      <c r="M620" t="s">
        <v>1324</v>
      </c>
      <c r="N620">
        <v>5</v>
      </c>
      <c r="O620" t="s">
        <v>57053</v>
      </c>
      <c r="P620" t="s">
        <v>57052</v>
      </c>
      <c r="Q620" t="s">
        <v>57051</v>
      </c>
      <c r="R620" s="7">
        <v>43800</v>
      </c>
      <c r="S620" s="8">
        <f t="shared" si="72"/>
        <v>2019</v>
      </c>
      <c r="T620" s="8">
        <v>2019</v>
      </c>
      <c r="U620" s="8">
        <f t="shared" si="73"/>
        <v>3</v>
      </c>
      <c r="V620" s="7">
        <v>43800</v>
      </c>
      <c r="W620" t="s">
        <v>57050</v>
      </c>
      <c r="X620" s="2">
        <v>0.54700000000000004</v>
      </c>
      <c r="Y620" s="6">
        <f t="shared" si="78"/>
        <v>1.4601852593363766E-2</v>
      </c>
      <c r="AA620">
        <v>16180240</v>
      </c>
      <c r="AB620">
        <v>15608</v>
      </c>
      <c r="AC620">
        <v>16182863</v>
      </c>
      <c r="AD620" t="s">
        <v>1</v>
      </c>
      <c r="AE620">
        <v>19</v>
      </c>
      <c r="AF620">
        <v>12</v>
      </c>
      <c r="AH620" t="s">
        <v>57049</v>
      </c>
      <c r="AI620" t="s">
        <v>57048</v>
      </c>
      <c r="AJ620" t="s">
        <v>57047</v>
      </c>
      <c r="AK620" t="s">
        <v>57046</v>
      </c>
      <c r="AL620">
        <v>2</v>
      </c>
      <c r="AM620" s="5">
        <f t="shared" si="74"/>
        <v>0.66666666666666663</v>
      </c>
      <c r="AN620" s="4">
        <f t="shared" si="79"/>
        <v>1.0097185409567082E-3</v>
      </c>
      <c r="AO620" s="3"/>
      <c r="AP620">
        <v>1</v>
      </c>
      <c r="AQ620" t="s">
        <v>160</v>
      </c>
      <c r="AR620" t="s">
        <v>57045</v>
      </c>
      <c r="AS620" t="s">
        <v>159</v>
      </c>
      <c r="AT620" s="2">
        <v>2.6779999999999999</v>
      </c>
      <c r="AU620" s="1">
        <f t="shared" si="75"/>
        <v>1.0524212377641649</v>
      </c>
      <c r="AV620" s="1">
        <f t="shared" si="76"/>
        <v>0.78057855671602372</v>
      </c>
      <c r="AW620" s="1">
        <f t="shared" si="77"/>
        <v>0.50873587566788259</v>
      </c>
    </row>
    <row r="621" spans="1:49" x14ac:dyDescent="0.2">
      <c r="A621">
        <v>619</v>
      </c>
      <c r="B621" t="s">
        <v>57044</v>
      </c>
      <c r="C621" t="s">
        <v>57043</v>
      </c>
      <c r="F621" t="s">
        <v>57042</v>
      </c>
      <c r="G621" t="s">
        <v>3</v>
      </c>
      <c r="H621" t="s">
        <v>2</v>
      </c>
      <c r="I621" t="s">
        <v>57041</v>
      </c>
      <c r="J621">
        <v>60097223</v>
      </c>
      <c r="K621" t="s">
        <v>2754</v>
      </c>
      <c r="L621" t="s">
        <v>2753</v>
      </c>
      <c r="M621" t="s">
        <v>109</v>
      </c>
      <c r="N621">
        <v>3</v>
      </c>
      <c r="O621" t="s">
        <v>57040</v>
      </c>
      <c r="P621" t="s">
        <v>57039</v>
      </c>
      <c r="Q621" t="s">
        <v>2752</v>
      </c>
      <c r="R621" s="7">
        <v>43800</v>
      </c>
      <c r="S621" s="8">
        <f t="shared" si="72"/>
        <v>2019</v>
      </c>
      <c r="T621" s="8">
        <v>2019</v>
      </c>
      <c r="U621" s="8">
        <f t="shared" si="73"/>
        <v>3</v>
      </c>
      <c r="V621" s="7">
        <v>43800</v>
      </c>
      <c r="W621" t="s">
        <v>277</v>
      </c>
      <c r="X621" s="2">
        <v>0.33500000000000002</v>
      </c>
      <c r="Y621" s="6">
        <f t="shared" si="78"/>
        <v>8.94263367235258E-3</v>
      </c>
      <c r="AA621">
        <v>10964290</v>
      </c>
      <c r="AB621">
        <v>18201</v>
      </c>
      <c r="AC621" t="s">
        <v>276</v>
      </c>
      <c r="AD621" t="s">
        <v>1</v>
      </c>
      <c r="AE621">
        <v>29</v>
      </c>
      <c r="AF621">
        <v>12</v>
      </c>
      <c r="AG621" t="s">
        <v>57038</v>
      </c>
      <c r="AI621" t="s">
        <v>57037</v>
      </c>
      <c r="AJ621" t="s">
        <v>57036</v>
      </c>
      <c r="AK621" t="s">
        <v>57035</v>
      </c>
      <c r="AL621">
        <v>7</v>
      </c>
      <c r="AM621" s="5">
        <f t="shared" si="74"/>
        <v>2.3333333333333335</v>
      </c>
      <c r="AN621" s="4">
        <f t="shared" si="79"/>
        <v>3.5340148933484792E-3</v>
      </c>
      <c r="AO621" s="3"/>
      <c r="AP621">
        <v>0</v>
      </c>
      <c r="AQ621" t="s">
        <v>264</v>
      </c>
      <c r="AR621" t="s">
        <v>57034</v>
      </c>
      <c r="AS621" t="s">
        <v>263</v>
      </c>
      <c r="AT621" s="2">
        <v>1.694</v>
      </c>
      <c r="AU621" s="1">
        <f t="shared" si="75"/>
        <v>0.732004803865135</v>
      </c>
      <c r="AV621" s="1">
        <f t="shared" si="76"/>
        <v>0.62383242828505292</v>
      </c>
      <c r="AW621" s="1">
        <f t="shared" si="77"/>
        <v>0.51566005270497095</v>
      </c>
    </row>
    <row r="622" spans="1:49" x14ac:dyDescent="0.2">
      <c r="A622">
        <v>620</v>
      </c>
      <c r="B622" t="s">
        <v>57033</v>
      </c>
      <c r="C622" t="s">
        <v>57032</v>
      </c>
      <c r="F622" t="s">
        <v>57031</v>
      </c>
      <c r="G622" t="s">
        <v>3</v>
      </c>
      <c r="H622" t="s">
        <v>2</v>
      </c>
      <c r="I622" t="s">
        <v>1213</v>
      </c>
      <c r="J622">
        <v>60012835</v>
      </c>
      <c r="K622" t="s">
        <v>796</v>
      </c>
      <c r="L622" t="s">
        <v>542</v>
      </c>
      <c r="M622" t="s">
        <v>541</v>
      </c>
      <c r="N622">
        <v>1</v>
      </c>
      <c r="O622" t="s">
        <v>1212</v>
      </c>
      <c r="P622">
        <v>57220207139</v>
      </c>
      <c r="Q622">
        <v>60012835</v>
      </c>
      <c r="R622" s="7">
        <v>43800</v>
      </c>
      <c r="S622" s="8">
        <f t="shared" si="72"/>
        <v>2019</v>
      </c>
      <c r="T622" s="8">
        <v>2019</v>
      </c>
      <c r="U622" s="8">
        <f t="shared" si="73"/>
        <v>3</v>
      </c>
      <c r="V622" s="7">
        <v>43800</v>
      </c>
      <c r="W622" t="s">
        <v>277</v>
      </c>
      <c r="X622" s="2">
        <v>0.33500000000000002</v>
      </c>
      <c r="Y622" s="6">
        <f t="shared" si="78"/>
        <v>8.94263367235258E-3</v>
      </c>
      <c r="AA622">
        <v>10964290</v>
      </c>
      <c r="AB622">
        <v>18201</v>
      </c>
      <c r="AC622" t="s">
        <v>276</v>
      </c>
      <c r="AD622" t="s">
        <v>1</v>
      </c>
      <c r="AE622">
        <v>29</v>
      </c>
      <c r="AF622">
        <v>12</v>
      </c>
      <c r="AG622" t="s">
        <v>57030</v>
      </c>
      <c r="AI622" t="s">
        <v>57029</v>
      </c>
      <c r="AJ622" t="s">
        <v>57028</v>
      </c>
      <c r="AK622" t="s">
        <v>57027</v>
      </c>
      <c r="AL622">
        <v>1</v>
      </c>
      <c r="AM622" s="5">
        <f t="shared" si="74"/>
        <v>0.33333333333333331</v>
      </c>
      <c r="AN622" s="4">
        <f t="shared" si="79"/>
        <v>5.048592704783541E-4</v>
      </c>
      <c r="AO622" s="3"/>
      <c r="AP622">
        <v>0</v>
      </c>
      <c r="AR622" t="s">
        <v>0</v>
      </c>
      <c r="AT622" s="2">
        <v>1.694</v>
      </c>
      <c r="AU622" s="1">
        <f t="shared" si="75"/>
        <v>0.64113013517903128</v>
      </c>
      <c r="AV622" s="1">
        <f t="shared" si="76"/>
        <v>0.47237464714154676</v>
      </c>
      <c r="AW622" s="1">
        <f t="shared" si="77"/>
        <v>0.30361915910406218</v>
      </c>
    </row>
    <row r="623" spans="1:49" x14ac:dyDescent="0.2">
      <c r="A623">
        <v>621</v>
      </c>
      <c r="B623" t="s">
        <v>57026</v>
      </c>
      <c r="C623" t="s">
        <v>57025</v>
      </c>
      <c r="D623" t="s">
        <v>57024</v>
      </c>
      <c r="F623" t="s">
        <v>57023</v>
      </c>
      <c r="G623" t="s">
        <v>3</v>
      </c>
      <c r="H623" t="s">
        <v>2</v>
      </c>
      <c r="I623" t="s">
        <v>57022</v>
      </c>
      <c r="J623" t="s">
        <v>57021</v>
      </c>
      <c r="K623" t="s">
        <v>57020</v>
      </c>
      <c r="L623" t="s">
        <v>3495</v>
      </c>
      <c r="M623" t="s">
        <v>1706</v>
      </c>
      <c r="N623">
        <v>5</v>
      </c>
      <c r="O623" t="s">
        <v>57019</v>
      </c>
      <c r="P623" t="s">
        <v>57018</v>
      </c>
      <c r="Q623" t="s">
        <v>57017</v>
      </c>
      <c r="R623" s="7">
        <v>43800</v>
      </c>
      <c r="S623" s="8">
        <f t="shared" si="72"/>
        <v>2019</v>
      </c>
      <c r="T623" s="8">
        <v>2019</v>
      </c>
      <c r="U623" s="8">
        <f t="shared" si="73"/>
        <v>3</v>
      </c>
      <c r="V623" s="7">
        <v>43800</v>
      </c>
      <c r="W623" t="s">
        <v>480</v>
      </c>
      <c r="X623" s="2">
        <v>0.54700000000000004</v>
      </c>
      <c r="Y623" s="6">
        <f t="shared" si="78"/>
        <v>1.4601852593363766E-2</v>
      </c>
      <c r="AA623">
        <v>14348411</v>
      </c>
      <c r="AB623">
        <v>17683</v>
      </c>
      <c r="AC623">
        <v>16180399</v>
      </c>
      <c r="AD623" t="s">
        <v>1</v>
      </c>
      <c r="AE623">
        <v>112</v>
      </c>
      <c r="AG623">
        <v>152960</v>
      </c>
      <c r="AI623" t="s">
        <v>57016</v>
      </c>
      <c r="AJ623" t="s">
        <v>57015</v>
      </c>
      <c r="AK623" t="s">
        <v>57014</v>
      </c>
      <c r="AL623">
        <v>1</v>
      </c>
      <c r="AM623" s="5">
        <f t="shared" si="74"/>
        <v>0.33333333333333331</v>
      </c>
      <c r="AN623" s="4">
        <f t="shared" si="79"/>
        <v>5.048592704783541E-4</v>
      </c>
      <c r="AO623" s="3"/>
      <c r="AP623">
        <v>0</v>
      </c>
      <c r="AR623" t="s">
        <v>0</v>
      </c>
      <c r="AT623" s="2" t="s">
        <v>14</v>
      </c>
      <c r="AU623" s="1">
        <f t="shared" si="75"/>
        <v>1.0372754596498142</v>
      </c>
      <c r="AV623" s="1">
        <f t="shared" si="76"/>
        <v>0.75533559319210608</v>
      </c>
      <c r="AW623" s="1">
        <f t="shared" si="77"/>
        <v>0.47339572673439773</v>
      </c>
    </row>
    <row r="624" spans="1:49" x14ac:dyDescent="0.2">
      <c r="A624">
        <v>622</v>
      </c>
      <c r="B624" t="s">
        <v>57013</v>
      </c>
      <c r="C624" t="s">
        <v>57012</v>
      </c>
      <c r="F624" t="s">
        <v>57011</v>
      </c>
      <c r="G624" t="s">
        <v>3</v>
      </c>
      <c r="H624" t="s">
        <v>2</v>
      </c>
      <c r="I624" t="s">
        <v>41161</v>
      </c>
      <c r="J624">
        <v>60025578</v>
      </c>
      <c r="K624" t="s">
        <v>164</v>
      </c>
      <c r="L624" t="s">
        <v>75</v>
      </c>
      <c r="M624" t="s">
        <v>58</v>
      </c>
      <c r="N624">
        <v>5</v>
      </c>
      <c r="O624" t="s">
        <v>57010</v>
      </c>
      <c r="P624" t="s">
        <v>57009</v>
      </c>
      <c r="Q624" t="s">
        <v>163</v>
      </c>
      <c r="R624" s="7">
        <v>43800</v>
      </c>
      <c r="S624" s="8">
        <f t="shared" si="72"/>
        <v>2019</v>
      </c>
      <c r="T624" s="8">
        <v>2019</v>
      </c>
      <c r="U624" s="8">
        <f t="shared" si="73"/>
        <v>3</v>
      </c>
      <c r="V624" s="7">
        <v>43800</v>
      </c>
      <c r="W624" t="s">
        <v>277</v>
      </c>
      <c r="X624" s="2">
        <v>0.33500000000000002</v>
      </c>
      <c r="Y624" s="6">
        <f t="shared" si="78"/>
        <v>8.94263367235258E-3</v>
      </c>
      <c r="AA624">
        <v>10964290</v>
      </c>
      <c r="AB624">
        <v>18201</v>
      </c>
      <c r="AC624" t="s">
        <v>276</v>
      </c>
      <c r="AD624" t="s">
        <v>1</v>
      </c>
      <c r="AE624">
        <v>29</v>
      </c>
      <c r="AF624">
        <v>12</v>
      </c>
      <c r="AG624" t="s">
        <v>57008</v>
      </c>
      <c r="AI624" t="s">
        <v>57007</v>
      </c>
      <c r="AJ624" t="s">
        <v>57006</v>
      </c>
      <c r="AK624" t="s">
        <v>57005</v>
      </c>
      <c r="AL624">
        <v>6</v>
      </c>
      <c r="AM624" s="5">
        <f t="shared" si="74"/>
        <v>2</v>
      </c>
      <c r="AN624" s="4">
        <f t="shared" si="79"/>
        <v>3.0291556228701248E-3</v>
      </c>
      <c r="AO624" s="3"/>
      <c r="AP624">
        <v>0</v>
      </c>
      <c r="AR624" t="s">
        <v>57004</v>
      </c>
      <c r="AS624" t="s">
        <v>5043</v>
      </c>
      <c r="AT624" s="2">
        <v>1.694</v>
      </c>
      <c r="AU624" s="1">
        <f t="shared" si="75"/>
        <v>0.71685902575078442</v>
      </c>
      <c r="AV624" s="1">
        <f t="shared" si="76"/>
        <v>0.59858946476113517</v>
      </c>
      <c r="AW624" s="1">
        <f t="shared" si="77"/>
        <v>0.4803199037714862</v>
      </c>
    </row>
    <row r="625" spans="1:49" x14ac:dyDescent="0.2">
      <c r="A625">
        <v>623</v>
      </c>
      <c r="B625" t="s">
        <v>57003</v>
      </c>
      <c r="C625" t="s">
        <v>57002</v>
      </c>
      <c r="F625" t="s">
        <v>57001</v>
      </c>
      <c r="G625" t="s">
        <v>3</v>
      </c>
      <c r="H625" t="s">
        <v>2</v>
      </c>
      <c r="I625" t="s">
        <v>57000</v>
      </c>
      <c r="J625">
        <v>60018870</v>
      </c>
      <c r="K625" t="s">
        <v>2994</v>
      </c>
      <c r="L625" t="s">
        <v>2993</v>
      </c>
      <c r="M625" t="s">
        <v>541</v>
      </c>
      <c r="N625">
        <v>2</v>
      </c>
      <c r="O625" t="s">
        <v>56999</v>
      </c>
      <c r="P625" t="s">
        <v>56998</v>
      </c>
      <c r="Q625" t="s">
        <v>7872</v>
      </c>
      <c r="R625" s="7">
        <v>43800</v>
      </c>
      <c r="S625" s="8">
        <f t="shared" si="72"/>
        <v>2019</v>
      </c>
      <c r="T625" s="8">
        <v>2019</v>
      </c>
      <c r="U625" s="8">
        <f t="shared" si="73"/>
        <v>3</v>
      </c>
      <c r="V625" s="7">
        <v>43800</v>
      </c>
      <c r="W625" t="s">
        <v>277</v>
      </c>
      <c r="X625" s="2">
        <v>0.33500000000000002</v>
      </c>
      <c r="Y625" s="6">
        <f t="shared" si="78"/>
        <v>8.94263367235258E-3</v>
      </c>
      <c r="AA625">
        <v>10964290</v>
      </c>
      <c r="AB625">
        <v>18201</v>
      </c>
      <c r="AC625" t="s">
        <v>276</v>
      </c>
      <c r="AD625" t="s">
        <v>1</v>
      </c>
      <c r="AE625">
        <v>29</v>
      </c>
      <c r="AF625">
        <v>12</v>
      </c>
      <c r="AG625" t="s">
        <v>56997</v>
      </c>
      <c r="AI625" t="s">
        <v>56996</v>
      </c>
      <c r="AJ625" t="s">
        <v>56995</v>
      </c>
      <c r="AK625" t="s">
        <v>56994</v>
      </c>
      <c r="AL625">
        <v>2</v>
      </c>
      <c r="AM625" s="5">
        <f t="shared" si="74"/>
        <v>0.66666666666666663</v>
      </c>
      <c r="AN625" s="4">
        <f t="shared" si="79"/>
        <v>1.0097185409567082E-3</v>
      </c>
      <c r="AO625" s="3"/>
      <c r="AP625">
        <v>0</v>
      </c>
      <c r="AQ625" t="s">
        <v>5256</v>
      </c>
      <c r="AR625" t="s">
        <v>0</v>
      </c>
      <c r="AS625" t="s">
        <v>796</v>
      </c>
      <c r="AT625" s="2">
        <v>1.694</v>
      </c>
      <c r="AU625" s="1">
        <f t="shared" si="75"/>
        <v>0.65627591329338175</v>
      </c>
      <c r="AV625" s="1">
        <f t="shared" si="76"/>
        <v>0.49761761066546439</v>
      </c>
      <c r="AW625" s="1">
        <f t="shared" si="77"/>
        <v>0.33895930803754698</v>
      </c>
    </row>
    <row r="626" spans="1:49" x14ac:dyDescent="0.2">
      <c r="A626">
        <v>624</v>
      </c>
      <c r="B626" t="s">
        <v>56993</v>
      </c>
      <c r="C626" t="s">
        <v>56992</v>
      </c>
      <c r="F626" t="s">
        <v>56991</v>
      </c>
      <c r="G626" t="s">
        <v>3</v>
      </c>
      <c r="H626" t="s">
        <v>2</v>
      </c>
      <c r="I626" t="s">
        <v>1891</v>
      </c>
      <c r="J626" t="s">
        <v>56990</v>
      </c>
      <c r="K626" t="s">
        <v>56989</v>
      </c>
      <c r="L626" t="s">
        <v>56988</v>
      </c>
      <c r="M626" t="s">
        <v>405</v>
      </c>
      <c r="N626">
        <v>2</v>
      </c>
      <c r="O626" t="s">
        <v>56987</v>
      </c>
      <c r="P626" t="s">
        <v>56986</v>
      </c>
      <c r="Q626" t="s">
        <v>56985</v>
      </c>
      <c r="R626" s="7">
        <v>43800</v>
      </c>
      <c r="S626" s="8">
        <f t="shared" si="72"/>
        <v>2019</v>
      </c>
      <c r="T626" s="8">
        <v>2019</v>
      </c>
      <c r="U626" s="8">
        <f t="shared" si="73"/>
        <v>3</v>
      </c>
      <c r="V626" s="7">
        <v>43800</v>
      </c>
      <c r="W626" t="s">
        <v>277</v>
      </c>
      <c r="X626" s="2">
        <v>0.33500000000000002</v>
      </c>
      <c r="Y626" s="6">
        <f t="shared" si="78"/>
        <v>8.94263367235258E-3</v>
      </c>
      <c r="AA626">
        <v>10964290</v>
      </c>
      <c r="AB626">
        <v>18201</v>
      </c>
      <c r="AC626" t="s">
        <v>276</v>
      </c>
      <c r="AD626" t="s">
        <v>1</v>
      </c>
      <c r="AE626">
        <v>29</v>
      </c>
      <c r="AF626">
        <v>12</v>
      </c>
      <c r="AG626" t="s">
        <v>56984</v>
      </c>
      <c r="AI626" t="s">
        <v>56983</v>
      </c>
      <c r="AJ626" t="s">
        <v>56982</v>
      </c>
      <c r="AK626" t="s">
        <v>56981</v>
      </c>
      <c r="AL626">
        <v>2</v>
      </c>
      <c r="AM626" s="5">
        <f t="shared" si="74"/>
        <v>0.66666666666666663</v>
      </c>
      <c r="AN626" s="4">
        <f t="shared" si="79"/>
        <v>1.0097185409567082E-3</v>
      </c>
      <c r="AO626" s="3"/>
      <c r="AP626">
        <v>0</v>
      </c>
      <c r="AR626" t="s">
        <v>0</v>
      </c>
      <c r="AT626" s="2">
        <v>1.694</v>
      </c>
      <c r="AU626" s="1">
        <f t="shared" si="75"/>
        <v>0.65627591329338175</v>
      </c>
      <c r="AV626" s="1">
        <f t="shared" si="76"/>
        <v>0.49761761066546439</v>
      </c>
      <c r="AW626" s="1">
        <f t="shared" si="77"/>
        <v>0.33895930803754698</v>
      </c>
    </row>
    <row r="627" spans="1:49" x14ac:dyDescent="0.2">
      <c r="A627">
        <v>625</v>
      </c>
      <c r="B627" t="s">
        <v>56980</v>
      </c>
      <c r="C627" t="s">
        <v>56979</v>
      </c>
      <c r="F627" t="s">
        <v>56978</v>
      </c>
      <c r="G627" t="s">
        <v>3</v>
      </c>
      <c r="H627" t="s">
        <v>2</v>
      </c>
      <c r="I627" t="s">
        <v>56977</v>
      </c>
      <c r="J627" t="s">
        <v>56976</v>
      </c>
      <c r="K627" t="s">
        <v>56975</v>
      </c>
      <c r="L627" t="s">
        <v>56974</v>
      </c>
      <c r="M627" t="s">
        <v>1085</v>
      </c>
      <c r="N627">
        <v>4</v>
      </c>
      <c r="O627" t="s">
        <v>56973</v>
      </c>
      <c r="P627" t="s">
        <v>56972</v>
      </c>
      <c r="Q627" t="s">
        <v>56971</v>
      </c>
      <c r="R627" s="7">
        <v>43800</v>
      </c>
      <c r="S627" s="8">
        <f t="shared" si="72"/>
        <v>2019</v>
      </c>
      <c r="T627" s="8">
        <v>2019</v>
      </c>
      <c r="U627" s="8">
        <f t="shared" si="73"/>
        <v>3</v>
      </c>
      <c r="V627" s="7">
        <v>43800</v>
      </c>
      <c r="W627" t="s">
        <v>5011</v>
      </c>
      <c r="X627" s="2">
        <v>0.42099999999999999</v>
      </c>
      <c r="Y627" s="6">
        <f t="shared" si="78"/>
        <v>1.1238354555404288E-2</v>
      </c>
      <c r="AA627">
        <v>18956572</v>
      </c>
      <c r="AB627">
        <v>4700152838</v>
      </c>
      <c r="AC627">
        <v>18957455</v>
      </c>
      <c r="AD627" t="s">
        <v>1</v>
      </c>
      <c r="AE627">
        <v>67</v>
      </c>
      <c r="AF627">
        <v>6</v>
      </c>
      <c r="AH627" t="s">
        <v>56970</v>
      </c>
      <c r="AI627" t="s">
        <v>56969</v>
      </c>
      <c r="AJ627" t="s">
        <v>56968</v>
      </c>
      <c r="AK627" t="s">
        <v>56967</v>
      </c>
      <c r="AL627">
        <v>2</v>
      </c>
      <c r="AM627" s="5">
        <f t="shared" si="74"/>
        <v>0.66666666666666663</v>
      </c>
      <c r="AN627" s="4">
        <f t="shared" si="79"/>
        <v>1.0097185409567082E-3</v>
      </c>
      <c r="AO627" s="3"/>
      <c r="AP627">
        <v>1</v>
      </c>
      <c r="AR627">
        <v>2019</v>
      </c>
      <c r="AT627" s="2">
        <v>2.0539999999999998</v>
      </c>
      <c r="AU627" s="1">
        <f t="shared" si="75"/>
        <v>0.81697637510700138</v>
      </c>
      <c r="AV627" s="1">
        <f t="shared" si="76"/>
        <v>0.61240365481804981</v>
      </c>
      <c r="AW627" s="1">
        <f t="shared" si="77"/>
        <v>0.40783093452909819</v>
      </c>
    </row>
    <row r="628" spans="1:49" x14ac:dyDescent="0.2">
      <c r="A628">
        <v>626</v>
      </c>
      <c r="B628" t="s">
        <v>56966</v>
      </c>
      <c r="C628" t="s">
        <v>56965</v>
      </c>
      <c r="D628" t="s">
        <v>56964</v>
      </c>
      <c r="F628" t="s">
        <v>56963</v>
      </c>
      <c r="G628" t="s">
        <v>3</v>
      </c>
      <c r="H628" t="s">
        <v>2</v>
      </c>
      <c r="I628" t="s">
        <v>56962</v>
      </c>
      <c r="J628" t="s">
        <v>56961</v>
      </c>
      <c r="K628" t="s">
        <v>56960</v>
      </c>
      <c r="L628" t="s">
        <v>1064</v>
      </c>
      <c r="M628" t="s">
        <v>1063</v>
      </c>
      <c r="N628">
        <v>3</v>
      </c>
      <c r="O628" t="s">
        <v>56959</v>
      </c>
      <c r="P628" t="s">
        <v>56958</v>
      </c>
      <c r="Q628" t="s">
        <v>56957</v>
      </c>
      <c r="R628" s="7">
        <v>43800</v>
      </c>
      <c r="S628" s="8">
        <f t="shared" si="72"/>
        <v>2019</v>
      </c>
      <c r="T628" s="8">
        <v>2019</v>
      </c>
      <c r="U628" s="8">
        <f t="shared" si="73"/>
        <v>3</v>
      </c>
      <c r="V628" s="7">
        <v>43800</v>
      </c>
      <c r="W628" t="s">
        <v>5365</v>
      </c>
      <c r="X628" s="2">
        <v>3.1850000000000001</v>
      </c>
      <c r="Y628" s="6">
        <f t="shared" si="78"/>
        <v>8.5021755959531251E-2</v>
      </c>
      <c r="AA628" t="s">
        <v>5364</v>
      </c>
      <c r="AB628">
        <v>20893</v>
      </c>
      <c r="AD628" t="s">
        <v>1</v>
      </c>
      <c r="AE628">
        <v>109</v>
      </c>
      <c r="AH628" t="s">
        <v>56956</v>
      </c>
      <c r="AI628" t="s">
        <v>56955</v>
      </c>
      <c r="AK628" t="s">
        <v>56954</v>
      </c>
      <c r="AL628">
        <v>11</v>
      </c>
      <c r="AM628" s="5">
        <f t="shared" si="74"/>
        <v>3.6666666666666665</v>
      </c>
      <c r="AN628" s="4">
        <f t="shared" si="79"/>
        <v>5.5534519752618956E-3</v>
      </c>
      <c r="AO628" s="3"/>
      <c r="AP628">
        <v>0</v>
      </c>
      <c r="AQ628" t="s">
        <v>1086</v>
      </c>
      <c r="AR628" t="s">
        <v>1086</v>
      </c>
      <c r="AS628" t="s">
        <v>392</v>
      </c>
      <c r="AT628" s="2" t="s">
        <v>14</v>
      </c>
      <c r="AU628" s="1">
        <f t="shared" si="75"/>
        <v>6.1181264764250436</v>
      </c>
      <c r="AV628" s="1">
        <f t="shared" si="76"/>
        <v>4.5287603967396572</v>
      </c>
      <c r="AW628" s="1">
        <f t="shared" si="77"/>
        <v>2.93939431705427</v>
      </c>
    </row>
    <row r="629" spans="1:49" x14ac:dyDescent="0.2">
      <c r="A629">
        <v>627</v>
      </c>
      <c r="B629" t="s">
        <v>56953</v>
      </c>
      <c r="C629" t="s">
        <v>56952</v>
      </c>
      <c r="D629" t="s">
        <v>56951</v>
      </c>
      <c r="F629" t="s">
        <v>56950</v>
      </c>
      <c r="G629" t="s">
        <v>3</v>
      </c>
      <c r="H629" t="s">
        <v>2</v>
      </c>
      <c r="I629" t="s">
        <v>56949</v>
      </c>
      <c r="J629">
        <v>60027866</v>
      </c>
      <c r="K629" t="s">
        <v>1923</v>
      </c>
      <c r="L629" t="s">
        <v>1922</v>
      </c>
      <c r="M629" t="s">
        <v>1790</v>
      </c>
      <c r="N629">
        <v>3</v>
      </c>
      <c r="O629" t="s">
        <v>56948</v>
      </c>
      <c r="P629" t="s">
        <v>56947</v>
      </c>
      <c r="Q629" t="s">
        <v>4317</v>
      </c>
      <c r="R629" s="7">
        <v>43800</v>
      </c>
      <c r="S629" s="8">
        <f t="shared" si="72"/>
        <v>2019</v>
      </c>
      <c r="T629" s="8">
        <v>2019</v>
      </c>
      <c r="U629" s="8">
        <f t="shared" si="73"/>
        <v>3</v>
      </c>
      <c r="V629" s="7">
        <v>43800</v>
      </c>
      <c r="W629" t="s">
        <v>4006</v>
      </c>
      <c r="X629" s="2">
        <v>0.35399999999999998</v>
      </c>
      <c r="Y629" s="6">
        <f t="shared" si="78"/>
        <v>9.4498278209337715E-3</v>
      </c>
      <c r="AA629">
        <v>18744907</v>
      </c>
      <c r="AB629">
        <v>11300153720</v>
      </c>
      <c r="AD629" t="s">
        <v>1</v>
      </c>
      <c r="AE629">
        <v>37</v>
      </c>
      <c r="AG629">
        <v>100902</v>
      </c>
      <c r="AI629" t="s">
        <v>56946</v>
      </c>
      <c r="AJ629" t="s">
        <v>56945</v>
      </c>
      <c r="AK629" t="s">
        <v>56944</v>
      </c>
      <c r="AL629">
        <v>1</v>
      </c>
      <c r="AM629" s="5">
        <f t="shared" si="74"/>
        <v>0.33333333333333331</v>
      </c>
      <c r="AN629" s="4">
        <f t="shared" si="79"/>
        <v>5.048592704783541E-4</v>
      </c>
      <c r="AO629" s="3"/>
      <c r="AP629">
        <v>0</v>
      </c>
      <c r="AQ629" t="s">
        <v>104</v>
      </c>
      <c r="AR629" t="s">
        <v>234</v>
      </c>
      <c r="AS629" t="s">
        <v>103</v>
      </c>
      <c r="AT629" s="2">
        <v>1.81</v>
      </c>
      <c r="AU629" s="1">
        <f t="shared" si="75"/>
        <v>0.67663372557971468</v>
      </c>
      <c r="AV629" s="1">
        <f t="shared" si="76"/>
        <v>0.49773435457060633</v>
      </c>
      <c r="AW629" s="1">
        <f t="shared" si="77"/>
        <v>0.31883498356149792</v>
      </c>
    </row>
    <row r="630" spans="1:49" x14ac:dyDescent="0.2">
      <c r="A630">
        <v>628</v>
      </c>
      <c r="B630" t="s">
        <v>56943</v>
      </c>
      <c r="C630" t="s">
        <v>56942</v>
      </c>
      <c r="F630" t="s">
        <v>56941</v>
      </c>
      <c r="G630" t="s">
        <v>3</v>
      </c>
      <c r="H630" t="s">
        <v>2</v>
      </c>
      <c r="I630" t="s">
        <v>359</v>
      </c>
      <c r="J630" t="s">
        <v>56940</v>
      </c>
      <c r="K630" t="s">
        <v>56939</v>
      </c>
      <c r="L630" t="s">
        <v>56938</v>
      </c>
      <c r="M630" t="s">
        <v>56937</v>
      </c>
      <c r="N630">
        <v>3</v>
      </c>
      <c r="O630" t="s">
        <v>17564</v>
      </c>
      <c r="P630" t="s">
        <v>17563</v>
      </c>
      <c r="Q630" t="s">
        <v>56936</v>
      </c>
      <c r="R630" s="7">
        <v>43800</v>
      </c>
      <c r="S630" s="8">
        <f t="shared" si="72"/>
        <v>2019</v>
      </c>
      <c r="T630" s="8">
        <v>2019</v>
      </c>
      <c r="U630" s="8">
        <f t="shared" si="73"/>
        <v>3</v>
      </c>
      <c r="V630" s="7">
        <v>43800</v>
      </c>
      <c r="W630" t="s">
        <v>277</v>
      </c>
      <c r="X630" s="2">
        <v>0.33500000000000002</v>
      </c>
      <c r="Y630" s="6">
        <f t="shared" si="78"/>
        <v>8.94263367235258E-3</v>
      </c>
      <c r="AA630">
        <v>10964290</v>
      </c>
      <c r="AB630">
        <v>18201</v>
      </c>
      <c r="AC630" t="s">
        <v>276</v>
      </c>
      <c r="AD630" t="s">
        <v>1</v>
      </c>
      <c r="AE630">
        <v>29</v>
      </c>
      <c r="AF630">
        <v>12</v>
      </c>
      <c r="AG630" t="s">
        <v>56935</v>
      </c>
      <c r="AI630" t="s">
        <v>56934</v>
      </c>
      <c r="AJ630" t="s">
        <v>56933</v>
      </c>
      <c r="AK630" t="s">
        <v>56932</v>
      </c>
      <c r="AL630">
        <v>3</v>
      </c>
      <c r="AM630" s="5">
        <f t="shared" si="74"/>
        <v>1</v>
      </c>
      <c r="AN630" s="4">
        <f t="shared" si="79"/>
        <v>1.5145778114350624E-3</v>
      </c>
      <c r="AO630" s="3"/>
      <c r="AP630">
        <v>0</v>
      </c>
      <c r="AR630" t="s">
        <v>0</v>
      </c>
      <c r="AT630" s="2">
        <v>1.694</v>
      </c>
      <c r="AU630" s="1">
        <f t="shared" si="75"/>
        <v>0.67142169140773245</v>
      </c>
      <c r="AV630" s="1">
        <f t="shared" si="76"/>
        <v>0.52286057418938214</v>
      </c>
      <c r="AW630" s="1">
        <f t="shared" si="77"/>
        <v>0.37429945697103173</v>
      </c>
    </row>
    <row r="631" spans="1:49" x14ac:dyDescent="0.2">
      <c r="A631">
        <v>629</v>
      </c>
      <c r="B631" t="s">
        <v>56931</v>
      </c>
      <c r="C631" t="s">
        <v>56930</v>
      </c>
      <c r="F631" t="s">
        <v>56929</v>
      </c>
      <c r="G631" t="s">
        <v>3</v>
      </c>
      <c r="H631" t="s">
        <v>2</v>
      </c>
      <c r="I631" t="s">
        <v>56928</v>
      </c>
      <c r="J631">
        <v>60100082</v>
      </c>
      <c r="K631" t="s">
        <v>2142</v>
      </c>
      <c r="L631" t="s">
        <v>869</v>
      </c>
      <c r="M631" t="s">
        <v>109</v>
      </c>
      <c r="N631">
        <v>2</v>
      </c>
      <c r="O631" t="s">
        <v>56927</v>
      </c>
      <c r="P631" t="s">
        <v>56926</v>
      </c>
      <c r="Q631" t="s">
        <v>5363</v>
      </c>
      <c r="R631" s="7">
        <v>43800</v>
      </c>
      <c r="S631" s="8">
        <f t="shared" si="72"/>
        <v>2019</v>
      </c>
      <c r="T631" s="8">
        <v>2019</v>
      </c>
      <c r="U631" s="8">
        <f t="shared" si="73"/>
        <v>3</v>
      </c>
      <c r="V631" s="7">
        <v>43800</v>
      </c>
      <c r="W631" t="s">
        <v>277</v>
      </c>
      <c r="X631" s="2">
        <v>0.33500000000000002</v>
      </c>
      <c r="Y631" s="6">
        <f t="shared" si="78"/>
        <v>8.94263367235258E-3</v>
      </c>
      <c r="AA631">
        <v>10964290</v>
      </c>
      <c r="AB631">
        <v>18201</v>
      </c>
      <c r="AC631" t="s">
        <v>276</v>
      </c>
      <c r="AD631" t="s">
        <v>1</v>
      </c>
      <c r="AE631">
        <v>29</v>
      </c>
      <c r="AF631">
        <v>12</v>
      </c>
      <c r="AG631" t="s">
        <v>56925</v>
      </c>
      <c r="AI631" t="s">
        <v>56924</v>
      </c>
      <c r="AJ631" t="s">
        <v>56923</v>
      </c>
      <c r="AK631" t="s">
        <v>56922</v>
      </c>
      <c r="AL631">
        <v>4</v>
      </c>
      <c r="AM631" s="5">
        <f t="shared" si="74"/>
        <v>1.3333333333333333</v>
      </c>
      <c r="AN631" s="4">
        <f t="shared" si="79"/>
        <v>2.0194370819134164E-3</v>
      </c>
      <c r="AO631" s="3"/>
      <c r="AP631">
        <v>0</v>
      </c>
      <c r="AR631" t="s">
        <v>0</v>
      </c>
      <c r="AT631" s="2">
        <v>1.694</v>
      </c>
      <c r="AU631" s="1">
        <f t="shared" si="75"/>
        <v>0.68656746952208314</v>
      </c>
      <c r="AV631" s="1">
        <f t="shared" si="76"/>
        <v>0.54810353771329978</v>
      </c>
      <c r="AW631" s="1">
        <f t="shared" si="77"/>
        <v>0.40963960590451648</v>
      </c>
    </row>
    <row r="632" spans="1:49" x14ac:dyDescent="0.2">
      <c r="A632">
        <v>630</v>
      </c>
      <c r="B632" t="s">
        <v>56921</v>
      </c>
      <c r="C632" t="s">
        <v>56920</v>
      </c>
      <c r="D632" t="s">
        <v>56919</v>
      </c>
      <c r="F632" t="s">
        <v>56918</v>
      </c>
      <c r="G632" t="s">
        <v>3</v>
      </c>
      <c r="H632" t="s">
        <v>2</v>
      </c>
      <c r="I632" t="s">
        <v>5310</v>
      </c>
      <c r="J632" t="s">
        <v>56917</v>
      </c>
      <c r="K632" t="s">
        <v>56916</v>
      </c>
      <c r="L632" t="s">
        <v>56915</v>
      </c>
      <c r="M632" t="s">
        <v>35988</v>
      </c>
      <c r="N632">
        <v>4</v>
      </c>
      <c r="O632" t="s">
        <v>56914</v>
      </c>
      <c r="P632" t="s">
        <v>56913</v>
      </c>
      <c r="Q632" t="s">
        <v>56912</v>
      </c>
      <c r="R632" s="7">
        <v>43800</v>
      </c>
      <c r="S632" s="8">
        <f t="shared" si="72"/>
        <v>2019</v>
      </c>
      <c r="T632" s="8">
        <v>2019</v>
      </c>
      <c r="U632" s="8">
        <f t="shared" si="73"/>
        <v>3</v>
      </c>
      <c r="V632" s="7">
        <v>43800</v>
      </c>
      <c r="W632" t="s">
        <v>4621</v>
      </c>
      <c r="X632" s="2">
        <v>1.321</v>
      </c>
      <c r="Y632" s="6">
        <f t="shared" si="78"/>
        <v>3.5263340540829129E-2</v>
      </c>
      <c r="AA632">
        <v>298018</v>
      </c>
      <c r="AB632">
        <v>28339</v>
      </c>
      <c r="AD632" t="s">
        <v>1</v>
      </c>
      <c r="AE632">
        <v>193</v>
      </c>
      <c r="AG632">
        <v>106609</v>
      </c>
      <c r="AI632" t="s">
        <v>56911</v>
      </c>
      <c r="AJ632" t="s">
        <v>56910</v>
      </c>
      <c r="AK632" t="s">
        <v>56909</v>
      </c>
      <c r="AL632">
        <v>15</v>
      </c>
      <c r="AM632" s="5">
        <f t="shared" si="74"/>
        <v>5</v>
      </c>
      <c r="AN632" s="4">
        <f t="shared" si="79"/>
        <v>7.5728890571753124E-3</v>
      </c>
      <c r="AO632" s="3"/>
      <c r="AP632">
        <v>0</v>
      </c>
      <c r="AQ632" t="s">
        <v>6001</v>
      </c>
      <c r="AR632">
        <v>201701021010132</v>
      </c>
      <c r="AS632" t="s">
        <v>56908</v>
      </c>
      <c r="AT632" s="2">
        <v>3.7949999999999999</v>
      </c>
      <c r="AU632" s="1">
        <f t="shared" si="75"/>
        <v>2.6956205095732986</v>
      </c>
      <c r="AV632" s="1">
        <f t="shared" si="76"/>
        <v>2.1418114799002219</v>
      </c>
      <c r="AW632" s="1">
        <f t="shared" si="77"/>
        <v>1.5880024502271457</v>
      </c>
    </row>
    <row r="633" spans="1:49" x14ac:dyDescent="0.2">
      <c r="A633">
        <v>631</v>
      </c>
      <c r="B633" t="s">
        <v>56907</v>
      </c>
      <c r="C633" t="s">
        <v>56906</v>
      </c>
      <c r="F633" t="s">
        <v>56905</v>
      </c>
      <c r="G633" t="s">
        <v>3</v>
      </c>
      <c r="H633" t="s">
        <v>2</v>
      </c>
      <c r="I633" t="s">
        <v>56904</v>
      </c>
      <c r="J633" t="s">
        <v>56903</v>
      </c>
      <c r="K633" t="s">
        <v>56902</v>
      </c>
      <c r="L633" t="s">
        <v>56901</v>
      </c>
      <c r="M633" t="s">
        <v>2423</v>
      </c>
      <c r="N633">
        <v>6</v>
      </c>
      <c r="O633" t="s">
        <v>56900</v>
      </c>
      <c r="P633" t="s">
        <v>56899</v>
      </c>
      <c r="Q633" t="s">
        <v>56898</v>
      </c>
      <c r="R633" s="7">
        <v>43800</v>
      </c>
      <c r="S633" s="8">
        <f t="shared" si="72"/>
        <v>2019</v>
      </c>
      <c r="T633" s="8">
        <v>2019</v>
      </c>
      <c r="U633" s="8">
        <f t="shared" si="73"/>
        <v>3</v>
      </c>
      <c r="V633" s="7">
        <v>43800</v>
      </c>
      <c r="W633" t="s">
        <v>4273</v>
      </c>
      <c r="X633" s="2">
        <v>2.89</v>
      </c>
      <c r="Y633" s="6">
        <f t="shared" si="78"/>
        <v>7.7146899442086442E-2</v>
      </c>
      <c r="AB633">
        <v>21100255548</v>
      </c>
      <c r="AC633">
        <v>21951071</v>
      </c>
      <c r="AD633" t="s">
        <v>1</v>
      </c>
      <c r="AE633">
        <v>7</v>
      </c>
      <c r="AF633">
        <v>23</v>
      </c>
      <c r="AG633">
        <v>1900893</v>
      </c>
      <c r="AI633" t="s">
        <v>56897</v>
      </c>
      <c r="AJ633" t="s">
        <v>56896</v>
      </c>
      <c r="AK633" t="s">
        <v>56895</v>
      </c>
      <c r="AL633">
        <v>4</v>
      </c>
      <c r="AM633" s="5">
        <f t="shared" si="74"/>
        <v>1.3333333333333333</v>
      </c>
      <c r="AN633" s="4">
        <f t="shared" si="79"/>
        <v>2.0194370819134164E-3</v>
      </c>
      <c r="AO633" s="3"/>
      <c r="AP633">
        <v>1</v>
      </c>
      <c r="AQ633" t="s">
        <v>186</v>
      </c>
      <c r="AR633" t="s">
        <v>56894</v>
      </c>
      <c r="AS633" t="s">
        <v>185</v>
      </c>
      <c r="AT633" s="2">
        <v>9.9260000000000002</v>
      </c>
      <c r="AU633" s="1">
        <f t="shared" si="75"/>
        <v>5.4608660734034533</v>
      </c>
      <c r="AV633" s="1">
        <f t="shared" si="76"/>
        <v>3.9583168261999933</v>
      </c>
      <c r="AW633" s="1">
        <f t="shared" si="77"/>
        <v>2.4557675789965323</v>
      </c>
    </row>
    <row r="634" spans="1:49" x14ac:dyDescent="0.2">
      <c r="A634">
        <v>632</v>
      </c>
      <c r="B634" t="s">
        <v>56893</v>
      </c>
      <c r="C634" t="s">
        <v>56892</v>
      </c>
      <c r="D634" t="s">
        <v>56891</v>
      </c>
      <c r="F634" t="s">
        <v>56890</v>
      </c>
      <c r="G634" t="s">
        <v>3</v>
      </c>
      <c r="H634" t="s">
        <v>2</v>
      </c>
      <c r="I634" t="s">
        <v>56889</v>
      </c>
      <c r="J634" t="s">
        <v>56888</v>
      </c>
      <c r="K634" t="s">
        <v>56887</v>
      </c>
      <c r="L634" t="s">
        <v>56886</v>
      </c>
      <c r="M634" t="s">
        <v>5514</v>
      </c>
      <c r="N634">
        <v>5</v>
      </c>
      <c r="O634" t="s">
        <v>56885</v>
      </c>
      <c r="P634" t="s">
        <v>56884</v>
      </c>
      <c r="Q634" t="s">
        <v>56883</v>
      </c>
      <c r="R634" s="7">
        <v>43800</v>
      </c>
      <c r="S634" s="8">
        <f t="shared" si="72"/>
        <v>2019</v>
      </c>
      <c r="T634" s="8">
        <v>2019</v>
      </c>
      <c r="U634" s="8">
        <f t="shared" si="73"/>
        <v>3</v>
      </c>
      <c r="V634" s="7">
        <v>43800</v>
      </c>
      <c r="W634" t="s">
        <v>4122</v>
      </c>
      <c r="X634" s="2">
        <v>1.208</v>
      </c>
      <c r="Y634" s="6">
        <f t="shared" si="78"/>
        <v>3.2246870078214675E-2</v>
      </c>
      <c r="AA634">
        <v>1681699</v>
      </c>
      <c r="AB634">
        <v>30441</v>
      </c>
      <c r="AD634" t="s">
        <v>1</v>
      </c>
      <c r="AE634">
        <v>167</v>
      </c>
      <c r="AG634">
        <v>105070</v>
      </c>
      <c r="AI634" t="s">
        <v>56882</v>
      </c>
      <c r="AJ634" t="s">
        <v>56881</v>
      </c>
      <c r="AK634" t="s">
        <v>56880</v>
      </c>
      <c r="AL634">
        <v>2</v>
      </c>
      <c r="AM634" s="5">
        <f t="shared" si="74"/>
        <v>0.66666666666666663</v>
      </c>
      <c r="AN634" s="4">
        <f t="shared" si="79"/>
        <v>1.0097185409567082E-3</v>
      </c>
      <c r="AO634" s="3"/>
      <c r="AP634">
        <v>0</v>
      </c>
      <c r="AQ634" t="s">
        <v>1914</v>
      </c>
      <c r="AR634" t="s">
        <v>56879</v>
      </c>
      <c r="AS634" t="s">
        <v>1913</v>
      </c>
      <c r="AT634" s="2" t="s">
        <v>14</v>
      </c>
      <c r="AU634" s="1">
        <f t="shared" si="75"/>
        <v>2.2875724617037281</v>
      </c>
      <c r="AV634" s="1">
        <f t="shared" si="76"/>
        <v>1.6628294309585692</v>
      </c>
      <c r="AW634" s="1">
        <f t="shared" si="77"/>
        <v>1.0380864002134096</v>
      </c>
    </row>
    <row r="635" spans="1:49" x14ac:dyDescent="0.2">
      <c r="A635">
        <v>633</v>
      </c>
      <c r="B635" t="s">
        <v>56878</v>
      </c>
      <c r="C635" t="s">
        <v>56877</v>
      </c>
      <c r="F635" t="s">
        <v>56876</v>
      </c>
      <c r="G635" t="s">
        <v>3</v>
      </c>
      <c r="H635" t="s">
        <v>2</v>
      </c>
      <c r="I635" t="s">
        <v>597</v>
      </c>
      <c r="J635">
        <v>60008898</v>
      </c>
      <c r="K635" t="s">
        <v>509</v>
      </c>
      <c r="L635" t="s">
        <v>508</v>
      </c>
      <c r="M635" t="s">
        <v>109</v>
      </c>
      <c r="N635">
        <v>4</v>
      </c>
      <c r="O635" t="s">
        <v>56875</v>
      </c>
      <c r="P635" t="s">
        <v>56874</v>
      </c>
      <c r="Q635" t="s">
        <v>56873</v>
      </c>
      <c r="R635" s="7">
        <v>43800</v>
      </c>
      <c r="S635" s="8">
        <f t="shared" si="72"/>
        <v>2019</v>
      </c>
      <c r="T635" s="8">
        <v>2019</v>
      </c>
      <c r="U635" s="8">
        <f t="shared" si="73"/>
        <v>3</v>
      </c>
      <c r="V635" s="7">
        <v>43800</v>
      </c>
      <c r="W635" t="s">
        <v>277</v>
      </c>
      <c r="X635" s="2">
        <v>0.33500000000000002</v>
      </c>
      <c r="Y635" s="6">
        <f t="shared" si="78"/>
        <v>8.94263367235258E-3</v>
      </c>
      <c r="AA635">
        <v>10964290</v>
      </c>
      <c r="AB635">
        <v>18201</v>
      </c>
      <c r="AC635" t="s">
        <v>276</v>
      </c>
      <c r="AD635" t="s">
        <v>1</v>
      </c>
      <c r="AE635">
        <v>29</v>
      </c>
      <c r="AF635">
        <v>12</v>
      </c>
      <c r="AG635" t="s">
        <v>56872</v>
      </c>
      <c r="AI635" t="s">
        <v>56871</v>
      </c>
      <c r="AJ635" t="s">
        <v>56870</v>
      </c>
      <c r="AK635" t="s">
        <v>56869</v>
      </c>
      <c r="AL635">
        <v>1</v>
      </c>
      <c r="AM635" s="5">
        <f t="shared" si="74"/>
        <v>0.33333333333333331</v>
      </c>
      <c r="AN635" s="4">
        <f t="shared" si="79"/>
        <v>5.048592704783541E-4</v>
      </c>
      <c r="AO635" s="3"/>
      <c r="AP635">
        <v>0</v>
      </c>
      <c r="AR635" t="s">
        <v>0</v>
      </c>
      <c r="AT635" s="2">
        <v>1.694</v>
      </c>
      <c r="AU635" s="1">
        <f t="shared" si="75"/>
        <v>0.64113013517903128</v>
      </c>
      <c r="AV635" s="1">
        <f t="shared" si="76"/>
        <v>0.47237464714154676</v>
      </c>
      <c r="AW635" s="1">
        <f t="shared" si="77"/>
        <v>0.30361915910406218</v>
      </c>
    </row>
    <row r="636" spans="1:49" x14ac:dyDescent="0.2">
      <c r="A636">
        <v>634</v>
      </c>
      <c r="B636" t="s">
        <v>56868</v>
      </c>
      <c r="C636" t="s">
        <v>56867</v>
      </c>
      <c r="F636" t="s">
        <v>56866</v>
      </c>
      <c r="G636" t="s">
        <v>3</v>
      </c>
      <c r="H636" t="s">
        <v>2</v>
      </c>
      <c r="I636" t="s">
        <v>56865</v>
      </c>
      <c r="J636" t="s">
        <v>56864</v>
      </c>
      <c r="K636" t="s">
        <v>56863</v>
      </c>
      <c r="L636" t="s">
        <v>4627</v>
      </c>
      <c r="M636" t="s">
        <v>405</v>
      </c>
      <c r="N636">
        <v>2</v>
      </c>
      <c r="O636" t="s">
        <v>56862</v>
      </c>
      <c r="P636" t="s">
        <v>56861</v>
      </c>
      <c r="Q636" t="s">
        <v>56860</v>
      </c>
      <c r="R636" s="7">
        <v>43800</v>
      </c>
      <c r="S636" s="8">
        <f t="shared" si="72"/>
        <v>2019</v>
      </c>
      <c r="T636" s="8">
        <v>2019</v>
      </c>
      <c r="U636" s="8">
        <f t="shared" si="73"/>
        <v>3</v>
      </c>
      <c r="V636" s="7">
        <v>43800</v>
      </c>
      <c r="W636" t="s">
        <v>1523</v>
      </c>
      <c r="X636" s="2">
        <v>0.30199999999999999</v>
      </c>
      <c r="Y636" s="6">
        <f t="shared" si="78"/>
        <v>8.0617175195536687E-3</v>
      </c>
      <c r="AA636">
        <v>9296212</v>
      </c>
      <c r="AB636">
        <v>20725</v>
      </c>
      <c r="AC636" t="s">
        <v>1522</v>
      </c>
      <c r="AD636" t="s">
        <v>1</v>
      </c>
      <c r="AE636">
        <v>109</v>
      </c>
      <c r="AF636">
        <v>3</v>
      </c>
      <c r="AH636" t="s">
        <v>56859</v>
      </c>
      <c r="AI636" t="s">
        <v>56858</v>
      </c>
      <c r="AJ636" t="s">
        <v>56857</v>
      </c>
      <c r="AK636" t="s">
        <v>56856</v>
      </c>
      <c r="AL636">
        <v>6</v>
      </c>
      <c r="AM636" s="5">
        <f t="shared" si="74"/>
        <v>2</v>
      </c>
      <c r="AN636" s="4">
        <f t="shared" si="79"/>
        <v>3.0291556228701248E-3</v>
      </c>
      <c r="AO636" s="3"/>
      <c r="AP636">
        <v>0</v>
      </c>
      <c r="AR636" t="s">
        <v>0</v>
      </c>
      <c r="AT636" s="2">
        <v>1.671</v>
      </c>
      <c r="AU636" s="1">
        <f t="shared" si="75"/>
        <v>0.6551948950548605</v>
      </c>
      <c r="AV636" s="1">
        <f t="shared" si="76"/>
        <v>0.55454365712118958</v>
      </c>
      <c r="AW636" s="1">
        <f t="shared" si="77"/>
        <v>0.45389241918751871</v>
      </c>
    </row>
    <row r="637" spans="1:49" x14ac:dyDescent="0.2">
      <c r="A637">
        <v>635</v>
      </c>
      <c r="B637" t="s">
        <v>56855</v>
      </c>
      <c r="C637" t="s">
        <v>56854</v>
      </c>
      <c r="F637" t="s">
        <v>56853</v>
      </c>
      <c r="G637" t="s">
        <v>3</v>
      </c>
      <c r="H637" t="s">
        <v>2</v>
      </c>
      <c r="I637" t="s">
        <v>56852</v>
      </c>
      <c r="J637">
        <v>60023020</v>
      </c>
      <c r="K637" t="s">
        <v>4477</v>
      </c>
      <c r="L637" t="s">
        <v>4476</v>
      </c>
      <c r="M637" t="s">
        <v>206</v>
      </c>
      <c r="N637">
        <v>3</v>
      </c>
      <c r="O637" t="s">
        <v>56851</v>
      </c>
      <c r="P637" t="s">
        <v>56850</v>
      </c>
      <c r="Q637" t="s">
        <v>56849</v>
      </c>
      <c r="R637" s="7">
        <v>43800</v>
      </c>
      <c r="S637" s="8">
        <f t="shared" si="72"/>
        <v>2019</v>
      </c>
      <c r="T637" s="8">
        <v>2019</v>
      </c>
      <c r="U637" s="8">
        <f t="shared" si="73"/>
        <v>3</v>
      </c>
      <c r="V637" s="7">
        <v>43800</v>
      </c>
      <c r="W637" t="s">
        <v>3840</v>
      </c>
      <c r="X637" s="2">
        <v>0.39</v>
      </c>
      <c r="Y637" s="6">
        <f t="shared" si="78"/>
        <v>1.0410827260350766E-2</v>
      </c>
      <c r="AA637">
        <v>9544100</v>
      </c>
      <c r="AB637">
        <v>29080</v>
      </c>
      <c r="AC637">
        <v>20413025</v>
      </c>
      <c r="AD637" t="s">
        <v>1</v>
      </c>
      <c r="AE637">
        <v>233</v>
      </c>
      <c r="AF637">
        <v>16</v>
      </c>
      <c r="AH637" t="s">
        <v>56848</v>
      </c>
      <c r="AI637" t="s">
        <v>56847</v>
      </c>
      <c r="AJ637" t="s">
        <v>56846</v>
      </c>
      <c r="AK637" t="s">
        <v>56845</v>
      </c>
      <c r="AL637">
        <v>1</v>
      </c>
      <c r="AM637" s="5">
        <f t="shared" si="74"/>
        <v>0.33333333333333331</v>
      </c>
      <c r="AN637" s="4">
        <f t="shared" si="79"/>
        <v>5.048592704783541E-4</v>
      </c>
      <c r="AO637" s="3"/>
      <c r="AP637">
        <v>0</v>
      </c>
      <c r="AQ637" t="s">
        <v>56844</v>
      </c>
      <c r="AR637">
        <v>699313</v>
      </c>
      <c r="AS637" t="s">
        <v>56843</v>
      </c>
      <c r="AT637" s="2" t="s">
        <v>14</v>
      </c>
      <c r="AU637" s="1">
        <f t="shared" si="75"/>
        <v>0.74390368633890425</v>
      </c>
      <c r="AV637" s="1">
        <f t="shared" si="76"/>
        <v>0.54578432654145603</v>
      </c>
      <c r="AW637" s="1">
        <f t="shared" si="77"/>
        <v>0.34766496674400776</v>
      </c>
    </row>
    <row r="638" spans="1:49" x14ac:dyDescent="0.2">
      <c r="A638">
        <v>636</v>
      </c>
      <c r="B638" t="s">
        <v>56842</v>
      </c>
      <c r="C638" t="s">
        <v>56841</v>
      </c>
      <c r="F638" t="s">
        <v>56840</v>
      </c>
      <c r="G638" t="s">
        <v>3</v>
      </c>
      <c r="H638" t="s">
        <v>2</v>
      </c>
      <c r="I638" t="s">
        <v>56839</v>
      </c>
      <c r="J638">
        <v>60009024</v>
      </c>
      <c r="K638" t="s">
        <v>4603</v>
      </c>
      <c r="L638" t="s">
        <v>1166</v>
      </c>
      <c r="M638" t="s">
        <v>600</v>
      </c>
      <c r="N638">
        <v>1</v>
      </c>
      <c r="O638" t="s">
        <v>56838</v>
      </c>
      <c r="P638">
        <v>19933412000</v>
      </c>
      <c r="Q638">
        <v>60009024</v>
      </c>
      <c r="R638" s="7">
        <v>43800</v>
      </c>
      <c r="S638" s="8">
        <f t="shared" si="72"/>
        <v>2019</v>
      </c>
      <c r="T638" s="8">
        <v>2019</v>
      </c>
      <c r="U638" s="8">
        <f t="shared" si="73"/>
        <v>3</v>
      </c>
      <c r="V638" s="7">
        <v>43800</v>
      </c>
      <c r="W638" t="s">
        <v>38537</v>
      </c>
      <c r="X638" s="2">
        <v>0.63800000000000001</v>
      </c>
      <c r="Y638" s="6">
        <f t="shared" si="78"/>
        <v>1.7031045620778944E-2</v>
      </c>
      <c r="AB638">
        <v>21100817528</v>
      </c>
      <c r="AC638">
        <v>20500505</v>
      </c>
      <c r="AD638" t="s">
        <v>1</v>
      </c>
      <c r="AE638">
        <v>7</v>
      </c>
      <c r="AF638">
        <v>6</v>
      </c>
      <c r="AH638" t="s">
        <v>56837</v>
      </c>
      <c r="AI638" t="s">
        <v>56836</v>
      </c>
      <c r="AJ638" t="s">
        <v>56835</v>
      </c>
      <c r="AK638" t="s">
        <v>56834</v>
      </c>
      <c r="AL638">
        <v>0</v>
      </c>
      <c r="AM638" s="5">
        <f t="shared" si="74"/>
        <v>0</v>
      </c>
      <c r="AN638" s="4">
        <f t="shared" si="79"/>
        <v>0</v>
      </c>
      <c r="AO638" s="3"/>
      <c r="AP638">
        <v>1</v>
      </c>
      <c r="AR638" t="s">
        <v>56833</v>
      </c>
      <c r="AT638" s="2" t="s">
        <v>14</v>
      </c>
      <c r="AU638" s="1">
        <f t="shared" si="75"/>
        <v>1.1921731934545261</v>
      </c>
      <c r="AV638" s="1">
        <f t="shared" si="76"/>
        <v>0.8515522810389472</v>
      </c>
      <c r="AW638" s="1">
        <f t="shared" si="77"/>
        <v>0.5109313686233683</v>
      </c>
    </row>
    <row r="639" spans="1:49" x14ac:dyDescent="0.2">
      <c r="A639">
        <v>637</v>
      </c>
      <c r="B639" t="s">
        <v>56832</v>
      </c>
      <c r="C639" t="s">
        <v>56831</v>
      </c>
      <c r="F639" t="s">
        <v>56830</v>
      </c>
      <c r="G639" t="s">
        <v>3</v>
      </c>
      <c r="H639" t="s">
        <v>2</v>
      </c>
      <c r="I639" t="s">
        <v>16002</v>
      </c>
      <c r="J639">
        <v>60097223</v>
      </c>
      <c r="K639" t="s">
        <v>2754</v>
      </c>
      <c r="L639" t="s">
        <v>2753</v>
      </c>
      <c r="M639" t="s">
        <v>109</v>
      </c>
      <c r="N639">
        <v>2</v>
      </c>
      <c r="O639" t="s">
        <v>4490</v>
      </c>
      <c r="P639" t="s">
        <v>4489</v>
      </c>
      <c r="Q639" t="s">
        <v>4488</v>
      </c>
      <c r="R639" s="7">
        <v>43800</v>
      </c>
      <c r="S639" s="8">
        <f t="shared" si="72"/>
        <v>2019</v>
      </c>
      <c r="T639" s="8">
        <v>2019</v>
      </c>
      <c r="U639" s="8">
        <f t="shared" si="73"/>
        <v>3</v>
      </c>
      <c r="V639" s="7">
        <v>43800</v>
      </c>
      <c r="W639" t="s">
        <v>277</v>
      </c>
      <c r="X639" s="2">
        <v>0.33500000000000002</v>
      </c>
      <c r="Y639" s="6">
        <f t="shared" si="78"/>
        <v>8.94263367235258E-3</v>
      </c>
      <c r="AA639">
        <v>10964290</v>
      </c>
      <c r="AB639">
        <v>18201</v>
      </c>
      <c r="AC639" t="s">
        <v>276</v>
      </c>
      <c r="AD639" t="s">
        <v>1</v>
      </c>
      <c r="AE639">
        <v>29</v>
      </c>
      <c r="AF639">
        <v>12</v>
      </c>
      <c r="AG639" t="s">
        <v>56829</v>
      </c>
      <c r="AI639" t="s">
        <v>56828</v>
      </c>
      <c r="AJ639" t="s">
        <v>56827</v>
      </c>
      <c r="AK639" t="s">
        <v>56826</v>
      </c>
      <c r="AL639">
        <v>5</v>
      </c>
      <c r="AM639" s="5">
        <f t="shared" si="74"/>
        <v>1.6666666666666667</v>
      </c>
      <c r="AN639" s="4">
        <f t="shared" si="79"/>
        <v>2.5242963523917708E-3</v>
      </c>
      <c r="AO639" s="3"/>
      <c r="AP639">
        <v>0</v>
      </c>
      <c r="AR639" t="s">
        <v>0</v>
      </c>
      <c r="AT639" s="2">
        <v>1.694</v>
      </c>
      <c r="AU639" s="1">
        <f t="shared" si="75"/>
        <v>0.70171324763643372</v>
      </c>
      <c r="AV639" s="1">
        <f t="shared" si="76"/>
        <v>0.57334650123721753</v>
      </c>
      <c r="AW639" s="1">
        <f t="shared" si="77"/>
        <v>0.44497975483800134</v>
      </c>
    </row>
    <row r="640" spans="1:49" x14ac:dyDescent="0.2">
      <c r="A640">
        <v>638</v>
      </c>
      <c r="B640" t="s">
        <v>56825</v>
      </c>
      <c r="C640" t="s">
        <v>56824</v>
      </c>
      <c r="F640" t="s">
        <v>56823</v>
      </c>
      <c r="G640" t="s">
        <v>3</v>
      </c>
      <c r="H640" t="s">
        <v>2</v>
      </c>
      <c r="I640" t="s">
        <v>56822</v>
      </c>
      <c r="J640" t="s">
        <v>56821</v>
      </c>
      <c r="K640" t="s">
        <v>56820</v>
      </c>
      <c r="L640" t="s">
        <v>56819</v>
      </c>
      <c r="M640" t="s">
        <v>2010</v>
      </c>
      <c r="N640">
        <v>5</v>
      </c>
      <c r="O640" t="s">
        <v>56818</v>
      </c>
      <c r="P640" t="s">
        <v>56817</v>
      </c>
      <c r="Q640" t="s">
        <v>56816</v>
      </c>
      <c r="R640" s="7">
        <v>43800</v>
      </c>
      <c r="S640" s="8">
        <f t="shared" si="72"/>
        <v>2019</v>
      </c>
      <c r="T640" s="8">
        <v>2019</v>
      </c>
      <c r="U640" s="8">
        <f t="shared" si="73"/>
        <v>3</v>
      </c>
      <c r="V640" s="7">
        <v>43800</v>
      </c>
      <c r="W640" t="s">
        <v>277</v>
      </c>
      <c r="X640" s="2">
        <v>0.33500000000000002</v>
      </c>
      <c r="Y640" s="6">
        <f t="shared" si="78"/>
        <v>8.94263367235258E-3</v>
      </c>
      <c r="AA640">
        <v>10964290</v>
      </c>
      <c r="AB640">
        <v>18201</v>
      </c>
      <c r="AC640" t="s">
        <v>276</v>
      </c>
      <c r="AD640" t="s">
        <v>1</v>
      </c>
      <c r="AE640">
        <v>29</v>
      </c>
      <c r="AF640">
        <v>12</v>
      </c>
      <c r="AG640" t="s">
        <v>56815</v>
      </c>
      <c r="AI640" t="s">
        <v>56814</v>
      </c>
      <c r="AJ640" t="s">
        <v>56813</v>
      </c>
      <c r="AK640" t="s">
        <v>56812</v>
      </c>
      <c r="AL640">
        <v>3</v>
      </c>
      <c r="AM640" s="5">
        <f t="shared" si="74"/>
        <v>1</v>
      </c>
      <c r="AN640" s="4">
        <f t="shared" si="79"/>
        <v>1.5145778114350624E-3</v>
      </c>
      <c r="AO640" s="3"/>
      <c r="AP640">
        <v>0</v>
      </c>
      <c r="AR640" t="s">
        <v>0</v>
      </c>
      <c r="AT640" s="2">
        <v>1.694</v>
      </c>
      <c r="AU640" s="1">
        <f t="shared" si="75"/>
        <v>0.67142169140773245</v>
      </c>
      <c r="AV640" s="1">
        <f t="shared" si="76"/>
        <v>0.52286057418938214</v>
      </c>
      <c r="AW640" s="1">
        <f t="shared" si="77"/>
        <v>0.37429945697103173</v>
      </c>
    </row>
    <row r="641" spans="1:49" x14ac:dyDescent="0.2">
      <c r="A641">
        <v>639</v>
      </c>
      <c r="B641" t="s">
        <v>56811</v>
      </c>
      <c r="C641" t="s">
        <v>56810</v>
      </c>
      <c r="F641" t="s">
        <v>56809</v>
      </c>
      <c r="G641" t="s">
        <v>3</v>
      </c>
      <c r="H641" t="s">
        <v>2</v>
      </c>
      <c r="I641" t="s">
        <v>41850</v>
      </c>
      <c r="J641" t="s">
        <v>56808</v>
      </c>
      <c r="K641" t="s">
        <v>56807</v>
      </c>
      <c r="L641" t="s">
        <v>56806</v>
      </c>
      <c r="M641" t="s">
        <v>757</v>
      </c>
      <c r="N641">
        <v>3</v>
      </c>
      <c r="O641" t="s">
        <v>56805</v>
      </c>
      <c r="P641" t="s">
        <v>56804</v>
      </c>
      <c r="Q641" t="s">
        <v>56803</v>
      </c>
      <c r="R641" s="7">
        <v>43800</v>
      </c>
      <c r="S641" s="8">
        <f t="shared" si="72"/>
        <v>2019</v>
      </c>
      <c r="T641" s="8">
        <v>2019</v>
      </c>
      <c r="U641" s="8">
        <f t="shared" si="73"/>
        <v>3</v>
      </c>
      <c r="V641" s="7">
        <v>43800</v>
      </c>
      <c r="W641" t="s">
        <v>277</v>
      </c>
      <c r="X641" s="2">
        <v>0.33500000000000002</v>
      </c>
      <c r="Y641" s="6">
        <f t="shared" si="78"/>
        <v>8.94263367235258E-3</v>
      </c>
      <c r="AA641">
        <v>10964290</v>
      </c>
      <c r="AB641">
        <v>18201</v>
      </c>
      <c r="AC641" t="s">
        <v>276</v>
      </c>
      <c r="AD641" t="s">
        <v>1</v>
      </c>
      <c r="AE641">
        <v>29</v>
      </c>
      <c r="AF641">
        <v>12</v>
      </c>
      <c r="AG641" t="s">
        <v>56802</v>
      </c>
      <c r="AI641" t="s">
        <v>56801</v>
      </c>
      <c r="AJ641" t="s">
        <v>56800</v>
      </c>
      <c r="AK641" t="s">
        <v>56799</v>
      </c>
      <c r="AL641">
        <v>0</v>
      </c>
      <c r="AM641" s="5">
        <f t="shared" si="74"/>
        <v>0</v>
      </c>
      <c r="AN641" s="4">
        <f t="shared" si="79"/>
        <v>0</v>
      </c>
      <c r="AO641" s="3"/>
      <c r="AP641">
        <v>0</v>
      </c>
      <c r="AQ641" t="s">
        <v>16</v>
      </c>
      <c r="AR641">
        <v>11590780</v>
      </c>
      <c r="AS641" t="s">
        <v>15</v>
      </c>
      <c r="AT641" s="2">
        <v>1.694</v>
      </c>
      <c r="AU641" s="1">
        <f t="shared" si="75"/>
        <v>0.62598435706468059</v>
      </c>
      <c r="AV641" s="1">
        <f t="shared" si="76"/>
        <v>0.44713168361762901</v>
      </c>
      <c r="AW641" s="1">
        <f t="shared" si="77"/>
        <v>0.26827901017057743</v>
      </c>
    </row>
    <row r="642" spans="1:49" x14ac:dyDescent="0.2">
      <c r="A642">
        <v>640</v>
      </c>
      <c r="B642" t="s">
        <v>56798</v>
      </c>
      <c r="C642" t="s">
        <v>56797</v>
      </c>
      <c r="E642">
        <v>31589349</v>
      </c>
      <c r="F642" t="s">
        <v>56796</v>
      </c>
      <c r="G642" t="s">
        <v>3</v>
      </c>
      <c r="H642" t="s">
        <v>2</v>
      </c>
      <c r="I642" t="s">
        <v>56795</v>
      </c>
      <c r="J642" t="s">
        <v>56794</v>
      </c>
      <c r="K642" t="s">
        <v>56793</v>
      </c>
      <c r="L642" t="s">
        <v>56792</v>
      </c>
      <c r="M642" t="s">
        <v>1331</v>
      </c>
      <c r="N642">
        <v>3</v>
      </c>
      <c r="O642" t="s">
        <v>56791</v>
      </c>
      <c r="P642" t="s">
        <v>56790</v>
      </c>
      <c r="Q642" t="s">
        <v>56789</v>
      </c>
      <c r="R642" s="7">
        <v>43800</v>
      </c>
      <c r="S642" s="8">
        <f t="shared" ref="S642:S705" si="80">YEAR(R642)</f>
        <v>2019</v>
      </c>
      <c r="T642" s="8">
        <v>2019</v>
      </c>
      <c r="U642" s="8">
        <f t="shared" ref="U642:U705" si="81">2022-T642</f>
        <v>3</v>
      </c>
      <c r="V642" s="7">
        <v>43800</v>
      </c>
      <c r="W642" t="s">
        <v>17480</v>
      </c>
      <c r="X642" s="2">
        <v>0.65200000000000002</v>
      </c>
      <c r="Y642" s="6">
        <f t="shared" si="78"/>
        <v>1.7404767624996664E-2</v>
      </c>
      <c r="AA642">
        <v>3622525</v>
      </c>
      <c r="AB642">
        <v>29629</v>
      </c>
      <c r="AC642">
        <v>10974687</v>
      </c>
      <c r="AD642" t="s">
        <v>1</v>
      </c>
      <c r="AE642">
        <v>280</v>
      </c>
      <c r="AF642">
        <v>12</v>
      </c>
      <c r="AH642" t="s">
        <v>56788</v>
      </c>
      <c r="AI642" t="s">
        <v>56787</v>
      </c>
      <c r="AJ642" t="s">
        <v>56786</v>
      </c>
      <c r="AK642" t="s">
        <v>56785</v>
      </c>
      <c r="AL642">
        <v>4</v>
      </c>
      <c r="AM642" s="5">
        <f t="shared" ref="AM642:AM705" si="82">AL642/U642</f>
        <v>1.3333333333333333</v>
      </c>
      <c r="AN642" s="4">
        <f t="shared" si="79"/>
        <v>2.0194370819134164E-3</v>
      </c>
      <c r="AO642" s="3"/>
      <c r="AP642">
        <v>1</v>
      </c>
      <c r="AR642" t="s">
        <v>0</v>
      </c>
      <c r="AT642" s="2">
        <v>1.804</v>
      </c>
      <c r="AU642" s="1">
        <f t="shared" ref="AU642:AU705" si="83">(Y642*0.7+AN642*0.3)*100</f>
        <v>1.2789168462071687</v>
      </c>
      <c r="AV642" s="1">
        <f t="shared" ref="AV642:AV705" si="84">(Y642*0.5+AN642*0.5)*100</f>
        <v>0.97121023534550399</v>
      </c>
      <c r="AW642" s="1">
        <f t="shared" ref="AW642:AW705" si="85">(Y642*0.3+AN642*0.7)*100</f>
        <v>0.66350362448383893</v>
      </c>
    </row>
    <row r="643" spans="1:49" x14ac:dyDescent="0.2">
      <c r="A643">
        <v>641</v>
      </c>
      <c r="B643" t="s">
        <v>56784</v>
      </c>
      <c r="C643" t="s">
        <v>56783</v>
      </c>
      <c r="F643" t="s">
        <v>56782</v>
      </c>
      <c r="G643" t="s">
        <v>3</v>
      </c>
      <c r="H643" t="s">
        <v>2</v>
      </c>
      <c r="I643" t="s">
        <v>37913</v>
      </c>
      <c r="J643">
        <v>60008898</v>
      </c>
      <c r="K643" t="s">
        <v>509</v>
      </c>
      <c r="L643" t="s">
        <v>508</v>
      </c>
      <c r="M643" t="s">
        <v>109</v>
      </c>
      <c r="N643">
        <v>3</v>
      </c>
      <c r="O643" t="s">
        <v>56781</v>
      </c>
      <c r="P643" t="s">
        <v>56780</v>
      </c>
      <c r="Q643" t="s">
        <v>1526</v>
      </c>
      <c r="R643" s="7">
        <v>43800</v>
      </c>
      <c r="S643" s="8">
        <f t="shared" si="80"/>
        <v>2019</v>
      </c>
      <c r="T643" s="8">
        <v>2019</v>
      </c>
      <c r="U643" s="8">
        <f t="shared" si="81"/>
        <v>3</v>
      </c>
      <c r="V643" s="7">
        <v>43800</v>
      </c>
      <c r="W643" t="s">
        <v>277</v>
      </c>
      <c r="X643" s="2">
        <v>0.33500000000000002</v>
      </c>
      <c r="Y643" s="6">
        <f t="shared" ref="Y643:Y706" si="86">(X643-$Z$3)/($Z$2-$Z$3)</f>
        <v>8.94263367235258E-3</v>
      </c>
      <c r="AA643">
        <v>10964290</v>
      </c>
      <c r="AB643">
        <v>18201</v>
      </c>
      <c r="AC643" t="s">
        <v>276</v>
      </c>
      <c r="AD643" t="s">
        <v>1</v>
      </c>
      <c r="AE643">
        <v>29</v>
      </c>
      <c r="AF643">
        <v>12</v>
      </c>
      <c r="AG643" t="s">
        <v>56779</v>
      </c>
      <c r="AI643" t="s">
        <v>56778</v>
      </c>
      <c r="AJ643" t="s">
        <v>56777</v>
      </c>
      <c r="AK643" t="s">
        <v>56776</v>
      </c>
      <c r="AL643">
        <v>4</v>
      </c>
      <c r="AM643" s="5">
        <f t="shared" si="82"/>
        <v>1.3333333333333333</v>
      </c>
      <c r="AN643" s="4">
        <f t="shared" ref="AN643:AN706" si="87">(AM643-$AO$3)/($AO$2-$AO$3)</f>
        <v>2.0194370819134164E-3</v>
      </c>
      <c r="AO643" s="3"/>
      <c r="AP643">
        <v>0</v>
      </c>
      <c r="AR643" t="s">
        <v>0</v>
      </c>
      <c r="AT643" s="2">
        <v>1.694</v>
      </c>
      <c r="AU643" s="1">
        <f t="shared" si="83"/>
        <v>0.68656746952208314</v>
      </c>
      <c r="AV643" s="1">
        <f t="shared" si="84"/>
        <v>0.54810353771329978</v>
      </c>
      <c r="AW643" s="1">
        <f t="shared" si="85"/>
        <v>0.40963960590451648</v>
      </c>
    </row>
    <row r="644" spans="1:49" x14ac:dyDescent="0.2">
      <c r="A644">
        <v>642</v>
      </c>
      <c r="B644" t="s">
        <v>56775</v>
      </c>
      <c r="C644" t="s">
        <v>56774</v>
      </c>
      <c r="D644" t="s">
        <v>56773</v>
      </c>
      <c r="F644" t="s">
        <v>56772</v>
      </c>
      <c r="G644" t="s">
        <v>3</v>
      </c>
      <c r="H644" t="s">
        <v>2</v>
      </c>
      <c r="I644" t="s">
        <v>56771</v>
      </c>
      <c r="J644" t="s">
        <v>56770</v>
      </c>
      <c r="K644" t="s">
        <v>56769</v>
      </c>
      <c r="L644" t="s">
        <v>56768</v>
      </c>
      <c r="M644" t="s">
        <v>56767</v>
      </c>
      <c r="N644">
        <v>3</v>
      </c>
      <c r="O644" t="s">
        <v>56766</v>
      </c>
      <c r="P644" t="s">
        <v>56765</v>
      </c>
      <c r="Q644" t="s">
        <v>56764</v>
      </c>
      <c r="R644" s="7">
        <v>43800</v>
      </c>
      <c r="S644" s="8">
        <f t="shared" si="80"/>
        <v>2019</v>
      </c>
      <c r="T644" s="8">
        <v>2019</v>
      </c>
      <c r="U644" s="8">
        <f t="shared" si="81"/>
        <v>3</v>
      </c>
      <c r="V644" s="7">
        <v>43800</v>
      </c>
      <c r="W644" t="s">
        <v>4390</v>
      </c>
      <c r="X644" s="2">
        <v>0.73299999999999998</v>
      </c>
      <c r="Y644" s="6">
        <f t="shared" si="86"/>
        <v>1.9567016363684898E-2</v>
      </c>
      <c r="AB644">
        <v>21100836194</v>
      </c>
      <c r="AC644">
        <v>24059595</v>
      </c>
      <c r="AD644" t="s">
        <v>1</v>
      </c>
      <c r="AE644">
        <v>5</v>
      </c>
      <c r="AF644">
        <v>4</v>
      </c>
      <c r="AH644" t="s">
        <v>56763</v>
      </c>
      <c r="AI644" t="s">
        <v>56762</v>
      </c>
      <c r="AJ644" t="s">
        <v>56761</v>
      </c>
      <c r="AK644" t="s">
        <v>56760</v>
      </c>
      <c r="AL644">
        <v>2</v>
      </c>
      <c r="AM644" s="5">
        <f t="shared" si="82"/>
        <v>0.66666666666666663</v>
      </c>
      <c r="AN644" s="4">
        <f t="shared" si="87"/>
        <v>1.0097185409567082E-3</v>
      </c>
      <c r="AO644" s="3"/>
      <c r="AP644">
        <v>1</v>
      </c>
      <c r="AR644" t="s">
        <v>56759</v>
      </c>
      <c r="AT644" s="2">
        <v>4.3170000000000002</v>
      </c>
      <c r="AU644" s="1">
        <f t="shared" si="83"/>
        <v>1.399982701686644</v>
      </c>
      <c r="AV644" s="1">
        <f t="shared" si="84"/>
        <v>1.0288367452320804</v>
      </c>
      <c r="AW644" s="1">
        <f t="shared" si="85"/>
        <v>0.65769078877751652</v>
      </c>
    </row>
    <row r="645" spans="1:49" x14ac:dyDescent="0.2">
      <c r="A645">
        <v>643</v>
      </c>
      <c r="B645" t="s">
        <v>56758</v>
      </c>
      <c r="C645" t="s">
        <v>56757</v>
      </c>
      <c r="E645">
        <v>31517405</v>
      </c>
      <c r="F645" t="s">
        <v>56756</v>
      </c>
      <c r="G645" t="s">
        <v>3</v>
      </c>
      <c r="H645" t="s">
        <v>2</v>
      </c>
      <c r="I645" t="s">
        <v>56755</v>
      </c>
      <c r="J645">
        <v>60031153</v>
      </c>
      <c r="K645" t="s">
        <v>56754</v>
      </c>
      <c r="L645" t="s">
        <v>56753</v>
      </c>
      <c r="M645" t="s">
        <v>45</v>
      </c>
      <c r="N645">
        <v>8</v>
      </c>
      <c r="O645" t="s">
        <v>56752</v>
      </c>
      <c r="P645" t="s">
        <v>56751</v>
      </c>
      <c r="Q645" t="s">
        <v>56750</v>
      </c>
      <c r="R645" s="7">
        <v>43800</v>
      </c>
      <c r="S645" s="8">
        <f t="shared" si="80"/>
        <v>2019</v>
      </c>
      <c r="T645" s="8">
        <v>2019</v>
      </c>
      <c r="U645" s="8">
        <f t="shared" si="81"/>
        <v>3</v>
      </c>
      <c r="V645" s="7">
        <v>43800</v>
      </c>
      <c r="W645" t="s">
        <v>56749</v>
      </c>
      <c r="X645" s="2">
        <v>0.5</v>
      </c>
      <c r="Y645" s="6">
        <f t="shared" si="86"/>
        <v>1.3347214436347135E-2</v>
      </c>
      <c r="AA645">
        <v>7333188</v>
      </c>
      <c r="AB645">
        <v>24522</v>
      </c>
      <c r="AC645">
        <v>10982361</v>
      </c>
      <c r="AD645" t="s">
        <v>1</v>
      </c>
      <c r="AE645">
        <v>38</v>
      </c>
      <c r="AF645">
        <v>6</v>
      </c>
      <c r="AH645" t="s">
        <v>56748</v>
      </c>
      <c r="AI645" t="s">
        <v>56747</v>
      </c>
      <c r="AJ645" t="s">
        <v>56746</v>
      </c>
      <c r="AK645" t="s">
        <v>56745</v>
      </c>
      <c r="AL645">
        <v>0</v>
      </c>
      <c r="AM645" s="5">
        <f t="shared" si="82"/>
        <v>0</v>
      </c>
      <c r="AN645" s="4">
        <f t="shared" si="87"/>
        <v>0</v>
      </c>
      <c r="AO645" s="3"/>
      <c r="AP645">
        <v>0</v>
      </c>
      <c r="AR645" t="s">
        <v>0</v>
      </c>
      <c r="AT645" s="2">
        <v>1.421</v>
      </c>
      <c r="AU645" s="1">
        <f t="shared" si="83"/>
        <v>0.93430501054429937</v>
      </c>
      <c r="AV645" s="1">
        <f t="shared" si="84"/>
        <v>0.66736072181735673</v>
      </c>
      <c r="AW645" s="1">
        <f t="shared" si="85"/>
        <v>0.40041643309041403</v>
      </c>
    </row>
    <row r="646" spans="1:49" x14ac:dyDescent="0.2">
      <c r="A646">
        <v>644</v>
      </c>
      <c r="B646" t="s">
        <v>56744</v>
      </c>
      <c r="C646" t="s">
        <v>56743</v>
      </c>
      <c r="F646" t="s">
        <v>56742</v>
      </c>
      <c r="G646" t="s">
        <v>3</v>
      </c>
      <c r="H646" t="s">
        <v>2</v>
      </c>
      <c r="I646" t="s">
        <v>2805</v>
      </c>
      <c r="J646">
        <v>60093232</v>
      </c>
      <c r="K646" t="s">
        <v>2814</v>
      </c>
      <c r="L646" t="s">
        <v>2813</v>
      </c>
      <c r="M646" t="s">
        <v>109</v>
      </c>
      <c r="N646">
        <v>4</v>
      </c>
      <c r="O646" t="s">
        <v>56741</v>
      </c>
      <c r="P646" t="s">
        <v>56740</v>
      </c>
      <c r="Q646" t="s">
        <v>8189</v>
      </c>
      <c r="R646" s="7">
        <v>43800</v>
      </c>
      <c r="S646" s="8">
        <f t="shared" si="80"/>
        <v>2019</v>
      </c>
      <c r="T646" s="8">
        <v>2019</v>
      </c>
      <c r="U646" s="8">
        <f t="shared" si="81"/>
        <v>3</v>
      </c>
      <c r="V646" s="7">
        <v>43800</v>
      </c>
      <c r="W646" t="s">
        <v>277</v>
      </c>
      <c r="X646" s="2">
        <v>0.33500000000000002</v>
      </c>
      <c r="Y646" s="6">
        <f t="shared" si="86"/>
        <v>8.94263367235258E-3</v>
      </c>
      <c r="AA646">
        <v>10964290</v>
      </c>
      <c r="AB646">
        <v>18201</v>
      </c>
      <c r="AC646" t="s">
        <v>276</v>
      </c>
      <c r="AD646" t="s">
        <v>1</v>
      </c>
      <c r="AE646">
        <v>29</v>
      </c>
      <c r="AF646">
        <v>12</v>
      </c>
      <c r="AG646" t="s">
        <v>56739</v>
      </c>
      <c r="AI646" t="s">
        <v>56738</v>
      </c>
      <c r="AJ646" t="s">
        <v>56737</v>
      </c>
      <c r="AK646" t="s">
        <v>56736</v>
      </c>
      <c r="AL646">
        <v>13</v>
      </c>
      <c r="AM646" s="5">
        <f t="shared" si="82"/>
        <v>4.333333333333333</v>
      </c>
      <c r="AN646" s="4">
        <f t="shared" si="87"/>
        <v>6.5631705162186036E-3</v>
      </c>
      <c r="AO646" s="3"/>
      <c r="AP646">
        <v>0</v>
      </c>
      <c r="AR646" t="s">
        <v>56735</v>
      </c>
      <c r="AT646" s="2">
        <v>1.694</v>
      </c>
      <c r="AU646" s="1">
        <f t="shared" si="83"/>
        <v>0.82287947255123872</v>
      </c>
      <c r="AV646" s="1">
        <f t="shared" si="84"/>
        <v>0.7752902094285592</v>
      </c>
      <c r="AW646" s="1">
        <f t="shared" si="85"/>
        <v>0.72770094630587967</v>
      </c>
    </row>
    <row r="647" spans="1:49" x14ac:dyDescent="0.2">
      <c r="A647">
        <v>645</v>
      </c>
      <c r="B647" t="s">
        <v>56734</v>
      </c>
      <c r="C647" t="s">
        <v>56733</v>
      </c>
      <c r="F647" t="s">
        <v>56732</v>
      </c>
      <c r="G647" t="s">
        <v>3</v>
      </c>
      <c r="H647" t="s">
        <v>2</v>
      </c>
      <c r="I647" t="s">
        <v>4957</v>
      </c>
      <c r="J647">
        <v>60107357</v>
      </c>
      <c r="K647" t="s">
        <v>3644</v>
      </c>
      <c r="L647" t="s">
        <v>3643</v>
      </c>
      <c r="M647" t="s">
        <v>541</v>
      </c>
      <c r="N647">
        <v>3</v>
      </c>
      <c r="O647" t="s">
        <v>56731</v>
      </c>
      <c r="P647" t="s">
        <v>56730</v>
      </c>
      <c r="Q647" t="s">
        <v>4956</v>
      </c>
      <c r="R647" s="7">
        <v>43800</v>
      </c>
      <c r="S647" s="8">
        <f t="shared" si="80"/>
        <v>2019</v>
      </c>
      <c r="T647" s="8">
        <v>2019</v>
      </c>
      <c r="U647" s="8">
        <f t="shared" si="81"/>
        <v>3</v>
      </c>
      <c r="V647" s="7">
        <v>43800</v>
      </c>
      <c r="W647" t="s">
        <v>277</v>
      </c>
      <c r="X647" s="2">
        <v>0.33500000000000002</v>
      </c>
      <c r="Y647" s="6">
        <f t="shared" si="86"/>
        <v>8.94263367235258E-3</v>
      </c>
      <c r="AA647">
        <v>10964290</v>
      </c>
      <c r="AB647">
        <v>18201</v>
      </c>
      <c r="AC647" t="s">
        <v>276</v>
      </c>
      <c r="AD647" t="s">
        <v>1</v>
      </c>
      <c r="AE647">
        <v>29</v>
      </c>
      <c r="AF647">
        <v>12</v>
      </c>
      <c r="AG647" t="s">
        <v>56729</v>
      </c>
      <c r="AI647" t="s">
        <v>56728</v>
      </c>
      <c r="AJ647" t="s">
        <v>56727</v>
      </c>
      <c r="AK647" t="s">
        <v>56726</v>
      </c>
      <c r="AL647">
        <v>0</v>
      </c>
      <c r="AM647" s="5">
        <f t="shared" si="82"/>
        <v>0</v>
      </c>
      <c r="AN647" s="4">
        <f t="shared" si="87"/>
        <v>0</v>
      </c>
      <c r="AO647" s="3"/>
      <c r="AP647">
        <v>0</v>
      </c>
      <c r="AR647" t="s">
        <v>0</v>
      </c>
      <c r="AT647" s="2">
        <v>1.694</v>
      </c>
      <c r="AU647" s="1">
        <f t="shared" si="83"/>
        <v>0.62598435706468059</v>
      </c>
      <c r="AV647" s="1">
        <f t="shared" si="84"/>
        <v>0.44713168361762901</v>
      </c>
      <c r="AW647" s="1">
        <f t="shared" si="85"/>
        <v>0.26827901017057743</v>
      </c>
    </row>
    <row r="648" spans="1:49" x14ac:dyDescent="0.2">
      <c r="A648">
        <v>646</v>
      </c>
      <c r="B648" t="s">
        <v>56725</v>
      </c>
      <c r="C648" t="s">
        <v>56724</v>
      </c>
      <c r="F648" t="s">
        <v>56723</v>
      </c>
      <c r="G648" t="s">
        <v>3</v>
      </c>
      <c r="H648" t="s">
        <v>2</v>
      </c>
      <c r="I648" t="s">
        <v>535</v>
      </c>
      <c r="J648">
        <v>60025578</v>
      </c>
      <c r="K648" t="s">
        <v>164</v>
      </c>
      <c r="L648" t="s">
        <v>75</v>
      </c>
      <c r="M648" t="s">
        <v>58</v>
      </c>
      <c r="N648">
        <v>4</v>
      </c>
      <c r="O648" t="s">
        <v>56722</v>
      </c>
      <c r="P648" t="s">
        <v>56721</v>
      </c>
      <c r="Q648" t="s">
        <v>370</v>
      </c>
      <c r="R648" s="7">
        <v>43800</v>
      </c>
      <c r="S648" s="8">
        <f t="shared" si="80"/>
        <v>2019</v>
      </c>
      <c r="T648" s="8">
        <v>2019</v>
      </c>
      <c r="U648" s="8">
        <f t="shared" si="81"/>
        <v>3</v>
      </c>
      <c r="V648" s="7">
        <v>43800</v>
      </c>
      <c r="W648" t="s">
        <v>277</v>
      </c>
      <c r="X648" s="2">
        <v>0.33500000000000002</v>
      </c>
      <c r="Y648" s="6">
        <f t="shared" si="86"/>
        <v>8.94263367235258E-3</v>
      </c>
      <c r="AA648">
        <v>10964290</v>
      </c>
      <c r="AB648">
        <v>18201</v>
      </c>
      <c r="AC648" t="s">
        <v>276</v>
      </c>
      <c r="AD648" t="s">
        <v>1</v>
      </c>
      <c r="AE648">
        <v>29</v>
      </c>
      <c r="AF648">
        <v>12</v>
      </c>
      <c r="AG648" t="s">
        <v>56720</v>
      </c>
      <c r="AI648" t="s">
        <v>56719</v>
      </c>
      <c r="AJ648" t="s">
        <v>56718</v>
      </c>
      <c r="AK648" t="s">
        <v>56717</v>
      </c>
      <c r="AL648">
        <v>6</v>
      </c>
      <c r="AM648" s="5">
        <f t="shared" si="82"/>
        <v>2</v>
      </c>
      <c r="AN648" s="4">
        <f t="shared" si="87"/>
        <v>3.0291556228701248E-3</v>
      </c>
      <c r="AO648" s="3"/>
      <c r="AP648">
        <v>0</v>
      </c>
      <c r="AR648" t="s">
        <v>0</v>
      </c>
      <c r="AT648" s="2">
        <v>1.694</v>
      </c>
      <c r="AU648" s="1">
        <f t="shared" si="83"/>
        <v>0.71685902575078442</v>
      </c>
      <c r="AV648" s="1">
        <f t="shared" si="84"/>
        <v>0.59858946476113517</v>
      </c>
      <c r="AW648" s="1">
        <f t="shared" si="85"/>
        <v>0.4803199037714862</v>
      </c>
    </row>
    <row r="649" spans="1:49" x14ac:dyDescent="0.2">
      <c r="A649">
        <v>647</v>
      </c>
      <c r="B649" t="s">
        <v>56716</v>
      </c>
      <c r="C649" t="s">
        <v>56715</v>
      </c>
      <c r="F649" t="s">
        <v>56714</v>
      </c>
      <c r="G649" t="s">
        <v>3</v>
      </c>
      <c r="H649" t="s">
        <v>2</v>
      </c>
      <c r="I649" t="s">
        <v>56713</v>
      </c>
      <c r="J649" t="s">
        <v>4173</v>
      </c>
      <c r="K649" t="s">
        <v>4172</v>
      </c>
      <c r="L649" t="s">
        <v>4171</v>
      </c>
      <c r="M649" t="s">
        <v>1007</v>
      </c>
      <c r="N649">
        <v>5</v>
      </c>
      <c r="O649" t="s">
        <v>56712</v>
      </c>
      <c r="P649" t="s">
        <v>56711</v>
      </c>
      <c r="Q649" t="s">
        <v>56710</v>
      </c>
      <c r="R649" s="7">
        <v>43800</v>
      </c>
      <c r="S649" s="8">
        <f t="shared" si="80"/>
        <v>2019</v>
      </c>
      <c r="T649" s="8">
        <v>2019</v>
      </c>
      <c r="U649" s="8">
        <f t="shared" si="81"/>
        <v>3</v>
      </c>
      <c r="V649" s="7">
        <v>43800</v>
      </c>
      <c r="W649" t="s">
        <v>277</v>
      </c>
      <c r="X649" s="2">
        <v>0.33500000000000002</v>
      </c>
      <c r="Y649" s="6">
        <f t="shared" si="86"/>
        <v>8.94263367235258E-3</v>
      </c>
      <c r="AA649">
        <v>10964290</v>
      </c>
      <c r="AB649">
        <v>18201</v>
      </c>
      <c r="AC649" t="s">
        <v>276</v>
      </c>
      <c r="AD649" t="s">
        <v>1</v>
      </c>
      <c r="AE649">
        <v>29</v>
      </c>
      <c r="AF649">
        <v>12</v>
      </c>
      <c r="AG649" t="s">
        <v>56709</v>
      </c>
      <c r="AI649" t="s">
        <v>56708</v>
      </c>
      <c r="AJ649" t="s">
        <v>56707</v>
      </c>
      <c r="AK649" t="s">
        <v>56706</v>
      </c>
      <c r="AL649">
        <v>2</v>
      </c>
      <c r="AM649" s="5">
        <f t="shared" si="82"/>
        <v>0.66666666666666663</v>
      </c>
      <c r="AN649" s="4">
        <f t="shared" si="87"/>
        <v>1.0097185409567082E-3</v>
      </c>
      <c r="AO649" s="3"/>
      <c r="AP649">
        <v>0</v>
      </c>
      <c r="AQ649" t="s">
        <v>16</v>
      </c>
      <c r="AR649">
        <v>2019118</v>
      </c>
      <c r="AS649" t="s">
        <v>15</v>
      </c>
      <c r="AT649" s="2">
        <v>1.694</v>
      </c>
      <c r="AU649" s="1">
        <f t="shared" si="83"/>
        <v>0.65627591329338175</v>
      </c>
      <c r="AV649" s="1">
        <f t="shared" si="84"/>
        <v>0.49761761066546439</v>
      </c>
      <c r="AW649" s="1">
        <f t="shared" si="85"/>
        <v>0.33895930803754698</v>
      </c>
    </row>
    <row r="650" spans="1:49" x14ac:dyDescent="0.2">
      <c r="A650">
        <v>648</v>
      </c>
      <c r="B650" t="s">
        <v>56705</v>
      </c>
      <c r="C650" t="s">
        <v>56704</v>
      </c>
      <c r="D650" t="s">
        <v>56703</v>
      </c>
      <c r="F650" t="s">
        <v>56702</v>
      </c>
      <c r="G650" t="s">
        <v>3</v>
      </c>
      <c r="H650" t="s">
        <v>2</v>
      </c>
      <c r="I650" t="s">
        <v>56701</v>
      </c>
      <c r="J650" t="s">
        <v>56700</v>
      </c>
      <c r="K650" t="s">
        <v>56699</v>
      </c>
      <c r="L650" t="s">
        <v>56698</v>
      </c>
      <c r="M650" t="s">
        <v>56697</v>
      </c>
      <c r="N650">
        <v>9</v>
      </c>
      <c r="O650" t="s">
        <v>56696</v>
      </c>
      <c r="P650" t="s">
        <v>56695</v>
      </c>
      <c r="Q650" t="s">
        <v>56694</v>
      </c>
      <c r="R650" s="7">
        <v>43800</v>
      </c>
      <c r="S650" s="8">
        <f t="shared" si="80"/>
        <v>2019</v>
      </c>
      <c r="T650" s="8">
        <v>2019</v>
      </c>
      <c r="U650" s="8">
        <f t="shared" si="81"/>
        <v>3</v>
      </c>
      <c r="V650" s="7">
        <v>43800</v>
      </c>
      <c r="W650" t="s">
        <v>480</v>
      </c>
      <c r="X650" s="2">
        <v>0.54700000000000004</v>
      </c>
      <c r="Y650" s="6">
        <f t="shared" si="86"/>
        <v>1.4601852593363766E-2</v>
      </c>
      <c r="AA650">
        <v>14348411</v>
      </c>
      <c r="AB650">
        <v>17683</v>
      </c>
      <c r="AC650">
        <v>16180399</v>
      </c>
      <c r="AD650" t="s">
        <v>1</v>
      </c>
      <c r="AE650">
        <v>112</v>
      </c>
      <c r="AG650">
        <v>152966</v>
      </c>
      <c r="AI650" t="s">
        <v>56693</v>
      </c>
      <c r="AJ650" t="s">
        <v>56692</v>
      </c>
      <c r="AK650" t="s">
        <v>56691</v>
      </c>
      <c r="AL650">
        <v>2</v>
      </c>
      <c r="AM650" s="5">
        <f t="shared" si="82"/>
        <v>0.66666666666666663</v>
      </c>
      <c r="AN650" s="4">
        <f t="shared" si="87"/>
        <v>1.0097185409567082E-3</v>
      </c>
      <c r="AO650" s="3"/>
      <c r="AP650">
        <v>0</v>
      </c>
      <c r="AQ650" t="s">
        <v>160</v>
      </c>
      <c r="AR650">
        <v>102046</v>
      </c>
      <c r="AS650" t="s">
        <v>159</v>
      </c>
      <c r="AT650" s="2" t="s">
        <v>14</v>
      </c>
      <c r="AU650" s="1">
        <f t="shared" si="83"/>
        <v>1.0524212377641649</v>
      </c>
      <c r="AV650" s="1">
        <f t="shared" si="84"/>
        <v>0.78057855671602372</v>
      </c>
      <c r="AW650" s="1">
        <f t="shared" si="85"/>
        <v>0.50873587566788259</v>
      </c>
    </row>
    <row r="651" spans="1:49" x14ac:dyDescent="0.2">
      <c r="A651">
        <v>649</v>
      </c>
      <c r="B651" t="s">
        <v>56690</v>
      </c>
      <c r="C651" t="s">
        <v>56689</v>
      </c>
      <c r="F651" t="s">
        <v>56688</v>
      </c>
      <c r="G651" t="s">
        <v>3</v>
      </c>
      <c r="H651" t="s">
        <v>2</v>
      </c>
      <c r="I651" t="s">
        <v>56687</v>
      </c>
      <c r="J651" t="s">
        <v>56686</v>
      </c>
      <c r="K651" t="s">
        <v>56685</v>
      </c>
      <c r="L651" t="s">
        <v>56684</v>
      </c>
      <c r="M651" t="s">
        <v>56683</v>
      </c>
      <c r="N651">
        <v>11</v>
      </c>
      <c r="O651" t="s">
        <v>56682</v>
      </c>
      <c r="P651" t="s">
        <v>56681</v>
      </c>
      <c r="Q651" t="s">
        <v>56680</v>
      </c>
      <c r="R651" s="7">
        <v>43800</v>
      </c>
      <c r="S651" s="8">
        <f t="shared" si="80"/>
        <v>2019</v>
      </c>
      <c r="T651" s="8">
        <v>2019</v>
      </c>
      <c r="U651" s="8">
        <f t="shared" si="81"/>
        <v>3</v>
      </c>
      <c r="V651" s="7">
        <v>43800</v>
      </c>
      <c r="W651" t="s">
        <v>3035</v>
      </c>
      <c r="X651" s="2">
        <v>3.2160000000000002</v>
      </c>
      <c r="Y651" s="6">
        <f t="shared" si="86"/>
        <v>8.5849283254584782E-2</v>
      </c>
      <c r="AA651">
        <v>15361284</v>
      </c>
      <c r="AB651">
        <v>18935</v>
      </c>
      <c r="AC651">
        <v>15580687</v>
      </c>
      <c r="AD651" t="s">
        <v>1</v>
      </c>
      <c r="AE651">
        <v>26</v>
      </c>
      <c r="AF651">
        <v>6</v>
      </c>
      <c r="AG651">
        <v>8869711</v>
      </c>
      <c r="AH651" t="s">
        <v>4246</v>
      </c>
      <c r="AI651" t="s">
        <v>56679</v>
      </c>
      <c r="AK651" t="s">
        <v>56678</v>
      </c>
      <c r="AL651">
        <v>6</v>
      </c>
      <c r="AM651" s="5">
        <f t="shared" si="82"/>
        <v>2</v>
      </c>
      <c r="AN651" s="4">
        <f t="shared" si="87"/>
        <v>3.0291556228701248E-3</v>
      </c>
      <c r="AO651" s="3"/>
      <c r="AP651">
        <v>0</v>
      </c>
      <c r="AQ651" t="s">
        <v>56677</v>
      </c>
      <c r="AR651" t="s">
        <v>0</v>
      </c>
      <c r="AS651" t="s">
        <v>56676</v>
      </c>
      <c r="AT651" s="2">
        <v>11.978999999999999</v>
      </c>
      <c r="AU651" s="1">
        <f t="shared" si="83"/>
        <v>6.1003244965070378</v>
      </c>
      <c r="AV651" s="1">
        <f t="shared" si="84"/>
        <v>4.4439219438727449</v>
      </c>
      <c r="AW651" s="1">
        <f t="shared" si="85"/>
        <v>2.7875193912384519</v>
      </c>
    </row>
    <row r="652" spans="1:49" x14ac:dyDescent="0.2">
      <c r="A652">
        <v>650</v>
      </c>
      <c r="B652" t="s">
        <v>56675</v>
      </c>
      <c r="C652" t="s">
        <v>56674</v>
      </c>
      <c r="F652" t="s">
        <v>56673</v>
      </c>
      <c r="G652" t="s">
        <v>3</v>
      </c>
      <c r="H652" t="s">
        <v>2</v>
      </c>
      <c r="I652" t="s">
        <v>56672</v>
      </c>
      <c r="J652" t="s">
        <v>56671</v>
      </c>
      <c r="K652" t="s">
        <v>56670</v>
      </c>
      <c r="L652" t="s">
        <v>56669</v>
      </c>
      <c r="M652" t="s">
        <v>56668</v>
      </c>
      <c r="N652">
        <v>6</v>
      </c>
      <c r="O652" t="s">
        <v>56667</v>
      </c>
      <c r="P652" t="s">
        <v>56666</v>
      </c>
      <c r="Q652" t="s">
        <v>56665</v>
      </c>
      <c r="R652" s="7">
        <v>43800</v>
      </c>
      <c r="S652" s="8">
        <f t="shared" si="80"/>
        <v>2019</v>
      </c>
      <c r="T652" s="8">
        <v>2019</v>
      </c>
      <c r="U652" s="8">
        <f t="shared" si="81"/>
        <v>3</v>
      </c>
      <c r="V652" s="7">
        <v>43800</v>
      </c>
      <c r="W652" t="s">
        <v>184</v>
      </c>
      <c r="X652" s="2">
        <v>2.823</v>
      </c>
      <c r="Y652" s="6">
        <f t="shared" si="86"/>
        <v>7.5358372707615917E-2</v>
      </c>
      <c r="AA652">
        <v>1636804</v>
      </c>
      <c r="AB652">
        <v>17249</v>
      </c>
      <c r="AC652">
        <v>15581896</v>
      </c>
      <c r="AD652" t="s">
        <v>1</v>
      </c>
      <c r="AE652">
        <v>57</v>
      </c>
      <c r="AF652">
        <v>12</v>
      </c>
      <c r="AG652">
        <v>8869706</v>
      </c>
      <c r="AH652" t="s">
        <v>56664</v>
      </c>
      <c r="AI652" t="s">
        <v>56663</v>
      </c>
      <c r="AK652" t="s">
        <v>56662</v>
      </c>
      <c r="AL652">
        <v>17</v>
      </c>
      <c r="AM652" s="5">
        <f t="shared" si="82"/>
        <v>5.666666666666667</v>
      </c>
      <c r="AN652" s="4">
        <f t="shared" si="87"/>
        <v>8.5826075981320204E-3</v>
      </c>
      <c r="AO652" s="3"/>
      <c r="AP652">
        <v>0</v>
      </c>
      <c r="AR652" t="s">
        <v>0</v>
      </c>
      <c r="AT652" s="2">
        <v>9.6189999999999998</v>
      </c>
      <c r="AU652" s="1">
        <f t="shared" si="83"/>
        <v>5.5325643174770747</v>
      </c>
      <c r="AV652" s="1">
        <f t="shared" si="84"/>
        <v>4.1970490152873969</v>
      </c>
      <c r="AW652" s="1">
        <f t="shared" si="85"/>
        <v>2.8615337130977188</v>
      </c>
    </row>
    <row r="653" spans="1:49" x14ac:dyDescent="0.2">
      <c r="A653">
        <v>651</v>
      </c>
      <c r="B653" t="s">
        <v>56661</v>
      </c>
      <c r="C653" t="s">
        <v>56660</v>
      </c>
      <c r="D653" t="s">
        <v>56659</v>
      </c>
      <c r="F653" t="s">
        <v>56658</v>
      </c>
      <c r="G653" t="s">
        <v>3</v>
      </c>
      <c r="H653" t="s">
        <v>2</v>
      </c>
      <c r="I653" t="s">
        <v>2703</v>
      </c>
      <c r="J653" t="s">
        <v>5974</v>
      </c>
      <c r="K653" t="s">
        <v>5973</v>
      </c>
      <c r="L653" t="s">
        <v>5972</v>
      </c>
      <c r="M653" t="s">
        <v>683</v>
      </c>
      <c r="N653">
        <v>4</v>
      </c>
      <c r="O653" t="s">
        <v>56657</v>
      </c>
      <c r="P653" t="s">
        <v>56656</v>
      </c>
      <c r="Q653" t="s">
        <v>56655</v>
      </c>
      <c r="R653" s="7">
        <v>43800</v>
      </c>
      <c r="S653" s="8">
        <f t="shared" si="80"/>
        <v>2019</v>
      </c>
      <c r="T653" s="8">
        <v>2019</v>
      </c>
      <c r="U653" s="8">
        <f t="shared" si="81"/>
        <v>3</v>
      </c>
      <c r="V653" s="7">
        <v>43800</v>
      </c>
      <c r="W653" t="s">
        <v>480</v>
      </c>
      <c r="X653" s="2">
        <v>0.54700000000000004</v>
      </c>
      <c r="Y653" s="6">
        <f t="shared" si="86"/>
        <v>1.4601852593363766E-2</v>
      </c>
      <c r="AA653">
        <v>14348411</v>
      </c>
      <c r="AB653">
        <v>17683</v>
      </c>
      <c r="AC653">
        <v>16180399</v>
      </c>
      <c r="AD653" t="s">
        <v>1</v>
      </c>
      <c r="AE653">
        <v>112</v>
      </c>
      <c r="AG653">
        <v>152962</v>
      </c>
      <c r="AI653" t="s">
        <v>56654</v>
      </c>
      <c r="AK653" t="s">
        <v>56653</v>
      </c>
      <c r="AL653">
        <v>5</v>
      </c>
      <c r="AM653" s="5">
        <f t="shared" si="82"/>
        <v>1.6666666666666667</v>
      </c>
      <c r="AN653" s="4">
        <f t="shared" si="87"/>
        <v>2.5242963523917708E-3</v>
      </c>
      <c r="AO653" s="3"/>
      <c r="AP653">
        <v>0</v>
      </c>
      <c r="AR653" t="s">
        <v>0</v>
      </c>
      <c r="AT653" s="2" t="s">
        <v>14</v>
      </c>
      <c r="AU653" s="1">
        <f t="shared" si="83"/>
        <v>1.0978585721072167</v>
      </c>
      <c r="AV653" s="1">
        <f t="shared" si="84"/>
        <v>0.85630744728777686</v>
      </c>
      <c r="AW653" s="1">
        <f t="shared" si="85"/>
        <v>0.61475632246833689</v>
      </c>
    </row>
    <row r="654" spans="1:49" x14ac:dyDescent="0.2">
      <c r="A654">
        <v>652</v>
      </c>
      <c r="B654" t="s">
        <v>56652</v>
      </c>
      <c r="C654" t="s">
        <v>56651</v>
      </c>
      <c r="F654" t="s">
        <v>56650</v>
      </c>
      <c r="G654" t="s">
        <v>3</v>
      </c>
      <c r="H654" t="s">
        <v>2</v>
      </c>
      <c r="I654" t="s">
        <v>56649</v>
      </c>
      <c r="J654" t="s">
        <v>56648</v>
      </c>
      <c r="K654" t="s">
        <v>56647</v>
      </c>
      <c r="L654" t="s">
        <v>56646</v>
      </c>
      <c r="M654" t="s">
        <v>5499</v>
      </c>
      <c r="N654">
        <v>3</v>
      </c>
      <c r="O654" t="s">
        <v>56645</v>
      </c>
      <c r="P654" t="s">
        <v>56644</v>
      </c>
      <c r="Q654" t="s">
        <v>56643</v>
      </c>
      <c r="R654" s="7">
        <v>43800</v>
      </c>
      <c r="S654" s="8">
        <f t="shared" si="80"/>
        <v>2019</v>
      </c>
      <c r="T654" s="8">
        <v>2019</v>
      </c>
      <c r="U654" s="8">
        <f t="shared" si="81"/>
        <v>3</v>
      </c>
      <c r="V654" s="7">
        <v>43800</v>
      </c>
      <c r="W654" t="s">
        <v>5711</v>
      </c>
      <c r="X654" s="2">
        <v>1.421</v>
      </c>
      <c r="Y654" s="6">
        <f t="shared" si="86"/>
        <v>3.7932783428098561E-2</v>
      </c>
      <c r="AB654">
        <v>21100854831</v>
      </c>
      <c r="AC654">
        <v>23327731</v>
      </c>
      <c r="AD654" t="s">
        <v>1</v>
      </c>
      <c r="AE654">
        <v>5</v>
      </c>
      <c r="AF654">
        <v>4</v>
      </c>
      <c r="AG654">
        <v>8876694</v>
      </c>
      <c r="AH654" t="s">
        <v>56642</v>
      </c>
      <c r="AI654" t="s">
        <v>56641</v>
      </c>
      <c r="AJ654" t="s">
        <v>56640</v>
      </c>
      <c r="AK654" t="s">
        <v>56639</v>
      </c>
      <c r="AL654">
        <v>8</v>
      </c>
      <c r="AM654" s="5">
        <f t="shared" si="82"/>
        <v>2.6666666666666665</v>
      </c>
      <c r="AN654" s="4">
        <f t="shared" si="87"/>
        <v>4.0388741638268328E-3</v>
      </c>
      <c r="AO654" s="3"/>
      <c r="AP654">
        <v>0</v>
      </c>
      <c r="AQ654" t="s">
        <v>1273</v>
      </c>
      <c r="AR654" t="s">
        <v>0</v>
      </c>
      <c r="AS654" t="s">
        <v>1272</v>
      </c>
      <c r="AT654" s="2" t="s">
        <v>14</v>
      </c>
      <c r="AU654" s="1">
        <f t="shared" si="83"/>
        <v>2.7764610648817039</v>
      </c>
      <c r="AV654" s="1">
        <f t="shared" si="84"/>
        <v>2.0985828795962695</v>
      </c>
      <c r="AW654" s="1">
        <f t="shared" si="85"/>
        <v>1.420704694310835</v>
      </c>
    </row>
    <row r="655" spans="1:49" x14ac:dyDescent="0.2">
      <c r="A655">
        <v>653</v>
      </c>
      <c r="B655" t="s">
        <v>56638</v>
      </c>
      <c r="C655" t="s">
        <v>56637</v>
      </c>
      <c r="D655" t="s">
        <v>56636</v>
      </c>
      <c r="F655" t="s">
        <v>56635</v>
      </c>
      <c r="G655" t="s">
        <v>3</v>
      </c>
      <c r="H655" t="s">
        <v>2</v>
      </c>
      <c r="I655" t="s">
        <v>4420</v>
      </c>
      <c r="J655" t="s">
        <v>56634</v>
      </c>
      <c r="K655" t="s">
        <v>56633</v>
      </c>
      <c r="L655" t="s">
        <v>56632</v>
      </c>
      <c r="M655" t="s">
        <v>56631</v>
      </c>
      <c r="N655">
        <v>7</v>
      </c>
      <c r="O655" t="s">
        <v>56630</v>
      </c>
      <c r="P655" t="s">
        <v>56629</v>
      </c>
      <c r="Q655" t="s">
        <v>56628</v>
      </c>
      <c r="R655" s="7">
        <v>43800</v>
      </c>
      <c r="S655" s="8">
        <f t="shared" si="80"/>
        <v>2019</v>
      </c>
      <c r="T655" s="8">
        <v>2019</v>
      </c>
      <c r="U655" s="8">
        <f t="shared" si="81"/>
        <v>3</v>
      </c>
      <c r="V655" s="7">
        <v>43800</v>
      </c>
      <c r="W655" t="s">
        <v>169</v>
      </c>
      <c r="X655" s="2">
        <v>0.82699999999999996</v>
      </c>
      <c r="Y655" s="6">
        <f t="shared" si="86"/>
        <v>2.207629267771816E-2</v>
      </c>
      <c r="AA655">
        <v>1437208</v>
      </c>
      <c r="AB655">
        <v>23502</v>
      </c>
      <c r="AC655">
        <v>18733743</v>
      </c>
      <c r="AD655" t="s">
        <v>1</v>
      </c>
      <c r="AE655">
        <v>171</v>
      </c>
      <c r="AG655">
        <v>107774</v>
      </c>
      <c r="AI655" t="s">
        <v>56627</v>
      </c>
      <c r="AJ655" t="s">
        <v>56626</v>
      </c>
      <c r="AK655" t="s">
        <v>56625</v>
      </c>
      <c r="AL655">
        <v>2</v>
      </c>
      <c r="AM655" s="5">
        <f t="shared" si="82"/>
        <v>0.66666666666666663</v>
      </c>
      <c r="AN655" s="4">
        <f t="shared" si="87"/>
        <v>1.0097185409567082E-3</v>
      </c>
      <c r="AO655" s="3"/>
      <c r="AP655">
        <v>0</v>
      </c>
      <c r="AQ655" t="s">
        <v>16</v>
      </c>
      <c r="AR655">
        <v>21402108</v>
      </c>
      <c r="AS655" t="s">
        <v>15</v>
      </c>
      <c r="AT655" s="2">
        <v>4.8890000000000002</v>
      </c>
      <c r="AU655" s="1">
        <f t="shared" si="83"/>
        <v>1.5756320436689724</v>
      </c>
      <c r="AV655" s="1">
        <f t="shared" si="84"/>
        <v>1.1543005609337436</v>
      </c>
      <c r="AW655" s="1">
        <f t="shared" si="85"/>
        <v>0.73296907819851442</v>
      </c>
    </row>
    <row r="656" spans="1:49" x14ac:dyDescent="0.2">
      <c r="A656">
        <v>654</v>
      </c>
      <c r="B656" t="s">
        <v>56624</v>
      </c>
      <c r="C656" t="s">
        <v>56623</v>
      </c>
      <c r="D656" t="s">
        <v>56622</v>
      </c>
      <c r="F656" t="s">
        <v>56621</v>
      </c>
      <c r="G656" t="s">
        <v>3</v>
      </c>
      <c r="H656" t="s">
        <v>2</v>
      </c>
      <c r="I656" t="s">
        <v>56620</v>
      </c>
      <c r="J656" t="s">
        <v>56619</v>
      </c>
      <c r="K656" t="s">
        <v>56618</v>
      </c>
      <c r="L656" t="s">
        <v>56617</v>
      </c>
      <c r="M656" t="s">
        <v>805</v>
      </c>
      <c r="N656">
        <v>4</v>
      </c>
      <c r="O656" t="s">
        <v>56616</v>
      </c>
      <c r="P656" t="s">
        <v>56615</v>
      </c>
      <c r="Q656" t="s">
        <v>56614</v>
      </c>
      <c r="R656" s="7">
        <v>43800</v>
      </c>
      <c r="S656" s="8">
        <f t="shared" si="80"/>
        <v>2019</v>
      </c>
      <c r="T656" s="8">
        <v>2019</v>
      </c>
      <c r="U656" s="8">
        <f t="shared" si="81"/>
        <v>3</v>
      </c>
      <c r="V656" s="7">
        <v>43800</v>
      </c>
      <c r="W656" t="s">
        <v>5731</v>
      </c>
      <c r="X656" s="2">
        <v>1.3360000000000001</v>
      </c>
      <c r="Y656" s="6">
        <f t="shared" si="86"/>
        <v>3.5663756973919547E-2</v>
      </c>
      <c r="AA656">
        <v>2648172</v>
      </c>
      <c r="AB656">
        <v>24548</v>
      </c>
      <c r="AD656" t="s">
        <v>1</v>
      </c>
      <c r="AE656">
        <v>110</v>
      </c>
      <c r="AH656" t="s">
        <v>56613</v>
      </c>
      <c r="AI656" t="s">
        <v>56612</v>
      </c>
      <c r="AJ656" t="s">
        <v>56611</v>
      </c>
      <c r="AK656" t="s">
        <v>56610</v>
      </c>
      <c r="AL656">
        <v>3</v>
      </c>
      <c r="AM656" s="5">
        <f t="shared" si="82"/>
        <v>1</v>
      </c>
      <c r="AN656" s="4">
        <f t="shared" si="87"/>
        <v>1.5145778114350624E-3</v>
      </c>
      <c r="AO656" s="3"/>
      <c r="AP656">
        <v>1</v>
      </c>
      <c r="AR656" t="s">
        <v>0</v>
      </c>
      <c r="AS656" t="s">
        <v>29645</v>
      </c>
      <c r="AT656" s="2">
        <v>4.3479999999999999</v>
      </c>
      <c r="AU656" s="1">
        <f t="shared" si="83"/>
        <v>2.5419003225174199</v>
      </c>
      <c r="AV656" s="1">
        <f t="shared" si="84"/>
        <v>1.8589167392677304</v>
      </c>
      <c r="AW656" s="1">
        <f t="shared" si="85"/>
        <v>1.1759331560180406</v>
      </c>
    </row>
    <row r="657" spans="1:49" x14ac:dyDescent="0.2">
      <c r="A657">
        <v>655</v>
      </c>
      <c r="B657" t="s">
        <v>56609</v>
      </c>
      <c r="C657" t="s">
        <v>56608</v>
      </c>
      <c r="D657" t="s">
        <v>56607</v>
      </c>
      <c r="F657" t="s">
        <v>56606</v>
      </c>
      <c r="G657" t="s">
        <v>3</v>
      </c>
      <c r="H657" t="s">
        <v>2</v>
      </c>
      <c r="I657" t="s">
        <v>56605</v>
      </c>
      <c r="J657" t="s">
        <v>56604</v>
      </c>
      <c r="K657" t="s">
        <v>56603</v>
      </c>
      <c r="L657" t="s">
        <v>56602</v>
      </c>
      <c r="M657" t="s">
        <v>63</v>
      </c>
      <c r="N657">
        <v>7</v>
      </c>
      <c r="O657" t="s">
        <v>56601</v>
      </c>
      <c r="P657" t="s">
        <v>56600</v>
      </c>
      <c r="Q657" t="s">
        <v>56599</v>
      </c>
      <c r="R657" s="7">
        <v>43800</v>
      </c>
      <c r="S657" s="8">
        <f t="shared" si="80"/>
        <v>2019</v>
      </c>
      <c r="T657" s="8">
        <v>2019</v>
      </c>
      <c r="U657" s="8">
        <f t="shared" si="81"/>
        <v>3</v>
      </c>
      <c r="V657" s="7">
        <v>43800</v>
      </c>
      <c r="W657" t="s">
        <v>4009</v>
      </c>
      <c r="X657" s="2">
        <v>1.0960000000000001</v>
      </c>
      <c r="Y657" s="6">
        <f t="shared" si="86"/>
        <v>2.9257094044472923E-2</v>
      </c>
      <c r="AA657">
        <v>9258574</v>
      </c>
      <c r="AB657">
        <v>20291</v>
      </c>
      <c r="AD657" t="s">
        <v>1</v>
      </c>
      <c r="AE657">
        <v>141</v>
      </c>
      <c r="AG657">
        <v>105610</v>
      </c>
      <c r="AI657" t="s">
        <v>56598</v>
      </c>
      <c r="AJ657" t="s">
        <v>56597</v>
      </c>
      <c r="AK657" t="s">
        <v>56596</v>
      </c>
      <c r="AL657">
        <v>1</v>
      </c>
      <c r="AM657" s="5">
        <f t="shared" si="82"/>
        <v>0.33333333333333331</v>
      </c>
      <c r="AN657" s="4">
        <f t="shared" si="87"/>
        <v>5.048592704783541E-4</v>
      </c>
      <c r="AO657" s="3"/>
      <c r="AP657">
        <v>0</v>
      </c>
      <c r="AQ657" t="s">
        <v>56595</v>
      </c>
      <c r="AR657" t="s">
        <v>0</v>
      </c>
      <c r="AS657" t="s">
        <v>56594</v>
      </c>
      <c r="AT657" s="2">
        <v>4.0350000000000001</v>
      </c>
      <c r="AU657" s="1">
        <f t="shared" si="83"/>
        <v>2.0631423612274551</v>
      </c>
      <c r="AV657" s="1">
        <f t="shared" si="84"/>
        <v>1.488097665747564</v>
      </c>
      <c r="AW657" s="1">
        <f t="shared" si="85"/>
        <v>0.9130529702676724</v>
      </c>
    </row>
    <row r="658" spans="1:49" x14ac:dyDescent="0.2">
      <c r="A658">
        <v>656</v>
      </c>
      <c r="B658" t="s">
        <v>56593</v>
      </c>
      <c r="C658" t="s">
        <v>56592</v>
      </c>
      <c r="F658" t="s">
        <v>56591</v>
      </c>
      <c r="G658" t="s">
        <v>3</v>
      </c>
      <c r="H658" t="s">
        <v>2</v>
      </c>
      <c r="I658" t="s">
        <v>56590</v>
      </c>
      <c r="J658">
        <v>60031307</v>
      </c>
      <c r="K658" t="s">
        <v>56589</v>
      </c>
      <c r="L658" t="s">
        <v>66</v>
      </c>
      <c r="M658" t="s">
        <v>65</v>
      </c>
      <c r="N658">
        <v>2</v>
      </c>
      <c r="O658" t="s">
        <v>56588</v>
      </c>
      <c r="P658" t="s">
        <v>56587</v>
      </c>
      <c r="Q658" t="s">
        <v>56586</v>
      </c>
      <c r="R658" s="7">
        <v>43800</v>
      </c>
      <c r="S658" s="8">
        <f t="shared" si="80"/>
        <v>2019</v>
      </c>
      <c r="T658" s="8">
        <v>2019</v>
      </c>
      <c r="U658" s="8">
        <f t="shared" si="81"/>
        <v>3</v>
      </c>
      <c r="V658" s="7">
        <v>43800</v>
      </c>
      <c r="W658" t="s">
        <v>56585</v>
      </c>
      <c r="X658" s="2">
        <v>0.3</v>
      </c>
      <c r="Y658" s="6">
        <f t="shared" si="86"/>
        <v>8.0083286618082804E-3</v>
      </c>
      <c r="AA658">
        <v>16090985</v>
      </c>
      <c r="AB658">
        <v>15949</v>
      </c>
      <c r="AC658">
        <v>21994757</v>
      </c>
      <c r="AD658" t="s">
        <v>1</v>
      </c>
      <c r="AE658">
        <v>39</v>
      </c>
      <c r="AF658">
        <v>6</v>
      </c>
      <c r="AH658" t="s">
        <v>56584</v>
      </c>
      <c r="AI658" t="s">
        <v>56583</v>
      </c>
      <c r="AJ658" t="s">
        <v>56582</v>
      </c>
      <c r="AK658" t="s">
        <v>56581</v>
      </c>
      <c r="AL658">
        <v>4</v>
      </c>
      <c r="AM658" s="5">
        <f t="shared" si="82"/>
        <v>1.3333333333333333</v>
      </c>
      <c r="AN658" s="4">
        <f t="shared" si="87"/>
        <v>2.0194370819134164E-3</v>
      </c>
      <c r="AO658" s="3"/>
      <c r="AP658">
        <v>0</v>
      </c>
      <c r="AR658" t="s">
        <v>0</v>
      </c>
      <c r="AT658" s="2">
        <v>1.5529999999999999</v>
      </c>
      <c r="AU658" s="1">
        <f t="shared" si="83"/>
        <v>0.62116611878398209</v>
      </c>
      <c r="AV658" s="1">
        <f t="shared" si="84"/>
        <v>0.50138828718608486</v>
      </c>
      <c r="AW658" s="1">
        <f t="shared" si="85"/>
        <v>0.38161045558818757</v>
      </c>
    </row>
    <row r="659" spans="1:49" x14ac:dyDescent="0.2">
      <c r="A659">
        <v>657</v>
      </c>
      <c r="B659" t="s">
        <v>56580</v>
      </c>
      <c r="C659" t="s">
        <v>56579</v>
      </c>
      <c r="D659" t="s">
        <v>56578</v>
      </c>
      <c r="F659" t="s">
        <v>56577</v>
      </c>
      <c r="G659" t="s">
        <v>3</v>
      </c>
      <c r="H659" t="s">
        <v>2</v>
      </c>
      <c r="I659" t="s">
        <v>56576</v>
      </c>
      <c r="J659">
        <v>60025577</v>
      </c>
      <c r="K659" t="s">
        <v>1365</v>
      </c>
      <c r="L659" t="s">
        <v>1364</v>
      </c>
      <c r="M659" t="s">
        <v>32</v>
      </c>
      <c r="N659">
        <v>5</v>
      </c>
      <c r="O659" t="s">
        <v>56575</v>
      </c>
      <c r="P659" t="s">
        <v>56574</v>
      </c>
      <c r="Q659" t="s">
        <v>56573</v>
      </c>
      <c r="R659" s="7">
        <v>43800</v>
      </c>
      <c r="S659" s="8">
        <f t="shared" si="80"/>
        <v>2019</v>
      </c>
      <c r="T659" s="8">
        <v>2019</v>
      </c>
      <c r="U659" s="8">
        <f t="shared" si="81"/>
        <v>3</v>
      </c>
      <c r="V659" s="7">
        <v>43800</v>
      </c>
      <c r="W659" t="s">
        <v>4122</v>
      </c>
      <c r="X659" s="2">
        <v>1.208</v>
      </c>
      <c r="Y659" s="6">
        <f t="shared" si="86"/>
        <v>3.2246870078214675E-2</v>
      </c>
      <c r="AA659">
        <v>1681699</v>
      </c>
      <c r="AB659">
        <v>30441</v>
      </c>
      <c r="AD659" t="s">
        <v>1</v>
      </c>
      <c r="AE659">
        <v>167</v>
      </c>
      <c r="AG659">
        <v>105045</v>
      </c>
      <c r="AI659" t="s">
        <v>56572</v>
      </c>
      <c r="AJ659" t="s">
        <v>56571</v>
      </c>
      <c r="AK659" t="s">
        <v>56570</v>
      </c>
      <c r="AL659">
        <v>12</v>
      </c>
      <c r="AM659" s="5">
        <f t="shared" si="82"/>
        <v>4</v>
      </c>
      <c r="AN659" s="4">
        <f t="shared" si="87"/>
        <v>6.0583112457402496E-3</v>
      </c>
      <c r="AO659" s="3"/>
      <c r="AP659">
        <v>0</v>
      </c>
      <c r="AQ659" t="s">
        <v>12432</v>
      </c>
      <c r="AR659" t="s">
        <v>56569</v>
      </c>
      <c r="AS659" t="s">
        <v>12431</v>
      </c>
      <c r="AT659" s="2" t="s">
        <v>14</v>
      </c>
      <c r="AU659" s="1">
        <f t="shared" si="83"/>
        <v>2.4390302428472346</v>
      </c>
      <c r="AV659" s="1">
        <f t="shared" si="84"/>
        <v>1.9152590661977462</v>
      </c>
      <c r="AW659" s="1">
        <f t="shared" si="85"/>
        <v>1.3914878895482576</v>
      </c>
    </row>
    <row r="660" spans="1:49" x14ac:dyDescent="0.2">
      <c r="A660">
        <v>658</v>
      </c>
      <c r="B660" t="s">
        <v>56568</v>
      </c>
      <c r="C660" t="s">
        <v>56567</v>
      </c>
      <c r="D660" t="s">
        <v>56566</v>
      </c>
      <c r="F660" t="s">
        <v>56565</v>
      </c>
      <c r="G660" t="s">
        <v>3</v>
      </c>
      <c r="H660" t="s">
        <v>2</v>
      </c>
      <c r="I660" t="s">
        <v>56564</v>
      </c>
      <c r="J660" t="s">
        <v>4433</v>
      </c>
      <c r="K660" t="s">
        <v>4432</v>
      </c>
      <c r="L660" t="s">
        <v>4431</v>
      </c>
      <c r="M660" t="s">
        <v>4430</v>
      </c>
      <c r="N660">
        <v>3</v>
      </c>
      <c r="O660" t="s">
        <v>56563</v>
      </c>
      <c r="P660" t="s">
        <v>56562</v>
      </c>
      <c r="Q660" t="s">
        <v>56561</v>
      </c>
      <c r="R660" s="7">
        <v>43800</v>
      </c>
      <c r="S660" s="8">
        <f t="shared" si="80"/>
        <v>2019</v>
      </c>
      <c r="T660" s="8">
        <v>2019</v>
      </c>
      <c r="U660" s="8">
        <f t="shared" si="81"/>
        <v>3</v>
      </c>
      <c r="V660" s="7">
        <v>43800</v>
      </c>
      <c r="W660" t="s">
        <v>4006</v>
      </c>
      <c r="X660" s="2">
        <v>0.35399999999999998</v>
      </c>
      <c r="Y660" s="6">
        <f t="shared" si="86"/>
        <v>9.4498278209337715E-3</v>
      </c>
      <c r="AA660">
        <v>18744907</v>
      </c>
      <c r="AB660">
        <v>11300153720</v>
      </c>
      <c r="AD660" t="s">
        <v>1</v>
      </c>
      <c r="AE660">
        <v>37</v>
      </c>
      <c r="AG660">
        <v>100869</v>
      </c>
      <c r="AI660" t="s">
        <v>56560</v>
      </c>
      <c r="AJ660" t="s">
        <v>56559</v>
      </c>
      <c r="AK660" t="s">
        <v>56558</v>
      </c>
      <c r="AL660">
        <v>2</v>
      </c>
      <c r="AM660" s="5">
        <f t="shared" si="82"/>
        <v>0.66666666666666663</v>
      </c>
      <c r="AN660" s="4">
        <f t="shared" si="87"/>
        <v>1.0097185409567082E-3</v>
      </c>
      <c r="AO660" s="3"/>
      <c r="AP660">
        <v>0</v>
      </c>
      <c r="AQ660" t="s">
        <v>1105</v>
      </c>
      <c r="AR660" t="s">
        <v>56557</v>
      </c>
      <c r="AS660" t="s">
        <v>1104</v>
      </c>
      <c r="AT660" s="2">
        <v>1.81</v>
      </c>
      <c r="AU660" s="1">
        <f t="shared" si="83"/>
        <v>0.69177950369406516</v>
      </c>
      <c r="AV660" s="1">
        <f t="shared" si="84"/>
        <v>0.52297731809452397</v>
      </c>
      <c r="AW660" s="1">
        <f t="shared" si="85"/>
        <v>0.35417513249498267</v>
      </c>
    </row>
    <row r="661" spans="1:49" x14ac:dyDescent="0.2">
      <c r="A661">
        <v>659</v>
      </c>
      <c r="B661" t="s">
        <v>56556</v>
      </c>
      <c r="C661" t="s">
        <v>56555</v>
      </c>
      <c r="E661">
        <v>31636309</v>
      </c>
      <c r="F661" t="s">
        <v>56554</v>
      </c>
      <c r="G661" t="s">
        <v>3</v>
      </c>
      <c r="H661" t="s">
        <v>2</v>
      </c>
      <c r="I661" t="s">
        <v>1423</v>
      </c>
      <c r="J661" t="s">
        <v>56553</v>
      </c>
      <c r="K661" t="s">
        <v>56552</v>
      </c>
      <c r="L661" t="s">
        <v>56551</v>
      </c>
      <c r="M661" t="s">
        <v>56550</v>
      </c>
      <c r="N661">
        <v>9</v>
      </c>
      <c r="O661" t="s">
        <v>56549</v>
      </c>
      <c r="P661" t="s">
        <v>56548</v>
      </c>
      <c r="Q661" t="s">
        <v>56547</v>
      </c>
      <c r="R661" s="7">
        <v>43800</v>
      </c>
      <c r="S661" s="8">
        <f t="shared" si="80"/>
        <v>2019</v>
      </c>
      <c r="T661" s="8">
        <v>2019</v>
      </c>
      <c r="U661" s="8">
        <f t="shared" si="81"/>
        <v>3</v>
      </c>
      <c r="V661" s="7">
        <v>43800</v>
      </c>
      <c r="W661" t="s">
        <v>52990</v>
      </c>
      <c r="X661" s="2">
        <v>1.24</v>
      </c>
      <c r="Y661" s="6">
        <f t="shared" si="86"/>
        <v>3.3101091802140895E-2</v>
      </c>
      <c r="AB661">
        <v>21100200805</v>
      </c>
      <c r="AC661">
        <v>20452322</v>
      </c>
      <c r="AD661" t="s">
        <v>1</v>
      </c>
      <c r="AE661">
        <v>9</v>
      </c>
      <c r="AF661">
        <v>1</v>
      </c>
      <c r="AG661">
        <v>15025</v>
      </c>
      <c r="AI661" t="s">
        <v>56546</v>
      </c>
      <c r="AK661" t="s">
        <v>56545</v>
      </c>
      <c r="AL661">
        <v>2</v>
      </c>
      <c r="AM661" s="5">
        <f t="shared" si="82"/>
        <v>0.66666666666666663</v>
      </c>
      <c r="AN661" s="4">
        <f t="shared" si="87"/>
        <v>1.0097185409567082E-3</v>
      </c>
      <c r="AO661" s="3"/>
      <c r="AP661">
        <v>1</v>
      </c>
      <c r="AQ661" t="s">
        <v>1076</v>
      </c>
      <c r="AR661" t="s">
        <v>56544</v>
      </c>
      <c r="AS661" t="s">
        <v>1075</v>
      </c>
      <c r="AT661" s="2">
        <v>4.3789999999999996</v>
      </c>
      <c r="AU661" s="1">
        <f t="shared" si="83"/>
        <v>2.3473679823785636</v>
      </c>
      <c r="AV661" s="1">
        <f t="shared" si="84"/>
        <v>1.7055405171548803</v>
      </c>
      <c r="AW661" s="1">
        <f t="shared" si="85"/>
        <v>1.0637130519311964</v>
      </c>
    </row>
    <row r="662" spans="1:49" x14ac:dyDescent="0.2">
      <c r="A662">
        <v>660</v>
      </c>
      <c r="B662" t="s">
        <v>56543</v>
      </c>
      <c r="C662" t="s">
        <v>56542</v>
      </c>
      <c r="D662" t="s">
        <v>56541</v>
      </c>
      <c r="F662" t="s">
        <v>56540</v>
      </c>
      <c r="G662" t="s">
        <v>3</v>
      </c>
      <c r="H662" t="s">
        <v>2</v>
      </c>
      <c r="I662" t="s">
        <v>235</v>
      </c>
      <c r="J662" t="s">
        <v>56539</v>
      </c>
      <c r="K662" t="s">
        <v>56538</v>
      </c>
      <c r="L662" t="s">
        <v>1081</v>
      </c>
      <c r="M662" t="s">
        <v>29</v>
      </c>
      <c r="N662">
        <v>3</v>
      </c>
      <c r="O662" t="s">
        <v>56537</v>
      </c>
      <c r="P662" t="s">
        <v>56536</v>
      </c>
      <c r="Q662" t="s">
        <v>56535</v>
      </c>
      <c r="R662" s="7">
        <v>43800</v>
      </c>
      <c r="S662" s="8">
        <f t="shared" si="80"/>
        <v>2019</v>
      </c>
      <c r="T662" s="8">
        <v>2019</v>
      </c>
      <c r="U662" s="8">
        <f t="shared" si="81"/>
        <v>3</v>
      </c>
      <c r="V662" s="7">
        <v>43800</v>
      </c>
      <c r="W662" t="s">
        <v>228</v>
      </c>
      <c r="X662" s="2">
        <v>0.77200000000000002</v>
      </c>
      <c r="Y662" s="6">
        <f t="shared" si="86"/>
        <v>2.0608099089719976E-2</v>
      </c>
      <c r="AA662">
        <v>2632241</v>
      </c>
      <c r="AB662">
        <v>15424</v>
      </c>
      <c r="AD662" t="s">
        <v>1</v>
      </c>
      <c r="AE662">
        <v>147</v>
      </c>
      <c r="AG662">
        <v>106848</v>
      </c>
      <c r="AI662" t="s">
        <v>56534</v>
      </c>
      <c r="AJ662" t="s">
        <v>56533</v>
      </c>
      <c r="AK662" t="s">
        <v>56532</v>
      </c>
      <c r="AL662">
        <v>4</v>
      </c>
      <c r="AM662" s="5">
        <f t="shared" si="82"/>
        <v>1.3333333333333333</v>
      </c>
      <c r="AN662" s="4">
        <f t="shared" si="87"/>
        <v>2.0194370819134164E-3</v>
      </c>
      <c r="AO662" s="3"/>
      <c r="AP662">
        <v>0</v>
      </c>
      <c r="AQ662" t="s">
        <v>16</v>
      </c>
      <c r="AR662">
        <v>61601222</v>
      </c>
      <c r="AS662" t="s">
        <v>15</v>
      </c>
      <c r="AT662" s="2" t="s">
        <v>14</v>
      </c>
      <c r="AU662" s="1">
        <f t="shared" si="83"/>
        <v>1.5031500487378007</v>
      </c>
      <c r="AV662" s="1">
        <f t="shared" si="84"/>
        <v>1.1313768085816696</v>
      </c>
      <c r="AW662" s="1">
        <f t="shared" si="85"/>
        <v>0.75960356842553844</v>
      </c>
    </row>
    <row r="663" spans="1:49" x14ac:dyDescent="0.2">
      <c r="A663">
        <v>661</v>
      </c>
      <c r="B663" t="s">
        <v>56531</v>
      </c>
      <c r="C663" t="s">
        <v>56530</v>
      </c>
      <c r="D663" t="s">
        <v>56529</v>
      </c>
      <c r="F663" t="s">
        <v>56528</v>
      </c>
      <c r="G663" t="s">
        <v>3</v>
      </c>
      <c r="H663" t="s">
        <v>2</v>
      </c>
      <c r="I663" t="s">
        <v>5647</v>
      </c>
      <c r="J663" t="s">
        <v>56527</v>
      </c>
      <c r="K663" t="s">
        <v>56526</v>
      </c>
      <c r="L663" t="s">
        <v>5243</v>
      </c>
      <c r="M663" t="s">
        <v>29</v>
      </c>
      <c r="N663">
        <v>5</v>
      </c>
      <c r="O663" t="s">
        <v>56525</v>
      </c>
      <c r="P663" t="s">
        <v>56524</v>
      </c>
      <c r="Q663" t="s">
        <v>56523</v>
      </c>
      <c r="R663" s="7">
        <v>43800</v>
      </c>
      <c r="S663" s="8">
        <f t="shared" si="80"/>
        <v>2019</v>
      </c>
      <c r="T663" s="8">
        <v>2019</v>
      </c>
      <c r="U663" s="8">
        <f t="shared" si="81"/>
        <v>3</v>
      </c>
      <c r="V663" s="7">
        <v>43800</v>
      </c>
      <c r="W663" t="s">
        <v>560</v>
      </c>
      <c r="X663" s="2">
        <v>1.2769999999999999</v>
      </c>
      <c r="Y663" s="6">
        <f t="shared" si="86"/>
        <v>3.4088785670430582E-2</v>
      </c>
      <c r="AA663">
        <v>12709638</v>
      </c>
      <c r="AB663">
        <v>12507</v>
      </c>
      <c r="AD663" t="s">
        <v>1</v>
      </c>
      <c r="AE663">
        <v>95</v>
      </c>
      <c r="AG663">
        <v>105444</v>
      </c>
      <c r="AI663" t="s">
        <v>56522</v>
      </c>
      <c r="AJ663" t="s">
        <v>56521</v>
      </c>
      <c r="AK663" t="s">
        <v>56520</v>
      </c>
      <c r="AL663">
        <v>21</v>
      </c>
      <c r="AM663" s="5">
        <f t="shared" si="82"/>
        <v>7</v>
      </c>
      <c r="AN663" s="4">
        <f t="shared" si="87"/>
        <v>1.0602044680045438E-2</v>
      </c>
      <c r="AO663" s="3"/>
      <c r="AP663">
        <v>0</v>
      </c>
      <c r="AQ663" t="s">
        <v>16</v>
      </c>
      <c r="AR663">
        <v>61703272</v>
      </c>
      <c r="AS663" t="s">
        <v>15</v>
      </c>
      <c r="AT663" s="2">
        <v>5.1070000000000002</v>
      </c>
      <c r="AU663" s="1">
        <f t="shared" si="83"/>
        <v>2.7042763373315037</v>
      </c>
      <c r="AV663" s="1">
        <f t="shared" si="84"/>
        <v>2.2345415175238013</v>
      </c>
      <c r="AW663" s="1">
        <f t="shared" si="85"/>
        <v>1.7648066977160981</v>
      </c>
    </row>
    <row r="664" spans="1:49" x14ac:dyDescent="0.2">
      <c r="A664">
        <v>662</v>
      </c>
      <c r="B664" t="s">
        <v>56519</v>
      </c>
      <c r="C664" t="s">
        <v>56518</v>
      </c>
      <c r="F664" t="s">
        <v>56517</v>
      </c>
      <c r="G664" t="s">
        <v>3</v>
      </c>
      <c r="H664" t="s">
        <v>2</v>
      </c>
      <c r="I664" t="s">
        <v>56516</v>
      </c>
      <c r="J664" t="s">
        <v>56515</v>
      </c>
      <c r="K664" t="s">
        <v>56514</v>
      </c>
      <c r="L664" t="s">
        <v>56513</v>
      </c>
      <c r="M664" t="s">
        <v>44</v>
      </c>
      <c r="N664">
        <v>3</v>
      </c>
      <c r="O664" t="s">
        <v>56512</v>
      </c>
      <c r="P664" t="s">
        <v>56511</v>
      </c>
      <c r="Q664" t="s">
        <v>56510</v>
      </c>
      <c r="R664" s="7">
        <v>43800</v>
      </c>
      <c r="S664" s="8">
        <f t="shared" si="80"/>
        <v>2019</v>
      </c>
      <c r="T664" s="8">
        <v>2019</v>
      </c>
      <c r="U664" s="8">
        <f t="shared" si="81"/>
        <v>3</v>
      </c>
      <c r="V664" s="7">
        <v>43800</v>
      </c>
      <c r="W664" t="s">
        <v>56509</v>
      </c>
      <c r="X664" s="2" t="s">
        <v>14</v>
      </c>
      <c r="Y664" s="6" t="e">
        <f t="shared" si="86"/>
        <v>#VALUE!</v>
      </c>
      <c r="AA664">
        <v>7339488</v>
      </c>
      <c r="AB664">
        <v>13954</v>
      </c>
      <c r="AD664" t="s">
        <v>1</v>
      </c>
      <c r="AE664">
        <v>145</v>
      </c>
      <c r="AF664">
        <v>4</v>
      </c>
      <c r="AG664">
        <v>5019017</v>
      </c>
      <c r="AI664" t="s">
        <v>56508</v>
      </c>
      <c r="AK664" t="s">
        <v>56507</v>
      </c>
      <c r="AL664">
        <v>0</v>
      </c>
      <c r="AM664" s="5">
        <f t="shared" si="82"/>
        <v>0</v>
      </c>
      <c r="AN664" s="4">
        <f t="shared" si="87"/>
        <v>0</v>
      </c>
      <c r="AO664" s="3"/>
      <c r="AP664">
        <v>0</v>
      </c>
      <c r="AR664" t="s">
        <v>0</v>
      </c>
      <c r="AT664" s="2" t="s">
        <v>14</v>
      </c>
      <c r="AU664" s="1" t="e">
        <f t="shared" si="83"/>
        <v>#VALUE!</v>
      </c>
      <c r="AV664" s="1" t="e">
        <f t="shared" si="84"/>
        <v>#VALUE!</v>
      </c>
      <c r="AW664" s="1" t="e">
        <f t="shared" si="85"/>
        <v>#VALUE!</v>
      </c>
    </row>
    <row r="665" spans="1:49" x14ac:dyDescent="0.2">
      <c r="A665">
        <v>663</v>
      </c>
      <c r="B665" t="s">
        <v>56506</v>
      </c>
      <c r="C665" t="s">
        <v>56505</v>
      </c>
      <c r="F665" t="s">
        <v>56504</v>
      </c>
      <c r="G665" t="s">
        <v>3</v>
      </c>
      <c r="H665" t="s">
        <v>2</v>
      </c>
      <c r="I665" t="s">
        <v>3055</v>
      </c>
      <c r="J665">
        <v>60009400</v>
      </c>
      <c r="K665" t="s">
        <v>1340</v>
      </c>
      <c r="L665" t="s">
        <v>98</v>
      </c>
      <c r="M665" t="s">
        <v>58</v>
      </c>
      <c r="N665">
        <v>3</v>
      </c>
      <c r="O665" t="s">
        <v>56503</v>
      </c>
      <c r="P665" t="s">
        <v>56502</v>
      </c>
      <c r="Q665" t="s">
        <v>2016</v>
      </c>
      <c r="R665" s="7">
        <v>43800</v>
      </c>
      <c r="S665" s="8">
        <f t="shared" si="80"/>
        <v>2019</v>
      </c>
      <c r="T665" s="8">
        <v>2019</v>
      </c>
      <c r="U665" s="8">
        <f t="shared" si="81"/>
        <v>3</v>
      </c>
      <c r="V665" s="7">
        <v>43800</v>
      </c>
      <c r="W665" t="s">
        <v>580</v>
      </c>
      <c r="X665" s="2">
        <v>0.30399999999999999</v>
      </c>
      <c r="Y665" s="6">
        <f t="shared" si="86"/>
        <v>8.115106377299057E-3</v>
      </c>
      <c r="AA665">
        <v>8952477</v>
      </c>
      <c r="AB665">
        <v>12250</v>
      </c>
      <c r="AC665">
        <v>10982760</v>
      </c>
      <c r="AD665" t="s">
        <v>1</v>
      </c>
      <c r="AE665">
        <v>61</v>
      </c>
      <c r="AF665">
        <v>12</v>
      </c>
      <c r="AH665" t="s">
        <v>56501</v>
      </c>
      <c r="AI665" t="s">
        <v>56500</v>
      </c>
      <c r="AJ665" t="s">
        <v>56499</v>
      </c>
      <c r="AK665" t="s">
        <v>56498</v>
      </c>
      <c r="AL665">
        <v>5</v>
      </c>
      <c r="AM665" s="5">
        <f t="shared" si="82"/>
        <v>1.6666666666666667</v>
      </c>
      <c r="AN665" s="4">
        <f t="shared" si="87"/>
        <v>2.5242963523917708E-3</v>
      </c>
      <c r="AO665" s="3"/>
      <c r="AP665">
        <v>0</v>
      </c>
      <c r="AQ665" t="s">
        <v>2044</v>
      </c>
      <c r="AR665" t="s">
        <v>3054</v>
      </c>
      <c r="AS665" t="s">
        <v>2043</v>
      </c>
      <c r="AT665" s="2" t="s">
        <v>14</v>
      </c>
      <c r="AU665" s="1">
        <f t="shared" si="83"/>
        <v>0.64378633698268706</v>
      </c>
      <c r="AV665" s="1">
        <f t="shared" si="84"/>
        <v>0.53197013648454139</v>
      </c>
      <c r="AW665" s="1">
        <f t="shared" si="85"/>
        <v>0.42015393598639572</v>
      </c>
    </row>
    <row r="666" spans="1:49" x14ac:dyDescent="0.2">
      <c r="A666">
        <v>664</v>
      </c>
      <c r="B666" t="s">
        <v>56497</v>
      </c>
      <c r="C666" t="s">
        <v>56496</v>
      </c>
      <c r="F666" t="s">
        <v>56495</v>
      </c>
      <c r="G666" t="s">
        <v>3</v>
      </c>
      <c r="H666" t="s">
        <v>2</v>
      </c>
      <c r="I666" t="s">
        <v>1946</v>
      </c>
      <c r="J666" t="s">
        <v>1942</v>
      </c>
      <c r="K666" t="s">
        <v>1945</v>
      </c>
      <c r="L666" t="s">
        <v>1944</v>
      </c>
      <c r="M666" t="s">
        <v>405</v>
      </c>
      <c r="N666">
        <v>2</v>
      </c>
      <c r="O666" t="s">
        <v>56494</v>
      </c>
      <c r="P666" t="s">
        <v>1943</v>
      </c>
      <c r="Q666" t="s">
        <v>1942</v>
      </c>
      <c r="R666" s="7">
        <v>43800</v>
      </c>
      <c r="S666" s="8">
        <f t="shared" si="80"/>
        <v>2019</v>
      </c>
      <c r="T666" s="8">
        <v>2019</v>
      </c>
      <c r="U666" s="8">
        <f t="shared" si="81"/>
        <v>3</v>
      </c>
      <c r="V666" s="7">
        <v>43800</v>
      </c>
      <c r="W666" t="s">
        <v>580</v>
      </c>
      <c r="X666" s="2">
        <v>0.30399999999999999</v>
      </c>
      <c r="Y666" s="6">
        <f t="shared" si="86"/>
        <v>8.115106377299057E-3</v>
      </c>
      <c r="AA666">
        <v>8952477</v>
      </c>
      <c r="AB666">
        <v>12250</v>
      </c>
      <c r="AC666">
        <v>10982760</v>
      </c>
      <c r="AD666" t="s">
        <v>1</v>
      </c>
      <c r="AE666">
        <v>61</v>
      </c>
      <c r="AF666">
        <v>12</v>
      </c>
      <c r="AH666" t="s">
        <v>56493</v>
      </c>
      <c r="AI666" t="s">
        <v>56492</v>
      </c>
      <c r="AJ666" t="s">
        <v>56491</v>
      </c>
      <c r="AK666" t="s">
        <v>56490</v>
      </c>
      <c r="AL666">
        <v>7</v>
      </c>
      <c r="AM666" s="5">
        <f t="shared" si="82"/>
        <v>2.3333333333333335</v>
      </c>
      <c r="AN666" s="4">
        <f t="shared" si="87"/>
        <v>3.5340148933484792E-3</v>
      </c>
      <c r="AO666" s="3"/>
      <c r="AP666">
        <v>0</v>
      </c>
      <c r="AQ666" t="s">
        <v>3114</v>
      </c>
      <c r="AR666" t="s">
        <v>3113</v>
      </c>
      <c r="AS666" t="s">
        <v>3112</v>
      </c>
      <c r="AT666" s="2" t="s">
        <v>14</v>
      </c>
      <c r="AU666" s="1">
        <f t="shared" si="83"/>
        <v>0.67407789321138833</v>
      </c>
      <c r="AV666" s="1">
        <f t="shared" si="84"/>
        <v>0.58245606353237678</v>
      </c>
      <c r="AW666" s="1">
        <f t="shared" si="85"/>
        <v>0.49083423385336522</v>
      </c>
    </row>
    <row r="667" spans="1:49" x14ac:dyDescent="0.2">
      <c r="A667">
        <v>665</v>
      </c>
      <c r="B667" t="s">
        <v>56489</v>
      </c>
      <c r="C667" t="s">
        <v>56488</v>
      </c>
      <c r="F667" t="s">
        <v>56487</v>
      </c>
      <c r="G667" t="s">
        <v>3</v>
      </c>
      <c r="H667" t="s">
        <v>2</v>
      </c>
      <c r="I667" t="s">
        <v>56486</v>
      </c>
      <c r="J667">
        <v>60012964</v>
      </c>
      <c r="K667" t="s">
        <v>56485</v>
      </c>
      <c r="L667" t="s">
        <v>2980</v>
      </c>
      <c r="M667" t="s">
        <v>1239</v>
      </c>
      <c r="N667">
        <v>3</v>
      </c>
      <c r="O667" t="s">
        <v>56484</v>
      </c>
      <c r="P667" t="s">
        <v>56483</v>
      </c>
      <c r="Q667" t="s">
        <v>56482</v>
      </c>
      <c r="R667" s="7">
        <v>43800</v>
      </c>
      <c r="S667" s="8">
        <f t="shared" si="80"/>
        <v>2019</v>
      </c>
      <c r="T667" s="8">
        <v>2019</v>
      </c>
      <c r="U667" s="8">
        <f t="shared" si="81"/>
        <v>3</v>
      </c>
      <c r="V667" s="7">
        <v>43800</v>
      </c>
      <c r="W667" t="s">
        <v>37751</v>
      </c>
      <c r="X667" s="2">
        <v>0.51200000000000001</v>
      </c>
      <c r="Y667" s="6">
        <f t="shared" si="86"/>
        <v>1.3667547582819467E-2</v>
      </c>
      <c r="AA667">
        <v>9603182</v>
      </c>
      <c r="AB667">
        <v>19690</v>
      </c>
      <c r="AC667">
        <v>15731529</v>
      </c>
      <c r="AD667" t="s">
        <v>1</v>
      </c>
      <c r="AE667">
        <v>37</v>
      </c>
      <c r="AF667">
        <v>6</v>
      </c>
      <c r="AH667" t="s">
        <v>56481</v>
      </c>
      <c r="AI667" t="s">
        <v>56480</v>
      </c>
      <c r="AJ667" t="s">
        <v>56479</v>
      </c>
      <c r="AK667" t="s">
        <v>56478</v>
      </c>
      <c r="AL667">
        <v>0</v>
      </c>
      <c r="AM667" s="5">
        <f t="shared" si="82"/>
        <v>0</v>
      </c>
      <c r="AN667" s="4">
        <f t="shared" si="87"/>
        <v>0</v>
      </c>
      <c r="AO667" s="3"/>
      <c r="AP667">
        <v>0</v>
      </c>
      <c r="AR667" t="s">
        <v>0</v>
      </c>
      <c r="AT667" s="2" t="s">
        <v>14</v>
      </c>
      <c r="AU667" s="1">
        <f t="shared" si="83"/>
        <v>0.95672833079736264</v>
      </c>
      <c r="AV667" s="1">
        <f t="shared" si="84"/>
        <v>0.6833773791409733</v>
      </c>
      <c r="AW667" s="1">
        <f t="shared" si="85"/>
        <v>0.41002642748458396</v>
      </c>
    </row>
    <row r="668" spans="1:49" x14ac:dyDescent="0.2">
      <c r="A668">
        <v>666</v>
      </c>
      <c r="B668" t="s">
        <v>56477</v>
      </c>
      <c r="C668" t="s">
        <v>56476</v>
      </c>
      <c r="D668" t="s">
        <v>56475</v>
      </c>
      <c r="F668" t="s">
        <v>56474</v>
      </c>
      <c r="G668" t="s">
        <v>3</v>
      </c>
      <c r="H668" t="s">
        <v>2</v>
      </c>
      <c r="I668" t="s">
        <v>5805</v>
      </c>
      <c r="J668" t="s">
        <v>33325</v>
      </c>
      <c r="K668" t="s">
        <v>33328</v>
      </c>
      <c r="L668" t="s">
        <v>3805</v>
      </c>
      <c r="M668" t="s">
        <v>657</v>
      </c>
      <c r="N668">
        <v>2</v>
      </c>
      <c r="O668" t="s">
        <v>56473</v>
      </c>
      <c r="P668" t="s">
        <v>56472</v>
      </c>
      <c r="Q668" t="s">
        <v>56471</v>
      </c>
      <c r="R668" s="7">
        <v>43800</v>
      </c>
      <c r="S668" s="8">
        <f t="shared" si="80"/>
        <v>2019</v>
      </c>
      <c r="T668" s="8">
        <v>2019</v>
      </c>
      <c r="U668" s="8">
        <f t="shared" si="81"/>
        <v>3</v>
      </c>
      <c r="V668" s="7">
        <v>43800</v>
      </c>
      <c r="W668" t="s">
        <v>4006</v>
      </c>
      <c r="X668" s="2">
        <v>0.35399999999999998</v>
      </c>
      <c r="Y668" s="6">
        <f t="shared" si="86"/>
        <v>9.4498278209337715E-3</v>
      </c>
      <c r="AA668">
        <v>18744907</v>
      </c>
      <c r="AB668">
        <v>11300153720</v>
      </c>
      <c r="AD668" t="s">
        <v>1</v>
      </c>
      <c r="AE668">
        <v>37</v>
      </c>
      <c r="AG668">
        <v>100898</v>
      </c>
      <c r="AI668" t="s">
        <v>56470</v>
      </c>
      <c r="AJ668" t="s">
        <v>56469</v>
      </c>
      <c r="AK668" t="s">
        <v>56468</v>
      </c>
      <c r="AL668">
        <v>4</v>
      </c>
      <c r="AM668" s="5">
        <f t="shared" si="82"/>
        <v>1.3333333333333333</v>
      </c>
      <c r="AN668" s="4">
        <f t="shared" si="87"/>
        <v>2.0194370819134164E-3</v>
      </c>
      <c r="AO668" s="3"/>
      <c r="AP668">
        <v>0</v>
      </c>
      <c r="AR668" t="s">
        <v>0</v>
      </c>
      <c r="AT668" s="2">
        <v>1.81</v>
      </c>
      <c r="AU668" s="1">
        <f t="shared" si="83"/>
        <v>0.72207105992276643</v>
      </c>
      <c r="AV668" s="1">
        <f t="shared" si="84"/>
        <v>0.57346324514235936</v>
      </c>
      <c r="AW668" s="1">
        <f t="shared" si="85"/>
        <v>0.42485543036195228</v>
      </c>
    </row>
    <row r="669" spans="1:49" x14ac:dyDescent="0.2">
      <c r="A669">
        <v>667</v>
      </c>
      <c r="B669" t="s">
        <v>56467</v>
      </c>
      <c r="C669" t="s">
        <v>56466</v>
      </c>
      <c r="D669" t="s">
        <v>56465</v>
      </c>
      <c r="F669" t="s">
        <v>56464</v>
      </c>
      <c r="G669" t="s">
        <v>3</v>
      </c>
      <c r="H669" t="s">
        <v>2</v>
      </c>
      <c r="I669" t="s">
        <v>1360</v>
      </c>
      <c r="J669" t="s">
        <v>56463</v>
      </c>
      <c r="K669" t="s">
        <v>56462</v>
      </c>
      <c r="L669" t="s">
        <v>56461</v>
      </c>
      <c r="M669" t="s">
        <v>2372</v>
      </c>
      <c r="N669">
        <v>5</v>
      </c>
      <c r="O669" t="s">
        <v>56460</v>
      </c>
      <c r="P669" t="s">
        <v>56459</v>
      </c>
      <c r="Q669" t="s">
        <v>56458</v>
      </c>
      <c r="R669" s="7">
        <v>43800</v>
      </c>
      <c r="S669" s="8">
        <f t="shared" si="80"/>
        <v>2019</v>
      </c>
      <c r="T669" s="8">
        <v>2019</v>
      </c>
      <c r="U669" s="8">
        <f t="shared" si="81"/>
        <v>3</v>
      </c>
      <c r="V669" s="7">
        <v>43800</v>
      </c>
      <c r="W669" t="s">
        <v>4590</v>
      </c>
      <c r="X669" s="2">
        <v>0.63</v>
      </c>
      <c r="Y669" s="6">
        <f t="shared" si="86"/>
        <v>1.6817490189797391E-2</v>
      </c>
      <c r="AA669">
        <v>457906</v>
      </c>
      <c r="AB669">
        <v>18159</v>
      </c>
      <c r="AD669" t="s">
        <v>1</v>
      </c>
      <c r="AE669">
        <v>80</v>
      </c>
      <c r="AG669">
        <v>106493</v>
      </c>
      <c r="AI669" t="s">
        <v>56457</v>
      </c>
      <c r="AJ669" t="s">
        <v>56456</v>
      </c>
      <c r="AK669" t="s">
        <v>56455</v>
      </c>
      <c r="AL669">
        <v>7</v>
      </c>
      <c r="AM669" s="5">
        <f t="shared" si="82"/>
        <v>2.3333333333333335</v>
      </c>
      <c r="AN669" s="4">
        <f t="shared" si="87"/>
        <v>3.5340148933484792E-3</v>
      </c>
      <c r="AO669" s="3"/>
      <c r="AP669">
        <v>0</v>
      </c>
      <c r="AQ669" t="s">
        <v>16</v>
      </c>
      <c r="AR669" t="s">
        <v>56454</v>
      </c>
      <c r="AS669" t="s">
        <v>295</v>
      </c>
      <c r="AT669" s="2" t="s">
        <v>14</v>
      </c>
      <c r="AU669" s="1">
        <f t="shared" si="83"/>
        <v>1.2832447600862715</v>
      </c>
      <c r="AV669" s="1">
        <f t="shared" si="84"/>
        <v>1.0175752541572936</v>
      </c>
      <c r="AW669" s="1">
        <f t="shared" si="85"/>
        <v>0.75190574822831524</v>
      </c>
    </row>
    <row r="670" spans="1:49" x14ac:dyDescent="0.2">
      <c r="A670">
        <v>668</v>
      </c>
      <c r="B670" t="s">
        <v>56453</v>
      </c>
      <c r="C670" t="s">
        <v>56452</v>
      </c>
      <c r="D670" t="s">
        <v>56451</v>
      </c>
      <c r="F670" t="s">
        <v>56450</v>
      </c>
      <c r="G670" t="s">
        <v>3</v>
      </c>
      <c r="H670" t="s">
        <v>2</v>
      </c>
      <c r="I670" t="s">
        <v>19</v>
      </c>
      <c r="J670" t="s">
        <v>56449</v>
      </c>
      <c r="K670" t="s">
        <v>56448</v>
      </c>
      <c r="L670" t="s">
        <v>56447</v>
      </c>
      <c r="M670" t="s">
        <v>18</v>
      </c>
      <c r="N670">
        <v>5</v>
      </c>
      <c r="O670" t="s">
        <v>56446</v>
      </c>
      <c r="P670" t="s">
        <v>56445</v>
      </c>
      <c r="Q670" t="s">
        <v>56444</v>
      </c>
      <c r="R670" s="7">
        <v>43800</v>
      </c>
      <c r="S670" s="8">
        <f t="shared" si="80"/>
        <v>2019</v>
      </c>
      <c r="T670" s="8">
        <v>2019</v>
      </c>
      <c r="U670" s="8">
        <f t="shared" si="81"/>
        <v>3</v>
      </c>
      <c r="V670" s="7">
        <v>43800</v>
      </c>
      <c r="W670" t="s">
        <v>4590</v>
      </c>
      <c r="X670" s="2">
        <v>0.63</v>
      </c>
      <c r="Y670" s="6">
        <f t="shared" si="86"/>
        <v>1.6817490189797391E-2</v>
      </c>
      <c r="AA670">
        <v>457906</v>
      </c>
      <c r="AB670">
        <v>18159</v>
      </c>
      <c r="AD670" t="s">
        <v>1</v>
      </c>
      <c r="AE670">
        <v>80</v>
      </c>
      <c r="AG670">
        <v>106494</v>
      </c>
      <c r="AI670" t="s">
        <v>56443</v>
      </c>
      <c r="AJ670" t="s">
        <v>56442</v>
      </c>
      <c r="AK670" t="s">
        <v>56441</v>
      </c>
      <c r="AL670">
        <v>6</v>
      </c>
      <c r="AM670" s="5">
        <f t="shared" si="82"/>
        <v>2</v>
      </c>
      <c r="AN670" s="4">
        <f t="shared" si="87"/>
        <v>3.0291556228701248E-3</v>
      </c>
      <c r="AO670" s="3"/>
      <c r="AP670">
        <v>0</v>
      </c>
      <c r="AQ670" t="s">
        <v>16</v>
      </c>
      <c r="AR670">
        <v>61701251</v>
      </c>
      <c r="AS670" t="s">
        <v>15</v>
      </c>
      <c r="AT670" s="2" t="s">
        <v>14</v>
      </c>
      <c r="AU670" s="1">
        <f t="shared" si="83"/>
        <v>1.2680989819719208</v>
      </c>
      <c r="AV670" s="1">
        <f t="shared" si="84"/>
        <v>0.9923322906333758</v>
      </c>
      <c r="AW670" s="1">
        <f t="shared" si="85"/>
        <v>0.71656559929483055</v>
      </c>
    </row>
    <row r="671" spans="1:49" x14ac:dyDescent="0.2">
      <c r="A671">
        <v>669</v>
      </c>
      <c r="B671" t="s">
        <v>56440</v>
      </c>
      <c r="C671" t="s">
        <v>56439</v>
      </c>
      <c r="F671" t="s">
        <v>56438</v>
      </c>
      <c r="G671" t="s">
        <v>3</v>
      </c>
      <c r="H671" t="s">
        <v>2</v>
      </c>
      <c r="I671" t="s">
        <v>3962</v>
      </c>
      <c r="J671">
        <v>60069706</v>
      </c>
      <c r="K671" t="s">
        <v>2828</v>
      </c>
      <c r="L671" t="s">
        <v>1171</v>
      </c>
      <c r="M671" t="s">
        <v>58</v>
      </c>
      <c r="N671">
        <v>2</v>
      </c>
      <c r="O671" t="s">
        <v>56437</v>
      </c>
      <c r="P671" t="s">
        <v>56436</v>
      </c>
      <c r="Q671" t="s">
        <v>56435</v>
      </c>
      <c r="R671" s="7">
        <v>43800</v>
      </c>
      <c r="S671" s="8">
        <f t="shared" si="80"/>
        <v>2019</v>
      </c>
      <c r="T671" s="8">
        <v>2019</v>
      </c>
      <c r="U671" s="8">
        <f t="shared" si="81"/>
        <v>3</v>
      </c>
      <c r="V671" s="7">
        <v>43800</v>
      </c>
      <c r="W671" t="s">
        <v>8384</v>
      </c>
      <c r="X671" s="2">
        <v>0.26800000000000002</v>
      </c>
      <c r="Y671" s="6">
        <f t="shared" si="86"/>
        <v>7.1541069378820649E-3</v>
      </c>
      <c r="AA671">
        <v>22286179</v>
      </c>
      <c r="AB671">
        <v>21100217227</v>
      </c>
      <c r="AC671">
        <v>23641827</v>
      </c>
      <c r="AD671" t="s">
        <v>1</v>
      </c>
      <c r="AE671">
        <v>43</v>
      </c>
      <c r="AF671">
        <v>4</v>
      </c>
      <c r="AH671" t="s">
        <v>56434</v>
      </c>
      <c r="AI671" t="s">
        <v>56433</v>
      </c>
      <c r="AJ671" t="s">
        <v>56432</v>
      </c>
      <c r="AK671" t="s">
        <v>56431</v>
      </c>
      <c r="AL671">
        <v>4</v>
      </c>
      <c r="AM671" s="5">
        <f t="shared" si="82"/>
        <v>1.3333333333333333</v>
      </c>
      <c r="AN671" s="4">
        <f t="shared" si="87"/>
        <v>2.0194370819134164E-3</v>
      </c>
      <c r="AO671" s="3"/>
      <c r="AP671">
        <v>0</v>
      </c>
      <c r="AQ671" t="s">
        <v>16</v>
      </c>
      <c r="AR671" t="s">
        <v>56430</v>
      </c>
      <c r="AS671" t="s">
        <v>15</v>
      </c>
      <c r="AT671" s="2" t="s">
        <v>14</v>
      </c>
      <c r="AU671" s="1">
        <f t="shared" si="83"/>
        <v>0.56137059810914702</v>
      </c>
      <c r="AV671" s="1">
        <f t="shared" si="84"/>
        <v>0.4586772009897741</v>
      </c>
      <c r="AW671" s="1">
        <f t="shared" si="85"/>
        <v>0.35598380387040107</v>
      </c>
    </row>
    <row r="672" spans="1:49" x14ac:dyDescent="0.2">
      <c r="A672">
        <v>670</v>
      </c>
      <c r="B672" t="s">
        <v>56429</v>
      </c>
      <c r="C672" t="s">
        <v>56428</v>
      </c>
      <c r="D672" t="s">
        <v>56427</v>
      </c>
      <c r="F672" t="s">
        <v>56426</v>
      </c>
      <c r="G672" t="s">
        <v>3</v>
      </c>
      <c r="H672" t="s">
        <v>2</v>
      </c>
      <c r="I672" t="s">
        <v>56425</v>
      </c>
      <c r="J672" t="s">
        <v>56424</v>
      </c>
      <c r="K672" t="s">
        <v>56423</v>
      </c>
      <c r="L672" t="s">
        <v>56422</v>
      </c>
      <c r="M672" t="s">
        <v>1447</v>
      </c>
      <c r="N672">
        <v>3</v>
      </c>
      <c r="O672" t="s">
        <v>56421</v>
      </c>
      <c r="P672" t="s">
        <v>56420</v>
      </c>
      <c r="Q672" t="s">
        <v>56419</v>
      </c>
      <c r="R672" s="7">
        <v>43800</v>
      </c>
      <c r="S672" s="8">
        <f t="shared" si="80"/>
        <v>2019</v>
      </c>
      <c r="T672" s="8">
        <v>2019</v>
      </c>
      <c r="U672" s="8">
        <f t="shared" si="81"/>
        <v>3</v>
      </c>
      <c r="V672" s="7">
        <v>43800</v>
      </c>
      <c r="W672" t="s">
        <v>4006</v>
      </c>
      <c r="X672" s="2">
        <v>0.35399999999999998</v>
      </c>
      <c r="Y672" s="6">
        <f t="shared" si="86"/>
        <v>9.4498278209337715E-3</v>
      </c>
      <c r="AA672">
        <v>18744907</v>
      </c>
      <c r="AB672">
        <v>11300153720</v>
      </c>
      <c r="AD672" t="s">
        <v>1</v>
      </c>
      <c r="AE672">
        <v>37</v>
      </c>
      <c r="AG672">
        <v>100863</v>
      </c>
      <c r="AI672" t="s">
        <v>56418</v>
      </c>
      <c r="AJ672" t="s">
        <v>56417</v>
      </c>
      <c r="AK672" t="s">
        <v>56416</v>
      </c>
      <c r="AL672">
        <v>2</v>
      </c>
      <c r="AM672" s="5">
        <f t="shared" si="82"/>
        <v>0.66666666666666663</v>
      </c>
      <c r="AN672" s="4">
        <f t="shared" si="87"/>
        <v>1.0097185409567082E-3</v>
      </c>
      <c r="AO672" s="3"/>
      <c r="AP672">
        <v>0</v>
      </c>
      <c r="AQ672" t="s">
        <v>204</v>
      </c>
      <c r="AR672" s="11" t="s">
        <v>56415</v>
      </c>
      <c r="AS672" t="s">
        <v>203</v>
      </c>
      <c r="AT672" s="2">
        <v>1.81</v>
      </c>
      <c r="AU672" s="1">
        <f t="shared" si="83"/>
        <v>0.69177950369406516</v>
      </c>
      <c r="AV672" s="1">
        <f t="shared" si="84"/>
        <v>0.52297731809452397</v>
      </c>
      <c r="AW672" s="1">
        <f t="shared" si="85"/>
        <v>0.35417513249498267</v>
      </c>
    </row>
    <row r="673" spans="1:49" x14ac:dyDescent="0.2">
      <c r="A673">
        <v>671</v>
      </c>
      <c r="B673" t="s">
        <v>56414</v>
      </c>
      <c r="C673" t="s">
        <v>56413</v>
      </c>
      <c r="D673" t="s">
        <v>56412</v>
      </c>
      <c r="F673" t="s">
        <v>56411</v>
      </c>
      <c r="G673" t="s">
        <v>3</v>
      </c>
      <c r="H673" t="s">
        <v>2</v>
      </c>
      <c r="I673" t="s">
        <v>56410</v>
      </c>
      <c r="J673" t="s">
        <v>56409</v>
      </c>
      <c r="K673" t="s">
        <v>56408</v>
      </c>
      <c r="L673" t="s">
        <v>56407</v>
      </c>
      <c r="M673" t="s">
        <v>1085</v>
      </c>
      <c r="N673">
        <v>7</v>
      </c>
      <c r="O673" t="s">
        <v>56406</v>
      </c>
      <c r="P673" t="s">
        <v>56405</v>
      </c>
      <c r="Q673" t="s">
        <v>56404</v>
      </c>
      <c r="R673" s="7">
        <v>43800</v>
      </c>
      <c r="S673" s="8">
        <f t="shared" si="80"/>
        <v>2019</v>
      </c>
      <c r="T673" s="8">
        <v>2019</v>
      </c>
      <c r="U673" s="8">
        <f t="shared" si="81"/>
        <v>3</v>
      </c>
      <c r="V673" s="7">
        <v>43800</v>
      </c>
      <c r="W673" t="s">
        <v>4122</v>
      </c>
      <c r="X673" s="2">
        <v>1.208</v>
      </c>
      <c r="Y673" s="6">
        <f t="shared" si="86"/>
        <v>3.2246870078214675E-2</v>
      </c>
      <c r="AA673">
        <v>1681699</v>
      </c>
      <c r="AB673">
        <v>30441</v>
      </c>
      <c r="AD673" t="s">
        <v>1</v>
      </c>
      <c r="AE673">
        <v>167</v>
      </c>
      <c r="AG673">
        <v>105042</v>
      </c>
      <c r="AI673" t="s">
        <v>56403</v>
      </c>
      <c r="AJ673" t="s">
        <v>56402</v>
      </c>
      <c r="AK673" t="s">
        <v>56401</v>
      </c>
      <c r="AL673">
        <v>7</v>
      </c>
      <c r="AM673" s="5">
        <f t="shared" si="82"/>
        <v>2.3333333333333335</v>
      </c>
      <c r="AN673" s="4">
        <f t="shared" si="87"/>
        <v>3.5340148933484792E-3</v>
      </c>
      <c r="AO673" s="3"/>
      <c r="AP673">
        <v>0</v>
      </c>
      <c r="AQ673" t="s">
        <v>2223</v>
      </c>
      <c r="AR673" t="s">
        <v>56400</v>
      </c>
      <c r="AS673" t="s">
        <v>2222</v>
      </c>
      <c r="AT673" s="2" t="s">
        <v>14</v>
      </c>
      <c r="AU673" s="1">
        <f t="shared" si="83"/>
        <v>2.3633013522754811</v>
      </c>
      <c r="AV673" s="1">
        <f t="shared" si="84"/>
        <v>1.7890442485781577</v>
      </c>
      <c r="AW673" s="1">
        <f t="shared" si="85"/>
        <v>1.2147871448808336</v>
      </c>
    </row>
    <row r="674" spans="1:49" x14ac:dyDescent="0.2">
      <c r="A674">
        <v>672</v>
      </c>
      <c r="B674" t="s">
        <v>56399</v>
      </c>
      <c r="C674" t="s">
        <v>56398</v>
      </c>
      <c r="D674" t="s">
        <v>56397</v>
      </c>
      <c r="F674" t="s">
        <v>56396</v>
      </c>
      <c r="G674" t="s">
        <v>3</v>
      </c>
      <c r="H674" t="s">
        <v>2</v>
      </c>
      <c r="I674" t="s">
        <v>56395</v>
      </c>
      <c r="J674" t="s">
        <v>2253</v>
      </c>
      <c r="K674" t="s">
        <v>2252</v>
      </c>
      <c r="L674" t="s">
        <v>2251</v>
      </c>
      <c r="M674" t="s">
        <v>29</v>
      </c>
      <c r="N674">
        <v>6</v>
      </c>
      <c r="O674" t="s">
        <v>56394</v>
      </c>
      <c r="P674" t="s">
        <v>56393</v>
      </c>
      <c r="Q674" t="s">
        <v>56392</v>
      </c>
      <c r="R674" s="7">
        <v>43800</v>
      </c>
      <c r="S674" s="8">
        <f t="shared" si="80"/>
        <v>2019</v>
      </c>
      <c r="T674" s="8">
        <v>2019</v>
      </c>
      <c r="U674" s="8">
        <f t="shared" si="81"/>
        <v>3</v>
      </c>
      <c r="V674" s="7">
        <v>43800</v>
      </c>
      <c r="W674" t="s">
        <v>4524</v>
      </c>
      <c r="X674" s="2">
        <v>0.436</v>
      </c>
      <c r="Y674" s="6">
        <f t="shared" si="86"/>
        <v>1.1638770988494702E-2</v>
      </c>
      <c r="AA674">
        <v>12268615</v>
      </c>
      <c r="AB674">
        <v>11700154717</v>
      </c>
      <c r="AD674" t="s">
        <v>1</v>
      </c>
      <c r="AE674">
        <v>22</v>
      </c>
      <c r="AF674">
        <v>4</v>
      </c>
      <c r="AH674" t="s">
        <v>56391</v>
      </c>
      <c r="AI674" t="s">
        <v>56390</v>
      </c>
      <c r="AJ674" t="s">
        <v>56389</v>
      </c>
      <c r="AK674" t="s">
        <v>56388</v>
      </c>
      <c r="AL674">
        <v>2</v>
      </c>
      <c r="AM674" s="5">
        <f t="shared" si="82"/>
        <v>0.66666666666666663</v>
      </c>
      <c r="AN674" s="4">
        <f t="shared" si="87"/>
        <v>1.0097185409567082E-3</v>
      </c>
      <c r="AO674" s="3"/>
      <c r="AP674">
        <v>0</v>
      </c>
      <c r="AQ674" t="s">
        <v>16</v>
      </c>
      <c r="AR674" t="s">
        <v>56387</v>
      </c>
      <c r="AS674" t="s">
        <v>15</v>
      </c>
      <c r="AT674" s="2">
        <v>1.3029999999999999</v>
      </c>
      <c r="AU674" s="1">
        <f t="shared" si="83"/>
        <v>0.84500552542333041</v>
      </c>
      <c r="AV674" s="1">
        <f t="shared" si="84"/>
        <v>0.6324244764725705</v>
      </c>
      <c r="AW674" s="1">
        <f t="shared" si="85"/>
        <v>0.41984342752181059</v>
      </c>
    </row>
    <row r="675" spans="1:49" x14ac:dyDescent="0.2">
      <c r="A675">
        <v>673</v>
      </c>
      <c r="B675" t="s">
        <v>56386</v>
      </c>
      <c r="C675" t="s">
        <v>56385</v>
      </c>
      <c r="F675" t="s">
        <v>56384</v>
      </c>
      <c r="G675" t="s">
        <v>3</v>
      </c>
      <c r="H675" t="s">
        <v>2</v>
      </c>
      <c r="I675" t="s">
        <v>4001</v>
      </c>
      <c r="J675" t="s">
        <v>52883</v>
      </c>
      <c r="K675" t="s">
        <v>52882</v>
      </c>
      <c r="L675" t="s">
        <v>49</v>
      </c>
      <c r="M675" t="s">
        <v>29</v>
      </c>
      <c r="N675">
        <v>4</v>
      </c>
      <c r="O675" t="s">
        <v>52881</v>
      </c>
      <c r="P675" t="s">
        <v>52880</v>
      </c>
      <c r="Q675" t="s">
        <v>52879</v>
      </c>
      <c r="R675" s="7">
        <v>43800</v>
      </c>
      <c r="S675" s="8">
        <f t="shared" si="80"/>
        <v>2019</v>
      </c>
      <c r="T675" s="8">
        <v>2019</v>
      </c>
      <c r="U675" s="8">
        <f t="shared" si="81"/>
        <v>3</v>
      </c>
      <c r="V675" s="7">
        <v>43800</v>
      </c>
      <c r="W675" t="s">
        <v>576</v>
      </c>
      <c r="X675" s="2">
        <v>0.82</v>
      </c>
      <c r="Y675" s="6">
        <f t="shared" si="86"/>
        <v>2.1889431675609299E-2</v>
      </c>
      <c r="AA675">
        <v>189456</v>
      </c>
      <c r="AB675">
        <v>15361</v>
      </c>
      <c r="AC675">
        <v>15579662</v>
      </c>
      <c r="AD675" t="s">
        <v>1</v>
      </c>
      <c r="AE675">
        <v>68</v>
      </c>
      <c r="AF675">
        <v>12</v>
      </c>
      <c r="AG675">
        <v>8667320</v>
      </c>
      <c r="AH675" t="s">
        <v>56383</v>
      </c>
      <c r="AI675" t="s">
        <v>56382</v>
      </c>
      <c r="AJ675" t="s">
        <v>56381</v>
      </c>
      <c r="AK675" t="s">
        <v>56380</v>
      </c>
      <c r="AL675">
        <v>10</v>
      </c>
      <c r="AM675" s="5">
        <f t="shared" si="82"/>
        <v>3.3333333333333335</v>
      </c>
      <c r="AN675" s="4">
        <f t="shared" si="87"/>
        <v>5.0485927047835416E-3</v>
      </c>
      <c r="AO675" s="3"/>
      <c r="AP675">
        <v>0</v>
      </c>
      <c r="AQ675" t="s">
        <v>16</v>
      </c>
      <c r="AR675">
        <v>61421004</v>
      </c>
      <c r="AS675" t="s">
        <v>15</v>
      </c>
      <c r="AT675" s="2" t="s">
        <v>14</v>
      </c>
      <c r="AU675" s="1">
        <f t="shared" si="83"/>
        <v>1.6837179984361568</v>
      </c>
      <c r="AV675" s="1">
        <f t="shared" si="84"/>
        <v>1.3469012190196421</v>
      </c>
      <c r="AW675" s="1">
        <f t="shared" si="85"/>
        <v>1.0100844396031268</v>
      </c>
    </row>
    <row r="676" spans="1:49" x14ac:dyDescent="0.2">
      <c r="A676">
        <v>674</v>
      </c>
      <c r="B676" t="s">
        <v>56379</v>
      </c>
      <c r="C676" t="s">
        <v>56378</v>
      </c>
      <c r="D676" t="s">
        <v>56377</v>
      </c>
      <c r="F676" t="s">
        <v>56376</v>
      </c>
      <c r="G676" t="s">
        <v>3</v>
      </c>
      <c r="H676" t="s">
        <v>2</v>
      </c>
      <c r="I676" t="s">
        <v>2234</v>
      </c>
      <c r="J676" t="s">
        <v>56375</v>
      </c>
      <c r="K676" t="s">
        <v>56374</v>
      </c>
      <c r="L676" t="s">
        <v>56373</v>
      </c>
      <c r="M676" t="s">
        <v>879</v>
      </c>
      <c r="N676">
        <v>4</v>
      </c>
      <c r="O676" t="s">
        <v>56372</v>
      </c>
      <c r="P676" t="s">
        <v>56371</v>
      </c>
      <c r="Q676" t="s">
        <v>56370</v>
      </c>
      <c r="R676" s="7">
        <v>43800</v>
      </c>
      <c r="S676" s="8">
        <f t="shared" si="80"/>
        <v>2019</v>
      </c>
      <c r="T676" s="8">
        <v>2019</v>
      </c>
      <c r="U676" s="8">
        <f t="shared" si="81"/>
        <v>3</v>
      </c>
      <c r="V676" s="7">
        <v>43800</v>
      </c>
      <c r="W676" t="s">
        <v>4122</v>
      </c>
      <c r="X676" s="2">
        <v>1.208</v>
      </c>
      <c r="Y676" s="6">
        <f t="shared" si="86"/>
        <v>3.2246870078214675E-2</v>
      </c>
      <c r="AA676">
        <v>1681699</v>
      </c>
      <c r="AB676">
        <v>30441</v>
      </c>
      <c r="AD676" t="s">
        <v>1</v>
      </c>
      <c r="AE676">
        <v>167</v>
      </c>
      <c r="AG676">
        <v>105052</v>
      </c>
      <c r="AI676" t="s">
        <v>56369</v>
      </c>
      <c r="AJ676" t="s">
        <v>56368</v>
      </c>
      <c r="AK676" t="s">
        <v>56367</v>
      </c>
      <c r="AL676">
        <v>7</v>
      </c>
      <c r="AM676" s="5">
        <f t="shared" si="82"/>
        <v>2.3333333333333335</v>
      </c>
      <c r="AN676" s="4">
        <f t="shared" si="87"/>
        <v>3.5340148933484792E-3</v>
      </c>
      <c r="AO676" s="3"/>
      <c r="AP676">
        <v>0</v>
      </c>
      <c r="AQ676" t="s">
        <v>2765</v>
      </c>
      <c r="AR676" t="s">
        <v>4883</v>
      </c>
      <c r="AS676" t="s">
        <v>2764</v>
      </c>
      <c r="AT676" s="2" t="s">
        <v>14</v>
      </c>
      <c r="AU676" s="1">
        <f t="shared" si="83"/>
        <v>2.3633013522754811</v>
      </c>
      <c r="AV676" s="1">
        <f t="shared" si="84"/>
        <v>1.7890442485781577</v>
      </c>
      <c r="AW676" s="1">
        <f t="shared" si="85"/>
        <v>1.2147871448808336</v>
      </c>
    </row>
    <row r="677" spans="1:49" x14ac:dyDescent="0.2">
      <c r="A677">
        <v>675</v>
      </c>
      <c r="B677" t="s">
        <v>56366</v>
      </c>
      <c r="C677" t="s">
        <v>56365</v>
      </c>
      <c r="F677" t="s">
        <v>56364</v>
      </c>
      <c r="G677" t="s">
        <v>3</v>
      </c>
      <c r="H677" t="s">
        <v>2</v>
      </c>
      <c r="I677" t="s">
        <v>56363</v>
      </c>
      <c r="J677">
        <v>60002445</v>
      </c>
      <c r="K677" t="s">
        <v>2516</v>
      </c>
      <c r="L677" t="s">
        <v>2515</v>
      </c>
      <c r="M677" t="s">
        <v>85</v>
      </c>
      <c r="N677">
        <v>2</v>
      </c>
      <c r="O677" t="s">
        <v>56362</v>
      </c>
      <c r="P677" t="s">
        <v>56361</v>
      </c>
      <c r="Q677" t="s">
        <v>4072</v>
      </c>
      <c r="R677" s="7">
        <v>43800</v>
      </c>
      <c r="S677" s="8">
        <f t="shared" si="80"/>
        <v>2019</v>
      </c>
      <c r="T677" s="8">
        <v>2019</v>
      </c>
      <c r="U677" s="8">
        <f t="shared" si="81"/>
        <v>3</v>
      </c>
      <c r="V677" s="7">
        <v>43800</v>
      </c>
      <c r="W677" t="s">
        <v>2543</v>
      </c>
      <c r="X677" s="2">
        <v>0.86399999999999999</v>
      </c>
      <c r="Y677" s="6">
        <f t="shared" si="86"/>
        <v>2.3063986546007848E-2</v>
      </c>
      <c r="AA677">
        <v>19328184</v>
      </c>
      <c r="AB677">
        <v>11300153734</v>
      </c>
      <c r="AC677">
        <v>19379234</v>
      </c>
      <c r="AD677" t="s">
        <v>1</v>
      </c>
      <c r="AE677">
        <v>13</v>
      </c>
      <c r="AF677">
        <v>4</v>
      </c>
      <c r="AG677">
        <v>8710276</v>
      </c>
      <c r="AH677" t="s">
        <v>56360</v>
      </c>
      <c r="AI677" t="s">
        <v>56359</v>
      </c>
      <c r="AJ677" t="s">
        <v>56358</v>
      </c>
      <c r="AK677" t="s">
        <v>56357</v>
      </c>
      <c r="AL677">
        <v>5</v>
      </c>
      <c r="AM677" s="5">
        <f t="shared" si="82"/>
        <v>1.6666666666666667</v>
      </c>
      <c r="AN677" s="4">
        <f t="shared" si="87"/>
        <v>2.5242963523917708E-3</v>
      </c>
      <c r="AO677" s="3"/>
      <c r="AP677">
        <v>0</v>
      </c>
      <c r="AQ677" t="s">
        <v>91</v>
      </c>
      <c r="AR677" t="s">
        <v>56356</v>
      </c>
      <c r="AS677" t="s">
        <v>90</v>
      </c>
      <c r="AT677" s="2">
        <v>3.931</v>
      </c>
      <c r="AU677" s="1">
        <f t="shared" si="83"/>
        <v>1.6902079487923021</v>
      </c>
      <c r="AV677" s="1">
        <f t="shared" si="84"/>
        <v>1.279414144919981</v>
      </c>
      <c r="AW677" s="1">
        <f t="shared" si="85"/>
        <v>0.86862034104765939</v>
      </c>
    </row>
    <row r="678" spans="1:49" x14ac:dyDescent="0.2">
      <c r="A678">
        <v>676</v>
      </c>
      <c r="B678" t="s">
        <v>56355</v>
      </c>
      <c r="C678" t="s">
        <v>56354</v>
      </c>
      <c r="F678" t="s">
        <v>56353</v>
      </c>
      <c r="G678" t="s">
        <v>3</v>
      </c>
      <c r="H678" t="s">
        <v>2</v>
      </c>
      <c r="I678" t="s">
        <v>1142</v>
      </c>
      <c r="J678" t="s">
        <v>56352</v>
      </c>
      <c r="K678" t="s">
        <v>56351</v>
      </c>
      <c r="L678" t="s">
        <v>56350</v>
      </c>
      <c r="M678" t="s">
        <v>1915</v>
      </c>
      <c r="N678">
        <v>4</v>
      </c>
      <c r="O678" t="s">
        <v>56349</v>
      </c>
      <c r="P678" t="s">
        <v>56348</v>
      </c>
      <c r="Q678" t="s">
        <v>56347</v>
      </c>
      <c r="R678" s="7">
        <v>43800</v>
      </c>
      <c r="S678" s="8">
        <f t="shared" si="80"/>
        <v>2019</v>
      </c>
      <c r="T678" s="8">
        <v>2019</v>
      </c>
      <c r="U678" s="8">
        <f t="shared" si="81"/>
        <v>3</v>
      </c>
      <c r="V678" s="7">
        <v>43800</v>
      </c>
      <c r="W678" t="s">
        <v>56346</v>
      </c>
      <c r="X678" s="2">
        <v>0.66500000000000004</v>
      </c>
      <c r="Y678" s="6">
        <f t="shared" si="86"/>
        <v>1.7751795200341692E-2</v>
      </c>
      <c r="AA678">
        <v>23638419</v>
      </c>
      <c r="AB678">
        <v>21100890597</v>
      </c>
      <c r="AC678">
        <v>23638427</v>
      </c>
      <c r="AD678" t="s">
        <v>1</v>
      </c>
      <c r="AE678">
        <v>5</v>
      </c>
      <c r="AF678">
        <v>4</v>
      </c>
      <c r="AH678" t="s">
        <v>56345</v>
      </c>
      <c r="AI678" t="s">
        <v>56344</v>
      </c>
      <c r="AJ678" t="s">
        <v>56343</v>
      </c>
      <c r="AK678" t="s">
        <v>56342</v>
      </c>
      <c r="AL678">
        <v>15</v>
      </c>
      <c r="AM678" s="5">
        <f t="shared" si="82"/>
        <v>5</v>
      </c>
      <c r="AN678" s="4">
        <f t="shared" si="87"/>
        <v>7.5728890571753124E-3</v>
      </c>
      <c r="AO678" s="3"/>
      <c r="AP678">
        <v>0</v>
      </c>
      <c r="AQ678" t="s">
        <v>16</v>
      </c>
      <c r="AR678">
        <v>51474050</v>
      </c>
      <c r="AS678" t="s">
        <v>15</v>
      </c>
      <c r="AT678" s="2" t="s">
        <v>14</v>
      </c>
      <c r="AU678" s="1">
        <f t="shared" si="83"/>
        <v>1.4698123357391777</v>
      </c>
      <c r="AV678" s="1">
        <f t="shared" si="84"/>
        <v>1.2662342128758501</v>
      </c>
      <c r="AW678" s="1">
        <f t="shared" si="85"/>
        <v>1.0626560900125224</v>
      </c>
    </row>
    <row r="679" spans="1:49" x14ac:dyDescent="0.2">
      <c r="A679">
        <v>677</v>
      </c>
      <c r="B679" t="s">
        <v>56341</v>
      </c>
      <c r="C679" t="s">
        <v>56340</v>
      </c>
      <c r="D679" t="s">
        <v>56339</v>
      </c>
      <c r="F679" t="s">
        <v>56338</v>
      </c>
      <c r="G679" t="s">
        <v>3</v>
      </c>
      <c r="H679" t="s">
        <v>2</v>
      </c>
      <c r="I679" t="s">
        <v>56337</v>
      </c>
      <c r="J679" t="s">
        <v>56336</v>
      </c>
      <c r="K679" t="s">
        <v>56335</v>
      </c>
      <c r="L679" t="s">
        <v>56334</v>
      </c>
      <c r="M679" t="s">
        <v>18</v>
      </c>
      <c r="N679">
        <v>3</v>
      </c>
      <c r="O679" t="s">
        <v>56333</v>
      </c>
      <c r="P679" t="s">
        <v>56332</v>
      </c>
      <c r="Q679" t="s">
        <v>56331</v>
      </c>
      <c r="R679" s="7">
        <v>43800</v>
      </c>
      <c r="S679" s="8">
        <f t="shared" si="80"/>
        <v>2019</v>
      </c>
      <c r="T679" s="8">
        <v>2019</v>
      </c>
      <c r="U679" s="8">
        <f t="shared" si="81"/>
        <v>3</v>
      </c>
      <c r="V679" s="7">
        <v>43800</v>
      </c>
      <c r="W679" t="s">
        <v>560</v>
      </c>
      <c r="X679" s="2">
        <v>1.2769999999999999</v>
      </c>
      <c r="Y679" s="6">
        <f t="shared" si="86"/>
        <v>3.4088785670430582E-2</v>
      </c>
      <c r="AA679">
        <v>12709638</v>
      </c>
      <c r="AB679">
        <v>12507</v>
      </c>
      <c r="AD679" t="s">
        <v>1</v>
      </c>
      <c r="AE679">
        <v>95</v>
      </c>
      <c r="AG679">
        <v>105419</v>
      </c>
      <c r="AI679" t="s">
        <v>56330</v>
      </c>
      <c r="AJ679" t="s">
        <v>56329</v>
      </c>
      <c r="AK679" t="s">
        <v>56328</v>
      </c>
      <c r="AL679">
        <v>14</v>
      </c>
      <c r="AM679" s="5">
        <f t="shared" si="82"/>
        <v>4.666666666666667</v>
      </c>
      <c r="AN679" s="4">
        <f t="shared" si="87"/>
        <v>7.0680297866969584E-3</v>
      </c>
      <c r="AO679" s="3"/>
      <c r="AP679">
        <v>0</v>
      </c>
      <c r="AQ679" t="s">
        <v>16</v>
      </c>
      <c r="AR679" t="s">
        <v>56327</v>
      </c>
      <c r="AS679" t="s">
        <v>15</v>
      </c>
      <c r="AT679" s="2">
        <v>5.1070000000000002</v>
      </c>
      <c r="AU679" s="1">
        <f t="shared" si="83"/>
        <v>2.5982558905310493</v>
      </c>
      <c r="AV679" s="1">
        <f t="shared" si="84"/>
        <v>2.0578407728563772</v>
      </c>
      <c r="AW679" s="1">
        <f t="shared" si="85"/>
        <v>1.5174256551817045</v>
      </c>
    </row>
    <row r="680" spans="1:49" x14ac:dyDescent="0.2">
      <c r="A680">
        <v>678</v>
      </c>
      <c r="B680" t="s">
        <v>56326</v>
      </c>
      <c r="C680" t="s">
        <v>56325</v>
      </c>
      <c r="D680" t="s">
        <v>56324</v>
      </c>
      <c r="F680" t="s">
        <v>56323</v>
      </c>
      <c r="G680" t="s">
        <v>3</v>
      </c>
      <c r="H680" t="s">
        <v>2</v>
      </c>
      <c r="I680" t="s">
        <v>56322</v>
      </c>
      <c r="J680" t="s">
        <v>56316</v>
      </c>
      <c r="K680" t="s">
        <v>56321</v>
      </c>
      <c r="L680" t="s">
        <v>56320</v>
      </c>
      <c r="M680" t="s">
        <v>56319</v>
      </c>
      <c r="N680">
        <v>3</v>
      </c>
      <c r="O680" t="s">
        <v>56318</v>
      </c>
      <c r="P680" t="s">
        <v>56317</v>
      </c>
      <c r="Q680" t="s">
        <v>56316</v>
      </c>
      <c r="R680" s="7">
        <v>43800</v>
      </c>
      <c r="S680" s="8">
        <f t="shared" si="80"/>
        <v>2019</v>
      </c>
      <c r="T680" s="8">
        <v>2019</v>
      </c>
      <c r="U680" s="8">
        <f t="shared" si="81"/>
        <v>3</v>
      </c>
      <c r="V680" s="7">
        <v>43800</v>
      </c>
      <c r="W680" t="s">
        <v>445</v>
      </c>
      <c r="X680" s="2">
        <v>0.63100000000000001</v>
      </c>
      <c r="Y680" s="6">
        <f t="shared" si="86"/>
        <v>1.6844184618670086E-2</v>
      </c>
      <c r="AA680">
        <v>10512004</v>
      </c>
      <c r="AB680">
        <v>24306</v>
      </c>
      <c r="AD680" t="s">
        <v>1</v>
      </c>
      <c r="AE680">
        <v>95</v>
      </c>
      <c r="AG680">
        <v>102579</v>
      </c>
      <c r="AI680" t="s">
        <v>56315</v>
      </c>
      <c r="AJ680" t="s">
        <v>56314</v>
      </c>
      <c r="AK680" t="s">
        <v>56313</v>
      </c>
      <c r="AL680">
        <v>0</v>
      </c>
      <c r="AM680" s="5">
        <f t="shared" si="82"/>
        <v>0</v>
      </c>
      <c r="AN680" s="4">
        <f t="shared" si="87"/>
        <v>0</v>
      </c>
      <c r="AO680" s="3"/>
      <c r="AP680">
        <v>0</v>
      </c>
      <c r="AR680" t="s">
        <v>0</v>
      </c>
      <c r="AT680" s="2" t="s">
        <v>14</v>
      </c>
      <c r="AU680" s="1">
        <f t="shared" si="83"/>
        <v>1.1790929233069058</v>
      </c>
      <c r="AV680" s="1">
        <f t="shared" si="84"/>
        <v>0.8422092309335043</v>
      </c>
      <c r="AW680" s="1">
        <f t="shared" si="85"/>
        <v>0.50532553856010254</v>
      </c>
    </row>
    <row r="681" spans="1:49" x14ac:dyDescent="0.2">
      <c r="A681">
        <v>679</v>
      </c>
      <c r="B681" t="s">
        <v>56312</v>
      </c>
      <c r="C681" t="s">
        <v>56311</v>
      </c>
      <c r="D681" t="s">
        <v>56310</v>
      </c>
      <c r="F681" t="s">
        <v>56309</v>
      </c>
      <c r="G681" t="s">
        <v>3</v>
      </c>
      <c r="H681" t="s">
        <v>2</v>
      </c>
      <c r="I681" t="s">
        <v>56308</v>
      </c>
      <c r="J681" t="s">
        <v>56307</v>
      </c>
      <c r="K681" t="s">
        <v>56306</v>
      </c>
      <c r="L681" t="s">
        <v>1906</v>
      </c>
      <c r="M681" t="s">
        <v>308</v>
      </c>
      <c r="N681">
        <v>3</v>
      </c>
      <c r="O681" t="s">
        <v>56305</v>
      </c>
      <c r="P681" t="s">
        <v>56304</v>
      </c>
      <c r="Q681" t="s">
        <v>56303</v>
      </c>
      <c r="R681" s="7">
        <v>43800</v>
      </c>
      <c r="S681" s="8">
        <f t="shared" si="80"/>
        <v>2019</v>
      </c>
      <c r="T681" s="8">
        <v>2019</v>
      </c>
      <c r="U681" s="8">
        <f t="shared" si="81"/>
        <v>3</v>
      </c>
      <c r="V681" s="7">
        <v>43800</v>
      </c>
      <c r="W681" t="s">
        <v>4390</v>
      </c>
      <c r="X681" s="2">
        <v>0.73299999999999998</v>
      </c>
      <c r="Y681" s="6">
        <f t="shared" si="86"/>
        <v>1.9567016363684898E-2</v>
      </c>
      <c r="AB681">
        <v>21100836194</v>
      </c>
      <c r="AC681">
        <v>24059595</v>
      </c>
      <c r="AD681" t="s">
        <v>1</v>
      </c>
      <c r="AE681">
        <v>5</v>
      </c>
      <c r="AF681">
        <v>4</v>
      </c>
      <c r="AH681" t="s">
        <v>56302</v>
      </c>
      <c r="AI681" t="s">
        <v>56301</v>
      </c>
      <c r="AJ681" t="s">
        <v>56300</v>
      </c>
      <c r="AK681" t="s">
        <v>56299</v>
      </c>
      <c r="AL681">
        <v>4</v>
      </c>
      <c r="AM681" s="5">
        <f t="shared" si="82"/>
        <v>1.3333333333333333</v>
      </c>
      <c r="AN681" s="4">
        <f t="shared" si="87"/>
        <v>2.0194370819134164E-3</v>
      </c>
      <c r="AO681" s="3"/>
      <c r="AP681">
        <v>1</v>
      </c>
      <c r="AR681" t="s">
        <v>56298</v>
      </c>
      <c r="AT681" s="2">
        <v>4.3170000000000002</v>
      </c>
      <c r="AU681" s="1">
        <f t="shared" si="83"/>
        <v>1.4302742579153451</v>
      </c>
      <c r="AV681" s="1">
        <f t="shared" si="84"/>
        <v>1.0793226722799156</v>
      </c>
      <c r="AW681" s="1">
        <f t="shared" si="85"/>
        <v>0.72837108664448613</v>
      </c>
    </row>
    <row r="682" spans="1:49" x14ac:dyDescent="0.2">
      <c r="A682">
        <v>680</v>
      </c>
      <c r="B682" t="s">
        <v>56297</v>
      </c>
      <c r="C682" t="s">
        <v>56296</v>
      </c>
      <c r="D682" t="s">
        <v>56295</v>
      </c>
      <c r="F682" t="s">
        <v>56294</v>
      </c>
      <c r="G682" t="s">
        <v>3</v>
      </c>
      <c r="H682" t="s">
        <v>2</v>
      </c>
      <c r="I682" t="s">
        <v>3150</v>
      </c>
      <c r="J682" t="s">
        <v>56293</v>
      </c>
      <c r="K682" t="s">
        <v>56292</v>
      </c>
      <c r="L682" t="s">
        <v>56291</v>
      </c>
      <c r="M682" t="s">
        <v>18</v>
      </c>
      <c r="N682">
        <v>7</v>
      </c>
      <c r="O682" t="s">
        <v>56290</v>
      </c>
      <c r="P682" t="s">
        <v>56289</v>
      </c>
      <c r="Q682" t="s">
        <v>56288</v>
      </c>
      <c r="R682" s="7">
        <v>43800</v>
      </c>
      <c r="S682" s="8">
        <f t="shared" si="80"/>
        <v>2019</v>
      </c>
      <c r="T682" s="8">
        <v>2019</v>
      </c>
      <c r="U682" s="8">
        <f t="shared" si="81"/>
        <v>3</v>
      </c>
      <c r="V682" s="7">
        <v>43800</v>
      </c>
      <c r="W682" t="s">
        <v>56287</v>
      </c>
      <c r="X682" s="2">
        <v>0.63800000000000001</v>
      </c>
      <c r="Y682" s="6">
        <f t="shared" si="86"/>
        <v>1.7031045620778944E-2</v>
      </c>
      <c r="AA682" t="s">
        <v>56286</v>
      </c>
      <c r="AB682">
        <v>20954</v>
      </c>
      <c r="AD682" t="s">
        <v>1</v>
      </c>
      <c r="AE682">
        <v>84</v>
      </c>
      <c r="AG682">
        <v>101528</v>
      </c>
      <c r="AI682" t="s">
        <v>56285</v>
      </c>
      <c r="AJ682" t="s">
        <v>56284</v>
      </c>
      <c r="AK682" t="s">
        <v>56283</v>
      </c>
      <c r="AL682">
        <v>2</v>
      </c>
      <c r="AM682" s="5">
        <f t="shared" si="82"/>
        <v>0.66666666666666663</v>
      </c>
      <c r="AN682" s="4">
        <f t="shared" si="87"/>
        <v>1.0097185409567082E-3</v>
      </c>
      <c r="AO682" s="3"/>
      <c r="AP682">
        <v>0</v>
      </c>
      <c r="AR682" t="s">
        <v>56282</v>
      </c>
      <c r="AT682" s="2">
        <v>2.6429999999999998</v>
      </c>
      <c r="AU682" s="1">
        <f t="shared" si="83"/>
        <v>1.2224647496832273</v>
      </c>
      <c r="AV682" s="1">
        <f t="shared" si="84"/>
        <v>0.9020382080867827</v>
      </c>
      <c r="AW682" s="1">
        <f t="shared" si="85"/>
        <v>0.58161166649033791</v>
      </c>
    </row>
    <row r="683" spans="1:49" x14ac:dyDescent="0.2">
      <c r="A683">
        <v>681</v>
      </c>
      <c r="B683" t="s">
        <v>56281</v>
      </c>
      <c r="C683" t="s">
        <v>56280</v>
      </c>
      <c r="D683" t="s">
        <v>56279</v>
      </c>
      <c r="F683" t="s">
        <v>56278</v>
      </c>
      <c r="G683" t="s">
        <v>3</v>
      </c>
      <c r="H683" t="s">
        <v>2</v>
      </c>
      <c r="I683" t="s">
        <v>56277</v>
      </c>
      <c r="J683">
        <v>60109702</v>
      </c>
      <c r="K683" t="s">
        <v>56276</v>
      </c>
      <c r="L683" t="s">
        <v>56275</v>
      </c>
      <c r="M683" t="s">
        <v>109</v>
      </c>
      <c r="N683">
        <v>2</v>
      </c>
      <c r="O683" t="s">
        <v>56274</v>
      </c>
      <c r="P683" t="s">
        <v>56273</v>
      </c>
      <c r="Q683" t="s">
        <v>56272</v>
      </c>
      <c r="R683" s="7">
        <v>43800</v>
      </c>
      <c r="S683" s="8">
        <f t="shared" si="80"/>
        <v>2019</v>
      </c>
      <c r="T683" s="8">
        <v>2019</v>
      </c>
      <c r="U683" s="8">
        <f t="shared" si="81"/>
        <v>3</v>
      </c>
      <c r="V683" s="7">
        <v>43800</v>
      </c>
      <c r="W683" t="s">
        <v>4006</v>
      </c>
      <c r="X683" s="2">
        <v>0.35399999999999998</v>
      </c>
      <c r="Y683" s="6">
        <f t="shared" si="86"/>
        <v>9.4498278209337715E-3</v>
      </c>
      <c r="AA683">
        <v>18744907</v>
      </c>
      <c r="AB683">
        <v>11300153720</v>
      </c>
      <c r="AD683" t="s">
        <v>1</v>
      </c>
      <c r="AE683">
        <v>37</v>
      </c>
      <c r="AG683">
        <v>100890</v>
      </c>
      <c r="AI683" t="s">
        <v>56271</v>
      </c>
      <c r="AJ683" t="s">
        <v>56270</v>
      </c>
      <c r="AK683" t="s">
        <v>56269</v>
      </c>
      <c r="AL683">
        <v>7</v>
      </c>
      <c r="AM683" s="5">
        <f t="shared" si="82"/>
        <v>2.3333333333333335</v>
      </c>
      <c r="AN683" s="4">
        <f t="shared" si="87"/>
        <v>3.5340148933484792E-3</v>
      </c>
      <c r="AO683" s="3"/>
      <c r="AP683">
        <v>0</v>
      </c>
      <c r="AQ683" t="s">
        <v>1076</v>
      </c>
      <c r="AR683" t="s">
        <v>56268</v>
      </c>
      <c r="AS683" t="s">
        <v>1075</v>
      </c>
      <c r="AT683" s="2">
        <v>1.81</v>
      </c>
      <c r="AU683" s="1">
        <f t="shared" si="83"/>
        <v>0.76750839426581829</v>
      </c>
      <c r="AV683" s="1">
        <f t="shared" si="84"/>
        <v>0.64919213571411249</v>
      </c>
      <c r="AW683" s="1">
        <f t="shared" si="85"/>
        <v>0.5308758771624067</v>
      </c>
    </row>
    <row r="684" spans="1:49" x14ac:dyDescent="0.2">
      <c r="A684">
        <v>682</v>
      </c>
      <c r="B684" t="s">
        <v>56267</v>
      </c>
      <c r="C684" t="s">
        <v>56266</v>
      </c>
      <c r="E684">
        <v>31601795</v>
      </c>
      <c r="F684" t="s">
        <v>56265</v>
      </c>
      <c r="G684" t="s">
        <v>3</v>
      </c>
      <c r="H684" t="s">
        <v>2</v>
      </c>
      <c r="I684" t="s">
        <v>56264</v>
      </c>
      <c r="J684" t="s">
        <v>56263</v>
      </c>
      <c r="K684" t="s">
        <v>56262</v>
      </c>
      <c r="L684" t="s">
        <v>56261</v>
      </c>
      <c r="M684" t="s">
        <v>5517</v>
      </c>
      <c r="N684">
        <v>8</v>
      </c>
      <c r="O684" t="s">
        <v>56260</v>
      </c>
      <c r="P684" t="s">
        <v>56259</v>
      </c>
      <c r="Q684" t="s">
        <v>56258</v>
      </c>
      <c r="R684" s="7">
        <v>43800</v>
      </c>
      <c r="S684" s="8">
        <f t="shared" si="80"/>
        <v>2019</v>
      </c>
      <c r="T684" s="8">
        <v>2019</v>
      </c>
      <c r="U684" s="8">
        <f t="shared" si="81"/>
        <v>3</v>
      </c>
      <c r="V684" s="7">
        <v>43800</v>
      </c>
      <c r="W684" t="s">
        <v>52977</v>
      </c>
      <c r="X684" s="2">
        <v>5.5590000000000002</v>
      </c>
      <c r="Y684" s="6">
        <f t="shared" si="86"/>
        <v>0.14839433010330744</v>
      </c>
      <c r="AB684">
        <v>19700182758</v>
      </c>
      <c r="AC684">
        <v>20411723</v>
      </c>
      <c r="AD684" t="s">
        <v>1</v>
      </c>
      <c r="AE684">
        <v>10</v>
      </c>
      <c r="AF684">
        <v>1</v>
      </c>
      <c r="AG684">
        <v>4615</v>
      </c>
      <c r="AI684" t="s">
        <v>56257</v>
      </c>
      <c r="AK684" t="s">
        <v>56256</v>
      </c>
      <c r="AL684">
        <v>23</v>
      </c>
      <c r="AM684" s="5">
        <f t="shared" si="82"/>
        <v>7.666666666666667</v>
      </c>
      <c r="AN684" s="4">
        <f t="shared" si="87"/>
        <v>1.1611763221002146E-2</v>
      </c>
      <c r="AO684" s="3"/>
      <c r="AP684">
        <v>1</v>
      </c>
      <c r="AQ684" t="s">
        <v>234</v>
      </c>
      <c r="AR684">
        <v>614623</v>
      </c>
      <c r="AS684" t="s">
        <v>233</v>
      </c>
      <c r="AT684" s="2">
        <v>14.919</v>
      </c>
      <c r="AU684" s="1">
        <f t="shared" si="83"/>
        <v>10.735956003861585</v>
      </c>
      <c r="AV684" s="1">
        <f t="shared" si="84"/>
        <v>8.0003046662154791</v>
      </c>
      <c r="AW684" s="1">
        <f t="shared" si="85"/>
        <v>5.2646533285693726</v>
      </c>
    </row>
    <row r="685" spans="1:49" x14ac:dyDescent="0.2">
      <c r="A685">
        <v>683</v>
      </c>
      <c r="B685" t="s">
        <v>56255</v>
      </c>
      <c r="C685" t="s">
        <v>56254</v>
      </c>
      <c r="F685" t="s">
        <v>56253</v>
      </c>
      <c r="G685" t="s">
        <v>3</v>
      </c>
      <c r="H685" t="s">
        <v>2</v>
      </c>
      <c r="I685" t="s">
        <v>56252</v>
      </c>
      <c r="J685">
        <v>60105222</v>
      </c>
      <c r="K685" t="s">
        <v>56251</v>
      </c>
      <c r="L685" t="s">
        <v>56250</v>
      </c>
      <c r="M685" t="s">
        <v>273</v>
      </c>
      <c r="N685">
        <v>1</v>
      </c>
      <c r="O685" t="s">
        <v>56249</v>
      </c>
      <c r="P685">
        <v>8417349700</v>
      </c>
      <c r="Q685">
        <v>60105222</v>
      </c>
      <c r="R685" s="7">
        <v>43800</v>
      </c>
      <c r="S685" s="8">
        <f t="shared" si="80"/>
        <v>2019</v>
      </c>
      <c r="T685" s="8">
        <v>2019</v>
      </c>
      <c r="U685" s="8">
        <f t="shared" si="81"/>
        <v>3</v>
      </c>
      <c r="V685" s="7">
        <v>43800</v>
      </c>
      <c r="W685" t="s">
        <v>53105</v>
      </c>
      <c r="X685" s="2">
        <v>0.46100000000000002</v>
      </c>
      <c r="Y685" s="6">
        <f t="shared" si="86"/>
        <v>1.2306131710312059E-2</v>
      </c>
      <c r="AA685">
        <v>16871472</v>
      </c>
      <c r="AB685">
        <v>18202</v>
      </c>
      <c r="AC685">
        <v>16871499</v>
      </c>
      <c r="AD685" t="s">
        <v>1</v>
      </c>
      <c r="AE685">
        <v>2019</v>
      </c>
      <c r="AF685">
        <v>1</v>
      </c>
      <c r="AG685">
        <v>229</v>
      </c>
      <c r="AI685" t="s">
        <v>56248</v>
      </c>
      <c r="AJ685" t="s">
        <v>56247</v>
      </c>
      <c r="AK685" t="s">
        <v>56246</v>
      </c>
      <c r="AL685">
        <v>1</v>
      </c>
      <c r="AM685" s="5">
        <f t="shared" si="82"/>
        <v>0.33333333333333331</v>
      </c>
      <c r="AN685" s="4">
        <f t="shared" si="87"/>
        <v>5.048592704783541E-4</v>
      </c>
      <c r="AO685" s="3"/>
      <c r="AP685">
        <v>1</v>
      </c>
      <c r="AQ685" t="s">
        <v>56245</v>
      </c>
      <c r="AR685" t="s">
        <v>56244</v>
      </c>
      <c r="AS685" t="s">
        <v>56243</v>
      </c>
      <c r="AT685" s="2" t="s">
        <v>14</v>
      </c>
      <c r="AU685" s="1">
        <f t="shared" si="83"/>
        <v>0.87657499783619464</v>
      </c>
      <c r="AV685" s="1">
        <f t="shared" si="84"/>
        <v>0.64054954903952066</v>
      </c>
      <c r="AW685" s="1">
        <f t="shared" si="85"/>
        <v>0.40452410024284652</v>
      </c>
    </row>
    <row r="686" spans="1:49" x14ac:dyDescent="0.2">
      <c r="A686">
        <v>684</v>
      </c>
      <c r="B686" t="s">
        <v>56242</v>
      </c>
      <c r="C686" t="s">
        <v>56241</v>
      </c>
      <c r="D686" t="s">
        <v>56240</v>
      </c>
      <c r="F686" t="s">
        <v>56239</v>
      </c>
      <c r="G686" t="s">
        <v>3</v>
      </c>
      <c r="H686" t="s">
        <v>2</v>
      </c>
      <c r="I686" t="s">
        <v>3802</v>
      </c>
      <c r="J686" t="s">
        <v>3801</v>
      </c>
      <c r="K686" t="s">
        <v>3800</v>
      </c>
      <c r="L686" t="s">
        <v>3799</v>
      </c>
      <c r="M686" t="s">
        <v>315</v>
      </c>
      <c r="N686">
        <v>3</v>
      </c>
      <c r="O686" t="s">
        <v>56238</v>
      </c>
      <c r="P686" t="s">
        <v>3798</v>
      </c>
      <c r="Q686" t="s">
        <v>3797</v>
      </c>
      <c r="R686" s="7">
        <v>43800</v>
      </c>
      <c r="S686" s="8">
        <f t="shared" si="80"/>
        <v>2019</v>
      </c>
      <c r="T686" s="8">
        <v>2019</v>
      </c>
      <c r="U686" s="8">
        <f t="shared" si="81"/>
        <v>3</v>
      </c>
      <c r="V686" s="7">
        <v>43800</v>
      </c>
      <c r="W686" t="s">
        <v>480</v>
      </c>
      <c r="X686" s="2">
        <v>0.54700000000000004</v>
      </c>
      <c r="Y686" s="6">
        <f t="shared" si="86"/>
        <v>1.4601852593363766E-2</v>
      </c>
      <c r="AA686">
        <v>14348411</v>
      </c>
      <c r="AB686">
        <v>17683</v>
      </c>
      <c r="AC686">
        <v>16180399</v>
      </c>
      <c r="AD686" t="s">
        <v>1</v>
      </c>
      <c r="AE686">
        <v>112</v>
      </c>
      <c r="AG686">
        <v>152932</v>
      </c>
      <c r="AI686" t="s">
        <v>56237</v>
      </c>
      <c r="AJ686" t="s">
        <v>56236</v>
      </c>
      <c r="AK686" t="s">
        <v>56235</v>
      </c>
      <c r="AL686">
        <v>1</v>
      </c>
      <c r="AM686" s="5">
        <f t="shared" si="82"/>
        <v>0.33333333333333331</v>
      </c>
      <c r="AN686" s="4">
        <f t="shared" si="87"/>
        <v>5.048592704783541E-4</v>
      </c>
      <c r="AO686" s="3"/>
      <c r="AP686">
        <v>0</v>
      </c>
      <c r="AR686" t="s">
        <v>0</v>
      </c>
      <c r="AT686" s="2" t="s">
        <v>14</v>
      </c>
      <c r="AU686" s="1">
        <f t="shared" si="83"/>
        <v>1.0372754596498142</v>
      </c>
      <c r="AV686" s="1">
        <f t="shared" si="84"/>
        <v>0.75533559319210608</v>
      </c>
      <c r="AW686" s="1">
        <f t="shared" si="85"/>
        <v>0.47339572673439773</v>
      </c>
    </row>
    <row r="687" spans="1:49" x14ac:dyDescent="0.2">
      <c r="A687">
        <v>685</v>
      </c>
      <c r="B687" t="s">
        <v>56234</v>
      </c>
      <c r="C687" t="s">
        <v>56233</v>
      </c>
      <c r="D687" t="s">
        <v>56232</v>
      </c>
      <c r="F687" t="s">
        <v>56231</v>
      </c>
      <c r="G687" t="s">
        <v>3</v>
      </c>
      <c r="H687" t="s">
        <v>2</v>
      </c>
      <c r="I687" t="s">
        <v>14827</v>
      </c>
      <c r="J687">
        <v>60072431</v>
      </c>
      <c r="K687" t="s">
        <v>1652</v>
      </c>
      <c r="L687" t="s">
        <v>1490</v>
      </c>
      <c r="M687" t="s">
        <v>541</v>
      </c>
      <c r="N687">
        <v>2</v>
      </c>
      <c r="O687" t="s">
        <v>14826</v>
      </c>
      <c r="P687" t="s">
        <v>14825</v>
      </c>
      <c r="Q687" t="s">
        <v>1649</v>
      </c>
      <c r="R687" s="7">
        <v>43800</v>
      </c>
      <c r="S687" s="8">
        <f t="shared" si="80"/>
        <v>2019</v>
      </c>
      <c r="T687" s="8">
        <v>2019</v>
      </c>
      <c r="U687" s="8">
        <f t="shared" si="81"/>
        <v>3</v>
      </c>
      <c r="V687" s="7">
        <v>43800</v>
      </c>
      <c r="W687" t="s">
        <v>480</v>
      </c>
      <c r="X687" s="2">
        <v>0.54700000000000004</v>
      </c>
      <c r="Y687" s="6">
        <f t="shared" si="86"/>
        <v>1.4601852593363766E-2</v>
      </c>
      <c r="AA687">
        <v>14348411</v>
      </c>
      <c r="AB687">
        <v>17683</v>
      </c>
      <c r="AC687">
        <v>16180399</v>
      </c>
      <c r="AD687" t="s">
        <v>1</v>
      </c>
      <c r="AE687">
        <v>112</v>
      </c>
      <c r="AG687">
        <v>152935</v>
      </c>
      <c r="AI687" t="s">
        <v>56230</v>
      </c>
      <c r="AJ687" t="s">
        <v>56229</v>
      </c>
      <c r="AK687" t="s">
        <v>56228</v>
      </c>
      <c r="AL687">
        <v>9</v>
      </c>
      <c r="AM687" s="5">
        <f t="shared" si="82"/>
        <v>3</v>
      </c>
      <c r="AN687" s="4">
        <f t="shared" si="87"/>
        <v>4.5437334343051876E-3</v>
      </c>
      <c r="AO687" s="3"/>
      <c r="AP687">
        <v>0</v>
      </c>
      <c r="AR687" t="s">
        <v>0</v>
      </c>
      <c r="AT687" s="2" t="s">
        <v>14</v>
      </c>
      <c r="AU687" s="1">
        <f t="shared" si="83"/>
        <v>1.1584416845646193</v>
      </c>
      <c r="AV687" s="1">
        <f t="shared" si="84"/>
        <v>0.95727930138344763</v>
      </c>
      <c r="AW687" s="1">
        <f t="shared" si="85"/>
        <v>0.75611691820227611</v>
      </c>
    </row>
    <row r="688" spans="1:49" x14ac:dyDescent="0.2">
      <c r="A688">
        <v>686</v>
      </c>
      <c r="B688" t="s">
        <v>56227</v>
      </c>
      <c r="C688" t="s">
        <v>56226</v>
      </c>
      <c r="F688" t="s">
        <v>56225</v>
      </c>
      <c r="G688" t="s">
        <v>3</v>
      </c>
      <c r="H688" t="s">
        <v>2</v>
      </c>
      <c r="I688" t="s">
        <v>1205</v>
      </c>
      <c r="J688" t="s">
        <v>56224</v>
      </c>
      <c r="K688" t="s">
        <v>56223</v>
      </c>
      <c r="L688" t="s">
        <v>56222</v>
      </c>
      <c r="M688" t="s">
        <v>569</v>
      </c>
      <c r="N688">
        <v>4</v>
      </c>
      <c r="O688" t="s">
        <v>56221</v>
      </c>
      <c r="P688" t="s">
        <v>56220</v>
      </c>
      <c r="Q688" t="s">
        <v>56219</v>
      </c>
      <c r="R688" s="7">
        <v>43800</v>
      </c>
      <c r="S688" s="8">
        <f t="shared" si="80"/>
        <v>2019</v>
      </c>
      <c r="T688" s="8">
        <v>2019</v>
      </c>
      <c r="U688" s="8">
        <f t="shared" si="81"/>
        <v>3</v>
      </c>
      <c r="V688" s="7">
        <v>43800</v>
      </c>
      <c r="W688" t="s">
        <v>53914</v>
      </c>
      <c r="X688" s="2">
        <v>0.317</v>
      </c>
      <c r="Y688" s="6">
        <f t="shared" si="86"/>
        <v>8.4621339526440836E-3</v>
      </c>
      <c r="AA688">
        <v>16876172</v>
      </c>
      <c r="AB688">
        <v>15300154801</v>
      </c>
      <c r="AC688">
        <v>16876180</v>
      </c>
      <c r="AD688" t="s">
        <v>1</v>
      </c>
      <c r="AE688">
        <v>2019</v>
      </c>
      <c r="AF688">
        <v>1</v>
      </c>
      <c r="AG688">
        <v>44</v>
      </c>
      <c r="AI688" t="s">
        <v>56218</v>
      </c>
      <c r="AJ688" t="s">
        <v>56217</v>
      </c>
      <c r="AK688" t="s">
        <v>56216</v>
      </c>
      <c r="AL688">
        <v>2</v>
      </c>
      <c r="AM688" s="5">
        <f t="shared" si="82"/>
        <v>0.66666666666666663</v>
      </c>
      <c r="AN688" s="4">
        <f t="shared" si="87"/>
        <v>1.0097185409567082E-3</v>
      </c>
      <c r="AO688" s="3"/>
      <c r="AP688">
        <v>1</v>
      </c>
      <c r="AQ688" t="s">
        <v>1882</v>
      </c>
      <c r="AR688" t="s">
        <v>56215</v>
      </c>
      <c r="AS688" t="s">
        <v>1881</v>
      </c>
      <c r="AT688" s="2">
        <v>1.63</v>
      </c>
      <c r="AU688" s="1">
        <f t="shared" si="83"/>
        <v>0.62264093291378697</v>
      </c>
      <c r="AV688" s="1">
        <f t="shared" si="84"/>
        <v>0.4735926246800396</v>
      </c>
      <c r="AW688" s="1">
        <f t="shared" si="85"/>
        <v>0.32454431644629206</v>
      </c>
    </row>
    <row r="689" spans="1:49" x14ac:dyDescent="0.2">
      <c r="A689">
        <v>687</v>
      </c>
      <c r="B689" t="s">
        <v>56214</v>
      </c>
      <c r="C689" t="s">
        <v>56213</v>
      </c>
      <c r="F689" t="s">
        <v>56212</v>
      </c>
      <c r="G689" t="s">
        <v>3</v>
      </c>
      <c r="H689" t="s">
        <v>2</v>
      </c>
      <c r="I689" t="s">
        <v>195</v>
      </c>
      <c r="J689" t="s">
        <v>56211</v>
      </c>
      <c r="K689" t="s">
        <v>56210</v>
      </c>
      <c r="L689" t="s">
        <v>56209</v>
      </c>
      <c r="M689" t="s">
        <v>239</v>
      </c>
      <c r="N689">
        <v>4</v>
      </c>
      <c r="O689" t="s">
        <v>56208</v>
      </c>
      <c r="P689" t="s">
        <v>56207</v>
      </c>
      <c r="Q689" t="s">
        <v>56206</v>
      </c>
      <c r="R689" s="7">
        <v>43800</v>
      </c>
      <c r="S689" s="8">
        <f t="shared" si="80"/>
        <v>2019</v>
      </c>
      <c r="T689" s="8">
        <v>2019</v>
      </c>
      <c r="U689" s="8">
        <f t="shared" si="81"/>
        <v>3</v>
      </c>
      <c r="V689" s="7">
        <v>43800</v>
      </c>
      <c r="W689" t="s">
        <v>148</v>
      </c>
      <c r="X689" s="2">
        <v>2.496</v>
      </c>
      <c r="Y689" s="6">
        <f t="shared" si="86"/>
        <v>6.6629294466244895E-2</v>
      </c>
      <c r="AA689">
        <v>15513203</v>
      </c>
      <c r="AB689">
        <v>144912</v>
      </c>
      <c r="AC689">
        <v>19410050</v>
      </c>
      <c r="AD689" t="s">
        <v>1</v>
      </c>
      <c r="AE689">
        <v>15</v>
      </c>
      <c r="AF689">
        <v>12</v>
      </c>
      <c r="AG689">
        <v>8787570</v>
      </c>
      <c r="AH689" t="s">
        <v>56205</v>
      </c>
      <c r="AI689" t="s">
        <v>56204</v>
      </c>
      <c r="AJ689" t="s">
        <v>56203</v>
      </c>
      <c r="AK689" t="s">
        <v>56202</v>
      </c>
      <c r="AL689">
        <v>40</v>
      </c>
      <c r="AM689" s="5">
        <f t="shared" si="82"/>
        <v>13.333333333333334</v>
      </c>
      <c r="AN689" s="4">
        <f t="shared" si="87"/>
        <v>2.0194370819134166E-2</v>
      </c>
      <c r="AO689" s="3"/>
      <c r="AP689">
        <v>0</v>
      </c>
      <c r="AQ689" t="s">
        <v>16</v>
      </c>
      <c r="AR689">
        <v>61772554</v>
      </c>
      <c r="AS689" t="s">
        <v>15</v>
      </c>
      <c r="AT689" s="2">
        <v>10.215</v>
      </c>
      <c r="AU689" s="1">
        <f t="shared" si="83"/>
        <v>5.2698817372111675</v>
      </c>
      <c r="AV689" s="1">
        <f t="shared" si="84"/>
        <v>4.3411832642689534</v>
      </c>
      <c r="AW689" s="1">
        <f t="shared" si="85"/>
        <v>3.412484791326738</v>
      </c>
    </row>
    <row r="690" spans="1:49" x14ac:dyDescent="0.2">
      <c r="A690">
        <v>688</v>
      </c>
      <c r="B690" t="s">
        <v>56201</v>
      </c>
      <c r="C690" t="s">
        <v>56200</v>
      </c>
      <c r="E690">
        <v>31578373</v>
      </c>
      <c r="F690" t="s">
        <v>56199</v>
      </c>
      <c r="G690" t="s">
        <v>3</v>
      </c>
      <c r="H690" t="s">
        <v>2</v>
      </c>
      <c r="I690" t="s">
        <v>56198</v>
      </c>
      <c r="J690" t="s">
        <v>56197</v>
      </c>
      <c r="K690" t="s">
        <v>56196</v>
      </c>
      <c r="L690" t="s">
        <v>56195</v>
      </c>
      <c r="M690" t="s">
        <v>56194</v>
      </c>
      <c r="N690">
        <v>7</v>
      </c>
      <c r="O690" t="s">
        <v>56193</v>
      </c>
      <c r="P690" t="s">
        <v>56192</v>
      </c>
      <c r="Q690" t="s">
        <v>56191</v>
      </c>
      <c r="R690" s="7">
        <v>43800</v>
      </c>
      <c r="S690" s="8">
        <f t="shared" si="80"/>
        <v>2019</v>
      </c>
      <c r="T690" s="8">
        <v>2019</v>
      </c>
      <c r="U690" s="8">
        <f t="shared" si="81"/>
        <v>3</v>
      </c>
      <c r="V690" s="7">
        <v>43800</v>
      </c>
      <c r="W690" t="s">
        <v>52977</v>
      </c>
      <c r="X690" s="2">
        <v>5.5590000000000002</v>
      </c>
      <c r="Y690" s="6">
        <f t="shared" si="86"/>
        <v>0.14839433010330744</v>
      </c>
      <c r="AB690">
        <v>19700182758</v>
      </c>
      <c r="AC690">
        <v>20411723</v>
      </c>
      <c r="AD690" t="s">
        <v>1</v>
      </c>
      <c r="AE690">
        <v>10</v>
      </c>
      <c r="AF690">
        <v>1</v>
      </c>
      <c r="AG690">
        <v>4476</v>
      </c>
      <c r="AI690" t="s">
        <v>56190</v>
      </c>
      <c r="AK690" t="s">
        <v>56189</v>
      </c>
      <c r="AL690">
        <v>15</v>
      </c>
      <c r="AM690" s="5">
        <f t="shared" si="82"/>
        <v>5</v>
      </c>
      <c r="AN690" s="4">
        <f t="shared" si="87"/>
        <v>7.5728890571753124E-3</v>
      </c>
      <c r="AO690" s="3"/>
      <c r="AP690">
        <v>1</v>
      </c>
      <c r="AQ690" t="s">
        <v>52</v>
      </c>
      <c r="AR690">
        <v>1809240</v>
      </c>
      <c r="AS690" t="s">
        <v>51</v>
      </c>
      <c r="AT690" s="2">
        <v>14.919</v>
      </c>
      <c r="AU690" s="1">
        <f t="shared" si="83"/>
        <v>10.614789778946781</v>
      </c>
      <c r="AV690" s="1">
        <f t="shared" si="84"/>
        <v>7.798360958024138</v>
      </c>
      <c r="AW690" s="1">
        <f t="shared" si="85"/>
        <v>4.9819321371014951</v>
      </c>
    </row>
    <row r="691" spans="1:49" x14ac:dyDescent="0.2">
      <c r="A691">
        <v>689</v>
      </c>
      <c r="B691" t="s">
        <v>56188</v>
      </c>
      <c r="C691" t="s">
        <v>56187</v>
      </c>
      <c r="E691">
        <v>31586107</v>
      </c>
      <c r="F691" t="s">
        <v>56186</v>
      </c>
      <c r="G691" t="s">
        <v>3</v>
      </c>
      <c r="H691" t="s">
        <v>2</v>
      </c>
      <c r="I691" t="s">
        <v>860</v>
      </c>
      <c r="J691">
        <v>60014237</v>
      </c>
      <c r="K691" t="s">
        <v>1088</v>
      </c>
      <c r="L691" t="s">
        <v>773</v>
      </c>
      <c r="M691" t="s">
        <v>85</v>
      </c>
      <c r="N691">
        <v>2</v>
      </c>
      <c r="O691" t="s">
        <v>18762</v>
      </c>
      <c r="P691" t="s">
        <v>18761</v>
      </c>
      <c r="Q691" t="s">
        <v>1090</v>
      </c>
      <c r="R691" s="7">
        <v>43800</v>
      </c>
      <c r="S691" s="8">
        <f t="shared" si="80"/>
        <v>2019</v>
      </c>
      <c r="T691" s="8">
        <v>2019</v>
      </c>
      <c r="U691" s="8">
        <f t="shared" si="81"/>
        <v>3</v>
      </c>
      <c r="V691" s="7">
        <v>43800</v>
      </c>
      <c r="W691" t="s">
        <v>52990</v>
      </c>
      <c r="X691" s="2">
        <v>1.24</v>
      </c>
      <c r="Y691" s="6">
        <f t="shared" si="86"/>
        <v>3.3101091802140895E-2</v>
      </c>
      <c r="AB691">
        <v>21100200805</v>
      </c>
      <c r="AC691">
        <v>20452322</v>
      </c>
      <c r="AD691" t="s">
        <v>1</v>
      </c>
      <c r="AE691">
        <v>9</v>
      </c>
      <c r="AF691">
        <v>1</v>
      </c>
      <c r="AG691">
        <v>14312</v>
      </c>
      <c r="AI691" t="s">
        <v>56185</v>
      </c>
      <c r="AK691" t="s">
        <v>56184</v>
      </c>
      <c r="AL691">
        <v>3</v>
      </c>
      <c r="AM691" s="5">
        <f t="shared" si="82"/>
        <v>1</v>
      </c>
      <c r="AN691" s="4">
        <f t="shared" si="87"/>
        <v>1.5145778114350624E-3</v>
      </c>
      <c r="AO691" s="3"/>
      <c r="AP691">
        <v>1</v>
      </c>
      <c r="AQ691" t="s">
        <v>9</v>
      </c>
      <c r="AR691" t="s">
        <v>856</v>
      </c>
      <c r="AS691" t="s">
        <v>122</v>
      </c>
      <c r="AT691" s="2">
        <v>4.3789999999999996</v>
      </c>
      <c r="AU691" s="1">
        <f t="shared" si="83"/>
        <v>2.3625137604929143</v>
      </c>
      <c r="AV691" s="1">
        <f t="shared" si="84"/>
        <v>1.7307834806787978</v>
      </c>
      <c r="AW691" s="1">
        <f t="shared" si="85"/>
        <v>1.0990532008646812</v>
      </c>
    </row>
    <row r="692" spans="1:49" x14ac:dyDescent="0.2">
      <c r="A692">
        <v>690</v>
      </c>
      <c r="B692" t="s">
        <v>56183</v>
      </c>
      <c r="C692" t="s">
        <v>56182</v>
      </c>
      <c r="D692" t="s">
        <v>56181</v>
      </c>
      <c r="F692" t="s">
        <v>56180</v>
      </c>
      <c r="G692" t="s">
        <v>3</v>
      </c>
      <c r="H692" t="s">
        <v>2</v>
      </c>
      <c r="I692" t="s">
        <v>56179</v>
      </c>
      <c r="J692">
        <v>60003172</v>
      </c>
      <c r="K692" t="s">
        <v>2239</v>
      </c>
      <c r="L692" t="s">
        <v>2056</v>
      </c>
      <c r="M692" t="s">
        <v>1638</v>
      </c>
      <c r="N692">
        <v>6</v>
      </c>
      <c r="O692" t="s">
        <v>56178</v>
      </c>
      <c r="P692" t="s">
        <v>56177</v>
      </c>
      <c r="Q692" t="s">
        <v>56176</v>
      </c>
      <c r="R692" s="7">
        <v>43800</v>
      </c>
      <c r="S692" s="8">
        <f t="shared" si="80"/>
        <v>2019</v>
      </c>
      <c r="T692" s="8">
        <v>2019</v>
      </c>
      <c r="U692" s="8">
        <f t="shared" si="81"/>
        <v>3</v>
      </c>
      <c r="V692" s="7">
        <v>43800</v>
      </c>
      <c r="W692" t="s">
        <v>4422</v>
      </c>
      <c r="X692" s="2">
        <v>1.1459999999999999</v>
      </c>
      <c r="Y692" s="6">
        <f t="shared" si="86"/>
        <v>3.0591815488107632E-2</v>
      </c>
      <c r="AB692">
        <v>21100842663</v>
      </c>
      <c r="AC692">
        <v>24519049</v>
      </c>
      <c r="AD692" t="s">
        <v>1</v>
      </c>
      <c r="AE692">
        <v>14</v>
      </c>
      <c r="AG692">
        <v>100418</v>
      </c>
      <c r="AI692" t="s">
        <v>56175</v>
      </c>
      <c r="AJ692" t="s">
        <v>56174</v>
      </c>
      <c r="AK692" t="s">
        <v>56173</v>
      </c>
      <c r="AL692">
        <v>5</v>
      </c>
      <c r="AM692" s="5">
        <f t="shared" si="82"/>
        <v>1.6666666666666667</v>
      </c>
      <c r="AN692" s="4">
        <f t="shared" si="87"/>
        <v>2.5242963523917708E-3</v>
      </c>
      <c r="AO692" s="3"/>
      <c r="AP692">
        <v>0</v>
      </c>
      <c r="AQ692" t="s">
        <v>3606</v>
      </c>
      <c r="AR692">
        <v>2114</v>
      </c>
      <c r="AS692" t="s">
        <v>3605</v>
      </c>
      <c r="AT692" s="2" t="s">
        <v>14</v>
      </c>
      <c r="AU692" s="1">
        <f t="shared" si="83"/>
        <v>2.217155974739287</v>
      </c>
      <c r="AV692" s="1">
        <f t="shared" si="84"/>
        <v>1.6558055920249701</v>
      </c>
      <c r="AW692" s="1">
        <f t="shared" si="85"/>
        <v>1.094455209310653</v>
      </c>
    </row>
    <row r="693" spans="1:49" x14ac:dyDescent="0.2">
      <c r="A693">
        <v>691</v>
      </c>
      <c r="B693" t="s">
        <v>56172</v>
      </c>
      <c r="C693" t="s">
        <v>56171</v>
      </c>
      <c r="D693" t="s">
        <v>56170</v>
      </c>
      <c r="F693" t="s">
        <v>56169</v>
      </c>
      <c r="G693" t="s">
        <v>3</v>
      </c>
      <c r="H693" t="s">
        <v>2</v>
      </c>
      <c r="I693" t="s">
        <v>56168</v>
      </c>
      <c r="J693" t="s">
        <v>56167</v>
      </c>
      <c r="K693" t="s">
        <v>56166</v>
      </c>
      <c r="L693" t="s">
        <v>56165</v>
      </c>
      <c r="M693" t="s">
        <v>114</v>
      </c>
      <c r="N693">
        <v>7</v>
      </c>
      <c r="O693" t="s">
        <v>56164</v>
      </c>
      <c r="P693" t="s">
        <v>56163</v>
      </c>
      <c r="Q693" t="s">
        <v>56162</v>
      </c>
      <c r="R693" s="7">
        <v>43800</v>
      </c>
      <c r="S693" s="8">
        <f t="shared" si="80"/>
        <v>2019</v>
      </c>
      <c r="T693" s="8">
        <v>2019</v>
      </c>
      <c r="U693" s="8">
        <f t="shared" si="81"/>
        <v>3</v>
      </c>
      <c r="V693" s="7">
        <v>43800</v>
      </c>
      <c r="W693" t="s">
        <v>56161</v>
      </c>
      <c r="X693" s="2">
        <v>0.86</v>
      </c>
      <c r="Y693" s="6">
        <f t="shared" si="86"/>
        <v>2.2957208830517072E-2</v>
      </c>
      <c r="AA693">
        <v>1676636</v>
      </c>
      <c r="AB693">
        <v>17828</v>
      </c>
      <c r="AD693" t="s">
        <v>1</v>
      </c>
      <c r="AE693">
        <v>139</v>
      </c>
      <c r="AG693">
        <v>103195</v>
      </c>
      <c r="AI693" t="s">
        <v>56160</v>
      </c>
      <c r="AJ693" t="s">
        <v>56159</v>
      </c>
      <c r="AK693" t="s">
        <v>56158</v>
      </c>
      <c r="AL693">
        <v>6</v>
      </c>
      <c r="AM693" s="5">
        <f t="shared" si="82"/>
        <v>2</v>
      </c>
      <c r="AN693" s="4">
        <f t="shared" si="87"/>
        <v>3.0291556228701248E-3</v>
      </c>
      <c r="AO693" s="3"/>
      <c r="AP693">
        <v>0</v>
      </c>
      <c r="AR693" t="s">
        <v>0</v>
      </c>
      <c r="AT693" s="2">
        <v>3.266</v>
      </c>
      <c r="AU693" s="1">
        <f t="shared" si="83"/>
        <v>1.6978792868222989</v>
      </c>
      <c r="AV693" s="1">
        <f t="shared" si="84"/>
        <v>1.2993182226693598</v>
      </c>
      <c r="AW693" s="1">
        <f t="shared" si="85"/>
        <v>0.90075715851642091</v>
      </c>
    </row>
    <row r="694" spans="1:49" x14ac:dyDescent="0.2">
      <c r="A694">
        <v>692</v>
      </c>
      <c r="B694" t="s">
        <v>56157</v>
      </c>
      <c r="C694" t="s">
        <v>56156</v>
      </c>
      <c r="D694" t="s">
        <v>56155</v>
      </c>
      <c r="F694" t="s">
        <v>56154</v>
      </c>
      <c r="G694" t="s">
        <v>3</v>
      </c>
      <c r="H694" t="s">
        <v>2</v>
      </c>
      <c r="I694" t="s">
        <v>55875</v>
      </c>
      <c r="J694" t="s">
        <v>56153</v>
      </c>
      <c r="K694" t="s">
        <v>56152</v>
      </c>
      <c r="L694" t="s">
        <v>56151</v>
      </c>
      <c r="M694" t="s">
        <v>56150</v>
      </c>
      <c r="N694">
        <v>9</v>
      </c>
      <c r="O694" t="s">
        <v>56149</v>
      </c>
      <c r="P694" t="s">
        <v>56148</v>
      </c>
      <c r="Q694" t="s">
        <v>56147</v>
      </c>
      <c r="R694" s="7">
        <v>43800</v>
      </c>
      <c r="S694" s="8">
        <f t="shared" si="80"/>
        <v>2019</v>
      </c>
      <c r="T694" s="8">
        <v>2019</v>
      </c>
      <c r="U694" s="8">
        <f t="shared" si="81"/>
        <v>3</v>
      </c>
      <c r="V694" s="7">
        <v>43800</v>
      </c>
      <c r="W694" t="s">
        <v>746</v>
      </c>
      <c r="X694" s="2">
        <v>2.96</v>
      </c>
      <c r="Y694" s="6">
        <f t="shared" si="86"/>
        <v>7.9015509463175038E-2</v>
      </c>
      <c r="AA694">
        <v>9242716</v>
      </c>
      <c r="AB694">
        <v>29161</v>
      </c>
      <c r="AD694" t="s">
        <v>1</v>
      </c>
      <c r="AE694">
        <v>158</v>
      </c>
      <c r="AH694" t="s">
        <v>2215</v>
      </c>
      <c r="AI694" t="s">
        <v>56146</v>
      </c>
      <c r="AJ694" t="s">
        <v>56145</v>
      </c>
      <c r="AK694" t="s">
        <v>56144</v>
      </c>
      <c r="AL694">
        <v>20</v>
      </c>
      <c r="AM694" s="5">
        <f t="shared" si="82"/>
        <v>6.666666666666667</v>
      </c>
      <c r="AN694" s="4">
        <f t="shared" si="87"/>
        <v>1.0097185409567083E-2</v>
      </c>
      <c r="AO694" s="3"/>
      <c r="AP694">
        <v>0</v>
      </c>
      <c r="AQ694" t="s">
        <v>190</v>
      </c>
      <c r="AR694" t="s">
        <v>56143</v>
      </c>
      <c r="AS694" t="s">
        <v>189</v>
      </c>
      <c r="AT694" s="2" t="s">
        <v>14</v>
      </c>
      <c r="AU694" s="1">
        <f t="shared" si="83"/>
        <v>5.8340012247092643</v>
      </c>
      <c r="AV694" s="1">
        <f t="shared" si="84"/>
        <v>4.4556347436371064</v>
      </c>
      <c r="AW694" s="1">
        <f t="shared" si="85"/>
        <v>3.0772682625649468</v>
      </c>
    </row>
    <row r="695" spans="1:49" x14ac:dyDescent="0.2">
      <c r="A695">
        <v>693</v>
      </c>
      <c r="B695" t="s">
        <v>56142</v>
      </c>
      <c r="C695" t="s">
        <v>56141</v>
      </c>
      <c r="E695">
        <v>31575931</v>
      </c>
      <c r="F695" t="s">
        <v>56140</v>
      </c>
      <c r="G695" t="s">
        <v>3</v>
      </c>
      <c r="H695" t="s">
        <v>2</v>
      </c>
      <c r="I695" t="s">
        <v>173</v>
      </c>
      <c r="J695" t="s">
        <v>56139</v>
      </c>
      <c r="K695" t="s">
        <v>56138</v>
      </c>
      <c r="L695" t="s">
        <v>56137</v>
      </c>
      <c r="M695" t="s">
        <v>1301</v>
      </c>
      <c r="N695">
        <v>4</v>
      </c>
      <c r="O695" t="s">
        <v>56136</v>
      </c>
      <c r="P695" t="s">
        <v>56135</v>
      </c>
      <c r="Q695" t="s">
        <v>56134</v>
      </c>
      <c r="R695" s="7">
        <v>43800</v>
      </c>
      <c r="S695" s="8">
        <f t="shared" si="80"/>
        <v>2019</v>
      </c>
      <c r="T695" s="8">
        <v>2019</v>
      </c>
      <c r="U695" s="8">
        <f t="shared" si="81"/>
        <v>3</v>
      </c>
      <c r="V695" s="7">
        <v>43800</v>
      </c>
      <c r="W695" t="s">
        <v>52990</v>
      </c>
      <c r="X695" s="2">
        <v>1.24</v>
      </c>
      <c r="Y695" s="6">
        <f t="shared" si="86"/>
        <v>3.3101091802140895E-2</v>
      </c>
      <c r="AB695">
        <v>21100200805</v>
      </c>
      <c r="AC695">
        <v>20452322</v>
      </c>
      <c r="AD695" t="s">
        <v>1</v>
      </c>
      <c r="AE695">
        <v>9</v>
      </c>
      <c r="AF695">
        <v>1</v>
      </c>
      <c r="AG695">
        <v>14006</v>
      </c>
      <c r="AI695" t="s">
        <v>56133</v>
      </c>
      <c r="AK695" t="s">
        <v>56132</v>
      </c>
      <c r="AL695">
        <v>10</v>
      </c>
      <c r="AM695" s="5">
        <f t="shared" si="82"/>
        <v>3.3333333333333335</v>
      </c>
      <c r="AN695" s="4">
        <f t="shared" si="87"/>
        <v>5.0485927047835416E-3</v>
      </c>
      <c r="AO695" s="3"/>
      <c r="AP695">
        <v>1</v>
      </c>
      <c r="AQ695" t="s">
        <v>768</v>
      </c>
      <c r="AR695" t="s">
        <v>3781</v>
      </c>
      <c r="AS695" t="s">
        <v>167</v>
      </c>
      <c r="AT695" s="2">
        <v>4.3789999999999996</v>
      </c>
      <c r="AU695" s="1">
        <f t="shared" si="83"/>
        <v>2.4685342072933687</v>
      </c>
      <c r="AV695" s="1">
        <f t="shared" si="84"/>
        <v>1.9074842253462219</v>
      </c>
      <c r="AW695" s="1">
        <f t="shared" si="85"/>
        <v>1.3464342433990746</v>
      </c>
    </row>
    <row r="696" spans="1:49" x14ac:dyDescent="0.2">
      <c r="A696">
        <v>694</v>
      </c>
      <c r="B696" t="s">
        <v>56131</v>
      </c>
      <c r="C696" t="s">
        <v>56130</v>
      </c>
      <c r="F696" t="s">
        <v>56129</v>
      </c>
      <c r="G696" t="s">
        <v>3</v>
      </c>
      <c r="H696" t="s">
        <v>2</v>
      </c>
      <c r="I696" t="s">
        <v>1098</v>
      </c>
      <c r="N696">
        <v>2</v>
      </c>
      <c r="O696" t="s">
        <v>1095</v>
      </c>
      <c r="P696" t="s">
        <v>1094</v>
      </c>
      <c r="Q696" t="s">
        <v>1141</v>
      </c>
      <c r="R696" s="7">
        <v>43800</v>
      </c>
      <c r="S696" s="8">
        <f t="shared" si="80"/>
        <v>2019</v>
      </c>
      <c r="T696" s="8">
        <v>2019</v>
      </c>
      <c r="U696" s="8">
        <f t="shared" si="81"/>
        <v>3</v>
      </c>
      <c r="V696" s="7">
        <v>43800</v>
      </c>
      <c r="W696" t="s">
        <v>6490</v>
      </c>
      <c r="X696" s="2">
        <v>0.52900000000000003</v>
      </c>
      <c r="Y696" s="6">
        <f t="shared" si="86"/>
        <v>1.412135287365527E-2</v>
      </c>
      <c r="AA696">
        <v>982202</v>
      </c>
      <c r="AB696">
        <v>18538</v>
      </c>
      <c r="AC696" t="s">
        <v>6489</v>
      </c>
      <c r="AD696" t="s">
        <v>1</v>
      </c>
      <c r="AE696">
        <v>141</v>
      </c>
      <c r="AF696">
        <v>12</v>
      </c>
      <c r="AG696">
        <v>121103</v>
      </c>
      <c r="AI696" t="s">
        <v>56128</v>
      </c>
      <c r="AK696" t="s">
        <v>56127</v>
      </c>
      <c r="AL696">
        <v>1</v>
      </c>
      <c r="AM696" s="5">
        <f t="shared" si="82"/>
        <v>0.33333333333333331</v>
      </c>
      <c r="AN696" s="4">
        <f t="shared" si="87"/>
        <v>5.048592704783541E-4</v>
      </c>
      <c r="AO696" s="3"/>
      <c r="AP696">
        <v>0</v>
      </c>
      <c r="AQ696" t="s">
        <v>56126</v>
      </c>
      <c r="AR696" t="s">
        <v>0</v>
      </c>
      <c r="AS696" t="s">
        <v>1097</v>
      </c>
      <c r="AT696" s="2" t="s">
        <v>14</v>
      </c>
      <c r="AU696" s="1">
        <f t="shared" si="83"/>
        <v>1.0036404792702194</v>
      </c>
      <c r="AV696" s="1">
        <f t="shared" si="84"/>
        <v>0.73131060720668128</v>
      </c>
      <c r="AW696" s="1">
        <f t="shared" si="85"/>
        <v>0.45898073514314286</v>
      </c>
    </row>
    <row r="697" spans="1:49" x14ac:dyDescent="0.2">
      <c r="A697">
        <v>695</v>
      </c>
      <c r="B697" t="s">
        <v>56125</v>
      </c>
      <c r="C697" t="s">
        <v>56124</v>
      </c>
      <c r="D697" t="s">
        <v>56123</v>
      </c>
      <c r="F697" t="s">
        <v>56122</v>
      </c>
      <c r="G697" t="s">
        <v>3</v>
      </c>
      <c r="H697" t="s">
        <v>2</v>
      </c>
      <c r="I697" t="s">
        <v>340</v>
      </c>
      <c r="J697" t="s">
        <v>56121</v>
      </c>
      <c r="K697" t="s">
        <v>56120</v>
      </c>
      <c r="L697" t="s">
        <v>2166</v>
      </c>
      <c r="M697" t="s">
        <v>29</v>
      </c>
      <c r="N697">
        <v>5</v>
      </c>
      <c r="O697" t="s">
        <v>56119</v>
      </c>
      <c r="P697" t="s">
        <v>56118</v>
      </c>
      <c r="Q697" t="s">
        <v>56117</v>
      </c>
      <c r="R697" s="7">
        <v>43800</v>
      </c>
      <c r="S697" s="8">
        <f t="shared" si="80"/>
        <v>2019</v>
      </c>
      <c r="T697" s="8">
        <v>2019</v>
      </c>
      <c r="U697" s="8">
        <f t="shared" si="81"/>
        <v>3</v>
      </c>
      <c r="V697" s="7">
        <v>43800</v>
      </c>
      <c r="W697" t="s">
        <v>161</v>
      </c>
      <c r="X697" s="2">
        <v>0.59799999999999998</v>
      </c>
      <c r="Y697" s="6">
        <f t="shared" si="86"/>
        <v>1.5963268465871174E-2</v>
      </c>
      <c r="AA697">
        <v>9253467</v>
      </c>
      <c r="AB697">
        <v>12318</v>
      </c>
      <c r="AD697" t="s">
        <v>1</v>
      </c>
      <c r="AE697">
        <v>98</v>
      </c>
      <c r="AG697">
        <v>109420</v>
      </c>
      <c r="AI697" t="s">
        <v>56116</v>
      </c>
      <c r="AJ697" t="s">
        <v>56115</v>
      </c>
      <c r="AK697" t="s">
        <v>56114</v>
      </c>
      <c r="AL697">
        <v>5</v>
      </c>
      <c r="AM697" s="5">
        <f t="shared" si="82"/>
        <v>1.6666666666666667</v>
      </c>
      <c r="AN697" s="4">
        <f t="shared" si="87"/>
        <v>2.5242963523917708E-3</v>
      </c>
      <c r="AO697" s="3"/>
      <c r="AP697">
        <v>0</v>
      </c>
      <c r="AQ697" t="s">
        <v>16</v>
      </c>
      <c r="AR697" t="s">
        <v>56113</v>
      </c>
      <c r="AS697" t="s">
        <v>946</v>
      </c>
      <c r="AT697" s="2">
        <v>3.08</v>
      </c>
      <c r="AU697" s="1">
        <f t="shared" si="83"/>
        <v>1.1931576831827351</v>
      </c>
      <c r="AV697" s="1">
        <f t="shared" si="84"/>
        <v>0.92437824091314724</v>
      </c>
      <c r="AW697" s="1">
        <f t="shared" si="85"/>
        <v>0.65559879864355908</v>
      </c>
    </row>
    <row r="698" spans="1:49" x14ac:dyDescent="0.2">
      <c r="A698">
        <v>696</v>
      </c>
      <c r="B698" t="s">
        <v>56112</v>
      </c>
      <c r="C698" t="s">
        <v>56111</v>
      </c>
      <c r="D698" t="s">
        <v>56110</v>
      </c>
      <c r="E698">
        <v>31560967</v>
      </c>
      <c r="F698" t="s">
        <v>56109</v>
      </c>
      <c r="G698" t="s">
        <v>3</v>
      </c>
      <c r="H698" t="s">
        <v>2</v>
      </c>
      <c r="I698" t="s">
        <v>56108</v>
      </c>
      <c r="J698" t="s">
        <v>56107</v>
      </c>
      <c r="K698" t="s">
        <v>56106</v>
      </c>
      <c r="L698" t="s">
        <v>56105</v>
      </c>
      <c r="M698" t="s">
        <v>913</v>
      </c>
      <c r="N698">
        <v>8</v>
      </c>
      <c r="O698" t="s">
        <v>56104</v>
      </c>
      <c r="P698" t="s">
        <v>56103</v>
      </c>
      <c r="Q698" t="s">
        <v>56102</v>
      </c>
      <c r="R698" s="7">
        <v>43800</v>
      </c>
      <c r="S698" s="8">
        <f t="shared" si="80"/>
        <v>2019</v>
      </c>
      <c r="T698" s="8">
        <v>2019</v>
      </c>
      <c r="U698" s="8">
        <f t="shared" si="81"/>
        <v>3</v>
      </c>
      <c r="V698" s="7">
        <v>43800</v>
      </c>
      <c r="W698" t="s">
        <v>778</v>
      </c>
      <c r="X698" s="2">
        <v>1.718</v>
      </c>
      <c r="Y698" s="6">
        <f t="shared" si="86"/>
        <v>4.5861028803288753E-2</v>
      </c>
      <c r="AA698">
        <v>9651748</v>
      </c>
      <c r="AB698">
        <v>20384</v>
      </c>
      <c r="AC698">
        <v>18790240</v>
      </c>
      <c r="AD698" t="s">
        <v>1</v>
      </c>
      <c r="AE698">
        <v>115</v>
      </c>
      <c r="AG698">
        <v>103244</v>
      </c>
      <c r="AI698" t="s">
        <v>56101</v>
      </c>
      <c r="AJ698" t="s">
        <v>56100</v>
      </c>
      <c r="AK698" t="s">
        <v>56099</v>
      </c>
      <c r="AL698">
        <v>19</v>
      </c>
      <c r="AM698" s="5">
        <f t="shared" si="82"/>
        <v>6.333333333333333</v>
      </c>
      <c r="AN698" s="4">
        <f t="shared" si="87"/>
        <v>9.5923261390887284E-3</v>
      </c>
      <c r="AO698" s="3"/>
      <c r="AP698">
        <v>0</v>
      </c>
      <c r="AQ698" t="s">
        <v>56098</v>
      </c>
      <c r="AR698" t="s">
        <v>7565</v>
      </c>
      <c r="AS698" t="s">
        <v>19889</v>
      </c>
      <c r="AT698" s="2" t="s">
        <v>14</v>
      </c>
      <c r="AU698" s="1">
        <f t="shared" si="83"/>
        <v>3.4980418004028744</v>
      </c>
      <c r="AV698" s="1">
        <f t="shared" si="84"/>
        <v>2.7726677471188741</v>
      </c>
      <c r="AW698" s="1">
        <f t="shared" si="85"/>
        <v>2.0472936938348738</v>
      </c>
    </row>
    <row r="699" spans="1:49" x14ac:dyDescent="0.2">
      <c r="A699">
        <v>697</v>
      </c>
      <c r="B699" t="s">
        <v>56097</v>
      </c>
      <c r="C699" t="s">
        <v>56096</v>
      </c>
      <c r="D699" t="s">
        <v>56095</v>
      </c>
      <c r="F699" t="s">
        <v>56094</v>
      </c>
      <c r="G699" t="s">
        <v>3</v>
      </c>
      <c r="H699" t="s">
        <v>2</v>
      </c>
      <c r="I699" t="s">
        <v>56093</v>
      </c>
      <c r="J699" t="s">
        <v>56092</v>
      </c>
      <c r="K699" t="s">
        <v>56091</v>
      </c>
      <c r="L699" t="s">
        <v>56090</v>
      </c>
      <c r="M699" t="s">
        <v>1281</v>
      </c>
      <c r="N699">
        <v>13</v>
      </c>
      <c r="O699" t="s">
        <v>56089</v>
      </c>
      <c r="P699" t="s">
        <v>56088</v>
      </c>
      <c r="Q699" t="s">
        <v>56087</v>
      </c>
      <c r="R699" s="7">
        <v>43800</v>
      </c>
      <c r="S699" s="8">
        <f t="shared" si="80"/>
        <v>2019</v>
      </c>
      <c r="T699" s="8">
        <v>2019</v>
      </c>
      <c r="U699" s="8">
        <f t="shared" si="81"/>
        <v>3</v>
      </c>
      <c r="V699" s="7">
        <v>43800</v>
      </c>
      <c r="W699" t="s">
        <v>556</v>
      </c>
      <c r="X699" s="2">
        <v>1.0660000000000001</v>
      </c>
      <c r="Y699" s="6">
        <f t="shared" si="86"/>
        <v>2.8456261178292093E-2</v>
      </c>
      <c r="AA699">
        <v>9266690</v>
      </c>
      <c r="AB699">
        <v>32791</v>
      </c>
      <c r="AD699" t="s">
        <v>1</v>
      </c>
      <c r="AE699">
        <v>141</v>
      </c>
      <c r="AG699">
        <v>111793</v>
      </c>
      <c r="AI699" t="s">
        <v>56086</v>
      </c>
      <c r="AJ699" t="s">
        <v>56085</v>
      </c>
      <c r="AK699" t="s">
        <v>56084</v>
      </c>
      <c r="AL699">
        <v>4</v>
      </c>
      <c r="AM699" s="5">
        <f t="shared" si="82"/>
        <v>1.3333333333333333</v>
      </c>
      <c r="AN699" s="4">
        <f t="shared" si="87"/>
        <v>2.0194370819134164E-3</v>
      </c>
      <c r="AO699" s="3"/>
      <c r="AP699">
        <v>0</v>
      </c>
      <c r="AQ699" t="s">
        <v>751</v>
      </c>
      <c r="AR699" t="s">
        <v>56083</v>
      </c>
      <c r="AS699" t="s">
        <v>750</v>
      </c>
      <c r="AT699" s="2">
        <v>5.6449999999999996</v>
      </c>
      <c r="AU699" s="1">
        <f t="shared" si="83"/>
        <v>2.0525213949378491</v>
      </c>
      <c r="AV699" s="1">
        <f t="shared" si="84"/>
        <v>1.5237849130102754</v>
      </c>
      <c r="AW699" s="1">
        <f t="shared" si="85"/>
        <v>0.99504843108270191</v>
      </c>
    </row>
    <row r="700" spans="1:49" x14ac:dyDescent="0.2">
      <c r="A700">
        <v>698</v>
      </c>
      <c r="B700" t="s">
        <v>56082</v>
      </c>
      <c r="C700" t="s">
        <v>56081</v>
      </c>
      <c r="E700">
        <v>31554934</v>
      </c>
      <c r="F700" t="s">
        <v>56080</v>
      </c>
      <c r="G700" t="s">
        <v>3</v>
      </c>
      <c r="H700" t="s">
        <v>2</v>
      </c>
      <c r="I700" t="s">
        <v>56079</v>
      </c>
      <c r="J700" t="s">
        <v>56078</v>
      </c>
      <c r="K700" t="s">
        <v>56077</v>
      </c>
      <c r="L700" t="s">
        <v>115</v>
      </c>
      <c r="M700" t="s">
        <v>114</v>
      </c>
      <c r="N700">
        <v>8</v>
      </c>
      <c r="O700" t="s">
        <v>56076</v>
      </c>
      <c r="P700" t="s">
        <v>56075</v>
      </c>
      <c r="Q700" t="s">
        <v>56074</v>
      </c>
      <c r="R700" s="7">
        <v>43800</v>
      </c>
      <c r="S700" s="8">
        <f t="shared" si="80"/>
        <v>2019</v>
      </c>
      <c r="T700" s="8">
        <v>2019</v>
      </c>
      <c r="U700" s="8">
        <f t="shared" si="81"/>
        <v>3</v>
      </c>
      <c r="V700" s="7">
        <v>43800</v>
      </c>
      <c r="W700" t="s">
        <v>52990</v>
      </c>
      <c r="X700" s="2">
        <v>1.24</v>
      </c>
      <c r="Y700" s="6">
        <f t="shared" si="86"/>
        <v>3.3101091802140895E-2</v>
      </c>
      <c r="AB700">
        <v>21100200805</v>
      </c>
      <c r="AC700">
        <v>20452322</v>
      </c>
      <c r="AD700" t="s">
        <v>1</v>
      </c>
      <c r="AE700">
        <v>9</v>
      </c>
      <c r="AF700">
        <v>1</v>
      </c>
      <c r="AG700">
        <v>13896</v>
      </c>
      <c r="AI700" t="s">
        <v>56073</v>
      </c>
      <c r="AK700" t="s">
        <v>56072</v>
      </c>
      <c r="AL700">
        <v>8</v>
      </c>
      <c r="AM700" s="5">
        <f t="shared" si="82"/>
        <v>2.6666666666666665</v>
      </c>
      <c r="AN700" s="4">
        <f t="shared" si="87"/>
        <v>4.0388741638268328E-3</v>
      </c>
      <c r="AO700" s="3"/>
      <c r="AP700">
        <v>1</v>
      </c>
      <c r="AQ700" t="s">
        <v>113</v>
      </c>
      <c r="AR700" t="s">
        <v>56071</v>
      </c>
      <c r="AS700" t="s">
        <v>112</v>
      </c>
      <c r="AT700" s="2">
        <v>4.3789999999999996</v>
      </c>
      <c r="AU700" s="1">
        <f t="shared" si="83"/>
        <v>2.4382426510646673</v>
      </c>
      <c r="AV700" s="1">
        <f t="shared" si="84"/>
        <v>1.8569982982983864</v>
      </c>
      <c r="AW700" s="1">
        <f t="shared" si="85"/>
        <v>1.275753945532105</v>
      </c>
    </row>
    <row r="701" spans="1:49" x14ac:dyDescent="0.2">
      <c r="A701">
        <v>699</v>
      </c>
      <c r="B701" t="s">
        <v>56070</v>
      </c>
      <c r="C701" t="s">
        <v>56069</v>
      </c>
      <c r="D701" t="s">
        <v>56068</v>
      </c>
      <c r="F701" t="s">
        <v>56067</v>
      </c>
      <c r="G701" t="s">
        <v>3</v>
      </c>
      <c r="H701" t="s">
        <v>2</v>
      </c>
      <c r="I701" t="s">
        <v>56066</v>
      </c>
      <c r="J701">
        <v>60017351</v>
      </c>
      <c r="K701" t="s">
        <v>3773</v>
      </c>
      <c r="L701" t="s">
        <v>3772</v>
      </c>
      <c r="M701" t="s">
        <v>1146</v>
      </c>
      <c r="N701">
        <v>4</v>
      </c>
      <c r="O701" t="s">
        <v>56065</v>
      </c>
      <c r="P701" t="s">
        <v>56064</v>
      </c>
      <c r="Q701" t="s">
        <v>3771</v>
      </c>
      <c r="R701" s="7">
        <v>43800</v>
      </c>
      <c r="S701" s="8">
        <f t="shared" si="80"/>
        <v>2019</v>
      </c>
      <c r="T701" s="8">
        <v>2019</v>
      </c>
      <c r="U701" s="8">
        <f t="shared" si="81"/>
        <v>3</v>
      </c>
      <c r="V701" s="7">
        <v>43800</v>
      </c>
      <c r="W701" t="s">
        <v>746</v>
      </c>
      <c r="X701" s="2">
        <v>2.96</v>
      </c>
      <c r="Y701" s="6">
        <f t="shared" si="86"/>
        <v>7.9015509463175038E-2</v>
      </c>
      <c r="AA701">
        <v>9242716</v>
      </c>
      <c r="AB701">
        <v>29161</v>
      </c>
      <c r="AD701" t="s">
        <v>1</v>
      </c>
      <c r="AE701">
        <v>158</v>
      </c>
      <c r="AH701" s="10">
        <v>44470</v>
      </c>
      <c r="AI701" t="s">
        <v>56063</v>
      </c>
      <c r="AJ701" t="s">
        <v>56062</v>
      </c>
      <c r="AK701" t="s">
        <v>56061</v>
      </c>
      <c r="AL701">
        <v>7</v>
      </c>
      <c r="AM701" s="5">
        <f t="shared" si="82"/>
        <v>2.3333333333333335</v>
      </c>
      <c r="AN701" s="4">
        <f t="shared" si="87"/>
        <v>3.5340148933484792E-3</v>
      </c>
      <c r="AO701" s="3"/>
      <c r="AP701">
        <v>0</v>
      </c>
      <c r="AR701" t="s">
        <v>56060</v>
      </c>
      <c r="AT701" s="2" t="s">
        <v>14</v>
      </c>
      <c r="AU701" s="1">
        <f t="shared" si="83"/>
        <v>5.6371061092227066</v>
      </c>
      <c r="AV701" s="1">
        <f t="shared" si="84"/>
        <v>4.1274762178261764</v>
      </c>
      <c r="AW701" s="1">
        <f t="shared" si="85"/>
        <v>2.6178463264296443</v>
      </c>
    </row>
    <row r="702" spans="1:49" x14ac:dyDescent="0.2">
      <c r="A702">
        <v>700</v>
      </c>
      <c r="B702" t="s">
        <v>56059</v>
      </c>
      <c r="C702" t="s">
        <v>56058</v>
      </c>
      <c r="F702" t="s">
        <v>56057</v>
      </c>
      <c r="G702" t="s">
        <v>3</v>
      </c>
      <c r="H702" t="s">
        <v>2</v>
      </c>
      <c r="I702" t="s">
        <v>56056</v>
      </c>
      <c r="J702">
        <v>60014171</v>
      </c>
      <c r="K702" t="s">
        <v>766</v>
      </c>
      <c r="L702" t="s">
        <v>765</v>
      </c>
      <c r="M702" t="s">
        <v>40</v>
      </c>
      <c r="N702">
        <v>4</v>
      </c>
      <c r="O702" t="s">
        <v>56055</v>
      </c>
      <c r="P702" t="s">
        <v>56054</v>
      </c>
      <c r="Q702" t="s">
        <v>56053</v>
      </c>
      <c r="R702" s="7">
        <v>43800</v>
      </c>
      <c r="S702" s="8">
        <f t="shared" si="80"/>
        <v>2019</v>
      </c>
      <c r="T702" s="8">
        <v>2019</v>
      </c>
      <c r="U702" s="8">
        <f t="shared" si="81"/>
        <v>3</v>
      </c>
      <c r="V702" s="7">
        <v>43800</v>
      </c>
      <c r="W702" t="s">
        <v>56052</v>
      </c>
      <c r="X702" s="2">
        <v>0.76</v>
      </c>
      <c r="Y702" s="6">
        <f t="shared" si="86"/>
        <v>2.0287765943247646E-2</v>
      </c>
      <c r="AA702">
        <v>7339429</v>
      </c>
      <c r="AB702">
        <v>16283</v>
      </c>
      <c r="AC702">
        <v>19437900</v>
      </c>
      <c r="AD702" t="s">
        <v>1</v>
      </c>
      <c r="AE702">
        <v>145</v>
      </c>
      <c r="AF702">
        <v>12</v>
      </c>
      <c r="AG702">
        <v>6019014</v>
      </c>
      <c r="AI702" t="s">
        <v>56051</v>
      </c>
      <c r="AK702" t="s">
        <v>56050</v>
      </c>
      <c r="AL702">
        <v>5</v>
      </c>
      <c r="AM702" s="5">
        <f t="shared" si="82"/>
        <v>1.6666666666666667</v>
      </c>
      <c r="AN702" s="4">
        <f t="shared" si="87"/>
        <v>2.5242963523917708E-3</v>
      </c>
      <c r="AO702" s="3"/>
      <c r="AP702">
        <v>0</v>
      </c>
      <c r="AQ702" t="s">
        <v>37</v>
      </c>
      <c r="AR702" t="s">
        <v>0</v>
      </c>
      <c r="AS702" t="s">
        <v>36</v>
      </c>
      <c r="AT702" s="2">
        <v>2.8170000000000002</v>
      </c>
      <c r="AU702" s="1">
        <f t="shared" si="83"/>
        <v>1.4958725065990881</v>
      </c>
      <c r="AV702" s="1">
        <f t="shared" si="84"/>
        <v>1.1406031147819709</v>
      </c>
      <c r="AW702" s="1">
        <f t="shared" si="85"/>
        <v>0.78533372296485326</v>
      </c>
    </row>
    <row r="703" spans="1:49" x14ac:dyDescent="0.2">
      <c r="A703">
        <v>701</v>
      </c>
      <c r="B703" t="s">
        <v>56049</v>
      </c>
      <c r="C703" t="s">
        <v>56048</v>
      </c>
      <c r="D703" t="s">
        <v>56047</v>
      </c>
      <c r="F703" t="s">
        <v>56046</v>
      </c>
      <c r="G703" t="s">
        <v>3</v>
      </c>
      <c r="H703" t="s">
        <v>2</v>
      </c>
      <c r="I703" t="s">
        <v>2062</v>
      </c>
      <c r="J703" t="s">
        <v>56045</v>
      </c>
      <c r="K703" t="s">
        <v>56044</v>
      </c>
      <c r="L703" t="s">
        <v>383</v>
      </c>
      <c r="M703" t="s">
        <v>29</v>
      </c>
      <c r="N703">
        <v>3</v>
      </c>
      <c r="O703" t="s">
        <v>56043</v>
      </c>
      <c r="P703" t="s">
        <v>56042</v>
      </c>
      <c r="Q703" t="s">
        <v>56041</v>
      </c>
      <c r="R703" s="7">
        <v>43800</v>
      </c>
      <c r="S703" s="8">
        <f t="shared" si="80"/>
        <v>2019</v>
      </c>
      <c r="T703" s="8">
        <v>2019</v>
      </c>
      <c r="U703" s="8">
        <f t="shared" si="81"/>
        <v>3</v>
      </c>
      <c r="V703" s="7">
        <v>43800</v>
      </c>
      <c r="W703" t="s">
        <v>56040</v>
      </c>
      <c r="X703" s="2">
        <v>0.42899999999999999</v>
      </c>
      <c r="Y703" s="6">
        <f t="shared" si="86"/>
        <v>1.1451909986385841E-2</v>
      </c>
      <c r="AA703">
        <v>381098</v>
      </c>
      <c r="AB703">
        <v>29886</v>
      </c>
      <c r="AD703" t="s">
        <v>1</v>
      </c>
      <c r="AE703" t="s">
        <v>56039</v>
      </c>
      <c r="AG703">
        <v>113736</v>
      </c>
      <c r="AI703" t="s">
        <v>56038</v>
      </c>
      <c r="AJ703" t="s">
        <v>56037</v>
      </c>
      <c r="AK703" t="s">
        <v>56036</v>
      </c>
      <c r="AL703">
        <v>5</v>
      </c>
      <c r="AM703" s="5">
        <f t="shared" si="82"/>
        <v>1.6666666666666667</v>
      </c>
      <c r="AN703" s="4">
        <f t="shared" si="87"/>
        <v>2.5242963523917708E-3</v>
      </c>
      <c r="AO703" s="3"/>
      <c r="AP703">
        <v>0</v>
      </c>
      <c r="AQ703" t="s">
        <v>16</v>
      </c>
      <c r="AR703">
        <v>51471124</v>
      </c>
      <c r="AS703" t="s">
        <v>15</v>
      </c>
      <c r="AT703" s="2">
        <v>1.804</v>
      </c>
      <c r="AU703" s="1">
        <f t="shared" si="83"/>
        <v>0.8773625896187619</v>
      </c>
      <c r="AV703" s="1">
        <f t="shared" si="84"/>
        <v>0.69881031693888063</v>
      </c>
      <c r="AW703" s="1">
        <f t="shared" si="85"/>
        <v>0.52025804425899913</v>
      </c>
    </row>
    <row r="704" spans="1:49" x14ac:dyDescent="0.2">
      <c r="A704">
        <v>702</v>
      </c>
      <c r="B704" t="s">
        <v>56035</v>
      </c>
      <c r="C704" t="s">
        <v>56034</v>
      </c>
      <c r="D704" t="s">
        <v>56033</v>
      </c>
      <c r="F704" t="s">
        <v>56032</v>
      </c>
      <c r="G704" t="s">
        <v>3</v>
      </c>
      <c r="H704" t="s">
        <v>2</v>
      </c>
      <c r="I704" t="s">
        <v>46774</v>
      </c>
      <c r="J704" t="s">
        <v>46773</v>
      </c>
      <c r="K704" t="s">
        <v>46772</v>
      </c>
      <c r="L704" t="s">
        <v>1777</v>
      </c>
      <c r="M704" t="s">
        <v>29</v>
      </c>
      <c r="N704">
        <v>5</v>
      </c>
      <c r="O704" t="s">
        <v>56031</v>
      </c>
      <c r="P704" t="s">
        <v>56030</v>
      </c>
      <c r="Q704" t="s">
        <v>56029</v>
      </c>
      <c r="R704" s="7">
        <v>43800</v>
      </c>
      <c r="S704" s="8">
        <f t="shared" si="80"/>
        <v>2019</v>
      </c>
      <c r="T704" s="8">
        <v>2019</v>
      </c>
      <c r="U704" s="8">
        <f t="shared" si="81"/>
        <v>3</v>
      </c>
      <c r="V704" s="7">
        <v>43800</v>
      </c>
      <c r="W704" t="s">
        <v>4546</v>
      </c>
      <c r="X704" s="2">
        <v>0.61499999999999999</v>
      </c>
      <c r="Y704" s="6">
        <f t="shared" si="86"/>
        <v>1.6417073756706976E-2</v>
      </c>
      <c r="AB704">
        <v>21100369777</v>
      </c>
      <c r="AC704">
        <v>23524928</v>
      </c>
      <c r="AD704" t="s">
        <v>1</v>
      </c>
      <c r="AE704">
        <v>21</v>
      </c>
      <c r="AG704">
        <v>100655</v>
      </c>
      <c r="AI704" t="s">
        <v>56028</v>
      </c>
      <c r="AJ704" t="s">
        <v>56027</v>
      </c>
      <c r="AK704" t="s">
        <v>56026</v>
      </c>
      <c r="AL704">
        <v>5</v>
      </c>
      <c r="AM704" s="5">
        <f t="shared" si="82"/>
        <v>1.6666666666666667</v>
      </c>
      <c r="AN704" s="4">
        <f t="shared" si="87"/>
        <v>2.5242963523917708E-3</v>
      </c>
      <c r="AO704" s="3"/>
      <c r="AP704">
        <v>0</v>
      </c>
      <c r="AQ704" t="s">
        <v>16</v>
      </c>
      <c r="AR704">
        <v>51478264</v>
      </c>
      <c r="AS704" t="s">
        <v>15</v>
      </c>
      <c r="AT704" s="2">
        <v>3.383</v>
      </c>
      <c r="AU704" s="1">
        <f t="shared" si="83"/>
        <v>1.2249240535412411</v>
      </c>
      <c r="AV704" s="1">
        <f t="shared" si="84"/>
        <v>0.94706850545493737</v>
      </c>
      <c r="AW704" s="1">
        <f t="shared" si="85"/>
        <v>0.66921295736863318</v>
      </c>
    </row>
    <row r="705" spans="1:49" x14ac:dyDescent="0.2">
      <c r="A705">
        <v>703</v>
      </c>
      <c r="B705" t="s">
        <v>56025</v>
      </c>
      <c r="C705" t="s">
        <v>56024</v>
      </c>
      <c r="D705" t="s">
        <v>56023</v>
      </c>
      <c r="F705" t="s">
        <v>56022</v>
      </c>
      <c r="G705" t="s">
        <v>3</v>
      </c>
      <c r="H705" t="s">
        <v>2</v>
      </c>
      <c r="I705" t="s">
        <v>56021</v>
      </c>
      <c r="J705">
        <v>60029306</v>
      </c>
      <c r="K705" t="s">
        <v>1191</v>
      </c>
      <c r="L705" t="s">
        <v>691</v>
      </c>
      <c r="M705" t="s">
        <v>58</v>
      </c>
      <c r="N705">
        <v>3</v>
      </c>
      <c r="O705" t="s">
        <v>56020</v>
      </c>
      <c r="P705" t="s">
        <v>56019</v>
      </c>
      <c r="Q705" t="s">
        <v>2845</v>
      </c>
      <c r="R705" s="7">
        <v>43800</v>
      </c>
      <c r="S705" s="8">
        <f t="shared" si="80"/>
        <v>2019</v>
      </c>
      <c r="T705" s="8">
        <v>2019</v>
      </c>
      <c r="U705" s="8">
        <f t="shared" si="81"/>
        <v>3</v>
      </c>
      <c r="V705" s="7">
        <v>43800</v>
      </c>
      <c r="W705" t="s">
        <v>200</v>
      </c>
      <c r="X705" s="2">
        <v>0.68200000000000005</v>
      </c>
      <c r="Y705" s="6">
        <f t="shared" si="86"/>
        <v>1.8205600491177493E-2</v>
      </c>
      <c r="AA705">
        <v>2731177</v>
      </c>
      <c r="AB705">
        <v>12375</v>
      </c>
      <c r="AC705">
        <v>18791948</v>
      </c>
      <c r="AD705" t="s">
        <v>1</v>
      </c>
      <c r="AE705">
        <v>64</v>
      </c>
      <c r="AF705">
        <v>11</v>
      </c>
      <c r="AH705" t="s">
        <v>56018</v>
      </c>
      <c r="AI705" t="s">
        <v>56017</v>
      </c>
      <c r="AJ705" t="s">
        <v>56016</v>
      </c>
      <c r="AK705" t="s">
        <v>56015</v>
      </c>
      <c r="AL705">
        <v>1</v>
      </c>
      <c r="AM705" s="5">
        <f t="shared" si="82"/>
        <v>0.33333333333333331</v>
      </c>
      <c r="AN705" s="4">
        <f t="shared" si="87"/>
        <v>5.048592704783541E-4</v>
      </c>
      <c r="AO705" s="3"/>
      <c r="AP705">
        <v>0</v>
      </c>
      <c r="AQ705" t="s">
        <v>3369</v>
      </c>
      <c r="AR705">
        <v>41674031</v>
      </c>
      <c r="AS705" t="s">
        <v>3368</v>
      </c>
      <c r="AT705" s="2">
        <v>2.1520000000000001</v>
      </c>
      <c r="AU705" s="1">
        <f t="shared" si="83"/>
        <v>1.2895378124967751</v>
      </c>
      <c r="AV705" s="1">
        <f t="shared" si="84"/>
        <v>0.93552298808279244</v>
      </c>
      <c r="AW705" s="1">
        <f t="shared" si="85"/>
        <v>0.58150816366880953</v>
      </c>
    </row>
    <row r="706" spans="1:49" x14ac:dyDescent="0.2">
      <c r="A706">
        <v>704</v>
      </c>
      <c r="B706" t="s">
        <v>56014</v>
      </c>
      <c r="C706" t="s">
        <v>56013</v>
      </c>
      <c r="D706" t="s">
        <v>56012</v>
      </c>
      <c r="F706" t="s">
        <v>56011</v>
      </c>
      <c r="G706" t="s">
        <v>3</v>
      </c>
      <c r="H706" t="s">
        <v>2</v>
      </c>
      <c r="I706" t="s">
        <v>2427</v>
      </c>
      <c r="J706" t="s">
        <v>56010</v>
      </c>
      <c r="K706" t="s">
        <v>56009</v>
      </c>
      <c r="L706" t="s">
        <v>56008</v>
      </c>
      <c r="M706" t="s">
        <v>3079</v>
      </c>
      <c r="N706">
        <v>6</v>
      </c>
      <c r="O706" t="s">
        <v>56007</v>
      </c>
      <c r="P706" t="s">
        <v>56006</v>
      </c>
      <c r="Q706" t="s">
        <v>56005</v>
      </c>
      <c r="R706" s="7">
        <v>43800</v>
      </c>
      <c r="S706" s="8">
        <f t="shared" ref="S706:S769" si="88">YEAR(R706)</f>
        <v>2019</v>
      </c>
      <c r="T706" s="8">
        <v>2019</v>
      </c>
      <c r="U706" s="8">
        <f t="shared" ref="U706:U769" si="89">2022-T706</f>
        <v>3</v>
      </c>
      <c r="V706" s="7">
        <v>43800</v>
      </c>
      <c r="W706" t="s">
        <v>4122</v>
      </c>
      <c r="X706" s="2">
        <v>1.208</v>
      </c>
      <c r="Y706" s="6">
        <f t="shared" si="86"/>
        <v>3.2246870078214675E-2</v>
      </c>
      <c r="AA706">
        <v>1681699</v>
      </c>
      <c r="AB706">
        <v>30441</v>
      </c>
      <c r="AD706" t="s">
        <v>1</v>
      </c>
      <c r="AE706">
        <v>167</v>
      </c>
      <c r="AG706">
        <v>105035</v>
      </c>
      <c r="AI706" t="s">
        <v>56004</v>
      </c>
      <c r="AJ706" t="s">
        <v>56003</v>
      </c>
      <c r="AK706" t="s">
        <v>56002</v>
      </c>
      <c r="AL706">
        <v>17</v>
      </c>
      <c r="AM706" s="5">
        <f t="shared" ref="AM706:AM769" si="90">AL706/U706</f>
        <v>5.666666666666667</v>
      </c>
      <c r="AN706" s="4">
        <f t="shared" si="87"/>
        <v>8.5826075981320204E-3</v>
      </c>
      <c r="AO706" s="3"/>
      <c r="AP706">
        <v>0</v>
      </c>
      <c r="AQ706" t="s">
        <v>2765</v>
      </c>
      <c r="AR706" t="s">
        <v>4883</v>
      </c>
      <c r="AS706" t="s">
        <v>2764</v>
      </c>
      <c r="AT706" s="2" t="s">
        <v>14</v>
      </c>
      <c r="AU706" s="1">
        <f t="shared" ref="AU706:AU769" si="91">(Y706*0.7+AN706*0.3)*100</f>
        <v>2.5147591334189876</v>
      </c>
      <c r="AV706" s="1">
        <f t="shared" ref="AV706:AV769" si="92">(Y706*0.5+AN706*0.5)*100</f>
        <v>2.0414738838173347</v>
      </c>
      <c r="AW706" s="1">
        <f t="shared" ref="AW706:AW769" si="93">(Y706*0.3+AN706*0.7)*100</f>
        <v>1.5681886342156817</v>
      </c>
    </row>
    <row r="707" spans="1:49" x14ac:dyDescent="0.2">
      <c r="A707">
        <v>705</v>
      </c>
      <c r="B707" t="s">
        <v>56001</v>
      </c>
      <c r="C707" t="s">
        <v>56000</v>
      </c>
      <c r="F707" t="s">
        <v>55999</v>
      </c>
      <c r="G707" t="s">
        <v>3</v>
      </c>
      <c r="H707" t="s">
        <v>2</v>
      </c>
      <c r="I707" t="s">
        <v>55998</v>
      </c>
      <c r="J707">
        <v>60013141</v>
      </c>
      <c r="K707" t="s">
        <v>5303</v>
      </c>
      <c r="L707" t="s">
        <v>5305</v>
      </c>
      <c r="M707" t="s">
        <v>4185</v>
      </c>
      <c r="N707">
        <v>1</v>
      </c>
      <c r="O707" t="s">
        <v>55997</v>
      </c>
      <c r="P707">
        <v>6602232596</v>
      </c>
      <c r="Q707">
        <v>60013141</v>
      </c>
      <c r="R707" s="7">
        <v>43800</v>
      </c>
      <c r="S707" s="8">
        <f t="shared" si="88"/>
        <v>2019</v>
      </c>
      <c r="T707" s="8">
        <v>2019</v>
      </c>
      <c r="U707" s="8">
        <f t="shared" si="89"/>
        <v>3</v>
      </c>
      <c r="V707" s="7">
        <v>43800</v>
      </c>
      <c r="W707" t="s">
        <v>5060</v>
      </c>
      <c r="X707" s="2">
        <v>0.496</v>
      </c>
      <c r="Y707" s="6">
        <f t="shared" ref="Y707:Y770" si="94">(X707-$Z$3)/($Z$2-$Z$3)</f>
        <v>1.3240436720856359E-2</v>
      </c>
      <c r="AA707">
        <v>21563950</v>
      </c>
      <c r="AB707">
        <v>21100199777</v>
      </c>
      <c r="AC707">
        <v>21563985</v>
      </c>
      <c r="AD707" t="s">
        <v>1</v>
      </c>
      <c r="AE707">
        <v>9</v>
      </c>
      <c r="AF707">
        <v>12</v>
      </c>
      <c r="AG707">
        <v>8830393</v>
      </c>
      <c r="AH707" t="s">
        <v>55996</v>
      </c>
      <c r="AI707" t="s">
        <v>55995</v>
      </c>
      <c r="AJ707" t="s">
        <v>55994</v>
      </c>
      <c r="AK707" t="s">
        <v>55993</v>
      </c>
      <c r="AL707">
        <v>3</v>
      </c>
      <c r="AM707" s="5">
        <f t="shared" si="90"/>
        <v>1</v>
      </c>
      <c r="AN707" s="4">
        <f t="shared" ref="AN707:AN770" si="95">(AM707-$AO$3)/($AO$2-$AO$3)</f>
        <v>1.5145778114350624E-3</v>
      </c>
      <c r="AO707" s="3"/>
      <c r="AP707">
        <v>0</v>
      </c>
      <c r="AR707" t="s">
        <v>0</v>
      </c>
      <c r="AT707" s="2" t="s">
        <v>14</v>
      </c>
      <c r="AU707" s="1">
        <f t="shared" si="91"/>
        <v>0.97226790480299707</v>
      </c>
      <c r="AV707" s="1">
        <f t="shared" si="92"/>
        <v>0.73775072661457108</v>
      </c>
      <c r="AW707" s="1">
        <f t="shared" si="93"/>
        <v>0.50323354842614509</v>
      </c>
    </row>
    <row r="708" spans="1:49" x14ac:dyDescent="0.2">
      <c r="A708">
        <v>706</v>
      </c>
      <c r="B708" t="s">
        <v>55992</v>
      </c>
      <c r="C708" t="s">
        <v>55991</v>
      </c>
      <c r="D708" t="s">
        <v>55990</v>
      </c>
      <c r="F708" t="s">
        <v>55989</v>
      </c>
      <c r="G708" t="s">
        <v>3</v>
      </c>
      <c r="H708" t="s">
        <v>2</v>
      </c>
      <c r="I708" t="s">
        <v>55988</v>
      </c>
      <c r="J708">
        <v>60006369</v>
      </c>
      <c r="K708" t="s">
        <v>730</v>
      </c>
      <c r="L708" t="s">
        <v>729</v>
      </c>
      <c r="M708" t="s">
        <v>600</v>
      </c>
      <c r="N708">
        <v>3</v>
      </c>
      <c r="O708" t="s">
        <v>55987</v>
      </c>
      <c r="P708" t="s">
        <v>55986</v>
      </c>
      <c r="Q708" t="s">
        <v>55985</v>
      </c>
      <c r="R708" s="7">
        <v>43800</v>
      </c>
      <c r="S708" s="8">
        <f t="shared" si="88"/>
        <v>2019</v>
      </c>
      <c r="T708" s="8">
        <v>2019</v>
      </c>
      <c r="U708" s="8">
        <f t="shared" si="89"/>
        <v>3</v>
      </c>
      <c r="V708" s="7">
        <v>43800</v>
      </c>
      <c r="W708" t="s">
        <v>4586</v>
      </c>
      <c r="X708" s="2">
        <v>0.46300000000000002</v>
      </c>
      <c r="Y708" s="6">
        <f t="shared" si="94"/>
        <v>1.2359520568057447E-2</v>
      </c>
      <c r="AA708">
        <v>18787789</v>
      </c>
      <c r="AB708">
        <v>19700174753</v>
      </c>
      <c r="AD708" t="s">
        <v>1</v>
      </c>
      <c r="AE708">
        <v>22</v>
      </c>
      <c r="AG708">
        <v>100258</v>
      </c>
      <c r="AI708" t="s">
        <v>55984</v>
      </c>
      <c r="AJ708" t="s">
        <v>55983</v>
      </c>
      <c r="AK708" t="s">
        <v>55982</v>
      </c>
      <c r="AL708">
        <v>11</v>
      </c>
      <c r="AM708" s="5">
        <f t="shared" si="90"/>
        <v>3.6666666666666665</v>
      </c>
      <c r="AN708" s="4">
        <f t="shared" si="95"/>
        <v>5.5534519752618956E-3</v>
      </c>
      <c r="AO708" s="3"/>
      <c r="AP708">
        <v>0</v>
      </c>
      <c r="AQ708" t="s">
        <v>1408</v>
      </c>
      <c r="AR708" s="11" t="s">
        <v>55981</v>
      </c>
      <c r="AS708" t="s">
        <v>1407</v>
      </c>
      <c r="AT708" s="2">
        <v>2.9470000000000001</v>
      </c>
      <c r="AU708" s="1">
        <f t="shared" si="91"/>
        <v>1.0317699990218783</v>
      </c>
      <c r="AV708" s="1">
        <f t="shared" si="92"/>
        <v>0.89564862716596716</v>
      </c>
      <c r="AW708" s="1">
        <f t="shared" si="93"/>
        <v>0.75952725531005605</v>
      </c>
    </row>
    <row r="709" spans="1:49" x14ac:dyDescent="0.2">
      <c r="A709">
        <v>707</v>
      </c>
      <c r="B709" t="s">
        <v>55980</v>
      </c>
      <c r="C709" t="s">
        <v>55979</v>
      </c>
      <c r="D709" t="s">
        <v>55978</v>
      </c>
      <c r="F709" t="s">
        <v>55977</v>
      </c>
      <c r="G709" t="s">
        <v>3</v>
      </c>
      <c r="H709" t="s">
        <v>2</v>
      </c>
      <c r="I709" t="s">
        <v>998</v>
      </c>
      <c r="J709">
        <v>60032389</v>
      </c>
      <c r="K709" t="s">
        <v>1217</v>
      </c>
      <c r="L709" t="s">
        <v>1216</v>
      </c>
      <c r="M709" t="s">
        <v>58</v>
      </c>
      <c r="N709">
        <v>2</v>
      </c>
      <c r="O709" t="s">
        <v>55976</v>
      </c>
      <c r="P709" t="s">
        <v>55975</v>
      </c>
      <c r="Q709" t="s">
        <v>55974</v>
      </c>
      <c r="R709" s="7">
        <v>43800</v>
      </c>
      <c r="S709" s="8">
        <f t="shared" si="88"/>
        <v>2019</v>
      </c>
      <c r="T709" s="8">
        <v>2019</v>
      </c>
      <c r="U709" s="8">
        <f t="shared" si="89"/>
        <v>3</v>
      </c>
      <c r="V709" s="7">
        <v>43800</v>
      </c>
      <c r="W709" t="s">
        <v>5602</v>
      </c>
      <c r="X709" s="2">
        <v>0.71399999999999997</v>
      </c>
      <c r="Y709" s="6">
        <f t="shared" si="94"/>
        <v>1.9059822215103706E-2</v>
      </c>
      <c r="AA709">
        <v>10106030</v>
      </c>
      <c r="AB709">
        <v>26966</v>
      </c>
      <c r="AD709" t="s">
        <v>1</v>
      </c>
      <c r="AE709">
        <v>385</v>
      </c>
      <c r="AG709">
        <v>112086</v>
      </c>
      <c r="AI709" t="s">
        <v>55973</v>
      </c>
      <c r="AJ709" t="s">
        <v>55972</v>
      </c>
      <c r="AK709" t="s">
        <v>55971</v>
      </c>
      <c r="AL709">
        <v>5</v>
      </c>
      <c r="AM709" s="5">
        <f t="shared" si="90"/>
        <v>1.6666666666666667</v>
      </c>
      <c r="AN709" s="4">
        <f t="shared" si="95"/>
        <v>2.5242963523917708E-3</v>
      </c>
      <c r="AO709" s="3"/>
      <c r="AP709">
        <v>0</v>
      </c>
      <c r="AR709" t="s">
        <v>55970</v>
      </c>
      <c r="AS709" t="s">
        <v>2800</v>
      </c>
      <c r="AT709" s="2" t="s">
        <v>14</v>
      </c>
      <c r="AU709" s="1">
        <f t="shared" si="91"/>
        <v>1.4099164456290125</v>
      </c>
      <c r="AV709" s="1">
        <f t="shared" si="92"/>
        <v>1.0792059283747739</v>
      </c>
      <c r="AW709" s="1">
        <f t="shared" si="93"/>
        <v>0.74849541112053508</v>
      </c>
    </row>
    <row r="710" spans="1:49" x14ac:dyDescent="0.2">
      <c r="A710">
        <v>708</v>
      </c>
      <c r="B710" t="s">
        <v>55969</v>
      </c>
      <c r="C710" t="s">
        <v>55968</v>
      </c>
      <c r="D710" t="s">
        <v>55967</v>
      </c>
      <c r="F710" t="s">
        <v>55966</v>
      </c>
      <c r="G710" t="s">
        <v>3</v>
      </c>
      <c r="H710" t="s">
        <v>2</v>
      </c>
      <c r="I710" t="s">
        <v>55965</v>
      </c>
      <c r="J710">
        <v>60080979</v>
      </c>
      <c r="K710" t="s">
        <v>3712</v>
      </c>
      <c r="L710" t="s">
        <v>1082</v>
      </c>
      <c r="M710" t="s">
        <v>58</v>
      </c>
      <c r="N710">
        <v>3</v>
      </c>
      <c r="O710" t="s">
        <v>55964</v>
      </c>
      <c r="P710" t="s">
        <v>55963</v>
      </c>
      <c r="Q710" t="s">
        <v>55962</v>
      </c>
      <c r="R710" s="7">
        <v>43800</v>
      </c>
      <c r="S710" s="8">
        <f t="shared" si="88"/>
        <v>2019</v>
      </c>
      <c r="T710" s="8">
        <v>2019</v>
      </c>
      <c r="U710" s="8">
        <f t="shared" si="89"/>
        <v>3</v>
      </c>
      <c r="V710" s="7">
        <v>43800</v>
      </c>
      <c r="W710" t="s">
        <v>4006</v>
      </c>
      <c r="X710" s="2">
        <v>0.35399999999999998</v>
      </c>
      <c r="Y710" s="6">
        <f t="shared" si="94"/>
        <v>9.4498278209337715E-3</v>
      </c>
      <c r="AA710">
        <v>18744907</v>
      </c>
      <c r="AB710">
        <v>11300153720</v>
      </c>
      <c r="AD710" t="s">
        <v>1</v>
      </c>
      <c r="AE710">
        <v>37</v>
      </c>
      <c r="AG710">
        <v>100848</v>
      </c>
      <c r="AI710" t="s">
        <v>55961</v>
      </c>
      <c r="AJ710" t="s">
        <v>55960</v>
      </c>
      <c r="AK710" t="s">
        <v>55959</v>
      </c>
      <c r="AL710">
        <v>1</v>
      </c>
      <c r="AM710" s="5">
        <f t="shared" si="90"/>
        <v>0.33333333333333331</v>
      </c>
      <c r="AN710" s="4">
        <f t="shared" si="95"/>
        <v>5.048592704783541E-4</v>
      </c>
      <c r="AO710" s="3"/>
      <c r="AP710">
        <v>0</v>
      </c>
      <c r="AR710">
        <v>61701538</v>
      </c>
      <c r="AT710" s="2">
        <v>1.81</v>
      </c>
      <c r="AU710" s="1">
        <f t="shared" si="91"/>
        <v>0.67663372557971468</v>
      </c>
      <c r="AV710" s="1">
        <f t="shared" si="92"/>
        <v>0.49773435457060633</v>
      </c>
      <c r="AW710" s="1">
        <f t="shared" si="93"/>
        <v>0.31883498356149792</v>
      </c>
    </row>
    <row r="711" spans="1:49" x14ac:dyDescent="0.2">
      <c r="A711">
        <v>709</v>
      </c>
      <c r="B711" t="s">
        <v>55958</v>
      </c>
      <c r="C711" t="s">
        <v>55957</v>
      </c>
      <c r="D711" t="s">
        <v>55956</v>
      </c>
      <c r="F711" t="s">
        <v>55955</v>
      </c>
      <c r="G711" t="s">
        <v>3</v>
      </c>
      <c r="H711" t="s">
        <v>2</v>
      </c>
      <c r="I711" t="s">
        <v>55954</v>
      </c>
      <c r="J711" t="s">
        <v>5207</v>
      </c>
      <c r="K711" t="s">
        <v>5206</v>
      </c>
      <c r="L711" t="s">
        <v>5205</v>
      </c>
      <c r="M711" t="s">
        <v>5204</v>
      </c>
      <c r="N711">
        <v>4</v>
      </c>
      <c r="O711" t="s">
        <v>55953</v>
      </c>
      <c r="P711" t="s">
        <v>55952</v>
      </c>
      <c r="Q711" t="s">
        <v>55951</v>
      </c>
      <c r="R711" s="7">
        <v>43800</v>
      </c>
      <c r="S711" s="8">
        <f t="shared" si="88"/>
        <v>2019</v>
      </c>
      <c r="T711" s="8">
        <v>2019</v>
      </c>
      <c r="U711" s="8">
        <f t="shared" si="89"/>
        <v>3</v>
      </c>
      <c r="V711" s="7">
        <v>43800</v>
      </c>
      <c r="W711" t="s">
        <v>5375</v>
      </c>
      <c r="X711" s="2">
        <v>2.71</v>
      </c>
      <c r="Y711" s="6">
        <f t="shared" si="94"/>
        <v>7.2341902245001477E-2</v>
      </c>
      <c r="AB711">
        <v>21100349533</v>
      </c>
      <c r="AC711">
        <v>22148604</v>
      </c>
      <c r="AD711" t="s">
        <v>1</v>
      </c>
      <c r="AE711">
        <v>30</v>
      </c>
      <c r="AG711">
        <v>100863</v>
      </c>
      <c r="AI711" t="s">
        <v>55950</v>
      </c>
      <c r="AJ711" t="s">
        <v>55949</v>
      </c>
      <c r="AK711" t="s">
        <v>55948</v>
      </c>
      <c r="AL711">
        <v>3</v>
      </c>
      <c r="AM711" s="5">
        <f t="shared" si="90"/>
        <v>1</v>
      </c>
      <c r="AN711" s="4">
        <f t="shared" si="95"/>
        <v>1.5145778114350624E-3</v>
      </c>
      <c r="AO711" s="3"/>
      <c r="AP711">
        <v>0</v>
      </c>
      <c r="AR711" t="s">
        <v>0</v>
      </c>
      <c r="AT711" s="2">
        <v>10.997999999999999</v>
      </c>
      <c r="AU711" s="1">
        <f t="shared" si="91"/>
        <v>5.1093704914931548</v>
      </c>
      <c r="AV711" s="1">
        <f t="shared" si="92"/>
        <v>3.6928240028218271</v>
      </c>
      <c r="AW711" s="1">
        <f t="shared" si="93"/>
        <v>2.2762775141504985</v>
      </c>
    </row>
    <row r="712" spans="1:49" x14ac:dyDescent="0.2">
      <c r="A712">
        <v>710</v>
      </c>
      <c r="B712" t="s">
        <v>55947</v>
      </c>
      <c r="C712" t="s">
        <v>55946</v>
      </c>
      <c r="D712" t="s">
        <v>55945</v>
      </c>
      <c r="F712" t="s">
        <v>55944</v>
      </c>
      <c r="G712" t="s">
        <v>3</v>
      </c>
      <c r="H712" t="s">
        <v>2</v>
      </c>
      <c r="I712" t="s">
        <v>1189</v>
      </c>
      <c r="J712">
        <v>60114077</v>
      </c>
      <c r="K712" t="s">
        <v>55943</v>
      </c>
      <c r="L712" t="s">
        <v>5927</v>
      </c>
      <c r="M712" t="s">
        <v>109</v>
      </c>
      <c r="N712">
        <v>2</v>
      </c>
      <c r="O712" t="s">
        <v>55942</v>
      </c>
      <c r="P712" t="s">
        <v>55941</v>
      </c>
      <c r="Q712" t="s">
        <v>55940</v>
      </c>
      <c r="R712" s="7">
        <v>43800</v>
      </c>
      <c r="S712" s="8">
        <f t="shared" si="88"/>
        <v>2019</v>
      </c>
      <c r="T712" s="8">
        <v>2019</v>
      </c>
      <c r="U712" s="8">
        <f t="shared" si="89"/>
        <v>3</v>
      </c>
      <c r="V712" s="7">
        <v>43800</v>
      </c>
      <c r="W712" t="s">
        <v>3925</v>
      </c>
      <c r="X712" s="2">
        <v>0.48199999999999998</v>
      </c>
      <c r="Y712" s="6">
        <f t="shared" si="94"/>
        <v>1.2866714716638637E-2</v>
      </c>
      <c r="AA712">
        <v>304026</v>
      </c>
      <c r="AB712">
        <v>110152</v>
      </c>
      <c r="AD712" t="s">
        <v>1</v>
      </c>
      <c r="AE712">
        <v>199</v>
      </c>
      <c r="AG712">
        <v>163381</v>
      </c>
      <c r="AI712" t="s">
        <v>55939</v>
      </c>
      <c r="AJ712" t="s">
        <v>55938</v>
      </c>
      <c r="AK712" t="s">
        <v>55937</v>
      </c>
      <c r="AL712">
        <v>0</v>
      </c>
      <c r="AM712" s="5">
        <f t="shared" si="90"/>
        <v>0</v>
      </c>
      <c r="AN712" s="4">
        <f t="shared" si="95"/>
        <v>0</v>
      </c>
      <c r="AO712" s="3"/>
      <c r="AP712">
        <v>0</v>
      </c>
      <c r="AR712" t="s">
        <v>0</v>
      </c>
      <c r="AT712" s="2">
        <v>2.4430000000000001</v>
      </c>
      <c r="AU712" s="1">
        <f t="shared" si="91"/>
        <v>0.90067003016470448</v>
      </c>
      <c r="AV712" s="1">
        <f t="shared" si="92"/>
        <v>0.64333573583193182</v>
      </c>
      <c r="AW712" s="1">
        <f t="shared" si="93"/>
        <v>0.38600144149915905</v>
      </c>
    </row>
    <row r="713" spans="1:49" x14ac:dyDescent="0.2">
      <c r="A713">
        <v>711</v>
      </c>
      <c r="B713" t="s">
        <v>55936</v>
      </c>
      <c r="C713" t="s">
        <v>55935</v>
      </c>
      <c r="E713">
        <v>31519922</v>
      </c>
      <c r="F713" t="s">
        <v>55934</v>
      </c>
      <c r="G713" t="s">
        <v>3</v>
      </c>
      <c r="H713" t="s">
        <v>2</v>
      </c>
      <c r="I713" t="s">
        <v>55933</v>
      </c>
      <c r="J713" t="s">
        <v>55932</v>
      </c>
      <c r="K713" t="s">
        <v>55931</v>
      </c>
      <c r="L713" t="s">
        <v>55930</v>
      </c>
      <c r="M713" t="s">
        <v>13</v>
      </c>
      <c r="N713">
        <v>7</v>
      </c>
      <c r="O713" t="s">
        <v>55929</v>
      </c>
      <c r="P713" t="s">
        <v>55928</v>
      </c>
      <c r="Q713" t="s">
        <v>55927</v>
      </c>
      <c r="R713" s="7">
        <v>43800</v>
      </c>
      <c r="S713" s="8">
        <f t="shared" si="88"/>
        <v>2019</v>
      </c>
      <c r="T713" s="8">
        <v>2019</v>
      </c>
      <c r="U713" s="8">
        <f t="shared" si="89"/>
        <v>3</v>
      </c>
      <c r="V713" s="7">
        <v>43800</v>
      </c>
      <c r="W713" t="s">
        <v>52990</v>
      </c>
      <c r="X713" s="2">
        <v>1.24</v>
      </c>
      <c r="Y713" s="6">
        <f t="shared" si="94"/>
        <v>3.3101091802140895E-2</v>
      </c>
      <c r="AB713">
        <v>21100200805</v>
      </c>
      <c r="AC713">
        <v>20452322</v>
      </c>
      <c r="AD713" t="s">
        <v>1</v>
      </c>
      <c r="AE713">
        <v>9</v>
      </c>
      <c r="AF713">
        <v>1</v>
      </c>
      <c r="AG713">
        <v>13220</v>
      </c>
      <c r="AI713" t="s">
        <v>55926</v>
      </c>
      <c r="AK713" t="s">
        <v>55925</v>
      </c>
      <c r="AL713">
        <v>7</v>
      </c>
      <c r="AM713" s="5">
        <f t="shared" si="90"/>
        <v>2.3333333333333335</v>
      </c>
      <c r="AN713" s="4">
        <f t="shared" si="95"/>
        <v>3.5340148933484792E-3</v>
      </c>
      <c r="AO713" s="3"/>
      <c r="AP713">
        <v>1</v>
      </c>
      <c r="AQ713" t="s">
        <v>1919</v>
      </c>
      <c r="AR713" t="s">
        <v>55924</v>
      </c>
      <c r="AS713" t="s">
        <v>1918</v>
      </c>
      <c r="AT713" s="2">
        <v>4.3789999999999996</v>
      </c>
      <c r="AU713" s="1">
        <f t="shared" si="91"/>
        <v>2.4230968729503166</v>
      </c>
      <c r="AV713" s="1">
        <f t="shared" si="92"/>
        <v>1.8317553347744688</v>
      </c>
      <c r="AW713" s="1">
        <f t="shared" si="93"/>
        <v>1.2404137965986204</v>
      </c>
    </row>
    <row r="714" spans="1:49" x14ac:dyDescent="0.2">
      <c r="A714">
        <v>712</v>
      </c>
      <c r="B714" t="s">
        <v>55923</v>
      </c>
      <c r="C714" t="s">
        <v>55922</v>
      </c>
      <c r="D714" t="s">
        <v>55921</v>
      </c>
      <c r="F714" t="s">
        <v>55920</v>
      </c>
      <c r="G714" t="s">
        <v>3</v>
      </c>
      <c r="H714" t="s">
        <v>2</v>
      </c>
      <c r="I714" t="s">
        <v>55919</v>
      </c>
      <c r="J714" t="s">
        <v>55918</v>
      </c>
      <c r="K714" t="s">
        <v>55917</v>
      </c>
      <c r="L714" t="s">
        <v>55916</v>
      </c>
      <c r="M714" t="s">
        <v>55915</v>
      </c>
      <c r="N714">
        <v>8</v>
      </c>
      <c r="O714" t="s">
        <v>55914</v>
      </c>
      <c r="P714" t="s">
        <v>55913</v>
      </c>
      <c r="Q714" t="s">
        <v>55912</v>
      </c>
      <c r="R714" s="7">
        <v>43800</v>
      </c>
      <c r="S714" s="8">
        <f t="shared" si="88"/>
        <v>2019</v>
      </c>
      <c r="T714" s="8">
        <v>2019</v>
      </c>
      <c r="U714" s="8">
        <f t="shared" si="89"/>
        <v>3</v>
      </c>
      <c r="V714" s="7">
        <v>43800</v>
      </c>
      <c r="W714" t="s">
        <v>924</v>
      </c>
      <c r="X714" s="2">
        <v>1.089</v>
      </c>
      <c r="Y714" s="6">
        <f t="shared" si="94"/>
        <v>2.9070233042364058E-2</v>
      </c>
      <c r="AA714">
        <v>3770273</v>
      </c>
      <c r="AB714">
        <v>28449</v>
      </c>
      <c r="AD714" t="s">
        <v>1</v>
      </c>
      <c r="AE714">
        <v>387</v>
      </c>
      <c r="AG714">
        <v>106652</v>
      </c>
      <c r="AI714" t="s">
        <v>55911</v>
      </c>
      <c r="AK714" t="s">
        <v>55910</v>
      </c>
      <c r="AL714">
        <v>3</v>
      </c>
      <c r="AM714" s="5">
        <f t="shared" si="90"/>
        <v>1</v>
      </c>
      <c r="AN714" s="4">
        <f t="shared" si="95"/>
        <v>1.5145778114350624E-3</v>
      </c>
      <c r="AO714" s="3"/>
      <c r="AP714">
        <v>0</v>
      </c>
      <c r="AQ714" t="s">
        <v>197</v>
      </c>
      <c r="AR714" t="s">
        <v>55909</v>
      </c>
      <c r="AS714" t="s">
        <v>196</v>
      </c>
      <c r="AT714" s="2" t="s">
        <v>14</v>
      </c>
      <c r="AU714" s="1">
        <f t="shared" si="91"/>
        <v>2.0803536473085358</v>
      </c>
      <c r="AV714" s="1">
        <f t="shared" si="92"/>
        <v>1.529240542689956</v>
      </c>
      <c r="AW714" s="1">
        <f t="shared" si="93"/>
        <v>0.97812743807137603</v>
      </c>
    </row>
    <row r="715" spans="1:49" x14ac:dyDescent="0.2">
      <c r="A715">
        <v>713</v>
      </c>
      <c r="B715" t="s">
        <v>55908</v>
      </c>
      <c r="C715" t="s">
        <v>55907</v>
      </c>
      <c r="D715" t="s">
        <v>55906</v>
      </c>
      <c r="F715" t="s">
        <v>55905</v>
      </c>
      <c r="G715" t="s">
        <v>3</v>
      </c>
      <c r="H715" t="s">
        <v>2</v>
      </c>
      <c r="I715" t="s">
        <v>2498</v>
      </c>
      <c r="J715" t="s">
        <v>55904</v>
      </c>
      <c r="K715" t="s">
        <v>55903</v>
      </c>
      <c r="L715" t="s">
        <v>55902</v>
      </c>
      <c r="M715" t="s">
        <v>619</v>
      </c>
      <c r="N715">
        <v>3</v>
      </c>
      <c r="O715" t="s">
        <v>55901</v>
      </c>
      <c r="P715" t="s">
        <v>55900</v>
      </c>
      <c r="Q715" t="s">
        <v>55899</v>
      </c>
      <c r="R715" s="7">
        <v>43800</v>
      </c>
      <c r="S715" s="8">
        <f t="shared" si="88"/>
        <v>2019</v>
      </c>
      <c r="T715" s="8">
        <v>2019</v>
      </c>
      <c r="U715" s="8">
        <f t="shared" si="89"/>
        <v>3</v>
      </c>
      <c r="V715" s="7">
        <v>43800</v>
      </c>
      <c r="W715" t="s">
        <v>4006</v>
      </c>
      <c r="X715" s="2">
        <v>0.35399999999999998</v>
      </c>
      <c r="Y715" s="6">
        <f t="shared" si="94"/>
        <v>9.4498278209337715E-3</v>
      </c>
      <c r="AA715">
        <v>18744907</v>
      </c>
      <c r="AB715">
        <v>11300153720</v>
      </c>
      <c r="AD715" t="s">
        <v>1</v>
      </c>
      <c r="AE715">
        <v>37</v>
      </c>
      <c r="AG715">
        <v>100849</v>
      </c>
      <c r="AI715" t="s">
        <v>55898</v>
      </c>
      <c r="AJ715" t="s">
        <v>55897</v>
      </c>
      <c r="AK715" t="s">
        <v>55896</v>
      </c>
      <c r="AL715">
        <v>6</v>
      </c>
      <c r="AM715" s="5">
        <f t="shared" si="90"/>
        <v>2</v>
      </c>
      <c r="AN715" s="4">
        <f t="shared" si="95"/>
        <v>3.0291556228701248E-3</v>
      </c>
      <c r="AO715" s="3"/>
      <c r="AP715">
        <v>0</v>
      </c>
      <c r="AR715" t="s">
        <v>0</v>
      </c>
      <c r="AT715" s="2">
        <v>1.81</v>
      </c>
      <c r="AU715" s="1">
        <f t="shared" si="91"/>
        <v>0.75236261615146771</v>
      </c>
      <c r="AV715" s="1">
        <f t="shared" si="92"/>
        <v>0.62394917219019475</v>
      </c>
      <c r="AW715" s="1">
        <f t="shared" si="93"/>
        <v>0.49553572822892183</v>
      </c>
    </row>
    <row r="716" spans="1:49" x14ac:dyDescent="0.2">
      <c r="A716">
        <v>714</v>
      </c>
      <c r="B716" t="s">
        <v>55895</v>
      </c>
      <c r="C716" t="s">
        <v>55894</v>
      </c>
      <c r="D716" t="s">
        <v>55893</v>
      </c>
      <c r="E716">
        <v>31518553</v>
      </c>
      <c r="F716" t="s">
        <v>55892</v>
      </c>
      <c r="G716" t="s">
        <v>3</v>
      </c>
      <c r="H716" t="s">
        <v>2</v>
      </c>
      <c r="I716" t="s">
        <v>51538</v>
      </c>
      <c r="J716" t="s">
        <v>55891</v>
      </c>
      <c r="K716" t="s">
        <v>55890</v>
      </c>
      <c r="L716" t="s">
        <v>55889</v>
      </c>
      <c r="M716" t="s">
        <v>55888</v>
      </c>
      <c r="N716">
        <v>3</v>
      </c>
      <c r="O716" t="s">
        <v>55887</v>
      </c>
      <c r="P716" t="s">
        <v>55886</v>
      </c>
      <c r="Q716" t="s">
        <v>55885</v>
      </c>
      <c r="R716" s="7">
        <v>43800</v>
      </c>
      <c r="S716" s="8">
        <f t="shared" si="88"/>
        <v>2019</v>
      </c>
      <c r="T716" s="8">
        <v>2019</v>
      </c>
      <c r="U716" s="8">
        <f t="shared" si="89"/>
        <v>3</v>
      </c>
      <c r="V716" s="7">
        <v>43800</v>
      </c>
      <c r="W716" t="s">
        <v>55884</v>
      </c>
      <c r="X716" s="2">
        <v>1.131</v>
      </c>
      <c r="Y716" s="6">
        <f t="shared" si="94"/>
        <v>3.0191399055017221E-2</v>
      </c>
      <c r="AA716">
        <v>52736</v>
      </c>
      <c r="AB716">
        <v>18406</v>
      </c>
      <c r="AC716">
        <v>18792642</v>
      </c>
      <c r="AD716" t="s">
        <v>1</v>
      </c>
      <c r="AE716">
        <v>1861</v>
      </c>
      <c r="AF716">
        <v>12</v>
      </c>
      <c r="AG716">
        <v>183059</v>
      </c>
      <c r="AI716" t="s">
        <v>55883</v>
      </c>
      <c r="AJ716" t="s">
        <v>55882</v>
      </c>
      <c r="AK716" t="s">
        <v>55881</v>
      </c>
      <c r="AL716">
        <v>11</v>
      </c>
      <c r="AM716" s="5">
        <f t="shared" si="90"/>
        <v>3.6666666666666665</v>
      </c>
      <c r="AN716" s="4">
        <f t="shared" si="95"/>
        <v>5.5534519752618956E-3</v>
      </c>
      <c r="AO716" s="3"/>
      <c r="AP716">
        <v>1</v>
      </c>
      <c r="AQ716" t="s">
        <v>55880</v>
      </c>
      <c r="AR716" t="s">
        <v>51527</v>
      </c>
      <c r="AS716" t="s">
        <v>55879</v>
      </c>
      <c r="AT716" s="2" t="s">
        <v>14</v>
      </c>
      <c r="AU716" s="1">
        <f t="shared" si="91"/>
        <v>2.280001493109062</v>
      </c>
      <c r="AV716" s="1">
        <f t="shared" si="92"/>
        <v>1.7872425515139556</v>
      </c>
      <c r="AW716" s="1">
        <f t="shared" si="93"/>
        <v>1.2944836099188495</v>
      </c>
    </row>
    <row r="717" spans="1:49" x14ac:dyDescent="0.2">
      <c r="A717">
        <v>715</v>
      </c>
      <c r="B717" t="s">
        <v>55878</v>
      </c>
      <c r="C717" t="s">
        <v>55877</v>
      </c>
      <c r="E717">
        <v>31136024</v>
      </c>
      <c r="F717" t="s">
        <v>55876</v>
      </c>
      <c r="G717" t="s">
        <v>3</v>
      </c>
      <c r="H717" t="s">
        <v>2</v>
      </c>
      <c r="I717" t="s">
        <v>55875</v>
      </c>
      <c r="J717" t="s">
        <v>55874</v>
      </c>
      <c r="K717" t="s">
        <v>55873</v>
      </c>
      <c r="L717" t="s">
        <v>55872</v>
      </c>
      <c r="M717" t="s">
        <v>22409</v>
      </c>
      <c r="N717">
        <v>10</v>
      </c>
      <c r="O717" t="s">
        <v>55871</v>
      </c>
      <c r="P717" t="s">
        <v>55870</v>
      </c>
      <c r="Q717" t="s">
        <v>55869</v>
      </c>
      <c r="R717" s="7">
        <v>43800</v>
      </c>
      <c r="S717" s="8">
        <f t="shared" si="88"/>
        <v>2019</v>
      </c>
      <c r="T717" s="8">
        <v>2019</v>
      </c>
      <c r="U717" s="8">
        <f t="shared" si="89"/>
        <v>3</v>
      </c>
      <c r="V717" s="7">
        <v>43800</v>
      </c>
      <c r="W717" t="s">
        <v>4455</v>
      </c>
      <c r="X717" s="2">
        <v>1.028</v>
      </c>
      <c r="Y717" s="6">
        <f t="shared" si="94"/>
        <v>2.744187288112971E-2</v>
      </c>
      <c r="AA717" t="s">
        <v>4454</v>
      </c>
      <c r="AB717">
        <v>17778</v>
      </c>
      <c r="AC717">
        <v>13652915</v>
      </c>
      <c r="AD717" t="s">
        <v>1</v>
      </c>
      <c r="AE717">
        <v>33</v>
      </c>
      <c r="AF717">
        <v>4</v>
      </c>
      <c r="AH717" t="s">
        <v>26887</v>
      </c>
      <c r="AI717" t="s">
        <v>55868</v>
      </c>
      <c r="AJ717" t="s">
        <v>55867</v>
      </c>
      <c r="AK717" t="s">
        <v>55866</v>
      </c>
      <c r="AL717">
        <v>2</v>
      </c>
      <c r="AM717" s="5">
        <f t="shared" si="90"/>
        <v>0.66666666666666663</v>
      </c>
      <c r="AN717" s="4">
        <f t="shared" si="95"/>
        <v>1.0097185409567082E-3</v>
      </c>
      <c r="AO717" s="3"/>
      <c r="AP717">
        <v>1</v>
      </c>
      <c r="AQ717" t="s">
        <v>55865</v>
      </c>
      <c r="AR717" t="s">
        <v>55864</v>
      </c>
      <c r="AS717" t="s">
        <v>55863</v>
      </c>
      <c r="AT717" s="2">
        <v>2.7389999999999999</v>
      </c>
      <c r="AU717" s="1">
        <f t="shared" si="91"/>
        <v>1.9512226579077807</v>
      </c>
      <c r="AV717" s="1">
        <f t="shared" si="92"/>
        <v>1.422579571104321</v>
      </c>
      <c r="AW717" s="1">
        <f t="shared" si="93"/>
        <v>0.8939364843008607</v>
      </c>
    </row>
    <row r="718" spans="1:49" x14ac:dyDescent="0.2">
      <c r="A718">
        <v>716</v>
      </c>
      <c r="B718" t="s">
        <v>55862</v>
      </c>
      <c r="C718" t="s">
        <v>55861</v>
      </c>
      <c r="D718" t="s">
        <v>55860</v>
      </c>
      <c r="F718" t="s">
        <v>55859</v>
      </c>
      <c r="G718" t="s">
        <v>3</v>
      </c>
      <c r="H718" t="s">
        <v>2</v>
      </c>
      <c r="I718" t="s">
        <v>275</v>
      </c>
      <c r="J718" t="s">
        <v>55858</v>
      </c>
      <c r="K718" t="s">
        <v>55857</v>
      </c>
      <c r="L718" t="s">
        <v>49</v>
      </c>
      <c r="M718" t="s">
        <v>29</v>
      </c>
      <c r="N718">
        <v>4</v>
      </c>
      <c r="O718" t="s">
        <v>55856</v>
      </c>
      <c r="P718" t="s">
        <v>55855</v>
      </c>
      <c r="Q718" t="s">
        <v>55854</v>
      </c>
      <c r="R718" s="7">
        <v>43800</v>
      </c>
      <c r="S718" s="8">
        <f t="shared" si="88"/>
        <v>2019</v>
      </c>
      <c r="T718" s="8">
        <v>2019</v>
      </c>
      <c r="U718" s="8">
        <f t="shared" si="89"/>
        <v>3</v>
      </c>
      <c r="V718" s="7">
        <v>43800</v>
      </c>
      <c r="W718" t="s">
        <v>55853</v>
      </c>
      <c r="X718" s="2">
        <v>0.97499999999999998</v>
      </c>
      <c r="Y718" s="6">
        <f t="shared" si="94"/>
        <v>2.6027068150876912E-2</v>
      </c>
      <c r="AA718">
        <v>9204105</v>
      </c>
      <c r="AB718">
        <v>17013</v>
      </c>
      <c r="AD718" t="s">
        <v>1</v>
      </c>
      <c r="AE718">
        <v>183</v>
      </c>
      <c r="AG718">
        <v>106467</v>
      </c>
      <c r="AI718" t="s">
        <v>55852</v>
      </c>
      <c r="AJ718" t="s">
        <v>55851</v>
      </c>
      <c r="AK718" t="s">
        <v>55850</v>
      </c>
      <c r="AL718">
        <v>7</v>
      </c>
      <c r="AM718" s="5">
        <f t="shared" si="90"/>
        <v>2.3333333333333335</v>
      </c>
      <c r="AN718" s="4">
        <f t="shared" si="95"/>
        <v>3.5340148933484792E-3</v>
      </c>
      <c r="AO718" s="3"/>
      <c r="AP718">
        <v>0</v>
      </c>
      <c r="AQ718" t="s">
        <v>16</v>
      </c>
      <c r="AR718">
        <v>11734017</v>
      </c>
      <c r="AS718" t="s">
        <v>15</v>
      </c>
      <c r="AT718" s="2" t="s">
        <v>14</v>
      </c>
      <c r="AU718" s="1">
        <f t="shared" si="91"/>
        <v>1.9279152173618381</v>
      </c>
      <c r="AV718" s="1">
        <f t="shared" si="92"/>
        <v>1.4780541522112696</v>
      </c>
      <c r="AW718" s="1">
        <f t="shared" si="93"/>
        <v>1.0281930870607008</v>
      </c>
    </row>
    <row r="719" spans="1:49" x14ac:dyDescent="0.2">
      <c r="A719">
        <v>717</v>
      </c>
      <c r="B719" t="s">
        <v>55849</v>
      </c>
      <c r="C719" t="s">
        <v>55848</v>
      </c>
      <c r="E719">
        <v>31506512</v>
      </c>
      <c r="F719" t="s">
        <v>55847</v>
      </c>
      <c r="G719" t="s">
        <v>3</v>
      </c>
      <c r="H719" t="s">
        <v>2</v>
      </c>
      <c r="I719" t="s">
        <v>55846</v>
      </c>
      <c r="J719" t="s">
        <v>55845</v>
      </c>
      <c r="K719" t="s">
        <v>55844</v>
      </c>
      <c r="L719" t="s">
        <v>55843</v>
      </c>
      <c r="M719" t="s">
        <v>55842</v>
      </c>
      <c r="N719">
        <v>9</v>
      </c>
      <c r="O719" t="s">
        <v>55841</v>
      </c>
      <c r="P719" t="s">
        <v>55840</v>
      </c>
      <c r="Q719" t="s">
        <v>55839</v>
      </c>
      <c r="R719" s="7">
        <v>43800</v>
      </c>
      <c r="S719" s="8">
        <f t="shared" si="88"/>
        <v>2019</v>
      </c>
      <c r="T719" s="8">
        <v>2019</v>
      </c>
      <c r="U719" s="8">
        <f t="shared" si="89"/>
        <v>3</v>
      </c>
      <c r="V719" s="7">
        <v>43800</v>
      </c>
      <c r="W719" t="s">
        <v>52990</v>
      </c>
      <c r="X719" s="2">
        <v>1.24</v>
      </c>
      <c r="Y719" s="6">
        <f t="shared" si="94"/>
        <v>3.3101091802140895E-2</v>
      </c>
      <c r="AB719">
        <v>21100200805</v>
      </c>
      <c r="AC719">
        <v>20452322</v>
      </c>
      <c r="AD719" t="s">
        <v>1</v>
      </c>
      <c r="AE719">
        <v>9</v>
      </c>
      <c r="AF719">
        <v>1</v>
      </c>
      <c r="AG719">
        <v>13028</v>
      </c>
      <c r="AI719" t="s">
        <v>55838</v>
      </c>
      <c r="AK719" t="s">
        <v>55837</v>
      </c>
      <c r="AL719">
        <v>12</v>
      </c>
      <c r="AM719" s="5">
        <f t="shared" si="90"/>
        <v>4</v>
      </c>
      <c r="AN719" s="4">
        <f t="shared" si="95"/>
        <v>6.0583112457402496E-3</v>
      </c>
      <c r="AO719" s="3"/>
      <c r="AP719">
        <v>1</v>
      </c>
      <c r="AQ719" t="s">
        <v>166</v>
      </c>
      <c r="AR719" t="s">
        <v>55836</v>
      </c>
      <c r="AS719" t="s">
        <v>165</v>
      </c>
      <c r="AT719" s="2">
        <v>4.3789999999999996</v>
      </c>
      <c r="AU719" s="1">
        <f t="shared" si="91"/>
        <v>2.4988257635220701</v>
      </c>
      <c r="AV719" s="1">
        <f t="shared" si="92"/>
        <v>1.9579701523940574</v>
      </c>
      <c r="AW719" s="1">
        <f t="shared" si="93"/>
        <v>1.4171145412660444</v>
      </c>
    </row>
    <row r="720" spans="1:49" x14ac:dyDescent="0.2">
      <c r="A720">
        <v>718</v>
      </c>
      <c r="B720" t="s">
        <v>55835</v>
      </c>
      <c r="C720" t="s">
        <v>55834</v>
      </c>
      <c r="E720">
        <v>31506441</v>
      </c>
      <c r="F720" t="s">
        <v>55833</v>
      </c>
      <c r="G720" t="s">
        <v>3</v>
      </c>
      <c r="H720" t="s">
        <v>2</v>
      </c>
      <c r="I720" t="s">
        <v>55832</v>
      </c>
      <c r="J720" t="s">
        <v>55831</v>
      </c>
      <c r="K720" t="s">
        <v>55830</v>
      </c>
      <c r="L720" t="s">
        <v>55829</v>
      </c>
      <c r="M720" t="s">
        <v>55828</v>
      </c>
      <c r="N720">
        <v>11</v>
      </c>
      <c r="O720" t="s">
        <v>55827</v>
      </c>
      <c r="P720" t="s">
        <v>55826</v>
      </c>
      <c r="Q720" t="s">
        <v>55825</v>
      </c>
      <c r="R720" s="7">
        <v>43800</v>
      </c>
      <c r="S720" s="8">
        <f t="shared" si="88"/>
        <v>2019</v>
      </c>
      <c r="T720" s="8">
        <v>2019</v>
      </c>
      <c r="U720" s="8">
        <f t="shared" si="89"/>
        <v>3</v>
      </c>
      <c r="V720" s="7">
        <v>43800</v>
      </c>
      <c r="W720" t="s">
        <v>52990</v>
      </c>
      <c r="X720" s="2">
        <v>1.24</v>
      </c>
      <c r="Y720" s="6">
        <f t="shared" si="94"/>
        <v>3.3101091802140895E-2</v>
      </c>
      <c r="AB720">
        <v>21100200805</v>
      </c>
      <c r="AC720">
        <v>20452322</v>
      </c>
      <c r="AD720" t="s">
        <v>1</v>
      </c>
      <c r="AE720">
        <v>9</v>
      </c>
      <c r="AF720">
        <v>1</v>
      </c>
      <c r="AG720">
        <v>12948</v>
      </c>
      <c r="AI720" t="s">
        <v>55824</v>
      </c>
      <c r="AK720" t="s">
        <v>55823</v>
      </c>
      <c r="AL720">
        <v>10</v>
      </c>
      <c r="AM720" s="5">
        <f t="shared" si="90"/>
        <v>3.3333333333333335</v>
      </c>
      <c r="AN720" s="4">
        <f t="shared" si="95"/>
        <v>5.0485927047835416E-3</v>
      </c>
      <c r="AO720" s="3"/>
      <c r="AP720">
        <v>1</v>
      </c>
      <c r="AQ720" t="s">
        <v>19922</v>
      </c>
      <c r="AR720">
        <v>20150207</v>
      </c>
      <c r="AS720" t="s">
        <v>19920</v>
      </c>
      <c r="AT720" s="2">
        <v>4.3789999999999996</v>
      </c>
      <c r="AU720" s="1">
        <f t="shared" si="91"/>
        <v>2.4685342072933687</v>
      </c>
      <c r="AV720" s="1">
        <f t="shared" si="92"/>
        <v>1.9074842253462219</v>
      </c>
      <c r="AW720" s="1">
        <f t="shared" si="93"/>
        <v>1.3464342433990746</v>
      </c>
    </row>
    <row r="721" spans="1:49" x14ac:dyDescent="0.2">
      <c r="A721">
        <v>719</v>
      </c>
      <c r="B721" t="s">
        <v>55822</v>
      </c>
      <c r="C721" t="s">
        <v>55821</v>
      </c>
      <c r="F721" t="s">
        <v>55820</v>
      </c>
      <c r="G721" t="s">
        <v>3</v>
      </c>
      <c r="H721" t="s">
        <v>2</v>
      </c>
      <c r="I721" t="s">
        <v>246</v>
      </c>
      <c r="J721">
        <v>60004954</v>
      </c>
      <c r="K721" t="s">
        <v>3571</v>
      </c>
      <c r="L721" t="s">
        <v>3570</v>
      </c>
      <c r="M721" t="s">
        <v>109</v>
      </c>
      <c r="N721">
        <v>4</v>
      </c>
      <c r="O721" t="s">
        <v>55819</v>
      </c>
      <c r="P721" t="s">
        <v>55818</v>
      </c>
      <c r="Q721" t="s">
        <v>3569</v>
      </c>
      <c r="R721" s="7">
        <v>43800</v>
      </c>
      <c r="S721" s="8">
        <f t="shared" si="88"/>
        <v>2019</v>
      </c>
      <c r="T721" s="8">
        <v>2019</v>
      </c>
      <c r="U721" s="8">
        <f t="shared" si="89"/>
        <v>3</v>
      </c>
      <c r="V721" s="7">
        <v>43800</v>
      </c>
      <c r="W721" t="s">
        <v>10</v>
      </c>
      <c r="X721" s="2">
        <v>0.443</v>
      </c>
      <c r="Y721" s="6">
        <f t="shared" si="94"/>
        <v>1.1825631990603562E-2</v>
      </c>
      <c r="AA721">
        <v>13807501</v>
      </c>
      <c r="AB721">
        <v>25627</v>
      </c>
      <c r="AC721">
        <v>15737721</v>
      </c>
      <c r="AD721" t="s">
        <v>1</v>
      </c>
      <c r="AE721">
        <v>78</v>
      </c>
      <c r="AF721">
        <v>24</v>
      </c>
      <c r="AH721" t="s">
        <v>55817</v>
      </c>
      <c r="AI721" t="s">
        <v>55816</v>
      </c>
      <c r="AJ721" t="s">
        <v>55815</v>
      </c>
      <c r="AK721" t="s">
        <v>55814</v>
      </c>
      <c r="AL721">
        <v>7</v>
      </c>
      <c r="AM721" s="5">
        <f t="shared" si="90"/>
        <v>2.3333333333333335</v>
      </c>
      <c r="AN721" s="4">
        <f t="shared" si="95"/>
        <v>3.5340148933484792E-3</v>
      </c>
      <c r="AO721" s="3"/>
      <c r="AP721">
        <v>0</v>
      </c>
      <c r="AR721" t="s">
        <v>0</v>
      </c>
      <c r="AT721" s="2">
        <v>2.7570000000000001</v>
      </c>
      <c r="AU721" s="1">
        <f t="shared" si="91"/>
        <v>0.93381468614270358</v>
      </c>
      <c r="AV721" s="1">
        <f t="shared" si="92"/>
        <v>0.76798234419760203</v>
      </c>
      <c r="AW721" s="1">
        <f t="shared" si="93"/>
        <v>0.60215000225250037</v>
      </c>
    </row>
    <row r="722" spans="1:49" x14ac:dyDescent="0.2">
      <c r="A722">
        <v>720</v>
      </c>
      <c r="B722" t="s">
        <v>55813</v>
      </c>
      <c r="C722" t="s">
        <v>55812</v>
      </c>
      <c r="E722">
        <v>31506594</v>
      </c>
      <c r="F722" t="s">
        <v>55811</v>
      </c>
      <c r="G722" t="s">
        <v>3</v>
      </c>
      <c r="H722" t="s">
        <v>2</v>
      </c>
      <c r="I722" t="s">
        <v>55810</v>
      </c>
      <c r="J722" t="s">
        <v>55809</v>
      </c>
      <c r="K722" t="s">
        <v>55808</v>
      </c>
      <c r="L722" t="s">
        <v>55807</v>
      </c>
      <c r="M722" t="s">
        <v>55806</v>
      </c>
      <c r="N722">
        <v>5</v>
      </c>
      <c r="O722" t="s">
        <v>55805</v>
      </c>
      <c r="P722" t="s">
        <v>55804</v>
      </c>
      <c r="Q722" t="s">
        <v>55803</v>
      </c>
      <c r="R722" s="7">
        <v>43800</v>
      </c>
      <c r="S722" s="8">
        <f t="shared" si="88"/>
        <v>2019</v>
      </c>
      <c r="T722" s="8">
        <v>2019</v>
      </c>
      <c r="U722" s="8">
        <f t="shared" si="89"/>
        <v>3</v>
      </c>
      <c r="V722" s="7">
        <v>43800</v>
      </c>
      <c r="W722" t="s">
        <v>52990</v>
      </c>
      <c r="X722" s="2">
        <v>1.24</v>
      </c>
      <c r="Y722" s="6">
        <f t="shared" si="94"/>
        <v>3.3101091802140895E-2</v>
      </c>
      <c r="AB722">
        <v>21100200805</v>
      </c>
      <c r="AC722">
        <v>20452322</v>
      </c>
      <c r="AD722" t="s">
        <v>1</v>
      </c>
      <c r="AE722">
        <v>9</v>
      </c>
      <c r="AF722">
        <v>1</v>
      </c>
      <c r="AG722">
        <v>13044</v>
      </c>
      <c r="AI722" t="s">
        <v>55802</v>
      </c>
      <c r="AK722" t="s">
        <v>55801</v>
      </c>
      <c r="AL722">
        <v>5</v>
      </c>
      <c r="AM722" s="5">
        <f t="shared" si="90"/>
        <v>1.6666666666666667</v>
      </c>
      <c r="AN722" s="4">
        <f t="shared" si="95"/>
        <v>2.5242963523917708E-3</v>
      </c>
      <c r="AO722" s="3"/>
      <c r="AP722">
        <v>1</v>
      </c>
      <c r="AQ722" t="s">
        <v>3283</v>
      </c>
      <c r="AR722" t="s">
        <v>55800</v>
      </c>
      <c r="AS722" t="s">
        <v>3282</v>
      </c>
      <c r="AT722" s="2">
        <v>4.3789999999999996</v>
      </c>
      <c r="AU722" s="1">
        <f t="shared" si="91"/>
        <v>2.3928053167216157</v>
      </c>
      <c r="AV722" s="1">
        <f t="shared" si="92"/>
        <v>1.7812694077266333</v>
      </c>
      <c r="AW722" s="1">
        <f t="shared" si="93"/>
        <v>1.1697334987316506</v>
      </c>
    </row>
    <row r="723" spans="1:49" x14ac:dyDescent="0.2">
      <c r="A723">
        <v>721</v>
      </c>
      <c r="B723" t="s">
        <v>55799</v>
      </c>
      <c r="C723" t="s">
        <v>55798</v>
      </c>
      <c r="E723">
        <v>31506576</v>
      </c>
      <c r="F723" t="s">
        <v>55797</v>
      </c>
      <c r="G723" t="s">
        <v>3</v>
      </c>
      <c r="H723" t="s">
        <v>2</v>
      </c>
      <c r="I723" t="s">
        <v>2874</v>
      </c>
      <c r="J723" t="s">
        <v>55796</v>
      </c>
      <c r="K723" t="s">
        <v>55795</v>
      </c>
      <c r="L723" t="s">
        <v>55794</v>
      </c>
      <c r="M723" t="s">
        <v>897</v>
      </c>
      <c r="N723">
        <v>10</v>
      </c>
      <c r="O723" t="s">
        <v>55793</v>
      </c>
      <c r="P723" t="s">
        <v>55792</v>
      </c>
      <c r="Q723" t="s">
        <v>55791</v>
      </c>
      <c r="R723" s="7">
        <v>43800</v>
      </c>
      <c r="S723" s="8">
        <f t="shared" si="88"/>
        <v>2019</v>
      </c>
      <c r="T723" s="8">
        <v>2019</v>
      </c>
      <c r="U723" s="8">
        <f t="shared" si="89"/>
        <v>3</v>
      </c>
      <c r="V723" s="7">
        <v>43800</v>
      </c>
      <c r="W723" t="s">
        <v>52990</v>
      </c>
      <c r="X723" s="2">
        <v>1.24</v>
      </c>
      <c r="Y723" s="6">
        <f t="shared" si="94"/>
        <v>3.3101091802140895E-2</v>
      </c>
      <c r="AB723">
        <v>21100200805</v>
      </c>
      <c r="AC723">
        <v>20452322</v>
      </c>
      <c r="AD723" t="s">
        <v>1</v>
      </c>
      <c r="AE723">
        <v>9</v>
      </c>
      <c r="AF723">
        <v>1</v>
      </c>
      <c r="AG723">
        <v>13023</v>
      </c>
      <c r="AI723" t="s">
        <v>55790</v>
      </c>
      <c r="AK723" t="s">
        <v>55789</v>
      </c>
      <c r="AL723">
        <v>2</v>
      </c>
      <c r="AM723" s="5">
        <f t="shared" si="90"/>
        <v>0.66666666666666663</v>
      </c>
      <c r="AN723" s="4">
        <f t="shared" si="95"/>
        <v>1.0097185409567082E-3</v>
      </c>
      <c r="AO723" s="3"/>
      <c r="AP723">
        <v>1</v>
      </c>
      <c r="AQ723" t="s">
        <v>5991</v>
      </c>
      <c r="AR723" t="s">
        <v>2872</v>
      </c>
      <c r="AS723" t="s">
        <v>5990</v>
      </c>
      <c r="AT723" s="2">
        <v>4.3789999999999996</v>
      </c>
      <c r="AU723" s="1">
        <f t="shared" si="91"/>
        <v>2.3473679823785636</v>
      </c>
      <c r="AV723" s="1">
        <f t="shared" si="92"/>
        <v>1.7055405171548803</v>
      </c>
      <c r="AW723" s="1">
        <f t="shared" si="93"/>
        <v>1.0637130519311964</v>
      </c>
    </row>
    <row r="724" spans="1:49" x14ac:dyDescent="0.2">
      <c r="A724">
        <v>722</v>
      </c>
      <c r="B724" t="s">
        <v>55788</v>
      </c>
      <c r="C724" t="s">
        <v>55787</v>
      </c>
      <c r="E724">
        <v>31506481</v>
      </c>
      <c r="F724" t="s">
        <v>55786</v>
      </c>
      <c r="G724" t="s">
        <v>3</v>
      </c>
      <c r="H724" t="s">
        <v>2</v>
      </c>
      <c r="I724" t="s">
        <v>320</v>
      </c>
      <c r="J724" t="s">
        <v>55785</v>
      </c>
      <c r="K724" t="s">
        <v>55784</v>
      </c>
      <c r="L724" t="s">
        <v>35468</v>
      </c>
      <c r="M724" t="s">
        <v>18</v>
      </c>
      <c r="N724">
        <v>7</v>
      </c>
      <c r="O724" t="s">
        <v>55783</v>
      </c>
      <c r="P724" t="s">
        <v>55782</v>
      </c>
      <c r="Q724" t="s">
        <v>55781</v>
      </c>
      <c r="R724" s="7">
        <v>43800</v>
      </c>
      <c r="S724" s="8">
        <f t="shared" si="88"/>
        <v>2019</v>
      </c>
      <c r="T724" s="8">
        <v>2019</v>
      </c>
      <c r="U724" s="8">
        <f t="shared" si="89"/>
        <v>3</v>
      </c>
      <c r="V724" s="7">
        <v>43800</v>
      </c>
      <c r="W724" t="s">
        <v>52990</v>
      </c>
      <c r="X724" s="2">
        <v>1.24</v>
      </c>
      <c r="Y724" s="6">
        <f t="shared" si="94"/>
        <v>3.3101091802140895E-2</v>
      </c>
      <c r="AB724">
        <v>21100200805</v>
      </c>
      <c r="AC724">
        <v>20452322</v>
      </c>
      <c r="AD724" t="s">
        <v>1</v>
      </c>
      <c r="AE724">
        <v>9</v>
      </c>
      <c r="AF724">
        <v>1</v>
      </c>
      <c r="AG724">
        <v>12977</v>
      </c>
      <c r="AI724" t="s">
        <v>55780</v>
      </c>
      <c r="AK724" t="s">
        <v>55779</v>
      </c>
      <c r="AL724">
        <v>6</v>
      </c>
      <c r="AM724" s="5">
        <f t="shared" si="90"/>
        <v>2</v>
      </c>
      <c r="AN724" s="4">
        <f t="shared" si="95"/>
        <v>3.0291556228701248E-3</v>
      </c>
      <c r="AO724" s="3"/>
      <c r="AP724">
        <v>1</v>
      </c>
      <c r="AQ724" t="s">
        <v>16</v>
      </c>
      <c r="AR724" t="s">
        <v>0</v>
      </c>
      <c r="AS724" t="s">
        <v>15</v>
      </c>
      <c r="AT724" s="2">
        <v>4.3789999999999996</v>
      </c>
      <c r="AU724" s="1">
        <f t="shared" si="91"/>
        <v>2.4079510948359664</v>
      </c>
      <c r="AV724" s="1">
        <f t="shared" si="92"/>
        <v>1.8065123712505509</v>
      </c>
      <c r="AW724" s="1">
        <f t="shared" si="93"/>
        <v>1.2050736476651356</v>
      </c>
    </row>
    <row r="725" spans="1:49" x14ac:dyDescent="0.2">
      <c r="A725">
        <v>723</v>
      </c>
      <c r="B725" t="s">
        <v>55778</v>
      </c>
      <c r="C725" t="s">
        <v>55777</v>
      </c>
      <c r="D725" t="s">
        <v>55776</v>
      </c>
      <c r="F725" t="s">
        <v>55775</v>
      </c>
      <c r="G725" t="s">
        <v>3</v>
      </c>
      <c r="H725" t="s">
        <v>2</v>
      </c>
      <c r="I725" t="s">
        <v>3377</v>
      </c>
      <c r="J725" t="s">
        <v>55774</v>
      </c>
      <c r="K725" t="s">
        <v>55773</v>
      </c>
      <c r="L725" t="s">
        <v>107</v>
      </c>
      <c r="M725" t="s">
        <v>29</v>
      </c>
      <c r="N725">
        <v>6</v>
      </c>
      <c r="O725" t="s">
        <v>55772</v>
      </c>
      <c r="P725" t="s">
        <v>55771</v>
      </c>
      <c r="Q725" t="s">
        <v>55770</v>
      </c>
      <c r="R725" s="7">
        <v>43800</v>
      </c>
      <c r="S725" s="8">
        <f t="shared" si="88"/>
        <v>2019</v>
      </c>
      <c r="T725" s="8">
        <v>2019</v>
      </c>
      <c r="U725" s="8">
        <f t="shared" si="89"/>
        <v>3</v>
      </c>
      <c r="V725" s="7">
        <v>43800</v>
      </c>
      <c r="W725" t="s">
        <v>16376</v>
      </c>
      <c r="X725" s="2">
        <v>2.25</v>
      </c>
      <c r="Y725" s="6">
        <f t="shared" si="94"/>
        <v>6.0062464963562108E-2</v>
      </c>
      <c r="AA725">
        <v>86223</v>
      </c>
      <c r="AB725">
        <v>25806</v>
      </c>
      <c r="AD725" t="s">
        <v>1</v>
      </c>
      <c r="AE725">
        <v>155</v>
      </c>
      <c r="AH725" t="s">
        <v>55769</v>
      </c>
      <c r="AI725" t="s">
        <v>55768</v>
      </c>
      <c r="AK725" t="s">
        <v>55767</v>
      </c>
      <c r="AL725">
        <v>21</v>
      </c>
      <c r="AM725" s="5">
        <f t="shared" si="90"/>
        <v>7</v>
      </c>
      <c r="AN725" s="4">
        <f t="shared" si="95"/>
        <v>1.0602044680045438E-2</v>
      </c>
      <c r="AO725" s="3"/>
      <c r="AP725">
        <v>0</v>
      </c>
      <c r="AQ725" t="s">
        <v>16</v>
      </c>
      <c r="AR725" t="s">
        <v>35252</v>
      </c>
      <c r="AS725" t="s">
        <v>15</v>
      </c>
      <c r="AT725" s="2">
        <v>9.5939999999999994</v>
      </c>
      <c r="AU725" s="1">
        <f t="shared" si="91"/>
        <v>4.5224338878507107</v>
      </c>
      <c r="AV725" s="1">
        <f t="shared" si="92"/>
        <v>3.5332254821803772</v>
      </c>
      <c r="AW725" s="1">
        <f t="shared" si="93"/>
        <v>2.5440170765100438</v>
      </c>
    </row>
    <row r="726" spans="1:49" x14ac:dyDescent="0.2">
      <c r="A726">
        <v>724</v>
      </c>
      <c r="B726" t="s">
        <v>55766</v>
      </c>
      <c r="C726" t="s">
        <v>55765</v>
      </c>
      <c r="F726" t="s">
        <v>55764</v>
      </c>
      <c r="G726" t="s">
        <v>3</v>
      </c>
      <c r="H726" t="s">
        <v>2</v>
      </c>
      <c r="I726" t="s">
        <v>4214</v>
      </c>
      <c r="J726">
        <v>60104681</v>
      </c>
      <c r="K726" t="s">
        <v>4213</v>
      </c>
      <c r="L726" t="s">
        <v>4212</v>
      </c>
      <c r="M726" t="s">
        <v>4211</v>
      </c>
      <c r="N726">
        <v>3</v>
      </c>
      <c r="O726" t="s">
        <v>55763</v>
      </c>
      <c r="P726" t="s">
        <v>55762</v>
      </c>
      <c r="Q726" t="s">
        <v>55761</v>
      </c>
      <c r="R726" s="7">
        <v>43800</v>
      </c>
      <c r="S726" s="8">
        <f t="shared" si="88"/>
        <v>2019</v>
      </c>
      <c r="T726" s="8">
        <v>2019</v>
      </c>
      <c r="U726" s="8">
        <f t="shared" si="89"/>
        <v>3</v>
      </c>
      <c r="V726" s="7">
        <v>43800</v>
      </c>
      <c r="W726" t="s">
        <v>53105</v>
      </c>
      <c r="X726" s="2">
        <v>0.46100000000000002</v>
      </c>
      <c r="Y726" s="6">
        <f t="shared" si="94"/>
        <v>1.2306131710312059E-2</v>
      </c>
      <c r="AA726">
        <v>16871472</v>
      </c>
      <c r="AB726">
        <v>18202</v>
      </c>
      <c r="AC726">
        <v>16871499</v>
      </c>
      <c r="AD726" t="s">
        <v>1</v>
      </c>
      <c r="AE726">
        <v>2019</v>
      </c>
      <c r="AF726">
        <v>1</v>
      </c>
      <c r="AG726">
        <v>225</v>
      </c>
      <c r="AI726" t="s">
        <v>55760</v>
      </c>
      <c r="AJ726" t="s">
        <v>55759</v>
      </c>
      <c r="AK726" t="s">
        <v>55758</v>
      </c>
      <c r="AL726">
        <v>6</v>
      </c>
      <c r="AM726" s="5">
        <f t="shared" si="90"/>
        <v>2</v>
      </c>
      <c r="AN726" s="4">
        <f t="shared" si="95"/>
        <v>3.0291556228701248E-3</v>
      </c>
      <c r="AO726" s="3"/>
      <c r="AP726">
        <v>1</v>
      </c>
      <c r="AR726" t="s">
        <v>0</v>
      </c>
      <c r="AT726" s="2" t="s">
        <v>14</v>
      </c>
      <c r="AU726" s="1">
        <f t="shared" si="91"/>
        <v>0.95230388840794777</v>
      </c>
      <c r="AV726" s="1">
        <f t="shared" si="92"/>
        <v>0.76676436665910919</v>
      </c>
      <c r="AW726" s="1">
        <f t="shared" si="93"/>
        <v>0.5812248449102706</v>
      </c>
    </row>
    <row r="727" spans="1:49" x14ac:dyDescent="0.2">
      <c r="A727">
        <v>725</v>
      </c>
      <c r="B727" t="s">
        <v>55757</v>
      </c>
      <c r="C727" t="s">
        <v>55756</v>
      </c>
      <c r="D727" t="s">
        <v>55755</v>
      </c>
      <c r="F727" t="s">
        <v>55754</v>
      </c>
      <c r="G727" t="s">
        <v>3</v>
      </c>
      <c r="H727" t="s">
        <v>2</v>
      </c>
      <c r="I727" t="s">
        <v>55753</v>
      </c>
      <c r="J727" t="s">
        <v>55752</v>
      </c>
      <c r="K727" t="s">
        <v>55751</v>
      </c>
      <c r="L727" t="s">
        <v>55750</v>
      </c>
      <c r="M727" t="s">
        <v>5546</v>
      </c>
      <c r="N727">
        <v>4</v>
      </c>
      <c r="O727" t="s">
        <v>55749</v>
      </c>
      <c r="P727" t="s">
        <v>55748</v>
      </c>
      <c r="Q727" t="s">
        <v>55747</v>
      </c>
      <c r="R727" s="7">
        <v>43800</v>
      </c>
      <c r="S727" s="8">
        <f t="shared" si="88"/>
        <v>2019</v>
      </c>
      <c r="T727" s="8">
        <v>2019</v>
      </c>
      <c r="U727" s="8">
        <f t="shared" si="89"/>
        <v>3</v>
      </c>
      <c r="V727" s="7">
        <v>43800</v>
      </c>
      <c r="W727" t="s">
        <v>626</v>
      </c>
      <c r="X727" s="2">
        <v>0.91600000000000004</v>
      </c>
      <c r="Y727" s="6">
        <f t="shared" si="94"/>
        <v>2.4452096847387951E-2</v>
      </c>
      <c r="AA727">
        <v>9645691</v>
      </c>
      <c r="AB727">
        <v>28333</v>
      </c>
      <c r="AD727" t="s">
        <v>1</v>
      </c>
      <c r="AE727">
        <v>182</v>
      </c>
      <c r="AG727">
        <v>104952</v>
      </c>
      <c r="AI727" t="s">
        <v>55746</v>
      </c>
      <c r="AJ727" t="s">
        <v>55745</v>
      </c>
      <c r="AK727" t="s">
        <v>55744</v>
      </c>
      <c r="AL727">
        <v>11</v>
      </c>
      <c r="AM727" s="5">
        <f t="shared" si="90"/>
        <v>3.6666666666666665</v>
      </c>
      <c r="AN727" s="4">
        <f t="shared" si="95"/>
        <v>5.5534519752618956E-3</v>
      </c>
      <c r="AO727" s="3"/>
      <c r="AP727">
        <v>0</v>
      </c>
      <c r="AQ727" t="s">
        <v>55743</v>
      </c>
      <c r="AR727" t="s">
        <v>0</v>
      </c>
      <c r="AS727" t="s">
        <v>55742</v>
      </c>
      <c r="AT727" s="2" t="s">
        <v>14</v>
      </c>
      <c r="AU727" s="1">
        <f t="shared" si="91"/>
        <v>1.8782503385750133</v>
      </c>
      <c r="AV727" s="1">
        <f t="shared" si="92"/>
        <v>1.5002774411324924</v>
      </c>
      <c r="AW727" s="1">
        <f t="shared" si="93"/>
        <v>1.1223045436899712</v>
      </c>
    </row>
    <row r="728" spans="1:49" x14ac:dyDescent="0.2">
      <c r="A728">
        <v>726</v>
      </c>
      <c r="B728" t="s">
        <v>55741</v>
      </c>
      <c r="C728" t="s">
        <v>55740</v>
      </c>
      <c r="D728" t="s">
        <v>55739</v>
      </c>
      <c r="F728" t="s">
        <v>55738</v>
      </c>
      <c r="G728" t="s">
        <v>3</v>
      </c>
      <c r="H728" t="s">
        <v>2</v>
      </c>
      <c r="I728" t="s">
        <v>55737</v>
      </c>
      <c r="J728">
        <v>60016849</v>
      </c>
      <c r="K728" t="s">
        <v>3935</v>
      </c>
      <c r="L728" t="s">
        <v>3815</v>
      </c>
      <c r="M728" t="s">
        <v>40</v>
      </c>
      <c r="N728">
        <v>2</v>
      </c>
      <c r="O728" t="s">
        <v>55736</v>
      </c>
      <c r="P728" t="s">
        <v>55735</v>
      </c>
      <c r="Q728" t="s">
        <v>3934</v>
      </c>
      <c r="R728" s="7">
        <v>43800</v>
      </c>
      <c r="S728" s="8">
        <f t="shared" si="88"/>
        <v>2019</v>
      </c>
      <c r="T728" s="8">
        <v>2019</v>
      </c>
      <c r="U728" s="8">
        <f t="shared" si="89"/>
        <v>3</v>
      </c>
      <c r="V728" s="7">
        <v>43800</v>
      </c>
      <c r="W728" t="s">
        <v>6325</v>
      </c>
      <c r="X728" s="2">
        <v>1.9379999999999999</v>
      </c>
      <c r="Y728" s="6">
        <f t="shared" si="94"/>
        <v>5.1733803155281491E-2</v>
      </c>
      <c r="AA728">
        <v>1692046</v>
      </c>
      <c r="AB728">
        <v>19041</v>
      </c>
      <c r="AD728" t="s">
        <v>1</v>
      </c>
      <c r="AE728">
        <v>192</v>
      </c>
      <c r="AG728">
        <v>103652</v>
      </c>
      <c r="AI728" t="s">
        <v>55734</v>
      </c>
      <c r="AK728" t="s">
        <v>55733</v>
      </c>
      <c r="AL728">
        <v>2</v>
      </c>
      <c r="AM728" s="5">
        <f t="shared" si="90"/>
        <v>0.66666666666666663</v>
      </c>
      <c r="AN728" s="4">
        <f t="shared" si="95"/>
        <v>1.0097185409567082E-3</v>
      </c>
      <c r="AO728" s="3"/>
      <c r="AP728">
        <v>0</v>
      </c>
      <c r="AQ728" t="s">
        <v>37</v>
      </c>
      <c r="AR728" t="s">
        <v>55732</v>
      </c>
      <c r="AS728" t="s">
        <v>36</v>
      </c>
      <c r="AT728" s="2">
        <v>6.1420000000000003</v>
      </c>
      <c r="AU728" s="1">
        <f t="shared" si="91"/>
        <v>3.6516577770984049</v>
      </c>
      <c r="AV728" s="1">
        <f t="shared" si="92"/>
        <v>2.6371760848119101</v>
      </c>
      <c r="AW728" s="1">
        <f t="shared" si="93"/>
        <v>1.622694392525414</v>
      </c>
    </row>
    <row r="729" spans="1:49" x14ac:dyDescent="0.2">
      <c r="A729">
        <v>727</v>
      </c>
      <c r="B729" t="s">
        <v>55731</v>
      </c>
      <c r="C729" t="s">
        <v>55730</v>
      </c>
      <c r="D729" t="s">
        <v>55729</v>
      </c>
      <c r="F729" t="s">
        <v>55728</v>
      </c>
      <c r="G729" t="s">
        <v>3</v>
      </c>
      <c r="H729" t="s">
        <v>2</v>
      </c>
      <c r="I729" t="s">
        <v>3280</v>
      </c>
      <c r="J729">
        <v>60029306</v>
      </c>
      <c r="K729" t="s">
        <v>1191</v>
      </c>
      <c r="L729" t="s">
        <v>691</v>
      </c>
      <c r="M729" t="s">
        <v>58</v>
      </c>
      <c r="N729">
        <v>7</v>
      </c>
      <c r="O729" t="s">
        <v>55727</v>
      </c>
      <c r="P729" t="s">
        <v>55726</v>
      </c>
      <c r="Q729" t="s">
        <v>4262</v>
      </c>
      <c r="R729" s="7">
        <v>43800</v>
      </c>
      <c r="S729" s="8">
        <f t="shared" si="88"/>
        <v>2019</v>
      </c>
      <c r="T729" s="8">
        <v>2019</v>
      </c>
      <c r="U729" s="8">
        <f t="shared" si="89"/>
        <v>3</v>
      </c>
      <c r="V729" s="7">
        <v>43800</v>
      </c>
      <c r="W729" t="s">
        <v>34721</v>
      </c>
      <c r="X729" s="2">
        <v>0.755</v>
      </c>
      <c r="Y729" s="6">
        <f t="shared" si="94"/>
        <v>2.0154293798884174E-2</v>
      </c>
      <c r="AA729" t="s">
        <v>34720</v>
      </c>
      <c r="AB729">
        <v>28697</v>
      </c>
      <c r="AC729">
        <v>18734979</v>
      </c>
      <c r="AD729" t="s">
        <v>1</v>
      </c>
      <c r="AE729">
        <v>256</v>
      </c>
      <c r="AG729">
        <v>126643</v>
      </c>
      <c r="AI729" t="s">
        <v>55725</v>
      </c>
      <c r="AJ729" t="s">
        <v>55724</v>
      </c>
      <c r="AK729" t="s">
        <v>55723</v>
      </c>
      <c r="AL729">
        <v>2</v>
      </c>
      <c r="AM729" s="5">
        <f t="shared" si="90"/>
        <v>0.66666666666666663</v>
      </c>
      <c r="AN729" s="4">
        <f t="shared" si="95"/>
        <v>1.0097185409567082E-3</v>
      </c>
      <c r="AO729" s="3"/>
      <c r="AP729">
        <v>0</v>
      </c>
      <c r="AQ729" t="s">
        <v>16</v>
      </c>
      <c r="AR729">
        <v>11174226</v>
      </c>
      <c r="AS729" t="s">
        <v>15</v>
      </c>
      <c r="AT729" s="2">
        <v>3.423</v>
      </c>
      <c r="AU729" s="1">
        <f t="shared" si="91"/>
        <v>1.4410921221505935</v>
      </c>
      <c r="AV729" s="1">
        <f t="shared" si="92"/>
        <v>1.0582006169920442</v>
      </c>
      <c r="AW729" s="1">
        <f t="shared" si="93"/>
        <v>0.67530911183349474</v>
      </c>
    </row>
    <row r="730" spans="1:49" x14ac:dyDescent="0.2">
      <c r="A730">
        <v>728</v>
      </c>
      <c r="B730" t="s">
        <v>55722</v>
      </c>
      <c r="C730" t="s">
        <v>55721</v>
      </c>
      <c r="F730" t="s">
        <v>55720</v>
      </c>
      <c r="G730" t="s">
        <v>3</v>
      </c>
      <c r="H730" t="s">
        <v>2</v>
      </c>
      <c r="I730" t="s">
        <v>2474</v>
      </c>
      <c r="J730" t="s">
        <v>55719</v>
      </c>
      <c r="K730" t="s">
        <v>55718</v>
      </c>
      <c r="L730" t="s">
        <v>55717</v>
      </c>
      <c r="M730" t="s">
        <v>956</v>
      </c>
      <c r="N730">
        <v>4</v>
      </c>
      <c r="O730" t="s">
        <v>55716</v>
      </c>
      <c r="P730" t="s">
        <v>55715</v>
      </c>
      <c r="Q730" t="s">
        <v>55714</v>
      </c>
      <c r="R730" s="7">
        <v>43800</v>
      </c>
      <c r="S730" s="8">
        <f t="shared" si="88"/>
        <v>2019</v>
      </c>
      <c r="T730" s="8">
        <v>2019</v>
      </c>
      <c r="U730" s="8">
        <f t="shared" si="89"/>
        <v>3</v>
      </c>
      <c r="V730" s="7">
        <v>43800</v>
      </c>
      <c r="W730" t="s">
        <v>53105</v>
      </c>
      <c r="X730" s="2">
        <v>0.46100000000000002</v>
      </c>
      <c r="Y730" s="6">
        <f t="shared" si="94"/>
        <v>1.2306131710312059E-2</v>
      </c>
      <c r="AA730">
        <v>16871472</v>
      </c>
      <c r="AB730">
        <v>18202</v>
      </c>
      <c r="AC730">
        <v>16871499</v>
      </c>
      <c r="AD730" t="s">
        <v>1</v>
      </c>
      <c r="AE730">
        <v>2019</v>
      </c>
      <c r="AF730">
        <v>1</v>
      </c>
      <c r="AG730">
        <v>224</v>
      </c>
      <c r="AI730" t="s">
        <v>55713</v>
      </c>
      <c r="AJ730" t="s">
        <v>55712</v>
      </c>
      <c r="AK730" t="s">
        <v>55711</v>
      </c>
      <c r="AL730">
        <v>2</v>
      </c>
      <c r="AM730" s="5">
        <f t="shared" si="90"/>
        <v>0.66666666666666663</v>
      </c>
      <c r="AN730" s="4">
        <f t="shared" si="95"/>
        <v>1.0097185409567082E-3</v>
      </c>
      <c r="AO730" s="3"/>
      <c r="AP730">
        <v>1</v>
      </c>
      <c r="AR730" t="s">
        <v>0</v>
      </c>
      <c r="AT730" s="2" t="s">
        <v>14</v>
      </c>
      <c r="AU730" s="1">
        <f t="shared" si="91"/>
        <v>0.89172077595054533</v>
      </c>
      <c r="AV730" s="1">
        <f t="shared" si="92"/>
        <v>0.6657925125634383</v>
      </c>
      <c r="AW730" s="1">
        <f t="shared" si="93"/>
        <v>0.43986424917633138</v>
      </c>
    </row>
    <row r="731" spans="1:49" x14ac:dyDescent="0.2">
      <c r="A731">
        <v>729</v>
      </c>
      <c r="B731" t="s">
        <v>55710</v>
      </c>
      <c r="C731" t="s">
        <v>55709</v>
      </c>
      <c r="F731" t="s">
        <v>55708</v>
      </c>
      <c r="G731" t="s">
        <v>3</v>
      </c>
      <c r="H731" t="s">
        <v>2</v>
      </c>
      <c r="I731" t="s">
        <v>41161</v>
      </c>
      <c r="J731">
        <v>60025578</v>
      </c>
      <c r="K731" t="s">
        <v>164</v>
      </c>
      <c r="L731" t="s">
        <v>75</v>
      </c>
      <c r="M731" t="s">
        <v>58</v>
      </c>
      <c r="N731">
        <v>4</v>
      </c>
      <c r="O731" t="s">
        <v>55707</v>
      </c>
      <c r="P731" t="s">
        <v>55706</v>
      </c>
      <c r="Q731" t="s">
        <v>370</v>
      </c>
      <c r="R731" s="7">
        <v>43800</v>
      </c>
      <c r="S731" s="8">
        <f t="shared" si="88"/>
        <v>2019</v>
      </c>
      <c r="T731" s="8">
        <v>2019</v>
      </c>
      <c r="U731" s="8">
        <f t="shared" si="89"/>
        <v>3</v>
      </c>
      <c r="V731" s="7">
        <v>43800</v>
      </c>
      <c r="W731" t="s">
        <v>277</v>
      </c>
      <c r="X731" s="2">
        <v>0.33500000000000002</v>
      </c>
      <c r="Y731" s="6">
        <f t="shared" si="94"/>
        <v>8.94263367235258E-3</v>
      </c>
      <c r="AA731">
        <v>10964290</v>
      </c>
      <c r="AB731">
        <v>18201</v>
      </c>
      <c r="AC731" t="s">
        <v>276</v>
      </c>
      <c r="AD731" t="s">
        <v>1</v>
      </c>
      <c r="AE731">
        <v>29</v>
      </c>
      <c r="AF731">
        <v>12</v>
      </c>
      <c r="AG731" t="s">
        <v>55705</v>
      </c>
      <c r="AI731" t="s">
        <v>55704</v>
      </c>
      <c r="AJ731" t="s">
        <v>55703</v>
      </c>
      <c r="AK731" t="s">
        <v>55702</v>
      </c>
      <c r="AL731">
        <v>10</v>
      </c>
      <c r="AM731" s="5">
        <f t="shared" si="90"/>
        <v>3.3333333333333335</v>
      </c>
      <c r="AN731" s="4">
        <f t="shared" si="95"/>
        <v>5.0485927047835416E-3</v>
      </c>
      <c r="AO731" s="3"/>
      <c r="AP731">
        <v>0</v>
      </c>
      <c r="AR731" t="s">
        <v>906</v>
      </c>
      <c r="AS731" t="s">
        <v>905</v>
      </c>
      <c r="AT731" s="2">
        <v>1.694</v>
      </c>
      <c r="AU731" s="1">
        <f t="shared" si="91"/>
        <v>0.77744213820818675</v>
      </c>
      <c r="AV731" s="1">
        <f t="shared" si="92"/>
        <v>0.69956131885680606</v>
      </c>
      <c r="AW731" s="1">
        <f t="shared" si="93"/>
        <v>0.62168049950542525</v>
      </c>
    </row>
    <row r="732" spans="1:49" x14ac:dyDescent="0.2">
      <c r="A732">
        <v>730</v>
      </c>
      <c r="B732" t="s">
        <v>55701</v>
      </c>
      <c r="C732" t="s">
        <v>55700</v>
      </c>
      <c r="D732" t="s">
        <v>55699</v>
      </c>
      <c r="E732">
        <v>31732057</v>
      </c>
      <c r="F732" t="s">
        <v>55698</v>
      </c>
      <c r="G732" t="s">
        <v>3</v>
      </c>
      <c r="H732" t="s">
        <v>2</v>
      </c>
      <c r="I732" t="s">
        <v>55697</v>
      </c>
      <c r="J732" t="s">
        <v>55696</v>
      </c>
      <c r="K732" t="s">
        <v>55695</v>
      </c>
      <c r="L732" t="s">
        <v>55694</v>
      </c>
      <c r="M732" t="s">
        <v>55693</v>
      </c>
      <c r="N732">
        <v>7</v>
      </c>
      <c r="O732" t="s">
        <v>55692</v>
      </c>
      <c r="P732" t="s">
        <v>55691</v>
      </c>
      <c r="Q732" t="s">
        <v>55690</v>
      </c>
      <c r="R732" s="7">
        <v>43800</v>
      </c>
      <c r="S732" s="8">
        <f t="shared" si="88"/>
        <v>2019</v>
      </c>
      <c r="T732" s="8">
        <v>2019</v>
      </c>
      <c r="U732" s="8">
        <f t="shared" si="89"/>
        <v>3</v>
      </c>
      <c r="V732" s="7">
        <v>43800</v>
      </c>
      <c r="W732" t="s">
        <v>607</v>
      </c>
      <c r="X732" s="2">
        <v>1.4790000000000001</v>
      </c>
      <c r="Y732" s="6">
        <f t="shared" si="94"/>
        <v>3.9481060302714831E-2</v>
      </c>
      <c r="AA732">
        <v>9639969</v>
      </c>
      <c r="AB732">
        <v>23180</v>
      </c>
      <c r="AC732">
        <v>18737145</v>
      </c>
      <c r="AD732" t="s">
        <v>1</v>
      </c>
      <c r="AE732">
        <v>126</v>
      </c>
      <c r="AG732">
        <v>108651</v>
      </c>
      <c r="AI732" t="s">
        <v>55689</v>
      </c>
      <c r="AJ732" t="s">
        <v>55688</v>
      </c>
      <c r="AK732" t="s">
        <v>55687</v>
      </c>
      <c r="AL732">
        <v>10</v>
      </c>
      <c r="AM732" s="5">
        <f t="shared" si="90"/>
        <v>3.3333333333333335</v>
      </c>
      <c r="AN732" s="4">
        <f t="shared" si="95"/>
        <v>5.0485927047835416E-3</v>
      </c>
      <c r="AO732" s="3"/>
      <c r="AP732">
        <v>0</v>
      </c>
      <c r="AQ732" t="s">
        <v>1105</v>
      </c>
      <c r="AR732" t="s">
        <v>55686</v>
      </c>
      <c r="AS732" t="s">
        <v>1104</v>
      </c>
      <c r="AT732" s="2">
        <v>6.4749999999999996</v>
      </c>
      <c r="AU732" s="1">
        <f t="shared" si="91"/>
        <v>2.9151320023335439</v>
      </c>
      <c r="AV732" s="1">
        <f t="shared" si="92"/>
        <v>2.2264826503749187</v>
      </c>
      <c r="AW732" s="1">
        <f t="shared" si="93"/>
        <v>1.5378332984162928</v>
      </c>
    </row>
    <row r="733" spans="1:49" x14ac:dyDescent="0.2">
      <c r="A733">
        <v>731</v>
      </c>
      <c r="B733" t="s">
        <v>55685</v>
      </c>
      <c r="C733" t="s">
        <v>55684</v>
      </c>
      <c r="F733" t="s">
        <v>55683</v>
      </c>
      <c r="G733" t="s">
        <v>3</v>
      </c>
      <c r="H733" t="s">
        <v>2</v>
      </c>
      <c r="I733" t="s">
        <v>5482</v>
      </c>
      <c r="J733">
        <v>60012392</v>
      </c>
      <c r="K733" t="s">
        <v>1909</v>
      </c>
      <c r="L733" t="s">
        <v>1775</v>
      </c>
      <c r="M733" t="s">
        <v>593</v>
      </c>
      <c r="N733">
        <v>2</v>
      </c>
      <c r="O733" t="s">
        <v>55682</v>
      </c>
      <c r="P733" t="s">
        <v>55681</v>
      </c>
      <c r="Q733" t="s">
        <v>5328</v>
      </c>
      <c r="R733" s="7">
        <v>43800</v>
      </c>
      <c r="S733" s="8">
        <f t="shared" si="88"/>
        <v>2019</v>
      </c>
      <c r="T733" s="8">
        <v>2019</v>
      </c>
      <c r="U733" s="8">
        <f t="shared" si="89"/>
        <v>3</v>
      </c>
      <c r="V733" s="7">
        <v>43800</v>
      </c>
      <c r="W733" t="s">
        <v>277</v>
      </c>
      <c r="X733" s="2">
        <v>0.33500000000000002</v>
      </c>
      <c r="Y733" s="6">
        <f t="shared" si="94"/>
        <v>8.94263367235258E-3</v>
      </c>
      <c r="AA733">
        <v>10964290</v>
      </c>
      <c r="AB733">
        <v>18201</v>
      </c>
      <c r="AC733" t="s">
        <v>276</v>
      </c>
      <c r="AD733" t="s">
        <v>1</v>
      </c>
      <c r="AE733">
        <v>29</v>
      </c>
      <c r="AF733">
        <v>12</v>
      </c>
      <c r="AG733" t="s">
        <v>55680</v>
      </c>
      <c r="AI733" t="s">
        <v>55679</v>
      </c>
      <c r="AJ733" t="s">
        <v>55678</v>
      </c>
      <c r="AK733" t="s">
        <v>55677</v>
      </c>
      <c r="AL733">
        <v>1</v>
      </c>
      <c r="AM733" s="5">
        <f t="shared" si="90"/>
        <v>0.33333333333333331</v>
      </c>
      <c r="AN733" s="4">
        <f t="shared" si="95"/>
        <v>5.048592704783541E-4</v>
      </c>
      <c r="AO733" s="3"/>
      <c r="AP733">
        <v>0</v>
      </c>
      <c r="AQ733" t="s">
        <v>885</v>
      </c>
      <c r="AR733" t="s">
        <v>55676</v>
      </c>
      <c r="AS733" t="s">
        <v>884</v>
      </c>
      <c r="AT733" s="2">
        <v>1.694</v>
      </c>
      <c r="AU733" s="1">
        <f t="shared" si="91"/>
        <v>0.64113013517903128</v>
      </c>
      <c r="AV733" s="1">
        <f t="shared" si="92"/>
        <v>0.47237464714154676</v>
      </c>
      <c r="AW733" s="1">
        <f t="shared" si="93"/>
        <v>0.30361915910406218</v>
      </c>
    </row>
    <row r="734" spans="1:49" x14ac:dyDescent="0.2">
      <c r="A734">
        <v>732</v>
      </c>
      <c r="B734" t="s">
        <v>55675</v>
      </c>
      <c r="C734" t="s">
        <v>55674</v>
      </c>
      <c r="D734" t="s">
        <v>55673</v>
      </c>
      <c r="F734" t="s">
        <v>55672</v>
      </c>
      <c r="G734" t="s">
        <v>3</v>
      </c>
      <c r="H734" t="s">
        <v>2</v>
      </c>
      <c r="I734" t="s">
        <v>2991</v>
      </c>
      <c r="J734" t="s">
        <v>2990</v>
      </c>
      <c r="K734" t="s">
        <v>2989</v>
      </c>
      <c r="L734" t="s">
        <v>2988</v>
      </c>
      <c r="M734" t="s">
        <v>405</v>
      </c>
      <c r="N734">
        <v>4</v>
      </c>
      <c r="O734" t="s">
        <v>55671</v>
      </c>
      <c r="P734" t="s">
        <v>55670</v>
      </c>
      <c r="Q734" t="s">
        <v>55669</v>
      </c>
      <c r="R734" s="7">
        <v>43800</v>
      </c>
      <c r="S734" s="8">
        <f t="shared" si="88"/>
        <v>2019</v>
      </c>
      <c r="T734" s="8">
        <v>2019</v>
      </c>
      <c r="U734" s="8">
        <f t="shared" si="89"/>
        <v>3</v>
      </c>
      <c r="V734" s="7">
        <v>43800</v>
      </c>
      <c r="W734" t="s">
        <v>3925</v>
      </c>
      <c r="X734" s="2">
        <v>0.48199999999999998</v>
      </c>
      <c r="Y734" s="6">
        <f t="shared" si="94"/>
        <v>1.2866714716638637E-2</v>
      </c>
      <c r="AA734">
        <v>304026</v>
      </c>
      <c r="AB734">
        <v>110152</v>
      </c>
      <c r="AD734" t="s">
        <v>1</v>
      </c>
      <c r="AE734">
        <v>199</v>
      </c>
      <c r="AG734">
        <v>163331</v>
      </c>
      <c r="AI734" t="s">
        <v>55668</v>
      </c>
      <c r="AJ734" t="s">
        <v>55667</v>
      </c>
      <c r="AK734" t="s">
        <v>55666</v>
      </c>
      <c r="AL734">
        <v>3</v>
      </c>
      <c r="AM734" s="5">
        <f t="shared" si="90"/>
        <v>1</v>
      </c>
      <c r="AN734" s="4">
        <f t="shared" si="95"/>
        <v>1.5145778114350624E-3</v>
      </c>
      <c r="AO734" s="3"/>
      <c r="AP734">
        <v>0</v>
      </c>
      <c r="AQ734" t="s">
        <v>55665</v>
      </c>
      <c r="AR734" t="s">
        <v>0</v>
      </c>
      <c r="AS734" t="s">
        <v>5242</v>
      </c>
      <c r="AT734" s="2">
        <v>2.4430000000000001</v>
      </c>
      <c r="AU734" s="1">
        <f t="shared" si="91"/>
        <v>0.94610736450775645</v>
      </c>
      <c r="AV734" s="1">
        <f t="shared" si="92"/>
        <v>0.71906462640368496</v>
      </c>
      <c r="AW734" s="1">
        <f t="shared" si="93"/>
        <v>0.49202188829961341</v>
      </c>
    </row>
    <row r="735" spans="1:49" x14ac:dyDescent="0.2">
      <c r="A735">
        <v>733</v>
      </c>
      <c r="B735" t="s">
        <v>55664</v>
      </c>
      <c r="C735" t="s">
        <v>55663</v>
      </c>
      <c r="F735" t="s">
        <v>55662</v>
      </c>
      <c r="G735" t="s">
        <v>3</v>
      </c>
      <c r="H735" t="s">
        <v>2</v>
      </c>
      <c r="I735" t="s">
        <v>35904</v>
      </c>
      <c r="J735" t="s">
        <v>55661</v>
      </c>
      <c r="K735" t="s">
        <v>55660</v>
      </c>
      <c r="L735" t="s">
        <v>55659</v>
      </c>
      <c r="M735" t="s">
        <v>55658</v>
      </c>
      <c r="N735">
        <v>4</v>
      </c>
      <c r="O735" t="s">
        <v>55657</v>
      </c>
      <c r="P735" t="s">
        <v>55656</v>
      </c>
      <c r="Q735" t="s">
        <v>55655</v>
      </c>
      <c r="R735" s="7">
        <v>43800</v>
      </c>
      <c r="S735" s="8">
        <f t="shared" si="88"/>
        <v>2019</v>
      </c>
      <c r="T735" s="8">
        <v>2019</v>
      </c>
      <c r="U735" s="8">
        <f t="shared" si="89"/>
        <v>3</v>
      </c>
      <c r="V735" s="7">
        <v>43800</v>
      </c>
      <c r="W735" t="s">
        <v>4642</v>
      </c>
      <c r="X735" s="2">
        <v>0.84699999999999998</v>
      </c>
      <c r="Y735" s="6">
        <f t="shared" si="94"/>
        <v>2.2610181255172047E-2</v>
      </c>
      <c r="AA735">
        <v>281522</v>
      </c>
      <c r="AB735">
        <v>12174</v>
      </c>
      <c r="AD735" t="s">
        <v>1</v>
      </c>
      <c r="AE735">
        <v>66</v>
      </c>
      <c r="AF735">
        <v>4</v>
      </c>
      <c r="AH735" t="s">
        <v>3021</v>
      </c>
      <c r="AI735" t="s">
        <v>55654</v>
      </c>
      <c r="AK735" t="s">
        <v>55653</v>
      </c>
      <c r="AL735">
        <v>1</v>
      </c>
      <c r="AM735" s="5">
        <f t="shared" si="90"/>
        <v>0.33333333333333331</v>
      </c>
      <c r="AN735" s="4">
        <f t="shared" si="95"/>
        <v>5.048592704783541E-4</v>
      </c>
      <c r="AO735" s="3"/>
      <c r="AP735">
        <v>0</v>
      </c>
      <c r="AQ735" t="s">
        <v>2778</v>
      </c>
      <c r="AR735" t="s">
        <v>0</v>
      </c>
      <c r="AS735" t="s">
        <v>55652</v>
      </c>
      <c r="AT735" s="2" t="s">
        <v>14</v>
      </c>
      <c r="AU735" s="1">
        <f t="shared" si="91"/>
        <v>1.5978584659763935</v>
      </c>
      <c r="AV735" s="1">
        <f t="shared" si="92"/>
        <v>1.1557520262825201</v>
      </c>
      <c r="AW735" s="1">
        <f t="shared" si="93"/>
        <v>0.71364558658864619</v>
      </c>
    </row>
    <row r="736" spans="1:49" x14ac:dyDescent="0.2">
      <c r="A736">
        <v>734</v>
      </c>
      <c r="B736" t="s">
        <v>55651</v>
      </c>
      <c r="C736" t="s">
        <v>55650</v>
      </c>
      <c r="E736">
        <v>31481755</v>
      </c>
      <c r="F736" t="s">
        <v>55649</v>
      </c>
      <c r="G736" t="s">
        <v>3</v>
      </c>
      <c r="H736" t="s">
        <v>2</v>
      </c>
      <c r="I736" t="s">
        <v>53128</v>
      </c>
      <c r="J736" t="s">
        <v>55648</v>
      </c>
      <c r="K736" t="s">
        <v>55647</v>
      </c>
      <c r="L736" t="s">
        <v>55646</v>
      </c>
      <c r="M736" t="s">
        <v>29</v>
      </c>
      <c r="N736">
        <v>4</v>
      </c>
      <c r="O736" t="s">
        <v>55645</v>
      </c>
      <c r="P736" t="s">
        <v>55644</v>
      </c>
      <c r="Q736" t="s">
        <v>55643</v>
      </c>
      <c r="R736" s="7">
        <v>43800</v>
      </c>
      <c r="S736" s="8">
        <f t="shared" si="88"/>
        <v>2019</v>
      </c>
      <c r="T736" s="8">
        <v>2019</v>
      </c>
      <c r="U736" s="8">
        <f t="shared" si="89"/>
        <v>3</v>
      </c>
      <c r="V736" s="7">
        <v>43800</v>
      </c>
      <c r="W736" t="s">
        <v>52990</v>
      </c>
      <c r="X736" s="2">
        <v>1.24</v>
      </c>
      <c r="Y736" s="6">
        <f t="shared" si="94"/>
        <v>3.3101091802140895E-2</v>
      </c>
      <c r="AB736">
        <v>21100200805</v>
      </c>
      <c r="AC736">
        <v>20452322</v>
      </c>
      <c r="AD736" t="s">
        <v>1</v>
      </c>
      <c r="AE736">
        <v>9</v>
      </c>
      <c r="AF736">
        <v>1</v>
      </c>
      <c r="AG736">
        <v>12708</v>
      </c>
      <c r="AI736" t="s">
        <v>55642</v>
      </c>
      <c r="AK736" t="s">
        <v>55641</v>
      </c>
      <c r="AL736">
        <v>7</v>
      </c>
      <c r="AM736" s="5">
        <f t="shared" si="90"/>
        <v>2.3333333333333335</v>
      </c>
      <c r="AN736" s="4">
        <f t="shared" si="95"/>
        <v>3.5340148933484792E-3</v>
      </c>
      <c r="AO736" s="3"/>
      <c r="AP736">
        <v>1</v>
      </c>
      <c r="AQ736" t="s">
        <v>16</v>
      </c>
      <c r="AR736" t="s">
        <v>55640</v>
      </c>
      <c r="AS736" t="s">
        <v>15</v>
      </c>
      <c r="AT736" s="2">
        <v>4.3789999999999996</v>
      </c>
      <c r="AU736" s="1">
        <f t="shared" si="91"/>
        <v>2.4230968729503166</v>
      </c>
      <c r="AV736" s="1">
        <f t="shared" si="92"/>
        <v>1.8317553347744688</v>
      </c>
      <c r="AW736" s="1">
        <f t="shared" si="93"/>
        <v>1.2404137965986204</v>
      </c>
    </row>
    <row r="737" spans="1:49" x14ac:dyDescent="0.2">
      <c r="A737">
        <v>735</v>
      </c>
      <c r="B737" t="s">
        <v>55639</v>
      </c>
      <c r="C737" t="s">
        <v>55638</v>
      </c>
      <c r="F737" t="s">
        <v>55637</v>
      </c>
      <c r="G737" t="s">
        <v>3</v>
      </c>
      <c r="H737" t="s">
        <v>2</v>
      </c>
      <c r="I737" t="s">
        <v>1341</v>
      </c>
      <c r="J737">
        <v>60025778</v>
      </c>
      <c r="K737" t="s">
        <v>814</v>
      </c>
      <c r="L737" t="s">
        <v>813</v>
      </c>
      <c r="M737" t="s">
        <v>45</v>
      </c>
      <c r="N737">
        <v>2</v>
      </c>
      <c r="O737" t="s">
        <v>55636</v>
      </c>
      <c r="P737" t="s">
        <v>55635</v>
      </c>
      <c r="Q737" t="s">
        <v>2240</v>
      </c>
      <c r="R737" s="7">
        <v>43800</v>
      </c>
      <c r="S737" s="8">
        <f t="shared" si="88"/>
        <v>2019</v>
      </c>
      <c r="T737" s="8">
        <v>2019</v>
      </c>
      <c r="U737" s="8">
        <f t="shared" si="89"/>
        <v>3</v>
      </c>
      <c r="V737" s="7">
        <v>43800</v>
      </c>
      <c r="W737" t="s">
        <v>55634</v>
      </c>
      <c r="X737" s="2">
        <v>0.873</v>
      </c>
      <c r="Y737" s="6">
        <f t="shared" si="94"/>
        <v>2.3304236405862096E-2</v>
      </c>
      <c r="AA737">
        <v>21682291</v>
      </c>
      <c r="AB737">
        <v>21100285028</v>
      </c>
      <c r="AC737">
        <v>21682305</v>
      </c>
      <c r="AD737" t="s">
        <v>1</v>
      </c>
      <c r="AE737">
        <v>49</v>
      </c>
      <c r="AF737">
        <v>6</v>
      </c>
      <c r="AG737">
        <v>8807318</v>
      </c>
      <c r="AH737" t="s">
        <v>55633</v>
      </c>
      <c r="AI737" t="s">
        <v>55632</v>
      </c>
      <c r="AJ737" t="s">
        <v>55631</v>
      </c>
      <c r="AK737" t="s">
        <v>55630</v>
      </c>
      <c r="AL737">
        <v>10</v>
      </c>
      <c r="AM737" s="5">
        <f t="shared" si="90"/>
        <v>3.3333333333333335</v>
      </c>
      <c r="AN737" s="4">
        <f t="shared" si="95"/>
        <v>5.0485927047835416E-3</v>
      </c>
      <c r="AO737" s="3"/>
      <c r="AP737">
        <v>0</v>
      </c>
      <c r="AQ737" t="s">
        <v>1458</v>
      </c>
      <c r="AR737" t="s">
        <v>55629</v>
      </c>
      <c r="AS737" t="s">
        <v>55628</v>
      </c>
      <c r="AT737" s="2">
        <v>2.968</v>
      </c>
      <c r="AU737" s="1">
        <f t="shared" si="91"/>
        <v>1.7827543295538528</v>
      </c>
      <c r="AV737" s="1">
        <f t="shared" si="92"/>
        <v>1.4176414555322818</v>
      </c>
      <c r="AW737" s="1">
        <f t="shared" si="93"/>
        <v>1.0525285815107108</v>
      </c>
    </row>
    <row r="738" spans="1:49" x14ac:dyDescent="0.2">
      <c r="A738">
        <v>736</v>
      </c>
      <c r="B738" t="s">
        <v>55627</v>
      </c>
      <c r="C738" t="s">
        <v>55626</v>
      </c>
      <c r="F738" t="s">
        <v>55625</v>
      </c>
      <c r="G738" t="s">
        <v>3</v>
      </c>
      <c r="H738" t="s">
        <v>2</v>
      </c>
      <c r="I738" t="s">
        <v>55624</v>
      </c>
      <c r="J738">
        <v>60032730</v>
      </c>
      <c r="K738" t="s">
        <v>1349</v>
      </c>
      <c r="L738" t="s">
        <v>280</v>
      </c>
      <c r="M738" t="s">
        <v>109</v>
      </c>
      <c r="N738">
        <v>3</v>
      </c>
      <c r="O738" t="s">
        <v>55623</v>
      </c>
      <c r="P738" t="s">
        <v>55622</v>
      </c>
      <c r="Q738" t="s">
        <v>1346</v>
      </c>
      <c r="R738" s="7">
        <v>43800</v>
      </c>
      <c r="S738" s="8">
        <f t="shared" si="88"/>
        <v>2019</v>
      </c>
      <c r="T738" s="8">
        <v>2019</v>
      </c>
      <c r="U738" s="8">
        <f t="shared" si="89"/>
        <v>3</v>
      </c>
      <c r="V738" s="7">
        <v>43800</v>
      </c>
      <c r="W738" t="s">
        <v>4780</v>
      </c>
      <c r="X738" s="2">
        <v>1.093</v>
      </c>
      <c r="Y738" s="6">
        <f t="shared" si="94"/>
        <v>2.9177010757854838E-2</v>
      </c>
      <c r="AB738">
        <v>21100906361</v>
      </c>
      <c r="AC738">
        <v>24732400</v>
      </c>
      <c r="AD738" t="s">
        <v>1</v>
      </c>
      <c r="AE738">
        <v>3</v>
      </c>
      <c r="AF738">
        <v>4</v>
      </c>
      <c r="AG738">
        <v>8820021</v>
      </c>
      <c r="AH738" t="s">
        <v>55621</v>
      </c>
      <c r="AI738" t="s">
        <v>55620</v>
      </c>
      <c r="AJ738" t="s">
        <v>55619</v>
      </c>
      <c r="AK738" t="s">
        <v>55618</v>
      </c>
      <c r="AL738">
        <v>7</v>
      </c>
      <c r="AM738" s="5">
        <f t="shared" si="90"/>
        <v>2.3333333333333335</v>
      </c>
      <c r="AN738" s="4">
        <f t="shared" si="95"/>
        <v>3.5340148933484792E-3</v>
      </c>
      <c r="AO738" s="3"/>
      <c r="AP738">
        <v>0</v>
      </c>
      <c r="AQ738" t="s">
        <v>2457</v>
      </c>
      <c r="AR738" t="s">
        <v>55617</v>
      </c>
      <c r="AS738" t="s">
        <v>2456</v>
      </c>
      <c r="AT738" s="2" t="s">
        <v>14</v>
      </c>
      <c r="AU738" s="1">
        <f t="shared" si="91"/>
        <v>2.1484111998502931</v>
      </c>
      <c r="AV738" s="1">
        <f t="shared" si="92"/>
        <v>1.6355512825601659</v>
      </c>
      <c r="AW738" s="1">
        <f t="shared" si="93"/>
        <v>1.1226913652700388</v>
      </c>
    </row>
    <row r="739" spans="1:49" x14ac:dyDescent="0.2">
      <c r="A739">
        <v>737</v>
      </c>
      <c r="B739" t="s">
        <v>55616</v>
      </c>
      <c r="C739" t="s">
        <v>55615</v>
      </c>
      <c r="F739" t="s">
        <v>55614</v>
      </c>
      <c r="G739" t="s">
        <v>3</v>
      </c>
      <c r="H739" t="s">
        <v>2</v>
      </c>
      <c r="I739" t="s">
        <v>387</v>
      </c>
      <c r="J739">
        <v>60009860</v>
      </c>
      <c r="K739" t="s">
        <v>2012</v>
      </c>
      <c r="L739" t="s">
        <v>984</v>
      </c>
      <c r="M739" t="s">
        <v>58</v>
      </c>
      <c r="N739">
        <v>5</v>
      </c>
      <c r="O739" t="s">
        <v>55613</v>
      </c>
      <c r="P739" t="s">
        <v>55612</v>
      </c>
      <c r="Q739" t="s">
        <v>4931</v>
      </c>
      <c r="R739" s="7">
        <v>43800</v>
      </c>
      <c r="S739" s="8">
        <f t="shared" si="88"/>
        <v>2019</v>
      </c>
      <c r="T739" s="8">
        <v>2019</v>
      </c>
      <c r="U739" s="8">
        <f t="shared" si="89"/>
        <v>3</v>
      </c>
      <c r="V739" s="7">
        <v>43800</v>
      </c>
      <c r="W739" t="s">
        <v>4780</v>
      </c>
      <c r="X739" s="2">
        <v>1.093</v>
      </c>
      <c r="Y739" s="6">
        <f t="shared" si="94"/>
        <v>2.9177010757854838E-2</v>
      </c>
      <c r="AB739">
        <v>21100906361</v>
      </c>
      <c r="AC739">
        <v>24732400</v>
      </c>
      <c r="AD739" t="s">
        <v>1</v>
      </c>
      <c r="AE739">
        <v>3</v>
      </c>
      <c r="AF739">
        <v>4</v>
      </c>
      <c r="AG739">
        <v>8809887</v>
      </c>
      <c r="AH739" t="s">
        <v>55611</v>
      </c>
      <c r="AI739" t="s">
        <v>55610</v>
      </c>
      <c r="AJ739" t="s">
        <v>55609</v>
      </c>
      <c r="AK739" t="s">
        <v>55608</v>
      </c>
      <c r="AL739">
        <v>1</v>
      </c>
      <c r="AM739" s="5">
        <f t="shared" si="90"/>
        <v>0.33333333333333331</v>
      </c>
      <c r="AN739" s="4">
        <f t="shared" si="95"/>
        <v>5.048592704783541E-4</v>
      </c>
      <c r="AO739" s="3"/>
      <c r="AP739">
        <v>0</v>
      </c>
      <c r="AQ739" t="s">
        <v>16</v>
      </c>
      <c r="AR739">
        <v>18510760900</v>
      </c>
      <c r="AS739" t="s">
        <v>15</v>
      </c>
      <c r="AT739" s="2" t="s">
        <v>14</v>
      </c>
      <c r="AU739" s="1">
        <f t="shared" si="91"/>
        <v>2.0575365311641889</v>
      </c>
      <c r="AV739" s="1">
        <f t="shared" si="92"/>
        <v>1.4840935014166596</v>
      </c>
      <c r="AW739" s="1">
        <f t="shared" si="93"/>
        <v>0.91065047166912994</v>
      </c>
    </row>
    <row r="740" spans="1:49" x14ac:dyDescent="0.2">
      <c r="A740">
        <v>738</v>
      </c>
      <c r="B740" t="s">
        <v>55607</v>
      </c>
      <c r="C740" t="s">
        <v>55606</v>
      </c>
      <c r="D740" t="s">
        <v>55605</v>
      </c>
      <c r="F740" t="s">
        <v>55604</v>
      </c>
      <c r="G740" t="s">
        <v>3</v>
      </c>
      <c r="H740" t="s">
        <v>2</v>
      </c>
      <c r="I740" t="s">
        <v>1821</v>
      </c>
      <c r="J740" t="s">
        <v>55603</v>
      </c>
      <c r="K740" t="s">
        <v>55602</v>
      </c>
      <c r="L740" t="s">
        <v>55601</v>
      </c>
      <c r="M740" t="s">
        <v>55600</v>
      </c>
      <c r="N740">
        <v>4</v>
      </c>
      <c r="O740" t="s">
        <v>55599</v>
      </c>
      <c r="P740" t="s">
        <v>55598</v>
      </c>
      <c r="Q740" t="s">
        <v>55597</v>
      </c>
      <c r="R740" s="7">
        <v>43800</v>
      </c>
      <c r="S740" s="8">
        <f t="shared" si="88"/>
        <v>2019</v>
      </c>
      <c r="T740" s="8">
        <v>2019</v>
      </c>
      <c r="U740" s="8">
        <f t="shared" si="89"/>
        <v>3</v>
      </c>
      <c r="V740" s="7">
        <v>43800</v>
      </c>
      <c r="W740" t="s">
        <v>4499</v>
      </c>
      <c r="X740" s="2">
        <v>1.202</v>
      </c>
      <c r="Y740" s="6">
        <f t="shared" si="94"/>
        <v>3.2086703504978512E-2</v>
      </c>
      <c r="AA740" t="s">
        <v>4498</v>
      </c>
      <c r="AB740">
        <v>21094</v>
      </c>
      <c r="AD740" t="s">
        <v>1</v>
      </c>
      <c r="AE740">
        <v>142</v>
      </c>
      <c r="AG740">
        <v>103605</v>
      </c>
      <c r="AI740" t="s">
        <v>55596</v>
      </c>
      <c r="AJ740" t="s">
        <v>55595</v>
      </c>
      <c r="AK740" t="s">
        <v>55594</v>
      </c>
      <c r="AL740">
        <v>2</v>
      </c>
      <c r="AM740" s="5">
        <f t="shared" si="90"/>
        <v>0.66666666666666663</v>
      </c>
      <c r="AN740" s="4">
        <f t="shared" si="95"/>
        <v>1.0097185409567082E-3</v>
      </c>
      <c r="AO740" s="3"/>
      <c r="AP740">
        <v>0</v>
      </c>
      <c r="AQ740" t="s">
        <v>16</v>
      </c>
      <c r="AR740">
        <v>51575377</v>
      </c>
      <c r="AS740" t="s">
        <v>15</v>
      </c>
      <c r="AT740" s="2">
        <v>3.8660000000000001</v>
      </c>
      <c r="AU740" s="1">
        <f t="shared" si="91"/>
        <v>2.276360801577197</v>
      </c>
      <c r="AV740" s="1">
        <f t="shared" si="92"/>
        <v>1.6548211022967612</v>
      </c>
      <c r="AW740" s="1">
        <f t="shared" si="93"/>
        <v>1.0332814030163249</v>
      </c>
    </row>
    <row r="741" spans="1:49" x14ac:dyDescent="0.2">
      <c r="A741">
        <v>739</v>
      </c>
      <c r="B741" t="s">
        <v>55593</v>
      </c>
      <c r="C741" t="s">
        <v>55592</v>
      </c>
      <c r="F741" t="s">
        <v>55591</v>
      </c>
      <c r="G741" t="s">
        <v>3</v>
      </c>
      <c r="H741" t="s">
        <v>2</v>
      </c>
      <c r="I741" t="s">
        <v>3804</v>
      </c>
      <c r="N741">
        <v>1</v>
      </c>
      <c r="O741" t="s">
        <v>3803</v>
      </c>
      <c r="P741">
        <v>56441515600</v>
      </c>
      <c r="R741" s="7">
        <v>43800</v>
      </c>
      <c r="S741" s="8">
        <f t="shared" si="88"/>
        <v>2019</v>
      </c>
      <c r="T741" s="8">
        <v>2019</v>
      </c>
      <c r="U741" s="8">
        <f t="shared" si="89"/>
        <v>3</v>
      </c>
      <c r="V741" s="7">
        <v>43800</v>
      </c>
      <c r="W741" t="s">
        <v>1523</v>
      </c>
      <c r="X741" s="2">
        <v>0.30199999999999999</v>
      </c>
      <c r="Y741" s="6">
        <f t="shared" si="94"/>
        <v>8.0617175195536687E-3</v>
      </c>
      <c r="AA741">
        <v>9296212</v>
      </c>
      <c r="AB741">
        <v>20725</v>
      </c>
      <c r="AC741" t="s">
        <v>1522</v>
      </c>
      <c r="AD741" t="s">
        <v>1</v>
      </c>
      <c r="AE741">
        <v>109</v>
      </c>
      <c r="AF741">
        <v>4</v>
      </c>
      <c r="AH741" t="s">
        <v>55590</v>
      </c>
      <c r="AI741" t="s">
        <v>55589</v>
      </c>
      <c r="AJ741" t="s">
        <v>55588</v>
      </c>
      <c r="AK741" t="s">
        <v>55587</v>
      </c>
      <c r="AL741">
        <v>1</v>
      </c>
      <c r="AM741" s="5">
        <f t="shared" si="90"/>
        <v>0.33333333333333331</v>
      </c>
      <c r="AN741" s="4">
        <f t="shared" si="95"/>
        <v>5.048592704783541E-4</v>
      </c>
      <c r="AO741" s="3"/>
      <c r="AP741">
        <v>0</v>
      </c>
      <c r="AR741" t="s">
        <v>0</v>
      </c>
      <c r="AT741" s="2">
        <v>1.671</v>
      </c>
      <c r="AU741" s="1">
        <f t="shared" si="91"/>
        <v>0.57946600448310737</v>
      </c>
      <c r="AV741" s="1">
        <f t="shared" si="92"/>
        <v>0.42832883950160117</v>
      </c>
      <c r="AW741" s="1">
        <f t="shared" si="93"/>
        <v>0.27719167452009486</v>
      </c>
    </row>
    <row r="742" spans="1:49" x14ac:dyDescent="0.2">
      <c r="A742">
        <v>740</v>
      </c>
      <c r="B742" t="s">
        <v>55586</v>
      </c>
      <c r="C742" t="s">
        <v>55585</v>
      </c>
      <c r="D742" t="s">
        <v>55584</v>
      </c>
      <c r="F742" t="s">
        <v>55583</v>
      </c>
      <c r="G742" t="s">
        <v>3</v>
      </c>
      <c r="H742" t="s">
        <v>2</v>
      </c>
      <c r="I742" t="s">
        <v>55582</v>
      </c>
      <c r="J742" t="s">
        <v>55581</v>
      </c>
      <c r="K742" t="s">
        <v>55580</v>
      </c>
      <c r="L742" t="s">
        <v>55579</v>
      </c>
      <c r="M742" t="s">
        <v>1447</v>
      </c>
      <c r="N742">
        <v>5</v>
      </c>
      <c r="O742" t="s">
        <v>55578</v>
      </c>
      <c r="P742" t="s">
        <v>55577</v>
      </c>
      <c r="Q742" t="s">
        <v>55576</v>
      </c>
      <c r="R742" s="7">
        <v>43800</v>
      </c>
      <c r="S742" s="8">
        <f t="shared" si="88"/>
        <v>2019</v>
      </c>
      <c r="T742" s="8">
        <v>2019</v>
      </c>
      <c r="U742" s="8">
        <f t="shared" si="89"/>
        <v>3</v>
      </c>
      <c r="V742" s="7">
        <v>43800</v>
      </c>
      <c r="W742" t="s">
        <v>556</v>
      </c>
      <c r="X742" s="2">
        <v>1.0660000000000001</v>
      </c>
      <c r="Y742" s="6">
        <f t="shared" si="94"/>
        <v>2.8456261178292093E-2</v>
      </c>
      <c r="AA742">
        <v>9266690</v>
      </c>
      <c r="AB742">
        <v>32791</v>
      </c>
      <c r="AD742" t="s">
        <v>1</v>
      </c>
      <c r="AE742">
        <v>141</v>
      </c>
      <c r="AG742">
        <v>111735</v>
      </c>
      <c r="AI742" t="s">
        <v>55575</v>
      </c>
      <c r="AJ742" t="s">
        <v>55574</v>
      </c>
      <c r="AK742" t="s">
        <v>55573</v>
      </c>
      <c r="AL742">
        <v>13</v>
      </c>
      <c r="AM742" s="5">
        <f t="shared" si="90"/>
        <v>4.333333333333333</v>
      </c>
      <c r="AN742" s="4">
        <f t="shared" si="95"/>
        <v>6.5631705162186036E-3</v>
      </c>
      <c r="AO742" s="3"/>
      <c r="AP742">
        <v>0</v>
      </c>
      <c r="AR742">
        <v>58219</v>
      </c>
      <c r="AS742" t="s">
        <v>55572</v>
      </c>
      <c r="AT742" s="2">
        <v>5.6449999999999996</v>
      </c>
      <c r="AU742" s="1">
        <f t="shared" si="91"/>
        <v>2.1888333979670045</v>
      </c>
      <c r="AV742" s="1">
        <f t="shared" si="92"/>
        <v>1.7509715847255347</v>
      </c>
      <c r="AW742" s="1">
        <f t="shared" si="93"/>
        <v>1.3131097714840649</v>
      </c>
    </row>
    <row r="743" spans="1:49" x14ac:dyDescent="0.2">
      <c r="A743">
        <v>741</v>
      </c>
      <c r="B743" t="s">
        <v>55571</v>
      </c>
      <c r="C743" t="s">
        <v>55570</v>
      </c>
      <c r="F743" t="s">
        <v>55569</v>
      </c>
      <c r="G743" t="s">
        <v>3</v>
      </c>
      <c r="H743" t="s">
        <v>2</v>
      </c>
      <c r="I743" t="s">
        <v>2174</v>
      </c>
      <c r="J743">
        <v>60009669</v>
      </c>
      <c r="K743" t="s">
        <v>2173</v>
      </c>
      <c r="L743" t="s">
        <v>2172</v>
      </c>
      <c r="M743" t="s">
        <v>206</v>
      </c>
      <c r="N743">
        <v>5</v>
      </c>
      <c r="O743" t="s">
        <v>55568</v>
      </c>
      <c r="P743" t="s">
        <v>55567</v>
      </c>
      <c r="Q743" t="s">
        <v>55566</v>
      </c>
      <c r="R743" s="7">
        <v>43800</v>
      </c>
      <c r="S743" s="8">
        <f t="shared" si="88"/>
        <v>2019</v>
      </c>
      <c r="T743" s="8">
        <v>2019</v>
      </c>
      <c r="U743" s="8">
        <f t="shared" si="89"/>
        <v>3</v>
      </c>
      <c r="V743" s="7">
        <v>43800</v>
      </c>
      <c r="W743" t="s">
        <v>126</v>
      </c>
      <c r="X743" s="2">
        <v>1.246</v>
      </c>
      <c r="Y743" s="6">
        <f t="shared" si="94"/>
        <v>3.3261258375377058E-2</v>
      </c>
      <c r="AA743">
        <v>19391404</v>
      </c>
      <c r="AB743">
        <v>17700155033</v>
      </c>
      <c r="AC743">
        <v>21511535</v>
      </c>
      <c r="AD743" t="s">
        <v>1</v>
      </c>
      <c r="AE743">
        <v>12</v>
      </c>
      <c r="AF743">
        <v>12</v>
      </c>
      <c r="AG743">
        <v>8743487</v>
      </c>
      <c r="AH743" t="s">
        <v>55565</v>
      </c>
      <c r="AI743" t="s">
        <v>55564</v>
      </c>
      <c r="AJ743" t="s">
        <v>55563</v>
      </c>
      <c r="AK743" t="s">
        <v>55562</v>
      </c>
      <c r="AL743">
        <v>5</v>
      </c>
      <c r="AM743" s="5">
        <f t="shared" si="90"/>
        <v>1.6666666666666667</v>
      </c>
      <c r="AN743" s="4">
        <f t="shared" si="95"/>
        <v>2.5242963523917708E-3</v>
      </c>
      <c r="AO743" s="3"/>
      <c r="AP743">
        <v>0</v>
      </c>
      <c r="AQ743" t="s">
        <v>234</v>
      </c>
      <c r="AR743" t="s">
        <v>2171</v>
      </c>
      <c r="AS743" t="s">
        <v>233</v>
      </c>
      <c r="AT743" s="2" t="s">
        <v>14</v>
      </c>
      <c r="AU743" s="1">
        <f t="shared" si="91"/>
        <v>2.4040169768481467</v>
      </c>
      <c r="AV743" s="1">
        <f t="shared" si="92"/>
        <v>1.7892777363884413</v>
      </c>
      <c r="AW743" s="1">
        <f t="shared" si="93"/>
        <v>1.1745384959287355</v>
      </c>
    </row>
    <row r="744" spans="1:49" x14ac:dyDescent="0.2">
      <c r="A744">
        <v>742</v>
      </c>
      <c r="B744" t="s">
        <v>55561</v>
      </c>
      <c r="C744" t="s">
        <v>55560</v>
      </c>
      <c r="F744" t="s">
        <v>55559</v>
      </c>
      <c r="G744" t="s">
        <v>3</v>
      </c>
      <c r="H744" t="s">
        <v>2</v>
      </c>
      <c r="I744" t="s">
        <v>55558</v>
      </c>
      <c r="J744">
        <v>60022422</v>
      </c>
      <c r="K744" t="s">
        <v>4387</v>
      </c>
      <c r="L744" t="s">
        <v>2074</v>
      </c>
      <c r="M744" t="s">
        <v>58</v>
      </c>
      <c r="N744">
        <v>2</v>
      </c>
      <c r="O744" t="s">
        <v>55557</v>
      </c>
      <c r="P744" t="s">
        <v>55556</v>
      </c>
      <c r="Q744" t="s">
        <v>55555</v>
      </c>
      <c r="R744" s="7">
        <v>43800</v>
      </c>
      <c r="S744" s="8">
        <f t="shared" si="88"/>
        <v>2019</v>
      </c>
      <c r="T744" s="8">
        <v>2019</v>
      </c>
      <c r="U744" s="8">
        <f t="shared" si="89"/>
        <v>3</v>
      </c>
      <c r="V744" s="7">
        <v>43800</v>
      </c>
      <c r="W744" t="s">
        <v>2543</v>
      </c>
      <c r="X744" s="2">
        <v>0.86399999999999999</v>
      </c>
      <c r="Y744" s="6">
        <f t="shared" si="94"/>
        <v>2.3063986546007848E-2</v>
      </c>
      <c r="AA744">
        <v>19328184</v>
      </c>
      <c r="AB744">
        <v>11300153734</v>
      </c>
      <c r="AC744">
        <v>19379234</v>
      </c>
      <c r="AD744" t="s">
        <v>1</v>
      </c>
      <c r="AE744">
        <v>13</v>
      </c>
      <c r="AF744">
        <v>4</v>
      </c>
      <c r="AG744">
        <v>8627925</v>
      </c>
      <c r="AH744" t="s">
        <v>55554</v>
      </c>
      <c r="AI744" t="s">
        <v>55553</v>
      </c>
      <c r="AJ744" t="s">
        <v>55552</v>
      </c>
      <c r="AK744" t="s">
        <v>55551</v>
      </c>
      <c r="AL744">
        <v>8</v>
      </c>
      <c r="AM744" s="5">
        <f t="shared" si="90"/>
        <v>2.6666666666666665</v>
      </c>
      <c r="AN744" s="4">
        <f t="shared" si="95"/>
        <v>4.0388741638268328E-3</v>
      </c>
      <c r="AO744" s="3"/>
      <c r="AP744">
        <v>0</v>
      </c>
      <c r="AR744" t="s">
        <v>55550</v>
      </c>
      <c r="AS744" t="s">
        <v>612</v>
      </c>
      <c r="AT744" s="2">
        <v>3.931</v>
      </c>
      <c r="AU744" s="1">
        <f t="shared" si="91"/>
        <v>1.7356452831353539</v>
      </c>
      <c r="AV744" s="1">
        <f t="shared" si="92"/>
        <v>1.355143035491734</v>
      </c>
      <c r="AW744" s="1">
        <f t="shared" si="93"/>
        <v>0.9746407878481137</v>
      </c>
    </row>
    <row r="745" spans="1:49" x14ac:dyDescent="0.2">
      <c r="A745">
        <v>743</v>
      </c>
      <c r="B745" t="s">
        <v>55549</v>
      </c>
      <c r="C745" t="s">
        <v>55548</v>
      </c>
      <c r="F745" t="s">
        <v>55547</v>
      </c>
      <c r="G745" t="s">
        <v>3</v>
      </c>
      <c r="H745" t="s">
        <v>2</v>
      </c>
      <c r="I745" t="s">
        <v>3058</v>
      </c>
      <c r="J745" t="s">
        <v>55546</v>
      </c>
      <c r="K745" t="s">
        <v>55545</v>
      </c>
      <c r="L745" t="s">
        <v>55544</v>
      </c>
      <c r="M745" t="s">
        <v>55543</v>
      </c>
      <c r="N745">
        <v>2</v>
      </c>
      <c r="O745" t="s">
        <v>55542</v>
      </c>
      <c r="P745" t="s">
        <v>55541</v>
      </c>
      <c r="Q745" t="s">
        <v>55540</v>
      </c>
      <c r="R745" s="7">
        <v>43800</v>
      </c>
      <c r="S745" s="8">
        <f t="shared" si="88"/>
        <v>2019</v>
      </c>
      <c r="T745" s="8">
        <v>2019</v>
      </c>
      <c r="U745" s="8">
        <f t="shared" si="89"/>
        <v>3</v>
      </c>
      <c r="V745" s="7">
        <v>43800</v>
      </c>
      <c r="W745" t="s">
        <v>53105</v>
      </c>
      <c r="X745" s="2">
        <v>0.46100000000000002</v>
      </c>
      <c r="Y745" s="6">
        <f t="shared" si="94"/>
        <v>1.2306131710312059E-2</v>
      </c>
      <c r="AA745">
        <v>16871472</v>
      </c>
      <c r="AB745">
        <v>18202</v>
      </c>
      <c r="AC745">
        <v>16871499</v>
      </c>
      <c r="AD745" t="s">
        <v>1</v>
      </c>
      <c r="AE745">
        <v>2019</v>
      </c>
      <c r="AF745">
        <v>1</v>
      </c>
      <c r="AG745">
        <v>213</v>
      </c>
      <c r="AI745" t="s">
        <v>55539</v>
      </c>
      <c r="AJ745" t="s">
        <v>55538</v>
      </c>
      <c r="AK745" t="s">
        <v>55537</v>
      </c>
      <c r="AL745">
        <v>2</v>
      </c>
      <c r="AM745" s="5">
        <f t="shared" si="90"/>
        <v>0.66666666666666663</v>
      </c>
      <c r="AN745" s="4">
        <f t="shared" si="95"/>
        <v>1.0097185409567082E-3</v>
      </c>
      <c r="AO745" s="3"/>
      <c r="AP745">
        <v>1</v>
      </c>
      <c r="AQ745" t="s">
        <v>37</v>
      </c>
      <c r="AR745" t="s">
        <v>0</v>
      </c>
      <c r="AS745" t="s">
        <v>36</v>
      </c>
      <c r="AT745" s="2" t="s">
        <v>14</v>
      </c>
      <c r="AU745" s="1">
        <f t="shared" si="91"/>
        <v>0.89172077595054533</v>
      </c>
      <c r="AV745" s="1">
        <f t="shared" si="92"/>
        <v>0.6657925125634383</v>
      </c>
      <c r="AW745" s="1">
        <f t="shared" si="93"/>
        <v>0.43986424917633138</v>
      </c>
    </row>
    <row r="746" spans="1:49" x14ac:dyDescent="0.2">
      <c r="A746">
        <v>744</v>
      </c>
      <c r="B746" t="s">
        <v>55536</v>
      </c>
      <c r="C746" t="s">
        <v>55535</v>
      </c>
      <c r="F746" t="s">
        <v>55534</v>
      </c>
      <c r="G746" t="s">
        <v>3</v>
      </c>
      <c r="H746" t="s">
        <v>2</v>
      </c>
      <c r="I746" t="s">
        <v>55533</v>
      </c>
      <c r="J746">
        <v>60004954</v>
      </c>
      <c r="K746" t="s">
        <v>3571</v>
      </c>
      <c r="L746" t="s">
        <v>3570</v>
      </c>
      <c r="M746" t="s">
        <v>109</v>
      </c>
      <c r="N746">
        <v>3</v>
      </c>
      <c r="O746" t="s">
        <v>55532</v>
      </c>
      <c r="P746" t="s">
        <v>55531</v>
      </c>
      <c r="Q746" t="s">
        <v>5792</v>
      </c>
      <c r="R746" s="7">
        <v>43800</v>
      </c>
      <c r="S746" s="8">
        <f t="shared" si="88"/>
        <v>2019</v>
      </c>
      <c r="T746" s="8">
        <v>2019</v>
      </c>
      <c r="U746" s="8">
        <f t="shared" si="89"/>
        <v>3</v>
      </c>
      <c r="V746" s="7">
        <v>43800</v>
      </c>
      <c r="W746" t="s">
        <v>277</v>
      </c>
      <c r="X746" s="2">
        <v>0.33500000000000002</v>
      </c>
      <c r="Y746" s="6">
        <f t="shared" si="94"/>
        <v>8.94263367235258E-3</v>
      </c>
      <c r="AA746">
        <v>10964290</v>
      </c>
      <c r="AB746">
        <v>18201</v>
      </c>
      <c r="AC746" t="s">
        <v>276</v>
      </c>
      <c r="AD746" t="s">
        <v>1</v>
      </c>
      <c r="AE746">
        <v>29</v>
      </c>
      <c r="AF746">
        <v>12</v>
      </c>
      <c r="AG746" t="s">
        <v>55530</v>
      </c>
      <c r="AI746" t="s">
        <v>55529</v>
      </c>
      <c r="AJ746" t="s">
        <v>55528</v>
      </c>
      <c r="AK746" t="s">
        <v>55527</v>
      </c>
      <c r="AL746">
        <v>6</v>
      </c>
      <c r="AM746" s="5">
        <f t="shared" si="90"/>
        <v>2</v>
      </c>
      <c r="AN746" s="4">
        <f t="shared" si="95"/>
        <v>3.0291556228701248E-3</v>
      </c>
      <c r="AO746" s="3"/>
      <c r="AP746">
        <v>0</v>
      </c>
      <c r="AR746" t="s">
        <v>0</v>
      </c>
      <c r="AT746" s="2">
        <v>1.694</v>
      </c>
      <c r="AU746" s="1">
        <f t="shared" si="91"/>
        <v>0.71685902575078442</v>
      </c>
      <c r="AV746" s="1">
        <f t="shared" si="92"/>
        <v>0.59858946476113517</v>
      </c>
      <c r="AW746" s="1">
        <f t="shared" si="93"/>
        <v>0.4803199037714862</v>
      </c>
    </row>
    <row r="747" spans="1:49" x14ac:dyDescent="0.2">
      <c r="A747">
        <v>745</v>
      </c>
      <c r="B747" t="s">
        <v>55526</v>
      </c>
      <c r="C747" t="s">
        <v>55525</v>
      </c>
      <c r="F747" t="s">
        <v>55524</v>
      </c>
      <c r="G747" t="s">
        <v>3</v>
      </c>
      <c r="H747" t="s">
        <v>2</v>
      </c>
      <c r="I747" t="s">
        <v>1172</v>
      </c>
      <c r="J747" t="s">
        <v>55523</v>
      </c>
      <c r="K747" t="s">
        <v>55522</v>
      </c>
      <c r="L747" t="s">
        <v>55521</v>
      </c>
      <c r="M747" t="s">
        <v>18</v>
      </c>
      <c r="N747">
        <v>3</v>
      </c>
      <c r="O747" t="s">
        <v>55520</v>
      </c>
      <c r="P747" t="s">
        <v>55519</v>
      </c>
      <c r="Q747" t="s">
        <v>55518</v>
      </c>
      <c r="R747" s="7">
        <v>43800</v>
      </c>
      <c r="S747" s="8">
        <f t="shared" si="88"/>
        <v>2019</v>
      </c>
      <c r="T747" s="8">
        <v>2019</v>
      </c>
      <c r="U747" s="8">
        <f t="shared" si="89"/>
        <v>3</v>
      </c>
      <c r="V747" s="7">
        <v>43800</v>
      </c>
      <c r="W747" t="s">
        <v>1563</v>
      </c>
      <c r="X747" s="2">
        <v>1.91</v>
      </c>
      <c r="Y747" s="6">
        <f t="shared" si="94"/>
        <v>5.0986359146846051E-2</v>
      </c>
      <c r="AA747" t="s">
        <v>1562</v>
      </c>
      <c r="AB747">
        <v>145210</v>
      </c>
      <c r="AC747">
        <v>16125118</v>
      </c>
      <c r="AD747" t="s">
        <v>1</v>
      </c>
      <c r="AE747">
        <v>16</v>
      </c>
      <c r="AF747">
        <v>12</v>
      </c>
      <c r="AH747" t="s">
        <v>55517</v>
      </c>
      <c r="AI747" t="s">
        <v>55516</v>
      </c>
      <c r="AJ747" t="s">
        <v>55515</v>
      </c>
      <c r="AK747" t="s">
        <v>55514</v>
      </c>
      <c r="AL747">
        <v>6</v>
      </c>
      <c r="AM747" s="5">
        <f t="shared" si="90"/>
        <v>2</v>
      </c>
      <c r="AN747" s="4">
        <f t="shared" si="95"/>
        <v>3.0291556228701248E-3</v>
      </c>
      <c r="AO747" s="3"/>
      <c r="AP747">
        <v>0</v>
      </c>
      <c r="AR747" t="s">
        <v>55513</v>
      </c>
      <c r="AS747" t="s">
        <v>55512</v>
      </c>
      <c r="AT747" s="2">
        <v>6.5780000000000003</v>
      </c>
      <c r="AU747" s="1">
        <f t="shared" si="91"/>
        <v>3.6599198089653271</v>
      </c>
      <c r="AV747" s="1">
        <f t="shared" si="92"/>
        <v>2.7007757384858087</v>
      </c>
      <c r="AW747" s="1">
        <f t="shared" si="93"/>
        <v>1.7416316680062902</v>
      </c>
    </row>
    <row r="748" spans="1:49" x14ac:dyDescent="0.2">
      <c r="A748">
        <v>746</v>
      </c>
      <c r="B748" t="s">
        <v>55511</v>
      </c>
      <c r="C748" t="s">
        <v>55510</v>
      </c>
      <c r="F748" t="s">
        <v>55509</v>
      </c>
      <c r="G748" t="s">
        <v>3</v>
      </c>
      <c r="H748" t="s">
        <v>2</v>
      </c>
      <c r="I748" t="s">
        <v>55508</v>
      </c>
      <c r="J748" t="s">
        <v>55507</v>
      </c>
      <c r="K748" t="s">
        <v>55506</v>
      </c>
      <c r="L748" t="s">
        <v>55505</v>
      </c>
      <c r="M748" t="s">
        <v>407</v>
      </c>
      <c r="N748">
        <v>5</v>
      </c>
      <c r="O748" t="s">
        <v>55504</v>
      </c>
      <c r="P748" t="s">
        <v>55503</v>
      </c>
      <c r="Q748" t="s">
        <v>55502</v>
      </c>
      <c r="R748" s="7">
        <v>43800</v>
      </c>
      <c r="S748" s="8">
        <f t="shared" si="88"/>
        <v>2019</v>
      </c>
      <c r="T748" s="8">
        <v>2019</v>
      </c>
      <c r="U748" s="8">
        <f t="shared" si="89"/>
        <v>3</v>
      </c>
      <c r="V748" s="7">
        <v>43800</v>
      </c>
      <c r="W748" t="s">
        <v>26007</v>
      </c>
      <c r="X748" s="2">
        <v>0.51100000000000001</v>
      </c>
      <c r="Y748" s="6">
        <f t="shared" si="94"/>
        <v>1.3640853153946772E-2</v>
      </c>
      <c r="AA748">
        <v>15553434</v>
      </c>
      <c r="AB748">
        <v>21100211334</v>
      </c>
      <c r="AC748">
        <v>21695032</v>
      </c>
      <c r="AD748" t="s">
        <v>1</v>
      </c>
      <c r="AE748">
        <v>13</v>
      </c>
      <c r="AF748">
        <v>4</v>
      </c>
      <c r="AH748" t="s">
        <v>55501</v>
      </c>
      <c r="AI748" t="s">
        <v>55500</v>
      </c>
      <c r="AJ748" t="s">
        <v>55499</v>
      </c>
      <c r="AK748" t="s">
        <v>55498</v>
      </c>
      <c r="AL748">
        <v>2</v>
      </c>
      <c r="AM748" s="5">
        <f t="shared" si="90"/>
        <v>0.66666666666666663</v>
      </c>
      <c r="AN748" s="4">
        <f t="shared" si="95"/>
        <v>1.0097185409567082E-3</v>
      </c>
      <c r="AO748" s="3"/>
      <c r="AP748">
        <v>1</v>
      </c>
      <c r="AQ748" t="s">
        <v>21</v>
      </c>
      <c r="AR748" t="s">
        <v>55497</v>
      </c>
      <c r="AS748" t="s">
        <v>20</v>
      </c>
      <c r="AT748" s="2" t="s">
        <v>14</v>
      </c>
      <c r="AU748" s="1">
        <f t="shared" si="91"/>
        <v>0.98515127700497529</v>
      </c>
      <c r="AV748" s="1">
        <f t="shared" si="92"/>
        <v>0.73252858474517402</v>
      </c>
      <c r="AW748" s="1">
        <f t="shared" si="93"/>
        <v>0.47990589248537274</v>
      </c>
    </row>
    <row r="749" spans="1:49" x14ac:dyDescent="0.2">
      <c r="A749">
        <v>747</v>
      </c>
      <c r="B749" t="s">
        <v>55496</v>
      </c>
      <c r="C749" t="s">
        <v>55495</v>
      </c>
      <c r="F749" t="s">
        <v>55494</v>
      </c>
      <c r="G749" t="s">
        <v>3</v>
      </c>
      <c r="H749" t="s">
        <v>2</v>
      </c>
      <c r="I749" t="s">
        <v>55493</v>
      </c>
      <c r="J749">
        <v>60025578</v>
      </c>
      <c r="K749" t="s">
        <v>164</v>
      </c>
      <c r="L749" t="s">
        <v>75</v>
      </c>
      <c r="M749" t="s">
        <v>58</v>
      </c>
      <c r="N749">
        <v>3</v>
      </c>
      <c r="O749" t="s">
        <v>55492</v>
      </c>
      <c r="P749" t="s">
        <v>55491</v>
      </c>
      <c r="Q749" t="s">
        <v>703</v>
      </c>
      <c r="R749" s="7">
        <v>43800</v>
      </c>
      <c r="S749" s="8">
        <f t="shared" si="88"/>
        <v>2019</v>
      </c>
      <c r="T749" s="8">
        <v>2019</v>
      </c>
      <c r="U749" s="8">
        <f t="shared" si="89"/>
        <v>3</v>
      </c>
      <c r="V749" s="7">
        <v>43800</v>
      </c>
      <c r="W749" t="s">
        <v>1523</v>
      </c>
      <c r="X749" s="2">
        <v>0.30199999999999999</v>
      </c>
      <c r="Y749" s="6">
        <f t="shared" si="94"/>
        <v>8.0617175195536687E-3</v>
      </c>
      <c r="AA749">
        <v>9296212</v>
      </c>
      <c r="AB749">
        <v>20725</v>
      </c>
      <c r="AC749" t="s">
        <v>1522</v>
      </c>
      <c r="AD749" t="s">
        <v>1</v>
      </c>
      <c r="AE749">
        <v>109</v>
      </c>
      <c r="AF749">
        <v>4</v>
      </c>
      <c r="AH749" t="s">
        <v>21061</v>
      </c>
      <c r="AI749" t="s">
        <v>55490</v>
      </c>
      <c r="AJ749" t="s">
        <v>55489</v>
      </c>
      <c r="AK749" t="s">
        <v>55488</v>
      </c>
      <c r="AL749">
        <v>1</v>
      </c>
      <c r="AM749" s="5">
        <f t="shared" si="90"/>
        <v>0.33333333333333331</v>
      </c>
      <c r="AN749" s="4">
        <f t="shared" si="95"/>
        <v>5.048592704783541E-4</v>
      </c>
      <c r="AO749" s="3"/>
      <c r="AP749">
        <v>0</v>
      </c>
      <c r="AQ749" t="s">
        <v>16</v>
      </c>
      <c r="AR749" t="s">
        <v>55487</v>
      </c>
      <c r="AS749" t="s">
        <v>15</v>
      </c>
      <c r="AT749" s="2">
        <v>1.671</v>
      </c>
      <c r="AU749" s="1">
        <f t="shared" si="91"/>
        <v>0.57946600448310737</v>
      </c>
      <c r="AV749" s="1">
        <f t="shared" si="92"/>
        <v>0.42832883950160117</v>
      </c>
      <c r="AW749" s="1">
        <f t="shared" si="93"/>
        <v>0.27719167452009486</v>
      </c>
    </row>
    <row r="750" spans="1:49" x14ac:dyDescent="0.2">
      <c r="A750">
        <v>748</v>
      </c>
      <c r="B750" t="s">
        <v>55486</v>
      </c>
      <c r="C750" t="s">
        <v>55485</v>
      </c>
      <c r="F750" t="s">
        <v>55484</v>
      </c>
      <c r="G750" t="s">
        <v>3</v>
      </c>
      <c r="H750" t="s">
        <v>2</v>
      </c>
      <c r="I750" t="s">
        <v>28974</v>
      </c>
      <c r="J750" t="s">
        <v>55483</v>
      </c>
      <c r="K750" t="s">
        <v>55482</v>
      </c>
      <c r="L750" t="s">
        <v>55481</v>
      </c>
      <c r="M750" t="s">
        <v>683</v>
      </c>
      <c r="N750">
        <v>4</v>
      </c>
      <c r="O750" t="s">
        <v>55480</v>
      </c>
      <c r="P750" t="s">
        <v>55479</v>
      </c>
      <c r="Q750" t="s">
        <v>55478</v>
      </c>
      <c r="R750" s="7">
        <v>43800</v>
      </c>
      <c r="S750" s="8">
        <f t="shared" si="88"/>
        <v>2019</v>
      </c>
      <c r="T750" s="8">
        <v>2019</v>
      </c>
      <c r="U750" s="8">
        <f t="shared" si="89"/>
        <v>3</v>
      </c>
      <c r="V750" s="7">
        <v>43800</v>
      </c>
      <c r="W750" t="s">
        <v>1523</v>
      </c>
      <c r="X750" s="2">
        <v>0.30199999999999999</v>
      </c>
      <c r="Y750" s="6">
        <f t="shared" si="94"/>
        <v>8.0617175195536687E-3</v>
      </c>
      <c r="AA750">
        <v>9296212</v>
      </c>
      <c r="AB750">
        <v>20725</v>
      </c>
      <c r="AC750" t="s">
        <v>1522</v>
      </c>
      <c r="AD750" t="s">
        <v>1</v>
      </c>
      <c r="AE750">
        <v>109</v>
      </c>
      <c r="AF750">
        <v>4</v>
      </c>
      <c r="AH750" t="s">
        <v>55477</v>
      </c>
      <c r="AI750" t="s">
        <v>55476</v>
      </c>
      <c r="AJ750" t="s">
        <v>55475</v>
      </c>
      <c r="AK750" t="s">
        <v>55474</v>
      </c>
      <c r="AL750">
        <v>0</v>
      </c>
      <c r="AM750" s="5">
        <f t="shared" si="90"/>
        <v>0</v>
      </c>
      <c r="AN750" s="4">
        <f t="shared" si="95"/>
        <v>0</v>
      </c>
      <c r="AO750" s="3"/>
      <c r="AP750">
        <v>0</v>
      </c>
      <c r="AR750" t="s">
        <v>0</v>
      </c>
      <c r="AT750" s="2">
        <v>1.671</v>
      </c>
      <c r="AU750" s="1">
        <f t="shared" si="91"/>
        <v>0.56432022636875678</v>
      </c>
      <c r="AV750" s="1">
        <f t="shared" si="92"/>
        <v>0.40308587597768342</v>
      </c>
      <c r="AW750" s="1">
        <f t="shared" si="93"/>
        <v>0.24185152558661005</v>
      </c>
    </row>
    <row r="751" spans="1:49" x14ac:dyDescent="0.2">
      <c r="A751">
        <v>749</v>
      </c>
      <c r="B751" t="s">
        <v>55473</v>
      </c>
      <c r="C751" t="s">
        <v>55472</v>
      </c>
      <c r="D751" t="s">
        <v>55471</v>
      </c>
      <c r="F751" t="s">
        <v>55470</v>
      </c>
      <c r="G751" t="s">
        <v>3</v>
      </c>
      <c r="H751" t="s">
        <v>2</v>
      </c>
      <c r="I751" t="s">
        <v>3107</v>
      </c>
      <c r="J751" t="s">
        <v>55469</v>
      </c>
      <c r="K751" t="s">
        <v>55468</v>
      </c>
      <c r="L751" t="s">
        <v>2083</v>
      </c>
      <c r="M751" t="s">
        <v>29</v>
      </c>
      <c r="N751">
        <v>3</v>
      </c>
      <c r="O751" t="s">
        <v>55467</v>
      </c>
      <c r="P751" t="s">
        <v>55466</v>
      </c>
      <c r="Q751" t="s">
        <v>55465</v>
      </c>
      <c r="R751" s="7">
        <v>43800</v>
      </c>
      <c r="S751" s="8">
        <f t="shared" si="88"/>
        <v>2019</v>
      </c>
      <c r="T751" s="8">
        <v>2019</v>
      </c>
      <c r="U751" s="8">
        <f t="shared" si="89"/>
        <v>3</v>
      </c>
      <c r="V751" s="7">
        <v>43800</v>
      </c>
      <c r="W751" t="s">
        <v>55464</v>
      </c>
      <c r="X751" s="2">
        <v>0.64</v>
      </c>
      <c r="Y751" s="6">
        <f t="shared" si="94"/>
        <v>1.7084434478524334E-2</v>
      </c>
      <c r="AA751">
        <v>3784371</v>
      </c>
      <c r="AB751">
        <v>29115</v>
      </c>
      <c r="AD751" t="s">
        <v>1</v>
      </c>
      <c r="AE751">
        <v>535</v>
      </c>
      <c r="AG751">
        <v>122291</v>
      </c>
      <c r="AI751" t="s">
        <v>55463</v>
      </c>
      <c r="AJ751" t="s">
        <v>55462</v>
      </c>
      <c r="AK751" t="s">
        <v>55461</v>
      </c>
      <c r="AL751">
        <v>8</v>
      </c>
      <c r="AM751" s="5">
        <f t="shared" si="90"/>
        <v>2.6666666666666665</v>
      </c>
      <c r="AN751" s="4">
        <f t="shared" si="95"/>
        <v>4.0388741638268328E-3</v>
      </c>
      <c r="AO751" s="3"/>
      <c r="AP751">
        <v>0</v>
      </c>
      <c r="AQ751" t="s">
        <v>16</v>
      </c>
      <c r="AR751">
        <v>51108136</v>
      </c>
      <c r="AS751" t="s">
        <v>15</v>
      </c>
      <c r="AT751" s="2" t="s">
        <v>14</v>
      </c>
      <c r="AU751" s="1">
        <f t="shared" si="91"/>
        <v>1.3170766384115082</v>
      </c>
      <c r="AV751" s="1">
        <f t="shared" si="92"/>
        <v>1.0561654321175582</v>
      </c>
      <c r="AW751" s="1">
        <f t="shared" si="93"/>
        <v>0.79525422582360816</v>
      </c>
    </row>
    <row r="752" spans="1:49" x14ac:dyDescent="0.2">
      <c r="A752">
        <v>750</v>
      </c>
      <c r="B752" t="s">
        <v>55460</v>
      </c>
      <c r="C752" t="s">
        <v>55459</v>
      </c>
      <c r="F752" t="s">
        <v>55458</v>
      </c>
      <c r="G752" t="s">
        <v>3</v>
      </c>
      <c r="H752" t="s">
        <v>2</v>
      </c>
      <c r="I752" t="s">
        <v>5240</v>
      </c>
      <c r="J752">
        <v>60008898</v>
      </c>
      <c r="K752" t="s">
        <v>509</v>
      </c>
      <c r="L752" t="s">
        <v>508</v>
      </c>
      <c r="M752" t="s">
        <v>109</v>
      </c>
      <c r="N752">
        <v>3</v>
      </c>
      <c r="O752" t="s">
        <v>55457</v>
      </c>
      <c r="P752" t="s">
        <v>55456</v>
      </c>
      <c r="Q752" t="s">
        <v>1526</v>
      </c>
      <c r="R752" s="7">
        <v>43800</v>
      </c>
      <c r="S752" s="8">
        <f t="shared" si="88"/>
        <v>2019</v>
      </c>
      <c r="T752" s="8">
        <v>2019</v>
      </c>
      <c r="U752" s="8">
        <f t="shared" si="89"/>
        <v>3</v>
      </c>
      <c r="V752" s="7">
        <v>43800</v>
      </c>
      <c r="W752" t="s">
        <v>277</v>
      </c>
      <c r="X752" s="2">
        <v>0.33500000000000002</v>
      </c>
      <c r="Y752" s="6">
        <f t="shared" si="94"/>
        <v>8.94263367235258E-3</v>
      </c>
      <c r="AA752">
        <v>10964290</v>
      </c>
      <c r="AB752">
        <v>18201</v>
      </c>
      <c r="AC752" t="s">
        <v>276</v>
      </c>
      <c r="AD752" t="s">
        <v>1</v>
      </c>
      <c r="AE752">
        <v>29</v>
      </c>
      <c r="AF752">
        <v>12</v>
      </c>
      <c r="AG752" t="s">
        <v>55455</v>
      </c>
      <c r="AI752" t="s">
        <v>55454</v>
      </c>
      <c r="AJ752" t="s">
        <v>55453</v>
      </c>
      <c r="AK752" t="s">
        <v>55452</v>
      </c>
      <c r="AL752">
        <v>10</v>
      </c>
      <c r="AM752" s="5">
        <f t="shared" si="90"/>
        <v>3.3333333333333335</v>
      </c>
      <c r="AN752" s="4">
        <f t="shared" si="95"/>
        <v>5.0485927047835416E-3</v>
      </c>
      <c r="AO752" s="3"/>
      <c r="AP752">
        <v>0</v>
      </c>
      <c r="AQ752" t="s">
        <v>1076</v>
      </c>
      <c r="AR752" t="s">
        <v>1525</v>
      </c>
      <c r="AS752" t="s">
        <v>1075</v>
      </c>
      <c r="AT752" s="2">
        <v>1.694</v>
      </c>
      <c r="AU752" s="1">
        <f t="shared" si="91"/>
        <v>0.77744213820818675</v>
      </c>
      <c r="AV752" s="1">
        <f t="shared" si="92"/>
        <v>0.69956131885680606</v>
      </c>
      <c r="AW752" s="1">
        <f t="shared" si="93"/>
        <v>0.62168049950542525</v>
      </c>
    </row>
    <row r="753" spans="1:49" x14ac:dyDescent="0.2">
      <c r="A753">
        <v>751</v>
      </c>
      <c r="B753" t="s">
        <v>55451</v>
      </c>
      <c r="C753" t="s">
        <v>55450</v>
      </c>
      <c r="F753" t="s">
        <v>55449</v>
      </c>
      <c r="G753" t="s">
        <v>3</v>
      </c>
      <c r="H753" t="s">
        <v>2</v>
      </c>
      <c r="I753" t="s">
        <v>2273</v>
      </c>
      <c r="J753">
        <v>60021783</v>
      </c>
      <c r="K753" t="s">
        <v>4659</v>
      </c>
      <c r="L753" t="s">
        <v>4658</v>
      </c>
      <c r="M753" t="s">
        <v>58</v>
      </c>
      <c r="N753">
        <v>3</v>
      </c>
      <c r="O753" t="s">
        <v>55448</v>
      </c>
      <c r="P753" t="s">
        <v>55447</v>
      </c>
      <c r="Q753" t="s">
        <v>25682</v>
      </c>
      <c r="R753" s="7">
        <v>43800</v>
      </c>
      <c r="S753" s="8">
        <f t="shared" si="88"/>
        <v>2019</v>
      </c>
      <c r="T753" s="8">
        <v>2019</v>
      </c>
      <c r="U753" s="8">
        <f t="shared" si="89"/>
        <v>3</v>
      </c>
      <c r="V753" s="7">
        <v>43800</v>
      </c>
      <c r="W753" t="s">
        <v>277</v>
      </c>
      <c r="X753" s="2">
        <v>0.33500000000000002</v>
      </c>
      <c r="Y753" s="6">
        <f t="shared" si="94"/>
        <v>8.94263367235258E-3</v>
      </c>
      <c r="AA753">
        <v>10964290</v>
      </c>
      <c r="AB753">
        <v>18201</v>
      </c>
      <c r="AC753" t="s">
        <v>276</v>
      </c>
      <c r="AD753" t="s">
        <v>1</v>
      </c>
      <c r="AE753">
        <v>29</v>
      </c>
      <c r="AF753">
        <v>12</v>
      </c>
      <c r="AG753" t="s">
        <v>55446</v>
      </c>
      <c r="AI753" t="s">
        <v>55445</v>
      </c>
      <c r="AJ753" t="s">
        <v>55444</v>
      </c>
      <c r="AK753" t="s">
        <v>55443</v>
      </c>
      <c r="AL753">
        <v>0</v>
      </c>
      <c r="AM753" s="5">
        <f t="shared" si="90"/>
        <v>0</v>
      </c>
      <c r="AN753" s="4">
        <f t="shared" si="95"/>
        <v>0</v>
      </c>
      <c r="AO753" s="3"/>
      <c r="AP753">
        <v>0</v>
      </c>
      <c r="AR753" t="s">
        <v>55442</v>
      </c>
      <c r="AS753" t="s">
        <v>5871</v>
      </c>
      <c r="AT753" s="2">
        <v>1.694</v>
      </c>
      <c r="AU753" s="1">
        <f t="shared" si="91"/>
        <v>0.62598435706468059</v>
      </c>
      <c r="AV753" s="1">
        <f t="shared" si="92"/>
        <v>0.44713168361762901</v>
      </c>
      <c r="AW753" s="1">
        <f t="shared" si="93"/>
        <v>0.26827901017057743</v>
      </c>
    </row>
    <row r="754" spans="1:49" x14ac:dyDescent="0.2">
      <c r="A754">
        <v>752</v>
      </c>
      <c r="B754" t="s">
        <v>55441</v>
      </c>
      <c r="C754" t="s">
        <v>55440</v>
      </c>
      <c r="F754" t="s">
        <v>55439</v>
      </c>
      <c r="G754" t="s">
        <v>3</v>
      </c>
      <c r="H754" t="s">
        <v>2</v>
      </c>
      <c r="I754" t="s">
        <v>2080</v>
      </c>
      <c r="J754">
        <v>60002390</v>
      </c>
      <c r="K754" t="s">
        <v>55438</v>
      </c>
      <c r="L754" t="s">
        <v>2517</v>
      </c>
      <c r="M754" t="s">
        <v>45</v>
      </c>
      <c r="N754">
        <v>1</v>
      </c>
      <c r="O754" t="s">
        <v>2079</v>
      </c>
      <c r="P754">
        <v>24329635300</v>
      </c>
      <c r="Q754">
        <v>60002390</v>
      </c>
      <c r="R754" s="7">
        <v>43800</v>
      </c>
      <c r="S754" s="8">
        <f t="shared" si="88"/>
        <v>2019</v>
      </c>
      <c r="T754" s="8">
        <v>2019</v>
      </c>
      <c r="U754" s="8">
        <f t="shared" si="89"/>
        <v>3</v>
      </c>
      <c r="V754" s="7">
        <v>43800</v>
      </c>
      <c r="W754" t="s">
        <v>2463</v>
      </c>
      <c r="X754" s="2">
        <v>0.34399999999999997</v>
      </c>
      <c r="Y754" s="6">
        <f t="shared" si="94"/>
        <v>9.1828835322068283E-3</v>
      </c>
      <c r="AA754">
        <v>10745351</v>
      </c>
      <c r="AB754">
        <v>17964</v>
      </c>
      <c r="AC754">
        <v>10991131</v>
      </c>
      <c r="AD754" t="s">
        <v>1</v>
      </c>
      <c r="AE754">
        <v>32</v>
      </c>
      <c r="AF754">
        <v>18</v>
      </c>
      <c r="AG754" t="s">
        <v>55437</v>
      </c>
      <c r="AI754" t="s">
        <v>55436</v>
      </c>
      <c r="AJ754" t="s">
        <v>55435</v>
      </c>
      <c r="AK754" t="s">
        <v>55434</v>
      </c>
      <c r="AL754">
        <v>4</v>
      </c>
      <c r="AM754" s="5">
        <f t="shared" si="90"/>
        <v>1.3333333333333333</v>
      </c>
      <c r="AN754" s="4">
        <f t="shared" si="95"/>
        <v>2.0194370819134164E-3</v>
      </c>
      <c r="AO754" s="3"/>
      <c r="AP754">
        <v>0</v>
      </c>
      <c r="AR754" t="s">
        <v>0</v>
      </c>
      <c r="AT754" s="2" t="s">
        <v>14</v>
      </c>
      <c r="AU754" s="1">
        <f t="shared" si="91"/>
        <v>0.70338495971188042</v>
      </c>
      <c r="AV754" s="1">
        <f t="shared" si="92"/>
        <v>0.56011603070601224</v>
      </c>
      <c r="AW754" s="1">
        <f t="shared" si="93"/>
        <v>0.416847101700144</v>
      </c>
    </row>
    <row r="755" spans="1:49" x14ac:dyDescent="0.2">
      <c r="A755">
        <v>753</v>
      </c>
      <c r="B755" t="s">
        <v>55433</v>
      </c>
      <c r="C755" t="s">
        <v>55432</v>
      </c>
      <c r="F755" t="s">
        <v>55431</v>
      </c>
      <c r="G755" t="s">
        <v>3</v>
      </c>
      <c r="H755" t="s">
        <v>2</v>
      </c>
      <c r="I755" t="s">
        <v>55430</v>
      </c>
      <c r="J755">
        <v>108280974</v>
      </c>
      <c r="K755" t="s">
        <v>2864</v>
      </c>
      <c r="L755" t="s">
        <v>55429</v>
      </c>
      <c r="M755" t="s">
        <v>109</v>
      </c>
      <c r="N755">
        <v>2</v>
      </c>
      <c r="O755" t="s">
        <v>55428</v>
      </c>
      <c r="P755" t="s">
        <v>55427</v>
      </c>
      <c r="Q755" t="s">
        <v>55426</v>
      </c>
      <c r="R755" s="7">
        <v>43800</v>
      </c>
      <c r="S755" s="8">
        <f t="shared" si="88"/>
        <v>2019</v>
      </c>
      <c r="T755" s="8">
        <v>2019</v>
      </c>
      <c r="U755" s="8">
        <f t="shared" si="89"/>
        <v>3</v>
      </c>
      <c r="V755" s="7">
        <v>43800</v>
      </c>
      <c r="W755" t="s">
        <v>1523</v>
      </c>
      <c r="X755" s="2">
        <v>0.30199999999999999</v>
      </c>
      <c r="Y755" s="6">
        <f t="shared" si="94"/>
        <v>8.0617175195536687E-3</v>
      </c>
      <c r="AA755">
        <v>9296212</v>
      </c>
      <c r="AB755">
        <v>20725</v>
      </c>
      <c r="AC755" t="s">
        <v>1522</v>
      </c>
      <c r="AD755" t="s">
        <v>1</v>
      </c>
      <c r="AE755">
        <v>109</v>
      </c>
      <c r="AF755">
        <v>3</v>
      </c>
      <c r="AH755" t="s">
        <v>55425</v>
      </c>
      <c r="AI755" t="s">
        <v>55424</v>
      </c>
      <c r="AJ755" t="s">
        <v>55423</v>
      </c>
      <c r="AK755" t="s">
        <v>55422</v>
      </c>
      <c r="AL755">
        <v>3</v>
      </c>
      <c r="AM755" s="5">
        <f t="shared" si="90"/>
        <v>1</v>
      </c>
      <c r="AN755" s="4">
        <f t="shared" si="95"/>
        <v>1.5145778114350624E-3</v>
      </c>
      <c r="AO755" s="3"/>
      <c r="AP755">
        <v>0</v>
      </c>
      <c r="AR755" t="s">
        <v>0</v>
      </c>
      <c r="AT755" s="2">
        <v>1.671</v>
      </c>
      <c r="AU755" s="1">
        <f t="shared" si="91"/>
        <v>0.60975756071180864</v>
      </c>
      <c r="AV755" s="1">
        <f t="shared" si="92"/>
        <v>0.47881476654943655</v>
      </c>
      <c r="AW755" s="1">
        <f t="shared" si="93"/>
        <v>0.34787197238706441</v>
      </c>
    </row>
    <row r="756" spans="1:49" x14ac:dyDescent="0.2">
      <c r="A756">
        <v>754</v>
      </c>
      <c r="B756" t="s">
        <v>55421</v>
      </c>
      <c r="C756" t="s">
        <v>55420</v>
      </c>
      <c r="F756" t="s">
        <v>55419</v>
      </c>
      <c r="G756" t="s">
        <v>3</v>
      </c>
      <c r="H756" t="s">
        <v>2</v>
      </c>
      <c r="I756" t="s">
        <v>1198</v>
      </c>
      <c r="J756" t="s">
        <v>55418</v>
      </c>
      <c r="K756" t="s">
        <v>55417</v>
      </c>
      <c r="L756" t="s">
        <v>1197</v>
      </c>
      <c r="M756" t="s">
        <v>405</v>
      </c>
      <c r="N756">
        <v>3</v>
      </c>
      <c r="O756" t="s">
        <v>55416</v>
      </c>
      <c r="P756" t="s">
        <v>55415</v>
      </c>
      <c r="Q756" t="s">
        <v>55414</v>
      </c>
      <c r="R756" s="7">
        <v>43800</v>
      </c>
      <c r="S756" s="8">
        <f t="shared" si="88"/>
        <v>2019</v>
      </c>
      <c r="T756" s="8">
        <v>2019</v>
      </c>
      <c r="U756" s="8">
        <f t="shared" si="89"/>
        <v>3</v>
      </c>
      <c r="V756" s="7">
        <v>43800</v>
      </c>
      <c r="W756" t="s">
        <v>1523</v>
      </c>
      <c r="X756" s="2">
        <v>0.30199999999999999</v>
      </c>
      <c r="Y756" s="6">
        <f t="shared" si="94"/>
        <v>8.0617175195536687E-3</v>
      </c>
      <c r="AA756">
        <v>9296212</v>
      </c>
      <c r="AB756">
        <v>20725</v>
      </c>
      <c r="AC756" t="s">
        <v>1522</v>
      </c>
      <c r="AD756" t="s">
        <v>1</v>
      </c>
      <c r="AE756">
        <v>109</v>
      </c>
      <c r="AF756">
        <v>4</v>
      </c>
      <c r="AH756" t="s">
        <v>55413</v>
      </c>
      <c r="AI756" t="s">
        <v>55412</v>
      </c>
      <c r="AJ756" t="s">
        <v>55411</v>
      </c>
      <c r="AK756" t="s">
        <v>55410</v>
      </c>
      <c r="AL756">
        <v>3</v>
      </c>
      <c r="AM756" s="5">
        <f t="shared" si="90"/>
        <v>1</v>
      </c>
      <c r="AN756" s="4">
        <f t="shared" si="95"/>
        <v>1.5145778114350624E-3</v>
      </c>
      <c r="AO756" s="3"/>
      <c r="AP756">
        <v>0</v>
      </c>
      <c r="AR756" t="s">
        <v>0</v>
      </c>
      <c r="AT756" s="2">
        <v>1.671</v>
      </c>
      <c r="AU756" s="1">
        <f t="shared" si="91"/>
        <v>0.60975756071180864</v>
      </c>
      <c r="AV756" s="1">
        <f t="shared" si="92"/>
        <v>0.47881476654943655</v>
      </c>
      <c r="AW756" s="1">
        <f t="shared" si="93"/>
        <v>0.34787197238706441</v>
      </c>
    </row>
    <row r="757" spans="1:49" x14ac:dyDescent="0.2">
      <c r="A757">
        <v>755</v>
      </c>
      <c r="B757" t="s">
        <v>55409</v>
      </c>
      <c r="C757" t="s">
        <v>55408</v>
      </c>
      <c r="F757" t="s">
        <v>55407</v>
      </c>
      <c r="G757" t="s">
        <v>3</v>
      </c>
      <c r="H757" t="s">
        <v>2</v>
      </c>
      <c r="I757" t="s">
        <v>55406</v>
      </c>
      <c r="J757" t="s">
        <v>2853</v>
      </c>
      <c r="K757" t="s">
        <v>2852</v>
      </c>
      <c r="L757" t="s">
        <v>2851</v>
      </c>
      <c r="M757" t="s">
        <v>224</v>
      </c>
      <c r="N757">
        <v>2</v>
      </c>
      <c r="O757" t="s">
        <v>2850</v>
      </c>
      <c r="P757" t="s">
        <v>2849</v>
      </c>
      <c r="Q757" t="s">
        <v>2848</v>
      </c>
      <c r="R757" s="7">
        <v>43800</v>
      </c>
      <c r="S757" s="8">
        <f t="shared" si="88"/>
        <v>2019</v>
      </c>
      <c r="T757" s="8">
        <v>2019</v>
      </c>
      <c r="U757" s="8">
        <f t="shared" si="89"/>
        <v>3</v>
      </c>
      <c r="V757" s="7">
        <v>43800</v>
      </c>
      <c r="W757" t="s">
        <v>1523</v>
      </c>
      <c r="X757" s="2">
        <v>0.30199999999999999</v>
      </c>
      <c r="Y757" s="6">
        <f t="shared" si="94"/>
        <v>8.0617175195536687E-3</v>
      </c>
      <c r="AA757">
        <v>9296212</v>
      </c>
      <c r="AB757">
        <v>20725</v>
      </c>
      <c r="AC757" t="s">
        <v>1522</v>
      </c>
      <c r="AD757" t="s">
        <v>1</v>
      </c>
      <c r="AE757">
        <v>109</v>
      </c>
      <c r="AF757">
        <v>4</v>
      </c>
      <c r="AH757" t="s">
        <v>55405</v>
      </c>
      <c r="AI757" t="s">
        <v>55404</v>
      </c>
      <c r="AJ757" t="s">
        <v>2846</v>
      </c>
      <c r="AK757" t="s">
        <v>55403</v>
      </c>
      <c r="AL757">
        <v>1</v>
      </c>
      <c r="AM757" s="5">
        <f t="shared" si="90"/>
        <v>0.33333333333333331</v>
      </c>
      <c r="AN757" s="4">
        <f t="shared" si="95"/>
        <v>5.048592704783541E-4</v>
      </c>
      <c r="AO757" s="3"/>
      <c r="AP757">
        <v>0</v>
      </c>
      <c r="AR757" t="s">
        <v>0</v>
      </c>
      <c r="AT757" s="2">
        <v>1.671</v>
      </c>
      <c r="AU757" s="1">
        <f t="shared" si="91"/>
        <v>0.57946600448310737</v>
      </c>
      <c r="AV757" s="1">
        <f t="shared" si="92"/>
        <v>0.42832883950160117</v>
      </c>
      <c r="AW757" s="1">
        <f t="shared" si="93"/>
        <v>0.27719167452009486</v>
      </c>
    </row>
    <row r="758" spans="1:49" x14ac:dyDescent="0.2">
      <c r="A758">
        <v>756</v>
      </c>
      <c r="B758" t="s">
        <v>55402</v>
      </c>
      <c r="C758" t="s">
        <v>55401</v>
      </c>
      <c r="F758" t="s">
        <v>55400</v>
      </c>
      <c r="G758" t="s">
        <v>3</v>
      </c>
      <c r="H758" t="s">
        <v>2</v>
      </c>
      <c r="I758" t="s">
        <v>55399</v>
      </c>
      <c r="J758" t="s">
        <v>55398</v>
      </c>
      <c r="K758" t="s">
        <v>55397</v>
      </c>
      <c r="L758" t="s">
        <v>55396</v>
      </c>
      <c r="M758" t="s">
        <v>400</v>
      </c>
      <c r="N758">
        <v>8</v>
      </c>
      <c r="O758" t="s">
        <v>55395</v>
      </c>
      <c r="P758" t="s">
        <v>55394</v>
      </c>
      <c r="Q758" t="s">
        <v>55393</v>
      </c>
      <c r="R758" s="7">
        <v>43800</v>
      </c>
      <c r="S758" s="8">
        <f t="shared" si="88"/>
        <v>2019</v>
      </c>
      <c r="T758" s="8">
        <v>2019</v>
      </c>
      <c r="U758" s="8">
        <f t="shared" si="89"/>
        <v>3</v>
      </c>
      <c r="V758" s="7">
        <v>43800</v>
      </c>
      <c r="W758" t="s">
        <v>1523</v>
      </c>
      <c r="X758" s="2">
        <v>0.30199999999999999</v>
      </c>
      <c r="Y758" s="6">
        <f t="shared" si="94"/>
        <v>8.0617175195536687E-3</v>
      </c>
      <c r="AA758">
        <v>9296212</v>
      </c>
      <c r="AB758">
        <v>20725</v>
      </c>
      <c r="AC758" t="s">
        <v>1522</v>
      </c>
      <c r="AD758" t="s">
        <v>1</v>
      </c>
      <c r="AE758">
        <v>109</v>
      </c>
      <c r="AF758">
        <v>4</v>
      </c>
      <c r="AH758" t="s">
        <v>55392</v>
      </c>
      <c r="AI758" t="s">
        <v>55391</v>
      </c>
      <c r="AJ758" t="s">
        <v>55390</v>
      </c>
      <c r="AK758" t="s">
        <v>55389</v>
      </c>
      <c r="AL758">
        <v>3</v>
      </c>
      <c r="AM758" s="5">
        <f t="shared" si="90"/>
        <v>1</v>
      </c>
      <c r="AN758" s="4">
        <f t="shared" si="95"/>
        <v>1.5145778114350624E-3</v>
      </c>
      <c r="AO758" s="3"/>
      <c r="AP758">
        <v>0</v>
      </c>
      <c r="AR758" t="s">
        <v>0</v>
      </c>
      <c r="AT758" s="2">
        <v>1.671</v>
      </c>
      <c r="AU758" s="1">
        <f t="shared" si="91"/>
        <v>0.60975756071180864</v>
      </c>
      <c r="AV758" s="1">
        <f t="shared" si="92"/>
        <v>0.47881476654943655</v>
      </c>
      <c r="AW758" s="1">
        <f t="shared" si="93"/>
        <v>0.34787197238706441</v>
      </c>
    </row>
    <row r="759" spans="1:49" x14ac:dyDescent="0.2">
      <c r="A759">
        <v>757</v>
      </c>
      <c r="B759" t="s">
        <v>55388</v>
      </c>
      <c r="C759" t="s">
        <v>55387</v>
      </c>
      <c r="F759" t="s">
        <v>55386</v>
      </c>
      <c r="G759" t="s">
        <v>3</v>
      </c>
      <c r="H759" t="s">
        <v>2</v>
      </c>
      <c r="I759" t="s">
        <v>55385</v>
      </c>
      <c r="J759">
        <v>60109946</v>
      </c>
      <c r="K759" t="s">
        <v>5253</v>
      </c>
      <c r="L759" t="s">
        <v>5252</v>
      </c>
      <c r="M759" t="s">
        <v>541</v>
      </c>
      <c r="N759">
        <v>2</v>
      </c>
      <c r="O759" t="s">
        <v>55384</v>
      </c>
      <c r="P759" t="s">
        <v>55383</v>
      </c>
      <c r="Q759" t="s">
        <v>55382</v>
      </c>
      <c r="R759" s="7">
        <v>43800</v>
      </c>
      <c r="S759" s="8">
        <f t="shared" si="88"/>
        <v>2019</v>
      </c>
      <c r="T759" s="8">
        <v>2019</v>
      </c>
      <c r="U759" s="8">
        <f t="shared" si="89"/>
        <v>3</v>
      </c>
      <c r="V759" s="7">
        <v>43800</v>
      </c>
      <c r="W759" t="s">
        <v>1523</v>
      </c>
      <c r="X759" s="2">
        <v>0.30199999999999999</v>
      </c>
      <c r="Y759" s="6">
        <f t="shared" si="94"/>
        <v>8.0617175195536687E-3</v>
      </c>
      <c r="AA759">
        <v>9296212</v>
      </c>
      <c r="AB759">
        <v>20725</v>
      </c>
      <c r="AC759" t="s">
        <v>1522</v>
      </c>
      <c r="AD759" t="s">
        <v>1</v>
      </c>
      <c r="AE759">
        <v>109</v>
      </c>
      <c r="AF759">
        <v>4</v>
      </c>
      <c r="AH759" t="s">
        <v>55381</v>
      </c>
      <c r="AI759" t="s">
        <v>55380</v>
      </c>
      <c r="AJ759" t="s">
        <v>55379</v>
      </c>
      <c r="AK759" t="s">
        <v>55378</v>
      </c>
      <c r="AL759">
        <v>5</v>
      </c>
      <c r="AM759" s="5">
        <f t="shared" si="90"/>
        <v>1.6666666666666667</v>
      </c>
      <c r="AN759" s="4">
        <f t="shared" si="95"/>
        <v>2.5242963523917708E-3</v>
      </c>
      <c r="AO759" s="3"/>
      <c r="AP759">
        <v>0</v>
      </c>
      <c r="AR759" t="s">
        <v>0</v>
      </c>
      <c r="AT759" s="2">
        <v>1.671</v>
      </c>
      <c r="AU759" s="1">
        <f t="shared" si="91"/>
        <v>0.64004911694050992</v>
      </c>
      <c r="AV759" s="1">
        <f t="shared" si="92"/>
        <v>0.52930069359727194</v>
      </c>
      <c r="AW759" s="1">
        <f t="shared" si="93"/>
        <v>0.41855227025403396</v>
      </c>
    </row>
    <row r="760" spans="1:49" x14ac:dyDescent="0.2">
      <c r="A760">
        <v>758</v>
      </c>
      <c r="B760" t="s">
        <v>55377</v>
      </c>
      <c r="C760" t="s">
        <v>55376</v>
      </c>
      <c r="E760">
        <v>31286063</v>
      </c>
      <c r="F760" t="s">
        <v>55375</v>
      </c>
      <c r="G760" t="s">
        <v>3</v>
      </c>
      <c r="H760" t="s">
        <v>2</v>
      </c>
      <c r="I760" t="s">
        <v>55374</v>
      </c>
      <c r="J760" t="s">
        <v>55373</v>
      </c>
      <c r="K760" t="s">
        <v>55372</v>
      </c>
      <c r="L760" t="s">
        <v>55371</v>
      </c>
      <c r="M760" t="s">
        <v>255</v>
      </c>
      <c r="N760">
        <v>7</v>
      </c>
      <c r="O760" t="s">
        <v>55370</v>
      </c>
      <c r="P760" t="s">
        <v>55369</v>
      </c>
      <c r="Q760" t="s">
        <v>55368</v>
      </c>
      <c r="R760" s="7">
        <v>43800</v>
      </c>
      <c r="S760" s="8">
        <f t="shared" si="88"/>
        <v>2019</v>
      </c>
      <c r="T760" s="8">
        <v>2019</v>
      </c>
      <c r="U760" s="8">
        <f t="shared" si="89"/>
        <v>3</v>
      </c>
      <c r="V760" s="7">
        <v>43800</v>
      </c>
      <c r="W760" t="s">
        <v>55367</v>
      </c>
      <c r="X760" s="2">
        <v>2.8119999999999998</v>
      </c>
      <c r="Y760" s="6">
        <f t="shared" si="94"/>
        <v>7.5064733990016286E-2</v>
      </c>
      <c r="AB760">
        <v>21100924827</v>
      </c>
      <c r="AC760">
        <v>23993642</v>
      </c>
      <c r="AD760" t="s">
        <v>1</v>
      </c>
      <c r="AE760">
        <v>2</v>
      </c>
      <c r="AF760">
        <v>1</v>
      </c>
      <c r="AG760">
        <v>246</v>
      </c>
      <c r="AI760" t="s">
        <v>55366</v>
      </c>
      <c r="AK760" t="s">
        <v>55365</v>
      </c>
      <c r="AL760">
        <v>5</v>
      </c>
      <c r="AM760" s="5">
        <f t="shared" si="90"/>
        <v>1.6666666666666667</v>
      </c>
      <c r="AN760" s="4">
        <f t="shared" si="95"/>
        <v>2.5242963523917708E-3</v>
      </c>
      <c r="AO760" s="3"/>
      <c r="AP760">
        <v>1</v>
      </c>
      <c r="AQ760" t="s">
        <v>234</v>
      </c>
      <c r="AR760">
        <v>765937</v>
      </c>
      <c r="AS760" t="s">
        <v>233</v>
      </c>
      <c r="AT760" s="2">
        <v>6.2679999999999998</v>
      </c>
      <c r="AU760" s="1">
        <f t="shared" si="91"/>
        <v>5.3302602698728929</v>
      </c>
      <c r="AV760" s="1">
        <f t="shared" si="92"/>
        <v>3.8794515171204025</v>
      </c>
      <c r="AW760" s="1">
        <f t="shared" si="93"/>
        <v>2.4286427643679125</v>
      </c>
    </row>
    <row r="761" spans="1:49" x14ac:dyDescent="0.2">
      <c r="A761">
        <v>759</v>
      </c>
      <c r="B761" t="s">
        <v>55364</v>
      </c>
      <c r="C761" t="s">
        <v>55363</v>
      </c>
      <c r="E761">
        <v>31434970</v>
      </c>
      <c r="F761" t="s">
        <v>55362</v>
      </c>
      <c r="G761" t="s">
        <v>3</v>
      </c>
      <c r="H761" t="s">
        <v>2</v>
      </c>
      <c r="I761" t="s">
        <v>55361</v>
      </c>
      <c r="J761">
        <v>60013183</v>
      </c>
      <c r="K761" t="s">
        <v>2226</v>
      </c>
      <c r="L761" t="s">
        <v>2225</v>
      </c>
      <c r="M761" t="s">
        <v>273</v>
      </c>
      <c r="N761">
        <v>1</v>
      </c>
      <c r="O761" t="s">
        <v>55360</v>
      </c>
      <c r="P761">
        <v>7006583681</v>
      </c>
      <c r="Q761">
        <v>60013183</v>
      </c>
      <c r="R761" s="7">
        <v>43800</v>
      </c>
      <c r="S761" s="8">
        <f t="shared" si="88"/>
        <v>2019</v>
      </c>
      <c r="T761" s="8">
        <v>2019</v>
      </c>
      <c r="U761" s="8">
        <f t="shared" si="89"/>
        <v>3</v>
      </c>
      <c r="V761" s="7">
        <v>43800</v>
      </c>
      <c r="W761" t="s">
        <v>52990</v>
      </c>
      <c r="X761" s="2">
        <v>1.24</v>
      </c>
      <c r="Y761" s="6">
        <f t="shared" si="94"/>
        <v>3.3101091802140895E-2</v>
      </c>
      <c r="AB761">
        <v>21100200805</v>
      </c>
      <c r="AC761">
        <v>20452322</v>
      </c>
      <c r="AD761" t="s">
        <v>1</v>
      </c>
      <c r="AE761">
        <v>9</v>
      </c>
      <c r="AF761">
        <v>1</v>
      </c>
      <c r="AG761">
        <v>12197</v>
      </c>
      <c r="AI761" t="s">
        <v>55359</v>
      </c>
      <c r="AK761" t="s">
        <v>55358</v>
      </c>
      <c r="AL761">
        <v>3</v>
      </c>
      <c r="AM761" s="5">
        <f t="shared" si="90"/>
        <v>1</v>
      </c>
      <c r="AN761" s="4">
        <f t="shared" si="95"/>
        <v>1.5145778114350624E-3</v>
      </c>
      <c r="AO761" s="3"/>
      <c r="AP761">
        <v>1</v>
      </c>
      <c r="AR761" t="s">
        <v>0</v>
      </c>
      <c r="AS761" t="s">
        <v>69</v>
      </c>
      <c r="AT761" s="2">
        <v>4.3789999999999996</v>
      </c>
      <c r="AU761" s="1">
        <f t="shared" si="91"/>
        <v>2.3625137604929143</v>
      </c>
      <c r="AV761" s="1">
        <f t="shared" si="92"/>
        <v>1.7307834806787978</v>
      </c>
      <c r="AW761" s="1">
        <f t="shared" si="93"/>
        <v>1.0990532008646812</v>
      </c>
    </row>
    <row r="762" spans="1:49" x14ac:dyDescent="0.2">
      <c r="A762">
        <v>760</v>
      </c>
      <c r="B762" t="s">
        <v>55357</v>
      </c>
      <c r="C762" t="s">
        <v>55356</v>
      </c>
      <c r="D762" t="s">
        <v>55355</v>
      </c>
      <c r="F762" t="s">
        <v>55354</v>
      </c>
      <c r="G762" t="s">
        <v>3</v>
      </c>
      <c r="H762" t="s">
        <v>2</v>
      </c>
      <c r="I762" t="s">
        <v>55353</v>
      </c>
      <c r="J762" t="s">
        <v>55352</v>
      </c>
      <c r="K762" t="s">
        <v>55351</v>
      </c>
      <c r="L762" t="s">
        <v>55350</v>
      </c>
      <c r="M762" t="s">
        <v>55349</v>
      </c>
      <c r="N762">
        <v>4</v>
      </c>
      <c r="O762" t="s">
        <v>55348</v>
      </c>
      <c r="P762" t="s">
        <v>55347</v>
      </c>
      <c r="Q762" t="s">
        <v>55346</v>
      </c>
      <c r="R762" s="7">
        <v>43800</v>
      </c>
      <c r="S762" s="8">
        <f t="shared" si="88"/>
        <v>2019</v>
      </c>
      <c r="T762" s="8">
        <v>2019</v>
      </c>
      <c r="U762" s="8">
        <f t="shared" si="89"/>
        <v>3</v>
      </c>
      <c r="V762" s="7">
        <v>43800</v>
      </c>
      <c r="W762" t="s">
        <v>228</v>
      </c>
      <c r="X762" s="2">
        <v>0.77200000000000002</v>
      </c>
      <c r="Y762" s="6">
        <f t="shared" si="94"/>
        <v>2.0608099089719976E-2</v>
      </c>
      <c r="AA762">
        <v>2632241</v>
      </c>
      <c r="AB762">
        <v>15424</v>
      </c>
      <c r="AD762" t="s">
        <v>1</v>
      </c>
      <c r="AE762">
        <v>147</v>
      </c>
      <c r="AG762">
        <v>106795</v>
      </c>
      <c r="AI762" t="s">
        <v>55345</v>
      </c>
      <c r="AJ762" t="s">
        <v>55344</v>
      </c>
      <c r="AK762" t="s">
        <v>55343</v>
      </c>
      <c r="AL762">
        <v>3</v>
      </c>
      <c r="AM762" s="5">
        <f t="shared" si="90"/>
        <v>1</v>
      </c>
      <c r="AN762" s="4">
        <f t="shared" si="95"/>
        <v>1.5145778114350624E-3</v>
      </c>
      <c r="AO762" s="3"/>
      <c r="AP762">
        <v>0</v>
      </c>
      <c r="AR762" t="s">
        <v>0</v>
      </c>
      <c r="AS762" t="s">
        <v>1365</v>
      </c>
      <c r="AT762" s="2" t="s">
        <v>14</v>
      </c>
      <c r="AU762" s="1">
        <f t="shared" si="91"/>
        <v>1.4880042706234502</v>
      </c>
      <c r="AV762" s="1">
        <f t="shared" si="92"/>
        <v>1.1061338450577518</v>
      </c>
      <c r="AW762" s="1">
        <f t="shared" si="93"/>
        <v>0.72426341949205364</v>
      </c>
    </row>
    <row r="763" spans="1:49" x14ac:dyDescent="0.2">
      <c r="A763">
        <v>761</v>
      </c>
      <c r="B763" t="s">
        <v>55342</v>
      </c>
      <c r="C763" t="s">
        <v>55341</v>
      </c>
      <c r="D763" t="s">
        <v>55340</v>
      </c>
      <c r="F763" t="s">
        <v>55339</v>
      </c>
      <c r="G763" t="s">
        <v>3</v>
      </c>
      <c r="H763" t="s">
        <v>2</v>
      </c>
      <c r="I763" t="s">
        <v>55338</v>
      </c>
      <c r="J763" t="s">
        <v>55333</v>
      </c>
      <c r="K763" t="s">
        <v>55337</v>
      </c>
      <c r="L763" t="s">
        <v>55336</v>
      </c>
      <c r="M763" t="s">
        <v>315</v>
      </c>
      <c r="N763">
        <v>2</v>
      </c>
      <c r="O763" t="s">
        <v>55335</v>
      </c>
      <c r="P763" t="s">
        <v>55334</v>
      </c>
      <c r="Q763" t="s">
        <v>55333</v>
      </c>
      <c r="R763" s="7">
        <v>43800</v>
      </c>
      <c r="S763" s="8">
        <f t="shared" si="88"/>
        <v>2019</v>
      </c>
      <c r="T763" s="8">
        <v>2019</v>
      </c>
      <c r="U763" s="8">
        <f t="shared" si="89"/>
        <v>3</v>
      </c>
      <c r="V763" s="7">
        <v>43800</v>
      </c>
      <c r="W763" t="s">
        <v>4451</v>
      </c>
      <c r="X763" s="2">
        <v>1.506</v>
      </c>
      <c r="Y763" s="6">
        <f t="shared" si="94"/>
        <v>4.0201809882277569E-2</v>
      </c>
      <c r="AA763">
        <v>3050548</v>
      </c>
      <c r="AB763">
        <v>24355</v>
      </c>
      <c r="AD763" t="s">
        <v>1</v>
      </c>
      <c r="AE763">
        <v>112</v>
      </c>
      <c r="AG763">
        <v>104775</v>
      </c>
      <c r="AI763" t="s">
        <v>55332</v>
      </c>
      <c r="AJ763" t="s">
        <v>55331</v>
      </c>
      <c r="AK763" t="s">
        <v>55330</v>
      </c>
      <c r="AL763">
        <v>1</v>
      </c>
      <c r="AM763" s="5">
        <f t="shared" si="90"/>
        <v>0.33333333333333331</v>
      </c>
      <c r="AN763" s="4">
        <f t="shared" si="95"/>
        <v>5.048592704783541E-4</v>
      </c>
      <c r="AO763" s="3"/>
      <c r="AP763">
        <v>0</v>
      </c>
      <c r="AQ763" t="s">
        <v>544</v>
      </c>
      <c r="AR763" t="s">
        <v>55329</v>
      </c>
      <c r="AS763" t="s">
        <v>4874</v>
      </c>
      <c r="AT763" s="2" t="s">
        <v>14</v>
      </c>
      <c r="AU763" s="1">
        <f t="shared" si="91"/>
        <v>2.8292724698737803</v>
      </c>
      <c r="AV763" s="1">
        <f t="shared" si="92"/>
        <v>2.0353334576377962</v>
      </c>
      <c r="AW763" s="1">
        <f t="shared" si="93"/>
        <v>1.2413944454018118</v>
      </c>
    </row>
    <row r="764" spans="1:49" x14ac:dyDescent="0.2">
      <c r="A764">
        <v>762</v>
      </c>
      <c r="B764" t="s">
        <v>55328</v>
      </c>
      <c r="C764" t="s">
        <v>55327</v>
      </c>
      <c r="D764" t="s">
        <v>55326</v>
      </c>
      <c r="F764" t="s">
        <v>55325</v>
      </c>
      <c r="G764" t="s">
        <v>3</v>
      </c>
      <c r="H764" t="s">
        <v>2</v>
      </c>
      <c r="I764" t="s">
        <v>2129</v>
      </c>
      <c r="J764" t="s">
        <v>55324</v>
      </c>
      <c r="K764" t="s">
        <v>55323</v>
      </c>
      <c r="L764" t="s">
        <v>1807</v>
      </c>
      <c r="M764" t="s">
        <v>29</v>
      </c>
      <c r="N764">
        <v>4</v>
      </c>
      <c r="O764" t="s">
        <v>55322</v>
      </c>
      <c r="P764" t="s">
        <v>55321</v>
      </c>
      <c r="Q764" t="s">
        <v>55320</v>
      </c>
      <c r="R764" s="7">
        <v>43800</v>
      </c>
      <c r="S764" s="8">
        <f t="shared" si="88"/>
        <v>2019</v>
      </c>
      <c r="T764" s="8">
        <v>2019</v>
      </c>
      <c r="U764" s="8">
        <f t="shared" si="89"/>
        <v>3</v>
      </c>
      <c r="V764" s="7">
        <v>43800</v>
      </c>
      <c r="W764" t="s">
        <v>4499</v>
      </c>
      <c r="X764" s="2">
        <v>1.202</v>
      </c>
      <c r="Y764" s="6">
        <f t="shared" si="94"/>
        <v>3.2086703504978512E-2</v>
      </c>
      <c r="AA764" t="s">
        <v>4498</v>
      </c>
      <c r="AB764">
        <v>21094</v>
      </c>
      <c r="AD764" t="s">
        <v>1</v>
      </c>
      <c r="AE764">
        <v>142</v>
      </c>
      <c r="AG764">
        <v>103601</v>
      </c>
      <c r="AI764" t="s">
        <v>55319</v>
      </c>
      <c r="AJ764" t="s">
        <v>55318</v>
      </c>
      <c r="AK764" t="s">
        <v>55317</v>
      </c>
      <c r="AL764">
        <v>2</v>
      </c>
      <c r="AM764" s="5">
        <f t="shared" si="90"/>
        <v>0.66666666666666663</v>
      </c>
      <c r="AN764" s="4">
        <f t="shared" si="95"/>
        <v>1.0097185409567082E-3</v>
      </c>
      <c r="AO764" s="3"/>
      <c r="AP764">
        <v>0</v>
      </c>
      <c r="AQ764" t="s">
        <v>16</v>
      </c>
      <c r="AR764" t="s">
        <v>55316</v>
      </c>
      <c r="AS764" t="s">
        <v>15</v>
      </c>
      <c r="AT764" s="2">
        <v>3.8660000000000001</v>
      </c>
      <c r="AU764" s="1">
        <f t="shared" si="91"/>
        <v>2.276360801577197</v>
      </c>
      <c r="AV764" s="1">
        <f t="shared" si="92"/>
        <v>1.6548211022967612</v>
      </c>
      <c r="AW764" s="1">
        <f t="shared" si="93"/>
        <v>1.0332814030163249</v>
      </c>
    </row>
    <row r="765" spans="1:49" x14ac:dyDescent="0.2">
      <c r="A765">
        <v>763</v>
      </c>
      <c r="B765" t="s">
        <v>55315</v>
      </c>
      <c r="C765" t="s">
        <v>55314</v>
      </c>
      <c r="F765" t="s">
        <v>55313</v>
      </c>
      <c r="G765" t="s">
        <v>3</v>
      </c>
      <c r="H765" t="s">
        <v>2</v>
      </c>
      <c r="I765" t="s">
        <v>55312</v>
      </c>
      <c r="J765">
        <v>60027682</v>
      </c>
      <c r="K765" t="s">
        <v>2152</v>
      </c>
      <c r="L765" t="s">
        <v>2151</v>
      </c>
      <c r="M765" t="s">
        <v>541</v>
      </c>
      <c r="N765">
        <v>2</v>
      </c>
      <c r="O765" t="s">
        <v>55311</v>
      </c>
      <c r="P765" t="s">
        <v>55310</v>
      </c>
      <c r="Q765" t="s">
        <v>2150</v>
      </c>
      <c r="R765" s="7">
        <v>43800</v>
      </c>
      <c r="S765" s="8">
        <f t="shared" si="88"/>
        <v>2019</v>
      </c>
      <c r="T765" s="8">
        <v>2019</v>
      </c>
      <c r="U765" s="8">
        <f t="shared" si="89"/>
        <v>3</v>
      </c>
      <c r="V765" s="7">
        <v>43800</v>
      </c>
      <c r="W765" t="s">
        <v>1523</v>
      </c>
      <c r="X765" s="2">
        <v>0.30199999999999999</v>
      </c>
      <c r="Y765" s="6">
        <f t="shared" si="94"/>
        <v>8.0617175195536687E-3</v>
      </c>
      <c r="AA765">
        <v>9296212</v>
      </c>
      <c r="AB765">
        <v>20725</v>
      </c>
      <c r="AC765" t="s">
        <v>1522</v>
      </c>
      <c r="AD765" t="s">
        <v>1</v>
      </c>
      <c r="AE765">
        <v>109</v>
      </c>
      <c r="AF765">
        <v>3</v>
      </c>
      <c r="AH765" t="s">
        <v>55309</v>
      </c>
      <c r="AI765" t="s">
        <v>55308</v>
      </c>
      <c r="AJ765" t="s">
        <v>55307</v>
      </c>
      <c r="AK765" t="s">
        <v>55306</v>
      </c>
      <c r="AL765">
        <v>1</v>
      </c>
      <c r="AM765" s="5">
        <f t="shared" si="90"/>
        <v>0.33333333333333331</v>
      </c>
      <c r="AN765" s="4">
        <f t="shared" si="95"/>
        <v>5.048592704783541E-4</v>
      </c>
      <c r="AO765" s="3"/>
      <c r="AP765">
        <v>0</v>
      </c>
      <c r="AR765" t="s">
        <v>0</v>
      </c>
      <c r="AT765" s="2">
        <v>1.671</v>
      </c>
      <c r="AU765" s="1">
        <f t="shared" si="91"/>
        <v>0.57946600448310737</v>
      </c>
      <c r="AV765" s="1">
        <f t="shared" si="92"/>
        <v>0.42832883950160117</v>
      </c>
      <c r="AW765" s="1">
        <f t="shared" si="93"/>
        <v>0.27719167452009486</v>
      </c>
    </row>
    <row r="766" spans="1:49" x14ac:dyDescent="0.2">
      <c r="A766">
        <v>764</v>
      </c>
      <c r="B766" t="s">
        <v>55305</v>
      </c>
      <c r="C766" t="s">
        <v>55304</v>
      </c>
      <c r="F766" t="s">
        <v>55303</v>
      </c>
      <c r="G766" t="s">
        <v>3</v>
      </c>
      <c r="H766" t="s">
        <v>2</v>
      </c>
      <c r="I766" t="s">
        <v>55302</v>
      </c>
      <c r="J766" t="s">
        <v>55297</v>
      </c>
      <c r="K766" t="s">
        <v>55301</v>
      </c>
      <c r="L766" t="s">
        <v>55300</v>
      </c>
      <c r="M766" t="s">
        <v>405</v>
      </c>
      <c r="N766">
        <v>2</v>
      </c>
      <c r="O766" t="s">
        <v>55299</v>
      </c>
      <c r="P766" t="s">
        <v>55298</v>
      </c>
      <c r="Q766" t="s">
        <v>55297</v>
      </c>
      <c r="R766" s="7">
        <v>43800</v>
      </c>
      <c r="S766" s="8">
        <f t="shared" si="88"/>
        <v>2019</v>
      </c>
      <c r="T766" s="8">
        <v>2019</v>
      </c>
      <c r="U766" s="8">
        <f t="shared" si="89"/>
        <v>3</v>
      </c>
      <c r="V766" s="7">
        <v>43800</v>
      </c>
      <c r="W766" t="s">
        <v>1523</v>
      </c>
      <c r="X766" s="2">
        <v>0.30199999999999999</v>
      </c>
      <c r="Y766" s="6">
        <f t="shared" si="94"/>
        <v>8.0617175195536687E-3</v>
      </c>
      <c r="AA766">
        <v>9296212</v>
      </c>
      <c r="AB766">
        <v>20725</v>
      </c>
      <c r="AC766" t="s">
        <v>1522</v>
      </c>
      <c r="AD766" t="s">
        <v>1</v>
      </c>
      <c r="AE766">
        <v>109</v>
      </c>
      <c r="AF766">
        <v>3</v>
      </c>
      <c r="AH766" t="s">
        <v>55296</v>
      </c>
      <c r="AI766" t="s">
        <v>55295</v>
      </c>
      <c r="AJ766" t="s">
        <v>55294</v>
      </c>
      <c r="AK766" t="s">
        <v>55293</v>
      </c>
      <c r="AL766">
        <v>3</v>
      </c>
      <c r="AM766" s="5">
        <f t="shared" si="90"/>
        <v>1</v>
      </c>
      <c r="AN766" s="4">
        <f t="shared" si="95"/>
        <v>1.5145778114350624E-3</v>
      </c>
      <c r="AO766" s="3"/>
      <c r="AP766">
        <v>0</v>
      </c>
      <c r="AR766" t="s">
        <v>0</v>
      </c>
      <c r="AT766" s="2">
        <v>1.671</v>
      </c>
      <c r="AU766" s="1">
        <f t="shared" si="91"/>
        <v>0.60975756071180864</v>
      </c>
      <c r="AV766" s="1">
        <f t="shared" si="92"/>
        <v>0.47881476654943655</v>
      </c>
      <c r="AW766" s="1">
        <f t="shared" si="93"/>
        <v>0.34787197238706441</v>
      </c>
    </row>
    <row r="767" spans="1:49" x14ac:dyDescent="0.2">
      <c r="A767">
        <v>765</v>
      </c>
      <c r="B767" t="s">
        <v>55292</v>
      </c>
      <c r="C767" t="s">
        <v>55291</v>
      </c>
      <c r="F767" t="s">
        <v>55290</v>
      </c>
      <c r="G767" t="s">
        <v>3</v>
      </c>
      <c r="H767" t="s">
        <v>2</v>
      </c>
      <c r="I767" t="s">
        <v>55289</v>
      </c>
      <c r="J767">
        <v>60102657</v>
      </c>
      <c r="K767" t="s">
        <v>55288</v>
      </c>
      <c r="L767" t="s">
        <v>55287</v>
      </c>
      <c r="M767" t="s">
        <v>109</v>
      </c>
      <c r="N767">
        <v>2</v>
      </c>
      <c r="O767" t="s">
        <v>55286</v>
      </c>
      <c r="P767" t="s">
        <v>55285</v>
      </c>
      <c r="Q767" t="s">
        <v>55284</v>
      </c>
      <c r="R767" s="7">
        <v>43800</v>
      </c>
      <c r="S767" s="8">
        <f t="shared" si="88"/>
        <v>2019</v>
      </c>
      <c r="T767" s="8">
        <v>2019</v>
      </c>
      <c r="U767" s="8">
        <f t="shared" si="89"/>
        <v>3</v>
      </c>
      <c r="V767" s="7">
        <v>43800</v>
      </c>
      <c r="W767" t="s">
        <v>277</v>
      </c>
      <c r="X767" s="2">
        <v>0.33500000000000002</v>
      </c>
      <c r="Y767" s="6">
        <f t="shared" si="94"/>
        <v>8.94263367235258E-3</v>
      </c>
      <c r="AA767">
        <v>10964290</v>
      </c>
      <c r="AB767">
        <v>18201</v>
      </c>
      <c r="AC767" t="s">
        <v>276</v>
      </c>
      <c r="AD767" t="s">
        <v>1</v>
      </c>
      <c r="AE767">
        <v>29</v>
      </c>
      <c r="AF767">
        <v>12</v>
      </c>
      <c r="AG767" t="s">
        <v>55283</v>
      </c>
      <c r="AI767" t="s">
        <v>55282</v>
      </c>
      <c r="AJ767" t="s">
        <v>55281</v>
      </c>
      <c r="AK767" t="s">
        <v>55280</v>
      </c>
      <c r="AL767">
        <v>0</v>
      </c>
      <c r="AM767" s="5">
        <f t="shared" si="90"/>
        <v>0</v>
      </c>
      <c r="AN767" s="4">
        <f t="shared" si="95"/>
        <v>0</v>
      </c>
      <c r="AO767" s="3"/>
      <c r="AP767">
        <v>0</v>
      </c>
      <c r="AQ767" t="s">
        <v>55279</v>
      </c>
      <c r="AR767" t="s">
        <v>0</v>
      </c>
      <c r="AS767" t="s">
        <v>55278</v>
      </c>
      <c r="AT767" s="2">
        <v>1.694</v>
      </c>
      <c r="AU767" s="1">
        <f t="shared" si="91"/>
        <v>0.62598435706468059</v>
      </c>
      <c r="AV767" s="1">
        <f t="shared" si="92"/>
        <v>0.44713168361762901</v>
      </c>
      <c r="AW767" s="1">
        <f t="shared" si="93"/>
        <v>0.26827901017057743</v>
      </c>
    </row>
    <row r="768" spans="1:49" x14ac:dyDescent="0.2">
      <c r="A768">
        <v>766</v>
      </c>
      <c r="B768" t="s">
        <v>55277</v>
      </c>
      <c r="C768" t="s">
        <v>55276</v>
      </c>
      <c r="F768" t="s">
        <v>55275</v>
      </c>
      <c r="G768" t="s">
        <v>3</v>
      </c>
      <c r="H768" t="s">
        <v>2</v>
      </c>
      <c r="I768" t="s">
        <v>2369</v>
      </c>
      <c r="J768" t="s">
        <v>55274</v>
      </c>
      <c r="K768" t="s">
        <v>55273</v>
      </c>
      <c r="L768" t="s">
        <v>55272</v>
      </c>
      <c r="M768" t="s">
        <v>55271</v>
      </c>
      <c r="N768">
        <v>6</v>
      </c>
      <c r="O768" t="s">
        <v>55270</v>
      </c>
      <c r="P768" t="s">
        <v>55269</v>
      </c>
      <c r="Q768" t="s">
        <v>55268</v>
      </c>
      <c r="R768" s="7">
        <v>43800</v>
      </c>
      <c r="S768" s="8">
        <f t="shared" si="88"/>
        <v>2019</v>
      </c>
      <c r="T768" s="8">
        <v>2019</v>
      </c>
      <c r="U768" s="8">
        <f t="shared" si="89"/>
        <v>3</v>
      </c>
      <c r="V768" s="7">
        <v>43800</v>
      </c>
      <c r="W768" t="s">
        <v>2463</v>
      </c>
      <c r="X768" s="2">
        <v>0.34399999999999997</v>
      </c>
      <c r="Y768" s="6">
        <f t="shared" si="94"/>
        <v>9.1828835322068283E-3</v>
      </c>
      <c r="AA768">
        <v>10745351</v>
      </c>
      <c r="AB768">
        <v>17964</v>
      </c>
      <c r="AC768">
        <v>10991131</v>
      </c>
      <c r="AD768" t="s">
        <v>1</v>
      </c>
      <c r="AE768">
        <v>32</v>
      </c>
      <c r="AF768">
        <v>18</v>
      </c>
      <c r="AG768" t="s">
        <v>55267</v>
      </c>
      <c r="AI768" t="s">
        <v>55266</v>
      </c>
      <c r="AJ768" t="s">
        <v>55265</v>
      </c>
      <c r="AK768" t="s">
        <v>55264</v>
      </c>
      <c r="AL768">
        <v>18</v>
      </c>
      <c r="AM768" s="5">
        <f t="shared" si="90"/>
        <v>6</v>
      </c>
      <c r="AN768" s="4">
        <f t="shared" si="95"/>
        <v>9.0874668686103752E-3</v>
      </c>
      <c r="AO768" s="3"/>
      <c r="AP768">
        <v>0</v>
      </c>
      <c r="AR768" t="s">
        <v>0</v>
      </c>
      <c r="AT768" s="2" t="s">
        <v>14</v>
      </c>
      <c r="AU768" s="1">
        <f t="shared" si="91"/>
        <v>0.91542585331278914</v>
      </c>
      <c r="AV768" s="1">
        <f t="shared" si="92"/>
        <v>0.91351752004086018</v>
      </c>
      <c r="AW768" s="1">
        <f t="shared" si="93"/>
        <v>0.9116091867689311</v>
      </c>
    </row>
    <row r="769" spans="1:49" x14ac:dyDescent="0.2">
      <c r="A769">
        <v>767</v>
      </c>
      <c r="B769" t="s">
        <v>55263</v>
      </c>
      <c r="C769" t="s">
        <v>55262</v>
      </c>
      <c r="D769" t="s">
        <v>55261</v>
      </c>
      <c r="F769" t="s">
        <v>55260</v>
      </c>
      <c r="G769" t="s">
        <v>3</v>
      </c>
      <c r="H769" t="s">
        <v>2</v>
      </c>
      <c r="I769" t="s">
        <v>55259</v>
      </c>
      <c r="J769">
        <v>60021666</v>
      </c>
      <c r="K769" t="s">
        <v>71</v>
      </c>
      <c r="L769" t="s">
        <v>98</v>
      </c>
      <c r="M769" t="s">
        <v>58</v>
      </c>
      <c r="N769">
        <v>4</v>
      </c>
      <c r="O769" t="s">
        <v>55258</v>
      </c>
      <c r="P769" t="s">
        <v>55257</v>
      </c>
      <c r="Q769" t="s">
        <v>2087</v>
      </c>
      <c r="R769" s="7">
        <v>43800</v>
      </c>
      <c r="S769" s="8">
        <f t="shared" si="88"/>
        <v>2019</v>
      </c>
      <c r="T769" s="8">
        <v>2019</v>
      </c>
      <c r="U769" s="8">
        <f t="shared" si="89"/>
        <v>3</v>
      </c>
      <c r="V769" s="7">
        <v>43800</v>
      </c>
      <c r="W769" t="s">
        <v>101</v>
      </c>
      <c r="X769" s="2">
        <v>0.71899999999999997</v>
      </c>
      <c r="Y769" s="6">
        <f t="shared" si="94"/>
        <v>1.9193294359467178E-2</v>
      </c>
      <c r="AA769">
        <v>10009361</v>
      </c>
      <c r="AB769">
        <v>13831</v>
      </c>
      <c r="AD769" t="s">
        <v>1</v>
      </c>
      <c r="AE769">
        <v>32</v>
      </c>
      <c r="AF769">
        <v>12</v>
      </c>
      <c r="AH769" t="s">
        <v>55256</v>
      </c>
      <c r="AI769" t="s">
        <v>55255</v>
      </c>
      <c r="AJ769" t="s">
        <v>55254</v>
      </c>
      <c r="AK769" t="s">
        <v>55253</v>
      </c>
      <c r="AL769">
        <v>26</v>
      </c>
      <c r="AM769" s="5">
        <f t="shared" si="90"/>
        <v>8.6666666666666661</v>
      </c>
      <c r="AN769" s="4">
        <f t="shared" si="95"/>
        <v>1.3126341032437207E-2</v>
      </c>
      <c r="AO769" s="3"/>
      <c r="AP769">
        <v>1</v>
      </c>
      <c r="AQ769" t="s">
        <v>16</v>
      </c>
      <c r="AR769" t="s">
        <v>3375</v>
      </c>
      <c r="AS769" t="s">
        <v>15</v>
      </c>
      <c r="AT769" s="2">
        <v>2.7690000000000001</v>
      </c>
      <c r="AU769" s="1">
        <f t="shared" si="91"/>
        <v>1.7373208361358183</v>
      </c>
      <c r="AV769" s="1">
        <f t="shared" si="92"/>
        <v>1.6159817695952192</v>
      </c>
      <c r="AW769" s="1">
        <f t="shared" si="93"/>
        <v>1.4946427030546197</v>
      </c>
    </row>
    <row r="770" spans="1:49" x14ac:dyDescent="0.2">
      <c r="A770">
        <v>768</v>
      </c>
      <c r="B770" t="s">
        <v>55252</v>
      </c>
      <c r="C770" t="s">
        <v>55251</v>
      </c>
      <c r="D770" t="s">
        <v>55250</v>
      </c>
      <c r="F770" t="s">
        <v>55249</v>
      </c>
      <c r="G770" t="s">
        <v>3</v>
      </c>
      <c r="H770" t="s">
        <v>2</v>
      </c>
      <c r="I770" t="s">
        <v>55248</v>
      </c>
      <c r="J770" t="s">
        <v>55247</v>
      </c>
      <c r="K770" t="s">
        <v>55246</v>
      </c>
      <c r="L770" t="s">
        <v>55245</v>
      </c>
      <c r="M770" t="s">
        <v>55244</v>
      </c>
      <c r="N770">
        <v>3</v>
      </c>
      <c r="O770" t="s">
        <v>55243</v>
      </c>
      <c r="P770" t="s">
        <v>55242</v>
      </c>
      <c r="Q770" t="s">
        <v>55241</v>
      </c>
      <c r="R770" s="7">
        <v>43800</v>
      </c>
      <c r="S770" s="8">
        <f t="shared" ref="S770:S833" si="96">YEAR(R770)</f>
        <v>2019</v>
      </c>
      <c r="T770" s="8">
        <v>2019</v>
      </c>
      <c r="U770" s="8">
        <f t="shared" ref="U770:U833" si="97">2022-T770</f>
        <v>3</v>
      </c>
      <c r="V770" s="7">
        <v>43800</v>
      </c>
      <c r="W770" t="s">
        <v>4619</v>
      </c>
      <c r="X770" s="2">
        <v>0.74299999999999999</v>
      </c>
      <c r="Y770" s="6">
        <f t="shared" si="94"/>
        <v>1.9833960652411841E-2</v>
      </c>
      <c r="AB770">
        <v>19900192162</v>
      </c>
      <c r="AC770">
        <v>22113797</v>
      </c>
      <c r="AD770" t="s">
        <v>1</v>
      </c>
      <c r="AE770">
        <v>15</v>
      </c>
      <c r="AG770">
        <v>102573</v>
      </c>
      <c r="AI770" t="s">
        <v>55240</v>
      </c>
      <c r="AJ770" t="s">
        <v>55239</v>
      </c>
      <c r="AK770" t="s">
        <v>55238</v>
      </c>
      <c r="AL770">
        <v>3</v>
      </c>
      <c r="AM770" s="5">
        <f t="shared" ref="AM770:AM833" si="98">AL770/U770</f>
        <v>1</v>
      </c>
      <c r="AN770" s="4">
        <f t="shared" si="95"/>
        <v>1.5145778114350624E-3</v>
      </c>
      <c r="AO770" s="3"/>
      <c r="AP770">
        <v>1</v>
      </c>
      <c r="AQ770" t="s">
        <v>22194</v>
      </c>
      <c r="AR770" t="s">
        <v>0</v>
      </c>
      <c r="AS770" t="s">
        <v>1254</v>
      </c>
      <c r="AT770" s="2">
        <v>4.476</v>
      </c>
      <c r="AU770" s="1">
        <f t="shared" ref="AU770:AU833" si="99">(Y770*0.7+AN770*0.3)*100</f>
        <v>1.4338145800118807</v>
      </c>
      <c r="AV770" s="1">
        <f t="shared" ref="AV770:AV833" si="100">(Y770*0.5+AN770*0.5)*100</f>
        <v>1.067426923192345</v>
      </c>
      <c r="AW770" s="1">
        <f t="shared" ref="AW770:AW833" si="101">(Y770*0.3+AN770*0.7)*100</f>
        <v>0.70103926637280956</v>
      </c>
    </row>
    <row r="771" spans="1:49" x14ac:dyDescent="0.2">
      <c r="A771">
        <v>769</v>
      </c>
      <c r="B771" t="s">
        <v>55237</v>
      </c>
      <c r="C771" t="s">
        <v>55236</v>
      </c>
      <c r="D771" t="s">
        <v>55235</v>
      </c>
      <c r="E771">
        <v>31442875</v>
      </c>
      <c r="F771" t="s">
        <v>55234</v>
      </c>
      <c r="G771" t="s">
        <v>3</v>
      </c>
      <c r="H771" t="s">
        <v>2</v>
      </c>
      <c r="I771" t="s">
        <v>2378</v>
      </c>
      <c r="J771" t="s">
        <v>55233</v>
      </c>
      <c r="K771" t="s">
        <v>55232</v>
      </c>
      <c r="L771" t="s">
        <v>55231</v>
      </c>
      <c r="M771" t="s">
        <v>29</v>
      </c>
      <c r="N771">
        <v>8</v>
      </c>
      <c r="O771" t="s">
        <v>55230</v>
      </c>
      <c r="P771" t="s">
        <v>55229</v>
      </c>
      <c r="Q771" t="s">
        <v>55228</v>
      </c>
      <c r="R771" s="7">
        <v>43800</v>
      </c>
      <c r="S771" s="8">
        <f t="shared" si="96"/>
        <v>2019</v>
      </c>
      <c r="T771" s="8">
        <v>2019</v>
      </c>
      <c r="U771" s="8">
        <f t="shared" si="97"/>
        <v>3</v>
      </c>
      <c r="V771" s="7">
        <v>43800</v>
      </c>
      <c r="W771" t="s">
        <v>55227</v>
      </c>
      <c r="X771" s="2">
        <v>0.98899999999999999</v>
      </c>
      <c r="Y771" s="6">
        <f t="shared" ref="Y771:Y834" si="102">(X771-$Z$3)/($Z$2-$Z$3)</f>
        <v>2.6400790155094632E-2</v>
      </c>
      <c r="AA771">
        <v>9607404</v>
      </c>
      <c r="AB771">
        <v>13149</v>
      </c>
      <c r="AC771">
        <v>18793320</v>
      </c>
      <c r="AD771" t="s">
        <v>1</v>
      </c>
      <c r="AE771">
        <v>31</v>
      </c>
      <c r="AH771" s="10">
        <v>44348</v>
      </c>
      <c r="AI771" t="s">
        <v>55226</v>
      </c>
      <c r="AJ771" t="s">
        <v>55225</v>
      </c>
      <c r="AK771" t="s">
        <v>55224</v>
      </c>
      <c r="AL771">
        <v>1</v>
      </c>
      <c r="AM771" s="5">
        <f t="shared" si="98"/>
        <v>0.33333333333333331</v>
      </c>
      <c r="AN771" s="4">
        <f t="shared" ref="AN771:AN834" si="103">(AM771-$AO$3)/($AO$2-$AO$3)</f>
        <v>5.048592704783541E-4</v>
      </c>
      <c r="AO771" s="3"/>
      <c r="AP771">
        <v>0</v>
      </c>
      <c r="AQ771" t="s">
        <v>16</v>
      </c>
      <c r="AR771" t="s">
        <v>4322</v>
      </c>
      <c r="AS771" t="s">
        <v>15</v>
      </c>
      <c r="AT771" s="2" t="s">
        <v>14</v>
      </c>
      <c r="AU771" s="1">
        <f t="shared" si="99"/>
        <v>1.8632010889709745</v>
      </c>
      <c r="AV771" s="1">
        <f t="shared" si="100"/>
        <v>1.3452824712786493</v>
      </c>
      <c r="AW771" s="1">
        <f t="shared" si="101"/>
        <v>0.82736385358632369</v>
      </c>
    </row>
    <row r="772" spans="1:49" x14ac:dyDescent="0.2">
      <c r="A772">
        <v>770</v>
      </c>
      <c r="B772" t="s">
        <v>55223</v>
      </c>
      <c r="C772" t="s">
        <v>55222</v>
      </c>
      <c r="F772" t="s">
        <v>55221</v>
      </c>
      <c r="G772" t="s">
        <v>3</v>
      </c>
      <c r="H772" t="s">
        <v>2</v>
      </c>
      <c r="I772" t="s">
        <v>55220</v>
      </c>
      <c r="J772">
        <v>60019106</v>
      </c>
      <c r="K772" t="s">
        <v>3661</v>
      </c>
      <c r="L772" t="s">
        <v>3660</v>
      </c>
      <c r="M772" t="s">
        <v>109</v>
      </c>
      <c r="N772">
        <v>3</v>
      </c>
      <c r="O772" t="s">
        <v>55219</v>
      </c>
      <c r="P772" t="s">
        <v>55218</v>
      </c>
      <c r="Q772" t="s">
        <v>4457</v>
      </c>
      <c r="R772" s="7">
        <v>43800</v>
      </c>
      <c r="S772" s="8">
        <f t="shared" si="96"/>
        <v>2019</v>
      </c>
      <c r="T772" s="8">
        <v>2019</v>
      </c>
      <c r="U772" s="8">
        <f t="shared" si="97"/>
        <v>3</v>
      </c>
      <c r="V772" s="7">
        <v>43800</v>
      </c>
      <c r="W772" t="s">
        <v>277</v>
      </c>
      <c r="X772" s="2">
        <v>0.33500000000000002</v>
      </c>
      <c r="Y772" s="6">
        <f t="shared" si="102"/>
        <v>8.94263367235258E-3</v>
      </c>
      <c r="AA772">
        <v>10964290</v>
      </c>
      <c r="AB772">
        <v>18201</v>
      </c>
      <c r="AC772" t="s">
        <v>276</v>
      </c>
      <c r="AD772" t="s">
        <v>1</v>
      </c>
      <c r="AE772">
        <v>29</v>
      </c>
      <c r="AF772">
        <v>12</v>
      </c>
      <c r="AG772" t="s">
        <v>55217</v>
      </c>
      <c r="AI772" t="s">
        <v>55216</v>
      </c>
      <c r="AJ772" t="s">
        <v>55215</v>
      </c>
      <c r="AK772" t="s">
        <v>55214</v>
      </c>
      <c r="AL772">
        <v>18</v>
      </c>
      <c r="AM772" s="5">
        <f t="shared" si="98"/>
        <v>6</v>
      </c>
      <c r="AN772" s="4">
        <f t="shared" si="103"/>
        <v>9.0874668686103752E-3</v>
      </c>
      <c r="AO772" s="3"/>
      <c r="AP772">
        <v>0</v>
      </c>
      <c r="AQ772" t="s">
        <v>1076</v>
      </c>
      <c r="AR772" t="s">
        <v>55213</v>
      </c>
      <c r="AS772" t="s">
        <v>1075</v>
      </c>
      <c r="AT772" s="2">
        <v>1.694</v>
      </c>
      <c r="AU772" s="1">
        <f t="shared" si="99"/>
        <v>0.89860836312299175</v>
      </c>
      <c r="AV772" s="1">
        <f t="shared" si="100"/>
        <v>0.90150502704814772</v>
      </c>
      <c r="AW772" s="1">
        <f t="shared" si="101"/>
        <v>0.9044016909733037</v>
      </c>
    </row>
    <row r="773" spans="1:49" x14ac:dyDescent="0.2">
      <c r="A773">
        <v>771</v>
      </c>
      <c r="B773" t="s">
        <v>55212</v>
      </c>
      <c r="C773" t="s">
        <v>55211</v>
      </c>
      <c r="F773" t="s">
        <v>55210</v>
      </c>
      <c r="G773" t="s">
        <v>3</v>
      </c>
      <c r="H773" t="s">
        <v>2</v>
      </c>
      <c r="I773" t="s">
        <v>55209</v>
      </c>
      <c r="J773">
        <v>60014279</v>
      </c>
      <c r="K773" t="s">
        <v>55208</v>
      </c>
      <c r="L773" t="s">
        <v>2934</v>
      </c>
      <c r="M773" t="s">
        <v>58</v>
      </c>
      <c r="N773">
        <v>4</v>
      </c>
      <c r="O773" t="s">
        <v>55207</v>
      </c>
      <c r="P773" t="s">
        <v>55206</v>
      </c>
      <c r="Q773" t="s">
        <v>55205</v>
      </c>
      <c r="R773" s="7">
        <v>43800</v>
      </c>
      <c r="S773" s="8">
        <f t="shared" si="96"/>
        <v>2019</v>
      </c>
      <c r="T773" s="8">
        <v>2019</v>
      </c>
      <c r="U773" s="8">
        <f t="shared" si="97"/>
        <v>3</v>
      </c>
      <c r="V773" s="7">
        <v>43800</v>
      </c>
      <c r="W773" t="s">
        <v>1523</v>
      </c>
      <c r="X773" s="2">
        <v>0.30199999999999999</v>
      </c>
      <c r="Y773" s="6">
        <f t="shared" si="102"/>
        <v>8.0617175195536687E-3</v>
      </c>
      <c r="AA773">
        <v>9296212</v>
      </c>
      <c r="AB773">
        <v>20725</v>
      </c>
      <c r="AC773" t="s">
        <v>1522</v>
      </c>
      <c r="AD773" t="s">
        <v>1</v>
      </c>
      <c r="AE773">
        <v>109</v>
      </c>
      <c r="AF773">
        <v>3</v>
      </c>
      <c r="AH773" t="s">
        <v>55204</v>
      </c>
      <c r="AI773" t="s">
        <v>55203</v>
      </c>
      <c r="AJ773" t="s">
        <v>55202</v>
      </c>
      <c r="AK773" t="s">
        <v>55201</v>
      </c>
      <c r="AL773">
        <v>0</v>
      </c>
      <c r="AM773" s="5">
        <f t="shared" si="98"/>
        <v>0</v>
      </c>
      <c r="AN773" s="4">
        <f t="shared" si="103"/>
        <v>0</v>
      </c>
      <c r="AO773" s="3"/>
      <c r="AP773">
        <v>0</v>
      </c>
      <c r="AQ773" t="s">
        <v>16</v>
      </c>
      <c r="AR773" t="s">
        <v>55200</v>
      </c>
      <c r="AS773" t="s">
        <v>3286</v>
      </c>
      <c r="AT773" s="2">
        <v>1.671</v>
      </c>
      <c r="AU773" s="1">
        <f t="shared" si="99"/>
        <v>0.56432022636875678</v>
      </c>
      <c r="AV773" s="1">
        <f t="shared" si="100"/>
        <v>0.40308587597768342</v>
      </c>
      <c r="AW773" s="1">
        <f t="shared" si="101"/>
        <v>0.24185152558661005</v>
      </c>
    </row>
    <row r="774" spans="1:49" x14ac:dyDescent="0.2">
      <c r="A774">
        <v>772</v>
      </c>
      <c r="B774" t="s">
        <v>55199</v>
      </c>
      <c r="C774" t="s">
        <v>55198</v>
      </c>
      <c r="F774" t="s">
        <v>55197</v>
      </c>
      <c r="G774" t="s">
        <v>3</v>
      </c>
      <c r="H774" t="s">
        <v>2</v>
      </c>
      <c r="I774" t="s">
        <v>1676</v>
      </c>
      <c r="J774" t="s">
        <v>55196</v>
      </c>
      <c r="K774" t="s">
        <v>55195</v>
      </c>
      <c r="L774" t="s">
        <v>55194</v>
      </c>
      <c r="M774" t="s">
        <v>29</v>
      </c>
      <c r="N774">
        <v>4</v>
      </c>
      <c r="O774" t="s">
        <v>55193</v>
      </c>
      <c r="P774" t="s">
        <v>55192</v>
      </c>
      <c r="Q774" t="s">
        <v>55191</v>
      </c>
      <c r="R774" s="7">
        <v>43800</v>
      </c>
      <c r="S774" s="8">
        <f t="shared" si="96"/>
        <v>2019</v>
      </c>
      <c r="T774" s="8">
        <v>2019</v>
      </c>
      <c r="U774" s="8">
        <f t="shared" si="97"/>
        <v>3</v>
      </c>
      <c r="V774" s="7">
        <v>43800</v>
      </c>
      <c r="W774" t="s">
        <v>4135</v>
      </c>
      <c r="X774" s="2">
        <v>0.67400000000000004</v>
      </c>
      <c r="Y774" s="6">
        <f t="shared" si="102"/>
        <v>1.799204506019594E-2</v>
      </c>
      <c r="AA774">
        <v>15986446</v>
      </c>
      <c r="AB774">
        <v>25479</v>
      </c>
      <c r="AC774">
        <v>20054092</v>
      </c>
      <c r="AD774" t="s">
        <v>1</v>
      </c>
      <c r="AE774">
        <v>17</v>
      </c>
      <c r="AF774">
        <v>12</v>
      </c>
      <c r="AH774" t="s">
        <v>55190</v>
      </c>
      <c r="AI774" t="s">
        <v>55189</v>
      </c>
      <c r="AJ774" t="s">
        <v>55188</v>
      </c>
      <c r="AK774" t="s">
        <v>55187</v>
      </c>
      <c r="AL774">
        <v>10</v>
      </c>
      <c r="AM774" s="5">
        <f t="shared" si="98"/>
        <v>3.3333333333333335</v>
      </c>
      <c r="AN774" s="4">
        <f t="shared" si="103"/>
        <v>5.0485927047835416E-3</v>
      </c>
      <c r="AO774" s="3"/>
      <c r="AP774">
        <v>0</v>
      </c>
      <c r="AR774">
        <v>20155896025</v>
      </c>
      <c r="AS774" t="s">
        <v>848</v>
      </c>
      <c r="AT774" s="2" t="s">
        <v>14</v>
      </c>
      <c r="AU774" s="1">
        <f t="shared" si="99"/>
        <v>1.4109009353572222</v>
      </c>
      <c r="AV774" s="1">
        <f t="shared" si="100"/>
        <v>1.1520318882489742</v>
      </c>
      <c r="AW774" s="1">
        <f t="shared" si="101"/>
        <v>0.89316284114072597</v>
      </c>
    </row>
    <row r="775" spans="1:49" x14ac:dyDescent="0.2">
      <c r="A775">
        <v>773</v>
      </c>
      <c r="B775" t="s">
        <v>55186</v>
      </c>
      <c r="C775" t="s">
        <v>55185</v>
      </c>
      <c r="F775" t="s">
        <v>55184</v>
      </c>
      <c r="G775" t="s">
        <v>3</v>
      </c>
      <c r="H775" t="s">
        <v>2</v>
      </c>
      <c r="I775" t="s">
        <v>2929</v>
      </c>
      <c r="J775">
        <v>60106573</v>
      </c>
      <c r="K775" t="s">
        <v>55183</v>
      </c>
      <c r="L775" t="s">
        <v>55182</v>
      </c>
      <c r="M775" t="s">
        <v>109</v>
      </c>
      <c r="N775">
        <v>3</v>
      </c>
      <c r="O775" t="s">
        <v>55181</v>
      </c>
      <c r="P775" t="s">
        <v>55180</v>
      </c>
      <c r="Q775" t="s">
        <v>55179</v>
      </c>
      <c r="R775" s="7">
        <v>43800</v>
      </c>
      <c r="S775" s="8">
        <f t="shared" si="96"/>
        <v>2019</v>
      </c>
      <c r="T775" s="8">
        <v>2019</v>
      </c>
      <c r="U775" s="8">
        <f t="shared" si="97"/>
        <v>3</v>
      </c>
      <c r="V775" s="7">
        <v>43800</v>
      </c>
      <c r="W775" t="s">
        <v>2463</v>
      </c>
      <c r="X775" s="2">
        <v>0.34399999999999997</v>
      </c>
      <c r="Y775" s="6">
        <f t="shared" si="102"/>
        <v>9.1828835322068283E-3</v>
      </c>
      <c r="AA775">
        <v>10745351</v>
      </c>
      <c r="AB775">
        <v>17964</v>
      </c>
      <c r="AC775">
        <v>10991131</v>
      </c>
      <c r="AD775" t="s">
        <v>1</v>
      </c>
      <c r="AE775">
        <v>32</v>
      </c>
      <c r="AF775">
        <v>18</v>
      </c>
      <c r="AG775" t="s">
        <v>55178</v>
      </c>
      <c r="AI775" t="s">
        <v>55177</v>
      </c>
      <c r="AJ775" t="s">
        <v>55176</v>
      </c>
      <c r="AK775" t="s">
        <v>55175</v>
      </c>
      <c r="AL775">
        <v>2</v>
      </c>
      <c r="AM775" s="5">
        <f t="shared" si="98"/>
        <v>0.66666666666666663</v>
      </c>
      <c r="AN775" s="4">
        <f t="shared" si="103"/>
        <v>1.0097185409567082E-3</v>
      </c>
      <c r="AO775" s="3"/>
      <c r="AP775">
        <v>0</v>
      </c>
      <c r="AR775" t="s">
        <v>0</v>
      </c>
      <c r="AT775" s="2" t="s">
        <v>14</v>
      </c>
      <c r="AU775" s="1">
        <f t="shared" si="99"/>
        <v>0.67309340348317914</v>
      </c>
      <c r="AV775" s="1">
        <f t="shared" si="100"/>
        <v>0.50963010365817685</v>
      </c>
      <c r="AW775" s="1">
        <f t="shared" si="101"/>
        <v>0.34616680383317444</v>
      </c>
    </row>
    <row r="776" spans="1:49" x14ac:dyDescent="0.2">
      <c r="A776">
        <v>774</v>
      </c>
      <c r="B776" t="s">
        <v>55174</v>
      </c>
      <c r="C776" t="s">
        <v>55173</v>
      </c>
      <c r="F776" t="s">
        <v>55172</v>
      </c>
      <c r="G776" t="s">
        <v>3</v>
      </c>
      <c r="H776" t="s">
        <v>2</v>
      </c>
      <c r="I776" t="s">
        <v>1156</v>
      </c>
      <c r="J776">
        <v>60016930</v>
      </c>
      <c r="K776" t="s">
        <v>850</v>
      </c>
      <c r="L776" t="s">
        <v>59</v>
      </c>
      <c r="M776" t="s">
        <v>58</v>
      </c>
      <c r="N776">
        <v>6</v>
      </c>
      <c r="O776" t="s">
        <v>55171</v>
      </c>
      <c r="P776" t="s">
        <v>55170</v>
      </c>
      <c r="Q776" t="s">
        <v>5039</v>
      </c>
      <c r="R776" s="7">
        <v>43800</v>
      </c>
      <c r="S776" s="8">
        <f t="shared" si="96"/>
        <v>2019</v>
      </c>
      <c r="T776" s="8">
        <v>2019</v>
      </c>
      <c r="U776" s="8">
        <f t="shared" si="97"/>
        <v>3</v>
      </c>
      <c r="V776" s="7">
        <v>43800</v>
      </c>
      <c r="W776" t="s">
        <v>580</v>
      </c>
      <c r="X776" s="2">
        <v>0.30399999999999999</v>
      </c>
      <c r="Y776" s="6">
        <f t="shared" si="102"/>
        <v>8.115106377299057E-3</v>
      </c>
      <c r="AA776">
        <v>8952477</v>
      </c>
      <c r="AB776">
        <v>12250</v>
      </c>
      <c r="AC776">
        <v>10982760</v>
      </c>
      <c r="AD776" t="s">
        <v>1</v>
      </c>
      <c r="AE776">
        <v>61</v>
      </c>
      <c r="AF776">
        <v>12</v>
      </c>
      <c r="AH776" t="s">
        <v>55169</v>
      </c>
      <c r="AI776" t="s">
        <v>55168</v>
      </c>
      <c r="AJ776" t="s">
        <v>55167</v>
      </c>
      <c r="AK776" t="s">
        <v>55166</v>
      </c>
      <c r="AL776">
        <v>1</v>
      </c>
      <c r="AM776" s="5">
        <f t="shared" si="98"/>
        <v>0.33333333333333331</v>
      </c>
      <c r="AN776" s="4">
        <f t="shared" si="103"/>
        <v>5.048592704783541E-4</v>
      </c>
      <c r="AO776" s="3"/>
      <c r="AP776">
        <v>0</v>
      </c>
      <c r="AQ776" t="s">
        <v>16</v>
      </c>
      <c r="AR776">
        <v>61406190108</v>
      </c>
      <c r="AS776" t="s">
        <v>15</v>
      </c>
      <c r="AT776" s="2" t="s">
        <v>14</v>
      </c>
      <c r="AU776" s="1">
        <f t="shared" si="99"/>
        <v>0.58320322452528461</v>
      </c>
      <c r="AV776" s="1">
        <f t="shared" si="100"/>
        <v>0.43099828238887061</v>
      </c>
      <c r="AW776" s="1">
        <f t="shared" si="101"/>
        <v>0.2787933402524565</v>
      </c>
    </row>
    <row r="777" spans="1:49" x14ac:dyDescent="0.2">
      <c r="A777">
        <v>775</v>
      </c>
      <c r="B777" t="s">
        <v>55165</v>
      </c>
      <c r="C777" t="s">
        <v>55164</v>
      </c>
      <c r="F777" t="s">
        <v>55163</v>
      </c>
      <c r="G777" t="s">
        <v>3</v>
      </c>
      <c r="H777" t="s">
        <v>2</v>
      </c>
      <c r="I777" t="s">
        <v>35039</v>
      </c>
      <c r="J777">
        <v>60017757</v>
      </c>
      <c r="K777" t="s">
        <v>22439</v>
      </c>
      <c r="L777" t="s">
        <v>1636</v>
      </c>
      <c r="M777" t="s">
        <v>109</v>
      </c>
      <c r="N777">
        <v>1</v>
      </c>
      <c r="O777" t="s">
        <v>35038</v>
      </c>
      <c r="P777">
        <v>56220992400</v>
      </c>
      <c r="Q777">
        <v>60017757</v>
      </c>
      <c r="R777" s="7">
        <v>43800</v>
      </c>
      <c r="S777" s="8">
        <f t="shared" si="96"/>
        <v>2019</v>
      </c>
      <c r="T777" s="8">
        <v>2019</v>
      </c>
      <c r="U777" s="8">
        <f t="shared" si="97"/>
        <v>3</v>
      </c>
      <c r="V777" s="7">
        <v>43800</v>
      </c>
      <c r="W777" t="s">
        <v>580</v>
      </c>
      <c r="X777" s="2">
        <v>0.30399999999999999</v>
      </c>
      <c r="Y777" s="6">
        <f t="shared" si="102"/>
        <v>8.115106377299057E-3</v>
      </c>
      <c r="AA777">
        <v>8952477</v>
      </c>
      <c r="AB777">
        <v>12250</v>
      </c>
      <c r="AC777">
        <v>10982760</v>
      </c>
      <c r="AD777" t="s">
        <v>1</v>
      </c>
      <c r="AE777">
        <v>61</v>
      </c>
      <c r="AF777">
        <v>12</v>
      </c>
      <c r="AH777" t="s">
        <v>5131</v>
      </c>
      <c r="AI777" t="s">
        <v>55162</v>
      </c>
      <c r="AJ777" t="s">
        <v>55161</v>
      </c>
      <c r="AK777" t="s">
        <v>55160</v>
      </c>
      <c r="AL777">
        <v>13</v>
      </c>
      <c r="AM777" s="5">
        <f t="shared" si="98"/>
        <v>4.333333333333333</v>
      </c>
      <c r="AN777" s="4">
        <f t="shared" si="103"/>
        <v>6.5631705162186036E-3</v>
      </c>
      <c r="AO777" s="3"/>
      <c r="AP777">
        <v>0</v>
      </c>
      <c r="AR777" t="s">
        <v>0</v>
      </c>
      <c r="AT777" s="2" t="s">
        <v>14</v>
      </c>
      <c r="AU777" s="1">
        <f t="shared" si="99"/>
        <v>0.76495256189749206</v>
      </c>
      <c r="AV777" s="1">
        <f t="shared" si="100"/>
        <v>0.73391384467588294</v>
      </c>
      <c r="AW777" s="1">
        <f t="shared" si="101"/>
        <v>0.70287512745427394</v>
      </c>
    </row>
    <row r="778" spans="1:49" x14ac:dyDescent="0.2">
      <c r="A778">
        <v>776</v>
      </c>
      <c r="B778" t="s">
        <v>55159</v>
      </c>
      <c r="C778" t="s">
        <v>55158</v>
      </c>
      <c r="F778" t="s">
        <v>55157</v>
      </c>
      <c r="G778" t="s">
        <v>3</v>
      </c>
      <c r="H778" t="s">
        <v>2</v>
      </c>
      <c r="I778" t="s">
        <v>55156</v>
      </c>
      <c r="J778" t="s">
        <v>55155</v>
      </c>
      <c r="K778" t="s">
        <v>55154</v>
      </c>
      <c r="L778" t="s">
        <v>55153</v>
      </c>
      <c r="M778" t="s">
        <v>55152</v>
      </c>
      <c r="N778">
        <v>7</v>
      </c>
      <c r="O778" t="s">
        <v>55151</v>
      </c>
      <c r="P778" t="s">
        <v>55150</v>
      </c>
      <c r="Q778" t="s">
        <v>55149</v>
      </c>
      <c r="R778" s="7">
        <v>43800</v>
      </c>
      <c r="S778" s="8">
        <f t="shared" si="96"/>
        <v>2019</v>
      </c>
      <c r="T778" s="8">
        <v>2019</v>
      </c>
      <c r="U778" s="8">
        <f t="shared" si="97"/>
        <v>3</v>
      </c>
      <c r="V778" s="7">
        <v>43800</v>
      </c>
      <c r="W778" t="s">
        <v>55148</v>
      </c>
      <c r="X778" s="2">
        <v>0.371</v>
      </c>
      <c r="Y778" s="6">
        <f t="shared" si="102"/>
        <v>9.9036331117695747E-3</v>
      </c>
      <c r="AA778">
        <v>20374631</v>
      </c>
      <c r="AB778">
        <v>18733</v>
      </c>
      <c r="AC778">
        <v>17200776</v>
      </c>
      <c r="AD778" t="s">
        <v>1</v>
      </c>
      <c r="AE778">
        <v>30</v>
      </c>
      <c r="AF778">
        <v>4</v>
      </c>
      <c r="AH778" t="s">
        <v>55147</v>
      </c>
      <c r="AI778" t="s">
        <v>55146</v>
      </c>
      <c r="AJ778" t="s">
        <v>55145</v>
      </c>
      <c r="AK778" t="s">
        <v>55144</v>
      </c>
      <c r="AL778">
        <v>5</v>
      </c>
      <c r="AM778" s="5">
        <f t="shared" si="98"/>
        <v>1.6666666666666667</v>
      </c>
      <c r="AN778" s="4">
        <f t="shared" si="103"/>
        <v>2.5242963523917708E-3</v>
      </c>
      <c r="AO778" s="3"/>
      <c r="AP778">
        <v>0</v>
      </c>
      <c r="AQ778" t="s">
        <v>5749</v>
      </c>
      <c r="AR778" t="s">
        <v>55143</v>
      </c>
      <c r="AS778" t="s">
        <v>55142</v>
      </c>
      <c r="AT778" s="2" t="s">
        <v>14</v>
      </c>
      <c r="AU778" s="1">
        <f t="shared" si="99"/>
        <v>0.76898320839562329</v>
      </c>
      <c r="AV778" s="1">
        <f t="shared" si="100"/>
        <v>0.62139647320806723</v>
      </c>
      <c r="AW778" s="1">
        <f t="shared" si="101"/>
        <v>0.47380973802051124</v>
      </c>
    </row>
    <row r="779" spans="1:49" x14ac:dyDescent="0.2">
      <c r="A779">
        <v>777</v>
      </c>
      <c r="B779" t="s">
        <v>55141</v>
      </c>
      <c r="C779" t="s">
        <v>55140</v>
      </c>
      <c r="F779" t="s">
        <v>55139</v>
      </c>
      <c r="G779" t="s">
        <v>3</v>
      </c>
      <c r="H779" t="s">
        <v>2</v>
      </c>
      <c r="I779" t="s">
        <v>1609</v>
      </c>
      <c r="J779">
        <v>60029322</v>
      </c>
      <c r="K779" t="s">
        <v>1907</v>
      </c>
      <c r="L779" t="s">
        <v>552</v>
      </c>
      <c r="M779" t="s">
        <v>58</v>
      </c>
      <c r="N779">
        <v>6</v>
      </c>
      <c r="O779" t="s">
        <v>55138</v>
      </c>
      <c r="P779" t="s">
        <v>55137</v>
      </c>
      <c r="Q779" t="s">
        <v>55136</v>
      </c>
      <c r="R779" s="7">
        <v>43800</v>
      </c>
      <c r="S779" s="8">
        <f t="shared" si="96"/>
        <v>2019</v>
      </c>
      <c r="T779" s="8">
        <v>2019</v>
      </c>
      <c r="U779" s="8">
        <f t="shared" si="97"/>
        <v>3</v>
      </c>
      <c r="V779" s="7">
        <v>43800</v>
      </c>
      <c r="W779" t="s">
        <v>580</v>
      </c>
      <c r="X779" s="2">
        <v>0.30399999999999999</v>
      </c>
      <c r="Y779" s="6">
        <f t="shared" si="102"/>
        <v>8.115106377299057E-3</v>
      </c>
      <c r="AA779">
        <v>8952477</v>
      </c>
      <c r="AB779">
        <v>12250</v>
      </c>
      <c r="AC779">
        <v>10982760</v>
      </c>
      <c r="AD779" t="s">
        <v>1</v>
      </c>
      <c r="AE779">
        <v>61</v>
      </c>
      <c r="AF779">
        <v>12</v>
      </c>
      <c r="AH779" t="s">
        <v>55135</v>
      </c>
      <c r="AI779" t="s">
        <v>55134</v>
      </c>
      <c r="AJ779" t="s">
        <v>55133</v>
      </c>
      <c r="AK779" t="s">
        <v>55132</v>
      </c>
      <c r="AL779">
        <v>0</v>
      </c>
      <c r="AM779" s="5">
        <f t="shared" si="98"/>
        <v>0</v>
      </c>
      <c r="AN779" s="4">
        <f t="shared" si="103"/>
        <v>0</v>
      </c>
      <c r="AO779" s="3"/>
      <c r="AP779">
        <v>0</v>
      </c>
      <c r="AQ779" t="s">
        <v>16</v>
      </c>
      <c r="AR779">
        <v>51809030</v>
      </c>
      <c r="AS779" t="s">
        <v>15</v>
      </c>
      <c r="AT779" s="2" t="s">
        <v>14</v>
      </c>
      <c r="AU779" s="1">
        <f t="shared" si="99"/>
        <v>0.56805744641093392</v>
      </c>
      <c r="AV779" s="1">
        <f t="shared" si="100"/>
        <v>0.40575531886495286</v>
      </c>
      <c r="AW779" s="1">
        <f t="shared" si="101"/>
        <v>0.24345319131897172</v>
      </c>
    </row>
    <row r="780" spans="1:49" x14ac:dyDescent="0.2">
      <c r="A780">
        <v>778</v>
      </c>
      <c r="B780" t="s">
        <v>55131</v>
      </c>
      <c r="C780" t="s">
        <v>55130</v>
      </c>
      <c r="F780" t="s">
        <v>55129</v>
      </c>
      <c r="G780" t="s">
        <v>3</v>
      </c>
      <c r="H780" t="s">
        <v>2</v>
      </c>
      <c r="I780" t="s">
        <v>55128</v>
      </c>
      <c r="J780">
        <v>60026717</v>
      </c>
      <c r="K780" t="s">
        <v>55127</v>
      </c>
      <c r="L780" t="s">
        <v>55126</v>
      </c>
      <c r="M780" t="s">
        <v>45</v>
      </c>
      <c r="N780">
        <v>1</v>
      </c>
      <c r="O780" t="s">
        <v>55125</v>
      </c>
      <c r="P780">
        <v>13006064100</v>
      </c>
      <c r="Q780">
        <v>60026717</v>
      </c>
      <c r="R780" s="7">
        <v>43800</v>
      </c>
      <c r="S780" s="8">
        <f t="shared" si="96"/>
        <v>2019</v>
      </c>
      <c r="T780" s="8">
        <v>2019</v>
      </c>
      <c r="U780" s="8">
        <f t="shared" si="97"/>
        <v>3</v>
      </c>
      <c r="V780" s="7">
        <v>43800</v>
      </c>
      <c r="W780" t="s">
        <v>55124</v>
      </c>
      <c r="X780" s="2">
        <v>0.71899999999999997</v>
      </c>
      <c r="Y780" s="6">
        <f t="shared" si="102"/>
        <v>1.9193294359467178E-2</v>
      </c>
      <c r="AA780">
        <v>1704214</v>
      </c>
      <c r="AB780">
        <v>24594</v>
      </c>
      <c r="AC780">
        <v>10991476</v>
      </c>
      <c r="AD780" t="s">
        <v>1</v>
      </c>
      <c r="AE780">
        <v>42</v>
      </c>
      <c r="AF780">
        <v>18</v>
      </c>
      <c r="AH780" t="s">
        <v>55123</v>
      </c>
      <c r="AI780" t="s">
        <v>55122</v>
      </c>
      <c r="AJ780" t="s">
        <v>55121</v>
      </c>
      <c r="AK780" t="s">
        <v>55120</v>
      </c>
      <c r="AL780">
        <v>0</v>
      </c>
      <c r="AM780" s="5">
        <f t="shared" si="98"/>
        <v>0</v>
      </c>
      <c r="AN780" s="4">
        <f t="shared" si="103"/>
        <v>0</v>
      </c>
      <c r="AO780" s="3"/>
      <c r="AP780">
        <v>0</v>
      </c>
      <c r="AQ780" t="s">
        <v>3311</v>
      </c>
      <c r="AR780" t="s">
        <v>0</v>
      </c>
      <c r="AS780" t="s">
        <v>3310</v>
      </c>
      <c r="AT780" s="2" t="s">
        <v>14</v>
      </c>
      <c r="AU780" s="1">
        <f t="shared" si="99"/>
        <v>1.3435306051627023</v>
      </c>
      <c r="AV780" s="1">
        <f t="shared" si="100"/>
        <v>0.95966471797335884</v>
      </c>
      <c r="AW780" s="1">
        <f t="shared" si="101"/>
        <v>0.57579883078401528</v>
      </c>
    </row>
    <row r="781" spans="1:49" x14ac:dyDescent="0.2">
      <c r="A781">
        <v>779</v>
      </c>
      <c r="B781" t="s">
        <v>55119</v>
      </c>
      <c r="C781" t="s">
        <v>55118</v>
      </c>
      <c r="F781" t="s">
        <v>55117</v>
      </c>
      <c r="G781" t="s">
        <v>3</v>
      </c>
      <c r="H781" t="s">
        <v>2</v>
      </c>
      <c r="I781" t="s">
        <v>55116</v>
      </c>
      <c r="J781">
        <v>60013372</v>
      </c>
      <c r="K781" t="s">
        <v>504</v>
      </c>
      <c r="L781" t="s">
        <v>503</v>
      </c>
      <c r="M781" t="s">
        <v>45</v>
      </c>
      <c r="N781">
        <v>2</v>
      </c>
      <c r="O781" t="s">
        <v>55115</v>
      </c>
      <c r="P781" t="s">
        <v>55114</v>
      </c>
      <c r="Q781" t="s">
        <v>502</v>
      </c>
      <c r="R781" s="7">
        <v>43800</v>
      </c>
      <c r="S781" s="8">
        <f t="shared" si="96"/>
        <v>2019</v>
      </c>
      <c r="T781" s="8">
        <v>2019</v>
      </c>
      <c r="U781" s="8">
        <f t="shared" si="97"/>
        <v>3</v>
      </c>
      <c r="V781" s="7">
        <v>43800</v>
      </c>
      <c r="W781" t="s">
        <v>5711</v>
      </c>
      <c r="X781" s="2">
        <v>1.421</v>
      </c>
      <c r="Y781" s="6">
        <f t="shared" si="102"/>
        <v>3.7932783428098561E-2</v>
      </c>
      <c r="AB781">
        <v>21100854831</v>
      </c>
      <c r="AC781">
        <v>23327731</v>
      </c>
      <c r="AD781" t="s">
        <v>1</v>
      </c>
      <c r="AE781">
        <v>5</v>
      </c>
      <c r="AF781">
        <v>4</v>
      </c>
      <c r="AG781">
        <v>8789640</v>
      </c>
      <c r="AH781" t="s">
        <v>5783</v>
      </c>
      <c r="AI781" t="s">
        <v>55113</v>
      </c>
      <c r="AJ781" t="s">
        <v>55112</v>
      </c>
      <c r="AK781" t="s">
        <v>55111</v>
      </c>
      <c r="AL781">
        <v>6</v>
      </c>
      <c r="AM781" s="5">
        <f t="shared" si="98"/>
        <v>2</v>
      </c>
      <c r="AN781" s="4">
        <f t="shared" si="103"/>
        <v>3.0291556228701248E-3</v>
      </c>
      <c r="AO781" s="3"/>
      <c r="AP781">
        <v>0</v>
      </c>
      <c r="AR781" t="s">
        <v>0</v>
      </c>
      <c r="AT781" s="2" t="s">
        <v>14</v>
      </c>
      <c r="AU781" s="1">
        <f t="shared" si="99"/>
        <v>2.7461695086530029</v>
      </c>
      <c r="AV781" s="1">
        <f t="shared" si="100"/>
        <v>2.048096952548434</v>
      </c>
      <c r="AW781" s="1">
        <f t="shared" si="101"/>
        <v>1.3500243964438654</v>
      </c>
    </row>
    <row r="782" spans="1:49" x14ac:dyDescent="0.2">
      <c r="A782">
        <v>780</v>
      </c>
      <c r="B782" t="s">
        <v>55110</v>
      </c>
      <c r="C782" t="s">
        <v>55109</v>
      </c>
      <c r="F782" t="s">
        <v>55108</v>
      </c>
      <c r="G782" t="s">
        <v>3</v>
      </c>
      <c r="H782" t="s">
        <v>2</v>
      </c>
      <c r="I782" t="s">
        <v>2999</v>
      </c>
      <c r="J782" t="s">
        <v>55107</v>
      </c>
      <c r="K782" t="s">
        <v>55106</v>
      </c>
      <c r="L782" t="s">
        <v>55105</v>
      </c>
      <c r="M782" t="s">
        <v>913</v>
      </c>
      <c r="N782">
        <v>4</v>
      </c>
      <c r="O782" t="s">
        <v>55104</v>
      </c>
      <c r="P782" t="s">
        <v>55103</v>
      </c>
      <c r="Q782" t="s">
        <v>55102</v>
      </c>
      <c r="R782" s="7">
        <v>43800</v>
      </c>
      <c r="S782" s="8">
        <f t="shared" si="96"/>
        <v>2019</v>
      </c>
      <c r="T782" s="8">
        <v>2019</v>
      </c>
      <c r="U782" s="8">
        <f t="shared" si="97"/>
        <v>3</v>
      </c>
      <c r="V782" s="7">
        <v>43800</v>
      </c>
      <c r="W782" t="s">
        <v>3035</v>
      </c>
      <c r="X782" s="2">
        <v>3.2160000000000002</v>
      </c>
      <c r="Y782" s="6">
        <f t="shared" si="102"/>
        <v>8.5849283254584782E-2</v>
      </c>
      <c r="AA782">
        <v>15361284</v>
      </c>
      <c r="AB782">
        <v>18935</v>
      </c>
      <c r="AC782">
        <v>15580687</v>
      </c>
      <c r="AD782" t="s">
        <v>1</v>
      </c>
      <c r="AE782">
        <v>26</v>
      </c>
      <c r="AF782">
        <v>6</v>
      </c>
      <c r="AG782">
        <v>8786076</v>
      </c>
      <c r="AH782" t="s">
        <v>55101</v>
      </c>
      <c r="AI782" t="s">
        <v>55100</v>
      </c>
      <c r="AK782" t="s">
        <v>55099</v>
      </c>
      <c r="AL782">
        <v>15</v>
      </c>
      <c r="AM782" s="5">
        <f t="shared" si="98"/>
        <v>5</v>
      </c>
      <c r="AN782" s="4">
        <f t="shared" si="103"/>
        <v>7.5728890571753124E-3</v>
      </c>
      <c r="AO782" s="3"/>
      <c r="AP782">
        <v>0</v>
      </c>
      <c r="AQ782" t="s">
        <v>52</v>
      </c>
      <c r="AR782">
        <v>1730325</v>
      </c>
      <c r="AS782" t="s">
        <v>51</v>
      </c>
      <c r="AT782" s="2">
        <v>11.978999999999999</v>
      </c>
      <c r="AU782" s="1">
        <f t="shared" si="99"/>
        <v>6.2366364995361936</v>
      </c>
      <c r="AV782" s="1">
        <f t="shared" si="100"/>
        <v>4.6711086155880039</v>
      </c>
      <c r="AW782" s="1">
        <f t="shared" si="101"/>
        <v>3.1055807316398152</v>
      </c>
    </row>
    <row r="783" spans="1:49" x14ac:dyDescent="0.2">
      <c r="A783">
        <v>781</v>
      </c>
      <c r="B783" t="s">
        <v>55098</v>
      </c>
      <c r="C783" t="s">
        <v>55097</v>
      </c>
      <c r="F783" t="s">
        <v>55096</v>
      </c>
      <c r="G783" t="s">
        <v>3</v>
      </c>
      <c r="H783" t="s">
        <v>2</v>
      </c>
      <c r="I783" t="s">
        <v>55095</v>
      </c>
      <c r="J783" t="s">
        <v>5067</v>
      </c>
      <c r="K783" t="s">
        <v>5066</v>
      </c>
      <c r="L783" t="s">
        <v>5065</v>
      </c>
      <c r="M783" t="s">
        <v>1594</v>
      </c>
      <c r="N783">
        <v>6</v>
      </c>
      <c r="O783" t="s">
        <v>55094</v>
      </c>
      <c r="P783" t="s">
        <v>55093</v>
      </c>
      <c r="Q783" t="s">
        <v>55092</v>
      </c>
      <c r="R783" s="7">
        <v>43800</v>
      </c>
      <c r="S783" s="8">
        <f t="shared" si="96"/>
        <v>2019</v>
      </c>
      <c r="T783" s="8">
        <v>2019</v>
      </c>
      <c r="U783" s="8">
        <f t="shared" si="97"/>
        <v>3</v>
      </c>
      <c r="V783" s="7">
        <v>43800</v>
      </c>
      <c r="W783" t="s">
        <v>580</v>
      </c>
      <c r="X783" s="2">
        <v>0.30399999999999999</v>
      </c>
      <c r="Y783" s="6">
        <f t="shared" si="102"/>
        <v>8.115106377299057E-3</v>
      </c>
      <c r="AA783">
        <v>8952477</v>
      </c>
      <c r="AB783">
        <v>12250</v>
      </c>
      <c r="AC783">
        <v>10982760</v>
      </c>
      <c r="AD783" t="s">
        <v>1</v>
      </c>
      <c r="AE783">
        <v>61</v>
      </c>
      <c r="AF783">
        <v>12</v>
      </c>
      <c r="AH783" t="s">
        <v>55091</v>
      </c>
      <c r="AI783" t="s">
        <v>55090</v>
      </c>
      <c r="AJ783" t="s">
        <v>55089</v>
      </c>
      <c r="AK783" t="s">
        <v>55088</v>
      </c>
      <c r="AL783">
        <v>1</v>
      </c>
      <c r="AM783" s="5">
        <f t="shared" si="98"/>
        <v>0.33333333333333331</v>
      </c>
      <c r="AN783" s="4">
        <f t="shared" si="103"/>
        <v>5.048592704783541E-4</v>
      </c>
      <c r="AO783" s="3"/>
      <c r="AP783">
        <v>0</v>
      </c>
      <c r="AR783" t="s">
        <v>0</v>
      </c>
      <c r="AT783" s="2" t="s">
        <v>14</v>
      </c>
      <c r="AU783" s="1">
        <f t="shared" si="99"/>
        <v>0.58320322452528461</v>
      </c>
      <c r="AV783" s="1">
        <f t="shared" si="100"/>
        <v>0.43099828238887061</v>
      </c>
      <c r="AW783" s="1">
        <f t="shared" si="101"/>
        <v>0.2787933402524565</v>
      </c>
    </row>
    <row r="784" spans="1:49" x14ac:dyDescent="0.2">
      <c r="A784">
        <v>782</v>
      </c>
      <c r="B784" t="s">
        <v>55087</v>
      </c>
      <c r="C784" t="s">
        <v>55086</v>
      </c>
      <c r="F784" t="s">
        <v>55085</v>
      </c>
      <c r="G784" t="s">
        <v>3</v>
      </c>
      <c r="H784" t="s">
        <v>2</v>
      </c>
      <c r="I784" t="s">
        <v>2508</v>
      </c>
      <c r="J784">
        <v>60017818</v>
      </c>
      <c r="K784" t="s">
        <v>2507</v>
      </c>
      <c r="L784" t="s">
        <v>124</v>
      </c>
      <c r="M784" t="s">
        <v>85</v>
      </c>
      <c r="N784">
        <v>1</v>
      </c>
      <c r="O784" t="s">
        <v>2506</v>
      </c>
      <c r="P784">
        <v>55222365500</v>
      </c>
      <c r="Q784">
        <v>60017818</v>
      </c>
      <c r="R784" s="7">
        <v>43800</v>
      </c>
      <c r="S784" s="8">
        <f t="shared" si="96"/>
        <v>2019</v>
      </c>
      <c r="T784" s="8">
        <v>2019</v>
      </c>
      <c r="U784" s="8">
        <f t="shared" si="97"/>
        <v>3</v>
      </c>
      <c r="V784" s="7">
        <v>43800</v>
      </c>
      <c r="W784" t="s">
        <v>580</v>
      </c>
      <c r="X784" s="2">
        <v>0.30399999999999999</v>
      </c>
      <c r="Y784" s="6">
        <f t="shared" si="102"/>
        <v>8.115106377299057E-3</v>
      </c>
      <c r="AA784">
        <v>8952477</v>
      </c>
      <c r="AB784">
        <v>12250</v>
      </c>
      <c r="AC784">
        <v>10982760</v>
      </c>
      <c r="AD784" t="s">
        <v>1</v>
      </c>
      <c r="AE784">
        <v>61</v>
      </c>
      <c r="AF784">
        <v>12</v>
      </c>
      <c r="AH784" t="s">
        <v>55084</v>
      </c>
      <c r="AI784" t="s">
        <v>55083</v>
      </c>
      <c r="AJ784" t="s">
        <v>55082</v>
      </c>
      <c r="AK784" t="s">
        <v>55081</v>
      </c>
      <c r="AL784">
        <v>2</v>
      </c>
      <c r="AM784" s="5">
        <f t="shared" si="98"/>
        <v>0.66666666666666663</v>
      </c>
      <c r="AN784" s="4">
        <f t="shared" si="103"/>
        <v>1.0097185409567082E-3</v>
      </c>
      <c r="AO784" s="3"/>
      <c r="AP784">
        <v>0</v>
      </c>
      <c r="AQ784" t="s">
        <v>4812</v>
      </c>
      <c r="AR784" t="s">
        <v>0</v>
      </c>
      <c r="AS784" t="s">
        <v>2507</v>
      </c>
      <c r="AT784" s="2" t="s">
        <v>14</v>
      </c>
      <c r="AU784" s="1">
        <f t="shared" si="99"/>
        <v>0.5983490026396352</v>
      </c>
      <c r="AV784" s="1">
        <f t="shared" si="100"/>
        <v>0.45624124591278825</v>
      </c>
      <c r="AW784" s="1">
        <f t="shared" si="101"/>
        <v>0.31413348918594125</v>
      </c>
    </row>
    <row r="785" spans="1:49" x14ac:dyDescent="0.2">
      <c r="A785">
        <v>783</v>
      </c>
      <c r="B785" t="s">
        <v>55080</v>
      </c>
      <c r="C785" t="s">
        <v>55079</v>
      </c>
      <c r="F785" t="s">
        <v>55078</v>
      </c>
      <c r="G785" t="s">
        <v>3</v>
      </c>
      <c r="H785" t="s">
        <v>2</v>
      </c>
      <c r="I785" t="s">
        <v>2426</v>
      </c>
      <c r="J785" t="s">
        <v>55077</v>
      </c>
      <c r="K785" t="s">
        <v>55076</v>
      </c>
      <c r="L785" t="s">
        <v>2015</v>
      </c>
      <c r="M785" t="s">
        <v>405</v>
      </c>
      <c r="N785">
        <v>4</v>
      </c>
      <c r="O785" t="s">
        <v>55075</v>
      </c>
      <c r="P785" t="s">
        <v>55074</v>
      </c>
      <c r="Q785" t="s">
        <v>55073</v>
      </c>
      <c r="R785" s="7">
        <v>43800</v>
      </c>
      <c r="S785" s="8">
        <f t="shared" si="96"/>
        <v>2019</v>
      </c>
      <c r="T785" s="8">
        <v>2019</v>
      </c>
      <c r="U785" s="8">
        <f t="shared" si="97"/>
        <v>3</v>
      </c>
      <c r="V785" s="7">
        <v>43800</v>
      </c>
      <c r="W785" t="s">
        <v>1523</v>
      </c>
      <c r="X785" s="2">
        <v>0.30199999999999999</v>
      </c>
      <c r="Y785" s="6">
        <f t="shared" si="102"/>
        <v>8.0617175195536687E-3</v>
      </c>
      <c r="AA785">
        <v>9296212</v>
      </c>
      <c r="AB785">
        <v>20725</v>
      </c>
      <c r="AC785" t="s">
        <v>1522</v>
      </c>
      <c r="AD785" t="s">
        <v>1</v>
      </c>
      <c r="AE785">
        <v>109</v>
      </c>
      <c r="AF785">
        <v>3</v>
      </c>
      <c r="AH785" t="s">
        <v>55072</v>
      </c>
      <c r="AI785" t="s">
        <v>55071</v>
      </c>
      <c r="AJ785" t="s">
        <v>55070</v>
      </c>
      <c r="AK785" t="s">
        <v>55069</v>
      </c>
      <c r="AL785">
        <v>2</v>
      </c>
      <c r="AM785" s="5">
        <f t="shared" si="98"/>
        <v>0.66666666666666663</v>
      </c>
      <c r="AN785" s="4">
        <f t="shared" si="103"/>
        <v>1.0097185409567082E-3</v>
      </c>
      <c r="AO785" s="3"/>
      <c r="AP785">
        <v>0</v>
      </c>
      <c r="AR785" t="s">
        <v>0</v>
      </c>
      <c r="AT785" s="2">
        <v>1.671</v>
      </c>
      <c r="AU785" s="1">
        <f t="shared" si="99"/>
        <v>0.59461178259745795</v>
      </c>
      <c r="AV785" s="1">
        <f t="shared" si="100"/>
        <v>0.4535718030255188</v>
      </c>
      <c r="AW785" s="1">
        <f t="shared" si="101"/>
        <v>0.31253182345357966</v>
      </c>
    </row>
    <row r="786" spans="1:49" x14ac:dyDescent="0.2">
      <c r="A786">
        <v>784</v>
      </c>
      <c r="B786" t="s">
        <v>55068</v>
      </c>
      <c r="C786" t="s">
        <v>55067</v>
      </c>
      <c r="F786" t="s">
        <v>55066</v>
      </c>
      <c r="G786" t="s">
        <v>3</v>
      </c>
      <c r="H786" t="s">
        <v>2</v>
      </c>
      <c r="I786" t="s">
        <v>289</v>
      </c>
      <c r="J786" t="s">
        <v>55065</v>
      </c>
      <c r="K786" t="s">
        <v>55064</v>
      </c>
      <c r="L786" t="s">
        <v>49</v>
      </c>
      <c r="M786" t="s">
        <v>29</v>
      </c>
      <c r="N786">
        <v>6</v>
      </c>
      <c r="O786" t="s">
        <v>55063</v>
      </c>
      <c r="P786" t="s">
        <v>55062</v>
      </c>
      <c r="Q786" t="s">
        <v>55061</v>
      </c>
      <c r="R786" s="7">
        <v>43800</v>
      </c>
      <c r="S786" s="8">
        <f t="shared" si="96"/>
        <v>2019</v>
      </c>
      <c r="T786" s="8">
        <v>2019</v>
      </c>
      <c r="U786" s="8">
        <f t="shared" si="97"/>
        <v>3</v>
      </c>
      <c r="V786" s="7">
        <v>43800</v>
      </c>
      <c r="W786" t="s">
        <v>580</v>
      </c>
      <c r="X786" s="2">
        <v>0.30399999999999999</v>
      </c>
      <c r="Y786" s="6">
        <f t="shared" si="102"/>
        <v>8.115106377299057E-3</v>
      </c>
      <c r="AA786">
        <v>8952477</v>
      </c>
      <c r="AB786">
        <v>12250</v>
      </c>
      <c r="AC786">
        <v>10982760</v>
      </c>
      <c r="AD786" t="s">
        <v>1</v>
      </c>
      <c r="AE786">
        <v>61</v>
      </c>
      <c r="AF786">
        <v>12</v>
      </c>
      <c r="AH786" t="s">
        <v>55060</v>
      </c>
      <c r="AI786" t="s">
        <v>55059</v>
      </c>
      <c r="AJ786" t="s">
        <v>55058</v>
      </c>
      <c r="AK786" t="s">
        <v>55057</v>
      </c>
      <c r="AL786">
        <v>0</v>
      </c>
      <c r="AM786" s="5">
        <f t="shared" si="98"/>
        <v>0</v>
      </c>
      <c r="AN786" s="4">
        <f t="shared" si="103"/>
        <v>0</v>
      </c>
      <c r="AO786" s="3"/>
      <c r="AP786">
        <v>0</v>
      </c>
      <c r="AQ786" t="s">
        <v>16</v>
      </c>
      <c r="AR786" t="s">
        <v>1577</v>
      </c>
      <c r="AS786" t="s">
        <v>15</v>
      </c>
      <c r="AT786" s="2" t="s">
        <v>14</v>
      </c>
      <c r="AU786" s="1">
        <f t="shared" si="99"/>
        <v>0.56805744641093392</v>
      </c>
      <c r="AV786" s="1">
        <f t="shared" si="100"/>
        <v>0.40575531886495286</v>
      </c>
      <c r="AW786" s="1">
        <f t="shared" si="101"/>
        <v>0.24345319131897172</v>
      </c>
    </row>
    <row r="787" spans="1:49" x14ac:dyDescent="0.2">
      <c r="A787">
        <v>785</v>
      </c>
      <c r="B787" t="s">
        <v>55056</v>
      </c>
      <c r="C787" t="s">
        <v>55055</v>
      </c>
      <c r="F787" t="s">
        <v>55054</v>
      </c>
      <c r="G787" t="s">
        <v>3</v>
      </c>
      <c r="H787" t="s">
        <v>2</v>
      </c>
      <c r="I787" t="s">
        <v>55053</v>
      </c>
      <c r="J787">
        <v>60001604</v>
      </c>
      <c r="K787" t="s">
        <v>4900</v>
      </c>
      <c r="L787" t="s">
        <v>59</v>
      </c>
      <c r="M787" t="s">
        <v>58</v>
      </c>
      <c r="N787">
        <v>6</v>
      </c>
      <c r="O787" t="s">
        <v>55052</v>
      </c>
      <c r="P787" t="s">
        <v>55051</v>
      </c>
      <c r="Q787" t="s">
        <v>55050</v>
      </c>
      <c r="R787" s="7">
        <v>43800</v>
      </c>
      <c r="S787" s="8">
        <f t="shared" si="96"/>
        <v>2019</v>
      </c>
      <c r="T787" s="8">
        <v>2019</v>
      </c>
      <c r="U787" s="8">
        <f t="shared" si="97"/>
        <v>3</v>
      </c>
      <c r="V787" s="7">
        <v>43800</v>
      </c>
      <c r="W787" t="s">
        <v>53105</v>
      </c>
      <c r="X787" s="2">
        <v>0.46100000000000002</v>
      </c>
      <c r="Y787" s="6">
        <f t="shared" si="102"/>
        <v>1.2306131710312059E-2</v>
      </c>
      <c r="AA787">
        <v>16871472</v>
      </c>
      <c r="AB787">
        <v>18202</v>
      </c>
      <c r="AC787">
        <v>16871499</v>
      </c>
      <c r="AD787" t="s">
        <v>1</v>
      </c>
      <c r="AE787">
        <v>2019</v>
      </c>
      <c r="AF787">
        <v>1</v>
      </c>
      <c r="AG787">
        <v>208</v>
      </c>
      <c r="AI787" t="s">
        <v>55049</v>
      </c>
      <c r="AJ787" t="s">
        <v>55048</v>
      </c>
      <c r="AK787" t="s">
        <v>55047</v>
      </c>
      <c r="AL787">
        <v>6</v>
      </c>
      <c r="AM787" s="5">
        <f t="shared" si="98"/>
        <v>2</v>
      </c>
      <c r="AN787" s="4">
        <f t="shared" si="103"/>
        <v>3.0291556228701248E-3</v>
      </c>
      <c r="AO787" s="3"/>
      <c r="AP787">
        <v>1</v>
      </c>
      <c r="AR787" t="s">
        <v>55046</v>
      </c>
      <c r="AS787" t="s">
        <v>2408</v>
      </c>
      <c r="AT787" s="2" t="s">
        <v>14</v>
      </c>
      <c r="AU787" s="1">
        <f t="shared" si="99"/>
        <v>0.95230388840794777</v>
      </c>
      <c r="AV787" s="1">
        <f t="shared" si="100"/>
        <v>0.76676436665910919</v>
      </c>
      <c r="AW787" s="1">
        <f t="shared" si="101"/>
        <v>0.5812248449102706</v>
      </c>
    </row>
    <row r="788" spans="1:49" x14ac:dyDescent="0.2">
      <c r="A788">
        <v>786</v>
      </c>
      <c r="B788" t="s">
        <v>55045</v>
      </c>
      <c r="C788" t="s">
        <v>55044</v>
      </c>
      <c r="F788" t="s">
        <v>55043</v>
      </c>
      <c r="G788" t="s">
        <v>3</v>
      </c>
      <c r="H788" t="s">
        <v>2</v>
      </c>
      <c r="I788" t="s">
        <v>1812</v>
      </c>
      <c r="J788" t="s">
        <v>55042</v>
      </c>
      <c r="K788" t="s">
        <v>55041</v>
      </c>
      <c r="L788" t="s">
        <v>55040</v>
      </c>
      <c r="M788" t="s">
        <v>757</v>
      </c>
      <c r="N788">
        <v>9</v>
      </c>
      <c r="O788" t="s">
        <v>55039</v>
      </c>
      <c r="P788" t="s">
        <v>55038</v>
      </c>
      <c r="Q788" t="s">
        <v>55037</v>
      </c>
      <c r="R788" s="7">
        <v>43800</v>
      </c>
      <c r="S788" s="8">
        <f t="shared" si="96"/>
        <v>2019</v>
      </c>
      <c r="T788" s="8">
        <v>2019</v>
      </c>
      <c r="U788" s="8">
        <f t="shared" si="97"/>
        <v>3</v>
      </c>
      <c r="V788" s="7">
        <v>43800</v>
      </c>
      <c r="W788" t="s">
        <v>580</v>
      </c>
      <c r="X788" s="2">
        <v>0.30399999999999999</v>
      </c>
      <c r="Y788" s="6">
        <f t="shared" si="102"/>
        <v>8.115106377299057E-3</v>
      </c>
      <c r="AA788">
        <v>8952477</v>
      </c>
      <c r="AB788">
        <v>12250</v>
      </c>
      <c r="AC788">
        <v>10982760</v>
      </c>
      <c r="AD788" t="s">
        <v>1</v>
      </c>
      <c r="AE788">
        <v>61</v>
      </c>
      <c r="AF788">
        <v>12</v>
      </c>
      <c r="AH788" t="s">
        <v>55036</v>
      </c>
      <c r="AI788" t="s">
        <v>55035</v>
      </c>
      <c r="AJ788" t="s">
        <v>55034</v>
      </c>
      <c r="AK788" t="s">
        <v>55033</v>
      </c>
      <c r="AL788">
        <v>7</v>
      </c>
      <c r="AM788" s="5">
        <f t="shared" si="98"/>
        <v>2.3333333333333335</v>
      </c>
      <c r="AN788" s="4">
        <f t="shared" si="103"/>
        <v>3.5340148933484792E-3</v>
      </c>
      <c r="AO788" s="3"/>
      <c r="AP788">
        <v>0</v>
      </c>
      <c r="AQ788" t="s">
        <v>16</v>
      </c>
      <c r="AR788">
        <v>61774021</v>
      </c>
      <c r="AS788" t="s">
        <v>15</v>
      </c>
      <c r="AT788" s="2" t="s">
        <v>14</v>
      </c>
      <c r="AU788" s="1">
        <f t="shared" si="99"/>
        <v>0.67407789321138833</v>
      </c>
      <c r="AV788" s="1">
        <f t="shared" si="100"/>
        <v>0.58245606353237678</v>
      </c>
      <c r="AW788" s="1">
        <f t="shared" si="101"/>
        <v>0.49083423385336522</v>
      </c>
    </row>
    <row r="789" spans="1:49" x14ac:dyDescent="0.2">
      <c r="A789">
        <v>787</v>
      </c>
      <c r="B789" t="s">
        <v>55032</v>
      </c>
      <c r="C789" t="s">
        <v>55031</v>
      </c>
      <c r="F789" t="s">
        <v>55030</v>
      </c>
      <c r="G789" t="s">
        <v>3</v>
      </c>
      <c r="H789" t="s">
        <v>2</v>
      </c>
      <c r="I789" t="s">
        <v>55029</v>
      </c>
      <c r="J789">
        <v>60002306</v>
      </c>
      <c r="K789" t="s">
        <v>4196</v>
      </c>
      <c r="L789" t="s">
        <v>4195</v>
      </c>
      <c r="M789" t="s">
        <v>40</v>
      </c>
      <c r="N789">
        <v>2</v>
      </c>
      <c r="O789" t="s">
        <v>55028</v>
      </c>
      <c r="P789" t="s">
        <v>55027</v>
      </c>
      <c r="Q789" t="s">
        <v>4194</v>
      </c>
      <c r="R789" s="7">
        <v>43800</v>
      </c>
      <c r="S789" s="8">
        <f t="shared" si="96"/>
        <v>2019</v>
      </c>
      <c r="T789" s="8">
        <v>2019</v>
      </c>
      <c r="U789" s="8">
        <f t="shared" si="97"/>
        <v>3</v>
      </c>
      <c r="V789" s="7">
        <v>43800</v>
      </c>
      <c r="W789" t="s">
        <v>4731</v>
      </c>
      <c r="X789" s="2">
        <v>0.69399999999999995</v>
      </c>
      <c r="Y789" s="6">
        <f t="shared" si="102"/>
        <v>1.8525933637649823E-2</v>
      </c>
      <c r="AB789">
        <v>21100902029</v>
      </c>
      <c r="AC789">
        <v>24697249</v>
      </c>
      <c r="AD789" t="s">
        <v>1</v>
      </c>
      <c r="AE789">
        <v>3</v>
      </c>
      <c r="AF789">
        <v>4</v>
      </c>
      <c r="AG789">
        <v>8693499</v>
      </c>
      <c r="AH789" t="s">
        <v>43485</v>
      </c>
      <c r="AI789" t="s">
        <v>55026</v>
      </c>
      <c r="AJ789" t="s">
        <v>55025</v>
      </c>
      <c r="AK789" t="s">
        <v>55024</v>
      </c>
      <c r="AL789">
        <v>4</v>
      </c>
      <c r="AM789" s="5">
        <f t="shared" si="98"/>
        <v>1.3333333333333333</v>
      </c>
      <c r="AN789" s="4">
        <f t="shared" si="103"/>
        <v>2.0194370819134164E-3</v>
      </c>
      <c r="AO789" s="3"/>
      <c r="AP789">
        <v>0</v>
      </c>
      <c r="AQ789" t="s">
        <v>29390</v>
      </c>
      <c r="AR789" t="s">
        <v>0</v>
      </c>
      <c r="AS789" t="s">
        <v>4196</v>
      </c>
      <c r="AT789" s="2" t="s">
        <v>14</v>
      </c>
      <c r="AU789" s="1">
        <f t="shared" si="99"/>
        <v>1.35739846709289</v>
      </c>
      <c r="AV789" s="1">
        <f t="shared" si="100"/>
        <v>1.0272685359781619</v>
      </c>
      <c r="AW789" s="1">
        <f t="shared" si="101"/>
        <v>0.69713860486343371</v>
      </c>
    </row>
    <row r="790" spans="1:49" x14ac:dyDescent="0.2">
      <c r="A790">
        <v>788</v>
      </c>
      <c r="B790" t="s">
        <v>55023</v>
      </c>
      <c r="C790" t="s">
        <v>55022</v>
      </c>
      <c r="F790" t="s">
        <v>55021</v>
      </c>
      <c r="G790" t="s">
        <v>3</v>
      </c>
      <c r="H790" t="s">
        <v>2</v>
      </c>
      <c r="I790" t="s">
        <v>3976</v>
      </c>
      <c r="J790" t="s">
        <v>1605</v>
      </c>
      <c r="K790" t="s">
        <v>1604</v>
      </c>
      <c r="L790" t="s">
        <v>1603</v>
      </c>
      <c r="M790" t="s">
        <v>1602</v>
      </c>
      <c r="N790">
        <v>3</v>
      </c>
      <c r="O790" t="s">
        <v>45756</v>
      </c>
      <c r="P790" t="s">
        <v>5084</v>
      </c>
      <c r="Q790" t="s">
        <v>5083</v>
      </c>
      <c r="R790" s="7">
        <v>43800</v>
      </c>
      <c r="S790" s="8">
        <f t="shared" si="96"/>
        <v>2019</v>
      </c>
      <c r="T790" s="8">
        <v>2019</v>
      </c>
      <c r="U790" s="8">
        <f t="shared" si="97"/>
        <v>3</v>
      </c>
      <c r="V790" s="7">
        <v>43800</v>
      </c>
      <c r="W790" t="s">
        <v>277</v>
      </c>
      <c r="X790" s="2">
        <v>0.33500000000000002</v>
      </c>
      <c r="Y790" s="6">
        <f t="shared" si="102"/>
        <v>8.94263367235258E-3</v>
      </c>
      <c r="AA790">
        <v>10964290</v>
      </c>
      <c r="AB790">
        <v>18201</v>
      </c>
      <c r="AC790" t="s">
        <v>276</v>
      </c>
      <c r="AD790" t="s">
        <v>1</v>
      </c>
      <c r="AE790">
        <v>29</v>
      </c>
      <c r="AF790">
        <v>12</v>
      </c>
      <c r="AG790" t="s">
        <v>55020</v>
      </c>
      <c r="AI790" t="s">
        <v>55019</v>
      </c>
      <c r="AJ790" t="s">
        <v>55018</v>
      </c>
      <c r="AK790" t="s">
        <v>55017</v>
      </c>
      <c r="AL790">
        <v>2</v>
      </c>
      <c r="AM790" s="5">
        <f t="shared" si="98"/>
        <v>0.66666666666666663</v>
      </c>
      <c r="AN790" s="4">
        <f t="shared" si="103"/>
        <v>1.0097185409567082E-3</v>
      </c>
      <c r="AO790" s="3"/>
      <c r="AP790">
        <v>0</v>
      </c>
      <c r="AR790" t="s">
        <v>0</v>
      </c>
      <c r="AT790" s="2">
        <v>1.694</v>
      </c>
      <c r="AU790" s="1">
        <f t="shared" si="99"/>
        <v>0.65627591329338175</v>
      </c>
      <c r="AV790" s="1">
        <f t="shared" si="100"/>
        <v>0.49761761066546439</v>
      </c>
      <c r="AW790" s="1">
        <f t="shared" si="101"/>
        <v>0.33895930803754698</v>
      </c>
    </row>
    <row r="791" spans="1:49" x14ac:dyDescent="0.2">
      <c r="A791">
        <v>789</v>
      </c>
      <c r="B791" t="s">
        <v>55016</v>
      </c>
      <c r="C791" t="s">
        <v>55015</v>
      </c>
      <c r="F791" t="s">
        <v>55014</v>
      </c>
      <c r="G791" t="s">
        <v>3</v>
      </c>
      <c r="H791" t="s">
        <v>2</v>
      </c>
      <c r="I791" t="s">
        <v>1456</v>
      </c>
      <c r="J791">
        <v>60005465</v>
      </c>
      <c r="K791" t="s">
        <v>299</v>
      </c>
      <c r="L791" t="s">
        <v>298</v>
      </c>
      <c r="M791" t="s">
        <v>58</v>
      </c>
      <c r="N791">
        <v>5</v>
      </c>
      <c r="O791" t="s">
        <v>55013</v>
      </c>
      <c r="P791" t="s">
        <v>55012</v>
      </c>
      <c r="Q791" t="s">
        <v>742</v>
      </c>
      <c r="R791" s="7">
        <v>43800</v>
      </c>
      <c r="S791" s="8">
        <f t="shared" si="96"/>
        <v>2019</v>
      </c>
      <c r="T791" s="8">
        <v>2019</v>
      </c>
      <c r="U791" s="8">
        <f t="shared" si="97"/>
        <v>3</v>
      </c>
      <c r="V791" s="7">
        <v>43800</v>
      </c>
      <c r="W791" t="s">
        <v>62</v>
      </c>
      <c r="X791" s="2">
        <v>2.3929999999999998</v>
      </c>
      <c r="Y791" s="6">
        <f t="shared" si="102"/>
        <v>6.3879768292357378E-2</v>
      </c>
      <c r="AA791">
        <v>2780046</v>
      </c>
      <c r="AB791">
        <v>26053</v>
      </c>
      <c r="AC791">
        <v>15579948</v>
      </c>
      <c r="AD791" t="s">
        <v>1</v>
      </c>
      <c r="AE791">
        <v>66</v>
      </c>
      <c r="AF791">
        <v>12</v>
      </c>
      <c r="AG791">
        <v>8648370</v>
      </c>
      <c r="AH791" t="s">
        <v>55011</v>
      </c>
      <c r="AI791" t="s">
        <v>55010</v>
      </c>
      <c r="AJ791" t="s">
        <v>55009</v>
      </c>
      <c r="AK791" t="s">
        <v>55008</v>
      </c>
      <c r="AL791">
        <v>27</v>
      </c>
      <c r="AM791" s="5">
        <f t="shared" si="98"/>
        <v>9</v>
      </c>
      <c r="AN791" s="4">
        <f t="shared" si="103"/>
        <v>1.3631200302915562E-2</v>
      </c>
      <c r="AO791" s="3"/>
      <c r="AP791">
        <v>0</v>
      </c>
      <c r="AQ791" t="s">
        <v>16</v>
      </c>
      <c r="AR791">
        <v>61525102</v>
      </c>
      <c r="AS791" t="s">
        <v>15</v>
      </c>
      <c r="AT791" s="2" t="s">
        <v>14</v>
      </c>
      <c r="AU791" s="1">
        <f t="shared" si="99"/>
        <v>4.8805197895524826</v>
      </c>
      <c r="AV791" s="1">
        <f t="shared" si="100"/>
        <v>3.8755484297636471</v>
      </c>
      <c r="AW791" s="1">
        <f t="shared" si="101"/>
        <v>2.8705770699748103</v>
      </c>
    </row>
    <row r="792" spans="1:49" x14ac:dyDescent="0.2">
      <c r="A792">
        <v>790</v>
      </c>
      <c r="B792" t="s">
        <v>55007</v>
      </c>
      <c r="C792" t="s">
        <v>55006</v>
      </c>
      <c r="F792" t="s">
        <v>55005</v>
      </c>
      <c r="G792" t="s">
        <v>3</v>
      </c>
      <c r="H792" t="s">
        <v>2</v>
      </c>
      <c r="I792" t="s">
        <v>55004</v>
      </c>
      <c r="J792" t="s">
        <v>55003</v>
      </c>
      <c r="K792" t="s">
        <v>55002</v>
      </c>
      <c r="L792" t="s">
        <v>55001</v>
      </c>
      <c r="M792" t="s">
        <v>55000</v>
      </c>
      <c r="N792">
        <v>5</v>
      </c>
      <c r="O792" t="s">
        <v>54999</v>
      </c>
      <c r="P792" t="s">
        <v>54998</v>
      </c>
      <c r="Q792" t="s">
        <v>54997</v>
      </c>
      <c r="R792" s="7">
        <v>43800</v>
      </c>
      <c r="S792" s="8">
        <f t="shared" si="96"/>
        <v>2019</v>
      </c>
      <c r="T792" s="8">
        <v>2019</v>
      </c>
      <c r="U792" s="8">
        <f t="shared" si="97"/>
        <v>3</v>
      </c>
      <c r="V792" s="7">
        <v>43800</v>
      </c>
      <c r="W792" t="s">
        <v>4780</v>
      </c>
      <c r="X792" s="2">
        <v>1.093</v>
      </c>
      <c r="Y792" s="6">
        <f t="shared" si="102"/>
        <v>2.9177010757854838E-2</v>
      </c>
      <c r="AB792">
        <v>21100906361</v>
      </c>
      <c r="AC792">
        <v>24732400</v>
      </c>
      <c r="AD792" t="s">
        <v>1</v>
      </c>
      <c r="AE792">
        <v>3</v>
      </c>
      <c r="AF792">
        <v>4</v>
      </c>
      <c r="AG792">
        <v>8778669</v>
      </c>
      <c r="AH792" t="s">
        <v>54996</v>
      </c>
      <c r="AI792" t="s">
        <v>54995</v>
      </c>
      <c r="AJ792" t="s">
        <v>54994</v>
      </c>
      <c r="AK792" t="s">
        <v>54993</v>
      </c>
      <c r="AL792">
        <v>19</v>
      </c>
      <c r="AM792" s="5">
        <f t="shared" si="98"/>
        <v>6.333333333333333</v>
      </c>
      <c r="AN792" s="4">
        <f t="shared" si="103"/>
        <v>9.5923261390887284E-3</v>
      </c>
      <c r="AO792" s="3"/>
      <c r="AP792">
        <v>0</v>
      </c>
      <c r="AQ792" t="s">
        <v>151</v>
      </c>
      <c r="AR792" t="s">
        <v>54992</v>
      </c>
      <c r="AS792" t="s">
        <v>150</v>
      </c>
      <c r="AT792" s="2" t="s">
        <v>14</v>
      </c>
      <c r="AU792" s="1">
        <f t="shared" si="99"/>
        <v>2.3301605372225005</v>
      </c>
      <c r="AV792" s="1">
        <f t="shared" si="100"/>
        <v>1.938466844847178</v>
      </c>
      <c r="AW792" s="1">
        <f t="shared" si="101"/>
        <v>1.546773152471856</v>
      </c>
    </row>
    <row r="793" spans="1:49" x14ac:dyDescent="0.2">
      <c r="A793">
        <v>791</v>
      </c>
      <c r="B793" t="s">
        <v>54991</v>
      </c>
      <c r="C793" t="s">
        <v>54990</v>
      </c>
      <c r="F793" t="s">
        <v>54989</v>
      </c>
      <c r="G793" t="s">
        <v>3</v>
      </c>
      <c r="H793" t="s">
        <v>2</v>
      </c>
      <c r="I793" t="s">
        <v>54988</v>
      </c>
      <c r="J793" t="s">
        <v>54987</v>
      </c>
      <c r="K793" t="s">
        <v>54986</v>
      </c>
      <c r="L793" t="s">
        <v>54985</v>
      </c>
      <c r="M793" t="s">
        <v>3016</v>
      </c>
      <c r="N793">
        <v>4</v>
      </c>
      <c r="O793" t="s">
        <v>54984</v>
      </c>
      <c r="P793" t="s">
        <v>54983</v>
      </c>
      <c r="Q793" t="s">
        <v>54982</v>
      </c>
      <c r="R793" s="7">
        <v>43800</v>
      </c>
      <c r="S793" s="8">
        <f t="shared" si="96"/>
        <v>2019</v>
      </c>
      <c r="T793" s="8">
        <v>2019</v>
      </c>
      <c r="U793" s="8">
        <f t="shared" si="97"/>
        <v>3</v>
      </c>
      <c r="V793" s="7">
        <v>43800</v>
      </c>
      <c r="W793" t="s">
        <v>92</v>
      </c>
      <c r="X793" s="2">
        <v>1.613</v>
      </c>
      <c r="Y793" s="6">
        <f t="shared" si="102"/>
        <v>4.3058113771655859E-2</v>
      </c>
      <c r="AA793">
        <v>15566013</v>
      </c>
      <c r="AB793">
        <v>4000149002</v>
      </c>
      <c r="AC793">
        <v>15566021</v>
      </c>
      <c r="AD793" t="s">
        <v>1</v>
      </c>
      <c r="AE793">
        <v>14</v>
      </c>
      <c r="AF793">
        <v>12</v>
      </c>
      <c r="AG793">
        <v>8678674</v>
      </c>
      <c r="AH793" t="s">
        <v>54981</v>
      </c>
      <c r="AI793" t="s">
        <v>54980</v>
      </c>
      <c r="AJ793" t="s">
        <v>54979</v>
      </c>
      <c r="AK793" t="s">
        <v>54978</v>
      </c>
      <c r="AL793">
        <v>21</v>
      </c>
      <c r="AM793" s="5">
        <f t="shared" si="98"/>
        <v>7</v>
      </c>
      <c r="AN793" s="4">
        <f t="shared" si="103"/>
        <v>1.0602044680045438E-2</v>
      </c>
      <c r="AO793" s="3"/>
      <c r="AP793">
        <v>0</v>
      </c>
      <c r="AQ793" t="s">
        <v>234</v>
      </c>
      <c r="AR793">
        <v>789028</v>
      </c>
      <c r="AS793" t="s">
        <v>233</v>
      </c>
      <c r="AT793" s="2" t="s">
        <v>14</v>
      </c>
      <c r="AU793" s="1">
        <f t="shared" si="99"/>
        <v>3.3321293044172728</v>
      </c>
      <c r="AV793" s="1">
        <f t="shared" si="100"/>
        <v>2.6830079225850652</v>
      </c>
      <c r="AW793" s="1">
        <f t="shared" si="101"/>
        <v>2.0338865407528566</v>
      </c>
    </row>
    <row r="794" spans="1:49" x14ac:dyDescent="0.2">
      <c r="A794">
        <v>792</v>
      </c>
      <c r="B794" t="s">
        <v>54977</v>
      </c>
      <c r="C794" t="s">
        <v>54976</v>
      </c>
      <c r="F794" t="s">
        <v>54975</v>
      </c>
      <c r="G794" t="s">
        <v>3</v>
      </c>
      <c r="H794" t="s">
        <v>2</v>
      </c>
      <c r="I794" t="s">
        <v>54974</v>
      </c>
      <c r="J794" t="s">
        <v>54973</v>
      </c>
      <c r="K794" t="s">
        <v>54972</v>
      </c>
      <c r="L794" t="s">
        <v>54971</v>
      </c>
      <c r="M794" t="s">
        <v>54970</v>
      </c>
      <c r="N794">
        <v>4</v>
      </c>
      <c r="O794" t="s">
        <v>54969</v>
      </c>
      <c r="P794" t="s">
        <v>54968</v>
      </c>
      <c r="Q794" t="s">
        <v>54967</v>
      </c>
      <c r="R794" s="7">
        <v>43800</v>
      </c>
      <c r="S794" s="8">
        <f t="shared" si="96"/>
        <v>2019</v>
      </c>
      <c r="T794" s="8">
        <v>2019</v>
      </c>
      <c r="U794" s="8">
        <f t="shared" si="97"/>
        <v>3</v>
      </c>
      <c r="V794" s="7">
        <v>43800</v>
      </c>
      <c r="W794" t="s">
        <v>54966</v>
      </c>
      <c r="X794" s="2">
        <v>0.65600000000000003</v>
      </c>
      <c r="Y794" s="6">
        <f t="shared" si="102"/>
        <v>1.751154534048744E-2</v>
      </c>
      <c r="AA794">
        <v>221155</v>
      </c>
      <c r="AB794">
        <v>20617</v>
      </c>
      <c r="AC794">
        <v>9758402</v>
      </c>
      <c r="AD794" t="s">
        <v>1</v>
      </c>
      <c r="AE794">
        <v>56</v>
      </c>
      <c r="AF794">
        <v>12</v>
      </c>
      <c r="AH794" t="s">
        <v>54965</v>
      </c>
      <c r="AI794" t="s">
        <v>54964</v>
      </c>
      <c r="AJ794" t="s">
        <v>54963</v>
      </c>
      <c r="AK794" t="s">
        <v>54962</v>
      </c>
      <c r="AL794">
        <v>3</v>
      </c>
      <c r="AM794" s="5">
        <f t="shared" si="98"/>
        <v>1</v>
      </c>
      <c r="AN794" s="4">
        <f t="shared" si="103"/>
        <v>1.5145778114350624E-3</v>
      </c>
      <c r="AO794" s="3"/>
      <c r="AP794">
        <v>0</v>
      </c>
      <c r="AR794" t="s">
        <v>0</v>
      </c>
      <c r="AS794" t="s">
        <v>5332</v>
      </c>
      <c r="AT794" s="2" t="s">
        <v>14</v>
      </c>
      <c r="AU794" s="1">
        <f t="shared" si="99"/>
        <v>1.2712455081771727</v>
      </c>
      <c r="AV794" s="1">
        <f t="shared" si="100"/>
        <v>0.95130615759612502</v>
      </c>
      <c r="AW794" s="1">
        <f t="shared" si="101"/>
        <v>0.63136680701507752</v>
      </c>
    </row>
    <row r="795" spans="1:49" x14ac:dyDescent="0.2">
      <c r="A795">
        <v>793</v>
      </c>
      <c r="B795" t="s">
        <v>54961</v>
      </c>
      <c r="C795" t="s">
        <v>54960</v>
      </c>
      <c r="F795" t="s">
        <v>54959</v>
      </c>
      <c r="G795" t="s">
        <v>3</v>
      </c>
      <c r="H795" t="s">
        <v>2</v>
      </c>
      <c r="I795" t="s">
        <v>5981</v>
      </c>
      <c r="J795" t="s">
        <v>5980</v>
      </c>
      <c r="K795" t="s">
        <v>5979</v>
      </c>
      <c r="L795" t="s">
        <v>5978</v>
      </c>
      <c r="M795" t="s">
        <v>683</v>
      </c>
      <c r="N795">
        <v>3</v>
      </c>
      <c r="O795" t="s">
        <v>5977</v>
      </c>
      <c r="P795" t="s">
        <v>5976</v>
      </c>
      <c r="Q795" t="s">
        <v>5975</v>
      </c>
      <c r="R795" s="7">
        <v>43800</v>
      </c>
      <c r="S795" s="8">
        <f t="shared" si="96"/>
        <v>2019</v>
      </c>
      <c r="T795" s="8">
        <v>2019</v>
      </c>
      <c r="U795" s="8">
        <f t="shared" si="97"/>
        <v>3</v>
      </c>
      <c r="V795" s="7">
        <v>43800</v>
      </c>
      <c r="W795" t="s">
        <v>580</v>
      </c>
      <c r="X795" s="2">
        <v>0.30399999999999999</v>
      </c>
      <c r="Y795" s="6">
        <f t="shared" si="102"/>
        <v>8.115106377299057E-3</v>
      </c>
      <c r="AA795">
        <v>8952477</v>
      </c>
      <c r="AB795">
        <v>12250</v>
      </c>
      <c r="AC795">
        <v>10982760</v>
      </c>
      <c r="AD795" t="s">
        <v>1</v>
      </c>
      <c r="AE795">
        <v>61</v>
      </c>
      <c r="AF795">
        <v>12</v>
      </c>
      <c r="AH795" t="s">
        <v>54958</v>
      </c>
      <c r="AI795" t="s">
        <v>54957</v>
      </c>
      <c r="AJ795" t="s">
        <v>54956</v>
      </c>
      <c r="AK795" t="s">
        <v>54955</v>
      </c>
      <c r="AL795">
        <v>3</v>
      </c>
      <c r="AM795" s="5">
        <f t="shared" si="98"/>
        <v>1</v>
      </c>
      <c r="AN795" s="4">
        <f t="shared" si="103"/>
        <v>1.5145778114350624E-3</v>
      </c>
      <c r="AO795" s="3"/>
      <c r="AP795">
        <v>0</v>
      </c>
      <c r="AR795" t="s">
        <v>0</v>
      </c>
      <c r="AT795" s="2" t="s">
        <v>14</v>
      </c>
      <c r="AU795" s="1">
        <f t="shared" si="99"/>
        <v>0.61349478075398578</v>
      </c>
      <c r="AV795" s="1">
        <f t="shared" si="100"/>
        <v>0.481484209436706</v>
      </c>
      <c r="AW795" s="1">
        <f t="shared" si="101"/>
        <v>0.34947363811942611</v>
      </c>
    </row>
    <row r="796" spans="1:49" x14ac:dyDescent="0.2">
      <c r="A796">
        <v>794</v>
      </c>
      <c r="B796" t="s">
        <v>54954</v>
      </c>
      <c r="C796" t="s">
        <v>54953</v>
      </c>
      <c r="F796" t="s">
        <v>54952</v>
      </c>
      <c r="G796" t="s">
        <v>3</v>
      </c>
      <c r="H796" t="s">
        <v>2</v>
      </c>
      <c r="I796" t="s">
        <v>54951</v>
      </c>
      <c r="J796" t="s">
        <v>54950</v>
      </c>
      <c r="K796" t="s">
        <v>54949</v>
      </c>
      <c r="L796" t="s">
        <v>54948</v>
      </c>
      <c r="M796" t="s">
        <v>54947</v>
      </c>
      <c r="N796">
        <v>4</v>
      </c>
      <c r="O796" t="s">
        <v>54946</v>
      </c>
      <c r="P796" t="s">
        <v>54945</v>
      </c>
      <c r="Q796" t="s">
        <v>54944</v>
      </c>
      <c r="R796" s="7">
        <v>43800</v>
      </c>
      <c r="S796" s="8">
        <f t="shared" si="96"/>
        <v>2019</v>
      </c>
      <c r="T796" s="8">
        <v>2019</v>
      </c>
      <c r="U796" s="8">
        <f t="shared" si="97"/>
        <v>3</v>
      </c>
      <c r="V796" s="7">
        <v>43800</v>
      </c>
      <c r="W796" t="s">
        <v>92</v>
      </c>
      <c r="X796" s="2">
        <v>1.613</v>
      </c>
      <c r="Y796" s="6">
        <f t="shared" si="102"/>
        <v>4.3058113771655859E-2</v>
      </c>
      <c r="AA796">
        <v>15566013</v>
      </c>
      <c r="AB796">
        <v>4000149002</v>
      </c>
      <c r="AC796">
        <v>15566021</v>
      </c>
      <c r="AD796" t="s">
        <v>1</v>
      </c>
      <c r="AE796">
        <v>14</v>
      </c>
      <c r="AF796">
        <v>12</v>
      </c>
      <c r="AG796">
        <v>8695092</v>
      </c>
      <c r="AH796" t="s">
        <v>54943</v>
      </c>
      <c r="AI796" t="s">
        <v>54942</v>
      </c>
      <c r="AJ796" t="s">
        <v>54941</v>
      </c>
      <c r="AK796" t="s">
        <v>54940</v>
      </c>
      <c r="AL796">
        <v>34</v>
      </c>
      <c r="AM796" s="5">
        <f t="shared" si="98"/>
        <v>11.333333333333334</v>
      </c>
      <c r="AN796" s="4">
        <f t="shared" si="103"/>
        <v>1.7165215196264041E-2</v>
      </c>
      <c r="AO796" s="3"/>
      <c r="AP796">
        <v>0</v>
      </c>
      <c r="AQ796" t="s">
        <v>479</v>
      </c>
      <c r="AR796" t="s">
        <v>3237</v>
      </c>
      <c r="AS796" t="s">
        <v>478</v>
      </c>
      <c r="AT796" s="2" t="s">
        <v>14</v>
      </c>
      <c r="AU796" s="1">
        <f t="shared" si="99"/>
        <v>3.5290244199038314</v>
      </c>
      <c r="AV796" s="1">
        <f t="shared" si="100"/>
        <v>3.0111664483959952</v>
      </c>
      <c r="AW796" s="1">
        <f t="shared" si="101"/>
        <v>2.4933084768881586</v>
      </c>
    </row>
    <row r="797" spans="1:49" x14ac:dyDescent="0.2">
      <c r="A797">
        <v>795</v>
      </c>
      <c r="B797" t="s">
        <v>54939</v>
      </c>
      <c r="C797" t="s">
        <v>54938</v>
      </c>
      <c r="F797" t="s">
        <v>54937</v>
      </c>
      <c r="G797" t="s">
        <v>3</v>
      </c>
      <c r="H797" t="s">
        <v>2</v>
      </c>
      <c r="I797" t="s">
        <v>1206</v>
      </c>
      <c r="J797" t="s">
        <v>54936</v>
      </c>
      <c r="K797" t="s">
        <v>54935</v>
      </c>
      <c r="L797" t="s">
        <v>1165</v>
      </c>
      <c r="M797" t="s">
        <v>18</v>
      </c>
      <c r="N797">
        <v>6</v>
      </c>
      <c r="O797" t="s">
        <v>54934</v>
      </c>
      <c r="P797" t="s">
        <v>54933</v>
      </c>
      <c r="Q797" t="s">
        <v>54932</v>
      </c>
      <c r="R797" s="7">
        <v>43800</v>
      </c>
      <c r="S797" s="8">
        <f t="shared" si="96"/>
        <v>2019</v>
      </c>
      <c r="T797" s="8">
        <v>2019</v>
      </c>
      <c r="U797" s="8">
        <f t="shared" si="97"/>
        <v>3</v>
      </c>
      <c r="V797" s="7">
        <v>43800</v>
      </c>
      <c r="W797" t="s">
        <v>580</v>
      </c>
      <c r="X797" s="2">
        <v>0.30399999999999999</v>
      </c>
      <c r="Y797" s="6">
        <f t="shared" si="102"/>
        <v>8.115106377299057E-3</v>
      </c>
      <c r="AA797">
        <v>8952477</v>
      </c>
      <c r="AB797">
        <v>12250</v>
      </c>
      <c r="AC797">
        <v>10982760</v>
      </c>
      <c r="AD797" t="s">
        <v>1</v>
      </c>
      <c r="AE797">
        <v>61</v>
      </c>
      <c r="AF797">
        <v>12</v>
      </c>
      <c r="AH797" t="s">
        <v>54931</v>
      </c>
      <c r="AI797" t="s">
        <v>54930</v>
      </c>
      <c r="AJ797" t="s">
        <v>54929</v>
      </c>
      <c r="AK797" t="s">
        <v>54928</v>
      </c>
      <c r="AL797">
        <v>0</v>
      </c>
      <c r="AM797" s="5">
        <f t="shared" si="98"/>
        <v>0</v>
      </c>
      <c r="AN797" s="4">
        <f t="shared" si="103"/>
        <v>0</v>
      </c>
      <c r="AO797" s="3"/>
      <c r="AP797">
        <v>0</v>
      </c>
      <c r="AQ797" t="s">
        <v>16</v>
      </c>
      <c r="AR797" t="s">
        <v>54927</v>
      </c>
      <c r="AS797" t="s">
        <v>15</v>
      </c>
      <c r="AT797" s="2" t="s">
        <v>14</v>
      </c>
      <c r="AU797" s="1">
        <f t="shared" si="99"/>
        <v>0.56805744641093392</v>
      </c>
      <c r="AV797" s="1">
        <f t="shared" si="100"/>
        <v>0.40575531886495286</v>
      </c>
      <c r="AW797" s="1">
        <f t="shared" si="101"/>
        <v>0.24345319131897172</v>
      </c>
    </row>
    <row r="798" spans="1:49" x14ac:dyDescent="0.2">
      <c r="A798">
        <v>796</v>
      </c>
      <c r="B798" t="s">
        <v>54926</v>
      </c>
      <c r="C798" t="s">
        <v>54925</v>
      </c>
      <c r="F798" t="s">
        <v>54924</v>
      </c>
      <c r="G798" t="s">
        <v>3</v>
      </c>
      <c r="H798" t="s">
        <v>2</v>
      </c>
      <c r="I798" t="s">
        <v>3659</v>
      </c>
      <c r="J798">
        <v>110315960</v>
      </c>
      <c r="K798" t="s">
        <v>54923</v>
      </c>
      <c r="L798" t="s">
        <v>75</v>
      </c>
      <c r="M798" t="s">
        <v>58</v>
      </c>
      <c r="N798">
        <v>1</v>
      </c>
      <c r="O798" t="s">
        <v>54922</v>
      </c>
      <c r="P798">
        <v>57190869769</v>
      </c>
      <c r="Q798">
        <v>110315960</v>
      </c>
      <c r="R798" s="7">
        <v>43800</v>
      </c>
      <c r="S798" s="8">
        <f t="shared" si="96"/>
        <v>2019</v>
      </c>
      <c r="T798" s="8">
        <v>2019</v>
      </c>
      <c r="U798" s="8">
        <f t="shared" si="97"/>
        <v>3</v>
      </c>
      <c r="V798" s="7">
        <v>43800</v>
      </c>
      <c r="W798" t="s">
        <v>580</v>
      </c>
      <c r="X798" s="2">
        <v>0.30399999999999999</v>
      </c>
      <c r="Y798" s="6">
        <f t="shared" si="102"/>
        <v>8.115106377299057E-3</v>
      </c>
      <c r="AA798">
        <v>8952477</v>
      </c>
      <c r="AB798">
        <v>12250</v>
      </c>
      <c r="AC798">
        <v>10982760</v>
      </c>
      <c r="AD798" t="s">
        <v>1</v>
      </c>
      <c r="AE798">
        <v>61</v>
      </c>
      <c r="AF798">
        <v>12</v>
      </c>
      <c r="AH798" t="s">
        <v>54921</v>
      </c>
      <c r="AI798" t="s">
        <v>54920</v>
      </c>
      <c r="AJ798" t="s">
        <v>54919</v>
      </c>
      <c r="AK798" t="s">
        <v>54918</v>
      </c>
      <c r="AL798">
        <v>2</v>
      </c>
      <c r="AM798" s="5">
        <f t="shared" si="98"/>
        <v>0.66666666666666663</v>
      </c>
      <c r="AN798" s="4">
        <f t="shared" si="103"/>
        <v>1.0097185409567082E-3</v>
      </c>
      <c r="AO798" s="3"/>
      <c r="AP798">
        <v>0</v>
      </c>
      <c r="AR798" t="s">
        <v>0</v>
      </c>
      <c r="AT798" s="2" t="s">
        <v>14</v>
      </c>
      <c r="AU798" s="1">
        <f t="shared" si="99"/>
        <v>0.5983490026396352</v>
      </c>
      <c r="AV798" s="1">
        <f t="shared" si="100"/>
        <v>0.45624124591278825</v>
      </c>
      <c r="AW798" s="1">
        <f t="shared" si="101"/>
        <v>0.31413348918594125</v>
      </c>
    </row>
    <row r="799" spans="1:49" x14ac:dyDescent="0.2">
      <c r="A799">
        <v>797</v>
      </c>
      <c r="B799" t="s">
        <v>54917</v>
      </c>
      <c r="C799" t="s">
        <v>54916</v>
      </c>
      <c r="F799" t="s">
        <v>54915</v>
      </c>
      <c r="G799" t="s">
        <v>3</v>
      </c>
      <c r="H799" t="s">
        <v>2</v>
      </c>
      <c r="I799" t="s">
        <v>31041</v>
      </c>
      <c r="J799" t="s">
        <v>54914</v>
      </c>
      <c r="K799" t="s">
        <v>54913</v>
      </c>
      <c r="L799" t="s">
        <v>54912</v>
      </c>
      <c r="M799" t="s">
        <v>18</v>
      </c>
      <c r="N799">
        <v>7</v>
      </c>
      <c r="O799" t="s">
        <v>54911</v>
      </c>
      <c r="P799" t="s">
        <v>54910</v>
      </c>
      <c r="Q799" t="s">
        <v>54909</v>
      </c>
      <c r="R799" s="7">
        <v>43800</v>
      </c>
      <c r="S799" s="8">
        <f t="shared" si="96"/>
        <v>2019</v>
      </c>
      <c r="T799" s="8">
        <v>2019</v>
      </c>
      <c r="U799" s="8">
        <f t="shared" si="97"/>
        <v>3</v>
      </c>
      <c r="V799" s="7">
        <v>43800</v>
      </c>
      <c r="W799" t="s">
        <v>580</v>
      </c>
      <c r="X799" s="2">
        <v>0.30399999999999999</v>
      </c>
      <c r="Y799" s="6">
        <f t="shared" si="102"/>
        <v>8.115106377299057E-3</v>
      </c>
      <c r="AA799">
        <v>8952477</v>
      </c>
      <c r="AB799">
        <v>12250</v>
      </c>
      <c r="AC799">
        <v>10982760</v>
      </c>
      <c r="AD799" t="s">
        <v>1</v>
      </c>
      <c r="AE799">
        <v>61</v>
      </c>
      <c r="AF799">
        <v>12</v>
      </c>
      <c r="AH799" t="s">
        <v>54908</v>
      </c>
      <c r="AI799" t="s">
        <v>54907</v>
      </c>
      <c r="AJ799" t="s">
        <v>54906</v>
      </c>
      <c r="AK799" t="s">
        <v>54905</v>
      </c>
      <c r="AL799">
        <v>2</v>
      </c>
      <c r="AM799" s="5">
        <f t="shared" si="98"/>
        <v>0.66666666666666663</v>
      </c>
      <c r="AN799" s="4">
        <f t="shared" si="103"/>
        <v>1.0097185409567082E-3</v>
      </c>
      <c r="AO799" s="3"/>
      <c r="AP799">
        <v>0</v>
      </c>
      <c r="AR799" t="s">
        <v>0</v>
      </c>
      <c r="AT799" s="2" t="s">
        <v>14</v>
      </c>
      <c r="AU799" s="1">
        <f t="shared" si="99"/>
        <v>0.5983490026396352</v>
      </c>
      <c r="AV799" s="1">
        <f t="shared" si="100"/>
        <v>0.45624124591278825</v>
      </c>
      <c r="AW799" s="1">
        <f t="shared" si="101"/>
        <v>0.31413348918594125</v>
      </c>
    </row>
    <row r="800" spans="1:49" x14ac:dyDescent="0.2">
      <c r="A800">
        <v>798</v>
      </c>
      <c r="B800" t="s">
        <v>54904</v>
      </c>
      <c r="C800" t="s">
        <v>54903</v>
      </c>
      <c r="F800" t="s">
        <v>54902</v>
      </c>
      <c r="G800" t="s">
        <v>3</v>
      </c>
      <c r="H800" t="s">
        <v>2</v>
      </c>
      <c r="I800" t="s">
        <v>54901</v>
      </c>
      <c r="J800">
        <v>60016775</v>
      </c>
      <c r="K800" t="s">
        <v>2799</v>
      </c>
      <c r="L800" t="s">
        <v>2798</v>
      </c>
      <c r="M800" t="s">
        <v>32</v>
      </c>
      <c r="N800">
        <v>5</v>
      </c>
      <c r="O800" t="s">
        <v>54900</v>
      </c>
      <c r="P800" t="s">
        <v>54899</v>
      </c>
      <c r="Q800" t="s">
        <v>5957</v>
      </c>
      <c r="R800" s="7">
        <v>43800</v>
      </c>
      <c r="S800" s="8">
        <f t="shared" si="96"/>
        <v>2019</v>
      </c>
      <c r="T800" s="8">
        <v>2019</v>
      </c>
      <c r="U800" s="8">
        <f t="shared" si="97"/>
        <v>3</v>
      </c>
      <c r="V800" s="7">
        <v>43800</v>
      </c>
      <c r="W800" t="s">
        <v>2409</v>
      </c>
      <c r="X800" s="2">
        <v>0.25800000000000001</v>
      </c>
      <c r="Y800" s="6">
        <f t="shared" si="102"/>
        <v>6.8871626491551216E-3</v>
      </c>
      <c r="AA800">
        <v>16936930</v>
      </c>
      <c r="AB800">
        <v>21100256101</v>
      </c>
      <c r="AC800">
        <v>23029293</v>
      </c>
      <c r="AD800" t="s">
        <v>1</v>
      </c>
      <c r="AE800">
        <v>17</v>
      </c>
      <c r="AF800">
        <v>6</v>
      </c>
      <c r="AH800" t="s">
        <v>54898</v>
      </c>
      <c r="AI800" t="s">
        <v>54897</v>
      </c>
      <c r="AJ800" t="s">
        <v>54896</v>
      </c>
      <c r="AK800" t="s">
        <v>54895</v>
      </c>
      <c r="AL800">
        <v>4</v>
      </c>
      <c r="AM800" s="5">
        <f t="shared" si="98"/>
        <v>1.3333333333333333</v>
      </c>
      <c r="AN800" s="4">
        <f t="shared" si="103"/>
        <v>2.0194370819134164E-3</v>
      </c>
      <c r="AO800" s="3"/>
      <c r="AP800">
        <v>0</v>
      </c>
      <c r="AR800" t="s">
        <v>0</v>
      </c>
      <c r="AT800" s="2" t="s">
        <v>14</v>
      </c>
      <c r="AU800" s="1">
        <f t="shared" si="99"/>
        <v>0.5426844978982609</v>
      </c>
      <c r="AV800" s="1">
        <f t="shared" si="100"/>
        <v>0.44532998655342693</v>
      </c>
      <c r="AW800" s="1">
        <f t="shared" si="101"/>
        <v>0.34797547520859279</v>
      </c>
    </row>
    <row r="801" spans="1:49" x14ac:dyDescent="0.2">
      <c r="A801">
        <v>799</v>
      </c>
      <c r="B801" t="s">
        <v>54894</v>
      </c>
      <c r="C801" t="s">
        <v>54893</v>
      </c>
      <c r="F801" t="s">
        <v>54892</v>
      </c>
      <c r="G801" t="s">
        <v>3</v>
      </c>
      <c r="H801" t="s">
        <v>2</v>
      </c>
      <c r="I801" t="s">
        <v>3233</v>
      </c>
      <c r="J801" t="s">
        <v>54891</v>
      </c>
      <c r="K801" t="s">
        <v>54890</v>
      </c>
      <c r="L801" t="s">
        <v>54889</v>
      </c>
      <c r="M801" t="s">
        <v>1420</v>
      </c>
      <c r="N801">
        <v>4</v>
      </c>
      <c r="O801" t="s">
        <v>54888</v>
      </c>
      <c r="P801" t="s">
        <v>54887</v>
      </c>
      <c r="Q801" t="s">
        <v>54886</v>
      </c>
      <c r="R801" s="7">
        <v>43800</v>
      </c>
      <c r="S801" s="8">
        <f t="shared" si="96"/>
        <v>2019</v>
      </c>
      <c r="T801" s="8">
        <v>2019</v>
      </c>
      <c r="U801" s="8">
        <f t="shared" si="97"/>
        <v>3</v>
      </c>
      <c r="V801" s="7">
        <v>43800</v>
      </c>
      <c r="W801" t="s">
        <v>1816</v>
      </c>
      <c r="X801" s="2">
        <v>0.29499999999999998</v>
      </c>
      <c r="Y801" s="6">
        <f t="shared" si="102"/>
        <v>7.8748565174448087E-3</v>
      </c>
      <c r="AA801">
        <v>12256463</v>
      </c>
      <c r="AB801">
        <v>24783</v>
      </c>
      <c r="AC801">
        <v>22337326</v>
      </c>
      <c r="AD801" t="s">
        <v>1</v>
      </c>
      <c r="AE801">
        <v>41</v>
      </c>
      <c r="AF801">
        <v>6</v>
      </c>
      <c r="AH801" t="s">
        <v>54885</v>
      </c>
      <c r="AI801" t="s">
        <v>54884</v>
      </c>
      <c r="AJ801" t="s">
        <v>54883</v>
      </c>
      <c r="AK801" t="s">
        <v>54882</v>
      </c>
      <c r="AL801">
        <v>1</v>
      </c>
      <c r="AM801" s="5">
        <f t="shared" si="98"/>
        <v>0.33333333333333331</v>
      </c>
      <c r="AN801" s="4">
        <f t="shared" si="103"/>
        <v>5.048592704783541E-4</v>
      </c>
      <c r="AO801" s="3"/>
      <c r="AP801">
        <v>1</v>
      </c>
      <c r="AR801" t="s">
        <v>0</v>
      </c>
      <c r="AT801" s="2">
        <v>1.347</v>
      </c>
      <c r="AU801" s="1">
        <f t="shared" si="99"/>
        <v>0.56638573433548722</v>
      </c>
      <c r="AV801" s="1">
        <f t="shared" si="100"/>
        <v>0.41898578939615816</v>
      </c>
      <c r="AW801" s="1">
        <f t="shared" si="101"/>
        <v>0.27158584445682904</v>
      </c>
    </row>
    <row r="802" spans="1:49" x14ac:dyDescent="0.2">
      <c r="A802">
        <v>800</v>
      </c>
      <c r="B802" t="s">
        <v>54881</v>
      </c>
      <c r="C802" t="s">
        <v>54880</v>
      </c>
      <c r="F802" t="s">
        <v>54879</v>
      </c>
      <c r="G802" t="s">
        <v>3</v>
      </c>
      <c r="H802" t="s">
        <v>2</v>
      </c>
      <c r="I802" t="s">
        <v>54878</v>
      </c>
      <c r="J802" t="s">
        <v>54877</v>
      </c>
      <c r="K802" t="s">
        <v>54876</v>
      </c>
      <c r="L802" t="s">
        <v>54875</v>
      </c>
      <c r="M802" t="s">
        <v>54874</v>
      </c>
      <c r="N802">
        <v>5</v>
      </c>
      <c r="O802" t="s">
        <v>54873</v>
      </c>
      <c r="P802" t="s">
        <v>54872</v>
      </c>
      <c r="Q802" t="s">
        <v>54871</v>
      </c>
      <c r="R802" s="7">
        <v>43800</v>
      </c>
      <c r="S802" s="8">
        <f t="shared" si="96"/>
        <v>2019</v>
      </c>
      <c r="T802" s="8">
        <v>2019</v>
      </c>
      <c r="U802" s="8">
        <f t="shared" si="97"/>
        <v>3</v>
      </c>
      <c r="V802" s="7">
        <v>43800</v>
      </c>
      <c r="W802" t="s">
        <v>580</v>
      </c>
      <c r="X802" s="2">
        <v>0.30399999999999999</v>
      </c>
      <c r="Y802" s="6">
        <f t="shared" si="102"/>
        <v>8.115106377299057E-3</v>
      </c>
      <c r="AA802">
        <v>8952477</v>
      </c>
      <c r="AB802">
        <v>12250</v>
      </c>
      <c r="AC802">
        <v>10982760</v>
      </c>
      <c r="AD802" t="s">
        <v>1</v>
      </c>
      <c r="AE802">
        <v>61</v>
      </c>
      <c r="AF802">
        <v>12</v>
      </c>
      <c r="AH802" t="s">
        <v>54870</v>
      </c>
      <c r="AI802" t="s">
        <v>54869</v>
      </c>
      <c r="AJ802" t="s">
        <v>54868</v>
      </c>
      <c r="AK802" t="s">
        <v>54867</v>
      </c>
      <c r="AL802">
        <v>10</v>
      </c>
      <c r="AM802" s="5">
        <f t="shared" si="98"/>
        <v>3.3333333333333335</v>
      </c>
      <c r="AN802" s="4">
        <f t="shared" si="103"/>
        <v>5.0485927047835416E-3</v>
      </c>
      <c r="AO802" s="3"/>
      <c r="AP802">
        <v>0</v>
      </c>
      <c r="AR802" t="s">
        <v>0</v>
      </c>
      <c r="AT802" s="2" t="s">
        <v>14</v>
      </c>
      <c r="AU802" s="1">
        <f t="shared" si="99"/>
        <v>0.71951522755444008</v>
      </c>
      <c r="AV802" s="1">
        <f t="shared" si="100"/>
        <v>0.65818495410412992</v>
      </c>
      <c r="AW802" s="1">
        <f t="shared" si="101"/>
        <v>0.59685468065381952</v>
      </c>
    </row>
    <row r="803" spans="1:49" x14ac:dyDescent="0.2">
      <c r="A803">
        <v>801</v>
      </c>
      <c r="B803" t="s">
        <v>54866</v>
      </c>
      <c r="C803" t="s">
        <v>54865</v>
      </c>
      <c r="D803" t="s">
        <v>54864</v>
      </c>
      <c r="F803" t="s">
        <v>54863</v>
      </c>
      <c r="G803" t="s">
        <v>3</v>
      </c>
      <c r="H803" t="s">
        <v>2</v>
      </c>
      <c r="I803" t="s">
        <v>4707</v>
      </c>
      <c r="J803">
        <v>60002222</v>
      </c>
      <c r="K803" t="s">
        <v>811</v>
      </c>
      <c r="L803" t="s">
        <v>325</v>
      </c>
      <c r="M803" t="s">
        <v>58</v>
      </c>
      <c r="N803">
        <v>5</v>
      </c>
      <c r="O803" t="s">
        <v>54862</v>
      </c>
      <c r="P803" t="s">
        <v>54861</v>
      </c>
      <c r="Q803" t="s">
        <v>810</v>
      </c>
      <c r="R803" s="7">
        <v>43800</v>
      </c>
      <c r="S803" s="8">
        <f t="shared" si="96"/>
        <v>2019</v>
      </c>
      <c r="T803" s="8">
        <v>2019</v>
      </c>
      <c r="U803" s="8">
        <f t="shared" si="97"/>
        <v>3</v>
      </c>
      <c r="V803" s="7">
        <v>43800</v>
      </c>
      <c r="W803" t="s">
        <v>156</v>
      </c>
      <c r="X803" s="2">
        <v>0.625</v>
      </c>
      <c r="Y803" s="6">
        <f t="shared" si="102"/>
        <v>1.6684018045433919E-2</v>
      </c>
      <c r="AA803">
        <v>304018</v>
      </c>
      <c r="AB803">
        <v>12352</v>
      </c>
      <c r="AD803" t="s">
        <v>1</v>
      </c>
      <c r="AE803">
        <v>452</v>
      </c>
      <c r="AH803" t="s">
        <v>54860</v>
      </c>
      <c r="AI803" t="s">
        <v>54859</v>
      </c>
      <c r="AJ803" t="s">
        <v>54858</v>
      </c>
      <c r="AK803" t="s">
        <v>54857</v>
      </c>
      <c r="AL803">
        <v>4</v>
      </c>
      <c r="AM803" s="5">
        <f t="shared" si="98"/>
        <v>1.3333333333333333</v>
      </c>
      <c r="AN803" s="4">
        <f t="shared" si="103"/>
        <v>2.0194370819134164E-3</v>
      </c>
      <c r="AO803" s="3"/>
      <c r="AP803">
        <v>0</v>
      </c>
      <c r="AQ803" t="s">
        <v>16</v>
      </c>
      <c r="AR803" t="s">
        <v>54856</v>
      </c>
      <c r="AS803" t="s">
        <v>15</v>
      </c>
      <c r="AT803" s="2">
        <v>2.31</v>
      </c>
      <c r="AU803" s="1">
        <f t="shared" si="99"/>
        <v>1.2284643756377767</v>
      </c>
      <c r="AV803" s="1">
        <f t="shared" si="100"/>
        <v>0.93517275636736674</v>
      </c>
      <c r="AW803" s="1">
        <f t="shared" si="101"/>
        <v>0.64188113709695671</v>
      </c>
    </row>
    <row r="804" spans="1:49" x14ac:dyDescent="0.2">
      <c r="A804">
        <v>802</v>
      </c>
      <c r="B804" t="s">
        <v>54855</v>
      </c>
      <c r="C804" t="s">
        <v>54854</v>
      </c>
      <c r="D804" t="s">
        <v>54853</v>
      </c>
      <c r="F804" t="s">
        <v>54852</v>
      </c>
      <c r="G804" t="s">
        <v>3</v>
      </c>
      <c r="H804" t="s">
        <v>2</v>
      </c>
      <c r="I804" t="s">
        <v>53140</v>
      </c>
      <c r="J804" t="s">
        <v>54851</v>
      </c>
      <c r="K804" t="s">
        <v>54850</v>
      </c>
      <c r="L804" t="s">
        <v>54849</v>
      </c>
      <c r="M804" t="s">
        <v>54848</v>
      </c>
      <c r="N804">
        <v>10</v>
      </c>
      <c r="O804" t="s">
        <v>54847</v>
      </c>
      <c r="P804" t="s">
        <v>54846</v>
      </c>
      <c r="Q804" t="s">
        <v>54845</v>
      </c>
      <c r="R804" s="7">
        <v>43800</v>
      </c>
      <c r="S804" s="8">
        <f t="shared" si="96"/>
        <v>2019</v>
      </c>
      <c r="T804" s="8">
        <v>2019</v>
      </c>
      <c r="U804" s="8">
        <f t="shared" si="97"/>
        <v>3</v>
      </c>
      <c r="V804" s="7">
        <v>43800</v>
      </c>
      <c r="W804" t="s">
        <v>5679</v>
      </c>
      <c r="X804" s="2">
        <v>0.79900000000000004</v>
      </c>
      <c r="Y804" s="6">
        <f t="shared" si="102"/>
        <v>2.1328848669282724E-2</v>
      </c>
      <c r="AA804">
        <v>303992</v>
      </c>
      <c r="AB804">
        <v>12346</v>
      </c>
      <c r="AD804" t="s">
        <v>1</v>
      </c>
      <c r="AE804">
        <v>120</v>
      </c>
      <c r="AG804">
        <v>105726</v>
      </c>
      <c r="AI804" t="s">
        <v>54844</v>
      </c>
      <c r="AK804" t="s">
        <v>54843</v>
      </c>
      <c r="AL804">
        <v>9</v>
      </c>
      <c r="AM804" s="5">
        <f t="shared" si="98"/>
        <v>3</v>
      </c>
      <c r="AN804" s="4">
        <f t="shared" si="103"/>
        <v>4.5437334343051876E-3</v>
      </c>
      <c r="AO804" s="3"/>
      <c r="AP804">
        <v>0</v>
      </c>
      <c r="AQ804" t="s">
        <v>5122</v>
      </c>
      <c r="AR804" t="s">
        <v>0</v>
      </c>
      <c r="AS804" t="s">
        <v>5121</v>
      </c>
      <c r="AT804" s="2">
        <v>3.867</v>
      </c>
      <c r="AU804" s="1">
        <f t="shared" si="99"/>
        <v>1.6293314098789462</v>
      </c>
      <c r="AV804" s="1">
        <f t="shared" si="100"/>
        <v>1.2936291051793956</v>
      </c>
      <c r="AW804" s="1">
        <f t="shared" si="101"/>
        <v>0.9579268004798448</v>
      </c>
    </row>
    <row r="805" spans="1:49" x14ac:dyDescent="0.2">
      <c r="A805">
        <v>803</v>
      </c>
      <c r="B805" t="s">
        <v>54842</v>
      </c>
      <c r="C805" t="s">
        <v>54841</v>
      </c>
      <c r="D805" t="s">
        <v>54840</v>
      </c>
      <c r="F805" t="s">
        <v>54839</v>
      </c>
      <c r="G805" t="s">
        <v>3</v>
      </c>
      <c r="H805" t="s">
        <v>2</v>
      </c>
      <c r="I805" t="s">
        <v>54838</v>
      </c>
      <c r="J805" t="s">
        <v>54837</v>
      </c>
      <c r="K805" t="s">
        <v>54836</v>
      </c>
      <c r="L805" t="s">
        <v>54835</v>
      </c>
      <c r="M805" t="s">
        <v>683</v>
      </c>
      <c r="N805">
        <v>4</v>
      </c>
      <c r="O805" t="s">
        <v>54834</v>
      </c>
      <c r="P805" t="s">
        <v>54833</v>
      </c>
      <c r="Q805" t="s">
        <v>54832</v>
      </c>
      <c r="R805" s="7">
        <v>43800</v>
      </c>
      <c r="S805" s="8">
        <f t="shared" si="96"/>
        <v>2019</v>
      </c>
      <c r="T805" s="8">
        <v>2019</v>
      </c>
      <c r="U805" s="8">
        <f t="shared" si="97"/>
        <v>3</v>
      </c>
      <c r="V805" s="7">
        <v>43800</v>
      </c>
      <c r="W805" t="s">
        <v>228</v>
      </c>
      <c r="X805" s="2">
        <v>0.77200000000000002</v>
      </c>
      <c r="Y805" s="6">
        <f t="shared" si="102"/>
        <v>2.0608099089719976E-2</v>
      </c>
      <c r="AA805">
        <v>2632241</v>
      </c>
      <c r="AB805">
        <v>15424</v>
      </c>
      <c r="AD805" t="s">
        <v>1</v>
      </c>
      <c r="AE805">
        <v>147</v>
      </c>
      <c r="AG805">
        <v>106845</v>
      </c>
      <c r="AI805" t="s">
        <v>54831</v>
      </c>
      <c r="AJ805" t="s">
        <v>54830</v>
      </c>
      <c r="AK805" t="s">
        <v>54829</v>
      </c>
      <c r="AL805">
        <v>2</v>
      </c>
      <c r="AM805" s="5">
        <f t="shared" si="98"/>
        <v>0.66666666666666663</v>
      </c>
      <c r="AN805" s="4">
        <f t="shared" si="103"/>
        <v>1.0097185409567082E-3</v>
      </c>
      <c r="AO805" s="3"/>
      <c r="AP805">
        <v>0</v>
      </c>
      <c r="AR805" t="s">
        <v>0</v>
      </c>
      <c r="AT805" s="2" t="s">
        <v>14</v>
      </c>
      <c r="AU805" s="1">
        <f t="shared" si="99"/>
        <v>1.4728584925090995</v>
      </c>
      <c r="AV805" s="1">
        <f t="shared" si="100"/>
        <v>1.0808908815338343</v>
      </c>
      <c r="AW805" s="1">
        <f t="shared" si="101"/>
        <v>0.68892327055856883</v>
      </c>
    </row>
    <row r="806" spans="1:49" x14ac:dyDescent="0.2">
      <c r="A806">
        <v>804</v>
      </c>
      <c r="B806" t="s">
        <v>54828</v>
      </c>
      <c r="C806" t="s">
        <v>54827</v>
      </c>
      <c r="D806" t="s">
        <v>54826</v>
      </c>
      <c r="F806" t="s">
        <v>54825</v>
      </c>
      <c r="G806" t="s">
        <v>3</v>
      </c>
      <c r="H806" t="s">
        <v>2</v>
      </c>
      <c r="I806" t="s">
        <v>524</v>
      </c>
      <c r="J806" t="s">
        <v>54824</v>
      </c>
      <c r="K806" t="s">
        <v>54823</v>
      </c>
      <c r="L806" t="s">
        <v>54822</v>
      </c>
      <c r="M806" t="s">
        <v>54821</v>
      </c>
      <c r="N806">
        <v>10</v>
      </c>
      <c r="O806" t="s">
        <v>54820</v>
      </c>
      <c r="P806" t="s">
        <v>54819</v>
      </c>
      <c r="Q806" t="s">
        <v>54818</v>
      </c>
      <c r="R806" s="7">
        <v>43800</v>
      </c>
      <c r="S806" s="8">
        <f t="shared" si="96"/>
        <v>2019</v>
      </c>
      <c r="T806" s="8">
        <v>2019</v>
      </c>
      <c r="U806" s="8">
        <f t="shared" si="97"/>
        <v>3</v>
      </c>
      <c r="V806" s="7">
        <v>43800</v>
      </c>
      <c r="W806" t="s">
        <v>7</v>
      </c>
      <c r="X806" s="2">
        <v>1.3149999999999999</v>
      </c>
      <c r="Y806" s="6">
        <f t="shared" si="102"/>
        <v>3.5103173967592965E-2</v>
      </c>
      <c r="AA806" t="s">
        <v>6</v>
      </c>
      <c r="AB806">
        <v>20292</v>
      </c>
      <c r="AD806" t="s">
        <v>1</v>
      </c>
      <c r="AE806">
        <v>107</v>
      </c>
      <c r="AG806">
        <v>105551</v>
      </c>
      <c r="AI806" t="s">
        <v>54817</v>
      </c>
      <c r="AJ806" t="s">
        <v>54816</v>
      </c>
      <c r="AK806" t="s">
        <v>54815</v>
      </c>
      <c r="AL806">
        <v>8</v>
      </c>
      <c r="AM806" s="5">
        <f t="shared" si="98"/>
        <v>2.6666666666666665</v>
      </c>
      <c r="AN806" s="4">
        <f t="shared" si="103"/>
        <v>4.0388741638268328E-3</v>
      </c>
      <c r="AO806" s="3"/>
      <c r="AP806">
        <v>0</v>
      </c>
      <c r="AQ806" t="s">
        <v>16</v>
      </c>
      <c r="AR806" t="s">
        <v>54814</v>
      </c>
      <c r="AS806" t="s">
        <v>15</v>
      </c>
      <c r="AT806" s="2">
        <v>4.9580000000000002</v>
      </c>
      <c r="AU806" s="1">
        <f t="shared" si="99"/>
        <v>2.5783884026463122</v>
      </c>
      <c r="AV806" s="1">
        <f t="shared" si="100"/>
        <v>1.9571024065709899</v>
      </c>
      <c r="AW806" s="1">
        <f t="shared" si="101"/>
        <v>1.3358164104956671</v>
      </c>
    </row>
    <row r="807" spans="1:49" x14ac:dyDescent="0.2">
      <c r="A807">
        <v>805</v>
      </c>
      <c r="B807" t="s">
        <v>54813</v>
      </c>
      <c r="C807" t="s">
        <v>54812</v>
      </c>
      <c r="F807" t="s">
        <v>54811</v>
      </c>
      <c r="G807" t="s">
        <v>3</v>
      </c>
      <c r="H807" t="s">
        <v>2</v>
      </c>
      <c r="I807" t="s">
        <v>3635</v>
      </c>
      <c r="J807">
        <v>60025578</v>
      </c>
      <c r="K807" t="s">
        <v>164</v>
      </c>
      <c r="L807" t="s">
        <v>75</v>
      </c>
      <c r="M807" t="s">
        <v>58</v>
      </c>
      <c r="N807">
        <v>4</v>
      </c>
      <c r="O807" t="s">
        <v>28699</v>
      </c>
      <c r="P807" t="s">
        <v>28698</v>
      </c>
      <c r="Q807" t="s">
        <v>370</v>
      </c>
      <c r="R807" s="7">
        <v>43800</v>
      </c>
      <c r="S807" s="8">
        <f t="shared" si="96"/>
        <v>2019</v>
      </c>
      <c r="T807" s="8">
        <v>2019</v>
      </c>
      <c r="U807" s="8">
        <f t="shared" si="97"/>
        <v>3</v>
      </c>
      <c r="V807" s="7">
        <v>43800</v>
      </c>
      <c r="W807" t="s">
        <v>580</v>
      </c>
      <c r="X807" s="2">
        <v>0.30399999999999999</v>
      </c>
      <c r="Y807" s="6">
        <f t="shared" si="102"/>
        <v>8.115106377299057E-3</v>
      </c>
      <c r="AA807">
        <v>8952477</v>
      </c>
      <c r="AB807">
        <v>12250</v>
      </c>
      <c r="AC807">
        <v>10982760</v>
      </c>
      <c r="AD807" t="s">
        <v>1</v>
      </c>
      <c r="AE807">
        <v>61</v>
      </c>
      <c r="AF807">
        <v>12</v>
      </c>
      <c r="AH807" t="s">
        <v>54810</v>
      </c>
      <c r="AI807" t="s">
        <v>54809</v>
      </c>
      <c r="AJ807" t="s">
        <v>54808</v>
      </c>
      <c r="AK807" t="s">
        <v>54807</v>
      </c>
      <c r="AL807">
        <v>0</v>
      </c>
      <c r="AM807" s="5">
        <f t="shared" si="98"/>
        <v>0</v>
      </c>
      <c r="AN807" s="4">
        <f t="shared" si="103"/>
        <v>0</v>
      </c>
      <c r="AO807" s="3"/>
      <c r="AP807">
        <v>0</v>
      </c>
      <c r="AQ807" t="s">
        <v>16</v>
      </c>
      <c r="AR807">
        <v>61627901</v>
      </c>
      <c r="AS807" t="s">
        <v>15</v>
      </c>
      <c r="AT807" s="2" t="s">
        <v>14</v>
      </c>
      <c r="AU807" s="1">
        <f t="shared" si="99"/>
        <v>0.56805744641093392</v>
      </c>
      <c r="AV807" s="1">
        <f t="shared" si="100"/>
        <v>0.40575531886495286</v>
      </c>
      <c r="AW807" s="1">
        <f t="shared" si="101"/>
        <v>0.24345319131897172</v>
      </c>
    </row>
    <row r="808" spans="1:49" x14ac:dyDescent="0.2">
      <c r="A808">
        <v>806</v>
      </c>
      <c r="B808" t="s">
        <v>54806</v>
      </c>
      <c r="C808" t="s">
        <v>54805</v>
      </c>
      <c r="F808" t="s">
        <v>54804</v>
      </c>
      <c r="G808" t="s">
        <v>3</v>
      </c>
      <c r="H808" t="s">
        <v>2</v>
      </c>
      <c r="I808" t="s">
        <v>5285</v>
      </c>
      <c r="J808" t="s">
        <v>54803</v>
      </c>
      <c r="K808" t="s">
        <v>54802</v>
      </c>
      <c r="L808" t="s">
        <v>2328</v>
      </c>
      <c r="M808" t="s">
        <v>308</v>
      </c>
      <c r="N808">
        <v>3</v>
      </c>
      <c r="O808" t="s">
        <v>54801</v>
      </c>
      <c r="P808" t="s">
        <v>54800</v>
      </c>
      <c r="Q808" t="s">
        <v>54799</v>
      </c>
      <c r="R808" s="7">
        <v>43800</v>
      </c>
      <c r="S808" s="8">
        <f t="shared" si="96"/>
        <v>2019</v>
      </c>
      <c r="T808" s="8">
        <v>2019</v>
      </c>
      <c r="U808" s="8">
        <f t="shared" si="97"/>
        <v>3</v>
      </c>
      <c r="V808" s="7">
        <v>43800</v>
      </c>
      <c r="W808" t="s">
        <v>580</v>
      </c>
      <c r="X808" s="2">
        <v>0.30399999999999999</v>
      </c>
      <c r="Y808" s="6">
        <f t="shared" si="102"/>
        <v>8.115106377299057E-3</v>
      </c>
      <c r="AA808">
        <v>8952477</v>
      </c>
      <c r="AB808">
        <v>12250</v>
      </c>
      <c r="AC808">
        <v>10982760</v>
      </c>
      <c r="AD808" t="s">
        <v>1</v>
      </c>
      <c r="AE808">
        <v>61</v>
      </c>
      <c r="AF808">
        <v>12</v>
      </c>
      <c r="AH808" t="s">
        <v>54798</v>
      </c>
      <c r="AI808" t="s">
        <v>54797</v>
      </c>
      <c r="AJ808" t="s">
        <v>54796</v>
      </c>
      <c r="AK808" t="s">
        <v>54795</v>
      </c>
      <c r="AL808">
        <v>1</v>
      </c>
      <c r="AM808" s="5">
        <f t="shared" si="98"/>
        <v>0.33333333333333331</v>
      </c>
      <c r="AN808" s="4">
        <f t="shared" si="103"/>
        <v>5.048592704783541E-4</v>
      </c>
      <c r="AO808" s="3"/>
      <c r="AP808">
        <v>0</v>
      </c>
      <c r="AR808" t="s">
        <v>46829</v>
      </c>
      <c r="AT808" s="2" t="s">
        <v>14</v>
      </c>
      <c r="AU808" s="1">
        <f t="shared" si="99"/>
        <v>0.58320322452528461</v>
      </c>
      <c r="AV808" s="1">
        <f t="shared" si="100"/>
        <v>0.43099828238887061</v>
      </c>
      <c r="AW808" s="1">
        <f t="shared" si="101"/>
        <v>0.2787933402524565</v>
      </c>
    </row>
    <row r="809" spans="1:49" x14ac:dyDescent="0.2">
      <c r="A809">
        <v>807</v>
      </c>
      <c r="B809" t="s">
        <v>54794</v>
      </c>
      <c r="C809" t="s">
        <v>54793</v>
      </c>
      <c r="F809" t="s">
        <v>54792</v>
      </c>
      <c r="G809" t="s">
        <v>3</v>
      </c>
      <c r="H809" t="s">
        <v>2</v>
      </c>
      <c r="I809" t="s">
        <v>54791</v>
      </c>
      <c r="J809">
        <v>60001071</v>
      </c>
      <c r="K809" t="s">
        <v>54790</v>
      </c>
      <c r="L809" t="s">
        <v>54789</v>
      </c>
      <c r="M809" t="s">
        <v>582</v>
      </c>
      <c r="N809">
        <v>2</v>
      </c>
      <c r="O809" t="s">
        <v>54788</v>
      </c>
      <c r="P809" t="s">
        <v>54787</v>
      </c>
      <c r="Q809" t="s">
        <v>54786</v>
      </c>
      <c r="R809" s="7">
        <v>43800</v>
      </c>
      <c r="S809" s="8">
        <f t="shared" si="96"/>
        <v>2019</v>
      </c>
      <c r="T809" s="8">
        <v>2019</v>
      </c>
      <c r="U809" s="8">
        <f t="shared" si="97"/>
        <v>3</v>
      </c>
      <c r="V809" s="7">
        <v>43800</v>
      </c>
      <c r="W809" t="s">
        <v>580</v>
      </c>
      <c r="X809" s="2">
        <v>0.30399999999999999</v>
      </c>
      <c r="Y809" s="6">
        <f t="shared" si="102"/>
        <v>8.115106377299057E-3</v>
      </c>
      <c r="AA809">
        <v>8952477</v>
      </c>
      <c r="AB809">
        <v>12250</v>
      </c>
      <c r="AC809">
        <v>10982760</v>
      </c>
      <c r="AD809" t="s">
        <v>1</v>
      </c>
      <c r="AE809">
        <v>61</v>
      </c>
      <c r="AF809">
        <v>12</v>
      </c>
      <c r="AH809" t="s">
        <v>54785</v>
      </c>
      <c r="AI809" t="s">
        <v>54784</v>
      </c>
      <c r="AJ809" t="s">
        <v>54783</v>
      </c>
      <c r="AK809" t="s">
        <v>54782</v>
      </c>
      <c r="AL809">
        <v>0</v>
      </c>
      <c r="AM809" s="5">
        <f t="shared" si="98"/>
        <v>0</v>
      </c>
      <c r="AN809" s="4">
        <f t="shared" si="103"/>
        <v>0</v>
      </c>
      <c r="AO809" s="3"/>
      <c r="AP809">
        <v>0</v>
      </c>
      <c r="AR809" t="s">
        <v>0</v>
      </c>
      <c r="AT809" s="2" t="s">
        <v>14</v>
      </c>
      <c r="AU809" s="1">
        <f t="shared" si="99"/>
        <v>0.56805744641093392</v>
      </c>
      <c r="AV809" s="1">
        <f t="shared" si="100"/>
        <v>0.40575531886495286</v>
      </c>
      <c r="AW809" s="1">
        <f t="shared" si="101"/>
        <v>0.24345319131897172</v>
      </c>
    </row>
    <row r="810" spans="1:49" x14ac:dyDescent="0.2">
      <c r="A810">
        <v>808</v>
      </c>
      <c r="B810" t="s">
        <v>54781</v>
      </c>
      <c r="C810" t="s">
        <v>54780</v>
      </c>
      <c r="F810" t="s">
        <v>54779</v>
      </c>
      <c r="G810" t="s">
        <v>3</v>
      </c>
      <c r="H810" t="s">
        <v>2</v>
      </c>
      <c r="I810" t="s">
        <v>54778</v>
      </c>
      <c r="J810" t="s">
        <v>54777</v>
      </c>
      <c r="K810" t="s">
        <v>54776</v>
      </c>
      <c r="L810" t="s">
        <v>54775</v>
      </c>
      <c r="M810" t="s">
        <v>2716</v>
      </c>
      <c r="N810">
        <v>1</v>
      </c>
      <c r="O810" t="s">
        <v>54774</v>
      </c>
      <c r="P810">
        <v>57191963450</v>
      </c>
      <c r="Q810" t="s">
        <v>54773</v>
      </c>
      <c r="R810" s="7">
        <v>43800</v>
      </c>
      <c r="S810" s="8">
        <f t="shared" si="96"/>
        <v>2019</v>
      </c>
      <c r="T810" s="8">
        <v>2019</v>
      </c>
      <c r="U810" s="8">
        <f t="shared" si="97"/>
        <v>3</v>
      </c>
      <c r="V810" s="7">
        <v>43800</v>
      </c>
      <c r="W810" t="s">
        <v>336</v>
      </c>
      <c r="X810" s="2">
        <v>1.6519999999999999</v>
      </c>
      <c r="Y810" s="6">
        <f t="shared" si="102"/>
        <v>4.409919649769093E-2</v>
      </c>
      <c r="AA810" t="s">
        <v>335</v>
      </c>
      <c r="AB810">
        <v>17337</v>
      </c>
      <c r="AC810">
        <v>15582221</v>
      </c>
      <c r="AD810" t="s">
        <v>1</v>
      </c>
      <c r="AE810">
        <v>67</v>
      </c>
      <c r="AF810">
        <v>12</v>
      </c>
      <c r="AG810">
        <v>8764572</v>
      </c>
      <c r="AH810" t="s">
        <v>54772</v>
      </c>
      <c r="AI810" t="s">
        <v>54771</v>
      </c>
      <c r="AJ810" t="s">
        <v>54770</v>
      </c>
      <c r="AK810" t="s">
        <v>54769</v>
      </c>
      <c r="AL810">
        <v>10</v>
      </c>
      <c r="AM810" s="5">
        <f t="shared" si="98"/>
        <v>3.3333333333333335</v>
      </c>
      <c r="AN810" s="4">
        <f t="shared" si="103"/>
        <v>5.0485927047835416E-3</v>
      </c>
      <c r="AO810" s="3"/>
      <c r="AP810">
        <v>0</v>
      </c>
      <c r="AR810" t="s">
        <v>0</v>
      </c>
      <c r="AT810" s="2" t="s">
        <v>14</v>
      </c>
      <c r="AU810" s="1">
        <f t="shared" si="99"/>
        <v>3.238401535981871</v>
      </c>
      <c r="AV810" s="1">
        <f t="shared" si="100"/>
        <v>2.4573894601237236</v>
      </c>
      <c r="AW810" s="1">
        <f t="shared" si="101"/>
        <v>1.6763773842655756</v>
      </c>
    </row>
    <row r="811" spans="1:49" x14ac:dyDescent="0.2">
      <c r="A811">
        <v>809</v>
      </c>
      <c r="B811" t="s">
        <v>54768</v>
      </c>
      <c r="C811" t="s">
        <v>54767</v>
      </c>
      <c r="F811" t="s">
        <v>54766</v>
      </c>
      <c r="G811" t="s">
        <v>3</v>
      </c>
      <c r="H811" t="s">
        <v>2</v>
      </c>
      <c r="I811" t="s">
        <v>3322</v>
      </c>
      <c r="J811" t="s">
        <v>5842</v>
      </c>
      <c r="K811" t="s">
        <v>5841</v>
      </c>
      <c r="L811" t="s">
        <v>5840</v>
      </c>
      <c r="M811" t="s">
        <v>342</v>
      </c>
      <c r="N811">
        <v>5</v>
      </c>
      <c r="O811" t="s">
        <v>54765</v>
      </c>
      <c r="P811" t="s">
        <v>5839</v>
      </c>
      <c r="Q811" t="s">
        <v>5838</v>
      </c>
      <c r="R811" s="7">
        <v>43800</v>
      </c>
      <c r="S811" s="8">
        <f t="shared" si="96"/>
        <v>2019</v>
      </c>
      <c r="T811" s="8">
        <v>2019</v>
      </c>
      <c r="U811" s="8">
        <f t="shared" si="97"/>
        <v>3</v>
      </c>
      <c r="V811" s="7">
        <v>43800</v>
      </c>
      <c r="W811" t="s">
        <v>580</v>
      </c>
      <c r="X811" s="2">
        <v>0.30399999999999999</v>
      </c>
      <c r="Y811" s="6">
        <f t="shared" si="102"/>
        <v>8.115106377299057E-3</v>
      </c>
      <c r="AA811">
        <v>8952477</v>
      </c>
      <c r="AB811">
        <v>12250</v>
      </c>
      <c r="AC811">
        <v>10982760</v>
      </c>
      <c r="AD811" t="s">
        <v>1</v>
      </c>
      <c r="AE811">
        <v>61</v>
      </c>
      <c r="AF811">
        <v>12</v>
      </c>
      <c r="AH811" t="s">
        <v>54764</v>
      </c>
      <c r="AI811" t="s">
        <v>54763</v>
      </c>
      <c r="AJ811" t="s">
        <v>54762</v>
      </c>
      <c r="AK811" t="s">
        <v>54761</v>
      </c>
      <c r="AL811">
        <v>1</v>
      </c>
      <c r="AM811" s="5">
        <f t="shared" si="98"/>
        <v>0.33333333333333331</v>
      </c>
      <c r="AN811" s="4">
        <f t="shared" si="103"/>
        <v>5.048592704783541E-4</v>
      </c>
      <c r="AO811" s="3"/>
      <c r="AP811">
        <v>0</v>
      </c>
      <c r="AQ811" t="s">
        <v>16</v>
      </c>
      <c r="AR811">
        <v>61871003</v>
      </c>
      <c r="AS811" t="s">
        <v>15</v>
      </c>
      <c r="AT811" s="2" t="s">
        <v>14</v>
      </c>
      <c r="AU811" s="1">
        <f t="shared" si="99"/>
        <v>0.58320322452528461</v>
      </c>
      <c r="AV811" s="1">
        <f t="shared" si="100"/>
        <v>0.43099828238887061</v>
      </c>
      <c r="AW811" s="1">
        <f t="shared" si="101"/>
        <v>0.2787933402524565</v>
      </c>
    </row>
    <row r="812" spans="1:49" x14ac:dyDescent="0.2">
      <c r="A812">
        <v>810</v>
      </c>
      <c r="B812" t="s">
        <v>54760</v>
      </c>
      <c r="C812" t="s">
        <v>54759</v>
      </c>
      <c r="F812" t="s">
        <v>54758</v>
      </c>
      <c r="G812" t="s">
        <v>3</v>
      </c>
      <c r="H812" t="s">
        <v>2</v>
      </c>
      <c r="I812" t="s">
        <v>767</v>
      </c>
      <c r="J812" t="s">
        <v>47794</v>
      </c>
      <c r="K812" t="s">
        <v>47793</v>
      </c>
      <c r="L812" t="s">
        <v>47792</v>
      </c>
      <c r="M812" t="s">
        <v>1420</v>
      </c>
      <c r="N812">
        <v>3</v>
      </c>
      <c r="O812" t="s">
        <v>47791</v>
      </c>
      <c r="P812" t="s">
        <v>47790</v>
      </c>
      <c r="Q812" t="s">
        <v>47789</v>
      </c>
      <c r="R812" s="7">
        <v>43800</v>
      </c>
      <c r="S812" s="8">
        <f t="shared" si="96"/>
        <v>2019</v>
      </c>
      <c r="T812" s="8">
        <v>2019</v>
      </c>
      <c r="U812" s="8">
        <f t="shared" si="97"/>
        <v>3</v>
      </c>
      <c r="V812" s="7">
        <v>43800</v>
      </c>
      <c r="W812" t="s">
        <v>580</v>
      </c>
      <c r="X812" s="2">
        <v>0.30399999999999999</v>
      </c>
      <c r="Y812" s="6">
        <f t="shared" si="102"/>
        <v>8.115106377299057E-3</v>
      </c>
      <c r="AA812">
        <v>8952477</v>
      </c>
      <c r="AB812">
        <v>12250</v>
      </c>
      <c r="AC812">
        <v>10982760</v>
      </c>
      <c r="AD812" t="s">
        <v>1</v>
      </c>
      <c r="AE812">
        <v>61</v>
      </c>
      <c r="AF812">
        <v>12</v>
      </c>
      <c r="AH812" t="s">
        <v>54757</v>
      </c>
      <c r="AI812" t="s">
        <v>54756</v>
      </c>
      <c r="AJ812" t="s">
        <v>54755</v>
      </c>
      <c r="AK812" t="s">
        <v>54754</v>
      </c>
      <c r="AL812">
        <v>0</v>
      </c>
      <c r="AM812" s="5">
        <f t="shared" si="98"/>
        <v>0</v>
      </c>
      <c r="AN812" s="4">
        <f t="shared" si="103"/>
        <v>0</v>
      </c>
      <c r="AO812" s="3"/>
      <c r="AP812">
        <v>0</v>
      </c>
      <c r="AQ812" t="s">
        <v>2809</v>
      </c>
      <c r="AR812" t="s">
        <v>54753</v>
      </c>
      <c r="AS812" t="s">
        <v>2808</v>
      </c>
      <c r="AT812" s="2" t="s">
        <v>14</v>
      </c>
      <c r="AU812" s="1">
        <f t="shared" si="99"/>
        <v>0.56805744641093392</v>
      </c>
      <c r="AV812" s="1">
        <f t="shared" si="100"/>
        <v>0.40575531886495286</v>
      </c>
      <c r="AW812" s="1">
        <f t="shared" si="101"/>
        <v>0.24345319131897172</v>
      </c>
    </row>
    <row r="813" spans="1:49" x14ac:dyDescent="0.2">
      <c r="A813">
        <v>811</v>
      </c>
      <c r="B813" t="s">
        <v>54752</v>
      </c>
      <c r="C813" t="s">
        <v>54751</v>
      </c>
      <c r="F813" t="s">
        <v>54750</v>
      </c>
      <c r="G813" t="s">
        <v>3</v>
      </c>
      <c r="H813" t="s">
        <v>2</v>
      </c>
      <c r="I813" t="s">
        <v>21035</v>
      </c>
      <c r="J813" t="s">
        <v>28803</v>
      </c>
      <c r="K813" t="s">
        <v>28802</v>
      </c>
      <c r="L813" t="s">
        <v>28801</v>
      </c>
      <c r="M813" t="s">
        <v>152</v>
      </c>
      <c r="N813">
        <v>6</v>
      </c>
      <c r="O813" t="s">
        <v>54749</v>
      </c>
      <c r="P813" t="s">
        <v>54748</v>
      </c>
      <c r="Q813" t="s">
        <v>54747</v>
      </c>
      <c r="R813" s="7">
        <v>43800</v>
      </c>
      <c r="S813" s="8">
        <f t="shared" si="96"/>
        <v>2019</v>
      </c>
      <c r="T813" s="8">
        <v>2019</v>
      </c>
      <c r="U813" s="8">
        <f t="shared" si="97"/>
        <v>3</v>
      </c>
      <c r="V813" s="7">
        <v>43800</v>
      </c>
      <c r="W813" t="s">
        <v>123</v>
      </c>
      <c r="X813" s="2">
        <v>1.23</v>
      </c>
      <c r="Y813" s="6">
        <f t="shared" si="102"/>
        <v>3.2834147513413951E-2</v>
      </c>
      <c r="AA813">
        <v>21622337</v>
      </c>
      <c r="AB813">
        <v>21100203111</v>
      </c>
      <c r="AC813">
        <v>21622345</v>
      </c>
      <c r="AD813" t="s">
        <v>1</v>
      </c>
      <c r="AE813">
        <v>8</v>
      </c>
      <c r="AF813">
        <v>6</v>
      </c>
      <c r="AG813">
        <v>8765827</v>
      </c>
      <c r="AH813" t="s">
        <v>54746</v>
      </c>
      <c r="AI813" t="s">
        <v>54745</v>
      </c>
      <c r="AJ813" t="s">
        <v>54744</v>
      </c>
      <c r="AK813" t="s">
        <v>54743</v>
      </c>
      <c r="AL813">
        <v>32</v>
      </c>
      <c r="AM813" s="5">
        <f t="shared" si="98"/>
        <v>10.666666666666666</v>
      </c>
      <c r="AN813" s="4">
        <f t="shared" si="103"/>
        <v>1.6155496655307331E-2</v>
      </c>
      <c r="AO813" s="3"/>
      <c r="AP813">
        <v>0</v>
      </c>
      <c r="AQ813" t="s">
        <v>151</v>
      </c>
      <c r="AR813" t="s">
        <v>4674</v>
      </c>
      <c r="AS813" t="s">
        <v>150</v>
      </c>
      <c r="AT813" s="2">
        <v>4.3479999999999999</v>
      </c>
      <c r="AU813" s="1">
        <f t="shared" si="99"/>
        <v>2.7830552255981962</v>
      </c>
      <c r="AV813" s="1">
        <f t="shared" si="100"/>
        <v>2.4494822084360641</v>
      </c>
      <c r="AW813" s="1">
        <f t="shared" si="101"/>
        <v>2.1159091912739316</v>
      </c>
    </row>
    <row r="814" spans="1:49" x14ac:dyDescent="0.2">
      <c r="A814">
        <v>812</v>
      </c>
      <c r="B814" t="s">
        <v>54742</v>
      </c>
      <c r="C814" t="s">
        <v>54741</v>
      </c>
      <c r="F814" t="s">
        <v>54740</v>
      </c>
      <c r="G814" t="s">
        <v>3</v>
      </c>
      <c r="H814" t="s">
        <v>2</v>
      </c>
      <c r="I814" t="s">
        <v>54739</v>
      </c>
      <c r="J814">
        <v>60001604</v>
      </c>
      <c r="K814" t="s">
        <v>4900</v>
      </c>
      <c r="L814" t="s">
        <v>59</v>
      </c>
      <c r="M814" t="s">
        <v>58</v>
      </c>
      <c r="N814">
        <v>4</v>
      </c>
      <c r="O814" t="s">
        <v>54738</v>
      </c>
      <c r="P814" t="s">
        <v>54737</v>
      </c>
      <c r="Q814" t="s">
        <v>5946</v>
      </c>
      <c r="R814" s="7">
        <v>43800</v>
      </c>
      <c r="S814" s="8">
        <f t="shared" si="96"/>
        <v>2019</v>
      </c>
      <c r="T814" s="8">
        <v>2019</v>
      </c>
      <c r="U814" s="8">
        <f t="shared" si="97"/>
        <v>3</v>
      </c>
      <c r="V814" s="7">
        <v>43800</v>
      </c>
      <c r="W814" t="s">
        <v>123</v>
      </c>
      <c r="X814" s="2">
        <v>1.23</v>
      </c>
      <c r="Y814" s="6">
        <f t="shared" si="102"/>
        <v>3.2834147513413951E-2</v>
      </c>
      <c r="AA814">
        <v>21622337</v>
      </c>
      <c r="AB814">
        <v>21100203111</v>
      </c>
      <c r="AC814">
        <v>21622345</v>
      </c>
      <c r="AD814" t="s">
        <v>1</v>
      </c>
      <c r="AE814">
        <v>8</v>
      </c>
      <c r="AF814">
        <v>6</v>
      </c>
      <c r="AG814">
        <v>8760424</v>
      </c>
      <c r="AH814" t="s">
        <v>54736</v>
      </c>
      <c r="AI814" t="s">
        <v>54735</v>
      </c>
      <c r="AJ814" t="s">
        <v>54734</v>
      </c>
      <c r="AK814" t="s">
        <v>54733</v>
      </c>
      <c r="AL814">
        <v>10</v>
      </c>
      <c r="AM814" s="5">
        <f t="shared" si="98"/>
        <v>3.3333333333333335</v>
      </c>
      <c r="AN814" s="4">
        <f t="shared" si="103"/>
        <v>5.0485927047835416E-3</v>
      </c>
      <c r="AO814" s="3"/>
      <c r="AP814">
        <v>0</v>
      </c>
      <c r="AQ814" t="s">
        <v>16</v>
      </c>
      <c r="AR814">
        <v>61601055</v>
      </c>
      <c r="AS814" t="s">
        <v>15</v>
      </c>
      <c r="AT814" s="2">
        <v>4.3479999999999999</v>
      </c>
      <c r="AU814" s="1">
        <f t="shared" si="99"/>
        <v>2.4498481070824822</v>
      </c>
      <c r="AV814" s="1">
        <f t="shared" si="100"/>
        <v>1.8941370109098747</v>
      </c>
      <c r="AW814" s="1">
        <f t="shared" si="101"/>
        <v>1.3384259147372664</v>
      </c>
    </row>
    <row r="815" spans="1:49" x14ac:dyDescent="0.2">
      <c r="A815">
        <v>813</v>
      </c>
      <c r="B815" t="s">
        <v>54732</v>
      </c>
      <c r="C815" t="s">
        <v>54731</v>
      </c>
      <c r="D815" t="s">
        <v>54730</v>
      </c>
      <c r="F815" t="s">
        <v>54729</v>
      </c>
      <c r="G815" t="s">
        <v>3</v>
      </c>
      <c r="H815" t="s">
        <v>2</v>
      </c>
      <c r="I815" t="s">
        <v>54728</v>
      </c>
      <c r="J815" t="s">
        <v>54727</v>
      </c>
      <c r="K815" t="s">
        <v>54726</v>
      </c>
      <c r="L815" t="s">
        <v>54725</v>
      </c>
      <c r="M815" t="s">
        <v>54724</v>
      </c>
      <c r="N815">
        <v>6</v>
      </c>
      <c r="O815" t="s">
        <v>54723</v>
      </c>
      <c r="P815" t="s">
        <v>54722</v>
      </c>
      <c r="Q815" t="s">
        <v>54721</v>
      </c>
      <c r="R815" s="7">
        <v>43800</v>
      </c>
      <c r="S815" s="8">
        <f t="shared" si="96"/>
        <v>2019</v>
      </c>
      <c r="T815" s="8">
        <v>2019</v>
      </c>
      <c r="U815" s="8">
        <f t="shared" si="97"/>
        <v>3</v>
      </c>
      <c r="V815" s="7">
        <v>43800</v>
      </c>
      <c r="W815" t="s">
        <v>4933</v>
      </c>
      <c r="X815" s="2">
        <v>1.3069999999999999</v>
      </c>
      <c r="Y815" s="6">
        <f t="shared" si="102"/>
        <v>3.4889618536611412E-2</v>
      </c>
      <c r="AA815">
        <v>8941777</v>
      </c>
      <c r="AB815">
        <v>29220</v>
      </c>
      <c r="AD815" t="s">
        <v>1</v>
      </c>
      <c r="AE815">
        <v>109</v>
      </c>
      <c r="AG815">
        <v>109884</v>
      </c>
      <c r="AI815" t="s">
        <v>54720</v>
      </c>
      <c r="AJ815" t="s">
        <v>54719</v>
      </c>
      <c r="AK815" t="s">
        <v>54718</v>
      </c>
      <c r="AL815">
        <v>15</v>
      </c>
      <c r="AM815" s="5">
        <f t="shared" si="98"/>
        <v>5</v>
      </c>
      <c r="AN815" s="4">
        <f t="shared" si="103"/>
        <v>7.5728890571753124E-3</v>
      </c>
      <c r="AO815" s="3"/>
      <c r="AP815">
        <v>0</v>
      </c>
      <c r="AQ815" t="s">
        <v>52</v>
      </c>
      <c r="AR815">
        <v>1757793</v>
      </c>
      <c r="AS815" t="s">
        <v>51</v>
      </c>
      <c r="AT815" s="2">
        <v>3.2320000000000002</v>
      </c>
      <c r="AU815" s="1">
        <f t="shared" si="99"/>
        <v>2.6694599692780581</v>
      </c>
      <c r="AV815" s="1">
        <f t="shared" si="100"/>
        <v>2.1231253796893363</v>
      </c>
      <c r="AW815" s="1">
        <f t="shared" si="101"/>
        <v>1.5767907901006142</v>
      </c>
    </row>
    <row r="816" spans="1:49" x14ac:dyDescent="0.2">
      <c r="A816">
        <v>814</v>
      </c>
      <c r="B816" t="s">
        <v>54717</v>
      </c>
      <c r="C816" t="s">
        <v>54716</v>
      </c>
      <c r="F816" t="s">
        <v>54715</v>
      </c>
      <c r="G816" t="s">
        <v>3</v>
      </c>
      <c r="H816" t="s">
        <v>2</v>
      </c>
      <c r="I816" t="s">
        <v>54714</v>
      </c>
      <c r="J816" t="s">
        <v>54713</v>
      </c>
      <c r="K816" t="s">
        <v>54712</v>
      </c>
      <c r="L816" t="s">
        <v>54711</v>
      </c>
      <c r="M816" t="s">
        <v>1722</v>
      </c>
      <c r="N816">
        <v>4</v>
      </c>
      <c r="O816" t="s">
        <v>54710</v>
      </c>
      <c r="P816" t="s">
        <v>54709</v>
      </c>
      <c r="Q816" t="s">
        <v>54708</v>
      </c>
      <c r="R816" s="7">
        <v>43800</v>
      </c>
      <c r="S816" s="8">
        <f t="shared" si="96"/>
        <v>2019</v>
      </c>
      <c r="T816" s="8">
        <v>2019</v>
      </c>
      <c r="U816" s="8">
        <f t="shared" si="97"/>
        <v>3</v>
      </c>
      <c r="V816" s="7">
        <v>43800</v>
      </c>
      <c r="W816" t="s">
        <v>5711</v>
      </c>
      <c r="X816" s="2">
        <v>1.421</v>
      </c>
      <c r="Y816" s="6">
        <f t="shared" si="102"/>
        <v>3.7932783428098561E-2</v>
      </c>
      <c r="AB816">
        <v>21100854831</v>
      </c>
      <c r="AC816">
        <v>23327731</v>
      </c>
      <c r="AD816" t="s">
        <v>1</v>
      </c>
      <c r="AE816">
        <v>5</v>
      </c>
      <c r="AF816">
        <v>4</v>
      </c>
      <c r="AG816">
        <v>8764495</v>
      </c>
      <c r="AH816" t="s">
        <v>54707</v>
      </c>
      <c r="AI816" t="s">
        <v>54706</v>
      </c>
      <c r="AJ816" t="s">
        <v>54705</v>
      </c>
      <c r="AK816" t="s">
        <v>54704</v>
      </c>
      <c r="AL816">
        <v>2</v>
      </c>
      <c r="AM816" s="5">
        <f t="shared" si="98"/>
        <v>0.66666666666666663</v>
      </c>
      <c r="AN816" s="4">
        <f t="shared" si="103"/>
        <v>1.0097185409567082E-3</v>
      </c>
      <c r="AO816" s="3"/>
      <c r="AP816">
        <v>0</v>
      </c>
      <c r="AR816">
        <v>318927</v>
      </c>
      <c r="AS816" t="s">
        <v>2259</v>
      </c>
      <c r="AT816" s="2" t="s">
        <v>14</v>
      </c>
      <c r="AU816" s="1">
        <f t="shared" si="99"/>
        <v>2.6855863961956006</v>
      </c>
      <c r="AV816" s="1">
        <f t="shared" si="100"/>
        <v>1.9471250984527635</v>
      </c>
      <c r="AW816" s="1">
        <f t="shared" si="101"/>
        <v>1.2086638007099262</v>
      </c>
    </row>
    <row r="817" spans="1:49" x14ac:dyDescent="0.2">
      <c r="A817">
        <v>815</v>
      </c>
      <c r="B817" t="s">
        <v>54703</v>
      </c>
      <c r="C817" t="s">
        <v>54702</v>
      </c>
      <c r="F817" t="s">
        <v>54701</v>
      </c>
      <c r="G817" t="s">
        <v>3</v>
      </c>
      <c r="H817" t="s">
        <v>2</v>
      </c>
      <c r="I817" t="s">
        <v>1623</v>
      </c>
      <c r="J817">
        <v>60107346</v>
      </c>
      <c r="K817" t="s">
        <v>54700</v>
      </c>
      <c r="L817" t="s">
        <v>54699</v>
      </c>
      <c r="M817" t="s">
        <v>109</v>
      </c>
      <c r="N817">
        <v>1</v>
      </c>
      <c r="O817" t="s">
        <v>54698</v>
      </c>
      <c r="P817">
        <v>57208201476</v>
      </c>
      <c r="Q817">
        <v>60107346</v>
      </c>
      <c r="R817" s="7">
        <v>43800</v>
      </c>
      <c r="S817" s="8">
        <f t="shared" si="96"/>
        <v>2019</v>
      </c>
      <c r="T817" s="8">
        <v>2019</v>
      </c>
      <c r="U817" s="8">
        <f t="shared" si="97"/>
        <v>3</v>
      </c>
      <c r="V817" s="7">
        <v>43800</v>
      </c>
      <c r="W817" t="s">
        <v>580</v>
      </c>
      <c r="X817" s="2">
        <v>0.30399999999999999</v>
      </c>
      <c r="Y817" s="6">
        <f t="shared" si="102"/>
        <v>8.115106377299057E-3</v>
      </c>
      <c r="AA817">
        <v>8952477</v>
      </c>
      <c r="AB817">
        <v>12250</v>
      </c>
      <c r="AC817">
        <v>10982760</v>
      </c>
      <c r="AD817" t="s">
        <v>1</v>
      </c>
      <c r="AE817">
        <v>61</v>
      </c>
      <c r="AF817">
        <v>12</v>
      </c>
      <c r="AH817" t="s">
        <v>54697</v>
      </c>
      <c r="AI817" t="s">
        <v>54696</v>
      </c>
      <c r="AJ817" t="s">
        <v>54695</v>
      </c>
      <c r="AK817" t="s">
        <v>54694</v>
      </c>
      <c r="AL817">
        <v>7</v>
      </c>
      <c r="AM817" s="5">
        <f t="shared" si="98"/>
        <v>2.3333333333333335</v>
      </c>
      <c r="AN817" s="4">
        <f t="shared" si="103"/>
        <v>3.5340148933484792E-3</v>
      </c>
      <c r="AO817" s="3"/>
      <c r="AP817">
        <v>0</v>
      </c>
      <c r="AR817" t="s">
        <v>0</v>
      </c>
      <c r="AT817" s="2" t="s">
        <v>14</v>
      </c>
      <c r="AU817" s="1">
        <f t="shared" si="99"/>
        <v>0.67407789321138833</v>
      </c>
      <c r="AV817" s="1">
        <f t="shared" si="100"/>
        <v>0.58245606353237678</v>
      </c>
      <c r="AW817" s="1">
        <f t="shared" si="101"/>
        <v>0.49083423385336522</v>
      </c>
    </row>
    <row r="818" spans="1:49" x14ac:dyDescent="0.2">
      <c r="A818">
        <v>816</v>
      </c>
      <c r="B818" t="s">
        <v>54693</v>
      </c>
      <c r="C818" t="s">
        <v>54692</v>
      </c>
      <c r="F818" t="s">
        <v>54691</v>
      </c>
      <c r="G818" t="s">
        <v>3</v>
      </c>
      <c r="H818" t="s">
        <v>2</v>
      </c>
      <c r="I818" t="s">
        <v>54690</v>
      </c>
      <c r="J818">
        <v>60026881</v>
      </c>
      <c r="K818" t="s">
        <v>54689</v>
      </c>
      <c r="L818" t="s">
        <v>54688</v>
      </c>
      <c r="M818" t="s">
        <v>109</v>
      </c>
      <c r="N818">
        <v>3</v>
      </c>
      <c r="O818" t="s">
        <v>54687</v>
      </c>
      <c r="P818" t="s">
        <v>54686</v>
      </c>
      <c r="Q818" t="s">
        <v>54685</v>
      </c>
      <c r="R818" s="7">
        <v>43800</v>
      </c>
      <c r="S818" s="8">
        <f t="shared" si="96"/>
        <v>2019</v>
      </c>
      <c r="T818" s="8">
        <v>2019</v>
      </c>
      <c r="U818" s="8">
        <f t="shared" si="97"/>
        <v>3</v>
      </c>
      <c r="V818" s="7">
        <v>43800</v>
      </c>
      <c r="W818" t="s">
        <v>54684</v>
      </c>
      <c r="X818" s="2">
        <v>0.182</v>
      </c>
      <c r="Y818" s="6">
        <f t="shared" si="102"/>
        <v>4.8583860548303574E-3</v>
      </c>
      <c r="AA818">
        <v>15572064</v>
      </c>
      <c r="AB818">
        <v>5100155104</v>
      </c>
      <c r="AC818">
        <v>15572072</v>
      </c>
      <c r="AD818" t="s">
        <v>1</v>
      </c>
      <c r="AE818">
        <v>20</v>
      </c>
      <c r="AF818">
        <v>1</v>
      </c>
      <c r="AG818">
        <v>34</v>
      </c>
      <c r="AI818" t="s">
        <v>54683</v>
      </c>
      <c r="AJ818" t="s">
        <v>54682</v>
      </c>
      <c r="AK818" t="s">
        <v>54681</v>
      </c>
      <c r="AL818">
        <v>3</v>
      </c>
      <c r="AM818" s="5">
        <f t="shared" si="98"/>
        <v>1</v>
      </c>
      <c r="AN818" s="4">
        <f t="shared" si="103"/>
        <v>1.5145778114350624E-3</v>
      </c>
      <c r="AO818" s="3"/>
      <c r="AP818">
        <v>0</v>
      </c>
      <c r="AR818" t="s">
        <v>0</v>
      </c>
      <c r="AT818" s="2" t="s">
        <v>14</v>
      </c>
      <c r="AU818" s="1">
        <f t="shared" si="99"/>
        <v>0.38552435818117686</v>
      </c>
      <c r="AV818" s="1">
        <f t="shared" si="100"/>
        <v>0.31864819331327099</v>
      </c>
      <c r="AW818" s="1">
        <f t="shared" si="101"/>
        <v>0.25177202844536511</v>
      </c>
    </row>
    <row r="819" spans="1:49" x14ac:dyDescent="0.2">
      <c r="A819">
        <v>817</v>
      </c>
      <c r="B819" t="s">
        <v>54680</v>
      </c>
      <c r="C819" t="s">
        <v>54679</v>
      </c>
      <c r="F819" t="s">
        <v>54678</v>
      </c>
      <c r="G819" t="s">
        <v>3</v>
      </c>
      <c r="H819" t="s">
        <v>2</v>
      </c>
      <c r="I819" t="s">
        <v>54677</v>
      </c>
      <c r="J819">
        <v>60005941</v>
      </c>
      <c r="K819" t="s">
        <v>2228</v>
      </c>
      <c r="L819" t="s">
        <v>1241</v>
      </c>
      <c r="M819" t="s">
        <v>109</v>
      </c>
      <c r="N819">
        <v>2</v>
      </c>
      <c r="O819" t="s">
        <v>23037</v>
      </c>
      <c r="P819" t="s">
        <v>23036</v>
      </c>
      <c r="Q819" t="s">
        <v>2227</v>
      </c>
      <c r="R819" s="7">
        <v>43800</v>
      </c>
      <c r="S819" s="8">
        <f t="shared" si="96"/>
        <v>2019</v>
      </c>
      <c r="T819" s="8">
        <v>2019</v>
      </c>
      <c r="U819" s="8">
        <f t="shared" si="97"/>
        <v>3</v>
      </c>
      <c r="V819" s="7">
        <v>43800</v>
      </c>
      <c r="W819" t="s">
        <v>4313</v>
      </c>
      <c r="X819" s="2">
        <v>0.52600000000000002</v>
      </c>
      <c r="Y819" s="6">
        <f t="shared" si="102"/>
        <v>1.4041269587037187E-2</v>
      </c>
      <c r="AA819">
        <v>15571955</v>
      </c>
      <c r="AB819">
        <v>4700152486</v>
      </c>
      <c r="AC819">
        <v>15571963</v>
      </c>
      <c r="AD819" t="s">
        <v>1</v>
      </c>
      <c r="AE819">
        <v>14</v>
      </c>
      <c r="AF819">
        <v>6</v>
      </c>
      <c r="AH819" t="s">
        <v>54676</v>
      </c>
      <c r="AI819" t="s">
        <v>54675</v>
      </c>
      <c r="AJ819" t="s">
        <v>54674</v>
      </c>
      <c r="AK819" t="s">
        <v>54673</v>
      </c>
      <c r="AL819">
        <v>4</v>
      </c>
      <c r="AM819" s="5">
        <f t="shared" si="98"/>
        <v>1.3333333333333333</v>
      </c>
      <c r="AN819" s="4">
        <f t="shared" si="103"/>
        <v>2.0194370819134164E-3</v>
      </c>
      <c r="AO819" s="3"/>
      <c r="AP819">
        <v>0</v>
      </c>
      <c r="AQ819" t="s">
        <v>2457</v>
      </c>
      <c r="AR819" t="s">
        <v>0</v>
      </c>
      <c r="AS819" t="s">
        <v>2456</v>
      </c>
      <c r="AT819" s="2">
        <v>2.4039999999999999</v>
      </c>
      <c r="AU819" s="1">
        <f t="shared" si="99"/>
        <v>1.0434719835500055</v>
      </c>
      <c r="AV819" s="1">
        <f t="shared" si="100"/>
        <v>0.8030353334475302</v>
      </c>
      <c r="AW819" s="1">
        <f t="shared" si="101"/>
        <v>0.56259868334505481</v>
      </c>
    </row>
    <row r="820" spans="1:49" x14ac:dyDescent="0.2">
      <c r="A820">
        <v>818</v>
      </c>
      <c r="B820" t="s">
        <v>54672</v>
      </c>
      <c r="C820" t="s">
        <v>54671</v>
      </c>
      <c r="D820" t="s">
        <v>54670</v>
      </c>
      <c r="E820">
        <v>31545189</v>
      </c>
      <c r="F820" t="s">
        <v>54669</v>
      </c>
      <c r="G820" t="s">
        <v>3</v>
      </c>
      <c r="H820" t="s">
        <v>2</v>
      </c>
      <c r="I820" t="s">
        <v>54668</v>
      </c>
      <c r="J820" t="s">
        <v>54667</v>
      </c>
      <c r="K820" t="s">
        <v>54666</v>
      </c>
      <c r="L820" t="s">
        <v>1366</v>
      </c>
      <c r="M820" t="s">
        <v>29</v>
      </c>
      <c r="N820">
        <v>7</v>
      </c>
      <c r="O820" t="s">
        <v>54665</v>
      </c>
      <c r="P820" t="s">
        <v>54664</v>
      </c>
      <c r="Q820" t="s">
        <v>54663</v>
      </c>
      <c r="R820" s="7">
        <v>43800</v>
      </c>
      <c r="S820" s="8">
        <f t="shared" si="96"/>
        <v>2019</v>
      </c>
      <c r="T820" s="8">
        <v>2019</v>
      </c>
      <c r="U820" s="8">
        <f t="shared" si="97"/>
        <v>3</v>
      </c>
      <c r="V820" s="7">
        <v>43800</v>
      </c>
      <c r="W820" t="s">
        <v>4506</v>
      </c>
      <c r="X820" s="2">
        <v>1.6319999999999999</v>
      </c>
      <c r="Y820" s="6">
        <f t="shared" si="102"/>
        <v>4.3565307920237044E-2</v>
      </c>
      <c r="AA820">
        <v>456535</v>
      </c>
      <c r="AB820">
        <v>24657</v>
      </c>
      <c r="AC820">
        <v>18791298</v>
      </c>
      <c r="AD820" t="s">
        <v>1</v>
      </c>
      <c r="AE820">
        <v>236</v>
      </c>
      <c r="AG820">
        <v>124379</v>
      </c>
      <c r="AI820" t="s">
        <v>54662</v>
      </c>
      <c r="AK820" t="s">
        <v>54661</v>
      </c>
      <c r="AL820">
        <v>11</v>
      </c>
      <c r="AM820" s="5">
        <f t="shared" si="98"/>
        <v>3.6666666666666665</v>
      </c>
      <c r="AN820" s="4">
        <f t="shared" si="103"/>
        <v>5.5534519752618956E-3</v>
      </c>
      <c r="AO820" s="3"/>
      <c r="AP820">
        <v>0</v>
      </c>
      <c r="AR820" t="s">
        <v>54660</v>
      </c>
      <c r="AS820" t="s">
        <v>1720</v>
      </c>
      <c r="AT820" s="2">
        <v>7.0860000000000003</v>
      </c>
      <c r="AU820" s="1">
        <f t="shared" si="99"/>
        <v>3.2161751136744492</v>
      </c>
      <c r="AV820" s="1">
        <f t="shared" si="100"/>
        <v>2.4559379947749469</v>
      </c>
      <c r="AW820" s="1">
        <f t="shared" si="101"/>
        <v>1.6957008758754439</v>
      </c>
    </row>
    <row r="821" spans="1:49" x14ac:dyDescent="0.2">
      <c r="A821">
        <v>819</v>
      </c>
      <c r="B821" t="s">
        <v>54659</v>
      </c>
      <c r="C821" t="s">
        <v>54658</v>
      </c>
      <c r="E821">
        <v>31341164</v>
      </c>
      <c r="F821" t="s">
        <v>54657</v>
      </c>
      <c r="G821" t="s">
        <v>3</v>
      </c>
      <c r="H821" t="s">
        <v>2</v>
      </c>
      <c r="I821" t="s">
        <v>54656</v>
      </c>
      <c r="J821">
        <v>60012708</v>
      </c>
      <c r="K821" t="s">
        <v>1642</v>
      </c>
      <c r="L821" t="s">
        <v>1641</v>
      </c>
      <c r="M821" t="s">
        <v>45</v>
      </c>
      <c r="N821">
        <v>2</v>
      </c>
      <c r="O821" t="s">
        <v>54655</v>
      </c>
      <c r="P821" t="s">
        <v>54654</v>
      </c>
      <c r="Q821" t="s">
        <v>54653</v>
      </c>
      <c r="R821" s="7">
        <v>43800</v>
      </c>
      <c r="S821" s="8">
        <f t="shared" si="96"/>
        <v>2019</v>
      </c>
      <c r="T821" s="8">
        <v>2019</v>
      </c>
      <c r="U821" s="8">
        <f t="shared" si="97"/>
        <v>3</v>
      </c>
      <c r="V821" s="7">
        <v>43800</v>
      </c>
      <c r="W821" t="s">
        <v>52977</v>
      </c>
      <c r="X821" s="2">
        <v>5.5590000000000002</v>
      </c>
      <c r="Y821" s="6">
        <f t="shared" si="102"/>
        <v>0.14839433010330744</v>
      </c>
      <c r="AB821">
        <v>19700182758</v>
      </c>
      <c r="AC821">
        <v>20411723</v>
      </c>
      <c r="AD821" t="s">
        <v>1</v>
      </c>
      <c r="AE821">
        <v>10</v>
      </c>
      <c r="AF821">
        <v>1</v>
      </c>
      <c r="AG821">
        <v>3297</v>
      </c>
      <c r="AI821" t="s">
        <v>54652</v>
      </c>
      <c r="AK821" t="s">
        <v>54651</v>
      </c>
      <c r="AL821">
        <v>9</v>
      </c>
      <c r="AM821" s="5">
        <f t="shared" si="98"/>
        <v>3</v>
      </c>
      <c r="AN821" s="4">
        <f t="shared" si="103"/>
        <v>4.5437334343051876E-3</v>
      </c>
      <c r="AO821" s="3"/>
      <c r="AP821">
        <v>1</v>
      </c>
      <c r="AQ821" t="s">
        <v>52</v>
      </c>
      <c r="AR821">
        <v>1641109</v>
      </c>
      <c r="AS821" t="s">
        <v>51</v>
      </c>
      <c r="AT821" s="2">
        <v>14.919</v>
      </c>
      <c r="AU821" s="1">
        <f t="shared" si="99"/>
        <v>10.523915110260676</v>
      </c>
      <c r="AV821" s="1">
        <f t="shared" si="100"/>
        <v>7.6469031768806319</v>
      </c>
      <c r="AW821" s="1">
        <f t="shared" si="101"/>
        <v>4.7698912435005862</v>
      </c>
    </row>
    <row r="822" spans="1:49" x14ac:dyDescent="0.2">
      <c r="A822">
        <v>820</v>
      </c>
      <c r="B822" t="s">
        <v>54650</v>
      </c>
      <c r="C822" t="s">
        <v>54649</v>
      </c>
      <c r="F822" t="s">
        <v>54648</v>
      </c>
      <c r="G822" t="s">
        <v>3</v>
      </c>
      <c r="H822" t="s">
        <v>2</v>
      </c>
      <c r="I822" t="s">
        <v>286</v>
      </c>
      <c r="J822">
        <v>60103561</v>
      </c>
      <c r="K822" t="s">
        <v>285</v>
      </c>
      <c r="L822" t="s">
        <v>284</v>
      </c>
      <c r="M822" t="s">
        <v>109</v>
      </c>
      <c r="N822">
        <v>4</v>
      </c>
      <c r="O822" t="s">
        <v>283</v>
      </c>
      <c r="P822" t="s">
        <v>282</v>
      </c>
      <c r="Q822" t="s">
        <v>281</v>
      </c>
      <c r="R822" s="7">
        <v>43800</v>
      </c>
      <c r="S822" s="8">
        <f t="shared" si="96"/>
        <v>2019</v>
      </c>
      <c r="T822" s="8">
        <v>2019</v>
      </c>
      <c r="U822" s="8">
        <f t="shared" si="97"/>
        <v>3</v>
      </c>
      <c r="V822" s="7">
        <v>43800</v>
      </c>
      <c r="W822" t="s">
        <v>4059</v>
      </c>
      <c r="X822" s="2">
        <v>0.33800000000000002</v>
      </c>
      <c r="Y822" s="6">
        <f t="shared" si="102"/>
        <v>9.0227169589706634E-3</v>
      </c>
      <c r="AA822">
        <v>34347</v>
      </c>
      <c r="AB822">
        <v>17722</v>
      </c>
      <c r="AC822">
        <v>19589395</v>
      </c>
      <c r="AD822" t="s">
        <v>1</v>
      </c>
      <c r="AE822">
        <v>74</v>
      </c>
      <c r="AF822" s="10">
        <v>44541</v>
      </c>
      <c r="AH822" t="s">
        <v>54647</v>
      </c>
      <c r="AI822" t="s">
        <v>54646</v>
      </c>
      <c r="AJ822" t="s">
        <v>54645</v>
      </c>
      <c r="AK822" t="s">
        <v>54644</v>
      </c>
      <c r="AL822">
        <v>4</v>
      </c>
      <c r="AM822" s="5">
        <f t="shared" si="98"/>
        <v>1.3333333333333333</v>
      </c>
      <c r="AN822" s="4">
        <f t="shared" si="103"/>
        <v>2.0194370819134164E-3</v>
      </c>
      <c r="AO822" s="3"/>
      <c r="AP822">
        <v>0</v>
      </c>
      <c r="AQ822" t="s">
        <v>1076</v>
      </c>
      <c r="AR822" t="s">
        <v>0</v>
      </c>
      <c r="AS822" t="s">
        <v>1075</v>
      </c>
      <c r="AT822" s="2" t="s">
        <v>14</v>
      </c>
      <c r="AU822" s="1">
        <f t="shared" si="99"/>
        <v>0.6921732995853489</v>
      </c>
      <c r="AV822" s="1">
        <f t="shared" si="100"/>
        <v>0.55210770204420401</v>
      </c>
      <c r="AW822" s="1">
        <f t="shared" si="101"/>
        <v>0.41204210450305906</v>
      </c>
    </row>
    <row r="823" spans="1:49" x14ac:dyDescent="0.2">
      <c r="A823">
        <v>821</v>
      </c>
      <c r="B823" t="s">
        <v>54643</v>
      </c>
      <c r="C823" t="s">
        <v>54642</v>
      </c>
      <c r="F823" t="s">
        <v>54641</v>
      </c>
      <c r="G823" t="s">
        <v>3</v>
      </c>
      <c r="H823" t="s">
        <v>2</v>
      </c>
      <c r="I823" t="s">
        <v>54640</v>
      </c>
      <c r="J823" t="s">
        <v>54639</v>
      </c>
      <c r="K823" t="s">
        <v>54638</v>
      </c>
      <c r="L823" t="s">
        <v>3853</v>
      </c>
      <c r="M823" t="s">
        <v>805</v>
      </c>
      <c r="N823">
        <v>4</v>
      </c>
      <c r="O823" t="s">
        <v>54637</v>
      </c>
      <c r="P823" t="s">
        <v>54636</v>
      </c>
      <c r="Q823" t="s">
        <v>54635</v>
      </c>
      <c r="R823" s="7">
        <v>43800</v>
      </c>
      <c r="S823" s="8">
        <f t="shared" si="96"/>
        <v>2019</v>
      </c>
      <c r="T823" s="8">
        <v>2019</v>
      </c>
      <c r="U823" s="8">
        <f t="shared" si="97"/>
        <v>3</v>
      </c>
      <c r="V823" s="7">
        <v>43800</v>
      </c>
      <c r="W823" t="s">
        <v>53834</v>
      </c>
      <c r="X823" s="2">
        <v>0.61199999999999999</v>
      </c>
      <c r="Y823" s="6">
        <f t="shared" si="102"/>
        <v>1.6336990470088894E-2</v>
      </c>
      <c r="AB823">
        <v>19700201529</v>
      </c>
      <c r="AC823">
        <v>18826695</v>
      </c>
      <c r="AD823" t="s">
        <v>1</v>
      </c>
      <c r="AE823">
        <v>11</v>
      </c>
      <c r="AF823">
        <v>1</v>
      </c>
      <c r="AG823">
        <v>7</v>
      </c>
      <c r="AI823" t="s">
        <v>54634</v>
      </c>
      <c r="AJ823" t="s">
        <v>54633</v>
      </c>
      <c r="AK823" t="s">
        <v>54632</v>
      </c>
      <c r="AL823">
        <v>0</v>
      </c>
      <c r="AM823" s="5">
        <f t="shared" si="98"/>
        <v>0</v>
      </c>
      <c r="AN823" s="4">
        <f t="shared" si="103"/>
        <v>0</v>
      </c>
      <c r="AO823" s="3"/>
      <c r="AP823">
        <v>1</v>
      </c>
      <c r="AR823" t="s">
        <v>0</v>
      </c>
      <c r="AT823" s="2" t="s">
        <v>14</v>
      </c>
      <c r="AU823" s="1">
        <f t="shared" si="99"/>
        <v>1.1435893329062226</v>
      </c>
      <c r="AV823" s="1">
        <f t="shared" si="100"/>
        <v>0.81684952350444473</v>
      </c>
      <c r="AW823" s="1">
        <f t="shared" si="101"/>
        <v>0.49010971410266679</v>
      </c>
    </row>
    <row r="824" spans="1:49" x14ac:dyDescent="0.2">
      <c r="A824">
        <v>822</v>
      </c>
      <c r="B824" t="s">
        <v>54631</v>
      </c>
      <c r="C824" t="s">
        <v>54630</v>
      </c>
      <c r="D824" t="s">
        <v>54629</v>
      </c>
      <c r="F824" t="s">
        <v>54628</v>
      </c>
      <c r="G824" t="s">
        <v>3</v>
      </c>
      <c r="H824" t="s">
        <v>2</v>
      </c>
      <c r="I824" t="s">
        <v>4071</v>
      </c>
      <c r="J824" t="s">
        <v>54627</v>
      </c>
      <c r="K824" t="s">
        <v>54626</v>
      </c>
      <c r="L824" t="s">
        <v>54625</v>
      </c>
      <c r="M824" t="s">
        <v>18</v>
      </c>
      <c r="N824">
        <v>15</v>
      </c>
      <c r="O824" t="s">
        <v>54624</v>
      </c>
      <c r="P824" t="s">
        <v>54623</v>
      </c>
      <c r="Q824" t="s">
        <v>54622</v>
      </c>
      <c r="R824" s="7">
        <v>43800</v>
      </c>
      <c r="S824" s="8">
        <f t="shared" si="96"/>
        <v>2019</v>
      </c>
      <c r="T824" s="8">
        <v>2019</v>
      </c>
      <c r="U824" s="8">
        <f t="shared" si="97"/>
        <v>3</v>
      </c>
      <c r="V824" s="7">
        <v>43800</v>
      </c>
      <c r="W824" t="s">
        <v>156</v>
      </c>
      <c r="X824" s="2">
        <v>0.625</v>
      </c>
      <c r="Y824" s="6">
        <f t="shared" si="102"/>
        <v>1.6684018045433919E-2</v>
      </c>
      <c r="AA824">
        <v>304018</v>
      </c>
      <c r="AB824">
        <v>12352</v>
      </c>
      <c r="AD824" t="s">
        <v>1</v>
      </c>
      <c r="AE824">
        <v>452</v>
      </c>
      <c r="AH824" t="s">
        <v>54621</v>
      </c>
      <c r="AI824" t="s">
        <v>54620</v>
      </c>
      <c r="AJ824" t="s">
        <v>54619</v>
      </c>
      <c r="AK824" t="s">
        <v>54618</v>
      </c>
      <c r="AL824">
        <v>5</v>
      </c>
      <c r="AM824" s="5">
        <f t="shared" si="98"/>
        <v>1.6666666666666667</v>
      </c>
      <c r="AN824" s="4">
        <f t="shared" si="103"/>
        <v>2.5242963523917708E-3</v>
      </c>
      <c r="AO824" s="3"/>
      <c r="AP824">
        <v>0</v>
      </c>
      <c r="AQ824" t="s">
        <v>16</v>
      </c>
      <c r="AR824" t="s">
        <v>54617</v>
      </c>
      <c r="AS824" t="s">
        <v>946</v>
      </c>
      <c r="AT824" s="2">
        <v>2.31</v>
      </c>
      <c r="AU824" s="1">
        <f t="shared" si="99"/>
        <v>1.2436101537521274</v>
      </c>
      <c r="AV824" s="1">
        <f t="shared" si="100"/>
        <v>0.96041571989128449</v>
      </c>
      <c r="AW824" s="1">
        <f t="shared" si="101"/>
        <v>0.67722128603044152</v>
      </c>
    </row>
    <row r="825" spans="1:49" x14ac:dyDescent="0.2">
      <c r="A825">
        <v>823</v>
      </c>
      <c r="B825" t="s">
        <v>54616</v>
      </c>
      <c r="C825" t="s">
        <v>54615</v>
      </c>
      <c r="D825" t="s">
        <v>54614</v>
      </c>
      <c r="F825" t="s">
        <v>54613</v>
      </c>
      <c r="G825" t="s">
        <v>3</v>
      </c>
      <c r="H825" t="s">
        <v>2</v>
      </c>
      <c r="I825" t="s">
        <v>3185</v>
      </c>
      <c r="J825">
        <v>60019118</v>
      </c>
      <c r="K825" t="s">
        <v>1015</v>
      </c>
      <c r="L825" t="s">
        <v>1014</v>
      </c>
      <c r="M825" t="s">
        <v>58</v>
      </c>
      <c r="N825">
        <v>3</v>
      </c>
      <c r="O825" t="s">
        <v>54612</v>
      </c>
      <c r="P825" t="s">
        <v>54611</v>
      </c>
      <c r="Q825" t="s">
        <v>2970</v>
      </c>
      <c r="R825" s="7">
        <v>43800</v>
      </c>
      <c r="S825" s="8">
        <f t="shared" si="96"/>
        <v>2019</v>
      </c>
      <c r="T825" s="8">
        <v>2019</v>
      </c>
      <c r="U825" s="8">
        <f t="shared" si="97"/>
        <v>3</v>
      </c>
      <c r="V825" s="7">
        <v>43800</v>
      </c>
      <c r="W825" t="s">
        <v>3914</v>
      </c>
      <c r="X825" s="2">
        <v>1.492</v>
      </c>
      <c r="Y825" s="6">
        <f t="shared" si="102"/>
        <v>3.9828087878059852E-2</v>
      </c>
      <c r="AA825">
        <v>313203</v>
      </c>
      <c r="AB825">
        <v>24823</v>
      </c>
      <c r="AD825" t="s">
        <v>1</v>
      </c>
      <c r="AE825">
        <v>96</v>
      </c>
      <c r="AG825">
        <v>106964</v>
      </c>
      <c r="AI825" t="s">
        <v>54610</v>
      </c>
      <c r="AJ825" t="s">
        <v>54609</v>
      </c>
      <c r="AK825" t="s">
        <v>54608</v>
      </c>
      <c r="AL825">
        <v>9</v>
      </c>
      <c r="AM825" s="5">
        <f t="shared" si="98"/>
        <v>3</v>
      </c>
      <c r="AN825" s="4">
        <f t="shared" si="103"/>
        <v>4.5437334343051876E-3</v>
      </c>
      <c r="AO825" s="3"/>
      <c r="AP825">
        <v>0</v>
      </c>
      <c r="AQ825" t="s">
        <v>16</v>
      </c>
      <c r="AR825">
        <v>17030901005</v>
      </c>
      <c r="AS825" t="s">
        <v>15</v>
      </c>
      <c r="AT825" s="2">
        <v>7.74</v>
      </c>
      <c r="AU825" s="1">
        <f t="shared" si="99"/>
        <v>2.9242781544933449</v>
      </c>
      <c r="AV825" s="1">
        <f t="shared" si="100"/>
        <v>2.2185910656182521</v>
      </c>
      <c r="AW825" s="1">
        <f t="shared" si="101"/>
        <v>1.5129039767431587</v>
      </c>
    </row>
    <row r="826" spans="1:49" x14ac:dyDescent="0.2">
      <c r="A826">
        <v>824</v>
      </c>
      <c r="B826" t="s">
        <v>54607</v>
      </c>
      <c r="C826" t="s">
        <v>54606</v>
      </c>
      <c r="D826" t="s">
        <v>54605</v>
      </c>
      <c r="F826" t="s">
        <v>54604</v>
      </c>
      <c r="G826" t="s">
        <v>3</v>
      </c>
      <c r="H826" t="s">
        <v>2</v>
      </c>
      <c r="I826" t="s">
        <v>2611</v>
      </c>
      <c r="J826" t="s">
        <v>2610</v>
      </c>
      <c r="K826" t="s">
        <v>2609</v>
      </c>
      <c r="L826" t="s">
        <v>2608</v>
      </c>
      <c r="M826" t="s">
        <v>606</v>
      </c>
      <c r="N826">
        <v>3</v>
      </c>
      <c r="O826" t="s">
        <v>54603</v>
      </c>
      <c r="P826" t="s">
        <v>54602</v>
      </c>
      <c r="Q826" t="s">
        <v>2607</v>
      </c>
      <c r="R826" s="7">
        <v>43800</v>
      </c>
      <c r="S826" s="8">
        <f t="shared" si="96"/>
        <v>2019</v>
      </c>
      <c r="T826" s="8">
        <v>2019</v>
      </c>
      <c r="U826" s="8">
        <f t="shared" si="97"/>
        <v>3</v>
      </c>
      <c r="V826" s="7">
        <v>43800</v>
      </c>
      <c r="W826" t="s">
        <v>180</v>
      </c>
      <c r="X826" s="2">
        <v>0.66500000000000004</v>
      </c>
      <c r="Y826" s="6">
        <f t="shared" si="102"/>
        <v>1.7751795200341692E-2</v>
      </c>
      <c r="AA826">
        <v>3048853</v>
      </c>
      <c r="AB826">
        <v>28526</v>
      </c>
      <c r="AD826" t="s">
        <v>1</v>
      </c>
      <c r="AE826">
        <v>491</v>
      </c>
      <c r="AG826">
        <v>165551</v>
      </c>
      <c r="AI826" t="s">
        <v>54601</v>
      </c>
      <c r="AJ826" t="s">
        <v>54600</v>
      </c>
      <c r="AK826" t="s">
        <v>54599</v>
      </c>
      <c r="AL826">
        <v>14</v>
      </c>
      <c r="AM826" s="5">
        <f t="shared" si="98"/>
        <v>4.666666666666667</v>
      </c>
      <c r="AN826" s="4">
        <f t="shared" si="103"/>
        <v>7.0680297866969584E-3</v>
      </c>
      <c r="AO826" s="3"/>
      <c r="AP826">
        <v>0</v>
      </c>
      <c r="AR826" t="s">
        <v>0</v>
      </c>
      <c r="AT826" s="2" t="s">
        <v>14</v>
      </c>
      <c r="AU826" s="1">
        <f t="shared" si="99"/>
        <v>1.454666557624827</v>
      </c>
      <c r="AV826" s="1">
        <f t="shared" si="100"/>
        <v>1.2409912493519324</v>
      </c>
      <c r="AW826" s="1">
        <f t="shared" si="101"/>
        <v>1.0273159410790378</v>
      </c>
    </row>
    <row r="827" spans="1:49" x14ac:dyDescent="0.2">
      <c r="A827">
        <v>825</v>
      </c>
      <c r="B827" t="s">
        <v>54598</v>
      </c>
      <c r="C827" t="s">
        <v>54597</v>
      </c>
      <c r="D827" t="s">
        <v>54596</v>
      </c>
      <c r="F827" t="s">
        <v>54595</v>
      </c>
      <c r="G827" t="s">
        <v>3</v>
      </c>
      <c r="H827" t="s">
        <v>2</v>
      </c>
      <c r="I827" t="s">
        <v>54594</v>
      </c>
      <c r="J827">
        <v>60105253</v>
      </c>
      <c r="K827" t="s">
        <v>29782</v>
      </c>
      <c r="L827" t="s">
        <v>29781</v>
      </c>
      <c r="M827" t="s">
        <v>1749</v>
      </c>
      <c r="N827">
        <v>2</v>
      </c>
      <c r="O827" t="s">
        <v>54593</v>
      </c>
      <c r="P827" t="s">
        <v>49934</v>
      </c>
      <c r="Q827" t="s">
        <v>29778</v>
      </c>
      <c r="R827" s="7">
        <v>43800</v>
      </c>
      <c r="S827" s="8">
        <f t="shared" si="96"/>
        <v>2019</v>
      </c>
      <c r="T827" s="8">
        <v>2019</v>
      </c>
      <c r="U827" s="8">
        <f t="shared" si="97"/>
        <v>3</v>
      </c>
      <c r="V827" s="7">
        <v>43800</v>
      </c>
      <c r="W827" t="s">
        <v>180</v>
      </c>
      <c r="X827" s="2">
        <v>0.66500000000000004</v>
      </c>
      <c r="Y827" s="6">
        <f t="shared" si="102"/>
        <v>1.7751795200341692E-2</v>
      </c>
      <c r="AA827">
        <v>3048853</v>
      </c>
      <c r="AB827">
        <v>28526</v>
      </c>
      <c r="AD827" t="s">
        <v>1</v>
      </c>
      <c r="AE827">
        <v>491</v>
      </c>
      <c r="AG827">
        <v>165599</v>
      </c>
      <c r="AI827" t="s">
        <v>54592</v>
      </c>
      <c r="AJ827" t="s">
        <v>54591</v>
      </c>
      <c r="AK827" t="s">
        <v>54590</v>
      </c>
      <c r="AL827">
        <v>1</v>
      </c>
      <c r="AM827" s="5">
        <f t="shared" si="98"/>
        <v>0.33333333333333331</v>
      </c>
      <c r="AN827" s="4">
        <f t="shared" si="103"/>
        <v>5.048592704783541E-4</v>
      </c>
      <c r="AO827" s="3"/>
      <c r="AP827">
        <v>0</v>
      </c>
      <c r="AR827" t="s">
        <v>0</v>
      </c>
      <c r="AT827" s="2" t="s">
        <v>14</v>
      </c>
      <c r="AU827" s="1">
        <f t="shared" si="99"/>
        <v>1.2577714421382689</v>
      </c>
      <c r="AV827" s="1">
        <f t="shared" si="100"/>
        <v>0.91283272354100231</v>
      </c>
      <c r="AW827" s="1">
        <f t="shared" si="101"/>
        <v>0.56789400494373543</v>
      </c>
    </row>
    <row r="828" spans="1:49" x14ac:dyDescent="0.2">
      <c r="A828">
        <v>826</v>
      </c>
      <c r="B828" t="s">
        <v>54589</v>
      </c>
      <c r="C828" t="s">
        <v>54588</v>
      </c>
      <c r="E828">
        <v>31308385</v>
      </c>
      <c r="F828" t="s">
        <v>54587</v>
      </c>
      <c r="G828" t="s">
        <v>3</v>
      </c>
      <c r="H828" t="s">
        <v>2</v>
      </c>
      <c r="I828" t="s">
        <v>4202</v>
      </c>
      <c r="J828" t="s">
        <v>54586</v>
      </c>
      <c r="K828" t="s">
        <v>54585</v>
      </c>
      <c r="L828" t="s">
        <v>54584</v>
      </c>
      <c r="M828" t="s">
        <v>54583</v>
      </c>
      <c r="N828">
        <v>7</v>
      </c>
      <c r="O828" t="s">
        <v>54582</v>
      </c>
      <c r="P828" t="s">
        <v>54581</v>
      </c>
      <c r="Q828" t="s">
        <v>54580</v>
      </c>
      <c r="R828" s="7">
        <v>43800</v>
      </c>
      <c r="S828" s="8">
        <f t="shared" si="96"/>
        <v>2019</v>
      </c>
      <c r="T828" s="8">
        <v>2019</v>
      </c>
      <c r="U828" s="8">
        <f t="shared" si="97"/>
        <v>3</v>
      </c>
      <c r="V828" s="7">
        <v>43800</v>
      </c>
      <c r="W828" t="s">
        <v>52990</v>
      </c>
      <c r="X828" s="2">
        <v>1.24</v>
      </c>
      <c r="Y828" s="6">
        <f t="shared" si="102"/>
        <v>3.3101091802140895E-2</v>
      </c>
      <c r="AB828">
        <v>21100200805</v>
      </c>
      <c r="AC828">
        <v>20452322</v>
      </c>
      <c r="AD828" t="s">
        <v>1</v>
      </c>
      <c r="AE828">
        <v>9</v>
      </c>
      <c r="AF828">
        <v>1</v>
      </c>
      <c r="AG828">
        <v>10178</v>
      </c>
      <c r="AI828" t="s">
        <v>54579</v>
      </c>
      <c r="AK828" t="s">
        <v>54578</v>
      </c>
      <c r="AL828">
        <v>49</v>
      </c>
      <c r="AM828" s="5">
        <f t="shared" si="98"/>
        <v>16.333333333333332</v>
      </c>
      <c r="AN828" s="4">
        <f t="shared" si="103"/>
        <v>2.4738104253439353E-2</v>
      </c>
      <c r="AO828" s="3"/>
      <c r="AP828">
        <v>1</v>
      </c>
      <c r="AQ828" t="s">
        <v>204</v>
      </c>
      <c r="AR828" t="s">
        <v>54577</v>
      </c>
      <c r="AS828" t="s">
        <v>203</v>
      </c>
      <c r="AT828" s="2">
        <v>4.3789999999999996</v>
      </c>
      <c r="AU828" s="1">
        <f t="shared" si="99"/>
        <v>3.0592195537530431</v>
      </c>
      <c r="AV828" s="1">
        <f t="shared" si="100"/>
        <v>2.8919598027790121</v>
      </c>
      <c r="AW828" s="1">
        <f t="shared" si="101"/>
        <v>2.7247000518049811</v>
      </c>
    </row>
    <row r="829" spans="1:49" x14ac:dyDescent="0.2">
      <c r="A829">
        <v>827</v>
      </c>
      <c r="B829" t="s">
        <v>54576</v>
      </c>
      <c r="C829" t="s">
        <v>54575</v>
      </c>
      <c r="E829">
        <v>31324863</v>
      </c>
      <c r="F829" t="s">
        <v>54574</v>
      </c>
      <c r="G829" t="s">
        <v>3</v>
      </c>
      <c r="H829" t="s">
        <v>2</v>
      </c>
      <c r="I829" t="s">
        <v>54573</v>
      </c>
      <c r="J829" t="s">
        <v>54572</v>
      </c>
      <c r="K829" t="s">
        <v>45256</v>
      </c>
      <c r="L829" t="s">
        <v>45255</v>
      </c>
      <c r="M829" t="s">
        <v>45254</v>
      </c>
      <c r="N829">
        <v>9</v>
      </c>
      <c r="O829" t="s">
        <v>54571</v>
      </c>
      <c r="P829" t="s">
        <v>54570</v>
      </c>
      <c r="Q829" t="s">
        <v>54569</v>
      </c>
      <c r="R829" s="7">
        <v>43800</v>
      </c>
      <c r="S829" s="8">
        <f t="shared" si="96"/>
        <v>2019</v>
      </c>
      <c r="T829" s="8">
        <v>2019</v>
      </c>
      <c r="U829" s="8">
        <f t="shared" si="97"/>
        <v>3</v>
      </c>
      <c r="V829" s="7">
        <v>43800</v>
      </c>
      <c r="W829" t="s">
        <v>52990</v>
      </c>
      <c r="X829" s="2">
        <v>1.24</v>
      </c>
      <c r="Y829" s="6">
        <f t="shared" si="102"/>
        <v>3.3101091802140895E-2</v>
      </c>
      <c r="AB829">
        <v>21100200805</v>
      </c>
      <c r="AC829">
        <v>20452322</v>
      </c>
      <c r="AD829" t="s">
        <v>1</v>
      </c>
      <c r="AE829">
        <v>9</v>
      </c>
      <c r="AF829">
        <v>1</v>
      </c>
      <c r="AG829">
        <v>10510</v>
      </c>
      <c r="AI829" t="s">
        <v>54568</v>
      </c>
      <c r="AK829" t="s">
        <v>54567</v>
      </c>
      <c r="AL829">
        <v>10</v>
      </c>
      <c r="AM829" s="5">
        <f t="shared" si="98"/>
        <v>3.3333333333333335</v>
      </c>
      <c r="AN829" s="4">
        <f t="shared" si="103"/>
        <v>5.0485927047835416E-3</v>
      </c>
      <c r="AO829" s="3"/>
      <c r="AP829">
        <v>1</v>
      </c>
      <c r="AQ829" t="s">
        <v>234</v>
      </c>
      <c r="AR829">
        <v>830265</v>
      </c>
      <c r="AS829" t="s">
        <v>233</v>
      </c>
      <c r="AT829" s="2">
        <v>4.3789999999999996</v>
      </c>
      <c r="AU829" s="1">
        <f t="shared" si="99"/>
        <v>2.4685342072933687</v>
      </c>
      <c r="AV829" s="1">
        <f t="shared" si="100"/>
        <v>1.9074842253462219</v>
      </c>
      <c r="AW829" s="1">
        <f t="shared" si="101"/>
        <v>1.3464342433990746</v>
      </c>
    </row>
    <row r="830" spans="1:49" x14ac:dyDescent="0.2">
      <c r="A830">
        <v>828</v>
      </c>
      <c r="B830" t="s">
        <v>54566</v>
      </c>
      <c r="C830" t="s">
        <v>54565</v>
      </c>
      <c r="F830" t="s">
        <v>54564</v>
      </c>
      <c r="G830" t="s">
        <v>3</v>
      </c>
      <c r="H830" t="s">
        <v>2</v>
      </c>
      <c r="I830" t="s">
        <v>54563</v>
      </c>
      <c r="J830" t="s">
        <v>54562</v>
      </c>
      <c r="K830" t="s">
        <v>54561</v>
      </c>
      <c r="L830" t="s">
        <v>54560</v>
      </c>
      <c r="M830" t="s">
        <v>18</v>
      </c>
      <c r="N830">
        <v>5</v>
      </c>
      <c r="O830" t="s">
        <v>54559</v>
      </c>
      <c r="P830" t="s">
        <v>54558</v>
      </c>
      <c r="Q830" t="s">
        <v>54557</v>
      </c>
      <c r="R830" s="7">
        <v>43800</v>
      </c>
      <c r="S830" s="8">
        <f t="shared" si="96"/>
        <v>2019</v>
      </c>
      <c r="T830" s="8">
        <v>2019</v>
      </c>
      <c r="U830" s="8">
        <f t="shared" si="97"/>
        <v>3</v>
      </c>
      <c r="V830" s="7">
        <v>43800</v>
      </c>
      <c r="W830" t="s">
        <v>6040</v>
      </c>
      <c r="X830" s="2">
        <v>0.50600000000000001</v>
      </c>
      <c r="Y830" s="6">
        <f t="shared" si="102"/>
        <v>1.35073810095833E-2</v>
      </c>
      <c r="AA830">
        <v>21934126</v>
      </c>
      <c r="AB830">
        <v>21100224010</v>
      </c>
      <c r="AC830">
        <v>21934134</v>
      </c>
      <c r="AD830" t="s">
        <v>1</v>
      </c>
      <c r="AE830">
        <v>13</v>
      </c>
      <c r="AF830">
        <v>4</v>
      </c>
      <c r="AH830" t="s">
        <v>54556</v>
      </c>
      <c r="AI830" t="s">
        <v>54555</v>
      </c>
      <c r="AJ830" t="s">
        <v>54554</v>
      </c>
      <c r="AK830" t="s">
        <v>54553</v>
      </c>
      <c r="AL830">
        <v>1</v>
      </c>
      <c r="AM830" s="5">
        <f t="shared" si="98"/>
        <v>0.33333333333333331</v>
      </c>
      <c r="AN830" s="4">
        <f t="shared" si="103"/>
        <v>5.048592704783541E-4</v>
      </c>
      <c r="AO830" s="3"/>
      <c r="AP830">
        <v>0</v>
      </c>
      <c r="AQ830" t="s">
        <v>1193</v>
      </c>
      <c r="AR830" t="s">
        <v>54552</v>
      </c>
      <c r="AS830" t="s">
        <v>3006</v>
      </c>
      <c r="AT830" s="2">
        <v>2.431</v>
      </c>
      <c r="AU830" s="1">
        <f t="shared" si="99"/>
        <v>0.96066244878518159</v>
      </c>
      <c r="AV830" s="1">
        <f t="shared" si="100"/>
        <v>0.70061201400308271</v>
      </c>
      <c r="AW830" s="1">
        <f t="shared" si="101"/>
        <v>0.44056157922098377</v>
      </c>
    </row>
    <row r="831" spans="1:49" x14ac:dyDescent="0.2">
      <c r="A831">
        <v>829</v>
      </c>
      <c r="B831" t="s">
        <v>54551</v>
      </c>
      <c r="C831" t="s">
        <v>54550</v>
      </c>
      <c r="E831">
        <v>31324759</v>
      </c>
      <c r="F831" t="s">
        <v>54549</v>
      </c>
      <c r="G831" t="s">
        <v>3</v>
      </c>
      <c r="H831" t="s">
        <v>2</v>
      </c>
      <c r="I831" t="s">
        <v>54548</v>
      </c>
      <c r="J831" t="s">
        <v>54547</v>
      </c>
      <c r="K831" t="s">
        <v>54546</v>
      </c>
      <c r="L831" t="s">
        <v>54545</v>
      </c>
      <c r="M831" t="s">
        <v>54544</v>
      </c>
      <c r="N831">
        <v>13</v>
      </c>
      <c r="O831" t="s">
        <v>54543</v>
      </c>
      <c r="P831" t="s">
        <v>54542</v>
      </c>
      <c r="Q831" t="s">
        <v>54541</v>
      </c>
      <c r="R831" s="7">
        <v>43800</v>
      </c>
      <c r="S831" s="8">
        <f t="shared" si="96"/>
        <v>2019</v>
      </c>
      <c r="T831" s="8">
        <v>2019</v>
      </c>
      <c r="U831" s="8">
        <f t="shared" si="97"/>
        <v>3</v>
      </c>
      <c r="V831" s="7">
        <v>43800</v>
      </c>
      <c r="W831" t="s">
        <v>52977</v>
      </c>
      <c r="X831" s="2">
        <v>5.5590000000000002</v>
      </c>
      <c r="Y831" s="6">
        <f t="shared" si="102"/>
        <v>0.14839433010330744</v>
      </c>
      <c r="AB831">
        <v>19700182758</v>
      </c>
      <c r="AC831">
        <v>20411723</v>
      </c>
      <c r="AD831" t="s">
        <v>1</v>
      </c>
      <c r="AE831">
        <v>10</v>
      </c>
      <c r="AF831">
        <v>1</v>
      </c>
      <c r="AG831">
        <v>3242</v>
      </c>
      <c r="AI831" t="s">
        <v>54540</v>
      </c>
      <c r="AK831" t="s">
        <v>54539</v>
      </c>
      <c r="AL831">
        <v>26</v>
      </c>
      <c r="AM831" s="5">
        <f t="shared" si="98"/>
        <v>8.6666666666666661</v>
      </c>
      <c r="AN831" s="4">
        <f t="shared" si="103"/>
        <v>1.3126341032437207E-2</v>
      </c>
      <c r="AO831" s="3"/>
      <c r="AP831">
        <v>1</v>
      </c>
      <c r="AQ831" t="s">
        <v>234</v>
      </c>
      <c r="AR831" t="s">
        <v>54538</v>
      </c>
      <c r="AS831" t="s">
        <v>233</v>
      </c>
      <c r="AT831" s="2">
        <v>14.919</v>
      </c>
      <c r="AU831" s="1">
        <f t="shared" si="99"/>
        <v>10.781393338204637</v>
      </c>
      <c r="AV831" s="1">
        <f t="shared" si="100"/>
        <v>8.0760335567872321</v>
      </c>
      <c r="AW831" s="1">
        <f t="shared" si="101"/>
        <v>5.370673775369827</v>
      </c>
    </row>
    <row r="832" spans="1:49" x14ac:dyDescent="0.2">
      <c r="A832">
        <v>830</v>
      </c>
      <c r="B832" t="s">
        <v>54537</v>
      </c>
      <c r="C832" t="s">
        <v>54536</v>
      </c>
      <c r="F832" t="s">
        <v>54535</v>
      </c>
      <c r="G832" t="s">
        <v>3</v>
      </c>
      <c r="H832" t="s">
        <v>2</v>
      </c>
      <c r="I832" t="s">
        <v>5482</v>
      </c>
      <c r="J832">
        <v>60022907</v>
      </c>
      <c r="K832" t="s">
        <v>3044</v>
      </c>
      <c r="L832" t="s">
        <v>3043</v>
      </c>
      <c r="M832" t="s">
        <v>593</v>
      </c>
      <c r="N832">
        <v>2</v>
      </c>
      <c r="O832" t="s">
        <v>54534</v>
      </c>
      <c r="P832" t="s">
        <v>54533</v>
      </c>
      <c r="Q832" t="s">
        <v>3042</v>
      </c>
      <c r="R832" s="7">
        <v>43800</v>
      </c>
      <c r="S832" s="8">
        <f t="shared" si="96"/>
        <v>2019</v>
      </c>
      <c r="T832" s="8">
        <v>2019</v>
      </c>
      <c r="U832" s="8">
        <f t="shared" si="97"/>
        <v>3</v>
      </c>
      <c r="V832" s="7">
        <v>43800</v>
      </c>
      <c r="W832" t="s">
        <v>4319</v>
      </c>
      <c r="X832" s="2">
        <v>0.24</v>
      </c>
      <c r="Y832" s="6">
        <f t="shared" si="102"/>
        <v>6.4066629294466243E-3</v>
      </c>
      <c r="AA832">
        <v>9251030</v>
      </c>
      <c r="AB832">
        <v>25569</v>
      </c>
      <c r="AC832">
        <v>15731979</v>
      </c>
      <c r="AD832" t="s">
        <v>1</v>
      </c>
      <c r="AE832">
        <v>101</v>
      </c>
      <c r="AF832">
        <v>3</v>
      </c>
      <c r="AH832" t="s">
        <v>22925</v>
      </c>
      <c r="AI832" t="s">
        <v>54532</v>
      </c>
      <c r="AJ832" t="s">
        <v>54531</v>
      </c>
      <c r="AK832" t="s">
        <v>54530</v>
      </c>
      <c r="AL832">
        <v>0</v>
      </c>
      <c r="AM832" s="5">
        <f t="shared" si="98"/>
        <v>0</v>
      </c>
      <c r="AN832" s="4">
        <f t="shared" si="103"/>
        <v>0</v>
      </c>
      <c r="AO832" s="3"/>
      <c r="AP832">
        <v>0</v>
      </c>
      <c r="AQ832" t="s">
        <v>54529</v>
      </c>
      <c r="AR832" t="s">
        <v>54528</v>
      </c>
      <c r="AS832" t="s">
        <v>54527</v>
      </c>
      <c r="AT832" s="2" t="s">
        <v>14</v>
      </c>
      <c r="AU832" s="1">
        <f t="shared" si="99"/>
        <v>0.44846640506126367</v>
      </c>
      <c r="AV832" s="1">
        <f t="shared" si="100"/>
        <v>0.32033314647233124</v>
      </c>
      <c r="AW832" s="1">
        <f t="shared" si="101"/>
        <v>0.19219988788339873</v>
      </c>
    </row>
    <row r="833" spans="1:49" x14ac:dyDescent="0.2">
      <c r="A833">
        <v>831</v>
      </c>
      <c r="B833" t="s">
        <v>54526</v>
      </c>
      <c r="C833" t="s">
        <v>54525</v>
      </c>
      <c r="F833" t="s">
        <v>54524</v>
      </c>
      <c r="G833" t="s">
        <v>3</v>
      </c>
      <c r="H833" t="s">
        <v>2</v>
      </c>
      <c r="I833" t="s">
        <v>54523</v>
      </c>
      <c r="J833" t="s">
        <v>54522</v>
      </c>
      <c r="K833" t="s">
        <v>54521</v>
      </c>
      <c r="L833" t="s">
        <v>54520</v>
      </c>
      <c r="M833" t="s">
        <v>3751</v>
      </c>
      <c r="N833">
        <v>7</v>
      </c>
      <c r="O833" t="s">
        <v>54519</v>
      </c>
      <c r="P833" t="s">
        <v>54518</v>
      </c>
      <c r="Q833" t="s">
        <v>54517</v>
      </c>
      <c r="R833" s="7">
        <v>43800</v>
      </c>
      <c r="S833" s="8">
        <f t="shared" si="96"/>
        <v>2019</v>
      </c>
      <c r="T833" s="8">
        <v>2019</v>
      </c>
      <c r="U833" s="8">
        <f t="shared" si="97"/>
        <v>3</v>
      </c>
      <c r="V833" s="7">
        <v>43800</v>
      </c>
      <c r="W833" t="s">
        <v>53105</v>
      </c>
      <c r="X833" s="2">
        <v>0.46100000000000002</v>
      </c>
      <c r="Y833" s="6">
        <f t="shared" si="102"/>
        <v>1.2306131710312059E-2</v>
      </c>
      <c r="AA833">
        <v>16871472</v>
      </c>
      <c r="AB833">
        <v>18202</v>
      </c>
      <c r="AC833">
        <v>16871499</v>
      </c>
      <c r="AD833" t="s">
        <v>1</v>
      </c>
      <c r="AE833">
        <v>2019</v>
      </c>
      <c r="AF833">
        <v>1</v>
      </c>
      <c r="AG833">
        <v>188</v>
      </c>
      <c r="AI833" t="s">
        <v>54516</v>
      </c>
      <c r="AJ833" t="s">
        <v>54515</v>
      </c>
      <c r="AK833" t="s">
        <v>54514</v>
      </c>
      <c r="AL833">
        <v>0</v>
      </c>
      <c r="AM833" s="5">
        <f t="shared" si="98"/>
        <v>0</v>
      </c>
      <c r="AN833" s="4">
        <f t="shared" si="103"/>
        <v>0</v>
      </c>
      <c r="AO833" s="3"/>
      <c r="AP833">
        <v>1</v>
      </c>
      <c r="AQ833" t="s">
        <v>347</v>
      </c>
      <c r="AR833" t="s">
        <v>34052</v>
      </c>
      <c r="AS833" t="s">
        <v>346</v>
      </c>
      <c r="AT833" s="2" t="s">
        <v>14</v>
      </c>
      <c r="AU833" s="1">
        <f t="shared" si="99"/>
        <v>0.86142921972184405</v>
      </c>
      <c r="AV833" s="1">
        <f t="shared" si="100"/>
        <v>0.61530658551560291</v>
      </c>
      <c r="AW833" s="1">
        <f t="shared" si="101"/>
        <v>0.36918395130936177</v>
      </c>
    </row>
    <row r="834" spans="1:49" x14ac:dyDescent="0.2">
      <c r="A834">
        <v>832</v>
      </c>
      <c r="B834" t="s">
        <v>54513</v>
      </c>
      <c r="C834" t="s">
        <v>54512</v>
      </c>
      <c r="F834" t="s">
        <v>54511</v>
      </c>
      <c r="G834" t="s">
        <v>3</v>
      </c>
      <c r="H834" t="s">
        <v>2</v>
      </c>
      <c r="I834" t="s">
        <v>1069</v>
      </c>
      <c r="J834" t="s">
        <v>54510</v>
      </c>
      <c r="K834" t="s">
        <v>54509</v>
      </c>
      <c r="L834" t="s">
        <v>2830</v>
      </c>
      <c r="M834" t="s">
        <v>29</v>
      </c>
      <c r="N834">
        <v>6</v>
      </c>
      <c r="O834" t="s">
        <v>54508</v>
      </c>
      <c r="P834" t="s">
        <v>54507</v>
      </c>
      <c r="Q834" t="s">
        <v>54506</v>
      </c>
      <c r="R834" s="7">
        <v>43800</v>
      </c>
      <c r="S834" s="8">
        <f t="shared" ref="S834:S897" si="104">YEAR(R834)</f>
        <v>2019</v>
      </c>
      <c r="T834" s="8">
        <v>2019</v>
      </c>
      <c r="U834" s="8">
        <f t="shared" ref="U834:U897" si="105">2022-T834</f>
        <v>3</v>
      </c>
      <c r="V834" s="7">
        <v>43800</v>
      </c>
      <c r="W834" t="s">
        <v>53105</v>
      </c>
      <c r="X834" s="2">
        <v>0.46100000000000002</v>
      </c>
      <c r="Y834" s="6">
        <f t="shared" si="102"/>
        <v>1.2306131710312059E-2</v>
      </c>
      <c r="AA834">
        <v>16871472</v>
      </c>
      <c r="AB834">
        <v>18202</v>
      </c>
      <c r="AC834">
        <v>16871499</v>
      </c>
      <c r="AD834" t="s">
        <v>1</v>
      </c>
      <c r="AE834">
        <v>2019</v>
      </c>
      <c r="AF834">
        <v>1</v>
      </c>
      <c r="AG834">
        <v>189</v>
      </c>
      <c r="AI834" t="s">
        <v>54505</v>
      </c>
      <c r="AJ834" t="s">
        <v>54504</v>
      </c>
      <c r="AK834" t="s">
        <v>54503</v>
      </c>
      <c r="AL834">
        <v>1</v>
      </c>
      <c r="AM834" s="5">
        <f t="shared" ref="AM834:AM897" si="106">AL834/U834</f>
        <v>0.33333333333333331</v>
      </c>
      <c r="AN834" s="4">
        <f t="shared" si="103"/>
        <v>5.048592704783541E-4</v>
      </c>
      <c r="AO834" s="3"/>
      <c r="AP834">
        <v>1</v>
      </c>
      <c r="AQ834" t="s">
        <v>16</v>
      </c>
      <c r="AR834">
        <v>61704122</v>
      </c>
      <c r="AS834" t="s">
        <v>15</v>
      </c>
      <c r="AT834" s="2" t="s">
        <v>14</v>
      </c>
      <c r="AU834" s="1">
        <f t="shared" ref="AU834:AU897" si="107">(Y834*0.7+AN834*0.3)*100</f>
        <v>0.87657499783619464</v>
      </c>
      <c r="AV834" s="1">
        <f t="shared" ref="AV834:AV897" si="108">(Y834*0.5+AN834*0.5)*100</f>
        <v>0.64054954903952066</v>
      </c>
      <c r="AW834" s="1">
        <f t="shared" ref="AW834:AW897" si="109">(Y834*0.3+AN834*0.7)*100</f>
        <v>0.40452410024284652</v>
      </c>
    </row>
    <row r="835" spans="1:49" x14ac:dyDescent="0.2">
      <c r="A835">
        <v>833</v>
      </c>
      <c r="B835" t="s">
        <v>54502</v>
      </c>
      <c r="C835" t="s">
        <v>54501</v>
      </c>
      <c r="E835">
        <v>31270373</v>
      </c>
      <c r="F835" t="s">
        <v>54500</v>
      </c>
      <c r="G835" t="s">
        <v>3</v>
      </c>
      <c r="H835" t="s">
        <v>2</v>
      </c>
      <c r="I835" t="s">
        <v>26946</v>
      </c>
      <c r="J835">
        <v>60021508</v>
      </c>
      <c r="K835" t="s">
        <v>8270</v>
      </c>
      <c r="L835" t="s">
        <v>8269</v>
      </c>
      <c r="M835" t="s">
        <v>45</v>
      </c>
      <c r="N835">
        <v>4</v>
      </c>
      <c r="O835" t="s">
        <v>26945</v>
      </c>
      <c r="P835" t="s">
        <v>26944</v>
      </c>
      <c r="Q835" t="s">
        <v>26943</v>
      </c>
      <c r="R835" s="7">
        <v>43800</v>
      </c>
      <c r="S835" s="8">
        <f t="shared" si="104"/>
        <v>2019</v>
      </c>
      <c r="T835" s="8">
        <v>2019</v>
      </c>
      <c r="U835" s="8">
        <f t="shared" si="105"/>
        <v>3</v>
      </c>
      <c r="V835" s="7">
        <v>43800</v>
      </c>
      <c r="W835" t="s">
        <v>52990</v>
      </c>
      <c r="X835" s="2">
        <v>1.24</v>
      </c>
      <c r="Y835" s="6">
        <f t="shared" ref="Y835:Y898" si="110">(X835-$Z$3)/($Z$2-$Z$3)</f>
        <v>3.3101091802140895E-2</v>
      </c>
      <c r="AB835">
        <v>21100200805</v>
      </c>
      <c r="AC835">
        <v>20452322</v>
      </c>
      <c r="AD835" t="s">
        <v>1</v>
      </c>
      <c r="AE835">
        <v>9</v>
      </c>
      <c r="AF835">
        <v>1</v>
      </c>
      <c r="AG835">
        <v>9606</v>
      </c>
      <c r="AI835" t="s">
        <v>54499</v>
      </c>
      <c r="AK835" t="s">
        <v>54498</v>
      </c>
      <c r="AL835">
        <v>5</v>
      </c>
      <c r="AM835" s="5">
        <f t="shared" si="106"/>
        <v>1.6666666666666667</v>
      </c>
      <c r="AN835" s="4">
        <f t="shared" ref="AN835:AN898" si="111">(AM835-$AO$3)/($AO$2-$AO$3)</f>
        <v>2.5242963523917708E-3</v>
      </c>
      <c r="AO835" s="3"/>
      <c r="AP835">
        <v>1</v>
      </c>
      <c r="AR835" t="s">
        <v>0</v>
      </c>
      <c r="AT835" s="2">
        <v>4.3789999999999996</v>
      </c>
      <c r="AU835" s="1">
        <f t="shared" si="107"/>
        <v>2.3928053167216157</v>
      </c>
      <c r="AV835" s="1">
        <f t="shared" si="108"/>
        <v>1.7812694077266333</v>
      </c>
      <c r="AW835" s="1">
        <f t="shared" si="109"/>
        <v>1.1697334987316506</v>
      </c>
    </row>
    <row r="836" spans="1:49" x14ac:dyDescent="0.2">
      <c r="A836">
        <v>834</v>
      </c>
      <c r="B836" t="s">
        <v>54497</v>
      </c>
      <c r="C836" t="s">
        <v>54496</v>
      </c>
      <c r="E836">
        <v>31270355</v>
      </c>
      <c r="F836" t="s">
        <v>54495</v>
      </c>
      <c r="G836" t="s">
        <v>3</v>
      </c>
      <c r="H836" t="s">
        <v>2</v>
      </c>
      <c r="I836" t="s">
        <v>54494</v>
      </c>
      <c r="J836" t="s">
        <v>54493</v>
      </c>
      <c r="K836" t="s">
        <v>54492</v>
      </c>
      <c r="L836" t="s">
        <v>54491</v>
      </c>
      <c r="M836" t="s">
        <v>731</v>
      </c>
      <c r="N836">
        <v>7</v>
      </c>
      <c r="O836" t="s">
        <v>54490</v>
      </c>
      <c r="P836" t="s">
        <v>54489</v>
      </c>
      <c r="Q836" t="s">
        <v>54488</v>
      </c>
      <c r="R836" s="7">
        <v>43800</v>
      </c>
      <c r="S836" s="8">
        <f t="shared" si="104"/>
        <v>2019</v>
      </c>
      <c r="T836" s="8">
        <v>2019</v>
      </c>
      <c r="U836" s="8">
        <f t="shared" si="105"/>
        <v>3</v>
      </c>
      <c r="V836" s="7">
        <v>43800</v>
      </c>
      <c r="W836" t="s">
        <v>52990</v>
      </c>
      <c r="X836" s="2">
        <v>1.24</v>
      </c>
      <c r="Y836" s="6">
        <f t="shared" si="110"/>
        <v>3.3101091802140895E-2</v>
      </c>
      <c r="AB836">
        <v>21100200805</v>
      </c>
      <c r="AC836">
        <v>20452322</v>
      </c>
      <c r="AD836" t="s">
        <v>1</v>
      </c>
      <c r="AE836">
        <v>9</v>
      </c>
      <c r="AF836">
        <v>1</v>
      </c>
      <c r="AG836">
        <v>9600</v>
      </c>
      <c r="AI836" t="s">
        <v>54487</v>
      </c>
      <c r="AK836" t="s">
        <v>54486</v>
      </c>
      <c r="AL836">
        <v>5</v>
      </c>
      <c r="AM836" s="5">
        <f t="shared" si="106"/>
        <v>1.6666666666666667</v>
      </c>
      <c r="AN836" s="4">
        <f t="shared" si="111"/>
        <v>2.5242963523917708E-3</v>
      </c>
      <c r="AO836" s="3"/>
      <c r="AP836">
        <v>1</v>
      </c>
      <c r="AQ836" t="s">
        <v>54485</v>
      </c>
      <c r="AR836" t="s">
        <v>54484</v>
      </c>
      <c r="AS836" t="s">
        <v>54483</v>
      </c>
      <c r="AT836" s="2">
        <v>4.3789999999999996</v>
      </c>
      <c r="AU836" s="1">
        <f t="shared" si="107"/>
        <v>2.3928053167216157</v>
      </c>
      <c r="AV836" s="1">
        <f t="shared" si="108"/>
        <v>1.7812694077266333</v>
      </c>
      <c r="AW836" s="1">
        <f t="shared" si="109"/>
        <v>1.1697334987316506</v>
      </c>
    </row>
    <row r="837" spans="1:49" x14ac:dyDescent="0.2">
      <c r="A837">
        <v>835</v>
      </c>
      <c r="B837" t="s">
        <v>54482</v>
      </c>
      <c r="C837" t="s">
        <v>54481</v>
      </c>
      <c r="E837">
        <v>31270371</v>
      </c>
      <c r="F837" t="s">
        <v>54480</v>
      </c>
      <c r="G837" t="s">
        <v>3</v>
      </c>
      <c r="H837" t="s">
        <v>2</v>
      </c>
      <c r="I837" t="s">
        <v>54479</v>
      </c>
      <c r="J837" t="s">
        <v>54478</v>
      </c>
      <c r="K837" t="s">
        <v>54477</v>
      </c>
      <c r="L837" t="s">
        <v>54476</v>
      </c>
      <c r="M837" t="s">
        <v>54475</v>
      </c>
      <c r="N837">
        <v>7</v>
      </c>
      <c r="O837" t="s">
        <v>54474</v>
      </c>
      <c r="P837" t="s">
        <v>54473</v>
      </c>
      <c r="Q837" t="s">
        <v>54472</v>
      </c>
      <c r="R837" s="7">
        <v>43800</v>
      </c>
      <c r="S837" s="8">
        <f t="shared" si="104"/>
        <v>2019</v>
      </c>
      <c r="T837" s="8">
        <v>2019</v>
      </c>
      <c r="U837" s="8">
        <f t="shared" si="105"/>
        <v>3</v>
      </c>
      <c r="V837" s="7">
        <v>43800</v>
      </c>
      <c r="W837" t="s">
        <v>52990</v>
      </c>
      <c r="X837" s="2">
        <v>1.24</v>
      </c>
      <c r="Y837" s="6">
        <f t="shared" si="110"/>
        <v>3.3101091802140895E-2</v>
      </c>
      <c r="AB837">
        <v>21100200805</v>
      </c>
      <c r="AC837">
        <v>20452322</v>
      </c>
      <c r="AD837" t="s">
        <v>1</v>
      </c>
      <c r="AE837">
        <v>9</v>
      </c>
      <c r="AF837">
        <v>1</v>
      </c>
      <c r="AG837">
        <v>9576</v>
      </c>
      <c r="AI837" t="s">
        <v>54471</v>
      </c>
      <c r="AK837" t="s">
        <v>54470</v>
      </c>
      <c r="AL837">
        <v>9</v>
      </c>
      <c r="AM837" s="5">
        <f t="shared" si="106"/>
        <v>3</v>
      </c>
      <c r="AN837" s="4">
        <f t="shared" si="111"/>
        <v>4.5437334343051876E-3</v>
      </c>
      <c r="AO837" s="3"/>
      <c r="AP837">
        <v>1</v>
      </c>
      <c r="AQ837" t="s">
        <v>52</v>
      </c>
      <c r="AR837" t="s">
        <v>54469</v>
      </c>
      <c r="AS837" t="s">
        <v>51</v>
      </c>
      <c r="AT837" s="2">
        <v>4.3789999999999996</v>
      </c>
      <c r="AU837" s="1">
        <f t="shared" si="107"/>
        <v>2.453388429179018</v>
      </c>
      <c r="AV837" s="1">
        <f t="shared" si="108"/>
        <v>1.8822412618223043</v>
      </c>
      <c r="AW837" s="1">
        <f t="shared" si="109"/>
        <v>1.31109409446559</v>
      </c>
    </row>
    <row r="838" spans="1:49" x14ac:dyDescent="0.2">
      <c r="A838">
        <v>836</v>
      </c>
      <c r="B838" t="s">
        <v>54468</v>
      </c>
      <c r="C838" t="s">
        <v>54467</v>
      </c>
      <c r="E838">
        <v>31321488</v>
      </c>
      <c r="F838" t="s">
        <v>54466</v>
      </c>
      <c r="G838" t="s">
        <v>3</v>
      </c>
      <c r="H838" t="s">
        <v>2</v>
      </c>
      <c r="I838" t="s">
        <v>54465</v>
      </c>
      <c r="J838" t="s">
        <v>54464</v>
      </c>
      <c r="K838" t="s">
        <v>54463</v>
      </c>
      <c r="L838" t="s">
        <v>54462</v>
      </c>
      <c r="M838" t="s">
        <v>1331</v>
      </c>
      <c r="N838">
        <v>3</v>
      </c>
      <c r="O838" t="s">
        <v>54461</v>
      </c>
      <c r="P838" t="s">
        <v>54460</v>
      </c>
      <c r="Q838" t="s">
        <v>54459</v>
      </c>
      <c r="R838" s="7">
        <v>43800</v>
      </c>
      <c r="S838" s="8">
        <f t="shared" si="104"/>
        <v>2019</v>
      </c>
      <c r="T838" s="8">
        <v>2019</v>
      </c>
      <c r="U838" s="8">
        <f t="shared" si="105"/>
        <v>3</v>
      </c>
      <c r="V838" s="7">
        <v>43800</v>
      </c>
      <c r="W838" t="s">
        <v>54458</v>
      </c>
      <c r="X838" s="2">
        <v>1.64</v>
      </c>
      <c r="Y838" s="6">
        <f t="shared" si="110"/>
        <v>4.3778863351218597E-2</v>
      </c>
      <c r="AA838" t="s">
        <v>54457</v>
      </c>
      <c r="AB838">
        <v>18446</v>
      </c>
      <c r="AC838">
        <v>14320878</v>
      </c>
      <c r="AD838" t="s">
        <v>1</v>
      </c>
      <c r="AE838">
        <v>378</v>
      </c>
      <c r="AF838">
        <v>3</v>
      </c>
      <c r="AH838" t="s">
        <v>54456</v>
      </c>
      <c r="AI838" t="s">
        <v>54455</v>
      </c>
      <c r="AJ838" t="s">
        <v>54454</v>
      </c>
      <c r="AK838" t="s">
        <v>54453</v>
      </c>
      <c r="AL838">
        <v>4</v>
      </c>
      <c r="AM838" s="5">
        <f t="shared" si="106"/>
        <v>1.3333333333333333</v>
      </c>
      <c r="AN838" s="4">
        <f t="shared" si="111"/>
        <v>2.0194370819134164E-3</v>
      </c>
      <c r="AO838" s="3"/>
      <c r="AP838">
        <v>0</v>
      </c>
      <c r="AQ838" t="s">
        <v>253</v>
      </c>
      <c r="AR838" t="s">
        <v>54452</v>
      </c>
      <c r="AS838" t="s">
        <v>54451</v>
      </c>
      <c r="AT838" s="2">
        <v>5.2489999999999997</v>
      </c>
      <c r="AU838" s="1">
        <f t="shared" si="107"/>
        <v>3.1251035470427042</v>
      </c>
      <c r="AV838" s="1">
        <f t="shared" si="108"/>
        <v>2.2899150216566007</v>
      </c>
      <c r="AW838" s="1">
        <f t="shared" si="109"/>
        <v>1.4547264962704971</v>
      </c>
    </row>
    <row r="839" spans="1:49" x14ac:dyDescent="0.2">
      <c r="A839">
        <v>837</v>
      </c>
      <c r="B839" t="s">
        <v>54450</v>
      </c>
      <c r="C839" t="s">
        <v>54449</v>
      </c>
      <c r="D839" t="s">
        <v>54448</v>
      </c>
      <c r="F839" t="s">
        <v>54447</v>
      </c>
      <c r="G839" t="s">
        <v>3</v>
      </c>
      <c r="H839" t="s">
        <v>2</v>
      </c>
      <c r="I839" t="s">
        <v>5176</v>
      </c>
      <c r="J839" t="s">
        <v>54442</v>
      </c>
      <c r="K839" t="s">
        <v>54446</v>
      </c>
      <c r="L839" t="s">
        <v>54445</v>
      </c>
      <c r="M839" t="s">
        <v>405</v>
      </c>
      <c r="N839">
        <v>2</v>
      </c>
      <c r="O839" t="s">
        <v>54444</v>
      </c>
      <c r="P839" t="s">
        <v>54443</v>
      </c>
      <c r="Q839" t="s">
        <v>54442</v>
      </c>
      <c r="R839" s="7">
        <v>43800</v>
      </c>
      <c r="S839" s="8">
        <f t="shared" si="104"/>
        <v>2019</v>
      </c>
      <c r="T839" s="8">
        <v>2019</v>
      </c>
      <c r="U839" s="8">
        <f t="shared" si="105"/>
        <v>3</v>
      </c>
      <c r="V839" s="7">
        <v>43800</v>
      </c>
      <c r="W839" t="s">
        <v>1858</v>
      </c>
      <c r="X839" s="2">
        <v>0.80300000000000005</v>
      </c>
      <c r="Y839" s="6">
        <f t="shared" si="110"/>
        <v>2.1435626384773501E-2</v>
      </c>
      <c r="AB839">
        <v>21100806003</v>
      </c>
      <c r="AC839">
        <v>22150986</v>
      </c>
      <c r="AD839" t="s">
        <v>1</v>
      </c>
      <c r="AE839">
        <v>22</v>
      </c>
      <c r="AF839">
        <v>6</v>
      </c>
      <c r="AH839" t="s">
        <v>54441</v>
      </c>
      <c r="AI839" t="s">
        <v>54440</v>
      </c>
      <c r="AJ839" t="s">
        <v>54439</v>
      </c>
      <c r="AK839" t="s">
        <v>54438</v>
      </c>
      <c r="AL839">
        <v>6</v>
      </c>
      <c r="AM839" s="5">
        <f t="shared" si="106"/>
        <v>2</v>
      </c>
      <c r="AN839" s="4">
        <f t="shared" si="111"/>
        <v>3.0291556228701248E-3</v>
      </c>
      <c r="AO839" s="3"/>
      <c r="AP839">
        <v>1</v>
      </c>
      <c r="AR839" t="s">
        <v>0</v>
      </c>
      <c r="AT839" s="2" t="s">
        <v>14</v>
      </c>
      <c r="AU839" s="1">
        <f t="shared" si="107"/>
        <v>1.5913685156202488</v>
      </c>
      <c r="AV839" s="1">
        <f t="shared" si="108"/>
        <v>1.2232391003821812</v>
      </c>
      <c r="AW839" s="1">
        <f t="shared" si="109"/>
        <v>0.85510968514411378</v>
      </c>
    </row>
    <row r="840" spans="1:49" x14ac:dyDescent="0.2">
      <c r="A840">
        <v>838</v>
      </c>
      <c r="B840" t="s">
        <v>54437</v>
      </c>
      <c r="C840" t="s">
        <v>54436</v>
      </c>
      <c r="F840" t="s">
        <v>54435</v>
      </c>
      <c r="G840" t="s">
        <v>3</v>
      </c>
      <c r="H840" t="s">
        <v>2</v>
      </c>
      <c r="I840" t="s">
        <v>511</v>
      </c>
      <c r="J840">
        <v>60006834</v>
      </c>
      <c r="K840" t="s">
        <v>25137</v>
      </c>
      <c r="L840" t="s">
        <v>25136</v>
      </c>
      <c r="M840" t="s">
        <v>593</v>
      </c>
      <c r="N840">
        <v>4</v>
      </c>
      <c r="O840" t="s">
        <v>54434</v>
      </c>
      <c r="P840" t="s">
        <v>54433</v>
      </c>
      <c r="Q840" t="s">
        <v>25133</v>
      </c>
      <c r="R840" s="7">
        <v>43800</v>
      </c>
      <c r="S840" s="8">
        <f t="shared" si="104"/>
        <v>2019</v>
      </c>
      <c r="T840" s="8">
        <v>2019</v>
      </c>
      <c r="U840" s="8">
        <f t="shared" si="105"/>
        <v>3</v>
      </c>
      <c r="V840" s="7">
        <v>43800</v>
      </c>
      <c r="W840" t="s">
        <v>580</v>
      </c>
      <c r="X840" s="2">
        <v>0.30399999999999999</v>
      </c>
      <c r="Y840" s="6">
        <f t="shared" si="110"/>
        <v>8.115106377299057E-3</v>
      </c>
      <c r="AA840">
        <v>8952477</v>
      </c>
      <c r="AB840">
        <v>12250</v>
      </c>
      <c r="AC840">
        <v>10982760</v>
      </c>
      <c r="AD840" t="s">
        <v>1</v>
      </c>
      <c r="AE840">
        <v>61</v>
      </c>
      <c r="AF840">
        <v>12</v>
      </c>
      <c r="AH840" t="s">
        <v>54432</v>
      </c>
      <c r="AI840" t="s">
        <v>54431</v>
      </c>
      <c r="AJ840" t="s">
        <v>54430</v>
      </c>
      <c r="AK840" t="s">
        <v>54429</v>
      </c>
      <c r="AL840">
        <v>0</v>
      </c>
      <c r="AM840" s="5">
        <f t="shared" si="106"/>
        <v>0</v>
      </c>
      <c r="AN840" s="4">
        <f t="shared" si="111"/>
        <v>0</v>
      </c>
      <c r="AO840" s="3"/>
      <c r="AP840">
        <v>0</v>
      </c>
      <c r="AR840" t="s">
        <v>0</v>
      </c>
      <c r="AT840" s="2" t="s">
        <v>14</v>
      </c>
      <c r="AU840" s="1">
        <f t="shared" si="107"/>
        <v>0.56805744641093392</v>
      </c>
      <c r="AV840" s="1">
        <f t="shared" si="108"/>
        <v>0.40575531886495286</v>
      </c>
      <c r="AW840" s="1">
        <f t="shared" si="109"/>
        <v>0.24345319131897172</v>
      </c>
    </row>
    <row r="841" spans="1:49" x14ac:dyDescent="0.2">
      <c r="A841">
        <v>839</v>
      </c>
      <c r="B841" t="s">
        <v>54428</v>
      </c>
      <c r="C841" t="s">
        <v>54427</v>
      </c>
      <c r="F841" t="s">
        <v>54426</v>
      </c>
      <c r="G841" t="s">
        <v>3</v>
      </c>
      <c r="H841" t="s">
        <v>2</v>
      </c>
      <c r="I841" t="s">
        <v>1717</v>
      </c>
      <c r="J841" t="s">
        <v>54425</v>
      </c>
      <c r="K841" t="s">
        <v>54424</v>
      </c>
      <c r="L841" t="s">
        <v>54423</v>
      </c>
      <c r="M841" t="s">
        <v>405</v>
      </c>
      <c r="N841">
        <v>3</v>
      </c>
      <c r="O841" t="s">
        <v>54422</v>
      </c>
      <c r="P841" t="s">
        <v>54421</v>
      </c>
      <c r="Q841" t="s">
        <v>54420</v>
      </c>
      <c r="R841" s="7">
        <v>43800</v>
      </c>
      <c r="S841" s="8">
        <f t="shared" si="104"/>
        <v>2019</v>
      </c>
      <c r="T841" s="8">
        <v>2019</v>
      </c>
      <c r="U841" s="8">
        <f t="shared" si="105"/>
        <v>3</v>
      </c>
      <c r="V841" s="7">
        <v>43800</v>
      </c>
      <c r="W841" t="s">
        <v>1550</v>
      </c>
      <c r="X841" s="2">
        <v>0.33200000000000002</v>
      </c>
      <c r="Y841" s="6">
        <f t="shared" si="110"/>
        <v>8.8625503857344985E-3</v>
      </c>
      <c r="AA841">
        <v>15698025</v>
      </c>
      <c r="AB841">
        <v>144926</v>
      </c>
      <c r="AC841">
        <v>15728137</v>
      </c>
      <c r="AD841" t="s">
        <v>1</v>
      </c>
      <c r="AE841">
        <v>18</v>
      </c>
      <c r="AF841">
        <v>4</v>
      </c>
      <c r="AH841" t="s">
        <v>54419</v>
      </c>
      <c r="AI841" t="s">
        <v>54418</v>
      </c>
      <c r="AJ841" t="s">
        <v>54417</v>
      </c>
      <c r="AK841" t="s">
        <v>54416</v>
      </c>
      <c r="AL841">
        <v>2</v>
      </c>
      <c r="AM841" s="5">
        <f t="shared" si="106"/>
        <v>0.66666666666666663</v>
      </c>
      <c r="AN841" s="4">
        <f t="shared" si="111"/>
        <v>1.0097185409567082E-3</v>
      </c>
      <c r="AO841" s="3"/>
      <c r="AP841">
        <v>0</v>
      </c>
      <c r="AR841" t="s">
        <v>0</v>
      </c>
      <c r="AT841" s="2">
        <v>1.8069999999999999</v>
      </c>
      <c r="AU841" s="1">
        <f t="shared" si="107"/>
        <v>0.6506700832301161</v>
      </c>
      <c r="AV841" s="1">
        <f t="shared" si="108"/>
        <v>0.49361344633456034</v>
      </c>
      <c r="AW841" s="1">
        <f t="shared" si="109"/>
        <v>0.33655680943900457</v>
      </c>
    </row>
    <row r="842" spans="1:49" x14ac:dyDescent="0.2">
      <c r="A842">
        <v>840</v>
      </c>
      <c r="B842" t="s">
        <v>54415</v>
      </c>
      <c r="C842" t="s">
        <v>54414</v>
      </c>
      <c r="F842" t="s">
        <v>54413</v>
      </c>
      <c r="G842" t="s">
        <v>3</v>
      </c>
      <c r="H842" t="s">
        <v>2</v>
      </c>
      <c r="I842" t="s">
        <v>54412</v>
      </c>
      <c r="J842" t="s">
        <v>54411</v>
      </c>
      <c r="K842" t="s">
        <v>54410</v>
      </c>
      <c r="L842" t="s">
        <v>6033</v>
      </c>
      <c r="M842" t="s">
        <v>6032</v>
      </c>
      <c r="N842">
        <v>2</v>
      </c>
      <c r="O842" t="s">
        <v>54409</v>
      </c>
      <c r="P842" t="s">
        <v>54408</v>
      </c>
      <c r="Q842" t="s">
        <v>54407</v>
      </c>
      <c r="R842" s="7">
        <v>43800</v>
      </c>
      <c r="S842" s="8">
        <f t="shared" si="104"/>
        <v>2019</v>
      </c>
      <c r="T842" s="8">
        <v>2019</v>
      </c>
      <c r="U842" s="8">
        <f t="shared" si="105"/>
        <v>3</v>
      </c>
      <c r="V842" s="7">
        <v>43800</v>
      </c>
      <c r="W842" t="s">
        <v>4312</v>
      </c>
      <c r="X842" s="2">
        <v>0.94799999999999995</v>
      </c>
      <c r="Y842" s="6">
        <f t="shared" si="110"/>
        <v>2.5306318571314167E-2</v>
      </c>
      <c r="AA842">
        <v>9295593</v>
      </c>
      <c r="AB842">
        <v>18016</v>
      </c>
      <c r="AC842">
        <v>15737527</v>
      </c>
      <c r="AD842" t="s">
        <v>1</v>
      </c>
      <c r="AE842">
        <v>43</v>
      </c>
      <c r="AF842">
        <v>8</v>
      </c>
      <c r="AH842" t="s">
        <v>54406</v>
      </c>
      <c r="AI842" t="s">
        <v>54405</v>
      </c>
      <c r="AJ842" t="s">
        <v>54404</v>
      </c>
      <c r="AK842" t="s">
        <v>54403</v>
      </c>
      <c r="AL842">
        <v>6</v>
      </c>
      <c r="AM842" s="5">
        <f t="shared" si="106"/>
        <v>2</v>
      </c>
      <c r="AN842" s="4">
        <f t="shared" si="111"/>
        <v>3.0291556228701248E-3</v>
      </c>
      <c r="AO842" s="3"/>
      <c r="AP842">
        <v>0</v>
      </c>
      <c r="AQ842" t="s">
        <v>6031</v>
      </c>
      <c r="AR842">
        <v>28173</v>
      </c>
      <c r="AS842" t="s">
        <v>6030</v>
      </c>
      <c r="AT842" s="2">
        <v>3</v>
      </c>
      <c r="AU842" s="1">
        <f t="shared" si="107"/>
        <v>1.8623169686780954</v>
      </c>
      <c r="AV842" s="1">
        <f t="shared" si="108"/>
        <v>1.4167737097092146</v>
      </c>
      <c r="AW842" s="1">
        <f t="shared" si="109"/>
        <v>0.97123045074033376</v>
      </c>
    </row>
    <row r="843" spans="1:49" x14ac:dyDescent="0.2">
      <c r="A843">
        <v>841</v>
      </c>
      <c r="B843" t="s">
        <v>54402</v>
      </c>
      <c r="C843" t="s">
        <v>54401</v>
      </c>
      <c r="F843" t="s">
        <v>54400</v>
      </c>
      <c r="G843" t="s">
        <v>3</v>
      </c>
      <c r="H843" t="s">
        <v>2</v>
      </c>
      <c r="I843" t="s">
        <v>19196</v>
      </c>
      <c r="J843" t="s">
        <v>19195</v>
      </c>
      <c r="K843" t="s">
        <v>19194</v>
      </c>
      <c r="L843" t="s">
        <v>19193</v>
      </c>
      <c r="M843" t="s">
        <v>181</v>
      </c>
      <c r="N843">
        <v>4</v>
      </c>
      <c r="O843" t="s">
        <v>54372</v>
      </c>
      <c r="P843" t="s">
        <v>54371</v>
      </c>
      <c r="Q843" t="s">
        <v>54370</v>
      </c>
      <c r="R843" s="7">
        <v>43800</v>
      </c>
      <c r="S843" s="8">
        <f t="shared" si="104"/>
        <v>2019</v>
      </c>
      <c r="T843" s="8">
        <v>2019</v>
      </c>
      <c r="U843" s="8">
        <f t="shared" si="105"/>
        <v>3</v>
      </c>
      <c r="V843" s="7">
        <v>43800</v>
      </c>
      <c r="W843" t="s">
        <v>53105</v>
      </c>
      <c r="X843" s="2">
        <v>0.46100000000000002</v>
      </c>
      <c r="Y843" s="6">
        <f t="shared" si="110"/>
        <v>1.2306131710312059E-2</v>
      </c>
      <c r="AA843">
        <v>16871472</v>
      </c>
      <c r="AB843">
        <v>18202</v>
      </c>
      <c r="AC843">
        <v>16871499</v>
      </c>
      <c r="AD843" t="s">
        <v>1</v>
      </c>
      <c r="AE843">
        <v>2019</v>
      </c>
      <c r="AF843">
        <v>1</v>
      </c>
      <c r="AG843">
        <v>180</v>
      </c>
      <c r="AI843" t="s">
        <v>54399</v>
      </c>
      <c r="AJ843" t="s">
        <v>54398</v>
      </c>
      <c r="AK843" t="s">
        <v>54397</v>
      </c>
      <c r="AL843">
        <v>3</v>
      </c>
      <c r="AM843" s="5">
        <f t="shared" si="106"/>
        <v>1</v>
      </c>
      <c r="AN843" s="4">
        <f t="shared" si="111"/>
        <v>1.5145778114350624E-3</v>
      </c>
      <c r="AO843" s="3"/>
      <c r="AP843">
        <v>1</v>
      </c>
      <c r="AQ843" t="s">
        <v>234</v>
      </c>
      <c r="AR843">
        <v>641985</v>
      </c>
      <c r="AS843" t="s">
        <v>233</v>
      </c>
      <c r="AT843" s="2" t="s">
        <v>14</v>
      </c>
      <c r="AU843" s="1">
        <f t="shared" si="107"/>
        <v>0.90686655406489591</v>
      </c>
      <c r="AV843" s="1">
        <f t="shared" si="108"/>
        <v>0.69103547608735605</v>
      </c>
      <c r="AW843" s="1">
        <f t="shared" si="109"/>
        <v>0.47520439810981613</v>
      </c>
    </row>
    <row r="844" spans="1:49" x14ac:dyDescent="0.2">
      <c r="A844">
        <v>842</v>
      </c>
      <c r="B844" t="s">
        <v>54396</v>
      </c>
      <c r="C844" t="s">
        <v>54395</v>
      </c>
      <c r="D844" t="s">
        <v>54394</v>
      </c>
      <c r="F844" t="s">
        <v>54393</v>
      </c>
      <c r="G844" t="s">
        <v>3</v>
      </c>
      <c r="H844" t="s">
        <v>2</v>
      </c>
      <c r="I844" t="s">
        <v>844</v>
      </c>
      <c r="J844" t="s">
        <v>3374</v>
      </c>
      <c r="K844" t="s">
        <v>3373</v>
      </c>
      <c r="L844" t="s">
        <v>954</v>
      </c>
      <c r="M844" t="s">
        <v>29</v>
      </c>
      <c r="N844">
        <v>4</v>
      </c>
      <c r="O844" t="s">
        <v>54392</v>
      </c>
      <c r="P844" t="s">
        <v>54391</v>
      </c>
      <c r="Q844" t="s">
        <v>54390</v>
      </c>
      <c r="R844" s="7">
        <v>43800</v>
      </c>
      <c r="S844" s="8">
        <f t="shared" si="104"/>
        <v>2019</v>
      </c>
      <c r="T844" s="8">
        <v>2019</v>
      </c>
      <c r="U844" s="8">
        <f t="shared" si="105"/>
        <v>3</v>
      </c>
      <c r="V844" s="7">
        <v>43800</v>
      </c>
      <c r="W844" t="s">
        <v>3890</v>
      </c>
      <c r="X844" s="2">
        <v>0.90700000000000003</v>
      </c>
      <c r="Y844" s="6">
        <f t="shared" si="110"/>
        <v>2.4211846987533703E-2</v>
      </c>
      <c r="AA844">
        <v>1651684</v>
      </c>
      <c r="AB844">
        <v>25548</v>
      </c>
      <c r="AD844" t="s">
        <v>1</v>
      </c>
      <c r="AE844">
        <v>165</v>
      </c>
      <c r="AH844" t="s">
        <v>54389</v>
      </c>
      <c r="AI844" t="s">
        <v>54388</v>
      </c>
      <c r="AJ844" t="s">
        <v>54387</v>
      </c>
      <c r="AK844" t="s">
        <v>54386</v>
      </c>
      <c r="AL844">
        <v>11</v>
      </c>
      <c r="AM844" s="5">
        <f t="shared" si="106"/>
        <v>3.6666666666666665</v>
      </c>
      <c r="AN844" s="4">
        <f t="shared" si="111"/>
        <v>5.5534519752618956E-3</v>
      </c>
      <c r="AO844" s="3"/>
      <c r="AP844">
        <v>0</v>
      </c>
      <c r="AQ844" t="s">
        <v>16</v>
      </c>
      <c r="AR844">
        <v>41401396</v>
      </c>
      <c r="AS844" t="s">
        <v>15</v>
      </c>
      <c r="AT844" s="2">
        <v>4.6619999999999999</v>
      </c>
      <c r="AU844" s="1">
        <f t="shared" si="107"/>
        <v>1.8614328483852158</v>
      </c>
      <c r="AV844" s="1">
        <f t="shared" si="108"/>
        <v>1.4882649481397801</v>
      </c>
      <c r="AW844" s="1">
        <f t="shared" si="109"/>
        <v>1.1150970478943436</v>
      </c>
    </row>
    <row r="845" spans="1:49" x14ac:dyDescent="0.2">
      <c r="A845">
        <v>843</v>
      </c>
      <c r="B845" t="s">
        <v>54385</v>
      </c>
      <c r="C845" t="s">
        <v>54384</v>
      </c>
      <c r="F845" t="s">
        <v>54383</v>
      </c>
      <c r="G845" t="s">
        <v>3</v>
      </c>
      <c r="H845" t="s">
        <v>2</v>
      </c>
      <c r="I845" t="s">
        <v>54382</v>
      </c>
      <c r="J845">
        <v>60013141</v>
      </c>
      <c r="K845" t="s">
        <v>5303</v>
      </c>
      <c r="L845" t="s">
        <v>5305</v>
      </c>
      <c r="M845" t="s">
        <v>4185</v>
      </c>
      <c r="N845">
        <v>4</v>
      </c>
      <c r="O845" t="s">
        <v>54381</v>
      </c>
      <c r="P845" t="s">
        <v>54380</v>
      </c>
      <c r="Q845" t="s">
        <v>5304</v>
      </c>
      <c r="R845" s="7">
        <v>43800</v>
      </c>
      <c r="S845" s="8">
        <f t="shared" si="104"/>
        <v>2019</v>
      </c>
      <c r="T845" s="8">
        <v>2019</v>
      </c>
      <c r="U845" s="8">
        <f t="shared" si="105"/>
        <v>3</v>
      </c>
      <c r="V845" s="7">
        <v>43800</v>
      </c>
      <c r="W845" t="s">
        <v>1538</v>
      </c>
      <c r="X845" s="2">
        <v>0.28799999999999998</v>
      </c>
      <c r="Y845" s="6">
        <f t="shared" si="110"/>
        <v>7.6879955153359488E-3</v>
      </c>
      <c r="AA845">
        <v>10689605</v>
      </c>
      <c r="AB845">
        <v>19515</v>
      </c>
      <c r="AC845">
        <v>15728129</v>
      </c>
      <c r="AD845" t="s">
        <v>1</v>
      </c>
      <c r="AE845">
        <v>26</v>
      </c>
      <c r="AF845">
        <v>4</v>
      </c>
      <c r="AH845" t="s">
        <v>54379</v>
      </c>
      <c r="AI845" t="s">
        <v>54378</v>
      </c>
      <c r="AJ845" t="s">
        <v>54377</v>
      </c>
      <c r="AK845" t="s">
        <v>54376</v>
      </c>
      <c r="AL845">
        <v>2</v>
      </c>
      <c r="AM845" s="5">
        <f t="shared" si="106"/>
        <v>0.66666666666666663</v>
      </c>
      <c r="AN845" s="4">
        <f t="shared" si="111"/>
        <v>1.0097185409567082E-3</v>
      </c>
      <c r="AO845" s="3"/>
      <c r="AP845">
        <v>1</v>
      </c>
      <c r="AR845">
        <v>245699</v>
      </c>
      <c r="AS845" t="s">
        <v>4181</v>
      </c>
      <c r="AT845" s="2" t="s">
        <v>14</v>
      </c>
      <c r="AU845" s="1">
        <f t="shared" si="107"/>
        <v>0.56845124230221755</v>
      </c>
      <c r="AV845" s="1">
        <f t="shared" si="108"/>
        <v>0.43488570281463285</v>
      </c>
      <c r="AW845" s="1">
        <f t="shared" si="109"/>
        <v>0.30132016332704803</v>
      </c>
    </row>
    <row r="846" spans="1:49" x14ac:dyDescent="0.2">
      <c r="A846">
        <v>844</v>
      </c>
      <c r="B846" t="s">
        <v>54375</v>
      </c>
      <c r="C846" t="s">
        <v>54374</v>
      </c>
      <c r="F846" t="s">
        <v>54373</v>
      </c>
      <c r="G846" t="s">
        <v>3</v>
      </c>
      <c r="H846" t="s">
        <v>2</v>
      </c>
      <c r="I846" t="s">
        <v>19196</v>
      </c>
      <c r="J846" t="s">
        <v>19195</v>
      </c>
      <c r="K846" t="s">
        <v>19194</v>
      </c>
      <c r="L846" t="s">
        <v>19193</v>
      </c>
      <c r="M846" t="s">
        <v>181</v>
      </c>
      <c r="N846">
        <v>4</v>
      </c>
      <c r="O846" t="s">
        <v>54372</v>
      </c>
      <c r="P846" t="s">
        <v>54371</v>
      </c>
      <c r="Q846" t="s">
        <v>54370</v>
      </c>
      <c r="R846" s="7">
        <v>43800</v>
      </c>
      <c r="S846" s="8">
        <f t="shared" si="104"/>
        <v>2019</v>
      </c>
      <c r="T846" s="8">
        <v>2019</v>
      </c>
      <c r="U846" s="8">
        <f t="shared" si="105"/>
        <v>3</v>
      </c>
      <c r="V846" s="7">
        <v>43800</v>
      </c>
      <c r="W846" t="s">
        <v>53105</v>
      </c>
      <c r="X846" s="2">
        <v>0.46100000000000002</v>
      </c>
      <c r="Y846" s="6">
        <f t="shared" si="110"/>
        <v>1.2306131710312059E-2</v>
      </c>
      <c r="AA846">
        <v>16871472</v>
      </c>
      <c r="AB846">
        <v>18202</v>
      </c>
      <c r="AC846">
        <v>16871499</v>
      </c>
      <c r="AD846" t="s">
        <v>1</v>
      </c>
      <c r="AE846">
        <v>2019</v>
      </c>
      <c r="AF846">
        <v>1</v>
      </c>
      <c r="AG846">
        <v>181</v>
      </c>
      <c r="AI846" t="s">
        <v>54369</v>
      </c>
      <c r="AK846" t="s">
        <v>54368</v>
      </c>
      <c r="AL846">
        <v>1</v>
      </c>
      <c r="AM846" s="5">
        <f t="shared" si="106"/>
        <v>0.33333333333333331</v>
      </c>
      <c r="AN846" s="4">
        <f t="shared" si="111"/>
        <v>5.048592704783541E-4</v>
      </c>
      <c r="AO846" s="3"/>
      <c r="AP846">
        <v>1</v>
      </c>
      <c r="AQ846" t="s">
        <v>234</v>
      </c>
      <c r="AR846">
        <v>641985</v>
      </c>
      <c r="AS846" t="s">
        <v>233</v>
      </c>
      <c r="AT846" s="2" t="s">
        <v>14</v>
      </c>
      <c r="AU846" s="1">
        <f t="shared" si="107"/>
        <v>0.87657499783619464</v>
      </c>
      <c r="AV846" s="1">
        <f t="shared" si="108"/>
        <v>0.64054954903952066</v>
      </c>
      <c r="AW846" s="1">
        <f t="shared" si="109"/>
        <v>0.40452410024284652</v>
      </c>
    </row>
    <row r="847" spans="1:49" x14ac:dyDescent="0.2">
      <c r="A847">
        <v>845</v>
      </c>
      <c r="B847" t="s">
        <v>54367</v>
      </c>
      <c r="C847" t="s">
        <v>54366</v>
      </c>
      <c r="F847" t="s">
        <v>54365</v>
      </c>
      <c r="G847" t="s">
        <v>3</v>
      </c>
      <c r="H847" t="s">
        <v>2</v>
      </c>
      <c r="I847" t="s">
        <v>54364</v>
      </c>
      <c r="J847" t="s">
        <v>54363</v>
      </c>
      <c r="K847" t="s">
        <v>54362</v>
      </c>
      <c r="L847" t="s">
        <v>54361</v>
      </c>
      <c r="M847" t="s">
        <v>1071</v>
      </c>
      <c r="N847">
        <v>3</v>
      </c>
      <c r="O847" t="s">
        <v>54360</v>
      </c>
      <c r="P847" t="s">
        <v>54359</v>
      </c>
      <c r="Q847" t="s">
        <v>54358</v>
      </c>
      <c r="R847" s="7">
        <v>43800</v>
      </c>
      <c r="S847" s="8">
        <f t="shared" si="104"/>
        <v>2019</v>
      </c>
      <c r="T847" s="8">
        <v>2019</v>
      </c>
      <c r="U847" s="8">
        <f t="shared" si="105"/>
        <v>3</v>
      </c>
      <c r="V847" s="7">
        <v>43800</v>
      </c>
      <c r="W847" t="s">
        <v>1523</v>
      </c>
      <c r="X847" s="2">
        <v>0.30199999999999999</v>
      </c>
      <c r="Y847" s="6">
        <f t="shared" si="110"/>
        <v>8.0617175195536687E-3</v>
      </c>
      <c r="AA847">
        <v>9296212</v>
      </c>
      <c r="AB847">
        <v>20725</v>
      </c>
      <c r="AC847" t="s">
        <v>1522</v>
      </c>
      <c r="AD847" t="s">
        <v>1</v>
      </c>
      <c r="AE847">
        <v>109</v>
      </c>
      <c r="AF847">
        <v>3</v>
      </c>
      <c r="AH847" t="s">
        <v>54357</v>
      </c>
      <c r="AI847" t="s">
        <v>54356</v>
      </c>
      <c r="AJ847" t="s">
        <v>54355</v>
      </c>
      <c r="AK847" t="s">
        <v>54354</v>
      </c>
      <c r="AL847">
        <v>1</v>
      </c>
      <c r="AM847" s="5">
        <f t="shared" si="106"/>
        <v>0.33333333333333331</v>
      </c>
      <c r="AN847" s="4">
        <f t="shared" si="111"/>
        <v>5.048592704783541E-4</v>
      </c>
      <c r="AO847" s="3"/>
      <c r="AP847">
        <v>0</v>
      </c>
      <c r="AQ847" t="s">
        <v>885</v>
      </c>
      <c r="AR847" t="s">
        <v>54353</v>
      </c>
      <c r="AS847" t="s">
        <v>884</v>
      </c>
      <c r="AT847" s="2">
        <v>1.671</v>
      </c>
      <c r="AU847" s="1">
        <f t="shared" si="107"/>
        <v>0.57946600448310737</v>
      </c>
      <c r="AV847" s="1">
        <f t="shared" si="108"/>
        <v>0.42832883950160117</v>
      </c>
      <c r="AW847" s="1">
        <f t="shared" si="109"/>
        <v>0.27719167452009486</v>
      </c>
    </row>
    <row r="848" spans="1:49" x14ac:dyDescent="0.2">
      <c r="A848">
        <v>846</v>
      </c>
      <c r="B848" t="s">
        <v>54352</v>
      </c>
      <c r="C848" t="s">
        <v>54351</v>
      </c>
      <c r="E848">
        <v>31296896</v>
      </c>
      <c r="F848" t="s">
        <v>54350</v>
      </c>
      <c r="G848" t="s">
        <v>3</v>
      </c>
      <c r="H848" t="s">
        <v>2</v>
      </c>
      <c r="I848" t="s">
        <v>54349</v>
      </c>
      <c r="J848" t="s">
        <v>54348</v>
      </c>
      <c r="K848" t="s">
        <v>54347</v>
      </c>
      <c r="L848" t="s">
        <v>54346</v>
      </c>
      <c r="M848" t="s">
        <v>18</v>
      </c>
      <c r="N848">
        <v>7</v>
      </c>
      <c r="O848" t="s">
        <v>54345</v>
      </c>
      <c r="P848" t="s">
        <v>54344</v>
      </c>
      <c r="Q848" t="s">
        <v>54343</v>
      </c>
      <c r="R848" s="7">
        <v>43800</v>
      </c>
      <c r="S848" s="8">
        <f t="shared" si="104"/>
        <v>2019</v>
      </c>
      <c r="T848" s="8">
        <v>2019</v>
      </c>
      <c r="U848" s="8">
        <f t="shared" si="105"/>
        <v>3</v>
      </c>
      <c r="V848" s="7">
        <v>43800</v>
      </c>
      <c r="W848" t="s">
        <v>52990</v>
      </c>
      <c r="X848" s="2">
        <v>1.24</v>
      </c>
      <c r="Y848" s="6">
        <f t="shared" si="110"/>
        <v>3.3101091802140895E-2</v>
      </c>
      <c r="AB848">
        <v>21100200805</v>
      </c>
      <c r="AC848">
        <v>20452322</v>
      </c>
      <c r="AD848" t="s">
        <v>1</v>
      </c>
      <c r="AE848">
        <v>9</v>
      </c>
      <c r="AF848">
        <v>1</v>
      </c>
      <c r="AG848">
        <v>10032</v>
      </c>
      <c r="AI848" t="s">
        <v>54342</v>
      </c>
      <c r="AK848" t="s">
        <v>54341</v>
      </c>
      <c r="AL848">
        <v>8</v>
      </c>
      <c r="AM848" s="5">
        <f t="shared" si="106"/>
        <v>2.6666666666666665</v>
      </c>
      <c r="AN848" s="4">
        <f t="shared" si="111"/>
        <v>4.0388741638268328E-3</v>
      </c>
      <c r="AO848" s="3"/>
      <c r="AP848">
        <v>1</v>
      </c>
      <c r="AR848" t="s">
        <v>54340</v>
      </c>
      <c r="AS848" t="s">
        <v>54339</v>
      </c>
      <c r="AT848" s="2">
        <v>4.3789999999999996</v>
      </c>
      <c r="AU848" s="1">
        <f t="shared" si="107"/>
        <v>2.4382426510646673</v>
      </c>
      <c r="AV848" s="1">
        <f t="shared" si="108"/>
        <v>1.8569982982983864</v>
      </c>
      <c r="AW848" s="1">
        <f t="shared" si="109"/>
        <v>1.275753945532105</v>
      </c>
    </row>
    <row r="849" spans="1:49" x14ac:dyDescent="0.2">
      <c r="A849">
        <v>847</v>
      </c>
      <c r="B849" t="s">
        <v>54338</v>
      </c>
      <c r="C849" t="s">
        <v>54337</v>
      </c>
      <c r="E849">
        <v>31943860</v>
      </c>
      <c r="F849" t="s">
        <v>54336</v>
      </c>
      <c r="G849" t="s">
        <v>3</v>
      </c>
      <c r="H849" t="s">
        <v>2</v>
      </c>
      <c r="I849" t="s">
        <v>54335</v>
      </c>
      <c r="J849" t="s">
        <v>54334</v>
      </c>
      <c r="K849" t="s">
        <v>54333</v>
      </c>
      <c r="L849" t="s">
        <v>54332</v>
      </c>
      <c r="M849" t="s">
        <v>54331</v>
      </c>
      <c r="N849">
        <v>6</v>
      </c>
      <c r="O849" t="s">
        <v>54330</v>
      </c>
      <c r="P849" t="s">
        <v>54329</v>
      </c>
      <c r="Q849" t="s">
        <v>54328</v>
      </c>
      <c r="R849" s="7">
        <v>43800</v>
      </c>
      <c r="S849" s="8">
        <f t="shared" si="104"/>
        <v>2019</v>
      </c>
      <c r="T849" s="8">
        <v>2019</v>
      </c>
      <c r="U849" s="8">
        <f t="shared" si="105"/>
        <v>3</v>
      </c>
      <c r="V849" s="7">
        <v>43800</v>
      </c>
      <c r="W849" t="s">
        <v>54327</v>
      </c>
      <c r="X849" s="2">
        <v>0.80100000000000005</v>
      </c>
      <c r="Y849" s="6">
        <f t="shared" si="110"/>
        <v>2.1382237527028111E-2</v>
      </c>
      <c r="AB849">
        <v>21100201310</v>
      </c>
      <c r="AC849">
        <v>21926506</v>
      </c>
      <c r="AD849" t="s">
        <v>1</v>
      </c>
      <c r="AE849">
        <v>84</v>
      </c>
      <c r="AF849">
        <v>12</v>
      </c>
      <c r="AH849" t="s">
        <v>54326</v>
      </c>
      <c r="AI849" t="s">
        <v>54325</v>
      </c>
      <c r="AJ849" t="s">
        <v>54324</v>
      </c>
      <c r="AK849" t="s">
        <v>54323</v>
      </c>
      <c r="AL849">
        <v>3</v>
      </c>
      <c r="AM849" s="5">
        <f t="shared" si="106"/>
        <v>1</v>
      </c>
      <c r="AN849" s="4">
        <f t="shared" si="111"/>
        <v>1.5145778114350624E-3</v>
      </c>
      <c r="AO849" s="3"/>
      <c r="AP849">
        <v>0</v>
      </c>
      <c r="AQ849" t="s">
        <v>475</v>
      </c>
      <c r="AR849">
        <v>14922</v>
      </c>
      <c r="AS849" t="s">
        <v>221</v>
      </c>
      <c r="AT849" s="2">
        <v>2.863</v>
      </c>
      <c r="AU849" s="1">
        <f t="shared" si="107"/>
        <v>1.5421939612350195</v>
      </c>
      <c r="AV849" s="1">
        <f t="shared" si="108"/>
        <v>1.1448407669231586</v>
      </c>
      <c r="AW849" s="1">
        <f t="shared" si="109"/>
        <v>0.74748757261129772</v>
      </c>
    </row>
    <row r="850" spans="1:49" x14ac:dyDescent="0.2">
      <c r="A850">
        <v>848</v>
      </c>
      <c r="B850" t="s">
        <v>54322</v>
      </c>
      <c r="C850" t="s">
        <v>54321</v>
      </c>
      <c r="E850">
        <v>31273284</v>
      </c>
      <c r="F850" t="s">
        <v>54320</v>
      </c>
      <c r="G850" t="s">
        <v>3</v>
      </c>
      <c r="H850" t="s">
        <v>2</v>
      </c>
      <c r="I850" t="s">
        <v>54319</v>
      </c>
      <c r="J850" t="s">
        <v>54318</v>
      </c>
      <c r="K850" t="s">
        <v>54317</v>
      </c>
      <c r="L850" t="s">
        <v>54316</v>
      </c>
      <c r="M850" t="s">
        <v>54315</v>
      </c>
      <c r="N850">
        <v>5</v>
      </c>
      <c r="O850" t="s">
        <v>54314</v>
      </c>
      <c r="P850" t="s">
        <v>54313</v>
      </c>
      <c r="Q850" t="s">
        <v>54312</v>
      </c>
      <c r="R850" s="7">
        <v>43800</v>
      </c>
      <c r="S850" s="8">
        <f t="shared" si="104"/>
        <v>2019</v>
      </c>
      <c r="T850" s="8">
        <v>2019</v>
      </c>
      <c r="U850" s="8">
        <f t="shared" si="105"/>
        <v>3</v>
      </c>
      <c r="V850" s="7">
        <v>43800</v>
      </c>
      <c r="W850" t="s">
        <v>52990</v>
      </c>
      <c r="X850" s="2">
        <v>1.24</v>
      </c>
      <c r="Y850" s="6">
        <f t="shared" si="110"/>
        <v>3.3101091802140895E-2</v>
      </c>
      <c r="AB850">
        <v>21100200805</v>
      </c>
      <c r="AC850">
        <v>20452322</v>
      </c>
      <c r="AD850" t="s">
        <v>1</v>
      </c>
      <c r="AE850">
        <v>9</v>
      </c>
      <c r="AF850">
        <v>1</v>
      </c>
      <c r="AG850">
        <v>9699</v>
      </c>
      <c r="AI850" t="s">
        <v>54311</v>
      </c>
      <c r="AK850" t="s">
        <v>54310</v>
      </c>
      <c r="AL850">
        <v>13</v>
      </c>
      <c r="AM850" s="5">
        <f t="shared" si="106"/>
        <v>4.333333333333333</v>
      </c>
      <c r="AN850" s="4">
        <f t="shared" si="111"/>
        <v>6.5631705162186036E-3</v>
      </c>
      <c r="AO850" s="3"/>
      <c r="AP850">
        <v>1</v>
      </c>
      <c r="AQ850" t="s">
        <v>54309</v>
      </c>
      <c r="AR850" t="s">
        <v>0</v>
      </c>
      <c r="AS850" t="s">
        <v>6863</v>
      </c>
      <c r="AT850" s="2">
        <v>4.3789999999999996</v>
      </c>
      <c r="AU850" s="1">
        <f t="shared" si="107"/>
        <v>2.5139715416364208</v>
      </c>
      <c r="AV850" s="1">
        <f t="shared" si="108"/>
        <v>1.9832131159179749</v>
      </c>
      <c r="AW850" s="1">
        <f t="shared" si="109"/>
        <v>1.452454690199529</v>
      </c>
    </row>
    <row r="851" spans="1:49" x14ac:dyDescent="0.2">
      <c r="A851">
        <v>849</v>
      </c>
      <c r="B851" t="s">
        <v>54308</v>
      </c>
      <c r="C851" t="s">
        <v>54307</v>
      </c>
      <c r="E851">
        <v>31278273</v>
      </c>
      <c r="F851" t="s">
        <v>54306</v>
      </c>
      <c r="G851" t="s">
        <v>3</v>
      </c>
      <c r="H851" t="s">
        <v>2</v>
      </c>
      <c r="I851" t="s">
        <v>54305</v>
      </c>
      <c r="J851" t="s">
        <v>54304</v>
      </c>
      <c r="K851" t="s">
        <v>54303</v>
      </c>
      <c r="L851" t="s">
        <v>1798</v>
      </c>
      <c r="M851" t="s">
        <v>308</v>
      </c>
      <c r="N851">
        <v>3</v>
      </c>
      <c r="O851" t="s">
        <v>54302</v>
      </c>
      <c r="P851" t="s">
        <v>54301</v>
      </c>
      <c r="Q851" t="s">
        <v>54300</v>
      </c>
      <c r="R851" s="7">
        <v>43800</v>
      </c>
      <c r="S851" s="8">
        <f t="shared" si="104"/>
        <v>2019</v>
      </c>
      <c r="T851" s="8">
        <v>2019</v>
      </c>
      <c r="U851" s="8">
        <f t="shared" si="105"/>
        <v>3</v>
      </c>
      <c r="V851" s="7">
        <v>43800</v>
      </c>
      <c r="W851" t="s">
        <v>52990</v>
      </c>
      <c r="X851" s="2">
        <v>1.24</v>
      </c>
      <c r="Y851" s="6">
        <f t="shared" si="110"/>
        <v>3.3101091802140895E-2</v>
      </c>
      <c r="AB851">
        <v>21100200805</v>
      </c>
      <c r="AC851">
        <v>20452322</v>
      </c>
      <c r="AD851" t="s">
        <v>1</v>
      </c>
      <c r="AE851">
        <v>9</v>
      </c>
      <c r="AF851">
        <v>1</v>
      </c>
      <c r="AG851">
        <v>9749</v>
      </c>
      <c r="AI851" t="s">
        <v>54299</v>
      </c>
      <c r="AK851" t="s">
        <v>54298</v>
      </c>
      <c r="AL851">
        <v>7</v>
      </c>
      <c r="AM851" s="5">
        <f t="shared" si="106"/>
        <v>2.3333333333333335</v>
      </c>
      <c r="AN851" s="4">
        <f t="shared" si="111"/>
        <v>3.5340148933484792E-3</v>
      </c>
      <c r="AO851" s="3"/>
      <c r="AP851">
        <v>1</v>
      </c>
      <c r="AQ851" t="s">
        <v>4699</v>
      </c>
      <c r="AR851">
        <v>20170447</v>
      </c>
      <c r="AS851" t="s">
        <v>4698</v>
      </c>
      <c r="AT851" s="2">
        <v>4.3789999999999996</v>
      </c>
      <c r="AU851" s="1">
        <f t="shared" si="107"/>
        <v>2.4230968729503166</v>
      </c>
      <c r="AV851" s="1">
        <f t="shared" si="108"/>
        <v>1.8317553347744688</v>
      </c>
      <c r="AW851" s="1">
        <f t="shared" si="109"/>
        <v>1.2404137965986204</v>
      </c>
    </row>
    <row r="852" spans="1:49" x14ac:dyDescent="0.2">
      <c r="A852">
        <v>850</v>
      </c>
      <c r="B852" t="s">
        <v>54297</v>
      </c>
      <c r="C852" t="s">
        <v>54296</v>
      </c>
      <c r="E852">
        <v>31257651</v>
      </c>
      <c r="F852" t="s">
        <v>54295</v>
      </c>
      <c r="G852" t="s">
        <v>3</v>
      </c>
      <c r="H852" t="s">
        <v>2</v>
      </c>
      <c r="I852" t="s">
        <v>54294</v>
      </c>
      <c r="J852" t="s">
        <v>54293</v>
      </c>
      <c r="K852" t="s">
        <v>54292</v>
      </c>
      <c r="L852" t="s">
        <v>54291</v>
      </c>
      <c r="M852" t="s">
        <v>54290</v>
      </c>
      <c r="N852">
        <v>11</v>
      </c>
      <c r="O852" t="s">
        <v>54289</v>
      </c>
      <c r="P852" t="s">
        <v>54288</v>
      </c>
      <c r="Q852" t="s">
        <v>54287</v>
      </c>
      <c r="R852" s="7">
        <v>43800</v>
      </c>
      <c r="S852" s="8">
        <f t="shared" si="104"/>
        <v>2019</v>
      </c>
      <c r="T852" s="8">
        <v>2019</v>
      </c>
      <c r="U852" s="8">
        <f t="shared" si="105"/>
        <v>3</v>
      </c>
      <c r="V852" s="7">
        <v>43800</v>
      </c>
      <c r="W852" t="s">
        <v>3877</v>
      </c>
      <c r="X852" s="2">
        <v>1.696</v>
      </c>
      <c r="Y852" s="6">
        <f t="shared" si="110"/>
        <v>4.5273751368089483E-2</v>
      </c>
      <c r="AA852">
        <v>7403194</v>
      </c>
      <c r="AB852">
        <v>17267</v>
      </c>
      <c r="AC852">
        <v>15222594</v>
      </c>
      <c r="AD852" t="s">
        <v>1</v>
      </c>
      <c r="AE852">
        <v>82</v>
      </c>
      <c r="AF852">
        <v>6</v>
      </c>
      <c r="AH852" t="s">
        <v>54286</v>
      </c>
      <c r="AI852" t="s">
        <v>54285</v>
      </c>
      <c r="AJ852" t="s">
        <v>54284</v>
      </c>
      <c r="AK852" t="s">
        <v>54283</v>
      </c>
      <c r="AL852">
        <v>8</v>
      </c>
      <c r="AM852" s="5">
        <f t="shared" si="106"/>
        <v>2.6666666666666665</v>
      </c>
      <c r="AN852" s="4">
        <f t="shared" si="111"/>
        <v>4.0388741638268328E-3</v>
      </c>
      <c r="AO852" s="3"/>
      <c r="AP852">
        <v>0</v>
      </c>
      <c r="AQ852" t="s">
        <v>204</v>
      </c>
      <c r="AR852" t="s">
        <v>54282</v>
      </c>
      <c r="AS852" t="s">
        <v>203</v>
      </c>
      <c r="AT852" s="2">
        <v>4.6680000000000001</v>
      </c>
      <c r="AU852" s="1">
        <f t="shared" si="107"/>
        <v>3.290328820681069</v>
      </c>
      <c r="AV852" s="1">
        <f t="shared" si="108"/>
        <v>2.4656312765958157</v>
      </c>
      <c r="AW852" s="1">
        <f t="shared" si="109"/>
        <v>1.6409337325105626</v>
      </c>
    </row>
    <row r="853" spans="1:49" x14ac:dyDescent="0.2">
      <c r="A853">
        <v>851</v>
      </c>
      <c r="B853" t="s">
        <v>54281</v>
      </c>
      <c r="C853" t="s">
        <v>54280</v>
      </c>
      <c r="F853" t="s">
        <v>54279</v>
      </c>
      <c r="G853" t="s">
        <v>3</v>
      </c>
      <c r="H853" t="s">
        <v>2</v>
      </c>
      <c r="I853" t="s">
        <v>1626</v>
      </c>
      <c r="J853" t="s">
        <v>54278</v>
      </c>
      <c r="K853" t="s">
        <v>54277</v>
      </c>
      <c r="L853" t="s">
        <v>3563</v>
      </c>
      <c r="M853" t="s">
        <v>29</v>
      </c>
      <c r="N853">
        <v>5</v>
      </c>
      <c r="O853" t="s">
        <v>54276</v>
      </c>
      <c r="P853" t="s">
        <v>54275</v>
      </c>
      <c r="Q853" t="s">
        <v>54274</v>
      </c>
      <c r="R853" s="7">
        <v>43800</v>
      </c>
      <c r="S853" s="8">
        <f t="shared" si="104"/>
        <v>2019</v>
      </c>
      <c r="T853" s="8">
        <v>2019</v>
      </c>
      <c r="U853" s="8">
        <f t="shared" si="105"/>
        <v>3</v>
      </c>
      <c r="V853" s="7">
        <v>43800</v>
      </c>
      <c r="W853" t="s">
        <v>54273</v>
      </c>
      <c r="X853" s="2">
        <v>0.72399999999999998</v>
      </c>
      <c r="Y853" s="6">
        <f t="shared" si="110"/>
        <v>1.932676650383065E-2</v>
      </c>
      <c r="AA853">
        <v>13853449</v>
      </c>
      <c r="AB853">
        <v>21154</v>
      </c>
      <c r="AC853">
        <v>15738663</v>
      </c>
      <c r="AD853" t="s">
        <v>1</v>
      </c>
      <c r="AE853">
        <v>43</v>
      </c>
      <c r="AF853" s="10">
        <v>44287</v>
      </c>
      <c r="AH853" t="s">
        <v>54272</v>
      </c>
      <c r="AI853" t="s">
        <v>54271</v>
      </c>
      <c r="AJ853" t="s">
        <v>54270</v>
      </c>
      <c r="AK853" t="s">
        <v>54269</v>
      </c>
      <c r="AL853">
        <v>4</v>
      </c>
      <c r="AM853" s="5">
        <f t="shared" si="106"/>
        <v>1.3333333333333333</v>
      </c>
      <c r="AN853" s="4">
        <f t="shared" si="111"/>
        <v>2.0194370819134164E-3</v>
      </c>
      <c r="AO853" s="3"/>
      <c r="AP853">
        <v>0</v>
      </c>
      <c r="AQ853" t="s">
        <v>16</v>
      </c>
      <c r="AR853" t="s">
        <v>54268</v>
      </c>
      <c r="AS853" t="s">
        <v>15</v>
      </c>
      <c r="AT853" s="2">
        <v>1.7849999999999999</v>
      </c>
      <c r="AU853" s="1">
        <f t="shared" si="107"/>
        <v>1.4134567677255478</v>
      </c>
      <c r="AV853" s="1">
        <f t="shared" si="108"/>
        <v>1.0673101792872033</v>
      </c>
      <c r="AW853" s="1">
        <f t="shared" si="109"/>
        <v>0.72116359084885862</v>
      </c>
    </row>
    <row r="854" spans="1:49" x14ac:dyDescent="0.2">
      <c r="A854">
        <v>852</v>
      </c>
      <c r="B854" t="s">
        <v>54267</v>
      </c>
      <c r="C854" t="s">
        <v>54266</v>
      </c>
      <c r="F854" t="s">
        <v>54265</v>
      </c>
      <c r="G854" t="s">
        <v>3</v>
      </c>
      <c r="H854" t="s">
        <v>2</v>
      </c>
      <c r="I854" t="s">
        <v>54264</v>
      </c>
      <c r="J854" t="s">
        <v>54263</v>
      </c>
      <c r="K854" t="s">
        <v>54262</v>
      </c>
      <c r="L854" t="s">
        <v>54261</v>
      </c>
      <c r="M854" t="s">
        <v>683</v>
      </c>
      <c r="N854">
        <v>4</v>
      </c>
      <c r="O854" t="s">
        <v>54260</v>
      </c>
      <c r="P854" t="s">
        <v>54259</v>
      </c>
      <c r="Q854" t="s">
        <v>54258</v>
      </c>
      <c r="R854" s="7">
        <v>43800</v>
      </c>
      <c r="S854" s="8">
        <f t="shared" si="104"/>
        <v>2019</v>
      </c>
      <c r="T854" s="8">
        <v>2019</v>
      </c>
      <c r="U854" s="8">
        <f t="shared" si="105"/>
        <v>3</v>
      </c>
      <c r="V854" s="7">
        <v>43800</v>
      </c>
      <c r="W854" t="s">
        <v>1550</v>
      </c>
      <c r="X854" s="2">
        <v>0.33200000000000002</v>
      </c>
      <c r="Y854" s="6">
        <f t="shared" si="110"/>
        <v>8.8625503857344985E-3</v>
      </c>
      <c r="AA854">
        <v>15698025</v>
      </c>
      <c r="AB854">
        <v>144926</v>
      </c>
      <c r="AC854">
        <v>15728137</v>
      </c>
      <c r="AD854" t="s">
        <v>1</v>
      </c>
      <c r="AE854">
        <v>18</v>
      </c>
      <c r="AF854">
        <v>4</v>
      </c>
      <c r="AH854" t="s">
        <v>54257</v>
      </c>
      <c r="AI854" t="s">
        <v>54256</v>
      </c>
      <c r="AJ854" t="s">
        <v>54255</v>
      </c>
      <c r="AK854" t="s">
        <v>54254</v>
      </c>
      <c r="AL854">
        <v>1</v>
      </c>
      <c r="AM854" s="5">
        <f t="shared" si="106"/>
        <v>0.33333333333333331</v>
      </c>
      <c r="AN854" s="4">
        <f t="shared" si="111"/>
        <v>5.048592704783541E-4</v>
      </c>
      <c r="AO854" s="3"/>
      <c r="AP854">
        <v>0</v>
      </c>
      <c r="AQ854" t="s">
        <v>54253</v>
      </c>
      <c r="AR854" t="s">
        <v>0</v>
      </c>
      <c r="AS854" t="s">
        <v>630</v>
      </c>
      <c r="AT854" s="2">
        <v>1.8069999999999999</v>
      </c>
      <c r="AU854" s="1">
        <f t="shared" si="107"/>
        <v>0.63552430511576552</v>
      </c>
      <c r="AV854" s="1">
        <f t="shared" si="108"/>
        <v>0.46837048281064264</v>
      </c>
      <c r="AW854" s="1">
        <f t="shared" si="109"/>
        <v>0.30121666050551976</v>
      </c>
    </row>
    <row r="855" spans="1:49" x14ac:dyDescent="0.2">
      <c r="A855">
        <v>853</v>
      </c>
      <c r="B855" t="s">
        <v>54252</v>
      </c>
      <c r="C855" t="s">
        <v>54251</v>
      </c>
      <c r="F855" t="s">
        <v>54250</v>
      </c>
      <c r="G855" t="s">
        <v>3</v>
      </c>
      <c r="H855" t="s">
        <v>2</v>
      </c>
      <c r="I855" t="s">
        <v>54249</v>
      </c>
      <c r="J855">
        <v>60012704</v>
      </c>
      <c r="K855" t="s">
        <v>2090</v>
      </c>
      <c r="L855" t="s">
        <v>2089</v>
      </c>
      <c r="M855" t="s">
        <v>85</v>
      </c>
      <c r="N855">
        <v>2</v>
      </c>
      <c r="O855" t="s">
        <v>54248</v>
      </c>
      <c r="P855" t="s">
        <v>54247</v>
      </c>
      <c r="Q855" t="s">
        <v>2088</v>
      </c>
      <c r="R855" s="7">
        <v>43800</v>
      </c>
      <c r="S855" s="8">
        <f t="shared" si="104"/>
        <v>2019</v>
      </c>
      <c r="T855" s="8">
        <v>2019</v>
      </c>
      <c r="U855" s="8">
        <f t="shared" si="105"/>
        <v>3</v>
      </c>
      <c r="V855" s="7">
        <v>43800</v>
      </c>
      <c r="W855" t="s">
        <v>3840</v>
      </c>
      <c r="X855" s="2">
        <v>0.39</v>
      </c>
      <c r="Y855" s="6">
        <f t="shared" si="110"/>
        <v>1.0410827260350766E-2</v>
      </c>
      <c r="AA855">
        <v>9544100</v>
      </c>
      <c r="AB855">
        <v>29080</v>
      </c>
      <c r="AC855">
        <v>20413025</v>
      </c>
      <c r="AD855" t="s">
        <v>1</v>
      </c>
      <c r="AE855">
        <v>233</v>
      </c>
      <c r="AF855">
        <v>15</v>
      </c>
      <c r="AH855" t="s">
        <v>54246</v>
      </c>
      <c r="AI855" t="s">
        <v>54245</v>
      </c>
      <c r="AJ855" t="s">
        <v>54244</v>
      </c>
      <c r="AK855" t="s">
        <v>54243</v>
      </c>
      <c r="AL855">
        <v>0</v>
      </c>
      <c r="AM855" s="5">
        <f t="shared" si="106"/>
        <v>0</v>
      </c>
      <c r="AN855" s="4">
        <f t="shared" si="111"/>
        <v>0</v>
      </c>
      <c r="AO855" s="3"/>
      <c r="AP855">
        <v>0</v>
      </c>
      <c r="AQ855" t="s">
        <v>9</v>
      </c>
      <c r="AR855" t="s">
        <v>54242</v>
      </c>
      <c r="AS855" t="s">
        <v>122</v>
      </c>
      <c r="AT855" s="2" t="s">
        <v>14</v>
      </c>
      <c r="AU855" s="1">
        <f t="shared" si="107"/>
        <v>0.72875790822455355</v>
      </c>
      <c r="AV855" s="1">
        <f t="shared" si="108"/>
        <v>0.52054136301753828</v>
      </c>
      <c r="AW855" s="1">
        <f t="shared" si="109"/>
        <v>0.31232481781052296</v>
      </c>
    </row>
    <row r="856" spans="1:49" x14ac:dyDescent="0.2">
      <c r="A856">
        <v>854</v>
      </c>
      <c r="B856" t="s">
        <v>54241</v>
      </c>
      <c r="C856" t="s">
        <v>54240</v>
      </c>
      <c r="F856" t="s">
        <v>54239</v>
      </c>
      <c r="G856" t="s">
        <v>3</v>
      </c>
      <c r="H856" t="s">
        <v>2</v>
      </c>
      <c r="I856" t="s">
        <v>1590</v>
      </c>
      <c r="J856" t="s">
        <v>28551</v>
      </c>
      <c r="K856" t="s">
        <v>28550</v>
      </c>
      <c r="L856" t="s">
        <v>28549</v>
      </c>
      <c r="M856" t="s">
        <v>1594</v>
      </c>
      <c r="N856">
        <v>4</v>
      </c>
      <c r="O856" t="s">
        <v>54238</v>
      </c>
      <c r="P856" t="s">
        <v>54237</v>
      </c>
      <c r="Q856" t="s">
        <v>54236</v>
      </c>
      <c r="R856" s="7">
        <v>43800</v>
      </c>
      <c r="S856" s="8">
        <f t="shared" si="104"/>
        <v>2019</v>
      </c>
      <c r="T856" s="8">
        <v>2019</v>
      </c>
      <c r="U856" s="8">
        <f t="shared" si="105"/>
        <v>3</v>
      </c>
      <c r="V856" s="7">
        <v>43800</v>
      </c>
      <c r="W856" t="s">
        <v>4313</v>
      </c>
      <c r="X856" s="2">
        <v>0.52600000000000002</v>
      </c>
      <c r="Y856" s="6">
        <f t="shared" si="110"/>
        <v>1.4041269587037187E-2</v>
      </c>
      <c r="AA856">
        <v>15571955</v>
      </c>
      <c r="AB856">
        <v>4700152486</v>
      </c>
      <c r="AC856">
        <v>15571963</v>
      </c>
      <c r="AD856" t="s">
        <v>1</v>
      </c>
      <c r="AE856">
        <v>14</v>
      </c>
      <c r="AF856">
        <v>6</v>
      </c>
      <c r="AH856" t="s">
        <v>54235</v>
      </c>
      <c r="AI856" t="s">
        <v>54234</v>
      </c>
      <c r="AJ856" t="s">
        <v>54233</v>
      </c>
      <c r="AK856" t="s">
        <v>54232</v>
      </c>
      <c r="AL856">
        <v>0</v>
      </c>
      <c r="AM856" s="5">
        <f t="shared" si="106"/>
        <v>0</v>
      </c>
      <c r="AN856" s="4">
        <f t="shared" si="111"/>
        <v>0</v>
      </c>
      <c r="AO856" s="3"/>
      <c r="AP856">
        <v>0</v>
      </c>
      <c r="AR856" t="s">
        <v>0</v>
      </c>
      <c r="AT856" s="2">
        <v>2.4039999999999999</v>
      </c>
      <c r="AU856" s="1">
        <f t="shared" si="107"/>
        <v>0.98288887109260303</v>
      </c>
      <c r="AV856" s="1">
        <f t="shared" si="108"/>
        <v>0.70206347935185931</v>
      </c>
      <c r="AW856" s="1">
        <f t="shared" si="109"/>
        <v>0.42123808761111559</v>
      </c>
    </row>
    <row r="857" spans="1:49" x14ac:dyDescent="0.2">
      <c r="A857">
        <v>855</v>
      </c>
      <c r="B857" t="s">
        <v>54231</v>
      </c>
      <c r="C857" t="s">
        <v>54230</v>
      </c>
      <c r="D857" t="s">
        <v>54229</v>
      </c>
      <c r="F857" t="s">
        <v>54228</v>
      </c>
      <c r="G857" t="s">
        <v>3</v>
      </c>
      <c r="H857" t="s">
        <v>2</v>
      </c>
      <c r="I857" t="s">
        <v>54227</v>
      </c>
      <c r="J857">
        <v>60031806</v>
      </c>
      <c r="K857" t="s">
        <v>54226</v>
      </c>
      <c r="L857" t="s">
        <v>5519</v>
      </c>
      <c r="M857" t="s">
        <v>243</v>
      </c>
      <c r="N857">
        <v>3</v>
      </c>
      <c r="O857" t="s">
        <v>54225</v>
      </c>
      <c r="P857" t="s">
        <v>54224</v>
      </c>
      <c r="Q857" t="s">
        <v>54223</v>
      </c>
      <c r="R857" s="7">
        <v>43800</v>
      </c>
      <c r="S857" s="8">
        <f t="shared" si="104"/>
        <v>2019</v>
      </c>
      <c r="T857" s="8">
        <v>2019</v>
      </c>
      <c r="U857" s="8">
        <f t="shared" si="105"/>
        <v>3</v>
      </c>
      <c r="V857" s="7">
        <v>43800</v>
      </c>
      <c r="W857" t="s">
        <v>54222</v>
      </c>
      <c r="X857" s="2">
        <v>1.4850000000000001</v>
      </c>
      <c r="Y857" s="6">
        <f t="shared" si="110"/>
        <v>3.9641226875950994E-2</v>
      </c>
      <c r="AA857">
        <v>22126864</v>
      </c>
      <c r="AB857">
        <v>21100220161</v>
      </c>
      <c r="AD857" t="s">
        <v>1</v>
      </c>
      <c r="AE857">
        <v>26</v>
      </c>
      <c r="AG857">
        <v>100339</v>
      </c>
      <c r="AI857" t="s">
        <v>54221</v>
      </c>
      <c r="AK857" t="s">
        <v>54220</v>
      </c>
      <c r="AL857">
        <v>12</v>
      </c>
      <c r="AM857" s="5">
        <f t="shared" si="106"/>
        <v>4</v>
      </c>
      <c r="AN857" s="4">
        <f t="shared" si="111"/>
        <v>6.0583112457402496E-3</v>
      </c>
      <c r="AO857" s="3"/>
      <c r="AP857">
        <v>0</v>
      </c>
      <c r="AQ857" t="s">
        <v>186</v>
      </c>
      <c r="AR857" t="s">
        <v>54219</v>
      </c>
      <c r="AS857" t="s">
        <v>185</v>
      </c>
      <c r="AT857" s="2">
        <v>4.2430000000000003</v>
      </c>
      <c r="AU857" s="1">
        <f t="shared" si="107"/>
        <v>2.9566352186887768</v>
      </c>
      <c r="AV857" s="1">
        <f t="shared" si="108"/>
        <v>2.2849769060845624</v>
      </c>
      <c r="AW857" s="1">
        <f t="shared" si="109"/>
        <v>1.6133185934803471</v>
      </c>
    </row>
    <row r="858" spans="1:49" x14ac:dyDescent="0.2">
      <c r="A858">
        <v>856</v>
      </c>
      <c r="B858" t="s">
        <v>54218</v>
      </c>
      <c r="C858" t="s">
        <v>54217</v>
      </c>
      <c r="D858" t="s">
        <v>54216</v>
      </c>
      <c r="F858" t="s">
        <v>54215</v>
      </c>
      <c r="G858" t="s">
        <v>3</v>
      </c>
      <c r="H858" t="s">
        <v>2</v>
      </c>
      <c r="I858" t="s">
        <v>840</v>
      </c>
      <c r="J858" t="s">
        <v>1319</v>
      </c>
      <c r="K858" t="s">
        <v>1318</v>
      </c>
      <c r="L858" t="s">
        <v>1317</v>
      </c>
      <c r="M858" t="s">
        <v>29</v>
      </c>
      <c r="N858">
        <v>4</v>
      </c>
      <c r="O858" t="s">
        <v>54214</v>
      </c>
      <c r="P858" t="s">
        <v>54213</v>
      </c>
      <c r="Q858" t="s">
        <v>1316</v>
      </c>
      <c r="R858" s="7">
        <v>43800</v>
      </c>
      <c r="S858" s="8">
        <f t="shared" si="104"/>
        <v>2019</v>
      </c>
      <c r="T858" s="8">
        <v>2019</v>
      </c>
      <c r="U858" s="8">
        <f t="shared" si="105"/>
        <v>3</v>
      </c>
      <c r="V858" s="7">
        <v>43800</v>
      </c>
      <c r="W858" t="s">
        <v>169</v>
      </c>
      <c r="X858" s="2">
        <v>0.82699999999999996</v>
      </c>
      <c r="Y858" s="6">
        <f t="shared" si="110"/>
        <v>2.207629267771816E-2</v>
      </c>
      <c r="AA858">
        <v>1437208</v>
      </c>
      <c r="AB858">
        <v>23502</v>
      </c>
      <c r="AC858">
        <v>18733743</v>
      </c>
      <c r="AD858" t="s">
        <v>1</v>
      </c>
      <c r="AE858">
        <v>171</v>
      </c>
      <c r="AG858">
        <v>107665</v>
      </c>
      <c r="AI858" t="s">
        <v>54212</v>
      </c>
      <c r="AJ858" t="s">
        <v>54211</v>
      </c>
      <c r="AK858" t="s">
        <v>54210</v>
      </c>
      <c r="AL858">
        <v>4</v>
      </c>
      <c r="AM858" s="5">
        <f t="shared" si="106"/>
        <v>1.3333333333333333</v>
      </c>
      <c r="AN858" s="4">
        <f t="shared" si="111"/>
        <v>2.0194370819134164E-3</v>
      </c>
      <c r="AO858" s="3"/>
      <c r="AP858">
        <v>0</v>
      </c>
      <c r="AQ858" t="s">
        <v>16</v>
      </c>
      <c r="AR858">
        <v>21471029</v>
      </c>
      <c r="AS858" t="s">
        <v>15</v>
      </c>
      <c r="AT858" s="2">
        <v>4.8890000000000002</v>
      </c>
      <c r="AU858" s="1">
        <f t="shared" si="107"/>
        <v>1.6059235998976735</v>
      </c>
      <c r="AV858" s="1">
        <f t="shared" si="108"/>
        <v>1.2047864879815788</v>
      </c>
      <c r="AW858" s="1">
        <f t="shared" si="109"/>
        <v>0.80364937606548403</v>
      </c>
    </row>
    <row r="859" spans="1:49" x14ac:dyDescent="0.2">
      <c r="A859">
        <v>857</v>
      </c>
      <c r="B859" t="s">
        <v>54209</v>
      </c>
      <c r="C859" t="s">
        <v>54208</v>
      </c>
      <c r="F859" t="s">
        <v>54207</v>
      </c>
      <c r="G859" t="s">
        <v>3</v>
      </c>
      <c r="H859" t="s">
        <v>2</v>
      </c>
      <c r="I859" t="s">
        <v>54206</v>
      </c>
      <c r="J859" t="s">
        <v>2610</v>
      </c>
      <c r="K859" t="s">
        <v>2609</v>
      </c>
      <c r="L859" t="s">
        <v>2608</v>
      </c>
      <c r="M859" t="s">
        <v>606</v>
      </c>
      <c r="N859">
        <v>4</v>
      </c>
      <c r="O859" t="s">
        <v>54205</v>
      </c>
      <c r="P859" t="s">
        <v>54204</v>
      </c>
      <c r="Q859" t="s">
        <v>34381</v>
      </c>
      <c r="R859" s="7">
        <v>43800</v>
      </c>
      <c r="S859" s="8">
        <f t="shared" si="104"/>
        <v>2019</v>
      </c>
      <c r="T859" s="8">
        <v>2019</v>
      </c>
      <c r="U859" s="8">
        <f t="shared" si="105"/>
        <v>3</v>
      </c>
      <c r="V859" s="7">
        <v>43800</v>
      </c>
      <c r="W859" t="s">
        <v>1523</v>
      </c>
      <c r="X859" s="2">
        <v>0.30199999999999999</v>
      </c>
      <c r="Y859" s="6">
        <f t="shared" si="110"/>
        <v>8.0617175195536687E-3</v>
      </c>
      <c r="AA859">
        <v>9296212</v>
      </c>
      <c r="AB859">
        <v>20725</v>
      </c>
      <c r="AC859" t="s">
        <v>1522</v>
      </c>
      <c r="AD859" t="s">
        <v>1</v>
      </c>
      <c r="AE859">
        <v>109</v>
      </c>
      <c r="AF859">
        <v>3</v>
      </c>
      <c r="AH859" t="s">
        <v>54203</v>
      </c>
      <c r="AI859" t="s">
        <v>54202</v>
      </c>
      <c r="AJ859" t="s">
        <v>54201</v>
      </c>
      <c r="AK859" t="s">
        <v>54200</v>
      </c>
      <c r="AL859">
        <v>3</v>
      </c>
      <c r="AM859" s="5">
        <f t="shared" si="106"/>
        <v>1</v>
      </c>
      <c r="AN859" s="4">
        <f t="shared" si="111"/>
        <v>1.5145778114350624E-3</v>
      </c>
      <c r="AO859" s="3"/>
      <c r="AP859">
        <v>0</v>
      </c>
      <c r="AR859" t="s">
        <v>0</v>
      </c>
      <c r="AT859" s="2">
        <v>1.671</v>
      </c>
      <c r="AU859" s="1">
        <f t="shared" si="107"/>
        <v>0.60975756071180864</v>
      </c>
      <c r="AV859" s="1">
        <f t="shared" si="108"/>
        <v>0.47881476654943655</v>
      </c>
      <c r="AW859" s="1">
        <f t="shared" si="109"/>
        <v>0.34787197238706441</v>
      </c>
    </row>
    <row r="860" spans="1:49" x14ac:dyDescent="0.2">
      <c r="A860">
        <v>858</v>
      </c>
      <c r="B860" t="s">
        <v>54199</v>
      </c>
      <c r="C860" t="s">
        <v>54198</v>
      </c>
      <c r="D860" t="s">
        <v>54197</v>
      </c>
      <c r="F860" t="s">
        <v>54196</v>
      </c>
      <c r="G860" t="s">
        <v>3</v>
      </c>
      <c r="H860" t="s">
        <v>2</v>
      </c>
      <c r="I860" t="s">
        <v>2365</v>
      </c>
      <c r="J860">
        <v>60002836</v>
      </c>
      <c r="K860" t="s">
        <v>2364</v>
      </c>
      <c r="L860" t="s">
        <v>1014</v>
      </c>
      <c r="M860" t="s">
        <v>58</v>
      </c>
      <c r="N860">
        <v>7</v>
      </c>
      <c r="O860" t="s">
        <v>54195</v>
      </c>
      <c r="P860" t="s">
        <v>54194</v>
      </c>
      <c r="Q860" t="s">
        <v>2363</v>
      </c>
      <c r="R860" s="7">
        <v>43800</v>
      </c>
      <c r="S860" s="8">
        <f t="shared" si="104"/>
        <v>2019</v>
      </c>
      <c r="T860" s="8">
        <v>2019</v>
      </c>
      <c r="U860" s="8">
        <f t="shared" si="105"/>
        <v>3</v>
      </c>
      <c r="V860" s="7">
        <v>43800</v>
      </c>
      <c r="W860" t="s">
        <v>4928</v>
      </c>
      <c r="X860" s="2">
        <v>1.262</v>
      </c>
      <c r="Y860" s="6">
        <f t="shared" si="110"/>
        <v>3.3688369237340171E-2</v>
      </c>
      <c r="AA860" t="s">
        <v>4927</v>
      </c>
      <c r="AB860">
        <v>12264</v>
      </c>
      <c r="AD860" t="s">
        <v>1</v>
      </c>
      <c r="AE860">
        <v>101</v>
      </c>
      <c r="AH860" t="s">
        <v>54193</v>
      </c>
      <c r="AI860" t="s">
        <v>54192</v>
      </c>
      <c r="AJ860" t="s">
        <v>54191</v>
      </c>
      <c r="AK860" t="s">
        <v>54190</v>
      </c>
      <c r="AL860">
        <v>11</v>
      </c>
      <c r="AM860" s="5">
        <f t="shared" si="106"/>
        <v>3.6666666666666665</v>
      </c>
      <c r="AN860" s="4">
        <f t="shared" si="111"/>
        <v>5.5534519752618956E-3</v>
      </c>
      <c r="AO860" s="3"/>
      <c r="AP860">
        <v>0</v>
      </c>
      <c r="AQ860" t="s">
        <v>16</v>
      </c>
      <c r="AR860">
        <v>51577046</v>
      </c>
      <c r="AS860" t="s">
        <v>15</v>
      </c>
      <c r="AT860" s="2" t="s">
        <v>14</v>
      </c>
      <c r="AU860" s="1">
        <f t="shared" si="107"/>
        <v>2.5247894058716689</v>
      </c>
      <c r="AV860" s="1">
        <f t="shared" si="108"/>
        <v>1.9620910606301032</v>
      </c>
      <c r="AW860" s="1">
        <f t="shared" si="109"/>
        <v>1.3993927153885377</v>
      </c>
    </row>
    <row r="861" spans="1:49" x14ac:dyDescent="0.2">
      <c r="A861">
        <v>859</v>
      </c>
      <c r="B861" t="s">
        <v>54189</v>
      </c>
      <c r="C861" t="s">
        <v>54188</v>
      </c>
      <c r="F861" t="s">
        <v>54187</v>
      </c>
      <c r="G861" t="s">
        <v>3</v>
      </c>
      <c r="H861" t="s">
        <v>2</v>
      </c>
      <c r="I861" t="s">
        <v>3277</v>
      </c>
      <c r="J861" t="s">
        <v>25699</v>
      </c>
      <c r="K861" t="s">
        <v>25698</v>
      </c>
      <c r="L861" t="s">
        <v>25697</v>
      </c>
      <c r="M861" t="s">
        <v>25696</v>
      </c>
      <c r="N861">
        <v>6</v>
      </c>
      <c r="O861" t="s">
        <v>54186</v>
      </c>
      <c r="P861" t="s">
        <v>54185</v>
      </c>
      <c r="Q861" t="s">
        <v>54184</v>
      </c>
      <c r="R861" s="7">
        <v>43800</v>
      </c>
      <c r="S861" s="8">
        <f t="shared" si="104"/>
        <v>2019</v>
      </c>
      <c r="T861" s="8">
        <v>2019</v>
      </c>
      <c r="U861" s="8">
        <f t="shared" si="105"/>
        <v>3</v>
      </c>
      <c r="V861" s="7">
        <v>43800</v>
      </c>
      <c r="W861" t="s">
        <v>4731</v>
      </c>
      <c r="X861" s="2">
        <v>0.69399999999999995</v>
      </c>
      <c r="Y861" s="6">
        <f t="shared" si="110"/>
        <v>1.8525933637649823E-2</v>
      </c>
      <c r="AB861">
        <v>21100902029</v>
      </c>
      <c r="AC861">
        <v>24697249</v>
      </c>
      <c r="AD861" t="s">
        <v>1</v>
      </c>
      <c r="AE861">
        <v>3</v>
      </c>
      <c r="AF861">
        <v>4</v>
      </c>
      <c r="AG861">
        <v>8746577</v>
      </c>
      <c r="AH861" t="s">
        <v>1439</v>
      </c>
      <c r="AI861" t="s">
        <v>54183</v>
      </c>
      <c r="AJ861" t="s">
        <v>54182</v>
      </c>
      <c r="AK861" t="s">
        <v>54181</v>
      </c>
      <c r="AL861">
        <v>10</v>
      </c>
      <c r="AM861" s="5">
        <f t="shared" si="106"/>
        <v>3.3333333333333335</v>
      </c>
      <c r="AN861" s="4">
        <f t="shared" si="111"/>
        <v>5.0485927047835416E-3</v>
      </c>
      <c r="AO861" s="3"/>
      <c r="AP861">
        <v>0</v>
      </c>
      <c r="AQ861" t="s">
        <v>479</v>
      </c>
      <c r="AR861" t="s">
        <v>0</v>
      </c>
      <c r="AS861" t="s">
        <v>478</v>
      </c>
      <c r="AT861" s="2" t="s">
        <v>14</v>
      </c>
      <c r="AU861" s="1">
        <f t="shared" si="107"/>
        <v>1.448273135778994</v>
      </c>
      <c r="AV861" s="1">
        <f t="shared" si="108"/>
        <v>1.1787263171216682</v>
      </c>
      <c r="AW861" s="1">
        <f t="shared" si="109"/>
        <v>0.90917949846434265</v>
      </c>
    </row>
    <row r="862" spans="1:49" x14ac:dyDescent="0.2">
      <c r="A862">
        <v>860</v>
      </c>
      <c r="B862" t="s">
        <v>54180</v>
      </c>
      <c r="C862" t="s">
        <v>54179</v>
      </c>
      <c r="D862" t="s">
        <v>54178</v>
      </c>
      <c r="F862" t="s">
        <v>54177</v>
      </c>
      <c r="G862" t="s">
        <v>3</v>
      </c>
      <c r="H862" t="s">
        <v>2</v>
      </c>
      <c r="I862" t="s">
        <v>54176</v>
      </c>
      <c r="J862" t="s">
        <v>54175</v>
      </c>
      <c r="K862" t="s">
        <v>54174</v>
      </c>
      <c r="L862" t="s">
        <v>54173</v>
      </c>
      <c r="M862" t="s">
        <v>54172</v>
      </c>
      <c r="N862">
        <v>2</v>
      </c>
      <c r="O862" t="s">
        <v>54171</v>
      </c>
      <c r="P862" t="s">
        <v>54170</v>
      </c>
      <c r="Q862" t="s">
        <v>54169</v>
      </c>
      <c r="R862" s="7">
        <v>43800</v>
      </c>
      <c r="S862" s="8">
        <f t="shared" si="104"/>
        <v>2019</v>
      </c>
      <c r="T862" s="8">
        <v>2019</v>
      </c>
      <c r="U862" s="8">
        <f t="shared" si="105"/>
        <v>3</v>
      </c>
      <c r="V862" s="7">
        <v>43800</v>
      </c>
      <c r="W862" t="s">
        <v>5598</v>
      </c>
      <c r="X862" s="2">
        <v>1.3680000000000001</v>
      </c>
      <c r="Y862" s="6">
        <f t="shared" si="110"/>
        <v>3.6517978697845767E-2</v>
      </c>
      <c r="AA862">
        <v>9574174</v>
      </c>
      <c r="AB862">
        <v>24201</v>
      </c>
      <c r="AD862" t="s">
        <v>1</v>
      </c>
      <c r="AE862">
        <v>136</v>
      </c>
      <c r="AH862" t="s">
        <v>54168</v>
      </c>
      <c r="AI862" t="s">
        <v>54167</v>
      </c>
      <c r="AJ862" t="s">
        <v>54166</v>
      </c>
      <c r="AK862" t="s">
        <v>54165</v>
      </c>
      <c r="AL862">
        <v>7</v>
      </c>
      <c r="AM862" s="5">
        <f t="shared" si="106"/>
        <v>2.3333333333333335</v>
      </c>
      <c r="AN862" s="4">
        <f t="shared" si="111"/>
        <v>3.5340148933484792E-3</v>
      </c>
      <c r="AO862" s="3"/>
      <c r="AP862">
        <v>0</v>
      </c>
      <c r="AQ862" t="s">
        <v>544</v>
      </c>
      <c r="AR862" t="s">
        <v>0</v>
      </c>
      <c r="AS862" t="s">
        <v>1920</v>
      </c>
      <c r="AT862" s="2">
        <v>6.9539999999999997</v>
      </c>
      <c r="AU862" s="1">
        <f t="shared" si="107"/>
        <v>2.6622789556496578</v>
      </c>
      <c r="AV862" s="1">
        <f t="shared" si="108"/>
        <v>2.0025996795597125</v>
      </c>
      <c r="AW862" s="1">
        <f t="shared" si="109"/>
        <v>1.3429204034697666</v>
      </c>
    </row>
    <row r="863" spans="1:49" x14ac:dyDescent="0.2">
      <c r="A863">
        <v>861</v>
      </c>
      <c r="B863" t="s">
        <v>54164</v>
      </c>
      <c r="C863" t="s">
        <v>54163</v>
      </c>
      <c r="F863" t="s">
        <v>54162</v>
      </c>
      <c r="G863" t="s">
        <v>3</v>
      </c>
      <c r="H863" t="s">
        <v>2</v>
      </c>
      <c r="I863" t="s">
        <v>54161</v>
      </c>
      <c r="J863" t="s">
        <v>54160</v>
      </c>
      <c r="K863" t="s">
        <v>54159</v>
      </c>
      <c r="L863" t="s">
        <v>54158</v>
      </c>
      <c r="M863" t="s">
        <v>54157</v>
      </c>
      <c r="N863">
        <v>3</v>
      </c>
      <c r="O863" t="s">
        <v>54156</v>
      </c>
      <c r="P863" t="s">
        <v>54155</v>
      </c>
      <c r="Q863" t="s">
        <v>54154</v>
      </c>
      <c r="R863" s="7">
        <v>43800</v>
      </c>
      <c r="S863" s="8">
        <f t="shared" si="104"/>
        <v>2019</v>
      </c>
      <c r="T863" s="8">
        <v>2019</v>
      </c>
      <c r="U863" s="8">
        <f t="shared" si="105"/>
        <v>3</v>
      </c>
      <c r="V863" s="7">
        <v>43800</v>
      </c>
      <c r="W863" t="s">
        <v>5711</v>
      </c>
      <c r="X863" s="2">
        <v>1.421</v>
      </c>
      <c r="Y863" s="6">
        <f t="shared" si="110"/>
        <v>3.7932783428098561E-2</v>
      </c>
      <c r="AB863">
        <v>21100854831</v>
      </c>
      <c r="AC863">
        <v>23327731</v>
      </c>
      <c r="AD863" t="s">
        <v>1</v>
      </c>
      <c r="AE863">
        <v>5</v>
      </c>
      <c r="AF863">
        <v>4</v>
      </c>
      <c r="AG863">
        <v>8746606</v>
      </c>
      <c r="AH863" t="s">
        <v>54153</v>
      </c>
      <c r="AI863" t="s">
        <v>54152</v>
      </c>
      <c r="AJ863" t="s">
        <v>54151</v>
      </c>
      <c r="AK863" t="s">
        <v>54150</v>
      </c>
      <c r="AL863">
        <v>0</v>
      </c>
      <c r="AM863" s="5">
        <f t="shared" si="106"/>
        <v>0</v>
      </c>
      <c r="AN863" s="4">
        <f t="shared" si="111"/>
        <v>0</v>
      </c>
      <c r="AO863" s="3"/>
      <c r="AP863">
        <v>0</v>
      </c>
      <c r="AR863">
        <v>318927</v>
      </c>
      <c r="AS863" t="s">
        <v>2259</v>
      </c>
      <c r="AT863" s="2" t="s">
        <v>14</v>
      </c>
      <c r="AU863" s="1">
        <f t="shared" si="107"/>
        <v>2.6552948399668992</v>
      </c>
      <c r="AV863" s="1">
        <f t="shared" si="108"/>
        <v>1.896639171404928</v>
      </c>
      <c r="AW863" s="1">
        <f t="shared" si="109"/>
        <v>1.1379835028429568</v>
      </c>
    </row>
    <row r="864" spans="1:49" x14ac:dyDescent="0.2">
      <c r="A864">
        <v>862</v>
      </c>
      <c r="B864" t="s">
        <v>54149</v>
      </c>
      <c r="C864" t="s">
        <v>54148</v>
      </c>
      <c r="F864" t="s">
        <v>54147</v>
      </c>
      <c r="G864" t="s">
        <v>3</v>
      </c>
      <c r="H864" t="s">
        <v>2</v>
      </c>
      <c r="I864" t="s">
        <v>1819</v>
      </c>
      <c r="J864">
        <v>60001558</v>
      </c>
      <c r="K864" t="s">
        <v>1451</v>
      </c>
      <c r="L864" t="s">
        <v>1450</v>
      </c>
      <c r="M864" t="s">
        <v>85</v>
      </c>
      <c r="N864">
        <v>4</v>
      </c>
      <c r="O864" t="s">
        <v>1818</v>
      </c>
      <c r="P864" t="s">
        <v>1817</v>
      </c>
      <c r="Q864" t="s">
        <v>1449</v>
      </c>
      <c r="R864" s="7">
        <v>43800</v>
      </c>
      <c r="S864" s="8">
        <f t="shared" si="104"/>
        <v>2019</v>
      </c>
      <c r="T864" s="8">
        <v>2019</v>
      </c>
      <c r="U864" s="8">
        <f t="shared" si="105"/>
        <v>3</v>
      </c>
      <c r="V864" s="7">
        <v>43800</v>
      </c>
      <c r="W864" t="s">
        <v>1816</v>
      </c>
      <c r="X864" s="2">
        <v>0.29499999999999998</v>
      </c>
      <c r="Y864" s="6">
        <f t="shared" si="110"/>
        <v>7.8748565174448087E-3</v>
      </c>
      <c r="AA864">
        <v>12256463</v>
      </c>
      <c r="AB864">
        <v>24783</v>
      </c>
      <c r="AC864">
        <v>22337326</v>
      </c>
      <c r="AD864" t="s">
        <v>1</v>
      </c>
      <c r="AE864">
        <v>41</v>
      </c>
      <c r="AF864">
        <v>6</v>
      </c>
      <c r="AH864" t="s">
        <v>54146</v>
      </c>
      <c r="AI864" t="s">
        <v>54145</v>
      </c>
      <c r="AJ864" t="s">
        <v>54144</v>
      </c>
      <c r="AK864" t="s">
        <v>54143</v>
      </c>
      <c r="AL864">
        <v>0</v>
      </c>
      <c r="AM864" s="5">
        <f t="shared" si="106"/>
        <v>0</v>
      </c>
      <c r="AN864" s="4">
        <f t="shared" si="111"/>
        <v>0</v>
      </c>
      <c r="AO864" s="3"/>
      <c r="AP864">
        <v>1</v>
      </c>
      <c r="AQ864" t="s">
        <v>574</v>
      </c>
      <c r="AR864" t="s">
        <v>574</v>
      </c>
      <c r="AS864" t="s">
        <v>573</v>
      </c>
      <c r="AT864" s="2">
        <v>1.347</v>
      </c>
      <c r="AU864" s="1">
        <f t="shared" si="107"/>
        <v>0.55123995622113653</v>
      </c>
      <c r="AV864" s="1">
        <f t="shared" si="108"/>
        <v>0.39374282587224041</v>
      </c>
      <c r="AW864" s="1">
        <f t="shared" si="109"/>
        <v>0.23624569552334423</v>
      </c>
    </row>
    <row r="865" spans="1:49" x14ac:dyDescent="0.2">
      <c r="A865">
        <v>863</v>
      </c>
      <c r="B865" t="s">
        <v>54142</v>
      </c>
      <c r="C865" t="s">
        <v>54141</v>
      </c>
      <c r="E865">
        <v>31253839</v>
      </c>
      <c r="F865" t="s">
        <v>54140</v>
      </c>
      <c r="G865" t="s">
        <v>3</v>
      </c>
      <c r="H865" t="s">
        <v>2</v>
      </c>
      <c r="I865" t="s">
        <v>5454</v>
      </c>
      <c r="J865" t="s">
        <v>5453</v>
      </c>
      <c r="K865" t="s">
        <v>5452</v>
      </c>
      <c r="L865" t="s">
        <v>1998</v>
      </c>
      <c r="M865" t="s">
        <v>606</v>
      </c>
      <c r="N865">
        <v>4</v>
      </c>
      <c r="O865" t="s">
        <v>54139</v>
      </c>
      <c r="P865" t="s">
        <v>5451</v>
      </c>
      <c r="Q865" t="s">
        <v>5450</v>
      </c>
      <c r="R865" s="7">
        <v>43800</v>
      </c>
      <c r="S865" s="8">
        <f t="shared" si="104"/>
        <v>2019</v>
      </c>
      <c r="T865" s="8">
        <v>2019</v>
      </c>
      <c r="U865" s="8">
        <f t="shared" si="105"/>
        <v>3</v>
      </c>
      <c r="V865" s="7">
        <v>43800</v>
      </c>
      <c r="W865" t="s">
        <v>52990</v>
      </c>
      <c r="X865" s="2">
        <v>1.24</v>
      </c>
      <c r="Y865" s="6">
        <f t="shared" si="110"/>
        <v>3.3101091802140895E-2</v>
      </c>
      <c r="AB865">
        <v>21100200805</v>
      </c>
      <c r="AC865">
        <v>20452322</v>
      </c>
      <c r="AD865" t="s">
        <v>1</v>
      </c>
      <c r="AE865">
        <v>9</v>
      </c>
      <c r="AF865">
        <v>1</v>
      </c>
      <c r="AG865">
        <v>9372</v>
      </c>
      <c r="AI865" t="s">
        <v>54138</v>
      </c>
      <c r="AK865" t="s">
        <v>54137</v>
      </c>
      <c r="AL865">
        <v>0</v>
      </c>
      <c r="AM865" s="5">
        <f t="shared" si="106"/>
        <v>0</v>
      </c>
      <c r="AN865" s="4">
        <f t="shared" si="111"/>
        <v>0</v>
      </c>
      <c r="AO865" s="3"/>
      <c r="AP865">
        <v>1</v>
      </c>
      <c r="AR865" t="s">
        <v>0</v>
      </c>
      <c r="AT865" s="2">
        <v>4.3789999999999996</v>
      </c>
      <c r="AU865" s="1">
        <f t="shared" si="107"/>
        <v>2.3170764261498626</v>
      </c>
      <c r="AV865" s="1">
        <f t="shared" si="108"/>
        <v>1.6550545901070448</v>
      </c>
      <c r="AW865" s="1">
        <f t="shared" si="109"/>
        <v>0.99303275406422675</v>
      </c>
    </row>
    <row r="866" spans="1:49" x14ac:dyDescent="0.2">
      <c r="A866">
        <v>864</v>
      </c>
      <c r="B866" t="s">
        <v>54136</v>
      </c>
      <c r="C866" t="s">
        <v>54135</v>
      </c>
      <c r="F866" t="s">
        <v>54134</v>
      </c>
      <c r="G866" t="s">
        <v>3</v>
      </c>
      <c r="H866" t="s">
        <v>2</v>
      </c>
      <c r="I866" t="s">
        <v>3086</v>
      </c>
      <c r="J866" t="s">
        <v>3829</v>
      </c>
      <c r="K866" t="s">
        <v>3828</v>
      </c>
      <c r="L866" t="s">
        <v>383</v>
      </c>
      <c r="M866" t="s">
        <v>29</v>
      </c>
      <c r="N866">
        <v>6</v>
      </c>
      <c r="O866" t="s">
        <v>54133</v>
      </c>
      <c r="P866" t="s">
        <v>54132</v>
      </c>
      <c r="Q866" t="s">
        <v>54131</v>
      </c>
      <c r="R866" s="7">
        <v>43800</v>
      </c>
      <c r="S866" s="8">
        <f t="shared" si="104"/>
        <v>2019</v>
      </c>
      <c r="T866" s="8">
        <v>2019</v>
      </c>
      <c r="U866" s="8">
        <f t="shared" si="105"/>
        <v>3</v>
      </c>
      <c r="V866" s="7">
        <v>43800</v>
      </c>
      <c r="W866" t="s">
        <v>336</v>
      </c>
      <c r="X866" s="2">
        <v>1.6519999999999999</v>
      </c>
      <c r="Y866" s="6">
        <f t="shared" si="110"/>
        <v>4.409919649769093E-2</v>
      </c>
      <c r="AA866" t="s">
        <v>335</v>
      </c>
      <c r="AB866">
        <v>17337</v>
      </c>
      <c r="AC866">
        <v>15582221</v>
      </c>
      <c r="AD866" t="s">
        <v>1</v>
      </c>
      <c r="AE866">
        <v>67</v>
      </c>
      <c r="AF866">
        <v>12</v>
      </c>
      <c r="AG866">
        <v>8745698</v>
      </c>
      <c r="AH866" t="s">
        <v>54130</v>
      </c>
      <c r="AI866" t="s">
        <v>54129</v>
      </c>
      <c r="AJ866" t="s">
        <v>54128</v>
      </c>
      <c r="AK866" t="s">
        <v>54127</v>
      </c>
      <c r="AL866">
        <v>13</v>
      </c>
      <c r="AM866" s="5">
        <f t="shared" si="106"/>
        <v>4.333333333333333</v>
      </c>
      <c r="AN866" s="4">
        <f t="shared" si="111"/>
        <v>6.5631705162186036E-3</v>
      </c>
      <c r="AO866" s="3"/>
      <c r="AP866">
        <v>0</v>
      </c>
      <c r="AQ866" t="s">
        <v>16</v>
      </c>
      <c r="AR866">
        <v>61331005</v>
      </c>
      <c r="AS866" t="s">
        <v>15</v>
      </c>
      <c r="AT866" s="2" t="s">
        <v>14</v>
      </c>
      <c r="AU866" s="1">
        <f t="shared" si="107"/>
        <v>3.2838388703249235</v>
      </c>
      <c r="AV866" s="1">
        <f t="shared" si="108"/>
        <v>2.5331183506954766</v>
      </c>
      <c r="AW866" s="1">
        <f t="shared" si="109"/>
        <v>1.78239783106603</v>
      </c>
    </row>
    <row r="867" spans="1:49" x14ac:dyDescent="0.2">
      <c r="A867">
        <v>865</v>
      </c>
      <c r="B867" t="s">
        <v>54126</v>
      </c>
      <c r="C867" t="s">
        <v>54125</v>
      </c>
      <c r="D867" t="s">
        <v>54124</v>
      </c>
      <c r="F867" t="s">
        <v>54123</v>
      </c>
      <c r="G867" t="s">
        <v>3</v>
      </c>
      <c r="H867" t="s">
        <v>2</v>
      </c>
      <c r="I867" t="s">
        <v>54122</v>
      </c>
      <c r="J867">
        <v>60003771</v>
      </c>
      <c r="K867" t="s">
        <v>1115</v>
      </c>
      <c r="L867" t="s">
        <v>1114</v>
      </c>
      <c r="M867" t="s">
        <v>143</v>
      </c>
      <c r="N867">
        <v>2</v>
      </c>
      <c r="O867" t="s">
        <v>54121</v>
      </c>
      <c r="P867" t="s">
        <v>54120</v>
      </c>
      <c r="Q867" t="s">
        <v>4066</v>
      </c>
      <c r="R867" s="7">
        <v>43800</v>
      </c>
      <c r="S867" s="8">
        <f t="shared" si="104"/>
        <v>2019</v>
      </c>
      <c r="T867" s="8">
        <v>2019</v>
      </c>
      <c r="U867" s="8">
        <f t="shared" si="105"/>
        <v>3</v>
      </c>
      <c r="V867" s="7">
        <v>43800</v>
      </c>
      <c r="W867" t="s">
        <v>3890</v>
      </c>
      <c r="X867" s="2">
        <v>0.90700000000000003</v>
      </c>
      <c r="Y867" s="6">
        <f t="shared" si="110"/>
        <v>2.4211846987533703E-2</v>
      </c>
      <c r="AA867">
        <v>1651684</v>
      </c>
      <c r="AB867">
        <v>25548</v>
      </c>
      <c r="AD867" t="s">
        <v>1</v>
      </c>
      <c r="AE867">
        <v>165</v>
      </c>
      <c r="AH867" t="s">
        <v>4395</v>
      </c>
      <c r="AI867" t="s">
        <v>54119</v>
      </c>
      <c r="AJ867" t="s">
        <v>54118</v>
      </c>
      <c r="AK867" t="s">
        <v>54117</v>
      </c>
      <c r="AL867">
        <v>0</v>
      </c>
      <c r="AM867" s="5">
        <f t="shared" si="106"/>
        <v>0</v>
      </c>
      <c r="AN867" s="4">
        <f t="shared" si="111"/>
        <v>0</v>
      </c>
      <c r="AO867" s="3"/>
      <c r="AP867">
        <v>0</v>
      </c>
      <c r="AR867" t="s">
        <v>0</v>
      </c>
      <c r="AT867" s="2">
        <v>4.6619999999999999</v>
      </c>
      <c r="AU867" s="1">
        <f t="shared" si="107"/>
        <v>1.6948292891273591</v>
      </c>
      <c r="AV867" s="1">
        <f t="shared" si="108"/>
        <v>1.210592349376685</v>
      </c>
      <c r="AW867" s="1">
        <f t="shared" si="109"/>
        <v>0.72635540962601108</v>
      </c>
    </row>
    <row r="868" spans="1:49" x14ac:dyDescent="0.2">
      <c r="A868">
        <v>866</v>
      </c>
      <c r="B868" t="s">
        <v>54116</v>
      </c>
      <c r="C868" t="s">
        <v>54115</v>
      </c>
      <c r="F868" t="s">
        <v>54114</v>
      </c>
      <c r="G868" t="s">
        <v>3</v>
      </c>
      <c r="H868" t="s">
        <v>2</v>
      </c>
      <c r="I868" t="s">
        <v>54113</v>
      </c>
      <c r="J868">
        <v>60111165</v>
      </c>
      <c r="K868" t="s">
        <v>54112</v>
      </c>
      <c r="L868" t="s">
        <v>5154</v>
      </c>
      <c r="M868" t="s">
        <v>45</v>
      </c>
      <c r="N868">
        <v>6</v>
      </c>
      <c r="O868" t="s">
        <v>54111</v>
      </c>
      <c r="P868" t="s">
        <v>54110</v>
      </c>
      <c r="Q868" t="s">
        <v>54109</v>
      </c>
      <c r="R868" s="7">
        <v>43800</v>
      </c>
      <c r="S868" s="8">
        <f t="shared" si="104"/>
        <v>2019</v>
      </c>
      <c r="T868" s="8">
        <v>2019</v>
      </c>
      <c r="U868" s="8">
        <f t="shared" si="105"/>
        <v>3</v>
      </c>
      <c r="V868" s="7">
        <v>43800</v>
      </c>
      <c r="W868" t="s">
        <v>53105</v>
      </c>
      <c r="X868" s="2">
        <v>0.46100000000000002</v>
      </c>
      <c r="Y868" s="6">
        <f t="shared" si="110"/>
        <v>1.2306131710312059E-2</v>
      </c>
      <c r="AA868">
        <v>16871472</v>
      </c>
      <c r="AB868">
        <v>18202</v>
      </c>
      <c r="AC868">
        <v>16871499</v>
      </c>
      <c r="AD868" t="s">
        <v>1</v>
      </c>
      <c r="AE868">
        <v>2019</v>
      </c>
      <c r="AF868">
        <v>1</v>
      </c>
      <c r="AG868">
        <v>170</v>
      </c>
      <c r="AI868" t="s">
        <v>54108</v>
      </c>
      <c r="AJ868" t="s">
        <v>54107</v>
      </c>
      <c r="AK868" t="s">
        <v>54106</v>
      </c>
      <c r="AL868">
        <v>3</v>
      </c>
      <c r="AM868" s="5">
        <f t="shared" si="106"/>
        <v>1</v>
      </c>
      <c r="AN868" s="4">
        <f t="shared" si="111"/>
        <v>1.5145778114350624E-3</v>
      </c>
      <c r="AO868" s="3"/>
      <c r="AP868">
        <v>1</v>
      </c>
      <c r="AR868" t="s">
        <v>0</v>
      </c>
      <c r="AT868" s="2" t="s">
        <v>14</v>
      </c>
      <c r="AU868" s="1">
        <f t="shared" si="107"/>
        <v>0.90686655406489591</v>
      </c>
      <c r="AV868" s="1">
        <f t="shared" si="108"/>
        <v>0.69103547608735605</v>
      </c>
      <c r="AW868" s="1">
        <f t="shared" si="109"/>
        <v>0.47520439810981613</v>
      </c>
    </row>
    <row r="869" spans="1:49" x14ac:dyDescent="0.2">
      <c r="A869">
        <v>867</v>
      </c>
      <c r="B869" t="s">
        <v>54105</v>
      </c>
      <c r="C869" t="s">
        <v>54104</v>
      </c>
      <c r="F869" t="s">
        <v>54103</v>
      </c>
      <c r="G869" t="s">
        <v>3</v>
      </c>
      <c r="H869" t="s">
        <v>2</v>
      </c>
      <c r="I869" t="s">
        <v>54102</v>
      </c>
      <c r="J869" t="s">
        <v>54101</v>
      </c>
      <c r="K869" t="s">
        <v>54100</v>
      </c>
      <c r="L869" t="s">
        <v>54099</v>
      </c>
      <c r="M869" t="s">
        <v>4562</v>
      </c>
      <c r="N869">
        <v>3</v>
      </c>
      <c r="O869" t="s">
        <v>54098</v>
      </c>
      <c r="P869" t="s">
        <v>54097</v>
      </c>
      <c r="Q869" t="s">
        <v>54096</v>
      </c>
      <c r="R869" s="7">
        <v>43800</v>
      </c>
      <c r="S869" s="8">
        <f t="shared" si="104"/>
        <v>2019</v>
      </c>
      <c r="T869" s="8">
        <v>2019</v>
      </c>
      <c r="U869" s="8">
        <f t="shared" si="105"/>
        <v>3</v>
      </c>
      <c r="V869" s="7">
        <v>43800</v>
      </c>
      <c r="W869" t="s">
        <v>3082</v>
      </c>
      <c r="X869" s="2">
        <v>0.36599999999999999</v>
      </c>
      <c r="Y869" s="6">
        <f t="shared" si="110"/>
        <v>9.7701609674061031E-3</v>
      </c>
      <c r="AA869">
        <v>21615748</v>
      </c>
      <c r="AB869">
        <v>21100389313</v>
      </c>
      <c r="AC869">
        <v>21613915</v>
      </c>
      <c r="AD869" t="s">
        <v>1</v>
      </c>
      <c r="AE869">
        <v>30</v>
      </c>
      <c r="AF869">
        <v>12</v>
      </c>
      <c r="AG869" t="s">
        <v>54095</v>
      </c>
      <c r="AI869" t="s">
        <v>54094</v>
      </c>
      <c r="AK869" t="s">
        <v>54093</v>
      </c>
      <c r="AL869">
        <v>0</v>
      </c>
      <c r="AM869" s="5">
        <f t="shared" si="106"/>
        <v>0</v>
      </c>
      <c r="AN869" s="4">
        <f t="shared" si="111"/>
        <v>0</v>
      </c>
      <c r="AO869" s="3"/>
      <c r="AP869">
        <v>0</v>
      </c>
      <c r="AQ869" t="s">
        <v>1076</v>
      </c>
      <c r="AR869" t="s">
        <v>53657</v>
      </c>
      <c r="AS869" t="s">
        <v>1075</v>
      </c>
      <c r="AT869" s="2" t="s">
        <v>14</v>
      </c>
      <c r="AU869" s="1">
        <f t="shared" si="107"/>
        <v>0.68391126771842714</v>
      </c>
      <c r="AV869" s="1">
        <f t="shared" si="108"/>
        <v>0.48850804837030515</v>
      </c>
      <c r="AW869" s="1">
        <f t="shared" si="109"/>
        <v>0.2931048290221831</v>
      </c>
    </row>
    <row r="870" spans="1:49" x14ac:dyDescent="0.2">
      <c r="A870">
        <v>868</v>
      </c>
      <c r="B870" t="s">
        <v>54092</v>
      </c>
      <c r="C870" t="s">
        <v>54091</v>
      </c>
      <c r="F870" t="s">
        <v>54090</v>
      </c>
      <c r="G870" t="s">
        <v>3</v>
      </c>
      <c r="H870" t="s">
        <v>2</v>
      </c>
      <c r="I870" t="s">
        <v>54089</v>
      </c>
      <c r="J870" t="s">
        <v>54088</v>
      </c>
      <c r="K870" t="s">
        <v>54087</v>
      </c>
      <c r="L870" t="s">
        <v>54086</v>
      </c>
      <c r="M870" t="s">
        <v>54085</v>
      </c>
      <c r="N870">
        <v>8</v>
      </c>
      <c r="O870" t="s">
        <v>54084</v>
      </c>
      <c r="P870" t="s">
        <v>54083</v>
      </c>
      <c r="Q870" t="s">
        <v>54082</v>
      </c>
      <c r="R870" s="7">
        <v>43800</v>
      </c>
      <c r="S870" s="8">
        <f t="shared" si="104"/>
        <v>2019</v>
      </c>
      <c r="T870" s="8">
        <v>2019</v>
      </c>
      <c r="U870" s="8">
        <f t="shared" si="105"/>
        <v>3</v>
      </c>
      <c r="V870" s="7">
        <v>43800</v>
      </c>
      <c r="W870" t="s">
        <v>54081</v>
      </c>
      <c r="X870" s="2">
        <v>0.60799999999999998</v>
      </c>
      <c r="Y870" s="6">
        <f t="shared" si="110"/>
        <v>1.6230212754598114E-2</v>
      </c>
      <c r="AA870">
        <v>219983</v>
      </c>
      <c r="AB870">
        <v>21140</v>
      </c>
      <c r="AC870" t="s">
        <v>54080</v>
      </c>
      <c r="AD870" t="s">
        <v>1</v>
      </c>
      <c r="AE870">
        <v>53</v>
      </c>
      <c r="AF870" t="s">
        <v>54079</v>
      </c>
      <c r="AH870" t="s">
        <v>54078</v>
      </c>
      <c r="AI870" t="s">
        <v>54077</v>
      </c>
      <c r="AJ870" t="s">
        <v>54076</v>
      </c>
      <c r="AK870" t="s">
        <v>54075</v>
      </c>
      <c r="AL870">
        <v>4</v>
      </c>
      <c r="AM870" s="5">
        <f t="shared" si="106"/>
        <v>1.3333333333333333</v>
      </c>
      <c r="AN870" s="4">
        <f t="shared" si="111"/>
        <v>2.0194370819134164E-3</v>
      </c>
      <c r="AO870" s="3"/>
      <c r="AP870">
        <v>0</v>
      </c>
      <c r="AQ870" t="s">
        <v>1121</v>
      </c>
      <c r="AR870">
        <v>10080408</v>
      </c>
      <c r="AS870" t="s">
        <v>1120</v>
      </c>
      <c r="AT870" s="2">
        <v>2.5910000000000002</v>
      </c>
      <c r="AU870" s="1">
        <f t="shared" si="107"/>
        <v>1.1966980052792704</v>
      </c>
      <c r="AV870" s="1">
        <f t="shared" si="108"/>
        <v>0.9124824918255765</v>
      </c>
      <c r="AW870" s="1">
        <f t="shared" si="109"/>
        <v>0.6282669783718825</v>
      </c>
    </row>
    <row r="871" spans="1:49" x14ac:dyDescent="0.2">
      <c r="A871">
        <v>869</v>
      </c>
      <c r="B871" t="s">
        <v>54074</v>
      </c>
      <c r="C871" t="s">
        <v>54073</v>
      </c>
      <c r="F871" t="s">
        <v>54072</v>
      </c>
      <c r="G871" t="s">
        <v>3</v>
      </c>
      <c r="H871" t="s">
        <v>2</v>
      </c>
      <c r="I871" t="s">
        <v>54071</v>
      </c>
      <c r="J871">
        <v>60001241</v>
      </c>
      <c r="K871" t="s">
        <v>54070</v>
      </c>
      <c r="L871" t="s">
        <v>54069</v>
      </c>
      <c r="M871" t="s">
        <v>45</v>
      </c>
      <c r="N871">
        <v>2</v>
      </c>
      <c r="O871" t="s">
        <v>54068</v>
      </c>
      <c r="P871" t="s">
        <v>54067</v>
      </c>
      <c r="Q871" t="s">
        <v>54066</v>
      </c>
      <c r="R871" s="7">
        <v>43800</v>
      </c>
      <c r="S871" s="8">
        <f t="shared" si="104"/>
        <v>2019</v>
      </c>
      <c r="T871" s="8">
        <v>2019</v>
      </c>
      <c r="U871" s="8">
        <f t="shared" si="105"/>
        <v>3</v>
      </c>
      <c r="V871" s="7">
        <v>43800</v>
      </c>
      <c r="W871" t="s">
        <v>3840</v>
      </c>
      <c r="X871" s="2">
        <v>0.39</v>
      </c>
      <c r="Y871" s="6">
        <f t="shared" si="110"/>
        <v>1.0410827260350766E-2</v>
      </c>
      <c r="AA871">
        <v>9544100</v>
      </c>
      <c r="AB871">
        <v>29080</v>
      </c>
      <c r="AC871">
        <v>20413025</v>
      </c>
      <c r="AD871" t="s">
        <v>1</v>
      </c>
      <c r="AE871">
        <v>233</v>
      </c>
      <c r="AF871">
        <v>15</v>
      </c>
      <c r="AH871" t="s">
        <v>54065</v>
      </c>
      <c r="AI871" t="s">
        <v>54064</v>
      </c>
      <c r="AJ871" t="s">
        <v>54063</v>
      </c>
      <c r="AK871" t="s">
        <v>54062</v>
      </c>
      <c r="AL871">
        <v>1</v>
      </c>
      <c r="AM871" s="5">
        <f t="shared" si="106"/>
        <v>0.33333333333333331</v>
      </c>
      <c r="AN871" s="4">
        <f t="shared" si="111"/>
        <v>5.048592704783541E-4</v>
      </c>
      <c r="AO871" s="3"/>
      <c r="AP871">
        <v>0</v>
      </c>
      <c r="AR871" t="s">
        <v>0</v>
      </c>
      <c r="AT871" s="2" t="s">
        <v>14</v>
      </c>
      <c r="AU871" s="1">
        <f t="shared" si="107"/>
        <v>0.74390368633890425</v>
      </c>
      <c r="AV871" s="1">
        <f t="shared" si="108"/>
        <v>0.54578432654145603</v>
      </c>
      <c r="AW871" s="1">
        <f t="shared" si="109"/>
        <v>0.34766496674400776</v>
      </c>
    </row>
    <row r="872" spans="1:49" x14ac:dyDescent="0.2">
      <c r="A872">
        <v>870</v>
      </c>
      <c r="B872" t="s">
        <v>54061</v>
      </c>
      <c r="C872" t="s">
        <v>54060</v>
      </c>
      <c r="F872" t="s">
        <v>54059</v>
      </c>
      <c r="G872" t="s">
        <v>3</v>
      </c>
      <c r="H872" t="s">
        <v>2</v>
      </c>
      <c r="I872" t="s">
        <v>54058</v>
      </c>
      <c r="J872">
        <v>60021666</v>
      </c>
      <c r="K872" t="s">
        <v>71</v>
      </c>
      <c r="L872" t="s">
        <v>98</v>
      </c>
      <c r="M872" t="s">
        <v>58</v>
      </c>
      <c r="N872">
        <v>3</v>
      </c>
      <c r="O872" t="s">
        <v>54057</v>
      </c>
      <c r="P872" t="s">
        <v>54056</v>
      </c>
      <c r="Q872" t="s">
        <v>488</v>
      </c>
      <c r="R872" s="7">
        <v>43800</v>
      </c>
      <c r="S872" s="8">
        <f t="shared" si="104"/>
        <v>2019</v>
      </c>
      <c r="T872" s="8">
        <v>2019</v>
      </c>
      <c r="U872" s="8">
        <f t="shared" si="105"/>
        <v>3</v>
      </c>
      <c r="V872" s="7">
        <v>43800</v>
      </c>
      <c r="W872" t="s">
        <v>3840</v>
      </c>
      <c r="X872" s="2">
        <v>0.39</v>
      </c>
      <c r="Y872" s="6">
        <f t="shared" si="110"/>
        <v>1.0410827260350766E-2</v>
      </c>
      <c r="AA872">
        <v>9544100</v>
      </c>
      <c r="AB872">
        <v>29080</v>
      </c>
      <c r="AC872">
        <v>20413025</v>
      </c>
      <c r="AD872" t="s">
        <v>1</v>
      </c>
      <c r="AE872">
        <v>233</v>
      </c>
      <c r="AF872">
        <v>15</v>
      </c>
      <c r="AH872" t="s">
        <v>54055</v>
      </c>
      <c r="AI872" t="s">
        <v>54054</v>
      </c>
      <c r="AJ872" t="s">
        <v>54053</v>
      </c>
      <c r="AK872" t="s">
        <v>54052</v>
      </c>
      <c r="AL872">
        <v>1</v>
      </c>
      <c r="AM872" s="5">
        <f t="shared" si="106"/>
        <v>0.33333333333333331</v>
      </c>
      <c r="AN872" s="4">
        <f t="shared" si="111"/>
        <v>5.048592704783541E-4</v>
      </c>
      <c r="AO872" s="3"/>
      <c r="AP872">
        <v>0</v>
      </c>
      <c r="AQ872" t="s">
        <v>16</v>
      </c>
      <c r="AR872">
        <v>61673209</v>
      </c>
      <c r="AS872" t="s">
        <v>15</v>
      </c>
      <c r="AT872" s="2" t="s">
        <v>14</v>
      </c>
      <c r="AU872" s="1">
        <f t="shared" si="107"/>
        <v>0.74390368633890425</v>
      </c>
      <c r="AV872" s="1">
        <f t="shared" si="108"/>
        <v>0.54578432654145603</v>
      </c>
      <c r="AW872" s="1">
        <f t="shared" si="109"/>
        <v>0.34766496674400776</v>
      </c>
    </row>
    <row r="873" spans="1:49" x14ac:dyDescent="0.2">
      <c r="A873">
        <v>871</v>
      </c>
      <c r="B873" t="s">
        <v>54051</v>
      </c>
      <c r="C873" t="s">
        <v>54050</v>
      </c>
      <c r="F873" t="s">
        <v>54049</v>
      </c>
      <c r="G873" t="s">
        <v>3</v>
      </c>
      <c r="H873" t="s">
        <v>2</v>
      </c>
      <c r="I873" t="s">
        <v>54048</v>
      </c>
      <c r="J873">
        <v>60103695</v>
      </c>
      <c r="K873" t="s">
        <v>54047</v>
      </c>
      <c r="L873" t="s">
        <v>4694</v>
      </c>
      <c r="M873" t="s">
        <v>134</v>
      </c>
      <c r="N873">
        <v>3</v>
      </c>
      <c r="O873" t="s">
        <v>54046</v>
      </c>
      <c r="P873" t="s">
        <v>54045</v>
      </c>
      <c r="Q873" t="s">
        <v>54044</v>
      </c>
      <c r="R873" s="7">
        <v>43800</v>
      </c>
      <c r="S873" s="8">
        <f t="shared" si="104"/>
        <v>2019</v>
      </c>
      <c r="T873" s="8">
        <v>2019</v>
      </c>
      <c r="U873" s="8">
        <f t="shared" si="105"/>
        <v>3</v>
      </c>
      <c r="V873" s="7">
        <v>43800</v>
      </c>
      <c r="W873" t="s">
        <v>54043</v>
      </c>
      <c r="X873" s="2">
        <v>0.74099999999999999</v>
      </c>
      <c r="Y873" s="6">
        <f t="shared" si="110"/>
        <v>1.9780571794666454E-2</v>
      </c>
      <c r="AA873">
        <v>18670717</v>
      </c>
      <c r="AB873">
        <v>19400158557</v>
      </c>
      <c r="AC873">
        <v>18668887</v>
      </c>
      <c r="AD873" t="s">
        <v>1</v>
      </c>
      <c r="AE873">
        <v>11</v>
      </c>
      <c r="AF873">
        <v>1</v>
      </c>
      <c r="AG873">
        <v>30</v>
      </c>
      <c r="AI873" t="s">
        <v>54042</v>
      </c>
      <c r="AJ873" t="s">
        <v>54041</v>
      </c>
      <c r="AK873" t="s">
        <v>54040</v>
      </c>
      <c r="AL873">
        <v>40</v>
      </c>
      <c r="AM873" s="5">
        <f t="shared" si="106"/>
        <v>13.333333333333334</v>
      </c>
      <c r="AN873" s="4">
        <f t="shared" si="111"/>
        <v>2.0194370819134166E-2</v>
      </c>
      <c r="AO873" s="3"/>
      <c r="AP873">
        <v>1</v>
      </c>
      <c r="AQ873" t="s">
        <v>204</v>
      </c>
      <c r="AR873" t="s">
        <v>0</v>
      </c>
      <c r="AS873" t="s">
        <v>203</v>
      </c>
      <c r="AT873" s="2">
        <v>2.415</v>
      </c>
      <c r="AU873" s="1">
        <f t="shared" si="107"/>
        <v>1.9904711502006769</v>
      </c>
      <c r="AV873" s="1">
        <f t="shared" si="108"/>
        <v>1.9987471306900311</v>
      </c>
      <c r="AW873" s="1">
        <f t="shared" si="109"/>
        <v>2.0070231111793855</v>
      </c>
    </row>
    <row r="874" spans="1:49" x14ac:dyDescent="0.2">
      <c r="A874">
        <v>872</v>
      </c>
      <c r="B874" t="s">
        <v>54039</v>
      </c>
      <c r="C874" t="s">
        <v>54038</v>
      </c>
      <c r="D874" t="s">
        <v>54037</v>
      </c>
      <c r="F874" t="s">
        <v>54036</v>
      </c>
      <c r="G874" t="s">
        <v>3</v>
      </c>
      <c r="H874" t="s">
        <v>2</v>
      </c>
      <c r="I874" t="s">
        <v>54035</v>
      </c>
      <c r="J874">
        <v>60005686</v>
      </c>
      <c r="K874" t="s">
        <v>2137</v>
      </c>
      <c r="L874" t="s">
        <v>2136</v>
      </c>
      <c r="M874" t="s">
        <v>2135</v>
      </c>
      <c r="N874">
        <v>5</v>
      </c>
      <c r="O874" t="s">
        <v>54034</v>
      </c>
      <c r="P874" t="s">
        <v>54033</v>
      </c>
      <c r="Q874" t="s">
        <v>2134</v>
      </c>
      <c r="R874" s="7">
        <v>43800</v>
      </c>
      <c r="S874" s="8">
        <f t="shared" si="104"/>
        <v>2019</v>
      </c>
      <c r="T874" s="8">
        <v>2019</v>
      </c>
      <c r="U874" s="8">
        <f t="shared" si="105"/>
        <v>3</v>
      </c>
      <c r="V874" s="7">
        <v>43800</v>
      </c>
      <c r="W874" t="s">
        <v>54032</v>
      </c>
      <c r="X874" s="2">
        <v>0.76700000000000002</v>
      </c>
      <c r="Y874" s="6">
        <f t="shared" si="110"/>
        <v>2.0474626945356504E-2</v>
      </c>
      <c r="AA874" t="s">
        <v>54031</v>
      </c>
      <c r="AB874">
        <v>12946</v>
      </c>
      <c r="AC874" t="s">
        <v>54030</v>
      </c>
      <c r="AD874" t="s">
        <v>1</v>
      </c>
      <c r="AE874">
        <v>155</v>
      </c>
      <c r="AH874" t="s">
        <v>54029</v>
      </c>
      <c r="AI874" t="s">
        <v>54028</v>
      </c>
      <c r="AJ874" t="s">
        <v>54027</v>
      </c>
      <c r="AK874" t="s">
        <v>54026</v>
      </c>
      <c r="AL874">
        <v>4</v>
      </c>
      <c r="AM874" s="5">
        <f t="shared" si="106"/>
        <v>1.3333333333333333</v>
      </c>
      <c r="AN874" s="4">
        <f t="shared" si="111"/>
        <v>2.0194370819134164E-3</v>
      </c>
      <c r="AO874" s="3"/>
      <c r="AP874">
        <v>0</v>
      </c>
      <c r="AR874" t="s">
        <v>0</v>
      </c>
      <c r="AT874" s="2">
        <v>2.6389999999999998</v>
      </c>
      <c r="AU874" s="1">
        <f t="shared" si="107"/>
        <v>1.4938069986323577</v>
      </c>
      <c r="AV874" s="1">
        <f t="shared" si="108"/>
        <v>1.1247032013634961</v>
      </c>
      <c r="AW874" s="1">
        <f t="shared" si="109"/>
        <v>0.75559940409463422</v>
      </c>
    </row>
    <row r="875" spans="1:49" x14ac:dyDescent="0.2">
      <c r="A875">
        <v>873</v>
      </c>
      <c r="B875" t="s">
        <v>54025</v>
      </c>
      <c r="C875" t="s">
        <v>54024</v>
      </c>
      <c r="D875" t="s">
        <v>54023</v>
      </c>
      <c r="F875" t="s">
        <v>54022</v>
      </c>
      <c r="G875" t="s">
        <v>3</v>
      </c>
      <c r="H875" t="s">
        <v>2</v>
      </c>
      <c r="I875" t="s">
        <v>54021</v>
      </c>
      <c r="J875">
        <v>60007249</v>
      </c>
      <c r="K875" t="s">
        <v>54020</v>
      </c>
      <c r="L875" t="s">
        <v>4767</v>
      </c>
      <c r="M875" t="s">
        <v>627</v>
      </c>
      <c r="N875">
        <v>4</v>
      </c>
      <c r="O875" t="s">
        <v>54019</v>
      </c>
      <c r="P875" t="s">
        <v>54018</v>
      </c>
      <c r="Q875" t="s">
        <v>54017</v>
      </c>
      <c r="R875" s="7">
        <v>43800</v>
      </c>
      <c r="S875" s="8">
        <f t="shared" si="104"/>
        <v>2019</v>
      </c>
      <c r="T875" s="8">
        <v>2019</v>
      </c>
      <c r="U875" s="8">
        <f t="shared" si="105"/>
        <v>3</v>
      </c>
      <c r="V875" s="7">
        <v>43800</v>
      </c>
      <c r="W875" t="s">
        <v>4928</v>
      </c>
      <c r="X875" s="2">
        <v>1.262</v>
      </c>
      <c r="Y875" s="6">
        <f t="shared" si="110"/>
        <v>3.3688369237340171E-2</v>
      </c>
      <c r="AA875" t="s">
        <v>4927</v>
      </c>
      <c r="AB875">
        <v>12264</v>
      </c>
      <c r="AD875" t="s">
        <v>1</v>
      </c>
      <c r="AE875">
        <v>101</v>
      </c>
      <c r="AH875" t="s">
        <v>54016</v>
      </c>
      <c r="AI875" t="s">
        <v>54015</v>
      </c>
      <c r="AJ875" t="s">
        <v>54014</v>
      </c>
      <c r="AK875" t="s">
        <v>54013</v>
      </c>
      <c r="AL875">
        <v>4</v>
      </c>
      <c r="AM875" s="5">
        <f t="shared" si="106"/>
        <v>1.3333333333333333</v>
      </c>
      <c r="AN875" s="4">
        <f t="shared" si="111"/>
        <v>2.0194370819134164E-3</v>
      </c>
      <c r="AO875" s="3"/>
      <c r="AP875">
        <v>0</v>
      </c>
      <c r="AQ875" t="s">
        <v>54012</v>
      </c>
      <c r="AR875" t="s">
        <v>54011</v>
      </c>
      <c r="AS875" t="s">
        <v>54010</v>
      </c>
      <c r="AT875" s="2" t="s">
        <v>14</v>
      </c>
      <c r="AU875" s="1">
        <f t="shared" si="107"/>
        <v>2.4187689590712145</v>
      </c>
      <c r="AV875" s="1">
        <f t="shared" si="108"/>
        <v>1.7853903159626796</v>
      </c>
      <c r="AW875" s="1">
        <f t="shared" si="109"/>
        <v>1.1520116728541443</v>
      </c>
    </row>
    <row r="876" spans="1:49" x14ac:dyDescent="0.2">
      <c r="A876">
        <v>874</v>
      </c>
      <c r="B876" t="s">
        <v>54009</v>
      </c>
      <c r="C876" t="s">
        <v>54008</v>
      </c>
      <c r="D876" t="s">
        <v>54007</v>
      </c>
      <c r="F876" t="s">
        <v>54006</v>
      </c>
      <c r="G876" t="s">
        <v>3</v>
      </c>
      <c r="H876" t="s">
        <v>2</v>
      </c>
      <c r="I876" t="s">
        <v>54005</v>
      </c>
      <c r="J876">
        <v>60022927</v>
      </c>
      <c r="K876" t="s">
        <v>543</v>
      </c>
      <c r="L876" t="s">
        <v>542</v>
      </c>
      <c r="M876" t="s">
        <v>541</v>
      </c>
      <c r="N876">
        <v>3</v>
      </c>
      <c r="O876" t="s">
        <v>54004</v>
      </c>
      <c r="P876" t="s">
        <v>54003</v>
      </c>
      <c r="Q876" t="s">
        <v>540</v>
      </c>
      <c r="R876" s="7">
        <v>43800</v>
      </c>
      <c r="S876" s="8">
        <f t="shared" si="104"/>
        <v>2019</v>
      </c>
      <c r="T876" s="8">
        <v>2019</v>
      </c>
      <c r="U876" s="8">
        <f t="shared" si="105"/>
        <v>3</v>
      </c>
      <c r="V876" s="7">
        <v>43800</v>
      </c>
      <c r="W876" t="s">
        <v>106</v>
      </c>
      <c r="X876" s="2">
        <v>1.05</v>
      </c>
      <c r="Y876" s="6">
        <f t="shared" si="110"/>
        <v>2.8029150316328983E-2</v>
      </c>
      <c r="AA876">
        <v>1420615</v>
      </c>
      <c r="AB876">
        <v>17985</v>
      </c>
      <c r="AD876" t="s">
        <v>1</v>
      </c>
      <c r="AE876">
        <v>113</v>
      </c>
      <c r="AH876" t="s">
        <v>27538</v>
      </c>
      <c r="AI876" t="s">
        <v>54002</v>
      </c>
      <c r="AJ876" t="s">
        <v>54001</v>
      </c>
      <c r="AK876" t="s">
        <v>54000</v>
      </c>
      <c r="AL876">
        <v>11</v>
      </c>
      <c r="AM876" s="5">
        <f t="shared" si="106"/>
        <v>3.6666666666666665</v>
      </c>
      <c r="AN876" s="4">
        <f t="shared" si="111"/>
        <v>5.5534519752618956E-3</v>
      </c>
      <c r="AO876" s="3"/>
      <c r="AP876">
        <v>0</v>
      </c>
      <c r="AR876" t="s">
        <v>0</v>
      </c>
      <c r="AT876" s="2" t="s">
        <v>14</v>
      </c>
      <c r="AU876" s="1">
        <f t="shared" si="107"/>
        <v>2.1286440814008856</v>
      </c>
      <c r="AV876" s="1">
        <f t="shared" si="108"/>
        <v>1.6791301145795439</v>
      </c>
      <c r="AW876" s="1">
        <f t="shared" si="109"/>
        <v>1.2296161477582022</v>
      </c>
    </row>
    <row r="877" spans="1:49" x14ac:dyDescent="0.2">
      <c r="A877">
        <v>875</v>
      </c>
      <c r="B877" t="s">
        <v>53999</v>
      </c>
      <c r="C877" t="s">
        <v>53998</v>
      </c>
      <c r="F877" t="s">
        <v>53997</v>
      </c>
      <c r="G877" t="s">
        <v>3</v>
      </c>
      <c r="H877" t="s">
        <v>2</v>
      </c>
      <c r="I877" t="s">
        <v>389</v>
      </c>
      <c r="J877" t="s">
        <v>53996</v>
      </c>
      <c r="K877" t="s">
        <v>53995</v>
      </c>
      <c r="L877" t="s">
        <v>53994</v>
      </c>
      <c r="M877" t="s">
        <v>18</v>
      </c>
      <c r="N877">
        <v>3</v>
      </c>
      <c r="O877" t="s">
        <v>53993</v>
      </c>
      <c r="P877" t="s">
        <v>53992</v>
      </c>
      <c r="Q877" t="s">
        <v>53991</v>
      </c>
      <c r="R877" s="7">
        <v>43800</v>
      </c>
      <c r="S877" s="8">
        <f t="shared" si="104"/>
        <v>2019</v>
      </c>
      <c r="T877" s="8">
        <v>2019</v>
      </c>
      <c r="U877" s="8">
        <f t="shared" si="105"/>
        <v>3</v>
      </c>
      <c r="V877" s="7">
        <v>43800</v>
      </c>
      <c r="W877" t="s">
        <v>53105</v>
      </c>
      <c r="X877" s="2">
        <v>0.46100000000000002</v>
      </c>
      <c r="Y877" s="6">
        <f t="shared" si="110"/>
        <v>1.2306131710312059E-2</v>
      </c>
      <c r="AA877">
        <v>16871472</v>
      </c>
      <c r="AB877">
        <v>18202</v>
      </c>
      <c r="AC877">
        <v>16871499</v>
      </c>
      <c r="AD877" t="s">
        <v>1</v>
      </c>
      <c r="AE877">
        <v>2019</v>
      </c>
      <c r="AF877">
        <v>1</v>
      </c>
      <c r="AG877">
        <v>163</v>
      </c>
      <c r="AI877" t="s">
        <v>53990</v>
      </c>
      <c r="AJ877" t="s">
        <v>53989</v>
      </c>
      <c r="AK877" t="s">
        <v>53988</v>
      </c>
      <c r="AL877">
        <v>3</v>
      </c>
      <c r="AM877" s="5">
        <f t="shared" si="106"/>
        <v>1</v>
      </c>
      <c r="AN877" s="4">
        <f t="shared" si="111"/>
        <v>1.5145778114350624E-3</v>
      </c>
      <c r="AO877" s="3"/>
      <c r="AP877">
        <v>1</v>
      </c>
      <c r="AR877" t="s">
        <v>53987</v>
      </c>
      <c r="AS877" t="s">
        <v>53986</v>
      </c>
      <c r="AT877" s="2" t="s">
        <v>14</v>
      </c>
      <c r="AU877" s="1">
        <f t="shared" si="107"/>
        <v>0.90686655406489591</v>
      </c>
      <c r="AV877" s="1">
        <f t="shared" si="108"/>
        <v>0.69103547608735605</v>
      </c>
      <c r="AW877" s="1">
        <f t="shared" si="109"/>
        <v>0.47520439810981613</v>
      </c>
    </row>
    <row r="878" spans="1:49" x14ac:dyDescent="0.2">
      <c r="A878">
        <v>876</v>
      </c>
      <c r="B878" t="s">
        <v>53985</v>
      </c>
      <c r="C878" t="s">
        <v>53984</v>
      </c>
      <c r="F878" t="s">
        <v>53983</v>
      </c>
      <c r="G878" t="s">
        <v>3</v>
      </c>
      <c r="H878" t="s">
        <v>2</v>
      </c>
      <c r="I878" t="s">
        <v>53982</v>
      </c>
      <c r="J878" t="s">
        <v>53981</v>
      </c>
      <c r="K878" t="s">
        <v>53980</v>
      </c>
      <c r="L878" t="s">
        <v>53979</v>
      </c>
      <c r="M878" t="s">
        <v>1308</v>
      </c>
      <c r="N878">
        <v>3</v>
      </c>
      <c r="O878" t="s">
        <v>53978</v>
      </c>
      <c r="P878" t="s">
        <v>53977</v>
      </c>
      <c r="Q878" t="s">
        <v>53976</v>
      </c>
      <c r="R878" s="7">
        <v>43800</v>
      </c>
      <c r="S878" s="8">
        <f t="shared" si="104"/>
        <v>2019</v>
      </c>
      <c r="T878" s="8">
        <v>2019</v>
      </c>
      <c r="U878" s="8">
        <f t="shared" si="105"/>
        <v>3</v>
      </c>
      <c r="V878" s="7">
        <v>43800</v>
      </c>
      <c r="W878" t="s">
        <v>5759</v>
      </c>
      <c r="X878" s="2">
        <v>0.36799999999999999</v>
      </c>
      <c r="Y878" s="6">
        <f t="shared" si="110"/>
        <v>9.8235498251514914E-3</v>
      </c>
      <c r="AA878">
        <v>18669298</v>
      </c>
      <c r="AB878">
        <v>19400158591</v>
      </c>
      <c r="AC878" t="s">
        <v>5758</v>
      </c>
      <c r="AD878" t="s">
        <v>1</v>
      </c>
      <c r="AE878">
        <v>11</v>
      </c>
      <c r="AF878">
        <v>4</v>
      </c>
      <c r="AH878" t="s">
        <v>44492</v>
      </c>
      <c r="AI878" t="s">
        <v>53975</v>
      </c>
      <c r="AJ878" t="s">
        <v>53974</v>
      </c>
      <c r="AK878" t="s">
        <v>53973</v>
      </c>
      <c r="AL878">
        <v>1</v>
      </c>
      <c r="AM878" s="5">
        <f t="shared" si="106"/>
        <v>0.33333333333333331</v>
      </c>
      <c r="AN878" s="4">
        <f t="shared" si="111"/>
        <v>5.048592704783541E-4</v>
      </c>
      <c r="AO878" s="3"/>
      <c r="AP878">
        <v>0</v>
      </c>
      <c r="AQ878" t="s">
        <v>53972</v>
      </c>
      <c r="AR878" t="s">
        <v>0</v>
      </c>
      <c r="AS878" t="s">
        <v>53971</v>
      </c>
      <c r="AT878" s="2" t="s">
        <v>14</v>
      </c>
      <c r="AU878" s="1">
        <f t="shared" si="107"/>
        <v>0.70279426587495508</v>
      </c>
      <c r="AV878" s="1">
        <f t="shared" si="108"/>
        <v>0.51642045478149234</v>
      </c>
      <c r="AW878" s="1">
        <f t="shared" si="109"/>
        <v>0.3300466436880295</v>
      </c>
    </row>
    <row r="879" spans="1:49" x14ac:dyDescent="0.2">
      <c r="A879">
        <v>877</v>
      </c>
      <c r="B879" t="s">
        <v>53970</v>
      </c>
      <c r="C879" t="s">
        <v>53969</v>
      </c>
      <c r="F879" t="s">
        <v>53968</v>
      </c>
      <c r="G879" t="s">
        <v>3</v>
      </c>
      <c r="H879" t="s">
        <v>2</v>
      </c>
      <c r="I879" t="s">
        <v>53967</v>
      </c>
      <c r="J879">
        <v>60083112</v>
      </c>
      <c r="K879" t="s">
        <v>53966</v>
      </c>
      <c r="L879" t="s">
        <v>5852</v>
      </c>
      <c r="M879" t="s">
        <v>139</v>
      </c>
      <c r="N879">
        <v>1</v>
      </c>
      <c r="O879" t="s">
        <v>53965</v>
      </c>
      <c r="P879">
        <v>23485631100</v>
      </c>
      <c r="Q879">
        <v>60083112</v>
      </c>
      <c r="R879" s="7">
        <v>43800</v>
      </c>
      <c r="S879" s="8">
        <f t="shared" si="104"/>
        <v>2019</v>
      </c>
      <c r="T879" s="8">
        <v>2019</v>
      </c>
      <c r="U879" s="8">
        <f t="shared" si="105"/>
        <v>3</v>
      </c>
      <c r="V879" s="7">
        <v>43800</v>
      </c>
      <c r="W879" t="s">
        <v>1510</v>
      </c>
      <c r="X879" s="2">
        <v>0.38600000000000001</v>
      </c>
      <c r="Y879" s="6">
        <f t="shared" si="110"/>
        <v>1.0304049544859988E-2</v>
      </c>
      <c r="AA879">
        <v>9467076</v>
      </c>
      <c r="AB879">
        <v>26738</v>
      </c>
      <c r="AC879">
        <v>14321858</v>
      </c>
      <c r="AD879" t="s">
        <v>1</v>
      </c>
      <c r="AE879">
        <v>25</v>
      </c>
      <c r="AF879">
        <v>12</v>
      </c>
      <c r="AH879" t="s">
        <v>53964</v>
      </c>
      <c r="AI879" t="s">
        <v>53963</v>
      </c>
      <c r="AK879" t="s">
        <v>53962</v>
      </c>
      <c r="AL879">
        <v>0</v>
      </c>
      <c r="AM879" s="5">
        <f t="shared" si="106"/>
        <v>0</v>
      </c>
      <c r="AN879" s="4">
        <f t="shared" si="111"/>
        <v>0</v>
      </c>
      <c r="AO879" s="3"/>
      <c r="AP879">
        <v>0</v>
      </c>
      <c r="AR879" t="s">
        <v>0</v>
      </c>
      <c r="AT879" s="2" t="s">
        <v>14</v>
      </c>
      <c r="AU879" s="1">
        <f t="shared" si="107"/>
        <v>0.72128346814019906</v>
      </c>
      <c r="AV879" s="1">
        <f t="shared" si="108"/>
        <v>0.51520247724299939</v>
      </c>
      <c r="AW879" s="1">
        <f t="shared" si="109"/>
        <v>0.30912148634579961</v>
      </c>
    </row>
    <row r="880" spans="1:49" x14ac:dyDescent="0.2">
      <c r="A880">
        <v>878</v>
      </c>
      <c r="B880" t="s">
        <v>53961</v>
      </c>
      <c r="C880" t="s">
        <v>53960</v>
      </c>
      <c r="F880" t="s">
        <v>53959</v>
      </c>
      <c r="G880" t="s">
        <v>3</v>
      </c>
      <c r="H880" t="s">
        <v>2</v>
      </c>
      <c r="I880" t="s">
        <v>236</v>
      </c>
      <c r="J880" t="s">
        <v>53958</v>
      </c>
      <c r="K880" t="s">
        <v>53957</v>
      </c>
      <c r="L880" t="s">
        <v>53956</v>
      </c>
      <c r="M880" t="s">
        <v>239</v>
      </c>
      <c r="N880">
        <v>6</v>
      </c>
      <c r="O880" t="s">
        <v>53955</v>
      </c>
      <c r="P880" t="s">
        <v>53954</v>
      </c>
      <c r="Q880" t="s">
        <v>53953</v>
      </c>
      <c r="R880" s="7">
        <v>43800</v>
      </c>
      <c r="S880" s="8">
        <f t="shared" si="104"/>
        <v>2019</v>
      </c>
      <c r="T880" s="8">
        <v>2019</v>
      </c>
      <c r="U880" s="8">
        <f t="shared" si="105"/>
        <v>3</v>
      </c>
      <c r="V880" s="7">
        <v>43800</v>
      </c>
      <c r="W880" t="s">
        <v>53120</v>
      </c>
      <c r="X880" s="2">
        <v>6.1040000000000001</v>
      </c>
      <c r="Y880" s="6">
        <f t="shared" si="110"/>
        <v>0.16294279383892582</v>
      </c>
      <c r="AA880">
        <v>20955545</v>
      </c>
      <c r="AB880">
        <v>21100278313</v>
      </c>
      <c r="AC880">
        <v>20477538</v>
      </c>
      <c r="AD880" t="s">
        <v>1</v>
      </c>
      <c r="AE880">
        <v>8</v>
      </c>
      <c r="AF880">
        <v>1</v>
      </c>
      <c r="AG880">
        <v>53</v>
      </c>
      <c r="AI880" t="s">
        <v>53952</v>
      </c>
      <c r="AK880" t="s">
        <v>53951</v>
      </c>
      <c r="AL880">
        <v>28</v>
      </c>
      <c r="AM880" s="5">
        <f t="shared" si="106"/>
        <v>9.3333333333333339</v>
      </c>
      <c r="AN880" s="4">
        <f t="shared" si="111"/>
        <v>1.4136059573393917E-2</v>
      </c>
      <c r="AO880" s="3"/>
      <c r="AP880">
        <v>1</v>
      </c>
      <c r="AQ880" t="s">
        <v>52</v>
      </c>
      <c r="AR880">
        <v>1542081</v>
      </c>
      <c r="AS880" t="s">
        <v>51</v>
      </c>
      <c r="AT880" s="2" t="s">
        <v>14</v>
      </c>
      <c r="AU880" s="1">
        <f t="shared" si="107"/>
        <v>11.830077355926624</v>
      </c>
      <c r="AV880" s="1">
        <f t="shared" si="108"/>
        <v>8.8539426706159876</v>
      </c>
      <c r="AW880" s="1">
        <f t="shared" si="109"/>
        <v>5.8778079853053482</v>
      </c>
    </row>
    <row r="881" spans="1:49" x14ac:dyDescent="0.2">
      <c r="A881">
        <v>879</v>
      </c>
      <c r="B881" t="s">
        <v>53950</v>
      </c>
      <c r="C881" t="s">
        <v>53949</v>
      </c>
      <c r="E881">
        <v>31186462</v>
      </c>
      <c r="F881" t="s">
        <v>53948</v>
      </c>
      <c r="G881" t="s">
        <v>3</v>
      </c>
      <c r="H881" t="s">
        <v>2</v>
      </c>
      <c r="I881" t="s">
        <v>1886</v>
      </c>
      <c r="J881" t="s">
        <v>53947</v>
      </c>
      <c r="K881" t="s">
        <v>53946</v>
      </c>
      <c r="L881" t="s">
        <v>53945</v>
      </c>
      <c r="M881" t="s">
        <v>53944</v>
      </c>
      <c r="N881">
        <v>9</v>
      </c>
      <c r="O881" t="s">
        <v>53943</v>
      </c>
      <c r="P881" t="s">
        <v>53942</v>
      </c>
      <c r="Q881" t="s">
        <v>53941</v>
      </c>
      <c r="R881" s="7">
        <v>43800</v>
      </c>
      <c r="S881" s="8">
        <f t="shared" si="104"/>
        <v>2019</v>
      </c>
      <c r="T881" s="8">
        <v>2019</v>
      </c>
      <c r="U881" s="8">
        <f t="shared" si="105"/>
        <v>3</v>
      </c>
      <c r="V881" s="7">
        <v>43800</v>
      </c>
      <c r="W881" t="s">
        <v>52990</v>
      </c>
      <c r="X881" s="2">
        <v>1.24</v>
      </c>
      <c r="Y881" s="6">
        <f t="shared" si="110"/>
        <v>3.3101091802140895E-2</v>
      </c>
      <c r="AB881">
        <v>21100200805</v>
      </c>
      <c r="AC881">
        <v>20452322</v>
      </c>
      <c r="AD881" t="s">
        <v>1</v>
      </c>
      <c r="AE881">
        <v>9</v>
      </c>
      <c r="AF881">
        <v>1</v>
      </c>
      <c r="AG881">
        <v>8510</v>
      </c>
      <c r="AI881" t="s">
        <v>53940</v>
      </c>
      <c r="AK881" t="s">
        <v>53939</v>
      </c>
      <c r="AL881">
        <v>2</v>
      </c>
      <c r="AM881" s="5">
        <f t="shared" si="106"/>
        <v>0.66666666666666663</v>
      </c>
      <c r="AN881" s="4">
        <f t="shared" si="111"/>
        <v>1.0097185409567082E-3</v>
      </c>
      <c r="AO881" s="3"/>
      <c r="AP881">
        <v>1</v>
      </c>
      <c r="AQ881" t="s">
        <v>3852</v>
      </c>
      <c r="AR881" t="s">
        <v>53938</v>
      </c>
      <c r="AS881" t="s">
        <v>5614</v>
      </c>
      <c r="AT881" s="2">
        <v>4.3789999999999996</v>
      </c>
      <c r="AU881" s="1">
        <f t="shared" si="107"/>
        <v>2.3473679823785636</v>
      </c>
      <c r="AV881" s="1">
        <f t="shared" si="108"/>
        <v>1.7055405171548803</v>
      </c>
      <c r="AW881" s="1">
        <f t="shared" si="109"/>
        <v>1.0637130519311964</v>
      </c>
    </row>
    <row r="882" spans="1:49" x14ac:dyDescent="0.2">
      <c r="A882">
        <v>880</v>
      </c>
      <c r="B882" t="s">
        <v>53937</v>
      </c>
      <c r="C882" t="s">
        <v>53936</v>
      </c>
      <c r="D882" t="s">
        <v>53935</v>
      </c>
      <c r="F882" t="s">
        <v>53934</v>
      </c>
      <c r="G882" t="s">
        <v>3</v>
      </c>
      <c r="H882" t="s">
        <v>2</v>
      </c>
      <c r="I882" t="s">
        <v>53933</v>
      </c>
      <c r="J882" t="s">
        <v>53932</v>
      </c>
      <c r="K882" t="s">
        <v>53931</v>
      </c>
      <c r="L882" t="s">
        <v>53930</v>
      </c>
      <c r="M882" t="s">
        <v>1331</v>
      </c>
      <c r="N882">
        <v>5</v>
      </c>
      <c r="O882" t="s">
        <v>53929</v>
      </c>
      <c r="P882" t="s">
        <v>53928</v>
      </c>
      <c r="Q882" t="s">
        <v>53927</v>
      </c>
      <c r="R882" s="7">
        <v>43800</v>
      </c>
      <c r="S882" s="8">
        <f t="shared" si="104"/>
        <v>2019</v>
      </c>
      <c r="T882" s="8">
        <v>2019</v>
      </c>
      <c r="U882" s="8">
        <f t="shared" si="105"/>
        <v>3</v>
      </c>
      <c r="V882" s="7">
        <v>43800</v>
      </c>
      <c r="W882" t="s">
        <v>3863</v>
      </c>
      <c r="X882" s="2">
        <v>0.26</v>
      </c>
      <c r="Y882" s="6">
        <f t="shared" si="110"/>
        <v>6.9405515069005099E-3</v>
      </c>
      <c r="AA882">
        <v>17590787</v>
      </c>
      <c r="AB882">
        <v>19700186823</v>
      </c>
      <c r="AC882">
        <v>17590795</v>
      </c>
      <c r="AD882" t="s">
        <v>1</v>
      </c>
      <c r="AE882">
        <v>11</v>
      </c>
      <c r="AF882">
        <v>10</v>
      </c>
      <c r="AH882" t="s">
        <v>5496</v>
      </c>
      <c r="AI882" t="s">
        <v>53926</v>
      </c>
      <c r="AJ882" t="s">
        <v>53925</v>
      </c>
      <c r="AK882" t="s">
        <v>53924</v>
      </c>
      <c r="AL882">
        <v>1</v>
      </c>
      <c r="AM882" s="5">
        <f t="shared" si="106"/>
        <v>0.33333333333333331</v>
      </c>
      <c r="AN882" s="4">
        <f t="shared" si="111"/>
        <v>5.048592704783541E-4</v>
      </c>
      <c r="AO882" s="3"/>
      <c r="AP882">
        <v>0</v>
      </c>
      <c r="AR882" t="s">
        <v>0</v>
      </c>
      <c r="AT882" s="2" t="s">
        <v>14</v>
      </c>
      <c r="AU882" s="1">
        <f t="shared" si="107"/>
        <v>0.50098438359738628</v>
      </c>
      <c r="AV882" s="1">
        <f t="shared" si="108"/>
        <v>0.37227053886894318</v>
      </c>
      <c r="AW882" s="1">
        <f t="shared" si="109"/>
        <v>0.2435566941405001</v>
      </c>
    </row>
    <row r="883" spans="1:49" x14ac:dyDescent="0.2">
      <c r="A883">
        <v>881</v>
      </c>
      <c r="B883" t="s">
        <v>53923</v>
      </c>
      <c r="C883" t="s">
        <v>53922</v>
      </c>
      <c r="F883" t="s">
        <v>53921</v>
      </c>
      <c r="G883" t="s">
        <v>3</v>
      </c>
      <c r="H883" t="s">
        <v>2</v>
      </c>
      <c r="I883" t="s">
        <v>195</v>
      </c>
      <c r="J883" t="s">
        <v>53920</v>
      </c>
      <c r="K883" t="s">
        <v>53919</v>
      </c>
      <c r="L883" t="s">
        <v>53918</v>
      </c>
      <c r="M883" t="s">
        <v>29</v>
      </c>
      <c r="N883">
        <v>5</v>
      </c>
      <c r="O883" t="s">
        <v>53917</v>
      </c>
      <c r="P883" t="s">
        <v>53916</v>
      </c>
      <c r="Q883" t="s">
        <v>53915</v>
      </c>
      <c r="R883" s="7">
        <v>43800</v>
      </c>
      <c r="S883" s="8">
        <f t="shared" si="104"/>
        <v>2019</v>
      </c>
      <c r="T883" s="8">
        <v>2019</v>
      </c>
      <c r="U883" s="8">
        <f t="shared" si="105"/>
        <v>3</v>
      </c>
      <c r="V883" s="7">
        <v>43800</v>
      </c>
      <c r="W883" t="s">
        <v>53914</v>
      </c>
      <c r="X883" s="2">
        <v>0.317</v>
      </c>
      <c r="Y883" s="6">
        <f t="shared" si="110"/>
        <v>8.4621339526440836E-3</v>
      </c>
      <c r="AA883">
        <v>16876172</v>
      </c>
      <c r="AB883">
        <v>15300154801</v>
      </c>
      <c r="AC883">
        <v>16876180</v>
      </c>
      <c r="AD883" t="s">
        <v>1</v>
      </c>
      <c r="AE883">
        <v>2019</v>
      </c>
      <c r="AF883">
        <v>1</v>
      </c>
      <c r="AG883">
        <v>29</v>
      </c>
      <c r="AI883" t="s">
        <v>53913</v>
      </c>
      <c r="AJ883" t="s">
        <v>53912</v>
      </c>
      <c r="AK883" t="s">
        <v>53911</v>
      </c>
      <c r="AL883">
        <v>3</v>
      </c>
      <c r="AM883" s="5">
        <f t="shared" si="106"/>
        <v>1</v>
      </c>
      <c r="AN883" s="4">
        <f t="shared" si="111"/>
        <v>1.5145778114350624E-3</v>
      </c>
      <c r="AO883" s="3"/>
      <c r="AP883">
        <v>1</v>
      </c>
      <c r="AQ883" t="s">
        <v>16</v>
      </c>
      <c r="AR883">
        <v>61461036</v>
      </c>
      <c r="AS883" t="s">
        <v>15</v>
      </c>
      <c r="AT883" s="2">
        <v>1.63</v>
      </c>
      <c r="AU883" s="1">
        <f t="shared" si="107"/>
        <v>0.63778671102813767</v>
      </c>
      <c r="AV883" s="1">
        <f t="shared" si="108"/>
        <v>0.49883558820395735</v>
      </c>
      <c r="AW883" s="1">
        <f t="shared" si="109"/>
        <v>0.35988446537977686</v>
      </c>
    </row>
    <row r="884" spans="1:49" x14ac:dyDescent="0.2">
      <c r="A884">
        <v>882</v>
      </c>
      <c r="B884" t="s">
        <v>53910</v>
      </c>
      <c r="C884" t="s">
        <v>53909</v>
      </c>
      <c r="F884" t="s">
        <v>53908</v>
      </c>
      <c r="G884" t="s">
        <v>3</v>
      </c>
      <c r="H884" t="s">
        <v>2</v>
      </c>
      <c r="I884" t="s">
        <v>1623</v>
      </c>
      <c r="J884" t="s">
        <v>53907</v>
      </c>
      <c r="K884" t="s">
        <v>53906</v>
      </c>
      <c r="L884" t="s">
        <v>53905</v>
      </c>
      <c r="M884" t="s">
        <v>683</v>
      </c>
      <c r="N884">
        <v>4</v>
      </c>
      <c r="O884" t="s">
        <v>53904</v>
      </c>
      <c r="P884" t="s">
        <v>53903</v>
      </c>
      <c r="Q884" t="s">
        <v>53902</v>
      </c>
      <c r="R884" s="7">
        <v>43800</v>
      </c>
      <c r="S884" s="8">
        <f t="shared" si="104"/>
        <v>2019</v>
      </c>
      <c r="T884" s="8">
        <v>2019</v>
      </c>
      <c r="U884" s="8">
        <f t="shared" si="105"/>
        <v>3</v>
      </c>
      <c r="V884" s="7">
        <v>43800</v>
      </c>
      <c r="W884" t="s">
        <v>1510</v>
      </c>
      <c r="X884" s="2">
        <v>0.38600000000000001</v>
      </c>
      <c r="Y884" s="6">
        <f t="shared" si="110"/>
        <v>1.0304049544859988E-2</v>
      </c>
      <c r="AA884">
        <v>9467076</v>
      </c>
      <c r="AB884">
        <v>26738</v>
      </c>
      <c r="AC884">
        <v>14321858</v>
      </c>
      <c r="AD884" t="s">
        <v>1</v>
      </c>
      <c r="AE884">
        <v>25</v>
      </c>
      <c r="AF884">
        <v>12</v>
      </c>
      <c r="AH884" t="s">
        <v>53901</v>
      </c>
      <c r="AI884" t="s">
        <v>53900</v>
      </c>
      <c r="AK884" t="s">
        <v>53899</v>
      </c>
      <c r="AL884">
        <v>3</v>
      </c>
      <c r="AM884" s="5">
        <f t="shared" si="106"/>
        <v>1</v>
      </c>
      <c r="AN884" s="4">
        <f t="shared" si="111"/>
        <v>1.5145778114350624E-3</v>
      </c>
      <c r="AO884" s="3"/>
      <c r="AP884">
        <v>0</v>
      </c>
      <c r="AR884" t="s">
        <v>0</v>
      </c>
      <c r="AT884" s="2" t="s">
        <v>14</v>
      </c>
      <c r="AU884" s="1">
        <f t="shared" si="107"/>
        <v>0.76672080248325092</v>
      </c>
      <c r="AV884" s="1">
        <f t="shared" si="108"/>
        <v>0.59093136781475253</v>
      </c>
      <c r="AW884" s="1">
        <f t="shared" si="109"/>
        <v>0.41514193314625397</v>
      </c>
    </row>
    <row r="885" spans="1:49" x14ac:dyDescent="0.2">
      <c r="A885">
        <v>883</v>
      </c>
      <c r="B885" t="s">
        <v>53898</v>
      </c>
      <c r="C885" t="s">
        <v>53897</v>
      </c>
      <c r="F885" t="s">
        <v>53896</v>
      </c>
      <c r="G885" t="s">
        <v>3</v>
      </c>
      <c r="H885" t="s">
        <v>2</v>
      </c>
      <c r="I885" t="s">
        <v>53895</v>
      </c>
      <c r="J885" t="s">
        <v>53894</v>
      </c>
      <c r="K885" t="s">
        <v>53893</v>
      </c>
      <c r="L885" t="s">
        <v>53892</v>
      </c>
      <c r="M885" t="s">
        <v>53891</v>
      </c>
      <c r="N885">
        <v>5</v>
      </c>
      <c r="O885" t="s">
        <v>53890</v>
      </c>
      <c r="P885" t="s">
        <v>53889</v>
      </c>
      <c r="Q885" t="s">
        <v>53888</v>
      </c>
      <c r="R885" s="7">
        <v>43800</v>
      </c>
      <c r="S885" s="8">
        <f t="shared" si="104"/>
        <v>2019</v>
      </c>
      <c r="T885" s="8">
        <v>2019</v>
      </c>
      <c r="U885" s="8">
        <f t="shared" si="105"/>
        <v>3</v>
      </c>
      <c r="V885" s="7">
        <v>43800</v>
      </c>
      <c r="W885" t="s">
        <v>116</v>
      </c>
      <c r="X885" s="2">
        <v>1.137</v>
      </c>
      <c r="Y885" s="6">
        <f t="shared" si="110"/>
        <v>3.0351565628253384E-2</v>
      </c>
      <c r="AA885">
        <v>189251</v>
      </c>
      <c r="AB885">
        <v>17336</v>
      </c>
      <c r="AC885">
        <v>15579603</v>
      </c>
      <c r="AD885" t="s">
        <v>1</v>
      </c>
      <c r="AE885">
        <v>55</v>
      </c>
      <c r="AF885">
        <v>6</v>
      </c>
      <c r="AG885">
        <v>8723305</v>
      </c>
      <c r="AH885" t="s">
        <v>53887</v>
      </c>
      <c r="AI885" t="s">
        <v>53886</v>
      </c>
      <c r="AJ885" t="s">
        <v>53885</v>
      </c>
      <c r="AK885" t="s">
        <v>53884</v>
      </c>
      <c r="AL885">
        <v>10</v>
      </c>
      <c r="AM885" s="5">
        <f t="shared" si="106"/>
        <v>3.3333333333333335</v>
      </c>
      <c r="AN885" s="4">
        <f t="shared" si="111"/>
        <v>5.0485927047835416E-3</v>
      </c>
      <c r="AO885" s="3"/>
      <c r="AP885">
        <v>0</v>
      </c>
      <c r="AQ885" t="s">
        <v>15497</v>
      </c>
      <c r="AR885" t="s">
        <v>53883</v>
      </c>
      <c r="AS885" t="s">
        <v>15496</v>
      </c>
      <c r="AT885" s="2" t="s">
        <v>14</v>
      </c>
      <c r="AU885" s="1">
        <f t="shared" si="107"/>
        <v>2.2760673751212428</v>
      </c>
      <c r="AV885" s="1">
        <f t="shared" si="108"/>
        <v>1.7700079166518463</v>
      </c>
      <c r="AW885" s="1">
        <f t="shared" si="109"/>
        <v>1.2639484581824494</v>
      </c>
    </row>
    <row r="886" spans="1:49" x14ac:dyDescent="0.2">
      <c r="A886">
        <v>884</v>
      </c>
      <c r="B886" t="s">
        <v>53882</v>
      </c>
      <c r="C886" t="s">
        <v>53881</v>
      </c>
      <c r="F886" t="s">
        <v>53880</v>
      </c>
      <c r="G886" t="s">
        <v>3</v>
      </c>
      <c r="H886" t="s">
        <v>2</v>
      </c>
      <c r="I886" t="s">
        <v>604</v>
      </c>
      <c r="J886">
        <v>60007954</v>
      </c>
      <c r="K886" t="s">
        <v>4394</v>
      </c>
      <c r="L886" t="s">
        <v>4393</v>
      </c>
      <c r="M886" t="s">
        <v>593</v>
      </c>
      <c r="N886">
        <v>2</v>
      </c>
      <c r="O886" t="s">
        <v>53879</v>
      </c>
      <c r="P886" t="s">
        <v>53878</v>
      </c>
      <c r="Q886" t="s">
        <v>4392</v>
      </c>
      <c r="R886" s="7">
        <v>43800</v>
      </c>
      <c r="S886" s="8">
        <f t="shared" si="104"/>
        <v>2019</v>
      </c>
      <c r="T886" s="8">
        <v>2019</v>
      </c>
      <c r="U886" s="8">
        <f t="shared" si="105"/>
        <v>3</v>
      </c>
      <c r="V886" s="7">
        <v>43800</v>
      </c>
      <c r="W886" t="s">
        <v>2543</v>
      </c>
      <c r="X886" s="2">
        <v>0.86399999999999999</v>
      </c>
      <c r="Y886" s="6">
        <f t="shared" si="110"/>
        <v>2.3063986546007848E-2</v>
      </c>
      <c r="AA886">
        <v>19328184</v>
      </c>
      <c r="AB886">
        <v>11300153734</v>
      </c>
      <c r="AC886">
        <v>19379234</v>
      </c>
      <c r="AD886" t="s">
        <v>1</v>
      </c>
      <c r="AE886">
        <v>13</v>
      </c>
      <c r="AF886">
        <v>4</v>
      </c>
      <c r="AG886">
        <v>8728031</v>
      </c>
      <c r="AH886" t="s">
        <v>53877</v>
      </c>
      <c r="AI886" t="s">
        <v>53876</v>
      </c>
      <c r="AJ886" t="s">
        <v>53875</v>
      </c>
      <c r="AK886" t="s">
        <v>53874</v>
      </c>
      <c r="AL886">
        <v>1</v>
      </c>
      <c r="AM886" s="5">
        <f t="shared" si="106"/>
        <v>0.33333333333333331</v>
      </c>
      <c r="AN886" s="4">
        <f t="shared" si="111"/>
        <v>5.048592704783541E-4</v>
      </c>
      <c r="AO886" s="3"/>
      <c r="AP886">
        <v>0</v>
      </c>
      <c r="AR886" t="s">
        <v>0</v>
      </c>
      <c r="AT886" s="2">
        <v>3.931</v>
      </c>
      <c r="AU886" s="1">
        <f t="shared" si="107"/>
        <v>1.6296248363348995</v>
      </c>
      <c r="AV886" s="1">
        <f t="shared" si="108"/>
        <v>1.1784422908243102</v>
      </c>
      <c r="AW886" s="1">
        <f t="shared" si="109"/>
        <v>0.72725974531372017</v>
      </c>
    </row>
    <row r="887" spans="1:49" x14ac:dyDescent="0.2">
      <c r="A887">
        <v>885</v>
      </c>
      <c r="B887" t="s">
        <v>53873</v>
      </c>
      <c r="C887" t="s">
        <v>53872</v>
      </c>
      <c r="E887">
        <v>31127173</v>
      </c>
      <c r="F887" t="s">
        <v>53871</v>
      </c>
      <c r="G887" t="s">
        <v>3</v>
      </c>
      <c r="H887" t="s">
        <v>2</v>
      </c>
      <c r="I887" t="s">
        <v>53870</v>
      </c>
      <c r="J887" t="s">
        <v>53869</v>
      </c>
      <c r="K887" t="s">
        <v>53868</v>
      </c>
      <c r="L887" t="s">
        <v>53867</v>
      </c>
      <c r="M887" t="s">
        <v>308</v>
      </c>
      <c r="N887">
        <v>8</v>
      </c>
      <c r="O887" t="s">
        <v>53866</v>
      </c>
      <c r="P887" t="s">
        <v>53865</v>
      </c>
      <c r="Q887" t="s">
        <v>53864</v>
      </c>
      <c r="R887" s="7">
        <v>43800</v>
      </c>
      <c r="S887" s="8">
        <f t="shared" si="104"/>
        <v>2019</v>
      </c>
      <c r="T887" s="8">
        <v>2019</v>
      </c>
      <c r="U887" s="8">
        <f t="shared" si="105"/>
        <v>3</v>
      </c>
      <c r="V887" s="7">
        <v>43800</v>
      </c>
      <c r="W887" t="s">
        <v>52990</v>
      </c>
      <c r="X887" s="2">
        <v>1.24</v>
      </c>
      <c r="Y887" s="6">
        <f t="shared" si="110"/>
        <v>3.3101091802140895E-2</v>
      </c>
      <c r="AB887">
        <v>21100200805</v>
      </c>
      <c r="AC887">
        <v>20452322</v>
      </c>
      <c r="AD887" t="s">
        <v>1</v>
      </c>
      <c r="AE887">
        <v>9</v>
      </c>
      <c r="AF887">
        <v>1</v>
      </c>
      <c r="AG887">
        <v>7834</v>
      </c>
      <c r="AI887" t="s">
        <v>53863</v>
      </c>
      <c r="AK887" t="s">
        <v>53862</v>
      </c>
      <c r="AL887">
        <v>9</v>
      </c>
      <c r="AM887" s="5">
        <f t="shared" si="106"/>
        <v>3</v>
      </c>
      <c r="AN887" s="4">
        <f t="shared" si="111"/>
        <v>4.5437334343051876E-3</v>
      </c>
      <c r="AO887" s="3"/>
      <c r="AP887">
        <v>1</v>
      </c>
      <c r="AQ887" t="s">
        <v>53861</v>
      </c>
      <c r="AR887" t="s">
        <v>53860</v>
      </c>
      <c r="AS887" t="s">
        <v>53859</v>
      </c>
      <c r="AT887" s="2">
        <v>4.3789999999999996</v>
      </c>
      <c r="AU887" s="1">
        <f t="shared" si="107"/>
        <v>2.453388429179018</v>
      </c>
      <c r="AV887" s="1">
        <f t="shared" si="108"/>
        <v>1.8822412618223043</v>
      </c>
      <c r="AW887" s="1">
        <f t="shared" si="109"/>
        <v>1.31109409446559</v>
      </c>
    </row>
    <row r="888" spans="1:49" x14ac:dyDescent="0.2">
      <c r="A888">
        <v>886</v>
      </c>
      <c r="B888" t="s">
        <v>53858</v>
      </c>
      <c r="C888" t="s">
        <v>53857</v>
      </c>
      <c r="F888" t="s">
        <v>53856</v>
      </c>
      <c r="G888" t="s">
        <v>3</v>
      </c>
      <c r="H888" t="s">
        <v>2</v>
      </c>
      <c r="I888" t="s">
        <v>53855</v>
      </c>
      <c r="J888" t="s">
        <v>53854</v>
      </c>
      <c r="K888" t="s">
        <v>53853</v>
      </c>
      <c r="L888" t="s">
        <v>53852</v>
      </c>
      <c r="M888" t="s">
        <v>53851</v>
      </c>
      <c r="N888">
        <v>6</v>
      </c>
      <c r="O888" t="s">
        <v>53850</v>
      </c>
      <c r="P888" t="s">
        <v>53849</v>
      </c>
      <c r="Q888" t="s">
        <v>53848</v>
      </c>
      <c r="R888" s="7">
        <v>43800</v>
      </c>
      <c r="S888" s="8">
        <f t="shared" si="104"/>
        <v>2019</v>
      </c>
      <c r="T888" s="8">
        <v>2019</v>
      </c>
      <c r="U888" s="8">
        <f t="shared" si="105"/>
        <v>3</v>
      </c>
      <c r="V888" s="7">
        <v>43800</v>
      </c>
      <c r="W888" t="s">
        <v>53105</v>
      </c>
      <c r="X888" s="2">
        <v>0.46100000000000002</v>
      </c>
      <c r="Y888" s="6">
        <f t="shared" si="110"/>
        <v>1.2306131710312059E-2</v>
      </c>
      <c r="AA888">
        <v>16871472</v>
      </c>
      <c r="AB888">
        <v>18202</v>
      </c>
      <c r="AC888">
        <v>16871499</v>
      </c>
      <c r="AD888" t="s">
        <v>1</v>
      </c>
      <c r="AE888">
        <v>2019</v>
      </c>
      <c r="AF888">
        <v>1</v>
      </c>
      <c r="AG888">
        <v>149</v>
      </c>
      <c r="AI888" t="s">
        <v>53847</v>
      </c>
      <c r="AJ888" t="s">
        <v>53846</v>
      </c>
      <c r="AK888" t="s">
        <v>53845</v>
      </c>
      <c r="AL888">
        <v>8</v>
      </c>
      <c r="AM888" s="5">
        <f t="shared" si="106"/>
        <v>2.6666666666666665</v>
      </c>
      <c r="AN888" s="4">
        <f t="shared" si="111"/>
        <v>4.0388741638268328E-3</v>
      </c>
      <c r="AO888" s="3"/>
      <c r="AP888">
        <v>1</v>
      </c>
      <c r="AR888" t="s">
        <v>0</v>
      </c>
      <c r="AT888" s="2" t="s">
        <v>14</v>
      </c>
      <c r="AU888" s="1">
        <f t="shared" si="107"/>
        <v>0.98259544463664905</v>
      </c>
      <c r="AV888" s="1">
        <f t="shared" si="108"/>
        <v>0.81725029370694457</v>
      </c>
      <c r="AW888" s="1">
        <f t="shared" si="109"/>
        <v>0.6519051427772401</v>
      </c>
    </row>
    <row r="889" spans="1:49" x14ac:dyDescent="0.2">
      <c r="A889">
        <v>887</v>
      </c>
      <c r="B889" t="s">
        <v>53844</v>
      </c>
      <c r="C889" t="s">
        <v>53843</v>
      </c>
      <c r="F889" t="s">
        <v>53842</v>
      </c>
      <c r="G889" t="s">
        <v>3</v>
      </c>
      <c r="H889" t="s">
        <v>2</v>
      </c>
      <c r="I889" t="s">
        <v>998</v>
      </c>
      <c r="J889" t="s">
        <v>53841</v>
      </c>
      <c r="K889" t="s">
        <v>53840</v>
      </c>
      <c r="L889" t="s">
        <v>53839</v>
      </c>
      <c r="M889" t="s">
        <v>53838</v>
      </c>
      <c r="N889">
        <v>9</v>
      </c>
      <c r="O889" t="s">
        <v>53837</v>
      </c>
      <c r="P889" t="s">
        <v>53836</v>
      </c>
      <c r="Q889" t="s">
        <v>53835</v>
      </c>
      <c r="R889" s="7">
        <v>43800</v>
      </c>
      <c r="S889" s="8">
        <f t="shared" si="104"/>
        <v>2019</v>
      </c>
      <c r="T889" s="8">
        <v>2019</v>
      </c>
      <c r="U889" s="8">
        <f t="shared" si="105"/>
        <v>3</v>
      </c>
      <c r="V889" s="7">
        <v>43800</v>
      </c>
      <c r="W889" t="s">
        <v>53834</v>
      </c>
      <c r="X889" s="2">
        <v>0.61199999999999999</v>
      </c>
      <c r="Y889" s="6">
        <f t="shared" si="110"/>
        <v>1.6336990470088894E-2</v>
      </c>
      <c r="AB889">
        <v>19700201529</v>
      </c>
      <c r="AC889">
        <v>18826695</v>
      </c>
      <c r="AD889" t="s">
        <v>1</v>
      </c>
      <c r="AE889">
        <v>11</v>
      </c>
      <c r="AF889">
        <v>1</v>
      </c>
      <c r="AG889">
        <v>3</v>
      </c>
      <c r="AI889" t="s">
        <v>53833</v>
      </c>
      <c r="AJ889" t="s">
        <v>53832</v>
      </c>
      <c r="AK889" t="s">
        <v>53831</v>
      </c>
      <c r="AL889">
        <v>8</v>
      </c>
      <c r="AM889" s="5">
        <f t="shared" si="106"/>
        <v>2.6666666666666665</v>
      </c>
      <c r="AN889" s="4">
        <f t="shared" si="111"/>
        <v>4.0388741638268328E-3</v>
      </c>
      <c r="AO889" s="3"/>
      <c r="AP889">
        <v>1</v>
      </c>
      <c r="AQ889" t="s">
        <v>168</v>
      </c>
      <c r="AR889" t="s">
        <v>53830</v>
      </c>
      <c r="AS889" t="s">
        <v>4950</v>
      </c>
      <c r="AT889" s="2" t="s">
        <v>14</v>
      </c>
      <c r="AU889" s="1">
        <f t="shared" si="107"/>
        <v>1.2647555578210274</v>
      </c>
      <c r="AV889" s="1">
        <f t="shared" si="108"/>
        <v>1.0187932316957864</v>
      </c>
      <c r="AW889" s="1">
        <f t="shared" si="109"/>
        <v>0.77283090557054512</v>
      </c>
    </row>
    <row r="890" spans="1:49" x14ac:dyDescent="0.2">
      <c r="A890">
        <v>888</v>
      </c>
      <c r="B890" t="s">
        <v>53829</v>
      </c>
      <c r="C890" t="s">
        <v>53828</v>
      </c>
      <c r="D890" t="s">
        <v>53827</v>
      </c>
      <c r="F890" t="s">
        <v>53826</v>
      </c>
      <c r="G890" t="s">
        <v>3</v>
      </c>
      <c r="H890" t="s">
        <v>2</v>
      </c>
      <c r="I890" t="s">
        <v>3903</v>
      </c>
      <c r="J890" t="s">
        <v>53821</v>
      </c>
      <c r="K890" t="s">
        <v>53825</v>
      </c>
      <c r="L890" t="s">
        <v>53824</v>
      </c>
      <c r="M890" t="s">
        <v>405</v>
      </c>
      <c r="N890">
        <v>2</v>
      </c>
      <c r="O890" t="s">
        <v>53823</v>
      </c>
      <c r="P890" t="s">
        <v>53822</v>
      </c>
      <c r="Q890" t="s">
        <v>53821</v>
      </c>
      <c r="R890" s="7">
        <v>43800</v>
      </c>
      <c r="S890" s="8">
        <f t="shared" si="104"/>
        <v>2019</v>
      </c>
      <c r="T890" s="8">
        <v>2019</v>
      </c>
      <c r="U890" s="8">
        <f t="shared" si="105"/>
        <v>3</v>
      </c>
      <c r="V890" s="7">
        <v>43800</v>
      </c>
      <c r="W890" t="s">
        <v>3863</v>
      </c>
      <c r="X890" s="2">
        <v>0.26</v>
      </c>
      <c r="Y890" s="6">
        <f t="shared" si="110"/>
        <v>6.9405515069005099E-3</v>
      </c>
      <c r="AA890">
        <v>17590787</v>
      </c>
      <c r="AB890">
        <v>19700186823</v>
      </c>
      <c r="AC890">
        <v>17590795</v>
      </c>
      <c r="AD890" t="s">
        <v>1</v>
      </c>
      <c r="AE890">
        <v>11</v>
      </c>
      <c r="AF890">
        <v>10</v>
      </c>
      <c r="AH890" t="s">
        <v>53820</v>
      </c>
      <c r="AI890" t="s">
        <v>53819</v>
      </c>
      <c r="AJ890" t="s">
        <v>53818</v>
      </c>
      <c r="AK890" t="s">
        <v>53817</v>
      </c>
      <c r="AL890">
        <v>7</v>
      </c>
      <c r="AM890" s="5">
        <f t="shared" si="106"/>
        <v>2.3333333333333335</v>
      </c>
      <c r="AN890" s="4">
        <f t="shared" si="111"/>
        <v>3.5340148933484792E-3</v>
      </c>
      <c r="AO890" s="3"/>
      <c r="AP890">
        <v>0</v>
      </c>
      <c r="AR890" t="s">
        <v>0</v>
      </c>
      <c r="AT890" s="2" t="s">
        <v>14</v>
      </c>
      <c r="AU890" s="1">
        <f t="shared" si="107"/>
        <v>0.59185905228349001</v>
      </c>
      <c r="AV890" s="1">
        <f t="shared" si="108"/>
        <v>0.52372832001244951</v>
      </c>
      <c r="AW890" s="1">
        <f t="shared" si="109"/>
        <v>0.45559758774140879</v>
      </c>
    </row>
    <row r="891" spans="1:49" x14ac:dyDescent="0.2">
      <c r="A891">
        <v>889</v>
      </c>
      <c r="B891" t="s">
        <v>53816</v>
      </c>
      <c r="C891" t="s">
        <v>53815</v>
      </c>
      <c r="F891" t="s">
        <v>53814</v>
      </c>
      <c r="G891" t="s">
        <v>3</v>
      </c>
      <c r="H891" t="s">
        <v>2</v>
      </c>
      <c r="I891" t="s">
        <v>5729</v>
      </c>
      <c r="J891" t="s">
        <v>5728</v>
      </c>
      <c r="K891" t="s">
        <v>5727</v>
      </c>
      <c r="L891" t="s">
        <v>5726</v>
      </c>
      <c r="M891" t="s">
        <v>4562</v>
      </c>
      <c r="N891">
        <v>3</v>
      </c>
      <c r="O891" t="s">
        <v>53813</v>
      </c>
      <c r="P891" t="s">
        <v>53812</v>
      </c>
      <c r="Q891" t="s">
        <v>53811</v>
      </c>
      <c r="R891" s="7">
        <v>43800</v>
      </c>
      <c r="S891" s="8">
        <f t="shared" si="104"/>
        <v>2019</v>
      </c>
      <c r="T891" s="8">
        <v>2019</v>
      </c>
      <c r="U891" s="8">
        <f t="shared" si="105"/>
        <v>3</v>
      </c>
      <c r="V891" s="7">
        <v>43800</v>
      </c>
      <c r="W891" t="s">
        <v>4312</v>
      </c>
      <c r="X891" s="2">
        <v>0.94799999999999995</v>
      </c>
      <c r="Y891" s="6">
        <f t="shared" si="110"/>
        <v>2.5306318571314167E-2</v>
      </c>
      <c r="AA891">
        <v>9295593</v>
      </c>
      <c r="AB891">
        <v>18016</v>
      </c>
      <c r="AC891">
        <v>15737527</v>
      </c>
      <c r="AD891" t="s">
        <v>1</v>
      </c>
      <c r="AE891">
        <v>43</v>
      </c>
      <c r="AF891">
        <v>8</v>
      </c>
      <c r="AH891" t="s">
        <v>53810</v>
      </c>
      <c r="AI891" t="s">
        <v>53809</v>
      </c>
      <c r="AJ891" t="s">
        <v>53808</v>
      </c>
      <c r="AK891" t="s">
        <v>53807</v>
      </c>
      <c r="AL891">
        <v>5</v>
      </c>
      <c r="AM891" s="5">
        <f t="shared" si="106"/>
        <v>1.6666666666666667</v>
      </c>
      <c r="AN891" s="4">
        <f t="shared" si="111"/>
        <v>2.5242963523917708E-3</v>
      </c>
      <c r="AO891" s="3"/>
      <c r="AP891">
        <v>0</v>
      </c>
      <c r="AQ891" t="s">
        <v>37</v>
      </c>
      <c r="AR891" t="s">
        <v>5725</v>
      </c>
      <c r="AS891" t="s">
        <v>36</v>
      </c>
      <c r="AT891" s="2">
        <v>3</v>
      </c>
      <c r="AU891" s="1">
        <f t="shared" si="107"/>
        <v>1.8471711905637445</v>
      </c>
      <c r="AV891" s="1">
        <f t="shared" si="108"/>
        <v>1.3915307461852968</v>
      </c>
      <c r="AW891" s="1">
        <f t="shared" si="109"/>
        <v>0.93589030180684896</v>
      </c>
    </row>
    <row r="892" spans="1:49" x14ac:dyDescent="0.2">
      <c r="A892">
        <v>890</v>
      </c>
      <c r="B892" t="s">
        <v>53806</v>
      </c>
      <c r="C892" t="s">
        <v>53805</v>
      </c>
      <c r="D892" t="s">
        <v>53804</v>
      </c>
      <c r="F892" t="s">
        <v>53803</v>
      </c>
      <c r="G892" t="s">
        <v>3</v>
      </c>
      <c r="H892" t="s">
        <v>2</v>
      </c>
      <c r="I892" t="s">
        <v>5336</v>
      </c>
      <c r="J892" t="s">
        <v>53802</v>
      </c>
      <c r="K892" t="s">
        <v>53801</v>
      </c>
      <c r="L892" t="s">
        <v>5335</v>
      </c>
      <c r="M892" t="s">
        <v>3363</v>
      </c>
      <c r="N892">
        <v>1</v>
      </c>
      <c r="O892" t="s">
        <v>53800</v>
      </c>
      <c r="P892">
        <v>36015041200</v>
      </c>
      <c r="Q892" t="s">
        <v>53799</v>
      </c>
      <c r="R892" s="7">
        <v>43800</v>
      </c>
      <c r="S892" s="8">
        <f t="shared" si="104"/>
        <v>2019</v>
      </c>
      <c r="T892" s="8">
        <v>2019</v>
      </c>
      <c r="U892" s="8">
        <f t="shared" si="105"/>
        <v>3</v>
      </c>
      <c r="V892" s="7">
        <v>43800</v>
      </c>
      <c r="W892" t="s">
        <v>3863</v>
      </c>
      <c r="X892" s="2">
        <v>0.26</v>
      </c>
      <c r="Y892" s="6">
        <f t="shared" si="110"/>
        <v>6.9405515069005099E-3</v>
      </c>
      <c r="AA892">
        <v>17590787</v>
      </c>
      <c r="AB892">
        <v>19700186823</v>
      </c>
      <c r="AC892">
        <v>17590795</v>
      </c>
      <c r="AD892" t="s">
        <v>1</v>
      </c>
      <c r="AE892">
        <v>11</v>
      </c>
      <c r="AF892">
        <v>10</v>
      </c>
      <c r="AH892" t="s">
        <v>53798</v>
      </c>
      <c r="AI892" t="s">
        <v>53797</v>
      </c>
      <c r="AJ892" t="s">
        <v>53796</v>
      </c>
      <c r="AK892" t="s">
        <v>53795</v>
      </c>
      <c r="AL892">
        <v>2</v>
      </c>
      <c r="AM892" s="5">
        <f t="shared" si="106"/>
        <v>0.66666666666666663</v>
      </c>
      <c r="AN892" s="4">
        <f t="shared" si="111"/>
        <v>1.0097185409567082E-3</v>
      </c>
      <c r="AO892" s="3"/>
      <c r="AP892">
        <v>0</v>
      </c>
      <c r="AQ892" t="s">
        <v>936</v>
      </c>
      <c r="AR892" t="s">
        <v>0</v>
      </c>
      <c r="AS892" t="s">
        <v>935</v>
      </c>
      <c r="AT892" s="2" t="s">
        <v>14</v>
      </c>
      <c r="AU892" s="1">
        <f t="shared" si="107"/>
        <v>0.51613016171173687</v>
      </c>
      <c r="AV892" s="1">
        <f t="shared" si="108"/>
        <v>0.39751350239286093</v>
      </c>
      <c r="AW892" s="1">
        <f t="shared" si="109"/>
        <v>0.27889684307398482</v>
      </c>
    </row>
    <row r="893" spans="1:49" x14ac:dyDescent="0.2">
      <c r="A893">
        <v>891</v>
      </c>
      <c r="B893" t="s">
        <v>53794</v>
      </c>
      <c r="C893" t="s">
        <v>53793</v>
      </c>
      <c r="D893" t="s">
        <v>53792</v>
      </c>
      <c r="F893" t="s">
        <v>53791</v>
      </c>
      <c r="G893" t="s">
        <v>3</v>
      </c>
      <c r="H893" t="s">
        <v>2</v>
      </c>
      <c r="I893" t="s">
        <v>3241</v>
      </c>
      <c r="J893">
        <v>60069720</v>
      </c>
      <c r="K893" t="s">
        <v>219</v>
      </c>
      <c r="L893" t="s">
        <v>75</v>
      </c>
      <c r="M893" t="s">
        <v>58</v>
      </c>
      <c r="N893">
        <v>4</v>
      </c>
      <c r="O893" t="s">
        <v>3240</v>
      </c>
      <c r="P893" t="s">
        <v>3239</v>
      </c>
      <c r="Q893" t="s">
        <v>218</v>
      </c>
      <c r="R893" s="7">
        <v>43800</v>
      </c>
      <c r="S893" s="8">
        <f t="shared" si="104"/>
        <v>2019</v>
      </c>
      <c r="T893" s="8">
        <v>2019</v>
      </c>
      <c r="U893" s="8">
        <f t="shared" si="105"/>
        <v>3</v>
      </c>
      <c r="V893" s="7">
        <v>43800</v>
      </c>
      <c r="W893" t="s">
        <v>3863</v>
      </c>
      <c r="X893" s="2">
        <v>0.26</v>
      </c>
      <c r="Y893" s="6">
        <f t="shared" si="110"/>
        <v>6.9405515069005099E-3</v>
      </c>
      <c r="AA893">
        <v>17590787</v>
      </c>
      <c r="AB893">
        <v>19700186823</v>
      </c>
      <c r="AC893">
        <v>17590795</v>
      </c>
      <c r="AD893" t="s">
        <v>1</v>
      </c>
      <c r="AE893">
        <v>11</v>
      </c>
      <c r="AF893">
        <v>10</v>
      </c>
      <c r="AH893" t="s">
        <v>53790</v>
      </c>
      <c r="AI893" t="s">
        <v>53789</v>
      </c>
      <c r="AJ893" t="s">
        <v>53788</v>
      </c>
      <c r="AK893" t="s">
        <v>53787</v>
      </c>
      <c r="AL893">
        <v>5</v>
      </c>
      <c r="AM893" s="5">
        <f t="shared" si="106"/>
        <v>1.6666666666666667</v>
      </c>
      <c r="AN893" s="4">
        <f t="shared" si="111"/>
        <v>2.5242963523917708E-3</v>
      </c>
      <c r="AO893" s="3"/>
      <c r="AP893">
        <v>0</v>
      </c>
      <c r="AR893" t="s">
        <v>0</v>
      </c>
      <c r="AT893" s="2" t="s">
        <v>14</v>
      </c>
      <c r="AU893" s="1">
        <f t="shared" si="107"/>
        <v>0.56156749605478884</v>
      </c>
      <c r="AV893" s="1">
        <f t="shared" si="108"/>
        <v>0.47324239296461407</v>
      </c>
      <c r="AW893" s="1">
        <f t="shared" si="109"/>
        <v>0.38491728987443924</v>
      </c>
    </row>
    <row r="894" spans="1:49" x14ac:dyDescent="0.2">
      <c r="A894">
        <v>892</v>
      </c>
      <c r="B894" t="s">
        <v>53786</v>
      </c>
      <c r="C894" t="s">
        <v>53785</v>
      </c>
      <c r="D894" t="s">
        <v>53784</v>
      </c>
      <c r="F894" t="s">
        <v>53783</v>
      </c>
      <c r="G894" t="s">
        <v>3</v>
      </c>
      <c r="H894" t="s">
        <v>2</v>
      </c>
      <c r="I894" t="s">
        <v>5342</v>
      </c>
      <c r="J894" t="s">
        <v>53782</v>
      </c>
      <c r="K894" t="s">
        <v>53781</v>
      </c>
      <c r="L894" t="s">
        <v>53780</v>
      </c>
      <c r="M894" t="s">
        <v>405</v>
      </c>
      <c r="N894">
        <v>3</v>
      </c>
      <c r="O894" t="s">
        <v>5341</v>
      </c>
      <c r="P894" t="s">
        <v>5340</v>
      </c>
      <c r="Q894" t="s">
        <v>53779</v>
      </c>
      <c r="R894" s="7">
        <v>43800</v>
      </c>
      <c r="S894" s="8">
        <f t="shared" si="104"/>
        <v>2019</v>
      </c>
      <c r="T894" s="8">
        <v>2019</v>
      </c>
      <c r="U894" s="8">
        <f t="shared" si="105"/>
        <v>3</v>
      </c>
      <c r="V894" s="7">
        <v>43800</v>
      </c>
      <c r="W894" t="s">
        <v>3863</v>
      </c>
      <c r="X894" s="2">
        <v>0.26</v>
      </c>
      <c r="Y894" s="6">
        <f t="shared" si="110"/>
        <v>6.9405515069005099E-3</v>
      </c>
      <c r="AA894">
        <v>17590787</v>
      </c>
      <c r="AB894">
        <v>19700186823</v>
      </c>
      <c r="AC894">
        <v>17590795</v>
      </c>
      <c r="AD894" t="s">
        <v>1</v>
      </c>
      <c r="AE894">
        <v>11</v>
      </c>
      <c r="AF894">
        <v>10</v>
      </c>
      <c r="AH894" t="s">
        <v>53778</v>
      </c>
      <c r="AI894" t="s">
        <v>53777</v>
      </c>
      <c r="AJ894" t="s">
        <v>53776</v>
      </c>
      <c r="AK894" t="s">
        <v>53775</v>
      </c>
      <c r="AL894">
        <v>0</v>
      </c>
      <c r="AM894" s="5">
        <f t="shared" si="106"/>
        <v>0</v>
      </c>
      <c r="AN894" s="4">
        <f t="shared" si="111"/>
        <v>0</v>
      </c>
      <c r="AO894" s="3"/>
      <c r="AP894">
        <v>0</v>
      </c>
      <c r="AR894" t="s">
        <v>0</v>
      </c>
      <c r="AT894" s="2" t="s">
        <v>14</v>
      </c>
      <c r="AU894" s="1">
        <f t="shared" si="107"/>
        <v>0.48583860548303565</v>
      </c>
      <c r="AV894" s="1">
        <f t="shared" si="108"/>
        <v>0.34702757534502549</v>
      </c>
      <c r="AW894" s="1">
        <f t="shared" si="109"/>
        <v>0.2082165452070153</v>
      </c>
    </row>
    <row r="895" spans="1:49" x14ac:dyDescent="0.2">
      <c r="A895">
        <v>893</v>
      </c>
      <c r="B895" t="s">
        <v>53774</v>
      </c>
      <c r="C895" t="s">
        <v>53773</v>
      </c>
      <c r="F895" t="s">
        <v>53772</v>
      </c>
      <c r="G895" t="s">
        <v>3</v>
      </c>
      <c r="H895" t="s">
        <v>2</v>
      </c>
      <c r="I895" t="s">
        <v>986</v>
      </c>
      <c r="J895" t="s">
        <v>53771</v>
      </c>
      <c r="K895" t="s">
        <v>53770</v>
      </c>
      <c r="L895" t="s">
        <v>53769</v>
      </c>
      <c r="M895" t="s">
        <v>53768</v>
      </c>
      <c r="N895">
        <v>5</v>
      </c>
      <c r="O895" t="s">
        <v>53767</v>
      </c>
      <c r="P895" t="s">
        <v>53766</v>
      </c>
      <c r="Q895" t="s">
        <v>53765</v>
      </c>
      <c r="R895" s="7">
        <v>43800</v>
      </c>
      <c r="S895" s="8">
        <f t="shared" si="104"/>
        <v>2019</v>
      </c>
      <c r="T895" s="8">
        <v>2019</v>
      </c>
      <c r="U895" s="8">
        <f t="shared" si="105"/>
        <v>3</v>
      </c>
      <c r="V895" s="7">
        <v>43800</v>
      </c>
      <c r="W895" t="s">
        <v>53105</v>
      </c>
      <c r="X895" s="2">
        <v>0.46100000000000002</v>
      </c>
      <c r="Y895" s="6">
        <f t="shared" si="110"/>
        <v>1.2306131710312059E-2</v>
      </c>
      <c r="AA895">
        <v>16871472</v>
      </c>
      <c r="AB895">
        <v>18202</v>
      </c>
      <c r="AC895">
        <v>16871499</v>
      </c>
      <c r="AD895" t="s">
        <v>1</v>
      </c>
      <c r="AE895">
        <v>2019</v>
      </c>
      <c r="AF895">
        <v>1</v>
      </c>
      <c r="AG895">
        <v>147</v>
      </c>
      <c r="AI895" t="s">
        <v>53764</v>
      </c>
      <c r="AJ895" t="s">
        <v>53763</v>
      </c>
      <c r="AK895" t="s">
        <v>53762</v>
      </c>
      <c r="AL895">
        <v>3</v>
      </c>
      <c r="AM895" s="5">
        <f t="shared" si="106"/>
        <v>1</v>
      </c>
      <c r="AN895" s="4">
        <f t="shared" si="111"/>
        <v>1.5145778114350624E-3</v>
      </c>
      <c r="AO895" s="3"/>
      <c r="AP895">
        <v>1</v>
      </c>
      <c r="AQ895" t="s">
        <v>16</v>
      </c>
      <c r="AR895">
        <v>61720106003</v>
      </c>
      <c r="AS895" t="s">
        <v>15</v>
      </c>
      <c r="AT895" s="2" t="s">
        <v>14</v>
      </c>
      <c r="AU895" s="1">
        <f t="shared" si="107"/>
        <v>0.90686655406489591</v>
      </c>
      <c r="AV895" s="1">
        <f t="shared" si="108"/>
        <v>0.69103547608735605</v>
      </c>
      <c r="AW895" s="1">
        <f t="shared" si="109"/>
        <v>0.47520439810981613</v>
      </c>
    </row>
    <row r="896" spans="1:49" x14ac:dyDescent="0.2">
      <c r="A896">
        <v>894</v>
      </c>
      <c r="B896" t="s">
        <v>53761</v>
      </c>
      <c r="C896" t="s">
        <v>53760</v>
      </c>
      <c r="D896" t="s">
        <v>53759</v>
      </c>
      <c r="F896" t="s">
        <v>53758</v>
      </c>
      <c r="G896" t="s">
        <v>3</v>
      </c>
      <c r="H896" t="s">
        <v>2</v>
      </c>
      <c r="I896" t="s">
        <v>289</v>
      </c>
      <c r="J896" t="s">
        <v>53757</v>
      </c>
      <c r="K896" t="s">
        <v>19217</v>
      </c>
      <c r="L896" t="s">
        <v>383</v>
      </c>
      <c r="M896" t="s">
        <v>29</v>
      </c>
      <c r="N896">
        <v>5</v>
      </c>
      <c r="O896" t="s">
        <v>53756</v>
      </c>
      <c r="P896" t="s">
        <v>53755</v>
      </c>
      <c r="Q896" t="s">
        <v>53754</v>
      </c>
      <c r="R896" s="7">
        <v>43800</v>
      </c>
      <c r="S896" s="8">
        <f t="shared" si="104"/>
        <v>2019</v>
      </c>
      <c r="T896" s="8">
        <v>2019</v>
      </c>
      <c r="U896" s="8">
        <f t="shared" si="105"/>
        <v>3</v>
      </c>
      <c r="V896" s="7">
        <v>43800</v>
      </c>
      <c r="W896" t="s">
        <v>3863</v>
      </c>
      <c r="X896" s="2">
        <v>0.26</v>
      </c>
      <c r="Y896" s="6">
        <f t="shared" si="110"/>
        <v>6.9405515069005099E-3</v>
      </c>
      <c r="AA896">
        <v>17590787</v>
      </c>
      <c r="AB896">
        <v>19700186823</v>
      </c>
      <c r="AC896">
        <v>17590795</v>
      </c>
      <c r="AD896" t="s">
        <v>1</v>
      </c>
      <c r="AE896">
        <v>11</v>
      </c>
      <c r="AF896">
        <v>10</v>
      </c>
      <c r="AH896" t="s">
        <v>53753</v>
      </c>
      <c r="AI896" t="s">
        <v>53752</v>
      </c>
      <c r="AJ896" t="s">
        <v>53751</v>
      </c>
      <c r="AK896" t="s">
        <v>53750</v>
      </c>
      <c r="AL896">
        <v>1</v>
      </c>
      <c r="AM896" s="5">
        <f t="shared" si="106"/>
        <v>0.33333333333333331</v>
      </c>
      <c r="AN896" s="4">
        <f t="shared" si="111"/>
        <v>5.048592704783541E-4</v>
      </c>
      <c r="AO896" s="3"/>
      <c r="AP896">
        <v>0</v>
      </c>
      <c r="AR896" t="s">
        <v>0</v>
      </c>
      <c r="AT896" s="2" t="s">
        <v>14</v>
      </c>
      <c r="AU896" s="1">
        <f t="shared" si="107"/>
        <v>0.50098438359738628</v>
      </c>
      <c r="AV896" s="1">
        <f t="shared" si="108"/>
        <v>0.37227053886894318</v>
      </c>
      <c r="AW896" s="1">
        <f t="shared" si="109"/>
        <v>0.2435566941405001</v>
      </c>
    </row>
    <row r="897" spans="1:49" x14ac:dyDescent="0.2">
      <c r="A897">
        <v>895</v>
      </c>
      <c r="B897" t="s">
        <v>53749</v>
      </c>
      <c r="C897" t="s">
        <v>53748</v>
      </c>
      <c r="D897" t="s">
        <v>53747</v>
      </c>
      <c r="F897" t="s">
        <v>53746</v>
      </c>
      <c r="G897" t="s">
        <v>3</v>
      </c>
      <c r="H897" t="s">
        <v>2</v>
      </c>
      <c r="I897" t="s">
        <v>2025</v>
      </c>
      <c r="J897" t="s">
        <v>53745</v>
      </c>
      <c r="K897" t="s">
        <v>53744</v>
      </c>
      <c r="L897" t="s">
        <v>383</v>
      </c>
      <c r="M897" t="s">
        <v>29</v>
      </c>
      <c r="N897">
        <v>5</v>
      </c>
      <c r="O897" t="s">
        <v>53743</v>
      </c>
      <c r="P897" t="s">
        <v>53742</v>
      </c>
      <c r="Q897" t="s">
        <v>53741</v>
      </c>
      <c r="R897" s="7">
        <v>43800</v>
      </c>
      <c r="S897" s="8">
        <f t="shared" si="104"/>
        <v>2019</v>
      </c>
      <c r="T897" s="8">
        <v>2019</v>
      </c>
      <c r="U897" s="8">
        <f t="shared" si="105"/>
        <v>3</v>
      </c>
      <c r="V897" s="7">
        <v>43800</v>
      </c>
      <c r="W897" t="s">
        <v>3863</v>
      </c>
      <c r="X897" s="2">
        <v>0.26</v>
      </c>
      <c r="Y897" s="6">
        <f t="shared" si="110"/>
        <v>6.9405515069005099E-3</v>
      </c>
      <c r="AA897">
        <v>17590787</v>
      </c>
      <c r="AB897">
        <v>19700186823</v>
      </c>
      <c r="AC897">
        <v>17590795</v>
      </c>
      <c r="AD897" t="s">
        <v>1</v>
      </c>
      <c r="AE897">
        <v>11</v>
      </c>
      <c r="AF897">
        <v>10</v>
      </c>
      <c r="AH897" t="s">
        <v>53740</v>
      </c>
      <c r="AI897" t="s">
        <v>53739</v>
      </c>
      <c r="AJ897" t="s">
        <v>53738</v>
      </c>
      <c r="AK897" t="s">
        <v>53737</v>
      </c>
      <c r="AL897">
        <v>1</v>
      </c>
      <c r="AM897" s="5">
        <f t="shared" si="106"/>
        <v>0.33333333333333331</v>
      </c>
      <c r="AN897" s="4">
        <f t="shared" si="111"/>
        <v>5.048592704783541E-4</v>
      </c>
      <c r="AO897" s="3"/>
      <c r="AP897">
        <v>0</v>
      </c>
      <c r="AQ897" t="s">
        <v>16</v>
      </c>
      <c r="AR897" t="s">
        <v>6017</v>
      </c>
      <c r="AS897" t="s">
        <v>15</v>
      </c>
      <c r="AT897" s="2" t="s">
        <v>14</v>
      </c>
      <c r="AU897" s="1">
        <f t="shared" si="107"/>
        <v>0.50098438359738628</v>
      </c>
      <c r="AV897" s="1">
        <f t="shared" si="108"/>
        <v>0.37227053886894318</v>
      </c>
      <c r="AW897" s="1">
        <f t="shared" si="109"/>
        <v>0.2435566941405001</v>
      </c>
    </row>
    <row r="898" spans="1:49" x14ac:dyDescent="0.2">
      <c r="A898">
        <v>896</v>
      </c>
      <c r="B898" t="s">
        <v>53736</v>
      </c>
      <c r="C898" t="s">
        <v>53735</v>
      </c>
      <c r="F898" t="s">
        <v>53734</v>
      </c>
      <c r="G898" t="s">
        <v>3</v>
      </c>
      <c r="H898" t="s">
        <v>2</v>
      </c>
      <c r="I898" t="s">
        <v>53733</v>
      </c>
      <c r="J898">
        <v>60001769</v>
      </c>
      <c r="K898" t="s">
        <v>4631</v>
      </c>
      <c r="L898" t="s">
        <v>4630</v>
      </c>
      <c r="M898" t="s">
        <v>45</v>
      </c>
      <c r="N898">
        <v>5</v>
      </c>
      <c r="O898" t="s">
        <v>53732</v>
      </c>
      <c r="P898" t="s">
        <v>53731</v>
      </c>
      <c r="Q898" t="s">
        <v>53730</v>
      </c>
      <c r="R898" s="7">
        <v>43800</v>
      </c>
      <c r="S898" s="8">
        <f t="shared" ref="S898:S961" si="112">YEAR(R898)</f>
        <v>2019</v>
      </c>
      <c r="T898" s="8">
        <v>2019</v>
      </c>
      <c r="U898" s="8">
        <f t="shared" ref="U898:U961" si="113">2022-T898</f>
        <v>3</v>
      </c>
      <c r="V898" s="7">
        <v>43800</v>
      </c>
      <c r="W898" t="s">
        <v>4312</v>
      </c>
      <c r="X898" s="2">
        <v>0.94799999999999995</v>
      </c>
      <c r="Y898" s="6">
        <f t="shared" si="110"/>
        <v>2.5306318571314167E-2</v>
      </c>
      <c r="AA898">
        <v>9295593</v>
      </c>
      <c r="AB898">
        <v>18016</v>
      </c>
      <c r="AC898">
        <v>15737527</v>
      </c>
      <c r="AD898" t="s">
        <v>1</v>
      </c>
      <c r="AE898">
        <v>43</v>
      </c>
      <c r="AF898">
        <v>8</v>
      </c>
      <c r="AH898" t="s">
        <v>53729</v>
      </c>
      <c r="AI898" t="s">
        <v>53728</v>
      </c>
      <c r="AJ898" t="s">
        <v>53727</v>
      </c>
      <c r="AK898" t="s">
        <v>53726</v>
      </c>
      <c r="AL898">
        <v>15</v>
      </c>
      <c r="AM898" s="5">
        <f t="shared" ref="AM898:AM961" si="114">AL898/U898</f>
        <v>5</v>
      </c>
      <c r="AN898" s="4">
        <f t="shared" si="111"/>
        <v>7.5728890571753124E-3</v>
      </c>
      <c r="AO898" s="3"/>
      <c r="AP898">
        <v>0</v>
      </c>
      <c r="AQ898" t="s">
        <v>166</v>
      </c>
      <c r="AR898" t="s">
        <v>53725</v>
      </c>
      <c r="AS898" t="s">
        <v>165</v>
      </c>
      <c r="AT898" s="2">
        <v>3</v>
      </c>
      <c r="AU898" s="1">
        <f t="shared" ref="AU898:AU961" si="115">(Y898*0.7+AN898*0.3)*100</f>
        <v>1.998628971707251</v>
      </c>
      <c r="AV898" s="1">
        <f t="shared" ref="AV898:AV961" si="116">(Y898*0.5+AN898*0.5)*100</f>
        <v>1.6439603814244739</v>
      </c>
      <c r="AW898" s="1">
        <f t="shared" ref="AW898:AW961" si="117">(Y898*0.3+AN898*0.7)*100</f>
        <v>1.2892917911416968</v>
      </c>
    </row>
    <row r="899" spans="1:49" x14ac:dyDescent="0.2">
      <c r="A899">
        <v>897</v>
      </c>
      <c r="B899" t="s">
        <v>53724</v>
      </c>
      <c r="C899" t="s">
        <v>53723</v>
      </c>
      <c r="D899" t="s">
        <v>53722</v>
      </c>
      <c r="E899">
        <v>31171303</v>
      </c>
      <c r="F899" t="s">
        <v>53721</v>
      </c>
      <c r="G899" t="s">
        <v>3</v>
      </c>
      <c r="H899" t="s">
        <v>2</v>
      </c>
      <c r="I899" t="s">
        <v>53720</v>
      </c>
      <c r="J899">
        <v>60002891</v>
      </c>
      <c r="K899" t="s">
        <v>53719</v>
      </c>
      <c r="L899" t="s">
        <v>53718</v>
      </c>
      <c r="M899" t="s">
        <v>2086</v>
      </c>
      <c r="N899">
        <v>1</v>
      </c>
      <c r="O899" t="s">
        <v>53717</v>
      </c>
      <c r="P899">
        <v>35778476100</v>
      </c>
      <c r="Q899">
        <v>60002891</v>
      </c>
      <c r="R899" s="7">
        <v>43800</v>
      </c>
      <c r="S899" s="8">
        <f t="shared" si="112"/>
        <v>2019</v>
      </c>
      <c r="T899" s="8">
        <v>2019</v>
      </c>
      <c r="U899" s="8">
        <f t="shared" si="113"/>
        <v>3</v>
      </c>
      <c r="V899" s="7">
        <v>43800</v>
      </c>
      <c r="W899" t="s">
        <v>2564</v>
      </c>
      <c r="X899" s="2">
        <v>1.147</v>
      </c>
      <c r="Y899" s="6">
        <f t="shared" ref="Y899:Y962" si="118">(X899-$Z$3)/($Z$2-$Z$3)</f>
        <v>3.0618509916980327E-2</v>
      </c>
      <c r="AA899">
        <v>190578</v>
      </c>
      <c r="AB899">
        <v>29805</v>
      </c>
      <c r="AD899" t="s">
        <v>1</v>
      </c>
      <c r="AE899">
        <v>95</v>
      </c>
      <c r="AH899" t="s">
        <v>53716</v>
      </c>
      <c r="AI899" t="s">
        <v>53715</v>
      </c>
      <c r="AJ899" t="s">
        <v>53714</v>
      </c>
      <c r="AK899" t="s">
        <v>53713</v>
      </c>
      <c r="AL899">
        <v>16</v>
      </c>
      <c r="AM899" s="5">
        <f t="shared" si="114"/>
        <v>5.333333333333333</v>
      </c>
      <c r="AN899" s="4">
        <f t="shared" ref="AN899:AN962" si="119">(AM899-$AO$3)/($AO$2-$AO$3)</f>
        <v>8.0777483276536655E-3</v>
      </c>
      <c r="AO899" s="3"/>
      <c r="AP899">
        <v>0</v>
      </c>
      <c r="AR899" t="s">
        <v>0</v>
      </c>
      <c r="AT899" s="2">
        <v>5.468</v>
      </c>
      <c r="AU899" s="1">
        <f t="shared" si="115"/>
        <v>2.385628144018233</v>
      </c>
      <c r="AV899" s="1">
        <f t="shared" si="116"/>
        <v>1.9348129122316995</v>
      </c>
      <c r="AW899" s="1">
        <f t="shared" si="117"/>
        <v>1.4839976804451662</v>
      </c>
    </row>
    <row r="900" spans="1:49" x14ac:dyDescent="0.2">
      <c r="A900">
        <v>898</v>
      </c>
      <c r="B900" t="s">
        <v>53712</v>
      </c>
      <c r="C900" t="s">
        <v>53711</v>
      </c>
      <c r="D900" t="s">
        <v>53710</v>
      </c>
      <c r="F900" t="s">
        <v>53709</v>
      </c>
      <c r="G900" t="s">
        <v>3</v>
      </c>
      <c r="H900" t="s">
        <v>2</v>
      </c>
      <c r="I900" t="s">
        <v>53708</v>
      </c>
      <c r="J900">
        <v>60002787</v>
      </c>
      <c r="K900" t="s">
        <v>1772</v>
      </c>
      <c r="L900" t="s">
        <v>2790</v>
      </c>
      <c r="M900" t="s">
        <v>170</v>
      </c>
      <c r="N900">
        <v>6</v>
      </c>
      <c r="O900" t="s">
        <v>53707</v>
      </c>
      <c r="P900" t="s">
        <v>53706</v>
      </c>
      <c r="Q900" t="s">
        <v>53705</v>
      </c>
      <c r="R900" s="7">
        <v>43800</v>
      </c>
      <c r="S900" s="8">
        <f t="shared" si="112"/>
        <v>2019</v>
      </c>
      <c r="T900" s="8">
        <v>2019</v>
      </c>
      <c r="U900" s="8">
        <f t="shared" si="113"/>
        <v>3</v>
      </c>
      <c r="V900" s="7">
        <v>43800</v>
      </c>
      <c r="W900" t="s">
        <v>4390</v>
      </c>
      <c r="X900" s="2">
        <v>0.73299999999999998</v>
      </c>
      <c r="Y900" s="6">
        <f t="shared" si="118"/>
        <v>1.9567016363684898E-2</v>
      </c>
      <c r="AB900">
        <v>21100836194</v>
      </c>
      <c r="AC900">
        <v>24059595</v>
      </c>
      <c r="AD900" t="s">
        <v>1</v>
      </c>
      <c r="AE900">
        <v>5</v>
      </c>
      <c r="AF900">
        <v>4</v>
      </c>
      <c r="AH900" t="s">
        <v>53704</v>
      </c>
      <c r="AI900" t="s">
        <v>53703</v>
      </c>
      <c r="AJ900" t="s">
        <v>53702</v>
      </c>
      <c r="AK900" t="s">
        <v>53701</v>
      </c>
      <c r="AL900">
        <v>3</v>
      </c>
      <c r="AM900" s="5">
        <f t="shared" si="114"/>
        <v>1</v>
      </c>
      <c r="AN900" s="4">
        <f t="shared" si="119"/>
        <v>1.5145778114350624E-3</v>
      </c>
      <c r="AO900" s="3"/>
      <c r="AP900">
        <v>1</v>
      </c>
      <c r="AQ900" t="s">
        <v>768</v>
      </c>
      <c r="AR900" t="s">
        <v>52848</v>
      </c>
      <c r="AS900" t="s">
        <v>167</v>
      </c>
      <c r="AT900" s="2">
        <v>4.3170000000000002</v>
      </c>
      <c r="AU900" s="1">
        <f t="shared" si="115"/>
        <v>1.4151284798009947</v>
      </c>
      <c r="AV900" s="1">
        <f t="shared" si="116"/>
        <v>1.0540797087559979</v>
      </c>
      <c r="AW900" s="1">
        <f t="shared" si="117"/>
        <v>0.69303093771100122</v>
      </c>
    </row>
    <row r="901" spans="1:49" x14ac:dyDescent="0.2">
      <c r="A901">
        <v>899</v>
      </c>
      <c r="B901" t="s">
        <v>53700</v>
      </c>
      <c r="C901" t="s">
        <v>53699</v>
      </c>
      <c r="D901" t="s">
        <v>53698</v>
      </c>
      <c r="F901" t="s">
        <v>53697</v>
      </c>
      <c r="G901" t="s">
        <v>3</v>
      </c>
      <c r="H901" t="s">
        <v>2</v>
      </c>
      <c r="I901" t="s">
        <v>4943</v>
      </c>
      <c r="J901">
        <v>60021988</v>
      </c>
      <c r="K901" t="s">
        <v>819</v>
      </c>
      <c r="L901" t="s">
        <v>818</v>
      </c>
      <c r="M901" t="s">
        <v>109</v>
      </c>
      <c r="N901">
        <v>2</v>
      </c>
      <c r="O901" t="s">
        <v>4942</v>
      </c>
      <c r="P901" t="s">
        <v>4941</v>
      </c>
      <c r="Q901" t="s">
        <v>4920</v>
      </c>
      <c r="R901" s="7">
        <v>43800</v>
      </c>
      <c r="S901" s="8">
        <f t="shared" si="112"/>
        <v>2019</v>
      </c>
      <c r="T901" s="8">
        <v>2019</v>
      </c>
      <c r="U901" s="8">
        <f t="shared" si="113"/>
        <v>3</v>
      </c>
      <c r="V901" s="7">
        <v>43800</v>
      </c>
      <c r="W901" t="s">
        <v>3863</v>
      </c>
      <c r="X901" s="2">
        <v>0.26</v>
      </c>
      <c r="Y901" s="6">
        <f t="shared" si="118"/>
        <v>6.9405515069005099E-3</v>
      </c>
      <c r="AA901">
        <v>17590787</v>
      </c>
      <c r="AB901">
        <v>19700186823</v>
      </c>
      <c r="AC901">
        <v>17590795</v>
      </c>
      <c r="AD901" t="s">
        <v>1</v>
      </c>
      <c r="AE901">
        <v>11</v>
      </c>
      <c r="AF901">
        <v>10</v>
      </c>
      <c r="AH901" t="s">
        <v>53696</v>
      </c>
      <c r="AI901" t="s">
        <v>53695</v>
      </c>
      <c r="AJ901" t="s">
        <v>53694</v>
      </c>
      <c r="AK901" t="s">
        <v>53693</v>
      </c>
      <c r="AL901">
        <v>0</v>
      </c>
      <c r="AM901" s="5">
        <f t="shared" si="114"/>
        <v>0</v>
      </c>
      <c r="AN901" s="4">
        <f t="shared" si="119"/>
        <v>0</v>
      </c>
      <c r="AO901" s="3"/>
      <c r="AP901">
        <v>0</v>
      </c>
      <c r="AR901" t="s">
        <v>0</v>
      </c>
      <c r="AT901" s="2" t="s">
        <v>14</v>
      </c>
      <c r="AU901" s="1">
        <f t="shared" si="115"/>
        <v>0.48583860548303565</v>
      </c>
      <c r="AV901" s="1">
        <f t="shared" si="116"/>
        <v>0.34702757534502549</v>
      </c>
      <c r="AW901" s="1">
        <f t="shared" si="117"/>
        <v>0.2082165452070153</v>
      </c>
    </row>
    <row r="902" spans="1:49" x14ac:dyDescent="0.2">
      <c r="A902">
        <v>900</v>
      </c>
      <c r="B902" t="s">
        <v>53692</v>
      </c>
      <c r="C902" t="s">
        <v>53691</v>
      </c>
      <c r="D902" t="s">
        <v>53690</v>
      </c>
      <c r="F902" t="s">
        <v>53689</v>
      </c>
      <c r="G902" t="s">
        <v>3</v>
      </c>
      <c r="H902" t="s">
        <v>2</v>
      </c>
      <c r="I902" t="s">
        <v>1860</v>
      </c>
      <c r="J902" t="s">
        <v>53688</v>
      </c>
      <c r="K902" t="s">
        <v>53687</v>
      </c>
      <c r="L902" t="s">
        <v>3010</v>
      </c>
      <c r="M902" t="s">
        <v>224</v>
      </c>
      <c r="N902">
        <v>3</v>
      </c>
      <c r="O902" t="s">
        <v>53686</v>
      </c>
      <c r="P902" t="s">
        <v>53685</v>
      </c>
      <c r="Q902" t="s">
        <v>53684</v>
      </c>
      <c r="R902" s="7">
        <v>43800</v>
      </c>
      <c r="S902" s="8">
        <f t="shared" si="112"/>
        <v>2019</v>
      </c>
      <c r="T902" s="8">
        <v>2019</v>
      </c>
      <c r="U902" s="8">
        <f t="shared" si="113"/>
        <v>3</v>
      </c>
      <c r="V902" s="7">
        <v>43800</v>
      </c>
      <c r="W902" t="s">
        <v>3863</v>
      </c>
      <c r="X902" s="2">
        <v>0.26</v>
      </c>
      <c r="Y902" s="6">
        <f t="shared" si="118"/>
        <v>6.9405515069005099E-3</v>
      </c>
      <c r="AA902">
        <v>17590787</v>
      </c>
      <c r="AB902">
        <v>19700186823</v>
      </c>
      <c r="AC902">
        <v>17590795</v>
      </c>
      <c r="AD902" t="s">
        <v>1</v>
      </c>
      <c r="AE902">
        <v>11</v>
      </c>
      <c r="AF902">
        <v>10</v>
      </c>
      <c r="AH902" t="s">
        <v>53683</v>
      </c>
      <c r="AI902" t="s">
        <v>53682</v>
      </c>
      <c r="AJ902" t="s">
        <v>53681</v>
      </c>
      <c r="AK902" t="s">
        <v>53680</v>
      </c>
      <c r="AL902">
        <v>6</v>
      </c>
      <c r="AM902" s="5">
        <f t="shared" si="114"/>
        <v>2</v>
      </c>
      <c r="AN902" s="4">
        <f t="shared" si="119"/>
        <v>3.0291556228701248E-3</v>
      </c>
      <c r="AO902" s="3"/>
      <c r="AP902">
        <v>0</v>
      </c>
      <c r="AR902" t="s">
        <v>0</v>
      </c>
      <c r="AT902" s="2" t="s">
        <v>14</v>
      </c>
      <c r="AU902" s="1">
        <f t="shared" si="115"/>
        <v>0.57671327416913931</v>
      </c>
      <c r="AV902" s="1">
        <f t="shared" si="116"/>
        <v>0.49848535648853176</v>
      </c>
      <c r="AW902" s="1">
        <f t="shared" si="117"/>
        <v>0.42025743880792404</v>
      </c>
    </row>
    <row r="903" spans="1:49" x14ac:dyDescent="0.2">
      <c r="A903">
        <v>901</v>
      </c>
      <c r="B903" t="s">
        <v>53679</v>
      </c>
      <c r="C903" t="s">
        <v>53678</v>
      </c>
      <c r="F903" t="s">
        <v>53677</v>
      </c>
      <c r="G903" t="s">
        <v>3</v>
      </c>
      <c r="H903" t="s">
        <v>2</v>
      </c>
      <c r="I903" t="s">
        <v>53676</v>
      </c>
      <c r="J903" t="s">
        <v>53675</v>
      </c>
      <c r="K903" t="s">
        <v>53674</v>
      </c>
      <c r="L903" t="s">
        <v>53673</v>
      </c>
      <c r="M903" t="s">
        <v>405</v>
      </c>
      <c r="N903">
        <v>3</v>
      </c>
      <c r="O903" t="s">
        <v>53672</v>
      </c>
      <c r="P903" t="s">
        <v>53671</v>
      </c>
      <c r="Q903" t="s">
        <v>53670</v>
      </c>
      <c r="R903" s="7">
        <v>43800</v>
      </c>
      <c r="S903" s="8">
        <f t="shared" si="112"/>
        <v>2019</v>
      </c>
      <c r="T903" s="8">
        <v>2019</v>
      </c>
      <c r="U903" s="8">
        <f t="shared" si="113"/>
        <v>3</v>
      </c>
      <c r="V903" s="7">
        <v>43800</v>
      </c>
      <c r="W903" t="s">
        <v>1523</v>
      </c>
      <c r="X903" s="2">
        <v>0.30199999999999999</v>
      </c>
      <c r="Y903" s="6">
        <f t="shared" si="118"/>
        <v>8.0617175195536687E-3</v>
      </c>
      <c r="AA903">
        <v>9296212</v>
      </c>
      <c r="AB903">
        <v>20725</v>
      </c>
      <c r="AC903" t="s">
        <v>1522</v>
      </c>
      <c r="AD903" t="s">
        <v>1</v>
      </c>
      <c r="AE903">
        <v>109</v>
      </c>
      <c r="AF903">
        <v>3</v>
      </c>
      <c r="AH903" t="s">
        <v>53669</v>
      </c>
      <c r="AI903" t="s">
        <v>53668</v>
      </c>
      <c r="AJ903" t="s">
        <v>53667</v>
      </c>
      <c r="AK903" t="s">
        <v>53666</v>
      </c>
      <c r="AL903">
        <v>15</v>
      </c>
      <c r="AM903" s="5">
        <f t="shared" si="114"/>
        <v>5</v>
      </c>
      <c r="AN903" s="4">
        <f t="shared" si="119"/>
        <v>7.5728890571753124E-3</v>
      </c>
      <c r="AO903" s="3"/>
      <c r="AP903">
        <v>0</v>
      </c>
      <c r="AR903" t="s">
        <v>0</v>
      </c>
      <c r="AT903" s="2">
        <v>1.671</v>
      </c>
      <c r="AU903" s="1">
        <f t="shared" si="115"/>
        <v>0.7915068980840162</v>
      </c>
      <c r="AV903" s="1">
        <f t="shared" si="116"/>
        <v>0.781730328836449</v>
      </c>
      <c r="AW903" s="1">
        <f t="shared" si="117"/>
        <v>0.7719537595888819</v>
      </c>
    </row>
    <row r="904" spans="1:49" x14ac:dyDescent="0.2">
      <c r="A904">
        <v>902</v>
      </c>
      <c r="B904" t="s">
        <v>53665</v>
      </c>
      <c r="C904" t="s">
        <v>53664</v>
      </c>
      <c r="F904" t="s">
        <v>53663</v>
      </c>
      <c r="G904" t="s">
        <v>3</v>
      </c>
      <c r="H904" t="s">
        <v>2</v>
      </c>
      <c r="I904" t="s">
        <v>2805</v>
      </c>
      <c r="J904">
        <v>60032358</v>
      </c>
      <c r="K904" t="s">
        <v>6039</v>
      </c>
      <c r="L904" t="s">
        <v>2756</v>
      </c>
      <c r="M904" t="s">
        <v>109</v>
      </c>
      <c r="N904">
        <v>2</v>
      </c>
      <c r="O904" t="s">
        <v>53662</v>
      </c>
      <c r="P904" t="s">
        <v>53661</v>
      </c>
      <c r="Q904" t="s">
        <v>6038</v>
      </c>
      <c r="R904" s="7">
        <v>43800</v>
      </c>
      <c r="S904" s="8">
        <f t="shared" si="112"/>
        <v>2019</v>
      </c>
      <c r="T904" s="8">
        <v>2019</v>
      </c>
      <c r="U904" s="8">
        <f t="shared" si="113"/>
        <v>3</v>
      </c>
      <c r="V904" s="7">
        <v>43800</v>
      </c>
      <c r="W904" t="s">
        <v>3082</v>
      </c>
      <c r="X904" s="2">
        <v>0.36599999999999999</v>
      </c>
      <c r="Y904" s="6">
        <f t="shared" si="118"/>
        <v>9.7701609674061031E-3</v>
      </c>
      <c r="AA904">
        <v>21615748</v>
      </c>
      <c r="AB904">
        <v>21100389313</v>
      </c>
      <c r="AC904">
        <v>21613915</v>
      </c>
      <c r="AD904" t="s">
        <v>1</v>
      </c>
      <c r="AE904">
        <v>30</v>
      </c>
      <c r="AF904">
        <v>12</v>
      </c>
      <c r="AG904" t="s">
        <v>53660</v>
      </c>
      <c r="AI904" t="s">
        <v>53659</v>
      </c>
      <c r="AK904" t="s">
        <v>53658</v>
      </c>
      <c r="AL904">
        <v>5</v>
      </c>
      <c r="AM904" s="5">
        <f t="shared" si="114"/>
        <v>1.6666666666666667</v>
      </c>
      <c r="AN904" s="4">
        <f t="shared" si="119"/>
        <v>2.5242963523917708E-3</v>
      </c>
      <c r="AO904" s="3"/>
      <c r="AP904">
        <v>0</v>
      </c>
      <c r="AQ904" t="s">
        <v>264</v>
      </c>
      <c r="AR904" t="s">
        <v>53657</v>
      </c>
      <c r="AS904" t="s">
        <v>263</v>
      </c>
      <c r="AT904" s="2" t="s">
        <v>14</v>
      </c>
      <c r="AU904" s="1">
        <f t="shared" si="115"/>
        <v>0.75964015829018028</v>
      </c>
      <c r="AV904" s="1">
        <f t="shared" si="116"/>
        <v>0.61472286598989367</v>
      </c>
      <c r="AW904" s="1">
        <f t="shared" si="117"/>
        <v>0.46980557368960696</v>
      </c>
    </row>
    <row r="905" spans="1:49" x14ac:dyDescent="0.2">
      <c r="A905">
        <v>903</v>
      </c>
      <c r="B905" t="s">
        <v>53656</v>
      </c>
      <c r="C905" t="s">
        <v>53655</v>
      </c>
      <c r="F905" t="s">
        <v>53654</v>
      </c>
      <c r="G905" t="s">
        <v>3</v>
      </c>
      <c r="H905" t="s">
        <v>2</v>
      </c>
      <c r="I905" t="s">
        <v>53653</v>
      </c>
      <c r="J905">
        <v>60032053</v>
      </c>
      <c r="K905" t="s">
        <v>5229</v>
      </c>
      <c r="L905" t="s">
        <v>542</v>
      </c>
      <c r="M905" t="s">
        <v>541</v>
      </c>
      <c r="N905">
        <v>2</v>
      </c>
      <c r="O905" t="s">
        <v>53652</v>
      </c>
      <c r="P905" t="s">
        <v>53651</v>
      </c>
      <c r="Q905" t="s">
        <v>8413</v>
      </c>
      <c r="R905" s="7">
        <v>43800</v>
      </c>
      <c r="S905" s="8">
        <f t="shared" si="112"/>
        <v>2019</v>
      </c>
      <c r="T905" s="8">
        <v>2019</v>
      </c>
      <c r="U905" s="8">
        <f t="shared" si="113"/>
        <v>3</v>
      </c>
      <c r="V905" s="7">
        <v>43800</v>
      </c>
      <c r="W905" t="s">
        <v>3082</v>
      </c>
      <c r="X905" s="2">
        <v>0.36599999999999999</v>
      </c>
      <c r="Y905" s="6">
        <f t="shared" si="118"/>
        <v>9.7701609674061031E-3</v>
      </c>
      <c r="AA905">
        <v>21615748</v>
      </c>
      <c r="AB905">
        <v>21100389313</v>
      </c>
      <c r="AC905">
        <v>21613915</v>
      </c>
      <c r="AD905" t="s">
        <v>1</v>
      </c>
      <c r="AE905">
        <v>30</v>
      </c>
      <c r="AF905">
        <v>12</v>
      </c>
      <c r="AG905" t="s">
        <v>53650</v>
      </c>
      <c r="AI905" t="s">
        <v>53649</v>
      </c>
      <c r="AK905" t="s">
        <v>53648</v>
      </c>
      <c r="AL905">
        <v>6</v>
      </c>
      <c r="AM905" s="5">
        <f t="shared" si="114"/>
        <v>2</v>
      </c>
      <c r="AN905" s="4">
        <f t="shared" si="119"/>
        <v>3.0291556228701248E-3</v>
      </c>
      <c r="AO905" s="3"/>
      <c r="AP905">
        <v>0</v>
      </c>
      <c r="AR905" t="s">
        <v>0</v>
      </c>
      <c r="AT905" s="2" t="s">
        <v>14</v>
      </c>
      <c r="AU905" s="1">
        <f t="shared" si="115"/>
        <v>0.77478593640453086</v>
      </c>
      <c r="AV905" s="1">
        <f t="shared" si="116"/>
        <v>0.63996582951381142</v>
      </c>
      <c r="AW905" s="1">
        <f t="shared" si="117"/>
        <v>0.50514572262309176</v>
      </c>
    </row>
    <row r="906" spans="1:49" x14ac:dyDescent="0.2">
      <c r="A906">
        <v>904</v>
      </c>
      <c r="B906" t="s">
        <v>53647</v>
      </c>
      <c r="C906" t="s">
        <v>53646</v>
      </c>
      <c r="F906" t="s">
        <v>53645</v>
      </c>
      <c r="G906" t="s">
        <v>3</v>
      </c>
      <c r="H906" t="s">
        <v>2</v>
      </c>
      <c r="I906" t="s">
        <v>53644</v>
      </c>
      <c r="J906" t="s">
        <v>53643</v>
      </c>
      <c r="K906" t="s">
        <v>53642</v>
      </c>
      <c r="L906" t="s">
        <v>53641</v>
      </c>
      <c r="M906" t="s">
        <v>1880</v>
      </c>
      <c r="N906">
        <v>4</v>
      </c>
      <c r="O906" t="s">
        <v>53640</v>
      </c>
      <c r="P906" t="s">
        <v>53639</v>
      </c>
      <c r="Q906" t="s">
        <v>53638</v>
      </c>
      <c r="R906" s="7">
        <v>43800</v>
      </c>
      <c r="S906" s="8">
        <f t="shared" si="112"/>
        <v>2019</v>
      </c>
      <c r="T906" s="8">
        <v>2019</v>
      </c>
      <c r="U906" s="8">
        <f t="shared" si="113"/>
        <v>3</v>
      </c>
      <c r="V906" s="7">
        <v>43800</v>
      </c>
      <c r="W906" t="s">
        <v>4268</v>
      </c>
      <c r="X906" s="2">
        <v>0.94499999999999995</v>
      </c>
      <c r="Y906" s="6">
        <f t="shared" si="118"/>
        <v>2.5226235284696082E-2</v>
      </c>
      <c r="AA906">
        <v>14359529</v>
      </c>
      <c r="AB906">
        <v>14947</v>
      </c>
      <c r="AC906">
        <v>14359537</v>
      </c>
      <c r="AD906" t="s">
        <v>1</v>
      </c>
      <c r="AE906">
        <v>78</v>
      </c>
      <c r="AF906">
        <v>8</v>
      </c>
      <c r="AH906" t="s">
        <v>53637</v>
      </c>
      <c r="AI906" t="s">
        <v>53636</v>
      </c>
      <c r="AJ906" t="s">
        <v>53635</v>
      </c>
      <c r="AK906" t="s">
        <v>53634</v>
      </c>
      <c r="AL906">
        <v>3</v>
      </c>
      <c r="AM906" s="5">
        <f t="shared" si="114"/>
        <v>1</v>
      </c>
      <c r="AN906" s="4">
        <f t="shared" si="119"/>
        <v>1.5145778114350624E-3</v>
      </c>
      <c r="AO906" s="3"/>
      <c r="AP906">
        <v>0</v>
      </c>
      <c r="AQ906" t="s">
        <v>5047</v>
      </c>
      <c r="AR906">
        <v>162967</v>
      </c>
      <c r="AS906" t="s">
        <v>5046</v>
      </c>
      <c r="AT906" s="2">
        <v>4.298</v>
      </c>
      <c r="AU906" s="1">
        <f t="shared" si="115"/>
        <v>1.8112738042717773</v>
      </c>
      <c r="AV906" s="1">
        <f t="shared" si="116"/>
        <v>1.3370406548065572</v>
      </c>
      <c r="AW906" s="1">
        <f t="shared" si="117"/>
        <v>0.86280750534133677</v>
      </c>
    </row>
    <row r="907" spans="1:49" x14ac:dyDescent="0.2">
      <c r="A907">
        <v>905</v>
      </c>
      <c r="B907" t="s">
        <v>53633</v>
      </c>
      <c r="C907" t="s">
        <v>53632</v>
      </c>
      <c r="F907" t="s">
        <v>53631</v>
      </c>
      <c r="G907" t="s">
        <v>3</v>
      </c>
      <c r="H907" t="s">
        <v>2</v>
      </c>
      <c r="I907" t="s">
        <v>3901</v>
      </c>
      <c r="J907">
        <v>60028333</v>
      </c>
      <c r="K907" t="s">
        <v>3900</v>
      </c>
      <c r="L907" t="s">
        <v>1877</v>
      </c>
      <c r="M907" t="s">
        <v>243</v>
      </c>
      <c r="N907">
        <v>2</v>
      </c>
      <c r="O907" t="s">
        <v>3899</v>
      </c>
      <c r="P907" t="s">
        <v>3898</v>
      </c>
      <c r="Q907" t="s">
        <v>3897</v>
      </c>
      <c r="R907" s="7">
        <v>43800</v>
      </c>
      <c r="S907" s="8">
        <f t="shared" si="112"/>
        <v>2019</v>
      </c>
      <c r="T907" s="8">
        <v>2019</v>
      </c>
      <c r="U907" s="8">
        <f t="shared" si="113"/>
        <v>3</v>
      </c>
      <c r="V907" s="7">
        <v>43800</v>
      </c>
      <c r="W907" t="s">
        <v>2543</v>
      </c>
      <c r="X907" s="2">
        <v>0.86399999999999999</v>
      </c>
      <c r="Y907" s="6">
        <f t="shared" si="118"/>
        <v>2.3063986546007848E-2</v>
      </c>
      <c r="AA907">
        <v>19328184</v>
      </c>
      <c r="AB907">
        <v>11300153734</v>
      </c>
      <c r="AC907">
        <v>19379234</v>
      </c>
      <c r="AD907" t="s">
        <v>1</v>
      </c>
      <c r="AE907">
        <v>13</v>
      </c>
      <c r="AF907">
        <v>4</v>
      </c>
      <c r="AG907">
        <v>8695744</v>
      </c>
      <c r="AH907" t="s">
        <v>53630</v>
      </c>
      <c r="AI907" t="s">
        <v>53629</v>
      </c>
      <c r="AJ907" t="s">
        <v>53628</v>
      </c>
      <c r="AK907" t="s">
        <v>53627</v>
      </c>
      <c r="AL907">
        <v>28</v>
      </c>
      <c r="AM907" s="5">
        <f t="shared" si="114"/>
        <v>9.3333333333333339</v>
      </c>
      <c r="AN907" s="4">
        <f t="shared" si="119"/>
        <v>1.4136059573393917E-2</v>
      </c>
      <c r="AO907" s="3"/>
      <c r="AP907">
        <v>0</v>
      </c>
      <c r="AQ907" t="s">
        <v>186</v>
      </c>
      <c r="AR907" t="s">
        <v>0</v>
      </c>
      <c r="AS907" t="s">
        <v>185</v>
      </c>
      <c r="AT907" s="2">
        <v>3.931</v>
      </c>
      <c r="AU907" s="1">
        <f t="shared" si="115"/>
        <v>2.0385608454223667</v>
      </c>
      <c r="AV907" s="1">
        <f t="shared" si="116"/>
        <v>1.8600023059700883</v>
      </c>
      <c r="AW907" s="1">
        <f t="shared" si="117"/>
        <v>1.6814437665178095</v>
      </c>
    </row>
    <row r="908" spans="1:49" x14ac:dyDescent="0.2">
      <c r="A908">
        <v>906</v>
      </c>
      <c r="B908" t="s">
        <v>53626</v>
      </c>
      <c r="C908" t="s">
        <v>53625</v>
      </c>
      <c r="D908" t="s">
        <v>53624</v>
      </c>
      <c r="F908" t="s">
        <v>53623</v>
      </c>
      <c r="G908" t="s">
        <v>3</v>
      </c>
      <c r="H908" t="s">
        <v>2</v>
      </c>
      <c r="I908" t="s">
        <v>7019</v>
      </c>
      <c r="J908" t="s">
        <v>4848</v>
      </c>
      <c r="K908" t="s">
        <v>4847</v>
      </c>
      <c r="L908" t="s">
        <v>4846</v>
      </c>
      <c r="M908" t="s">
        <v>805</v>
      </c>
      <c r="N908">
        <v>7</v>
      </c>
      <c r="O908" t="s">
        <v>53622</v>
      </c>
      <c r="P908" t="s">
        <v>53621</v>
      </c>
      <c r="Q908" t="s">
        <v>53620</v>
      </c>
      <c r="R908" s="7">
        <v>43800</v>
      </c>
      <c r="S908" s="8">
        <f t="shared" si="112"/>
        <v>2019</v>
      </c>
      <c r="T908" s="8">
        <v>2019</v>
      </c>
      <c r="U908" s="8">
        <f t="shared" si="113"/>
        <v>3</v>
      </c>
      <c r="V908" s="7">
        <v>43800</v>
      </c>
      <c r="W908" t="s">
        <v>213</v>
      </c>
      <c r="X908" s="2">
        <v>1.129</v>
      </c>
      <c r="Y908" s="6">
        <f t="shared" si="118"/>
        <v>3.0138010197271831E-2</v>
      </c>
      <c r="AA908">
        <v>9276505</v>
      </c>
      <c r="AB908">
        <v>26764</v>
      </c>
      <c r="AD908" t="s">
        <v>1</v>
      </c>
      <c r="AE908">
        <v>113</v>
      </c>
      <c r="AH908" s="9">
        <v>44348</v>
      </c>
      <c r="AI908" t="s">
        <v>53619</v>
      </c>
      <c r="AK908" t="s">
        <v>53618</v>
      </c>
      <c r="AL908">
        <v>4</v>
      </c>
      <c r="AM908" s="5">
        <f t="shared" si="114"/>
        <v>1.3333333333333333</v>
      </c>
      <c r="AN908" s="4">
        <f t="shared" si="119"/>
        <v>2.0194370819134164E-3</v>
      </c>
      <c r="AO908" s="3"/>
      <c r="AP908">
        <v>0</v>
      </c>
      <c r="AR908" t="s">
        <v>0</v>
      </c>
      <c r="AS908" t="s">
        <v>4845</v>
      </c>
      <c r="AT908" s="2">
        <v>2.7240000000000002</v>
      </c>
      <c r="AU908" s="1">
        <f t="shared" si="115"/>
        <v>2.1702438262664305</v>
      </c>
      <c r="AV908" s="1">
        <f t="shared" si="116"/>
        <v>1.6078723639592625</v>
      </c>
      <c r="AW908" s="1">
        <f t="shared" si="117"/>
        <v>1.045500901652094</v>
      </c>
    </row>
    <row r="909" spans="1:49" x14ac:dyDescent="0.2">
      <c r="A909">
        <v>907</v>
      </c>
      <c r="B909" t="s">
        <v>53617</v>
      </c>
      <c r="C909" t="s">
        <v>53616</v>
      </c>
      <c r="D909" t="s">
        <v>53615</v>
      </c>
      <c r="E909">
        <v>31103255</v>
      </c>
      <c r="F909" t="s">
        <v>53614</v>
      </c>
      <c r="G909" t="s">
        <v>3</v>
      </c>
      <c r="H909" t="s">
        <v>2</v>
      </c>
      <c r="I909" t="s">
        <v>53613</v>
      </c>
      <c r="J909">
        <v>60068760</v>
      </c>
      <c r="K909" t="s">
        <v>53612</v>
      </c>
      <c r="L909" t="s">
        <v>53611</v>
      </c>
      <c r="M909" t="s">
        <v>1902</v>
      </c>
      <c r="N909">
        <v>6</v>
      </c>
      <c r="O909" t="s">
        <v>53610</v>
      </c>
      <c r="P909" t="s">
        <v>53609</v>
      </c>
      <c r="Q909" t="s">
        <v>53608</v>
      </c>
      <c r="R909" s="7">
        <v>43800</v>
      </c>
      <c r="S909" s="8">
        <f t="shared" si="112"/>
        <v>2019</v>
      </c>
      <c r="T909" s="8">
        <v>2019</v>
      </c>
      <c r="U909" s="8">
        <f t="shared" si="113"/>
        <v>3</v>
      </c>
      <c r="V909" s="7">
        <v>43800</v>
      </c>
      <c r="W909" t="s">
        <v>2564</v>
      </c>
      <c r="X909" s="2">
        <v>1.147</v>
      </c>
      <c r="Y909" s="6">
        <f t="shared" si="118"/>
        <v>3.0618509916980327E-2</v>
      </c>
      <c r="AA909">
        <v>190578</v>
      </c>
      <c r="AB909">
        <v>29805</v>
      </c>
      <c r="AD909" t="s">
        <v>1</v>
      </c>
      <c r="AE909">
        <v>95</v>
      </c>
      <c r="AH909" t="s">
        <v>53607</v>
      </c>
      <c r="AI909" t="s">
        <v>53606</v>
      </c>
      <c r="AJ909" t="s">
        <v>53605</v>
      </c>
      <c r="AK909" t="s">
        <v>53604</v>
      </c>
      <c r="AL909">
        <v>15</v>
      </c>
      <c r="AM909" s="5">
        <f t="shared" si="114"/>
        <v>5</v>
      </c>
      <c r="AN909" s="4">
        <f t="shared" si="119"/>
        <v>7.5728890571753124E-3</v>
      </c>
      <c r="AO909" s="3"/>
      <c r="AP909">
        <v>0</v>
      </c>
      <c r="AR909" t="s">
        <v>0</v>
      </c>
      <c r="AT909" s="2">
        <v>5.468</v>
      </c>
      <c r="AU909" s="1">
        <f t="shared" si="115"/>
        <v>2.3704823659038823</v>
      </c>
      <c r="AV909" s="1">
        <f t="shared" si="116"/>
        <v>1.909569948707782</v>
      </c>
      <c r="AW909" s="1">
        <f t="shared" si="117"/>
        <v>1.4486575315116816</v>
      </c>
    </row>
    <row r="910" spans="1:49" x14ac:dyDescent="0.2">
      <c r="A910">
        <v>908</v>
      </c>
      <c r="B910" t="s">
        <v>53603</v>
      </c>
      <c r="C910" t="s">
        <v>53602</v>
      </c>
      <c r="F910" t="s">
        <v>53601</v>
      </c>
      <c r="G910" t="s">
        <v>3</v>
      </c>
      <c r="H910" t="s">
        <v>2</v>
      </c>
      <c r="I910" t="s">
        <v>53600</v>
      </c>
      <c r="J910" t="s">
        <v>53599</v>
      </c>
      <c r="K910" t="s">
        <v>53598</v>
      </c>
      <c r="L910" t="s">
        <v>53597</v>
      </c>
      <c r="M910" t="s">
        <v>53596</v>
      </c>
      <c r="N910">
        <v>4</v>
      </c>
      <c r="O910" t="s">
        <v>53595</v>
      </c>
      <c r="P910" t="s">
        <v>53594</v>
      </c>
      <c r="Q910" t="s">
        <v>53593</v>
      </c>
      <c r="R910" s="7">
        <v>43800</v>
      </c>
      <c r="S910" s="8">
        <f t="shared" si="112"/>
        <v>2019</v>
      </c>
      <c r="T910" s="8">
        <v>2019</v>
      </c>
      <c r="U910" s="8">
        <f t="shared" si="113"/>
        <v>3</v>
      </c>
      <c r="V910" s="7">
        <v>43800</v>
      </c>
      <c r="W910" t="s">
        <v>53105</v>
      </c>
      <c r="X910" s="2">
        <v>0.46100000000000002</v>
      </c>
      <c r="Y910" s="6">
        <f t="shared" si="118"/>
        <v>1.2306131710312059E-2</v>
      </c>
      <c r="AA910">
        <v>16871472</v>
      </c>
      <c r="AB910">
        <v>18202</v>
      </c>
      <c r="AC910">
        <v>16871499</v>
      </c>
      <c r="AD910" t="s">
        <v>1</v>
      </c>
      <c r="AE910">
        <v>2019</v>
      </c>
      <c r="AF910">
        <v>1</v>
      </c>
      <c r="AG910">
        <v>106</v>
      </c>
      <c r="AI910" t="s">
        <v>53592</v>
      </c>
      <c r="AJ910" t="s">
        <v>53591</v>
      </c>
      <c r="AK910" t="s">
        <v>53590</v>
      </c>
      <c r="AL910">
        <v>6</v>
      </c>
      <c r="AM910" s="5">
        <f t="shared" si="114"/>
        <v>2</v>
      </c>
      <c r="AN910" s="4">
        <f t="shared" si="119"/>
        <v>3.0291556228701248E-3</v>
      </c>
      <c r="AO910" s="3"/>
      <c r="AP910">
        <v>1</v>
      </c>
      <c r="AQ910" t="s">
        <v>234</v>
      </c>
      <c r="AR910">
        <v>641985</v>
      </c>
      <c r="AS910" t="s">
        <v>233</v>
      </c>
      <c r="AT910" s="2" t="s">
        <v>14</v>
      </c>
      <c r="AU910" s="1">
        <f t="shared" si="115"/>
        <v>0.95230388840794777</v>
      </c>
      <c r="AV910" s="1">
        <f t="shared" si="116"/>
        <v>0.76676436665910919</v>
      </c>
      <c r="AW910" s="1">
        <f t="shared" si="117"/>
        <v>0.5812248449102706</v>
      </c>
    </row>
    <row r="911" spans="1:49" x14ac:dyDescent="0.2">
      <c r="A911">
        <v>909</v>
      </c>
      <c r="B911" t="s">
        <v>53589</v>
      </c>
      <c r="C911" t="s">
        <v>53588</v>
      </c>
      <c r="F911" t="s">
        <v>53587</v>
      </c>
      <c r="G911" t="s">
        <v>3</v>
      </c>
      <c r="H911" t="s">
        <v>2</v>
      </c>
      <c r="I911" t="s">
        <v>53586</v>
      </c>
      <c r="J911">
        <v>60024371</v>
      </c>
      <c r="K911" t="s">
        <v>53585</v>
      </c>
      <c r="L911" t="s">
        <v>53584</v>
      </c>
      <c r="M911" t="s">
        <v>600</v>
      </c>
      <c r="N911">
        <v>1</v>
      </c>
      <c r="O911" t="s">
        <v>53583</v>
      </c>
      <c r="P911">
        <v>55362509900</v>
      </c>
      <c r="Q911">
        <v>60024371</v>
      </c>
      <c r="R911" s="7">
        <v>43800</v>
      </c>
      <c r="S911" s="8">
        <f t="shared" si="112"/>
        <v>2019</v>
      </c>
      <c r="T911" s="8">
        <v>2019</v>
      </c>
      <c r="U911" s="8">
        <f t="shared" si="113"/>
        <v>3</v>
      </c>
      <c r="V911" s="7">
        <v>43800</v>
      </c>
      <c r="W911" t="s">
        <v>4842</v>
      </c>
      <c r="X911" s="2">
        <v>0.39</v>
      </c>
      <c r="Y911" s="6">
        <f t="shared" si="118"/>
        <v>1.0410827260350766E-2</v>
      </c>
      <c r="AA911" t="s">
        <v>4841</v>
      </c>
      <c r="AB911">
        <v>18780</v>
      </c>
      <c r="AC911">
        <v>15315878</v>
      </c>
      <c r="AD911" t="s">
        <v>1</v>
      </c>
      <c r="AE911">
        <v>38</v>
      </c>
      <c r="AF911">
        <v>12</v>
      </c>
      <c r="AH911" t="s">
        <v>53582</v>
      </c>
      <c r="AI911" t="s">
        <v>53581</v>
      </c>
      <c r="AJ911" t="s">
        <v>53580</v>
      </c>
      <c r="AK911" t="s">
        <v>53579</v>
      </c>
      <c r="AL911">
        <v>9</v>
      </c>
      <c r="AM911" s="5">
        <f t="shared" si="114"/>
        <v>3</v>
      </c>
      <c r="AN911" s="4">
        <f t="shared" si="119"/>
        <v>4.5437334343051876E-3</v>
      </c>
      <c r="AO911" s="3"/>
      <c r="AP911">
        <v>0</v>
      </c>
      <c r="AR911" t="s">
        <v>0</v>
      </c>
      <c r="AT911" s="2" t="s">
        <v>14</v>
      </c>
      <c r="AU911" s="1">
        <f t="shared" si="115"/>
        <v>0.86506991125370925</v>
      </c>
      <c r="AV911" s="1">
        <f t="shared" si="116"/>
        <v>0.7477280347327977</v>
      </c>
      <c r="AW911" s="1">
        <f t="shared" si="117"/>
        <v>0.63038615821188615</v>
      </c>
    </row>
    <row r="912" spans="1:49" x14ac:dyDescent="0.2">
      <c r="A912">
        <v>910</v>
      </c>
      <c r="B912" t="s">
        <v>53578</v>
      </c>
      <c r="C912" t="s">
        <v>53577</v>
      </c>
      <c r="F912" t="s">
        <v>53576</v>
      </c>
      <c r="G912" t="s">
        <v>3</v>
      </c>
      <c r="H912" t="s">
        <v>2</v>
      </c>
      <c r="I912" t="s">
        <v>5710</v>
      </c>
      <c r="J912" t="s">
        <v>2357</v>
      </c>
      <c r="K912" t="s">
        <v>2356</v>
      </c>
      <c r="L912" t="s">
        <v>2355</v>
      </c>
      <c r="M912" t="s">
        <v>2354</v>
      </c>
      <c r="N912">
        <v>4</v>
      </c>
      <c r="O912" t="s">
        <v>53575</v>
      </c>
      <c r="P912" t="s">
        <v>53574</v>
      </c>
      <c r="Q912" t="s">
        <v>53573</v>
      </c>
      <c r="R912" s="7">
        <v>43800</v>
      </c>
      <c r="S912" s="8">
        <f t="shared" si="112"/>
        <v>2019</v>
      </c>
      <c r="T912" s="8">
        <v>2019</v>
      </c>
      <c r="U912" s="8">
        <f t="shared" si="113"/>
        <v>3</v>
      </c>
      <c r="V912" s="7">
        <v>43800</v>
      </c>
      <c r="W912" t="s">
        <v>3840</v>
      </c>
      <c r="X912" s="2">
        <v>0.39</v>
      </c>
      <c r="Y912" s="6">
        <f t="shared" si="118"/>
        <v>1.0410827260350766E-2</v>
      </c>
      <c r="AA912">
        <v>9544100</v>
      </c>
      <c r="AB912">
        <v>29080</v>
      </c>
      <c r="AC912">
        <v>20413025</v>
      </c>
      <c r="AD912" t="s">
        <v>1</v>
      </c>
      <c r="AE912">
        <v>233</v>
      </c>
      <c r="AF912">
        <v>16</v>
      </c>
      <c r="AH912" t="s">
        <v>53572</v>
      </c>
      <c r="AI912" t="s">
        <v>53571</v>
      </c>
      <c r="AJ912" t="s">
        <v>53570</v>
      </c>
      <c r="AK912" t="s">
        <v>53569</v>
      </c>
      <c r="AL912">
        <v>5</v>
      </c>
      <c r="AM912" s="5">
        <f t="shared" si="114"/>
        <v>1.6666666666666667</v>
      </c>
      <c r="AN912" s="4">
        <f t="shared" si="119"/>
        <v>2.5242963523917708E-3</v>
      </c>
      <c r="AO912" s="3"/>
      <c r="AP912">
        <v>0</v>
      </c>
      <c r="AQ912" t="s">
        <v>16</v>
      </c>
      <c r="AR912">
        <v>71601181</v>
      </c>
      <c r="AS912" t="s">
        <v>15</v>
      </c>
      <c r="AT912" s="2" t="s">
        <v>14</v>
      </c>
      <c r="AU912" s="1">
        <f t="shared" si="115"/>
        <v>0.80448679879630658</v>
      </c>
      <c r="AV912" s="1">
        <f t="shared" si="116"/>
        <v>0.64675618063712681</v>
      </c>
      <c r="AW912" s="1">
        <f t="shared" si="117"/>
        <v>0.48902556247794693</v>
      </c>
    </row>
    <row r="913" spans="1:49" x14ac:dyDescent="0.2">
      <c r="A913">
        <v>911</v>
      </c>
      <c r="B913" t="s">
        <v>53568</v>
      </c>
      <c r="C913" t="s">
        <v>53567</v>
      </c>
      <c r="E913">
        <v>31040391</v>
      </c>
      <c r="F913" t="s">
        <v>53566</v>
      </c>
      <c r="G913" t="s">
        <v>3</v>
      </c>
      <c r="H913" t="s">
        <v>2</v>
      </c>
      <c r="I913" t="s">
        <v>1976</v>
      </c>
      <c r="J913" t="s">
        <v>53565</v>
      </c>
      <c r="K913" t="s">
        <v>53564</v>
      </c>
      <c r="L913" t="s">
        <v>53563</v>
      </c>
      <c r="M913" t="s">
        <v>1406</v>
      </c>
      <c r="N913">
        <v>7</v>
      </c>
      <c r="O913" t="s">
        <v>53562</v>
      </c>
      <c r="P913" t="s">
        <v>53561</v>
      </c>
      <c r="Q913" t="s">
        <v>53560</v>
      </c>
      <c r="R913" s="7">
        <v>43800</v>
      </c>
      <c r="S913" s="8">
        <f t="shared" si="112"/>
        <v>2019</v>
      </c>
      <c r="T913" s="8">
        <v>2019</v>
      </c>
      <c r="U913" s="8">
        <f t="shared" si="113"/>
        <v>3</v>
      </c>
      <c r="V913" s="7">
        <v>43800</v>
      </c>
      <c r="W913" t="s">
        <v>52990</v>
      </c>
      <c r="X913" s="2">
        <v>1.24</v>
      </c>
      <c r="Y913" s="6">
        <f t="shared" si="118"/>
        <v>3.3101091802140895E-2</v>
      </c>
      <c r="AB913">
        <v>21100200805</v>
      </c>
      <c r="AC913">
        <v>20452322</v>
      </c>
      <c r="AD913" t="s">
        <v>1</v>
      </c>
      <c r="AE913">
        <v>9</v>
      </c>
      <c r="AF913">
        <v>1</v>
      </c>
      <c r="AG913">
        <v>6700</v>
      </c>
      <c r="AI913" t="s">
        <v>53559</v>
      </c>
      <c r="AK913" t="s">
        <v>53558</v>
      </c>
      <c r="AL913">
        <v>3</v>
      </c>
      <c r="AM913" s="5">
        <f t="shared" si="114"/>
        <v>1</v>
      </c>
      <c r="AN913" s="4">
        <f t="shared" si="119"/>
        <v>1.5145778114350624E-3</v>
      </c>
      <c r="AO913" s="3"/>
      <c r="AP913">
        <v>1</v>
      </c>
      <c r="AR913">
        <v>61465008</v>
      </c>
      <c r="AS913" t="s">
        <v>15</v>
      </c>
      <c r="AT913" s="2">
        <v>4.3789999999999996</v>
      </c>
      <c r="AU913" s="1">
        <f t="shared" si="115"/>
        <v>2.3625137604929143</v>
      </c>
      <c r="AV913" s="1">
        <f t="shared" si="116"/>
        <v>1.7307834806787978</v>
      </c>
      <c r="AW913" s="1">
        <f t="shared" si="117"/>
        <v>1.0990532008646812</v>
      </c>
    </row>
    <row r="914" spans="1:49" x14ac:dyDescent="0.2">
      <c r="A914">
        <v>912</v>
      </c>
      <c r="B914" t="s">
        <v>53557</v>
      </c>
      <c r="C914" t="s">
        <v>53556</v>
      </c>
      <c r="F914" t="s">
        <v>53555</v>
      </c>
      <c r="G914" t="s">
        <v>3</v>
      </c>
      <c r="H914" t="s">
        <v>2</v>
      </c>
      <c r="I914" t="s">
        <v>19793</v>
      </c>
      <c r="J914">
        <v>60114928</v>
      </c>
      <c r="K914" t="s">
        <v>5349</v>
      </c>
      <c r="L914" t="s">
        <v>5348</v>
      </c>
      <c r="M914" t="s">
        <v>600</v>
      </c>
      <c r="N914">
        <v>2</v>
      </c>
      <c r="O914" t="s">
        <v>53554</v>
      </c>
      <c r="P914" t="s">
        <v>19791</v>
      </c>
      <c r="Q914" t="s">
        <v>19790</v>
      </c>
      <c r="R914" s="7">
        <v>43800</v>
      </c>
      <c r="S914" s="8">
        <f t="shared" si="112"/>
        <v>2019</v>
      </c>
      <c r="T914" s="8">
        <v>2019</v>
      </c>
      <c r="U914" s="8">
        <f t="shared" si="113"/>
        <v>3</v>
      </c>
      <c r="V914" s="7">
        <v>43800</v>
      </c>
      <c r="W914" t="s">
        <v>277</v>
      </c>
      <c r="X914" s="2">
        <v>0.33500000000000002</v>
      </c>
      <c r="Y914" s="6">
        <f t="shared" si="118"/>
        <v>8.94263367235258E-3</v>
      </c>
      <c r="AA914">
        <v>10964290</v>
      </c>
      <c r="AB914">
        <v>18201</v>
      </c>
      <c r="AC914" t="s">
        <v>276</v>
      </c>
      <c r="AD914" t="s">
        <v>1</v>
      </c>
      <c r="AE914">
        <v>29</v>
      </c>
      <c r="AF914">
        <v>12</v>
      </c>
      <c r="AG914" t="s">
        <v>53553</v>
      </c>
      <c r="AI914" t="s">
        <v>53552</v>
      </c>
      <c r="AJ914" t="s">
        <v>53551</v>
      </c>
      <c r="AK914" t="s">
        <v>53550</v>
      </c>
      <c r="AL914">
        <v>14</v>
      </c>
      <c r="AM914" s="5">
        <f t="shared" si="114"/>
        <v>4.666666666666667</v>
      </c>
      <c r="AN914" s="4">
        <f t="shared" si="119"/>
        <v>7.0680297866969584E-3</v>
      </c>
      <c r="AO914" s="3"/>
      <c r="AP914">
        <v>0</v>
      </c>
      <c r="AR914" t="s">
        <v>0</v>
      </c>
      <c r="AT914" s="2">
        <v>1.694</v>
      </c>
      <c r="AU914" s="1">
        <f t="shared" si="115"/>
        <v>0.83802525066558942</v>
      </c>
      <c r="AV914" s="1">
        <f t="shared" si="116"/>
        <v>0.80053317295247695</v>
      </c>
      <c r="AW914" s="1">
        <f t="shared" si="117"/>
        <v>0.76304109523936448</v>
      </c>
    </row>
    <row r="915" spans="1:49" x14ac:dyDescent="0.2">
      <c r="A915">
        <v>913</v>
      </c>
      <c r="B915" t="s">
        <v>53549</v>
      </c>
      <c r="C915" t="s">
        <v>53548</v>
      </c>
      <c r="F915" t="s">
        <v>53547</v>
      </c>
      <c r="G915" t="s">
        <v>3</v>
      </c>
      <c r="H915" t="s">
        <v>2</v>
      </c>
      <c r="I915" t="s">
        <v>53546</v>
      </c>
      <c r="J915">
        <v>60103462</v>
      </c>
      <c r="K915" t="s">
        <v>2682</v>
      </c>
      <c r="L915" t="s">
        <v>2102</v>
      </c>
      <c r="M915" t="s">
        <v>2101</v>
      </c>
      <c r="N915">
        <v>2</v>
      </c>
      <c r="O915" t="s">
        <v>53545</v>
      </c>
      <c r="P915" t="s">
        <v>53544</v>
      </c>
      <c r="Q915" t="s">
        <v>53543</v>
      </c>
      <c r="R915" s="7">
        <v>43800</v>
      </c>
      <c r="S915" s="8">
        <f t="shared" si="112"/>
        <v>2019</v>
      </c>
      <c r="T915" s="8">
        <v>2019</v>
      </c>
      <c r="U915" s="8">
        <f t="shared" si="113"/>
        <v>3</v>
      </c>
      <c r="V915" s="7">
        <v>43800</v>
      </c>
      <c r="W915" t="s">
        <v>53105</v>
      </c>
      <c r="X915" s="2">
        <v>0.46100000000000002</v>
      </c>
      <c r="Y915" s="6">
        <f t="shared" si="118"/>
        <v>1.2306131710312059E-2</v>
      </c>
      <c r="AA915">
        <v>16871472</v>
      </c>
      <c r="AB915">
        <v>18202</v>
      </c>
      <c r="AC915">
        <v>16871499</v>
      </c>
      <c r="AD915" t="s">
        <v>1</v>
      </c>
      <c r="AE915">
        <v>2019</v>
      </c>
      <c r="AF915">
        <v>1</v>
      </c>
      <c r="AG915">
        <v>94</v>
      </c>
      <c r="AI915" t="s">
        <v>53542</v>
      </c>
      <c r="AJ915" t="s">
        <v>53541</v>
      </c>
      <c r="AK915" t="s">
        <v>53540</v>
      </c>
      <c r="AL915">
        <v>7</v>
      </c>
      <c r="AM915" s="5">
        <f t="shared" si="114"/>
        <v>2.3333333333333335</v>
      </c>
      <c r="AN915" s="4">
        <f t="shared" si="119"/>
        <v>3.5340148933484792E-3</v>
      </c>
      <c r="AO915" s="3"/>
      <c r="AP915">
        <v>1</v>
      </c>
      <c r="AQ915" t="s">
        <v>53539</v>
      </c>
      <c r="AR915" t="s">
        <v>0</v>
      </c>
      <c r="AS915" t="s">
        <v>53538</v>
      </c>
      <c r="AT915" s="2" t="s">
        <v>14</v>
      </c>
      <c r="AU915" s="1">
        <f t="shared" si="115"/>
        <v>0.96744966652229836</v>
      </c>
      <c r="AV915" s="1">
        <f t="shared" si="116"/>
        <v>0.79200733018302683</v>
      </c>
      <c r="AW915" s="1">
        <f t="shared" si="117"/>
        <v>0.61656499384375529</v>
      </c>
    </row>
    <row r="916" spans="1:49" x14ac:dyDescent="0.2">
      <c r="A916">
        <v>914</v>
      </c>
      <c r="B916" t="s">
        <v>53537</v>
      </c>
      <c r="C916" t="s">
        <v>53536</v>
      </c>
      <c r="E916">
        <v>30979897</v>
      </c>
      <c r="F916" t="s">
        <v>53535</v>
      </c>
      <c r="G916" t="s">
        <v>3</v>
      </c>
      <c r="H916" t="s">
        <v>2</v>
      </c>
      <c r="I916" t="s">
        <v>53534</v>
      </c>
      <c r="J916" t="s">
        <v>53533</v>
      </c>
      <c r="K916" t="s">
        <v>53532</v>
      </c>
      <c r="L916" t="s">
        <v>53531</v>
      </c>
      <c r="M916" t="s">
        <v>13</v>
      </c>
      <c r="N916">
        <v>7</v>
      </c>
      <c r="O916" t="s">
        <v>53530</v>
      </c>
      <c r="P916" t="s">
        <v>53529</v>
      </c>
      <c r="Q916" t="s">
        <v>53528</v>
      </c>
      <c r="R916" s="7">
        <v>43800</v>
      </c>
      <c r="S916" s="8">
        <f t="shared" si="112"/>
        <v>2019</v>
      </c>
      <c r="T916" s="8">
        <v>2019</v>
      </c>
      <c r="U916" s="8">
        <f t="shared" si="113"/>
        <v>3</v>
      </c>
      <c r="V916" s="7">
        <v>43800</v>
      </c>
      <c r="W916" t="s">
        <v>52977</v>
      </c>
      <c r="X916" s="2">
        <v>5.5590000000000002</v>
      </c>
      <c r="Y916" s="6">
        <f t="shared" si="118"/>
        <v>0.14839433010330744</v>
      </c>
      <c r="AB916">
        <v>19700182758</v>
      </c>
      <c r="AC916">
        <v>20411723</v>
      </c>
      <c r="AD916" t="s">
        <v>1</v>
      </c>
      <c r="AE916">
        <v>10</v>
      </c>
      <c r="AF916">
        <v>1</v>
      </c>
      <c r="AG916">
        <v>1715</v>
      </c>
      <c r="AI916" t="s">
        <v>53527</v>
      </c>
      <c r="AK916" t="s">
        <v>53526</v>
      </c>
      <c r="AL916">
        <v>34</v>
      </c>
      <c r="AM916" s="5">
        <f t="shared" si="114"/>
        <v>11.333333333333334</v>
      </c>
      <c r="AN916" s="4">
        <f t="shared" si="119"/>
        <v>1.7165215196264041E-2</v>
      </c>
      <c r="AO916" s="3"/>
      <c r="AP916">
        <v>1</v>
      </c>
      <c r="AQ916" t="s">
        <v>1919</v>
      </c>
      <c r="AR916" t="s">
        <v>5588</v>
      </c>
      <c r="AS916" t="s">
        <v>1918</v>
      </c>
      <c r="AT916" s="2">
        <v>14.919</v>
      </c>
      <c r="AU916" s="1">
        <f t="shared" si="115"/>
        <v>10.902559563119443</v>
      </c>
      <c r="AV916" s="1">
        <f t="shared" si="116"/>
        <v>8.2779772649785741</v>
      </c>
      <c r="AW916" s="1">
        <f t="shared" si="117"/>
        <v>5.6533949668377055</v>
      </c>
    </row>
    <row r="917" spans="1:49" x14ac:dyDescent="0.2">
      <c r="A917">
        <v>915</v>
      </c>
      <c r="B917" t="s">
        <v>53525</v>
      </c>
      <c r="C917" t="s">
        <v>53524</v>
      </c>
      <c r="E917">
        <v>30952853</v>
      </c>
      <c r="F917" t="s">
        <v>53523</v>
      </c>
      <c r="G917" t="s">
        <v>3</v>
      </c>
      <c r="H917" t="s">
        <v>2</v>
      </c>
      <c r="I917" t="s">
        <v>743</v>
      </c>
      <c r="J917">
        <v>60022279</v>
      </c>
      <c r="K917" t="s">
        <v>5680</v>
      </c>
      <c r="L917" t="s">
        <v>984</v>
      </c>
      <c r="M917" t="s">
        <v>58</v>
      </c>
      <c r="N917">
        <v>8</v>
      </c>
      <c r="O917" t="s">
        <v>53522</v>
      </c>
      <c r="P917" t="s">
        <v>53521</v>
      </c>
      <c r="Q917" t="s">
        <v>53520</v>
      </c>
      <c r="R917" s="7">
        <v>43800</v>
      </c>
      <c r="S917" s="8">
        <f t="shared" si="112"/>
        <v>2019</v>
      </c>
      <c r="T917" s="8">
        <v>2019</v>
      </c>
      <c r="U917" s="8">
        <f t="shared" si="113"/>
        <v>3</v>
      </c>
      <c r="V917" s="7">
        <v>43800</v>
      </c>
      <c r="W917" t="s">
        <v>52977</v>
      </c>
      <c r="X917" s="2">
        <v>5.5590000000000002</v>
      </c>
      <c r="Y917" s="6">
        <f t="shared" si="118"/>
        <v>0.14839433010330744</v>
      </c>
      <c r="AB917">
        <v>19700182758</v>
      </c>
      <c r="AC917">
        <v>20411723</v>
      </c>
      <c r="AD917" t="s">
        <v>1</v>
      </c>
      <c r="AE917">
        <v>10</v>
      </c>
      <c r="AF917">
        <v>1</v>
      </c>
      <c r="AG917">
        <v>1570</v>
      </c>
      <c r="AI917" t="s">
        <v>53519</v>
      </c>
      <c r="AK917" t="s">
        <v>53518</v>
      </c>
      <c r="AL917">
        <v>33</v>
      </c>
      <c r="AM917" s="5">
        <f t="shared" si="114"/>
        <v>11</v>
      </c>
      <c r="AN917" s="4">
        <f t="shared" si="119"/>
        <v>1.6660355925785686E-2</v>
      </c>
      <c r="AO917" s="3"/>
      <c r="AP917">
        <v>1</v>
      </c>
      <c r="AR917" t="s">
        <v>53517</v>
      </c>
      <c r="AS917" t="s">
        <v>612</v>
      </c>
      <c r="AT917" s="2">
        <v>14.919</v>
      </c>
      <c r="AU917" s="1">
        <f t="shared" si="115"/>
        <v>10.887413785005091</v>
      </c>
      <c r="AV917" s="1">
        <f t="shared" si="116"/>
        <v>8.2527343014546553</v>
      </c>
      <c r="AW917" s="1">
        <f t="shared" si="117"/>
        <v>5.6180548179042207</v>
      </c>
    </row>
    <row r="918" spans="1:49" x14ac:dyDescent="0.2">
      <c r="A918">
        <v>916</v>
      </c>
      <c r="B918" t="s">
        <v>53516</v>
      </c>
      <c r="C918" t="s">
        <v>53515</v>
      </c>
      <c r="E918">
        <v>30952860</v>
      </c>
      <c r="F918" t="s">
        <v>53514</v>
      </c>
      <c r="G918" t="s">
        <v>3</v>
      </c>
      <c r="H918" t="s">
        <v>2</v>
      </c>
      <c r="I918" t="s">
        <v>425</v>
      </c>
      <c r="J918" t="s">
        <v>53513</v>
      </c>
      <c r="K918" t="s">
        <v>53512</v>
      </c>
      <c r="L918" t="s">
        <v>53511</v>
      </c>
      <c r="M918" t="s">
        <v>53510</v>
      </c>
      <c r="N918">
        <v>8</v>
      </c>
      <c r="O918" t="s">
        <v>53509</v>
      </c>
      <c r="P918" t="s">
        <v>53508</v>
      </c>
      <c r="Q918" t="s">
        <v>53507</v>
      </c>
      <c r="R918" s="7">
        <v>43800</v>
      </c>
      <c r="S918" s="8">
        <f t="shared" si="112"/>
        <v>2019</v>
      </c>
      <c r="T918" s="8">
        <v>2019</v>
      </c>
      <c r="U918" s="8">
        <f t="shared" si="113"/>
        <v>3</v>
      </c>
      <c r="V918" s="7">
        <v>43800</v>
      </c>
      <c r="W918" t="s">
        <v>52977</v>
      </c>
      <c r="X918" s="2">
        <v>5.5590000000000002</v>
      </c>
      <c r="Y918" s="6">
        <f t="shared" si="118"/>
        <v>0.14839433010330744</v>
      </c>
      <c r="AB918">
        <v>19700182758</v>
      </c>
      <c r="AC918">
        <v>20411723</v>
      </c>
      <c r="AD918" t="s">
        <v>1</v>
      </c>
      <c r="AE918">
        <v>10</v>
      </c>
      <c r="AF918">
        <v>1</v>
      </c>
      <c r="AG918">
        <v>1560</v>
      </c>
      <c r="AI918" t="s">
        <v>53506</v>
      </c>
      <c r="AK918" t="s">
        <v>53505</v>
      </c>
      <c r="AL918">
        <v>14</v>
      </c>
      <c r="AM918" s="5">
        <f t="shared" si="114"/>
        <v>4.666666666666667</v>
      </c>
      <c r="AN918" s="4">
        <f t="shared" si="119"/>
        <v>7.0680297866969584E-3</v>
      </c>
      <c r="AO918" s="3"/>
      <c r="AP918">
        <v>1</v>
      </c>
      <c r="AQ918" t="s">
        <v>652</v>
      </c>
      <c r="AR918" t="s">
        <v>53504</v>
      </c>
      <c r="AS918" t="s">
        <v>651</v>
      </c>
      <c r="AT918" s="2">
        <v>14.919</v>
      </c>
      <c r="AU918" s="1">
        <f t="shared" si="115"/>
        <v>10.599644000832429</v>
      </c>
      <c r="AV918" s="1">
        <f t="shared" si="116"/>
        <v>7.77311799450022</v>
      </c>
      <c r="AW918" s="1">
        <f t="shared" si="117"/>
        <v>4.9465919881680103</v>
      </c>
    </row>
    <row r="919" spans="1:49" x14ac:dyDescent="0.2">
      <c r="A919">
        <v>917</v>
      </c>
      <c r="B919" t="s">
        <v>53503</v>
      </c>
      <c r="C919" t="s">
        <v>53502</v>
      </c>
      <c r="E919">
        <v>30931967</v>
      </c>
      <c r="F919" t="s">
        <v>53501</v>
      </c>
      <c r="G919" t="s">
        <v>3</v>
      </c>
      <c r="H919" t="s">
        <v>2</v>
      </c>
      <c r="I919" t="s">
        <v>53500</v>
      </c>
      <c r="J919" t="s">
        <v>53499</v>
      </c>
      <c r="K919" t="s">
        <v>53498</v>
      </c>
      <c r="L919" t="s">
        <v>53497</v>
      </c>
      <c r="M919" t="s">
        <v>53496</v>
      </c>
      <c r="N919">
        <v>4</v>
      </c>
      <c r="O919" t="s">
        <v>53495</v>
      </c>
      <c r="P919" t="s">
        <v>53494</v>
      </c>
      <c r="Q919" t="s">
        <v>53493</v>
      </c>
      <c r="R919" s="7">
        <v>43800</v>
      </c>
      <c r="S919" s="8">
        <f t="shared" si="112"/>
        <v>2019</v>
      </c>
      <c r="T919" s="8">
        <v>2019</v>
      </c>
      <c r="U919" s="8">
        <f t="shared" si="113"/>
        <v>3</v>
      </c>
      <c r="V919" s="7">
        <v>43800</v>
      </c>
      <c r="W919" t="s">
        <v>52990</v>
      </c>
      <c r="X919" s="2">
        <v>1.24</v>
      </c>
      <c r="Y919" s="6">
        <f t="shared" si="118"/>
        <v>3.3101091802140895E-2</v>
      </c>
      <c r="AB919">
        <v>21100200805</v>
      </c>
      <c r="AC919">
        <v>20452322</v>
      </c>
      <c r="AD919" t="s">
        <v>1</v>
      </c>
      <c r="AE919">
        <v>9</v>
      </c>
      <c r="AF919">
        <v>1</v>
      </c>
      <c r="AG919">
        <v>5393</v>
      </c>
      <c r="AI919" t="s">
        <v>53492</v>
      </c>
      <c r="AK919" t="s">
        <v>53491</v>
      </c>
      <c r="AL919">
        <v>1</v>
      </c>
      <c r="AM919" s="5">
        <f t="shared" si="114"/>
        <v>0.33333333333333331</v>
      </c>
      <c r="AN919" s="4">
        <f t="shared" si="119"/>
        <v>5.048592704783541E-4</v>
      </c>
      <c r="AO919" s="3"/>
      <c r="AP919">
        <v>1</v>
      </c>
      <c r="AQ919" t="s">
        <v>52</v>
      </c>
      <c r="AR919">
        <v>262137</v>
      </c>
      <c r="AS919" t="s">
        <v>51</v>
      </c>
      <c r="AT919" s="2">
        <v>4.3789999999999996</v>
      </c>
      <c r="AU919" s="1">
        <f t="shared" si="115"/>
        <v>2.3322222042642129</v>
      </c>
      <c r="AV919" s="1">
        <f t="shared" si="116"/>
        <v>1.6802975536309623</v>
      </c>
      <c r="AW919" s="1">
        <f t="shared" si="117"/>
        <v>1.0283729029977116</v>
      </c>
    </row>
    <row r="920" spans="1:49" x14ac:dyDescent="0.2">
      <c r="A920">
        <v>918</v>
      </c>
      <c r="B920" t="s">
        <v>53490</v>
      </c>
      <c r="C920" t="s">
        <v>53489</v>
      </c>
      <c r="E920">
        <v>30894616</v>
      </c>
      <c r="F920" t="s">
        <v>53488</v>
      </c>
      <c r="G920" t="s">
        <v>3</v>
      </c>
      <c r="H920" t="s">
        <v>2</v>
      </c>
      <c r="I920" t="s">
        <v>53487</v>
      </c>
      <c r="J920" t="s">
        <v>53486</v>
      </c>
      <c r="K920" t="s">
        <v>53485</v>
      </c>
      <c r="L920" t="s">
        <v>53484</v>
      </c>
      <c r="M920" t="s">
        <v>53483</v>
      </c>
      <c r="N920">
        <v>9</v>
      </c>
      <c r="O920" t="s">
        <v>53482</v>
      </c>
      <c r="P920" t="s">
        <v>53481</v>
      </c>
      <c r="Q920" t="s">
        <v>53480</v>
      </c>
      <c r="R920" s="7">
        <v>43800</v>
      </c>
      <c r="S920" s="8">
        <f t="shared" si="112"/>
        <v>2019</v>
      </c>
      <c r="T920" s="8">
        <v>2019</v>
      </c>
      <c r="U920" s="8">
        <f t="shared" si="113"/>
        <v>3</v>
      </c>
      <c r="V920" s="7">
        <v>43800</v>
      </c>
      <c r="W920" t="s">
        <v>52990</v>
      </c>
      <c r="X920" s="2">
        <v>1.24</v>
      </c>
      <c r="Y920" s="6">
        <f t="shared" si="118"/>
        <v>3.3101091802140895E-2</v>
      </c>
      <c r="AB920">
        <v>21100200805</v>
      </c>
      <c r="AC920">
        <v>20452322</v>
      </c>
      <c r="AD920" t="s">
        <v>1</v>
      </c>
      <c r="AE920">
        <v>9</v>
      </c>
      <c r="AF920">
        <v>1</v>
      </c>
      <c r="AG920">
        <v>4946</v>
      </c>
      <c r="AI920" t="s">
        <v>53479</v>
      </c>
      <c r="AK920" t="s">
        <v>53478</v>
      </c>
      <c r="AL920">
        <v>7</v>
      </c>
      <c r="AM920" s="5">
        <f t="shared" si="114"/>
        <v>2.3333333333333335</v>
      </c>
      <c r="AN920" s="4">
        <f t="shared" si="119"/>
        <v>3.5340148933484792E-3</v>
      </c>
      <c r="AO920" s="3"/>
      <c r="AP920">
        <v>1</v>
      </c>
      <c r="AQ920" t="s">
        <v>1273</v>
      </c>
      <c r="AR920" t="s">
        <v>53477</v>
      </c>
      <c r="AS920" t="s">
        <v>1272</v>
      </c>
      <c r="AT920" s="2">
        <v>4.3789999999999996</v>
      </c>
      <c r="AU920" s="1">
        <f t="shared" si="115"/>
        <v>2.4230968729503166</v>
      </c>
      <c r="AV920" s="1">
        <f t="shared" si="116"/>
        <v>1.8317553347744688</v>
      </c>
      <c r="AW920" s="1">
        <f t="shared" si="117"/>
        <v>1.2404137965986204</v>
      </c>
    </row>
    <row r="921" spans="1:49" x14ac:dyDescent="0.2">
      <c r="A921">
        <v>919</v>
      </c>
      <c r="B921" t="s">
        <v>53476</v>
      </c>
      <c r="C921" t="s">
        <v>53475</v>
      </c>
      <c r="F921" t="s">
        <v>53474</v>
      </c>
      <c r="G921" t="s">
        <v>3</v>
      </c>
      <c r="H921" t="s">
        <v>2</v>
      </c>
      <c r="I921" t="s">
        <v>53473</v>
      </c>
      <c r="J921">
        <v>60110328</v>
      </c>
      <c r="K921" t="s">
        <v>4261</v>
      </c>
      <c r="L921" t="s">
        <v>3268</v>
      </c>
      <c r="M921" t="s">
        <v>793</v>
      </c>
      <c r="N921">
        <v>3</v>
      </c>
      <c r="O921" t="s">
        <v>53472</v>
      </c>
      <c r="P921" t="s">
        <v>53471</v>
      </c>
      <c r="Q921" t="s">
        <v>53470</v>
      </c>
      <c r="R921" s="7">
        <v>43800</v>
      </c>
      <c r="S921" s="8">
        <f t="shared" si="112"/>
        <v>2019</v>
      </c>
      <c r="T921" s="8">
        <v>2019</v>
      </c>
      <c r="U921" s="8">
        <f t="shared" si="113"/>
        <v>3</v>
      </c>
      <c r="V921" s="7">
        <v>43800</v>
      </c>
      <c r="W921" t="s">
        <v>277</v>
      </c>
      <c r="X921" s="2">
        <v>0.33500000000000002</v>
      </c>
      <c r="Y921" s="6">
        <f t="shared" si="118"/>
        <v>8.94263367235258E-3</v>
      </c>
      <c r="AA921">
        <v>10964290</v>
      </c>
      <c r="AB921">
        <v>18201</v>
      </c>
      <c r="AC921" t="s">
        <v>276</v>
      </c>
      <c r="AD921" t="s">
        <v>1</v>
      </c>
      <c r="AE921">
        <v>29</v>
      </c>
      <c r="AF921">
        <v>12</v>
      </c>
      <c r="AG921" t="s">
        <v>53469</v>
      </c>
      <c r="AI921" t="s">
        <v>53468</v>
      </c>
      <c r="AJ921" t="s">
        <v>53467</v>
      </c>
      <c r="AK921" t="s">
        <v>53466</v>
      </c>
      <c r="AL921">
        <v>1</v>
      </c>
      <c r="AM921" s="5">
        <f t="shared" si="114"/>
        <v>0.33333333333333331</v>
      </c>
      <c r="AN921" s="4">
        <f t="shared" si="119"/>
        <v>5.048592704783541E-4</v>
      </c>
      <c r="AO921" s="3"/>
      <c r="AP921">
        <v>0</v>
      </c>
      <c r="AQ921" t="s">
        <v>53465</v>
      </c>
      <c r="AR921" t="s">
        <v>0</v>
      </c>
      <c r="AS921" t="s">
        <v>3269</v>
      </c>
      <c r="AT921" s="2">
        <v>1.694</v>
      </c>
      <c r="AU921" s="1">
        <f t="shared" si="115"/>
        <v>0.64113013517903128</v>
      </c>
      <c r="AV921" s="1">
        <f t="shared" si="116"/>
        <v>0.47237464714154676</v>
      </c>
      <c r="AW921" s="1">
        <f t="shared" si="117"/>
        <v>0.30361915910406218</v>
      </c>
    </row>
    <row r="922" spans="1:49" x14ac:dyDescent="0.2">
      <c r="A922">
        <v>920</v>
      </c>
      <c r="B922" t="s">
        <v>53464</v>
      </c>
      <c r="C922" t="s">
        <v>53463</v>
      </c>
      <c r="F922" t="s">
        <v>53462</v>
      </c>
      <c r="G922" t="s">
        <v>3</v>
      </c>
      <c r="H922" t="s">
        <v>2</v>
      </c>
      <c r="I922" t="s">
        <v>1947</v>
      </c>
      <c r="J922">
        <v>60032389</v>
      </c>
      <c r="K922" t="s">
        <v>1217</v>
      </c>
      <c r="L922" t="s">
        <v>1216</v>
      </c>
      <c r="M922" t="s">
        <v>58</v>
      </c>
      <c r="N922">
        <v>3</v>
      </c>
      <c r="O922" t="s">
        <v>53461</v>
      </c>
      <c r="P922" t="s">
        <v>53460</v>
      </c>
      <c r="Q922" t="s">
        <v>1215</v>
      </c>
      <c r="R922" s="7">
        <v>43800</v>
      </c>
      <c r="S922" s="8">
        <f t="shared" si="112"/>
        <v>2019</v>
      </c>
      <c r="T922" s="8">
        <v>2019</v>
      </c>
      <c r="U922" s="8">
        <f t="shared" si="113"/>
        <v>3</v>
      </c>
      <c r="V922" s="7">
        <v>43800</v>
      </c>
      <c r="W922" t="s">
        <v>53105</v>
      </c>
      <c r="X922" s="2">
        <v>0.46100000000000002</v>
      </c>
      <c r="Y922" s="6">
        <f t="shared" si="118"/>
        <v>1.2306131710312059E-2</v>
      </c>
      <c r="AA922">
        <v>16871472</v>
      </c>
      <c r="AB922">
        <v>18202</v>
      </c>
      <c r="AC922">
        <v>16871499</v>
      </c>
      <c r="AD922" t="s">
        <v>1</v>
      </c>
      <c r="AE922">
        <v>2019</v>
      </c>
      <c r="AF922">
        <v>1</v>
      </c>
      <c r="AG922">
        <v>71</v>
      </c>
      <c r="AI922" t="s">
        <v>53459</v>
      </c>
      <c r="AJ922" t="s">
        <v>53458</v>
      </c>
      <c r="AK922" t="s">
        <v>53457</v>
      </c>
      <c r="AL922">
        <v>1</v>
      </c>
      <c r="AM922" s="5">
        <f t="shared" si="114"/>
        <v>0.33333333333333331</v>
      </c>
      <c r="AN922" s="4">
        <f t="shared" si="119"/>
        <v>5.048592704783541E-4</v>
      </c>
      <c r="AO922" s="3"/>
      <c r="AP922">
        <v>1</v>
      </c>
      <c r="AQ922" t="s">
        <v>5308</v>
      </c>
      <c r="AR922" t="s">
        <v>53456</v>
      </c>
      <c r="AS922" t="s">
        <v>51806</v>
      </c>
      <c r="AT922" s="2" t="s">
        <v>14</v>
      </c>
      <c r="AU922" s="1">
        <f t="shared" si="115"/>
        <v>0.87657499783619464</v>
      </c>
      <c r="AV922" s="1">
        <f t="shared" si="116"/>
        <v>0.64054954903952066</v>
      </c>
      <c r="AW922" s="1">
        <f t="shared" si="117"/>
        <v>0.40452410024284652</v>
      </c>
    </row>
    <row r="923" spans="1:49" x14ac:dyDescent="0.2">
      <c r="A923">
        <v>921</v>
      </c>
      <c r="B923" t="s">
        <v>53455</v>
      </c>
      <c r="C923" t="s">
        <v>53454</v>
      </c>
      <c r="F923" t="s">
        <v>53453</v>
      </c>
      <c r="G923" t="s">
        <v>3</v>
      </c>
      <c r="H923" t="s">
        <v>2</v>
      </c>
      <c r="I923" t="s">
        <v>53452</v>
      </c>
      <c r="J923" t="s">
        <v>53451</v>
      </c>
      <c r="K923" t="s">
        <v>53450</v>
      </c>
      <c r="L923" t="s">
        <v>53449</v>
      </c>
      <c r="M923" t="s">
        <v>53448</v>
      </c>
      <c r="N923">
        <v>4</v>
      </c>
      <c r="O923" t="s">
        <v>53447</v>
      </c>
      <c r="P923" t="s">
        <v>53446</v>
      </c>
      <c r="Q923" t="s">
        <v>53445</v>
      </c>
      <c r="R923" s="7">
        <v>43800</v>
      </c>
      <c r="S923" s="8">
        <f t="shared" si="112"/>
        <v>2019</v>
      </c>
      <c r="T923" s="8">
        <v>2019</v>
      </c>
      <c r="U923" s="8">
        <f t="shared" si="113"/>
        <v>3</v>
      </c>
      <c r="V923" s="7">
        <v>43800</v>
      </c>
      <c r="W923" t="s">
        <v>53105</v>
      </c>
      <c r="X923" s="2">
        <v>0.46100000000000002</v>
      </c>
      <c r="Y923" s="6">
        <f t="shared" si="118"/>
        <v>1.2306131710312059E-2</v>
      </c>
      <c r="AA923">
        <v>16871472</v>
      </c>
      <c r="AB923">
        <v>18202</v>
      </c>
      <c r="AC923">
        <v>16871499</v>
      </c>
      <c r="AD923" t="s">
        <v>1</v>
      </c>
      <c r="AE923">
        <v>2019</v>
      </c>
      <c r="AF923">
        <v>1</v>
      </c>
      <c r="AG923">
        <v>68</v>
      </c>
      <c r="AI923" t="s">
        <v>53444</v>
      </c>
      <c r="AJ923" t="s">
        <v>53443</v>
      </c>
      <c r="AK923" t="s">
        <v>53442</v>
      </c>
      <c r="AL923">
        <v>6</v>
      </c>
      <c r="AM923" s="5">
        <f t="shared" si="114"/>
        <v>2</v>
      </c>
      <c r="AN923" s="4">
        <f t="shared" si="119"/>
        <v>3.0291556228701248E-3</v>
      </c>
      <c r="AO923" s="3"/>
      <c r="AP923">
        <v>1</v>
      </c>
      <c r="AQ923" t="s">
        <v>53441</v>
      </c>
      <c r="AR923" t="s">
        <v>53440</v>
      </c>
      <c r="AS923" t="s">
        <v>4201</v>
      </c>
      <c r="AT923" s="2" t="s">
        <v>14</v>
      </c>
      <c r="AU923" s="1">
        <f t="shared" si="115"/>
        <v>0.95230388840794777</v>
      </c>
      <c r="AV923" s="1">
        <f t="shared" si="116"/>
        <v>0.76676436665910919</v>
      </c>
      <c r="AW923" s="1">
        <f t="shared" si="117"/>
        <v>0.5812248449102706</v>
      </c>
    </row>
    <row r="924" spans="1:49" x14ac:dyDescent="0.2">
      <c r="A924">
        <v>922</v>
      </c>
      <c r="B924" t="s">
        <v>53439</v>
      </c>
      <c r="C924" t="s">
        <v>53438</v>
      </c>
      <c r="F924" t="s">
        <v>53437</v>
      </c>
      <c r="G924" t="s">
        <v>3</v>
      </c>
      <c r="H924" t="s">
        <v>2</v>
      </c>
      <c r="I924" t="s">
        <v>22254</v>
      </c>
      <c r="J924" t="s">
        <v>53436</v>
      </c>
      <c r="K924" t="s">
        <v>53435</v>
      </c>
      <c r="L924" t="s">
        <v>2595</v>
      </c>
      <c r="M924" t="s">
        <v>29</v>
      </c>
      <c r="N924">
        <v>5</v>
      </c>
      <c r="O924" t="s">
        <v>53434</v>
      </c>
      <c r="P924" t="s">
        <v>53433</v>
      </c>
      <c r="Q924" t="s">
        <v>53432</v>
      </c>
      <c r="R924" s="7">
        <v>43800</v>
      </c>
      <c r="S924" s="8">
        <f t="shared" si="112"/>
        <v>2019</v>
      </c>
      <c r="T924" s="8">
        <v>2019</v>
      </c>
      <c r="U924" s="8">
        <f t="shared" si="113"/>
        <v>3</v>
      </c>
      <c r="V924" s="7">
        <v>43800</v>
      </c>
      <c r="W924" t="s">
        <v>62</v>
      </c>
      <c r="X924" s="2">
        <v>2.3929999999999998</v>
      </c>
      <c r="Y924" s="6">
        <f t="shared" si="118"/>
        <v>6.3879768292357378E-2</v>
      </c>
      <c r="AA924">
        <v>2780046</v>
      </c>
      <c r="AB924">
        <v>26053</v>
      </c>
      <c r="AC924">
        <v>15579948</v>
      </c>
      <c r="AD924" t="s">
        <v>1</v>
      </c>
      <c r="AE924">
        <v>66</v>
      </c>
      <c r="AF924">
        <v>12</v>
      </c>
      <c r="AG924">
        <v>8617710</v>
      </c>
      <c r="AH924" t="s">
        <v>53431</v>
      </c>
      <c r="AI924" t="s">
        <v>53430</v>
      </c>
      <c r="AJ924" t="s">
        <v>53429</v>
      </c>
      <c r="AK924" t="s">
        <v>53428</v>
      </c>
      <c r="AL924">
        <v>57</v>
      </c>
      <c r="AM924" s="5">
        <f t="shared" si="114"/>
        <v>19</v>
      </c>
      <c r="AN924" s="4">
        <f t="shared" si="119"/>
        <v>2.8776978417266189E-2</v>
      </c>
      <c r="AO924" s="3"/>
      <c r="AP924">
        <v>0</v>
      </c>
      <c r="AQ924" t="s">
        <v>16</v>
      </c>
      <c r="AR924" t="s">
        <v>53427</v>
      </c>
      <c r="AS924" t="s">
        <v>15</v>
      </c>
      <c r="AT924" s="2" t="s">
        <v>14</v>
      </c>
      <c r="AU924" s="1">
        <f t="shared" si="115"/>
        <v>5.3348931329830016</v>
      </c>
      <c r="AV924" s="1">
        <f t="shared" si="116"/>
        <v>4.6328373354811783</v>
      </c>
      <c r="AW924" s="1">
        <f t="shared" si="117"/>
        <v>3.930781537979354</v>
      </c>
    </row>
    <row r="925" spans="1:49" x14ac:dyDescent="0.2">
      <c r="A925">
        <v>923</v>
      </c>
      <c r="B925" t="s">
        <v>53426</v>
      </c>
      <c r="C925" t="s">
        <v>53425</v>
      </c>
      <c r="F925" t="s">
        <v>53424</v>
      </c>
      <c r="G925" t="s">
        <v>3</v>
      </c>
      <c r="H925" t="s">
        <v>2</v>
      </c>
      <c r="I925" t="s">
        <v>53423</v>
      </c>
      <c r="J925">
        <v>60070309</v>
      </c>
      <c r="K925" t="s">
        <v>37550</v>
      </c>
      <c r="L925" t="s">
        <v>37549</v>
      </c>
      <c r="M925" t="s">
        <v>1480</v>
      </c>
      <c r="N925">
        <v>4</v>
      </c>
      <c r="O925" t="s">
        <v>53422</v>
      </c>
      <c r="P925" t="s">
        <v>53421</v>
      </c>
      <c r="Q925" t="s">
        <v>53420</v>
      </c>
      <c r="R925" s="7">
        <v>43800</v>
      </c>
      <c r="S925" s="8">
        <f t="shared" si="112"/>
        <v>2019</v>
      </c>
      <c r="T925" s="8">
        <v>2019</v>
      </c>
      <c r="U925" s="8">
        <f t="shared" si="113"/>
        <v>3</v>
      </c>
      <c r="V925" s="7">
        <v>43800</v>
      </c>
      <c r="W925" t="s">
        <v>4059</v>
      </c>
      <c r="X925" s="2">
        <v>0.33800000000000002</v>
      </c>
      <c r="Y925" s="6">
        <f t="shared" si="118"/>
        <v>9.0227169589706634E-3</v>
      </c>
      <c r="AA925">
        <v>34347</v>
      </c>
      <c r="AB925">
        <v>17722</v>
      </c>
      <c r="AC925">
        <v>19589395</v>
      </c>
      <c r="AD925" t="s">
        <v>1</v>
      </c>
      <c r="AE925">
        <v>74</v>
      </c>
      <c r="AF925" s="10">
        <v>44541</v>
      </c>
      <c r="AH925" t="s">
        <v>53419</v>
      </c>
      <c r="AI925" t="s">
        <v>53418</v>
      </c>
      <c r="AJ925" t="s">
        <v>53417</v>
      </c>
      <c r="AK925" t="s">
        <v>53416</v>
      </c>
      <c r="AL925">
        <v>1</v>
      </c>
      <c r="AM925" s="5">
        <f t="shared" si="114"/>
        <v>0.33333333333333331</v>
      </c>
      <c r="AN925" s="4">
        <f t="shared" si="119"/>
        <v>5.048592704783541E-4</v>
      </c>
      <c r="AO925" s="3"/>
      <c r="AP925">
        <v>0</v>
      </c>
      <c r="AR925" t="s">
        <v>0</v>
      </c>
      <c r="AT925" s="2" t="s">
        <v>14</v>
      </c>
      <c r="AU925" s="1">
        <f t="shared" si="115"/>
        <v>0.64673596524229704</v>
      </c>
      <c r="AV925" s="1">
        <f t="shared" si="116"/>
        <v>0.47637881147245092</v>
      </c>
      <c r="AW925" s="1">
        <f t="shared" si="117"/>
        <v>0.3060216577026047</v>
      </c>
    </row>
    <row r="926" spans="1:49" x14ac:dyDescent="0.2">
      <c r="A926">
        <v>924</v>
      </c>
      <c r="B926" t="s">
        <v>53415</v>
      </c>
      <c r="C926" t="s">
        <v>53414</v>
      </c>
      <c r="F926" t="s">
        <v>53413</v>
      </c>
      <c r="G926" t="s">
        <v>3</v>
      </c>
      <c r="H926" t="s">
        <v>2</v>
      </c>
      <c r="I926" t="s">
        <v>387</v>
      </c>
      <c r="J926">
        <v>60022149</v>
      </c>
      <c r="K926" t="s">
        <v>1643</v>
      </c>
      <c r="L926" t="s">
        <v>1216</v>
      </c>
      <c r="M926" t="s">
        <v>58</v>
      </c>
      <c r="N926">
        <v>4</v>
      </c>
      <c r="O926" t="s">
        <v>53412</v>
      </c>
      <c r="P926" t="s">
        <v>53411</v>
      </c>
      <c r="Q926" t="s">
        <v>1644</v>
      </c>
      <c r="R926" s="7">
        <v>43800</v>
      </c>
      <c r="S926" s="8">
        <f t="shared" si="112"/>
        <v>2019</v>
      </c>
      <c r="T926" s="8">
        <v>2019</v>
      </c>
      <c r="U926" s="8">
        <f t="shared" si="113"/>
        <v>3</v>
      </c>
      <c r="V926" s="7">
        <v>43800</v>
      </c>
      <c r="W926" t="s">
        <v>53105</v>
      </c>
      <c r="X926" s="2">
        <v>0.46100000000000002</v>
      </c>
      <c r="Y926" s="6">
        <f t="shared" si="118"/>
        <v>1.2306131710312059E-2</v>
      </c>
      <c r="AA926">
        <v>16871472</v>
      </c>
      <c r="AB926">
        <v>18202</v>
      </c>
      <c r="AC926">
        <v>16871499</v>
      </c>
      <c r="AD926" t="s">
        <v>1</v>
      </c>
      <c r="AE926">
        <v>2019</v>
      </c>
      <c r="AF926">
        <v>1</v>
      </c>
      <c r="AG926">
        <v>57</v>
      </c>
      <c r="AI926" t="s">
        <v>53410</v>
      </c>
      <c r="AJ926" t="s">
        <v>53409</v>
      </c>
      <c r="AK926" t="s">
        <v>53408</v>
      </c>
      <c r="AL926">
        <v>4</v>
      </c>
      <c r="AM926" s="5">
        <f t="shared" si="114"/>
        <v>1.3333333333333333</v>
      </c>
      <c r="AN926" s="4">
        <f t="shared" si="119"/>
        <v>2.0194370819134164E-3</v>
      </c>
      <c r="AO926" s="3"/>
      <c r="AP926">
        <v>1</v>
      </c>
      <c r="AQ926" t="s">
        <v>16</v>
      </c>
      <c r="AR926" t="s">
        <v>53407</v>
      </c>
      <c r="AS926" t="s">
        <v>15</v>
      </c>
      <c r="AT926" s="2" t="s">
        <v>14</v>
      </c>
      <c r="AU926" s="1">
        <f t="shared" si="115"/>
        <v>0.92201233217924639</v>
      </c>
      <c r="AV926" s="1">
        <f t="shared" si="116"/>
        <v>0.71627843961127369</v>
      </c>
      <c r="AW926" s="1">
        <f t="shared" si="117"/>
        <v>0.51054454704330088</v>
      </c>
    </row>
    <row r="927" spans="1:49" x14ac:dyDescent="0.2">
      <c r="A927">
        <v>925</v>
      </c>
      <c r="B927" t="s">
        <v>53406</v>
      </c>
      <c r="C927" t="s">
        <v>53405</v>
      </c>
      <c r="F927" t="s">
        <v>53404</v>
      </c>
      <c r="G927" t="s">
        <v>3</v>
      </c>
      <c r="H927" t="s">
        <v>2</v>
      </c>
      <c r="I927" t="s">
        <v>1819</v>
      </c>
      <c r="J927">
        <v>60005429</v>
      </c>
      <c r="K927" t="s">
        <v>1776</v>
      </c>
      <c r="L927" t="s">
        <v>1775</v>
      </c>
      <c r="M927" t="s">
        <v>593</v>
      </c>
      <c r="N927">
        <v>2</v>
      </c>
      <c r="O927" t="s">
        <v>53403</v>
      </c>
      <c r="P927" t="s">
        <v>53402</v>
      </c>
      <c r="Q927" t="s">
        <v>1774</v>
      </c>
      <c r="R927" s="7">
        <v>43800</v>
      </c>
      <c r="S927" s="8">
        <f t="shared" si="112"/>
        <v>2019</v>
      </c>
      <c r="T927" s="8">
        <v>2019</v>
      </c>
      <c r="U927" s="8">
        <f t="shared" si="113"/>
        <v>3</v>
      </c>
      <c r="V927" s="7">
        <v>43800</v>
      </c>
      <c r="W927" t="s">
        <v>53105</v>
      </c>
      <c r="X927" s="2">
        <v>0.46100000000000002</v>
      </c>
      <c r="Y927" s="6">
        <f t="shared" si="118"/>
        <v>1.2306131710312059E-2</v>
      </c>
      <c r="AA927">
        <v>16871472</v>
      </c>
      <c r="AB927">
        <v>18202</v>
      </c>
      <c r="AC927">
        <v>16871499</v>
      </c>
      <c r="AD927" t="s">
        <v>1</v>
      </c>
      <c r="AE927">
        <v>2019</v>
      </c>
      <c r="AF927">
        <v>1</v>
      </c>
      <c r="AG927">
        <v>58</v>
      </c>
      <c r="AI927" t="s">
        <v>53401</v>
      </c>
      <c r="AJ927" t="s">
        <v>53400</v>
      </c>
      <c r="AK927" t="s">
        <v>53399</v>
      </c>
      <c r="AL927">
        <v>2</v>
      </c>
      <c r="AM927" s="5">
        <f t="shared" si="114"/>
        <v>0.66666666666666663</v>
      </c>
      <c r="AN927" s="4">
        <f t="shared" si="119"/>
        <v>1.0097185409567082E-3</v>
      </c>
      <c r="AO927" s="3"/>
      <c r="AP927">
        <v>1</v>
      </c>
      <c r="AQ927" t="s">
        <v>885</v>
      </c>
      <c r="AR927" t="s">
        <v>53398</v>
      </c>
      <c r="AS927" t="s">
        <v>884</v>
      </c>
      <c r="AT927" s="2" t="s">
        <v>14</v>
      </c>
      <c r="AU927" s="1">
        <f t="shared" si="115"/>
        <v>0.89172077595054533</v>
      </c>
      <c r="AV927" s="1">
        <f t="shared" si="116"/>
        <v>0.6657925125634383</v>
      </c>
      <c r="AW927" s="1">
        <f t="shared" si="117"/>
        <v>0.43986424917633138</v>
      </c>
    </row>
    <row r="928" spans="1:49" x14ac:dyDescent="0.2">
      <c r="A928">
        <v>926</v>
      </c>
      <c r="B928" t="s">
        <v>53397</v>
      </c>
      <c r="C928" t="s">
        <v>53396</v>
      </c>
      <c r="F928" t="s">
        <v>53395</v>
      </c>
      <c r="G928" t="s">
        <v>3</v>
      </c>
      <c r="H928" t="s">
        <v>2</v>
      </c>
      <c r="I928" t="s">
        <v>53394</v>
      </c>
      <c r="J928" t="s">
        <v>53393</v>
      </c>
      <c r="K928" t="s">
        <v>53392</v>
      </c>
      <c r="L928" t="s">
        <v>53391</v>
      </c>
      <c r="M928" t="s">
        <v>1990</v>
      </c>
      <c r="N928">
        <v>9</v>
      </c>
      <c r="O928" t="s">
        <v>53390</v>
      </c>
      <c r="P928" t="s">
        <v>53389</v>
      </c>
      <c r="Q928" t="s">
        <v>53388</v>
      </c>
      <c r="R928" s="7">
        <v>43800</v>
      </c>
      <c r="S928" s="8">
        <f t="shared" si="112"/>
        <v>2019</v>
      </c>
      <c r="T928" s="8">
        <v>2019</v>
      </c>
      <c r="U928" s="8">
        <f t="shared" si="113"/>
        <v>3</v>
      </c>
      <c r="V928" s="7">
        <v>43800</v>
      </c>
      <c r="W928" t="s">
        <v>4268</v>
      </c>
      <c r="X928" s="2">
        <v>0.94499999999999995</v>
      </c>
      <c r="Y928" s="6">
        <f t="shared" si="118"/>
        <v>2.5226235284696082E-2</v>
      </c>
      <c r="AA928">
        <v>14359529</v>
      </c>
      <c r="AB928">
        <v>14947</v>
      </c>
      <c r="AC928">
        <v>14359537</v>
      </c>
      <c r="AD928" t="s">
        <v>1</v>
      </c>
      <c r="AE928">
        <v>78</v>
      </c>
      <c r="AF928">
        <v>8</v>
      </c>
      <c r="AH928" t="s">
        <v>53387</v>
      </c>
      <c r="AI928" t="s">
        <v>53386</v>
      </c>
      <c r="AJ928" t="s">
        <v>53385</v>
      </c>
      <c r="AK928" t="s">
        <v>53384</v>
      </c>
      <c r="AL928">
        <v>2</v>
      </c>
      <c r="AM928" s="5">
        <f t="shared" si="114"/>
        <v>0.66666666666666663</v>
      </c>
      <c r="AN928" s="4">
        <f t="shared" si="119"/>
        <v>1.0097185409567082E-3</v>
      </c>
      <c r="AO928" s="3"/>
      <c r="AP928">
        <v>0</v>
      </c>
      <c r="AR928" t="s">
        <v>0</v>
      </c>
      <c r="AT928" s="2">
        <v>4.298</v>
      </c>
      <c r="AU928" s="1">
        <f t="shared" si="115"/>
        <v>1.7961280261574268</v>
      </c>
      <c r="AV928" s="1">
        <f t="shared" si="116"/>
        <v>1.3117976912826397</v>
      </c>
      <c r="AW928" s="1">
        <f t="shared" si="117"/>
        <v>0.82746735640785196</v>
      </c>
    </row>
    <row r="929" spans="1:49" x14ac:dyDescent="0.2">
      <c r="A929">
        <v>927</v>
      </c>
      <c r="B929" t="s">
        <v>53383</v>
      </c>
      <c r="C929" t="s">
        <v>53382</v>
      </c>
      <c r="F929" t="s">
        <v>53381</v>
      </c>
      <c r="G929" t="s">
        <v>3</v>
      </c>
      <c r="H929" t="s">
        <v>2</v>
      </c>
      <c r="I929" t="s">
        <v>53380</v>
      </c>
      <c r="J929" t="s">
        <v>53379</v>
      </c>
      <c r="K929" t="s">
        <v>53378</v>
      </c>
      <c r="L929" t="s">
        <v>53377</v>
      </c>
      <c r="M929" t="s">
        <v>53376</v>
      </c>
      <c r="N929">
        <v>5</v>
      </c>
      <c r="O929" t="s">
        <v>53375</v>
      </c>
      <c r="P929" t="s">
        <v>53374</v>
      </c>
      <c r="Q929" t="s">
        <v>53373</v>
      </c>
      <c r="R929" s="7">
        <v>43800</v>
      </c>
      <c r="S929" s="8">
        <f t="shared" si="112"/>
        <v>2019</v>
      </c>
      <c r="T929" s="8">
        <v>2019</v>
      </c>
      <c r="U929" s="8">
        <f t="shared" si="113"/>
        <v>3</v>
      </c>
      <c r="V929" s="7">
        <v>43800</v>
      </c>
      <c r="W929" t="s">
        <v>4059</v>
      </c>
      <c r="X929" s="2">
        <v>0.33800000000000002</v>
      </c>
      <c r="Y929" s="6">
        <f t="shared" si="118"/>
        <v>9.0227169589706634E-3</v>
      </c>
      <c r="AA929">
        <v>34347</v>
      </c>
      <c r="AB929">
        <v>17722</v>
      </c>
      <c r="AC929">
        <v>19589395</v>
      </c>
      <c r="AD929" t="s">
        <v>1</v>
      </c>
      <c r="AE929">
        <v>74</v>
      </c>
      <c r="AF929" s="10">
        <v>44541</v>
      </c>
      <c r="AH929" t="s">
        <v>53372</v>
      </c>
      <c r="AI929" t="s">
        <v>53371</v>
      </c>
      <c r="AJ929" t="s">
        <v>53370</v>
      </c>
      <c r="AK929" t="s">
        <v>53369</v>
      </c>
      <c r="AL929">
        <v>0</v>
      </c>
      <c r="AM929" s="5">
        <f t="shared" si="114"/>
        <v>0</v>
      </c>
      <c r="AN929" s="4">
        <f t="shared" si="119"/>
        <v>0</v>
      </c>
      <c r="AO929" s="3"/>
      <c r="AP929">
        <v>0</v>
      </c>
      <c r="AR929" t="s">
        <v>0</v>
      </c>
      <c r="AT929" s="2" t="s">
        <v>14</v>
      </c>
      <c r="AU929" s="1">
        <f t="shared" si="115"/>
        <v>0.63159018712794635</v>
      </c>
      <c r="AV929" s="1">
        <f t="shared" si="116"/>
        <v>0.45113584794853318</v>
      </c>
      <c r="AW929" s="1">
        <f t="shared" si="117"/>
        <v>0.27068150876911989</v>
      </c>
    </row>
    <row r="930" spans="1:49" x14ac:dyDescent="0.2">
      <c r="A930">
        <v>928</v>
      </c>
      <c r="B930" t="s">
        <v>53368</v>
      </c>
      <c r="C930" t="s">
        <v>53367</v>
      </c>
      <c r="E930">
        <v>30867415</v>
      </c>
      <c r="F930" t="s">
        <v>53366</v>
      </c>
      <c r="G930" t="s">
        <v>3</v>
      </c>
      <c r="H930" t="s">
        <v>2</v>
      </c>
      <c r="I930" t="s">
        <v>53365</v>
      </c>
      <c r="J930">
        <v>60016305</v>
      </c>
      <c r="K930" t="s">
        <v>53364</v>
      </c>
      <c r="L930" t="s">
        <v>28044</v>
      </c>
      <c r="M930" t="s">
        <v>119</v>
      </c>
      <c r="N930">
        <v>7</v>
      </c>
      <c r="O930" t="s">
        <v>53363</v>
      </c>
      <c r="P930" t="s">
        <v>53362</v>
      </c>
      <c r="Q930" t="s">
        <v>53361</v>
      </c>
      <c r="R930" s="7">
        <v>43800</v>
      </c>
      <c r="S930" s="8">
        <f t="shared" si="112"/>
        <v>2019</v>
      </c>
      <c r="T930" s="8">
        <v>2019</v>
      </c>
      <c r="U930" s="8">
        <f t="shared" si="113"/>
        <v>3</v>
      </c>
      <c r="V930" s="7">
        <v>43800</v>
      </c>
      <c r="W930" t="s">
        <v>52977</v>
      </c>
      <c r="X930" s="2">
        <v>5.5590000000000002</v>
      </c>
      <c r="Y930" s="6">
        <f t="shared" si="118"/>
        <v>0.14839433010330744</v>
      </c>
      <c r="AB930">
        <v>19700182758</v>
      </c>
      <c r="AC930">
        <v>20411723</v>
      </c>
      <c r="AD930" t="s">
        <v>1</v>
      </c>
      <c r="AE930">
        <v>10</v>
      </c>
      <c r="AF930">
        <v>1</v>
      </c>
      <c r="AG930">
        <v>1201</v>
      </c>
      <c r="AI930" t="s">
        <v>53360</v>
      </c>
      <c r="AK930" t="s">
        <v>53359</v>
      </c>
      <c r="AL930">
        <v>17</v>
      </c>
      <c r="AM930" s="5">
        <f t="shared" si="114"/>
        <v>5.666666666666667</v>
      </c>
      <c r="AN930" s="4">
        <f t="shared" si="119"/>
        <v>8.5826075981320204E-3</v>
      </c>
      <c r="AO930" s="3"/>
      <c r="AP930">
        <v>1</v>
      </c>
      <c r="AQ930" t="s">
        <v>6865</v>
      </c>
      <c r="AR930" t="s">
        <v>0</v>
      </c>
      <c r="AS930" t="s">
        <v>252</v>
      </c>
      <c r="AT930" s="2">
        <v>14.919</v>
      </c>
      <c r="AU930" s="1">
        <f t="shared" si="115"/>
        <v>10.645081335175481</v>
      </c>
      <c r="AV930" s="1">
        <f t="shared" si="116"/>
        <v>7.8488468850719721</v>
      </c>
      <c r="AW930" s="1">
        <f t="shared" si="117"/>
        <v>5.0526124349684638</v>
      </c>
    </row>
    <row r="931" spans="1:49" x14ac:dyDescent="0.2">
      <c r="A931">
        <v>929</v>
      </c>
      <c r="B931" t="s">
        <v>53358</v>
      </c>
      <c r="C931" t="s">
        <v>53357</v>
      </c>
      <c r="E931">
        <v>30862823</v>
      </c>
      <c r="F931" t="s">
        <v>53356</v>
      </c>
      <c r="G931" t="s">
        <v>3</v>
      </c>
      <c r="H931" t="s">
        <v>2</v>
      </c>
      <c r="I931" t="s">
        <v>53355</v>
      </c>
      <c r="J931" t="s">
        <v>53354</v>
      </c>
      <c r="K931" t="s">
        <v>53353</v>
      </c>
      <c r="L931" t="s">
        <v>53352</v>
      </c>
      <c r="M931" t="s">
        <v>44</v>
      </c>
      <c r="N931">
        <v>6</v>
      </c>
      <c r="O931" t="s">
        <v>53351</v>
      </c>
      <c r="P931" t="s">
        <v>53350</v>
      </c>
      <c r="Q931" t="s">
        <v>53349</v>
      </c>
      <c r="R931" s="7">
        <v>43800</v>
      </c>
      <c r="S931" s="8">
        <f t="shared" si="112"/>
        <v>2019</v>
      </c>
      <c r="T931" s="8">
        <v>2019</v>
      </c>
      <c r="U931" s="8">
        <f t="shared" si="113"/>
        <v>3</v>
      </c>
      <c r="V931" s="7">
        <v>43800</v>
      </c>
      <c r="W931" t="s">
        <v>52977</v>
      </c>
      <c r="X931" s="2">
        <v>5.5590000000000002</v>
      </c>
      <c r="Y931" s="6">
        <f t="shared" si="118"/>
        <v>0.14839433010330744</v>
      </c>
      <c r="AB931">
        <v>19700182758</v>
      </c>
      <c r="AC931">
        <v>20411723</v>
      </c>
      <c r="AD931" t="s">
        <v>1</v>
      </c>
      <c r="AE931">
        <v>10</v>
      </c>
      <c r="AF931">
        <v>1</v>
      </c>
      <c r="AG931">
        <v>1172</v>
      </c>
      <c r="AI931" t="s">
        <v>53348</v>
      </c>
      <c r="AK931" t="s">
        <v>53347</v>
      </c>
      <c r="AL931">
        <v>23</v>
      </c>
      <c r="AM931" s="5">
        <f t="shared" si="114"/>
        <v>7.666666666666667</v>
      </c>
      <c r="AN931" s="4">
        <f t="shared" si="119"/>
        <v>1.1611763221002146E-2</v>
      </c>
      <c r="AO931" s="3"/>
      <c r="AP931">
        <v>1</v>
      </c>
      <c r="AQ931" t="s">
        <v>166</v>
      </c>
      <c r="AR931" t="s">
        <v>53346</v>
      </c>
      <c r="AS931" t="s">
        <v>165</v>
      </c>
      <c r="AT931" s="2">
        <v>14.919</v>
      </c>
      <c r="AU931" s="1">
        <f t="shared" si="115"/>
        <v>10.735956003861585</v>
      </c>
      <c r="AV931" s="1">
        <f t="shared" si="116"/>
        <v>8.0003046662154791</v>
      </c>
      <c r="AW931" s="1">
        <f t="shared" si="117"/>
        <v>5.2646533285693726</v>
      </c>
    </row>
    <row r="932" spans="1:49" x14ac:dyDescent="0.2">
      <c r="A932">
        <v>930</v>
      </c>
      <c r="B932" t="s">
        <v>53345</v>
      </c>
      <c r="C932" t="s">
        <v>53344</v>
      </c>
      <c r="E932">
        <v>30862878</v>
      </c>
      <c r="F932" t="s">
        <v>53343</v>
      </c>
      <c r="G932" t="s">
        <v>3</v>
      </c>
      <c r="H932" t="s">
        <v>2</v>
      </c>
      <c r="I932" t="s">
        <v>53342</v>
      </c>
      <c r="J932" t="s">
        <v>53341</v>
      </c>
      <c r="K932" t="s">
        <v>53340</v>
      </c>
      <c r="L932" t="s">
        <v>53339</v>
      </c>
      <c r="M932" t="s">
        <v>53338</v>
      </c>
      <c r="N932">
        <v>6</v>
      </c>
      <c r="O932" t="s">
        <v>53337</v>
      </c>
      <c r="P932" t="s">
        <v>53336</v>
      </c>
      <c r="Q932" t="s">
        <v>53335</v>
      </c>
      <c r="R932" s="7">
        <v>43800</v>
      </c>
      <c r="S932" s="8">
        <f t="shared" si="112"/>
        <v>2019</v>
      </c>
      <c r="T932" s="8">
        <v>2019</v>
      </c>
      <c r="U932" s="8">
        <f t="shared" si="113"/>
        <v>3</v>
      </c>
      <c r="V932" s="7">
        <v>43800</v>
      </c>
      <c r="W932" t="s">
        <v>52990</v>
      </c>
      <c r="X932" s="2">
        <v>1.24</v>
      </c>
      <c r="Y932" s="6">
        <f t="shared" si="118"/>
        <v>3.3101091802140895E-2</v>
      </c>
      <c r="AB932">
        <v>21100200805</v>
      </c>
      <c r="AC932">
        <v>20452322</v>
      </c>
      <c r="AD932" t="s">
        <v>1</v>
      </c>
      <c r="AE932">
        <v>9</v>
      </c>
      <c r="AF932">
        <v>1</v>
      </c>
      <c r="AG932">
        <v>4253</v>
      </c>
      <c r="AI932" t="s">
        <v>53334</v>
      </c>
      <c r="AK932" t="s">
        <v>53333</v>
      </c>
      <c r="AL932">
        <v>15</v>
      </c>
      <c r="AM932" s="5">
        <f t="shared" si="114"/>
        <v>5</v>
      </c>
      <c r="AN932" s="4">
        <f t="shared" si="119"/>
        <v>7.5728890571753124E-3</v>
      </c>
      <c r="AO932" s="3"/>
      <c r="AP932">
        <v>1</v>
      </c>
      <c r="AQ932" t="s">
        <v>2309</v>
      </c>
      <c r="AR932" t="s">
        <v>53332</v>
      </c>
      <c r="AS932" t="s">
        <v>2308</v>
      </c>
      <c r="AT932" s="2">
        <v>4.3789999999999996</v>
      </c>
      <c r="AU932" s="1">
        <f t="shared" si="115"/>
        <v>2.5442630978651222</v>
      </c>
      <c r="AV932" s="1">
        <f t="shared" si="116"/>
        <v>2.0336990429658104</v>
      </c>
      <c r="AW932" s="1">
        <f t="shared" si="117"/>
        <v>1.5231349880664986</v>
      </c>
    </row>
    <row r="933" spans="1:49" x14ac:dyDescent="0.2">
      <c r="A933">
        <v>931</v>
      </c>
      <c r="B933" t="s">
        <v>53331</v>
      </c>
      <c r="C933" t="s">
        <v>53330</v>
      </c>
      <c r="F933" t="s">
        <v>53329</v>
      </c>
      <c r="G933" t="s">
        <v>3</v>
      </c>
      <c r="H933" t="s">
        <v>2</v>
      </c>
      <c r="I933" t="s">
        <v>961</v>
      </c>
      <c r="J933">
        <v>60001439</v>
      </c>
      <c r="K933" t="s">
        <v>3084</v>
      </c>
      <c r="L933" t="s">
        <v>3083</v>
      </c>
      <c r="M933" t="s">
        <v>45</v>
      </c>
      <c r="N933">
        <v>2</v>
      </c>
      <c r="O933" t="s">
        <v>53328</v>
      </c>
      <c r="P933" t="s">
        <v>53327</v>
      </c>
      <c r="Q933" t="s">
        <v>53326</v>
      </c>
      <c r="R933" s="7">
        <v>43800</v>
      </c>
      <c r="S933" s="8">
        <f t="shared" si="112"/>
        <v>2019</v>
      </c>
      <c r="T933" s="8">
        <v>2019</v>
      </c>
      <c r="U933" s="8">
        <f t="shared" si="113"/>
        <v>3</v>
      </c>
      <c r="V933" s="7">
        <v>43800</v>
      </c>
      <c r="W933" t="s">
        <v>6203</v>
      </c>
      <c r="X933" s="2">
        <v>0.626</v>
      </c>
      <c r="Y933" s="6">
        <f t="shared" si="118"/>
        <v>1.6710712474306614E-2</v>
      </c>
      <c r="AA933">
        <v>14327643</v>
      </c>
      <c r="AB933">
        <v>28554</v>
      </c>
      <c r="AC933">
        <v>14337479</v>
      </c>
      <c r="AD933" t="s">
        <v>1</v>
      </c>
      <c r="AE933">
        <v>23</v>
      </c>
      <c r="AF933">
        <v>24</v>
      </c>
      <c r="AH933" t="s">
        <v>53325</v>
      </c>
      <c r="AI933" t="s">
        <v>53324</v>
      </c>
      <c r="AJ933" t="s">
        <v>53323</v>
      </c>
      <c r="AK933" t="s">
        <v>53322</v>
      </c>
      <c r="AL933">
        <v>13</v>
      </c>
      <c r="AM933" s="5">
        <f t="shared" si="114"/>
        <v>4.333333333333333</v>
      </c>
      <c r="AN933" s="4">
        <f t="shared" si="119"/>
        <v>6.5631705162186036E-3</v>
      </c>
      <c r="AO933" s="3"/>
      <c r="AP933">
        <v>0</v>
      </c>
      <c r="AQ933" t="s">
        <v>21</v>
      </c>
      <c r="AR933">
        <v>171570</v>
      </c>
      <c r="AS933" t="s">
        <v>20</v>
      </c>
      <c r="AT933" s="2">
        <v>3.6429999999999998</v>
      </c>
      <c r="AU933" s="1">
        <f t="shared" si="115"/>
        <v>1.366644988688021</v>
      </c>
      <c r="AV933" s="1">
        <f t="shared" si="116"/>
        <v>1.1636941495262609</v>
      </c>
      <c r="AW933" s="1">
        <f t="shared" si="117"/>
        <v>0.96074331036450056</v>
      </c>
    </row>
    <row r="934" spans="1:49" x14ac:dyDescent="0.2">
      <c r="A934">
        <v>932</v>
      </c>
      <c r="B934" t="s">
        <v>53321</v>
      </c>
      <c r="C934" t="s">
        <v>53320</v>
      </c>
      <c r="E934">
        <v>30850673</v>
      </c>
      <c r="F934" t="s">
        <v>53319</v>
      </c>
      <c r="G934" t="s">
        <v>3</v>
      </c>
      <c r="H934" t="s">
        <v>2</v>
      </c>
      <c r="I934" t="s">
        <v>53318</v>
      </c>
      <c r="J934" t="s">
        <v>53317</v>
      </c>
      <c r="K934" t="s">
        <v>53316</v>
      </c>
      <c r="L934" t="s">
        <v>53315</v>
      </c>
      <c r="M934" t="s">
        <v>53314</v>
      </c>
      <c r="N934">
        <v>12</v>
      </c>
      <c r="O934" t="s">
        <v>53313</v>
      </c>
      <c r="P934" t="s">
        <v>53312</v>
      </c>
      <c r="Q934" t="s">
        <v>53311</v>
      </c>
      <c r="R934" s="7">
        <v>43800</v>
      </c>
      <c r="S934" s="8">
        <f t="shared" si="112"/>
        <v>2019</v>
      </c>
      <c r="T934" s="8">
        <v>2019</v>
      </c>
      <c r="U934" s="8">
        <f t="shared" si="113"/>
        <v>3</v>
      </c>
      <c r="V934" s="7">
        <v>43800</v>
      </c>
      <c r="W934" t="s">
        <v>52990</v>
      </c>
      <c r="X934" s="2">
        <v>1.24</v>
      </c>
      <c r="Y934" s="6">
        <f t="shared" si="118"/>
        <v>3.3101091802140895E-2</v>
      </c>
      <c r="AB934">
        <v>21100200805</v>
      </c>
      <c r="AC934">
        <v>20452322</v>
      </c>
      <c r="AD934" t="s">
        <v>1</v>
      </c>
      <c r="AE934">
        <v>9</v>
      </c>
      <c r="AF934">
        <v>1</v>
      </c>
      <c r="AG934">
        <v>4004</v>
      </c>
      <c r="AI934" t="s">
        <v>53310</v>
      </c>
      <c r="AK934" t="s">
        <v>53309</v>
      </c>
      <c r="AL934">
        <v>17</v>
      </c>
      <c r="AM934" s="5">
        <f t="shared" si="114"/>
        <v>5.666666666666667</v>
      </c>
      <c r="AN934" s="4">
        <f t="shared" si="119"/>
        <v>8.5826075981320204E-3</v>
      </c>
      <c r="AO934" s="3"/>
      <c r="AP934">
        <v>1</v>
      </c>
      <c r="AQ934" t="s">
        <v>347</v>
      </c>
      <c r="AR934" t="s">
        <v>53308</v>
      </c>
      <c r="AS934" t="s">
        <v>346</v>
      </c>
      <c r="AT934" s="2">
        <v>4.3789999999999996</v>
      </c>
      <c r="AU934" s="1">
        <f t="shared" si="115"/>
        <v>2.5745546540938231</v>
      </c>
      <c r="AV934" s="1">
        <f t="shared" si="116"/>
        <v>2.0841849700136459</v>
      </c>
      <c r="AW934" s="1">
        <f t="shared" si="117"/>
        <v>1.5938152859334684</v>
      </c>
    </row>
    <row r="935" spans="1:49" x14ac:dyDescent="0.2">
      <c r="A935">
        <v>933</v>
      </c>
      <c r="B935" t="s">
        <v>53307</v>
      </c>
      <c r="C935" t="s">
        <v>53306</v>
      </c>
      <c r="F935" t="s">
        <v>53305</v>
      </c>
      <c r="G935" t="s">
        <v>3</v>
      </c>
      <c r="H935" t="s">
        <v>2</v>
      </c>
      <c r="I935" t="s">
        <v>53304</v>
      </c>
      <c r="J935" t="s">
        <v>3488</v>
      </c>
      <c r="K935" t="s">
        <v>3487</v>
      </c>
      <c r="L935" t="s">
        <v>3486</v>
      </c>
      <c r="M935" t="s">
        <v>251</v>
      </c>
      <c r="N935">
        <v>3</v>
      </c>
      <c r="O935" t="s">
        <v>53303</v>
      </c>
      <c r="P935" t="s">
        <v>53302</v>
      </c>
      <c r="Q935" t="s">
        <v>53301</v>
      </c>
      <c r="R935" s="7">
        <v>43800</v>
      </c>
      <c r="S935" s="8">
        <f t="shared" si="112"/>
        <v>2019</v>
      </c>
      <c r="T935" s="8">
        <v>2019</v>
      </c>
      <c r="U935" s="8">
        <f t="shared" si="113"/>
        <v>3</v>
      </c>
      <c r="V935" s="7">
        <v>43800</v>
      </c>
      <c r="W935" t="s">
        <v>53105</v>
      </c>
      <c r="X935" s="2">
        <v>0.46100000000000002</v>
      </c>
      <c r="Y935" s="6">
        <f t="shared" si="118"/>
        <v>1.2306131710312059E-2</v>
      </c>
      <c r="AA935">
        <v>16871472</v>
      </c>
      <c r="AB935">
        <v>18202</v>
      </c>
      <c r="AC935">
        <v>16871499</v>
      </c>
      <c r="AD935" t="s">
        <v>1</v>
      </c>
      <c r="AE935">
        <v>2019</v>
      </c>
      <c r="AF935">
        <v>1</v>
      </c>
      <c r="AG935">
        <v>54</v>
      </c>
      <c r="AI935" t="s">
        <v>53300</v>
      </c>
      <c r="AJ935" t="s">
        <v>53299</v>
      </c>
      <c r="AK935" t="s">
        <v>53298</v>
      </c>
      <c r="AL935">
        <v>7</v>
      </c>
      <c r="AM935" s="5">
        <f t="shared" si="114"/>
        <v>2.3333333333333335</v>
      </c>
      <c r="AN935" s="4">
        <f t="shared" si="119"/>
        <v>3.5340148933484792E-3</v>
      </c>
      <c r="AO935" s="3"/>
      <c r="AP935">
        <v>1</v>
      </c>
      <c r="AR935">
        <v>201602086</v>
      </c>
      <c r="AS935" t="s">
        <v>1230</v>
      </c>
      <c r="AT935" s="2" t="s">
        <v>14</v>
      </c>
      <c r="AU935" s="1">
        <f t="shared" si="115"/>
        <v>0.96744966652229836</v>
      </c>
      <c r="AV935" s="1">
        <f t="shared" si="116"/>
        <v>0.79200733018302683</v>
      </c>
      <c r="AW935" s="1">
        <f t="shared" si="117"/>
        <v>0.61656499384375529</v>
      </c>
    </row>
    <row r="936" spans="1:49" x14ac:dyDescent="0.2">
      <c r="A936">
        <v>934</v>
      </c>
      <c r="B936" t="s">
        <v>53297</v>
      </c>
      <c r="C936" t="s">
        <v>53296</v>
      </c>
      <c r="E936">
        <v>30850692</v>
      </c>
      <c r="F936" t="s">
        <v>53295</v>
      </c>
      <c r="G936" t="s">
        <v>3</v>
      </c>
      <c r="H936" t="s">
        <v>2</v>
      </c>
      <c r="I936" t="s">
        <v>47266</v>
      </c>
      <c r="J936">
        <v>60001305</v>
      </c>
      <c r="K936" t="s">
        <v>326</v>
      </c>
      <c r="L936" t="s">
        <v>325</v>
      </c>
      <c r="M936" t="s">
        <v>58</v>
      </c>
      <c r="N936">
        <v>7</v>
      </c>
      <c r="O936" t="s">
        <v>53294</v>
      </c>
      <c r="P936" t="s">
        <v>53293</v>
      </c>
      <c r="Q936" t="s">
        <v>53292</v>
      </c>
      <c r="R936" s="7">
        <v>43800</v>
      </c>
      <c r="S936" s="8">
        <f t="shared" si="112"/>
        <v>2019</v>
      </c>
      <c r="T936" s="8">
        <v>2019</v>
      </c>
      <c r="U936" s="8">
        <f t="shared" si="113"/>
        <v>3</v>
      </c>
      <c r="V936" s="7">
        <v>43800</v>
      </c>
      <c r="W936" t="s">
        <v>52990</v>
      </c>
      <c r="X936" s="2">
        <v>1.24</v>
      </c>
      <c r="Y936" s="6">
        <f t="shared" si="118"/>
        <v>3.3101091802140895E-2</v>
      </c>
      <c r="AB936">
        <v>21100200805</v>
      </c>
      <c r="AC936">
        <v>20452322</v>
      </c>
      <c r="AD936" t="s">
        <v>1</v>
      </c>
      <c r="AE936">
        <v>9</v>
      </c>
      <c r="AF936">
        <v>1</v>
      </c>
      <c r="AG936">
        <v>3916</v>
      </c>
      <c r="AI936" t="s">
        <v>53291</v>
      </c>
      <c r="AK936" t="s">
        <v>53290</v>
      </c>
      <c r="AL936">
        <v>52</v>
      </c>
      <c r="AM936" s="5">
        <f t="shared" si="114"/>
        <v>17.333333333333332</v>
      </c>
      <c r="AN936" s="4">
        <f t="shared" si="119"/>
        <v>2.6252682064874414E-2</v>
      </c>
      <c r="AO936" s="3"/>
      <c r="AP936">
        <v>1</v>
      </c>
      <c r="AQ936" t="s">
        <v>16</v>
      </c>
      <c r="AR936">
        <v>51875534</v>
      </c>
      <c r="AS936" t="s">
        <v>15</v>
      </c>
      <c r="AT936" s="2">
        <v>4.3789999999999996</v>
      </c>
      <c r="AU936" s="1">
        <f t="shared" si="115"/>
        <v>3.1046568880960947</v>
      </c>
      <c r="AV936" s="1">
        <f t="shared" si="116"/>
        <v>2.9676886933507651</v>
      </c>
      <c r="AW936" s="1">
        <f t="shared" si="117"/>
        <v>2.830720498605436</v>
      </c>
    </row>
    <row r="937" spans="1:49" x14ac:dyDescent="0.2">
      <c r="A937">
        <v>935</v>
      </c>
      <c r="B937" t="s">
        <v>53289</v>
      </c>
      <c r="C937" t="s">
        <v>53288</v>
      </c>
      <c r="E937">
        <v>30846763</v>
      </c>
      <c r="F937" t="s">
        <v>53287</v>
      </c>
      <c r="G937" t="s">
        <v>3</v>
      </c>
      <c r="H937" t="s">
        <v>2</v>
      </c>
      <c r="I937" t="s">
        <v>4620</v>
      </c>
      <c r="J937" t="s">
        <v>53286</v>
      </c>
      <c r="K937" t="s">
        <v>53285</v>
      </c>
      <c r="L937" t="s">
        <v>53284</v>
      </c>
      <c r="M937" t="s">
        <v>18</v>
      </c>
      <c r="N937">
        <v>6</v>
      </c>
      <c r="O937" t="s">
        <v>53283</v>
      </c>
      <c r="P937" t="s">
        <v>53282</v>
      </c>
      <c r="Q937" t="s">
        <v>53281</v>
      </c>
      <c r="R937" s="7">
        <v>43800</v>
      </c>
      <c r="S937" s="8">
        <f t="shared" si="112"/>
        <v>2019</v>
      </c>
      <c r="T937" s="8">
        <v>2019</v>
      </c>
      <c r="U937" s="8">
        <f t="shared" si="113"/>
        <v>3</v>
      </c>
      <c r="V937" s="7">
        <v>43800</v>
      </c>
      <c r="W937" t="s">
        <v>52990</v>
      </c>
      <c r="X937" s="2">
        <v>1.24</v>
      </c>
      <c r="Y937" s="6">
        <f t="shared" si="118"/>
        <v>3.3101091802140895E-2</v>
      </c>
      <c r="AB937">
        <v>21100200805</v>
      </c>
      <c r="AC937">
        <v>20452322</v>
      </c>
      <c r="AD937" t="s">
        <v>1</v>
      </c>
      <c r="AE937">
        <v>9</v>
      </c>
      <c r="AF937">
        <v>1</v>
      </c>
      <c r="AG937">
        <v>3814</v>
      </c>
      <c r="AI937" t="s">
        <v>53280</v>
      </c>
      <c r="AK937" t="s">
        <v>53279</v>
      </c>
      <c r="AL937">
        <v>9</v>
      </c>
      <c r="AM937" s="5">
        <f t="shared" si="114"/>
        <v>3</v>
      </c>
      <c r="AN937" s="4">
        <f t="shared" si="119"/>
        <v>4.5437334343051876E-3</v>
      </c>
      <c r="AO937" s="3"/>
      <c r="AP937">
        <v>1</v>
      </c>
      <c r="AR937">
        <v>41664002</v>
      </c>
      <c r="AT937" s="2">
        <v>4.3789999999999996</v>
      </c>
      <c r="AU937" s="1">
        <f t="shared" si="115"/>
        <v>2.453388429179018</v>
      </c>
      <c r="AV937" s="1">
        <f t="shared" si="116"/>
        <v>1.8822412618223043</v>
      </c>
      <c r="AW937" s="1">
        <f t="shared" si="117"/>
        <v>1.31109409446559</v>
      </c>
    </row>
    <row r="938" spans="1:49" x14ac:dyDescent="0.2">
      <c r="A938">
        <v>936</v>
      </c>
      <c r="B938" t="s">
        <v>53278</v>
      </c>
      <c r="C938" t="s">
        <v>53277</v>
      </c>
      <c r="E938">
        <v>30837629</v>
      </c>
      <c r="F938" t="s">
        <v>53276</v>
      </c>
      <c r="G938" t="s">
        <v>3</v>
      </c>
      <c r="H938" t="s">
        <v>2</v>
      </c>
      <c r="I938" t="s">
        <v>41186</v>
      </c>
      <c r="J938" t="s">
        <v>53275</v>
      </c>
      <c r="K938" t="s">
        <v>53274</v>
      </c>
      <c r="L938" t="s">
        <v>53273</v>
      </c>
      <c r="M938" t="s">
        <v>53272</v>
      </c>
      <c r="N938">
        <v>3</v>
      </c>
      <c r="O938" t="s">
        <v>53271</v>
      </c>
      <c r="P938" t="s">
        <v>53270</v>
      </c>
      <c r="Q938" t="s">
        <v>53269</v>
      </c>
      <c r="R938" s="7">
        <v>43800</v>
      </c>
      <c r="S938" s="8">
        <f t="shared" si="112"/>
        <v>2019</v>
      </c>
      <c r="T938" s="8">
        <v>2019</v>
      </c>
      <c r="U938" s="8">
        <f t="shared" si="113"/>
        <v>3</v>
      </c>
      <c r="V938" s="7">
        <v>43800</v>
      </c>
      <c r="W938" t="s">
        <v>52990</v>
      </c>
      <c r="X938" s="2">
        <v>1.24</v>
      </c>
      <c r="Y938" s="6">
        <f t="shared" si="118"/>
        <v>3.3101091802140895E-2</v>
      </c>
      <c r="AB938">
        <v>21100200805</v>
      </c>
      <c r="AC938">
        <v>20452322</v>
      </c>
      <c r="AD938" t="s">
        <v>1</v>
      </c>
      <c r="AE938">
        <v>9</v>
      </c>
      <c r="AF938">
        <v>1</v>
      </c>
      <c r="AG938">
        <v>3441</v>
      </c>
      <c r="AI938" t="s">
        <v>53268</v>
      </c>
      <c r="AK938" t="s">
        <v>53267</v>
      </c>
      <c r="AL938">
        <v>7</v>
      </c>
      <c r="AM938" s="5">
        <f t="shared" si="114"/>
        <v>2.3333333333333335</v>
      </c>
      <c r="AN938" s="4">
        <f t="shared" si="119"/>
        <v>3.5340148933484792E-3</v>
      </c>
      <c r="AO938" s="3"/>
      <c r="AP938">
        <v>1</v>
      </c>
      <c r="AR938" t="s">
        <v>0</v>
      </c>
      <c r="AS938" t="s">
        <v>1373</v>
      </c>
      <c r="AT938" s="2">
        <v>4.3789999999999996</v>
      </c>
      <c r="AU938" s="1">
        <f t="shared" si="115"/>
        <v>2.4230968729503166</v>
      </c>
      <c r="AV938" s="1">
        <f t="shared" si="116"/>
        <v>1.8317553347744688</v>
      </c>
      <c r="AW938" s="1">
        <f t="shared" si="117"/>
        <v>1.2404137965986204</v>
      </c>
    </row>
    <row r="939" spans="1:49" x14ac:dyDescent="0.2">
      <c r="A939">
        <v>937</v>
      </c>
      <c r="B939" t="s">
        <v>53266</v>
      </c>
      <c r="C939" t="s">
        <v>53265</v>
      </c>
      <c r="E939">
        <v>30833589</v>
      </c>
      <c r="F939" t="s">
        <v>53264</v>
      </c>
      <c r="G939" t="s">
        <v>3</v>
      </c>
      <c r="H939" t="s">
        <v>2</v>
      </c>
      <c r="I939" t="s">
        <v>3150</v>
      </c>
      <c r="J939" t="s">
        <v>53263</v>
      </c>
      <c r="K939" t="s">
        <v>53262</v>
      </c>
      <c r="L939" t="s">
        <v>53261</v>
      </c>
      <c r="M939" t="s">
        <v>757</v>
      </c>
      <c r="N939">
        <v>6</v>
      </c>
      <c r="O939" t="s">
        <v>53260</v>
      </c>
      <c r="P939" t="s">
        <v>53259</v>
      </c>
      <c r="Q939" t="s">
        <v>53258</v>
      </c>
      <c r="R939" s="7">
        <v>43800</v>
      </c>
      <c r="S939" s="8">
        <f t="shared" si="112"/>
        <v>2019</v>
      </c>
      <c r="T939" s="8">
        <v>2019</v>
      </c>
      <c r="U939" s="8">
        <f t="shared" si="113"/>
        <v>3</v>
      </c>
      <c r="V939" s="7">
        <v>43800</v>
      </c>
      <c r="W939" t="s">
        <v>52990</v>
      </c>
      <c r="X939" s="2">
        <v>1.24</v>
      </c>
      <c r="Y939" s="6">
        <f t="shared" si="118"/>
        <v>3.3101091802140895E-2</v>
      </c>
      <c r="AB939">
        <v>21100200805</v>
      </c>
      <c r="AC939">
        <v>20452322</v>
      </c>
      <c r="AD939" t="s">
        <v>1</v>
      </c>
      <c r="AE939">
        <v>9</v>
      </c>
      <c r="AF939">
        <v>1</v>
      </c>
      <c r="AG939">
        <v>3339</v>
      </c>
      <c r="AI939" t="s">
        <v>53257</v>
      </c>
      <c r="AK939" t="s">
        <v>53256</v>
      </c>
      <c r="AL939">
        <v>3</v>
      </c>
      <c r="AM939" s="5">
        <f t="shared" si="114"/>
        <v>1</v>
      </c>
      <c r="AN939" s="4">
        <f t="shared" si="119"/>
        <v>1.5145778114350624E-3</v>
      </c>
      <c r="AO939" s="3"/>
      <c r="AP939">
        <v>1</v>
      </c>
      <c r="AR939" t="s">
        <v>53255</v>
      </c>
      <c r="AT939" s="2">
        <v>4.3789999999999996</v>
      </c>
      <c r="AU939" s="1">
        <f t="shared" si="115"/>
        <v>2.3625137604929143</v>
      </c>
      <c r="AV939" s="1">
        <f t="shared" si="116"/>
        <v>1.7307834806787978</v>
      </c>
      <c r="AW939" s="1">
        <f t="shared" si="117"/>
        <v>1.0990532008646812</v>
      </c>
    </row>
    <row r="940" spans="1:49" x14ac:dyDescent="0.2">
      <c r="A940">
        <v>938</v>
      </c>
      <c r="B940" t="s">
        <v>53254</v>
      </c>
      <c r="C940" t="s">
        <v>53253</v>
      </c>
      <c r="E940">
        <v>30816231</v>
      </c>
      <c r="F940" t="s">
        <v>53252</v>
      </c>
      <c r="G940" t="s">
        <v>3</v>
      </c>
      <c r="H940" t="s">
        <v>2</v>
      </c>
      <c r="I940" t="s">
        <v>53251</v>
      </c>
      <c r="J940" t="s">
        <v>53250</v>
      </c>
      <c r="K940" t="s">
        <v>53249</v>
      </c>
      <c r="L940" t="s">
        <v>53248</v>
      </c>
      <c r="M940" t="s">
        <v>1901</v>
      </c>
      <c r="N940">
        <v>8</v>
      </c>
      <c r="O940" t="s">
        <v>53247</v>
      </c>
      <c r="P940" t="s">
        <v>53246</v>
      </c>
      <c r="Q940" t="s">
        <v>53245</v>
      </c>
      <c r="R940" s="7">
        <v>43800</v>
      </c>
      <c r="S940" s="8">
        <f t="shared" si="112"/>
        <v>2019</v>
      </c>
      <c r="T940" s="8">
        <v>2019</v>
      </c>
      <c r="U940" s="8">
        <f t="shared" si="113"/>
        <v>3</v>
      </c>
      <c r="V940" s="7">
        <v>43800</v>
      </c>
      <c r="W940" t="s">
        <v>52990</v>
      </c>
      <c r="X940" s="2">
        <v>1.24</v>
      </c>
      <c r="Y940" s="6">
        <f t="shared" si="118"/>
        <v>3.3101091802140895E-2</v>
      </c>
      <c r="AB940">
        <v>21100200805</v>
      </c>
      <c r="AC940">
        <v>20452322</v>
      </c>
      <c r="AD940" t="s">
        <v>1</v>
      </c>
      <c r="AE940">
        <v>9</v>
      </c>
      <c r="AF940">
        <v>1</v>
      </c>
      <c r="AG940">
        <v>3079</v>
      </c>
      <c r="AI940" t="s">
        <v>53244</v>
      </c>
      <c r="AK940" t="s">
        <v>53243</v>
      </c>
      <c r="AL940">
        <v>9</v>
      </c>
      <c r="AM940" s="5">
        <f t="shared" si="114"/>
        <v>3</v>
      </c>
      <c r="AN940" s="4">
        <f t="shared" si="119"/>
        <v>4.5437334343051876E-3</v>
      </c>
      <c r="AO940" s="3"/>
      <c r="AP940">
        <v>1</v>
      </c>
      <c r="AR940" t="s">
        <v>53242</v>
      </c>
      <c r="AS940" t="s">
        <v>247</v>
      </c>
      <c r="AT940" s="2">
        <v>4.3789999999999996</v>
      </c>
      <c r="AU940" s="1">
        <f t="shared" si="115"/>
        <v>2.453388429179018</v>
      </c>
      <c r="AV940" s="1">
        <f t="shared" si="116"/>
        <v>1.8822412618223043</v>
      </c>
      <c r="AW940" s="1">
        <f t="shared" si="117"/>
        <v>1.31109409446559</v>
      </c>
    </row>
    <row r="941" spans="1:49" x14ac:dyDescent="0.2">
      <c r="A941">
        <v>939</v>
      </c>
      <c r="B941" t="s">
        <v>53241</v>
      </c>
      <c r="C941" t="s">
        <v>53240</v>
      </c>
      <c r="E941">
        <v>30814635</v>
      </c>
      <c r="F941" t="s">
        <v>53239</v>
      </c>
      <c r="G941" t="s">
        <v>3</v>
      </c>
      <c r="H941" t="s">
        <v>2</v>
      </c>
      <c r="I941" t="s">
        <v>53238</v>
      </c>
      <c r="J941">
        <v>60004923</v>
      </c>
      <c r="K941" t="s">
        <v>853</v>
      </c>
      <c r="L941" t="s">
        <v>852</v>
      </c>
      <c r="M941" t="s">
        <v>45</v>
      </c>
      <c r="N941">
        <v>2</v>
      </c>
      <c r="O941" t="s">
        <v>53237</v>
      </c>
      <c r="P941" t="s">
        <v>53236</v>
      </c>
      <c r="Q941" t="s">
        <v>15033</v>
      </c>
      <c r="R941" s="7">
        <v>43800</v>
      </c>
      <c r="S941" s="8">
        <f t="shared" si="112"/>
        <v>2019</v>
      </c>
      <c r="T941" s="8">
        <v>2019</v>
      </c>
      <c r="U941" s="8">
        <f t="shared" si="113"/>
        <v>3</v>
      </c>
      <c r="V941" s="7">
        <v>43800</v>
      </c>
      <c r="W941" t="s">
        <v>52990</v>
      </c>
      <c r="X941" s="2">
        <v>1.24</v>
      </c>
      <c r="Y941" s="6">
        <f t="shared" si="118"/>
        <v>3.3101091802140895E-2</v>
      </c>
      <c r="AB941">
        <v>21100200805</v>
      </c>
      <c r="AC941">
        <v>20452322</v>
      </c>
      <c r="AD941" t="s">
        <v>1</v>
      </c>
      <c r="AE941">
        <v>9</v>
      </c>
      <c r="AF941">
        <v>1</v>
      </c>
      <c r="AG941">
        <v>2942</v>
      </c>
      <c r="AI941" t="s">
        <v>53235</v>
      </c>
      <c r="AK941" t="s">
        <v>53234</v>
      </c>
      <c r="AL941">
        <v>4</v>
      </c>
      <c r="AM941" s="5">
        <f t="shared" si="114"/>
        <v>1.3333333333333333</v>
      </c>
      <c r="AN941" s="4">
        <f t="shared" si="119"/>
        <v>2.0194370819134164E-3</v>
      </c>
      <c r="AO941" s="3"/>
      <c r="AP941">
        <v>1</v>
      </c>
      <c r="AQ941" t="s">
        <v>52</v>
      </c>
      <c r="AR941" t="s">
        <v>53233</v>
      </c>
      <c r="AS941" t="s">
        <v>51</v>
      </c>
      <c r="AT941" s="2">
        <v>4.3789999999999996</v>
      </c>
      <c r="AU941" s="1">
        <f t="shared" si="115"/>
        <v>2.377659538607265</v>
      </c>
      <c r="AV941" s="1">
        <f t="shared" si="116"/>
        <v>1.7560264442027158</v>
      </c>
      <c r="AW941" s="1">
        <f t="shared" si="117"/>
        <v>1.134393349798166</v>
      </c>
    </row>
    <row r="942" spans="1:49" x14ac:dyDescent="0.2">
      <c r="A942">
        <v>940</v>
      </c>
      <c r="B942" t="s">
        <v>53232</v>
      </c>
      <c r="C942" t="s">
        <v>53231</v>
      </c>
      <c r="F942" t="s">
        <v>53230</v>
      </c>
      <c r="G942" t="s">
        <v>3</v>
      </c>
      <c r="H942" t="s">
        <v>2</v>
      </c>
      <c r="I942" t="s">
        <v>53229</v>
      </c>
      <c r="J942">
        <v>60013323</v>
      </c>
      <c r="K942" t="s">
        <v>351</v>
      </c>
      <c r="L942" t="s">
        <v>350</v>
      </c>
      <c r="M942" t="s">
        <v>349</v>
      </c>
      <c r="N942">
        <v>4</v>
      </c>
      <c r="O942" t="s">
        <v>53228</v>
      </c>
      <c r="P942" t="s">
        <v>53227</v>
      </c>
      <c r="Q942" t="s">
        <v>348</v>
      </c>
      <c r="R942" s="7">
        <v>43800</v>
      </c>
      <c r="S942" s="8">
        <f t="shared" si="112"/>
        <v>2019</v>
      </c>
      <c r="T942" s="8">
        <v>2019</v>
      </c>
      <c r="U942" s="8">
        <f t="shared" si="113"/>
        <v>3</v>
      </c>
      <c r="V942" s="7">
        <v>43800</v>
      </c>
      <c r="W942" t="s">
        <v>4312</v>
      </c>
      <c r="X942" s="2">
        <v>0.94799999999999995</v>
      </c>
      <c r="Y942" s="6">
        <f t="shared" si="118"/>
        <v>2.5306318571314167E-2</v>
      </c>
      <c r="AA942">
        <v>9295593</v>
      </c>
      <c r="AB942">
        <v>18016</v>
      </c>
      <c r="AC942">
        <v>15737527</v>
      </c>
      <c r="AD942" t="s">
        <v>1</v>
      </c>
      <c r="AE942">
        <v>43</v>
      </c>
      <c r="AF942">
        <v>8</v>
      </c>
      <c r="AH942" t="s">
        <v>53226</v>
      </c>
      <c r="AI942" t="s">
        <v>53225</v>
      </c>
      <c r="AJ942" t="s">
        <v>53224</v>
      </c>
      <c r="AK942" t="s">
        <v>53223</v>
      </c>
      <c r="AL942">
        <v>11</v>
      </c>
      <c r="AM942" s="5">
        <f t="shared" si="114"/>
        <v>3.6666666666666665</v>
      </c>
      <c r="AN942" s="4">
        <f t="shared" si="119"/>
        <v>5.5534519752618956E-3</v>
      </c>
      <c r="AO942" s="3"/>
      <c r="AP942">
        <v>0</v>
      </c>
      <c r="AR942" t="s">
        <v>0</v>
      </c>
      <c r="AT942" s="2">
        <v>3</v>
      </c>
      <c r="AU942" s="1">
        <f t="shared" si="115"/>
        <v>1.9380458592498484</v>
      </c>
      <c r="AV942" s="1">
        <f t="shared" si="116"/>
        <v>1.5429885273288031</v>
      </c>
      <c r="AW942" s="1">
        <f t="shared" si="117"/>
        <v>1.1479311954077576</v>
      </c>
    </row>
    <row r="943" spans="1:49" x14ac:dyDescent="0.2">
      <c r="A943">
        <v>941</v>
      </c>
      <c r="B943" t="s">
        <v>53222</v>
      </c>
      <c r="C943" t="s">
        <v>53221</v>
      </c>
      <c r="F943" t="s">
        <v>53220</v>
      </c>
      <c r="G943" t="s">
        <v>3</v>
      </c>
      <c r="H943" t="s">
        <v>2</v>
      </c>
      <c r="I943" t="s">
        <v>1428</v>
      </c>
      <c r="J943" t="s">
        <v>53219</v>
      </c>
      <c r="K943" t="s">
        <v>53218</v>
      </c>
      <c r="L943" t="s">
        <v>53217</v>
      </c>
      <c r="M943" t="s">
        <v>5264</v>
      </c>
      <c r="N943">
        <v>5</v>
      </c>
      <c r="O943" t="s">
        <v>53216</v>
      </c>
      <c r="P943" t="s">
        <v>53215</v>
      </c>
      <c r="Q943" t="s">
        <v>53214</v>
      </c>
      <c r="R943" s="7">
        <v>43800</v>
      </c>
      <c r="S943" s="8">
        <f t="shared" si="112"/>
        <v>2019</v>
      </c>
      <c r="T943" s="8">
        <v>2019</v>
      </c>
      <c r="U943" s="8">
        <f t="shared" si="113"/>
        <v>3</v>
      </c>
      <c r="V943" s="7">
        <v>43800</v>
      </c>
      <c r="W943" t="s">
        <v>53105</v>
      </c>
      <c r="X943" s="2">
        <v>0.46100000000000002</v>
      </c>
      <c r="Y943" s="6">
        <f t="shared" si="118"/>
        <v>1.2306131710312059E-2</v>
      </c>
      <c r="AA943">
        <v>16871472</v>
      </c>
      <c r="AB943">
        <v>18202</v>
      </c>
      <c r="AC943">
        <v>16871499</v>
      </c>
      <c r="AD943" t="s">
        <v>1</v>
      </c>
      <c r="AE943">
        <v>2019</v>
      </c>
      <c r="AF943">
        <v>1</v>
      </c>
      <c r="AG943">
        <v>46</v>
      </c>
      <c r="AI943" t="s">
        <v>53213</v>
      </c>
      <c r="AJ943" t="s">
        <v>53212</v>
      </c>
      <c r="AK943" t="s">
        <v>53211</v>
      </c>
      <c r="AL943">
        <v>4</v>
      </c>
      <c r="AM943" s="5">
        <f t="shared" si="114"/>
        <v>1.3333333333333333</v>
      </c>
      <c r="AN943" s="4">
        <f t="shared" si="119"/>
        <v>2.0194370819134164E-3</v>
      </c>
      <c r="AO943" s="3"/>
      <c r="AP943">
        <v>1</v>
      </c>
      <c r="AR943" t="s">
        <v>0</v>
      </c>
      <c r="AT943" s="2" t="s">
        <v>14</v>
      </c>
      <c r="AU943" s="1">
        <f t="shared" si="115"/>
        <v>0.92201233217924639</v>
      </c>
      <c r="AV943" s="1">
        <f t="shared" si="116"/>
        <v>0.71627843961127369</v>
      </c>
      <c r="AW943" s="1">
        <f t="shared" si="117"/>
        <v>0.51054454704330088</v>
      </c>
    </row>
    <row r="944" spans="1:49" x14ac:dyDescent="0.2">
      <c r="A944">
        <v>942</v>
      </c>
      <c r="B944" t="s">
        <v>53210</v>
      </c>
      <c r="C944" t="s">
        <v>53209</v>
      </c>
      <c r="E944">
        <v>30787371</v>
      </c>
      <c r="F944" t="s">
        <v>53208</v>
      </c>
      <c r="G944" t="s">
        <v>3</v>
      </c>
      <c r="H944" t="s">
        <v>2</v>
      </c>
      <c r="I944" t="s">
        <v>3000</v>
      </c>
      <c r="J944" t="s">
        <v>53207</v>
      </c>
      <c r="K944" t="s">
        <v>53206</v>
      </c>
      <c r="L944" t="s">
        <v>53205</v>
      </c>
      <c r="M944" t="s">
        <v>18</v>
      </c>
      <c r="N944">
        <v>3</v>
      </c>
      <c r="O944" t="s">
        <v>53204</v>
      </c>
      <c r="P944" t="s">
        <v>53203</v>
      </c>
      <c r="Q944" t="s">
        <v>53202</v>
      </c>
      <c r="R944" s="7">
        <v>43800</v>
      </c>
      <c r="S944" s="8">
        <f t="shared" si="112"/>
        <v>2019</v>
      </c>
      <c r="T944" s="8">
        <v>2019</v>
      </c>
      <c r="U944" s="8">
        <f t="shared" si="113"/>
        <v>3</v>
      </c>
      <c r="V944" s="7">
        <v>43800</v>
      </c>
      <c r="W944" t="s">
        <v>52990</v>
      </c>
      <c r="X944" s="2">
        <v>1.24</v>
      </c>
      <c r="Y944" s="6">
        <f t="shared" si="118"/>
        <v>3.3101091802140895E-2</v>
      </c>
      <c r="AB944">
        <v>21100200805</v>
      </c>
      <c r="AC944">
        <v>20452322</v>
      </c>
      <c r="AD944" t="s">
        <v>1</v>
      </c>
      <c r="AE944">
        <v>9</v>
      </c>
      <c r="AF944">
        <v>1</v>
      </c>
      <c r="AG944">
        <v>2414</v>
      </c>
      <c r="AI944" t="s">
        <v>53201</v>
      </c>
      <c r="AK944" t="s">
        <v>53200</v>
      </c>
      <c r="AL944">
        <v>4</v>
      </c>
      <c r="AM944" s="5">
        <f t="shared" si="114"/>
        <v>1.3333333333333333</v>
      </c>
      <c r="AN944" s="4">
        <f t="shared" si="119"/>
        <v>2.0194370819134164E-3</v>
      </c>
      <c r="AO944" s="3"/>
      <c r="AP944">
        <v>1</v>
      </c>
      <c r="AQ944" t="s">
        <v>16</v>
      </c>
      <c r="AR944" t="s">
        <v>53199</v>
      </c>
      <c r="AS944" t="s">
        <v>15</v>
      </c>
      <c r="AT944" s="2">
        <v>4.3789999999999996</v>
      </c>
      <c r="AU944" s="1">
        <f t="shared" si="115"/>
        <v>2.377659538607265</v>
      </c>
      <c r="AV944" s="1">
        <f t="shared" si="116"/>
        <v>1.7560264442027158</v>
      </c>
      <c r="AW944" s="1">
        <f t="shared" si="117"/>
        <v>1.134393349798166</v>
      </c>
    </row>
    <row r="945" spans="1:49" x14ac:dyDescent="0.2">
      <c r="A945">
        <v>943</v>
      </c>
      <c r="B945" t="s">
        <v>53198</v>
      </c>
      <c r="C945" t="s">
        <v>53197</v>
      </c>
      <c r="E945">
        <v>30778135</v>
      </c>
      <c r="F945" t="s">
        <v>53196</v>
      </c>
      <c r="G945" t="s">
        <v>3</v>
      </c>
      <c r="H945" t="s">
        <v>2</v>
      </c>
      <c r="I945" t="s">
        <v>4601</v>
      </c>
      <c r="J945">
        <v>114338133</v>
      </c>
      <c r="K945" t="s">
        <v>5227</v>
      </c>
      <c r="L945" t="s">
        <v>1061</v>
      </c>
      <c r="M945" t="s">
        <v>1060</v>
      </c>
      <c r="N945">
        <v>1</v>
      </c>
      <c r="O945" t="s">
        <v>4600</v>
      </c>
      <c r="P945">
        <v>26643969700</v>
      </c>
      <c r="Q945">
        <v>114338133</v>
      </c>
      <c r="R945" s="7">
        <v>43800</v>
      </c>
      <c r="S945" s="8">
        <f t="shared" si="112"/>
        <v>2019</v>
      </c>
      <c r="T945" s="8">
        <v>2019</v>
      </c>
      <c r="U945" s="8">
        <f t="shared" si="113"/>
        <v>3</v>
      </c>
      <c r="V945" s="7">
        <v>43800</v>
      </c>
      <c r="W945" t="s">
        <v>52990</v>
      </c>
      <c r="X945" s="2">
        <v>1.24</v>
      </c>
      <c r="Y945" s="6">
        <f t="shared" si="118"/>
        <v>3.3101091802140895E-2</v>
      </c>
      <c r="AB945">
        <v>21100200805</v>
      </c>
      <c r="AC945">
        <v>20452322</v>
      </c>
      <c r="AD945" t="s">
        <v>1</v>
      </c>
      <c r="AE945">
        <v>9</v>
      </c>
      <c r="AF945">
        <v>1</v>
      </c>
      <c r="AG945">
        <v>2174</v>
      </c>
      <c r="AI945" t="s">
        <v>53195</v>
      </c>
      <c r="AK945" t="s">
        <v>53194</v>
      </c>
      <c r="AL945">
        <v>17</v>
      </c>
      <c r="AM945" s="5">
        <f t="shared" si="114"/>
        <v>5.666666666666667</v>
      </c>
      <c r="AN945" s="4">
        <f t="shared" si="119"/>
        <v>8.5826075981320204E-3</v>
      </c>
      <c r="AO945" s="3"/>
      <c r="AP945">
        <v>1</v>
      </c>
      <c r="AR945" t="s">
        <v>0</v>
      </c>
      <c r="AT945" s="2">
        <v>4.3789999999999996</v>
      </c>
      <c r="AU945" s="1">
        <f t="shared" si="115"/>
        <v>2.5745546540938231</v>
      </c>
      <c r="AV945" s="1">
        <f t="shared" si="116"/>
        <v>2.0841849700136459</v>
      </c>
      <c r="AW945" s="1">
        <f t="shared" si="117"/>
        <v>1.5938152859334684</v>
      </c>
    </row>
    <row r="946" spans="1:49" x14ac:dyDescent="0.2">
      <c r="A946">
        <v>944</v>
      </c>
      <c r="B946" t="s">
        <v>53193</v>
      </c>
      <c r="C946" t="s">
        <v>53192</v>
      </c>
      <c r="E946">
        <v>30760711</v>
      </c>
      <c r="F946" t="s">
        <v>53191</v>
      </c>
      <c r="G946" t="s">
        <v>3</v>
      </c>
      <c r="H946" t="s">
        <v>2</v>
      </c>
      <c r="I946" t="s">
        <v>1822</v>
      </c>
      <c r="J946" t="s">
        <v>53190</v>
      </c>
      <c r="K946" t="s">
        <v>53189</v>
      </c>
      <c r="L946" t="s">
        <v>53188</v>
      </c>
      <c r="M946" t="s">
        <v>53187</v>
      </c>
      <c r="N946">
        <v>12</v>
      </c>
      <c r="O946" t="s">
        <v>53186</v>
      </c>
      <c r="P946" t="s">
        <v>53185</v>
      </c>
      <c r="Q946" t="s">
        <v>53184</v>
      </c>
      <c r="R946" s="7">
        <v>43800</v>
      </c>
      <c r="S946" s="8">
        <f t="shared" si="112"/>
        <v>2019</v>
      </c>
      <c r="T946" s="8">
        <v>2019</v>
      </c>
      <c r="U946" s="8">
        <f t="shared" si="113"/>
        <v>3</v>
      </c>
      <c r="V946" s="7">
        <v>43800</v>
      </c>
      <c r="W946" t="s">
        <v>52977</v>
      </c>
      <c r="X946" s="2">
        <v>5.5590000000000002</v>
      </c>
      <c r="Y946" s="6">
        <f t="shared" si="118"/>
        <v>0.14839433010330744</v>
      </c>
      <c r="AB946">
        <v>19700182758</v>
      </c>
      <c r="AC946">
        <v>20411723</v>
      </c>
      <c r="AD946" t="s">
        <v>1</v>
      </c>
      <c r="AE946">
        <v>10</v>
      </c>
      <c r="AF946">
        <v>1</v>
      </c>
      <c r="AG946">
        <v>727</v>
      </c>
      <c r="AI946" t="s">
        <v>53183</v>
      </c>
      <c r="AK946" t="s">
        <v>53182</v>
      </c>
      <c r="AL946">
        <v>99</v>
      </c>
      <c r="AM946" s="5">
        <f t="shared" si="114"/>
        <v>33</v>
      </c>
      <c r="AN946" s="4">
        <f t="shared" si="119"/>
        <v>4.9981067777357065E-2</v>
      </c>
      <c r="AO946" s="3"/>
      <c r="AP946">
        <v>1</v>
      </c>
      <c r="AQ946" t="s">
        <v>16</v>
      </c>
      <c r="AR946">
        <v>16237816</v>
      </c>
      <c r="AS946" t="s">
        <v>15</v>
      </c>
      <c r="AT946" s="2">
        <v>14.919</v>
      </c>
      <c r="AU946" s="1">
        <f t="shared" si="115"/>
        <v>11.887035140552232</v>
      </c>
      <c r="AV946" s="1">
        <f t="shared" si="116"/>
        <v>9.9187698940332254</v>
      </c>
      <c r="AW946" s="1">
        <f t="shared" si="117"/>
        <v>7.9505046475142169</v>
      </c>
    </row>
    <row r="947" spans="1:49" x14ac:dyDescent="0.2">
      <c r="A947">
        <v>945</v>
      </c>
      <c r="B947" t="s">
        <v>53181</v>
      </c>
      <c r="C947" t="s">
        <v>53180</v>
      </c>
      <c r="F947" t="s">
        <v>53179</v>
      </c>
      <c r="G947" t="s">
        <v>3</v>
      </c>
      <c r="H947" t="s">
        <v>2</v>
      </c>
      <c r="I947" t="s">
        <v>2285</v>
      </c>
      <c r="J947" t="s">
        <v>53178</v>
      </c>
      <c r="K947" t="s">
        <v>53177</v>
      </c>
      <c r="L947" t="s">
        <v>53176</v>
      </c>
      <c r="M947" t="s">
        <v>29</v>
      </c>
      <c r="N947">
        <v>3</v>
      </c>
      <c r="O947" t="s">
        <v>53175</v>
      </c>
      <c r="P947" t="s">
        <v>53174</v>
      </c>
      <c r="Q947" t="s">
        <v>53173</v>
      </c>
      <c r="R947" s="7">
        <v>43800</v>
      </c>
      <c r="S947" s="8">
        <f t="shared" si="112"/>
        <v>2019</v>
      </c>
      <c r="T947" s="8">
        <v>2019</v>
      </c>
      <c r="U947" s="8">
        <f t="shared" si="113"/>
        <v>3</v>
      </c>
      <c r="V947" s="7">
        <v>43800</v>
      </c>
      <c r="W947" t="s">
        <v>53105</v>
      </c>
      <c r="X947" s="2">
        <v>0.46100000000000002</v>
      </c>
      <c r="Y947" s="6">
        <f t="shared" si="118"/>
        <v>1.2306131710312059E-2</v>
      </c>
      <c r="AA947">
        <v>16871472</v>
      </c>
      <c r="AB947">
        <v>18202</v>
      </c>
      <c r="AC947">
        <v>16871499</v>
      </c>
      <c r="AD947" t="s">
        <v>1</v>
      </c>
      <c r="AE947">
        <v>2019</v>
      </c>
      <c r="AF947">
        <v>1</v>
      </c>
      <c r="AG947">
        <v>34</v>
      </c>
      <c r="AI947" t="s">
        <v>53172</v>
      </c>
      <c r="AJ947" t="s">
        <v>53171</v>
      </c>
      <c r="AK947" t="s">
        <v>53170</v>
      </c>
      <c r="AL947">
        <v>1</v>
      </c>
      <c r="AM947" s="5">
        <f t="shared" si="114"/>
        <v>0.33333333333333331</v>
      </c>
      <c r="AN947" s="4">
        <f t="shared" si="119"/>
        <v>5.048592704783541E-4</v>
      </c>
      <c r="AO947" s="3"/>
      <c r="AP947">
        <v>1</v>
      </c>
      <c r="AQ947" t="s">
        <v>16</v>
      </c>
      <c r="AR947" t="s">
        <v>53169</v>
      </c>
      <c r="AS947" t="s">
        <v>15</v>
      </c>
      <c r="AT947" s="2" t="s">
        <v>14</v>
      </c>
      <c r="AU947" s="1">
        <f t="shared" si="115"/>
        <v>0.87657499783619464</v>
      </c>
      <c r="AV947" s="1">
        <f t="shared" si="116"/>
        <v>0.64054954903952066</v>
      </c>
      <c r="AW947" s="1">
        <f t="shared" si="117"/>
        <v>0.40452410024284652</v>
      </c>
    </row>
    <row r="948" spans="1:49" x14ac:dyDescent="0.2">
      <c r="A948">
        <v>946</v>
      </c>
      <c r="B948" t="s">
        <v>53168</v>
      </c>
      <c r="C948" t="s">
        <v>53167</v>
      </c>
      <c r="F948" t="s">
        <v>53166</v>
      </c>
      <c r="G948" t="s">
        <v>3</v>
      </c>
      <c r="H948" t="s">
        <v>2</v>
      </c>
      <c r="I948" t="s">
        <v>4084</v>
      </c>
      <c r="J948" t="s">
        <v>53165</v>
      </c>
      <c r="K948" t="s">
        <v>53164</v>
      </c>
      <c r="L948" t="s">
        <v>53163</v>
      </c>
      <c r="M948" t="s">
        <v>29</v>
      </c>
      <c r="N948">
        <v>4</v>
      </c>
      <c r="O948" t="s">
        <v>53162</v>
      </c>
      <c r="P948" t="s">
        <v>53161</v>
      </c>
      <c r="Q948" t="s">
        <v>53160</v>
      </c>
      <c r="R948" s="7">
        <v>43800</v>
      </c>
      <c r="S948" s="8">
        <f t="shared" si="112"/>
        <v>2019</v>
      </c>
      <c r="T948" s="8">
        <v>2019</v>
      </c>
      <c r="U948" s="8">
        <f t="shared" si="113"/>
        <v>3</v>
      </c>
      <c r="V948" s="7">
        <v>43800</v>
      </c>
      <c r="W948" t="s">
        <v>53159</v>
      </c>
      <c r="X948" s="2">
        <v>1.625</v>
      </c>
      <c r="Y948" s="6">
        <f t="shared" si="118"/>
        <v>4.3378446918128186E-2</v>
      </c>
      <c r="AB948">
        <v>21100884993</v>
      </c>
      <c r="AC948">
        <v>20557434</v>
      </c>
      <c r="AD948" t="s">
        <v>1</v>
      </c>
      <c r="AE948">
        <v>5</v>
      </c>
      <c r="AF948">
        <v>1</v>
      </c>
      <c r="AG948">
        <v>4</v>
      </c>
      <c r="AI948" t="s">
        <v>53158</v>
      </c>
      <c r="AK948" t="s">
        <v>53157</v>
      </c>
      <c r="AL948">
        <v>5</v>
      </c>
      <c r="AM948" s="5">
        <f t="shared" si="114"/>
        <v>1.6666666666666667</v>
      </c>
      <c r="AN948" s="4">
        <f t="shared" si="119"/>
        <v>2.5242963523917708E-3</v>
      </c>
      <c r="AO948" s="3"/>
      <c r="AP948">
        <v>1</v>
      </c>
      <c r="AQ948" t="s">
        <v>16</v>
      </c>
      <c r="AR948">
        <v>3202008801</v>
      </c>
      <c r="AS948" t="s">
        <v>15</v>
      </c>
      <c r="AT948" s="2" t="s">
        <v>14</v>
      </c>
      <c r="AU948" s="1">
        <f t="shared" si="115"/>
        <v>3.1122201748407257</v>
      </c>
      <c r="AV948" s="1">
        <f t="shared" si="116"/>
        <v>2.2951371635259976</v>
      </c>
      <c r="AW948" s="1">
        <f t="shared" si="117"/>
        <v>1.4780541522112696</v>
      </c>
    </row>
    <row r="949" spans="1:49" x14ac:dyDescent="0.2">
      <c r="A949">
        <v>947</v>
      </c>
      <c r="B949" t="s">
        <v>53156</v>
      </c>
      <c r="C949" t="s">
        <v>53155</v>
      </c>
      <c r="E949">
        <v>30723285</v>
      </c>
      <c r="F949" t="s">
        <v>53154</v>
      </c>
      <c r="G949" t="s">
        <v>3</v>
      </c>
      <c r="H949" t="s">
        <v>2</v>
      </c>
      <c r="I949" t="s">
        <v>53153</v>
      </c>
      <c r="J949" t="s">
        <v>53152</v>
      </c>
      <c r="K949" t="s">
        <v>53151</v>
      </c>
      <c r="L949" t="s">
        <v>53150</v>
      </c>
      <c r="M949" t="s">
        <v>328</v>
      </c>
      <c r="N949">
        <v>7</v>
      </c>
      <c r="O949" t="s">
        <v>53149</v>
      </c>
      <c r="P949" t="s">
        <v>53148</v>
      </c>
      <c r="Q949" t="s">
        <v>53147</v>
      </c>
      <c r="R949" s="7">
        <v>43800</v>
      </c>
      <c r="S949" s="8">
        <f t="shared" si="112"/>
        <v>2019</v>
      </c>
      <c r="T949" s="8">
        <v>2019</v>
      </c>
      <c r="U949" s="8">
        <f t="shared" si="113"/>
        <v>3</v>
      </c>
      <c r="V949" s="7">
        <v>43800</v>
      </c>
      <c r="W949" t="s">
        <v>52990</v>
      </c>
      <c r="X949" s="2">
        <v>1.24</v>
      </c>
      <c r="Y949" s="6">
        <f t="shared" si="118"/>
        <v>3.3101091802140895E-2</v>
      </c>
      <c r="AB949">
        <v>21100200805</v>
      </c>
      <c r="AC949">
        <v>20452322</v>
      </c>
      <c r="AD949" t="s">
        <v>1</v>
      </c>
      <c r="AE949">
        <v>9</v>
      </c>
      <c r="AF949">
        <v>1</v>
      </c>
      <c r="AG949">
        <v>1430</v>
      </c>
      <c r="AI949" t="s">
        <v>53146</v>
      </c>
      <c r="AK949" t="s">
        <v>53145</v>
      </c>
      <c r="AL949">
        <v>9</v>
      </c>
      <c r="AM949" s="5">
        <f t="shared" si="114"/>
        <v>3</v>
      </c>
      <c r="AN949" s="4">
        <f t="shared" si="119"/>
        <v>4.5437334343051876E-3</v>
      </c>
      <c r="AO949" s="3"/>
      <c r="AP949">
        <v>1</v>
      </c>
      <c r="AR949" t="s">
        <v>53144</v>
      </c>
      <c r="AS949" t="s">
        <v>167</v>
      </c>
      <c r="AT949" s="2">
        <v>4.3789999999999996</v>
      </c>
      <c r="AU949" s="1">
        <f t="shared" si="115"/>
        <v>2.453388429179018</v>
      </c>
      <c r="AV949" s="1">
        <f t="shared" si="116"/>
        <v>1.8822412618223043</v>
      </c>
      <c r="AW949" s="1">
        <f t="shared" si="117"/>
        <v>1.31109409446559</v>
      </c>
    </row>
    <row r="950" spans="1:49" x14ac:dyDescent="0.2">
      <c r="A950">
        <v>948</v>
      </c>
      <c r="B950" t="s">
        <v>53143</v>
      </c>
      <c r="C950" t="s">
        <v>53142</v>
      </c>
      <c r="E950">
        <v>30723252</v>
      </c>
      <c r="F950" t="s">
        <v>53141</v>
      </c>
      <c r="G950" t="s">
        <v>3</v>
      </c>
      <c r="H950" t="s">
        <v>2</v>
      </c>
      <c r="I950" t="s">
        <v>53140</v>
      </c>
      <c r="J950" t="s">
        <v>53139</v>
      </c>
      <c r="K950" t="s">
        <v>53138</v>
      </c>
      <c r="L950" t="s">
        <v>53137</v>
      </c>
      <c r="M950" t="s">
        <v>606</v>
      </c>
      <c r="N950">
        <v>5</v>
      </c>
      <c r="O950" t="s">
        <v>53136</v>
      </c>
      <c r="P950" t="s">
        <v>53135</v>
      </c>
      <c r="Q950" t="s">
        <v>53134</v>
      </c>
      <c r="R950" s="7">
        <v>43800</v>
      </c>
      <c r="S950" s="8">
        <f t="shared" si="112"/>
        <v>2019</v>
      </c>
      <c r="T950" s="8">
        <v>2019</v>
      </c>
      <c r="U950" s="8">
        <f t="shared" si="113"/>
        <v>3</v>
      </c>
      <c r="V950" s="7">
        <v>43800</v>
      </c>
      <c r="W950" t="s">
        <v>52990</v>
      </c>
      <c r="X950" s="2">
        <v>1.24</v>
      </c>
      <c r="Y950" s="6">
        <f t="shared" si="118"/>
        <v>3.3101091802140895E-2</v>
      </c>
      <c r="AB950">
        <v>21100200805</v>
      </c>
      <c r="AC950">
        <v>20452322</v>
      </c>
      <c r="AD950" t="s">
        <v>1</v>
      </c>
      <c r="AE950">
        <v>9</v>
      </c>
      <c r="AF950">
        <v>1</v>
      </c>
      <c r="AG950">
        <v>1414</v>
      </c>
      <c r="AI950" t="s">
        <v>53133</v>
      </c>
      <c r="AK950" t="s">
        <v>53132</v>
      </c>
      <c r="AL950">
        <v>18</v>
      </c>
      <c r="AM950" s="5">
        <f t="shared" si="114"/>
        <v>6</v>
      </c>
      <c r="AN950" s="4">
        <f t="shared" si="119"/>
        <v>9.0874668686103752E-3</v>
      </c>
      <c r="AO950" s="3"/>
      <c r="AP950">
        <v>1</v>
      </c>
      <c r="AQ950" t="s">
        <v>5122</v>
      </c>
      <c r="AR950">
        <v>95829910</v>
      </c>
      <c r="AS950" t="s">
        <v>5121</v>
      </c>
      <c r="AT950" s="2">
        <v>4.3789999999999996</v>
      </c>
      <c r="AU950" s="1">
        <f t="shared" si="115"/>
        <v>2.5897004322081738</v>
      </c>
      <c r="AV950" s="1">
        <f t="shared" si="116"/>
        <v>2.1094279335375634</v>
      </c>
      <c r="AW950" s="1">
        <f t="shared" si="117"/>
        <v>1.629155434866953</v>
      </c>
    </row>
    <row r="951" spans="1:49" x14ac:dyDescent="0.2">
      <c r="A951">
        <v>949</v>
      </c>
      <c r="B951" t="s">
        <v>53131</v>
      </c>
      <c r="C951" t="s">
        <v>53130</v>
      </c>
      <c r="F951" t="s">
        <v>53129</v>
      </c>
      <c r="G951" t="s">
        <v>3</v>
      </c>
      <c r="H951" t="s">
        <v>2</v>
      </c>
      <c r="I951" t="s">
        <v>53128</v>
      </c>
      <c r="J951" t="s">
        <v>53127</v>
      </c>
      <c r="K951" t="s">
        <v>53126</v>
      </c>
      <c r="L951" t="s">
        <v>53125</v>
      </c>
      <c r="M951" t="s">
        <v>53124</v>
      </c>
      <c r="N951">
        <v>8</v>
      </c>
      <c r="O951" t="s">
        <v>53123</v>
      </c>
      <c r="P951" t="s">
        <v>53122</v>
      </c>
      <c r="Q951" t="s">
        <v>53121</v>
      </c>
      <c r="R951" s="7">
        <v>43800</v>
      </c>
      <c r="S951" s="8">
        <f t="shared" si="112"/>
        <v>2019</v>
      </c>
      <c r="T951" s="8">
        <v>2019</v>
      </c>
      <c r="U951" s="8">
        <f t="shared" si="113"/>
        <v>3</v>
      </c>
      <c r="V951" s="7">
        <v>43800</v>
      </c>
      <c r="W951" t="s">
        <v>53120</v>
      </c>
      <c r="X951" s="2">
        <v>6.1040000000000001</v>
      </c>
      <c r="Y951" s="6">
        <f t="shared" si="118"/>
        <v>0.16294279383892582</v>
      </c>
      <c r="AA951">
        <v>20955545</v>
      </c>
      <c r="AB951">
        <v>21100278313</v>
      </c>
      <c r="AC951">
        <v>20477538</v>
      </c>
      <c r="AD951" t="s">
        <v>1</v>
      </c>
      <c r="AE951">
        <v>8</v>
      </c>
      <c r="AF951">
        <v>1</v>
      </c>
      <c r="AG951">
        <v>21</v>
      </c>
      <c r="AI951" t="s">
        <v>53119</v>
      </c>
      <c r="AK951" t="s">
        <v>53118</v>
      </c>
      <c r="AL951">
        <v>12</v>
      </c>
      <c r="AM951" s="5">
        <f t="shared" si="114"/>
        <v>4</v>
      </c>
      <c r="AN951" s="4">
        <f t="shared" si="119"/>
        <v>6.0583112457402496E-3</v>
      </c>
      <c r="AO951" s="3"/>
      <c r="AP951">
        <v>1</v>
      </c>
      <c r="AQ951" t="s">
        <v>1108</v>
      </c>
      <c r="AR951" t="s">
        <v>53117</v>
      </c>
      <c r="AS951" t="s">
        <v>1107</v>
      </c>
      <c r="AT951" s="2" t="s">
        <v>14</v>
      </c>
      <c r="AU951" s="1">
        <f t="shared" si="115"/>
        <v>11.587744906097013</v>
      </c>
      <c r="AV951" s="1">
        <f t="shared" si="116"/>
        <v>8.4500552542333036</v>
      </c>
      <c r="AW951" s="1">
        <f t="shared" si="117"/>
        <v>5.3123656023695922</v>
      </c>
    </row>
    <row r="952" spans="1:49" x14ac:dyDescent="0.2">
      <c r="A952">
        <v>950</v>
      </c>
      <c r="B952" t="s">
        <v>53116</v>
      </c>
      <c r="C952" t="s">
        <v>53115</v>
      </c>
      <c r="F952" t="s">
        <v>53114</v>
      </c>
      <c r="G952" t="s">
        <v>3</v>
      </c>
      <c r="H952" t="s">
        <v>2</v>
      </c>
      <c r="I952" t="s">
        <v>53113</v>
      </c>
      <c r="J952" t="s">
        <v>53112</v>
      </c>
      <c r="K952" t="s">
        <v>53111</v>
      </c>
      <c r="L952" t="s">
        <v>53110</v>
      </c>
      <c r="M952" t="s">
        <v>53109</v>
      </c>
      <c r="N952">
        <v>7</v>
      </c>
      <c r="O952" t="s">
        <v>53108</v>
      </c>
      <c r="P952" t="s">
        <v>53107</v>
      </c>
      <c r="Q952" t="s">
        <v>53106</v>
      </c>
      <c r="R952" s="7">
        <v>43800</v>
      </c>
      <c r="S952" s="8">
        <f t="shared" si="112"/>
        <v>2019</v>
      </c>
      <c r="T952" s="8">
        <v>2019</v>
      </c>
      <c r="U952" s="8">
        <f t="shared" si="113"/>
        <v>3</v>
      </c>
      <c r="V952" s="7">
        <v>43800</v>
      </c>
      <c r="W952" t="s">
        <v>53105</v>
      </c>
      <c r="X952" s="2">
        <v>0.46100000000000002</v>
      </c>
      <c r="Y952" s="6">
        <f t="shared" si="118"/>
        <v>1.2306131710312059E-2</v>
      </c>
      <c r="AA952">
        <v>16871472</v>
      </c>
      <c r="AB952">
        <v>18202</v>
      </c>
      <c r="AC952">
        <v>16871499</v>
      </c>
      <c r="AD952" t="s">
        <v>1</v>
      </c>
      <c r="AE952">
        <v>2019</v>
      </c>
      <c r="AF952">
        <v>1</v>
      </c>
      <c r="AG952">
        <v>21</v>
      </c>
      <c r="AI952" t="s">
        <v>53104</v>
      </c>
      <c r="AJ952" t="s">
        <v>53103</v>
      </c>
      <c r="AK952" t="s">
        <v>53102</v>
      </c>
      <c r="AL952">
        <v>13</v>
      </c>
      <c r="AM952" s="5">
        <f t="shared" si="114"/>
        <v>4.333333333333333</v>
      </c>
      <c r="AN952" s="4">
        <f t="shared" si="119"/>
        <v>6.5631705162186036E-3</v>
      </c>
      <c r="AO952" s="3"/>
      <c r="AP952">
        <v>1</v>
      </c>
      <c r="AQ952" t="s">
        <v>2430</v>
      </c>
      <c r="AR952" t="s">
        <v>34052</v>
      </c>
      <c r="AS952" t="s">
        <v>2428</v>
      </c>
      <c r="AT952" s="2" t="s">
        <v>14</v>
      </c>
      <c r="AU952" s="1">
        <f t="shared" si="115"/>
        <v>1.0583243352084022</v>
      </c>
      <c r="AV952" s="1">
        <f t="shared" si="116"/>
        <v>0.94346511132653321</v>
      </c>
      <c r="AW952" s="1">
        <f t="shared" si="117"/>
        <v>0.8286058874446639</v>
      </c>
    </row>
    <row r="953" spans="1:49" x14ac:dyDescent="0.2">
      <c r="A953">
        <v>951</v>
      </c>
      <c r="B953" t="s">
        <v>53101</v>
      </c>
      <c r="C953" t="s">
        <v>53100</v>
      </c>
      <c r="D953" t="s">
        <v>53099</v>
      </c>
      <c r="F953" t="s">
        <v>53098</v>
      </c>
      <c r="G953" t="s">
        <v>3</v>
      </c>
      <c r="H953" t="s">
        <v>2</v>
      </c>
      <c r="I953" t="s">
        <v>53097</v>
      </c>
      <c r="J953" t="s">
        <v>53096</v>
      </c>
      <c r="K953" t="s">
        <v>53095</v>
      </c>
      <c r="L953" t="s">
        <v>53094</v>
      </c>
      <c r="M953" t="s">
        <v>29</v>
      </c>
      <c r="N953">
        <v>6</v>
      </c>
      <c r="O953" t="s">
        <v>53093</v>
      </c>
      <c r="P953" t="s">
        <v>53092</v>
      </c>
      <c r="Q953" t="s">
        <v>53091</v>
      </c>
      <c r="R953" s="7">
        <v>43800</v>
      </c>
      <c r="S953" s="8">
        <f t="shared" si="112"/>
        <v>2019</v>
      </c>
      <c r="T953" s="8">
        <v>2019</v>
      </c>
      <c r="U953" s="8">
        <f t="shared" si="113"/>
        <v>3</v>
      </c>
      <c r="V953" s="7">
        <v>43800</v>
      </c>
      <c r="W953" t="s">
        <v>101</v>
      </c>
      <c r="X953" s="2">
        <v>0.71899999999999997</v>
      </c>
      <c r="Y953" s="6">
        <f t="shared" si="118"/>
        <v>1.9193294359467178E-2</v>
      </c>
      <c r="AA953">
        <v>10009361</v>
      </c>
      <c r="AB953">
        <v>13831</v>
      </c>
      <c r="AD953" t="s">
        <v>1</v>
      </c>
      <c r="AE953">
        <v>32</v>
      </c>
      <c r="AF953">
        <v>12</v>
      </c>
      <c r="AH953" t="s">
        <v>53090</v>
      </c>
      <c r="AI953" t="s">
        <v>53089</v>
      </c>
      <c r="AJ953" t="s">
        <v>53088</v>
      </c>
      <c r="AK953" t="s">
        <v>53087</v>
      </c>
      <c r="AL953">
        <v>11</v>
      </c>
      <c r="AM953" s="5">
        <f t="shared" si="114"/>
        <v>3.6666666666666665</v>
      </c>
      <c r="AN953" s="4">
        <f t="shared" si="119"/>
        <v>5.5534519752618956E-3</v>
      </c>
      <c r="AO953" s="3"/>
      <c r="AP953">
        <v>1</v>
      </c>
      <c r="AQ953" t="s">
        <v>16</v>
      </c>
      <c r="AR953" t="s">
        <v>3357</v>
      </c>
      <c r="AS953" t="s">
        <v>15</v>
      </c>
      <c r="AT953" s="2">
        <v>2.7690000000000001</v>
      </c>
      <c r="AU953" s="1">
        <f t="shared" si="115"/>
        <v>1.5101341644205593</v>
      </c>
      <c r="AV953" s="1">
        <f t="shared" si="116"/>
        <v>1.2373373167364536</v>
      </c>
      <c r="AW953" s="1">
        <f t="shared" si="117"/>
        <v>0.96454046905234803</v>
      </c>
    </row>
    <row r="954" spans="1:49" x14ac:dyDescent="0.2">
      <c r="A954">
        <v>952</v>
      </c>
      <c r="B954" t="s">
        <v>53086</v>
      </c>
      <c r="C954" t="s">
        <v>53085</v>
      </c>
      <c r="F954" t="s">
        <v>53084</v>
      </c>
      <c r="G954" t="s">
        <v>3</v>
      </c>
      <c r="H954" t="s">
        <v>2</v>
      </c>
      <c r="I954" t="s">
        <v>53083</v>
      </c>
      <c r="J954" t="s">
        <v>53082</v>
      </c>
      <c r="K954" t="s">
        <v>53081</v>
      </c>
      <c r="L954" t="s">
        <v>53080</v>
      </c>
      <c r="M954" t="s">
        <v>805</v>
      </c>
      <c r="N954">
        <v>3</v>
      </c>
      <c r="O954" t="s">
        <v>53079</v>
      </c>
      <c r="P954" t="s">
        <v>53078</v>
      </c>
      <c r="Q954" t="s">
        <v>53077</v>
      </c>
      <c r="R954" s="7">
        <v>43800</v>
      </c>
      <c r="S954" s="8">
        <f t="shared" si="112"/>
        <v>2019</v>
      </c>
      <c r="T954" s="8">
        <v>2019</v>
      </c>
      <c r="U954" s="8">
        <f t="shared" si="113"/>
        <v>3</v>
      </c>
      <c r="V954" s="7">
        <v>43800</v>
      </c>
      <c r="W954" t="s">
        <v>53076</v>
      </c>
      <c r="X954" s="2">
        <v>0.42099999999999999</v>
      </c>
      <c r="Y954" s="6">
        <f t="shared" si="118"/>
        <v>1.1238354555404288E-2</v>
      </c>
      <c r="AA954">
        <v>16191366</v>
      </c>
      <c r="AB954">
        <v>144641</v>
      </c>
      <c r="AC954">
        <v>16191374</v>
      </c>
      <c r="AD954" t="s">
        <v>1</v>
      </c>
      <c r="AE954">
        <v>18</v>
      </c>
      <c r="AF954">
        <v>6</v>
      </c>
      <c r="AH954" t="s">
        <v>53075</v>
      </c>
      <c r="AI954" t="s">
        <v>53074</v>
      </c>
      <c r="AJ954" t="s">
        <v>53073</v>
      </c>
      <c r="AK954" t="s">
        <v>53072</v>
      </c>
      <c r="AL954">
        <v>5</v>
      </c>
      <c r="AM954" s="5">
        <f t="shared" si="114"/>
        <v>1.6666666666666667</v>
      </c>
      <c r="AN954" s="4">
        <f t="shared" si="119"/>
        <v>2.5242963523917708E-3</v>
      </c>
      <c r="AO954" s="3"/>
      <c r="AP954">
        <v>0</v>
      </c>
      <c r="AR954" t="s">
        <v>0</v>
      </c>
      <c r="AT954" s="2">
        <v>1.91</v>
      </c>
      <c r="AU954" s="1">
        <f t="shared" si="115"/>
        <v>0.86241370945005313</v>
      </c>
      <c r="AV954" s="1">
        <f t="shared" si="116"/>
        <v>0.68813254538980295</v>
      </c>
      <c r="AW954" s="1">
        <f t="shared" si="117"/>
        <v>0.51385138132955255</v>
      </c>
    </row>
    <row r="955" spans="1:49" x14ac:dyDescent="0.2">
      <c r="A955">
        <v>953</v>
      </c>
      <c r="B955" t="s">
        <v>53071</v>
      </c>
      <c r="C955" t="s">
        <v>53070</v>
      </c>
      <c r="E955">
        <v>30674963</v>
      </c>
      <c r="F955" t="s">
        <v>53069</v>
      </c>
      <c r="G955" t="s">
        <v>3</v>
      </c>
      <c r="H955" t="s">
        <v>2</v>
      </c>
      <c r="I955" t="s">
        <v>53068</v>
      </c>
      <c r="J955" t="s">
        <v>53067</v>
      </c>
      <c r="K955" t="s">
        <v>53066</v>
      </c>
      <c r="L955" t="s">
        <v>53065</v>
      </c>
      <c r="M955" t="s">
        <v>53064</v>
      </c>
      <c r="N955">
        <v>9</v>
      </c>
      <c r="O955" t="s">
        <v>53063</v>
      </c>
      <c r="P955" t="s">
        <v>53062</v>
      </c>
      <c r="Q955" t="s">
        <v>53061</v>
      </c>
      <c r="R955" s="7">
        <v>43800</v>
      </c>
      <c r="S955" s="8">
        <f t="shared" si="112"/>
        <v>2019</v>
      </c>
      <c r="T955" s="8">
        <v>2019</v>
      </c>
      <c r="U955" s="8">
        <f t="shared" si="113"/>
        <v>3</v>
      </c>
      <c r="V955" s="7">
        <v>43800</v>
      </c>
      <c r="W955" t="s">
        <v>52990</v>
      </c>
      <c r="X955" s="2">
        <v>1.24</v>
      </c>
      <c r="Y955" s="6">
        <f t="shared" si="118"/>
        <v>3.3101091802140895E-2</v>
      </c>
      <c r="AB955">
        <v>21100200805</v>
      </c>
      <c r="AC955">
        <v>20452322</v>
      </c>
      <c r="AD955" t="s">
        <v>1</v>
      </c>
      <c r="AE955">
        <v>9</v>
      </c>
      <c r="AF955">
        <v>1</v>
      </c>
      <c r="AG955">
        <v>338</v>
      </c>
      <c r="AI955" t="s">
        <v>53060</v>
      </c>
      <c r="AK955" t="s">
        <v>53059</v>
      </c>
      <c r="AL955">
        <v>7</v>
      </c>
      <c r="AM955" s="5">
        <f t="shared" si="114"/>
        <v>2.3333333333333335</v>
      </c>
      <c r="AN955" s="4">
        <f t="shared" si="119"/>
        <v>3.5340148933484792E-3</v>
      </c>
      <c r="AO955" s="3"/>
      <c r="AP955">
        <v>1</v>
      </c>
      <c r="AQ955" t="s">
        <v>1912</v>
      </c>
      <c r="AR955">
        <v>41020100118</v>
      </c>
      <c r="AS955" t="s">
        <v>1150</v>
      </c>
      <c r="AT955" s="2">
        <v>4.3789999999999996</v>
      </c>
      <c r="AU955" s="1">
        <f t="shared" si="115"/>
        <v>2.4230968729503166</v>
      </c>
      <c r="AV955" s="1">
        <f t="shared" si="116"/>
        <v>1.8317553347744688</v>
      </c>
      <c r="AW955" s="1">
        <f t="shared" si="117"/>
        <v>1.2404137965986204</v>
      </c>
    </row>
    <row r="956" spans="1:49" x14ac:dyDescent="0.2">
      <c r="A956">
        <v>954</v>
      </c>
      <c r="B956" t="s">
        <v>53058</v>
      </c>
      <c r="C956" t="s">
        <v>53057</v>
      </c>
      <c r="E956">
        <v>30674900</v>
      </c>
      <c r="F956" t="s">
        <v>53056</v>
      </c>
      <c r="G956" t="s">
        <v>3</v>
      </c>
      <c r="H956" t="s">
        <v>2</v>
      </c>
      <c r="I956" t="s">
        <v>2311</v>
      </c>
      <c r="J956" t="s">
        <v>53055</v>
      </c>
      <c r="K956" t="s">
        <v>53054</v>
      </c>
      <c r="L956" t="s">
        <v>53053</v>
      </c>
      <c r="M956" t="s">
        <v>53052</v>
      </c>
      <c r="N956">
        <v>8</v>
      </c>
      <c r="O956" t="s">
        <v>53051</v>
      </c>
      <c r="P956" t="s">
        <v>53050</v>
      </c>
      <c r="Q956" t="s">
        <v>53049</v>
      </c>
      <c r="R956" s="7">
        <v>43800</v>
      </c>
      <c r="S956" s="8">
        <f t="shared" si="112"/>
        <v>2019</v>
      </c>
      <c r="T956" s="8">
        <v>2019</v>
      </c>
      <c r="U956" s="8">
        <f t="shared" si="113"/>
        <v>3</v>
      </c>
      <c r="V956" s="7">
        <v>43800</v>
      </c>
      <c r="W956" t="s">
        <v>52977</v>
      </c>
      <c r="X956" s="2">
        <v>5.5590000000000002</v>
      </c>
      <c r="Y956" s="6">
        <f t="shared" si="118"/>
        <v>0.14839433010330744</v>
      </c>
      <c r="AB956">
        <v>19700182758</v>
      </c>
      <c r="AC956">
        <v>20411723</v>
      </c>
      <c r="AD956" t="s">
        <v>1</v>
      </c>
      <c r="AE956">
        <v>10</v>
      </c>
      <c r="AF956">
        <v>1</v>
      </c>
      <c r="AG956">
        <v>396</v>
      </c>
      <c r="AI956" t="s">
        <v>53048</v>
      </c>
      <c r="AK956" t="s">
        <v>53047</v>
      </c>
      <c r="AL956">
        <v>74</v>
      </c>
      <c r="AM956" s="5">
        <f t="shared" si="114"/>
        <v>24.666666666666668</v>
      </c>
      <c r="AN956" s="4">
        <f t="shared" si="119"/>
        <v>3.7359586015398211E-2</v>
      </c>
      <c r="AO956" s="3"/>
      <c r="AP956">
        <v>1</v>
      </c>
      <c r="AQ956" t="s">
        <v>104</v>
      </c>
      <c r="AR956">
        <v>341054</v>
      </c>
      <c r="AS956" t="s">
        <v>103</v>
      </c>
      <c r="AT956" s="2">
        <v>14.919</v>
      </c>
      <c r="AU956" s="1">
        <f t="shared" si="115"/>
        <v>11.508390687693467</v>
      </c>
      <c r="AV956" s="1">
        <f t="shared" si="116"/>
        <v>9.2876958059352823</v>
      </c>
      <c r="AW956" s="1">
        <f t="shared" si="117"/>
        <v>7.0670009241770968</v>
      </c>
    </row>
    <row r="957" spans="1:49" x14ac:dyDescent="0.2">
      <c r="A957">
        <v>955</v>
      </c>
      <c r="B957" t="s">
        <v>53046</v>
      </c>
      <c r="C957" t="s">
        <v>53045</v>
      </c>
      <c r="E957">
        <v>30655527</v>
      </c>
      <c r="F957" t="s">
        <v>53044</v>
      </c>
      <c r="G957" t="s">
        <v>3</v>
      </c>
      <c r="H957" t="s">
        <v>2</v>
      </c>
      <c r="I957" t="s">
        <v>53043</v>
      </c>
      <c r="J957" t="s">
        <v>53042</v>
      </c>
      <c r="K957" t="s">
        <v>53041</v>
      </c>
      <c r="L957" t="s">
        <v>53040</v>
      </c>
      <c r="M957" t="s">
        <v>53039</v>
      </c>
      <c r="N957">
        <v>6</v>
      </c>
      <c r="O957" t="s">
        <v>53038</v>
      </c>
      <c r="P957" t="s">
        <v>53037</v>
      </c>
      <c r="Q957" t="s">
        <v>53036</v>
      </c>
      <c r="R957" s="7">
        <v>43800</v>
      </c>
      <c r="S957" s="8">
        <f t="shared" si="112"/>
        <v>2019</v>
      </c>
      <c r="T957" s="8">
        <v>2019</v>
      </c>
      <c r="U957" s="8">
        <f t="shared" si="113"/>
        <v>3</v>
      </c>
      <c r="V957" s="7">
        <v>43800</v>
      </c>
      <c r="W957" t="s">
        <v>52977</v>
      </c>
      <c r="X957" s="2">
        <v>5.5590000000000002</v>
      </c>
      <c r="Y957" s="6">
        <f t="shared" si="118"/>
        <v>0.14839433010330744</v>
      </c>
      <c r="AB957">
        <v>19700182758</v>
      </c>
      <c r="AC957">
        <v>20411723</v>
      </c>
      <c r="AD957" t="s">
        <v>1</v>
      </c>
      <c r="AE957">
        <v>10</v>
      </c>
      <c r="AF957">
        <v>1</v>
      </c>
      <c r="AG957">
        <v>292</v>
      </c>
      <c r="AI957" t="s">
        <v>53035</v>
      </c>
      <c r="AK957" t="s">
        <v>53034</v>
      </c>
      <c r="AL957">
        <v>27</v>
      </c>
      <c r="AM957" s="5">
        <f t="shared" si="114"/>
        <v>9</v>
      </c>
      <c r="AN957" s="4">
        <f t="shared" si="119"/>
        <v>1.3631200302915562E-2</v>
      </c>
      <c r="AO957" s="3"/>
      <c r="AP957">
        <v>1</v>
      </c>
      <c r="AQ957" t="s">
        <v>4643</v>
      </c>
      <c r="AR957" t="s">
        <v>32505</v>
      </c>
      <c r="AS957" t="s">
        <v>1913</v>
      </c>
      <c r="AT957" s="2">
        <v>14.919</v>
      </c>
      <c r="AU957" s="1">
        <f t="shared" si="115"/>
        <v>10.796539116318987</v>
      </c>
      <c r="AV957" s="1">
        <f t="shared" si="116"/>
        <v>8.1012765203111492</v>
      </c>
      <c r="AW957" s="1">
        <f t="shared" si="117"/>
        <v>5.4060139243033118</v>
      </c>
    </row>
    <row r="958" spans="1:49" x14ac:dyDescent="0.2">
      <c r="A958">
        <v>956</v>
      </c>
      <c r="B958" t="s">
        <v>53033</v>
      </c>
      <c r="C958" t="s">
        <v>53032</v>
      </c>
      <c r="E958">
        <v>30644428</v>
      </c>
      <c r="F958" t="s">
        <v>53031</v>
      </c>
      <c r="G958" t="s">
        <v>3</v>
      </c>
      <c r="H958" t="s">
        <v>2</v>
      </c>
      <c r="I958" t="s">
        <v>53030</v>
      </c>
      <c r="J958">
        <v>60024322</v>
      </c>
      <c r="K958" t="s">
        <v>3216</v>
      </c>
      <c r="L958" t="s">
        <v>3215</v>
      </c>
      <c r="M958" t="s">
        <v>170</v>
      </c>
      <c r="N958">
        <v>2</v>
      </c>
      <c r="O958" t="s">
        <v>53029</v>
      </c>
      <c r="P958" t="s">
        <v>53028</v>
      </c>
      <c r="Q958" t="s">
        <v>53027</v>
      </c>
      <c r="R958" s="7">
        <v>43800</v>
      </c>
      <c r="S958" s="8">
        <f t="shared" si="112"/>
        <v>2019</v>
      </c>
      <c r="T958" s="8">
        <v>2019</v>
      </c>
      <c r="U958" s="8">
        <f t="shared" si="113"/>
        <v>3</v>
      </c>
      <c r="V958" s="7">
        <v>43800</v>
      </c>
      <c r="W958" t="s">
        <v>52990</v>
      </c>
      <c r="X958" s="2">
        <v>1.24</v>
      </c>
      <c r="Y958" s="6">
        <f t="shared" si="118"/>
        <v>3.3101091802140895E-2</v>
      </c>
      <c r="AB958">
        <v>21100200805</v>
      </c>
      <c r="AC958">
        <v>20452322</v>
      </c>
      <c r="AD958" t="s">
        <v>1</v>
      </c>
      <c r="AE958">
        <v>9</v>
      </c>
      <c r="AF958">
        <v>1</v>
      </c>
      <c r="AG958">
        <v>118</v>
      </c>
      <c r="AI958" t="s">
        <v>53026</v>
      </c>
      <c r="AK958" t="s">
        <v>53025</v>
      </c>
      <c r="AL958">
        <v>5</v>
      </c>
      <c r="AM958" s="5">
        <f t="shared" si="114"/>
        <v>1.6666666666666667</v>
      </c>
      <c r="AN958" s="4">
        <f t="shared" si="119"/>
        <v>2.5242963523917708E-3</v>
      </c>
      <c r="AO958" s="3"/>
      <c r="AP958">
        <v>1</v>
      </c>
      <c r="AQ958" t="s">
        <v>168</v>
      </c>
      <c r="AR958" t="s">
        <v>53024</v>
      </c>
      <c r="AS958" t="s">
        <v>167</v>
      </c>
      <c r="AT958" s="2">
        <v>4.3789999999999996</v>
      </c>
      <c r="AU958" s="1">
        <f t="shared" si="115"/>
        <v>2.3928053167216157</v>
      </c>
      <c r="AV958" s="1">
        <f t="shared" si="116"/>
        <v>1.7812694077266333</v>
      </c>
      <c r="AW958" s="1">
        <f t="shared" si="117"/>
        <v>1.1697334987316506</v>
      </c>
    </row>
    <row r="959" spans="1:49" x14ac:dyDescent="0.2">
      <c r="A959">
        <v>957</v>
      </c>
      <c r="B959" t="s">
        <v>53023</v>
      </c>
      <c r="C959" t="s">
        <v>53022</v>
      </c>
      <c r="F959" t="s">
        <v>53021</v>
      </c>
      <c r="G959" t="s">
        <v>3</v>
      </c>
      <c r="H959" t="s">
        <v>2</v>
      </c>
      <c r="I959" t="s">
        <v>53020</v>
      </c>
      <c r="J959" t="s">
        <v>53019</v>
      </c>
      <c r="K959" t="s">
        <v>53018</v>
      </c>
      <c r="L959" t="s">
        <v>53017</v>
      </c>
      <c r="M959" t="s">
        <v>44</v>
      </c>
      <c r="N959">
        <v>2</v>
      </c>
      <c r="O959" t="s">
        <v>53016</v>
      </c>
      <c r="P959" t="s">
        <v>53015</v>
      </c>
      <c r="Q959" t="s">
        <v>53014</v>
      </c>
      <c r="R959" s="7">
        <v>43800</v>
      </c>
      <c r="S959" s="8">
        <f t="shared" si="112"/>
        <v>2019</v>
      </c>
      <c r="T959" s="8">
        <v>2019</v>
      </c>
      <c r="U959" s="8">
        <f t="shared" si="113"/>
        <v>3</v>
      </c>
      <c r="V959" s="7">
        <v>43800</v>
      </c>
      <c r="W959" t="s">
        <v>4396</v>
      </c>
      <c r="X959" s="2">
        <v>0.78200000000000003</v>
      </c>
      <c r="Y959" s="6">
        <f t="shared" si="118"/>
        <v>2.0875043378446919E-2</v>
      </c>
      <c r="AA959">
        <v>189316</v>
      </c>
      <c r="AB959">
        <v>19901</v>
      </c>
      <c r="AC959">
        <v>15579611</v>
      </c>
      <c r="AD959" t="s">
        <v>1</v>
      </c>
      <c r="AE959">
        <v>65</v>
      </c>
      <c r="AF959">
        <v>4</v>
      </c>
      <c r="AG959">
        <v>8608017</v>
      </c>
      <c r="AH959" t="s">
        <v>53013</v>
      </c>
      <c r="AI959" t="s">
        <v>53012</v>
      </c>
      <c r="AJ959" t="s">
        <v>53011</v>
      </c>
      <c r="AK959" t="s">
        <v>53010</v>
      </c>
      <c r="AL959">
        <v>1</v>
      </c>
      <c r="AM959" s="5">
        <f t="shared" si="114"/>
        <v>0.33333333333333331</v>
      </c>
      <c r="AN959" s="4">
        <f t="shared" si="119"/>
        <v>5.048592704783541E-4</v>
      </c>
      <c r="AO959" s="3"/>
      <c r="AP959">
        <v>0</v>
      </c>
      <c r="AQ959" t="s">
        <v>3939</v>
      </c>
      <c r="AR959" t="s">
        <v>0</v>
      </c>
      <c r="AS959" t="s">
        <v>53009</v>
      </c>
      <c r="AT959" s="2">
        <v>3.863</v>
      </c>
      <c r="AU959" s="1">
        <f t="shared" si="115"/>
        <v>1.4763988146056348</v>
      </c>
      <c r="AV959" s="1">
        <f t="shared" si="116"/>
        <v>1.0689951324462637</v>
      </c>
      <c r="AW959" s="1">
        <f t="shared" si="117"/>
        <v>0.66159145028689237</v>
      </c>
    </row>
    <row r="960" spans="1:49" x14ac:dyDescent="0.2">
      <c r="A960">
        <v>958</v>
      </c>
      <c r="B960" t="s">
        <v>53008</v>
      </c>
      <c r="C960" t="s">
        <v>53007</v>
      </c>
      <c r="F960" t="s">
        <v>53006</v>
      </c>
      <c r="G960" t="s">
        <v>3</v>
      </c>
      <c r="H960" t="s">
        <v>2</v>
      </c>
      <c r="I960" t="s">
        <v>53005</v>
      </c>
      <c r="J960">
        <v>60007215</v>
      </c>
      <c r="K960" t="s">
        <v>44336</v>
      </c>
      <c r="L960" t="s">
        <v>86</v>
      </c>
      <c r="M960" t="s">
        <v>85</v>
      </c>
      <c r="N960">
        <v>1</v>
      </c>
      <c r="O960" t="s">
        <v>53004</v>
      </c>
      <c r="P960">
        <v>54946915300</v>
      </c>
      <c r="Q960">
        <v>60007215</v>
      </c>
      <c r="R960" s="7">
        <v>43800</v>
      </c>
      <c r="S960" s="8">
        <f t="shared" si="112"/>
        <v>2019</v>
      </c>
      <c r="T960" s="8">
        <v>2019</v>
      </c>
      <c r="U960" s="8">
        <f t="shared" si="113"/>
        <v>3</v>
      </c>
      <c r="V960" s="7">
        <v>43800</v>
      </c>
      <c r="W960" t="s">
        <v>53003</v>
      </c>
      <c r="X960" s="2">
        <v>0.34799999999999998</v>
      </c>
      <c r="Y960" s="6">
        <f t="shared" si="118"/>
        <v>9.2896612476976049E-3</v>
      </c>
      <c r="AA960">
        <v>17837677</v>
      </c>
      <c r="AB960">
        <v>17700156101</v>
      </c>
      <c r="AC960">
        <v>17838738</v>
      </c>
      <c r="AD960" t="s">
        <v>1</v>
      </c>
      <c r="AE960">
        <v>13</v>
      </c>
      <c r="AF960">
        <v>4</v>
      </c>
      <c r="AH960" t="s">
        <v>3158</v>
      </c>
      <c r="AI960" t="s">
        <v>53002</v>
      </c>
      <c r="AJ960" t="s">
        <v>53001</v>
      </c>
      <c r="AK960" t="s">
        <v>53000</v>
      </c>
      <c r="AL960">
        <v>2</v>
      </c>
      <c r="AM960" s="5">
        <f t="shared" si="114"/>
        <v>0.66666666666666663</v>
      </c>
      <c r="AN960" s="4">
        <f t="shared" si="119"/>
        <v>1.0097185409567082E-3</v>
      </c>
      <c r="AO960" s="3"/>
      <c r="AP960">
        <v>0</v>
      </c>
      <c r="AQ960" t="s">
        <v>91</v>
      </c>
      <c r="AR960" t="s">
        <v>44329</v>
      </c>
      <c r="AS960" t="s">
        <v>90</v>
      </c>
      <c r="AT960" s="2">
        <v>1.7689999999999999</v>
      </c>
      <c r="AU960" s="1">
        <f t="shared" si="115"/>
        <v>0.68056784356753353</v>
      </c>
      <c r="AV960" s="1">
        <f t="shared" si="116"/>
        <v>0.51496898943271563</v>
      </c>
      <c r="AW960" s="1">
        <f t="shared" si="117"/>
        <v>0.34937013529789768</v>
      </c>
    </row>
    <row r="961" spans="1:49" x14ac:dyDescent="0.2">
      <c r="A961">
        <v>959</v>
      </c>
      <c r="B961" t="s">
        <v>52999</v>
      </c>
      <c r="C961" t="s">
        <v>52998</v>
      </c>
      <c r="E961">
        <v>30631085</v>
      </c>
      <c r="F961" t="s">
        <v>52997</v>
      </c>
      <c r="G961" t="s">
        <v>3</v>
      </c>
      <c r="H961" t="s">
        <v>2</v>
      </c>
      <c r="I961" t="s">
        <v>52996</v>
      </c>
      <c r="J961">
        <v>60027152</v>
      </c>
      <c r="K961" t="s">
        <v>52995</v>
      </c>
      <c r="L961" t="s">
        <v>52994</v>
      </c>
      <c r="M961" t="s">
        <v>192</v>
      </c>
      <c r="N961">
        <v>3</v>
      </c>
      <c r="O961" t="s">
        <v>52993</v>
      </c>
      <c r="P961" t="s">
        <v>52992</v>
      </c>
      <c r="Q961" t="s">
        <v>52991</v>
      </c>
      <c r="R961" s="7">
        <v>43800</v>
      </c>
      <c r="S961" s="8">
        <f t="shared" si="112"/>
        <v>2019</v>
      </c>
      <c r="T961" s="8">
        <v>2019</v>
      </c>
      <c r="U961" s="8">
        <f t="shared" si="113"/>
        <v>3</v>
      </c>
      <c r="V961" s="7">
        <v>43800</v>
      </c>
      <c r="W961" t="s">
        <v>52990</v>
      </c>
      <c r="X961" s="2">
        <v>1.24</v>
      </c>
      <c r="Y961" s="6">
        <f t="shared" si="118"/>
        <v>3.3101091802140895E-2</v>
      </c>
      <c r="AB961">
        <v>21100200805</v>
      </c>
      <c r="AC961">
        <v>20452322</v>
      </c>
      <c r="AD961" t="s">
        <v>1</v>
      </c>
      <c r="AE961">
        <v>9</v>
      </c>
      <c r="AF961">
        <v>1</v>
      </c>
      <c r="AG961">
        <v>43</v>
      </c>
      <c r="AI961" t="s">
        <v>52989</v>
      </c>
      <c r="AK961" t="s">
        <v>52988</v>
      </c>
      <c r="AL961">
        <v>14</v>
      </c>
      <c r="AM961" s="5">
        <f t="shared" si="114"/>
        <v>4.666666666666667</v>
      </c>
      <c r="AN961" s="4">
        <f t="shared" si="119"/>
        <v>7.0680297866969584E-3</v>
      </c>
      <c r="AO961" s="3"/>
      <c r="AP961">
        <v>1</v>
      </c>
      <c r="AR961" t="s">
        <v>0</v>
      </c>
      <c r="AT961" s="2">
        <v>4.3789999999999996</v>
      </c>
      <c r="AU961" s="1">
        <f t="shared" si="115"/>
        <v>2.529117319750771</v>
      </c>
      <c r="AV961" s="1">
        <f t="shared" si="116"/>
        <v>2.0084560794418929</v>
      </c>
      <c r="AW961" s="1">
        <f t="shared" si="117"/>
        <v>1.4877948391330138</v>
      </c>
    </row>
    <row r="962" spans="1:49" x14ac:dyDescent="0.2">
      <c r="A962">
        <v>960</v>
      </c>
      <c r="B962" t="s">
        <v>52987</v>
      </c>
      <c r="C962" t="s">
        <v>52986</v>
      </c>
      <c r="E962">
        <v>30631069</v>
      </c>
      <c r="F962" t="s">
        <v>52985</v>
      </c>
      <c r="G962" t="s">
        <v>3</v>
      </c>
      <c r="H962" t="s">
        <v>2</v>
      </c>
      <c r="I962" t="s">
        <v>52984</v>
      </c>
      <c r="J962" t="s">
        <v>52983</v>
      </c>
      <c r="K962" t="s">
        <v>52982</v>
      </c>
      <c r="L962" t="s">
        <v>52981</v>
      </c>
      <c r="M962" t="s">
        <v>44</v>
      </c>
      <c r="N962">
        <v>5</v>
      </c>
      <c r="O962" t="s">
        <v>52980</v>
      </c>
      <c r="P962" t="s">
        <v>52979</v>
      </c>
      <c r="Q962" t="s">
        <v>52978</v>
      </c>
      <c r="R962" s="7">
        <v>43800</v>
      </c>
      <c r="S962" s="8">
        <f t="shared" ref="S962:S1025" si="120">YEAR(R962)</f>
        <v>2019</v>
      </c>
      <c r="T962" s="8">
        <v>2019</v>
      </c>
      <c r="U962" s="8">
        <f t="shared" ref="U962:U1025" si="121">2022-T962</f>
        <v>3</v>
      </c>
      <c r="V962" s="7">
        <v>43800</v>
      </c>
      <c r="W962" t="s">
        <v>52977</v>
      </c>
      <c r="X962" s="2">
        <v>5.5590000000000002</v>
      </c>
      <c r="Y962" s="6">
        <f t="shared" si="118"/>
        <v>0.14839433010330744</v>
      </c>
      <c r="AB962">
        <v>19700182758</v>
      </c>
      <c r="AC962">
        <v>20411723</v>
      </c>
      <c r="AD962" t="s">
        <v>1</v>
      </c>
      <c r="AE962">
        <v>10</v>
      </c>
      <c r="AF962">
        <v>1</v>
      </c>
      <c r="AG962">
        <v>108</v>
      </c>
      <c r="AI962" t="s">
        <v>52976</v>
      </c>
      <c r="AK962" t="s">
        <v>52975</v>
      </c>
      <c r="AL962">
        <v>9</v>
      </c>
      <c r="AM962" s="5">
        <f t="shared" ref="AM962:AM1025" si="122">AL962/U962</f>
        <v>3</v>
      </c>
      <c r="AN962" s="4">
        <f t="shared" si="119"/>
        <v>4.5437334343051876E-3</v>
      </c>
      <c r="AO962" s="3"/>
      <c r="AP962">
        <v>1</v>
      </c>
      <c r="AR962" t="s">
        <v>52974</v>
      </c>
      <c r="AS962" t="s">
        <v>2346</v>
      </c>
      <c r="AT962" s="2">
        <v>14.919</v>
      </c>
      <c r="AU962" s="1">
        <f t="shared" ref="AU962:AU1025" si="123">(Y962*0.7+AN962*0.3)*100</f>
        <v>10.523915110260676</v>
      </c>
      <c r="AV962" s="1">
        <f t="shared" ref="AV962:AV1025" si="124">(Y962*0.5+AN962*0.5)*100</f>
        <v>7.6469031768806319</v>
      </c>
      <c r="AW962" s="1">
        <f t="shared" ref="AW962:AW1025" si="125">(Y962*0.3+AN962*0.7)*100</f>
        <v>4.7698912435005862</v>
      </c>
    </row>
    <row r="963" spans="1:49" x14ac:dyDescent="0.2">
      <c r="A963">
        <v>961</v>
      </c>
      <c r="B963" t="s">
        <v>52973</v>
      </c>
      <c r="C963" t="s">
        <v>52972</v>
      </c>
      <c r="F963" t="s">
        <v>52971</v>
      </c>
      <c r="G963" t="s">
        <v>3</v>
      </c>
      <c r="H963" t="s">
        <v>2</v>
      </c>
      <c r="I963" t="s">
        <v>52970</v>
      </c>
      <c r="J963" t="s">
        <v>52969</v>
      </c>
      <c r="K963" t="s">
        <v>52968</v>
      </c>
      <c r="L963" t="s">
        <v>52967</v>
      </c>
      <c r="M963" t="s">
        <v>44</v>
      </c>
      <c r="N963">
        <v>4</v>
      </c>
      <c r="O963" t="s">
        <v>52966</v>
      </c>
      <c r="P963" t="s">
        <v>52965</v>
      </c>
      <c r="Q963" t="s">
        <v>52964</v>
      </c>
      <c r="R963" s="7">
        <v>43800</v>
      </c>
      <c r="S963" s="8">
        <f t="shared" si="120"/>
        <v>2019</v>
      </c>
      <c r="T963" s="8">
        <v>2019</v>
      </c>
      <c r="U963" s="8">
        <f t="shared" si="121"/>
        <v>3</v>
      </c>
      <c r="V963" s="7">
        <v>43800</v>
      </c>
      <c r="W963" t="s">
        <v>15564</v>
      </c>
      <c r="X963" s="2">
        <v>1.78</v>
      </c>
      <c r="Y963" s="6">
        <f t="shared" ref="Y963:Y1026" si="126">(X963-$Z$3)/($Z$2-$Z$3)</f>
        <v>4.7516083393395803E-2</v>
      </c>
      <c r="AA963">
        <v>9205691</v>
      </c>
      <c r="AB963">
        <v>72242</v>
      </c>
      <c r="AC963">
        <v>15731405</v>
      </c>
      <c r="AD963" t="s">
        <v>1</v>
      </c>
      <c r="AE963">
        <v>127</v>
      </c>
      <c r="AF963" s="10">
        <v>44541</v>
      </c>
      <c r="AH963" t="s">
        <v>52963</v>
      </c>
      <c r="AI963" t="s">
        <v>52962</v>
      </c>
      <c r="AJ963" t="s">
        <v>52961</v>
      </c>
      <c r="AK963" t="s">
        <v>52960</v>
      </c>
      <c r="AL963">
        <v>15</v>
      </c>
      <c r="AM963" s="5">
        <f t="shared" si="122"/>
        <v>5</v>
      </c>
      <c r="AN963" s="4">
        <f t="shared" ref="AN963:AN1026" si="127">(AM963-$AO$3)/($AO$2-$AO$3)</f>
        <v>7.5728890571753124E-3</v>
      </c>
      <c r="AO963" s="3"/>
      <c r="AP963">
        <v>0</v>
      </c>
      <c r="AQ963" t="s">
        <v>52959</v>
      </c>
      <c r="AR963" t="s">
        <v>52958</v>
      </c>
      <c r="AS963" t="s">
        <v>3321</v>
      </c>
      <c r="AT963" s="2" t="s">
        <v>14</v>
      </c>
      <c r="AU963" s="1">
        <f t="shared" si="123"/>
        <v>3.5533125092529652</v>
      </c>
      <c r="AV963" s="1">
        <f t="shared" si="124"/>
        <v>2.7544486225285558</v>
      </c>
      <c r="AW963" s="1">
        <f t="shared" si="125"/>
        <v>1.9555847358041458</v>
      </c>
    </row>
    <row r="964" spans="1:49" x14ac:dyDescent="0.2">
      <c r="A964">
        <v>962</v>
      </c>
      <c r="B964" t="s">
        <v>52957</v>
      </c>
      <c r="C964" t="s">
        <v>52956</v>
      </c>
      <c r="F964" t="s">
        <v>52955</v>
      </c>
      <c r="G964" t="s">
        <v>3</v>
      </c>
      <c r="H964" t="s">
        <v>2</v>
      </c>
      <c r="I964" t="s">
        <v>5191</v>
      </c>
      <c r="J964" t="s">
        <v>52954</v>
      </c>
      <c r="K964" t="s">
        <v>52953</v>
      </c>
      <c r="L964" t="s">
        <v>52952</v>
      </c>
      <c r="M964" t="s">
        <v>44</v>
      </c>
      <c r="N964">
        <v>4</v>
      </c>
      <c r="O964" t="s">
        <v>52951</v>
      </c>
      <c r="P964" t="s">
        <v>52950</v>
      </c>
      <c r="Q964" t="s">
        <v>52949</v>
      </c>
      <c r="R964" s="7">
        <v>43800</v>
      </c>
      <c r="S964" s="8">
        <f t="shared" si="120"/>
        <v>2019</v>
      </c>
      <c r="T964" s="8">
        <v>2019</v>
      </c>
      <c r="U964" s="8">
        <f t="shared" si="121"/>
        <v>3</v>
      </c>
      <c r="V964" s="7">
        <v>43800</v>
      </c>
      <c r="W964" t="s">
        <v>77</v>
      </c>
      <c r="X964" s="2">
        <v>1.276</v>
      </c>
      <c r="Y964" s="6">
        <f t="shared" si="126"/>
        <v>3.4062091241557887E-2</v>
      </c>
      <c r="AA964">
        <v>15361233</v>
      </c>
      <c r="AB964">
        <v>25038</v>
      </c>
      <c r="AC964">
        <v>15580660</v>
      </c>
      <c r="AD964" t="s">
        <v>1</v>
      </c>
      <c r="AE964">
        <v>18</v>
      </c>
      <c r="AF964">
        <v>12</v>
      </c>
      <c r="AG964">
        <v>8570792</v>
      </c>
      <c r="AH964" t="s">
        <v>52948</v>
      </c>
      <c r="AI964" t="s">
        <v>52947</v>
      </c>
      <c r="AJ964" t="s">
        <v>52946</v>
      </c>
      <c r="AK964" t="s">
        <v>52945</v>
      </c>
      <c r="AL964">
        <v>7</v>
      </c>
      <c r="AM964" s="5">
        <f t="shared" si="122"/>
        <v>2.3333333333333335</v>
      </c>
      <c r="AN964" s="4">
        <f t="shared" si="127"/>
        <v>3.5340148933484792E-3</v>
      </c>
      <c r="AO964" s="3"/>
      <c r="AP964">
        <v>0</v>
      </c>
      <c r="AQ964" t="s">
        <v>52</v>
      </c>
      <c r="AR964">
        <v>1647189</v>
      </c>
      <c r="AS964" t="s">
        <v>51</v>
      </c>
      <c r="AT964" s="2">
        <v>5.577</v>
      </c>
      <c r="AU964" s="1">
        <f t="shared" si="123"/>
        <v>2.4903668337095066</v>
      </c>
      <c r="AV964" s="1">
        <f t="shared" si="124"/>
        <v>1.8798053067453184</v>
      </c>
      <c r="AW964" s="1">
        <f t="shared" si="125"/>
        <v>1.26924377978113</v>
      </c>
    </row>
    <row r="965" spans="1:49" x14ac:dyDescent="0.2">
      <c r="A965">
        <v>963</v>
      </c>
      <c r="B965" t="s">
        <v>52944</v>
      </c>
      <c r="C965" t="s">
        <v>52943</v>
      </c>
      <c r="D965" t="s">
        <v>52942</v>
      </c>
      <c r="E965">
        <v>30468768</v>
      </c>
      <c r="F965" t="s">
        <v>52941</v>
      </c>
      <c r="G965" t="s">
        <v>3</v>
      </c>
      <c r="H965" t="s">
        <v>2</v>
      </c>
      <c r="I965" t="s">
        <v>4492</v>
      </c>
      <c r="J965" t="s">
        <v>52940</v>
      </c>
      <c r="K965" t="s">
        <v>52939</v>
      </c>
      <c r="L965" t="s">
        <v>52938</v>
      </c>
      <c r="M965" t="s">
        <v>757</v>
      </c>
      <c r="N965">
        <v>6</v>
      </c>
      <c r="O965" t="s">
        <v>52937</v>
      </c>
      <c r="P965" t="s">
        <v>52936</v>
      </c>
      <c r="Q965" t="s">
        <v>52935</v>
      </c>
      <c r="R965" s="7">
        <v>43800</v>
      </c>
      <c r="S965" s="8">
        <f t="shared" si="120"/>
        <v>2019</v>
      </c>
      <c r="T965" s="8">
        <v>2019</v>
      </c>
      <c r="U965" s="8">
        <f t="shared" si="121"/>
        <v>3</v>
      </c>
      <c r="V965" s="7">
        <v>43800</v>
      </c>
      <c r="W965" t="s">
        <v>778</v>
      </c>
      <c r="X965" s="2">
        <v>1.718</v>
      </c>
      <c r="Y965" s="6">
        <f t="shared" si="126"/>
        <v>4.5861028803288753E-2</v>
      </c>
      <c r="AA965">
        <v>9651748</v>
      </c>
      <c r="AB965">
        <v>20384</v>
      </c>
      <c r="AC965">
        <v>18790240</v>
      </c>
      <c r="AD965" t="s">
        <v>1</v>
      </c>
      <c r="AE965">
        <v>115</v>
      </c>
      <c r="AG965">
        <v>103106</v>
      </c>
      <c r="AI965" t="s">
        <v>52934</v>
      </c>
      <c r="AJ965" t="s">
        <v>52933</v>
      </c>
      <c r="AK965" t="s">
        <v>52932</v>
      </c>
      <c r="AL965">
        <v>12</v>
      </c>
      <c r="AM965" s="5">
        <f t="shared" si="122"/>
        <v>4</v>
      </c>
      <c r="AN965" s="4">
        <f t="shared" si="127"/>
        <v>6.0583112457402496E-3</v>
      </c>
      <c r="AO965" s="3"/>
      <c r="AP965">
        <v>0</v>
      </c>
      <c r="AQ965" t="s">
        <v>16</v>
      </c>
      <c r="AR965">
        <v>31471777</v>
      </c>
      <c r="AS965" t="s">
        <v>15</v>
      </c>
      <c r="AT965" s="2" t="s">
        <v>14</v>
      </c>
      <c r="AU965" s="1">
        <f t="shared" si="123"/>
        <v>3.39202135360242</v>
      </c>
      <c r="AV965" s="1">
        <f t="shared" si="124"/>
        <v>2.5959670024514501</v>
      </c>
      <c r="AW965" s="1">
        <f t="shared" si="125"/>
        <v>1.7999126513004799</v>
      </c>
    </row>
    <row r="966" spans="1:49" x14ac:dyDescent="0.2">
      <c r="A966">
        <v>964</v>
      </c>
      <c r="B966" t="s">
        <v>52931</v>
      </c>
      <c r="C966" t="s">
        <v>52930</v>
      </c>
      <c r="F966" t="s">
        <v>52929</v>
      </c>
      <c r="G966" t="s">
        <v>3</v>
      </c>
      <c r="H966" t="s">
        <v>2</v>
      </c>
      <c r="I966" t="s">
        <v>3806</v>
      </c>
      <c r="J966" t="s">
        <v>52928</v>
      </c>
      <c r="K966" t="s">
        <v>52927</v>
      </c>
      <c r="L966" t="s">
        <v>52926</v>
      </c>
      <c r="M966" t="s">
        <v>1072</v>
      </c>
      <c r="N966">
        <v>6</v>
      </c>
      <c r="O966" t="s">
        <v>52925</v>
      </c>
      <c r="P966" t="s">
        <v>52924</v>
      </c>
      <c r="Q966" t="s">
        <v>52923</v>
      </c>
      <c r="R966" s="7">
        <v>43800</v>
      </c>
      <c r="S966" s="8">
        <f t="shared" si="120"/>
        <v>2019</v>
      </c>
      <c r="T966" s="8">
        <v>2019</v>
      </c>
      <c r="U966" s="8">
        <f t="shared" si="121"/>
        <v>3</v>
      </c>
      <c r="V966" s="7">
        <v>43800</v>
      </c>
      <c r="W966" t="s">
        <v>31</v>
      </c>
      <c r="X966" s="2">
        <v>0.65500000000000003</v>
      </c>
      <c r="Y966" s="6">
        <f t="shared" si="126"/>
        <v>1.7484850911614749E-2</v>
      </c>
      <c r="AA966">
        <v>189375</v>
      </c>
      <c r="AB966">
        <v>26051</v>
      </c>
      <c r="AC966" t="s">
        <v>5875</v>
      </c>
      <c r="AD966" t="s">
        <v>1</v>
      </c>
      <c r="AE966">
        <v>61</v>
      </c>
      <c r="AF966">
        <v>6</v>
      </c>
      <c r="AG966">
        <v>8536416</v>
      </c>
      <c r="AH966" t="s">
        <v>52922</v>
      </c>
      <c r="AI966" t="s">
        <v>52921</v>
      </c>
      <c r="AJ966" t="s">
        <v>52920</v>
      </c>
      <c r="AK966" t="s">
        <v>52919</v>
      </c>
      <c r="AL966">
        <v>1</v>
      </c>
      <c r="AM966" s="5">
        <f t="shared" si="122"/>
        <v>0.33333333333333331</v>
      </c>
      <c r="AN966" s="4">
        <f t="shared" si="127"/>
        <v>5.048592704783541E-4</v>
      </c>
      <c r="AO966" s="3"/>
      <c r="AP966">
        <v>0</v>
      </c>
      <c r="AQ966" t="s">
        <v>16</v>
      </c>
      <c r="AR966">
        <v>61601219</v>
      </c>
      <c r="AS966" t="s">
        <v>15</v>
      </c>
      <c r="AT966" s="2" t="s">
        <v>14</v>
      </c>
      <c r="AU966" s="1">
        <f t="shared" si="123"/>
        <v>1.2390853419273828</v>
      </c>
      <c r="AV966" s="1">
        <f t="shared" si="124"/>
        <v>0.89948550910465519</v>
      </c>
      <c r="AW966" s="1">
        <f t="shared" si="125"/>
        <v>0.5598856762819272</v>
      </c>
    </row>
    <row r="967" spans="1:49" x14ac:dyDescent="0.2">
      <c r="A967">
        <v>965</v>
      </c>
      <c r="B967" t="s">
        <v>52918</v>
      </c>
      <c r="C967" t="s">
        <v>52917</v>
      </c>
      <c r="F967" t="s">
        <v>52916</v>
      </c>
      <c r="G967" t="s">
        <v>3</v>
      </c>
      <c r="H967" t="s">
        <v>2</v>
      </c>
      <c r="I967" t="s">
        <v>6967</v>
      </c>
      <c r="J967" t="s">
        <v>6055</v>
      </c>
      <c r="K967" t="s">
        <v>6054</v>
      </c>
      <c r="L967" t="s">
        <v>6053</v>
      </c>
      <c r="M967" t="s">
        <v>569</v>
      </c>
      <c r="N967">
        <v>4</v>
      </c>
      <c r="O967" t="s">
        <v>52915</v>
      </c>
      <c r="P967" t="s">
        <v>52914</v>
      </c>
      <c r="Q967" t="s">
        <v>52913</v>
      </c>
      <c r="R967" s="7">
        <v>43800</v>
      </c>
      <c r="S967" s="8">
        <f t="shared" si="120"/>
        <v>2019</v>
      </c>
      <c r="T967" s="8">
        <v>2019</v>
      </c>
      <c r="U967" s="8">
        <f t="shared" si="121"/>
        <v>3</v>
      </c>
      <c r="V967" s="7">
        <v>43800</v>
      </c>
      <c r="W967" t="s">
        <v>568</v>
      </c>
      <c r="X967" s="2">
        <v>0.81499999999999995</v>
      </c>
      <c r="Y967" s="6">
        <f t="shared" si="126"/>
        <v>2.1755959531245827E-2</v>
      </c>
      <c r="AA967">
        <v>10709908</v>
      </c>
      <c r="AB967">
        <v>17316</v>
      </c>
      <c r="AD967" t="s">
        <v>1</v>
      </c>
      <c r="AE967">
        <v>26</v>
      </c>
      <c r="AF967">
        <v>1</v>
      </c>
      <c r="AG967">
        <v>8531782</v>
      </c>
      <c r="AH967" t="s">
        <v>52912</v>
      </c>
      <c r="AI967" t="s">
        <v>52911</v>
      </c>
      <c r="AJ967" t="s">
        <v>52910</v>
      </c>
      <c r="AK967" t="s">
        <v>52909</v>
      </c>
      <c r="AL967">
        <v>24</v>
      </c>
      <c r="AM967" s="5">
        <f t="shared" si="122"/>
        <v>8</v>
      </c>
      <c r="AN967" s="4">
        <f t="shared" si="127"/>
        <v>1.2116622491480499E-2</v>
      </c>
      <c r="AO967" s="3"/>
      <c r="AP967">
        <v>1</v>
      </c>
      <c r="AQ967" t="s">
        <v>52</v>
      </c>
      <c r="AR967" t="s">
        <v>52908</v>
      </c>
      <c r="AS967" t="s">
        <v>51</v>
      </c>
      <c r="AT967" s="2">
        <v>3.109</v>
      </c>
      <c r="AU967" s="1">
        <f t="shared" si="123"/>
        <v>1.8864158419316226</v>
      </c>
      <c r="AV967" s="1">
        <f t="shared" si="124"/>
        <v>1.6936291011363163</v>
      </c>
      <c r="AW967" s="1">
        <f t="shared" si="125"/>
        <v>1.5008423603410097</v>
      </c>
    </row>
    <row r="968" spans="1:49" x14ac:dyDescent="0.2">
      <c r="A968">
        <v>966</v>
      </c>
      <c r="B968" t="s">
        <v>52907</v>
      </c>
      <c r="C968" t="s">
        <v>52906</v>
      </c>
      <c r="F968" t="s">
        <v>52905</v>
      </c>
      <c r="G968" t="s">
        <v>3</v>
      </c>
      <c r="H968" t="s">
        <v>2</v>
      </c>
      <c r="I968" t="s">
        <v>52904</v>
      </c>
      <c r="J968">
        <v>60027090</v>
      </c>
      <c r="K968" t="s">
        <v>883</v>
      </c>
      <c r="L968" t="s">
        <v>882</v>
      </c>
      <c r="M968" t="s">
        <v>45</v>
      </c>
      <c r="N968">
        <v>2</v>
      </c>
      <c r="O968" t="s">
        <v>52903</v>
      </c>
      <c r="P968" t="s">
        <v>52902</v>
      </c>
      <c r="Q968" t="s">
        <v>881</v>
      </c>
      <c r="R968" s="7">
        <v>43800</v>
      </c>
      <c r="S968" s="8">
        <f t="shared" si="120"/>
        <v>2019</v>
      </c>
      <c r="T968" s="8">
        <v>2019</v>
      </c>
      <c r="U968" s="8">
        <f t="shared" si="121"/>
        <v>3</v>
      </c>
      <c r="V968" s="7">
        <v>43800</v>
      </c>
      <c r="W968" t="s">
        <v>33728</v>
      </c>
      <c r="X968" s="2">
        <v>0.55600000000000005</v>
      </c>
      <c r="Y968" s="6">
        <f t="shared" si="126"/>
        <v>1.4842102453218015E-2</v>
      </c>
      <c r="AA968">
        <v>2780070</v>
      </c>
      <c r="AB968">
        <v>27724</v>
      </c>
      <c r="AC968">
        <v>19374151</v>
      </c>
      <c r="AD968" t="s">
        <v>1</v>
      </c>
      <c r="AE968">
        <v>38</v>
      </c>
      <c r="AF968">
        <v>12</v>
      </c>
      <c r="AG968">
        <v>8509183</v>
      </c>
      <c r="AH968" t="s">
        <v>52901</v>
      </c>
      <c r="AI968" t="s">
        <v>52900</v>
      </c>
      <c r="AJ968" t="s">
        <v>52899</v>
      </c>
      <c r="AK968" t="s">
        <v>52898</v>
      </c>
      <c r="AL968">
        <v>1</v>
      </c>
      <c r="AM968" s="5">
        <f t="shared" si="122"/>
        <v>0.33333333333333331</v>
      </c>
      <c r="AN968" s="4">
        <f t="shared" si="127"/>
        <v>5.048592704783541E-4</v>
      </c>
      <c r="AO968" s="3"/>
      <c r="AP968">
        <v>0</v>
      </c>
      <c r="AQ968" t="s">
        <v>1919</v>
      </c>
      <c r="AR968" t="s">
        <v>52897</v>
      </c>
      <c r="AS968" t="s">
        <v>1918</v>
      </c>
      <c r="AT968" s="2" t="s">
        <v>14</v>
      </c>
      <c r="AU968" s="1">
        <f t="shared" si="123"/>
        <v>1.0540929498396114</v>
      </c>
      <c r="AV968" s="1">
        <f t="shared" si="124"/>
        <v>0.76734808618481842</v>
      </c>
      <c r="AW968" s="1">
        <f t="shared" si="125"/>
        <v>0.48060322253002513</v>
      </c>
    </row>
    <row r="969" spans="1:49" x14ac:dyDescent="0.2">
      <c r="A969">
        <v>967</v>
      </c>
      <c r="B969" t="s">
        <v>52896</v>
      </c>
      <c r="C969" t="s">
        <v>52895</v>
      </c>
      <c r="E969">
        <v>30346294</v>
      </c>
      <c r="F969" t="s">
        <v>52894</v>
      </c>
      <c r="G969" t="s">
        <v>3</v>
      </c>
      <c r="H969" t="s">
        <v>2</v>
      </c>
      <c r="I969" t="s">
        <v>50</v>
      </c>
      <c r="J969" t="s">
        <v>24639</v>
      </c>
      <c r="K969" t="s">
        <v>24638</v>
      </c>
      <c r="L969" t="s">
        <v>24637</v>
      </c>
      <c r="M969" t="s">
        <v>999</v>
      </c>
      <c r="N969">
        <v>6</v>
      </c>
      <c r="O969" t="s">
        <v>52893</v>
      </c>
      <c r="P969" t="s">
        <v>52892</v>
      </c>
      <c r="Q969" t="s">
        <v>52891</v>
      </c>
      <c r="R969" s="7">
        <v>43800</v>
      </c>
      <c r="S969" s="8">
        <f t="shared" si="120"/>
        <v>2019</v>
      </c>
      <c r="T969" s="8">
        <v>2019</v>
      </c>
      <c r="U969" s="8">
        <f t="shared" si="121"/>
        <v>3</v>
      </c>
      <c r="V969" s="7">
        <v>43800</v>
      </c>
      <c r="W969" t="s">
        <v>3845</v>
      </c>
      <c r="X969" s="2">
        <v>2.8820000000000001</v>
      </c>
      <c r="Y969" s="6">
        <f t="shared" si="126"/>
        <v>7.6933344011104896E-2</v>
      </c>
      <c r="AA969" t="s">
        <v>3844</v>
      </c>
      <c r="AB969">
        <v>21100235616</v>
      </c>
      <c r="AC969">
        <v>21622388</v>
      </c>
      <c r="AD969" t="s">
        <v>1</v>
      </c>
      <c r="AE969">
        <v>30</v>
      </c>
      <c r="AF969">
        <v>12</v>
      </c>
      <c r="AG969">
        <v>8501963</v>
      </c>
      <c r="AH969" t="s">
        <v>52890</v>
      </c>
      <c r="AI969" t="s">
        <v>52889</v>
      </c>
      <c r="AJ969" t="s">
        <v>52888</v>
      </c>
      <c r="AK969" t="s">
        <v>52887</v>
      </c>
      <c r="AL969">
        <v>28</v>
      </c>
      <c r="AM969" s="5">
        <f t="shared" si="122"/>
        <v>9.3333333333333339</v>
      </c>
      <c r="AN969" s="4">
        <f t="shared" si="127"/>
        <v>1.4136059573393917E-2</v>
      </c>
      <c r="AO969" s="3"/>
      <c r="AP969">
        <v>0</v>
      </c>
      <c r="AQ969" t="s">
        <v>1054</v>
      </c>
      <c r="AR969" t="s">
        <v>47</v>
      </c>
      <c r="AS969" t="s">
        <v>6256</v>
      </c>
      <c r="AT969" s="2" t="s">
        <v>14</v>
      </c>
      <c r="AU969" s="1">
        <f t="shared" si="123"/>
        <v>5.8094158679791601</v>
      </c>
      <c r="AV969" s="1">
        <f t="shared" si="124"/>
        <v>4.5534701792249406</v>
      </c>
      <c r="AW969" s="1">
        <f t="shared" si="125"/>
        <v>3.297524490470721</v>
      </c>
    </row>
    <row r="970" spans="1:49" x14ac:dyDescent="0.2">
      <c r="A970">
        <v>968</v>
      </c>
      <c r="B970" t="s">
        <v>52886</v>
      </c>
      <c r="C970" t="s">
        <v>52885</v>
      </c>
      <c r="E970">
        <v>30130245</v>
      </c>
      <c r="F970" t="s">
        <v>52884</v>
      </c>
      <c r="G970" t="s">
        <v>3</v>
      </c>
      <c r="H970" t="s">
        <v>2</v>
      </c>
      <c r="I970" t="s">
        <v>4001</v>
      </c>
      <c r="J970" t="s">
        <v>52883</v>
      </c>
      <c r="K970" t="s">
        <v>52882</v>
      </c>
      <c r="L970" t="s">
        <v>49</v>
      </c>
      <c r="M970" t="s">
        <v>29</v>
      </c>
      <c r="N970">
        <v>4</v>
      </c>
      <c r="O970" t="s">
        <v>52881</v>
      </c>
      <c r="P970" t="s">
        <v>52880</v>
      </c>
      <c r="Q970" t="s">
        <v>52879</v>
      </c>
      <c r="R970" s="7">
        <v>43800</v>
      </c>
      <c r="S970" s="8">
        <f t="shared" si="120"/>
        <v>2019</v>
      </c>
      <c r="T970" s="8">
        <v>2019</v>
      </c>
      <c r="U970" s="8">
        <f t="shared" si="121"/>
        <v>3</v>
      </c>
      <c r="V970" s="7">
        <v>43800</v>
      </c>
      <c r="W970" t="s">
        <v>4884</v>
      </c>
      <c r="X970" s="2">
        <v>3.109</v>
      </c>
      <c r="Y970" s="6">
        <f t="shared" si="126"/>
        <v>8.2992979365206485E-2</v>
      </c>
      <c r="AA970">
        <v>21682267</v>
      </c>
      <c r="AB970">
        <v>21100274221</v>
      </c>
      <c r="AC970">
        <v>21682275</v>
      </c>
      <c r="AD970" t="s">
        <v>1</v>
      </c>
      <c r="AE970">
        <v>49</v>
      </c>
      <c r="AF970">
        <v>12</v>
      </c>
      <c r="AG970">
        <v>8438480</v>
      </c>
      <c r="AH970" t="s">
        <v>52878</v>
      </c>
      <c r="AI970" t="s">
        <v>52877</v>
      </c>
      <c r="AJ970" t="s">
        <v>52876</v>
      </c>
      <c r="AK970" t="s">
        <v>52875</v>
      </c>
      <c r="AL970">
        <v>13</v>
      </c>
      <c r="AM970" s="5">
        <f t="shared" si="122"/>
        <v>4.333333333333333</v>
      </c>
      <c r="AN970" s="4">
        <f t="shared" si="127"/>
        <v>6.5631705162186036E-3</v>
      </c>
      <c r="AO970" s="3"/>
      <c r="AP970">
        <v>0</v>
      </c>
      <c r="AQ970" t="s">
        <v>16</v>
      </c>
      <c r="AR970">
        <v>61421004</v>
      </c>
      <c r="AS970" t="s">
        <v>15</v>
      </c>
      <c r="AT970" s="2">
        <v>11.448</v>
      </c>
      <c r="AU970" s="1">
        <f t="shared" si="123"/>
        <v>6.0064036710510118</v>
      </c>
      <c r="AV970" s="1">
        <f t="shared" si="124"/>
        <v>4.4778074940712544</v>
      </c>
      <c r="AW970" s="1">
        <f t="shared" si="125"/>
        <v>2.9492113170914971</v>
      </c>
    </row>
    <row r="971" spans="1:49" x14ac:dyDescent="0.2">
      <c r="A971">
        <v>969</v>
      </c>
      <c r="B971" t="s">
        <v>52874</v>
      </c>
      <c r="C971" t="s">
        <v>52873</v>
      </c>
      <c r="F971" t="s">
        <v>52872</v>
      </c>
      <c r="G971" t="s">
        <v>3</v>
      </c>
      <c r="H971" t="s">
        <v>2</v>
      </c>
      <c r="I971" t="s">
        <v>1070</v>
      </c>
      <c r="J971" t="s">
        <v>52871</v>
      </c>
      <c r="K971" t="s">
        <v>52870</v>
      </c>
      <c r="L971" t="s">
        <v>52869</v>
      </c>
      <c r="M971" t="s">
        <v>18</v>
      </c>
      <c r="N971">
        <v>9</v>
      </c>
      <c r="O971" t="s">
        <v>52868</v>
      </c>
      <c r="P971" t="s">
        <v>52867</v>
      </c>
      <c r="Q971" t="s">
        <v>52866</v>
      </c>
      <c r="R971" s="7">
        <v>43800</v>
      </c>
      <c r="S971" s="8">
        <f t="shared" si="120"/>
        <v>2019</v>
      </c>
      <c r="T971" s="8">
        <v>2019</v>
      </c>
      <c r="U971" s="8">
        <f t="shared" si="121"/>
        <v>3</v>
      </c>
      <c r="V971" s="7">
        <v>43800</v>
      </c>
      <c r="W971" t="s">
        <v>52865</v>
      </c>
      <c r="X971" s="2">
        <v>0.86</v>
      </c>
      <c r="Y971" s="6">
        <f t="shared" si="126"/>
        <v>2.2957208830517072E-2</v>
      </c>
      <c r="AA971">
        <v>18669956</v>
      </c>
      <c r="AB971">
        <v>19400158515</v>
      </c>
      <c r="AC971">
        <v>18669964</v>
      </c>
      <c r="AD971" t="s">
        <v>1</v>
      </c>
      <c r="AE971">
        <v>11</v>
      </c>
      <c r="AF971">
        <v>6</v>
      </c>
      <c r="AH971" t="s">
        <v>52864</v>
      </c>
      <c r="AI971" t="s">
        <v>52863</v>
      </c>
      <c r="AJ971" t="s">
        <v>52862</v>
      </c>
      <c r="AK971" t="s">
        <v>52861</v>
      </c>
      <c r="AL971">
        <v>5</v>
      </c>
      <c r="AM971" s="5">
        <f t="shared" si="122"/>
        <v>1.6666666666666667</v>
      </c>
      <c r="AN971" s="4">
        <f t="shared" si="127"/>
        <v>2.5242963523917708E-3</v>
      </c>
      <c r="AO971" s="3"/>
      <c r="AP971">
        <v>0</v>
      </c>
      <c r="AQ971" t="s">
        <v>16</v>
      </c>
      <c r="AR971">
        <v>41471353</v>
      </c>
      <c r="AS971" t="s">
        <v>15</v>
      </c>
      <c r="AT971" s="2">
        <v>5.4180000000000001</v>
      </c>
      <c r="AU971" s="1">
        <f t="shared" si="123"/>
        <v>1.682733508707948</v>
      </c>
      <c r="AV971" s="1">
        <f t="shared" si="124"/>
        <v>1.2740752591454421</v>
      </c>
      <c r="AW971" s="1">
        <f t="shared" si="125"/>
        <v>0.8654170095829361</v>
      </c>
    </row>
    <row r="972" spans="1:49" x14ac:dyDescent="0.2">
      <c r="A972">
        <v>970</v>
      </c>
      <c r="B972" t="s">
        <v>52860</v>
      </c>
      <c r="C972" t="s">
        <v>52859</v>
      </c>
      <c r="D972" t="s">
        <v>52858</v>
      </c>
      <c r="F972" t="s">
        <v>52857</v>
      </c>
      <c r="G972" t="s">
        <v>3</v>
      </c>
      <c r="H972" t="s">
        <v>2</v>
      </c>
      <c r="I972" t="s">
        <v>52856</v>
      </c>
      <c r="J972">
        <v>60002787</v>
      </c>
      <c r="K972" t="s">
        <v>1772</v>
      </c>
      <c r="L972" t="s">
        <v>2790</v>
      </c>
      <c r="M972" t="s">
        <v>170</v>
      </c>
      <c r="N972">
        <v>5</v>
      </c>
      <c r="O972" t="s">
        <v>52855</v>
      </c>
      <c r="P972" t="s">
        <v>52854</v>
      </c>
      <c r="Q972" t="s">
        <v>52853</v>
      </c>
      <c r="R972" s="7">
        <v>43800</v>
      </c>
      <c r="S972" s="8">
        <f t="shared" si="120"/>
        <v>2019</v>
      </c>
      <c r="T972" s="8">
        <v>2019</v>
      </c>
      <c r="U972" s="8">
        <f t="shared" si="121"/>
        <v>3</v>
      </c>
      <c r="V972" s="7">
        <v>43800</v>
      </c>
      <c r="W972" t="s">
        <v>4390</v>
      </c>
      <c r="X972" s="2">
        <v>0.73299999999999998</v>
      </c>
      <c r="Y972" s="6">
        <f t="shared" si="126"/>
        <v>1.9567016363684898E-2</v>
      </c>
      <c r="AB972">
        <v>21100836194</v>
      </c>
      <c r="AC972">
        <v>24059595</v>
      </c>
      <c r="AD972" t="s">
        <v>1</v>
      </c>
      <c r="AE972">
        <v>5</v>
      </c>
      <c r="AF972">
        <v>4</v>
      </c>
      <c r="AH972" t="s">
        <v>52852</v>
      </c>
      <c r="AI972" t="s">
        <v>52851</v>
      </c>
      <c r="AJ972" t="s">
        <v>52850</v>
      </c>
      <c r="AK972" t="s">
        <v>52849</v>
      </c>
      <c r="AL972">
        <v>0</v>
      </c>
      <c r="AM972" s="5">
        <f t="shared" si="122"/>
        <v>0</v>
      </c>
      <c r="AN972" s="4">
        <f t="shared" si="127"/>
        <v>0</v>
      </c>
      <c r="AO972" s="3"/>
      <c r="AP972">
        <v>1</v>
      </c>
      <c r="AQ972" t="s">
        <v>768</v>
      </c>
      <c r="AR972" t="s">
        <v>52848</v>
      </c>
      <c r="AS972" t="s">
        <v>167</v>
      </c>
      <c r="AT972" s="2">
        <v>4.3170000000000002</v>
      </c>
      <c r="AU972" s="1">
        <f t="shared" si="123"/>
        <v>1.3696911454579428</v>
      </c>
      <c r="AV972" s="1">
        <f t="shared" si="124"/>
        <v>0.97835081818424485</v>
      </c>
      <c r="AW972" s="1">
        <f t="shared" si="125"/>
        <v>0.58701049091054691</v>
      </c>
    </row>
    <row r="973" spans="1:49" x14ac:dyDescent="0.2">
      <c r="A973">
        <v>971</v>
      </c>
      <c r="B973" t="s">
        <v>52847</v>
      </c>
      <c r="C973" t="s">
        <v>52846</v>
      </c>
      <c r="F973" t="s">
        <v>52845</v>
      </c>
      <c r="G973" t="s">
        <v>3</v>
      </c>
      <c r="H973" t="s">
        <v>2</v>
      </c>
      <c r="I973" t="s">
        <v>16676</v>
      </c>
      <c r="J973" t="s">
        <v>52844</v>
      </c>
      <c r="K973" t="s">
        <v>52843</v>
      </c>
      <c r="L973" t="s">
        <v>52842</v>
      </c>
      <c r="M973" t="s">
        <v>258</v>
      </c>
      <c r="N973">
        <v>6</v>
      </c>
      <c r="O973" t="s">
        <v>52841</v>
      </c>
      <c r="P973" t="s">
        <v>52840</v>
      </c>
      <c r="Q973" t="s">
        <v>52839</v>
      </c>
      <c r="R973" s="7">
        <v>43800</v>
      </c>
      <c r="S973" s="8">
        <f t="shared" si="120"/>
        <v>2019</v>
      </c>
      <c r="T973" s="8">
        <v>2019</v>
      </c>
      <c r="U973" s="8">
        <f t="shared" si="121"/>
        <v>3</v>
      </c>
      <c r="V973" s="7">
        <v>43800</v>
      </c>
      <c r="W973" t="s">
        <v>4878</v>
      </c>
      <c r="X973" s="2">
        <v>0.3</v>
      </c>
      <c r="Y973" s="6">
        <f t="shared" si="126"/>
        <v>8.0083286618082804E-3</v>
      </c>
      <c r="AA973">
        <v>18618200</v>
      </c>
      <c r="AB973">
        <v>4900152415</v>
      </c>
      <c r="AC973">
        <v>18618219</v>
      </c>
      <c r="AD973" t="s">
        <v>1</v>
      </c>
      <c r="AE973">
        <v>16</v>
      </c>
      <c r="AF973">
        <v>6</v>
      </c>
      <c r="AH973" t="s">
        <v>52838</v>
      </c>
      <c r="AI973" t="s">
        <v>52837</v>
      </c>
      <c r="AJ973" t="s">
        <v>52836</v>
      </c>
      <c r="AK973" t="s">
        <v>52835</v>
      </c>
      <c r="AL973">
        <v>1</v>
      </c>
      <c r="AM973" s="5">
        <f t="shared" si="122"/>
        <v>0.33333333333333331</v>
      </c>
      <c r="AN973" s="4">
        <f t="shared" si="127"/>
        <v>5.048592704783541E-4</v>
      </c>
      <c r="AO973" s="3"/>
      <c r="AP973">
        <v>0</v>
      </c>
      <c r="AR973" t="s">
        <v>0</v>
      </c>
      <c r="AT973" s="2">
        <v>2.3580000000000001</v>
      </c>
      <c r="AU973" s="1">
        <f t="shared" si="123"/>
        <v>0.57572878444093023</v>
      </c>
      <c r="AV973" s="1">
        <f t="shared" si="124"/>
        <v>0.42565939661433178</v>
      </c>
      <c r="AW973" s="1">
        <f t="shared" si="125"/>
        <v>0.27559000878773321</v>
      </c>
    </row>
    <row r="974" spans="1:49" x14ac:dyDescent="0.2">
      <c r="A974">
        <v>972</v>
      </c>
      <c r="B974" t="s">
        <v>52834</v>
      </c>
      <c r="C974" t="s">
        <v>52833</v>
      </c>
      <c r="F974" t="s">
        <v>52832</v>
      </c>
      <c r="G974" t="s">
        <v>3</v>
      </c>
      <c r="H974" t="s">
        <v>2</v>
      </c>
      <c r="I974" t="s">
        <v>52831</v>
      </c>
      <c r="J974">
        <v>60017161</v>
      </c>
      <c r="K974" t="s">
        <v>67</v>
      </c>
      <c r="L974" t="s">
        <v>66</v>
      </c>
      <c r="M974" t="s">
        <v>65</v>
      </c>
      <c r="N974">
        <v>6</v>
      </c>
      <c r="O974" t="s">
        <v>52830</v>
      </c>
      <c r="P974" t="s">
        <v>52829</v>
      </c>
      <c r="Q974" t="s">
        <v>52828</v>
      </c>
      <c r="R974" s="7">
        <v>43800</v>
      </c>
      <c r="S974" s="8">
        <f t="shared" si="120"/>
        <v>2019</v>
      </c>
      <c r="T974" s="8">
        <v>2019</v>
      </c>
      <c r="U974" s="8">
        <f t="shared" si="121"/>
        <v>3</v>
      </c>
      <c r="V974" s="7">
        <v>43800</v>
      </c>
      <c r="W974" t="s">
        <v>4878</v>
      </c>
      <c r="X974" s="2">
        <v>0.3</v>
      </c>
      <c r="Y974" s="6">
        <f t="shared" si="126"/>
        <v>8.0083286618082804E-3</v>
      </c>
      <c r="AA974">
        <v>18618200</v>
      </c>
      <c r="AB974">
        <v>4900152415</v>
      </c>
      <c r="AC974">
        <v>18618219</v>
      </c>
      <c r="AD974" t="s">
        <v>1</v>
      </c>
      <c r="AE974">
        <v>16</v>
      </c>
      <c r="AF974">
        <v>6</v>
      </c>
      <c r="AH974" t="s">
        <v>52827</v>
      </c>
      <c r="AI974" t="s">
        <v>52826</v>
      </c>
      <c r="AJ974" t="s">
        <v>52825</v>
      </c>
      <c r="AK974" t="s">
        <v>52824</v>
      </c>
      <c r="AL974">
        <v>6</v>
      </c>
      <c r="AM974" s="5">
        <f t="shared" si="122"/>
        <v>2</v>
      </c>
      <c r="AN974" s="4">
        <f t="shared" si="127"/>
        <v>3.0291556228701248E-3</v>
      </c>
      <c r="AO974" s="3"/>
      <c r="AP974">
        <v>0</v>
      </c>
      <c r="AQ974" t="s">
        <v>52823</v>
      </c>
      <c r="AR974" t="s">
        <v>52822</v>
      </c>
      <c r="AS974" t="s">
        <v>52821</v>
      </c>
      <c r="AT974" s="2">
        <v>2.3580000000000001</v>
      </c>
      <c r="AU974" s="1">
        <f t="shared" si="123"/>
        <v>0.65145767501268337</v>
      </c>
      <c r="AV974" s="1">
        <f t="shared" si="124"/>
        <v>0.55187421423392036</v>
      </c>
      <c r="AW974" s="1">
        <f t="shared" si="125"/>
        <v>0.45229075345515712</v>
      </c>
    </row>
    <row r="975" spans="1:49" x14ac:dyDescent="0.2">
      <c r="A975">
        <v>973</v>
      </c>
      <c r="B975" t="s">
        <v>52820</v>
      </c>
      <c r="C975" t="s">
        <v>52819</v>
      </c>
      <c r="D975" t="s">
        <v>52818</v>
      </c>
      <c r="F975" t="s">
        <v>52817</v>
      </c>
      <c r="G975" t="s">
        <v>3</v>
      </c>
      <c r="H975" t="s">
        <v>2</v>
      </c>
      <c r="I975" t="s">
        <v>52816</v>
      </c>
      <c r="J975" t="s">
        <v>52815</v>
      </c>
      <c r="K975" t="s">
        <v>52814</v>
      </c>
      <c r="L975" t="s">
        <v>52813</v>
      </c>
      <c r="M975" t="s">
        <v>2096</v>
      </c>
      <c r="N975">
        <v>5</v>
      </c>
      <c r="O975" t="s">
        <v>52812</v>
      </c>
      <c r="P975" t="s">
        <v>52811</v>
      </c>
      <c r="Q975" t="s">
        <v>52810</v>
      </c>
      <c r="R975" s="7">
        <v>43800</v>
      </c>
      <c r="S975" s="8">
        <f t="shared" si="120"/>
        <v>2019</v>
      </c>
      <c r="T975" s="8">
        <v>2019</v>
      </c>
      <c r="U975" s="8">
        <f t="shared" si="121"/>
        <v>3</v>
      </c>
      <c r="V975" s="7">
        <v>43800</v>
      </c>
      <c r="W975" t="s">
        <v>70</v>
      </c>
      <c r="X975" s="2">
        <v>0.78900000000000003</v>
      </c>
      <c r="Y975" s="6">
        <f t="shared" si="126"/>
        <v>2.1061904380555781E-2</v>
      </c>
      <c r="AA975">
        <v>18785352</v>
      </c>
      <c r="AB975">
        <v>19400158709</v>
      </c>
      <c r="AD975" t="s">
        <v>1</v>
      </c>
      <c r="AE975">
        <v>12</v>
      </c>
      <c r="AF975">
        <v>8</v>
      </c>
      <c r="AH975" t="s">
        <v>52809</v>
      </c>
      <c r="AI975" t="s">
        <v>52808</v>
      </c>
      <c r="AJ975" t="s">
        <v>52807</v>
      </c>
      <c r="AK975" t="s">
        <v>52806</v>
      </c>
      <c r="AL975">
        <v>26</v>
      </c>
      <c r="AM975" s="5">
        <f t="shared" si="122"/>
        <v>8.6666666666666661</v>
      </c>
      <c r="AN975" s="4">
        <f t="shared" si="127"/>
        <v>1.3126341032437207E-2</v>
      </c>
      <c r="AO975" s="3"/>
      <c r="AP975">
        <v>1</v>
      </c>
      <c r="AR975" t="s">
        <v>0</v>
      </c>
      <c r="AT975" s="2">
        <v>5.165</v>
      </c>
      <c r="AU975" s="1">
        <f t="shared" si="123"/>
        <v>1.8681235376120209</v>
      </c>
      <c r="AV975" s="1">
        <f t="shared" si="124"/>
        <v>1.7094122706496493</v>
      </c>
      <c r="AW975" s="1">
        <f t="shared" si="125"/>
        <v>1.5507010036872777</v>
      </c>
    </row>
    <row r="976" spans="1:49" x14ac:dyDescent="0.2">
      <c r="A976">
        <v>974</v>
      </c>
      <c r="B976" t="s">
        <v>52805</v>
      </c>
      <c r="C976" t="s">
        <v>52804</v>
      </c>
      <c r="D976" t="s">
        <v>52803</v>
      </c>
      <c r="E976">
        <v>31487570</v>
      </c>
      <c r="F976" t="s">
        <v>52802</v>
      </c>
      <c r="G976" t="s">
        <v>3</v>
      </c>
      <c r="H976" t="s">
        <v>2</v>
      </c>
      <c r="I976" t="s">
        <v>52801</v>
      </c>
      <c r="J976" t="s">
        <v>52800</v>
      </c>
      <c r="K976" t="s">
        <v>52799</v>
      </c>
      <c r="L976" t="s">
        <v>52798</v>
      </c>
      <c r="M976" t="s">
        <v>18</v>
      </c>
      <c r="N976">
        <v>8</v>
      </c>
      <c r="O976" t="s">
        <v>52797</v>
      </c>
      <c r="P976" t="s">
        <v>52796</v>
      </c>
      <c r="Q976" t="s">
        <v>52795</v>
      </c>
      <c r="R976" s="7">
        <v>43799</v>
      </c>
      <c r="S976" s="8">
        <f t="shared" si="120"/>
        <v>2019</v>
      </c>
      <c r="T976" s="8">
        <v>2019</v>
      </c>
      <c r="U976" s="8">
        <f t="shared" si="121"/>
        <v>3</v>
      </c>
      <c r="V976" s="7">
        <v>43799</v>
      </c>
      <c r="W976" t="s">
        <v>4450</v>
      </c>
      <c r="X976" s="2">
        <v>1.377</v>
      </c>
      <c r="Y976" s="6">
        <f t="shared" si="126"/>
        <v>3.6758228557700008E-2</v>
      </c>
      <c r="AA976">
        <v>1476513</v>
      </c>
      <c r="AB976">
        <v>25076</v>
      </c>
      <c r="AC976">
        <v>10902414</v>
      </c>
      <c r="AD976" t="s">
        <v>1</v>
      </c>
      <c r="AE976">
        <v>184</v>
      </c>
      <c r="AG976">
        <v>109624</v>
      </c>
      <c r="AI976" t="s">
        <v>52794</v>
      </c>
      <c r="AJ976" t="s">
        <v>52793</v>
      </c>
      <c r="AK976" t="s">
        <v>52792</v>
      </c>
      <c r="AL976">
        <v>18</v>
      </c>
      <c r="AM976" s="5">
        <f t="shared" si="122"/>
        <v>6</v>
      </c>
      <c r="AN976" s="4">
        <f t="shared" si="127"/>
        <v>9.0874668686103752E-3</v>
      </c>
      <c r="AO976" s="3"/>
      <c r="AP976">
        <v>0</v>
      </c>
      <c r="AQ976" t="s">
        <v>16</v>
      </c>
      <c r="AR976">
        <v>31500323</v>
      </c>
      <c r="AS976" t="s">
        <v>15</v>
      </c>
      <c r="AT976" s="2" t="s">
        <v>14</v>
      </c>
      <c r="AU976" s="1">
        <f t="shared" si="123"/>
        <v>2.8457000050973118</v>
      </c>
      <c r="AV976" s="1">
        <f t="shared" si="124"/>
        <v>2.292284771315519</v>
      </c>
      <c r="AW976" s="1">
        <f t="shared" si="125"/>
        <v>1.7388695375337264</v>
      </c>
    </row>
    <row r="977" spans="1:49" x14ac:dyDescent="0.2">
      <c r="A977">
        <v>975</v>
      </c>
      <c r="B977" t="s">
        <v>52791</v>
      </c>
      <c r="C977" t="s">
        <v>52790</v>
      </c>
      <c r="D977" t="s">
        <v>52789</v>
      </c>
      <c r="F977" t="s">
        <v>52788</v>
      </c>
      <c r="G977" t="s">
        <v>3</v>
      </c>
      <c r="H977" t="s">
        <v>2</v>
      </c>
      <c r="I977" t="s">
        <v>52787</v>
      </c>
      <c r="J977" t="s">
        <v>52786</v>
      </c>
      <c r="K977" t="s">
        <v>52785</v>
      </c>
      <c r="L977" t="s">
        <v>52784</v>
      </c>
      <c r="M977" t="s">
        <v>1546</v>
      </c>
      <c r="N977">
        <v>7</v>
      </c>
      <c r="O977" t="s">
        <v>52783</v>
      </c>
      <c r="P977" t="s">
        <v>52782</v>
      </c>
      <c r="Q977" t="s">
        <v>52781</v>
      </c>
      <c r="R977" s="7">
        <v>43799</v>
      </c>
      <c r="S977" s="8">
        <f t="shared" si="120"/>
        <v>2019</v>
      </c>
      <c r="T977" s="8">
        <v>2019</v>
      </c>
      <c r="U977" s="8">
        <f t="shared" si="121"/>
        <v>3</v>
      </c>
      <c r="V977" s="7">
        <v>43799</v>
      </c>
      <c r="W977" t="s">
        <v>5622</v>
      </c>
      <c r="X977" s="2">
        <v>1.6619999999999999</v>
      </c>
      <c r="Y977" s="6">
        <f t="shared" si="126"/>
        <v>4.4366140786417874E-2</v>
      </c>
      <c r="AA977">
        <v>9500618</v>
      </c>
      <c r="AB977">
        <v>24443</v>
      </c>
      <c r="AD977" t="s">
        <v>1</v>
      </c>
      <c r="AE977">
        <v>226</v>
      </c>
      <c r="AH977" t="s">
        <v>5916</v>
      </c>
      <c r="AI977" t="s">
        <v>52780</v>
      </c>
      <c r="AJ977" t="s">
        <v>52779</v>
      </c>
      <c r="AK977" t="s">
        <v>52778</v>
      </c>
      <c r="AL977">
        <v>12</v>
      </c>
      <c r="AM977" s="5">
        <f t="shared" si="122"/>
        <v>4</v>
      </c>
      <c r="AN977" s="4">
        <f t="shared" si="127"/>
        <v>6.0583112457402496E-3</v>
      </c>
      <c r="AO977" s="3"/>
      <c r="AP977">
        <v>0</v>
      </c>
      <c r="AQ977" t="s">
        <v>1169</v>
      </c>
      <c r="AR977" t="s">
        <v>0</v>
      </c>
      <c r="AS977" t="s">
        <v>1168</v>
      </c>
      <c r="AT977" s="2">
        <v>6.141</v>
      </c>
      <c r="AU977" s="1">
        <f t="shared" si="123"/>
        <v>3.2873791924214588</v>
      </c>
      <c r="AV977" s="1">
        <f t="shared" si="124"/>
        <v>2.5212226016079065</v>
      </c>
      <c r="AW977" s="1">
        <f t="shared" si="125"/>
        <v>1.7550660107943534</v>
      </c>
    </row>
    <row r="978" spans="1:49" x14ac:dyDescent="0.2">
      <c r="A978">
        <v>976</v>
      </c>
      <c r="B978" t="s">
        <v>52777</v>
      </c>
      <c r="C978" t="s">
        <v>52776</v>
      </c>
      <c r="F978" t="s">
        <v>52775</v>
      </c>
      <c r="G978" t="s">
        <v>3</v>
      </c>
      <c r="H978" t="s">
        <v>2</v>
      </c>
      <c r="I978" t="s">
        <v>43780</v>
      </c>
      <c r="J978" t="s">
        <v>52774</v>
      </c>
      <c r="K978" t="s">
        <v>52773</v>
      </c>
      <c r="L978" t="s">
        <v>52772</v>
      </c>
      <c r="M978" t="s">
        <v>52771</v>
      </c>
      <c r="N978">
        <v>3</v>
      </c>
      <c r="O978" t="s">
        <v>52770</v>
      </c>
      <c r="P978" t="s">
        <v>52769</v>
      </c>
      <c r="Q978" t="s">
        <v>52768</v>
      </c>
      <c r="R978" s="7">
        <v>43798</v>
      </c>
      <c r="S978" s="8">
        <f t="shared" si="120"/>
        <v>2019</v>
      </c>
      <c r="T978" s="8">
        <v>2019</v>
      </c>
      <c r="U978" s="8">
        <f t="shared" si="121"/>
        <v>3</v>
      </c>
      <c r="V978" s="7">
        <v>43798</v>
      </c>
      <c r="W978" t="s">
        <v>3667</v>
      </c>
      <c r="X978" s="2">
        <v>2.0009999999999999</v>
      </c>
      <c r="Y978" s="6">
        <f t="shared" si="126"/>
        <v>5.3415552174261229E-2</v>
      </c>
      <c r="AA978">
        <v>10275606</v>
      </c>
      <c r="AB978">
        <v>29472</v>
      </c>
      <c r="AC978">
        <v>16077938</v>
      </c>
      <c r="AD978" t="s">
        <v>1</v>
      </c>
      <c r="AE978">
        <v>23</v>
      </c>
      <c r="AF978">
        <v>12</v>
      </c>
      <c r="AH978" t="s">
        <v>52767</v>
      </c>
      <c r="AI978" t="s">
        <v>52766</v>
      </c>
      <c r="AK978" t="s">
        <v>52765</v>
      </c>
      <c r="AL978">
        <v>1</v>
      </c>
      <c r="AM978" s="5">
        <f t="shared" si="122"/>
        <v>0.33333333333333331</v>
      </c>
      <c r="AN978" s="4">
        <f t="shared" si="127"/>
        <v>5.048592704783541E-4</v>
      </c>
      <c r="AO978" s="3"/>
      <c r="AP978">
        <v>1</v>
      </c>
      <c r="AQ978" t="s">
        <v>37</v>
      </c>
      <c r="AR978" t="s">
        <v>52764</v>
      </c>
      <c r="AS978" t="s">
        <v>36</v>
      </c>
      <c r="AT978" s="2">
        <v>5.7480000000000002</v>
      </c>
      <c r="AU978" s="1">
        <f t="shared" si="123"/>
        <v>3.7542344303126365</v>
      </c>
      <c r="AV978" s="1">
        <f t="shared" si="124"/>
        <v>2.696020572236979</v>
      </c>
      <c r="AW978" s="1">
        <f t="shared" si="125"/>
        <v>1.6378067141613213</v>
      </c>
    </row>
    <row r="979" spans="1:49" x14ac:dyDescent="0.2">
      <c r="A979">
        <v>977</v>
      </c>
      <c r="B979" t="s">
        <v>52763</v>
      </c>
      <c r="C979" t="s">
        <v>52762</v>
      </c>
      <c r="F979" t="s">
        <v>52761</v>
      </c>
      <c r="G979" t="s">
        <v>3</v>
      </c>
      <c r="H979" t="s">
        <v>2</v>
      </c>
      <c r="I979" t="s">
        <v>52760</v>
      </c>
      <c r="J979">
        <v>60003353</v>
      </c>
      <c r="K979" t="s">
        <v>1334</v>
      </c>
      <c r="L979" t="s">
        <v>1305</v>
      </c>
      <c r="M979" t="s">
        <v>58</v>
      </c>
      <c r="N979">
        <v>4</v>
      </c>
      <c r="O979" t="s">
        <v>52759</v>
      </c>
      <c r="P979" t="s">
        <v>52758</v>
      </c>
      <c r="Q979" t="s">
        <v>5137</v>
      </c>
      <c r="R979" s="7">
        <v>43797</v>
      </c>
      <c r="S979" s="8">
        <f t="shared" si="120"/>
        <v>2019</v>
      </c>
      <c r="T979" s="8">
        <v>2019</v>
      </c>
      <c r="U979" s="8">
        <f t="shared" si="121"/>
        <v>3</v>
      </c>
      <c r="V979" s="7">
        <v>43797</v>
      </c>
      <c r="W979" t="s">
        <v>1894</v>
      </c>
      <c r="X979" s="2">
        <v>0.375</v>
      </c>
      <c r="Y979" s="6">
        <f t="shared" si="126"/>
        <v>1.0010410827260351E-2</v>
      </c>
      <c r="AA979">
        <v>135194</v>
      </c>
      <c r="AB979">
        <v>24918</v>
      </c>
      <c r="AD979" t="s">
        <v>1</v>
      </c>
      <c r="AE979">
        <v>55</v>
      </c>
      <c r="AF979">
        <v>24</v>
      </c>
      <c r="AH979" t="s">
        <v>52757</v>
      </c>
      <c r="AI979" t="s">
        <v>52756</v>
      </c>
      <c r="AK979" t="s">
        <v>52755</v>
      </c>
      <c r="AL979">
        <v>0</v>
      </c>
      <c r="AM979" s="5">
        <f t="shared" si="122"/>
        <v>0</v>
      </c>
      <c r="AN979" s="4">
        <f t="shared" si="127"/>
        <v>0</v>
      </c>
      <c r="AO979" s="3"/>
      <c r="AP979">
        <v>1</v>
      </c>
      <c r="AQ979" t="s">
        <v>16</v>
      </c>
      <c r="AR979" t="s">
        <v>52754</v>
      </c>
      <c r="AS979" t="s">
        <v>15</v>
      </c>
      <c r="AT979" s="2">
        <v>1.3140000000000001</v>
      </c>
      <c r="AU979" s="1">
        <f t="shared" si="123"/>
        <v>0.70072875790822453</v>
      </c>
      <c r="AV979" s="1">
        <f t="shared" si="124"/>
        <v>0.5005205413630176</v>
      </c>
      <c r="AW979" s="1">
        <f t="shared" si="125"/>
        <v>0.30031232481781051</v>
      </c>
    </row>
    <row r="980" spans="1:49" x14ac:dyDescent="0.2">
      <c r="A980">
        <v>978</v>
      </c>
      <c r="B980" t="s">
        <v>52753</v>
      </c>
      <c r="C980" t="s">
        <v>52752</v>
      </c>
      <c r="F980" t="s">
        <v>52751</v>
      </c>
      <c r="G980" t="s">
        <v>3</v>
      </c>
      <c r="H980" t="s">
        <v>2</v>
      </c>
      <c r="I980" t="s">
        <v>52750</v>
      </c>
      <c r="J980" t="s">
        <v>5842</v>
      </c>
      <c r="K980" t="s">
        <v>5841</v>
      </c>
      <c r="L980" t="s">
        <v>5840</v>
      </c>
      <c r="M980" t="s">
        <v>342</v>
      </c>
      <c r="N980">
        <v>5</v>
      </c>
      <c r="O980" t="s">
        <v>52749</v>
      </c>
      <c r="P980" t="s">
        <v>52748</v>
      </c>
      <c r="Q980" t="s">
        <v>52747</v>
      </c>
      <c r="R980" s="7">
        <v>43797</v>
      </c>
      <c r="S980" s="8">
        <f t="shared" si="120"/>
        <v>2019</v>
      </c>
      <c r="T980" s="8">
        <v>2019</v>
      </c>
      <c r="U980" s="8">
        <f t="shared" si="121"/>
        <v>3</v>
      </c>
      <c r="V980" s="7">
        <v>43797</v>
      </c>
      <c r="W980" t="s">
        <v>1894</v>
      </c>
      <c r="X980" s="2">
        <v>0.375</v>
      </c>
      <c r="Y980" s="6">
        <f t="shared" si="126"/>
        <v>1.0010410827260351E-2</v>
      </c>
      <c r="AA980">
        <v>135194</v>
      </c>
      <c r="AB980">
        <v>24918</v>
      </c>
      <c r="AD980" t="s">
        <v>1</v>
      </c>
      <c r="AE980">
        <v>55</v>
      </c>
      <c r="AF980">
        <v>24</v>
      </c>
      <c r="AH980" t="s">
        <v>52746</v>
      </c>
      <c r="AI980" t="s">
        <v>52745</v>
      </c>
      <c r="AK980" t="s">
        <v>52744</v>
      </c>
      <c r="AL980">
        <v>1</v>
      </c>
      <c r="AM980" s="5">
        <f t="shared" si="122"/>
        <v>0.33333333333333331</v>
      </c>
      <c r="AN980" s="4">
        <f t="shared" si="127"/>
        <v>5.048592704783541E-4</v>
      </c>
      <c r="AO980" s="3"/>
      <c r="AP980">
        <v>1</v>
      </c>
      <c r="AQ980" t="s">
        <v>16</v>
      </c>
      <c r="AR980">
        <v>61871003</v>
      </c>
      <c r="AS980" t="s">
        <v>15</v>
      </c>
      <c r="AT980" s="2">
        <v>1.3140000000000001</v>
      </c>
      <c r="AU980" s="1">
        <f t="shared" si="123"/>
        <v>0.71587453602257523</v>
      </c>
      <c r="AV980" s="1">
        <f t="shared" si="124"/>
        <v>0.52576350488693535</v>
      </c>
      <c r="AW980" s="1">
        <f t="shared" si="125"/>
        <v>0.33565247375129531</v>
      </c>
    </row>
    <row r="981" spans="1:49" x14ac:dyDescent="0.2">
      <c r="A981">
        <v>979</v>
      </c>
      <c r="B981" t="s">
        <v>52743</v>
      </c>
      <c r="C981" t="s">
        <v>52742</v>
      </c>
      <c r="F981" t="s">
        <v>52741</v>
      </c>
      <c r="G981" t="s">
        <v>3</v>
      </c>
      <c r="H981" t="s">
        <v>2</v>
      </c>
      <c r="I981" t="s">
        <v>52740</v>
      </c>
      <c r="J981">
        <v>60026263</v>
      </c>
      <c r="K981" t="s">
        <v>1285</v>
      </c>
      <c r="L981" t="s">
        <v>773</v>
      </c>
      <c r="M981" t="s">
        <v>85</v>
      </c>
      <c r="N981">
        <v>2</v>
      </c>
      <c r="O981" t="s">
        <v>52739</v>
      </c>
      <c r="P981" t="s">
        <v>52738</v>
      </c>
      <c r="Q981" t="s">
        <v>1656</v>
      </c>
      <c r="R981" s="7">
        <v>43797</v>
      </c>
      <c r="S981" s="8">
        <f t="shared" si="120"/>
        <v>2019</v>
      </c>
      <c r="T981" s="8">
        <v>2019</v>
      </c>
      <c r="U981" s="8">
        <f t="shared" si="121"/>
        <v>3</v>
      </c>
      <c r="V981" s="7">
        <v>43797</v>
      </c>
      <c r="W981" t="s">
        <v>1894</v>
      </c>
      <c r="X981" s="2">
        <v>0.375</v>
      </c>
      <c r="Y981" s="6">
        <f t="shared" si="126"/>
        <v>1.0010410827260351E-2</v>
      </c>
      <c r="AA981">
        <v>135194</v>
      </c>
      <c r="AB981">
        <v>24918</v>
      </c>
      <c r="AD981" t="s">
        <v>1</v>
      </c>
      <c r="AE981">
        <v>55</v>
      </c>
      <c r="AF981">
        <v>24</v>
      </c>
      <c r="AH981" t="s">
        <v>52737</v>
      </c>
      <c r="AI981" t="s">
        <v>52736</v>
      </c>
      <c r="AK981" t="s">
        <v>52735</v>
      </c>
      <c r="AL981">
        <v>4</v>
      </c>
      <c r="AM981" s="5">
        <f t="shared" si="122"/>
        <v>1.3333333333333333</v>
      </c>
      <c r="AN981" s="4">
        <f t="shared" si="127"/>
        <v>2.0194370819134164E-3</v>
      </c>
      <c r="AO981" s="3"/>
      <c r="AP981">
        <v>1</v>
      </c>
      <c r="AQ981" t="s">
        <v>9</v>
      </c>
      <c r="AR981" t="s">
        <v>2526</v>
      </c>
      <c r="AS981" t="s">
        <v>122</v>
      </c>
      <c r="AT981" s="2">
        <v>1.3140000000000001</v>
      </c>
      <c r="AU981" s="1">
        <f t="shared" si="123"/>
        <v>0.76131187036562709</v>
      </c>
      <c r="AV981" s="1">
        <f t="shared" si="124"/>
        <v>0.60149239545868838</v>
      </c>
      <c r="AW981" s="1">
        <f t="shared" si="125"/>
        <v>0.44167292055174967</v>
      </c>
    </row>
    <row r="982" spans="1:49" x14ac:dyDescent="0.2">
      <c r="A982">
        <v>980</v>
      </c>
      <c r="B982" t="s">
        <v>52734</v>
      </c>
      <c r="C982" t="s">
        <v>52733</v>
      </c>
      <c r="E982">
        <v>31779337</v>
      </c>
      <c r="F982" t="s">
        <v>52732</v>
      </c>
      <c r="G982" t="s">
        <v>3</v>
      </c>
      <c r="H982" t="s">
        <v>2</v>
      </c>
      <c r="I982" t="s">
        <v>52731</v>
      </c>
      <c r="J982" t="s">
        <v>52730</v>
      </c>
      <c r="K982" t="s">
        <v>52729</v>
      </c>
      <c r="L982" t="s">
        <v>52728</v>
      </c>
      <c r="M982" t="s">
        <v>52727</v>
      </c>
      <c r="N982">
        <v>8</v>
      </c>
      <c r="O982" t="s">
        <v>52726</v>
      </c>
      <c r="P982" t="s">
        <v>52725</v>
      </c>
      <c r="Q982" t="s">
        <v>52724</v>
      </c>
      <c r="R982" s="7">
        <v>43797</v>
      </c>
      <c r="S982" s="8">
        <f t="shared" si="120"/>
        <v>2019</v>
      </c>
      <c r="T982" s="8">
        <v>2019</v>
      </c>
      <c r="U982" s="8">
        <f t="shared" si="121"/>
        <v>3</v>
      </c>
      <c r="V982" s="7">
        <v>43797</v>
      </c>
      <c r="W982" t="s">
        <v>14391</v>
      </c>
      <c r="X982" s="2">
        <v>1.071</v>
      </c>
      <c r="Y982" s="6">
        <f t="shared" si="126"/>
        <v>2.8589733322655561E-2</v>
      </c>
      <c r="AA982">
        <v>219606</v>
      </c>
      <c r="AB982">
        <v>28134</v>
      </c>
      <c r="AD982" t="s">
        <v>1</v>
      </c>
      <c r="AE982">
        <v>151</v>
      </c>
      <c r="AF982">
        <v>20</v>
      </c>
      <c r="AG982">
        <v>205101</v>
      </c>
      <c r="AI982" t="s">
        <v>52723</v>
      </c>
      <c r="AK982" t="s">
        <v>52722</v>
      </c>
      <c r="AL982">
        <v>7</v>
      </c>
      <c r="AM982" s="5">
        <f t="shared" si="122"/>
        <v>2.3333333333333335</v>
      </c>
      <c r="AN982" s="4">
        <f t="shared" si="127"/>
        <v>3.5340148933484792E-3</v>
      </c>
      <c r="AO982" s="3"/>
      <c r="AP982">
        <v>0</v>
      </c>
      <c r="AQ982" t="s">
        <v>5749</v>
      </c>
      <c r="AR982" t="s">
        <v>52721</v>
      </c>
      <c r="AS982" t="s">
        <v>203</v>
      </c>
      <c r="AT982" s="2">
        <v>3.488</v>
      </c>
      <c r="AU982" s="1">
        <f t="shared" si="123"/>
        <v>2.1073017793863436</v>
      </c>
      <c r="AV982" s="1">
        <f t="shared" si="124"/>
        <v>1.6061874108002021</v>
      </c>
      <c r="AW982" s="1">
        <f t="shared" si="125"/>
        <v>1.1050730422140604</v>
      </c>
    </row>
    <row r="983" spans="1:49" x14ac:dyDescent="0.2">
      <c r="A983">
        <v>981</v>
      </c>
      <c r="B983" t="s">
        <v>52720</v>
      </c>
      <c r="C983" t="s">
        <v>52719</v>
      </c>
      <c r="E983">
        <v>31663567</v>
      </c>
      <c r="F983" t="s">
        <v>52718</v>
      </c>
      <c r="G983" t="s">
        <v>3</v>
      </c>
      <c r="H983" t="s">
        <v>2</v>
      </c>
      <c r="I983" t="s">
        <v>52717</v>
      </c>
      <c r="J983" t="s">
        <v>52716</v>
      </c>
      <c r="K983" t="s">
        <v>52715</v>
      </c>
      <c r="L983" t="s">
        <v>52714</v>
      </c>
      <c r="M983" t="s">
        <v>52713</v>
      </c>
      <c r="N983">
        <v>8</v>
      </c>
      <c r="O983" t="s">
        <v>52712</v>
      </c>
      <c r="P983" t="s">
        <v>52711</v>
      </c>
      <c r="Q983" t="s">
        <v>52710</v>
      </c>
      <c r="R983" s="7">
        <v>43797</v>
      </c>
      <c r="S983" s="8">
        <f t="shared" si="120"/>
        <v>2019</v>
      </c>
      <c r="T983" s="8">
        <v>2019</v>
      </c>
      <c r="U983" s="8">
        <f t="shared" si="121"/>
        <v>3</v>
      </c>
      <c r="V983" s="7">
        <v>43797</v>
      </c>
      <c r="W983" t="s">
        <v>1727</v>
      </c>
      <c r="X983" s="2">
        <v>2.0379999999999998</v>
      </c>
      <c r="Y983" s="6">
        <f t="shared" si="126"/>
        <v>5.4403246042550917E-2</v>
      </c>
      <c r="AA983">
        <v>20403364</v>
      </c>
      <c r="AB983">
        <v>19700173215</v>
      </c>
      <c r="AC983">
        <v>20403372</v>
      </c>
      <c r="AD983" t="s">
        <v>1</v>
      </c>
      <c r="AE983">
        <v>11</v>
      </c>
      <c r="AF983">
        <v>44</v>
      </c>
      <c r="AH983" t="s">
        <v>52709</v>
      </c>
      <c r="AI983" t="s">
        <v>52708</v>
      </c>
      <c r="AK983" t="s">
        <v>52707</v>
      </c>
      <c r="AL983">
        <v>6</v>
      </c>
      <c r="AM983" s="5">
        <f t="shared" si="122"/>
        <v>2</v>
      </c>
      <c r="AN983" s="4">
        <f t="shared" si="127"/>
        <v>3.0291556228701248E-3</v>
      </c>
      <c r="AO983" s="3"/>
      <c r="AP983">
        <v>0</v>
      </c>
      <c r="AQ983" t="s">
        <v>166</v>
      </c>
      <c r="AR983" t="s">
        <v>52706</v>
      </c>
      <c r="AS983" t="s">
        <v>165</v>
      </c>
      <c r="AT983" s="2">
        <v>7.79</v>
      </c>
      <c r="AU983" s="1">
        <f t="shared" si="123"/>
        <v>3.8991018916646678</v>
      </c>
      <c r="AV983" s="1">
        <f t="shared" si="124"/>
        <v>2.8716200832710519</v>
      </c>
      <c r="AW983" s="1">
        <f t="shared" si="125"/>
        <v>1.8441382748774362</v>
      </c>
    </row>
    <row r="984" spans="1:49" x14ac:dyDescent="0.2">
      <c r="A984">
        <v>982</v>
      </c>
      <c r="B984" t="s">
        <v>52705</v>
      </c>
      <c r="C984" t="s">
        <v>52704</v>
      </c>
      <c r="F984" t="s">
        <v>52703</v>
      </c>
      <c r="G984" t="s">
        <v>3</v>
      </c>
      <c r="H984" t="s">
        <v>2</v>
      </c>
      <c r="I984" t="s">
        <v>4998</v>
      </c>
      <c r="J984">
        <v>60005273</v>
      </c>
      <c r="K984" t="s">
        <v>3533</v>
      </c>
      <c r="L984" t="s">
        <v>773</v>
      </c>
      <c r="M984" t="s">
        <v>85</v>
      </c>
      <c r="N984">
        <v>3</v>
      </c>
      <c r="O984" t="s">
        <v>52702</v>
      </c>
      <c r="P984" t="s">
        <v>52701</v>
      </c>
      <c r="Q984" t="s">
        <v>4997</v>
      </c>
      <c r="R984" s="7">
        <v>43796</v>
      </c>
      <c r="S984" s="8">
        <f t="shared" si="120"/>
        <v>2019</v>
      </c>
      <c r="T984" s="8">
        <v>2019</v>
      </c>
      <c r="U984" s="8">
        <f t="shared" si="121"/>
        <v>3</v>
      </c>
      <c r="V984" s="7">
        <v>43796</v>
      </c>
      <c r="W984" t="s">
        <v>1145</v>
      </c>
      <c r="X984" s="2">
        <v>0.59799999999999998</v>
      </c>
      <c r="Y984" s="6">
        <f t="shared" si="126"/>
        <v>1.5963268465871174E-2</v>
      </c>
      <c r="AB984">
        <v>62932</v>
      </c>
      <c r="AC984">
        <v>19961073</v>
      </c>
      <c r="AD984" t="s">
        <v>1</v>
      </c>
      <c r="AE984">
        <v>12</v>
      </c>
      <c r="AF984">
        <v>23</v>
      </c>
      <c r="AG984">
        <v>4523</v>
      </c>
      <c r="AI984" t="s">
        <v>52700</v>
      </c>
      <c r="AJ984" t="s">
        <v>52699</v>
      </c>
      <c r="AK984" t="s">
        <v>52698</v>
      </c>
      <c r="AL984">
        <v>4</v>
      </c>
      <c r="AM984" s="5">
        <f t="shared" si="122"/>
        <v>1.3333333333333333</v>
      </c>
      <c r="AN984" s="4">
        <f t="shared" si="127"/>
        <v>2.0194370819134164E-3</v>
      </c>
      <c r="AO984" s="3"/>
      <c r="AP984">
        <v>1</v>
      </c>
      <c r="AQ984" t="s">
        <v>5150</v>
      </c>
      <c r="AR984" t="s">
        <v>0</v>
      </c>
      <c r="AS984" t="s">
        <v>2511</v>
      </c>
      <c r="AT984" s="2">
        <v>3.004</v>
      </c>
      <c r="AU984" s="1">
        <f t="shared" si="123"/>
        <v>1.1780119050683844</v>
      </c>
      <c r="AV984" s="1">
        <f t="shared" si="124"/>
        <v>0.89913527738922949</v>
      </c>
      <c r="AW984" s="1">
        <f t="shared" si="125"/>
        <v>0.62025864971007438</v>
      </c>
    </row>
    <row r="985" spans="1:49" x14ac:dyDescent="0.2">
      <c r="A985">
        <v>983</v>
      </c>
      <c r="B985" t="s">
        <v>52697</v>
      </c>
      <c r="C985" t="s">
        <v>52696</v>
      </c>
      <c r="E985">
        <v>32229948</v>
      </c>
      <c r="F985" t="s">
        <v>52695</v>
      </c>
      <c r="G985" t="s">
        <v>3</v>
      </c>
      <c r="H985" t="s">
        <v>2</v>
      </c>
      <c r="I985" t="s">
        <v>52694</v>
      </c>
      <c r="J985">
        <v>60071061</v>
      </c>
      <c r="K985" t="s">
        <v>52693</v>
      </c>
      <c r="L985" t="s">
        <v>52692</v>
      </c>
      <c r="M985" t="s">
        <v>2379</v>
      </c>
      <c r="N985">
        <v>1</v>
      </c>
      <c r="O985" t="s">
        <v>52691</v>
      </c>
      <c r="P985">
        <v>25621162200</v>
      </c>
      <c r="Q985">
        <v>60071061</v>
      </c>
      <c r="R985" s="7">
        <v>43796</v>
      </c>
      <c r="S985" s="8">
        <f t="shared" si="120"/>
        <v>2019</v>
      </c>
      <c r="T985" s="8">
        <v>2019</v>
      </c>
      <c r="U985" s="8">
        <f t="shared" si="121"/>
        <v>3</v>
      </c>
      <c r="V985" s="7">
        <v>43796</v>
      </c>
      <c r="W985" t="s">
        <v>1568</v>
      </c>
      <c r="X985" s="2">
        <v>0.621</v>
      </c>
      <c r="Y985" s="6">
        <f t="shared" si="126"/>
        <v>1.6577240329943142E-2</v>
      </c>
      <c r="AA985">
        <v>11755326</v>
      </c>
      <c r="AB985">
        <v>4700151916</v>
      </c>
      <c r="AC985">
        <v>11755334</v>
      </c>
      <c r="AD985" t="s">
        <v>1</v>
      </c>
      <c r="AE985">
        <v>4701</v>
      </c>
      <c r="AF985">
        <v>2</v>
      </c>
      <c r="AH985" t="s">
        <v>52690</v>
      </c>
      <c r="AI985" t="s">
        <v>52689</v>
      </c>
      <c r="AJ985" t="s">
        <v>52688</v>
      </c>
      <c r="AK985" t="s">
        <v>52687</v>
      </c>
      <c r="AL985">
        <v>0</v>
      </c>
      <c r="AM985" s="5">
        <f t="shared" si="122"/>
        <v>0</v>
      </c>
      <c r="AN985" s="4">
        <f t="shared" si="127"/>
        <v>0</v>
      </c>
      <c r="AO985" s="3"/>
      <c r="AP985">
        <v>0</v>
      </c>
      <c r="AR985" t="s">
        <v>0</v>
      </c>
      <c r="AT985" s="2">
        <v>1.091</v>
      </c>
      <c r="AU985" s="1">
        <f t="shared" si="123"/>
        <v>1.1604068230960198</v>
      </c>
      <c r="AV985" s="1">
        <f t="shared" si="124"/>
        <v>0.82886201649715707</v>
      </c>
      <c r="AW985" s="1">
        <f t="shared" si="125"/>
        <v>0.4973172098982942</v>
      </c>
    </row>
    <row r="986" spans="1:49" x14ac:dyDescent="0.2">
      <c r="A986">
        <v>984</v>
      </c>
      <c r="B986" t="s">
        <v>52686</v>
      </c>
      <c r="C986" t="s">
        <v>52685</v>
      </c>
      <c r="F986" t="s">
        <v>52684</v>
      </c>
      <c r="G986" t="s">
        <v>3</v>
      </c>
      <c r="H986" t="s">
        <v>2</v>
      </c>
      <c r="I986" t="s">
        <v>3635</v>
      </c>
      <c r="J986">
        <v>60025578</v>
      </c>
      <c r="K986" t="s">
        <v>164</v>
      </c>
      <c r="L986" t="s">
        <v>75</v>
      </c>
      <c r="M986" t="s">
        <v>58</v>
      </c>
      <c r="N986">
        <v>4</v>
      </c>
      <c r="O986" t="s">
        <v>28699</v>
      </c>
      <c r="P986" t="s">
        <v>28698</v>
      </c>
      <c r="Q986" t="s">
        <v>370</v>
      </c>
      <c r="R986" s="7">
        <v>43796</v>
      </c>
      <c r="S986" s="8">
        <f t="shared" si="120"/>
        <v>2019</v>
      </c>
      <c r="T986" s="8">
        <v>2019</v>
      </c>
      <c r="U986" s="8">
        <f t="shared" si="121"/>
        <v>3</v>
      </c>
      <c r="V986" s="7">
        <v>43796</v>
      </c>
      <c r="W986" t="s">
        <v>3699</v>
      </c>
      <c r="X986" s="2">
        <v>0.55500000000000005</v>
      </c>
      <c r="Y986" s="6">
        <f t="shared" si="126"/>
        <v>1.4815408024345321E-2</v>
      </c>
      <c r="AA986">
        <v>17518725</v>
      </c>
      <c r="AB986">
        <v>6100153023</v>
      </c>
      <c r="AC986">
        <v>17518733</v>
      </c>
      <c r="AD986" t="s">
        <v>1</v>
      </c>
      <c r="AE986">
        <v>13</v>
      </c>
      <c r="AF986">
        <v>14</v>
      </c>
      <c r="AH986" t="s">
        <v>52683</v>
      </c>
      <c r="AI986" t="s">
        <v>52682</v>
      </c>
      <c r="AK986" t="s">
        <v>52681</v>
      </c>
      <c r="AL986">
        <v>1</v>
      </c>
      <c r="AM986" s="5">
        <f t="shared" si="122"/>
        <v>0.33333333333333331</v>
      </c>
      <c r="AN986" s="4">
        <f t="shared" si="127"/>
        <v>5.048592704783541E-4</v>
      </c>
      <c r="AO986" s="3"/>
      <c r="AP986">
        <v>1</v>
      </c>
      <c r="AQ986" t="s">
        <v>16</v>
      </c>
      <c r="AR986">
        <v>61627901</v>
      </c>
      <c r="AS986" t="s">
        <v>15</v>
      </c>
      <c r="AT986" s="2" t="s">
        <v>14</v>
      </c>
      <c r="AU986" s="1">
        <f t="shared" si="123"/>
        <v>1.0522243398185229</v>
      </c>
      <c r="AV986" s="1">
        <f t="shared" si="124"/>
        <v>0.76601336474118376</v>
      </c>
      <c r="AW986" s="1">
        <f t="shared" si="125"/>
        <v>0.47980238966384436</v>
      </c>
    </row>
    <row r="987" spans="1:49" x14ac:dyDescent="0.2">
      <c r="A987">
        <v>985</v>
      </c>
      <c r="B987" t="s">
        <v>52680</v>
      </c>
      <c r="C987" t="s">
        <v>52679</v>
      </c>
      <c r="F987" t="s">
        <v>52678</v>
      </c>
      <c r="G987" t="s">
        <v>3</v>
      </c>
      <c r="H987" t="s">
        <v>2</v>
      </c>
      <c r="I987" t="s">
        <v>52677</v>
      </c>
      <c r="J987" t="s">
        <v>52676</v>
      </c>
      <c r="K987" t="s">
        <v>52675</v>
      </c>
      <c r="L987" t="s">
        <v>52674</v>
      </c>
      <c r="M987" t="s">
        <v>52673</v>
      </c>
      <c r="N987">
        <v>3</v>
      </c>
      <c r="O987" t="s">
        <v>52672</v>
      </c>
      <c r="P987" t="s">
        <v>52671</v>
      </c>
      <c r="Q987" t="s">
        <v>52670</v>
      </c>
      <c r="R987" s="7">
        <v>43796</v>
      </c>
      <c r="S987" s="8">
        <f t="shared" si="120"/>
        <v>2019</v>
      </c>
      <c r="T987" s="8">
        <v>2019</v>
      </c>
      <c r="U987" s="8">
        <f t="shared" si="121"/>
        <v>3</v>
      </c>
      <c r="V987" s="7">
        <v>43796</v>
      </c>
      <c r="W987" t="s">
        <v>3699</v>
      </c>
      <c r="X987" s="2">
        <v>0.55500000000000005</v>
      </c>
      <c r="Y987" s="6">
        <f t="shared" si="126"/>
        <v>1.4815408024345321E-2</v>
      </c>
      <c r="AA987">
        <v>17518725</v>
      </c>
      <c r="AB987">
        <v>6100153023</v>
      </c>
      <c r="AC987">
        <v>17518733</v>
      </c>
      <c r="AD987" t="s">
        <v>1</v>
      </c>
      <c r="AE987">
        <v>13</v>
      </c>
      <c r="AF987">
        <v>14</v>
      </c>
      <c r="AH987" t="s">
        <v>52669</v>
      </c>
      <c r="AI987" t="s">
        <v>52668</v>
      </c>
      <c r="AK987" t="s">
        <v>52667</v>
      </c>
      <c r="AL987">
        <v>1</v>
      </c>
      <c r="AM987" s="5">
        <f t="shared" si="122"/>
        <v>0.33333333333333331</v>
      </c>
      <c r="AN987" s="4">
        <f t="shared" si="127"/>
        <v>5.048592704783541E-4</v>
      </c>
      <c r="AO987" s="3"/>
      <c r="AP987">
        <v>1</v>
      </c>
      <c r="AQ987" t="s">
        <v>253</v>
      </c>
      <c r="AR987" t="s">
        <v>52666</v>
      </c>
      <c r="AS987" t="s">
        <v>310</v>
      </c>
      <c r="AT987" s="2" t="s">
        <v>14</v>
      </c>
      <c r="AU987" s="1">
        <f t="shared" si="123"/>
        <v>1.0522243398185229</v>
      </c>
      <c r="AV987" s="1">
        <f t="shared" si="124"/>
        <v>0.76601336474118376</v>
      </c>
      <c r="AW987" s="1">
        <f t="shared" si="125"/>
        <v>0.47980238966384436</v>
      </c>
    </row>
    <row r="988" spans="1:49" x14ac:dyDescent="0.2">
      <c r="A988">
        <v>986</v>
      </c>
      <c r="B988" t="s">
        <v>52665</v>
      </c>
      <c r="C988" t="s">
        <v>52664</v>
      </c>
      <c r="F988" t="s">
        <v>52663</v>
      </c>
      <c r="G988" t="s">
        <v>3</v>
      </c>
      <c r="H988" t="s">
        <v>2</v>
      </c>
      <c r="I988" t="s">
        <v>52662</v>
      </c>
      <c r="J988">
        <v>60013323</v>
      </c>
      <c r="K988" t="s">
        <v>351</v>
      </c>
      <c r="L988" t="s">
        <v>350</v>
      </c>
      <c r="M988" t="s">
        <v>349</v>
      </c>
      <c r="N988">
        <v>3</v>
      </c>
      <c r="O988" t="s">
        <v>52661</v>
      </c>
      <c r="P988" t="s">
        <v>52660</v>
      </c>
      <c r="Q988" t="s">
        <v>4870</v>
      </c>
      <c r="R988" s="7">
        <v>43796</v>
      </c>
      <c r="S988" s="8">
        <f t="shared" si="120"/>
        <v>2019</v>
      </c>
      <c r="T988" s="8">
        <v>2019</v>
      </c>
      <c r="U988" s="8">
        <f t="shared" si="121"/>
        <v>3</v>
      </c>
      <c r="V988" s="7">
        <v>43796</v>
      </c>
      <c r="W988" t="s">
        <v>3699</v>
      </c>
      <c r="X988" s="2">
        <v>0.55500000000000005</v>
      </c>
      <c r="Y988" s="6">
        <f t="shared" si="126"/>
        <v>1.4815408024345321E-2</v>
      </c>
      <c r="AA988">
        <v>17518725</v>
      </c>
      <c r="AB988">
        <v>6100153023</v>
      </c>
      <c r="AC988">
        <v>17518733</v>
      </c>
      <c r="AD988" t="s">
        <v>1</v>
      </c>
      <c r="AE988">
        <v>13</v>
      </c>
      <c r="AF988">
        <v>14</v>
      </c>
      <c r="AH988" t="s">
        <v>52659</v>
      </c>
      <c r="AI988" t="s">
        <v>52658</v>
      </c>
      <c r="AK988" t="s">
        <v>52657</v>
      </c>
      <c r="AL988">
        <v>3</v>
      </c>
      <c r="AM988" s="5">
        <f t="shared" si="122"/>
        <v>1</v>
      </c>
      <c r="AN988" s="4">
        <f t="shared" si="127"/>
        <v>1.5145778114350624E-3</v>
      </c>
      <c r="AO988" s="3"/>
      <c r="AP988">
        <v>0</v>
      </c>
      <c r="AQ988" t="s">
        <v>347</v>
      </c>
      <c r="AR988" t="s">
        <v>52656</v>
      </c>
      <c r="AS988" t="s">
        <v>346</v>
      </c>
      <c r="AT988" s="2" t="s">
        <v>14</v>
      </c>
      <c r="AU988" s="1">
        <f t="shared" si="123"/>
        <v>1.0825158960472243</v>
      </c>
      <c r="AV988" s="1">
        <f t="shared" si="124"/>
        <v>0.81649929178901925</v>
      </c>
      <c r="AW988" s="1">
        <f t="shared" si="125"/>
        <v>0.55048268753081397</v>
      </c>
    </row>
    <row r="989" spans="1:49" x14ac:dyDescent="0.2">
      <c r="A989">
        <v>987</v>
      </c>
      <c r="B989" t="s">
        <v>52655</v>
      </c>
      <c r="C989" t="s">
        <v>52654</v>
      </c>
      <c r="F989" t="s">
        <v>52653</v>
      </c>
      <c r="G989" t="s">
        <v>3</v>
      </c>
      <c r="H989" t="s">
        <v>2</v>
      </c>
      <c r="I989" t="s">
        <v>52652</v>
      </c>
      <c r="J989" t="s">
        <v>52651</v>
      </c>
      <c r="K989" t="s">
        <v>52650</v>
      </c>
      <c r="L989" t="s">
        <v>1998</v>
      </c>
      <c r="M989" t="s">
        <v>606</v>
      </c>
      <c r="N989">
        <v>5</v>
      </c>
      <c r="O989" t="s">
        <v>52649</v>
      </c>
      <c r="P989" t="s">
        <v>52648</v>
      </c>
      <c r="Q989" t="s">
        <v>52647</v>
      </c>
      <c r="R989" s="7">
        <v>43796</v>
      </c>
      <c r="S989" s="8">
        <f t="shared" si="120"/>
        <v>2019</v>
      </c>
      <c r="T989" s="8">
        <v>2019</v>
      </c>
      <c r="U989" s="8">
        <f t="shared" si="121"/>
        <v>3</v>
      </c>
      <c r="V989" s="7">
        <v>43796</v>
      </c>
      <c r="W989" t="s">
        <v>3699</v>
      </c>
      <c r="X989" s="2">
        <v>0.55500000000000005</v>
      </c>
      <c r="Y989" s="6">
        <f t="shared" si="126"/>
        <v>1.4815408024345321E-2</v>
      </c>
      <c r="AA989">
        <v>17518725</v>
      </c>
      <c r="AB989">
        <v>6100153023</v>
      </c>
      <c r="AC989">
        <v>17518733</v>
      </c>
      <c r="AD989" t="s">
        <v>1</v>
      </c>
      <c r="AE989">
        <v>13</v>
      </c>
      <c r="AF989">
        <v>14</v>
      </c>
      <c r="AH989" t="s">
        <v>52646</v>
      </c>
      <c r="AI989" t="s">
        <v>52645</v>
      </c>
      <c r="AK989" t="s">
        <v>52644</v>
      </c>
      <c r="AL989">
        <v>0</v>
      </c>
      <c r="AM989" s="5">
        <f t="shared" si="122"/>
        <v>0</v>
      </c>
      <c r="AN989" s="4">
        <f t="shared" si="127"/>
        <v>0</v>
      </c>
      <c r="AO989" s="3"/>
      <c r="AP989">
        <v>1</v>
      </c>
      <c r="AR989" t="s">
        <v>0</v>
      </c>
      <c r="AT989" s="2" t="s">
        <v>14</v>
      </c>
      <c r="AU989" s="1">
        <f t="shared" si="123"/>
        <v>1.0370785617041725</v>
      </c>
      <c r="AV989" s="1">
        <f t="shared" si="124"/>
        <v>0.74077040121726612</v>
      </c>
      <c r="AW989" s="1">
        <f t="shared" si="125"/>
        <v>0.44446224073035956</v>
      </c>
    </row>
    <row r="990" spans="1:49" x14ac:dyDescent="0.2">
      <c r="A990">
        <v>988</v>
      </c>
      <c r="B990" t="s">
        <v>52643</v>
      </c>
      <c r="C990" t="s">
        <v>52642</v>
      </c>
      <c r="F990" t="s">
        <v>52641</v>
      </c>
      <c r="G990" t="s">
        <v>3</v>
      </c>
      <c r="H990" t="s">
        <v>2</v>
      </c>
      <c r="I990" t="s">
        <v>52640</v>
      </c>
      <c r="J990">
        <v>60026777</v>
      </c>
      <c r="K990" t="s">
        <v>3265</v>
      </c>
      <c r="L990" t="s">
        <v>847</v>
      </c>
      <c r="M990" t="s">
        <v>139</v>
      </c>
      <c r="N990">
        <v>2</v>
      </c>
      <c r="O990" t="s">
        <v>52639</v>
      </c>
      <c r="P990" t="s">
        <v>52638</v>
      </c>
      <c r="Q990" t="s">
        <v>52637</v>
      </c>
      <c r="R990" s="7">
        <v>43796</v>
      </c>
      <c r="S990" s="8">
        <f t="shared" si="120"/>
        <v>2019</v>
      </c>
      <c r="T990" s="8">
        <v>2019</v>
      </c>
      <c r="U990" s="8">
        <f t="shared" si="121"/>
        <v>3</v>
      </c>
      <c r="V990" s="7">
        <v>43796</v>
      </c>
      <c r="W990" t="s">
        <v>3699</v>
      </c>
      <c r="X990" s="2">
        <v>0.55500000000000005</v>
      </c>
      <c r="Y990" s="6">
        <f t="shared" si="126"/>
        <v>1.4815408024345321E-2</v>
      </c>
      <c r="AA990">
        <v>17518725</v>
      </c>
      <c r="AB990">
        <v>6100153023</v>
      </c>
      <c r="AC990">
        <v>17518733</v>
      </c>
      <c r="AD990" t="s">
        <v>1</v>
      </c>
      <c r="AE990">
        <v>13</v>
      </c>
      <c r="AF990">
        <v>14</v>
      </c>
      <c r="AH990" t="s">
        <v>52636</v>
      </c>
      <c r="AI990" t="s">
        <v>52635</v>
      </c>
      <c r="AK990" t="s">
        <v>52634</v>
      </c>
      <c r="AL990">
        <v>0</v>
      </c>
      <c r="AM990" s="5">
        <f t="shared" si="122"/>
        <v>0</v>
      </c>
      <c r="AN990" s="4">
        <f t="shared" si="127"/>
        <v>0</v>
      </c>
      <c r="AO990" s="3"/>
      <c r="AP990">
        <v>1</v>
      </c>
      <c r="AR990" t="s">
        <v>0</v>
      </c>
      <c r="AT990" s="2" t="s">
        <v>14</v>
      </c>
      <c r="AU990" s="1">
        <f t="shared" si="123"/>
        <v>1.0370785617041725</v>
      </c>
      <c r="AV990" s="1">
        <f t="shared" si="124"/>
        <v>0.74077040121726612</v>
      </c>
      <c r="AW990" s="1">
        <f t="shared" si="125"/>
        <v>0.44446224073035956</v>
      </c>
    </row>
    <row r="991" spans="1:49" x14ac:dyDescent="0.2">
      <c r="A991">
        <v>989</v>
      </c>
      <c r="B991" t="s">
        <v>52633</v>
      </c>
      <c r="C991" t="s">
        <v>52632</v>
      </c>
      <c r="F991" t="s">
        <v>52631</v>
      </c>
      <c r="G991" t="s">
        <v>3</v>
      </c>
      <c r="H991" t="s">
        <v>2</v>
      </c>
      <c r="I991" t="s">
        <v>52630</v>
      </c>
      <c r="J991">
        <v>60000891</v>
      </c>
      <c r="K991" t="s">
        <v>5656</v>
      </c>
      <c r="L991" t="s">
        <v>5655</v>
      </c>
      <c r="M991" t="s">
        <v>143</v>
      </c>
      <c r="N991">
        <v>5</v>
      </c>
      <c r="O991" t="s">
        <v>52629</v>
      </c>
      <c r="P991" t="s">
        <v>52628</v>
      </c>
      <c r="Q991" t="s">
        <v>52627</v>
      </c>
      <c r="R991" s="7">
        <v>43796</v>
      </c>
      <c r="S991" s="8">
        <f t="shared" si="120"/>
        <v>2019</v>
      </c>
      <c r="T991" s="8">
        <v>2019</v>
      </c>
      <c r="U991" s="8">
        <f t="shared" si="121"/>
        <v>3</v>
      </c>
      <c r="V991" s="7">
        <v>43796</v>
      </c>
      <c r="W991" t="s">
        <v>3699</v>
      </c>
      <c r="X991" s="2">
        <v>0.55500000000000005</v>
      </c>
      <c r="Y991" s="6">
        <f t="shared" si="126"/>
        <v>1.4815408024345321E-2</v>
      </c>
      <c r="AA991">
        <v>17518725</v>
      </c>
      <c r="AB991">
        <v>6100153023</v>
      </c>
      <c r="AC991">
        <v>17518733</v>
      </c>
      <c r="AD991" t="s">
        <v>1</v>
      </c>
      <c r="AE991">
        <v>13</v>
      </c>
      <c r="AF991">
        <v>14</v>
      </c>
      <c r="AH991" t="s">
        <v>52626</v>
      </c>
      <c r="AI991" t="s">
        <v>52625</v>
      </c>
      <c r="AK991" t="s">
        <v>52624</v>
      </c>
      <c r="AL991">
        <v>0</v>
      </c>
      <c r="AM991" s="5">
        <f t="shared" si="122"/>
        <v>0</v>
      </c>
      <c r="AN991" s="4">
        <f t="shared" si="127"/>
        <v>0</v>
      </c>
      <c r="AO991" s="3"/>
      <c r="AP991">
        <v>0</v>
      </c>
      <c r="AQ991" t="s">
        <v>151</v>
      </c>
      <c r="AR991" t="s">
        <v>52623</v>
      </c>
      <c r="AS991" t="s">
        <v>150</v>
      </c>
      <c r="AT991" s="2" t="s">
        <v>14</v>
      </c>
      <c r="AU991" s="1">
        <f t="shared" si="123"/>
        <v>1.0370785617041725</v>
      </c>
      <c r="AV991" s="1">
        <f t="shared" si="124"/>
        <v>0.74077040121726612</v>
      </c>
      <c r="AW991" s="1">
        <f t="shared" si="125"/>
        <v>0.44446224073035956</v>
      </c>
    </row>
    <row r="992" spans="1:49" x14ac:dyDescent="0.2">
      <c r="A992">
        <v>990</v>
      </c>
      <c r="B992" t="s">
        <v>52622</v>
      </c>
      <c r="C992" t="s">
        <v>52621</v>
      </c>
      <c r="F992" t="s">
        <v>52620</v>
      </c>
      <c r="G992" t="s">
        <v>3</v>
      </c>
      <c r="H992" t="s">
        <v>2</v>
      </c>
      <c r="I992" t="s">
        <v>52619</v>
      </c>
      <c r="J992" t="s">
        <v>52618</v>
      </c>
      <c r="K992" t="s">
        <v>52617</v>
      </c>
      <c r="L992" t="s">
        <v>1184</v>
      </c>
      <c r="M992" t="s">
        <v>405</v>
      </c>
      <c r="N992">
        <v>3</v>
      </c>
      <c r="O992" t="s">
        <v>52616</v>
      </c>
      <c r="P992" t="s">
        <v>52615</v>
      </c>
      <c r="Q992" t="s">
        <v>52614</v>
      </c>
      <c r="R992" s="7">
        <v>43796</v>
      </c>
      <c r="S992" s="8">
        <f t="shared" si="120"/>
        <v>2019</v>
      </c>
      <c r="T992" s="8">
        <v>2019</v>
      </c>
      <c r="U992" s="8">
        <f t="shared" si="121"/>
        <v>3</v>
      </c>
      <c r="V992" s="7">
        <v>43796</v>
      </c>
      <c r="W992" t="s">
        <v>3699</v>
      </c>
      <c r="X992" s="2">
        <v>0.55500000000000005</v>
      </c>
      <c r="Y992" s="6">
        <f t="shared" si="126"/>
        <v>1.4815408024345321E-2</v>
      </c>
      <c r="AA992">
        <v>17518725</v>
      </c>
      <c r="AB992">
        <v>6100153023</v>
      </c>
      <c r="AC992">
        <v>17518733</v>
      </c>
      <c r="AD992" t="s">
        <v>1</v>
      </c>
      <c r="AE992">
        <v>13</v>
      </c>
      <c r="AF992">
        <v>14</v>
      </c>
      <c r="AH992" t="s">
        <v>52613</v>
      </c>
      <c r="AI992" t="s">
        <v>52612</v>
      </c>
      <c r="AK992" t="s">
        <v>52611</v>
      </c>
      <c r="AL992">
        <v>2</v>
      </c>
      <c r="AM992" s="5">
        <f t="shared" si="122"/>
        <v>0.66666666666666663</v>
      </c>
      <c r="AN992" s="4">
        <f t="shared" si="127"/>
        <v>1.0097185409567082E-3</v>
      </c>
      <c r="AO992" s="3"/>
      <c r="AP992">
        <v>0</v>
      </c>
      <c r="AR992" t="s">
        <v>0</v>
      </c>
      <c r="AT992" s="2" t="s">
        <v>14</v>
      </c>
      <c r="AU992" s="1">
        <f t="shared" si="123"/>
        <v>1.0673701179328736</v>
      </c>
      <c r="AV992" s="1">
        <f t="shared" si="124"/>
        <v>0.79125632826510151</v>
      </c>
      <c r="AW992" s="1">
        <f t="shared" si="125"/>
        <v>0.51514253859732917</v>
      </c>
    </row>
    <row r="993" spans="1:49" x14ac:dyDescent="0.2">
      <c r="A993">
        <v>991</v>
      </c>
      <c r="B993" t="s">
        <v>52610</v>
      </c>
      <c r="C993" t="s">
        <v>52609</v>
      </c>
      <c r="F993" t="s">
        <v>52608</v>
      </c>
      <c r="G993" t="s">
        <v>3</v>
      </c>
      <c r="H993" t="s">
        <v>2</v>
      </c>
      <c r="I993" t="s">
        <v>52607</v>
      </c>
      <c r="J993">
        <v>60006622</v>
      </c>
      <c r="K993" t="s">
        <v>2001</v>
      </c>
      <c r="L993" t="s">
        <v>2000</v>
      </c>
      <c r="M993" t="s">
        <v>541</v>
      </c>
      <c r="N993">
        <v>3</v>
      </c>
      <c r="O993" t="s">
        <v>52606</v>
      </c>
      <c r="P993" t="s">
        <v>52605</v>
      </c>
      <c r="Q993" t="s">
        <v>1999</v>
      </c>
      <c r="R993" s="7">
        <v>43796</v>
      </c>
      <c r="S993" s="8">
        <f t="shared" si="120"/>
        <v>2019</v>
      </c>
      <c r="T993" s="8">
        <v>2019</v>
      </c>
      <c r="U993" s="8">
        <f t="shared" si="121"/>
        <v>3</v>
      </c>
      <c r="V993" s="7">
        <v>43796</v>
      </c>
      <c r="W993" t="s">
        <v>3699</v>
      </c>
      <c r="X993" s="2">
        <v>0.55500000000000005</v>
      </c>
      <c r="Y993" s="6">
        <f t="shared" si="126"/>
        <v>1.4815408024345321E-2</v>
      </c>
      <c r="AA993">
        <v>17518725</v>
      </c>
      <c r="AB993">
        <v>6100153023</v>
      </c>
      <c r="AC993">
        <v>17518733</v>
      </c>
      <c r="AD993" t="s">
        <v>1</v>
      </c>
      <c r="AE993">
        <v>13</v>
      </c>
      <c r="AF993">
        <v>14</v>
      </c>
      <c r="AH993" t="s">
        <v>52604</v>
      </c>
      <c r="AI993" t="s">
        <v>52603</v>
      </c>
      <c r="AK993" t="s">
        <v>52602</v>
      </c>
      <c r="AL993">
        <v>0</v>
      </c>
      <c r="AM993" s="5">
        <f t="shared" si="122"/>
        <v>0</v>
      </c>
      <c r="AN993" s="4">
        <f t="shared" si="127"/>
        <v>0</v>
      </c>
      <c r="AO993" s="3"/>
      <c r="AP993">
        <v>0</v>
      </c>
      <c r="AR993" t="s">
        <v>0</v>
      </c>
      <c r="AT993" s="2" t="s">
        <v>14</v>
      </c>
      <c r="AU993" s="1">
        <f t="shared" si="123"/>
        <v>1.0370785617041725</v>
      </c>
      <c r="AV993" s="1">
        <f t="shared" si="124"/>
        <v>0.74077040121726612</v>
      </c>
      <c r="AW993" s="1">
        <f t="shared" si="125"/>
        <v>0.44446224073035956</v>
      </c>
    </row>
    <row r="994" spans="1:49" x14ac:dyDescent="0.2">
      <c r="A994">
        <v>992</v>
      </c>
      <c r="B994" t="s">
        <v>52601</v>
      </c>
      <c r="C994" t="s">
        <v>52600</v>
      </c>
      <c r="F994" t="s">
        <v>52599</v>
      </c>
      <c r="G994" t="s">
        <v>3</v>
      </c>
      <c r="H994" t="s">
        <v>2</v>
      </c>
      <c r="I994" t="s">
        <v>52598</v>
      </c>
      <c r="J994">
        <v>60016972</v>
      </c>
      <c r="K994" t="s">
        <v>1012</v>
      </c>
      <c r="L994" t="s">
        <v>542</v>
      </c>
      <c r="M994" t="s">
        <v>541</v>
      </c>
      <c r="N994">
        <v>2</v>
      </c>
      <c r="O994" t="s">
        <v>52597</v>
      </c>
      <c r="P994" t="s">
        <v>52596</v>
      </c>
      <c r="Q994" t="s">
        <v>1011</v>
      </c>
      <c r="R994" s="7">
        <v>43796</v>
      </c>
      <c r="S994" s="8">
        <f t="shared" si="120"/>
        <v>2019</v>
      </c>
      <c r="T994" s="8">
        <v>2019</v>
      </c>
      <c r="U994" s="8">
        <f t="shared" si="121"/>
        <v>3</v>
      </c>
      <c r="V994" s="7">
        <v>43796</v>
      </c>
      <c r="W994" t="s">
        <v>3699</v>
      </c>
      <c r="X994" s="2">
        <v>0.55500000000000005</v>
      </c>
      <c r="Y994" s="6">
        <f t="shared" si="126"/>
        <v>1.4815408024345321E-2</v>
      </c>
      <c r="AA994">
        <v>17518725</v>
      </c>
      <c r="AB994">
        <v>6100153023</v>
      </c>
      <c r="AC994">
        <v>17518733</v>
      </c>
      <c r="AD994" t="s">
        <v>1</v>
      </c>
      <c r="AE994">
        <v>13</v>
      </c>
      <c r="AF994">
        <v>14</v>
      </c>
      <c r="AH994" t="s">
        <v>52595</v>
      </c>
      <c r="AI994" t="s">
        <v>52594</v>
      </c>
      <c r="AK994" t="s">
        <v>52593</v>
      </c>
      <c r="AL994">
        <v>2</v>
      </c>
      <c r="AM994" s="5">
        <f t="shared" si="122"/>
        <v>0.66666666666666663</v>
      </c>
      <c r="AN994" s="4">
        <f t="shared" si="127"/>
        <v>1.0097185409567082E-3</v>
      </c>
      <c r="AO994" s="3"/>
      <c r="AP994">
        <v>0</v>
      </c>
      <c r="AR994" t="s">
        <v>0</v>
      </c>
      <c r="AT994" s="2" t="s">
        <v>14</v>
      </c>
      <c r="AU994" s="1">
        <f t="shared" si="123"/>
        <v>1.0673701179328736</v>
      </c>
      <c r="AV994" s="1">
        <f t="shared" si="124"/>
        <v>0.79125632826510151</v>
      </c>
      <c r="AW994" s="1">
        <f t="shared" si="125"/>
        <v>0.51514253859732917</v>
      </c>
    </row>
    <row r="995" spans="1:49" x14ac:dyDescent="0.2">
      <c r="A995">
        <v>993</v>
      </c>
      <c r="B995" t="s">
        <v>52592</v>
      </c>
      <c r="C995" t="s">
        <v>52591</v>
      </c>
      <c r="F995" t="s">
        <v>52590</v>
      </c>
      <c r="G995" t="s">
        <v>3</v>
      </c>
      <c r="H995" t="s">
        <v>2</v>
      </c>
      <c r="I995" t="s">
        <v>52589</v>
      </c>
      <c r="J995" t="s">
        <v>52588</v>
      </c>
      <c r="K995" t="s">
        <v>52587</v>
      </c>
      <c r="L995" t="s">
        <v>52586</v>
      </c>
      <c r="M995" t="s">
        <v>789</v>
      </c>
      <c r="N995">
        <v>4</v>
      </c>
      <c r="O995" t="s">
        <v>52585</v>
      </c>
      <c r="P995" t="s">
        <v>52584</v>
      </c>
      <c r="Q995" t="s">
        <v>52583</v>
      </c>
      <c r="R995" s="7">
        <v>43796</v>
      </c>
      <c r="S995" s="8">
        <f t="shared" si="120"/>
        <v>2019</v>
      </c>
      <c r="T995" s="8">
        <v>2019</v>
      </c>
      <c r="U995" s="8">
        <f t="shared" si="121"/>
        <v>3</v>
      </c>
      <c r="V995" s="7">
        <v>43796</v>
      </c>
      <c r="W995" t="s">
        <v>3699</v>
      </c>
      <c r="X995" s="2">
        <v>0.55500000000000005</v>
      </c>
      <c r="Y995" s="6">
        <f t="shared" si="126"/>
        <v>1.4815408024345321E-2</v>
      </c>
      <c r="AA995">
        <v>17518725</v>
      </c>
      <c r="AB995">
        <v>6100153023</v>
      </c>
      <c r="AC995">
        <v>17518733</v>
      </c>
      <c r="AD995" t="s">
        <v>1</v>
      </c>
      <c r="AE995">
        <v>13</v>
      </c>
      <c r="AF995">
        <v>14</v>
      </c>
      <c r="AH995" t="s">
        <v>52582</v>
      </c>
      <c r="AI995" t="s">
        <v>52581</v>
      </c>
      <c r="AK995" t="s">
        <v>52580</v>
      </c>
      <c r="AL995">
        <v>1</v>
      </c>
      <c r="AM995" s="5">
        <f t="shared" si="122"/>
        <v>0.33333333333333331</v>
      </c>
      <c r="AN995" s="4">
        <f t="shared" si="127"/>
        <v>5.048592704783541E-4</v>
      </c>
      <c r="AO995" s="3"/>
      <c r="AP995">
        <v>1</v>
      </c>
      <c r="AR995" t="s">
        <v>0</v>
      </c>
      <c r="AT995" s="2" t="s">
        <v>14</v>
      </c>
      <c r="AU995" s="1">
        <f t="shared" si="123"/>
        <v>1.0522243398185229</v>
      </c>
      <c r="AV995" s="1">
        <f t="shared" si="124"/>
        <v>0.76601336474118376</v>
      </c>
      <c r="AW995" s="1">
        <f t="shared" si="125"/>
        <v>0.47980238966384436</v>
      </c>
    </row>
    <row r="996" spans="1:49" x14ac:dyDescent="0.2">
      <c r="A996">
        <v>994</v>
      </c>
      <c r="B996" t="s">
        <v>52579</v>
      </c>
      <c r="C996" t="s">
        <v>52578</v>
      </c>
      <c r="F996" t="s">
        <v>52577</v>
      </c>
      <c r="G996" t="s">
        <v>3</v>
      </c>
      <c r="H996" t="s">
        <v>2</v>
      </c>
      <c r="I996" t="s">
        <v>52576</v>
      </c>
      <c r="J996">
        <v>60017351</v>
      </c>
      <c r="K996" t="s">
        <v>3773</v>
      </c>
      <c r="L996" t="s">
        <v>3772</v>
      </c>
      <c r="M996" t="s">
        <v>1146</v>
      </c>
      <c r="N996">
        <v>2</v>
      </c>
      <c r="O996" t="s">
        <v>52575</v>
      </c>
      <c r="P996" t="s">
        <v>52574</v>
      </c>
      <c r="Q996" t="s">
        <v>52573</v>
      </c>
      <c r="R996" s="7">
        <v>43796</v>
      </c>
      <c r="S996" s="8">
        <f t="shared" si="120"/>
        <v>2019</v>
      </c>
      <c r="T996" s="8">
        <v>2019</v>
      </c>
      <c r="U996" s="8">
        <f t="shared" si="121"/>
        <v>3</v>
      </c>
      <c r="V996" s="7">
        <v>43796</v>
      </c>
      <c r="W996" t="s">
        <v>3699</v>
      </c>
      <c r="X996" s="2">
        <v>0.55500000000000005</v>
      </c>
      <c r="Y996" s="6">
        <f t="shared" si="126"/>
        <v>1.4815408024345321E-2</v>
      </c>
      <c r="AA996">
        <v>17518725</v>
      </c>
      <c r="AB996">
        <v>6100153023</v>
      </c>
      <c r="AC996">
        <v>17518733</v>
      </c>
      <c r="AD996" t="s">
        <v>1</v>
      </c>
      <c r="AE996">
        <v>13</v>
      </c>
      <c r="AF996">
        <v>14</v>
      </c>
      <c r="AH996" t="s">
        <v>52572</v>
      </c>
      <c r="AI996" t="s">
        <v>52571</v>
      </c>
      <c r="AK996" t="s">
        <v>52570</v>
      </c>
      <c r="AL996">
        <v>1</v>
      </c>
      <c r="AM996" s="5">
        <f t="shared" si="122"/>
        <v>0.33333333333333331</v>
      </c>
      <c r="AN996" s="4">
        <f t="shared" si="127"/>
        <v>5.048592704783541E-4</v>
      </c>
      <c r="AO996" s="3"/>
      <c r="AP996">
        <v>0</v>
      </c>
      <c r="AQ996" t="s">
        <v>1136</v>
      </c>
      <c r="AR996" t="s">
        <v>52569</v>
      </c>
      <c r="AS996" t="s">
        <v>1135</v>
      </c>
      <c r="AT996" s="2" t="s">
        <v>14</v>
      </c>
      <c r="AU996" s="1">
        <f t="shared" si="123"/>
        <v>1.0522243398185229</v>
      </c>
      <c r="AV996" s="1">
        <f t="shared" si="124"/>
        <v>0.76601336474118376</v>
      </c>
      <c r="AW996" s="1">
        <f t="shared" si="125"/>
        <v>0.47980238966384436</v>
      </c>
    </row>
    <row r="997" spans="1:49" x14ac:dyDescent="0.2">
      <c r="A997">
        <v>995</v>
      </c>
      <c r="B997" t="s">
        <v>52568</v>
      </c>
      <c r="C997" t="s">
        <v>52567</v>
      </c>
      <c r="F997" t="s">
        <v>52566</v>
      </c>
      <c r="G997" t="s">
        <v>3</v>
      </c>
      <c r="H997" t="s">
        <v>2</v>
      </c>
      <c r="I997" t="s">
        <v>2200</v>
      </c>
      <c r="J997">
        <v>60079728</v>
      </c>
      <c r="K997" t="s">
        <v>2036</v>
      </c>
      <c r="L997" t="s">
        <v>2035</v>
      </c>
      <c r="M997" t="s">
        <v>109</v>
      </c>
      <c r="N997">
        <v>2</v>
      </c>
      <c r="O997" t="s">
        <v>52565</v>
      </c>
      <c r="P997" t="s">
        <v>52564</v>
      </c>
      <c r="Q997" t="s">
        <v>2687</v>
      </c>
      <c r="R997" s="7">
        <v>43796</v>
      </c>
      <c r="S997" s="8">
        <f t="shared" si="120"/>
        <v>2019</v>
      </c>
      <c r="T997" s="8">
        <v>2019</v>
      </c>
      <c r="U997" s="8">
        <f t="shared" si="121"/>
        <v>3</v>
      </c>
      <c r="V997" s="7">
        <v>43796</v>
      </c>
      <c r="W997" t="s">
        <v>3699</v>
      </c>
      <c r="X997" s="2">
        <v>0.55500000000000005</v>
      </c>
      <c r="Y997" s="6">
        <f t="shared" si="126"/>
        <v>1.4815408024345321E-2</v>
      </c>
      <c r="AA997">
        <v>17518725</v>
      </c>
      <c r="AB997">
        <v>6100153023</v>
      </c>
      <c r="AC997">
        <v>17518733</v>
      </c>
      <c r="AD997" t="s">
        <v>1</v>
      </c>
      <c r="AE997">
        <v>13</v>
      </c>
      <c r="AF997">
        <v>14</v>
      </c>
      <c r="AH997" t="s">
        <v>52563</v>
      </c>
      <c r="AI997" t="s">
        <v>52562</v>
      </c>
      <c r="AK997" t="s">
        <v>52561</v>
      </c>
      <c r="AL997">
        <v>2</v>
      </c>
      <c r="AM997" s="5">
        <f t="shared" si="122"/>
        <v>0.66666666666666663</v>
      </c>
      <c r="AN997" s="4">
        <f t="shared" si="127"/>
        <v>1.0097185409567082E-3</v>
      </c>
      <c r="AO997" s="3"/>
      <c r="AP997">
        <v>1</v>
      </c>
      <c r="AR997" t="s">
        <v>0</v>
      </c>
      <c r="AT997" s="2" t="s">
        <v>14</v>
      </c>
      <c r="AU997" s="1">
        <f t="shared" si="123"/>
        <v>1.0673701179328736</v>
      </c>
      <c r="AV997" s="1">
        <f t="shared" si="124"/>
        <v>0.79125632826510151</v>
      </c>
      <c r="AW997" s="1">
        <f t="shared" si="125"/>
        <v>0.51514253859732917</v>
      </c>
    </row>
    <row r="998" spans="1:49" x14ac:dyDescent="0.2">
      <c r="A998">
        <v>996</v>
      </c>
      <c r="B998" t="s">
        <v>52560</v>
      </c>
      <c r="C998" t="s">
        <v>52559</v>
      </c>
      <c r="F998" t="s">
        <v>52558</v>
      </c>
      <c r="G998" t="s">
        <v>3</v>
      </c>
      <c r="H998" t="s">
        <v>2</v>
      </c>
      <c r="I998" t="s">
        <v>52557</v>
      </c>
      <c r="J998">
        <v>60069521</v>
      </c>
      <c r="K998" t="s">
        <v>52556</v>
      </c>
      <c r="L998" t="s">
        <v>267</v>
      </c>
      <c r="M998" t="s">
        <v>109</v>
      </c>
      <c r="N998">
        <v>2</v>
      </c>
      <c r="O998" t="s">
        <v>52555</v>
      </c>
      <c r="P998" t="s">
        <v>52554</v>
      </c>
      <c r="Q998" t="s">
        <v>52553</v>
      </c>
      <c r="R998" s="7">
        <v>43796</v>
      </c>
      <c r="S998" s="8">
        <f t="shared" si="120"/>
        <v>2019</v>
      </c>
      <c r="T998" s="8">
        <v>2019</v>
      </c>
      <c r="U998" s="8">
        <f t="shared" si="121"/>
        <v>3</v>
      </c>
      <c r="V998" s="7">
        <v>43796</v>
      </c>
      <c r="W998" t="s">
        <v>3699</v>
      </c>
      <c r="X998" s="2">
        <v>0.55500000000000005</v>
      </c>
      <c r="Y998" s="6">
        <f t="shared" si="126"/>
        <v>1.4815408024345321E-2</v>
      </c>
      <c r="AA998">
        <v>17518725</v>
      </c>
      <c r="AB998">
        <v>6100153023</v>
      </c>
      <c r="AC998">
        <v>17518733</v>
      </c>
      <c r="AD998" t="s">
        <v>1</v>
      </c>
      <c r="AE998">
        <v>13</v>
      </c>
      <c r="AF998">
        <v>14</v>
      </c>
      <c r="AH998" t="s">
        <v>52552</v>
      </c>
      <c r="AI998" t="s">
        <v>52551</v>
      </c>
      <c r="AK998" t="s">
        <v>52550</v>
      </c>
      <c r="AL998">
        <v>2</v>
      </c>
      <c r="AM998" s="5">
        <f t="shared" si="122"/>
        <v>0.66666666666666663</v>
      </c>
      <c r="AN998" s="4">
        <f t="shared" si="127"/>
        <v>1.0097185409567082E-3</v>
      </c>
      <c r="AO998" s="3"/>
      <c r="AP998">
        <v>0</v>
      </c>
      <c r="AR998" t="s">
        <v>0</v>
      </c>
      <c r="AT998" s="2" t="s">
        <v>14</v>
      </c>
      <c r="AU998" s="1">
        <f t="shared" si="123"/>
        <v>1.0673701179328736</v>
      </c>
      <c r="AV998" s="1">
        <f t="shared" si="124"/>
        <v>0.79125632826510151</v>
      </c>
      <c r="AW998" s="1">
        <f t="shared" si="125"/>
        <v>0.51514253859732917</v>
      </c>
    </row>
    <row r="999" spans="1:49" x14ac:dyDescent="0.2">
      <c r="A999">
        <v>997</v>
      </c>
      <c r="B999" t="s">
        <v>52549</v>
      </c>
      <c r="C999" t="s">
        <v>52548</v>
      </c>
      <c r="F999" t="s">
        <v>52547</v>
      </c>
      <c r="G999" t="s">
        <v>3</v>
      </c>
      <c r="H999" t="s">
        <v>2</v>
      </c>
      <c r="I999" t="s">
        <v>1350</v>
      </c>
      <c r="J999">
        <v>60032730</v>
      </c>
      <c r="K999" t="s">
        <v>1349</v>
      </c>
      <c r="L999" t="s">
        <v>280</v>
      </c>
      <c r="M999" t="s">
        <v>109</v>
      </c>
      <c r="N999">
        <v>3</v>
      </c>
      <c r="O999" t="s">
        <v>2838</v>
      </c>
      <c r="P999" t="s">
        <v>1347</v>
      </c>
      <c r="Q999" t="s">
        <v>1346</v>
      </c>
      <c r="R999" s="7">
        <v>43796</v>
      </c>
      <c r="S999" s="8">
        <f t="shared" si="120"/>
        <v>2019</v>
      </c>
      <c r="T999" s="8">
        <v>2019</v>
      </c>
      <c r="U999" s="8">
        <f t="shared" si="121"/>
        <v>3</v>
      </c>
      <c r="V999" s="7">
        <v>43796</v>
      </c>
      <c r="W999" t="s">
        <v>3699</v>
      </c>
      <c r="X999" s="2">
        <v>0.55500000000000005</v>
      </c>
      <c r="Y999" s="6">
        <f t="shared" si="126"/>
        <v>1.4815408024345321E-2</v>
      </c>
      <c r="AA999">
        <v>17518725</v>
      </c>
      <c r="AB999">
        <v>6100153023</v>
      </c>
      <c r="AC999">
        <v>17518733</v>
      </c>
      <c r="AD999" t="s">
        <v>1</v>
      </c>
      <c r="AE999">
        <v>13</v>
      </c>
      <c r="AF999">
        <v>14</v>
      </c>
      <c r="AH999" t="s">
        <v>52546</v>
      </c>
      <c r="AI999" t="s">
        <v>52545</v>
      </c>
      <c r="AK999" t="s">
        <v>52544</v>
      </c>
      <c r="AL999">
        <v>4</v>
      </c>
      <c r="AM999" s="5">
        <f t="shared" si="122"/>
        <v>1.3333333333333333</v>
      </c>
      <c r="AN999" s="4">
        <f t="shared" si="127"/>
        <v>2.0194370819134164E-3</v>
      </c>
      <c r="AO999" s="3"/>
      <c r="AP999">
        <v>1</v>
      </c>
      <c r="AR999" t="s">
        <v>0</v>
      </c>
      <c r="AT999" s="2" t="s">
        <v>14</v>
      </c>
      <c r="AU999" s="1">
        <f t="shared" si="123"/>
        <v>1.0976616741615748</v>
      </c>
      <c r="AV999" s="1">
        <f t="shared" si="124"/>
        <v>0.841742255312937</v>
      </c>
      <c r="AW999" s="1">
        <f t="shared" si="125"/>
        <v>0.58582283646429878</v>
      </c>
    </row>
    <row r="1000" spans="1:49" x14ac:dyDescent="0.2">
      <c r="A1000">
        <v>998</v>
      </c>
      <c r="B1000" t="s">
        <v>52543</v>
      </c>
      <c r="C1000" t="s">
        <v>52542</v>
      </c>
      <c r="F1000" t="s">
        <v>52541</v>
      </c>
      <c r="G1000" t="s">
        <v>3</v>
      </c>
      <c r="H1000" t="s">
        <v>2</v>
      </c>
      <c r="I1000" t="s">
        <v>2513</v>
      </c>
      <c r="J1000" t="s">
        <v>1844</v>
      </c>
      <c r="K1000" t="s">
        <v>1843</v>
      </c>
      <c r="L1000" t="s">
        <v>1842</v>
      </c>
      <c r="M1000" t="s">
        <v>308</v>
      </c>
      <c r="N1000">
        <v>3</v>
      </c>
      <c r="O1000" t="s">
        <v>52540</v>
      </c>
      <c r="P1000" t="s">
        <v>52539</v>
      </c>
      <c r="Q1000" t="s">
        <v>52538</v>
      </c>
      <c r="R1000" s="7">
        <v>43796</v>
      </c>
      <c r="S1000" s="8">
        <f t="shared" si="120"/>
        <v>2019</v>
      </c>
      <c r="T1000" s="8">
        <v>2019</v>
      </c>
      <c r="U1000" s="8">
        <f t="shared" si="121"/>
        <v>3</v>
      </c>
      <c r="V1000" s="7">
        <v>43796</v>
      </c>
      <c r="W1000" t="s">
        <v>3699</v>
      </c>
      <c r="X1000" s="2">
        <v>0.55500000000000005</v>
      </c>
      <c r="Y1000" s="6">
        <f t="shared" si="126"/>
        <v>1.4815408024345321E-2</v>
      </c>
      <c r="AA1000">
        <v>17518725</v>
      </c>
      <c r="AB1000">
        <v>6100153023</v>
      </c>
      <c r="AC1000">
        <v>17518733</v>
      </c>
      <c r="AD1000" t="s">
        <v>1</v>
      </c>
      <c r="AE1000">
        <v>13</v>
      </c>
      <c r="AF1000">
        <v>14</v>
      </c>
      <c r="AH1000" t="s">
        <v>52537</v>
      </c>
      <c r="AI1000" t="s">
        <v>52536</v>
      </c>
      <c r="AK1000" t="s">
        <v>52535</v>
      </c>
      <c r="AL1000">
        <v>0</v>
      </c>
      <c r="AM1000" s="5">
        <f t="shared" si="122"/>
        <v>0</v>
      </c>
      <c r="AN1000" s="4">
        <f t="shared" si="127"/>
        <v>0</v>
      </c>
      <c r="AO1000" s="3"/>
      <c r="AP1000">
        <v>1</v>
      </c>
      <c r="AQ1000" t="s">
        <v>1054</v>
      </c>
      <c r="AR1000" t="s">
        <v>1421</v>
      </c>
      <c r="AS1000" t="s">
        <v>1052</v>
      </c>
      <c r="AT1000" s="2" t="s">
        <v>14</v>
      </c>
      <c r="AU1000" s="1">
        <f t="shared" si="123"/>
        <v>1.0370785617041725</v>
      </c>
      <c r="AV1000" s="1">
        <f t="shared" si="124"/>
        <v>0.74077040121726612</v>
      </c>
      <c r="AW1000" s="1">
        <f t="shared" si="125"/>
        <v>0.44446224073035956</v>
      </c>
    </row>
    <row r="1001" spans="1:49" x14ac:dyDescent="0.2">
      <c r="A1001">
        <v>999</v>
      </c>
      <c r="B1001" t="s">
        <v>52534</v>
      </c>
      <c r="C1001" t="s">
        <v>52533</v>
      </c>
      <c r="F1001" t="s">
        <v>52532</v>
      </c>
      <c r="G1001" t="s">
        <v>3</v>
      </c>
      <c r="H1001" t="s">
        <v>2</v>
      </c>
      <c r="I1001" t="s">
        <v>24875</v>
      </c>
      <c r="J1001" t="s">
        <v>52531</v>
      </c>
      <c r="K1001" t="s">
        <v>52530</v>
      </c>
      <c r="L1001" t="s">
        <v>52529</v>
      </c>
      <c r="M1001" t="s">
        <v>52528</v>
      </c>
      <c r="N1001">
        <v>4</v>
      </c>
      <c r="O1001" t="s">
        <v>52527</v>
      </c>
      <c r="P1001" t="s">
        <v>52526</v>
      </c>
      <c r="Q1001" t="s">
        <v>52525</v>
      </c>
      <c r="R1001" s="7">
        <v>43796</v>
      </c>
      <c r="S1001" s="8">
        <f t="shared" si="120"/>
        <v>2019</v>
      </c>
      <c r="T1001" s="8">
        <v>2019</v>
      </c>
      <c r="U1001" s="8">
        <f t="shared" si="121"/>
        <v>3</v>
      </c>
      <c r="V1001" s="7">
        <v>43796</v>
      </c>
      <c r="W1001" t="s">
        <v>3699</v>
      </c>
      <c r="X1001" s="2">
        <v>0.55500000000000005</v>
      </c>
      <c r="Y1001" s="6">
        <f t="shared" si="126"/>
        <v>1.4815408024345321E-2</v>
      </c>
      <c r="AA1001">
        <v>17518725</v>
      </c>
      <c r="AB1001">
        <v>6100153023</v>
      </c>
      <c r="AC1001">
        <v>17518733</v>
      </c>
      <c r="AD1001" t="s">
        <v>1</v>
      </c>
      <c r="AE1001">
        <v>13</v>
      </c>
      <c r="AF1001">
        <v>14</v>
      </c>
      <c r="AH1001" t="s">
        <v>52524</v>
      </c>
      <c r="AI1001" t="s">
        <v>52523</v>
      </c>
      <c r="AK1001" t="s">
        <v>52522</v>
      </c>
      <c r="AL1001">
        <v>3</v>
      </c>
      <c r="AM1001" s="5">
        <f t="shared" si="122"/>
        <v>1</v>
      </c>
      <c r="AN1001" s="4">
        <f t="shared" si="127"/>
        <v>1.5145778114350624E-3</v>
      </c>
      <c r="AO1001" s="3"/>
      <c r="AP1001">
        <v>1</v>
      </c>
      <c r="AR1001" t="s">
        <v>0</v>
      </c>
      <c r="AT1001" s="2" t="s">
        <v>14</v>
      </c>
      <c r="AU1001" s="1">
        <f t="shared" si="123"/>
        <v>1.0825158960472243</v>
      </c>
      <c r="AV1001" s="1">
        <f t="shared" si="124"/>
        <v>0.81649929178901925</v>
      </c>
      <c r="AW1001" s="1">
        <f t="shared" si="125"/>
        <v>0.55048268753081397</v>
      </c>
    </row>
    <row r="1002" spans="1:49" x14ac:dyDescent="0.2">
      <c r="A1002">
        <v>1000</v>
      </c>
      <c r="B1002" t="s">
        <v>52521</v>
      </c>
      <c r="C1002" t="s">
        <v>52520</v>
      </c>
      <c r="F1002" t="s">
        <v>52519</v>
      </c>
      <c r="G1002" t="s">
        <v>3</v>
      </c>
      <c r="H1002" t="s">
        <v>2</v>
      </c>
      <c r="I1002" t="s">
        <v>52518</v>
      </c>
      <c r="J1002" t="s">
        <v>52517</v>
      </c>
      <c r="K1002" t="s">
        <v>52516</v>
      </c>
      <c r="L1002" t="s">
        <v>52515</v>
      </c>
      <c r="M1002" t="s">
        <v>52514</v>
      </c>
      <c r="N1002">
        <v>2</v>
      </c>
      <c r="O1002" t="s">
        <v>52513</v>
      </c>
      <c r="P1002" t="s">
        <v>52512</v>
      </c>
      <c r="Q1002" t="s">
        <v>52511</v>
      </c>
      <c r="R1002" s="7">
        <v>43796</v>
      </c>
      <c r="S1002" s="8">
        <f t="shared" si="120"/>
        <v>2019</v>
      </c>
      <c r="T1002" s="8">
        <v>2019</v>
      </c>
      <c r="U1002" s="8">
        <f t="shared" si="121"/>
        <v>3</v>
      </c>
      <c r="V1002" s="7">
        <v>43796</v>
      </c>
      <c r="W1002" t="s">
        <v>3699</v>
      </c>
      <c r="X1002" s="2">
        <v>0.55500000000000005</v>
      </c>
      <c r="Y1002" s="6">
        <f t="shared" si="126"/>
        <v>1.4815408024345321E-2</v>
      </c>
      <c r="AA1002">
        <v>17518725</v>
      </c>
      <c r="AB1002">
        <v>6100153023</v>
      </c>
      <c r="AC1002">
        <v>17518733</v>
      </c>
      <c r="AD1002" t="s">
        <v>1</v>
      </c>
      <c r="AE1002">
        <v>13</v>
      </c>
      <c r="AF1002">
        <v>14</v>
      </c>
      <c r="AH1002" t="s">
        <v>52510</v>
      </c>
      <c r="AI1002" t="s">
        <v>52509</v>
      </c>
      <c r="AK1002" t="s">
        <v>52508</v>
      </c>
      <c r="AL1002">
        <v>0</v>
      </c>
      <c r="AM1002" s="5">
        <f t="shared" si="122"/>
        <v>0</v>
      </c>
      <c r="AN1002" s="4">
        <f t="shared" si="127"/>
        <v>0</v>
      </c>
      <c r="AO1002" s="3"/>
      <c r="AP1002">
        <v>1</v>
      </c>
      <c r="AR1002" t="s">
        <v>0</v>
      </c>
      <c r="AT1002" s="2" t="s">
        <v>14</v>
      </c>
      <c r="AU1002" s="1">
        <f t="shared" si="123"/>
        <v>1.0370785617041725</v>
      </c>
      <c r="AV1002" s="1">
        <f t="shared" si="124"/>
        <v>0.74077040121726612</v>
      </c>
      <c r="AW1002" s="1">
        <f t="shared" si="125"/>
        <v>0.44446224073035956</v>
      </c>
    </row>
    <row r="1003" spans="1:49" x14ac:dyDescent="0.2">
      <c r="A1003">
        <v>1001</v>
      </c>
      <c r="B1003" t="s">
        <v>52507</v>
      </c>
      <c r="C1003" t="s">
        <v>52506</v>
      </c>
      <c r="F1003" t="s">
        <v>52505</v>
      </c>
      <c r="G1003" t="s">
        <v>3</v>
      </c>
      <c r="H1003" t="s">
        <v>2</v>
      </c>
      <c r="I1003" t="s">
        <v>52504</v>
      </c>
      <c r="J1003" t="s">
        <v>895</v>
      </c>
      <c r="K1003" t="s">
        <v>894</v>
      </c>
      <c r="L1003" t="s">
        <v>893</v>
      </c>
      <c r="M1003" t="s">
        <v>892</v>
      </c>
      <c r="N1003">
        <v>7</v>
      </c>
      <c r="O1003" t="s">
        <v>52503</v>
      </c>
      <c r="P1003" t="s">
        <v>52502</v>
      </c>
      <c r="Q1003" t="s">
        <v>52501</v>
      </c>
      <c r="R1003" s="7">
        <v>43795</v>
      </c>
      <c r="S1003" s="8">
        <f t="shared" si="120"/>
        <v>2019</v>
      </c>
      <c r="T1003" s="8">
        <v>2019</v>
      </c>
      <c r="U1003" s="8">
        <f t="shared" si="121"/>
        <v>3</v>
      </c>
      <c r="V1003" s="7">
        <v>43795</v>
      </c>
      <c r="W1003" t="s">
        <v>2404</v>
      </c>
      <c r="X1003" s="2">
        <v>0.74099999999999999</v>
      </c>
      <c r="Y1003" s="6">
        <f t="shared" si="126"/>
        <v>1.9780571794666454E-2</v>
      </c>
      <c r="AB1003">
        <v>4900152808</v>
      </c>
      <c r="AC1003">
        <v>17480221</v>
      </c>
      <c r="AD1003" t="s">
        <v>1</v>
      </c>
      <c r="AE1003">
        <v>14</v>
      </c>
      <c r="AF1003">
        <v>11</v>
      </c>
      <c r="AG1003" t="s">
        <v>52500</v>
      </c>
      <c r="AI1003" t="s">
        <v>52499</v>
      </c>
      <c r="AJ1003" t="s">
        <v>2403</v>
      </c>
      <c r="AK1003" t="s">
        <v>52498</v>
      </c>
      <c r="AL1003">
        <v>3</v>
      </c>
      <c r="AM1003" s="5">
        <f t="shared" si="122"/>
        <v>1</v>
      </c>
      <c r="AN1003" s="4">
        <f t="shared" si="127"/>
        <v>1.5145778114350624E-3</v>
      </c>
      <c r="AO1003" s="3"/>
      <c r="AP1003">
        <v>0</v>
      </c>
      <c r="AR1003" t="s">
        <v>0</v>
      </c>
      <c r="AT1003" s="2">
        <v>1.415</v>
      </c>
      <c r="AU1003" s="1">
        <f t="shared" si="123"/>
        <v>1.4300773599697036</v>
      </c>
      <c r="AV1003" s="1">
        <f t="shared" si="124"/>
        <v>1.0647574803050759</v>
      </c>
      <c r="AW1003" s="1">
        <f t="shared" si="125"/>
        <v>0.69943760064044791</v>
      </c>
    </row>
    <row r="1004" spans="1:49" x14ac:dyDescent="0.2">
      <c r="A1004">
        <v>1002</v>
      </c>
      <c r="B1004" t="s">
        <v>52497</v>
      </c>
      <c r="C1004" t="s">
        <v>52496</v>
      </c>
      <c r="F1004" t="s">
        <v>52495</v>
      </c>
      <c r="G1004" t="s">
        <v>3</v>
      </c>
      <c r="H1004" t="s">
        <v>2</v>
      </c>
      <c r="I1004" t="s">
        <v>52494</v>
      </c>
      <c r="J1004" t="s">
        <v>52493</v>
      </c>
      <c r="K1004" t="s">
        <v>52492</v>
      </c>
      <c r="L1004" t="s">
        <v>52491</v>
      </c>
      <c r="M1004" t="s">
        <v>52490</v>
      </c>
      <c r="N1004">
        <v>38</v>
      </c>
      <c r="O1004" t="s">
        <v>52489</v>
      </c>
      <c r="P1004" t="s">
        <v>52488</v>
      </c>
      <c r="Q1004" t="s">
        <v>52487</v>
      </c>
      <c r="R1004" s="7">
        <v>43795</v>
      </c>
      <c r="S1004" s="8">
        <f t="shared" si="120"/>
        <v>2019</v>
      </c>
      <c r="T1004" s="8">
        <v>2019</v>
      </c>
      <c r="U1004" s="8">
        <f t="shared" si="121"/>
        <v>3</v>
      </c>
      <c r="V1004" s="7">
        <v>43795</v>
      </c>
      <c r="W1004" t="s">
        <v>4276</v>
      </c>
      <c r="X1004" s="2">
        <v>1.5840000000000001</v>
      </c>
      <c r="Y1004" s="6">
        <f t="shared" si="126"/>
        <v>4.2283975334347725E-2</v>
      </c>
      <c r="AA1004">
        <v>13672630</v>
      </c>
      <c r="AB1004">
        <v>29047</v>
      </c>
      <c r="AD1004" t="s">
        <v>1</v>
      </c>
      <c r="AE1004">
        <v>21</v>
      </c>
      <c r="AF1004">
        <v>11</v>
      </c>
      <c r="AG1004">
        <v>113051</v>
      </c>
      <c r="AI1004" t="s">
        <v>52486</v>
      </c>
      <c r="AJ1004" t="s">
        <v>52485</v>
      </c>
      <c r="AK1004" t="s">
        <v>52484</v>
      </c>
      <c r="AL1004">
        <v>0</v>
      </c>
      <c r="AM1004" s="5">
        <f t="shared" si="122"/>
        <v>0</v>
      </c>
      <c r="AN1004" s="4">
        <f t="shared" si="127"/>
        <v>0</v>
      </c>
      <c r="AO1004" s="3"/>
      <c r="AP1004">
        <v>1</v>
      </c>
      <c r="AQ1004" t="s">
        <v>52483</v>
      </c>
      <c r="AR1004" t="s">
        <v>52482</v>
      </c>
      <c r="AS1004" t="s">
        <v>32064</v>
      </c>
      <c r="AT1004" s="2">
        <v>3.7290000000000001</v>
      </c>
      <c r="AU1004" s="1">
        <f t="shared" si="123"/>
        <v>2.9598782734043407</v>
      </c>
      <c r="AV1004" s="1">
        <f t="shared" si="124"/>
        <v>2.114198766717386</v>
      </c>
      <c r="AW1004" s="1">
        <f t="shared" si="125"/>
        <v>1.2685192600304316</v>
      </c>
    </row>
    <row r="1005" spans="1:49" x14ac:dyDescent="0.2">
      <c r="A1005">
        <v>1003</v>
      </c>
      <c r="B1005" t="s">
        <v>52481</v>
      </c>
      <c r="C1005" t="s">
        <v>52480</v>
      </c>
      <c r="F1005" t="s">
        <v>52479</v>
      </c>
      <c r="G1005" t="s">
        <v>3</v>
      </c>
      <c r="H1005" t="s">
        <v>2</v>
      </c>
      <c r="I1005" t="s">
        <v>52478</v>
      </c>
      <c r="J1005">
        <v>60001422</v>
      </c>
      <c r="K1005" t="s">
        <v>2179</v>
      </c>
      <c r="L1005" t="s">
        <v>966</v>
      </c>
      <c r="M1005" t="s">
        <v>25</v>
      </c>
      <c r="N1005">
        <v>8</v>
      </c>
      <c r="O1005" t="s">
        <v>52477</v>
      </c>
      <c r="P1005" t="s">
        <v>52476</v>
      </c>
      <c r="Q1005" t="s">
        <v>52475</v>
      </c>
      <c r="R1005" s="7">
        <v>43795</v>
      </c>
      <c r="S1005" s="8">
        <f t="shared" si="120"/>
        <v>2019</v>
      </c>
      <c r="T1005" s="8">
        <v>2019</v>
      </c>
      <c r="U1005" s="8">
        <f t="shared" si="121"/>
        <v>3</v>
      </c>
      <c r="V1005" s="7">
        <v>43795</v>
      </c>
      <c r="W1005" t="s">
        <v>2093</v>
      </c>
      <c r="X1005" s="2">
        <v>1.32</v>
      </c>
      <c r="Y1005" s="6">
        <f t="shared" si="126"/>
        <v>3.5236646111956441E-2</v>
      </c>
      <c r="AB1005">
        <v>21100215107</v>
      </c>
      <c r="AC1005" t="s">
        <v>2092</v>
      </c>
      <c r="AD1005" t="s">
        <v>1</v>
      </c>
      <c r="AE1005">
        <v>10</v>
      </c>
      <c r="AG1005">
        <v>1423</v>
      </c>
      <c r="AI1005" t="s">
        <v>52474</v>
      </c>
      <c r="AJ1005" t="s">
        <v>52473</v>
      </c>
      <c r="AK1005" t="s">
        <v>52472</v>
      </c>
      <c r="AL1005">
        <v>3</v>
      </c>
      <c r="AM1005" s="5">
        <f t="shared" si="122"/>
        <v>1</v>
      </c>
      <c r="AN1005" s="4">
        <f t="shared" si="127"/>
        <v>1.5145778114350624E-3</v>
      </c>
      <c r="AO1005" s="3"/>
      <c r="AP1005">
        <v>1</v>
      </c>
      <c r="AQ1005" t="s">
        <v>248</v>
      </c>
      <c r="AR1005" t="s">
        <v>52471</v>
      </c>
      <c r="AS1005" t="s">
        <v>247</v>
      </c>
      <c r="AT1005" s="2">
        <v>4.5659999999999998</v>
      </c>
      <c r="AU1005" s="1">
        <f t="shared" si="123"/>
        <v>2.5120025621800024</v>
      </c>
      <c r="AV1005" s="1">
        <f t="shared" si="124"/>
        <v>1.837561196169575</v>
      </c>
      <c r="AW1005" s="1">
        <f t="shared" si="125"/>
        <v>1.1631198301591474</v>
      </c>
    </row>
    <row r="1006" spans="1:49" x14ac:dyDescent="0.2">
      <c r="A1006">
        <v>1004</v>
      </c>
      <c r="B1006" t="s">
        <v>52470</v>
      </c>
      <c r="C1006" t="s">
        <v>52469</v>
      </c>
      <c r="F1006" t="s">
        <v>52468</v>
      </c>
      <c r="G1006" t="s">
        <v>3</v>
      </c>
      <c r="H1006" t="s">
        <v>2</v>
      </c>
      <c r="I1006" t="s">
        <v>52467</v>
      </c>
      <c r="J1006" t="s">
        <v>22291</v>
      </c>
      <c r="K1006" t="s">
        <v>22290</v>
      </c>
      <c r="L1006" t="s">
        <v>22289</v>
      </c>
      <c r="M1006" t="s">
        <v>44</v>
      </c>
      <c r="N1006">
        <v>2</v>
      </c>
      <c r="O1006" t="s">
        <v>52466</v>
      </c>
      <c r="P1006" t="s">
        <v>52465</v>
      </c>
      <c r="Q1006" t="s">
        <v>52464</v>
      </c>
      <c r="R1006" s="7">
        <v>43795</v>
      </c>
      <c r="S1006" s="8">
        <f t="shared" si="120"/>
        <v>2019</v>
      </c>
      <c r="T1006" s="8">
        <v>2019</v>
      </c>
      <c r="U1006" s="8">
        <f t="shared" si="121"/>
        <v>3</v>
      </c>
      <c r="V1006" s="7">
        <v>43795</v>
      </c>
      <c r="W1006" t="s">
        <v>3743</v>
      </c>
      <c r="X1006" s="2">
        <v>1.887</v>
      </c>
      <c r="Y1006" s="6">
        <f t="shared" si="126"/>
        <v>5.0372387282774087E-2</v>
      </c>
      <c r="AA1006">
        <v>24700010</v>
      </c>
      <c r="AB1006">
        <v>21100779241</v>
      </c>
      <c r="AC1006">
        <v>24700029</v>
      </c>
      <c r="AD1006" t="s">
        <v>1</v>
      </c>
      <c r="AE1006">
        <v>100</v>
      </c>
      <c r="AF1006">
        <v>10</v>
      </c>
      <c r="AG1006">
        <v>104055</v>
      </c>
      <c r="AI1006" t="s">
        <v>52463</v>
      </c>
      <c r="AK1006" t="s">
        <v>52462</v>
      </c>
      <c r="AL1006">
        <v>0</v>
      </c>
      <c r="AM1006" s="5">
        <f t="shared" si="122"/>
        <v>0</v>
      </c>
      <c r="AN1006" s="4">
        <f t="shared" si="127"/>
        <v>0</v>
      </c>
      <c r="AO1006" s="3"/>
      <c r="AP1006">
        <v>0</v>
      </c>
      <c r="AR1006" t="s">
        <v>0</v>
      </c>
      <c r="AT1006" s="2">
        <v>5.2960000000000003</v>
      </c>
      <c r="AU1006" s="1">
        <f t="shared" si="123"/>
        <v>3.5260671097941856</v>
      </c>
      <c r="AV1006" s="1">
        <f t="shared" si="124"/>
        <v>2.5186193641387042</v>
      </c>
      <c r="AW1006" s="1">
        <f t="shared" si="125"/>
        <v>1.5111716184832225</v>
      </c>
    </row>
    <row r="1007" spans="1:49" x14ac:dyDescent="0.2">
      <c r="A1007">
        <v>1005</v>
      </c>
      <c r="B1007" t="s">
        <v>52461</v>
      </c>
      <c r="C1007" t="s">
        <v>52460</v>
      </c>
      <c r="F1007" t="s">
        <v>52459</v>
      </c>
      <c r="G1007" t="s">
        <v>3</v>
      </c>
      <c r="H1007" t="s">
        <v>2</v>
      </c>
      <c r="I1007" t="s">
        <v>52458</v>
      </c>
      <c r="J1007">
        <v>60000036</v>
      </c>
      <c r="K1007" t="s">
        <v>2321</v>
      </c>
      <c r="L1007" t="s">
        <v>2320</v>
      </c>
      <c r="M1007" t="s">
        <v>1790</v>
      </c>
      <c r="N1007">
        <v>3</v>
      </c>
      <c r="O1007" t="s">
        <v>52457</v>
      </c>
      <c r="P1007" t="s">
        <v>52456</v>
      </c>
      <c r="Q1007" t="s">
        <v>52455</v>
      </c>
      <c r="R1007" s="7">
        <v>43795</v>
      </c>
      <c r="S1007" s="8">
        <f t="shared" si="120"/>
        <v>2019</v>
      </c>
      <c r="T1007" s="8">
        <v>2019</v>
      </c>
      <c r="U1007" s="8">
        <f t="shared" si="121"/>
        <v>3</v>
      </c>
      <c r="V1007" s="7">
        <v>43795</v>
      </c>
      <c r="W1007" t="s">
        <v>6064</v>
      </c>
      <c r="X1007" s="2">
        <v>0.59599999999999997</v>
      </c>
      <c r="Y1007" s="6">
        <f t="shared" si="126"/>
        <v>1.5909879608125784E-2</v>
      </c>
      <c r="AB1007">
        <v>21100812850</v>
      </c>
      <c r="AC1007">
        <v>21189773</v>
      </c>
      <c r="AD1007" t="s">
        <v>1</v>
      </c>
      <c r="AE1007">
        <v>2019</v>
      </c>
      <c r="AF1007">
        <v>580</v>
      </c>
      <c r="AH1007" s="9">
        <v>41275</v>
      </c>
      <c r="AI1007" t="s">
        <v>52454</v>
      </c>
      <c r="AJ1007" t="s">
        <v>52453</v>
      </c>
      <c r="AK1007" t="s">
        <v>52452</v>
      </c>
      <c r="AL1007">
        <v>1</v>
      </c>
      <c r="AM1007" s="5">
        <f t="shared" si="122"/>
        <v>0.33333333333333331</v>
      </c>
      <c r="AN1007" s="4">
        <f t="shared" si="127"/>
        <v>5.048592704783541E-4</v>
      </c>
      <c r="AO1007" s="3"/>
      <c r="AP1007">
        <v>1</v>
      </c>
      <c r="AQ1007" t="s">
        <v>751</v>
      </c>
      <c r="AR1007" t="s">
        <v>52451</v>
      </c>
      <c r="AS1007" t="s">
        <v>750</v>
      </c>
      <c r="AT1007" s="2">
        <v>1.3720000000000001</v>
      </c>
      <c r="AU1007" s="1">
        <f t="shared" si="123"/>
        <v>1.1288373506831555</v>
      </c>
      <c r="AV1007" s="1">
        <f t="shared" si="124"/>
        <v>0.82073694393020691</v>
      </c>
      <c r="AW1007" s="1">
        <f t="shared" si="125"/>
        <v>0.51263653717725821</v>
      </c>
    </row>
    <row r="1008" spans="1:49" x14ac:dyDescent="0.2">
      <c r="A1008">
        <v>1006</v>
      </c>
      <c r="B1008" t="s">
        <v>52450</v>
      </c>
      <c r="C1008" t="s">
        <v>52449</v>
      </c>
      <c r="F1008" t="s">
        <v>52448</v>
      </c>
      <c r="G1008" t="s">
        <v>3</v>
      </c>
      <c r="H1008" t="s">
        <v>2</v>
      </c>
      <c r="I1008" t="s">
        <v>1087</v>
      </c>
      <c r="J1008" t="s">
        <v>52447</v>
      </c>
      <c r="K1008" t="s">
        <v>52446</v>
      </c>
      <c r="L1008" t="s">
        <v>52445</v>
      </c>
      <c r="M1008" t="s">
        <v>52444</v>
      </c>
      <c r="N1008">
        <v>8</v>
      </c>
      <c r="O1008" t="s">
        <v>52443</v>
      </c>
      <c r="P1008" t="s">
        <v>52442</v>
      </c>
      <c r="Q1008" t="s">
        <v>52441</v>
      </c>
      <c r="R1008" s="7">
        <v>43795</v>
      </c>
      <c r="S1008" s="8">
        <f t="shared" si="120"/>
        <v>2019</v>
      </c>
      <c r="T1008" s="8">
        <v>2019</v>
      </c>
      <c r="U1008" s="8">
        <f t="shared" si="121"/>
        <v>3</v>
      </c>
      <c r="V1008" s="7">
        <v>43795</v>
      </c>
      <c r="W1008" t="s">
        <v>2159</v>
      </c>
      <c r="X1008" s="2">
        <v>1.0589999999999999</v>
      </c>
      <c r="Y1008" s="6">
        <f t="shared" si="126"/>
        <v>2.8269400176183231E-2</v>
      </c>
      <c r="AA1008">
        <v>17518644</v>
      </c>
      <c r="AB1008">
        <v>5100155079</v>
      </c>
      <c r="AC1008">
        <v>17518652</v>
      </c>
      <c r="AD1008" t="s">
        <v>1</v>
      </c>
      <c r="AE1008">
        <v>13</v>
      </c>
      <c r="AF1008">
        <v>17</v>
      </c>
      <c r="AH1008" t="s">
        <v>52440</v>
      </c>
      <c r="AI1008" t="s">
        <v>52439</v>
      </c>
      <c r="AK1008" t="s">
        <v>52438</v>
      </c>
      <c r="AL1008">
        <v>15</v>
      </c>
      <c r="AM1008" s="5">
        <f t="shared" si="122"/>
        <v>5</v>
      </c>
      <c r="AN1008" s="4">
        <f t="shared" si="127"/>
        <v>7.5728890571753124E-3</v>
      </c>
      <c r="AO1008" s="3"/>
      <c r="AP1008">
        <v>1</v>
      </c>
      <c r="AQ1008" t="s">
        <v>52</v>
      </c>
      <c r="AR1008">
        <v>1522458</v>
      </c>
      <c r="AS1008" t="s">
        <v>51</v>
      </c>
      <c r="AT1008" s="2">
        <v>3.5270000000000001</v>
      </c>
      <c r="AU1008" s="1">
        <f t="shared" si="123"/>
        <v>2.2060446840480856</v>
      </c>
      <c r="AV1008" s="1">
        <f t="shared" si="124"/>
        <v>1.792114461667927</v>
      </c>
      <c r="AW1008" s="1">
        <f t="shared" si="125"/>
        <v>1.3781842392877688</v>
      </c>
    </row>
    <row r="1009" spans="1:49" x14ac:dyDescent="0.2">
      <c r="A1009">
        <v>1007</v>
      </c>
      <c r="B1009" t="s">
        <v>52437</v>
      </c>
      <c r="C1009" t="s">
        <v>52436</v>
      </c>
      <c r="F1009" t="s">
        <v>52435</v>
      </c>
      <c r="G1009" t="s">
        <v>3</v>
      </c>
      <c r="H1009" t="s">
        <v>2</v>
      </c>
      <c r="I1009" t="s">
        <v>934</v>
      </c>
      <c r="J1009" t="s">
        <v>1357</v>
      </c>
      <c r="K1009" t="s">
        <v>1356</v>
      </c>
      <c r="L1009" t="s">
        <v>1355</v>
      </c>
      <c r="M1009" t="s">
        <v>454</v>
      </c>
      <c r="N1009">
        <v>5</v>
      </c>
      <c r="O1009" t="s">
        <v>52434</v>
      </c>
      <c r="P1009" t="s">
        <v>52433</v>
      </c>
      <c r="Q1009" t="s">
        <v>52432</v>
      </c>
      <c r="R1009" s="7">
        <v>43795</v>
      </c>
      <c r="S1009" s="8">
        <f t="shared" si="120"/>
        <v>2019</v>
      </c>
      <c r="T1009" s="8">
        <v>2019</v>
      </c>
      <c r="U1009" s="8">
        <f t="shared" si="121"/>
        <v>3</v>
      </c>
      <c r="V1009" s="7">
        <v>43795</v>
      </c>
      <c r="W1009" t="s">
        <v>2159</v>
      </c>
      <c r="X1009" s="2">
        <v>1.0589999999999999</v>
      </c>
      <c r="Y1009" s="6">
        <f t="shared" si="126"/>
        <v>2.8269400176183231E-2</v>
      </c>
      <c r="AA1009">
        <v>17518644</v>
      </c>
      <c r="AB1009">
        <v>5100155079</v>
      </c>
      <c r="AC1009">
        <v>17518652</v>
      </c>
      <c r="AD1009" t="s">
        <v>1</v>
      </c>
      <c r="AE1009">
        <v>13</v>
      </c>
      <c r="AF1009">
        <v>17</v>
      </c>
      <c r="AH1009" t="s">
        <v>52431</v>
      </c>
      <c r="AI1009" t="s">
        <v>52430</v>
      </c>
      <c r="AK1009" t="s">
        <v>52429</v>
      </c>
      <c r="AL1009">
        <v>22</v>
      </c>
      <c r="AM1009" s="5">
        <f t="shared" si="122"/>
        <v>7.333333333333333</v>
      </c>
      <c r="AN1009" s="4">
        <f t="shared" si="127"/>
        <v>1.1106903950523791E-2</v>
      </c>
      <c r="AO1009" s="3"/>
      <c r="AP1009">
        <v>1</v>
      </c>
      <c r="AQ1009" t="s">
        <v>37</v>
      </c>
      <c r="AR1009">
        <v>61473229</v>
      </c>
      <c r="AS1009" t="s">
        <v>36</v>
      </c>
      <c r="AT1009" s="2">
        <v>3.5270000000000001</v>
      </c>
      <c r="AU1009" s="1">
        <f t="shared" si="123"/>
        <v>2.31206513084854</v>
      </c>
      <c r="AV1009" s="1">
        <f t="shared" si="124"/>
        <v>1.968815206335351</v>
      </c>
      <c r="AW1009" s="1">
        <f t="shared" si="125"/>
        <v>1.6255652818221622</v>
      </c>
    </row>
    <row r="1010" spans="1:49" x14ac:dyDescent="0.2">
      <c r="A1010">
        <v>1008</v>
      </c>
      <c r="B1010" t="s">
        <v>52428</v>
      </c>
      <c r="C1010" t="s">
        <v>52427</v>
      </c>
      <c r="F1010" t="s">
        <v>52426</v>
      </c>
      <c r="G1010" t="s">
        <v>3</v>
      </c>
      <c r="H1010" t="s">
        <v>2</v>
      </c>
      <c r="I1010" t="s">
        <v>52425</v>
      </c>
      <c r="J1010" t="s">
        <v>2502</v>
      </c>
      <c r="K1010" t="s">
        <v>2501</v>
      </c>
      <c r="L1010" t="s">
        <v>2500</v>
      </c>
      <c r="M1010" t="s">
        <v>2499</v>
      </c>
      <c r="N1010">
        <v>6</v>
      </c>
      <c r="O1010" t="s">
        <v>52424</v>
      </c>
      <c r="P1010" t="s">
        <v>52423</v>
      </c>
      <c r="Q1010" t="s">
        <v>52422</v>
      </c>
      <c r="R1010" s="7">
        <v>43794</v>
      </c>
      <c r="S1010" s="8">
        <f t="shared" si="120"/>
        <v>2019</v>
      </c>
      <c r="T1010" s="8">
        <v>2019</v>
      </c>
      <c r="U1010" s="8">
        <f t="shared" si="121"/>
        <v>3</v>
      </c>
      <c r="V1010" s="7">
        <v>43794</v>
      </c>
      <c r="W1010" t="s">
        <v>3715</v>
      </c>
      <c r="X1010" s="2">
        <v>1.78</v>
      </c>
      <c r="Y1010" s="6">
        <f t="shared" si="126"/>
        <v>4.7516083393395803E-2</v>
      </c>
      <c r="AA1010">
        <v>24699950</v>
      </c>
      <c r="AB1010">
        <v>21100874236</v>
      </c>
      <c r="AC1010">
        <v>24699969</v>
      </c>
      <c r="AD1010" t="s">
        <v>1</v>
      </c>
      <c r="AE1010">
        <v>100</v>
      </c>
      <c r="AF1010">
        <v>20</v>
      </c>
      <c r="AG1010">
        <v>205136</v>
      </c>
      <c r="AI1010" t="s">
        <v>52421</v>
      </c>
      <c r="AK1010" t="s">
        <v>52420</v>
      </c>
      <c r="AL1010">
        <v>2</v>
      </c>
      <c r="AM1010" s="5">
        <f t="shared" si="122"/>
        <v>0.66666666666666663</v>
      </c>
      <c r="AN1010" s="4">
        <f t="shared" si="127"/>
        <v>1.0097185409567082E-3</v>
      </c>
      <c r="AO1010" s="3"/>
      <c r="AP1010">
        <v>0</v>
      </c>
      <c r="AQ1010" t="s">
        <v>1912</v>
      </c>
      <c r="AR1010" t="s">
        <v>52419</v>
      </c>
      <c r="AS1010" t="s">
        <v>1150</v>
      </c>
      <c r="AT1010" s="2">
        <v>4.0359999999999996</v>
      </c>
      <c r="AU1010" s="1">
        <f t="shared" si="123"/>
        <v>3.3564173937664066</v>
      </c>
      <c r="AV1010" s="1">
        <f t="shared" si="124"/>
        <v>2.4262900967176257</v>
      </c>
      <c r="AW1010" s="1">
        <f t="shared" si="125"/>
        <v>1.4961627996688436</v>
      </c>
    </row>
    <row r="1011" spans="1:49" x14ac:dyDescent="0.2">
      <c r="A1011">
        <v>1009</v>
      </c>
      <c r="B1011" t="s">
        <v>52418</v>
      </c>
      <c r="C1011" t="s">
        <v>52417</v>
      </c>
      <c r="E1011">
        <v>31878656</v>
      </c>
      <c r="F1011" t="s">
        <v>52416</v>
      </c>
      <c r="G1011" t="s">
        <v>3</v>
      </c>
      <c r="H1011" t="s">
        <v>2</v>
      </c>
      <c r="I1011" t="s">
        <v>340</v>
      </c>
      <c r="J1011">
        <v>60010421</v>
      </c>
      <c r="K1011" t="s">
        <v>1267</v>
      </c>
      <c r="L1011" t="s">
        <v>298</v>
      </c>
      <c r="M1011" t="s">
        <v>58</v>
      </c>
      <c r="N1011">
        <v>7</v>
      </c>
      <c r="O1011" t="s">
        <v>52415</v>
      </c>
      <c r="P1011" t="s">
        <v>52414</v>
      </c>
      <c r="Q1011" t="s">
        <v>52413</v>
      </c>
      <c r="R1011" s="7">
        <v>43794</v>
      </c>
      <c r="S1011" s="8">
        <f t="shared" si="120"/>
        <v>2019</v>
      </c>
      <c r="T1011" s="8">
        <v>2019</v>
      </c>
      <c r="U1011" s="8">
        <f t="shared" si="121"/>
        <v>3</v>
      </c>
      <c r="V1011" s="7">
        <v>43794</v>
      </c>
      <c r="W1011" t="s">
        <v>1432</v>
      </c>
      <c r="X1011" s="2">
        <v>1.3939999999999999</v>
      </c>
      <c r="Y1011" s="6">
        <f t="shared" si="126"/>
        <v>3.721203384853581E-2</v>
      </c>
      <c r="AB1011">
        <v>12862</v>
      </c>
      <c r="AC1011">
        <v>10944087</v>
      </c>
      <c r="AD1011" t="s">
        <v>1</v>
      </c>
      <c r="AE1011">
        <v>27</v>
      </c>
      <c r="AF1011">
        <v>24</v>
      </c>
      <c r="AH1011" t="s">
        <v>52412</v>
      </c>
      <c r="AI1011" t="s">
        <v>52411</v>
      </c>
      <c r="AK1011" t="s">
        <v>52410</v>
      </c>
      <c r="AL1011">
        <v>2</v>
      </c>
      <c r="AM1011" s="5">
        <f t="shared" si="122"/>
        <v>0.66666666666666663</v>
      </c>
      <c r="AN1011" s="4">
        <f t="shared" si="127"/>
        <v>1.0097185409567082E-3</v>
      </c>
      <c r="AO1011" s="3"/>
      <c r="AP1011">
        <v>1</v>
      </c>
      <c r="AQ1011" t="s">
        <v>16</v>
      </c>
      <c r="AR1011" t="s">
        <v>52409</v>
      </c>
      <c r="AS1011" t="s">
        <v>295</v>
      </c>
      <c r="AT1011" s="2">
        <v>3.8940000000000001</v>
      </c>
      <c r="AU1011" s="1">
        <f t="shared" si="123"/>
        <v>2.6351339256262079</v>
      </c>
      <c r="AV1011" s="1">
        <f t="shared" si="124"/>
        <v>1.911087619474626</v>
      </c>
      <c r="AW1011" s="1">
        <f t="shared" si="125"/>
        <v>1.1870413133230437</v>
      </c>
    </row>
    <row r="1012" spans="1:49" x14ac:dyDescent="0.2">
      <c r="A1012">
        <v>1010</v>
      </c>
      <c r="B1012" t="s">
        <v>52408</v>
      </c>
      <c r="C1012" t="s">
        <v>52407</v>
      </c>
      <c r="E1012">
        <v>31878757</v>
      </c>
      <c r="F1012" t="s">
        <v>52406</v>
      </c>
      <c r="G1012" t="s">
        <v>3</v>
      </c>
      <c r="H1012" t="s">
        <v>2</v>
      </c>
      <c r="I1012" t="s">
        <v>52405</v>
      </c>
      <c r="J1012" t="s">
        <v>52404</v>
      </c>
      <c r="K1012" t="s">
        <v>52403</v>
      </c>
      <c r="L1012" t="s">
        <v>52402</v>
      </c>
      <c r="M1012" t="s">
        <v>999</v>
      </c>
      <c r="N1012">
        <v>6</v>
      </c>
      <c r="O1012" t="s">
        <v>52401</v>
      </c>
      <c r="P1012" t="s">
        <v>52400</v>
      </c>
      <c r="Q1012" t="s">
        <v>52399</v>
      </c>
      <c r="R1012" s="7">
        <v>43794</v>
      </c>
      <c r="S1012" s="8">
        <f t="shared" si="120"/>
        <v>2019</v>
      </c>
      <c r="T1012" s="8">
        <v>2019</v>
      </c>
      <c r="U1012" s="8">
        <f t="shared" si="121"/>
        <v>3</v>
      </c>
      <c r="V1012" s="7">
        <v>43794</v>
      </c>
      <c r="W1012" t="s">
        <v>1432</v>
      </c>
      <c r="X1012" s="2">
        <v>1.3939999999999999</v>
      </c>
      <c r="Y1012" s="6">
        <f t="shared" si="126"/>
        <v>3.721203384853581E-2</v>
      </c>
      <c r="AB1012">
        <v>12862</v>
      </c>
      <c r="AC1012">
        <v>10944087</v>
      </c>
      <c r="AD1012" t="s">
        <v>1</v>
      </c>
      <c r="AE1012">
        <v>27</v>
      </c>
      <c r="AF1012">
        <v>24</v>
      </c>
      <c r="AH1012" t="s">
        <v>52398</v>
      </c>
      <c r="AI1012" t="s">
        <v>52397</v>
      </c>
      <c r="AK1012" t="s">
        <v>52396</v>
      </c>
      <c r="AL1012">
        <v>6</v>
      </c>
      <c r="AM1012" s="5">
        <f t="shared" si="122"/>
        <v>2</v>
      </c>
      <c r="AN1012" s="4">
        <f t="shared" si="127"/>
        <v>3.0291556228701248E-3</v>
      </c>
      <c r="AO1012" s="3"/>
      <c r="AP1012">
        <v>1</v>
      </c>
      <c r="AQ1012" t="s">
        <v>16</v>
      </c>
      <c r="AR1012">
        <v>11504252</v>
      </c>
      <c r="AS1012" t="s">
        <v>15</v>
      </c>
      <c r="AT1012" s="2">
        <v>3.8940000000000001</v>
      </c>
      <c r="AU1012" s="1">
        <f t="shared" si="123"/>
        <v>2.6957170380836106</v>
      </c>
      <c r="AV1012" s="1">
        <f t="shared" si="124"/>
        <v>2.0120594735702966</v>
      </c>
      <c r="AW1012" s="1">
        <f t="shared" si="125"/>
        <v>1.328401909056983</v>
      </c>
    </row>
    <row r="1013" spans="1:49" x14ac:dyDescent="0.2">
      <c r="A1013">
        <v>1011</v>
      </c>
      <c r="B1013" t="s">
        <v>52395</v>
      </c>
      <c r="C1013" t="s">
        <v>52394</v>
      </c>
      <c r="E1013">
        <v>31878756</v>
      </c>
      <c r="F1013" t="s">
        <v>52393</v>
      </c>
      <c r="G1013" t="s">
        <v>3</v>
      </c>
      <c r="H1013" t="s">
        <v>2</v>
      </c>
      <c r="I1013" t="s">
        <v>52392</v>
      </c>
      <c r="J1013">
        <v>60024350</v>
      </c>
      <c r="K1013" t="s">
        <v>964</v>
      </c>
      <c r="L1013" t="s">
        <v>963</v>
      </c>
      <c r="M1013" t="s">
        <v>58</v>
      </c>
      <c r="N1013">
        <v>7</v>
      </c>
      <c r="O1013" t="s">
        <v>52391</v>
      </c>
      <c r="P1013" t="s">
        <v>52390</v>
      </c>
      <c r="Q1013" t="s">
        <v>4795</v>
      </c>
      <c r="R1013" s="7">
        <v>43794</v>
      </c>
      <c r="S1013" s="8">
        <f t="shared" si="120"/>
        <v>2019</v>
      </c>
      <c r="T1013" s="8">
        <v>2019</v>
      </c>
      <c r="U1013" s="8">
        <f t="shared" si="121"/>
        <v>3</v>
      </c>
      <c r="V1013" s="7">
        <v>43794</v>
      </c>
      <c r="W1013" t="s">
        <v>1432</v>
      </c>
      <c r="X1013" s="2">
        <v>1.3939999999999999</v>
      </c>
      <c r="Y1013" s="6">
        <f t="shared" si="126"/>
        <v>3.721203384853581E-2</v>
      </c>
      <c r="AB1013">
        <v>12862</v>
      </c>
      <c r="AC1013">
        <v>10944087</v>
      </c>
      <c r="AD1013" t="s">
        <v>1</v>
      </c>
      <c r="AE1013">
        <v>27</v>
      </c>
      <c r="AF1013">
        <v>24</v>
      </c>
      <c r="AH1013" t="s">
        <v>52389</v>
      </c>
      <c r="AI1013" t="s">
        <v>52388</v>
      </c>
      <c r="AK1013" t="s">
        <v>52387</v>
      </c>
      <c r="AL1013">
        <v>11</v>
      </c>
      <c r="AM1013" s="5">
        <f t="shared" si="122"/>
        <v>3.6666666666666665</v>
      </c>
      <c r="AN1013" s="4">
        <f t="shared" si="127"/>
        <v>5.5534519752618956E-3</v>
      </c>
      <c r="AO1013" s="3"/>
      <c r="AP1013">
        <v>1</v>
      </c>
      <c r="AQ1013" t="s">
        <v>16</v>
      </c>
      <c r="AR1013">
        <v>11304389</v>
      </c>
      <c r="AS1013" t="s">
        <v>15</v>
      </c>
      <c r="AT1013" s="2">
        <v>3.8940000000000001</v>
      </c>
      <c r="AU1013" s="1">
        <f t="shared" si="123"/>
        <v>2.7714459286553637</v>
      </c>
      <c r="AV1013" s="1">
        <f t="shared" si="124"/>
        <v>2.1382742911898851</v>
      </c>
      <c r="AW1013" s="1">
        <f t="shared" si="125"/>
        <v>1.505102653724407</v>
      </c>
    </row>
    <row r="1014" spans="1:49" x14ac:dyDescent="0.2">
      <c r="A1014">
        <v>1012</v>
      </c>
      <c r="B1014" t="s">
        <v>52386</v>
      </c>
      <c r="C1014" t="s">
        <v>52385</v>
      </c>
      <c r="D1014" t="s">
        <v>52384</v>
      </c>
      <c r="E1014">
        <v>31377369</v>
      </c>
      <c r="F1014" t="s">
        <v>52383</v>
      </c>
      <c r="G1014" t="s">
        <v>3</v>
      </c>
      <c r="H1014" t="s">
        <v>2</v>
      </c>
      <c r="I1014" t="s">
        <v>52382</v>
      </c>
      <c r="J1014" t="s">
        <v>52381</v>
      </c>
      <c r="K1014" t="s">
        <v>52380</v>
      </c>
      <c r="L1014" t="s">
        <v>52379</v>
      </c>
      <c r="M1014" t="s">
        <v>16043</v>
      </c>
      <c r="N1014">
        <v>8</v>
      </c>
      <c r="O1014" t="s">
        <v>52378</v>
      </c>
      <c r="P1014" t="s">
        <v>52377</v>
      </c>
      <c r="Q1014" t="s">
        <v>52376</v>
      </c>
      <c r="R1014" s="7">
        <v>43794</v>
      </c>
      <c r="S1014" s="8">
        <f t="shared" si="120"/>
        <v>2019</v>
      </c>
      <c r="T1014" s="8">
        <v>2019</v>
      </c>
      <c r="U1014" s="8">
        <f t="shared" si="121"/>
        <v>3</v>
      </c>
      <c r="V1014" s="7">
        <v>43794</v>
      </c>
      <c r="W1014" t="s">
        <v>128</v>
      </c>
      <c r="X1014" s="2">
        <v>1.7949999999999999</v>
      </c>
      <c r="Y1014" s="6">
        <f t="shared" si="126"/>
        <v>4.7916499826486214E-2</v>
      </c>
      <c r="AA1014">
        <v>489697</v>
      </c>
      <c r="AB1014">
        <v>25349</v>
      </c>
      <c r="AC1014">
        <v>18791026</v>
      </c>
      <c r="AD1014" t="s">
        <v>1</v>
      </c>
      <c r="AE1014">
        <v>693</v>
      </c>
      <c r="AG1014">
        <v>133571</v>
      </c>
      <c r="AI1014" t="s">
        <v>52375</v>
      </c>
      <c r="AJ1014" t="s">
        <v>52374</v>
      </c>
      <c r="AK1014" t="s">
        <v>52373</v>
      </c>
      <c r="AL1014">
        <v>3</v>
      </c>
      <c r="AM1014" s="5">
        <f t="shared" si="122"/>
        <v>1</v>
      </c>
      <c r="AN1014" s="4">
        <f t="shared" si="127"/>
        <v>1.5145778114350624E-3</v>
      </c>
      <c r="AO1014" s="3"/>
      <c r="AP1014">
        <v>0</v>
      </c>
      <c r="AQ1014" t="s">
        <v>16</v>
      </c>
      <c r="AR1014">
        <v>41471340</v>
      </c>
      <c r="AS1014" t="s">
        <v>15</v>
      </c>
      <c r="AT1014" s="2">
        <v>7.9630000000000001</v>
      </c>
      <c r="AU1014" s="1">
        <f t="shared" si="123"/>
        <v>3.399592322197087</v>
      </c>
      <c r="AV1014" s="1">
        <f t="shared" si="124"/>
        <v>2.4715538818960638</v>
      </c>
      <c r="AW1014" s="1">
        <f t="shared" si="125"/>
        <v>1.5435154415950407</v>
      </c>
    </row>
    <row r="1015" spans="1:49" x14ac:dyDescent="0.2">
      <c r="A1015">
        <v>1013</v>
      </c>
      <c r="B1015" t="s">
        <v>52372</v>
      </c>
      <c r="C1015" t="s">
        <v>52371</v>
      </c>
      <c r="D1015" t="s">
        <v>52370</v>
      </c>
      <c r="E1015">
        <v>31376751</v>
      </c>
      <c r="F1015" t="s">
        <v>52369</v>
      </c>
      <c r="G1015" t="s">
        <v>3</v>
      </c>
      <c r="H1015" t="s">
        <v>2</v>
      </c>
      <c r="I1015" t="s">
        <v>52368</v>
      </c>
      <c r="J1015" t="s">
        <v>52367</v>
      </c>
      <c r="K1015" t="s">
        <v>52366</v>
      </c>
      <c r="L1015" t="s">
        <v>33365</v>
      </c>
      <c r="M1015" t="s">
        <v>127</v>
      </c>
      <c r="N1015">
        <v>6</v>
      </c>
      <c r="O1015" t="s">
        <v>52365</v>
      </c>
      <c r="P1015" t="s">
        <v>52364</v>
      </c>
      <c r="Q1015" t="s">
        <v>52363</v>
      </c>
      <c r="R1015" s="7">
        <v>43794</v>
      </c>
      <c r="S1015" s="8">
        <f t="shared" si="120"/>
        <v>2019</v>
      </c>
      <c r="T1015" s="8">
        <v>2019</v>
      </c>
      <c r="U1015" s="8">
        <f t="shared" si="121"/>
        <v>3</v>
      </c>
      <c r="V1015" s="7">
        <v>43794</v>
      </c>
      <c r="W1015" t="s">
        <v>128</v>
      </c>
      <c r="X1015" s="2">
        <v>1.7949999999999999</v>
      </c>
      <c r="Y1015" s="6">
        <f t="shared" si="126"/>
        <v>4.7916499826486214E-2</v>
      </c>
      <c r="AA1015">
        <v>489697</v>
      </c>
      <c r="AB1015">
        <v>25349</v>
      </c>
      <c r="AC1015">
        <v>18791026</v>
      </c>
      <c r="AD1015" t="s">
        <v>1</v>
      </c>
      <c r="AE1015">
        <v>693</v>
      </c>
      <c r="AG1015">
        <v>133581</v>
      </c>
      <c r="AI1015" t="s">
        <v>52362</v>
      </c>
      <c r="AJ1015" t="s">
        <v>52361</v>
      </c>
      <c r="AK1015" t="s">
        <v>52360</v>
      </c>
      <c r="AL1015">
        <v>42</v>
      </c>
      <c r="AM1015" s="5">
        <f t="shared" si="122"/>
        <v>14</v>
      </c>
      <c r="AN1015" s="4">
        <f t="shared" si="127"/>
        <v>2.1204089360090876E-2</v>
      </c>
      <c r="AO1015" s="3"/>
      <c r="AP1015">
        <v>0</v>
      </c>
      <c r="AR1015" t="s">
        <v>0</v>
      </c>
      <c r="AT1015" s="2">
        <v>7.9630000000000001</v>
      </c>
      <c r="AU1015" s="1">
        <f t="shared" si="123"/>
        <v>3.9902776686567609</v>
      </c>
      <c r="AV1015" s="1">
        <f t="shared" si="124"/>
        <v>3.456029459328855</v>
      </c>
      <c r="AW1015" s="1">
        <f t="shared" si="125"/>
        <v>2.9217812500009472</v>
      </c>
    </row>
    <row r="1016" spans="1:49" x14ac:dyDescent="0.2">
      <c r="A1016">
        <v>1014</v>
      </c>
      <c r="B1016" t="s">
        <v>52359</v>
      </c>
      <c r="C1016" t="s">
        <v>52358</v>
      </c>
      <c r="D1016" t="s">
        <v>52357</v>
      </c>
      <c r="E1016">
        <v>31369891</v>
      </c>
      <c r="F1016" t="s">
        <v>52356</v>
      </c>
      <c r="G1016" t="s">
        <v>3</v>
      </c>
      <c r="H1016" t="s">
        <v>2</v>
      </c>
      <c r="I1016" t="s">
        <v>52355</v>
      </c>
      <c r="J1016" t="s">
        <v>52354</v>
      </c>
      <c r="K1016" t="s">
        <v>52353</v>
      </c>
      <c r="L1016" t="s">
        <v>52352</v>
      </c>
      <c r="M1016" t="s">
        <v>52351</v>
      </c>
      <c r="N1016">
        <v>7</v>
      </c>
      <c r="O1016" t="s">
        <v>52350</v>
      </c>
      <c r="P1016" t="s">
        <v>52349</v>
      </c>
      <c r="Q1016" t="s">
        <v>52348</v>
      </c>
      <c r="R1016" s="7">
        <v>43794</v>
      </c>
      <c r="S1016" s="8">
        <f t="shared" si="120"/>
        <v>2019</v>
      </c>
      <c r="T1016" s="8">
        <v>2019</v>
      </c>
      <c r="U1016" s="8">
        <f t="shared" si="121"/>
        <v>3</v>
      </c>
      <c r="V1016" s="7">
        <v>43794</v>
      </c>
      <c r="W1016" t="s">
        <v>128</v>
      </c>
      <c r="X1016" s="2">
        <v>1.7949999999999999</v>
      </c>
      <c r="Y1016" s="6">
        <f t="shared" si="126"/>
        <v>4.7916499826486214E-2</v>
      </c>
      <c r="AA1016">
        <v>489697</v>
      </c>
      <c r="AB1016">
        <v>25349</v>
      </c>
      <c r="AC1016">
        <v>18791026</v>
      </c>
      <c r="AD1016" t="s">
        <v>1</v>
      </c>
      <c r="AE1016">
        <v>693</v>
      </c>
      <c r="AG1016">
        <v>133557</v>
      </c>
      <c r="AI1016" t="s">
        <v>52347</v>
      </c>
      <c r="AJ1016" t="s">
        <v>52346</v>
      </c>
      <c r="AK1016" t="s">
        <v>52345</v>
      </c>
      <c r="AL1016">
        <v>19</v>
      </c>
      <c r="AM1016" s="5">
        <f t="shared" si="122"/>
        <v>6.333333333333333</v>
      </c>
      <c r="AN1016" s="4">
        <f t="shared" si="127"/>
        <v>9.5923261390887284E-3</v>
      </c>
      <c r="AO1016" s="3"/>
      <c r="AP1016">
        <v>0</v>
      </c>
      <c r="AQ1016" t="s">
        <v>113</v>
      </c>
      <c r="AR1016" t="s">
        <v>52344</v>
      </c>
      <c r="AS1016" t="s">
        <v>456</v>
      </c>
      <c r="AT1016" s="2">
        <v>7.9630000000000001</v>
      </c>
      <c r="AU1016" s="1">
        <f t="shared" si="123"/>
        <v>3.6419247720266967</v>
      </c>
      <c r="AV1016" s="1">
        <f t="shared" si="124"/>
        <v>2.8754412982787469</v>
      </c>
      <c r="AW1016" s="1">
        <f t="shared" si="125"/>
        <v>2.1089578245307972</v>
      </c>
    </row>
    <row r="1017" spans="1:49" x14ac:dyDescent="0.2">
      <c r="A1017">
        <v>1015</v>
      </c>
      <c r="B1017" t="s">
        <v>52343</v>
      </c>
      <c r="C1017" t="s">
        <v>52342</v>
      </c>
      <c r="F1017" t="s">
        <v>52341</v>
      </c>
      <c r="G1017" t="s">
        <v>3</v>
      </c>
      <c r="H1017" t="s">
        <v>2</v>
      </c>
      <c r="I1017" t="s">
        <v>52340</v>
      </c>
      <c r="J1017">
        <v>60018353</v>
      </c>
      <c r="K1017" t="s">
        <v>38180</v>
      </c>
      <c r="L1017" t="s">
        <v>38179</v>
      </c>
      <c r="M1017" t="s">
        <v>119</v>
      </c>
      <c r="N1017">
        <v>3</v>
      </c>
      <c r="O1017" t="s">
        <v>52339</v>
      </c>
      <c r="P1017" t="s">
        <v>52338</v>
      </c>
      <c r="Q1017" t="s">
        <v>38176</v>
      </c>
      <c r="R1017" s="7">
        <v>43791</v>
      </c>
      <c r="S1017" s="8">
        <f t="shared" si="120"/>
        <v>2019</v>
      </c>
      <c r="T1017" s="8">
        <v>2019</v>
      </c>
      <c r="U1017" s="8">
        <f t="shared" si="121"/>
        <v>3</v>
      </c>
      <c r="V1017" s="7">
        <v>43791</v>
      </c>
      <c r="W1017" t="s">
        <v>1145</v>
      </c>
      <c r="X1017" s="2">
        <v>0.59799999999999998</v>
      </c>
      <c r="Y1017" s="6">
        <f t="shared" si="126"/>
        <v>1.5963268465871174E-2</v>
      </c>
      <c r="AB1017">
        <v>62932</v>
      </c>
      <c r="AC1017">
        <v>19961073</v>
      </c>
      <c r="AD1017" t="s">
        <v>1</v>
      </c>
      <c r="AE1017">
        <v>12</v>
      </c>
      <c r="AF1017">
        <v>23</v>
      </c>
      <c r="AG1017">
        <v>4445</v>
      </c>
      <c r="AI1017" t="s">
        <v>52337</v>
      </c>
      <c r="AJ1017" t="s">
        <v>52336</v>
      </c>
      <c r="AK1017" t="s">
        <v>52335</v>
      </c>
      <c r="AL1017">
        <v>1</v>
      </c>
      <c r="AM1017" s="5">
        <f t="shared" si="122"/>
        <v>0.33333333333333331</v>
      </c>
      <c r="AN1017" s="4">
        <f t="shared" si="127"/>
        <v>5.048592704783541E-4</v>
      </c>
      <c r="AO1017" s="3"/>
      <c r="AP1017">
        <v>1</v>
      </c>
      <c r="AQ1017" t="s">
        <v>52334</v>
      </c>
      <c r="AR1017" t="s">
        <v>0</v>
      </c>
      <c r="AS1017" t="s">
        <v>38180</v>
      </c>
      <c r="AT1017" s="2">
        <v>3.004</v>
      </c>
      <c r="AU1017" s="1">
        <f t="shared" si="123"/>
        <v>1.1325745707253327</v>
      </c>
      <c r="AV1017" s="1">
        <f t="shared" si="124"/>
        <v>0.82340638681747647</v>
      </c>
      <c r="AW1017" s="1">
        <f t="shared" si="125"/>
        <v>0.51423820290961997</v>
      </c>
    </row>
    <row r="1018" spans="1:49" x14ac:dyDescent="0.2">
      <c r="A1018">
        <v>1016</v>
      </c>
      <c r="B1018" t="s">
        <v>52333</v>
      </c>
      <c r="C1018" t="s">
        <v>52332</v>
      </c>
      <c r="F1018" t="s">
        <v>52331</v>
      </c>
      <c r="G1018" t="s">
        <v>3</v>
      </c>
      <c r="H1018" t="s">
        <v>2</v>
      </c>
      <c r="I1018" t="s">
        <v>52330</v>
      </c>
      <c r="J1018" t="s">
        <v>52329</v>
      </c>
      <c r="K1018" t="s">
        <v>52328</v>
      </c>
      <c r="L1018" t="s">
        <v>52327</v>
      </c>
      <c r="M1018" t="s">
        <v>18</v>
      </c>
      <c r="N1018">
        <v>7</v>
      </c>
      <c r="O1018" t="s">
        <v>52326</v>
      </c>
      <c r="P1018" t="s">
        <v>52325</v>
      </c>
      <c r="Q1018" t="s">
        <v>52324</v>
      </c>
      <c r="R1018" s="7">
        <v>43791</v>
      </c>
      <c r="S1018" s="8">
        <f t="shared" si="120"/>
        <v>2019</v>
      </c>
      <c r="T1018" s="8">
        <v>2019</v>
      </c>
      <c r="U1018" s="8">
        <f t="shared" si="121"/>
        <v>3</v>
      </c>
      <c r="V1018" s="7">
        <v>43791</v>
      </c>
      <c r="W1018" t="s">
        <v>3658</v>
      </c>
      <c r="X1018" s="2">
        <v>0.28599999999999998</v>
      </c>
      <c r="Y1018" s="6">
        <f t="shared" si="126"/>
        <v>7.6346066575905605E-3</v>
      </c>
      <c r="AA1018">
        <v>9205071</v>
      </c>
      <c r="AB1018">
        <v>28139</v>
      </c>
      <c r="AC1018">
        <v>15693937</v>
      </c>
      <c r="AD1018" t="s">
        <v>1</v>
      </c>
      <c r="AE1018">
        <v>33</v>
      </c>
      <c r="AF1018">
        <v>17</v>
      </c>
      <c r="AH1018" t="s">
        <v>52323</v>
      </c>
      <c r="AI1018" t="s">
        <v>52322</v>
      </c>
      <c r="AJ1018" t="s">
        <v>52321</v>
      </c>
      <c r="AK1018" t="s">
        <v>52320</v>
      </c>
      <c r="AL1018">
        <v>0</v>
      </c>
      <c r="AM1018" s="5">
        <f t="shared" si="122"/>
        <v>0</v>
      </c>
      <c r="AN1018" s="4">
        <f t="shared" si="127"/>
        <v>0</v>
      </c>
      <c r="AO1018" s="3"/>
      <c r="AP1018">
        <v>0</v>
      </c>
      <c r="AQ1018" t="s">
        <v>16</v>
      </c>
      <c r="AR1018" t="s">
        <v>52319</v>
      </c>
      <c r="AS1018" t="s">
        <v>1864</v>
      </c>
      <c r="AT1018" s="2" t="s">
        <v>14</v>
      </c>
      <c r="AU1018" s="1">
        <f t="shared" si="123"/>
        <v>0.53442246603133925</v>
      </c>
      <c r="AV1018" s="1">
        <f t="shared" si="124"/>
        <v>0.38173033287952801</v>
      </c>
      <c r="AW1018" s="1">
        <f t="shared" si="125"/>
        <v>0.22903819972771683</v>
      </c>
    </row>
    <row r="1019" spans="1:49" x14ac:dyDescent="0.2">
      <c r="A1019">
        <v>1017</v>
      </c>
      <c r="B1019" t="s">
        <v>52318</v>
      </c>
      <c r="C1019" t="s">
        <v>52317</v>
      </c>
      <c r="F1019" t="s">
        <v>52316</v>
      </c>
      <c r="G1019" t="s">
        <v>3</v>
      </c>
      <c r="H1019" t="s">
        <v>2</v>
      </c>
      <c r="I1019" t="s">
        <v>52315</v>
      </c>
      <c r="J1019" t="s">
        <v>52314</v>
      </c>
      <c r="K1019" t="s">
        <v>52313</v>
      </c>
      <c r="L1019" t="s">
        <v>52312</v>
      </c>
      <c r="M1019" t="s">
        <v>18</v>
      </c>
      <c r="N1019">
        <v>4</v>
      </c>
      <c r="O1019" t="s">
        <v>52311</v>
      </c>
      <c r="P1019" t="s">
        <v>52310</v>
      </c>
      <c r="Q1019" t="s">
        <v>52309</v>
      </c>
      <c r="R1019" s="7">
        <v>43791</v>
      </c>
      <c r="S1019" s="8">
        <f t="shared" si="120"/>
        <v>2019</v>
      </c>
      <c r="T1019" s="8">
        <v>2019</v>
      </c>
      <c r="U1019" s="8">
        <f t="shared" si="121"/>
        <v>3</v>
      </c>
      <c r="V1019" s="7">
        <v>43791</v>
      </c>
      <c r="W1019" t="s">
        <v>3658</v>
      </c>
      <c r="X1019" s="2">
        <v>0.28599999999999998</v>
      </c>
      <c r="Y1019" s="6">
        <f t="shared" si="126"/>
        <v>7.6346066575905605E-3</v>
      </c>
      <c r="AA1019">
        <v>9205071</v>
      </c>
      <c r="AB1019">
        <v>28139</v>
      </c>
      <c r="AC1019">
        <v>15693937</v>
      </c>
      <c r="AD1019" t="s">
        <v>1</v>
      </c>
      <c r="AE1019">
        <v>33</v>
      </c>
      <c r="AF1019">
        <v>17</v>
      </c>
      <c r="AH1019" t="s">
        <v>52308</v>
      </c>
      <c r="AI1019" t="s">
        <v>52307</v>
      </c>
      <c r="AJ1019" t="s">
        <v>52306</v>
      </c>
      <c r="AK1019" t="s">
        <v>52305</v>
      </c>
      <c r="AL1019">
        <v>1</v>
      </c>
      <c r="AM1019" s="5">
        <f t="shared" si="122"/>
        <v>0.33333333333333331</v>
      </c>
      <c r="AN1019" s="4">
        <f t="shared" si="127"/>
        <v>5.048592704783541E-4</v>
      </c>
      <c r="AO1019" s="3"/>
      <c r="AP1019">
        <v>0</v>
      </c>
      <c r="AQ1019" t="s">
        <v>16</v>
      </c>
      <c r="AR1019">
        <v>41906169</v>
      </c>
      <c r="AS1019" t="s">
        <v>6004</v>
      </c>
      <c r="AT1019" s="2" t="s">
        <v>14</v>
      </c>
      <c r="AU1019" s="1">
        <f t="shared" si="123"/>
        <v>0.54956824414568983</v>
      </c>
      <c r="AV1019" s="1">
        <f t="shared" si="124"/>
        <v>0.40697329640344576</v>
      </c>
      <c r="AW1019" s="1">
        <f t="shared" si="125"/>
        <v>0.26437834866120163</v>
      </c>
    </row>
    <row r="1020" spans="1:49" x14ac:dyDescent="0.2">
      <c r="A1020">
        <v>1018</v>
      </c>
      <c r="B1020" t="s">
        <v>52304</v>
      </c>
      <c r="C1020" t="s">
        <v>52303</v>
      </c>
      <c r="F1020" t="s">
        <v>52302</v>
      </c>
      <c r="G1020" t="s">
        <v>3</v>
      </c>
      <c r="H1020" t="s">
        <v>2</v>
      </c>
      <c r="I1020" t="s">
        <v>16105</v>
      </c>
      <c r="J1020" t="s">
        <v>52301</v>
      </c>
      <c r="K1020" t="s">
        <v>52300</v>
      </c>
      <c r="L1020" t="s">
        <v>52299</v>
      </c>
      <c r="M1020" t="s">
        <v>52298</v>
      </c>
      <c r="N1020">
        <v>4</v>
      </c>
      <c r="O1020" t="s">
        <v>52297</v>
      </c>
      <c r="P1020" t="s">
        <v>52296</v>
      </c>
      <c r="Q1020" t="s">
        <v>52295</v>
      </c>
      <c r="R1020" s="7">
        <v>43791</v>
      </c>
      <c r="S1020" s="8">
        <f t="shared" si="120"/>
        <v>2019</v>
      </c>
      <c r="T1020" s="8">
        <v>2019</v>
      </c>
      <c r="U1020" s="8">
        <f t="shared" si="121"/>
        <v>3</v>
      </c>
      <c r="V1020" s="7">
        <v>43791</v>
      </c>
      <c r="W1020" t="s">
        <v>3658</v>
      </c>
      <c r="X1020" s="2">
        <v>0.28599999999999998</v>
      </c>
      <c r="Y1020" s="6">
        <f t="shared" si="126"/>
        <v>7.6346066575905605E-3</v>
      </c>
      <c r="AA1020">
        <v>9205071</v>
      </c>
      <c r="AB1020">
        <v>28139</v>
      </c>
      <c r="AC1020">
        <v>15693937</v>
      </c>
      <c r="AD1020" t="s">
        <v>1</v>
      </c>
      <c r="AE1020">
        <v>33</v>
      </c>
      <c r="AF1020">
        <v>17</v>
      </c>
      <c r="AH1020" t="s">
        <v>52294</v>
      </c>
      <c r="AI1020" t="s">
        <v>52293</v>
      </c>
      <c r="AJ1020" t="s">
        <v>52292</v>
      </c>
      <c r="AK1020" t="s">
        <v>52291</v>
      </c>
      <c r="AL1020">
        <v>1</v>
      </c>
      <c r="AM1020" s="5">
        <f t="shared" si="122"/>
        <v>0.33333333333333331</v>
      </c>
      <c r="AN1020" s="4">
        <f t="shared" si="127"/>
        <v>5.048592704783541E-4</v>
      </c>
      <c r="AO1020" s="3"/>
      <c r="AP1020">
        <v>0</v>
      </c>
      <c r="AQ1020" t="s">
        <v>9</v>
      </c>
      <c r="AR1020" t="s">
        <v>22869</v>
      </c>
      <c r="AS1020" t="s">
        <v>122</v>
      </c>
      <c r="AT1020" s="2" t="s">
        <v>14</v>
      </c>
      <c r="AU1020" s="1">
        <f t="shared" si="123"/>
        <v>0.54956824414568983</v>
      </c>
      <c r="AV1020" s="1">
        <f t="shared" si="124"/>
        <v>0.40697329640344576</v>
      </c>
      <c r="AW1020" s="1">
        <f t="shared" si="125"/>
        <v>0.26437834866120163</v>
      </c>
    </row>
    <row r="1021" spans="1:49" x14ac:dyDescent="0.2">
      <c r="A1021">
        <v>1019</v>
      </c>
      <c r="B1021" t="s">
        <v>52290</v>
      </c>
      <c r="C1021" t="s">
        <v>52289</v>
      </c>
      <c r="F1021" t="s">
        <v>52288</v>
      </c>
      <c r="G1021" t="s">
        <v>3</v>
      </c>
      <c r="H1021" t="s">
        <v>2</v>
      </c>
      <c r="I1021" t="s">
        <v>52287</v>
      </c>
      <c r="J1021">
        <v>60107631</v>
      </c>
      <c r="K1021" t="s">
        <v>5944</v>
      </c>
      <c r="L1021" t="s">
        <v>2945</v>
      </c>
      <c r="M1021" t="s">
        <v>109</v>
      </c>
      <c r="N1021">
        <v>3</v>
      </c>
      <c r="O1021" t="s">
        <v>52286</v>
      </c>
      <c r="P1021" t="s">
        <v>52285</v>
      </c>
      <c r="Q1021" t="s">
        <v>52284</v>
      </c>
      <c r="R1021" s="7">
        <v>43790</v>
      </c>
      <c r="S1021" s="8">
        <f t="shared" si="120"/>
        <v>2019</v>
      </c>
      <c r="T1021" s="8">
        <v>2019</v>
      </c>
      <c r="U1021" s="8">
        <f t="shared" si="121"/>
        <v>3</v>
      </c>
      <c r="V1021" s="7">
        <v>43790</v>
      </c>
      <c r="W1021" t="s">
        <v>5244</v>
      </c>
      <c r="X1021" s="2">
        <v>0.151</v>
      </c>
      <c r="Y1021" s="6">
        <f t="shared" si="126"/>
        <v>4.0308587597768343E-3</v>
      </c>
      <c r="AA1021">
        <v>19463855</v>
      </c>
      <c r="AB1021">
        <v>19700174710</v>
      </c>
      <c r="AC1021">
        <v>19463901</v>
      </c>
      <c r="AD1021" t="s">
        <v>1</v>
      </c>
      <c r="AE1021">
        <v>12</v>
      </c>
      <c r="AF1021">
        <v>2</v>
      </c>
      <c r="AI1021" t="s">
        <v>52283</v>
      </c>
      <c r="AJ1021" t="s">
        <v>52282</v>
      </c>
      <c r="AK1021" t="s">
        <v>52281</v>
      </c>
      <c r="AL1021">
        <v>2</v>
      </c>
      <c r="AM1021" s="5">
        <f t="shared" si="122"/>
        <v>0.66666666666666663</v>
      </c>
      <c r="AN1021" s="4">
        <f t="shared" si="127"/>
        <v>1.0097185409567082E-3</v>
      </c>
      <c r="AO1021" s="3"/>
      <c r="AP1021">
        <v>0</v>
      </c>
      <c r="AR1021" t="s">
        <v>0</v>
      </c>
      <c r="AT1021" s="2" t="s">
        <v>14</v>
      </c>
      <c r="AU1021" s="1">
        <f t="shared" si="123"/>
        <v>0.31245166941307961</v>
      </c>
      <c r="AV1021" s="1">
        <f t="shared" si="124"/>
        <v>0.2520288650366771</v>
      </c>
      <c r="AW1021" s="1">
        <f t="shared" si="125"/>
        <v>0.19160606066027458</v>
      </c>
    </row>
    <row r="1022" spans="1:49" x14ac:dyDescent="0.2">
      <c r="A1022">
        <v>1020</v>
      </c>
      <c r="B1022" t="s">
        <v>52280</v>
      </c>
      <c r="F1022" t="s">
        <v>52279</v>
      </c>
      <c r="G1022" t="s">
        <v>3</v>
      </c>
      <c r="H1022" t="s">
        <v>2</v>
      </c>
      <c r="I1022" t="s">
        <v>52278</v>
      </c>
      <c r="J1022" t="s">
        <v>52273</v>
      </c>
      <c r="K1022" t="s">
        <v>52277</v>
      </c>
      <c r="L1022" t="s">
        <v>52276</v>
      </c>
      <c r="M1022" t="s">
        <v>405</v>
      </c>
      <c r="N1022">
        <v>2</v>
      </c>
      <c r="O1022" t="s">
        <v>52275</v>
      </c>
      <c r="P1022" t="s">
        <v>52274</v>
      </c>
      <c r="Q1022" t="s">
        <v>52273</v>
      </c>
      <c r="R1022" s="7">
        <v>43790</v>
      </c>
      <c r="S1022" s="8">
        <f t="shared" si="120"/>
        <v>2019</v>
      </c>
      <c r="T1022" s="8">
        <v>2019</v>
      </c>
      <c r="U1022" s="8">
        <f t="shared" si="121"/>
        <v>3</v>
      </c>
      <c r="V1022" s="7">
        <v>43790</v>
      </c>
      <c r="W1022" t="s">
        <v>33580</v>
      </c>
      <c r="X1022" s="2">
        <v>0.108</v>
      </c>
      <c r="Y1022" s="6">
        <f t="shared" si="126"/>
        <v>2.882998318250981E-3</v>
      </c>
      <c r="AA1022">
        <v>20054238</v>
      </c>
      <c r="AB1022">
        <v>21100829147</v>
      </c>
      <c r="AC1022">
        <v>22076360</v>
      </c>
      <c r="AD1022" t="s">
        <v>1</v>
      </c>
      <c r="AE1022">
        <v>28</v>
      </c>
      <c r="AF1022">
        <v>16</v>
      </c>
      <c r="AH1022" t="s">
        <v>52272</v>
      </c>
      <c r="AI1022" t="s">
        <v>52271</v>
      </c>
      <c r="AJ1022" t="s">
        <v>52270</v>
      </c>
      <c r="AK1022" t="s">
        <v>52269</v>
      </c>
      <c r="AL1022">
        <v>0</v>
      </c>
      <c r="AM1022" s="5">
        <f t="shared" si="122"/>
        <v>0</v>
      </c>
      <c r="AN1022" s="4">
        <f t="shared" si="127"/>
        <v>0</v>
      </c>
      <c r="AO1022" s="3"/>
      <c r="AP1022">
        <v>0</v>
      </c>
      <c r="AR1022" t="s">
        <v>0</v>
      </c>
      <c r="AT1022" s="2" t="s">
        <v>14</v>
      </c>
      <c r="AU1022" s="1">
        <f t="shared" si="123"/>
        <v>0.20180988227756863</v>
      </c>
      <c r="AV1022" s="1">
        <f t="shared" si="124"/>
        <v>0.14414991591254905</v>
      </c>
      <c r="AW1022" s="1">
        <f t="shared" si="125"/>
        <v>8.6489949547529435E-2</v>
      </c>
    </row>
    <row r="1023" spans="1:49" x14ac:dyDescent="0.2">
      <c r="A1023">
        <v>1021</v>
      </c>
      <c r="B1023" t="s">
        <v>52268</v>
      </c>
      <c r="F1023" t="s">
        <v>52267</v>
      </c>
      <c r="G1023" t="s">
        <v>3</v>
      </c>
      <c r="H1023" t="s">
        <v>2</v>
      </c>
      <c r="I1023" t="s">
        <v>2474</v>
      </c>
      <c r="J1023" t="s">
        <v>52266</v>
      </c>
      <c r="K1023" t="s">
        <v>52265</v>
      </c>
      <c r="L1023" t="s">
        <v>52264</v>
      </c>
      <c r="M1023" t="s">
        <v>405</v>
      </c>
      <c r="N1023">
        <v>4</v>
      </c>
      <c r="O1023" t="s">
        <v>52263</v>
      </c>
      <c r="P1023" t="s">
        <v>52262</v>
      </c>
      <c r="Q1023" t="s">
        <v>52261</v>
      </c>
      <c r="R1023" s="7">
        <v>43790</v>
      </c>
      <c r="S1023" s="8">
        <f t="shared" si="120"/>
        <v>2019</v>
      </c>
      <c r="T1023" s="8">
        <v>2019</v>
      </c>
      <c r="U1023" s="8">
        <f t="shared" si="121"/>
        <v>3</v>
      </c>
      <c r="V1023" s="7">
        <v>43790</v>
      </c>
      <c r="W1023" t="s">
        <v>33580</v>
      </c>
      <c r="X1023" s="2">
        <v>0.108</v>
      </c>
      <c r="Y1023" s="6">
        <f t="shared" si="126"/>
        <v>2.882998318250981E-3</v>
      </c>
      <c r="AA1023">
        <v>20054238</v>
      </c>
      <c r="AB1023">
        <v>21100829147</v>
      </c>
      <c r="AC1023">
        <v>22076360</v>
      </c>
      <c r="AD1023" t="s">
        <v>1</v>
      </c>
      <c r="AE1023">
        <v>28</v>
      </c>
      <c r="AF1023">
        <v>16</v>
      </c>
      <c r="AH1023" t="s">
        <v>52260</v>
      </c>
      <c r="AI1023" t="s">
        <v>52259</v>
      </c>
      <c r="AJ1023" t="s">
        <v>52258</v>
      </c>
      <c r="AK1023" t="s">
        <v>52257</v>
      </c>
      <c r="AL1023">
        <v>1</v>
      </c>
      <c r="AM1023" s="5">
        <f t="shared" si="122"/>
        <v>0.33333333333333331</v>
      </c>
      <c r="AN1023" s="4">
        <f t="shared" si="127"/>
        <v>5.048592704783541E-4</v>
      </c>
      <c r="AO1023" s="3"/>
      <c r="AP1023">
        <v>0</v>
      </c>
      <c r="AR1023" t="s">
        <v>0</v>
      </c>
      <c r="AT1023" s="2" t="s">
        <v>14</v>
      </c>
      <c r="AU1023" s="1">
        <f t="shared" si="123"/>
        <v>0.21695566039191924</v>
      </c>
      <c r="AV1023" s="1">
        <f t="shared" si="124"/>
        <v>0.16939287943646675</v>
      </c>
      <c r="AW1023" s="1">
        <f t="shared" si="125"/>
        <v>0.12183009848101421</v>
      </c>
    </row>
    <row r="1024" spans="1:49" x14ac:dyDescent="0.2">
      <c r="A1024">
        <v>1022</v>
      </c>
      <c r="B1024" t="s">
        <v>52256</v>
      </c>
      <c r="C1024" t="s">
        <v>52255</v>
      </c>
      <c r="E1024">
        <v>31752661</v>
      </c>
      <c r="F1024" t="s">
        <v>52254</v>
      </c>
      <c r="G1024" t="s">
        <v>3</v>
      </c>
      <c r="H1024" t="s">
        <v>2</v>
      </c>
      <c r="I1024" t="s">
        <v>52253</v>
      </c>
      <c r="J1024" t="s">
        <v>52252</v>
      </c>
      <c r="K1024" t="s">
        <v>52251</v>
      </c>
      <c r="L1024" t="s">
        <v>52250</v>
      </c>
      <c r="M1024" t="s">
        <v>52249</v>
      </c>
      <c r="N1024">
        <v>3</v>
      </c>
      <c r="O1024" t="s">
        <v>52248</v>
      </c>
      <c r="P1024" t="s">
        <v>52247</v>
      </c>
      <c r="Q1024" t="s">
        <v>52246</v>
      </c>
      <c r="R1024" s="7">
        <v>43790</v>
      </c>
      <c r="S1024" s="8">
        <f t="shared" si="120"/>
        <v>2019</v>
      </c>
      <c r="T1024" s="8">
        <v>2019</v>
      </c>
      <c r="U1024" s="8">
        <f t="shared" si="121"/>
        <v>3</v>
      </c>
      <c r="V1024" s="7">
        <v>43790</v>
      </c>
      <c r="W1024" t="s">
        <v>22274</v>
      </c>
      <c r="X1024" s="2">
        <v>1.5329999999999999</v>
      </c>
      <c r="Y1024" s="6">
        <f t="shared" si="126"/>
        <v>4.0922559461840313E-2</v>
      </c>
      <c r="AB1024">
        <v>21724</v>
      </c>
      <c r="AC1024">
        <v>14712148</v>
      </c>
      <c r="AD1024" t="s">
        <v>1</v>
      </c>
      <c r="AE1024">
        <v>19</v>
      </c>
      <c r="AF1024">
        <v>1</v>
      </c>
      <c r="AG1024" t="s">
        <v>52245</v>
      </c>
      <c r="AI1024" t="s">
        <v>52244</v>
      </c>
      <c r="AJ1024" t="s">
        <v>52243</v>
      </c>
      <c r="AK1024" t="s">
        <v>52242</v>
      </c>
      <c r="AL1024">
        <v>4</v>
      </c>
      <c r="AM1024" s="5">
        <f t="shared" si="122"/>
        <v>1.3333333333333333</v>
      </c>
      <c r="AN1024" s="4">
        <f t="shared" si="127"/>
        <v>2.0194370819134164E-3</v>
      </c>
      <c r="AO1024" s="3"/>
      <c r="AP1024">
        <v>1</v>
      </c>
      <c r="AR1024" t="s">
        <v>0</v>
      </c>
      <c r="AT1024" s="2">
        <v>3.26</v>
      </c>
      <c r="AU1024" s="1">
        <f t="shared" si="123"/>
        <v>2.9251622747862243</v>
      </c>
      <c r="AV1024" s="1">
        <f t="shared" si="124"/>
        <v>2.1470998271876867</v>
      </c>
      <c r="AW1024" s="1">
        <f t="shared" si="125"/>
        <v>1.3690373795891486</v>
      </c>
    </row>
    <row r="1025" spans="1:49" x14ac:dyDescent="0.2">
      <c r="A1025">
        <v>1023</v>
      </c>
      <c r="B1025" t="s">
        <v>52241</v>
      </c>
      <c r="C1025" t="s">
        <v>52240</v>
      </c>
      <c r="E1025">
        <v>31660744</v>
      </c>
      <c r="F1025" t="s">
        <v>52239</v>
      </c>
      <c r="G1025" t="s">
        <v>3</v>
      </c>
      <c r="H1025" t="s">
        <v>2</v>
      </c>
      <c r="I1025" t="s">
        <v>52238</v>
      </c>
      <c r="J1025" t="s">
        <v>52237</v>
      </c>
      <c r="K1025" t="s">
        <v>52236</v>
      </c>
      <c r="L1025" t="s">
        <v>52235</v>
      </c>
      <c r="M1025" t="s">
        <v>13</v>
      </c>
      <c r="N1025">
        <v>5</v>
      </c>
      <c r="O1025" t="s">
        <v>52234</v>
      </c>
      <c r="P1025" t="s">
        <v>52233</v>
      </c>
      <c r="Q1025" t="s">
        <v>52232</v>
      </c>
      <c r="R1025" s="7">
        <v>43790</v>
      </c>
      <c r="S1025" s="8">
        <f t="shared" si="120"/>
        <v>2019</v>
      </c>
      <c r="T1025" s="8">
        <v>2019</v>
      </c>
      <c r="U1025" s="8">
        <f t="shared" si="121"/>
        <v>3</v>
      </c>
      <c r="V1025" s="7">
        <v>43790</v>
      </c>
      <c r="W1025" t="s">
        <v>2597</v>
      </c>
      <c r="X1025" s="2">
        <v>0.86399999999999999</v>
      </c>
      <c r="Y1025" s="6">
        <f t="shared" si="126"/>
        <v>2.3063986546007848E-2</v>
      </c>
      <c r="AA1025">
        <v>15206106</v>
      </c>
      <c r="AB1025">
        <v>26970</v>
      </c>
      <c r="AC1025">
        <v>15205207</v>
      </c>
      <c r="AD1025" t="s">
        <v>1</v>
      </c>
      <c r="AE1025">
        <v>123</v>
      </c>
      <c r="AF1025">
        <v>46</v>
      </c>
      <c r="AH1025" t="s">
        <v>52231</v>
      </c>
      <c r="AI1025" t="s">
        <v>52230</v>
      </c>
      <c r="AK1025" t="s">
        <v>52229</v>
      </c>
      <c r="AL1025">
        <v>1</v>
      </c>
      <c r="AM1025" s="5">
        <f t="shared" si="122"/>
        <v>0.33333333333333331</v>
      </c>
      <c r="AN1025" s="4">
        <f t="shared" si="127"/>
        <v>5.048592704783541E-4</v>
      </c>
      <c r="AO1025" s="3"/>
      <c r="AP1025">
        <v>0</v>
      </c>
      <c r="AQ1025" t="s">
        <v>166</v>
      </c>
      <c r="AR1025" t="s">
        <v>4915</v>
      </c>
      <c r="AS1025" t="s">
        <v>165</v>
      </c>
      <c r="AT1025" s="2">
        <v>2.9910000000000001</v>
      </c>
      <c r="AU1025" s="1">
        <f t="shared" si="123"/>
        <v>1.6296248363348995</v>
      </c>
      <c r="AV1025" s="1">
        <f t="shared" si="124"/>
        <v>1.1784422908243102</v>
      </c>
      <c r="AW1025" s="1">
        <f t="shared" si="125"/>
        <v>0.72725974531372017</v>
      </c>
    </row>
    <row r="1026" spans="1:49" x14ac:dyDescent="0.2">
      <c r="A1026">
        <v>1024</v>
      </c>
      <c r="B1026" t="s">
        <v>52228</v>
      </c>
      <c r="C1026" t="s">
        <v>52227</v>
      </c>
      <c r="E1026">
        <v>31657928</v>
      </c>
      <c r="F1026" t="s">
        <v>52226</v>
      </c>
      <c r="G1026" t="s">
        <v>3</v>
      </c>
      <c r="H1026" t="s">
        <v>2</v>
      </c>
      <c r="I1026" t="s">
        <v>52225</v>
      </c>
      <c r="J1026" t="s">
        <v>52224</v>
      </c>
      <c r="K1026" t="s">
        <v>52223</v>
      </c>
      <c r="L1026" t="s">
        <v>52222</v>
      </c>
      <c r="M1026" t="s">
        <v>52221</v>
      </c>
      <c r="N1026">
        <v>3</v>
      </c>
      <c r="O1026" t="s">
        <v>52220</v>
      </c>
      <c r="P1026" t="s">
        <v>52219</v>
      </c>
      <c r="Q1026" t="s">
        <v>52218</v>
      </c>
      <c r="R1026" s="7">
        <v>43790</v>
      </c>
      <c r="S1026" s="8">
        <f t="shared" ref="S1026:S1089" si="128">YEAR(R1026)</f>
        <v>2019</v>
      </c>
      <c r="T1026" s="8">
        <v>2019</v>
      </c>
      <c r="U1026" s="8">
        <f t="shared" ref="U1026:U1089" si="129">2022-T1026</f>
        <v>3</v>
      </c>
      <c r="V1026" s="7">
        <v>43790</v>
      </c>
      <c r="W1026" t="s">
        <v>2597</v>
      </c>
      <c r="X1026" s="2">
        <v>0.86399999999999999</v>
      </c>
      <c r="Y1026" s="6">
        <f t="shared" si="126"/>
        <v>2.3063986546007848E-2</v>
      </c>
      <c r="AA1026">
        <v>15206106</v>
      </c>
      <c r="AB1026">
        <v>26970</v>
      </c>
      <c r="AC1026">
        <v>15205207</v>
      </c>
      <c r="AD1026" t="s">
        <v>1</v>
      </c>
      <c r="AE1026">
        <v>123</v>
      </c>
      <c r="AF1026">
        <v>46</v>
      </c>
      <c r="AH1026" t="s">
        <v>52217</v>
      </c>
      <c r="AI1026" t="s">
        <v>52216</v>
      </c>
      <c r="AK1026" t="s">
        <v>52215</v>
      </c>
      <c r="AL1026">
        <v>13</v>
      </c>
      <c r="AM1026" s="5">
        <f t="shared" ref="AM1026:AM1089" si="130">AL1026/U1026</f>
        <v>4.333333333333333</v>
      </c>
      <c r="AN1026" s="4">
        <f t="shared" si="127"/>
        <v>6.5631705162186036E-3</v>
      </c>
      <c r="AO1026" s="3"/>
      <c r="AP1026">
        <v>0</v>
      </c>
      <c r="AQ1026" t="s">
        <v>52214</v>
      </c>
      <c r="AR1026" t="s">
        <v>52213</v>
      </c>
      <c r="AS1026" t="s">
        <v>5761</v>
      </c>
      <c r="AT1026" s="2">
        <v>2.9910000000000001</v>
      </c>
      <c r="AU1026" s="1">
        <f t="shared" ref="AU1026:AU1089" si="131">(Y1026*0.7+AN1026*0.3)*100</f>
        <v>1.8113741737071074</v>
      </c>
      <c r="AV1026" s="1">
        <f t="shared" ref="AV1026:AV1089" si="132">(Y1026*0.5+AN1026*0.5)*100</f>
        <v>1.4813578531113225</v>
      </c>
      <c r="AW1026" s="1">
        <f t="shared" ref="AW1026:AW1089" si="133">(Y1026*0.3+AN1026*0.7)*100</f>
        <v>1.1513415325155378</v>
      </c>
    </row>
    <row r="1027" spans="1:49" x14ac:dyDescent="0.2">
      <c r="A1027">
        <v>1025</v>
      </c>
      <c r="B1027" t="s">
        <v>52212</v>
      </c>
      <c r="C1027" t="s">
        <v>52211</v>
      </c>
      <c r="F1027" t="s">
        <v>52210</v>
      </c>
      <c r="G1027" t="s">
        <v>3</v>
      </c>
      <c r="H1027" t="s">
        <v>2</v>
      </c>
      <c r="I1027" t="s">
        <v>52209</v>
      </c>
      <c r="J1027" t="s">
        <v>52208</v>
      </c>
      <c r="K1027" t="s">
        <v>52207</v>
      </c>
      <c r="L1027" t="s">
        <v>52206</v>
      </c>
      <c r="M1027" t="s">
        <v>52205</v>
      </c>
      <c r="N1027">
        <v>9</v>
      </c>
      <c r="O1027" t="s">
        <v>52204</v>
      </c>
      <c r="P1027" t="s">
        <v>52203</v>
      </c>
      <c r="Q1027" t="s">
        <v>52202</v>
      </c>
      <c r="R1027" s="7">
        <v>43789</v>
      </c>
      <c r="S1027" s="8">
        <f t="shared" si="128"/>
        <v>2019</v>
      </c>
      <c r="T1027" s="8">
        <v>2019</v>
      </c>
      <c r="U1027" s="8">
        <f t="shared" si="129"/>
        <v>3</v>
      </c>
      <c r="V1027" s="7">
        <v>43789</v>
      </c>
      <c r="W1027" t="s">
        <v>4276</v>
      </c>
      <c r="X1027" s="2">
        <v>1.5840000000000001</v>
      </c>
      <c r="Y1027" s="6">
        <f t="shared" ref="Y1027:Y1090" si="134">(X1027-$Z$3)/($Z$2-$Z$3)</f>
        <v>4.2283975334347725E-2</v>
      </c>
      <c r="AA1027">
        <v>13672630</v>
      </c>
      <c r="AB1027">
        <v>29047</v>
      </c>
      <c r="AD1027" t="s">
        <v>1</v>
      </c>
      <c r="AE1027">
        <v>21</v>
      </c>
      <c r="AF1027">
        <v>11</v>
      </c>
      <c r="AG1027">
        <v>113042</v>
      </c>
      <c r="AI1027" t="s">
        <v>52201</v>
      </c>
      <c r="AJ1027" t="s">
        <v>52200</v>
      </c>
      <c r="AK1027" t="s">
        <v>52199</v>
      </c>
      <c r="AL1027">
        <v>6</v>
      </c>
      <c r="AM1027" s="5">
        <f t="shared" si="130"/>
        <v>2</v>
      </c>
      <c r="AN1027" s="4">
        <f t="shared" ref="AN1027:AN1090" si="135">(AM1027-$AO$3)/($AO$2-$AO$3)</f>
        <v>3.0291556228701248E-3</v>
      </c>
      <c r="AO1027" s="3"/>
      <c r="AP1027">
        <v>1</v>
      </c>
      <c r="AQ1027" t="s">
        <v>234</v>
      </c>
      <c r="AR1027">
        <v>654148</v>
      </c>
      <c r="AS1027" t="s">
        <v>233</v>
      </c>
      <c r="AT1027" s="2">
        <v>3.7290000000000001</v>
      </c>
      <c r="AU1027" s="1">
        <f t="shared" si="131"/>
        <v>3.0507529420904445</v>
      </c>
      <c r="AV1027" s="1">
        <f t="shared" si="132"/>
        <v>2.2656565478608925</v>
      </c>
      <c r="AW1027" s="1">
        <f t="shared" si="133"/>
        <v>1.4805601536313404</v>
      </c>
    </row>
    <row r="1028" spans="1:49" x14ac:dyDescent="0.2">
      <c r="A1028">
        <v>1026</v>
      </c>
      <c r="B1028" t="s">
        <v>52198</v>
      </c>
      <c r="C1028" t="s">
        <v>52197</v>
      </c>
      <c r="F1028" t="s">
        <v>52196</v>
      </c>
      <c r="G1028" t="s">
        <v>3</v>
      </c>
      <c r="H1028" t="s">
        <v>2</v>
      </c>
      <c r="I1028" t="s">
        <v>52195</v>
      </c>
      <c r="J1028" t="s">
        <v>52194</v>
      </c>
      <c r="K1028" t="s">
        <v>52193</v>
      </c>
      <c r="L1028" t="s">
        <v>52192</v>
      </c>
      <c r="M1028" t="s">
        <v>52191</v>
      </c>
      <c r="N1028">
        <v>17</v>
      </c>
      <c r="O1028" t="s">
        <v>52190</v>
      </c>
      <c r="P1028" t="s">
        <v>52189</v>
      </c>
      <c r="Q1028" t="s">
        <v>52188</v>
      </c>
      <c r="R1028" s="7">
        <v>43789</v>
      </c>
      <c r="S1028" s="8">
        <f t="shared" si="128"/>
        <v>2019</v>
      </c>
      <c r="T1028" s="8">
        <v>2019</v>
      </c>
      <c r="U1028" s="8">
        <f t="shared" si="129"/>
        <v>3</v>
      </c>
      <c r="V1028" s="7">
        <v>43789</v>
      </c>
      <c r="W1028" t="s">
        <v>1124</v>
      </c>
      <c r="X1028" s="2">
        <v>3.6389999999999998</v>
      </c>
      <c r="Y1028" s="6">
        <f t="shared" si="134"/>
        <v>9.7141026667734443E-2</v>
      </c>
      <c r="AA1028">
        <v>20418205</v>
      </c>
      <c r="AB1028">
        <v>19900192103</v>
      </c>
      <c r="AC1028">
        <v>20418213</v>
      </c>
      <c r="AD1028" t="s">
        <v>1</v>
      </c>
      <c r="AE1028">
        <v>886</v>
      </c>
      <c r="AF1028">
        <v>1</v>
      </c>
      <c r="AG1028" t="s">
        <v>52187</v>
      </c>
      <c r="AI1028" t="s">
        <v>52186</v>
      </c>
      <c r="AK1028" t="s">
        <v>52185</v>
      </c>
      <c r="AL1028">
        <v>18</v>
      </c>
      <c r="AM1028" s="5">
        <f t="shared" si="130"/>
        <v>6</v>
      </c>
      <c r="AN1028" s="4">
        <f t="shared" si="135"/>
        <v>9.0874668686103752E-3</v>
      </c>
      <c r="AO1028" s="3"/>
      <c r="AP1028">
        <v>1</v>
      </c>
      <c r="AQ1028" t="s">
        <v>234</v>
      </c>
      <c r="AR1028">
        <v>677706</v>
      </c>
      <c r="AS1028" t="s">
        <v>233</v>
      </c>
      <c r="AT1028" s="2">
        <v>7.4130000000000003</v>
      </c>
      <c r="AU1028" s="1">
        <f t="shared" si="131"/>
        <v>7.0724958727997222</v>
      </c>
      <c r="AV1028" s="1">
        <f t="shared" si="132"/>
        <v>5.3114246768172411</v>
      </c>
      <c r="AW1028" s="1">
        <f t="shared" si="133"/>
        <v>3.5503534808347594</v>
      </c>
    </row>
    <row r="1029" spans="1:49" x14ac:dyDescent="0.2">
      <c r="A1029">
        <v>1027</v>
      </c>
      <c r="B1029" t="s">
        <v>52184</v>
      </c>
      <c r="C1029" t="s">
        <v>52183</v>
      </c>
      <c r="F1029" t="s">
        <v>52182</v>
      </c>
      <c r="G1029" t="s">
        <v>3</v>
      </c>
      <c r="H1029" t="s">
        <v>2</v>
      </c>
      <c r="I1029" t="s">
        <v>52181</v>
      </c>
      <c r="J1029" t="s">
        <v>52180</v>
      </c>
      <c r="K1029" t="s">
        <v>52179</v>
      </c>
      <c r="L1029" t="s">
        <v>52178</v>
      </c>
      <c r="M1029" t="s">
        <v>29</v>
      </c>
      <c r="N1029">
        <v>4</v>
      </c>
      <c r="O1029" t="s">
        <v>52177</v>
      </c>
      <c r="P1029" t="s">
        <v>52176</v>
      </c>
      <c r="Q1029" t="s">
        <v>52175</v>
      </c>
      <c r="R1029" s="7">
        <v>43789</v>
      </c>
      <c r="S1029" s="8">
        <f t="shared" si="128"/>
        <v>2019</v>
      </c>
      <c r="T1029" s="8">
        <v>2019</v>
      </c>
      <c r="U1029" s="8">
        <f t="shared" si="129"/>
        <v>3</v>
      </c>
      <c r="V1029" s="7">
        <v>43789</v>
      </c>
      <c r="W1029" t="s">
        <v>1124</v>
      </c>
      <c r="X1029" s="2">
        <v>3.6389999999999998</v>
      </c>
      <c r="Y1029" s="6">
        <f t="shared" si="134"/>
        <v>9.7141026667734443E-2</v>
      </c>
      <c r="AA1029">
        <v>20418205</v>
      </c>
      <c r="AB1029">
        <v>19900192103</v>
      </c>
      <c r="AC1029">
        <v>20418213</v>
      </c>
      <c r="AD1029" t="s">
        <v>1</v>
      </c>
      <c r="AE1029">
        <v>886</v>
      </c>
      <c r="AF1029">
        <v>1</v>
      </c>
      <c r="AG1029" t="s">
        <v>52174</v>
      </c>
      <c r="AI1029" t="s">
        <v>52173</v>
      </c>
      <c r="AK1029" t="s">
        <v>52172</v>
      </c>
      <c r="AL1029">
        <v>6</v>
      </c>
      <c r="AM1029" s="5">
        <f t="shared" si="130"/>
        <v>2</v>
      </c>
      <c r="AN1029" s="4">
        <f t="shared" si="135"/>
        <v>3.0291556228701248E-3</v>
      </c>
      <c r="AO1029" s="3"/>
      <c r="AP1029">
        <v>1</v>
      </c>
      <c r="AQ1029" t="s">
        <v>1054</v>
      </c>
      <c r="AR1029" t="s">
        <v>0</v>
      </c>
      <c r="AS1029" t="s">
        <v>1052</v>
      </c>
      <c r="AT1029" s="2">
        <v>7.4130000000000003</v>
      </c>
      <c r="AU1029" s="1">
        <f t="shared" si="131"/>
        <v>6.8907465354275148</v>
      </c>
      <c r="AV1029" s="1">
        <f t="shared" si="132"/>
        <v>5.0085091145302281</v>
      </c>
      <c r="AW1029" s="1">
        <f t="shared" si="133"/>
        <v>3.1262716936329418</v>
      </c>
    </row>
    <row r="1030" spans="1:49" x14ac:dyDescent="0.2">
      <c r="A1030">
        <v>1028</v>
      </c>
      <c r="B1030" t="s">
        <v>52171</v>
      </c>
      <c r="C1030" t="s">
        <v>52170</v>
      </c>
      <c r="F1030" t="s">
        <v>52169</v>
      </c>
      <c r="G1030" t="s">
        <v>3</v>
      </c>
      <c r="H1030" t="s">
        <v>2</v>
      </c>
      <c r="I1030" t="s">
        <v>5099</v>
      </c>
      <c r="J1030">
        <v>60017431</v>
      </c>
      <c r="K1030" t="s">
        <v>38953</v>
      </c>
      <c r="L1030" t="s">
        <v>321</v>
      </c>
      <c r="M1030" t="s">
        <v>58</v>
      </c>
      <c r="N1030">
        <v>4</v>
      </c>
      <c r="O1030" t="s">
        <v>52168</v>
      </c>
      <c r="P1030" t="s">
        <v>52167</v>
      </c>
      <c r="Q1030" t="s">
        <v>52166</v>
      </c>
      <c r="R1030" s="7">
        <v>43789</v>
      </c>
      <c r="S1030" s="8">
        <f t="shared" si="128"/>
        <v>2019</v>
      </c>
      <c r="T1030" s="8">
        <v>2019</v>
      </c>
      <c r="U1030" s="8">
        <f t="shared" si="129"/>
        <v>3</v>
      </c>
      <c r="V1030" s="7">
        <v>43789</v>
      </c>
      <c r="W1030" t="s">
        <v>52165</v>
      </c>
      <c r="X1030" s="2">
        <v>0.754</v>
      </c>
      <c r="Y1030" s="6">
        <f t="shared" si="134"/>
        <v>2.0127599370011479E-2</v>
      </c>
      <c r="AB1030">
        <v>21100831025</v>
      </c>
      <c r="AC1030" t="s">
        <v>52164</v>
      </c>
      <c r="AD1030" t="s">
        <v>1</v>
      </c>
      <c r="AE1030">
        <v>7</v>
      </c>
      <c r="AG1030">
        <v>181</v>
      </c>
      <c r="AI1030" t="s">
        <v>52163</v>
      </c>
      <c r="AJ1030" t="s">
        <v>52162</v>
      </c>
      <c r="AK1030" t="s">
        <v>52161</v>
      </c>
      <c r="AL1030">
        <v>4</v>
      </c>
      <c r="AM1030" s="5">
        <f t="shared" si="130"/>
        <v>1.3333333333333333</v>
      </c>
      <c r="AN1030" s="4">
        <f t="shared" si="135"/>
        <v>2.0194370819134164E-3</v>
      </c>
      <c r="AO1030" s="3"/>
      <c r="AP1030">
        <v>1</v>
      </c>
      <c r="AR1030" t="s">
        <v>0</v>
      </c>
      <c r="AT1030" s="2">
        <v>3.56</v>
      </c>
      <c r="AU1030" s="1">
        <f t="shared" si="131"/>
        <v>1.4695150683582059</v>
      </c>
      <c r="AV1030" s="1">
        <f t="shared" si="132"/>
        <v>1.1073518225962449</v>
      </c>
      <c r="AW1030" s="1">
        <f t="shared" si="133"/>
        <v>0.74518857683428352</v>
      </c>
    </row>
    <row r="1031" spans="1:49" x14ac:dyDescent="0.2">
      <c r="A1031">
        <v>1029</v>
      </c>
      <c r="B1031" t="s">
        <v>52160</v>
      </c>
      <c r="C1031" t="s">
        <v>52159</v>
      </c>
      <c r="F1031" t="s">
        <v>52158</v>
      </c>
      <c r="G1031" t="s">
        <v>3</v>
      </c>
      <c r="H1031" t="s">
        <v>2</v>
      </c>
      <c r="I1031" t="s">
        <v>52157</v>
      </c>
      <c r="J1031" t="s">
        <v>52156</v>
      </c>
      <c r="K1031" t="s">
        <v>52155</v>
      </c>
      <c r="L1031" t="s">
        <v>52154</v>
      </c>
      <c r="M1031" t="s">
        <v>569</v>
      </c>
      <c r="N1031">
        <v>7</v>
      </c>
      <c r="O1031" t="s">
        <v>52153</v>
      </c>
      <c r="P1031" t="s">
        <v>52152</v>
      </c>
      <c r="Q1031" t="s">
        <v>52151</v>
      </c>
      <c r="R1031" s="7">
        <v>43789</v>
      </c>
      <c r="S1031" s="8">
        <f t="shared" si="128"/>
        <v>2019</v>
      </c>
      <c r="T1031" s="8">
        <v>2019</v>
      </c>
      <c r="U1031" s="8">
        <f t="shared" si="129"/>
        <v>3</v>
      </c>
      <c r="V1031" s="7">
        <v>43789</v>
      </c>
      <c r="W1031" t="s">
        <v>3777</v>
      </c>
      <c r="X1031" s="2">
        <v>1.883</v>
      </c>
      <c r="Y1031" s="6">
        <f t="shared" si="134"/>
        <v>5.0265609567283313E-2</v>
      </c>
      <c r="AB1031">
        <v>21100431535</v>
      </c>
      <c r="AC1031">
        <v>23317019</v>
      </c>
      <c r="AD1031" t="s">
        <v>1</v>
      </c>
      <c r="AE1031">
        <v>12</v>
      </c>
      <c r="AF1031">
        <v>5</v>
      </c>
      <c r="AG1031">
        <v>54048</v>
      </c>
      <c r="AI1031" t="s">
        <v>52150</v>
      </c>
      <c r="AK1031" t="s">
        <v>52149</v>
      </c>
      <c r="AL1031">
        <v>5</v>
      </c>
      <c r="AM1031" s="5">
        <f t="shared" si="130"/>
        <v>1.6666666666666667</v>
      </c>
      <c r="AN1031" s="4">
        <f t="shared" si="135"/>
        <v>2.5242963523917708E-3</v>
      </c>
      <c r="AO1031" s="3"/>
      <c r="AP1031">
        <v>0</v>
      </c>
      <c r="AQ1031" t="s">
        <v>52</v>
      </c>
      <c r="AR1031">
        <v>1641084</v>
      </c>
      <c r="AS1031" t="s">
        <v>51</v>
      </c>
      <c r="AT1031" s="2">
        <v>4.9850000000000003</v>
      </c>
      <c r="AU1031" s="1">
        <f t="shared" si="131"/>
        <v>3.5943215602815846</v>
      </c>
      <c r="AV1031" s="1">
        <f t="shared" si="132"/>
        <v>2.6394952959837541</v>
      </c>
      <c r="AW1031" s="1">
        <f t="shared" si="133"/>
        <v>1.6846690316859234</v>
      </c>
    </row>
    <row r="1032" spans="1:49" x14ac:dyDescent="0.2">
      <c r="A1032">
        <v>1030</v>
      </c>
      <c r="B1032" t="s">
        <v>52148</v>
      </c>
      <c r="C1032" t="s">
        <v>52147</v>
      </c>
      <c r="F1032" t="s">
        <v>52146</v>
      </c>
      <c r="G1032" t="s">
        <v>3</v>
      </c>
      <c r="H1032" t="s">
        <v>2</v>
      </c>
      <c r="I1032" t="s">
        <v>52145</v>
      </c>
      <c r="J1032">
        <v>60005398</v>
      </c>
      <c r="K1032" t="s">
        <v>4296</v>
      </c>
      <c r="L1032" t="s">
        <v>4295</v>
      </c>
      <c r="M1032" t="s">
        <v>2655</v>
      </c>
      <c r="N1032">
        <v>2</v>
      </c>
      <c r="O1032" t="s">
        <v>52144</v>
      </c>
      <c r="P1032" t="s">
        <v>52143</v>
      </c>
      <c r="Q1032" t="s">
        <v>4294</v>
      </c>
      <c r="R1032" s="7">
        <v>43789</v>
      </c>
      <c r="S1032" s="8">
        <f t="shared" si="128"/>
        <v>2019</v>
      </c>
      <c r="T1032" s="8">
        <v>2019</v>
      </c>
      <c r="U1032" s="8">
        <f t="shared" si="129"/>
        <v>3</v>
      </c>
      <c r="V1032" s="7">
        <v>43789</v>
      </c>
      <c r="W1032" t="s">
        <v>2007</v>
      </c>
      <c r="X1032" s="2">
        <v>2.7349999999999999</v>
      </c>
      <c r="Y1032" s="6">
        <f t="shared" si="134"/>
        <v>7.3009262966818825E-2</v>
      </c>
      <c r="AB1032">
        <v>21100368207</v>
      </c>
      <c r="AC1032">
        <v>23304022</v>
      </c>
      <c r="AD1032" t="s">
        <v>1</v>
      </c>
      <c r="AE1032">
        <v>6</v>
      </c>
      <c r="AF1032">
        <v>11</v>
      </c>
      <c r="AH1032" t="s">
        <v>52142</v>
      </c>
      <c r="AI1032" t="s">
        <v>52141</v>
      </c>
      <c r="AJ1032" t="s">
        <v>52140</v>
      </c>
      <c r="AK1032" t="s">
        <v>52139</v>
      </c>
      <c r="AL1032">
        <v>19</v>
      </c>
      <c r="AM1032" s="5">
        <f t="shared" si="130"/>
        <v>6.333333333333333</v>
      </c>
      <c r="AN1032" s="4">
        <f t="shared" si="135"/>
        <v>9.5923261390887284E-3</v>
      </c>
      <c r="AO1032" s="3"/>
      <c r="AP1032">
        <v>1</v>
      </c>
      <c r="AQ1032" t="s">
        <v>4047</v>
      </c>
      <c r="AR1032" t="s">
        <v>52138</v>
      </c>
      <c r="AS1032" t="s">
        <v>4046</v>
      </c>
      <c r="AT1032" s="2">
        <v>7.5289999999999999</v>
      </c>
      <c r="AU1032" s="1">
        <f t="shared" si="131"/>
        <v>5.398418191849979</v>
      </c>
      <c r="AV1032" s="1">
        <f t="shared" si="132"/>
        <v>4.1300794552953777</v>
      </c>
      <c r="AW1032" s="1">
        <f t="shared" si="133"/>
        <v>2.8617407187407755</v>
      </c>
    </row>
    <row r="1033" spans="1:49" x14ac:dyDescent="0.2">
      <c r="A1033">
        <v>1031</v>
      </c>
      <c r="B1033" t="s">
        <v>52137</v>
      </c>
      <c r="C1033" t="s">
        <v>52136</v>
      </c>
      <c r="D1033" t="s">
        <v>52135</v>
      </c>
      <c r="F1033" t="s">
        <v>52134</v>
      </c>
      <c r="G1033" t="s">
        <v>3</v>
      </c>
      <c r="H1033" t="s">
        <v>2</v>
      </c>
      <c r="I1033" t="s">
        <v>52133</v>
      </c>
      <c r="J1033">
        <v>60123796</v>
      </c>
      <c r="K1033" t="s">
        <v>5277</v>
      </c>
      <c r="L1033" t="s">
        <v>966</v>
      </c>
      <c r="M1033" t="s">
        <v>25</v>
      </c>
      <c r="N1033">
        <v>3</v>
      </c>
      <c r="O1033" t="s">
        <v>52132</v>
      </c>
      <c r="P1033" t="s">
        <v>52131</v>
      </c>
      <c r="Q1033" t="s">
        <v>52130</v>
      </c>
      <c r="R1033" s="7">
        <v>43789</v>
      </c>
      <c r="S1033" s="8">
        <f t="shared" si="128"/>
        <v>2019</v>
      </c>
      <c r="T1033" s="8">
        <v>2019</v>
      </c>
      <c r="U1033" s="8">
        <f t="shared" si="129"/>
        <v>3</v>
      </c>
      <c r="V1033" s="7">
        <v>43789</v>
      </c>
      <c r="W1033" t="s">
        <v>5992</v>
      </c>
      <c r="X1033" s="2">
        <v>1.7010000000000001</v>
      </c>
      <c r="Y1033" s="6">
        <f t="shared" si="134"/>
        <v>4.5407223512452952E-2</v>
      </c>
      <c r="AA1033">
        <v>401951</v>
      </c>
      <c r="AB1033">
        <v>28990</v>
      </c>
      <c r="AD1033" t="s">
        <v>1</v>
      </c>
      <c r="AE1033">
        <v>771</v>
      </c>
      <c r="AG1033">
        <v>228235</v>
      </c>
      <c r="AI1033" t="s">
        <v>52129</v>
      </c>
      <c r="AJ1033" t="s">
        <v>52128</v>
      </c>
      <c r="AK1033" t="s">
        <v>52127</v>
      </c>
      <c r="AL1033">
        <v>2</v>
      </c>
      <c r="AM1033" s="5">
        <f t="shared" si="130"/>
        <v>0.66666666666666663</v>
      </c>
      <c r="AN1033" s="4">
        <f t="shared" si="135"/>
        <v>1.0097185409567082E-3</v>
      </c>
      <c r="AO1033" s="3"/>
      <c r="AP1033">
        <v>1</v>
      </c>
      <c r="AR1033" t="s">
        <v>0</v>
      </c>
      <c r="AT1033" s="2">
        <v>3.9329999999999998</v>
      </c>
      <c r="AU1033" s="1">
        <f t="shared" si="131"/>
        <v>3.2087972021004072</v>
      </c>
      <c r="AV1033" s="1">
        <f t="shared" si="132"/>
        <v>2.3208471026704829</v>
      </c>
      <c r="AW1033" s="1">
        <f t="shared" si="133"/>
        <v>1.4328970032405579</v>
      </c>
    </row>
    <row r="1034" spans="1:49" x14ac:dyDescent="0.2">
      <c r="A1034">
        <v>1032</v>
      </c>
      <c r="B1034" t="s">
        <v>52126</v>
      </c>
      <c r="C1034" t="s">
        <v>52125</v>
      </c>
      <c r="F1034" t="s">
        <v>52124</v>
      </c>
      <c r="G1034" t="s">
        <v>3</v>
      </c>
      <c r="H1034" t="s">
        <v>2</v>
      </c>
      <c r="I1034" t="s">
        <v>1310</v>
      </c>
      <c r="J1034">
        <v>60031814</v>
      </c>
      <c r="K1034" t="s">
        <v>52123</v>
      </c>
      <c r="L1034" t="s">
        <v>52122</v>
      </c>
      <c r="M1034" t="s">
        <v>25</v>
      </c>
      <c r="N1034">
        <v>4</v>
      </c>
      <c r="O1034" t="s">
        <v>52121</v>
      </c>
      <c r="P1034" t="s">
        <v>52120</v>
      </c>
      <c r="Q1034" t="s">
        <v>52119</v>
      </c>
      <c r="R1034" s="7">
        <v>43789</v>
      </c>
      <c r="S1034" s="8">
        <f t="shared" si="128"/>
        <v>2019</v>
      </c>
      <c r="T1034" s="8">
        <v>2019</v>
      </c>
      <c r="U1034" s="8">
        <f t="shared" si="129"/>
        <v>3</v>
      </c>
      <c r="V1034" s="7">
        <v>43789</v>
      </c>
      <c r="W1034" t="s">
        <v>2007</v>
      </c>
      <c r="X1034" s="2">
        <v>2.7349999999999999</v>
      </c>
      <c r="Y1034" s="6">
        <f t="shared" si="134"/>
        <v>7.3009262966818825E-2</v>
      </c>
      <c r="AB1034">
        <v>21100368207</v>
      </c>
      <c r="AC1034">
        <v>23304022</v>
      </c>
      <c r="AD1034" t="s">
        <v>1</v>
      </c>
      <c r="AE1034">
        <v>6</v>
      </c>
      <c r="AF1034">
        <v>11</v>
      </c>
      <c r="AH1034" t="s">
        <v>52118</v>
      </c>
      <c r="AI1034" t="s">
        <v>52117</v>
      </c>
      <c r="AJ1034" t="s">
        <v>52116</v>
      </c>
      <c r="AK1034" t="s">
        <v>52115</v>
      </c>
      <c r="AL1034">
        <v>10</v>
      </c>
      <c r="AM1034" s="5">
        <f t="shared" si="130"/>
        <v>3.3333333333333335</v>
      </c>
      <c r="AN1034" s="4">
        <f t="shared" si="135"/>
        <v>5.0485927047835416E-3</v>
      </c>
      <c r="AO1034" s="3"/>
      <c r="AP1034">
        <v>0</v>
      </c>
      <c r="AQ1034" t="s">
        <v>248</v>
      </c>
      <c r="AR1034" t="s">
        <v>52114</v>
      </c>
      <c r="AS1034" t="s">
        <v>247</v>
      </c>
      <c r="AT1034" s="2">
        <v>7.5289999999999999</v>
      </c>
      <c r="AU1034" s="1">
        <f t="shared" si="131"/>
        <v>5.2621061888208231</v>
      </c>
      <c r="AV1034" s="1">
        <f t="shared" si="132"/>
        <v>3.9028927835801182</v>
      </c>
      <c r="AW1034" s="1">
        <f t="shared" si="133"/>
        <v>2.5436793783394127</v>
      </c>
    </row>
    <row r="1035" spans="1:49" x14ac:dyDescent="0.2">
      <c r="A1035">
        <v>1033</v>
      </c>
      <c r="B1035" t="s">
        <v>52113</v>
      </c>
      <c r="C1035" t="s">
        <v>52112</v>
      </c>
      <c r="F1035" t="s">
        <v>52111</v>
      </c>
      <c r="G1035" t="s">
        <v>3</v>
      </c>
      <c r="H1035" t="s">
        <v>2</v>
      </c>
      <c r="I1035" t="s">
        <v>52110</v>
      </c>
      <c r="J1035" t="s">
        <v>52109</v>
      </c>
      <c r="K1035" t="s">
        <v>52108</v>
      </c>
      <c r="L1035" t="s">
        <v>52107</v>
      </c>
      <c r="M1035" t="s">
        <v>805</v>
      </c>
      <c r="N1035">
        <v>5</v>
      </c>
      <c r="O1035" t="s">
        <v>52106</v>
      </c>
      <c r="P1035" t="s">
        <v>52105</v>
      </c>
      <c r="Q1035" t="s">
        <v>52104</v>
      </c>
      <c r="R1035" s="7">
        <v>43789</v>
      </c>
      <c r="S1035" s="8">
        <f t="shared" si="128"/>
        <v>2019</v>
      </c>
      <c r="T1035" s="8">
        <v>2019</v>
      </c>
      <c r="U1035" s="8">
        <f t="shared" si="129"/>
        <v>3</v>
      </c>
      <c r="V1035" s="7">
        <v>43789</v>
      </c>
      <c r="W1035" t="s">
        <v>2007</v>
      </c>
      <c r="X1035" s="2">
        <v>2.7349999999999999</v>
      </c>
      <c r="Y1035" s="6">
        <f t="shared" si="134"/>
        <v>7.3009262966818825E-2</v>
      </c>
      <c r="AB1035">
        <v>21100368207</v>
      </c>
      <c r="AC1035">
        <v>23304022</v>
      </c>
      <c r="AD1035" t="s">
        <v>1</v>
      </c>
      <c r="AE1035">
        <v>6</v>
      </c>
      <c r="AF1035">
        <v>11</v>
      </c>
      <c r="AH1035" t="s">
        <v>52103</v>
      </c>
      <c r="AI1035" t="s">
        <v>52102</v>
      </c>
      <c r="AJ1035" t="s">
        <v>52101</v>
      </c>
      <c r="AK1035" t="s">
        <v>52100</v>
      </c>
      <c r="AL1035">
        <v>5</v>
      </c>
      <c r="AM1035" s="5">
        <f t="shared" si="130"/>
        <v>1.6666666666666667</v>
      </c>
      <c r="AN1035" s="4">
        <f t="shared" si="135"/>
        <v>2.5242963523917708E-3</v>
      </c>
      <c r="AO1035" s="3"/>
      <c r="AP1035">
        <v>0</v>
      </c>
      <c r="AQ1035" t="s">
        <v>248</v>
      </c>
      <c r="AR1035" t="s">
        <v>52099</v>
      </c>
      <c r="AS1035" t="s">
        <v>247</v>
      </c>
      <c r="AT1035" s="2">
        <v>7.5289999999999999</v>
      </c>
      <c r="AU1035" s="1">
        <f t="shared" si="131"/>
        <v>5.1863772982490701</v>
      </c>
      <c r="AV1035" s="1">
        <f t="shared" si="132"/>
        <v>3.7766779659605301</v>
      </c>
      <c r="AW1035" s="1">
        <f t="shared" si="133"/>
        <v>2.3669786336719887</v>
      </c>
    </row>
    <row r="1036" spans="1:49" x14ac:dyDescent="0.2">
      <c r="A1036">
        <v>1034</v>
      </c>
      <c r="B1036" t="s">
        <v>52098</v>
      </c>
      <c r="C1036" t="s">
        <v>52097</v>
      </c>
      <c r="F1036" t="s">
        <v>52096</v>
      </c>
      <c r="G1036" t="s">
        <v>3</v>
      </c>
      <c r="H1036" t="s">
        <v>2</v>
      </c>
      <c r="I1036" t="s">
        <v>52095</v>
      </c>
      <c r="J1036" t="s">
        <v>52094</v>
      </c>
      <c r="K1036" t="s">
        <v>52093</v>
      </c>
      <c r="L1036" t="s">
        <v>52092</v>
      </c>
      <c r="M1036" t="s">
        <v>1476</v>
      </c>
      <c r="N1036">
        <v>5</v>
      </c>
      <c r="O1036" t="s">
        <v>52091</v>
      </c>
      <c r="P1036" t="s">
        <v>52090</v>
      </c>
      <c r="Q1036" t="s">
        <v>52089</v>
      </c>
      <c r="R1036" s="7">
        <v>43789</v>
      </c>
      <c r="S1036" s="8">
        <f t="shared" si="128"/>
        <v>2019</v>
      </c>
      <c r="T1036" s="8">
        <v>2019</v>
      </c>
      <c r="U1036" s="8">
        <f t="shared" si="129"/>
        <v>3</v>
      </c>
      <c r="V1036" s="7">
        <v>43789</v>
      </c>
      <c r="W1036" t="s">
        <v>2007</v>
      </c>
      <c r="X1036" s="2">
        <v>2.7349999999999999</v>
      </c>
      <c r="Y1036" s="6">
        <f t="shared" si="134"/>
        <v>7.3009262966818825E-2</v>
      </c>
      <c r="AB1036">
        <v>21100368207</v>
      </c>
      <c r="AC1036">
        <v>23304022</v>
      </c>
      <c r="AD1036" t="s">
        <v>1</v>
      </c>
      <c r="AE1036">
        <v>6</v>
      </c>
      <c r="AF1036">
        <v>11</v>
      </c>
      <c r="AH1036" t="s">
        <v>52088</v>
      </c>
      <c r="AI1036" t="s">
        <v>52087</v>
      </c>
      <c r="AJ1036" t="s">
        <v>52086</v>
      </c>
      <c r="AK1036" t="s">
        <v>52085</v>
      </c>
      <c r="AL1036">
        <v>5</v>
      </c>
      <c r="AM1036" s="5">
        <f t="shared" si="130"/>
        <v>1.6666666666666667</v>
      </c>
      <c r="AN1036" s="4">
        <f t="shared" si="135"/>
        <v>2.5242963523917708E-3</v>
      </c>
      <c r="AO1036" s="3"/>
      <c r="AP1036">
        <v>0</v>
      </c>
      <c r="AR1036" t="s">
        <v>0</v>
      </c>
      <c r="AT1036" s="2">
        <v>7.5289999999999999</v>
      </c>
      <c r="AU1036" s="1">
        <f t="shared" si="131"/>
        <v>5.1863772982490701</v>
      </c>
      <c r="AV1036" s="1">
        <f t="shared" si="132"/>
        <v>3.7766779659605301</v>
      </c>
      <c r="AW1036" s="1">
        <f t="shared" si="133"/>
        <v>2.3669786336719887</v>
      </c>
    </row>
    <row r="1037" spans="1:49" x14ac:dyDescent="0.2">
      <c r="A1037">
        <v>1035</v>
      </c>
      <c r="B1037" t="s">
        <v>52084</v>
      </c>
      <c r="C1037" t="s">
        <v>52083</v>
      </c>
      <c r="D1037" t="s">
        <v>52082</v>
      </c>
      <c r="F1037" t="s">
        <v>52081</v>
      </c>
      <c r="G1037" t="s">
        <v>3</v>
      </c>
      <c r="H1037" t="s">
        <v>2</v>
      </c>
      <c r="I1037" t="s">
        <v>52080</v>
      </c>
      <c r="J1037" t="s">
        <v>52079</v>
      </c>
      <c r="K1037" t="s">
        <v>52078</v>
      </c>
      <c r="L1037" t="s">
        <v>52077</v>
      </c>
      <c r="M1037" t="s">
        <v>2277</v>
      </c>
      <c r="N1037">
        <v>4</v>
      </c>
      <c r="O1037" t="s">
        <v>52076</v>
      </c>
      <c r="P1037" t="s">
        <v>52075</v>
      </c>
      <c r="Q1037" t="s">
        <v>52074</v>
      </c>
      <c r="R1037" s="7">
        <v>43789</v>
      </c>
      <c r="S1037" s="8">
        <f t="shared" si="128"/>
        <v>2019</v>
      </c>
      <c r="T1037" s="8">
        <v>2019</v>
      </c>
      <c r="U1037" s="8">
        <f t="shared" si="129"/>
        <v>3</v>
      </c>
      <c r="V1037" s="7">
        <v>43789</v>
      </c>
      <c r="W1037" t="s">
        <v>5622</v>
      </c>
      <c r="X1037" s="2">
        <v>1.6619999999999999</v>
      </c>
      <c r="Y1037" s="6">
        <f t="shared" si="134"/>
        <v>4.4366140786417874E-2</v>
      </c>
      <c r="AA1037">
        <v>9500618</v>
      </c>
      <c r="AB1037">
        <v>24443</v>
      </c>
      <c r="AD1037" t="s">
        <v>1</v>
      </c>
      <c r="AE1037">
        <v>225</v>
      </c>
      <c r="AH1037" t="s">
        <v>52073</v>
      </c>
      <c r="AI1037" t="s">
        <v>52072</v>
      </c>
      <c r="AJ1037" t="s">
        <v>52071</v>
      </c>
      <c r="AK1037" t="s">
        <v>52070</v>
      </c>
      <c r="AL1037">
        <v>10</v>
      </c>
      <c r="AM1037" s="5">
        <f t="shared" si="130"/>
        <v>3.3333333333333335</v>
      </c>
      <c r="AN1037" s="4">
        <f t="shared" si="135"/>
        <v>5.0485927047835416E-3</v>
      </c>
      <c r="AO1037" s="3"/>
      <c r="AP1037">
        <v>0</v>
      </c>
      <c r="AQ1037" t="s">
        <v>1105</v>
      </c>
      <c r="AR1037" t="s">
        <v>52069</v>
      </c>
      <c r="AS1037" t="s">
        <v>1104</v>
      </c>
      <c r="AT1037" s="2">
        <v>6.141</v>
      </c>
      <c r="AU1037" s="1">
        <f t="shared" si="131"/>
        <v>3.257087636192757</v>
      </c>
      <c r="AV1037" s="1">
        <f t="shared" si="132"/>
        <v>2.470736674560071</v>
      </c>
      <c r="AW1037" s="1">
        <f t="shared" si="133"/>
        <v>1.6843857129273838</v>
      </c>
    </row>
    <row r="1038" spans="1:49" x14ac:dyDescent="0.2">
      <c r="A1038">
        <v>1036</v>
      </c>
      <c r="B1038" t="s">
        <v>52068</v>
      </c>
      <c r="C1038" t="s">
        <v>52067</v>
      </c>
      <c r="D1038" t="s">
        <v>52066</v>
      </c>
      <c r="F1038" t="s">
        <v>52065</v>
      </c>
      <c r="G1038" t="s">
        <v>3</v>
      </c>
      <c r="H1038" t="s">
        <v>2</v>
      </c>
      <c r="I1038" t="s">
        <v>52064</v>
      </c>
      <c r="J1038">
        <v>60015043</v>
      </c>
      <c r="K1038" t="s">
        <v>3449</v>
      </c>
      <c r="L1038" t="s">
        <v>3448</v>
      </c>
      <c r="M1038" t="s">
        <v>1790</v>
      </c>
      <c r="N1038">
        <v>5</v>
      </c>
      <c r="O1038" t="s">
        <v>52063</v>
      </c>
      <c r="P1038" t="s">
        <v>52062</v>
      </c>
      <c r="Q1038" t="s">
        <v>52061</v>
      </c>
      <c r="R1038" s="7">
        <v>43789</v>
      </c>
      <c r="S1038" s="8">
        <f t="shared" si="128"/>
        <v>2019</v>
      </c>
      <c r="T1038" s="8">
        <v>2019</v>
      </c>
      <c r="U1038" s="8">
        <f t="shared" si="129"/>
        <v>3</v>
      </c>
      <c r="V1038" s="7">
        <v>43789</v>
      </c>
      <c r="W1038" t="s">
        <v>5622</v>
      </c>
      <c r="X1038" s="2">
        <v>1.6619999999999999</v>
      </c>
      <c r="Y1038" s="6">
        <f t="shared" si="134"/>
        <v>4.4366140786417874E-2</v>
      </c>
      <c r="AA1038">
        <v>9500618</v>
      </c>
      <c r="AB1038">
        <v>24443</v>
      </c>
      <c r="AD1038" t="s">
        <v>1</v>
      </c>
      <c r="AE1038">
        <v>225</v>
      </c>
      <c r="AH1038" t="s">
        <v>52060</v>
      </c>
      <c r="AI1038" t="s">
        <v>52059</v>
      </c>
      <c r="AJ1038" t="s">
        <v>52058</v>
      </c>
      <c r="AK1038" t="s">
        <v>52057</v>
      </c>
      <c r="AL1038">
        <v>0</v>
      </c>
      <c r="AM1038" s="5">
        <f t="shared" si="130"/>
        <v>0</v>
      </c>
      <c r="AN1038" s="4">
        <f t="shared" si="135"/>
        <v>0</v>
      </c>
      <c r="AO1038" s="3"/>
      <c r="AP1038">
        <v>0</v>
      </c>
      <c r="AR1038" t="s">
        <v>0</v>
      </c>
      <c r="AT1038" s="2">
        <v>6.141</v>
      </c>
      <c r="AU1038" s="1">
        <f t="shared" si="131"/>
        <v>3.1056298550492509</v>
      </c>
      <c r="AV1038" s="1">
        <f t="shared" si="132"/>
        <v>2.2183070393208935</v>
      </c>
      <c r="AW1038" s="1">
        <f t="shared" si="133"/>
        <v>1.3309842235925362</v>
      </c>
    </row>
    <row r="1039" spans="1:49" x14ac:dyDescent="0.2">
      <c r="A1039">
        <v>1037</v>
      </c>
      <c r="B1039" t="s">
        <v>52056</v>
      </c>
      <c r="C1039" t="s">
        <v>52055</v>
      </c>
      <c r="D1039" t="s">
        <v>52054</v>
      </c>
      <c r="E1039">
        <v>31539987</v>
      </c>
      <c r="F1039" t="s">
        <v>52053</v>
      </c>
      <c r="G1039" t="s">
        <v>3</v>
      </c>
      <c r="H1039" t="s">
        <v>2</v>
      </c>
      <c r="I1039" t="s">
        <v>1811</v>
      </c>
      <c r="J1039" t="s">
        <v>52052</v>
      </c>
      <c r="K1039" t="s">
        <v>52051</v>
      </c>
      <c r="L1039" t="s">
        <v>52050</v>
      </c>
      <c r="M1039" t="s">
        <v>44</v>
      </c>
      <c r="N1039">
        <v>4</v>
      </c>
      <c r="O1039" t="s">
        <v>52049</v>
      </c>
      <c r="P1039" t="s">
        <v>52048</v>
      </c>
      <c r="Q1039" t="s">
        <v>52047</v>
      </c>
      <c r="R1039" s="7">
        <v>43789</v>
      </c>
      <c r="S1039" s="8">
        <f t="shared" si="128"/>
        <v>2019</v>
      </c>
      <c r="T1039" s="8">
        <v>2019</v>
      </c>
      <c r="U1039" s="8">
        <f t="shared" si="129"/>
        <v>3</v>
      </c>
      <c r="V1039" s="7">
        <v>43789</v>
      </c>
      <c r="W1039" t="s">
        <v>128</v>
      </c>
      <c r="X1039" s="2">
        <v>1.7949999999999999</v>
      </c>
      <c r="Y1039" s="6">
        <f t="shared" si="134"/>
        <v>4.7916499826486214E-2</v>
      </c>
      <c r="AA1039">
        <v>489697</v>
      </c>
      <c r="AB1039">
        <v>25349</v>
      </c>
      <c r="AC1039">
        <v>18791026</v>
      </c>
      <c r="AD1039" t="s">
        <v>1</v>
      </c>
      <c r="AE1039">
        <v>692</v>
      </c>
      <c r="AH1039" t="s">
        <v>52046</v>
      </c>
      <c r="AI1039" t="s">
        <v>52045</v>
      </c>
      <c r="AJ1039" t="s">
        <v>52044</v>
      </c>
      <c r="AK1039" t="s">
        <v>52043</v>
      </c>
      <c r="AL1039">
        <v>6</v>
      </c>
      <c r="AM1039" s="5">
        <f t="shared" si="130"/>
        <v>2</v>
      </c>
      <c r="AN1039" s="4">
        <f t="shared" si="135"/>
        <v>3.0291556228701248E-3</v>
      </c>
      <c r="AO1039" s="3"/>
      <c r="AP1039">
        <v>0</v>
      </c>
      <c r="AQ1039" t="s">
        <v>52042</v>
      </c>
      <c r="AR1039" t="s">
        <v>52041</v>
      </c>
      <c r="AS1039" t="s">
        <v>52040</v>
      </c>
      <c r="AT1039" s="2">
        <v>7.9630000000000001</v>
      </c>
      <c r="AU1039" s="1">
        <f t="shared" si="131"/>
        <v>3.4450296565401386</v>
      </c>
      <c r="AV1039" s="1">
        <f t="shared" si="132"/>
        <v>2.5472827724678169</v>
      </c>
      <c r="AW1039" s="1">
        <f t="shared" si="133"/>
        <v>1.6495358883954951</v>
      </c>
    </row>
    <row r="1040" spans="1:49" x14ac:dyDescent="0.2">
      <c r="A1040">
        <v>1038</v>
      </c>
      <c r="B1040" t="s">
        <v>52039</v>
      </c>
      <c r="C1040" t="s">
        <v>52038</v>
      </c>
      <c r="F1040" t="s">
        <v>52037</v>
      </c>
      <c r="G1040" t="s">
        <v>3</v>
      </c>
      <c r="H1040" t="s">
        <v>2</v>
      </c>
      <c r="I1040" t="s">
        <v>52036</v>
      </c>
      <c r="J1040" t="s">
        <v>52035</v>
      </c>
      <c r="K1040" t="s">
        <v>52034</v>
      </c>
      <c r="L1040" t="s">
        <v>52033</v>
      </c>
      <c r="M1040" t="s">
        <v>127</v>
      </c>
      <c r="N1040">
        <v>8</v>
      </c>
      <c r="O1040" t="s">
        <v>52032</v>
      </c>
      <c r="P1040" t="s">
        <v>52031</v>
      </c>
      <c r="Q1040" t="s">
        <v>52030</v>
      </c>
      <c r="R1040" s="7">
        <v>43788</v>
      </c>
      <c r="S1040" s="8">
        <f t="shared" si="128"/>
        <v>2019</v>
      </c>
      <c r="T1040" s="8">
        <v>2019</v>
      </c>
      <c r="U1040" s="8">
        <f t="shared" si="129"/>
        <v>3</v>
      </c>
      <c r="V1040" s="7">
        <v>43788</v>
      </c>
      <c r="W1040" t="s">
        <v>52029</v>
      </c>
      <c r="X1040" s="2">
        <v>0.52800000000000002</v>
      </c>
      <c r="Y1040" s="6">
        <f t="shared" si="134"/>
        <v>1.4094658444782575E-2</v>
      </c>
      <c r="AB1040">
        <v>21100784443</v>
      </c>
      <c r="AC1040">
        <v>22462929</v>
      </c>
      <c r="AD1040" t="s">
        <v>1</v>
      </c>
      <c r="AE1040">
        <v>24</v>
      </c>
      <c r="AH1040" t="s">
        <v>4280</v>
      </c>
      <c r="AI1040" t="s">
        <v>52028</v>
      </c>
      <c r="AJ1040" t="s">
        <v>52027</v>
      </c>
      <c r="AK1040" t="s">
        <v>52026</v>
      </c>
      <c r="AL1040">
        <v>8</v>
      </c>
      <c r="AM1040" s="5">
        <f t="shared" si="130"/>
        <v>2.6666666666666665</v>
      </c>
      <c r="AN1040" s="4">
        <f t="shared" si="135"/>
        <v>4.0388741638268328E-3</v>
      </c>
      <c r="AO1040" s="3"/>
      <c r="AP1040">
        <v>0</v>
      </c>
      <c r="AR1040" t="s">
        <v>52025</v>
      </c>
      <c r="AT1040" s="2" t="s">
        <v>14</v>
      </c>
      <c r="AU1040" s="1">
        <f t="shared" si="131"/>
        <v>1.1077923160495851</v>
      </c>
      <c r="AV1040" s="1">
        <f t="shared" si="132"/>
        <v>0.90667663043047031</v>
      </c>
      <c r="AW1040" s="1">
        <f t="shared" si="133"/>
        <v>0.70556094481135545</v>
      </c>
    </row>
    <row r="1041" spans="1:49" x14ac:dyDescent="0.2">
      <c r="A1041">
        <v>1039</v>
      </c>
      <c r="B1041" t="s">
        <v>52024</v>
      </c>
      <c r="C1041" t="s">
        <v>52023</v>
      </c>
      <c r="F1041" t="s">
        <v>52022</v>
      </c>
      <c r="G1041" t="s">
        <v>3</v>
      </c>
      <c r="H1041" t="s">
        <v>2</v>
      </c>
      <c r="I1041" t="s">
        <v>22837</v>
      </c>
      <c r="J1041" t="s">
        <v>1598</v>
      </c>
      <c r="K1041" t="s">
        <v>1597</v>
      </c>
      <c r="L1041" t="s">
        <v>1596</v>
      </c>
      <c r="M1041" t="s">
        <v>1595</v>
      </c>
      <c r="N1041">
        <v>6</v>
      </c>
      <c r="O1041" t="s">
        <v>52021</v>
      </c>
      <c r="P1041" t="s">
        <v>52020</v>
      </c>
      <c r="Q1041" t="s">
        <v>52019</v>
      </c>
      <c r="R1041" s="7">
        <v>43788</v>
      </c>
      <c r="S1041" s="8">
        <f t="shared" si="128"/>
        <v>2019</v>
      </c>
      <c r="T1041" s="8">
        <v>2019</v>
      </c>
      <c r="U1041" s="8">
        <f t="shared" si="129"/>
        <v>3</v>
      </c>
      <c r="V1041" s="7">
        <v>43788</v>
      </c>
      <c r="W1041" t="s">
        <v>1927</v>
      </c>
      <c r="X1041" s="2">
        <v>0.35499999999999998</v>
      </c>
      <c r="Y1041" s="6">
        <f t="shared" si="134"/>
        <v>9.4765222498064648E-3</v>
      </c>
      <c r="AA1041">
        <v>17518628</v>
      </c>
      <c r="AB1041">
        <v>5300152202</v>
      </c>
      <c r="AD1041" t="s">
        <v>1</v>
      </c>
      <c r="AE1041">
        <v>13</v>
      </c>
      <c r="AF1041">
        <v>18</v>
      </c>
      <c r="AH1041" t="s">
        <v>52018</v>
      </c>
      <c r="AI1041" t="s">
        <v>52017</v>
      </c>
      <c r="AK1041" t="s">
        <v>52016</v>
      </c>
      <c r="AL1041">
        <v>1</v>
      </c>
      <c r="AM1041" s="5">
        <f t="shared" si="130"/>
        <v>0.33333333333333331</v>
      </c>
      <c r="AN1041" s="4">
        <f t="shared" si="135"/>
        <v>5.048592704783541E-4</v>
      </c>
      <c r="AO1041" s="3"/>
      <c r="AP1041">
        <v>1</v>
      </c>
      <c r="AQ1041" t="s">
        <v>52015</v>
      </c>
      <c r="AR1041" t="s">
        <v>0</v>
      </c>
      <c r="AS1041" t="s">
        <v>1015</v>
      </c>
      <c r="AT1041" s="2">
        <v>1.542</v>
      </c>
      <c r="AU1041" s="1">
        <f t="shared" si="131"/>
        <v>0.6785023356008032</v>
      </c>
      <c r="AV1041" s="1">
        <f t="shared" si="132"/>
        <v>0.499069076014241</v>
      </c>
      <c r="AW1041" s="1">
        <f t="shared" si="133"/>
        <v>0.31963581642767874</v>
      </c>
    </row>
    <row r="1042" spans="1:49" x14ac:dyDescent="0.2">
      <c r="A1042">
        <v>1040</v>
      </c>
      <c r="B1042" t="s">
        <v>52014</v>
      </c>
      <c r="C1042" t="s">
        <v>52013</v>
      </c>
      <c r="F1042" t="s">
        <v>52012</v>
      </c>
      <c r="G1042" t="s">
        <v>3</v>
      </c>
      <c r="H1042" t="s">
        <v>2</v>
      </c>
      <c r="I1042" t="s">
        <v>118</v>
      </c>
      <c r="J1042" t="s">
        <v>1494</v>
      </c>
      <c r="K1042" t="s">
        <v>1493</v>
      </c>
      <c r="L1042" t="s">
        <v>1081</v>
      </c>
      <c r="M1042" t="s">
        <v>29</v>
      </c>
      <c r="N1042">
        <v>4</v>
      </c>
      <c r="O1042" t="s">
        <v>52011</v>
      </c>
      <c r="P1042" t="s">
        <v>52010</v>
      </c>
      <c r="Q1042" t="s">
        <v>52009</v>
      </c>
      <c r="R1042" s="7">
        <v>43788</v>
      </c>
      <c r="S1042" s="8">
        <f t="shared" si="128"/>
        <v>2019</v>
      </c>
      <c r="T1042" s="8">
        <v>2019</v>
      </c>
      <c r="U1042" s="8">
        <f t="shared" si="129"/>
        <v>3</v>
      </c>
      <c r="V1042" s="7">
        <v>43788</v>
      </c>
      <c r="W1042" t="s">
        <v>1927</v>
      </c>
      <c r="X1042" s="2">
        <v>0.35499999999999998</v>
      </c>
      <c r="Y1042" s="6">
        <f t="shared" si="134"/>
        <v>9.4765222498064648E-3</v>
      </c>
      <c r="AA1042">
        <v>17518628</v>
      </c>
      <c r="AB1042">
        <v>5300152202</v>
      </c>
      <c r="AD1042" t="s">
        <v>1</v>
      </c>
      <c r="AE1042">
        <v>13</v>
      </c>
      <c r="AF1042">
        <v>18</v>
      </c>
      <c r="AH1042" t="s">
        <v>52008</v>
      </c>
      <c r="AI1042" t="s">
        <v>52007</v>
      </c>
      <c r="AK1042" t="s">
        <v>52006</v>
      </c>
      <c r="AL1042">
        <v>3</v>
      </c>
      <c r="AM1042" s="5">
        <f t="shared" si="130"/>
        <v>1</v>
      </c>
      <c r="AN1042" s="4">
        <f t="shared" si="135"/>
        <v>1.5145778114350624E-3</v>
      </c>
      <c r="AO1042" s="3"/>
      <c r="AP1042">
        <v>1</v>
      </c>
      <c r="AQ1042" t="s">
        <v>3372</v>
      </c>
      <c r="AR1042" t="s">
        <v>52005</v>
      </c>
      <c r="AS1042" t="s">
        <v>358</v>
      </c>
      <c r="AT1042" s="2">
        <v>1.542</v>
      </c>
      <c r="AU1042" s="1">
        <f t="shared" si="131"/>
        <v>0.70879389182950436</v>
      </c>
      <c r="AV1042" s="1">
        <f t="shared" si="132"/>
        <v>0.54955500306207639</v>
      </c>
      <c r="AW1042" s="1">
        <f t="shared" si="133"/>
        <v>0.3903161142946483</v>
      </c>
    </row>
    <row r="1043" spans="1:49" x14ac:dyDescent="0.2">
      <c r="A1043">
        <v>1041</v>
      </c>
      <c r="B1043" t="s">
        <v>52004</v>
      </c>
      <c r="C1043" t="s">
        <v>52003</v>
      </c>
      <c r="F1043" t="s">
        <v>52002</v>
      </c>
      <c r="G1043" t="s">
        <v>3</v>
      </c>
      <c r="H1043" t="s">
        <v>2</v>
      </c>
      <c r="I1043" t="s">
        <v>3854</v>
      </c>
      <c r="J1043" t="s">
        <v>5473</v>
      </c>
      <c r="K1043" t="s">
        <v>5472</v>
      </c>
      <c r="L1043" t="s">
        <v>3162</v>
      </c>
      <c r="M1043" t="s">
        <v>29</v>
      </c>
      <c r="N1043">
        <v>4</v>
      </c>
      <c r="O1043" t="s">
        <v>52001</v>
      </c>
      <c r="P1043" t="s">
        <v>52000</v>
      </c>
      <c r="Q1043" t="s">
        <v>51999</v>
      </c>
      <c r="R1043" s="7">
        <v>43788</v>
      </c>
      <c r="S1043" s="8">
        <f t="shared" si="128"/>
        <v>2019</v>
      </c>
      <c r="T1043" s="8">
        <v>2019</v>
      </c>
      <c r="U1043" s="8">
        <f t="shared" si="129"/>
        <v>3</v>
      </c>
      <c r="V1043" s="7">
        <v>43788</v>
      </c>
      <c r="W1043" t="s">
        <v>1927</v>
      </c>
      <c r="X1043" s="2">
        <v>0.35499999999999998</v>
      </c>
      <c r="Y1043" s="6">
        <f t="shared" si="134"/>
        <v>9.4765222498064648E-3</v>
      </c>
      <c r="AA1043">
        <v>17518628</v>
      </c>
      <c r="AB1043">
        <v>5300152202</v>
      </c>
      <c r="AD1043" t="s">
        <v>1</v>
      </c>
      <c r="AE1043">
        <v>13</v>
      </c>
      <c r="AF1043">
        <v>18</v>
      </c>
      <c r="AH1043" t="s">
        <v>51998</v>
      </c>
      <c r="AI1043" t="s">
        <v>51997</v>
      </c>
      <c r="AK1043" t="s">
        <v>51996</v>
      </c>
      <c r="AL1043">
        <v>1</v>
      </c>
      <c r="AM1043" s="5">
        <f t="shared" si="130"/>
        <v>0.33333333333333331</v>
      </c>
      <c r="AN1043" s="4">
        <f t="shared" si="135"/>
        <v>5.048592704783541E-4</v>
      </c>
      <c r="AO1043" s="3"/>
      <c r="AP1043">
        <v>1</v>
      </c>
      <c r="AR1043" t="s">
        <v>51995</v>
      </c>
      <c r="AS1043" t="s">
        <v>35723</v>
      </c>
      <c r="AT1043" s="2">
        <v>1.542</v>
      </c>
      <c r="AU1043" s="1">
        <f t="shared" si="131"/>
        <v>0.6785023356008032</v>
      </c>
      <c r="AV1043" s="1">
        <f t="shared" si="132"/>
        <v>0.499069076014241</v>
      </c>
      <c r="AW1043" s="1">
        <f t="shared" si="133"/>
        <v>0.31963581642767874</v>
      </c>
    </row>
    <row r="1044" spans="1:49" x14ac:dyDescent="0.2">
      <c r="A1044">
        <v>1042</v>
      </c>
      <c r="B1044" t="s">
        <v>51994</v>
      </c>
      <c r="C1044" t="s">
        <v>51993</v>
      </c>
      <c r="F1044" t="s">
        <v>51992</v>
      </c>
      <c r="G1044" t="s">
        <v>3</v>
      </c>
      <c r="H1044" t="s">
        <v>2</v>
      </c>
      <c r="I1044" t="s">
        <v>340</v>
      </c>
      <c r="J1044" t="s">
        <v>51991</v>
      </c>
      <c r="K1044" t="s">
        <v>51990</v>
      </c>
      <c r="L1044" t="s">
        <v>1974</v>
      </c>
      <c r="M1044" t="s">
        <v>29</v>
      </c>
      <c r="N1044">
        <v>2</v>
      </c>
      <c r="O1044" t="s">
        <v>51989</v>
      </c>
      <c r="P1044" t="s">
        <v>51988</v>
      </c>
      <c r="Q1044" t="s">
        <v>51987</v>
      </c>
      <c r="R1044" s="7">
        <v>43788</v>
      </c>
      <c r="S1044" s="8">
        <f t="shared" si="128"/>
        <v>2019</v>
      </c>
      <c r="T1044" s="8">
        <v>2019</v>
      </c>
      <c r="U1044" s="8">
        <f t="shared" si="129"/>
        <v>3</v>
      </c>
      <c r="V1044" s="7">
        <v>43788</v>
      </c>
      <c r="W1044" t="s">
        <v>1927</v>
      </c>
      <c r="X1044" s="2">
        <v>0.35499999999999998</v>
      </c>
      <c r="Y1044" s="6">
        <f t="shared" si="134"/>
        <v>9.4765222498064648E-3</v>
      </c>
      <c r="AA1044">
        <v>17518628</v>
      </c>
      <c r="AB1044">
        <v>5300152202</v>
      </c>
      <c r="AD1044" t="s">
        <v>1</v>
      </c>
      <c r="AE1044">
        <v>13</v>
      </c>
      <c r="AF1044">
        <v>18</v>
      </c>
      <c r="AH1044" t="s">
        <v>51986</v>
      </c>
      <c r="AI1044" t="s">
        <v>51985</v>
      </c>
      <c r="AK1044" t="s">
        <v>51984</v>
      </c>
      <c r="AL1044">
        <v>5</v>
      </c>
      <c r="AM1044" s="5">
        <f t="shared" si="130"/>
        <v>1.6666666666666667</v>
      </c>
      <c r="AN1044" s="4">
        <f t="shared" si="135"/>
        <v>2.5242963523917708E-3</v>
      </c>
      <c r="AO1044" s="3"/>
      <c r="AP1044">
        <v>1</v>
      </c>
      <c r="AQ1044" t="s">
        <v>16</v>
      </c>
      <c r="AR1044" t="s">
        <v>5657</v>
      </c>
      <c r="AS1044" t="s">
        <v>15</v>
      </c>
      <c r="AT1044" s="2">
        <v>1.542</v>
      </c>
      <c r="AU1044" s="1">
        <f t="shared" si="131"/>
        <v>0.73908544805820564</v>
      </c>
      <c r="AV1044" s="1">
        <f t="shared" si="132"/>
        <v>0.60004093010991177</v>
      </c>
      <c r="AW1044" s="1">
        <f t="shared" si="133"/>
        <v>0.46099641216161785</v>
      </c>
    </row>
    <row r="1045" spans="1:49" x14ac:dyDescent="0.2">
      <c r="A1045">
        <v>1043</v>
      </c>
      <c r="B1045" t="s">
        <v>51983</v>
      </c>
      <c r="C1045" t="s">
        <v>51982</v>
      </c>
      <c r="E1045">
        <v>31532864</v>
      </c>
      <c r="F1045" t="s">
        <v>51981</v>
      </c>
      <c r="G1045" t="s">
        <v>3</v>
      </c>
      <c r="H1045" t="s">
        <v>2</v>
      </c>
      <c r="I1045" t="s">
        <v>889</v>
      </c>
      <c r="J1045" t="s">
        <v>51980</v>
      </c>
      <c r="K1045" t="s">
        <v>51979</v>
      </c>
      <c r="L1045" t="s">
        <v>51978</v>
      </c>
      <c r="M1045" t="s">
        <v>5198</v>
      </c>
      <c r="N1045">
        <v>9</v>
      </c>
      <c r="O1045" t="s">
        <v>51977</v>
      </c>
      <c r="P1045" t="s">
        <v>51976</v>
      </c>
      <c r="Q1045" t="s">
        <v>51975</v>
      </c>
      <c r="R1045" s="7">
        <v>43787</v>
      </c>
      <c r="S1045" s="8">
        <f t="shared" si="128"/>
        <v>2019</v>
      </c>
      <c r="T1045" s="8">
        <v>2019</v>
      </c>
      <c r="U1045" s="8">
        <f t="shared" si="129"/>
        <v>3</v>
      </c>
      <c r="V1045" s="7">
        <v>43787</v>
      </c>
      <c r="W1045" t="s">
        <v>3717</v>
      </c>
      <c r="X1045" s="2">
        <v>5.8310000000000004</v>
      </c>
      <c r="Y1045" s="6">
        <f t="shared" si="134"/>
        <v>0.15565521475668029</v>
      </c>
      <c r="AA1045">
        <v>14337851</v>
      </c>
      <c r="AB1045">
        <v>22687</v>
      </c>
      <c r="AC1045">
        <v>15213773</v>
      </c>
      <c r="AD1045" t="s">
        <v>1</v>
      </c>
      <c r="AE1045">
        <v>58</v>
      </c>
      <c r="AF1045">
        <v>47</v>
      </c>
      <c r="AH1045" t="s">
        <v>51974</v>
      </c>
      <c r="AI1045" t="s">
        <v>51973</v>
      </c>
      <c r="AJ1045" t="s">
        <v>51972</v>
      </c>
      <c r="AK1045" t="s">
        <v>51971</v>
      </c>
      <c r="AL1045">
        <v>12</v>
      </c>
      <c r="AM1045" s="5">
        <f t="shared" si="130"/>
        <v>4</v>
      </c>
      <c r="AN1045" s="4">
        <f t="shared" si="135"/>
        <v>6.0583112457402496E-3</v>
      </c>
      <c r="AO1045" s="3"/>
      <c r="AP1045">
        <v>0</v>
      </c>
      <c r="AQ1045" t="s">
        <v>16</v>
      </c>
      <c r="AR1045">
        <v>21572081</v>
      </c>
      <c r="AS1045" t="s">
        <v>15</v>
      </c>
      <c r="AT1045" s="2" t="s">
        <v>14</v>
      </c>
      <c r="AU1045" s="1">
        <f t="shared" si="131"/>
        <v>11.077614370339827</v>
      </c>
      <c r="AV1045" s="1">
        <f t="shared" si="132"/>
        <v>8.0856763001210261</v>
      </c>
      <c r="AW1045" s="1">
        <f t="shared" si="133"/>
        <v>5.0937382299022262</v>
      </c>
    </row>
    <row r="1046" spans="1:49" x14ac:dyDescent="0.2">
      <c r="A1046">
        <v>1044</v>
      </c>
      <c r="B1046" t="s">
        <v>51970</v>
      </c>
      <c r="C1046" t="s">
        <v>51969</v>
      </c>
      <c r="F1046" t="s">
        <v>51968</v>
      </c>
      <c r="G1046" t="s">
        <v>3</v>
      </c>
      <c r="H1046" t="s">
        <v>2</v>
      </c>
      <c r="I1046" t="s">
        <v>51967</v>
      </c>
      <c r="J1046">
        <v>60087302</v>
      </c>
      <c r="K1046" t="s">
        <v>51966</v>
      </c>
      <c r="L1046" t="s">
        <v>5685</v>
      </c>
      <c r="M1046" t="s">
        <v>58</v>
      </c>
      <c r="N1046">
        <v>5</v>
      </c>
      <c r="O1046" t="s">
        <v>51965</v>
      </c>
      <c r="P1046" t="s">
        <v>51964</v>
      </c>
      <c r="Q1046" t="s">
        <v>51963</v>
      </c>
      <c r="R1046" s="7">
        <v>43786</v>
      </c>
      <c r="S1046" s="8">
        <f t="shared" si="128"/>
        <v>2019</v>
      </c>
      <c r="T1046" s="8">
        <v>2019</v>
      </c>
      <c r="U1046" s="8">
        <f t="shared" si="129"/>
        <v>3</v>
      </c>
      <c r="V1046" s="7">
        <v>43786</v>
      </c>
      <c r="W1046" t="s">
        <v>51962</v>
      </c>
      <c r="X1046" s="2">
        <v>0.45800000000000002</v>
      </c>
      <c r="Y1046" s="6">
        <f t="shared" si="134"/>
        <v>1.2226048423693976E-2</v>
      </c>
      <c r="AA1046">
        <v>21681015</v>
      </c>
      <c r="AB1046">
        <v>21100241791</v>
      </c>
      <c r="AC1046">
        <v>21681023</v>
      </c>
      <c r="AD1046" t="s">
        <v>1</v>
      </c>
      <c r="AE1046">
        <v>36</v>
      </c>
      <c r="AF1046">
        <v>8</v>
      </c>
      <c r="AH1046" t="s">
        <v>51961</v>
      </c>
      <c r="AI1046" t="s">
        <v>51960</v>
      </c>
      <c r="AJ1046" t="s">
        <v>51959</v>
      </c>
      <c r="AK1046" t="s">
        <v>51958</v>
      </c>
      <c r="AL1046">
        <v>0</v>
      </c>
      <c r="AM1046" s="5">
        <f t="shared" si="130"/>
        <v>0</v>
      </c>
      <c r="AN1046" s="4">
        <f t="shared" si="135"/>
        <v>0</v>
      </c>
      <c r="AO1046" s="3"/>
      <c r="AP1046">
        <v>0</v>
      </c>
      <c r="AQ1046" t="s">
        <v>16</v>
      </c>
      <c r="AR1046" t="s">
        <v>51957</v>
      </c>
      <c r="AS1046" t="s">
        <v>15</v>
      </c>
      <c r="AT1046" s="2" t="s">
        <v>14</v>
      </c>
      <c r="AU1046" s="1">
        <f t="shared" si="131"/>
        <v>0.85582338965857818</v>
      </c>
      <c r="AV1046" s="1">
        <f t="shared" si="132"/>
        <v>0.6113024211846988</v>
      </c>
      <c r="AW1046" s="1">
        <f t="shared" si="133"/>
        <v>0.36678145271081924</v>
      </c>
    </row>
    <row r="1047" spans="1:49" x14ac:dyDescent="0.2">
      <c r="A1047">
        <v>1045</v>
      </c>
      <c r="B1047" t="s">
        <v>51956</v>
      </c>
      <c r="C1047" t="s">
        <v>51955</v>
      </c>
      <c r="D1047" t="s">
        <v>51954</v>
      </c>
      <c r="F1047" t="s">
        <v>51953</v>
      </c>
      <c r="G1047" t="s">
        <v>3</v>
      </c>
      <c r="H1047" t="s">
        <v>2</v>
      </c>
      <c r="I1047" t="s">
        <v>51952</v>
      </c>
      <c r="J1047">
        <v>60012776</v>
      </c>
      <c r="K1047" t="s">
        <v>51951</v>
      </c>
      <c r="L1047" t="s">
        <v>2029</v>
      </c>
      <c r="M1047" t="s">
        <v>1790</v>
      </c>
      <c r="N1047">
        <v>6</v>
      </c>
      <c r="O1047" t="s">
        <v>51950</v>
      </c>
      <c r="P1047" t="s">
        <v>51949</v>
      </c>
      <c r="Q1047" t="s">
        <v>51948</v>
      </c>
      <c r="R1047" s="7">
        <v>43786</v>
      </c>
      <c r="S1047" s="8">
        <f t="shared" si="128"/>
        <v>2019</v>
      </c>
      <c r="T1047" s="8">
        <v>2019</v>
      </c>
      <c r="U1047" s="8">
        <f t="shared" si="129"/>
        <v>3</v>
      </c>
      <c r="V1047" s="7">
        <v>43786</v>
      </c>
      <c r="W1047" t="s">
        <v>51947</v>
      </c>
      <c r="X1047" s="2">
        <v>0.90600000000000003</v>
      </c>
      <c r="Y1047" s="6">
        <f t="shared" si="134"/>
        <v>2.4185152558661008E-2</v>
      </c>
      <c r="AA1047">
        <v>3044238</v>
      </c>
      <c r="AB1047">
        <v>26751</v>
      </c>
      <c r="AD1047" t="s">
        <v>1</v>
      </c>
      <c r="AE1047">
        <v>257</v>
      </c>
      <c r="AG1047">
        <v>108733</v>
      </c>
      <c r="AI1047" t="s">
        <v>51946</v>
      </c>
      <c r="AJ1047" t="s">
        <v>51945</v>
      </c>
      <c r="AK1047" t="s">
        <v>51944</v>
      </c>
      <c r="AL1047">
        <v>8</v>
      </c>
      <c r="AM1047" s="5">
        <f t="shared" si="130"/>
        <v>2.6666666666666665</v>
      </c>
      <c r="AN1047" s="4">
        <f t="shared" si="135"/>
        <v>4.0388741638268328E-3</v>
      </c>
      <c r="AO1047" s="3"/>
      <c r="AP1047">
        <v>0</v>
      </c>
      <c r="AQ1047" t="s">
        <v>51943</v>
      </c>
      <c r="AR1047" t="s">
        <v>0</v>
      </c>
      <c r="AS1047" t="s">
        <v>51942</v>
      </c>
      <c r="AT1047" s="2">
        <v>3.4630000000000001</v>
      </c>
      <c r="AU1047" s="1">
        <f t="shared" si="131"/>
        <v>1.8141269040210752</v>
      </c>
      <c r="AV1047" s="1">
        <f t="shared" si="132"/>
        <v>1.411201336124392</v>
      </c>
      <c r="AW1047" s="1">
        <f t="shared" si="133"/>
        <v>1.0082757682277086</v>
      </c>
    </row>
    <row r="1048" spans="1:49" x14ac:dyDescent="0.2">
      <c r="A1048">
        <v>1046</v>
      </c>
      <c r="B1048" t="s">
        <v>51941</v>
      </c>
      <c r="C1048" t="s">
        <v>51940</v>
      </c>
      <c r="F1048" t="s">
        <v>51939</v>
      </c>
      <c r="G1048" t="s">
        <v>3</v>
      </c>
      <c r="H1048" t="s">
        <v>2</v>
      </c>
      <c r="I1048" t="s">
        <v>32485</v>
      </c>
      <c r="J1048" t="s">
        <v>33954</v>
      </c>
      <c r="K1048" t="s">
        <v>33953</v>
      </c>
      <c r="L1048" t="s">
        <v>33952</v>
      </c>
      <c r="M1048" t="s">
        <v>405</v>
      </c>
      <c r="N1048">
        <v>3</v>
      </c>
      <c r="O1048" t="s">
        <v>51938</v>
      </c>
      <c r="P1048" t="s">
        <v>51937</v>
      </c>
      <c r="Q1048" t="s">
        <v>33949</v>
      </c>
      <c r="R1048" s="7">
        <v>43786</v>
      </c>
      <c r="S1048" s="8">
        <f t="shared" si="128"/>
        <v>2019</v>
      </c>
      <c r="T1048" s="8">
        <v>2019</v>
      </c>
      <c r="U1048" s="8">
        <f t="shared" si="129"/>
        <v>3</v>
      </c>
      <c r="V1048" s="7">
        <v>43786</v>
      </c>
      <c r="W1048" t="s">
        <v>2600</v>
      </c>
      <c r="X1048" s="2">
        <v>0.22500000000000001</v>
      </c>
      <c r="Y1048" s="6">
        <f t="shared" si="134"/>
        <v>6.0062464963562111E-3</v>
      </c>
      <c r="AA1048">
        <v>2726343</v>
      </c>
      <c r="AB1048">
        <v>16128</v>
      </c>
      <c r="AC1048" t="s">
        <v>2599</v>
      </c>
      <c r="AD1048" t="s">
        <v>1</v>
      </c>
      <c r="AE1048">
        <v>39</v>
      </c>
      <c r="AF1048">
        <v>8</v>
      </c>
      <c r="AH1048" t="s">
        <v>51936</v>
      </c>
      <c r="AI1048" t="s">
        <v>51935</v>
      </c>
      <c r="AJ1048" t="s">
        <v>51934</v>
      </c>
      <c r="AK1048" t="s">
        <v>51933</v>
      </c>
      <c r="AL1048">
        <v>0</v>
      </c>
      <c r="AM1048" s="5">
        <f t="shared" si="130"/>
        <v>0</v>
      </c>
      <c r="AN1048" s="4">
        <f t="shared" si="135"/>
        <v>0</v>
      </c>
      <c r="AO1048" s="3"/>
      <c r="AP1048">
        <v>0</v>
      </c>
      <c r="AR1048" t="s">
        <v>0</v>
      </c>
      <c r="AT1048" s="2">
        <v>1.099</v>
      </c>
      <c r="AU1048" s="1">
        <f t="shared" si="131"/>
        <v>0.42043725474493476</v>
      </c>
      <c r="AV1048" s="1">
        <f t="shared" si="132"/>
        <v>0.30031232481781056</v>
      </c>
      <c r="AW1048" s="1">
        <f t="shared" si="133"/>
        <v>0.18018739489068633</v>
      </c>
    </row>
    <row r="1049" spans="1:49" x14ac:dyDescent="0.2">
      <c r="A1049">
        <v>1047</v>
      </c>
      <c r="B1049" t="s">
        <v>51932</v>
      </c>
      <c r="C1049" t="s">
        <v>51931</v>
      </c>
      <c r="F1049" t="s">
        <v>51930</v>
      </c>
      <c r="G1049" t="s">
        <v>3</v>
      </c>
      <c r="H1049" t="s">
        <v>2</v>
      </c>
      <c r="I1049" t="s">
        <v>4316</v>
      </c>
      <c r="J1049">
        <v>60016930</v>
      </c>
      <c r="K1049" t="s">
        <v>850</v>
      </c>
      <c r="L1049" t="s">
        <v>59</v>
      </c>
      <c r="M1049" t="s">
        <v>58</v>
      </c>
      <c r="N1049">
        <v>2</v>
      </c>
      <c r="O1049" t="s">
        <v>51929</v>
      </c>
      <c r="P1049" t="s">
        <v>51928</v>
      </c>
      <c r="Q1049" t="s">
        <v>4011</v>
      </c>
      <c r="R1049" s="7">
        <v>43786</v>
      </c>
      <c r="S1049" s="8">
        <f t="shared" si="128"/>
        <v>2019</v>
      </c>
      <c r="T1049" s="8">
        <v>2019</v>
      </c>
      <c r="U1049" s="8">
        <f t="shared" si="129"/>
        <v>3</v>
      </c>
      <c r="V1049" s="7">
        <v>43786</v>
      </c>
      <c r="W1049" t="s">
        <v>2600</v>
      </c>
      <c r="X1049" s="2">
        <v>0.22500000000000001</v>
      </c>
      <c r="Y1049" s="6">
        <f t="shared" si="134"/>
        <v>6.0062464963562111E-3</v>
      </c>
      <c r="AA1049">
        <v>2726343</v>
      </c>
      <c r="AB1049">
        <v>16128</v>
      </c>
      <c r="AC1049" t="s">
        <v>2599</v>
      </c>
      <c r="AD1049" t="s">
        <v>1</v>
      </c>
      <c r="AE1049">
        <v>39</v>
      </c>
      <c r="AF1049">
        <v>8</v>
      </c>
      <c r="AH1049" t="s">
        <v>51927</v>
      </c>
      <c r="AI1049" t="s">
        <v>51926</v>
      </c>
      <c r="AJ1049" t="s">
        <v>51925</v>
      </c>
      <c r="AK1049" t="s">
        <v>51924</v>
      </c>
      <c r="AL1049">
        <v>1</v>
      </c>
      <c r="AM1049" s="5">
        <f t="shared" si="130"/>
        <v>0.33333333333333331</v>
      </c>
      <c r="AN1049" s="4">
        <f t="shared" si="135"/>
        <v>5.048592704783541E-4</v>
      </c>
      <c r="AO1049" s="3"/>
      <c r="AP1049">
        <v>0</v>
      </c>
      <c r="AQ1049" t="s">
        <v>16</v>
      </c>
      <c r="AR1049" t="s">
        <v>51923</v>
      </c>
      <c r="AS1049" t="s">
        <v>15</v>
      </c>
      <c r="AT1049" s="2">
        <v>1.099</v>
      </c>
      <c r="AU1049" s="1">
        <f t="shared" si="131"/>
        <v>0.4355830328592854</v>
      </c>
      <c r="AV1049" s="1">
        <f t="shared" si="132"/>
        <v>0.32555528834172826</v>
      </c>
      <c r="AW1049" s="1">
        <f t="shared" si="133"/>
        <v>0.21552754382417111</v>
      </c>
    </row>
    <row r="1050" spans="1:49" x14ac:dyDescent="0.2">
      <c r="A1050">
        <v>1048</v>
      </c>
      <c r="B1050" t="s">
        <v>51922</v>
      </c>
      <c r="C1050" t="s">
        <v>51921</v>
      </c>
      <c r="F1050" t="s">
        <v>51920</v>
      </c>
      <c r="G1050" t="s">
        <v>3</v>
      </c>
      <c r="H1050" t="s">
        <v>2</v>
      </c>
      <c r="I1050" t="s">
        <v>51919</v>
      </c>
      <c r="J1050">
        <v>60030931</v>
      </c>
      <c r="K1050" t="s">
        <v>417</v>
      </c>
      <c r="L1050" t="s">
        <v>416</v>
      </c>
      <c r="M1050" t="s">
        <v>45</v>
      </c>
      <c r="N1050">
        <v>3</v>
      </c>
      <c r="O1050" t="s">
        <v>51918</v>
      </c>
      <c r="P1050" t="s">
        <v>51917</v>
      </c>
      <c r="Q1050" t="s">
        <v>415</v>
      </c>
      <c r="R1050" s="7">
        <v>43786</v>
      </c>
      <c r="S1050" s="8">
        <f t="shared" si="128"/>
        <v>2019</v>
      </c>
      <c r="T1050" s="8">
        <v>2019</v>
      </c>
      <c r="U1050" s="8">
        <f t="shared" si="129"/>
        <v>3</v>
      </c>
      <c r="V1050" s="7">
        <v>43786</v>
      </c>
      <c r="W1050" t="s">
        <v>2600</v>
      </c>
      <c r="X1050" s="2">
        <v>0.22500000000000001</v>
      </c>
      <c r="Y1050" s="6">
        <f t="shared" si="134"/>
        <v>6.0062464963562111E-3</v>
      </c>
      <c r="AA1050">
        <v>2726343</v>
      </c>
      <c r="AB1050">
        <v>16128</v>
      </c>
      <c r="AC1050" t="s">
        <v>2599</v>
      </c>
      <c r="AD1050" t="s">
        <v>1</v>
      </c>
      <c r="AE1050">
        <v>39</v>
      </c>
      <c r="AF1050">
        <v>8</v>
      </c>
      <c r="AH1050" t="s">
        <v>51916</v>
      </c>
      <c r="AI1050" t="s">
        <v>51915</v>
      </c>
      <c r="AJ1050" t="s">
        <v>51914</v>
      </c>
      <c r="AK1050" t="s">
        <v>51913</v>
      </c>
      <c r="AL1050">
        <v>2</v>
      </c>
      <c r="AM1050" s="5">
        <f t="shared" si="130"/>
        <v>0.66666666666666663</v>
      </c>
      <c r="AN1050" s="4">
        <f t="shared" si="135"/>
        <v>1.0097185409567082E-3</v>
      </c>
      <c r="AO1050" s="3"/>
      <c r="AP1050">
        <v>0</v>
      </c>
      <c r="AR1050" t="s">
        <v>0</v>
      </c>
      <c r="AT1050" s="2">
        <v>1.099</v>
      </c>
      <c r="AU1050" s="1">
        <f t="shared" si="131"/>
        <v>0.45072881097363598</v>
      </c>
      <c r="AV1050" s="1">
        <f t="shared" si="132"/>
        <v>0.35079825186564595</v>
      </c>
      <c r="AW1050" s="1">
        <f t="shared" si="133"/>
        <v>0.25086769275765591</v>
      </c>
    </row>
    <row r="1051" spans="1:49" x14ac:dyDescent="0.2">
      <c r="A1051">
        <v>1049</v>
      </c>
      <c r="B1051" t="s">
        <v>51912</v>
      </c>
      <c r="C1051" t="s">
        <v>51911</v>
      </c>
      <c r="F1051" t="s">
        <v>51910</v>
      </c>
      <c r="G1051" t="s">
        <v>3</v>
      </c>
      <c r="H1051" t="s">
        <v>2</v>
      </c>
      <c r="I1051" t="s">
        <v>2725</v>
      </c>
      <c r="J1051" t="s">
        <v>51909</v>
      </c>
      <c r="K1051" t="s">
        <v>51908</v>
      </c>
      <c r="L1051" t="s">
        <v>4571</v>
      </c>
      <c r="M1051" t="s">
        <v>29</v>
      </c>
      <c r="N1051">
        <v>4</v>
      </c>
      <c r="O1051" t="s">
        <v>51907</v>
      </c>
      <c r="P1051" t="s">
        <v>51906</v>
      </c>
      <c r="Q1051" t="s">
        <v>51905</v>
      </c>
      <c r="R1051" s="7">
        <v>43786</v>
      </c>
      <c r="S1051" s="8">
        <f t="shared" si="128"/>
        <v>2019</v>
      </c>
      <c r="T1051" s="8">
        <v>2019</v>
      </c>
      <c r="U1051" s="8">
        <f t="shared" si="129"/>
        <v>3</v>
      </c>
      <c r="V1051" s="7">
        <v>43786</v>
      </c>
      <c r="W1051" t="s">
        <v>1293</v>
      </c>
      <c r="X1051" s="2">
        <v>0.91800000000000004</v>
      </c>
      <c r="Y1051" s="6">
        <f t="shared" si="134"/>
        <v>2.4505485705133341E-2</v>
      </c>
      <c r="AA1051">
        <v>1431161</v>
      </c>
      <c r="AB1051">
        <v>22674</v>
      </c>
      <c r="AC1051">
        <v>13665901</v>
      </c>
      <c r="AD1051" t="s">
        <v>1</v>
      </c>
      <c r="AE1051">
        <v>40</v>
      </c>
      <c r="AF1051">
        <v>22</v>
      </c>
      <c r="AH1051" t="s">
        <v>51904</v>
      </c>
      <c r="AI1051" t="s">
        <v>51903</v>
      </c>
      <c r="AK1051" t="s">
        <v>51902</v>
      </c>
      <c r="AL1051">
        <v>10</v>
      </c>
      <c r="AM1051" s="5">
        <f t="shared" si="130"/>
        <v>3.3333333333333335</v>
      </c>
      <c r="AN1051" s="4">
        <f t="shared" si="135"/>
        <v>5.0485927047835416E-3</v>
      </c>
      <c r="AO1051" s="3"/>
      <c r="AP1051">
        <v>0</v>
      </c>
      <c r="AQ1051" t="s">
        <v>16</v>
      </c>
      <c r="AR1051">
        <v>71701209</v>
      </c>
      <c r="AS1051" t="s">
        <v>15</v>
      </c>
      <c r="AT1051" s="2" t="s">
        <v>14</v>
      </c>
      <c r="AU1051" s="1">
        <f t="shared" si="131"/>
        <v>1.8668417805028397</v>
      </c>
      <c r="AV1051" s="1">
        <f t="shared" si="132"/>
        <v>1.4777039204958442</v>
      </c>
      <c r="AW1051" s="1">
        <f t="shared" si="133"/>
        <v>1.0885660604888481</v>
      </c>
    </row>
    <row r="1052" spans="1:49" x14ac:dyDescent="0.2">
      <c r="A1052">
        <v>1050</v>
      </c>
      <c r="B1052" t="s">
        <v>51901</v>
      </c>
      <c r="C1052" t="s">
        <v>51900</v>
      </c>
      <c r="F1052" t="s">
        <v>51899</v>
      </c>
      <c r="G1052" t="s">
        <v>3</v>
      </c>
      <c r="H1052" t="s">
        <v>2</v>
      </c>
      <c r="I1052" t="s">
        <v>51898</v>
      </c>
      <c r="J1052">
        <v>60029306</v>
      </c>
      <c r="K1052" t="s">
        <v>1191</v>
      </c>
      <c r="L1052" t="s">
        <v>691</v>
      </c>
      <c r="M1052" t="s">
        <v>58</v>
      </c>
      <c r="N1052">
        <v>5</v>
      </c>
      <c r="O1052" t="s">
        <v>51897</v>
      </c>
      <c r="P1052" t="s">
        <v>51896</v>
      </c>
      <c r="Q1052" t="s">
        <v>3040</v>
      </c>
      <c r="R1052" s="7">
        <v>43786</v>
      </c>
      <c r="S1052" s="8">
        <f t="shared" si="128"/>
        <v>2019</v>
      </c>
      <c r="T1052" s="8">
        <v>2019</v>
      </c>
      <c r="U1052" s="8">
        <f t="shared" si="129"/>
        <v>3</v>
      </c>
      <c r="V1052" s="7">
        <v>43786</v>
      </c>
      <c r="W1052" t="s">
        <v>1293</v>
      </c>
      <c r="X1052" s="2">
        <v>0.91800000000000004</v>
      </c>
      <c r="Y1052" s="6">
        <f t="shared" si="134"/>
        <v>2.4505485705133341E-2</v>
      </c>
      <c r="AA1052">
        <v>1431161</v>
      </c>
      <c r="AB1052">
        <v>22674</v>
      </c>
      <c r="AC1052">
        <v>13665901</v>
      </c>
      <c r="AD1052" t="s">
        <v>1</v>
      </c>
      <c r="AE1052">
        <v>40</v>
      </c>
      <c r="AF1052">
        <v>22</v>
      </c>
      <c r="AH1052" t="s">
        <v>51895</v>
      </c>
      <c r="AI1052" t="s">
        <v>51894</v>
      </c>
      <c r="AK1052" t="s">
        <v>51893</v>
      </c>
      <c r="AL1052">
        <v>6</v>
      </c>
      <c r="AM1052" s="5">
        <f t="shared" si="130"/>
        <v>2</v>
      </c>
      <c r="AN1052" s="4">
        <f t="shared" si="135"/>
        <v>3.0291556228701248E-3</v>
      </c>
      <c r="AO1052" s="3"/>
      <c r="AP1052">
        <v>0</v>
      </c>
      <c r="AQ1052" t="s">
        <v>16</v>
      </c>
      <c r="AR1052">
        <v>41571437</v>
      </c>
      <c r="AS1052" t="s">
        <v>15</v>
      </c>
      <c r="AT1052" s="2" t="s">
        <v>14</v>
      </c>
      <c r="AU1052" s="1">
        <f t="shared" si="131"/>
        <v>1.8062586680454376</v>
      </c>
      <c r="AV1052" s="1">
        <f t="shared" si="132"/>
        <v>1.3767320664001734</v>
      </c>
      <c r="AW1052" s="1">
        <f t="shared" si="133"/>
        <v>0.94720546475490897</v>
      </c>
    </row>
    <row r="1053" spans="1:49" x14ac:dyDescent="0.2">
      <c r="A1053">
        <v>1051</v>
      </c>
      <c r="B1053" t="s">
        <v>51892</v>
      </c>
      <c r="C1053" t="s">
        <v>51891</v>
      </c>
      <c r="F1053" t="s">
        <v>51890</v>
      </c>
      <c r="G1053" t="s">
        <v>3</v>
      </c>
      <c r="H1053" t="s">
        <v>2</v>
      </c>
      <c r="I1053" t="s">
        <v>6003</v>
      </c>
      <c r="J1053">
        <v>60069731</v>
      </c>
      <c r="K1053" t="s">
        <v>3152</v>
      </c>
      <c r="L1053" t="s">
        <v>1082</v>
      </c>
      <c r="M1053" t="s">
        <v>58</v>
      </c>
      <c r="N1053">
        <v>4</v>
      </c>
      <c r="O1053" t="s">
        <v>51889</v>
      </c>
      <c r="P1053" t="s">
        <v>51888</v>
      </c>
      <c r="Q1053" t="s">
        <v>5567</v>
      </c>
      <c r="R1053" s="7">
        <v>43786</v>
      </c>
      <c r="S1053" s="8">
        <f t="shared" si="128"/>
        <v>2019</v>
      </c>
      <c r="T1053" s="8">
        <v>2019</v>
      </c>
      <c r="U1053" s="8">
        <f t="shared" si="129"/>
        <v>3</v>
      </c>
      <c r="V1053" s="7">
        <v>43786</v>
      </c>
      <c r="W1053" t="s">
        <v>1293</v>
      </c>
      <c r="X1053" s="2">
        <v>0.91800000000000004</v>
      </c>
      <c r="Y1053" s="6">
        <f t="shared" si="134"/>
        <v>2.4505485705133341E-2</v>
      </c>
      <c r="AA1053">
        <v>1431161</v>
      </c>
      <c r="AB1053">
        <v>22674</v>
      </c>
      <c r="AC1053">
        <v>13665901</v>
      </c>
      <c r="AD1053" t="s">
        <v>1</v>
      </c>
      <c r="AE1053">
        <v>40</v>
      </c>
      <c r="AF1053">
        <v>22</v>
      </c>
      <c r="AH1053" t="s">
        <v>51887</v>
      </c>
      <c r="AI1053" t="s">
        <v>51886</v>
      </c>
      <c r="AK1053" t="s">
        <v>51885</v>
      </c>
      <c r="AL1053">
        <v>4</v>
      </c>
      <c r="AM1053" s="5">
        <f t="shared" si="130"/>
        <v>1.3333333333333333</v>
      </c>
      <c r="AN1053" s="4">
        <f t="shared" si="135"/>
        <v>2.0194370819134164E-3</v>
      </c>
      <c r="AO1053" s="3"/>
      <c r="AP1053">
        <v>0</v>
      </c>
      <c r="AR1053" t="s">
        <v>0</v>
      </c>
      <c r="AT1053" s="2" t="s">
        <v>14</v>
      </c>
      <c r="AU1053" s="1">
        <f t="shared" si="131"/>
        <v>1.7759671118167362</v>
      </c>
      <c r="AV1053" s="1">
        <f t="shared" si="132"/>
        <v>1.3262461393523379</v>
      </c>
      <c r="AW1053" s="1">
        <f t="shared" si="133"/>
        <v>0.87652516688793924</v>
      </c>
    </row>
    <row r="1054" spans="1:49" x14ac:dyDescent="0.2">
      <c r="A1054">
        <v>1052</v>
      </c>
      <c r="B1054" t="s">
        <v>51884</v>
      </c>
      <c r="C1054" t="s">
        <v>51883</v>
      </c>
      <c r="F1054" t="s">
        <v>51882</v>
      </c>
      <c r="G1054" t="s">
        <v>3</v>
      </c>
      <c r="H1054" t="s">
        <v>2</v>
      </c>
      <c r="I1054" t="s">
        <v>51881</v>
      </c>
      <c r="J1054">
        <v>60027012</v>
      </c>
      <c r="K1054" t="s">
        <v>1425</v>
      </c>
      <c r="L1054" t="s">
        <v>1424</v>
      </c>
      <c r="M1054" t="s">
        <v>1146</v>
      </c>
      <c r="N1054">
        <v>2</v>
      </c>
      <c r="O1054" t="s">
        <v>51880</v>
      </c>
      <c r="P1054" t="s">
        <v>51879</v>
      </c>
      <c r="Q1054" t="s">
        <v>1472</v>
      </c>
      <c r="R1054" s="7">
        <v>43786</v>
      </c>
      <c r="S1054" s="8">
        <f t="shared" si="128"/>
        <v>2019</v>
      </c>
      <c r="T1054" s="8">
        <v>2019</v>
      </c>
      <c r="U1054" s="8">
        <f t="shared" si="129"/>
        <v>3</v>
      </c>
      <c r="V1054" s="7">
        <v>43786</v>
      </c>
      <c r="W1054" t="s">
        <v>5616</v>
      </c>
      <c r="X1054" s="2">
        <v>0.71899999999999997</v>
      </c>
      <c r="Y1054" s="6">
        <f t="shared" si="134"/>
        <v>1.9193294359467178E-2</v>
      </c>
      <c r="AA1054">
        <v>15583058</v>
      </c>
      <c r="AB1054">
        <v>19700181322</v>
      </c>
      <c r="AC1054">
        <v>15583066</v>
      </c>
      <c r="AD1054" t="s">
        <v>1</v>
      </c>
      <c r="AE1054">
        <v>13</v>
      </c>
      <c r="AF1054">
        <v>8</v>
      </c>
      <c r="AH1054" t="s">
        <v>51878</v>
      </c>
      <c r="AI1054" t="s">
        <v>51877</v>
      </c>
      <c r="AJ1054" t="s">
        <v>51876</v>
      </c>
      <c r="AK1054" t="s">
        <v>51875</v>
      </c>
      <c r="AL1054">
        <v>3</v>
      </c>
      <c r="AM1054" s="5">
        <f t="shared" si="130"/>
        <v>1</v>
      </c>
      <c r="AN1054" s="4">
        <f t="shared" si="135"/>
        <v>1.5145778114350624E-3</v>
      </c>
      <c r="AO1054" s="3"/>
      <c r="AP1054">
        <v>0</v>
      </c>
      <c r="AR1054" t="s">
        <v>0</v>
      </c>
      <c r="AT1054" s="2">
        <v>2.58</v>
      </c>
      <c r="AU1054" s="1">
        <f t="shared" si="131"/>
        <v>1.3889679395057541</v>
      </c>
      <c r="AV1054" s="1">
        <f t="shared" si="132"/>
        <v>1.0353936085451119</v>
      </c>
      <c r="AW1054" s="1">
        <f t="shared" si="133"/>
        <v>0.6818192775844697</v>
      </c>
    </row>
    <row r="1055" spans="1:49" x14ac:dyDescent="0.2">
      <c r="A1055">
        <v>1053</v>
      </c>
      <c r="B1055" t="s">
        <v>51874</v>
      </c>
      <c r="C1055" t="s">
        <v>51873</v>
      </c>
      <c r="F1055" t="s">
        <v>51872</v>
      </c>
      <c r="G1055" t="s">
        <v>3</v>
      </c>
      <c r="H1055" t="s">
        <v>2</v>
      </c>
      <c r="I1055" t="s">
        <v>51871</v>
      </c>
      <c r="J1055">
        <v>60026326</v>
      </c>
      <c r="K1055" t="s">
        <v>3577</v>
      </c>
      <c r="L1055" t="s">
        <v>3576</v>
      </c>
      <c r="M1055" t="s">
        <v>2101</v>
      </c>
      <c r="N1055">
        <v>2</v>
      </c>
      <c r="O1055" t="s">
        <v>51870</v>
      </c>
      <c r="P1055" t="s">
        <v>51869</v>
      </c>
      <c r="Q1055" t="s">
        <v>3575</v>
      </c>
      <c r="R1055" s="7">
        <v>43784</v>
      </c>
      <c r="S1055" s="8">
        <f t="shared" si="128"/>
        <v>2019</v>
      </c>
      <c r="T1055" s="8">
        <v>2019</v>
      </c>
      <c r="U1055" s="8">
        <f t="shared" si="129"/>
        <v>3</v>
      </c>
      <c r="V1055" s="7">
        <v>43784</v>
      </c>
      <c r="W1055" t="s">
        <v>1145</v>
      </c>
      <c r="X1055" s="2">
        <v>0.59799999999999998</v>
      </c>
      <c r="Y1055" s="6">
        <f t="shared" si="134"/>
        <v>1.5963268465871174E-2</v>
      </c>
      <c r="AB1055">
        <v>62932</v>
      </c>
      <c r="AC1055">
        <v>19961073</v>
      </c>
      <c r="AD1055" t="s">
        <v>1</v>
      </c>
      <c r="AE1055">
        <v>12</v>
      </c>
      <c r="AF1055">
        <v>22</v>
      </c>
      <c r="AG1055">
        <v>4356</v>
      </c>
      <c r="AI1055" t="s">
        <v>51868</v>
      </c>
      <c r="AJ1055" t="s">
        <v>51867</v>
      </c>
      <c r="AK1055" t="s">
        <v>51866</v>
      </c>
      <c r="AL1055">
        <v>0</v>
      </c>
      <c r="AM1055" s="5">
        <f t="shared" si="130"/>
        <v>0</v>
      </c>
      <c r="AN1055" s="4">
        <f t="shared" si="135"/>
        <v>0</v>
      </c>
      <c r="AO1055" s="3"/>
      <c r="AP1055">
        <v>1</v>
      </c>
      <c r="AQ1055" t="s">
        <v>51865</v>
      </c>
      <c r="AR1055" t="s">
        <v>0</v>
      </c>
      <c r="AS1055" t="s">
        <v>3577</v>
      </c>
      <c r="AT1055" s="2">
        <v>3.004</v>
      </c>
      <c r="AU1055" s="1">
        <f t="shared" si="131"/>
        <v>1.117428792610982</v>
      </c>
      <c r="AV1055" s="1">
        <f t="shared" si="132"/>
        <v>0.79816342329355872</v>
      </c>
      <c r="AW1055" s="1">
        <f t="shared" si="133"/>
        <v>0.47889805397613516</v>
      </c>
    </row>
    <row r="1056" spans="1:49" x14ac:dyDescent="0.2">
      <c r="A1056">
        <v>1054</v>
      </c>
      <c r="B1056" t="s">
        <v>51864</v>
      </c>
      <c r="C1056" t="s">
        <v>51863</v>
      </c>
      <c r="E1056">
        <v>31869916</v>
      </c>
      <c r="F1056" t="s">
        <v>51862</v>
      </c>
      <c r="G1056" t="s">
        <v>3</v>
      </c>
      <c r="H1056" t="s">
        <v>2</v>
      </c>
      <c r="I1056" t="s">
        <v>51861</v>
      </c>
      <c r="J1056" t="s">
        <v>51860</v>
      </c>
      <c r="K1056" t="s">
        <v>51859</v>
      </c>
      <c r="L1056" t="s">
        <v>51858</v>
      </c>
      <c r="M1056" t="s">
        <v>1420</v>
      </c>
      <c r="N1056">
        <v>6</v>
      </c>
      <c r="O1056" t="s">
        <v>51857</v>
      </c>
      <c r="P1056" t="s">
        <v>51856</v>
      </c>
      <c r="Q1056" t="s">
        <v>51855</v>
      </c>
      <c r="R1056" s="7">
        <v>43784</v>
      </c>
      <c r="S1056" s="8">
        <f t="shared" si="128"/>
        <v>2019</v>
      </c>
      <c r="T1056" s="8">
        <v>2019</v>
      </c>
      <c r="U1056" s="8">
        <f t="shared" si="129"/>
        <v>3</v>
      </c>
      <c r="V1056" s="7">
        <v>43784</v>
      </c>
      <c r="W1056" t="s">
        <v>51854</v>
      </c>
      <c r="X1056" s="2">
        <v>0.89600000000000002</v>
      </c>
      <c r="Y1056" s="6">
        <f t="shared" si="134"/>
        <v>2.3918208269934065E-2</v>
      </c>
      <c r="AA1056">
        <v>24700045</v>
      </c>
      <c r="AB1056">
        <v>21100855841</v>
      </c>
      <c r="AC1056">
        <v>24700053</v>
      </c>
      <c r="AD1056" t="s">
        <v>1</v>
      </c>
      <c r="AE1056">
        <v>100</v>
      </c>
      <c r="AF1056">
        <v>5</v>
      </c>
      <c r="AG1056">
        <v>52502</v>
      </c>
      <c r="AI1056" t="s">
        <v>51853</v>
      </c>
      <c r="AK1056" t="s">
        <v>51852</v>
      </c>
      <c r="AL1056">
        <v>1</v>
      </c>
      <c r="AM1056" s="5">
        <f t="shared" si="130"/>
        <v>0.33333333333333331</v>
      </c>
      <c r="AN1056" s="4">
        <f t="shared" si="135"/>
        <v>5.048592704783541E-4</v>
      </c>
      <c r="AO1056" s="3"/>
      <c r="AP1056">
        <v>0</v>
      </c>
      <c r="AQ1056" t="s">
        <v>91</v>
      </c>
      <c r="AR1056" t="s">
        <v>51851</v>
      </c>
      <c r="AS1056" t="s">
        <v>90</v>
      </c>
      <c r="AT1056" s="2">
        <v>2.5289999999999999</v>
      </c>
      <c r="AU1056" s="1">
        <f t="shared" si="131"/>
        <v>1.6894203570097348</v>
      </c>
      <c r="AV1056" s="1">
        <f t="shared" si="132"/>
        <v>1.2211533770206209</v>
      </c>
      <c r="AW1056" s="1">
        <f t="shared" si="133"/>
        <v>0.75288639703150662</v>
      </c>
    </row>
    <row r="1057" spans="1:49" x14ac:dyDescent="0.2">
      <c r="A1057">
        <v>1055</v>
      </c>
      <c r="B1057" t="s">
        <v>51850</v>
      </c>
      <c r="C1057" t="s">
        <v>51849</v>
      </c>
      <c r="F1057" t="s">
        <v>51848</v>
      </c>
      <c r="G1057" t="s">
        <v>3</v>
      </c>
      <c r="H1057" t="s">
        <v>2</v>
      </c>
      <c r="I1057" t="s">
        <v>236</v>
      </c>
      <c r="J1057">
        <v>60024350</v>
      </c>
      <c r="K1057" t="s">
        <v>964</v>
      </c>
      <c r="L1057" t="s">
        <v>963</v>
      </c>
      <c r="M1057" t="s">
        <v>58</v>
      </c>
      <c r="N1057">
        <v>4</v>
      </c>
      <c r="O1057" t="s">
        <v>51847</v>
      </c>
      <c r="P1057" t="s">
        <v>51846</v>
      </c>
      <c r="Q1057" t="s">
        <v>962</v>
      </c>
      <c r="R1057" s="7">
        <v>43784</v>
      </c>
      <c r="S1057" s="8">
        <f t="shared" si="128"/>
        <v>2019</v>
      </c>
      <c r="T1057" s="8">
        <v>2019</v>
      </c>
      <c r="U1057" s="8">
        <f t="shared" si="129"/>
        <v>3</v>
      </c>
      <c r="V1057" s="7">
        <v>43784</v>
      </c>
      <c r="W1057" t="s">
        <v>323</v>
      </c>
      <c r="X1057" s="2">
        <v>0.68100000000000005</v>
      </c>
      <c r="Y1057" s="6">
        <f t="shared" si="134"/>
        <v>1.8178906062304798E-2</v>
      </c>
      <c r="AA1057" t="s">
        <v>322</v>
      </c>
      <c r="AB1057">
        <v>15047</v>
      </c>
      <c r="AC1057">
        <v>15581748</v>
      </c>
      <c r="AD1057" t="s">
        <v>1</v>
      </c>
      <c r="AE1057">
        <v>19</v>
      </c>
      <c r="AF1057">
        <v>22</v>
      </c>
      <c r="AG1057">
        <v>8766822</v>
      </c>
      <c r="AH1057" t="s">
        <v>51845</v>
      </c>
      <c r="AI1057" t="s">
        <v>51844</v>
      </c>
      <c r="AJ1057" t="s">
        <v>51843</v>
      </c>
      <c r="AK1057" t="s">
        <v>51842</v>
      </c>
      <c r="AL1057">
        <v>2</v>
      </c>
      <c r="AM1057" s="5">
        <f t="shared" si="130"/>
        <v>0.66666666666666663</v>
      </c>
      <c r="AN1057" s="4">
        <f t="shared" si="135"/>
        <v>1.0097185409567082E-3</v>
      </c>
      <c r="AO1057" s="3"/>
      <c r="AP1057">
        <v>0</v>
      </c>
      <c r="AQ1057" t="s">
        <v>16</v>
      </c>
      <c r="AR1057" t="s">
        <v>51841</v>
      </c>
      <c r="AS1057" t="s">
        <v>15</v>
      </c>
      <c r="AT1057" s="2">
        <v>3.3010000000000002</v>
      </c>
      <c r="AU1057" s="1">
        <f t="shared" si="131"/>
        <v>1.3028149805900371</v>
      </c>
      <c r="AV1057" s="1">
        <f t="shared" si="132"/>
        <v>0.95943123016307541</v>
      </c>
      <c r="AW1057" s="1">
        <f t="shared" si="133"/>
        <v>0.61604747973611351</v>
      </c>
    </row>
    <row r="1058" spans="1:49" x14ac:dyDescent="0.2">
      <c r="A1058">
        <v>1056</v>
      </c>
      <c r="B1058" t="s">
        <v>51840</v>
      </c>
      <c r="C1058" t="s">
        <v>51839</v>
      </c>
      <c r="F1058" t="s">
        <v>51838</v>
      </c>
      <c r="G1058" t="s">
        <v>3</v>
      </c>
      <c r="H1058" t="s">
        <v>2</v>
      </c>
      <c r="I1058" t="s">
        <v>51837</v>
      </c>
      <c r="J1058">
        <v>60010131</v>
      </c>
      <c r="K1058" t="s">
        <v>51836</v>
      </c>
      <c r="L1058" t="s">
        <v>5945</v>
      </c>
      <c r="M1058" t="s">
        <v>109</v>
      </c>
      <c r="N1058">
        <v>4</v>
      </c>
      <c r="O1058" t="s">
        <v>51835</v>
      </c>
      <c r="P1058" t="s">
        <v>51834</v>
      </c>
      <c r="Q1058" t="s">
        <v>51833</v>
      </c>
      <c r="R1058" s="7">
        <v>43784</v>
      </c>
      <c r="S1058" s="8">
        <f t="shared" si="128"/>
        <v>2019</v>
      </c>
      <c r="T1058" s="8">
        <v>2019</v>
      </c>
      <c r="U1058" s="8">
        <f t="shared" si="129"/>
        <v>3</v>
      </c>
      <c r="V1058" s="7">
        <v>43784</v>
      </c>
      <c r="W1058" t="s">
        <v>323</v>
      </c>
      <c r="X1058" s="2">
        <v>0.68100000000000005</v>
      </c>
      <c r="Y1058" s="6">
        <f t="shared" si="134"/>
        <v>1.8178906062304798E-2</v>
      </c>
      <c r="AA1058" t="s">
        <v>322</v>
      </c>
      <c r="AB1058">
        <v>15047</v>
      </c>
      <c r="AC1058">
        <v>15581748</v>
      </c>
      <c r="AD1058" t="s">
        <v>1</v>
      </c>
      <c r="AE1058">
        <v>19</v>
      </c>
      <c r="AF1058">
        <v>22</v>
      </c>
      <c r="AG1058">
        <v>8759912</v>
      </c>
      <c r="AH1058" t="s">
        <v>51832</v>
      </c>
      <c r="AI1058" t="s">
        <v>51831</v>
      </c>
      <c r="AJ1058" t="s">
        <v>51830</v>
      </c>
      <c r="AK1058" t="s">
        <v>51829</v>
      </c>
      <c r="AL1058">
        <v>2</v>
      </c>
      <c r="AM1058" s="5">
        <f t="shared" si="130"/>
        <v>0.66666666666666663</v>
      </c>
      <c r="AN1058" s="4">
        <f t="shared" si="135"/>
        <v>1.0097185409567082E-3</v>
      </c>
      <c r="AO1058" s="3"/>
      <c r="AP1058">
        <v>0</v>
      </c>
      <c r="AQ1058" t="s">
        <v>3179</v>
      </c>
      <c r="AR1058" t="s">
        <v>0</v>
      </c>
      <c r="AS1058" t="s">
        <v>3178</v>
      </c>
      <c r="AT1058" s="2">
        <v>3.3010000000000002</v>
      </c>
      <c r="AU1058" s="1">
        <f t="shared" si="131"/>
        <v>1.3028149805900371</v>
      </c>
      <c r="AV1058" s="1">
        <f t="shared" si="132"/>
        <v>0.95943123016307541</v>
      </c>
      <c r="AW1058" s="1">
        <f t="shared" si="133"/>
        <v>0.61604747973611351</v>
      </c>
    </row>
    <row r="1059" spans="1:49" x14ac:dyDescent="0.2">
      <c r="A1059">
        <v>1057</v>
      </c>
      <c r="B1059" t="s">
        <v>51828</v>
      </c>
      <c r="C1059" t="s">
        <v>51827</v>
      </c>
      <c r="F1059" t="s">
        <v>51826</v>
      </c>
      <c r="G1059" t="s">
        <v>3</v>
      </c>
      <c r="H1059" t="s">
        <v>2</v>
      </c>
      <c r="I1059" t="s">
        <v>51825</v>
      </c>
      <c r="J1059">
        <v>60104290</v>
      </c>
      <c r="K1059" t="s">
        <v>5049</v>
      </c>
      <c r="M1059" t="s">
        <v>65</v>
      </c>
      <c r="N1059">
        <v>7</v>
      </c>
      <c r="O1059" t="s">
        <v>51824</v>
      </c>
      <c r="P1059" t="s">
        <v>51823</v>
      </c>
      <c r="Q1059" t="s">
        <v>51822</v>
      </c>
      <c r="R1059" s="7">
        <v>43784</v>
      </c>
      <c r="S1059" s="8">
        <f t="shared" si="128"/>
        <v>2019</v>
      </c>
      <c r="T1059" s="8">
        <v>2019</v>
      </c>
      <c r="U1059" s="8">
        <f t="shared" si="129"/>
        <v>3</v>
      </c>
      <c r="V1059" s="7">
        <v>43784</v>
      </c>
      <c r="W1059" t="s">
        <v>323</v>
      </c>
      <c r="X1059" s="2">
        <v>0.68100000000000005</v>
      </c>
      <c r="Y1059" s="6">
        <f t="shared" si="134"/>
        <v>1.8178906062304798E-2</v>
      </c>
      <c r="AA1059" t="s">
        <v>322</v>
      </c>
      <c r="AB1059">
        <v>15047</v>
      </c>
      <c r="AC1059">
        <v>15581748</v>
      </c>
      <c r="AD1059" t="s">
        <v>1</v>
      </c>
      <c r="AE1059">
        <v>19</v>
      </c>
      <c r="AF1059">
        <v>22</v>
      </c>
      <c r="AG1059">
        <v>8772157</v>
      </c>
      <c r="AH1059" t="s">
        <v>51821</v>
      </c>
      <c r="AI1059" t="s">
        <v>51820</v>
      </c>
      <c r="AJ1059" t="s">
        <v>51819</v>
      </c>
      <c r="AK1059" t="s">
        <v>51818</v>
      </c>
      <c r="AL1059">
        <v>6</v>
      </c>
      <c r="AM1059" s="5">
        <f t="shared" si="130"/>
        <v>2</v>
      </c>
      <c r="AN1059" s="4">
        <f t="shared" si="135"/>
        <v>3.0291556228701248E-3</v>
      </c>
      <c r="AO1059" s="3"/>
      <c r="AP1059">
        <v>0</v>
      </c>
      <c r="AQ1059" t="s">
        <v>51817</v>
      </c>
      <c r="AR1059" t="s">
        <v>51816</v>
      </c>
      <c r="AS1059" t="s">
        <v>5049</v>
      </c>
      <c r="AT1059" s="2">
        <v>3.3010000000000002</v>
      </c>
      <c r="AU1059" s="1">
        <f t="shared" si="131"/>
        <v>1.3633980930474396</v>
      </c>
      <c r="AV1059" s="1">
        <f t="shared" si="132"/>
        <v>1.0604030842587462</v>
      </c>
      <c r="AW1059" s="1">
        <f t="shared" si="133"/>
        <v>0.75740807547005262</v>
      </c>
    </row>
    <row r="1060" spans="1:49" x14ac:dyDescent="0.2">
      <c r="A1060">
        <v>1058</v>
      </c>
      <c r="B1060" t="s">
        <v>51815</v>
      </c>
      <c r="C1060" t="s">
        <v>51814</v>
      </c>
      <c r="D1060" t="s">
        <v>51813</v>
      </c>
      <c r="F1060" t="s">
        <v>51812</v>
      </c>
      <c r="G1060" t="s">
        <v>3</v>
      </c>
      <c r="H1060" t="s">
        <v>2</v>
      </c>
      <c r="I1060" t="s">
        <v>5310</v>
      </c>
      <c r="J1060">
        <v>60022414</v>
      </c>
      <c r="K1060" t="s">
        <v>1080</v>
      </c>
      <c r="L1060" t="s">
        <v>691</v>
      </c>
      <c r="M1060" t="s">
        <v>58</v>
      </c>
      <c r="N1060">
        <v>4</v>
      </c>
      <c r="O1060" t="s">
        <v>51811</v>
      </c>
      <c r="P1060" t="s">
        <v>51810</v>
      </c>
      <c r="Q1060" t="s">
        <v>3445</v>
      </c>
      <c r="R1060" s="7">
        <v>43784</v>
      </c>
      <c r="S1060" s="8">
        <f t="shared" si="128"/>
        <v>2019</v>
      </c>
      <c r="T1060" s="8">
        <v>2019</v>
      </c>
      <c r="U1060" s="8">
        <f t="shared" si="129"/>
        <v>3</v>
      </c>
      <c r="V1060" s="7">
        <v>43784</v>
      </c>
      <c r="W1060" t="s">
        <v>4621</v>
      </c>
      <c r="X1060" s="2">
        <v>1.321</v>
      </c>
      <c r="Y1060" s="6">
        <f t="shared" si="134"/>
        <v>3.5263340540829129E-2</v>
      </c>
      <c r="AA1060">
        <v>298018</v>
      </c>
      <c r="AB1060">
        <v>28339</v>
      </c>
      <c r="AD1060" t="s">
        <v>1</v>
      </c>
      <c r="AE1060">
        <v>192</v>
      </c>
      <c r="AG1060">
        <v>106542</v>
      </c>
      <c r="AI1060" t="s">
        <v>51809</v>
      </c>
      <c r="AJ1060" t="s">
        <v>51808</v>
      </c>
      <c r="AK1060" t="s">
        <v>51807</v>
      </c>
      <c r="AL1060">
        <v>22</v>
      </c>
      <c r="AM1060" s="5">
        <f t="shared" si="130"/>
        <v>7.333333333333333</v>
      </c>
      <c r="AN1060" s="4">
        <f t="shared" si="135"/>
        <v>1.1106903950523791E-2</v>
      </c>
      <c r="AO1060" s="3"/>
      <c r="AP1060">
        <v>0</v>
      </c>
      <c r="AQ1060" t="s">
        <v>5308</v>
      </c>
      <c r="AR1060">
        <v>201701021010132</v>
      </c>
      <c r="AS1060" t="s">
        <v>51806</v>
      </c>
      <c r="AT1060" s="2">
        <v>3.7949999999999999</v>
      </c>
      <c r="AU1060" s="1">
        <f t="shared" si="131"/>
        <v>2.801640956373753</v>
      </c>
      <c r="AV1060" s="1">
        <f t="shared" si="132"/>
        <v>2.3185122245676459</v>
      </c>
      <c r="AW1060" s="1">
        <f t="shared" si="133"/>
        <v>1.8353834927615391</v>
      </c>
    </row>
    <row r="1061" spans="1:49" x14ac:dyDescent="0.2">
      <c r="A1061">
        <v>1059</v>
      </c>
      <c r="B1061" t="s">
        <v>51805</v>
      </c>
      <c r="C1061" t="s">
        <v>51804</v>
      </c>
      <c r="D1061" t="s">
        <v>51803</v>
      </c>
      <c r="F1061" t="s">
        <v>51802</v>
      </c>
      <c r="G1061" t="s">
        <v>3</v>
      </c>
      <c r="H1061" t="s">
        <v>2</v>
      </c>
      <c r="I1061" t="s">
        <v>3177</v>
      </c>
      <c r="J1061">
        <v>60025578</v>
      </c>
      <c r="K1061" t="s">
        <v>164</v>
      </c>
      <c r="L1061" t="s">
        <v>75</v>
      </c>
      <c r="M1061" t="s">
        <v>58</v>
      </c>
      <c r="N1061">
        <v>5</v>
      </c>
      <c r="O1061" t="s">
        <v>51801</v>
      </c>
      <c r="P1061" t="s">
        <v>51800</v>
      </c>
      <c r="Q1061" t="s">
        <v>163</v>
      </c>
      <c r="R1061" s="7">
        <v>43784</v>
      </c>
      <c r="S1061" s="8">
        <f t="shared" si="128"/>
        <v>2019</v>
      </c>
      <c r="T1061" s="8">
        <v>2019</v>
      </c>
      <c r="U1061" s="8">
        <f t="shared" si="129"/>
        <v>3</v>
      </c>
      <c r="V1061" s="7">
        <v>43784</v>
      </c>
      <c r="W1061" t="s">
        <v>863</v>
      </c>
      <c r="X1061" s="2">
        <v>1.337</v>
      </c>
      <c r="Y1061" s="6">
        <f t="shared" si="134"/>
        <v>3.5690451402792235E-2</v>
      </c>
      <c r="AA1061" t="s">
        <v>862</v>
      </c>
      <c r="AB1061">
        <v>13333</v>
      </c>
      <c r="AD1061" t="s">
        <v>1</v>
      </c>
      <c r="AE1061">
        <v>193</v>
      </c>
      <c r="AH1061" t="s">
        <v>51799</v>
      </c>
      <c r="AI1061" t="s">
        <v>51798</v>
      </c>
      <c r="AJ1061" t="s">
        <v>51797</v>
      </c>
      <c r="AK1061" t="s">
        <v>51796</v>
      </c>
      <c r="AL1061">
        <v>1</v>
      </c>
      <c r="AM1061" s="5">
        <f t="shared" si="130"/>
        <v>0.33333333333333331</v>
      </c>
      <c r="AN1061" s="4">
        <f t="shared" si="135"/>
        <v>5.048592704783541E-4</v>
      </c>
      <c r="AO1061" s="3"/>
      <c r="AP1061">
        <v>0</v>
      </c>
      <c r="AQ1061" t="s">
        <v>16</v>
      </c>
      <c r="AR1061">
        <v>50975217</v>
      </c>
      <c r="AS1061" t="s">
        <v>15</v>
      </c>
      <c r="AT1061" s="2">
        <v>5.742</v>
      </c>
      <c r="AU1061" s="1">
        <f t="shared" si="131"/>
        <v>2.5134773763098068</v>
      </c>
      <c r="AV1061" s="1">
        <f t="shared" si="132"/>
        <v>1.8097655336635294</v>
      </c>
      <c r="AW1061" s="1">
        <f t="shared" si="133"/>
        <v>1.1060536910172518</v>
      </c>
    </row>
    <row r="1062" spans="1:49" x14ac:dyDescent="0.2">
      <c r="A1062">
        <v>1060</v>
      </c>
      <c r="B1062" t="s">
        <v>51795</v>
      </c>
      <c r="C1062" t="s">
        <v>51794</v>
      </c>
      <c r="D1062" t="s">
        <v>51793</v>
      </c>
      <c r="F1062" t="s">
        <v>51792</v>
      </c>
      <c r="G1062" t="s">
        <v>3</v>
      </c>
      <c r="H1062" t="s">
        <v>2</v>
      </c>
      <c r="I1062" t="s">
        <v>3821</v>
      </c>
      <c r="J1062">
        <v>60019616</v>
      </c>
      <c r="K1062" t="s">
        <v>1306</v>
      </c>
      <c r="L1062" t="s">
        <v>1305</v>
      </c>
      <c r="M1062" t="s">
        <v>58</v>
      </c>
      <c r="N1062">
        <v>6</v>
      </c>
      <c r="O1062" t="s">
        <v>51791</v>
      </c>
      <c r="P1062" t="s">
        <v>51790</v>
      </c>
      <c r="Q1062" t="s">
        <v>3593</v>
      </c>
      <c r="R1062" s="7">
        <v>43784</v>
      </c>
      <c r="S1062" s="8">
        <f t="shared" si="128"/>
        <v>2019</v>
      </c>
      <c r="T1062" s="8">
        <v>2019</v>
      </c>
      <c r="U1062" s="8">
        <f t="shared" si="129"/>
        <v>3</v>
      </c>
      <c r="V1062" s="7">
        <v>43784</v>
      </c>
      <c r="W1062" t="s">
        <v>4325</v>
      </c>
      <c r="X1062" s="2">
        <v>1.5669999999999999</v>
      </c>
      <c r="Y1062" s="6">
        <f t="shared" si="134"/>
        <v>4.1830170043511916E-2</v>
      </c>
      <c r="AA1062">
        <v>1410296</v>
      </c>
      <c r="AB1062">
        <v>15652</v>
      </c>
      <c r="AC1062">
        <v>18737323</v>
      </c>
      <c r="AD1062" t="s">
        <v>1</v>
      </c>
      <c r="AE1062">
        <v>199</v>
      </c>
      <c r="AG1062">
        <v>109662</v>
      </c>
      <c r="AI1062" t="s">
        <v>51789</v>
      </c>
      <c r="AJ1062" t="s">
        <v>51788</v>
      </c>
      <c r="AK1062" t="s">
        <v>51787</v>
      </c>
      <c r="AL1062">
        <v>6</v>
      </c>
      <c r="AM1062" s="5">
        <f t="shared" si="130"/>
        <v>2</v>
      </c>
      <c r="AN1062" s="4">
        <f t="shared" si="135"/>
        <v>3.0291556228701248E-3</v>
      </c>
      <c r="AO1062" s="3"/>
      <c r="AP1062">
        <v>0</v>
      </c>
      <c r="AR1062">
        <v>51575119</v>
      </c>
      <c r="AS1062" t="s">
        <v>3895</v>
      </c>
      <c r="AT1062" s="2">
        <v>4.4710000000000001</v>
      </c>
      <c r="AU1062" s="1">
        <f t="shared" si="131"/>
        <v>3.0189865717319377</v>
      </c>
      <c r="AV1062" s="1">
        <f t="shared" si="132"/>
        <v>2.242966283319102</v>
      </c>
      <c r="AW1062" s="1">
        <f t="shared" si="133"/>
        <v>1.4669459949062662</v>
      </c>
    </row>
    <row r="1063" spans="1:49" x14ac:dyDescent="0.2">
      <c r="A1063">
        <v>1061</v>
      </c>
      <c r="B1063" t="s">
        <v>51786</v>
      </c>
      <c r="C1063" t="s">
        <v>51785</v>
      </c>
      <c r="D1063" t="s">
        <v>51784</v>
      </c>
      <c r="E1063">
        <v>31514001</v>
      </c>
      <c r="F1063" t="s">
        <v>51783</v>
      </c>
      <c r="G1063" t="s">
        <v>3</v>
      </c>
      <c r="H1063" t="s">
        <v>2</v>
      </c>
      <c r="I1063" t="s">
        <v>51782</v>
      </c>
      <c r="J1063">
        <v>107019310</v>
      </c>
      <c r="K1063" t="s">
        <v>51781</v>
      </c>
      <c r="L1063" t="s">
        <v>542</v>
      </c>
      <c r="M1063" t="s">
        <v>541</v>
      </c>
      <c r="N1063">
        <v>2</v>
      </c>
      <c r="O1063" t="s">
        <v>51780</v>
      </c>
      <c r="P1063" t="s">
        <v>51779</v>
      </c>
      <c r="Q1063" t="s">
        <v>51778</v>
      </c>
      <c r="R1063" s="7">
        <v>43784</v>
      </c>
      <c r="S1063" s="8">
        <f t="shared" si="128"/>
        <v>2019</v>
      </c>
      <c r="T1063" s="8">
        <v>2019</v>
      </c>
      <c r="U1063" s="8">
        <f t="shared" si="129"/>
        <v>3</v>
      </c>
      <c r="V1063" s="7">
        <v>43784</v>
      </c>
      <c r="W1063" t="s">
        <v>51777</v>
      </c>
      <c r="X1063" s="2">
        <v>1.4410000000000001</v>
      </c>
      <c r="Y1063" s="6">
        <f t="shared" si="134"/>
        <v>3.8466672005552448E-2</v>
      </c>
      <c r="AA1063">
        <v>3014797</v>
      </c>
      <c r="AB1063">
        <v>23371</v>
      </c>
      <c r="AC1063">
        <v>10958630</v>
      </c>
      <c r="AD1063" t="s">
        <v>1</v>
      </c>
      <c r="AE1063">
        <v>250</v>
      </c>
      <c r="AG1063">
        <v>109454</v>
      </c>
      <c r="AI1063" t="s">
        <v>51776</v>
      </c>
      <c r="AJ1063" t="s">
        <v>51775</v>
      </c>
      <c r="AK1063" t="s">
        <v>51774</v>
      </c>
      <c r="AL1063">
        <v>1</v>
      </c>
      <c r="AM1063" s="5">
        <f t="shared" si="130"/>
        <v>0.33333333333333331</v>
      </c>
      <c r="AN1063" s="4">
        <f t="shared" si="135"/>
        <v>5.048592704783541E-4</v>
      </c>
      <c r="AO1063" s="3"/>
      <c r="AP1063">
        <v>0</v>
      </c>
      <c r="AR1063" t="s">
        <v>0</v>
      </c>
      <c r="AT1063" s="2">
        <v>6.7889999999999997</v>
      </c>
      <c r="AU1063" s="1">
        <f t="shared" si="131"/>
        <v>2.7078128185030215</v>
      </c>
      <c r="AV1063" s="1">
        <f t="shared" si="132"/>
        <v>1.94857656380154</v>
      </c>
      <c r="AW1063" s="1">
        <f t="shared" si="133"/>
        <v>1.1893403091000583</v>
      </c>
    </row>
    <row r="1064" spans="1:49" x14ac:dyDescent="0.2">
      <c r="A1064">
        <v>1062</v>
      </c>
      <c r="B1064" t="s">
        <v>51773</v>
      </c>
      <c r="C1064" t="s">
        <v>51772</v>
      </c>
      <c r="D1064" t="s">
        <v>51771</v>
      </c>
      <c r="F1064" t="s">
        <v>51770</v>
      </c>
      <c r="G1064" t="s">
        <v>3</v>
      </c>
      <c r="H1064" t="s">
        <v>2</v>
      </c>
      <c r="I1064" t="s">
        <v>51769</v>
      </c>
      <c r="J1064" t="s">
        <v>51768</v>
      </c>
      <c r="K1064" t="s">
        <v>51767</v>
      </c>
      <c r="L1064" t="s">
        <v>51766</v>
      </c>
      <c r="M1064" t="s">
        <v>127</v>
      </c>
      <c r="N1064">
        <v>9</v>
      </c>
      <c r="O1064" t="s">
        <v>51765</v>
      </c>
      <c r="P1064" t="s">
        <v>51764</v>
      </c>
      <c r="Q1064" t="s">
        <v>51763</v>
      </c>
      <c r="R1064" s="7">
        <v>43784</v>
      </c>
      <c r="S1064" s="8">
        <f t="shared" si="128"/>
        <v>2019</v>
      </c>
      <c r="T1064" s="8">
        <v>2019</v>
      </c>
      <c r="U1064" s="8">
        <f t="shared" si="129"/>
        <v>3</v>
      </c>
      <c r="V1064" s="7">
        <v>43784</v>
      </c>
      <c r="W1064" t="s">
        <v>556</v>
      </c>
      <c r="X1064" s="2">
        <v>1.0660000000000001</v>
      </c>
      <c r="Y1064" s="6">
        <f t="shared" si="134"/>
        <v>2.8456261178292093E-2</v>
      </c>
      <c r="AA1064">
        <v>9266690</v>
      </c>
      <c r="AB1064">
        <v>32791</v>
      </c>
      <c r="AD1064" t="s">
        <v>1</v>
      </c>
      <c r="AE1064">
        <v>140</v>
      </c>
      <c r="AG1064">
        <v>111594</v>
      </c>
      <c r="AI1064" t="s">
        <v>51762</v>
      </c>
      <c r="AJ1064" t="s">
        <v>51761</v>
      </c>
      <c r="AK1064" t="s">
        <v>51760</v>
      </c>
      <c r="AL1064">
        <v>8</v>
      </c>
      <c r="AM1064" s="5">
        <f t="shared" si="130"/>
        <v>2.6666666666666665</v>
      </c>
      <c r="AN1064" s="4">
        <f t="shared" si="135"/>
        <v>4.0388741638268328E-3</v>
      </c>
      <c r="AO1064" s="3"/>
      <c r="AP1064">
        <v>0</v>
      </c>
      <c r="AR1064" t="s">
        <v>0</v>
      </c>
      <c r="AT1064" s="2">
        <v>5.6449999999999996</v>
      </c>
      <c r="AU1064" s="1">
        <f t="shared" si="131"/>
        <v>2.113104507395251</v>
      </c>
      <c r="AV1064" s="1">
        <f t="shared" si="132"/>
        <v>1.6247567671059462</v>
      </c>
      <c r="AW1064" s="1">
        <f t="shared" si="133"/>
        <v>1.1364090268166409</v>
      </c>
    </row>
    <row r="1065" spans="1:49" x14ac:dyDescent="0.2">
      <c r="A1065">
        <v>1063</v>
      </c>
      <c r="B1065" t="s">
        <v>51759</v>
      </c>
      <c r="C1065" t="s">
        <v>51758</v>
      </c>
      <c r="D1065" t="s">
        <v>51757</v>
      </c>
      <c r="F1065" t="s">
        <v>51756</v>
      </c>
      <c r="G1065" t="s">
        <v>3</v>
      </c>
      <c r="H1065" t="s">
        <v>2</v>
      </c>
      <c r="I1065" t="s">
        <v>2538</v>
      </c>
      <c r="J1065" t="s">
        <v>51755</v>
      </c>
      <c r="K1065" t="s">
        <v>51754</v>
      </c>
      <c r="L1065" t="s">
        <v>51753</v>
      </c>
      <c r="M1065" t="s">
        <v>29</v>
      </c>
      <c r="N1065">
        <v>4</v>
      </c>
      <c r="O1065" t="s">
        <v>51752</v>
      </c>
      <c r="P1065" t="s">
        <v>51751</v>
      </c>
      <c r="Q1065" t="s">
        <v>51750</v>
      </c>
      <c r="R1065" s="7">
        <v>43784</v>
      </c>
      <c r="S1065" s="8">
        <f t="shared" si="128"/>
        <v>2019</v>
      </c>
      <c r="T1065" s="8">
        <v>2019</v>
      </c>
      <c r="U1065" s="8">
        <f t="shared" si="129"/>
        <v>3</v>
      </c>
      <c r="V1065" s="7">
        <v>43784</v>
      </c>
      <c r="W1065" t="s">
        <v>556</v>
      </c>
      <c r="X1065" s="2">
        <v>1.0660000000000001</v>
      </c>
      <c r="Y1065" s="6">
        <f t="shared" si="134"/>
        <v>2.8456261178292093E-2</v>
      </c>
      <c r="AA1065">
        <v>9266690</v>
      </c>
      <c r="AB1065">
        <v>32791</v>
      </c>
      <c r="AD1065" t="s">
        <v>1</v>
      </c>
      <c r="AE1065">
        <v>140</v>
      </c>
      <c r="AG1065">
        <v>111713</v>
      </c>
      <c r="AI1065" t="s">
        <v>51749</v>
      </c>
      <c r="AJ1065" t="s">
        <v>51748</v>
      </c>
      <c r="AK1065" t="s">
        <v>51747</v>
      </c>
      <c r="AL1065">
        <v>8</v>
      </c>
      <c r="AM1065" s="5">
        <f t="shared" si="130"/>
        <v>2.6666666666666665</v>
      </c>
      <c r="AN1065" s="4">
        <f t="shared" si="135"/>
        <v>4.0388741638268328E-3</v>
      </c>
      <c r="AO1065" s="3"/>
      <c r="AP1065">
        <v>0</v>
      </c>
      <c r="AQ1065" t="s">
        <v>51746</v>
      </c>
      <c r="AR1065">
        <v>201851869</v>
      </c>
      <c r="AS1065" t="s">
        <v>51745</v>
      </c>
      <c r="AT1065" s="2">
        <v>5.6449999999999996</v>
      </c>
      <c r="AU1065" s="1">
        <f t="shared" si="131"/>
        <v>2.113104507395251</v>
      </c>
      <c r="AV1065" s="1">
        <f t="shared" si="132"/>
        <v>1.6247567671059462</v>
      </c>
      <c r="AW1065" s="1">
        <f t="shared" si="133"/>
        <v>1.1364090268166409</v>
      </c>
    </row>
    <row r="1066" spans="1:49" x14ac:dyDescent="0.2">
      <c r="A1066">
        <v>1064</v>
      </c>
      <c r="B1066" t="s">
        <v>51744</v>
      </c>
      <c r="C1066" t="s">
        <v>51743</v>
      </c>
      <c r="F1066" t="s">
        <v>51742</v>
      </c>
      <c r="G1066" t="s">
        <v>3</v>
      </c>
      <c r="H1066" t="s">
        <v>2</v>
      </c>
      <c r="I1066" t="s">
        <v>51741</v>
      </c>
      <c r="J1066">
        <v>60005010</v>
      </c>
      <c r="K1066" t="s">
        <v>5617</v>
      </c>
      <c r="L1066" t="s">
        <v>34940</v>
      </c>
      <c r="M1066" t="s">
        <v>541</v>
      </c>
      <c r="N1066">
        <v>2</v>
      </c>
      <c r="O1066" t="s">
        <v>51740</v>
      </c>
      <c r="P1066" t="s">
        <v>51739</v>
      </c>
      <c r="Q1066" t="s">
        <v>51738</v>
      </c>
      <c r="R1066" s="7">
        <v>43784</v>
      </c>
      <c r="S1066" s="8">
        <f t="shared" si="128"/>
        <v>2019</v>
      </c>
      <c r="T1066" s="8">
        <v>2019</v>
      </c>
      <c r="U1066" s="8">
        <f t="shared" si="129"/>
        <v>3</v>
      </c>
      <c r="V1066" s="7">
        <v>43784</v>
      </c>
      <c r="W1066" t="s">
        <v>3794</v>
      </c>
      <c r="X1066" s="2">
        <v>0.255</v>
      </c>
      <c r="Y1066" s="6">
        <f t="shared" si="134"/>
        <v>6.8070793625370392E-3</v>
      </c>
      <c r="AA1066">
        <v>3321649</v>
      </c>
      <c r="AB1066">
        <v>28454</v>
      </c>
      <c r="AD1066" t="s">
        <v>1</v>
      </c>
      <c r="AE1066">
        <v>38</v>
      </c>
      <c r="AF1066">
        <v>6</v>
      </c>
      <c r="AH1066" t="s">
        <v>51737</v>
      </c>
      <c r="AI1066" t="s">
        <v>51736</v>
      </c>
      <c r="AJ1066" t="s">
        <v>51735</v>
      </c>
      <c r="AK1066" t="s">
        <v>51734</v>
      </c>
      <c r="AL1066">
        <v>6</v>
      </c>
      <c r="AM1066" s="5">
        <f t="shared" si="130"/>
        <v>2</v>
      </c>
      <c r="AN1066" s="4">
        <f t="shared" si="135"/>
        <v>3.0291556228701248E-3</v>
      </c>
      <c r="AO1066" s="3"/>
      <c r="AP1066">
        <v>0</v>
      </c>
      <c r="AR1066" t="s">
        <v>0</v>
      </c>
      <c r="AT1066" s="2" t="s">
        <v>14</v>
      </c>
      <c r="AU1066" s="1">
        <f t="shared" si="131"/>
        <v>0.56737022406369642</v>
      </c>
      <c r="AV1066" s="1">
        <f t="shared" si="132"/>
        <v>0.49181174927035826</v>
      </c>
      <c r="AW1066" s="1">
        <f t="shared" si="133"/>
        <v>0.41625327447701987</v>
      </c>
    </row>
    <row r="1067" spans="1:49" x14ac:dyDescent="0.2">
      <c r="A1067">
        <v>1065</v>
      </c>
      <c r="B1067" t="s">
        <v>51733</v>
      </c>
      <c r="C1067" t="s">
        <v>51732</v>
      </c>
      <c r="D1067" t="s">
        <v>51731</v>
      </c>
      <c r="F1067" t="s">
        <v>51730</v>
      </c>
      <c r="G1067" t="s">
        <v>3</v>
      </c>
      <c r="H1067" t="s">
        <v>2</v>
      </c>
      <c r="I1067" t="s">
        <v>51729</v>
      </c>
      <c r="J1067">
        <v>60122382</v>
      </c>
      <c r="K1067" t="s">
        <v>51728</v>
      </c>
      <c r="L1067" t="s">
        <v>1253</v>
      </c>
      <c r="M1067" t="s">
        <v>58</v>
      </c>
      <c r="N1067">
        <v>5</v>
      </c>
      <c r="O1067" t="s">
        <v>51727</v>
      </c>
      <c r="P1067" t="s">
        <v>51726</v>
      </c>
      <c r="Q1067" t="s">
        <v>51725</v>
      </c>
      <c r="R1067" s="7">
        <v>43784</v>
      </c>
      <c r="S1067" s="8">
        <f t="shared" si="128"/>
        <v>2019</v>
      </c>
      <c r="T1067" s="8">
        <v>2019</v>
      </c>
      <c r="U1067" s="8">
        <f t="shared" si="129"/>
        <v>3</v>
      </c>
      <c r="V1067" s="7">
        <v>43784</v>
      </c>
      <c r="W1067" t="s">
        <v>3916</v>
      </c>
      <c r="X1067" s="2">
        <v>1.601</v>
      </c>
      <c r="Y1067" s="6">
        <f t="shared" si="134"/>
        <v>4.2737780625183526E-2</v>
      </c>
      <c r="AA1067">
        <v>9254005</v>
      </c>
      <c r="AB1067">
        <v>25236</v>
      </c>
      <c r="AD1067" t="s">
        <v>1</v>
      </c>
      <c r="AE1067">
        <v>299</v>
      </c>
      <c r="AG1067">
        <v>126978</v>
      </c>
      <c r="AI1067" t="s">
        <v>51724</v>
      </c>
      <c r="AJ1067" t="s">
        <v>51723</v>
      </c>
      <c r="AK1067" t="s">
        <v>51722</v>
      </c>
      <c r="AL1067">
        <v>8</v>
      </c>
      <c r="AM1067" s="5">
        <f t="shared" si="130"/>
        <v>2.6666666666666665</v>
      </c>
      <c r="AN1067" s="4">
        <f t="shared" si="135"/>
        <v>4.0388741638268328E-3</v>
      </c>
      <c r="AO1067" s="3"/>
      <c r="AP1067">
        <v>0</v>
      </c>
      <c r="AR1067" t="s">
        <v>0</v>
      </c>
      <c r="AT1067" s="2" t="s">
        <v>14</v>
      </c>
      <c r="AU1067" s="1">
        <f t="shared" si="131"/>
        <v>3.1128108686776517</v>
      </c>
      <c r="AV1067" s="1">
        <f t="shared" si="132"/>
        <v>2.3388327394505177</v>
      </c>
      <c r="AW1067" s="1">
        <f t="shared" si="133"/>
        <v>1.5648546102233838</v>
      </c>
    </row>
    <row r="1068" spans="1:49" x14ac:dyDescent="0.2">
      <c r="A1068">
        <v>1066</v>
      </c>
      <c r="B1068" t="s">
        <v>51721</v>
      </c>
      <c r="C1068" t="s">
        <v>51720</v>
      </c>
      <c r="D1068" t="s">
        <v>51719</v>
      </c>
      <c r="F1068" t="s">
        <v>51718</v>
      </c>
      <c r="G1068" t="s">
        <v>3</v>
      </c>
      <c r="H1068" t="s">
        <v>2</v>
      </c>
      <c r="I1068" t="s">
        <v>4882</v>
      </c>
      <c r="J1068" t="s">
        <v>51717</v>
      </c>
      <c r="K1068" t="s">
        <v>51716</v>
      </c>
      <c r="L1068" t="s">
        <v>51715</v>
      </c>
      <c r="M1068" t="s">
        <v>51714</v>
      </c>
      <c r="N1068">
        <v>6</v>
      </c>
      <c r="O1068" t="s">
        <v>51713</v>
      </c>
      <c r="P1068" t="s">
        <v>51712</v>
      </c>
      <c r="Q1068" t="s">
        <v>51711</v>
      </c>
      <c r="R1068" s="7">
        <v>43784</v>
      </c>
      <c r="S1068" s="8">
        <f t="shared" si="128"/>
        <v>2019</v>
      </c>
      <c r="T1068" s="8">
        <v>2019</v>
      </c>
      <c r="U1068" s="8">
        <f t="shared" si="129"/>
        <v>3</v>
      </c>
      <c r="V1068" s="7">
        <v>43784</v>
      </c>
      <c r="W1068" t="s">
        <v>556</v>
      </c>
      <c r="X1068" s="2">
        <v>1.0660000000000001</v>
      </c>
      <c r="Y1068" s="6">
        <f t="shared" si="134"/>
        <v>2.8456261178292093E-2</v>
      </c>
      <c r="AA1068">
        <v>9266690</v>
      </c>
      <c r="AB1068">
        <v>32791</v>
      </c>
      <c r="AD1068" t="s">
        <v>1</v>
      </c>
      <c r="AE1068">
        <v>140</v>
      </c>
      <c r="AG1068">
        <v>111645</v>
      </c>
      <c r="AI1068" t="s">
        <v>51710</v>
      </c>
      <c r="AJ1068" t="s">
        <v>51709</v>
      </c>
      <c r="AK1068" t="s">
        <v>51708</v>
      </c>
      <c r="AL1068">
        <v>8</v>
      </c>
      <c r="AM1068" s="5">
        <f t="shared" si="130"/>
        <v>2.6666666666666665</v>
      </c>
      <c r="AN1068" s="4">
        <f t="shared" si="135"/>
        <v>4.0388741638268328E-3</v>
      </c>
      <c r="AO1068" s="3"/>
      <c r="AP1068">
        <v>0</v>
      </c>
      <c r="AR1068" t="s">
        <v>4646</v>
      </c>
      <c r="AS1068" t="s">
        <v>1893</v>
      </c>
      <c r="AT1068" s="2">
        <v>5.6449999999999996</v>
      </c>
      <c r="AU1068" s="1">
        <f t="shared" si="131"/>
        <v>2.113104507395251</v>
      </c>
      <c r="AV1068" s="1">
        <f t="shared" si="132"/>
        <v>1.6247567671059462</v>
      </c>
      <c r="AW1068" s="1">
        <f t="shared" si="133"/>
        <v>1.1364090268166409</v>
      </c>
    </row>
    <row r="1069" spans="1:49" x14ac:dyDescent="0.2">
      <c r="A1069">
        <v>1067</v>
      </c>
      <c r="B1069" t="s">
        <v>51707</v>
      </c>
      <c r="C1069" t="s">
        <v>51706</v>
      </c>
      <c r="D1069" t="s">
        <v>51705</v>
      </c>
      <c r="F1069" t="s">
        <v>51704</v>
      </c>
      <c r="G1069" t="s">
        <v>3</v>
      </c>
      <c r="H1069" t="s">
        <v>2</v>
      </c>
      <c r="I1069" t="s">
        <v>51703</v>
      </c>
      <c r="J1069" t="s">
        <v>51702</v>
      </c>
      <c r="K1069" t="s">
        <v>51701</v>
      </c>
      <c r="L1069" t="s">
        <v>51700</v>
      </c>
      <c r="M1069" t="s">
        <v>51699</v>
      </c>
      <c r="N1069">
        <v>7</v>
      </c>
      <c r="O1069" t="s">
        <v>51698</v>
      </c>
      <c r="P1069" t="s">
        <v>51697</v>
      </c>
      <c r="Q1069" t="s">
        <v>51696</v>
      </c>
      <c r="R1069" s="7">
        <v>43784</v>
      </c>
      <c r="S1069" s="8">
        <f t="shared" si="128"/>
        <v>2019</v>
      </c>
      <c r="T1069" s="8">
        <v>2019</v>
      </c>
      <c r="U1069" s="8">
        <f t="shared" si="129"/>
        <v>3</v>
      </c>
      <c r="V1069" s="7">
        <v>43784</v>
      </c>
      <c r="W1069" t="s">
        <v>5600</v>
      </c>
      <c r="X1069" s="2">
        <v>3.0350000000000001</v>
      </c>
      <c r="Y1069" s="6">
        <f t="shared" si="134"/>
        <v>8.1017591628627109E-2</v>
      </c>
      <c r="AA1069">
        <v>3062619</v>
      </c>
      <c r="AB1069">
        <v>28801</v>
      </c>
      <c r="AD1069" t="s">
        <v>1</v>
      </c>
      <c r="AE1069">
        <v>254</v>
      </c>
      <c r="AG1069">
        <v>113677</v>
      </c>
      <c r="AI1069" t="s">
        <v>51695</v>
      </c>
      <c r="AJ1069" t="s">
        <v>51694</v>
      </c>
      <c r="AK1069" t="s">
        <v>51693</v>
      </c>
      <c r="AL1069">
        <v>12</v>
      </c>
      <c r="AM1069" s="5">
        <f t="shared" si="130"/>
        <v>4</v>
      </c>
      <c r="AN1069" s="4">
        <f t="shared" si="135"/>
        <v>6.0583112457402496E-3</v>
      </c>
      <c r="AO1069" s="3"/>
      <c r="AP1069">
        <v>0</v>
      </c>
      <c r="AR1069" t="s">
        <v>0</v>
      </c>
      <c r="AT1069" s="2">
        <v>9.7460000000000004</v>
      </c>
      <c r="AU1069" s="1">
        <f t="shared" si="131"/>
        <v>5.852980751376105</v>
      </c>
      <c r="AV1069" s="1">
        <f t="shared" si="132"/>
        <v>4.3537951437183677</v>
      </c>
      <c r="AW1069" s="1">
        <f t="shared" si="133"/>
        <v>2.8546095360606305</v>
      </c>
    </row>
    <row r="1070" spans="1:49" x14ac:dyDescent="0.2">
      <c r="A1070">
        <v>1068</v>
      </c>
      <c r="B1070" t="s">
        <v>51692</v>
      </c>
      <c r="C1070" t="s">
        <v>51691</v>
      </c>
      <c r="D1070" t="s">
        <v>51690</v>
      </c>
      <c r="F1070" t="s">
        <v>51689</v>
      </c>
      <c r="G1070" t="s">
        <v>3</v>
      </c>
      <c r="H1070" t="s">
        <v>2</v>
      </c>
      <c r="I1070" t="s">
        <v>51688</v>
      </c>
      <c r="J1070">
        <v>60000231</v>
      </c>
      <c r="K1070" t="s">
        <v>47254</v>
      </c>
      <c r="L1070" t="s">
        <v>47253</v>
      </c>
      <c r="M1070" t="s">
        <v>600</v>
      </c>
      <c r="N1070">
        <v>1</v>
      </c>
      <c r="O1070" t="s">
        <v>51687</v>
      </c>
      <c r="P1070">
        <v>9279645000</v>
      </c>
      <c r="Q1070">
        <v>60000231</v>
      </c>
      <c r="R1070" s="7">
        <v>43784</v>
      </c>
      <c r="S1070" s="8">
        <f t="shared" si="128"/>
        <v>2019</v>
      </c>
      <c r="T1070" s="8">
        <v>2019</v>
      </c>
      <c r="U1070" s="8">
        <f t="shared" si="129"/>
        <v>3</v>
      </c>
      <c r="V1070" s="7">
        <v>43784</v>
      </c>
      <c r="W1070" t="s">
        <v>556</v>
      </c>
      <c r="X1070" s="2">
        <v>1.0660000000000001</v>
      </c>
      <c r="Y1070" s="6">
        <f t="shared" si="134"/>
        <v>2.8456261178292093E-2</v>
      </c>
      <c r="AA1070">
        <v>9266690</v>
      </c>
      <c r="AB1070">
        <v>32791</v>
      </c>
      <c r="AD1070" t="s">
        <v>1</v>
      </c>
      <c r="AE1070">
        <v>140</v>
      </c>
      <c r="AG1070">
        <v>111639</v>
      </c>
      <c r="AI1070" t="s">
        <v>51686</v>
      </c>
      <c r="AJ1070" t="s">
        <v>51685</v>
      </c>
      <c r="AK1070" t="s">
        <v>51684</v>
      </c>
      <c r="AL1070">
        <v>8</v>
      </c>
      <c r="AM1070" s="5">
        <f t="shared" si="130"/>
        <v>2.6666666666666665</v>
      </c>
      <c r="AN1070" s="4">
        <f t="shared" si="135"/>
        <v>4.0388741638268328E-3</v>
      </c>
      <c r="AO1070" s="3"/>
      <c r="AP1070">
        <v>0</v>
      </c>
      <c r="AR1070" t="s">
        <v>0</v>
      </c>
      <c r="AT1070" s="2">
        <v>5.6449999999999996</v>
      </c>
      <c r="AU1070" s="1">
        <f t="shared" si="131"/>
        <v>2.113104507395251</v>
      </c>
      <c r="AV1070" s="1">
        <f t="shared" si="132"/>
        <v>1.6247567671059462</v>
      </c>
      <c r="AW1070" s="1">
        <f t="shared" si="133"/>
        <v>1.1364090268166409</v>
      </c>
    </row>
    <row r="1071" spans="1:49" x14ac:dyDescent="0.2">
      <c r="A1071">
        <v>1069</v>
      </c>
      <c r="B1071" t="s">
        <v>51683</v>
      </c>
      <c r="C1071" t="s">
        <v>51682</v>
      </c>
      <c r="D1071" t="s">
        <v>51681</v>
      </c>
      <c r="F1071" t="s">
        <v>51680</v>
      </c>
      <c r="G1071" t="s">
        <v>3</v>
      </c>
      <c r="H1071" t="s">
        <v>2</v>
      </c>
      <c r="I1071" t="s">
        <v>51679</v>
      </c>
      <c r="J1071" t="s">
        <v>51678</v>
      </c>
      <c r="K1071" t="s">
        <v>51677</v>
      </c>
      <c r="L1071" t="s">
        <v>51676</v>
      </c>
      <c r="M1071" t="s">
        <v>51675</v>
      </c>
      <c r="N1071">
        <v>10</v>
      </c>
      <c r="O1071" t="s">
        <v>51674</v>
      </c>
      <c r="P1071" t="s">
        <v>51673</v>
      </c>
      <c r="Q1071" t="s">
        <v>51672</v>
      </c>
      <c r="R1071" s="7">
        <v>43784</v>
      </c>
      <c r="S1071" s="8">
        <f t="shared" si="128"/>
        <v>2019</v>
      </c>
      <c r="T1071" s="8">
        <v>2019</v>
      </c>
      <c r="U1071" s="8">
        <f t="shared" si="129"/>
        <v>3</v>
      </c>
      <c r="V1071" s="7">
        <v>43784</v>
      </c>
      <c r="W1071" t="s">
        <v>556</v>
      </c>
      <c r="X1071" s="2">
        <v>1.0660000000000001</v>
      </c>
      <c r="Y1071" s="6">
        <f t="shared" si="134"/>
        <v>2.8456261178292093E-2</v>
      </c>
      <c r="AA1071">
        <v>9266690</v>
      </c>
      <c r="AB1071">
        <v>32791</v>
      </c>
      <c r="AD1071" t="s">
        <v>1</v>
      </c>
      <c r="AE1071">
        <v>140</v>
      </c>
      <c r="AG1071">
        <v>111609</v>
      </c>
      <c r="AI1071" t="s">
        <v>51671</v>
      </c>
      <c r="AJ1071" t="s">
        <v>51670</v>
      </c>
      <c r="AK1071" t="s">
        <v>51669</v>
      </c>
      <c r="AL1071">
        <v>13</v>
      </c>
      <c r="AM1071" s="5">
        <f t="shared" si="130"/>
        <v>4.333333333333333</v>
      </c>
      <c r="AN1071" s="4">
        <f t="shared" si="135"/>
        <v>6.5631705162186036E-3</v>
      </c>
      <c r="AO1071" s="3"/>
      <c r="AP1071">
        <v>0</v>
      </c>
      <c r="AQ1071" t="s">
        <v>1255</v>
      </c>
      <c r="AR1071" t="s">
        <v>0</v>
      </c>
      <c r="AS1071" t="s">
        <v>3245</v>
      </c>
      <c r="AT1071" s="2">
        <v>5.6449999999999996</v>
      </c>
      <c r="AU1071" s="1">
        <f t="shared" si="131"/>
        <v>2.1888333979670045</v>
      </c>
      <c r="AV1071" s="1">
        <f t="shared" si="132"/>
        <v>1.7509715847255347</v>
      </c>
      <c r="AW1071" s="1">
        <f t="shared" si="133"/>
        <v>1.3131097714840649</v>
      </c>
    </row>
    <row r="1072" spans="1:49" x14ac:dyDescent="0.2">
      <c r="A1072">
        <v>1070</v>
      </c>
      <c r="B1072" t="s">
        <v>51668</v>
      </c>
      <c r="C1072" t="s">
        <v>51667</v>
      </c>
      <c r="D1072" t="s">
        <v>51666</v>
      </c>
      <c r="E1072">
        <v>31326813</v>
      </c>
      <c r="F1072" t="s">
        <v>51665</v>
      </c>
      <c r="G1072" t="s">
        <v>3</v>
      </c>
      <c r="H1072" t="s">
        <v>2</v>
      </c>
      <c r="I1072" t="s">
        <v>51664</v>
      </c>
      <c r="J1072" t="s">
        <v>51663</v>
      </c>
      <c r="K1072" t="s">
        <v>51662</v>
      </c>
      <c r="L1072" t="s">
        <v>51661</v>
      </c>
      <c r="M1072" t="s">
        <v>482</v>
      </c>
      <c r="N1072">
        <v>4</v>
      </c>
      <c r="O1072" t="s">
        <v>51660</v>
      </c>
      <c r="P1072" t="s">
        <v>51659</v>
      </c>
      <c r="Q1072" t="s">
        <v>51658</v>
      </c>
      <c r="R1072" s="7">
        <v>43784</v>
      </c>
      <c r="S1072" s="8">
        <f t="shared" si="128"/>
        <v>2019</v>
      </c>
      <c r="T1072" s="8">
        <v>2019</v>
      </c>
      <c r="U1072" s="8">
        <f t="shared" si="129"/>
        <v>3</v>
      </c>
      <c r="V1072" s="7">
        <v>43784</v>
      </c>
      <c r="W1072" t="s">
        <v>128</v>
      </c>
      <c r="X1072" s="2">
        <v>1.7949999999999999</v>
      </c>
      <c r="Y1072" s="6">
        <f t="shared" si="134"/>
        <v>4.7916499826486214E-2</v>
      </c>
      <c r="AA1072">
        <v>489697</v>
      </c>
      <c r="AB1072">
        <v>25349</v>
      </c>
      <c r="AC1072">
        <v>18791026</v>
      </c>
      <c r="AD1072" t="s">
        <v>1</v>
      </c>
      <c r="AE1072">
        <v>691</v>
      </c>
      <c r="AH1072" t="s">
        <v>51657</v>
      </c>
      <c r="AI1072" t="s">
        <v>51656</v>
      </c>
      <c r="AJ1072" t="s">
        <v>51655</v>
      </c>
      <c r="AK1072" t="s">
        <v>51654</v>
      </c>
      <c r="AL1072">
        <v>5</v>
      </c>
      <c r="AM1072" s="5">
        <f t="shared" si="130"/>
        <v>1.6666666666666667</v>
      </c>
      <c r="AN1072" s="4">
        <f t="shared" si="135"/>
        <v>2.5242963523917708E-3</v>
      </c>
      <c r="AO1072" s="3"/>
      <c r="AP1072">
        <v>0</v>
      </c>
      <c r="AR1072">
        <v>606838</v>
      </c>
      <c r="AS1072" t="s">
        <v>2317</v>
      </c>
      <c r="AT1072" s="2">
        <v>7.9630000000000001</v>
      </c>
      <c r="AU1072" s="1">
        <f t="shared" si="131"/>
        <v>3.4298838784257879</v>
      </c>
      <c r="AV1072" s="1">
        <f t="shared" si="132"/>
        <v>2.5220398089438993</v>
      </c>
      <c r="AW1072" s="1">
        <f t="shared" si="133"/>
        <v>1.6141957394620103</v>
      </c>
    </row>
    <row r="1073" spans="1:49" x14ac:dyDescent="0.2">
      <c r="A1073">
        <v>1071</v>
      </c>
      <c r="B1073" t="s">
        <v>51653</v>
      </c>
      <c r="C1073" t="s">
        <v>51652</v>
      </c>
      <c r="D1073" t="s">
        <v>51651</v>
      </c>
      <c r="F1073" t="s">
        <v>51650</v>
      </c>
      <c r="G1073" t="s">
        <v>3</v>
      </c>
      <c r="H1073" t="s">
        <v>2</v>
      </c>
      <c r="I1073" t="s">
        <v>2108</v>
      </c>
      <c r="J1073" t="s">
        <v>51649</v>
      </c>
      <c r="K1073" t="s">
        <v>51648</v>
      </c>
      <c r="L1073" t="s">
        <v>51647</v>
      </c>
      <c r="M1073" t="s">
        <v>51646</v>
      </c>
      <c r="N1073">
        <v>6</v>
      </c>
      <c r="O1073" t="s">
        <v>51645</v>
      </c>
      <c r="P1073" t="s">
        <v>51644</v>
      </c>
      <c r="Q1073" t="s">
        <v>51643</v>
      </c>
      <c r="R1073" s="7">
        <v>43784</v>
      </c>
      <c r="S1073" s="8">
        <f t="shared" si="128"/>
        <v>2019</v>
      </c>
      <c r="T1073" s="8">
        <v>2019</v>
      </c>
      <c r="U1073" s="8">
        <f t="shared" si="129"/>
        <v>3</v>
      </c>
      <c r="V1073" s="7">
        <v>43784</v>
      </c>
      <c r="W1073" t="s">
        <v>200</v>
      </c>
      <c r="X1073" s="2">
        <v>0.68200000000000005</v>
      </c>
      <c r="Y1073" s="6">
        <f t="shared" si="134"/>
        <v>1.8205600491177493E-2</v>
      </c>
      <c r="AA1073">
        <v>2731177</v>
      </c>
      <c r="AB1073">
        <v>12375</v>
      </c>
      <c r="AC1073">
        <v>18791948</v>
      </c>
      <c r="AD1073" t="s">
        <v>1</v>
      </c>
      <c r="AE1073">
        <v>64</v>
      </c>
      <c r="AF1073">
        <v>10</v>
      </c>
      <c r="AH1073" t="s">
        <v>51642</v>
      </c>
      <c r="AI1073" t="s">
        <v>51641</v>
      </c>
      <c r="AJ1073" t="s">
        <v>51640</v>
      </c>
      <c r="AK1073" t="s">
        <v>51639</v>
      </c>
      <c r="AL1073">
        <v>4</v>
      </c>
      <c r="AM1073" s="5">
        <f t="shared" si="130"/>
        <v>1.3333333333333333</v>
      </c>
      <c r="AN1073" s="4">
        <f t="shared" si="135"/>
        <v>2.0194370819134164E-3</v>
      </c>
      <c r="AO1073" s="3"/>
      <c r="AP1073">
        <v>0</v>
      </c>
      <c r="AR1073" t="s">
        <v>51638</v>
      </c>
      <c r="AT1073" s="2">
        <v>2.1520000000000001</v>
      </c>
      <c r="AU1073" s="1">
        <f t="shared" si="131"/>
        <v>1.3349751468398268</v>
      </c>
      <c r="AV1073" s="1">
        <f t="shared" si="132"/>
        <v>1.0112518786545455</v>
      </c>
      <c r="AW1073" s="1">
        <f t="shared" si="133"/>
        <v>0.68752861046926395</v>
      </c>
    </row>
    <row r="1074" spans="1:49" x14ac:dyDescent="0.2">
      <c r="A1074">
        <v>1072</v>
      </c>
      <c r="B1074" t="s">
        <v>51637</v>
      </c>
      <c r="C1074" t="s">
        <v>51636</v>
      </c>
      <c r="D1074" t="s">
        <v>51635</v>
      </c>
      <c r="E1074">
        <v>31319249</v>
      </c>
      <c r="F1074" t="s">
        <v>51634</v>
      </c>
      <c r="G1074" t="s">
        <v>3</v>
      </c>
      <c r="H1074" t="s">
        <v>2</v>
      </c>
      <c r="I1074" t="s">
        <v>51633</v>
      </c>
      <c r="J1074" t="s">
        <v>51632</v>
      </c>
      <c r="K1074" t="s">
        <v>51631</v>
      </c>
      <c r="L1074" t="s">
        <v>51630</v>
      </c>
      <c r="M1074" t="s">
        <v>44</v>
      </c>
      <c r="N1074">
        <v>7</v>
      </c>
      <c r="O1074" t="s">
        <v>51629</v>
      </c>
      <c r="P1074" t="s">
        <v>51628</v>
      </c>
      <c r="Q1074" t="s">
        <v>51627</v>
      </c>
      <c r="R1074" s="7">
        <v>43784</v>
      </c>
      <c r="S1074" s="8">
        <f t="shared" si="128"/>
        <v>2019</v>
      </c>
      <c r="T1074" s="8">
        <v>2019</v>
      </c>
      <c r="U1074" s="8">
        <f t="shared" si="129"/>
        <v>3</v>
      </c>
      <c r="V1074" s="7">
        <v>43784</v>
      </c>
      <c r="W1074" t="s">
        <v>128</v>
      </c>
      <c r="X1074" s="2">
        <v>1.7949999999999999</v>
      </c>
      <c r="Y1074" s="6">
        <f t="shared" si="134"/>
        <v>4.7916499826486214E-2</v>
      </c>
      <c r="AA1074">
        <v>489697</v>
      </c>
      <c r="AB1074">
        <v>25349</v>
      </c>
      <c r="AC1074">
        <v>18791026</v>
      </c>
      <c r="AD1074" t="s">
        <v>1</v>
      </c>
      <c r="AE1074">
        <v>691</v>
      </c>
      <c r="AH1074" t="s">
        <v>51626</v>
      </c>
      <c r="AI1074" t="s">
        <v>51625</v>
      </c>
      <c r="AJ1074" t="s">
        <v>51624</v>
      </c>
      <c r="AK1074" t="s">
        <v>51623</v>
      </c>
      <c r="AL1074">
        <v>7</v>
      </c>
      <c r="AM1074" s="5">
        <f t="shared" si="130"/>
        <v>2.3333333333333335</v>
      </c>
      <c r="AN1074" s="4">
        <f t="shared" si="135"/>
        <v>3.5340148933484792E-3</v>
      </c>
      <c r="AO1074" s="3"/>
      <c r="AP1074">
        <v>0</v>
      </c>
      <c r="AQ1074" t="s">
        <v>166</v>
      </c>
      <c r="AR1074" t="s">
        <v>51622</v>
      </c>
      <c r="AS1074" t="s">
        <v>165</v>
      </c>
      <c r="AT1074" s="2">
        <v>7.9630000000000001</v>
      </c>
      <c r="AU1074" s="1">
        <f t="shared" si="131"/>
        <v>3.4601754346544897</v>
      </c>
      <c r="AV1074" s="1">
        <f t="shared" si="132"/>
        <v>2.5725257359917348</v>
      </c>
      <c r="AW1074" s="1">
        <f t="shared" si="133"/>
        <v>1.6848760373289799</v>
      </c>
    </row>
    <row r="1075" spans="1:49" x14ac:dyDescent="0.2">
      <c r="A1075">
        <v>1073</v>
      </c>
      <c r="B1075" t="s">
        <v>51621</v>
      </c>
      <c r="C1075" t="s">
        <v>51620</v>
      </c>
      <c r="D1075" t="s">
        <v>51619</v>
      </c>
      <c r="F1075" t="s">
        <v>51618</v>
      </c>
      <c r="G1075" t="s">
        <v>3</v>
      </c>
      <c r="H1075" t="s">
        <v>2</v>
      </c>
      <c r="I1075" t="s">
        <v>3355</v>
      </c>
      <c r="J1075" t="s">
        <v>51617</v>
      </c>
      <c r="K1075" t="s">
        <v>51616</v>
      </c>
      <c r="L1075" t="s">
        <v>107</v>
      </c>
      <c r="M1075" t="s">
        <v>29</v>
      </c>
      <c r="N1075">
        <v>11</v>
      </c>
      <c r="O1075" t="s">
        <v>51615</v>
      </c>
      <c r="P1075" t="s">
        <v>51614</v>
      </c>
      <c r="Q1075" t="s">
        <v>51613</v>
      </c>
      <c r="R1075" s="7">
        <v>43784</v>
      </c>
      <c r="S1075" s="8">
        <f t="shared" si="128"/>
        <v>2019</v>
      </c>
      <c r="T1075" s="8">
        <v>2019</v>
      </c>
      <c r="U1075" s="8">
        <f t="shared" si="129"/>
        <v>3</v>
      </c>
      <c r="V1075" s="7">
        <v>43784</v>
      </c>
      <c r="W1075" t="s">
        <v>156</v>
      </c>
      <c r="X1075" s="2">
        <v>0.625</v>
      </c>
      <c r="Y1075" s="6">
        <f t="shared" si="134"/>
        <v>1.6684018045433919E-2</v>
      </c>
      <c r="AA1075">
        <v>304018</v>
      </c>
      <c r="AB1075">
        <v>12352</v>
      </c>
      <c r="AD1075" t="s">
        <v>1</v>
      </c>
      <c r="AE1075">
        <v>451</v>
      </c>
      <c r="AH1075" t="s">
        <v>51612</v>
      </c>
      <c r="AI1075" t="s">
        <v>51611</v>
      </c>
      <c r="AJ1075" t="s">
        <v>51610</v>
      </c>
      <c r="AK1075" t="s">
        <v>51609</v>
      </c>
      <c r="AL1075">
        <v>5</v>
      </c>
      <c r="AM1075" s="5">
        <f t="shared" si="130"/>
        <v>1.6666666666666667</v>
      </c>
      <c r="AN1075" s="4">
        <f t="shared" si="135"/>
        <v>2.5242963523917708E-3</v>
      </c>
      <c r="AO1075" s="3"/>
      <c r="AP1075">
        <v>0</v>
      </c>
      <c r="AQ1075" t="s">
        <v>16</v>
      </c>
      <c r="AR1075" t="s">
        <v>51608</v>
      </c>
      <c r="AS1075" t="s">
        <v>15</v>
      </c>
      <c r="AT1075" s="2">
        <v>2.31</v>
      </c>
      <c r="AU1075" s="1">
        <f t="shared" si="131"/>
        <v>1.2436101537521274</v>
      </c>
      <c r="AV1075" s="1">
        <f t="shared" si="132"/>
        <v>0.96041571989128449</v>
      </c>
      <c r="AW1075" s="1">
        <f t="shared" si="133"/>
        <v>0.67722128603044152</v>
      </c>
    </row>
    <row r="1076" spans="1:49" x14ac:dyDescent="0.2">
      <c r="A1076">
        <v>1074</v>
      </c>
      <c r="B1076" t="s">
        <v>51607</v>
      </c>
      <c r="C1076" t="s">
        <v>51606</v>
      </c>
      <c r="D1076" t="s">
        <v>51605</v>
      </c>
      <c r="F1076" t="s">
        <v>51604</v>
      </c>
      <c r="G1076" t="s">
        <v>3</v>
      </c>
      <c r="H1076" t="s">
        <v>2</v>
      </c>
      <c r="I1076" t="s">
        <v>51603</v>
      </c>
      <c r="J1076">
        <v>60025578</v>
      </c>
      <c r="K1076" t="s">
        <v>164</v>
      </c>
      <c r="L1076" t="s">
        <v>75</v>
      </c>
      <c r="M1076" t="s">
        <v>58</v>
      </c>
      <c r="N1076">
        <v>3</v>
      </c>
      <c r="O1076" t="s">
        <v>51602</v>
      </c>
      <c r="P1076" t="s">
        <v>51601</v>
      </c>
      <c r="Q1076" t="s">
        <v>703</v>
      </c>
      <c r="R1076" s="7">
        <v>43784</v>
      </c>
      <c r="S1076" s="8">
        <f t="shared" si="128"/>
        <v>2019</v>
      </c>
      <c r="T1076" s="8">
        <v>2019</v>
      </c>
      <c r="U1076" s="8">
        <f t="shared" si="129"/>
        <v>3</v>
      </c>
      <c r="V1076" s="7">
        <v>43784</v>
      </c>
      <c r="W1076" t="s">
        <v>156</v>
      </c>
      <c r="X1076" s="2">
        <v>0.625</v>
      </c>
      <c r="Y1076" s="6">
        <f t="shared" si="134"/>
        <v>1.6684018045433919E-2</v>
      </c>
      <c r="AA1076">
        <v>304018</v>
      </c>
      <c r="AB1076">
        <v>12352</v>
      </c>
      <c r="AD1076" t="s">
        <v>1</v>
      </c>
      <c r="AE1076">
        <v>451</v>
      </c>
      <c r="AH1076" t="s">
        <v>4099</v>
      </c>
      <c r="AI1076" t="s">
        <v>51600</v>
      </c>
      <c r="AJ1076" t="s">
        <v>51599</v>
      </c>
      <c r="AK1076" t="s">
        <v>51598</v>
      </c>
      <c r="AL1076">
        <v>5</v>
      </c>
      <c r="AM1076" s="5">
        <f t="shared" si="130"/>
        <v>1.6666666666666667</v>
      </c>
      <c r="AN1076" s="4">
        <f t="shared" si="135"/>
        <v>2.5242963523917708E-3</v>
      </c>
      <c r="AO1076" s="3"/>
      <c r="AP1076">
        <v>0</v>
      </c>
      <c r="AQ1076" t="s">
        <v>16</v>
      </c>
      <c r="AR1076" t="s">
        <v>162</v>
      </c>
      <c r="AS1076" t="s">
        <v>15</v>
      </c>
      <c r="AT1076" s="2">
        <v>2.31</v>
      </c>
      <c r="AU1076" s="1">
        <f t="shared" si="131"/>
        <v>1.2436101537521274</v>
      </c>
      <c r="AV1076" s="1">
        <f t="shared" si="132"/>
        <v>0.96041571989128449</v>
      </c>
      <c r="AW1076" s="1">
        <f t="shared" si="133"/>
        <v>0.67722128603044152</v>
      </c>
    </row>
    <row r="1077" spans="1:49" x14ac:dyDescent="0.2">
      <c r="A1077">
        <v>1075</v>
      </c>
      <c r="B1077" t="s">
        <v>51597</v>
      </c>
      <c r="C1077" t="s">
        <v>51596</v>
      </c>
      <c r="D1077" t="s">
        <v>51595</v>
      </c>
      <c r="F1077" t="s">
        <v>51594</v>
      </c>
      <c r="G1077" t="s">
        <v>3</v>
      </c>
      <c r="H1077" t="s">
        <v>2</v>
      </c>
      <c r="I1077" t="s">
        <v>51593</v>
      </c>
      <c r="J1077" t="s">
        <v>51592</v>
      </c>
      <c r="K1077" t="s">
        <v>51591</v>
      </c>
      <c r="L1077" t="s">
        <v>51590</v>
      </c>
      <c r="M1077" t="s">
        <v>29</v>
      </c>
      <c r="N1077">
        <v>4</v>
      </c>
      <c r="O1077" t="s">
        <v>51589</v>
      </c>
      <c r="P1077" t="s">
        <v>51588</v>
      </c>
      <c r="Q1077" t="s">
        <v>51587</v>
      </c>
      <c r="R1077" s="7">
        <v>43784</v>
      </c>
      <c r="S1077" s="8">
        <f t="shared" si="128"/>
        <v>2019</v>
      </c>
      <c r="T1077" s="8">
        <v>2019</v>
      </c>
      <c r="U1077" s="8">
        <f t="shared" si="129"/>
        <v>3</v>
      </c>
      <c r="V1077" s="7">
        <v>43784</v>
      </c>
      <c r="W1077" t="s">
        <v>5599</v>
      </c>
      <c r="X1077" s="2">
        <v>0.47099999999999997</v>
      </c>
      <c r="Y1077" s="6">
        <f t="shared" si="134"/>
        <v>1.2573075999039E-2</v>
      </c>
      <c r="AA1077">
        <v>222860</v>
      </c>
      <c r="AB1077">
        <v>24642</v>
      </c>
      <c r="AD1077" t="s">
        <v>1</v>
      </c>
      <c r="AE1077">
        <v>1196</v>
      </c>
      <c r="AH1077" t="s">
        <v>51586</v>
      </c>
      <c r="AI1077" t="s">
        <v>51585</v>
      </c>
      <c r="AJ1077" t="s">
        <v>51584</v>
      </c>
      <c r="AK1077" t="s">
        <v>51583</v>
      </c>
      <c r="AL1077">
        <v>4</v>
      </c>
      <c r="AM1077" s="5">
        <f t="shared" si="130"/>
        <v>1.3333333333333333</v>
      </c>
      <c r="AN1077" s="4">
        <f t="shared" si="135"/>
        <v>2.0194370819134164E-3</v>
      </c>
      <c r="AO1077" s="3"/>
      <c r="AP1077">
        <v>0</v>
      </c>
      <c r="AR1077" t="s">
        <v>51582</v>
      </c>
      <c r="AS1077" t="s">
        <v>51581</v>
      </c>
      <c r="AT1077" s="2">
        <v>3.1960000000000002</v>
      </c>
      <c r="AU1077" s="1">
        <f t="shared" si="131"/>
        <v>0.9406984323901324</v>
      </c>
      <c r="AV1077" s="1">
        <f t="shared" si="132"/>
        <v>0.72962565404762081</v>
      </c>
      <c r="AW1077" s="1">
        <f t="shared" si="133"/>
        <v>0.51855287570510922</v>
      </c>
    </row>
    <row r="1078" spans="1:49" x14ac:dyDescent="0.2">
      <c r="A1078">
        <v>1076</v>
      </c>
      <c r="B1078" t="s">
        <v>51580</v>
      </c>
      <c r="C1078" t="s">
        <v>51579</v>
      </c>
      <c r="D1078" t="s">
        <v>51578</v>
      </c>
      <c r="F1078" t="s">
        <v>51577</v>
      </c>
      <c r="G1078" t="s">
        <v>3</v>
      </c>
      <c r="H1078" t="s">
        <v>2</v>
      </c>
      <c r="I1078" t="s">
        <v>51576</v>
      </c>
      <c r="J1078" t="s">
        <v>51575</v>
      </c>
      <c r="K1078" t="s">
        <v>51574</v>
      </c>
      <c r="L1078" t="s">
        <v>51573</v>
      </c>
      <c r="M1078" t="s">
        <v>51572</v>
      </c>
      <c r="N1078">
        <v>8</v>
      </c>
      <c r="O1078" t="s">
        <v>51571</v>
      </c>
      <c r="P1078" t="s">
        <v>51570</v>
      </c>
      <c r="Q1078" t="s">
        <v>51569</v>
      </c>
      <c r="R1078" s="7">
        <v>43784</v>
      </c>
      <c r="S1078" s="8">
        <f t="shared" si="128"/>
        <v>2019</v>
      </c>
      <c r="T1078" s="8">
        <v>2019</v>
      </c>
      <c r="U1078" s="8">
        <f t="shared" si="129"/>
        <v>3</v>
      </c>
      <c r="V1078" s="7">
        <v>43784</v>
      </c>
      <c r="W1078" t="s">
        <v>180</v>
      </c>
      <c r="X1078" s="2">
        <v>0.66500000000000004</v>
      </c>
      <c r="Y1078" s="6">
        <f t="shared" si="134"/>
        <v>1.7751795200341692E-2</v>
      </c>
      <c r="AA1078">
        <v>3048853</v>
      </c>
      <c r="AB1078">
        <v>28526</v>
      </c>
      <c r="AD1078" t="s">
        <v>1</v>
      </c>
      <c r="AE1078">
        <v>490</v>
      </c>
      <c r="AG1078">
        <v>165493</v>
      </c>
      <c r="AI1078" t="s">
        <v>51568</v>
      </c>
      <c r="AJ1078" t="s">
        <v>51567</v>
      </c>
      <c r="AK1078" t="s">
        <v>51566</v>
      </c>
      <c r="AL1078">
        <v>15</v>
      </c>
      <c r="AM1078" s="5">
        <f t="shared" si="130"/>
        <v>5</v>
      </c>
      <c r="AN1078" s="4">
        <f t="shared" si="135"/>
        <v>7.5728890571753124E-3</v>
      </c>
      <c r="AO1078" s="3"/>
      <c r="AP1078">
        <v>0</v>
      </c>
      <c r="AQ1078" t="s">
        <v>1257</v>
      </c>
      <c r="AR1078" t="s">
        <v>51565</v>
      </c>
      <c r="AS1078" t="s">
        <v>1256</v>
      </c>
      <c r="AT1078" s="2" t="s">
        <v>14</v>
      </c>
      <c r="AU1078" s="1">
        <f t="shared" si="131"/>
        <v>1.4698123357391777</v>
      </c>
      <c r="AV1078" s="1">
        <f t="shared" si="132"/>
        <v>1.2662342128758501</v>
      </c>
      <c r="AW1078" s="1">
        <f t="shared" si="133"/>
        <v>1.0626560900125224</v>
      </c>
    </row>
    <row r="1079" spans="1:49" x14ac:dyDescent="0.2">
      <c r="A1079">
        <v>1077</v>
      </c>
      <c r="B1079" t="s">
        <v>51564</v>
      </c>
      <c r="C1079" t="s">
        <v>51563</v>
      </c>
      <c r="D1079" t="s">
        <v>51562</v>
      </c>
      <c r="F1079" t="s">
        <v>51561</v>
      </c>
      <c r="G1079" t="s">
        <v>3</v>
      </c>
      <c r="H1079" t="s">
        <v>2</v>
      </c>
      <c r="I1079" t="s">
        <v>51560</v>
      </c>
      <c r="J1079">
        <v>60005465</v>
      </c>
      <c r="K1079" t="s">
        <v>299</v>
      </c>
      <c r="L1079" t="s">
        <v>298</v>
      </c>
      <c r="M1079" t="s">
        <v>58</v>
      </c>
      <c r="N1079">
        <v>11</v>
      </c>
      <c r="O1079" t="s">
        <v>51559</v>
      </c>
      <c r="P1079" t="s">
        <v>51558</v>
      </c>
      <c r="Q1079" t="s">
        <v>51557</v>
      </c>
      <c r="R1079" s="7">
        <v>43784</v>
      </c>
      <c r="S1079" s="8">
        <f t="shared" si="128"/>
        <v>2019</v>
      </c>
      <c r="T1079" s="8">
        <v>2019</v>
      </c>
      <c r="U1079" s="8">
        <f t="shared" si="129"/>
        <v>3</v>
      </c>
      <c r="V1079" s="7">
        <v>43784</v>
      </c>
      <c r="W1079" t="s">
        <v>180</v>
      </c>
      <c r="X1079" s="2">
        <v>0.66500000000000004</v>
      </c>
      <c r="Y1079" s="6">
        <f t="shared" si="134"/>
        <v>1.7751795200341692E-2</v>
      </c>
      <c r="AA1079">
        <v>3048853</v>
      </c>
      <c r="AB1079">
        <v>28526</v>
      </c>
      <c r="AD1079" t="s">
        <v>1</v>
      </c>
      <c r="AE1079">
        <v>490</v>
      </c>
      <c r="AG1079">
        <v>165442</v>
      </c>
      <c r="AI1079" t="s">
        <v>51556</v>
      </c>
      <c r="AJ1079" t="s">
        <v>51555</v>
      </c>
      <c r="AK1079" t="s">
        <v>51554</v>
      </c>
      <c r="AL1079">
        <v>0</v>
      </c>
      <c r="AM1079" s="5">
        <f t="shared" si="130"/>
        <v>0</v>
      </c>
      <c r="AN1079" s="4">
        <f t="shared" si="135"/>
        <v>0</v>
      </c>
      <c r="AO1079" s="3"/>
      <c r="AP1079">
        <v>0</v>
      </c>
      <c r="AQ1079" t="s">
        <v>16</v>
      </c>
      <c r="AR1079" t="s">
        <v>51553</v>
      </c>
      <c r="AS1079" t="s">
        <v>15</v>
      </c>
      <c r="AT1079" s="2" t="s">
        <v>14</v>
      </c>
      <c r="AU1079" s="1">
        <f t="shared" si="131"/>
        <v>1.2426256640239184</v>
      </c>
      <c r="AV1079" s="1">
        <f t="shared" si="132"/>
        <v>0.88758976001708456</v>
      </c>
      <c r="AW1079" s="1">
        <f t="shared" si="133"/>
        <v>0.53255385601025074</v>
      </c>
    </row>
    <row r="1080" spans="1:49" x14ac:dyDescent="0.2">
      <c r="A1080">
        <v>1078</v>
      </c>
      <c r="B1080" t="s">
        <v>51552</v>
      </c>
      <c r="C1080" t="s">
        <v>51551</v>
      </c>
      <c r="D1080" t="s">
        <v>51550</v>
      </c>
      <c r="F1080" t="s">
        <v>51549</v>
      </c>
      <c r="G1080" t="s">
        <v>3</v>
      </c>
      <c r="H1080" t="s">
        <v>2</v>
      </c>
      <c r="I1080" t="s">
        <v>51548</v>
      </c>
      <c r="J1080">
        <v>60016835</v>
      </c>
      <c r="K1080" t="s">
        <v>807</v>
      </c>
      <c r="L1080" t="s">
        <v>59</v>
      </c>
      <c r="M1080" t="s">
        <v>58</v>
      </c>
      <c r="N1080">
        <v>6</v>
      </c>
      <c r="O1080" t="s">
        <v>51547</v>
      </c>
      <c r="P1080" t="s">
        <v>51546</v>
      </c>
      <c r="Q1080" t="s">
        <v>1989</v>
      </c>
      <c r="R1080" s="7">
        <v>43784</v>
      </c>
      <c r="S1080" s="8">
        <f t="shared" si="128"/>
        <v>2019</v>
      </c>
      <c r="T1080" s="8">
        <v>2019</v>
      </c>
      <c r="U1080" s="8">
        <f t="shared" si="129"/>
        <v>3</v>
      </c>
      <c r="V1080" s="7">
        <v>43784</v>
      </c>
      <c r="W1080" t="s">
        <v>156</v>
      </c>
      <c r="X1080" s="2">
        <v>0.625</v>
      </c>
      <c r="Y1080" s="6">
        <f t="shared" si="134"/>
        <v>1.6684018045433919E-2</v>
      </c>
      <c r="AA1080">
        <v>304018</v>
      </c>
      <c r="AB1080">
        <v>12352</v>
      </c>
      <c r="AD1080" t="s">
        <v>1</v>
      </c>
      <c r="AE1080">
        <v>451</v>
      </c>
      <c r="AH1080" t="s">
        <v>51545</v>
      </c>
      <c r="AI1080" t="s">
        <v>51544</v>
      </c>
      <c r="AJ1080" t="s">
        <v>51543</v>
      </c>
      <c r="AK1080" t="s">
        <v>51542</v>
      </c>
      <c r="AL1080">
        <v>5</v>
      </c>
      <c r="AM1080" s="5">
        <f t="shared" si="130"/>
        <v>1.6666666666666667</v>
      </c>
      <c r="AN1080" s="4">
        <f t="shared" si="135"/>
        <v>2.5242963523917708E-3</v>
      </c>
      <c r="AO1080" s="3"/>
      <c r="AP1080">
        <v>0</v>
      </c>
      <c r="AQ1080" t="s">
        <v>16</v>
      </c>
      <c r="AR1080">
        <v>61420106014</v>
      </c>
      <c r="AS1080" t="s">
        <v>15</v>
      </c>
      <c r="AT1080" s="2">
        <v>2.31</v>
      </c>
      <c r="AU1080" s="1">
        <f t="shared" si="131"/>
        <v>1.2436101537521274</v>
      </c>
      <c r="AV1080" s="1">
        <f t="shared" si="132"/>
        <v>0.96041571989128449</v>
      </c>
      <c r="AW1080" s="1">
        <f t="shared" si="133"/>
        <v>0.67722128603044152</v>
      </c>
    </row>
    <row r="1081" spans="1:49" x14ac:dyDescent="0.2">
      <c r="A1081">
        <v>1079</v>
      </c>
      <c r="B1081" t="s">
        <v>51541</v>
      </c>
      <c r="C1081" t="s">
        <v>51540</v>
      </c>
      <c r="E1081">
        <v>31633352</v>
      </c>
      <c r="F1081" t="s">
        <v>51539</v>
      </c>
      <c r="G1081" t="s">
        <v>3</v>
      </c>
      <c r="H1081" t="s">
        <v>2</v>
      </c>
      <c r="I1081" t="s">
        <v>51538</v>
      </c>
      <c r="J1081" t="s">
        <v>51537</v>
      </c>
      <c r="K1081" t="s">
        <v>51536</v>
      </c>
      <c r="L1081" t="s">
        <v>51535</v>
      </c>
      <c r="M1081" t="s">
        <v>51534</v>
      </c>
      <c r="N1081">
        <v>6</v>
      </c>
      <c r="O1081" t="s">
        <v>51533</v>
      </c>
      <c r="P1081" t="s">
        <v>51532</v>
      </c>
      <c r="Q1081" t="s">
        <v>51531</v>
      </c>
      <c r="R1081" s="7">
        <v>43783</v>
      </c>
      <c r="S1081" s="8">
        <f t="shared" si="128"/>
        <v>2019</v>
      </c>
      <c r="T1081" s="8">
        <v>2019</v>
      </c>
      <c r="U1081" s="8">
        <f t="shared" si="129"/>
        <v>3</v>
      </c>
      <c r="V1081" s="7">
        <v>43783</v>
      </c>
      <c r="W1081" t="s">
        <v>2597</v>
      </c>
      <c r="X1081" s="2">
        <v>0.86399999999999999</v>
      </c>
      <c r="Y1081" s="6">
        <f t="shared" si="134"/>
        <v>2.3063986546007848E-2</v>
      </c>
      <c r="AA1081">
        <v>15206106</v>
      </c>
      <c r="AB1081">
        <v>26970</v>
      </c>
      <c r="AC1081">
        <v>15205207</v>
      </c>
      <c r="AD1081" t="s">
        <v>1</v>
      </c>
      <c r="AE1081">
        <v>123</v>
      </c>
      <c r="AF1081">
        <v>45</v>
      </c>
      <c r="AH1081" t="s">
        <v>51530</v>
      </c>
      <c r="AI1081" t="s">
        <v>51529</v>
      </c>
      <c r="AK1081" t="s">
        <v>51528</v>
      </c>
      <c r="AL1081">
        <v>8</v>
      </c>
      <c r="AM1081" s="5">
        <f t="shared" si="130"/>
        <v>2.6666666666666665</v>
      </c>
      <c r="AN1081" s="4">
        <f t="shared" si="135"/>
        <v>4.0388741638268328E-3</v>
      </c>
      <c r="AO1081" s="3"/>
      <c r="AP1081">
        <v>0</v>
      </c>
      <c r="AQ1081" t="s">
        <v>5730</v>
      </c>
      <c r="AR1081" t="s">
        <v>51527</v>
      </c>
      <c r="AS1081" t="s">
        <v>51526</v>
      </c>
      <c r="AT1081" s="2">
        <v>2.9910000000000001</v>
      </c>
      <c r="AU1081" s="1">
        <f t="shared" si="131"/>
        <v>1.7356452831353539</v>
      </c>
      <c r="AV1081" s="1">
        <f t="shared" si="132"/>
        <v>1.355143035491734</v>
      </c>
      <c r="AW1081" s="1">
        <f t="shared" si="133"/>
        <v>0.9746407878481137</v>
      </c>
    </row>
    <row r="1082" spans="1:49" x14ac:dyDescent="0.2">
      <c r="A1082">
        <v>1080</v>
      </c>
      <c r="B1082" t="s">
        <v>51525</v>
      </c>
      <c r="C1082" t="s">
        <v>51524</v>
      </c>
      <c r="E1082">
        <v>31550157</v>
      </c>
      <c r="F1082" t="s">
        <v>51523</v>
      </c>
      <c r="G1082" t="s">
        <v>3</v>
      </c>
      <c r="H1082" t="s">
        <v>2</v>
      </c>
      <c r="I1082" t="s">
        <v>51522</v>
      </c>
      <c r="J1082" t="s">
        <v>51521</v>
      </c>
      <c r="K1082" t="s">
        <v>51520</v>
      </c>
      <c r="L1082" t="s">
        <v>51519</v>
      </c>
      <c r="M1082" t="s">
        <v>51518</v>
      </c>
      <c r="N1082">
        <v>7</v>
      </c>
      <c r="O1082" t="s">
        <v>51517</v>
      </c>
      <c r="P1082" t="s">
        <v>51516</v>
      </c>
      <c r="Q1082" t="s">
        <v>51515</v>
      </c>
      <c r="R1082" s="7">
        <v>43783</v>
      </c>
      <c r="S1082" s="8">
        <f t="shared" si="128"/>
        <v>2019</v>
      </c>
      <c r="T1082" s="8">
        <v>2019</v>
      </c>
      <c r="U1082" s="8">
        <f t="shared" si="129"/>
        <v>3</v>
      </c>
      <c r="V1082" s="7">
        <v>43783</v>
      </c>
      <c r="W1082" t="s">
        <v>2597</v>
      </c>
      <c r="X1082" s="2">
        <v>0.86399999999999999</v>
      </c>
      <c r="Y1082" s="6">
        <f t="shared" si="134"/>
        <v>2.3063986546007848E-2</v>
      </c>
      <c r="AA1082">
        <v>15206106</v>
      </c>
      <c r="AB1082">
        <v>26970</v>
      </c>
      <c r="AC1082">
        <v>15205207</v>
      </c>
      <c r="AD1082" t="s">
        <v>1</v>
      </c>
      <c r="AE1082">
        <v>123</v>
      </c>
      <c r="AF1082">
        <v>45</v>
      </c>
      <c r="AH1082" t="s">
        <v>51514</v>
      </c>
      <c r="AI1082" t="s">
        <v>51513</v>
      </c>
      <c r="AK1082" t="s">
        <v>51512</v>
      </c>
      <c r="AL1082">
        <v>3</v>
      </c>
      <c r="AM1082" s="5">
        <f t="shared" si="130"/>
        <v>1</v>
      </c>
      <c r="AN1082" s="4">
        <f t="shared" si="135"/>
        <v>1.5145778114350624E-3</v>
      </c>
      <c r="AO1082" s="3"/>
      <c r="AP1082">
        <v>0</v>
      </c>
      <c r="AQ1082" t="s">
        <v>253</v>
      </c>
      <c r="AR1082" t="s">
        <v>51511</v>
      </c>
      <c r="AS1082" t="s">
        <v>51510</v>
      </c>
      <c r="AT1082" s="2">
        <v>2.9910000000000001</v>
      </c>
      <c r="AU1082" s="1">
        <f t="shared" si="131"/>
        <v>1.6599163925636009</v>
      </c>
      <c r="AV1082" s="1">
        <f t="shared" si="132"/>
        <v>1.2289282178721455</v>
      </c>
      <c r="AW1082" s="1">
        <f t="shared" si="133"/>
        <v>0.7979400431806899</v>
      </c>
    </row>
    <row r="1083" spans="1:49" x14ac:dyDescent="0.2">
      <c r="A1083">
        <v>1081</v>
      </c>
      <c r="B1083" t="s">
        <v>51509</v>
      </c>
      <c r="C1083" t="s">
        <v>51508</v>
      </c>
      <c r="E1083">
        <v>31633706</v>
      </c>
      <c r="F1083" t="s">
        <v>51507</v>
      </c>
      <c r="G1083" t="s">
        <v>3</v>
      </c>
      <c r="H1083" t="s">
        <v>2</v>
      </c>
      <c r="I1083" t="s">
        <v>51506</v>
      </c>
      <c r="J1083">
        <v>60005510</v>
      </c>
      <c r="K1083" t="s">
        <v>392</v>
      </c>
      <c r="L1083" t="s">
        <v>66</v>
      </c>
      <c r="M1083" t="s">
        <v>65</v>
      </c>
      <c r="N1083">
        <v>9</v>
      </c>
      <c r="O1083" t="s">
        <v>51505</v>
      </c>
      <c r="P1083" t="s">
        <v>51504</v>
      </c>
      <c r="Q1083" t="s">
        <v>51503</v>
      </c>
      <c r="R1083" s="7">
        <v>43783</v>
      </c>
      <c r="S1083" s="8">
        <f t="shared" si="128"/>
        <v>2019</v>
      </c>
      <c r="T1083" s="8">
        <v>2019</v>
      </c>
      <c r="U1083" s="8">
        <f t="shared" si="129"/>
        <v>3</v>
      </c>
      <c r="V1083" s="7">
        <v>43783</v>
      </c>
      <c r="W1083" t="s">
        <v>1727</v>
      </c>
      <c r="X1083" s="2">
        <v>2.0379999999999998</v>
      </c>
      <c r="Y1083" s="6">
        <f t="shared" si="134"/>
        <v>5.4403246042550917E-2</v>
      </c>
      <c r="AA1083">
        <v>20403364</v>
      </c>
      <c r="AB1083">
        <v>19700173215</v>
      </c>
      <c r="AC1083">
        <v>20403372</v>
      </c>
      <c r="AD1083" t="s">
        <v>1</v>
      </c>
      <c r="AE1083">
        <v>11</v>
      </c>
      <c r="AF1083">
        <v>42</v>
      </c>
      <c r="AH1083" t="s">
        <v>51502</v>
      </c>
      <c r="AI1083" t="s">
        <v>51501</v>
      </c>
      <c r="AK1083" t="s">
        <v>51500</v>
      </c>
      <c r="AL1083">
        <v>1</v>
      </c>
      <c r="AM1083" s="5">
        <f t="shared" si="130"/>
        <v>0.33333333333333331</v>
      </c>
      <c r="AN1083" s="4">
        <f t="shared" si="135"/>
        <v>5.048592704783541E-4</v>
      </c>
      <c r="AO1083" s="3"/>
      <c r="AP1083">
        <v>0</v>
      </c>
      <c r="AQ1083" t="s">
        <v>1108</v>
      </c>
      <c r="AR1083" t="s">
        <v>51499</v>
      </c>
      <c r="AS1083" t="s">
        <v>1107</v>
      </c>
      <c r="AT1083" s="2">
        <v>7.79</v>
      </c>
      <c r="AU1083" s="1">
        <f t="shared" si="131"/>
        <v>3.8233730010929148</v>
      </c>
      <c r="AV1083" s="1">
        <f t="shared" si="132"/>
        <v>2.7454052656514634</v>
      </c>
      <c r="AW1083" s="1">
        <f t="shared" si="133"/>
        <v>1.6674375302100122</v>
      </c>
    </row>
    <row r="1084" spans="1:49" x14ac:dyDescent="0.2">
      <c r="A1084">
        <v>1082</v>
      </c>
      <c r="B1084" t="s">
        <v>51498</v>
      </c>
      <c r="C1084" t="s">
        <v>51497</v>
      </c>
      <c r="F1084" t="s">
        <v>51496</v>
      </c>
      <c r="G1084" t="s">
        <v>3</v>
      </c>
      <c r="H1084" t="s">
        <v>2</v>
      </c>
      <c r="I1084" t="s">
        <v>51495</v>
      </c>
      <c r="J1084">
        <v>60024776</v>
      </c>
      <c r="K1084" t="s">
        <v>51494</v>
      </c>
      <c r="L1084" t="s">
        <v>51493</v>
      </c>
      <c r="M1084" t="s">
        <v>40</v>
      </c>
      <c r="N1084">
        <v>6</v>
      </c>
      <c r="O1084" t="s">
        <v>51492</v>
      </c>
      <c r="P1084" t="s">
        <v>51491</v>
      </c>
      <c r="Q1084" t="s">
        <v>51490</v>
      </c>
      <c r="R1084" s="7">
        <v>43783</v>
      </c>
      <c r="S1084" s="8">
        <f t="shared" si="128"/>
        <v>2019</v>
      </c>
      <c r="T1084" s="8">
        <v>2019</v>
      </c>
      <c r="U1084" s="8">
        <f t="shared" si="129"/>
        <v>3</v>
      </c>
      <c r="V1084" s="7">
        <v>43783</v>
      </c>
      <c r="W1084" t="s">
        <v>6060</v>
      </c>
      <c r="X1084" s="2">
        <v>0.52600000000000002</v>
      </c>
      <c r="Y1084" s="6">
        <f t="shared" si="134"/>
        <v>1.4041269587037187E-2</v>
      </c>
      <c r="AA1084">
        <v>15435075</v>
      </c>
      <c r="AB1084">
        <v>4700151730</v>
      </c>
      <c r="AC1084">
        <v>15435083</v>
      </c>
      <c r="AD1084" t="s">
        <v>1</v>
      </c>
      <c r="AE1084">
        <v>16</v>
      </c>
      <c r="AF1084">
        <v>14</v>
      </c>
      <c r="AH1084" t="s">
        <v>51489</v>
      </c>
      <c r="AI1084" t="s">
        <v>51488</v>
      </c>
      <c r="AJ1084" t="s">
        <v>51487</v>
      </c>
      <c r="AK1084" t="s">
        <v>51486</v>
      </c>
      <c r="AL1084">
        <v>1</v>
      </c>
      <c r="AM1084" s="5">
        <f t="shared" si="130"/>
        <v>0.33333333333333331</v>
      </c>
      <c r="AN1084" s="4">
        <f t="shared" si="135"/>
        <v>5.048592704783541E-4</v>
      </c>
      <c r="AO1084" s="3"/>
      <c r="AP1084">
        <v>0</v>
      </c>
      <c r="AQ1084" t="s">
        <v>2481</v>
      </c>
      <c r="AR1084" t="s">
        <v>0</v>
      </c>
      <c r="AS1084" t="s">
        <v>2480</v>
      </c>
      <c r="AT1084" s="2">
        <v>2.4590000000000001</v>
      </c>
      <c r="AU1084" s="1">
        <f t="shared" si="131"/>
        <v>0.99803464920695373</v>
      </c>
      <c r="AV1084" s="1">
        <f t="shared" si="132"/>
        <v>0.72730644287577706</v>
      </c>
      <c r="AW1084" s="1">
        <f t="shared" si="133"/>
        <v>0.45657823654460034</v>
      </c>
    </row>
    <row r="1085" spans="1:49" x14ac:dyDescent="0.2">
      <c r="A1085">
        <v>1083</v>
      </c>
      <c r="B1085" t="s">
        <v>51485</v>
      </c>
      <c r="C1085" t="s">
        <v>51484</v>
      </c>
      <c r="E1085">
        <v>31560552</v>
      </c>
      <c r="F1085" t="s">
        <v>51483</v>
      </c>
      <c r="G1085" t="s">
        <v>3</v>
      </c>
      <c r="H1085" t="s">
        <v>2</v>
      </c>
      <c r="I1085" t="s">
        <v>340</v>
      </c>
      <c r="J1085" t="s">
        <v>51482</v>
      </c>
      <c r="K1085" t="s">
        <v>51481</v>
      </c>
      <c r="L1085" t="s">
        <v>51480</v>
      </c>
      <c r="M1085" t="s">
        <v>13</v>
      </c>
      <c r="N1085">
        <v>4</v>
      </c>
      <c r="O1085" t="s">
        <v>51479</v>
      </c>
      <c r="P1085" t="s">
        <v>51478</v>
      </c>
      <c r="Q1085" t="s">
        <v>51477</v>
      </c>
      <c r="R1085" s="7">
        <v>43782</v>
      </c>
      <c r="S1085" s="8">
        <f t="shared" si="128"/>
        <v>2019</v>
      </c>
      <c r="T1085" s="8">
        <v>2019</v>
      </c>
      <c r="U1085" s="8">
        <f t="shared" si="129"/>
        <v>3</v>
      </c>
      <c r="V1085" s="7">
        <v>43782</v>
      </c>
      <c r="W1085" t="s">
        <v>3698</v>
      </c>
      <c r="X1085" s="2">
        <v>4.8529999999999998</v>
      </c>
      <c r="Y1085" s="6">
        <f t="shared" si="134"/>
        <v>0.12954806331918528</v>
      </c>
      <c r="AA1085">
        <v>15306984</v>
      </c>
      <c r="AB1085">
        <v>17853</v>
      </c>
      <c r="AC1085">
        <v>15306992</v>
      </c>
      <c r="AD1085" t="s">
        <v>1</v>
      </c>
      <c r="AE1085">
        <v>19</v>
      </c>
      <c r="AF1085">
        <v>11</v>
      </c>
      <c r="AH1085" t="s">
        <v>51476</v>
      </c>
      <c r="AI1085" t="s">
        <v>51475</v>
      </c>
      <c r="AJ1085" t="s">
        <v>51474</v>
      </c>
      <c r="AK1085" t="s">
        <v>51473</v>
      </c>
      <c r="AL1085">
        <v>21</v>
      </c>
      <c r="AM1085" s="5">
        <f t="shared" si="130"/>
        <v>7</v>
      </c>
      <c r="AN1085" s="4">
        <f t="shared" si="135"/>
        <v>1.0602044680045438E-2</v>
      </c>
      <c r="AO1085" s="3"/>
      <c r="AP1085">
        <v>0</v>
      </c>
      <c r="AQ1085" t="s">
        <v>52</v>
      </c>
      <c r="AR1085" t="s">
        <v>51472</v>
      </c>
      <c r="AS1085" t="s">
        <v>51</v>
      </c>
      <c r="AT1085" s="2">
        <v>11.189</v>
      </c>
      <c r="AU1085" s="1">
        <f t="shared" si="131"/>
        <v>9.3864257727443317</v>
      </c>
      <c r="AV1085" s="1">
        <f t="shared" si="132"/>
        <v>7.007505399961536</v>
      </c>
      <c r="AW1085" s="1">
        <f t="shared" si="133"/>
        <v>4.6285850271787385</v>
      </c>
    </row>
    <row r="1086" spans="1:49" x14ac:dyDescent="0.2">
      <c r="A1086">
        <v>1084</v>
      </c>
      <c r="B1086" t="s">
        <v>51471</v>
      </c>
      <c r="C1086" t="s">
        <v>51470</v>
      </c>
      <c r="D1086" t="s">
        <v>51469</v>
      </c>
      <c r="F1086" t="s">
        <v>51468</v>
      </c>
      <c r="G1086" t="s">
        <v>3</v>
      </c>
      <c r="H1086" t="s">
        <v>2</v>
      </c>
      <c r="I1086" t="s">
        <v>4570</v>
      </c>
      <c r="J1086" t="s">
        <v>51467</v>
      </c>
      <c r="K1086" t="s">
        <v>51466</v>
      </c>
      <c r="L1086" t="s">
        <v>51465</v>
      </c>
      <c r="M1086" t="s">
        <v>489</v>
      </c>
      <c r="N1086">
        <v>4</v>
      </c>
      <c r="O1086" t="s">
        <v>51464</v>
      </c>
      <c r="P1086" t="s">
        <v>51463</v>
      </c>
      <c r="Q1086" t="s">
        <v>51462</v>
      </c>
      <c r="R1086" s="7">
        <v>43782</v>
      </c>
      <c r="S1086" s="8">
        <f t="shared" si="128"/>
        <v>2019</v>
      </c>
      <c r="T1086" s="8">
        <v>2019</v>
      </c>
      <c r="U1086" s="8">
        <f t="shared" si="129"/>
        <v>3</v>
      </c>
      <c r="V1086" s="7">
        <v>43782</v>
      </c>
      <c r="W1086" t="s">
        <v>4281</v>
      </c>
      <c r="X1086" s="2">
        <v>1.085</v>
      </c>
      <c r="Y1086" s="6">
        <f t="shared" si="134"/>
        <v>2.8963455326873281E-2</v>
      </c>
      <c r="AA1086">
        <v>9252312</v>
      </c>
      <c r="AB1086">
        <v>24807</v>
      </c>
      <c r="AC1086">
        <v>18728286</v>
      </c>
      <c r="AD1086" t="s">
        <v>1</v>
      </c>
      <c r="AE1086">
        <v>366</v>
      </c>
      <c r="AH1086" t="s">
        <v>51461</v>
      </c>
      <c r="AI1086" t="s">
        <v>51460</v>
      </c>
      <c r="AJ1086" t="s">
        <v>51459</v>
      </c>
      <c r="AK1086" t="s">
        <v>51458</v>
      </c>
      <c r="AL1086">
        <v>7</v>
      </c>
      <c r="AM1086" s="5">
        <f t="shared" si="130"/>
        <v>2.3333333333333335</v>
      </c>
      <c r="AN1086" s="4">
        <f t="shared" si="135"/>
        <v>3.5340148933484792E-3</v>
      </c>
      <c r="AO1086" s="3"/>
      <c r="AP1086">
        <v>0</v>
      </c>
      <c r="AR1086" t="s">
        <v>0</v>
      </c>
      <c r="AT1086" s="2">
        <v>5.7190000000000003</v>
      </c>
      <c r="AU1086" s="1">
        <f t="shared" si="131"/>
        <v>2.1334623196815841</v>
      </c>
      <c r="AV1086" s="1">
        <f t="shared" si="132"/>
        <v>1.6248735110110879</v>
      </c>
      <c r="AW1086" s="1">
        <f t="shared" si="133"/>
        <v>1.116284702340592</v>
      </c>
    </row>
    <row r="1087" spans="1:49" x14ac:dyDescent="0.2">
      <c r="A1087">
        <v>1085</v>
      </c>
      <c r="B1087" t="s">
        <v>51457</v>
      </c>
      <c r="F1087" t="s">
        <v>51456</v>
      </c>
      <c r="G1087" t="s">
        <v>3</v>
      </c>
      <c r="H1087" t="s">
        <v>2</v>
      </c>
      <c r="I1087" t="s">
        <v>51455</v>
      </c>
      <c r="J1087" t="s">
        <v>51454</v>
      </c>
      <c r="K1087" t="s">
        <v>51453</v>
      </c>
      <c r="L1087" t="s">
        <v>2206</v>
      </c>
      <c r="M1087" t="s">
        <v>405</v>
      </c>
      <c r="N1087">
        <v>2</v>
      </c>
      <c r="O1087" t="s">
        <v>51452</v>
      </c>
      <c r="P1087" t="s">
        <v>51451</v>
      </c>
      <c r="Q1087" t="s">
        <v>51450</v>
      </c>
      <c r="R1087" s="7">
        <v>43780</v>
      </c>
      <c r="S1087" s="8">
        <f t="shared" si="128"/>
        <v>2019</v>
      </c>
      <c r="T1087" s="8">
        <v>2019</v>
      </c>
      <c r="U1087" s="8">
        <f t="shared" si="129"/>
        <v>3</v>
      </c>
      <c r="V1087" s="7">
        <v>43780</v>
      </c>
      <c r="W1087" t="s">
        <v>51449</v>
      </c>
      <c r="X1087" s="2" t="s">
        <v>14</v>
      </c>
      <c r="Y1087" s="6" t="e">
        <f t="shared" si="134"/>
        <v>#VALUE!</v>
      </c>
      <c r="AA1087">
        <v>20054297</v>
      </c>
      <c r="AB1087">
        <v>21100197912</v>
      </c>
      <c r="AC1087">
        <v>22076387</v>
      </c>
      <c r="AD1087" t="s">
        <v>1</v>
      </c>
      <c r="AE1087">
        <v>12</v>
      </c>
      <c r="AF1087">
        <v>5</v>
      </c>
      <c r="AH1087" t="s">
        <v>51448</v>
      </c>
      <c r="AI1087" t="s">
        <v>51447</v>
      </c>
      <c r="AJ1087" t="s">
        <v>51446</v>
      </c>
      <c r="AK1087" t="s">
        <v>51445</v>
      </c>
      <c r="AL1087">
        <v>1</v>
      </c>
      <c r="AM1087" s="5">
        <f t="shared" si="130"/>
        <v>0.33333333333333331</v>
      </c>
      <c r="AN1087" s="4">
        <f t="shared" si="135"/>
        <v>5.048592704783541E-4</v>
      </c>
      <c r="AO1087" s="3"/>
      <c r="AP1087">
        <v>0</v>
      </c>
      <c r="AR1087" t="s">
        <v>0</v>
      </c>
      <c r="AT1087" s="2" t="s">
        <v>14</v>
      </c>
      <c r="AU1087" s="1" t="e">
        <f t="shared" si="131"/>
        <v>#VALUE!</v>
      </c>
      <c r="AV1087" s="1" t="e">
        <f t="shared" si="132"/>
        <v>#VALUE!</v>
      </c>
      <c r="AW1087" s="1" t="e">
        <f t="shared" si="133"/>
        <v>#VALUE!</v>
      </c>
    </row>
    <row r="1088" spans="1:49" x14ac:dyDescent="0.2">
      <c r="A1088">
        <v>1086</v>
      </c>
      <c r="B1088" t="s">
        <v>51444</v>
      </c>
      <c r="C1088" t="s">
        <v>51443</v>
      </c>
      <c r="F1088" t="s">
        <v>51442</v>
      </c>
      <c r="G1088" t="s">
        <v>3</v>
      </c>
      <c r="H1088" t="s">
        <v>2</v>
      </c>
      <c r="I1088" t="s">
        <v>51441</v>
      </c>
      <c r="J1088" t="s">
        <v>51440</v>
      </c>
      <c r="K1088" t="s">
        <v>51439</v>
      </c>
      <c r="L1088" t="s">
        <v>51438</v>
      </c>
      <c r="M1088" t="s">
        <v>51437</v>
      </c>
      <c r="N1088">
        <v>18</v>
      </c>
      <c r="O1088" t="s">
        <v>51436</v>
      </c>
      <c r="P1088" t="s">
        <v>51435</v>
      </c>
      <c r="Q1088" t="s">
        <v>51434</v>
      </c>
      <c r="R1088" s="7">
        <v>43780</v>
      </c>
      <c r="S1088" s="8">
        <f t="shared" si="128"/>
        <v>2019</v>
      </c>
      <c r="T1088" s="8">
        <v>2019</v>
      </c>
      <c r="U1088" s="8">
        <f t="shared" si="129"/>
        <v>3</v>
      </c>
      <c r="V1088" s="7">
        <v>43780</v>
      </c>
      <c r="W1088" t="s">
        <v>876</v>
      </c>
      <c r="X1088" s="2">
        <v>1.3280000000000001</v>
      </c>
      <c r="Y1088" s="6">
        <f t="shared" si="134"/>
        <v>3.5450201542937994E-2</v>
      </c>
      <c r="AA1088">
        <v>7413335</v>
      </c>
      <c r="AB1088">
        <v>29251</v>
      </c>
      <c r="AC1088">
        <v>13616587</v>
      </c>
      <c r="AD1088" t="s">
        <v>1</v>
      </c>
      <c r="AE1088">
        <v>61</v>
      </c>
      <c r="AF1088">
        <v>12</v>
      </c>
      <c r="AG1088">
        <v>125019</v>
      </c>
      <c r="AI1088" t="s">
        <v>51433</v>
      </c>
      <c r="AJ1088" t="s">
        <v>51432</v>
      </c>
      <c r="AK1088" t="s">
        <v>51431</v>
      </c>
      <c r="AL1088">
        <v>3</v>
      </c>
      <c r="AM1088" s="5">
        <f t="shared" si="130"/>
        <v>1</v>
      </c>
      <c r="AN1088" s="4">
        <f t="shared" si="135"/>
        <v>1.5145778114350624E-3</v>
      </c>
      <c r="AO1088" s="3"/>
      <c r="AP1088">
        <v>1</v>
      </c>
      <c r="AQ1088" t="s">
        <v>234</v>
      </c>
      <c r="AR1088">
        <v>633053</v>
      </c>
      <c r="AS1088" t="s">
        <v>233</v>
      </c>
      <c r="AT1088" s="2">
        <v>2.4580000000000002</v>
      </c>
      <c r="AU1088" s="1">
        <f t="shared" si="131"/>
        <v>2.5269514423487114</v>
      </c>
      <c r="AV1088" s="1">
        <f t="shared" si="132"/>
        <v>1.8482389677186528</v>
      </c>
      <c r="AW1088" s="1">
        <f t="shared" si="133"/>
        <v>1.1695264930885942</v>
      </c>
    </row>
    <row r="1089" spans="1:49" x14ac:dyDescent="0.2">
      <c r="A1089">
        <v>1087</v>
      </c>
      <c r="B1089" t="s">
        <v>51430</v>
      </c>
      <c r="C1089" t="s">
        <v>51429</v>
      </c>
      <c r="F1089" t="s">
        <v>51428</v>
      </c>
      <c r="G1089" t="s">
        <v>3</v>
      </c>
      <c r="H1089" t="s">
        <v>2</v>
      </c>
      <c r="I1089" t="s">
        <v>51427</v>
      </c>
      <c r="J1089" t="s">
        <v>51426</v>
      </c>
      <c r="K1089" t="s">
        <v>51425</v>
      </c>
      <c r="L1089" t="s">
        <v>51424</v>
      </c>
      <c r="M1089" t="s">
        <v>3585</v>
      </c>
      <c r="N1089">
        <v>3</v>
      </c>
      <c r="O1089" t="s">
        <v>51423</v>
      </c>
      <c r="P1089" t="s">
        <v>51422</v>
      </c>
      <c r="Q1089" t="s">
        <v>51421</v>
      </c>
      <c r="R1089" s="7">
        <v>43779</v>
      </c>
      <c r="S1089" s="8">
        <f t="shared" si="128"/>
        <v>2019</v>
      </c>
      <c r="T1089" s="8">
        <v>2019</v>
      </c>
      <c r="U1089" s="8">
        <f t="shared" si="129"/>
        <v>3</v>
      </c>
      <c r="V1089" s="7">
        <v>43779</v>
      </c>
      <c r="W1089" t="s">
        <v>2463</v>
      </c>
      <c r="X1089" s="2">
        <v>0.34399999999999997</v>
      </c>
      <c r="Y1089" s="6">
        <f t="shared" si="134"/>
        <v>9.1828835322068283E-3</v>
      </c>
      <c r="AA1089">
        <v>10745351</v>
      </c>
      <c r="AB1089">
        <v>17964</v>
      </c>
      <c r="AC1089">
        <v>10991131</v>
      </c>
      <c r="AD1089" t="s">
        <v>1</v>
      </c>
      <c r="AE1089">
        <v>32</v>
      </c>
      <c r="AF1089">
        <v>16</v>
      </c>
      <c r="AG1089" t="s">
        <v>51420</v>
      </c>
      <c r="AI1089" t="s">
        <v>51419</v>
      </c>
      <c r="AJ1089" t="s">
        <v>51418</v>
      </c>
      <c r="AK1089" t="s">
        <v>51417</v>
      </c>
      <c r="AL1089">
        <v>0</v>
      </c>
      <c r="AM1089" s="5">
        <f t="shared" si="130"/>
        <v>0</v>
      </c>
      <c r="AN1089" s="4">
        <f t="shared" si="135"/>
        <v>0</v>
      </c>
      <c r="AO1089" s="3"/>
      <c r="AP1089">
        <v>0</v>
      </c>
      <c r="AQ1089" t="s">
        <v>885</v>
      </c>
      <c r="AR1089" t="s">
        <v>51416</v>
      </c>
      <c r="AS1089" t="s">
        <v>1438</v>
      </c>
      <c r="AT1089" s="2" t="s">
        <v>14</v>
      </c>
      <c r="AU1089" s="1">
        <f t="shared" si="131"/>
        <v>0.64280184725447786</v>
      </c>
      <c r="AV1089" s="1">
        <f t="shared" si="132"/>
        <v>0.4591441766103414</v>
      </c>
      <c r="AW1089" s="1">
        <f t="shared" si="133"/>
        <v>0.27548650596620483</v>
      </c>
    </row>
    <row r="1090" spans="1:49" x14ac:dyDescent="0.2">
      <c r="A1090">
        <v>1088</v>
      </c>
      <c r="B1090" t="s">
        <v>51415</v>
      </c>
      <c r="C1090" t="s">
        <v>51414</v>
      </c>
      <c r="D1090" t="s">
        <v>51413</v>
      </c>
      <c r="E1090">
        <v>31470477</v>
      </c>
      <c r="F1090" t="s">
        <v>51412</v>
      </c>
      <c r="G1090" t="s">
        <v>3</v>
      </c>
      <c r="H1090" t="s">
        <v>2</v>
      </c>
      <c r="I1090" t="s">
        <v>51411</v>
      </c>
      <c r="J1090">
        <v>60024154</v>
      </c>
      <c r="K1090" t="s">
        <v>51410</v>
      </c>
      <c r="L1090" t="s">
        <v>2224</v>
      </c>
      <c r="M1090" t="s">
        <v>1146</v>
      </c>
      <c r="N1090">
        <v>5</v>
      </c>
      <c r="O1090" t="s">
        <v>51409</v>
      </c>
      <c r="P1090" t="s">
        <v>51408</v>
      </c>
      <c r="Q1090" t="s">
        <v>51407</v>
      </c>
      <c r="R1090" s="7">
        <v>43779</v>
      </c>
      <c r="S1090" s="8">
        <f t="shared" ref="S1090:S1153" si="136">YEAR(R1090)</f>
        <v>2019</v>
      </c>
      <c r="T1090" s="8">
        <v>2019</v>
      </c>
      <c r="U1090" s="8">
        <f t="shared" ref="U1090:U1153" si="137">2022-T1090</f>
        <v>3</v>
      </c>
      <c r="V1090" s="7">
        <v>43779</v>
      </c>
      <c r="W1090" t="s">
        <v>128</v>
      </c>
      <c r="X1090" s="2">
        <v>1.7949999999999999</v>
      </c>
      <c r="Y1090" s="6">
        <f t="shared" si="134"/>
        <v>4.7916499826486214E-2</v>
      </c>
      <c r="AA1090">
        <v>489697</v>
      </c>
      <c r="AB1090">
        <v>25349</v>
      </c>
      <c r="AC1090">
        <v>18791026</v>
      </c>
      <c r="AD1090" t="s">
        <v>1</v>
      </c>
      <c r="AE1090">
        <v>690</v>
      </c>
      <c r="AH1090" t="s">
        <v>51406</v>
      </c>
      <c r="AI1090" t="s">
        <v>51405</v>
      </c>
      <c r="AJ1090" t="s">
        <v>51404</v>
      </c>
      <c r="AK1090" t="s">
        <v>51403</v>
      </c>
      <c r="AL1090">
        <v>4</v>
      </c>
      <c r="AM1090" s="5">
        <f t="shared" ref="AM1090:AM1153" si="138">AL1090/U1090</f>
        <v>1.3333333333333333</v>
      </c>
      <c r="AN1090" s="4">
        <f t="shared" si="135"/>
        <v>2.0194370819134164E-3</v>
      </c>
      <c r="AO1090" s="3"/>
      <c r="AP1090">
        <v>0</v>
      </c>
      <c r="AQ1090" t="s">
        <v>3615</v>
      </c>
      <c r="AR1090" t="s">
        <v>51402</v>
      </c>
      <c r="AS1090" t="s">
        <v>3614</v>
      </c>
      <c r="AT1090" s="2">
        <v>7.9630000000000001</v>
      </c>
      <c r="AU1090" s="1">
        <f t="shared" ref="AU1090:AU1153" si="139">(Y1090*0.7+AN1090*0.3)*100</f>
        <v>3.4147381003114372</v>
      </c>
      <c r="AV1090" s="1">
        <f t="shared" ref="AV1090:AV1153" si="140">(Y1090*0.5+AN1090*0.5)*100</f>
        <v>2.4967968454199818</v>
      </c>
      <c r="AW1090" s="1">
        <f t="shared" ref="AW1090:AW1153" si="141">(Y1090*0.3+AN1090*0.7)*100</f>
        <v>1.5788555905285255</v>
      </c>
    </row>
    <row r="1091" spans="1:49" x14ac:dyDescent="0.2">
      <c r="A1091">
        <v>1089</v>
      </c>
      <c r="B1091" t="s">
        <v>51401</v>
      </c>
      <c r="C1091" t="s">
        <v>51400</v>
      </c>
      <c r="F1091" t="s">
        <v>51399</v>
      </c>
      <c r="G1091" t="s">
        <v>3</v>
      </c>
      <c r="H1091" t="s">
        <v>2</v>
      </c>
      <c r="I1091" t="s">
        <v>51398</v>
      </c>
      <c r="J1091" t="s">
        <v>51397</v>
      </c>
      <c r="K1091" t="s">
        <v>51396</v>
      </c>
      <c r="L1091" t="s">
        <v>51395</v>
      </c>
      <c r="M1091" t="s">
        <v>51394</v>
      </c>
      <c r="N1091">
        <v>5</v>
      </c>
      <c r="O1091" t="s">
        <v>51393</v>
      </c>
      <c r="P1091" t="s">
        <v>51392</v>
      </c>
      <c r="Q1091" t="s">
        <v>51391</v>
      </c>
      <c r="R1091" s="7">
        <v>43779</v>
      </c>
      <c r="S1091" s="8">
        <f t="shared" si="136"/>
        <v>2019</v>
      </c>
      <c r="T1091" s="8">
        <v>2019</v>
      </c>
      <c r="U1091" s="8">
        <f t="shared" si="137"/>
        <v>3</v>
      </c>
      <c r="V1091" s="7">
        <v>43779</v>
      </c>
      <c r="W1091" t="s">
        <v>4822</v>
      </c>
      <c r="X1091" s="2">
        <v>1.361</v>
      </c>
      <c r="Y1091" s="6">
        <f t="shared" ref="Y1091:Y1154" si="142">(X1091-$Z$3)/($Z$2-$Z$3)</f>
        <v>3.6331117695736902E-2</v>
      </c>
      <c r="AA1091">
        <v>10498923</v>
      </c>
      <c r="AB1091">
        <v>17987</v>
      </c>
      <c r="AC1091">
        <v>10991239</v>
      </c>
      <c r="AD1091" t="s">
        <v>1</v>
      </c>
      <c r="AE1091">
        <v>29</v>
      </c>
      <c r="AF1091">
        <v>16</v>
      </c>
      <c r="AH1091" t="s">
        <v>51390</v>
      </c>
      <c r="AI1091" t="s">
        <v>51389</v>
      </c>
      <c r="AJ1091" t="s">
        <v>51388</v>
      </c>
      <c r="AK1091" t="s">
        <v>51387</v>
      </c>
      <c r="AL1091">
        <v>8</v>
      </c>
      <c r="AM1091" s="5">
        <f t="shared" si="138"/>
        <v>2.6666666666666665</v>
      </c>
      <c r="AN1091" s="4">
        <f t="shared" ref="AN1091:AN1154" si="143">(AM1091-$AO$3)/($AO$2-$AO$3)</f>
        <v>4.0388741638268328E-3</v>
      </c>
      <c r="AO1091" s="3"/>
      <c r="AP1091">
        <v>0</v>
      </c>
      <c r="AQ1091" t="s">
        <v>2397</v>
      </c>
      <c r="AR1091" t="s">
        <v>51386</v>
      </c>
      <c r="AS1091" t="s">
        <v>2396</v>
      </c>
      <c r="AT1091" s="2" t="s">
        <v>14</v>
      </c>
      <c r="AU1091" s="1">
        <f t="shared" si="139"/>
        <v>2.6643444636163878</v>
      </c>
      <c r="AV1091" s="1">
        <f t="shared" si="140"/>
        <v>2.0184995929781868</v>
      </c>
      <c r="AW1091" s="1">
        <f t="shared" si="141"/>
        <v>1.3726547223399852</v>
      </c>
    </row>
    <row r="1092" spans="1:49" x14ac:dyDescent="0.2">
      <c r="A1092">
        <v>1090</v>
      </c>
      <c r="B1092" t="s">
        <v>51385</v>
      </c>
      <c r="C1092" t="s">
        <v>51384</v>
      </c>
      <c r="E1092">
        <v>31719354</v>
      </c>
      <c r="F1092" t="s">
        <v>51383</v>
      </c>
      <c r="G1092" t="s">
        <v>3</v>
      </c>
      <c r="H1092" t="s">
        <v>2</v>
      </c>
      <c r="I1092" t="s">
        <v>51382</v>
      </c>
      <c r="J1092">
        <v>60017456</v>
      </c>
      <c r="K1092" t="s">
        <v>1965</v>
      </c>
      <c r="L1092" t="s">
        <v>278</v>
      </c>
      <c r="M1092" t="s">
        <v>58</v>
      </c>
      <c r="N1092">
        <v>2</v>
      </c>
      <c r="O1092" t="s">
        <v>51381</v>
      </c>
      <c r="P1092" t="s">
        <v>51380</v>
      </c>
      <c r="Q1092" t="s">
        <v>10875</v>
      </c>
      <c r="R1092" s="7">
        <v>43776</v>
      </c>
      <c r="S1092" s="8">
        <f t="shared" si="136"/>
        <v>2019</v>
      </c>
      <c r="T1092" s="8">
        <v>2019</v>
      </c>
      <c r="U1092" s="8">
        <f t="shared" si="137"/>
        <v>3</v>
      </c>
      <c r="V1092" s="7">
        <v>43776</v>
      </c>
      <c r="W1092" t="s">
        <v>1568</v>
      </c>
      <c r="X1092" s="2">
        <v>0.621</v>
      </c>
      <c r="Y1092" s="6">
        <f t="shared" si="142"/>
        <v>1.6577240329943142E-2</v>
      </c>
      <c r="AA1092">
        <v>11755326</v>
      </c>
      <c r="AB1092">
        <v>4700151916</v>
      </c>
      <c r="AC1092">
        <v>11755334</v>
      </c>
      <c r="AD1092" t="s">
        <v>1</v>
      </c>
      <c r="AE1092">
        <v>4695</v>
      </c>
      <c r="AF1092">
        <v>2</v>
      </c>
      <c r="AH1092" t="s">
        <v>51379</v>
      </c>
      <c r="AI1092" t="s">
        <v>51378</v>
      </c>
      <c r="AJ1092" t="s">
        <v>51377</v>
      </c>
      <c r="AK1092" t="s">
        <v>51376</v>
      </c>
      <c r="AL1092">
        <v>2</v>
      </c>
      <c r="AM1092" s="5">
        <f t="shared" si="138"/>
        <v>0.66666666666666663</v>
      </c>
      <c r="AN1092" s="4">
        <f t="shared" si="143"/>
        <v>1.0097185409567082E-3</v>
      </c>
      <c r="AO1092" s="3"/>
      <c r="AP1092">
        <v>0</v>
      </c>
      <c r="AQ1092" t="s">
        <v>49405</v>
      </c>
      <c r="AR1092">
        <v>41672346</v>
      </c>
      <c r="AS1092" t="s">
        <v>51375</v>
      </c>
      <c r="AT1092" s="2">
        <v>1.091</v>
      </c>
      <c r="AU1092" s="1">
        <f t="shared" si="139"/>
        <v>1.1906983793247212</v>
      </c>
      <c r="AV1092" s="1">
        <f t="shared" si="140"/>
        <v>0.87934794354499257</v>
      </c>
      <c r="AW1092" s="1">
        <f t="shared" si="141"/>
        <v>0.56799750776526381</v>
      </c>
    </row>
    <row r="1093" spans="1:49" x14ac:dyDescent="0.2">
      <c r="A1093">
        <v>1091</v>
      </c>
      <c r="B1093" t="s">
        <v>51374</v>
      </c>
      <c r="C1093" t="s">
        <v>51373</v>
      </c>
      <c r="E1093">
        <v>31599594</v>
      </c>
      <c r="F1093" t="s">
        <v>51372</v>
      </c>
      <c r="G1093" t="s">
        <v>3</v>
      </c>
      <c r="H1093" t="s">
        <v>2</v>
      </c>
      <c r="I1093" t="s">
        <v>51371</v>
      </c>
      <c r="J1093" t="s">
        <v>51370</v>
      </c>
      <c r="K1093" t="s">
        <v>51369</v>
      </c>
      <c r="L1093" t="s">
        <v>51368</v>
      </c>
      <c r="M1093" t="s">
        <v>51367</v>
      </c>
      <c r="N1093">
        <v>6</v>
      </c>
      <c r="O1093" t="s">
        <v>51366</v>
      </c>
      <c r="P1093" t="s">
        <v>51365</v>
      </c>
      <c r="Q1093" t="s">
        <v>51364</v>
      </c>
      <c r="R1093" s="7">
        <v>43776</v>
      </c>
      <c r="S1093" s="8">
        <f t="shared" si="136"/>
        <v>2019</v>
      </c>
      <c r="T1093" s="8">
        <v>2019</v>
      </c>
      <c r="U1093" s="8">
        <f t="shared" si="137"/>
        <v>3</v>
      </c>
      <c r="V1093" s="7">
        <v>43776</v>
      </c>
      <c r="W1093" t="s">
        <v>2597</v>
      </c>
      <c r="X1093" s="2">
        <v>0.86399999999999999</v>
      </c>
      <c r="Y1093" s="6">
        <f t="shared" si="142"/>
        <v>2.3063986546007848E-2</v>
      </c>
      <c r="AA1093">
        <v>15206106</v>
      </c>
      <c r="AB1093">
        <v>26970</v>
      </c>
      <c r="AC1093">
        <v>15205207</v>
      </c>
      <c r="AD1093" t="s">
        <v>1</v>
      </c>
      <c r="AE1093">
        <v>123</v>
      </c>
      <c r="AF1093">
        <v>44</v>
      </c>
      <c r="AH1093" t="s">
        <v>51363</v>
      </c>
      <c r="AI1093" t="s">
        <v>51362</v>
      </c>
      <c r="AK1093" t="s">
        <v>51361</v>
      </c>
      <c r="AL1093">
        <v>6</v>
      </c>
      <c r="AM1093" s="5">
        <f t="shared" si="138"/>
        <v>2</v>
      </c>
      <c r="AN1093" s="4">
        <f t="shared" si="143"/>
        <v>3.0291556228701248E-3</v>
      </c>
      <c r="AO1093" s="3"/>
      <c r="AP1093">
        <v>0</v>
      </c>
      <c r="AQ1093" t="s">
        <v>234</v>
      </c>
      <c r="AR1093">
        <v>675006</v>
      </c>
      <c r="AS1093" t="s">
        <v>233</v>
      </c>
      <c r="AT1093" s="2">
        <v>2.9910000000000001</v>
      </c>
      <c r="AU1093" s="1">
        <f t="shared" si="139"/>
        <v>1.705353726906653</v>
      </c>
      <c r="AV1093" s="1">
        <f t="shared" si="140"/>
        <v>1.3046571084438987</v>
      </c>
      <c r="AW1093" s="1">
        <f t="shared" si="141"/>
        <v>0.9039604899811442</v>
      </c>
    </row>
    <row r="1094" spans="1:49" x14ac:dyDescent="0.2">
      <c r="A1094">
        <v>1092</v>
      </c>
      <c r="B1094" t="s">
        <v>51360</v>
      </c>
      <c r="C1094" t="s">
        <v>51359</v>
      </c>
      <c r="E1094">
        <v>31694535</v>
      </c>
      <c r="F1094" t="s">
        <v>51358</v>
      </c>
      <c r="G1094" t="s">
        <v>3</v>
      </c>
      <c r="H1094" t="s">
        <v>2</v>
      </c>
      <c r="I1094" t="s">
        <v>709</v>
      </c>
      <c r="J1094" t="s">
        <v>51357</v>
      </c>
      <c r="K1094" t="s">
        <v>51356</v>
      </c>
      <c r="L1094" t="s">
        <v>383</v>
      </c>
      <c r="M1094" t="s">
        <v>29</v>
      </c>
      <c r="N1094">
        <v>5</v>
      </c>
      <c r="O1094" t="s">
        <v>51355</v>
      </c>
      <c r="P1094" t="s">
        <v>51354</v>
      </c>
      <c r="Q1094" t="s">
        <v>51353</v>
      </c>
      <c r="R1094" s="7">
        <v>43775</v>
      </c>
      <c r="S1094" s="8">
        <f t="shared" si="136"/>
        <v>2019</v>
      </c>
      <c r="T1094" s="8">
        <v>2019</v>
      </c>
      <c r="U1094" s="8">
        <f t="shared" si="137"/>
        <v>3</v>
      </c>
      <c r="V1094" s="7">
        <v>43775</v>
      </c>
      <c r="W1094" t="s">
        <v>2727</v>
      </c>
      <c r="X1094" s="2">
        <v>1.5469999999999999</v>
      </c>
      <c r="Y1094" s="6">
        <f t="shared" si="142"/>
        <v>4.1296281466058037E-2</v>
      </c>
      <c r="AB1094">
        <v>21727</v>
      </c>
      <c r="AC1094">
        <v>14712164</v>
      </c>
      <c r="AD1094" t="s">
        <v>1</v>
      </c>
      <c r="AE1094">
        <v>20</v>
      </c>
      <c r="AF1094">
        <v>1</v>
      </c>
      <c r="AG1094">
        <v>808</v>
      </c>
      <c r="AI1094" t="s">
        <v>51352</v>
      </c>
      <c r="AJ1094" t="s">
        <v>51351</v>
      </c>
      <c r="AK1094" t="s">
        <v>51350</v>
      </c>
      <c r="AL1094">
        <v>5</v>
      </c>
      <c r="AM1094" s="5">
        <f t="shared" si="138"/>
        <v>1.6666666666666667</v>
      </c>
      <c r="AN1094" s="4">
        <f t="shared" si="143"/>
        <v>2.5242963523917708E-3</v>
      </c>
      <c r="AO1094" s="3"/>
      <c r="AP1094">
        <v>1</v>
      </c>
      <c r="AQ1094" t="s">
        <v>16</v>
      </c>
      <c r="AR1094">
        <v>31372192</v>
      </c>
      <c r="AS1094" t="s">
        <v>15</v>
      </c>
      <c r="AT1094" s="2">
        <v>3.9689999999999999</v>
      </c>
      <c r="AU1094" s="1">
        <f t="shared" si="139"/>
        <v>2.9664685931958155</v>
      </c>
      <c r="AV1094" s="1">
        <f t="shared" si="140"/>
        <v>2.1910288909224902</v>
      </c>
      <c r="AW1094" s="1">
        <f t="shared" si="141"/>
        <v>1.4155891886491652</v>
      </c>
    </row>
    <row r="1095" spans="1:49" x14ac:dyDescent="0.2">
      <c r="A1095">
        <v>1093</v>
      </c>
      <c r="B1095" t="s">
        <v>51349</v>
      </c>
      <c r="C1095" t="s">
        <v>51348</v>
      </c>
      <c r="E1095">
        <v>31618568</v>
      </c>
      <c r="F1095" t="s">
        <v>51347</v>
      </c>
      <c r="G1095" t="s">
        <v>3</v>
      </c>
      <c r="H1095" t="s">
        <v>2</v>
      </c>
      <c r="I1095" t="s">
        <v>51346</v>
      </c>
      <c r="J1095" t="s">
        <v>5909</v>
      </c>
      <c r="K1095" t="s">
        <v>5908</v>
      </c>
      <c r="L1095" t="s">
        <v>954</v>
      </c>
      <c r="M1095" t="s">
        <v>29</v>
      </c>
      <c r="N1095">
        <v>6</v>
      </c>
      <c r="O1095" t="s">
        <v>51345</v>
      </c>
      <c r="P1095" t="s">
        <v>51344</v>
      </c>
      <c r="Q1095" t="s">
        <v>51343</v>
      </c>
      <c r="R1095" s="7">
        <v>43775</v>
      </c>
      <c r="S1095" s="8">
        <f t="shared" si="136"/>
        <v>2019</v>
      </c>
      <c r="T1095" s="8">
        <v>2019</v>
      </c>
      <c r="U1095" s="8">
        <f t="shared" si="137"/>
        <v>3</v>
      </c>
      <c r="V1095" s="7">
        <v>43775</v>
      </c>
      <c r="W1095" t="s">
        <v>2147</v>
      </c>
      <c r="X1095" s="2">
        <v>2.5350000000000001</v>
      </c>
      <c r="Y1095" s="6">
        <f t="shared" si="142"/>
        <v>6.7670377192279973E-2</v>
      </c>
      <c r="AA1095">
        <v>19448244</v>
      </c>
      <c r="AB1095">
        <v>19700171101</v>
      </c>
      <c r="AC1095">
        <v>19448252</v>
      </c>
      <c r="AD1095" t="s">
        <v>1</v>
      </c>
      <c r="AE1095">
        <v>11</v>
      </c>
      <c r="AF1095">
        <v>44</v>
      </c>
      <c r="AH1095" t="s">
        <v>51342</v>
      </c>
      <c r="AI1095" t="s">
        <v>51341</v>
      </c>
      <c r="AJ1095" t="s">
        <v>51340</v>
      </c>
      <c r="AK1095" t="s">
        <v>51339</v>
      </c>
      <c r="AL1095">
        <v>18</v>
      </c>
      <c r="AM1095" s="5">
        <f t="shared" si="138"/>
        <v>6</v>
      </c>
      <c r="AN1095" s="4">
        <f t="shared" si="143"/>
        <v>9.0874668686103752E-3</v>
      </c>
      <c r="AO1095" s="3"/>
      <c r="AP1095">
        <v>0</v>
      </c>
      <c r="AQ1095" t="s">
        <v>16</v>
      </c>
      <c r="AR1095">
        <v>21575109</v>
      </c>
      <c r="AS1095" t="s">
        <v>15</v>
      </c>
      <c r="AT1095" s="2" t="s">
        <v>14</v>
      </c>
      <c r="AU1095" s="1">
        <f t="shared" si="139"/>
        <v>5.0095504095179093</v>
      </c>
      <c r="AV1095" s="1">
        <f t="shared" si="140"/>
        <v>3.8378922030445177</v>
      </c>
      <c r="AW1095" s="1">
        <f t="shared" si="141"/>
        <v>2.6662339965711253</v>
      </c>
    </row>
    <row r="1096" spans="1:49" x14ac:dyDescent="0.2">
      <c r="A1096">
        <v>1094</v>
      </c>
      <c r="B1096" t="s">
        <v>51338</v>
      </c>
      <c r="C1096" t="s">
        <v>51337</v>
      </c>
      <c r="E1096">
        <v>31600067</v>
      </c>
      <c r="F1096" t="s">
        <v>51336</v>
      </c>
      <c r="G1096" t="s">
        <v>3</v>
      </c>
      <c r="H1096" t="s">
        <v>2</v>
      </c>
      <c r="I1096" t="s">
        <v>51335</v>
      </c>
      <c r="J1096" t="s">
        <v>51334</v>
      </c>
      <c r="K1096" t="s">
        <v>51333</v>
      </c>
      <c r="L1096" t="s">
        <v>51332</v>
      </c>
      <c r="M1096" t="s">
        <v>127</v>
      </c>
      <c r="N1096">
        <v>5</v>
      </c>
      <c r="O1096" t="s">
        <v>51331</v>
      </c>
      <c r="P1096" t="s">
        <v>51330</v>
      </c>
      <c r="Q1096" t="s">
        <v>51329</v>
      </c>
      <c r="R1096" s="7">
        <v>43775</v>
      </c>
      <c r="S1096" s="8">
        <f t="shared" si="136"/>
        <v>2019</v>
      </c>
      <c r="T1096" s="8">
        <v>2019</v>
      </c>
      <c r="U1096" s="8">
        <f t="shared" si="137"/>
        <v>3</v>
      </c>
      <c r="V1096" s="7">
        <v>43775</v>
      </c>
      <c r="W1096" t="s">
        <v>5234</v>
      </c>
      <c r="X1096" s="2">
        <v>1.2030000000000001</v>
      </c>
      <c r="Y1096" s="6">
        <f t="shared" si="142"/>
        <v>3.2113397933851207E-2</v>
      </c>
      <c r="AA1096">
        <v>218561</v>
      </c>
      <c r="AB1096">
        <v>33722</v>
      </c>
      <c r="AC1096">
        <v>15205118</v>
      </c>
      <c r="AD1096" t="s">
        <v>1</v>
      </c>
      <c r="AE1096">
        <v>67</v>
      </c>
      <c r="AF1096">
        <v>44</v>
      </c>
      <c r="AH1096" t="s">
        <v>51328</v>
      </c>
      <c r="AI1096" t="s">
        <v>51327</v>
      </c>
      <c r="AJ1096" t="s">
        <v>51326</v>
      </c>
      <c r="AK1096" t="s">
        <v>51325</v>
      </c>
      <c r="AL1096">
        <v>10</v>
      </c>
      <c r="AM1096" s="5">
        <f t="shared" si="138"/>
        <v>3.3333333333333335</v>
      </c>
      <c r="AN1096" s="4">
        <f t="shared" si="143"/>
        <v>5.0485927047835416E-3</v>
      </c>
      <c r="AO1096" s="3"/>
      <c r="AP1096">
        <v>0</v>
      </c>
      <c r="AR1096" t="s">
        <v>0</v>
      </c>
      <c r="AT1096" s="2" t="s">
        <v>14</v>
      </c>
      <c r="AU1096" s="1">
        <f t="shared" si="139"/>
        <v>2.3993956365130904</v>
      </c>
      <c r="AV1096" s="1">
        <f t="shared" si="140"/>
        <v>1.8580995319317375</v>
      </c>
      <c r="AW1096" s="1">
        <f t="shared" si="141"/>
        <v>1.3168034273503839</v>
      </c>
    </row>
    <row r="1097" spans="1:49" x14ac:dyDescent="0.2">
      <c r="A1097">
        <v>1095</v>
      </c>
      <c r="B1097" t="s">
        <v>51324</v>
      </c>
      <c r="C1097" t="s">
        <v>51323</v>
      </c>
      <c r="F1097" t="s">
        <v>51322</v>
      </c>
      <c r="G1097" t="s">
        <v>3</v>
      </c>
      <c r="H1097" t="s">
        <v>2</v>
      </c>
      <c r="I1097" t="s">
        <v>51321</v>
      </c>
      <c r="J1097" t="s">
        <v>51320</v>
      </c>
      <c r="K1097" t="s">
        <v>51319</v>
      </c>
      <c r="L1097" t="s">
        <v>51318</v>
      </c>
      <c r="M1097" t="s">
        <v>51317</v>
      </c>
      <c r="N1097">
        <v>3</v>
      </c>
      <c r="O1097" t="s">
        <v>51316</v>
      </c>
      <c r="P1097" t="s">
        <v>51315</v>
      </c>
      <c r="Q1097" t="s">
        <v>51314</v>
      </c>
      <c r="R1097" s="7">
        <v>43774</v>
      </c>
      <c r="S1097" s="8">
        <f t="shared" si="136"/>
        <v>2019</v>
      </c>
      <c r="T1097" s="8">
        <v>2019</v>
      </c>
      <c r="U1097" s="8">
        <f t="shared" si="137"/>
        <v>3</v>
      </c>
      <c r="V1097" s="7">
        <v>43774</v>
      </c>
      <c r="W1097" t="s">
        <v>3777</v>
      </c>
      <c r="X1097" s="2">
        <v>1.883</v>
      </c>
      <c r="Y1097" s="6">
        <f t="shared" si="142"/>
        <v>5.0265609567283313E-2</v>
      </c>
      <c r="AB1097">
        <v>21100431535</v>
      </c>
      <c r="AC1097">
        <v>23317019</v>
      </c>
      <c r="AD1097" t="s">
        <v>1</v>
      </c>
      <c r="AE1097">
        <v>12</v>
      </c>
      <c r="AF1097">
        <v>5</v>
      </c>
      <c r="AG1097">
        <v>54008</v>
      </c>
      <c r="AI1097" t="s">
        <v>51313</v>
      </c>
      <c r="AK1097" t="s">
        <v>51312</v>
      </c>
      <c r="AL1097">
        <v>13</v>
      </c>
      <c r="AM1097" s="5">
        <f t="shared" si="138"/>
        <v>4.333333333333333</v>
      </c>
      <c r="AN1097" s="4">
        <f t="shared" si="143"/>
        <v>6.5631705162186036E-3</v>
      </c>
      <c r="AO1097" s="3"/>
      <c r="AP1097">
        <v>0</v>
      </c>
      <c r="AQ1097" t="s">
        <v>52</v>
      </c>
      <c r="AR1097">
        <v>1749177</v>
      </c>
      <c r="AS1097" t="s">
        <v>51</v>
      </c>
      <c r="AT1097" s="2">
        <v>4.9850000000000003</v>
      </c>
      <c r="AU1097" s="1">
        <f t="shared" si="139"/>
        <v>3.7154877851963897</v>
      </c>
      <c r="AV1097" s="1">
        <f t="shared" si="140"/>
        <v>2.8414390041750957</v>
      </c>
      <c r="AW1097" s="1">
        <f t="shared" si="141"/>
        <v>1.9673902231538019</v>
      </c>
    </row>
    <row r="1098" spans="1:49" x14ac:dyDescent="0.2">
      <c r="A1098">
        <v>1096</v>
      </c>
      <c r="B1098" t="s">
        <v>51311</v>
      </c>
      <c r="C1098" t="s">
        <v>51310</v>
      </c>
      <c r="F1098" t="s">
        <v>51309</v>
      </c>
      <c r="G1098" t="s">
        <v>3</v>
      </c>
      <c r="H1098" t="s">
        <v>2</v>
      </c>
      <c r="I1098" t="s">
        <v>2725</v>
      </c>
      <c r="J1098" t="s">
        <v>51308</v>
      </c>
      <c r="K1098" t="s">
        <v>51307</v>
      </c>
      <c r="L1098" t="s">
        <v>51306</v>
      </c>
      <c r="M1098" t="s">
        <v>506</v>
      </c>
      <c r="N1098">
        <v>6</v>
      </c>
      <c r="O1098" t="s">
        <v>51305</v>
      </c>
      <c r="P1098" t="s">
        <v>51304</v>
      </c>
      <c r="Q1098" t="s">
        <v>51303</v>
      </c>
      <c r="R1098" s="7">
        <v>43774</v>
      </c>
      <c r="S1098" s="8">
        <f t="shared" si="136"/>
        <v>2019</v>
      </c>
      <c r="T1098" s="8">
        <v>2019</v>
      </c>
      <c r="U1098" s="8">
        <f t="shared" si="137"/>
        <v>3</v>
      </c>
      <c r="V1098" s="7">
        <v>43774</v>
      </c>
      <c r="W1098" t="s">
        <v>3777</v>
      </c>
      <c r="X1098" s="2">
        <v>1.883</v>
      </c>
      <c r="Y1098" s="6">
        <f t="shared" si="142"/>
        <v>5.0265609567283313E-2</v>
      </c>
      <c r="AB1098">
        <v>21100431535</v>
      </c>
      <c r="AC1098">
        <v>23317019</v>
      </c>
      <c r="AD1098" t="s">
        <v>1</v>
      </c>
      <c r="AE1098">
        <v>12</v>
      </c>
      <c r="AF1098">
        <v>5</v>
      </c>
      <c r="AG1098">
        <v>54011</v>
      </c>
      <c r="AI1098" t="s">
        <v>51302</v>
      </c>
      <c r="AK1098" t="s">
        <v>51301</v>
      </c>
      <c r="AL1098">
        <v>8</v>
      </c>
      <c r="AM1098" s="5">
        <f t="shared" si="138"/>
        <v>2.6666666666666665</v>
      </c>
      <c r="AN1098" s="4">
        <f t="shared" si="143"/>
        <v>4.0388741638268328E-3</v>
      </c>
      <c r="AO1098" s="3"/>
      <c r="AP1098">
        <v>0</v>
      </c>
      <c r="AR1098" t="s">
        <v>0</v>
      </c>
      <c r="AT1098" s="2">
        <v>4.9850000000000003</v>
      </c>
      <c r="AU1098" s="1">
        <f t="shared" si="139"/>
        <v>3.6397588946246366</v>
      </c>
      <c r="AV1098" s="1">
        <f t="shared" si="140"/>
        <v>2.7152241865555071</v>
      </c>
      <c r="AW1098" s="1">
        <f t="shared" si="141"/>
        <v>1.7906894784863778</v>
      </c>
    </row>
    <row r="1099" spans="1:49" x14ac:dyDescent="0.2">
      <c r="A1099">
        <v>1097</v>
      </c>
      <c r="B1099" t="s">
        <v>51300</v>
      </c>
      <c r="C1099" t="s">
        <v>51299</v>
      </c>
      <c r="D1099" t="s">
        <v>51298</v>
      </c>
      <c r="F1099" t="s">
        <v>51297</v>
      </c>
      <c r="G1099" t="s">
        <v>3</v>
      </c>
      <c r="H1099" t="s">
        <v>2</v>
      </c>
      <c r="I1099" t="s">
        <v>51296</v>
      </c>
      <c r="J1099" t="s">
        <v>51295</v>
      </c>
      <c r="K1099" t="s">
        <v>51294</v>
      </c>
      <c r="L1099" t="s">
        <v>51293</v>
      </c>
      <c r="M1099" t="s">
        <v>5282</v>
      </c>
      <c r="N1099">
        <v>6</v>
      </c>
      <c r="O1099" t="s">
        <v>51292</v>
      </c>
      <c r="P1099" t="s">
        <v>51291</v>
      </c>
      <c r="Q1099" t="s">
        <v>51290</v>
      </c>
      <c r="R1099" s="7">
        <v>43774</v>
      </c>
      <c r="S1099" s="8">
        <f t="shared" si="136"/>
        <v>2019</v>
      </c>
      <c r="T1099" s="8">
        <v>2019</v>
      </c>
      <c r="U1099" s="8">
        <f t="shared" si="137"/>
        <v>3</v>
      </c>
      <c r="V1099" s="7">
        <v>43774</v>
      </c>
      <c r="W1099" t="s">
        <v>51289</v>
      </c>
      <c r="X1099" s="2">
        <v>1.8420000000000001</v>
      </c>
      <c r="Y1099" s="6">
        <f t="shared" si="142"/>
        <v>4.9171137983502845E-2</v>
      </c>
      <c r="AA1099">
        <v>2641275</v>
      </c>
      <c r="AB1099">
        <v>17797</v>
      </c>
      <c r="AC1099">
        <v>18734197</v>
      </c>
      <c r="AD1099" t="s">
        <v>1</v>
      </c>
      <c r="AE1099">
        <v>181</v>
      </c>
      <c r="AG1099">
        <v>108074</v>
      </c>
      <c r="AI1099" t="s">
        <v>51288</v>
      </c>
      <c r="AJ1099" t="s">
        <v>51287</v>
      </c>
      <c r="AK1099" t="s">
        <v>51286</v>
      </c>
      <c r="AL1099">
        <v>19</v>
      </c>
      <c r="AM1099" s="5">
        <f t="shared" si="138"/>
        <v>6.333333333333333</v>
      </c>
      <c r="AN1099" s="4">
        <f t="shared" si="143"/>
        <v>9.5923261390887284E-3</v>
      </c>
      <c r="AO1099" s="3"/>
      <c r="AP1099">
        <v>1</v>
      </c>
      <c r="AQ1099" t="s">
        <v>4868</v>
      </c>
      <c r="AR1099" t="s">
        <v>51285</v>
      </c>
      <c r="AS1099" t="s">
        <v>51284</v>
      </c>
      <c r="AT1099" s="2" t="s">
        <v>14</v>
      </c>
      <c r="AU1099" s="1">
        <f t="shared" si="139"/>
        <v>3.729749443017861</v>
      </c>
      <c r="AV1099" s="1">
        <f t="shared" si="140"/>
        <v>2.9381732061295787</v>
      </c>
      <c r="AW1099" s="1">
        <f t="shared" si="141"/>
        <v>2.1465969692412963</v>
      </c>
    </row>
    <row r="1100" spans="1:49" x14ac:dyDescent="0.2">
      <c r="A1100">
        <v>1098</v>
      </c>
      <c r="B1100" t="s">
        <v>51283</v>
      </c>
      <c r="C1100" t="s">
        <v>51282</v>
      </c>
      <c r="F1100" t="s">
        <v>51281</v>
      </c>
      <c r="G1100" t="s">
        <v>3</v>
      </c>
      <c r="H1100" t="s">
        <v>2</v>
      </c>
      <c r="I1100" t="s">
        <v>51280</v>
      </c>
      <c r="J1100">
        <v>60013710</v>
      </c>
      <c r="K1100" t="s">
        <v>51279</v>
      </c>
      <c r="L1100" t="s">
        <v>51278</v>
      </c>
      <c r="M1100" t="s">
        <v>1790</v>
      </c>
      <c r="N1100">
        <v>2</v>
      </c>
      <c r="O1100" t="s">
        <v>51277</v>
      </c>
      <c r="P1100" t="s">
        <v>51276</v>
      </c>
      <c r="Q1100" t="s">
        <v>51275</v>
      </c>
      <c r="R1100" s="7">
        <v>43774</v>
      </c>
      <c r="S1100" s="8">
        <f t="shared" si="136"/>
        <v>2019</v>
      </c>
      <c r="T1100" s="8">
        <v>2019</v>
      </c>
      <c r="U1100" s="8">
        <f t="shared" si="137"/>
        <v>3</v>
      </c>
      <c r="V1100" s="7">
        <v>43774</v>
      </c>
      <c r="W1100" t="s">
        <v>51274</v>
      </c>
      <c r="X1100" s="2">
        <v>0.58499999999999996</v>
      </c>
      <c r="Y1100" s="6">
        <f t="shared" si="142"/>
        <v>1.5616240890526148E-2</v>
      </c>
      <c r="AA1100">
        <v>9699988</v>
      </c>
      <c r="AB1100">
        <v>15249</v>
      </c>
      <c r="AD1100" t="s">
        <v>1</v>
      </c>
      <c r="AE1100">
        <v>26</v>
      </c>
      <c r="AF1100">
        <v>11</v>
      </c>
      <c r="AH1100" t="s">
        <v>51273</v>
      </c>
      <c r="AI1100" t="s">
        <v>51272</v>
      </c>
      <c r="AJ1100" t="s">
        <v>51271</v>
      </c>
      <c r="AK1100" t="s">
        <v>51270</v>
      </c>
      <c r="AL1100">
        <v>7</v>
      </c>
      <c r="AM1100" s="5">
        <f t="shared" si="138"/>
        <v>2.3333333333333335</v>
      </c>
      <c r="AN1100" s="4">
        <f t="shared" si="143"/>
        <v>3.5340148933484792E-3</v>
      </c>
      <c r="AO1100" s="3"/>
      <c r="AP1100">
        <v>0</v>
      </c>
      <c r="AQ1100" t="s">
        <v>751</v>
      </c>
      <c r="AR1100" t="s">
        <v>51269</v>
      </c>
      <c r="AS1100" t="s">
        <v>750</v>
      </c>
      <c r="AT1100" s="2" t="s">
        <v>14</v>
      </c>
      <c r="AU1100" s="1">
        <f t="shared" si="139"/>
        <v>1.1991573091372847</v>
      </c>
      <c r="AV1100" s="1">
        <f t="shared" si="140"/>
        <v>0.95751278919373128</v>
      </c>
      <c r="AW1100" s="1">
        <f t="shared" si="141"/>
        <v>0.71586826925017799</v>
      </c>
    </row>
    <row r="1101" spans="1:49" x14ac:dyDescent="0.2">
      <c r="A1101">
        <v>1099</v>
      </c>
      <c r="B1101" t="s">
        <v>51268</v>
      </c>
      <c r="F1101" t="s">
        <v>51267</v>
      </c>
      <c r="G1101" t="s">
        <v>3</v>
      </c>
      <c r="H1101" t="s">
        <v>2</v>
      </c>
      <c r="I1101" t="s">
        <v>2353</v>
      </c>
      <c r="J1101">
        <v>120785648</v>
      </c>
      <c r="K1101" t="s">
        <v>3567</v>
      </c>
      <c r="L1101" t="s">
        <v>1313</v>
      </c>
      <c r="M1101" t="s">
        <v>32</v>
      </c>
      <c r="N1101">
        <v>3</v>
      </c>
      <c r="O1101" t="s">
        <v>2352</v>
      </c>
      <c r="P1101" t="s">
        <v>2351</v>
      </c>
      <c r="Q1101" t="s">
        <v>3566</v>
      </c>
      <c r="R1101" s="7">
        <v>43773</v>
      </c>
      <c r="S1101" s="8">
        <f t="shared" si="136"/>
        <v>2019</v>
      </c>
      <c r="T1101" s="8">
        <v>2019</v>
      </c>
      <c r="U1101" s="8">
        <f t="shared" si="137"/>
        <v>3</v>
      </c>
      <c r="V1101" s="7">
        <v>43773</v>
      </c>
      <c r="W1101" t="s">
        <v>33580</v>
      </c>
      <c r="X1101" s="2">
        <v>0.108</v>
      </c>
      <c r="Y1101" s="6">
        <f t="shared" si="142"/>
        <v>2.882998318250981E-3</v>
      </c>
      <c r="AA1101">
        <v>20054238</v>
      </c>
      <c r="AB1101">
        <v>21100829147</v>
      </c>
      <c r="AC1101">
        <v>22076360</v>
      </c>
      <c r="AD1101" t="s">
        <v>1</v>
      </c>
      <c r="AE1101">
        <v>28</v>
      </c>
      <c r="AF1101">
        <v>13</v>
      </c>
      <c r="AH1101" t="s">
        <v>5045</v>
      </c>
      <c r="AI1101" t="s">
        <v>51266</v>
      </c>
      <c r="AK1101" t="s">
        <v>51265</v>
      </c>
      <c r="AL1101">
        <v>7</v>
      </c>
      <c r="AM1101" s="5">
        <f t="shared" si="138"/>
        <v>2.3333333333333335</v>
      </c>
      <c r="AN1101" s="4">
        <f t="shared" si="143"/>
        <v>3.5340148933484792E-3</v>
      </c>
      <c r="AO1101" s="3"/>
      <c r="AP1101">
        <v>0</v>
      </c>
      <c r="AQ1101" t="s">
        <v>1169</v>
      </c>
      <c r="AR1101" t="s">
        <v>3349</v>
      </c>
      <c r="AS1101" t="s">
        <v>1168</v>
      </c>
      <c r="AT1101" s="2" t="s">
        <v>14</v>
      </c>
      <c r="AU1101" s="1">
        <f t="shared" si="139"/>
        <v>0.30783032907802299</v>
      </c>
      <c r="AV1101" s="1">
        <f t="shared" si="140"/>
        <v>0.32085066057997302</v>
      </c>
      <c r="AW1101" s="1">
        <f t="shared" si="141"/>
        <v>0.33387099208192295</v>
      </c>
    </row>
    <row r="1102" spans="1:49" x14ac:dyDescent="0.2">
      <c r="A1102">
        <v>1100</v>
      </c>
      <c r="B1102" t="s">
        <v>51264</v>
      </c>
      <c r="C1102" t="s">
        <v>51263</v>
      </c>
      <c r="F1102" t="s">
        <v>51262</v>
      </c>
      <c r="G1102" t="s">
        <v>3</v>
      </c>
      <c r="H1102" t="s">
        <v>2</v>
      </c>
      <c r="I1102" t="s">
        <v>51261</v>
      </c>
      <c r="J1102" t="s">
        <v>51260</v>
      </c>
      <c r="K1102" t="s">
        <v>51259</v>
      </c>
      <c r="L1102" t="s">
        <v>51258</v>
      </c>
      <c r="M1102" t="s">
        <v>51257</v>
      </c>
      <c r="N1102">
        <v>13</v>
      </c>
      <c r="O1102" t="s">
        <v>51256</v>
      </c>
      <c r="P1102" t="s">
        <v>51255</v>
      </c>
      <c r="Q1102" t="s">
        <v>51254</v>
      </c>
      <c r="R1102" s="7">
        <v>43773</v>
      </c>
      <c r="S1102" s="8">
        <f t="shared" si="136"/>
        <v>2019</v>
      </c>
      <c r="T1102" s="8">
        <v>2019</v>
      </c>
      <c r="U1102" s="8">
        <f t="shared" si="137"/>
        <v>3</v>
      </c>
      <c r="V1102" s="7">
        <v>43773</v>
      </c>
      <c r="W1102" t="s">
        <v>4283</v>
      </c>
      <c r="X1102" s="2">
        <v>1.0329999999999999</v>
      </c>
      <c r="Y1102" s="6">
        <f t="shared" si="142"/>
        <v>2.7575345025493178E-2</v>
      </c>
      <c r="AA1102">
        <v>9532048</v>
      </c>
      <c r="AB1102">
        <v>12278</v>
      </c>
      <c r="AC1102">
        <v>13616668</v>
      </c>
      <c r="AD1102" t="s">
        <v>1</v>
      </c>
      <c r="AE1102">
        <v>32</v>
      </c>
      <c r="AF1102">
        <v>12</v>
      </c>
      <c r="AG1102" t="s">
        <v>51253</v>
      </c>
      <c r="AI1102" t="s">
        <v>51252</v>
      </c>
      <c r="AJ1102" t="s">
        <v>51251</v>
      </c>
      <c r="AK1102" t="s">
        <v>51250</v>
      </c>
      <c r="AL1102">
        <v>0</v>
      </c>
      <c r="AM1102" s="5">
        <f t="shared" si="138"/>
        <v>0</v>
      </c>
      <c r="AN1102" s="4">
        <f t="shared" si="143"/>
        <v>0</v>
      </c>
      <c r="AO1102" s="3"/>
      <c r="AP1102">
        <v>0</v>
      </c>
      <c r="AQ1102" t="s">
        <v>154</v>
      </c>
      <c r="AR1102" t="s">
        <v>51249</v>
      </c>
      <c r="AS1102" t="s">
        <v>153</v>
      </c>
      <c r="AT1102" s="2" t="s">
        <v>14</v>
      </c>
      <c r="AU1102" s="1">
        <f t="shared" si="139"/>
        <v>1.9302741517845223</v>
      </c>
      <c r="AV1102" s="1">
        <f t="shared" si="140"/>
        <v>1.3787672512746589</v>
      </c>
      <c r="AW1102" s="1">
        <f t="shared" si="141"/>
        <v>0.82726035076479532</v>
      </c>
    </row>
    <row r="1103" spans="1:49" x14ac:dyDescent="0.2">
      <c r="A1103">
        <v>1101</v>
      </c>
      <c r="B1103" t="s">
        <v>51248</v>
      </c>
      <c r="C1103" t="s">
        <v>51247</v>
      </c>
      <c r="F1103" t="s">
        <v>51246</v>
      </c>
      <c r="G1103" t="s">
        <v>3</v>
      </c>
      <c r="H1103" t="s">
        <v>2</v>
      </c>
      <c r="I1103" t="s">
        <v>754</v>
      </c>
      <c r="J1103" t="s">
        <v>51245</v>
      </c>
      <c r="K1103" t="s">
        <v>51244</v>
      </c>
      <c r="L1103" t="s">
        <v>51243</v>
      </c>
      <c r="M1103" t="s">
        <v>1411</v>
      </c>
      <c r="N1103">
        <v>4</v>
      </c>
      <c r="O1103" t="s">
        <v>51242</v>
      </c>
      <c r="P1103" t="s">
        <v>51241</v>
      </c>
      <c r="Q1103" t="s">
        <v>51240</v>
      </c>
      <c r="R1103" s="7">
        <v>43773</v>
      </c>
      <c r="S1103" s="8">
        <f t="shared" si="136"/>
        <v>2019</v>
      </c>
      <c r="T1103" s="8">
        <v>2019</v>
      </c>
      <c r="U1103" s="8">
        <f t="shared" si="137"/>
        <v>3</v>
      </c>
      <c r="V1103" s="7">
        <v>43773</v>
      </c>
      <c r="W1103" t="s">
        <v>3721</v>
      </c>
      <c r="X1103" s="2">
        <v>1.1819999999999999</v>
      </c>
      <c r="Y1103" s="6">
        <f t="shared" si="142"/>
        <v>3.1552814927524625E-2</v>
      </c>
      <c r="AA1103">
        <v>36951</v>
      </c>
      <c r="AB1103">
        <v>27030</v>
      </c>
      <c r="AD1103" t="s">
        <v>1</v>
      </c>
      <c r="AE1103">
        <v>115</v>
      </c>
      <c r="AF1103">
        <v>19</v>
      </c>
      <c r="AG1103">
        <v>193501</v>
      </c>
      <c r="AI1103" t="s">
        <v>51239</v>
      </c>
      <c r="AK1103" t="s">
        <v>51238</v>
      </c>
      <c r="AL1103">
        <v>1</v>
      </c>
      <c r="AM1103" s="5">
        <f t="shared" si="138"/>
        <v>0.33333333333333331</v>
      </c>
      <c r="AN1103" s="4">
        <f t="shared" si="143"/>
        <v>5.048592704783541E-4</v>
      </c>
      <c r="AO1103" s="3"/>
      <c r="AP1103">
        <v>0</v>
      </c>
      <c r="AQ1103" t="s">
        <v>4969</v>
      </c>
      <c r="AR1103" t="s">
        <v>1421</v>
      </c>
      <c r="AS1103" t="s">
        <v>3601</v>
      </c>
      <c r="AT1103" s="2">
        <v>3.7909999999999999</v>
      </c>
      <c r="AU1103" s="1">
        <f t="shared" si="139"/>
        <v>2.2238428230410738</v>
      </c>
      <c r="AV1103" s="1">
        <f t="shared" si="140"/>
        <v>1.6028837099001487</v>
      </c>
      <c r="AW1103" s="1">
        <f t="shared" si="141"/>
        <v>0.98192459675922361</v>
      </c>
    </row>
    <row r="1104" spans="1:49" x14ac:dyDescent="0.2">
      <c r="A1104">
        <v>1102</v>
      </c>
      <c r="B1104" t="s">
        <v>51237</v>
      </c>
      <c r="C1104" t="s">
        <v>51236</v>
      </c>
      <c r="D1104" t="s">
        <v>51235</v>
      </c>
      <c r="E1104">
        <v>31630950</v>
      </c>
      <c r="F1104" t="s">
        <v>51234</v>
      </c>
      <c r="G1104" t="s">
        <v>3</v>
      </c>
      <c r="H1104" t="s">
        <v>2</v>
      </c>
      <c r="I1104" t="s">
        <v>51233</v>
      </c>
      <c r="J1104" t="s">
        <v>51232</v>
      </c>
      <c r="K1104" t="s">
        <v>51231</v>
      </c>
      <c r="L1104" t="s">
        <v>51230</v>
      </c>
      <c r="M1104" t="s">
        <v>13</v>
      </c>
      <c r="N1104">
        <v>5</v>
      </c>
      <c r="O1104" t="s">
        <v>51229</v>
      </c>
      <c r="P1104" t="s">
        <v>51228</v>
      </c>
      <c r="Q1104" t="s">
        <v>51227</v>
      </c>
      <c r="R1104" s="7">
        <v>43773</v>
      </c>
      <c r="S1104" s="8">
        <f t="shared" si="136"/>
        <v>2019</v>
      </c>
      <c r="T1104" s="8">
        <v>2019</v>
      </c>
      <c r="U1104" s="8">
        <f t="shared" si="137"/>
        <v>3</v>
      </c>
      <c r="V1104" s="7">
        <v>43773</v>
      </c>
      <c r="W1104" t="s">
        <v>3687</v>
      </c>
      <c r="X1104" s="2">
        <v>3.8220000000000001</v>
      </c>
      <c r="Y1104" s="6">
        <f t="shared" si="142"/>
        <v>0.10202610715143751</v>
      </c>
      <c r="AA1104">
        <v>9609822</v>
      </c>
      <c r="AB1104">
        <v>15537</v>
      </c>
      <c r="AD1104" t="s">
        <v>1</v>
      </c>
      <c r="AE1104">
        <v>29</v>
      </c>
      <c r="AF1104">
        <v>21</v>
      </c>
      <c r="AH1104" t="s">
        <v>51226</v>
      </c>
      <c r="AI1104" t="s">
        <v>51225</v>
      </c>
      <c r="AJ1104" t="s">
        <v>51224</v>
      </c>
      <c r="AK1104" t="s">
        <v>51223</v>
      </c>
      <c r="AL1104">
        <v>20</v>
      </c>
      <c r="AM1104" s="5">
        <f t="shared" si="138"/>
        <v>6.666666666666667</v>
      </c>
      <c r="AN1104" s="4">
        <f t="shared" si="143"/>
        <v>1.0097185409567083E-2</v>
      </c>
      <c r="AO1104" s="3"/>
      <c r="AP1104">
        <v>1</v>
      </c>
      <c r="AQ1104" t="s">
        <v>652</v>
      </c>
      <c r="AR1104" t="s">
        <v>51222</v>
      </c>
      <c r="AS1104" t="s">
        <v>651</v>
      </c>
      <c r="AT1104" s="2">
        <v>10.834</v>
      </c>
      <c r="AU1104" s="1">
        <f t="shared" si="139"/>
        <v>7.4447430628876372</v>
      </c>
      <c r="AV1104" s="1">
        <f t="shared" si="140"/>
        <v>5.6061646280502293</v>
      </c>
      <c r="AW1104" s="1">
        <f t="shared" si="141"/>
        <v>3.7675861932128214</v>
      </c>
    </row>
    <row r="1105" spans="1:49" x14ac:dyDescent="0.2">
      <c r="A1105">
        <v>1103</v>
      </c>
      <c r="B1105" t="s">
        <v>51221</v>
      </c>
      <c r="C1105" t="s">
        <v>51220</v>
      </c>
      <c r="F1105" t="s">
        <v>51219</v>
      </c>
      <c r="G1105" t="s">
        <v>3</v>
      </c>
      <c r="H1105" t="s">
        <v>2</v>
      </c>
      <c r="I1105" t="s">
        <v>51218</v>
      </c>
      <c r="J1105">
        <v>60000934</v>
      </c>
      <c r="K1105" t="s">
        <v>630</v>
      </c>
      <c r="L1105" t="s">
        <v>629</v>
      </c>
      <c r="M1105" t="s">
        <v>109</v>
      </c>
      <c r="N1105">
        <v>2</v>
      </c>
      <c r="O1105" t="s">
        <v>51217</v>
      </c>
      <c r="P1105" t="s">
        <v>51216</v>
      </c>
      <c r="Q1105" t="s">
        <v>628</v>
      </c>
      <c r="R1105" s="7">
        <v>43772</v>
      </c>
      <c r="S1105" s="8">
        <f t="shared" si="136"/>
        <v>2019</v>
      </c>
      <c r="T1105" s="8">
        <v>2019</v>
      </c>
      <c r="U1105" s="8">
        <f t="shared" si="137"/>
        <v>3</v>
      </c>
      <c r="V1105" s="7">
        <v>43772</v>
      </c>
      <c r="W1105" t="s">
        <v>1927</v>
      </c>
      <c r="X1105" s="2">
        <v>0.35499999999999998</v>
      </c>
      <c r="Y1105" s="6">
        <f t="shared" si="142"/>
        <v>9.4765222498064648E-3</v>
      </c>
      <c r="AA1105">
        <v>17518628</v>
      </c>
      <c r="AB1105">
        <v>5300152202</v>
      </c>
      <c r="AD1105" t="s">
        <v>1</v>
      </c>
      <c r="AE1105">
        <v>13</v>
      </c>
      <c r="AF1105">
        <v>19</v>
      </c>
      <c r="AH1105" t="s">
        <v>51215</v>
      </c>
      <c r="AI1105" t="s">
        <v>51214</v>
      </c>
      <c r="AK1105" t="s">
        <v>51213</v>
      </c>
      <c r="AL1105">
        <v>0</v>
      </c>
      <c r="AM1105" s="5">
        <f t="shared" si="138"/>
        <v>0</v>
      </c>
      <c r="AN1105" s="4">
        <f t="shared" si="143"/>
        <v>0</v>
      </c>
      <c r="AO1105" s="3"/>
      <c r="AP1105">
        <v>1</v>
      </c>
      <c r="AR1105" t="s">
        <v>0</v>
      </c>
      <c r="AT1105" s="2">
        <v>1.542</v>
      </c>
      <c r="AU1105" s="1">
        <f t="shared" si="139"/>
        <v>0.6633565574864525</v>
      </c>
      <c r="AV1105" s="1">
        <f t="shared" si="140"/>
        <v>0.47382611249032325</v>
      </c>
      <c r="AW1105" s="1">
        <f t="shared" si="141"/>
        <v>0.28429566749419394</v>
      </c>
    </row>
    <row r="1106" spans="1:49" x14ac:dyDescent="0.2">
      <c r="A1106">
        <v>1104</v>
      </c>
      <c r="B1106" t="s">
        <v>51212</v>
      </c>
      <c r="C1106" t="s">
        <v>51211</v>
      </c>
      <c r="F1106" t="s">
        <v>51210</v>
      </c>
      <c r="G1106" t="s">
        <v>3</v>
      </c>
      <c r="H1106" t="s">
        <v>2</v>
      </c>
      <c r="I1106" t="s">
        <v>51209</v>
      </c>
      <c r="J1106">
        <v>60013170</v>
      </c>
      <c r="K1106" t="s">
        <v>3933</v>
      </c>
      <c r="L1106" t="s">
        <v>3932</v>
      </c>
      <c r="M1106" t="s">
        <v>109</v>
      </c>
      <c r="N1106">
        <v>2</v>
      </c>
      <c r="O1106" t="s">
        <v>51208</v>
      </c>
      <c r="P1106" t="s">
        <v>51207</v>
      </c>
      <c r="Q1106" t="s">
        <v>51206</v>
      </c>
      <c r="R1106" s="7">
        <v>43772</v>
      </c>
      <c r="S1106" s="8">
        <f t="shared" si="136"/>
        <v>2019</v>
      </c>
      <c r="T1106" s="8">
        <v>2019</v>
      </c>
      <c r="U1106" s="8">
        <f t="shared" si="137"/>
        <v>3</v>
      </c>
      <c r="V1106" s="7">
        <v>43772</v>
      </c>
      <c r="W1106" t="s">
        <v>1927</v>
      </c>
      <c r="X1106" s="2">
        <v>0.35499999999999998</v>
      </c>
      <c r="Y1106" s="6">
        <f t="shared" si="142"/>
        <v>9.4765222498064648E-3</v>
      </c>
      <c r="AA1106">
        <v>17518628</v>
      </c>
      <c r="AB1106">
        <v>5300152202</v>
      </c>
      <c r="AD1106" t="s">
        <v>1</v>
      </c>
      <c r="AE1106">
        <v>13</v>
      </c>
      <c r="AF1106">
        <v>19</v>
      </c>
      <c r="AH1106" t="s">
        <v>51205</v>
      </c>
      <c r="AI1106" t="s">
        <v>51204</v>
      </c>
      <c r="AK1106" t="s">
        <v>51203</v>
      </c>
      <c r="AL1106">
        <v>2</v>
      </c>
      <c r="AM1106" s="5">
        <f t="shared" si="138"/>
        <v>0.66666666666666663</v>
      </c>
      <c r="AN1106" s="4">
        <f t="shared" si="143"/>
        <v>1.0097185409567082E-3</v>
      </c>
      <c r="AO1106" s="3"/>
      <c r="AP1106">
        <v>1</v>
      </c>
      <c r="AR1106" t="s">
        <v>0</v>
      </c>
      <c r="AT1106" s="2">
        <v>1.542</v>
      </c>
      <c r="AU1106" s="1">
        <f t="shared" si="139"/>
        <v>0.69364811371515367</v>
      </c>
      <c r="AV1106" s="1">
        <f t="shared" si="140"/>
        <v>0.52431203953815864</v>
      </c>
      <c r="AW1106" s="1">
        <f t="shared" si="141"/>
        <v>0.35497596536116349</v>
      </c>
    </row>
    <row r="1107" spans="1:49" x14ac:dyDescent="0.2">
      <c r="A1107">
        <v>1105</v>
      </c>
      <c r="B1107" t="s">
        <v>51202</v>
      </c>
      <c r="C1107" t="s">
        <v>51201</v>
      </c>
      <c r="F1107" t="s">
        <v>51200</v>
      </c>
      <c r="G1107" t="s">
        <v>3</v>
      </c>
      <c r="H1107" t="s">
        <v>2</v>
      </c>
      <c r="I1107" t="s">
        <v>51199</v>
      </c>
      <c r="J1107">
        <v>60003122</v>
      </c>
      <c r="K1107" t="s">
        <v>472</v>
      </c>
      <c r="L1107" t="s">
        <v>3139</v>
      </c>
      <c r="M1107" t="s">
        <v>40</v>
      </c>
      <c r="N1107">
        <v>2</v>
      </c>
      <c r="O1107" t="s">
        <v>51198</v>
      </c>
      <c r="P1107" t="s">
        <v>51197</v>
      </c>
      <c r="Q1107" t="s">
        <v>3496</v>
      </c>
      <c r="R1107" s="7">
        <v>43772</v>
      </c>
      <c r="S1107" s="8">
        <f t="shared" si="136"/>
        <v>2019</v>
      </c>
      <c r="T1107" s="8">
        <v>2019</v>
      </c>
      <c r="U1107" s="8">
        <f t="shared" si="137"/>
        <v>3</v>
      </c>
      <c r="V1107" s="7">
        <v>43772</v>
      </c>
      <c r="W1107" t="s">
        <v>1927</v>
      </c>
      <c r="X1107" s="2">
        <v>0.35499999999999998</v>
      </c>
      <c r="Y1107" s="6">
        <f t="shared" si="142"/>
        <v>9.4765222498064648E-3</v>
      </c>
      <c r="AA1107">
        <v>17518628</v>
      </c>
      <c r="AB1107">
        <v>5300152202</v>
      </c>
      <c r="AD1107" t="s">
        <v>1</v>
      </c>
      <c r="AE1107">
        <v>13</v>
      </c>
      <c r="AF1107">
        <v>19</v>
      </c>
      <c r="AH1107" t="s">
        <v>51196</v>
      </c>
      <c r="AI1107" t="s">
        <v>51195</v>
      </c>
      <c r="AK1107" t="s">
        <v>51194</v>
      </c>
      <c r="AL1107">
        <v>2</v>
      </c>
      <c r="AM1107" s="5">
        <f t="shared" si="138"/>
        <v>0.66666666666666663</v>
      </c>
      <c r="AN1107" s="4">
        <f t="shared" si="143"/>
        <v>1.0097185409567082E-3</v>
      </c>
      <c r="AO1107" s="3"/>
      <c r="AP1107">
        <v>1</v>
      </c>
      <c r="AR1107" t="s">
        <v>0</v>
      </c>
      <c r="AT1107" s="2">
        <v>1.542</v>
      </c>
      <c r="AU1107" s="1">
        <f t="shared" si="139"/>
        <v>0.69364811371515367</v>
      </c>
      <c r="AV1107" s="1">
        <f t="shared" si="140"/>
        <v>0.52431203953815864</v>
      </c>
      <c r="AW1107" s="1">
        <f t="shared" si="141"/>
        <v>0.35497596536116349</v>
      </c>
    </row>
    <row r="1108" spans="1:49" x14ac:dyDescent="0.2">
      <c r="A1108">
        <v>1106</v>
      </c>
      <c r="B1108" t="s">
        <v>51193</v>
      </c>
      <c r="C1108" t="s">
        <v>51192</v>
      </c>
      <c r="F1108" t="s">
        <v>51191</v>
      </c>
      <c r="G1108" t="s">
        <v>3</v>
      </c>
      <c r="H1108" t="s">
        <v>2</v>
      </c>
      <c r="I1108" t="s">
        <v>51190</v>
      </c>
      <c r="J1108" t="s">
        <v>51189</v>
      </c>
      <c r="K1108" t="s">
        <v>51188</v>
      </c>
      <c r="L1108" t="s">
        <v>51187</v>
      </c>
      <c r="M1108" t="s">
        <v>29</v>
      </c>
      <c r="N1108">
        <v>5</v>
      </c>
      <c r="O1108" t="s">
        <v>51186</v>
      </c>
      <c r="P1108" t="s">
        <v>51185</v>
      </c>
      <c r="Q1108" t="s">
        <v>51184</v>
      </c>
      <c r="R1108" s="7">
        <v>43772</v>
      </c>
      <c r="S1108" s="8">
        <f t="shared" si="136"/>
        <v>2019</v>
      </c>
      <c r="T1108" s="8">
        <v>2019</v>
      </c>
      <c r="U1108" s="8">
        <f t="shared" si="137"/>
        <v>3</v>
      </c>
      <c r="V1108" s="7">
        <v>43772</v>
      </c>
      <c r="W1108" t="s">
        <v>1927</v>
      </c>
      <c r="X1108" s="2">
        <v>0.35499999999999998</v>
      </c>
      <c r="Y1108" s="6">
        <f t="shared" si="142"/>
        <v>9.4765222498064648E-3</v>
      </c>
      <c r="AA1108">
        <v>17518628</v>
      </c>
      <c r="AB1108">
        <v>5300152202</v>
      </c>
      <c r="AD1108" t="s">
        <v>1</v>
      </c>
      <c r="AE1108">
        <v>13</v>
      </c>
      <c r="AF1108">
        <v>19</v>
      </c>
      <c r="AH1108" t="s">
        <v>51183</v>
      </c>
      <c r="AI1108" t="s">
        <v>51182</v>
      </c>
      <c r="AK1108" t="s">
        <v>51181</v>
      </c>
      <c r="AL1108">
        <v>1</v>
      </c>
      <c r="AM1108" s="5">
        <f t="shared" si="138"/>
        <v>0.33333333333333331</v>
      </c>
      <c r="AN1108" s="4">
        <f t="shared" si="143"/>
        <v>5.048592704783541E-4</v>
      </c>
      <c r="AO1108" s="3"/>
      <c r="AP1108">
        <v>1</v>
      </c>
      <c r="AQ1108" t="s">
        <v>16</v>
      </c>
      <c r="AR1108" t="s">
        <v>2477</v>
      </c>
      <c r="AS1108" t="s">
        <v>15</v>
      </c>
      <c r="AT1108" s="2">
        <v>1.542</v>
      </c>
      <c r="AU1108" s="1">
        <f t="shared" si="139"/>
        <v>0.6785023356008032</v>
      </c>
      <c r="AV1108" s="1">
        <f t="shared" si="140"/>
        <v>0.499069076014241</v>
      </c>
      <c r="AW1108" s="1">
        <f t="shared" si="141"/>
        <v>0.31963581642767874</v>
      </c>
    </row>
    <row r="1109" spans="1:49" x14ac:dyDescent="0.2">
      <c r="A1109">
        <v>1107</v>
      </c>
      <c r="B1109" t="s">
        <v>51180</v>
      </c>
      <c r="C1109" t="s">
        <v>51179</v>
      </c>
      <c r="F1109" t="s">
        <v>51178</v>
      </c>
      <c r="G1109" t="s">
        <v>3</v>
      </c>
      <c r="H1109" t="s">
        <v>2</v>
      </c>
      <c r="I1109" t="s">
        <v>3122</v>
      </c>
      <c r="J1109" t="s">
        <v>47398</v>
      </c>
      <c r="K1109" t="s">
        <v>47397</v>
      </c>
      <c r="L1109" t="s">
        <v>47396</v>
      </c>
      <c r="M1109" t="s">
        <v>1829</v>
      </c>
      <c r="N1109">
        <v>5</v>
      </c>
      <c r="O1109" t="s">
        <v>51177</v>
      </c>
      <c r="P1109" t="s">
        <v>51176</v>
      </c>
      <c r="Q1109" t="s">
        <v>51175</v>
      </c>
      <c r="R1109" s="7">
        <v>43772</v>
      </c>
      <c r="S1109" s="8">
        <f t="shared" si="136"/>
        <v>2019</v>
      </c>
      <c r="T1109" s="8">
        <v>2019</v>
      </c>
      <c r="U1109" s="8">
        <f t="shared" si="137"/>
        <v>3</v>
      </c>
      <c r="V1109" s="7">
        <v>43772</v>
      </c>
      <c r="W1109" t="s">
        <v>1927</v>
      </c>
      <c r="X1109" s="2">
        <v>0.35499999999999998</v>
      </c>
      <c r="Y1109" s="6">
        <f t="shared" si="142"/>
        <v>9.4765222498064648E-3</v>
      </c>
      <c r="AA1109">
        <v>17518628</v>
      </c>
      <c r="AB1109">
        <v>5300152202</v>
      </c>
      <c r="AD1109" t="s">
        <v>1</v>
      </c>
      <c r="AE1109">
        <v>13</v>
      </c>
      <c r="AF1109">
        <v>19</v>
      </c>
      <c r="AH1109" t="s">
        <v>51174</v>
      </c>
      <c r="AI1109" t="s">
        <v>51173</v>
      </c>
      <c r="AK1109" t="s">
        <v>51172</v>
      </c>
      <c r="AL1109">
        <v>3</v>
      </c>
      <c r="AM1109" s="5">
        <f t="shared" si="138"/>
        <v>1</v>
      </c>
      <c r="AN1109" s="4">
        <f t="shared" si="143"/>
        <v>1.5145778114350624E-3</v>
      </c>
      <c r="AO1109" s="3"/>
      <c r="AP1109">
        <v>1</v>
      </c>
      <c r="AQ1109" t="s">
        <v>16</v>
      </c>
      <c r="AR1109" t="s">
        <v>51171</v>
      </c>
      <c r="AS1109" t="s">
        <v>15</v>
      </c>
      <c r="AT1109" s="2">
        <v>1.542</v>
      </c>
      <c r="AU1109" s="1">
        <f t="shared" si="139"/>
        <v>0.70879389182950436</v>
      </c>
      <c r="AV1109" s="1">
        <f t="shared" si="140"/>
        <v>0.54955500306207639</v>
      </c>
      <c r="AW1109" s="1">
        <f t="shared" si="141"/>
        <v>0.3903161142946483</v>
      </c>
    </row>
    <row r="1110" spans="1:49" x14ac:dyDescent="0.2">
      <c r="A1110">
        <v>1108</v>
      </c>
      <c r="B1110" t="s">
        <v>51170</v>
      </c>
      <c r="C1110" t="s">
        <v>51169</v>
      </c>
      <c r="F1110" t="s">
        <v>51168</v>
      </c>
      <c r="G1110" t="s">
        <v>3</v>
      </c>
      <c r="H1110" t="s">
        <v>2</v>
      </c>
      <c r="I1110" t="s">
        <v>51167</v>
      </c>
      <c r="J1110">
        <v>60017803</v>
      </c>
      <c r="K1110" t="s">
        <v>51166</v>
      </c>
      <c r="L1110" t="s">
        <v>51165</v>
      </c>
      <c r="M1110" t="s">
        <v>243</v>
      </c>
      <c r="N1110">
        <v>1</v>
      </c>
      <c r="O1110" t="s">
        <v>51164</v>
      </c>
      <c r="P1110">
        <v>7102134112</v>
      </c>
      <c r="Q1110">
        <v>60017803</v>
      </c>
      <c r="R1110" s="7">
        <v>43772</v>
      </c>
      <c r="S1110" s="8">
        <f t="shared" si="136"/>
        <v>2019</v>
      </c>
      <c r="T1110" s="8">
        <v>2019</v>
      </c>
      <c r="U1110" s="8">
        <f t="shared" si="137"/>
        <v>3</v>
      </c>
      <c r="V1110" s="7">
        <v>43772</v>
      </c>
      <c r="W1110" t="s">
        <v>1927</v>
      </c>
      <c r="X1110" s="2">
        <v>0.35499999999999998</v>
      </c>
      <c r="Y1110" s="6">
        <f t="shared" si="142"/>
        <v>9.4765222498064648E-3</v>
      </c>
      <c r="AA1110">
        <v>17518628</v>
      </c>
      <c r="AB1110">
        <v>5300152202</v>
      </c>
      <c r="AD1110" t="s">
        <v>1</v>
      </c>
      <c r="AE1110">
        <v>13</v>
      </c>
      <c r="AF1110">
        <v>19</v>
      </c>
      <c r="AH1110" t="s">
        <v>51163</v>
      </c>
      <c r="AI1110" t="s">
        <v>51162</v>
      </c>
      <c r="AK1110" t="s">
        <v>51161</v>
      </c>
      <c r="AL1110">
        <v>0</v>
      </c>
      <c r="AM1110" s="5">
        <f t="shared" si="138"/>
        <v>0</v>
      </c>
      <c r="AN1110" s="4">
        <f t="shared" si="143"/>
        <v>0</v>
      </c>
      <c r="AO1110" s="3"/>
      <c r="AP1110">
        <v>1</v>
      </c>
      <c r="AQ1110" t="s">
        <v>186</v>
      </c>
      <c r="AR1110" t="s">
        <v>51160</v>
      </c>
      <c r="AS1110" t="s">
        <v>185</v>
      </c>
      <c r="AT1110" s="2">
        <v>1.542</v>
      </c>
      <c r="AU1110" s="1">
        <f t="shared" si="139"/>
        <v>0.6633565574864525</v>
      </c>
      <c r="AV1110" s="1">
        <f t="shared" si="140"/>
        <v>0.47382611249032325</v>
      </c>
      <c r="AW1110" s="1">
        <f t="shared" si="141"/>
        <v>0.28429566749419394</v>
      </c>
    </row>
    <row r="1111" spans="1:49" x14ac:dyDescent="0.2">
      <c r="A1111">
        <v>1109</v>
      </c>
      <c r="B1111" t="s">
        <v>51159</v>
      </c>
      <c r="C1111" t="s">
        <v>51158</v>
      </c>
      <c r="F1111" t="s">
        <v>51157</v>
      </c>
      <c r="G1111" t="s">
        <v>3</v>
      </c>
      <c r="H1111" t="s">
        <v>2</v>
      </c>
      <c r="I1111" t="s">
        <v>51156</v>
      </c>
      <c r="J1111">
        <v>60012848</v>
      </c>
      <c r="K1111" t="s">
        <v>51155</v>
      </c>
      <c r="L1111" t="s">
        <v>51154</v>
      </c>
      <c r="M1111" t="s">
        <v>541</v>
      </c>
      <c r="N1111">
        <v>2</v>
      </c>
      <c r="O1111" t="s">
        <v>51153</v>
      </c>
      <c r="P1111" t="s">
        <v>51152</v>
      </c>
      <c r="Q1111" t="s">
        <v>51151</v>
      </c>
      <c r="R1111" s="7">
        <v>43772</v>
      </c>
      <c r="S1111" s="8">
        <f t="shared" si="136"/>
        <v>2019</v>
      </c>
      <c r="T1111" s="8">
        <v>2019</v>
      </c>
      <c r="U1111" s="8">
        <f t="shared" si="137"/>
        <v>3</v>
      </c>
      <c r="V1111" s="7">
        <v>43772</v>
      </c>
      <c r="W1111" t="s">
        <v>1927</v>
      </c>
      <c r="X1111" s="2">
        <v>0.35499999999999998</v>
      </c>
      <c r="Y1111" s="6">
        <f t="shared" si="142"/>
        <v>9.4765222498064648E-3</v>
      </c>
      <c r="AA1111">
        <v>17518628</v>
      </c>
      <c r="AB1111">
        <v>5300152202</v>
      </c>
      <c r="AD1111" t="s">
        <v>1</v>
      </c>
      <c r="AE1111">
        <v>13</v>
      </c>
      <c r="AF1111">
        <v>19</v>
      </c>
      <c r="AH1111" t="s">
        <v>51150</v>
      </c>
      <c r="AI1111" t="s">
        <v>51149</v>
      </c>
      <c r="AK1111" t="s">
        <v>51148</v>
      </c>
      <c r="AL1111">
        <v>0</v>
      </c>
      <c r="AM1111" s="5">
        <f t="shared" si="138"/>
        <v>0</v>
      </c>
      <c r="AN1111" s="4">
        <f t="shared" si="143"/>
        <v>0</v>
      </c>
      <c r="AO1111" s="3"/>
      <c r="AP1111">
        <v>1</v>
      </c>
      <c r="AQ1111" t="s">
        <v>2430</v>
      </c>
      <c r="AR1111" t="s">
        <v>0</v>
      </c>
      <c r="AS1111" t="s">
        <v>2428</v>
      </c>
      <c r="AT1111" s="2">
        <v>1.542</v>
      </c>
      <c r="AU1111" s="1">
        <f t="shared" si="139"/>
        <v>0.6633565574864525</v>
      </c>
      <c r="AV1111" s="1">
        <f t="shared" si="140"/>
        <v>0.47382611249032325</v>
      </c>
      <c r="AW1111" s="1">
        <f t="shared" si="141"/>
        <v>0.28429566749419394</v>
      </c>
    </row>
    <row r="1112" spans="1:49" x14ac:dyDescent="0.2">
      <c r="A1112">
        <v>1110</v>
      </c>
      <c r="B1112" t="s">
        <v>51147</v>
      </c>
      <c r="C1112" t="s">
        <v>51146</v>
      </c>
      <c r="E1112">
        <v>31752410</v>
      </c>
      <c r="F1112" t="s">
        <v>51145</v>
      </c>
      <c r="G1112" t="s">
        <v>3</v>
      </c>
      <c r="H1112" t="s">
        <v>2</v>
      </c>
      <c r="I1112" t="s">
        <v>2109</v>
      </c>
      <c r="J1112">
        <v>60024350</v>
      </c>
      <c r="K1112" t="s">
        <v>964</v>
      </c>
      <c r="L1112" t="s">
        <v>963</v>
      </c>
      <c r="M1112" t="s">
        <v>58</v>
      </c>
      <c r="N1112">
        <v>4</v>
      </c>
      <c r="O1112" t="s">
        <v>51144</v>
      </c>
      <c r="P1112" t="s">
        <v>51143</v>
      </c>
      <c r="Q1112" t="s">
        <v>962</v>
      </c>
      <c r="R1112" s="7">
        <v>43771</v>
      </c>
      <c r="S1112" s="8">
        <f t="shared" si="136"/>
        <v>2019</v>
      </c>
      <c r="T1112" s="8">
        <v>2019</v>
      </c>
      <c r="U1112" s="8">
        <f t="shared" si="137"/>
        <v>3</v>
      </c>
      <c r="V1112" s="7">
        <v>43771</v>
      </c>
      <c r="W1112" t="s">
        <v>1021</v>
      </c>
      <c r="X1112" s="2">
        <v>0.63600000000000001</v>
      </c>
      <c r="Y1112" s="6">
        <f t="shared" si="142"/>
        <v>1.6977656763033557E-2</v>
      </c>
      <c r="AA1112">
        <v>14248220</v>
      </c>
      <c r="AB1112">
        <v>130124</v>
      </c>
      <c r="AD1112" t="s">
        <v>1</v>
      </c>
      <c r="AE1112">
        <v>19</v>
      </c>
      <c r="AF1112">
        <v>22</v>
      </c>
      <c r="AG1112">
        <v>5048</v>
      </c>
      <c r="AI1112" t="s">
        <v>51142</v>
      </c>
      <c r="AJ1112" t="s">
        <v>51141</v>
      </c>
      <c r="AK1112" t="s">
        <v>51140</v>
      </c>
      <c r="AL1112">
        <v>1</v>
      </c>
      <c r="AM1112" s="5">
        <f t="shared" si="138"/>
        <v>0.33333333333333331</v>
      </c>
      <c r="AN1112" s="4">
        <f t="shared" si="143"/>
        <v>5.048592704783541E-4</v>
      </c>
      <c r="AO1112" s="3"/>
      <c r="AP1112">
        <v>1</v>
      </c>
      <c r="AQ1112" t="s">
        <v>16</v>
      </c>
      <c r="AR1112">
        <v>6157010118</v>
      </c>
      <c r="AS1112" t="s">
        <v>15</v>
      </c>
      <c r="AT1112" s="2" t="s">
        <v>14</v>
      </c>
      <c r="AU1112" s="1">
        <f t="shared" si="139"/>
        <v>1.2035817515266996</v>
      </c>
      <c r="AV1112" s="1">
        <f t="shared" si="140"/>
        <v>0.87412580167559562</v>
      </c>
      <c r="AW1112" s="1">
        <f t="shared" si="141"/>
        <v>0.54466985182449146</v>
      </c>
    </row>
    <row r="1113" spans="1:49" x14ac:dyDescent="0.2">
      <c r="A1113">
        <v>1111</v>
      </c>
      <c r="B1113" t="s">
        <v>51139</v>
      </c>
      <c r="C1113" t="s">
        <v>51138</v>
      </c>
      <c r="E1113">
        <v>31744110</v>
      </c>
      <c r="F1113" t="s">
        <v>51137</v>
      </c>
      <c r="G1113" t="s">
        <v>3</v>
      </c>
      <c r="H1113" t="s">
        <v>2</v>
      </c>
      <c r="I1113" t="s">
        <v>2490</v>
      </c>
      <c r="J1113" t="s">
        <v>51136</v>
      </c>
      <c r="K1113" t="s">
        <v>51135</v>
      </c>
      <c r="L1113" t="s">
        <v>51134</v>
      </c>
      <c r="M1113" t="s">
        <v>51133</v>
      </c>
      <c r="N1113">
        <v>5</v>
      </c>
      <c r="O1113" t="s">
        <v>51132</v>
      </c>
      <c r="P1113" t="s">
        <v>51131</v>
      </c>
      <c r="Q1113" t="s">
        <v>51130</v>
      </c>
      <c r="R1113" s="7">
        <v>43771</v>
      </c>
      <c r="S1113" s="8">
        <f t="shared" si="136"/>
        <v>2019</v>
      </c>
      <c r="T1113" s="8">
        <v>2019</v>
      </c>
      <c r="U1113" s="8">
        <f t="shared" si="137"/>
        <v>3</v>
      </c>
      <c r="V1113" s="7">
        <v>43771</v>
      </c>
      <c r="W1113" t="s">
        <v>1021</v>
      </c>
      <c r="X1113" s="2">
        <v>0.63600000000000001</v>
      </c>
      <c r="Y1113" s="6">
        <f t="shared" si="142"/>
        <v>1.6977656763033557E-2</v>
      </c>
      <c r="AA1113">
        <v>14248220</v>
      </c>
      <c r="AB1113">
        <v>130124</v>
      </c>
      <c r="AD1113" t="s">
        <v>1</v>
      </c>
      <c r="AE1113">
        <v>19</v>
      </c>
      <c r="AF1113">
        <v>22</v>
      </c>
      <c r="AG1113">
        <v>4994</v>
      </c>
      <c r="AI1113" t="s">
        <v>51129</v>
      </c>
      <c r="AJ1113" t="s">
        <v>51128</v>
      </c>
      <c r="AK1113" t="s">
        <v>51127</v>
      </c>
      <c r="AL1113">
        <v>1</v>
      </c>
      <c r="AM1113" s="5">
        <f t="shared" si="138"/>
        <v>0.33333333333333331</v>
      </c>
      <c r="AN1113" s="4">
        <f t="shared" si="143"/>
        <v>5.048592704783541E-4</v>
      </c>
      <c r="AO1113" s="3"/>
      <c r="AP1113">
        <v>1</v>
      </c>
      <c r="AQ1113" t="s">
        <v>16</v>
      </c>
      <c r="AR1113">
        <v>41830110</v>
      </c>
      <c r="AS1113" t="s">
        <v>15</v>
      </c>
      <c r="AT1113" s="2" t="s">
        <v>14</v>
      </c>
      <c r="AU1113" s="1">
        <f t="shared" si="139"/>
        <v>1.2035817515266996</v>
      </c>
      <c r="AV1113" s="1">
        <f t="shared" si="140"/>
        <v>0.87412580167559562</v>
      </c>
      <c r="AW1113" s="1">
        <f t="shared" si="141"/>
        <v>0.54466985182449146</v>
      </c>
    </row>
    <row r="1114" spans="1:49" x14ac:dyDescent="0.2">
      <c r="A1114">
        <v>1112</v>
      </c>
      <c r="B1114" t="s">
        <v>51126</v>
      </c>
      <c r="C1114" t="s">
        <v>51125</v>
      </c>
      <c r="E1114">
        <v>31731624</v>
      </c>
      <c r="F1114" t="s">
        <v>51124</v>
      </c>
      <c r="G1114" t="s">
        <v>3</v>
      </c>
      <c r="H1114" t="s">
        <v>2</v>
      </c>
      <c r="I1114" t="s">
        <v>51123</v>
      </c>
      <c r="J1114" t="s">
        <v>51122</v>
      </c>
      <c r="K1114" t="s">
        <v>51121</v>
      </c>
      <c r="L1114" t="s">
        <v>51120</v>
      </c>
      <c r="M1114" t="s">
        <v>458</v>
      </c>
      <c r="N1114">
        <v>3</v>
      </c>
      <c r="O1114" t="s">
        <v>51119</v>
      </c>
      <c r="P1114" t="s">
        <v>51118</v>
      </c>
      <c r="Q1114" t="s">
        <v>51117</v>
      </c>
      <c r="R1114" s="7">
        <v>43771</v>
      </c>
      <c r="S1114" s="8">
        <f t="shared" si="136"/>
        <v>2019</v>
      </c>
      <c r="T1114" s="8">
        <v>2019</v>
      </c>
      <c r="U1114" s="8">
        <f t="shared" si="137"/>
        <v>3</v>
      </c>
      <c r="V1114" s="7">
        <v>43771</v>
      </c>
      <c r="W1114" t="s">
        <v>1021</v>
      </c>
      <c r="X1114" s="2">
        <v>0.63600000000000001</v>
      </c>
      <c r="Y1114" s="6">
        <f t="shared" si="142"/>
        <v>1.6977656763033557E-2</v>
      </c>
      <c r="AA1114">
        <v>14248220</v>
      </c>
      <c r="AB1114">
        <v>130124</v>
      </c>
      <c r="AD1114" t="s">
        <v>1</v>
      </c>
      <c r="AE1114">
        <v>19</v>
      </c>
      <c r="AF1114">
        <v>22</v>
      </c>
      <c r="AG1114">
        <v>4973</v>
      </c>
      <c r="AI1114" t="s">
        <v>51116</v>
      </c>
      <c r="AJ1114" t="s">
        <v>51115</v>
      </c>
      <c r="AK1114" t="s">
        <v>51114</v>
      </c>
      <c r="AL1114">
        <v>4</v>
      </c>
      <c r="AM1114" s="5">
        <f t="shared" si="138"/>
        <v>1.3333333333333333</v>
      </c>
      <c r="AN1114" s="4">
        <f t="shared" si="143"/>
        <v>2.0194370819134164E-3</v>
      </c>
      <c r="AO1114" s="3"/>
      <c r="AP1114">
        <v>1</v>
      </c>
      <c r="AQ1114" t="s">
        <v>1463</v>
      </c>
      <c r="AR1114" t="s">
        <v>4198</v>
      </c>
      <c r="AS1114" t="s">
        <v>51113</v>
      </c>
      <c r="AT1114" s="2" t="s">
        <v>14</v>
      </c>
      <c r="AU1114" s="1">
        <f t="shared" si="139"/>
        <v>1.2490190858697514</v>
      </c>
      <c r="AV1114" s="1">
        <f t="shared" si="140"/>
        <v>0.94985469224734864</v>
      </c>
      <c r="AW1114" s="1">
        <f t="shared" si="141"/>
        <v>0.65069029862494587</v>
      </c>
    </row>
    <row r="1115" spans="1:49" x14ac:dyDescent="0.2">
      <c r="A1115">
        <v>1113</v>
      </c>
      <c r="B1115" t="s">
        <v>51112</v>
      </c>
      <c r="C1115" t="s">
        <v>51111</v>
      </c>
      <c r="E1115">
        <v>31717949</v>
      </c>
      <c r="F1115" t="s">
        <v>51110</v>
      </c>
      <c r="G1115" t="s">
        <v>3</v>
      </c>
      <c r="H1115" t="s">
        <v>2</v>
      </c>
      <c r="I1115" t="s">
        <v>786</v>
      </c>
      <c r="J1115">
        <v>60013789</v>
      </c>
      <c r="K1115" t="s">
        <v>60</v>
      </c>
      <c r="L1115" t="s">
        <v>59</v>
      </c>
      <c r="M1115" t="s">
        <v>58</v>
      </c>
      <c r="N1115">
        <v>4</v>
      </c>
      <c r="O1115" t="s">
        <v>51109</v>
      </c>
      <c r="P1115" t="s">
        <v>51108</v>
      </c>
      <c r="Q1115" t="s">
        <v>2782</v>
      </c>
      <c r="R1115" s="7">
        <v>43771</v>
      </c>
      <c r="S1115" s="8">
        <f t="shared" si="136"/>
        <v>2019</v>
      </c>
      <c r="T1115" s="8">
        <v>2019</v>
      </c>
      <c r="U1115" s="8">
        <f t="shared" si="137"/>
        <v>3</v>
      </c>
      <c r="V1115" s="7">
        <v>43771</v>
      </c>
      <c r="W1115" t="s">
        <v>1021</v>
      </c>
      <c r="X1115" s="2">
        <v>0.63600000000000001</v>
      </c>
      <c r="Y1115" s="6">
        <f t="shared" si="142"/>
        <v>1.6977656763033557E-2</v>
      </c>
      <c r="AA1115">
        <v>14248220</v>
      </c>
      <c r="AB1115">
        <v>130124</v>
      </c>
      <c r="AD1115" t="s">
        <v>1</v>
      </c>
      <c r="AE1115">
        <v>19</v>
      </c>
      <c r="AF1115">
        <v>22</v>
      </c>
      <c r="AG1115">
        <v>4912</v>
      </c>
      <c r="AI1115" t="s">
        <v>51107</v>
      </c>
      <c r="AJ1115" t="s">
        <v>51106</v>
      </c>
      <c r="AK1115" t="s">
        <v>51105</v>
      </c>
      <c r="AL1115">
        <v>1</v>
      </c>
      <c r="AM1115" s="5">
        <f t="shared" si="138"/>
        <v>0.33333333333333331</v>
      </c>
      <c r="AN1115" s="4">
        <f t="shared" si="143"/>
        <v>5.048592704783541E-4</v>
      </c>
      <c r="AO1115" s="3"/>
      <c r="AP1115">
        <v>1</v>
      </c>
      <c r="AQ1115" t="s">
        <v>16</v>
      </c>
      <c r="AR1115" t="s">
        <v>51104</v>
      </c>
      <c r="AS1115" t="s">
        <v>15</v>
      </c>
      <c r="AT1115" s="2" t="s">
        <v>14</v>
      </c>
      <c r="AU1115" s="1">
        <f t="shared" si="139"/>
        <v>1.2035817515266996</v>
      </c>
      <c r="AV1115" s="1">
        <f t="shared" si="140"/>
        <v>0.87412580167559562</v>
      </c>
      <c r="AW1115" s="1">
        <f t="shared" si="141"/>
        <v>0.54466985182449146</v>
      </c>
    </row>
    <row r="1116" spans="1:49" x14ac:dyDescent="0.2">
      <c r="A1116">
        <v>1114</v>
      </c>
      <c r="B1116" t="s">
        <v>51103</v>
      </c>
      <c r="C1116" t="s">
        <v>51102</v>
      </c>
      <c r="E1116">
        <v>31726674</v>
      </c>
      <c r="F1116" t="s">
        <v>51101</v>
      </c>
      <c r="G1116" t="s">
        <v>3</v>
      </c>
      <c r="H1116" t="s">
        <v>2</v>
      </c>
      <c r="I1116" t="s">
        <v>2424</v>
      </c>
      <c r="J1116" t="s">
        <v>47840</v>
      </c>
      <c r="K1116" t="s">
        <v>47839</v>
      </c>
      <c r="L1116" t="s">
        <v>1165</v>
      </c>
      <c r="M1116" t="s">
        <v>18</v>
      </c>
      <c r="N1116">
        <v>6</v>
      </c>
      <c r="O1116" t="s">
        <v>51100</v>
      </c>
      <c r="P1116" t="s">
        <v>51099</v>
      </c>
      <c r="Q1116" t="s">
        <v>51098</v>
      </c>
      <c r="R1116" s="7">
        <v>43771</v>
      </c>
      <c r="S1116" s="8">
        <f t="shared" si="136"/>
        <v>2019</v>
      </c>
      <c r="T1116" s="8">
        <v>2019</v>
      </c>
      <c r="U1116" s="8">
        <f t="shared" si="137"/>
        <v>3</v>
      </c>
      <c r="V1116" s="7">
        <v>43771</v>
      </c>
      <c r="W1116" t="s">
        <v>1021</v>
      </c>
      <c r="X1116" s="2">
        <v>0.63600000000000001</v>
      </c>
      <c r="Y1116" s="6">
        <f t="shared" si="142"/>
        <v>1.6977656763033557E-2</v>
      </c>
      <c r="AA1116">
        <v>14248220</v>
      </c>
      <c r="AB1116">
        <v>130124</v>
      </c>
      <c r="AD1116" t="s">
        <v>1</v>
      </c>
      <c r="AE1116">
        <v>19</v>
      </c>
      <c r="AF1116">
        <v>22</v>
      </c>
      <c r="AG1116">
        <v>4920</v>
      </c>
      <c r="AI1116" t="s">
        <v>51097</v>
      </c>
      <c r="AJ1116" t="s">
        <v>51096</v>
      </c>
      <c r="AK1116" t="s">
        <v>51095</v>
      </c>
      <c r="AL1116">
        <v>3</v>
      </c>
      <c r="AM1116" s="5">
        <f t="shared" si="138"/>
        <v>1</v>
      </c>
      <c r="AN1116" s="4">
        <f t="shared" si="143"/>
        <v>1.5145778114350624E-3</v>
      </c>
      <c r="AO1116" s="3"/>
      <c r="AP1116">
        <v>1</v>
      </c>
      <c r="AQ1116" t="s">
        <v>16</v>
      </c>
      <c r="AR1116">
        <v>61331017</v>
      </c>
      <c r="AS1116" t="s">
        <v>15</v>
      </c>
      <c r="AT1116" s="2" t="s">
        <v>14</v>
      </c>
      <c r="AU1116" s="1">
        <f t="shared" si="139"/>
        <v>1.2338733077554009</v>
      </c>
      <c r="AV1116" s="1">
        <f t="shared" si="140"/>
        <v>0.92461172872343089</v>
      </c>
      <c r="AW1116" s="1">
        <f t="shared" si="141"/>
        <v>0.61535014969146107</v>
      </c>
    </row>
    <row r="1117" spans="1:49" x14ac:dyDescent="0.2">
      <c r="A1117">
        <v>1115</v>
      </c>
      <c r="B1117" t="s">
        <v>51094</v>
      </c>
      <c r="C1117" t="s">
        <v>51093</v>
      </c>
      <c r="E1117">
        <v>31726684</v>
      </c>
      <c r="F1117" t="s">
        <v>51092</v>
      </c>
      <c r="G1117" t="s">
        <v>3</v>
      </c>
      <c r="H1117" t="s">
        <v>2</v>
      </c>
      <c r="I1117" t="s">
        <v>51091</v>
      </c>
      <c r="J1117" t="s">
        <v>51090</v>
      </c>
      <c r="K1117" t="s">
        <v>51089</v>
      </c>
      <c r="L1117" t="s">
        <v>51088</v>
      </c>
      <c r="M1117" t="s">
        <v>757</v>
      </c>
      <c r="N1117">
        <v>5</v>
      </c>
      <c r="O1117" t="s">
        <v>51087</v>
      </c>
      <c r="P1117" t="s">
        <v>51086</v>
      </c>
      <c r="Q1117" t="s">
        <v>51085</v>
      </c>
      <c r="R1117" s="7">
        <v>43771</v>
      </c>
      <c r="S1117" s="8">
        <f t="shared" si="136"/>
        <v>2019</v>
      </c>
      <c r="T1117" s="8">
        <v>2019</v>
      </c>
      <c r="U1117" s="8">
        <f t="shared" si="137"/>
        <v>3</v>
      </c>
      <c r="V1117" s="7">
        <v>43771</v>
      </c>
      <c r="W1117" t="s">
        <v>1021</v>
      </c>
      <c r="X1117" s="2">
        <v>0.63600000000000001</v>
      </c>
      <c r="Y1117" s="6">
        <f t="shared" si="142"/>
        <v>1.6977656763033557E-2</v>
      </c>
      <c r="AA1117">
        <v>14248220</v>
      </c>
      <c r="AB1117">
        <v>130124</v>
      </c>
      <c r="AD1117" t="s">
        <v>1</v>
      </c>
      <c r="AE1117">
        <v>19</v>
      </c>
      <c r="AF1117">
        <v>22</v>
      </c>
      <c r="AG1117">
        <v>4923</v>
      </c>
      <c r="AI1117" t="s">
        <v>51084</v>
      </c>
      <c r="AJ1117" t="s">
        <v>51083</v>
      </c>
      <c r="AK1117" t="s">
        <v>51082</v>
      </c>
      <c r="AL1117">
        <v>4</v>
      </c>
      <c r="AM1117" s="5">
        <f t="shared" si="138"/>
        <v>1.3333333333333333</v>
      </c>
      <c r="AN1117" s="4">
        <f t="shared" si="143"/>
        <v>2.0194370819134164E-3</v>
      </c>
      <c r="AO1117" s="3"/>
      <c r="AP1117">
        <v>1</v>
      </c>
      <c r="AQ1117" t="s">
        <v>2959</v>
      </c>
      <c r="AR1117" t="s">
        <v>51081</v>
      </c>
      <c r="AS1117" t="s">
        <v>2958</v>
      </c>
      <c r="AT1117" s="2" t="s">
        <v>14</v>
      </c>
      <c r="AU1117" s="1">
        <f t="shared" si="139"/>
        <v>1.2490190858697514</v>
      </c>
      <c r="AV1117" s="1">
        <f t="shared" si="140"/>
        <v>0.94985469224734864</v>
      </c>
      <c r="AW1117" s="1">
        <f t="shared" si="141"/>
        <v>0.65069029862494587</v>
      </c>
    </row>
    <row r="1118" spans="1:49" x14ac:dyDescent="0.2">
      <c r="A1118">
        <v>1116</v>
      </c>
      <c r="B1118" t="s">
        <v>51080</v>
      </c>
      <c r="C1118" t="s">
        <v>51079</v>
      </c>
      <c r="E1118">
        <v>31717601</v>
      </c>
      <c r="F1118" t="s">
        <v>51078</v>
      </c>
      <c r="G1118" t="s">
        <v>3</v>
      </c>
      <c r="H1118" t="s">
        <v>2</v>
      </c>
      <c r="I1118" t="s">
        <v>51077</v>
      </c>
      <c r="J1118" t="s">
        <v>51076</v>
      </c>
      <c r="K1118" t="s">
        <v>51075</v>
      </c>
      <c r="L1118" t="s">
        <v>51074</v>
      </c>
      <c r="M1118" t="s">
        <v>51073</v>
      </c>
      <c r="N1118">
        <v>5</v>
      </c>
      <c r="O1118" t="s">
        <v>51072</v>
      </c>
      <c r="P1118" t="s">
        <v>51071</v>
      </c>
      <c r="Q1118" t="s">
        <v>51070</v>
      </c>
      <c r="R1118" s="7">
        <v>43771</v>
      </c>
      <c r="S1118" s="8">
        <f t="shared" si="136"/>
        <v>2019</v>
      </c>
      <c r="T1118" s="8">
        <v>2019</v>
      </c>
      <c r="U1118" s="8">
        <f t="shared" si="137"/>
        <v>3</v>
      </c>
      <c r="V1118" s="7">
        <v>43771</v>
      </c>
      <c r="W1118" t="s">
        <v>1021</v>
      </c>
      <c r="X1118" s="2">
        <v>0.63600000000000001</v>
      </c>
      <c r="Y1118" s="6">
        <f t="shared" si="142"/>
        <v>1.6977656763033557E-2</v>
      </c>
      <c r="AA1118">
        <v>14248220</v>
      </c>
      <c r="AB1118">
        <v>130124</v>
      </c>
      <c r="AD1118" t="s">
        <v>1</v>
      </c>
      <c r="AE1118">
        <v>19</v>
      </c>
      <c r="AF1118">
        <v>22</v>
      </c>
      <c r="AG1118">
        <v>4903</v>
      </c>
      <c r="AI1118" t="s">
        <v>51069</v>
      </c>
      <c r="AJ1118" t="s">
        <v>51068</v>
      </c>
      <c r="AK1118" t="s">
        <v>51067</v>
      </c>
      <c r="AL1118">
        <v>7</v>
      </c>
      <c r="AM1118" s="5">
        <f t="shared" si="138"/>
        <v>2.3333333333333335</v>
      </c>
      <c r="AN1118" s="4">
        <f t="shared" si="143"/>
        <v>3.5340148933484792E-3</v>
      </c>
      <c r="AO1118" s="3"/>
      <c r="AP1118">
        <v>1</v>
      </c>
      <c r="AQ1118" t="s">
        <v>113</v>
      </c>
      <c r="AR1118" t="s">
        <v>51066</v>
      </c>
      <c r="AS1118" t="s">
        <v>456</v>
      </c>
      <c r="AT1118" s="2" t="s">
        <v>14</v>
      </c>
      <c r="AU1118" s="1">
        <f t="shared" si="139"/>
        <v>1.2944564202128033</v>
      </c>
      <c r="AV1118" s="1">
        <f t="shared" si="140"/>
        <v>1.0255835828191018</v>
      </c>
      <c r="AW1118" s="1">
        <f t="shared" si="141"/>
        <v>0.75671074542540029</v>
      </c>
    </row>
    <row r="1119" spans="1:49" x14ac:dyDescent="0.2">
      <c r="A1119">
        <v>1117</v>
      </c>
      <c r="B1119" t="s">
        <v>51065</v>
      </c>
      <c r="C1119" t="s">
        <v>51064</v>
      </c>
      <c r="E1119">
        <v>31717626</v>
      </c>
      <c r="F1119" t="s">
        <v>51063</v>
      </c>
      <c r="G1119" t="s">
        <v>3</v>
      </c>
      <c r="H1119" t="s">
        <v>2</v>
      </c>
      <c r="I1119" t="s">
        <v>5805</v>
      </c>
      <c r="J1119" t="s">
        <v>5804</v>
      </c>
      <c r="K1119" t="s">
        <v>5803</v>
      </c>
      <c r="L1119" t="s">
        <v>5802</v>
      </c>
      <c r="M1119" t="s">
        <v>5801</v>
      </c>
      <c r="N1119">
        <v>3</v>
      </c>
      <c r="O1119" t="s">
        <v>51062</v>
      </c>
      <c r="P1119" t="s">
        <v>51061</v>
      </c>
      <c r="Q1119" t="s">
        <v>11564</v>
      </c>
      <c r="R1119" s="7">
        <v>43771</v>
      </c>
      <c r="S1119" s="8">
        <f t="shared" si="136"/>
        <v>2019</v>
      </c>
      <c r="T1119" s="8">
        <v>2019</v>
      </c>
      <c r="U1119" s="8">
        <f t="shared" si="137"/>
        <v>3</v>
      </c>
      <c r="V1119" s="7">
        <v>43771</v>
      </c>
      <c r="W1119" t="s">
        <v>1021</v>
      </c>
      <c r="X1119" s="2">
        <v>0.63600000000000001</v>
      </c>
      <c r="Y1119" s="6">
        <f t="shared" si="142"/>
        <v>1.6977656763033557E-2</v>
      </c>
      <c r="AA1119">
        <v>14248220</v>
      </c>
      <c r="AB1119">
        <v>130124</v>
      </c>
      <c r="AD1119" t="s">
        <v>1</v>
      </c>
      <c r="AE1119">
        <v>19</v>
      </c>
      <c r="AF1119">
        <v>22</v>
      </c>
      <c r="AG1119">
        <v>4907</v>
      </c>
      <c r="AI1119" t="s">
        <v>51060</v>
      </c>
      <c r="AJ1119" t="s">
        <v>51059</v>
      </c>
      <c r="AK1119" t="s">
        <v>51058</v>
      </c>
      <c r="AL1119">
        <v>5</v>
      </c>
      <c r="AM1119" s="5">
        <f t="shared" si="138"/>
        <v>1.6666666666666667</v>
      </c>
      <c r="AN1119" s="4">
        <f t="shared" si="143"/>
        <v>2.5242963523917708E-3</v>
      </c>
      <c r="AO1119" s="3"/>
      <c r="AP1119">
        <v>1</v>
      </c>
      <c r="AQ1119" t="s">
        <v>9</v>
      </c>
      <c r="AR1119" t="s">
        <v>51057</v>
      </c>
      <c r="AS1119" t="s">
        <v>122</v>
      </c>
      <c r="AT1119" s="2" t="s">
        <v>14</v>
      </c>
      <c r="AU1119" s="1">
        <f t="shared" si="139"/>
        <v>1.2641648639841021</v>
      </c>
      <c r="AV1119" s="1">
        <f t="shared" si="140"/>
        <v>0.97509765577126639</v>
      </c>
      <c r="AW1119" s="1">
        <f t="shared" si="141"/>
        <v>0.68603044755843068</v>
      </c>
    </row>
    <row r="1120" spans="1:49" x14ac:dyDescent="0.2">
      <c r="A1120">
        <v>1118</v>
      </c>
      <c r="B1120" t="s">
        <v>51056</v>
      </c>
      <c r="C1120" t="s">
        <v>51055</v>
      </c>
      <c r="E1120">
        <v>31717563</v>
      </c>
      <c r="F1120" t="s">
        <v>51054</v>
      </c>
      <c r="G1120" t="s">
        <v>3</v>
      </c>
      <c r="H1120" t="s">
        <v>2</v>
      </c>
      <c r="I1120" t="s">
        <v>51053</v>
      </c>
      <c r="J1120" t="s">
        <v>51052</v>
      </c>
      <c r="K1120" t="s">
        <v>51051</v>
      </c>
      <c r="L1120" t="s">
        <v>51050</v>
      </c>
      <c r="M1120" t="s">
        <v>3915</v>
      </c>
      <c r="N1120">
        <v>12</v>
      </c>
      <c r="O1120" t="s">
        <v>51049</v>
      </c>
      <c r="P1120" t="s">
        <v>51048</v>
      </c>
      <c r="Q1120" t="s">
        <v>51047</v>
      </c>
      <c r="R1120" s="7">
        <v>43771</v>
      </c>
      <c r="S1120" s="8">
        <f t="shared" si="136"/>
        <v>2019</v>
      </c>
      <c r="T1120" s="8">
        <v>2019</v>
      </c>
      <c r="U1120" s="8">
        <f t="shared" si="137"/>
        <v>3</v>
      </c>
      <c r="V1120" s="7">
        <v>43771</v>
      </c>
      <c r="W1120" t="s">
        <v>1021</v>
      </c>
      <c r="X1120" s="2">
        <v>0.63600000000000001</v>
      </c>
      <c r="Y1120" s="6">
        <f t="shared" si="142"/>
        <v>1.6977656763033557E-2</v>
      </c>
      <c r="AA1120">
        <v>14248220</v>
      </c>
      <c r="AB1120">
        <v>130124</v>
      </c>
      <c r="AD1120" t="s">
        <v>1</v>
      </c>
      <c r="AE1120">
        <v>19</v>
      </c>
      <c r="AF1120">
        <v>22</v>
      </c>
      <c r="AG1120">
        <v>4895</v>
      </c>
      <c r="AI1120" t="s">
        <v>51046</v>
      </c>
      <c r="AJ1120" t="s">
        <v>51045</v>
      </c>
      <c r="AK1120" t="s">
        <v>51044</v>
      </c>
      <c r="AL1120">
        <v>2</v>
      </c>
      <c r="AM1120" s="5">
        <f t="shared" si="138"/>
        <v>0.66666666666666663</v>
      </c>
      <c r="AN1120" s="4">
        <f t="shared" si="143"/>
        <v>1.0097185409567082E-3</v>
      </c>
      <c r="AO1120" s="3"/>
      <c r="AP1120">
        <v>1</v>
      </c>
      <c r="AQ1120" t="s">
        <v>751</v>
      </c>
      <c r="AR1120" t="s">
        <v>0</v>
      </c>
      <c r="AS1120" t="s">
        <v>750</v>
      </c>
      <c r="AT1120" s="2" t="s">
        <v>14</v>
      </c>
      <c r="AU1120" s="1">
        <f t="shared" si="139"/>
        <v>1.2187275296410502</v>
      </c>
      <c r="AV1120" s="1">
        <f t="shared" si="140"/>
        <v>0.89936876519951336</v>
      </c>
      <c r="AW1120" s="1">
        <f t="shared" si="141"/>
        <v>0.58001000075797626</v>
      </c>
    </row>
    <row r="1121" spans="1:49" x14ac:dyDescent="0.2">
      <c r="A1121">
        <v>1119</v>
      </c>
      <c r="B1121" t="s">
        <v>51043</v>
      </c>
      <c r="C1121" t="s">
        <v>51042</v>
      </c>
      <c r="E1121">
        <v>31717255</v>
      </c>
      <c r="F1121" t="s">
        <v>51041</v>
      </c>
      <c r="G1121" t="s">
        <v>3</v>
      </c>
      <c r="H1121" t="s">
        <v>2</v>
      </c>
      <c r="I1121" t="s">
        <v>1113</v>
      </c>
      <c r="J1121" t="s">
        <v>51040</v>
      </c>
      <c r="K1121" t="s">
        <v>51039</v>
      </c>
      <c r="L1121" t="s">
        <v>51038</v>
      </c>
      <c r="M1121" t="s">
        <v>51037</v>
      </c>
      <c r="N1121">
        <v>5</v>
      </c>
      <c r="O1121" t="s">
        <v>51036</v>
      </c>
      <c r="P1121" t="s">
        <v>51035</v>
      </c>
      <c r="Q1121" t="s">
        <v>51034</v>
      </c>
      <c r="R1121" s="7">
        <v>43771</v>
      </c>
      <c r="S1121" s="8">
        <f t="shared" si="136"/>
        <v>2019</v>
      </c>
      <c r="T1121" s="8">
        <v>2019</v>
      </c>
      <c r="U1121" s="8">
        <f t="shared" si="137"/>
        <v>3</v>
      </c>
      <c r="V1121" s="7">
        <v>43771</v>
      </c>
      <c r="W1121" t="s">
        <v>1021</v>
      </c>
      <c r="X1121" s="2">
        <v>0.63600000000000001</v>
      </c>
      <c r="Y1121" s="6">
        <f t="shared" si="142"/>
        <v>1.6977656763033557E-2</v>
      </c>
      <c r="AA1121">
        <v>14248220</v>
      </c>
      <c r="AB1121">
        <v>130124</v>
      </c>
      <c r="AD1121" t="s">
        <v>1</v>
      </c>
      <c r="AE1121">
        <v>19</v>
      </c>
      <c r="AF1121">
        <v>22</v>
      </c>
      <c r="AG1121">
        <v>4849</v>
      </c>
      <c r="AI1121" t="s">
        <v>51033</v>
      </c>
      <c r="AJ1121" t="s">
        <v>51032</v>
      </c>
      <c r="AK1121" t="s">
        <v>51031</v>
      </c>
      <c r="AL1121">
        <v>4</v>
      </c>
      <c r="AM1121" s="5">
        <f t="shared" si="138"/>
        <v>1.3333333333333333</v>
      </c>
      <c r="AN1121" s="4">
        <f t="shared" si="143"/>
        <v>2.0194370819134164E-3</v>
      </c>
      <c r="AO1121" s="3"/>
      <c r="AP1121">
        <v>1</v>
      </c>
      <c r="AQ1121" t="s">
        <v>234</v>
      </c>
      <c r="AR1121">
        <v>64215</v>
      </c>
      <c r="AS1121" t="s">
        <v>233</v>
      </c>
      <c r="AT1121" s="2" t="s">
        <v>14</v>
      </c>
      <c r="AU1121" s="1">
        <f t="shared" si="139"/>
        <v>1.2490190858697514</v>
      </c>
      <c r="AV1121" s="1">
        <f t="shared" si="140"/>
        <v>0.94985469224734864</v>
      </c>
      <c r="AW1121" s="1">
        <f t="shared" si="141"/>
        <v>0.65069029862494587</v>
      </c>
    </row>
    <row r="1122" spans="1:49" x14ac:dyDescent="0.2">
      <c r="A1122">
        <v>1120</v>
      </c>
      <c r="B1122" t="s">
        <v>51030</v>
      </c>
      <c r="C1122" t="s">
        <v>51029</v>
      </c>
      <c r="E1122">
        <v>31717421</v>
      </c>
      <c r="F1122" t="s">
        <v>51028</v>
      </c>
      <c r="G1122" t="s">
        <v>3</v>
      </c>
      <c r="H1122" t="s">
        <v>2</v>
      </c>
      <c r="I1122" t="s">
        <v>2946</v>
      </c>
      <c r="J1122" t="s">
        <v>31870</v>
      </c>
      <c r="K1122" t="s">
        <v>31869</v>
      </c>
      <c r="L1122" t="s">
        <v>2130</v>
      </c>
      <c r="M1122" t="s">
        <v>18</v>
      </c>
      <c r="N1122">
        <v>7</v>
      </c>
      <c r="O1122" t="s">
        <v>51027</v>
      </c>
      <c r="P1122" t="s">
        <v>51026</v>
      </c>
      <c r="Q1122" t="s">
        <v>51025</v>
      </c>
      <c r="R1122" s="7">
        <v>43771</v>
      </c>
      <c r="S1122" s="8">
        <f t="shared" si="136"/>
        <v>2019</v>
      </c>
      <c r="T1122" s="8">
        <v>2019</v>
      </c>
      <c r="U1122" s="8">
        <f t="shared" si="137"/>
        <v>3</v>
      </c>
      <c r="V1122" s="7">
        <v>43771</v>
      </c>
      <c r="W1122" t="s">
        <v>1021</v>
      </c>
      <c r="X1122" s="2">
        <v>0.63600000000000001</v>
      </c>
      <c r="Y1122" s="6">
        <f t="shared" si="142"/>
        <v>1.6977656763033557E-2</v>
      </c>
      <c r="AA1122">
        <v>14248220</v>
      </c>
      <c r="AB1122">
        <v>130124</v>
      </c>
      <c r="AD1122" t="s">
        <v>1</v>
      </c>
      <c r="AE1122">
        <v>19</v>
      </c>
      <c r="AF1122">
        <v>22</v>
      </c>
      <c r="AG1122">
        <v>4884</v>
      </c>
      <c r="AI1122" t="s">
        <v>51024</v>
      </c>
      <c r="AJ1122" t="s">
        <v>51023</v>
      </c>
      <c r="AK1122" t="s">
        <v>51022</v>
      </c>
      <c r="AL1122">
        <v>5</v>
      </c>
      <c r="AM1122" s="5">
        <f t="shared" si="138"/>
        <v>1.6666666666666667</v>
      </c>
      <c r="AN1122" s="4">
        <f t="shared" si="143"/>
        <v>2.5242963523917708E-3</v>
      </c>
      <c r="AO1122" s="3"/>
      <c r="AP1122">
        <v>1</v>
      </c>
      <c r="AQ1122" t="s">
        <v>16</v>
      </c>
      <c r="AR1122">
        <v>61631020</v>
      </c>
      <c r="AS1122" t="s">
        <v>15</v>
      </c>
      <c r="AT1122" s="2" t="s">
        <v>14</v>
      </c>
      <c r="AU1122" s="1">
        <f t="shared" si="139"/>
        <v>1.2641648639841021</v>
      </c>
      <c r="AV1122" s="1">
        <f t="shared" si="140"/>
        <v>0.97509765577126639</v>
      </c>
      <c r="AW1122" s="1">
        <f t="shared" si="141"/>
        <v>0.68603044755843068</v>
      </c>
    </row>
    <row r="1123" spans="1:49" x14ac:dyDescent="0.2">
      <c r="A1123">
        <v>1121</v>
      </c>
      <c r="B1123" t="s">
        <v>51021</v>
      </c>
      <c r="C1123" t="s">
        <v>51020</v>
      </c>
      <c r="E1123">
        <v>31703380</v>
      </c>
      <c r="F1123" t="s">
        <v>51019</v>
      </c>
      <c r="G1123" t="s">
        <v>3</v>
      </c>
      <c r="H1123" t="s">
        <v>2</v>
      </c>
      <c r="I1123" t="s">
        <v>4570</v>
      </c>
      <c r="J1123" t="s">
        <v>2559</v>
      </c>
      <c r="K1123" t="s">
        <v>2558</v>
      </c>
      <c r="L1123" t="s">
        <v>49</v>
      </c>
      <c r="M1123" t="s">
        <v>29</v>
      </c>
      <c r="N1123">
        <v>6</v>
      </c>
      <c r="O1123" t="s">
        <v>51018</v>
      </c>
      <c r="P1123" t="s">
        <v>51017</v>
      </c>
      <c r="Q1123" t="s">
        <v>51016</v>
      </c>
      <c r="R1123" s="7">
        <v>43771</v>
      </c>
      <c r="S1123" s="8">
        <f t="shared" si="136"/>
        <v>2019</v>
      </c>
      <c r="T1123" s="8">
        <v>2019</v>
      </c>
      <c r="U1123" s="8">
        <f t="shared" si="137"/>
        <v>3</v>
      </c>
      <c r="V1123" s="7">
        <v>43771</v>
      </c>
      <c r="W1123" t="s">
        <v>1021</v>
      </c>
      <c r="X1123" s="2">
        <v>0.63600000000000001</v>
      </c>
      <c r="Y1123" s="6">
        <f t="shared" si="142"/>
        <v>1.6977656763033557E-2</v>
      </c>
      <c r="AA1123">
        <v>14248220</v>
      </c>
      <c r="AB1123">
        <v>130124</v>
      </c>
      <c r="AD1123" t="s">
        <v>1</v>
      </c>
      <c r="AE1123">
        <v>19</v>
      </c>
      <c r="AF1123">
        <v>22</v>
      </c>
      <c r="AG1123">
        <v>4851</v>
      </c>
      <c r="AI1123" t="s">
        <v>51015</v>
      </c>
      <c r="AJ1123" t="s">
        <v>51014</v>
      </c>
      <c r="AK1123" t="s">
        <v>51013</v>
      </c>
      <c r="AL1123">
        <v>13</v>
      </c>
      <c r="AM1123" s="5">
        <f t="shared" si="138"/>
        <v>4.333333333333333</v>
      </c>
      <c r="AN1123" s="4">
        <f t="shared" si="143"/>
        <v>6.5631705162186036E-3</v>
      </c>
      <c r="AO1123" s="3"/>
      <c r="AP1123">
        <v>1</v>
      </c>
      <c r="AR1123" t="s">
        <v>51012</v>
      </c>
      <c r="AS1123" t="s">
        <v>5882</v>
      </c>
      <c r="AT1123" s="2" t="s">
        <v>14</v>
      </c>
      <c r="AU1123" s="1">
        <f t="shared" si="139"/>
        <v>1.385331088898907</v>
      </c>
      <c r="AV1123" s="1">
        <f t="shared" si="140"/>
        <v>1.1770413639626081</v>
      </c>
      <c r="AW1123" s="1">
        <f t="shared" si="141"/>
        <v>0.9687516390263089</v>
      </c>
    </row>
    <row r="1124" spans="1:49" x14ac:dyDescent="0.2">
      <c r="A1124">
        <v>1122</v>
      </c>
      <c r="B1124" t="s">
        <v>51011</v>
      </c>
      <c r="C1124" t="s">
        <v>51010</v>
      </c>
      <c r="F1124" t="s">
        <v>51009</v>
      </c>
      <c r="G1124" t="s">
        <v>3</v>
      </c>
      <c r="H1124" t="s">
        <v>2</v>
      </c>
      <c r="I1124" t="s">
        <v>51008</v>
      </c>
      <c r="J1124">
        <v>60021859</v>
      </c>
      <c r="K1124" t="s">
        <v>4452</v>
      </c>
      <c r="L1124" t="s">
        <v>3810</v>
      </c>
      <c r="M1124" t="s">
        <v>139</v>
      </c>
      <c r="N1124">
        <v>3</v>
      </c>
      <c r="O1124" t="s">
        <v>51007</v>
      </c>
      <c r="P1124" t="s">
        <v>51006</v>
      </c>
      <c r="Q1124" t="s">
        <v>4456</v>
      </c>
      <c r="R1124" s="7">
        <v>43771</v>
      </c>
      <c r="S1124" s="8">
        <f t="shared" si="136"/>
        <v>2019</v>
      </c>
      <c r="T1124" s="8">
        <v>2019</v>
      </c>
      <c r="U1124" s="8">
        <f t="shared" si="137"/>
        <v>3</v>
      </c>
      <c r="V1124" s="7">
        <v>43771</v>
      </c>
      <c r="W1124" t="s">
        <v>3658</v>
      </c>
      <c r="X1124" s="2">
        <v>0.28599999999999998</v>
      </c>
      <c r="Y1124" s="6">
        <f t="shared" si="142"/>
        <v>7.6346066575905605E-3</v>
      </c>
      <c r="AA1124">
        <v>9205071</v>
      </c>
      <c r="AB1124">
        <v>28139</v>
      </c>
      <c r="AC1124">
        <v>15693937</v>
      </c>
      <c r="AD1124" t="s">
        <v>1</v>
      </c>
      <c r="AE1124">
        <v>33</v>
      </c>
      <c r="AF1124">
        <v>16</v>
      </c>
      <c r="AH1124" t="s">
        <v>51005</v>
      </c>
      <c r="AI1124" t="s">
        <v>51004</v>
      </c>
      <c r="AJ1124" t="s">
        <v>51003</v>
      </c>
      <c r="AK1124" t="s">
        <v>51002</v>
      </c>
      <c r="AL1124">
        <v>3</v>
      </c>
      <c r="AM1124" s="5">
        <f t="shared" si="138"/>
        <v>1</v>
      </c>
      <c r="AN1124" s="4">
        <f t="shared" si="143"/>
        <v>1.5145778114350624E-3</v>
      </c>
      <c r="AO1124" s="3"/>
      <c r="AP1124">
        <v>0</v>
      </c>
      <c r="AQ1124" t="s">
        <v>51001</v>
      </c>
      <c r="AR1124" t="s">
        <v>0</v>
      </c>
      <c r="AS1124" t="s">
        <v>51000</v>
      </c>
      <c r="AT1124" s="2" t="s">
        <v>14</v>
      </c>
      <c r="AU1124" s="1">
        <f t="shared" si="139"/>
        <v>0.57985980037439111</v>
      </c>
      <c r="AV1124" s="1">
        <f t="shared" si="140"/>
        <v>0.45745922345128115</v>
      </c>
      <c r="AW1124" s="1">
        <f t="shared" si="141"/>
        <v>0.33505864652817119</v>
      </c>
    </row>
    <row r="1125" spans="1:49" x14ac:dyDescent="0.2">
      <c r="A1125">
        <v>1123</v>
      </c>
      <c r="B1125" t="s">
        <v>50999</v>
      </c>
      <c r="C1125" t="s">
        <v>50998</v>
      </c>
      <c r="F1125" t="s">
        <v>50997</v>
      </c>
      <c r="G1125" t="s">
        <v>3</v>
      </c>
      <c r="H1125" t="s">
        <v>2</v>
      </c>
      <c r="I1125" t="s">
        <v>2916</v>
      </c>
      <c r="J1125" t="s">
        <v>50996</v>
      </c>
      <c r="K1125" t="s">
        <v>50995</v>
      </c>
      <c r="L1125" t="s">
        <v>50994</v>
      </c>
      <c r="M1125" t="s">
        <v>50993</v>
      </c>
      <c r="N1125">
        <v>5</v>
      </c>
      <c r="O1125" t="s">
        <v>50992</v>
      </c>
      <c r="P1125" t="s">
        <v>50991</v>
      </c>
      <c r="Q1125" t="s">
        <v>50990</v>
      </c>
      <c r="R1125" s="7">
        <v>43771</v>
      </c>
      <c r="S1125" s="8">
        <f t="shared" si="136"/>
        <v>2019</v>
      </c>
      <c r="T1125" s="8">
        <v>2019</v>
      </c>
      <c r="U1125" s="8">
        <f t="shared" si="137"/>
        <v>3</v>
      </c>
      <c r="V1125" s="7">
        <v>43771</v>
      </c>
      <c r="W1125" t="s">
        <v>3658</v>
      </c>
      <c r="X1125" s="2">
        <v>0.28599999999999998</v>
      </c>
      <c r="Y1125" s="6">
        <f t="shared" si="142"/>
        <v>7.6346066575905605E-3</v>
      </c>
      <c r="AA1125">
        <v>9205071</v>
      </c>
      <c r="AB1125">
        <v>28139</v>
      </c>
      <c r="AC1125">
        <v>15693937</v>
      </c>
      <c r="AD1125" t="s">
        <v>1</v>
      </c>
      <c r="AE1125">
        <v>33</v>
      </c>
      <c r="AF1125">
        <v>16</v>
      </c>
      <c r="AH1125" t="s">
        <v>50989</v>
      </c>
      <c r="AI1125" t="s">
        <v>50988</v>
      </c>
      <c r="AJ1125" t="s">
        <v>50987</v>
      </c>
      <c r="AK1125" t="s">
        <v>50986</v>
      </c>
      <c r="AL1125">
        <v>9</v>
      </c>
      <c r="AM1125" s="5">
        <f t="shared" si="138"/>
        <v>3</v>
      </c>
      <c r="AN1125" s="4">
        <f t="shared" si="143"/>
        <v>4.5437334343051876E-3</v>
      </c>
      <c r="AO1125" s="3"/>
      <c r="AP1125">
        <v>0</v>
      </c>
      <c r="AR1125" t="s">
        <v>0</v>
      </c>
      <c r="AT1125" s="2" t="s">
        <v>14</v>
      </c>
      <c r="AU1125" s="1">
        <f t="shared" si="139"/>
        <v>0.67073446906049483</v>
      </c>
      <c r="AV1125" s="1">
        <f t="shared" si="140"/>
        <v>0.60891700459478737</v>
      </c>
      <c r="AW1125" s="1">
        <f t="shared" si="141"/>
        <v>0.54709954012907991</v>
      </c>
    </row>
    <row r="1126" spans="1:49" x14ac:dyDescent="0.2">
      <c r="A1126">
        <v>1124</v>
      </c>
      <c r="B1126" t="s">
        <v>50985</v>
      </c>
      <c r="C1126" t="s">
        <v>50984</v>
      </c>
      <c r="F1126" t="s">
        <v>50983</v>
      </c>
      <c r="G1126" t="s">
        <v>3</v>
      </c>
      <c r="H1126" t="s">
        <v>2</v>
      </c>
      <c r="I1126" t="s">
        <v>17835</v>
      </c>
      <c r="J1126" t="s">
        <v>50982</v>
      </c>
      <c r="K1126" t="s">
        <v>50981</v>
      </c>
      <c r="L1126" t="s">
        <v>50980</v>
      </c>
      <c r="M1126" t="s">
        <v>29</v>
      </c>
      <c r="N1126">
        <v>4</v>
      </c>
      <c r="O1126" t="s">
        <v>50979</v>
      </c>
      <c r="P1126" t="s">
        <v>50978</v>
      </c>
      <c r="Q1126" t="s">
        <v>50977</v>
      </c>
      <c r="R1126" s="7">
        <v>43771</v>
      </c>
      <c r="S1126" s="8">
        <f t="shared" si="136"/>
        <v>2019</v>
      </c>
      <c r="T1126" s="8">
        <v>2019</v>
      </c>
      <c r="U1126" s="8">
        <f t="shared" si="137"/>
        <v>3</v>
      </c>
      <c r="V1126" s="7">
        <v>43771</v>
      </c>
      <c r="W1126" t="s">
        <v>50976</v>
      </c>
      <c r="X1126" s="2">
        <v>0.84399999999999997</v>
      </c>
      <c r="Y1126" s="6">
        <f t="shared" si="142"/>
        <v>2.2530097968553962E-2</v>
      </c>
      <c r="AA1126">
        <v>1495739</v>
      </c>
      <c r="AB1126">
        <v>20987</v>
      </c>
      <c r="AC1126" t="s">
        <v>50975</v>
      </c>
      <c r="AD1126" t="s">
        <v>1</v>
      </c>
      <c r="AE1126">
        <v>42</v>
      </c>
      <c r="AF1126">
        <v>11</v>
      </c>
      <c r="AH1126" t="s">
        <v>50974</v>
      </c>
      <c r="AI1126" t="s">
        <v>50973</v>
      </c>
      <c r="AJ1126" t="s">
        <v>50972</v>
      </c>
      <c r="AK1126" t="s">
        <v>50971</v>
      </c>
      <c r="AL1126">
        <v>6</v>
      </c>
      <c r="AM1126" s="5">
        <f t="shared" si="138"/>
        <v>2</v>
      </c>
      <c r="AN1126" s="4">
        <f t="shared" si="143"/>
        <v>3.0291556228701248E-3</v>
      </c>
      <c r="AO1126" s="3"/>
      <c r="AP1126">
        <v>0</v>
      </c>
      <c r="AQ1126" t="s">
        <v>16</v>
      </c>
      <c r="AR1126" t="s">
        <v>50970</v>
      </c>
      <c r="AS1126" t="s">
        <v>15</v>
      </c>
      <c r="AT1126" s="2">
        <v>3.28</v>
      </c>
      <c r="AU1126" s="1">
        <f t="shared" si="139"/>
        <v>1.667981526484881</v>
      </c>
      <c r="AV1126" s="1">
        <f t="shared" si="140"/>
        <v>1.2779626795712045</v>
      </c>
      <c r="AW1126" s="1">
        <f t="shared" si="141"/>
        <v>0.88794383265752752</v>
      </c>
    </row>
    <row r="1127" spans="1:49" x14ac:dyDescent="0.2">
      <c r="A1127">
        <v>1125</v>
      </c>
      <c r="B1127" t="s">
        <v>50969</v>
      </c>
      <c r="C1127" t="s">
        <v>50968</v>
      </c>
      <c r="F1127" t="s">
        <v>50967</v>
      </c>
      <c r="G1127" t="s">
        <v>3</v>
      </c>
      <c r="H1127" t="s">
        <v>2</v>
      </c>
      <c r="I1127" t="s">
        <v>50966</v>
      </c>
      <c r="J1127" t="s">
        <v>50965</v>
      </c>
      <c r="K1127" t="s">
        <v>50964</v>
      </c>
      <c r="L1127" t="s">
        <v>50963</v>
      </c>
      <c r="M1127" t="s">
        <v>5686</v>
      </c>
      <c r="N1127">
        <v>6</v>
      </c>
      <c r="O1127" t="s">
        <v>50962</v>
      </c>
      <c r="P1127" t="s">
        <v>50961</v>
      </c>
      <c r="Q1127" t="s">
        <v>50960</v>
      </c>
      <c r="R1127" s="7">
        <v>43771</v>
      </c>
      <c r="S1127" s="8">
        <f t="shared" si="136"/>
        <v>2019</v>
      </c>
      <c r="T1127" s="8">
        <v>2019</v>
      </c>
      <c r="U1127" s="8">
        <f t="shared" si="137"/>
        <v>3</v>
      </c>
      <c r="V1127" s="7">
        <v>43771</v>
      </c>
      <c r="W1127" t="s">
        <v>3652</v>
      </c>
      <c r="X1127" s="2">
        <v>0.35699999999999998</v>
      </c>
      <c r="Y1127" s="6">
        <f t="shared" si="142"/>
        <v>9.5299111075518531E-3</v>
      </c>
      <c r="AA1127">
        <v>10412905</v>
      </c>
      <c r="AB1127">
        <v>26572</v>
      </c>
      <c r="AD1127" t="s">
        <v>1</v>
      </c>
      <c r="AE1127">
        <v>31</v>
      </c>
      <c r="AF1127">
        <v>6</v>
      </c>
      <c r="AH1127" t="s">
        <v>45250</v>
      </c>
      <c r="AI1127" t="s">
        <v>50959</v>
      </c>
      <c r="AJ1127" t="s">
        <v>50958</v>
      </c>
      <c r="AK1127" t="s">
        <v>50957</v>
      </c>
      <c r="AL1127">
        <v>6</v>
      </c>
      <c r="AM1127" s="5">
        <f t="shared" si="138"/>
        <v>2</v>
      </c>
      <c r="AN1127" s="4">
        <f t="shared" si="143"/>
        <v>3.0291556228701248E-3</v>
      </c>
      <c r="AO1127" s="3"/>
      <c r="AP1127">
        <v>0</v>
      </c>
      <c r="AR1127" t="s">
        <v>0</v>
      </c>
      <c r="AT1127" s="2">
        <v>1.9630000000000001</v>
      </c>
      <c r="AU1127" s="1">
        <f t="shared" si="139"/>
        <v>0.75796844621473336</v>
      </c>
      <c r="AV1127" s="1">
        <f t="shared" si="140"/>
        <v>0.62795333652109886</v>
      </c>
      <c r="AW1127" s="1">
        <f t="shared" si="141"/>
        <v>0.4979382268274643</v>
      </c>
    </row>
    <row r="1128" spans="1:49" x14ac:dyDescent="0.2">
      <c r="A1128">
        <v>1126</v>
      </c>
      <c r="B1128" t="s">
        <v>50956</v>
      </c>
      <c r="C1128" t="s">
        <v>50955</v>
      </c>
      <c r="F1128" t="s">
        <v>50954</v>
      </c>
      <c r="G1128" t="s">
        <v>3</v>
      </c>
      <c r="H1128" t="s">
        <v>2</v>
      </c>
      <c r="I1128" t="s">
        <v>1521</v>
      </c>
      <c r="J1128" t="s">
        <v>3133</v>
      </c>
      <c r="K1128" t="s">
        <v>3132</v>
      </c>
      <c r="L1128" t="s">
        <v>3131</v>
      </c>
      <c r="M1128" t="s">
        <v>405</v>
      </c>
      <c r="N1128">
        <v>3</v>
      </c>
      <c r="O1128" t="s">
        <v>3130</v>
      </c>
      <c r="P1128" t="s">
        <v>3129</v>
      </c>
      <c r="Q1128" t="s">
        <v>3128</v>
      </c>
      <c r="R1128" s="7">
        <v>43771</v>
      </c>
      <c r="S1128" s="8">
        <f t="shared" si="136"/>
        <v>2019</v>
      </c>
      <c r="T1128" s="8">
        <v>2019</v>
      </c>
      <c r="U1128" s="8">
        <f t="shared" si="137"/>
        <v>3</v>
      </c>
      <c r="V1128" s="7">
        <v>43771</v>
      </c>
      <c r="W1128" t="s">
        <v>3645</v>
      </c>
      <c r="X1128" s="2">
        <v>0.34899999999999998</v>
      </c>
      <c r="Y1128" s="6">
        <f t="shared" si="142"/>
        <v>9.3163556765702999E-3</v>
      </c>
      <c r="AA1128">
        <v>2564602</v>
      </c>
      <c r="AB1128">
        <v>18958</v>
      </c>
      <c r="AC1128">
        <v>9745971</v>
      </c>
      <c r="AD1128" t="s">
        <v>1</v>
      </c>
      <c r="AE1128">
        <v>36</v>
      </c>
      <c r="AF1128">
        <v>6</v>
      </c>
      <c r="AH1128" t="s">
        <v>50953</v>
      </c>
      <c r="AI1128" t="s">
        <v>50952</v>
      </c>
      <c r="AJ1128" t="s">
        <v>50951</v>
      </c>
      <c r="AK1128" t="s">
        <v>50950</v>
      </c>
      <c r="AL1128">
        <v>4</v>
      </c>
      <c r="AM1128" s="5">
        <f t="shared" si="138"/>
        <v>1.3333333333333333</v>
      </c>
      <c r="AN1128" s="4">
        <f t="shared" si="143"/>
        <v>2.0194370819134164E-3</v>
      </c>
      <c r="AO1128" s="3"/>
      <c r="AP1128">
        <v>0</v>
      </c>
      <c r="AR1128" t="s">
        <v>0</v>
      </c>
      <c r="AT1128" s="2" t="s">
        <v>14</v>
      </c>
      <c r="AU1128" s="1">
        <f t="shared" si="139"/>
        <v>0.71272800981732354</v>
      </c>
      <c r="AV1128" s="1">
        <f t="shared" si="140"/>
        <v>0.5667896379241858</v>
      </c>
      <c r="AW1128" s="1">
        <f t="shared" si="141"/>
        <v>0.42085126603104811</v>
      </c>
    </row>
    <row r="1129" spans="1:49" x14ac:dyDescent="0.2">
      <c r="A1129">
        <v>1127</v>
      </c>
      <c r="B1129" t="s">
        <v>50949</v>
      </c>
      <c r="C1129" t="s">
        <v>50948</v>
      </c>
      <c r="F1129" t="s">
        <v>50947</v>
      </c>
      <c r="G1129" t="s">
        <v>3</v>
      </c>
      <c r="H1129" t="s">
        <v>2</v>
      </c>
      <c r="I1129" t="s">
        <v>50946</v>
      </c>
      <c r="J1129">
        <v>60107357</v>
      </c>
      <c r="K1129" t="s">
        <v>3644</v>
      </c>
      <c r="L1129" t="s">
        <v>3643</v>
      </c>
      <c r="M1129" t="s">
        <v>541</v>
      </c>
      <c r="N1129">
        <v>1</v>
      </c>
      <c r="O1129" t="s">
        <v>50945</v>
      </c>
      <c r="P1129">
        <v>36026967800</v>
      </c>
      <c r="Q1129">
        <v>60107357</v>
      </c>
      <c r="R1129" s="7">
        <v>43771</v>
      </c>
      <c r="S1129" s="8">
        <f t="shared" si="136"/>
        <v>2019</v>
      </c>
      <c r="T1129" s="8">
        <v>2019</v>
      </c>
      <c r="U1129" s="8">
        <f t="shared" si="137"/>
        <v>3</v>
      </c>
      <c r="V1129" s="7">
        <v>43771</v>
      </c>
      <c r="W1129" t="s">
        <v>1304</v>
      </c>
      <c r="X1129" s="2">
        <v>0.218</v>
      </c>
      <c r="Y1129" s="6">
        <f t="shared" si="142"/>
        <v>5.8193854942473512E-3</v>
      </c>
      <c r="AA1129">
        <v>3772063</v>
      </c>
      <c r="AB1129">
        <v>130012</v>
      </c>
      <c r="AC1129" t="s">
        <v>1303</v>
      </c>
      <c r="AD1129" t="s">
        <v>1</v>
      </c>
      <c r="AE1129">
        <v>65</v>
      </c>
      <c r="AF1129">
        <v>6</v>
      </c>
      <c r="AH1129" t="s">
        <v>50944</v>
      </c>
      <c r="AI1129" t="s">
        <v>50943</v>
      </c>
      <c r="AJ1129" t="s">
        <v>50942</v>
      </c>
      <c r="AK1129" t="s">
        <v>50941</v>
      </c>
      <c r="AL1129">
        <v>0</v>
      </c>
      <c r="AM1129" s="5">
        <f t="shared" si="138"/>
        <v>0</v>
      </c>
      <c r="AN1129" s="4">
        <f t="shared" si="143"/>
        <v>0</v>
      </c>
      <c r="AO1129" s="3"/>
      <c r="AP1129">
        <v>0</v>
      </c>
      <c r="AQ1129" t="s">
        <v>5965</v>
      </c>
      <c r="AR1129" t="s">
        <v>0</v>
      </c>
      <c r="AS1129" t="s">
        <v>5964</v>
      </c>
      <c r="AT1129" s="2">
        <v>2.3330000000000002</v>
      </c>
      <c r="AU1129" s="1">
        <f t="shared" si="139"/>
        <v>0.40735698459731456</v>
      </c>
      <c r="AV1129" s="1">
        <f t="shared" si="140"/>
        <v>0.29096927471236755</v>
      </c>
      <c r="AW1129" s="1">
        <f t="shared" si="141"/>
        <v>0.17458156482742054</v>
      </c>
    </row>
    <row r="1130" spans="1:49" x14ac:dyDescent="0.2">
      <c r="A1130">
        <v>1128</v>
      </c>
      <c r="B1130" t="s">
        <v>50940</v>
      </c>
      <c r="F1130" t="s">
        <v>50939</v>
      </c>
      <c r="G1130" t="s">
        <v>3</v>
      </c>
      <c r="H1130" t="s">
        <v>2</v>
      </c>
      <c r="I1130" t="s">
        <v>50938</v>
      </c>
      <c r="J1130" t="s">
        <v>2020</v>
      </c>
      <c r="K1130" t="s">
        <v>2019</v>
      </c>
      <c r="L1130" t="s">
        <v>2018</v>
      </c>
      <c r="M1130" t="s">
        <v>405</v>
      </c>
      <c r="N1130">
        <v>2</v>
      </c>
      <c r="O1130" t="s">
        <v>50937</v>
      </c>
      <c r="P1130" t="s">
        <v>50936</v>
      </c>
      <c r="Q1130" t="s">
        <v>50935</v>
      </c>
      <c r="R1130" s="7">
        <v>43770</v>
      </c>
      <c r="S1130" s="8">
        <f t="shared" si="136"/>
        <v>2019</v>
      </c>
      <c r="T1130" s="8">
        <v>2019</v>
      </c>
      <c r="U1130" s="8">
        <f t="shared" si="137"/>
        <v>3</v>
      </c>
      <c r="V1130" s="7">
        <v>43770</v>
      </c>
      <c r="W1130" t="s">
        <v>31584</v>
      </c>
      <c r="X1130" s="2">
        <v>0.25</v>
      </c>
      <c r="Y1130" s="6">
        <f t="shared" si="142"/>
        <v>6.6736072181735676E-3</v>
      </c>
      <c r="AA1130">
        <v>224456</v>
      </c>
      <c r="AB1130">
        <v>23649</v>
      </c>
      <c r="AD1130" t="s">
        <v>1</v>
      </c>
      <c r="AE1130">
        <v>78</v>
      </c>
      <c r="AF1130">
        <v>11</v>
      </c>
      <c r="AH1130" t="s">
        <v>50934</v>
      </c>
      <c r="AI1130" t="s">
        <v>50933</v>
      </c>
      <c r="AJ1130" t="s">
        <v>50932</v>
      </c>
      <c r="AK1130" t="s">
        <v>50931</v>
      </c>
      <c r="AL1130">
        <v>0</v>
      </c>
      <c r="AM1130" s="5">
        <f t="shared" si="138"/>
        <v>0</v>
      </c>
      <c r="AN1130" s="4">
        <f t="shared" si="143"/>
        <v>0</v>
      </c>
      <c r="AO1130" s="3"/>
      <c r="AP1130">
        <v>0</v>
      </c>
      <c r="AR1130" t="s">
        <v>0</v>
      </c>
      <c r="AT1130" s="2" t="s">
        <v>14</v>
      </c>
      <c r="AU1130" s="1">
        <f t="shared" si="139"/>
        <v>0.46715250527214969</v>
      </c>
      <c r="AV1130" s="1">
        <f t="shared" si="140"/>
        <v>0.33368036090867836</v>
      </c>
      <c r="AW1130" s="1">
        <f t="shared" si="141"/>
        <v>0.20020821654520701</v>
      </c>
    </row>
    <row r="1131" spans="1:49" x14ac:dyDescent="0.2">
      <c r="A1131">
        <v>1129</v>
      </c>
      <c r="B1131" t="s">
        <v>50930</v>
      </c>
      <c r="C1131" t="s">
        <v>50929</v>
      </c>
      <c r="F1131" t="s">
        <v>50928</v>
      </c>
      <c r="G1131" t="s">
        <v>3</v>
      </c>
      <c r="H1131" t="s">
        <v>2</v>
      </c>
      <c r="I1131" t="s">
        <v>50927</v>
      </c>
      <c r="J1131">
        <v>60104476</v>
      </c>
      <c r="K1131" t="s">
        <v>2560</v>
      </c>
      <c r="L1131" t="s">
        <v>1241</v>
      </c>
      <c r="M1131" t="s">
        <v>109</v>
      </c>
      <c r="N1131">
        <v>3</v>
      </c>
      <c r="O1131" t="s">
        <v>50926</v>
      </c>
      <c r="P1131" t="s">
        <v>50925</v>
      </c>
      <c r="Q1131" t="s">
        <v>50924</v>
      </c>
      <c r="R1131" s="7">
        <v>43770</v>
      </c>
      <c r="S1131" s="8">
        <f t="shared" si="136"/>
        <v>2019</v>
      </c>
      <c r="T1131" s="8">
        <v>2019</v>
      </c>
      <c r="U1131" s="8">
        <f t="shared" si="137"/>
        <v>3</v>
      </c>
      <c r="V1131" s="7">
        <v>43770</v>
      </c>
      <c r="W1131" t="s">
        <v>3580</v>
      </c>
      <c r="X1131" s="2">
        <v>0</v>
      </c>
      <c r="Y1131" s="6">
        <f t="shared" si="142"/>
        <v>0</v>
      </c>
      <c r="AB1131">
        <v>21101037132</v>
      </c>
      <c r="AC1131">
        <v>25233971</v>
      </c>
      <c r="AD1131" t="s">
        <v>1</v>
      </c>
      <c r="AE1131">
        <v>1</v>
      </c>
      <c r="AF1131">
        <v>11</v>
      </c>
      <c r="AG1131">
        <v>1495</v>
      </c>
      <c r="AI1131" t="s">
        <v>50923</v>
      </c>
      <c r="AJ1131" t="s">
        <v>50922</v>
      </c>
      <c r="AK1131" t="s">
        <v>50921</v>
      </c>
      <c r="AL1131">
        <v>1</v>
      </c>
      <c r="AM1131" s="5">
        <f t="shared" si="138"/>
        <v>0.33333333333333331</v>
      </c>
      <c r="AN1131" s="4">
        <f t="shared" si="143"/>
        <v>5.048592704783541E-4</v>
      </c>
      <c r="AO1131" s="3"/>
      <c r="AP1131">
        <v>1</v>
      </c>
      <c r="AR1131" t="s">
        <v>0</v>
      </c>
      <c r="AT1131" s="2" t="s">
        <v>14</v>
      </c>
      <c r="AU1131" s="1">
        <f t="shared" si="139"/>
        <v>1.5145778114350621E-2</v>
      </c>
      <c r="AV1131" s="1">
        <f t="shared" si="140"/>
        <v>2.5242963523917705E-2</v>
      </c>
      <c r="AW1131" s="1">
        <f t="shared" si="141"/>
        <v>3.5340148933484784E-2</v>
      </c>
    </row>
    <row r="1132" spans="1:49" x14ac:dyDescent="0.2">
      <c r="A1132">
        <v>1130</v>
      </c>
      <c r="B1132" t="s">
        <v>50920</v>
      </c>
      <c r="C1132" t="s">
        <v>50919</v>
      </c>
      <c r="F1132" t="s">
        <v>50918</v>
      </c>
      <c r="G1132" t="s">
        <v>3</v>
      </c>
      <c r="H1132" t="s">
        <v>2</v>
      </c>
      <c r="I1132" t="s">
        <v>50917</v>
      </c>
      <c r="J1132">
        <v>60104600</v>
      </c>
      <c r="K1132" t="s">
        <v>50916</v>
      </c>
      <c r="L1132" t="s">
        <v>1241</v>
      </c>
      <c r="M1132" t="s">
        <v>109</v>
      </c>
      <c r="N1132">
        <v>2</v>
      </c>
      <c r="O1132" t="s">
        <v>50915</v>
      </c>
      <c r="P1132" t="s">
        <v>50914</v>
      </c>
      <c r="Q1132" t="s">
        <v>50913</v>
      </c>
      <c r="R1132" s="7">
        <v>43770</v>
      </c>
      <c r="S1132" s="8">
        <f t="shared" si="136"/>
        <v>2019</v>
      </c>
      <c r="T1132" s="8">
        <v>2019</v>
      </c>
      <c r="U1132" s="8">
        <f t="shared" si="137"/>
        <v>3</v>
      </c>
      <c r="V1132" s="7">
        <v>43770</v>
      </c>
      <c r="W1132" t="s">
        <v>5079</v>
      </c>
      <c r="X1132" s="2" t="s">
        <v>14</v>
      </c>
      <c r="Y1132" s="6" t="e">
        <f t="shared" si="142"/>
        <v>#VALUE!</v>
      </c>
      <c r="AA1132">
        <v>9760245</v>
      </c>
      <c r="AB1132">
        <v>19700188435</v>
      </c>
      <c r="AC1132">
        <v>9765506</v>
      </c>
      <c r="AD1132" t="s">
        <v>1</v>
      </c>
      <c r="AE1132">
        <v>10</v>
      </c>
      <c r="AF1132">
        <v>11</v>
      </c>
      <c r="AH1132" t="s">
        <v>50912</v>
      </c>
      <c r="AI1132" t="s">
        <v>50911</v>
      </c>
      <c r="AJ1132" t="s">
        <v>50910</v>
      </c>
      <c r="AK1132" t="s">
        <v>50909</v>
      </c>
      <c r="AL1132">
        <v>0</v>
      </c>
      <c r="AM1132" s="5">
        <f t="shared" si="138"/>
        <v>0</v>
      </c>
      <c r="AN1132" s="4">
        <f t="shared" si="143"/>
        <v>0</v>
      </c>
      <c r="AO1132" s="3"/>
      <c r="AP1132">
        <v>0</v>
      </c>
      <c r="AR1132" t="s">
        <v>0</v>
      </c>
      <c r="AT1132" s="2" t="s">
        <v>14</v>
      </c>
      <c r="AU1132" s="1" t="e">
        <f t="shared" si="139"/>
        <v>#VALUE!</v>
      </c>
      <c r="AV1132" s="1" t="e">
        <f t="shared" si="140"/>
        <v>#VALUE!</v>
      </c>
      <c r="AW1132" s="1" t="e">
        <f t="shared" si="141"/>
        <v>#VALUE!</v>
      </c>
    </row>
    <row r="1133" spans="1:49" x14ac:dyDescent="0.2">
      <c r="A1133">
        <v>1131</v>
      </c>
      <c r="B1133" t="s">
        <v>50908</v>
      </c>
      <c r="C1133" t="s">
        <v>50907</v>
      </c>
      <c r="F1133" t="s">
        <v>50906</v>
      </c>
      <c r="G1133" t="s">
        <v>3</v>
      </c>
      <c r="H1133" t="s">
        <v>2</v>
      </c>
      <c r="I1133" t="s">
        <v>50905</v>
      </c>
      <c r="J1133">
        <v>60013756</v>
      </c>
      <c r="K1133" t="s">
        <v>3534</v>
      </c>
      <c r="L1133" t="s">
        <v>2224</v>
      </c>
      <c r="M1133" t="s">
        <v>1146</v>
      </c>
      <c r="N1133">
        <v>1</v>
      </c>
      <c r="O1133" t="s">
        <v>50904</v>
      </c>
      <c r="P1133">
        <v>57216688964</v>
      </c>
      <c r="Q1133">
        <v>60013756</v>
      </c>
      <c r="R1133" s="7">
        <v>43770</v>
      </c>
      <c r="S1133" s="8">
        <f t="shared" si="136"/>
        <v>2019</v>
      </c>
      <c r="T1133" s="8">
        <v>2019</v>
      </c>
      <c r="U1133" s="8">
        <f t="shared" si="137"/>
        <v>3</v>
      </c>
      <c r="V1133" s="7">
        <v>43770</v>
      </c>
      <c r="W1133" t="s">
        <v>50903</v>
      </c>
      <c r="X1133" s="2">
        <v>2.69</v>
      </c>
      <c r="Y1133" s="6">
        <f t="shared" si="142"/>
        <v>7.1808013667547591E-2</v>
      </c>
      <c r="AA1133">
        <v>221899</v>
      </c>
      <c r="AB1133">
        <v>22440</v>
      </c>
      <c r="AC1133">
        <v>15376613</v>
      </c>
      <c r="AD1133" t="s">
        <v>1</v>
      </c>
      <c r="AE1133">
        <v>220</v>
      </c>
      <c r="AF1133">
        <v>9</v>
      </c>
      <c r="AH1133" t="s">
        <v>1854</v>
      </c>
      <c r="AI1133" t="s">
        <v>50902</v>
      </c>
      <c r="AJ1133" t="s">
        <v>50901</v>
      </c>
      <c r="AK1133" t="s">
        <v>50900</v>
      </c>
      <c r="AL1133">
        <v>0</v>
      </c>
      <c r="AM1133" s="5">
        <f t="shared" si="138"/>
        <v>0</v>
      </c>
      <c r="AN1133" s="4">
        <f t="shared" si="143"/>
        <v>0</v>
      </c>
      <c r="AO1133" s="3"/>
      <c r="AP1133">
        <v>0</v>
      </c>
      <c r="AR1133" t="s">
        <v>0</v>
      </c>
      <c r="AT1133" s="2">
        <v>5.226</v>
      </c>
      <c r="AU1133" s="1">
        <f t="shared" si="139"/>
        <v>5.0265609567283311</v>
      </c>
      <c r="AV1133" s="1">
        <f t="shared" si="140"/>
        <v>3.5904006833773794</v>
      </c>
      <c r="AW1133" s="1">
        <f t="shared" si="141"/>
        <v>2.1542404100264276</v>
      </c>
    </row>
    <row r="1134" spans="1:49" x14ac:dyDescent="0.2">
      <c r="A1134">
        <v>1132</v>
      </c>
      <c r="B1134" t="s">
        <v>50899</v>
      </c>
      <c r="C1134" t="s">
        <v>50898</v>
      </c>
      <c r="F1134" t="s">
        <v>50897</v>
      </c>
      <c r="G1134" t="s">
        <v>3</v>
      </c>
      <c r="H1134" t="s">
        <v>2</v>
      </c>
      <c r="I1134" t="s">
        <v>50896</v>
      </c>
      <c r="J1134">
        <v>60032144</v>
      </c>
      <c r="K1134" t="s">
        <v>3597</v>
      </c>
      <c r="L1134" t="s">
        <v>1450</v>
      </c>
      <c r="M1134" t="s">
        <v>85</v>
      </c>
      <c r="N1134">
        <v>4</v>
      </c>
      <c r="O1134" t="s">
        <v>50895</v>
      </c>
      <c r="P1134" t="s">
        <v>50894</v>
      </c>
      <c r="Q1134" t="s">
        <v>5091</v>
      </c>
      <c r="R1134" s="7">
        <v>43770</v>
      </c>
      <c r="S1134" s="8">
        <f t="shared" si="136"/>
        <v>2019</v>
      </c>
      <c r="T1134" s="8">
        <v>2019</v>
      </c>
      <c r="U1134" s="8">
        <f t="shared" si="137"/>
        <v>3</v>
      </c>
      <c r="V1134" s="7">
        <v>43770</v>
      </c>
      <c r="W1134" t="s">
        <v>50893</v>
      </c>
      <c r="X1134" s="2">
        <v>0.56299999999999994</v>
      </c>
      <c r="Y1134" s="6">
        <f t="shared" si="142"/>
        <v>1.5028963455326873E-2</v>
      </c>
      <c r="AA1134">
        <v>17381584</v>
      </c>
      <c r="AB1134">
        <v>5300152722</v>
      </c>
      <c r="AC1134">
        <v>17381991</v>
      </c>
      <c r="AD1134" t="s">
        <v>1</v>
      </c>
      <c r="AE1134">
        <v>24</v>
      </c>
      <c r="AF1134">
        <v>5</v>
      </c>
      <c r="AH1134" t="s">
        <v>50892</v>
      </c>
      <c r="AI1134" t="s">
        <v>50891</v>
      </c>
      <c r="AJ1134" t="s">
        <v>50890</v>
      </c>
      <c r="AK1134" t="s">
        <v>50889</v>
      </c>
      <c r="AL1134">
        <v>14</v>
      </c>
      <c r="AM1134" s="5">
        <f t="shared" si="138"/>
        <v>4.666666666666667</v>
      </c>
      <c r="AN1134" s="4">
        <f t="shared" si="143"/>
        <v>7.0680297866969584E-3</v>
      </c>
      <c r="AO1134" s="3"/>
      <c r="AP1134">
        <v>0</v>
      </c>
      <c r="AQ1134" t="s">
        <v>1410</v>
      </c>
      <c r="AR1134" t="s">
        <v>0</v>
      </c>
      <c r="AS1134" t="s">
        <v>1033</v>
      </c>
      <c r="AT1134" s="2">
        <v>3.3420000000000001</v>
      </c>
      <c r="AU1134" s="1">
        <f t="shared" si="139"/>
        <v>1.2640683354737896</v>
      </c>
      <c r="AV1134" s="1">
        <f t="shared" si="140"/>
        <v>1.1048496621011916</v>
      </c>
      <c r="AW1134" s="1">
        <f t="shared" si="141"/>
        <v>0.94563098872859319</v>
      </c>
    </row>
    <row r="1135" spans="1:49" x14ac:dyDescent="0.2">
      <c r="A1135">
        <v>1133</v>
      </c>
      <c r="B1135" t="s">
        <v>50888</v>
      </c>
      <c r="C1135" t="s">
        <v>50887</v>
      </c>
      <c r="F1135" t="s">
        <v>50886</v>
      </c>
      <c r="G1135" t="s">
        <v>3</v>
      </c>
      <c r="H1135" t="s">
        <v>2</v>
      </c>
      <c r="I1135" t="s">
        <v>10584</v>
      </c>
      <c r="J1135">
        <v>60010499</v>
      </c>
      <c r="K1135" t="s">
        <v>2919</v>
      </c>
      <c r="L1135" t="s">
        <v>2895</v>
      </c>
      <c r="M1135" t="s">
        <v>582</v>
      </c>
      <c r="N1135">
        <v>2</v>
      </c>
      <c r="O1135" t="s">
        <v>10583</v>
      </c>
      <c r="P1135" t="s">
        <v>10582</v>
      </c>
      <c r="Q1135" t="s">
        <v>2918</v>
      </c>
      <c r="R1135" s="7">
        <v>43770</v>
      </c>
      <c r="S1135" s="8">
        <f t="shared" si="136"/>
        <v>2019</v>
      </c>
      <c r="T1135" s="8">
        <v>2019</v>
      </c>
      <c r="U1135" s="8">
        <f t="shared" si="137"/>
        <v>3</v>
      </c>
      <c r="V1135" s="7">
        <v>43770</v>
      </c>
      <c r="W1135" t="s">
        <v>1446</v>
      </c>
      <c r="X1135" s="2">
        <v>0.17100000000000001</v>
      </c>
      <c r="Y1135" s="6">
        <f t="shared" si="142"/>
        <v>4.5647473372307209E-3</v>
      </c>
      <c r="AB1135">
        <v>21100838789</v>
      </c>
      <c r="AC1135">
        <v>23192518</v>
      </c>
      <c r="AD1135" t="s">
        <v>1</v>
      </c>
      <c r="AE1135">
        <v>8</v>
      </c>
      <c r="AF1135">
        <v>6</v>
      </c>
      <c r="AH1135" t="s">
        <v>50885</v>
      </c>
      <c r="AI1135" t="s">
        <v>50884</v>
      </c>
      <c r="AJ1135" t="s">
        <v>50883</v>
      </c>
      <c r="AK1135" t="s">
        <v>50882</v>
      </c>
      <c r="AL1135">
        <v>2</v>
      </c>
      <c r="AM1135" s="5">
        <f t="shared" si="138"/>
        <v>0.66666666666666663</v>
      </c>
      <c r="AN1135" s="4">
        <f t="shared" si="143"/>
        <v>1.0097185409567082E-3</v>
      </c>
      <c r="AO1135" s="3"/>
      <c r="AP1135">
        <v>0</v>
      </c>
      <c r="AR1135" t="s">
        <v>0</v>
      </c>
      <c r="AT1135" s="2" t="s">
        <v>14</v>
      </c>
      <c r="AU1135" s="1">
        <f t="shared" si="139"/>
        <v>0.3498238698348517</v>
      </c>
      <c r="AV1135" s="1">
        <f t="shared" si="140"/>
        <v>0.27872329390937145</v>
      </c>
      <c r="AW1135" s="1">
        <f t="shared" si="141"/>
        <v>0.2076227179838912</v>
      </c>
    </row>
    <row r="1136" spans="1:49" x14ac:dyDescent="0.2">
      <c r="A1136">
        <v>1134</v>
      </c>
      <c r="B1136" t="s">
        <v>50881</v>
      </c>
      <c r="F1136" t="s">
        <v>50880</v>
      </c>
      <c r="G1136" t="s">
        <v>3</v>
      </c>
      <c r="H1136" t="s">
        <v>2</v>
      </c>
      <c r="I1136" t="s">
        <v>50879</v>
      </c>
      <c r="J1136">
        <v>60090656</v>
      </c>
      <c r="K1136" t="s">
        <v>2002</v>
      </c>
      <c r="L1136" t="s">
        <v>3190</v>
      </c>
      <c r="M1136" t="s">
        <v>32</v>
      </c>
      <c r="N1136">
        <v>2</v>
      </c>
      <c r="O1136" t="s">
        <v>50878</v>
      </c>
      <c r="P1136" t="s">
        <v>50877</v>
      </c>
      <c r="Q1136" t="s">
        <v>50876</v>
      </c>
      <c r="R1136" s="7">
        <v>43770</v>
      </c>
      <c r="S1136" s="8">
        <f t="shared" si="136"/>
        <v>2019</v>
      </c>
      <c r="T1136" s="8">
        <v>2019</v>
      </c>
      <c r="U1136" s="8">
        <f t="shared" si="137"/>
        <v>3</v>
      </c>
      <c r="V1136" s="7">
        <v>43770</v>
      </c>
      <c r="W1136" t="s">
        <v>1249</v>
      </c>
      <c r="X1136" s="2">
        <v>0.23799999999999999</v>
      </c>
      <c r="Y1136" s="6">
        <f t="shared" si="142"/>
        <v>6.353274071701236E-3</v>
      </c>
      <c r="AB1136">
        <v>21100200825</v>
      </c>
      <c r="AC1136">
        <v>18196608</v>
      </c>
      <c r="AD1136" t="s">
        <v>1</v>
      </c>
      <c r="AE1136">
        <v>14</v>
      </c>
      <c r="AF1136">
        <v>21</v>
      </c>
      <c r="AH1136" t="s">
        <v>5603</v>
      </c>
      <c r="AI1136" t="s">
        <v>50875</v>
      </c>
      <c r="AJ1136" t="s">
        <v>50874</v>
      </c>
      <c r="AK1136" t="s">
        <v>50873</v>
      </c>
      <c r="AL1136">
        <v>1</v>
      </c>
      <c r="AM1136" s="5">
        <f t="shared" si="138"/>
        <v>0.33333333333333331</v>
      </c>
      <c r="AN1136" s="4">
        <f t="shared" si="143"/>
        <v>5.048592704783541E-4</v>
      </c>
      <c r="AO1136" s="3"/>
      <c r="AP1136">
        <v>0</v>
      </c>
      <c r="AR1136" t="s">
        <v>0</v>
      </c>
      <c r="AT1136" s="2" t="s">
        <v>14</v>
      </c>
      <c r="AU1136" s="1">
        <f t="shared" si="139"/>
        <v>0.45987496313343712</v>
      </c>
      <c r="AV1136" s="1">
        <f t="shared" si="140"/>
        <v>0.34290666710897949</v>
      </c>
      <c r="AW1136" s="1">
        <f t="shared" si="141"/>
        <v>0.22593837108452183</v>
      </c>
    </row>
    <row r="1137" spans="1:49" x14ac:dyDescent="0.2">
      <c r="A1137">
        <v>1135</v>
      </c>
      <c r="B1137" t="s">
        <v>50872</v>
      </c>
      <c r="C1137" t="s">
        <v>50871</v>
      </c>
      <c r="F1137" t="s">
        <v>50870</v>
      </c>
      <c r="G1137" t="s">
        <v>3</v>
      </c>
      <c r="H1137" t="s">
        <v>2</v>
      </c>
      <c r="I1137" t="s">
        <v>50869</v>
      </c>
      <c r="J1137">
        <v>60075517</v>
      </c>
      <c r="K1137" t="s">
        <v>50868</v>
      </c>
      <c r="L1137" t="s">
        <v>50867</v>
      </c>
      <c r="M1137" t="s">
        <v>1749</v>
      </c>
      <c r="N1137">
        <v>3</v>
      </c>
      <c r="O1137" t="s">
        <v>50866</v>
      </c>
      <c r="P1137" t="s">
        <v>50865</v>
      </c>
      <c r="Q1137" t="s">
        <v>50864</v>
      </c>
      <c r="R1137" s="7">
        <v>43770</v>
      </c>
      <c r="S1137" s="8">
        <f t="shared" si="136"/>
        <v>2019</v>
      </c>
      <c r="T1137" s="8">
        <v>2019</v>
      </c>
      <c r="U1137" s="8">
        <f t="shared" si="137"/>
        <v>3</v>
      </c>
      <c r="V1137" s="7">
        <v>43770</v>
      </c>
      <c r="W1137" t="s">
        <v>50863</v>
      </c>
      <c r="X1137" s="2">
        <v>0.317</v>
      </c>
      <c r="Y1137" s="6">
        <f t="shared" si="142"/>
        <v>8.4621339526440836E-3</v>
      </c>
      <c r="AA1137">
        <v>380946</v>
      </c>
      <c r="AB1137">
        <v>28246</v>
      </c>
      <c r="AC1137">
        <v>16083423</v>
      </c>
      <c r="AD1137" t="s">
        <v>1</v>
      </c>
      <c r="AE1137">
        <v>53</v>
      </c>
      <c r="AF1137">
        <v>6</v>
      </c>
      <c r="AH1137" t="s">
        <v>50862</v>
      </c>
      <c r="AI1137" t="s">
        <v>50861</v>
      </c>
      <c r="AJ1137" t="s">
        <v>50860</v>
      </c>
      <c r="AK1137" t="s">
        <v>50859</v>
      </c>
      <c r="AL1137">
        <v>0</v>
      </c>
      <c r="AM1137" s="5">
        <f t="shared" si="138"/>
        <v>0</v>
      </c>
      <c r="AN1137" s="4">
        <f t="shared" si="143"/>
        <v>0</v>
      </c>
      <c r="AO1137" s="3"/>
      <c r="AP1137">
        <v>0</v>
      </c>
      <c r="AR1137" t="s">
        <v>0</v>
      </c>
      <c r="AT1137" s="2">
        <v>0.70599999999999996</v>
      </c>
      <c r="AU1137" s="1">
        <f t="shared" si="139"/>
        <v>0.5923493766850858</v>
      </c>
      <c r="AV1137" s="1">
        <f t="shared" si="140"/>
        <v>0.42310669763220415</v>
      </c>
      <c r="AW1137" s="1">
        <f t="shared" si="141"/>
        <v>0.2538640185793225</v>
      </c>
    </row>
    <row r="1138" spans="1:49" x14ac:dyDescent="0.2">
      <c r="A1138">
        <v>1136</v>
      </c>
      <c r="B1138" t="s">
        <v>50858</v>
      </c>
      <c r="C1138" t="s">
        <v>50857</v>
      </c>
      <c r="F1138" t="s">
        <v>50856</v>
      </c>
      <c r="G1138" t="s">
        <v>3</v>
      </c>
      <c r="H1138" t="s">
        <v>2</v>
      </c>
      <c r="I1138" t="s">
        <v>50855</v>
      </c>
      <c r="J1138" t="s">
        <v>50854</v>
      </c>
      <c r="K1138" t="s">
        <v>50853</v>
      </c>
      <c r="L1138" t="s">
        <v>50852</v>
      </c>
      <c r="M1138" t="s">
        <v>50851</v>
      </c>
      <c r="N1138">
        <v>9</v>
      </c>
      <c r="O1138" t="s">
        <v>50850</v>
      </c>
      <c r="P1138" t="s">
        <v>50849</v>
      </c>
      <c r="Q1138" t="s">
        <v>50848</v>
      </c>
      <c r="R1138" s="7">
        <v>43770</v>
      </c>
      <c r="S1138" s="8">
        <f t="shared" si="136"/>
        <v>2019</v>
      </c>
      <c r="T1138" s="8">
        <v>2019</v>
      </c>
      <c r="U1138" s="8">
        <f t="shared" si="137"/>
        <v>3</v>
      </c>
      <c r="V1138" s="7">
        <v>43770</v>
      </c>
      <c r="W1138" t="s">
        <v>1697</v>
      </c>
      <c r="X1138" s="2">
        <v>0.435</v>
      </c>
      <c r="Y1138" s="6">
        <f t="shared" si="142"/>
        <v>1.1612076559622007E-2</v>
      </c>
      <c r="AB1138">
        <v>21100829268</v>
      </c>
      <c r="AC1138">
        <v>20763417</v>
      </c>
      <c r="AD1138" t="s">
        <v>1</v>
      </c>
      <c r="AE1138">
        <v>9</v>
      </c>
      <c r="AF1138">
        <v>22</v>
      </c>
      <c r="AG1138">
        <v>4974</v>
      </c>
      <c r="AI1138" t="s">
        <v>50847</v>
      </c>
      <c r="AJ1138" t="s">
        <v>50846</v>
      </c>
      <c r="AK1138" t="s">
        <v>50845</v>
      </c>
      <c r="AL1138">
        <v>7</v>
      </c>
      <c r="AM1138" s="5">
        <f t="shared" si="138"/>
        <v>2.3333333333333335</v>
      </c>
      <c r="AN1138" s="4">
        <f t="shared" si="143"/>
        <v>3.5340148933484792E-3</v>
      </c>
      <c r="AO1138" s="3"/>
      <c r="AP1138">
        <v>1</v>
      </c>
      <c r="AR1138" t="s">
        <v>50844</v>
      </c>
      <c r="AT1138" s="2" t="s">
        <v>14</v>
      </c>
      <c r="AU1138" s="1">
        <f t="shared" si="139"/>
        <v>0.91886580597399481</v>
      </c>
      <c r="AV1138" s="1">
        <f t="shared" si="140"/>
        <v>0.75730457264852435</v>
      </c>
      <c r="AW1138" s="1">
        <f t="shared" si="141"/>
        <v>0.59574333932305379</v>
      </c>
    </row>
    <row r="1139" spans="1:49" x14ac:dyDescent="0.2">
      <c r="A1139">
        <v>1137</v>
      </c>
      <c r="B1139" t="s">
        <v>50843</v>
      </c>
      <c r="F1139" t="s">
        <v>50842</v>
      </c>
      <c r="G1139" t="s">
        <v>3</v>
      </c>
      <c r="H1139" t="s">
        <v>2</v>
      </c>
      <c r="I1139" t="s">
        <v>50841</v>
      </c>
      <c r="N1139">
        <v>2</v>
      </c>
      <c r="O1139" t="s">
        <v>50840</v>
      </c>
      <c r="P1139" t="s">
        <v>50839</v>
      </c>
      <c r="Q1139" t="s">
        <v>1141</v>
      </c>
      <c r="R1139" s="7">
        <v>43770</v>
      </c>
      <c r="S1139" s="8">
        <f t="shared" si="136"/>
        <v>2019</v>
      </c>
      <c r="T1139" s="8">
        <v>2019</v>
      </c>
      <c r="U1139" s="8">
        <f t="shared" si="137"/>
        <v>3</v>
      </c>
      <c r="V1139" s="7">
        <v>43770</v>
      </c>
      <c r="W1139" t="s">
        <v>2735</v>
      </c>
      <c r="X1139" s="2">
        <v>0.123</v>
      </c>
      <c r="Y1139" s="6">
        <f t="shared" si="142"/>
        <v>3.283414751341395E-3</v>
      </c>
      <c r="AB1139">
        <v>21100894501</v>
      </c>
      <c r="AC1139">
        <v>22778616</v>
      </c>
      <c r="AD1139" t="s">
        <v>1</v>
      </c>
      <c r="AE1139">
        <v>8</v>
      </c>
      <c r="AF1139">
        <v>11</v>
      </c>
      <c r="AH1139" t="s">
        <v>50838</v>
      </c>
      <c r="AI1139" t="s">
        <v>50837</v>
      </c>
      <c r="AJ1139" t="s">
        <v>50836</v>
      </c>
      <c r="AK1139" t="s">
        <v>50835</v>
      </c>
      <c r="AL1139">
        <v>0</v>
      </c>
      <c r="AM1139" s="5">
        <f t="shared" si="138"/>
        <v>0</v>
      </c>
      <c r="AN1139" s="4">
        <f t="shared" si="143"/>
        <v>0</v>
      </c>
      <c r="AO1139" s="3"/>
      <c r="AP1139">
        <v>0</v>
      </c>
      <c r="AR1139" t="s">
        <v>0</v>
      </c>
      <c r="AT1139" s="2" t="s">
        <v>14</v>
      </c>
      <c r="AU1139" s="1">
        <f t="shared" si="139"/>
        <v>0.22983903259389762</v>
      </c>
      <c r="AV1139" s="1">
        <f t="shared" si="140"/>
        <v>0.16417073756706976</v>
      </c>
      <c r="AW1139" s="1">
        <f t="shared" si="141"/>
        <v>9.8502442540241847E-2</v>
      </c>
    </row>
    <row r="1140" spans="1:49" x14ac:dyDescent="0.2">
      <c r="A1140">
        <v>1138</v>
      </c>
      <c r="B1140" t="s">
        <v>50834</v>
      </c>
      <c r="C1140" t="s">
        <v>50833</v>
      </c>
      <c r="F1140" t="s">
        <v>50832</v>
      </c>
      <c r="G1140" t="s">
        <v>3</v>
      </c>
      <c r="H1140" t="s">
        <v>2</v>
      </c>
      <c r="I1140" t="s">
        <v>5960</v>
      </c>
      <c r="J1140" t="s">
        <v>50831</v>
      </c>
      <c r="K1140" t="s">
        <v>50830</v>
      </c>
      <c r="L1140" t="s">
        <v>1911</v>
      </c>
      <c r="M1140" t="s">
        <v>1152</v>
      </c>
      <c r="N1140">
        <v>2</v>
      </c>
      <c r="O1140" t="s">
        <v>50829</v>
      </c>
      <c r="P1140" t="s">
        <v>50828</v>
      </c>
      <c r="Q1140" t="s">
        <v>50827</v>
      </c>
      <c r="R1140" s="7">
        <v>43770</v>
      </c>
      <c r="S1140" s="8">
        <f t="shared" si="136"/>
        <v>2019</v>
      </c>
      <c r="T1140" s="8">
        <v>2019</v>
      </c>
      <c r="U1140" s="8">
        <f t="shared" si="137"/>
        <v>3</v>
      </c>
      <c r="V1140" s="7">
        <v>43770</v>
      </c>
      <c r="W1140" t="s">
        <v>4251</v>
      </c>
      <c r="X1140" s="2">
        <v>0.371</v>
      </c>
      <c r="Y1140" s="6">
        <f t="shared" si="142"/>
        <v>9.9036331117695747E-3</v>
      </c>
      <c r="AA1140">
        <v>10618309</v>
      </c>
      <c r="AB1140">
        <v>17903</v>
      </c>
      <c r="AC1140">
        <v>16083385</v>
      </c>
      <c r="AD1140" t="s">
        <v>1</v>
      </c>
      <c r="AE1140">
        <v>55</v>
      </c>
      <c r="AF1140">
        <v>11</v>
      </c>
      <c r="AH1140" t="s">
        <v>50826</v>
      </c>
      <c r="AI1140" t="s">
        <v>50825</v>
      </c>
      <c r="AJ1140" t="s">
        <v>50824</v>
      </c>
      <c r="AK1140" t="s">
        <v>50823</v>
      </c>
      <c r="AL1140">
        <v>1</v>
      </c>
      <c r="AM1140" s="5">
        <f t="shared" si="138"/>
        <v>0.33333333333333331</v>
      </c>
      <c r="AN1140" s="4">
        <f t="shared" si="143"/>
        <v>5.048592704783541E-4</v>
      </c>
      <c r="AO1140" s="3"/>
      <c r="AP1140">
        <v>0</v>
      </c>
      <c r="AR1140" t="s">
        <v>0</v>
      </c>
      <c r="AT1140" s="2" t="s">
        <v>14</v>
      </c>
      <c r="AU1140" s="1">
        <f t="shared" si="139"/>
        <v>0.70840009593822084</v>
      </c>
      <c r="AV1140" s="1">
        <f t="shared" si="140"/>
        <v>0.52042461911239646</v>
      </c>
      <c r="AW1140" s="1">
        <f t="shared" si="141"/>
        <v>0.33244914228657207</v>
      </c>
    </row>
    <row r="1141" spans="1:49" x14ac:dyDescent="0.2">
      <c r="A1141">
        <v>1139</v>
      </c>
      <c r="B1141" t="s">
        <v>50822</v>
      </c>
      <c r="C1141" t="s">
        <v>50821</v>
      </c>
      <c r="F1141" t="s">
        <v>50820</v>
      </c>
      <c r="G1141" t="s">
        <v>3</v>
      </c>
      <c r="H1141" t="s">
        <v>2</v>
      </c>
      <c r="I1141" t="s">
        <v>2542</v>
      </c>
      <c r="J1141">
        <v>60025665</v>
      </c>
      <c r="K1141" t="s">
        <v>3595</v>
      </c>
      <c r="L1141" t="s">
        <v>98</v>
      </c>
      <c r="M1141" t="s">
        <v>58</v>
      </c>
      <c r="N1141">
        <v>5</v>
      </c>
      <c r="O1141" t="s">
        <v>50819</v>
      </c>
      <c r="P1141" t="s">
        <v>50818</v>
      </c>
      <c r="Q1141" t="s">
        <v>5133</v>
      </c>
      <c r="R1141" s="7">
        <v>43770</v>
      </c>
      <c r="S1141" s="8">
        <f t="shared" si="136"/>
        <v>2019</v>
      </c>
      <c r="T1141" s="8">
        <v>2019</v>
      </c>
      <c r="U1141" s="8">
        <f t="shared" si="137"/>
        <v>3</v>
      </c>
      <c r="V1141" s="7">
        <v>43770</v>
      </c>
      <c r="W1141" t="s">
        <v>126</v>
      </c>
      <c r="X1141" s="2">
        <v>1.246</v>
      </c>
      <c r="Y1141" s="6">
        <f t="shared" si="142"/>
        <v>3.3261258375377058E-2</v>
      </c>
      <c r="AA1141">
        <v>19391404</v>
      </c>
      <c r="AB1141">
        <v>17700155033</v>
      </c>
      <c r="AC1141">
        <v>21511535</v>
      </c>
      <c r="AD1141" t="s">
        <v>1</v>
      </c>
      <c r="AE1141">
        <v>12</v>
      </c>
      <c r="AF1141">
        <v>11</v>
      </c>
      <c r="AG1141">
        <v>8742677</v>
      </c>
      <c r="AH1141" t="s">
        <v>50817</v>
      </c>
      <c r="AI1141" t="s">
        <v>50816</v>
      </c>
      <c r="AJ1141" t="s">
        <v>50815</v>
      </c>
      <c r="AK1141" t="s">
        <v>50814</v>
      </c>
      <c r="AL1141">
        <v>7</v>
      </c>
      <c r="AM1141" s="5">
        <f t="shared" si="138"/>
        <v>2.3333333333333335</v>
      </c>
      <c r="AN1141" s="4">
        <f t="shared" si="143"/>
        <v>3.5340148933484792E-3</v>
      </c>
      <c r="AO1141" s="3"/>
      <c r="AP1141">
        <v>0</v>
      </c>
      <c r="AQ1141" t="s">
        <v>16</v>
      </c>
      <c r="AR1141">
        <v>31770590</v>
      </c>
      <c r="AS1141" t="s">
        <v>15</v>
      </c>
      <c r="AT1141" s="2" t="s">
        <v>14</v>
      </c>
      <c r="AU1141" s="1">
        <f t="shared" si="139"/>
        <v>2.4343085330768481</v>
      </c>
      <c r="AV1141" s="1">
        <f t="shared" si="140"/>
        <v>1.8397636634362768</v>
      </c>
      <c r="AW1141" s="1">
        <f t="shared" si="141"/>
        <v>1.2452187937957053</v>
      </c>
    </row>
    <row r="1142" spans="1:49" x14ac:dyDescent="0.2">
      <c r="A1142">
        <v>1140</v>
      </c>
      <c r="B1142" t="s">
        <v>50813</v>
      </c>
      <c r="C1142" t="s">
        <v>50812</v>
      </c>
      <c r="F1142" t="s">
        <v>50811</v>
      </c>
      <c r="G1142" t="s">
        <v>3</v>
      </c>
      <c r="H1142" t="s">
        <v>2</v>
      </c>
      <c r="I1142" t="s">
        <v>50810</v>
      </c>
      <c r="J1142">
        <v>60012370</v>
      </c>
      <c r="K1142" t="s">
        <v>4801</v>
      </c>
      <c r="L1142" t="s">
        <v>4800</v>
      </c>
      <c r="M1142" t="s">
        <v>593</v>
      </c>
      <c r="N1142">
        <v>3</v>
      </c>
      <c r="O1142" t="s">
        <v>4799</v>
      </c>
      <c r="P1142" t="s">
        <v>4798</v>
      </c>
      <c r="Q1142" t="s">
        <v>4797</v>
      </c>
      <c r="R1142" s="7">
        <v>43770</v>
      </c>
      <c r="S1142" s="8">
        <f t="shared" si="136"/>
        <v>2019</v>
      </c>
      <c r="T1142" s="8">
        <v>2019</v>
      </c>
      <c r="U1142" s="8">
        <f t="shared" si="137"/>
        <v>3</v>
      </c>
      <c r="V1142" s="7">
        <v>43770</v>
      </c>
      <c r="W1142" t="s">
        <v>1479</v>
      </c>
      <c r="X1142" s="2">
        <v>0.23799999999999999</v>
      </c>
      <c r="Y1142" s="6">
        <f t="shared" si="142"/>
        <v>6.353274071701236E-3</v>
      </c>
      <c r="AA1142">
        <v>10179909</v>
      </c>
      <c r="AB1142">
        <v>25978</v>
      </c>
      <c r="AC1142" t="s">
        <v>1478</v>
      </c>
      <c r="AD1142" t="s">
        <v>1</v>
      </c>
      <c r="AE1142">
        <v>28</v>
      </c>
      <c r="AF1142">
        <v>6</v>
      </c>
      <c r="AG1142">
        <v>63011</v>
      </c>
      <c r="AI1142" t="s">
        <v>50809</v>
      </c>
      <c r="AJ1142" t="s">
        <v>50808</v>
      </c>
      <c r="AK1142" t="s">
        <v>50807</v>
      </c>
      <c r="AL1142">
        <v>0</v>
      </c>
      <c r="AM1142" s="5">
        <f t="shared" si="138"/>
        <v>0</v>
      </c>
      <c r="AN1142" s="4">
        <f t="shared" si="143"/>
        <v>0</v>
      </c>
      <c r="AO1142" s="3"/>
      <c r="AP1142">
        <v>1</v>
      </c>
      <c r="AQ1142" t="s">
        <v>888</v>
      </c>
      <c r="AR1142" t="s">
        <v>4796</v>
      </c>
      <c r="AS1142" t="s">
        <v>11197</v>
      </c>
      <c r="AT1142" s="2">
        <v>0.94499999999999995</v>
      </c>
      <c r="AU1142" s="1">
        <f t="shared" si="139"/>
        <v>0.44472918501908648</v>
      </c>
      <c r="AV1142" s="1">
        <f t="shared" si="140"/>
        <v>0.3176637035850618</v>
      </c>
      <c r="AW1142" s="1">
        <f t="shared" si="141"/>
        <v>0.19059822215103706</v>
      </c>
    </row>
    <row r="1143" spans="1:49" x14ac:dyDescent="0.2">
      <c r="A1143">
        <v>1141</v>
      </c>
      <c r="B1143" t="s">
        <v>50806</v>
      </c>
      <c r="C1143" t="s">
        <v>50805</v>
      </c>
      <c r="F1143" t="s">
        <v>50804</v>
      </c>
      <c r="G1143" t="s">
        <v>3</v>
      </c>
      <c r="H1143" t="s">
        <v>2</v>
      </c>
      <c r="I1143" t="s">
        <v>50803</v>
      </c>
      <c r="J1143" t="s">
        <v>50802</v>
      </c>
      <c r="K1143" t="s">
        <v>50801</v>
      </c>
      <c r="L1143" t="s">
        <v>50800</v>
      </c>
      <c r="M1143" t="s">
        <v>435</v>
      </c>
      <c r="N1143">
        <v>6</v>
      </c>
      <c r="O1143" t="s">
        <v>50799</v>
      </c>
      <c r="P1143" t="s">
        <v>50798</v>
      </c>
      <c r="Q1143" t="s">
        <v>50797</v>
      </c>
      <c r="R1143" s="7">
        <v>43770</v>
      </c>
      <c r="S1143" s="8">
        <f t="shared" si="136"/>
        <v>2019</v>
      </c>
      <c r="T1143" s="8">
        <v>2019</v>
      </c>
      <c r="U1143" s="8">
        <f t="shared" si="137"/>
        <v>3</v>
      </c>
      <c r="V1143" s="7">
        <v>43770</v>
      </c>
      <c r="W1143" t="s">
        <v>336</v>
      </c>
      <c r="X1143" s="2">
        <v>1.6519999999999999</v>
      </c>
      <c r="Y1143" s="6">
        <f t="shared" si="142"/>
        <v>4.409919649769093E-2</v>
      </c>
      <c r="AA1143" t="s">
        <v>335</v>
      </c>
      <c r="AB1143">
        <v>17337</v>
      </c>
      <c r="AC1143">
        <v>15582221</v>
      </c>
      <c r="AD1143" t="s">
        <v>1</v>
      </c>
      <c r="AE1143">
        <v>67</v>
      </c>
      <c r="AF1143">
        <v>11</v>
      </c>
      <c r="AG1143">
        <v>8763896</v>
      </c>
      <c r="AH1143" t="s">
        <v>50796</v>
      </c>
      <c r="AI1143" t="s">
        <v>50795</v>
      </c>
      <c r="AJ1143" t="s">
        <v>50794</v>
      </c>
      <c r="AK1143" t="s">
        <v>50793</v>
      </c>
      <c r="AL1143">
        <v>8</v>
      </c>
      <c r="AM1143" s="5">
        <f t="shared" si="138"/>
        <v>2.6666666666666665</v>
      </c>
      <c r="AN1143" s="4">
        <f t="shared" si="143"/>
        <v>4.0388741638268328E-3</v>
      </c>
      <c r="AO1143" s="3"/>
      <c r="AP1143">
        <v>0</v>
      </c>
      <c r="AR1143" t="s">
        <v>0</v>
      </c>
      <c r="AT1143" s="2" t="s">
        <v>14</v>
      </c>
      <c r="AU1143" s="1">
        <f t="shared" si="139"/>
        <v>3.20810997975317</v>
      </c>
      <c r="AV1143" s="1">
        <f t="shared" si="140"/>
        <v>2.4069035330758881</v>
      </c>
      <c r="AW1143" s="1">
        <f t="shared" si="141"/>
        <v>1.605697086398606</v>
      </c>
    </row>
    <row r="1144" spans="1:49" x14ac:dyDescent="0.2">
      <c r="A1144">
        <v>1142</v>
      </c>
      <c r="B1144" t="s">
        <v>50792</v>
      </c>
      <c r="C1144" t="s">
        <v>50791</v>
      </c>
      <c r="F1144" t="s">
        <v>50790</v>
      </c>
      <c r="G1144" t="s">
        <v>3</v>
      </c>
      <c r="H1144" t="s">
        <v>2</v>
      </c>
      <c r="I1144" t="s">
        <v>50789</v>
      </c>
      <c r="J1144" t="s">
        <v>50788</v>
      </c>
      <c r="K1144" t="s">
        <v>50787</v>
      </c>
      <c r="L1144" t="s">
        <v>50786</v>
      </c>
      <c r="M1144" t="s">
        <v>50785</v>
      </c>
      <c r="N1144">
        <v>5</v>
      </c>
      <c r="O1144" t="s">
        <v>50784</v>
      </c>
      <c r="P1144" t="s">
        <v>50783</v>
      </c>
      <c r="Q1144" t="s">
        <v>50782</v>
      </c>
      <c r="R1144" s="7">
        <v>43770</v>
      </c>
      <c r="S1144" s="8">
        <f t="shared" si="136"/>
        <v>2019</v>
      </c>
      <c r="T1144" s="8">
        <v>2019</v>
      </c>
      <c r="U1144" s="8">
        <f t="shared" si="137"/>
        <v>3</v>
      </c>
      <c r="V1144" s="7">
        <v>43770</v>
      </c>
      <c r="W1144" t="s">
        <v>126</v>
      </c>
      <c r="X1144" s="2">
        <v>1.246</v>
      </c>
      <c r="Y1144" s="6">
        <f t="shared" si="142"/>
        <v>3.3261258375377058E-2</v>
      </c>
      <c r="AA1144">
        <v>19391404</v>
      </c>
      <c r="AB1144">
        <v>17700155033</v>
      </c>
      <c r="AC1144">
        <v>21511535</v>
      </c>
      <c r="AD1144" t="s">
        <v>1</v>
      </c>
      <c r="AE1144">
        <v>12</v>
      </c>
      <c r="AF1144">
        <v>11</v>
      </c>
      <c r="AG1144">
        <v>8897698</v>
      </c>
      <c r="AH1144" t="s">
        <v>50781</v>
      </c>
      <c r="AI1144" t="s">
        <v>50780</v>
      </c>
      <c r="AJ1144" t="s">
        <v>50779</v>
      </c>
      <c r="AK1144" t="s">
        <v>50778</v>
      </c>
      <c r="AL1144">
        <v>1</v>
      </c>
      <c r="AM1144" s="5">
        <f t="shared" si="138"/>
        <v>0.33333333333333331</v>
      </c>
      <c r="AN1144" s="4">
        <f t="shared" si="143"/>
        <v>5.048592704783541E-4</v>
      </c>
      <c r="AO1144" s="3"/>
      <c r="AP1144">
        <v>0</v>
      </c>
      <c r="AQ1144" t="s">
        <v>1297</v>
      </c>
      <c r="AR1144" t="s">
        <v>0</v>
      </c>
      <c r="AS1144" t="s">
        <v>1296</v>
      </c>
      <c r="AT1144" s="2" t="s">
        <v>14</v>
      </c>
      <c r="AU1144" s="1">
        <f t="shared" si="139"/>
        <v>2.3434338643907444</v>
      </c>
      <c r="AV1144" s="1">
        <f t="shared" si="140"/>
        <v>1.6883058822927706</v>
      </c>
      <c r="AW1144" s="1">
        <f t="shared" si="141"/>
        <v>1.0331779001947965</v>
      </c>
    </row>
    <row r="1145" spans="1:49" x14ac:dyDescent="0.2">
      <c r="A1145">
        <v>1143</v>
      </c>
      <c r="B1145" t="s">
        <v>50777</v>
      </c>
      <c r="C1145" t="s">
        <v>50776</v>
      </c>
      <c r="F1145" t="s">
        <v>50775</v>
      </c>
      <c r="G1145" t="s">
        <v>3</v>
      </c>
      <c r="H1145" t="s">
        <v>2</v>
      </c>
      <c r="I1145" t="s">
        <v>1583</v>
      </c>
      <c r="J1145" t="s">
        <v>50774</v>
      </c>
      <c r="K1145" t="s">
        <v>50773</v>
      </c>
      <c r="L1145" t="s">
        <v>50772</v>
      </c>
      <c r="M1145" t="s">
        <v>50771</v>
      </c>
      <c r="N1145">
        <v>5</v>
      </c>
      <c r="O1145" t="s">
        <v>50770</v>
      </c>
      <c r="P1145" t="s">
        <v>50769</v>
      </c>
      <c r="Q1145" t="s">
        <v>50768</v>
      </c>
      <c r="R1145" s="7">
        <v>43770</v>
      </c>
      <c r="S1145" s="8">
        <f t="shared" si="136"/>
        <v>2019</v>
      </c>
      <c r="T1145" s="8">
        <v>2019</v>
      </c>
      <c r="U1145" s="8">
        <f t="shared" si="137"/>
        <v>3</v>
      </c>
      <c r="V1145" s="7">
        <v>43770</v>
      </c>
      <c r="W1145" t="s">
        <v>126</v>
      </c>
      <c r="X1145" s="2">
        <v>1.246</v>
      </c>
      <c r="Y1145" s="6">
        <f t="shared" si="142"/>
        <v>3.3261258375377058E-2</v>
      </c>
      <c r="AA1145">
        <v>19391404</v>
      </c>
      <c r="AB1145">
        <v>17700155033</v>
      </c>
      <c r="AC1145">
        <v>21511535</v>
      </c>
      <c r="AD1145" t="s">
        <v>1</v>
      </c>
      <c r="AE1145">
        <v>12</v>
      </c>
      <c r="AF1145">
        <v>11</v>
      </c>
      <c r="AG1145">
        <v>8905783</v>
      </c>
      <c r="AH1145" t="s">
        <v>50767</v>
      </c>
      <c r="AI1145" t="s">
        <v>50766</v>
      </c>
      <c r="AJ1145" t="s">
        <v>50765</v>
      </c>
      <c r="AK1145" t="s">
        <v>50764</v>
      </c>
      <c r="AL1145">
        <v>4</v>
      </c>
      <c r="AM1145" s="5">
        <f t="shared" si="138"/>
        <v>1.3333333333333333</v>
      </c>
      <c r="AN1145" s="4">
        <f t="shared" si="143"/>
        <v>2.0194370819134164E-3</v>
      </c>
      <c r="AO1145" s="3"/>
      <c r="AP1145">
        <v>0</v>
      </c>
      <c r="AQ1145" t="s">
        <v>16</v>
      </c>
      <c r="AR1145">
        <v>41801351</v>
      </c>
      <c r="AS1145" t="s">
        <v>15</v>
      </c>
      <c r="AT1145" s="2" t="s">
        <v>14</v>
      </c>
      <c r="AU1145" s="1">
        <f t="shared" si="139"/>
        <v>2.3888711987337965</v>
      </c>
      <c r="AV1145" s="1">
        <f t="shared" si="140"/>
        <v>1.7640347728645238</v>
      </c>
      <c r="AW1145" s="1">
        <f t="shared" si="141"/>
        <v>1.1391983469952509</v>
      </c>
    </row>
    <row r="1146" spans="1:49" x14ac:dyDescent="0.2">
      <c r="A1146">
        <v>1144</v>
      </c>
      <c r="B1146" t="s">
        <v>50763</v>
      </c>
      <c r="C1146" t="s">
        <v>50762</v>
      </c>
      <c r="F1146" t="s">
        <v>50761</v>
      </c>
      <c r="G1146" t="s">
        <v>3</v>
      </c>
      <c r="H1146" t="s">
        <v>2</v>
      </c>
      <c r="I1146" t="s">
        <v>516</v>
      </c>
      <c r="J1146" t="s">
        <v>50760</v>
      </c>
      <c r="K1146" t="s">
        <v>50759</v>
      </c>
      <c r="L1146" t="s">
        <v>50758</v>
      </c>
      <c r="M1146" t="s">
        <v>2255</v>
      </c>
      <c r="N1146">
        <v>10</v>
      </c>
      <c r="O1146" t="s">
        <v>50757</v>
      </c>
      <c r="P1146" t="s">
        <v>50756</v>
      </c>
      <c r="Q1146" t="s">
        <v>50755</v>
      </c>
      <c r="R1146" s="7">
        <v>43770</v>
      </c>
      <c r="S1146" s="8">
        <f t="shared" si="136"/>
        <v>2019</v>
      </c>
      <c r="T1146" s="8">
        <v>2019</v>
      </c>
      <c r="U1146" s="8">
        <f t="shared" si="137"/>
        <v>3</v>
      </c>
      <c r="V1146" s="7">
        <v>43770</v>
      </c>
      <c r="W1146" t="s">
        <v>1055</v>
      </c>
      <c r="X1146" s="2">
        <v>0.36</v>
      </c>
      <c r="Y1146" s="6">
        <f t="shared" si="142"/>
        <v>9.6099943941699364E-3</v>
      </c>
      <c r="AB1146">
        <v>21100829272</v>
      </c>
      <c r="AC1146">
        <v>20799292</v>
      </c>
      <c r="AD1146" t="s">
        <v>1</v>
      </c>
      <c r="AE1146">
        <v>8</v>
      </c>
      <c r="AF1146">
        <v>11</v>
      </c>
      <c r="AG1146">
        <v>1224</v>
      </c>
      <c r="AI1146" t="s">
        <v>50754</v>
      </c>
      <c r="AJ1146" t="s">
        <v>50753</v>
      </c>
      <c r="AK1146" t="s">
        <v>50752</v>
      </c>
      <c r="AL1146">
        <v>4</v>
      </c>
      <c r="AM1146" s="5">
        <f t="shared" si="138"/>
        <v>1.3333333333333333</v>
      </c>
      <c r="AN1146" s="4">
        <f t="shared" si="143"/>
        <v>2.0194370819134164E-3</v>
      </c>
      <c r="AO1146" s="3"/>
      <c r="AP1146">
        <v>1</v>
      </c>
      <c r="AQ1146" t="s">
        <v>16</v>
      </c>
      <c r="AR1146">
        <v>61531010</v>
      </c>
      <c r="AS1146" t="s">
        <v>15</v>
      </c>
      <c r="AT1146" s="2" t="s">
        <v>14</v>
      </c>
      <c r="AU1146" s="1">
        <f t="shared" si="139"/>
        <v>0.73328272004929795</v>
      </c>
      <c r="AV1146" s="1">
        <f t="shared" si="140"/>
        <v>0.58147157380416759</v>
      </c>
      <c r="AW1146" s="1">
        <f t="shared" si="141"/>
        <v>0.42966042755903722</v>
      </c>
    </row>
    <row r="1147" spans="1:49" x14ac:dyDescent="0.2">
      <c r="A1147">
        <v>1145</v>
      </c>
      <c r="B1147" t="s">
        <v>50751</v>
      </c>
      <c r="C1147" t="s">
        <v>50750</v>
      </c>
      <c r="F1147" t="s">
        <v>50749</v>
      </c>
      <c r="G1147" t="s">
        <v>3</v>
      </c>
      <c r="H1147" t="s">
        <v>2</v>
      </c>
      <c r="I1147" t="s">
        <v>50748</v>
      </c>
      <c r="J1147" t="s">
        <v>50747</v>
      </c>
      <c r="K1147" t="s">
        <v>50746</v>
      </c>
      <c r="L1147" t="s">
        <v>50745</v>
      </c>
      <c r="M1147" t="s">
        <v>44</v>
      </c>
      <c r="N1147">
        <v>4</v>
      </c>
      <c r="O1147" t="s">
        <v>50744</v>
      </c>
      <c r="P1147" t="s">
        <v>50743</v>
      </c>
      <c r="Q1147" t="s">
        <v>50742</v>
      </c>
      <c r="R1147" s="7">
        <v>43770</v>
      </c>
      <c r="S1147" s="8">
        <f t="shared" si="136"/>
        <v>2019</v>
      </c>
      <c r="T1147" s="8">
        <v>2019</v>
      </c>
      <c r="U1147" s="8">
        <f t="shared" si="137"/>
        <v>3</v>
      </c>
      <c r="V1147" s="7" t="s">
        <v>44945</v>
      </c>
      <c r="W1147" t="s">
        <v>5333</v>
      </c>
      <c r="X1147" s="2">
        <v>1.131</v>
      </c>
      <c r="Y1147" s="6">
        <f t="shared" si="142"/>
        <v>3.0191399055017221E-2</v>
      </c>
      <c r="AA1147" t="s">
        <v>50741</v>
      </c>
      <c r="AB1147">
        <v>26023</v>
      </c>
      <c r="AC1147">
        <v>15584542</v>
      </c>
      <c r="AD1147" t="s">
        <v>1</v>
      </c>
      <c r="AE1147">
        <v>25</v>
      </c>
      <c r="AF1147">
        <v>6</v>
      </c>
      <c r="AG1147">
        <v>8889386</v>
      </c>
      <c r="AI1147" t="s">
        <v>50740</v>
      </c>
      <c r="AJ1147" t="s">
        <v>50739</v>
      </c>
      <c r="AK1147" t="s">
        <v>50738</v>
      </c>
      <c r="AL1147">
        <v>1</v>
      </c>
      <c r="AM1147" s="5">
        <f t="shared" si="138"/>
        <v>0.33333333333333331</v>
      </c>
      <c r="AN1147" s="4">
        <f t="shared" si="143"/>
        <v>5.048592704783541E-4</v>
      </c>
      <c r="AO1147" s="3"/>
      <c r="AP1147">
        <v>0</v>
      </c>
      <c r="AQ1147" t="s">
        <v>52</v>
      </c>
      <c r="AR1147" t="s">
        <v>3737</v>
      </c>
      <c r="AS1147" t="s">
        <v>51</v>
      </c>
      <c r="AT1147" s="2" t="s">
        <v>14</v>
      </c>
      <c r="AU1147" s="1">
        <f t="shared" si="139"/>
        <v>2.1285437119655559</v>
      </c>
      <c r="AV1147" s="1">
        <f t="shared" si="140"/>
        <v>1.5348129162747788</v>
      </c>
      <c r="AW1147" s="1">
        <f t="shared" si="141"/>
        <v>0.94108212058400154</v>
      </c>
    </row>
    <row r="1148" spans="1:49" x14ac:dyDescent="0.2">
      <c r="A1148">
        <v>1146</v>
      </c>
      <c r="B1148" t="s">
        <v>50737</v>
      </c>
      <c r="C1148" t="s">
        <v>50736</v>
      </c>
      <c r="F1148" t="s">
        <v>50735</v>
      </c>
      <c r="G1148" t="s">
        <v>3</v>
      </c>
      <c r="H1148" t="s">
        <v>2</v>
      </c>
      <c r="I1148" t="s">
        <v>50734</v>
      </c>
      <c r="J1148" t="s">
        <v>50733</v>
      </c>
      <c r="K1148" t="s">
        <v>50732</v>
      </c>
      <c r="L1148" t="s">
        <v>50731</v>
      </c>
      <c r="M1148" t="s">
        <v>239</v>
      </c>
      <c r="N1148">
        <v>3</v>
      </c>
      <c r="O1148" t="s">
        <v>50730</v>
      </c>
      <c r="P1148" t="s">
        <v>50729</v>
      </c>
      <c r="Q1148" t="s">
        <v>50728</v>
      </c>
      <c r="R1148" s="7">
        <v>43770</v>
      </c>
      <c r="S1148" s="8">
        <f t="shared" si="136"/>
        <v>2019</v>
      </c>
      <c r="T1148" s="8">
        <v>2019</v>
      </c>
      <c r="U1148" s="8">
        <f t="shared" si="137"/>
        <v>3</v>
      </c>
      <c r="V1148" s="7">
        <v>43770</v>
      </c>
      <c r="W1148" t="s">
        <v>568</v>
      </c>
      <c r="X1148" s="2">
        <v>0.81499999999999995</v>
      </c>
      <c r="Y1148" s="6">
        <f t="shared" si="142"/>
        <v>2.1755959531245827E-2</v>
      </c>
      <c r="AA1148">
        <v>10709908</v>
      </c>
      <c r="AB1148">
        <v>17316</v>
      </c>
      <c r="AC1148">
        <v>15582361</v>
      </c>
      <c r="AD1148" t="s">
        <v>1</v>
      </c>
      <c r="AE1148">
        <v>26</v>
      </c>
      <c r="AF1148">
        <v>11</v>
      </c>
      <c r="AG1148">
        <v>8821338</v>
      </c>
      <c r="AH1148" t="s">
        <v>50727</v>
      </c>
      <c r="AI1148" t="s">
        <v>50726</v>
      </c>
      <c r="AJ1148" t="s">
        <v>50725</v>
      </c>
      <c r="AK1148" t="s">
        <v>50724</v>
      </c>
      <c r="AL1148">
        <v>0</v>
      </c>
      <c r="AM1148" s="5">
        <f t="shared" si="138"/>
        <v>0</v>
      </c>
      <c r="AN1148" s="4">
        <f t="shared" si="143"/>
        <v>0</v>
      </c>
      <c r="AO1148" s="3"/>
      <c r="AP1148">
        <v>0</v>
      </c>
      <c r="AR1148" t="s">
        <v>0</v>
      </c>
      <c r="AT1148" s="2">
        <v>3.109</v>
      </c>
      <c r="AU1148" s="1">
        <f t="shared" si="139"/>
        <v>1.5229171671872079</v>
      </c>
      <c r="AV1148" s="1">
        <f t="shared" si="140"/>
        <v>1.0877979765622914</v>
      </c>
      <c r="AW1148" s="1">
        <f t="shared" si="141"/>
        <v>0.65267878593737472</v>
      </c>
    </row>
    <row r="1149" spans="1:49" x14ac:dyDescent="0.2">
      <c r="A1149">
        <v>1147</v>
      </c>
      <c r="B1149" t="s">
        <v>50723</v>
      </c>
      <c r="C1149" t="s">
        <v>50722</v>
      </c>
      <c r="F1149" t="s">
        <v>50721</v>
      </c>
      <c r="G1149" t="s">
        <v>3</v>
      </c>
      <c r="H1149" t="s">
        <v>2</v>
      </c>
      <c r="I1149" t="s">
        <v>50720</v>
      </c>
      <c r="J1149" t="s">
        <v>50715</v>
      </c>
      <c r="K1149" t="s">
        <v>50719</v>
      </c>
      <c r="L1149" t="s">
        <v>50718</v>
      </c>
      <c r="M1149" t="s">
        <v>82</v>
      </c>
      <c r="N1149">
        <v>2</v>
      </c>
      <c r="O1149" t="s">
        <v>50717</v>
      </c>
      <c r="P1149" t="s">
        <v>50716</v>
      </c>
      <c r="Q1149" t="s">
        <v>50715</v>
      </c>
      <c r="R1149" s="7">
        <v>43770</v>
      </c>
      <c r="S1149" s="8">
        <f t="shared" si="136"/>
        <v>2019</v>
      </c>
      <c r="T1149" s="8">
        <v>2019</v>
      </c>
      <c r="U1149" s="8">
        <f t="shared" si="137"/>
        <v>3</v>
      </c>
      <c r="V1149" s="7">
        <v>43770</v>
      </c>
      <c r="W1149" t="s">
        <v>339</v>
      </c>
      <c r="X1149" s="2">
        <v>0.92900000000000005</v>
      </c>
      <c r="Y1149" s="6">
        <f t="shared" si="142"/>
        <v>2.4799124422732979E-2</v>
      </c>
      <c r="AA1149">
        <v>10897798</v>
      </c>
      <c r="AB1149">
        <v>18896</v>
      </c>
      <c r="AC1149">
        <v>15582558</v>
      </c>
      <c r="AD1149" t="s">
        <v>1</v>
      </c>
      <c r="AE1149">
        <v>23</v>
      </c>
      <c r="AF1149">
        <v>11</v>
      </c>
      <c r="AG1149">
        <v>8786124</v>
      </c>
      <c r="AH1149" t="s">
        <v>50714</v>
      </c>
      <c r="AI1149" t="s">
        <v>50713</v>
      </c>
      <c r="AJ1149" t="s">
        <v>50712</v>
      </c>
      <c r="AK1149" t="s">
        <v>50711</v>
      </c>
      <c r="AL1149">
        <v>4</v>
      </c>
      <c r="AM1149" s="5">
        <f t="shared" si="138"/>
        <v>1.3333333333333333</v>
      </c>
      <c r="AN1149" s="4">
        <f t="shared" si="143"/>
        <v>2.0194370819134164E-3</v>
      </c>
      <c r="AO1149" s="3"/>
      <c r="AP1149">
        <v>0</v>
      </c>
      <c r="AR1149" t="s">
        <v>0</v>
      </c>
      <c r="AT1149" s="2">
        <v>3.4359999999999999</v>
      </c>
      <c r="AU1149" s="1">
        <f t="shared" si="139"/>
        <v>1.7965218220487109</v>
      </c>
      <c r="AV1149" s="1">
        <f t="shared" si="140"/>
        <v>1.3409280752323198</v>
      </c>
      <c r="AW1149" s="1">
        <f t="shared" si="141"/>
        <v>0.88533432841592841</v>
      </c>
    </row>
    <row r="1150" spans="1:49" x14ac:dyDescent="0.2">
      <c r="A1150">
        <v>1148</v>
      </c>
      <c r="B1150" t="s">
        <v>50710</v>
      </c>
      <c r="C1150" t="s">
        <v>50709</v>
      </c>
      <c r="F1150" t="s">
        <v>50708</v>
      </c>
      <c r="G1150" t="s">
        <v>3</v>
      </c>
      <c r="H1150" t="s">
        <v>2</v>
      </c>
      <c r="I1150" t="s">
        <v>3322</v>
      </c>
      <c r="J1150">
        <v>60025578</v>
      </c>
      <c r="K1150" t="s">
        <v>164</v>
      </c>
      <c r="L1150" t="s">
        <v>75</v>
      </c>
      <c r="M1150" t="s">
        <v>58</v>
      </c>
      <c r="N1150">
        <v>4</v>
      </c>
      <c r="O1150" t="s">
        <v>50707</v>
      </c>
      <c r="P1150" t="s">
        <v>50706</v>
      </c>
      <c r="Q1150" t="s">
        <v>370</v>
      </c>
      <c r="R1150" s="7">
        <v>43770</v>
      </c>
      <c r="S1150" s="8">
        <f t="shared" si="136"/>
        <v>2019</v>
      </c>
      <c r="T1150" s="8">
        <v>2019</v>
      </c>
      <c r="U1150" s="8">
        <f t="shared" si="137"/>
        <v>3</v>
      </c>
      <c r="V1150" s="7">
        <v>43770</v>
      </c>
      <c r="W1150" t="s">
        <v>336</v>
      </c>
      <c r="X1150" s="2">
        <v>1.6519999999999999</v>
      </c>
      <c r="Y1150" s="6">
        <f t="shared" si="142"/>
        <v>4.409919649769093E-2</v>
      </c>
      <c r="AA1150" t="s">
        <v>335</v>
      </c>
      <c r="AB1150">
        <v>17337</v>
      </c>
      <c r="AC1150">
        <v>15582221</v>
      </c>
      <c r="AD1150" t="s">
        <v>1</v>
      </c>
      <c r="AE1150">
        <v>67</v>
      </c>
      <c r="AF1150">
        <v>11</v>
      </c>
      <c r="AG1150">
        <v>8777327</v>
      </c>
      <c r="AH1150" t="s">
        <v>50705</v>
      </c>
      <c r="AI1150" t="s">
        <v>50704</v>
      </c>
      <c r="AJ1150" t="s">
        <v>50703</v>
      </c>
      <c r="AK1150" t="s">
        <v>50702</v>
      </c>
      <c r="AL1150">
        <v>2</v>
      </c>
      <c r="AM1150" s="5">
        <f t="shared" si="138"/>
        <v>0.66666666666666663</v>
      </c>
      <c r="AN1150" s="4">
        <f t="shared" si="143"/>
        <v>1.0097185409567082E-3</v>
      </c>
      <c r="AO1150" s="3"/>
      <c r="AP1150">
        <v>0</v>
      </c>
      <c r="AR1150" t="s">
        <v>906</v>
      </c>
      <c r="AS1150" t="s">
        <v>905</v>
      </c>
      <c r="AT1150" s="2" t="s">
        <v>14</v>
      </c>
      <c r="AU1150" s="1">
        <f t="shared" si="139"/>
        <v>3.1172353110670663</v>
      </c>
      <c r="AV1150" s="1">
        <f t="shared" si="140"/>
        <v>2.2554457519323821</v>
      </c>
      <c r="AW1150" s="1">
        <f t="shared" si="141"/>
        <v>1.3936561927976974</v>
      </c>
    </row>
    <row r="1151" spans="1:49" x14ac:dyDescent="0.2">
      <c r="A1151">
        <v>1149</v>
      </c>
      <c r="B1151" t="s">
        <v>50701</v>
      </c>
      <c r="C1151" t="s">
        <v>50700</v>
      </c>
      <c r="F1151" t="s">
        <v>50699</v>
      </c>
      <c r="G1151" t="s">
        <v>3</v>
      </c>
      <c r="H1151" t="s">
        <v>2</v>
      </c>
      <c r="I1151" t="s">
        <v>50698</v>
      </c>
      <c r="J1151">
        <v>60000846</v>
      </c>
      <c r="K1151" t="s">
        <v>29665</v>
      </c>
      <c r="L1151" t="s">
        <v>2756</v>
      </c>
      <c r="M1151" t="s">
        <v>109</v>
      </c>
      <c r="N1151">
        <v>5</v>
      </c>
      <c r="O1151" t="s">
        <v>50697</v>
      </c>
      <c r="P1151" t="s">
        <v>50696</v>
      </c>
      <c r="Q1151" t="s">
        <v>50695</v>
      </c>
      <c r="R1151" s="7">
        <v>43770</v>
      </c>
      <c r="S1151" s="8">
        <f t="shared" si="136"/>
        <v>2019</v>
      </c>
      <c r="T1151" s="8">
        <v>2019</v>
      </c>
      <c r="U1151" s="8">
        <f t="shared" si="137"/>
        <v>3</v>
      </c>
      <c r="V1151" s="7">
        <v>43770</v>
      </c>
      <c r="W1151" t="s">
        <v>148</v>
      </c>
      <c r="X1151" s="2">
        <v>2.496</v>
      </c>
      <c r="Y1151" s="6">
        <f t="shared" si="142"/>
        <v>6.6629294466244895E-2</v>
      </c>
      <c r="AA1151">
        <v>15513203</v>
      </c>
      <c r="AB1151">
        <v>144912</v>
      </c>
      <c r="AC1151">
        <v>19410050</v>
      </c>
      <c r="AD1151" t="s">
        <v>1</v>
      </c>
      <c r="AE1151">
        <v>15</v>
      </c>
      <c r="AF1151">
        <v>11</v>
      </c>
      <c r="AG1151">
        <v>8678453</v>
      </c>
      <c r="AH1151" t="s">
        <v>50694</v>
      </c>
      <c r="AI1151" t="s">
        <v>50693</v>
      </c>
      <c r="AJ1151" t="s">
        <v>50692</v>
      </c>
      <c r="AK1151" t="s">
        <v>50691</v>
      </c>
      <c r="AL1151">
        <v>18</v>
      </c>
      <c r="AM1151" s="5">
        <f t="shared" si="138"/>
        <v>6</v>
      </c>
      <c r="AN1151" s="4">
        <f t="shared" si="143"/>
        <v>9.0874668686103752E-3</v>
      </c>
      <c r="AO1151" s="3"/>
      <c r="AP1151">
        <v>0</v>
      </c>
      <c r="AR1151" t="s">
        <v>0</v>
      </c>
      <c r="AT1151" s="2">
        <v>10.215</v>
      </c>
      <c r="AU1151" s="1">
        <f t="shared" si="139"/>
        <v>4.936674618695454</v>
      </c>
      <c r="AV1151" s="1">
        <f t="shared" si="140"/>
        <v>3.7858380667427638</v>
      </c>
      <c r="AW1151" s="1">
        <f t="shared" si="141"/>
        <v>2.6350015147900732</v>
      </c>
    </row>
    <row r="1152" spans="1:49" x14ac:dyDescent="0.2">
      <c r="A1152">
        <v>1150</v>
      </c>
      <c r="B1152" t="s">
        <v>50690</v>
      </c>
      <c r="C1152" t="s">
        <v>50689</v>
      </c>
      <c r="F1152" t="s">
        <v>50688</v>
      </c>
      <c r="G1152" t="s">
        <v>3</v>
      </c>
      <c r="H1152" t="s">
        <v>2</v>
      </c>
      <c r="I1152" t="s">
        <v>50687</v>
      </c>
      <c r="J1152" t="s">
        <v>50686</v>
      </c>
      <c r="K1152" t="s">
        <v>50685</v>
      </c>
      <c r="L1152" t="s">
        <v>5239</v>
      </c>
      <c r="M1152" t="s">
        <v>4430</v>
      </c>
      <c r="N1152">
        <v>3</v>
      </c>
      <c r="O1152" t="s">
        <v>50684</v>
      </c>
      <c r="P1152" t="s">
        <v>50683</v>
      </c>
      <c r="Q1152" t="s">
        <v>50682</v>
      </c>
      <c r="R1152" s="7">
        <v>43770</v>
      </c>
      <c r="S1152" s="8">
        <f t="shared" si="136"/>
        <v>2019</v>
      </c>
      <c r="T1152" s="8">
        <v>2019</v>
      </c>
      <c r="U1152" s="8">
        <f t="shared" si="137"/>
        <v>3</v>
      </c>
      <c r="V1152" s="7">
        <v>43770</v>
      </c>
      <c r="W1152" t="s">
        <v>336</v>
      </c>
      <c r="X1152" s="2">
        <v>1.6519999999999999</v>
      </c>
      <c r="Y1152" s="6">
        <f t="shared" si="142"/>
        <v>4.409919649769093E-2</v>
      </c>
      <c r="AA1152" t="s">
        <v>335</v>
      </c>
      <c r="AB1152">
        <v>17337</v>
      </c>
      <c r="AC1152">
        <v>15582221</v>
      </c>
      <c r="AD1152" t="s">
        <v>1</v>
      </c>
      <c r="AE1152">
        <v>67</v>
      </c>
      <c r="AF1152">
        <v>11</v>
      </c>
      <c r="AG1152">
        <v>8753689</v>
      </c>
      <c r="AH1152" t="s">
        <v>50681</v>
      </c>
      <c r="AI1152" t="s">
        <v>50680</v>
      </c>
      <c r="AJ1152" t="s">
        <v>50679</v>
      </c>
      <c r="AK1152" t="s">
        <v>50678</v>
      </c>
      <c r="AL1152">
        <v>6</v>
      </c>
      <c r="AM1152" s="5">
        <f t="shared" si="138"/>
        <v>2</v>
      </c>
      <c r="AN1152" s="4">
        <f t="shared" si="143"/>
        <v>3.0291556228701248E-3</v>
      </c>
      <c r="AO1152" s="3"/>
      <c r="AP1152">
        <v>0</v>
      </c>
      <c r="AQ1152" t="s">
        <v>1105</v>
      </c>
      <c r="AR1152" t="s">
        <v>5624</v>
      </c>
      <c r="AS1152" t="s">
        <v>1104</v>
      </c>
      <c r="AT1152" s="2" t="s">
        <v>14</v>
      </c>
      <c r="AU1152" s="1">
        <f t="shared" si="139"/>
        <v>3.1778184235244686</v>
      </c>
      <c r="AV1152" s="1">
        <f t="shared" si="140"/>
        <v>2.3564176060280526</v>
      </c>
      <c r="AW1152" s="1">
        <f t="shared" si="141"/>
        <v>1.5350167885316366</v>
      </c>
    </row>
    <row r="1153" spans="1:49" x14ac:dyDescent="0.2">
      <c r="A1153">
        <v>1151</v>
      </c>
      <c r="B1153" t="s">
        <v>50677</v>
      </c>
      <c r="C1153" t="s">
        <v>50676</v>
      </c>
      <c r="F1153" t="s">
        <v>50675</v>
      </c>
      <c r="G1153" t="s">
        <v>3</v>
      </c>
      <c r="H1153" t="s">
        <v>2</v>
      </c>
      <c r="I1153" t="s">
        <v>289</v>
      </c>
      <c r="J1153">
        <v>60016930</v>
      </c>
      <c r="K1153" t="s">
        <v>850</v>
      </c>
      <c r="L1153" t="s">
        <v>59</v>
      </c>
      <c r="M1153" t="s">
        <v>58</v>
      </c>
      <c r="N1153">
        <v>6</v>
      </c>
      <c r="O1153" t="s">
        <v>50674</v>
      </c>
      <c r="P1153" t="s">
        <v>50673</v>
      </c>
      <c r="Q1153" t="s">
        <v>5039</v>
      </c>
      <c r="R1153" s="7">
        <v>43770</v>
      </c>
      <c r="S1153" s="8">
        <f t="shared" si="136"/>
        <v>2019</v>
      </c>
      <c r="T1153" s="8">
        <v>2019</v>
      </c>
      <c r="U1153" s="8">
        <f t="shared" si="137"/>
        <v>3</v>
      </c>
      <c r="V1153" s="7">
        <v>43770</v>
      </c>
      <c r="W1153" t="s">
        <v>336</v>
      </c>
      <c r="X1153" s="2">
        <v>1.6519999999999999</v>
      </c>
      <c r="Y1153" s="6">
        <f t="shared" si="142"/>
        <v>4.409919649769093E-2</v>
      </c>
      <c r="AA1153" t="s">
        <v>335</v>
      </c>
      <c r="AB1153">
        <v>17337</v>
      </c>
      <c r="AC1153">
        <v>15582221</v>
      </c>
      <c r="AD1153" t="s">
        <v>1</v>
      </c>
      <c r="AE1153">
        <v>67</v>
      </c>
      <c r="AF1153">
        <v>11</v>
      </c>
      <c r="AG1153">
        <v>8753707</v>
      </c>
      <c r="AH1153" t="s">
        <v>50672</v>
      </c>
      <c r="AI1153" t="s">
        <v>50671</v>
      </c>
      <c r="AJ1153" t="s">
        <v>50670</v>
      </c>
      <c r="AK1153" t="s">
        <v>50669</v>
      </c>
      <c r="AL1153">
        <v>2</v>
      </c>
      <c r="AM1153" s="5">
        <f t="shared" si="138"/>
        <v>0.66666666666666663</v>
      </c>
      <c r="AN1153" s="4">
        <f t="shared" si="143"/>
        <v>1.0097185409567082E-3</v>
      </c>
      <c r="AO1153" s="3"/>
      <c r="AP1153">
        <v>0</v>
      </c>
      <c r="AQ1153" t="s">
        <v>16</v>
      </c>
      <c r="AR1153">
        <v>61601050</v>
      </c>
      <c r="AS1153" t="s">
        <v>15</v>
      </c>
      <c r="AT1153" s="2" t="s">
        <v>14</v>
      </c>
      <c r="AU1153" s="1">
        <f t="shared" si="139"/>
        <v>3.1172353110670663</v>
      </c>
      <c r="AV1153" s="1">
        <f t="shared" si="140"/>
        <v>2.2554457519323821</v>
      </c>
      <c r="AW1153" s="1">
        <f t="shared" si="141"/>
        <v>1.3936561927976974</v>
      </c>
    </row>
    <row r="1154" spans="1:49" x14ac:dyDescent="0.2">
      <c r="A1154">
        <v>1152</v>
      </c>
      <c r="B1154" t="s">
        <v>50668</v>
      </c>
      <c r="C1154" t="s">
        <v>50667</v>
      </c>
      <c r="F1154" t="s">
        <v>50666</v>
      </c>
      <c r="G1154" t="s">
        <v>3</v>
      </c>
      <c r="H1154" t="s">
        <v>2</v>
      </c>
      <c r="I1154" t="s">
        <v>50665</v>
      </c>
      <c r="J1154">
        <v>60030835</v>
      </c>
      <c r="K1154" t="s">
        <v>3621</v>
      </c>
      <c r="L1154" t="s">
        <v>3620</v>
      </c>
      <c r="M1154" t="s">
        <v>40</v>
      </c>
      <c r="N1154">
        <v>4</v>
      </c>
      <c r="O1154" t="s">
        <v>50664</v>
      </c>
      <c r="P1154" t="s">
        <v>50663</v>
      </c>
      <c r="Q1154" t="s">
        <v>3619</v>
      </c>
      <c r="R1154" s="7">
        <v>43770</v>
      </c>
      <c r="S1154" s="8">
        <f t="shared" ref="S1154:S1217" si="144">YEAR(R1154)</f>
        <v>2019</v>
      </c>
      <c r="T1154" s="8">
        <v>2019</v>
      </c>
      <c r="U1154" s="8">
        <f t="shared" ref="U1154:U1217" si="145">2022-T1154</f>
        <v>3</v>
      </c>
      <c r="V1154" s="7">
        <v>43770</v>
      </c>
      <c r="W1154" t="s">
        <v>336</v>
      </c>
      <c r="X1154" s="2">
        <v>1.6519999999999999</v>
      </c>
      <c r="Y1154" s="6">
        <f t="shared" si="142"/>
        <v>4.409919649769093E-2</v>
      </c>
      <c r="AA1154" t="s">
        <v>335</v>
      </c>
      <c r="AB1154">
        <v>17337</v>
      </c>
      <c r="AC1154">
        <v>15582221</v>
      </c>
      <c r="AD1154" t="s">
        <v>1</v>
      </c>
      <c r="AE1154">
        <v>67</v>
      </c>
      <c r="AF1154">
        <v>11</v>
      </c>
      <c r="AG1154">
        <v>8742789</v>
      </c>
      <c r="AH1154" t="s">
        <v>50662</v>
      </c>
      <c r="AI1154" t="s">
        <v>50661</v>
      </c>
      <c r="AJ1154" t="s">
        <v>50660</v>
      </c>
      <c r="AK1154" t="s">
        <v>50659</v>
      </c>
      <c r="AL1154">
        <v>6</v>
      </c>
      <c r="AM1154" s="5">
        <f t="shared" ref="AM1154:AM1217" si="146">AL1154/U1154</f>
        <v>2</v>
      </c>
      <c r="AN1154" s="4">
        <f t="shared" si="143"/>
        <v>3.0291556228701248E-3</v>
      </c>
      <c r="AO1154" s="3"/>
      <c r="AP1154">
        <v>0</v>
      </c>
      <c r="AQ1154" t="s">
        <v>3618</v>
      </c>
      <c r="AR1154" t="s">
        <v>0</v>
      </c>
      <c r="AS1154" t="s">
        <v>3617</v>
      </c>
      <c r="AT1154" s="2" t="s">
        <v>14</v>
      </c>
      <c r="AU1154" s="1">
        <f t="shared" ref="AU1154:AU1217" si="147">(Y1154*0.7+AN1154*0.3)*100</f>
        <v>3.1778184235244686</v>
      </c>
      <c r="AV1154" s="1">
        <f t="shared" ref="AV1154:AV1217" si="148">(Y1154*0.5+AN1154*0.5)*100</f>
        <v>2.3564176060280526</v>
      </c>
      <c r="AW1154" s="1">
        <f t="shared" ref="AW1154:AW1217" si="149">(Y1154*0.3+AN1154*0.7)*100</f>
        <v>1.5350167885316366</v>
      </c>
    </row>
    <row r="1155" spans="1:49" x14ac:dyDescent="0.2">
      <c r="A1155">
        <v>1153</v>
      </c>
      <c r="B1155" t="s">
        <v>50658</v>
      </c>
      <c r="C1155" t="s">
        <v>50657</v>
      </c>
      <c r="F1155" t="s">
        <v>50656</v>
      </c>
      <c r="G1155" t="s">
        <v>3</v>
      </c>
      <c r="H1155" t="s">
        <v>2</v>
      </c>
      <c r="I1155" t="s">
        <v>50655</v>
      </c>
      <c r="J1155">
        <v>60010586</v>
      </c>
      <c r="K1155" t="s">
        <v>1393</v>
      </c>
      <c r="L1155" t="s">
        <v>1392</v>
      </c>
      <c r="M1155" t="s">
        <v>119</v>
      </c>
      <c r="N1155">
        <v>4</v>
      </c>
      <c r="O1155" t="s">
        <v>50654</v>
      </c>
      <c r="P1155" t="s">
        <v>50653</v>
      </c>
      <c r="Q1155" t="s">
        <v>50652</v>
      </c>
      <c r="R1155" s="7">
        <v>43770</v>
      </c>
      <c r="S1155" s="8">
        <f t="shared" si="144"/>
        <v>2019</v>
      </c>
      <c r="T1155" s="8">
        <v>2019</v>
      </c>
      <c r="U1155" s="8">
        <f t="shared" si="145"/>
        <v>3</v>
      </c>
      <c r="V1155" s="7">
        <v>43770</v>
      </c>
      <c r="W1155" t="s">
        <v>501</v>
      </c>
      <c r="X1155" s="2">
        <v>1.365</v>
      </c>
      <c r="Y1155" s="6">
        <f t="shared" ref="Y1155:Y1218" si="150">(X1155-$Z$3)/($Z$2-$Z$3)</f>
        <v>3.6437895411227675E-2</v>
      </c>
      <c r="AA1155">
        <v>189545</v>
      </c>
      <c r="AB1155">
        <v>17393</v>
      </c>
      <c r="AC1155">
        <v>19399359</v>
      </c>
      <c r="AD1155" t="s">
        <v>1</v>
      </c>
      <c r="AE1155">
        <v>68</v>
      </c>
      <c r="AF1155">
        <v>11</v>
      </c>
      <c r="AG1155">
        <v>8846724</v>
      </c>
      <c r="AH1155" t="s">
        <v>50651</v>
      </c>
      <c r="AI1155" t="s">
        <v>50650</v>
      </c>
      <c r="AJ1155" t="s">
        <v>50649</v>
      </c>
      <c r="AK1155" t="s">
        <v>50648</v>
      </c>
      <c r="AL1155">
        <v>2</v>
      </c>
      <c r="AM1155" s="5">
        <f t="shared" si="146"/>
        <v>0.66666666666666663</v>
      </c>
      <c r="AN1155" s="4">
        <f t="shared" ref="AN1155:AN1218" si="151">(AM1155-$AO$3)/($AO$2-$AO$3)</f>
        <v>1.0097185409567082E-3</v>
      </c>
      <c r="AO1155" s="3"/>
      <c r="AP1155">
        <v>0</v>
      </c>
      <c r="AQ1155" t="s">
        <v>253</v>
      </c>
      <c r="AR1155" t="s">
        <v>50647</v>
      </c>
      <c r="AS1155" t="s">
        <v>310</v>
      </c>
      <c r="AT1155" s="2" t="s">
        <v>14</v>
      </c>
      <c r="AU1155" s="1">
        <f t="shared" si="147"/>
        <v>2.5809442350146381</v>
      </c>
      <c r="AV1155" s="1">
        <f t="shared" si="148"/>
        <v>1.8723806976092192</v>
      </c>
      <c r="AW1155" s="1">
        <f t="shared" si="149"/>
        <v>1.1638171602037997</v>
      </c>
    </row>
    <row r="1156" spans="1:49" x14ac:dyDescent="0.2">
      <c r="A1156">
        <v>1154</v>
      </c>
      <c r="B1156" t="s">
        <v>50646</v>
      </c>
      <c r="C1156" t="s">
        <v>50645</v>
      </c>
      <c r="F1156" t="s">
        <v>50644</v>
      </c>
      <c r="G1156" t="s">
        <v>3</v>
      </c>
      <c r="H1156" t="s">
        <v>2</v>
      </c>
      <c r="I1156" t="s">
        <v>1388</v>
      </c>
      <c r="J1156">
        <v>60031031</v>
      </c>
      <c r="K1156" t="s">
        <v>3047</v>
      </c>
      <c r="L1156" t="s">
        <v>5167</v>
      </c>
      <c r="M1156" t="s">
        <v>58</v>
      </c>
      <c r="N1156">
        <v>4</v>
      </c>
      <c r="O1156" t="s">
        <v>50643</v>
      </c>
      <c r="P1156" t="s">
        <v>50642</v>
      </c>
      <c r="Q1156" t="s">
        <v>5649</v>
      </c>
      <c r="R1156" s="7">
        <v>43770</v>
      </c>
      <c r="S1156" s="8">
        <f t="shared" si="144"/>
        <v>2019</v>
      </c>
      <c r="T1156" s="8">
        <v>2019</v>
      </c>
      <c r="U1156" s="8">
        <f t="shared" si="145"/>
        <v>3</v>
      </c>
      <c r="V1156" s="7">
        <v>43770</v>
      </c>
      <c r="W1156" t="s">
        <v>339</v>
      </c>
      <c r="X1156" s="2">
        <v>0.92900000000000005</v>
      </c>
      <c r="Y1156" s="6">
        <f t="shared" si="150"/>
        <v>2.4799124422732979E-2</v>
      </c>
      <c r="AA1156">
        <v>10897798</v>
      </c>
      <c r="AB1156">
        <v>18896</v>
      </c>
      <c r="AC1156">
        <v>15582558</v>
      </c>
      <c r="AD1156" t="s">
        <v>1</v>
      </c>
      <c r="AE1156">
        <v>23</v>
      </c>
      <c r="AF1156">
        <v>11</v>
      </c>
      <c r="AG1156">
        <v>8790653</v>
      </c>
      <c r="AH1156" t="s">
        <v>50641</v>
      </c>
      <c r="AI1156" t="s">
        <v>50640</v>
      </c>
      <c r="AJ1156" t="s">
        <v>50639</v>
      </c>
      <c r="AK1156" t="s">
        <v>50638</v>
      </c>
      <c r="AL1156">
        <v>1</v>
      </c>
      <c r="AM1156" s="5">
        <f t="shared" si="146"/>
        <v>0.33333333333333331</v>
      </c>
      <c r="AN1156" s="4">
        <f t="shared" si="151"/>
        <v>5.048592704783541E-4</v>
      </c>
      <c r="AO1156" s="3"/>
      <c r="AP1156">
        <v>0</v>
      </c>
      <c r="AQ1156" t="s">
        <v>16</v>
      </c>
      <c r="AR1156">
        <v>61671278</v>
      </c>
      <c r="AS1156" t="s">
        <v>15</v>
      </c>
      <c r="AT1156" s="2">
        <v>3.4359999999999999</v>
      </c>
      <c r="AU1156" s="1">
        <f t="shared" si="147"/>
        <v>1.7510844877056588</v>
      </c>
      <c r="AV1156" s="1">
        <f t="shared" si="148"/>
        <v>1.2651991846605668</v>
      </c>
      <c r="AW1156" s="1">
        <f t="shared" si="149"/>
        <v>0.7793138816154741</v>
      </c>
    </row>
    <row r="1157" spans="1:49" x14ac:dyDescent="0.2">
      <c r="A1157">
        <v>1155</v>
      </c>
      <c r="B1157" t="s">
        <v>50637</v>
      </c>
      <c r="C1157" t="s">
        <v>50636</v>
      </c>
      <c r="F1157" t="s">
        <v>50635</v>
      </c>
      <c r="G1157" t="s">
        <v>3</v>
      </c>
      <c r="H1157" t="s">
        <v>2</v>
      </c>
      <c r="I1157" t="s">
        <v>20374</v>
      </c>
      <c r="J1157" t="s">
        <v>50634</v>
      </c>
      <c r="K1157" t="s">
        <v>50633</v>
      </c>
      <c r="L1157" t="s">
        <v>50632</v>
      </c>
      <c r="M1157" t="s">
        <v>50631</v>
      </c>
      <c r="N1157">
        <v>7</v>
      </c>
      <c r="O1157" t="s">
        <v>50630</v>
      </c>
      <c r="P1157" t="s">
        <v>50629</v>
      </c>
      <c r="Q1157" t="s">
        <v>50628</v>
      </c>
      <c r="R1157" s="7">
        <v>43770</v>
      </c>
      <c r="S1157" s="8">
        <f t="shared" si="144"/>
        <v>2019</v>
      </c>
      <c r="T1157" s="8">
        <v>2019</v>
      </c>
      <c r="U1157" s="8">
        <f t="shared" si="145"/>
        <v>3</v>
      </c>
      <c r="V1157" s="7">
        <v>43770</v>
      </c>
      <c r="W1157" t="s">
        <v>501</v>
      </c>
      <c r="X1157" s="2">
        <v>1.365</v>
      </c>
      <c r="Y1157" s="6">
        <f t="shared" si="150"/>
        <v>3.6437895411227675E-2</v>
      </c>
      <c r="AA1157">
        <v>189545</v>
      </c>
      <c r="AB1157">
        <v>17393</v>
      </c>
      <c r="AC1157">
        <v>19399359</v>
      </c>
      <c r="AD1157" t="s">
        <v>1</v>
      </c>
      <c r="AE1157">
        <v>68</v>
      </c>
      <c r="AF1157">
        <v>11</v>
      </c>
      <c r="AG1157">
        <v>8828094</v>
      </c>
      <c r="AH1157" t="s">
        <v>50627</v>
      </c>
      <c r="AI1157" t="s">
        <v>50626</v>
      </c>
      <c r="AJ1157" t="s">
        <v>50625</v>
      </c>
      <c r="AK1157" t="s">
        <v>50624</v>
      </c>
      <c r="AL1157">
        <v>13</v>
      </c>
      <c r="AM1157" s="5">
        <f t="shared" si="146"/>
        <v>4.333333333333333</v>
      </c>
      <c r="AN1157" s="4">
        <f t="shared" si="151"/>
        <v>6.5631705162186036E-3</v>
      </c>
      <c r="AO1157" s="3"/>
      <c r="AP1157">
        <v>0</v>
      </c>
      <c r="AQ1157" t="s">
        <v>234</v>
      </c>
      <c r="AR1157">
        <v>761498</v>
      </c>
      <c r="AS1157" t="s">
        <v>233</v>
      </c>
      <c r="AT1157" s="2" t="s">
        <v>14</v>
      </c>
      <c r="AU1157" s="1">
        <f t="shared" si="147"/>
        <v>2.7475477942724953</v>
      </c>
      <c r="AV1157" s="1">
        <f t="shared" si="148"/>
        <v>2.150053296372314</v>
      </c>
      <c r="AW1157" s="1">
        <f t="shared" si="149"/>
        <v>1.5525587984721323</v>
      </c>
    </row>
    <row r="1158" spans="1:49" x14ac:dyDescent="0.2">
      <c r="A1158">
        <v>1156</v>
      </c>
      <c r="B1158" t="s">
        <v>50623</v>
      </c>
      <c r="C1158" t="s">
        <v>50622</v>
      </c>
      <c r="F1158" t="s">
        <v>50621</v>
      </c>
      <c r="G1158" t="s">
        <v>3</v>
      </c>
      <c r="H1158" t="s">
        <v>2</v>
      </c>
      <c r="I1158" t="s">
        <v>50620</v>
      </c>
      <c r="J1158">
        <v>60008221</v>
      </c>
      <c r="K1158" t="s">
        <v>11580</v>
      </c>
      <c r="L1158" t="s">
        <v>11587</v>
      </c>
      <c r="M1158" t="s">
        <v>2135</v>
      </c>
      <c r="N1158">
        <v>3</v>
      </c>
      <c r="O1158" t="s">
        <v>50619</v>
      </c>
      <c r="P1158" t="s">
        <v>50618</v>
      </c>
      <c r="Q1158" t="s">
        <v>50617</v>
      </c>
      <c r="R1158" s="7">
        <v>43770</v>
      </c>
      <c r="S1158" s="8">
        <f t="shared" si="144"/>
        <v>2019</v>
      </c>
      <c r="T1158" s="8">
        <v>2019</v>
      </c>
      <c r="U1158" s="8">
        <f t="shared" si="145"/>
        <v>3</v>
      </c>
      <c r="V1158" s="7">
        <v>43770</v>
      </c>
      <c r="W1158" t="s">
        <v>501</v>
      </c>
      <c r="X1158" s="2">
        <v>1.365</v>
      </c>
      <c r="Y1158" s="6">
        <f t="shared" si="150"/>
        <v>3.6437895411227675E-2</v>
      </c>
      <c r="AA1158">
        <v>189545</v>
      </c>
      <c r="AB1158">
        <v>17393</v>
      </c>
      <c r="AC1158">
        <v>19399359</v>
      </c>
      <c r="AD1158" t="s">
        <v>1</v>
      </c>
      <c r="AE1158">
        <v>68</v>
      </c>
      <c r="AF1158">
        <v>11</v>
      </c>
      <c r="AG1158">
        <v>8820080</v>
      </c>
      <c r="AH1158" t="s">
        <v>50616</v>
      </c>
      <c r="AI1158" t="s">
        <v>50615</v>
      </c>
      <c r="AJ1158" t="s">
        <v>50614</v>
      </c>
      <c r="AK1158" t="s">
        <v>50613</v>
      </c>
      <c r="AL1158">
        <v>4</v>
      </c>
      <c r="AM1158" s="5">
        <f t="shared" si="146"/>
        <v>1.3333333333333333</v>
      </c>
      <c r="AN1158" s="4">
        <f t="shared" si="151"/>
        <v>2.0194370819134164E-3</v>
      </c>
      <c r="AO1158" s="3"/>
      <c r="AP1158">
        <v>0</v>
      </c>
      <c r="AR1158" t="s">
        <v>0</v>
      </c>
      <c r="AT1158" s="2" t="s">
        <v>14</v>
      </c>
      <c r="AU1158" s="1">
        <f t="shared" si="147"/>
        <v>2.6112357912433395</v>
      </c>
      <c r="AV1158" s="1">
        <f t="shared" si="148"/>
        <v>1.9228666246570547</v>
      </c>
      <c r="AW1158" s="1">
        <f t="shared" si="149"/>
        <v>1.2344974580707693</v>
      </c>
    </row>
    <row r="1159" spans="1:49" x14ac:dyDescent="0.2">
      <c r="A1159">
        <v>1157</v>
      </c>
      <c r="B1159" t="s">
        <v>50612</v>
      </c>
      <c r="C1159" t="s">
        <v>50611</v>
      </c>
      <c r="F1159" t="s">
        <v>50610</v>
      </c>
      <c r="G1159" t="s">
        <v>3</v>
      </c>
      <c r="H1159" t="s">
        <v>2</v>
      </c>
      <c r="I1159" t="s">
        <v>998</v>
      </c>
      <c r="J1159">
        <v>60069734</v>
      </c>
      <c r="K1159" t="s">
        <v>676</v>
      </c>
      <c r="L1159" t="s">
        <v>210</v>
      </c>
      <c r="M1159" t="s">
        <v>58</v>
      </c>
      <c r="N1159">
        <v>4</v>
      </c>
      <c r="O1159" t="s">
        <v>997</v>
      </c>
      <c r="P1159" t="s">
        <v>50609</v>
      </c>
      <c r="Q1159" t="s">
        <v>675</v>
      </c>
      <c r="R1159" s="7">
        <v>43770</v>
      </c>
      <c r="S1159" s="8">
        <f t="shared" si="144"/>
        <v>2019</v>
      </c>
      <c r="T1159" s="8">
        <v>2019</v>
      </c>
      <c r="U1159" s="8">
        <f t="shared" si="145"/>
        <v>3</v>
      </c>
      <c r="V1159" s="7">
        <v>43770</v>
      </c>
      <c r="W1159" t="s">
        <v>501</v>
      </c>
      <c r="X1159" s="2">
        <v>1.365</v>
      </c>
      <c r="Y1159" s="6">
        <f t="shared" si="150"/>
        <v>3.6437895411227675E-2</v>
      </c>
      <c r="AA1159">
        <v>189545</v>
      </c>
      <c r="AB1159">
        <v>17393</v>
      </c>
      <c r="AC1159">
        <v>19399359</v>
      </c>
      <c r="AD1159" t="s">
        <v>1</v>
      </c>
      <c r="AE1159">
        <v>68</v>
      </c>
      <c r="AF1159">
        <v>11</v>
      </c>
      <c r="AG1159">
        <v>8681647</v>
      </c>
      <c r="AH1159" t="s">
        <v>50608</v>
      </c>
      <c r="AI1159" t="s">
        <v>50607</v>
      </c>
      <c r="AJ1159" t="s">
        <v>50606</v>
      </c>
      <c r="AK1159" t="s">
        <v>50605</v>
      </c>
      <c r="AL1159">
        <v>2</v>
      </c>
      <c r="AM1159" s="5">
        <f t="shared" si="146"/>
        <v>0.66666666666666663</v>
      </c>
      <c r="AN1159" s="4">
        <f t="shared" si="151"/>
        <v>1.0097185409567082E-3</v>
      </c>
      <c r="AO1159" s="3"/>
      <c r="AP1159">
        <v>0</v>
      </c>
      <c r="AQ1159" t="s">
        <v>16</v>
      </c>
      <c r="AR1159">
        <v>61501508</v>
      </c>
      <c r="AS1159" t="s">
        <v>15</v>
      </c>
      <c r="AT1159" s="2" t="s">
        <v>14</v>
      </c>
      <c r="AU1159" s="1">
        <f t="shared" si="147"/>
        <v>2.5809442350146381</v>
      </c>
      <c r="AV1159" s="1">
        <f t="shared" si="148"/>
        <v>1.8723806976092192</v>
      </c>
      <c r="AW1159" s="1">
        <f t="shared" si="149"/>
        <v>1.1638171602037997</v>
      </c>
    </row>
    <row r="1160" spans="1:49" x14ac:dyDescent="0.2">
      <c r="A1160">
        <v>1158</v>
      </c>
      <c r="B1160" t="s">
        <v>50604</v>
      </c>
      <c r="C1160" t="s">
        <v>50603</v>
      </c>
      <c r="F1160" t="s">
        <v>50602</v>
      </c>
      <c r="G1160" t="s">
        <v>3</v>
      </c>
      <c r="H1160" t="s">
        <v>2</v>
      </c>
      <c r="I1160" t="s">
        <v>3288</v>
      </c>
      <c r="J1160">
        <v>60021353</v>
      </c>
      <c r="K1160" t="s">
        <v>1270</v>
      </c>
      <c r="L1160" t="s">
        <v>1269</v>
      </c>
      <c r="M1160" t="s">
        <v>593</v>
      </c>
      <c r="N1160">
        <v>1</v>
      </c>
      <c r="O1160" t="s">
        <v>50601</v>
      </c>
      <c r="P1160">
        <v>57194003333</v>
      </c>
      <c r="Q1160">
        <v>60021353</v>
      </c>
      <c r="R1160" s="7">
        <v>43770</v>
      </c>
      <c r="S1160" s="8">
        <f t="shared" si="144"/>
        <v>2019</v>
      </c>
      <c r="T1160" s="8">
        <v>2019</v>
      </c>
      <c r="U1160" s="8">
        <f t="shared" si="145"/>
        <v>3</v>
      </c>
      <c r="V1160" s="7">
        <v>43770</v>
      </c>
      <c r="W1160" t="s">
        <v>339</v>
      </c>
      <c r="X1160" s="2">
        <v>0.92900000000000005</v>
      </c>
      <c r="Y1160" s="6">
        <f t="shared" si="150"/>
        <v>2.4799124422732979E-2</v>
      </c>
      <c r="AA1160">
        <v>10897798</v>
      </c>
      <c r="AB1160">
        <v>18896</v>
      </c>
      <c r="AC1160">
        <v>15582558</v>
      </c>
      <c r="AD1160" t="s">
        <v>1</v>
      </c>
      <c r="AE1160">
        <v>23</v>
      </c>
      <c r="AF1160">
        <v>11</v>
      </c>
      <c r="AG1160">
        <v>8798721</v>
      </c>
      <c r="AH1160" t="s">
        <v>50600</v>
      </c>
      <c r="AI1160" t="s">
        <v>50599</v>
      </c>
      <c r="AJ1160" t="s">
        <v>50598</v>
      </c>
      <c r="AK1160" t="s">
        <v>50597</v>
      </c>
      <c r="AL1160">
        <v>1</v>
      </c>
      <c r="AM1160" s="5">
        <f t="shared" si="146"/>
        <v>0.33333333333333331</v>
      </c>
      <c r="AN1160" s="4">
        <f t="shared" si="151"/>
        <v>5.048592704783541E-4</v>
      </c>
      <c r="AO1160" s="3"/>
      <c r="AP1160">
        <v>0</v>
      </c>
      <c r="AQ1160" t="s">
        <v>885</v>
      </c>
      <c r="AR1160" t="s">
        <v>50596</v>
      </c>
      <c r="AS1160" t="s">
        <v>884</v>
      </c>
      <c r="AT1160" s="2">
        <v>3.4359999999999999</v>
      </c>
      <c r="AU1160" s="1">
        <f t="shared" si="147"/>
        <v>1.7510844877056588</v>
      </c>
      <c r="AV1160" s="1">
        <f t="shared" si="148"/>
        <v>1.2651991846605668</v>
      </c>
      <c r="AW1160" s="1">
        <f t="shared" si="149"/>
        <v>0.7793138816154741</v>
      </c>
    </row>
    <row r="1161" spans="1:49" x14ac:dyDescent="0.2">
      <c r="A1161">
        <v>1159</v>
      </c>
      <c r="B1161" t="s">
        <v>50595</v>
      </c>
      <c r="C1161" t="s">
        <v>50594</v>
      </c>
      <c r="F1161" t="s">
        <v>50593</v>
      </c>
      <c r="G1161" t="s">
        <v>3</v>
      </c>
      <c r="H1161" t="s">
        <v>2</v>
      </c>
      <c r="I1161" t="s">
        <v>3288</v>
      </c>
      <c r="J1161" t="s">
        <v>50592</v>
      </c>
      <c r="K1161" t="s">
        <v>50591</v>
      </c>
      <c r="L1161" t="s">
        <v>50590</v>
      </c>
      <c r="M1161" t="s">
        <v>506</v>
      </c>
      <c r="N1161">
        <v>8</v>
      </c>
      <c r="O1161" t="s">
        <v>50589</v>
      </c>
      <c r="P1161" t="s">
        <v>50588</v>
      </c>
      <c r="Q1161" t="s">
        <v>50587</v>
      </c>
      <c r="R1161" s="7">
        <v>43770</v>
      </c>
      <c r="S1161" s="8">
        <f t="shared" si="144"/>
        <v>2019</v>
      </c>
      <c r="T1161" s="8">
        <v>2019</v>
      </c>
      <c r="U1161" s="8">
        <f t="shared" si="145"/>
        <v>3</v>
      </c>
      <c r="V1161" s="7">
        <v>43770</v>
      </c>
      <c r="W1161" t="s">
        <v>336</v>
      </c>
      <c r="X1161" s="2">
        <v>1.6519999999999999</v>
      </c>
      <c r="Y1161" s="6">
        <f t="shared" si="150"/>
        <v>4.409919649769093E-2</v>
      </c>
      <c r="AA1161" t="s">
        <v>335</v>
      </c>
      <c r="AB1161">
        <v>17337</v>
      </c>
      <c r="AC1161">
        <v>15582221</v>
      </c>
      <c r="AD1161" t="s">
        <v>1</v>
      </c>
      <c r="AE1161">
        <v>67</v>
      </c>
      <c r="AF1161">
        <v>11</v>
      </c>
      <c r="AG1161">
        <v>8770282</v>
      </c>
      <c r="AH1161" t="s">
        <v>50586</v>
      </c>
      <c r="AI1161" t="s">
        <v>50585</v>
      </c>
      <c r="AJ1161" t="s">
        <v>50584</v>
      </c>
      <c r="AK1161" t="s">
        <v>50583</v>
      </c>
      <c r="AL1161">
        <v>12</v>
      </c>
      <c r="AM1161" s="5">
        <f t="shared" si="146"/>
        <v>4</v>
      </c>
      <c r="AN1161" s="4">
        <f t="shared" si="151"/>
        <v>6.0583112457402496E-3</v>
      </c>
      <c r="AO1161" s="3"/>
      <c r="AP1161">
        <v>1</v>
      </c>
      <c r="AQ1161" t="s">
        <v>151</v>
      </c>
      <c r="AR1161" t="s">
        <v>3287</v>
      </c>
      <c r="AS1161" t="s">
        <v>946</v>
      </c>
      <c r="AT1161" s="2" t="s">
        <v>14</v>
      </c>
      <c r="AU1161" s="1">
        <f t="shared" si="147"/>
        <v>3.2686930922105728</v>
      </c>
      <c r="AV1161" s="1">
        <f t="shared" si="148"/>
        <v>2.5078753871715591</v>
      </c>
      <c r="AW1161" s="1">
        <f t="shared" si="149"/>
        <v>1.7470576821325454</v>
      </c>
    </row>
    <row r="1162" spans="1:49" x14ac:dyDescent="0.2">
      <c r="A1162">
        <v>1160</v>
      </c>
      <c r="B1162" t="s">
        <v>50582</v>
      </c>
      <c r="C1162" t="s">
        <v>50581</v>
      </c>
      <c r="F1162" t="s">
        <v>50580</v>
      </c>
      <c r="G1162" t="s">
        <v>3</v>
      </c>
      <c r="H1162" t="s">
        <v>2</v>
      </c>
      <c r="I1162" t="s">
        <v>1811</v>
      </c>
      <c r="J1162" t="s">
        <v>2242</v>
      </c>
      <c r="K1162" t="s">
        <v>2241</v>
      </c>
      <c r="L1162" t="s">
        <v>383</v>
      </c>
      <c r="M1162" t="s">
        <v>29</v>
      </c>
      <c r="N1162">
        <v>2</v>
      </c>
      <c r="O1162" t="s">
        <v>50579</v>
      </c>
      <c r="P1162" t="s">
        <v>50578</v>
      </c>
      <c r="Q1162" t="s">
        <v>50577</v>
      </c>
      <c r="R1162" s="7">
        <v>43770</v>
      </c>
      <c r="S1162" s="8">
        <f t="shared" si="144"/>
        <v>2019</v>
      </c>
      <c r="T1162" s="8">
        <v>2019</v>
      </c>
      <c r="U1162" s="8">
        <f t="shared" si="145"/>
        <v>3</v>
      </c>
      <c r="V1162" s="7">
        <v>43770</v>
      </c>
      <c r="W1162" t="s">
        <v>501</v>
      </c>
      <c r="X1162" s="2">
        <v>1.365</v>
      </c>
      <c r="Y1162" s="6">
        <f t="shared" si="150"/>
        <v>3.6437895411227675E-2</v>
      </c>
      <c r="AA1162">
        <v>189545</v>
      </c>
      <c r="AB1162">
        <v>17393</v>
      </c>
      <c r="AC1162">
        <v>19399359</v>
      </c>
      <c r="AD1162" t="s">
        <v>1</v>
      </c>
      <c r="AE1162">
        <v>68</v>
      </c>
      <c r="AF1162">
        <v>11</v>
      </c>
      <c r="AG1162">
        <v>8809709</v>
      </c>
      <c r="AH1162" t="s">
        <v>50576</v>
      </c>
      <c r="AI1162" t="s">
        <v>50575</v>
      </c>
      <c r="AJ1162" t="s">
        <v>50574</v>
      </c>
      <c r="AK1162" t="s">
        <v>50573</v>
      </c>
      <c r="AL1162">
        <v>1</v>
      </c>
      <c r="AM1162" s="5">
        <f t="shared" si="146"/>
        <v>0.33333333333333331</v>
      </c>
      <c r="AN1162" s="4">
        <f t="shared" si="151"/>
        <v>5.048592704783541E-4</v>
      </c>
      <c r="AO1162" s="3"/>
      <c r="AP1162">
        <v>0</v>
      </c>
      <c r="AQ1162" t="s">
        <v>16</v>
      </c>
      <c r="AR1162">
        <v>61431011</v>
      </c>
      <c r="AS1162" t="s">
        <v>15</v>
      </c>
      <c r="AT1162" s="2" t="s">
        <v>14</v>
      </c>
      <c r="AU1162" s="1">
        <f t="shared" si="147"/>
        <v>2.5657984569002874</v>
      </c>
      <c r="AV1162" s="1">
        <f t="shared" si="148"/>
        <v>1.8471377340853012</v>
      </c>
      <c r="AW1162" s="1">
        <f t="shared" si="149"/>
        <v>1.1284770112703151</v>
      </c>
    </row>
    <row r="1163" spans="1:49" x14ac:dyDescent="0.2">
      <c r="A1163">
        <v>1161</v>
      </c>
      <c r="B1163" t="s">
        <v>50572</v>
      </c>
      <c r="C1163" t="s">
        <v>50571</v>
      </c>
      <c r="F1163" t="s">
        <v>50570</v>
      </c>
      <c r="G1163" t="s">
        <v>3</v>
      </c>
      <c r="H1163" t="s">
        <v>2</v>
      </c>
      <c r="I1163" t="s">
        <v>5476</v>
      </c>
      <c r="J1163" t="s">
        <v>50569</v>
      </c>
      <c r="K1163" t="s">
        <v>50568</v>
      </c>
      <c r="L1163" t="s">
        <v>50567</v>
      </c>
      <c r="M1163" t="s">
        <v>1396</v>
      </c>
      <c r="N1163">
        <v>6</v>
      </c>
      <c r="O1163" t="s">
        <v>50566</v>
      </c>
      <c r="P1163" t="s">
        <v>50565</v>
      </c>
      <c r="Q1163" t="s">
        <v>50564</v>
      </c>
      <c r="R1163" s="7">
        <v>43770</v>
      </c>
      <c r="S1163" s="8">
        <f t="shared" si="144"/>
        <v>2019</v>
      </c>
      <c r="T1163" s="8">
        <v>2019</v>
      </c>
      <c r="U1163" s="8">
        <f t="shared" si="145"/>
        <v>3</v>
      </c>
      <c r="V1163" s="7">
        <v>43770</v>
      </c>
      <c r="W1163" t="s">
        <v>501</v>
      </c>
      <c r="X1163" s="2">
        <v>1.365</v>
      </c>
      <c r="Y1163" s="6">
        <f t="shared" si="150"/>
        <v>3.6437895411227675E-2</v>
      </c>
      <c r="AA1163">
        <v>189545</v>
      </c>
      <c r="AB1163">
        <v>17393</v>
      </c>
      <c r="AC1163">
        <v>19399359</v>
      </c>
      <c r="AD1163" t="s">
        <v>1</v>
      </c>
      <c r="AE1163">
        <v>68</v>
      </c>
      <c r="AF1163">
        <v>11</v>
      </c>
      <c r="AG1163">
        <v>8854901</v>
      </c>
      <c r="AH1163" t="s">
        <v>50563</v>
      </c>
      <c r="AI1163" t="s">
        <v>50562</v>
      </c>
      <c r="AJ1163" t="s">
        <v>50561</v>
      </c>
      <c r="AK1163" t="s">
        <v>50560</v>
      </c>
      <c r="AL1163">
        <v>7</v>
      </c>
      <c r="AM1163" s="5">
        <f t="shared" si="146"/>
        <v>2.3333333333333335</v>
      </c>
      <c r="AN1163" s="4">
        <f t="shared" si="151"/>
        <v>3.5340148933484792E-3</v>
      </c>
      <c r="AO1163" s="3"/>
      <c r="AP1163">
        <v>0</v>
      </c>
      <c r="AQ1163" t="s">
        <v>16</v>
      </c>
      <c r="AR1163" t="s">
        <v>50559</v>
      </c>
      <c r="AS1163" t="s">
        <v>15</v>
      </c>
      <c r="AT1163" s="2" t="s">
        <v>14</v>
      </c>
      <c r="AU1163" s="1">
        <f t="shared" si="147"/>
        <v>2.6566731255863911</v>
      </c>
      <c r="AV1163" s="1">
        <f t="shared" si="148"/>
        <v>1.9985955152288077</v>
      </c>
      <c r="AW1163" s="1">
        <f t="shared" si="149"/>
        <v>1.3405179048712237</v>
      </c>
    </row>
    <row r="1164" spans="1:49" x14ac:dyDescent="0.2">
      <c r="A1164">
        <v>1162</v>
      </c>
      <c r="B1164" t="s">
        <v>50558</v>
      </c>
      <c r="C1164" t="s">
        <v>50557</v>
      </c>
      <c r="F1164" t="s">
        <v>50556</v>
      </c>
      <c r="G1164" t="s">
        <v>3</v>
      </c>
      <c r="H1164" t="s">
        <v>2</v>
      </c>
      <c r="I1164" t="s">
        <v>289</v>
      </c>
      <c r="J1164" t="s">
        <v>50555</v>
      </c>
      <c r="K1164" t="s">
        <v>50554</v>
      </c>
      <c r="L1164" t="s">
        <v>50553</v>
      </c>
      <c r="M1164" t="s">
        <v>50552</v>
      </c>
      <c r="N1164">
        <v>6</v>
      </c>
      <c r="O1164" t="s">
        <v>50551</v>
      </c>
      <c r="P1164" t="s">
        <v>50550</v>
      </c>
      <c r="Q1164" t="s">
        <v>50549</v>
      </c>
      <c r="R1164" s="7">
        <v>43770</v>
      </c>
      <c r="S1164" s="8">
        <f t="shared" si="144"/>
        <v>2019</v>
      </c>
      <c r="T1164" s="8">
        <v>2019</v>
      </c>
      <c r="U1164" s="8">
        <f t="shared" si="145"/>
        <v>3</v>
      </c>
      <c r="V1164" s="7">
        <v>43770</v>
      </c>
      <c r="W1164" t="s">
        <v>501</v>
      </c>
      <c r="X1164" s="2">
        <v>1.365</v>
      </c>
      <c r="Y1164" s="6">
        <f t="shared" si="150"/>
        <v>3.6437895411227675E-2</v>
      </c>
      <c r="AA1164">
        <v>189545</v>
      </c>
      <c r="AB1164">
        <v>17393</v>
      </c>
      <c r="AC1164">
        <v>19399359</v>
      </c>
      <c r="AD1164" t="s">
        <v>1</v>
      </c>
      <c r="AE1164">
        <v>68</v>
      </c>
      <c r="AF1164">
        <v>11</v>
      </c>
      <c r="AG1164">
        <v>8846098</v>
      </c>
      <c r="AH1164" t="s">
        <v>50548</v>
      </c>
      <c r="AI1164" t="s">
        <v>50547</v>
      </c>
      <c r="AJ1164" t="s">
        <v>50546</v>
      </c>
      <c r="AK1164" t="s">
        <v>50545</v>
      </c>
      <c r="AL1164">
        <v>28</v>
      </c>
      <c r="AM1164" s="5">
        <f t="shared" si="146"/>
        <v>9.3333333333333339</v>
      </c>
      <c r="AN1164" s="4">
        <f t="shared" si="151"/>
        <v>1.4136059573393917E-2</v>
      </c>
      <c r="AO1164" s="3"/>
      <c r="AP1164">
        <v>0</v>
      </c>
      <c r="AQ1164" t="s">
        <v>16</v>
      </c>
      <c r="AR1164">
        <v>61672413</v>
      </c>
      <c r="AS1164" t="s">
        <v>15</v>
      </c>
      <c r="AT1164" s="2" t="s">
        <v>14</v>
      </c>
      <c r="AU1164" s="1">
        <f t="shared" si="147"/>
        <v>2.9747344659877544</v>
      </c>
      <c r="AV1164" s="1">
        <f t="shared" si="148"/>
        <v>2.5286977492310796</v>
      </c>
      <c r="AW1164" s="1">
        <f t="shared" si="149"/>
        <v>2.0826610324744044</v>
      </c>
    </row>
    <row r="1165" spans="1:49" x14ac:dyDescent="0.2">
      <c r="A1165">
        <v>1163</v>
      </c>
      <c r="B1165" t="s">
        <v>50544</v>
      </c>
      <c r="C1165" t="s">
        <v>50543</v>
      </c>
      <c r="F1165" t="s">
        <v>50542</v>
      </c>
      <c r="G1165" t="s">
        <v>3</v>
      </c>
      <c r="H1165" t="s">
        <v>2</v>
      </c>
      <c r="I1165" t="s">
        <v>2221</v>
      </c>
      <c r="J1165" t="s">
        <v>2220</v>
      </c>
      <c r="K1165" t="s">
        <v>2219</v>
      </c>
      <c r="L1165" t="s">
        <v>2218</v>
      </c>
      <c r="M1165" t="s">
        <v>2217</v>
      </c>
      <c r="N1165">
        <v>6</v>
      </c>
      <c r="O1165" t="s">
        <v>50541</v>
      </c>
      <c r="P1165" t="s">
        <v>50540</v>
      </c>
      <c r="Q1165" t="s">
        <v>50539</v>
      </c>
      <c r="R1165" s="7">
        <v>43770</v>
      </c>
      <c r="S1165" s="8">
        <f t="shared" si="144"/>
        <v>2019</v>
      </c>
      <c r="T1165" s="8">
        <v>2019</v>
      </c>
      <c r="U1165" s="8">
        <f t="shared" si="145"/>
        <v>3</v>
      </c>
      <c r="V1165" s="7">
        <v>43770</v>
      </c>
      <c r="W1165" t="s">
        <v>336</v>
      </c>
      <c r="X1165" s="2">
        <v>1.6519999999999999</v>
      </c>
      <c r="Y1165" s="6">
        <f t="shared" si="150"/>
        <v>4.409919649769093E-2</v>
      </c>
      <c r="AA1165" t="s">
        <v>335</v>
      </c>
      <c r="AB1165">
        <v>17337</v>
      </c>
      <c r="AC1165">
        <v>15582221</v>
      </c>
      <c r="AD1165" t="s">
        <v>1</v>
      </c>
      <c r="AE1165">
        <v>67</v>
      </c>
      <c r="AF1165">
        <v>11</v>
      </c>
      <c r="AG1165">
        <v>8770306</v>
      </c>
      <c r="AH1165" t="s">
        <v>50538</v>
      </c>
      <c r="AI1165" t="s">
        <v>50537</v>
      </c>
      <c r="AJ1165" t="s">
        <v>50536</v>
      </c>
      <c r="AK1165" t="s">
        <v>50535</v>
      </c>
      <c r="AL1165">
        <v>19</v>
      </c>
      <c r="AM1165" s="5">
        <f t="shared" si="146"/>
        <v>6.333333333333333</v>
      </c>
      <c r="AN1165" s="4">
        <f t="shared" si="151"/>
        <v>9.5923261390887284E-3</v>
      </c>
      <c r="AO1165" s="3"/>
      <c r="AP1165">
        <v>0</v>
      </c>
      <c r="AQ1165" t="s">
        <v>183</v>
      </c>
      <c r="AR1165" t="s">
        <v>0</v>
      </c>
      <c r="AS1165" t="s">
        <v>182</v>
      </c>
      <c r="AT1165" s="2" t="s">
        <v>14</v>
      </c>
      <c r="AU1165" s="1">
        <f t="shared" si="147"/>
        <v>3.3747135390110268</v>
      </c>
      <c r="AV1165" s="1">
        <f t="shared" si="148"/>
        <v>2.6845761318389831</v>
      </c>
      <c r="AW1165" s="1">
        <f t="shared" si="149"/>
        <v>1.9944387246669386</v>
      </c>
    </row>
    <row r="1166" spans="1:49" x14ac:dyDescent="0.2">
      <c r="A1166">
        <v>1164</v>
      </c>
      <c r="B1166" t="s">
        <v>50534</v>
      </c>
      <c r="C1166" t="s">
        <v>50533</v>
      </c>
      <c r="F1166" t="s">
        <v>50532</v>
      </c>
      <c r="G1166" t="s">
        <v>3</v>
      </c>
      <c r="H1166" t="s">
        <v>2</v>
      </c>
      <c r="I1166" t="s">
        <v>33030</v>
      </c>
      <c r="J1166" t="s">
        <v>33024</v>
      </c>
      <c r="K1166" t="s">
        <v>33029</v>
      </c>
      <c r="L1166" t="s">
        <v>33028</v>
      </c>
      <c r="M1166" t="s">
        <v>33027</v>
      </c>
      <c r="N1166">
        <v>2</v>
      </c>
      <c r="O1166" t="s">
        <v>33026</v>
      </c>
      <c r="P1166" t="s">
        <v>33025</v>
      </c>
      <c r="Q1166" t="s">
        <v>33024</v>
      </c>
      <c r="R1166" s="7">
        <v>43770</v>
      </c>
      <c r="S1166" s="8">
        <f t="shared" si="144"/>
        <v>2019</v>
      </c>
      <c r="T1166" s="8">
        <v>2019</v>
      </c>
      <c r="U1166" s="8">
        <f t="shared" si="145"/>
        <v>3</v>
      </c>
      <c r="V1166" s="7">
        <v>43770</v>
      </c>
      <c r="W1166" t="s">
        <v>501</v>
      </c>
      <c r="X1166" s="2">
        <v>1.365</v>
      </c>
      <c r="Y1166" s="6">
        <f t="shared" si="150"/>
        <v>3.6437895411227675E-2</v>
      </c>
      <c r="AA1166">
        <v>189545</v>
      </c>
      <c r="AB1166">
        <v>17393</v>
      </c>
      <c r="AC1166">
        <v>19399359</v>
      </c>
      <c r="AD1166" t="s">
        <v>1</v>
      </c>
      <c r="AE1166">
        <v>68</v>
      </c>
      <c r="AF1166">
        <v>11</v>
      </c>
      <c r="AG1166">
        <v>8821395</v>
      </c>
      <c r="AH1166" t="s">
        <v>50531</v>
      </c>
      <c r="AI1166" t="s">
        <v>50530</v>
      </c>
      <c r="AK1166" t="s">
        <v>50529</v>
      </c>
      <c r="AL1166">
        <v>3</v>
      </c>
      <c r="AM1166" s="5">
        <f t="shared" si="146"/>
        <v>1</v>
      </c>
      <c r="AN1166" s="4">
        <f t="shared" si="151"/>
        <v>1.5145778114350624E-3</v>
      </c>
      <c r="AO1166" s="3"/>
      <c r="AP1166">
        <v>0</v>
      </c>
      <c r="AR1166" t="s">
        <v>0</v>
      </c>
      <c r="AT1166" s="2" t="s">
        <v>14</v>
      </c>
      <c r="AU1166" s="1">
        <f t="shared" si="147"/>
        <v>2.5960900131289888</v>
      </c>
      <c r="AV1166" s="1">
        <f t="shared" si="148"/>
        <v>1.8976236611331367</v>
      </c>
      <c r="AW1166" s="1">
        <f t="shared" si="149"/>
        <v>1.1991573091372845</v>
      </c>
    </row>
    <row r="1167" spans="1:49" x14ac:dyDescent="0.2">
      <c r="A1167">
        <v>1165</v>
      </c>
      <c r="B1167" t="s">
        <v>50528</v>
      </c>
      <c r="C1167" t="s">
        <v>50527</v>
      </c>
      <c r="F1167" t="s">
        <v>50526</v>
      </c>
      <c r="G1167" t="s">
        <v>3</v>
      </c>
      <c r="H1167" t="s">
        <v>2</v>
      </c>
      <c r="I1167" t="s">
        <v>3355</v>
      </c>
      <c r="J1167" t="s">
        <v>50525</v>
      </c>
      <c r="K1167" t="s">
        <v>50524</v>
      </c>
      <c r="L1167" t="s">
        <v>4898</v>
      </c>
      <c r="M1167" t="s">
        <v>18</v>
      </c>
      <c r="N1167">
        <v>3</v>
      </c>
      <c r="O1167" t="s">
        <v>50523</v>
      </c>
      <c r="P1167" t="s">
        <v>50522</v>
      </c>
      <c r="Q1167" t="s">
        <v>50521</v>
      </c>
      <c r="R1167" s="7">
        <v>43770</v>
      </c>
      <c r="S1167" s="8">
        <f t="shared" si="144"/>
        <v>2019</v>
      </c>
      <c r="T1167" s="8">
        <v>2019</v>
      </c>
      <c r="U1167" s="8">
        <f t="shared" si="145"/>
        <v>3</v>
      </c>
      <c r="V1167" s="7">
        <v>43770</v>
      </c>
      <c r="W1167" t="s">
        <v>501</v>
      </c>
      <c r="X1167" s="2">
        <v>1.365</v>
      </c>
      <c r="Y1167" s="6">
        <f t="shared" si="150"/>
        <v>3.6437895411227675E-2</v>
      </c>
      <c r="AA1167">
        <v>189545</v>
      </c>
      <c r="AB1167">
        <v>17393</v>
      </c>
      <c r="AC1167">
        <v>19399359</v>
      </c>
      <c r="AD1167" t="s">
        <v>1</v>
      </c>
      <c r="AE1167">
        <v>68</v>
      </c>
      <c r="AF1167">
        <v>11</v>
      </c>
      <c r="AG1167">
        <v>8839409</v>
      </c>
      <c r="AH1167" t="s">
        <v>50520</v>
      </c>
      <c r="AI1167" t="s">
        <v>50519</v>
      </c>
      <c r="AJ1167" t="s">
        <v>50518</v>
      </c>
      <c r="AK1167" t="s">
        <v>50517</v>
      </c>
      <c r="AL1167">
        <v>3</v>
      </c>
      <c r="AM1167" s="5">
        <f t="shared" si="146"/>
        <v>1</v>
      </c>
      <c r="AN1167" s="4">
        <f t="shared" si="151"/>
        <v>1.5145778114350624E-3</v>
      </c>
      <c r="AO1167" s="3"/>
      <c r="AP1167">
        <v>0</v>
      </c>
      <c r="AR1167" t="s">
        <v>50516</v>
      </c>
      <c r="AS1167" t="s">
        <v>50515</v>
      </c>
      <c r="AT1167" s="2" t="s">
        <v>14</v>
      </c>
      <c r="AU1167" s="1">
        <f t="shared" si="147"/>
        <v>2.5960900131289888</v>
      </c>
      <c r="AV1167" s="1">
        <f t="shared" si="148"/>
        <v>1.8976236611331367</v>
      </c>
      <c r="AW1167" s="1">
        <f t="shared" si="149"/>
        <v>1.1991573091372845</v>
      </c>
    </row>
    <row r="1168" spans="1:49" x14ac:dyDescent="0.2">
      <c r="A1168">
        <v>1166</v>
      </c>
      <c r="B1168" t="s">
        <v>50514</v>
      </c>
      <c r="C1168" t="s">
        <v>50513</v>
      </c>
      <c r="F1168" t="s">
        <v>50512</v>
      </c>
      <c r="G1168" t="s">
        <v>3</v>
      </c>
      <c r="H1168" t="s">
        <v>2</v>
      </c>
      <c r="I1168" t="s">
        <v>3704</v>
      </c>
      <c r="J1168">
        <v>115563343</v>
      </c>
      <c r="K1168" t="s">
        <v>50511</v>
      </c>
      <c r="L1168" t="s">
        <v>1337</v>
      </c>
      <c r="M1168" t="s">
        <v>58</v>
      </c>
      <c r="N1168">
        <v>5</v>
      </c>
      <c r="O1168" t="s">
        <v>50510</v>
      </c>
      <c r="P1168" t="s">
        <v>50509</v>
      </c>
      <c r="Q1168" t="s">
        <v>50508</v>
      </c>
      <c r="R1168" s="7">
        <v>43770</v>
      </c>
      <c r="S1168" s="8">
        <f t="shared" si="144"/>
        <v>2019</v>
      </c>
      <c r="T1168" s="8">
        <v>2019</v>
      </c>
      <c r="U1168" s="8">
        <f t="shared" si="145"/>
        <v>3</v>
      </c>
      <c r="V1168" s="7">
        <v>43770</v>
      </c>
      <c r="W1168" t="s">
        <v>339</v>
      </c>
      <c r="X1168" s="2">
        <v>0.92900000000000005</v>
      </c>
      <c r="Y1168" s="6">
        <f t="shared" si="150"/>
        <v>2.4799124422732979E-2</v>
      </c>
      <c r="AA1168">
        <v>10897798</v>
      </c>
      <c r="AB1168">
        <v>18896</v>
      </c>
      <c r="AC1168">
        <v>15582558</v>
      </c>
      <c r="AD1168" t="s">
        <v>1</v>
      </c>
      <c r="AE1168">
        <v>23</v>
      </c>
      <c r="AF1168">
        <v>11</v>
      </c>
      <c r="AG1168">
        <v>8822950</v>
      </c>
      <c r="AH1168" t="s">
        <v>50507</v>
      </c>
      <c r="AI1168" t="s">
        <v>50506</v>
      </c>
      <c r="AJ1168" t="s">
        <v>50505</v>
      </c>
      <c r="AK1168" t="s">
        <v>50504</v>
      </c>
      <c r="AL1168">
        <v>2</v>
      </c>
      <c r="AM1168" s="5">
        <f t="shared" si="146"/>
        <v>0.66666666666666663</v>
      </c>
      <c r="AN1168" s="4">
        <f t="shared" si="151"/>
        <v>1.0097185409567082E-3</v>
      </c>
      <c r="AO1168" s="3"/>
      <c r="AP1168">
        <v>0</v>
      </c>
      <c r="AQ1168" t="s">
        <v>16</v>
      </c>
      <c r="AR1168">
        <v>61571460</v>
      </c>
      <c r="AS1168" t="s">
        <v>15</v>
      </c>
      <c r="AT1168" s="2">
        <v>3.4359999999999999</v>
      </c>
      <c r="AU1168" s="1">
        <f t="shared" si="147"/>
        <v>1.7662302658200097</v>
      </c>
      <c r="AV1168" s="1">
        <f t="shared" si="148"/>
        <v>1.2904421481844845</v>
      </c>
      <c r="AW1168" s="1">
        <f t="shared" si="149"/>
        <v>0.81465403054895891</v>
      </c>
    </row>
    <row r="1169" spans="1:49" x14ac:dyDescent="0.2">
      <c r="A1169">
        <v>1167</v>
      </c>
      <c r="B1169" t="s">
        <v>50503</v>
      </c>
      <c r="C1169" t="s">
        <v>50502</v>
      </c>
      <c r="F1169" t="s">
        <v>50501</v>
      </c>
      <c r="G1169" t="s">
        <v>3</v>
      </c>
      <c r="H1169" t="s">
        <v>2</v>
      </c>
      <c r="I1169" t="s">
        <v>2887</v>
      </c>
      <c r="J1169">
        <v>60010953</v>
      </c>
      <c r="K1169" t="s">
        <v>2471</v>
      </c>
      <c r="L1169" t="s">
        <v>984</v>
      </c>
      <c r="M1169" t="s">
        <v>58</v>
      </c>
      <c r="N1169">
        <v>4</v>
      </c>
      <c r="O1169" t="s">
        <v>50500</v>
      </c>
      <c r="P1169" t="s">
        <v>50499</v>
      </c>
      <c r="Q1169" t="s">
        <v>50498</v>
      </c>
      <c r="R1169" s="7">
        <v>43770</v>
      </c>
      <c r="S1169" s="8">
        <f t="shared" si="144"/>
        <v>2019</v>
      </c>
      <c r="T1169" s="8">
        <v>2019</v>
      </c>
      <c r="U1169" s="8">
        <f t="shared" si="145"/>
        <v>3</v>
      </c>
      <c r="V1169" s="7">
        <v>43770</v>
      </c>
      <c r="W1169" t="s">
        <v>339</v>
      </c>
      <c r="X1169" s="2">
        <v>0.92900000000000005</v>
      </c>
      <c r="Y1169" s="6">
        <f t="shared" si="150"/>
        <v>2.4799124422732979E-2</v>
      </c>
      <c r="AA1169">
        <v>10897798</v>
      </c>
      <c r="AB1169">
        <v>18896</v>
      </c>
      <c r="AC1169">
        <v>15582558</v>
      </c>
      <c r="AD1169" t="s">
        <v>1</v>
      </c>
      <c r="AE1169">
        <v>23</v>
      </c>
      <c r="AF1169">
        <v>11</v>
      </c>
      <c r="AG1169">
        <v>8809190</v>
      </c>
      <c r="AH1169" t="s">
        <v>4585</v>
      </c>
      <c r="AI1169" t="s">
        <v>50497</v>
      </c>
      <c r="AJ1169" t="s">
        <v>50496</v>
      </c>
      <c r="AK1169" t="s">
        <v>50495</v>
      </c>
      <c r="AL1169">
        <v>1</v>
      </c>
      <c r="AM1169" s="5">
        <f t="shared" si="146"/>
        <v>0.33333333333333331</v>
      </c>
      <c r="AN1169" s="4">
        <f t="shared" si="151"/>
        <v>5.048592704783541E-4</v>
      </c>
      <c r="AO1169" s="3"/>
      <c r="AP1169">
        <v>0</v>
      </c>
      <c r="AQ1169" t="s">
        <v>16</v>
      </c>
      <c r="AR1169">
        <v>61671143</v>
      </c>
      <c r="AS1169" t="s">
        <v>15</v>
      </c>
      <c r="AT1169" s="2">
        <v>3.4359999999999999</v>
      </c>
      <c r="AU1169" s="1">
        <f t="shared" si="147"/>
        <v>1.7510844877056588</v>
      </c>
      <c r="AV1169" s="1">
        <f t="shared" si="148"/>
        <v>1.2651991846605668</v>
      </c>
      <c r="AW1169" s="1">
        <f t="shared" si="149"/>
        <v>0.7793138816154741</v>
      </c>
    </row>
    <row r="1170" spans="1:49" x14ac:dyDescent="0.2">
      <c r="A1170">
        <v>1168</v>
      </c>
      <c r="B1170" t="s">
        <v>50494</v>
      </c>
      <c r="C1170" t="s">
        <v>50493</v>
      </c>
      <c r="F1170" t="s">
        <v>50492</v>
      </c>
      <c r="G1170" t="s">
        <v>3</v>
      </c>
      <c r="H1170" t="s">
        <v>2</v>
      </c>
      <c r="I1170" t="s">
        <v>1461</v>
      </c>
      <c r="J1170">
        <v>60025278</v>
      </c>
      <c r="K1170" t="s">
        <v>394</v>
      </c>
      <c r="L1170" t="s">
        <v>59</v>
      </c>
      <c r="M1170" t="s">
        <v>58</v>
      </c>
      <c r="N1170">
        <v>4</v>
      </c>
      <c r="O1170" t="s">
        <v>50491</v>
      </c>
      <c r="P1170" t="s">
        <v>50490</v>
      </c>
      <c r="Q1170" t="s">
        <v>393</v>
      </c>
      <c r="R1170" s="7">
        <v>43770</v>
      </c>
      <c r="S1170" s="8">
        <f t="shared" si="144"/>
        <v>2019</v>
      </c>
      <c r="T1170" s="8">
        <v>2019</v>
      </c>
      <c r="U1170" s="8">
        <f t="shared" si="145"/>
        <v>3</v>
      </c>
      <c r="V1170" s="7">
        <v>43770</v>
      </c>
      <c r="W1170" t="s">
        <v>633</v>
      </c>
      <c r="X1170" s="2">
        <v>1.6379999999999999</v>
      </c>
      <c r="Y1170" s="6">
        <f t="shared" si="150"/>
        <v>4.3725474493473214E-2</v>
      </c>
      <c r="AA1170" t="s">
        <v>632</v>
      </c>
      <c r="AB1170">
        <v>17391</v>
      </c>
      <c r="AC1170">
        <v>19410476</v>
      </c>
      <c r="AD1170" t="s">
        <v>1</v>
      </c>
      <c r="AE1170">
        <v>67</v>
      </c>
      <c r="AF1170">
        <v>21</v>
      </c>
      <c r="AG1170">
        <v>8834790</v>
      </c>
      <c r="AH1170" t="s">
        <v>50489</v>
      </c>
      <c r="AI1170" t="s">
        <v>50488</v>
      </c>
      <c r="AJ1170" t="s">
        <v>50487</v>
      </c>
      <c r="AK1170" t="s">
        <v>50486</v>
      </c>
      <c r="AL1170">
        <v>3</v>
      </c>
      <c r="AM1170" s="5">
        <f t="shared" si="146"/>
        <v>1</v>
      </c>
      <c r="AN1170" s="4">
        <f t="shared" si="151"/>
        <v>1.5145778114350624E-3</v>
      </c>
      <c r="AO1170" s="3"/>
      <c r="AP1170">
        <v>0</v>
      </c>
      <c r="AQ1170" t="s">
        <v>16</v>
      </c>
      <c r="AR1170">
        <v>61531011</v>
      </c>
      <c r="AS1170" t="s">
        <v>15</v>
      </c>
      <c r="AT1170" s="2">
        <v>4.931</v>
      </c>
      <c r="AU1170" s="1">
        <f t="shared" si="147"/>
        <v>3.1062205488861765</v>
      </c>
      <c r="AV1170" s="1">
        <f t="shared" si="148"/>
        <v>2.2620026152454136</v>
      </c>
      <c r="AW1170" s="1">
        <f t="shared" si="149"/>
        <v>1.4177846816046507</v>
      </c>
    </row>
    <row r="1171" spans="1:49" x14ac:dyDescent="0.2">
      <c r="A1171">
        <v>1169</v>
      </c>
      <c r="B1171" t="s">
        <v>50485</v>
      </c>
      <c r="C1171" t="s">
        <v>50484</v>
      </c>
      <c r="F1171" t="s">
        <v>50483</v>
      </c>
      <c r="G1171" t="s">
        <v>3</v>
      </c>
      <c r="H1171" t="s">
        <v>2</v>
      </c>
      <c r="I1171" t="s">
        <v>3846</v>
      </c>
      <c r="J1171" t="s">
        <v>19415</v>
      </c>
      <c r="K1171" t="s">
        <v>19414</v>
      </c>
      <c r="L1171" t="s">
        <v>19413</v>
      </c>
      <c r="M1171" t="s">
        <v>1396</v>
      </c>
      <c r="N1171">
        <v>5</v>
      </c>
      <c r="O1171" t="s">
        <v>19412</v>
      </c>
      <c r="P1171" t="s">
        <v>19411</v>
      </c>
      <c r="Q1171" t="s">
        <v>50482</v>
      </c>
      <c r="R1171" s="7">
        <v>43770</v>
      </c>
      <c r="S1171" s="8">
        <f t="shared" si="144"/>
        <v>2019</v>
      </c>
      <c r="T1171" s="8">
        <v>2019</v>
      </c>
      <c r="U1171" s="8">
        <f t="shared" si="145"/>
        <v>3</v>
      </c>
      <c r="V1171" s="7">
        <v>43770</v>
      </c>
      <c r="W1171" t="s">
        <v>501</v>
      </c>
      <c r="X1171" s="2">
        <v>1.365</v>
      </c>
      <c r="Y1171" s="6">
        <f t="shared" si="150"/>
        <v>3.6437895411227675E-2</v>
      </c>
      <c r="AA1171">
        <v>189545</v>
      </c>
      <c r="AB1171">
        <v>17393</v>
      </c>
      <c r="AC1171">
        <v>19399359</v>
      </c>
      <c r="AD1171" t="s">
        <v>1</v>
      </c>
      <c r="AE1171">
        <v>68</v>
      </c>
      <c r="AF1171">
        <v>11</v>
      </c>
      <c r="AG1171">
        <v>8820056</v>
      </c>
      <c r="AH1171" t="s">
        <v>50481</v>
      </c>
      <c r="AI1171" t="s">
        <v>50480</v>
      </c>
      <c r="AJ1171" t="s">
        <v>50479</v>
      </c>
      <c r="AK1171" t="s">
        <v>50478</v>
      </c>
      <c r="AL1171">
        <v>10</v>
      </c>
      <c r="AM1171" s="5">
        <f t="shared" si="146"/>
        <v>3.3333333333333335</v>
      </c>
      <c r="AN1171" s="4">
        <f t="shared" si="151"/>
        <v>5.0485927047835416E-3</v>
      </c>
      <c r="AO1171" s="3"/>
      <c r="AP1171">
        <v>0</v>
      </c>
      <c r="AQ1171" t="s">
        <v>50477</v>
      </c>
      <c r="AR1171" t="s">
        <v>2258</v>
      </c>
      <c r="AS1171" t="s">
        <v>2257</v>
      </c>
      <c r="AT1171" s="2" t="s">
        <v>14</v>
      </c>
      <c r="AU1171" s="1">
        <f t="shared" si="147"/>
        <v>2.7021104599294432</v>
      </c>
      <c r="AV1171" s="1">
        <f t="shared" si="148"/>
        <v>2.074324405800561</v>
      </c>
      <c r="AW1171" s="1">
        <f t="shared" si="149"/>
        <v>1.4465383516716781</v>
      </c>
    </row>
    <row r="1172" spans="1:49" x14ac:dyDescent="0.2">
      <c r="A1172">
        <v>1170</v>
      </c>
      <c r="B1172" t="s">
        <v>50476</v>
      </c>
      <c r="C1172" t="s">
        <v>50475</v>
      </c>
      <c r="F1172" t="s">
        <v>50474</v>
      </c>
      <c r="G1172" t="s">
        <v>3</v>
      </c>
      <c r="H1172" t="s">
        <v>2</v>
      </c>
      <c r="I1172" t="s">
        <v>2111</v>
      </c>
      <c r="J1172">
        <v>60020583</v>
      </c>
      <c r="K1172" t="s">
        <v>365</v>
      </c>
      <c r="L1172" t="s">
        <v>364</v>
      </c>
      <c r="M1172" t="s">
        <v>45</v>
      </c>
      <c r="N1172">
        <v>2</v>
      </c>
      <c r="O1172" t="s">
        <v>2110</v>
      </c>
      <c r="P1172" t="s">
        <v>50473</v>
      </c>
      <c r="Q1172" t="s">
        <v>363</v>
      </c>
      <c r="R1172" s="7">
        <v>43770</v>
      </c>
      <c r="S1172" s="8">
        <f t="shared" si="144"/>
        <v>2019</v>
      </c>
      <c r="T1172" s="8">
        <v>2019</v>
      </c>
      <c r="U1172" s="8">
        <f t="shared" si="145"/>
        <v>3</v>
      </c>
      <c r="V1172" s="7">
        <v>43770</v>
      </c>
      <c r="W1172" t="s">
        <v>336</v>
      </c>
      <c r="X1172" s="2">
        <v>1.6519999999999999</v>
      </c>
      <c r="Y1172" s="6">
        <f t="shared" si="150"/>
        <v>4.409919649769093E-2</v>
      </c>
      <c r="AA1172" t="s">
        <v>335</v>
      </c>
      <c r="AB1172">
        <v>17337</v>
      </c>
      <c r="AC1172">
        <v>15582221</v>
      </c>
      <c r="AD1172" t="s">
        <v>1</v>
      </c>
      <c r="AE1172">
        <v>67</v>
      </c>
      <c r="AF1172">
        <v>11</v>
      </c>
      <c r="AG1172">
        <v>8805228</v>
      </c>
      <c r="AH1172" t="s">
        <v>50472</v>
      </c>
      <c r="AI1172" t="s">
        <v>50471</v>
      </c>
      <c r="AJ1172" t="s">
        <v>50470</v>
      </c>
      <c r="AK1172" t="s">
        <v>50469</v>
      </c>
      <c r="AL1172">
        <v>8</v>
      </c>
      <c r="AM1172" s="5">
        <f t="shared" si="146"/>
        <v>2.6666666666666665</v>
      </c>
      <c r="AN1172" s="4">
        <f t="shared" si="151"/>
        <v>4.0388741638268328E-3</v>
      </c>
      <c r="AO1172" s="3"/>
      <c r="AP1172">
        <v>0</v>
      </c>
      <c r="AQ1172" t="s">
        <v>52</v>
      </c>
      <c r="AR1172">
        <v>1653915</v>
      </c>
      <c r="AS1172" t="s">
        <v>51</v>
      </c>
      <c r="AT1172" s="2" t="s">
        <v>14</v>
      </c>
      <c r="AU1172" s="1">
        <f t="shared" si="147"/>
        <v>3.20810997975317</v>
      </c>
      <c r="AV1172" s="1">
        <f t="shared" si="148"/>
        <v>2.4069035330758881</v>
      </c>
      <c r="AW1172" s="1">
        <f t="shared" si="149"/>
        <v>1.605697086398606</v>
      </c>
    </row>
    <row r="1173" spans="1:49" x14ac:dyDescent="0.2">
      <c r="A1173">
        <v>1171</v>
      </c>
      <c r="B1173" t="s">
        <v>50468</v>
      </c>
      <c r="C1173" t="s">
        <v>50467</v>
      </c>
      <c r="F1173" t="s">
        <v>50466</v>
      </c>
      <c r="G1173" t="s">
        <v>3</v>
      </c>
      <c r="H1173" t="s">
        <v>2</v>
      </c>
      <c r="I1173" t="s">
        <v>955</v>
      </c>
      <c r="J1173" t="s">
        <v>50465</v>
      </c>
      <c r="K1173" t="s">
        <v>50464</v>
      </c>
      <c r="L1173" t="s">
        <v>50463</v>
      </c>
      <c r="M1173" t="s">
        <v>5662</v>
      </c>
      <c r="N1173">
        <v>8</v>
      </c>
      <c r="O1173" t="s">
        <v>50462</v>
      </c>
      <c r="P1173" t="s">
        <v>50461</v>
      </c>
      <c r="Q1173" t="s">
        <v>50460</v>
      </c>
      <c r="R1173" s="7">
        <v>43770</v>
      </c>
      <c r="S1173" s="8">
        <f t="shared" si="144"/>
        <v>2019</v>
      </c>
      <c r="T1173" s="8">
        <v>2019</v>
      </c>
      <c r="U1173" s="8">
        <f t="shared" si="145"/>
        <v>3</v>
      </c>
      <c r="V1173" s="7">
        <v>43770</v>
      </c>
      <c r="W1173" t="s">
        <v>501</v>
      </c>
      <c r="X1173" s="2">
        <v>1.365</v>
      </c>
      <c r="Y1173" s="6">
        <f t="shared" si="150"/>
        <v>3.6437895411227675E-2</v>
      </c>
      <c r="AA1173">
        <v>189545</v>
      </c>
      <c r="AB1173">
        <v>17393</v>
      </c>
      <c r="AC1173">
        <v>19399359</v>
      </c>
      <c r="AD1173" t="s">
        <v>1</v>
      </c>
      <c r="AE1173">
        <v>68</v>
      </c>
      <c r="AF1173">
        <v>11</v>
      </c>
      <c r="AG1173">
        <v>8844119</v>
      </c>
      <c r="AH1173" t="s">
        <v>50459</v>
      </c>
      <c r="AI1173" t="s">
        <v>50458</v>
      </c>
      <c r="AJ1173" t="s">
        <v>50457</v>
      </c>
      <c r="AK1173" t="s">
        <v>50456</v>
      </c>
      <c r="AL1173">
        <v>27</v>
      </c>
      <c r="AM1173" s="5">
        <f t="shared" si="146"/>
        <v>9</v>
      </c>
      <c r="AN1173" s="4">
        <f t="shared" si="151"/>
        <v>1.3631200302915562E-2</v>
      </c>
      <c r="AO1173" s="3"/>
      <c r="AP1173">
        <v>0</v>
      </c>
      <c r="AQ1173" t="s">
        <v>16</v>
      </c>
      <c r="AR1173">
        <v>61701533</v>
      </c>
      <c r="AS1173" t="s">
        <v>15</v>
      </c>
      <c r="AT1173" s="2" t="s">
        <v>14</v>
      </c>
      <c r="AU1173" s="1">
        <f t="shared" si="147"/>
        <v>2.9595886878734037</v>
      </c>
      <c r="AV1173" s="1">
        <f t="shared" si="148"/>
        <v>2.5034547857071621</v>
      </c>
      <c r="AW1173" s="1">
        <f t="shared" si="149"/>
        <v>2.0473208835409191</v>
      </c>
    </row>
    <row r="1174" spans="1:49" x14ac:dyDescent="0.2">
      <c r="A1174">
        <v>1172</v>
      </c>
      <c r="B1174" t="s">
        <v>50455</v>
      </c>
      <c r="C1174" t="s">
        <v>50454</v>
      </c>
      <c r="F1174" t="s">
        <v>50453</v>
      </c>
      <c r="G1174" t="s">
        <v>3</v>
      </c>
      <c r="H1174" t="s">
        <v>2</v>
      </c>
      <c r="I1174" t="s">
        <v>50452</v>
      </c>
      <c r="J1174" t="s">
        <v>50451</v>
      </c>
      <c r="K1174" t="s">
        <v>50450</v>
      </c>
      <c r="L1174" t="s">
        <v>50449</v>
      </c>
      <c r="M1174" t="s">
        <v>8315</v>
      </c>
      <c r="N1174">
        <v>7</v>
      </c>
      <c r="O1174" t="s">
        <v>50448</v>
      </c>
      <c r="P1174" t="s">
        <v>50447</v>
      </c>
      <c r="Q1174" t="s">
        <v>50446</v>
      </c>
      <c r="R1174" s="7">
        <v>43770</v>
      </c>
      <c r="S1174" s="8">
        <f t="shared" si="144"/>
        <v>2019</v>
      </c>
      <c r="T1174" s="8">
        <v>2019</v>
      </c>
      <c r="U1174" s="8">
        <f t="shared" si="145"/>
        <v>3</v>
      </c>
      <c r="V1174" s="7">
        <v>43770</v>
      </c>
      <c r="W1174" t="s">
        <v>336</v>
      </c>
      <c r="X1174" s="2">
        <v>1.6519999999999999</v>
      </c>
      <c r="Y1174" s="6">
        <f t="shared" si="150"/>
        <v>4.409919649769093E-2</v>
      </c>
      <c r="AA1174" t="s">
        <v>335</v>
      </c>
      <c r="AB1174">
        <v>17337</v>
      </c>
      <c r="AC1174">
        <v>15582221</v>
      </c>
      <c r="AD1174" t="s">
        <v>1</v>
      </c>
      <c r="AE1174">
        <v>67</v>
      </c>
      <c r="AF1174">
        <v>11</v>
      </c>
      <c r="AG1174">
        <v>8753698</v>
      </c>
      <c r="AH1174" t="s">
        <v>50445</v>
      </c>
      <c r="AI1174" t="s">
        <v>50444</v>
      </c>
      <c r="AJ1174" t="s">
        <v>50443</v>
      </c>
      <c r="AK1174" t="s">
        <v>50442</v>
      </c>
      <c r="AL1174">
        <v>6</v>
      </c>
      <c r="AM1174" s="5">
        <f t="shared" si="146"/>
        <v>2</v>
      </c>
      <c r="AN1174" s="4">
        <f t="shared" si="151"/>
        <v>3.0291556228701248E-3</v>
      </c>
      <c r="AO1174" s="3"/>
      <c r="AP1174">
        <v>0</v>
      </c>
      <c r="AQ1174" t="s">
        <v>5749</v>
      </c>
      <c r="AR1174" t="s">
        <v>0</v>
      </c>
      <c r="AS1174" t="s">
        <v>203</v>
      </c>
      <c r="AT1174" s="2" t="s">
        <v>14</v>
      </c>
      <c r="AU1174" s="1">
        <f t="shared" si="147"/>
        <v>3.1778184235244686</v>
      </c>
      <c r="AV1174" s="1">
        <f t="shared" si="148"/>
        <v>2.3564176060280526</v>
      </c>
      <c r="AW1174" s="1">
        <f t="shared" si="149"/>
        <v>1.5350167885316366</v>
      </c>
    </row>
    <row r="1175" spans="1:49" x14ac:dyDescent="0.2">
      <c r="A1175">
        <v>1173</v>
      </c>
      <c r="B1175" t="s">
        <v>50441</v>
      </c>
      <c r="C1175" t="s">
        <v>50440</v>
      </c>
      <c r="F1175" t="s">
        <v>50439</v>
      </c>
      <c r="G1175" t="s">
        <v>3</v>
      </c>
      <c r="H1175" t="s">
        <v>2</v>
      </c>
      <c r="I1175" t="s">
        <v>2709</v>
      </c>
      <c r="J1175">
        <v>60018308</v>
      </c>
      <c r="K1175" t="s">
        <v>755</v>
      </c>
      <c r="L1175" t="s">
        <v>75</v>
      </c>
      <c r="M1175" t="s">
        <v>58</v>
      </c>
      <c r="N1175">
        <v>2</v>
      </c>
      <c r="O1175" t="s">
        <v>50438</v>
      </c>
      <c r="P1175" t="s">
        <v>50437</v>
      </c>
      <c r="Q1175" t="s">
        <v>5683</v>
      </c>
      <c r="R1175" s="7">
        <v>43770</v>
      </c>
      <c r="S1175" s="8">
        <f t="shared" si="144"/>
        <v>2019</v>
      </c>
      <c r="T1175" s="8">
        <v>2019</v>
      </c>
      <c r="U1175" s="8">
        <f t="shared" si="145"/>
        <v>3</v>
      </c>
      <c r="V1175" s="7">
        <v>43770</v>
      </c>
      <c r="W1175" t="s">
        <v>501</v>
      </c>
      <c r="X1175" s="2">
        <v>1.365</v>
      </c>
      <c r="Y1175" s="6">
        <f t="shared" si="150"/>
        <v>3.6437895411227675E-2</v>
      </c>
      <c r="AA1175">
        <v>189545</v>
      </c>
      <c r="AB1175">
        <v>17393</v>
      </c>
      <c r="AC1175">
        <v>19399359</v>
      </c>
      <c r="AD1175" t="s">
        <v>1</v>
      </c>
      <c r="AE1175">
        <v>68</v>
      </c>
      <c r="AF1175">
        <v>11</v>
      </c>
      <c r="AG1175">
        <v>8839289</v>
      </c>
      <c r="AH1175" t="s">
        <v>50436</v>
      </c>
      <c r="AI1175" t="s">
        <v>50435</v>
      </c>
      <c r="AJ1175" t="s">
        <v>50434</v>
      </c>
      <c r="AK1175" t="s">
        <v>50433</v>
      </c>
      <c r="AL1175">
        <v>2</v>
      </c>
      <c r="AM1175" s="5">
        <f t="shared" si="146"/>
        <v>0.66666666666666663</v>
      </c>
      <c r="AN1175" s="4">
        <f t="shared" si="151"/>
        <v>1.0097185409567082E-3</v>
      </c>
      <c r="AO1175" s="3"/>
      <c r="AP1175">
        <v>0</v>
      </c>
      <c r="AQ1175" t="s">
        <v>16</v>
      </c>
      <c r="AR1175">
        <v>61671366</v>
      </c>
      <c r="AS1175" t="s">
        <v>15</v>
      </c>
      <c r="AT1175" s="2" t="s">
        <v>14</v>
      </c>
      <c r="AU1175" s="1">
        <f t="shared" si="147"/>
        <v>2.5809442350146381</v>
      </c>
      <c r="AV1175" s="1">
        <f t="shared" si="148"/>
        <v>1.8723806976092192</v>
      </c>
      <c r="AW1175" s="1">
        <f t="shared" si="149"/>
        <v>1.1638171602037997</v>
      </c>
    </row>
    <row r="1176" spans="1:49" x14ac:dyDescent="0.2">
      <c r="A1176">
        <v>1174</v>
      </c>
      <c r="B1176" t="s">
        <v>50432</v>
      </c>
      <c r="C1176" t="s">
        <v>50431</v>
      </c>
      <c r="F1176" t="s">
        <v>50430</v>
      </c>
      <c r="G1176" t="s">
        <v>3</v>
      </c>
      <c r="H1176" t="s">
        <v>2</v>
      </c>
      <c r="I1176" t="s">
        <v>50429</v>
      </c>
      <c r="J1176" t="s">
        <v>50428</v>
      </c>
      <c r="K1176" t="s">
        <v>50427</v>
      </c>
      <c r="L1176" t="s">
        <v>50426</v>
      </c>
      <c r="M1176" t="s">
        <v>50425</v>
      </c>
      <c r="N1176">
        <v>3</v>
      </c>
      <c r="O1176" t="s">
        <v>50424</v>
      </c>
      <c r="P1176" t="s">
        <v>50423</v>
      </c>
      <c r="Q1176" t="s">
        <v>50422</v>
      </c>
      <c r="R1176" s="7">
        <v>43770</v>
      </c>
      <c r="S1176" s="8">
        <f t="shared" si="144"/>
        <v>2019</v>
      </c>
      <c r="T1176" s="8">
        <v>2019</v>
      </c>
      <c r="U1176" s="8">
        <f t="shared" si="145"/>
        <v>3</v>
      </c>
      <c r="V1176" s="7">
        <v>43770</v>
      </c>
      <c r="W1176" t="s">
        <v>501</v>
      </c>
      <c r="X1176" s="2">
        <v>1.365</v>
      </c>
      <c r="Y1176" s="6">
        <f t="shared" si="150"/>
        <v>3.6437895411227675E-2</v>
      </c>
      <c r="AA1176">
        <v>189545</v>
      </c>
      <c r="AB1176">
        <v>17393</v>
      </c>
      <c r="AC1176">
        <v>19399359</v>
      </c>
      <c r="AD1176" t="s">
        <v>1</v>
      </c>
      <c r="AE1176">
        <v>68</v>
      </c>
      <c r="AF1176">
        <v>11</v>
      </c>
      <c r="AG1176">
        <v>8823040</v>
      </c>
      <c r="AH1176" t="s">
        <v>50421</v>
      </c>
      <c r="AI1176" t="s">
        <v>50420</v>
      </c>
      <c r="AJ1176" t="s">
        <v>50419</v>
      </c>
      <c r="AK1176" t="s">
        <v>50418</v>
      </c>
      <c r="AL1176">
        <v>16</v>
      </c>
      <c r="AM1176" s="5">
        <f t="shared" si="146"/>
        <v>5.333333333333333</v>
      </c>
      <c r="AN1176" s="4">
        <f t="shared" si="151"/>
        <v>8.0777483276536655E-3</v>
      </c>
      <c r="AO1176" s="3"/>
      <c r="AP1176">
        <v>0</v>
      </c>
      <c r="AQ1176" t="s">
        <v>234</v>
      </c>
      <c r="AR1176">
        <v>690750</v>
      </c>
      <c r="AS1176" t="s">
        <v>233</v>
      </c>
      <c r="AT1176" s="2" t="s">
        <v>14</v>
      </c>
      <c r="AU1176" s="1">
        <f t="shared" si="147"/>
        <v>2.7929851286155469</v>
      </c>
      <c r="AV1176" s="1">
        <f t="shared" si="148"/>
        <v>2.225782186944067</v>
      </c>
      <c r="AW1176" s="1">
        <f t="shared" si="149"/>
        <v>1.6585792452725865</v>
      </c>
    </row>
    <row r="1177" spans="1:49" x14ac:dyDescent="0.2">
      <c r="A1177">
        <v>1175</v>
      </c>
      <c r="B1177" t="s">
        <v>50417</v>
      </c>
      <c r="C1177" t="s">
        <v>50416</v>
      </c>
      <c r="F1177" t="s">
        <v>50415</v>
      </c>
      <c r="G1177" t="s">
        <v>3</v>
      </c>
      <c r="H1177" t="s">
        <v>2</v>
      </c>
      <c r="I1177" t="s">
        <v>236</v>
      </c>
      <c r="J1177" t="s">
        <v>50414</v>
      </c>
      <c r="K1177" t="s">
        <v>50413</v>
      </c>
      <c r="L1177" t="s">
        <v>50412</v>
      </c>
      <c r="M1177" t="s">
        <v>50411</v>
      </c>
      <c r="N1177">
        <v>4</v>
      </c>
      <c r="O1177" t="s">
        <v>50410</v>
      </c>
      <c r="P1177" t="s">
        <v>50409</v>
      </c>
      <c r="Q1177" t="s">
        <v>50408</v>
      </c>
      <c r="R1177" s="7">
        <v>43770</v>
      </c>
      <c r="S1177" s="8">
        <f t="shared" si="144"/>
        <v>2019</v>
      </c>
      <c r="T1177" s="8">
        <v>2019</v>
      </c>
      <c r="U1177" s="8">
        <f t="shared" si="145"/>
        <v>3</v>
      </c>
      <c r="V1177" s="7">
        <v>43770</v>
      </c>
      <c r="W1177" t="s">
        <v>568</v>
      </c>
      <c r="X1177" s="2">
        <v>0.81499999999999995</v>
      </c>
      <c r="Y1177" s="6">
        <f t="shared" si="150"/>
        <v>2.1755959531245827E-2</v>
      </c>
      <c r="AA1177">
        <v>10709908</v>
      </c>
      <c r="AB1177">
        <v>17316</v>
      </c>
      <c r="AC1177">
        <v>15582361</v>
      </c>
      <c r="AD1177" t="s">
        <v>1</v>
      </c>
      <c r="AE1177">
        <v>26</v>
      </c>
      <c r="AF1177">
        <v>11</v>
      </c>
      <c r="AG1177">
        <v>8846761</v>
      </c>
      <c r="AH1177" t="s">
        <v>50407</v>
      </c>
      <c r="AI1177" t="s">
        <v>50406</v>
      </c>
      <c r="AJ1177" t="s">
        <v>50405</v>
      </c>
      <c r="AK1177" t="s">
        <v>50404</v>
      </c>
      <c r="AL1177">
        <v>12</v>
      </c>
      <c r="AM1177" s="5">
        <f t="shared" si="146"/>
        <v>4</v>
      </c>
      <c r="AN1177" s="4">
        <f t="shared" si="151"/>
        <v>6.0583112457402496E-3</v>
      </c>
      <c r="AO1177" s="3"/>
      <c r="AP1177">
        <v>0</v>
      </c>
      <c r="AQ1177" t="s">
        <v>151</v>
      </c>
      <c r="AR1177" t="s">
        <v>50403</v>
      </c>
      <c r="AS1177" t="s">
        <v>150</v>
      </c>
      <c r="AT1177" s="2">
        <v>3.109</v>
      </c>
      <c r="AU1177" s="1">
        <f t="shared" si="147"/>
        <v>1.7046665045594152</v>
      </c>
      <c r="AV1177" s="1">
        <f t="shared" si="148"/>
        <v>1.3907135388493037</v>
      </c>
      <c r="AW1177" s="1">
        <f t="shared" si="149"/>
        <v>1.0767605731391923</v>
      </c>
    </row>
    <row r="1178" spans="1:49" x14ac:dyDescent="0.2">
      <c r="A1178">
        <v>1176</v>
      </c>
      <c r="B1178" t="s">
        <v>50402</v>
      </c>
      <c r="C1178" t="s">
        <v>50401</v>
      </c>
      <c r="F1178" t="s">
        <v>50400</v>
      </c>
      <c r="G1178" t="s">
        <v>3</v>
      </c>
      <c r="H1178" t="s">
        <v>2</v>
      </c>
      <c r="I1178" t="s">
        <v>2066</v>
      </c>
      <c r="J1178" t="s">
        <v>50399</v>
      </c>
      <c r="K1178" t="s">
        <v>50398</v>
      </c>
      <c r="L1178" t="s">
        <v>50397</v>
      </c>
      <c r="M1178" t="s">
        <v>50396</v>
      </c>
      <c r="N1178">
        <v>5</v>
      </c>
      <c r="O1178" t="s">
        <v>50395</v>
      </c>
      <c r="P1178" t="s">
        <v>50394</v>
      </c>
      <c r="Q1178" t="s">
        <v>50393</v>
      </c>
      <c r="R1178" s="7">
        <v>43770</v>
      </c>
      <c r="S1178" s="8">
        <f t="shared" si="144"/>
        <v>2019</v>
      </c>
      <c r="T1178" s="8">
        <v>2019</v>
      </c>
      <c r="U1178" s="8">
        <f t="shared" si="145"/>
        <v>3</v>
      </c>
      <c r="V1178" s="7">
        <v>43770</v>
      </c>
      <c r="W1178" t="s">
        <v>501</v>
      </c>
      <c r="X1178" s="2">
        <v>1.365</v>
      </c>
      <c r="Y1178" s="6">
        <f t="shared" si="150"/>
        <v>3.6437895411227675E-2</v>
      </c>
      <c r="AA1178">
        <v>189545</v>
      </c>
      <c r="AB1178">
        <v>17393</v>
      </c>
      <c r="AC1178">
        <v>19399359</v>
      </c>
      <c r="AD1178" t="s">
        <v>1</v>
      </c>
      <c r="AE1178">
        <v>68</v>
      </c>
      <c r="AF1178">
        <v>11</v>
      </c>
      <c r="AG1178">
        <v>8828093</v>
      </c>
      <c r="AH1178" t="s">
        <v>50392</v>
      </c>
      <c r="AI1178" t="s">
        <v>50391</v>
      </c>
      <c r="AJ1178" t="s">
        <v>50390</v>
      </c>
      <c r="AK1178" t="s">
        <v>50389</v>
      </c>
      <c r="AL1178">
        <v>2</v>
      </c>
      <c r="AM1178" s="5">
        <f t="shared" si="146"/>
        <v>0.66666666666666663</v>
      </c>
      <c r="AN1178" s="4">
        <f t="shared" si="151"/>
        <v>1.0097185409567082E-3</v>
      </c>
      <c r="AO1178" s="3"/>
      <c r="AP1178">
        <v>0</v>
      </c>
      <c r="AQ1178" t="s">
        <v>16</v>
      </c>
      <c r="AR1178" t="s">
        <v>50388</v>
      </c>
      <c r="AS1178" t="s">
        <v>946</v>
      </c>
      <c r="AT1178" s="2" t="s">
        <v>14</v>
      </c>
      <c r="AU1178" s="1">
        <f t="shared" si="147"/>
        <v>2.5809442350146381</v>
      </c>
      <c r="AV1178" s="1">
        <f t="shared" si="148"/>
        <v>1.8723806976092192</v>
      </c>
      <c r="AW1178" s="1">
        <f t="shared" si="149"/>
        <v>1.1638171602037997</v>
      </c>
    </row>
    <row r="1179" spans="1:49" x14ac:dyDescent="0.2">
      <c r="A1179">
        <v>1177</v>
      </c>
      <c r="B1179" t="s">
        <v>50387</v>
      </c>
      <c r="C1179" t="s">
        <v>50386</v>
      </c>
      <c r="F1179" t="s">
        <v>50385</v>
      </c>
      <c r="G1179" t="s">
        <v>3</v>
      </c>
      <c r="H1179" t="s">
        <v>2</v>
      </c>
      <c r="I1179" t="s">
        <v>395</v>
      </c>
      <c r="J1179" t="s">
        <v>50384</v>
      </c>
      <c r="K1179" t="s">
        <v>50383</v>
      </c>
      <c r="L1179" t="s">
        <v>50382</v>
      </c>
      <c r="M1179" t="s">
        <v>328</v>
      </c>
      <c r="N1179">
        <v>4</v>
      </c>
      <c r="O1179" t="s">
        <v>50381</v>
      </c>
      <c r="P1179" t="s">
        <v>50380</v>
      </c>
      <c r="Q1179" t="s">
        <v>50379</v>
      </c>
      <c r="R1179" s="7">
        <v>43770</v>
      </c>
      <c r="S1179" s="8">
        <f t="shared" si="144"/>
        <v>2019</v>
      </c>
      <c r="T1179" s="8">
        <v>2019</v>
      </c>
      <c r="U1179" s="8">
        <f t="shared" si="145"/>
        <v>3</v>
      </c>
      <c r="V1179" s="7">
        <v>43770</v>
      </c>
      <c r="W1179" t="s">
        <v>501</v>
      </c>
      <c r="X1179" s="2">
        <v>1.365</v>
      </c>
      <c r="Y1179" s="6">
        <f t="shared" si="150"/>
        <v>3.6437895411227675E-2</v>
      </c>
      <c r="AA1179">
        <v>189545</v>
      </c>
      <c r="AB1179">
        <v>17393</v>
      </c>
      <c r="AC1179">
        <v>19399359</v>
      </c>
      <c r="AD1179" t="s">
        <v>1</v>
      </c>
      <c r="AE1179">
        <v>68</v>
      </c>
      <c r="AF1179">
        <v>11</v>
      </c>
      <c r="AG1179">
        <v>8846094</v>
      </c>
      <c r="AH1179" t="s">
        <v>50378</v>
      </c>
      <c r="AI1179" t="s">
        <v>50377</v>
      </c>
      <c r="AJ1179" t="s">
        <v>50376</v>
      </c>
      <c r="AK1179" t="s">
        <v>50375</v>
      </c>
      <c r="AL1179">
        <v>2</v>
      </c>
      <c r="AM1179" s="5">
        <f t="shared" si="146"/>
        <v>0.66666666666666663</v>
      </c>
      <c r="AN1179" s="4">
        <f t="shared" si="151"/>
        <v>1.0097185409567082E-3</v>
      </c>
      <c r="AO1179" s="3"/>
      <c r="AP1179">
        <v>0</v>
      </c>
      <c r="AQ1179" t="s">
        <v>262</v>
      </c>
      <c r="AR1179">
        <v>135007001</v>
      </c>
      <c r="AS1179" t="s">
        <v>261</v>
      </c>
      <c r="AT1179" s="2" t="s">
        <v>14</v>
      </c>
      <c r="AU1179" s="1">
        <f t="shared" si="147"/>
        <v>2.5809442350146381</v>
      </c>
      <c r="AV1179" s="1">
        <f t="shared" si="148"/>
        <v>1.8723806976092192</v>
      </c>
      <c r="AW1179" s="1">
        <f t="shared" si="149"/>
        <v>1.1638171602037997</v>
      </c>
    </row>
    <row r="1180" spans="1:49" x14ac:dyDescent="0.2">
      <c r="A1180">
        <v>1178</v>
      </c>
      <c r="B1180" t="s">
        <v>50374</v>
      </c>
      <c r="C1180" t="s">
        <v>50373</v>
      </c>
      <c r="F1180" t="s">
        <v>50372</v>
      </c>
      <c r="G1180" t="s">
        <v>3</v>
      </c>
      <c r="H1180" t="s">
        <v>2</v>
      </c>
      <c r="I1180" t="s">
        <v>3489</v>
      </c>
      <c r="J1180" t="s">
        <v>3488</v>
      </c>
      <c r="K1180" t="s">
        <v>3487</v>
      </c>
      <c r="L1180" t="s">
        <v>3486</v>
      </c>
      <c r="M1180" t="s">
        <v>251</v>
      </c>
      <c r="N1180">
        <v>2</v>
      </c>
      <c r="O1180" t="s">
        <v>3485</v>
      </c>
      <c r="P1180" t="s">
        <v>3484</v>
      </c>
      <c r="Q1180" t="s">
        <v>3483</v>
      </c>
      <c r="R1180" s="7">
        <v>43770</v>
      </c>
      <c r="S1180" s="8">
        <f t="shared" si="144"/>
        <v>2019</v>
      </c>
      <c r="T1180" s="8">
        <v>2019</v>
      </c>
      <c r="U1180" s="8">
        <f t="shared" si="145"/>
        <v>3</v>
      </c>
      <c r="V1180" s="7">
        <v>43770</v>
      </c>
      <c r="W1180" t="s">
        <v>501</v>
      </c>
      <c r="X1180" s="2">
        <v>1.365</v>
      </c>
      <c r="Y1180" s="6">
        <f t="shared" si="150"/>
        <v>3.6437895411227675E-2</v>
      </c>
      <c r="AA1180">
        <v>189545</v>
      </c>
      <c r="AB1180">
        <v>17393</v>
      </c>
      <c r="AC1180">
        <v>19399359</v>
      </c>
      <c r="AD1180" t="s">
        <v>1</v>
      </c>
      <c r="AE1180">
        <v>68</v>
      </c>
      <c r="AF1180">
        <v>11</v>
      </c>
      <c r="AG1180">
        <v>8848449</v>
      </c>
      <c r="AH1180" t="s">
        <v>50371</v>
      </c>
      <c r="AI1180" t="s">
        <v>50370</v>
      </c>
      <c r="AJ1180" t="s">
        <v>50369</v>
      </c>
      <c r="AK1180" t="s">
        <v>50368</v>
      </c>
      <c r="AL1180">
        <v>5</v>
      </c>
      <c r="AM1180" s="5">
        <f t="shared" si="146"/>
        <v>1.6666666666666667</v>
      </c>
      <c r="AN1180" s="4">
        <f t="shared" si="151"/>
        <v>2.5242963523917708E-3</v>
      </c>
      <c r="AO1180" s="3"/>
      <c r="AP1180">
        <v>0</v>
      </c>
      <c r="AR1180" t="s">
        <v>0</v>
      </c>
      <c r="AT1180" s="2" t="s">
        <v>14</v>
      </c>
      <c r="AU1180" s="1">
        <f t="shared" si="147"/>
        <v>2.6263815693576902</v>
      </c>
      <c r="AV1180" s="1">
        <f t="shared" si="148"/>
        <v>1.9481095881809722</v>
      </c>
      <c r="AW1180" s="1">
        <f t="shared" si="149"/>
        <v>1.2698376070042543</v>
      </c>
    </row>
    <row r="1181" spans="1:49" x14ac:dyDescent="0.2">
      <c r="A1181">
        <v>1179</v>
      </c>
      <c r="B1181" t="s">
        <v>50367</v>
      </c>
      <c r="C1181" t="s">
        <v>50366</v>
      </c>
      <c r="F1181" t="s">
        <v>50365</v>
      </c>
      <c r="G1181" t="s">
        <v>3</v>
      </c>
      <c r="H1181" t="s">
        <v>2</v>
      </c>
      <c r="I1181" t="s">
        <v>4707</v>
      </c>
      <c r="J1181">
        <v>60005465</v>
      </c>
      <c r="K1181" t="s">
        <v>299</v>
      </c>
      <c r="L1181" t="s">
        <v>298</v>
      </c>
      <c r="M1181" t="s">
        <v>58</v>
      </c>
      <c r="N1181">
        <v>5</v>
      </c>
      <c r="O1181" t="s">
        <v>50364</v>
      </c>
      <c r="P1181" t="s">
        <v>50363</v>
      </c>
      <c r="Q1181" t="s">
        <v>742</v>
      </c>
      <c r="R1181" s="7">
        <v>43770</v>
      </c>
      <c r="S1181" s="8">
        <f t="shared" si="144"/>
        <v>2019</v>
      </c>
      <c r="T1181" s="8">
        <v>2019</v>
      </c>
      <c r="U1181" s="8">
        <f t="shared" si="145"/>
        <v>3</v>
      </c>
      <c r="V1181" s="7">
        <v>43770</v>
      </c>
      <c r="W1181" t="s">
        <v>501</v>
      </c>
      <c r="X1181" s="2">
        <v>1.365</v>
      </c>
      <c r="Y1181" s="6">
        <f t="shared" si="150"/>
        <v>3.6437895411227675E-2</v>
      </c>
      <c r="AA1181">
        <v>189545</v>
      </c>
      <c r="AB1181">
        <v>17393</v>
      </c>
      <c r="AC1181">
        <v>19399359</v>
      </c>
      <c r="AD1181" t="s">
        <v>1</v>
      </c>
      <c r="AE1181">
        <v>68</v>
      </c>
      <c r="AF1181">
        <v>11</v>
      </c>
      <c r="AG1181">
        <v>8820055</v>
      </c>
      <c r="AH1181" t="s">
        <v>50362</v>
      </c>
      <c r="AI1181" t="s">
        <v>50361</v>
      </c>
      <c r="AJ1181" t="s">
        <v>50360</v>
      </c>
      <c r="AK1181" t="s">
        <v>50359</v>
      </c>
      <c r="AL1181">
        <v>8</v>
      </c>
      <c r="AM1181" s="5">
        <f t="shared" si="146"/>
        <v>2.6666666666666665</v>
      </c>
      <c r="AN1181" s="4">
        <f t="shared" si="151"/>
        <v>4.0388741638268328E-3</v>
      </c>
      <c r="AO1181" s="3"/>
      <c r="AP1181">
        <v>0</v>
      </c>
      <c r="AQ1181" t="s">
        <v>16</v>
      </c>
      <c r="AR1181" t="s">
        <v>21694</v>
      </c>
      <c r="AS1181" t="s">
        <v>295</v>
      </c>
      <c r="AT1181" s="2" t="s">
        <v>14</v>
      </c>
      <c r="AU1181" s="1">
        <f t="shared" si="147"/>
        <v>2.6718189037007418</v>
      </c>
      <c r="AV1181" s="1">
        <f t="shared" si="148"/>
        <v>2.0238384787527255</v>
      </c>
      <c r="AW1181" s="1">
        <f t="shared" si="149"/>
        <v>1.3758580538047085</v>
      </c>
    </row>
    <row r="1182" spans="1:49" x14ac:dyDescent="0.2">
      <c r="A1182">
        <v>1180</v>
      </c>
      <c r="B1182" t="s">
        <v>50358</v>
      </c>
      <c r="C1182" t="s">
        <v>50357</v>
      </c>
      <c r="F1182" t="s">
        <v>50356</v>
      </c>
      <c r="G1182" t="s">
        <v>3</v>
      </c>
      <c r="H1182" t="s">
        <v>2</v>
      </c>
      <c r="I1182" t="s">
        <v>4620</v>
      </c>
      <c r="J1182">
        <v>60021182</v>
      </c>
      <c r="K1182" t="s">
        <v>1795</v>
      </c>
      <c r="L1182" t="s">
        <v>278</v>
      </c>
      <c r="M1182" t="s">
        <v>58</v>
      </c>
      <c r="N1182">
        <v>3</v>
      </c>
      <c r="O1182" t="s">
        <v>50355</v>
      </c>
      <c r="P1182" t="s">
        <v>50354</v>
      </c>
      <c r="Q1182" t="s">
        <v>2807</v>
      </c>
      <c r="R1182" s="7">
        <v>43770</v>
      </c>
      <c r="S1182" s="8">
        <f t="shared" si="144"/>
        <v>2019</v>
      </c>
      <c r="T1182" s="8">
        <v>2019</v>
      </c>
      <c r="U1182" s="8">
        <f t="shared" si="145"/>
        <v>3</v>
      </c>
      <c r="V1182" s="7">
        <v>43770</v>
      </c>
      <c r="W1182" t="s">
        <v>336</v>
      </c>
      <c r="X1182" s="2">
        <v>1.6519999999999999</v>
      </c>
      <c r="Y1182" s="6">
        <f t="shared" si="150"/>
        <v>4.409919649769093E-2</v>
      </c>
      <c r="AA1182" t="s">
        <v>335</v>
      </c>
      <c r="AB1182">
        <v>17337</v>
      </c>
      <c r="AC1182">
        <v>15582221</v>
      </c>
      <c r="AD1182" t="s">
        <v>1</v>
      </c>
      <c r="AE1182">
        <v>67</v>
      </c>
      <c r="AF1182">
        <v>11</v>
      </c>
      <c r="AG1182">
        <v>8753672</v>
      </c>
      <c r="AH1182" t="s">
        <v>50353</v>
      </c>
      <c r="AI1182" t="s">
        <v>50352</v>
      </c>
      <c r="AJ1182" t="s">
        <v>50351</v>
      </c>
      <c r="AK1182" t="s">
        <v>50350</v>
      </c>
      <c r="AL1182">
        <v>5</v>
      </c>
      <c r="AM1182" s="5">
        <f t="shared" si="146"/>
        <v>1.6666666666666667</v>
      </c>
      <c r="AN1182" s="4">
        <f t="shared" si="151"/>
        <v>2.5242963523917708E-3</v>
      </c>
      <c r="AO1182" s="3"/>
      <c r="AP1182">
        <v>0</v>
      </c>
      <c r="AQ1182" t="s">
        <v>16</v>
      </c>
      <c r="AR1182" t="s">
        <v>2451</v>
      </c>
      <c r="AS1182" t="s">
        <v>15</v>
      </c>
      <c r="AT1182" s="2" t="s">
        <v>14</v>
      </c>
      <c r="AU1182" s="1">
        <f t="shared" si="147"/>
        <v>3.1626726454101179</v>
      </c>
      <c r="AV1182" s="1">
        <f t="shared" si="148"/>
        <v>2.3311746425041351</v>
      </c>
      <c r="AW1182" s="1">
        <f t="shared" si="149"/>
        <v>1.4996766395981516</v>
      </c>
    </row>
    <row r="1183" spans="1:49" x14ac:dyDescent="0.2">
      <c r="A1183">
        <v>1181</v>
      </c>
      <c r="B1183" t="s">
        <v>50349</v>
      </c>
      <c r="C1183" t="s">
        <v>50348</v>
      </c>
      <c r="F1183" t="s">
        <v>50347</v>
      </c>
      <c r="G1183" t="s">
        <v>3</v>
      </c>
      <c r="H1183" t="s">
        <v>2</v>
      </c>
      <c r="I1183" t="s">
        <v>1041</v>
      </c>
      <c r="J1183" t="s">
        <v>572</v>
      </c>
      <c r="K1183" t="s">
        <v>571</v>
      </c>
      <c r="L1183" t="s">
        <v>570</v>
      </c>
      <c r="M1183" t="s">
        <v>569</v>
      </c>
      <c r="N1183">
        <v>4</v>
      </c>
      <c r="O1183" t="s">
        <v>50346</v>
      </c>
      <c r="P1183" t="s">
        <v>50345</v>
      </c>
      <c r="Q1183" t="s">
        <v>50344</v>
      </c>
      <c r="R1183" s="7">
        <v>43770</v>
      </c>
      <c r="S1183" s="8">
        <f t="shared" si="144"/>
        <v>2019</v>
      </c>
      <c r="T1183" s="8">
        <v>2019</v>
      </c>
      <c r="U1183" s="8">
        <f t="shared" si="145"/>
        <v>3</v>
      </c>
      <c r="V1183" s="7">
        <v>43770</v>
      </c>
      <c r="W1183" t="s">
        <v>501</v>
      </c>
      <c r="X1183" s="2">
        <v>1.365</v>
      </c>
      <c r="Y1183" s="6">
        <f t="shared" si="150"/>
        <v>3.6437895411227675E-2</v>
      </c>
      <c r="AA1183">
        <v>189545</v>
      </c>
      <c r="AB1183">
        <v>17393</v>
      </c>
      <c r="AC1183">
        <v>19399359</v>
      </c>
      <c r="AD1183" t="s">
        <v>1</v>
      </c>
      <c r="AE1183">
        <v>68</v>
      </c>
      <c r="AF1183">
        <v>11</v>
      </c>
      <c r="AG1183">
        <v>8805423</v>
      </c>
      <c r="AH1183" t="s">
        <v>50343</v>
      </c>
      <c r="AI1183" t="s">
        <v>50342</v>
      </c>
      <c r="AJ1183" t="s">
        <v>50341</v>
      </c>
      <c r="AK1183" t="s">
        <v>50340</v>
      </c>
      <c r="AL1183">
        <v>1</v>
      </c>
      <c r="AM1183" s="5">
        <f t="shared" si="146"/>
        <v>0.33333333333333331</v>
      </c>
      <c r="AN1183" s="4">
        <f t="shared" si="151"/>
        <v>5.048592704783541E-4</v>
      </c>
      <c r="AO1183" s="3"/>
      <c r="AP1183">
        <v>0</v>
      </c>
      <c r="AQ1183" t="s">
        <v>16</v>
      </c>
      <c r="AR1183">
        <v>61672484</v>
      </c>
      <c r="AS1183" t="s">
        <v>15</v>
      </c>
      <c r="AT1183" s="2" t="s">
        <v>14</v>
      </c>
      <c r="AU1183" s="1">
        <f t="shared" si="147"/>
        <v>2.5657984569002874</v>
      </c>
      <c r="AV1183" s="1">
        <f t="shared" si="148"/>
        <v>1.8471377340853012</v>
      </c>
      <c r="AW1183" s="1">
        <f t="shared" si="149"/>
        <v>1.1284770112703151</v>
      </c>
    </row>
    <row r="1184" spans="1:49" x14ac:dyDescent="0.2">
      <c r="A1184">
        <v>1182</v>
      </c>
      <c r="B1184" t="s">
        <v>50339</v>
      </c>
      <c r="C1184" t="s">
        <v>50338</v>
      </c>
      <c r="F1184" t="s">
        <v>50337</v>
      </c>
      <c r="G1184" t="s">
        <v>3</v>
      </c>
      <c r="H1184" t="s">
        <v>2</v>
      </c>
      <c r="I1184" t="s">
        <v>1975</v>
      </c>
      <c r="J1184">
        <v>60005465</v>
      </c>
      <c r="K1184" t="s">
        <v>299</v>
      </c>
      <c r="L1184" t="s">
        <v>298</v>
      </c>
      <c r="M1184" t="s">
        <v>58</v>
      </c>
      <c r="N1184">
        <v>5</v>
      </c>
      <c r="O1184" t="s">
        <v>50336</v>
      </c>
      <c r="P1184" t="s">
        <v>50335</v>
      </c>
      <c r="Q1184" t="s">
        <v>742</v>
      </c>
      <c r="R1184" s="7">
        <v>43770</v>
      </c>
      <c r="S1184" s="8">
        <f t="shared" si="144"/>
        <v>2019</v>
      </c>
      <c r="T1184" s="8">
        <v>2019</v>
      </c>
      <c r="U1184" s="8">
        <f t="shared" si="145"/>
        <v>3</v>
      </c>
      <c r="V1184" s="7">
        <v>43770</v>
      </c>
      <c r="W1184" t="s">
        <v>336</v>
      </c>
      <c r="X1184" s="2">
        <v>1.6519999999999999</v>
      </c>
      <c r="Y1184" s="6">
        <f t="shared" si="150"/>
        <v>4.409919649769093E-2</v>
      </c>
      <c r="AA1184" t="s">
        <v>335</v>
      </c>
      <c r="AB1184">
        <v>17337</v>
      </c>
      <c r="AC1184">
        <v>15582221</v>
      </c>
      <c r="AD1184" t="s">
        <v>1</v>
      </c>
      <c r="AE1184">
        <v>67</v>
      </c>
      <c r="AF1184">
        <v>11</v>
      </c>
      <c r="AG1184">
        <v>8753714</v>
      </c>
      <c r="AH1184" t="s">
        <v>50334</v>
      </c>
      <c r="AI1184" t="s">
        <v>50333</v>
      </c>
      <c r="AJ1184" t="s">
        <v>50332</v>
      </c>
      <c r="AK1184" t="s">
        <v>50331</v>
      </c>
      <c r="AL1184">
        <v>31</v>
      </c>
      <c r="AM1184" s="5">
        <f t="shared" si="146"/>
        <v>10.333333333333334</v>
      </c>
      <c r="AN1184" s="4">
        <f t="shared" si="151"/>
        <v>1.565063738482898E-2</v>
      </c>
      <c r="AO1184" s="3"/>
      <c r="AP1184">
        <v>0</v>
      </c>
      <c r="AQ1184" t="s">
        <v>16</v>
      </c>
      <c r="AR1184" t="s">
        <v>50330</v>
      </c>
      <c r="AS1184" t="s">
        <v>295</v>
      </c>
      <c r="AT1184" s="2" t="s">
        <v>14</v>
      </c>
      <c r="AU1184" s="1">
        <f t="shared" si="147"/>
        <v>3.5564628763832347</v>
      </c>
      <c r="AV1184" s="1">
        <f t="shared" si="148"/>
        <v>2.9874916941259952</v>
      </c>
      <c r="AW1184" s="1">
        <f t="shared" si="149"/>
        <v>2.4185205118687563</v>
      </c>
    </row>
    <row r="1185" spans="1:49" x14ac:dyDescent="0.2">
      <c r="A1185">
        <v>1183</v>
      </c>
      <c r="B1185" t="s">
        <v>50329</v>
      </c>
      <c r="C1185" t="s">
        <v>50328</v>
      </c>
      <c r="F1185" t="s">
        <v>50327</v>
      </c>
      <c r="G1185" t="s">
        <v>3</v>
      </c>
      <c r="H1185" t="s">
        <v>2</v>
      </c>
      <c r="I1185" t="s">
        <v>1928</v>
      </c>
      <c r="J1185" t="s">
        <v>50326</v>
      </c>
      <c r="K1185" t="s">
        <v>50325</v>
      </c>
      <c r="L1185" t="s">
        <v>50324</v>
      </c>
      <c r="M1185" t="s">
        <v>802</v>
      </c>
      <c r="N1185">
        <v>4</v>
      </c>
      <c r="O1185" t="s">
        <v>50323</v>
      </c>
      <c r="P1185" t="s">
        <v>50322</v>
      </c>
      <c r="Q1185" t="s">
        <v>50321</v>
      </c>
      <c r="R1185" s="7">
        <v>43770</v>
      </c>
      <c r="S1185" s="8">
        <f t="shared" si="144"/>
        <v>2019</v>
      </c>
      <c r="T1185" s="8">
        <v>2019</v>
      </c>
      <c r="U1185" s="8">
        <f t="shared" si="145"/>
        <v>3</v>
      </c>
      <c r="V1185" s="7">
        <v>43770</v>
      </c>
      <c r="W1185" t="s">
        <v>339</v>
      </c>
      <c r="X1185" s="2">
        <v>0.92900000000000005</v>
      </c>
      <c r="Y1185" s="6">
        <f t="shared" si="150"/>
        <v>2.4799124422732979E-2</v>
      </c>
      <c r="AA1185">
        <v>10897798</v>
      </c>
      <c r="AB1185">
        <v>18896</v>
      </c>
      <c r="AC1185">
        <v>15582558</v>
      </c>
      <c r="AD1185" t="s">
        <v>1</v>
      </c>
      <c r="AE1185">
        <v>23</v>
      </c>
      <c r="AF1185">
        <v>11</v>
      </c>
      <c r="AG1185">
        <v>8807322</v>
      </c>
      <c r="AH1185" t="s">
        <v>50320</v>
      </c>
      <c r="AI1185" t="s">
        <v>50319</v>
      </c>
      <c r="AJ1185" t="s">
        <v>50318</v>
      </c>
      <c r="AK1185" t="s">
        <v>50317</v>
      </c>
      <c r="AL1185">
        <v>32</v>
      </c>
      <c r="AM1185" s="5">
        <f t="shared" si="146"/>
        <v>10.666666666666666</v>
      </c>
      <c r="AN1185" s="4">
        <f t="shared" si="151"/>
        <v>1.6155496655307331E-2</v>
      </c>
      <c r="AO1185" s="3"/>
      <c r="AP1185">
        <v>0</v>
      </c>
      <c r="AQ1185" t="s">
        <v>190</v>
      </c>
      <c r="AR1185" t="s">
        <v>50316</v>
      </c>
      <c r="AS1185" t="s">
        <v>189</v>
      </c>
      <c r="AT1185" s="2">
        <v>3.4359999999999999</v>
      </c>
      <c r="AU1185" s="1">
        <f t="shared" si="147"/>
        <v>2.2206036092505284</v>
      </c>
      <c r="AV1185" s="1">
        <f t="shared" si="148"/>
        <v>2.0477310539020155</v>
      </c>
      <c r="AW1185" s="1">
        <f t="shared" si="149"/>
        <v>1.8748584985535024</v>
      </c>
    </row>
    <row r="1186" spans="1:49" x14ac:dyDescent="0.2">
      <c r="A1186">
        <v>1184</v>
      </c>
      <c r="B1186" t="s">
        <v>50315</v>
      </c>
      <c r="C1186" t="s">
        <v>50314</v>
      </c>
      <c r="F1186" t="s">
        <v>50313</v>
      </c>
      <c r="G1186" t="s">
        <v>3</v>
      </c>
      <c r="H1186" t="s">
        <v>2</v>
      </c>
      <c r="I1186" t="s">
        <v>2485</v>
      </c>
      <c r="J1186">
        <v>60005465</v>
      </c>
      <c r="K1186" t="s">
        <v>299</v>
      </c>
      <c r="L1186" t="s">
        <v>298</v>
      </c>
      <c r="M1186" t="s">
        <v>58</v>
      </c>
      <c r="N1186">
        <v>5</v>
      </c>
      <c r="O1186" t="s">
        <v>50312</v>
      </c>
      <c r="P1186" t="s">
        <v>50311</v>
      </c>
      <c r="Q1186" t="s">
        <v>742</v>
      </c>
      <c r="R1186" s="7">
        <v>43770</v>
      </c>
      <c r="S1186" s="8">
        <f t="shared" si="144"/>
        <v>2019</v>
      </c>
      <c r="T1186" s="8">
        <v>2019</v>
      </c>
      <c r="U1186" s="8">
        <f t="shared" si="145"/>
        <v>3</v>
      </c>
      <c r="V1186" s="7">
        <v>43770</v>
      </c>
      <c r="W1186" t="s">
        <v>336</v>
      </c>
      <c r="X1186" s="2">
        <v>1.6519999999999999</v>
      </c>
      <c r="Y1186" s="6">
        <f t="shared" si="150"/>
        <v>4.409919649769093E-2</v>
      </c>
      <c r="AA1186" t="s">
        <v>335</v>
      </c>
      <c r="AB1186">
        <v>17337</v>
      </c>
      <c r="AC1186">
        <v>15582221</v>
      </c>
      <c r="AD1186" t="s">
        <v>1</v>
      </c>
      <c r="AE1186">
        <v>67</v>
      </c>
      <c r="AF1186">
        <v>11</v>
      </c>
      <c r="AG1186">
        <v>8750997</v>
      </c>
      <c r="AH1186" t="s">
        <v>50310</v>
      </c>
      <c r="AI1186" t="s">
        <v>50309</v>
      </c>
      <c r="AJ1186" t="s">
        <v>50308</v>
      </c>
      <c r="AK1186" t="s">
        <v>50307</v>
      </c>
      <c r="AL1186">
        <v>8</v>
      </c>
      <c r="AM1186" s="5">
        <f t="shared" si="146"/>
        <v>2.6666666666666665</v>
      </c>
      <c r="AN1186" s="4">
        <f t="shared" si="151"/>
        <v>4.0388741638268328E-3</v>
      </c>
      <c r="AO1186" s="3"/>
      <c r="AP1186">
        <v>0</v>
      </c>
      <c r="AQ1186" t="s">
        <v>16</v>
      </c>
      <c r="AR1186">
        <v>61571101</v>
      </c>
      <c r="AS1186" t="s">
        <v>15</v>
      </c>
      <c r="AT1186" s="2" t="s">
        <v>14</v>
      </c>
      <c r="AU1186" s="1">
        <f t="shared" si="147"/>
        <v>3.20810997975317</v>
      </c>
      <c r="AV1186" s="1">
        <f t="shared" si="148"/>
        <v>2.4069035330758881</v>
      </c>
      <c r="AW1186" s="1">
        <f t="shared" si="149"/>
        <v>1.605697086398606</v>
      </c>
    </row>
    <row r="1187" spans="1:49" x14ac:dyDescent="0.2">
      <c r="A1187">
        <v>1185</v>
      </c>
      <c r="B1187" t="s">
        <v>50306</v>
      </c>
      <c r="C1187" t="s">
        <v>50305</v>
      </c>
      <c r="F1187" t="s">
        <v>50304</v>
      </c>
      <c r="G1187" t="s">
        <v>3</v>
      </c>
      <c r="H1187" t="s">
        <v>2</v>
      </c>
      <c r="I1187" t="s">
        <v>74</v>
      </c>
      <c r="J1187" t="s">
        <v>50303</v>
      </c>
      <c r="K1187" t="s">
        <v>50302</v>
      </c>
      <c r="L1187" t="s">
        <v>50301</v>
      </c>
      <c r="M1187" t="s">
        <v>50300</v>
      </c>
      <c r="N1187">
        <v>3</v>
      </c>
      <c r="O1187" t="s">
        <v>50299</v>
      </c>
      <c r="P1187" t="s">
        <v>50298</v>
      </c>
      <c r="Q1187" t="s">
        <v>50297</v>
      </c>
      <c r="R1187" s="7">
        <v>43770</v>
      </c>
      <c r="S1187" s="8">
        <f t="shared" si="144"/>
        <v>2019</v>
      </c>
      <c r="T1187" s="8">
        <v>2019</v>
      </c>
      <c r="U1187" s="8">
        <f t="shared" si="145"/>
        <v>3</v>
      </c>
      <c r="V1187" s="7">
        <v>43770</v>
      </c>
      <c r="W1187" t="s">
        <v>501</v>
      </c>
      <c r="X1187" s="2">
        <v>1.365</v>
      </c>
      <c r="Y1187" s="6">
        <f t="shared" si="150"/>
        <v>3.6437895411227675E-2</v>
      </c>
      <c r="AA1187">
        <v>189545</v>
      </c>
      <c r="AB1187">
        <v>17393</v>
      </c>
      <c r="AC1187">
        <v>19399359</v>
      </c>
      <c r="AD1187" t="s">
        <v>1</v>
      </c>
      <c r="AE1187">
        <v>68</v>
      </c>
      <c r="AF1187">
        <v>11</v>
      </c>
      <c r="AG1187">
        <v>8851285</v>
      </c>
      <c r="AH1187" t="s">
        <v>50296</v>
      </c>
      <c r="AI1187" t="s">
        <v>50295</v>
      </c>
      <c r="AJ1187" t="s">
        <v>50294</v>
      </c>
      <c r="AK1187" t="s">
        <v>50293</v>
      </c>
      <c r="AL1187">
        <v>2</v>
      </c>
      <c r="AM1187" s="5">
        <f t="shared" si="146"/>
        <v>0.66666666666666663</v>
      </c>
      <c r="AN1187" s="4">
        <f t="shared" si="151"/>
        <v>1.0097185409567082E-3</v>
      </c>
      <c r="AO1187" s="3"/>
      <c r="AP1187">
        <v>0</v>
      </c>
      <c r="AQ1187" t="s">
        <v>52</v>
      </c>
      <c r="AR1187" t="s">
        <v>4695</v>
      </c>
      <c r="AS1187" t="s">
        <v>51</v>
      </c>
      <c r="AT1187" s="2" t="s">
        <v>14</v>
      </c>
      <c r="AU1187" s="1">
        <f t="shared" si="147"/>
        <v>2.5809442350146381</v>
      </c>
      <c r="AV1187" s="1">
        <f t="shared" si="148"/>
        <v>1.8723806976092192</v>
      </c>
      <c r="AW1187" s="1">
        <f t="shared" si="149"/>
        <v>1.1638171602037997</v>
      </c>
    </row>
    <row r="1188" spans="1:49" x14ac:dyDescent="0.2">
      <c r="A1188">
        <v>1186</v>
      </c>
      <c r="B1188" t="s">
        <v>50292</v>
      </c>
      <c r="C1188" t="s">
        <v>50291</v>
      </c>
      <c r="F1188" t="s">
        <v>50290</v>
      </c>
      <c r="G1188" t="s">
        <v>3</v>
      </c>
      <c r="H1188" t="s">
        <v>2</v>
      </c>
      <c r="I1188" t="s">
        <v>487</v>
      </c>
      <c r="J1188" t="s">
        <v>50289</v>
      </c>
      <c r="K1188" t="s">
        <v>50288</v>
      </c>
      <c r="L1188" t="s">
        <v>50287</v>
      </c>
      <c r="M1188" t="s">
        <v>18</v>
      </c>
      <c r="N1188">
        <v>4</v>
      </c>
      <c r="O1188" t="s">
        <v>50286</v>
      </c>
      <c r="P1188" t="s">
        <v>50285</v>
      </c>
      <c r="Q1188" t="s">
        <v>50284</v>
      </c>
      <c r="R1188" s="7">
        <v>43770</v>
      </c>
      <c r="S1188" s="8">
        <f t="shared" si="144"/>
        <v>2019</v>
      </c>
      <c r="T1188" s="8">
        <v>2019</v>
      </c>
      <c r="U1188" s="8">
        <f t="shared" si="145"/>
        <v>3</v>
      </c>
      <c r="V1188" s="7">
        <v>43770</v>
      </c>
      <c r="W1188" t="s">
        <v>336</v>
      </c>
      <c r="X1188" s="2">
        <v>1.6519999999999999</v>
      </c>
      <c r="Y1188" s="6">
        <f t="shared" si="150"/>
        <v>4.409919649769093E-2</v>
      </c>
      <c r="AA1188" t="s">
        <v>335</v>
      </c>
      <c r="AB1188">
        <v>17337</v>
      </c>
      <c r="AC1188">
        <v>15582221</v>
      </c>
      <c r="AD1188" t="s">
        <v>1</v>
      </c>
      <c r="AE1188">
        <v>67</v>
      </c>
      <c r="AF1188">
        <v>11</v>
      </c>
      <c r="AG1188">
        <v>8805245</v>
      </c>
      <c r="AH1188" t="s">
        <v>50283</v>
      </c>
      <c r="AI1188" t="s">
        <v>50282</v>
      </c>
      <c r="AJ1188" t="s">
        <v>50281</v>
      </c>
      <c r="AK1188" t="s">
        <v>50280</v>
      </c>
      <c r="AL1188">
        <v>10</v>
      </c>
      <c r="AM1188" s="5">
        <f t="shared" si="146"/>
        <v>3.3333333333333335</v>
      </c>
      <c r="AN1188" s="4">
        <f t="shared" si="151"/>
        <v>5.0485927047835416E-3</v>
      </c>
      <c r="AO1188" s="3"/>
      <c r="AP1188">
        <v>0</v>
      </c>
      <c r="AQ1188" t="s">
        <v>16</v>
      </c>
      <c r="AR1188" t="s">
        <v>5322</v>
      </c>
      <c r="AS1188" t="s">
        <v>15</v>
      </c>
      <c r="AT1188" s="2" t="s">
        <v>14</v>
      </c>
      <c r="AU1188" s="1">
        <f t="shared" si="147"/>
        <v>3.238401535981871</v>
      </c>
      <c r="AV1188" s="1">
        <f t="shared" si="148"/>
        <v>2.4573894601237236</v>
      </c>
      <c r="AW1188" s="1">
        <f t="shared" si="149"/>
        <v>1.6763773842655756</v>
      </c>
    </row>
    <row r="1189" spans="1:49" x14ac:dyDescent="0.2">
      <c r="A1189">
        <v>1187</v>
      </c>
      <c r="B1189" t="s">
        <v>50279</v>
      </c>
      <c r="C1189" t="s">
        <v>50278</v>
      </c>
      <c r="F1189" t="s">
        <v>50277</v>
      </c>
      <c r="G1189" t="s">
        <v>3</v>
      </c>
      <c r="H1189" t="s">
        <v>2</v>
      </c>
      <c r="I1189" t="s">
        <v>50276</v>
      </c>
      <c r="J1189">
        <v>60027251</v>
      </c>
      <c r="K1189" t="s">
        <v>1640</v>
      </c>
      <c r="L1189" t="s">
        <v>1639</v>
      </c>
      <c r="M1189" t="s">
        <v>1638</v>
      </c>
      <c r="N1189">
        <v>5</v>
      </c>
      <c r="O1189" t="s">
        <v>50275</v>
      </c>
      <c r="P1189" t="s">
        <v>50274</v>
      </c>
      <c r="Q1189" t="s">
        <v>1637</v>
      </c>
      <c r="R1189" s="7">
        <v>43770</v>
      </c>
      <c r="S1189" s="8">
        <f t="shared" si="144"/>
        <v>2019</v>
      </c>
      <c r="T1189" s="8">
        <v>2019</v>
      </c>
      <c r="U1189" s="8">
        <f t="shared" si="145"/>
        <v>3</v>
      </c>
      <c r="V1189" s="7">
        <v>43770</v>
      </c>
      <c r="W1189" t="s">
        <v>336</v>
      </c>
      <c r="X1189" s="2">
        <v>1.6519999999999999</v>
      </c>
      <c r="Y1189" s="6">
        <f t="shared" si="150"/>
        <v>4.409919649769093E-2</v>
      </c>
      <c r="AA1189" t="s">
        <v>335</v>
      </c>
      <c r="AB1189">
        <v>17337</v>
      </c>
      <c r="AC1189">
        <v>15582221</v>
      </c>
      <c r="AD1189" t="s">
        <v>1</v>
      </c>
      <c r="AE1189">
        <v>67</v>
      </c>
      <c r="AF1189">
        <v>11</v>
      </c>
      <c r="AG1189">
        <v>8753702</v>
      </c>
      <c r="AH1189" t="s">
        <v>50273</v>
      </c>
      <c r="AI1189" t="s">
        <v>50272</v>
      </c>
      <c r="AJ1189" t="s">
        <v>50271</v>
      </c>
      <c r="AK1189" t="s">
        <v>50270</v>
      </c>
      <c r="AL1189">
        <v>2</v>
      </c>
      <c r="AM1189" s="5">
        <f t="shared" si="146"/>
        <v>0.66666666666666663</v>
      </c>
      <c r="AN1189" s="4">
        <f t="shared" si="151"/>
        <v>1.0097185409567082E-3</v>
      </c>
      <c r="AO1189" s="3"/>
      <c r="AP1189">
        <v>0</v>
      </c>
      <c r="AQ1189" t="s">
        <v>234</v>
      </c>
      <c r="AR1189">
        <v>633053</v>
      </c>
      <c r="AS1189" t="s">
        <v>233</v>
      </c>
      <c r="AT1189" s="2" t="s">
        <v>14</v>
      </c>
      <c r="AU1189" s="1">
        <f t="shared" si="147"/>
        <v>3.1172353110670663</v>
      </c>
      <c r="AV1189" s="1">
        <f t="shared" si="148"/>
        <v>2.2554457519323821</v>
      </c>
      <c r="AW1189" s="1">
        <f t="shared" si="149"/>
        <v>1.3936561927976974</v>
      </c>
    </row>
    <row r="1190" spans="1:49" x14ac:dyDescent="0.2">
      <c r="A1190">
        <v>1188</v>
      </c>
      <c r="B1190" t="s">
        <v>50269</v>
      </c>
      <c r="C1190" t="s">
        <v>50268</v>
      </c>
      <c r="F1190" t="s">
        <v>50267</v>
      </c>
      <c r="G1190" t="s">
        <v>3</v>
      </c>
      <c r="H1190" t="s">
        <v>2</v>
      </c>
      <c r="I1190" t="s">
        <v>3855</v>
      </c>
      <c r="J1190">
        <v>60010421</v>
      </c>
      <c r="K1190" t="s">
        <v>1267</v>
      </c>
      <c r="L1190" t="s">
        <v>298</v>
      </c>
      <c r="M1190" t="s">
        <v>58</v>
      </c>
      <c r="N1190">
        <v>4</v>
      </c>
      <c r="O1190" t="s">
        <v>50266</v>
      </c>
      <c r="P1190" t="s">
        <v>50265</v>
      </c>
      <c r="Q1190" t="s">
        <v>1266</v>
      </c>
      <c r="R1190" s="7">
        <v>43770</v>
      </c>
      <c r="S1190" s="8">
        <f t="shared" si="144"/>
        <v>2019</v>
      </c>
      <c r="T1190" s="8">
        <v>2019</v>
      </c>
      <c r="U1190" s="8">
        <f t="shared" si="145"/>
        <v>3</v>
      </c>
      <c r="V1190" s="7">
        <v>43770</v>
      </c>
      <c r="W1190" t="s">
        <v>336</v>
      </c>
      <c r="X1190" s="2">
        <v>1.6519999999999999</v>
      </c>
      <c r="Y1190" s="6">
        <f t="shared" si="150"/>
        <v>4.409919649769093E-2</v>
      </c>
      <c r="AA1190" t="s">
        <v>335</v>
      </c>
      <c r="AB1190">
        <v>17337</v>
      </c>
      <c r="AC1190">
        <v>15582221</v>
      </c>
      <c r="AD1190" t="s">
        <v>1</v>
      </c>
      <c r="AE1190">
        <v>67</v>
      </c>
      <c r="AF1190">
        <v>11</v>
      </c>
      <c r="AG1190">
        <v>8753726</v>
      </c>
      <c r="AH1190" t="s">
        <v>50264</v>
      </c>
      <c r="AI1190" t="s">
        <v>50263</v>
      </c>
      <c r="AJ1190" t="s">
        <v>50262</v>
      </c>
      <c r="AK1190" t="s">
        <v>50261</v>
      </c>
      <c r="AL1190">
        <v>3</v>
      </c>
      <c r="AM1190" s="5">
        <f t="shared" si="146"/>
        <v>1</v>
      </c>
      <c r="AN1190" s="4">
        <f t="shared" si="151"/>
        <v>1.5145778114350624E-3</v>
      </c>
      <c r="AO1190" s="3"/>
      <c r="AP1190">
        <v>0</v>
      </c>
      <c r="AQ1190" t="s">
        <v>16</v>
      </c>
      <c r="AR1190">
        <v>61531016</v>
      </c>
      <c r="AS1190" t="s">
        <v>15</v>
      </c>
      <c r="AT1190" s="2" t="s">
        <v>14</v>
      </c>
      <c r="AU1190" s="1">
        <f t="shared" si="147"/>
        <v>3.132381089181417</v>
      </c>
      <c r="AV1190" s="1">
        <f t="shared" si="148"/>
        <v>2.2806887154562996</v>
      </c>
      <c r="AW1190" s="1">
        <f t="shared" si="149"/>
        <v>1.4289963417311822</v>
      </c>
    </row>
    <row r="1191" spans="1:49" x14ac:dyDescent="0.2">
      <c r="A1191">
        <v>1189</v>
      </c>
      <c r="B1191" t="s">
        <v>50260</v>
      </c>
      <c r="C1191" t="s">
        <v>50259</v>
      </c>
      <c r="F1191" t="s">
        <v>50258</v>
      </c>
      <c r="G1191" t="s">
        <v>3</v>
      </c>
      <c r="H1191" t="s">
        <v>2</v>
      </c>
      <c r="I1191" t="s">
        <v>4656</v>
      </c>
      <c r="J1191">
        <v>60025278</v>
      </c>
      <c r="K1191" t="s">
        <v>394</v>
      </c>
      <c r="L1191" t="s">
        <v>59</v>
      </c>
      <c r="M1191" t="s">
        <v>58</v>
      </c>
      <c r="N1191">
        <v>2</v>
      </c>
      <c r="O1191" t="s">
        <v>50257</v>
      </c>
      <c r="P1191" t="s">
        <v>50256</v>
      </c>
      <c r="Q1191" t="s">
        <v>534</v>
      </c>
      <c r="R1191" s="7">
        <v>43770</v>
      </c>
      <c r="S1191" s="8">
        <f t="shared" si="144"/>
        <v>2019</v>
      </c>
      <c r="T1191" s="8">
        <v>2019</v>
      </c>
      <c r="U1191" s="8">
        <f t="shared" si="145"/>
        <v>3</v>
      </c>
      <c r="V1191" s="7">
        <v>43770</v>
      </c>
      <c r="W1191" t="s">
        <v>336</v>
      </c>
      <c r="X1191" s="2">
        <v>1.6519999999999999</v>
      </c>
      <c r="Y1191" s="6">
        <f t="shared" si="150"/>
        <v>4.409919649769093E-2</v>
      </c>
      <c r="AA1191" t="s">
        <v>335</v>
      </c>
      <c r="AB1191">
        <v>17337</v>
      </c>
      <c r="AC1191">
        <v>15582221</v>
      </c>
      <c r="AD1191" t="s">
        <v>1</v>
      </c>
      <c r="AE1191">
        <v>67</v>
      </c>
      <c r="AF1191">
        <v>11</v>
      </c>
      <c r="AG1191">
        <v>8816668</v>
      </c>
      <c r="AH1191" t="s">
        <v>50255</v>
      </c>
      <c r="AI1191" t="s">
        <v>50254</v>
      </c>
      <c r="AJ1191" t="s">
        <v>50253</v>
      </c>
      <c r="AK1191" t="s">
        <v>50252</v>
      </c>
      <c r="AL1191">
        <v>6</v>
      </c>
      <c r="AM1191" s="5">
        <f t="shared" si="146"/>
        <v>2</v>
      </c>
      <c r="AN1191" s="4">
        <f t="shared" si="151"/>
        <v>3.0291556228701248E-3</v>
      </c>
      <c r="AO1191" s="3"/>
      <c r="AP1191">
        <v>0</v>
      </c>
      <c r="AR1191">
        <v>61771280</v>
      </c>
      <c r="AT1191" s="2" t="s">
        <v>14</v>
      </c>
      <c r="AU1191" s="1">
        <f t="shared" si="147"/>
        <v>3.1778184235244686</v>
      </c>
      <c r="AV1191" s="1">
        <f t="shared" si="148"/>
        <v>2.3564176060280526</v>
      </c>
      <c r="AW1191" s="1">
        <f t="shared" si="149"/>
        <v>1.5350167885316366</v>
      </c>
    </row>
    <row r="1192" spans="1:49" x14ac:dyDescent="0.2">
      <c r="A1192">
        <v>1190</v>
      </c>
      <c r="B1192" t="s">
        <v>50251</v>
      </c>
      <c r="C1192" t="s">
        <v>50250</v>
      </c>
      <c r="F1192" t="s">
        <v>50249</v>
      </c>
      <c r="G1192" t="s">
        <v>3</v>
      </c>
      <c r="H1192" t="s">
        <v>2</v>
      </c>
      <c r="I1192" t="s">
        <v>891</v>
      </c>
      <c r="J1192">
        <v>60032144</v>
      </c>
      <c r="K1192" t="s">
        <v>3597</v>
      </c>
      <c r="L1192" t="s">
        <v>1450</v>
      </c>
      <c r="M1192" t="s">
        <v>85</v>
      </c>
      <c r="N1192">
        <v>5</v>
      </c>
      <c r="O1192" t="s">
        <v>50248</v>
      </c>
      <c r="P1192" t="s">
        <v>50247</v>
      </c>
      <c r="Q1192" t="s">
        <v>3596</v>
      </c>
      <c r="R1192" s="7">
        <v>43770</v>
      </c>
      <c r="S1192" s="8">
        <f t="shared" si="144"/>
        <v>2019</v>
      </c>
      <c r="T1192" s="8">
        <v>2019</v>
      </c>
      <c r="U1192" s="8">
        <f t="shared" si="145"/>
        <v>3</v>
      </c>
      <c r="V1192" s="7">
        <v>43770</v>
      </c>
      <c r="W1192" t="s">
        <v>336</v>
      </c>
      <c r="X1192" s="2">
        <v>1.6519999999999999</v>
      </c>
      <c r="Y1192" s="6">
        <f t="shared" si="150"/>
        <v>4.409919649769093E-2</v>
      </c>
      <c r="AA1192" t="s">
        <v>335</v>
      </c>
      <c r="AB1192">
        <v>17337</v>
      </c>
      <c r="AC1192">
        <v>15582221</v>
      </c>
      <c r="AD1192" t="s">
        <v>1</v>
      </c>
      <c r="AE1192">
        <v>67</v>
      </c>
      <c r="AF1192">
        <v>11</v>
      </c>
      <c r="AG1192">
        <v>8753699</v>
      </c>
      <c r="AH1192" t="s">
        <v>50246</v>
      </c>
      <c r="AI1192" t="s">
        <v>50245</v>
      </c>
      <c r="AJ1192" t="s">
        <v>50244</v>
      </c>
      <c r="AK1192" t="s">
        <v>50243</v>
      </c>
      <c r="AL1192">
        <v>0</v>
      </c>
      <c r="AM1192" s="5">
        <f t="shared" si="146"/>
        <v>0</v>
      </c>
      <c r="AN1192" s="4">
        <f t="shared" si="151"/>
        <v>0</v>
      </c>
      <c r="AO1192" s="3"/>
      <c r="AP1192">
        <v>0</v>
      </c>
      <c r="AQ1192" t="s">
        <v>9</v>
      </c>
      <c r="AR1192" t="s">
        <v>0</v>
      </c>
      <c r="AS1192" t="s">
        <v>122</v>
      </c>
      <c r="AT1192" s="2" t="s">
        <v>14</v>
      </c>
      <c r="AU1192" s="1">
        <f t="shared" si="147"/>
        <v>3.0869437548383649</v>
      </c>
      <c r="AV1192" s="1">
        <f t="shared" si="148"/>
        <v>2.2049598248845466</v>
      </c>
      <c r="AW1192" s="1">
        <f t="shared" si="149"/>
        <v>1.3229758949307278</v>
      </c>
    </row>
    <row r="1193" spans="1:49" x14ac:dyDescent="0.2">
      <c r="A1193">
        <v>1191</v>
      </c>
      <c r="B1193" t="s">
        <v>50242</v>
      </c>
      <c r="C1193" t="s">
        <v>50241</v>
      </c>
      <c r="F1193" t="s">
        <v>50240</v>
      </c>
      <c r="G1193" t="s">
        <v>3</v>
      </c>
      <c r="H1193" t="s">
        <v>2</v>
      </c>
      <c r="I1193" t="s">
        <v>50239</v>
      </c>
      <c r="J1193" t="s">
        <v>50238</v>
      </c>
      <c r="K1193" t="s">
        <v>50237</v>
      </c>
      <c r="L1193" t="s">
        <v>50236</v>
      </c>
      <c r="M1193" t="s">
        <v>50235</v>
      </c>
      <c r="N1193">
        <v>3</v>
      </c>
      <c r="O1193" t="s">
        <v>50234</v>
      </c>
      <c r="P1193" t="s">
        <v>50233</v>
      </c>
      <c r="Q1193" t="s">
        <v>50232</v>
      </c>
      <c r="R1193" s="7">
        <v>43770</v>
      </c>
      <c r="S1193" s="8">
        <f t="shared" si="144"/>
        <v>2019</v>
      </c>
      <c r="T1193" s="8">
        <v>2019</v>
      </c>
      <c r="U1193" s="8">
        <f t="shared" si="145"/>
        <v>3</v>
      </c>
      <c r="V1193" s="7">
        <v>43770</v>
      </c>
      <c r="W1193" t="s">
        <v>94</v>
      </c>
      <c r="X1193" s="2">
        <v>1.218</v>
      </c>
      <c r="Y1193" s="6">
        <f t="shared" si="150"/>
        <v>3.2513814366941618E-2</v>
      </c>
      <c r="AA1193">
        <v>189448</v>
      </c>
      <c r="AB1193">
        <v>15107</v>
      </c>
      <c r="AC1193">
        <v>15579654</v>
      </c>
      <c r="AD1193" t="s">
        <v>1</v>
      </c>
      <c r="AE1193">
        <v>65</v>
      </c>
      <c r="AF1193">
        <v>11</v>
      </c>
      <c r="AG1193">
        <v>8756045</v>
      </c>
      <c r="AH1193" t="s">
        <v>50231</v>
      </c>
      <c r="AI1193" t="s">
        <v>50230</v>
      </c>
      <c r="AJ1193" t="s">
        <v>50229</v>
      </c>
      <c r="AK1193" t="s">
        <v>50228</v>
      </c>
      <c r="AL1193">
        <v>0</v>
      </c>
      <c r="AM1193" s="5">
        <f t="shared" si="146"/>
        <v>0</v>
      </c>
      <c r="AN1193" s="4">
        <f t="shared" si="151"/>
        <v>0</v>
      </c>
      <c r="AO1193" s="3"/>
      <c r="AP1193">
        <v>0</v>
      </c>
      <c r="AQ1193" t="s">
        <v>234</v>
      </c>
      <c r="AR1193" t="s">
        <v>50227</v>
      </c>
      <c r="AS1193" t="s">
        <v>233</v>
      </c>
      <c r="AT1193" s="2" t="s">
        <v>14</v>
      </c>
      <c r="AU1193" s="1">
        <f t="shared" si="147"/>
        <v>2.2759670056859131</v>
      </c>
      <c r="AV1193" s="1">
        <f t="shared" si="148"/>
        <v>1.625690718347081</v>
      </c>
      <c r="AW1193" s="1">
        <f t="shared" si="149"/>
        <v>0.97541443100824854</v>
      </c>
    </row>
    <row r="1194" spans="1:49" x14ac:dyDescent="0.2">
      <c r="A1194">
        <v>1192</v>
      </c>
      <c r="B1194" t="s">
        <v>50226</v>
      </c>
      <c r="C1194" t="s">
        <v>50225</v>
      </c>
      <c r="F1194" t="s">
        <v>50224</v>
      </c>
      <c r="G1194" t="s">
        <v>3</v>
      </c>
      <c r="H1194" t="s">
        <v>2</v>
      </c>
      <c r="I1194" t="s">
        <v>487</v>
      </c>
      <c r="J1194" t="s">
        <v>50223</v>
      </c>
      <c r="K1194" t="s">
        <v>50222</v>
      </c>
      <c r="L1194" t="s">
        <v>50221</v>
      </c>
      <c r="M1194" t="s">
        <v>1725</v>
      </c>
      <c r="N1194">
        <v>3</v>
      </c>
      <c r="O1194" t="s">
        <v>50220</v>
      </c>
      <c r="P1194" t="s">
        <v>50219</v>
      </c>
      <c r="Q1194" t="s">
        <v>50218</v>
      </c>
      <c r="R1194" s="7">
        <v>43770</v>
      </c>
      <c r="S1194" s="8">
        <f t="shared" si="144"/>
        <v>2019</v>
      </c>
      <c r="T1194" s="8">
        <v>2019</v>
      </c>
      <c r="U1194" s="8">
        <f t="shared" si="145"/>
        <v>3</v>
      </c>
      <c r="V1194" s="7">
        <v>43770</v>
      </c>
      <c r="W1194" t="s">
        <v>94</v>
      </c>
      <c r="X1194" s="2">
        <v>1.218</v>
      </c>
      <c r="Y1194" s="6">
        <f t="shared" si="150"/>
        <v>3.2513814366941618E-2</v>
      </c>
      <c r="AA1194">
        <v>189448</v>
      </c>
      <c r="AB1194">
        <v>15107</v>
      </c>
      <c r="AC1194">
        <v>15579654</v>
      </c>
      <c r="AD1194" t="s">
        <v>1</v>
      </c>
      <c r="AE1194">
        <v>65</v>
      </c>
      <c r="AF1194">
        <v>11</v>
      </c>
      <c r="AG1194">
        <v>8704905</v>
      </c>
      <c r="AH1194" t="s">
        <v>50217</v>
      </c>
      <c r="AI1194" t="s">
        <v>50216</v>
      </c>
      <c r="AJ1194" t="s">
        <v>50215</v>
      </c>
      <c r="AK1194" t="s">
        <v>50214</v>
      </c>
      <c r="AL1194">
        <v>1</v>
      </c>
      <c r="AM1194" s="5">
        <f t="shared" si="146"/>
        <v>0.33333333333333331</v>
      </c>
      <c r="AN1194" s="4">
        <f t="shared" si="151"/>
        <v>5.048592704783541E-4</v>
      </c>
      <c r="AO1194" s="3"/>
      <c r="AP1194">
        <v>0</v>
      </c>
      <c r="AQ1194" t="s">
        <v>4905</v>
      </c>
      <c r="AR1194" t="s">
        <v>50213</v>
      </c>
      <c r="AS1194" t="s">
        <v>67</v>
      </c>
      <c r="AT1194" s="2" t="s">
        <v>14</v>
      </c>
      <c r="AU1194" s="1">
        <f t="shared" si="147"/>
        <v>2.2911127838002634</v>
      </c>
      <c r="AV1194" s="1">
        <f t="shared" si="148"/>
        <v>1.6509336818709985</v>
      </c>
      <c r="AW1194" s="1">
        <f t="shared" si="149"/>
        <v>1.0107545799417332</v>
      </c>
    </row>
    <row r="1195" spans="1:49" x14ac:dyDescent="0.2">
      <c r="A1195">
        <v>1193</v>
      </c>
      <c r="B1195" t="s">
        <v>50212</v>
      </c>
      <c r="C1195" t="s">
        <v>50211</v>
      </c>
      <c r="F1195" t="s">
        <v>50210</v>
      </c>
      <c r="G1195" t="s">
        <v>3</v>
      </c>
      <c r="H1195" t="s">
        <v>2</v>
      </c>
      <c r="I1195" t="s">
        <v>50209</v>
      </c>
      <c r="J1195" t="s">
        <v>50208</v>
      </c>
      <c r="K1195" t="s">
        <v>50207</v>
      </c>
      <c r="L1195" t="s">
        <v>50206</v>
      </c>
      <c r="M1195" t="s">
        <v>2913</v>
      </c>
      <c r="N1195">
        <v>4</v>
      </c>
      <c r="O1195" t="s">
        <v>50205</v>
      </c>
      <c r="P1195" t="s">
        <v>50204</v>
      </c>
      <c r="Q1195" t="s">
        <v>50203</v>
      </c>
      <c r="R1195" s="7">
        <v>43770</v>
      </c>
      <c r="S1195" s="8">
        <f t="shared" si="144"/>
        <v>2019</v>
      </c>
      <c r="T1195" s="8">
        <v>2019</v>
      </c>
      <c r="U1195" s="8">
        <f t="shared" si="145"/>
        <v>3</v>
      </c>
      <c r="V1195" s="7">
        <v>43770</v>
      </c>
      <c r="W1195" t="s">
        <v>1753</v>
      </c>
      <c r="X1195" s="2">
        <v>0.185</v>
      </c>
      <c r="Y1195" s="6">
        <f t="shared" si="150"/>
        <v>4.9384693414484399E-3</v>
      </c>
      <c r="AA1195">
        <v>7352727</v>
      </c>
      <c r="AB1195">
        <v>32478</v>
      </c>
      <c r="AC1195">
        <v>19348061</v>
      </c>
      <c r="AD1195" t="s">
        <v>1</v>
      </c>
      <c r="AE1195">
        <v>62</v>
      </c>
      <c r="AF1195">
        <v>11</v>
      </c>
      <c r="AH1195" t="s">
        <v>50202</v>
      </c>
      <c r="AI1195" t="s">
        <v>50201</v>
      </c>
      <c r="AK1195" t="s">
        <v>50200</v>
      </c>
      <c r="AL1195">
        <v>0</v>
      </c>
      <c r="AM1195" s="5">
        <f t="shared" si="146"/>
        <v>0</v>
      </c>
      <c r="AN1195" s="4">
        <f t="shared" si="151"/>
        <v>0</v>
      </c>
      <c r="AO1195" s="3"/>
      <c r="AP1195">
        <v>0</v>
      </c>
      <c r="AR1195" t="s">
        <v>0</v>
      </c>
      <c r="AT1195" s="2" t="s">
        <v>14</v>
      </c>
      <c r="AU1195" s="1">
        <f t="shared" si="147"/>
        <v>0.34569285390139076</v>
      </c>
      <c r="AV1195" s="1">
        <f t="shared" si="148"/>
        <v>0.24692346707242199</v>
      </c>
      <c r="AW1195" s="1">
        <f t="shared" si="149"/>
        <v>0.1481540802434532</v>
      </c>
    </row>
    <row r="1196" spans="1:49" x14ac:dyDescent="0.2">
      <c r="A1196">
        <v>1194</v>
      </c>
      <c r="B1196" t="s">
        <v>50199</v>
      </c>
      <c r="C1196" t="s">
        <v>50198</v>
      </c>
      <c r="F1196" t="s">
        <v>50197</v>
      </c>
      <c r="G1196" t="s">
        <v>3</v>
      </c>
      <c r="H1196" t="s">
        <v>2</v>
      </c>
      <c r="I1196" t="s">
        <v>4269</v>
      </c>
      <c r="J1196">
        <v>60107357</v>
      </c>
      <c r="K1196" t="s">
        <v>3644</v>
      </c>
      <c r="L1196" t="s">
        <v>3643</v>
      </c>
      <c r="M1196" t="s">
        <v>541</v>
      </c>
      <c r="N1196">
        <v>3</v>
      </c>
      <c r="O1196" t="s">
        <v>50196</v>
      </c>
      <c r="P1196" t="s">
        <v>41931</v>
      </c>
      <c r="Q1196" t="s">
        <v>4956</v>
      </c>
      <c r="R1196" s="7">
        <v>43770</v>
      </c>
      <c r="S1196" s="8">
        <f t="shared" si="144"/>
        <v>2019</v>
      </c>
      <c r="T1196" s="8">
        <v>2019</v>
      </c>
      <c r="U1196" s="8">
        <f t="shared" si="145"/>
        <v>3</v>
      </c>
      <c r="V1196" s="7">
        <v>43770</v>
      </c>
      <c r="W1196" t="s">
        <v>1753</v>
      </c>
      <c r="X1196" s="2">
        <v>0.185</v>
      </c>
      <c r="Y1196" s="6">
        <f t="shared" si="150"/>
        <v>4.9384693414484399E-3</v>
      </c>
      <c r="AA1196">
        <v>7352727</v>
      </c>
      <c r="AB1196">
        <v>32478</v>
      </c>
      <c r="AC1196">
        <v>19348061</v>
      </c>
      <c r="AD1196" t="s">
        <v>1</v>
      </c>
      <c r="AE1196">
        <v>62</v>
      </c>
      <c r="AF1196">
        <v>11</v>
      </c>
      <c r="AH1196" t="s">
        <v>50195</v>
      </c>
      <c r="AI1196" t="s">
        <v>50194</v>
      </c>
      <c r="AK1196" t="s">
        <v>50193</v>
      </c>
      <c r="AL1196">
        <v>4</v>
      </c>
      <c r="AM1196" s="5">
        <f t="shared" si="146"/>
        <v>1.3333333333333333</v>
      </c>
      <c r="AN1196" s="4">
        <f t="shared" si="151"/>
        <v>2.0194370819134164E-3</v>
      </c>
      <c r="AO1196" s="3"/>
      <c r="AP1196">
        <v>0</v>
      </c>
      <c r="AR1196" t="s">
        <v>0</v>
      </c>
      <c r="AT1196" s="2" t="s">
        <v>14</v>
      </c>
      <c r="AU1196" s="1">
        <f t="shared" si="147"/>
        <v>0.40627596635879321</v>
      </c>
      <c r="AV1196" s="1">
        <f t="shared" si="148"/>
        <v>0.3478953211680928</v>
      </c>
      <c r="AW1196" s="1">
        <f t="shared" si="149"/>
        <v>0.28951467597739233</v>
      </c>
    </row>
    <row r="1197" spans="1:49" x14ac:dyDescent="0.2">
      <c r="A1197">
        <v>1195</v>
      </c>
      <c r="B1197" t="s">
        <v>50192</v>
      </c>
      <c r="C1197" t="s">
        <v>50191</v>
      </c>
      <c r="F1197" t="s">
        <v>50190</v>
      </c>
      <c r="G1197" t="s">
        <v>3</v>
      </c>
      <c r="H1197" t="s">
        <v>2</v>
      </c>
      <c r="I1197" t="s">
        <v>34911</v>
      </c>
      <c r="J1197">
        <v>60093232</v>
      </c>
      <c r="K1197" t="s">
        <v>2814</v>
      </c>
      <c r="L1197" t="s">
        <v>2813</v>
      </c>
      <c r="M1197" t="s">
        <v>109</v>
      </c>
      <c r="N1197">
        <v>2</v>
      </c>
      <c r="O1197" t="s">
        <v>50189</v>
      </c>
      <c r="P1197" t="s">
        <v>50188</v>
      </c>
      <c r="Q1197" t="s">
        <v>2812</v>
      </c>
      <c r="R1197" s="7">
        <v>43770</v>
      </c>
      <c r="S1197" s="8">
        <f t="shared" si="144"/>
        <v>2019</v>
      </c>
      <c r="T1197" s="8">
        <v>2019</v>
      </c>
      <c r="U1197" s="8">
        <f t="shared" si="145"/>
        <v>3</v>
      </c>
      <c r="V1197" s="7">
        <v>43770</v>
      </c>
      <c r="W1197" t="s">
        <v>1753</v>
      </c>
      <c r="X1197" s="2">
        <v>0.185</v>
      </c>
      <c r="Y1197" s="6">
        <f t="shared" si="150"/>
        <v>4.9384693414484399E-3</v>
      </c>
      <c r="AA1197">
        <v>7352727</v>
      </c>
      <c r="AB1197">
        <v>32478</v>
      </c>
      <c r="AC1197">
        <v>19348061</v>
      </c>
      <c r="AD1197" t="s">
        <v>1</v>
      </c>
      <c r="AE1197">
        <v>62</v>
      </c>
      <c r="AF1197">
        <v>11</v>
      </c>
      <c r="AH1197" t="s">
        <v>50187</v>
      </c>
      <c r="AI1197" t="s">
        <v>50186</v>
      </c>
      <c r="AK1197" t="s">
        <v>50185</v>
      </c>
      <c r="AL1197">
        <v>2</v>
      </c>
      <c r="AM1197" s="5">
        <f t="shared" si="146"/>
        <v>0.66666666666666663</v>
      </c>
      <c r="AN1197" s="4">
        <f t="shared" si="151"/>
        <v>1.0097185409567082E-3</v>
      </c>
      <c r="AO1197" s="3"/>
      <c r="AP1197">
        <v>0</v>
      </c>
      <c r="AR1197" t="s">
        <v>0</v>
      </c>
      <c r="AT1197" s="2" t="s">
        <v>14</v>
      </c>
      <c r="AU1197" s="1">
        <f t="shared" si="147"/>
        <v>0.37598441013009198</v>
      </c>
      <c r="AV1197" s="1">
        <f t="shared" si="148"/>
        <v>0.29740939412025741</v>
      </c>
      <c r="AW1197" s="1">
        <f t="shared" si="149"/>
        <v>0.21883437811042278</v>
      </c>
    </row>
    <row r="1198" spans="1:49" x14ac:dyDescent="0.2">
      <c r="A1198">
        <v>1196</v>
      </c>
      <c r="B1198" t="s">
        <v>50184</v>
      </c>
      <c r="C1198" t="s">
        <v>50183</v>
      </c>
      <c r="F1198" t="s">
        <v>50182</v>
      </c>
      <c r="G1198" t="s">
        <v>3</v>
      </c>
      <c r="H1198" t="s">
        <v>2</v>
      </c>
      <c r="I1198" t="s">
        <v>50181</v>
      </c>
      <c r="J1198">
        <v>60068756</v>
      </c>
      <c r="K1198" t="s">
        <v>6000</v>
      </c>
      <c r="L1198" t="s">
        <v>5999</v>
      </c>
      <c r="M1198" t="s">
        <v>1902</v>
      </c>
      <c r="N1198">
        <v>2</v>
      </c>
      <c r="O1198" t="s">
        <v>50180</v>
      </c>
      <c r="P1198" t="s">
        <v>50179</v>
      </c>
      <c r="Q1198" t="s">
        <v>5998</v>
      </c>
      <c r="R1198" s="7">
        <v>43770</v>
      </c>
      <c r="S1198" s="8">
        <f t="shared" si="144"/>
        <v>2019</v>
      </c>
      <c r="T1198" s="8">
        <v>2019</v>
      </c>
      <c r="U1198" s="8">
        <f t="shared" si="145"/>
        <v>3</v>
      </c>
      <c r="V1198" s="7">
        <v>43770</v>
      </c>
      <c r="W1198" t="s">
        <v>1753</v>
      </c>
      <c r="X1198" s="2">
        <v>0.185</v>
      </c>
      <c r="Y1198" s="6">
        <f t="shared" si="150"/>
        <v>4.9384693414484399E-3</v>
      </c>
      <c r="AA1198">
        <v>7352727</v>
      </c>
      <c r="AB1198">
        <v>32478</v>
      </c>
      <c r="AC1198">
        <v>19348061</v>
      </c>
      <c r="AD1198" t="s">
        <v>1</v>
      </c>
      <c r="AE1198">
        <v>62</v>
      </c>
      <c r="AF1198">
        <v>11</v>
      </c>
      <c r="AH1198" t="s">
        <v>50178</v>
      </c>
      <c r="AI1198" t="s">
        <v>50177</v>
      </c>
      <c r="AK1198" t="s">
        <v>50176</v>
      </c>
      <c r="AL1198">
        <v>1</v>
      </c>
      <c r="AM1198" s="5">
        <f t="shared" si="146"/>
        <v>0.33333333333333331</v>
      </c>
      <c r="AN1198" s="4">
        <f t="shared" si="151"/>
        <v>5.048592704783541E-4</v>
      </c>
      <c r="AO1198" s="3"/>
      <c r="AP1198">
        <v>0</v>
      </c>
      <c r="AR1198" t="s">
        <v>0</v>
      </c>
      <c r="AT1198" s="2" t="s">
        <v>14</v>
      </c>
      <c r="AU1198" s="1">
        <f t="shared" si="147"/>
        <v>0.36083863201574135</v>
      </c>
      <c r="AV1198" s="1">
        <f t="shared" si="148"/>
        <v>0.27216643059633971</v>
      </c>
      <c r="AW1198" s="1">
        <f t="shared" si="149"/>
        <v>0.183494229176938</v>
      </c>
    </row>
    <row r="1199" spans="1:49" x14ac:dyDescent="0.2">
      <c r="A1199">
        <v>1197</v>
      </c>
      <c r="B1199" t="s">
        <v>50175</v>
      </c>
      <c r="C1199" t="s">
        <v>50174</v>
      </c>
      <c r="F1199" t="s">
        <v>50173</v>
      </c>
      <c r="G1199" t="s">
        <v>3</v>
      </c>
      <c r="H1199" t="s">
        <v>2</v>
      </c>
      <c r="I1199" t="s">
        <v>50172</v>
      </c>
      <c r="J1199">
        <v>60007278</v>
      </c>
      <c r="K1199" t="s">
        <v>80</v>
      </c>
      <c r="L1199" t="s">
        <v>79</v>
      </c>
      <c r="M1199" t="s">
        <v>45</v>
      </c>
      <c r="N1199">
        <v>2</v>
      </c>
      <c r="O1199" t="s">
        <v>50171</v>
      </c>
      <c r="P1199" t="s">
        <v>50170</v>
      </c>
      <c r="Q1199" t="s">
        <v>78</v>
      </c>
      <c r="R1199" s="7">
        <v>43770</v>
      </c>
      <c r="S1199" s="8">
        <f t="shared" si="144"/>
        <v>2019</v>
      </c>
      <c r="T1199" s="8">
        <v>2019</v>
      </c>
      <c r="U1199" s="8">
        <f t="shared" si="145"/>
        <v>3</v>
      </c>
      <c r="V1199" s="7">
        <v>43770</v>
      </c>
      <c r="W1199" t="s">
        <v>94</v>
      </c>
      <c r="X1199" s="2">
        <v>1.218</v>
      </c>
      <c r="Y1199" s="6">
        <f t="shared" si="150"/>
        <v>3.2513814366941618E-2</v>
      </c>
      <c r="AA1199">
        <v>189448</v>
      </c>
      <c r="AB1199">
        <v>15107</v>
      </c>
      <c r="AC1199">
        <v>15579654</v>
      </c>
      <c r="AD1199" t="s">
        <v>1</v>
      </c>
      <c r="AE1199">
        <v>65</v>
      </c>
      <c r="AF1199">
        <v>11</v>
      </c>
      <c r="AG1199">
        <v>8756112</v>
      </c>
      <c r="AH1199" t="s">
        <v>50169</v>
      </c>
      <c r="AI1199" t="s">
        <v>50168</v>
      </c>
      <c r="AJ1199" t="s">
        <v>50167</v>
      </c>
      <c r="AK1199" t="s">
        <v>50166</v>
      </c>
      <c r="AL1199">
        <v>6</v>
      </c>
      <c r="AM1199" s="5">
        <f t="shared" si="146"/>
        <v>2</v>
      </c>
      <c r="AN1199" s="4">
        <f t="shared" si="151"/>
        <v>3.0291556228701248E-3</v>
      </c>
      <c r="AO1199" s="3"/>
      <c r="AP1199">
        <v>0</v>
      </c>
      <c r="AQ1199" t="s">
        <v>52</v>
      </c>
      <c r="AR1199" t="s">
        <v>338</v>
      </c>
      <c r="AS1199" t="s">
        <v>51</v>
      </c>
      <c r="AT1199" s="2" t="s">
        <v>14</v>
      </c>
      <c r="AU1199" s="1">
        <f t="shared" si="147"/>
        <v>2.3668416743720169</v>
      </c>
      <c r="AV1199" s="1">
        <f t="shared" si="148"/>
        <v>1.7771484994905871</v>
      </c>
      <c r="AW1199" s="1">
        <f t="shared" si="149"/>
        <v>1.1874553246091573</v>
      </c>
    </row>
    <row r="1200" spans="1:49" x14ac:dyDescent="0.2">
      <c r="A1200">
        <v>1198</v>
      </c>
      <c r="B1200" t="s">
        <v>50165</v>
      </c>
      <c r="C1200" t="s">
        <v>50164</v>
      </c>
      <c r="F1200" t="s">
        <v>50163</v>
      </c>
      <c r="G1200" t="s">
        <v>3</v>
      </c>
      <c r="H1200" t="s">
        <v>2</v>
      </c>
      <c r="I1200" t="s">
        <v>4033</v>
      </c>
      <c r="J1200" t="s">
        <v>50162</v>
      </c>
      <c r="K1200" t="s">
        <v>50161</v>
      </c>
      <c r="L1200" t="s">
        <v>2329</v>
      </c>
      <c r="M1200" t="s">
        <v>29</v>
      </c>
      <c r="N1200">
        <v>5</v>
      </c>
      <c r="O1200" t="s">
        <v>50160</v>
      </c>
      <c r="P1200" t="s">
        <v>50159</v>
      </c>
      <c r="Q1200" t="s">
        <v>50158</v>
      </c>
      <c r="R1200" s="7">
        <v>43770</v>
      </c>
      <c r="S1200" s="8">
        <f t="shared" si="144"/>
        <v>2019</v>
      </c>
      <c r="T1200" s="8">
        <v>2019</v>
      </c>
      <c r="U1200" s="8">
        <f t="shared" si="145"/>
        <v>3</v>
      </c>
      <c r="V1200" s="7">
        <v>43770</v>
      </c>
      <c r="W1200" t="s">
        <v>3741</v>
      </c>
      <c r="X1200" s="2">
        <v>1.3460000000000001</v>
      </c>
      <c r="Y1200" s="6">
        <f t="shared" si="150"/>
        <v>3.593070126264649E-2</v>
      </c>
      <c r="AA1200">
        <v>7338724</v>
      </c>
      <c r="AB1200">
        <v>12178</v>
      </c>
      <c r="AC1200">
        <v>15582213</v>
      </c>
      <c r="AD1200" t="s">
        <v>1</v>
      </c>
      <c r="AE1200">
        <v>37</v>
      </c>
      <c r="AF1200">
        <v>21</v>
      </c>
      <c r="AG1200">
        <v>8805095</v>
      </c>
      <c r="AH1200" t="s">
        <v>50157</v>
      </c>
      <c r="AI1200" t="s">
        <v>50156</v>
      </c>
      <c r="AJ1200" t="s">
        <v>50155</v>
      </c>
      <c r="AK1200" t="s">
        <v>50154</v>
      </c>
      <c r="AL1200">
        <v>4</v>
      </c>
      <c r="AM1200" s="5">
        <f t="shared" si="146"/>
        <v>1.3333333333333333</v>
      </c>
      <c r="AN1200" s="4">
        <f t="shared" si="151"/>
        <v>2.0194370819134164E-3</v>
      </c>
      <c r="AO1200" s="3"/>
      <c r="AP1200">
        <v>0</v>
      </c>
      <c r="AR1200" t="s">
        <v>4031</v>
      </c>
      <c r="AS1200" t="s">
        <v>2854</v>
      </c>
      <c r="AT1200" s="2">
        <v>4.1420000000000003</v>
      </c>
      <c r="AU1200" s="1">
        <f t="shared" si="147"/>
        <v>2.5757322008426566</v>
      </c>
      <c r="AV1200" s="1">
        <f t="shared" si="148"/>
        <v>1.8975069172279955</v>
      </c>
      <c r="AW1200" s="1">
        <f t="shared" si="149"/>
        <v>1.2192816336133339</v>
      </c>
    </row>
    <row r="1201" spans="1:49" x14ac:dyDescent="0.2">
      <c r="A1201">
        <v>1199</v>
      </c>
      <c r="B1201" t="s">
        <v>50153</v>
      </c>
      <c r="C1201" t="s">
        <v>50152</v>
      </c>
      <c r="F1201" t="s">
        <v>50151</v>
      </c>
      <c r="G1201" t="s">
        <v>3</v>
      </c>
      <c r="H1201" t="s">
        <v>2</v>
      </c>
      <c r="I1201" t="s">
        <v>50150</v>
      </c>
      <c r="J1201">
        <v>60111599</v>
      </c>
      <c r="K1201" t="s">
        <v>50149</v>
      </c>
      <c r="L1201" t="s">
        <v>50148</v>
      </c>
      <c r="M1201" t="s">
        <v>45</v>
      </c>
      <c r="N1201">
        <v>2</v>
      </c>
      <c r="O1201" t="s">
        <v>50147</v>
      </c>
      <c r="P1201" t="s">
        <v>50146</v>
      </c>
      <c r="Q1201" t="s">
        <v>50145</v>
      </c>
      <c r="R1201" s="7">
        <v>43770</v>
      </c>
      <c r="S1201" s="8">
        <f t="shared" si="144"/>
        <v>2019</v>
      </c>
      <c r="T1201" s="8">
        <v>2019</v>
      </c>
      <c r="U1201" s="8">
        <f t="shared" si="145"/>
        <v>3</v>
      </c>
      <c r="V1201" s="7">
        <v>43770</v>
      </c>
      <c r="W1201" t="s">
        <v>930</v>
      </c>
      <c r="X1201" s="2">
        <v>0.94</v>
      </c>
      <c r="Y1201" s="6">
        <f t="shared" si="150"/>
        <v>2.5092763140332611E-2</v>
      </c>
      <c r="AA1201">
        <v>15311309</v>
      </c>
      <c r="AB1201">
        <v>17295</v>
      </c>
      <c r="AC1201">
        <v>15581764</v>
      </c>
      <c r="AD1201" t="s">
        <v>1</v>
      </c>
      <c r="AE1201">
        <v>29</v>
      </c>
      <c r="AF1201">
        <v>11</v>
      </c>
      <c r="AG1201">
        <v>8847615</v>
      </c>
      <c r="AH1201" t="s">
        <v>5668</v>
      </c>
      <c r="AI1201" t="s">
        <v>50144</v>
      </c>
      <c r="AJ1201" t="s">
        <v>50143</v>
      </c>
      <c r="AK1201" t="s">
        <v>50142</v>
      </c>
      <c r="AL1201">
        <v>4</v>
      </c>
      <c r="AM1201" s="5">
        <f t="shared" si="146"/>
        <v>1.3333333333333333</v>
      </c>
      <c r="AN1201" s="4">
        <f t="shared" si="151"/>
        <v>2.0194370819134164E-3</v>
      </c>
      <c r="AO1201" s="3"/>
      <c r="AP1201">
        <v>0</v>
      </c>
      <c r="AR1201" t="s">
        <v>0</v>
      </c>
      <c r="AT1201" s="2" t="s">
        <v>14</v>
      </c>
      <c r="AU1201" s="1">
        <f t="shared" si="147"/>
        <v>1.8170765322806852</v>
      </c>
      <c r="AV1201" s="1">
        <f t="shared" si="148"/>
        <v>1.3556100111123013</v>
      </c>
      <c r="AW1201" s="1">
        <f t="shared" si="149"/>
        <v>0.89414348994391735</v>
      </c>
    </row>
    <row r="1202" spans="1:49" x14ac:dyDescent="0.2">
      <c r="A1202">
        <v>1200</v>
      </c>
      <c r="B1202" t="s">
        <v>50141</v>
      </c>
      <c r="C1202" t="s">
        <v>50140</v>
      </c>
      <c r="F1202" t="s">
        <v>50139</v>
      </c>
      <c r="G1202" t="s">
        <v>3</v>
      </c>
      <c r="H1202" t="s">
        <v>2</v>
      </c>
      <c r="I1202" t="s">
        <v>50138</v>
      </c>
      <c r="J1202" t="s">
        <v>50137</v>
      </c>
      <c r="K1202" t="s">
        <v>50136</v>
      </c>
      <c r="L1202" t="s">
        <v>50135</v>
      </c>
      <c r="M1202" t="s">
        <v>50134</v>
      </c>
      <c r="N1202">
        <v>4</v>
      </c>
      <c r="O1202" t="s">
        <v>50133</v>
      </c>
      <c r="P1202" t="s">
        <v>50132</v>
      </c>
      <c r="Q1202" t="s">
        <v>50131</v>
      </c>
      <c r="R1202" s="7">
        <v>43770</v>
      </c>
      <c r="S1202" s="8">
        <f t="shared" si="144"/>
        <v>2019</v>
      </c>
      <c r="T1202" s="8">
        <v>2019</v>
      </c>
      <c r="U1202" s="8">
        <f t="shared" si="145"/>
        <v>3</v>
      </c>
      <c r="V1202" s="7">
        <v>43770</v>
      </c>
      <c r="W1202" t="s">
        <v>94</v>
      </c>
      <c r="X1202" s="2">
        <v>1.218</v>
      </c>
      <c r="Y1202" s="6">
        <f t="shared" si="150"/>
        <v>3.2513814366941618E-2</v>
      </c>
      <c r="AA1202">
        <v>189448</v>
      </c>
      <c r="AB1202">
        <v>15107</v>
      </c>
      <c r="AC1202">
        <v>15579654</v>
      </c>
      <c r="AD1202" t="s">
        <v>1</v>
      </c>
      <c r="AE1202">
        <v>65</v>
      </c>
      <c r="AF1202">
        <v>11</v>
      </c>
      <c r="AG1202">
        <v>8737964</v>
      </c>
      <c r="AH1202" t="s">
        <v>50130</v>
      </c>
      <c r="AI1202" t="s">
        <v>50129</v>
      </c>
      <c r="AJ1202" t="s">
        <v>50128</v>
      </c>
      <c r="AK1202" t="s">
        <v>50127</v>
      </c>
      <c r="AL1202">
        <v>5</v>
      </c>
      <c r="AM1202" s="5">
        <f t="shared" si="146"/>
        <v>1.6666666666666667</v>
      </c>
      <c r="AN1202" s="4">
        <f t="shared" si="151"/>
        <v>2.5242963523917708E-3</v>
      </c>
      <c r="AO1202" s="3"/>
      <c r="AP1202">
        <v>0</v>
      </c>
      <c r="AQ1202" t="s">
        <v>4453</v>
      </c>
      <c r="AR1202" t="s">
        <v>0</v>
      </c>
      <c r="AS1202" t="s">
        <v>5650</v>
      </c>
      <c r="AT1202" s="2" t="s">
        <v>14</v>
      </c>
      <c r="AU1202" s="1">
        <f t="shared" si="147"/>
        <v>2.3516958962576662</v>
      </c>
      <c r="AV1202" s="1">
        <f t="shared" si="148"/>
        <v>1.7519055359666695</v>
      </c>
      <c r="AW1202" s="1">
        <f t="shared" si="149"/>
        <v>1.1521151756756725</v>
      </c>
    </row>
    <row r="1203" spans="1:49" x14ac:dyDescent="0.2">
      <c r="A1203">
        <v>1201</v>
      </c>
      <c r="B1203" t="s">
        <v>50126</v>
      </c>
      <c r="C1203" t="s">
        <v>50125</v>
      </c>
      <c r="F1203" t="s">
        <v>50124</v>
      </c>
      <c r="G1203" t="s">
        <v>3</v>
      </c>
      <c r="H1203" t="s">
        <v>2</v>
      </c>
      <c r="I1203" t="s">
        <v>21035</v>
      </c>
      <c r="J1203" t="s">
        <v>50123</v>
      </c>
      <c r="K1203" t="s">
        <v>50122</v>
      </c>
      <c r="L1203" t="s">
        <v>50121</v>
      </c>
      <c r="M1203" t="s">
        <v>13</v>
      </c>
      <c r="N1203">
        <v>5</v>
      </c>
      <c r="O1203" t="s">
        <v>50120</v>
      </c>
      <c r="P1203" t="s">
        <v>50119</v>
      </c>
      <c r="Q1203" t="s">
        <v>50118</v>
      </c>
      <c r="R1203" s="7">
        <v>43770</v>
      </c>
      <c r="S1203" s="8">
        <f t="shared" si="144"/>
        <v>2019</v>
      </c>
      <c r="T1203" s="8">
        <v>2019</v>
      </c>
      <c r="U1203" s="8">
        <f t="shared" si="145"/>
        <v>3</v>
      </c>
      <c r="V1203" s="7">
        <v>43770</v>
      </c>
      <c r="W1203" t="s">
        <v>409</v>
      </c>
      <c r="X1203" s="2">
        <v>1.3720000000000001</v>
      </c>
      <c r="Y1203" s="6">
        <f t="shared" si="150"/>
        <v>3.662475641333654E-2</v>
      </c>
      <c r="AA1203">
        <v>189480</v>
      </c>
      <c r="AB1203">
        <v>17366</v>
      </c>
      <c r="AC1203">
        <v>15579670</v>
      </c>
      <c r="AD1203" t="s">
        <v>1</v>
      </c>
      <c r="AE1203">
        <v>67</v>
      </c>
      <c r="AF1203">
        <v>11</v>
      </c>
      <c r="AG1203">
        <v>8734020</v>
      </c>
      <c r="AH1203" t="s">
        <v>50117</v>
      </c>
      <c r="AI1203" t="s">
        <v>50116</v>
      </c>
      <c r="AJ1203" t="s">
        <v>50115</v>
      </c>
      <c r="AK1203" t="s">
        <v>50114</v>
      </c>
      <c r="AL1203">
        <v>13</v>
      </c>
      <c r="AM1203" s="5">
        <f t="shared" si="146"/>
        <v>4.333333333333333</v>
      </c>
      <c r="AN1203" s="4">
        <f t="shared" si="151"/>
        <v>6.5631705162186036E-3</v>
      </c>
      <c r="AO1203" s="3"/>
      <c r="AP1203">
        <v>0</v>
      </c>
      <c r="AR1203" t="s">
        <v>0</v>
      </c>
      <c r="AT1203" s="2" t="s">
        <v>14</v>
      </c>
      <c r="AU1203" s="1">
        <f t="shared" si="147"/>
        <v>2.760628064420116</v>
      </c>
      <c r="AV1203" s="1">
        <f t="shared" si="148"/>
        <v>2.1593963464777572</v>
      </c>
      <c r="AW1203" s="1">
        <f t="shared" si="149"/>
        <v>1.5581646285353985</v>
      </c>
    </row>
    <row r="1204" spans="1:49" x14ac:dyDescent="0.2">
      <c r="A1204">
        <v>1202</v>
      </c>
      <c r="B1204" t="s">
        <v>50113</v>
      </c>
      <c r="C1204" t="s">
        <v>50112</v>
      </c>
      <c r="F1204" t="s">
        <v>50111</v>
      </c>
      <c r="G1204" t="s">
        <v>3</v>
      </c>
      <c r="H1204" t="s">
        <v>2</v>
      </c>
      <c r="I1204" t="s">
        <v>50110</v>
      </c>
      <c r="J1204" t="s">
        <v>50109</v>
      </c>
      <c r="K1204" t="s">
        <v>50108</v>
      </c>
      <c r="L1204" t="s">
        <v>50107</v>
      </c>
      <c r="M1204" t="s">
        <v>47714</v>
      </c>
      <c r="N1204">
        <v>6</v>
      </c>
      <c r="O1204" t="s">
        <v>50106</v>
      </c>
      <c r="P1204" t="s">
        <v>50105</v>
      </c>
      <c r="Q1204" t="s">
        <v>50104</v>
      </c>
      <c r="R1204" s="7">
        <v>43770</v>
      </c>
      <c r="S1204" s="8">
        <f t="shared" si="144"/>
        <v>2019</v>
      </c>
      <c r="T1204" s="8">
        <v>2019</v>
      </c>
      <c r="U1204" s="8">
        <f t="shared" si="145"/>
        <v>3</v>
      </c>
      <c r="V1204" s="7">
        <v>43770</v>
      </c>
      <c r="W1204" t="s">
        <v>409</v>
      </c>
      <c r="X1204" s="2">
        <v>1.3720000000000001</v>
      </c>
      <c r="Y1204" s="6">
        <f t="shared" si="150"/>
        <v>3.662475641333654E-2</v>
      </c>
      <c r="AA1204">
        <v>189480</v>
      </c>
      <c r="AB1204">
        <v>17366</v>
      </c>
      <c r="AC1204">
        <v>15579670</v>
      </c>
      <c r="AD1204" t="s">
        <v>1</v>
      </c>
      <c r="AE1204">
        <v>67</v>
      </c>
      <c r="AF1204">
        <v>11</v>
      </c>
      <c r="AG1204">
        <v>8764488</v>
      </c>
      <c r="AH1204" t="s">
        <v>50103</v>
      </c>
      <c r="AI1204" t="s">
        <v>50102</v>
      </c>
      <c r="AJ1204" t="s">
        <v>50101</v>
      </c>
      <c r="AK1204" t="s">
        <v>50100</v>
      </c>
      <c r="AL1204">
        <v>18</v>
      </c>
      <c r="AM1204" s="5">
        <f t="shared" si="146"/>
        <v>6</v>
      </c>
      <c r="AN1204" s="4">
        <f t="shared" si="151"/>
        <v>9.0874668686103752E-3</v>
      </c>
      <c r="AO1204" s="3"/>
      <c r="AP1204">
        <v>0</v>
      </c>
      <c r="AQ1204" t="s">
        <v>37</v>
      </c>
      <c r="AR1204" t="s">
        <v>0</v>
      </c>
      <c r="AS1204" t="s">
        <v>36</v>
      </c>
      <c r="AT1204" s="2" t="s">
        <v>14</v>
      </c>
      <c r="AU1204" s="1">
        <f t="shared" si="147"/>
        <v>2.836356954991869</v>
      </c>
      <c r="AV1204" s="1">
        <f t="shared" si="148"/>
        <v>2.2856111640973458</v>
      </c>
      <c r="AW1204" s="1">
        <f t="shared" si="149"/>
        <v>1.7348653732028225</v>
      </c>
    </row>
    <row r="1205" spans="1:49" x14ac:dyDescent="0.2">
      <c r="A1205">
        <v>1203</v>
      </c>
      <c r="B1205" t="s">
        <v>50099</v>
      </c>
      <c r="C1205" t="s">
        <v>50098</v>
      </c>
      <c r="F1205" t="s">
        <v>50097</v>
      </c>
      <c r="G1205" t="s">
        <v>3</v>
      </c>
      <c r="H1205" t="s">
        <v>2</v>
      </c>
      <c r="I1205" t="s">
        <v>50096</v>
      </c>
      <c r="J1205">
        <v>60030931</v>
      </c>
      <c r="K1205" t="s">
        <v>417</v>
      </c>
      <c r="L1205" t="s">
        <v>416</v>
      </c>
      <c r="M1205" t="s">
        <v>45</v>
      </c>
      <c r="N1205">
        <v>2</v>
      </c>
      <c r="O1205" t="s">
        <v>50095</v>
      </c>
      <c r="P1205" t="s">
        <v>50094</v>
      </c>
      <c r="Q1205" t="s">
        <v>1018</v>
      </c>
      <c r="R1205" s="7">
        <v>43770</v>
      </c>
      <c r="S1205" s="8">
        <f t="shared" si="144"/>
        <v>2019</v>
      </c>
      <c r="T1205" s="8">
        <v>2019</v>
      </c>
      <c r="U1205" s="8">
        <f t="shared" si="145"/>
        <v>3</v>
      </c>
      <c r="V1205" s="7">
        <v>43770</v>
      </c>
      <c r="W1205" t="s">
        <v>409</v>
      </c>
      <c r="X1205" s="2">
        <v>1.3720000000000001</v>
      </c>
      <c r="Y1205" s="6">
        <f t="shared" si="150"/>
        <v>3.662475641333654E-2</v>
      </c>
      <c r="AA1205">
        <v>189480</v>
      </c>
      <c r="AB1205">
        <v>17366</v>
      </c>
      <c r="AC1205">
        <v>15579670</v>
      </c>
      <c r="AD1205" t="s">
        <v>1</v>
      </c>
      <c r="AE1205">
        <v>67</v>
      </c>
      <c r="AF1205">
        <v>11</v>
      </c>
      <c r="AG1205">
        <v>8844863</v>
      </c>
      <c r="AH1205" t="s">
        <v>50093</v>
      </c>
      <c r="AI1205" t="s">
        <v>50092</v>
      </c>
      <c r="AJ1205" t="s">
        <v>50091</v>
      </c>
      <c r="AK1205" t="s">
        <v>50090</v>
      </c>
      <c r="AL1205">
        <v>2</v>
      </c>
      <c r="AM1205" s="5">
        <f t="shared" si="146"/>
        <v>0.66666666666666663</v>
      </c>
      <c r="AN1205" s="4">
        <f t="shared" si="151"/>
        <v>1.0097185409567082E-3</v>
      </c>
      <c r="AO1205" s="3"/>
      <c r="AP1205">
        <v>0</v>
      </c>
      <c r="AR1205" t="s">
        <v>0</v>
      </c>
      <c r="AT1205" s="2" t="s">
        <v>14</v>
      </c>
      <c r="AU1205" s="1">
        <f t="shared" si="147"/>
        <v>2.5940245051622588</v>
      </c>
      <c r="AV1205" s="1">
        <f t="shared" si="148"/>
        <v>1.8817237477146624</v>
      </c>
      <c r="AW1205" s="1">
        <f t="shared" si="149"/>
        <v>1.1694229902670656</v>
      </c>
    </row>
    <row r="1206" spans="1:49" x14ac:dyDescent="0.2">
      <c r="A1206">
        <v>1204</v>
      </c>
      <c r="B1206" t="s">
        <v>50089</v>
      </c>
      <c r="C1206" t="s">
        <v>50088</v>
      </c>
      <c r="F1206" t="s">
        <v>50087</v>
      </c>
      <c r="G1206" t="s">
        <v>3</v>
      </c>
      <c r="H1206" t="s">
        <v>2</v>
      </c>
      <c r="I1206" t="s">
        <v>5845</v>
      </c>
      <c r="J1206">
        <v>60024728</v>
      </c>
      <c r="K1206" t="s">
        <v>5288</v>
      </c>
      <c r="L1206" t="s">
        <v>5287</v>
      </c>
      <c r="M1206" t="s">
        <v>45</v>
      </c>
      <c r="N1206">
        <v>3</v>
      </c>
      <c r="O1206" t="s">
        <v>5844</v>
      </c>
      <c r="P1206" t="s">
        <v>5843</v>
      </c>
      <c r="Q1206" t="s">
        <v>5286</v>
      </c>
      <c r="R1206" s="7">
        <v>43770</v>
      </c>
      <c r="S1206" s="8">
        <f t="shared" si="144"/>
        <v>2019</v>
      </c>
      <c r="T1206" s="8">
        <v>2019</v>
      </c>
      <c r="U1206" s="8">
        <f t="shared" si="145"/>
        <v>3</v>
      </c>
      <c r="V1206" s="7">
        <v>43770</v>
      </c>
      <c r="W1206" t="s">
        <v>576</v>
      </c>
      <c r="X1206" s="2">
        <v>0.82</v>
      </c>
      <c r="Y1206" s="6">
        <f t="shared" si="150"/>
        <v>2.1889431675609299E-2</v>
      </c>
      <c r="AA1206">
        <v>189456</v>
      </c>
      <c r="AB1206">
        <v>15361</v>
      </c>
      <c r="AC1206">
        <v>15579662</v>
      </c>
      <c r="AD1206" t="s">
        <v>1</v>
      </c>
      <c r="AE1206">
        <v>68</v>
      </c>
      <c r="AF1206">
        <v>11</v>
      </c>
      <c r="AG1206">
        <v>8613867</v>
      </c>
      <c r="AH1206" t="s">
        <v>50086</v>
      </c>
      <c r="AI1206" t="s">
        <v>50085</v>
      </c>
      <c r="AJ1206" t="s">
        <v>50084</v>
      </c>
      <c r="AK1206" t="s">
        <v>50083</v>
      </c>
      <c r="AL1206">
        <v>13</v>
      </c>
      <c r="AM1206" s="5">
        <f t="shared" si="146"/>
        <v>4.333333333333333</v>
      </c>
      <c r="AN1206" s="4">
        <f t="shared" si="151"/>
        <v>6.5631705162186036E-3</v>
      </c>
      <c r="AO1206" s="3"/>
      <c r="AP1206">
        <v>0</v>
      </c>
      <c r="AQ1206" t="s">
        <v>52</v>
      </c>
      <c r="AR1206">
        <v>1011744</v>
      </c>
      <c r="AS1206" t="s">
        <v>51</v>
      </c>
      <c r="AT1206" s="2" t="s">
        <v>14</v>
      </c>
      <c r="AU1206" s="1">
        <f t="shared" si="147"/>
        <v>1.7291553327792091</v>
      </c>
      <c r="AV1206" s="1">
        <f t="shared" si="148"/>
        <v>1.4226301095913951</v>
      </c>
      <c r="AW1206" s="1">
        <f t="shared" si="149"/>
        <v>1.1161048864035812</v>
      </c>
    </row>
    <row r="1207" spans="1:49" x14ac:dyDescent="0.2">
      <c r="A1207">
        <v>1205</v>
      </c>
      <c r="B1207" t="s">
        <v>50082</v>
      </c>
      <c r="C1207" t="s">
        <v>50081</v>
      </c>
      <c r="F1207" t="s">
        <v>50080</v>
      </c>
      <c r="G1207" t="s">
        <v>3</v>
      </c>
      <c r="H1207" t="s">
        <v>2</v>
      </c>
      <c r="I1207" t="s">
        <v>50079</v>
      </c>
      <c r="J1207">
        <v>60021902</v>
      </c>
      <c r="K1207" t="s">
        <v>584</v>
      </c>
      <c r="L1207" t="s">
        <v>583</v>
      </c>
      <c r="M1207" t="s">
        <v>582</v>
      </c>
      <c r="N1207">
        <v>2</v>
      </c>
      <c r="O1207" t="s">
        <v>50078</v>
      </c>
      <c r="P1207" t="s">
        <v>50077</v>
      </c>
      <c r="Q1207" t="s">
        <v>50076</v>
      </c>
      <c r="R1207" s="7">
        <v>43770</v>
      </c>
      <c r="S1207" s="8">
        <f t="shared" si="144"/>
        <v>2019</v>
      </c>
      <c r="T1207" s="8">
        <v>2019</v>
      </c>
      <c r="U1207" s="8">
        <f t="shared" si="145"/>
        <v>3</v>
      </c>
      <c r="V1207" s="7">
        <v>43770</v>
      </c>
      <c r="W1207" t="s">
        <v>409</v>
      </c>
      <c r="X1207" s="2">
        <v>1.3720000000000001</v>
      </c>
      <c r="Y1207" s="6">
        <f t="shared" si="150"/>
        <v>3.662475641333654E-2</v>
      </c>
      <c r="AA1207">
        <v>189480</v>
      </c>
      <c r="AB1207">
        <v>17366</v>
      </c>
      <c r="AC1207">
        <v>15579670</v>
      </c>
      <c r="AD1207" t="s">
        <v>1</v>
      </c>
      <c r="AE1207">
        <v>67</v>
      </c>
      <c r="AF1207">
        <v>11</v>
      </c>
      <c r="AG1207">
        <v>8854190</v>
      </c>
      <c r="AH1207" t="s">
        <v>50075</v>
      </c>
      <c r="AI1207" t="s">
        <v>50074</v>
      </c>
      <c r="AJ1207" t="s">
        <v>50073</v>
      </c>
      <c r="AK1207" t="s">
        <v>50072</v>
      </c>
      <c r="AL1207">
        <v>1</v>
      </c>
      <c r="AM1207" s="5">
        <f t="shared" si="146"/>
        <v>0.33333333333333331</v>
      </c>
      <c r="AN1207" s="4">
        <f t="shared" si="151"/>
        <v>5.048592704783541E-4</v>
      </c>
      <c r="AO1207" s="3"/>
      <c r="AP1207">
        <v>0</v>
      </c>
      <c r="AQ1207" t="s">
        <v>3832</v>
      </c>
      <c r="AR1207">
        <v>85845</v>
      </c>
      <c r="AS1207" t="s">
        <v>3831</v>
      </c>
      <c r="AT1207" s="2" t="s">
        <v>14</v>
      </c>
      <c r="AU1207" s="1">
        <f t="shared" si="147"/>
        <v>2.5788787270479081</v>
      </c>
      <c r="AV1207" s="1">
        <f t="shared" si="148"/>
        <v>1.8564807841907445</v>
      </c>
      <c r="AW1207" s="1">
        <f t="shared" si="149"/>
        <v>1.1340828413335811</v>
      </c>
    </row>
    <row r="1208" spans="1:49" x14ac:dyDescent="0.2">
      <c r="A1208">
        <v>1206</v>
      </c>
      <c r="B1208" t="s">
        <v>50071</v>
      </c>
      <c r="C1208" t="s">
        <v>50070</v>
      </c>
      <c r="F1208" t="s">
        <v>50069</v>
      </c>
      <c r="G1208" t="s">
        <v>3</v>
      </c>
      <c r="H1208" t="s">
        <v>2</v>
      </c>
      <c r="I1208" t="s">
        <v>1540</v>
      </c>
      <c r="J1208" t="s">
        <v>50068</v>
      </c>
      <c r="K1208" t="s">
        <v>50067</v>
      </c>
      <c r="L1208" t="s">
        <v>50066</v>
      </c>
      <c r="M1208" t="s">
        <v>1910</v>
      </c>
      <c r="N1208">
        <v>8</v>
      </c>
      <c r="O1208" t="s">
        <v>50065</v>
      </c>
      <c r="P1208" t="s">
        <v>50064</v>
      </c>
      <c r="Q1208" t="s">
        <v>50063</v>
      </c>
      <c r="R1208" s="7">
        <v>43770</v>
      </c>
      <c r="S1208" s="8">
        <f t="shared" si="144"/>
        <v>2019</v>
      </c>
      <c r="T1208" s="8">
        <v>2019</v>
      </c>
      <c r="U1208" s="8">
        <f t="shared" si="145"/>
        <v>3</v>
      </c>
      <c r="V1208" s="7">
        <v>43770</v>
      </c>
      <c r="W1208" t="s">
        <v>409</v>
      </c>
      <c r="X1208" s="2">
        <v>1.3720000000000001</v>
      </c>
      <c r="Y1208" s="6">
        <f t="shared" si="150"/>
        <v>3.662475641333654E-2</v>
      </c>
      <c r="AA1208">
        <v>189480</v>
      </c>
      <c r="AB1208">
        <v>17366</v>
      </c>
      <c r="AC1208">
        <v>15579670</v>
      </c>
      <c r="AD1208" t="s">
        <v>1</v>
      </c>
      <c r="AE1208">
        <v>67</v>
      </c>
      <c r="AF1208">
        <v>11</v>
      </c>
      <c r="AG1208">
        <v>8746629</v>
      </c>
      <c r="AH1208" t="s">
        <v>50062</v>
      </c>
      <c r="AI1208" t="s">
        <v>50061</v>
      </c>
      <c r="AJ1208" t="s">
        <v>50060</v>
      </c>
      <c r="AK1208" t="s">
        <v>50059</v>
      </c>
      <c r="AL1208">
        <v>3</v>
      </c>
      <c r="AM1208" s="5">
        <f t="shared" si="146"/>
        <v>1</v>
      </c>
      <c r="AN1208" s="4">
        <f t="shared" si="151"/>
        <v>1.5145778114350624E-3</v>
      </c>
      <c r="AO1208" s="3"/>
      <c r="AP1208">
        <v>0</v>
      </c>
      <c r="AQ1208" t="s">
        <v>16</v>
      </c>
      <c r="AR1208">
        <v>61601425</v>
      </c>
      <c r="AS1208" t="s">
        <v>15</v>
      </c>
      <c r="AT1208" s="2" t="s">
        <v>14</v>
      </c>
      <c r="AU1208" s="1">
        <f t="shared" si="147"/>
        <v>2.6091702832766095</v>
      </c>
      <c r="AV1208" s="1">
        <f t="shared" si="148"/>
        <v>1.90696671123858</v>
      </c>
      <c r="AW1208" s="1">
        <f t="shared" si="149"/>
        <v>1.2047631392005507</v>
      </c>
    </row>
    <row r="1209" spans="1:49" x14ac:dyDescent="0.2">
      <c r="A1209">
        <v>1207</v>
      </c>
      <c r="B1209" t="s">
        <v>50058</v>
      </c>
      <c r="C1209" t="s">
        <v>50057</v>
      </c>
      <c r="F1209" t="s">
        <v>50056</v>
      </c>
      <c r="G1209" t="s">
        <v>3</v>
      </c>
      <c r="H1209" t="s">
        <v>2</v>
      </c>
      <c r="I1209" t="s">
        <v>50055</v>
      </c>
      <c r="J1209" t="s">
        <v>48789</v>
      </c>
      <c r="K1209" t="s">
        <v>48788</v>
      </c>
      <c r="L1209" t="s">
        <v>48787</v>
      </c>
      <c r="M1209" t="s">
        <v>1331</v>
      </c>
      <c r="N1209">
        <v>3</v>
      </c>
      <c r="O1209" t="s">
        <v>50054</v>
      </c>
      <c r="P1209" t="s">
        <v>50053</v>
      </c>
      <c r="Q1209" t="s">
        <v>50052</v>
      </c>
      <c r="R1209" s="7">
        <v>43770</v>
      </c>
      <c r="S1209" s="8">
        <f t="shared" si="144"/>
        <v>2019</v>
      </c>
      <c r="T1209" s="8">
        <v>2019</v>
      </c>
      <c r="U1209" s="8">
        <f t="shared" si="145"/>
        <v>3</v>
      </c>
      <c r="V1209" s="7">
        <v>43770</v>
      </c>
      <c r="W1209" t="s">
        <v>409</v>
      </c>
      <c r="X1209" s="2">
        <v>1.3720000000000001</v>
      </c>
      <c r="Y1209" s="6">
        <f t="shared" si="150"/>
        <v>3.662475641333654E-2</v>
      </c>
      <c r="AA1209">
        <v>189480</v>
      </c>
      <c r="AB1209">
        <v>17366</v>
      </c>
      <c r="AC1209">
        <v>15579670</v>
      </c>
      <c r="AD1209" t="s">
        <v>1</v>
      </c>
      <c r="AE1209">
        <v>67</v>
      </c>
      <c r="AF1209">
        <v>11</v>
      </c>
      <c r="AG1209">
        <v>8815945</v>
      </c>
      <c r="AH1209" t="s">
        <v>50051</v>
      </c>
      <c r="AI1209" t="s">
        <v>50050</v>
      </c>
      <c r="AJ1209" t="s">
        <v>50049</v>
      </c>
      <c r="AK1209" t="s">
        <v>50048</v>
      </c>
      <c r="AL1209">
        <v>7</v>
      </c>
      <c r="AM1209" s="5">
        <f t="shared" si="146"/>
        <v>2.3333333333333335</v>
      </c>
      <c r="AN1209" s="4">
        <f t="shared" si="151"/>
        <v>3.5340148933484792E-3</v>
      </c>
      <c r="AO1209" s="3"/>
      <c r="AP1209">
        <v>1</v>
      </c>
      <c r="AQ1209" t="s">
        <v>212</v>
      </c>
      <c r="AR1209" t="s">
        <v>17748</v>
      </c>
      <c r="AS1209" t="s">
        <v>1987</v>
      </c>
      <c r="AT1209" s="2" t="s">
        <v>14</v>
      </c>
      <c r="AU1209" s="1">
        <f t="shared" si="147"/>
        <v>2.6697533957340118</v>
      </c>
      <c r="AV1209" s="1">
        <f t="shared" si="148"/>
        <v>2.0079385653342512</v>
      </c>
      <c r="AW1209" s="1">
        <f t="shared" si="149"/>
        <v>1.3461237349344897</v>
      </c>
    </row>
    <row r="1210" spans="1:49" x14ac:dyDescent="0.2">
      <c r="A1210">
        <v>1208</v>
      </c>
      <c r="B1210" t="s">
        <v>50047</v>
      </c>
      <c r="C1210" t="s">
        <v>50046</v>
      </c>
      <c r="F1210" t="s">
        <v>50045</v>
      </c>
      <c r="G1210" t="s">
        <v>3</v>
      </c>
      <c r="H1210" t="s">
        <v>2</v>
      </c>
      <c r="I1210" t="s">
        <v>50044</v>
      </c>
      <c r="J1210">
        <v>60019663</v>
      </c>
      <c r="K1210" t="s">
        <v>6421</v>
      </c>
      <c r="L1210" t="s">
        <v>3327</v>
      </c>
      <c r="M1210" t="s">
        <v>2554</v>
      </c>
      <c r="N1210">
        <v>2</v>
      </c>
      <c r="O1210" t="s">
        <v>50043</v>
      </c>
      <c r="P1210" t="s">
        <v>50042</v>
      </c>
      <c r="Q1210" t="s">
        <v>41267</v>
      </c>
      <c r="R1210" s="7">
        <v>43770</v>
      </c>
      <c r="S1210" s="8">
        <f t="shared" si="144"/>
        <v>2019</v>
      </c>
      <c r="T1210" s="8">
        <v>2019</v>
      </c>
      <c r="U1210" s="8">
        <f t="shared" si="145"/>
        <v>3</v>
      </c>
      <c r="V1210" s="7">
        <v>43770</v>
      </c>
      <c r="W1210" t="s">
        <v>930</v>
      </c>
      <c r="X1210" s="2">
        <v>0.94</v>
      </c>
      <c r="Y1210" s="6">
        <f t="shared" si="150"/>
        <v>2.5092763140332611E-2</v>
      </c>
      <c r="AA1210">
        <v>15311309</v>
      </c>
      <c r="AB1210">
        <v>17295</v>
      </c>
      <c r="AC1210">
        <v>15581764</v>
      </c>
      <c r="AD1210" t="s">
        <v>1</v>
      </c>
      <c r="AE1210">
        <v>29</v>
      </c>
      <c r="AF1210">
        <v>11</v>
      </c>
      <c r="AG1210">
        <v>8847611</v>
      </c>
      <c r="AH1210" t="s">
        <v>50041</v>
      </c>
      <c r="AI1210" t="s">
        <v>50040</v>
      </c>
      <c r="AJ1210" t="s">
        <v>50039</v>
      </c>
      <c r="AK1210" t="s">
        <v>50038</v>
      </c>
      <c r="AL1210">
        <v>4</v>
      </c>
      <c r="AM1210" s="5">
        <f t="shared" si="146"/>
        <v>1.3333333333333333</v>
      </c>
      <c r="AN1210" s="4">
        <f t="shared" si="151"/>
        <v>2.0194370819134164E-3</v>
      </c>
      <c r="AO1210" s="3"/>
      <c r="AP1210">
        <v>0</v>
      </c>
      <c r="AQ1210" t="s">
        <v>3406</v>
      </c>
      <c r="AR1210" t="s">
        <v>0</v>
      </c>
      <c r="AS1210" t="s">
        <v>3405</v>
      </c>
      <c r="AT1210" s="2" t="s">
        <v>14</v>
      </c>
      <c r="AU1210" s="1">
        <f t="shared" si="147"/>
        <v>1.8170765322806852</v>
      </c>
      <c r="AV1210" s="1">
        <f t="shared" si="148"/>
        <v>1.3556100111123013</v>
      </c>
      <c r="AW1210" s="1">
        <f t="shared" si="149"/>
        <v>0.89414348994391735</v>
      </c>
    </row>
    <row r="1211" spans="1:49" x14ac:dyDescent="0.2">
      <c r="A1211">
        <v>1209</v>
      </c>
      <c r="B1211" t="s">
        <v>50037</v>
      </c>
      <c r="C1211" t="s">
        <v>50036</v>
      </c>
      <c r="F1211" t="s">
        <v>50035</v>
      </c>
      <c r="G1211" t="s">
        <v>3</v>
      </c>
      <c r="H1211" t="s">
        <v>2</v>
      </c>
      <c r="I1211" t="s">
        <v>50034</v>
      </c>
      <c r="J1211">
        <v>60013323</v>
      </c>
      <c r="K1211" t="s">
        <v>351</v>
      </c>
      <c r="L1211" t="s">
        <v>350</v>
      </c>
      <c r="M1211" t="s">
        <v>349</v>
      </c>
      <c r="N1211">
        <v>3</v>
      </c>
      <c r="O1211" t="s">
        <v>50033</v>
      </c>
      <c r="P1211" t="s">
        <v>50032</v>
      </c>
      <c r="Q1211" t="s">
        <v>4870</v>
      </c>
      <c r="R1211" s="7">
        <v>43770</v>
      </c>
      <c r="S1211" s="8">
        <f t="shared" si="144"/>
        <v>2019</v>
      </c>
      <c r="T1211" s="8">
        <v>2019</v>
      </c>
      <c r="U1211" s="8">
        <f t="shared" si="145"/>
        <v>3</v>
      </c>
      <c r="V1211" s="7">
        <v>43770</v>
      </c>
      <c r="W1211" t="s">
        <v>409</v>
      </c>
      <c r="X1211" s="2">
        <v>1.3720000000000001</v>
      </c>
      <c r="Y1211" s="6">
        <f t="shared" si="150"/>
        <v>3.662475641333654E-2</v>
      </c>
      <c r="AA1211">
        <v>189480</v>
      </c>
      <c r="AB1211">
        <v>17366</v>
      </c>
      <c r="AC1211">
        <v>15579670</v>
      </c>
      <c r="AD1211" t="s">
        <v>1</v>
      </c>
      <c r="AE1211">
        <v>67</v>
      </c>
      <c r="AF1211">
        <v>11</v>
      </c>
      <c r="AG1211">
        <v>8736028</v>
      </c>
      <c r="AH1211" t="s">
        <v>50031</v>
      </c>
      <c r="AI1211" t="s">
        <v>50030</v>
      </c>
      <c r="AJ1211" t="s">
        <v>50029</v>
      </c>
      <c r="AK1211" t="s">
        <v>50028</v>
      </c>
      <c r="AL1211">
        <v>8</v>
      </c>
      <c r="AM1211" s="5">
        <f t="shared" si="146"/>
        <v>2.6666666666666665</v>
      </c>
      <c r="AN1211" s="4">
        <f t="shared" si="151"/>
        <v>4.0388741638268328E-3</v>
      </c>
      <c r="AO1211" s="3"/>
      <c r="AP1211">
        <v>0</v>
      </c>
      <c r="AQ1211" t="s">
        <v>2033</v>
      </c>
      <c r="AR1211" t="s">
        <v>0</v>
      </c>
      <c r="AS1211" t="s">
        <v>2032</v>
      </c>
      <c r="AT1211" s="2" t="s">
        <v>14</v>
      </c>
      <c r="AU1211" s="1">
        <f t="shared" si="147"/>
        <v>2.6848991738483625</v>
      </c>
      <c r="AV1211" s="1">
        <f t="shared" si="148"/>
        <v>2.0331815288581687</v>
      </c>
      <c r="AW1211" s="1">
        <f t="shared" si="149"/>
        <v>1.3814638838679745</v>
      </c>
    </row>
    <row r="1212" spans="1:49" x14ac:dyDescent="0.2">
      <c r="A1212">
        <v>1210</v>
      </c>
      <c r="B1212" t="s">
        <v>50027</v>
      </c>
      <c r="C1212" t="s">
        <v>50026</v>
      </c>
      <c r="F1212" t="s">
        <v>50025</v>
      </c>
      <c r="G1212" t="s">
        <v>3</v>
      </c>
      <c r="H1212" t="s">
        <v>2</v>
      </c>
      <c r="I1212" t="s">
        <v>50024</v>
      </c>
      <c r="J1212" t="s">
        <v>50023</v>
      </c>
      <c r="K1212" t="s">
        <v>50022</v>
      </c>
      <c r="L1212" t="s">
        <v>50021</v>
      </c>
      <c r="M1212" t="s">
        <v>50020</v>
      </c>
      <c r="N1212">
        <v>4</v>
      </c>
      <c r="O1212" t="s">
        <v>50019</v>
      </c>
      <c r="P1212" t="s">
        <v>50018</v>
      </c>
      <c r="Q1212" t="s">
        <v>50017</v>
      </c>
      <c r="R1212" s="7">
        <v>43770</v>
      </c>
      <c r="S1212" s="8">
        <f t="shared" si="144"/>
        <v>2019</v>
      </c>
      <c r="T1212" s="8">
        <v>2019</v>
      </c>
      <c r="U1212" s="8">
        <f t="shared" si="145"/>
        <v>3</v>
      </c>
      <c r="V1212" s="7">
        <v>43770</v>
      </c>
      <c r="W1212" t="s">
        <v>254</v>
      </c>
      <c r="X1212" s="2">
        <v>2.0099999999999998</v>
      </c>
      <c r="Y1212" s="6">
        <f t="shared" si="150"/>
        <v>5.3655802034115477E-2</v>
      </c>
      <c r="AA1212">
        <v>15361276</v>
      </c>
      <c r="AB1212">
        <v>18933</v>
      </c>
      <c r="AC1212">
        <v>15582248</v>
      </c>
      <c r="AD1212" t="s">
        <v>1</v>
      </c>
      <c r="AE1212">
        <v>18</v>
      </c>
      <c r="AF1212">
        <v>11</v>
      </c>
      <c r="AG1212">
        <v>8804387</v>
      </c>
      <c r="AH1212" t="s">
        <v>50016</v>
      </c>
      <c r="AI1212" t="s">
        <v>50015</v>
      </c>
      <c r="AJ1212" t="s">
        <v>50014</v>
      </c>
      <c r="AK1212" t="s">
        <v>50013</v>
      </c>
      <c r="AL1212">
        <v>4</v>
      </c>
      <c r="AM1212" s="5">
        <f t="shared" si="146"/>
        <v>1.3333333333333333</v>
      </c>
      <c r="AN1212" s="4">
        <f t="shared" si="151"/>
        <v>2.0194370819134164E-3</v>
      </c>
      <c r="AO1212" s="3"/>
      <c r="AP1212">
        <v>0</v>
      </c>
      <c r="AR1212" t="s">
        <v>0</v>
      </c>
      <c r="AT1212" s="2" t="s">
        <v>14</v>
      </c>
      <c r="AU1212" s="1">
        <f t="shared" si="147"/>
        <v>3.8164892548454858</v>
      </c>
      <c r="AV1212" s="1">
        <f t="shared" si="148"/>
        <v>2.7837619558014448</v>
      </c>
      <c r="AW1212" s="1">
        <f t="shared" si="149"/>
        <v>1.7510346567574033</v>
      </c>
    </row>
    <row r="1213" spans="1:49" x14ac:dyDescent="0.2">
      <c r="A1213">
        <v>1211</v>
      </c>
      <c r="B1213" t="s">
        <v>50012</v>
      </c>
      <c r="C1213" t="s">
        <v>50011</v>
      </c>
      <c r="F1213" t="s">
        <v>50010</v>
      </c>
      <c r="G1213" t="s">
        <v>3</v>
      </c>
      <c r="H1213" t="s">
        <v>2</v>
      </c>
      <c r="I1213" t="s">
        <v>50009</v>
      </c>
      <c r="J1213" t="s">
        <v>50008</v>
      </c>
      <c r="K1213" t="s">
        <v>50007</v>
      </c>
      <c r="L1213" t="s">
        <v>50006</v>
      </c>
      <c r="M1213" t="s">
        <v>484</v>
      </c>
      <c r="N1213">
        <v>3</v>
      </c>
      <c r="O1213" t="s">
        <v>50005</v>
      </c>
      <c r="P1213" t="s">
        <v>50004</v>
      </c>
      <c r="Q1213" t="s">
        <v>50003</v>
      </c>
      <c r="R1213" s="7">
        <v>43770</v>
      </c>
      <c r="S1213" s="8">
        <f t="shared" si="144"/>
        <v>2019</v>
      </c>
      <c r="T1213" s="8">
        <v>2019</v>
      </c>
      <c r="U1213" s="8">
        <f t="shared" si="145"/>
        <v>3</v>
      </c>
      <c r="V1213" s="7">
        <v>43770</v>
      </c>
      <c r="W1213" t="s">
        <v>254</v>
      </c>
      <c r="X1213" s="2">
        <v>2.0099999999999998</v>
      </c>
      <c r="Y1213" s="6">
        <f t="shared" si="150"/>
        <v>5.3655802034115477E-2</v>
      </c>
      <c r="AA1213">
        <v>15361276</v>
      </c>
      <c r="AB1213">
        <v>18933</v>
      </c>
      <c r="AC1213">
        <v>15582248</v>
      </c>
      <c r="AD1213" t="s">
        <v>1</v>
      </c>
      <c r="AE1213">
        <v>18</v>
      </c>
      <c r="AF1213">
        <v>11</v>
      </c>
      <c r="AG1213">
        <v>8807377</v>
      </c>
      <c r="AH1213" t="s">
        <v>50002</v>
      </c>
      <c r="AI1213" t="s">
        <v>50001</v>
      </c>
      <c r="AJ1213" t="s">
        <v>50000</v>
      </c>
      <c r="AK1213" t="s">
        <v>49999</v>
      </c>
      <c r="AL1213">
        <v>1</v>
      </c>
      <c r="AM1213" s="5">
        <f t="shared" si="146"/>
        <v>0.33333333333333331</v>
      </c>
      <c r="AN1213" s="4">
        <f t="shared" si="151"/>
        <v>5.048592704783541E-4</v>
      </c>
      <c r="AO1213" s="3"/>
      <c r="AP1213">
        <v>0</v>
      </c>
      <c r="AQ1213" t="s">
        <v>707</v>
      </c>
      <c r="AR1213" t="s">
        <v>13517</v>
      </c>
      <c r="AS1213" t="s">
        <v>2011</v>
      </c>
      <c r="AT1213" s="2" t="s">
        <v>14</v>
      </c>
      <c r="AU1213" s="1">
        <f t="shared" si="147"/>
        <v>3.7710519205024338</v>
      </c>
      <c r="AV1213" s="1">
        <f t="shared" si="148"/>
        <v>2.7080330652296913</v>
      </c>
      <c r="AW1213" s="1">
        <f t="shared" si="149"/>
        <v>1.6450142099569489</v>
      </c>
    </row>
    <row r="1214" spans="1:49" x14ac:dyDescent="0.2">
      <c r="A1214">
        <v>1212</v>
      </c>
      <c r="B1214" t="s">
        <v>49998</v>
      </c>
      <c r="C1214" t="s">
        <v>49997</v>
      </c>
      <c r="F1214" t="s">
        <v>49996</v>
      </c>
      <c r="G1214" t="s">
        <v>3</v>
      </c>
      <c r="H1214" t="s">
        <v>2</v>
      </c>
      <c r="I1214" t="s">
        <v>3950</v>
      </c>
      <c r="J1214">
        <v>60006541</v>
      </c>
      <c r="K1214" t="s">
        <v>3966</v>
      </c>
      <c r="L1214" t="s">
        <v>3965</v>
      </c>
      <c r="M1214" t="s">
        <v>1833</v>
      </c>
      <c r="N1214">
        <v>3</v>
      </c>
      <c r="O1214" t="s">
        <v>49995</v>
      </c>
      <c r="P1214" t="s">
        <v>49994</v>
      </c>
      <c r="Q1214" t="s">
        <v>3964</v>
      </c>
      <c r="R1214" s="7">
        <v>43770</v>
      </c>
      <c r="S1214" s="8">
        <f t="shared" si="144"/>
        <v>2019</v>
      </c>
      <c r="T1214" s="8">
        <v>2019</v>
      </c>
      <c r="U1214" s="8">
        <f t="shared" si="145"/>
        <v>3</v>
      </c>
      <c r="V1214" s="7">
        <v>43770</v>
      </c>
      <c r="W1214" t="s">
        <v>254</v>
      </c>
      <c r="X1214" s="2">
        <v>2.0099999999999998</v>
      </c>
      <c r="Y1214" s="6">
        <f t="shared" si="150"/>
        <v>5.3655802034115477E-2</v>
      </c>
      <c r="AA1214">
        <v>15361276</v>
      </c>
      <c r="AB1214">
        <v>18933</v>
      </c>
      <c r="AC1214">
        <v>15582248</v>
      </c>
      <c r="AD1214" t="s">
        <v>1</v>
      </c>
      <c r="AE1214">
        <v>18</v>
      </c>
      <c r="AF1214">
        <v>11</v>
      </c>
      <c r="AG1214">
        <v>8807380</v>
      </c>
      <c r="AH1214" t="s">
        <v>49993</v>
      </c>
      <c r="AI1214" t="s">
        <v>49992</v>
      </c>
      <c r="AJ1214" t="s">
        <v>49991</v>
      </c>
      <c r="AK1214" t="s">
        <v>49990</v>
      </c>
      <c r="AL1214">
        <v>22</v>
      </c>
      <c r="AM1214" s="5">
        <f t="shared" si="146"/>
        <v>7.333333333333333</v>
      </c>
      <c r="AN1214" s="4">
        <f t="shared" si="151"/>
        <v>1.1106903950523791E-2</v>
      </c>
      <c r="AO1214" s="3"/>
      <c r="AP1214">
        <v>0</v>
      </c>
      <c r="AQ1214" t="s">
        <v>3413</v>
      </c>
      <c r="AR1214">
        <v>17209917</v>
      </c>
      <c r="AS1214" t="s">
        <v>3412</v>
      </c>
      <c r="AT1214" s="2" t="s">
        <v>14</v>
      </c>
      <c r="AU1214" s="1">
        <f t="shared" si="147"/>
        <v>4.0891132609037966</v>
      </c>
      <c r="AV1214" s="1">
        <f t="shared" si="148"/>
        <v>3.238135299231963</v>
      </c>
      <c r="AW1214" s="1">
        <f t="shared" si="149"/>
        <v>2.3871573375601298</v>
      </c>
    </row>
    <row r="1215" spans="1:49" x14ac:dyDescent="0.2">
      <c r="A1215">
        <v>1213</v>
      </c>
      <c r="B1215" t="s">
        <v>49989</v>
      </c>
      <c r="C1215" t="s">
        <v>49988</v>
      </c>
      <c r="F1215" t="s">
        <v>49987</v>
      </c>
      <c r="G1215" t="s">
        <v>3</v>
      </c>
      <c r="H1215" t="s">
        <v>2</v>
      </c>
      <c r="I1215" t="s">
        <v>49986</v>
      </c>
      <c r="J1215" t="s">
        <v>49985</v>
      </c>
      <c r="K1215" t="s">
        <v>49984</v>
      </c>
      <c r="L1215" t="s">
        <v>49983</v>
      </c>
      <c r="M1215" t="s">
        <v>49982</v>
      </c>
      <c r="N1215">
        <v>3</v>
      </c>
      <c r="O1215" t="s">
        <v>49981</v>
      </c>
      <c r="P1215" t="s">
        <v>49980</v>
      </c>
      <c r="Q1215" t="s">
        <v>49979</v>
      </c>
      <c r="R1215" s="7">
        <v>43770</v>
      </c>
      <c r="S1215" s="8">
        <f t="shared" si="144"/>
        <v>2019</v>
      </c>
      <c r="T1215" s="8">
        <v>2019</v>
      </c>
      <c r="U1215" s="8">
        <f t="shared" si="145"/>
        <v>3</v>
      </c>
      <c r="V1215" s="7">
        <v>43770</v>
      </c>
      <c r="W1215" t="s">
        <v>254</v>
      </c>
      <c r="X1215" s="2">
        <v>2.0099999999999998</v>
      </c>
      <c r="Y1215" s="6">
        <f t="shared" si="150"/>
        <v>5.3655802034115477E-2</v>
      </c>
      <c r="AA1215">
        <v>15361276</v>
      </c>
      <c r="AB1215">
        <v>18933</v>
      </c>
      <c r="AC1215">
        <v>15582248</v>
      </c>
      <c r="AD1215" t="s">
        <v>1</v>
      </c>
      <c r="AE1215">
        <v>18</v>
      </c>
      <c r="AF1215">
        <v>11</v>
      </c>
      <c r="AG1215">
        <v>8793242</v>
      </c>
      <c r="AH1215" t="s">
        <v>49978</v>
      </c>
      <c r="AI1215" t="s">
        <v>49977</v>
      </c>
      <c r="AJ1215" t="s">
        <v>49976</v>
      </c>
      <c r="AK1215" t="s">
        <v>49975</v>
      </c>
      <c r="AL1215">
        <v>10</v>
      </c>
      <c r="AM1215" s="5">
        <f t="shared" si="146"/>
        <v>3.3333333333333335</v>
      </c>
      <c r="AN1215" s="4">
        <f t="shared" si="151"/>
        <v>5.0485927047835416E-3</v>
      </c>
      <c r="AO1215" s="3"/>
      <c r="AP1215">
        <v>0</v>
      </c>
      <c r="AQ1215" t="s">
        <v>52</v>
      </c>
      <c r="AR1215">
        <v>1711702</v>
      </c>
      <c r="AS1215" t="s">
        <v>51</v>
      </c>
      <c r="AT1215" s="2" t="s">
        <v>14</v>
      </c>
      <c r="AU1215" s="1">
        <f t="shared" si="147"/>
        <v>3.9073639235315891</v>
      </c>
      <c r="AV1215" s="1">
        <f t="shared" si="148"/>
        <v>2.9352197369449509</v>
      </c>
      <c r="AW1215" s="1">
        <f t="shared" si="149"/>
        <v>1.9630755503583119</v>
      </c>
    </row>
    <row r="1216" spans="1:49" x14ac:dyDescent="0.2">
      <c r="A1216">
        <v>1214</v>
      </c>
      <c r="B1216" t="s">
        <v>49974</v>
      </c>
      <c r="C1216" t="s">
        <v>49973</v>
      </c>
      <c r="F1216" t="s">
        <v>49972</v>
      </c>
      <c r="G1216" t="s">
        <v>3</v>
      </c>
      <c r="H1216" t="s">
        <v>2</v>
      </c>
      <c r="I1216" t="s">
        <v>3507</v>
      </c>
      <c r="J1216" t="s">
        <v>49971</v>
      </c>
      <c r="K1216" t="s">
        <v>49970</v>
      </c>
      <c r="L1216" t="s">
        <v>49969</v>
      </c>
      <c r="M1216" t="s">
        <v>2534</v>
      </c>
      <c r="N1216">
        <v>3</v>
      </c>
      <c r="O1216" t="s">
        <v>49968</v>
      </c>
      <c r="P1216" t="s">
        <v>49967</v>
      </c>
      <c r="Q1216" t="s">
        <v>49966</v>
      </c>
      <c r="R1216" s="7">
        <v>43770</v>
      </c>
      <c r="S1216" s="8">
        <f t="shared" si="144"/>
        <v>2019</v>
      </c>
      <c r="T1216" s="8">
        <v>2019</v>
      </c>
      <c r="U1216" s="8">
        <f t="shared" si="145"/>
        <v>3</v>
      </c>
      <c r="V1216" s="7">
        <v>43770</v>
      </c>
      <c r="W1216" t="s">
        <v>254</v>
      </c>
      <c r="X1216" s="2">
        <v>2.0099999999999998</v>
      </c>
      <c r="Y1216" s="6">
        <f t="shared" si="150"/>
        <v>5.3655802034115477E-2</v>
      </c>
      <c r="AA1216">
        <v>15361276</v>
      </c>
      <c r="AB1216">
        <v>18933</v>
      </c>
      <c r="AC1216">
        <v>15582248</v>
      </c>
      <c r="AD1216" t="s">
        <v>1</v>
      </c>
      <c r="AE1216">
        <v>18</v>
      </c>
      <c r="AF1216">
        <v>11</v>
      </c>
      <c r="AG1216">
        <v>8807374</v>
      </c>
      <c r="AH1216" t="s">
        <v>49965</v>
      </c>
      <c r="AI1216" t="s">
        <v>49964</v>
      </c>
      <c r="AJ1216" t="s">
        <v>49963</v>
      </c>
      <c r="AK1216" t="s">
        <v>49962</v>
      </c>
      <c r="AL1216">
        <v>5</v>
      </c>
      <c r="AM1216" s="5">
        <f t="shared" si="146"/>
        <v>1.6666666666666667</v>
      </c>
      <c r="AN1216" s="4">
        <f t="shared" si="151"/>
        <v>2.5242963523917708E-3</v>
      </c>
      <c r="AO1216" s="3"/>
      <c r="AP1216">
        <v>0</v>
      </c>
      <c r="AQ1216" t="s">
        <v>21</v>
      </c>
      <c r="AR1216" t="s">
        <v>49961</v>
      </c>
      <c r="AS1216" t="s">
        <v>20</v>
      </c>
      <c r="AT1216" s="2" t="s">
        <v>14</v>
      </c>
      <c r="AU1216" s="1">
        <f t="shared" si="147"/>
        <v>3.8316350329598361</v>
      </c>
      <c r="AV1216" s="1">
        <f t="shared" si="148"/>
        <v>2.8090049193253623</v>
      </c>
      <c r="AW1216" s="1">
        <f t="shared" si="149"/>
        <v>1.7863748056908884</v>
      </c>
    </row>
    <row r="1217" spans="1:49" x14ac:dyDescent="0.2">
      <c r="A1217">
        <v>1215</v>
      </c>
      <c r="B1217" t="s">
        <v>49960</v>
      </c>
      <c r="C1217" t="s">
        <v>49959</v>
      </c>
      <c r="F1217" t="s">
        <v>49958</v>
      </c>
      <c r="G1217" t="s">
        <v>3</v>
      </c>
      <c r="H1217" t="s">
        <v>2</v>
      </c>
      <c r="I1217" t="s">
        <v>1959</v>
      </c>
      <c r="J1217">
        <v>60013866</v>
      </c>
      <c r="K1217" t="s">
        <v>2511</v>
      </c>
      <c r="L1217" t="s">
        <v>773</v>
      </c>
      <c r="M1217" t="s">
        <v>85</v>
      </c>
      <c r="N1217">
        <v>4</v>
      </c>
      <c r="O1217" t="s">
        <v>49957</v>
      </c>
      <c r="P1217" t="s">
        <v>49956</v>
      </c>
      <c r="Q1217" t="s">
        <v>49955</v>
      </c>
      <c r="R1217" s="7">
        <v>43770</v>
      </c>
      <c r="S1217" s="8">
        <f t="shared" si="144"/>
        <v>2019</v>
      </c>
      <c r="T1217" s="8">
        <v>2019</v>
      </c>
      <c r="U1217" s="8">
        <f t="shared" si="145"/>
        <v>3</v>
      </c>
      <c r="V1217" s="7">
        <v>43770</v>
      </c>
      <c r="W1217" t="s">
        <v>1055</v>
      </c>
      <c r="X1217" s="2">
        <v>0.36</v>
      </c>
      <c r="Y1217" s="6">
        <f t="shared" si="150"/>
        <v>9.6099943941699364E-3</v>
      </c>
      <c r="AB1217">
        <v>21100829272</v>
      </c>
      <c r="AC1217">
        <v>20799292</v>
      </c>
      <c r="AD1217" t="s">
        <v>1</v>
      </c>
      <c r="AE1217">
        <v>8</v>
      </c>
      <c r="AF1217">
        <v>11</v>
      </c>
      <c r="AG1217">
        <v>1232</v>
      </c>
      <c r="AI1217" t="s">
        <v>49954</v>
      </c>
      <c r="AJ1217" t="s">
        <v>49953</v>
      </c>
      <c r="AK1217" t="s">
        <v>49952</v>
      </c>
      <c r="AL1217">
        <v>5</v>
      </c>
      <c r="AM1217" s="5">
        <f t="shared" si="146"/>
        <v>1.6666666666666667</v>
      </c>
      <c r="AN1217" s="4">
        <f t="shared" si="151"/>
        <v>2.5242963523917708E-3</v>
      </c>
      <c r="AO1217" s="3"/>
      <c r="AP1217">
        <v>1</v>
      </c>
      <c r="AQ1217" t="s">
        <v>574</v>
      </c>
      <c r="AR1217" t="s">
        <v>1390</v>
      </c>
      <c r="AS1217" t="s">
        <v>573</v>
      </c>
      <c r="AT1217" s="2" t="s">
        <v>14</v>
      </c>
      <c r="AU1217" s="1">
        <f t="shared" si="147"/>
        <v>0.74842849816364865</v>
      </c>
      <c r="AV1217" s="1">
        <f t="shared" si="148"/>
        <v>0.60671453732808533</v>
      </c>
      <c r="AW1217" s="1">
        <f t="shared" si="149"/>
        <v>0.46500057649252208</v>
      </c>
    </row>
    <row r="1218" spans="1:49" x14ac:dyDescent="0.2">
      <c r="A1218">
        <v>1216</v>
      </c>
      <c r="B1218" t="s">
        <v>49951</v>
      </c>
      <c r="C1218" t="s">
        <v>49950</v>
      </c>
      <c r="F1218" t="s">
        <v>49949</v>
      </c>
      <c r="G1218" t="s">
        <v>3</v>
      </c>
      <c r="H1218" t="s">
        <v>2</v>
      </c>
      <c r="I1218" t="s">
        <v>425</v>
      </c>
      <c r="J1218">
        <v>60008592</v>
      </c>
      <c r="K1218" t="s">
        <v>5661</v>
      </c>
      <c r="L1218" t="s">
        <v>1833</v>
      </c>
      <c r="M1218" t="s">
        <v>1833</v>
      </c>
      <c r="N1218">
        <v>4</v>
      </c>
      <c r="O1218" t="s">
        <v>49948</v>
      </c>
      <c r="P1218" t="s">
        <v>49947</v>
      </c>
      <c r="Q1218" t="s">
        <v>5660</v>
      </c>
      <c r="R1218" s="7">
        <v>43770</v>
      </c>
      <c r="S1218" s="8">
        <f t="shared" ref="S1218:S1281" si="152">YEAR(R1218)</f>
        <v>2019</v>
      </c>
      <c r="T1218" s="8">
        <v>2019</v>
      </c>
      <c r="U1218" s="8">
        <f t="shared" ref="U1218:U1281" si="153">2022-T1218</f>
        <v>3</v>
      </c>
      <c r="V1218" s="7">
        <v>43770</v>
      </c>
      <c r="W1218" t="s">
        <v>409</v>
      </c>
      <c r="X1218" s="2">
        <v>1.3720000000000001</v>
      </c>
      <c r="Y1218" s="6">
        <f t="shared" si="150"/>
        <v>3.662475641333654E-2</v>
      </c>
      <c r="AA1218">
        <v>189480</v>
      </c>
      <c r="AB1218">
        <v>17366</v>
      </c>
      <c r="AC1218">
        <v>15579670</v>
      </c>
      <c r="AD1218" t="s">
        <v>1</v>
      </c>
      <c r="AE1218">
        <v>67</v>
      </c>
      <c r="AF1218">
        <v>11</v>
      </c>
      <c r="AG1218">
        <v>8790988</v>
      </c>
      <c r="AH1218" t="s">
        <v>49946</v>
      </c>
      <c r="AI1218" t="s">
        <v>49945</v>
      </c>
      <c r="AJ1218" t="s">
        <v>49944</v>
      </c>
      <c r="AK1218" t="s">
        <v>49943</v>
      </c>
      <c r="AL1218">
        <v>17</v>
      </c>
      <c r="AM1218" s="5">
        <f t="shared" ref="AM1218:AM1281" si="154">AL1218/U1218</f>
        <v>5.666666666666667</v>
      </c>
      <c r="AN1218" s="4">
        <f t="shared" si="151"/>
        <v>8.5826075981320204E-3</v>
      </c>
      <c r="AO1218" s="3"/>
      <c r="AP1218">
        <v>0</v>
      </c>
      <c r="AQ1218" t="s">
        <v>49942</v>
      </c>
      <c r="AR1218" t="s">
        <v>49941</v>
      </c>
      <c r="AS1218" t="s">
        <v>49940</v>
      </c>
      <c r="AT1218" s="2" t="s">
        <v>14</v>
      </c>
      <c r="AU1218" s="1">
        <f t="shared" ref="AU1218:AU1281" si="155">(Y1218*0.7+AN1218*0.3)*100</f>
        <v>2.8212111768775179</v>
      </c>
      <c r="AV1218" s="1">
        <f t="shared" ref="AV1218:AV1281" si="156">(Y1218*0.5+AN1218*0.5)*100</f>
        <v>2.2603682005734282</v>
      </c>
      <c r="AW1218" s="1">
        <f t="shared" ref="AW1218:AW1281" si="157">(Y1218*0.3+AN1218*0.7)*100</f>
        <v>1.6995252242693375</v>
      </c>
    </row>
    <row r="1219" spans="1:49" x14ac:dyDescent="0.2">
      <c r="A1219">
        <v>1217</v>
      </c>
      <c r="B1219" t="s">
        <v>49939</v>
      </c>
      <c r="C1219" t="s">
        <v>49938</v>
      </c>
      <c r="F1219" t="s">
        <v>49937</v>
      </c>
      <c r="G1219" t="s">
        <v>3</v>
      </c>
      <c r="H1219" t="s">
        <v>2</v>
      </c>
      <c r="I1219" t="s">
        <v>49936</v>
      </c>
      <c r="J1219">
        <v>60105253</v>
      </c>
      <c r="K1219" t="s">
        <v>29782</v>
      </c>
      <c r="L1219" t="s">
        <v>29781</v>
      </c>
      <c r="M1219" t="s">
        <v>1749</v>
      </c>
      <c r="N1219">
        <v>2</v>
      </c>
      <c r="O1219" t="s">
        <v>49935</v>
      </c>
      <c r="P1219" t="s">
        <v>49934</v>
      </c>
      <c r="Q1219" t="s">
        <v>29778</v>
      </c>
      <c r="R1219" s="7">
        <v>43770</v>
      </c>
      <c r="S1219" s="8">
        <f t="shared" si="152"/>
        <v>2019</v>
      </c>
      <c r="T1219" s="8">
        <v>2019</v>
      </c>
      <c r="U1219" s="8">
        <f t="shared" si="153"/>
        <v>3</v>
      </c>
      <c r="V1219" s="7">
        <v>43770</v>
      </c>
      <c r="W1219" t="s">
        <v>1953</v>
      </c>
      <c r="X1219" s="2">
        <v>0.32500000000000001</v>
      </c>
      <c r="Y1219" s="6">
        <f t="shared" ref="Y1219:Y1282" si="158">(X1219-$Z$3)/($Z$2-$Z$3)</f>
        <v>8.6756893836256385E-3</v>
      </c>
      <c r="AA1219">
        <v>204412</v>
      </c>
      <c r="AB1219">
        <v>15467</v>
      </c>
      <c r="AC1219">
        <v>16083180</v>
      </c>
      <c r="AD1219" t="s">
        <v>1</v>
      </c>
      <c r="AE1219">
        <v>62</v>
      </c>
      <c r="AF1219">
        <v>6</v>
      </c>
      <c r="AH1219" t="s">
        <v>49933</v>
      </c>
      <c r="AI1219" t="s">
        <v>49932</v>
      </c>
      <c r="AK1219" t="s">
        <v>49931</v>
      </c>
      <c r="AL1219">
        <v>1</v>
      </c>
      <c r="AM1219" s="5">
        <f t="shared" si="154"/>
        <v>0.33333333333333331</v>
      </c>
      <c r="AN1219" s="4">
        <f t="shared" ref="AN1219:AN1282" si="159">(AM1219-$AO$3)/($AO$2-$AO$3)</f>
        <v>5.048592704783541E-4</v>
      </c>
      <c r="AO1219" s="3"/>
      <c r="AP1219">
        <v>0</v>
      </c>
      <c r="AR1219" t="s">
        <v>0</v>
      </c>
      <c r="AT1219" s="2" t="s">
        <v>14</v>
      </c>
      <c r="AU1219" s="1">
        <f t="shared" si="155"/>
        <v>0.62244403496814538</v>
      </c>
      <c r="AV1219" s="1">
        <f t="shared" si="156"/>
        <v>0.45902743270519969</v>
      </c>
      <c r="AW1219" s="1">
        <f t="shared" si="157"/>
        <v>0.29561083044225395</v>
      </c>
    </row>
    <row r="1220" spans="1:49" x14ac:dyDescent="0.2">
      <c r="A1220">
        <v>1218</v>
      </c>
      <c r="B1220" t="s">
        <v>49930</v>
      </c>
      <c r="C1220" t="s">
        <v>49929</v>
      </c>
      <c r="F1220" t="s">
        <v>49928</v>
      </c>
      <c r="G1220" t="s">
        <v>3</v>
      </c>
      <c r="H1220" t="s">
        <v>2</v>
      </c>
      <c r="I1220" t="s">
        <v>49927</v>
      </c>
      <c r="J1220" t="s">
        <v>49926</v>
      </c>
      <c r="K1220" t="s">
        <v>49925</v>
      </c>
      <c r="L1220" t="s">
        <v>49924</v>
      </c>
      <c r="M1220" t="s">
        <v>49923</v>
      </c>
      <c r="N1220">
        <v>6</v>
      </c>
      <c r="O1220" t="s">
        <v>49922</v>
      </c>
      <c r="P1220" t="s">
        <v>49921</v>
      </c>
      <c r="Q1220" t="s">
        <v>49920</v>
      </c>
      <c r="R1220" s="7">
        <v>43770</v>
      </c>
      <c r="S1220" s="8">
        <f t="shared" si="152"/>
        <v>2019</v>
      </c>
      <c r="T1220" s="8">
        <v>2019</v>
      </c>
      <c r="U1220" s="8">
        <f t="shared" si="153"/>
        <v>3</v>
      </c>
      <c r="V1220" s="7">
        <v>43770</v>
      </c>
      <c r="W1220" t="s">
        <v>19839</v>
      </c>
      <c r="X1220" s="2">
        <v>2.609</v>
      </c>
      <c r="Y1220" s="6">
        <f t="shared" si="158"/>
        <v>6.9645764928859349E-2</v>
      </c>
      <c r="AA1220">
        <v>917613</v>
      </c>
      <c r="AB1220">
        <v>26959</v>
      </c>
      <c r="AC1220">
        <v>19432682</v>
      </c>
      <c r="AD1220" t="s">
        <v>1</v>
      </c>
      <c r="AE1220">
        <v>47</v>
      </c>
      <c r="AF1220">
        <v>11</v>
      </c>
      <c r="AH1220" t="s">
        <v>49919</v>
      </c>
      <c r="AI1220" t="s">
        <v>49918</v>
      </c>
      <c r="AK1220" t="s">
        <v>49917</v>
      </c>
      <c r="AL1220">
        <v>3</v>
      </c>
      <c r="AM1220" s="5">
        <f t="shared" si="154"/>
        <v>1</v>
      </c>
      <c r="AN1220" s="4">
        <f t="shared" si="159"/>
        <v>1.5145778114350624E-3</v>
      </c>
      <c r="AO1220" s="3"/>
      <c r="AP1220">
        <v>0</v>
      </c>
      <c r="AR1220" t="s">
        <v>49916</v>
      </c>
      <c r="AT1220" s="2">
        <v>5.399</v>
      </c>
      <c r="AU1220" s="1">
        <f t="shared" si="155"/>
        <v>4.9206408793632059</v>
      </c>
      <c r="AV1220" s="1">
        <f t="shared" si="156"/>
        <v>3.5580171370147204</v>
      </c>
      <c r="AW1220" s="1">
        <f t="shared" si="157"/>
        <v>2.195393394666235</v>
      </c>
    </row>
    <row r="1221" spans="1:49" x14ac:dyDescent="0.2">
      <c r="A1221">
        <v>1219</v>
      </c>
      <c r="B1221" t="s">
        <v>49915</v>
      </c>
      <c r="C1221" t="s">
        <v>49914</v>
      </c>
      <c r="F1221" t="s">
        <v>49913</v>
      </c>
      <c r="G1221" t="s">
        <v>3</v>
      </c>
      <c r="H1221" t="s">
        <v>2</v>
      </c>
      <c r="I1221" t="s">
        <v>49912</v>
      </c>
      <c r="J1221" t="s">
        <v>49911</v>
      </c>
      <c r="K1221" t="s">
        <v>49910</v>
      </c>
      <c r="L1221" t="s">
        <v>49909</v>
      </c>
      <c r="M1221" t="s">
        <v>49908</v>
      </c>
      <c r="N1221">
        <v>3</v>
      </c>
      <c r="O1221" t="s">
        <v>49907</v>
      </c>
      <c r="P1221" t="s">
        <v>49906</v>
      </c>
      <c r="Q1221" t="s">
        <v>49905</v>
      </c>
      <c r="R1221" s="7">
        <v>43770</v>
      </c>
      <c r="S1221" s="8">
        <f t="shared" si="152"/>
        <v>2019</v>
      </c>
      <c r="T1221" s="8">
        <v>2019</v>
      </c>
      <c r="U1221" s="8">
        <f t="shared" si="153"/>
        <v>3</v>
      </c>
      <c r="V1221" s="7">
        <v>43770</v>
      </c>
      <c r="W1221" t="s">
        <v>49892</v>
      </c>
      <c r="X1221" s="2">
        <v>0.29099999999999998</v>
      </c>
      <c r="Y1221" s="6">
        <f t="shared" si="158"/>
        <v>7.7680788019540321E-3</v>
      </c>
      <c r="AA1221">
        <v>3617688</v>
      </c>
      <c r="AB1221">
        <v>19869</v>
      </c>
      <c r="AC1221">
        <v>16083261</v>
      </c>
      <c r="AD1221" t="s">
        <v>1</v>
      </c>
      <c r="AE1221">
        <v>45</v>
      </c>
      <c r="AF1221">
        <v>6</v>
      </c>
      <c r="AH1221" t="s">
        <v>49904</v>
      </c>
      <c r="AI1221" t="s">
        <v>49903</v>
      </c>
      <c r="AK1221" t="s">
        <v>49902</v>
      </c>
      <c r="AL1221">
        <v>3</v>
      </c>
      <c r="AM1221" s="5">
        <f t="shared" si="154"/>
        <v>1</v>
      </c>
      <c r="AN1221" s="4">
        <f t="shared" si="159"/>
        <v>1.5145778114350624E-3</v>
      </c>
      <c r="AO1221" s="3"/>
      <c r="AP1221">
        <v>0</v>
      </c>
      <c r="AQ1221" t="s">
        <v>1151</v>
      </c>
      <c r="AR1221" t="s">
        <v>0</v>
      </c>
      <c r="AS1221" t="s">
        <v>1150</v>
      </c>
      <c r="AT1221" s="2">
        <v>0.93600000000000005</v>
      </c>
      <c r="AU1221" s="1">
        <f t="shared" si="155"/>
        <v>0.58920285047983412</v>
      </c>
      <c r="AV1221" s="1">
        <f t="shared" si="156"/>
        <v>0.46413283066945477</v>
      </c>
      <c r="AW1221" s="1">
        <f t="shared" si="157"/>
        <v>0.3390628108590753</v>
      </c>
    </row>
    <row r="1222" spans="1:49" x14ac:dyDescent="0.2">
      <c r="A1222">
        <v>1220</v>
      </c>
      <c r="B1222" t="s">
        <v>49901</v>
      </c>
      <c r="C1222" t="s">
        <v>49900</v>
      </c>
      <c r="F1222" t="s">
        <v>49899</v>
      </c>
      <c r="G1222" t="s">
        <v>3</v>
      </c>
      <c r="H1222" t="s">
        <v>2</v>
      </c>
      <c r="I1222" t="s">
        <v>49898</v>
      </c>
      <c r="J1222" t="s">
        <v>49897</v>
      </c>
      <c r="K1222" t="s">
        <v>49896</v>
      </c>
      <c r="L1222" t="s">
        <v>1911</v>
      </c>
      <c r="M1222" t="s">
        <v>1152</v>
      </c>
      <c r="N1222">
        <v>2</v>
      </c>
      <c r="O1222" t="s">
        <v>49895</v>
      </c>
      <c r="P1222" t="s">
        <v>49894</v>
      </c>
      <c r="Q1222" t="s">
        <v>49893</v>
      </c>
      <c r="R1222" s="7">
        <v>43770</v>
      </c>
      <c r="S1222" s="8">
        <f t="shared" si="152"/>
        <v>2019</v>
      </c>
      <c r="T1222" s="8">
        <v>2019</v>
      </c>
      <c r="U1222" s="8">
        <f t="shared" si="153"/>
        <v>3</v>
      </c>
      <c r="V1222" s="7">
        <v>43770</v>
      </c>
      <c r="W1222" t="s">
        <v>49892</v>
      </c>
      <c r="X1222" s="2">
        <v>0.29099999999999998</v>
      </c>
      <c r="Y1222" s="6">
        <f t="shared" si="158"/>
        <v>7.7680788019540321E-3</v>
      </c>
      <c r="AA1222">
        <v>3617688</v>
      </c>
      <c r="AB1222">
        <v>19869</v>
      </c>
      <c r="AC1222">
        <v>16083261</v>
      </c>
      <c r="AD1222" t="s">
        <v>1</v>
      </c>
      <c r="AE1222">
        <v>45</v>
      </c>
      <c r="AF1222">
        <v>6</v>
      </c>
      <c r="AH1222" t="s">
        <v>49891</v>
      </c>
      <c r="AI1222" t="s">
        <v>49890</v>
      </c>
      <c r="AK1222" t="s">
        <v>49889</v>
      </c>
      <c r="AL1222">
        <v>0</v>
      </c>
      <c r="AM1222" s="5">
        <f t="shared" si="154"/>
        <v>0</v>
      </c>
      <c r="AN1222" s="4">
        <f t="shared" si="159"/>
        <v>0</v>
      </c>
      <c r="AO1222" s="3"/>
      <c r="AP1222">
        <v>0</v>
      </c>
      <c r="AR1222" t="s">
        <v>0</v>
      </c>
      <c r="AT1222" s="2">
        <v>0.93600000000000005</v>
      </c>
      <c r="AU1222" s="1">
        <f t="shared" si="155"/>
        <v>0.54376551613678226</v>
      </c>
      <c r="AV1222" s="1">
        <f t="shared" si="156"/>
        <v>0.38840394009770163</v>
      </c>
      <c r="AW1222" s="1">
        <f t="shared" si="157"/>
        <v>0.23304236405862094</v>
      </c>
    </row>
    <row r="1223" spans="1:49" x14ac:dyDescent="0.2">
      <c r="A1223">
        <v>1221</v>
      </c>
      <c r="B1223" t="s">
        <v>49888</v>
      </c>
      <c r="C1223" t="s">
        <v>49887</v>
      </c>
      <c r="F1223" t="s">
        <v>49886</v>
      </c>
      <c r="G1223" t="s">
        <v>3</v>
      </c>
      <c r="H1223" t="s">
        <v>2</v>
      </c>
      <c r="I1223" t="s">
        <v>16934</v>
      </c>
      <c r="J1223">
        <v>60103653</v>
      </c>
      <c r="K1223" t="s">
        <v>1873</v>
      </c>
      <c r="L1223" t="s">
        <v>1872</v>
      </c>
      <c r="M1223" t="s">
        <v>1871</v>
      </c>
      <c r="N1223">
        <v>3</v>
      </c>
      <c r="O1223" t="s">
        <v>49885</v>
      </c>
      <c r="P1223" t="s">
        <v>49884</v>
      </c>
      <c r="Q1223" t="s">
        <v>5566</v>
      </c>
      <c r="R1223" s="7">
        <v>43770</v>
      </c>
      <c r="S1223" s="8">
        <f t="shared" si="152"/>
        <v>2019</v>
      </c>
      <c r="T1223" s="8">
        <v>2019</v>
      </c>
      <c r="U1223" s="8">
        <f t="shared" si="153"/>
        <v>3</v>
      </c>
      <c r="V1223" s="7">
        <v>43770</v>
      </c>
      <c r="W1223" t="s">
        <v>576</v>
      </c>
      <c r="X1223" s="2">
        <v>0.82</v>
      </c>
      <c r="Y1223" s="6">
        <f t="shared" si="158"/>
        <v>2.1889431675609299E-2</v>
      </c>
      <c r="AA1223">
        <v>189456</v>
      </c>
      <c r="AB1223">
        <v>15361</v>
      </c>
      <c r="AC1223">
        <v>15579662</v>
      </c>
      <c r="AD1223" t="s">
        <v>1</v>
      </c>
      <c r="AE1223">
        <v>68</v>
      </c>
      <c r="AF1223">
        <v>11</v>
      </c>
      <c r="AG1223">
        <v>8620326</v>
      </c>
      <c r="AH1223" t="s">
        <v>49883</v>
      </c>
      <c r="AI1223" t="s">
        <v>49882</v>
      </c>
      <c r="AJ1223" t="s">
        <v>49881</v>
      </c>
      <c r="AK1223" t="s">
        <v>49880</v>
      </c>
      <c r="AL1223">
        <v>5</v>
      </c>
      <c r="AM1223" s="5">
        <f t="shared" si="154"/>
        <v>1.6666666666666667</v>
      </c>
      <c r="AN1223" s="4">
        <f t="shared" si="159"/>
        <v>2.5242963523917708E-3</v>
      </c>
      <c r="AO1223" s="3"/>
      <c r="AP1223">
        <v>0</v>
      </c>
      <c r="AR1223" t="s">
        <v>0</v>
      </c>
      <c r="AS1223" t="s">
        <v>2259</v>
      </c>
      <c r="AT1223" s="2" t="s">
        <v>14</v>
      </c>
      <c r="AU1223" s="1">
        <f t="shared" si="155"/>
        <v>1.6079891078644037</v>
      </c>
      <c r="AV1223" s="1">
        <f t="shared" si="156"/>
        <v>1.2206864014000534</v>
      </c>
      <c r="AW1223" s="1">
        <f t="shared" si="157"/>
        <v>0.83338369493570275</v>
      </c>
    </row>
    <row r="1224" spans="1:49" x14ac:dyDescent="0.2">
      <c r="A1224">
        <v>1222</v>
      </c>
      <c r="B1224" t="s">
        <v>49879</v>
      </c>
      <c r="C1224" t="s">
        <v>49878</v>
      </c>
      <c r="F1224" t="s">
        <v>49877</v>
      </c>
      <c r="G1224" t="s">
        <v>3</v>
      </c>
      <c r="H1224" t="s">
        <v>2</v>
      </c>
      <c r="I1224" t="s">
        <v>3608</v>
      </c>
      <c r="J1224">
        <v>60016930</v>
      </c>
      <c r="K1224" t="s">
        <v>850</v>
      </c>
      <c r="L1224" t="s">
        <v>59</v>
      </c>
      <c r="M1224" t="s">
        <v>58</v>
      </c>
      <c r="N1224">
        <v>2</v>
      </c>
      <c r="O1224" t="s">
        <v>49876</v>
      </c>
      <c r="P1224" t="s">
        <v>49875</v>
      </c>
      <c r="Q1224" t="s">
        <v>4011</v>
      </c>
      <c r="R1224" s="7">
        <v>43770</v>
      </c>
      <c r="S1224" s="8">
        <f t="shared" si="152"/>
        <v>2019</v>
      </c>
      <c r="T1224" s="8">
        <v>2019</v>
      </c>
      <c r="U1224" s="8">
        <f t="shared" si="153"/>
        <v>3</v>
      </c>
      <c r="V1224" s="7">
        <v>43770</v>
      </c>
      <c r="W1224" t="s">
        <v>4242</v>
      </c>
      <c r="X1224" s="2">
        <v>0.50800000000000001</v>
      </c>
      <c r="Y1224" s="6">
        <f t="shared" si="158"/>
        <v>1.356076986732869E-2</v>
      </c>
      <c r="AA1224">
        <v>16735447</v>
      </c>
      <c r="AB1224">
        <v>19700177325</v>
      </c>
      <c r="AD1224" t="s">
        <v>1</v>
      </c>
      <c r="AE1224">
        <v>16</v>
      </c>
      <c r="AF1224">
        <v>11</v>
      </c>
      <c r="AG1224">
        <v>8913726</v>
      </c>
      <c r="AH1224" t="s">
        <v>49874</v>
      </c>
      <c r="AI1224" t="s">
        <v>49873</v>
      </c>
      <c r="AJ1224" t="s">
        <v>49872</v>
      </c>
      <c r="AK1224" t="s">
        <v>49871</v>
      </c>
      <c r="AL1224">
        <v>4</v>
      </c>
      <c r="AM1224" s="5">
        <f t="shared" si="154"/>
        <v>1.3333333333333333</v>
      </c>
      <c r="AN1224" s="4">
        <f t="shared" si="159"/>
        <v>2.0194370819134164E-3</v>
      </c>
      <c r="AO1224" s="3"/>
      <c r="AP1224">
        <v>0</v>
      </c>
      <c r="AQ1224" t="s">
        <v>16</v>
      </c>
      <c r="AR1224" t="s">
        <v>49870</v>
      </c>
      <c r="AS1224" t="s">
        <v>15</v>
      </c>
      <c r="AT1224" s="2">
        <v>2.6880000000000002</v>
      </c>
      <c r="AU1224" s="1">
        <f t="shared" si="155"/>
        <v>1.0098370031704107</v>
      </c>
      <c r="AV1224" s="1">
        <f t="shared" si="156"/>
        <v>0.77901034746210529</v>
      </c>
      <c r="AW1224" s="1">
        <f t="shared" si="157"/>
        <v>0.54818369175379988</v>
      </c>
    </row>
    <row r="1225" spans="1:49" x14ac:dyDescent="0.2">
      <c r="A1225">
        <v>1223</v>
      </c>
      <c r="B1225" t="s">
        <v>49869</v>
      </c>
      <c r="C1225" t="s">
        <v>49868</v>
      </c>
      <c r="F1225" t="s">
        <v>49867</v>
      </c>
      <c r="G1225" t="s">
        <v>3</v>
      </c>
      <c r="H1225" t="s">
        <v>2</v>
      </c>
      <c r="I1225" t="s">
        <v>49866</v>
      </c>
      <c r="J1225">
        <v>60005816</v>
      </c>
      <c r="K1225" t="s">
        <v>991</v>
      </c>
      <c r="L1225" t="s">
        <v>278</v>
      </c>
      <c r="M1225" t="s">
        <v>58</v>
      </c>
      <c r="N1225">
        <v>2</v>
      </c>
      <c r="O1225" t="s">
        <v>49865</v>
      </c>
      <c r="P1225" t="s">
        <v>49864</v>
      </c>
      <c r="Q1225" t="s">
        <v>49863</v>
      </c>
      <c r="R1225" s="7">
        <v>43770</v>
      </c>
      <c r="S1225" s="8">
        <f t="shared" si="152"/>
        <v>2019</v>
      </c>
      <c r="T1225" s="8">
        <v>2019</v>
      </c>
      <c r="U1225" s="8">
        <f t="shared" si="153"/>
        <v>3</v>
      </c>
      <c r="V1225" s="7">
        <v>43770</v>
      </c>
      <c r="W1225" t="s">
        <v>4242</v>
      </c>
      <c r="X1225" s="2">
        <v>0.50800000000000001</v>
      </c>
      <c r="Y1225" s="6">
        <f t="shared" si="158"/>
        <v>1.356076986732869E-2</v>
      </c>
      <c r="AA1225">
        <v>16735447</v>
      </c>
      <c r="AB1225">
        <v>19700177325</v>
      </c>
      <c r="AD1225" t="s">
        <v>1</v>
      </c>
      <c r="AE1225">
        <v>16</v>
      </c>
      <c r="AF1225">
        <v>11</v>
      </c>
      <c r="AG1225">
        <v>8913770</v>
      </c>
      <c r="AH1225" t="s">
        <v>49862</v>
      </c>
      <c r="AI1225" t="s">
        <v>49861</v>
      </c>
      <c r="AJ1225" t="s">
        <v>49860</v>
      </c>
      <c r="AK1225" t="s">
        <v>49859</v>
      </c>
      <c r="AL1225">
        <v>3</v>
      </c>
      <c r="AM1225" s="5">
        <f t="shared" si="154"/>
        <v>1</v>
      </c>
      <c r="AN1225" s="4">
        <f t="shared" si="159"/>
        <v>1.5145778114350624E-3</v>
      </c>
      <c r="AO1225" s="3"/>
      <c r="AP1225">
        <v>0</v>
      </c>
      <c r="AQ1225" t="s">
        <v>16</v>
      </c>
      <c r="AR1225" t="s">
        <v>49858</v>
      </c>
      <c r="AS1225" t="s">
        <v>15</v>
      </c>
      <c r="AT1225" s="2">
        <v>2.6880000000000002</v>
      </c>
      <c r="AU1225" s="1">
        <f t="shared" si="155"/>
        <v>0.99469122505606022</v>
      </c>
      <c r="AV1225" s="1">
        <f t="shared" si="156"/>
        <v>0.75376738393818765</v>
      </c>
      <c r="AW1225" s="1">
        <f t="shared" si="157"/>
        <v>0.51284354282031508</v>
      </c>
    </row>
    <row r="1226" spans="1:49" x14ac:dyDescent="0.2">
      <c r="A1226">
        <v>1224</v>
      </c>
      <c r="B1226" t="s">
        <v>49857</v>
      </c>
      <c r="C1226" t="s">
        <v>49856</v>
      </c>
      <c r="F1226" t="s">
        <v>49855</v>
      </c>
      <c r="G1226" t="s">
        <v>3</v>
      </c>
      <c r="H1226" t="s">
        <v>2</v>
      </c>
      <c r="I1226" t="s">
        <v>49854</v>
      </c>
      <c r="J1226" t="s">
        <v>49853</v>
      </c>
      <c r="K1226" t="s">
        <v>49852</v>
      </c>
      <c r="L1226" t="s">
        <v>49851</v>
      </c>
      <c r="M1226" t="s">
        <v>49850</v>
      </c>
      <c r="N1226">
        <v>3</v>
      </c>
      <c r="O1226" t="s">
        <v>49849</v>
      </c>
      <c r="P1226" t="s">
        <v>49848</v>
      </c>
      <c r="Q1226" t="s">
        <v>49847</v>
      </c>
      <c r="R1226" s="7">
        <v>43770</v>
      </c>
      <c r="S1226" s="8">
        <f t="shared" si="152"/>
        <v>2019</v>
      </c>
      <c r="T1226" s="8">
        <v>2019</v>
      </c>
      <c r="U1226" s="8">
        <f t="shared" si="153"/>
        <v>3</v>
      </c>
      <c r="V1226" s="7">
        <v>43770</v>
      </c>
      <c r="W1226" t="s">
        <v>4722</v>
      </c>
      <c r="X1226" s="2">
        <v>0.32400000000000001</v>
      </c>
      <c r="Y1226" s="6">
        <f t="shared" si="158"/>
        <v>8.6489949547529435E-3</v>
      </c>
      <c r="AA1226">
        <v>15501329</v>
      </c>
      <c r="AB1226">
        <v>5800173381</v>
      </c>
      <c r="AC1226">
        <v>15501477</v>
      </c>
      <c r="AD1226" t="s">
        <v>1</v>
      </c>
      <c r="AE1226">
        <v>15</v>
      </c>
      <c r="AF1226">
        <v>11</v>
      </c>
      <c r="AI1226" t="s">
        <v>49846</v>
      </c>
      <c r="AJ1226" t="s">
        <v>49845</v>
      </c>
      <c r="AK1226" t="s">
        <v>49844</v>
      </c>
      <c r="AL1226">
        <v>1</v>
      </c>
      <c r="AM1226" s="5">
        <f t="shared" si="154"/>
        <v>0.33333333333333331</v>
      </c>
      <c r="AN1226" s="4">
        <f t="shared" si="159"/>
        <v>5.048592704783541E-4</v>
      </c>
      <c r="AO1226" s="3"/>
      <c r="AP1226">
        <v>1</v>
      </c>
      <c r="AQ1226" t="s">
        <v>49843</v>
      </c>
      <c r="AR1226">
        <v>318927</v>
      </c>
      <c r="AS1226" t="s">
        <v>2259</v>
      </c>
      <c r="AT1226" s="2">
        <v>1.64</v>
      </c>
      <c r="AU1226" s="1">
        <f t="shared" si="155"/>
        <v>0.62057542494705664</v>
      </c>
      <c r="AV1226" s="1">
        <f t="shared" si="156"/>
        <v>0.45769271126156491</v>
      </c>
      <c r="AW1226" s="1">
        <f t="shared" si="157"/>
        <v>0.29480999757607307</v>
      </c>
    </row>
    <row r="1227" spans="1:49" x14ac:dyDescent="0.2">
      <c r="A1227">
        <v>1225</v>
      </c>
      <c r="B1227" t="s">
        <v>49842</v>
      </c>
      <c r="C1227" t="s">
        <v>49841</v>
      </c>
      <c r="F1227" t="s">
        <v>49840</v>
      </c>
      <c r="G1227" t="s">
        <v>3</v>
      </c>
      <c r="H1227" t="s">
        <v>2</v>
      </c>
      <c r="I1227" t="s">
        <v>49839</v>
      </c>
      <c r="J1227" t="s">
        <v>49838</v>
      </c>
      <c r="K1227" t="s">
        <v>49837</v>
      </c>
      <c r="L1227" t="s">
        <v>49836</v>
      </c>
      <c r="M1227" t="s">
        <v>1331</v>
      </c>
      <c r="N1227">
        <v>3</v>
      </c>
      <c r="O1227" t="s">
        <v>49835</v>
      </c>
      <c r="P1227" t="s">
        <v>49834</v>
      </c>
      <c r="Q1227" t="s">
        <v>49833</v>
      </c>
      <c r="R1227" s="7">
        <v>43770</v>
      </c>
      <c r="S1227" s="8">
        <f t="shared" si="152"/>
        <v>2019</v>
      </c>
      <c r="T1227" s="8">
        <v>2019</v>
      </c>
      <c r="U1227" s="8">
        <f t="shared" si="153"/>
        <v>3</v>
      </c>
      <c r="V1227" s="7">
        <v>43770</v>
      </c>
      <c r="W1227" t="s">
        <v>409</v>
      </c>
      <c r="X1227" s="2">
        <v>1.3720000000000001</v>
      </c>
      <c r="Y1227" s="6">
        <f t="shared" si="158"/>
        <v>3.662475641333654E-2</v>
      </c>
      <c r="AA1227">
        <v>189480</v>
      </c>
      <c r="AB1227">
        <v>17366</v>
      </c>
      <c r="AC1227">
        <v>15579670</v>
      </c>
      <c r="AD1227" t="s">
        <v>1</v>
      </c>
      <c r="AE1227">
        <v>67</v>
      </c>
      <c r="AF1227">
        <v>11</v>
      </c>
      <c r="AG1227">
        <v>8744299</v>
      </c>
      <c r="AH1227" t="s">
        <v>49832</v>
      </c>
      <c r="AI1227" t="s">
        <v>49831</v>
      </c>
      <c r="AJ1227" t="s">
        <v>49830</v>
      </c>
      <c r="AK1227" t="s">
        <v>49829</v>
      </c>
      <c r="AL1227">
        <v>19</v>
      </c>
      <c r="AM1227" s="5">
        <f t="shared" si="154"/>
        <v>6.333333333333333</v>
      </c>
      <c r="AN1227" s="4">
        <f t="shared" si="159"/>
        <v>9.5923261390887284E-3</v>
      </c>
      <c r="AO1227" s="3"/>
      <c r="AP1227">
        <v>1</v>
      </c>
      <c r="AQ1227" t="s">
        <v>253</v>
      </c>
      <c r="AR1227" t="s">
        <v>49828</v>
      </c>
      <c r="AS1227" t="s">
        <v>310</v>
      </c>
      <c r="AT1227" s="2" t="s">
        <v>14</v>
      </c>
      <c r="AU1227" s="1">
        <f t="shared" si="155"/>
        <v>2.8515027331062193</v>
      </c>
      <c r="AV1227" s="1">
        <f t="shared" si="156"/>
        <v>2.3108541276212633</v>
      </c>
      <c r="AW1227" s="1">
        <f t="shared" si="157"/>
        <v>1.7702055221363071</v>
      </c>
    </row>
    <row r="1228" spans="1:49" x14ac:dyDescent="0.2">
      <c r="A1228">
        <v>1226</v>
      </c>
      <c r="B1228" t="s">
        <v>49827</v>
      </c>
      <c r="C1228" t="s">
        <v>49826</v>
      </c>
      <c r="F1228" t="s">
        <v>49825</v>
      </c>
      <c r="G1228" t="s">
        <v>3</v>
      </c>
      <c r="H1228" t="s">
        <v>2</v>
      </c>
      <c r="I1228" t="s">
        <v>49824</v>
      </c>
      <c r="J1228" t="s">
        <v>49823</v>
      </c>
      <c r="K1228" t="s">
        <v>49822</v>
      </c>
      <c r="L1228" t="s">
        <v>5608</v>
      </c>
      <c r="M1228" t="s">
        <v>1152</v>
      </c>
      <c r="N1228">
        <v>2</v>
      </c>
      <c r="O1228" t="s">
        <v>49821</v>
      </c>
      <c r="P1228" t="s">
        <v>49820</v>
      </c>
      <c r="Q1228" t="s">
        <v>49819</v>
      </c>
      <c r="R1228" s="7">
        <v>43770</v>
      </c>
      <c r="S1228" s="8">
        <f t="shared" si="152"/>
        <v>2019</v>
      </c>
      <c r="T1228" s="8">
        <v>2019</v>
      </c>
      <c r="U1228" s="8">
        <f t="shared" si="153"/>
        <v>3</v>
      </c>
      <c r="V1228" s="7">
        <v>43770</v>
      </c>
      <c r="W1228" t="s">
        <v>4336</v>
      </c>
      <c r="X1228" s="2">
        <v>0.14899999999999999</v>
      </c>
      <c r="Y1228" s="6">
        <f t="shared" si="158"/>
        <v>3.977469902031446E-3</v>
      </c>
      <c r="AA1228">
        <v>5431972</v>
      </c>
      <c r="AB1228">
        <v>15425</v>
      </c>
      <c r="AC1228">
        <v>15738906</v>
      </c>
      <c r="AD1228" t="s">
        <v>1</v>
      </c>
      <c r="AE1228">
        <v>62</v>
      </c>
      <c r="AF1228">
        <v>8</v>
      </c>
      <c r="AH1228" t="s">
        <v>49818</v>
      </c>
      <c r="AI1228" t="s">
        <v>49817</v>
      </c>
      <c r="AJ1228" t="s">
        <v>49816</v>
      </c>
      <c r="AK1228" t="s">
        <v>49815</v>
      </c>
      <c r="AL1228">
        <v>0</v>
      </c>
      <c r="AM1228" s="5">
        <f t="shared" si="154"/>
        <v>0</v>
      </c>
      <c r="AN1228" s="4">
        <f t="shared" si="159"/>
        <v>0</v>
      </c>
      <c r="AO1228" s="3"/>
      <c r="AP1228">
        <v>0</v>
      </c>
      <c r="AR1228" t="s">
        <v>0</v>
      </c>
      <c r="AT1228" s="2" t="s">
        <v>14</v>
      </c>
      <c r="AU1228" s="1">
        <f t="shared" si="155"/>
        <v>0.2784228931422012</v>
      </c>
      <c r="AV1228" s="1">
        <f t="shared" si="156"/>
        <v>0.19887349510157229</v>
      </c>
      <c r="AW1228" s="1">
        <f t="shared" si="157"/>
        <v>0.11932409706094337</v>
      </c>
    </row>
    <row r="1229" spans="1:49" x14ac:dyDescent="0.2">
      <c r="A1229">
        <v>1227</v>
      </c>
      <c r="B1229" t="s">
        <v>49814</v>
      </c>
      <c r="C1229" t="s">
        <v>49813</v>
      </c>
      <c r="F1229" t="s">
        <v>49812</v>
      </c>
      <c r="G1229" t="s">
        <v>3</v>
      </c>
      <c r="H1229" t="s">
        <v>2</v>
      </c>
      <c r="I1229" t="s">
        <v>49811</v>
      </c>
      <c r="J1229">
        <v>60107381</v>
      </c>
      <c r="K1229" t="s">
        <v>49810</v>
      </c>
      <c r="L1229" t="s">
        <v>280</v>
      </c>
      <c r="M1229" t="s">
        <v>109</v>
      </c>
      <c r="N1229">
        <v>3</v>
      </c>
      <c r="O1229" t="s">
        <v>49809</v>
      </c>
      <c r="P1229" t="s">
        <v>49808</v>
      </c>
      <c r="Q1229" t="s">
        <v>49807</v>
      </c>
      <c r="R1229" s="7">
        <v>43770</v>
      </c>
      <c r="S1229" s="8">
        <f t="shared" si="152"/>
        <v>2019</v>
      </c>
      <c r="T1229" s="8">
        <v>2019</v>
      </c>
      <c r="U1229" s="8">
        <f t="shared" si="153"/>
        <v>3</v>
      </c>
      <c r="V1229" s="7">
        <v>43770</v>
      </c>
      <c r="W1229" t="s">
        <v>4234</v>
      </c>
      <c r="X1229" s="2">
        <v>0.35699999999999998</v>
      </c>
      <c r="Y1229" s="6">
        <f t="shared" si="158"/>
        <v>9.5299111075518531E-3</v>
      </c>
      <c r="AA1229">
        <v>913286</v>
      </c>
      <c r="AB1229">
        <v>12316</v>
      </c>
      <c r="AC1229">
        <v>15602303</v>
      </c>
      <c r="AD1229" t="s">
        <v>1</v>
      </c>
      <c r="AE1229">
        <v>58</v>
      </c>
      <c r="AF1229">
        <v>11</v>
      </c>
      <c r="AG1229">
        <v>114107</v>
      </c>
      <c r="AI1229" t="s">
        <v>49806</v>
      </c>
      <c r="AJ1229" t="s">
        <v>49805</v>
      </c>
      <c r="AK1229" t="s">
        <v>49804</v>
      </c>
      <c r="AL1229">
        <v>2</v>
      </c>
      <c r="AM1229" s="5">
        <f t="shared" si="154"/>
        <v>0.66666666666666663</v>
      </c>
      <c r="AN1229" s="4">
        <f t="shared" si="159"/>
        <v>1.0097185409567082E-3</v>
      </c>
      <c r="AO1229" s="3"/>
      <c r="AP1229">
        <v>0</v>
      </c>
      <c r="AR1229" t="s">
        <v>0</v>
      </c>
      <c r="AT1229" s="2">
        <v>1.0840000000000001</v>
      </c>
      <c r="AU1229" s="1">
        <f t="shared" si="155"/>
        <v>0.69738533375733092</v>
      </c>
      <c r="AV1229" s="1">
        <f t="shared" si="156"/>
        <v>0.52698148242542808</v>
      </c>
      <c r="AW1229" s="1">
        <f t="shared" si="157"/>
        <v>0.35657763109352514</v>
      </c>
    </row>
    <row r="1230" spans="1:49" x14ac:dyDescent="0.2">
      <c r="A1230">
        <v>1228</v>
      </c>
      <c r="B1230" t="s">
        <v>49803</v>
      </c>
      <c r="C1230" t="s">
        <v>49802</v>
      </c>
      <c r="F1230" t="s">
        <v>49801</v>
      </c>
      <c r="G1230" t="s">
        <v>3</v>
      </c>
      <c r="H1230" t="s">
        <v>2</v>
      </c>
      <c r="I1230" t="s">
        <v>49800</v>
      </c>
      <c r="J1230">
        <v>60020943</v>
      </c>
      <c r="K1230" t="s">
        <v>49799</v>
      </c>
      <c r="L1230" t="s">
        <v>1750</v>
      </c>
      <c r="M1230" t="s">
        <v>1749</v>
      </c>
      <c r="N1230">
        <v>3</v>
      </c>
      <c r="O1230" t="s">
        <v>49798</v>
      </c>
      <c r="P1230" t="s">
        <v>49797</v>
      </c>
      <c r="Q1230" t="s">
        <v>49796</v>
      </c>
      <c r="R1230" s="7">
        <v>43770</v>
      </c>
      <c r="S1230" s="8">
        <f t="shared" si="152"/>
        <v>2019</v>
      </c>
      <c r="T1230" s="8">
        <v>2019</v>
      </c>
      <c r="U1230" s="8">
        <f t="shared" si="153"/>
        <v>3</v>
      </c>
      <c r="V1230" s="7">
        <v>43770</v>
      </c>
      <c r="W1230" t="s">
        <v>49795</v>
      </c>
      <c r="X1230" s="2">
        <v>0.26800000000000002</v>
      </c>
      <c r="Y1230" s="6">
        <f t="shared" si="158"/>
        <v>7.1541069378820649E-3</v>
      </c>
      <c r="AA1230">
        <v>20751133</v>
      </c>
      <c r="AB1230">
        <v>19700190317</v>
      </c>
      <c r="AC1230" t="s">
        <v>49794</v>
      </c>
      <c r="AD1230" t="s">
        <v>1</v>
      </c>
      <c r="AE1230">
        <v>10</v>
      </c>
      <c r="AF1230">
        <v>6</v>
      </c>
      <c r="AH1230" t="s">
        <v>49793</v>
      </c>
      <c r="AI1230" t="s">
        <v>49792</v>
      </c>
      <c r="AJ1230" t="s">
        <v>49791</v>
      </c>
      <c r="AK1230" t="s">
        <v>49790</v>
      </c>
      <c r="AL1230">
        <v>0</v>
      </c>
      <c r="AM1230" s="5">
        <f t="shared" si="154"/>
        <v>0</v>
      </c>
      <c r="AN1230" s="4">
        <f t="shared" si="159"/>
        <v>0</v>
      </c>
      <c r="AO1230" s="3"/>
      <c r="AP1230">
        <v>0</v>
      </c>
      <c r="AR1230" t="s">
        <v>0</v>
      </c>
      <c r="AT1230" s="2" t="s">
        <v>14</v>
      </c>
      <c r="AU1230" s="1">
        <f t="shared" si="155"/>
        <v>0.50078748565174458</v>
      </c>
      <c r="AV1230" s="1">
        <f t="shared" si="156"/>
        <v>0.35770534689410327</v>
      </c>
      <c r="AW1230" s="1">
        <f t="shared" si="157"/>
        <v>0.21462320813646196</v>
      </c>
    </row>
    <row r="1231" spans="1:49" x14ac:dyDescent="0.2">
      <c r="A1231">
        <v>1229</v>
      </c>
      <c r="B1231" t="s">
        <v>49789</v>
      </c>
      <c r="C1231" t="s">
        <v>49788</v>
      </c>
      <c r="F1231" t="s">
        <v>49787</v>
      </c>
      <c r="G1231" t="s">
        <v>3</v>
      </c>
      <c r="H1231" t="s">
        <v>2</v>
      </c>
      <c r="I1231" t="s">
        <v>49786</v>
      </c>
      <c r="J1231">
        <v>60079446</v>
      </c>
      <c r="K1231" t="s">
        <v>1291</v>
      </c>
      <c r="L1231" t="s">
        <v>1290</v>
      </c>
      <c r="M1231" t="s">
        <v>109</v>
      </c>
      <c r="N1231">
        <v>5</v>
      </c>
      <c r="O1231" t="s">
        <v>49785</v>
      </c>
      <c r="P1231" t="s">
        <v>49784</v>
      </c>
      <c r="Q1231" t="s">
        <v>2594</v>
      </c>
      <c r="R1231" s="7">
        <v>43770</v>
      </c>
      <c r="S1231" s="8">
        <f t="shared" si="152"/>
        <v>2019</v>
      </c>
      <c r="T1231" s="8">
        <v>2019</v>
      </c>
      <c r="U1231" s="8">
        <f t="shared" si="153"/>
        <v>3</v>
      </c>
      <c r="V1231" s="7">
        <v>43770</v>
      </c>
      <c r="W1231" t="s">
        <v>2761</v>
      </c>
      <c r="X1231" s="2">
        <v>0.218</v>
      </c>
      <c r="Y1231" s="6">
        <f t="shared" si="158"/>
        <v>5.8193854942473512E-3</v>
      </c>
      <c r="AB1231">
        <v>21100913341</v>
      </c>
      <c r="AC1231">
        <v>23473983</v>
      </c>
      <c r="AD1231" t="s">
        <v>1</v>
      </c>
      <c r="AE1231">
        <v>7</v>
      </c>
      <c r="AF1231">
        <v>11</v>
      </c>
      <c r="AG1231">
        <v>42</v>
      </c>
      <c r="AH1231" t="s">
        <v>3769</v>
      </c>
      <c r="AI1231" t="s">
        <v>49783</v>
      </c>
      <c r="AJ1231" t="s">
        <v>49782</v>
      </c>
      <c r="AK1231" t="s">
        <v>49781</v>
      </c>
      <c r="AL1231">
        <v>5</v>
      </c>
      <c r="AM1231" s="5">
        <f t="shared" si="154"/>
        <v>1.6666666666666667</v>
      </c>
      <c r="AN1231" s="4">
        <f t="shared" si="159"/>
        <v>2.5242963523917708E-3</v>
      </c>
      <c r="AO1231" s="3"/>
      <c r="AP1231">
        <v>0</v>
      </c>
      <c r="AR1231" t="s">
        <v>0</v>
      </c>
      <c r="AT1231" s="2" t="s">
        <v>14</v>
      </c>
      <c r="AU1231" s="1">
        <f t="shared" si="155"/>
        <v>0.4830858751690677</v>
      </c>
      <c r="AV1231" s="1">
        <f t="shared" si="156"/>
        <v>0.41718409233195608</v>
      </c>
      <c r="AW1231" s="1">
        <f t="shared" si="157"/>
        <v>0.35128230949484451</v>
      </c>
    </row>
    <row r="1232" spans="1:49" x14ac:dyDescent="0.2">
      <c r="A1232">
        <v>1230</v>
      </c>
      <c r="B1232" t="s">
        <v>49780</v>
      </c>
      <c r="C1232" t="s">
        <v>49779</v>
      </c>
      <c r="F1232" t="s">
        <v>49778</v>
      </c>
      <c r="G1232" t="s">
        <v>3</v>
      </c>
      <c r="H1232" t="s">
        <v>2</v>
      </c>
      <c r="I1232" t="s">
        <v>49777</v>
      </c>
      <c r="J1232" t="s">
        <v>49776</v>
      </c>
      <c r="K1232" t="s">
        <v>49775</v>
      </c>
      <c r="L1232" t="s">
        <v>49774</v>
      </c>
      <c r="M1232" t="s">
        <v>1281</v>
      </c>
      <c r="N1232">
        <v>7</v>
      </c>
      <c r="O1232" t="s">
        <v>49773</v>
      </c>
      <c r="P1232" t="s">
        <v>49772</v>
      </c>
      <c r="Q1232" t="s">
        <v>49771</v>
      </c>
      <c r="R1232" s="7">
        <v>43770</v>
      </c>
      <c r="S1232" s="8">
        <f t="shared" si="152"/>
        <v>2019</v>
      </c>
      <c r="T1232" s="8">
        <v>2019</v>
      </c>
      <c r="U1232" s="8">
        <f t="shared" si="153"/>
        <v>3</v>
      </c>
      <c r="V1232" s="7">
        <v>43770</v>
      </c>
      <c r="W1232" t="s">
        <v>49770</v>
      </c>
      <c r="X1232" s="2">
        <v>0.44400000000000001</v>
      </c>
      <c r="Y1232" s="6">
        <f t="shared" si="158"/>
        <v>1.1852326419476256E-2</v>
      </c>
      <c r="AA1232">
        <v>12299197</v>
      </c>
      <c r="AB1232">
        <v>144862</v>
      </c>
      <c r="AC1232">
        <v>18750052</v>
      </c>
      <c r="AD1232" t="s">
        <v>1</v>
      </c>
      <c r="AE1232">
        <v>20</v>
      </c>
      <c r="AF1232">
        <v>11</v>
      </c>
      <c r="AH1232" t="s">
        <v>49769</v>
      </c>
      <c r="AI1232" t="s">
        <v>49768</v>
      </c>
      <c r="AJ1232" t="s">
        <v>49767</v>
      </c>
      <c r="AK1232" t="s">
        <v>49766</v>
      </c>
      <c r="AL1232">
        <v>1</v>
      </c>
      <c r="AM1232" s="5">
        <f t="shared" si="154"/>
        <v>0.33333333333333331</v>
      </c>
      <c r="AN1232" s="4">
        <f t="shared" si="159"/>
        <v>5.048592704783541E-4</v>
      </c>
      <c r="AO1232" s="3"/>
      <c r="AP1232">
        <v>0</v>
      </c>
      <c r="AQ1232" t="s">
        <v>49765</v>
      </c>
      <c r="AR1232" t="s">
        <v>0</v>
      </c>
      <c r="AS1232" t="s">
        <v>35149</v>
      </c>
      <c r="AT1232" s="2">
        <v>2.153</v>
      </c>
      <c r="AU1232" s="1">
        <f t="shared" si="155"/>
        <v>0.84480862747768837</v>
      </c>
      <c r="AV1232" s="1">
        <f t="shared" si="156"/>
        <v>0.61785928449773053</v>
      </c>
      <c r="AW1232" s="1">
        <f t="shared" si="157"/>
        <v>0.39090994151777236</v>
      </c>
    </row>
    <row r="1233" spans="1:49" x14ac:dyDescent="0.2">
      <c r="A1233">
        <v>1231</v>
      </c>
      <c r="B1233" t="s">
        <v>49764</v>
      </c>
      <c r="C1233" t="s">
        <v>49763</v>
      </c>
      <c r="F1233" t="s">
        <v>49762</v>
      </c>
      <c r="G1233" t="s">
        <v>3</v>
      </c>
      <c r="H1233" t="s">
        <v>2</v>
      </c>
      <c r="I1233" t="s">
        <v>49761</v>
      </c>
      <c r="J1233">
        <v>60012304</v>
      </c>
      <c r="K1233" t="s">
        <v>1180</v>
      </c>
      <c r="L1233" t="s">
        <v>280</v>
      </c>
      <c r="M1233" t="s">
        <v>109</v>
      </c>
      <c r="N1233">
        <v>2</v>
      </c>
      <c r="O1233" t="s">
        <v>49760</v>
      </c>
      <c r="P1233" t="s">
        <v>49759</v>
      </c>
      <c r="Q1233" t="s">
        <v>4955</v>
      </c>
      <c r="R1233" s="7">
        <v>43770</v>
      </c>
      <c r="S1233" s="8">
        <f t="shared" si="152"/>
        <v>2019</v>
      </c>
      <c r="T1233" s="8">
        <v>2019</v>
      </c>
      <c r="U1233" s="8">
        <f t="shared" si="153"/>
        <v>3</v>
      </c>
      <c r="V1233" s="7">
        <v>43770</v>
      </c>
      <c r="W1233" t="s">
        <v>983</v>
      </c>
      <c r="X1233" s="2">
        <v>0.371</v>
      </c>
      <c r="Y1233" s="6">
        <f t="shared" si="158"/>
        <v>9.9036331117695747E-3</v>
      </c>
      <c r="AA1233">
        <v>486604</v>
      </c>
      <c r="AB1233">
        <v>28580</v>
      </c>
      <c r="AC1233" t="s">
        <v>982</v>
      </c>
      <c r="AD1233" t="s">
        <v>1</v>
      </c>
      <c r="AE1233">
        <v>54</v>
      </c>
      <c r="AF1233">
        <v>11</v>
      </c>
      <c r="AH1233" t="s">
        <v>4179</v>
      </c>
      <c r="AI1233" t="s">
        <v>49758</v>
      </c>
      <c r="AJ1233" t="s">
        <v>49757</v>
      </c>
      <c r="AK1233" t="s">
        <v>49756</v>
      </c>
      <c r="AL1233">
        <v>2</v>
      </c>
      <c r="AM1233" s="5">
        <f t="shared" si="154"/>
        <v>0.66666666666666663</v>
      </c>
      <c r="AN1233" s="4">
        <f t="shared" si="159"/>
        <v>1.0097185409567082E-3</v>
      </c>
      <c r="AO1233" s="3"/>
      <c r="AP1233">
        <v>0</v>
      </c>
      <c r="AR1233" t="s">
        <v>0</v>
      </c>
      <c r="AT1233" s="2">
        <v>1.431</v>
      </c>
      <c r="AU1233" s="1">
        <f t="shared" si="155"/>
        <v>0.72354587405257142</v>
      </c>
      <c r="AV1233" s="1">
        <f t="shared" si="156"/>
        <v>0.5456675826363141</v>
      </c>
      <c r="AW1233" s="1">
        <f t="shared" si="157"/>
        <v>0.36778929122005682</v>
      </c>
    </row>
    <row r="1234" spans="1:49" x14ac:dyDescent="0.2">
      <c r="A1234">
        <v>1232</v>
      </c>
      <c r="B1234" t="s">
        <v>49755</v>
      </c>
      <c r="C1234" t="s">
        <v>49754</v>
      </c>
      <c r="F1234" t="s">
        <v>49753</v>
      </c>
      <c r="G1234" t="s">
        <v>3</v>
      </c>
      <c r="H1234" t="s">
        <v>2</v>
      </c>
      <c r="I1234" t="s">
        <v>49752</v>
      </c>
      <c r="J1234" t="s">
        <v>4205</v>
      </c>
      <c r="K1234" t="s">
        <v>4204</v>
      </c>
      <c r="L1234" t="s">
        <v>4203</v>
      </c>
      <c r="M1234" t="s">
        <v>44</v>
      </c>
      <c r="N1234">
        <v>4</v>
      </c>
      <c r="O1234" t="s">
        <v>49751</v>
      </c>
      <c r="P1234" t="s">
        <v>49750</v>
      </c>
      <c r="Q1234" t="s">
        <v>49749</v>
      </c>
      <c r="R1234" s="7">
        <v>43770</v>
      </c>
      <c r="S1234" s="8">
        <f t="shared" si="152"/>
        <v>2019</v>
      </c>
      <c r="T1234" s="8">
        <v>2019</v>
      </c>
      <c r="U1234" s="8">
        <f t="shared" si="153"/>
        <v>3</v>
      </c>
      <c r="V1234" s="7">
        <v>43770</v>
      </c>
      <c r="W1234" t="s">
        <v>983</v>
      </c>
      <c r="X1234" s="2">
        <v>0.371</v>
      </c>
      <c r="Y1234" s="6">
        <f t="shared" si="158"/>
        <v>9.9036331117695747E-3</v>
      </c>
      <c r="AA1234">
        <v>486604</v>
      </c>
      <c r="AB1234">
        <v>28580</v>
      </c>
      <c r="AC1234" t="s">
        <v>982</v>
      </c>
      <c r="AD1234" t="s">
        <v>1</v>
      </c>
      <c r="AE1234">
        <v>54</v>
      </c>
      <c r="AF1234">
        <v>11</v>
      </c>
      <c r="AH1234" t="s">
        <v>49748</v>
      </c>
      <c r="AI1234" t="s">
        <v>49747</v>
      </c>
      <c r="AK1234" t="s">
        <v>49746</v>
      </c>
      <c r="AL1234">
        <v>2</v>
      </c>
      <c r="AM1234" s="5">
        <f t="shared" si="154"/>
        <v>0.66666666666666663</v>
      </c>
      <c r="AN1234" s="4">
        <f t="shared" si="159"/>
        <v>1.0097185409567082E-3</v>
      </c>
      <c r="AO1234" s="3"/>
      <c r="AP1234">
        <v>1</v>
      </c>
      <c r="AQ1234" t="s">
        <v>52</v>
      </c>
      <c r="AR1234">
        <v>1835400</v>
      </c>
      <c r="AS1234" t="s">
        <v>51</v>
      </c>
      <c r="AT1234" s="2">
        <v>1.431</v>
      </c>
      <c r="AU1234" s="1">
        <f t="shared" si="155"/>
        <v>0.72354587405257142</v>
      </c>
      <c r="AV1234" s="1">
        <f t="shared" si="156"/>
        <v>0.5456675826363141</v>
      </c>
      <c r="AW1234" s="1">
        <f t="shared" si="157"/>
        <v>0.36778929122005682</v>
      </c>
    </row>
    <row r="1235" spans="1:49" x14ac:dyDescent="0.2">
      <c r="A1235">
        <v>1233</v>
      </c>
      <c r="B1235" t="s">
        <v>49745</v>
      </c>
      <c r="C1235" t="s">
        <v>49744</v>
      </c>
      <c r="F1235" t="s">
        <v>49743</v>
      </c>
      <c r="G1235" t="s">
        <v>3</v>
      </c>
      <c r="H1235" t="s">
        <v>2</v>
      </c>
      <c r="I1235" t="s">
        <v>359</v>
      </c>
      <c r="J1235" t="s">
        <v>592</v>
      </c>
      <c r="K1235" t="s">
        <v>591</v>
      </c>
      <c r="L1235" t="s">
        <v>590</v>
      </c>
      <c r="M1235" t="s">
        <v>589</v>
      </c>
      <c r="N1235">
        <v>2</v>
      </c>
      <c r="O1235" t="s">
        <v>49742</v>
      </c>
      <c r="P1235" t="s">
        <v>5706</v>
      </c>
      <c r="Q1235" t="s">
        <v>592</v>
      </c>
      <c r="R1235" s="7">
        <v>43770</v>
      </c>
      <c r="S1235" s="8">
        <f t="shared" si="152"/>
        <v>2019</v>
      </c>
      <c r="T1235" s="8">
        <v>2019</v>
      </c>
      <c r="U1235" s="8">
        <f t="shared" si="153"/>
        <v>3</v>
      </c>
      <c r="V1235" s="7">
        <v>43770</v>
      </c>
      <c r="W1235" t="s">
        <v>277</v>
      </c>
      <c r="X1235" s="2">
        <v>0.33500000000000002</v>
      </c>
      <c r="Y1235" s="6">
        <f t="shared" si="158"/>
        <v>8.94263367235258E-3</v>
      </c>
      <c r="AA1235">
        <v>10964290</v>
      </c>
      <c r="AB1235">
        <v>18201</v>
      </c>
      <c r="AC1235" t="s">
        <v>276</v>
      </c>
      <c r="AD1235" t="s">
        <v>1</v>
      </c>
      <c r="AE1235">
        <v>29</v>
      </c>
      <c r="AF1235">
        <v>11</v>
      </c>
      <c r="AG1235" t="s">
        <v>49741</v>
      </c>
      <c r="AI1235" t="s">
        <v>49740</v>
      </c>
      <c r="AJ1235" t="s">
        <v>49739</v>
      </c>
      <c r="AK1235" t="s">
        <v>49738</v>
      </c>
      <c r="AL1235">
        <v>2</v>
      </c>
      <c r="AM1235" s="5">
        <f t="shared" si="154"/>
        <v>0.66666666666666663</v>
      </c>
      <c r="AN1235" s="4">
        <f t="shared" si="159"/>
        <v>1.0097185409567082E-3</v>
      </c>
      <c r="AO1235" s="3"/>
      <c r="AP1235">
        <v>0</v>
      </c>
      <c r="AR1235" t="s">
        <v>0</v>
      </c>
      <c r="AT1235" s="2">
        <v>1.694</v>
      </c>
      <c r="AU1235" s="1">
        <f t="shared" si="155"/>
        <v>0.65627591329338175</v>
      </c>
      <c r="AV1235" s="1">
        <f t="shared" si="156"/>
        <v>0.49761761066546439</v>
      </c>
      <c r="AW1235" s="1">
        <f t="shared" si="157"/>
        <v>0.33895930803754698</v>
      </c>
    </row>
    <row r="1236" spans="1:49" x14ac:dyDescent="0.2">
      <c r="A1236">
        <v>1234</v>
      </c>
      <c r="B1236" t="s">
        <v>49737</v>
      </c>
      <c r="C1236" t="s">
        <v>49736</v>
      </c>
      <c r="F1236" t="s">
        <v>49735</v>
      </c>
      <c r="G1236" t="s">
        <v>3</v>
      </c>
      <c r="H1236" t="s">
        <v>2</v>
      </c>
      <c r="I1236" t="s">
        <v>2247</v>
      </c>
      <c r="J1236" t="s">
        <v>49734</v>
      </c>
      <c r="K1236" t="s">
        <v>49733</v>
      </c>
      <c r="L1236" t="s">
        <v>948</v>
      </c>
      <c r="M1236" t="s">
        <v>29</v>
      </c>
      <c r="N1236">
        <v>4</v>
      </c>
      <c r="O1236" t="s">
        <v>49732</v>
      </c>
      <c r="P1236" t="s">
        <v>49731</v>
      </c>
      <c r="Q1236" t="s">
        <v>49730</v>
      </c>
      <c r="R1236" s="7">
        <v>43770</v>
      </c>
      <c r="S1236" s="8">
        <f t="shared" si="152"/>
        <v>2019</v>
      </c>
      <c r="T1236" s="8">
        <v>2019</v>
      </c>
      <c r="U1236" s="8">
        <f t="shared" si="153"/>
        <v>3</v>
      </c>
      <c r="V1236" s="7">
        <v>43770</v>
      </c>
      <c r="W1236" t="s">
        <v>4718</v>
      </c>
      <c r="X1236" s="2">
        <v>0.69899999999999995</v>
      </c>
      <c r="Y1236" s="6">
        <f t="shared" si="158"/>
        <v>1.8659405782013295E-2</v>
      </c>
      <c r="AB1236">
        <v>15838</v>
      </c>
      <c r="AC1236">
        <v>20734433</v>
      </c>
      <c r="AD1236" t="s">
        <v>1</v>
      </c>
      <c r="AE1236">
        <v>10</v>
      </c>
      <c r="AF1236">
        <v>11</v>
      </c>
      <c r="AG1236">
        <v>657</v>
      </c>
      <c r="AI1236" t="s">
        <v>49729</v>
      </c>
      <c r="AJ1236" t="s">
        <v>49728</v>
      </c>
      <c r="AK1236" t="s">
        <v>49727</v>
      </c>
      <c r="AL1236">
        <v>4</v>
      </c>
      <c r="AM1236" s="5">
        <f t="shared" si="154"/>
        <v>1.3333333333333333</v>
      </c>
      <c r="AN1236" s="4">
        <f t="shared" si="159"/>
        <v>2.0194370819134164E-3</v>
      </c>
      <c r="AO1236" s="3"/>
      <c r="AP1236">
        <v>1</v>
      </c>
      <c r="AQ1236" t="s">
        <v>16</v>
      </c>
      <c r="AR1236">
        <v>41701523</v>
      </c>
      <c r="AS1236" t="s">
        <v>49726</v>
      </c>
      <c r="AT1236" s="2">
        <v>2.6859999999999999</v>
      </c>
      <c r="AU1236" s="1">
        <f t="shared" si="155"/>
        <v>1.3667415171983328</v>
      </c>
      <c r="AV1236" s="1">
        <f t="shared" si="156"/>
        <v>1.0339421431963356</v>
      </c>
      <c r="AW1236" s="1">
        <f t="shared" si="157"/>
        <v>0.70114276919433804</v>
      </c>
    </row>
    <row r="1237" spans="1:49" x14ac:dyDescent="0.2">
      <c r="A1237">
        <v>1235</v>
      </c>
      <c r="B1237" t="s">
        <v>49725</v>
      </c>
      <c r="C1237" t="s">
        <v>49724</v>
      </c>
      <c r="E1237">
        <v>31779372</v>
      </c>
      <c r="F1237" t="s">
        <v>49723</v>
      </c>
      <c r="G1237" t="s">
        <v>3</v>
      </c>
      <c r="H1237" t="s">
        <v>2</v>
      </c>
      <c r="I1237" t="s">
        <v>2176</v>
      </c>
      <c r="J1237" t="s">
        <v>49722</v>
      </c>
      <c r="K1237" t="s">
        <v>49721</v>
      </c>
      <c r="L1237" t="s">
        <v>1930</v>
      </c>
      <c r="M1237" t="s">
        <v>18</v>
      </c>
      <c r="N1237">
        <v>10</v>
      </c>
      <c r="O1237" t="s">
        <v>49720</v>
      </c>
      <c r="P1237" t="s">
        <v>49719</v>
      </c>
      <c r="Q1237" t="s">
        <v>49718</v>
      </c>
      <c r="R1237" s="7">
        <v>43770</v>
      </c>
      <c r="S1237" s="8">
        <f t="shared" si="152"/>
        <v>2019</v>
      </c>
      <c r="T1237" s="8">
        <v>2019</v>
      </c>
      <c r="U1237" s="8">
        <f t="shared" si="153"/>
        <v>3</v>
      </c>
      <c r="V1237" s="7">
        <v>43770</v>
      </c>
      <c r="W1237" t="s">
        <v>1116</v>
      </c>
      <c r="X1237" s="2">
        <v>0.60499999999999998</v>
      </c>
      <c r="Y1237" s="6">
        <f t="shared" si="158"/>
        <v>1.6150129467980032E-2</v>
      </c>
      <c r="AA1237">
        <v>346748</v>
      </c>
      <c r="AB1237">
        <v>15563</v>
      </c>
      <c r="AC1237">
        <v>10897623</v>
      </c>
      <c r="AD1237" t="s">
        <v>1</v>
      </c>
      <c r="AE1237">
        <v>90</v>
      </c>
      <c r="AF1237">
        <v>11</v>
      </c>
      <c r="AG1237">
        <v>113320</v>
      </c>
      <c r="AI1237" t="s">
        <v>49717</v>
      </c>
      <c r="AK1237" t="s">
        <v>49716</v>
      </c>
      <c r="AL1237">
        <v>2</v>
      </c>
      <c r="AM1237" s="5">
        <f t="shared" si="154"/>
        <v>0.66666666666666663</v>
      </c>
      <c r="AN1237" s="4">
        <f t="shared" si="159"/>
        <v>1.0097185409567082E-3</v>
      </c>
      <c r="AO1237" s="3"/>
      <c r="AP1237">
        <v>0</v>
      </c>
      <c r="AQ1237" t="s">
        <v>16</v>
      </c>
      <c r="AR1237" t="s">
        <v>0</v>
      </c>
      <c r="AS1237" t="s">
        <v>15</v>
      </c>
      <c r="AT1237" s="2">
        <v>1.5229999999999999</v>
      </c>
      <c r="AU1237" s="1">
        <f t="shared" si="155"/>
        <v>1.1608006189873035</v>
      </c>
      <c r="AV1237" s="1">
        <f t="shared" si="156"/>
        <v>0.85799240044683711</v>
      </c>
      <c r="AW1237" s="1">
        <f t="shared" si="157"/>
        <v>0.55518418190637053</v>
      </c>
    </row>
    <row r="1238" spans="1:49" x14ac:dyDescent="0.2">
      <c r="A1238">
        <v>1236</v>
      </c>
      <c r="B1238" t="s">
        <v>49715</v>
      </c>
      <c r="C1238" t="s">
        <v>49714</v>
      </c>
      <c r="F1238" t="s">
        <v>49713</v>
      </c>
      <c r="G1238" t="s">
        <v>3</v>
      </c>
      <c r="H1238" t="s">
        <v>2</v>
      </c>
      <c r="I1238" t="s">
        <v>49712</v>
      </c>
      <c r="J1238">
        <v>60019141</v>
      </c>
      <c r="K1238" t="s">
        <v>5394</v>
      </c>
      <c r="L1238" t="s">
        <v>432</v>
      </c>
      <c r="M1238" t="s">
        <v>40</v>
      </c>
      <c r="N1238">
        <v>3</v>
      </c>
      <c r="O1238" t="s">
        <v>49711</v>
      </c>
      <c r="P1238" t="s">
        <v>49710</v>
      </c>
      <c r="Q1238" t="s">
        <v>5393</v>
      </c>
      <c r="R1238" s="7">
        <v>43770</v>
      </c>
      <c r="S1238" s="8">
        <f t="shared" si="152"/>
        <v>2019</v>
      </c>
      <c r="T1238" s="8">
        <v>2019</v>
      </c>
      <c r="U1238" s="8">
        <f t="shared" si="153"/>
        <v>3</v>
      </c>
      <c r="V1238" s="7">
        <v>43770</v>
      </c>
      <c r="W1238" t="s">
        <v>4670</v>
      </c>
      <c r="X1238" s="2">
        <v>1.1879999999999999</v>
      </c>
      <c r="Y1238" s="6">
        <f t="shared" si="158"/>
        <v>3.1712981500760788E-2</v>
      </c>
      <c r="AA1238">
        <v>10706631</v>
      </c>
      <c r="AB1238">
        <v>29210</v>
      </c>
      <c r="AC1238">
        <v>10897666</v>
      </c>
      <c r="AD1238" t="s">
        <v>1</v>
      </c>
      <c r="AE1238">
        <v>31</v>
      </c>
      <c r="AF1238">
        <v>11</v>
      </c>
      <c r="AG1238">
        <v>113303</v>
      </c>
      <c r="AI1238" t="s">
        <v>49709</v>
      </c>
      <c r="AK1238" t="s">
        <v>49708</v>
      </c>
      <c r="AL1238">
        <v>3</v>
      </c>
      <c r="AM1238" s="5">
        <f t="shared" si="154"/>
        <v>1</v>
      </c>
      <c r="AN1238" s="4">
        <f t="shared" si="159"/>
        <v>1.5145778114350624E-3</v>
      </c>
      <c r="AO1238" s="3"/>
      <c r="AP1238">
        <v>0</v>
      </c>
      <c r="AQ1238" t="s">
        <v>37</v>
      </c>
      <c r="AR1238" t="s">
        <v>0</v>
      </c>
      <c r="AS1238" t="s">
        <v>5394</v>
      </c>
      <c r="AT1238" s="2">
        <v>3.5209999999999999</v>
      </c>
      <c r="AU1238" s="1">
        <f t="shared" si="155"/>
        <v>2.2653460393963067</v>
      </c>
      <c r="AV1238" s="1">
        <f t="shared" si="156"/>
        <v>1.6613779656097925</v>
      </c>
      <c r="AW1238" s="1">
        <f t="shared" si="157"/>
        <v>1.0574098918232779</v>
      </c>
    </row>
    <row r="1239" spans="1:49" x14ac:dyDescent="0.2">
      <c r="A1239">
        <v>1237</v>
      </c>
      <c r="B1239" t="s">
        <v>49707</v>
      </c>
      <c r="C1239" t="s">
        <v>49706</v>
      </c>
      <c r="F1239" t="s">
        <v>49705</v>
      </c>
      <c r="G1239" t="s">
        <v>3</v>
      </c>
      <c r="H1239" t="s">
        <v>2</v>
      </c>
      <c r="I1239" t="s">
        <v>830</v>
      </c>
      <c r="J1239" t="s">
        <v>829</v>
      </c>
      <c r="K1239" t="s">
        <v>828</v>
      </c>
      <c r="L1239" t="s">
        <v>827</v>
      </c>
      <c r="M1239" t="s">
        <v>759</v>
      </c>
      <c r="N1239">
        <v>4</v>
      </c>
      <c r="O1239" t="s">
        <v>826</v>
      </c>
      <c r="P1239" t="s">
        <v>825</v>
      </c>
      <c r="Q1239" t="s">
        <v>824</v>
      </c>
      <c r="R1239" s="7">
        <v>43770</v>
      </c>
      <c r="S1239" s="8">
        <f t="shared" si="152"/>
        <v>2019</v>
      </c>
      <c r="T1239" s="8">
        <v>2019</v>
      </c>
      <c r="U1239" s="8">
        <f t="shared" si="153"/>
        <v>3</v>
      </c>
      <c r="V1239" s="7">
        <v>43770</v>
      </c>
      <c r="W1239" t="s">
        <v>38</v>
      </c>
      <c r="X1239" s="2">
        <v>1.468</v>
      </c>
      <c r="Y1239" s="6">
        <f t="shared" si="158"/>
        <v>3.9187421585115186E-2</v>
      </c>
      <c r="AA1239">
        <v>906778</v>
      </c>
      <c r="AB1239">
        <v>18931</v>
      </c>
      <c r="AC1239">
        <v>15580857</v>
      </c>
      <c r="AD1239" t="s">
        <v>1</v>
      </c>
      <c r="AE1239">
        <v>67</v>
      </c>
      <c r="AF1239">
        <v>11</v>
      </c>
      <c r="AG1239">
        <v>8801940</v>
      </c>
      <c r="AH1239" t="s">
        <v>49704</v>
      </c>
      <c r="AI1239" t="s">
        <v>49703</v>
      </c>
      <c r="AJ1239" t="s">
        <v>49702</v>
      </c>
      <c r="AK1239" t="s">
        <v>49701</v>
      </c>
      <c r="AL1239">
        <v>7</v>
      </c>
      <c r="AM1239" s="5">
        <f t="shared" si="154"/>
        <v>2.3333333333333335</v>
      </c>
      <c r="AN1239" s="4">
        <f t="shared" si="159"/>
        <v>3.5340148933484792E-3</v>
      </c>
      <c r="AO1239" s="3"/>
      <c r="AP1239">
        <v>0</v>
      </c>
      <c r="AQ1239" t="s">
        <v>16</v>
      </c>
      <c r="AR1239">
        <v>61825104</v>
      </c>
      <c r="AS1239" t="s">
        <v>15</v>
      </c>
      <c r="AT1239" s="2">
        <v>5.0830000000000002</v>
      </c>
      <c r="AU1239" s="1">
        <f t="shared" si="155"/>
        <v>2.849139957758517</v>
      </c>
      <c r="AV1239" s="1">
        <f t="shared" si="156"/>
        <v>2.1360718239231833</v>
      </c>
      <c r="AW1239" s="1">
        <f t="shared" si="157"/>
        <v>1.4230036900878491</v>
      </c>
    </row>
    <row r="1240" spans="1:49" x14ac:dyDescent="0.2">
      <c r="A1240">
        <v>1238</v>
      </c>
      <c r="B1240" t="s">
        <v>49700</v>
      </c>
      <c r="C1240" t="s">
        <v>49699</v>
      </c>
      <c r="F1240" t="s">
        <v>49698</v>
      </c>
      <c r="G1240" t="s">
        <v>3</v>
      </c>
      <c r="H1240" t="s">
        <v>2</v>
      </c>
      <c r="I1240" t="s">
        <v>49697</v>
      </c>
      <c r="J1240" t="s">
        <v>49696</v>
      </c>
      <c r="K1240" t="s">
        <v>49695</v>
      </c>
      <c r="L1240" t="s">
        <v>49694</v>
      </c>
      <c r="M1240" t="s">
        <v>49693</v>
      </c>
      <c r="N1240">
        <v>7</v>
      </c>
      <c r="O1240" t="s">
        <v>49692</v>
      </c>
      <c r="P1240" t="s">
        <v>49691</v>
      </c>
      <c r="Q1240" t="s">
        <v>49690</v>
      </c>
      <c r="R1240" s="7">
        <v>43770</v>
      </c>
      <c r="S1240" s="8">
        <f t="shared" si="152"/>
        <v>2019</v>
      </c>
      <c r="T1240" s="8">
        <v>2019</v>
      </c>
      <c r="U1240" s="8">
        <f t="shared" si="153"/>
        <v>3</v>
      </c>
      <c r="V1240" s="7">
        <v>43770</v>
      </c>
      <c r="W1240" t="s">
        <v>38</v>
      </c>
      <c r="X1240" s="2">
        <v>1.468</v>
      </c>
      <c r="Y1240" s="6">
        <f t="shared" si="158"/>
        <v>3.9187421585115186E-2</v>
      </c>
      <c r="AA1240">
        <v>906778</v>
      </c>
      <c r="AB1240">
        <v>18931</v>
      </c>
      <c r="AC1240">
        <v>15580857</v>
      </c>
      <c r="AD1240" t="s">
        <v>1</v>
      </c>
      <c r="AE1240">
        <v>67</v>
      </c>
      <c r="AF1240">
        <v>11</v>
      </c>
      <c r="AG1240">
        <v>8788630</v>
      </c>
      <c r="AH1240" t="s">
        <v>49689</v>
      </c>
      <c r="AI1240" t="s">
        <v>49688</v>
      </c>
      <c r="AJ1240" t="s">
        <v>49687</v>
      </c>
      <c r="AK1240" t="s">
        <v>49686</v>
      </c>
      <c r="AL1240">
        <v>3</v>
      </c>
      <c r="AM1240" s="5">
        <f t="shared" si="154"/>
        <v>1</v>
      </c>
      <c r="AN1240" s="4">
        <f t="shared" si="159"/>
        <v>1.5145778114350624E-3</v>
      </c>
      <c r="AO1240" s="3"/>
      <c r="AP1240">
        <v>0</v>
      </c>
      <c r="AQ1240" t="s">
        <v>16</v>
      </c>
      <c r="AR1240">
        <v>61531011</v>
      </c>
      <c r="AS1240" t="s">
        <v>15</v>
      </c>
      <c r="AT1240" s="2">
        <v>5.0830000000000002</v>
      </c>
      <c r="AU1240" s="1">
        <f t="shared" si="155"/>
        <v>2.7885568453011147</v>
      </c>
      <c r="AV1240" s="1">
        <f t="shared" si="156"/>
        <v>2.0350999698275123</v>
      </c>
      <c r="AW1240" s="1">
        <f t="shared" si="157"/>
        <v>1.2816430943539099</v>
      </c>
    </row>
    <row r="1241" spans="1:49" x14ac:dyDescent="0.2">
      <c r="A1241">
        <v>1239</v>
      </c>
      <c r="B1241" t="s">
        <v>49685</v>
      </c>
      <c r="C1241" t="s">
        <v>49684</v>
      </c>
      <c r="F1241" t="s">
        <v>49683</v>
      </c>
      <c r="G1241" t="s">
        <v>3</v>
      </c>
      <c r="H1241" t="s">
        <v>2</v>
      </c>
      <c r="I1241" t="s">
        <v>809</v>
      </c>
      <c r="J1241" t="s">
        <v>4101</v>
      </c>
      <c r="K1241" t="s">
        <v>4100</v>
      </c>
      <c r="L1241" t="s">
        <v>1004</v>
      </c>
      <c r="M1241" t="s">
        <v>29</v>
      </c>
      <c r="N1241">
        <v>2</v>
      </c>
      <c r="O1241" t="s">
        <v>49682</v>
      </c>
      <c r="P1241" t="s">
        <v>49681</v>
      </c>
      <c r="Q1241" t="s">
        <v>49680</v>
      </c>
      <c r="R1241" s="7">
        <v>43770</v>
      </c>
      <c r="S1241" s="8">
        <f t="shared" si="152"/>
        <v>2019</v>
      </c>
      <c r="T1241" s="8">
        <v>2019</v>
      </c>
      <c r="U1241" s="8">
        <f t="shared" si="153"/>
        <v>3</v>
      </c>
      <c r="V1241" s="7">
        <v>43770</v>
      </c>
      <c r="W1241" t="s">
        <v>38</v>
      </c>
      <c r="X1241" s="2">
        <v>1.468</v>
      </c>
      <c r="Y1241" s="6">
        <f t="shared" si="158"/>
        <v>3.9187421585115186E-2</v>
      </c>
      <c r="AA1241">
        <v>906778</v>
      </c>
      <c r="AB1241">
        <v>18931</v>
      </c>
      <c r="AC1241">
        <v>15580857</v>
      </c>
      <c r="AD1241" t="s">
        <v>1</v>
      </c>
      <c r="AE1241">
        <v>67</v>
      </c>
      <c r="AF1241">
        <v>11</v>
      </c>
      <c r="AG1241">
        <v>8796394</v>
      </c>
      <c r="AH1241" t="s">
        <v>49679</v>
      </c>
      <c r="AI1241" t="s">
        <v>49678</v>
      </c>
      <c r="AJ1241" t="s">
        <v>49677</v>
      </c>
      <c r="AK1241" t="s">
        <v>49676</v>
      </c>
      <c r="AL1241">
        <v>9</v>
      </c>
      <c r="AM1241" s="5">
        <f t="shared" si="154"/>
        <v>3</v>
      </c>
      <c r="AN1241" s="4">
        <f t="shared" si="159"/>
        <v>4.5437334343051876E-3</v>
      </c>
      <c r="AO1241" s="3"/>
      <c r="AP1241">
        <v>0</v>
      </c>
      <c r="AQ1241" t="s">
        <v>16</v>
      </c>
      <c r="AR1241" t="s">
        <v>49675</v>
      </c>
      <c r="AS1241" t="s">
        <v>3492</v>
      </c>
      <c r="AT1241" s="2">
        <v>5.0830000000000002</v>
      </c>
      <c r="AU1241" s="1">
        <f t="shared" si="155"/>
        <v>2.8794315139872184</v>
      </c>
      <c r="AV1241" s="1">
        <f t="shared" si="156"/>
        <v>2.1865577509710188</v>
      </c>
      <c r="AW1241" s="1">
        <f t="shared" si="157"/>
        <v>1.4936839879548187</v>
      </c>
    </row>
    <row r="1242" spans="1:49" x14ac:dyDescent="0.2">
      <c r="A1242">
        <v>1240</v>
      </c>
      <c r="B1242" t="s">
        <v>49674</v>
      </c>
      <c r="C1242" t="s">
        <v>49673</v>
      </c>
      <c r="F1242" t="s">
        <v>49672</v>
      </c>
      <c r="G1242" t="s">
        <v>3</v>
      </c>
      <c r="H1242" t="s">
        <v>2</v>
      </c>
      <c r="I1242" t="s">
        <v>49671</v>
      </c>
      <c r="J1242" t="s">
        <v>4483</v>
      </c>
      <c r="K1242" t="s">
        <v>4482</v>
      </c>
      <c r="L1242" t="s">
        <v>4481</v>
      </c>
      <c r="M1242" t="s">
        <v>1396</v>
      </c>
      <c r="N1242">
        <v>3</v>
      </c>
      <c r="O1242" t="s">
        <v>49670</v>
      </c>
      <c r="P1242" t="s">
        <v>49669</v>
      </c>
      <c r="Q1242" t="s">
        <v>49668</v>
      </c>
      <c r="R1242" s="7">
        <v>43770</v>
      </c>
      <c r="S1242" s="8">
        <f t="shared" si="152"/>
        <v>2019</v>
      </c>
      <c r="T1242" s="8">
        <v>2019</v>
      </c>
      <c r="U1242" s="8">
        <f t="shared" si="153"/>
        <v>3</v>
      </c>
      <c r="V1242" s="7">
        <v>43770</v>
      </c>
      <c r="W1242" t="s">
        <v>38</v>
      </c>
      <c r="X1242" s="2">
        <v>1.468</v>
      </c>
      <c r="Y1242" s="6">
        <f t="shared" si="158"/>
        <v>3.9187421585115186E-2</v>
      </c>
      <c r="AA1242">
        <v>906778</v>
      </c>
      <c r="AB1242">
        <v>18931</v>
      </c>
      <c r="AC1242">
        <v>15580857</v>
      </c>
      <c r="AD1242" t="s">
        <v>1</v>
      </c>
      <c r="AE1242">
        <v>67</v>
      </c>
      <c r="AF1242">
        <v>11</v>
      </c>
      <c r="AG1242">
        <v>8788569</v>
      </c>
      <c r="AH1242" t="s">
        <v>49667</v>
      </c>
      <c r="AI1242" t="s">
        <v>49666</v>
      </c>
      <c r="AJ1242" t="s">
        <v>49665</v>
      </c>
      <c r="AK1242" t="s">
        <v>49664</v>
      </c>
      <c r="AL1242">
        <v>11</v>
      </c>
      <c r="AM1242" s="5">
        <f t="shared" si="154"/>
        <v>3.6666666666666665</v>
      </c>
      <c r="AN1242" s="4">
        <f t="shared" si="159"/>
        <v>5.5534519752618956E-3</v>
      </c>
      <c r="AO1242" s="3"/>
      <c r="AP1242">
        <v>0</v>
      </c>
      <c r="AQ1242" t="s">
        <v>186</v>
      </c>
      <c r="AR1242" t="s">
        <v>49663</v>
      </c>
      <c r="AS1242" t="s">
        <v>185</v>
      </c>
      <c r="AT1242" s="2">
        <v>5.0830000000000002</v>
      </c>
      <c r="AU1242" s="1">
        <f t="shared" si="155"/>
        <v>2.9097230702159198</v>
      </c>
      <c r="AV1242" s="1">
        <f t="shared" si="156"/>
        <v>2.2370436780188538</v>
      </c>
      <c r="AW1242" s="1">
        <f t="shared" si="157"/>
        <v>1.5643642858217881</v>
      </c>
    </row>
    <row r="1243" spans="1:49" x14ac:dyDescent="0.2">
      <c r="A1243">
        <v>1241</v>
      </c>
      <c r="B1243" t="s">
        <v>49662</v>
      </c>
      <c r="C1243" t="s">
        <v>49661</v>
      </c>
      <c r="F1243" t="s">
        <v>49660</v>
      </c>
      <c r="G1243" t="s">
        <v>3</v>
      </c>
      <c r="H1243" t="s">
        <v>2</v>
      </c>
      <c r="I1243" t="s">
        <v>1609</v>
      </c>
      <c r="J1243" t="s">
        <v>49659</v>
      </c>
      <c r="K1243" t="s">
        <v>49658</v>
      </c>
      <c r="L1243" t="s">
        <v>49657</v>
      </c>
      <c r="M1243" t="s">
        <v>49656</v>
      </c>
      <c r="N1243">
        <v>4</v>
      </c>
      <c r="O1243" t="s">
        <v>49655</v>
      </c>
      <c r="P1243" t="s">
        <v>49654</v>
      </c>
      <c r="Q1243" t="s">
        <v>49653</v>
      </c>
      <c r="R1243" s="7">
        <v>43770</v>
      </c>
      <c r="S1243" s="8">
        <f t="shared" si="152"/>
        <v>2019</v>
      </c>
      <c r="T1243" s="8">
        <v>2019</v>
      </c>
      <c r="U1243" s="8">
        <f t="shared" si="153"/>
        <v>3</v>
      </c>
      <c r="V1243" s="7">
        <v>43770</v>
      </c>
      <c r="W1243" t="s">
        <v>38</v>
      </c>
      <c r="X1243" s="2">
        <v>1.468</v>
      </c>
      <c r="Y1243" s="6">
        <f t="shared" si="158"/>
        <v>3.9187421585115186E-2</v>
      </c>
      <c r="AA1243">
        <v>906778</v>
      </c>
      <c r="AB1243">
        <v>18931</v>
      </c>
      <c r="AC1243">
        <v>15580857</v>
      </c>
      <c r="AD1243" t="s">
        <v>1</v>
      </c>
      <c r="AE1243">
        <v>67</v>
      </c>
      <c r="AF1243">
        <v>11</v>
      </c>
      <c r="AG1243">
        <v>8786914</v>
      </c>
      <c r="AH1243" t="s">
        <v>49652</v>
      </c>
      <c r="AI1243" t="s">
        <v>49651</v>
      </c>
      <c r="AJ1243" t="s">
        <v>49650</v>
      </c>
      <c r="AK1243" t="s">
        <v>49649</v>
      </c>
      <c r="AL1243">
        <v>1</v>
      </c>
      <c r="AM1243" s="5">
        <f t="shared" si="154"/>
        <v>0.33333333333333331</v>
      </c>
      <c r="AN1243" s="4">
        <f t="shared" si="159"/>
        <v>5.048592704783541E-4</v>
      </c>
      <c r="AO1243" s="3"/>
      <c r="AP1243">
        <v>0</v>
      </c>
      <c r="AQ1243" t="s">
        <v>186</v>
      </c>
      <c r="AR1243" t="s">
        <v>49648</v>
      </c>
      <c r="AS1243" t="s">
        <v>185</v>
      </c>
      <c r="AT1243" s="2">
        <v>5.0830000000000002</v>
      </c>
      <c r="AU1243" s="1">
        <f t="shared" si="155"/>
        <v>2.7582652890724133</v>
      </c>
      <c r="AV1243" s="1">
        <f t="shared" si="156"/>
        <v>1.9846140427796768</v>
      </c>
      <c r="AW1243" s="1">
        <f t="shared" si="157"/>
        <v>1.2109627964869405</v>
      </c>
    </row>
    <row r="1244" spans="1:49" x14ac:dyDescent="0.2">
      <c r="A1244">
        <v>1242</v>
      </c>
      <c r="B1244" t="s">
        <v>49647</v>
      </c>
      <c r="C1244" t="s">
        <v>49646</v>
      </c>
      <c r="F1244" t="s">
        <v>49645</v>
      </c>
      <c r="G1244" t="s">
        <v>3</v>
      </c>
      <c r="H1244" t="s">
        <v>2</v>
      </c>
      <c r="I1244" t="s">
        <v>49644</v>
      </c>
      <c r="J1244">
        <v>60020547</v>
      </c>
      <c r="K1244" t="s">
        <v>24886</v>
      </c>
      <c r="L1244" t="s">
        <v>24885</v>
      </c>
      <c r="M1244" t="s">
        <v>45</v>
      </c>
      <c r="N1244">
        <v>3</v>
      </c>
      <c r="O1244" t="s">
        <v>49643</v>
      </c>
      <c r="P1244" t="s">
        <v>49642</v>
      </c>
      <c r="Q1244" t="s">
        <v>49641</v>
      </c>
      <c r="R1244" s="7">
        <v>43770</v>
      </c>
      <c r="S1244" s="8">
        <f t="shared" si="152"/>
        <v>2019</v>
      </c>
      <c r="T1244" s="8">
        <v>2019</v>
      </c>
      <c r="U1244" s="8">
        <f t="shared" si="153"/>
        <v>3</v>
      </c>
      <c r="V1244" s="7">
        <v>43770</v>
      </c>
      <c r="W1244" t="s">
        <v>4259</v>
      </c>
      <c r="X1244" s="2">
        <v>0.54200000000000004</v>
      </c>
      <c r="Y1244" s="6">
        <f t="shared" si="158"/>
        <v>1.4468380449000295E-2</v>
      </c>
      <c r="AA1244" t="s">
        <v>4258</v>
      </c>
      <c r="AB1244">
        <v>21100935201</v>
      </c>
      <c r="AC1244">
        <v>23789638</v>
      </c>
      <c r="AD1244" t="s">
        <v>1</v>
      </c>
      <c r="AE1244">
        <v>4</v>
      </c>
      <c r="AF1244">
        <v>1</v>
      </c>
      <c r="AG1244" t="s">
        <v>41916</v>
      </c>
      <c r="AI1244" t="s">
        <v>49640</v>
      </c>
      <c r="AJ1244" t="s">
        <v>49639</v>
      </c>
      <c r="AK1244" t="s">
        <v>49638</v>
      </c>
      <c r="AL1244">
        <v>3</v>
      </c>
      <c r="AM1244" s="5">
        <f t="shared" si="154"/>
        <v>1</v>
      </c>
      <c r="AN1244" s="4">
        <f t="shared" si="159"/>
        <v>1.5145778114350624E-3</v>
      </c>
      <c r="AO1244" s="3"/>
      <c r="AP1244">
        <v>1</v>
      </c>
      <c r="AQ1244" t="s">
        <v>52</v>
      </c>
      <c r="AR1244" t="s">
        <v>4921</v>
      </c>
      <c r="AS1244" t="s">
        <v>51</v>
      </c>
      <c r="AT1244" s="2" t="s">
        <v>14</v>
      </c>
      <c r="AU1244" s="1">
        <f t="shared" si="155"/>
        <v>1.0582239657730725</v>
      </c>
      <c r="AV1244" s="1">
        <f t="shared" si="156"/>
        <v>0.7991479130217678</v>
      </c>
      <c r="AW1244" s="1">
        <f t="shared" si="157"/>
        <v>0.54007186027046317</v>
      </c>
    </row>
    <row r="1245" spans="1:49" x14ac:dyDescent="0.2">
      <c r="A1245">
        <v>1243</v>
      </c>
      <c r="B1245" t="s">
        <v>49637</v>
      </c>
      <c r="C1245" t="s">
        <v>49636</v>
      </c>
      <c r="F1245" t="s">
        <v>49635</v>
      </c>
      <c r="G1245" t="s">
        <v>3</v>
      </c>
      <c r="H1245" t="s">
        <v>2</v>
      </c>
      <c r="I1245" t="s">
        <v>49634</v>
      </c>
      <c r="J1245" t="s">
        <v>49633</v>
      </c>
      <c r="K1245" t="s">
        <v>49632</v>
      </c>
      <c r="L1245" t="s">
        <v>49631</v>
      </c>
      <c r="M1245" t="s">
        <v>49630</v>
      </c>
      <c r="N1245">
        <v>6</v>
      </c>
      <c r="O1245" t="s">
        <v>49629</v>
      </c>
      <c r="P1245" t="s">
        <v>49628</v>
      </c>
      <c r="Q1245" t="s">
        <v>49627</v>
      </c>
      <c r="R1245" s="7">
        <v>43770</v>
      </c>
      <c r="S1245" s="8">
        <f t="shared" si="152"/>
        <v>2019</v>
      </c>
      <c r="T1245" s="8">
        <v>2019</v>
      </c>
      <c r="U1245" s="8">
        <f t="shared" si="153"/>
        <v>3</v>
      </c>
      <c r="V1245" s="7">
        <v>43770</v>
      </c>
      <c r="W1245" t="s">
        <v>38</v>
      </c>
      <c r="X1245" s="2">
        <v>1.468</v>
      </c>
      <c r="Y1245" s="6">
        <f t="shared" si="158"/>
        <v>3.9187421585115186E-2</v>
      </c>
      <c r="AA1245">
        <v>906778</v>
      </c>
      <c r="AB1245">
        <v>18931</v>
      </c>
      <c r="AC1245">
        <v>15580857</v>
      </c>
      <c r="AD1245" t="s">
        <v>1</v>
      </c>
      <c r="AE1245">
        <v>67</v>
      </c>
      <c r="AF1245">
        <v>11</v>
      </c>
      <c r="AG1245">
        <v>8781935</v>
      </c>
      <c r="AH1245" t="s">
        <v>49626</v>
      </c>
      <c r="AI1245" t="s">
        <v>49625</v>
      </c>
      <c r="AJ1245" t="s">
        <v>49624</v>
      </c>
      <c r="AK1245" t="s">
        <v>49623</v>
      </c>
      <c r="AL1245">
        <v>4</v>
      </c>
      <c r="AM1245" s="5">
        <f t="shared" si="154"/>
        <v>1.3333333333333333</v>
      </c>
      <c r="AN1245" s="4">
        <f t="shared" si="159"/>
        <v>2.0194370819134164E-3</v>
      </c>
      <c r="AO1245" s="3"/>
      <c r="AP1245">
        <v>0</v>
      </c>
      <c r="AQ1245" t="s">
        <v>49622</v>
      </c>
      <c r="AR1245">
        <v>690750</v>
      </c>
      <c r="AS1245" t="s">
        <v>49621</v>
      </c>
      <c r="AT1245" s="2">
        <v>5.0830000000000002</v>
      </c>
      <c r="AU1245" s="1">
        <f t="shared" si="155"/>
        <v>2.8037026234154654</v>
      </c>
      <c r="AV1245" s="1">
        <f t="shared" si="156"/>
        <v>2.0603429333514303</v>
      </c>
      <c r="AW1245" s="1">
        <f t="shared" si="157"/>
        <v>1.3169832432873947</v>
      </c>
    </row>
    <row r="1246" spans="1:49" x14ac:dyDescent="0.2">
      <c r="A1246">
        <v>1244</v>
      </c>
      <c r="B1246" t="s">
        <v>49620</v>
      </c>
      <c r="C1246" t="s">
        <v>49619</v>
      </c>
      <c r="F1246" t="s">
        <v>49618</v>
      </c>
      <c r="G1246" t="s">
        <v>3</v>
      </c>
      <c r="H1246" t="s">
        <v>2</v>
      </c>
      <c r="I1246" t="s">
        <v>49617</v>
      </c>
      <c r="J1246" t="s">
        <v>49616</v>
      </c>
      <c r="K1246" t="s">
        <v>49615</v>
      </c>
      <c r="L1246" t="s">
        <v>49614</v>
      </c>
      <c r="M1246" t="s">
        <v>49613</v>
      </c>
      <c r="N1246">
        <v>8</v>
      </c>
      <c r="O1246" t="s">
        <v>49612</v>
      </c>
      <c r="P1246" t="s">
        <v>49611</v>
      </c>
      <c r="Q1246" t="s">
        <v>49610</v>
      </c>
      <c r="R1246" s="7">
        <v>43770</v>
      </c>
      <c r="S1246" s="8">
        <f t="shared" si="152"/>
        <v>2019</v>
      </c>
      <c r="T1246" s="8">
        <v>2019</v>
      </c>
      <c r="U1246" s="8">
        <f t="shared" si="153"/>
        <v>3</v>
      </c>
      <c r="V1246" s="7">
        <v>43770</v>
      </c>
      <c r="W1246" t="s">
        <v>1743</v>
      </c>
      <c r="X1246" s="2">
        <v>0.71799999999999997</v>
      </c>
      <c r="Y1246" s="6">
        <f t="shared" si="158"/>
        <v>1.9166599930594486E-2</v>
      </c>
      <c r="AB1246">
        <v>21100255400</v>
      </c>
      <c r="AC1246">
        <v>20734441</v>
      </c>
      <c r="AD1246" t="s">
        <v>1</v>
      </c>
      <c r="AE1246">
        <v>11</v>
      </c>
      <c r="AF1246">
        <v>11</v>
      </c>
      <c r="AG1246">
        <v>2362</v>
      </c>
      <c r="AI1246" t="s">
        <v>49609</v>
      </c>
      <c r="AJ1246" t="s">
        <v>49608</v>
      </c>
      <c r="AK1246" t="s">
        <v>49607</v>
      </c>
      <c r="AL1246">
        <v>7</v>
      </c>
      <c r="AM1246" s="5">
        <f t="shared" si="154"/>
        <v>2.3333333333333335</v>
      </c>
      <c r="AN1246" s="4">
        <f t="shared" si="159"/>
        <v>3.5340148933484792E-3</v>
      </c>
      <c r="AO1246" s="3"/>
      <c r="AP1246">
        <v>1</v>
      </c>
      <c r="AQ1246" t="s">
        <v>2401</v>
      </c>
      <c r="AR1246" t="s">
        <v>49606</v>
      </c>
      <c r="AS1246" t="s">
        <v>4945</v>
      </c>
      <c r="AT1246" s="2" t="s">
        <v>14</v>
      </c>
      <c r="AU1246" s="1">
        <f t="shared" si="155"/>
        <v>1.4476824419420684</v>
      </c>
      <c r="AV1246" s="1">
        <f t="shared" si="156"/>
        <v>1.1350307411971483</v>
      </c>
      <c r="AW1246" s="1">
        <f t="shared" si="157"/>
        <v>0.8223790404522282</v>
      </c>
    </row>
    <row r="1247" spans="1:49" x14ac:dyDescent="0.2">
      <c r="A1247">
        <v>1245</v>
      </c>
      <c r="B1247" t="s">
        <v>49605</v>
      </c>
      <c r="C1247" t="s">
        <v>49604</v>
      </c>
      <c r="F1247" t="s">
        <v>49603</v>
      </c>
      <c r="G1247" t="s">
        <v>3</v>
      </c>
      <c r="H1247" t="s">
        <v>2</v>
      </c>
      <c r="I1247" t="s">
        <v>5345</v>
      </c>
      <c r="J1247" t="s">
        <v>49602</v>
      </c>
      <c r="K1247" t="s">
        <v>49601</v>
      </c>
      <c r="L1247" t="s">
        <v>49600</v>
      </c>
      <c r="M1247" t="s">
        <v>49599</v>
      </c>
      <c r="N1247">
        <v>8</v>
      </c>
      <c r="O1247" t="s">
        <v>49598</v>
      </c>
      <c r="P1247" t="s">
        <v>49597</v>
      </c>
      <c r="Q1247" t="s">
        <v>49596</v>
      </c>
      <c r="R1247" s="7">
        <v>43770</v>
      </c>
      <c r="S1247" s="8">
        <f t="shared" si="152"/>
        <v>2019</v>
      </c>
      <c r="T1247" s="8">
        <v>2019</v>
      </c>
      <c r="U1247" s="8">
        <f t="shared" si="153"/>
        <v>3</v>
      </c>
      <c r="V1247" s="7">
        <v>43770</v>
      </c>
      <c r="W1247" t="s">
        <v>1743</v>
      </c>
      <c r="X1247" s="2">
        <v>0.71799999999999997</v>
      </c>
      <c r="Y1247" s="6">
        <f t="shared" si="158"/>
        <v>1.9166599930594486E-2</v>
      </c>
      <c r="AB1247">
        <v>21100255400</v>
      </c>
      <c r="AC1247">
        <v>20734441</v>
      </c>
      <c r="AD1247" t="s">
        <v>1</v>
      </c>
      <c r="AE1247">
        <v>11</v>
      </c>
      <c r="AF1247">
        <v>11</v>
      </c>
      <c r="AG1247">
        <v>2229</v>
      </c>
      <c r="AI1247" t="s">
        <v>49595</v>
      </c>
      <c r="AJ1247" t="s">
        <v>49594</v>
      </c>
      <c r="AK1247" t="s">
        <v>49593</v>
      </c>
      <c r="AL1247">
        <v>17</v>
      </c>
      <c r="AM1247" s="5">
        <f t="shared" si="154"/>
        <v>5.666666666666667</v>
      </c>
      <c r="AN1247" s="4">
        <f t="shared" si="159"/>
        <v>8.5826075981320204E-3</v>
      </c>
      <c r="AO1247" s="3"/>
      <c r="AP1247">
        <v>1</v>
      </c>
      <c r="AQ1247" t="s">
        <v>5344</v>
      </c>
      <c r="AR1247" t="s">
        <v>49592</v>
      </c>
      <c r="AS1247" t="s">
        <v>5343</v>
      </c>
      <c r="AT1247" s="2" t="s">
        <v>14</v>
      </c>
      <c r="AU1247" s="1">
        <f t="shared" si="155"/>
        <v>1.5991402230855747</v>
      </c>
      <c r="AV1247" s="1">
        <f t="shared" si="156"/>
        <v>1.3874603764363251</v>
      </c>
      <c r="AW1247" s="1">
        <f t="shared" si="157"/>
        <v>1.1757805297870758</v>
      </c>
    </row>
    <row r="1248" spans="1:49" x14ac:dyDescent="0.2">
      <c r="A1248">
        <v>1246</v>
      </c>
      <c r="B1248" t="s">
        <v>49591</v>
      </c>
      <c r="C1248" t="s">
        <v>49590</v>
      </c>
      <c r="F1248" t="s">
        <v>49589</v>
      </c>
      <c r="G1248" t="s">
        <v>3</v>
      </c>
      <c r="H1248" t="s">
        <v>2</v>
      </c>
      <c r="I1248" t="s">
        <v>275</v>
      </c>
      <c r="J1248" t="s">
        <v>49588</v>
      </c>
      <c r="K1248" t="s">
        <v>49587</v>
      </c>
      <c r="L1248" t="s">
        <v>1930</v>
      </c>
      <c r="M1248" t="s">
        <v>18</v>
      </c>
      <c r="N1248">
        <v>6</v>
      </c>
      <c r="O1248" t="s">
        <v>49586</v>
      </c>
      <c r="P1248" t="s">
        <v>49585</v>
      </c>
      <c r="Q1248" t="s">
        <v>49584</v>
      </c>
      <c r="R1248" s="7">
        <v>43770</v>
      </c>
      <c r="S1248" s="8">
        <f t="shared" si="152"/>
        <v>2019</v>
      </c>
      <c r="T1248" s="8">
        <v>2019</v>
      </c>
      <c r="U1248" s="8">
        <f t="shared" si="153"/>
        <v>3</v>
      </c>
      <c r="V1248" s="7">
        <v>43770</v>
      </c>
      <c r="W1248" t="s">
        <v>1743</v>
      </c>
      <c r="X1248" s="2">
        <v>0.71799999999999997</v>
      </c>
      <c r="Y1248" s="6">
        <f t="shared" si="158"/>
        <v>1.9166599930594486E-2</v>
      </c>
      <c r="AB1248">
        <v>21100255400</v>
      </c>
      <c r="AC1248">
        <v>20734441</v>
      </c>
      <c r="AD1248" t="s">
        <v>1</v>
      </c>
      <c r="AE1248">
        <v>11</v>
      </c>
      <c r="AF1248">
        <v>11</v>
      </c>
      <c r="AG1248">
        <v>2361</v>
      </c>
      <c r="AI1248" t="s">
        <v>49583</v>
      </c>
      <c r="AJ1248" t="s">
        <v>49582</v>
      </c>
      <c r="AK1248" t="s">
        <v>49581</v>
      </c>
      <c r="AL1248">
        <v>11</v>
      </c>
      <c r="AM1248" s="5">
        <f t="shared" si="154"/>
        <v>3.6666666666666665</v>
      </c>
      <c r="AN1248" s="4">
        <f t="shared" si="159"/>
        <v>5.5534519752618956E-3</v>
      </c>
      <c r="AO1248" s="3"/>
      <c r="AP1248">
        <v>1</v>
      </c>
      <c r="AQ1248" t="s">
        <v>16</v>
      </c>
      <c r="AR1248">
        <v>41801334</v>
      </c>
      <c r="AS1248" t="s">
        <v>15</v>
      </c>
      <c r="AT1248" s="2" t="s">
        <v>14</v>
      </c>
      <c r="AU1248" s="1">
        <f t="shared" si="155"/>
        <v>1.508265554399471</v>
      </c>
      <c r="AV1248" s="1">
        <f t="shared" si="156"/>
        <v>1.2360025952928191</v>
      </c>
      <c r="AW1248" s="1">
        <f t="shared" si="157"/>
        <v>0.9637396361861672</v>
      </c>
    </row>
    <row r="1249" spans="1:49" x14ac:dyDescent="0.2">
      <c r="A1249">
        <v>1247</v>
      </c>
      <c r="B1249" t="s">
        <v>49580</v>
      </c>
      <c r="C1249" t="s">
        <v>49579</v>
      </c>
      <c r="E1249">
        <v>31779421</v>
      </c>
      <c r="F1249" t="s">
        <v>49578</v>
      </c>
      <c r="G1249" t="s">
        <v>3</v>
      </c>
      <c r="H1249" t="s">
        <v>2</v>
      </c>
      <c r="I1249" t="s">
        <v>49577</v>
      </c>
      <c r="J1249" t="s">
        <v>49576</v>
      </c>
      <c r="K1249" t="s">
        <v>49575</v>
      </c>
      <c r="L1249" t="s">
        <v>49574</v>
      </c>
      <c r="M1249" t="s">
        <v>29</v>
      </c>
      <c r="N1249">
        <v>6</v>
      </c>
      <c r="O1249" t="s">
        <v>49573</v>
      </c>
      <c r="P1249" t="s">
        <v>49572</v>
      </c>
      <c r="Q1249" t="s">
        <v>49571</v>
      </c>
      <c r="R1249" s="7">
        <v>43770</v>
      </c>
      <c r="S1249" s="8">
        <f t="shared" si="152"/>
        <v>2019</v>
      </c>
      <c r="T1249" s="8">
        <v>2019</v>
      </c>
      <c r="U1249" s="8">
        <f t="shared" si="153"/>
        <v>3</v>
      </c>
      <c r="V1249" s="7">
        <v>43770</v>
      </c>
      <c r="W1249" t="s">
        <v>1116</v>
      </c>
      <c r="X1249" s="2">
        <v>0.60499999999999998</v>
      </c>
      <c r="Y1249" s="6">
        <f t="shared" si="158"/>
        <v>1.6150129467980032E-2</v>
      </c>
      <c r="AA1249">
        <v>346748</v>
      </c>
      <c r="AB1249">
        <v>15563</v>
      </c>
      <c r="AC1249">
        <v>10897623</v>
      </c>
      <c r="AD1249" t="s">
        <v>1</v>
      </c>
      <c r="AE1249">
        <v>90</v>
      </c>
      <c r="AF1249">
        <v>11</v>
      </c>
      <c r="AG1249">
        <v>113317</v>
      </c>
      <c r="AI1249" t="s">
        <v>49570</v>
      </c>
      <c r="AK1249" t="s">
        <v>49569</v>
      </c>
      <c r="AL1249">
        <v>0</v>
      </c>
      <c r="AM1249" s="5">
        <f t="shared" si="154"/>
        <v>0</v>
      </c>
      <c r="AN1249" s="4">
        <f t="shared" si="159"/>
        <v>0</v>
      </c>
      <c r="AO1249" s="3"/>
      <c r="AP1249">
        <v>0</v>
      </c>
      <c r="AQ1249" t="s">
        <v>16</v>
      </c>
      <c r="AR1249">
        <v>11605263</v>
      </c>
      <c r="AS1249" t="s">
        <v>15</v>
      </c>
      <c r="AT1249" s="2">
        <v>1.5229999999999999</v>
      </c>
      <c r="AU1249" s="1">
        <f t="shared" si="155"/>
        <v>1.1305090627586021</v>
      </c>
      <c r="AV1249" s="1">
        <f t="shared" si="156"/>
        <v>0.80750647339900161</v>
      </c>
      <c r="AW1249" s="1">
        <f t="shared" si="157"/>
        <v>0.48450388403940098</v>
      </c>
    </row>
    <row r="1250" spans="1:49" x14ac:dyDescent="0.2">
      <c r="A1250">
        <v>1248</v>
      </c>
      <c r="B1250" t="s">
        <v>49568</v>
      </c>
      <c r="C1250" t="s">
        <v>49567</v>
      </c>
      <c r="F1250" t="s">
        <v>49566</v>
      </c>
      <c r="G1250" t="s">
        <v>3</v>
      </c>
      <c r="H1250" t="s">
        <v>2</v>
      </c>
      <c r="I1250" t="s">
        <v>49565</v>
      </c>
      <c r="J1250">
        <v>60001959</v>
      </c>
      <c r="K1250" t="s">
        <v>49564</v>
      </c>
      <c r="L1250" t="s">
        <v>2224</v>
      </c>
      <c r="M1250" t="s">
        <v>1146</v>
      </c>
      <c r="N1250">
        <v>4</v>
      </c>
      <c r="O1250" t="s">
        <v>49563</v>
      </c>
      <c r="P1250" t="s">
        <v>49562</v>
      </c>
      <c r="Q1250" t="s">
        <v>49561</v>
      </c>
      <c r="R1250" s="7">
        <v>43770</v>
      </c>
      <c r="S1250" s="8">
        <f t="shared" si="152"/>
        <v>2019</v>
      </c>
      <c r="T1250" s="8">
        <v>2019</v>
      </c>
      <c r="U1250" s="8">
        <f t="shared" si="153"/>
        <v>3</v>
      </c>
      <c r="V1250" s="7">
        <v>43770</v>
      </c>
      <c r="W1250" t="s">
        <v>1743</v>
      </c>
      <c r="X1250" s="2">
        <v>0.71799999999999997</v>
      </c>
      <c r="Y1250" s="6">
        <f t="shared" si="158"/>
        <v>1.9166599930594486E-2</v>
      </c>
      <c r="AB1250">
        <v>21100255400</v>
      </c>
      <c r="AC1250">
        <v>20734441</v>
      </c>
      <c r="AD1250" t="s">
        <v>1</v>
      </c>
      <c r="AE1250">
        <v>11</v>
      </c>
      <c r="AF1250">
        <v>11</v>
      </c>
      <c r="AG1250">
        <v>2405</v>
      </c>
      <c r="AI1250" t="s">
        <v>49560</v>
      </c>
      <c r="AJ1250" t="s">
        <v>49559</v>
      </c>
      <c r="AK1250" t="s">
        <v>49558</v>
      </c>
      <c r="AL1250">
        <v>3</v>
      </c>
      <c r="AM1250" s="5">
        <f t="shared" si="154"/>
        <v>1</v>
      </c>
      <c r="AN1250" s="4">
        <f t="shared" si="159"/>
        <v>1.5145778114350624E-3</v>
      </c>
      <c r="AO1250" s="3"/>
      <c r="AP1250">
        <v>1</v>
      </c>
      <c r="AQ1250" t="s">
        <v>49557</v>
      </c>
      <c r="AR1250" t="s">
        <v>49556</v>
      </c>
      <c r="AS1250" t="s">
        <v>49555</v>
      </c>
      <c r="AT1250" s="2" t="s">
        <v>14</v>
      </c>
      <c r="AU1250" s="1">
        <f t="shared" si="155"/>
        <v>1.3870993294846659</v>
      </c>
      <c r="AV1250" s="1">
        <f t="shared" si="156"/>
        <v>1.0340588871014773</v>
      </c>
      <c r="AW1250" s="1">
        <f t="shared" si="157"/>
        <v>0.68101844471828887</v>
      </c>
    </row>
    <row r="1251" spans="1:49" x14ac:dyDescent="0.2">
      <c r="A1251">
        <v>1249</v>
      </c>
      <c r="B1251" t="s">
        <v>49554</v>
      </c>
      <c r="C1251" t="s">
        <v>49553</v>
      </c>
      <c r="E1251">
        <v>31348615</v>
      </c>
      <c r="F1251" t="s">
        <v>49552</v>
      </c>
      <c r="G1251" t="s">
        <v>3</v>
      </c>
      <c r="H1251" t="s">
        <v>2</v>
      </c>
      <c r="I1251" t="s">
        <v>49551</v>
      </c>
      <c r="J1251" t="s">
        <v>49550</v>
      </c>
      <c r="K1251" t="s">
        <v>49549</v>
      </c>
      <c r="L1251" t="s">
        <v>49548</v>
      </c>
      <c r="M1251" t="s">
        <v>328</v>
      </c>
      <c r="N1251">
        <v>7</v>
      </c>
      <c r="O1251" t="s">
        <v>49547</v>
      </c>
      <c r="P1251" t="s">
        <v>49546</v>
      </c>
      <c r="Q1251" t="s">
        <v>49545</v>
      </c>
      <c r="R1251" s="7">
        <v>43770</v>
      </c>
      <c r="S1251" s="8">
        <f t="shared" si="152"/>
        <v>2019</v>
      </c>
      <c r="T1251" s="8">
        <v>2019</v>
      </c>
      <c r="U1251" s="8">
        <f t="shared" si="153"/>
        <v>3</v>
      </c>
      <c r="V1251" s="7">
        <v>43770</v>
      </c>
      <c r="W1251" t="s">
        <v>3682</v>
      </c>
      <c r="X1251" s="2">
        <v>3.7850000000000001</v>
      </c>
      <c r="Y1251" s="6">
        <f t="shared" si="158"/>
        <v>0.10103841328314782</v>
      </c>
      <c r="AA1251">
        <v>16136810</v>
      </c>
      <c r="AB1251">
        <v>3200147828</v>
      </c>
      <c r="AC1251">
        <v>16136829</v>
      </c>
      <c r="AD1251" t="s">
        <v>1</v>
      </c>
      <c r="AE1251">
        <v>15</v>
      </c>
      <c r="AF1251">
        <v>48</v>
      </c>
      <c r="AG1251">
        <v>1901504</v>
      </c>
      <c r="AI1251" t="s">
        <v>49544</v>
      </c>
      <c r="AJ1251" t="s">
        <v>49543</v>
      </c>
      <c r="AK1251" t="s">
        <v>49542</v>
      </c>
      <c r="AL1251">
        <v>2</v>
      </c>
      <c r="AM1251" s="5">
        <f t="shared" si="154"/>
        <v>0.66666666666666663</v>
      </c>
      <c r="AN1251" s="4">
        <f t="shared" si="159"/>
        <v>1.0097185409567082E-3</v>
      </c>
      <c r="AO1251" s="3"/>
      <c r="AP1251">
        <v>0</v>
      </c>
      <c r="AQ1251" t="s">
        <v>768</v>
      </c>
      <c r="AR1251" t="s">
        <v>0</v>
      </c>
      <c r="AS1251" t="s">
        <v>167</v>
      </c>
      <c r="AT1251" s="2">
        <v>13.281000000000001</v>
      </c>
      <c r="AU1251" s="1">
        <f t="shared" si="155"/>
        <v>7.1029804860490469</v>
      </c>
      <c r="AV1251" s="1">
        <f t="shared" si="156"/>
        <v>5.1024065912052263</v>
      </c>
      <c r="AW1251" s="1">
        <f t="shared" si="157"/>
        <v>3.101832696361404</v>
      </c>
    </row>
    <row r="1252" spans="1:49" x14ac:dyDescent="0.2">
      <c r="A1252">
        <v>1250</v>
      </c>
      <c r="B1252" t="s">
        <v>49541</v>
      </c>
      <c r="C1252" t="s">
        <v>49540</v>
      </c>
      <c r="F1252" t="s">
        <v>49539</v>
      </c>
      <c r="G1252" t="s">
        <v>3</v>
      </c>
      <c r="H1252" t="s">
        <v>2</v>
      </c>
      <c r="I1252" t="s">
        <v>49538</v>
      </c>
      <c r="J1252" t="s">
        <v>49537</v>
      </c>
      <c r="K1252" t="s">
        <v>49536</v>
      </c>
      <c r="L1252" t="s">
        <v>49535</v>
      </c>
      <c r="M1252" t="s">
        <v>1978</v>
      </c>
      <c r="N1252">
        <v>3</v>
      </c>
      <c r="O1252" t="s">
        <v>49534</v>
      </c>
      <c r="P1252" t="s">
        <v>49533</v>
      </c>
      <c r="Q1252" t="s">
        <v>49532</v>
      </c>
      <c r="R1252" s="7">
        <v>43770</v>
      </c>
      <c r="S1252" s="8">
        <f t="shared" si="152"/>
        <v>2019</v>
      </c>
      <c r="T1252" s="8">
        <v>2019</v>
      </c>
      <c r="U1252" s="8">
        <f t="shared" si="153"/>
        <v>3</v>
      </c>
      <c r="V1252" s="7">
        <v>43770</v>
      </c>
      <c r="W1252" t="s">
        <v>4764</v>
      </c>
      <c r="X1252" s="2">
        <v>0.38500000000000001</v>
      </c>
      <c r="Y1252" s="6">
        <f t="shared" si="158"/>
        <v>1.0277355115987295E-2</v>
      </c>
      <c r="AB1252">
        <v>21100201542</v>
      </c>
      <c r="AC1252">
        <v>20738994</v>
      </c>
      <c r="AD1252" t="s">
        <v>1</v>
      </c>
      <c r="AE1252">
        <v>11</v>
      </c>
      <c r="AF1252">
        <v>11</v>
      </c>
      <c r="AG1252">
        <v>1336</v>
      </c>
      <c r="AI1252" t="s">
        <v>49531</v>
      </c>
      <c r="AJ1252" t="s">
        <v>49530</v>
      </c>
      <c r="AK1252" t="s">
        <v>49529</v>
      </c>
      <c r="AL1252">
        <v>3</v>
      </c>
      <c r="AM1252" s="5">
        <f t="shared" si="154"/>
        <v>1</v>
      </c>
      <c r="AN1252" s="4">
        <f t="shared" si="159"/>
        <v>1.5145778114350624E-3</v>
      </c>
      <c r="AO1252" s="3"/>
      <c r="AP1252">
        <v>1</v>
      </c>
      <c r="AR1252" t="s">
        <v>0</v>
      </c>
      <c r="AT1252" s="2" t="s">
        <v>14</v>
      </c>
      <c r="AU1252" s="1">
        <f t="shared" si="155"/>
        <v>0.76485219246216241</v>
      </c>
      <c r="AV1252" s="1">
        <f t="shared" si="156"/>
        <v>0.58959664637111786</v>
      </c>
      <c r="AW1252" s="1">
        <f t="shared" si="157"/>
        <v>0.41434110028007326</v>
      </c>
    </row>
    <row r="1253" spans="1:49" x14ac:dyDescent="0.2">
      <c r="A1253">
        <v>1251</v>
      </c>
      <c r="B1253" t="s">
        <v>49528</v>
      </c>
      <c r="C1253" t="s">
        <v>49527</v>
      </c>
      <c r="E1253">
        <v>31772049</v>
      </c>
      <c r="F1253" t="s">
        <v>49526</v>
      </c>
      <c r="G1253" t="s">
        <v>3</v>
      </c>
      <c r="H1253" t="s">
        <v>2</v>
      </c>
      <c r="I1253" t="s">
        <v>49525</v>
      </c>
      <c r="J1253" t="s">
        <v>49524</v>
      </c>
      <c r="K1253" t="s">
        <v>49523</v>
      </c>
      <c r="L1253" t="s">
        <v>49522</v>
      </c>
      <c r="M1253" t="s">
        <v>44</v>
      </c>
      <c r="N1253">
        <v>3</v>
      </c>
      <c r="O1253" t="s">
        <v>49521</v>
      </c>
      <c r="P1253" t="s">
        <v>49520</v>
      </c>
      <c r="Q1253" t="s">
        <v>49519</v>
      </c>
      <c r="R1253" s="7">
        <v>43770</v>
      </c>
      <c r="S1253" s="8">
        <f t="shared" si="152"/>
        <v>2019</v>
      </c>
      <c r="T1253" s="8">
        <v>2019</v>
      </c>
      <c r="U1253" s="8">
        <f t="shared" si="153"/>
        <v>3</v>
      </c>
      <c r="V1253" s="7" t="s">
        <v>44945</v>
      </c>
      <c r="W1253" t="s">
        <v>4763</v>
      </c>
      <c r="X1253" s="2">
        <v>3.5619999999999998</v>
      </c>
      <c r="Y1253" s="6">
        <f t="shared" si="158"/>
        <v>9.5085555644536982E-2</v>
      </c>
      <c r="AA1253">
        <v>21612129</v>
      </c>
      <c r="AB1253">
        <v>19700188403</v>
      </c>
      <c r="AC1253">
        <v>21507511</v>
      </c>
      <c r="AD1253" t="s">
        <v>1</v>
      </c>
      <c r="AE1253">
        <v>10</v>
      </c>
      <c r="AF1253">
        <v>6</v>
      </c>
      <c r="AG1253" t="s">
        <v>49518</v>
      </c>
      <c r="AI1253" t="s">
        <v>49517</v>
      </c>
      <c r="AJ1253" t="s">
        <v>49516</v>
      </c>
      <c r="AK1253" t="s">
        <v>49515</v>
      </c>
      <c r="AL1253">
        <v>6</v>
      </c>
      <c r="AM1253" s="5">
        <f t="shared" si="154"/>
        <v>2</v>
      </c>
      <c r="AN1253" s="4">
        <f t="shared" si="159"/>
        <v>3.0291556228701248E-3</v>
      </c>
      <c r="AO1253" s="3"/>
      <c r="AP1253">
        <v>1</v>
      </c>
      <c r="AQ1253" t="s">
        <v>166</v>
      </c>
      <c r="AR1253" t="s">
        <v>49514</v>
      </c>
      <c r="AS1253" t="s">
        <v>165</v>
      </c>
      <c r="AT1253" s="2">
        <v>7.867</v>
      </c>
      <c r="AU1253" s="1">
        <f t="shared" si="155"/>
        <v>6.7468635638036929</v>
      </c>
      <c r="AV1253" s="1">
        <f t="shared" si="156"/>
        <v>4.9057355633703548</v>
      </c>
      <c r="AW1253" s="1">
        <f t="shared" si="157"/>
        <v>3.064607562937018</v>
      </c>
    </row>
    <row r="1254" spans="1:49" x14ac:dyDescent="0.2">
      <c r="A1254">
        <v>1252</v>
      </c>
      <c r="B1254" t="s">
        <v>49513</v>
      </c>
      <c r="C1254" t="s">
        <v>49512</v>
      </c>
      <c r="F1254" t="s">
        <v>49511</v>
      </c>
      <c r="G1254" t="s">
        <v>3</v>
      </c>
      <c r="H1254" t="s">
        <v>2</v>
      </c>
      <c r="I1254" t="s">
        <v>49510</v>
      </c>
      <c r="J1254" t="s">
        <v>49509</v>
      </c>
      <c r="K1254" t="s">
        <v>49508</v>
      </c>
      <c r="L1254" t="s">
        <v>49507</v>
      </c>
      <c r="M1254" t="s">
        <v>49506</v>
      </c>
      <c r="N1254">
        <v>5</v>
      </c>
      <c r="O1254" t="s">
        <v>49505</v>
      </c>
      <c r="P1254" t="s">
        <v>49504</v>
      </c>
      <c r="Q1254" t="s">
        <v>49503</v>
      </c>
      <c r="R1254" s="7">
        <v>43770</v>
      </c>
      <c r="S1254" s="8">
        <f t="shared" si="152"/>
        <v>2019</v>
      </c>
      <c r="T1254" s="8">
        <v>2019</v>
      </c>
      <c r="U1254" s="8">
        <f t="shared" si="153"/>
        <v>3</v>
      </c>
      <c r="V1254" s="7">
        <v>43770</v>
      </c>
      <c r="W1254" t="s">
        <v>4764</v>
      </c>
      <c r="X1254" s="2">
        <v>0.38500000000000001</v>
      </c>
      <c r="Y1254" s="6">
        <f t="shared" si="158"/>
        <v>1.0277355115987295E-2</v>
      </c>
      <c r="AB1254">
        <v>21100201542</v>
      </c>
      <c r="AC1254">
        <v>20738994</v>
      </c>
      <c r="AD1254" t="s">
        <v>1</v>
      </c>
      <c r="AE1254">
        <v>11</v>
      </c>
      <c r="AF1254">
        <v>11</v>
      </c>
      <c r="AG1254">
        <v>1424</v>
      </c>
      <c r="AI1254" t="s">
        <v>49502</v>
      </c>
      <c r="AJ1254" t="s">
        <v>49501</v>
      </c>
      <c r="AK1254" t="s">
        <v>49500</v>
      </c>
      <c r="AL1254">
        <v>11</v>
      </c>
      <c r="AM1254" s="5">
        <f t="shared" si="154"/>
        <v>3.6666666666666665</v>
      </c>
      <c r="AN1254" s="4">
        <f t="shared" si="159"/>
        <v>5.5534519752618956E-3</v>
      </c>
      <c r="AO1254" s="3"/>
      <c r="AP1254">
        <v>1</v>
      </c>
      <c r="AR1254" t="s">
        <v>0</v>
      </c>
      <c r="AT1254" s="2" t="s">
        <v>14</v>
      </c>
      <c r="AU1254" s="1">
        <f t="shared" si="155"/>
        <v>0.8860184173769674</v>
      </c>
      <c r="AV1254" s="1">
        <f t="shared" si="156"/>
        <v>0.79154035456245952</v>
      </c>
      <c r="AW1254" s="1">
        <f t="shared" si="157"/>
        <v>0.69706229174795153</v>
      </c>
    </row>
    <row r="1255" spans="1:49" x14ac:dyDescent="0.2">
      <c r="A1255">
        <v>1253</v>
      </c>
      <c r="B1255" t="s">
        <v>49499</v>
      </c>
      <c r="C1255" t="s">
        <v>49498</v>
      </c>
      <c r="F1255" t="s">
        <v>49497</v>
      </c>
      <c r="G1255" t="s">
        <v>3</v>
      </c>
      <c r="H1255" t="s">
        <v>2</v>
      </c>
      <c r="I1255" t="s">
        <v>1224</v>
      </c>
      <c r="J1255" t="s">
        <v>5573</v>
      </c>
      <c r="K1255" t="s">
        <v>5572</v>
      </c>
      <c r="L1255" t="s">
        <v>5571</v>
      </c>
      <c r="M1255" t="s">
        <v>5570</v>
      </c>
      <c r="N1255">
        <v>6</v>
      </c>
      <c r="O1255" t="s">
        <v>49496</v>
      </c>
      <c r="P1255" t="s">
        <v>5569</v>
      </c>
      <c r="Q1255" t="s">
        <v>5568</v>
      </c>
      <c r="R1255" s="7">
        <v>43770</v>
      </c>
      <c r="S1255" s="8">
        <f t="shared" si="152"/>
        <v>2019</v>
      </c>
      <c r="T1255" s="8">
        <v>2019</v>
      </c>
      <c r="U1255" s="8">
        <f t="shared" si="153"/>
        <v>3</v>
      </c>
      <c r="V1255" s="7">
        <v>43770</v>
      </c>
      <c r="W1255" t="s">
        <v>983</v>
      </c>
      <c r="X1255" s="2">
        <v>0.371</v>
      </c>
      <c r="Y1255" s="6">
        <f t="shared" si="158"/>
        <v>9.9036331117695747E-3</v>
      </c>
      <c r="AA1255">
        <v>486604</v>
      </c>
      <c r="AB1255">
        <v>28580</v>
      </c>
      <c r="AC1255" t="s">
        <v>982</v>
      </c>
      <c r="AD1255" t="s">
        <v>1</v>
      </c>
      <c r="AE1255">
        <v>54</v>
      </c>
      <c r="AF1255">
        <v>11</v>
      </c>
      <c r="AH1255" t="s">
        <v>49495</v>
      </c>
      <c r="AI1255" t="s">
        <v>49494</v>
      </c>
      <c r="AJ1255" t="s">
        <v>49493</v>
      </c>
      <c r="AK1255" t="s">
        <v>49492</v>
      </c>
      <c r="AL1255">
        <v>21</v>
      </c>
      <c r="AM1255" s="5">
        <f t="shared" si="154"/>
        <v>7</v>
      </c>
      <c r="AN1255" s="4">
        <f t="shared" si="159"/>
        <v>1.0602044680045438E-2</v>
      </c>
      <c r="AO1255" s="3"/>
      <c r="AP1255">
        <v>0</v>
      </c>
      <c r="AQ1255" t="s">
        <v>234</v>
      </c>
      <c r="AR1255">
        <v>722424</v>
      </c>
      <c r="AS1255" t="s">
        <v>233</v>
      </c>
      <c r="AT1255" s="2">
        <v>1.431</v>
      </c>
      <c r="AU1255" s="1">
        <f t="shared" si="155"/>
        <v>1.0113156582252334</v>
      </c>
      <c r="AV1255" s="1">
        <f t="shared" si="156"/>
        <v>1.0252838895907506</v>
      </c>
      <c r="AW1255" s="1">
        <f t="shared" si="157"/>
        <v>1.0392521209562677</v>
      </c>
    </row>
    <row r="1256" spans="1:49" x14ac:dyDescent="0.2">
      <c r="A1256">
        <v>1254</v>
      </c>
      <c r="B1256" t="s">
        <v>49491</v>
      </c>
      <c r="C1256" t="s">
        <v>49490</v>
      </c>
      <c r="F1256" t="s">
        <v>49489</v>
      </c>
      <c r="G1256" t="s">
        <v>3</v>
      </c>
      <c r="H1256" t="s">
        <v>2</v>
      </c>
      <c r="I1256" t="s">
        <v>49488</v>
      </c>
      <c r="J1256" t="s">
        <v>49487</v>
      </c>
      <c r="K1256" t="s">
        <v>49486</v>
      </c>
      <c r="L1256" t="s">
        <v>49485</v>
      </c>
      <c r="M1256" t="s">
        <v>1420</v>
      </c>
      <c r="N1256">
        <v>5</v>
      </c>
      <c r="O1256" t="s">
        <v>49484</v>
      </c>
      <c r="P1256" t="s">
        <v>49483</v>
      </c>
      <c r="Q1256" t="s">
        <v>49482</v>
      </c>
      <c r="R1256" s="7">
        <v>43770</v>
      </c>
      <c r="S1256" s="8">
        <f t="shared" si="152"/>
        <v>2019</v>
      </c>
      <c r="T1256" s="8">
        <v>2019</v>
      </c>
      <c r="U1256" s="8">
        <f t="shared" si="153"/>
        <v>3</v>
      </c>
      <c r="V1256" s="7">
        <v>43770</v>
      </c>
      <c r="W1256" t="s">
        <v>1719</v>
      </c>
      <c r="X1256" s="2">
        <v>0.67600000000000005</v>
      </c>
      <c r="Y1256" s="6">
        <f t="shared" si="158"/>
        <v>1.8045433917941327E-2</v>
      </c>
      <c r="AB1256">
        <v>21100219934</v>
      </c>
      <c r="AC1256">
        <v>19994907</v>
      </c>
      <c r="AD1256" t="s">
        <v>1</v>
      </c>
      <c r="AE1256">
        <v>10</v>
      </c>
      <c r="AF1256">
        <v>11</v>
      </c>
      <c r="AG1256">
        <v>1025</v>
      </c>
      <c r="AI1256" t="s">
        <v>49481</v>
      </c>
      <c r="AJ1256" t="s">
        <v>49480</v>
      </c>
      <c r="AK1256" t="s">
        <v>49479</v>
      </c>
      <c r="AL1256">
        <v>21</v>
      </c>
      <c r="AM1256" s="5">
        <f t="shared" si="154"/>
        <v>7</v>
      </c>
      <c r="AN1256" s="4">
        <f t="shared" si="159"/>
        <v>1.0602044680045438E-2</v>
      </c>
      <c r="AO1256" s="3"/>
      <c r="AP1256">
        <v>1</v>
      </c>
      <c r="AQ1256" t="s">
        <v>2244</v>
      </c>
      <c r="AR1256" t="s">
        <v>49478</v>
      </c>
      <c r="AS1256" t="s">
        <v>2243</v>
      </c>
      <c r="AT1256" s="2">
        <v>2.633</v>
      </c>
      <c r="AU1256" s="1">
        <f t="shared" si="155"/>
        <v>1.5812417146572559</v>
      </c>
      <c r="AV1256" s="1">
        <f t="shared" si="156"/>
        <v>1.4323739298993383</v>
      </c>
      <c r="AW1256" s="1">
        <f t="shared" si="157"/>
        <v>1.2835061451414203</v>
      </c>
    </row>
    <row r="1257" spans="1:49" x14ac:dyDescent="0.2">
      <c r="A1257">
        <v>1255</v>
      </c>
      <c r="B1257" t="s">
        <v>49477</v>
      </c>
      <c r="C1257" t="s">
        <v>49476</v>
      </c>
      <c r="F1257" t="s">
        <v>49475</v>
      </c>
      <c r="G1257" t="s">
        <v>3</v>
      </c>
      <c r="H1257" t="s">
        <v>2</v>
      </c>
      <c r="I1257" t="s">
        <v>49474</v>
      </c>
      <c r="J1257" t="s">
        <v>49473</v>
      </c>
      <c r="K1257" t="s">
        <v>49472</v>
      </c>
      <c r="L1257" t="s">
        <v>49471</v>
      </c>
      <c r="M1257" t="s">
        <v>44</v>
      </c>
      <c r="N1257">
        <v>3</v>
      </c>
      <c r="O1257" t="s">
        <v>49470</v>
      </c>
      <c r="P1257" t="s">
        <v>49469</v>
      </c>
      <c r="Q1257" t="s">
        <v>49468</v>
      </c>
      <c r="R1257" s="7">
        <v>43770</v>
      </c>
      <c r="S1257" s="8">
        <f t="shared" si="152"/>
        <v>2019</v>
      </c>
      <c r="T1257" s="8">
        <v>2019</v>
      </c>
      <c r="U1257" s="8">
        <f t="shared" si="153"/>
        <v>3</v>
      </c>
      <c r="V1257" s="7" t="s">
        <v>44945</v>
      </c>
      <c r="W1257" t="s">
        <v>9899</v>
      </c>
      <c r="X1257" s="2">
        <v>1.19</v>
      </c>
      <c r="Y1257" s="6">
        <f t="shared" si="158"/>
        <v>3.1766370358506178E-2</v>
      </c>
      <c r="AA1257">
        <v>939994</v>
      </c>
      <c r="AB1257">
        <v>17361</v>
      </c>
      <c r="AC1257">
        <v>19399367</v>
      </c>
      <c r="AD1257" t="s">
        <v>1</v>
      </c>
      <c r="AE1257">
        <v>55</v>
      </c>
      <c r="AF1257">
        <v>6</v>
      </c>
      <c r="AG1257">
        <v>8795578</v>
      </c>
      <c r="AH1257" t="s">
        <v>49467</v>
      </c>
      <c r="AI1257" t="s">
        <v>49466</v>
      </c>
      <c r="AJ1257" t="s">
        <v>49465</v>
      </c>
      <c r="AK1257" t="s">
        <v>49464</v>
      </c>
      <c r="AL1257">
        <v>17</v>
      </c>
      <c r="AM1257" s="5">
        <f t="shared" si="154"/>
        <v>5.666666666666667</v>
      </c>
      <c r="AN1257" s="4">
        <f t="shared" si="159"/>
        <v>8.5826075981320204E-3</v>
      </c>
      <c r="AO1257" s="3"/>
      <c r="AP1257">
        <v>0</v>
      </c>
      <c r="AR1257" t="s">
        <v>0</v>
      </c>
      <c r="AS1257" t="s">
        <v>49463</v>
      </c>
      <c r="AT1257" s="2" t="s">
        <v>14</v>
      </c>
      <c r="AU1257" s="1">
        <f t="shared" si="155"/>
        <v>2.4811241530393926</v>
      </c>
      <c r="AV1257" s="1">
        <f t="shared" si="156"/>
        <v>2.0174488978319101</v>
      </c>
      <c r="AW1257" s="1">
        <f t="shared" si="157"/>
        <v>1.5537736426244266</v>
      </c>
    </row>
    <row r="1258" spans="1:49" x14ac:dyDescent="0.2">
      <c r="A1258">
        <v>1256</v>
      </c>
      <c r="B1258" t="s">
        <v>49462</v>
      </c>
      <c r="C1258" t="s">
        <v>49461</v>
      </c>
      <c r="F1258" t="s">
        <v>49460</v>
      </c>
      <c r="G1258" t="s">
        <v>3</v>
      </c>
      <c r="H1258" t="s">
        <v>2</v>
      </c>
      <c r="I1258" t="s">
        <v>49459</v>
      </c>
      <c r="J1258" t="s">
        <v>49458</v>
      </c>
      <c r="K1258" t="s">
        <v>49457</v>
      </c>
      <c r="L1258" t="s">
        <v>49456</v>
      </c>
      <c r="M1258" t="s">
        <v>16806</v>
      </c>
      <c r="N1258">
        <v>6</v>
      </c>
      <c r="O1258" t="s">
        <v>49455</v>
      </c>
      <c r="P1258" t="s">
        <v>49454</v>
      </c>
      <c r="Q1258" t="s">
        <v>49453</v>
      </c>
      <c r="R1258" s="7">
        <v>43770</v>
      </c>
      <c r="S1258" s="8">
        <f t="shared" si="152"/>
        <v>2019</v>
      </c>
      <c r="T1258" s="8">
        <v>2019</v>
      </c>
      <c r="U1258" s="8">
        <f t="shared" si="153"/>
        <v>3</v>
      </c>
      <c r="V1258" s="7">
        <v>43770</v>
      </c>
      <c r="W1258" t="s">
        <v>1129</v>
      </c>
      <c r="X1258" s="2">
        <v>1.2849999999999999</v>
      </c>
      <c r="Y1258" s="6">
        <f t="shared" si="158"/>
        <v>3.4302341101412136E-2</v>
      </c>
      <c r="AB1258">
        <v>86430</v>
      </c>
      <c r="AC1258">
        <v>20724292</v>
      </c>
      <c r="AD1258" t="s">
        <v>1</v>
      </c>
      <c r="AE1258">
        <v>11</v>
      </c>
      <c r="AF1258">
        <v>22</v>
      </c>
      <c r="AG1258">
        <v>2704</v>
      </c>
      <c r="AI1258" t="s">
        <v>49452</v>
      </c>
      <c r="AJ1258" t="s">
        <v>49451</v>
      </c>
      <c r="AK1258" t="s">
        <v>49450</v>
      </c>
      <c r="AL1258">
        <v>3</v>
      </c>
      <c r="AM1258" s="5">
        <f t="shared" si="154"/>
        <v>1</v>
      </c>
      <c r="AN1258" s="4">
        <f t="shared" si="159"/>
        <v>1.5145778114350624E-3</v>
      </c>
      <c r="AO1258" s="3"/>
      <c r="AP1258">
        <v>1</v>
      </c>
      <c r="AR1258" t="s">
        <v>0</v>
      </c>
      <c r="AT1258" s="2">
        <v>4.8479999999999999</v>
      </c>
      <c r="AU1258" s="1">
        <f t="shared" si="155"/>
        <v>2.4466012114419011</v>
      </c>
      <c r="AV1258" s="1">
        <f t="shared" si="156"/>
        <v>1.7908459456423598</v>
      </c>
      <c r="AW1258" s="1">
        <f t="shared" si="157"/>
        <v>1.1350906798428184</v>
      </c>
    </row>
    <row r="1259" spans="1:49" x14ac:dyDescent="0.2">
      <c r="A1259">
        <v>1257</v>
      </c>
      <c r="B1259" t="s">
        <v>49449</v>
      </c>
      <c r="C1259" t="s">
        <v>49448</v>
      </c>
      <c r="F1259" t="s">
        <v>49447</v>
      </c>
      <c r="G1259" t="s">
        <v>3</v>
      </c>
      <c r="H1259" t="s">
        <v>2</v>
      </c>
      <c r="I1259" t="s">
        <v>2336</v>
      </c>
      <c r="J1259" t="s">
        <v>49446</v>
      </c>
      <c r="K1259" t="s">
        <v>49445</v>
      </c>
      <c r="L1259" t="s">
        <v>49444</v>
      </c>
      <c r="M1259" t="s">
        <v>3016</v>
      </c>
      <c r="N1259">
        <v>6</v>
      </c>
      <c r="O1259" t="s">
        <v>49443</v>
      </c>
      <c r="P1259" t="s">
        <v>49442</v>
      </c>
      <c r="Q1259" t="s">
        <v>49441</v>
      </c>
      <c r="R1259" s="7">
        <v>43770</v>
      </c>
      <c r="S1259" s="8">
        <f t="shared" si="152"/>
        <v>2019</v>
      </c>
      <c r="T1259" s="8">
        <v>2019</v>
      </c>
      <c r="U1259" s="8">
        <f t="shared" si="153"/>
        <v>3</v>
      </c>
      <c r="V1259" s="7">
        <v>43770</v>
      </c>
      <c r="W1259" t="s">
        <v>1129</v>
      </c>
      <c r="X1259" s="2">
        <v>1.2849999999999999</v>
      </c>
      <c r="Y1259" s="6">
        <f t="shared" si="158"/>
        <v>3.4302341101412136E-2</v>
      </c>
      <c r="AB1259">
        <v>86430</v>
      </c>
      <c r="AC1259">
        <v>20724292</v>
      </c>
      <c r="AD1259" t="s">
        <v>1</v>
      </c>
      <c r="AE1259">
        <v>11</v>
      </c>
      <c r="AF1259">
        <v>22</v>
      </c>
      <c r="AG1259">
        <v>2600</v>
      </c>
      <c r="AI1259" t="s">
        <v>49440</v>
      </c>
      <c r="AJ1259" t="s">
        <v>49439</v>
      </c>
      <c r="AK1259" t="s">
        <v>49438</v>
      </c>
      <c r="AL1259">
        <v>11</v>
      </c>
      <c r="AM1259" s="5">
        <f t="shared" si="154"/>
        <v>3.6666666666666665</v>
      </c>
      <c r="AN1259" s="4">
        <f t="shared" si="159"/>
        <v>5.5534519752618956E-3</v>
      </c>
      <c r="AO1259" s="3"/>
      <c r="AP1259">
        <v>1</v>
      </c>
      <c r="AQ1259" t="s">
        <v>16</v>
      </c>
      <c r="AR1259">
        <v>41531177</v>
      </c>
      <c r="AS1259" t="s">
        <v>15</v>
      </c>
      <c r="AT1259" s="2">
        <v>4.8479999999999999</v>
      </c>
      <c r="AU1259" s="1">
        <f t="shared" si="155"/>
        <v>2.5677674363567062</v>
      </c>
      <c r="AV1259" s="1">
        <f t="shared" si="156"/>
        <v>1.9927896538337015</v>
      </c>
      <c r="AW1259" s="1">
        <f t="shared" si="157"/>
        <v>1.4178118713106969</v>
      </c>
    </row>
    <row r="1260" spans="1:49" x14ac:dyDescent="0.2">
      <c r="A1260">
        <v>1258</v>
      </c>
      <c r="B1260" t="s">
        <v>49437</v>
      </c>
      <c r="C1260" t="s">
        <v>49436</v>
      </c>
      <c r="F1260" t="s">
        <v>49435</v>
      </c>
      <c r="G1260" t="s">
        <v>3</v>
      </c>
      <c r="H1260" t="s">
        <v>2</v>
      </c>
      <c r="I1260" t="s">
        <v>49434</v>
      </c>
      <c r="J1260">
        <v>60069974</v>
      </c>
      <c r="K1260" t="s">
        <v>1956</v>
      </c>
      <c r="L1260" t="s">
        <v>1955</v>
      </c>
      <c r="M1260" t="s">
        <v>1749</v>
      </c>
      <c r="N1260">
        <v>4</v>
      </c>
      <c r="O1260" t="s">
        <v>49433</v>
      </c>
      <c r="P1260" t="s">
        <v>49432</v>
      </c>
      <c r="Q1260" t="s">
        <v>1954</v>
      </c>
      <c r="R1260" s="7">
        <v>43770</v>
      </c>
      <c r="S1260" s="8">
        <f t="shared" si="152"/>
        <v>2019</v>
      </c>
      <c r="T1260" s="8">
        <v>2019</v>
      </c>
      <c r="U1260" s="8">
        <f t="shared" si="153"/>
        <v>3</v>
      </c>
      <c r="V1260" s="7">
        <v>43770</v>
      </c>
      <c r="W1260" t="s">
        <v>5607</v>
      </c>
      <c r="X1260" s="2">
        <v>0.317</v>
      </c>
      <c r="Y1260" s="6">
        <f t="shared" si="158"/>
        <v>8.4621339526440836E-3</v>
      </c>
      <c r="AA1260">
        <v>10648887</v>
      </c>
      <c r="AB1260">
        <v>144737</v>
      </c>
      <c r="AC1260">
        <v>15739228</v>
      </c>
      <c r="AD1260" t="s">
        <v>1</v>
      </c>
      <c r="AE1260">
        <v>62</v>
      </c>
      <c r="AF1260">
        <v>7</v>
      </c>
      <c r="AH1260" t="s">
        <v>49431</v>
      </c>
      <c r="AI1260" t="s">
        <v>49430</v>
      </c>
      <c r="AJ1260" t="s">
        <v>49429</v>
      </c>
      <c r="AK1260" t="s">
        <v>49428</v>
      </c>
      <c r="AL1260">
        <v>2</v>
      </c>
      <c r="AM1260" s="5">
        <f t="shared" si="154"/>
        <v>0.66666666666666663</v>
      </c>
      <c r="AN1260" s="4">
        <f t="shared" si="159"/>
        <v>1.0097185409567082E-3</v>
      </c>
      <c r="AO1260" s="3"/>
      <c r="AP1260">
        <v>0</v>
      </c>
      <c r="AR1260" t="s">
        <v>0</v>
      </c>
      <c r="AT1260" s="2">
        <v>0.66400000000000003</v>
      </c>
      <c r="AU1260" s="1">
        <f t="shared" si="155"/>
        <v>0.62264093291378697</v>
      </c>
      <c r="AV1260" s="1">
        <f t="shared" si="156"/>
        <v>0.4735926246800396</v>
      </c>
      <c r="AW1260" s="1">
        <f t="shared" si="157"/>
        <v>0.32454431644629206</v>
      </c>
    </row>
    <row r="1261" spans="1:49" x14ac:dyDescent="0.2">
      <c r="A1261">
        <v>1259</v>
      </c>
      <c r="B1261" t="s">
        <v>49427</v>
      </c>
      <c r="C1261" t="s">
        <v>49426</v>
      </c>
      <c r="F1261" t="s">
        <v>49425</v>
      </c>
      <c r="G1261" t="s">
        <v>3</v>
      </c>
      <c r="H1261" t="s">
        <v>2</v>
      </c>
      <c r="I1261" t="s">
        <v>49424</v>
      </c>
      <c r="J1261" t="s">
        <v>49423</v>
      </c>
      <c r="K1261" t="s">
        <v>49422</v>
      </c>
      <c r="L1261" t="s">
        <v>49421</v>
      </c>
      <c r="M1261" t="s">
        <v>734</v>
      </c>
      <c r="N1261">
        <v>7</v>
      </c>
      <c r="O1261" t="s">
        <v>49420</v>
      </c>
      <c r="P1261" t="s">
        <v>49419</v>
      </c>
      <c r="Q1261" t="s">
        <v>49418</v>
      </c>
      <c r="R1261" s="7">
        <v>43770</v>
      </c>
      <c r="S1261" s="8">
        <f t="shared" si="152"/>
        <v>2019</v>
      </c>
      <c r="T1261" s="8">
        <v>2019</v>
      </c>
      <c r="U1261" s="8">
        <f t="shared" si="153"/>
        <v>3</v>
      </c>
      <c r="V1261" s="7">
        <v>43770</v>
      </c>
      <c r="W1261" t="s">
        <v>2093</v>
      </c>
      <c r="X1261" s="2">
        <v>1.32</v>
      </c>
      <c r="Y1261" s="6">
        <f t="shared" si="158"/>
        <v>3.5236646111956441E-2</v>
      </c>
      <c r="AB1261">
        <v>21100215107</v>
      </c>
      <c r="AC1261" t="s">
        <v>2092</v>
      </c>
      <c r="AD1261" t="s">
        <v>1</v>
      </c>
      <c r="AE1261">
        <v>10</v>
      </c>
      <c r="AG1261">
        <v>1375</v>
      </c>
      <c r="AI1261" t="s">
        <v>49417</v>
      </c>
      <c r="AJ1261" t="s">
        <v>49416</v>
      </c>
      <c r="AK1261" t="s">
        <v>49415</v>
      </c>
      <c r="AL1261">
        <v>1</v>
      </c>
      <c r="AM1261" s="5">
        <f t="shared" si="154"/>
        <v>0.33333333333333331</v>
      </c>
      <c r="AN1261" s="4">
        <f t="shared" si="159"/>
        <v>5.048592704783541E-4</v>
      </c>
      <c r="AO1261" s="3"/>
      <c r="AP1261">
        <v>1</v>
      </c>
      <c r="AQ1261" t="s">
        <v>186</v>
      </c>
      <c r="AR1261" t="s">
        <v>49414</v>
      </c>
      <c r="AS1261" t="s">
        <v>185</v>
      </c>
      <c r="AT1261" s="2">
        <v>4.5659999999999998</v>
      </c>
      <c r="AU1261" s="1">
        <f t="shared" si="155"/>
        <v>2.4817110059513015</v>
      </c>
      <c r="AV1261" s="1">
        <f t="shared" si="156"/>
        <v>1.7870752691217395</v>
      </c>
      <c r="AW1261" s="1">
        <f t="shared" si="157"/>
        <v>1.0924395322921781</v>
      </c>
    </row>
    <row r="1262" spans="1:49" x14ac:dyDescent="0.2">
      <c r="A1262">
        <v>1260</v>
      </c>
      <c r="B1262" t="s">
        <v>49413</v>
      </c>
      <c r="F1262" t="s">
        <v>49412</v>
      </c>
      <c r="G1262" t="s">
        <v>3</v>
      </c>
      <c r="H1262" t="s">
        <v>2</v>
      </c>
      <c r="I1262" t="s">
        <v>49411</v>
      </c>
      <c r="J1262" t="s">
        <v>2760</v>
      </c>
      <c r="K1262" t="s">
        <v>2759</v>
      </c>
      <c r="L1262" t="s">
        <v>1848</v>
      </c>
      <c r="M1262" t="s">
        <v>405</v>
      </c>
      <c r="N1262">
        <v>2</v>
      </c>
      <c r="O1262" t="s">
        <v>49410</v>
      </c>
      <c r="P1262" t="s">
        <v>49409</v>
      </c>
      <c r="Q1262" t="s">
        <v>2758</v>
      </c>
      <c r="R1262" s="7">
        <v>43770</v>
      </c>
      <c r="S1262" s="8">
        <f t="shared" si="152"/>
        <v>2019</v>
      </c>
      <c r="T1262" s="8">
        <v>2019</v>
      </c>
      <c r="U1262" s="8">
        <f t="shared" si="153"/>
        <v>3</v>
      </c>
      <c r="V1262" s="7">
        <v>43770</v>
      </c>
      <c r="W1262" t="s">
        <v>2735</v>
      </c>
      <c r="X1262" s="2">
        <v>0.123</v>
      </c>
      <c r="Y1262" s="6">
        <f t="shared" si="158"/>
        <v>3.283414751341395E-3</v>
      </c>
      <c r="AB1262">
        <v>21100894501</v>
      </c>
      <c r="AC1262">
        <v>22778616</v>
      </c>
      <c r="AD1262" t="s">
        <v>1</v>
      </c>
      <c r="AE1262">
        <v>8</v>
      </c>
      <c r="AF1262">
        <v>11</v>
      </c>
      <c r="AH1262" t="s">
        <v>5089</v>
      </c>
      <c r="AI1262" t="s">
        <v>49408</v>
      </c>
      <c r="AJ1262" t="s">
        <v>49407</v>
      </c>
      <c r="AK1262" t="s">
        <v>49406</v>
      </c>
      <c r="AL1262">
        <v>0</v>
      </c>
      <c r="AM1262" s="5">
        <f t="shared" si="154"/>
        <v>0</v>
      </c>
      <c r="AN1262" s="4">
        <f t="shared" si="159"/>
        <v>0</v>
      </c>
      <c r="AO1262" s="3"/>
      <c r="AP1262">
        <v>0</v>
      </c>
      <c r="AQ1262" t="s">
        <v>49405</v>
      </c>
      <c r="AR1262" t="s">
        <v>0</v>
      </c>
      <c r="AS1262" t="s">
        <v>49404</v>
      </c>
      <c r="AT1262" s="2" t="s">
        <v>14</v>
      </c>
      <c r="AU1262" s="1">
        <f t="shared" si="155"/>
        <v>0.22983903259389762</v>
      </c>
      <c r="AV1262" s="1">
        <f t="shared" si="156"/>
        <v>0.16417073756706976</v>
      </c>
      <c r="AW1262" s="1">
        <f t="shared" si="157"/>
        <v>9.8502442540241847E-2</v>
      </c>
    </row>
    <row r="1263" spans="1:49" x14ac:dyDescent="0.2">
      <c r="A1263">
        <v>1261</v>
      </c>
      <c r="B1263" t="s">
        <v>49403</v>
      </c>
      <c r="C1263" t="s">
        <v>49402</v>
      </c>
      <c r="F1263" t="s">
        <v>49401</v>
      </c>
      <c r="G1263" t="s">
        <v>3</v>
      </c>
      <c r="H1263" t="s">
        <v>2</v>
      </c>
      <c r="I1263" t="s">
        <v>49400</v>
      </c>
      <c r="J1263" t="s">
        <v>49399</v>
      </c>
      <c r="K1263" t="s">
        <v>49398</v>
      </c>
      <c r="L1263" t="s">
        <v>49397</v>
      </c>
      <c r="M1263" t="s">
        <v>435</v>
      </c>
      <c r="N1263">
        <v>4</v>
      </c>
      <c r="O1263" t="s">
        <v>49396</v>
      </c>
      <c r="P1263" t="s">
        <v>49395</v>
      </c>
      <c r="Q1263" t="s">
        <v>49394</v>
      </c>
      <c r="R1263" s="7">
        <v>43770</v>
      </c>
      <c r="S1263" s="8">
        <f t="shared" si="152"/>
        <v>2019</v>
      </c>
      <c r="T1263" s="8">
        <v>2019</v>
      </c>
      <c r="U1263" s="8">
        <f t="shared" si="153"/>
        <v>3</v>
      </c>
      <c r="V1263" s="7">
        <v>43770</v>
      </c>
      <c r="W1263" t="s">
        <v>1129</v>
      </c>
      <c r="X1263" s="2">
        <v>1.2849999999999999</v>
      </c>
      <c r="Y1263" s="6">
        <f t="shared" si="158"/>
        <v>3.4302341101412136E-2</v>
      </c>
      <c r="AB1263">
        <v>86430</v>
      </c>
      <c r="AC1263">
        <v>20724292</v>
      </c>
      <c r="AD1263" t="s">
        <v>1</v>
      </c>
      <c r="AE1263">
        <v>11</v>
      </c>
      <c r="AF1263">
        <v>22</v>
      </c>
      <c r="AG1263">
        <v>2631</v>
      </c>
      <c r="AI1263" t="s">
        <v>49393</v>
      </c>
      <c r="AJ1263" t="s">
        <v>49392</v>
      </c>
      <c r="AK1263" t="s">
        <v>49391</v>
      </c>
      <c r="AL1263">
        <v>10</v>
      </c>
      <c r="AM1263" s="5">
        <f t="shared" si="154"/>
        <v>3.3333333333333335</v>
      </c>
      <c r="AN1263" s="4">
        <f t="shared" si="159"/>
        <v>5.0485927047835416E-3</v>
      </c>
      <c r="AO1263" s="3"/>
      <c r="AP1263">
        <v>1</v>
      </c>
      <c r="AR1263" t="s">
        <v>0</v>
      </c>
      <c r="AT1263" s="2">
        <v>4.8479999999999999</v>
      </c>
      <c r="AU1263" s="1">
        <f t="shared" si="155"/>
        <v>2.5526216582423555</v>
      </c>
      <c r="AV1263" s="1">
        <f t="shared" si="156"/>
        <v>1.9675466903097838</v>
      </c>
      <c r="AW1263" s="1">
        <f t="shared" si="157"/>
        <v>1.3824717223772118</v>
      </c>
    </row>
    <row r="1264" spans="1:49" x14ac:dyDescent="0.2">
      <c r="A1264">
        <v>1262</v>
      </c>
      <c r="B1264" t="s">
        <v>49390</v>
      </c>
      <c r="C1264" t="s">
        <v>49389</v>
      </c>
      <c r="F1264" t="s">
        <v>49388</v>
      </c>
      <c r="G1264" t="s">
        <v>3</v>
      </c>
      <c r="H1264" t="s">
        <v>2</v>
      </c>
      <c r="I1264" t="s">
        <v>1539</v>
      </c>
      <c r="J1264" t="s">
        <v>49387</v>
      </c>
      <c r="K1264" t="s">
        <v>49386</v>
      </c>
      <c r="L1264" t="s">
        <v>49385</v>
      </c>
      <c r="M1264" t="s">
        <v>366</v>
      </c>
      <c r="N1264">
        <v>11</v>
      </c>
      <c r="O1264" t="s">
        <v>49384</v>
      </c>
      <c r="P1264" t="s">
        <v>49383</v>
      </c>
      <c r="Q1264" t="s">
        <v>49382</v>
      </c>
      <c r="R1264" s="7">
        <v>43770</v>
      </c>
      <c r="S1264" s="8">
        <f t="shared" si="152"/>
        <v>2019</v>
      </c>
      <c r="T1264" s="8">
        <v>2019</v>
      </c>
      <c r="U1264" s="8">
        <f t="shared" si="153"/>
        <v>3</v>
      </c>
      <c r="V1264" s="7">
        <v>43770</v>
      </c>
      <c r="W1264" t="s">
        <v>1129</v>
      </c>
      <c r="X1264" s="2">
        <v>1.2849999999999999</v>
      </c>
      <c r="Y1264" s="6">
        <f t="shared" si="158"/>
        <v>3.4302341101412136E-2</v>
      </c>
      <c r="AB1264">
        <v>86430</v>
      </c>
      <c r="AC1264">
        <v>20724292</v>
      </c>
      <c r="AD1264" t="s">
        <v>1</v>
      </c>
      <c r="AE1264">
        <v>11</v>
      </c>
      <c r="AF1264">
        <v>22</v>
      </c>
      <c r="AG1264">
        <v>2667</v>
      </c>
      <c r="AI1264" t="s">
        <v>49381</v>
      </c>
      <c r="AJ1264" t="s">
        <v>49380</v>
      </c>
      <c r="AK1264" t="s">
        <v>49379</v>
      </c>
      <c r="AL1264">
        <v>7</v>
      </c>
      <c r="AM1264" s="5">
        <f t="shared" si="154"/>
        <v>2.3333333333333335</v>
      </c>
      <c r="AN1264" s="4">
        <f t="shared" si="159"/>
        <v>3.5340148933484792E-3</v>
      </c>
      <c r="AO1264" s="3"/>
      <c r="AP1264">
        <v>1</v>
      </c>
      <c r="AQ1264" t="s">
        <v>16</v>
      </c>
      <c r="AR1264" t="s">
        <v>49378</v>
      </c>
      <c r="AS1264" t="s">
        <v>15</v>
      </c>
      <c r="AT1264" s="2">
        <v>4.8479999999999999</v>
      </c>
      <c r="AU1264" s="1">
        <f t="shared" si="155"/>
        <v>2.5071843238993039</v>
      </c>
      <c r="AV1264" s="1">
        <f t="shared" si="156"/>
        <v>1.8918177997380308</v>
      </c>
      <c r="AW1264" s="1">
        <f t="shared" si="157"/>
        <v>1.2764512755767576</v>
      </c>
    </row>
    <row r="1265" spans="1:49" x14ac:dyDescent="0.2">
      <c r="A1265">
        <v>1263</v>
      </c>
      <c r="B1265" t="s">
        <v>49377</v>
      </c>
      <c r="C1265" t="s">
        <v>49376</v>
      </c>
      <c r="F1265" t="s">
        <v>49375</v>
      </c>
      <c r="G1265" t="s">
        <v>3</v>
      </c>
      <c r="H1265" t="s">
        <v>2</v>
      </c>
      <c r="I1265" t="s">
        <v>49374</v>
      </c>
      <c r="J1265" t="s">
        <v>49373</v>
      </c>
      <c r="K1265" t="s">
        <v>49372</v>
      </c>
      <c r="L1265" t="s">
        <v>1906</v>
      </c>
      <c r="M1265" t="s">
        <v>308</v>
      </c>
      <c r="N1265">
        <v>3</v>
      </c>
      <c r="O1265" t="s">
        <v>49371</v>
      </c>
      <c r="P1265" t="s">
        <v>49370</v>
      </c>
      <c r="Q1265" t="s">
        <v>49369</v>
      </c>
      <c r="R1265" s="7">
        <v>43770</v>
      </c>
      <c r="S1265" s="8">
        <f t="shared" si="152"/>
        <v>2019</v>
      </c>
      <c r="T1265" s="8">
        <v>2019</v>
      </c>
      <c r="U1265" s="8">
        <f t="shared" si="153"/>
        <v>3</v>
      </c>
      <c r="V1265" s="7">
        <v>43770</v>
      </c>
      <c r="W1265" t="s">
        <v>1129</v>
      </c>
      <c r="X1265" s="2">
        <v>1.2849999999999999</v>
      </c>
      <c r="Y1265" s="6">
        <f t="shared" si="158"/>
        <v>3.4302341101412136E-2</v>
      </c>
      <c r="AB1265">
        <v>86430</v>
      </c>
      <c r="AC1265">
        <v>20724292</v>
      </c>
      <c r="AD1265" t="s">
        <v>1</v>
      </c>
      <c r="AE1265">
        <v>11</v>
      </c>
      <c r="AF1265">
        <v>22</v>
      </c>
      <c r="AG1265">
        <v>2657</v>
      </c>
      <c r="AI1265" t="s">
        <v>49368</v>
      </c>
      <c r="AJ1265" t="s">
        <v>49367</v>
      </c>
      <c r="AK1265" t="s">
        <v>49366</v>
      </c>
      <c r="AL1265">
        <v>6</v>
      </c>
      <c r="AM1265" s="5">
        <f t="shared" si="154"/>
        <v>2</v>
      </c>
      <c r="AN1265" s="4">
        <f t="shared" si="159"/>
        <v>3.0291556228701248E-3</v>
      </c>
      <c r="AO1265" s="3"/>
      <c r="AP1265">
        <v>1</v>
      </c>
      <c r="AQ1265" t="s">
        <v>49365</v>
      </c>
      <c r="AR1265">
        <v>2019185003</v>
      </c>
      <c r="AS1265" t="s">
        <v>49364</v>
      </c>
      <c r="AT1265" s="2">
        <v>4.8479999999999999</v>
      </c>
      <c r="AU1265" s="1">
        <f t="shared" si="155"/>
        <v>2.4920385457849532</v>
      </c>
      <c r="AV1265" s="1">
        <f t="shared" si="156"/>
        <v>1.8665748362141128</v>
      </c>
      <c r="AW1265" s="1">
        <f t="shared" si="157"/>
        <v>1.2411111266432728</v>
      </c>
    </row>
    <row r="1266" spans="1:49" x14ac:dyDescent="0.2">
      <c r="A1266">
        <v>1264</v>
      </c>
      <c r="B1266" t="s">
        <v>49363</v>
      </c>
      <c r="C1266" t="s">
        <v>49362</v>
      </c>
      <c r="F1266" t="s">
        <v>49361</v>
      </c>
      <c r="G1266" t="s">
        <v>3</v>
      </c>
      <c r="H1266" t="s">
        <v>2</v>
      </c>
      <c r="I1266" t="s">
        <v>5134</v>
      </c>
      <c r="J1266" t="s">
        <v>49360</v>
      </c>
      <c r="K1266" t="s">
        <v>49359</v>
      </c>
      <c r="L1266" t="s">
        <v>49358</v>
      </c>
      <c r="M1266" t="s">
        <v>49357</v>
      </c>
      <c r="N1266">
        <v>9</v>
      </c>
      <c r="O1266" t="s">
        <v>49356</v>
      </c>
      <c r="P1266" t="s">
        <v>49355</v>
      </c>
      <c r="Q1266" t="s">
        <v>49354</v>
      </c>
      <c r="R1266" s="7">
        <v>43770</v>
      </c>
      <c r="S1266" s="8">
        <f t="shared" si="152"/>
        <v>2019</v>
      </c>
      <c r="T1266" s="8">
        <v>2019</v>
      </c>
      <c r="U1266" s="8">
        <f t="shared" si="153"/>
        <v>3</v>
      </c>
      <c r="V1266" s="7">
        <v>43770</v>
      </c>
      <c r="W1266" t="s">
        <v>1129</v>
      </c>
      <c r="X1266" s="2">
        <v>1.2849999999999999</v>
      </c>
      <c r="Y1266" s="6">
        <f t="shared" si="158"/>
        <v>3.4302341101412136E-2</v>
      </c>
      <c r="AB1266">
        <v>86430</v>
      </c>
      <c r="AC1266">
        <v>20724292</v>
      </c>
      <c r="AD1266" t="s">
        <v>1</v>
      </c>
      <c r="AE1266">
        <v>11</v>
      </c>
      <c r="AF1266">
        <v>22</v>
      </c>
      <c r="AG1266">
        <v>2629</v>
      </c>
      <c r="AI1266" t="s">
        <v>49353</v>
      </c>
      <c r="AJ1266" t="s">
        <v>49352</v>
      </c>
      <c r="AK1266" t="s">
        <v>49351</v>
      </c>
      <c r="AL1266">
        <v>8</v>
      </c>
      <c r="AM1266" s="5">
        <f t="shared" si="154"/>
        <v>2.6666666666666665</v>
      </c>
      <c r="AN1266" s="4">
        <f t="shared" si="159"/>
        <v>4.0388741638268328E-3</v>
      </c>
      <c r="AO1266" s="3"/>
      <c r="AP1266">
        <v>1</v>
      </c>
      <c r="AQ1266" t="s">
        <v>2223</v>
      </c>
      <c r="AR1266" t="s">
        <v>5130</v>
      </c>
      <c r="AS1266" t="s">
        <v>2222</v>
      </c>
      <c r="AT1266" s="2">
        <v>4.8479999999999999</v>
      </c>
      <c r="AU1266" s="1">
        <f t="shared" si="155"/>
        <v>2.5223301020136542</v>
      </c>
      <c r="AV1266" s="1">
        <f t="shared" si="156"/>
        <v>1.9170607632619483</v>
      </c>
      <c r="AW1266" s="1">
        <f t="shared" si="157"/>
        <v>1.3117914245102422</v>
      </c>
    </row>
    <row r="1267" spans="1:49" x14ac:dyDescent="0.2">
      <c r="A1267">
        <v>1265</v>
      </c>
      <c r="B1267" t="s">
        <v>49350</v>
      </c>
      <c r="C1267" t="s">
        <v>49349</v>
      </c>
      <c r="F1267" t="s">
        <v>49348</v>
      </c>
      <c r="G1267" t="s">
        <v>3</v>
      </c>
      <c r="H1267" t="s">
        <v>2</v>
      </c>
      <c r="I1267" t="s">
        <v>39770</v>
      </c>
      <c r="J1267" t="s">
        <v>39769</v>
      </c>
      <c r="K1267" t="s">
        <v>39768</v>
      </c>
      <c r="L1267" t="s">
        <v>39767</v>
      </c>
      <c r="M1267" t="s">
        <v>2255</v>
      </c>
      <c r="N1267">
        <v>8</v>
      </c>
      <c r="O1267" t="s">
        <v>49347</v>
      </c>
      <c r="P1267" t="s">
        <v>49346</v>
      </c>
      <c r="Q1267" t="s">
        <v>49345</v>
      </c>
      <c r="R1267" s="7">
        <v>43770</v>
      </c>
      <c r="S1267" s="8">
        <f t="shared" si="152"/>
        <v>2019</v>
      </c>
      <c r="T1267" s="8">
        <v>2019</v>
      </c>
      <c r="U1267" s="8">
        <f t="shared" si="153"/>
        <v>3</v>
      </c>
      <c r="V1267" s="7">
        <v>43770</v>
      </c>
      <c r="W1267" t="s">
        <v>1129</v>
      </c>
      <c r="X1267" s="2">
        <v>1.2849999999999999</v>
      </c>
      <c r="Y1267" s="6">
        <f t="shared" si="158"/>
        <v>3.4302341101412136E-2</v>
      </c>
      <c r="AB1267">
        <v>86430</v>
      </c>
      <c r="AC1267">
        <v>20724292</v>
      </c>
      <c r="AD1267" t="s">
        <v>1</v>
      </c>
      <c r="AE1267">
        <v>11</v>
      </c>
      <c r="AF1267">
        <v>22</v>
      </c>
      <c r="AG1267">
        <v>2678</v>
      </c>
      <c r="AI1267" t="s">
        <v>49344</v>
      </c>
      <c r="AJ1267" t="s">
        <v>49343</v>
      </c>
      <c r="AK1267" t="s">
        <v>49342</v>
      </c>
      <c r="AL1267">
        <v>13</v>
      </c>
      <c r="AM1267" s="5">
        <f t="shared" si="154"/>
        <v>4.333333333333333</v>
      </c>
      <c r="AN1267" s="4">
        <f t="shared" si="159"/>
        <v>6.5631705162186036E-3</v>
      </c>
      <c r="AO1267" s="3"/>
      <c r="AP1267">
        <v>1</v>
      </c>
      <c r="AQ1267" t="s">
        <v>16</v>
      </c>
      <c r="AR1267">
        <v>31570472</v>
      </c>
      <c r="AS1267" t="s">
        <v>15</v>
      </c>
      <c r="AT1267" s="2">
        <v>4.8479999999999999</v>
      </c>
      <c r="AU1267" s="1">
        <f t="shared" si="155"/>
        <v>2.5980589925854076</v>
      </c>
      <c r="AV1267" s="1">
        <f t="shared" si="156"/>
        <v>2.043275580881537</v>
      </c>
      <c r="AW1267" s="1">
        <f t="shared" si="157"/>
        <v>1.4884921691776662</v>
      </c>
    </row>
    <row r="1268" spans="1:49" x14ac:dyDescent="0.2">
      <c r="A1268">
        <v>1266</v>
      </c>
      <c r="B1268" t="s">
        <v>49341</v>
      </c>
      <c r="C1268" t="s">
        <v>49340</v>
      </c>
      <c r="F1268" t="s">
        <v>49339</v>
      </c>
      <c r="G1268" t="s">
        <v>3</v>
      </c>
      <c r="H1268" t="s">
        <v>2</v>
      </c>
      <c r="I1268" t="s">
        <v>49338</v>
      </c>
      <c r="J1268">
        <v>60007798</v>
      </c>
      <c r="K1268" t="s">
        <v>611</v>
      </c>
      <c r="L1268" t="s">
        <v>610</v>
      </c>
      <c r="M1268" t="s">
        <v>119</v>
      </c>
      <c r="N1268">
        <v>3</v>
      </c>
      <c r="O1268" t="s">
        <v>49337</v>
      </c>
      <c r="P1268" t="s">
        <v>49336</v>
      </c>
      <c r="Q1268" t="s">
        <v>609</v>
      </c>
      <c r="R1268" s="7">
        <v>43770</v>
      </c>
      <c r="S1268" s="8">
        <f t="shared" si="152"/>
        <v>2019</v>
      </c>
      <c r="T1268" s="8">
        <v>2019</v>
      </c>
      <c r="U1268" s="8">
        <f t="shared" si="153"/>
        <v>3</v>
      </c>
      <c r="V1268" s="7">
        <v>43770</v>
      </c>
      <c r="W1268" t="s">
        <v>1129</v>
      </c>
      <c r="X1268" s="2">
        <v>1.2849999999999999</v>
      </c>
      <c r="Y1268" s="6">
        <f t="shared" si="158"/>
        <v>3.4302341101412136E-2</v>
      </c>
      <c r="AB1268">
        <v>86430</v>
      </c>
      <c r="AC1268">
        <v>20724292</v>
      </c>
      <c r="AD1268" t="s">
        <v>1</v>
      </c>
      <c r="AE1268">
        <v>11</v>
      </c>
      <c r="AF1268">
        <v>22</v>
      </c>
      <c r="AG1268">
        <v>2674</v>
      </c>
      <c r="AI1268" t="s">
        <v>49335</v>
      </c>
      <c r="AJ1268" t="s">
        <v>49334</v>
      </c>
      <c r="AK1268" t="s">
        <v>49333</v>
      </c>
      <c r="AL1268">
        <v>8</v>
      </c>
      <c r="AM1268" s="5">
        <f t="shared" si="154"/>
        <v>2.6666666666666665</v>
      </c>
      <c r="AN1268" s="4">
        <f t="shared" si="159"/>
        <v>4.0388741638268328E-3</v>
      </c>
      <c r="AO1268" s="3"/>
      <c r="AP1268">
        <v>1</v>
      </c>
      <c r="AR1268" t="s">
        <v>0</v>
      </c>
      <c r="AT1268" s="2">
        <v>4.8479999999999999</v>
      </c>
      <c r="AU1268" s="1">
        <f t="shared" si="155"/>
        <v>2.5223301020136542</v>
      </c>
      <c r="AV1268" s="1">
        <f t="shared" si="156"/>
        <v>1.9170607632619483</v>
      </c>
      <c r="AW1268" s="1">
        <f t="shared" si="157"/>
        <v>1.3117914245102422</v>
      </c>
    </row>
    <row r="1269" spans="1:49" x14ac:dyDescent="0.2">
      <c r="A1269">
        <v>1267</v>
      </c>
      <c r="B1269" t="s">
        <v>49332</v>
      </c>
      <c r="F1269" t="s">
        <v>49331</v>
      </c>
      <c r="G1269" t="s">
        <v>3</v>
      </c>
      <c r="H1269" t="s">
        <v>2</v>
      </c>
      <c r="I1269" t="s">
        <v>49330</v>
      </c>
      <c r="J1269" t="s">
        <v>49329</v>
      </c>
      <c r="K1269" t="s">
        <v>49328</v>
      </c>
      <c r="L1269" t="s">
        <v>49327</v>
      </c>
      <c r="M1269" t="s">
        <v>683</v>
      </c>
      <c r="N1269">
        <v>4</v>
      </c>
      <c r="O1269" t="s">
        <v>49326</v>
      </c>
      <c r="P1269" t="s">
        <v>49325</v>
      </c>
      <c r="Q1269" t="s">
        <v>49324</v>
      </c>
      <c r="R1269" s="7">
        <v>43770</v>
      </c>
      <c r="S1269" s="8">
        <f t="shared" si="152"/>
        <v>2019</v>
      </c>
      <c r="T1269" s="8">
        <v>2019</v>
      </c>
      <c r="U1269" s="8">
        <f t="shared" si="153"/>
        <v>3</v>
      </c>
      <c r="V1269" s="7">
        <v>43770</v>
      </c>
      <c r="W1269" t="s">
        <v>2735</v>
      </c>
      <c r="X1269" s="2">
        <v>0.123</v>
      </c>
      <c r="Y1269" s="6">
        <f t="shared" si="158"/>
        <v>3.283414751341395E-3</v>
      </c>
      <c r="AB1269">
        <v>21100894501</v>
      </c>
      <c r="AC1269">
        <v>22778616</v>
      </c>
      <c r="AD1269" t="s">
        <v>1</v>
      </c>
      <c r="AE1269">
        <v>8</v>
      </c>
      <c r="AF1269">
        <v>11</v>
      </c>
      <c r="AH1269" t="s">
        <v>49323</v>
      </c>
      <c r="AI1269" t="s">
        <v>49322</v>
      </c>
      <c r="AJ1269" t="s">
        <v>49321</v>
      </c>
      <c r="AK1269" t="s">
        <v>49320</v>
      </c>
      <c r="AL1269">
        <v>8</v>
      </c>
      <c r="AM1269" s="5">
        <f t="shared" si="154"/>
        <v>2.6666666666666665</v>
      </c>
      <c r="AN1269" s="4">
        <f t="shared" si="159"/>
        <v>4.0388741638268328E-3</v>
      </c>
      <c r="AO1269" s="3"/>
      <c r="AP1269">
        <v>0</v>
      </c>
      <c r="AR1269" t="s">
        <v>0</v>
      </c>
      <c r="AT1269" s="2" t="s">
        <v>14</v>
      </c>
      <c r="AU1269" s="1">
        <f t="shared" si="155"/>
        <v>0.3510052575087026</v>
      </c>
      <c r="AV1269" s="1">
        <f t="shared" si="156"/>
        <v>0.36611444575841134</v>
      </c>
      <c r="AW1269" s="1">
        <f t="shared" si="157"/>
        <v>0.38122363400812009</v>
      </c>
    </row>
    <row r="1270" spans="1:49" x14ac:dyDescent="0.2">
      <c r="A1270">
        <v>1268</v>
      </c>
      <c r="B1270" t="s">
        <v>49319</v>
      </c>
      <c r="C1270" t="s">
        <v>49318</v>
      </c>
      <c r="F1270" t="s">
        <v>49317</v>
      </c>
      <c r="G1270" t="s">
        <v>3</v>
      </c>
      <c r="H1270" t="s">
        <v>2</v>
      </c>
      <c r="I1270" t="s">
        <v>49316</v>
      </c>
      <c r="J1270">
        <v>60003353</v>
      </c>
      <c r="K1270" t="s">
        <v>1334</v>
      </c>
      <c r="L1270" t="s">
        <v>1305</v>
      </c>
      <c r="M1270" t="s">
        <v>58</v>
      </c>
      <c r="N1270">
        <v>4</v>
      </c>
      <c r="O1270" t="s">
        <v>49315</v>
      </c>
      <c r="P1270" t="s">
        <v>49314</v>
      </c>
      <c r="Q1270" t="s">
        <v>5137</v>
      </c>
      <c r="R1270" s="7">
        <v>43770</v>
      </c>
      <c r="S1270" s="8">
        <f t="shared" si="152"/>
        <v>2019</v>
      </c>
      <c r="T1270" s="8">
        <v>2019</v>
      </c>
      <c r="U1270" s="8">
        <f t="shared" si="153"/>
        <v>3</v>
      </c>
      <c r="V1270" s="7">
        <v>43770</v>
      </c>
      <c r="W1270" t="s">
        <v>1129</v>
      </c>
      <c r="X1270" s="2">
        <v>1.2849999999999999</v>
      </c>
      <c r="Y1270" s="6">
        <f t="shared" si="158"/>
        <v>3.4302341101412136E-2</v>
      </c>
      <c r="AB1270">
        <v>86430</v>
      </c>
      <c r="AC1270">
        <v>20724292</v>
      </c>
      <c r="AD1270" t="s">
        <v>1</v>
      </c>
      <c r="AE1270">
        <v>11</v>
      </c>
      <c r="AF1270">
        <v>22</v>
      </c>
      <c r="AG1270">
        <v>2615</v>
      </c>
      <c r="AI1270" t="s">
        <v>49313</v>
      </c>
      <c r="AJ1270" t="s">
        <v>49312</v>
      </c>
      <c r="AK1270" t="s">
        <v>49311</v>
      </c>
      <c r="AL1270">
        <v>2</v>
      </c>
      <c r="AM1270" s="5">
        <f t="shared" si="154"/>
        <v>0.66666666666666663</v>
      </c>
      <c r="AN1270" s="4">
        <f t="shared" si="159"/>
        <v>1.0097185409567082E-3</v>
      </c>
      <c r="AO1270" s="3"/>
      <c r="AP1270">
        <v>1</v>
      </c>
      <c r="AQ1270" t="s">
        <v>16</v>
      </c>
      <c r="AR1270" t="s">
        <v>49310</v>
      </c>
      <c r="AS1270" t="s">
        <v>15</v>
      </c>
      <c r="AT1270" s="2">
        <v>4.8479999999999999</v>
      </c>
      <c r="AU1270" s="1">
        <f t="shared" si="155"/>
        <v>2.4314554333275504</v>
      </c>
      <c r="AV1270" s="1">
        <f t="shared" si="156"/>
        <v>1.7656029821184422</v>
      </c>
      <c r="AW1270" s="1">
        <f t="shared" si="157"/>
        <v>1.0997505309093336</v>
      </c>
    </row>
    <row r="1271" spans="1:49" x14ac:dyDescent="0.2">
      <c r="A1271">
        <v>1269</v>
      </c>
      <c r="B1271" t="s">
        <v>49309</v>
      </c>
      <c r="C1271" t="s">
        <v>49308</v>
      </c>
      <c r="F1271" t="s">
        <v>49307</v>
      </c>
      <c r="G1271" t="s">
        <v>3</v>
      </c>
      <c r="H1271" t="s">
        <v>2</v>
      </c>
      <c r="I1271" t="s">
        <v>4575</v>
      </c>
      <c r="J1271" t="s">
        <v>49306</v>
      </c>
      <c r="K1271" t="s">
        <v>49305</v>
      </c>
      <c r="L1271" t="s">
        <v>4574</v>
      </c>
      <c r="M1271" t="s">
        <v>4573</v>
      </c>
      <c r="N1271">
        <v>5</v>
      </c>
      <c r="O1271" t="s">
        <v>49304</v>
      </c>
      <c r="P1271" t="s">
        <v>49303</v>
      </c>
      <c r="Q1271" t="s">
        <v>49302</v>
      </c>
      <c r="R1271" s="7">
        <v>43770</v>
      </c>
      <c r="S1271" s="8">
        <f t="shared" si="152"/>
        <v>2019</v>
      </c>
      <c r="T1271" s="8">
        <v>2019</v>
      </c>
      <c r="U1271" s="8">
        <f t="shared" si="153"/>
        <v>3</v>
      </c>
      <c r="V1271" s="7">
        <v>43770</v>
      </c>
      <c r="W1271" t="s">
        <v>1719</v>
      </c>
      <c r="X1271" s="2">
        <v>0.67600000000000005</v>
      </c>
      <c r="Y1271" s="6">
        <f t="shared" si="158"/>
        <v>1.8045433917941327E-2</v>
      </c>
      <c r="AB1271">
        <v>21100219934</v>
      </c>
      <c r="AC1271">
        <v>19994907</v>
      </c>
      <c r="AD1271" t="s">
        <v>1</v>
      </c>
      <c r="AE1271">
        <v>10</v>
      </c>
      <c r="AF1271">
        <v>11</v>
      </c>
      <c r="AG1271">
        <v>1027</v>
      </c>
      <c r="AI1271" t="s">
        <v>49301</v>
      </c>
      <c r="AJ1271" t="s">
        <v>49300</v>
      </c>
      <c r="AK1271" t="s">
        <v>49299</v>
      </c>
      <c r="AL1271">
        <v>2</v>
      </c>
      <c r="AM1271" s="5">
        <f t="shared" si="154"/>
        <v>0.66666666666666663</v>
      </c>
      <c r="AN1271" s="4">
        <f t="shared" si="159"/>
        <v>1.0097185409567082E-3</v>
      </c>
      <c r="AO1271" s="3"/>
      <c r="AP1271">
        <v>1</v>
      </c>
      <c r="AR1271">
        <v>241502</v>
      </c>
      <c r="AS1271" t="s">
        <v>49298</v>
      </c>
      <c r="AT1271" s="2">
        <v>2.633</v>
      </c>
      <c r="AU1271" s="1">
        <f t="shared" si="155"/>
        <v>1.2934719304845941</v>
      </c>
      <c r="AV1271" s="1">
        <f t="shared" si="156"/>
        <v>0.95275762294490185</v>
      </c>
      <c r="AW1271" s="1">
        <f t="shared" si="157"/>
        <v>0.6120433154052094</v>
      </c>
    </row>
    <row r="1272" spans="1:49" x14ac:dyDescent="0.2">
      <c r="A1272">
        <v>1270</v>
      </c>
      <c r="B1272" t="s">
        <v>49297</v>
      </c>
      <c r="F1272" t="s">
        <v>49296</v>
      </c>
      <c r="G1272" t="s">
        <v>3</v>
      </c>
      <c r="H1272" t="s">
        <v>2</v>
      </c>
      <c r="I1272" t="s">
        <v>49295</v>
      </c>
      <c r="N1272">
        <v>4</v>
      </c>
      <c r="O1272" t="s">
        <v>49294</v>
      </c>
      <c r="P1272" t="s">
        <v>49293</v>
      </c>
      <c r="Q1272" t="s">
        <v>279</v>
      </c>
      <c r="R1272" s="7">
        <v>43770</v>
      </c>
      <c r="S1272" s="8">
        <f t="shared" si="152"/>
        <v>2019</v>
      </c>
      <c r="T1272" s="8">
        <v>2019</v>
      </c>
      <c r="U1272" s="8">
        <f t="shared" si="153"/>
        <v>3</v>
      </c>
      <c r="V1272" s="7">
        <v>43770</v>
      </c>
      <c r="W1272" t="s">
        <v>2735</v>
      </c>
      <c r="X1272" s="2">
        <v>0.123</v>
      </c>
      <c r="Y1272" s="6">
        <f t="shared" si="158"/>
        <v>3.283414751341395E-3</v>
      </c>
      <c r="AB1272">
        <v>21100894501</v>
      </c>
      <c r="AC1272">
        <v>22778616</v>
      </c>
      <c r="AD1272" t="s">
        <v>1</v>
      </c>
      <c r="AE1272">
        <v>8</v>
      </c>
      <c r="AF1272">
        <v>11</v>
      </c>
      <c r="AH1272" t="s">
        <v>49292</v>
      </c>
      <c r="AI1272" t="s">
        <v>49291</v>
      </c>
      <c r="AJ1272" t="s">
        <v>49290</v>
      </c>
      <c r="AK1272" t="s">
        <v>49289</v>
      </c>
      <c r="AL1272">
        <v>0</v>
      </c>
      <c r="AM1272" s="5">
        <f t="shared" si="154"/>
        <v>0</v>
      </c>
      <c r="AN1272" s="4">
        <f t="shared" si="159"/>
        <v>0</v>
      </c>
      <c r="AO1272" s="3"/>
      <c r="AP1272">
        <v>0</v>
      </c>
      <c r="AR1272" t="s">
        <v>0</v>
      </c>
      <c r="AT1272" s="2" t="s">
        <v>14</v>
      </c>
      <c r="AU1272" s="1">
        <f t="shared" si="155"/>
        <v>0.22983903259389762</v>
      </c>
      <c r="AV1272" s="1">
        <f t="shared" si="156"/>
        <v>0.16417073756706976</v>
      </c>
      <c r="AW1272" s="1">
        <f t="shared" si="157"/>
        <v>9.8502442540241847E-2</v>
      </c>
    </row>
    <row r="1273" spans="1:49" x14ac:dyDescent="0.2">
      <c r="A1273">
        <v>1271</v>
      </c>
      <c r="B1273" t="s">
        <v>49288</v>
      </c>
      <c r="C1273" t="s">
        <v>49287</v>
      </c>
      <c r="F1273" t="s">
        <v>49286</v>
      </c>
      <c r="G1273" t="s">
        <v>3</v>
      </c>
      <c r="H1273" t="s">
        <v>2</v>
      </c>
      <c r="I1273" t="s">
        <v>673</v>
      </c>
      <c r="J1273" t="s">
        <v>49285</v>
      </c>
      <c r="K1273" t="s">
        <v>49284</v>
      </c>
      <c r="L1273" t="s">
        <v>2063</v>
      </c>
      <c r="M1273" t="s">
        <v>29</v>
      </c>
      <c r="N1273">
        <v>6</v>
      </c>
      <c r="O1273" t="s">
        <v>49283</v>
      </c>
      <c r="P1273" t="s">
        <v>49282</v>
      </c>
      <c r="Q1273" t="s">
        <v>49281</v>
      </c>
      <c r="R1273" s="7">
        <v>43770</v>
      </c>
      <c r="S1273" s="8">
        <f t="shared" si="152"/>
        <v>2019</v>
      </c>
      <c r="T1273" s="8">
        <v>2019</v>
      </c>
      <c r="U1273" s="8">
        <f t="shared" si="153"/>
        <v>3</v>
      </c>
      <c r="V1273" s="7">
        <v>43770</v>
      </c>
      <c r="W1273" t="s">
        <v>1055</v>
      </c>
      <c r="X1273" s="2">
        <v>0.36</v>
      </c>
      <c r="Y1273" s="6">
        <f t="shared" si="158"/>
        <v>9.6099943941699364E-3</v>
      </c>
      <c r="AB1273">
        <v>21100829272</v>
      </c>
      <c r="AC1273">
        <v>20799292</v>
      </c>
      <c r="AD1273" t="s">
        <v>1</v>
      </c>
      <c r="AE1273">
        <v>8</v>
      </c>
      <c r="AF1273">
        <v>11</v>
      </c>
      <c r="AG1273">
        <v>1356</v>
      </c>
      <c r="AI1273" t="s">
        <v>49280</v>
      </c>
      <c r="AJ1273" t="s">
        <v>49279</v>
      </c>
      <c r="AK1273" t="s">
        <v>49278</v>
      </c>
      <c r="AL1273">
        <v>2</v>
      </c>
      <c r="AM1273" s="5">
        <f t="shared" si="154"/>
        <v>0.66666666666666663</v>
      </c>
      <c r="AN1273" s="4">
        <f t="shared" si="159"/>
        <v>1.0097185409567082E-3</v>
      </c>
      <c r="AO1273" s="3"/>
      <c r="AP1273">
        <v>1</v>
      </c>
      <c r="AQ1273" t="s">
        <v>16</v>
      </c>
      <c r="AR1273">
        <v>61801369</v>
      </c>
      <c r="AS1273" t="s">
        <v>15</v>
      </c>
      <c r="AT1273" s="2" t="s">
        <v>14</v>
      </c>
      <c r="AU1273" s="1">
        <f t="shared" si="155"/>
        <v>0.70299116382059668</v>
      </c>
      <c r="AV1273" s="1">
        <f t="shared" si="156"/>
        <v>0.5309856467563322</v>
      </c>
      <c r="AW1273" s="1">
        <f t="shared" si="157"/>
        <v>0.35898012969206766</v>
      </c>
    </row>
    <row r="1274" spans="1:49" x14ac:dyDescent="0.2">
      <c r="A1274">
        <v>1272</v>
      </c>
      <c r="B1274" t="s">
        <v>49277</v>
      </c>
      <c r="C1274" t="s">
        <v>49276</v>
      </c>
      <c r="F1274" t="s">
        <v>49275</v>
      </c>
      <c r="G1274" t="s">
        <v>3</v>
      </c>
      <c r="H1274" t="s">
        <v>2</v>
      </c>
      <c r="I1274" t="s">
        <v>49274</v>
      </c>
      <c r="J1274">
        <v>60006793</v>
      </c>
      <c r="K1274" t="s">
        <v>929</v>
      </c>
      <c r="L1274" t="s">
        <v>928</v>
      </c>
      <c r="M1274" t="s">
        <v>206</v>
      </c>
      <c r="N1274">
        <v>1</v>
      </c>
      <c r="O1274" t="s">
        <v>49273</v>
      </c>
      <c r="P1274">
        <v>6508098273</v>
      </c>
      <c r="Q1274">
        <v>60006793</v>
      </c>
      <c r="R1274" s="7">
        <v>43770</v>
      </c>
      <c r="S1274" s="8">
        <f t="shared" si="152"/>
        <v>2019</v>
      </c>
      <c r="T1274" s="8">
        <v>2019</v>
      </c>
      <c r="U1274" s="8">
        <f t="shared" si="153"/>
        <v>3</v>
      </c>
      <c r="V1274" s="7">
        <v>43770</v>
      </c>
      <c r="W1274" t="s">
        <v>1055</v>
      </c>
      <c r="X1274" s="2">
        <v>0.36</v>
      </c>
      <c r="Y1274" s="6">
        <f t="shared" si="158"/>
        <v>9.6099943941699364E-3</v>
      </c>
      <c r="AB1274">
        <v>21100829272</v>
      </c>
      <c r="AC1274">
        <v>20799292</v>
      </c>
      <c r="AD1274" t="s">
        <v>1</v>
      </c>
      <c r="AE1274">
        <v>8</v>
      </c>
      <c r="AF1274">
        <v>11</v>
      </c>
      <c r="AG1274">
        <v>1352</v>
      </c>
      <c r="AI1274" t="s">
        <v>49272</v>
      </c>
      <c r="AJ1274" t="s">
        <v>49271</v>
      </c>
      <c r="AK1274" t="s">
        <v>49270</v>
      </c>
      <c r="AL1274">
        <v>1</v>
      </c>
      <c r="AM1274" s="5">
        <f t="shared" si="154"/>
        <v>0.33333333333333331</v>
      </c>
      <c r="AN1274" s="4">
        <f t="shared" si="159"/>
        <v>5.048592704783541E-4</v>
      </c>
      <c r="AO1274" s="3"/>
      <c r="AP1274">
        <v>1</v>
      </c>
      <c r="AR1274" t="s">
        <v>19733</v>
      </c>
      <c r="AT1274" s="2" t="s">
        <v>14</v>
      </c>
      <c r="AU1274" s="1">
        <f t="shared" si="155"/>
        <v>0.68784538570624609</v>
      </c>
      <c r="AV1274" s="1">
        <f t="shared" si="156"/>
        <v>0.50574268323241456</v>
      </c>
      <c r="AW1274" s="1">
        <f t="shared" si="157"/>
        <v>0.32363998075858291</v>
      </c>
    </row>
    <row r="1275" spans="1:49" x14ac:dyDescent="0.2">
      <c r="A1275">
        <v>1273</v>
      </c>
      <c r="B1275" t="s">
        <v>49269</v>
      </c>
      <c r="C1275" t="s">
        <v>49268</v>
      </c>
      <c r="F1275" t="s">
        <v>49267</v>
      </c>
      <c r="G1275" t="s">
        <v>3</v>
      </c>
      <c r="H1275" t="s">
        <v>2</v>
      </c>
      <c r="I1275" t="s">
        <v>49266</v>
      </c>
      <c r="J1275">
        <v>60011373</v>
      </c>
      <c r="K1275" t="s">
        <v>3060</v>
      </c>
      <c r="L1275" t="s">
        <v>3059</v>
      </c>
      <c r="M1275" t="s">
        <v>1153</v>
      </c>
      <c r="N1275">
        <v>3</v>
      </c>
      <c r="O1275" t="s">
        <v>49265</v>
      </c>
      <c r="P1275" t="s">
        <v>49264</v>
      </c>
      <c r="Q1275" t="s">
        <v>5366</v>
      </c>
      <c r="R1275" s="7">
        <v>43770</v>
      </c>
      <c r="S1275" s="8">
        <f t="shared" si="152"/>
        <v>2019</v>
      </c>
      <c r="T1275" s="8">
        <v>2019</v>
      </c>
      <c r="U1275" s="8">
        <f t="shared" si="153"/>
        <v>3</v>
      </c>
      <c r="V1275" s="7">
        <v>43770</v>
      </c>
      <c r="W1275" t="s">
        <v>1697</v>
      </c>
      <c r="X1275" s="2">
        <v>0.435</v>
      </c>
      <c r="Y1275" s="6">
        <f t="shared" si="158"/>
        <v>1.1612076559622007E-2</v>
      </c>
      <c r="AB1275">
        <v>21100829268</v>
      </c>
      <c r="AC1275">
        <v>20763417</v>
      </c>
      <c r="AD1275" t="s">
        <v>1</v>
      </c>
      <c r="AE1275">
        <v>9</v>
      </c>
      <c r="AF1275">
        <v>22</v>
      </c>
      <c r="AG1275">
        <v>4848</v>
      </c>
      <c r="AI1275" t="s">
        <v>49263</v>
      </c>
      <c r="AJ1275" t="s">
        <v>49262</v>
      </c>
      <c r="AK1275" t="s">
        <v>49261</v>
      </c>
      <c r="AL1275">
        <v>4</v>
      </c>
      <c r="AM1275" s="5">
        <f t="shared" si="154"/>
        <v>1.3333333333333333</v>
      </c>
      <c r="AN1275" s="4">
        <f t="shared" si="159"/>
        <v>2.0194370819134164E-3</v>
      </c>
      <c r="AO1275" s="3"/>
      <c r="AP1275">
        <v>1</v>
      </c>
      <c r="AR1275" t="s">
        <v>0</v>
      </c>
      <c r="AT1275" s="2" t="s">
        <v>14</v>
      </c>
      <c r="AU1275" s="1">
        <f t="shared" si="155"/>
        <v>0.87342847163094284</v>
      </c>
      <c r="AV1275" s="1">
        <f t="shared" si="156"/>
        <v>0.68157568207677122</v>
      </c>
      <c r="AW1275" s="1">
        <f t="shared" si="157"/>
        <v>0.48972289252259932</v>
      </c>
    </row>
    <row r="1276" spans="1:49" x14ac:dyDescent="0.2">
      <c r="A1276">
        <v>1274</v>
      </c>
      <c r="B1276" t="s">
        <v>49260</v>
      </c>
      <c r="C1276" t="s">
        <v>49259</v>
      </c>
      <c r="F1276" t="s">
        <v>49258</v>
      </c>
      <c r="G1276" t="s">
        <v>3</v>
      </c>
      <c r="H1276" t="s">
        <v>2</v>
      </c>
      <c r="I1276" t="s">
        <v>510</v>
      </c>
      <c r="J1276">
        <v>60108979</v>
      </c>
      <c r="K1276" t="s">
        <v>49257</v>
      </c>
      <c r="L1276" t="s">
        <v>973</v>
      </c>
      <c r="M1276" t="s">
        <v>109</v>
      </c>
      <c r="N1276">
        <v>2</v>
      </c>
      <c r="O1276" t="s">
        <v>49256</v>
      </c>
      <c r="P1276" t="s">
        <v>49255</v>
      </c>
      <c r="Q1276" t="s">
        <v>49254</v>
      </c>
      <c r="R1276" s="7">
        <v>43770</v>
      </c>
      <c r="S1276" s="8">
        <f t="shared" si="152"/>
        <v>2019</v>
      </c>
      <c r="T1276" s="8">
        <v>2019</v>
      </c>
      <c r="U1276" s="8">
        <f t="shared" si="153"/>
        <v>3</v>
      </c>
      <c r="V1276" s="7">
        <v>43770</v>
      </c>
      <c r="W1276" t="s">
        <v>1101</v>
      </c>
      <c r="X1276" s="2">
        <v>0.10199999999999999</v>
      </c>
      <c r="Y1276" s="6">
        <f t="shared" si="158"/>
        <v>2.7228317450148152E-3</v>
      </c>
      <c r="AB1276">
        <v>21100889409</v>
      </c>
      <c r="AC1276">
        <v>22783075</v>
      </c>
      <c r="AD1276" t="s">
        <v>1</v>
      </c>
      <c r="AE1276">
        <v>9</v>
      </c>
      <c r="AF1276">
        <v>1</v>
      </c>
      <c r="AH1276" t="s">
        <v>49253</v>
      </c>
      <c r="AI1276" t="s">
        <v>49252</v>
      </c>
      <c r="AJ1276" t="s">
        <v>49251</v>
      </c>
      <c r="AK1276" t="s">
        <v>49250</v>
      </c>
      <c r="AL1276">
        <v>0</v>
      </c>
      <c r="AM1276" s="5">
        <f t="shared" si="154"/>
        <v>0</v>
      </c>
      <c r="AN1276" s="4">
        <f t="shared" si="159"/>
        <v>0</v>
      </c>
      <c r="AO1276" s="3"/>
      <c r="AP1276">
        <v>1</v>
      </c>
      <c r="AR1276" t="s">
        <v>0</v>
      </c>
      <c r="AT1276" s="2" t="s">
        <v>14</v>
      </c>
      <c r="AU1276" s="1">
        <f t="shared" si="155"/>
        <v>0.19059822215103706</v>
      </c>
      <c r="AV1276" s="1">
        <f t="shared" si="156"/>
        <v>0.13614158725074077</v>
      </c>
      <c r="AW1276" s="1">
        <f t="shared" si="157"/>
        <v>8.1684952350444456E-2</v>
      </c>
    </row>
    <row r="1277" spans="1:49" x14ac:dyDescent="0.2">
      <c r="A1277">
        <v>1275</v>
      </c>
      <c r="B1277" t="s">
        <v>49249</v>
      </c>
      <c r="C1277" t="s">
        <v>49248</v>
      </c>
      <c r="F1277" t="s">
        <v>49247</v>
      </c>
      <c r="G1277" t="s">
        <v>3</v>
      </c>
      <c r="H1277" t="s">
        <v>2</v>
      </c>
      <c r="I1277" t="s">
        <v>49246</v>
      </c>
      <c r="J1277" t="s">
        <v>49245</v>
      </c>
      <c r="K1277" t="s">
        <v>49244</v>
      </c>
      <c r="L1277" t="s">
        <v>49243</v>
      </c>
      <c r="M1277" t="s">
        <v>49242</v>
      </c>
      <c r="N1277">
        <v>2</v>
      </c>
      <c r="O1277" t="s">
        <v>49241</v>
      </c>
      <c r="P1277" t="s">
        <v>49240</v>
      </c>
      <c r="Q1277" t="s">
        <v>49239</v>
      </c>
      <c r="R1277" s="7">
        <v>43770</v>
      </c>
      <c r="S1277" s="8">
        <f t="shared" si="152"/>
        <v>2019</v>
      </c>
      <c r="T1277" s="8">
        <v>2019</v>
      </c>
      <c r="U1277" s="8">
        <f t="shared" si="153"/>
        <v>3</v>
      </c>
      <c r="V1277" s="7">
        <v>43770</v>
      </c>
      <c r="W1277" t="s">
        <v>5132</v>
      </c>
      <c r="X1277" s="2">
        <v>0</v>
      </c>
      <c r="Y1277" s="6">
        <f t="shared" si="158"/>
        <v>0</v>
      </c>
      <c r="AA1277">
        <v>21699380</v>
      </c>
      <c r="AB1277">
        <v>21101038512</v>
      </c>
      <c r="AC1277">
        <v>21699402</v>
      </c>
      <c r="AD1277" t="s">
        <v>1</v>
      </c>
      <c r="AE1277">
        <v>124</v>
      </c>
      <c r="AF1277">
        <v>11</v>
      </c>
      <c r="AH1277" t="s">
        <v>49238</v>
      </c>
      <c r="AI1277" t="s">
        <v>49237</v>
      </c>
      <c r="AJ1277" t="s">
        <v>49236</v>
      </c>
      <c r="AK1277" t="s">
        <v>49235</v>
      </c>
      <c r="AL1277">
        <v>3</v>
      </c>
      <c r="AM1277" s="5">
        <f t="shared" si="154"/>
        <v>1</v>
      </c>
      <c r="AN1277" s="4">
        <f t="shared" si="159"/>
        <v>1.5145778114350624E-3</v>
      </c>
      <c r="AO1277" s="3"/>
      <c r="AP1277">
        <v>0</v>
      </c>
      <c r="AQ1277" t="s">
        <v>49234</v>
      </c>
      <c r="AR1277" t="s">
        <v>0</v>
      </c>
      <c r="AS1277" t="s">
        <v>49233</v>
      </c>
      <c r="AT1277" s="2" t="s">
        <v>14</v>
      </c>
      <c r="AU1277" s="1">
        <f t="shared" si="155"/>
        <v>4.5437334343051874E-2</v>
      </c>
      <c r="AV1277" s="1">
        <f t="shared" si="156"/>
        <v>7.5728890571753124E-2</v>
      </c>
      <c r="AW1277" s="1">
        <f t="shared" si="157"/>
        <v>0.10602044680045437</v>
      </c>
    </row>
    <row r="1278" spans="1:49" x14ac:dyDescent="0.2">
      <c r="A1278">
        <v>1276</v>
      </c>
      <c r="B1278" t="s">
        <v>49232</v>
      </c>
      <c r="C1278" t="s">
        <v>49231</v>
      </c>
      <c r="F1278" t="s">
        <v>49230</v>
      </c>
      <c r="G1278" t="s">
        <v>3</v>
      </c>
      <c r="H1278" t="s">
        <v>2</v>
      </c>
      <c r="I1278" t="s">
        <v>49229</v>
      </c>
      <c r="J1278">
        <v>123470401</v>
      </c>
      <c r="K1278" t="s">
        <v>49228</v>
      </c>
      <c r="M1278" t="s">
        <v>468</v>
      </c>
      <c r="N1278">
        <v>1</v>
      </c>
      <c r="O1278" t="s">
        <v>49227</v>
      </c>
      <c r="P1278">
        <v>6602172989</v>
      </c>
      <c r="Q1278">
        <v>123470401</v>
      </c>
      <c r="R1278" s="7">
        <v>43770</v>
      </c>
      <c r="S1278" s="8">
        <f t="shared" si="152"/>
        <v>2019</v>
      </c>
      <c r="T1278" s="8">
        <v>2019</v>
      </c>
      <c r="U1278" s="8">
        <f t="shared" si="153"/>
        <v>3</v>
      </c>
      <c r="V1278" s="7">
        <v>43770</v>
      </c>
      <c r="W1278" t="s">
        <v>1055</v>
      </c>
      <c r="X1278" s="2">
        <v>0.36</v>
      </c>
      <c r="Y1278" s="6">
        <f t="shared" si="158"/>
        <v>9.6099943941699364E-3</v>
      </c>
      <c r="AB1278">
        <v>21100829272</v>
      </c>
      <c r="AC1278">
        <v>20799292</v>
      </c>
      <c r="AD1278" t="s">
        <v>1</v>
      </c>
      <c r="AE1278">
        <v>8</v>
      </c>
      <c r="AF1278">
        <v>11</v>
      </c>
      <c r="AG1278">
        <v>1340</v>
      </c>
      <c r="AI1278" t="s">
        <v>49226</v>
      </c>
      <c r="AJ1278" t="s">
        <v>49225</v>
      </c>
      <c r="AK1278" t="s">
        <v>49224</v>
      </c>
      <c r="AL1278">
        <v>2</v>
      </c>
      <c r="AM1278" s="5">
        <f t="shared" si="154"/>
        <v>0.66666666666666663</v>
      </c>
      <c r="AN1278" s="4">
        <f t="shared" si="159"/>
        <v>1.0097185409567082E-3</v>
      </c>
      <c r="AO1278" s="3"/>
      <c r="AP1278">
        <v>1</v>
      </c>
      <c r="AR1278" t="s">
        <v>0</v>
      </c>
      <c r="AT1278" s="2" t="s">
        <v>14</v>
      </c>
      <c r="AU1278" s="1">
        <f t="shared" si="155"/>
        <v>0.70299116382059668</v>
      </c>
      <c r="AV1278" s="1">
        <f t="shared" si="156"/>
        <v>0.5309856467563322</v>
      </c>
      <c r="AW1278" s="1">
        <f t="shared" si="157"/>
        <v>0.35898012969206766</v>
      </c>
    </row>
    <row r="1279" spans="1:49" x14ac:dyDescent="0.2">
      <c r="A1279">
        <v>1277</v>
      </c>
      <c r="B1279" t="s">
        <v>49223</v>
      </c>
      <c r="C1279" t="s">
        <v>49222</v>
      </c>
      <c r="F1279" t="s">
        <v>49221</v>
      </c>
      <c r="G1279" t="s">
        <v>3</v>
      </c>
      <c r="H1279" t="s">
        <v>2</v>
      </c>
      <c r="I1279" t="s">
        <v>49220</v>
      </c>
      <c r="J1279" t="s">
        <v>49219</v>
      </c>
      <c r="K1279" t="s">
        <v>49218</v>
      </c>
      <c r="L1279" t="s">
        <v>49217</v>
      </c>
      <c r="M1279" t="s">
        <v>1602</v>
      </c>
      <c r="N1279">
        <v>2</v>
      </c>
      <c r="O1279" t="s">
        <v>49216</v>
      </c>
      <c r="P1279" t="s">
        <v>49215</v>
      </c>
      <c r="Q1279" t="s">
        <v>49214</v>
      </c>
      <c r="R1279" s="7">
        <v>43770</v>
      </c>
      <c r="S1279" s="8">
        <f t="shared" si="152"/>
        <v>2019</v>
      </c>
      <c r="T1279" s="8">
        <v>2019</v>
      </c>
      <c r="U1279" s="8">
        <f t="shared" si="153"/>
        <v>3</v>
      </c>
      <c r="V1279" s="7">
        <v>43770</v>
      </c>
      <c r="W1279" t="s">
        <v>983</v>
      </c>
      <c r="X1279" s="2">
        <v>0.371</v>
      </c>
      <c r="Y1279" s="6">
        <f t="shared" si="158"/>
        <v>9.9036331117695747E-3</v>
      </c>
      <c r="AA1279">
        <v>486604</v>
      </c>
      <c r="AB1279">
        <v>28580</v>
      </c>
      <c r="AC1279" t="s">
        <v>982</v>
      </c>
      <c r="AD1279" t="s">
        <v>1</v>
      </c>
      <c r="AE1279">
        <v>54</v>
      </c>
      <c r="AF1279">
        <v>11</v>
      </c>
      <c r="AH1279" t="s">
        <v>49213</v>
      </c>
      <c r="AI1279" t="s">
        <v>49212</v>
      </c>
      <c r="AJ1279" t="s">
        <v>49211</v>
      </c>
      <c r="AK1279" t="s">
        <v>49210</v>
      </c>
      <c r="AL1279">
        <v>0</v>
      </c>
      <c r="AM1279" s="5">
        <f t="shared" si="154"/>
        <v>0</v>
      </c>
      <c r="AN1279" s="4">
        <f t="shared" si="159"/>
        <v>0</v>
      </c>
      <c r="AO1279" s="3"/>
      <c r="AP1279">
        <v>0</v>
      </c>
      <c r="AR1279" t="s">
        <v>0</v>
      </c>
      <c r="AT1279" s="2">
        <v>1.431</v>
      </c>
      <c r="AU1279" s="1">
        <f t="shared" si="155"/>
        <v>0.69325431782387015</v>
      </c>
      <c r="AV1279" s="1">
        <f t="shared" si="156"/>
        <v>0.49518165558847871</v>
      </c>
      <c r="AW1279" s="1">
        <f t="shared" si="157"/>
        <v>0.29710899335308727</v>
      </c>
    </row>
    <row r="1280" spans="1:49" x14ac:dyDescent="0.2">
      <c r="A1280">
        <v>1278</v>
      </c>
      <c r="B1280" t="s">
        <v>49209</v>
      </c>
      <c r="C1280" t="s">
        <v>49208</v>
      </c>
      <c r="F1280" t="s">
        <v>49207</v>
      </c>
      <c r="G1280" t="s">
        <v>3</v>
      </c>
      <c r="H1280" t="s">
        <v>2</v>
      </c>
      <c r="I1280" t="s">
        <v>30665</v>
      </c>
      <c r="J1280">
        <v>60117753</v>
      </c>
      <c r="K1280" t="s">
        <v>1734</v>
      </c>
      <c r="L1280" t="s">
        <v>321</v>
      </c>
      <c r="M1280" t="s">
        <v>58</v>
      </c>
      <c r="N1280">
        <v>3</v>
      </c>
      <c r="O1280" t="s">
        <v>49206</v>
      </c>
      <c r="P1280" t="s">
        <v>49205</v>
      </c>
      <c r="Q1280" t="s">
        <v>1733</v>
      </c>
      <c r="R1280" s="7">
        <v>43770</v>
      </c>
      <c r="S1280" s="8">
        <f t="shared" si="152"/>
        <v>2019</v>
      </c>
      <c r="T1280" s="8">
        <v>2019</v>
      </c>
      <c r="U1280" s="8">
        <f t="shared" si="153"/>
        <v>3</v>
      </c>
      <c r="V1280" s="7">
        <v>43770</v>
      </c>
      <c r="W1280" t="s">
        <v>1102</v>
      </c>
      <c r="X1280" s="2">
        <v>0.42099999999999999</v>
      </c>
      <c r="Y1280" s="6">
        <f t="shared" si="158"/>
        <v>1.1238354555404288E-2</v>
      </c>
      <c r="AB1280">
        <v>19900193962</v>
      </c>
      <c r="AC1280">
        <v>21583226</v>
      </c>
      <c r="AD1280" t="s">
        <v>1</v>
      </c>
      <c r="AE1280">
        <v>9</v>
      </c>
      <c r="AF1280">
        <v>11</v>
      </c>
      <c r="AG1280">
        <v>115004</v>
      </c>
      <c r="AI1280" t="s">
        <v>49204</v>
      </c>
      <c r="AK1280" t="s">
        <v>49203</v>
      </c>
      <c r="AL1280">
        <v>1</v>
      </c>
      <c r="AM1280" s="5">
        <f t="shared" si="154"/>
        <v>0.33333333333333331</v>
      </c>
      <c r="AN1280" s="4">
        <f t="shared" si="159"/>
        <v>5.048592704783541E-4</v>
      </c>
      <c r="AO1280" s="3"/>
      <c r="AP1280">
        <v>1</v>
      </c>
      <c r="AQ1280" t="s">
        <v>16</v>
      </c>
      <c r="AR1280">
        <v>61231001</v>
      </c>
      <c r="AS1280" t="s">
        <v>15</v>
      </c>
      <c r="AT1280" s="2">
        <v>1.548</v>
      </c>
      <c r="AU1280" s="1">
        <f t="shared" si="155"/>
        <v>0.80183059699265069</v>
      </c>
      <c r="AV1280" s="1">
        <f t="shared" si="156"/>
        <v>0.58716069129413206</v>
      </c>
      <c r="AW1280" s="1">
        <f t="shared" si="157"/>
        <v>0.37249078559561338</v>
      </c>
    </row>
    <row r="1281" spans="1:49" x14ac:dyDescent="0.2">
      <c r="A1281">
        <v>1279</v>
      </c>
      <c r="B1281" t="s">
        <v>49202</v>
      </c>
      <c r="C1281" t="s">
        <v>49201</v>
      </c>
      <c r="F1281" t="s">
        <v>49200</v>
      </c>
      <c r="G1281" t="s">
        <v>3</v>
      </c>
      <c r="H1281" t="s">
        <v>2</v>
      </c>
      <c r="I1281" t="s">
        <v>49199</v>
      </c>
      <c r="J1281">
        <v>60001278</v>
      </c>
      <c r="K1281" t="s">
        <v>1469</v>
      </c>
      <c r="L1281" t="s">
        <v>1468</v>
      </c>
      <c r="M1281" t="s">
        <v>32</v>
      </c>
      <c r="N1281">
        <v>6</v>
      </c>
      <c r="O1281" t="s">
        <v>49198</v>
      </c>
      <c r="P1281" t="s">
        <v>49197</v>
      </c>
      <c r="Q1281" t="s">
        <v>49196</v>
      </c>
      <c r="R1281" s="7">
        <v>43770</v>
      </c>
      <c r="S1281" s="8">
        <f t="shared" si="152"/>
        <v>2019</v>
      </c>
      <c r="T1281" s="8">
        <v>2019</v>
      </c>
      <c r="U1281" s="8">
        <f t="shared" si="153"/>
        <v>3</v>
      </c>
      <c r="V1281" s="7">
        <v>43770</v>
      </c>
      <c r="W1281" t="s">
        <v>1697</v>
      </c>
      <c r="X1281" s="2">
        <v>0.435</v>
      </c>
      <c r="Y1281" s="6">
        <f t="shared" si="158"/>
        <v>1.1612076559622007E-2</v>
      </c>
      <c r="AB1281">
        <v>21100829268</v>
      </c>
      <c r="AC1281">
        <v>20763417</v>
      </c>
      <c r="AD1281" t="s">
        <v>1</v>
      </c>
      <c r="AE1281">
        <v>9</v>
      </c>
      <c r="AF1281">
        <v>21</v>
      </c>
      <c r="AG1281">
        <v>4608</v>
      </c>
      <c r="AI1281" t="s">
        <v>49195</v>
      </c>
      <c r="AJ1281" t="s">
        <v>49194</v>
      </c>
      <c r="AK1281" t="s">
        <v>49193</v>
      </c>
      <c r="AL1281">
        <v>7</v>
      </c>
      <c r="AM1281" s="5">
        <f t="shared" si="154"/>
        <v>2.3333333333333335</v>
      </c>
      <c r="AN1281" s="4">
        <f t="shared" si="159"/>
        <v>3.5340148933484792E-3</v>
      </c>
      <c r="AO1281" s="3"/>
      <c r="AP1281">
        <v>1</v>
      </c>
      <c r="AR1281" t="s">
        <v>0</v>
      </c>
      <c r="AT1281" s="2" t="s">
        <v>14</v>
      </c>
      <c r="AU1281" s="1">
        <f t="shared" si="155"/>
        <v>0.91886580597399481</v>
      </c>
      <c r="AV1281" s="1">
        <f t="shared" si="156"/>
        <v>0.75730457264852435</v>
      </c>
      <c r="AW1281" s="1">
        <f t="shared" si="157"/>
        <v>0.59574333932305379</v>
      </c>
    </row>
    <row r="1282" spans="1:49" x14ac:dyDescent="0.2">
      <c r="A1282">
        <v>1280</v>
      </c>
      <c r="B1282" t="s">
        <v>49192</v>
      </c>
      <c r="C1282" t="s">
        <v>49191</v>
      </c>
      <c r="F1282" t="s">
        <v>49190</v>
      </c>
      <c r="G1282" t="s">
        <v>3</v>
      </c>
      <c r="H1282" t="s">
        <v>2</v>
      </c>
      <c r="I1282" t="s">
        <v>49189</v>
      </c>
      <c r="J1282">
        <v>60007457</v>
      </c>
      <c r="K1282" t="s">
        <v>1787</v>
      </c>
      <c r="L1282" t="s">
        <v>1750</v>
      </c>
      <c r="M1282" t="s">
        <v>1749</v>
      </c>
      <c r="N1282">
        <v>1</v>
      </c>
      <c r="O1282" t="s">
        <v>49188</v>
      </c>
      <c r="P1282">
        <v>57191201582</v>
      </c>
      <c r="Q1282">
        <v>60007457</v>
      </c>
      <c r="R1282" s="7">
        <v>43770</v>
      </c>
      <c r="S1282" s="8">
        <f t="shared" ref="S1282:S1345" si="160">YEAR(R1282)</f>
        <v>2019</v>
      </c>
      <c r="T1282" s="8">
        <v>2019</v>
      </c>
      <c r="U1282" s="8">
        <f t="shared" ref="U1282:U1345" si="161">2022-T1282</f>
        <v>3</v>
      </c>
      <c r="V1282" s="7">
        <v>43770</v>
      </c>
      <c r="W1282" t="s">
        <v>1783</v>
      </c>
      <c r="X1282" s="2">
        <v>0.29499999999999998</v>
      </c>
      <c r="Y1282" s="6">
        <f t="shared" si="158"/>
        <v>7.8748565174448087E-3</v>
      </c>
      <c r="AA1282">
        <v>10642269</v>
      </c>
      <c r="AB1282">
        <v>19554</v>
      </c>
      <c r="AC1282">
        <v>15556557</v>
      </c>
      <c r="AD1282" t="s">
        <v>1</v>
      </c>
      <c r="AE1282">
        <v>64</v>
      </c>
      <c r="AF1282">
        <v>11</v>
      </c>
      <c r="AH1282" t="s">
        <v>2847</v>
      </c>
      <c r="AI1282" t="s">
        <v>49187</v>
      </c>
      <c r="AK1282" t="s">
        <v>49186</v>
      </c>
      <c r="AL1282">
        <v>1</v>
      </c>
      <c r="AM1282" s="5">
        <f t="shared" ref="AM1282:AM1345" si="162">AL1282/U1282</f>
        <v>0.33333333333333331</v>
      </c>
      <c r="AN1282" s="4">
        <f t="shared" si="159"/>
        <v>5.048592704783541E-4</v>
      </c>
      <c r="AO1282" s="3"/>
      <c r="AP1282">
        <v>0</v>
      </c>
      <c r="AR1282" t="s">
        <v>0</v>
      </c>
      <c r="AT1282" s="2" t="s">
        <v>14</v>
      </c>
      <c r="AU1282" s="1">
        <f t="shared" ref="AU1282:AU1345" si="163">(Y1282*0.7+AN1282*0.3)*100</f>
        <v>0.56638573433548722</v>
      </c>
      <c r="AV1282" s="1">
        <f t="shared" ref="AV1282:AV1345" si="164">(Y1282*0.5+AN1282*0.5)*100</f>
        <v>0.41898578939615816</v>
      </c>
      <c r="AW1282" s="1">
        <f t="shared" ref="AW1282:AW1345" si="165">(Y1282*0.3+AN1282*0.7)*100</f>
        <v>0.27158584445682904</v>
      </c>
    </row>
    <row r="1283" spans="1:49" x14ac:dyDescent="0.2">
      <c r="A1283">
        <v>1281</v>
      </c>
      <c r="B1283" t="s">
        <v>49185</v>
      </c>
      <c r="C1283" t="s">
        <v>49184</v>
      </c>
      <c r="F1283" t="s">
        <v>49183</v>
      </c>
      <c r="G1283" t="s">
        <v>3</v>
      </c>
      <c r="H1283" t="s">
        <v>2</v>
      </c>
      <c r="I1283" t="s">
        <v>49182</v>
      </c>
      <c r="J1283">
        <v>60016248</v>
      </c>
      <c r="K1283" t="s">
        <v>711</v>
      </c>
      <c r="L1283" t="s">
        <v>542</v>
      </c>
      <c r="M1283" t="s">
        <v>541</v>
      </c>
      <c r="N1283">
        <v>2</v>
      </c>
      <c r="O1283" t="s">
        <v>49181</v>
      </c>
      <c r="P1283" t="s">
        <v>49180</v>
      </c>
      <c r="Q1283" t="s">
        <v>710</v>
      </c>
      <c r="R1283" s="7">
        <v>43770</v>
      </c>
      <c r="S1283" s="8">
        <f t="shared" si="160"/>
        <v>2019</v>
      </c>
      <c r="T1283" s="8">
        <v>2019</v>
      </c>
      <c r="U1283" s="8">
        <f t="shared" si="161"/>
        <v>3</v>
      </c>
      <c r="V1283" s="7">
        <v>43770</v>
      </c>
      <c r="W1283" t="s">
        <v>1783</v>
      </c>
      <c r="X1283" s="2">
        <v>0.29499999999999998</v>
      </c>
      <c r="Y1283" s="6">
        <f t="shared" ref="Y1283:Y1346" si="166">(X1283-$Z$3)/($Z$2-$Z$3)</f>
        <v>7.8748565174448087E-3</v>
      </c>
      <c r="AA1283">
        <v>10642269</v>
      </c>
      <c r="AB1283">
        <v>19554</v>
      </c>
      <c r="AC1283">
        <v>15556557</v>
      </c>
      <c r="AD1283" t="s">
        <v>1</v>
      </c>
      <c r="AE1283">
        <v>64</v>
      </c>
      <c r="AF1283">
        <v>11</v>
      </c>
      <c r="AH1283" t="s">
        <v>49179</v>
      </c>
      <c r="AI1283" t="s">
        <v>49178</v>
      </c>
      <c r="AJ1283" t="s">
        <v>49177</v>
      </c>
      <c r="AK1283" t="s">
        <v>49176</v>
      </c>
      <c r="AL1283">
        <v>1</v>
      </c>
      <c r="AM1283" s="5">
        <f t="shared" si="162"/>
        <v>0.33333333333333331</v>
      </c>
      <c r="AN1283" s="4">
        <f t="shared" ref="AN1283:AN1346" si="167">(AM1283-$AO$3)/($AO$2-$AO$3)</f>
        <v>5.048592704783541E-4</v>
      </c>
      <c r="AO1283" s="3"/>
      <c r="AP1283">
        <v>0</v>
      </c>
      <c r="AR1283" t="s">
        <v>0</v>
      </c>
      <c r="AT1283" s="2" t="s">
        <v>14</v>
      </c>
      <c r="AU1283" s="1">
        <f t="shared" si="163"/>
        <v>0.56638573433548722</v>
      </c>
      <c r="AV1283" s="1">
        <f t="shared" si="164"/>
        <v>0.41898578939615816</v>
      </c>
      <c r="AW1283" s="1">
        <f t="shared" si="165"/>
        <v>0.27158584445682904</v>
      </c>
    </row>
    <row r="1284" spans="1:49" x14ac:dyDescent="0.2">
      <c r="A1284">
        <v>1282</v>
      </c>
      <c r="B1284" t="s">
        <v>49175</v>
      </c>
      <c r="F1284" t="s">
        <v>49174</v>
      </c>
      <c r="G1284" t="s">
        <v>3</v>
      </c>
      <c r="H1284" t="s">
        <v>2</v>
      </c>
      <c r="I1284" t="s">
        <v>20408</v>
      </c>
      <c r="J1284">
        <v>60023913</v>
      </c>
      <c r="K1284" t="s">
        <v>20407</v>
      </c>
      <c r="L1284" t="s">
        <v>1196</v>
      </c>
      <c r="M1284" t="s">
        <v>109</v>
      </c>
      <c r="N1284">
        <v>2</v>
      </c>
      <c r="O1284" t="s">
        <v>20406</v>
      </c>
      <c r="P1284" t="s">
        <v>20405</v>
      </c>
      <c r="Q1284" t="s">
        <v>20404</v>
      </c>
      <c r="R1284" s="7">
        <v>43770</v>
      </c>
      <c r="S1284" s="8">
        <f t="shared" si="160"/>
        <v>2019</v>
      </c>
      <c r="T1284" s="8">
        <v>2019</v>
      </c>
      <c r="U1284" s="8">
        <f t="shared" si="161"/>
        <v>3</v>
      </c>
      <c r="V1284" s="7">
        <v>43770</v>
      </c>
      <c r="W1284" t="s">
        <v>2735</v>
      </c>
      <c r="X1284" s="2">
        <v>0.123</v>
      </c>
      <c r="Y1284" s="6">
        <f t="shared" si="166"/>
        <v>3.283414751341395E-3</v>
      </c>
      <c r="AB1284">
        <v>21100894501</v>
      </c>
      <c r="AC1284">
        <v>22778616</v>
      </c>
      <c r="AD1284" t="s">
        <v>1</v>
      </c>
      <c r="AE1284">
        <v>8</v>
      </c>
      <c r="AF1284">
        <v>11</v>
      </c>
      <c r="AH1284" t="s">
        <v>3850</v>
      </c>
      <c r="AI1284" t="s">
        <v>49173</v>
      </c>
      <c r="AJ1284" t="s">
        <v>49172</v>
      </c>
      <c r="AK1284" t="s">
        <v>49171</v>
      </c>
      <c r="AL1284">
        <v>0</v>
      </c>
      <c r="AM1284" s="5">
        <f t="shared" si="162"/>
        <v>0</v>
      </c>
      <c r="AN1284" s="4">
        <f t="shared" si="167"/>
        <v>0</v>
      </c>
      <c r="AO1284" s="3"/>
      <c r="AP1284">
        <v>0</v>
      </c>
      <c r="AR1284" t="s">
        <v>0</v>
      </c>
      <c r="AT1284" s="2" t="s">
        <v>14</v>
      </c>
      <c r="AU1284" s="1">
        <f t="shared" si="163"/>
        <v>0.22983903259389762</v>
      </c>
      <c r="AV1284" s="1">
        <f t="shared" si="164"/>
        <v>0.16417073756706976</v>
      </c>
      <c r="AW1284" s="1">
        <f t="shared" si="165"/>
        <v>9.8502442540241847E-2</v>
      </c>
    </row>
    <row r="1285" spans="1:49" x14ac:dyDescent="0.2">
      <c r="A1285">
        <v>1283</v>
      </c>
      <c r="B1285" t="s">
        <v>49170</v>
      </c>
      <c r="C1285" t="s">
        <v>49169</v>
      </c>
      <c r="F1285" t="s">
        <v>49168</v>
      </c>
      <c r="G1285" t="s">
        <v>3</v>
      </c>
      <c r="H1285" t="s">
        <v>2</v>
      </c>
      <c r="I1285" t="s">
        <v>49167</v>
      </c>
      <c r="J1285" t="s">
        <v>49166</v>
      </c>
      <c r="K1285" t="s">
        <v>49165</v>
      </c>
      <c r="L1285" t="s">
        <v>49164</v>
      </c>
      <c r="M1285" t="s">
        <v>49163</v>
      </c>
      <c r="N1285">
        <v>4</v>
      </c>
      <c r="O1285" t="s">
        <v>49162</v>
      </c>
      <c r="P1285" t="s">
        <v>49161</v>
      </c>
      <c r="Q1285" t="s">
        <v>49160</v>
      </c>
      <c r="R1285" s="7">
        <v>43770</v>
      </c>
      <c r="S1285" s="8">
        <f t="shared" si="160"/>
        <v>2019</v>
      </c>
      <c r="T1285" s="8">
        <v>2019</v>
      </c>
      <c r="U1285" s="8">
        <f t="shared" si="161"/>
        <v>3</v>
      </c>
      <c r="V1285" s="7">
        <v>43770</v>
      </c>
      <c r="W1285" t="s">
        <v>1783</v>
      </c>
      <c r="X1285" s="2">
        <v>0.29499999999999998</v>
      </c>
      <c r="Y1285" s="6">
        <f t="shared" si="166"/>
        <v>7.8748565174448087E-3</v>
      </c>
      <c r="AA1285">
        <v>10642269</v>
      </c>
      <c r="AB1285">
        <v>19554</v>
      </c>
      <c r="AC1285">
        <v>15556557</v>
      </c>
      <c r="AD1285" t="s">
        <v>1</v>
      </c>
      <c r="AE1285">
        <v>64</v>
      </c>
      <c r="AF1285">
        <v>11</v>
      </c>
      <c r="AH1285" t="s">
        <v>49159</v>
      </c>
      <c r="AI1285" t="s">
        <v>49158</v>
      </c>
      <c r="AK1285" t="s">
        <v>49157</v>
      </c>
      <c r="AL1285">
        <v>0</v>
      </c>
      <c r="AM1285" s="5">
        <f t="shared" si="162"/>
        <v>0</v>
      </c>
      <c r="AN1285" s="4">
        <f t="shared" si="167"/>
        <v>0</v>
      </c>
      <c r="AO1285" s="3"/>
      <c r="AP1285">
        <v>0</v>
      </c>
      <c r="AR1285" t="s">
        <v>0</v>
      </c>
      <c r="AT1285" s="2" t="s">
        <v>14</v>
      </c>
      <c r="AU1285" s="1">
        <f t="shared" si="163"/>
        <v>0.55123995622113653</v>
      </c>
      <c r="AV1285" s="1">
        <f t="shared" si="164"/>
        <v>0.39374282587224041</v>
      </c>
      <c r="AW1285" s="1">
        <f t="shared" si="165"/>
        <v>0.23624569552334423</v>
      </c>
    </row>
    <row r="1286" spans="1:49" x14ac:dyDescent="0.2">
      <c r="A1286">
        <v>1284</v>
      </c>
      <c r="B1286" t="s">
        <v>49156</v>
      </c>
      <c r="C1286" t="s">
        <v>49155</v>
      </c>
      <c r="F1286" t="s">
        <v>49154</v>
      </c>
      <c r="G1286" t="s">
        <v>3</v>
      </c>
      <c r="H1286" t="s">
        <v>2</v>
      </c>
      <c r="I1286" t="s">
        <v>49153</v>
      </c>
      <c r="J1286">
        <v>60115148</v>
      </c>
      <c r="K1286" t="s">
        <v>49152</v>
      </c>
      <c r="L1286" t="s">
        <v>49151</v>
      </c>
      <c r="M1286" t="s">
        <v>1749</v>
      </c>
      <c r="N1286">
        <v>2</v>
      </c>
      <c r="O1286" t="s">
        <v>49150</v>
      </c>
      <c r="P1286" t="s">
        <v>49149</v>
      </c>
      <c r="Q1286" t="s">
        <v>49148</v>
      </c>
      <c r="R1286" s="7">
        <v>43770</v>
      </c>
      <c r="S1286" s="8">
        <f t="shared" si="160"/>
        <v>2019</v>
      </c>
      <c r="T1286" s="8">
        <v>2019</v>
      </c>
      <c r="U1286" s="8">
        <f t="shared" si="161"/>
        <v>3</v>
      </c>
      <c r="V1286" s="7">
        <v>43770</v>
      </c>
      <c r="W1286" t="s">
        <v>5893</v>
      </c>
      <c r="X1286" s="2">
        <v>0.29699999999999999</v>
      </c>
      <c r="Y1286" s="6">
        <f t="shared" si="166"/>
        <v>7.9282453751901971E-3</v>
      </c>
      <c r="AA1286">
        <v>10637842</v>
      </c>
      <c r="AB1286">
        <v>12310</v>
      </c>
      <c r="AC1286">
        <v>10906525</v>
      </c>
      <c r="AD1286" t="s">
        <v>1</v>
      </c>
      <c r="AE1286">
        <v>64</v>
      </c>
      <c r="AF1286">
        <v>11</v>
      </c>
      <c r="AH1286" t="s">
        <v>49147</v>
      </c>
      <c r="AI1286" t="s">
        <v>49146</v>
      </c>
      <c r="AK1286" t="s">
        <v>49145</v>
      </c>
      <c r="AL1286">
        <v>1</v>
      </c>
      <c r="AM1286" s="5">
        <f t="shared" si="162"/>
        <v>0.33333333333333331</v>
      </c>
      <c r="AN1286" s="4">
        <f t="shared" si="167"/>
        <v>5.048592704783541E-4</v>
      </c>
      <c r="AO1286" s="3"/>
      <c r="AP1286">
        <v>0</v>
      </c>
      <c r="AQ1286" t="s">
        <v>1151</v>
      </c>
      <c r="AR1286" t="s">
        <v>49144</v>
      </c>
      <c r="AS1286" t="s">
        <v>1150</v>
      </c>
      <c r="AT1286" s="2">
        <v>0.65400000000000003</v>
      </c>
      <c r="AU1286" s="1">
        <f t="shared" si="163"/>
        <v>0.57012295437766436</v>
      </c>
      <c r="AV1286" s="1">
        <f t="shared" si="164"/>
        <v>0.42165523228342761</v>
      </c>
      <c r="AW1286" s="1">
        <f t="shared" si="165"/>
        <v>0.27318751018919074</v>
      </c>
    </row>
    <row r="1287" spans="1:49" x14ac:dyDescent="0.2">
      <c r="A1287">
        <v>1285</v>
      </c>
      <c r="B1287" t="s">
        <v>49143</v>
      </c>
      <c r="C1287" t="s">
        <v>49142</v>
      </c>
      <c r="F1287" t="s">
        <v>49141</v>
      </c>
      <c r="G1287" t="s">
        <v>3</v>
      </c>
      <c r="H1287" t="s">
        <v>2</v>
      </c>
      <c r="I1287" t="s">
        <v>49140</v>
      </c>
      <c r="J1287">
        <v>60100082</v>
      </c>
      <c r="K1287" t="s">
        <v>2142</v>
      </c>
      <c r="L1287" t="s">
        <v>869</v>
      </c>
      <c r="M1287" t="s">
        <v>109</v>
      </c>
      <c r="N1287">
        <v>4</v>
      </c>
      <c r="O1287" t="s">
        <v>49139</v>
      </c>
      <c r="P1287" t="s">
        <v>49138</v>
      </c>
      <c r="Q1287" t="s">
        <v>49137</v>
      </c>
      <c r="R1287" s="7">
        <v>43770</v>
      </c>
      <c r="S1287" s="8">
        <f t="shared" si="160"/>
        <v>2019</v>
      </c>
      <c r="T1287" s="8">
        <v>2019</v>
      </c>
      <c r="U1287" s="8">
        <f t="shared" si="161"/>
        <v>3</v>
      </c>
      <c r="V1287" s="7">
        <v>43770</v>
      </c>
      <c r="W1287" t="s">
        <v>1101</v>
      </c>
      <c r="X1287" s="2">
        <v>0.10199999999999999</v>
      </c>
      <c r="Y1287" s="6">
        <f t="shared" si="166"/>
        <v>2.7228317450148152E-3</v>
      </c>
      <c r="AB1287">
        <v>21100889409</v>
      </c>
      <c r="AC1287">
        <v>22783075</v>
      </c>
      <c r="AD1287" t="s">
        <v>1</v>
      </c>
      <c r="AE1287">
        <v>9</v>
      </c>
      <c r="AF1287">
        <v>1</v>
      </c>
      <c r="AH1287" t="s">
        <v>49136</v>
      </c>
      <c r="AI1287" t="s">
        <v>49135</v>
      </c>
      <c r="AJ1287" t="s">
        <v>49134</v>
      </c>
      <c r="AK1287" t="s">
        <v>49133</v>
      </c>
      <c r="AL1287">
        <v>1</v>
      </c>
      <c r="AM1287" s="5">
        <f t="shared" si="162"/>
        <v>0.33333333333333331</v>
      </c>
      <c r="AN1287" s="4">
        <f t="shared" si="167"/>
        <v>5.048592704783541E-4</v>
      </c>
      <c r="AO1287" s="3"/>
      <c r="AP1287">
        <v>1</v>
      </c>
      <c r="AR1287" t="s">
        <v>0</v>
      </c>
      <c r="AT1287" s="2" t="s">
        <v>14</v>
      </c>
      <c r="AU1287" s="1">
        <f t="shared" si="163"/>
        <v>0.20574400026538764</v>
      </c>
      <c r="AV1287" s="1">
        <f t="shared" si="164"/>
        <v>0.16138455077465846</v>
      </c>
      <c r="AW1287" s="1">
        <f t="shared" si="165"/>
        <v>0.11702510128392923</v>
      </c>
    </row>
    <row r="1288" spans="1:49" x14ac:dyDescent="0.2">
      <c r="A1288">
        <v>1286</v>
      </c>
      <c r="B1288" t="s">
        <v>49132</v>
      </c>
      <c r="C1288" t="s">
        <v>49131</v>
      </c>
      <c r="F1288" t="s">
        <v>49130</v>
      </c>
      <c r="G1288" t="s">
        <v>3</v>
      </c>
      <c r="H1288" t="s">
        <v>2</v>
      </c>
      <c r="I1288" t="s">
        <v>49129</v>
      </c>
      <c r="J1288">
        <v>60113893</v>
      </c>
      <c r="K1288" t="s">
        <v>49128</v>
      </c>
      <c r="L1288" t="s">
        <v>5193</v>
      </c>
      <c r="M1288" t="s">
        <v>109</v>
      </c>
      <c r="N1288">
        <v>2</v>
      </c>
      <c r="O1288" t="s">
        <v>49127</v>
      </c>
      <c r="P1288" t="s">
        <v>49126</v>
      </c>
      <c r="Q1288" t="s">
        <v>49125</v>
      </c>
      <c r="R1288" s="7">
        <v>43770</v>
      </c>
      <c r="S1288" s="8">
        <f t="shared" si="160"/>
        <v>2019</v>
      </c>
      <c r="T1288" s="8">
        <v>2019</v>
      </c>
      <c r="U1288" s="8">
        <f t="shared" si="161"/>
        <v>3</v>
      </c>
      <c r="V1288" s="7">
        <v>43770</v>
      </c>
      <c r="W1288" t="s">
        <v>1101</v>
      </c>
      <c r="X1288" s="2">
        <v>0.10199999999999999</v>
      </c>
      <c r="Y1288" s="6">
        <f t="shared" si="166"/>
        <v>2.7228317450148152E-3</v>
      </c>
      <c r="AB1288">
        <v>21100889409</v>
      </c>
      <c r="AC1288">
        <v>22783075</v>
      </c>
      <c r="AD1288" t="s">
        <v>1</v>
      </c>
      <c r="AE1288">
        <v>9</v>
      </c>
      <c r="AF1288">
        <v>1</v>
      </c>
      <c r="AH1288" t="s">
        <v>49124</v>
      </c>
      <c r="AI1288" t="s">
        <v>49123</v>
      </c>
      <c r="AJ1288" t="s">
        <v>49122</v>
      </c>
      <c r="AK1288" t="s">
        <v>49121</v>
      </c>
      <c r="AL1288">
        <v>0</v>
      </c>
      <c r="AM1288" s="5">
        <f t="shared" si="162"/>
        <v>0</v>
      </c>
      <c r="AN1288" s="4">
        <f t="shared" si="167"/>
        <v>0</v>
      </c>
      <c r="AO1288" s="3"/>
      <c r="AP1288">
        <v>1</v>
      </c>
      <c r="AR1288" t="s">
        <v>0</v>
      </c>
      <c r="AT1288" s="2" t="s">
        <v>14</v>
      </c>
      <c r="AU1288" s="1">
        <f t="shared" si="163"/>
        <v>0.19059822215103706</v>
      </c>
      <c r="AV1288" s="1">
        <f t="shared" si="164"/>
        <v>0.13614158725074077</v>
      </c>
      <c r="AW1288" s="1">
        <f t="shared" si="165"/>
        <v>8.1684952350444456E-2</v>
      </c>
    </row>
    <row r="1289" spans="1:49" x14ac:dyDescent="0.2">
      <c r="A1289">
        <v>1287</v>
      </c>
      <c r="B1289" t="s">
        <v>49120</v>
      </c>
      <c r="C1289" t="s">
        <v>49119</v>
      </c>
      <c r="F1289" t="s">
        <v>49118</v>
      </c>
      <c r="G1289" t="s">
        <v>3</v>
      </c>
      <c r="H1289" t="s">
        <v>2</v>
      </c>
      <c r="I1289" t="s">
        <v>49117</v>
      </c>
      <c r="J1289" t="s">
        <v>49116</v>
      </c>
      <c r="K1289" t="s">
        <v>49115</v>
      </c>
      <c r="L1289" t="s">
        <v>1551</v>
      </c>
      <c r="M1289" t="s">
        <v>405</v>
      </c>
      <c r="N1289">
        <v>2</v>
      </c>
      <c r="O1289" t="s">
        <v>49114</v>
      </c>
      <c r="P1289" t="s">
        <v>49113</v>
      </c>
      <c r="Q1289" t="s">
        <v>49112</v>
      </c>
      <c r="R1289" s="7">
        <v>43770</v>
      </c>
      <c r="S1289" s="8">
        <f t="shared" si="160"/>
        <v>2019</v>
      </c>
      <c r="T1289" s="8">
        <v>2019</v>
      </c>
      <c r="U1289" s="8">
        <f t="shared" si="161"/>
        <v>3</v>
      </c>
      <c r="V1289" s="7">
        <v>43770</v>
      </c>
      <c r="W1289" t="s">
        <v>1101</v>
      </c>
      <c r="X1289" s="2">
        <v>0.10199999999999999</v>
      </c>
      <c r="Y1289" s="6">
        <f t="shared" si="166"/>
        <v>2.7228317450148152E-3</v>
      </c>
      <c r="AB1289">
        <v>21100889409</v>
      </c>
      <c r="AC1289">
        <v>22783075</v>
      </c>
      <c r="AD1289" t="s">
        <v>1</v>
      </c>
      <c r="AE1289">
        <v>9</v>
      </c>
      <c r="AF1289">
        <v>1</v>
      </c>
      <c r="AH1289" t="s">
        <v>49111</v>
      </c>
      <c r="AI1289" t="s">
        <v>49110</v>
      </c>
      <c r="AJ1289" t="s">
        <v>49109</v>
      </c>
      <c r="AK1289" t="s">
        <v>49108</v>
      </c>
      <c r="AL1289">
        <v>1</v>
      </c>
      <c r="AM1289" s="5">
        <f t="shared" si="162"/>
        <v>0.33333333333333331</v>
      </c>
      <c r="AN1289" s="4">
        <f t="shared" si="167"/>
        <v>5.048592704783541E-4</v>
      </c>
      <c r="AO1289" s="3"/>
      <c r="AP1289">
        <v>1</v>
      </c>
      <c r="AR1289" t="s">
        <v>0</v>
      </c>
      <c r="AT1289" s="2" t="s">
        <v>14</v>
      </c>
      <c r="AU1289" s="1">
        <f t="shared" si="163"/>
        <v>0.20574400026538764</v>
      </c>
      <c r="AV1289" s="1">
        <f t="shared" si="164"/>
        <v>0.16138455077465846</v>
      </c>
      <c r="AW1289" s="1">
        <f t="shared" si="165"/>
        <v>0.11702510128392923</v>
      </c>
    </row>
    <row r="1290" spans="1:49" x14ac:dyDescent="0.2">
      <c r="A1290">
        <v>1288</v>
      </c>
      <c r="B1290" t="s">
        <v>49107</v>
      </c>
      <c r="C1290" t="s">
        <v>49106</v>
      </c>
      <c r="F1290" t="s">
        <v>49105</v>
      </c>
      <c r="G1290" t="s">
        <v>3</v>
      </c>
      <c r="H1290" t="s">
        <v>2</v>
      </c>
      <c r="I1290" t="s">
        <v>49104</v>
      </c>
      <c r="J1290">
        <v>60101559</v>
      </c>
      <c r="K1290" t="s">
        <v>49103</v>
      </c>
      <c r="L1290" t="s">
        <v>49102</v>
      </c>
      <c r="M1290" t="s">
        <v>109</v>
      </c>
      <c r="N1290">
        <v>2</v>
      </c>
      <c r="O1290" t="s">
        <v>49101</v>
      </c>
      <c r="P1290" t="s">
        <v>49100</v>
      </c>
      <c r="Q1290" t="s">
        <v>49099</v>
      </c>
      <c r="R1290" s="7">
        <v>43770</v>
      </c>
      <c r="S1290" s="8">
        <f t="shared" si="160"/>
        <v>2019</v>
      </c>
      <c r="T1290" s="8">
        <v>2019</v>
      </c>
      <c r="U1290" s="8">
        <f t="shared" si="161"/>
        <v>3</v>
      </c>
      <c r="V1290" s="7">
        <v>43770</v>
      </c>
      <c r="W1290" t="s">
        <v>1101</v>
      </c>
      <c r="X1290" s="2">
        <v>0.10199999999999999</v>
      </c>
      <c r="Y1290" s="6">
        <f t="shared" si="166"/>
        <v>2.7228317450148152E-3</v>
      </c>
      <c r="AB1290">
        <v>21100889409</v>
      </c>
      <c r="AC1290">
        <v>22783075</v>
      </c>
      <c r="AD1290" t="s">
        <v>1</v>
      </c>
      <c r="AE1290">
        <v>9</v>
      </c>
      <c r="AF1290">
        <v>1</v>
      </c>
      <c r="AH1290" t="s">
        <v>49098</v>
      </c>
      <c r="AI1290" t="s">
        <v>49097</v>
      </c>
      <c r="AJ1290" t="s">
        <v>49096</v>
      </c>
      <c r="AK1290" t="s">
        <v>49095</v>
      </c>
      <c r="AL1290">
        <v>0</v>
      </c>
      <c r="AM1290" s="5">
        <f t="shared" si="162"/>
        <v>0</v>
      </c>
      <c r="AN1290" s="4">
        <f t="shared" si="167"/>
        <v>0</v>
      </c>
      <c r="AO1290" s="3"/>
      <c r="AP1290">
        <v>1</v>
      </c>
      <c r="AR1290" t="s">
        <v>0</v>
      </c>
      <c r="AT1290" s="2" t="s">
        <v>14</v>
      </c>
      <c r="AU1290" s="1">
        <f t="shared" si="163"/>
        <v>0.19059822215103706</v>
      </c>
      <c r="AV1290" s="1">
        <f t="shared" si="164"/>
        <v>0.13614158725074077</v>
      </c>
      <c r="AW1290" s="1">
        <f t="shared" si="165"/>
        <v>8.1684952350444456E-2</v>
      </c>
    </row>
    <row r="1291" spans="1:49" x14ac:dyDescent="0.2">
      <c r="A1291">
        <v>1289</v>
      </c>
      <c r="B1291" t="s">
        <v>49094</v>
      </c>
      <c r="C1291" t="s">
        <v>49093</v>
      </c>
      <c r="F1291" t="s">
        <v>49092</v>
      </c>
      <c r="G1291" t="s">
        <v>3</v>
      </c>
      <c r="H1291" t="s">
        <v>2</v>
      </c>
      <c r="I1291" t="s">
        <v>30270</v>
      </c>
      <c r="J1291">
        <v>60106781</v>
      </c>
      <c r="K1291" t="s">
        <v>5889</v>
      </c>
      <c r="L1291" t="s">
        <v>5888</v>
      </c>
      <c r="M1291" t="s">
        <v>109</v>
      </c>
      <c r="N1291">
        <v>2</v>
      </c>
      <c r="O1291" t="s">
        <v>30269</v>
      </c>
      <c r="P1291" t="s">
        <v>30268</v>
      </c>
      <c r="Q1291" t="s">
        <v>30267</v>
      </c>
      <c r="R1291" s="7">
        <v>43770</v>
      </c>
      <c r="S1291" s="8">
        <f t="shared" si="160"/>
        <v>2019</v>
      </c>
      <c r="T1291" s="8">
        <v>2019</v>
      </c>
      <c r="U1291" s="8">
        <f t="shared" si="161"/>
        <v>3</v>
      </c>
      <c r="V1291" s="7">
        <v>43770</v>
      </c>
      <c r="W1291" t="s">
        <v>1101</v>
      </c>
      <c r="X1291" s="2">
        <v>0.10199999999999999</v>
      </c>
      <c r="Y1291" s="6">
        <f t="shared" si="166"/>
        <v>2.7228317450148152E-3</v>
      </c>
      <c r="AB1291">
        <v>21100889409</v>
      </c>
      <c r="AC1291">
        <v>22783075</v>
      </c>
      <c r="AD1291" t="s">
        <v>1</v>
      </c>
      <c r="AE1291">
        <v>9</v>
      </c>
      <c r="AF1291">
        <v>1</v>
      </c>
      <c r="AH1291" t="s">
        <v>2844</v>
      </c>
      <c r="AI1291" t="s">
        <v>49091</v>
      </c>
      <c r="AJ1291" t="s">
        <v>49090</v>
      </c>
      <c r="AK1291" t="s">
        <v>49089</v>
      </c>
      <c r="AL1291">
        <v>0</v>
      </c>
      <c r="AM1291" s="5">
        <f t="shared" si="162"/>
        <v>0</v>
      </c>
      <c r="AN1291" s="4">
        <f t="shared" si="167"/>
        <v>0</v>
      </c>
      <c r="AO1291" s="3"/>
      <c r="AP1291">
        <v>1</v>
      </c>
      <c r="AR1291" t="s">
        <v>0</v>
      </c>
      <c r="AT1291" s="2" t="s">
        <v>14</v>
      </c>
      <c r="AU1291" s="1">
        <f t="shared" si="163"/>
        <v>0.19059822215103706</v>
      </c>
      <c r="AV1291" s="1">
        <f t="shared" si="164"/>
        <v>0.13614158725074077</v>
      </c>
      <c r="AW1291" s="1">
        <f t="shared" si="165"/>
        <v>8.1684952350444456E-2</v>
      </c>
    </row>
    <row r="1292" spans="1:49" x14ac:dyDescent="0.2">
      <c r="A1292">
        <v>1290</v>
      </c>
      <c r="B1292" t="s">
        <v>49088</v>
      </c>
      <c r="C1292" t="s">
        <v>49087</v>
      </c>
      <c r="F1292" t="s">
        <v>49086</v>
      </c>
      <c r="G1292" t="s">
        <v>3</v>
      </c>
      <c r="H1292" t="s">
        <v>2</v>
      </c>
      <c r="I1292" t="s">
        <v>1705</v>
      </c>
      <c r="J1292">
        <v>60008424</v>
      </c>
      <c r="K1292" t="s">
        <v>2771</v>
      </c>
      <c r="L1292" t="s">
        <v>1703</v>
      </c>
      <c r="M1292" t="s">
        <v>109</v>
      </c>
      <c r="N1292">
        <v>2</v>
      </c>
      <c r="O1292" t="s">
        <v>49085</v>
      </c>
      <c r="P1292" t="s">
        <v>49084</v>
      </c>
      <c r="Q1292" t="s">
        <v>2768</v>
      </c>
      <c r="R1292" s="7">
        <v>43770</v>
      </c>
      <c r="S1292" s="8">
        <f t="shared" si="160"/>
        <v>2019</v>
      </c>
      <c r="T1292" s="8">
        <v>2019</v>
      </c>
      <c r="U1292" s="8">
        <f t="shared" si="161"/>
        <v>3</v>
      </c>
      <c r="V1292" s="7">
        <v>43770</v>
      </c>
      <c r="W1292" t="s">
        <v>1101</v>
      </c>
      <c r="X1292" s="2">
        <v>0.10199999999999999</v>
      </c>
      <c r="Y1292" s="6">
        <f t="shared" si="166"/>
        <v>2.7228317450148152E-3</v>
      </c>
      <c r="AB1292">
        <v>21100889409</v>
      </c>
      <c r="AC1292">
        <v>22783075</v>
      </c>
      <c r="AD1292" t="s">
        <v>1</v>
      </c>
      <c r="AE1292">
        <v>9</v>
      </c>
      <c r="AF1292">
        <v>1</v>
      </c>
      <c r="AH1292" t="s">
        <v>49083</v>
      </c>
      <c r="AI1292" t="s">
        <v>49082</v>
      </c>
      <c r="AJ1292" t="s">
        <v>49081</v>
      </c>
      <c r="AK1292" t="s">
        <v>49080</v>
      </c>
      <c r="AL1292">
        <v>0</v>
      </c>
      <c r="AM1292" s="5">
        <f t="shared" si="162"/>
        <v>0</v>
      </c>
      <c r="AN1292" s="4">
        <f t="shared" si="167"/>
        <v>0</v>
      </c>
      <c r="AO1292" s="3"/>
      <c r="AP1292">
        <v>1</v>
      </c>
      <c r="AR1292" t="s">
        <v>0</v>
      </c>
      <c r="AT1292" s="2" t="s">
        <v>14</v>
      </c>
      <c r="AU1292" s="1">
        <f t="shared" si="163"/>
        <v>0.19059822215103706</v>
      </c>
      <c r="AV1292" s="1">
        <f t="shared" si="164"/>
        <v>0.13614158725074077</v>
      </c>
      <c r="AW1292" s="1">
        <f t="shared" si="165"/>
        <v>8.1684952350444456E-2</v>
      </c>
    </row>
    <row r="1293" spans="1:49" x14ac:dyDescent="0.2">
      <c r="A1293">
        <v>1291</v>
      </c>
      <c r="B1293" t="s">
        <v>49079</v>
      </c>
      <c r="C1293" t="s">
        <v>49078</v>
      </c>
      <c r="F1293" t="s">
        <v>49077</v>
      </c>
      <c r="G1293" t="s">
        <v>3</v>
      </c>
      <c r="H1293" t="s">
        <v>2</v>
      </c>
      <c r="I1293" t="s">
        <v>49076</v>
      </c>
      <c r="J1293" t="s">
        <v>49072</v>
      </c>
      <c r="K1293" t="s">
        <v>49075</v>
      </c>
      <c r="L1293" t="s">
        <v>1763</v>
      </c>
      <c r="M1293" t="s">
        <v>405</v>
      </c>
      <c r="N1293">
        <v>2</v>
      </c>
      <c r="O1293" t="s">
        <v>49074</v>
      </c>
      <c r="P1293" t="s">
        <v>49073</v>
      </c>
      <c r="Q1293" t="s">
        <v>49072</v>
      </c>
      <c r="R1293" s="7">
        <v>43770</v>
      </c>
      <c r="S1293" s="8">
        <f t="shared" si="160"/>
        <v>2019</v>
      </c>
      <c r="T1293" s="8">
        <v>2019</v>
      </c>
      <c r="U1293" s="8">
        <f t="shared" si="161"/>
        <v>3</v>
      </c>
      <c r="V1293" s="7">
        <v>43770</v>
      </c>
      <c r="W1293" t="s">
        <v>1101</v>
      </c>
      <c r="X1293" s="2">
        <v>0.10199999999999999</v>
      </c>
      <c r="Y1293" s="6">
        <f t="shared" si="166"/>
        <v>2.7228317450148152E-3</v>
      </c>
      <c r="AB1293">
        <v>21100889409</v>
      </c>
      <c r="AC1293">
        <v>22783075</v>
      </c>
      <c r="AD1293" t="s">
        <v>1</v>
      </c>
      <c r="AE1293">
        <v>9</v>
      </c>
      <c r="AF1293">
        <v>1</v>
      </c>
      <c r="AH1293" t="s">
        <v>49071</v>
      </c>
      <c r="AI1293" t="s">
        <v>49070</v>
      </c>
      <c r="AJ1293" t="s">
        <v>49069</v>
      </c>
      <c r="AK1293" t="s">
        <v>49068</v>
      </c>
      <c r="AL1293">
        <v>0</v>
      </c>
      <c r="AM1293" s="5">
        <f t="shared" si="162"/>
        <v>0</v>
      </c>
      <c r="AN1293" s="4">
        <f t="shared" si="167"/>
        <v>0</v>
      </c>
      <c r="AO1293" s="3"/>
      <c r="AP1293">
        <v>1</v>
      </c>
      <c r="AR1293" t="s">
        <v>0</v>
      </c>
      <c r="AT1293" s="2" t="s">
        <v>14</v>
      </c>
      <c r="AU1293" s="1">
        <f t="shared" si="163"/>
        <v>0.19059822215103706</v>
      </c>
      <c r="AV1293" s="1">
        <f t="shared" si="164"/>
        <v>0.13614158725074077</v>
      </c>
      <c r="AW1293" s="1">
        <f t="shared" si="165"/>
        <v>8.1684952350444456E-2</v>
      </c>
    </row>
    <row r="1294" spans="1:49" x14ac:dyDescent="0.2">
      <c r="A1294">
        <v>1292</v>
      </c>
      <c r="B1294" t="s">
        <v>49067</v>
      </c>
      <c r="C1294" t="s">
        <v>49066</v>
      </c>
      <c r="F1294" t="s">
        <v>49065</v>
      </c>
      <c r="G1294" t="s">
        <v>3</v>
      </c>
      <c r="H1294" t="s">
        <v>2</v>
      </c>
      <c r="I1294" t="s">
        <v>49064</v>
      </c>
      <c r="J1294">
        <v>60105710</v>
      </c>
      <c r="K1294" t="s">
        <v>49063</v>
      </c>
      <c r="L1294" t="s">
        <v>49062</v>
      </c>
      <c r="M1294" t="s">
        <v>109</v>
      </c>
      <c r="N1294">
        <v>2</v>
      </c>
      <c r="O1294" t="s">
        <v>49061</v>
      </c>
      <c r="P1294" t="s">
        <v>49060</v>
      </c>
      <c r="Q1294" t="s">
        <v>49059</v>
      </c>
      <c r="R1294" s="7">
        <v>43770</v>
      </c>
      <c r="S1294" s="8">
        <f t="shared" si="160"/>
        <v>2019</v>
      </c>
      <c r="T1294" s="8">
        <v>2019</v>
      </c>
      <c r="U1294" s="8">
        <f t="shared" si="161"/>
        <v>3</v>
      </c>
      <c r="V1294" s="7">
        <v>43770</v>
      </c>
      <c r="W1294" t="s">
        <v>1101</v>
      </c>
      <c r="X1294" s="2">
        <v>0.10199999999999999</v>
      </c>
      <c r="Y1294" s="6">
        <f t="shared" si="166"/>
        <v>2.7228317450148152E-3</v>
      </c>
      <c r="AB1294">
        <v>21100889409</v>
      </c>
      <c r="AC1294">
        <v>22783075</v>
      </c>
      <c r="AD1294" t="s">
        <v>1</v>
      </c>
      <c r="AE1294">
        <v>9</v>
      </c>
      <c r="AF1294">
        <v>1</v>
      </c>
      <c r="AH1294" t="s">
        <v>49058</v>
      </c>
      <c r="AI1294" t="s">
        <v>49057</v>
      </c>
      <c r="AJ1294" t="s">
        <v>49056</v>
      </c>
      <c r="AK1294" t="s">
        <v>49055</v>
      </c>
      <c r="AL1294">
        <v>0</v>
      </c>
      <c r="AM1294" s="5">
        <f t="shared" si="162"/>
        <v>0</v>
      </c>
      <c r="AN1294" s="4">
        <f t="shared" si="167"/>
        <v>0</v>
      </c>
      <c r="AO1294" s="3"/>
      <c r="AP1294">
        <v>1</v>
      </c>
      <c r="AR1294" t="s">
        <v>0</v>
      </c>
      <c r="AT1294" s="2" t="s">
        <v>14</v>
      </c>
      <c r="AU1294" s="1">
        <f t="shared" si="163"/>
        <v>0.19059822215103706</v>
      </c>
      <c r="AV1294" s="1">
        <f t="shared" si="164"/>
        <v>0.13614158725074077</v>
      </c>
      <c r="AW1294" s="1">
        <f t="shared" si="165"/>
        <v>8.1684952350444456E-2</v>
      </c>
    </row>
    <row r="1295" spans="1:49" x14ac:dyDescent="0.2">
      <c r="A1295">
        <v>1293</v>
      </c>
      <c r="B1295" t="s">
        <v>49054</v>
      </c>
      <c r="C1295" t="s">
        <v>49053</v>
      </c>
      <c r="F1295" t="s">
        <v>49052</v>
      </c>
      <c r="G1295" t="s">
        <v>3</v>
      </c>
      <c r="H1295" t="s">
        <v>2</v>
      </c>
      <c r="I1295" t="s">
        <v>49051</v>
      </c>
      <c r="J1295">
        <v>60026146</v>
      </c>
      <c r="K1295" t="s">
        <v>5190</v>
      </c>
      <c r="L1295" t="s">
        <v>4257</v>
      </c>
      <c r="M1295" t="s">
        <v>109</v>
      </c>
      <c r="N1295">
        <v>2</v>
      </c>
      <c r="O1295" t="s">
        <v>49050</v>
      </c>
      <c r="P1295" t="s">
        <v>49049</v>
      </c>
      <c r="Q1295" t="s">
        <v>5189</v>
      </c>
      <c r="R1295" s="7">
        <v>43770</v>
      </c>
      <c r="S1295" s="8">
        <f t="shared" si="160"/>
        <v>2019</v>
      </c>
      <c r="T1295" s="8">
        <v>2019</v>
      </c>
      <c r="U1295" s="8">
        <f t="shared" si="161"/>
        <v>3</v>
      </c>
      <c r="V1295" s="7">
        <v>43770</v>
      </c>
      <c r="W1295" t="s">
        <v>1101</v>
      </c>
      <c r="X1295" s="2">
        <v>0.10199999999999999</v>
      </c>
      <c r="Y1295" s="6">
        <f t="shared" si="166"/>
        <v>2.7228317450148152E-3</v>
      </c>
      <c r="AB1295">
        <v>21100889409</v>
      </c>
      <c r="AC1295">
        <v>22783075</v>
      </c>
      <c r="AD1295" t="s">
        <v>1</v>
      </c>
      <c r="AE1295">
        <v>9</v>
      </c>
      <c r="AF1295">
        <v>1</v>
      </c>
      <c r="AH1295" t="s">
        <v>49048</v>
      </c>
      <c r="AI1295" t="s">
        <v>49047</v>
      </c>
      <c r="AJ1295" t="s">
        <v>49046</v>
      </c>
      <c r="AK1295" t="s">
        <v>49045</v>
      </c>
      <c r="AL1295">
        <v>0</v>
      </c>
      <c r="AM1295" s="5">
        <f t="shared" si="162"/>
        <v>0</v>
      </c>
      <c r="AN1295" s="4">
        <f t="shared" si="167"/>
        <v>0</v>
      </c>
      <c r="AO1295" s="3"/>
      <c r="AP1295">
        <v>1</v>
      </c>
      <c r="AR1295" t="s">
        <v>0</v>
      </c>
      <c r="AT1295" s="2" t="s">
        <v>14</v>
      </c>
      <c r="AU1295" s="1">
        <f t="shared" si="163"/>
        <v>0.19059822215103706</v>
      </c>
      <c r="AV1295" s="1">
        <f t="shared" si="164"/>
        <v>0.13614158725074077</v>
      </c>
      <c r="AW1295" s="1">
        <f t="shared" si="165"/>
        <v>8.1684952350444456E-2</v>
      </c>
    </row>
    <row r="1296" spans="1:49" x14ac:dyDescent="0.2">
      <c r="A1296">
        <v>1294</v>
      </c>
      <c r="B1296" t="s">
        <v>49044</v>
      </c>
      <c r="C1296" t="s">
        <v>49043</v>
      </c>
      <c r="F1296" t="s">
        <v>49042</v>
      </c>
      <c r="G1296" t="s">
        <v>3</v>
      </c>
      <c r="H1296" t="s">
        <v>2</v>
      </c>
      <c r="I1296" t="s">
        <v>30605</v>
      </c>
      <c r="J1296" t="s">
        <v>30330</v>
      </c>
      <c r="K1296" t="s">
        <v>30329</v>
      </c>
      <c r="L1296" t="s">
        <v>1763</v>
      </c>
      <c r="M1296" t="s">
        <v>405</v>
      </c>
      <c r="N1296">
        <v>3</v>
      </c>
      <c r="O1296" t="s">
        <v>49041</v>
      </c>
      <c r="P1296" t="s">
        <v>49040</v>
      </c>
      <c r="Q1296" t="s">
        <v>30602</v>
      </c>
      <c r="R1296" s="7">
        <v>43770</v>
      </c>
      <c r="S1296" s="8">
        <f t="shared" si="160"/>
        <v>2019</v>
      </c>
      <c r="T1296" s="8">
        <v>2019</v>
      </c>
      <c r="U1296" s="8">
        <f t="shared" si="161"/>
        <v>3</v>
      </c>
      <c r="V1296" s="7">
        <v>43770</v>
      </c>
      <c r="W1296" t="s">
        <v>1101</v>
      </c>
      <c r="X1296" s="2">
        <v>0.10199999999999999</v>
      </c>
      <c r="Y1296" s="6">
        <f t="shared" si="166"/>
        <v>2.7228317450148152E-3</v>
      </c>
      <c r="AB1296">
        <v>21100889409</v>
      </c>
      <c r="AC1296">
        <v>22783075</v>
      </c>
      <c r="AD1296" t="s">
        <v>1</v>
      </c>
      <c r="AE1296">
        <v>9</v>
      </c>
      <c r="AF1296">
        <v>1</v>
      </c>
      <c r="AH1296" t="s">
        <v>49039</v>
      </c>
      <c r="AI1296" t="s">
        <v>49038</v>
      </c>
      <c r="AJ1296" t="s">
        <v>49037</v>
      </c>
      <c r="AK1296" t="s">
        <v>49036</v>
      </c>
      <c r="AL1296">
        <v>0</v>
      </c>
      <c r="AM1296" s="5">
        <f t="shared" si="162"/>
        <v>0</v>
      </c>
      <c r="AN1296" s="4">
        <f t="shared" si="167"/>
        <v>0</v>
      </c>
      <c r="AO1296" s="3"/>
      <c r="AP1296">
        <v>1</v>
      </c>
      <c r="AR1296" t="s">
        <v>0</v>
      </c>
      <c r="AT1296" s="2" t="s">
        <v>14</v>
      </c>
      <c r="AU1296" s="1">
        <f t="shared" si="163"/>
        <v>0.19059822215103706</v>
      </c>
      <c r="AV1296" s="1">
        <f t="shared" si="164"/>
        <v>0.13614158725074077</v>
      </c>
      <c r="AW1296" s="1">
        <f t="shared" si="165"/>
        <v>8.1684952350444456E-2</v>
      </c>
    </row>
    <row r="1297" spans="1:49" x14ac:dyDescent="0.2">
      <c r="A1297">
        <v>1295</v>
      </c>
      <c r="B1297" t="s">
        <v>49035</v>
      </c>
      <c r="C1297" t="s">
        <v>49034</v>
      </c>
      <c r="F1297" t="s">
        <v>49033</v>
      </c>
      <c r="G1297" t="s">
        <v>3</v>
      </c>
      <c r="H1297" t="s">
        <v>2</v>
      </c>
      <c r="I1297" t="s">
        <v>1521</v>
      </c>
      <c r="J1297" t="s">
        <v>49028</v>
      </c>
      <c r="K1297" t="s">
        <v>49032</v>
      </c>
      <c r="L1297" t="s">
        <v>49031</v>
      </c>
      <c r="M1297" t="s">
        <v>405</v>
      </c>
      <c r="N1297">
        <v>2</v>
      </c>
      <c r="O1297" t="s">
        <v>49030</v>
      </c>
      <c r="P1297" t="s">
        <v>49029</v>
      </c>
      <c r="Q1297" t="s">
        <v>49028</v>
      </c>
      <c r="R1297" s="7">
        <v>43770</v>
      </c>
      <c r="S1297" s="8">
        <f t="shared" si="160"/>
        <v>2019</v>
      </c>
      <c r="T1297" s="8">
        <v>2019</v>
      </c>
      <c r="U1297" s="8">
        <f t="shared" si="161"/>
        <v>3</v>
      </c>
      <c r="V1297" s="7">
        <v>43770</v>
      </c>
      <c r="W1297" t="s">
        <v>1101</v>
      </c>
      <c r="X1297" s="2">
        <v>0.10199999999999999</v>
      </c>
      <c r="Y1297" s="6">
        <f t="shared" si="166"/>
        <v>2.7228317450148152E-3</v>
      </c>
      <c r="AB1297">
        <v>21100889409</v>
      </c>
      <c r="AC1297">
        <v>22783075</v>
      </c>
      <c r="AD1297" t="s">
        <v>1</v>
      </c>
      <c r="AE1297">
        <v>9</v>
      </c>
      <c r="AF1297">
        <v>1</v>
      </c>
      <c r="AH1297" t="s">
        <v>49027</v>
      </c>
      <c r="AI1297" t="s">
        <v>49026</v>
      </c>
      <c r="AJ1297" t="s">
        <v>49025</v>
      </c>
      <c r="AK1297" t="s">
        <v>49024</v>
      </c>
      <c r="AL1297">
        <v>0</v>
      </c>
      <c r="AM1297" s="5">
        <f t="shared" si="162"/>
        <v>0</v>
      </c>
      <c r="AN1297" s="4">
        <f t="shared" si="167"/>
        <v>0</v>
      </c>
      <c r="AO1297" s="3"/>
      <c r="AP1297">
        <v>1</v>
      </c>
      <c r="AR1297" t="s">
        <v>0</v>
      </c>
      <c r="AT1297" s="2" t="s">
        <v>14</v>
      </c>
      <c r="AU1297" s="1">
        <f t="shared" si="163"/>
        <v>0.19059822215103706</v>
      </c>
      <c r="AV1297" s="1">
        <f t="shared" si="164"/>
        <v>0.13614158725074077</v>
      </c>
      <c r="AW1297" s="1">
        <f t="shared" si="165"/>
        <v>8.1684952350444456E-2</v>
      </c>
    </row>
    <row r="1298" spans="1:49" x14ac:dyDescent="0.2">
      <c r="A1298">
        <v>1296</v>
      </c>
      <c r="B1298" t="s">
        <v>49023</v>
      </c>
      <c r="C1298" t="s">
        <v>49022</v>
      </c>
      <c r="F1298" t="s">
        <v>49021</v>
      </c>
      <c r="G1298" t="s">
        <v>3</v>
      </c>
      <c r="H1298" t="s">
        <v>2</v>
      </c>
      <c r="I1298" t="s">
        <v>49020</v>
      </c>
      <c r="J1298" t="s">
        <v>49019</v>
      </c>
      <c r="K1298" t="s">
        <v>49018</v>
      </c>
      <c r="L1298" t="s">
        <v>49017</v>
      </c>
      <c r="M1298" t="s">
        <v>606</v>
      </c>
      <c r="N1298">
        <v>2</v>
      </c>
      <c r="O1298" t="s">
        <v>49016</v>
      </c>
      <c r="P1298" t="s">
        <v>49015</v>
      </c>
      <c r="Q1298" t="s">
        <v>49014</v>
      </c>
      <c r="R1298" s="7">
        <v>43770</v>
      </c>
      <c r="S1298" s="8">
        <f t="shared" si="160"/>
        <v>2019</v>
      </c>
      <c r="T1298" s="8">
        <v>2019</v>
      </c>
      <c r="U1298" s="8">
        <f t="shared" si="161"/>
        <v>3</v>
      </c>
      <c r="V1298" s="7">
        <v>43770</v>
      </c>
      <c r="W1298" t="s">
        <v>1783</v>
      </c>
      <c r="X1298" s="2">
        <v>0.29499999999999998</v>
      </c>
      <c r="Y1298" s="6">
        <f t="shared" si="166"/>
        <v>7.8748565174448087E-3</v>
      </c>
      <c r="AA1298">
        <v>10642269</v>
      </c>
      <c r="AB1298">
        <v>19554</v>
      </c>
      <c r="AC1298">
        <v>15556557</v>
      </c>
      <c r="AD1298" t="s">
        <v>1</v>
      </c>
      <c r="AE1298">
        <v>64</v>
      </c>
      <c r="AF1298">
        <v>11</v>
      </c>
      <c r="AH1298" t="s">
        <v>13206</v>
      </c>
      <c r="AI1298" t="s">
        <v>49013</v>
      </c>
      <c r="AJ1298" t="s">
        <v>49012</v>
      </c>
      <c r="AK1298" t="s">
        <v>49011</v>
      </c>
      <c r="AL1298">
        <v>2</v>
      </c>
      <c r="AM1298" s="5">
        <f t="shared" si="162"/>
        <v>0.66666666666666663</v>
      </c>
      <c r="AN1298" s="4">
        <f t="shared" si="167"/>
        <v>1.0097185409567082E-3</v>
      </c>
      <c r="AO1298" s="3"/>
      <c r="AP1298">
        <v>0</v>
      </c>
      <c r="AR1298" t="s">
        <v>0</v>
      </c>
      <c r="AT1298" s="2" t="s">
        <v>14</v>
      </c>
      <c r="AU1298" s="1">
        <f t="shared" si="163"/>
        <v>0.5815315124498377</v>
      </c>
      <c r="AV1298" s="1">
        <f t="shared" si="164"/>
        <v>0.44422875292007585</v>
      </c>
      <c r="AW1298" s="1">
        <f t="shared" si="165"/>
        <v>0.30692599339031384</v>
      </c>
    </row>
    <row r="1299" spans="1:49" x14ac:dyDescent="0.2">
      <c r="A1299">
        <v>1297</v>
      </c>
      <c r="B1299" t="s">
        <v>49010</v>
      </c>
      <c r="C1299" t="s">
        <v>49009</v>
      </c>
      <c r="F1299" t="s">
        <v>49008</v>
      </c>
      <c r="G1299" t="s">
        <v>3</v>
      </c>
      <c r="H1299" t="s">
        <v>2</v>
      </c>
      <c r="I1299" t="s">
        <v>49007</v>
      </c>
      <c r="J1299" t="s">
        <v>49006</v>
      </c>
      <c r="K1299" t="s">
        <v>49005</v>
      </c>
      <c r="L1299" t="s">
        <v>49004</v>
      </c>
      <c r="M1299" t="s">
        <v>405</v>
      </c>
      <c r="N1299">
        <v>2</v>
      </c>
      <c r="O1299" t="s">
        <v>49003</v>
      </c>
      <c r="P1299" t="s">
        <v>49002</v>
      </c>
      <c r="Q1299" t="s">
        <v>49001</v>
      </c>
      <c r="R1299" s="7">
        <v>43770</v>
      </c>
      <c r="S1299" s="8">
        <f t="shared" si="160"/>
        <v>2019</v>
      </c>
      <c r="T1299" s="8">
        <v>2019</v>
      </c>
      <c r="U1299" s="8">
        <f t="shared" si="161"/>
        <v>3</v>
      </c>
      <c r="V1299" s="7">
        <v>43770</v>
      </c>
      <c r="W1299" t="s">
        <v>1101</v>
      </c>
      <c r="X1299" s="2">
        <v>0.10199999999999999</v>
      </c>
      <c r="Y1299" s="6">
        <f t="shared" si="166"/>
        <v>2.7228317450148152E-3</v>
      </c>
      <c r="AB1299">
        <v>21100889409</v>
      </c>
      <c r="AC1299">
        <v>22783075</v>
      </c>
      <c r="AD1299" t="s">
        <v>1</v>
      </c>
      <c r="AE1299">
        <v>9</v>
      </c>
      <c r="AF1299">
        <v>1</v>
      </c>
      <c r="AH1299" t="s">
        <v>49000</v>
      </c>
      <c r="AI1299" t="s">
        <v>48999</v>
      </c>
      <c r="AJ1299" t="s">
        <v>48998</v>
      </c>
      <c r="AK1299" t="s">
        <v>48997</v>
      </c>
      <c r="AL1299">
        <v>0</v>
      </c>
      <c r="AM1299" s="5">
        <f t="shared" si="162"/>
        <v>0</v>
      </c>
      <c r="AN1299" s="4">
        <f t="shared" si="167"/>
        <v>0</v>
      </c>
      <c r="AO1299" s="3"/>
      <c r="AP1299">
        <v>1</v>
      </c>
      <c r="AR1299" t="s">
        <v>0</v>
      </c>
      <c r="AT1299" s="2" t="s">
        <v>14</v>
      </c>
      <c r="AU1299" s="1">
        <f t="shared" si="163"/>
        <v>0.19059822215103706</v>
      </c>
      <c r="AV1299" s="1">
        <f t="shared" si="164"/>
        <v>0.13614158725074077</v>
      </c>
      <c r="AW1299" s="1">
        <f t="shared" si="165"/>
        <v>8.1684952350444456E-2</v>
      </c>
    </row>
    <row r="1300" spans="1:49" x14ac:dyDescent="0.2">
      <c r="A1300">
        <v>1298</v>
      </c>
      <c r="B1300" t="s">
        <v>48996</v>
      </c>
      <c r="C1300" t="s">
        <v>48995</v>
      </c>
      <c r="F1300" t="s">
        <v>48994</v>
      </c>
      <c r="G1300" t="s">
        <v>3</v>
      </c>
      <c r="H1300" t="s">
        <v>2</v>
      </c>
      <c r="I1300" t="s">
        <v>5606</v>
      </c>
      <c r="J1300" t="s">
        <v>48993</v>
      </c>
      <c r="K1300" t="s">
        <v>48992</v>
      </c>
      <c r="L1300" t="s">
        <v>48991</v>
      </c>
      <c r="M1300" t="s">
        <v>48990</v>
      </c>
      <c r="N1300">
        <v>9</v>
      </c>
      <c r="O1300" t="s">
        <v>48989</v>
      </c>
      <c r="P1300" t="s">
        <v>48988</v>
      </c>
      <c r="Q1300" t="s">
        <v>48987</v>
      </c>
      <c r="R1300" s="7">
        <v>43770</v>
      </c>
      <c r="S1300" s="8">
        <f t="shared" si="160"/>
        <v>2019</v>
      </c>
      <c r="T1300" s="8">
        <v>2019</v>
      </c>
      <c r="U1300" s="8">
        <f t="shared" si="161"/>
        <v>3</v>
      </c>
      <c r="V1300" s="7">
        <v>43770</v>
      </c>
      <c r="W1300" t="s">
        <v>3742</v>
      </c>
      <c r="X1300" s="2" t="s">
        <v>14</v>
      </c>
      <c r="Y1300" s="6" t="e">
        <f t="shared" si="166"/>
        <v>#VALUE!</v>
      </c>
      <c r="AA1300">
        <v>63398</v>
      </c>
      <c r="AB1300">
        <v>28203</v>
      </c>
      <c r="AC1300">
        <v>15738256</v>
      </c>
      <c r="AD1300" t="s">
        <v>1</v>
      </c>
      <c r="AE1300">
        <v>53</v>
      </c>
      <c r="AF1300">
        <v>4</v>
      </c>
      <c r="AH1300" t="s">
        <v>2290</v>
      </c>
      <c r="AI1300" t="s">
        <v>48986</v>
      </c>
      <c r="AK1300" t="s">
        <v>48985</v>
      </c>
      <c r="AL1300">
        <v>4</v>
      </c>
      <c r="AM1300" s="5">
        <f t="shared" si="162"/>
        <v>1.3333333333333333</v>
      </c>
      <c r="AN1300" s="4">
        <f t="shared" si="167"/>
        <v>2.0194370819134164E-3</v>
      </c>
      <c r="AO1300" s="3"/>
      <c r="AP1300">
        <v>0</v>
      </c>
      <c r="AR1300" t="s">
        <v>0</v>
      </c>
      <c r="AT1300" s="2" t="s">
        <v>14</v>
      </c>
      <c r="AU1300" s="1" t="e">
        <f t="shared" si="163"/>
        <v>#VALUE!</v>
      </c>
      <c r="AV1300" s="1" t="e">
        <f t="shared" si="164"/>
        <v>#VALUE!</v>
      </c>
      <c r="AW1300" s="1" t="e">
        <f t="shared" si="165"/>
        <v>#VALUE!</v>
      </c>
    </row>
    <row r="1301" spans="1:49" x14ac:dyDescent="0.2">
      <c r="A1301">
        <v>1299</v>
      </c>
      <c r="B1301" t="s">
        <v>48984</v>
      </c>
      <c r="C1301" t="s">
        <v>48983</v>
      </c>
      <c r="F1301" t="s">
        <v>48982</v>
      </c>
      <c r="G1301" t="s">
        <v>3</v>
      </c>
      <c r="H1301" t="s">
        <v>2</v>
      </c>
      <c r="I1301" t="s">
        <v>27627</v>
      </c>
      <c r="J1301" t="s">
        <v>48981</v>
      </c>
      <c r="K1301" t="s">
        <v>48980</v>
      </c>
      <c r="L1301" t="s">
        <v>48979</v>
      </c>
      <c r="M1301" t="s">
        <v>48978</v>
      </c>
      <c r="N1301">
        <v>6</v>
      </c>
      <c r="O1301" t="s">
        <v>48977</v>
      </c>
      <c r="P1301" t="s">
        <v>48976</v>
      </c>
      <c r="Q1301" t="s">
        <v>48975</v>
      </c>
      <c r="R1301" s="7">
        <v>43770</v>
      </c>
      <c r="S1301" s="8">
        <f t="shared" si="160"/>
        <v>2019</v>
      </c>
      <c r="T1301" s="8">
        <v>2019</v>
      </c>
      <c r="U1301" s="8">
        <f t="shared" si="161"/>
        <v>3</v>
      </c>
      <c r="V1301" s="7">
        <v>43770</v>
      </c>
      <c r="W1301" t="s">
        <v>1102</v>
      </c>
      <c r="X1301" s="2">
        <v>0.42099999999999999</v>
      </c>
      <c r="Y1301" s="6">
        <f t="shared" si="166"/>
        <v>1.1238354555404288E-2</v>
      </c>
      <c r="AB1301">
        <v>19900193962</v>
      </c>
      <c r="AC1301">
        <v>21583226</v>
      </c>
      <c r="AD1301" t="s">
        <v>1</v>
      </c>
      <c r="AE1301">
        <v>9</v>
      </c>
      <c r="AF1301">
        <v>11</v>
      </c>
      <c r="AG1301">
        <v>115207</v>
      </c>
      <c r="AI1301" t="s">
        <v>48974</v>
      </c>
      <c r="AK1301" t="s">
        <v>48973</v>
      </c>
      <c r="AL1301">
        <v>3</v>
      </c>
      <c r="AM1301" s="5">
        <f t="shared" si="162"/>
        <v>1</v>
      </c>
      <c r="AN1301" s="4">
        <f t="shared" si="167"/>
        <v>1.5145778114350624E-3</v>
      </c>
      <c r="AO1301" s="3"/>
      <c r="AP1301">
        <v>1</v>
      </c>
      <c r="AR1301" t="s">
        <v>0</v>
      </c>
      <c r="AT1301" s="2">
        <v>1.548</v>
      </c>
      <c r="AU1301" s="1">
        <f t="shared" si="163"/>
        <v>0.83212215322135197</v>
      </c>
      <c r="AV1301" s="1">
        <f t="shared" si="164"/>
        <v>0.63764661834196756</v>
      </c>
      <c r="AW1301" s="1">
        <f t="shared" si="165"/>
        <v>0.44317108346258294</v>
      </c>
    </row>
    <row r="1302" spans="1:49" x14ac:dyDescent="0.2">
      <c r="A1302">
        <v>1300</v>
      </c>
      <c r="B1302" t="s">
        <v>48972</v>
      </c>
      <c r="C1302" t="s">
        <v>48971</v>
      </c>
      <c r="F1302" t="s">
        <v>48970</v>
      </c>
      <c r="G1302" t="s">
        <v>3</v>
      </c>
      <c r="H1302" t="s">
        <v>2</v>
      </c>
      <c r="I1302" t="s">
        <v>48969</v>
      </c>
      <c r="J1302" t="s">
        <v>48968</v>
      </c>
      <c r="K1302" t="s">
        <v>48967</v>
      </c>
      <c r="L1302" t="s">
        <v>48966</v>
      </c>
      <c r="M1302" t="s">
        <v>405</v>
      </c>
      <c r="N1302">
        <v>4</v>
      </c>
      <c r="O1302" t="s">
        <v>48965</v>
      </c>
      <c r="P1302" t="s">
        <v>48964</v>
      </c>
      <c r="Q1302" t="s">
        <v>48963</v>
      </c>
      <c r="R1302" s="7">
        <v>43770</v>
      </c>
      <c r="S1302" s="8">
        <f t="shared" si="160"/>
        <v>2019</v>
      </c>
      <c r="T1302" s="8">
        <v>2019</v>
      </c>
      <c r="U1302" s="8">
        <f t="shared" si="161"/>
        <v>3</v>
      </c>
      <c r="V1302" s="7">
        <v>43770</v>
      </c>
      <c r="W1302" t="s">
        <v>1101</v>
      </c>
      <c r="X1302" s="2">
        <v>0.10199999999999999</v>
      </c>
      <c r="Y1302" s="6">
        <f t="shared" si="166"/>
        <v>2.7228317450148152E-3</v>
      </c>
      <c r="AB1302">
        <v>21100889409</v>
      </c>
      <c r="AC1302">
        <v>22783075</v>
      </c>
      <c r="AD1302" t="s">
        <v>1</v>
      </c>
      <c r="AE1302">
        <v>9</v>
      </c>
      <c r="AF1302">
        <v>1</v>
      </c>
      <c r="AH1302" t="s">
        <v>48962</v>
      </c>
      <c r="AI1302" t="s">
        <v>48961</v>
      </c>
      <c r="AJ1302" t="s">
        <v>48960</v>
      </c>
      <c r="AK1302" t="s">
        <v>48959</v>
      </c>
      <c r="AL1302">
        <v>1</v>
      </c>
      <c r="AM1302" s="5">
        <f t="shared" si="162"/>
        <v>0.33333333333333331</v>
      </c>
      <c r="AN1302" s="4">
        <f t="shared" si="167"/>
        <v>5.048592704783541E-4</v>
      </c>
      <c r="AO1302" s="3"/>
      <c r="AP1302">
        <v>1</v>
      </c>
      <c r="AR1302" t="s">
        <v>0</v>
      </c>
      <c r="AT1302" s="2" t="s">
        <v>14</v>
      </c>
      <c r="AU1302" s="1">
        <f t="shared" si="163"/>
        <v>0.20574400026538764</v>
      </c>
      <c r="AV1302" s="1">
        <f t="shared" si="164"/>
        <v>0.16138455077465846</v>
      </c>
      <c r="AW1302" s="1">
        <f t="shared" si="165"/>
        <v>0.11702510128392923</v>
      </c>
    </row>
    <row r="1303" spans="1:49" x14ac:dyDescent="0.2">
      <c r="A1303">
        <v>1301</v>
      </c>
      <c r="B1303" t="s">
        <v>48958</v>
      </c>
      <c r="C1303" t="s">
        <v>48957</v>
      </c>
      <c r="F1303" t="s">
        <v>48956</v>
      </c>
      <c r="G1303" t="s">
        <v>3</v>
      </c>
      <c r="H1303" t="s">
        <v>2</v>
      </c>
      <c r="I1303" t="s">
        <v>2772</v>
      </c>
      <c r="J1303">
        <v>60107604</v>
      </c>
      <c r="K1303" t="s">
        <v>1704</v>
      </c>
      <c r="L1303" t="s">
        <v>1703</v>
      </c>
      <c r="M1303" t="s">
        <v>109</v>
      </c>
      <c r="N1303">
        <v>2</v>
      </c>
      <c r="O1303" t="s">
        <v>2770</v>
      </c>
      <c r="P1303" t="s">
        <v>2769</v>
      </c>
      <c r="Q1303" t="s">
        <v>1702</v>
      </c>
      <c r="R1303" s="7">
        <v>43770</v>
      </c>
      <c r="S1303" s="8">
        <f t="shared" si="160"/>
        <v>2019</v>
      </c>
      <c r="T1303" s="8">
        <v>2019</v>
      </c>
      <c r="U1303" s="8">
        <f t="shared" si="161"/>
        <v>3</v>
      </c>
      <c r="V1303" s="7">
        <v>43770</v>
      </c>
      <c r="W1303" t="s">
        <v>1101</v>
      </c>
      <c r="X1303" s="2">
        <v>0.10199999999999999</v>
      </c>
      <c r="Y1303" s="6">
        <f t="shared" si="166"/>
        <v>2.7228317450148152E-3</v>
      </c>
      <c r="AB1303">
        <v>21100889409</v>
      </c>
      <c r="AC1303">
        <v>22783075</v>
      </c>
      <c r="AD1303" t="s">
        <v>1</v>
      </c>
      <c r="AE1303">
        <v>9</v>
      </c>
      <c r="AF1303">
        <v>1</v>
      </c>
      <c r="AH1303" t="s">
        <v>48955</v>
      </c>
      <c r="AI1303" t="s">
        <v>48954</v>
      </c>
      <c r="AJ1303" t="s">
        <v>48953</v>
      </c>
      <c r="AK1303" t="s">
        <v>48952</v>
      </c>
      <c r="AL1303">
        <v>0</v>
      </c>
      <c r="AM1303" s="5">
        <f t="shared" si="162"/>
        <v>0</v>
      </c>
      <c r="AN1303" s="4">
        <f t="shared" si="167"/>
        <v>0</v>
      </c>
      <c r="AO1303" s="3"/>
      <c r="AP1303">
        <v>1</v>
      </c>
      <c r="AR1303" t="s">
        <v>0</v>
      </c>
      <c r="AT1303" s="2" t="s">
        <v>14</v>
      </c>
      <c r="AU1303" s="1">
        <f t="shared" si="163"/>
        <v>0.19059822215103706</v>
      </c>
      <c r="AV1303" s="1">
        <f t="shared" si="164"/>
        <v>0.13614158725074077</v>
      </c>
      <c r="AW1303" s="1">
        <f t="shared" si="165"/>
        <v>8.1684952350444456E-2</v>
      </c>
    </row>
    <row r="1304" spans="1:49" x14ac:dyDescent="0.2">
      <c r="A1304">
        <v>1302</v>
      </c>
      <c r="B1304" t="s">
        <v>48951</v>
      </c>
      <c r="F1304" t="s">
        <v>48950</v>
      </c>
      <c r="G1304" t="s">
        <v>3</v>
      </c>
      <c r="H1304" t="s">
        <v>2</v>
      </c>
      <c r="I1304" t="s">
        <v>5898</v>
      </c>
      <c r="J1304" t="s">
        <v>3188</v>
      </c>
      <c r="K1304" t="s">
        <v>3187</v>
      </c>
      <c r="L1304" t="s">
        <v>3186</v>
      </c>
      <c r="M1304" t="s">
        <v>405</v>
      </c>
      <c r="N1304">
        <v>6</v>
      </c>
      <c r="O1304" t="s">
        <v>48949</v>
      </c>
      <c r="P1304" t="s">
        <v>48948</v>
      </c>
      <c r="Q1304" t="s">
        <v>48947</v>
      </c>
      <c r="R1304" s="7">
        <v>43770</v>
      </c>
      <c r="S1304" s="8">
        <f t="shared" si="160"/>
        <v>2019</v>
      </c>
      <c r="T1304" s="8">
        <v>2019</v>
      </c>
      <c r="U1304" s="8">
        <f t="shared" si="161"/>
        <v>3</v>
      </c>
      <c r="V1304" s="7">
        <v>43770</v>
      </c>
      <c r="W1304" t="s">
        <v>2735</v>
      </c>
      <c r="X1304" s="2">
        <v>0.123</v>
      </c>
      <c r="Y1304" s="6">
        <f t="shared" si="166"/>
        <v>3.283414751341395E-3</v>
      </c>
      <c r="AB1304">
        <v>21100894501</v>
      </c>
      <c r="AC1304">
        <v>22778616</v>
      </c>
      <c r="AD1304" t="s">
        <v>1</v>
      </c>
      <c r="AE1304">
        <v>8</v>
      </c>
      <c r="AF1304">
        <v>11</v>
      </c>
      <c r="AH1304" t="s">
        <v>48946</v>
      </c>
      <c r="AI1304" t="s">
        <v>48945</v>
      </c>
      <c r="AJ1304" t="s">
        <v>48944</v>
      </c>
      <c r="AK1304" t="s">
        <v>48943</v>
      </c>
      <c r="AL1304">
        <v>7</v>
      </c>
      <c r="AM1304" s="5">
        <f t="shared" si="162"/>
        <v>2.3333333333333335</v>
      </c>
      <c r="AN1304" s="4">
        <f t="shared" si="167"/>
        <v>3.5340148933484792E-3</v>
      </c>
      <c r="AO1304" s="3"/>
      <c r="AP1304">
        <v>0</v>
      </c>
      <c r="AR1304" t="s">
        <v>0</v>
      </c>
      <c r="AT1304" s="2" t="s">
        <v>14</v>
      </c>
      <c r="AU1304" s="1">
        <f t="shared" si="163"/>
        <v>0.33585947939435196</v>
      </c>
      <c r="AV1304" s="1">
        <f t="shared" si="164"/>
        <v>0.34087148223449371</v>
      </c>
      <c r="AW1304" s="1">
        <f t="shared" si="165"/>
        <v>0.34588348507463534</v>
      </c>
    </row>
    <row r="1305" spans="1:49" x14ac:dyDescent="0.2">
      <c r="A1305">
        <v>1303</v>
      </c>
      <c r="B1305" t="s">
        <v>48942</v>
      </c>
      <c r="F1305" t="s">
        <v>48941</v>
      </c>
      <c r="G1305" t="s">
        <v>3</v>
      </c>
      <c r="H1305" t="s">
        <v>2</v>
      </c>
      <c r="I1305" t="s">
        <v>1509</v>
      </c>
      <c r="J1305">
        <v>60079446</v>
      </c>
      <c r="K1305" t="s">
        <v>1291</v>
      </c>
      <c r="L1305" t="s">
        <v>1290</v>
      </c>
      <c r="M1305" t="s">
        <v>109</v>
      </c>
      <c r="N1305">
        <v>1</v>
      </c>
      <c r="O1305" t="s">
        <v>48940</v>
      </c>
      <c r="P1305">
        <v>57217005308</v>
      </c>
      <c r="Q1305">
        <v>60079446</v>
      </c>
      <c r="R1305" s="7">
        <v>43770</v>
      </c>
      <c r="S1305" s="8">
        <f t="shared" si="160"/>
        <v>2019</v>
      </c>
      <c r="T1305" s="8">
        <v>2019</v>
      </c>
      <c r="U1305" s="8">
        <f t="shared" si="161"/>
        <v>3</v>
      </c>
      <c r="V1305" s="7">
        <v>43770</v>
      </c>
      <c r="W1305" t="s">
        <v>2735</v>
      </c>
      <c r="X1305" s="2">
        <v>0.123</v>
      </c>
      <c r="Y1305" s="6">
        <f t="shared" si="166"/>
        <v>3.283414751341395E-3</v>
      </c>
      <c r="AB1305">
        <v>21100894501</v>
      </c>
      <c r="AC1305">
        <v>22778616</v>
      </c>
      <c r="AD1305" t="s">
        <v>1</v>
      </c>
      <c r="AE1305">
        <v>8</v>
      </c>
      <c r="AF1305">
        <v>11</v>
      </c>
      <c r="AH1305" t="s">
        <v>4014</v>
      </c>
      <c r="AI1305" t="s">
        <v>48939</v>
      </c>
      <c r="AJ1305" t="s">
        <v>48938</v>
      </c>
      <c r="AK1305" t="s">
        <v>48937</v>
      </c>
      <c r="AL1305">
        <v>2</v>
      </c>
      <c r="AM1305" s="5">
        <f t="shared" si="162"/>
        <v>0.66666666666666663</v>
      </c>
      <c r="AN1305" s="4">
        <f t="shared" si="167"/>
        <v>1.0097185409567082E-3</v>
      </c>
      <c r="AO1305" s="3"/>
      <c r="AP1305">
        <v>0</v>
      </c>
      <c r="AR1305" t="s">
        <v>0</v>
      </c>
      <c r="AT1305" s="2" t="s">
        <v>14</v>
      </c>
      <c r="AU1305" s="1">
        <f t="shared" si="163"/>
        <v>0.26013058882259887</v>
      </c>
      <c r="AV1305" s="1">
        <f t="shared" si="164"/>
        <v>0.21465666461490518</v>
      </c>
      <c r="AW1305" s="1">
        <f t="shared" si="165"/>
        <v>0.16918274040721143</v>
      </c>
    </row>
    <row r="1306" spans="1:49" x14ac:dyDescent="0.2">
      <c r="A1306">
        <v>1304</v>
      </c>
      <c r="B1306" t="s">
        <v>48936</v>
      </c>
      <c r="C1306" t="s">
        <v>48935</v>
      </c>
      <c r="F1306" t="s">
        <v>48934</v>
      </c>
      <c r="G1306" t="s">
        <v>3</v>
      </c>
      <c r="H1306" t="s">
        <v>2</v>
      </c>
      <c r="I1306" t="s">
        <v>1609</v>
      </c>
      <c r="J1306" t="s">
        <v>48933</v>
      </c>
      <c r="K1306" t="s">
        <v>48932</v>
      </c>
      <c r="L1306" t="s">
        <v>48931</v>
      </c>
      <c r="M1306" t="s">
        <v>29</v>
      </c>
      <c r="N1306">
        <v>6</v>
      </c>
      <c r="O1306" t="s">
        <v>48930</v>
      </c>
      <c r="P1306" t="s">
        <v>48929</v>
      </c>
      <c r="Q1306" t="s">
        <v>48928</v>
      </c>
      <c r="R1306" s="7">
        <v>43770</v>
      </c>
      <c r="S1306" s="8">
        <f t="shared" si="160"/>
        <v>2019</v>
      </c>
      <c r="T1306" s="8">
        <v>2019</v>
      </c>
      <c r="U1306" s="8">
        <f t="shared" si="161"/>
        <v>3</v>
      </c>
      <c r="V1306" s="7">
        <v>43770</v>
      </c>
      <c r="W1306" t="s">
        <v>1102</v>
      </c>
      <c r="X1306" s="2">
        <v>0.42099999999999999</v>
      </c>
      <c r="Y1306" s="6">
        <f t="shared" si="166"/>
        <v>1.1238354555404288E-2</v>
      </c>
      <c r="AB1306">
        <v>19900193962</v>
      </c>
      <c r="AC1306">
        <v>21583226</v>
      </c>
      <c r="AD1306" t="s">
        <v>1</v>
      </c>
      <c r="AE1306">
        <v>9</v>
      </c>
      <c r="AF1306">
        <v>11</v>
      </c>
      <c r="AG1306">
        <v>115205</v>
      </c>
      <c r="AI1306" t="s">
        <v>48927</v>
      </c>
      <c r="AK1306" t="s">
        <v>48926</v>
      </c>
      <c r="AL1306">
        <v>2</v>
      </c>
      <c r="AM1306" s="5">
        <f t="shared" si="162"/>
        <v>0.66666666666666663</v>
      </c>
      <c r="AN1306" s="4">
        <f t="shared" si="167"/>
        <v>1.0097185409567082E-3</v>
      </c>
      <c r="AO1306" s="3"/>
      <c r="AP1306">
        <v>1</v>
      </c>
      <c r="AQ1306" t="s">
        <v>16</v>
      </c>
      <c r="AR1306">
        <v>61402060402</v>
      </c>
      <c r="AS1306" t="s">
        <v>15</v>
      </c>
      <c r="AT1306" s="2">
        <v>1.548</v>
      </c>
      <c r="AU1306" s="1">
        <f t="shared" si="163"/>
        <v>0.81697637510700138</v>
      </c>
      <c r="AV1306" s="1">
        <f t="shared" si="164"/>
        <v>0.61240365481804981</v>
      </c>
      <c r="AW1306" s="1">
        <f t="shared" si="165"/>
        <v>0.40783093452909819</v>
      </c>
    </row>
    <row r="1307" spans="1:49" x14ac:dyDescent="0.2">
      <c r="A1307">
        <v>1305</v>
      </c>
      <c r="B1307" t="s">
        <v>48925</v>
      </c>
      <c r="C1307" t="s">
        <v>48924</v>
      </c>
      <c r="F1307" t="s">
        <v>48923</v>
      </c>
      <c r="G1307" t="s">
        <v>3</v>
      </c>
      <c r="H1307" t="s">
        <v>2</v>
      </c>
      <c r="I1307" t="s">
        <v>48922</v>
      </c>
      <c r="J1307" t="s">
        <v>48921</v>
      </c>
      <c r="K1307" t="s">
        <v>48920</v>
      </c>
      <c r="L1307" t="s">
        <v>48919</v>
      </c>
      <c r="M1307" t="s">
        <v>48918</v>
      </c>
      <c r="N1307">
        <v>7</v>
      </c>
      <c r="O1307" t="s">
        <v>48917</v>
      </c>
      <c r="P1307" t="s">
        <v>48916</v>
      </c>
      <c r="Q1307" t="s">
        <v>48915</v>
      </c>
      <c r="R1307" s="7">
        <v>43770</v>
      </c>
      <c r="S1307" s="8">
        <f t="shared" si="160"/>
        <v>2019</v>
      </c>
      <c r="T1307" s="8">
        <v>2019</v>
      </c>
      <c r="U1307" s="8">
        <f t="shared" si="161"/>
        <v>3</v>
      </c>
      <c r="V1307" s="7">
        <v>43770</v>
      </c>
      <c r="W1307" t="s">
        <v>421</v>
      </c>
      <c r="X1307" s="2">
        <v>1.087</v>
      </c>
      <c r="Y1307" s="6">
        <f t="shared" si="166"/>
        <v>2.9016844184618671E-2</v>
      </c>
      <c r="AA1307" t="s">
        <v>420</v>
      </c>
      <c r="AB1307">
        <v>19800188022</v>
      </c>
      <c r="AC1307">
        <v>21563446</v>
      </c>
      <c r="AD1307" t="s">
        <v>1</v>
      </c>
      <c r="AE1307">
        <v>9</v>
      </c>
      <c r="AF1307">
        <v>6</v>
      </c>
      <c r="AG1307">
        <v>8822767</v>
      </c>
      <c r="AH1307" t="s">
        <v>48914</v>
      </c>
      <c r="AI1307" t="s">
        <v>48913</v>
      </c>
      <c r="AJ1307" t="s">
        <v>48912</v>
      </c>
      <c r="AK1307" t="s">
        <v>48911</v>
      </c>
      <c r="AL1307">
        <v>4</v>
      </c>
      <c r="AM1307" s="5">
        <f t="shared" si="162"/>
        <v>1.3333333333333333</v>
      </c>
      <c r="AN1307" s="4">
        <f t="shared" si="167"/>
        <v>2.0194370819134164E-3</v>
      </c>
      <c r="AO1307" s="3"/>
      <c r="AP1307">
        <v>0</v>
      </c>
      <c r="AQ1307" t="s">
        <v>3939</v>
      </c>
      <c r="AR1307" t="s">
        <v>48910</v>
      </c>
      <c r="AS1307" t="s">
        <v>4662</v>
      </c>
      <c r="AT1307" s="2">
        <v>3.274</v>
      </c>
      <c r="AU1307" s="1">
        <f t="shared" si="163"/>
        <v>2.0917622053807094</v>
      </c>
      <c r="AV1307" s="1">
        <f t="shared" si="164"/>
        <v>1.5518140633266044</v>
      </c>
      <c r="AW1307" s="1">
        <f t="shared" si="165"/>
        <v>1.0118659212724992</v>
      </c>
    </row>
    <row r="1308" spans="1:49" x14ac:dyDescent="0.2">
      <c r="A1308">
        <v>1306</v>
      </c>
      <c r="B1308" t="s">
        <v>48909</v>
      </c>
      <c r="F1308" t="s">
        <v>48908</v>
      </c>
      <c r="G1308" t="s">
        <v>3</v>
      </c>
      <c r="H1308" t="s">
        <v>2</v>
      </c>
      <c r="I1308" t="s">
        <v>5767</v>
      </c>
      <c r="N1308">
        <v>2</v>
      </c>
      <c r="O1308" t="s">
        <v>5766</v>
      </c>
      <c r="P1308" t="s">
        <v>5765</v>
      </c>
      <c r="Q1308" t="s">
        <v>1141</v>
      </c>
      <c r="R1308" s="7">
        <v>43770</v>
      </c>
      <c r="S1308" s="8">
        <f t="shared" si="160"/>
        <v>2019</v>
      </c>
      <c r="T1308" s="8">
        <v>2019</v>
      </c>
      <c r="U1308" s="8">
        <f t="shared" si="161"/>
        <v>3</v>
      </c>
      <c r="V1308" s="7">
        <v>43770</v>
      </c>
      <c r="W1308" t="s">
        <v>2735</v>
      </c>
      <c r="X1308" s="2">
        <v>0.123</v>
      </c>
      <c r="Y1308" s="6">
        <f t="shared" si="166"/>
        <v>3.283414751341395E-3</v>
      </c>
      <c r="AB1308">
        <v>21100894501</v>
      </c>
      <c r="AC1308">
        <v>22778616</v>
      </c>
      <c r="AD1308" t="s">
        <v>1</v>
      </c>
      <c r="AE1308">
        <v>8</v>
      </c>
      <c r="AF1308">
        <v>11</v>
      </c>
      <c r="AH1308" t="s">
        <v>48907</v>
      </c>
      <c r="AI1308" t="s">
        <v>48906</v>
      </c>
      <c r="AJ1308" t="s">
        <v>48905</v>
      </c>
      <c r="AK1308" t="s">
        <v>48904</v>
      </c>
      <c r="AL1308">
        <v>0</v>
      </c>
      <c r="AM1308" s="5">
        <f t="shared" si="162"/>
        <v>0</v>
      </c>
      <c r="AN1308" s="4">
        <f t="shared" si="167"/>
        <v>0</v>
      </c>
      <c r="AO1308" s="3"/>
      <c r="AP1308">
        <v>0</v>
      </c>
      <c r="AR1308" t="s">
        <v>0</v>
      </c>
      <c r="AT1308" s="2" t="s">
        <v>14</v>
      </c>
      <c r="AU1308" s="1">
        <f t="shared" si="163"/>
        <v>0.22983903259389762</v>
      </c>
      <c r="AV1308" s="1">
        <f t="shared" si="164"/>
        <v>0.16417073756706976</v>
      </c>
      <c r="AW1308" s="1">
        <f t="shared" si="165"/>
        <v>9.8502442540241847E-2</v>
      </c>
    </row>
    <row r="1309" spans="1:49" x14ac:dyDescent="0.2">
      <c r="A1309">
        <v>1307</v>
      </c>
      <c r="B1309" t="s">
        <v>48903</v>
      </c>
      <c r="C1309" t="s">
        <v>48902</v>
      </c>
      <c r="F1309" t="s">
        <v>48901</v>
      </c>
      <c r="G1309" t="s">
        <v>3</v>
      </c>
      <c r="H1309" t="s">
        <v>2</v>
      </c>
      <c r="I1309" t="s">
        <v>48900</v>
      </c>
      <c r="J1309">
        <v>60077968</v>
      </c>
      <c r="K1309" t="s">
        <v>48899</v>
      </c>
      <c r="L1309" t="s">
        <v>2104</v>
      </c>
      <c r="M1309" t="s">
        <v>109</v>
      </c>
      <c r="N1309">
        <v>2</v>
      </c>
      <c r="O1309" t="s">
        <v>48898</v>
      </c>
      <c r="P1309" t="s">
        <v>48897</v>
      </c>
      <c r="Q1309" t="s">
        <v>48896</v>
      </c>
      <c r="R1309" s="7">
        <v>43770</v>
      </c>
      <c r="S1309" s="8">
        <f t="shared" si="160"/>
        <v>2019</v>
      </c>
      <c r="T1309" s="8">
        <v>2019</v>
      </c>
      <c r="U1309" s="8">
        <f t="shared" si="161"/>
        <v>3</v>
      </c>
      <c r="V1309" s="7">
        <v>43770</v>
      </c>
      <c r="W1309" t="s">
        <v>1101</v>
      </c>
      <c r="X1309" s="2">
        <v>0.10199999999999999</v>
      </c>
      <c r="Y1309" s="6">
        <f t="shared" si="166"/>
        <v>2.7228317450148152E-3</v>
      </c>
      <c r="AB1309">
        <v>21100889409</v>
      </c>
      <c r="AC1309">
        <v>22783075</v>
      </c>
      <c r="AD1309" t="s">
        <v>1</v>
      </c>
      <c r="AE1309">
        <v>9</v>
      </c>
      <c r="AF1309">
        <v>1</v>
      </c>
      <c r="AH1309" t="s">
        <v>48895</v>
      </c>
      <c r="AI1309" t="s">
        <v>48894</v>
      </c>
      <c r="AJ1309" t="s">
        <v>48893</v>
      </c>
      <c r="AK1309" t="s">
        <v>48892</v>
      </c>
      <c r="AL1309">
        <v>0</v>
      </c>
      <c r="AM1309" s="5">
        <f t="shared" si="162"/>
        <v>0</v>
      </c>
      <c r="AN1309" s="4">
        <f t="shared" si="167"/>
        <v>0</v>
      </c>
      <c r="AO1309" s="3"/>
      <c r="AP1309">
        <v>1</v>
      </c>
      <c r="AR1309" t="s">
        <v>0</v>
      </c>
      <c r="AT1309" s="2" t="s">
        <v>14</v>
      </c>
      <c r="AU1309" s="1">
        <f t="shared" si="163"/>
        <v>0.19059822215103706</v>
      </c>
      <c r="AV1309" s="1">
        <f t="shared" si="164"/>
        <v>0.13614158725074077</v>
      </c>
      <c r="AW1309" s="1">
        <f t="shared" si="165"/>
        <v>8.1684952350444456E-2</v>
      </c>
    </row>
    <row r="1310" spans="1:49" x14ac:dyDescent="0.2">
      <c r="A1310">
        <v>1308</v>
      </c>
      <c r="B1310" t="s">
        <v>48891</v>
      </c>
      <c r="C1310" t="s">
        <v>48890</v>
      </c>
      <c r="F1310" t="s">
        <v>48889</v>
      </c>
      <c r="G1310" t="s">
        <v>3</v>
      </c>
      <c r="H1310" t="s">
        <v>2</v>
      </c>
      <c r="I1310" t="s">
        <v>1149</v>
      </c>
      <c r="J1310" t="s">
        <v>48888</v>
      </c>
      <c r="K1310" t="s">
        <v>48887</v>
      </c>
      <c r="L1310" t="s">
        <v>48886</v>
      </c>
      <c r="M1310" t="s">
        <v>308</v>
      </c>
      <c r="N1310">
        <v>3</v>
      </c>
      <c r="O1310" t="s">
        <v>48885</v>
      </c>
      <c r="P1310" t="s">
        <v>48884</v>
      </c>
      <c r="Q1310" t="s">
        <v>48883</v>
      </c>
      <c r="R1310" s="7">
        <v>43770</v>
      </c>
      <c r="S1310" s="8">
        <f t="shared" si="160"/>
        <v>2019</v>
      </c>
      <c r="T1310" s="8">
        <v>2019</v>
      </c>
      <c r="U1310" s="8">
        <f t="shared" si="161"/>
        <v>3</v>
      </c>
      <c r="V1310" s="7">
        <v>43770</v>
      </c>
      <c r="W1310" t="s">
        <v>242</v>
      </c>
      <c r="X1310" s="2">
        <v>1.3280000000000001</v>
      </c>
      <c r="Y1310" s="6">
        <f t="shared" si="166"/>
        <v>3.5450201542937994E-2</v>
      </c>
      <c r="AA1310">
        <v>15361225</v>
      </c>
      <c r="AB1310">
        <v>18894</v>
      </c>
      <c r="AC1310">
        <v>15485757</v>
      </c>
      <c r="AD1310" t="s">
        <v>1</v>
      </c>
      <c r="AE1310">
        <v>18</v>
      </c>
      <c r="AF1310">
        <v>11</v>
      </c>
      <c r="AG1310">
        <v>8842559</v>
      </c>
      <c r="AH1310" t="s">
        <v>48882</v>
      </c>
      <c r="AI1310" t="s">
        <v>48881</v>
      </c>
      <c r="AJ1310" t="s">
        <v>48880</v>
      </c>
      <c r="AK1310" t="s">
        <v>48879</v>
      </c>
      <c r="AL1310">
        <v>8</v>
      </c>
      <c r="AM1310" s="5">
        <f t="shared" si="162"/>
        <v>2.6666666666666665</v>
      </c>
      <c r="AN1310" s="4">
        <f t="shared" si="167"/>
        <v>4.0388741638268328E-3</v>
      </c>
      <c r="AO1310" s="3"/>
      <c r="AP1310">
        <v>0</v>
      </c>
      <c r="AQ1310" t="s">
        <v>574</v>
      </c>
      <c r="AR1310" t="s">
        <v>5418</v>
      </c>
      <c r="AS1310" t="s">
        <v>306</v>
      </c>
      <c r="AT1310" s="2">
        <v>3.8340000000000001</v>
      </c>
      <c r="AU1310" s="1">
        <f t="shared" si="163"/>
        <v>2.6026803329204644</v>
      </c>
      <c r="AV1310" s="1">
        <f t="shared" si="164"/>
        <v>1.9744537853382413</v>
      </c>
      <c r="AW1310" s="1">
        <f t="shared" si="165"/>
        <v>1.3462272377560183</v>
      </c>
    </row>
    <row r="1311" spans="1:49" x14ac:dyDescent="0.2">
      <c r="A1311">
        <v>1309</v>
      </c>
      <c r="B1311" t="s">
        <v>48878</v>
      </c>
      <c r="C1311" t="s">
        <v>48877</v>
      </c>
      <c r="F1311" t="s">
        <v>48876</v>
      </c>
      <c r="G1311" t="s">
        <v>3</v>
      </c>
      <c r="H1311" t="s">
        <v>2</v>
      </c>
      <c r="I1311" t="s">
        <v>48875</v>
      </c>
      <c r="J1311">
        <v>60033010</v>
      </c>
      <c r="K1311" t="s">
        <v>4978</v>
      </c>
      <c r="L1311" t="s">
        <v>5373</v>
      </c>
      <c r="M1311" t="s">
        <v>45</v>
      </c>
      <c r="N1311">
        <v>7</v>
      </c>
      <c r="O1311" t="s">
        <v>48874</v>
      </c>
      <c r="P1311" t="s">
        <v>48873</v>
      </c>
      <c r="Q1311" t="s">
        <v>48872</v>
      </c>
      <c r="R1311" s="7">
        <v>43770</v>
      </c>
      <c r="S1311" s="8">
        <f t="shared" si="160"/>
        <v>2019</v>
      </c>
      <c r="T1311" s="8">
        <v>2019</v>
      </c>
      <c r="U1311" s="8">
        <f t="shared" si="161"/>
        <v>3</v>
      </c>
      <c r="V1311" s="7">
        <v>43770</v>
      </c>
      <c r="W1311" t="s">
        <v>242</v>
      </c>
      <c r="X1311" s="2">
        <v>1.3280000000000001</v>
      </c>
      <c r="Y1311" s="6">
        <f t="shared" si="166"/>
        <v>3.5450201542937994E-2</v>
      </c>
      <c r="AA1311">
        <v>15361225</v>
      </c>
      <c r="AB1311">
        <v>18894</v>
      </c>
      <c r="AC1311">
        <v>15485757</v>
      </c>
      <c r="AD1311" t="s">
        <v>1</v>
      </c>
      <c r="AE1311">
        <v>18</v>
      </c>
      <c r="AF1311">
        <v>11</v>
      </c>
      <c r="AG1311">
        <v>8760360</v>
      </c>
      <c r="AH1311" t="s">
        <v>48871</v>
      </c>
      <c r="AI1311" t="s">
        <v>48870</v>
      </c>
      <c r="AJ1311" t="s">
        <v>48869</v>
      </c>
      <c r="AK1311" t="s">
        <v>48868</v>
      </c>
      <c r="AL1311">
        <v>4</v>
      </c>
      <c r="AM1311" s="5">
        <f t="shared" si="162"/>
        <v>1.3333333333333333</v>
      </c>
      <c r="AN1311" s="4">
        <f t="shared" si="167"/>
        <v>2.0194370819134164E-3</v>
      </c>
      <c r="AO1311" s="3"/>
      <c r="AP1311">
        <v>0</v>
      </c>
      <c r="AR1311" t="s">
        <v>0</v>
      </c>
      <c r="AT1311" s="2">
        <v>3.8340000000000001</v>
      </c>
      <c r="AU1311" s="1">
        <f t="shared" si="163"/>
        <v>2.5420972204630621</v>
      </c>
      <c r="AV1311" s="1">
        <f t="shared" si="164"/>
        <v>1.8734819312425706</v>
      </c>
      <c r="AW1311" s="1">
        <f t="shared" si="165"/>
        <v>1.204866642022079</v>
      </c>
    </row>
    <row r="1312" spans="1:49" x14ac:dyDescent="0.2">
      <c r="A1312">
        <v>1310</v>
      </c>
      <c r="B1312" t="s">
        <v>48867</v>
      </c>
      <c r="C1312" t="s">
        <v>48866</v>
      </c>
      <c r="F1312" t="s">
        <v>48865</v>
      </c>
      <c r="G1312" t="s">
        <v>3</v>
      </c>
      <c r="H1312" t="s">
        <v>2</v>
      </c>
      <c r="I1312" t="s">
        <v>1195</v>
      </c>
      <c r="J1312" t="s">
        <v>4532</v>
      </c>
      <c r="K1312" t="s">
        <v>4531</v>
      </c>
      <c r="L1312" t="s">
        <v>4530</v>
      </c>
      <c r="M1312" t="s">
        <v>2450</v>
      </c>
      <c r="N1312">
        <v>5</v>
      </c>
      <c r="O1312" t="s">
        <v>48864</v>
      </c>
      <c r="P1312" t="s">
        <v>48863</v>
      </c>
      <c r="Q1312" t="s">
        <v>48862</v>
      </c>
      <c r="R1312" s="7">
        <v>43770</v>
      </c>
      <c r="S1312" s="8">
        <f t="shared" si="160"/>
        <v>2019</v>
      </c>
      <c r="T1312" s="8">
        <v>2019</v>
      </c>
      <c r="U1312" s="8">
        <f t="shared" si="161"/>
        <v>3</v>
      </c>
      <c r="V1312" s="7">
        <v>43770</v>
      </c>
      <c r="W1312" t="s">
        <v>242</v>
      </c>
      <c r="X1312" s="2">
        <v>1.3280000000000001</v>
      </c>
      <c r="Y1312" s="6">
        <f t="shared" si="166"/>
        <v>3.5450201542937994E-2</v>
      </c>
      <c r="AA1312">
        <v>15361225</v>
      </c>
      <c r="AB1312">
        <v>18894</v>
      </c>
      <c r="AC1312">
        <v>15485757</v>
      </c>
      <c r="AD1312" t="s">
        <v>1</v>
      </c>
      <c r="AE1312">
        <v>18</v>
      </c>
      <c r="AF1312">
        <v>11</v>
      </c>
      <c r="AG1312">
        <v>8786252</v>
      </c>
      <c r="AH1312" t="s">
        <v>48861</v>
      </c>
      <c r="AI1312" t="s">
        <v>48860</v>
      </c>
      <c r="AJ1312" t="s">
        <v>48859</v>
      </c>
      <c r="AK1312" t="s">
        <v>48858</v>
      </c>
      <c r="AL1312">
        <v>7</v>
      </c>
      <c r="AM1312" s="5">
        <f t="shared" si="162"/>
        <v>2.3333333333333335</v>
      </c>
      <c r="AN1312" s="4">
        <f t="shared" si="167"/>
        <v>3.5340148933484792E-3</v>
      </c>
      <c r="AO1312" s="3"/>
      <c r="AP1312">
        <v>0</v>
      </c>
      <c r="AQ1312" t="s">
        <v>1463</v>
      </c>
      <c r="AR1312" t="s">
        <v>48857</v>
      </c>
      <c r="AS1312" t="s">
        <v>12944</v>
      </c>
      <c r="AT1312" s="2">
        <v>3.8340000000000001</v>
      </c>
      <c r="AU1312" s="1">
        <f t="shared" si="163"/>
        <v>2.5875345548061137</v>
      </c>
      <c r="AV1312" s="1">
        <f t="shared" si="164"/>
        <v>1.9492108218143238</v>
      </c>
      <c r="AW1312" s="1">
        <f t="shared" si="165"/>
        <v>1.3108870888225332</v>
      </c>
    </row>
    <row r="1313" spans="1:49" x14ac:dyDescent="0.2">
      <c r="A1313">
        <v>1311</v>
      </c>
      <c r="B1313" t="s">
        <v>48856</v>
      </c>
      <c r="C1313" t="s">
        <v>48855</v>
      </c>
      <c r="F1313" t="s">
        <v>48854</v>
      </c>
      <c r="G1313" t="s">
        <v>3</v>
      </c>
      <c r="H1313" t="s">
        <v>2</v>
      </c>
      <c r="I1313" t="s">
        <v>5837</v>
      </c>
      <c r="J1313" t="s">
        <v>5836</v>
      </c>
      <c r="K1313" t="s">
        <v>5835</v>
      </c>
      <c r="L1313" t="s">
        <v>5834</v>
      </c>
      <c r="M1313" t="s">
        <v>5833</v>
      </c>
      <c r="N1313">
        <v>3</v>
      </c>
      <c r="O1313" t="s">
        <v>5832</v>
      </c>
      <c r="P1313" t="s">
        <v>5831</v>
      </c>
      <c r="Q1313" t="s">
        <v>5830</v>
      </c>
      <c r="R1313" s="7">
        <v>43770</v>
      </c>
      <c r="S1313" s="8">
        <f t="shared" si="160"/>
        <v>2019</v>
      </c>
      <c r="T1313" s="8">
        <v>2019</v>
      </c>
      <c r="U1313" s="8">
        <f t="shared" si="161"/>
        <v>3</v>
      </c>
      <c r="V1313" s="7">
        <v>43770</v>
      </c>
      <c r="W1313" t="s">
        <v>242</v>
      </c>
      <c r="X1313" s="2">
        <v>1.3280000000000001</v>
      </c>
      <c r="Y1313" s="6">
        <f t="shared" si="166"/>
        <v>3.5450201542937994E-2</v>
      </c>
      <c r="AA1313">
        <v>15361225</v>
      </c>
      <c r="AB1313">
        <v>18894</v>
      </c>
      <c r="AC1313">
        <v>15485757</v>
      </c>
      <c r="AD1313" t="s">
        <v>1</v>
      </c>
      <c r="AE1313">
        <v>18</v>
      </c>
      <c r="AF1313">
        <v>11</v>
      </c>
      <c r="AG1313">
        <v>8695067</v>
      </c>
      <c r="AH1313" t="s">
        <v>48853</v>
      </c>
      <c r="AI1313" t="s">
        <v>48852</v>
      </c>
      <c r="AJ1313" t="s">
        <v>5829</v>
      </c>
      <c r="AK1313" t="s">
        <v>48851</v>
      </c>
      <c r="AL1313">
        <v>1</v>
      </c>
      <c r="AM1313" s="5">
        <f t="shared" si="162"/>
        <v>0.33333333333333331</v>
      </c>
      <c r="AN1313" s="4">
        <f t="shared" si="167"/>
        <v>5.048592704783541E-4</v>
      </c>
      <c r="AO1313" s="3"/>
      <c r="AP1313">
        <v>0</v>
      </c>
      <c r="AQ1313" t="s">
        <v>347</v>
      </c>
      <c r="AR1313" t="s">
        <v>5828</v>
      </c>
      <c r="AS1313" t="s">
        <v>346</v>
      </c>
      <c r="AT1313" s="2">
        <v>3.8340000000000001</v>
      </c>
      <c r="AU1313" s="1">
        <f t="shared" si="163"/>
        <v>2.49665988612001</v>
      </c>
      <c r="AV1313" s="1">
        <f t="shared" si="164"/>
        <v>1.7977530406708173</v>
      </c>
      <c r="AW1313" s="1">
        <f t="shared" si="165"/>
        <v>1.0988461952216246</v>
      </c>
    </row>
    <row r="1314" spans="1:49" x14ac:dyDescent="0.2">
      <c r="A1314">
        <v>1312</v>
      </c>
      <c r="B1314" t="s">
        <v>48850</v>
      </c>
      <c r="C1314" t="s">
        <v>48849</v>
      </c>
      <c r="F1314" t="s">
        <v>48848</v>
      </c>
      <c r="G1314" t="s">
        <v>3</v>
      </c>
      <c r="H1314" t="s">
        <v>2</v>
      </c>
      <c r="I1314" t="s">
        <v>48847</v>
      </c>
      <c r="J1314">
        <v>60030835</v>
      </c>
      <c r="K1314" t="s">
        <v>3621</v>
      </c>
      <c r="L1314" t="s">
        <v>3620</v>
      </c>
      <c r="M1314" t="s">
        <v>40</v>
      </c>
      <c r="N1314">
        <v>4</v>
      </c>
      <c r="O1314" t="s">
        <v>48846</v>
      </c>
      <c r="P1314" t="s">
        <v>48845</v>
      </c>
      <c r="Q1314" t="s">
        <v>3619</v>
      </c>
      <c r="R1314" s="7">
        <v>43770</v>
      </c>
      <c r="S1314" s="8">
        <f t="shared" si="160"/>
        <v>2019</v>
      </c>
      <c r="T1314" s="8">
        <v>2019</v>
      </c>
      <c r="U1314" s="8">
        <f t="shared" si="161"/>
        <v>3</v>
      </c>
      <c r="V1314" s="7">
        <v>43770</v>
      </c>
      <c r="W1314" t="s">
        <v>242</v>
      </c>
      <c r="X1314" s="2">
        <v>1.3280000000000001</v>
      </c>
      <c r="Y1314" s="6">
        <f t="shared" si="166"/>
        <v>3.5450201542937994E-2</v>
      </c>
      <c r="AA1314">
        <v>15361225</v>
      </c>
      <c r="AB1314">
        <v>18894</v>
      </c>
      <c r="AC1314">
        <v>15485757</v>
      </c>
      <c r="AD1314" t="s">
        <v>1</v>
      </c>
      <c r="AE1314">
        <v>18</v>
      </c>
      <c r="AF1314">
        <v>11</v>
      </c>
      <c r="AG1314">
        <v>8821322</v>
      </c>
      <c r="AH1314" t="s">
        <v>48844</v>
      </c>
      <c r="AI1314" t="s">
        <v>48843</v>
      </c>
      <c r="AJ1314" t="s">
        <v>48842</v>
      </c>
      <c r="AK1314" t="s">
        <v>48841</v>
      </c>
      <c r="AL1314">
        <v>3</v>
      </c>
      <c r="AM1314" s="5">
        <f t="shared" si="162"/>
        <v>1</v>
      </c>
      <c r="AN1314" s="4">
        <f t="shared" si="167"/>
        <v>1.5145778114350624E-3</v>
      </c>
      <c r="AO1314" s="3"/>
      <c r="AP1314">
        <v>0</v>
      </c>
      <c r="AQ1314" t="s">
        <v>37</v>
      </c>
      <c r="AR1314" t="s">
        <v>0</v>
      </c>
      <c r="AS1314" t="s">
        <v>36</v>
      </c>
      <c r="AT1314" s="2">
        <v>3.8340000000000001</v>
      </c>
      <c r="AU1314" s="1">
        <f t="shared" si="163"/>
        <v>2.5269514423487114</v>
      </c>
      <c r="AV1314" s="1">
        <f t="shared" si="164"/>
        <v>1.8482389677186528</v>
      </c>
      <c r="AW1314" s="1">
        <f t="shared" si="165"/>
        <v>1.1695264930885942</v>
      </c>
    </row>
    <row r="1315" spans="1:49" x14ac:dyDescent="0.2">
      <c r="A1315">
        <v>1313</v>
      </c>
      <c r="B1315" t="s">
        <v>48840</v>
      </c>
      <c r="C1315" t="s">
        <v>48839</v>
      </c>
      <c r="F1315" t="s">
        <v>48838</v>
      </c>
      <c r="G1315" t="s">
        <v>3</v>
      </c>
      <c r="H1315" t="s">
        <v>2</v>
      </c>
      <c r="I1315" t="s">
        <v>1574</v>
      </c>
      <c r="J1315">
        <v>60071031</v>
      </c>
      <c r="K1315" t="s">
        <v>42</v>
      </c>
      <c r="L1315" t="s">
        <v>41</v>
      </c>
      <c r="M1315" t="s">
        <v>40</v>
      </c>
      <c r="N1315">
        <v>3</v>
      </c>
      <c r="O1315" t="s">
        <v>4278</v>
      </c>
      <c r="P1315" t="s">
        <v>4277</v>
      </c>
      <c r="Q1315" t="s">
        <v>2841</v>
      </c>
      <c r="R1315" s="7">
        <v>43770</v>
      </c>
      <c r="S1315" s="8">
        <f t="shared" si="160"/>
        <v>2019</v>
      </c>
      <c r="T1315" s="8">
        <v>2019</v>
      </c>
      <c r="U1315" s="8">
        <f t="shared" si="161"/>
        <v>3</v>
      </c>
      <c r="V1315" s="7">
        <v>43770</v>
      </c>
      <c r="W1315" t="s">
        <v>242</v>
      </c>
      <c r="X1315" s="2">
        <v>1.3280000000000001</v>
      </c>
      <c r="Y1315" s="6">
        <f t="shared" si="166"/>
        <v>3.5450201542937994E-2</v>
      </c>
      <c r="AA1315">
        <v>15361225</v>
      </c>
      <c r="AB1315">
        <v>18894</v>
      </c>
      <c r="AC1315">
        <v>15485757</v>
      </c>
      <c r="AD1315" t="s">
        <v>1</v>
      </c>
      <c r="AE1315">
        <v>18</v>
      </c>
      <c r="AF1315">
        <v>11</v>
      </c>
      <c r="AG1315">
        <v>8777121</v>
      </c>
      <c r="AH1315" t="s">
        <v>48837</v>
      </c>
      <c r="AI1315" t="s">
        <v>48836</v>
      </c>
      <c r="AJ1315" t="s">
        <v>48835</v>
      </c>
      <c r="AK1315" t="s">
        <v>48834</v>
      </c>
      <c r="AL1315">
        <v>2</v>
      </c>
      <c r="AM1315" s="5">
        <f t="shared" si="162"/>
        <v>0.66666666666666663</v>
      </c>
      <c r="AN1315" s="4">
        <f t="shared" si="167"/>
        <v>1.0097185409567082E-3</v>
      </c>
      <c r="AO1315" s="3"/>
      <c r="AP1315">
        <v>0</v>
      </c>
      <c r="AR1315" t="s">
        <v>0</v>
      </c>
      <c r="AT1315" s="2">
        <v>3.8340000000000001</v>
      </c>
      <c r="AU1315" s="1">
        <f t="shared" si="163"/>
        <v>2.5118056642343607</v>
      </c>
      <c r="AV1315" s="1">
        <f t="shared" si="164"/>
        <v>1.8229960041947351</v>
      </c>
      <c r="AW1315" s="1">
        <f t="shared" si="165"/>
        <v>1.1341863441551092</v>
      </c>
    </row>
    <row r="1316" spans="1:49" x14ac:dyDescent="0.2">
      <c r="A1316">
        <v>1314</v>
      </c>
      <c r="B1316" t="s">
        <v>48833</v>
      </c>
      <c r="C1316" t="s">
        <v>48832</v>
      </c>
      <c r="F1316" t="s">
        <v>48831</v>
      </c>
      <c r="G1316" t="s">
        <v>3</v>
      </c>
      <c r="H1316" t="s">
        <v>2</v>
      </c>
      <c r="I1316" t="s">
        <v>48830</v>
      </c>
      <c r="J1316" t="s">
        <v>48829</v>
      </c>
      <c r="K1316" t="s">
        <v>48828</v>
      </c>
      <c r="L1316" t="s">
        <v>48827</v>
      </c>
      <c r="M1316" t="s">
        <v>48826</v>
      </c>
      <c r="N1316">
        <v>6</v>
      </c>
      <c r="O1316" t="s">
        <v>48825</v>
      </c>
      <c r="P1316" t="s">
        <v>48824</v>
      </c>
      <c r="Q1316" t="s">
        <v>48823</v>
      </c>
      <c r="R1316" s="7">
        <v>43770</v>
      </c>
      <c r="S1316" s="8">
        <f t="shared" si="160"/>
        <v>2019</v>
      </c>
      <c r="T1316" s="8">
        <v>2019</v>
      </c>
      <c r="U1316" s="8">
        <f t="shared" si="161"/>
        <v>3</v>
      </c>
      <c r="V1316" s="7">
        <v>43770</v>
      </c>
      <c r="W1316" t="s">
        <v>242</v>
      </c>
      <c r="X1316" s="2">
        <v>1.3280000000000001</v>
      </c>
      <c r="Y1316" s="6">
        <f t="shared" si="166"/>
        <v>3.5450201542937994E-2</v>
      </c>
      <c r="AA1316">
        <v>15361225</v>
      </c>
      <c r="AB1316">
        <v>18894</v>
      </c>
      <c r="AC1316">
        <v>15485757</v>
      </c>
      <c r="AD1316" t="s">
        <v>1</v>
      </c>
      <c r="AE1316">
        <v>18</v>
      </c>
      <c r="AF1316">
        <v>11</v>
      </c>
      <c r="AG1316">
        <v>8755455</v>
      </c>
      <c r="AH1316" t="s">
        <v>48822</v>
      </c>
      <c r="AI1316" t="s">
        <v>48821</v>
      </c>
      <c r="AJ1316" t="s">
        <v>48820</v>
      </c>
      <c r="AK1316" t="s">
        <v>48819</v>
      </c>
      <c r="AL1316">
        <v>7</v>
      </c>
      <c r="AM1316" s="5">
        <f t="shared" si="162"/>
        <v>2.3333333333333335</v>
      </c>
      <c r="AN1316" s="4">
        <f t="shared" si="167"/>
        <v>3.5340148933484792E-3</v>
      </c>
      <c r="AO1316" s="3"/>
      <c r="AP1316">
        <v>0</v>
      </c>
      <c r="AQ1316" t="s">
        <v>1273</v>
      </c>
      <c r="AR1316" t="s">
        <v>48818</v>
      </c>
      <c r="AS1316" t="s">
        <v>1272</v>
      </c>
      <c r="AT1316" s="2">
        <v>3.8340000000000001</v>
      </c>
      <c r="AU1316" s="1">
        <f t="shared" si="163"/>
        <v>2.5875345548061137</v>
      </c>
      <c r="AV1316" s="1">
        <f t="shared" si="164"/>
        <v>1.9492108218143238</v>
      </c>
      <c r="AW1316" s="1">
        <f t="shared" si="165"/>
        <v>1.3108870888225332</v>
      </c>
    </row>
    <row r="1317" spans="1:49" x14ac:dyDescent="0.2">
      <c r="A1317">
        <v>1315</v>
      </c>
      <c r="B1317" t="s">
        <v>48817</v>
      </c>
      <c r="C1317" t="s">
        <v>48816</v>
      </c>
      <c r="F1317" t="s">
        <v>48815</v>
      </c>
      <c r="G1317" t="s">
        <v>3</v>
      </c>
      <c r="H1317" t="s">
        <v>2</v>
      </c>
      <c r="I1317" t="s">
        <v>4342</v>
      </c>
      <c r="J1317" t="s">
        <v>48814</v>
      </c>
      <c r="K1317" t="s">
        <v>48813</v>
      </c>
      <c r="L1317" t="s">
        <v>4067</v>
      </c>
      <c r="M1317" t="s">
        <v>757</v>
      </c>
      <c r="N1317">
        <v>3</v>
      </c>
      <c r="O1317" t="s">
        <v>48812</v>
      </c>
      <c r="P1317" t="s">
        <v>48811</v>
      </c>
      <c r="Q1317" t="s">
        <v>48810</v>
      </c>
      <c r="R1317" s="7">
        <v>43770</v>
      </c>
      <c r="S1317" s="8">
        <f t="shared" si="160"/>
        <v>2019</v>
      </c>
      <c r="T1317" s="8">
        <v>2019</v>
      </c>
      <c r="U1317" s="8">
        <f t="shared" si="161"/>
        <v>3</v>
      </c>
      <c r="V1317" s="7">
        <v>43770</v>
      </c>
      <c r="W1317" t="s">
        <v>242</v>
      </c>
      <c r="X1317" s="2">
        <v>1.3280000000000001</v>
      </c>
      <c r="Y1317" s="6">
        <f t="shared" si="166"/>
        <v>3.5450201542937994E-2</v>
      </c>
      <c r="AA1317">
        <v>15361225</v>
      </c>
      <c r="AB1317">
        <v>18894</v>
      </c>
      <c r="AC1317">
        <v>15485757</v>
      </c>
      <c r="AD1317" t="s">
        <v>1</v>
      </c>
      <c r="AE1317">
        <v>18</v>
      </c>
      <c r="AF1317">
        <v>11</v>
      </c>
      <c r="AG1317">
        <v>8718371</v>
      </c>
      <c r="AH1317" t="s">
        <v>48809</v>
      </c>
      <c r="AI1317" t="s">
        <v>48808</v>
      </c>
      <c r="AJ1317" t="s">
        <v>48807</v>
      </c>
      <c r="AK1317" t="s">
        <v>48806</v>
      </c>
      <c r="AL1317">
        <v>5</v>
      </c>
      <c r="AM1317" s="5">
        <f t="shared" si="162"/>
        <v>1.6666666666666667</v>
      </c>
      <c r="AN1317" s="4">
        <f t="shared" si="167"/>
        <v>2.5242963523917708E-3</v>
      </c>
      <c r="AO1317" s="3"/>
      <c r="AP1317">
        <v>0</v>
      </c>
      <c r="AQ1317" t="s">
        <v>16</v>
      </c>
      <c r="AR1317">
        <v>61404130407</v>
      </c>
      <c r="AS1317" t="s">
        <v>2257</v>
      </c>
      <c r="AT1317" s="2">
        <v>3.8340000000000001</v>
      </c>
      <c r="AU1317" s="1">
        <f t="shared" si="163"/>
        <v>2.5572429985774128</v>
      </c>
      <c r="AV1317" s="1">
        <f t="shared" si="164"/>
        <v>1.8987248947664883</v>
      </c>
      <c r="AW1317" s="1">
        <f t="shared" si="165"/>
        <v>1.2402067909555639</v>
      </c>
    </row>
    <row r="1318" spans="1:49" x14ac:dyDescent="0.2">
      <c r="A1318">
        <v>1316</v>
      </c>
      <c r="B1318" t="s">
        <v>48805</v>
      </c>
      <c r="C1318" t="s">
        <v>48804</v>
      </c>
      <c r="F1318" t="s">
        <v>48803</v>
      </c>
      <c r="G1318" t="s">
        <v>3</v>
      </c>
      <c r="H1318" t="s">
        <v>2</v>
      </c>
      <c r="I1318" t="s">
        <v>48802</v>
      </c>
      <c r="J1318">
        <v>60092945</v>
      </c>
      <c r="K1318" t="s">
        <v>268</v>
      </c>
      <c r="L1318" t="s">
        <v>274</v>
      </c>
      <c r="M1318" t="s">
        <v>273</v>
      </c>
      <c r="N1318">
        <v>6</v>
      </c>
      <c r="O1318" t="s">
        <v>48801</v>
      </c>
      <c r="P1318" t="s">
        <v>48800</v>
      </c>
      <c r="Q1318" t="s">
        <v>48799</v>
      </c>
      <c r="R1318" s="7">
        <v>43770</v>
      </c>
      <c r="S1318" s="8">
        <f t="shared" si="160"/>
        <v>2019</v>
      </c>
      <c r="T1318" s="8">
        <v>2019</v>
      </c>
      <c r="U1318" s="8">
        <f t="shared" si="161"/>
        <v>3</v>
      </c>
      <c r="V1318" s="7">
        <v>43770</v>
      </c>
      <c r="W1318" t="s">
        <v>242</v>
      </c>
      <c r="X1318" s="2">
        <v>1.3280000000000001</v>
      </c>
      <c r="Y1318" s="6">
        <f t="shared" si="166"/>
        <v>3.5450201542937994E-2</v>
      </c>
      <c r="AA1318">
        <v>15361225</v>
      </c>
      <c r="AB1318">
        <v>18894</v>
      </c>
      <c r="AC1318">
        <v>15485757</v>
      </c>
      <c r="AD1318" t="s">
        <v>1</v>
      </c>
      <c r="AE1318">
        <v>18</v>
      </c>
      <c r="AF1318">
        <v>11</v>
      </c>
      <c r="AG1318">
        <v>8812740</v>
      </c>
      <c r="AH1318" t="s">
        <v>48798</v>
      </c>
      <c r="AI1318" t="s">
        <v>48797</v>
      </c>
      <c r="AJ1318" t="s">
        <v>48796</v>
      </c>
      <c r="AK1318" t="s">
        <v>48795</v>
      </c>
      <c r="AL1318">
        <v>2</v>
      </c>
      <c r="AM1318" s="5">
        <f t="shared" si="162"/>
        <v>0.66666666666666663</v>
      </c>
      <c r="AN1318" s="4">
        <f t="shared" si="167"/>
        <v>1.0097185409567082E-3</v>
      </c>
      <c r="AO1318" s="3"/>
      <c r="AP1318">
        <v>0</v>
      </c>
      <c r="AQ1318" t="s">
        <v>269</v>
      </c>
      <c r="AR1318" t="s">
        <v>48794</v>
      </c>
      <c r="AS1318" t="s">
        <v>268</v>
      </c>
      <c r="AT1318" s="2">
        <v>3.8340000000000001</v>
      </c>
      <c r="AU1318" s="1">
        <f t="shared" si="163"/>
        <v>2.5118056642343607</v>
      </c>
      <c r="AV1318" s="1">
        <f t="shared" si="164"/>
        <v>1.8229960041947351</v>
      </c>
      <c r="AW1318" s="1">
        <f t="shared" si="165"/>
        <v>1.1341863441551092</v>
      </c>
    </row>
    <row r="1319" spans="1:49" x14ac:dyDescent="0.2">
      <c r="A1319">
        <v>1317</v>
      </c>
      <c r="B1319" t="s">
        <v>48793</v>
      </c>
      <c r="C1319" t="s">
        <v>48792</v>
      </c>
      <c r="F1319" t="s">
        <v>48791</v>
      </c>
      <c r="G1319" t="s">
        <v>3</v>
      </c>
      <c r="H1319" t="s">
        <v>2</v>
      </c>
      <c r="I1319" t="s">
        <v>48790</v>
      </c>
      <c r="J1319" t="s">
        <v>48789</v>
      </c>
      <c r="K1319" t="s">
        <v>48788</v>
      </c>
      <c r="L1319" t="s">
        <v>48787</v>
      </c>
      <c r="M1319" t="s">
        <v>1331</v>
      </c>
      <c r="N1319">
        <v>6</v>
      </c>
      <c r="O1319" t="s">
        <v>48786</v>
      </c>
      <c r="P1319" t="s">
        <v>48785</v>
      </c>
      <c r="Q1319" t="s">
        <v>48784</v>
      </c>
      <c r="R1319" s="7">
        <v>43770</v>
      </c>
      <c r="S1319" s="8">
        <f t="shared" si="160"/>
        <v>2019</v>
      </c>
      <c r="T1319" s="8">
        <v>2019</v>
      </c>
      <c r="U1319" s="8">
        <f t="shared" si="161"/>
        <v>3</v>
      </c>
      <c r="V1319" s="7">
        <v>43770</v>
      </c>
      <c r="W1319" t="s">
        <v>242</v>
      </c>
      <c r="X1319" s="2">
        <v>1.3280000000000001</v>
      </c>
      <c r="Y1319" s="6">
        <f t="shared" si="166"/>
        <v>3.5450201542937994E-2</v>
      </c>
      <c r="AA1319">
        <v>15361225</v>
      </c>
      <c r="AB1319">
        <v>18894</v>
      </c>
      <c r="AC1319">
        <v>15485757</v>
      </c>
      <c r="AD1319" t="s">
        <v>1</v>
      </c>
      <c r="AE1319">
        <v>18</v>
      </c>
      <c r="AF1319">
        <v>11</v>
      </c>
      <c r="AG1319">
        <v>8827282</v>
      </c>
      <c r="AH1319" t="s">
        <v>48783</v>
      </c>
      <c r="AI1319" t="s">
        <v>48782</v>
      </c>
      <c r="AJ1319" t="s">
        <v>48781</v>
      </c>
      <c r="AK1319" t="s">
        <v>48780</v>
      </c>
      <c r="AL1319">
        <v>7</v>
      </c>
      <c r="AM1319" s="5">
        <f t="shared" si="162"/>
        <v>2.3333333333333335</v>
      </c>
      <c r="AN1319" s="4">
        <f t="shared" si="167"/>
        <v>3.5340148933484792E-3</v>
      </c>
      <c r="AO1319" s="3"/>
      <c r="AP1319">
        <v>0</v>
      </c>
      <c r="AQ1319" t="s">
        <v>212</v>
      </c>
      <c r="AR1319" t="s">
        <v>0</v>
      </c>
      <c r="AS1319" t="s">
        <v>1987</v>
      </c>
      <c r="AT1319" s="2">
        <v>3.8340000000000001</v>
      </c>
      <c r="AU1319" s="1">
        <f t="shared" si="163"/>
        <v>2.5875345548061137</v>
      </c>
      <c r="AV1319" s="1">
        <f t="shared" si="164"/>
        <v>1.9492108218143238</v>
      </c>
      <c r="AW1319" s="1">
        <f t="shared" si="165"/>
        <v>1.3108870888225332</v>
      </c>
    </row>
    <row r="1320" spans="1:49" x14ac:dyDescent="0.2">
      <c r="A1320">
        <v>1318</v>
      </c>
      <c r="B1320" t="s">
        <v>48779</v>
      </c>
      <c r="C1320" t="s">
        <v>48778</v>
      </c>
      <c r="F1320" t="s">
        <v>48777</v>
      </c>
      <c r="G1320" t="s">
        <v>3</v>
      </c>
      <c r="H1320" t="s">
        <v>2</v>
      </c>
      <c r="I1320" t="s">
        <v>2885</v>
      </c>
      <c r="J1320" t="s">
        <v>48776</v>
      </c>
      <c r="K1320" t="s">
        <v>48775</v>
      </c>
      <c r="L1320" t="s">
        <v>48774</v>
      </c>
      <c r="M1320" t="s">
        <v>48773</v>
      </c>
      <c r="N1320">
        <v>5</v>
      </c>
      <c r="O1320" t="s">
        <v>48772</v>
      </c>
      <c r="P1320" t="s">
        <v>48771</v>
      </c>
      <c r="Q1320" t="s">
        <v>48770</v>
      </c>
      <c r="R1320" s="7">
        <v>43770</v>
      </c>
      <c r="S1320" s="8">
        <f t="shared" si="160"/>
        <v>2019</v>
      </c>
      <c r="T1320" s="8">
        <v>2019</v>
      </c>
      <c r="U1320" s="8">
        <f t="shared" si="161"/>
        <v>3</v>
      </c>
      <c r="V1320" s="7">
        <v>43770</v>
      </c>
      <c r="W1320" t="s">
        <v>242</v>
      </c>
      <c r="X1320" s="2">
        <v>1.3280000000000001</v>
      </c>
      <c r="Y1320" s="6">
        <f t="shared" si="166"/>
        <v>3.5450201542937994E-2</v>
      </c>
      <c r="AA1320">
        <v>15361225</v>
      </c>
      <c r="AB1320">
        <v>18894</v>
      </c>
      <c r="AC1320">
        <v>15485757</v>
      </c>
      <c r="AD1320" t="s">
        <v>1</v>
      </c>
      <c r="AE1320">
        <v>18</v>
      </c>
      <c r="AF1320">
        <v>11</v>
      </c>
      <c r="AG1320">
        <v>8781884</v>
      </c>
      <c r="AH1320" t="s">
        <v>48769</v>
      </c>
      <c r="AI1320" t="s">
        <v>48768</v>
      </c>
      <c r="AJ1320" t="s">
        <v>48767</v>
      </c>
      <c r="AK1320" t="s">
        <v>48766</v>
      </c>
      <c r="AL1320">
        <v>18</v>
      </c>
      <c r="AM1320" s="5">
        <f t="shared" si="162"/>
        <v>6</v>
      </c>
      <c r="AN1320" s="4">
        <f t="shared" si="167"/>
        <v>9.0874668686103752E-3</v>
      </c>
      <c r="AO1320" s="3"/>
      <c r="AP1320">
        <v>0</v>
      </c>
      <c r="AQ1320" t="s">
        <v>16</v>
      </c>
      <c r="AR1320">
        <v>61801300</v>
      </c>
      <c r="AS1320" t="s">
        <v>15</v>
      </c>
      <c r="AT1320" s="2">
        <v>3.8340000000000001</v>
      </c>
      <c r="AU1320" s="1">
        <f t="shared" si="163"/>
        <v>2.7541381140639709</v>
      </c>
      <c r="AV1320" s="1">
        <f t="shared" si="164"/>
        <v>2.2268834205774182</v>
      </c>
      <c r="AW1320" s="1">
        <f t="shared" si="165"/>
        <v>1.6996287270908663</v>
      </c>
    </row>
    <row r="1321" spans="1:49" x14ac:dyDescent="0.2">
      <c r="A1321">
        <v>1319</v>
      </c>
      <c r="B1321" t="s">
        <v>48765</v>
      </c>
      <c r="C1321" t="s">
        <v>48764</v>
      </c>
      <c r="F1321" t="s">
        <v>48763</v>
      </c>
      <c r="G1321" t="s">
        <v>3</v>
      </c>
      <c r="H1321" t="s">
        <v>2</v>
      </c>
      <c r="I1321" t="s">
        <v>1445</v>
      </c>
      <c r="J1321" t="s">
        <v>48762</v>
      </c>
      <c r="K1321" t="s">
        <v>48761</v>
      </c>
      <c r="L1321" t="s">
        <v>48760</v>
      </c>
      <c r="M1321" t="s">
        <v>1602</v>
      </c>
      <c r="N1321">
        <v>3</v>
      </c>
      <c r="O1321" t="s">
        <v>48759</v>
      </c>
      <c r="P1321" t="s">
        <v>48758</v>
      </c>
      <c r="Q1321" t="s">
        <v>48757</v>
      </c>
      <c r="R1321" s="7">
        <v>43770</v>
      </c>
      <c r="S1321" s="8">
        <f t="shared" si="160"/>
        <v>2019</v>
      </c>
      <c r="T1321" s="8">
        <v>2019</v>
      </c>
      <c r="U1321" s="8">
        <f t="shared" si="161"/>
        <v>3</v>
      </c>
      <c r="V1321" s="7">
        <v>43770</v>
      </c>
      <c r="W1321" t="s">
        <v>242</v>
      </c>
      <c r="X1321" s="2">
        <v>1.3280000000000001</v>
      </c>
      <c r="Y1321" s="6">
        <f t="shared" si="166"/>
        <v>3.5450201542937994E-2</v>
      </c>
      <c r="AA1321">
        <v>15361225</v>
      </c>
      <c r="AB1321">
        <v>18894</v>
      </c>
      <c r="AC1321">
        <v>15485757</v>
      </c>
      <c r="AD1321" t="s">
        <v>1</v>
      </c>
      <c r="AE1321">
        <v>18</v>
      </c>
      <c r="AF1321">
        <v>11</v>
      </c>
      <c r="AG1321">
        <v>8753568</v>
      </c>
      <c r="AH1321" t="s">
        <v>48756</v>
      </c>
      <c r="AI1321" t="s">
        <v>48755</v>
      </c>
      <c r="AJ1321" t="s">
        <v>48754</v>
      </c>
      <c r="AK1321" t="s">
        <v>48753</v>
      </c>
      <c r="AL1321">
        <v>5</v>
      </c>
      <c r="AM1321" s="5">
        <f t="shared" si="162"/>
        <v>1.6666666666666667</v>
      </c>
      <c r="AN1321" s="4">
        <f t="shared" si="167"/>
        <v>2.5242963523917708E-3</v>
      </c>
      <c r="AO1321" s="3"/>
      <c r="AP1321">
        <v>0</v>
      </c>
      <c r="AR1321" t="s">
        <v>0</v>
      </c>
      <c r="AT1321" s="2">
        <v>3.8340000000000001</v>
      </c>
      <c r="AU1321" s="1">
        <f t="shared" si="163"/>
        <v>2.5572429985774128</v>
      </c>
      <c r="AV1321" s="1">
        <f t="shared" si="164"/>
        <v>1.8987248947664883</v>
      </c>
      <c r="AW1321" s="1">
        <f t="shared" si="165"/>
        <v>1.2402067909555639</v>
      </c>
    </row>
    <row r="1322" spans="1:49" x14ac:dyDescent="0.2">
      <c r="A1322">
        <v>1320</v>
      </c>
      <c r="B1322" t="s">
        <v>48752</v>
      </c>
      <c r="C1322" t="s">
        <v>48751</v>
      </c>
      <c r="F1322" t="s">
        <v>48750</v>
      </c>
      <c r="G1322" t="s">
        <v>3</v>
      </c>
      <c r="H1322" t="s">
        <v>2</v>
      </c>
      <c r="I1322" t="s">
        <v>1811</v>
      </c>
      <c r="J1322" t="s">
        <v>48749</v>
      </c>
      <c r="K1322" t="s">
        <v>48748</v>
      </c>
      <c r="L1322" t="s">
        <v>48747</v>
      </c>
      <c r="M1322" t="s">
        <v>3508</v>
      </c>
      <c r="N1322">
        <v>5</v>
      </c>
      <c r="O1322" t="s">
        <v>48746</v>
      </c>
      <c r="P1322" t="s">
        <v>48745</v>
      </c>
      <c r="Q1322" t="s">
        <v>48744</v>
      </c>
      <c r="R1322" s="7">
        <v>43770</v>
      </c>
      <c r="S1322" s="8">
        <f t="shared" si="160"/>
        <v>2019</v>
      </c>
      <c r="T1322" s="8">
        <v>2019</v>
      </c>
      <c r="U1322" s="8">
        <f t="shared" si="161"/>
        <v>3</v>
      </c>
      <c r="V1322" s="7">
        <v>43770</v>
      </c>
      <c r="W1322" t="s">
        <v>336</v>
      </c>
      <c r="X1322" s="2">
        <v>1.6519999999999999</v>
      </c>
      <c r="Y1322" s="6">
        <f t="shared" si="166"/>
        <v>4.409919649769093E-2</v>
      </c>
      <c r="AA1322" t="s">
        <v>335</v>
      </c>
      <c r="AB1322">
        <v>17337</v>
      </c>
      <c r="AC1322">
        <v>15582221</v>
      </c>
      <c r="AD1322" t="s">
        <v>1</v>
      </c>
      <c r="AE1322">
        <v>67</v>
      </c>
      <c r="AF1322">
        <v>11</v>
      </c>
      <c r="AG1322">
        <v>8777349</v>
      </c>
      <c r="AH1322" t="s">
        <v>48743</v>
      </c>
      <c r="AI1322" t="s">
        <v>48742</v>
      </c>
      <c r="AJ1322" t="s">
        <v>48741</v>
      </c>
      <c r="AK1322" t="s">
        <v>48740</v>
      </c>
      <c r="AL1322">
        <v>14</v>
      </c>
      <c r="AM1322" s="5">
        <f t="shared" si="162"/>
        <v>4.666666666666667</v>
      </c>
      <c r="AN1322" s="4">
        <f t="shared" si="167"/>
        <v>7.0680297866969584E-3</v>
      </c>
      <c r="AO1322" s="3"/>
      <c r="AP1322">
        <v>1</v>
      </c>
      <c r="AQ1322" t="s">
        <v>151</v>
      </c>
      <c r="AR1322" t="s">
        <v>3287</v>
      </c>
      <c r="AS1322" t="s">
        <v>150</v>
      </c>
      <c r="AT1322" s="2" t="s">
        <v>14</v>
      </c>
      <c r="AU1322" s="1">
        <f t="shared" si="163"/>
        <v>3.2989846484392737</v>
      </c>
      <c r="AV1322" s="1">
        <f t="shared" si="164"/>
        <v>2.5583613142193946</v>
      </c>
      <c r="AW1322" s="1">
        <f t="shared" si="165"/>
        <v>1.8177379799995146</v>
      </c>
    </row>
    <row r="1323" spans="1:49" x14ac:dyDescent="0.2">
      <c r="A1323">
        <v>1321</v>
      </c>
      <c r="B1323" t="s">
        <v>48739</v>
      </c>
      <c r="C1323" t="s">
        <v>48738</v>
      </c>
      <c r="F1323" t="s">
        <v>48737</v>
      </c>
      <c r="G1323" t="s">
        <v>3</v>
      </c>
      <c r="H1323" t="s">
        <v>2</v>
      </c>
      <c r="I1323" t="s">
        <v>48736</v>
      </c>
      <c r="J1323">
        <v>60020251</v>
      </c>
      <c r="K1323" t="s">
        <v>2882</v>
      </c>
      <c r="L1323" t="s">
        <v>2881</v>
      </c>
      <c r="M1323" t="s">
        <v>45</v>
      </c>
      <c r="N1323">
        <v>3</v>
      </c>
      <c r="O1323" t="s">
        <v>48735</v>
      </c>
      <c r="P1323" t="s">
        <v>48734</v>
      </c>
      <c r="Q1323" t="s">
        <v>48733</v>
      </c>
      <c r="R1323" s="7">
        <v>43770</v>
      </c>
      <c r="S1323" s="8">
        <f t="shared" si="160"/>
        <v>2019</v>
      </c>
      <c r="T1323" s="8">
        <v>2019</v>
      </c>
      <c r="U1323" s="8">
        <f t="shared" si="161"/>
        <v>3</v>
      </c>
      <c r="V1323" s="7">
        <v>43770</v>
      </c>
      <c r="W1323" t="s">
        <v>242</v>
      </c>
      <c r="X1323" s="2">
        <v>1.3280000000000001</v>
      </c>
      <c r="Y1323" s="6">
        <f t="shared" si="166"/>
        <v>3.5450201542937994E-2</v>
      </c>
      <c r="AA1323">
        <v>15361225</v>
      </c>
      <c r="AB1323">
        <v>18894</v>
      </c>
      <c r="AC1323">
        <v>15485757</v>
      </c>
      <c r="AD1323" t="s">
        <v>1</v>
      </c>
      <c r="AE1323">
        <v>18</v>
      </c>
      <c r="AF1323">
        <v>11</v>
      </c>
      <c r="AG1323">
        <v>8755464</v>
      </c>
      <c r="AH1323" t="s">
        <v>48732</v>
      </c>
      <c r="AI1323" t="s">
        <v>48731</v>
      </c>
      <c r="AJ1323" t="s">
        <v>48730</v>
      </c>
      <c r="AK1323" t="s">
        <v>48729</v>
      </c>
      <c r="AL1323">
        <v>1</v>
      </c>
      <c r="AM1323" s="5">
        <f t="shared" si="162"/>
        <v>0.33333333333333331</v>
      </c>
      <c r="AN1323" s="4">
        <f t="shared" si="167"/>
        <v>5.048592704783541E-4</v>
      </c>
      <c r="AO1323" s="3"/>
      <c r="AP1323">
        <v>0</v>
      </c>
      <c r="AR1323" t="s">
        <v>0</v>
      </c>
      <c r="AT1323" s="2">
        <v>3.8340000000000001</v>
      </c>
      <c r="AU1323" s="1">
        <f t="shared" si="163"/>
        <v>2.49665988612001</v>
      </c>
      <c r="AV1323" s="1">
        <f t="shared" si="164"/>
        <v>1.7977530406708173</v>
      </c>
      <c r="AW1323" s="1">
        <f t="shared" si="165"/>
        <v>1.0988461952216246</v>
      </c>
    </row>
    <row r="1324" spans="1:49" x14ac:dyDescent="0.2">
      <c r="A1324">
        <v>1322</v>
      </c>
      <c r="B1324" t="s">
        <v>48728</v>
      </c>
      <c r="C1324" t="s">
        <v>48727</v>
      </c>
      <c r="F1324" t="s">
        <v>48726</v>
      </c>
      <c r="G1324" t="s">
        <v>3</v>
      </c>
      <c r="H1324" t="s">
        <v>2</v>
      </c>
      <c r="I1324" t="s">
        <v>48725</v>
      </c>
      <c r="J1324" t="s">
        <v>48724</v>
      </c>
      <c r="K1324" t="s">
        <v>48723</v>
      </c>
      <c r="L1324" t="s">
        <v>48722</v>
      </c>
      <c r="M1324" t="s">
        <v>44</v>
      </c>
      <c r="N1324">
        <v>7</v>
      </c>
      <c r="O1324" t="s">
        <v>48721</v>
      </c>
      <c r="P1324" t="s">
        <v>48720</v>
      </c>
      <c r="Q1324" t="s">
        <v>48719</v>
      </c>
      <c r="R1324" s="7">
        <v>43770</v>
      </c>
      <c r="S1324" s="8">
        <f t="shared" si="160"/>
        <v>2019</v>
      </c>
      <c r="T1324" s="8">
        <v>2019</v>
      </c>
      <c r="U1324" s="8">
        <f t="shared" si="161"/>
        <v>3</v>
      </c>
      <c r="V1324" s="7">
        <v>43770</v>
      </c>
      <c r="W1324" t="s">
        <v>242</v>
      </c>
      <c r="X1324" s="2">
        <v>1.3280000000000001</v>
      </c>
      <c r="Y1324" s="6">
        <f t="shared" si="166"/>
        <v>3.5450201542937994E-2</v>
      </c>
      <c r="AA1324">
        <v>15361225</v>
      </c>
      <c r="AB1324">
        <v>18894</v>
      </c>
      <c r="AC1324">
        <v>15485757</v>
      </c>
      <c r="AD1324" t="s">
        <v>1</v>
      </c>
      <c r="AE1324">
        <v>18</v>
      </c>
      <c r="AF1324">
        <v>11</v>
      </c>
      <c r="AG1324">
        <v>8847608</v>
      </c>
      <c r="AH1324" t="s">
        <v>48718</v>
      </c>
      <c r="AI1324" t="s">
        <v>48717</v>
      </c>
      <c r="AJ1324" t="s">
        <v>48716</v>
      </c>
      <c r="AK1324" t="s">
        <v>48715</v>
      </c>
      <c r="AL1324">
        <v>4</v>
      </c>
      <c r="AM1324" s="5">
        <f t="shared" si="162"/>
        <v>1.3333333333333333</v>
      </c>
      <c r="AN1324" s="4">
        <f t="shared" si="167"/>
        <v>2.0194370819134164E-3</v>
      </c>
      <c r="AO1324" s="3"/>
      <c r="AP1324">
        <v>0</v>
      </c>
      <c r="AQ1324" t="s">
        <v>1919</v>
      </c>
      <c r="AR1324" t="s">
        <v>0</v>
      </c>
      <c r="AS1324" t="s">
        <v>1918</v>
      </c>
      <c r="AT1324" s="2">
        <v>3.8340000000000001</v>
      </c>
      <c r="AU1324" s="1">
        <f t="shared" si="163"/>
        <v>2.5420972204630621</v>
      </c>
      <c r="AV1324" s="1">
        <f t="shared" si="164"/>
        <v>1.8734819312425706</v>
      </c>
      <c r="AW1324" s="1">
        <f t="shared" si="165"/>
        <v>1.204866642022079</v>
      </c>
    </row>
    <row r="1325" spans="1:49" x14ac:dyDescent="0.2">
      <c r="A1325">
        <v>1323</v>
      </c>
      <c r="B1325" t="s">
        <v>48714</v>
      </c>
      <c r="C1325" t="s">
        <v>48713</v>
      </c>
      <c r="F1325" t="s">
        <v>48712</v>
      </c>
      <c r="G1325" t="s">
        <v>3</v>
      </c>
      <c r="H1325" t="s">
        <v>2</v>
      </c>
      <c r="I1325" t="s">
        <v>48711</v>
      </c>
      <c r="J1325" t="s">
        <v>48710</v>
      </c>
      <c r="K1325" t="s">
        <v>48709</v>
      </c>
      <c r="L1325" t="s">
        <v>48708</v>
      </c>
      <c r="M1325" t="s">
        <v>1331</v>
      </c>
      <c r="N1325">
        <v>5</v>
      </c>
      <c r="O1325" t="s">
        <v>48707</v>
      </c>
      <c r="P1325" t="s">
        <v>48706</v>
      </c>
      <c r="Q1325" t="s">
        <v>48705</v>
      </c>
      <c r="R1325" s="7">
        <v>43770</v>
      </c>
      <c r="S1325" s="8">
        <f t="shared" si="160"/>
        <v>2019</v>
      </c>
      <c r="T1325" s="8">
        <v>2019</v>
      </c>
      <c r="U1325" s="8">
        <f t="shared" si="161"/>
        <v>3</v>
      </c>
      <c r="V1325" s="7">
        <v>43770</v>
      </c>
      <c r="W1325" t="s">
        <v>242</v>
      </c>
      <c r="X1325" s="2">
        <v>1.3280000000000001</v>
      </c>
      <c r="Y1325" s="6">
        <f t="shared" si="166"/>
        <v>3.5450201542937994E-2</v>
      </c>
      <c r="AA1325">
        <v>15361225</v>
      </c>
      <c r="AB1325">
        <v>18894</v>
      </c>
      <c r="AC1325">
        <v>15485757</v>
      </c>
      <c r="AD1325" t="s">
        <v>1</v>
      </c>
      <c r="AE1325">
        <v>18</v>
      </c>
      <c r="AF1325">
        <v>11</v>
      </c>
      <c r="AG1325">
        <v>8758164</v>
      </c>
      <c r="AH1325" t="s">
        <v>48704</v>
      </c>
      <c r="AI1325" t="s">
        <v>48703</v>
      </c>
      <c r="AJ1325" t="s">
        <v>48702</v>
      </c>
      <c r="AK1325" t="s">
        <v>48701</v>
      </c>
      <c r="AL1325">
        <v>10</v>
      </c>
      <c r="AM1325" s="5">
        <f t="shared" si="162"/>
        <v>3.3333333333333335</v>
      </c>
      <c r="AN1325" s="4">
        <f t="shared" si="167"/>
        <v>5.0485927047835416E-3</v>
      </c>
      <c r="AO1325" s="3"/>
      <c r="AP1325">
        <v>0</v>
      </c>
      <c r="AQ1325" t="s">
        <v>253</v>
      </c>
      <c r="AR1325" t="s">
        <v>0</v>
      </c>
      <c r="AS1325" t="s">
        <v>310</v>
      </c>
      <c r="AT1325" s="2">
        <v>3.8340000000000001</v>
      </c>
      <c r="AU1325" s="1">
        <f t="shared" si="163"/>
        <v>2.6329718891491658</v>
      </c>
      <c r="AV1325" s="1">
        <f t="shared" si="164"/>
        <v>2.0249397123860766</v>
      </c>
      <c r="AW1325" s="1">
        <f t="shared" si="165"/>
        <v>1.4169075356229877</v>
      </c>
    </row>
    <row r="1326" spans="1:49" x14ac:dyDescent="0.2">
      <c r="A1326">
        <v>1324</v>
      </c>
      <c r="B1326" t="s">
        <v>48700</v>
      </c>
      <c r="C1326" t="s">
        <v>48699</v>
      </c>
      <c r="F1326" t="s">
        <v>48698</v>
      </c>
      <c r="G1326" t="s">
        <v>3</v>
      </c>
      <c r="H1326" t="s">
        <v>2</v>
      </c>
      <c r="I1326" t="s">
        <v>48697</v>
      </c>
      <c r="J1326" t="s">
        <v>48696</v>
      </c>
      <c r="K1326" t="s">
        <v>48695</v>
      </c>
      <c r="L1326" t="s">
        <v>48694</v>
      </c>
      <c r="M1326" t="s">
        <v>48693</v>
      </c>
      <c r="N1326">
        <v>5</v>
      </c>
      <c r="O1326" t="s">
        <v>48692</v>
      </c>
      <c r="P1326" t="s">
        <v>48691</v>
      </c>
      <c r="Q1326" t="s">
        <v>48690</v>
      </c>
      <c r="R1326" s="7">
        <v>43770</v>
      </c>
      <c r="S1326" s="8">
        <f t="shared" si="160"/>
        <v>2019</v>
      </c>
      <c r="T1326" s="8">
        <v>2019</v>
      </c>
      <c r="U1326" s="8">
        <f t="shared" si="161"/>
        <v>3</v>
      </c>
      <c r="V1326" s="7">
        <v>43770</v>
      </c>
      <c r="W1326" t="s">
        <v>242</v>
      </c>
      <c r="X1326" s="2">
        <v>1.3280000000000001</v>
      </c>
      <c r="Y1326" s="6">
        <f t="shared" si="166"/>
        <v>3.5450201542937994E-2</v>
      </c>
      <c r="AA1326">
        <v>15361225</v>
      </c>
      <c r="AB1326">
        <v>18894</v>
      </c>
      <c r="AC1326">
        <v>15485757</v>
      </c>
      <c r="AD1326" t="s">
        <v>1</v>
      </c>
      <c r="AE1326">
        <v>18</v>
      </c>
      <c r="AF1326">
        <v>11</v>
      </c>
      <c r="AG1326">
        <v>8713377</v>
      </c>
      <c r="AH1326" t="s">
        <v>48689</v>
      </c>
      <c r="AI1326" t="s">
        <v>48688</v>
      </c>
      <c r="AJ1326" t="s">
        <v>48687</v>
      </c>
      <c r="AK1326" t="s">
        <v>48686</v>
      </c>
      <c r="AL1326">
        <v>37</v>
      </c>
      <c r="AM1326" s="5">
        <f t="shared" si="162"/>
        <v>12.333333333333334</v>
      </c>
      <c r="AN1326" s="4">
        <f t="shared" si="167"/>
        <v>1.8679793007699105E-2</v>
      </c>
      <c r="AO1326" s="3"/>
      <c r="AP1326">
        <v>0</v>
      </c>
      <c r="AR1326" t="s">
        <v>0</v>
      </c>
      <c r="AT1326" s="2">
        <v>3.8340000000000001</v>
      </c>
      <c r="AU1326" s="1">
        <f t="shared" si="163"/>
        <v>3.0419078982366328</v>
      </c>
      <c r="AV1326" s="1">
        <f t="shared" si="164"/>
        <v>2.7064997275318547</v>
      </c>
      <c r="AW1326" s="1">
        <f t="shared" si="165"/>
        <v>2.3710915568270772</v>
      </c>
    </row>
    <row r="1327" spans="1:49" x14ac:dyDescent="0.2">
      <c r="A1327">
        <v>1325</v>
      </c>
      <c r="B1327" t="s">
        <v>48685</v>
      </c>
      <c r="C1327" t="s">
        <v>48684</v>
      </c>
      <c r="F1327" t="s">
        <v>48683</v>
      </c>
      <c r="G1327" t="s">
        <v>3</v>
      </c>
      <c r="H1327" t="s">
        <v>2</v>
      </c>
      <c r="I1327" t="s">
        <v>21618</v>
      </c>
      <c r="J1327" t="s">
        <v>48682</v>
      </c>
      <c r="K1327" t="s">
        <v>48681</v>
      </c>
      <c r="L1327" t="s">
        <v>48680</v>
      </c>
      <c r="M1327" t="s">
        <v>435</v>
      </c>
      <c r="N1327">
        <v>4</v>
      </c>
      <c r="O1327" t="s">
        <v>48679</v>
      </c>
      <c r="P1327" t="s">
        <v>48678</v>
      </c>
      <c r="Q1327" t="s">
        <v>48677</v>
      </c>
      <c r="R1327" s="7">
        <v>43770</v>
      </c>
      <c r="S1327" s="8">
        <f t="shared" si="160"/>
        <v>2019</v>
      </c>
      <c r="T1327" s="8">
        <v>2019</v>
      </c>
      <c r="U1327" s="8">
        <f t="shared" si="161"/>
        <v>3</v>
      </c>
      <c r="V1327" s="7">
        <v>43770</v>
      </c>
      <c r="W1327" t="s">
        <v>242</v>
      </c>
      <c r="X1327" s="2">
        <v>1.3280000000000001</v>
      </c>
      <c r="Y1327" s="6">
        <f t="shared" si="166"/>
        <v>3.5450201542937994E-2</v>
      </c>
      <c r="AA1327">
        <v>15361225</v>
      </c>
      <c r="AB1327">
        <v>18894</v>
      </c>
      <c r="AC1327">
        <v>15485757</v>
      </c>
      <c r="AD1327" t="s">
        <v>1</v>
      </c>
      <c r="AE1327">
        <v>18</v>
      </c>
      <c r="AF1327">
        <v>11</v>
      </c>
      <c r="AG1327">
        <v>8812959</v>
      </c>
      <c r="AH1327" t="s">
        <v>48676</v>
      </c>
      <c r="AI1327" t="s">
        <v>48675</v>
      </c>
      <c r="AJ1327" t="s">
        <v>48674</v>
      </c>
      <c r="AK1327" t="s">
        <v>48673</v>
      </c>
      <c r="AL1327">
        <v>1</v>
      </c>
      <c r="AM1327" s="5">
        <f t="shared" si="162"/>
        <v>0.33333333333333331</v>
      </c>
      <c r="AN1327" s="4">
        <f t="shared" si="167"/>
        <v>5.048592704783541E-4</v>
      </c>
      <c r="AO1327" s="3"/>
      <c r="AP1327">
        <v>0</v>
      </c>
      <c r="AQ1327" t="s">
        <v>16</v>
      </c>
      <c r="AR1327">
        <v>61622113</v>
      </c>
      <c r="AS1327" t="s">
        <v>15</v>
      </c>
      <c r="AT1327" s="2">
        <v>3.8340000000000001</v>
      </c>
      <c r="AU1327" s="1">
        <f t="shared" si="163"/>
        <v>2.49665988612001</v>
      </c>
      <c r="AV1327" s="1">
        <f t="shared" si="164"/>
        <v>1.7977530406708173</v>
      </c>
      <c r="AW1327" s="1">
        <f t="shared" si="165"/>
        <v>1.0988461952216246</v>
      </c>
    </row>
    <row r="1328" spans="1:49" x14ac:dyDescent="0.2">
      <c r="A1328">
        <v>1326</v>
      </c>
      <c r="B1328" t="s">
        <v>48672</v>
      </c>
      <c r="C1328" t="s">
        <v>48671</v>
      </c>
      <c r="F1328" t="s">
        <v>48670</v>
      </c>
      <c r="G1328" t="s">
        <v>3</v>
      </c>
      <c r="H1328" t="s">
        <v>2</v>
      </c>
      <c r="I1328" t="s">
        <v>3233</v>
      </c>
      <c r="J1328">
        <v>60032144</v>
      </c>
      <c r="K1328" t="s">
        <v>3597</v>
      </c>
      <c r="L1328" t="s">
        <v>1450</v>
      </c>
      <c r="M1328" t="s">
        <v>85</v>
      </c>
      <c r="N1328">
        <v>4</v>
      </c>
      <c r="O1328" t="s">
        <v>48669</v>
      </c>
      <c r="P1328" t="s">
        <v>48668</v>
      </c>
      <c r="Q1328" t="s">
        <v>5091</v>
      </c>
      <c r="R1328" s="7">
        <v>43770</v>
      </c>
      <c r="S1328" s="8">
        <f t="shared" si="160"/>
        <v>2019</v>
      </c>
      <c r="T1328" s="8">
        <v>2019</v>
      </c>
      <c r="U1328" s="8">
        <f t="shared" si="161"/>
        <v>3</v>
      </c>
      <c r="V1328" s="7">
        <v>43770</v>
      </c>
      <c r="W1328" t="s">
        <v>242</v>
      </c>
      <c r="X1328" s="2">
        <v>1.3280000000000001</v>
      </c>
      <c r="Y1328" s="6">
        <f t="shared" si="166"/>
        <v>3.5450201542937994E-2</v>
      </c>
      <c r="AA1328">
        <v>15361225</v>
      </c>
      <c r="AB1328">
        <v>18894</v>
      </c>
      <c r="AC1328">
        <v>15485757</v>
      </c>
      <c r="AD1328" t="s">
        <v>1</v>
      </c>
      <c r="AE1328">
        <v>18</v>
      </c>
      <c r="AF1328">
        <v>11</v>
      </c>
      <c r="AG1328">
        <v>8825494</v>
      </c>
      <c r="AH1328" t="s">
        <v>48667</v>
      </c>
      <c r="AI1328" t="s">
        <v>48666</v>
      </c>
      <c r="AJ1328" t="s">
        <v>48665</v>
      </c>
      <c r="AK1328" t="s">
        <v>48664</v>
      </c>
      <c r="AL1328">
        <v>2</v>
      </c>
      <c r="AM1328" s="5">
        <f t="shared" si="162"/>
        <v>0.66666666666666663</v>
      </c>
      <c r="AN1328" s="4">
        <f t="shared" si="167"/>
        <v>1.0097185409567082E-3</v>
      </c>
      <c r="AO1328" s="3"/>
      <c r="AP1328">
        <v>0</v>
      </c>
      <c r="AQ1328" t="s">
        <v>574</v>
      </c>
      <c r="AR1328" t="s">
        <v>48663</v>
      </c>
      <c r="AS1328" t="s">
        <v>573</v>
      </c>
      <c r="AT1328" s="2">
        <v>3.8340000000000001</v>
      </c>
      <c r="AU1328" s="1">
        <f t="shared" si="163"/>
        <v>2.5118056642343607</v>
      </c>
      <c r="AV1328" s="1">
        <f t="shared" si="164"/>
        <v>1.8229960041947351</v>
      </c>
      <c r="AW1328" s="1">
        <f t="shared" si="165"/>
        <v>1.1341863441551092</v>
      </c>
    </row>
    <row r="1329" spans="1:49" x14ac:dyDescent="0.2">
      <c r="A1329">
        <v>1327</v>
      </c>
      <c r="B1329" t="s">
        <v>48662</v>
      </c>
      <c r="C1329" t="s">
        <v>48661</v>
      </c>
      <c r="F1329" t="s">
        <v>48660</v>
      </c>
      <c r="G1329" t="s">
        <v>3</v>
      </c>
      <c r="H1329" t="s">
        <v>2</v>
      </c>
      <c r="I1329" t="s">
        <v>48659</v>
      </c>
      <c r="J1329" t="s">
        <v>48658</v>
      </c>
      <c r="K1329" t="s">
        <v>48657</v>
      </c>
      <c r="L1329" t="s">
        <v>48656</v>
      </c>
      <c r="M1329" t="s">
        <v>48655</v>
      </c>
      <c r="N1329">
        <v>14</v>
      </c>
      <c r="O1329" t="s">
        <v>48654</v>
      </c>
      <c r="P1329" t="s">
        <v>48653</v>
      </c>
      <c r="Q1329" t="s">
        <v>48652</v>
      </c>
      <c r="R1329" s="7">
        <v>43770</v>
      </c>
      <c r="S1329" s="8">
        <f t="shared" si="160"/>
        <v>2019</v>
      </c>
      <c r="T1329" s="8">
        <v>2019</v>
      </c>
      <c r="U1329" s="8">
        <f t="shared" si="161"/>
        <v>3</v>
      </c>
      <c r="V1329" s="7">
        <v>43770</v>
      </c>
      <c r="W1329" t="s">
        <v>242</v>
      </c>
      <c r="X1329" s="2">
        <v>1.3280000000000001</v>
      </c>
      <c r="Y1329" s="6">
        <f t="shared" si="166"/>
        <v>3.5450201542937994E-2</v>
      </c>
      <c r="AA1329">
        <v>15361225</v>
      </c>
      <c r="AB1329">
        <v>18894</v>
      </c>
      <c r="AC1329">
        <v>15485757</v>
      </c>
      <c r="AD1329" t="s">
        <v>1</v>
      </c>
      <c r="AE1329">
        <v>18</v>
      </c>
      <c r="AF1329">
        <v>11</v>
      </c>
      <c r="AG1329">
        <v>8769935</v>
      </c>
      <c r="AH1329" t="s">
        <v>48651</v>
      </c>
      <c r="AI1329" t="s">
        <v>48650</v>
      </c>
      <c r="AJ1329" t="s">
        <v>48649</v>
      </c>
      <c r="AK1329" t="s">
        <v>48648</v>
      </c>
      <c r="AL1329">
        <v>0</v>
      </c>
      <c r="AM1329" s="5">
        <f t="shared" si="162"/>
        <v>0</v>
      </c>
      <c r="AN1329" s="4">
        <f t="shared" si="167"/>
        <v>0</v>
      </c>
      <c r="AO1329" s="3"/>
      <c r="AP1329">
        <v>0</v>
      </c>
      <c r="AQ1329" t="s">
        <v>1144</v>
      </c>
      <c r="AR1329" t="s">
        <v>0</v>
      </c>
      <c r="AS1329" t="s">
        <v>1143</v>
      </c>
      <c r="AT1329" s="2">
        <v>3.8340000000000001</v>
      </c>
      <c r="AU1329" s="1">
        <f t="shared" si="163"/>
        <v>2.4815141080056597</v>
      </c>
      <c r="AV1329" s="1">
        <f t="shared" si="164"/>
        <v>1.7725100771468998</v>
      </c>
      <c r="AW1329" s="1">
        <f t="shared" si="165"/>
        <v>1.0635060462881398</v>
      </c>
    </row>
    <row r="1330" spans="1:49" x14ac:dyDescent="0.2">
      <c r="A1330">
        <v>1328</v>
      </c>
      <c r="B1330" t="s">
        <v>48647</v>
      </c>
      <c r="C1330" t="s">
        <v>48646</v>
      </c>
      <c r="F1330" t="s">
        <v>48645</v>
      </c>
      <c r="G1330" t="s">
        <v>3</v>
      </c>
      <c r="H1330" t="s">
        <v>2</v>
      </c>
      <c r="I1330" t="s">
        <v>4570</v>
      </c>
      <c r="J1330" t="s">
        <v>28515</v>
      </c>
      <c r="K1330" t="s">
        <v>28514</v>
      </c>
      <c r="L1330" t="s">
        <v>5243</v>
      </c>
      <c r="M1330" t="s">
        <v>29</v>
      </c>
      <c r="N1330">
        <v>5</v>
      </c>
      <c r="O1330" t="s">
        <v>48644</v>
      </c>
      <c r="P1330" t="s">
        <v>48643</v>
      </c>
      <c r="Q1330" t="s">
        <v>28511</v>
      </c>
      <c r="R1330" s="7">
        <v>43770</v>
      </c>
      <c r="S1330" s="8">
        <f t="shared" si="160"/>
        <v>2019</v>
      </c>
      <c r="T1330" s="8">
        <v>2019</v>
      </c>
      <c r="U1330" s="8">
        <f t="shared" si="161"/>
        <v>3</v>
      </c>
      <c r="V1330" s="7">
        <v>43770</v>
      </c>
      <c r="W1330" t="s">
        <v>242</v>
      </c>
      <c r="X1330" s="2">
        <v>1.3280000000000001</v>
      </c>
      <c r="Y1330" s="6">
        <f t="shared" si="166"/>
        <v>3.5450201542937994E-2</v>
      </c>
      <c r="AA1330">
        <v>15361225</v>
      </c>
      <c r="AB1330">
        <v>18894</v>
      </c>
      <c r="AC1330">
        <v>15485757</v>
      </c>
      <c r="AD1330" t="s">
        <v>1</v>
      </c>
      <c r="AE1330">
        <v>18</v>
      </c>
      <c r="AF1330">
        <v>11</v>
      </c>
      <c r="AG1330">
        <v>8704910</v>
      </c>
      <c r="AH1330" t="s">
        <v>48642</v>
      </c>
      <c r="AI1330" t="s">
        <v>48641</v>
      </c>
      <c r="AJ1330" t="s">
        <v>48640</v>
      </c>
      <c r="AK1330" t="s">
        <v>48639</v>
      </c>
      <c r="AL1330">
        <v>5</v>
      </c>
      <c r="AM1330" s="5">
        <f t="shared" si="162"/>
        <v>1.6666666666666667</v>
      </c>
      <c r="AN1330" s="4">
        <f t="shared" si="167"/>
        <v>2.5242963523917708E-3</v>
      </c>
      <c r="AO1330" s="3"/>
      <c r="AP1330">
        <v>0</v>
      </c>
      <c r="AQ1330" t="s">
        <v>16</v>
      </c>
      <c r="AR1330">
        <v>51490660</v>
      </c>
      <c r="AS1330" t="s">
        <v>15</v>
      </c>
      <c r="AT1330" s="2">
        <v>3.8340000000000001</v>
      </c>
      <c r="AU1330" s="1">
        <f t="shared" si="163"/>
        <v>2.5572429985774128</v>
      </c>
      <c r="AV1330" s="1">
        <f t="shared" si="164"/>
        <v>1.8987248947664883</v>
      </c>
      <c r="AW1330" s="1">
        <f t="shared" si="165"/>
        <v>1.2402067909555639</v>
      </c>
    </row>
    <row r="1331" spans="1:49" x14ac:dyDescent="0.2">
      <c r="A1331">
        <v>1329</v>
      </c>
      <c r="B1331" t="s">
        <v>48638</v>
      </c>
      <c r="C1331" t="s">
        <v>48637</v>
      </c>
      <c r="F1331" t="s">
        <v>48636</v>
      </c>
      <c r="G1331" t="s">
        <v>3</v>
      </c>
      <c r="H1331" t="s">
        <v>2</v>
      </c>
      <c r="I1331" t="s">
        <v>48635</v>
      </c>
      <c r="J1331" t="s">
        <v>19743</v>
      </c>
      <c r="K1331" t="s">
        <v>19742</v>
      </c>
      <c r="L1331" t="s">
        <v>19741</v>
      </c>
      <c r="M1331" t="s">
        <v>3967</v>
      </c>
      <c r="N1331">
        <v>5</v>
      </c>
      <c r="O1331" t="s">
        <v>48634</v>
      </c>
      <c r="P1331" t="s">
        <v>48633</v>
      </c>
      <c r="Q1331" t="s">
        <v>48632</v>
      </c>
      <c r="R1331" s="7">
        <v>43770</v>
      </c>
      <c r="S1331" s="8">
        <f t="shared" si="160"/>
        <v>2019</v>
      </c>
      <c r="T1331" s="8">
        <v>2019</v>
      </c>
      <c r="U1331" s="8">
        <f t="shared" si="161"/>
        <v>3</v>
      </c>
      <c r="V1331" s="7">
        <v>43770</v>
      </c>
      <c r="W1331" t="s">
        <v>242</v>
      </c>
      <c r="X1331" s="2">
        <v>1.3280000000000001</v>
      </c>
      <c r="Y1331" s="6">
        <f t="shared" si="166"/>
        <v>3.5450201542937994E-2</v>
      </c>
      <c r="AA1331">
        <v>15361225</v>
      </c>
      <c r="AB1331">
        <v>18894</v>
      </c>
      <c r="AC1331">
        <v>15485757</v>
      </c>
      <c r="AD1331" t="s">
        <v>1</v>
      </c>
      <c r="AE1331">
        <v>18</v>
      </c>
      <c r="AF1331">
        <v>11</v>
      </c>
      <c r="AG1331">
        <v>8770067</v>
      </c>
      <c r="AH1331" t="s">
        <v>48631</v>
      </c>
      <c r="AI1331" t="s">
        <v>48630</v>
      </c>
      <c r="AJ1331" t="s">
        <v>48629</v>
      </c>
      <c r="AK1331" t="s">
        <v>48628</v>
      </c>
      <c r="AL1331">
        <v>4</v>
      </c>
      <c r="AM1331" s="5">
        <f t="shared" si="162"/>
        <v>1.3333333333333333</v>
      </c>
      <c r="AN1331" s="4">
        <f t="shared" si="167"/>
        <v>2.0194370819134164E-3</v>
      </c>
      <c r="AO1331" s="3"/>
      <c r="AP1331">
        <v>0</v>
      </c>
      <c r="AQ1331" t="s">
        <v>1463</v>
      </c>
      <c r="AR1331" t="s">
        <v>4405</v>
      </c>
      <c r="AS1331" t="s">
        <v>12944</v>
      </c>
      <c r="AT1331" s="2">
        <v>3.8340000000000001</v>
      </c>
      <c r="AU1331" s="1">
        <f t="shared" si="163"/>
        <v>2.5420972204630621</v>
      </c>
      <c r="AV1331" s="1">
        <f t="shared" si="164"/>
        <v>1.8734819312425706</v>
      </c>
      <c r="AW1331" s="1">
        <f t="shared" si="165"/>
        <v>1.204866642022079</v>
      </c>
    </row>
    <row r="1332" spans="1:49" x14ac:dyDescent="0.2">
      <c r="A1332">
        <v>1330</v>
      </c>
      <c r="B1332" t="s">
        <v>48627</v>
      </c>
      <c r="C1332" t="s">
        <v>48626</v>
      </c>
      <c r="F1332" t="s">
        <v>48625</v>
      </c>
      <c r="G1332" t="s">
        <v>3</v>
      </c>
      <c r="H1332" t="s">
        <v>2</v>
      </c>
      <c r="I1332" t="s">
        <v>48624</v>
      </c>
      <c r="J1332" t="s">
        <v>48623</v>
      </c>
      <c r="K1332" t="s">
        <v>48622</v>
      </c>
      <c r="L1332" t="s">
        <v>48621</v>
      </c>
      <c r="M1332" t="s">
        <v>48620</v>
      </c>
      <c r="N1332">
        <v>5</v>
      </c>
      <c r="O1332" t="s">
        <v>48619</v>
      </c>
      <c r="P1332" t="s">
        <v>48618</v>
      </c>
      <c r="Q1332" t="s">
        <v>48617</v>
      </c>
      <c r="R1332" s="7">
        <v>43770</v>
      </c>
      <c r="S1332" s="8">
        <f t="shared" si="160"/>
        <v>2019</v>
      </c>
      <c r="T1332" s="8">
        <v>2019</v>
      </c>
      <c r="U1332" s="8">
        <f t="shared" si="161"/>
        <v>3</v>
      </c>
      <c r="V1332" s="7">
        <v>43770</v>
      </c>
      <c r="W1332" t="s">
        <v>242</v>
      </c>
      <c r="X1332" s="2">
        <v>1.3280000000000001</v>
      </c>
      <c r="Y1332" s="6">
        <f t="shared" si="166"/>
        <v>3.5450201542937994E-2</v>
      </c>
      <c r="AA1332">
        <v>15361225</v>
      </c>
      <c r="AB1332">
        <v>18894</v>
      </c>
      <c r="AC1332">
        <v>15485757</v>
      </c>
      <c r="AD1332" t="s">
        <v>1</v>
      </c>
      <c r="AE1332">
        <v>18</v>
      </c>
      <c r="AF1332">
        <v>11</v>
      </c>
      <c r="AG1332">
        <v>8794754</v>
      </c>
      <c r="AH1332" t="s">
        <v>48616</v>
      </c>
      <c r="AI1332" t="s">
        <v>48615</v>
      </c>
      <c r="AJ1332" t="s">
        <v>48614</v>
      </c>
      <c r="AK1332" t="s">
        <v>48613</v>
      </c>
      <c r="AL1332">
        <v>5</v>
      </c>
      <c r="AM1332" s="5">
        <f t="shared" si="162"/>
        <v>1.6666666666666667</v>
      </c>
      <c r="AN1332" s="4">
        <f t="shared" si="167"/>
        <v>2.5242963523917708E-3</v>
      </c>
      <c r="AO1332" s="3"/>
      <c r="AP1332">
        <v>0</v>
      </c>
      <c r="AQ1332" t="s">
        <v>253</v>
      </c>
      <c r="AR1332" t="s">
        <v>48612</v>
      </c>
      <c r="AS1332" t="s">
        <v>3633</v>
      </c>
      <c r="AT1332" s="2">
        <v>3.8340000000000001</v>
      </c>
      <c r="AU1332" s="1">
        <f t="shared" si="163"/>
        <v>2.5572429985774128</v>
      </c>
      <c r="AV1332" s="1">
        <f t="shared" si="164"/>
        <v>1.8987248947664883</v>
      </c>
      <c r="AW1332" s="1">
        <f t="shared" si="165"/>
        <v>1.2402067909555639</v>
      </c>
    </row>
    <row r="1333" spans="1:49" x14ac:dyDescent="0.2">
      <c r="A1333">
        <v>1331</v>
      </c>
      <c r="B1333" t="s">
        <v>48611</v>
      </c>
      <c r="C1333" t="s">
        <v>48610</v>
      </c>
      <c r="F1333" t="s">
        <v>48609</v>
      </c>
      <c r="G1333" t="s">
        <v>3</v>
      </c>
      <c r="H1333" t="s">
        <v>2</v>
      </c>
      <c r="I1333" t="s">
        <v>1223</v>
      </c>
      <c r="J1333" t="s">
        <v>48608</v>
      </c>
      <c r="K1333" t="s">
        <v>48607</v>
      </c>
      <c r="L1333" t="s">
        <v>48606</v>
      </c>
      <c r="M1333" t="s">
        <v>1655</v>
      </c>
      <c r="N1333">
        <v>4</v>
      </c>
      <c r="O1333" t="s">
        <v>48605</v>
      </c>
      <c r="P1333" t="s">
        <v>48604</v>
      </c>
      <c r="Q1333" t="s">
        <v>48603</v>
      </c>
      <c r="R1333" s="7">
        <v>43770</v>
      </c>
      <c r="S1333" s="8">
        <f t="shared" si="160"/>
        <v>2019</v>
      </c>
      <c r="T1333" s="8">
        <v>2019</v>
      </c>
      <c r="U1333" s="8">
        <f t="shared" si="161"/>
        <v>3</v>
      </c>
      <c r="V1333" s="7">
        <v>43770</v>
      </c>
      <c r="W1333" t="s">
        <v>242</v>
      </c>
      <c r="X1333" s="2">
        <v>1.3280000000000001</v>
      </c>
      <c r="Y1333" s="6">
        <f t="shared" si="166"/>
        <v>3.5450201542937994E-2</v>
      </c>
      <c r="AA1333">
        <v>15361225</v>
      </c>
      <c r="AB1333">
        <v>18894</v>
      </c>
      <c r="AC1333">
        <v>15485757</v>
      </c>
      <c r="AD1333" t="s">
        <v>1</v>
      </c>
      <c r="AE1333">
        <v>18</v>
      </c>
      <c r="AF1333">
        <v>11</v>
      </c>
      <c r="AG1333">
        <v>8794746</v>
      </c>
      <c r="AH1333" t="s">
        <v>48602</v>
      </c>
      <c r="AI1333" t="s">
        <v>48601</v>
      </c>
      <c r="AJ1333" t="s">
        <v>48600</v>
      </c>
      <c r="AK1333" t="s">
        <v>48599</v>
      </c>
      <c r="AL1333">
        <v>2</v>
      </c>
      <c r="AM1333" s="5">
        <f t="shared" si="162"/>
        <v>0.66666666666666663</v>
      </c>
      <c r="AN1333" s="4">
        <f t="shared" si="167"/>
        <v>1.0097185409567082E-3</v>
      </c>
      <c r="AO1333" s="3"/>
      <c r="AP1333">
        <v>0</v>
      </c>
      <c r="AQ1333" t="s">
        <v>3946</v>
      </c>
      <c r="AR1333" t="s">
        <v>48598</v>
      </c>
      <c r="AS1333" t="s">
        <v>3945</v>
      </c>
      <c r="AT1333" s="2">
        <v>3.8340000000000001</v>
      </c>
      <c r="AU1333" s="1">
        <f t="shared" si="163"/>
        <v>2.5118056642343607</v>
      </c>
      <c r="AV1333" s="1">
        <f t="shared" si="164"/>
        <v>1.8229960041947351</v>
      </c>
      <c r="AW1333" s="1">
        <f t="shared" si="165"/>
        <v>1.1341863441551092</v>
      </c>
    </row>
    <row r="1334" spans="1:49" x14ac:dyDescent="0.2">
      <c r="A1334">
        <v>1332</v>
      </c>
      <c r="B1334" t="s">
        <v>48597</v>
      </c>
      <c r="C1334" t="s">
        <v>48596</v>
      </c>
      <c r="F1334" t="s">
        <v>48595</v>
      </c>
      <c r="G1334" t="s">
        <v>3</v>
      </c>
      <c r="H1334" t="s">
        <v>2</v>
      </c>
      <c r="I1334" t="s">
        <v>48594</v>
      </c>
      <c r="J1334">
        <v>60030835</v>
      </c>
      <c r="K1334" t="s">
        <v>3621</v>
      </c>
      <c r="L1334" t="s">
        <v>3620</v>
      </c>
      <c r="M1334" t="s">
        <v>40</v>
      </c>
      <c r="N1334">
        <v>4</v>
      </c>
      <c r="O1334" t="s">
        <v>48593</v>
      </c>
      <c r="P1334" t="s">
        <v>48592</v>
      </c>
      <c r="Q1334" t="s">
        <v>3619</v>
      </c>
      <c r="R1334" s="7">
        <v>43770</v>
      </c>
      <c r="S1334" s="8">
        <f t="shared" si="160"/>
        <v>2019</v>
      </c>
      <c r="T1334" s="8">
        <v>2019</v>
      </c>
      <c r="U1334" s="8">
        <f t="shared" si="161"/>
        <v>3</v>
      </c>
      <c r="V1334" s="7">
        <v>43770</v>
      </c>
      <c r="W1334" t="s">
        <v>242</v>
      </c>
      <c r="X1334" s="2">
        <v>1.3280000000000001</v>
      </c>
      <c r="Y1334" s="6">
        <f t="shared" si="166"/>
        <v>3.5450201542937994E-2</v>
      </c>
      <c r="AA1334">
        <v>15361225</v>
      </c>
      <c r="AB1334">
        <v>18894</v>
      </c>
      <c r="AC1334">
        <v>15485757</v>
      </c>
      <c r="AD1334" t="s">
        <v>1</v>
      </c>
      <c r="AE1334">
        <v>18</v>
      </c>
      <c r="AF1334">
        <v>11</v>
      </c>
      <c r="AG1334">
        <v>8811571</v>
      </c>
      <c r="AH1334" t="s">
        <v>48591</v>
      </c>
      <c r="AI1334" t="s">
        <v>48590</v>
      </c>
      <c r="AJ1334" t="s">
        <v>48589</v>
      </c>
      <c r="AK1334" t="s">
        <v>48588</v>
      </c>
      <c r="AL1334">
        <v>2</v>
      </c>
      <c r="AM1334" s="5">
        <f t="shared" si="162"/>
        <v>0.66666666666666663</v>
      </c>
      <c r="AN1334" s="4">
        <f t="shared" si="167"/>
        <v>1.0097185409567082E-3</v>
      </c>
      <c r="AO1334" s="3"/>
      <c r="AP1334">
        <v>0</v>
      </c>
      <c r="AQ1334" t="s">
        <v>37</v>
      </c>
      <c r="AR1334" t="s">
        <v>0</v>
      </c>
      <c r="AS1334" t="s">
        <v>36</v>
      </c>
      <c r="AT1334" s="2">
        <v>3.8340000000000001</v>
      </c>
      <c r="AU1334" s="1">
        <f t="shared" si="163"/>
        <v>2.5118056642343607</v>
      </c>
      <c r="AV1334" s="1">
        <f t="shared" si="164"/>
        <v>1.8229960041947351</v>
      </c>
      <c r="AW1334" s="1">
        <f t="shared" si="165"/>
        <v>1.1341863441551092</v>
      </c>
    </row>
    <row r="1335" spans="1:49" x14ac:dyDescent="0.2">
      <c r="A1335">
        <v>1333</v>
      </c>
      <c r="B1335" t="s">
        <v>48587</v>
      </c>
      <c r="C1335" t="s">
        <v>48586</v>
      </c>
      <c r="F1335" t="s">
        <v>48585</v>
      </c>
      <c r="G1335" t="s">
        <v>3</v>
      </c>
      <c r="H1335" t="s">
        <v>2</v>
      </c>
      <c r="I1335" t="s">
        <v>48584</v>
      </c>
      <c r="J1335">
        <v>60005510</v>
      </c>
      <c r="K1335" t="s">
        <v>392</v>
      </c>
      <c r="L1335" t="s">
        <v>66</v>
      </c>
      <c r="M1335" t="s">
        <v>65</v>
      </c>
      <c r="N1335">
        <v>2</v>
      </c>
      <c r="O1335" t="s">
        <v>48583</v>
      </c>
      <c r="P1335" t="s">
        <v>48582</v>
      </c>
      <c r="Q1335" t="s">
        <v>391</v>
      </c>
      <c r="R1335" s="7">
        <v>43770</v>
      </c>
      <c r="S1335" s="8">
        <f t="shared" si="160"/>
        <v>2019</v>
      </c>
      <c r="T1335" s="8">
        <v>2019</v>
      </c>
      <c r="U1335" s="8">
        <f t="shared" si="161"/>
        <v>3</v>
      </c>
      <c r="V1335" s="7">
        <v>43770</v>
      </c>
      <c r="W1335" t="s">
        <v>242</v>
      </c>
      <c r="X1335" s="2">
        <v>1.3280000000000001</v>
      </c>
      <c r="Y1335" s="6">
        <f t="shared" si="166"/>
        <v>3.5450201542937994E-2</v>
      </c>
      <c r="AA1335">
        <v>15361225</v>
      </c>
      <c r="AB1335">
        <v>18894</v>
      </c>
      <c r="AC1335">
        <v>15485757</v>
      </c>
      <c r="AD1335" t="s">
        <v>1</v>
      </c>
      <c r="AE1335">
        <v>18</v>
      </c>
      <c r="AF1335">
        <v>11</v>
      </c>
      <c r="AG1335">
        <v>8747423</v>
      </c>
      <c r="AH1335" t="s">
        <v>48581</v>
      </c>
      <c r="AI1335" t="s">
        <v>48580</v>
      </c>
      <c r="AJ1335" t="s">
        <v>48579</v>
      </c>
      <c r="AK1335" t="s">
        <v>48578</v>
      </c>
      <c r="AL1335">
        <v>5</v>
      </c>
      <c r="AM1335" s="5">
        <f t="shared" si="162"/>
        <v>1.6666666666666667</v>
      </c>
      <c r="AN1335" s="4">
        <f t="shared" si="167"/>
        <v>2.5242963523917708E-3</v>
      </c>
      <c r="AO1335" s="3"/>
      <c r="AP1335">
        <v>0</v>
      </c>
      <c r="AR1335" t="s">
        <v>0</v>
      </c>
      <c r="AT1335" s="2">
        <v>3.8340000000000001</v>
      </c>
      <c r="AU1335" s="1">
        <f t="shared" si="163"/>
        <v>2.5572429985774128</v>
      </c>
      <c r="AV1335" s="1">
        <f t="shared" si="164"/>
        <v>1.8987248947664883</v>
      </c>
      <c r="AW1335" s="1">
        <f t="shared" si="165"/>
        <v>1.2402067909555639</v>
      </c>
    </row>
    <row r="1336" spans="1:49" x14ac:dyDescent="0.2">
      <c r="A1336">
        <v>1334</v>
      </c>
      <c r="B1336" t="s">
        <v>48577</v>
      </c>
      <c r="C1336" t="s">
        <v>48576</v>
      </c>
      <c r="F1336" t="s">
        <v>48575</v>
      </c>
      <c r="G1336" t="s">
        <v>3</v>
      </c>
      <c r="H1336" t="s">
        <v>2</v>
      </c>
      <c r="I1336" t="s">
        <v>48574</v>
      </c>
      <c r="J1336" t="s">
        <v>48573</v>
      </c>
      <c r="K1336" t="s">
        <v>48572</v>
      </c>
      <c r="L1336" t="s">
        <v>48571</v>
      </c>
      <c r="M1336" t="s">
        <v>48570</v>
      </c>
      <c r="N1336">
        <v>9</v>
      </c>
      <c r="O1336" t="s">
        <v>48569</v>
      </c>
      <c r="P1336" t="s">
        <v>48568</v>
      </c>
      <c r="Q1336" t="s">
        <v>48567</v>
      </c>
      <c r="R1336" s="7">
        <v>43770</v>
      </c>
      <c r="S1336" s="8">
        <f t="shared" si="160"/>
        <v>2019</v>
      </c>
      <c r="T1336" s="8">
        <v>2019</v>
      </c>
      <c r="U1336" s="8">
        <f t="shared" si="161"/>
        <v>3</v>
      </c>
      <c r="V1336" s="7">
        <v>43770</v>
      </c>
      <c r="W1336" t="s">
        <v>421</v>
      </c>
      <c r="X1336" s="2">
        <v>1.087</v>
      </c>
      <c r="Y1336" s="6">
        <f t="shared" si="166"/>
        <v>2.9016844184618671E-2</v>
      </c>
      <c r="AA1336" t="s">
        <v>420</v>
      </c>
      <c r="AB1336">
        <v>19800188022</v>
      </c>
      <c r="AC1336">
        <v>21563446</v>
      </c>
      <c r="AD1336" t="s">
        <v>1</v>
      </c>
      <c r="AE1336">
        <v>9</v>
      </c>
      <c r="AF1336">
        <v>6</v>
      </c>
      <c r="AG1336">
        <v>8812675</v>
      </c>
      <c r="AH1336" t="s">
        <v>48566</v>
      </c>
      <c r="AI1336" t="s">
        <v>48565</v>
      </c>
      <c r="AJ1336" t="s">
        <v>48564</v>
      </c>
      <c r="AK1336" t="s">
        <v>48563</v>
      </c>
      <c r="AL1336">
        <v>5</v>
      </c>
      <c r="AM1336" s="5">
        <f t="shared" si="162"/>
        <v>1.6666666666666667</v>
      </c>
      <c r="AN1336" s="4">
        <f t="shared" si="167"/>
        <v>2.5242963523917708E-3</v>
      </c>
      <c r="AO1336" s="3"/>
      <c r="AP1336">
        <v>0</v>
      </c>
      <c r="AQ1336" t="s">
        <v>768</v>
      </c>
      <c r="AR1336" t="s">
        <v>48562</v>
      </c>
      <c r="AS1336" t="s">
        <v>167</v>
      </c>
      <c r="AT1336" s="2">
        <v>3.274</v>
      </c>
      <c r="AU1336" s="1">
        <f t="shared" si="163"/>
        <v>2.1069079834950601</v>
      </c>
      <c r="AV1336" s="1">
        <f t="shared" si="164"/>
        <v>1.5770570268505222</v>
      </c>
      <c r="AW1336" s="1">
        <f t="shared" si="165"/>
        <v>1.047206070205984</v>
      </c>
    </row>
    <row r="1337" spans="1:49" x14ac:dyDescent="0.2">
      <c r="A1337">
        <v>1335</v>
      </c>
      <c r="B1337" t="s">
        <v>48561</v>
      </c>
      <c r="C1337" t="s">
        <v>48560</v>
      </c>
      <c r="F1337" t="s">
        <v>48559</v>
      </c>
      <c r="G1337" t="s">
        <v>3</v>
      </c>
      <c r="H1337" t="s">
        <v>2</v>
      </c>
      <c r="I1337" t="s">
        <v>48558</v>
      </c>
      <c r="J1337" t="s">
        <v>48557</v>
      </c>
      <c r="K1337" t="s">
        <v>48556</v>
      </c>
      <c r="L1337" t="s">
        <v>48555</v>
      </c>
      <c r="M1337" t="s">
        <v>5634</v>
      </c>
      <c r="N1337">
        <v>7</v>
      </c>
      <c r="O1337" t="s">
        <v>48554</v>
      </c>
      <c r="P1337" t="s">
        <v>48553</v>
      </c>
      <c r="Q1337" t="s">
        <v>48552</v>
      </c>
      <c r="R1337" s="7">
        <v>43770</v>
      </c>
      <c r="S1337" s="8">
        <f t="shared" si="160"/>
        <v>2019</v>
      </c>
      <c r="T1337" s="8">
        <v>2019</v>
      </c>
      <c r="U1337" s="8">
        <f t="shared" si="161"/>
        <v>3</v>
      </c>
      <c r="V1337" s="7">
        <v>43770</v>
      </c>
      <c r="W1337" t="s">
        <v>983</v>
      </c>
      <c r="X1337" s="2">
        <v>0.371</v>
      </c>
      <c r="Y1337" s="6">
        <f t="shared" si="166"/>
        <v>9.9036331117695747E-3</v>
      </c>
      <c r="AA1337">
        <v>486604</v>
      </c>
      <c r="AB1337">
        <v>28580</v>
      </c>
      <c r="AC1337" t="s">
        <v>982</v>
      </c>
      <c r="AD1337" t="s">
        <v>1</v>
      </c>
      <c r="AE1337">
        <v>54</v>
      </c>
      <c r="AF1337">
        <v>11</v>
      </c>
      <c r="AH1337" t="s">
        <v>48551</v>
      </c>
      <c r="AI1337" t="s">
        <v>48550</v>
      </c>
      <c r="AJ1337" t="s">
        <v>48549</v>
      </c>
      <c r="AK1337" t="s">
        <v>48548</v>
      </c>
      <c r="AL1337">
        <v>4</v>
      </c>
      <c r="AM1337" s="5">
        <f t="shared" si="162"/>
        <v>1.3333333333333333</v>
      </c>
      <c r="AN1337" s="4">
        <f t="shared" si="167"/>
        <v>2.0194370819134164E-3</v>
      </c>
      <c r="AO1337" s="3"/>
      <c r="AP1337">
        <v>0</v>
      </c>
      <c r="AQ1337" t="s">
        <v>5577</v>
      </c>
      <c r="AR1337" t="s">
        <v>5577</v>
      </c>
      <c r="AS1337" t="s">
        <v>5576</v>
      </c>
      <c r="AT1337" s="2">
        <v>1.431</v>
      </c>
      <c r="AU1337" s="1">
        <f t="shared" si="163"/>
        <v>0.7538374302812727</v>
      </c>
      <c r="AV1337" s="1">
        <f t="shared" si="164"/>
        <v>0.59615350968414949</v>
      </c>
      <c r="AW1337" s="1">
        <f t="shared" si="165"/>
        <v>0.43846958908702638</v>
      </c>
    </row>
    <row r="1338" spans="1:49" x14ac:dyDescent="0.2">
      <c r="A1338">
        <v>1336</v>
      </c>
      <c r="B1338" t="s">
        <v>48547</v>
      </c>
      <c r="C1338" t="s">
        <v>48546</v>
      </c>
      <c r="F1338" t="s">
        <v>48545</v>
      </c>
      <c r="G1338" t="s">
        <v>3</v>
      </c>
      <c r="H1338" t="s">
        <v>2</v>
      </c>
      <c r="I1338" t="s">
        <v>48544</v>
      </c>
      <c r="J1338">
        <v>60025084</v>
      </c>
      <c r="K1338" t="s">
        <v>2127</v>
      </c>
      <c r="L1338" t="s">
        <v>984</v>
      </c>
      <c r="M1338" t="s">
        <v>58</v>
      </c>
      <c r="N1338">
        <v>4</v>
      </c>
      <c r="O1338" t="s">
        <v>48543</v>
      </c>
      <c r="P1338" t="s">
        <v>48542</v>
      </c>
      <c r="Q1338" t="s">
        <v>3297</v>
      </c>
      <c r="R1338" s="7">
        <v>43770</v>
      </c>
      <c r="S1338" s="8">
        <f t="shared" si="160"/>
        <v>2019</v>
      </c>
      <c r="T1338" s="8">
        <v>2019</v>
      </c>
      <c r="U1338" s="8">
        <f t="shared" si="161"/>
        <v>3</v>
      </c>
      <c r="V1338" s="7">
        <v>43770</v>
      </c>
      <c r="W1338" t="s">
        <v>242</v>
      </c>
      <c r="X1338" s="2">
        <v>1.3280000000000001</v>
      </c>
      <c r="Y1338" s="6">
        <f t="shared" si="166"/>
        <v>3.5450201542937994E-2</v>
      </c>
      <c r="AA1338">
        <v>15361225</v>
      </c>
      <c r="AB1338">
        <v>18894</v>
      </c>
      <c r="AC1338">
        <v>15485757</v>
      </c>
      <c r="AD1338" t="s">
        <v>1</v>
      </c>
      <c r="AE1338">
        <v>18</v>
      </c>
      <c r="AF1338">
        <v>11</v>
      </c>
      <c r="AG1338">
        <v>8789478</v>
      </c>
      <c r="AH1338" t="s">
        <v>48541</v>
      </c>
      <c r="AI1338" t="s">
        <v>48540</v>
      </c>
      <c r="AJ1338" t="s">
        <v>48539</v>
      </c>
      <c r="AK1338" t="s">
        <v>48538</v>
      </c>
      <c r="AL1338">
        <v>6</v>
      </c>
      <c r="AM1338" s="5">
        <f t="shared" si="162"/>
        <v>2</v>
      </c>
      <c r="AN1338" s="4">
        <f t="shared" si="167"/>
        <v>3.0291556228701248E-3</v>
      </c>
      <c r="AO1338" s="3"/>
      <c r="AP1338">
        <v>0</v>
      </c>
      <c r="AQ1338" t="s">
        <v>16</v>
      </c>
      <c r="AR1338">
        <v>61331004</v>
      </c>
      <c r="AS1338" t="s">
        <v>15</v>
      </c>
      <c r="AT1338" s="2">
        <v>3.8340000000000001</v>
      </c>
      <c r="AU1338" s="1">
        <f t="shared" si="163"/>
        <v>2.5723887766917635</v>
      </c>
      <c r="AV1338" s="1">
        <f t="shared" si="164"/>
        <v>1.9239678582904058</v>
      </c>
      <c r="AW1338" s="1">
        <f t="shared" si="165"/>
        <v>1.2755469398890484</v>
      </c>
    </row>
    <row r="1339" spans="1:49" x14ac:dyDescent="0.2">
      <c r="A1339">
        <v>1337</v>
      </c>
      <c r="B1339" t="s">
        <v>48537</v>
      </c>
      <c r="C1339" t="s">
        <v>48536</v>
      </c>
      <c r="F1339" t="s">
        <v>48535</v>
      </c>
      <c r="G1339" t="s">
        <v>3</v>
      </c>
      <c r="H1339" t="s">
        <v>2</v>
      </c>
      <c r="I1339" t="s">
        <v>48534</v>
      </c>
      <c r="J1339" t="s">
        <v>48533</v>
      </c>
      <c r="K1339" t="s">
        <v>48532</v>
      </c>
      <c r="L1339" t="s">
        <v>48531</v>
      </c>
      <c r="M1339" t="s">
        <v>48530</v>
      </c>
      <c r="N1339">
        <v>6</v>
      </c>
      <c r="O1339" t="s">
        <v>48529</v>
      </c>
      <c r="P1339" t="s">
        <v>48528</v>
      </c>
      <c r="Q1339" t="s">
        <v>48527</v>
      </c>
      <c r="R1339" s="7">
        <v>43770</v>
      </c>
      <c r="S1339" s="8">
        <f t="shared" si="160"/>
        <v>2019</v>
      </c>
      <c r="T1339" s="8">
        <v>2019</v>
      </c>
      <c r="U1339" s="8">
        <f t="shared" si="161"/>
        <v>3</v>
      </c>
      <c r="V1339" s="7">
        <v>43770</v>
      </c>
      <c r="W1339" t="s">
        <v>242</v>
      </c>
      <c r="X1339" s="2">
        <v>1.3280000000000001</v>
      </c>
      <c r="Y1339" s="6">
        <f t="shared" si="166"/>
        <v>3.5450201542937994E-2</v>
      </c>
      <c r="AA1339">
        <v>15361225</v>
      </c>
      <c r="AB1339">
        <v>18894</v>
      </c>
      <c r="AC1339">
        <v>15485757</v>
      </c>
      <c r="AD1339" t="s">
        <v>1</v>
      </c>
      <c r="AE1339">
        <v>18</v>
      </c>
      <c r="AF1339">
        <v>11</v>
      </c>
      <c r="AG1339">
        <v>8788631</v>
      </c>
      <c r="AH1339" t="s">
        <v>11771</v>
      </c>
      <c r="AI1339" t="s">
        <v>48526</v>
      </c>
      <c r="AJ1339" t="s">
        <v>48525</v>
      </c>
      <c r="AK1339" t="s">
        <v>48524</v>
      </c>
      <c r="AL1339">
        <v>5</v>
      </c>
      <c r="AM1339" s="5">
        <f t="shared" si="162"/>
        <v>1.6666666666666667</v>
      </c>
      <c r="AN1339" s="4">
        <f t="shared" si="167"/>
        <v>2.5242963523917708E-3</v>
      </c>
      <c r="AO1339" s="3"/>
      <c r="AP1339">
        <v>0</v>
      </c>
      <c r="AR1339" t="s">
        <v>0</v>
      </c>
      <c r="AT1339" s="2">
        <v>3.8340000000000001</v>
      </c>
      <c r="AU1339" s="1">
        <f t="shared" si="163"/>
        <v>2.5572429985774128</v>
      </c>
      <c r="AV1339" s="1">
        <f t="shared" si="164"/>
        <v>1.8987248947664883</v>
      </c>
      <c r="AW1339" s="1">
        <f t="shared" si="165"/>
        <v>1.2402067909555639</v>
      </c>
    </row>
    <row r="1340" spans="1:49" x14ac:dyDescent="0.2">
      <c r="A1340">
        <v>1338</v>
      </c>
      <c r="B1340" t="s">
        <v>48523</v>
      </c>
      <c r="C1340" t="s">
        <v>48522</v>
      </c>
      <c r="F1340" t="s">
        <v>48521</v>
      </c>
      <c r="G1340" t="s">
        <v>3</v>
      </c>
      <c r="H1340" t="s">
        <v>2</v>
      </c>
      <c r="I1340" t="s">
        <v>1812</v>
      </c>
      <c r="J1340" t="s">
        <v>42629</v>
      </c>
      <c r="K1340" t="s">
        <v>42628</v>
      </c>
      <c r="L1340" t="s">
        <v>1777</v>
      </c>
      <c r="M1340" t="s">
        <v>29</v>
      </c>
      <c r="N1340">
        <v>4</v>
      </c>
      <c r="O1340" t="s">
        <v>48520</v>
      </c>
      <c r="P1340" t="s">
        <v>48519</v>
      </c>
      <c r="Q1340" t="s">
        <v>48518</v>
      </c>
      <c r="R1340" s="7">
        <v>43770</v>
      </c>
      <c r="S1340" s="8">
        <f t="shared" si="160"/>
        <v>2019</v>
      </c>
      <c r="T1340" s="8">
        <v>2019</v>
      </c>
      <c r="U1340" s="8">
        <f t="shared" si="161"/>
        <v>3</v>
      </c>
      <c r="V1340" s="7">
        <v>43770</v>
      </c>
      <c r="W1340" t="s">
        <v>242</v>
      </c>
      <c r="X1340" s="2">
        <v>1.3280000000000001</v>
      </c>
      <c r="Y1340" s="6">
        <f t="shared" si="166"/>
        <v>3.5450201542937994E-2</v>
      </c>
      <c r="AA1340">
        <v>15361225</v>
      </c>
      <c r="AB1340">
        <v>18894</v>
      </c>
      <c r="AC1340">
        <v>15485757</v>
      </c>
      <c r="AD1340" t="s">
        <v>1</v>
      </c>
      <c r="AE1340">
        <v>18</v>
      </c>
      <c r="AF1340">
        <v>11</v>
      </c>
      <c r="AG1340">
        <v>8769916</v>
      </c>
      <c r="AH1340" t="s">
        <v>48517</v>
      </c>
      <c r="AI1340" t="s">
        <v>48516</v>
      </c>
      <c r="AJ1340" t="s">
        <v>48515</v>
      </c>
      <c r="AK1340" t="s">
        <v>48514</v>
      </c>
      <c r="AL1340">
        <v>0</v>
      </c>
      <c r="AM1340" s="5">
        <f t="shared" si="162"/>
        <v>0</v>
      </c>
      <c r="AN1340" s="4">
        <f t="shared" si="167"/>
        <v>0</v>
      </c>
      <c r="AO1340" s="3"/>
      <c r="AP1340">
        <v>0</v>
      </c>
      <c r="AQ1340" t="s">
        <v>16</v>
      </c>
      <c r="AR1340">
        <v>61801284</v>
      </c>
      <c r="AS1340" t="s">
        <v>15</v>
      </c>
      <c r="AT1340" s="2">
        <v>3.8340000000000001</v>
      </c>
      <c r="AU1340" s="1">
        <f t="shared" si="163"/>
        <v>2.4815141080056597</v>
      </c>
      <c r="AV1340" s="1">
        <f t="shared" si="164"/>
        <v>1.7725100771468998</v>
      </c>
      <c r="AW1340" s="1">
        <f t="shared" si="165"/>
        <v>1.0635060462881398</v>
      </c>
    </row>
    <row r="1341" spans="1:49" x14ac:dyDescent="0.2">
      <c r="A1341">
        <v>1339</v>
      </c>
      <c r="B1341" t="s">
        <v>48513</v>
      </c>
      <c r="C1341" t="s">
        <v>48512</v>
      </c>
      <c r="F1341" t="s">
        <v>48511</v>
      </c>
      <c r="G1341" t="s">
        <v>3</v>
      </c>
      <c r="H1341" t="s">
        <v>2</v>
      </c>
      <c r="I1341" t="s">
        <v>48510</v>
      </c>
      <c r="J1341" t="s">
        <v>48509</v>
      </c>
      <c r="K1341" t="s">
        <v>48508</v>
      </c>
      <c r="L1341" t="s">
        <v>48507</v>
      </c>
      <c r="M1341" t="s">
        <v>4430</v>
      </c>
      <c r="N1341">
        <v>5</v>
      </c>
      <c r="O1341" t="s">
        <v>48506</v>
      </c>
      <c r="P1341" t="s">
        <v>48505</v>
      </c>
      <c r="Q1341" t="s">
        <v>48504</v>
      </c>
      <c r="R1341" s="7">
        <v>43770</v>
      </c>
      <c r="S1341" s="8">
        <f t="shared" si="160"/>
        <v>2019</v>
      </c>
      <c r="T1341" s="8">
        <v>2019</v>
      </c>
      <c r="U1341" s="8">
        <f t="shared" si="161"/>
        <v>3</v>
      </c>
      <c r="V1341" s="7">
        <v>43770</v>
      </c>
      <c r="W1341" t="s">
        <v>242</v>
      </c>
      <c r="X1341" s="2">
        <v>1.3280000000000001</v>
      </c>
      <c r="Y1341" s="6">
        <f t="shared" si="166"/>
        <v>3.5450201542937994E-2</v>
      </c>
      <c r="AA1341">
        <v>15361225</v>
      </c>
      <c r="AB1341">
        <v>18894</v>
      </c>
      <c r="AC1341">
        <v>15485757</v>
      </c>
      <c r="AD1341" t="s">
        <v>1</v>
      </c>
      <c r="AE1341">
        <v>18</v>
      </c>
      <c r="AF1341">
        <v>11</v>
      </c>
      <c r="AG1341">
        <v>8758307</v>
      </c>
      <c r="AH1341" t="s">
        <v>48503</v>
      </c>
      <c r="AI1341" t="s">
        <v>48502</v>
      </c>
      <c r="AJ1341" t="s">
        <v>48501</v>
      </c>
      <c r="AK1341" t="s">
        <v>48500</v>
      </c>
      <c r="AL1341">
        <v>2</v>
      </c>
      <c r="AM1341" s="5">
        <f t="shared" si="162"/>
        <v>0.66666666666666663</v>
      </c>
      <c r="AN1341" s="4">
        <f t="shared" si="167"/>
        <v>1.0097185409567082E-3</v>
      </c>
      <c r="AO1341" s="3"/>
      <c r="AP1341">
        <v>0</v>
      </c>
      <c r="AQ1341" t="s">
        <v>1105</v>
      </c>
      <c r="AR1341">
        <v>17763</v>
      </c>
      <c r="AS1341" t="s">
        <v>1104</v>
      </c>
      <c r="AT1341" s="2">
        <v>3.8340000000000001</v>
      </c>
      <c r="AU1341" s="1">
        <f t="shared" si="163"/>
        <v>2.5118056642343607</v>
      </c>
      <c r="AV1341" s="1">
        <f t="shared" si="164"/>
        <v>1.8229960041947351</v>
      </c>
      <c r="AW1341" s="1">
        <f t="shared" si="165"/>
        <v>1.1341863441551092</v>
      </c>
    </row>
    <row r="1342" spans="1:49" x14ac:dyDescent="0.2">
      <c r="A1342">
        <v>1340</v>
      </c>
      <c r="B1342" t="s">
        <v>48499</v>
      </c>
      <c r="C1342" t="s">
        <v>48498</v>
      </c>
      <c r="E1342">
        <v>31709515</v>
      </c>
      <c r="F1342" t="s">
        <v>48497</v>
      </c>
      <c r="G1342" t="s">
        <v>3</v>
      </c>
      <c r="H1342" t="s">
        <v>2</v>
      </c>
      <c r="I1342" t="s">
        <v>48496</v>
      </c>
      <c r="J1342" t="s">
        <v>48495</v>
      </c>
      <c r="K1342" t="s">
        <v>48494</v>
      </c>
      <c r="L1342" t="s">
        <v>48493</v>
      </c>
      <c r="M1342" t="s">
        <v>48492</v>
      </c>
      <c r="N1342">
        <v>8</v>
      </c>
      <c r="O1342" t="s">
        <v>48491</v>
      </c>
      <c r="P1342" t="s">
        <v>48490</v>
      </c>
      <c r="Q1342" t="s">
        <v>48489</v>
      </c>
      <c r="R1342" s="7">
        <v>43770</v>
      </c>
      <c r="S1342" s="8">
        <f t="shared" si="160"/>
        <v>2019</v>
      </c>
      <c r="T1342" s="8">
        <v>2019</v>
      </c>
      <c r="U1342" s="8">
        <f t="shared" si="161"/>
        <v>3</v>
      </c>
      <c r="V1342" s="7">
        <v>43770</v>
      </c>
      <c r="W1342" t="s">
        <v>48488</v>
      </c>
      <c r="X1342" s="2">
        <v>1.218</v>
      </c>
      <c r="Y1342" s="6">
        <f t="shared" si="166"/>
        <v>3.2513814366941618E-2</v>
      </c>
      <c r="AA1342">
        <v>29122</v>
      </c>
      <c r="AB1342">
        <v>16703</v>
      </c>
      <c r="AD1342" t="s">
        <v>1</v>
      </c>
      <c r="AE1342">
        <v>106</v>
      </c>
      <c r="AF1342">
        <v>11</v>
      </c>
      <c r="AH1342" t="s">
        <v>48487</v>
      </c>
      <c r="AI1342" t="s">
        <v>48486</v>
      </c>
      <c r="AJ1342" t="s">
        <v>48485</v>
      </c>
      <c r="AK1342" t="s">
        <v>48484</v>
      </c>
      <c r="AL1342">
        <v>9</v>
      </c>
      <c r="AM1342" s="5">
        <f t="shared" si="162"/>
        <v>3</v>
      </c>
      <c r="AN1342" s="4">
        <f t="shared" si="167"/>
        <v>4.5437334343051876E-3</v>
      </c>
      <c r="AO1342" s="3"/>
      <c r="AP1342">
        <v>1</v>
      </c>
      <c r="AQ1342" t="s">
        <v>52</v>
      </c>
      <c r="AR1342">
        <v>1725573</v>
      </c>
      <c r="AS1342" t="s">
        <v>51</v>
      </c>
      <c r="AT1342" s="2">
        <v>3.8439999999999999</v>
      </c>
      <c r="AU1342" s="1">
        <f t="shared" si="163"/>
        <v>2.412279008715069</v>
      </c>
      <c r="AV1342" s="1">
        <f t="shared" si="164"/>
        <v>1.8528773900623403</v>
      </c>
      <c r="AW1342" s="1">
        <f t="shared" si="165"/>
        <v>1.2934757714096117</v>
      </c>
    </row>
    <row r="1343" spans="1:49" x14ac:dyDescent="0.2">
      <c r="A1343">
        <v>1341</v>
      </c>
      <c r="B1343" t="s">
        <v>48483</v>
      </c>
      <c r="C1343" t="s">
        <v>48482</v>
      </c>
      <c r="F1343" t="s">
        <v>48481</v>
      </c>
      <c r="G1343" t="s">
        <v>3</v>
      </c>
      <c r="H1343" t="s">
        <v>2</v>
      </c>
      <c r="I1343" t="s">
        <v>425</v>
      </c>
      <c r="J1343" t="s">
        <v>48480</v>
      </c>
      <c r="K1343" t="s">
        <v>48479</v>
      </c>
      <c r="L1343" t="s">
        <v>3409</v>
      </c>
      <c r="M1343" t="s">
        <v>18</v>
      </c>
      <c r="N1343">
        <v>5</v>
      </c>
      <c r="O1343" t="s">
        <v>48478</v>
      </c>
      <c r="P1343" t="s">
        <v>48477</v>
      </c>
      <c r="Q1343" t="s">
        <v>48476</v>
      </c>
      <c r="R1343" s="7">
        <v>43770</v>
      </c>
      <c r="S1343" s="8">
        <f t="shared" si="160"/>
        <v>2019</v>
      </c>
      <c r="T1343" s="8">
        <v>2019</v>
      </c>
      <c r="U1343" s="8">
        <f t="shared" si="161"/>
        <v>3</v>
      </c>
      <c r="V1343" s="7">
        <v>43770</v>
      </c>
      <c r="W1343" t="s">
        <v>1203</v>
      </c>
      <c r="X1343" s="2">
        <v>0.53</v>
      </c>
      <c r="Y1343" s="6">
        <f t="shared" si="166"/>
        <v>1.4148047302527963E-2</v>
      </c>
      <c r="AA1343" t="s">
        <v>1202</v>
      </c>
      <c r="AB1343">
        <v>144699</v>
      </c>
      <c r="AC1343">
        <v>19763824</v>
      </c>
      <c r="AD1343" t="s">
        <v>1</v>
      </c>
      <c r="AE1343">
        <v>33</v>
      </c>
      <c r="AF1343">
        <v>11</v>
      </c>
      <c r="AH1343" t="s">
        <v>48475</v>
      </c>
      <c r="AI1343" t="s">
        <v>48474</v>
      </c>
      <c r="AJ1343" t="s">
        <v>48473</v>
      </c>
      <c r="AK1343" t="s">
        <v>48472</v>
      </c>
      <c r="AL1343">
        <v>1</v>
      </c>
      <c r="AM1343" s="5">
        <f t="shared" si="162"/>
        <v>0.33333333333333331</v>
      </c>
      <c r="AN1343" s="4">
        <f t="shared" si="167"/>
        <v>5.048592704783541E-4</v>
      </c>
      <c r="AO1343" s="3"/>
      <c r="AP1343">
        <v>0</v>
      </c>
      <c r="AQ1343" t="s">
        <v>16</v>
      </c>
      <c r="AR1343">
        <v>51775404</v>
      </c>
      <c r="AS1343" t="s">
        <v>15</v>
      </c>
      <c r="AT1343" s="2">
        <v>1.734</v>
      </c>
      <c r="AU1343" s="1">
        <f t="shared" si="163"/>
        <v>1.0055090892913079</v>
      </c>
      <c r="AV1343" s="1">
        <f t="shared" si="164"/>
        <v>0.73264532865031595</v>
      </c>
      <c r="AW1343" s="1">
        <f t="shared" si="165"/>
        <v>0.45978156800932357</v>
      </c>
    </row>
    <row r="1344" spans="1:49" x14ac:dyDescent="0.2">
      <c r="A1344">
        <v>1342</v>
      </c>
      <c r="B1344" t="s">
        <v>48471</v>
      </c>
      <c r="C1344" t="s">
        <v>48470</v>
      </c>
      <c r="F1344" t="s">
        <v>48469</v>
      </c>
      <c r="G1344" t="s">
        <v>3</v>
      </c>
      <c r="H1344" t="s">
        <v>2</v>
      </c>
      <c r="I1344" t="s">
        <v>48468</v>
      </c>
      <c r="J1344" t="s">
        <v>48467</v>
      </c>
      <c r="K1344" t="s">
        <v>48466</v>
      </c>
      <c r="L1344" t="s">
        <v>48465</v>
      </c>
      <c r="M1344" t="s">
        <v>405</v>
      </c>
      <c r="N1344">
        <v>5</v>
      </c>
      <c r="O1344" t="s">
        <v>48464</v>
      </c>
      <c r="P1344" t="s">
        <v>48463</v>
      </c>
      <c r="Q1344" t="s">
        <v>48462</v>
      </c>
      <c r="R1344" s="7">
        <v>43770</v>
      </c>
      <c r="S1344" s="8">
        <f t="shared" si="160"/>
        <v>2019</v>
      </c>
      <c r="T1344" s="8">
        <v>2019</v>
      </c>
      <c r="U1344" s="8">
        <f t="shared" si="161"/>
        <v>3</v>
      </c>
      <c r="V1344" s="7">
        <v>43770</v>
      </c>
      <c r="W1344" t="s">
        <v>983</v>
      </c>
      <c r="X1344" s="2">
        <v>0.371</v>
      </c>
      <c r="Y1344" s="6">
        <f t="shared" si="166"/>
        <v>9.9036331117695747E-3</v>
      </c>
      <c r="AA1344">
        <v>486604</v>
      </c>
      <c r="AB1344">
        <v>28580</v>
      </c>
      <c r="AC1344" t="s">
        <v>982</v>
      </c>
      <c r="AD1344" t="s">
        <v>1</v>
      </c>
      <c r="AE1344">
        <v>54</v>
      </c>
      <c r="AF1344">
        <v>11</v>
      </c>
      <c r="AH1344" t="s">
        <v>48461</v>
      </c>
      <c r="AI1344" t="s">
        <v>48460</v>
      </c>
      <c r="AJ1344" t="s">
        <v>48459</v>
      </c>
      <c r="AK1344" t="s">
        <v>48458</v>
      </c>
      <c r="AL1344">
        <v>0</v>
      </c>
      <c r="AM1344" s="5">
        <f t="shared" si="162"/>
        <v>0</v>
      </c>
      <c r="AN1344" s="4">
        <f t="shared" si="167"/>
        <v>0</v>
      </c>
      <c r="AO1344" s="3"/>
      <c r="AP1344">
        <v>0</v>
      </c>
      <c r="AQ1344" t="s">
        <v>2049</v>
      </c>
      <c r="AR1344" t="s">
        <v>0</v>
      </c>
      <c r="AS1344" t="s">
        <v>2048</v>
      </c>
      <c r="AT1344" s="2">
        <v>1.431</v>
      </c>
      <c r="AU1344" s="1">
        <f t="shared" si="163"/>
        <v>0.69325431782387015</v>
      </c>
      <c r="AV1344" s="1">
        <f t="shared" si="164"/>
        <v>0.49518165558847871</v>
      </c>
      <c r="AW1344" s="1">
        <f t="shared" si="165"/>
        <v>0.29710899335308727</v>
      </c>
    </row>
    <row r="1345" spans="1:49" x14ac:dyDescent="0.2">
      <c r="A1345">
        <v>1343</v>
      </c>
      <c r="B1345" t="s">
        <v>48457</v>
      </c>
      <c r="C1345" t="s">
        <v>48456</v>
      </c>
      <c r="E1345">
        <v>31375979</v>
      </c>
      <c r="F1345" t="s">
        <v>48455</v>
      </c>
      <c r="G1345" t="s">
        <v>3</v>
      </c>
      <c r="H1345" t="s">
        <v>2</v>
      </c>
      <c r="I1345" t="s">
        <v>48454</v>
      </c>
      <c r="J1345" t="s">
        <v>48453</v>
      </c>
      <c r="K1345" t="s">
        <v>48452</v>
      </c>
      <c r="L1345" t="s">
        <v>48451</v>
      </c>
      <c r="M1345" t="s">
        <v>32154</v>
      </c>
      <c r="N1345">
        <v>9</v>
      </c>
      <c r="O1345" t="s">
        <v>48450</v>
      </c>
      <c r="P1345" t="s">
        <v>48449</v>
      </c>
      <c r="Q1345" t="s">
        <v>48448</v>
      </c>
      <c r="R1345" s="7">
        <v>43770</v>
      </c>
      <c r="S1345" s="8">
        <f t="shared" si="160"/>
        <v>2019</v>
      </c>
      <c r="T1345" s="8">
        <v>2019</v>
      </c>
      <c r="U1345" s="8">
        <f t="shared" si="161"/>
        <v>3</v>
      </c>
      <c r="V1345" s="7">
        <v>43770</v>
      </c>
      <c r="W1345" t="s">
        <v>4391</v>
      </c>
      <c r="X1345" s="2">
        <v>1.1579999999999999</v>
      </c>
      <c r="Y1345" s="6">
        <f t="shared" si="166"/>
        <v>3.0912148634579962E-2</v>
      </c>
      <c r="AA1345">
        <v>1668595</v>
      </c>
      <c r="AB1345">
        <v>14223</v>
      </c>
      <c r="AC1345">
        <v>15735079</v>
      </c>
      <c r="AD1345" t="s">
        <v>1</v>
      </c>
      <c r="AE1345">
        <v>142</v>
      </c>
      <c r="AF1345">
        <v>2</v>
      </c>
      <c r="AH1345" t="s">
        <v>48447</v>
      </c>
      <c r="AI1345" t="s">
        <v>48446</v>
      </c>
      <c r="AJ1345" t="s">
        <v>48445</v>
      </c>
      <c r="AK1345" t="s">
        <v>48444</v>
      </c>
      <c r="AL1345">
        <v>1</v>
      </c>
      <c r="AM1345" s="5">
        <f t="shared" si="162"/>
        <v>0.33333333333333331</v>
      </c>
      <c r="AN1345" s="4">
        <f t="shared" si="167"/>
        <v>5.048592704783541E-4</v>
      </c>
      <c r="AO1345" s="3"/>
      <c r="AP1345">
        <v>0</v>
      </c>
      <c r="AQ1345" t="s">
        <v>2033</v>
      </c>
      <c r="AR1345" t="s">
        <v>48443</v>
      </c>
      <c r="AS1345" t="s">
        <v>2032</v>
      </c>
      <c r="AT1345" s="2">
        <v>3.573</v>
      </c>
      <c r="AU1345" s="1">
        <f t="shared" si="163"/>
        <v>2.1789961825349478</v>
      </c>
      <c r="AV1345" s="1">
        <f t="shared" si="164"/>
        <v>1.5708503952529158</v>
      </c>
      <c r="AW1345" s="1">
        <f t="shared" si="165"/>
        <v>0.96270460797088364</v>
      </c>
    </row>
    <row r="1346" spans="1:49" x14ac:dyDescent="0.2">
      <c r="A1346">
        <v>1344</v>
      </c>
      <c r="B1346" t="s">
        <v>48442</v>
      </c>
      <c r="C1346" t="s">
        <v>48441</v>
      </c>
      <c r="E1346">
        <v>31698812</v>
      </c>
      <c r="F1346" t="s">
        <v>48440</v>
      </c>
      <c r="G1346" t="s">
        <v>3</v>
      </c>
      <c r="H1346" t="s">
        <v>2</v>
      </c>
      <c r="I1346" t="s">
        <v>48439</v>
      </c>
      <c r="J1346">
        <v>60024421</v>
      </c>
      <c r="K1346" t="s">
        <v>48438</v>
      </c>
      <c r="L1346" t="s">
        <v>48437</v>
      </c>
      <c r="M1346" t="s">
        <v>1146</v>
      </c>
      <c r="N1346">
        <v>3</v>
      </c>
      <c r="O1346" t="s">
        <v>48436</v>
      </c>
      <c r="P1346" t="s">
        <v>48435</v>
      </c>
      <c r="Q1346" t="s">
        <v>48434</v>
      </c>
      <c r="R1346" s="7">
        <v>43770</v>
      </c>
      <c r="S1346" s="8">
        <f t="shared" ref="S1346:S1409" si="168">YEAR(R1346)</f>
        <v>2019</v>
      </c>
      <c r="T1346" s="8">
        <v>2019</v>
      </c>
      <c r="U1346" s="8">
        <f t="shared" ref="U1346:U1409" si="169">2022-T1346</f>
        <v>3</v>
      </c>
      <c r="V1346" s="7">
        <v>43770</v>
      </c>
      <c r="W1346" t="s">
        <v>1021</v>
      </c>
      <c r="X1346" s="2">
        <v>0.63600000000000001</v>
      </c>
      <c r="Y1346" s="6">
        <f t="shared" si="166"/>
        <v>1.6977656763033557E-2</v>
      </c>
      <c r="AA1346">
        <v>14248220</v>
      </c>
      <c r="AB1346">
        <v>130124</v>
      </c>
      <c r="AD1346" t="s">
        <v>1</v>
      </c>
      <c r="AE1346">
        <v>19</v>
      </c>
      <c r="AF1346">
        <v>22</v>
      </c>
      <c r="AG1346">
        <v>4832</v>
      </c>
      <c r="AI1346" t="s">
        <v>48433</v>
      </c>
      <c r="AJ1346" t="s">
        <v>48432</v>
      </c>
      <c r="AK1346" t="s">
        <v>48431</v>
      </c>
      <c r="AL1346">
        <v>7</v>
      </c>
      <c r="AM1346" s="5">
        <f t="shared" ref="AM1346:AM1409" si="170">AL1346/U1346</f>
        <v>2.3333333333333335</v>
      </c>
      <c r="AN1346" s="4">
        <f t="shared" si="167"/>
        <v>3.5340148933484792E-3</v>
      </c>
      <c r="AO1346" s="3"/>
      <c r="AP1346">
        <v>1</v>
      </c>
      <c r="AQ1346" t="s">
        <v>1136</v>
      </c>
      <c r="AR1346" t="s">
        <v>48430</v>
      </c>
      <c r="AS1346" t="s">
        <v>1135</v>
      </c>
      <c r="AT1346" s="2" t="s">
        <v>14</v>
      </c>
      <c r="AU1346" s="1">
        <f t="shared" ref="AU1346:AU1409" si="171">(Y1346*0.7+AN1346*0.3)*100</f>
        <v>1.2944564202128033</v>
      </c>
      <c r="AV1346" s="1">
        <f t="shared" ref="AV1346:AV1409" si="172">(Y1346*0.5+AN1346*0.5)*100</f>
        <v>1.0255835828191018</v>
      </c>
      <c r="AW1346" s="1">
        <f t="shared" ref="AW1346:AW1409" si="173">(Y1346*0.3+AN1346*0.7)*100</f>
        <v>0.75671074542540029</v>
      </c>
    </row>
    <row r="1347" spans="1:49" x14ac:dyDescent="0.2">
      <c r="A1347">
        <v>1345</v>
      </c>
      <c r="B1347" t="s">
        <v>48429</v>
      </c>
      <c r="C1347" t="s">
        <v>48428</v>
      </c>
      <c r="E1347">
        <v>31698816</v>
      </c>
      <c r="F1347" t="s">
        <v>48427</v>
      </c>
      <c r="G1347" t="s">
        <v>3</v>
      </c>
      <c r="H1347" t="s">
        <v>2</v>
      </c>
      <c r="I1347" t="s">
        <v>381</v>
      </c>
      <c r="J1347">
        <v>60001298</v>
      </c>
      <c r="K1347" t="s">
        <v>5635</v>
      </c>
      <c r="L1347" t="s">
        <v>75</v>
      </c>
      <c r="M1347" t="s">
        <v>58</v>
      </c>
      <c r="N1347">
        <v>5</v>
      </c>
      <c r="O1347" t="s">
        <v>48426</v>
      </c>
      <c r="P1347" t="s">
        <v>48425</v>
      </c>
      <c r="Q1347" t="s">
        <v>48424</v>
      </c>
      <c r="R1347" s="7">
        <v>43770</v>
      </c>
      <c r="S1347" s="8">
        <f t="shared" si="168"/>
        <v>2019</v>
      </c>
      <c r="T1347" s="8">
        <v>2019</v>
      </c>
      <c r="U1347" s="8">
        <f t="shared" si="169"/>
        <v>3</v>
      </c>
      <c r="V1347" s="7">
        <v>43770</v>
      </c>
      <c r="W1347" t="s">
        <v>1021</v>
      </c>
      <c r="X1347" s="2">
        <v>0.63600000000000001</v>
      </c>
      <c r="Y1347" s="6">
        <f t="shared" ref="Y1347:Y1410" si="174">(X1347-$Z$3)/($Z$2-$Z$3)</f>
        <v>1.6977656763033557E-2</v>
      </c>
      <c r="AA1347">
        <v>14248220</v>
      </c>
      <c r="AB1347">
        <v>130124</v>
      </c>
      <c r="AD1347" t="s">
        <v>1</v>
      </c>
      <c r="AE1347">
        <v>19</v>
      </c>
      <c r="AF1347">
        <v>22</v>
      </c>
      <c r="AG1347">
        <v>4833</v>
      </c>
      <c r="AI1347" t="s">
        <v>48423</v>
      </c>
      <c r="AJ1347" t="s">
        <v>48422</v>
      </c>
      <c r="AK1347" t="s">
        <v>48421</v>
      </c>
      <c r="AL1347">
        <v>4</v>
      </c>
      <c r="AM1347" s="5">
        <f t="shared" si="170"/>
        <v>1.3333333333333333</v>
      </c>
      <c r="AN1347" s="4">
        <f t="shared" ref="AN1347:AN1410" si="175">(AM1347-$AO$3)/($AO$2-$AO$3)</f>
        <v>2.0194370819134164E-3</v>
      </c>
      <c r="AO1347" s="3"/>
      <c r="AP1347">
        <v>1</v>
      </c>
      <c r="AR1347" t="s">
        <v>48420</v>
      </c>
      <c r="AS1347" t="s">
        <v>48419</v>
      </c>
      <c r="AT1347" s="2" t="s">
        <v>14</v>
      </c>
      <c r="AU1347" s="1">
        <f t="shared" si="171"/>
        <v>1.2490190858697514</v>
      </c>
      <c r="AV1347" s="1">
        <f t="shared" si="172"/>
        <v>0.94985469224734864</v>
      </c>
      <c r="AW1347" s="1">
        <f t="shared" si="173"/>
        <v>0.65069029862494587</v>
      </c>
    </row>
    <row r="1348" spans="1:49" x14ac:dyDescent="0.2">
      <c r="A1348">
        <v>1346</v>
      </c>
      <c r="B1348" t="s">
        <v>48418</v>
      </c>
      <c r="C1348" t="s">
        <v>48417</v>
      </c>
      <c r="E1348">
        <v>31698830</v>
      </c>
      <c r="F1348" t="s">
        <v>48416</v>
      </c>
      <c r="G1348" t="s">
        <v>3</v>
      </c>
      <c r="H1348" t="s">
        <v>2</v>
      </c>
      <c r="I1348" t="s">
        <v>48415</v>
      </c>
      <c r="J1348" t="s">
        <v>48414</v>
      </c>
      <c r="K1348" t="s">
        <v>48413</v>
      </c>
      <c r="L1348" t="s">
        <v>48412</v>
      </c>
      <c r="M1348" t="s">
        <v>2964</v>
      </c>
      <c r="N1348">
        <v>7</v>
      </c>
      <c r="O1348" t="s">
        <v>48411</v>
      </c>
      <c r="P1348" t="s">
        <v>48410</v>
      </c>
      <c r="Q1348" t="s">
        <v>48409</v>
      </c>
      <c r="R1348" s="7">
        <v>43770</v>
      </c>
      <c r="S1348" s="8">
        <f t="shared" si="168"/>
        <v>2019</v>
      </c>
      <c r="T1348" s="8">
        <v>2019</v>
      </c>
      <c r="U1348" s="8">
        <f t="shared" si="169"/>
        <v>3</v>
      </c>
      <c r="V1348" s="7">
        <v>43770</v>
      </c>
      <c r="W1348" t="s">
        <v>1021</v>
      </c>
      <c r="X1348" s="2">
        <v>0.63600000000000001</v>
      </c>
      <c r="Y1348" s="6">
        <f t="shared" si="174"/>
        <v>1.6977656763033557E-2</v>
      </c>
      <c r="AA1348">
        <v>14248220</v>
      </c>
      <c r="AB1348">
        <v>130124</v>
      </c>
      <c r="AD1348" t="s">
        <v>1</v>
      </c>
      <c r="AE1348">
        <v>19</v>
      </c>
      <c r="AF1348">
        <v>22</v>
      </c>
      <c r="AG1348">
        <v>4835</v>
      </c>
      <c r="AI1348" t="s">
        <v>48408</v>
      </c>
      <c r="AJ1348" t="s">
        <v>48407</v>
      </c>
      <c r="AK1348" t="s">
        <v>48406</v>
      </c>
      <c r="AL1348">
        <v>8</v>
      </c>
      <c r="AM1348" s="5">
        <f t="shared" si="170"/>
        <v>2.6666666666666665</v>
      </c>
      <c r="AN1348" s="4">
        <f t="shared" si="175"/>
        <v>4.0388741638268328E-3</v>
      </c>
      <c r="AO1348" s="3"/>
      <c r="AP1348">
        <v>1</v>
      </c>
      <c r="AR1348" t="s">
        <v>0</v>
      </c>
      <c r="AT1348" s="2" t="s">
        <v>14</v>
      </c>
      <c r="AU1348" s="1">
        <f t="shared" si="171"/>
        <v>1.309602198327154</v>
      </c>
      <c r="AV1348" s="1">
        <f t="shared" si="172"/>
        <v>1.0508265463430195</v>
      </c>
      <c r="AW1348" s="1">
        <f t="shared" si="173"/>
        <v>0.79205089435888487</v>
      </c>
    </row>
    <row r="1349" spans="1:49" x14ac:dyDescent="0.2">
      <c r="A1349">
        <v>1347</v>
      </c>
      <c r="B1349" t="s">
        <v>48405</v>
      </c>
      <c r="C1349" t="s">
        <v>48404</v>
      </c>
      <c r="F1349" t="s">
        <v>48403</v>
      </c>
      <c r="G1349" t="s">
        <v>3</v>
      </c>
      <c r="H1349" t="s">
        <v>2</v>
      </c>
      <c r="I1349" t="s">
        <v>48402</v>
      </c>
      <c r="J1349">
        <v>60024872</v>
      </c>
      <c r="K1349" t="s">
        <v>2510</v>
      </c>
      <c r="L1349" t="s">
        <v>773</v>
      </c>
      <c r="M1349" t="s">
        <v>85</v>
      </c>
      <c r="N1349">
        <v>4</v>
      </c>
      <c r="O1349" t="s">
        <v>48401</v>
      </c>
      <c r="P1349" t="s">
        <v>48400</v>
      </c>
      <c r="Q1349" t="s">
        <v>4960</v>
      </c>
      <c r="R1349" s="7">
        <v>43770</v>
      </c>
      <c r="S1349" s="8">
        <f t="shared" si="168"/>
        <v>2019</v>
      </c>
      <c r="T1349" s="8">
        <v>2019</v>
      </c>
      <c r="U1349" s="8">
        <f t="shared" si="169"/>
        <v>3</v>
      </c>
      <c r="V1349" s="7">
        <v>43770</v>
      </c>
      <c r="W1349" t="s">
        <v>4667</v>
      </c>
      <c r="X1349" s="2" t="s">
        <v>14</v>
      </c>
      <c r="Y1349" s="6" t="e">
        <f t="shared" si="174"/>
        <v>#VALUE!</v>
      </c>
      <c r="AA1349">
        <v>21662746</v>
      </c>
      <c r="AB1349">
        <v>21100329308</v>
      </c>
      <c r="AC1349">
        <v>21662754</v>
      </c>
      <c r="AD1349" t="s">
        <v>1</v>
      </c>
      <c r="AE1349">
        <v>37</v>
      </c>
      <c r="AF1349">
        <v>6</v>
      </c>
      <c r="AG1349">
        <v>62922</v>
      </c>
      <c r="AI1349" t="s">
        <v>48399</v>
      </c>
      <c r="AK1349" t="s">
        <v>48398</v>
      </c>
      <c r="AL1349">
        <v>0</v>
      </c>
      <c r="AM1349" s="5">
        <f t="shared" si="170"/>
        <v>0</v>
      </c>
      <c r="AN1349" s="4">
        <f t="shared" si="175"/>
        <v>0</v>
      </c>
      <c r="AO1349" s="3"/>
      <c r="AP1349">
        <v>0</v>
      </c>
      <c r="AR1349" t="s">
        <v>0</v>
      </c>
      <c r="AT1349" s="2" t="s">
        <v>14</v>
      </c>
      <c r="AU1349" s="1" t="e">
        <f t="shared" si="171"/>
        <v>#VALUE!</v>
      </c>
      <c r="AV1349" s="1" t="e">
        <f t="shared" si="172"/>
        <v>#VALUE!</v>
      </c>
      <c r="AW1349" s="1" t="e">
        <f t="shared" si="173"/>
        <v>#VALUE!</v>
      </c>
    </row>
    <row r="1350" spans="1:49" x14ac:dyDescent="0.2">
      <c r="A1350">
        <v>1348</v>
      </c>
      <c r="B1350" t="s">
        <v>48397</v>
      </c>
      <c r="C1350" t="s">
        <v>48396</v>
      </c>
      <c r="F1350" t="s">
        <v>48395</v>
      </c>
      <c r="G1350" t="s">
        <v>3</v>
      </c>
      <c r="H1350" t="s">
        <v>2</v>
      </c>
      <c r="I1350" t="s">
        <v>289</v>
      </c>
      <c r="J1350" t="s">
        <v>48394</v>
      </c>
      <c r="K1350" t="s">
        <v>48393</v>
      </c>
      <c r="L1350" t="s">
        <v>48392</v>
      </c>
      <c r="M1350" t="s">
        <v>519</v>
      </c>
      <c r="N1350">
        <v>7</v>
      </c>
      <c r="O1350" t="s">
        <v>48391</v>
      </c>
      <c r="P1350" t="s">
        <v>48390</v>
      </c>
      <c r="Q1350" t="s">
        <v>48389</v>
      </c>
      <c r="R1350" s="7">
        <v>43770</v>
      </c>
      <c r="S1350" s="8">
        <f t="shared" si="168"/>
        <v>2019</v>
      </c>
      <c r="T1350" s="8">
        <v>2019</v>
      </c>
      <c r="U1350" s="8">
        <f t="shared" si="169"/>
        <v>3</v>
      </c>
      <c r="V1350" s="7">
        <v>43770</v>
      </c>
      <c r="W1350" t="s">
        <v>1055</v>
      </c>
      <c r="X1350" s="2">
        <v>0.36</v>
      </c>
      <c r="Y1350" s="6">
        <f t="shared" si="174"/>
        <v>9.6099943941699364E-3</v>
      </c>
      <c r="AB1350">
        <v>21100829272</v>
      </c>
      <c r="AC1350">
        <v>20799292</v>
      </c>
      <c r="AD1350" t="s">
        <v>1</v>
      </c>
      <c r="AE1350">
        <v>8</v>
      </c>
      <c r="AF1350">
        <v>11</v>
      </c>
      <c r="AG1350">
        <v>1327</v>
      </c>
      <c r="AI1350" t="s">
        <v>48388</v>
      </c>
      <c r="AJ1350" t="s">
        <v>48387</v>
      </c>
      <c r="AK1350" t="s">
        <v>48386</v>
      </c>
      <c r="AL1350">
        <v>6</v>
      </c>
      <c r="AM1350" s="5">
        <f t="shared" si="170"/>
        <v>2</v>
      </c>
      <c r="AN1350" s="4">
        <f t="shared" si="175"/>
        <v>3.0291556228701248E-3</v>
      </c>
      <c r="AO1350" s="3"/>
      <c r="AP1350">
        <v>1</v>
      </c>
      <c r="AQ1350" t="s">
        <v>16</v>
      </c>
      <c r="AR1350" t="s">
        <v>48385</v>
      </c>
      <c r="AS1350" t="s">
        <v>15</v>
      </c>
      <c r="AT1350" s="2" t="s">
        <v>14</v>
      </c>
      <c r="AU1350" s="1">
        <f t="shared" si="171"/>
        <v>0.76357427627799934</v>
      </c>
      <c r="AV1350" s="1">
        <f t="shared" si="172"/>
        <v>0.63195750085200308</v>
      </c>
      <c r="AW1350" s="1">
        <f t="shared" si="173"/>
        <v>0.50034072542600683</v>
      </c>
    </row>
    <row r="1351" spans="1:49" x14ac:dyDescent="0.2">
      <c r="A1351">
        <v>1349</v>
      </c>
      <c r="B1351" t="s">
        <v>48384</v>
      </c>
      <c r="C1351" t="s">
        <v>48383</v>
      </c>
      <c r="F1351" t="s">
        <v>48382</v>
      </c>
      <c r="G1351" t="s">
        <v>3</v>
      </c>
      <c r="H1351" t="s">
        <v>2</v>
      </c>
      <c r="I1351" t="s">
        <v>48381</v>
      </c>
      <c r="J1351">
        <v>60070885</v>
      </c>
      <c r="K1351" t="s">
        <v>48380</v>
      </c>
      <c r="L1351" t="s">
        <v>1750</v>
      </c>
      <c r="M1351" t="s">
        <v>1749</v>
      </c>
      <c r="N1351">
        <v>4</v>
      </c>
      <c r="O1351" t="s">
        <v>48379</v>
      </c>
      <c r="P1351" t="s">
        <v>48378</v>
      </c>
      <c r="Q1351" t="s">
        <v>48377</v>
      </c>
      <c r="R1351" s="7">
        <v>43770</v>
      </c>
      <c r="S1351" s="8">
        <f t="shared" si="168"/>
        <v>2019</v>
      </c>
      <c r="T1351" s="8">
        <v>2019</v>
      </c>
      <c r="U1351" s="8">
        <f t="shared" si="169"/>
        <v>3</v>
      </c>
      <c r="V1351" s="7">
        <v>43770</v>
      </c>
      <c r="W1351" t="s">
        <v>1785</v>
      </c>
      <c r="X1351" s="2">
        <v>0.33300000000000002</v>
      </c>
      <c r="Y1351" s="6">
        <f t="shared" si="174"/>
        <v>8.8892448146071917E-3</v>
      </c>
      <c r="AA1351">
        <v>10642307</v>
      </c>
      <c r="AB1351">
        <v>12961</v>
      </c>
      <c r="AC1351">
        <v>15556530</v>
      </c>
      <c r="AD1351" t="s">
        <v>1</v>
      </c>
      <c r="AE1351">
        <v>58</v>
      </c>
      <c r="AF1351">
        <v>6</v>
      </c>
      <c r="AH1351" t="s">
        <v>48376</v>
      </c>
      <c r="AI1351" t="s">
        <v>48375</v>
      </c>
      <c r="AK1351" t="s">
        <v>48374</v>
      </c>
      <c r="AL1351">
        <v>4</v>
      </c>
      <c r="AM1351" s="5">
        <f t="shared" si="170"/>
        <v>1.3333333333333333</v>
      </c>
      <c r="AN1351" s="4">
        <f t="shared" si="175"/>
        <v>2.0194370819134164E-3</v>
      </c>
      <c r="AO1351" s="3"/>
      <c r="AP1351">
        <v>0</v>
      </c>
      <c r="AQ1351" t="s">
        <v>1912</v>
      </c>
      <c r="AR1351" t="s">
        <v>48373</v>
      </c>
      <c r="AS1351" t="s">
        <v>1150</v>
      </c>
      <c r="AT1351" s="2" t="s">
        <v>14</v>
      </c>
      <c r="AU1351" s="1">
        <f t="shared" si="171"/>
        <v>0.68283024947990589</v>
      </c>
      <c r="AV1351" s="1">
        <f t="shared" si="172"/>
        <v>0.54543409482603034</v>
      </c>
      <c r="AW1351" s="1">
        <f t="shared" si="173"/>
        <v>0.40803794017215489</v>
      </c>
    </row>
    <row r="1352" spans="1:49" x14ac:dyDescent="0.2">
      <c r="A1352">
        <v>1350</v>
      </c>
      <c r="B1352" t="s">
        <v>48372</v>
      </c>
      <c r="C1352" t="s">
        <v>48371</v>
      </c>
      <c r="F1352" t="s">
        <v>48370</v>
      </c>
      <c r="G1352" t="s">
        <v>3</v>
      </c>
      <c r="H1352" t="s">
        <v>2</v>
      </c>
      <c r="I1352" t="s">
        <v>48369</v>
      </c>
      <c r="J1352" t="s">
        <v>48368</v>
      </c>
      <c r="K1352" t="s">
        <v>48367</v>
      </c>
      <c r="L1352" t="s">
        <v>48366</v>
      </c>
      <c r="M1352" t="s">
        <v>48365</v>
      </c>
      <c r="N1352">
        <v>5</v>
      </c>
      <c r="O1352" t="s">
        <v>48364</v>
      </c>
      <c r="P1352" t="s">
        <v>48363</v>
      </c>
      <c r="Q1352" t="s">
        <v>48362</v>
      </c>
      <c r="R1352" s="7">
        <v>43770</v>
      </c>
      <c r="S1352" s="8">
        <f t="shared" si="168"/>
        <v>2019</v>
      </c>
      <c r="T1352" s="8">
        <v>2019</v>
      </c>
      <c r="U1352" s="8">
        <f t="shared" si="169"/>
        <v>3</v>
      </c>
      <c r="V1352" s="7">
        <v>43770</v>
      </c>
      <c r="W1352" t="s">
        <v>38736</v>
      </c>
      <c r="X1352" s="2">
        <v>1.17</v>
      </c>
      <c r="Y1352" s="6">
        <f t="shared" si="174"/>
        <v>3.1232481781052295E-2</v>
      </c>
      <c r="AB1352">
        <v>21100264002</v>
      </c>
      <c r="AC1352">
        <v>20457758</v>
      </c>
      <c r="AD1352" t="s">
        <v>1</v>
      </c>
      <c r="AE1352">
        <v>9</v>
      </c>
      <c r="AF1352">
        <v>22</v>
      </c>
      <c r="AH1352" t="s">
        <v>48361</v>
      </c>
      <c r="AI1352" t="s">
        <v>48360</v>
      </c>
      <c r="AJ1352" t="s">
        <v>48359</v>
      </c>
      <c r="AK1352" t="s">
        <v>48358</v>
      </c>
      <c r="AL1352">
        <v>2</v>
      </c>
      <c r="AM1352" s="5">
        <f t="shared" si="170"/>
        <v>0.66666666666666663</v>
      </c>
      <c r="AN1352" s="4">
        <f t="shared" si="175"/>
        <v>1.0097185409567082E-3</v>
      </c>
      <c r="AO1352" s="3"/>
      <c r="AP1352">
        <v>1</v>
      </c>
      <c r="AQ1352" t="s">
        <v>885</v>
      </c>
      <c r="AR1352" t="s">
        <v>48357</v>
      </c>
      <c r="AS1352" t="s">
        <v>43903</v>
      </c>
      <c r="AT1352" s="2">
        <v>2.9119999999999999</v>
      </c>
      <c r="AU1352" s="1">
        <f t="shared" si="171"/>
        <v>2.2165652809023619</v>
      </c>
      <c r="AV1352" s="1">
        <f t="shared" si="172"/>
        <v>1.61211001610045</v>
      </c>
      <c r="AW1352" s="1">
        <f t="shared" si="173"/>
        <v>1.0076547512985383</v>
      </c>
    </row>
    <row r="1353" spans="1:49" x14ac:dyDescent="0.2">
      <c r="A1353">
        <v>1351</v>
      </c>
      <c r="B1353" t="s">
        <v>48356</v>
      </c>
      <c r="C1353" t="s">
        <v>48355</v>
      </c>
      <c r="E1353">
        <v>31659240</v>
      </c>
      <c r="F1353" t="s">
        <v>48354</v>
      </c>
      <c r="G1353" t="s">
        <v>3</v>
      </c>
      <c r="H1353" t="s">
        <v>2</v>
      </c>
      <c r="I1353" t="s">
        <v>48353</v>
      </c>
      <c r="J1353">
        <v>60008734</v>
      </c>
      <c r="K1353" t="s">
        <v>5659</v>
      </c>
      <c r="L1353" t="s">
        <v>4295</v>
      </c>
      <c r="M1353" t="s">
        <v>2655</v>
      </c>
      <c r="N1353">
        <v>3</v>
      </c>
      <c r="O1353" t="s">
        <v>48352</v>
      </c>
      <c r="P1353" t="s">
        <v>48351</v>
      </c>
      <c r="Q1353" t="s">
        <v>5658</v>
      </c>
      <c r="R1353" s="7">
        <v>43770</v>
      </c>
      <c r="S1353" s="8">
        <f t="shared" si="168"/>
        <v>2019</v>
      </c>
      <c r="T1353" s="8">
        <v>2019</v>
      </c>
      <c r="U1353" s="8">
        <f t="shared" si="169"/>
        <v>3</v>
      </c>
      <c r="V1353" s="7">
        <v>43770</v>
      </c>
      <c r="W1353" t="s">
        <v>4652</v>
      </c>
      <c r="X1353" s="2">
        <v>5.38</v>
      </c>
      <c r="Y1353" s="6">
        <f t="shared" si="174"/>
        <v>0.14361602733509518</v>
      </c>
      <c r="AB1353">
        <v>21100416121</v>
      </c>
      <c r="AC1353">
        <v>20550278</v>
      </c>
      <c r="AD1353" t="s">
        <v>1</v>
      </c>
      <c r="AE1353">
        <v>5</v>
      </c>
      <c r="AF1353">
        <v>11</v>
      </c>
      <c r="AH1353" t="s">
        <v>48350</v>
      </c>
      <c r="AI1353" t="s">
        <v>48349</v>
      </c>
      <c r="AK1353" t="s">
        <v>48348</v>
      </c>
      <c r="AL1353">
        <v>35</v>
      </c>
      <c r="AM1353" s="5">
        <f t="shared" si="170"/>
        <v>11.666666666666666</v>
      </c>
      <c r="AN1353" s="4">
        <f t="shared" si="175"/>
        <v>1.7670074466742396E-2</v>
      </c>
      <c r="AO1353" s="3"/>
      <c r="AP1353">
        <v>0</v>
      </c>
      <c r="AQ1353" t="s">
        <v>234</v>
      </c>
      <c r="AR1353">
        <v>799083</v>
      </c>
      <c r="AS1353" t="s">
        <v>233</v>
      </c>
      <c r="AT1353" s="2">
        <v>15.792999999999999</v>
      </c>
      <c r="AU1353" s="1">
        <f t="shared" si="171"/>
        <v>10.583224147458935</v>
      </c>
      <c r="AV1353" s="1">
        <f t="shared" si="172"/>
        <v>8.0643050900918798</v>
      </c>
      <c r="AW1353" s="1">
        <f t="shared" si="173"/>
        <v>5.5453860327248226</v>
      </c>
    </row>
    <row r="1354" spans="1:49" x14ac:dyDescent="0.2">
      <c r="A1354">
        <v>1352</v>
      </c>
      <c r="B1354" t="s">
        <v>48347</v>
      </c>
      <c r="C1354" t="s">
        <v>48346</v>
      </c>
      <c r="F1354" t="s">
        <v>48345</v>
      </c>
      <c r="G1354" t="s">
        <v>3</v>
      </c>
      <c r="H1354" t="s">
        <v>2</v>
      </c>
      <c r="I1354" t="s">
        <v>767</v>
      </c>
      <c r="N1354">
        <v>1</v>
      </c>
      <c r="O1354" t="s">
        <v>1929</v>
      </c>
      <c r="P1354">
        <v>54982991400</v>
      </c>
      <c r="R1354" s="7">
        <v>43770</v>
      </c>
      <c r="S1354" s="8">
        <f t="shared" si="168"/>
        <v>2019</v>
      </c>
      <c r="T1354" s="8">
        <v>2019</v>
      </c>
      <c r="U1354" s="8">
        <f t="shared" si="169"/>
        <v>3</v>
      </c>
      <c r="V1354" s="7">
        <v>43770</v>
      </c>
      <c r="W1354" t="s">
        <v>3722</v>
      </c>
      <c r="X1354" s="2">
        <v>0.41699999999999998</v>
      </c>
      <c r="Y1354" s="6">
        <f t="shared" si="174"/>
        <v>1.1131576839913509E-2</v>
      </c>
      <c r="AA1354">
        <v>10220038</v>
      </c>
      <c r="AB1354">
        <v>17569</v>
      </c>
      <c r="AC1354">
        <v>15728196</v>
      </c>
      <c r="AD1354" t="s">
        <v>1</v>
      </c>
      <c r="AE1354">
        <v>25</v>
      </c>
      <c r="AF1354">
        <v>8</v>
      </c>
      <c r="AH1354" t="s">
        <v>48344</v>
      </c>
      <c r="AI1354" t="s">
        <v>48343</v>
      </c>
      <c r="AJ1354" t="s">
        <v>48342</v>
      </c>
      <c r="AK1354" t="s">
        <v>48341</v>
      </c>
      <c r="AL1354">
        <v>0</v>
      </c>
      <c r="AM1354" s="5">
        <f t="shared" si="170"/>
        <v>0</v>
      </c>
      <c r="AN1354" s="4">
        <f t="shared" si="175"/>
        <v>0</v>
      </c>
      <c r="AO1354" s="3"/>
      <c r="AP1354">
        <v>0</v>
      </c>
      <c r="AR1354" t="s">
        <v>0</v>
      </c>
      <c r="AT1354" s="2">
        <v>2.6019999999999999</v>
      </c>
      <c r="AU1354" s="1">
        <f t="shared" si="171"/>
        <v>0.77921037879394561</v>
      </c>
      <c r="AV1354" s="1">
        <f t="shared" si="172"/>
        <v>0.55657884199567542</v>
      </c>
      <c r="AW1354" s="1">
        <f t="shared" si="173"/>
        <v>0.33394730519740523</v>
      </c>
    </row>
    <row r="1355" spans="1:49" x14ac:dyDescent="0.2">
      <c r="A1355">
        <v>1353</v>
      </c>
      <c r="B1355" t="s">
        <v>48340</v>
      </c>
      <c r="C1355" t="s">
        <v>48339</v>
      </c>
      <c r="F1355" t="s">
        <v>48338</v>
      </c>
      <c r="G1355" t="s">
        <v>3</v>
      </c>
      <c r="H1355" t="s">
        <v>2</v>
      </c>
      <c r="I1355" t="s">
        <v>48337</v>
      </c>
      <c r="J1355">
        <v>60027550</v>
      </c>
      <c r="K1355" t="s">
        <v>2497</v>
      </c>
      <c r="L1355" t="s">
        <v>341</v>
      </c>
      <c r="M1355" t="s">
        <v>45</v>
      </c>
      <c r="N1355">
        <v>2</v>
      </c>
      <c r="O1355" t="s">
        <v>48336</v>
      </c>
      <c r="P1355" t="s">
        <v>48335</v>
      </c>
      <c r="Q1355" t="s">
        <v>2496</v>
      </c>
      <c r="R1355" s="7">
        <v>43770</v>
      </c>
      <c r="S1355" s="8">
        <f t="shared" si="168"/>
        <v>2019</v>
      </c>
      <c r="T1355" s="8">
        <v>2019</v>
      </c>
      <c r="U1355" s="8">
        <f t="shared" si="169"/>
        <v>3</v>
      </c>
      <c r="V1355" s="7">
        <v>43770</v>
      </c>
      <c r="W1355" t="s">
        <v>421</v>
      </c>
      <c r="X1355" s="2">
        <v>1.087</v>
      </c>
      <c r="Y1355" s="6">
        <f t="shared" si="174"/>
        <v>2.9016844184618671E-2</v>
      </c>
      <c r="AA1355" t="s">
        <v>420</v>
      </c>
      <c r="AB1355">
        <v>19800188022</v>
      </c>
      <c r="AC1355">
        <v>21563446</v>
      </c>
      <c r="AD1355" t="s">
        <v>1</v>
      </c>
      <c r="AE1355">
        <v>9</v>
      </c>
      <c r="AF1355">
        <v>6</v>
      </c>
      <c r="AG1355">
        <v>8850037</v>
      </c>
      <c r="AH1355" t="s">
        <v>48334</v>
      </c>
      <c r="AI1355" t="s">
        <v>48333</v>
      </c>
      <c r="AJ1355" t="s">
        <v>48332</v>
      </c>
      <c r="AK1355" t="s">
        <v>48331</v>
      </c>
      <c r="AL1355">
        <v>7</v>
      </c>
      <c r="AM1355" s="5">
        <f t="shared" si="170"/>
        <v>2.3333333333333335</v>
      </c>
      <c r="AN1355" s="4">
        <f t="shared" si="175"/>
        <v>3.5340148933484792E-3</v>
      </c>
      <c r="AO1355" s="3"/>
      <c r="AP1355">
        <v>0</v>
      </c>
      <c r="AQ1355" t="s">
        <v>52</v>
      </c>
      <c r="AR1355" t="s">
        <v>48330</v>
      </c>
      <c r="AS1355" t="s">
        <v>51</v>
      </c>
      <c r="AT1355" s="2">
        <v>3.274</v>
      </c>
      <c r="AU1355" s="1">
        <f t="shared" si="171"/>
        <v>2.1371995397237611</v>
      </c>
      <c r="AV1355" s="1">
        <f t="shared" si="172"/>
        <v>1.6275429538983575</v>
      </c>
      <c r="AW1355" s="1">
        <f t="shared" si="173"/>
        <v>1.1178863680729536</v>
      </c>
    </row>
    <row r="1356" spans="1:49" x14ac:dyDescent="0.2">
      <c r="A1356">
        <v>1354</v>
      </c>
      <c r="B1356" t="s">
        <v>48329</v>
      </c>
      <c r="C1356" t="s">
        <v>48328</v>
      </c>
      <c r="F1356" t="s">
        <v>48327</v>
      </c>
      <c r="G1356" t="s">
        <v>3</v>
      </c>
      <c r="H1356" t="s">
        <v>2</v>
      </c>
      <c r="I1356" t="s">
        <v>48326</v>
      </c>
      <c r="J1356" t="s">
        <v>48325</v>
      </c>
      <c r="K1356" t="s">
        <v>48324</v>
      </c>
      <c r="L1356" t="s">
        <v>48323</v>
      </c>
      <c r="M1356" t="s">
        <v>127</v>
      </c>
      <c r="N1356">
        <v>5</v>
      </c>
      <c r="O1356" t="s">
        <v>48322</v>
      </c>
      <c r="P1356" t="s">
        <v>48321</v>
      </c>
      <c r="Q1356" t="s">
        <v>48320</v>
      </c>
      <c r="R1356" s="7">
        <v>43770</v>
      </c>
      <c r="S1356" s="8">
        <f t="shared" si="168"/>
        <v>2019</v>
      </c>
      <c r="T1356" s="8">
        <v>2019</v>
      </c>
      <c r="U1356" s="8">
        <f t="shared" si="169"/>
        <v>3</v>
      </c>
      <c r="V1356" s="7">
        <v>43770</v>
      </c>
      <c r="W1356" t="s">
        <v>1129</v>
      </c>
      <c r="X1356" s="2">
        <v>1.2849999999999999</v>
      </c>
      <c r="Y1356" s="6">
        <f t="shared" si="174"/>
        <v>3.4302341101412136E-2</v>
      </c>
      <c r="AB1356">
        <v>86430</v>
      </c>
      <c r="AC1356">
        <v>20724292</v>
      </c>
      <c r="AD1356" t="s">
        <v>1</v>
      </c>
      <c r="AE1356">
        <v>11</v>
      </c>
      <c r="AF1356">
        <v>21</v>
      </c>
      <c r="AG1356">
        <v>2573</v>
      </c>
      <c r="AI1356" t="s">
        <v>48319</v>
      </c>
      <c r="AJ1356" t="s">
        <v>48318</v>
      </c>
      <c r="AK1356" t="s">
        <v>48317</v>
      </c>
      <c r="AL1356">
        <v>20</v>
      </c>
      <c r="AM1356" s="5">
        <f t="shared" si="170"/>
        <v>6.666666666666667</v>
      </c>
      <c r="AN1356" s="4">
        <f t="shared" si="175"/>
        <v>1.0097185409567083E-2</v>
      </c>
      <c r="AO1356" s="3"/>
      <c r="AP1356">
        <v>1</v>
      </c>
      <c r="AQ1356" t="s">
        <v>22989</v>
      </c>
      <c r="AR1356" t="s">
        <v>0</v>
      </c>
      <c r="AS1356" t="s">
        <v>3762</v>
      </c>
      <c r="AT1356" s="2">
        <v>4.8479999999999999</v>
      </c>
      <c r="AU1356" s="1">
        <f t="shared" si="171"/>
        <v>2.704079439385862</v>
      </c>
      <c r="AV1356" s="1">
        <f t="shared" si="172"/>
        <v>2.2199763255489611</v>
      </c>
      <c r="AW1356" s="1">
        <f t="shared" si="173"/>
        <v>1.7358732117120599</v>
      </c>
    </row>
    <row r="1357" spans="1:49" x14ac:dyDescent="0.2">
      <c r="A1357">
        <v>1355</v>
      </c>
      <c r="B1357" t="s">
        <v>48316</v>
      </c>
      <c r="C1357" t="s">
        <v>48315</v>
      </c>
      <c r="F1357" t="s">
        <v>48314</v>
      </c>
      <c r="G1357" t="s">
        <v>3</v>
      </c>
      <c r="H1357" t="s">
        <v>2</v>
      </c>
      <c r="I1357" t="s">
        <v>5710</v>
      </c>
      <c r="J1357">
        <v>60031041</v>
      </c>
      <c r="K1357" t="s">
        <v>4881</v>
      </c>
      <c r="L1357" t="s">
        <v>4880</v>
      </c>
      <c r="M1357" t="s">
        <v>58</v>
      </c>
      <c r="N1357">
        <v>3</v>
      </c>
      <c r="O1357" t="s">
        <v>48313</v>
      </c>
      <c r="P1357" t="s">
        <v>48312</v>
      </c>
      <c r="Q1357" t="s">
        <v>48311</v>
      </c>
      <c r="R1357" s="7">
        <v>43770</v>
      </c>
      <c r="S1357" s="8">
        <f t="shared" si="168"/>
        <v>2019</v>
      </c>
      <c r="T1357" s="8">
        <v>2019</v>
      </c>
      <c r="U1357" s="8">
        <f t="shared" si="169"/>
        <v>3</v>
      </c>
      <c r="V1357" s="7">
        <v>43770</v>
      </c>
      <c r="W1357" t="s">
        <v>1129</v>
      </c>
      <c r="X1357" s="2">
        <v>1.2849999999999999</v>
      </c>
      <c r="Y1357" s="6">
        <f t="shared" si="174"/>
        <v>3.4302341101412136E-2</v>
      </c>
      <c r="AB1357">
        <v>86430</v>
      </c>
      <c r="AC1357">
        <v>20724292</v>
      </c>
      <c r="AD1357" t="s">
        <v>1</v>
      </c>
      <c r="AE1357">
        <v>11</v>
      </c>
      <c r="AF1357">
        <v>21</v>
      </c>
      <c r="AG1357">
        <v>2519</v>
      </c>
      <c r="AI1357" t="s">
        <v>48310</v>
      </c>
      <c r="AJ1357" t="s">
        <v>48309</v>
      </c>
      <c r="AK1357" t="s">
        <v>48308</v>
      </c>
      <c r="AL1357">
        <v>8</v>
      </c>
      <c r="AM1357" s="5">
        <f t="shared" si="170"/>
        <v>2.6666666666666665</v>
      </c>
      <c r="AN1357" s="4">
        <f t="shared" si="175"/>
        <v>4.0388741638268328E-3</v>
      </c>
      <c r="AO1357" s="3"/>
      <c r="AP1357">
        <v>1</v>
      </c>
      <c r="AR1357" t="s">
        <v>5876</v>
      </c>
      <c r="AS1357" t="s">
        <v>3895</v>
      </c>
      <c r="AT1357" s="2">
        <v>4.8479999999999999</v>
      </c>
      <c r="AU1357" s="1">
        <f t="shared" si="171"/>
        <v>2.5223301020136542</v>
      </c>
      <c r="AV1357" s="1">
        <f t="shared" si="172"/>
        <v>1.9170607632619483</v>
      </c>
      <c r="AW1357" s="1">
        <f t="shared" si="173"/>
        <v>1.3117914245102422</v>
      </c>
    </row>
    <row r="1358" spans="1:49" x14ac:dyDescent="0.2">
      <c r="A1358">
        <v>1356</v>
      </c>
      <c r="B1358" t="s">
        <v>48307</v>
      </c>
      <c r="C1358" t="s">
        <v>48306</v>
      </c>
      <c r="F1358" t="s">
        <v>48305</v>
      </c>
      <c r="G1358" t="s">
        <v>3</v>
      </c>
      <c r="H1358" t="s">
        <v>2</v>
      </c>
      <c r="I1358" t="s">
        <v>48304</v>
      </c>
      <c r="J1358">
        <v>60026134</v>
      </c>
      <c r="K1358" t="s">
        <v>8603</v>
      </c>
      <c r="L1358" t="s">
        <v>8602</v>
      </c>
      <c r="M1358" t="s">
        <v>206</v>
      </c>
      <c r="N1358">
        <v>4</v>
      </c>
      <c r="O1358" t="s">
        <v>48303</v>
      </c>
      <c r="P1358" t="s">
        <v>48302</v>
      </c>
      <c r="Q1358" t="s">
        <v>48301</v>
      </c>
      <c r="R1358" s="7">
        <v>43770</v>
      </c>
      <c r="S1358" s="8">
        <f t="shared" si="168"/>
        <v>2019</v>
      </c>
      <c r="T1358" s="8">
        <v>2019</v>
      </c>
      <c r="U1358" s="8">
        <f t="shared" si="169"/>
        <v>3</v>
      </c>
      <c r="V1358" s="7">
        <v>43770</v>
      </c>
      <c r="W1358" t="s">
        <v>1129</v>
      </c>
      <c r="X1358" s="2">
        <v>1.2849999999999999</v>
      </c>
      <c r="Y1358" s="6">
        <f t="shared" si="174"/>
        <v>3.4302341101412136E-2</v>
      </c>
      <c r="AB1358">
        <v>86430</v>
      </c>
      <c r="AC1358">
        <v>20724292</v>
      </c>
      <c r="AD1358" t="s">
        <v>1</v>
      </c>
      <c r="AE1358">
        <v>11</v>
      </c>
      <c r="AF1358">
        <v>21</v>
      </c>
      <c r="AG1358">
        <v>2567</v>
      </c>
      <c r="AI1358" t="s">
        <v>48300</v>
      </c>
      <c r="AJ1358" t="s">
        <v>48299</v>
      </c>
      <c r="AK1358" t="s">
        <v>48298</v>
      </c>
      <c r="AL1358">
        <v>10</v>
      </c>
      <c r="AM1358" s="5">
        <f t="shared" si="170"/>
        <v>3.3333333333333335</v>
      </c>
      <c r="AN1358" s="4">
        <f t="shared" si="175"/>
        <v>5.0485927047835416E-3</v>
      </c>
      <c r="AO1358" s="3"/>
      <c r="AP1358">
        <v>1</v>
      </c>
      <c r="AQ1358" t="s">
        <v>234</v>
      </c>
      <c r="AR1358">
        <v>769255</v>
      </c>
      <c r="AS1358" t="s">
        <v>233</v>
      </c>
      <c r="AT1358" s="2">
        <v>4.8479999999999999</v>
      </c>
      <c r="AU1358" s="1">
        <f t="shared" si="171"/>
        <v>2.5526216582423555</v>
      </c>
      <c r="AV1358" s="1">
        <f t="shared" si="172"/>
        <v>1.9675466903097838</v>
      </c>
      <c r="AW1358" s="1">
        <f t="shared" si="173"/>
        <v>1.3824717223772118</v>
      </c>
    </row>
    <row r="1359" spans="1:49" x14ac:dyDescent="0.2">
      <c r="A1359">
        <v>1357</v>
      </c>
      <c r="B1359" t="s">
        <v>48297</v>
      </c>
      <c r="C1359" t="s">
        <v>48296</v>
      </c>
      <c r="F1359" t="s">
        <v>48295</v>
      </c>
      <c r="G1359" t="s">
        <v>3</v>
      </c>
      <c r="H1359" t="s">
        <v>2</v>
      </c>
      <c r="I1359" t="s">
        <v>4728</v>
      </c>
      <c r="J1359">
        <v>60011891</v>
      </c>
      <c r="K1359" t="s">
        <v>48294</v>
      </c>
      <c r="L1359" t="s">
        <v>43097</v>
      </c>
      <c r="M1359" t="s">
        <v>119</v>
      </c>
      <c r="N1359">
        <v>4</v>
      </c>
      <c r="O1359" t="s">
        <v>48293</v>
      </c>
      <c r="P1359" t="s">
        <v>48292</v>
      </c>
      <c r="Q1359" t="s">
        <v>48291</v>
      </c>
      <c r="R1359" s="7">
        <v>43770</v>
      </c>
      <c r="S1359" s="8">
        <f t="shared" si="168"/>
        <v>2019</v>
      </c>
      <c r="T1359" s="8">
        <v>2019</v>
      </c>
      <c r="U1359" s="8">
        <f t="shared" si="169"/>
        <v>3</v>
      </c>
      <c r="V1359" s="7">
        <v>43770</v>
      </c>
      <c r="W1359" t="s">
        <v>1129</v>
      </c>
      <c r="X1359" s="2">
        <v>1.2849999999999999</v>
      </c>
      <c r="Y1359" s="6">
        <f t="shared" si="174"/>
        <v>3.4302341101412136E-2</v>
      </c>
      <c r="AB1359">
        <v>86430</v>
      </c>
      <c r="AC1359">
        <v>20724292</v>
      </c>
      <c r="AD1359" t="s">
        <v>1</v>
      </c>
      <c r="AE1359">
        <v>11</v>
      </c>
      <c r="AF1359">
        <v>21</v>
      </c>
      <c r="AG1359">
        <v>2561</v>
      </c>
      <c r="AI1359" t="s">
        <v>48290</v>
      </c>
      <c r="AJ1359" t="s">
        <v>48289</v>
      </c>
      <c r="AK1359" t="s">
        <v>48288</v>
      </c>
      <c r="AL1359">
        <v>2</v>
      </c>
      <c r="AM1359" s="5">
        <f t="shared" si="170"/>
        <v>0.66666666666666663</v>
      </c>
      <c r="AN1359" s="4">
        <f t="shared" si="175"/>
        <v>1.0097185409567082E-3</v>
      </c>
      <c r="AO1359" s="3"/>
      <c r="AP1359">
        <v>1</v>
      </c>
      <c r="AQ1359" t="s">
        <v>253</v>
      </c>
      <c r="AR1359" t="s">
        <v>0</v>
      </c>
      <c r="AS1359" t="s">
        <v>310</v>
      </c>
      <c r="AT1359" s="2">
        <v>4.8479999999999999</v>
      </c>
      <c r="AU1359" s="1">
        <f t="shared" si="171"/>
        <v>2.4314554333275504</v>
      </c>
      <c r="AV1359" s="1">
        <f t="shared" si="172"/>
        <v>1.7656029821184422</v>
      </c>
      <c r="AW1359" s="1">
        <f t="shared" si="173"/>
        <v>1.0997505309093336</v>
      </c>
    </row>
    <row r="1360" spans="1:49" x14ac:dyDescent="0.2">
      <c r="A1360">
        <v>1358</v>
      </c>
      <c r="B1360" t="s">
        <v>48287</v>
      </c>
      <c r="C1360" t="s">
        <v>48286</v>
      </c>
      <c r="E1360">
        <v>31689926</v>
      </c>
      <c r="F1360" t="s">
        <v>48285</v>
      </c>
      <c r="G1360" t="s">
        <v>3</v>
      </c>
      <c r="H1360" t="s">
        <v>2</v>
      </c>
      <c r="I1360" t="s">
        <v>1156</v>
      </c>
      <c r="J1360" t="s">
        <v>48284</v>
      </c>
      <c r="K1360" t="s">
        <v>48283</v>
      </c>
      <c r="L1360" t="s">
        <v>48282</v>
      </c>
      <c r="M1360" t="s">
        <v>48281</v>
      </c>
      <c r="N1360">
        <v>3</v>
      </c>
      <c r="O1360" t="s">
        <v>48280</v>
      </c>
      <c r="P1360" t="s">
        <v>48279</v>
      </c>
      <c r="Q1360" t="s">
        <v>48278</v>
      </c>
      <c r="R1360" s="7">
        <v>43770</v>
      </c>
      <c r="S1360" s="8">
        <f t="shared" si="168"/>
        <v>2019</v>
      </c>
      <c r="T1360" s="8">
        <v>2019</v>
      </c>
      <c r="U1360" s="8">
        <f t="shared" si="169"/>
        <v>3</v>
      </c>
      <c r="V1360" s="7">
        <v>43770</v>
      </c>
      <c r="W1360" t="s">
        <v>1021</v>
      </c>
      <c r="X1360" s="2">
        <v>0.63600000000000001</v>
      </c>
      <c r="Y1360" s="6">
        <f t="shared" si="174"/>
        <v>1.6977656763033557E-2</v>
      </c>
      <c r="AA1360">
        <v>14248220</v>
      </c>
      <c r="AB1360">
        <v>130124</v>
      </c>
      <c r="AD1360" t="s">
        <v>1</v>
      </c>
      <c r="AE1360">
        <v>19</v>
      </c>
      <c r="AF1360">
        <v>21</v>
      </c>
      <c r="AG1360">
        <v>4789</v>
      </c>
      <c r="AI1360" t="s">
        <v>48277</v>
      </c>
      <c r="AJ1360" t="s">
        <v>48276</v>
      </c>
      <c r="AK1360" t="s">
        <v>48275</v>
      </c>
      <c r="AL1360">
        <v>1</v>
      </c>
      <c r="AM1360" s="5">
        <f t="shared" si="170"/>
        <v>0.33333333333333331</v>
      </c>
      <c r="AN1360" s="4">
        <f t="shared" si="175"/>
        <v>5.048592704783541E-4</v>
      </c>
      <c r="AO1360" s="3"/>
      <c r="AP1360">
        <v>1</v>
      </c>
      <c r="AQ1360" t="s">
        <v>1054</v>
      </c>
      <c r="AR1360">
        <v>10029029</v>
      </c>
      <c r="AS1360" t="s">
        <v>1052</v>
      </c>
      <c r="AT1360" s="2" t="s">
        <v>14</v>
      </c>
      <c r="AU1360" s="1">
        <f t="shared" si="171"/>
        <v>1.2035817515266996</v>
      </c>
      <c r="AV1360" s="1">
        <f t="shared" si="172"/>
        <v>0.87412580167559562</v>
      </c>
      <c r="AW1360" s="1">
        <f t="shared" si="173"/>
        <v>0.54466985182449146</v>
      </c>
    </row>
    <row r="1361" spans="1:49" x14ac:dyDescent="0.2">
      <c r="A1361">
        <v>1359</v>
      </c>
      <c r="B1361" t="s">
        <v>48274</v>
      </c>
      <c r="C1361" t="s">
        <v>48273</v>
      </c>
      <c r="F1361" t="s">
        <v>48272</v>
      </c>
      <c r="G1361" t="s">
        <v>3</v>
      </c>
      <c r="H1361" t="s">
        <v>2</v>
      </c>
      <c r="I1361" t="s">
        <v>48271</v>
      </c>
      <c r="J1361">
        <v>60024350</v>
      </c>
      <c r="K1361" t="s">
        <v>964</v>
      </c>
      <c r="L1361" t="s">
        <v>963</v>
      </c>
      <c r="M1361" t="s">
        <v>58</v>
      </c>
      <c r="N1361">
        <v>5</v>
      </c>
      <c r="O1361" t="s">
        <v>48270</v>
      </c>
      <c r="P1361" t="s">
        <v>48269</v>
      </c>
      <c r="Q1361" t="s">
        <v>1294</v>
      </c>
      <c r="R1361" s="7">
        <v>43770</v>
      </c>
      <c r="S1361" s="8">
        <f t="shared" si="168"/>
        <v>2019</v>
      </c>
      <c r="T1361" s="8">
        <v>2019</v>
      </c>
      <c r="U1361" s="8">
        <f t="shared" si="169"/>
        <v>3</v>
      </c>
      <c r="V1361" s="7">
        <v>43770</v>
      </c>
      <c r="W1361" t="s">
        <v>1129</v>
      </c>
      <c r="X1361" s="2">
        <v>1.2849999999999999</v>
      </c>
      <c r="Y1361" s="6">
        <f t="shared" si="174"/>
        <v>3.4302341101412136E-2</v>
      </c>
      <c r="AB1361">
        <v>86430</v>
      </c>
      <c r="AC1361">
        <v>20724292</v>
      </c>
      <c r="AD1361" t="s">
        <v>1</v>
      </c>
      <c r="AE1361">
        <v>11</v>
      </c>
      <c r="AF1361">
        <v>21</v>
      </c>
      <c r="AG1361">
        <v>2544</v>
      </c>
      <c r="AI1361" t="s">
        <v>48268</v>
      </c>
      <c r="AJ1361" t="s">
        <v>48267</v>
      </c>
      <c r="AK1361" t="s">
        <v>48266</v>
      </c>
      <c r="AL1361">
        <v>0</v>
      </c>
      <c r="AM1361" s="5">
        <f t="shared" si="170"/>
        <v>0</v>
      </c>
      <c r="AN1361" s="4">
        <f t="shared" si="175"/>
        <v>0</v>
      </c>
      <c r="AO1361" s="3"/>
      <c r="AP1361">
        <v>1</v>
      </c>
      <c r="AQ1361" t="s">
        <v>16</v>
      </c>
      <c r="AR1361">
        <v>61771478</v>
      </c>
      <c r="AS1361" t="s">
        <v>15</v>
      </c>
      <c r="AT1361" s="2">
        <v>4.8479999999999999</v>
      </c>
      <c r="AU1361" s="1">
        <f t="shared" si="171"/>
        <v>2.4011638770988495</v>
      </c>
      <c r="AV1361" s="1">
        <f t="shared" si="172"/>
        <v>1.7151170550706067</v>
      </c>
      <c r="AW1361" s="1">
        <f t="shared" si="173"/>
        <v>1.029070233042364</v>
      </c>
    </row>
    <row r="1362" spans="1:49" x14ac:dyDescent="0.2">
      <c r="A1362">
        <v>1360</v>
      </c>
      <c r="B1362" t="s">
        <v>48265</v>
      </c>
      <c r="C1362" t="s">
        <v>48264</v>
      </c>
      <c r="F1362" t="s">
        <v>48263</v>
      </c>
      <c r="G1362" t="s">
        <v>3</v>
      </c>
      <c r="H1362" t="s">
        <v>2</v>
      </c>
      <c r="I1362" t="s">
        <v>4572</v>
      </c>
      <c r="J1362" t="s">
        <v>48262</v>
      </c>
      <c r="K1362" t="s">
        <v>48261</v>
      </c>
      <c r="L1362" t="s">
        <v>48260</v>
      </c>
      <c r="M1362" t="s">
        <v>5374</v>
      </c>
      <c r="N1362">
        <v>4</v>
      </c>
      <c r="O1362" t="s">
        <v>48259</v>
      </c>
      <c r="P1362" t="s">
        <v>48258</v>
      </c>
      <c r="Q1362" t="s">
        <v>48257</v>
      </c>
      <c r="R1362" s="7">
        <v>43770</v>
      </c>
      <c r="S1362" s="8">
        <f t="shared" si="168"/>
        <v>2019</v>
      </c>
      <c r="T1362" s="8">
        <v>2019</v>
      </c>
      <c r="U1362" s="8">
        <f t="shared" si="169"/>
        <v>3</v>
      </c>
      <c r="V1362" s="7">
        <v>43770</v>
      </c>
      <c r="W1362" t="s">
        <v>1129</v>
      </c>
      <c r="X1362" s="2">
        <v>1.2849999999999999</v>
      </c>
      <c r="Y1362" s="6">
        <f t="shared" si="174"/>
        <v>3.4302341101412136E-2</v>
      </c>
      <c r="AB1362">
        <v>86430</v>
      </c>
      <c r="AC1362">
        <v>20724292</v>
      </c>
      <c r="AD1362" t="s">
        <v>1</v>
      </c>
      <c r="AE1362">
        <v>11</v>
      </c>
      <c r="AF1362">
        <v>21</v>
      </c>
      <c r="AG1362">
        <v>2579</v>
      </c>
      <c r="AI1362" t="s">
        <v>48256</v>
      </c>
      <c r="AJ1362" t="s">
        <v>48255</v>
      </c>
      <c r="AK1362" t="s">
        <v>48254</v>
      </c>
      <c r="AL1362">
        <v>2</v>
      </c>
      <c r="AM1362" s="5">
        <f t="shared" si="170"/>
        <v>0.66666666666666663</v>
      </c>
      <c r="AN1362" s="4">
        <f t="shared" si="175"/>
        <v>1.0097185409567082E-3</v>
      </c>
      <c r="AO1362" s="3"/>
      <c r="AP1362">
        <v>1</v>
      </c>
      <c r="AR1362" t="s">
        <v>0</v>
      </c>
      <c r="AS1362" t="s">
        <v>2011</v>
      </c>
      <c r="AT1362" s="2">
        <v>4.8479999999999999</v>
      </c>
      <c r="AU1362" s="1">
        <f t="shared" si="171"/>
        <v>2.4314554333275504</v>
      </c>
      <c r="AV1362" s="1">
        <f t="shared" si="172"/>
        <v>1.7656029821184422</v>
      </c>
      <c r="AW1362" s="1">
        <f t="shared" si="173"/>
        <v>1.0997505309093336</v>
      </c>
    </row>
    <row r="1363" spans="1:49" x14ac:dyDescent="0.2">
      <c r="A1363">
        <v>1361</v>
      </c>
      <c r="B1363" t="s">
        <v>48253</v>
      </c>
      <c r="C1363" t="s">
        <v>48252</v>
      </c>
      <c r="F1363" t="s">
        <v>48251</v>
      </c>
      <c r="G1363" t="s">
        <v>3</v>
      </c>
      <c r="H1363" t="s">
        <v>2</v>
      </c>
      <c r="I1363" t="s">
        <v>48250</v>
      </c>
      <c r="J1363">
        <v>60017915</v>
      </c>
      <c r="K1363" t="s">
        <v>2721</v>
      </c>
      <c r="L1363" t="s">
        <v>2720</v>
      </c>
      <c r="M1363" t="s">
        <v>2655</v>
      </c>
      <c r="N1363">
        <v>4</v>
      </c>
      <c r="O1363" t="s">
        <v>48249</v>
      </c>
      <c r="P1363" t="s">
        <v>48248</v>
      </c>
      <c r="Q1363" t="s">
        <v>48247</v>
      </c>
      <c r="R1363" s="7">
        <v>43770</v>
      </c>
      <c r="S1363" s="8">
        <f t="shared" si="168"/>
        <v>2019</v>
      </c>
      <c r="T1363" s="8">
        <v>2019</v>
      </c>
      <c r="U1363" s="8">
        <f t="shared" si="169"/>
        <v>3</v>
      </c>
      <c r="V1363" s="7">
        <v>43770</v>
      </c>
      <c r="W1363" t="s">
        <v>1129</v>
      </c>
      <c r="X1363" s="2">
        <v>1.2849999999999999</v>
      </c>
      <c r="Y1363" s="6">
        <f t="shared" si="174"/>
        <v>3.4302341101412136E-2</v>
      </c>
      <c r="AB1363">
        <v>86430</v>
      </c>
      <c r="AC1363">
        <v>20724292</v>
      </c>
      <c r="AD1363" t="s">
        <v>1</v>
      </c>
      <c r="AE1363">
        <v>11</v>
      </c>
      <c r="AF1363">
        <v>21</v>
      </c>
      <c r="AG1363">
        <v>2505</v>
      </c>
      <c r="AI1363" t="s">
        <v>48246</v>
      </c>
      <c r="AJ1363" t="s">
        <v>48245</v>
      </c>
      <c r="AK1363" t="s">
        <v>48244</v>
      </c>
      <c r="AL1363">
        <v>14</v>
      </c>
      <c r="AM1363" s="5">
        <f t="shared" si="170"/>
        <v>4.666666666666667</v>
      </c>
      <c r="AN1363" s="4">
        <f t="shared" si="175"/>
        <v>7.0680297866969584E-3</v>
      </c>
      <c r="AO1363" s="3"/>
      <c r="AP1363">
        <v>1</v>
      </c>
      <c r="AQ1363" t="s">
        <v>234</v>
      </c>
      <c r="AR1363">
        <v>687828</v>
      </c>
      <c r="AS1363" t="s">
        <v>233</v>
      </c>
      <c r="AT1363" s="2">
        <v>4.8479999999999999</v>
      </c>
      <c r="AU1363" s="1">
        <f t="shared" si="171"/>
        <v>2.6132047706997579</v>
      </c>
      <c r="AV1363" s="1">
        <f t="shared" si="172"/>
        <v>2.068518544405455</v>
      </c>
      <c r="AW1363" s="1">
        <f t="shared" si="173"/>
        <v>1.5238323181111511</v>
      </c>
    </row>
    <row r="1364" spans="1:49" x14ac:dyDescent="0.2">
      <c r="A1364">
        <v>1362</v>
      </c>
      <c r="B1364" t="s">
        <v>48243</v>
      </c>
      <c r="C1364" t="s">
        <v>48242</v>
      </c>
      <c r="F1364" t="s">
        <v>48241</v>
      </c>
      <c r="G1364" t="s">
        <v>3</v>
      </c>
      <c r="H1364" t="s">
        <v>2</v>
      </c>
      <c r="I1364" t="s">
        <v>48240</v>
      </c>
      <c r="J1364" t="s">
        <v>48239</v>
      </c>
      <c r="K1364" t="s">
        <v>48238</v>
      </c>
      <c r="L1364" t="s">
        <v>48237</v>
      </c>
      <c r="M1364" t="s">
        <v>48236</v>
      </c>
      <c r="N1364">
        <v>8</v>
      </c>
      <c r="O1364" t="s">
        <v>48235</v>
      </c>
      <c r="P1364" t="s">
        <v>48234</v>
      </c>
      <c r="Q1364" t="s">
        <v>48233</v>
      </c>
      <c r="R1364" s="7">
        <v>43770</v>
      </c>
      <c r="S1364" s="8">
        <f t="shared" si="168"/>
        <v>2019</v>
      </c>
      <c r="T1364" s="8">
        <v>2019</v>
      </c>
      <c r="U1364" s="8">
        <f t="shared" si="169"/>
        <v>3</v>
      </c>
      <c r="V1364" s="7">
        <v>43770</v>
      </c>
      <c r="W1364" t="s">
        <v>1129</v>
      </c>
      <c r="X1364" s="2">
        <v>1.2849999999999999</v>
      </c>
      <c r="Y1364" s="6">
        <f t="shared" si="174"/>
        <v>3.4302341101412136E-2</v>
      </c>
      <c r="AB1364">
        <v>86430</v>
      </c>
      <c r="AC1364">
        <v>20724292</v>
      </c>
      <c r="AD1364" t="s">
        <v>1</v>
      </c>
      <c r="AE1364">
        <v>11</v>
      </c>
      <c r="AF1364">
        <v>21</v>
      </c>
      <c r="AG1364">
        <v>2476</v>
      </c>
      <c r="AI1364" t="s">
        <v>48232</v>
      </c>
      <c r="AJ1364" t="s">
        <v>48231</v>
      </c>
      <c r="AK1364" t="s">
        <v>48230</v>
      </c>
      <c r="AL1364">
        <v>8</v>
      </c>
      <c r="AM1364" s="5">
        <f t="shared" si="170"/>
        <v>2.6666666666666665</v>
      </c>
      <c r="AN1364" s="4">
        <f t="shared" si="175"/>
        <v>4.0388741638268328E-3</v>
      </c>
      <c r="AO1364" s="3"/>
      <c r="AP1364">
        <v>1</v>
      </c>
      <c r="AQ1364" t="s">
        <v>48229</v>
      </c>
      <c r="AR1364" t="s">
        <v>48228</v>
      </c>
      <c r="AS1364" t="s">
        <v>48227</v>
      </c>
      <c r="AT1364" s="2">
        <v>4.8479999999999999</v>
      </c>
      <c r="AU1364" s="1">
        <f t="shared" si="171"/>
        <v>2.5223301020136542</v>
      </c>
      <c r="AV1364" s="1">
        <f t="shared" si="172"/>
        <v>1.9170607632619483</v>
      </c>
      <c r="AW1364" s="1">
        <f t="shared" si="173"/>
        <v>1.3117914245102422</v>
      </c>
    </row>
    <row r="1365" spans="1:49" x14ac:dyDescent="0.2">
      <c r="A1365">
        <v>1363</v>
      </c>
      <c r="B1365" t="s">
        <v>48226</v>
      </c>
      <c r="C1365" t="s">
        <v>48225</v>
      </c>
      <c r="F1365" t="s">
        <v>48224</v>
      </c>
      <c r="G1365" t="s">
        <v>3</v>
      </c>
      <c r="H1365" t="s">
        <v>2</v>
      </c>
      <c r="I1365" t="s">
        <v>48223</v>
      </c>
      <c r="J1365" t="s">
        <v>48222</v>
      </c>
      <c r="K1365" t="s">
        <v>48221</v>
      </c>
      <c r="L1365" t="s">
        <v>48220</v>
      </c>
      <c r="M1365" t="s">
        <v>48219</v>
      </c>
      <c r="N1365">
        <v>9</v>
      </c>
      <c r="O1365" t="s">
        <v>48218</v>
      </c>
      <c r="P1365" t="s">
        <v>48217</v>
      </c>
      <c r="Q1365" t="s">
        <v>48216</v>
      </c>
      <c r="R1365" s="7">
        <v>43770</v>
      </c>
      <c r="S1365" s="8">
        <f t="shared" si="168"/>
        <v>2019</v>
      </c>
      <c r="T1365" s="8">
        <v>2019</v>
      </c>
      <c r="U1365" s="8">
        <f t="shared" si="169"/>
        <v>3</v>
      </c>
      <c r="V1365" s="7">
        <v>43770</v>
      </c>
      <c r="W1365" t="s">
        <v>1129</v>
      </c>
      <c r="X1365" s="2">
        <v>1.2849999999999999</v>
      </c>
      <c r="Y1365" s="6">
        <f t="shared" si="174"/>
        <v>3.4302341101412136E-2</v>
      </c>
      <c r="AB1365">
        <v>86430</v>
      </c>
      <c r="AC1365">
        <v>20724292</v>
      </c>
      <c r="AD1365" t="s">
        <v>1</v>
      </c>
      <c r="AE1365">
        <v>11</v>
      </c>
      <c r="AF1365">
        <v>21</v>
      </c>
      <c r="AG1365">
        <v>2501</v>
      </c>
      <c r="AI1365" t="s">
        <v>48215</v>
      </c>
      <c r="AJ1365" t="s">
        <v>48214</v>
      </c>
      <c r="AK1365" t="s">
        <v>48213</v>
      </c>
      <c r="AL1365">
        <v>1</v>
      </c>
      <c r="AM1365" s="5">
        <f t="shared" si="170"/>
        <v>0.33333333333333331</v>
      </c>
      <c r="AN1365" s="4">
        <f t="shared" si="175"/>
        <v>5.048592704783541E-4</v>
      </c>
      <c r="AO1365" s="3"/>
      <c r="AP1365">
        <v>1</v>
      </c>
      <c r="AQ1365" t="s">
        <v>234</v>
      </c>
      <c r="AR1365">
        <v>24539</v>
      </c>
      <c r="AS1365" t="s">
        <v>233</v>
      </c>
      <c r="AT1365" s="2">
        <v>4.8479999999999999</v>
      </c>
      <c r="AU1365" s="1">
        <f t="shared" si="171"/>
        <v>2.4163096552131997</v>
      </c>
      <c r="AV1365" s="1">
        <f t="shared" si="172"/>
        <v>1.7403600185945243</v>
      </c>
      <c r="AW1365" s="1">
        <f t="shared" si="173"/>
        <v>1.0644103819758488</v>
      </c>
    </row>
    <row r="1366" spans="1:49" x14ac:dyDescent="0.2">
      <c r="A1366">
        <v>1364</v>
      </c>
      <c r="B1366" t="s">
        <v>48212</v>
      </c>
      <c r="C1366" t="s">
        <v>48211</v>
      </c>
      <c r="F1366" t="s">
        <v>48210</v>
      </c>
      <c r="G1366" t="s">
        <v>3</v>
      </c>
      <c r="H1366" t="s">
        <v>2</v>
      </c>
      <c r="I1366" t="s">
        <v>48209</v>
      </c>
      <c r="J1366" t="s">
        <v>38458</v>
      </c>
      <c r="K1366" t="s">
        <v>38457</v>
      </c>
      <c r="L1366" t="s">
        <v>38456</v>
      </c>
      <c r="M1366" t="s">
        <v>38455</v>
      </c>
      <c r="N1366">
        <v>4</v>
      </c>
      <c r="O1366" t="s">
        <v>48208</v>
      </c>
      <c r="P1366" t="s">
        <v>48207</v>
      </c>
      <c r="Q1366" t="s">
        <v>48206</v>
      </c>
      <c r="R1366" s="7">
        <v>43770</v>
      </c>
      <c r="S1366" s="8">
        <f t="shared" si="168"/>
        <v>2019</v>
      </c>
      <c r="T1366" s="8">
        <v>2019</v>
      </c>
      <c r="U1366" s="8">
        <f t="shared" si="169"/>
        <v>3</v>
      </c>
      <c r="V1366" s="7">
        <v>43770</v>
      </c>
      <c r="W1366" t="s">
        <v>1021</v>
      </c>
      <c r="X1366" s="2">
        <v>0.63600000000000001</v>
      </c>
      <c r="Y1366" s="6">
        <f t="shared" si="174"/>
        <v>1.6977656763033557E-2</v>
      </c>
      <c r="AA1366">
        <v>14248220</v>
      </c>
      <c r="AB1366">
        <v>130124</v>
      </c>
      <c r="AD1366" t="s">
        <v>1</v>
      </c>
      <c r="AE1366">
        <v>19</v>
      </c>
      <c r="AF1366">
        <v>21</v>
      </c>
      <c r="AG1366">
        <v>4800</v>
      </c>
      <c r="AI1366" t="s">
        <v>48205</v>
      </c>
      <c r="AJ1366" t="s">
        <v>48204</v>
      </c>
      <c r="AK1366" t="s">
        <v>48203</v>
      </c>
      <c r="AL1366">
        <v>3</v>
      </c>
      <c r="AM1366" s="5">
        <f t="shared" si="170"/>
        <v>1</v>
      </c>
      <c r="AN1366" s="4">
        <f t="shared" si="175"/>
        <v>1.5145778114350624E-3</v>
      </c>
      <c r="AO1366" s="3"/>
      <c r="AP1366">
        <v>1</v>
      </c>
      <c r="AQ1366" t="s">
        <v>38448</v>
      </c>
      <c r="AR1366">
        <v>642153</v>
      </c>
      <c r="AS1366" t="s">
        <v>38447</v>
      </c>
      <c r="AT1366" s="2" t="s">
        <v>14</v>
      </c>
      <c r="AU1366" s="1">
        <f t="shared" si="171"/>
        <v>1.2338733077554009</v>
      </c>
      <c r="AV1366" s="1">
        <f t="shared" si="172"/>
        <v>0.92461172872343089</v>
      </c>
      <c r="AW1366" s="1">
        <f t="shared" si="173"/>
        <v>0.61535014969146107</v>
      </c>
    </row>
    <row r="1367" spans="1:49" x14ac:dyDescent="0.2">
      <c r="A1367">
        <v>1365</v>
      </c>
      <c r="B1367" t="s">
        <v>48202</v>
      </c>
      <c r="C1367" t="s">
        <v>48201</v>
      </c>
      <c r="F1367" t="s">
        <v>48200</v>
      </c>
      <c r="G1367" t="s">
        <v>3</v>
      </c>
      <c r="H1367" t="s">
        <v>2</v>
      </c>
      <c r="I1367" t="s">
        <v>1752</v>
      </c>
      <c r="J1367">
        <v>60009114</v>
      </c>
      <c r="K1367" t="s">
        <v>1751</v>
      </c>
      <c r="L1367" t="s">
        <v>1750</v>
      </c>
      <c r="M1367" t="s">
        <v>1749</v>
      </c>
      <c r="N1367">
        <v>2</v>
      </c>
      <c r="O1367" t="s">
        <v>1748</v>
      </c>
      <c r="P1367" t="s">
        <v>1747</v>
      </c>
      <c r="Q1367" t="s">
        <v>1746</v>
      </c>
      <c r="R1367" s="7">
        <v>43770</v>
      </c>
      <c r="S1367" s="8">
        <f t="shared" si="168"/>
        <v>2019</v>
      </c>
      <c r="T1367" s="8">
        <v>2019</v>
      </c>
      <c r="U1367" s="8">
        <f t="shared" si="169"/>
        <v>3</v>
      </c>
      <c r="V1367" s="7">
        <v>43770</v>
      </c>
      <c r="W1367" t="s">
        <v>1745</v>
      </c>
      <c r="X1367" s="2">
        <v>0.439</v>
      </c>
      <c r="Y1367" s="6">
        <f t="shared" si="174"/>
        <v>1.1718854275112784E-2</v>
      </c>
      <c r="AA1367">
        <v>10637729</v>
      </c>
      <c r="AB1367">
        <v>26760</v>
      </c>
      <c r="AC1367">
        <v>15626881</v>
      </c>
      <c r="AD1367" t="s">
        <v>1</v>
      </c>
      <c r="AE1367">
        <v>63</v>
      </c>
      <c r="AF1367">
        <v>11</v>
      </c>
      <c r="AH1367" t="s">
        <v>5269</v>
      </c>
      <c r="AI1367" t="s">
        <v>48199</v>
      </c>
      <c r="AK1367" t="s">
        <v>48198</v>
      </c>
      <c r="AL1367">
        <v>5</v>
      </c>
      <c r="AM1367" s="5">
        <f t="shared" si="170"/>
        <v>1.6666666666666667</v>
      </c>
      <c r="AN1367" s="4">
        <f t="shared" si="175"/>
        <v>2.5242963523917708E-3</v>
      </c>
      <c r="AO1367" s="3"/>
      <c r="AP1367">
        <v>0</v>
      </c>
      <c r="AQ1367" t="s">
        <v>1151</v>
      </c>
      <c r="AR1367" t="s">
        <v>1744</v>
      </c>
      <c r="AS1367" t="s">
        <v>1150</v>
      </c>
      <c r="AT1367" s="2">
        <v>0.98</v>
      </c>
      <c r="AU1367" s="1">
        <f t="shared" si="171"/>
        <v>0.89604868982964792</v>
      </c>
      <c r="AV1367" s="1">
        <f t="shared" si="172"/>
        <v>0.71215753137522775</v>
      </c>
      <c r="AW1367" s="1">
        <f t="shared" si="173"/>
        <v>0.52826637292080736</v>
      </c>
    </row>
    <row r="1368" spans="1:49" x14ac:dyDescent="0.2">
      <c r="A1368">
        <v>1366</v>
      </c>
      <c r="B1368" t="s">
        <v>48197</v>
      </c>
      <c r="C1368" t="s">
        <v>48196</v>
      </c>
      <c r="F1368" t="s">
        <v>48195</v>
      </c>
      <c r="G1368" t="s">
        <v>3</v>
      </c>
      <c r="H1368" t="s">
        <v>2</v>
      </c>
      <c r="I1368" t="s">
        <v>48194</v>
      </c>
      <c r="J1368" t="s">
        <v>48193</v>
      </c>
      <c r="K1368" t="s">
        <v>48192</v>
      </c>
      <c r="L1368" t="s">
        <v>48191</v>
      </c>
      <c r="M1368" t="s">
        <v>407</v>
      </c>
      <c r="N1368">
        <v>6</v>
      </c>
      <c r="O1368" t="s">
        <v>48190</v>
      </c>
      <c r="P1368" t="s">
        <v>48189</v>
      </c>
      <c r="Q1368" t="s">
        <v>48188</v>
      </c>
      <c r="R1368" s="7">
        <v>43770</v>
      </c>
      <c r="S1368" s="8">
        <f t="shared" si="168"/>
        <v>2019</v>
      </c>
      <c r="T1368" s="8">
        <v>2019</v>
      </c>
      <c r="U1368" s="8">
        <f t="shared" si="169"/>
        <v>3</v>
      </c>
      <c r="V1368" s="7">
        <v>43770</v>
      </c>
      <c r="W1368" t="s">
        <v>1129</v>
      </c>
      <c r="X1368" s="2">
        <v>1.2849999999999999</v>
      </c>
      <c r="Y1368" s="6">
        <f t="shared" si="174"/>
        <v>3.4302341101412136E-2</v>
      </c>
      <c r="AB1368">
        <v>86430</v>
      </c>
      <c r="AC1368">
        <v>20724292</v>
      </c>
      <c r="AD1368" t="s">
        <v>1</v>
      </c>
      <c r="AE1368">
        <v>11</v>
      </c>
      <c r="AF1368">
        <v>21</v>
      </c>
      <c r="AG1368">
        <v>2460</v>
      </c>
      <c r="AI1368" t="s">
        <v>48187</v>
      </c>
      <c r="AJ1368" t="s">
        <v>48186</v>
      </c>
      <c r="AK1368" t="s">
        <v>48185</v>
      </c>
      <c r="AL1368">
        <v>2</v>
      </c>
      <c r="AM1368" s="5">
        <f t="shared" si="170"/>
        <v>0.66666666666666663</v>
      </c>
      <c r="AN1368" s="4">
        <f t="shared" si="175"/>
        <v>1.0097185409567082E-3</v>
      </c>
      <c r="AO1368" s="3"/>
      <c r="AP1368">
        <v>1</v>
      </c>
      <c r="AQ1368" t="s">
        <v>4508</v>
      </c>
      <c r="AR1368" t="s">
        <v>4508</v>
      </c>
      <c r="AS1368" t="s">
        <v>4507</v>
      </c>
      <c r="AT1368" s="2">
        <v>4.8479999999999999</v>
      </c>
      <c r="AU1368" s="1">
        <f t="shared" si="171"/>
        <v>2.4314554333275504</v>
      </c>
      <c r="AV1368" s="1">
        <f t="shared" si="172"/>
        <v>1.7656029821184422</v>
      </c>
      <c r="AW1368" s="1">
        <f t="shared" si="173"/>
        <v>1.0997505309093336</v>
      </c>
    </row>
    <row r="1369" spans="1:49" x14ac:dyDescent="0.2">
      <c r="A1369">
        <v>1367</v>
      </c>
      <c r="B1369" t="s">
        <v>48184</v>
      </c>
      <c r="C1369" t="s">
        <v>48183</v>
      </c>
      <c r="F1369" t="s">
        <v>48182</v>
      </c>
      <c r="G1369" t="s">
        <v>3</v>
      </c>
      <c r="H1369" t="s">
        <v>2</v>
      </c>
      <c r="I1369" t="s">
        <v>48181</v>
      </c>
      <c r="J1369">
        <v>60003675</v>
      </c>
      <c r="K1369" t="s">
        <v>4221</v>
      </c>
      <c r="L1369" t="s">
        <v>2224</v>
      </c>
      <c r="M1369" t="s">
        <v>1146</v>
      </c>
      <c r="N1369">
        <v>4</v>
      </c>
      <c r="O1369" t="s">
        <v>48180</v>
      </c>
      <c r="P1369" t="s">
        <v>48179</v>
      </c>
      <c r="Q1369" t="s">
        <v>29419</v>
      </c>
      <c r="R1369" s="7">
        <v>43770</v>
      </c>
      <c r="S1369" s="8">
        <f t="shared" si="168"/>
        <v>2019</v>
      </c>
      <c r="T1369" s="8">
        <v>2019</v>
      </c>
      <c r="U1369" s="8">
        <f t="shared" si="169"/>
        <v>3</v>
      </c>
      <c r="V1369" s="7">
        <v>43770</v>
      </c>
      <c r="W1369" t="s">
        <v>1129</v>
      </c>
      <c r="X1369" s="2">
        <v>1.2849999999999999</v>
      </c>
      <c r="Y1369" s="6">
        <f t="shared" si="174"/>
        <v>3.4302341101412136E-2</v>
      </c>
      <c r="AB1369">
        <v>86430</v>
      </c>
      <c r="AC1369">
        <v>20724292</v>
      </c>
      <c r="AD1369" t="s">
        <v>1</v>
      </c>
      <c r="AE1369">
        <v>11</v>
      </c>
      <c r="AF1369">
        <v>21</v>
      </c>
      <c r="AG1369">
        <v>2469</v>
      </c>
      <c r="AI1369" t="s">
        <v>48178</v>
      </c>
      <c r="AJ1369" t="s">
        <v>48177</v>
      </c>
      <c r="AK1369" t="s">
        <v>48176</v>
      </c>
      <c r="AL1369">
        <v>2</v>
      </c>
      <c r="AM1369" s="5">
        <f t="shared" si="170"/>
        <v>0.66666666666666663</v>
      </c>
      <c r="AN1369" s="4">
        <f t="shared" si="175"/>
        <v>1.0097185409567082E-3</v>
      </c>
      <c r="AO1369" s="3"/>
      <c r="AP1369">
        <v>1</v>
      </c>
      <c r="AR1369" t="s">
        <v>48175</v>
      </c>
      <c r="AT1369" s="2">
        <v>4.8479999999999999</v>
      </c>
      <c r="AU1369" s="1">
        <f t="shared" si="171"/>
        <v>2.4314554333275504</v>
      </c>
      <c r="AV1369" s="1">
        <f t="shared" si="172"/>
        <v>1.7656029821184422</v>
      </c>
      <c r="AW1369" s="1">
        <f t="shared" si="173"/>
        <v>1.0997505309093336</v>
      </c>
    </row>
    <row r="1370" spans="1:49" x14ac:dyDescent="0.2">
      <c r="A1370">
        <v>1368</v>
      </c>
      <c r="B1370" t="s">
        <v>48174</v>
      </c>
      <c r="C1370" t="s">
        <v>48173</v>
      </c>
      <c r="F1370" t="s">
        <v>48172</v>
      </c>
      <c r="G1370" t="s">
        <v>3</v>
      </c>
      <c r="H1370" t="s">
        <v>2</v>
      </c>
      <c r="I1370" t="s">
        <v>1332</v>
      </c>
      <c r="J1370" t="s">
        <v>48171</v>
      </c>
      <c r="K1370" t="s">
        <v>48170</v>
      </c>
      <c r="L1370" t="s">
        <v>48169</v>
      </c>
      <c r="M1370" t="s">
        <v>2207</v>
      </c>
      <c r="N1370">
        <v>7</v>
      </c>
      <c r="O1370" t="s">
        <v>48168</v>
      </c>
      <c r="P1370" t="s">
        <v>48167</v>
      </c>
      <c r="Q1370" t="s">
        <v>48166</v>
      </c>
      <c r="R1370" s="7">
        <v>43770</v>
      </c>
      <c r="S1370" s="8">
        <f t="shared" si="168"/>
        <v>2019</v>
      </c>
      <c r="T1370" s="8">
        <v>2019</v>
      </c>
      <c r="U1370" s="8">
        <f t="shared" si="169"/>
        <v>3</v>
      </c>
      <c r="V1370" s="7">
        <v>43770</v>
      </c>
      <c r="W1370" t="s">
        <v>1129</v>
      </c>
      <c r="X1370" s="2">
        <v>1.2849999999999999</v>
      </c>
      <c r="Y1370" s="6">
        <f t="shared" si="174"/>
        <v>3.4302341101412136E-2</v>
      </c>
      <c r="AB1370">
        <v>86430</v>
      </c>
      <c r="AC1370">
        <v>20724292</v>
      </c>
      <c r="AD1370" t="s">
        <v>1</v>
      </c>
      <c r="AE1370">
        <v>11</v>
      </c>
      <c r="AF1370">
        <v>21</v>
      </c>
      <c r="AG1370">
        <v>2473</v>
      </c>
      <c r="AI1370" t="s">
        <v>48165</v>
      </c>
      <c r="AJ1370" t="s">
        <v>48164</v>
      </c>
      <c r="AK1370" t="s">
        <v>48163</v>
      </c>
      <c r="AL1370">
        <v>2</v>
      </c>
      <c r="AM1370" s="5">
        <f t="shared" si="170"/>
        <v>0.66666666666666663</v>
      </c>
      <c r="AN1370" s="4">
        <f t="shared" si="175"/>
        <v>1.0097185409567082E-3</v>
      </c>
      <c r="AO1370" s="3"/>
      <c r="AP1370">
        <v>1</v>
      </c>
      <c r="AQ1370" t="s">
        <v>48162</v>
      </c>
      <c r="AR1370">
        <v>41574014</v>
      </c>
      <c r="AS1370" t="s">
        <v>48161</v>
      </c>
      <c r="AT1370" s="2">
        <v>4.8479999999999999</v>
      </c>
      <c r="AU1370" s="1">
        <f t="shared" si="171"/>
        <v>2.4314554333275504</v>
      </c>
      <c r="AV1370" s="1">
        <f t="shared" si="172"/>
        <v>1.7656029821184422</v>
      </c>
      <c r="AW1370" s="1">
        <f t="shared" si="173"/>
        <v>1.0997505309093336</v>
      </c>
    </row>
    <row r="1371" spans="1:49" x14ac:dyDescent="0.2">
      <c r="A1371">
        <v>1369</v>
      </c>
      <c r="B1371" t="s">
        <v>48160</v>
      </c>
      <c r="C1371" t="s">
        <v>48159</v>
      </c>
      <c r="F1371" t="s">
        <v>48158</v>
      </c>
      <c r="G1371" t="s">
        <v>3</v>
      </c>
      <c r="H1371" t="s">
        <v>2</v>
      </c>
      <c r="I1371" t="s">
        <v>48157</v>
      </c>
      <c r="J1371" t="s">
        <v>48156</v>
      </c>
      <c r="K1371" t="s">
        <v>48155</v>
      </c>
      <c r="L1371" t="s">
        <v>48154</v>
      </c>
      <c r="M1371" t="s">
        <v>407</v>
      </c>
      <c r="N1371">
        <v>7</v>
      </c>
      <c r="O1371" t="s">
        <v>48153</v>
      </c>
      <c r="P1371" t="s">
        <v>48152</v>
      </c>
      <c r="Q1371" t="s">
        <v>48151</v>
      </c>
      <c r="R1371" s="7">
        <v>43770</v>
      </c>
      <c r="S1371" s="8">
        <f t="shared" si="168"/>
        <v>2019</v>
      </c>
      <c r="T1371" s="8">
        <v>2019</v>
      </c>
      <c r="U1371" s="8">
        <f t="shared" si="169"/>
        <v>3</v>
      </c>
      <c r="V1371" s="7">
        <v>43770</v>
      </c>
      <c r="W1371" t="s">
        <v>1129</v>
      </c>
      <c r="X1371" s="2">
        <v>1.2849999999999999</v>
      </c>
      <c r="Y1371" s="6">
        <f t="shared" si="174"/>
        <v>3.4302341101412136E-2</v>
      </c>
      <c r="AB1371">
        <v>86430</v>
      </c>
      <c r="AC1371">
        <v>20724292</v>
      </c>
      <c r="AD1371" t="s">
        <v>1</v>
      </c>
      <c r="AE1371">
        <v>11</v>
      </c>
      <c r="AF1371">
        <v>21</v>
      </c>
      <c r="AG1371">
        <v>2533</v>
      </c>
      <c r="AI1371" t="s">
        <v>48150</v>
      </c>
      <c r="AJ1371" t="s">
        <v>48149</v>
      </c>
      <c r="AK1371" t="s">
        <v>48148</v>
      </c>
      <c r="AL1371">
        <v>9</v>
      </c>
      <c r="AM1371" s="5">
        <f t="shared" si="170"/>
        <v>3</v>
      </c>
      <c r="AN1371" s="4">
        <f t="shared" si="175"/>
        <v>4.5437334343051876E-3</v>
      </c>
      <c r="AO1371" s="3"/>
      <c r="AP1371">
        <v>1</v>
      </c>
      <c r="AQ1371" t="s">
        <v>52</v>
      </c>
      <c r="AR1371" t="s">
        <v>48147</v>
      </c>
      <c r="AS1371" t="s">
        <v>51</v>
      </c>
      <c r="AT1371" s="2">
        <v>4.8479999999999999</v>
      </c>
      <c r="AU1371" s="1">
        <f t="shared" si="171"/>
        <v>2.5374758801280048</v>
      </c>
      <c r="AV1371" s="1">
        <f t="shared" si="172"/>
        <v>1.9423037267858663</v>
      </c>
      <c r="AW1371" s="1">
        <f t="shared" si="173"/>
        <v>1.3471315734437272</v>
      </c>
    </row>
    <row r="1372" spans="1:49" x14ac:dyDescent="0.2">
      <c r="A1372">
        <v>1370</v>
      </c>
      <c r="B1372" t="s">
        <v>48146</v>
      </c>
      <c r="C1372" t="s">
        <v>48145</v>
      </c>
      <c r="F1372" t="s">
        <v>48144</v>
      </c>
      <c r="G1372" t="s">
        <v>3</v>
      </c>
      <c r="H1372" t="s">
        <v>2</v>
      </c>
      <c r="I1372" t="s">
        <v>48143</v>
      </c>
      <c r="J1372" t="s">
        <v>48142</v>
      </c>
      <c r="K1372" t="s">
        <v>48141</v>
      </c>
      <c r="L1372" t="s">
        <v>48140</v>
      </c>
      <c r="M1372" t="s">
        <v>1331</v>
      </c>
      <c r="N1372">
        <v>3</v>
      </c>
      <c r="O1372" t="s">
        <v>48139</v>
      </c>
      <c r="P1372" t="s">
        <v>48138</v>
      </c>
      <c r="Q1372" t="s">
        <v>48137</v>
      </c>
      <c r="R1372" s="7">
        <v>43770</v>
      </c>
      <c r="S1372" s="8">
        <f t="shared" si="168"/>
        <v>2019</v>
      </c>
      <c r="T1372" s="8">
        <v>2019</v>
      </c>
      <c r="U1372" s="8">
        <f t="shared" si="169"/>
        <v>3</v>
      </c>
      <c r="V1372" s="7">
        <v>43770</v>
      </c>
      <c r="W1372" t="s">
        <v>1129</v>
      </c>
      <c r="X1372" s="2">
        <v>1.2849999999999999</v>
      </c>
      <c r="Y1372" s="6">
        <f t="shared" si="174"/>
        <v>3.4302341101412136E-2</v>
      </c>
      <c r="AB1372">
        <v>86430</v>
      </c>
      <c r="AC1372">
        <v>20724292</v>
      </c>
      <c r="AD1372" t="s">
        <v>1</v>
      </c>
      <c r="AE1372">
        <v>11</v>
      </c>
      <c r="AF1372">
        <v>21</v>
      </c>
      <c r="AG1372">
        <v>2495</v>
      </c>
      <c r="AI1372" t="s">
        <v>48136</v>
      </c>
      <c r="AJ1372" t="s">
        <v>48135</v>
      </c>
      <c r="AK1372" t="s">
        <v>48134</v>
      </c>
      <c r="AL1372">
        <v>10</v>
      </c>
      <c r="AM1372" s="5">
        <f t="shared" si="170"/>
        <v>3.3333333333333335</v>
      </c>
      <c r="AN1372" s="4">
        <f t="shared" si="175"/>
        <v>5.0485927047835416E-3</v>
      </c>
      <c r="AO1372" s="3"/>
      <c r="AP1372">
        <v>1</v>
      </c>
      <c r="AR1372" t="s">
        <v>0</v>
      </c>
      <c r="AT1372" s="2">
        <v>4.8479999999999999</v>
      </c>
      <c r="AU1372" s="1">
        <f t="shared" si="171"/>
        <v>2.5526216582423555</v>
      </c>
      <c r="AV1372" s="1">
        <f t="shared" si="172"/>
        <v>1.9675466903097838</v>
      </c>
      <c r="AW1372" s="1">
        <f t="shared" si="173"/>
        <v>1.3824717223772118</v>
      </c>
    </row>
    <row r="1373" spans="1:49" x14ac:dyDescent="0.2">
      <c r="A1373">
        <v>1371</v>
      </c>
      <c r="B1373" t="s">
        <v>48133</v>
      </c>
      <c r="C1373" t="s">
        <v>48132</v>
      </c>
      <c r="F1373" t="s">
        <v>48131</v>
      </c>
      <c r="G1373" t="s">
        <v>3</v>
      </c>
      <c r="H1373" t="s">
        <v>2</v>
      </c>
      <c r="I1373" t="s">
        <v>48130</v>
      </c>
      <c r="J1373" t="s">
        <v>48129</v>
      </c>
      <c r="K1373" t="s">
        <v>48128</v>
      </c>
      <c r="L1373" t="s">
        <v>48127</v>
      </c>
      <c r="M1373" t="s">
        <v>48126</v>
      </c>
      <c r="N1373">
        <v>4</v>
      </c>
      <c r="O1373" t="s">
        <v>48125</v>
      </c>
      <c r="P1373" t="s">
        <v>48124</v>
      </c>
      <c r="Q1373" t="s">
        <v>48123</v>
      </c>
      <c r="R1373" s="7">
        <v>43770</v>
      </c>
      <c r="S1373" s="8">
        <f t="shared" si="168"/>
        <v>2019</v>
      </c>
      <c r="T1373" s="8">
        <v>2019</v>
      </c>
      <c r="U1373" s="8">
        <f t="shared" si="169"/>
        <v>3</v>
      </c>
      <c r="V1373" s="7">
        <v>43770</v>
      </c>
      <c r="W1373" t="s">
        <v>1979</v>
      </c>
      <c r="X1373" s="2">
        <v>0.68200000000000005</v>
      </c>
      <c r="Y1373" s="6">
        <f t="shared" si="174"/>
        <v>1.8205600491177493E-2</v>
      </c>
      <c r="AB1373">
        <v>76627</v>
      </c>
      <c r="AC1373">
        <v>19961944</v>
      </c>
      <c r="AD1373" t="s">
        <v>1</v>
      </c>
      <c r="AE1373">
        <v>12</v>
      </c>
      <c r="AF1373">
        <v>21</v>
      </c>
      <c r="AH1373" s="9">
        <v>41640</v>
      </c>
      <c r="AI1373" t="s">
        <v>48122</v>
      </c>
      <c r="AJ1373" t="s">
        <v>48121</v>
      </c>
      <c r="AK1373" t="s">
        <v>48120</v>
      </c>
      <c r="AL1373">
        <v>0</v>
      </c>
      <c r="AM1373" s="5">
        <f t="shared" si="170"/>
        <v>0</v>
      </c>
      <c r="AN1373" s="4">
        <f t="shared" si="175"/>
        <v>0</v>
      </c>
      <c r="AO1373" s="3"/>
      <c r="AP1373">
        <v>1</v>
      </c>
      <c r="AR1373" t="s">
        <v>48119</v>
      </c>
      <c r="AT1373" s="2">
        <v>3.6230000000000002</v>
      </c>
      <c r="AU1373" s="1">
        <f t="shared" si="171"/>
        <v>1.2743920343824244</v>
      </c>
      <c r="AV1373" s="1">
        <f t="shared" si="172"/>
        <v>0.91028002455887469</v>
      </c>
      <c r="AW1373" s="1">
        <f t="shared" si="173"/>
        <v>0.54616801473532472</v>
      </c>
    </row>
    <row r="1374" spans="1:49" x14ac:dyDescent="0.2">
      <c r="A1374">
        <v>1372</v>
      </c>
      <c r="B1374" t="s">
        <v>48118</v>
      </c>
      <c r="C1374" t="s">
        <v>48117</v>
      </c>
      <c r="F1374" t="s">
        <v>48116</v>
      </c>
      <c r="G1374" t="s">
        <v>3</v>
      </c>
      <c r="H1374" t="s">
        <v>2</v>
      </c>
      <c r="I1374" t="s">
        <v>48115</v>
      </c>
      <c r="J1374" t="s">
        <v>48114</v>
      </c>
      <c r="K1374" t="s">
        <v>48113</v>
      </c>
      <c r="L1374" t="s">
        <v>48112</v>
      </c>
      <c r="M1374" t="s">
        <v>48111</v>
      </c>
      <c r="N1374">
        <v>8</v>
      </c>
      <c r="O1374" t="s">
        <v>48110</v>
      </c>
      <c r="P1374" t="s">
        <v>48109</v>
      </c>
      <c r="Q1374" t="s">
        <v>48108</v>
      </c>
      <c r="R1374" s="7">
        <v>43770</v>
      </c>
      <c r="S1374" s="8">
        <f t="shared" si="168"/>
        <v>2019</v>
      </c>
      <c r="T1374" s="8">
        <v>2019</v>
      </c>
      <c r="U1374" s="8">
        <f t="shared" si="169"/>
        <v>3</v>
      </c>
      <c r="V1374" s="7">
        <v>43770</v>
      </c>
      <c r="W1374" t="s">
        <v>1129</v>
      </c>
      <c r="X1374" s="2">
        <v>1.2849999999999999</v>
      </c>
      <c r="Y1374" s="6">
        <f t="shared" si="174"/>
        <v>3.4302341101412136E-2</v>
      </c>
      <c r="AB1374">
        <v>86430</v>
      </c>
      <c r="AC1374">
        <v>20724292</v>
      </c>
      <c r="AD1374" t="s">
        <v>1</v>
      </c>
      <c r="AE1374">
        <v>11</v>
      </c>
      <c r="AF1374">
        <v>21</v>
      </c>
      <c r="AG1374">
        <v>2575</v>
      </c>
      <c r="AI1374" t="s">
        <v>48107</v>
      </c>
      <c r="AJ1374" t="s">
        <v>48106</v>
      </c>
      <c r="AK1374" t="s">
        <v>48105</v>
      </c>
      <c r="AL1374">
        <v>46</v>
      </c>
      <c r="AM1374" s="5">
        <f t="shared" si="170"/>
        <v>15.333333333333334</v>
      </c>
      <c r="AN1374" s="4">
        <f t="shared" si="175"/>
        <v>2.3223526442004292E-2</v>
      </c>
      <c r="AO1374" s="3"/>
      <c r="AP1374">
        <v>1</v>
      </c>
      <c r="AQ1374" t="s">
        <v>2553</v>
      </c>
      <c r="AR1374" t="s">
        <v>48104</v>
      </c>
      <c r="AS1374" t="s">
        <v>2552</v>
      </c>
      <c r="AT1374" s="2">
        <v>4.8479999999999999</v>
      </c>
      <c r="AU1374" s="1">
        <f t="shared" si="171"/>
        <v>3.0978696703589779</v>
      </c>
      <c r="AV1374" s="1">
        <f t="shared" si="172"/>
        <v>2.8762933771708217</v>
      </c>
      <c r="AW1374" s="1">
        <f t="shared" si="173"/>
        <v>2.6547170839826641</v>
      </c>
    </row>
    <row r="1375" spans="1:49" x14ac:dyDescent="0.2">
      <c r="A1375">
        <v>1373</v>
      </c>
      <c r="B1375" t="s">
        <v>48103</v>
      </c>
      <c r="C1375" t="s">
        <v>48102</v>
      </c>
      <c r="F1375" t="s">
        <v>48101</v>
      </c>
      <c r="G1375" t="s">
        <v>3</v>
      </c>
      <c r="H1375" t="s">
        <v>2</v>
      </c>
      <c r="I1375" t="s">
        <v>1198</v>
      </c>
      <c r="J1375">
        <v>120780252</v>
      </c>
      <c r="K1375" t="s">
        <v>48100</v>
      </c>
      <c r="L1375" t="s">
        <v>267</v>
      </c>
      <c r="M1375" t="s">
        <v>109</v>
      </c>
      <c r="N1375">
        <v>1</v>
      </c>
      <c r="O1375" t="s">
        <v>48099</v>
      </c>
      <c r="P1375">
        <v>7004865993</v>
      </c>
      <c r="Q1375">
        <v>120780252</v>
      </c>
      <c r="R1375" s="7">
        <v>43770</v>
      </c>
      <c r="S1375" s="8">
        <f t="shared" si="168"/>
        <v>2019</v>
      </c>
      <c r="T1375" s="8">
        <v>2019</v>
      </c>
      <c r="U1375" s="8">
        <f t="shared" si="169"/>
        <v>3</v>
      </c>
      <c r="V1375" s="7">
        <v>43770</v>
      </c>
      <c r="W1375" t="s">
        <v>4626</v>
      </c>
      <c r="X1375" s="2">
        <v>0.26800000000000002</v>
      </c>
      <c r="Y1375" s="6">
        <f t="shared" si="174"/>
        <v>7.1541069378820649E-3</v>
      </c>
      <c r="AA1375">
        <v>2562499</v>
      </c>
      <c r="AB1375">
        <v>23531</v>
      </c>
      <c r="AC1375">
        <v>9737677</v>
      </c>
      <c r="AD1375" t="s">
        <v>1</v>
      </c>
      <c r="AE1375">
        <v>44</v>
      </c>
      <c r="AF1375">
        <v>11</v>
      </c>
      <c r="AG1375">
        <v>233</v>
      </c>
      <c r="AI1375" t="s">
        <v>48098</v>
      </c>
      <c r="AJ1375" t="s">
        <v>48097</v>
      </c>
      <c r="AK1375" t="s">
        <v>48096</v>
      </c>
      <c r="AL1375">
        <v>2</v>
      </c>
      <c r="AM1375" s="5">
        <f t="shared" si="170"/>
        <v>0.66666666666666663</v>
      </c>
      <c r="AN1375" s="4">
        <f t="shared" si="175"/>
        <v>1.0097185409567082E-3</v>
      </c>
      <c r="AO1375" s="3"/>
      <c r="AP1375">
        <v>1</v>
      </c>
      <c r="AR1375" t="s">
        <v>0</v>
      </c>
      <c r="AT1375" s="2" t="s">
        <v>14</v>
      </c>
      <c r="AU1375" s="1">
        <f t="shared" si="171"/>
        <v>0.53107904188044575</v>
      </c>
      <c r="AV1375" s="1">
        <f t="shared" si="172"/>
        <v>0.40819127394193866</v>
      </c>
      <c r="AW1375" s="1">
        <f t="shared" si="173"/>
        <v>0.28530350600343157</v>
      </c>
    </row>
    <row r="1376" spans="1:49" x14ac:dyDescent="0.2">
      <c r="A1376">
        <v>1374</v>
      </c>
      <c r="B1376" t="s">
        <v>48095</v>
      </c>
      <c r="C1376" t="s">
        <v>48094</v>
      </c>
      <c r="F1376" t="s">
        <v>48093</v>
      </c>
      <c r="G1376" t="s">
        <v>3</v>
      </c>
      <c r="H1376" t="s">
        <v>2</v>
      </c>
      <c r="I1376" t="s">
        <v>275</v>
      </c>
      <c r="J1376" t="s">
        <v>48092</v>
      </c>
      <c r="K1376" t="s">
        <v>48091</v>
      </c>
      <c r="L1376" t="s">
        <v>48090</v>
      </c>
      <c r="M1376" t="s">
        <v>48089</v>
      </c>
      <c r="N1376">
        <v>5</v>
      </c>
      <c r="O1376" t="s">
        <v>48088</v>
      </c>
      <c r="P1376" t="s">
        <v>48087</v>
      </c>
      <c r="Q1376" t="s">
        <v>48086</v>
      </c>
      <c r="R1376" s="7">
        <v>43770</v>
      </c>
      <c r="S1376" s="8">
        <f t="shared" si="168"/>
        <v>2019</v>
      </c>
      <c r="T1376" s="8">
        <v>2019</v>
      </c>
      <c r="U1376" s="8">
        <f t="shared" si="169"/>
        <v>3</v>
      </c>
      <c r="V1376" s="7">
        <v>43770</v>
      </c>
      <c r="W1376" t="s">
        <v>339</v>
      </c>
      <c r="X1376" s="2">
        <v>0.92900000000000005</v>
      </c>
      <c r="Y1376" s="6">
        <f t="shared" si="174"/>
        <v>2.4799124422732979E-2</v>
      </c>
      <c r="AA1376">
        <v>10897798</v>
      </c>
      <c r="AB1376">
        <v>18896</v>
      </c>
      <c r="AC1376">
        <v>15582558</v>
      </c>
      <c r="AD1376" t="s">
        <v>1</v>
      </c>
      <c r="AE1376">
        <v>23</v>
      </c>
      <c r="AF1376">
        <v>11</v>
      </c>
      <c r="AG1376">
        <v>8781883</v>
      </c>
      <c r="AH1376" t="s">
        <v>48085</v>
      </c>
      <c r="AI1376" t="s">
        <v>48084</v>
      </c>
      <c r="AJ1376" t="s">
        <v>48083</v>
      </c>
      <c r="AK1376" t="s">
        <v>48082</v>
      </c>
      <c r="AL1376">
        <v>16</v>
      </c>
      <c r="AM1376" s="5">
        <f t="shared" si="170"/>
        <v>5.333333333333333</v>
      </c>
      <c r="AN1376" s="4">
        <f t="shared" si="175"/>
        <v>8.0777483276536655E-3</v>
      </c>
      <c r="AO1376" s="3"/>
      <c r="AP1376">
        <v>0</v>
      </c>
      <c r="AQ1376" t="s">
        <v>190</v>
      </c>
      <c r="AR1376" t="s">
        <v>0</v>
      </c>
      <c r="AS1376" t="s">
        <v>189</v>
      </c>
      <c r="AT1376" s="2">
        <v>3.4359999999999999</v>
      </c>
      <c r="AU1376" s="1">
        <f t="shared" si="171"/>
        <v>1.9782711594209184</v>
      </c>
      <c r="AV1376" s="1">
        <f t="shared" si="172"/>
        <v>1.6438436375193322</v>
      </c>
      <c r="AW1376" s="1">
        <f t="shared" si="173"/>
        <v>1.309416115617746</v>
      </c>
    </row>
    <row r="1377" spans="1:49" x14ac:dyDescent="0.2">
      <c r="A1377">
        <v>1375</v>
      </c>
      <c r="B1377" t="s">
        <v>48081</v>
      </c>
      <c r="C1377" t="s">
        <v>48080</v>
      </c>
      <c r="F1377" t="s">
        <v>48079</v>
      </c>
      <c r="G1377" t="s">
        <v>3</v>
      </c>
      <c r="H1377" t="s">
        <v>2</v>
      </c>
      <c r="I1377" t="s">
        <v>48078</v>
      </c>
      <c r="J1377">
        <v>60003662</v>
      </c>
      <c r="K1377" t="s">
        <v>2202</v>
      </c>
      <c r="L1377" t="s">
        <v>48077</v>
      </c>
      <c r="M1377" t="s">
        <v>206</v>
      </c>
      <c r="N1377">
        <v>4</v>
      </c>
      <c r="O1377" t="s">
        <v>48076</v>
      </c>
      <c r="P1377" t="s">
        <v>48075</v>
      </c>
      <c r="Q1377" t="s">
        <v>48074</v>
      </c>
      <c r="R1377" s="7">
        <v>43770</v>
      </c>
      <c r="S1377" s="8">
        <f t="shared" si="168"/>
        <v>2019</v>
      </c>
      <c r="T1377" s="8">
        <v>2019</v>
      </c>
      <c r="U1377" s="8">
        <f t="shared" si="169"/>
        <v>3</v>
      </c>
      <c r="V1377" s="7">
        <v>43770</v>
      </c>
      <c r="W1377" t="s">
        <v>1129</v>
      </c>
      <c r="X1377" s="2">
        <v>1.2849999999999999</v>
      </c>
      <c r="Y1377" s="6">
        <f t="shared" si="174"/>
        <v>3.4302341101412136E-2</v>
      </c>
      <c r="AB1377">
        <v>86430</v>
      </c>
      <c r="AC1377">
        <v>20724292</v>
      </c>
      <c r="AD1377" t="s">
        <v>1</v>
      </c>
      <c r="AE1377">
        <v>11</v>
      </c>
      <c r="AF1377">
        <v>21</v>
      </c>
      <c r="AG1377">
        <v>2564</v>
      </c>
      <c r="AI1377" t="s">
        <v>48073</v>
      </c>
      <c r="AJ1377" t="s">
        <v>48072</v>
      </c>
      <c r="AK1377" t="s">
        <v>48071</v>
      </c>
      <c r="AL1377">
        <v>9</v>
      </c>
      <c r="AM1377" s="5">
        <f t="shared" si="170"/>
        <v>3</v>
      </c>
      <c r="AN1377" s="4">
        <f t="shared" si="175"/>
        <v>4.5437334343051876E-3</v>
      </c>
      <c r="AO1377" s="3"/>
      <c r="AP1377">
        <v>1</v>
      </c>
      <c r="AQ1377" t="s">
        <v>2203</v>
      </c>
      <c r="AR1377" t="s">
        <v>0</v>
      </c>
      <c r="AS1377" t="s">
        <v>2202</v>
      </c>
      <c r="AT1377" s="2">
        <v>4.8479999999999999</v>
      </c>
      <c r="AU1377" s="1">
        <f t="shared" si="171"/>
        <v>2.5374758801280048</v>
      </c>
      <c r="AV1377" s="1">
        <f t="shared" si="172"/>
        <v>1.9423037267858663</v>
      </c>
      <c r="AW1377" s="1">
        <f t="shared" si="173"/>
        <v>1.3471315734437272</v>
      </c>
    </row>
    <row r="1378" spans="1:49" x14ac:dyDescent="0.2">
      <c r="A1378">
        <v>1376</v>
      </c>
      <c r="B1378" t="s">
        <v>48070</v>
      </c>
      <c r="C1378" t="s">
        <v>48069</v>
      </c>
      <c r="F1378" t="s">
        <v>48068</v>
      </c>
      <c r="G1378" t="s">
        <v>3</v>
      </c>
      <c r="H1378" t="s">
        <v>2</v>
      </c>
      <c r="I1378" t="s">
        <v>48067</v>
      </c>
      <c r="J1378" t="s">
        <v>48066</v>
      </c>
      <c r="K1378" t="s">
        <v>48065</v>
      </c>
      <c r="L1378" t="s">
        <v>48064</v>
      </c>
      <c r="M1378" t="s">
        <v>48063</v>
      </c>
      <c r="N1378">
        <v>6</v>
      </c>
      <c r="O1378" t="s">
        <v>48062</v>
      </c>
      <c r="P1378" t="s">
        <v>48061</v>
      </c>
      <c r="Q1378" t="s">
        <v>48060</v>
      </c>
      <c r="R1378" s="7">
        <v>43770</v>
      </c>
      <c r="S1378" s="8">
        <f t="shared" si="168"/>
        <v>2019</v>
      </c>
      <c r="T1378" s="8">
        <v>2019</v>
      </c>
      <c r="U1378" s="8">
        <f t="shared" si="169"/>
        <v>3</v>
      </c>
      <c r="V1378" s="7">
        <v>43770</v>
      </c>
      <c r="W1378" t="s">
        <v>1129</v>
      </c>
      <c r="X1378" s="2">
        <v>1.2849999999999999</v>
      </c>
      <c r="Y1378" s="6">
        <f t="shared" si="174"/>
        <v>3.4302341101412136E-2</v>
      </c>
      <c r="AB1378">
        <v>86430</v>
      </c>
      <c r="AC1378">
        <v>20724292</v>
      </c>
      <c r="AD1378" t="s">
        <v>1</v>
      </c>
      <c r="AE1378">
        <v>11</v>
      </c>
      <c r="AF1378">
        <v>21</v>
      </c>
      <c r="AG1378">
        <v>2525</v>
      </c>
      <c r="AI1378" t="s">
        <v>48059</v>
      </c>
      <c r="AJ1378" t="s">
        <v>48058</v>
      </c>
      <c r="AK1378" t="s">
        <v>48057</v>
      </c>
      <c r="AL1378">
        <v>6</v>
      </c>
      <c r="AM1378" s="5">
        <f t="shared" si="170"/>
        <v>2</v>
      </c>
      <c r="AN1378" s="4">
        <f t="shared" si="175"/>
        <v>3.0291556228701248E-3</v>
      </c>
      <c r="AO1378" s="3"/>
      <c r="AP1378">
        <v>1</v>
      </c>
      <c r="AQ1378" t="s">
        <v>9</v>
      </c>
      <c r="AR1378" t="s">
        <v>2910</v>
      </c>
      <c r="AS1378" t="s">
        <v>122</v>
      </c>
      <c r="AT1378" s="2">
        <v>4.8479999999999999</v>
      </c>
      <c r="AU1378" s="1">
        <f t="shared" si="171"/>
        <v>2.4920385457849532</v>
      </c>
      <c r="AV1378" s="1">
        <f t="shared" si="172"/>
        <v>1.8665748362141128</v>
      </c>
      <c r="AW1378" s="1">
        <f t="shared" si="173"/>
        <v>1.2411111266432728</v>
      </c>
    </row>
    <row r="1379" spans="1:49" x14ac:dyDescent="0.2">
      <c r="A1379">
        <v>1377</v>
      </c>
      <c r="B1379" t="s">
        <v>48056</v>
      </c>
      <c r="C1379" t="s">
        <v>48055</v>
      </c>
      <c r="E1379">
        <v>31694328</v>
      </c>
      <c r="F1379" t="s">
        <v>48054</v>
      </c>
      <c r="G1379" t="s">
        <v>3</v>
      </c>
      <c r="H1379" t="s">
        <v>2</v>
      </c>
      <c r="I1379" t="s">
        <v>48053</v>
      </c>
      <c r="J1379" t="s">
        <v>48052</v>
      </c>
      <c r="K1379" t="s">
        <v>48051</v>
      </c>
      <c r="L1379" t="s">
        <v>48050</v>
      </c>
      <c r="M1379" t="s">
        <v>2010</v>
      </c>
      <c r="N1379">
        <v>5</v>
      </c>
      <c r="O1379" t="s">
        <v>48049</v>
      </c>
      <c r="P1379" t="s">
        <v>48048</v>
      </c>
      <c r="Q1379" t="s">
        <v>48047</v>
      </c>
      <c r="R1379" s="7">
        <v>43770</v>
      </c>
      <c r="S1379" s="8">
        <f t="shared" si="168"/>
        <v>2019</v>
      </c>
      <c r="T1379" s="8">
        <v>2019</v>
      </c>
      <c r="U1379" s="8">
        <f t="shared" si="169"/>
        <v>3</v>
      </c>
      <c r="V1379" s="7">
        <v>43770</v>
      </c>
      <c r="W1379" t="s">
        <v>1021</v>
      </c>
      <c r="X1379" s="2">
        <v>0.63600000000000001</v>
      </c>
      <c r="Y1379" s="6">
        <f t="shared" si="174"/>
        <v>1.6977656763033557E-2</v>
      </c>
      <c r="AA1379">
        <v>14248220</v>
      </c>
      <c r="AB1379">
        <v>130124</v>
      </c>
      <c r="AD1379" t="s">
        <v>1</v>
      </c>
      <c r="AE1379">
        <v>19</v>
      </c>
      <c r="AF1379">
        <v>21</v>
      </c>
      <c r="AG1379">
        <v>4817</v>
      </c>
      <c r="AI1379" t="s">
        <v>48046</v>
      </c>
      <c r="AJ1379" t="s">
        <v>48045</v>
      </c>
      <c r="AK1379" t="s">
        <v>48044</v>
      </c>
      <c r="AL1379">
        <v>1</v>
      </c>
      <c r="AM1379" s="5">
        <f t="shared" si="170"/>
        <v>0.33333333333333331</v>
      </c>
      <c r="AN1379" s="4">
        <f t="shared" si="175"/>
        <v>5.048592704783541E-4</v>
      </c>
      <c r="AO1379" s="3"/>
      <c r="AP1379">
        <v>1</v>
      </c>
      <c r="AQ1379" t="s">
        <v>160</v>
      </c>
      <c r="AR1379" t="s">
        <v>0</v>
      </c>
      <c r="AS1379" t="s">
        <v>159</v>
      </c>
      <c r="AT1379" s="2" t="s">
        <v>14</v>
      </c>
      <c r="AU1379" s="1">
        <f t="shared" si="171"/>
        <v>1.2035817515266996</v>
      </c>
      <c r="AV1379" s="1">
        <f t="shared" si="172"/>
        <v>0.87412580167559562</v>
      </c>
      <c r="AW1379" s="1">
        <f t="shared" si="173"/>
        <v>0.54466985182449146</v>
      </c>
    </row>
    <row r="1380" spans="1:49" x14ac:dyDescent="0.2">
      <c r="A1380">
        <v>1378</v>
      </c>
      <c r="B1380" t="s">
        <v>48043</v>
      </c>
      <c r="C1380" t="s">
        <v>48042</v>
      </c>
      <c r="F1380" t="s">
        <v>48041</v>
      </c>
      <c r="G1380" t="s">
        <v>3</v>
      </c>
      <c r="H1380" t="s">
        <v>2</v>
      </c>
      <c r="I1380" t="s">
        <v>389</v>
      </c>
      <c r="J1380" t="s">
        <v>19618</v>
      </c>
      <c r="K1380" t="s">
        <v>19617</v>
      </c>
      <c r="L1380" t="s">
        <v>19616</v>
      </c>
      <c r="M1380" t="s">
        <v>712</v>
      </c>
      <c r="N1380">
        <v>4</v>
      </c>
      <c r="O1380" t="s">
        <v>48040</v>
      </c>
      <c r="P1380" t="s">
        <v>48039</v>
      </c>
      <c r="Q1380" t="s">
        <v>48038</v>
      </c>
      <c r="R1380" s="7">
        <v>43770</v>
      </c>
      <c r="S1380" s="8">
        <f t="shared" si="168"/>
        <v>2019</v>
      </c>
      <c r="T1380" s="8">
        <v>2019</v>
      </c>
      <c r="U1380" s="8">
        <f t="shared" si="169"/>
        <v>3</v>
      </c>
      <c r="V1380" s="7">
        <v>43770</v>
      </c>
      <c r="W1380" t="s">
        <v>1055</v>
      </c>
      <c r="X1380" s="2">
        <v>0.36</v>
      </c>
      <c r="Y1380" s="6">
        <f t="shared" si="174"/>
        <v>9.6099943941699364E-3</v>
      </c>
      <c r="AB1380">
        <v>21100829272</v>
      </c>
      <c r="AC1380">
        <v>20799292</v>
      </c>
      <c r="AD1380" t="s">
        <v>1</v>
      </c>
      <c r="AE1380">
        <v>8</v>
      </c>
      <c r="AF1380">
        <v>11</v>
      </c>
      <c r="AG1380">
        <v>1291</v>
      </c>
      <c r="AI1380" t="s">
        <v>48037</v>
      </c>
      <c r="AJ1380" t="s">
        <v>48036</v>
      </c>
      <c r="AK1380" t="s">
        <v>48035</v>
      </c>
      <c r="AL1380">
        <v>5</v>
      </c>
      <c r="AM1380" s="5">
        <f t="shared" si="170"/>
        <v>1.6666666666666667</v>
      </c>
      <c r="AN1380" s="4">
        <f t="shared" si="175"/>
        <v>2.5242963523917708E-3</v>
      </c>
      <c r="AO1380" s="3"/>
      <c r="AP1380">
        <v>1</v>
      </c>
      <c r="AQ1380" t="s">
        <v>16</v>
      </c>
      <c r="AR1380">
        <v>61474112</v>
      </c>
      <c r="AS1380" t="s">
        <v>15</v>
      </c>
      <c r="AT1380" s="2" t="s">
        <v>14</v>
      </c>
      <c r="AU1380" s="1">
        <f t="shared" si="171"/>
        <v>0.74842849816364865</v>
      </c>
      <c r="AV1380" s="1">
        <f t="shared" si="172"/>
        <v>0.60671453732808533</v>
      </c>
      <c r="AW1380" s="1">
        <f t="shared" si="173"/>
        <v>0.46500057649252208</v>
      </c>
    </row>
    <row r="1381" spans="1:49" x14ac:dyDescent="0.2">
      <c r="A1381">
        <v>1379</v>
      </c>
      <c r="B1381" t="s">
        <v>48034</v>
      </c>
      <c r="C1381" t="s">
        <v>48033</v>
      </c>
      <c r="F1381" t="s">
        <v>48032</v>
      </c>
      <c r="G1381" t="s">
        <v>3</v>
      </c>
      <c r="H1381" t="s">
        <v>2</v>
      </c>
      <c r="I1381" t="s">
        <v>3806</v>
      </c>
      <c r="J1381">
        <v>60021666</v>
      </c>
      <c r="K1381" t="s">
        <v>71</v>
      </c>
      <c r="L1381" t="s">
        <v>98</v>
      </c>
      <c r="M1381" t="s">
        <v>58</v>
      </c>
      <c r="N1381">
        <v>3</v>
      </c>
      <c r="O1381" t="s">
        <v>48031</v>
      </c>
      <c r="P1381" t="s">
        <v>48030</v>
      </c>
      <c r="Q1381" t="s">
        <v>488</v>
      </c>
      <c r="R1381" s="7">
        <v>43770</v>
      </c>
      <c r="S1381" s="8">
        <f t="shared" si="168"/>
        <v>2019</v>
      </c>
      <c r="T1381" s="8">
        <v>2019</v>
      </c>
      <c r="U1381" s="8">
        <f t="shared" si="169"/>
        <v>3</v>
      </c>
      <c r="V1381" s="7">
        <v>43770</v>
      </c>
      <c r="W1381" t="s">
        <v>3818</v>
      </c>
      <c r="X1381" s="2">
        <v>1.252</v>
      </c>
      <c r="Y1381" s="6">
        <f t="shared" si="174"/>
        <v>3.3421424948613228E-2</v>
      </c>
      <c r="AA1381" t="s">
        <v>3817</v>
      </c>
      <c r="AB1381">
        <v>21576</v>
      </c>
      <c r="AC1381" t="s">
        <v>3816</v>
      </c>
      <c r="AD1381" t="s">
        <v>1</v>
      </c>
      <c r="AE1381">
        <v>98</v>
      </c>
      <c r="AF1381">
        <v>3</v>
      </c>
      <c r="AH1381" t="s">
        <v>48029</v>
      </c>
      <c r="AI1381" t="s">
        <v>48028</v>
      </c>
      <c r="AJ1381" t="s">
        <v>48027</v>
      </c>
      <c r="AK1381" t="s">
        <v>48026</v>
      </c>
      <c r="AL1381">
        <v>27</v>
      </c>
      <c r="AM1381" s="5">
        <f t="shared" si="170"/>
        <v>9</v>
      </c>
      <c r="AN1381" s="4">
        <f t="shared" si="175"/>
        <v>1.3631200302915562E-2</v>
      </c>
      <c r="AO1381" s="3"/>
      <c r="AP1381">
        <v>0</v>
      </c>
      <c r="AQ1381" t="s">
        <v>16</v>
      </c>
      <c r="AR1381">
        <v>61473144</v>
      </c>
      <c r="AS1381" t="s">
        <v>15</v>
      </c>
      <c r="AT1381" s="2">
        <v>5.0220000000000002</v>
      </c>
      <c r="AU1381" s="1">
        <f t="shared" si="171"/>
        <v>2.7484357554903927</v>
      </c>
      <c r="AV1381" s="1">
        <f t="shared" si="172"/>
        <v>2.3526312625764394</v>
      </c>
      <c r="AW1381" s="1">
        <f t="shared" si="173"/>
        <v>1.9568267696624861</v>
      </c>
    </row>
    <row r="1382" spans="1:49" x14ac:dyDescent="0.2">
      <c r="A1382">
        <v>1380</v>
      </c>
      <c r="B1382" t="s">
        <v>48025</v>
      </c>
      <c r="C1382" t="s">
        <v>48024</v>
      </c>
      <c r="F1382" t="s">
        <v>48023</v>
      </c>
      <c r="G1382" t="s">
        <v>3</v>
      </c>
      <c r="H1382" t="s">
        <v>2</v>
      </c>
      <c r="I1382" t="s">
        <v>48022</v>
      </c>
      <c r="J1382" t="s">
        <v>48021</v>
      </c>
      <c r="K1382" t="s">
        <v>48020</v>
      </c>
      <c r="L1382" t="s">
        <v>48019</v>
      </c>
      <c r="M1382" t="s">
        <v>48018</v>
      </c>
      <c r="N1382">
        <v>3</v>
      </c>
      <c r="O1382" t="s">
        <v>48017</v>
      </c>
      <c r="P1382" t="s">
        <v>48016</v>
      </c>
      <c r="Q1382" t="s">
        <v>48015</v>
      </c>
      <c r="R1382" s="7">
        <v>43770</v>
      </c>
      <c r="S1382" s="8">
        <f t="shared" si="168"/>
        <v>2019</v>
      </c>
      <c r="T1382" s="8">
        <v>2019</v>
      </c>
      <c r="U1382" s="8">
        <f t="shared" si="169"/>
        <v>3</v>
      </c>
      <c r="V1382" s="7">
        <v>43770</v>
      </c>
      <c r="W1382" t="s">
        <v>1917</v>
      </c>
      <c r="X1382" s="2">
        <v>0.67200000000000004</v>
      </c>
      <c r="Y1382" s="6">
        <f t="shared" si="174"/>
        <v>1.793865620245055E-2</v>
      </c>
      <c r="AA1382">
        <v>13132989</v>
      </c>
      <c r="AB1382">
        <v>19700170477</v>
      </c>
      <c r="AC1382">
        <v>13132970</v>
      </c>
      <c r="AD1382" t="s">
        <v>1</v>
      </c>
      <c r="AE1382">
        <v>2019</v>
      </c>
      <c r="AF1382">
        <v>885</v>
      </c>
      <c r="AH1382" t="s">
        <v>48014</v>
      </c>
      <c r="AI1382" t="s">
        <v>48013</v>
      </c>
      <c r="AJ1382" t="s">
        <v>48012</v>
      </c>
      <c r="AK1382" t="s">
        <v>48011</v>
      </c>
      <c r="AL1382">
        <v>1</v>
      </c>
      <c r="AM1382" s="5">
        <f t="shared" si="170"/>
        <v>0.33333333333333331</v>
      </c>
      <c r="AN1382" s="4">
        <f t="shared" si="175"/>
        <v>5.048592704783541E-4</v>
      </c>
      <c r="AO1382" s="3"/>
      <c r="AP1382">
        <v>1</v>
      </c>
      <c r="AQ1382" t="s">
        <v>113</v>
      </c>
      <c r="AR1382" t="s">
        <v>48010</v>
      </c>
      <c r="AS1382" t="s">
        <v>456</v>
      </c>
      <c r="AT1382" s="2">
        <v>1.546</v>
      </c>
      <c r="AU1382" s="1">
        <f t="shared" si="171"/>
        <v>1.2708517122858891</v>
      </c>
      <c r="AV1382" s="1">
        <f t="shared" si="172"/>
        <v>0.92217577364644521</v>
      </c>
      <c r="AW1382" s="1">
        <f t="shared" si="173"/>
        <v>0.5734998350070013</v>
      </c>
    </row>
    <row r="1383" spans="1:49" x14ac:dyDescent="0.2">
      <c r="A1383">
        <v>1381</v>
      </c>
      <c r="B1383" t="s">
        <v>48009</v>
      </c>
      <c r="C1383" t="s">
        <v>48008</v>
      </c>
      <c r="E1383">
        <v>31467163</v>
      </c>
      <c r="F1383" t="s">
        <v>48007</v>
      </c>
      <c r="G1383" t="s">
        <v>3</v>
      </c>
      <c r="H1383" t="s">
        <v>2</v>
      </c>
      <c r="I1383" t="s">
        <v>48006</v>
      </c>
      <c r="J1383" t="s">
        <v>48005</v>
      </c>
      <c r="K1383" t="s">
        <v>48004</v>
      </c>
      <c r="L1383" t="s">
        <v>48003</v>
      </c>
      <c r="M1383" t="s">
        <v>48002</v>
      </c>
      <c r="N1383">
        <v>9</v>
      </c>
      <c r="O1383" t="s">
        <v>48001</v>
      </c>
      <c r="P1383" t="s">
        <v>48000</v>
      </c>
      <c r="Q1383" t="s">
        <v>47999</v>
      </c>
      <c r="R1383" s="7">
        <v>43770</v>
      </c>
      <c r="S1383" s="8">
        <f t="shared" si="168"/>
        <v>2019</v>
      </c>
      <c r="T1383" s="8">
        <v>2019</v>
      </c>
      <c r="U1383" s="8">
        <f t="shared" si="169"/>
        <v>3</v>
      </c>
      <c r="V1383" s="7">
        <v>43770</v>
      </c>
      <c r="W1383" t="s">
        <v>4697</v>
      </c>
      <c r="X1383" s="2">
        <v>3.5539999999999998</v>
      </c>
      <c r="Y1383" s="6">
        <f t="shared" si="174"/>
        <v>9.4872000213555435E-2</v>
      </c>
      <c r="AA1383">
        <v>320889</v>
      </c>
      <c r="AB1383">
        <v>16615</v>
      </c>
      <c r="AC1383">
        <v>15322548</v>
      </c>
      <c r="AD1383" t="s">
        <v>1</v>
      </c>
      <c r="AE1383">
        <v>181</v>
      </c>
      <c r="AF1383">
        <v>3</v>
      </c>
      <c r="AH1383" t="s">
        <v>47998</v>
      </c>
      <c r="AI1383" t="s">
        <v>47997</v>
      </c>
      <c r="AK1383" t="s">
        <v>47996</v>
      </c>
      <c r="AL1383">
        <v>8</v>
      </c>
      <c r="AM1383" s="5">
        <f t="shared" si="170"/>
        <v>2.6666666666666665</v>
      </c>
      <c r="AN1383" s="4">
        <f t="shared" si="175"/>
        <v>4.0388741638268328E-3</v>
      </c>
      <c r="AO1383" s="3"/>
      <c r="AP1383">
        <v>1</v>
      </c>
      <c r="AR1383">
        <v>239001</v>
      </c>
      <c r="AS1383" t="s">
        <v>47995</v>
      </c>
      <c r="AT1383" s="2">
        <v>8.34</v>
      </c>
      <c r="AU1383" s="1">
        <f t="shared" si="171"/>
        <v>6.7622062398636853</v>
      </c>
      <c r="AV1383" s="1">
        <f t="shared" si="172"/>
        <v>4.9455437188691134</v>
      </c>
      <c r="AW1383" s="1">
        <f t="shared" si="173"/>
        <v>3.128881197874541</v>
      </c>
    </row>
    <row r="1384" spans="1:49" x14ac:dyDescent="0.2">
      <c r="A1384">
        <v>1382</v>
      </c>
      <c r="B1384" t="s">
        <v>47994</v>
      </c>
      <c r="C1384" t="s">
        <v>47993</v>
      </c>
      <c r="E1384">
        <v>31527046</v>
      </c>
      <c r="F1384" t="s">
        <v>47992</v>
      </c>
      <c r="G1384" t="s">
        <v>3</v>
      </c>
      <c r="H1384" t="s">
        <v>2</v>
      </c>
      <c r="I1384" t="s">
        <v>47991</v>
      </c>
      <c r="J1384" t="s">
        <v>47990</v>
      </c>
      <c r="K1384" t="s">
        <v>47989</v>
      </c>
      <c r="L1384" t="s">
        <v>47988</v>
      </c>
      <c r="M1384" t="s">
        <v>44</v>
      </c>
      <c r="N1384">
        <v>2</v>
      </c>
      <c r="O1384" t="s">
        <v>47987</v>
      </c>
      <c r="P1384" t="s">
        <v>47986</v>
      </c>
      <c r="Q1384" t="s">
        <v>47985</v>
      </c>
      <c r="R1384" s="7">
        <v>43770</v>
      </c>
      <c r="S1384" s="8">
        <f t="shared" si="168"/>
        <v>2019</v>
      </c>
      <c r="T1384" s="8">
        <v>2019</v>
      </c>
      <c r="U1384" s="8">
        <f t="shared" si="169"/>
        <v>3</v>
      </c>
      <c r="V1384" s="7">
        <v>43770</v>
      </c>
      <c r="W1384" t="s">
        <v>47984</v>
      </c>
      <c r="X1384" s="2">
        <v>1.468</v>
      </c>
      <c r="Y1384" s="6">
        <f t="shared" si="174"/>
        <v>3.9187421585115186E-2</v>
      </c>
      <c r="AB1384">
        <v>21100232417</v>
      </c>
      <c r="AC1384">
        <v>21601836</v>
      </c>
      <c r="AD1384" t="s">
        <v>1</v>
      </c>
      <c r="AE1384">
        <v>9</v>
      </c>
      <c r="AF1384">
        <v>11</v>
      </c>
      <c r="AH1384" t="s">
        <v>47983</v>
      </c>
      <c r="AI1384" t="s">
        <v>47982</v>
      </c>
      <c r="AJ1384" t="s">
        <v>47981</v>
      </c>
      <c r="AK1384" t="s">
        <v>47980</v>
      </c>
      <c r="AL1384">
        <v>6</v>
      </c>
      <c r="AM1384" s="5">
        <f t="shared" si="170"/>
        <v>2</v>
      </c>
      <c r="AN1384" s="4">
        <f t="shared" si="175"/>
        <v>3.0291556228701248E-3</v>
      </c>
      <c r="AO1384" s="3"/>
      <c r="AP1384">
        <v>1</v>
      </c>
      <c r="AQ1384" t="s">
        <v>47979</v>
      </c>
      <c r="AR1384" t="s">
        <v>0</v>
      </c>
      <c r="AS1384" t="s">
        <v>1244</v>
      </c>
      <c r="AT1384" s="2" t="s">
        <v>14</v>
      </c>
      <c r="AU1384" s="1">
        <f t="shared" si="171"/>
        <v>2.8339941796441668</v>
      </c>
      <c r="AV1384" s="1">
        <f t="shared" si="172"/>
        <v>2.1108288603992653</v>
      </c>
      <c r="AW1384" s="1">
        <f t="shared" si="173"/>
        <v>1.3876635411543643</v>
      </c>
    </row>
    <row r="1385" spans="1:49" x14ac:dyDescent="0.2">
      <c r="A1385">
        <v>1383</v>
      </c>
      <c r="B1385" t="s">
        <v>47978</v>
      </c>
      <c r="C1385" t="s">
        <v>47977</v>
      </c>
      <c r="E1385">
        <v>31684205</v>
      </c>
      <c r="F1385" t="s">
        <v>47976</v>
      </c>
      <c r="G1385" t="s">
        <v>3</v>
      </c>
      <c r="H1385" t="s">
        <v>2</v>
      </c>
      <c r="I1385" t="s">
        <v>47975</v>
      </c>
      <c r="J1385" t="s">
        <v>47974</v>
      </c>
      <c r="K1385" t="s">
        <v>47973</v>
      </c>
      <c r="L1385" t="s">
        <v>47972</v>
      </c>
      <c r="M1385" t="s">
        <v>47971</v>
      </c>
      <c r="N1385">
        <v>7</v>
      </c>
      <c r="O1385" t="s">
        <v>47970</v>
      </c>
      <c r="P1385" t="s">
        <v>47969</v>
      </c>
      <c r="Q1385" t="s">
        <v>47968</v>
      </c>
      <c r="R1385" s="7">
        <v>43770</v>
      </c>
      <c r="S1385" s="8">
        <f t="shared" si="168"/>
        <v>2019</v>
      </c>
      <c r="T1385" s="8">
        <v>2019</v>
      </c>
      <c r="U1385" s="8">
        <f t="shared" si="169"/>
        <v>3</v>
      </c>
      <c r="V1385" s="7">
        <v>43770</v>
      </c>
      <c r="W1385" t="s">
        <v>1021</v>
      </c>
      <c r="X1385" s="2">
        <v>0.63600000000000001</v>
      </c>
      <c r="Y1385" s="6">
        <f t="shared" si="174"/>
        <v>1.6977656763033557E-2</v>
      </c>
      <c r="AA1385">
        <v>14248220</v>
      </c>
      <c r="AB1385">
        <v>130124</v>
      </c>
      <c r="AD1385" t="s">
        <v>1</v>
      </c>
      <c r="AE1385">
        <v>19</v>
      </c>
      <c r="AF1385">
        <v>21</v>
      </c>
      <c r="AG1385">
        <v>4785</v>
      </c>
      <c r="AI1385" t="s">
        <v>47967</v>
      </c>
      <c r="AJ1385" t="s">
        <v>47966</v>
      </c>
      <c r="AK1385" t="s">
        <v>47965</v>
      </c>
      <c r="AL1385">
        <v>5</v>
      </c>
      <c r="AM1385" s="5">
        <f t="shared" si="170"/>
        <v>1.6666666666666667</v>
      </c>
      <c r="AN1385" s="4">
        <f t="shared" si="175"/>
        <v>2.5242963523917708E-3</v>
      </c>
      <c r="AO1385" s="3"/>
      <c r="AP1385">
        <v>1</v>
      </c>
      <c r="AQ1385" t="s">
        <v>1579</v>
      </c>
      <c r="AR1385" t="s">
        <v>47964</v>
      </c>
      <c r="AS1385" t="s">
        <v>1578</v>
      </c>
      <c r="AT1385" s="2" t="s">
        <v>14</v>
      </c>
      <c r="AU1385" s="1">
        <f t="shared" si="171"/>
        <v>1.2641648639841021</v>
      </c>
      <c r="AV1385" s="1">
        <f t="shared" si="172"/>
        <v>0.97509765577126639</v>
      </c>
      <c r="AW1385" s="1">
        <f t="shared" si="173"/>
        <v>0.68603044755843068</v>
      </c>
    </row>
    <row r="1386" spans="1:49" x14ac:dyDescent="0.2">
      <c r="A1386">
        <v>1384</v>
      </c>
      <c r="B1386" t="s">
        <v>47963</v>
      </c>
      <c r="C1386" t="s">
        <v>47962</v>
      </c>
      <c r="E1386">
        <v>31684133</v>
      </c>
      <c r="F1386" t="s">
        <v>47961</v>
      </c>
      <c r="G1386" t="s">
        <v>3</v>
      </c>
      <c r="H1386" t="s">
        <v>2</v>
      </c>
      <c r="I1386" t="s">
        <v>47960</v>
      </c>
      <c r="J1386" t="s">
        <v>47959</v>
      </c>
      <c r="K1386" t="s">
        <v>47958</v>
      </c>
      <c r="L1386" t="s">
        <v>47957</v>
      </c>
      <c r="M1386" t="s">
        <v>47956</v>
      </c>
      <c r="N1386">
        <v>5</v>
      </c>
      <c r="O1386" t="s">
        <v>47955</v>
      </c>
      <c r="P1386" t="s">
        <v>47954</v>
      </c>
      <c r="Q1386" t="s">
        <v>47953</v>
      </c>
      <c r="R1386" s="7">
        <v>43770</v>
      </c>
      <c r="S1386" s="8">
        <f t="shared" si="168"/>
        <v>2019</v>
      </c>
      <c r="T1386" s="8">
        <v>2019</v>
      </c>
      <c r="U1386" s="8">
        <f t="shared" si="169"/>
        <v>3</v>
      </c>
      <c r="V1386" s="7">
        <v>43770</v>
      </c>
      <c r="W1386" t="s">
        <v>1021</v>
      </c>
      <c r="X1386" s="2">
        <v>0.63600000000000001</v>
      </c>
      <c r="Y1386" s="6">
        <f t="shared" si="174"/>
        <v>1.6977656763033557E-2</v>
      </c>
      <c r="AA1386">
        <v>14248220</v>
      </c>
      <c r="AB1386">
        <v>130124</v>
      </c>
      <c r="AD1386" t="s">
        <v>1</v>
      </c>
      <c r="AE1386">
        <v>19</v>
      </c>
      <c r="AF1386">
        <v>21</v>
      </c>
      <c r="AG1386">
        <v>4779</v>
      </c>
      <c r="AI1386" t="s">
        <v>47952</v>
      </c>
      <c r="AJ1386" t="s">
        <v>47951</v>
      </c>
      <c r="AK1386" t="s">
        <v>47950</v>
      </c>
      <c r="AL1386">
        <v>10</v>
      </c>
      <c r="AM1386" s="5">
        <f t="shared" si="170"/>
        <v>3.3333333333333335</v>
      </c>
      <c r="AN1386" s="4">
        <f t="shared" si="175"/>
        <v>5.0485927047835416E-3</v>
      </c>
      <c r="AO1386" s="3"/>
      <c r="AP1386">
        <v>1</v>
      </c>
      <c r="AR1386" t="s">
        <v>0</v>
      </c>
      <c r="AT1386" s="2" t="s">
        <v>14</v>
      </c>
      <c r="AU1386" s="1">
        <f t="shared" si="171"/>
        <v>1.3398937545558554</v>
      </c>
      <c r="AV1386" s="1">
        <f t="shared" si="172"/>
        <v>1.101312473390855</v>
      </c>
      <c r="AW1386" s="1">
        <f t="shared" si="173"/>
        <v>0.86273119222585459</v>
      </c>
    </row>
    <row r="1387" spans="1:49" x14ac:dyDescent="0.2">
      <c r="A1387">
        <v>1385</v>
      </c>
      <c r="B1387" t="s">
        <v>47949</v>
      </c>
      <c r="C1387" t="s">
        <v>47948</v>
      </c>
      <c r="F1387" t="s">
        <v>47947</v>
      </c>
      <c r="G1387" t="s">
        <v>3</v>
      </c>
      <c r="H1387" t="s">
        <v>2</v>
      </c>
      <c r="I1387" t="s">
        <v>699</v>
      </c>
      <c r="J1387" t="s">
        <v>2708</v>
      </c>
      <c r="K1387" t="s">
        <v>2707</v>
      </c>
      <c r="L1387" t="s">
        <v>49</v>
      </c>
      <c r="M1387" t="s">
        <v>29</v>
      </c>
      <c r="N1387">
        <v>7</v>
      </c>
      <c r="O1387" t="s">
        <v>47946</v>
      </c>
      <c r="P1387" t="s">
        <v>47945</v>
      </c>
      <c r="Q1387" t="s">
        <v>4423</v>
      </c>
      <c r="R1387" s="7">
        <v>43770</v>
      </c>
      <c r="S1387" s="8">
        <f t="shared" si="168"/>
        <v>2019</v>
      </c>
      <c r="T1387" s="8">
        <v>2019</v>
      </c>
      <c r="U1387" s="8">
        <f t="shared" si="169"/>
        <v>3</v>
      </c>
      <c r="V1387" s="7">
        <v>43770</v>
      </c>
      <c r="W1387" t="s">
        <v>132</v>
      </c>
      <c r="X1387" s="2">
        <v>2.141</v>
      </c>
      <c r="Y1387" s="6">
        <f t="shared" si="174"/>
        <v>5.7152772216438434E-2</v>
      </c>
      <c r="AA1387">
        <v>1962892</v>
      </c>
      <c r="AB1387">
        <v>17360</v>
      </c>
      <c r="AC1387">
        <v>15580644</v>
      </c>
      <c r="AD1387" t="s">
        <v>1</v>
      </c>
      <c r="AE1387">
        <v>57</v>
      </c>
      <c r="AF1387">
        <v>11</v>
      </c>
      <c r="AG1387">
        <v>8766139</v>
      </c>
      <c r="AH1387" t="s">
        <v>47944</v>
      </c>
      <c r="AI1387" t="s">
        <v>47943</v>
      </c>
      <c r="AJ1387" t="s">
        <v>47942</v>
      </c>
      <c r="AK1387" t="s">
        <v>47941</v>
      </c>
      <c r="AL1387">
        <v>2</v>
      </c>
      <c r="AM1387" s="5">
        <f t="shared" si="170"/>
        <v>0.66666666666666663</v>
      </c>
      <c r="AN1387" s="4">
        <f t="shared" si="175"/>
        <v>1.0097185409567082E-3</v>
      </c>
      <c r="AO1387" s="3"/>
      <c r="AP1387">
        <v>0</v>
      </c>
      <c r="AR1387">
        <v>61825106</v>
      </c>
      <c r="AS1387" t="s">
        <v>47940</v>
      </c>
      <c r="AT1387" s="2" t="s">
        <v>14</v>
      </c>
      <c r="AU1387" s="1">
        <f t="shared" si="171"/>
        <v>4.0309856113793909</v>
      </c>
      <c r="AV1387" s="1">
        <f t="shared" si="172"/>
        <v>2.9081245378697571</v>
      </c>
      <c r="AW1387" s="1">
        <f t="shared" si="173"/>
        <v>1.7852634643601226</v>
      </c>
    </row>
    <row r="1388" spans="1:49" x14ac:dyDescent="0.2">
      <c r="A1388">
        <v>1386</v>
      </c>
      <c r="B1388" t="s">
        <v>47939</v>
      </c>
      <c r="C1388" t="s">
        <v>47938</v>
      </c>
      <c r="D1388" t="s">
        <v>47937</v>
      </c>
      <c r="E1388">
        <v>31654739</v>
      </c>
      <c r="F1388" t="s">
        <v>47936</v>
      </c>
      <c r="G1388" t="s">
        <v>3</v>
      </c>
      <c r="H1388" t="s">
        <v>2</v>
      </c>
      <c r="I1388" t="s">
        <v>47935</v>
      </c>
      <c r="J1388" t="s">
        <v>47934</v>
      </c>
      <c r="K1388" t="s">
        <v>47933</v>
      </c>
      <c r="L1388" t="s">
        <v>1081</v>
      </c>
      <c r="M1388" t="s">
        <v>29</v>
      </c>
      <c r="N1388">
        <v>6</v>
      </c>
      <c r="O1388" t="s">
        <v>47932</v>
      </c>
      <c r="P1388" t="s">
        <v>47931</v>
      </c>
      <c r="Q1388" t="s">
        <v>47930</v>
      </c>
      <c r="R1388" s="7">
        <v>43770</v>
      </c>
      <c r="S1388" s="8">
        <f t="shared" si="168"/>
        <v>2019</v>
      </c>
      <c r="T1388" s="8">
        <v>2019</v>
      </c>
      <c r="U1388" s="8">
        <f t="shared" si="169"/>
        <v>3</v>
      </c>
      <c r="V1388" s="7">
        <v>43770</v>
      </c>
      <c r="W1388" t="s">
        <v>47929</v>
      </c>
      <c r="X1388" s="2">
        <v>1.2629999999999999</v>
      </c>
      <c r="Y1388" s="6">
        <f t="shared" si="174"/>
        <v>3.3715063666212859E-2</v>
      </c>
      <c r="AA1388">
        <v>15499634</v>
      </c>
      <c r="AB1388">
        <v>4000149101</v>
      </c>
      <c r="AC1388">
        <v>15499642</v>
      </c>
      <c r="AD1388" t="s">
        <v>1</v>
      </c>
      <c r="AE1388">
        <v>22</v>
      </c>
      <c r="AG1388">
        <v>102101</v>
      </c>
      <c r="AI1388" t="s">
        <v>47928</v>
      </c>
      <c r="AJ1388" t="s">
        <v>47927</v>
      </c>
      <c r="AK1388" t="s">
        <v>47926</v>
      </c>
      <c r="AL1388">
        <v>7</v>
      </c>
      <c r="AM1388" s="5">
        <f t="shared" si="170"/>
        <v>2.3333333333333335</v>
      </c>
      <c r="AN1388" s="4">
        <f t="shared" si="175"/>
        <v>3.5340148933484792E-3</v>
      </c>
      <c r="AO1388" s="3"/>
      <c r="AP1388">
        <v>0</v>
      </c>
      <c r="AR1388">
        <v>201801</v>
      </c>
      <c r="AT1388" s="2" t="s">
        <v>14</v>
      </c>
      <c r="AU1388" s="1">
        <f t="shared" si="171"/>
        <v>2.4660749034353544</v>
      </c>
      <c r="AV1388" s="1">
        <f t="shared" si="172"/>
        <v>1.862453927978067</v>
      </c>
      <c r="AW1388" s="1">
        <f t="shared" si="173"/>
        <v>1.2588329525207793</v>
      </c>
    </row>
    <row r="1389" spans="1:49" x14ac:dyDescent="0.2">
      <c r="A1389">
        <v>1387</v>
      </c>
      <c r="B1389" t="s">
        <v>47925</v>
      </c>
      <c r="C1389" t="s">
        <v>47924</v>
      </c>
      <c r="F1389" t="s">
        <v>47923</v>
      </c>
      <c r="G1389" t="s">
        <v>3</v>
      </c>
      <c r="H1389" t="s">
        <v>2</v>
      </c>
      <c r="I1389" t="s">
        <v>4896</v>
      </c>
      <c r="J1389">
        <v>60019533</v>
      </c>
      <c r="K1389" t="s">
        <v>3007</v>
      </c>
      <c r="L1389" t="s">
        <v>1216</v>
      </c>
      <c r="M1389" t="s">
        <v>58</v>
      </c>
      <c r="N1389">
        <v>3</v>
      </c>
      <c r="O1389" t="s">
        <v>47922</v>
      </c>
      <c r="P1389" t="s">
        <v>47921</v>
      </c>
      <c r="Q1389" t="s">
        <v>47920</v>
      </c>
      <c r="R1389" s="7">
        <v>43770</v>
      </c>
      <c r="S1389" s="8">
        <f t="shared" si="168"/>
        <v>2019</v>
      </c>
      <c r="T1389" s="8">
        <v>2019</v>
      </c>
      <c r="U1389" s="8">
        <f t="shared" si="169"/>
        <v>3</v>
      </c>
      <c r="V1389" s="7">
        <v>43770</v>
      </c>
      <c r="W1389" t="s">
        <v>3818</v>
      </c>
      <c r="X1389" s="2">
        <v>1.252</v>
      </c>
      <c r="Y1389" s="6">
        <f t="shared" si="174"/>
        <v>3.3421424948613228E-2</v>
      </c>
      <c r="AA1389" t="s">
        <v>3817</v>
      </c>
      <c r="AB1389">
        <v>21576</v>
      </c>
      <c r="AC1389" t="s">
        <v>3816</v>
      </c>
      <c r="AD1389" t="s">
        <v>1</v>
      </c>
      <c r="AE1389">
        <v>98</v>
      </c>
      <c r="AF1389">
        <v>3</v>
      </c>
      <c r="AH1389" t="s">
        <v>47919</v>
      </c>
      <c r="AI1389" t="s">
        <v>47918</v>
      </c>
      <c r="AJ1389" t="s">
        <v>47917</v>
      </c>
      <c r="AK1389" t="s">
        <v>47916</v>
      </c>
      <c r="AL1389">
        <v>6</v>
      </c>
      <c r="AM1389" s="5">
        <f t="shared" si="170"/>
        <v>2</v>
      </c>
      <c r="AN1389" s="4">
        <f t="shared" si="175"/>
        <v>3.0291556228701248E-3</v>
      </c>
      <c r="AO1389" s="3"/>
      <c r="AP1389">
        <v>0</v>
      </c>
      <c r="AQ1389" t="s">
        <v>16</v>
      </c>
      <c r="AR1389">
        <v>90916004</v>
      </c>
      <c r="AS1389" t="s">
        <v>15</v>
      </c>
      <c r="AT1389" s="2">
        <v>5.0220000000000002</v>
      </c>
      <c r="AU1389" s="1">
        <f t="shared" si="171"/>
        <v>2.4303744150890294</v>
      </c>
      <c r="AV1389" s="1">
        <f t="shared" si="172"/>
        <v>1.8225290285741675</v>
      </c>
      <c r="AW1389" s="1">
        <f t="shared" si="173"/>
        <v>1.2146836420593055</v>
      </c>
    </row>
    <row r="1390" spans="1:49" x14ac:dyDescent="0.2">
      <c r="A1390">
        <v>1388</v>
      </c>
      <c r="B1390" t="s">
        <v>47915</v>
      </c>
      <c r="C1390" t="s">
        <v>47914</v>
      </c>
      <c r="D1390" t="s">
        <v>47913</v>
      </c>
      <c r="F1390" t="s">
        <v>47912</v>
      </c>
      <c r="G1390" t="s">
        <v>3</v>
      </c>
      <c r="H1390" t="s">
        <v>2</v>
      </c>
      <c r="I1390" t="s">
        <v>47911</v>
      </c>
      <c r="J1390">
        <v>60000414</v>
      </c>
      <c r="K1390" t="s">
        <v>477</v>
      </c>
      <c r="L1390" t="s">
        <v>476</v>
      </c>
      <c r="M1390" t="s">
        <v>109</v>
      </c>
      <c r="N1390">
        <v>2</v>
      </c>
      <c r="O1390" t="s">
        <v>47910</v>
      </c>
      <c r="P1390" t="s">
        <v>47909</v>
      </c>
      <c r="Q1390" t="s">
        <v>1471</v>
      </c>
      <c r="R1390" s="7">
        <v>43770</v>
      </c>
      <c r="S1390" s="8">
        <f t="shared" si="168"/>
        <v>2019</v>
      </c>
      <c r="T1390" s="8">
        <v>2019</v>
      </c>
      <c r="U1390" s="8">
        <f t="shared" si="169"/>
        <v>3</v>
      </c>
      <c r="V1390" s="7">
        <v>43770</v>
      </c>
      <c r="W1390" t="s">
        <v>47908</v>
      </c>
      <c r="X1390" s="2">
        <v>1.2190000000000001</v>
      </c>
      <c r="Y1390" s="6">
        <f t="shared" si="174"/>
        <v>3.254050879581432E-2</v>
      </c>
      <c r="AA1390">
        <v>9608974</v>
      </c>
      <c r="AB1390">
        <v>25122</v>
      </c>
      <c r="AD1390" t="s">
        <v>1</v>
      </c>
      <c r="AE1390">
        <v>65</v>
      </c>
      <c r="AF1390">
        <v>4</v>
      </c>
      <c r="AG1390">
        <v>100465</v>
      </c>
      <c r="AI1390" t="s">
        <v>47907</v>
      </c>
      <c r="AJ1390" t="s">
        <v>47906</v>
      </c>
      <c r="AK1390" t="s">
        <v>47905</v>
      </c>
      <c r="AL1390">
        <v>2</v>
      </c>
      <c r="AM1390" s="5">
        <f t="shared" si="170"/>
        <v>0.66666666666666663</v>
      </c>
      <c r="AN1390" s="4">
        <f t="shared" si="175"/>
        <v>1.0097185409567082E-3</v>
      </c>
      <c r="AO1390" s="3"/>
      <c r="AP1390">
        <v>0</v>
      </c>
      <c r="AQ1390" t="s">
        <v>3179</v>
      </c>
      <c r="AR1390" t="s">
        <v>0</v>
      </c>
      <c r="AS1390" t="s">
        <v>3178</v>
      </c>
      <c r="AT1390" s="2" t="s">
        <v>14</v>
      </c>
      <c r="AU1390" s="1">
        <f t="shared" si="171"/>
        <v>2.3081271719357037</v>
      </c>
      <c r="AV1390" s="1">
        <f t="shared" si="172"/>
        <v>1.6775113668385515</v>
      </c>
      <c r="AW1390" s="1">
        <f t="shared" si="173"/>
        <v>1.0468955617413991</v>
      </c>
    </row>
    <row r="1391" spans="1:49" x14ac:dyDescent="0.2">
      <c r="A1391">
        <v>1389</v>
      </c>
      <c r="B1391" t="s">
        <v>47904</v>
      </c>
      <c r="C1391" t="s">
        <v>47903</v>
      </c>
      <c r="F1391" t="s">
        <v>47902</v>
      </c>
      <c r="G1391" t="s">
        <v>3</v>
      </c>
      <c r="H1391" t="s">
        <v>2</v>
      </c>
      <c r="I1391" t="s">
        <v>4672</v>
      </c>
      <c r="J1391" t="s">
        <v>875</v>
      </c>
      <c r="K1391" t="s">
        <v>874</v>
      </c>
      <c r="L1391" t="s">
        <v>873</v>
      </c>
      <c r="M1391" t="s">
        <v>872</v>
      </c>
      <c r="N1391">
        <v>4</v>
      </c>
      <c r="O1391" t="s">
        <v>47901</v>
      </c>
      <c r="P1391" t="s">
        <v>47900</v>
      </c>
      <c r="Q1391" t="s">
        <v>47899</v>
      </c>
      <c r="R1391" s="7">
        <v>43770</v>
      </c>
      <c r="S1391" s="8">
        <f t="shared" si="168"/>
        <v>2019</v>
      </c>
      <c r="T1391" s="8">
        <v>2019</v>
      </c>
      <c r="U1391" s="8">
        <f t="shared" si="169"/>
        <v>3</v>
      </c>
      <c r="V1391" s="7">
        <v>43770</v>
      </c>
      <c r="W1391" t="s">
        <v>132</v>
      </c>
      <c r="X1391" s="2">
        <v>2.141</v>
      </c>
      <c r="Y1391" s="6">
        <f t="shared" si="174"/>
        <v>5.7152772216438434E-2</v>
      </c>
      <c r="AA1391">
        <v>1962892</v>
      </c>
      <c r="AB1391">
        <v>17360</v>
      </c>
      <c r="AC1391">
        <v>15580644</v>
      </c>
      <c r="AD1391" t="s">
        <v>1</v>
      </c>
      <c r="AE1391">
        <v>57</v>
      </c>
      <c r="AF1391">
        <v>11</v>
      </c>
      <c r="AG1391">
        <v>8771243</v>
      </c>
      <c r="AH1391" t="s">
        <v>47898</v>
      </c>
      <c r="AI1391" t="s">
        <v>47897</v>
      </c>
      <c r="AJ1391" t="s">
        <v>47896</v>
      </c>
      <c r="AK1391" t="s">
        <v>47895</v>
      </c>
      <c r="AL1391">
        <v>2</v>
      </c>
      <c r="AM1391" s="5">
        <f t="shared" si="170"/>
        <v>0.66666666666666663</v>
      </c>
      <c r="AN1391" s="4">
        <f t="shared" si="175"/>
        <v>1.0097185409567082E-3</v>
      </c>
      <c r="AO1391" s="3"/>
      <c r="AP1391">
        <v>0</v>
      </c>
      <c r="AQ1391" t="s">
        <v>313</v>
      </c>
      <c r="AR1391" t="s">
        <v>4671</v>
      </c>
      <c r="AS1391" t="s">
        <v>312</v>
      </c>
      <c r="AT1391" s="2" t="s">
        <v>14</v>
      </c>
      <c r="AU1391" s="1">
        <f t="shared" si="171"/>
        <v>4.0309856113793909</v>
      </c>
      <c r="AV1391" s="1">
        <f t="shared" si="172"/>
        <v>2.9081245378697571</v>
      </c>
      <c r="AW1391" s="1">
        <f t="shared" si="173"/>
        <v>1.7852634643601226</v>
      </c>
    </row>
    <row r="1392" spans="1:49" x14ac:dyDescent="0.2">
      <c r="A1392">
        <v>1390</v>
      </c>
      <c r="B1392" t="s">
        <v>47894</v>
      </c>
      <c r="C1392" t="s">
        <v>47893</v>
      </c>
      <c r="F1392" t="s">
        <v>47892</v>
      </c>
      <c r="G1392" t="s">
        <v>3</v>
      </c>
      <c r="H1392" t="s">
        <v>2</v>
      </c>
      <c r="I1392" t="s">
        <v>47891</v>
      </c>
      <c r="J1392">
        <v>60031706</v>
      </c>
      <c r="K1392" t="s">
        <v>6069</v>
      </c>
      <c r="L1392" t="s">
        <v>6068</v>
      </c>
      <c r="M1392" t="s">
        <v>45</v>
      </c>
      <c r="N1392">
        <v>2</v>
      </c>
      <c r="O1392" t="s">
        <v>47890</v>
      </c>
      <c r="P1392" t="s">
        <v>47889</v>
      </c>
      <c r="Q1392" t="s">
        <v>6067</v>
      </c>
      <c r="R1392" s="7">
        <v>43770</v>
      </c>
      <c r="S1392" s="8">
        <f t="shared" si="168"/>
        <v>2019</v>
      </c>
      <c r="T1392" s="8">
        <v>2019</v>
      </c>
      <c r="U1392" s="8">
        <f t="shared" si="169"/>
        <v>3</v>
      </c>
      <c r="V1392" s="7">
        <v>43770</v>
      </c>
      <c r="W1392" t="s">
        <v>132</v>
      </c>
      <c r="X1392" s="2">
        <v>2.141</v>
      </c>
      <c r="Y1392" s="6">
        <f t="shared" si="174"/>
        <v>5.7152772216438434E-2</v>
      </c>
      <c r="AA1392">
        <v>1962892</v>
      </c>
      <c r="AB1392">
        <v>17360</v>
      </c>
      <c r="AC1392">
        <v>15580644</v>
      </c>
      <c r="AD1392" t="s">
        <v>1</v>
      </c>
      <c r="AE1392">
        <v>57</v>
      </c>
      <c r="AF1392">
        <v>11</v>
      </c>
      <c r="AG1392">
        <v>8758865</v>
      </c>
      <c r="AH1392" t="s">
        <v>47888</v>
      </c>
      <c r="AI1392" t="s">
        <v>47887</v>
      </c>
      <c r="AJ1392" t="s">
        <v>47886</v>
      </c>
      <c r="AK1392" t="s">
        <v>47885</v>
      </c>
      <c r="AL1392">
        <v>2</v>
      </c>
      <c r="AM1392" s="5">
        <f t="shared" si="170"/>
        <v>0.66666666666666663</v>
      </c>
      <c r="AN1392" s="4">
        <f t="shared" si="175"/>
        <v>1.0097185409567082E-3</v>
      </c>
      <c r="AO1392" s="3"/>
      <c r="AP1392">
        <v>0</v>
      </c>
      <c r="AR1392" t="s">
        <v>0</v>
      </c>
      <c r="AT1392" s="2" t="s">
        <v>14</v>
      </c>
      <c r="AU1392" s="1">
        <f t="shared" si="171"/>
        <v>4.0309856113793909</v>
      </c>
      <c r="AV1392" s="1">
        <f t="shared" si="172"/>
        <v>2.9081245378697571</v>
      </c>
      <c r="AW1392" s="1">
        <f t="shared" si="173"/>
        <v>1.7852634643601226</v>
      </c>
    </row>
    <row r="1393" spans="1:49" x14ac:dyDescent="0.2">
      <c r="A1393">
        <v>1391</v>
      </c>
      <c r="B1393" t="s">
        <v>47884</v>
      </c>
      <c r="C1393" t="s">
        <v>47883</v>
      </c>
      <c r="E1393">
        <v>31779455</v>
      </c>
      <c r="F1393" t="s">
        <v>47882</v>
      </c>
      <c r="G1393" t="s">
        <v>3</v>
      </c>
      <c r="H1393" t="s">
        <v>2</v>
      </c>
      <c r="I1393" t="s">
        <v>47881</v>
      </c>
      <c r="J1393" t="s">
        <v>47880</v>
      </c>
      <c r="K1393" t="s">
        <v>47879</v>
      </c>
      <c r="L1393" t="s">
        <v>47878</v>
      </c>
      <c r="M1393" t="s">
        <v>47877</v>
      </c>
      <c r="N1393">
        <v>12</v>
      </c>
      <c r="O1393" t="s">
        <v>47876</v>
      </c>
      <c r="P1393" t="s">
        <v>47875</v>
      </c>
      <c r="Q1393" t="s">
        <v>47874</v>
      </c>
      <c r="R1393" s="7">
        <v>43770</v>
      </c>
      <c r="S1393" s="8">
        <f t="shared" si="168"/>
        <v>2019</v>
      </c>
      <c r="T1393" s="8">
        <v>2019</v>
      </c>
      <c r="U1393" s="8">
        <f t="shared" si="169"/>
        <v>3</v>
      </c>
      <c r="V1393" s="7">
        <v>43770</v>
      </c>
      <c r="W1393" t="s">
        <v>1116</v>
      </c>
      <c r="X1393" s="2">
        <v>0.60499999999999998</v>
      </c>
      <c r="Y1393" s="6">
        <f t="shared" si="174"/>
        <v>1.6150129467980032E-2</v>
      </c>
      <c r="AA1393">
        <v>346748</v>
      </c>
      <c r="AB1393">
        <v>15563</v>
      </c>
      <c r="AC1393">
        <v>10897623</v>
      </c>
      <c r="AD1393" t="s">
        <v>1</v>
      </c>
      <c r="AE1393">
        <v>90</v>
      </c>
      <c r="AF1393">
        <v>11</v>
      </c>
      <c r="AG1393">
        <v>113501</v>
      </c>
      <c r="AI1393" t="s">
        <v>47873</v>
      </c>
      <c r="AK1393" t="s">
        <v>47872</v>
      </c>
      <c r="AL1393">
        <v>0</v>
      </c>
      <c r="AM1393" s="5">
        <f t="shared" si="170"/>
        <v>0</v>
      </c>
      <c r="AN1393" s="4">
        <f t="shared" si="175"/>
        <v>0</v>
      </c>
      <c r="AO1393" s="3"/>
      <c r="AP1393">
        <v>0</v>
      </c>
      <c r="AQ1393" t="s">
        <v>1343</v>
      </c>
      <c r="AR1393" t="s">
        <v>47871</v>
      </c>
      <c r="AS1393" t="s">
        <v>1342</v>
      </c>
      <c r="AT1393" s="2">
        <v>1.5229999999999999</v>
      </c>
      <c r="AU1393" s="1">
        <f t="shared" si="171"/>
        <v>1.1305090627586021</v>
      </c>
      <c r="AV1393" s="1">
        <f t="shared" si="172"/>
        <v>0.80750647339900161</v>
      </c>
      <c r="AW1393" s="1">
        <f t="shared" si="173"/>
        <v>0.48450388403940098</v>
      </c>
    </row>
    <row r="1394" spans="1:49" x14ac:dyDescent="0.2">
      <c r="A1394">
        <v>1392</v>
      </c>
      <c r="B1394" t="s">
        <v>47870</v>
      </c>
      <c r="C1394" t="s">
        <v>47869</v>
      </c>
      <c r="F1394" t="s">
        <v>47868</v>
      </c>
      <c r="G1394" t="s">
        <v>3</v>
      </c>
      <c r="H1394" t="s">
        <v>2</v>
      </c>
      <c r="I1394" t="s">
        <v>47867</v>
      </c>
      <c r="J1394" t="s">
        <v>47866</v>
      </c>
      <c r="K1394" t="s">
        <v>47865</v>
      </c>
      <c r="L1394" t="s">
        <v>47864</v>
      </c>
      <c r="M1394" t="s">
        <v>47863</v>
      </c>
      <c r="N1394">
        <v>5</v>
      </c>
      <c r="O1394" t="s">
        <v>47862</v>
      </c>
      <c r="P1394" t="s">
        <v>47861</v>
      </c>
      <c r="Q1394" t="s">
        <v>47860</v>
      </c>
      <c r="R1394" s="7">
        <v>43770</v>
      </c>
      <c r="S1394" s="8">
        <f t="shared" si="168"/>
        <v>2019</v>
      </c>
      <c r="T1394" s="8">
        <v>2019</v>
      </c>
      <c r="U1394" s="8">
        <f t="shared" si="169"/>
        <v>3</v>
      </c>
      <c r="V1394" s="7">
        <v>43770</v>
      </c>
      <c r="W1394" t="s">
        <v>132</v>
      </c>
      <c r="X1394" s="2">
        <v>2.141</v>
      </c>
      <c r="Y1394" s="6">
        <f t="shared" si="174"/>
        <v>5.7152772216438434E-2</v>
      </c>
      <c r="AA1394">
        <v>1962892</v>
      </c>
      <c r="AB1394">
        <v>17360</v>
      </c>
      <c r="AC1394">
        <v>15580644</v>
      </c>
      <c r="AD1394" t="s">
        <v>1</v>
      </c>
      <c r="AE1394">
        <v>57</v>
      </c>
      <c r="AF1394">
        <v>11</v>
      </c>
      <c r="AG1394">
        <v>8755860</v>
      </c>
      <c r="AH1394" t="s">
        <v>47859</v>
      </c>
      <c r="AI1394" t="s">
        <v>47858</v>
      </c>
      <c r="AJ1394" t="s">
        <v>47857</v>
      </c>
      <c r="AK1394" t="s">
        <v>47856</v>
      </c>
      <c r="AL1394">
        <v>9</v>
      </c>
      <c r="AM1394" s="5">
        <f t="shared" si="170"/>
        <v>3</v>
      </c>
      <c r="AN1394" s="4">
        <f t="shared" si="175"/>
        <v>4.5437334343051876E-3</v>
      </c>
      <c r="AO1394" s="3"/>
      <c r="AP1394">
        <v>0</v>
      </c>
      <c r="AQ1394" t="s">
        <v>52</v>
      </c>
      <c r="AR1394" t="s">
        <v>47855</v>
      </c>
      <c r="AS1394" t="s">
        <v>47471</v>
      </c>
      <c r="AT1394" s="2" t="s">
        <v>14</v>
      </c>
      <c r="AU1394" s="1">
        <f t="shared" si="171"/>
        <v>4.1370060581798453</v>
      </c>
      <c r="AV1394" s="1">
        <f t="shared" si="172"/>
        <v>3.0848252825371811</v>
      </c>
      <c r="AW1394" s="1">
        <f t="shared" si="173"/>
        <v>2.032644506894516</v>
      </c>
    </row>
    <row r="1395" spans="1:49" x14ac:dyDescent="0.2">
      <c r="A1395">
        <v>1393</v>
      </c>
      <c r="B1395" t="s">
        <v>47854</v>
      </c>
      <c r="C1395" t="s">
        <v>47853</v>
      </c>
      <c r="F1395" t="s">
        <v>47852</v>
      </c>
      <c r="G1395" t="s">
        <v>3</v>
      </c>
      <c r="H1395" t="s">
        <v>2</v>
      </c>
      <c r="I1395" t="s">
        <v>2662</v>
      </c>
      <c r="J1395">
        <v>60007954</v>
      </c>
      <c r="K1395" t="s">
        <v>4394</v>
      </c>
      <c r="L1395" t="s">
        <v>4393</v>
      </c>
      <c r="M1395" t="s">
        <v>593</v>
      </c>
      <c r="N1395">
        <v>6</v>
      </c>
      <c r="O1395" t="s">
        <v>47851</v>
      </c>
      <c r="P1395" t="s">
        <v>47850</v>
      </c>
      <c r="Q1395" t="s">
        <v>47849</v>
      </c>
      <c r="R1395" s="7">
        <v>43770</v>
      </c>
      <c r="S1395" s="8">
        <f t="shared" si="168"/>
        <v>2019</v>
      </c>
      <c r="T1395" s="8">
        <v>2019</v>
      </c>
      <c r="U1395" s="8">
        <f t="shared" si="169"/>
        <v>3</v>
      </c>
      <c r="V1395" s="7">
        <v>43770</v>
      </c>
      <c r="W1395" t="s">
        <v>4403</v>
      </c>
      <c r="X1395" s="2">
        <v>0.79900000000000004</v>
      </c>
      <c r="Y1395" s="6">
        <f t="shared" si="174"/>
        <v>2.1328848669282724E-2</v>
      </c>
      <c r="AA1395">
        <v>15497747</v>
      </c>
      <c r="AB1395">
        <v>9500153930</v>
      </c>
      <c r="AC1395">
        <v>15583791</v>
      </c>
      <c r="AD1395" t="s">
        <v>1</v>
      </c>
      <c r="AE1395">
        <v>66</v>
      </c>
      <c r="AF1395">
        <v>11</v>
      </c>
      <c r="AG1395">
        <v>8630101</v>
      </c>
      <c r="AH1395" t="s">
        <v>47848</v>
      </c>
      <c r="AI1395" t="s">
        <v>47847</v>
      </c>
      <c r="AJ1395" t="s">
        <v>47846</v>
      </c>
      <c r="AK1395" t="s">
        <v>47845</v>
      </c>
      <c r="AL1395">
        <v>2</v>
      </c>
      <c r="AM1395" s="5">
        <f t="shared" si="170"/>
        <v>0.66666666666666663</v>
      </c>
      <c r="AN1395" s="4">
        <f t="shared" si="175"/>
        <v>1.0097185409567082E-3</v>
      </c>
      <c r="AO1395" s="3"/>
      <c r="AP1395">
        <v>0</v>
      </c>
      <c r="AQ1395" t="s">
        <v>885</v>
      </c>
      <c r="AR1395" t="s">
        <v>47844</v>
      </c>
      <c r="AS1395" t="s">
        <v>884</v>
      </c>
      <c r="AT1395" s="2" t="s">
        <v>14</v>
      </c>
      <c r="AU1395" s="1">
        <f t="shared" si="171"/>
        <v>1.523310963078492</v>
      </c>
      <c r="AV1395" s="1">
        <f t="shared" si="172"/>
        <v>1.1169283605119718</v>
      </c>
      <c r="AW1395" s="1">
        <f t="shared" si="173"/>
        <v>0.71054575794545127</v>
      </c>
    </row>
    <row r="1396" spans="1:49" x14ac:dyDescent="0.2">
      <c r="A1396">
        <v>1394</v>
      </c>
      <c r="B1396" t="s">
        <v>47843</v>
      </c>
      <c r="C1396" t="s">
        <v>47842</v>
      </c>
      <c r="F1396" t="s">
        <v>47841</v>
      </c>
      <c r="G1396" t="s">
        <v>3</v>
      </c>
      <c r="H1396" t="s">
        <v>2</v>
      </c>
      <c r="I1396" t="s">
        <v>4749</v>
      </c>
      <c r="J1396" t="s">
        <v>47840</v>
      </c>
      <c r="K1396" t="s">
        <v>47839</v>
      </c>
      <c r="L1396" t="s">
        <v>1165</v>
      </c>
      <c r="M1396" t="s">
        <v>18</v>
      </c>
      <c r="N1396">
        <v>8</v>
      </c>
      <c r="O1396" t="s">
        <v>47838</v>
      </c>
      <c r="P1396" t="s">
        <v>47837</v>
      </c>
      <c r="Q1396" t="s">
        <v>47836</v>
      </c>
      <c r="R1396" s="7">
        <v>43770</v>
      </c>
      <c r="S1396" s="8">
        <f t="shared" si="168"/>
        <v>2019</v>
      </c>
      <c r="T1396" s="8">
        <v>2019</v>
      </c>
      <c r="U1396" s="8">
        <f t="shared" si="169"/>
        <v>3</v>
      </c>
      <c r="V1396" s="7">
        <v>43770</v>
      </c>
      <c r="W1396" t="s">
        <v>250</v>
      </c>
      <c r="X1396" s="2">
        <v>1.3720000000000001</v>
      </c>
      <c r="Y1396" s="6">
        <f t="shared" si="174"/>
        <v>3.662475641333654E-2</v>
      </c>
      <c r="AA1396" t="s">
        <v>249</v>
      </c>
      <c r="AB1396">
        <v>17259</v>
      </c>
      <c r="AC1396">
        <v>15580571</v>
      </c>
      <c r="AD1396" t="s">
        <v>1</v>
      </c>
      <c r="AE1396">
        <v>16</v>
      </c>
      <c r="AF1396">
        <v>11</v>
      </c>
      <c r="AG1396">
        <v>8688433</v>
      </c>
      <c r="AH1396" t="s">
        <v>27940</v>
      </c>
      <c r="AI1396" t="s">
        <v>47835</v>
      </c>
      <c r="AJ1396" t="s">
        <v>47834</v>
      </c>
      <c r="AK1396" t="s">
        <v>47833</v>
      </c>
      <c r="AL1396">
        <v>9</v>
      </c>
      <c r="AM1396" s="5">
        <f t="shared" si="170"/>
        <v>3</v>
      </c>
      <c r="AN1396" s="4">
        <f t="shared" si="175"/>
        <v>4.5437334343051876E-3</v>
      </c>
      <c r="AO1396" s="3"/>
      <c r="AP1396">
        <v>0</v>
      </c>
      <c r="AQ1396" t="s">
        <v>16</v>
      </c>
      <c r="AR1396">
        <v>41701508</v>
      </c>
      <c r="AS1396" t="s">
        <v>15</v>
      </c>
      <c r="AT1396" s="2">
        <v>3.9660000000000002</v>
      </c>
      <c r="AU1396" s="1">
        <f t="shared" si="171"/>
        <v>2.7000449519627132</v>
      </c>
      <c r="AV1396" s="1">
        <f t="shared" si="172"/>
        <v>2.0584244923820867</v>
      </c>
      <c r="AW1396" s="1">
        <f t="shared" si="173"/>
        <v>1.4168040328014595</v>
      </c>
    </row>
    <row r="1397" spans="1:49" x14ac:dyDescent="0.2">
      <c r="A1397">
        <v>1395</v>
      </c>
      <c r="B1397" t="s">
        <v>47832</v>
      </c>
      <c r="C1397" t="s">
        <v>47831</v>
      </c>
      <c r="F1397" t="s">
        <v>47830</v>
      </c>
      <c r="G1397" t="s">
        <v>3</v>
      </c>
      <c r="H1397" t="s">
        <v>2</v>
      </c>
      <c r="I1397" t="s">
        <v>4487</v>
      </c>
      <c r="J1397" t="s">
        <v>823</v>
      </c>
      <c r="K1397" t="s">
        <v>822</v>
      </c>
      <c r="L1397" t="s">
        <v>821</v>
      </c>
      <c r="M1397" t="s">
        <v>308</v>
      </c>
      <c r="N1397">
        <v>5</v>
      </c>
      <c r="O1397" t="s">
        <v>47829</v>
      </c>
      <c r="P1397" t="s">
        <v>47828</v>
      </c>
      <c r="Q1397" t="s">
        <v>47827</v>
      </c>
      <c r="R1397" s="7">
        <v>43770</v>
      </c>
      <c r="S1397" s="8">
        <f t="shared" si="168"/>
        <v>2019</v>
      </c>
      <c r="T1397" s="8">
        <v>2019</v>
      </c>
      <c r="U1397" s="8">
        <f t="shared" si="169"/>
        <v>3</v>
      </c>
      <c r="V1397" s="7">
        <v>43770</v>
      </c>
      <c r="W1397" t="s">
        <v>1055</v>
      </c>
      <c r="X1397" s="2">
        <v>0.36</v>
      </c>
      <c r="Y1397" s="6">
        <f t="shared" si="174"/>
        <v>9.6099943941699364E-3</v>
      </c>
      <c r="AB1397">
        <v>21100829272</v>
      </c>
      <c r="AC1397">
        <v>20799292</v>
      </c>
      <c r="AD1397" t="s">
        <v>1</v>
      </c>
      <c r="AE1397">
        <v>8</v>
      </c>
      <c r="AF1397">
        <v>11</v>
      </c>
      <c r="AG1397">
        <v>1240</v>
      </c>
      <c r="AI1397" t="s">
        <v>47826</v>
      </c>
      <c r="AJ1397" t="s">
        <v>47825</v>
      </c>
      <c r="AK1397" t="s">
        <v>47824</v>
      </c>
      <c r="AL1397">
        <v>8</v>
      </c>
      <c r="AM1397" s="5">
        <f t="shared" si="170"/>
        <v>2.6666666666666665</v>
      </c>
      <c r="AN1397" s="4">
        <f t="shared" si="175"/>
        <v>4.0388741638268328E-3</v>
      </c>
      <c r="AO1397" s="3"/>
      <c r="AP1397">
        <v>1</v>
      </c>
      <c r="AQ1397" t="s">
        <v>1089</v>
      </c>
      <c r="AR1397" t="s">
        <v>574</v>
      </c>
      <c r="AS1397" t="s">
        <v>1088</v>
      </c>
      <c r="AT1397" s="2" t="s">
        <v>14</v>
      </c>
      <c r="AU1397" s="1">
        <f t="shared" si="171"/>
        <v>0.7938658325067004</v>
      </c>
      <c r="AV1397" s="1">
        <f t="shared" si="172"/>
        <v>0.68244342789983836</v>
      </c>
      <c r="AW1397" s="1">
        <f t="shared" si="173"/>
        <v>0.57102102329297644</v>
      </c>
    </row>
    <row r="1398" spans="1:49" x14ac:dyDescent="0.2">
      <c r="A1398">
        <v>1396</v>
      </c>
      <c r="B1398" t="s">
        <v>47823</v>
      </c>
      <c r="C1398" t="s">
        <v>47822</v>
      </c>
      <c r="D1398" t="s">
        <v>47821</v>
      </c>
      <c r="E1398">
        <v>31704392</v>
      </c>
      <c r="F1398" t="s">
        <v>47820</v>
      </c>
      <c r="G1398" t="s">
        <v>3</v>
      </c>
      <c r="H1398" t="s">
        <v>2</v>
      </c>
      <c r="I1398" t="s">
        <v>47819</v>
      </c>
      <c r="J1398" t="s">
        <v>47818</v>
      </c>
      <c r="K1398" t="s">
        <v>47817</v>
      </c>
      <c r="L1398" t="s">
        <v>47816</v>
      </c>
      <c r="M1398" t="s">
        <v>3246</v>
      </c>
      <c r="N1398">
        <v>11</v>
      </c>
      <c r="O1398" t="s">
        <v>47815</v>
      </c>
      <c r="P1398" t="s">
        <v>47814</v>
      </c>
      <c r="Q1398" t="s">
        <v>47813</v>
      </c>
      <c r="R1398" s="7">
        <v>43770</v>
      </c>
      <c r="S1398" s="8">
        <f t="shared" si="168"/>
        <v>2019</v>
      </c>
      <c r="T1398" s="8">
        <v>2019</v>
      </c>
      <c r="U1398" s="8">
        <f t="shared" si="169"/>
        <v>3</v>
      </c>
      <c r="V1398" s="7">
        <v>43770</v>
      </c>
      <c r="W1398" t="s">
        <v>47812</v>
      </c>
      <c r="X1398" s="2">
        <v>0.88300000000000001</v>
      </c>
      <c r="Y1398" s="6">
        <f t="shared" si="174"/>
        <v>2.357118069458904E-2</v>
      </c>
      <c r="AA1398">
        <v>11201797</v>
      </c>
      <c r="AB1398">
        <v>17037</v>
      </c>
      <c r="AC1398" t="s">
        <v>47811</v>
      </c>
      <c r="AD1398" t="s">
        <v>1</v>
      </c>
      <c r="AE1398">
        <v>67</v>
      </c>
      <c r="AH1398" t="s">
        <v>4783</v>
      </c>
      <c r="AI1398" t="s">
        <v>47810</v>
      </c>
      <c r="AJ1398" t="s">
        <v>47809</v>
      </c>
      <c r="AK1398" t="s">
        <v>47808</v>
      </c>
      <c r="AL1398">
        <v>6</v>
      </c>
      <c r="AM1398" s="5">
        <f t="shared" si="170"/>
        <v>2</v>
      </c>
      <c r="AN1398" s="4">
        <f t="shared" si="175"/>
        <v>3.0291556228701248E-3</v>
      </c>
      <c r="AO1398" s="3"/>
      <c r="AP1398">
        <v>1</v>
      </c>
      <c r="AR1398" t="s">
        <v>0</v>
      </c>
      <c r="AT1398" s="2" t="s">
        <v>14</v>
      </c>
      <c r="AU1398" s="1">
        <f t="shared" si="171"/>
        <v>1.7408573173073365</v>
      </c>
      <c r="AV1398" s="1">
        <f t="shared" si="172"/>
        <v>1.3300168158729582</v>
      </c>
      <c r="AW1398" s="1">
        <f t="shared" si="173"/>
        <v>0.91917631443857983</v>
      </c>
    </row>
    <row r="1399" spans="1:49" x14ac:dyDescent="0.2">
      <c r="A1399">
        <v>1397</v>
      </c>
      <c r="B1399" t="s">
        <v>47807</v>
      </c>
      <c r="C1399" t="s">
        <v>47806</v>
      </c>
      <c r="F1399" t="s">
        <v>47805</v>
      </c>
      <c r="G1399" t="s">
        <v>3</v>
      </c>
      <c r="H1399" t="s">
        <v>2</v>
      </c>
      <c r="I1399" t="s">
        <v>1156</v>
      </c>
      <c r="J1399">
        <v>60007278</v>
      </c>
      <c r="K1399" t="s">
        <v>80</v>
      </c>
      <c r="L1399" t="s">
        <v>79</v>
      </c>
      <c r="M1399" t="s">
        <v>45</v>
      </c>
      <c r="N1399">
        <v>3</v>
      </c>
      <c r="O1399" t="s">
        <v>47804</v>
      </c>
      <c r="P1399" t="s">
        <v>47803</v>
      </c>
      <c r="Q1399" t="s">
        <v>5231</v>
      </c>
      <c r="R1399" s="7">
        <v>43770</v>
      </c>
      <c r="S1399" s="8">
        <f t="shared" si="168"/>
        <v>2019</v>
      </c>
      <c r="T1399" s="8">
        <v>2019</v>
      </c>
      <c r="U1399" s="8">
        <f t="shared" si="169"/>
        <v>3</v>
      </c>
      <c r="V1399" s="7">
        <v>43770</v>
      </c>
      <c r="W1399" t="s">
        <v>2588</v>
      </c>
      <c r="X1399" s="2">
        <v>2.5710000000000002</v>
      </c>
      <c r="Y1399" s="6">
        <f t="shared" si="174"/>
        <v>6.8631376631696966E-2</v>
      </c>
      <c r="AA1399">
        <v>189200</v>
      </c>
      <c r="AB1399">
        <v>17278</v>
      </c>
      <c r="AC1399" t="s">
        <v>2587</v>
      </c>
      <c r="AD1399" t="s">
        <v>1</v>
      </c>
      <c r="AE1399">
        <v>54</v>
      </c>
      <c r="AF1399">
        <v>11</v>
      </c>
      <c r="AG1399">
        <v>8812620</v>
      </c>
      <c r="AH1399" t="s">
        <v>47802</v>
      </c>
      <c r="AI1399" t="s">
        <v>47801</v>
      </c>
      <c r="AJ1399" t="s">
        <v>47800</v>
      </c>
      <c r="AK1399" t="s">
        <v>47799</v>
      </c>
      <c r="AL1399">
        <v>11</v>
      </c>
      <c r="AM1399" s="5">
        <f t="shared" si="170"/>
        <v>3.6666666666666665</v>
      </c>
      <c r="AN1399" s="4">
        <f t="shared" si="175"/>
        <v>5.5534519752618956E-3</v>
      </c>
      <c r="AO1399" s="3"/>
      <c r="AP1399">
        <v>0</v>
      </c>
      <c r="AQ1399" t="s">
        <v>52</v>
      </c>
      <c r="AR1399" t="s">
        <v>47798</v>
      </c>
      <c r="AS1399" t="s">
        <v>51</v>
      </c>
      <c r="AT1399" s="2">
        <v>5.0129999999999999</v>
      </c>
      <c r="AU1399" s="1">
        <f t="shared" si="171"/>
        <v>4.970799923476644</v>
      </c>
      <c r="AV1399" s="1">
        <f t="shared" si="172"/>
        <v>3.7092414303479435</v>
      </c>
      <c r="AW1399" s="1">
        <f t="shared" si="173"/>
        <v>2.4476829372192417</v>
      </c>
    </row>
    <row r="1400" spans="1:49" x14ac:dyDescent="0.2">
      <c r="A1400">
        <v>1398</v>
      </c>
      <c r="B1400" t="s">
        <v>47797</v>
      </c>
      <c r="C1400" t="s">
        <v>47796</v>
      </c>
      <c r="F1400" t="s">
        <v>47795</v>
      </c>
      <c r="G1400" t="s">
        <v>3</v>
      </c>
      <c r="H1400" t="s">
        <v>2</v>
      </c>
      <c r="I1400" t="s">
        <v>767</v>
      </c>
      <c r="J1400" t="s">
        <v>47794</v>
      </c>
      <c r="K1400" t="s">
        <v>47793</v>
      </c>
      <c r="L1400" t="s">
        <v>47792</v>
      </c>
      <c r="M1400" t="s">
        <v>1420</v>
      </c>
      <c r="N1400">
        <v>3</v>
      </c>
      <c r="O1400" t="s">
        <v>47791</v>
      </c>
      <c r="P1400" t="s">
        <v>47790</v>
      </c>
      <c r="Q1400" t="s">
        <v>47789</v>
      </c>
      <c r="R1400" s="7">
        <v>43770</v>
      </c>
      <c r="S1400" s="8">
        <f t="shared" si="168"/>
        <v>2019</v>
      </c>
      <c r="T1400" s="8">
        <v>2019</v>
      </c>
      <c r="U1400" s="8">
        <f t="shared" si="169"/>
        <v>3</v>
      </c>
      <c r="V1400" s="7">
        <v>43770</v>
      </c>
      <c r="W1400" t="s">
        <v>1055</v>
      </c>
      <c r="X1400" s="2">
        <v>0.36</v>
      </c>
      <c r="Y1400" s="6">
        <f t="shared" si="174"/>
        <v>9.6099943941699364E-3</v>
      </c>
      <c r="AB1400">
        <v>21100829272</v>
      </c>
      <c r="AC1400">
        <v>20799292</v>
      </c>
      <c r="AD1400" t="s">
        <v>1</v>
      </c>
      <c r="AE1400">
        <v>8</v>
      </c>
      <c r="AF1400">
        <v>11</v>
      </c>
      <c r="AG1400">
        <v>1279</v>
      </c>
      <c r="AI1400" t="s">
        <v>47788</v>
      </c>
      <c r="AJ1400" t="s">
        <v>47787</v>
      </c>
      <c r="AK1400" t="s">
        <v>47786</v>
      </c>
      <c r="AL1400">
        <v>1</v>
      </c>
      <c r="AM1400" s="5">
        <f t="shared" si="170"/>
        <v>0.33333333333333331</v>
      </c>
      <c r="AN1400" s="4">
        <f t="shared" si="175"/>
        <v>5.048592704783541E-4</v>
      </c>
      <c r="AO1400" s="3"/>
      <c r="AP1400">
        <v>1</v>
      </c>
      <c r="AQ1400" t="s">
        <v>1054</v>
      </c>
      <c r="AR1400" t="s">
        <v>47785</v>
      </c>
      <c r="AS1400" t="s">
        <v>1052</v>
      </c>
      <c r="AT1400" s="2" t="s">
        <v>14</v>
      </c>
      <c r="AU1400" s="1">
        <f t="shared" si="171"/>
        <v>0.68784538570624609</v>
      </c>
      <c r="AV1400" s="1">
        <f t="shared" si="172"/>
        <v>0.50574268323241456</v>
      </c>
      <c r="AW1400" s="1">
        <f t="shared" si="173"/>
        <v>0.32363998075858291</v>
      </c>
    </row>
    <row r="1401" spans="1:49" x14ac:dyDescent="0.2">
      <c r="A1401">
        <v>1399</v>
      </c>
      <c r="B1401" t="s">
        <v>47784</v>
      </c>
      <c r="C1401" t="s">
        <v>47783</v>
      </c>
      <c r="E1401">
        <v>31873327</v>
      </c>
      <c r="F1401" t="s">
        <v>47782</v>
      </c>
      <c r="G1401" t="s">
        <v>3</v>
      </c>
      <c r="H1401" t="s">
        <v>2</v>
      </c>
      <c r="I1401" t="s">
        <v>47781</v>
      </c>
      <c r="J1401">
        <v>60042311</v>
      </c>
      <c r="K1401" t="s">
        <v>4282</v>
      </c>
      <c r="L1401" t="s">
        <v>1582</v>
      </c>
      <c r="M1401" t="s">
        <v>1581</v>
      </c>
      <c r="N1401">
        <v>3</v>
      </c>
      <c r="O1401" t="s">
        <v>47780</v>
      </c>
      <c r="P1401" t="s">
        <v>47779</v>
      </c>
      <c r="Q1401" t="s">
        <v>47778</v>
      </c>
      <c r="R1401" s="7">
        <v>43770</v>
      </c>
      <c r="S1401" s="8">
        <f t="shared" si="168"/>
        <v>2019</v>
      </c>
      <c r="T1401" s="8">
        <v>2019</v>
      </c>
      <c r="U1401" s="8">
        <f t="shared" si="169"/>
        <v>3</v>
      </c>
      <c r="V1401" s="7">
        <v>43770</v>
      </c>
      <c r="W1401" t="s">
        <v>1608</v>
      </c>
      <c r="X1401" s="2">
        <v>0.66800000000000004</v>
      </c>
      <c r="Y1401" s="6">
        <f t="shared" si="174"/>
        <v>1.7831878486959774E-2</v>
      </c>
      <c r="AA1401" t="s">
        <v>1607</v>
      </c>
      <c r="AB1401">
        <v>29593</v>
      </c>
      <c r="AC1401">
        <v>21553165</v>
      </c>
      <c r="AD1401" t="s">
        <v>1</v>
      </c>
      <c r="AE1401">
        <v>58</v>
      </c>
      <c r="AF1401">
        <v>31</v>
      </c>
      <c r="AH1401" t="s">
        <v>47777</v>
      </c>
      <c r="AI1401" t="s">
        <v>47776</v>
      </c>
      <c r="AK1401" t="s">
        <v>47775</v>
      </c>
      <c r="AL1401">
        <v>0</v>
      </c>
      <c r="AM1401" s="5">
        <f t="shared" si="170"/>
        <v>0</v>
      </c>
      <c r="AN1401" s="4">
        <f t="shared" si="175"/>
        <v>0</v>
      </c>
      <c r="AO1401" s="3"/>
      <c r="AP1401">
        <v>0</v>
      </c>
      <c r="AR1401" t="s">
        <v>0</v>
      </c>
      <c r="AT1401" s="2">
        <v>1.98</v>
      </c>
      <c r="AU1401" s="1">
        <f t="shared" si="171"/>
        <v>1.2482314940871839</v>
      </c>
      <c r="AV1401" s="1">
        <f t="shared" si="172"/>
        <v>0.89159392434798868</v>
      </c>
      <c r="AW1401" s="1">
        <f t="shared" si="173"/>
        <v>0.53495635460879321</v>
      </c>
    </row>
    <row r="1402" spans="1:49" x14ac:dyDescent="0.2">
      <c r="A1402">
        <v>1400</v>
      </c>
      <c r="B1402" t="s">
        <v>47774</v>
      </c>
      <c r="C1402" t="s">
        <v>47773</v>
      </c>
      <c r="E1402">
        <v>31674961</v>
      </c>
      <c r="F1402" t="s">
        <v>47772</v>
      </c>
      <c r="G1402" t="s">
        <v>3</v>
      </c>
      <c r="H1402" t="s">
        <v>2</v>
      </c>
      <c r="I1402" t="s">
        <v>1823</v>
      </c>
      <c r="J1402" t="s">
        <v>47771</v>
      </c>
      <c r="K1402" t="s">
        <v>47770</v>
      </c>
      <c r="L1402" t="s">
        <v>47769</v>
      </c>
      <c r="M1402" t="s">
        <v>47768</v>
      </c>
      <c r="N1402">
        <v>18</v>
      </c>
      <c r="O1402" t="s">
        <v>47767</v>
      </c>
      <c r="P1402" t="s">
        <v>47766</v>
      </c>
      <c r="Q1402" t="s">
        <v>47765</v>
      </c>
      <c r="R1402" s="7">
        <v>43770</v>
      </c>
      <c r="S1402" s="8">
        <f t="shared" si="168"/>
        <v>2019</v>
      </c>
      <c r="T1402" s="8">
        <v>2019</v>
      </c>
      <c r="U1402" s="8">
        <f t="shared" si="169"/>
        <v>3</v>
      </c>
      <c r="V1402" s="7">
        <v>43770</v>
      </c>
      <c r="W1402" t="s">
        <v>1584</v>
      </c>
      <c r="X1402" s="2">
        <v>1.524</v>
      </c>
      <c r="Y1402" s="6">
        <f t="shared" si="174"/>
        <v>4.0682309601986065E-2</v>
      </c>
      <c r="AA1402">
        <v>1469592</v>
      </c>
      <c r="AB1402">
        <v>12863</v>
      </c>
      <c r="AC1402">
        <v>15394794</v>
      </c>
      <c r="AD1402" t="s">
        <v>1</v>
      </c>
      <c r="AE1402">
        <v>44</v>
      </c>
      <c r="AF1402">
        <v>21</v>
      </c>
      <c r="AH1402" t="s">
        <v>47764</v>
      </c>
      <c r="AI1402" t="s">
        <v>47763</v>
      </c>
      <c r="AK1402" t="s">
        <v>47762</v>
      </c>
      <c r="AL1402">
        <v>13</v>
      </c>
      <c r="AM1402" s="5">
        <f t="shared" si="170"/>
        <v>4.333333333333333</v>
      </c>
      <c r="AN1402" s="4">
        <f t="shared" si="175"/>
        <v>6.5631705162186036E-3</v>
      </c>
      <c r="AO1402" s="3"/>
      <c r="AP1402">
        <v>1</v>
      </c>
      <c r="AQ1402" t="s">
        <v>52</v>
      </c>
      <c r="AR1402" t="s">
        <v>44833</v>
      </c>
      <c r="AS1402" t="s">
        <v>51</v>
      </c>
      <c r="AT1402" s="2">
        <v>3.7759999999999998</v>
      </c>
      <c r="AU1402" s="1">
        <f t="shared" si="171"/>
        <v>3.0446567876255823</v>
      </c>
      <c r="AV1402" s="1">
        <f t="shared" si="172"/>
        <v>2.3622740059102334</v>
      </c>
      <c r="AW1402" s="1">
        <f t="shared" si="173"/>
        <v>1.6798912241948842</v>
      </c>
    </row>
    <row r="1403" spans="1:49" x14ac:dyDescent="0.2">
      <c r="A1403">
        <v>1401</v>
      </c>
      <c r="B1403" t="s">
        <v>47761</v>
      </c>
      <c r="C1403" t="s">
        <v>47760</v>
      </c>
      <c r="E1403">
        <v>31683703</v>
      </c>
      <c r="F1403" t="s">
        <v>47759</v>
      </c>
      <c r="G1403" t="s">
        <v>3</v>
      </c>
      <c r="H1403" t="s">
        <v>2</v>
      </c>
      <c r="I1403" t="s">
        <v>2961</v>
      </c>
      <c r="J1403" t="s">
        <v>2375</v>
      </c>
      <c r="K1403" t="s">
        <v>2374</v>
      </c>
      <c r="L1403" t="s">
        <v>2373</v>
      </c>
      <c r="M1403" t="s">
        <v>2372</v>
      </c>
      <c r="N1403">
        <v>5</v>
      </c>
      <c r="O1403" t="s">
        <v>47758</v>
      </c>
      <c r="P1403" t="s">
        <v>47757</v>
      </c>
      <c r="Q1403" t="s">
        <v>47756</v>
      </c>
      <c r="R1403" s="7">
        <v>43770</v>
      </c>
      <c r="S1403" s="8">
        <f t="shared" si="168"/>
        <v>2019</v>
      </c>
      <c r="T1403" s="8">
        <v>2019</v>
      </c>
      <c r="U1403" s="8">
        <f t="shared" si="169"/>
        <v>3</v>
      </c>
      <c r="V1403" s="7">
        <v>43770</v>
      </c>
      <c r="W1403" t="s">
        <v>1021</v>
      </c>
      <c r="X1403" s="2">
        <v>0.63600000000000001</v>
      </c>
      <c r="Y1403" s="6">
        <f t="shared" si="174"/>
        <v>1.6977656763033557E-2</v>
      </c>
      <c r="AA1403">
        <v>14248220</v>
      </c>
      <c r="AB1403">
        <v>130124</v>
      </c>
      <c r="AD1403" t="s">
        <v>1</v>
      </c>
      <c r="AE1403">
        <v>19</v>
      </c>
      <c r="AF1403">
        <v>21</v>
      </c>
      <c r="AG1403">
        <v>4742</v>
      </c>
      <c r="AI1403" t="s">
        <v>47755</v>
      </c>
      <c r="AJ1403" t="s">
        <v>47754</v>
      </c>
      <c r="AK1403" t="s">
        <v>47753</v>
      </c>
      <c r="AL1403">
        <v>8</v>
      </c>
      <c r="AM1403" s="5">
        <f t="shared" si="170"/>
        <v>2.6666666666666665</v>
      </c>
      <c r="AN1403" s="4">
        <f t="shared" si="175"/>
        <v>4.0388741638268328E-3</v>
      </c>
      <c r="AO1403" s="3"/>
      <c r="AP1403">
        <v>1</v>
      </c>
      <c r="AQ1403" t="s">
        <v>16</v>
      </c>
      <c r="AR1403">
        <v>315075702</v>
      </c>
      <c r="AS1403" t="s">
        <v>15</v>
      </c>
      <c r="AT1403" s="2" t="s">
        <v>14</v>
      </c>
      <c r="AU1403" s="1">
        <f t="shared" si="171"/>
        <v>1.309602198327154</v>
      </c>
      <c r="AV1403" s="1">
        <f t="shared" si="172"/>
        <v>1.0508265463430195</v>
      </c>
      <c r="AW1403" s="1">
        <f t="shared" si="173"/>
        <v>0.79205089435888487</v>
      </c>
    </row>
    <row r="1404" spans="1:49" x14ac:dyDescent="0.2">
      <c r="A1404">
        <v>1402</v>
      </c>
      <c r="B1404" t="s">
        <v>47752</v>
      </c>
      <c r="C1404" t="s">
        <v>47751</v>
      </c>
      <c r="F1404" t="s">
        <v>47750</v>
      </c>
      <c r="G1404" t="s">
        <v>3</v>
      </c>
      <c r="H1404" t="s">
        <v>2</v>
      </c>
      <c r="I1404" t="s">
        <v>47749</v>
      </c>
      <c r="J1404" t="s">
        <v>47748</v>
      </c>
      <c r="K1404" t="s">
        <v>47747</v>
      </c>
      <c r="L1404" t="s">
        <v>47746</v>
      </c>
      <c r="M1404" t="s">
        <v>47745</v>
      </c>
      <c r="N1404">
        <v>5</v>
      </c>
      <c r="O1404" t="s">
        <v>47744</v>
      </c>
      <c r="P1404" t="s">
        <v>47743</v>
      </c>
      <c r="Q1404" t="s">
        <v>47742</v>
      </c>
      <c r="R1404" s="7">
        <v>43770</v>
      </c>
      <c r="S1404" s="8">
        <f t="shared" si="168"/>
        <v>2019</v>
      </c>
      <c r="T1404" s="8">
        <v>2019</v>
      </c>
      <c r="U1404" s="8">
        <f t="shared" si="169"/>
        <v>3</v>
      </c>
      <c r="V1404" s="7">
        <v>43770</v>
      </c>
      <c r="W1404" t="s">
        <v>1055</v>
      </c>
      <c r="X1404" s="2">
        <v>0.36</v>
      </c>
      <c r="Y1404" s="6">
        <f t="shared" si="174"/>
        <v>9.6099943941699364E-3</v>
      </c>
      <c r="AB1404">
        <v>21100829272</v>
      </c>
      <c r="AC1404">
        <v>20799292</v>
      </c>
      <c r="AD1404" t="s">
        <v>1</v>
      </c>
      <c r="AE1404">
        <v>8</v>
      </c>
      <c r="AF1404">
        <v>11</v>
      </c>
      <c r="AG1404">
        <v>1246</v>
      </c>
      <c r="AH1404">
        <v>1248</v>
      </c>
      <c r="AI1404" t="s">
        <v>47741</v>
      </c>
      <c r="AJ1404" t="s">
        <v>47740</v>
      </c>
      <c r="AK1404" t="s">
        <v>47739</v>
      </c>
      <c r="AL1404">
        <v>6</v>
      </c>
      <c r="AM1404" s="5">
        <f t="shared" si="170"/>
        <v>2</v>
      </c>
      <c r="AN1404" s="4">
        <f t="shared" si="175"/>
        <v>3.0291556228701248E-3</v>
      </c>
      <c r="AO1404" s="3"/>
      <c r="AP1404">
        <v>1</v>
      </c>
      <c r="AQ1404" t="s">
        <v>3439</v>
      </c>
      <c r="AR1404" t="s">
        <v>47738</v>
      </c>
      <c r="AS1404" t="s">
        <v>2226</v>
      </c>
      <c r="AT1404" s="2" t="s">
        <v>14</v>
      </c>
      <c r="AU1404" s="1">
        <f t="shared" si="171"/>
        <v>0.76357427627799934</v>
      </c>
      <c r="AV1404" s="1">
        <f t="shared" si="172"/>
        <v>0.63195750085200308</v>
      </c>
      <c r="AW1404" s="1">
        <f t="shared" si="173"/>
        <v>0.50034072542600683</v>
      </c>
    </row>
    <row r="1405" spans="1:49" x14ac:dyDescent="0.2">
      <c r="A1405">
        <v>1403</v>
      </c>
      <c r="B1405" t="s">
        <v>47737</v>
      </c>
      <c r="C1405" t="s">
        <v>47736</v>
      </c>
      <c r="F1405" t="s">
        <v>47735</v>
      </c>
      <c r="G1405" t="s">
        <v>3</v>
      </c>
      <c r="H1405" t="s">
        <v>2</v>
      </c>
      <c r="I1405" t="s">
        <v>47734</v>
      </c>
      <c r="J1405" t="s">
        <v>47733</v>
      </c>
      <c r="K1405" t="s">
        <v>47732</v>
      </c>
      <c r="L1405" t="s">
        <v>47731</v>
      </c>
      <c r="M1405" t="s">
        <v>47730</v>
      </c>
      <c r="N1405">
        <v>5</v>
      </c>
      <c r="O1405" t="s">
        <v>47729</v>
      </c>
      <c r="P1405" t="s">
        <v>47728</v>
      </c>
      <c r="Q1405" t="s">
        <v>47727</v>
      </c>
      <c r="R1405" s="7">
        <v>43770</v>
      </c>
      <c r="S1405" s="8">
        <f t="shared" si="168"/>
        <v>2019</v>
      </c>
      <c r="T1405" s="8">
        <v>2019</v>
      </c>
      <c r="U1405" s="8">
        <f t="shared" si="169"/>
        <v>3</v>
      </c>
      <c r="V1405" s="7">
        <v>43770</v>
      </c>
      <c r="W1405" t="s">
        <v>1055</v>
      </c>
      <c r="X1405" s="2">
        <v>0.36</v>
      </c>
      <c r="Y1405" s="6">
        <f t="shared" si="174"/>
        <v>9.6099943941699364E-3</v>
      </c>
      <c r="AB1405">
        <v>21100829272</v>
      </c>
      <c r="AC1405">
        <v>20799292</v>
      </c>
      <c r="AD1405" t="s">
        <v>1</v>
      </c>
      <c r="AE1405">
        <v>8</v>
      </c>
      <c r="AF1405">
        <v>11</v>
      </c>
      <c r="AG1405">
        <v>1241</v>
      </c>
      <c r="AI1405" t="s">
        <v>47726</v>
      </c>
      <c r="AJ1405" t="s">
        <v>47725</v>
      </c>
      <c r="AK1405" t="s">
        <v>47724</v>
      </c>
      <c r="AL1405">
        <v>0</v>
      </c>
      <c r="AM1405" s="5">
        <f t="shared" si="170"/>
        <v>0</v>
      </c>
      <c r="AN1405" s="4">
        <f t="shared" si="175"/>
        <v>0</v>
      </c>
      <c r="AO1405" s="3"/>
      <c r="AP1405">
        <v>1</v>
      </c>
      <c r="AQ1405" t="s">
        <v>47723</v>
      </c>
      <c r="AR1405" t="s">
        <v>0</v>
      </c>
      <c r="AS1405" t="s">
        <v>47722</v>
      </c>
      <c r="AT1405" s="2" t="s">
        <v>14</v>
      </c>
      <c r="AU1405" s="1">
        <f t="shared" si="171"/>
        <v>0.67269960759189551</v>
      </c>
      <c r="AV1405" s="1">
        <f t="shared" si="172"/>
        <v>0.48049971970849681</v>
      </c>
      <c r="AW1405" s="1">
        <f t="shared" si="173"/>
        <v>0.28829983182509811</v>
      </c>
    </row>
    <row r="1406" spans="1:49" x14ac:dyDescent="0.2">
      <c r="A1406">
        <v>1404</v>
      </c>
      <c r="B1406" t="s">
        <v>47721</v>
      </c>
      <c r="C1406" t="s">
        <v>47720</v>
      </c>
      <c r="E1406">
        <v>31578626</v>
      </c>
      <c r="F1406" t="s">
        <v>47719</v>
      </c>
      <c r="G1406" t="s">
        <v>3</v>
      </c>
      <c r="H1406" t="s">
        <v>2</v>
      </c>
      <c r="I1406" t="s">
        <v>47718</v>
      </c>
      <c r="J1406" t="s">
        <v>47717</v>
      </c>
      <c r="K1406" t="s">
        <v>47716</v>
      </c>
      <c r="L1406" t="s">
        <v>47715</v>
      </c>
      <c r="M1406" t="s">
        <v>47714</v>
      </c>
      <c r="N1406">
        <v>5</v>
      </c>
      <c r="O1406" t="s">
        <v>47713</v>
      </c>
      <c r="P1406" t="s">
        <v>47712</v>
      </c>
      <c r="Q1406" t="s">
        <v>47711</v>
      </c>
      <c r="R1406" s="7">
        <v>43770</v>
      </c>
      <c r="S1406" s="8">
        <f t="shared" si="168"/>
        <v>2019</v>
      </c>
      <c r="T1406" s="8">
        <v>2019</v>
      </c>
      <c r="U1406" s="8">
        <f t="shared" si="169"/>
        <v>3</v>
      </c>
      <c r="V1406" s="7">
        <v>43770</v>
      </c>
      <c r="W1406" t="s">
        <v>8563</v>
      </c>
      <c r="X1406" s="2">
        <v>0.88600000000000001</v>
      </c>
      <c r="Y1406" s="6">
        <f t="shared" si="174"/>
        <v>2.3651263981207125E-2</v>
      </c>
      <c r="AA1406" t="s">
        <v>8562</v>
      </c>
      <c r="AB1406">
        <v>21478</v>
      </c>
      <c r="AC1406">
        <v>14321009</v>
      </c>
      <c r="AD1406" t="s">
        <v>1</v>
      </c>
      <c r="AE1406">
        <v>64</v>
      </c>
      <c r="AF1406">
        <v>5</v>
      </c>
      <c r="AH1406" t="s">
        <v>47710</v>
      </c>
      <c r="AI1406" t="s">
        <v>47709</v>
      </c>
      <c r="AJ1406" t="s">
        <v>47708</v>
      </c>
      <c r="AK1406" t="s">
        <v>47707</v>
      </c>
      <c r="AL1406">
        <v>5</v>
      </c>
      <c r="AM1406" s="5">
        <f t="shared" si="170"/>
        <v>1.6666666666666667</v>
      </c>
      <c r="AN1406" s="4">
        <f t="shared" si="175"/>
        <v>2.5242963523917708E-3</v>
      </c>
      <c r="AO1406" s="3"/>
      <c r="AP1406">
        <v>0</v>
      </c>
      <c r="AQ1406" t="s">
        <v>47706</v>
      </c>
      <c r="AR1406" t="s">
        <v>0</v>
      </c>
      <c r="AS1406" t="s">
        <v>47705</v>
      </c>
      <c r="AT1406" s="2">
        <v>3.266</v>
      </c>
      <c r="AU1406" s="1">
        <f t="shared" si="171"/>
        <v>1.7313173692562516</v>
      </c>
      <c r="AV1406" s="1">
        <f t="shared" si="172"/>
        <v>1.3087780166799448</v>
      </c>
      <c r="AW1406" s="1">
        <f t="shared" si="173"/>
        <v>0.88623866410363772</v>
      </c>
    </row>
    <row r="1407" spans="1:49" x14ac:dyDescent="0.2">
      <c r="A1407">
        <v>1405</v>
      </c>
      <c r="B1407" t="s">
        <v>47704</v>
      </c>
      <c r="C1407" t="s">
        <v>43854</v>
      </c>
      <c r="F1407" t="s">
        <v>47703</v>
      </c>
      <c r="G1407" t="s">
        <v>3</v>
      </c>
      <c r="H1407" t="s">
        <v>2</v>
      </c>
      <c r="I1407" t="s">
        <v>47702</v>
      </c>
      <c r="J1407">
        <v>60006793</v>
      </c>
      <c r="K1407" t="s">
        <v>929</v>
      </c>
      <c r="L1407" t="s">
        <v>928</v>
      </c>
      <c r="M1407" t="s">
        <v>206</v>
      </c>
      <c r="N1407">
        <v>3</v>
      </c>
      <c r="O1407" t="s">
        <v>47701</v>
      </c>
      <c r="P1407" t="s">
        <v>47700</v>
      </c>
      <c r="Q1407" t="s">
        <v>4163</v>
      </c>
      <c r="R1407" s="7">
        <v>43770</v>
      </c>
      <c r="S1407" s="8">
        <f t="shared" si="168"/>
        <v>2019</v>
      </c>
      <c r="T1407" s="8">
        <v>2019</v>
      </c>
      <c r="U1407" s="8">
        <f t="shared" si="169"/>
        <v>3</v>
      </c>
      <c r="V1407" s="7">
        <v>43770</v>
      </c>
      <c r="W1407" t="s">
        <v>1021</v>
      </c>
      <c r="X1407" s="2">
        <v>0.63600000000000001</v>
      </c>
      <c r="Y1407" s="6">
        <f t="shared" si="174"/>
        <v>1.6977656763033557E-2</v>
      </c>
      <c r="AA1407">
        <v>14248220</v>
      </c>
      <c r="AB1407">
        <v>130124</v>
      </c>
      <c r="AD1407" t="s">
        <v>1</v>
      </c>
      <c r="AE1407">
        <v>19</v>
      </c>
      <c r="AF1407">
        <v>21</v>
      </c>
      <c r="AG1407">
        <v>4663</v>
      </c>
      <c r="AI1407" t="s">
        <v>47699</v>
      </c>
      <c r="AJ1407" t="s">
        <v>47698</v>
      </c>
      <c r="AK1407" t="s">
        <v>43847</v>
      </c>
      <c r="AL1407">
        <v>4</v>
      </c>
      <c r="AM1407" s="5">
        <f t="shared" si="170"/>
        <v>1.3333333333333333</v>
      </c>
      <c r="AN1407" s="4">
        <f t="shared" si="175"/>
        <v>2.0194370819134164E-3</v>
      </c>
      <c r="AO1407" s="3"/>
      <c r="AP1407">
        <v>1</v>
      </c>
      <c r="AQ1407" t="s">
        <v>204</v>
      </c>
      <c r="AR1407" t="s">
        <v>39866</v>
      </c>
      <c r="AS1407" t="s">
        <v>12944</v>
      </c>
      <c r="AT1407" s="2" t="s">
        <v>14</v>
      </c>
      <c r="AU1407" s="1">
        <f t="shared" si="171"/>
        <v>1.2490190858697514</v>
      </c>
      <c r="AV1407" s="1">
        <f t="shared" si="172"/>
        <v>0.94985469224734864</v>
      </c>
      <c r="AW1407" s="1">
        <f t="shared" si="173"/>
        <v>0.65069029862494587</v>
      </c>
    </row>
    <row r="1408" spans="1:49" x14ac:dyDescent="0.2">
      <c r="A1408">
        <v>1406</v>
      </c>
      <c r="B1408" t="s">
        <v>47697</v>
      </c>
      <c r="C1408" t="s">
        <v>47696</v>
      </c>
      <c r="E1408">
        <v>31671919</v>
      </c>
      <c r="F1408" t="s">
        <v>47695</v>
      </c>
      <c r="G1408" t="s">
        <v>3</v>
      </c>
      <c r="H1408" t="s">
        <v>2</v>
      </c>
      <c r="I1408" t="s">
        <v>11603</v>
      </c>
      <c r="J1408">
        <v>60003771</v>
      </c>
      <c r="K1408" t="s">
        <v>1115</v>
      </c>
      <c r="L1408" t="s">
        <v>1114</v>
      </c>
      <c r="M1408" t="s">
        <v>143</v>
      </c>
      <c r="N1408">
        <v>4</v>
      </c>
      <c r="O1408" t="s">
        <v>47694</v>
      </c>
      <c r="P1408" t="s">
        <v>47693</v>
      </c>
      <c r="Q1408" t="s">
        <v>47692</v>
      </c>
      <c r="R1408" s="7">
        <v>43770</v>
      </c>
      <c r="S1408" s="8">
        <f t="shared" si="168"/>
        <v>2019</v>
      </c>
      <c r="T1408" s="8">
        <v>2019</v>
      </c>
      <c r="U1408" s="8">
        <f t="shared" si="169"/>
        <v>3</v>
      </c>
      <c r="V1408" s="7">
        <v>43770</v>
      </c>
      <c r="W1408" t="s">
        <v>1021</v>
      </c>
      <c r="X1408" s="2">
        <v>0.63600000000000001</v>
      </c>
      <c r="Y1408" s="6">
        <f t="shared" si="174"/>
        <v>1.6977656763033557E-2</v>
      </c>
      <c r="AA1408">
        <v>14248220</v>
      </c>
      <c r="AB1408">
        <v>130124</v>
      </c>
      <c r="AD1408" t="s">
        <v>1</v>
      </c>
      <c r="AE1408">
        <v>19</v>
      </c>
      <c r="AF1408">
        <v>21</v>
      </c>
      <c r="AG1408">
        <v>4705</v>
      </c>
      <c r="AI1408" t="s">
        <v>47691</v>
      </c>
      <c r="AJ1408" t="s">
        <v>47690</v>
      </c>
      <c r="AK1408" t="s">
        <v>47689</v>
      </c>
      <c r="AL1408">
        <v>4</v>
      </c>
      <c r="AM1408" s="5">
        <f t="shared" si="170"/>
        <v>1.3333333333333333</v>
      </c>
      <c r="AN1408" s="4">
        <f t="shared" si="175"/>
        <v>2.0194370819134164E-3</v>
      </c>
      <c r="AO1408" s="3"/>
      <c r="AP1408">
        <v>1</v>
      </c>
      <c r="AQ1408" t="s">
        <v>47688</v>
      </c>
      <c r="AR1408" s="10">
        <v>44197</v>
      </c>
      <c r="AS1408" t="s">
        <v>47687</v>
      </c>
      <c r="AT1408" s="2" t="s">
        <v>14</v>
      </c>
      <c r="AU1408" s="1">
        <f t="shared" si="171"/>
        <v>1.2490190858697514</v>
      </c>
      <c r="AV1408" s="1">
        <f t="shared" si="172"/>
        <v>0.94985469224734864</v>
      </c>
      <c r="AW1408" s="1">
        <f t="shared" si="173"/>
        <v>0.65069029862494587</v>
      </c>
    </row>
    <row r="1409" spans="1:49" x14ac:dyDescent="0.2">
      <c r="A1409">
        <v>1407</v>
      </c>
      <c r="B1409" t="s">
        <v>47686</v>
      </c>
      <c r="C1409" t="s">
        <v>47685</v>
      </c>
      <c r="E1409">
        <v>31671917</v>
      </c>
      <c r="F1409" t="s">
        <v>47684</v>
      </c>
      <c r="G1409" t="s">
        <v>3</v>
      </c>
      <c r="H1409" t="s">
        <v>2</v>
      </c>
      <c r="I1409" t="s">
        <v>1335</v>
      </c>
      <c r="J1409" t="s">
        <v>47683</v>
      </c>
      <c r="K1409" t="s">
        <v>47682</v>
      </c>
      <c r="L1409" t="s">
        <v>2270</v>
      </c>
      <c r="M1409" t="s">
        <v>29</v>
      </c>
      <c r="N1409">
        <v>3</v>
      </c>
      <c r="O1409" t="s">
        <v>47681</v>
      </c>
      <c r="P1409" t="s">
        <v>47680</v>
      </c>
      <c r="Q1409" t="s">
        <v>47679</v>
      </c>
      <c r="R1409" s="7">
        <v>43770</v>
      </c>
      <c r="S1409" s="8">
        <f t="shared" si="168"/>
        <v>2019</v>
      </c>
      <c r="T1409" s="8">
        <v>2019</v>
      </c>
      <c r="U1409" s="8">
        <f t="shared" si="169"/>
        <v>3</v>
      </c>
      <c r="V1409" s="7">
        <v>43770</v>
      </c>
      <c r="W1409" t="s">
        <v>1021</v>
      </c>
      <c r="X1409" s="2">
        <v>0.63600000000000001</v>
      </c>
      <c r="Y1409" s="6">
        <f t="shared" si="174"/>
        <v>1.6977656763033557E-2</v>
      </c>
      <c r="AA1409">
        <v>14248220</v>
      </c>
      <c r="AB1409">
        <v>130124</v>
      </c>
      <c r="AD1409" t="s">
        <v>1</v>
      </c>
      <c r="AE1409">
        <v>19</v>
      </c>
      <c r="AF1409">
        <v>21</v>
      </c>
      <c r="AG1409">
        <v>4706</v>
      </c>
      <c r="AI1409" t="s">
        <v>47678</v>
      </c>
      <c r="AJ1409" t="s">
        <v>47677</v>
      </c>
      <c r="AK1409" t="s">
        <v>47676</v>
      </c>
      <c r="AL1409">
        <v>4</v>
      </c>
      <c r="AM1409" s="5">
        <f t="shared" si="170"/>
        <v>1.3333333333333333</v>
      </c>
      <c r="AN1409" s="4">
        <f t="shared" si="175"/>
        <v>2.0194370819134164E-3</v>
      </c>
      <c r="AO1409" s="3"/>
      <c r="AP1409">
        <v>1</v>
      </c>
      <c r="AQ1409" t="s">
        <v>16</v>
      </c>
      <c r="AR1409">
        <v>61571146</v>
      </c>
      <c r="AS1409" t="s">
        <v>15</v>
      </c>
      <c r="AT1409" s="2" t="s">
        <v>14</v>
      </c>
      <c r="AU1409" s="1">
        <f t="shared" si="171"/>
        <v>1.2490190858697514</v>
      </c>
      <c r="AV1409" s="1">
        <f t="shared" si="172"/>
        <v>0.94985469224734864</v>
      </c>
      <c r="AW1409" s="1">
        <f t="shared" si="173"/>
        <v>0.65069029862494587</v>
      </c>
    </row>
    <row r="1410" spans="1:49" x14ac:dyDescent="0.2">
      <c r="A1410">
        <v>1408</v>
      </c>
      <c r="B1410" t="s">
        <v>47675</v>
      </c>
      <c r="C1410" t="s">
        <v>47674</v>
      </c>
      <c r="F1410" t="s">
        <v>47673</v>
      </c>
      <c r="G1410" t="s">
        <v>3</v>
      </c>
      <c r="H1410" t="s">
        <v>2</v>
      </c>
      <c r="I1410" t="s">
        <v>47672</v>
      </c>
      <c r="J1410" t="s">
        <v>47671</v>
      </c>
      <c r="K1410" t="s">
        <v>47670</v>
      </c>
      <c r="L1410" t="s">
        <v>47669</v>
      </c>
      <c r="M1410" t="s">
        <v>47668</v>
      </c>
      <c r="N1410">
        <v>8</v>
      </c>
      <c r="O1410" t="s">
        <v>47667</v>
      </c>
      <c r="P1410" t="s">
        <v>47666</v>
      </c>
      <c r="Q1410" t="s">
        <v>47665</v>
      </c>
      <c r="R1410" s="7">
        <v>43770</v>
      </c>
      <c r="S1410" s="8">
        <f t="shared" ref="S1410:S1473" si="176">YEAR(R1410)</f>
        <v>2019</v>
      </c>
      <c r="T1410" s="8">
        <v>2019</v>
      </c>
      <c r="U1410" s="8">
        <f t="shared" ref="U1410:U1473" si="177">2022-T1410</f>
        <v>3</v>
      </c>
      <c r="V1410" s="7">
        <v>43770</v>
      </c>
      <c r="W1410" t="s">
        <v>1547</v>
      </c>
      <c r="X1410" s="2">
        <v>0.80200000000000005</v>
      </c>
      <c r="Y1410" s="6">
        <f t="shared" si="174"/>
        <v>2.1408931955900806E-2</v>
      </c>
      <c r="AB1410">
        <v>21100242257</v>
      </c>
      <c r="AC1410">
        <v>20754450</v>
      </c>
      <c r="AD1410" t="s">
        <v>1</v>
      </c>
      <c r="AE1410">
        <v>10</v>
      </c>
      <c r="AF1410">
        <v>11</v>
      </c>
      <c r="AG1410">
        <v>377</v>
      </c>
      <c r="AI1410" t="s">
        <v>47664</v>
      </c>
      <c r="AJ1410" t="s">
        <v>47663</v>
      </c>
      <c r="AK1410" t="s">
        <v>47662</v>
      </c>
      <c r="AL1410">
        <v>1</v>
      </c>
      <c r="AM1410" s="5">
        <f t="shared" ref="AM1410:AM1473" si="178">AL1410/U1410</f>
        <v>0.33333333333333331</v>
      </c>
      <c r="AN1410" s="4">
        <f t="shared" si="175"/>
        <v>5.048592704783541E-4</v>
      </c>
      <c r="AO1410" s="3"/>
      <c r="AP1410">
        <v>1</v>
      </c>
      <c r="AQ1410" t="s">
        <v>47661</v>
      </c>
      <c r="AR1410">
        <v>20195806</v>
      </c>
      <c r="AS1410" t="s">
        <v>47660</v>
      </c>
      <c r="AT1410" s="2">
        <v>2.7690000000000001</v>
      </c>
      <c r="AU1410" s="1">
        <f t="shared" ref="AU1410:AU1473" si="179">(Y1410*0.7+AN1410*0.3)*100</f>
        <v>1.5137710150274071</v>
      </c>
      <c r="AV1410" s="1">
        <f t="shared" ref="AV1410:AV1473" si="180">(Y1410*0.5+AN1410*0.5)*100</f>
        <v>1.0956895613189581</v>
      </c>
      <c r="AW1410" s="1">
        <f t="shared" ref="AW1410:AW1473" si="181">(Y1410*0.3+AN1410*0.7)*100</f>
        <v>0.67760810761050894</v>
      </c>
    </row>
    <row r="1411" spans="1:49" x14ac:dyDescent="0.2">
      <c r="A1411">
        <v>1409</v>
      </c>
      <c r="B1411" t="s">
        <v>47659</v>
      </c>
      <c r="C1411" t="s">
        <v>47658</v>
      </c>
      <c r="E1411">
        <v>31671804</v>
      </c>
      <c r="F1411" t="s">
        <v>47657</v>
      </c>
      <c r="G1411" t="s">
        <v>3</v>
      </c>
      <c r="H1411" t="s">
        <v>2</v>
      </c>
      <c r="I1411" t="s">
        <v>47656</v>
      </c>
      <c r="J1411">
        <v>60092945</v>
      </c>
      <c r="K1411" t="s">
        <v>268</v>
      </c>
      <c r="L1411" t="s">
        <v>274</v>
      </c>
      <c r="M1411" t="s">
        <v>273</v>
      </c>
      <c r="N1411">
        <v>4</v>
      </c>
      <c r="O1411" t="s">
        <v>47655</v>
      </c>
      <c r="P1411" t="s">
        <v>47654</v>
      </c>
      <c r="Q1411" t="s">
        <v>47653</v>
      </c>
      <c r="R1411" s="7">
        <v>43770</v>
      </c>
      <c r="S1411" s="8">
        <f t="shared" si="176"/>
        <v>2019</v>
      </c>
      <c r="T1411" s="8">
        <v>2019</v>
      </c>
      <c r="U1411" s="8">
        <f t="shared" si="177"/>
        <v>3</v>
      </c>
      <c r="V1411" s="7">
        <v>43770</v>
      </c>
      <c r="W1411" t="s">
        <v>1021</v>
      </c>
      <c r="X1411" s="2">
        <v>0.63600000000000001</v>
      </c>
      <c r="Y1411" s="6">
        <f t="shared" ref="Y1411:Y1474" si="182">(X1411-$Z$3)/($Z$2-$Z$3)</f>
        <v>1.6977656763033557E-2</v>
      </c>
      <c r="AA1411">
        <v>14248220</v>
      </c>
      <c r="AB1411">
        <v>130124</v>
      </c>
      <c r="AD1411" t="s">
        <v>1</v>
      </c>
      <c r="AE1411">
        <v>19</v>
      </c>
      <c r="AF1411">
        <v>21</v>
      </c>
      <c r="AG1411">
        <v>4699</v>
      </c>
      <c r="AI1411" t="s">
        <v>47652</v>
      </c>
      <c r="AJ1411" t="s">
        <v>47651</v>
      </c>
      <c r="AK1411" t="s">
        <v>47650</v>
      </c>
      <c r="AL1411">
        <v>8</v>
      </c>
      <c r="AM1411" s="5">
        <f t="shared" si="178"/>
        <v>2.6666666666666665</v>
      </c>
      <c r="AN1411" s="4">
        <f t="shared" ref="AN1411:AN1474" si="183">(AM1411-$AO$3)/($AO$2-$AO$3)</f>
        <v>4.0388741638268328E-3</v>
      </c>
      <c r="AO1411" s="3"/>
      <c r="AP1411">
        <v>1</v>
      </c>
      <c r="AQ1411" t="s">
        <v>269</v>
      </c>
      <c r="AR1411" t="s">
        <v>0</v>
      </c>
      <c r="AS1411" t="s">
        <v>268</v>
      </c>
      <c r="AT1411" s="2" t="s">
        <v>14</v>
      </c>
      <c r="AU1411" s="1">
        <f t="shared" si="179"/>
        <v>1.309602198327154</v>
      </c>
      <c r="AV1411" s="1">
        <f t="shared" si="180"/>
        <v>1.0508265463430195</v>
      </c>
      <c r="AW1411" s="1">
        <f t="shared" si="181"/>
        <v>0.79205089435888487</v>
      </c>
    </row>
    <row r="1412" spans="1:49" x14ac:dyDescent="0.2">
      <c r="A1412">
        <v>1410</v>
      </c>
      <c r="B1412" t="s">
        <v>47649</v>
      </c>
      <c r="C1412" t="s">
        <v>47648</v>
      </c>
      <c r="E1412">
        <v>31671626</v>
      </c>
      <c r="F1412" t="s">
        <v>47647</v>
      </c>
      <c r="G1412" t="s">
        <v>3</v>
      </c>
      <c r="H1412" t="s">
        <v>2</v>
      </c>
      <c r="I1412" t="s">
        <v>195</v>
      </c>
      <c r="J1412" t="s">
        <v>47646</v>
      </c>
      <c r="K1412" t="s">
        <v>47645</v>
      </c>
      <c r="L1412" t="s">
        <v>47644</v>
      </c>
      <c r="M1412" t="s">
        <v>47643</v>
      </c>
      <c r="N1412">
        <v>6</v>
      </c>
      <c r="O1412" t="s">
        <v>47642</v>
      </c>
      <c r="P1412" t="s">
        <v>47641</v>
      </c>
      <c r="Q1412" t="s">
        <v>47640</v>
      </c>
      <c r="R1412" s="7">
        <v>43770</v>
      </c>
      <c r="S1412" s="8">
        <f t="shared" si="176"/>
        <v>2019</v>
      </c>
      <c r="T1412" s="8">
        <v>2019</v>
      </c>
      <c r="U1412" s="8">
        <f t="shared" si="177"/>
        <v>3</v>
      </c>
      <c r="V1412" s="7">
        <v>43770</v>
      </c>
      <c r="W1412" t="s">
        <v>1021</v>
      </c>
      <c r="X1412" s="2">
        <v>0.63600000000000001</v>
      </c>
      <c r="Y1412" s="6">
        <f t="shared" si="182"/>
        <v>1.6977656763033557E-2</v>
      </c>
      <c r="AA1412">
        <v>14248220</v>
      </c>
      <c r="AB1412">
        <v>130124</v>
      </c>
      <c r="AD1412" t="s">
        <v>1</v>
      </c>
      <c r="AE1412">
        <v>19</v>
      </c>
      <c r="AF1412">
        <v>21</v>
      </c>
      <c r="AG1412">
        <v>4717</v>
      </c>
      <c r="AI1412" t="s">
        <v>47639</v>
      </c>
      <c r="AJ1412" t="s">
        <v>47638</v>
      </c>
      <c r="AK1412" t="s">
        <v>47637</v>
      </c>
      <c r="AL1412">
        <v>3</v>
      </c>
      <c r="AM1412" s="5">
        <f t="shared" si="178"/>
        <v>1</v>
      </c>
      <c r="AN1412" s="4">
        <f t="shared" si="183"/>
        <v>1.5145778114350624E-3</v>
      </c>
      <c r="AO1412" s="3"/>
      <c r="AP1412">
        <v>1</v>
      </c>
      <c r="AQ1412" t="s">
        <v>16</v>
      </c>
      <c r="AR1412" t="s">
        <v>47636</v>
      </c>
      <c r="AS1412" t="s">
        <v>15</v>
      </c>
      <c r="AT1412" s="2" t="s">
        <v>14</v>
      </c>
      <c r="AU1412" s="1">
        <f t="shared" si="179"/>
        <v>1.2338733077554009</v>
      </c>
      <c r="AV1412" s="1">
        <f t="shared" si="180"/>
        <v>0.92461172872343089</v>
      </c>
      <c r="AW1412" s="1">
        <f t="shared" si="181"/>
        <v>0.61535014969146107</v>
      </c>
    </row>
    <row r="1413" spans="1:49" x14ac:dyDescent="0.2">
      <c r="A1413">
        <v>1411</v>
      </c>
      <c r="B1413" t="s">
        <v>47635</v>
      </c>
      <c r="C1413" t="s">
        <v>47634</v>
      </c>
      <c r="E1413">
        <v>31717843</v>
      </c>
      <c r="F1413" t="s">
        <v>47633</v>
      </c>
      <c r="G1413" t="s">
        <v>3</v>
      </c>
      <c r="H1413" t="s">
        <v>2</v>
      </c>
      <c r="I1413" t="s">
        <v>3068</v>
      </c>
      <c r="J1413" t="s">
        <v>5537</v>
      </c>
      <c r="K1413" t="s">
        <v>5541</v>
      </c>
      <c r="L1413" t="s">
        <v>5540</v>
      </c>
      <c r="M1413" t="s">
        <v>308</v>
      </c>
      <c r="N1413">
        <v>2</v>
      </c>
      <c r="O1413" t="s">
        <v>5539</v>
      </c>
      <c r="P1413" t="s">
        <v>5538</v>
      </c>
      <c r="Q1413" t="s">
        <v>5537</v>
      </c>
      <c r="R1413" s="7">
        <v>43770</v>
      </c>
      <c r="S1413" s="8">
        <f t="shared" si="176"/>
        <v>2019</v>
      </c>
      <c r="T1413" s="8">
        <v>2019</v>
      </c>
      <c r="U1413" s="8">
        <f t="shared" si="177"/>
        <v>3</v>
      </c>
      <c r="V1413" s="7">
        <v>43770</v>
      </c>
      <c r="W1413" t="s">
        <v>1021</v>
      </c>
      <c r="X1413" s="2">
        <v>0.63600000000000001</v>
      </c>
      <c r="Y1413" s="6">
        <f t="shared" si="182"/>
        <v>1.6977656763033557E-2</v>
      </c>
      <c r="AA1413">
        <v>14248220</v>
      </c>
      <c r="AB1413">
        <v>130124</v>
      </c>
      <c r="AD1413" t="s">
        <v>1</v>
      </c>
      <c r="AE1413">
        <v>19</v>
      </c>
      <c r="AF1413">
        <v>21</v>
      </c>
      <c r="AG1413">
        <v>4660</v>
      </c>
      <c r="AI1413" t="s">
        <v>47632</v>
      </c>
      <c r="AJ1413" t="s">
        <v>47631</v>
      </c>
      <c r="AK1413" t="s">
        <v>47630</v>
      </c>
      <c r="AL1413">
        <v>4</v>
      </c>
      <c r="AM1413" s="5">
        <f t="shared" si="178"/>
        <v>1.3333333333333333</v>
      </c>
      <c r="AN1413" s="4">
        <f t="shared" si="183"/>
        <v>2.0194370819134164E-3</v>
      </c>
      <c r="AO1413" s="3"/>
      <c r="AP1413">
        <v>1</v>
      </c>
      <c r="AQ1413" t="s">
        <v>1054</v>
      </c>
      <c r="AR1413" t="s">
        <v>5536</v>
      </c>
      <c r="AS1413" t="s">
        <v>1052</v>
      </c>
      <c r="AT1413" s="2" t="s">
        <v>14</v>
      </c>
      <c r="AU1413" s="1">
        <f t="shared" si="179"/>
        <v>1.2490190858697514</v>
      </c>
      <c r="AV1413" s="1">
        <f t="shared" si="180"/>
        <v>0.94985469224734864</v>
      </c>
      <c r="AW1413" s="1">
        <f t="shared" si="181"/>
        <v>0.65069029862494587</v>
      </c>
    </row>
    <row r="1414" spans="1:49" x14ac:dyDescent="0.2">
      <c r="A1414">
        <v>1412</v>
      </c>
      <c r="B1414" t="s">
        <v>47629</v>
      </c>
      <c r="C1414" t="s">
        <v>47628</v>
      </c>
      <c r="E1414">
        <v>31731532</v>
      </c>
      <c r="F1414" t="s">
        <v>47627</v>
      </c>
      <c r="G1414" t="s">
        <v>3</v>
      </c>
      <c r="H1414" t="s">
        <v>2</v>
      </c>
      <c r="I1414" t="s">
        <v>47626</v>
      </c>
      <c r="J1414" t="s">
        <v>47625</v>
      </c>
      <c r="K1414" t="s">
        <v>47624</v>
      </c>
      <c r="L1414" t="s">
        <v>39791</v>
      </c>
      <c r="M1414" t="s">
        <v>1085</v>
      </c>
      <c r="N1414">
        <v>4</v>
      </c>
      <c r="O1414" t="s">
        <v>47623</v>
      </c>
      <c r="P1414" t="s">
        <v>47622</v>
      </c>
      <c r="Q1414" t="s">
        <v>47621</v>
      </c>
      <c r="R1414" s="7">
        <v>43770</v>
      </c>
      <c r="S1414" s="8">
        <f t="shared" si="176"/>
        <v>2019</v>
      </c>
      <c r="T1414" s="8">
        <v>2019</v>
      </c>
      <c r="U1414" s="8">
        <f t="shared" si="177"/>
        <v>3</v>
      </c>
      <c r="V1414" s="7">
        <v>43770</v>
      </c>
      <c r="W1414" t="s">
        <v>1021</v>
      </c>
      <c r="X1414" s="2">
        <v>0.63600000000000001</v>
      </c>
      <c r="Y1414" s="6">
        <f t="shared" si="182"/>
        <v>1.6977656763033557E-2</v>
      </c>
      <c r="AA1414">
        <v>14248220</v>
      </c>
      <c r="AB1414">
        <v>130124</v>
      </c>
      <c r="AD1414" t="s">
        <v>1</v>
      </c>
      <c r="AE1414">
        <v>19</v>
      </c>
      <c r="AF1414">
        <v>21</v>
      </c>
      <c r="AG1414">
        <v>4644</v>
      </c>
      <c r="AI1414" t="s">
        <v>47620</v>
      </c>
      <c r="AJ1414" t="s">
        <v>47619</v>
      </c>
      <c r="AK1414" t="s">
        <v>47618</v>
      </c>
      <c r="AL1414">
        <v>3</v>
      </c>
      <c r="AM1414" s="5">
        <f t="shared" si="178"/>
        <v>1</v>
      </c>
      <c r="AN1414" s="4">
        <f t="shared" si="183"/>
        <v>1.5145778114350624E-3</v>
      </c>
      <c r="AO1414" s="3"/>
      <c r="AP1414">
        <v>1</v>
      </c>
      <c r="AR1414" t="s">
        <v>0</v>
      </c>
      <c r="AT1414" s="2" t="s">
        <v>14</v>
      </c>
      <c r="AU1414" s="1">
        <f t="shared" si="179"/>
        <v>1.2338733077554009</v>
      </c>
      <c r="AV1414" s="1">
        <f t="shared" si="180"/>
        <v>0.92461172872343089</v>
      </c>
      <c r="AW1414" s="1">
        <f t="shared" si="181"/>
        <v>0.61535014969146107</v>
      </c>
    </row>
    <row r="1415" spans="1:49" x14ac:dyDescent="0.2">
      <c r="A1415">
        <v>1413</v>
      </c>
      <c r="B1415" t="s">
        <v>47617</v>
      </c>
      <c r="C1415" t="s">
        <v>47616</v>
      </c>
      <c r="F1415" t="s">
        <v>47615</v>
      </c>
      <c r="G1415" t="s">
        <v>3</v>
      </c>
      <c r="H1415" t="s">
        <v>2</v>
      </c>
      <c r="I1415" t="s">
        <v>47614</v>
      </c>
      <c r="J1415" t="s">
        <v>47613</v>
      </c>
      <c r="K1415" t="s">
        <v>47612</v>
      </c>
      <c r="L1415" t="s">
        <v>47611</v>
      </c>
      <c r="M1415" t="s">
        <v>886</v>
      </c>
      <c r="N1415">
        <v>6</v>
      </c>
      <c r="O1415" t="s">
        <v>47610</v>
      </c>
      <c r="P1415" t="s">
        <v>47609</v>
      </c>
      <c r="Q1415" t="s">
        <v>47608</v>
      </c>
      <c r="R1415" s="7">
        <v>43770</v>
      </c>
      <c r="S1415" s="8">
        <f t="shared" si="176"/>
        <v>2019</v>
      </c>
      <c r="T1415" s="8">
        <v>2019</v>
      </c>
      <c r="U1415" s="8">
        <f t="shared" si="177"/>
        <v>3</v>
      </c>
      <c r="V1415" s="7">
        <v>43770</v>
      </c>
      <c r="W1415" t="s">
        <v>47607</v>
      </c>
      <c r="X1415" s="2">
        <v>0.55000000000000004</v>
      </c>
      <c r="Y1415" s="6">
        <f t="shared" si="182"/>
        <v>1.468193587998185E-2</v>
      </c>
      <c r="AA1415">
        <v>17388090</v>
      </c>
      <c r="AB1415">
        <v>13300154705</v>
      </c>
      <c r="AC1415">
        <v>20936788</v>
      </c>
      <c r="AD1415" t="s">
        <v>1</v>
      </c>
      <c r="AE1415">
        <v>15</v>
      </c>
      <c r="AF1415">
        <v>6</v>
      </c>
      <c r="AH1415" t="s">
        <v>47606</v>
      </c>
      <c r="AI1415" t="s">
        <v>47605</v>
      </c>
      <c r="AJ1415" t="s">
        <v>47604</v>
      </c>
      <c r="AK1415" t="s">
        <v>47603</v>
      </c>
      <c r="AL1415">
        <v>0</v>
      </c>
      <c r="AM1415" s="5">
        <f t="shared" si="178"/>
        <v>0</v>
      </c>
      <c r="AN1415" s="4">
        <f t="shared" si="183"/>
        <v>0</v>
      </c>
      <c r="AO1415" s="3"/>
      <c r="AP1415">
        <v>0</v>
      </c>
      <c r="AQ1415" t="s">
        <v>885</v>
      </c>
      <c r="AR1415" t="s">
        <v>47602</v>
      </c>
      <c r="AS1415" t="s">
        <v>884</v>
      </c>
      <c r="AT1415" s="2">
        <v>3.0169999999999999</v>
      </c>
      <c r="AU1415" s="1">
        <f t="shared" si="179"/>
        <v>1.0277355115987294</v>
      </c>
      <c r="AV1415" s="1">
        <f t="shared" si="180"/>
        <v>0.73409679399909245</v>
      </c>
      <c r="AW1415" s="1">
        <f t="shared" si="181"/>
        <v>0.4404580763994555</v>
      </c>
    </row>
    <row r="1416" spans="1:49" x14ac:dyDescent="0.2">
      <c r="A1416">
        <v>1414</v>
      </c>
      <c r="B1416" t="s">
        <v>47601</v>
      </c>
      <c r="C1416" t="s">
        <v>47600</v>
      </c>
      <c r="F1416" t="s">
        <v>47599</v>
      </c>
      <c r="G1416" t="s">
        <v>3</v>
      </c>
      <c r="H1416" t="s">
        <v>2</v>
      </c>
      <c r="I1416" t="s">
        <v>47598</v>
      </c>
      <c r="J1416" t="s">
        <v>47597</v>
      </c>
      <c r="K1416" t="s">
        <v>47596</v>
      </c>
      <c r="L1416" t="s">
        <v>47595</v>
      </c>
      <c r="M1416" t="s">
        <v>47594</v>
      </c>
      <c r="N1416">
        <v>3</v>
      </c>
      <c r="O1416" t="s">
        <v>47593</v>
      </c>
      <c r="P1416" t="s">
        <v>47592</v>
      </c>
      <c r="Q1416" t="s">
        <v>47591</v>
      </c>
      <c r="R1416" s="7">
        <v>43770</v>
      </c>
      <c r="S1416" s="8">
        <f t="shared" si="176"/>
        <v>2019</v>
      </c>
      <c r="T1416" s="8">
        <v>2019</v>
      </c>
      <c r="U1416" s="8">
        <f t="shared" si="177"/>
        <v>3</v>
      </c>
      <c r="V1416" s="7">
        <v>43770</v>
      </c>
      <c r="W1416" t="s">
        <v>1100</v>
      </c>
      <c r="X1416" s="2">
        <v>0.39600000000000002</v>
      </c>
      <c r="Y1416" s="6">
        <f t="shared" si="182"/>
        <v>1.0570993833586931E-2</v>
      </c>
      <c r="AA1416">
        <v>3068919</v>
      </c>
      <c r="AB1416">
        <v>12313</v>
      </c>
      <c r="AC1416" t="s">
        <v>1099</v>
      </c>
      <c r="AD1416" t="s">
        <v>1</v>
      </c>
      <c r="AE1416">
        <v>51</v>
      </c>
      <c r="AF1416">
        <v>11</v>
      </c>
      <c r="AG1416">
        <v>365</v>
      </c>
      <c r="AI1416" t="s">
        <v>47590</v>
      </c>
      <c r="AJ1416" t="s">
        <v>47589</v>
      </c>
      <c r="AK1416" t="s">
        <v>47588</v>
      </c>
      <c r="AL1416">
        <v>2</v>
      </c>
      <c r="AM1416" s="5">
        <f t="shared" si="178"/>
        <v>0.66666666666666663</v>
      </c>
      <c r="AN1416" s="4">
        <f t="shared" si="183"/>
        <v>1.0097185409567082E-3</v>
      </c>
      <c r="AO1416" s="3"/>
      <c r="AP1416">
        <v>0</v>
      </c>
      <c r="AR1416" t="s">
        <v>0</v>
      </c>
      <c r="AT1416" s="2">
        <v>2.0840000000000001</v>
      </c>
      <c r="AU1416" s="1">
        <f t="shared" si="179"/>
        <v>0.77026112457978635</v>
      </c>
      <c r="AV1416" s="1">
        <f t="shared" si="180"/>
        <v>0.5790356187271819</v>
      </c>
      <c r="AW1416" s="1">
        <f t="shared" si="181"/>
        <v>0.38781011287457745</v>
      </c>
    </row>
    <row r="1417" spans="1:49" x14ac:dyDescent="0.2">
      <c r="A1417">
        <v>1415</v>
      </c>
      <c r="B1417" t="s">
        <v>47587</v>
      </c>
      <c r="C1417" t="s">
        <v>47586</v>
      </c>
      <c r="F1417" t="s">
        <v>47585</v>
      </c>
      <c r="G1417" t="s">
        <v>3</v>
      </c>
      <c r="H1417" t="s">
        <v>2</v>
      </c>
      <c r="I1417" t="s">
        <v>47584</v>
      </c>
      <c r="J1417" t="s">
        <v>47583</v>
      </c>
      <c r="K1417" t="s">
        <v>47582</v>
      </c>
      <c r="L1417" t="s">
        <v>47581</v>
      </c>
      <c r="M1417" t="s">
        <v>315</v>
      </c>
      <c r="N1417">
        <v>2</v>
      </c>
      <c r="O1417" t="s">
        <v>47580</v>
      </c>
      <c r="P1417" t="s">
        <v>47579</v>
      </c>
      <c r="Q1417" t="s">
        <v>47578</v>
      </c>
      <c r="R1417" s="7">
        <v>43770</v>
      </c>
      <c r="S1417" s="8">
        <f t="shared" si="176"/>
        <v>2019</v>
      </c>
      <c r="T1417" s="8">
        <v>2019</v>
      </c>
      <c r="U1417" s="8">
        <f t="shared" si="177"/>
        <v>3</v>
      </c>
      <c r="V1417" s="7">
        <v>43770</v>
      </c>
      <c r="W1417" t="s">
        <v>975</v>
      </c>
      <c r="X1417" s="2">
        <v>0.48899999999999999</v>
      </c>
      <c r="Y1417" s="6">
        <f t="shared" si="182"/>
        <v>1.3053575718747497E-2</v>
      </c>
      <c r="AA1417">
        <v>17518784</v>
      </c>
      <c r="AB1417">
        <v>5700165202</v>
      </c>
      <c r="AD1417" t="s">
        <v>1</v>
      </c>
      <c r="AE1417">
        <v>13</v>
      </c>
      <c r="AF1417">
        <v>11</v>
      </c>
      <c r="AH1417" t="s">
        <v>32464</v>
      </c>
      <c r="AI1417" t="s">
        <v>47577</v>
      </c>
      <c r="AK1417" t="s">
        <v>47576</v>
      </c>
      <c r="AL1417">
        <v>0</v>
      </c>
      <c r="AM1417" s="5">
        <f t="shared" si="178"/>
        <v>0</v>
      </c>
      <c r="AN1417" s="4">
        <f t="shared" si="183"/>
        <v>0</v>
      </c>
      <c r="AO1417" s="3"/>
      <c r="AP1417">
        <v>1</v>
      </c>
      <c r="AR1417" t="s">
        <v>0</v>
      </c>
      <c r="AT1417" s="2" t="s">
        <v>14</v>
      </c>
      <c r="AU1417" s="1">
        <f t="shared" si="179"/>
        <v>0.91375030031232463</v>
      </c>
      <c r="AV1417" s="1">
        <f t="shared" si="180"/>
        <v>0.65267878593737483</v>
      </c>
      <c r="AW1417" s="1">
        <f t="shared" si="181"/>
        <v>0.39160727156242486</v>
      </c>
    </row>
    <row r="1418" spans="1:49" x14ac:dyDescent="0.2">
      <c r="A1418">
        <v>1416</v>
      </c>
      <c r="B1418" t="s">
        <v>47575</v>
      </c>
      <c r="C1418" t="s">
        <v>47574</v>
      </c>
      <c r="F1418" t="s">
        <v>47573</v>
      </c>
      <c r="G1418" t="s">
        <v>3</v>
      </c>
      <c r="H1418" t="s">
        <v>2</v>
      </c>
      <c r="I1418" t="s">
        <v>28690</v>
      </c>
      <c r="J1418">
        <v>60027666</v>
      </c>
      <c r="K1418" t="s">
        <v>656</v>
      </c>
      <c r="L1418" t="s">
        <v>542</v>
      </c>
      <c r="M1418" t="s">
        <v>541</v>
      </c>
      <c r="N1418">
        <v>3</v>
      </c>
      <c r="O1418" t="s">
        <v>28689</v>
      </c>
      <c r="P1418" t="s">
        <v>28688</v>
      </c>
      <c r="Q1418" t="s">
        <v>3033</v>
      </c>
      <c r="R1418" s="7">
        <v>43770</v>
      </c>
      <c r="S1418" s="8">
        <f t="shared" si="176"/>
        <v>2019</v>
      </c>
      <c r="T1418" s="8">
        <v>2019</v>
      </c>
      <c r="U1418" s="8">
        <f t="shared" si="177"/>
        <v>3</v>
      </c>
      <c r="V1418" s="7">
        <v>43770</v>
      </c>
      <c r="W1418" t="s">
        <v>975</v>
      </c>
      <c r="X1418" s="2">
        <v>0.48899999999999999</v>
      </c>
      <c r="Y1418" s="6">
        <f t="shared" si="182"/>
        <v>1.3053575718747497E-2</v>
      </c>
      <c r="AA1418">
        <v>17518784</v>
      </c>
      <c r="AB1418">
        <v>5700165202</v>
      </c>
      <c r="AD1418" t="s">
        <v>1</v>
      </c>
      <c r="AE1418">
        <v>13</v>
      </c>
      <c r="AF1418">
        <v>11</v>
      </c>
      <c r="AH1418" t="s">
        <v>47572</v>
      </c>
      <c r="AI1418" t="s">
        <v>47571</v>
      </c>
      <c r="AK1418" t="s">
        <v>47570</v>
      </c>
      <c r="AL1418">
        <v>8</v>
      </c>
      <c r="AM1418" s="5">
        <f t="shared" si="178"/>
        <v>2.6666666666666665</v>
      </c>
      <c r="AN1418" s="4">
        <f t="shared" si="183"/>
        <v>4.0388741638268328E-3</v>
      </c>
      <c r="AO1418" s="3"/>
      <c r="AP1418">
        <v>1</v>
      </c>
      <c r="AQ1418" t="s">
        <v>28683</v>
      </c>
      <c r="AR1418" t="s">
        <v>0</v>
      </c>
      <c r="AS1418" t="s">
        <v>28682</v>
      </c>
      <c r="AT1418" s="2" t="s">
        <v>14</v>
      </c>
      <c r="AU1418" s="1">
        <f t="shared" si="179"/>
        <v>1.0349165252271297</v>
      </c>
      <c r="AV1418" s="1">
        <f t="shared" si="180"/>
        <v>0.85462249412871638</v>
      </c>
      <c r="AW1418" s="1">
        <f t="shared" si="181"/>
        <v>0.67432846303030314</v>
      </c>
    </row>
    <row r="1419" spans="1:49" x14ac:dyDescent="0.2">
      <c r="A1419">
        <v>1417</v>
      </c>
      <c r="B1419" t="s">
        <v>47569</v>
      </c>
      <c r="C1419" t="s">
        <v>47568</v>
      </c>
      <c r="F1419" t="s">
        <v>47567</v>
      </c>
      <c r="G1419" t="s">
        <v>3</v>
      </c>
      <c r="H1419" t="s">
        <v>2</v>
      </c>
      <c r="I1419" t="s">
        <v>47566</v>
      </c>
      <c r="J1419">
        <v>60000934</v>
      </c>
      <c r="K1419" t="s">
        <v>630</v>
      </c>
      <c r="L1419" t="s">
        <v>629</v>
      </c>
      <c r="M1419" t="s">
        <v>109</v>
      </c>
      <c r="N1419">
        <v>1</v>
      </c>
      <c r="O1419" t="s">
        <v>47565</v>
      </c>
      <c r="P1419">
        <v>35771483500</v>
      </c>
      <c r="Q1419">
        <v>60000934</v>
      </c>
      <c r="R1419" s="7">
        <v>43770</v>
      </c>
      <c r="S1419" s="8">
        <f t="shared" si="176"/>
        <v>2019</v>
      </c>
      <c r="T1419" s="8">
        <v>2019</v>
      </c>
      <c r="U1419" s="8">
        <f t="shared" si="177"/>
        <v>3</v>
      </c>
      <c r="V1419" s="7">
        <v>43770</v>
      </c>
      <c r="W1419" t="s">
        <v>47564</v>
      </c>
      <c r="X1419" s="2">
        <v>0.219</v>
      </c>
      <c r="Y1419" s="6">
        <f t="shared" si="182"/>
        <v>5.8460799231200454E-3</v>
      </c>
      <c r="AA1419">
        <v>17518601</v>
      </c>
      <c r="AB1419">
        <v>5800173367</v>
      </c>
      <c r="AD1419" t="s">
        <v>1</v>
      </c>
      <c r="AE1419">
        <v>13</v>
      </c>
      <c r="AF1419">
        <v>6</v>
      </c>
      <c r="AH1419" t="s">
        <v>575</v>
      </c>
      <c r="AI1419" t="s">
        <v>47563</v>
      </c>
      <c r="AK1419" t="s">
        <v>47562</v>
      </c>
      <c r="AL1419">
        <v>0</v>
      </c>
      <c r="AM1419" s="5">
        <f t="shared" si="178"/>
        <v>0</v>
      </c>
      <c r="AN1419" s="4">
        <f t="shared" si="183"/>
        <v>0</v>
      </c>
      <c r="AO1419" s="3"/>
      <c r="AP1419">
        <v>0</v>
      </c>
      <c r="AR1419" t="s">
        <v>0</v>
      </c>
      <c r="AT1419" s="2">
        <v>0.81799999999999995</v>
      </c>
      <c r="AU1419" s="1">
        <f t="shared" si="179"/>
        <v>0.40922559461840319</v>
      </c>
      <c r="AV1419" s="1">
        <f t="shared" si="180"/>
        <v>0.29230399615600228</v>
      </c>
      <c r="AW1419" s="1">
        <f t="shared" si="181"/>
        <v>0.17538239769360134</v>
      </c>
    </row>
    <row r="1420" spans="1:49" x14ac:dyDescent="0.2">
      <c r="A1420">
        <v>1418</v>
      </c>
      <c r="B1420" t="s">
        <v>47561</v>
      </c>
      <c r="C1420" t="s">
        <v>47560</v>
      </c>
      <c r="F1420" t="s">
        <v>47559</v>
      </c>
      <c r="G1420" t="s">
        <v>3</v>
      </c>
      <c r="H1420" t="s">
        <v>2</v>
      </c>
      <c r="I1420" t="s">
        <v>5081</v>
      </c>
      <c r="J1420">
        <v>60029306</v>
      </c>
      <c r="K1420" t="s">
        <v>1191</v>
      </c>
      <c r="L1420" t="s">
        <v>691</v>
      </c>
      <c r="M1420" t="s">
        <v>58</v>
      </c>
      <c r="N1420">
        <v>3</v>
      </c>
      <c r="O1420" t="s">
        <v>47558</v>
      </c>
      <c r="P1420" t="s">
        <v>47557</v>
      </c>
      <c r="Q1420" t="s">
        <v>2845</v>
      </c>
      <c r="R1420" s="7">
        <v>43770</v>
      </c>
      <c r="S1420" s="8">
        <f t="shared" si="176"/>
        <v>2019</v>
      </c>
      <c r="T1420" s="8">
        <v>2019</v>
      </c>
      <c r="U1420" s="8">
        <f t="shared" si="177"/>
        <v>3</v>
      </c>
      <c r="V1420" s="7">
        <v>43770</v>
      </c>
      <c r="W1420" t="s">
        <v>975</v>
      </c>
      <c r="X1420" s="2">
        <v>0.48899999999999999</v>
      </c>
      <c r="Y1420" s="6">
        <f t="shared" si="182"/>
        <v>1.3053575718747497E-2</v>
      </c>
      <c r="AA1420">
        <v>17518784</v>
      </c>
      <c r="AB1420">
        <v>5700165202</v>
      </c>
      <c r="AD1420" t="s">
        <v>1</v>
      </c>
      <c r="AE1420">
        <v>13</v>
      </c>
      <c r="AF1420">
        <v>11</v>
      </c>
      <c r="AH1420" t="s">
        <v>40952</v>
      </c>
      <c r="AI1420" t="s">
        <v>47556</v>
      </c>
      <c r="AK1420" t="s">
        <v>47555</v>
      </c>
      <c r="AL1420">
        <v>3</v>
      </c>
      <c r="AM1420" s="5">
        <f t="shared" si="178"/>
        <v>1</v>
      </c>
      <c r="AN1420" s="4">
        <f t="shared" si="183"/>
        <v>1.5145778114350624E-3</v>
      </c>
      <c r="AO1420" s="3"/>
      <c r="AP1420">
        <v>1</v>
      </c>
      <c r="AR1420" t="s">
        <v>0</v>
      </c>
      <c r="AT1420" s="2" t="s">
        <v>14</v>
      </c>
      <c r="AU1420" s="1">
        <f t="shared" si="179"/>
        <v>0.9591876346553766</v>
      </c>
      <c r="AV1420" s="1">
        <f t="shared" si="180"/>
        <v>0.72840767650912797</v>
      </c>
      <c r="AW1420" s="1">
        <f t="shared" si="181"/>
        <v>0.49762771836287922</v>
      </c>
    </row>
    <row r="1421" spans="1:49" x14ac:dyDescent="0.2">
      <c r="A1421">
        <v>1419</v>
      </c>
      <c r="B1421" t="s">
        <v>47554</v>
      </c>
      <c r="C1421" t="s">
        <v>47553</v>
      </c>
      <c r="E1421">
        <v>31661940</v>
      </c>
      <c r="F1421" t="s">
        <v>47552</v>
      </c>
      <c r="G1421" t="s">
        <v>3</v>
      </c>
      <c r="H1421" t="s">
        <v>2</v>
      </c>
      <c r="I1421" t="s">
        <v>64</v>
      </c>
      <c r="J1421" t="s">
        <v>2661</v>
      </c>
      <c r="K1421" t="s">
        <v>2660</v>
      </c>
      <c r="L1421" t="s">
        <v>2659</v>
      </c>
      <c r="M1421" t="s">
        <v>757</v>
      </c>
      <c r="N1421">
        <v>6</v>
      </c>
      <c r="O1421" t="s">
        <v>47551</v>
      </c>
      <c r="P1421" t="s">
        <v>47550</v>
      </c>
      <c r="Q1421" t="s">
        <v>47549</v>
      </c>
      <c r="R1421" s="7">
        <v>43770</v>
      </c>
      <c r="S1421" s="8">
        <f t="shared" si="176"/>
        <v>2019</v>
      </c>
      <c r="T1421" s="8">
        <v>2019</v>
      </c>
      <c r="U1421" s="8">
        <f t="shared" si="177"/>
        <v>3</v>
      </c>
      <c r="V1421" s="7">
        <v>43770</v>
      </c>
      <c r="W1421" t="s">
        <v>1021</v>
      </c>
      <c r="X1421" s="2">
        <v>0.63600000000000001</v>
      </c>
      <c r="Y1421" s="6">
        <f t="shared" si="182"/>
        <v>1.6977656763033557E-2</v>
      </c>
      <c r="AA1421">
        <v>14248220</v>
      </c>
      <c r="AB1421">
        <v>130124</v>
      </c>
      <c r="AD1421" t="s">
        <v>1</v>
      </c>
      <c r="AE1421">
        <v>19</v>
      </c>
      <c r="AF1421">
        <v>21</v>
      </c>
      <c r="AG1421">
        <v>4691</v>
      </c>
      <c r="AI1421" t="s">
        <v>47548</v>
      </c>
      <c r="AJ1421" t="s">
        <v>47547</v>
      </c>
      <c r="AK1421" t="s">
        <v>47546</v>
      </c>
      <c r="AL1421">
        <v>4</v>
      </c>
      <c r="AM1421" s="5">
        <f t="shared" si="178"/>
        <v>1.3333333333333333</v>
      </c>
      <c r="AN1421" s="4">
        <f t="shared" si="183"/>
        <v>2.0194370819134164E-3</v>
      </c>
      <c r="AO1421" s="3"/>
      <c r="AP1421">
        <v>1</v>
      </c>
      <c r="AQ1421" t="s">
        <v>16</v>
      </c>
      <c r="AR1421" t="s">
        <v>47545</v>
      </c>
      <c r="AS1421" t="s">
        <v>15</v>
      </c>
      <c r="AT1421" s="2" t="s">
        <v>14</v>
      </c>
      <c r="AU1421" s="1">
        <f t="shared" si="179"/>
        <v>1.2490190858697514</v>
      </c>
      <c r="AV1421" s="1">
        <f t="shared" si="180"/>
        <v>0.94985469224734864</v>
      </c>
      <c r="AW1421" s="1">
        <f t="shared" si="181"/>
        <v>0.65069029862494587</v>
      </c>
    </row>
    <row r="1422" spans="1:49" x14ac:dyDescent="0.2">
      <c r="A1422">
        <v>1420</v>
      </c>
      <c r="B1422" t="s">
        <v>47544</v>
      </c>
      <c r="C1422" t="s">
        <v>47543</v>
      </c>
      <c r="F1422" t="s">
        <v>47542</v>
      </c>
      <c r="G1422" t="s">
        <v>3</v>
      </c>
      <c r="H1422" t="s">
        <v>2</v>
      </c>
      <c r="I1422" t="s">
        <v>47541</v>
      </c>
      <c r="J1422" t="s">
        <v>47540</v>
      </c>
      <c r="K1422" t="s">
        <v>47539</v>
      </c>
      <c r="L1422" t="s">
        <v>47538</v>
      </c>
      <c r="M1422" t="s">
        <v>405</v>
      </c>
      <c r="N1422">
        <v>2</v>
      </c>
      <c r="O1422" t="s">
        <v>47537</v>
      </c>
      <c r="P1422" t="s">
        <v>47536</v>
      </c>
      <c r="Q1422" t="s">
        <v>47535</v>
      </c>
      <c r="R1422" s="7">
        <v>43770</v>
      </c>
      <c r="S1422" s="8">
        <f t="shared" si="176"/>
        <v>2019</v>
      </c>
      <c r="T1422" s="8">
        <v>2019</v>
      </c>
      <c r="U1422" s="8">
        <f t="shared" si="177"/>
        <v>3</v>
      </c>
      <c r="V1422" s="7">
        <v>43770</v>
      </c>
      <c r="W1422" t="s">
        <v>5381</v>
      </c>
      <c r="X1422" s="2">
        <v>0.29899999999999999</v>
      </c>
      <c r="Y1422" s="6">
        <f t="shared" si="182"/>
        <v>7.9816342329355871E-3</v>
      </c>
      <c r="AA1422">
        <v>903973</v>
      </c>
      <c r="AB1422">
        <v>21205</v>
      </c>
      <c r="AD1422" t="s">
        <v>1</v>
      </c>
      <c r="AE1422">
        <v>47</v>
      </c>
      <c r="AF1422">
        <v>6</v>
      </c>
      <c r="AH1422" t="s">
        <v>47534</v>
      </c>
      <c r="AI1422" t="s">
        <v>47533</v>
      </c>
      <c r="AJ1422" t="s">
        <v>47532</v>
      </c>
      <c r="AK1422" t="s">
        <v>47531</v>
      </c>
      <c r="AL1422">
        <v>0</v>
      </c>
      <c r="AM1422" s="5">
        <f t="shared" si="178"/>
        <v>0</v>
      </c>
      <c r="AN1422" s="4">
        <f t="shared" si="183"/>
        <v>0</v>
      </c>
      <c r="AO1422" s="3"/>
      <c r="AP1422">
        <v>0</v>
      </c>
      <c r="AR1422" t="s">
        <v>0</v>
      </c>
      <c r="AT1422" s="2">
        <v>1.264</v>
      </c>
      <c r="AU1422" s="1">
        <f t="shared" si="179"/>
        <v>0.55871439630549102</v>
      </c>
      <c r="AV1422" s="1">
        <f t="shared" si="180"/>
        <v>0.39908171164677936</v>
      </c>
      <c r="AW1422" s="1">
        <f t="shared" si="181"/>
        <v>0.23944902698806758</v>
      </c>
    </row>
    <row r="1423" spans="1:49" x14ac:dyDescent="0.2">
      <c r="A1423">
        <v>1421</v>
      </c>
      <c r="B1423" t="s">
        <v>47530</v>
      </c>
      <c r="C1423" t="s">
        <v>47529</v>
      </c>
      <c r="F1423" t="s">
        <v>47528</v>
      </c>
      <c r="G1423" t="s">
        <v>3</v>
      </c>
      <c r="H1423" t="s">
        <v>2</v>
      </c>
      <c r="I1423" t="s">
        <v>998</v>
      </c>
      <c r="J1423" t="s">
        <v>47527</v>
      </c>
      <c r="K1423" t="s">
        <v>47526</v>
      </c>
      <c r="L1423" t="s">
        <v>5931</v>
      </c>
      <c r="M1423" t="s">
        <v>29</v>
      </c>
      <c r="N1423">
        <v>8</v>
      </c>
      <c r="O1423" t="s">
        <v>47525</v>
      </c>
      <c r="P1423" t="s">
        <v>47524</v>
      </c>
      <c r="Q1423" t="s">
        <v>47523</v>
      </c>
      <c r="R1423" s="7">
        <v>43770</v>
      </c>
      <c r="S1423" s="8">
        <f t="shared" si="176"/>
        <v>2019</v>
      </c>
      <c r="T1423" s="8">
        <v>2019</v>
      </c>
      <c r="U1423" s="8">
        <f t="shared" si="177"/>
        <v>3</v>
      </c>
      <c r="V1423" s="7">
        <v>43770</v>
      </c>
      <c r="W1423" t="s">
        <v>26211</v>
      </c>
      <c r="X1423" s="2">
        <v>0.70699999999999996</v>
      </c>
      <c r="Y1423" s="6">
        <f t="shared" si="182"/>
        <v>1.8872961212994848E-2</v>
      </c>
      <c r="AA1423">
        <v>1676857</v>
      </c>
      <c r="AB1423">
        <v>19020</v>
      </c>
      <c r="AC1423">
        <v>15735044</v>
      </c>
      <c r="AD1423" t="s">
        <v>1</v>
      </c>
      <c r="AE1423">
        <v>139</v>
      </c>
      <c r="AF1423">
        <v>2</v>
      </c>
      <c r="AH1423" t="s">
        <v>47522</v>
      </c>
      <c r="AI1423" t="s">
        <v>47521</v>
      </c>
      <c r="AJ1423" t="s">
        <v>47520</v>
      </c>
      <c r="AK1423" t="s">
        <v>47519</v>
      </c>
      <c r="AL1423">
        <v>8</v>
      </c>
      <c r="AM1423" s="5">
        <f t="shared" si="178"/>
        <v>2.6666666666666665</v>
      </c>
      <c r="AN1423" s="4">
        <f t="shared" si="183"/>
        <v>4.0388741638268328E-3</v>
      </c>
      <c r="AO1423" s="3"/>
      <c r="AP1423">
        <v>0</v>
      </c>
      <c r="AQ1423" t="s">
        <v>4862</v>
      </c>
      <c r="AR1423" t="s">
        <v>47518</v>
      </c>
      <c r="AS1423" t="s">
        <v>4861</v>
      </c>
      <c r="AT1423" s="2" t="s">
        <v>14</v>
      </c>
      <c r="AU1423" s="1">
        <f t="shared" si="179"/>
        <v>1.4422735098244444</v>
      </c>
      <c r="AV1423" s="1">
        <f t="shared" si="180"/>
        <v>1.1455917688410839</v>
      </c>
      <c r="AW1423" s="1">
        <f t="shared" si="181"/>
        <v>0.84891002785772374</v>
      </c>
    </row>
    <row r="1424" spans="1:49" x14ac:dyDescent="0.2">
      <c r="A1424">
        <v>1422</v>
      </c>
      <c r="B1424" t="s">
        <v>47517</v>
      </c>
      <c r="C1424" t="s">
        <v>47516</v>
      </c>
      <c r="F1424" t="s">
        <v>47515</v>
      </c>
      <c r="G1424" t="s">
        <v>3</v>
      </c>
      <c r="H1424" t="s">
        <v>2</v>
      </c>
      <c r="I1424" t="s">
        <v>47514</v>
      </c>
      <c r="J1424" t="s">
        <v>47513</v>
      </c>
      <c r="K1424" t="s">
        <v>47512</v>
      </c>
      <c r="L1424" t="s">
        <v>47511</v>
      </c>
      <c r="M1424" t="s">
        <v>47510</v>
      </c>
      <c r="N1424">
        <v>3</v>
      </c>
      <c r="O1424" t="s">
        <v>47509</v>
      </c>
      <c r="P1424" t="s">
        <v>47508</v>
      </c>
      <c r="Q1424" t="s">
        <v>47507</v>
      </c>
      <c r="R1424" s="7">
        <v>43770</v>
      </c>
      <c r="S1424" s="8">
        <f t="shared" si="176"/>
        <v>2019</v>
      </c>
      <c r="T1424" s="8">
        <v>2019</v>
      </c>
      <c r="U1424" s="8">
        <f t="shared" si="177"/>
        <v>3</v>
      </c>
      <c r="V1424" s="7">
        <v>43770</v>
      </c>
      <c r="W1424" t="s">
        <v>1092</v>
      </c>
      <c r="X1424" s="2">
        <v>1.01</v>
      </c>
      <c r="Y1424" s="6">
        <f t="shared" si="182"/>
        <v>2.6961373161421213E-2</v>
      </c>
      <c r="AA1424">
        <v>7234864</v>
      </c>
      <c r="AB1424">
        <v>20327</v>
      </c>
      <c r="AC1424">
        <v>14321114</v>
      </c>
      <c r="AD1424" t="s">
        <v>1</v>
      </c>
      <c r="AE1424">
        <v>60</v>
      </c>
      <c r="AF1424">
        <v>11</v>
      </c>
      <c r="AG1424">
        <v>166</v>
      </c>
      <c r="AI1424" t="s">
        <v>47506</v>
      </c>
      <c r="AK1424" t="s">
        <v>47505</v>
      </c>
      <c r="AL1424">
        <v>3</v>
      </c>
      <c r="AM1424" s="5">
        <f t="shared" si="178"/>
        <v>1</v>
      </c>
      <c r="AN1424" s="4">
        <f t="shared" si="183"/>
        <v>1.5145778114350624E-3</v>
      </c>
      <c r="AO1424" s="3"/>
      <c r="AP1424">
        <v>1</v>
      </c>
      <c r="AQ1424" t="s">
        <v>253</v>
      </c>
      <c r="AR1424" t="s">
        <v>47504</v>
      </c>
      <c r="AS1424" t="s">
        <v>47503</v>
      </c>
      <c r="AT1424" s="2">
        <v>2.48</v>
      </c>
      <c r="AU1424" s="1">
        <f t="shared" si="179"/>
        <v>1.9327334556425366</v>
      </c>
      <c r="AV1424" s="1">
        <f t="shared" si="180"/>
        <v>1.4237975486428138</v>
      </c>
      <c r="AW1424" s="1">
        <f t="shared" si="181"/>
        <v>0.9148616416430907</v>
      </c>
    </row>
    <row r="1425" spans="1:49" x14ac:dyDescent="0.2">
      <c r="A1425">
        <v>1423</v>
      </c>
      <c r="B1425" t="s">
        <v>47502</v>
      </c>
      <c r="C1425" t="s">
        <v>47501</v>
      </c>
      <c r="F1425" t="s">
        <v>47500</v>
      </c>
      <c r="G1425" t="s">
        <v>3</v>
      </c>
      <c r="H1425" t="s">
        <v>2</v>
      </c>
      <c r="I1425" t="s">
        <v>47499</v>
      </c>
      <c r="J1425">
        <v>60026146</v>
      </c>
      <c r="K1425" t="s">
        <v>5190</v>
      </c>
      <c r="L1425" t="s">
        <v>4257</v>
      </c>
      <c r="M1425" t="s">
        <v>109</v>
      </c>
      <c r="N1425">
        <v>2</v>
      </c>
      <c r="O1425" t="s">
        <v>47498</v>
      </c>
      <c r="P1425" t="s">
        <v>47497</v>
      </c>
      <c r="Q1425" t="s">
        <v>5189</v>
      </c>
      <c r="R1425" s="7">
        <v>43770</v>
      </c>
      <c r="S1425" s="8">
        <f t="shared" si="176"/>
        <v>2019</v>
      </c>
      <c r="T1425" s="8">
        <v>2019</v>
      </c>
      <c r="U1425" s="8">
        <f t="shared" si="177"/>
        <v>3</v>
      </c>
      <c r="V1425" s="7">
        <v>43770</v>
      </c>
      <c r="W1425" t="s">
        <v>1523</v>
      </c>
      <c r="X1425" s="2">
        <v>0.30199999999999999</v>
      </c>
      <c r="Y1425" s="6">
        <f t="shared" si="182"/>
        <v>8.0617175195536687E-3</v>
      </c>
      <c r="AA1425">
        <v>9296212</v>
      </c>
      <c r="AB1425">
        <v>20725</v>
      </c>
      <c r="AC1425" t="s">
        <v>1522</v>
      </c>
      <c r="AD1425" t="s">
        <v>1</v>
      </c>
      <c r="AE1425">
        <v>109</v>
      </c>
      <c r="AF1425">
        <v>2</v>
      </c>
      <c r="AH1425" t="s">
        <v>47496</v>
      </c>
      <c r="AI1425" t="s">
        <v>47495</v>
      </c>
      <c r="AJ1425" t="s">
        <v>47494</v>
      </c>
      <c r="AK1425" t="s">
        <v>47493</v>
      </c>
      <c r="AL1425">
        <v>3</v>
      </c>
      <c r="AM1425" s="5">
        <f t="shared" si="178"/>
        <v>1</v>
      </c>
      <c r="AN1425" s="4">
        <f t="shared" si="183"/>
        <v>1.5145778114350624E-3</v>
      </c>
      <c r="AO1425" s="3"/>
      <c r="AP1425">
        <v>0</v>
      </c>
      <c r="AR1425" t="s">
        <v>0</v>
      </c>
      <c r="AT1425" s="2">
        <v>1.671</v>
      </c>
      <c r="AU1425" s="1">
        <f t="shared" si="179"/>
        <v>0.60975756071180864</v>
      </c>
      <c r="AV1425" s="1">
        <f t="shared" si="180"/>
        <v>0.47881476654943655</v>
      </c>
      <c r="AW1425" s="1">
        <f t="shared" si="181"/>
        <v>0.34787197238706441</v>
      </c>
    </row>
    <row r="1426" spans="1:49" x14ac:dyDescent="0.2">
      <c r="A1426">
        <v>1424</v>
      </c>
      <c r="B1426" t="s">
        <v>47492</v>
      </c>
      <c r="C1426" t="s">
        <v>47491</v>
      </c>
      <c r="E1426">
        <v>31652844</v>
      </c>
      <c r="F1426" t="s">
        <v>47490</v>
      </c>
      <c r="G1426" t="s">
        <v>3</v>
      </c>
      <c r="H1426" t="s">
        <v>2</v>
      </c>
      <c r="I1426" t="s">
        <v>5771</v>
      </c>
      <c r="J1426">
        <v>60005429</v>
      </c>
      <c r="K1426" t="s">
        <v>1776</v>
      </c>
      <c r="L1426" t="s">
        <v>1775</v>
      </c>
      <c r="M1426" t="s">
        <v>593</v>
      </c>
      <c r="N1426">
        <v>3</v>
      </c>
      <c r="O1426" t="s">
        <v>47489</v>
      </c>
      <c r="P1426" t="s">
        <v>47488</v>
      </c>
      <c r="Q1426" t="s">
        <v>3020</v>
      </c>
      <c r="R1426" s="7">
        <v>43770</v>
      </c>
      <c r="S1426" s="8">
        <f t="shared" si="176"/>
        <v>2019</v>
      </c>
      <c r="T1426" s="8">
        <v>2019</v>
      </c>
      <c r="U1426" s="8">
        <f t="shared" si="177"/>
        <v>3</v>
      </c>
      <c r="V1426" s="7">
        <v>43770</v>
      </c>
      <c r="W1426" t="s">
        <v>1021</v>
      </c>
      <c r="X1426" s="2">
        <v>0.63600000000000001</v>
      </c>
      <c r="Y1426" s="6">
        <f t="shared" si="182"/>
        <v>1.6977656763033557E-2</v>
      </c>
      <c r="AA1426">
        <v>14248220</v>
      </c>
      <c r="AB1426">
        <v>130124</v>
      </c>
      <c r="AD1426" t="s">
        <v>1</v>
      </c>
      <c r="AE1426">
        <v>19</v>
      </c>
      <c r="AF1426">
        <v>21</v>
      </c>
      <c r="AG1426">
        <v>4616</v>
      </c>
      <c r="AI1426" t="s">
        <v>47487</v>
      </c>
      <c r="AJ1426" t="s">
        <v>47486</v>
      </c>
      <c r="AK1426" t="s">
        <v>47485</v>
      </c>
      <c r="AL1426">
        <v>2</v>
      </c>
      <c r="AM1426" s="5">
        <f t="shared" si="178"/>
        <v>0.66666666666666663</v>
      </c>
      <c r="AN1426" s="4">
        <f t="shared" si="183"/>
        <v>1.0097185409567082E-3</v>
      </c>
      <c r="AO1426" s="3"/>
      <c r="AP1426">
        <v>1</v>
      </c>
      <c r="AQ1426" t="s">
        <v>885</v>
      </c>
      <c r="AR1426" t="s">
        <v>1773</v>
      </c>
      <c r="AS1426" t="s">
        <v>47484</v>
      </c>
      <c r="AT1426" s="2" t="s">
        <v>14</v>
      </c>
      <c r="AU1426" s="1">
        <f t="shared" si="179"/>
        <v>1.2187275296410502</v>
      </c>
      <c r="AV1426" s="1">
        <f t="shared" si="180"/>
        <v>0.89936876519951336</v>
      </c>
      <c r="AW1426" s="1">
        <f t="shared" si="181"/>
        <v>0.58001000075797626</v>
      </c>
    </row>
    <row r="1427" spans="1:49" x14ac:dyDescent="0.2">
      <c r="A1427">
        <v>1425</v>
      </c>
      <c r="B1427" t="s">
        <v>47483</v>
      </c>
      <c r="C1427" t="s">
        <v>47482</v>
      </c>
      <c r="F1427" t="s">
        <v>47481</v>
      </c>
      <c r="G1427" t="s">
        <v>3</v>
      </c>
      <c r="H1427" t="s">
        <v>2</v>
      </c>
      <c r="I1427" t="s">
        <v>47480</v>
      </c>
      <c r="J1427">
        <v>60121655</v>
      </c>
      <c r="K1427" t="s">
        <v>412</v>
      </c>
      <c r="L1427" t="s">
        <v>411</v>
      </c>
      <c r="M1427" t="s">
        <v>45</v>
      </c>
      <c r="N1427">
        <v>3</v>
      </c>
      <c r="O1427" t="s">
        <v>47479</v>
      </c>
      <c r="P1427" t="s">
        <v>47478</v>
      </c>
      <c r="Q1427" t="s">
        <v>47477</v>
      </c>
      <c r="R1427" s="7">
        <v>43770</v>
      </c>
      <c r="S1427" s="8">
        <f t="shared" si="176"/>
        <v>2019</v>
      </c>
      <c r="T1427" s="8">
        <v>2019</v>
      </c>
      <c r="U1427" s="8">
        <f t="shared" si="177"/>
        <v>3</v>
      </c>
      <c r="V1427" s="7">
        <v>43770</v>
      </c>
      <c r="W1427" t="s">
        <v>297</v>
      </c>
      <c r="X1427" s="2">
        <v>2.9860000000000002</v>
      </c>
      <c r="Y1427" s="6">
        <f t="shared" si="182"/>
        <v>7.9709564613865094E-2</v>
      </c>
      <c r="AA1427">
        <v>7338716</v>
      </c>
      <c r="AB1427">
        <v>18902</v>
      </c>
      <c r="AC1427">
        <v>15580008</v>
      </c>
      <c r="AD1427" t="s">
        <v>1</v>
      </c>
      <c r="AE1427">
        <v>37</v>
      </c>
      <c r="AF1427">
        <v>11</v>
      </c>
      <c r="AG1427">
        <v>8792366</v>
      </c>
      <c r="AH1427" t="s">
        <v>47476</v>
      </c>
      <c r="AI1427" t="s">
        <v>47475</v>
      </c>
      <c r="AJ1427" t="s">
        <v>47474</v>
      </c>
      <c r="AK1427" t="s">
        <v>47473</v>
      </c>
      <c r="AL1427">
        <v>19</v>
      </c>
      <c r="AM1427" s="5">
        <f t="shared" si="178"/>
        <v>6.333333333333333</v>
      </c>
      <c r="AN1427" s="4">
        <f t="shared" si="183"/>
        <v>9.5923261390887284E-3</v>
      </c>
      <c r="AO1427" s="3"/>
      <c r="AP1427">
        <v>0</v>
      </c>
      <c r="AQ1427" t="s">
        <v>52</v>
      </c>
      <c r="AR1427" t="s">
        <v>47472</v>
      </c>
      <c r="AS1427" t="s">
        <v>47471</v>
      </c>
      <c r="AT1427" s="2" t="s">
        <v>14</v>
      </c>
      <c r="AU1427" s="1">
        <f t="shared" si="179"/>
        <v>5.8674393071432176</v>
      </c>
      <c r="AV1427" s="1">
        <f t="shared" si="180"/>
        <v>4.4650945376476914</v>
      </c>
      <c r="AW1427" s="1">
        <f t="shared" si="181"/>
        <v>3.0627497681521634</v>
      </c>
    </row>
    <row r="1428" spans="1:49" x14ac:dyDescent="0.2">
      <c r="A1428">
        <v>1426</v>
      </c>
      <c r="B1428" t="s">
        <v>47470</v>
      </c>
      <c r="C1428" t="s">
        <v>47469</v>
      </c>
      <c r="E1428">
        <v>31653040</v>
      </c>
      <c r="F1428" t="s">
        <v>47468</v>
      </c>
      <c r="G1428" t="s">
        <v>3</v>
      </c>
      <c r="H1428" t="s">
        <v>2</v>
      </c>
      <c r="I1428" t="s">
        <v>47467</v>
      </c>
      <c r="J1428">
        <v>60003977</v>
      </c>
      <c r="K1428" t="s">
        <v>960</v>
      </c>
      <c r="L1428" t="s">
        <v>75</v>
      </c>
      <c r="M1428" t="s">
        <v>58</v>
      </c>
      <c r="N1428">
        <v>4</v>
      </c>
      <c r="O1428" t="s">
        <v>47466</v>
      </c>
      <c r="P1428" t="s">
        <v>47465</v>
      </c>
      <c r="Q1428" t="s">
        <v>1036</v>
      </c>
      <c r="R1428" s="7">
        <v>43770</v>
      </c>
      <c r="S1428" s="8">
        <f t="shared" si="176"/>
        <v>2019</v>
      </c>
      <c r="T1428" s="8">
        <v>2019</v>
      </c>
      <c r="U1428" s="8">
        <f t="shared" si="177"/>
        <v>3</v>
      </c>
      <c r="V1428" s="7">
        <v>43770</v>
      </c>
      <c r="W1428" t="s">
        <v>1021</v>
      </c>
      <c r="X1428" s="2">
        <v>0.63600000000000001</v>
      </c>
      <c r="Y1428" s="6">
        <f t="shared" si="182"/>
        <v>1.6977656763033557E-2</v>
      </c>
      <c r="AA1428">
        <v>14248220</v>
      </c>
      <c r="AB1428">
        <v>130124</v>
      </c>
      <c r="AD1428" t="s">
        <v>1</v>
      </c>
      <c r="AE1428">
        <v>19</v>
      </c>
      <c r="AF1428">
        <v>21</v>
      </c>
      <c r="AG1428">
        <v>4627</v>
      </c>
      <c r="AI1428" t="s">
        <v>47464</v>
      </c>
      <c r="AJ1428" t="s">
        <v>47463</v>
      </c>
      <c r="AK1428" t="s">
        <v>47462</v>
      </c>
      <c r="AL1428">
        <v>5</v>
      </c>
      <c r="AM1428" s="5">
        <f t="shared" si="178"/>
        <v>1.6666666666666667</v>
      </c>
      <c r="AN1428" s="4">
        <f t="shared" si="183"/>
        <v>2.5242963523917708E-3</v>
      </c>
      <c r="AO1428" s="3"/>
      <c r="AP1428">
        <v>1</v>
      </c>
      <c r="AR1428" t="s">
        <v>47461</v>
      </c>
      <c r="AT1428" s="2" t="s">
        <v>14</v>
      </c>
      <c r="AU1428" s="1">
        <f t="shared" si="179"/>
        <v>1.2641648639841021</v>
      </c>
      <c r="AV1428" s="1">
        <f t="shared" si="180"/>
        <v>0.97509765577126639</v>
      </c>
      <c r="AW1428" s="1">
        <f t="shared" si="181"/>
        <v>0.68603044755843068</v>
      </c>
    </row>
    <row r="1429" spans="1:49" x14ac:dyDescent="0.2">
      <c r="A1429">
        <v>1427</v>
      </c>
      <c r="B1429" t="s">
        <v>47460</v>
      </c>
      <c r="C1429" t="s">
        <v>47459</v>
      </c>
      <c r="E1429">
        <v>31625695</v>
      </c>
      <c r="F1429" t="s">
        <v>47458</v>
      </c>
      <c r="G1429" t="s">
        <v>3</v>
      </c>
      <c r="H1429" t="s">
        <v>2</v>
      </c>
      <c r="I1429" t="s">
        <v>18675</v>
      </c>
      <c r="J1429">
        <v>60010365</v>
      </c>
      <c r="K1429" t="s">
        <v>5779</v>
      </c>
      <c r="L1429" t="s">
        <v>615</v>
      </c>
      <c r="M1429" t="s">
        <v>40</v>
      </c>
      <c r="N1429">
        <v>4</v>
      </c>
      <c r="O1429" t="s">
        <v>47457</v>
      </c>
      <c r="P1429" t="s">
        <v>47456</v>
      </c>
      <c r="Q1429" t="s">
        <v>37009</v>
      </c>
      <c r="R1429" s="7">
        <v>43770</v>
      </c>
      <c r="S1429" s="8">
        <f t="shared" si="176"/>
        <v>2019</v>
      </c>
      <c r="T1429" s="8">
        <v>2019</v>
      </c>
      <c r="U1429" s="8">
        <f t="shared" si="177"/>
        <v>3</v>
      </c>
      <c r="V1429" s="7">
        <v>43770</v>
      </c>
      <c r="W1429" t="s">
        <v>47455</v>
      </c>
      <c r="X1429" s="2" t="s">
        <v>14</v>
      </c>
      <c r="Y1429" s="6" t="e">
        <f t="shared" si="182"/>
        <v>#VALUE!</v>
      </c>
      <c r="AA1429">
        <v>21922640</v>
      </c>
      <c r="AB1429">
        <v>21100225611</v>
      </c>
      <c r="AC1429">
        <v>21922659</v>
      </c>
      <c r="AD1429" t="s">
        <v>1</v>
      </c>
      <c r="AE1429">
        <v>8</v>
      </c>
      <c r="AF1429">
        <v>22</v>
      </c>
      <c r="AG1429">
        <v>1900708</v>
      </c>
      <c r="AI1429" t="s">
        <v>47454</v>
      </c>
      <c r="AJ1429" t="s">
        <v>47453</v>
      </c>
      <c r="AK1429" t="s">
        <v>47452</v>
      </c>
      <c r="AL1429">
        <v>4</v>
      </c>
      <c r="AM1429" s="5">
        <f t="shared" si="178"/>
        <v>1.3333333333333333</v>
      </c>
      <c r="AN1429" s="4">
        <f t="shared" si="183"/>
        <v>2.0194370819134164E-3</v>
      </c>
      <c r="AO1429" s="3"/>
      <c r="AP1429">
        <v>0</v>
      </c>
      <c r="AQ1429" t="s">
        <v>4855</v>
      </c>
      <c r="AR1429" t="s">
        <v>47451</v>
      </c>
      <c r="AS1429" t="s">
        <v>5663</v>
      </c>
      <c r="AT1429" s="2">
        <v>9.9329999999999998</v>
      </c>
      <c r="AU1429" s="1" t="e">
        <f t="shared" si="179"/>
        <v>#VALUE!</v>
      </c>
      <c r="AV1429" s="1" t="e">
        <f t="shared" si="180"/>
        <v>#VALUE!</v>
      </c>
      <c r="AW1429" s="1" t="e">
        <f t="shared" si="181"/>
        <v>#VALUE!</v>
      </c>
    </row>
    <row r="1430" spans="1:49" x14ac:dyDescent="0.2">
      <c r="A1430">
        <v>1428</v>
      </c>
      <c r="B1430" t="s">
        <v>47450</v>
      </c>
      <c r="C1430" t="s">
        <v>47449</v>
      </c>
      <c r="D1430" t="s">
        <v>47448</v>
      </c>
      <c r="E1430">
        <v>31675652</v>
      </c>
      <c r="F1430" t="s">
        <v>47447</v>
      </c>
      <c r="G1430" t="s">
        <v>3</v>
      </c>
      <c r="H1430" t="s">
        <v>2</v>
      </c>
      <c r="I1430" t="s">
        <v>47446</v>
      </c>
      <c r="J1430">
        <v>60000762</v>
      </c>
      <c r="K1430" t="s">
        <v>47445</v>
      </c>
      <c r="L1430" t="s">
        <v>705</v>
      </c>
      <c r="M1430" t="s">
        <v>119</v>
      </c>
      <c r="N1430">
        <v>2</v>
      </c>
      <c r="O1430" t="s">
        <v>47444</v>
      </c>
      <c r="P1430" t="s">
        <v>47443</v>
      </c>
      <c r="Q1430" t="s">
        <v>47442</v>
      </c>
      <c r="R1430" s="7">
        <v>43770</v>
      </c>
      <c r="S1430" s="8">
        <f t="shared" si="176"/>
        <v>2019</v>
      </c>
      <c r="T1430" s="8">
        <v>2019</v>
      </c>
      <c r="U1430" s="8">
        <f t="shared" si="177"/>
        <v>3</v>
      </c>
      <c r="V1430" s="7">
        <v>43770</v>
      </c>
      <c r="W1430" t="s">
        <v>29430</v>
      </c>
      <c r="X1430" s="2">
        <v>0.998</v>
      </c>
      <c r="Y1430" s="6">
        <f t="shared" si="182"/>
        <v>2.664104001494888E-2</v>
      </c>
      <c r="AA1430">
        <v>14678039</v>
      </c>
      <c r="AB1430">
        <v>19156</v>
      </c>
      <c r="AC1430">
        <v>18735495</v>
      </c>
      <c r="AD1430" t="s">
        <v>1</v>
      </c>
      <c r="AE1430">
        <v>53</v>
      </c>
      <c r="AG1430">
        <v>100886</v>
      </c>
      <c r="AI1430" t="s">
        <v>47441</v>
      </c>
      <c r="AJ1430" t="s">
        <v>47440</v>
      </c>
      <c r="AK1430" t="s">
        <v>47439</v>
      </c>
      <c r="AL1430">
        <v>3</v>
      </c>
      <c r="AM1430" s="5">
        <f t="shared" si="178"/>
        <v>1</v>
      </c>
      <c r="AN1430" s="4">
        <f t="shared" si="183"/>
        <v>1.5145778114350624E-3</v>
      </c>
      <c r="AO1430" s="3"/>
      <c r="AP1430">
        <v>0</v>
      </c>
      <c r="AR1430" t="s">
        <v>0</v>
      </c>
      <c r="AT1430" s="2" t="s">
        <v>14</v>
      </c>
      <c r="AU1430" s="1">
        <f t="shared" si="179"/>
        <v>1.9103101353894734</v>
      </c>
      <c r="AV1430" s="1">
        <f t="shared" si="180"/>
        <v>1.4077808913191971</v>
      </c>
      <c r="AW1430" s="1">
        <f t="shared" si="181"/>
        <v>0.90525164724892071</v>
      </c>
    </row>
    <row r="1431" spans="1:49" x14ac:dyDescent="0.2">
      <c r="A1431">
        <v>1429</v>
      </c>
      <c r="B1431" t="s">
        <v>47438</v>
      </c>
      <c r="C1431" t="s">
        <v>47437</v>
      </c>
      <c r="D1431" t="s">
        <v>47436</v>
      </c>
      <c r="F1431" t="s">
        <v>47435</v>
      </c>
      <c r="G1431" t="s">
        <v>3</v>
      </c>
      <c r="H1431" t="s">
        <v>2</v>
      </c>
      <c r="I1431" t="s">
        <v>47434</v>
      </c>
      <c r="J1431" t="s">
        <v>47433</v>
      </c>
      <c r="K1431" t="s">
        <v>47432</v>
      </c>
      <c r="L1431" t="s">
        <v>47431</v>
      </c>
      <c r="M1431" t="s">
        <v>2045</v>
      </c>
      <c r="N1431">
        <v>6</v>
      </c>
      <c r="O1431" t="s">
        <v>47430</v>
      </c>
      <c r="P1431" t="s">
        <v>47429</v>
      </c>
      <c r="Q1431" t="s">
        <v>47428</v>
      </c>
      <c r="R1431" s="7">
        <v>43770</v>
      </c>
      <c r="S1431" s="8">
        <f t="shared" si="176"/>
        <v>2019</v>
      </c>
      <c r="T1431" s="8">
        <v>2019</v>
      </c>
      <c r="U1431" s="8">
        <f t="shared" si="177"/>
        <v>3</v>
      </c>
      <c r="V1431" s="7">
        <v>43770</v>
      </c>
      <c r="W1431" t="s">
        <v>27861</v>
      </c>
      <c r="X1431" s="2">
        <v>0.83199999999999996</v>
      </c>
      <c r="Y1431" s="6">
        <f t="shared" si="182"/>
        <v>2.2209764822081632E-2</v>
      </c>
      <c r="AA1431">
        <v>22387854</v>
      </c>
      <c r="AB1431">
        <v>21100383742</v>
      </c>
      <c r="AD1431" t="s">
        <v>1</v>
      </c>
      <c r="AE1431">
        <v>8</v>
      </c>
      <c r="AF1431">
        <v>6</v>
      </c>
      <c r="AH1431" t="s">
        <v>47427</v>
      </c>
      <c r="AI1431" t="s">
        <v>47426</v>
      </c>
      <c r="AJ1431" t="s">
        <v>47425</v>
      </c>
      <c r="AK1431" t="s">
        <v>47424</v>
      </c>
      <c r="AL1431">
        <v>14</v>
      </c>
      <c r="AM1431" s="5">
        <f t="shared" si="178"/>
        <v>4.666666666666667</v>
      </c>
      <c r="AN1431" s="4">
        <f t="shared" si="183"/>
        <v>7.0680297866969584E-3</v>
      </c>
      <c r="AO1431" s="3"/>
      <c r="AP1431">
        <v>1</v>
      </c>
      <c r="AR1431" t="s">
        <v>0</v>
      </c>
      <c r="AT1431" s="2" t="s">
        <v>14</v>
      </c>
      <c r="AU1431" s="1">
        <f t="shared" si="179"/>
        <v>1.766724431146623</v>
      </c>
      <c r="AV1431" s="1">
        <f t="shared" si="180"/>
        <v>1.4638897304389296</v>
      </c>
      <c r="AW1431" s="1">
        <f t="shared" si="181"/>
        <v>1.1610550297312359</v>
      </c>
    </row>
    <row r="1432" spans="1:49" x14ac:dyDescent="0.2">
      <c r="A1432">
        <v>1430</v>
      </c>
      <c r="B1432" t="s">
        <v>47423</v>
      </c>
      <c r="C1432" t="s">
        <v>47422</v>
      </c>
      <c r="F1432" t="s">
        <v>47421</v>
      </c>
      <c r="G1432" t="s">
        <v>3</v>
      </c>
      <c r="H1432" t="s">
        <v>2</v>
      </c>
      <c r="I1432" t="s">
        <v>487</v>
      </c>
      <c r="J1432" t="s">
        <v>47420</v>
      </c>
      <c r="K1432" t="s">
        <v>47419</v>
      </c>
      <c r="L1432" t="s">
        <v>948</v>
      </c>
      <c r="M1432" t="s">
        <v>29</v>
      </c>
      <c r="N1432">
        <v>6</v>
      </c>
      <c r="O1432" t="s">
        <v>47418</v>
      </c>
      <c r="P1432" t="s">
        <v>47417</v>
      </c>
      <c r="Q1432" t="s">
        <v>47416</v>
      </c>
      <c r="R1432" s="7">
        <v>43770</v>
      </c>
      <c r="S1432" s="8">
        <f t="shared" si="176"/>
        <v>2019</v>
      </c>
      <c r="T1432" s="8">
        <v>2019</v>
      </c>
      <c r="U1432" s="8">
        <f t="shared" si="177"/>
        <v>3</v>
      </c>
      <c r="V1432" s="7">
        <v>43770</v>
      </c>
      <c r="W1432" t="s">
        <v>288</v>
      </c>
      <c r="X1432" s="2">
        <v>0.52100000000000002</v>
      </c>
      <c r="Y1432" s="6">
        <f t="shared" si="182"/>
        <v>1.3907797442673715E-2</v>
      </c>
      <c r="AA1432">
        <v>8931321</v>
      </c>
      <c r="AB1432">
        <v>16252</v>
      </c>
      <c r="AD1432" t="s">
        <v>1</v>
      </c>
      <c r="AE1432">
        <v>32</v>
      </c>
      <c r="AF1432">
        <v>6</v>
      </c>
      <c r="AG1432">
        <v>4019084</v>
      </c>
      <c r="AI1432" t="s">
        <v>47415</v>
      </c>
      <c r="AJ1432" t="s">
        <v>47414</v>
      </c>
      <c r="AK1432" t="s">
        <v>47413</v>
      </c>
      <c r="AL1432">
        <v>0</v>
      </c>
      <c r="AM1432" s="5">
        <f t="shared" si="178"/>
        <v>0</v>
      </c>
      <c r="AN1432" s="4">
        <f t="shared" si="183"/>
        <v>0</v>
      </c>
      <c r="AO1432" s="3"/>
      <c r="AP1432">
        <v>0</v>
      </c>
      <c r="AQ1432" t="s">
        <v>16</v>
      </c>
      <c r="AR1432">
        <v>11172180</v>
      </c>
      <c r="AS1432" t="s">
        <v>15</v>
      </c>
      <c r="AT1432" s="2">
        <v>1.9039999999999999</v>
      </c>
      <c r="AU1432" s="1">
        <f t="shared" si="179"/>
        <v>0.97354582098716003</v>
      </c>
      <c r="AV1432" s="1">
        <f t="shared" si="180"/>
        <v>0.69538987213368575</v>
      </c>
      <c r="AW1432" s="1">
        <f t="shared" si="181"/>
        <v>0.41723392328021142</v>
      </c>
    </row>
    <row r="1433" spans="1:49" x14ac:dyDescent="0.2">
      <c r="A1433">
        <v>1431</v>
      </c>
      <c r="B1433" t="s">
        <v>47412</v>
      </c>
      <c r="C1433" t="s">
        <v>47411</v>
      </c>
      <c r="F1433" t="s">
        <v>47410</v>
      </c>
      <c r="G1433" t="s">
        <v>3</v>
      </c>
      <c r="H1433" t="s">
        <v>2</v>
      </c>
      <c r="I1433" t="s">
        <v>387</v>
      </c>
      <c r="J1433">
        <v>60003915</v>
      </c>
      <c r="K1433" t="s">
        <v>47409</v>
      </c>
      <c r="L1433" t="s">
        <v>47408</v>
      </c>
      <c r="M1433" t="s">
        <v>45</v>
      </c>
      <c r="N1433">
        <v>3</v>
      </c>
      <c r="O1433" t="s">
        <v>47407</v>
      </c>
      <c r="P1433" t="s">
        <v>47406</v>
      </c>
      <c r="Q1433" t="s">
        <v>47405</v>
      </c>
      <c r="R1433" s="7">
        <v>43770</v>
      </c>
      <c r="S1433" s="8">
        <f t="shared" si="176"/>
        <v>2019</v>
      </c>
      <c r="T1433" s="8">
        <v>2019</v>
      </c>
      <c r="U1433" s="8">
        <f t="shared" si="177"/>
        <v>3</v>
      </c>
      <c r="V1433" s="7">
        <v>43770</v>
      </c>
      <c r="W1433" t="s">
        <v>271</v>
      </c>
      <c r="X1433" s="2">
        <v>2.1840000000000002</v>
      </c>
      <c r="Y1433" s="6">
        <f t="shared" si="182"/>
        <v>5.8300632657964292E-2</v>
      </c>
      <c r="AB1433">
        <v>21100843238</v>
      </c>
      <c r="AC1433" t="s">
        <v>270</v>
      </c>
      <c r="AD1433" t="s">
        <v>1</v>
      </c>
      <c r="AE1433">
        <v>4</v>
      </c>
      <c r="AF1433">
        <v>11</v>
      </c>
      <c r="AG1433">
        <v>1900528</v>
      </c>
      <c r="AI1433" t="s">
        <v>47404</v>
      </c>
      <c r="AJ1433" t="s">
        <v>47403</v>
      </c>
      <c r="AK1433" t="s">
        <v>47402</v>
      </c>
      <c r="AL1433">
        <v>2</v>
      </c>
      <c r="AM1433" s="5">
        <f t="shared" si="178"/>
        <v>0.66666666666666663</v>
      </c>
      <c r="AN1433" s="4">
        <f t="shared" si="183"/>
        <v>1.0097185409567082E-3</v>
      </c>
      <c r="AO1433" s="3"/>
      <c r="AP1433">
        <v>1</v>
      </c>
      <c r="AQ1433" t="s">
        <v>52</v>
      </c>
      <c r="AR1433">
        <v>1462866</v>
      </c>
      <c r="AS1433" t="s">
        <v>51</v>
      </c>
      <c r="AT1433" s="2">
        <v>7.8479999999999999</v>
      </c>
      <c r="AU1433" s="1">
        <f t="shared" si="179"/>
        <v>4.1113358422862012</v>
      </c>
      <c r="AV1433" s="1">
        <f t="shared" si="180"/>
        <v>2.9655175599460502</v>
      </c>
      <c r="AW1433" s="1">
        <f t="shared" si="181"/>
        <v>1.8196992776058982</v>
      </c>
    </row>
    <row r="1434" spans="1:49" x14ac:dyDescent="0.2">
      <c r="A1434">
        <v>1432</v>
      </c>
      <c r="B1434" t="s">
        <v>47401</v>
      </c>
      <c r="C1434" t="s">
        <v>47400</v>
      </c>
      <c r="F1434" t="s">
        <v>47399</v>
      </c>
      <c r="G1434" t="s">
        <v>3</v>
      </c>
      <c r="H1434" t="s">
        <v>2</v>
      </c>
      <c r="I1434" t="s">
        <v>1939</v>
      </c>
      <c r="J1434" t="s">
        <v>47398</v>
      </c>
      <c r="K1434" t="s">
        <v>47397</v>
      </c>
      <c r="L1434" t="s">
        <v>47396</v>
      </c>
      <c r="M1434" t="s">
        <v>1829</v>
      </c>
      <c r="N1434">
        <v>3</v>
      </c>
      <c r="O1434" t="s">
        <v>47395</v>
      </c>
      <c r="P1434" t="s">
        <v>47394</v>
      </c>
      <c r="Q1434" t="s">
        <v>47393</v>
      </c>
      <c r="R1434" s="7">
        <v>43770</v>
      </c>
      <c r="S1434" s="8">
        <f t="shared" si="176"/>
        <v>2019</v>
      </c>
      <c r="T1434" s="8">
        <v>2019</v>
      </c>
      <c r="U1434" s="8">
        <f t="shared" si="177"/>
        <v>3</v>
      </c>
      <c r="V1434" s="7">
        <v>43770</v>
      </c>
      <c r="W1434" t="s">
        <v>3824</v>
      </c>
      <c r="X1434" s="2">
        <v>0.22600000000000001</v>
      </c>
      <c r="Y1434" s="6">
        <f t="shared" si="182"/>
        <v>6.0329409252289053E-3</v>
      </c>
      <c r="AA1434">
        <v>19750102</v>
      </c>
      <c r="AB1434">
        <v>17200154707</v>
      </c>
      <c r="AC1434">
        <v>20937423</v>
      </c>
      <c r="AD1434" t="s">
        <v>1</v>
      </c>
      <c r="AE1434">
        <v>14</v>
      </c>
      <c r="AF1434">
        <v>6</v>
      </c>
      <c r="AH1434" t="s">
        <v>47392</v>
      </c>
      <c r="AI1434" t="s">
        <v>47391</v>
      </c>
      <c r="AJ1434" t="s">
        <v>47390</v>
      </c>
      <c r="AK1434" t="s">
        <v>47389</v>
      </c>
      <c r="AL1434">
        <v>3</v>
      </c>
      <c r="AM1434" s="5">
        <f t="shared" si="178"/>
        <v>1</v>
      </c>
      <c r="AN1434" s="4">
        <f t="shared" si="183"/>
        <v>1.5145778114350624E-3</v>
      </c>
      <c r="AO1434" s="3"/>
      <c r="AP1434">
        <v>0</v>
      </c>
      <c r="AQ1434" t="s">
        <v>186</v>
      </c>
      <c r="AR1434" t="s">
        <v>0</v>
      </c>
      <c r="AS1434" t="s">
        <v>185</v>
      </c>
      <c r="AT1434" s="2" t="s">
        <v>14</v>
      </c>
      <c r="AU1434" s="1">
        <f t="shared" si="179"/>
        <v>0.46774319910907519</v>
      </c>
      <c r="AV1434" s="1">
        <f t="shared" si="180"/>
        <v>0.37737593683319837</v>
      </c>
      <c r="AW1434" s="1">
        <f t="shared" si="181"/>
        <v>0.28700867455732149</v>
      </c>
    </row>
    <row r="1435" spans="1:49" x14ac:dyDescent="0.2">
      <c r="A1435">
        <v>1433</v>
      </c>
      <c r="B1435" t="s">
        <v>47388</v>
      </c>
      <c r="C1435" t="s">
        <v>47387</v>
      </c>
      <c r="D1435" t="s">
        <v>47386</v>
      </c>
      <c r="F1435" t="s">
        <v>47385</v>
      </c>
      <c r="G1435" t="s">
        <v>3</v>
      </c>
      <c r="H1435" t="s">
        <v>2</v>
      </c>
      <c r="I1435" t="s">
        <v>47384</v>
      </c>
      <c r="J1435" t="s">
        <v>47383</v>
      </c>
      <c r="K1435" t="s">
        <v>47382</v>
      </c>
      <c r="L1435" t="s">
        <v>47381</v>
      </c>
      <c r="M1435" t="s">
        <v>405</v>
      </c>
      <c r="N1435">
        <v>5</v>
      </c>
      <c r="O1435" t="s">
        <v>47380</v>
      </c>
      <c r="P1435" t="s">
        <v>47379</v>
      </c>
      <c r="Q1435" t="s">
        <v>47378</v>
      </c>
      <c r="R1435" s="7">
        <v>43770</v>
      </c>
      <c r="S1435" s="8">
        <f t="shared" si="176"/>
        <v>2019</v>
      </c>
      <c r="T1435" s="8">
        <v>2019</v>
      </c>
      <c r="U1435" s="8">
        <f t="shared" si="177"/>
        <v>3</v>
      </c>
      <c r="V1435" s="7">
        <v>43770</v>
      </c>
      <c r="W1435" t="s">
        <v>4243</v>
      </c>
      <c r="X1435" s="2">
        <v>0.33700000000000002</v>
      </c>
      <c r="Y1435" s="6">
        <f t="shared" si="182"/>
        <v>8.9960225300979701E-3</v>
      </c>
      <c r="AA1435">
        <v>19240</v>
      </c>
      <c r="AB1435">
        <v>12444</v>
      </c>
      <c r="AD1435" t="s">
        <v>1</v>
      </c>
      <c r="AE1435">
        <v>123</v>
      </c>
      <c r="AF1435">
        <v>1269</v>
      </c>
      <c r="AH1435" t="s">
        <v>47377</v>
      </c>
      <c r="AI1435" t="s">
        <v>47376</v>
      </c>
      <c r="AJ1435" t="s">
        <v>47375</v>
      </c>
      <c r="AK1435" t="s">
        <v>47374</v>
      </c>
      <c r="AL1435">
        <v>1</v>
      </c>
      <c r="AM1435" s="5">
        <f t="shared" si="178"/>
        <v>0.33333333333333331</v>
      </c>
      <c r="AN1435" s="4">
        <f t="shared" si="183"/>
        <v>5.048592704783541E-4</v>
      </c>
      <c r="AO1435" s="3"/>
      <c r="AP1435">
        <v>0</v>
      </c>
      <c r="AR1435" t="s">
        <v>0</v>
      </c>
      <c r="AT1435" s="2">
        <v>0.81799999999999995</v>
      </c>
      <c r="AU1435" s="1">
        <f t="shared" si="179"/>
        <v>0.64486735522120853</v>
      </c>
      <c r="AV1435" s="1">
        <f t="shared" si="180"/>
        <v>0.47504409002881626</v>
      </c>
      <c r="AW1435" s="1">
        <f t="shared" si="181"/>
        <v>0.30522082483642388</v>
      </c>
    </row>
    <row r="1436" spans="1:49" x14ac:dyDescent="0.2">
      <c r="A1436">
        <v>1434</v>
      </c>
      <c r="B1436" t="s">
        <v>47373</v>
      </c>
      <c r="C1436" t="s">
        <v>47372</v>
      </c>
      <c r="D1436" t="s">
        <v>47371</v>
      </c>
      <c r="F1436" t="s">
        <v>47370</v>
      </c>
      <c r="G1436" t="s">
        <v>3</v>
      </c>
      <c r="H1436" t="s">
        <v>2</v>
      </c>
      <c r="I1436" t="s">
        <v>15257</v>
      </c>
      <c r="J1436" t="s">
        <v>47369</v>
      </c>
      <c r="K1436" t="s">
        <v>47368</v>
      </c>
      <c r="L1436" t="s">
        <v>47367</v>
      </c>
      <c r="M1436" t="s">
        <v>1768</v>
      </c>
      <c r="N1436">
        <v>4</v>
      </c>
      <c r="O1436" t="s">
        <v>47366</v>
      </c>
      <c r="P1436" t="s">
        <v>47365</v>
      </c>
      <c r="Q1436" t="s">
        <v>47364</v>
      </c>
      <c r="R1436" s="7">
        <v>43770</v>
      </c>
      <c r="S1436" s="8">
        <f t="shared" si="176"/>
        <v>2019</v>
      </c>
      <c r="T1436" s="8">
        <v>2019</v>
      </c>
      <c r="U1436" s="8">
        <f t="shared" si="177"/>
        <v>3</v>
      </c>
      <c r="V1436" s="7">
        <v>43770</v>
      </c>
      <c r="W1436" t="s">
        <v>3880</v>
      </c>
      <c r="X1436" s="2">
        <v>0.78100000000000003</v>
      </c>
      <c r="Y1436" s="6">
        <f t="shared" si="182"/>
        <v>2.0848348949574224E-2</v>
      </c>
      <c r="AA1436">
        <v>15708705</v>
      </c>
      <c r="AB1436">
        <v>26799</v>
      </c>
      <c r="AD1436" t="s">
        <v>1</v>
      </c>
      <c r="AE1436">
        <v>94</v>
      </c>
      <c r="AG1436">
        <v>101970</v>
      </c>
      <c r="AI1436" t="s">
        <v>47363</v>
      </c>
      <c r="AJ1436" t="s">
        <v>47362</v>
      </c>
      <c r="AK1436" t="s">
        <v>47361</v>
      </c>
      <c r="AL1436">
        <v>2</v>
      </c>
      <c r="AM1436" s="5">
        <f t="shared" si="178"/>
        <v>0.66666666666666663</v>
      </c>
      <c r="AN1436" s="4">
        <f t="shared" si="183"/>
        <v>1.0097185409567082E-3</v>
      </c>
      <c r="AO1436" s="3"/>
      <c r="AP1436">
        <v>0</v>
      </c>
      <c r="AR1436" t="s">
        <v>0</v>
      </c>
      <c r="AT1436" s="2">
        <v>4.1109999999999998</v>
      </c>
      <c r="AU1436" s="1">
        <f t="shared" si="179"/>
        <v>1.489675982698897</v>
      </c>
      <c r="AV1436" s="1">
        <f t="shared" si="180"/>
        <v>1.0929033745265466</v>
      </c>
      <c r="AW1436" s="1">
        <f t="shared" si="181"/>
        <v>0.69613076635419624</v>
      </c>
    </row>
    <row r="1437" spans="1:49" x14ac:dyDescent="0.2">
      <c r="A1437">
        <v>1435</v>
      </c>
      <c r="B1437" t="s">
        <v>47360</v>
      </c>
      <c r="C1437" t="s">
        <v>47359</v>
      </c>
      <c r="D1437" t="s">
        <v>47358</v>
      </c>
      <c r="F1437" t="s">
        <v>47357</v>
      </c>
      <c r="G1437" t="s">
        <v>3</v>
      </c>
      <c r="H1437" t="s">
        <v>2</v>
      </c>
      <c r="I1437" t="s">
        <v>47356</v>
      </c>
      <c r="J1437" t="s">
        <v>47355</v>
      </c>
      <c r="K1437" t="s">
        <v>47354</v>
      </c>
      <c r="L1437" t="s">
        <v>47353</v>
      </c>
      <c r="M1437" t="s">
        <v>47352</v>
      </c>
      <c r="N1437">
        <v>3</v>
      </c>
      <c r="O1437" t="s">
        <v>47351</v>
      </c>
      <c r="P1437" t="s">
        <v>47350</v>
      </c>
      <c r="Q1437" t="s">
        <v>47349</v>
      </c>
      <c r="R1437" s="7">
        <v>43770</v>
      </c>
      <c r="S1437" s="8">
        <f t="shared" si="176"/>
        <v>2019</v>
      </c>
      <c r="T1437" s="8">
        <v>2019</v>
      </c>
      <c r="U1437" s="8">
        <f t="shared" si="177"/>
        <v>3</v>
      </c>
      <c r="V1437" s="7">
        <v>43770</v>
      </c>
      <c r="W1437" t="s">
        <v>47348</v>
      </c>
      <c r="X1437" s="2">
        <v>1.917</v>
      </c>
      <c r="Y1437" s="6">
        <f t="shared" si="182"/>
        <v>5.1173220148954916E-2</v>
      </c>
      <c r="AA1437">
        <v>9218009</v>
      </c>
      <c r="AB1437">
        <v>20290</v>
      </c>
      <c r="AD1437" t="s">
        <v>1</v>
      </c>
      <c r="AE1437">
        <v>165</v>
      </c>
      <c r="AG1437">
        <v>106420</v>
      </c>
      <c r="AI1437" t="s">
        <v>47347</v>
      </c>
      <c r="AJ1437" t="s">
        <v>47346</v>
      </c>
      <c r="AK1437" t="s">
        <v>47345</v>
      </c>
      <c r="AL1437">
        <v>10</v>
      </c>
      <c r="AM1437" s="5">
        <f t="shared" si="178"/>
        <v>3.3333333333333335</v>
      </c>
      <c r="AN1437" s="4">
        <f t="shared" si="183"/>
        <v>5.0485927047835416E-3</v>
      </c>
      <c r="AO1437" s="3"/>
      <c r="AP1437">
        <v>0</v>
      </c>
      <c r="AQ1437" t="s">
        <v>113</v>
      </c>
      <c r="AR1437" t="s">
        <v>47344</v>
      </c>
      <c r="AS1437" t="s">
        <v>456</v>
      </c>
      <c r="AT1437" s="2">
        <v>5.3890000000000002</v>
      </c>
      <c r="AU1437" s="1">
        <f t="shared" si="179"/>
        <v>3.7335831915703501</v>
      </c>
      <c r="AV1437" s="1">
        <f t="shared" si="180"/>
        <v>2.8110906426869229</v>
      </c>
      <c r="AW1437" s="1">
        <f t="shared" si="181"/>
        <v>1.8885980938034952</v>
      </c>
    </row>
    <row r="1438" spans="1:49" x14ac:dyDescent="0.2">
      <c r="A1438">
        <v>1436</v>
      </c>
      <c r="B1438" t="s">
        <v>47343</v>
      </c>
      <c r="C1438" t="s">
        <v>47342</v>
      </c>
      <c r="E1438">
        <v>31630261</v>
      </c>
      <c r="F1438" t="s">
        <v>47341</v>
      </c>
      <c r="G1438" t="s">
        <v>3</v>
      </c>
      <c r="H1438" t="s">
        <v>2</v>
      </c>
      <c r="I1438" t="s">
        <v>47340</v>
      </c>
      <c r="J1438" t="s">
        <v>47339</v>
      </c>
      <c r="K1438" t="s">
        <v>47338</v>
      </c>
      <c r="L1438" t="s">
        <v>47337</v>
      </c>
      <c r="M1438" t="s">
        <v>1754</v>
      </c>
      <c r="N1438">
        <v>3</v>
      </c>
      <c r="O1438" t="s">
        <v>47336</v>
      </c>
      <c r="P1438" t="s">
        <v>47335</v>
      </c>
      <c r="Q1438" t="s">
        <v>47334</v>
      </c>
      <c r="R1438" s="7">
        <v>43770</v>
      </c>
      <c r="S1438" s="8">
        <f t="shared" si="176"/>
        <v>2019</v>
      </c>
      <c r="T1438" s="8">
        <v>2019</v>
      </c>
      <c r="U1438" s="8">
        <f t="shared" si="177"/>
        <v>3</v>
      </c>
      <c r="V1438" s="7">
        <v>43770</v>
      </c>
      <c r="W1438" t="s">
        <v>5035</v>
      </c>
      <c r="X1438" s="2">
        <v>0.59</v>
      </c>
      <c r="Y1438" s="6">
        <f t="shared" si="182"/>
        <v>1.5749713034889617E-2</v>
      </c>
      <c r="AA1438">
        <v>1676369</v>
      </c>
      <c r="AB1438">
        <v>21482</v>
      </c>
      <c r="AC1438">
        <v>15732959</v>
      </c>
      <c r="AD1438" t="s">
        <v>1</v>
      </c>
      <c r="AE1438">
        <v>191</v>
      </c>
      <c r="AF1438">
        <v>11</v>
      </c>
      <c r="AG1438">
        <v>655</v>
      </c>
      <c r="AI1438" t="s">
        <v>47333</v>
      </c>
      <c r="AJ1438" t="s">
        <v>47332</v>
      </c>
      <c r="AK1438" t="s">
        <v>47331</v>
      </c>
      <c r="AL1438">
        <v>3</v>
      </c>
      <c r="AM1438" s="5">
        <f t="shared" si="178"/>
        <v>1</v>
      </c>
      <c r="AN1438" s="4">
        <f t="shared" si="183"/>
        <v>1.5145778114350624E-3</v>
      </c>
      <c r="AO1438" s="3"/>
      <c r="AP1438">
        <v>0</v>
      </c>
      <c r="AR1438" t="s">
        <v>0</v>
      </c>
      <c r="AT1438" s="2" t="s">
        <v>14</v>
      </c>
      <c r="AU1438" s="1">
        <f t="shared" si="179"/>
        <v>1.1479172467853249</v>
      </c>
      <c r="AV1438" s="1">
        <f t="shared" si="180"/>
        <v>0.86321454231623396</v>
      </c>
      <c r="AW1438" s="1">
        <f t="shared" si="181"/>
        <v>0.57851183784714288</v>
      </c>
    </row>
    <row r="1439" spans="1:49" x14ac:dyDescent="0.2">
      <c r="A1439">
        <v>1437</v>
      </c>
      <c r="B1439" t="s">
        <v>47330</v>
      </c>
      <c r="C1439" t="s">
        <v>47329</v>
      </c>
      <c r="F1439" t="s">
        <v>47328</v>
      </c>
      <c r="G1439" t="s">
        <v>3</v>
      </c>
      <c r="H1439" t="s">
        <v>2</v>
      </c>
      <c r="I1439" t="s">
        <v>47327</v>
      </c>
      <c r="J1439" t="s">
        <v>47326</v>
      </c>
      <c r="K1439" t="s">
        <v>47325</v>
      </c>
      <c r="L1439" t="s">
        <v>47324</v>
      </c>
      <c r="M1439" t="s">
        <v>47323</v>
      </c>
      <c r="N1439">
        <v>5</v>
      </c>
      <c r="O1439" t="s">
        <v>47322</v>
      </c>
      <c r="P1439" t="s">
        <v>47321</v>
      </c>
      <c r="Q1439" t="s">
        <v>47320</v>
      </c>
      <c r="R1439" s="7">
        <v>43770</v>
      </c>
      <c r="S1439" s="8">
        <f t="shared" si="176"/>
        <v>2019</v>
      </c>
      <c r="T1439" s="8">
        <v>2019</v>
      </c>
      <c r="U1439" s="8">
        <f t="shared" si="177"/>
        <v>3</v>
      </c>
      <c r="V1439" s="7">
        <v>43770</v>
      </c>
      <c r="W1439" t="s">
        <v>1100</v>
      </c>
      <c r="X1439" s="2">
        <v>0.39600000000000002</v>
      </c>
      <c r="Y1439" s="6">
        <f t="shared" si="182"/>
        <v>1.0570993833586931E-2</v>
      </c>
      <c r="AA1439">
        <v>3068919</v>
      </c>
      <c r="AB1439">
        <v>12313</v>
      </c>
      <c r="AC1439" t="s">
        <v>1099</v>
      </c>
      <c r="AD1439" t="s">
        <v>1</v>
      </c>
      <c r="AE1439">
        <v>51</v>
      </c>
      <c r="AF1439">
        <v>11</v>
      </c>
      <c r="AG1439">
        <v>349</v>
      </c>
      <c r="AI1439" t="s">
        <v>47319</v>
      </c>
      <c r="AJ1439" t="s">
        <v>47318</v>
      </c>
      <c r="AK1439" t="s">
        <v>47317</v>
      </c>
      <c r="AL1439">
        <v>8</v>
      </c>
      <c r="AM1439" s="5">
        <f t="shared" si="178"/>
        <v>2.6666666666666665</v>
      </c>
      <c r="AN1439" s="4">
        <f t="shared" si="183"/>
        <v>4.0388741638268328E-3</v>
      </c>
      <c r="AO1439" s="3"/>
      <c r="AP1439">
        <v>0</v>
      </c>
      <c r="AQ1439" t="s">
        <v>2157</v>
      </c>
      <c r="AR1439" t="s">
        <v>0</v>
      </c>
      <c r="AS1439" t="s">
        <v>2156</v>
      </c>
      <c r="AT1439" s="2">
        <v>2.0840000000000001</v>
      </c>
      <c r="AU1439" s="1">
        <f t="shared" si="179"/>
        <v>0.86113579326589018</v>
      </c>
      <c r="AV1439" s="1">
        <f t="shared" si="180"/>
        <v>0.73049339987068829</v>
      </c>
      <c r="AW1439" s="1">
        <f t="shared" si="181"/>
        <v>0.59985100647548617</v>
      </c>
    </row>
    <row r="1440" spans="1:49" x14ac:dyDescent="0.2">
      <c r="A1440">
        <v>1438</v>
      </c>
      <c r="B1440" t="s">
        <v>47316</v>
      </c>
      <c r="C1440" t="s">
        <v>47315</v>
      </c>
      <c r="E1440">
        <v>31628547</v>
      </c>
      <c r="F1440" t="s">
        <v>47314</v>
      </c>
      <c r="G1440" t="s">
        <v>3</v>
      </c>
      <c r="H1440" t="s">
        <v>2</v>
      </c>
      <c r="I1440" t="s">
        <v>47313</v>
      </c>
      <c r="J1440" t="s">
        <v>47312</v>
      </c>
      <c r="K1440" t="s">
        <v>47311</v>
      </c>
      <c r="L1440" t="s">
        <v>47310</v>
      </c>
      <c r="M1440" t="s">
        <v>47309</v>
      </c>
      <c r="N1440">
        <v>7</v>
      </c>
      <c r="O1440" t="s">
        <v>47308</v>
      </c>
      <c r="P1440" t="s">
        <v>47307</v>
      </c>
      <c r="Q1440" t="s">
        <v>47306</v>
      </c>
      <c r="R1440" s="7">
        <v>43770</v>
      </c>
      <c r="S1440" s="8">
        <f t="shared" si="176"/>
        <v>2019</v>
      </c>
      <c r="T1440" s="8">
        <v>2019</v>
      </c>
      <c r="U1440" s="8">
        <f t="shared" si="177"/>
        <v>3</v>
      </c>
      <c r="V1440" s="7">
        <v>43770</v>
      </c>
      <c r="W1440" t="s">
        <v>5035</v>
      </c>
      <c r="X1440" s="2">
        <v>0.59</v>
      </c>
      <c r="Y1440" s="6">
        <f t="shared" si="182"/>
        <v>1.5749713034889617E-2</v>
      </c>
      <c r="AA1440">
        <v>1676369</v>
      </c>
      <c r="AB1440">
        <v>21482</v>
      </c>
      <c r="AC1440">
        <v>15732959</v>
      </c>
      <c r="AD1440" t="s">
        <v>1</v>
      </c>
      <c r="AE1440">
        <v>191</v>
      </c>
      <c r="AF1440">
        <v>11</v>
      </c>
      <c r="AG1440">
        <v>651</v>
      </c>
      <c r="AI1440" t="s">
        <v>47305</v>
      </c>
      <c r="AJ1440" t="s">
        <v>47304</v>
      </c>
      <c r="AK1440" t="s">
        <v>47303</v>
      </c>
      <c r="AL1440">
        <v>2</v>
      </c>
      <c r="AM1440" s="5">
        <f t="shared" si="178"/>
        <v>0.66666666666666663</v>
      </c>
      <c r="AN1440" s="4">
        <f t="shared" si="183"/>
        <v>1.0097185409567082E-3</v>
      </c>
      <c r="AO1440" s="3"/>
      <c r="AP1440">
        <v>0</v>
      </c>
      <c r="AQ1440" t="s">
        <v>47302</v>
      </c>
      <c r="AR1440">
        <v>2020</v>
      </c>
      <c r="AS1440" t="s">
        <v>47301</v>
      </c>
      <c r="AT1440" s="2" t="s">
        <v>14</v>
      </c>
      <c r="AU1440" s="1">
        <f t="shared" si="179"/>
        <v>1.1327714686709744</v>
      </c>
      <c r="AV1440" s="1">
        <f t="shared" si="180"/>
        <v>0.83797157879231632</v>
      </c>
      <c r="AW1440" s="1">
        <f t="shared" si="181"/>
        <v>0.54317168891365808</v>
      </c>
    </row>
    <row r="1441" spans="1:49" x14ac:dyDescent="0.2">
      <c r="A1441">
        <v>1439</v>
      </c>
      <c r="B1441" t="s">
        <v>47300</v>
      </c>
      <c r="C1441" t="s">
        <v>47299</v>
      </c>
      <c r="F1441" t="s">
        <v>47298</v>
      </c>
      <c r="G1441" t="s">
        <v>3</v>
      </c>
      <c r="H1441" t="s">
        <v>2</v>
      </c>
      <c r="I1441" t="s">
        <v>2703</v>
      </c>
      <c r="J1441">
        <v>60008898</v>
      </c>
      <c r="K1441" t="s">
        <v>509</v>
      </c>
      <c r="L1441" t="s">
        <v>508</v>
      </c>
      <c r="M1441" t="s">
        <v>109</v>
      </c>
      <c r="N1441">
        <v>2</v>
      </c>
      <c r="O1441" t="s">
        <v>47297</v>
      </c>
      <c r="P1441" t="s">
        <v>47296</v>
      </c>
      <c r="Q1441" t="s">
        <v>507</v>
      </c>
      <c r="R1441" s="7">
        <v>43770</v>
      </c>
      <c r="S1441" s="8">
        <f t="shared" si="176"/>
        <v>2019</v>
      </c>
      <c r="T1441" s="8">
        <v>2019</v>
      </c>
      <c r="U1441" s="8">
        <f t="shared" si="177"/>
        <v>3</v>
      </c>
      <c r="V1441" s="7">
        <v>43770</v>
      </c>
      <c r="W1441" t="s">
        <v>1100</v>
      </c>
      <c r="X1441" s="2">
        <v>0.39600000000000002</v>
      </c>
      <c r="Y1441" s="6">
        <f t="shared" si="182"/>
        <v>1.0570993833586931E-2</v>
      </c>
      <c r="AA1441">
        <v>3068919</v>
      </c>
      <c r="AB1441">
        <v>12313</v>
      </c>
      <c r="AC1441" t="s">
        <v>1099</v>
      </c>
      <c r="AD1441" t="s">
        <v>1</v>
      </c>
      <c r="AE1441">
        <v>51</v>
      </c>
      <c r="AF1441">
        <v>11</v>
      </c>
      <c r="AG1441">
        <v>344</v>
      </c>
      <c r="AI1441" t="s">
        <v>47295</v>
      </c>
      <c r="AJ1441" t="s">
        <v>47294</v>
      </c>
      <c r="AK1441" t="s">
        <v>47293</v>
      </c>
      <c r="AL1441">
        <v>7</v>
      </c>
      <c r="AM1441" s="5">
        <f t="shared" si="178"/>
        <v>2.3333333333333335</v>
      </c>
      <c r="AN1441" s="4">
        <f t="shared" si="183"/>
        <v>3.5340148933484792E-3</v>
      </c>
      <c r="AO1441" s="3"/>
      <c r="AP1441">
        <v>0</v>
      </c>
      <c r="AR1441" t="s">
        <v>47292</v>
      </c>
      <c r="AT1441" s="2">
        <v>2.0840000000000001</v>
      </c>
      <c r="AU1441" s="1">
        <f t="shared" si="179"/>
        <v>0.84599001515153949</v>
      </c>
      <c r="AV1441" s="1">
        <f t="shared" si="180"/>
        <v>0.70525043634677054</v>
      </c>
      <c r="AW1441" s="1">
        <f t="shared" si="181"/>
        <v>0.56451085754200148</v>
      </c>
    </row>
    <row r="1442" spans="1:49" x14ac:dyDescent="0.2">
      <c r="A1442">
        <v>1440</v>
      </c>
      <c r="B1442" t="s">
        <v>47291</v>
      </c>
      <c r="C1442" t="s">
        <v>47290</v>
      </c>
      <c r="F1442" t="s">
        <v>47289</v>
      </c>
      <c r="G1442" t="s">
        <v>3</v>
      </c>
      <c r="H1442" t="s">
        <v>2</v>
      </c>
      <c r="I1442" t="s">
        <v>4939</v>
      </c>
      <c r="J1442" t="s">
        <v>5380</v>
      </c>
      <c r="K1442" t="s">
        <v>5379</v>
      </c>
      <c r="L1442" t="s">
        <v>5378</v>
      </c>
      <c r="M1442" t="s">
        <v>683</v>
      </c>
      <c r="N1442">
        <v>3</v>
      </c>
      <c r="O1442" t="s">
        <v>25010</v>
      </c>
      <c r="P1442" t="s">
        <v>4938</v>
      </c>
      <c r="Q1442" t="s">
        <v>5377</v>
      </c>
      <c r="R1442" s="7">
        <v>43770</v>
      </c>
      <c r="S1442" s="8">
        <f t="shared" si="176"/>
        <v>2019</v>
      </c>
      <c r="T1442" s="8">
        <v>2019</v>
      </c>
      <c r="U1442" s="8">
        <f t="shared" si="177"/>
        <v>3</v>
      </c>
      <c r="V1442" s="7">
        <v>43770</v>
      </c>
      <c r="W1442" t="s">
        <v>277</v>
      </c>
      <c r="X1442" s="2">
        <v>0.33500000000000002</v>
      </c>
      <c r="Y1442" s="6">
        <f t="shared" si="182"/>
        <v>8.94263367235258E-3</v>
      </c>
      <c r="AA1442">
        <v>10964290</v>
      </c>
      <c r="AB1442">
        <v>18201</v>
      </c>
      <c r="AC1442" t="s">
        <v>276</v>
      </c>
      <c r="AD1442" t="s">
        <v>1</v>
      </c>
      <c r="AE1442">
        <v>29</v>
      </c>
      <c r="AF1442">
        <v>11</v>
      </c>
      <c r="AG1442" t="s">
        <v>47288</v>
      </c>
      <c r="AI1442" t="s">
        <v>47287</v>
      </c>
      <c r="AJ1442" t="s">
        <v>47286</v>
      </c>
      <c r="AK1442" t="s">
        <v>47285</v>
      </c>
      <c r="AL1442">
        <v>16</v>
      </c>
      <c r="AM1442" s="5">
        <f t="shared" si="178"/>
        <v>5.333333333333333</v>
      </c>
      <c r="AN1442" s="4">
        <f t="shared" si="183"/>
        <v>8.0777483276536655E-3</v>
      </c>
      <c r="AO1442" s="3"/>
      <c r="AP1442">
        <v>0</v>
      </c>
      <c r="AR1442" t="s">
        <v>0</v>
      </c>
      <c r="AT1442" s="2">
        <v>1.694</v>
      </c>
      <c r="AU1442" s="1">
        <f t="shared" si="179"/>
        <v>0.86831680689429047</v>
      </c>
      <c r="AV1442" s="1">
        <f t="shared" si="180"/>
        <v>0.85101910000031222</v>
      </c>
      <c r="AW1442" s="1">
        <f t="shared" si="181"/>
        <v>0.83372139310633409</v>
      </c>
    </row>
    <row r="1443" spans="1:49" x14ac:dyDescent="0.2">
      <c r="A1443">
        <v>1441</v>
      </c>
      <c r="B1443" t="s">
        <v>47284</v>
      </c>
      <c r="C1443" t="s">
        <v>47283</v>
      </c>
      <c r="F1443" t="s">
        <v>47282</v>
      </c>
      <c r="G1443" t="s">
        <v>3</v>
      </c>
      <c r="H1443" t="s">
        <v>2</v>
      </c>
      <c r="I1443" t="s">
        <v>47281</v>
      </c>
      <c r="J1443" t="s">
        <v>47280</v>
      </c>
      <c r="K1443" t="s">
        <v>47279</v>
      </c>
      <c r="L1443" t="s">
        <v>47278</v>
      </c>
      <c r="M1443" t="s">
        <v>47277</v>
      </c>
      <c r="N1443">
        <v>2</v>
      </c>
      <c r="O1443" t="s">
        <v>47276</v>
      </c>
      <c r="P1443" t="s">
        <v>47275</v>
      </c>
      <c r="Q1443" t="s">
        <v>47274</v>
      </c>
      <c r="R1443" s="7">
        <v>43770</v>
      </c>
      <c r="S1443" s="8">
        <f t="shared" si="176"/>
        <v>2019</v>
      </c>
      <c r="T1443" s="8">
        <v>2019</v>
      </c>
      <c r="U1443" s="8">
        <f t="shared" si="177"/>
        <v>3</v>
      </c>
      <c r="V1443" s="7">
        <v>43770</v>
      </c>
      <c r="W1443" t="s">
        <v>1523</v>
      </c>
      <c r="X1443" s="2">
        <v>0.30199999999999999</v>
      </c>
      <c r="Y1443" s="6">
        <f t="shared" si="182"/>
        <v>8.0617175195536687E-3</v>
      </c>
      <c r="AA1443">
        <v>9296212</v>
      </c>
      <c r="AB1443">
        <v>20725</v>
      </c>
      <c r="AC1443" t="s">
        <v>1522</v>
      </c>
      <c r="AD1443" t="s">
        <v>1</v>
      </c>
      <c r="AE1443">
        <v>109</v>
      </c>
      <c r="AF1443">
        <v>1</v>
      </c>
      <c r="AH1443" t="s">
        <v>47273</v>
      </c>
      <c r="AI1443" t="s">
        <v>47272</v>
      </c>
      <c r="AJ1443" t="s">
        <v>47271</v>
      </c>
      <c r="AK1443" t="s">
        <v>47270</v>
      </c>
      <c r="AL1443">
        <v>1</v>
      </c>
      <c r="AM1443" s="5">
        <f t="shared" si="178"/>
        <v>0.33333333333333331</v>
      </c>
      <c r="AN1443" s="4">
        <f t="shared" si="183"/>
        <v>5.048592704783541E-4</v>
      </c>
      <c r="AO1443" s="3"/>
      <c r="AP1443">
        <v>0</v>
      </c>
      <c r="AR1443" t="s">
        <v>0</v>
      </c>
      <c r="AT1443" s="2">
        <v>1.671</v>
      </c>
      <c r="AU1443" s="1">
        <f t="shared" si="179"/>
        <v>0.57946600448310737</v>
      </c>
      <c r="AV1443" s="1">
        <f t="shared" si="180"/>
        <v>0.42832883950160117</v>
      </c>
      <c r="AW1443" s="1">
        <f t="shared" si="181"/>
        <v>0.27719167452009486</v>
      </c>
    </row>
    <row r="1444" spans="1:49" x14ac:dyDescent="0.2">
      <c r="A1444">
        <v>1442</v>
      </c>
      <c r="B1444" t="s">
        <v>47269</v>
      </c>
      <c r="C1444" t="s">
        <v>47268</v>
      </c>
      <c r="F1444" t="s">
        <v>47267</v>
      </c>
      <c r="G1444" t="s">
        <v>3</v>
      </c>
      <c r="H1444" t="s">
        <v>2</v>
      </c>
      <c r="I1444" t="s">
        <v>47266</v>
      </c>
      <c r="J1444">
        <v>60001305</v>
      </c>
      <c r="K1444" t="s">
        <v>326</v>
      </c>
      <c r="L1444" t="s">
        <v>325</v>
      </c>
      <c r="M1444" t="s">
        <v>58</v>
      </c>
      <c r="N1444">
        <v>6</v>
      </c>
      <c r="O1444" t="s">
        <v>47265</v>
      </c>
      <c r="P1444" t="s">
        <v>47264</v>
      </c>
      <c r="Q1444" t="s">
        <v>324</v>
      </c>
      <c r="R1444" s="7">
        <v>43770</v>
      </c>
      <c r="S1444" s="8">
        <f t="shared" si="176"/>
        <v>2019</v>
      </c>
      <c r="T1444" s="8">
        <v>2019</v>
      </c>
      <c r="U1444" s="8">
        <f t="shared" si="177"/>
        <v>3</v>
      </c>
      <c r="V1444" s="7">
        <v>43770</v>
      </c>
      <c r="W1444" t="s">
        <v>323</v>
      </c>
      <c r="X1444" s="2">
        <v>0.68100000000000005</v>
      </c>
      <c r="Y1444" s="6">
        <f t="shared" si="182"/>
        <v>1.8178906062304798E-2</v>
      </c>
      <c r="AA1444" t="s">
        <v>322</v>
      </c>
      <c r="AB1444">
        <v>15047</v>
      </c>
      <c r="AC1444">
        <v>15581748</v>
      </c>
      <c r="AD1444" t="s">
        <v>1</v>
      </c>
      <c r="AE1444">
        <v>19</v>
      </c>
      <c r="AF1444">
        <v>21</v>
      </c>
      <c r="AG1444">
        <v>8736249</v>
      </c>
      <c r="AH1444" t="s">
        <v>47263</v>
      </c>
      <c r="AI1444" t="s">
        <v>47262</v>
      </c>
      <c r="AJ1444" t="s">
        <v>47261</v>
      </c>
      <c r="AK1444" t="s">
        <v>47260</v>
      </c>
      <c r="AL1444">
        <v>1</v>
      </c>
      <c r="AM1444" s="5">
        <f t="shared" si="178"/>
        <v>0.33333333333333331</v>
      </c>
      <c r="AN1444" s="4">
        <f t="shared" si="183"/>
        <v>5.048592704783541E-4</v>
      </c>
      <c r="AO1444" s="3"/>
      <c r="AP1444">
        <v>0</v>
      </c>
      <c r="AQ1444" t="s">
        <v>16</v>
      </c>
      <c r="AR1444">
        <v>51425505</v>
      </c>
      <c r="AS1444" t="s">
        <v>15</v>
      </c>
      <c r="AT1444" s="2">
        <v>3.3010000000000002</v>
      </c>
      <c r="AU1444" s="1">
        <f t="shared" si="179"/>
        <v>1.2876692024756866</v>
      </c>
      <c r="AV1444" s="1">
        <f t="shared" si="180"/>
        <v>0.93418826663915766</v>
      </c>
      <c r="AW1444" s="1">
        <f t="shared" si="181"/>
        <v>0.58070733080262871</v>
      </c>
    </row>
    <row r="1445" spans="1:49" x14ac:dyDescent="0.2">
      <c r="A1445">
        <v>1443</v>
      </c>
      <c r="B1445" t="s">
        <v>47259</v>
      </c>
      <c r="C1445" t="s">
        <v>47258</v>
      </c>
      <c r="D1445" t="s">
        <v>47257</v>
      </c>
      <c r="F1445" t="s">
        <v>47256</v>
      </c>
      <c r="G1445" t="s">
        <v>3</v>
      </c>
      <c r="H1445" t="s">
        <v>2</v>
      </c>
      <c r="I1445" t="s">
        <v>47255</v>
      </c>
      <c r="J1445">
        <v>60000231</v>
      </c>
      <c r="K1445" t="s">
        <v>47254</v>
      </c>
      <c r="L1445" t="s">
        <v>47253</v>
      </c>
      <c r="M1445" t="s">
        <v>600</v>
      </c>
      <c r="N1445">
        <v>4</v>
      </c>
      <c r="O1445" t="s">
        <v>47252</v>
      </c>
      <c r="P1445" t="s">
        <v>47251</v>
      </c>
      <c r="Q1445" t="s">
        <v>47250</v>
      </c>
      <c r="R1445" s="7">
        <v>43770</v>
      </c>
      <c r="S1445" s="8">
        <f t="shared" si="176"/>
        <v>2019</v>
      </c>
      <c r="T1445" s="8">
        <v>2019</v>
      </c>
      <c r="U1445" s="8">
        <f t="shared" si="177"/>
        <v>3</v>
      </c>
      <c r="V1445" s="7">
        <v>43770</v>
      </c>
      <c r="W1445" t="s">
        <v>4629</v>
      </c>
      <c r="X1445" s="2">
        <v>0.627</v>
      </c>
      <c r="Y1445" s="6">
        <f t="shared" si="182"/>
        <v>1.6737406903179305E-2</v>
      </c>
      <c r="AA1445">
        <v>9269851</v>
      </c>
      <c r="AB1445">
        <v>28435</v>
      </c>
      <c r="AD1445" t="s">
        <v>1</v>
      </c>
      <c r="AE1445">
        <v>170</v>
      </c>
      <c r="AG1445">
        <v>103859</v>
      </c>
      <c r="AI1445" t="s">
        <v>47249</v>
      </c>
      <c r="AJ1445" t="s">
        <v>47248</v>
      </c>
      <c r="AK1445" t="s">
        <v>47247</v>
      </c>
      <c r="AL1445">
        <v>6</v>
      </c>
      <c r="AM1445" s="5">
        <f t="shared" si="178"/>
        <v>2</v>
      </c>
      <c r="AN1445" s="4">
        <f t="shared" si="183"/>
        <v>3.0291556228701248E-3</v>
      </c>
      <c r="AO1445" s="3"/>
      <c r="AP1445">
        <v>0</v>
      </c>
      <c r="AR1445" t="s">
        <v>0</v>
      </c>
      <c r="AT1445" s="2">
        <v>2.121</v>
      </c>
      <c r="AU1445" s="1">
        <f t="shared" si="179"/>
        <v>1.2624931519086551</v>
      </c>
      <c r="AV1445" s="1">
        <f t="shared" si="180"/>
        <v>0.98832812630247158</v>
      </c>
      <c r="AW1445" s="1">
        <f t="shared" si="181"/>
        <v>0.71416310069628786</v>
      </c>
    </row>
    <row r="1446" spans="1:49" x14ac:dyDescent="0.2">
      <c r="A1446">
        <v>1444</v>
      </c>
      <c r="B1446" t="s">
        <v>47246</v>
      </c>
      <c r="C1446" t="s">
        <v>47245</v>
      </c>
      <c r="F1446" t="s">
        <v>47244</v>
      </c>
      <c r="G1446" t="s">
        <v>3</v>
      </c>
      <c r="H1446" t="s">
        <v>2</v>
      </c>
      <c r="I1446" t="s">
        <v>722</v>
      </c>
      <c r="J1446" t="s">
        <v>47243</v>
      </c>
      <c r="K1446" t="s">
        <v>47242</v>
      </c>
      <c r="L1446" t="s">
        <v>1385</v>
      </c>
      <c r="M1446" t="s">
        <v>29</v>
      </c>
      <c r="N1446">
        <v>11</v>
      </c>
      <c r="O1446" t="s">
        <v>47241</v>
      </c>
      <c r="P1446" t="s">
        <v>47240</v>
      </c>
      <c r="Q1446" t="s">
        <v>47239</v>
      </c>
      <c r="R1446" s="7">
        <v>43770</v>
      </c>
      <c r="S1446" s="8">
        <f t="shared" si="176"/>
        <v>2019</v>
      </c>
      <c r="T1446" s="8">
        <v>2019</v>
      </c>
      <c r="U1446" s="8">
        <f t="shared" si="177"/>
        <v>3</v>
      </c>
      <c r="V1446" s="7">
        <v>43770</v>
      </c>
      <c r="W1446" t="s">
        <v>1035</v>
      </c>
      <c r="X1446" s="2">
        <v>0.55700000000000005</v>
      </c>
      <c r="Y1446" s="6">
        <f t="shared" si="182"/>
        <v>1.486879688209071E-2</v>
      </c>
      <c r="AA1446" t="s">
        <v>1034</v>
      </c>
      <c r="AB1446">
        <v>19600161832</v>
      </c>
      <c r="AC1446">
        <v>18691919</v>
      </c>
      <c r="AD1446" t="s">
        <v>1</v>
      </c>
      <c r="AE1446">
        <v>62</v>
      </c>
      <c r="AF1446">
        <v>11</v>
      </c>
      <c r="AG1446">
        <v>212204</v>
      </c>
      <c r="AI1446" t="s">
        <v>47238</v>
      </c>
      <c r="AJ1446" t="s">
        <v>47237</v>
      </c>
      <c r="AK1446" t="s">
        <v>47236</v>
      </c>
      <c r="AL1446">
        <v>23</v>
      </c>
      <c r="AM1446" s="5">
        <f t="shared" si="178"/>
        <v>7.666666666666667</v>
      </c>
      <c r="AN1446" s="4">
        <f t="shared" si="183"/>
        <v>1.1611763221002146E-2</v>
      </c>
      <c r="AO1446" s="3"/>
      <c r="AP1446">
        <v>0</v>
      </c>
      <c r="AQ1446" t="s">
        <v>16</v>
      </c>
      <c r="AR1446">
        <v>2018047</v>
      </c>
      <c r="AS1446" t="s">
        <v>15</v>
      </c>
      <c r="AT1446" s="2" t="s">
        <v>14</v>
      </c>
      <c r="AU1446" s="1">
        <f t="shared" si="179"/>
        <v>1.3891686783764139</v>
      </c>
      <c r="AV1446" s="1">
        <f t="shared" si="180"/>
        <v>1.3240280051546427</v>
      </c>
      <c r="AW1446" s="1">
        <f t="shared" si="181"/>
        <v>1.2588873319328713</v>
      </c>
    </row>
    <row r="1447" spans="1:49" x14ac:dyDescent="0.2">
      <c r="A1447">
        <v>1445</v>
      </c>
      <c r="B1447" t="s">
        <v>47235</v>
      </c>
      <c r="C1447" t="s">
        <v>47234</v>
      </c>
      <c r="D1447" t="s">
        <v>47233</v>
      </c>
      <c r="F1447" t="s">
        <v>47232</v>
      </c>
      <c r="G1447" t="s">
        <v>3</v>
      </c>
      <c r="H1447" t="s">
        <v>2</v>
      </c>
      <c r="I1447" t="s">
        <v>47231</v>
      </c>
      <c r="J1447">
        <v>60069618</v>
      </c>
      <c r="K1447" t="s">
        <v>47230</v>
      </c>
      <c r="L1447" t="s">
        <v>2230</v>
      </c>
      <c r="M1447" t="s">
        <v>1749</v>
      </c>
      <c r="N1447">
        <v>2</v>
      </c>
      <c r="O1447" t="s">
        <v>47229</v>
      </c>
      <c r="P1447" t="s">
        <v>47228</v>
      </c>
      <c r="Q1447" t="s">
        <v>47227</v>
      </c>
      <c r="R1447" s="7">
        <v>43770</v>
      </c>
      <c r="S1447" s="8">
        <f t="shared" si="176"/>
        <v>2019</v>
      </c>
      <c r="T1447" s="8">
        <v>2019</v>
      </c>
      <c r="U1447" s="8">
        <f t="shared" si="177"/>
        <v>3</v>
      </c>
      <c r="V1447" s="7">
        <v>43770</v>
      </c>
      <c r="W1447" t="s">
        <v>47226</v>
      </c>
      <c r="X1447" s="2">
        <v>1.4870000000000001</v>
      </c>
      <c r="Y1447" s="6">
        <f t="shared" si="182"/>
        <v>3.9694615733696384E-2</v>
      </c>
      <c r="AA1447">
        <v>796611</v>
      </c>
      <c r="AB1447">
        <v>28409</v>
      </c>
      <c r="AD1447" t="s">
        <v>1</v>
      </c>
      <c r="AE1447">
        <v>178</v>
      </c>
      <c r="AG1447">
        <v>102200</v>
      </c>
      <c r="AI1447" t="s">
        <v>47225</v>
      </c>
      <c r="AJ1447" t="s">
        <v>47224</v>
      </c>
      <c r="AK1447" t="s">
        <v>47223</v>
      </c>
      <c r="AL1447">
        <v>0</v>
      </c>
      <c r="AM1447" s="5">
        <f t="shared" si="178"/>
        <v>0</v>
      </c>
      <c r="AN1447" s="4">
        <f t="shared" si="183"/>
        <v>0</v>
      </c>
      <c r="AO1447" s="3"/>
      <c r="AP1447">
        <v>0</v>
      </c>
      <c r="AQ1447" t="s">
        <v>52</v>
      </c>
      <c r="AR1447" t="s">
        <v>47222</v>
      </c>
      <c r="AS1447" t="s">
        <v>51</v>
      </c>
      <c r="AT1447" s="2">
        <v>4.08</v>
      </c>
      <c r="AU1447" s="1">
        <f t="shared" si="179"/>
        <v>2.7786231013587468</v>
      </c>
      <c r="AV1447" s="1">
        <f t="shared" si="180"/>
        <v>1.9847307866848192</v>
      </c>
      <c r="AW1447" s="1">
        <f t="shared" si="181"/>
        <v>1.1908384720108915</v>
      </c>
    </row>
    <row r="1448" spans="1:49" x14ac:dyDescent="0.2">
      <c r="A1448">
        <v>1446</v>
      </c>
      <c r="B1448" t="s">
        <v>47221</v>
      </c>
      <c r="C1448" t="s">
        <v>47220</v>
      </c>
      <c r="D1448" t="s">
        <v>47219</v>
      </c>
      <c r="E1448">
        <v>31585118</v>
      </c>
      <c r="F1448" t="s">
        <v>47218</v>
      </c>
      <c r="G1448" t="s">
        <v>3</v>
      </c>
      <c r="H1448" t="s">
        <v>2</v>
      </c>
      <c r="I1448" t="s">
        <v>47217</v>
      </c>
      <c r="J1448" t="s">
        <v>47216</v>
      </c>
      <c r="K1448" t="s">
        <v>47215</v>
      </c>
      <c r="L1448" t="s">
        <v>47214</v>
      </c>
      <c r="M1448" t="s">
        <v>47213</v>
      </c>
      <c r="N1448">
        <v>7</v>
      </c>
      <c r="O1448" t="s">
        <v>47212</v>
      </c>
      <c r="P1448" t="s">
        <v>47211</v>
      </c>
      <c r="Q1448" t="s">
        <v>47210</v>
      </c>
      <c r="R1448" s="7">
        <v>43770</v>
      </c>
      <c r="S1448" s="8">
        <f t="shared" si="176"/>
        <v>2019</v>
      </c>
      <c r="T1448" s="8">
        <v>2019</v>
      </c>
      <c r="U1448" s="8">
        <f t="shared" si="177"/>
        <v>3</v>
      </c>
      <c r="V1448" s="7">
        <v>43770</v>
      </c>
      <c r="W1448" t="s">
        <v>47209</v>
      </c>
      <c r="X1448" s="2">
        <v>0.84899999999999998</v>
      </c>
      <c r="Y1448" s="6">
        <f t="shared" si="182"/>
        <v>2.2663570112917433E-2</v>
      </c>
      <c r="AA1448">
        <v>222011</v>
      </c>
      <c r="AB1448">
        <v>22564</v>
      </c>
      <c r="AC1448">
        <v>10960805</v>
      </c>
      <c r="AD1448" t="s">
        <v>1</v>
      </c>
      <c r="AE1448">
        <v>168</v>
      </c>
      <c r="AG1448">
        <v>107252</v>
      </c>
      <c r="AI1448" t="s">
        <v>47208</v>
      </c>
      <c r="AJ1448" t="s">
        <v>47207</v>
      </c>
      <c r="AK1448" t="s">
        <v>47206</v>
      </c>
      <c r="AL1448">
        <v>0</v>
      </c>
      <c r="AM1448" s="5">
        <f t="shared" si="178"/>
        <v>0</v>
      </c>
      <c r="AN1448" s="4">
        <f t="shared" si="183"/>
        <v>0</v>
      </c>
      <c r="AO1448" s="3"/>
      <c r="AP1448">
        <v>0</v>
      </c>
      <c r="AR1448" t="s">
        <v>0</v>
      </c>
      <c r="AS1448" t="s">
        <v>47205</v>
      </c>
      <c r="AT1448" s="2">
        <v>2.8410000000000002</v>
      </c>
      <c r="AU1448" s="1">
        <f t="shared" si="179"/>
        <v>1.5864499079042205</v>
      </c>
      <c r="AV1448" s="1">
        <f t="shared" si="180"/>
        <v>1.1331785056458716</v>
      </c>
      <c r="AW1448" s="1">
        <f t="shared" si="181"/>
        <v>0.67990710338752303</v>
      </c>
    </row>
    <row r="1449" spans="1:49" x14ac:dyDescent="0.2">
      <c r="A1449">
        <v>1447</v>
      </c>
      <c r="B1449" t="s">
        <v>47204</v>
      </c>
      <c r="C1449" t="s">
        <v>47203</v>
      </c>
      <c r="D1449" t="s">
        <v>47202</v>
      </c>
      <c r="F1449" t="s">
        <v>47201</v>
      </c>
      <c r="G1449" t="s">
        <v>3</v>
      </c>
      <c r="H1449" t="s">
        <v>2</v>
      </c>
      <c r="I1449" t="s">
        <v>47200</v>
      </c>
      <c r="J1449">
        <v>60014439</v>
      </c>
      <c r="K1449" t="s">
        <v>27681</v>
      </c>
      <c r="L1449" t="s">
        <v>27680</v>
      </c>
      <c r="M1449" t="s">
        <v>45</v>
      </c>
      <c r="N1449">
        <v>4</v>
      </c>
      <c r="O1449" t="s">
        <v>47199</v>
      </c>
      <c r="P1449" t="s">
        <v>47198</v>
      </c>
      <c r="Q1449" t="s">
        <v>47197</v>
      </c>
      <c r="R1449" s="7">
        <v>43770</v>
      </c>
      <c r="S1449" s="8">
        <f t="shared" si="176"/>
        <v>2019</v>
      </c>
      <c r="T1449" s="8">
        <v>2019</v>
      </c>
      <c r="U1449" s="8">
        <f t="shared" si="177"/>
        <v>3</v>
      </c>
      <c r="V1449" s="7">
        <v>43770</v>
      </c>
      <c r="W1449" t="s">
        <v>332</v>
      </c>
      <c r="X1449" s="2">
        <v>0.89400000000000002</v>
      </c>
      <c r="Y1449" s="6">
        <f t="shared" si="182"/>
        <v>2.3864819412188678E-2</v>
      </c>
      <c r="AA1449">
        <v>15375110</v>
      </c>
      <c r="AB1449">
        <v>61490</v>
      </c>
      <c r="AD1449" t="s">
        <v>1</v>
      </c>
      <c r="AE1449">
        <v>187</v>
      </c>
      <c r="AH1449" t="s">
        <v>47196</v>
      </c>
      <c r="AI1449" t="s">
        <v>47195</v>
      </c>
      <c r="AJ1449" t="s">
        <v>47194</v>
      </c>
      <c r="AK1449" t="s">
        <v>47193</v>
      </c>
      <c r="AL1449">
        <v>4</v>
      </c>
      <c r="AM1449" s="5">
        <f t="shared" si="178"/>
        <v>1.3333333333333333</v>
      </c>
      <c r="AN1449" s="4">
        <f t="shared" si="183"/>
        <v>2.0194370819134164E-3</v>
      </c>
      <c r="AO1449" s="3"/>
      <c r="AP1449">
        <v>0</v>
      </c>
      <c r="AQ1449" t="s">
        <v>47192</v>
      </c>
      <c r="AR1449" t="s">
        <v>47191</v>
      </c>
      <c r="AS1449" t="s">
        <v>47190</v>
      </c>
      <c r="AT1449" s="2">
        <v>4.1230000000000002</v>
      </c>
      <c r="AU1449" s="1">
        <f t="shared" si="179"/>
        <v>1.7311204713106099</v>
      </c>
      <c r="AV1449" s="1">
        <f t="shared" si="180"/>
        <v>1.2942128247051048</v>
      </c>
      <c r="AW1449" s="1">
        <f t="shared" si="181"/>
        <v>0.8573051780995995</v>
      </c>
    </row>
    <row r="1450" spans="1:49" x14ac:dyDescent="0.2">
      <c r="A1450">
        <v>1448</v>
      </c>
      <c r="B1450" t="s">
        <v>47189</v>
      </c>
      <c r="C1450" t="s">
        <v>47188</v>
      </c>
      <c r="D1450" t="s">
        <v>47187</v>
      </c>
      <c r="F1450" t="s">
        <v>47186</v>
      </c>
      <c r="G1450" t="s">
        <v>3</v>
      </c>
      <c r="H1450" t="s">
        <v>2</v>
      </c>
      <c r="I1450" t="s">
        <v>195</v>
      </c>
      <c r="J1450" t="s">
        <v>47185</v>
      </c>
      <c r="K1450" t="s">
        <v>47184</v>
      </c>
      <c r="L1450" t="s">
        <v>47183</v>
      </c>
      <c r="M1450" t="s">
        <v>18</v>
      </c>
      <c r="N1450">
        <v>6</v>
      </c>
      <c r="O1450" t="s">
        <v>47182</v>
      </c>
      <c r="P1450" t="s">
        <v>47181</v>
      </c>
      <c r="Q1450" t="s">
        <v>47180</v>
      </c>
      <c r="R1450" s="7">
        <v>43770</v>
      </c>
      <c r="S1450" s="8">
        <f t="shared" si="176"/>
        <v>2019</v>
      </c>
      <c r="T1450" s="8">
        <v>2019</v>
      </c>
      <c r="U1450" s="8">
        <f t="shared" si="177"/>
        <v>3</v>
      </c>
      <c r="V1450" s="7">
        <v>43770</v>
      </c>
      <c r="W1450" t="s">
        <v>4122</v>
      </c>
      <c r="X1450" s="2">
        <v>1.208</v>
      </c>
      <c r="Y1450" s="6">
        <f t="shared" si="182"/>
        <v>3.2246870078214675E-2</v>
      </c>
      <c r="AA1450">
        <v>1681699</v>
      </c>
      <c r="AB1450">
        <v>30441</v>
      </c>
      <c r="AD1450" t="s">
        <v>1</v>
      </c>
      <c r="AE1450">
        <v>166</v>
      </c>
      <c r="AG1450">
        <v>105026</v>
      </c>
      <c r="AI1450" t="s">
        <v>47179</v>
      </c>
      <c r="AJ1450" t="s">
        <v>47178</v>
      </c>
      <c r="AK1450" t="s">
        <v>47177</v>
      </c>
      <c r="AL1450">
        <v>17</v>
      </c>
      <c r="AM1450" s="5">
        <f t="shared" si="178"/>
        <v>5.666666666666667</v>
      </c>
      <c r="AN1450" s="4">
        <f t="shared" si="183"/>
        <v>8.5826075981320204E-3</v>
      </c>
      <c r="AO1450" s="3"/>
      <c r="AP1450">
        <v>0</v>
      </c>
      <c r="AR1450" t="s">
        <v>47176</v>
      </c>
      <c r="AS1450" t="s">
        <v>47175</v>
      </c>
      <c r="AT1450" s="2" t="s">
        <v>14</v>
      </c>
      <c r="AU1450" s="1">
        <f t="shared" si="179"/>
        <v>2.5147591334189876</v>
      </c>
      <c r="AV1450" s="1">
        <f t="shared" si="180"/>
        <v>2.0414738838173347</v>
      </c>
      <c r="AW1450" s="1">
        <f t="shared" si="181"/>
        <v>1.5681886342156817</v>
      </c>
    </row>
    <row r="1451" spans="1:49" x14ac:dyDescent="0.2">
      <c r="A1451">
        <v>1449</v>
      </c>
      <c r="B1451" t="s">
        <v>47174</v>
      </c>
      <c r="C1451" t="s">
        <v>47173</v>
      </c>
      <c r="D1451" t="s">
        <v>47172</v>
      </c>
      <c r="F1451" t="s">
        <v>47171</v>
      </c>
      <c r="G1451" t="s">
        <v>3</v>
      </c>
      <c r="H1451" t="s">
        <v>2</v>
      </c>
      <c r="I1451" t="s">
        <v>908</v>
      </c>
      <c r="J1451" t="s">
        <v>47170</v>
      </c>
      <c r="K1451" t="s">
        <v>47169</v>
      </c>
      <c r="L1451" t="s">
        <v>47168</v>
      </c>
      <c r="M1451" t="s">
        <v>47167</v>
      </c>
      <c r="N1451">
        <v>5</v>
      </c>
      <c r="O1451" t="s">
        <v>47166</v>
      </c>
      <c r="P1451" t="s">
        <v>47165</v>
      </c>
      <c r="Q1451" t="s">
        <v>47164</v>
      </c>
      <c r="R1451" s="7">
        <v>43770</v>
      </c>
      <c r="S1451" s="8">
        <f t="shared" si="176"/>
        <v>2019</v>
      </c>
      <c r="T1451" s="8">
        <v>2019</v>
      </c>
      <c r="U1451" s="8">
        <f t="shared" si="177"/>
        <v>3</v>
      </c>
      <c r="V1451" s="7">
        <v>43770</v>
      </c>
      <c r="W1451" t="s">
        <v>480</v>
      </c>
      <c r="X1451" s="2">
        <v>0.54700000000000004</v>
      </c>
      <c r="Y1451" s="6">
        <f t="shared" si="182"/>
        <v>1.4601852593363766E-2</v>
      </c>
      <c r="AA1451">
        <v>14348411</v>
      </c>
      <c r="AB1451">
        <v>17683</v>
      </c>
      <c r="AC1451">
        <v>16180399</v>
      </c>
      <c r="AD1451" t="s">
        <v>1</v>
      </c>
      <c r="AE1451">
        <v>111</v>
      </c>
      <c r="AG1451">
        <v>152921</v>
      </c>
      <c r="AI1451" t="s">
        <v>47163</v>
      </c>
      <c r="AJ1451" t="s">
        <v>47162</v>
      </c>
      <c r="AK1451" t="s">
        <v>47161</v>
      </c>
      <c r="AL1451">
        <v>0</v>
      </c>
      <c r="AM1451" s="5">
        <f t="shared" si="178"/>
        <v>0</v>
      </c>
      <c r="AN1451" s="4">
        <f t="shared" si="183"/>
        <v>0</v>
      </c>
      <c r="AO1451" s="3"/>
      <c r="AP1451">
        <v>0</v>
      </c>
      <c r="AR1451" t="s">
        <v>0</v>
      </c>
      <c r="AT1451" s="2" t="s">
        <v>14</v>
      </c>
      <c r="AU1451" s="1">
        <f t="shared" si="179"/>
        <v>1.0221296815354637</v>
      </c>
      <c r="AV1451" s="1">
        <f t="shared" si="180"/>
        <v>0.73009262966818833</v>
      </c>
      <c r="AW1451" s="1">
        <f t="shared" si="181"/>
        <v>0.43805557780091298</v>
      </c>
    </row>
    <row r="1452" spans="1:49" x14ac:dyDescent="0.2">
      <c r="A1452">
        <v>1450</v>
      </c>
      <c r="B1452" t="s">
        <v>47160</v>
      </c>
      <c r="C1452" t="s">
        <v>47159</v>
      </c>
      <c r="D1452" t="s">
        <v>47158</v>
      </c>
      <c r="F1452" t="s">
        <v>47157</v>
      </c>
      <c r="G1452" t="s">
        <v>3</v>
      </c>
      <c r="H1452" t="s">
        <v>2</v>
      </c>
      <c r="I1452" t="s">
        <v>5969</v>
      </c>
      <c r="J1452">
        <v>60013402</v>
      </c>
      <c r="K1452" t="s">
        <v>2028</v>
      </c>
      <c r="L1452" t="s">
        <v>2027</v>
      </c>
      <c r="M1452" t="s">
        <v>45</v>
      </c>
      <c r="N1452">
        <v>5</v>
      </c>
      <c r="O1452" t="s">
        <v>47156</v>
      </c>
      <c r="P1452" t="s">
        <v>47155</v>
      </c>
      <c r="Q1452" t="s">
        <v>47154</v>
      </c>
      <c r="R1452" s="7">
        <v>43770</v>
      </c>
      <c r="S1452" s="8">
        <f t="shared" si="176"/>
        <v>2019</v>
      </c>
      <c r="T1452" s="8">
        <v>2019</v>
      </c>
      <c r="U1452" s="8">
        <f t="shared" si="177"/>
        <v>3</v>
      </c>
      <c r="V1452" s="7">
        <v>43770</v>
      </c>
      <c r="W1452" t="s">
        <v>5365</v>
      </c>
      <c r="X1452" s="2">
        <v>3.1850000000000001</v>
      </c>
      <c r="Y1452" s="6">
        <f t="shared" si="182"/>
        <v>8.5021755959531251E-2</v>
      </c>
      <c r="AA1452" t="s">
        <v>5364</v>
      </c>
      <c r="AB1452">
        <v>20893</v>
      </c>
      <c r="AD1452" t="s">
        <v>1</v>
      </c>
      <c r="AE1452">
        <v>108</v>
      </c>
      <c r="AH1452" t="s">
        <v>47153</v>
      </c>
      <c r="AI1452" t="s">
        <v>47152</v>
      </c>
      <c r="AJ1452" t="s">
        <v>47151</v>
      </c>
      <c r="AK1452" t="s">
        <v>47150</v>
      </c>
      <c r="AL1452">
        <v>11</v>
      </c>
      <c r="AM1452" s="5">
        <f t="shared" si="178"/>
        <v>3.6666666666666665</v>
      </c>
      <c r="AN1452" s="4">
        <f t="shared" si="183"/>
        <v>5.5534519752618956E-3</v>
      </c>
      <c r="AO1452" s="3"/>
      <c r="AP1452">
        <v>0</v>
      </c>
      <c r="AQ1452" t="s">
        <v>47149</v>
      </c>
      <c r="AR1452">
        <v>31167</v>
      </c>
      <c r="AS1452" t="s">
        <v>5967</v>
      </c>
      <c r="AT1452" s="2" t="s">
        <v>14</v>
      </c>
      <c r="AU1452" s="1">
        <f t="shared" si="179"/>
        <v>6.1181264764250436</v>
      </c>
      <c r="AV1452" s="1">
        <f t="shared" si="180"/>
        <v>4.5287603967396572</v>
      </c>
      <c r="AW1452" s="1">
        <f t="shared" si="181"/>
        <v>2.93939431705427</v>
      </c>
    </row>
    <row r="1453" spans="1:49" x14ac:dyDescent="0.2">
      <c r="A1453">
        <v>1451</v>
      </c>
      <c r="B1453" t="s">
        <v>47148</v>
      </c>
      <c r="C1453" t="s">
        <v>47147</v>
      </c>
      <c r="D1453" t="s">
        <v>47146</v>
      </c>
      <c r="F1453" t="s">
        <v>47145</v>
      </c>
      <c r="G1453" t="s">
        <v>3</v>
      </c>
      <c r="H1453" t="s">
        <v>2</v>
      </c>
      <c r="I1453" t="s">
        <v>5215</v>
      </c>
      <c r="J1453" t="s">
        <v>5214</v>
      </c>
      <c r="K1453" t="s">
        <v>5213</v>
      </c>
      <c r="L1453" t="s">
        <v>5212</v>
      </c>
      <c r="M1453" t="s">
        <v>127</v>
      </c>
      <c r="N1453">
        <v>3</v>
      </c>
      <c r="O1453" t="s">
        <v>5211</v>
      </c>
      <c r="P1453" t="s">
        <v>5210</v>
      </c>
      <c r="Q1453" t="s">
        <v>5209</v>
      </c>
      <c r="R1453" s="7">
        <v>43770</v>
      </c>
      <c r="S1453" s="8">
        <f t="shared" si="176"/>
        <v>2019</v>
      </c>
      <c r="T1453" s="8">
        <v>2019</v>
      </c>
      <c r="U1453" s="8">
        <f t="shared" si="177"/>
        <v>3</v>
      </c>
      <c r="V1453" s="7">
        <v>43770</v>
      </c>
      <c r="W1453" t="s">
        <v>480</v>
      </c>
      <c r="X1453" s="2">
        <v>0.54700000000000004</v>
      </c>
      <c r="Y1453" s="6">
        <f t="shared" si="182"/>
        <v>1.4601852593363766E-2</v>
      </c>
      <c r="AA1453">
        <v>14348411</v>
      </c>
      <c r="AB1453">
        <v>17683</v>
      </c>
      <c r="AC1453">
        <v>16180399</v>
      </c>
      <c r="AD1453" t="s">
        <v>1</v>
      </c>
      <c r="AE1453">
        <v>111</v>
      </c>
      <c r="AG1453">
        <v>152918</v>
      </c>
      <c r="AI1453" t="s">
        <v>47144</v>
      </c>
      <c r="AJ1453" t="s">
        <v>47143</v>
      </c>
      <c r="AK1453" t="s">
        <v>47142</v>
      </c>
      <c r="AL1453">
        <v>8</v>
      </c>
      <c r="AM1453" s="5">
        <f t="shared" si="178"/>
        <v>2.6666666666666665</v>
      </c>
      <c r="AN1453" s="4">
        <f t="shared" si="183"/>
        <v>4.0388741638268328E-3</v>
      </c>
      <c r="AO1453" s="3"/>
      <c r="AP1453">
        <v>0</v>
      </c>
      <c r="AR1453" t="s">
        <v>0</v>
      </c>
      <c r="AT1453" s="2" t="s">
        <v>14</v>
      </c>
      <c r="AU1453" s="1">
        <f t="shared" si="179"/>
        <v>1.1432959064502686</v>
      </c>
      <c r="AV1453" s="1">
        <f t="shared" si="180"/>
        <v>0.93203633785952988</v>
      </c>
      <c r="AW1453" s="1">
        <f t="shared" si="181"/>
        <v>0.72077676926879131</v>
      </c>
    </row>
    <row r="1454" spans="1:49" x14ac:dyDescent="0.2">
      <c r="A1454">
        <v>1452</v>
      </c>
      <c r="B1454" t="s">
        <v>47141</v>
      </c>
      <c r="C1454" t="s">
        <v>47140</v>
      </c>
      <c r="D1454" t="s">
        <v>47139</v>
      </c>
      <c r="F1454" t="s">
        <v>47138</v>
      </c>
      <c r="G1454" t="s">
        <v>3</v>
      </c>
      <c r="H1454" t="s">
        <v>2</v>
      </c>
      <c r="I1454" t="s">
        <v>907</v>
      </c>
      <c r="J1454">
        <v>60000745</v>
      </c>
      <c r="K1454" t="s">
        <v>3739</v>
      </c>
      <c r="L1454" t="s">
        <v>3738</v>
      </c>
      <c r="M1454" t="s">
        <v>45</v>
      </c>
      <c r="N1454">
        <v>2</v>
      </c>
      <c r="O1454" t="s">
        <v>47137</v>
      </c>
      <c r="P1454" t="s">
        <v>47136</v>
      </c>
      <c r="Q1454" t="s">
        <v>3869</v>
      </c>
      <c r="R1454" s="7">
        <v>43770</v>
      </c>
      <c r="S1454" s="8">
        <f t="shared" si="176"/>
        <v>2019</v>
      </c>
      <c r="T1454" s="8">
        <v>2019</v>
      </c>
      <c r="U1454" s="8">
        <f t="shared" si="177"/>
        <v>3</v>
      </c>
      <c r="V1454" s="7">
        <v>43770</v>
      </c>
      <c r="W1454" t="s">
        <v>47135</v>
      </c>
      <c r="X1454" s="2">
        <v>1.1359999999999999</v>
      </c>
      <c r="Y1454" s="6">
        <f t="shared" si="182"/>
        <v>3.0324871199380689E-2</v>
      </c>
      <c r="AA1454">
        <v>1676105</v>
      </c>
      <c r="AB1454">
        <v>110486</v>
      </c>
      <c r="AD1454" t="s">
        <v>1</v>
      </c>
      <c r="AE1454">
        <v>194</v>
      </c>
      <c r="AG1454">
        <v>103999</v>
      </c>
      <c r="AI1454" t="s">
        <v>47134</v>
      </c>
      <c r="AJ1454" t="s">
        <v>47133</v>
      </c>
      <c r="AK1454" t="s">
        <v>47132</v>
      </c>
      <c r="AL1454">
        <v>3</v>
      </c>
      <c r="AM1454" s="5">
        <f t="shared" si="178"/>
        <v>1</v>
      </c>
      <c r="AN1454" s="4">
        <f t="shared" si="183"/>
        <v>1.5145778114350624E-3</v>
      </c>
      <c r="AO1454" s="3"/>
      <c r="AP1454">
        <v>0</v>
      </c>
      <c r="AR1454" t="s">
        <v>0</v>
      </c>
      <c r="AT1454" s="2" t="s">
        <v>14</v>
      </c>
      <c r="AU1454" s="1">
        <f t="shared" si="179"/>
        <v>2.1681783182997001</v>
      </c>
      <c r="AV1454" s="1">
        <f t="shared" si="180"/>
        <v>1.5919724505407875</v>
      </c>
      <c r="AW1454" s="1">
        <f t="shared" si="181"/>
        <v>1.0157665827818749</v>
      </c>
    </row>
    <row r="1455" spans="1:49" x14ac:dyDescent="0.2">
      <c r="A1455">
        <v>1453</v>
      </c>
      <c r="B1455" t="s">
        <v>47131</v>
      </c>
      <c r="C1455" t="s">
        <v>47130</v>
      </c>
      <c r="D1455" t="s">
        <v>47129</v>
      </c>
      <c r="F1455" t="s">
        <v>47128</v>
      </c>
      <c r="G1455" t="s">
        <v>3</v>
      </c>
      <c r="H1455" t="s">
        <v>2</v>
      </c>
      <c r="I1455" t="s">
        <v>3552</v>
      </c>
      <c r="J1455">
        <v>60011883</v>
      </c>
      <c r="K1455" t="s">
        <v>5411</v>
      </c>
      <c r="L1455" t="s">
        <v>3600</v>
      </c>
      <c r="M1455" t="s">
        <v>85</v>
      </c>
      <c r="N1455">
        <v>2</v>
      </c>
      <c r="O1455" t="s">
        <v>5410</v>
      </c>
      <c r="P1455" t="s">
        <v>5409</v>
      </c>
      <c r="Q1455" t="s">
        <v>5408</v>
      </c>
      <c r="R1455" s="7">
        <v>43770</v>
      </c>
      <c r="S1455" s="8">
        <f t="shared" si="176"/>
        <v>2019</v>
      </c>
      <c r="T1455" s="8">
        <v>2019</v>
      </c>
      <c r="U1455" s="8">
        <f t="shared" si="177"/>
        <v>3</v>
      </c>
      <c r="V1455" s="7">
        <v>43770</v>
      </c>
      <c r="W1455" t="s">
        <v>5016</v>
      </c>
      <c r="X1455" s="2">
        <v>0.69899999999999995</v>
      </c>
      <c r="Y1455" s="6">
        <f t="shared" si="182"/>
        <v>1.8659405782013295E-2</v>
      </c>
      <c r="AA1455">
        <v>9244247</v>
      </c>
      <c r="AB1455">
        <v>13660</v>
      </c>
      <c r="AD1455" t="s">
        <v>1</v>
      </c>
      <c r="AE1455">
        <v>299</v>
      </c>
      <c r="AG1455">
        <v>111632</v>
      </c>
      <c r="AI1455" t="s">
        <v>47127</v>
      </c>
      <c r="AJ1455" t="s">
        <v>47126</v>
      </c>
      <c r="AK1455" t="s">
        <v>47125</v>
      </c>
      <c r="AL1455">
        <v>0</v>
      </c>
      <c r="AM1455" s="5">
        <f t="shared" si="178"/>
        <v>0</v>
      </c>
      <c r="AN1455" s="4">
        <f t="shared" si="183"/>
        <v>0</v>
      </c>
      <c r="AO1455" s="3"/>
      <c r="AP1455">
        <v>0</v>
      </c>
      <c r="AQ1455" t="s">
        <v>9</v>
      </c>
      <c r="AR1455" t="s">
        <v>0</v>
      </c>
      <c r="AS1455" t="s">
        <v>8</v>
      </c>
      <c r="AT1455" s="2" t="s">
        <v>14</v>
      </c>
      <c r="AU1455" s="1">
        <f t="shared" si="179"/>
        <v>1.3061584047409305</v>
      </c>
      <c r="AV1455" s="1">
        <f t="shared" si="180"/>
        <v>0.93297028910066471</v>
      </c>
      <c r="AW1455" s="1">
        <f t="shared" si="181"/>
        <v>0.55978217346039882</v>
      </c>
    </row>
    <row r="1456" spans="1:49" x14ac:dyDescent="0.2">
      <c r="A1456">
        <v>1454</v>
      </c>
      <c r="B1456" t="s">
        <v>47124</v>
      </c>
      <c r="C1456" t="s">
        <v>47123</v>
      </c>
      <c r="F1456" t="s">
        <v>47122</v>
      </c>
      <c r="G1456" t="s">
        <v>3</v>
      </c>
      <c r="H1456" t="s">
        <v>2</v>
      </c>
      <c r="I1456" t="s">
        <v>7810</v>
      </c>
      <c r="J1456" t="s">
        <v>47121</v>
      </c>
      <c r="K1456" t="s">
        <v>47120</v>
      </c>
      <c r="L1456" t="s">
        <v>1666</v>
      </c>
      <c r="M1456" t="s">
        <v>29</v>
      </c>
      <c r="N1456">
        <v>6</v>
      </c>
      <c r="O1456" t="s">
        <v>47119</v>
      </c>
      <c r="P1456" t="s">
        <v>47118</v>
      </c>
      <c r="Q1456" t="s">
        <v>47117</v>
      </c>
      <c r="R1456" s="7">
        <v>43770</v>
      </c>
      <c r="S1456" s="8">
        <f t="shared" si="176"/>
        <v>2019</v>
      </c>
      <c r="T1456" s="8">
        <v>2019</v>
      </c>
      <c r="U1456" s="8">
        <f t="shared" si="177"/>
        <v>3</v>
      </c>
      <c r="V1456" s="7">
        <v>43770</v>
      </c>
      <c r="W1456" t="s">
        <v>47116</v>
      </c>
      <c r="X1456" s="2">
        <v>0.60599999999999998</v>
      </c>
      <c r="Y1456" s="6">
        <f t="shared" si="182"/>
        <v>1.6176823896852727E-2</v>
      </c>
      <c r="AA1456">
        <v>15551415</v>
      </c>
      <c r="AB1456">
        <v>4900153217</v>
      </c>
      <c r="AC1456">
        <v>15551423</v>
      </c>
      <c r="AD1456" t="s">
        <v>1</v>
      </c>
      <c r="AE1456">
        <v>14</v>
      </c>
      <c r="AF1456">
        <v>11</v>
      </c>
      <c r="AG1456">
        <v>111006</v>
      </c>
      <c r="AI1456" t="s">
        <v>47115</v>
      </c>
      <c r="AJ1456" t="s">
        <v>47114</v>
      </c>
      <c r="AK1456" t="s">
        <v>47113</v>
      </c>
      <c r="AL1456">
        <v>2</v>
      </c>
      <c r="AM1456" s="5">
        <f t="shared" si="178"/>
        <v>0.66666666666666663</v>
      </c>
      <c r="AN1456" s="4">
        <f t="shared" si="183"/>
        <v>1.0097185409567082E-3</v>
      </c>
      <c r="AO1456" s="3"/>
      <c r="AP1456">
        <v>0</v>
      </c>
      <c r="AR1456">
        <v>51675398</v>
      </c>
      <c r="AT1456" s="2">
        <v>2.085</v>
      </c>
      <c r="AU1456" s="1">
        <f t="shared" si="179"/>
        <v>1.1626692290083922</v>
      </c>
      <c r="AV1456" s="1">
        <f t="shared" si="180"/>
        <v>0.85932712189047189</v>
      </c>
      <c r="AW1456" s="1">
        <f t="shared" si="181"/>
        <v>0.55598501477255136</v>
      </c>
    </row>
    <row r="1457" spans="1:49" x14ac:dyDescent="0.2">
      <c r="A1457">
        <v>1455</v>
      </c>
      <c r="B1457" t="s">
        <v>47112</v>
      </c>
      <c r="C1457" t="s">
        <v>47111</v>
      </c>
      <c r="F1457" t="s">
        <v>47110</v>
      </c>
      <c r="G1457" t="s">
        <v>3</v>
      </c>
      <c r="H1457" t="s">
        <v>2</v>
      </c>
      <c r="I1457" t="s">
        <v>47109</v>
      </c>
      <c r="J1457" t="s">
        <v>47108</v>
      </c>
      <c r="K1457" t="s">
        <v>47107</v>
      </c>
      <c r="L1457" t="s">
        <v>47106</v>
      </c>
      <c r="M1457" t="s">
        <v>4925</v>
      </c>
      <c r="N1457">
        <v>4</v>
      </c>
      <c r="O1457" t="s">
        <v>47105</v>
      </c>
      <c r="P1457" t="s">
        <v>47104</v>
      </c>
      <c r="Q1457" t="s">
        <v>47103</v>
      </c>
      <c r="R1457" s="7">
        <v>43770</v>
      </c>
      <c r="S1457" s="8">
        <f t="shared" si="176"/>
        <v>2019</v>
      </c>
      <c r="T1457" s="8">
        <v>2019</v>
      </c>
      <c r="U1457" s="8">
        <f t="shared" si="177"/>
        <v>3</v>
      </c>
      <c r="V1457" s="7">
        <v>43770</v>
      </c>
      <c r="W1457" t="s">
        <v>38</v>
      </c>
      <c r="X1457" s="2">
        <v>1.468</v>
      </c>
      <c r="Y1457" s="6">
        <f t="shared" si="182"/>
        <v>3.9187421585115186E-2</v>
      </c>
      <c r="AA1457">
        <v>906778</v>
      </c>
      <c r="AB1457">
        <v>18931</v>
      </c>
      <c r="AC1457">
        <v>15580857</v>
      </c>
      <c r="AD1457" t="s">
        <v>1</v>
      </c>
      <c r="AE1457">
        <v>67</v>
      </c>
      <c r="AF1457">
        <v>11</v>
      </c>
      <c r="AG1457">
        <v>8805375</v>
      </c>
      <c r="AH1457" t="s">
        <v>47102</v>
      </c>
      <c r="AI1457" t="s">
        <v>47101</v>
      </c>
      <c r="AJ1457" t="s">
        <v>47100</v>
      </c>
      <c r="AK1457" t="s">
        <v>47099</v>
      </c>
      <c r="AL1457">
        <v>8</v>
      </c>
      <c r="AM1457" s="5">
        <f t="shared" si="178"/>
        <v>2.6666666666666665</v>
      </c>
      <c r="AN1457" s="4">
        <f t="shared" si="183"/>
        <v>4.0388741638268328E-3</v>
      </c>
      <c r="AO1457" s="3"/>
      <c r="AP1457">
        <v>0</v>
      </c>
      <c r="AQ1457" t="s">
        <v>37</v>
      </c>
      <c r="AR1457" t="s">
        <v>0</v>
      </c>
      <c r="AS1457" t="s">
        <v>36</v>
      </c>
      <c r="AT1457" s="2">
        <v>5.0830000000000002</v>
      </c>
      <c r="AU1457" s="1">
        <f t="shared" si="179"/>
        <v>2.8642857358728677</v>
      </c>
      <c r="AV1457" s="1">
        <f t="shared" si="180"/>
        <v>2.1613147874471008</v>
      </c>
      <c r="AW1457" s="1">
        <f t="shared" si="181"/>
        <v>1.4583438390213339</v>
      </c>
    </row>
    <row r="1458" spans="1:49" x14ac:dyDescent="0.2">
      <c r="A1458">
        <v>1456</v>
      </c>
      <c r="B1458" t="s">
        <v>47098</v>
      </c>
      <c r="C1458" t="s">
        <v>47097</v>
      </c>
      <c r="D1458" t="s">
        <v>47096</v>
      </c>
      <c r="F1458" t="s">
        <v>47095</v>
      </c>
      <c r="G1458" t="s">
        <v>3</v>
      </c>
      <c r="H1458" t="s">
        <v>2</v>
      </c>
      <c r="I1458" t="s">
        <v>195</v>
      </c>
      <c r="J1458">
        <v>60013789</v>
      </c>
      <c r="K1458" t="s">
        <v>60</v>
      </c>
      <c r="L1458" t="s">
        <v>59</v>
      </c>
      <c r="M1458" t="s">
        <v>58</v>
      </c>
      <c r="N1458">
        <v>3</v>
      </c>
      <c r="O1458" t="s">
        <v>47094</v>
      </c>
      <c r="P1458" t="s">
        <v>47093</v>
      </c>
      <c r="Q1458" t="s">
        <v>1204</v>
      </c>
      <c r="R1458" s="7">
        <v>43770</v>
      </c>
      <c r="S1458" s="8">
        <f t="shared" si="176"/>
        <v>2019</v>
      </c>
      <c r="T1458" s="8">
        <v>2019</v>
      </c>
      <c r="U1458" s="8">
        <f t="shared" si="177"/>
        <v>3</v>
      </c>
      <c r="V1458" s="7">
        <v>43770</v>
      </c>
      <c r="W1458" t="s">
        <v>560</v>
      </c>
      <c r="X1458" s="2">
        <v>1.2769999999999999</v>
      </c>
      <c r="Y1458" s="6">
        <f t="shared" si="182"/>
        <v>3.4088785670430582E-2</v>
      </c>
      <c r="AA1458">
        <v>12709638</v>
      </c>
      <c r="AB1458">
        <v>12507</v>
      </c>
      <c r="AD1458" t="s">
        <v>1</v>
      </c>
      <c r="AE1458">
        <v>94</v>
      </c>
      <c r="AG1458">
        <v>105403</v>
      </c>
      <c r="AI1458" t="s">
        <v>47092</v>
      </c>
      <c r="AJ1458" t="s">
        <v>47091</v>
      </c>
      <c r="AK1458" t="s">
        <v>47090</v>
      </c>
      <c r="AL1458">
        <v>8</v>
      </c>
      <c r="AM1458" s="5">
        <f t="shared" si="178"/>
        <v>2.6666666666666665</v>
      </c>
      <c r="AN1458" s="4">
        <f t="shared" si="183"/>
        <v>4.0388741638268328E-3</v>
      </c>
      <c r="AO1458" s="3"/>
      <c r="AP1458">
        <v>0</v>
      </c>
      <c r="AQ1458" t="s">
        <v>16</v>
      </c>
      <c r="AR1458" t="s">
        <v>47089</v>
      </c>
      <c r="AS1458" t="s">
        <v>15</v>
      </c>
      <c r="AT1458" s="2">
        <v>5.1070000000000002</v>
      </c>
      <c r="AU1458" s="1">
        <f t="shared" si="179"/>
        <v>2.5073812218449456</v>
      </c>
      <c r="AV1458" s="1">
        <f t="shared" si="180"/>
        <v>1.9063829917128707</v>
      </c>
      <c r="AW1458" s="1">
        <f t="shared" si="181"/>
        <v>1.3053847615807956</v>
      </c>
    </row>
    <row r="1459" spans="1:49" x14ac:dyDescent="0.2">
      <c r="A1459">
        <v>1457</v>
      </c>
      <c r="B1459" t="s">
        <v>47088</v>
      </c>
      <c r="C1459" t="s">
        <v>47087</v>
      </c>
      <c r="D1459" t="s">
        <v>47086</v>
      </c>
      <c r="F1459" t="s">
        <v>47085</v>
      </c>
      <c r="G1459" t="s">
        <v>3</v>
      </c>
      <c r="H1459" t="s">
        <v>2</v>
      </c>
      <c r="I1459" t="s">
        <v>516</v>
      </c>
      <c r="J1459" t="s">
        <v>47084</v>
      </c>
      <c r="K1459" t="s">
        <v>47083</v>
      </c>
      <c r="L1459" t="s">
        <v>4887</v>
      </c>
      <c r="M1459" t="s">
        <v>18</v>
      </c>
      <c r="N1459">
        <v>5</v>
      </c>
      <c r="O1459" t="s">
        <v>47082</v>
      </c>
      <c r="P1459" t="s">
        <v>47081</v>
      </c>
      <c r="Q1459" t="s">
        <v>47080</v>
      </c>
      <c r="R1459" s="7">
        <v>43770</v>
      </c>
      <c r="S1459" s="8">
        <f t="shared" si="176"/>
        <v>2019</v>
      </c>
      <c r="T1459" s="8">
        <v>2019</v>
      </c>
      <c r="U1459" s="8">
        <f t="shared" si="177"/>
        <v>3</v>
      </c>
      <c r="V1459" s="7">
        <v>43770</v>
      </c>
      <c r="W1459" t="s">
        <v>47079</v>
      </c>
      <c r="X1459" s="2">
        <v>0.65600000000000003</v>
      </c>
      <c r="Y1459" s="6">
        <f t="shared" si="182"/>
        <v>1.751154534048744E-2</v>
      </c>
      <c r="AA1459">
        <v>445231</v>
      </c>
      <c r="AB1459">
        <v>24584</v>
      </c>
      <c r="AD1459" t="s">
        <v>1</v>
      </c>
      <c r="AE1459">
        <v>283</v>
      </c>
      <c r="AH1459" t="s">
        <v>2395</v>
      </c>
      <c r="AI1459" t="s">
        <v>47078</v>
      </c>
      <c r="AJ1459" t="s">
        <v>47077</v>
      </c>
      <c r="AK1459" t="s">
        <v>47076</v>
      </c>
      <c r="AL1459">
        <v>3</v>
      </c>
      <c r="AM1459" s="5">
        <f t="shared" si="178"/>
        <v>1</v>
      </c>
      <c r="AN1459" s="4">
        <f t="shared" si="183"/>
        <v>1.5145778114350624E-3</v>
      </c>
      <c r="AO1459" s="3"/>
      <c r="AP1459">
        <v>0</v>
      </c>
      <c r="AR1459" t="s">
        <v>47075</v>
      </c>
      <c r="AS1459" t="s">
        <v>1079</v>
      </c>
      <c r="AT1459" s="2">
        <v>1.5209999999999999</v>
      </c>
      <c r="AU1459" s="1">
        <f t="shared" si="179"/>
        <v>1.2712455081771727</v>
      </c>
      <c r="AV1459" s="1">
        <f t="shared" si="180"/>
        <v>0.95130615759612502</v>
      </c>
      <c r="AW1459" s="1">
        <f t="shared" si="181"/>
        <v>0.63136680701507752</v>
      </c>
    </row>
    <row r="1460" spans="1:49" x14ac:dyDescent="0.2">
      <c r="A1460">
        <v>1458</v>
      </c>
      <c r="B1460" t="s">
        <v>47074</v>
      </c>
      <c r="C1460" t="s">
        <v>47073</v>
      </c>
      <c r="D1460" t="s">
        <v>47072</v>
      </c>
      <c r="F1460" t="s">
        <v>47071</v>
      </c>
      <c r="G1460" t="s">
        <v>3</v>
      </c>
      <c r="H1460" t="s">
        <v>2</v>
      </c>
      <c r="I1460" t="s">
        <v>455</v>
      </c>
      <c r="J1460">
        <v>60002494</v>
      </c>
      <c r="K1460" t="s">
        <v>4110</v>
      </c>
      <c r="L1460" t="s">
        <v>432</v>
      </c>
      <c r="M1460" t="s">
        <v>40</v>
      </c>
      <c r="N1460">
        <v>2</v>
      </c>
      <c r="O1460" t="s">
        <v>47070</v>
      </c>
      <c r="P1460" t="s">
        <v>47069</v>
      </c>
      <c r="Q1460" t="s">
        <v>4306</v>
      </c>
      <c r="R1460" s="7">
        <v>43770</v>
      </c>
      <c r="S1460" s="8">
        <f t="shared" si="176"/>
        <v>2019</v>
      </c>
      <c r="T1460" s="8">
        <v>2019</v>
      </c>
      <c r="U1460" s="8">
        <f t="shared" si="177"/>
        <v>3</v>
      </c>
      <c r="V1460" s="7">
        <v>43770</v>
      </c>
      <c r="W1460" t="s">
        <v>5016</v>
      </c>
      <c r="X1460" s="2">
        <v>0.69899999999999995</v>
      </c>
      <c r="Y1460" s="6">
        <f t="shared" si="182"/>
        <v>1.8659405782013295E-2</v>
      </c>
      <c r="AA1460">
        <v>9244247</v>
      </c>
      <c r="AB1460">
        <v>13660</v>
      </c>
      <c r="AD1460" t="s">
        <v>1</v>
      </c>
      <c r="AE1460">
        <v>299</v>
      </c>
      <c r="AG1460">
        <v>111581</v>
      </c>
      <c r="AI1460" t="s">
        <v>47068</v>
      </c>
      <c r="AJ1460" t="s">
        <v>47067</v>
      </c>
      <c r="AK1460" t="s">
        <v>47066</v>
      </c>
      <c r="AL1460">
        <v>7</v>
      </c>
      <c r="AM1460" s="5">
        <f t="shared" si="178"/>
        <v>2.3333333333333335</v>
      </c>
      <c r="AN1460" s="4">
        <f t="shared" si="183"/>
        <v>3.5340148933484792E-3</v>
      </c>
      <c r="AO1460" s="3"/>
      <c r="AP1460">
        <v>0</v>
      </c>
      <c r="AQ1460" t="s">
        <v>47065</v>
      </c>
      <c r="AR1460" t="s">
        <v>47064</v>
      </c>
      <c r="AS1460" t="s">
        <v>47063</v>
      </c>
      <c r="AT1460" s="2" t="s">
        <v>14</v>
      </c>
      <c r="AU1460" s="1">
        <f t="shared" si="179"/>
        <v>1.4121788515413849</v>
      </c>
      <c r="AV1460" s="1">
        <f t="shared" si="180"/>
        <v>1.1096710337680888</v>
      </c>
      <c r="AW1460" s="1">
        <f t="shared" si="181"/>
        <v>0.80716321599479235</v>
      </c>
    </row>
    <row r="1461" spans="1:49" x14ac:dyDescent="0.2">
      <c r="A1461">
        <v>1459</v>
      </c>
      <c r="B1461" t="s">
        <v>47062</v>
      </c>
      <c r="C1461" t="s">
        <v>47061</v>
      </c>
      <c r="D1461" t="s">
        <v>47060</v>
      </c>
      <c r="F1461" t="s">
        <v>47059</v>
      </c>
      <c r="G1461" t="s">
        <v>3</v>
      </c>
      <c r="H1461" t="s">
        <v>2</v>
      </c>
      <c r="I1461" t="s">
        <v>4911</v>
      </c>
      <c r="J1461" t="s">
        <v>47058</v>
      </c>
      <c r="K1461" t="s">
        <v>47057</v>
      </c>
      <c r="L1461" t="s">
        <v>47056</v>
      </c>
      <c r="M1461" t="s">
        <v>454</v>
      </c>
      <c r="N1461">
        <v>5</v>
      </c>
      <c r="O1461" t="s">
        <v>47055</v>
      </c>
      <c r="P1461" t="s">
        <v>47054</v>
      </c>
      <c r="Q1461" t="s">
        <v>47053</v>
      </c>
      <c r="R1461" s="7">
        <v>43770</v>
      </c>
      <c r="S1461" s="8">
        <f t="shared" si="176"/>
        <v>2019</v>
      </c>
      <c r="T1461" s="8">
        <v>2019</v>
      </c>
      <c r="U1461" s="8">
        <f t="shared" si="177"/>
        <v>3</v>
      </c>
      <c r="V1461" s="7">
        <v>43770</v>
      </c>
      <c r="W1461" t="s">
        <v>3842</v>
      </c>
      <c r="X1461" s="2">
        <v>1.46</v>
      </c>
      <c r="Y1461" s="6">
        <f t="shared" si="182"/>
        <v>3.8973866154133632E-2</v>
      </c>
      <c r="AA1461">
        <v>22106502</v>
      </c>
      <c r="AB1461">
        <v>19900192513</v>
      </c>
      <c r="AD1461" t="s">
        <v>1</v>
      </c>
      <c r="AE1461">
        <v>50</v>
      </c>
      <c r="AG1461">
        <v>100576</v>
      </c>
      <c r="AI1461" t="s">
        <v>47052</v>
      </c>
      <c r="AJ1461" t="s">
        <v>47051</v>
      </c>
      <c r="AK1461" t="s">
        <v>47050</v>
      </c>
      <c r="AL1461">
        <v>12</v>
      </c>
      <c r="AM1461" s="5">
        <f t="shared" si="178"/>
        <v>4</v>
      </c>
      <c r="AN1461" s="4">
        <f t="shared" si="183"/>
        <v>6.0583112457402496E-3</v>
      </c>
      <c r="AO1461" s="3"/>
      <c r="AP1461">
        <v>0</v>
      </c>
      <c r="AQ1461" t="s">
        <v>16</v>
      </c>
      <c r="AR1461">
        <v>61773120</v>
      </c>
      <c r="AS1461" t="s">
        <v>15</v>
      </c>
      <c r="AT1461" s="2">
        <v>7.1769999999999996</v>
      </c>
      <c r="AU1461" s="1">
        <f t="shared" si="179"/>
        <v>2.9099199681615615</v>
      </c>
      <c r="AV1461" s="1">
        <f t="shared" si="180"/>
        <v>2.251608869993694</v>
      </c>
      <c r="AW1461" s="1">
        <f t="shared" si="181"/>
        <v>1.5932977718258263</v>
      </c>
    </row>
    <row r="1462" spans="1:49" x14ac:dyDescent="0.2">
      <c r="A1462">
        <v>1460</v>
      </c>
      <c r="B1462" t="s">
        <v>47049</v>
      </c>
      <c r="C1462" t="s">
        <v>47048</v>
      </c>
      <c r="D1462" t="s">
        <v>47047</v>
      </c>
      <c r="F1462" t="s">
        <v>47046</v>
      </c>
      <c r="G1462" t="s">
        <v>3</v>
      </c>
      <c r="H1462" t="s">
        <v>2</v>
      </c>
      <c r="I1462" t="s">
        <v>47045</v>
      </c>
      <c r="J1462">
        <v>60010618</v>
      </c>
      <c r="K1462" t="s">
        <v>1248</v>
      </c>
      <c r="L1462" t="s">
        <v>1247</v>
      </c>
      <c r="M1462" t="s">
        <v>109</v>
      </c>
      <c r="N1462">
        <v>2</v>
      </c>
      <c r="O1462" t="s">
        <v>5703</v>
      </c>
      <c r="P1462" t="s">
        <v>5702</v>
      </c>
      <c r="Q1462" t="s">
        <v>1246</v>
      </c>
      <c r="R1462" s="7">
        <v>43770</v>
      </c>
      <c r="S1462" s="8">
        <f t="shared" si="176"/>
        <v>2019</v>
      </c>
      <c r="T1462" s="8">
        <v>2019</v>
      </c>
      <c r="U1462" s="8">
        <f t="shared" si="177"/>
        <v>3</v>
      </c>
      <c r="V1462" s="7">
        <v>43770</v>
      </c>
      <c r="W1462" t="s">
        <v>480</v>
      </c>
      <c r="X1462" s="2">
        <v>0.54700000000000004</v>
      </c>
      <c r="Y1462" s="6">
        <f t="shared" si="182"/>
        <v>1.4601852593363766E-2</v>
      </c>
      <c r="AA1462">
        <v>14348411</v>
      </c>
      <c r="AB1462">
        <v>17683</v>
      </c>
      <c r="AC1462">
        <v>16180399</v>
      </c>
      <c r="AD1462" t="s">
        <v>1</v>
      </c>
      <c r="AE1462">
        <v>111</v>
      </c>
      <c r="AG1462">
        <v>152917</v>
      </c>
      <c r="AI1462" t="s">
        <v>47044</v>
      </c>
      <c r="AJ1462" t="s">
        <v>47043</v>
      </c>
      <c r="AK1462" t="s">
        <v>47042</v>
      </c>
      <c r="AL1462">
        <v>2</v>
      </c>
      <c r="AM1462" s="5">
        <f t="shared" si="178"/>
        <v>0.66666666666666663</v>
      </c>
      <c r="AN1462" s="4">
        <f t="shared" si="183"/>
        <v>1.0097185409567082E-3</v>
      </c>
      <c r="AO1462" s="3"/>
      <c r="AP1462">
        <v>0</v>
      </c>
      <c r="AQ1462" t="s">
        <v>3236</v>
      </c>
      <c r="AR1462" t="s">
        <v>0</v>
      </c>
      <c r="AS1462" t="s">
        <v>3235</v>
      </c>
      <c r="AT1462" s="2" t="s">
        <v>14</v>
      </c>
      <c r="AU1462" s="1">
        <f t="shared" si="179"/>
        <v>1.0524212377641649</v>
      </c>
      <c r="AV1462" s="1">
        <f t="shared" si="180"/>
        <v>0.78057855671602372</v>
      </c>
      <c r="AW1462" s="1">
        <f t="shared" si="181"/>
        <v>0.50873587566788259</v>
      </c>
    </row>
    <row r="1463" spans="1:49" x14ac:dyDescent="0.2">
      <c r="A1463">
        <v>1461</v>
      </c>
      <c r="B1463" t="s">
        <v>47041</v>
      </c>
      <c r="C1463" t="s">
        <v>47040</v>
      </c>
      <c r="F1463" t="s">
        <v>47039</v>
      </c>
      <c r="G1463" t="s">
        <v>3</v>
      </c>
      <c r="H1463" t="s">
        <v>2</v>
      </c>
      <c r="I1463" t="s">
        <v>1957</v>
      </c>
      <c r="J1463" t="s">
        <v>47038</v>
      </c>
      <c r="K1463" t="s">
        <v>47037</v>
      </c>
      <c r="L1463" t="s">
        <v>47036</v>
      </c>
      <c r="M1463" t="s">
        <v>47035</v>
      </c>
      <c r="N1463">
        <v>13</v>
      </c>
      <c r="O1463" t="s">
        <v>47034</v>
      </c>
      <c r="P1463" t="s">
        <v>47033</v>
      </c>
      <c r="Q1463" t="s">
        <v>47032</v>
      </c>
      <c r="R1463" s="7">
        <v>43770</v>
      </c>
      <c r="S1463" s="8">
        <f t="shared" si="176"/>
        <v>2019</v>
      </c>
      <c r="T1463" s="8">
        <v>2019</v>
      </c>
      <c r="U1463" s="8">
        <f t="shared" si="177"/>
        <v>3</v>
      </c>
      <c r="V1463" s="7">
        <v>43770</v>
      </c>
      <c r="W1463" t="s">
        <v>2588</v>
      </c>
      <c r="X1463" s="2">
        <v>2.5710000000000002</v>
      </c>
      <c r="Y1463" s="6">
        <f t="shared" si="182"/>
        <v>6.8631376631696966E-2</v>
      </c>
      <c r="AA1463">
        <v>189200</v>
      </c>
      <c r="AB1463">
        <v>17278</v>
      </c>
      <c r="AC1463" t="s">
        <v>2587</v>
      </c>
      <c r="AD1463" t="s">
        <v>1</v>
      </c>
      <c r="AE1463">
        <v>54</v>
      </c>
      <c r="AF1463">
        <v>11</v>
      </c>
      <c r="AG1463">
        <v>8828069</v>
      </c>
      <c r="AH1463" t="s">
        <v>47031</v>
      </c>
      <c r="AI1463" t="s">
        <v>47030</v>
      </c>
      <c r="AJ1463" t="s">
        <v>47029</v>
      </c>
      <c r="AK1463" t="s">
        <v>47028</v>
      </c>
      <c r="AL1463">
        <v>27</v>
      </c>
      <c r="AM1463" s="5">
        <f t="shared" si="178"/>
        <v>9</v>
      </c>
      <c r="AN1463" s="4">
        <f t="shared" si="183"/>
        <v>1.3631200302915562E-2</v>
      </c>
      <c r="AO1463" s="3"/>
      <c r="AP1463">
        <v>0</v>
      </c>
      <c r="AQ1463" t="s">
        <v>428</v>
      </c>
      <c r="AR1463" t="s">
        <v>47027</v>
      </c>
      <c r="AS1463" t="s">
        <v>427</v>
      </c>
      <c r="AT1463" s="2">
        <v>5.0129999999999999</v>
      </c>
      <c r="AU1463" s="1">
        <f t="shared" si="179"/>
        <v>5.2131323733062542</v>
      </c>
      <c r="AV1463" s="1">
        <f t="shared" si="180"/>
        <v>4.1131288467306266</v>
      </c>
      <c r="AW1463" s="1">
        <f t="shared" si="181"/>
        <v>3.0131253201549981</v>
      </c>
    </row>
    <row r="1464" spans="1:49" x14ac:dyDescent="0.2">
      <c r="A1464">
        <v>1462</v>
      </c>
      <c r="B1464" t="s">
        <v>47026</v>
      </c>
      <c r="C1464" t="s">
        <v>47025</v>
      </c>
      <c r="F1464" t="s">
        <v>47024</v>
      </c>
      <c r="G1464" t="s">
        <v>3</v>
      </c>
      <c r="H1464" t="s">
        <v>2</v>
      </c>
      <c r="I1464" t="s">
        <v>5293</v>
      </c>
      <c r="J1464" t="s">
        <v>38728</v>
      </c>
      <c r="K1464" t="s">
        <v>38727</v>
      </c>
      <c r="L1464" t="s">
        <v>38726</v>
      </c>
      <c r="M1464" t="s">
        <v>37033</v>
      </c>
      <c r="N1464">
        <v>5</v>
      </c>
      <c r="O1464" t="s">
        <v>47023</v>
      </c>
      <c r="P1464" t="s">
        <v>5291</v>
      </c>
      <c r="Q1464" t="s">
        <v>38725</v>
      </c>
      <c r="R1464" s="7">
        <v>43770</v>
      </c>
      <c r="S1464" s="8">
        <f t="shared" si="176"/>
        <v>2019</v>
      </c>
      <c r="T1464" s="8">
        <v>2019</v>
      </c>
      <c r="U1464" s="8">
        <f t="shared" si="177"/>
        <v>3</v>
      </c>
      <c r="V1464" s="7">
        <v>43770</v>
      </c>
      <c r="W1464" t="s">
        <v>421</v>
      </c>
      <c r="X1464" s="2">
        <v>1.087</v>
      </c>
      <c r="Y1464" s="6">
        <f t="shared" si="182"/>
        <v>2.9016844184618671E-2</v>
      </c>
      <c r="AA1464" t="s">
        <v>420</v>
      </c>
      <c r="AB1464">
        <v>19800188022</v>
      </c>
      <c r="AC1464">
        <v>21563446</v>
      </c>
      <c r="AD1464" t="s">
        <v>1</v>
      </c>
      <c r="AE1464">
        <v>9</v>
      </c>
      <c r="AF1464">
        <v>6</v>
      </c>
      <c r="AG1464">
        <v>8836626</v>
      </c>
      <c r="AH1464" t="s">
        <v>47022</v>
      </c>
      <c r="AI1464" t="s">
        <v>47021</v>
      </c>
      <c r="AJ1464" t="s">
        <v>47020</v>
      </c>
      <c r="AK1464" t="s">
        <v>47019</v>
      </c>
      <c r="AL1464">
        <v>11</v>
      </c>
      <c r="AM1464" s="5">
        <f t="shared" si="178"/>
        <v>3.6666666666666665</v>
      </c>
      <c r="AN1464" s="4">
        <f t="shared" si="183"/>
        <v>5.5534519752618956E-3</v>
      </c>
      <c r="AO1464" s="3"/>
      <c r="AP1464">
        <v>0</v>
      </c>
      <c r="AQ1464" t="s">
        <v>1257</v>
      </c>
      <c r="AR1464" t="s">
        <v>38721</v>
      </c>
      <c r="AS1464" t="s">
        <v>1256</v>
      </c>
      <c r="AT1464" s="2">
        <v>3.274</v>
      </c>
      <c r="AU1464" s="1">
        <f t="shared" si="179"/>
        <v>2.1977826521811639</v>
      </c>
      <c r="AV1464" s="1">
        <f t="shared" si="180"/>
        <v>1.7285148079940285</v>
      </c>
      <c r="AW1464" s="1">
        <f t="shared" si="181"/>
        <v>1.2592469638068928</v>
      </c>
    </row>
    <row r="1465" spans="1:49" x14ac:dyDescent="0.2">
      <c r="A1465">
        <v>1463</v>
      </c>
      <c r="B1465" t="s">
        <v>47018</v>
      </c>
      <c r="C1465" t="s">
        <v>47017</v>
      </c>
      <c r="D1465" t="s">
        <v>47016</v>
      </c>
      <c r="F1465" t="s">
        <v>47015</v>
      </c>
      <c r="G1465" t="s">
        <v>3</v>
      </c>
      <c r="H1465" t="s">
        <v>2</v>
      </c>
      <c r="I1465" t="s">
        <v>47014</v>
      </c>
      <c r="J1465">
        <v>60022002</v>
      </c>
      <c r="K1465" t="s">
        <v>2797</v>
      </c>
      <c r="L1465" t="s">
        <v>729</v>
      </c>
      <c r="M1465" t="s">
        <v>600</v>
      </c>
      <c r="N1465">
        <v>2</v>
      </c>
      <c r="O1465" t="s">
        <v>47013</v>
      </c>
      <c r="P1465" t="s">
        <v>47012</v>
      </c>
      <c r="Q1465" t="s">
        <v>47011</v>
      </c>
      <c r="R1465" s="7">
        <v>43770</v>
      </c>
      <c r="S1465" s="8">
        <f t="shared" si="176"/>
        <v>2019</v>
      </c>
      <c r="T1465" s="8">
        <v>2019</v>
      </c>
      <c r="U1465" s="8">
        <f t="shared" si="177"/>
        <v>3</v>
      </c>
      <c r="V1465" s="7">
        <v>43770</v>
      </c>
      <c r="W1465" t="s">
        <v>480</v>
      </c>
      <c r="X1465" s="2">
        <v>0.54700000000000004</v>
      </c>
      <c r="Y1465" s="6">
        <f t="shared" si="182"/>
        <v>1.4601852593363766E-2</v>
      </c>
      <c r="AA1465">
        <v>14348411</v>
      </c>
      <c r="AB1465">
        <v>17683</v>
      </c>
      <c r="AC1465">
        <v>16180399</v>
      </c>
      <c r="AD1465" t="s">
        <v>1</v>
      </c>
      <c r="AE1465">
        <v>111</v>
      </c>
      <c r="AG1465">
        <v>152893</v>
      </c>
      <c r="AI1465" t="s">
        <v>47010</v>
      </c>
      <c r="AJ1465" t="s">
        <v>47009</v>
      </c>
      <c r="AK1465" t="s">
        <v>47008</v>
      </c>
      <c r="AL1465">
        <v>6</v>
      </c>
      <c r="AM1465" s="5">
        <f t="shared" si="178"/>
        <v>2</v>
      </c>
      <c r="AN1465" s="4">
        <f t="shared" si="183"/>
        <v>3.0291556228701248E-3</v>
      </c>
      <c r="AO1465" s="3"/>
      <c r="AP1465">
        <v>0</v>
      </c>
      <c r="AR1465" t="s">
        <v>0</v>
      </c>
      <c r="AT1465" s="2" t="s">
        <v>14</v>
      </c>
      <c r="AU1465" s="1">
        <f t="shared" si="179"/>
        <v>1.1130043502215672</v>
      </c>
      <c r="AV1465" s="1">
        <f t="shared" si="180"/>
        <v>0.88155041081169461</v>
      </c>
      <c r="AW1465" s="1">
        <f t="shared" si="181"/>
        <v>0.65009647140182181</v>
      </c>
    </row>
    <row r="1466" spans="1:49" x14ac:dyDescent="0.2">
      <c r="A1466">
        <v>1464</v>
      </c>
      <c r="B1466" t="s">
        <v>47007</v>
      </c>
      <c r="C1466" t="s">
        <v>47006</v>
      </c>
      <c r="D1466" t="s">
        <v>47005</v>
      </c>
      <c r="F1466" t="s">
        <v>47004</v>
      </c>
      <c r="G1466" t="s">
        <v>3</v>
      </c>
      <c r="H1466" t="s">
        <v>2</v>
      </c>
      <c r="I1466" t="s">
        <v>4464</v>
      </c>
      <c r="J1466">
        <v>60104339</v>
      </c>
      <c r="K1466" t="s">
        <v>4463</v>
      </c>
      <c r="L1466" t="s">
        <v>4462</v>
      </c>
      <c r="M1466" t="s">
        <v>109</v>
      </c>
      <c r="N1466">
        <v>2</v>
      </c>
      <c r="O1466" t="s">
        <v>4461</v>
      </c>
      <c r="P1466" t="s">
        <v>4460</v>
      </c>
      <c r="Q1466" t="s">
        <v>4459</v>
      </c>
      <c r="R1466" s="7">
        <v>43770</v>
      </c>
      <c r="S1466" s="8">
        <f t="shared" si="176"/>
        <v>2019</v>
      </c>
      <c r="T1466" s="8">
        <v>2019</v>
      </c>
      <c r="U1466" s="8">
        <f t="shared" si="177"/>
        <v>3</v>
      </c>
      <c r="V1466" s="7">
        <v>43770</v>
      </c>
      <c r="W1466" t="s">
        <v>480</v>
      </c>
      <c r="X1466" s="2">
        <v>0.54700000000000004</v>
      </c>
      <c r="Y1466" s="6">
        <f t="shared" si="182"/>
        <v>1.4601852593363766E-2</v>
      </c>
      <c r="AA1466">
        <v>14348411</v>
      </c>
      <c r="AB1466">
        <v>17683</v>
      </c>
      <c r="AC1466">
        <v>16180399</v>
      </c>
      <c r="AD1466" t="s">
        <v>1</v>
      </c>
      <c r="AE1466">
        <v>111</v>
      </c>
      <c r="AG1466">
        <v>152920</v>
      </c>
      <c r="AI1466" t="s">
        <v>47003</v>
      </c>
      <c r="AJ1466" t="s">
        <v>47002</v>
      </c>
      <c r="AK1466" t="s">
        <v>47001</v>
      </c>
      <c r="AL1466">
        <v>7</v>
      </c>
      <c r="AM1466" s="5">
        <f t="shared" si="178"/>
        <v>2.3333333333333335</v>
      </c>
      <c r="AN1466" s="4">
        <f t="shared" si="183"/>
        <v>3.5340148933484792E-3</v>
      </c>
      <c r="AO1466" s="3"/>
      <c r="AP1466">
        <v>0</v>
      </c>
      <c r="AR1466" t="s">
        <v>0</v>
      </c>
      <c r="AT1466" s="2" t="s">
        <v>14</v>
      </c>
      <c r="AU1466" s="1">
        <f t="shared" si="179"/>
        <v>1.1281501283359179</v>
      </c>
      <c r="AV1466" s="1">
        <f t="shared" si="180"/>
        <v>0.90679337433561236</v>
      </c>
      <c r="AW1466" s="1">
        <f t="shared" si="181"/>
        <v>0.6854366203353065</v>
      </c>
    </row>
    <row r="1467" spans="1:49" x14ac:dyDescent="0.2">
      <c r="A1467">
        <v>1465</v>
      </c>
      <c r="B1467" t="s">
        <v>47000</v>
      </c>
      <c r="C1467" t="s">
        <v>46999</v>
      </c>
      <c r="D1467" t="s">
        <v>46998</v>
      </c>
      <c r="F1467" t="s">
        <v>46997</v>
      </c>
      <c r="G1467" t="s">
        <v>3</v>
      </c>
      <c r="H1467" t="s">
        <v>2</v>
      </c>
      <c r="I1467" t="s">
        <v>46996</v>
      </c>
      <c r="J1467" t="s">
        <v>46995</v>
      </c>
      <c r="K1467" t="s">
        <v>46994</v>
      </c>
      <c r="L1467" t="s">
        <v>46993</v>
      </c>
      <c r="M1467" t="s">
        <v>405</v>
      </c>
      <c r="N1467">
        <v>2</v>
      </c>
      <c r="O1467" t="s">
        <v>46992</v>
      </c>
      <c r="P1467" t="s">
        <v>46991</v>
      </c>
      <c r="Q1467" t="s">
        <v>46990</v>
      </c>
      <c r="R1467" s="7">
        <v>43770</v>
      </c>
      <c r="S1467" s="8">
        <f t="shared" si="176"/>
        <v>2019</v>
      </c>
      <c r="T1467" s="8">
        <v>2019</v>
      </c>
      <c r="U1467" s="8">
        <f t="shared" si="177"/>
        <v>3</v>
      </c>
      <c r="V1467" s="7">
        <v>43770</v>
      </c>
      <c r="W1467" t="s">
        <v>480</v>
      </c>
      <c r="X1467" s="2">
        <v>0.54700000000000004</v>
      </c>
      <c r="Y1467" s="6">
        <f t="shared" si="182"/>
        <v>1.4601852593363766E-2</v>
      </c>
      <c r="AA1467">
        <v>14348411</v>
      </c>
      <c r="AB1467">
        <v>17683</v>
      </c>
      <c r="AC1467">
        <v>16180399</v>
      </c>
      <c r="AD1467" t="s">
        <v>1</v>
      </c>
      <c r="AE1467">
        <v>111</v>
      </c>
      <c r="AG1467">
        <v>152915</v>
      </c>
      <c r="AI1467" t="s">
        <v>46989</v>
      </c>
      <c r="AK1467" t="s">
        <v>46988</v>
      </c>
      <c r="AL1467">
        <v>2</v>
      </c>
      <c r="AM1467" s="5">
        <f t="shared" si="178"/>
        <v>0.66666666666666663</v>
      </c>
      <c r="AN1467" s="4">
        <f t="shared" si="183"/>
        <v>1.0097185409567082E-3</v>
      </c>
      <c r="AO1467" s="3"/>
      <c r="AP1467">
        <v>0</v>
      </c>
      <c r="AR1467" t="s">
        <v>0</v>
      </c>
      <c r="AT1467" s="2" t="s">
        <v>14</v>
      </c>
      <c r="AU1467" s="1">
        <f t="shared" si="179"/>
        <v>1.0524212377641649</v>
      </c>
      <c r="AV1467" s="1">
        <f t="shared" si="180"/>
        <v>0.78057855671602372</v>
      </c>
      <c r="AW1467" s="1">
        <f t="shared" si="181"/>
        <v>0.50873587566788259</v>
      </c>
    </row>
    <row r="1468" spans="1:49" x14ac:dyDescent="0.2">
      <c r="A1468">
        <v>1466</v>
      </c>
      <c r="B1468" t="s">
        <v>46987</v>
      </c>
      <c r="C1468" t="s">
        <v>46986</v>
      </c>
      <c r="D1468" t="s">
        <v>46985</v>
      </c>
      <c r="F1468" t="s">
        <v>46984</v>
      </c>
      <c r="G1468" t="s">
        <v>3</v>
      </c>
      <c r="H1468" t="s">
        <v>2</v>
      </c>
      <c r="I1468" t="s">
        <v>46983</v>
      </c>
      <c r="J1468">
        <v>60007741</v>
      </c>
      <c r="K1468" t="s">
        <v>46982</v>
      </c>
      <c r="L1468" t="s">
        <v>267</v>
      </c>
      <c r="M1468" t="s">
        <v>109</v>
      </c>
      <c r="N1468">
        <v>3</v>
      </c>
      <c r="O1468" t="s">
        <v>46981</v>
      </c>
      <c r="P1468" t="s">
        <v>46980</v>
      </c>
      <c r="Q1468" t="s">
        <v>46979</v>
      </c>
      <c r="R1468" s="7">
        <v>43770</v>
      </c>
      <c r="S1468" s="8">
        <f t="shared" si="176"/>
        <v>2019</v>
      </c>
      <c r="T1468" s="8">
        <v>2019</v>
      </c>
      <c r="U1468" s="8">
        <f t="shared" si="177"/>
        <v>3</v>
      </c>
      <c r="V1468" s="7">
        <v>43770</v>
      </c>
      <c r="W1468" t="s">
        <v>480</v>
      </c>
      <c r="X1468" s="2">
        <v>0.54700000000000004</v>
      </c>
      <c r="Y1468" s="6">
        <f t="shared" si="182"/>
        <v>1.4601852593363766E-2</v>
      </c>
      <c r="AA1468">
        <v>14348411</v>
      </c>
      <c r="AB1468">
        <v>17683</v>
      </c>
      <c r="AC1468">
        <v>16180399</v>
      </c>
      <c r="AD1468" t="s">
        <v>1</v>
      </c>
      <c r="AE1468">
        <v>111</v>
      </c>
      <c r="AG1468">
        <v>152890</v>
      </c>
      <c r="AI1468" t="s">
        <v>46978</v>
      </c>
      <c r="AJ1468" t="s">
        <v>46977</v>
      </c>
      <c r="AK1468" t="s">
        <v>46976</v>
      </c>
      <c r="AL1468">
        <v>6</v>
      </c>
      <c r="AM1468" s="5">
        <f t="shared" si="178"/>
        <v>2</v>
      </c>
      <c r="AN1468" s="4">
        <f t="shared" si="183"/>
        <v>3.0291556228701248E-3</v>
      </c>
      <c r="AO1468" s="3"/>
      <c r="AP1468">
        <v>0</v>
      </c>
      <c r="AQ1468" t="s">
        <v>2907</v>
      </c>
      <c r="AR1468" t="s">
        <v>0</v>
      </c>
      <c r="AS1468" t="s">
        <v>1964</v>
      </c>
      <c r="AT1468" s="2" t="s">
        <v>14</v>
      </c>
      <c r="AU1468" s="1">
        <f t="shared" si="179"/>
        <v>1.1130043502215672</v>
      </c>
      <c r="AV1468" s="1">
        <f t="shared" si="180"/>
        <v>0.88155041081169461</v>
      </c>
      <c r="AW1468" s="1">
        <f t="shared" si="181"/>
        <v>0.65009647140182181</v>
      </c>
    </row>
    <row r="1469" spans="1:49" x14ac:dyDescent="0.2">
      <c r="A1469">
        <v>1467</v>
      </c>
      <c r="B1469" t="s">
        <v>46975</v>
      </c>
      <c r="C1469" t="s">
        <v>46974</v>
      </c>
      <c r="D1469" t="s">
        <v>46973</v>
      </c>
      <c r="F1469" t="s">
        <v>46972</v>
      </c>
      <c r="G1469" t="s">
        <v>3</v>
      </c>
      <c r="H1469" t="s">
        <v>2</v>
      </c>
      <c r="I1469" t="s">
        <v>46971</v>
      </c>
      <c r="J1469" t="s">
        <v>46970</v>
      </c>
      <c r="K1469" t="s">
        <v>46969</v>
      </c>
      <c r="L1469" t="s">
        <v>46968</v>
      </c>
      <c r="M1469" t="s">
        <v>46967</v>
      </c>
      <c r="N1469">
        <v>6</v>
      </c>
      <c r="O1469" t="s">
        <v>46966</v>
      </c>
      <c r="P1469" t="s">
        <v>46965</v>
      </c>
      <c r="Q1469" t="s">
        <v>46964</v>
      </c>
      <c r="R1469" s="7">
        <v>43770</v>
      </c>
      <c r="S1469" s="8">
        <f t="shared" si="176"/>
        <v>2019</v>
      </c>
      <c r="T1469" s="8">
        <v>2019</v>
      </c>
      <c r="U1469" s="8">
        <f t="shared" si="177"/>
        <v>3</v>
      </c>
      <c r="V1469" s="7">
        <v>43770</v>
      </c>
      <c r="W1469" t="s">
        <v>4588</v>
      </c>
      <c r="X1469" s="2">
        <v>0.65</v>
      </c>
      <c r="Y1469" s="6">
        <f t="shared" si="182"/>
        <v>1.7351378767251277E-2</v>
      </c>
      <c r="AA1469">
        <v>224596</v>
      </c>
      <c r="AB1469">
        <v>26972</v>
      </c>
      <c r="AC1469" t="s">
        <v>4587</v>
      </c>
      <c r="AD1469" t="s">
        <v>1</v>
      </c>
      <c r="AE1469">
        <v>279</v>
      </c>
      <c r="AG1469">
        <v>120948</v>
      </c>
      <c r="AI1469" t="s">
        <v>46963</v>
      </c>
      <c r="AJ1469" t="s">
        <v>46962</v>
      </c>
      <c r="AK1469" t="s">
        <v>46961</v>
      </c>
      <c r="AL1469">
        <v>5</v>
      </c>
      <c r="AM1469" s="5">
        <f t="shared" si="178"/>
        <v>1.6666666666666667</v>
      </c>
      <c r="AN1469" s="4">
        <f t="shared" si="183"/>
        <v>2.5242963523917708E-3</v>
      </c>
      <c r="AO1469" s="3"/>
      <c r="AP1469">
        <v>0</v>
      </c>
      <c r="AQ1469" t="s">
        <v>52</v>
      </c>
      <c r="AR1469" t="s">
        <v>46960</v>
      </c>
      <c r="AS1469" t="s">
        <v>51</v>
      </c>
      <c r="AT1469" s="2">
        <v>3.4980000000000002</v>
      </c>
      <c r="AU1469" s="1">
        <f t="shared" si="179"/>
        <v>1.2903254042793424</v>
      </c>
      <c r="AV1469" s="1">
        <f t="shared" si="180"/>
        <v>0.99378375598215241</v>
      </c>
      <c r="AW1469" s="1">
        <f t="shared" si="181"/>
        <v>0.6972421076849622</v>
      </c>
    </row>
    <row r="1470" spans="1:49" x14ac:dyDescent="0.2">
      <c r="A1470">
        <v>1468</v>
      </c>
      <c r="B1470" t="s">
        <v>46959</v>
      </c>
      <c r="C1470" t="s">
        <v>46958</v>
      </c>
      <c r="F1470" t="s">
        <v>46957</v>
      </c>
      <c r="G1470" t="s">
        <v>3</v>
      </c>
      <c r="H1470" t="s">
        <v>2</v>
      </c>
      <c r="I1470" t="s">
        <v>46956</v>
      </c>
      <c r="J1470" t="s">
        <v>46955</v>
      </c>
      <c r="K1470" t="s">
        <v>46954</v>
      </c>
      <c r="L1470" t="s">
        <v>46953</v>
      </c>
      <c r="M1470" t="s">
        <v>63</v>
      </c>
      <c r="N1470">
        <v>6</v>
      </c>
      <c r="O1470" t="s">
        <v>46952</v>
      </c>
      <c r="P1470" t="s">
        <v>46951</v>
      </c>
      <c r="Q1470" t="s">
        <v>46950</v>
      </c>
      <c r="R1470" s="7">
        <v>43770</v>
      </c>
      <c r="S1470" s="8">
        <f t="shared" si="176"/>
        <v>2019</v>
      </c>
      <c r="T1470" s="8">
        <v>2019</v>
      </c>
      <c r="U1470" s="8">
        <f t="shared" si="177"/>
        <v>3</v>
      </c>
      <c r="V1470" s="7">
        <v>43770</v>
      </c>
      <c r="W1470" t="s">
        <v>7847</v>
      </c>
      <c r="X1470" s="2">
        <v>1.5980000000000001</v>
      </c>
      <c r="Y1470" s="6">
        <f t="shared" si="182"/>
        <v>4.2657697338565448E-2</v>
      </c>
      <c r="AA1470">
        <v>7339445</v>
      </c>
      <c r="AB1470">
        <v>16305</v>
      </c>
      <c r="AD1470" t="s">
        <v>1</v>
      </c>
      <c r="AE1470">
        <v>145</v>
      </c>
      <c r="AF1470">
        <v>11</v>
      </c>
      <c r="AG1470">
        <v>4019137</v>
      </c>
      <c r="AI1470" t="s">
        <v>46949</v>
      </c>
      <c r="AK1470" t="s">
        <v>46948</v>
      </c>
      <c r="AL1470">
        <v>10</v>
      </c>
      <c r="AM1470" s="5">
        <f t="shared" si="178"/>
        <v>3.3333333333333335</v>
      </c>
      <c r="AN1470" s="4">
        <f t="shared" si="183"/>
        <v>5.0485927047835416E-3</v>
      </c>
      <c r="AO1470" s="3"/>
      <c r="AP1470">
        <v>0</v>
      </c>
      <c r="AQ1470" t="s">
        <v>37</v>
      </c>
      <c r="AR1470" t="s">
        <v>0</v>
      </c>
      <c r="AS1470" t="s">
        <v>36</v>
      </c>
      <c r="AT1470" s="2" t="s">
        <v>14</v>
      </c>
      <c r="AU1470" s="1">
        <f t="shared" si="179"/>
        <v>3.1374965948430873</v>
      </c>
      <c r="AV1470" s="1">
        <f t="shared" si="180"/>
        <v>2.3853145021674496</v>
      </c>
      <c r="AW1470" s="1">
        <f t="shared" si="181"/>
        <v>1.6331324094918114</v>
      </c>
    </row>
    <row r="1471" spans="1:49" x14ac:dyDescent="0.2">
      <c r="A1471">
        <v>1469</v>
      </c>
      <c r="B1471" t="s">
        <v>46947</v>
      </c>
      <c r="C1471" t="s">
        <v>46946</v>
      </c>
      <c r="D1471" t="s">
        <v>46945</v>
      </c>
      <c r="F1471" t="s">
        <v>46944</v>
      </c>
      <c r="G1471" t="s">
        <v>3</v>
      </c>
      <c r="H1471" t="s">
        <v>2</v>
      </c>
      <c r="I1471" t="s">
        <v>46943</v>
      </c>
      <c r="J1471">
        <v>60007457</v>
      </c>
      <c r="K1471" t="s">
        <v>1787</v>
      </c>
      <c r="L1471" t="s">
        <v>1750</v>
      </c>
      <c r="M1471" t="s">
        <v>1749</v>
      </c>
      <c r="N1471">
        <v>5</v>
      </c>
      <c r="O1471" t="s">
        <v>46942</v>
      </c>
      <c r="P1471" t="s">
        <v>46941</v>
      </c>
      <c r="Q1471" t="s">
        <v>46940</v>
      </c>
      <c r="R1471" s="7">
        <v>43770</v>
      </c>
      <c r="S1471" s="8">
        <f t="shared" si="176"/>
        <v>2019</v>
      </c>
      <c r="T1471" s="8">
        <v>2019</v>
      </c>
      <c r="U1471" s="8">
        <f t="shared" si="177"/>
        <v>3</v>
      </c>
      <c r="V1471" s="7">
        <v>43770</v>
      </c>
      <c r="W1471" t="s">
        <v>46939</v>
      </c>
      <c r="X1471" s="2">
        <v>0.73799999999999999</v>
      </c>
      <c r="Y1471" s="6">
        <f t="shared" si="182"/>
        <v>1.9700488508048369E-2</v>
      </c>
      <c r="AA1471" t="s">
        <v>46938</v>
      </c>
      <c r="AB1471">
        <v>12489</v>
      </c>
      <c r="AD1471" t="s">
        <v>1</v>
      </c>
      <c r="AE1471">
        <v>169</v>
      </c>
      <c r="AG1471">
        <v>108927</v>
      </c>
      <c r="AI1471" t="s">
        <v>46937</v>
      </c>
      <c r="AJ1471" t="s">
        <v>46936</v>
      </c>
      <c r="AK1471" t="s">
        <v>46935</v>
      </c>
      <c r="AL1471">
        <v>2</v>
      </c>
      <c r="AM1471" s="5">
        <f t="shared" si="178"/>
        <v>0.66666666666666663</v>
      </c>
      <c r="AN1471" s="4">
        <f t="shared" si="183"/>
        <v>1.0097185409567082E-3</v>
      </c>
      <c r="AO1471" s="3"/>
      <c r="AP1471">
        <v>0</v>
      </c>
      <c r="AR1471" t="s">
        <v>0</v>
      </c>
      <c r="AT1471" s="2">
        <v>3.6269999999999998</v>
      </c>
      <c r="AU1471" s="1">
        <f t="shared" si="179"/>
        <v>1.4093257517920872</v>
      </c>
      <c r="AV1471" s="1">
        <f t="shared" si="180"/>
        <v>1.035510352450254</v>
      </c>
      <c r="AW1471" s="1">
        <f t="shared" si="181"/>
        <v>0.66169495310842064</v>
      </c>
    </row>
    <row r="1472" spans="1:49" x14ac:dyDescent="0.2">
      <c r="A1472">
        <v>1470</v>
      </c>
      <c r="B1472" t="s">
        <v>46934</v>
      </c>
      <c r="C1472" t="s">
        <v>46933</v>
      </c>
      <c r="D1472" t="s">
        <v>46932</v>
      </c>
      <c r="F1472" t="s">
        <v>46931</v>
      </c>
      <c r="G1472" t="s">
        <v>3</v>
      </c>
      <c r="H1472" t="s">
        <v>2</v>
      </c>
      <c r="I1472" t="s">
        <v>3962</v>
      </c>
      <c r="J1472" t="s">
        <v>46930</v>
      </c>
      <c r="K1472" t="s">
        <v>46929</v>
      </c>
      <c r="L1472" t="s">
        <v>5068</v>
      </c>
      <c r="M1472" t="s">
        <v>29</v>
      </c>
      <c r="N1472">
        <v>8</v>
      </c>
      <c r="O1472" t="s">
        <v>46928</v>
      </c>
      <c r="P1472" t="s">
        <v>46927</v>
      </c>
      <c r="Q1472" t="s">
        <v>46926</v>
      </c>
      <c r="R1472" s="7">
        <v>43770</v>
      </c>
      <c r="S1472" s="8">
        <f t="shared" si="176"/>
        <v>2019</v>
      </c>
      <c r="T1472" s="8">
        <v>2019</v>
      </c>
      <c r="U1472" s="8">
        <f t="shared" si="177"/>
        <v>3</v>
      </c>
      <c r="V1472" s="7">
        <v>43770</v>
      </c>
      <c r="W1472" t="s">
        <v>4122</v>
      </c>
      <c r="X1472" s="2">
        <v>1.208</v>
      </c>
      <c r="Y1472" s="6">
        <f t="shared" si="182"/>
        <v>3.2246870078214675E-2</v>
      </c>
      <c r="AA1472">
        <v>1681699</v>
      </c>
      <c r="AB1472">
        <v>30441</v>
      </c>
      <c r="AD1472" t="s">
        <v>1</v>
      </c>
      <c r="AE1472">
        <v>166</v>
      </c>
      <c r="AG1472">
        <v>104938</v>
      </c>
      <c r="AI1472" t="s">
        <v>46925</v>
      </c>
      <c r="AJ1472" t="s">
        <v>46924</v>
      </c>
      <c r="AK1472" t="s">
        <v>46923</v>
      </c>
      <c r="AL1472">
        <v>7</v>
      </c>
      <c r="AM1472" s="5">
        <f t="shared" si="178"/>
        <v>2.3333333333333335</v>
      </c>
      <c r="AN1472" s="4">
        <f t="shared" si="183"/>
        <v>3.5340148933484792E-3</v>
      </c>
      <c r="AO1472" s="3"/>
      <c r="AP1472">
        <v>0</v>
      </c>
      <c r="AQ1472" t="s">
        <v>1442</v>
      </c>
      <c r="AR1472" t="s">
        <v>46922</v>
      </c>
      <c r="AS1472" t="s">
        <v>1441</v>
      </c>
      <c r="AT1472" s="2" t="s">
        <v>14</v>
      </c>
      <c r="AU1472" s="1">
        <f t="shared" si="179"/>
        <v>2.3633013522754811</v>
      </c>
      <c r="AV1472" s="1">
        <f t="shared" si="180"/>
        <v>1.7890442485781577</v>
      </c>
      <c r="AW1472" s="1">
        <f t="shared" si="181"/>
        <v>1.2147871448808336</v>
      </c>
    </row>
    <row r="1473" spans="1:49" x14ac:dyDescent="0.2">
      <c r="A1473">
        <v>1471</v>
      </c>
      <c r="B1473" t="s">
        <v>46921</v>
      </c>
      <c r="C1473" t="s">
        <v>46920</v>
      </c>
      <c r="D1473" t="s">
        <v>46919</v>
      </c>
      <c r="F1473" t="s">
        <v>46918</v>
      </c>
      <c r="G1473" t="s">
        <v>3</v>
      </c>
      <c r="H1473" t="s">
        <v>2</v>
      </c>
      <c r="I1473" t="s">
        <v>46917</v>
      </c>
      <c r="J1473" t="s">
        <v>46916</v>
      </c>
      <c r="K1473" t="s">
        <v>46915</v>
      </c>
      <c r="L1473" t="s">
        <v>46914</v>
      </c>
      <c r="M1473" t="s">
        <v>4556</v>
      </c>
      <c r="N1473">
        <v>4</v>
      </c>
      <c r="O1473" t="s">
        <v>46913</v>
      </c>
      <c r="P1473" t="s">
        <v>46912</v>
      </c>
      <c r="Q1473" t="s">
        <v>46911</v>
      </c>
      <c r="R1473" s="7">
        <v>43770</v>
      </c>
      <c r="S1473" s="8">
        <f t="shared" si="176"/>
        <v>2019</v>
      </c>
      <c r="T1473" s="8">
        <v>2019</v>
      </c>
      <c r="U1473" s="8">
        <f t="shared" si="177"/>
        <v>3</v>
      </c>
      <c r="V1473" s="7">
        <v>43770</v>
      </c>
      <c r="W1473" t="s">
        <v>560</v>
      </c>
      <c r="X1473" s="2">
        <v>1.2769999999999999</v>
      </c>
      <c r="Y1473" s="6">
        <f t="shared" si="182"/>
        <v>3.4088785670430582E-2</v>
      </c>
      <c r="AA1473">
        <v>12709638</v>
      </c>
      <c r="AB1473">
        <v>12507</v>
      </c>
      <c r="AD1473" t="s">
        <v>1</v>
      </c>
      <c r="AE1473">
        <v>94</v>
      </c>
      <c r="AG1473">
        <v>105398</v>
      </c>
      <c r="AI1473" t="s">
        <v>46910</v>
      </c>
      <c r="AJ1473" t="s">
        <v>46909</v>
      </c>
      <c r="AK1473" t="s">
        <v>46908</v>
      </c>
      <c r="AL1473">
        <v>30</v>
      </c>
      <c r="AM1473" s="5">
        <f t="shared" si="178"/>
        <v>10</v>
      </c>
      <c r="AN1473" s="4">
        <f t="shared" si="183"/>
        <v>1.5145778114350625E-2</v>
      </c>
      <c r="AO1473" s="3"/>
      <c r="AP1473">
        <v>0</v>
      </c>
      <c r="AR1473" t="s">
        <v>0</v>
      </c>
      <c r="AT1473" s="2">
        <v>5.1070000000000002</v>
      </c>
      <c r="AU1473" s="1">
        <f t="shared" si="179"/>
        <v>2.8405883403606591</v>
      </c>
      <c r="AV1473" s="1">
        <f t="shared" si="180"/>
        <v>2.4617281892390603</v>
      </c>
      <c r="AW1473" s="1">
        <f t="shared" si="181"/>
        <v>2.0828680381174611</v>
      </c>
    </row>
    <row r="1474" spans="1:49" x14ac:dyDescent="0.2">
      <c r="A1474">
        <v>1472</v>
      </c>
      <c r="B1474" t="s">
        <v>46907</v>
      </c>
      <c r="C1474" t="s">
        <v>46906</v>
      </c>
      <c r="D1474" t="s">
        <v>46905</v>
      </c>
      <c r="F1474" t="s">
        <v>46904</v>
      </c>
      <c r="G1474" t="s">
        <v>3</v>
      </c>
      <c r="H1474" t="s">
        <v>2</v>
      </c>
      <c r="I1474" t="s">
        <v>4821</v>
      </c>
      <c r="J1474" t="s">
        <v>46903</v>
      </c>
      <c r="K1474" t="s">
        <v>46902</v>
      </c>
      <c r="L1474" t="s">
        <v>46901</v>
      </c>
      <c r="M1474" t="s">
        <v>46900</v>
      </c>
      <c r="N1474">
        <v>4</v>
      </c>
      <c r="O1474" t="s">
        <v>46899</v>
      </c>
      <c r="P1474" t="s">
        <v>46898</v>
      </c>
      <c r="Q1474" t="s">
        <v>46897</v>
      </c>
      <c r="R1474" s="7">
        <v>43770</v>
      </c>
      <c r="S1474" s="8">
        <f t="shared" ref="S1474:S1537" si="184">YEAR(R1474)</f>
        <v>2019</v>
      </c>
      <c r="T1474" s="8">
        <v>2019</v>
      </c>
      <c r="U1474" s="8">
        <f t="shared" ref="U1474:U1537" si="185">2022-T1474</f>
        <v>3</v>
      </c>
      <c r="V1474" s="7">
        <v>43770</v>
      </c>
      <c r="W1474" t="s">
        <v>480</v>
      </c>
      <c r="X1474" s="2">
        <v>0.54700000000000004</v>
      </c>
      <c r="Y1474" s="6">
        <f t="shared" si="182"/>
        <v>1.4601852593363766E-2</v>
      </c>
      <c r="AA1474">
        <v>14348411</v>
      </c>
      <c r="AB1474">
        <v>17683</v>
      </c>
      <c r="AC1474">
        <v>16180399</v>
      </c>
      <c r="AD1474" t="s">
        <v>1</v>
      </c>
      <c r="AE1474">
        <v>111</v>
      </c>
      <c r="AG1474">
        <v>152895</v>
      </c>
      <c r="AI1474" t="s">
        <v>46896</v>
      </c>
      <c r="AK1474" t="s">
        <v>46895</v>
      </c>
      <c r="AL1474">
        <v>15</v>
      </c>
      <c r="AM1474" s="5">
        <f t="shared" ref="AM1474:AM1537" si="186">AL1474/U1474</f>
        <v>5</v>
      </c>
      <c r="AN1474" s="4">
        <f t="shared" si="183"/>
        <v>7.5728890571753124E-3</v>
      </c>
      <c r="AO1474" s="3"/>
      <c r="AP1474">
        <v>0</v>
      </c>
      <c r="AR1474" t="s">
        <v>0</v>
      </c>
      <c r="AT1474" s="2" t="s">
        <v>14</v>
      </c>
      <c r="AU1474" s="1">
        <f t="shared" ref="AU1474:AU1537" si="187">(Y1474*0.7+AN1474*0.3)*100</f>
        <v>1.249316353250723</v>
      </c>
      <c r="AV1474" s="1">
        <f t="shared" ref="AV1474:AV1537" si="188">(Y1474*0.5+AN1474*0.5)*100</f>
        <v>1.108737082526954</v>
      </c>
      <c r="AW1474" s="1">
        <f t="shared" ref="AW1474:AW1537" si="189">(Y1474*0.3+AN1474*0.7)*100</f>
        <v>0.96815781180318483</v>
      </c>
    </row>
    <row r="1475" spans="1:49" x14ac:dyDescent="0.2">
      <c r="A1475">
        <v>1473</v>
      </c>
      <c r="B1475" t="s">
        <v>46894</v>
      </c>
      <c r="C1475" t="s">
        <v>46893</v>
      </c>
      <c r="D1475" t="s">
        <v>46892</v>
      </c>
      <c r="F1475" t="s">
        <v>46891</v>
      </c>
      <c r="G1475" t="s">
        <v>3</v>
      </c>
      <c r="H1475" t="s">
        <v>2</v>
      </c>
      <c r="I1475" t="s">
        <v>3552</v>
      </c>
      <c r="J1475" t="s">
        <v>3551</v>
      </c>
      <c r="K1475" t="s">
        <v>3550</v>
      </c>
      <c r="L1475" t="s">
        <v>3549</v>
      </c>
      <c r="M1475" t="s">
        <v>18</v>
      </c>
      <c r="N1475">
        <v>4</v>
      </c>
      <c r="O1475" t="s">
        <v>46890</v>
      </c>
      <c r="P1475" t="s">
        <v>46889</v>
      </c>
      <c r="Q1475" t="s">
        <v>46888</v>
      </c>
      <c r="R1475" s="7">
        <v>43770</v>
      </c>
      <c r="S1475" s="8">
        <f t="shared" si="184"/>
        <v>2019</v>
      </c>
      <c r="T1475" s="8">
        <v>2019</v>
      </c>
      <c r="U1475" s="8">
        <f t="shared" si="185"/>
        <v>3</v>
      </c>
      <c r="V1475" s="7">
        <v>43770</v>
      </c>
      <c r="W1475" t="s">
        <v>480</v>
      </c>
      <c r="X1475" s="2">
        <v>0.54700000000000004</v>
      </c>
      <c r="Y1475" s="6">
        <f t="shared" ref="Y1475:Y1538" si="190">(X1475-$Z$3)/($Z$2-$Z$3)</f>
        <v>1.4601852593363766E-2</v>
      </c>
      <c r="AA1475">
        <v>14348411</v>
      </c>
      <c r="AB1475">
        <v>17683</v>
      </c>
      <c r="AC1475">
        <v>16180399</v>
      </c>
      <c r="AD1475" t="s">
        <v>1</v>
      </c>
      <c r="AE1475">
        <v>111</v>
      </c>
      <c r="AG1475">
        <v>152910</v>
      </c>
      <c r="AI1475" t="s">
        <v>46887</v>
      </c>
      <c r="AJ1475" t="s">
        <v>46886</v>
      </c>
      <c r="AK1475" t="s">
        <v>46885</v>
      </c>
      <c r="AL1475">
        <v>6</v>
      </c>
      <c r="AM1475" s="5">
        <f t="shared" si="186"/>
        <v>2</v>
      </c>
      <c r="AN1475" s="4">
        <f t="shared" ref="AN1475:AN1538" si="191">(AM1475-$AO$3)/($AO$2-$AO$3)</f>
        <v>3.0291556228701248E-3</v>
      </c>
      <c r="AO1475" s="3"/>
      <c r="AP1475">
        <v>0</v>
      </c>
      <c r="AR1475" t="s">
        <v>46884</v>
      </c>
      <c r="AS1475" t="s">
        <v>1079</v>
      </c>
      <c r="AT1475" s="2" t="s">
        <v>14</v>
      </c>
      <c r="AU1475" s="1">
        <f t="shared" si="187"/>
        <v>1.1130043502215672</v>
      </c>
      <c r="AV1475" s="1">
        <f t="shared" si="188"/>
        <v>0.88155041081169461</v>
      </c>
      <c r="AW1475" s="1">
        <f t="shared" si="189"/>
        <v>0.65009647140182181</v>
      </c>
    </row>
    <row r="1476" spans="1:49" x14ac:dyDescent="0.2">
      <c r="A1476">
        <v>1474</v>
      </c>
      <c r="B1476" t="s">
        <v>46883</v>
      </c>
      <c r="C1476" t="s">
        <v>46882</v>
      </c>
      <c r="D1476" t="s">
        <v>46881</v>
      </c>
      <c r="F1476" t="s">
        <v>46880</v>
      </c>
      <c r="G1476" t="s">
        <v>3</v>
      </c>
      <c r="H1476" t="s">
        <v>2</v>
      </c>
      <c r="I1476" t="s">
        <v>46879</v>
      </c>
      <c r="J1476">
        <v>60032083</v>
      </c>
      <c r="K1476" t="s">
        <v>3539</v>
      </c>
      <c r="L1476" t="s">
        <v>3538</v>
      </c>
      <c r="M1476" t="s">
        <v>45</v>
      </c>
      <c r="N1476">
        <v>3</v>
      </c>
      <c r="O1476" t="s">
        <v>46878</v>
      </c>
      <c r="P1476" t="s">
        <v>46877</v>
      </c>
      <c r="Q1476" t="s">
        <v>4743</v>
      </c>
      <c r="R1476" s="7">
        <v>43770</v>
      </c>
      <c r="S1476" s="8">
        <f t="shared" si="184"/>
        <v>2019</v>
      </c>
      <c r="T1476" s="8">
        <v>2019</v>
      </c>
      <c r="U1476" s="8">
        <f t="shared" si="185"/>
        <v>3</v>
      </c>
      <c r="V1476" s="7">
        <v>43770</v>
      </c>
      <c r="W1476" t="s">
        <v>4013</v>
      </c>
      <c r="X1476" s="2">
        <v>0.80800000000000005</v>
      </c>
      <c r="Y1476" s="6">
        <f t="shared" si="190"/>
        <v>2.1569098529136972E-2</v>
      </c>
      <c r="AA1476">
        <v>9218890</v>
      </c>
      <c r="AB1476">
        <v>18079</v>
      </c>
      <c r="AD1476" t="s">
        <v>1</v>
      </c>
      <c r="AE1476">
        <v>121</v>
      </c>
      <c r="AG1476">
        <v>103270</v>
      </c>
      <c r="AI1476" t="s">
        <v>46876</v>
      </c>
      <c r="AJ1476" t="s">
        <v>46875</v>
      </c>
      <c r="AK1476" t="s">
        <v>46874</v>
      </c>
      <c r="AL1476">
        <v>5</v>
      </c>
      <c r="AM1476" s="5">
        <f t="shared" si="186"/>
        <v>1.6666666666666667</v>
      </c>
      <c r="AN1476" s="4">
        <f t="shared" si="191"/>
        <v>2.5242963523917708E-3</v>
      </c>
      <c r="AO1476" s="3"/>
      <c r="AP1476">
        <v>1</v>
      </c>
      <c r="AQ1476" t="s">
        <v>52</v>
      </c>
      <c r="AR1476" t="s">
        <v>46873</v>
      </c>
      <c r="AS1476" t="s">
        <v>51</v>
      </c>
      <c r="AT1476" s="2">
        <v>3.12</v>
      </c>
      <c r="AU1476" s="1">
        <f t="shared" si="187"/>
        <v>1.5855657876113409</v>
      </c>
      <c r="AV1476" s="1">
        <f t="shared" si="188"/>
        <v>1.2046697440764371</v>
      </c>
      <c r="AW1476" s="1">
        <f t="shared" si="189"/>
        <v>0.82377370054153298</v>
      </c>
    </row>
    <row r="1477" spans="1:49" x14ac:dyDescent="0.2">
      <c r="A1477">
        <v>1475</v>
      </c>
      <c r="B1477" t="s">
        <v>46872</v>
      </c>
      <c r="C1477" t="s">
        <v>46871</v>
      </c>
      <c r="F1477" t="s">
        <v>46870</v>
      </c>
      <c r="G1477" t="s">
        <v>3</v>
      </c>
      <c r="H1477" t="s">
        <v>2</v>
      </c>
      <c r="I1477" t="s">
        <v>46869</v>
      </c>
      <c r="J1477">
        <v>60025858</v>
      </c>
      <c r="K1477" t="s">
        <v>527</v>
      </c>
      <c r="L1477" t="s">
        <v>526</v>
      </c>
      <c r="M1477" t="s">
        <v>525</v>
      </c>
      <c r="N1477">
        <v>2</v>
      </c>
      <c r="O1477" t="s">
        <v>46868</v>
      </c>
      <c r="P1477" t="s">
        <v>46867</v>
      </c>
      <c r="Q1477" t="s">
        <v>7310</v>
      </c>
      <c r="R1477" s="7">
        <v>43770</v>
      </c>
      <c r="S1477" s="8">
        <f t="shared" si="184"/>
        <v>2019</v>
      </c>
      <c r="T1477" s="8">
        <v>2019</v>
      </c>
      <c r="U1477" s="8">
        <f t="shared" si="185"/>
        <v>3</v>
      </c>
      <c r="V1477" s="7">
        <v>43770</v>
      </c>
      <c r="W1477" t="s">
        <v>17252</v>
      </c>
      <c r="X1477" s="2">
        <v>0.58799999999999997</v>
      </c>
      <c r="Y1477" s="6">
        <f t="shared" si="190"/>
        <v>1.5696324177144231E-2</v>
      </c>
      <c r="AA1477">
        <v>7339453</v>
      </c>
      <c r="AB1477">
        <v>16307</v>
      </c>
      <c r="AD1477" t="s">
        <v>1</v>
      </c>
      <c r="AE1477">
        <v>145</v>
      </c>
      <c r="AF1477">
        <v>4</v>
      </c>
      <c r="AG1477">
        <v>4019016</v>
      </c>
      <c r="AI1477" t="s">
        <v>46866</v>
      </c>
      <c r="AK1477" t="s">
        <v>46865</v>
      </c>
      <c r="AL1477">
        <v>1</v>
      </c>
      <c r="AM1477" s="5">
        <f t="shared" si="186"/>
        <v>0.33333333333333331</v>
      </c>
      <c r="AN1477" s="4">
        <f t="shared" si="191"/>
        <v>5.048592704783541E-4</v>
      </c>
      <c r="AO1477" s="3"/>
      <c r="AP1477">
        <v>0</v>
      </c>
      <c r="AR1477" t="s">
        <v>0</v>
      </c>
      <c r="AT1477" s="2">
        <v>2.1840000000000002</v>
      </c>
      <c r="AU1477" s="1">
        <f t="shared" si="187"/>
        <v>1.1138884705144467</v>
      </c>
      <c r="AV1477" s="1">
        <f t="shared" si="188"/>
        <v>0.81005917238112923</v>
      </c>
      <c r="AW1477" s="1">
        <f t="shared" si="189"/>
        <v>0.50622987424781174</v>
      </c>
    </row>
    <row r="1478" spans="1:49" x14ac:dyDescent="0.2">
      <c r="A1478">
        <v>1476</v>
      </c>
      <c r="B1478" t="s">
        <v>46864</v>
      </c>
      <c r="C1478" t="s">
        <v>46863</v>
      </c>
      <c r="F1478" t="s">
        <v>46862</v>
      </c>
      <c r="G1478" t="s">
        <v>3</v>
      </c>
      <c r="H1478" t="s">
        <v>2</v>
      </c>
      <c r="I1478" t="s">
        <v>46861</v>
      </c>
      <c r="J1478" t="s">
        <v>46860</v>
      </c>
      <c r="K1478" t="s">
        <v>46859</v>
      </c>
      <c r="L1478" t="s">
        <v>46858</v>
      </c>
      <c r="M1478" t="s">
        <v>1459</v>
      </c>
      <c r="N1478">
        <v>5</v>
      </c>
      <c r="O1478" t="s">
        <v>46857</v>
      </c>
      <c r="P1478" t="s">
        <v>46856</v>
      </c>
      <c r="Q1478" t="s">
        <v>46855</v>
      </c>
      <c r="R1478" s="7">
        <v>43770</v>
      </c>
      <c r="S1478" s="8">
        <f t="shared" si="184"/>
        <v>2019</v>
      </c>
      <c r="T1478" s="8">
        <v>2019</v>
      </c>
      <c r="U1478" s="8">
        <f t="shared" si="185"/>
        <v>3</v>
      </c>
      <c r="V1478" s="7">
        <v>43770</v>
      </c>
      <c r="W1478" t="s">
        <v>26211</v>
      </c>
      <c r="X1478" s="2">
        <v>0.70699999999999996</v>
      </c>
      <c r="Y1478" s="6">
        <f t="shared" si="190"/>
        <v>1.8872961212994848E-2</v>
      </c>
      <c r="AA1478">
        <v>1676857</v>
      </c>
      <c r="AB1478">
        <v>19020</v>
      </c>
      <c r="AC1478">
        <v>15735044</v>
      </c>
      <c r="AD1478" t="s">
        <v>1</v>
      </c>
      <c r="AE1478">
        <v>139</v>
      </c>
      <c r="AF1478">
        <v>2</v>
      </c>
      <c r="AH1478" t="s">
        <v>46854</v>
      </c>
      <c r="AI1478" t="s">
        <v>46853</v>
      </c>
      <c r="AJ1478" t="s">
        <v>46852</v>
      </c>
      <c r="AK1478" t="s">
        <v>46851</v>
      </c>
      <c r="AL1478">
        <v>2</v>
      </c>
      <c r="AM1478" s="5">
        <f t="shared" si="186"/>
        <v>0.66666666666666663</v>
      </c>
      <c r="AN1478" s="4">
        <f t="shared" si="191"/>
        <v>1.0097185409567082E-3</v>
      </c>
      <c r="AO1478" s="3"/>
      <c r="AP1478">
        <v>0</v>
      </c>
      <c r="AQ1478" t="s">
        <v>160</v>
      </c>
      <c r="AR1478">
        <v>99187269</v>
      </c>
      <c r="AS1478" t="s">
        <v>159</v>
      </c>
      <c r="AT1478" s="2" t="s">
        <v>14</v>
      </c>
      <c r="AU1478" s="1">
        <f t="shared" si="187"/>
        <v>1.3513988411383406</v>
      </c>
      <c r="AV1478" s="1">
        <f t="shared" si="188"/>
        <v>0.99413398769757788</v>
      </c>
      <c r="AW1478" s="1">
        <f t="shared" si="189"/>
        <v>0.63686913425681502</v>
      </c>
    </row>
    <row r="1479" spans="1:49" x14ac:dyDescent="0.2">
      <c r="A1479">
        <v>1477</v>
      </c>
      <c r="B1479" t="s">
        <v>46850</v>
      </c>
      <c r="C1479" t="s">
        <v>46849</v>
      </c>
      <c r="F1479" t="s">
        <v>46848</v>
      </c>
      <c r="G1479" t="s">
        <v>3</v>
      </c>
      <c r="H1479" t="s">
        <v>2</v>
      </c>
      <c r="I1479" t="s">
        <v>732</v>
      </c>
      <c r="J1479">
        <v>60004538</v>
      </c>
      <c r="K1479" t="s">
        <v>553</v>
      </c>
      <c r="L1479" t="s">
        <v>552</v>
      </c>
      <c r="M1479" t="s">
        <v>58</v>
      </c>
      <c r="N1479">
        <v>5</v>
      </c>
      <c r="O1479" t="s">
        <v>46847</v>
      </c>
      <c r="P1479" t="s">
        <v>46846</v>
      </c>
      <c r="Q1479" t="s">
        <v>4304</v>
      </c>
      <c r="R1479" s="7">
        <v>43770</v>
      </c>
      <c r="S1479" s="8">
        <f t="shared" si="184"/>
        <v>2019</v>
      </c>
      <c r="T1479" s="8">
        <v>2019</v>
      </c>
      <c r="U1479" s="8">
        <f t="shared" si="185"/>
        <v>3</v>
      </c>
      <c r="V1479" s="7">
        <v>43770</v>
      </c>
      <c r="W1479" t="s">
        <v>5362</v>
      </c>
      <c r="X1479" s="2">
        <v>0.64600000000000002</v>
      </c>
      <c r="Y1479" s="6">
        <f t="shared" si="190"/>
        <v>1.72446010517605E-2</v>
      </c>
      <c r="AA1479" t="s">
        <v>5361</v>
      </c>
      <c r="AB1479">
        <v>21157</v>
      </c>
      <c r="AC1479">
        <v>15308138</v>
      </c>
      <c r="AD1479" t="s">
        <v>1</v>
      </c>
      <c r="AE1479">
        <v>30</v>
      </c>
      <c r="AF1479" t="s">
        <v>46845</v>
      </c>
      <c r="AH1479" t="s">
        <v>24036</v>
      </c>
      <c r="AI1479" t="s">
        <v>46844</v>
      </c>
      <c r="AJ1479" t="s">
        <v>46843</v>
      </c>
      <c r="AK1479" t="s">
        <v>46842</v>
      </c>
      <c r="AL1479">
        <v>11</v>
      </c>
      <c r="AM1479" s="5">
        <f t="shared" si="186"/>
        <v>3.6666666666666665</v>
      </c>
      <c r="AN1479" s="4">
        <f t="shared" si="191"/>
        <v>5.5534519752618956E-3</v>
      </c>
      <c r="AO1479" s="3"/>
      <c r="AP1479">
        <v>0</v>
      </c>
      <c r="AQ1479" t="s">
        <v>16</v>
      </c>
      <c r="AR1479">
        <v>11372056</v>
      </c>
      <c r="AS1479" t="s">
        <v>15</v>
      </c>
      <c r="AT1479" s="2" t="s">
        <v>14</v>
      </c>
      <c r="AU1479" s="1">
        <f t="shared" si="187"/>
        <v>1.3737256328810918</v>
      </c>
      <c r="AV1479" s="1">
        <f t="shared" si="188"/>
        <v>1.1399026513511199</v>
      </c>
      <c r="AW1479" s="1">
        <f t="shared" si="189"/>
        <v>0.90607966982114763</v>
      </c>
    </row>
    <row r="1480" spans="1:49" x14ac:dyDescent="0.2">
      <c r="A1480">
        <v>1478</v>
      </c>
      <c r="B1480" t="s">
        <v>46841</v>
      </c>
      <c r="C1480" t="s">
        <v>46840</v>
      </c>
      <c r="F1480" t="s">
        <v>46839</v>
      </c>
      <c r="G1480" t="s">
        <v>3</v>
      </c>
      <c r="H1480" t="s">
        <v>2</v>
      </c>
      <c r="I1480" t="s">
        <v>5285</v>
      </c>
      <c r="J1480" t="s">
        <v>46838</v>
      </c>
      <c r="K1480" t="s">
        <v>46837</v>
      </c>
      <c r="L1480" t="s">
        <v>3151</v>
      </c>
      <c r="M1480" t="s">
        <v>1420</v>
      </c>
      <c r="N1480">
        <v>4</v>
      </c>
      <c r="O1480" t="s">
        <v>46836</v>
      </c>
      <c r="P1480" t="s">
        <v>46835</v>
      </c>
      <c r="Q1480" t="s">
        <v>46834</v>
      </c>
      <c r="R1480" s="7">
        <v>43770</v>
      </c>
      <c r="S1480" s="8">
        <f t="shared" si="184"/>
        <v>2019</v>
      </c>
      <c r="T1480" s="8">
        <v>2019</v>
      </c>
      <c r="U1480" s="8">
        <f t="shared" si="185"/>
        <v>3</v>
      </c>
      <c r="V1480" s="7">
        <v>43770</v>
      </c>
      <c r="W1480" t="s">
        <v>3824</v>
      </c>
      <c r="X1480" s="2">
        <v>0.22600000000000001</v>
      </c>
      <c r="Y1480" s="6">
        <f t="shared" si="190"/>
        <v>6.0329409252289053E-3</v>
      </c>
      <c r="AA1480">
        <v>19750102</v>
      </c>
      <c r="AB1480">
        <v>17200154707</v>
      </c>
      <c r="AC1480">
        <v>20937423</v>
      </c>
      <c r="AD1480" t="s">
        <v>1</v>
      </c>
      <c r="AE1480">
        <v>14</v>
      </c>
      <c r="AF1480">
        <v>6</v>
      </c>
      <c r="AH1480" t="s">
        <v>46833</v>
      </c>
      <c r="AI1480" t="s">
        <v>46832</v>
      </c>
      <c r="AJ1480" t="s">
        <v>46831</v>
      </c>
      <c r="AK1480" t="s">
        <v>46830</v>
      </c>
      <c r="AL1480">
        <v>0</v>
      </c>
      <c r="AM1480" s="5">
        <f t="shared" si="186"/>
        <v>0</v>
      </c>
      <c r="AN1480" s="4">
        <f t="shared" si="191"/>
        <v>0</v>
      </c>
      <c r="AO1480" s="3"/>
      <c r="AP1480">
        <v>0</v>
      </c>
      <c r="AQ1480" t="s">
        <v>2911</v>
      </c>
      <c r="AR1480" t="s">
        <v>46829</v>
      </c>
      <c r="AS1480" t="s">
        <v>2510</v>
      </c>
      <c r="AT1480" s="2" t="s">
        <v>14</v>
      </c>
      <c r="AU1480" s="1">
        <f t="shared" si="187"/>
        <v>0.42230586476602339</v>
      </c>
      <c r="AV1480" s="1">
        <f t="shared" si="188"/>
        <v>0.30164704626144528</v>
      </c>
      <c r="AW1480" s="1">
        <f t="shared" si="189"/>
        <v>0.18098822775686715</v>
      </c>
    </row>
    <row r="1481" spans="1:49" x14ac:dyDescent="0.2">
      <c r="A1481">
        <v>1479</v>
      </c>
      <c r="B1481" t="s">
        <v>46828</v>
      </c>
      <c r="C1481" t="s">
        <v>46827</v>
      </c>
      <c r="D1481" t="s">
        <v>46826</v>
      </c>
      <c r="F1481" t="s">
        <v>46825</v>
      </c>
      <c r="G1481" t="s">
        <v>3</v>
      </c>
      <c r="H1481" t="s">
        <v>2</v>
      </c>
      <c r="I1481" t="s">
        <v>797</v>
      </c>
      <c r="J1481" t="s">
        <v>46824</v>
      </c>
      <c r="K1481" t="s">
        <v>46823</v>
      </c>
      <c r="L1481" t="s">
        <v>1998</v>
      </c>
      <c r="M1481" t="s">
        <v>606</v>
      </c>
      <c r="N1481">
        <v>4</v>
      </c>
      <c r="O1481" t="s">
        <v>46822</v>
      </c>
      <c r="P1481" t="s">
        <v>46821</v>
      </c>
      <c r="Q1481" t="s">
        <v>46820</v>
      </c>
      <c r="R1481" s="7">
        <v>43770</v>
      </c>
      <c r="S1481" s="8">
        <f t="shared" si="184"/>
        <v>2019</v>
      </c>
      <c r="T1481" s="8">
        <v>2019</v>
      </c>
      <c r="U1481" s="8">
        <f t="shared" si="185"/>
        <v>3</v>
      </c>
      <c r="V1481" s="7">
        <v>43770</v>
      </c>
      <c r="W1481" t="s">
        <v>480</v>
      </c>
      <c r="X1481" s="2">
        <v>0.54700000000000004</v>
      </c>
      <c r="Y1481" s="6">
        <f t="shared" si="190"/>
        <v>1.4601852593363766E-2</v>
      </c>
      <c r="AA1481">
        <v>14348411</v>
      </c>
      <c r="AB1481">
        <v>17683</v>
      </c>
      <c r="AC1481">
        <v>16180399</v>
      </c>
      <c r="AD1481" t="s">
        <v>1</v>
      </c>
      <c r="AE1481">
        <v>111</v>
      </c>
      <c r="AG1481">
        <v>152909</v>
      </c>
      <c r="AI1481" t="s">
        <v>46819</v>
      </c>
      <c r="AJ1481" t="s">
        <v>46818</v>
      </c>
      <c r="AK1481" t="s">
        <v>46817</v>
      </c>
      <c r="AL1481">
        <v>1</v>
      </c>
      <c r="AM1481" s="5">
        <f t="shared" si="186"/>
        <v>0.33333333333333331</v>
      </c>
      <c r="AN1481" s="4">
        <f t="shared" si="191"/>
        <v>5.048592704783541E-4</v>
      </c>
      <c r="AO1481" s="3"/>
      <c r="AP1481">
        <v>0</v>
      </c>
      <c r="AR1481" t="s">
        <v>0</v>
      </c>
      <c r="AT1481" s="2" t="s">
        <v>14</v>
      </c>
      <c r="AU1481" s="1">
        <f t="shared" si="187"/>
        <v>1.0372754596498142</v>
      </c>
      <c r="AV1481" s="1">
        <f t="shared" si="188"/>
        <v>0.75533559319210608</v>
      </c>
      <c r="AW1481" s="1">
        <f t="shared" si="189"/>
        <v>0.47339572673439773</v>
      </c>
    </row>
    <row r="1482" spans="1:49" x14ac:dyDescent="0.2">
      <c r="A1482">
        <v>1480</v>
      </c>
      <c r="B1482" t="s">
        <v>46816</v>
      </c>
      <c r="C1482" t="s">
        <v>46815</v>
      </c>
      <c r="F1482" t="s">
        <v>46814</v>
      </c>
      <c r="G1482" t="s">
        <v>3</v>
      </c>
      <c r="H1482" t="s">
        <v>2</v>
      </c>
      <c r="I1482" t="s">
        <v>46813</v>
      </c>
      <c r="J1482">
        <v>60104340</v>
      </c>
      <c r="K1482" t="s">
        <v>3888</v>
      </c>
      <c r="L1482" t="s">
        <v>46812</v>
      </c>
      <c r="M1482" t="s">
        <v>109</v>
      </c>
      <c r="N1482">
        <v>3</v>
      </c>
      <c r="O1482" t="s">
        <v>46811</v>
      </c>
      <c r="P1482" t="s">
        <v>46810</v>
      </c>
      <c r="Q1482" t="s">
        <v>46809</v>
      </c>
      <c r="R1482" s="7">
        <v>43770</v>
      </c>
      <c r="S1482" s="8">
        <f t="shared" si="184"/>
        <v>2019</v>
      </c>
      <c r="T1482" s="8">
        <v>2019</v>
      </c>
      <c r="U1482" s="8">
        <f t="shared" si="185"/>
        <v>3</v>
      </c>
      <c r="V1482" s="7">
        <v>43770</v>
      </c>
      <c r="W1482" t="s">
        <v>1370</v>
      </c>
      <c r="X1482" s="2">
        <v>0.42199999999999999</v>
      </c>
      <c r="Y1482" s="6">
        <f t="shared" si="190"/>
        <v>1.1265048984276981E-2</v>
      </c>
      <c r="AA1482">
        <v>3615235</v>
      </c>
      <c r="AB1482">
        <v>26620</v>
      </c>
      <c r="AC1482" t="s">
        <v>6049</v>
      </c>
      <c r="AD1482" t="s">
        <v>1</v>
      </c>
      <c r="AE1482">
        <v>48</v>
      </c>
      <c r="AF1482">
        <v>11</v>
      </c>
      <c r="AH1482" t="s">
        <v>46808</v>
      </c>
      <c r="AI1482" t="s">
        <v>46807</v>
      </c>
      <c r="AJ1482" t="s">
        <v>46806</v>
      </c>
      <c r="AK1482" t="s">
        <v>46805</v>
      </c>
      <c r="AL1482">
        <v>4</v>
      </c>
      <c r="AM1482" s="5">
        <f t="shared" si="186"/>
        <v>1.3333333333333333</v>
      </c>
      <c r="AN1482" s="4">
        <f t="shared" si="191"/>
        <v>2.0194370819134164E-3</v>
      </c>
      <c r="AO1482" s="3"/>
      <c r="AP1482">
        <v>0</v>
      </c>
      <c r="AQ1482" t="s">
        <v>264</v>
      </c>
      <c r="AR1482" t="s">
        <v>0</v>
      </c>
      <c r="AS1482" t="s">
        <v>263</v>
      </c>
      <c r="AT1482" s="2">
        <v>1.9379999999999999</v>
      </c>
      <c r="AU1482" s="1">
        <f t="shared" si="187"/>
        <v>0.84913654135679095</v>
      </c>
      <c r="AV1482" s="1">
        <f t="shared" si="188"/>
        <v>0.66422430330951987</v>
      </c>
      <c r="AW1482" s="1">
        <f t="shared" si="189"/>
        <v>0.47931206526224851</v>
      </c>
    </row>
    <row r="1483" spans="1:49" x14ac:dyDescent="0.2">
      <c r="A1483">
        <v>1481</v>
      </c>
      <c r="B1483" t="s">
        <v>46804</v>
      </c>
      <c r="C1483" t="s">
        <v>46803</v>
      </c>
      <c r="D1483" t="s">
        <v>46802</v>
      </c>
      <c r="E1483">
        <v>31442488</v>
      </c>
      <c r="F1483" t="s">
        <v>46801</v>
      </c>
      <c r="G1483" t="s">
        <v>3</v>
      </c>
      <c r="H1483" t="s">
        <v>2</v>
      </c>
      <c r="I1483" t="s">
        <v>1517</v>
      </c>
      <c r="J1483">
        <v>60019499</v>
      </c>
      <c r="K1483" t="s">
        <v>1315</v>
      </c>
      <c r="L1483" t="s">
        <v>59</v>
      </c>
      <c r="M1483" t="s">
        <v>58</v>
      </c>
      <c r="N1483">
        <v>3</v>
      </c>
      <c r="O1483" t="s">
        <v>46800</v>
      </c>
      <c r="P1483" t="s">
        <v>46799</v>
      </c>
      <c r="Q1483" t="s">
        <v>5752</v>
      </c>
      <c r="R1483" s="7">
        <v>43770</v>
      </c>
      <c r="S1483" s="8">
        <f t="shared" si="184"/>
        <v>2019</v>
      </c>
      <c r="T1483" s="8">
        <v>2019</v>
      </c>
      <c r="U1483" s="8">
        <f t="shared" si="185"/>
        <v>3</v>
      </c>
      <c r="V1483" s="7">
        <v>43770</v>
      </c>
      <c r="W1483" t="s">
        <v>778</v>
      </c>
      <c r="X1483" s="2">
        <v>1.718</v>
      </c>
      <c r="Y1483" s="6">
        <f t="shared" si="190"/>
        <v>4.5861028803288753E-2</v>
      </c>
      <c r="AA1483">
        <v>9651748</v>
      </c>
      <c r="AB1483">
        <v>20384</v>
      </c>
      <c r="AC1483">
        <v>18790240</v>
      </c>
      <c r="AD1483" t="s">
        <v>1</v>
      </c>
      <c r="AE1483">
        <v>114</v>
      </c>
      <c r="AG1483">
        <v>103214</v>
      </c>
      <c r="AI1483" t="s">
        <v>46798</v>
      </c>
      <c r="AJ1483" t="s">
        <v>46797</v>
      </c>
      <c r="AK1483" t="s">
        <v>46796</v>
      </c>
      <c r="AL1483">
        <v>0</v>
      </c>
      <c r="AM1483" s="5">
        <f t="shared" si="186"/>
        <v>0</v>
      </c>
      <c r="AN1483" s="4">
        <f t="shared" si="191"/>
        <v>0</v>
      </c>
      <c r="AO1483" s="3"/>
      <c r="AP1483">
        <v>0</v>
      </c>
      <c r="AQ1483" t="s">
        <v>16</v>
      </c>
      <c r="AR1483">
        <v>31472040</v>
      </c>
      <c r="AS1483" t="s">
        <v>15</v>
      </c>
      <c r="AT1483" s="2" t="s">
        <v>14</v>
      </c>
      <c r="AU1483" s="1">
        <f t="shared" si="187"/>
        <v>3.2102720162302125</v>
      </c>
      <c r="AV1483" s="1">
        <f t="shared" si="188"/>
        <v>2.2930514401644375</v>
      </c>
      <c r="AW1483" s="1">
        <f t="shared" si="189"/>
        <v>1.3758308640986625</v>
      </c>
    </row>
    <row r="1484" spans="1:49" x14ac:dyDescent="0.2">
      <c r="A1484">
        <v>1482</v>
      </c>
      <c r="B1484" t="s">
        <v>46795</v>
      </c>
      <c r="C1484" t="s">
        <v>46794</v>
      </c>
      <c r="D1484" t="s">
        <v>46793</v>
      </c>
      <c r="F1484" t="s">
        <v>46792</v>
      </c>
      <c r="G1484" t="s">
        <v>3</v>
      </c>
      <c r="H1484" t="s">
        <v>2</v>
      </c>
      <c r="I1484" t="s">
        <v>46791</v>
      </c>
      <c r="J1484" t="s">
        <v>46790</v>
      </c>
      <c r="K1484" t="s">
        <v>46789</v>
      </c>
      <c r="L1484" t="s">
        <v>46788</v>
      </c>
      <c r="M1484" t="s">
        <v>46787</v>
      </c>
      <c r="N1484">
        <v>3</v>
      </c>
      <c r="O1484" t="s">
        <v>46786</v>
      </c>
      <c r="P1484" t="s">
        <v>46785</v>
      </c>
      <c r="Q1484" t="s">
        <v>46784</v>
      </c>
      <c r="R1484" s="7">
        <v>43770</v>
      </c>
      <c r="S1484" s="8">
        <f t="shared" si="184"/>
        <v>2019</v>
      </c>
      <c r="T1484" s="8">
        <v>2019</v>
      </c>
      <c r="U1484" s="8">
        <f t="shared" si="185"/>
        <v>3</v>
      </c>
      <c r="V1484" s="7">
        <v>43770</v>
      </c>
      <c r="W1484" t="s">
        <v>746</v>
      </c>
      <c r="X1484" s="2">
        <v>2.96</v>
      </c>
      <c r="Y1484" s="6">
        <f t="shared" si="190"/>
        <v>7.9015509463175038E-2</v>
      </c>
      <c r="AA1484">
        <v>9242716</v>
      </c>
      <c r="AB1484">
        <v>29161</v>
      </c>
      <c r="AD1484" t="s">
        <v>1</v>
      </c>
      <c r="AE1484">
        <v>157</v>
      </c>
      <c r="AH1484" t="s">
        <v>46783</v>
      </c>
      <c r="AI1484" t="s">
        <v>46782</v>
      </c>
      <c r="AJ1484" t="s">
        <v>46781</v>
      </c>
      <c r="AK1484" t="s">
        <v>46780</v>
      </c>
      <c r="AL1484">
        <v>7</v>
      </c>
      <c r="AM1484" s="5">
        <f t="shared" si="186"/>
        <v>2.3333333333333335</v>
      </c>
      <c r="AN1484" s="4">
        <f t="shared" si="191"/>
        <v>3.5340148933484792E-3</v>
      </c>
      <c r="AO1484" s="3"/>
      <c r="AP1484">
        <v>1</v>
      </c>
      <c r="AQ1484" t="s">
        <v>46779</v>
      </c>
      <c r="AR1484" t="s">
        <v>0</v>
      </c>
      <c r="AS1484" t="s">
        <v>4679</v>
      </c>
      <c r="AT1484" s="2" t="s">
        <v>14</v>
      </c>
      <c r="AU1484" s="1">
        <f t="shared" si="187"/>
        <v>5.6371061092227066</v>
      </c>
      <c r="AV1484" s="1">
        <f t="shared" si="188"/>
        <v>4.1274762178261764</v>
      </c>
      <c r="AW1484" s="1">
        <f t="shared" si="189"/>
        <v>2.6178463264296443</v>
      </c>
    </row>
    <row r="1485" spans="1:49" x14ac:dyDescent="0.2">
      <c r="A1485">
        <v>1483</v>
      </c>
      <c r="B1485" t="s">
        <v>46778</v>
      </c>
      <c r="C1485" t="s">
        <v>46777</v>
      </c>
      <c r="D1485" t="s">
        <v>46776</v>
      </c>
      <c r="F1485" t="s">
        <v>46775</v>
      </c>
      <c r="G1485" t="s">
        <v>3</v>
      </c>
      <c r="H1485" t="s">
        <v>2</v>
      </c>
      <c r="I1485" t="s">
        <v>46774</v>
      </c>
      <c r="J1485" t="s">
        <v>46773</v>
      </c>
      <c r="K1485" t="s">
        <v>46772</v>
      </c>
      <c r="L1485" t="s">
        <v>1777</v>
      </c>
      <c r="M1485" t="s">
        <v>29</v>
      </c>
      <c r="N1485">
        <v>6</v>
      </c>
      <c r="O1485" t="s">
        <v>46771</v>
      </c>
      <c r="P1485" t="s">
        <v>46770</v>
      </c>
      <c r="Q1485" t="s">
        <v>46769</v>
      </c>
      <c r="R1485" s="7">
        <v>43770</v>
      </c>
      <c r="S1485" s="8">
        <f t="shared" si="184"/>
        <v>2019</v>
      </c>
      <c r="T1485" s="8">
        <v>2019</v>
      </c>
      <c r="U1485" s="8">
        <f t="shared" si="185"/>
        <v>3</v>
      </c>
      <c r="V1485" s="7">
        <v>43770</v>
      </c>
      <c r="W1485" t="s">
        <v>16613</v>
      </c>
      <c r="X1485" s="2">
        <v>1.45</v>
      </c>
      <c r="Y1485" s="6">
        <f t="shared" si="190"/>
        <v>3.8706921865406689E-2</v>
      </c>
      <c r="AA1485">
        <v>457949</v>
      </c>
      <c r="AB1485">
        <v>18171</v>
      </c>
      <c r="AD1485" t="s">
        <v>1</v>
      </c>
      <c r="AE1485">
        <v>224</v>
      </c>
      <c r="AG1485">
        <v>106105</v>
      </c>
      <c r="AI1485" t="s">
        <v>46768</v>
      </c>
      <c r="AJ1485" t="s">
        <v>46767</v>
      </c>
      <c r="AK1485" t="s">
        <v>46766</v>
      </c>
      <c r="AL1485">
        <v>5</v>
      </c>
      <c r="AM1485" s="5">
        <f t="shared" si="186"/>
        <v>1.6666666666666667</v>
      </c>
      <c r="AN1485" s="4">
        <f t="shared" si="191"/>
        <v>2.5242963523917708E-3</v>
      </c>
      <c r="AO1485" s="3"/>
      <c r="AP1485">
        <v>0</v>
      </c>
      <c r="AQ1485" t="s">
        <v>16</v>
      </c>
      <c r="AR1485" t="s">
        <v>46765</v>
      </c>
      <c r="AS1485" t="s">
        <v>15</v>
      </c>
      <c r="AT1485" s="2" t="s">
        <v>14</v>
      </c>
      <c r="AU1485" s="1">
        <f t="shared" si="187"/>
        <v>2.7852134211502211</v>
      </c>
      <c r="AV1485" s="1">
        <f t="shared" si="188"/>
        <v>2.0615609108899231</v>
      </c>
      <c r="AW1485" s="1">
        <f t="shared" si="189"/>
        <v>1.3379084006296245</v>
      </c>
    </row>
    <row r="1486" spans="1:49" x14ac:dyDescent="0.2">
      <c r="A1486">
        <v>1484</v>
      </c>
      <c r="B1486" t="s">
        <v>46764</v>
      </c>
      <c r="C1486" t="s">
        <v>46763</v>
      </c>
      <c r="D1486" t="s">
        <v>46762</v>
      </c>
      <c r="F1486" t="s">
        <v>46761</v>
      </c>
      <c r="G1486" t="s">
        <v>3</v>
      </c>
      <c r="H1486" t="s">
        <v>2</v>
      </c>
      <c r="I1486" t="s">
        <v>843</v>
      </c>
      <c r="J1486" t="s">
        <v>46760</v>
      </c>
      <c r="K1486" t="s">
        <v>46759</v>
      </c>
      <c r="L1486" t="s">
        <v>46758</v>
      </c>
      <c r="M1486" t="s">
        <v>18</v>
      </c>
      <c r="N1486">
        <v>4</v>
      </c>
      <c r="O1486" t="s">
        <v>46757</v>
      </c>
      <c r="P1486" t="s">
        <v>46756</v>
      </c>
      <c r="Q1486" t="s">
        <v>46755</v>
      </c>
      <c r="R1486" s="7">
        <v>43770</v>
      </c>
      <c r="S1486" s="8">
        <f t="shared" si="184"/>
        <v>2019</v>
      </c>
      <c r="T1486" s="8">
        <v>2019</v>
      </c>
      <c r="U1486" s="8">
        <f t="shared" si="185"/>
        <v>3</v>
      </c>
      <c r="V1486" s="7">
        <v>43770</v>
      </c>
      <c r="W1486" t="s">
        <v>560</v>
      </c>
      <c r="X1486" s="2">
        <v>1.2769999999999999</v>
      </c>
      <c r="Y1486" s="6">
        <f t="shared" si="190"/>
        <v>3.4088785670430582E-2</v>
      </c>
      <c r="AA1486">
        <v>12709638</v>
      </c>
      <c r="AB1486">
        <v>12507</v>
      </c>
      <c r="AD1486" t="s">
        <v>1</v>
      </c>
      <c r="AE1486">
        <v>94</v>
      </c>
      <c r="AG1486">
        <v>105380</v>
      </c>
      <c r="AI1486" t="s">
        <v>46754</v>
      </c>
      <c r="AJ1486" t="s">
        <v>46753</v>
      </c>
      <c r="AK1486" t="s">
        <v>46752</v>
      </c>
      <c r="AL1486">
        <v>14</v>
      </c>
      <c r="AM1486" s="5">
        <f t="shared" si="186"/>
        <v>4.666666666666667</v>
      </c>
      <c r="AN1486" s="4">
        <f t="shared" si="191"/>
        <v>7.0680297866969584E-3</v>
      </c>
      <c r="AO1486" s="3"/>
      <c r="AP1486">
        <v>0</v>
      </c>
      <c r="AQ1486" t="s">
        <v>16</v>
      </c>
      <c r="AR1486">
        <v>51721003</v>
      </c>
      <c r="AS1486" t="s">
        <v>15</v>
      </c>
      <c r="AT1486" s="2">
        <v>5.1070000000000002</v>
      </c>
      <c r="AU1486" s="1">
        <f t="shared" si="187"/>
        <v>2.5982558905310493</v>
      </c>
      <c r="AV1486" s="1">
        <f t="shared" si="188"/>
        <v>2.0578407728563772</v>
      </c>
      <c r="AW1486" s="1">
        <f t="shared" si="189"/>
        <v>1.5174256551817045</v>
      </c>
    </row>
    <row r="1487" spans="1:49" x14ac:dyDescent="0.2">
      <c r="A1487">
        <v>1485</v>
      </c>
      <c r="B1487" t="s">
        <v>46751</v>
      </c>
      <c r="C1487" t="s">
        <v>46750</v>
      </c>
      <c r="E1487">
        <v>31493286</v>
      </c>
      <c r="F1487" t="s">
        <v>46749</v>
      </c>
      <c r="G1487" t="s">
        <v>3</v>
      </c>
      <c r="H1487" t="s">
        <v>2</v>
      </c>
      <c r="I1487" t="s">
        <v>46748</v>
      </c>
      <c r="J1487" t="s">
        <v>46747</v>
      </c>
      <c r="K1487" t="s">
        <v>46746</v>
      </c>
      <c r="L1487" t="s">
        <v>46745</v>
      </c>
      <c r="M1487" t="s">
        <v>328</v>
      </c>
      <c r="N1487">
        <v>4</v>
      </c>
      <c r="O1487" t="s">
        <v>46744</v>
      </c>
      <c r="P1487" t="s">
        <v>46743</v>
      </c>
      <c r="Q1487" t="s">
        <v>46742</v>
      </c>
      <c r="R1487" s="7">
        <v>43770</v>
      </c>
      <c r="S1487" s="8">
        <f t="shared" si="184"/>
        <v>2019</v>
      </c>
      <c r="T1487" s="8">
        <v>2019</v>
      </c>
      <c r="U1487" s="8">
        <f t="shared" si="185"/>
        <v>3</v>
      </c>
      <c r="V1487" s="7">
        <v>43770</v>
      </c>
      <c r="W1487" t="s">
        <v>4391</v>
      </c>
      <c r="X1487" s="2">
        <v>1.1579999999999999</v>
      </c>
      <c r="Y1487" s="6">
        <f t="shared" si="190"/>
        <v>3.0912148634579962E-2</v>
      </c>
      <c r="AA1487">
        <v>1668595</v>
      </c>
      <c r="AB1487">
        <v>14223</v>
      </c>
      <c r="AC1487">
        <v>15735079</v>
      </c>
      <c r="AD1487" t="s">
        <v>1</v>
      </c>
      <c r="AE1487">
        <v>142</v>
      </c>
      <c r="AF1487">
        <v>2</v>
      </c>
      <c r="AH1487" t="s">
        <v>2183</v>
      </c>
      <c r="AI1487" t="s">
        <v>46741</v>
      </c>
      <c r="AJ1487" t="s">
        <v>46740</v>
      </c>
      <c r="AK1487" t="s">
        <v>46739</v>
      </c>
      <c r="AL1487">
        <v>3</v>
      </c>
      <c r="AM1487" s="5">
        <f t="shared" si="186"/>
        <v>1</v>
      </c>
      <c r="AN1487" s="4">
        <f t="shared" si="191"/>
        <v>1.5145778114350624E-3</v>
      </c>
      <c r="AO1487" s="3"/>
      <c r="AP1487">
        <v>0</v>
      </c>
      <c r="AQ1487" t="s">
        <v>2481</v>
      </c>
      <c r="AR1487" t="s">
        <v>46738</v>
      </c>
      <c r="AS1487" t="s">
        <v>2480</v>
      </c>
      <c r="AT1487" s="2">
        <v>3.573</v>
      </c>
      <c r="AU1487" s="1">
        <f t="shared" si="187"/>
        <v>2.2092877387636491</v>
      </c>
      <c r="AV1487" s="1">
        <f t="shared" si="188"/>
        <v>1.6213363223007513</v>
      </c>
      <c r="AW1487" s="1">
        <f t="shared" si="189"/>
        <v>1.0333849058378533</v>
      </c>
    </row>
    <row r="1488" spans="1:49" x14ac:dyDescent="0.2">
      <c r="A1488">
        <v>1486</v>
      </c>
      <c r="B1488" t="s">
        <v>46737</v>
      </c>
      <c r="C1488" t="s">
        <v>46736</v>
      </c>
      <c r="D1488" t="s">
        <v>46735</v>
      </c>
      <c r="E1488">
        <v>31494388</v>
      </c>
      <c r="F1488" t="s">
        <v>46734</v>
      </c>
      <c r="G1488" t="s">
        <v>3</v>
      </c>
      <c r="H1488" t="s">
        <v>2</v>
      </c>
      <c r="I1488" t="s">
        <v>46733</v>
      </c>
      <c r="J1488" t="s">
        <v>46732</v>
      </c>
      <c r="K1488" t="s">
        <v>46731</v>
      </c>
      <c r="L1488" t="s">
        <v>46730</v>
      </c>
      <c r="M1488" t="s">
        <v>44</v>
      </c>
      <c r="N1488">
        <v>5</v>
      </c>
      <c r="O1488" t="s">
        <v>46729</v>
      </c>
      <c r="P1488" t="s">
        <v>46728</v>
      </c>
      <c r="Q1488" t="s">
        <v>46727</v>
      </c>
      <c r="R1488" s="7">
        <v>43770</v>
      </c>
      <c r="S1488" s="8">
        <f t="shared" si="184"/>
        <v>2019</v>
      </c>
      <c r="T1488" s="8">
        <v>2019</v>
      </c>
      <c r="U1488" s="8">
        <f t="shared" si="185"/>
        <v>3</v>
      </c>
      <c r="V1488" s="7">
        <v>43770</v>
      </c>
      <c r="W1488" t="s">
        <v>4023</v>
      </c>
      <c r="X1488" s="2">
        <v>0.81799999999999995</v>
      </c>
      <c r="Y1488" s="6">
        <f t="shared" si="190"/>
        <v>2.1836042817863912E-2</v>
      </c>
      <c r="AA1488" t="s">
        <v>4022</v>
      </c>
      <c r="AB1488">
        <v>23388</v>
      </c>
      <c r="AC1488">
        <v>18791700</v>
      </c>
      <c r="AD1488" t="s">
        <v>1</v>
      </c>
      <c r="AE1488" t="s">
        <v>45268</v>
      </c>
      <c r="AG1488">
        <v>106038</v>
      </c>
      <c r="AI1488" t="s">
        <v>46726</v>
      </c>
      <c r="AJ1488" t="s">
        <v>46725</v>
      </c>
      <c r="AK1488" t="s">
        <v>46724</v>
      </c>
      <c r="AL1488">
        <v>0</v>
      </c>
      <c r="AM1488" s="5">
        <f t="shared" si="186"/>
        <v>0</v>
      </c>
      <c r="AN1488" s="4">
        <f t="shared" si="191"/>
        <v>0</v>
      </c>
      <c r="AO1488" s="3"/>
      <c r="AP1488">
        <v>0</v>
      </c>
      <c r="AQ1488" t="s">
        <v>46723</v>
      </c>
      <c r="AR1488" t="s">
        <v>46722</v>
      </c>
      <c r="AS1488" t="s">
        <v>46721</v>
      </c>
      <c r="AT1488" s="2" t="s">
        <v>14</v>
      </c>
      <c r="AU1488" s="1">
        <f t="shared" si="187"/>
        <v>1.5285229972504737</v>
      </c>
      <c r="AV1488" s="1">
        <f t="shared" si="188"/>
        <v>1.0918021408931955</v>
      </c>
      <c r="AW1488" s="1">
        <f t="shared" si="189"/>
        <v>0.65508128453591741</v>
      </c>
    </row>
    <row r="1489" spans="1:49" x14ac:dyDescent="0.2">
      <c r="A1489">
        <v>1487</v>
      </c>
      <c r="B1489" t="s">
        <v>46720</v>
      </c>
      <c r="C1489" t="s">
        <v>46719</v>
      </c>
      <c r="F1489" t="s">
        <v>46718</v>
      </c>
      <c r="G1489" t="s">
        <v>3</v>
      </c>
      <c r="H1489" t="s">
        <v>2</v>
      </c>
      <c r="I1489" t="s">
        <v>5461</v>
      </c>
      <c r="J1489" t="s">
        <v>46717</v>
      </c>
      <c r="K1489" t="s">
        <v>46716</v>
      </c>
      <c r="L1489" t="s">
        <v>46715</v>
      </c>
      <c r="M1489" t="s">
        <v>46714</v>
      </c>
      <c r="N1489">
        <v>17</v>
      </c>
      <c r="O1489" t="s">
        <v>46713</v>
      </c>
      <c r="P1489" t="s">
        <v>46712</v>
      </c>
      <c r="Q1489" t="s">
        <v>46711</v>
      </c>
      <c r="R1489" s="7">
        <v>43770</v>
      </c>
      <c r="S1489" s="8">
        <f t="shared" si="184"/>
        <v>2019</v>
      </c>
      <c r="T1489" s="8">
        <v>2019</v>
      </c>
      <c r="U1489" s="8">
        <f t="shared" si="185"/>
        <v>3</v>
      </c>
      <c r="V1489" s="7">
        <v>43770</v>
      </c>
      <c r="W1489" t="s">
        <v>3681</v>
      </c>
      <c r="X1489" s="2">
        <v>6.069</v>
      </c>
      <c r="Y1489" s="6">
        <f t="shared" si="190"/>
        <v>0.16200848882838151</v>
      </c>
      <c r="AA1489" t="s">
        <v>3680</v>
      </c>
      <c r="AB1489">
        <v>25143</v>
      </c>
      <c r="AC1489">
        <v>16163028</v>
      </c>
      <c r="AD1489" t="s">
        <v>1</v>
      </c>
      <c r="AE1489">
        <v>29</v>
      </c>
      <c r="AF1489">
        <v>46</v>
      </c>
      <c r="AG1489">
        <v>1905451</v>
      </c>
      <c r="AI1489" t="s">
        <v>46710</v>
      </c>
      <c r="AJ1489" t="s">
        <v>46709</v>
      </c>
      <c r="AK1489" t="s">
        <v>46708</v>
      </c>
      <c r="AL1489">
        <v>27</v>
      </c>
      <c r="AM1489" s="5">
        <f t="shared" si="186"/>
        <v>9</v>
      </c>
      <c r="AN1489" s="4">
        <f t="shared" si="191"/>
        <v>1.3631200302915562E-2</v>
      </c>
      <c r="AO1489" s="3"/>
      <c r="AP1489">
        <v>1</v>
      </c>
      <c r="AQ1489" t="s">
        <v>52</v>
      </c>
      <c r="AR1489">
        <v>1635443</v>
      </c>
      <c r="AS1489" t="s">
        <v>51</v>
      </c>
      <c r="AT1489" s="2">
        <v>18.808</v>
      </c>
      <c r="AU1489" s="1">
        <f t="shared" si="187"/>
        <v>11.749530227074171</v>
      </c>
      <c r="AV1489" s="1">
        <f t="shared" si="188"/>
        <v>8.781984456564853</v>
      </c>
      <c r="AW1489" s="1">
        <f t="shared" si="189"/>
        <v>5.814438686055535</v>
      </c>
    </row>
    <row r="1490" spans="1:49" x14ac:dyDescent="0.2">
      <c r="A1490">
        <v>1488</v>
      </c>
      <c r="B1490" t="s">
        <v>46707</v>
      </c>
      <c r="C1490" t="s">
        <v>46706</v>
      </c>
      <c r="D1490" t="s">
        <v>46705</v>
      </c>
      <c r="E1490">
        <v>31422151</v>
      </c>
      <c r="F1490" t="s">
        <v>46704</v>
      </c>
      <c r="G1490" t="s">
        <v>3</v>
      </c>
      <c r="H1490" t="s">
        <v>2</v>
      </c>
      <c r="I1490" t="s">
        <v>46703</v>
      </c>
      <c r="J1490" t="s">
        <v>46702</v>
      </c>
      <c r="K1490" t="s">
        <v>46701</v>
      </c>
      <c r="L1490" t="s">
        <v>46700</v>
      </c>
      <c r="M1490" t="s">
        <v>46699</v>
      </c>
      <c r="N1490">
        <v>9</v>
      </c>
      <c r="O1490" t="s">
        <v>46698</v>
      </c>
      <c r="P1490" t="s">
        <v>46697</v>
      </c>
      <c r="Q1490" t="s">
        <v>46696</v>
      </c>
      <c r="R1490" s="7">
        <v>43770</v>
      </c>
      <c r="S1490" s="8">
        <f t="shared" si="184"/>
        <v>2019</v>
      </c>
      <c r="T1490" s="8">
        <v>2019</v>
      </c>
      <c r="U1490" s="8">
        <f t="shared" si="185"/>
        <v>3</v>
      </c>
      <c r="V1490" s="7">
        <v>43770</v>
      </c>
      <c r="W1490" t="s">
        <v>778</v>
      </c>
      <c r="X1490" s="2">
        <v>1.718</v>
      </c>
      <c r="Y1490" s="6">
        <f t="shared" si="190"/>
        <v>4.5861028803288753E-2</v>
      </c>
      <c r="AA1490">
        <v>9651748</v>
      </c>
      <c r="AB1490">
        <v>20384</v>
      </c>
      <c r="AC1490">
        <v>18790240</v>
      </c>
      <c r="AD1490" t="s">
        <v>1</v>
      </c>
      <c r="AE1490">
        <v>114</v>
      </c>
      <c r="AG1490">
        <v>103204</v>
      </c>
      <c r="AI1490" t="s">
        <v>46695</v>
      </c>
      <c r="AJ1490" t="s">
        <v>46694</v>
      </c>
      <c r="AK1490" t="s">
        <v>46693</v>
      </c>
      <c r="AL1490">
        <v>3</v>
      </c>
      <c r="AM1490" s="5">
        <f t="shared" si="186"/>
        <v>1</v>
      </c>
      <c r="AN1490" s="4">
        <f t="shared" si="191"/>
        <v>1.5145778114350624E-3</v>
      </c>
      <c r="AO1490" s="3"/>
      <c r="AP1490">
        <v>0</v>
      </c>
      <c r="AQ1490" t="s">
        <v>16</v>
      </c>
      <c r="AR1490">
        <v>31621064</v>
      </c>
      <c r="AS1490" t="s">
        <v>15</v>
      </c>
      <c r="AT1490" s="2" t="s">
        <v>14</v>
      </c>
      <c r="AU1490" s="1">
        <f t="shared" si="187"/>
        <v>3.2557093505732646</v>
      </c>
      <c r="AV1490" s="1">
        <f t="shared" si="188"/>
        <v>2.3687803307361905</v>
      </c>
      <c r="AW1490" s="1">
        <f t="shared" si="189"/>
        <v>1.4818513108991169</v>
      </c>
    </row>
    <row r="1491" spans="1:49" x14ac:dyDescent="0.2">
      <c r="A1491">
        <v>1489</v>
      </c>
      <c r="B1491" t="s">
        <v>46692</v>
      </c>
      <c r="C1491" t="s">
        <v>46691</v>
      </c>
      <c r="D1491" t="s">
        <v>46690</v>
      </c>
      <c r="F1491" t="s">
        <v>46689</v>
      </c>
      <c r="G1491" t="s">
        <v>3</v>
      </c>
      <c r="H1491" t="s">
        <v>2</v>
      </c>
      <c r="I1491" t="s">
        <v>1261</v>
      </c>
      <c r="J1491" t="s">
        <v>46688</v>
      </c>
      <c r="K1491" t="s">
        <v>46687</v>
      </c>
      <c r="L1491" t="s">
        <v>46686</v>
      </c>
      <c r="M1491" t="s">
        <v>239</v>
      </c>
      <c r="N1491">
        <v>8</v>
      </c>
      <c r="O1491" t="s">
        <v>46685</v>
      </c>
      <c r="P1491" t="s">
        <v>46684</v>
      </c>
      <c r="Q1491" t="s">
        <v>46683</v>
      </c>
      <c r="R1491" s="7">
        <v>43770</v>
      </c>
      <c r="S1491" s="8">
        <f t="shared" si="184"/>
        <v>2019</v>
      </c>
      <c r="T1491" s="8">
        <v>2019</v>
      </c>
      <c r="U1491" s="8">
        <f t="shared" si="185"/>
        <v>3</v>
      </c>
      <c r="V1491" s="7">
        <v>43770</v>
      </c>
      <c r="W1491" t="s">
        <v>4864</v>
      </c>
      <c r="X1491" s="2">
        <v>2.4409999999999998</v>
      </c>
      <c r="Y1491" s="6">
        <f t="shared" si="190"/>
        <v>6.5161100878246711E-2</v>
      </c>
      <c r="AA1491">
        <v>137952</v>
      </c>
      <c r="AB1491">
        <v>15648</v>
      </c>
      <c r="AD1491" t="s">
        <v>1</v>
      </c>
      <c r="AE1491">
        <v>261</v>
      </c>
      <c r="AG1491">
        <v>105279</v>
      </c>
      <c r="AI1491" t="s">
        <v>46682</v>
      </c>
      <c r="AJ1491" t="s">
        <v>46681</v>
      </c>
      <c r="AK1491" t="s">
        <v>46680</v>
      </c>
      <c r="AL1491">
        <v>38</v>
      </c>
      <c r="AM1491" s="5">
        <f t="shared" si="186"/>
        <v>12.666666666666666</v>
      </c>
      <c r="AN1491" s="4">
        <f t="shared" si="191"/>
        <v>1.9184652278177457E-2</v>
      </c>
      <c r="AO1491" s="3"/>
      <c r="AP1491">
        <v>0</v>
      </c>
      <c r="AR1491" t="s">
        <v>46679</v>
      </c>
      <c r="AS1491" t="s">
        <v>46678</v>
      </c>
      <c r="AT1491" s="2">
        <v>6.7549999999999999</v>
      </c>
      <c r="AU1491" s="1">
        <f t="shared" si="187"/>
        <v>5.1368166298225928</v>
      </c>
      <c r="AV1491" s="1">
        <f t="shared" si="188"/>
        <v>4.2172876578212088</v>
      </c>
      <c r="AW1491" s="1">
        <f t="shared" si="189"/>
        <v>3.2977586858198231</v>
      </c>
    </row>
    <row r="1492" spans="1:49" x14ac:dyDescent="0.2">
      <c r="A1492">
        <v>1490</v>
      </c>
      <c r="B1492" t="s">
        <v>46677</v>
      </c>
      <c r="C1492" t="s">
        <v>46676</v>
      </c>
      <c r="F1492" t="s">
        <v>46675</v>
      </c>
      <c r="G1492" t="s">
        <v>3</v>
      </c>
      <c r="H1492" t="s">
        <v>2</v>
      </c>
      <c r="I1492" t="s">
        <v>2386</v>
      </c>
      <c r="J1492" t="s">
        <v>46674</v>
      </c>
      <c r="K1492" t="s">
        <v>46673</v>
      </c>
      <c r="L1492" t="s">
        <v>4747</v>
      </c>
      <c r="M1492" t="s">
        <v>2045</v>
      </c>
      <c r="N1492">
        <v>5</v>
      </c>
      <c r="O1492" t="s">
        <v>2385</v>
      </c>
      <c r="P1492" t="s">
        <v>2384</v>
      </c>
      <c r="Q1492" t="s">
        <v>46672</v>
      </c>
      <c r="R1492" s="7">
        <v>43770</v>
      </c>
      <c r="S1492" s="8">
        <f t="shared" si="184"/>
        <v>2019</v>
      </c>
      <c r="T1492" s="8">
        <v>2019</v>
      </c>
      <c r="U1492" s="8">
        <f t="shared" si="185"/>
        <v>3</v>
      </c>
      <c r="V1492" s="7">
        <v>43770</v>
      </c>
      <c r="W1492" t="s">
        <v>277</v>
      </c>
      <c r="X1492" s="2">
        <v>0.33500000000000002</v>
      </c>
      <c r="Y1492" s="6">
        <f t="shared" si="190"/>
        <v>8.94263367235258E-3</v>
      </c>
      <c r="AA1492">
        <v>10964290</v>
      </c>
      <c r="AB1492">
        <v>18201</v>
      </c>
      <c r="AC1492" t="s">
        <v>276</v>
      </c>
      <c r="AD1492" t="s">
        <v>1</v>
      </c>
      <c r="AE1492">
        <v>29</v>
      </c>
      <c r="AF1492">
        <v>11</v>
      </c>
      <c r="AG1492" t="s">
        <v>46671</v>
      </c>
      <c r="AI1492" t="s">
        <v>46670</v>
      </c>
      <c r="AJ1492" t="s">
        <v>46669</v>
      </c>
      <c r="AK1492" t="s">
        <v>46668</v>
      </c>
      <c r="AL1492">
        <v>4</v>
      </c>
      <c r="AM1492" s="5">
        <f t="shared" si="186"/>
        <v>1.3333333333333333</v>
      </c>
      <c r="AN1492" s="4">
        <f t="shared" si="191"/>
        <v>2.0194370819134164E-3</v>
      </c>
      <c r="AO1492" s="3"/>
      <c r="AP1492">
        <v>0</v>
      </c>
      <c r="AR1492" t="s">
        <v>0</v>
      </c>
      <c r="AT1492" s="2">
        <v>1.694</v>
      </c>
      <c r="AU1492" s="1">
        <f t="shared" si="187"/>
        <v>0.68656746952208314</v>
      </c>
      <c r="AV1492" s="1">
        <f t="shared" si="188"/>
        <v>0.54810353771329978</v>
      </c>
      <c r="AW1492" s="1">
        <f t="shared" si="189"/>
        <v>0.40963960590451648</v>
      </c>
    </row>
    <row r="1493" spans="1:49" x14ac:dyDescent="0.2">
      <c r="A1493">
        <v>1491</v>
      </c>
      <c r="B1493" t="s">
        <v>46667</v>
      </c>
      <c r="C1493" t="s">
        <v>46666</v>
      </c>
      <c r="F1493" t="s">
        <v>46665</v>
      </c>
      <c r="G1493" t="s">
        <v>3</v>
      </c>
      <c r="H1493" t="s">
        <v>2</v>
      </c>
      <c r="I1493" t="s">
        <v>46664</v>
      </c>
      <c r="J1493" t="s">
        <v>46663</v>
      </c>
      <c r="K1493" t="s">
        <v>46662</v>
      </c>
      <c r="L1493" t="s">
        <v>46661</v>
      </c>
      <c r="M1493" t="s">
        <v>46660</v>
      </c>
      <c r="N1493">
        <v>6</v>
      </c>
      <c r="O1493" t="s">
        <v>46659</v>
      </c>
      <c r="P1493" t="s">
        <v>46658</v>
      </c>
      <c r="Q1493" t="s">
        <v>46657</v>
      </c>
      <c r="R1493" s="7">
        <v>43770</v>
      </c>
      <c r="S1493" s="8">
        <f t="shared" si="184"/>
        <v>2019</v>
      </c>
      <c r="T1493" s="8">
        <v>2019</v>
      </c>
      <c r="U1493" s="8">
        <f t="shared" si="185"/>
        <v>3</v>
      </c>
      <c r="V1493" s="7">
        <v>43770</v>
      </c>
      <c r="W1493" t="s">
        <v>199</v>
      </c>
      <c r="X1493" s="2">
        <v>1.294</v>
      </c>
      <c r="Y1493" s="6">
        <f t="shared" si="190"/>
        <v>3.4542590961266384E-2</v>
      </c>
      <c r="AA1493">
        <v>1979337</v>
      </c>
      <c r="AB1493">
        <v>25751</v>
      </c>
      <c r="AC1493">
        <v>10969837</v>
      </c>
      <c r="AD1493" t="s">
        <v>1</v>
      </c>
      <c r="AE1493">
        <v>44</v>
      </c>
      <c r="AF1493">
        <v>14</v>
      </c>
      <c r="AH1493" t="s">
        <v>46656</v>
      </c>
      <c r="AI1493" t="s">
        <v>46655</v>
      </c>
      <c r="AJ1493" t="s">
        <v>46654</v>
      </c>
      <c r="AK1493" t="s">
        <v>46653</v>
      </c>
      <c r="AL1493">
        <v>0</v>
      </c>
      <c r="AM1493" s="5">
        <f t="shared" si="186"/>
        <v>0</v>
      </c>
      <c r="AN1493" s="4">
        <f t="shared" si="191"/>
        <v>0</v>
      </c>
      <c r="AO1493" s="3"/>
      <c r="AP1493">
        <v>0</v>
      </c>
      <c r="AQ1493" t="s">
        <v>46652</v>
      </c>
      <c r="AR1493" t="s">
        <v>46651</v>
      </c>
      <c r="AS1493" t="s">
        <v>46650</v>
      </c>
      <c r="AT1493" s="2">
        <v>4.133</v>
      </c>
      <c r="AU1493" s="1">
        <f t="shared" si="187"/>
        <v>2.4179813672886468</v>
      </c>
      <c r="AV1493" s="1">
        <f t="shared" si="188"/>
        <v>1.7271295480633193</v>
      </c>
      <c r="AW1493" s="1">
        <f t="shared" si="189"/>
        <v>1.0362777288379916</v>
      </c>
    </row>
    <row r="1494" spans="1:49" x14ac:dyDescent="0.2">
      <c r="A1494">
        <v>1492</v>
      </c>
      <c r="B1494" t="s">
        <v>46649</v>
      </c>
      <c r="C1494" t="s">
        <v>46648</v>
      </c>
      <c r="F1494" t="s">
        <v>46647</v>
      </c>
      <c r="G1494" t="s">
        <v>3</v>
      </c>
      <c r="H1494" t="s">
        <v>2</v>
      </c>
      <c r="I1494" t="s">
        <v>4448</v>
      </c>
      <c r="J1494">
        <v>60003246</v>
      </c>
      <c r="K1494" t="s">
        <v>46646</v>
      </c>
      <c r="L1494" t="s">
        <v>34940</v>
      </c>
      <c r="M1494" t="s">
        <v>541</v>
      </c>
      <c r="N1494">
        <v>1</v>
      </c>
      <c r="O1494" t="s">
        <v>4447</v>
      </c>
      <c r="P1494">
        <v>24473224600</v>
      </c>
      <c r="Q1494">
        <v>60003246</v>
      </c>
      <c r="R1494" s="7">
        <v>43770</v>
      </c>
      <c r="S1494" s="8">
        <f t="shared" si="184"/>
        <v>2019</v>
      </c>
      <c r="T1494" s="8">
        <v>2019</v>
      </c>
      <c r="U1494" s="8">
        <f t="shared" si="185"/>
        <v>3</v>
      </c>
      <c r="V1494" s="7">
        <v>43770</v>
      </c>
      <c r="W1494" t="s">
        <v>277</v>
      </c>
      <c r="X1494" s="2">
        <v>0.33500000000000002</v>
      </c>
      <c r="Y1494" s="6">
        <f t="shared" si="190"/>
        <v>8.94263367235258E-3</v>
      </c>
      <c r="AA1494">
        <v>10964290</v>
      </c>
      <c r="AB1494">
        <v>18201</v>
      </c>
      <c r="AC1494" t="s">
        <v>276</v>
      </c>
      <c r="AD1494" t="s">
        <v>1</v>
      </c>
      <c r="AE1494">
        <v>29</v>
      </c>
      <c r="AF1494">
        <v>11</v>
      </c>
      <c r="AG1494" t="s">
        <v>46645</v>
      </c>
      <c r="AI1494" t="s">
        <v>46644</v>
      </c>
      <c r="AJ1494" t="s">
        <v>46643</v>
      </c>
      <c r="AK1494" t="s">
        <v>46642</v>
      </c>
      <c r="AL1494">
        <v>1</v>
      </c>
      <c r="AM1494" s="5">
        <f t="shared" si="186"/>
        <v>0.33333333333333331</v>
      </c>
      <c r="AN1494" s="4">
        <f t="shared" si="191"/>
        <v>5.048592704783541E-4</v>
      </c>
      <c r="AO1494" s="3"/>
      <c r="AP1494">
        <v>0</v>
      </c>
      <c r="AR1494" t="s">
        <v>0</v>
      </c>
      <c r="AT1494" s="2">
        <v>1.694</v>
      </c>
      <c r="AU1494" s="1">
        <f t="shared" si="187"/>
        <v>0.64113013517903128</v>
      </c>
      <c r="AV1494" s="1">
        <f t="shared" si="188"/>
        <v>0.47237464714154676</v>
      </c>
      <c r="AW1494" s="1">
        <f t="shared" si="189"/>
        <v>0.30361915910406218</v>
      </c>
    </row>
    <row r="1495" spans="1:49" x14ac:dyDescent="0.2">
      <c r="A1495">
        <v>1493</v>
      </c>
      <c r="B1495" t="s">
        <v>46641</v>
      </c>
      <c r="C1495" t="s">
        <v>46640</v>
      </c>
      <c r="D1495" t="s">
        <v>46639</v>
      </c>
      <c r="F1495" t="s">
        <v>46638</v>
      </c>
      <c r="G1495" t="s">
        <v>3</v>
      </c>
      <c r="H1495" t="s">
        <v>2</v>
      </c>
      <c r="I1495" t="s">
        <v>46637</v>
      </c>
      <c r="J1495" t="s">
        <v>46636</v>
      </c>
      <c r="K1495" t="s">
        <v>46635</v>
      </c>
      <c r="L1495" t="s">
        <v>46634</v>
      </c>
      <c r="M1495" t="s">
        <v>1085</v>
      </c>
      <c r="N1495">
        <v>15</v>
      </c>
      <c r="O1495" t="s">
        <v>46633</v>
      </c>
      <c r="P1495" t="s">
        <v>46632</v>
      </c>
      <c r="Q1495" t="s">
        <v>46631</v>
      </c>
      <c r="R1495" s="7">
        <v>43770</v>
      </c>
      <c r="S1495" s="8">
        <f t="shared" si="184"/>
        <v>2019</v>
      </c>
      <c r="T1495" s="8">
        <v>2019</v>
      </c>
      <c r="U1495" s="8">
        <f t="shared" si="185"/>
        <v>3</v>
      </c>
      <c r="V1495" s="7">
        <v>43770</v>
      </c>
      <c r="W1495" t="s">
        <v>801</v>
      </c>
      <c r="X1495" s="2">
        <v>1.6839999999999999</v>
      </c>
      <c r="Y1495" s="6">
        <f t="shared" si="190"/>
        <v>4.495341822161715E-2</v>
      </c>
      <c r="AA1495">
        <v>221694</v>
      </c>
      <c r="AB1495">
        <v>50089</v>
      </c>
      <c r="AD1495" t="s">
        <v>1</v>
      </c>
      <c r="AE1495">
        <v>578</v>
      </c>
      <c r="AG1495">
        <v>124046</v>
      </c>
      <c r="AI1495" t="s">
        <v>46630</v>
      </c>
      <c r="AJ1495" t="s">
        <v>46629</v>
      </c>
      <c r="AK1495" t="s">
        <v>46628</v>
      </c>
      <c r="AL1495">
        <v>5</v>
      </c>
      <c r="AM1495" s="5">
        <f t="shared" si="186"/>
        <v>1.6666666666666667</v>
      </c>
      <c r="AN1495" s="4">
        <f t="shared" si="191"/>
        <v>2.5242963523917708E-3</v>
      </c>
      <c r="AO1495" s="3"/>
      <c r="AP1495">
        <v>0</v>
      </c>
      <c r="AQ1495" t="s">
        <v>1136</v>
      </c>
      <c r="AR1495" t="s">
        <v>46627</v>
      </c>
      <c r="AS1495" t="s">
        <v>1135</v>
      </c>
      <c r="AT1495" s="2">
        <v>5.7220000000000004</v>
      </c>
      <c r="AU1495" s="1">
        <f t="shared" si="187"/>
        <v>3.2224681660849535</v>
      </c>
      <c r="AV1495" s="1">
        <f t="shared" si="188"/>
        <v>2.3738857287004462</v>
      </c>
      <c r="AW1495" s="1">
        <f t="shared" si="189"/>
        <v>1.5253032913159386</v>
      </c>
    </row>
    <row r="1496" spans="1:49" x14ac:dyDescent="0.2">
      <c r="A1496">
        <v>1494</v>
      </c>
      <c r="B1496" t="s">
        <v>46626</v>
      </c>
      <c r="C1496" t="s">
        <v>46625</v>
      </c>
      <c r="F1496" t="s">
        <v>46624</v>
      </c>
      <c r="G1496" t="s">
        <v>3</v>
      </c>
      <c r="H1496" t="s">
        <v>2</v>
      </c>
      <c r="I1496" t="s">
        <v>11374</v>
      </c>
      <c r="J1496" t="s">
        <v>4775</v>
      </c>
      <c r="K1496" t="s">
        <v>4774</v>
      </c>
      <c r="L1496" t="s">
        <v>4773</v>
      </c>
      <c r="M1496" t="s">
        <v>1152</v>
      </c>
      <c r="N1496">
        <v>2</v>
      </c>
      <c r="O1496" t="s">
        <v>46623</v>
      </c>
      <c r="P1496" t="s">
        <v>46622</v>
      </c>
      <c r="Q1496" t="s">
        <v>5534</v>
      </c>
      <c r="R1496" s="7">
        <v>43770</v>
      </c>
      <c r="S1496" s="8">
        <f t="shared" si="184"/>
        <v>2019</v>
      </c>
      <c r="T1496" s="8">
        <v>2019</v>
      </c>
      <c r="U1496" s="8">
        <f t="shared" si="185"/>
        <v>3</v>
      </c>
      <c r="V1496" s="7">
        <v>43770</v>
      </c>
      <c r="W1496" t="s">
        <v>1783</v>
      </c>
      <c r="X1496" s="2">
        <v>0.29499999999999998</v>
      </c>
      <c r="Y1496" s="6">
        <f t="shared" si="190"/>
        <v>7.8748565174448087E-3</v>
      </c>
      <c r="AA1496">
        <v>10642269</v>
      </c>
      <c r="AB1496">
        <v>19554</v>
      </c>
      <c r="AC1496">
        <v>15556557</v>
      </c>
      <c r="AD1496" t="s">
        <v>1</v>
      </c>
      <c r="AE1496">
        <v>64</v>
      </c>
      <c r="AF1496">
        <v>11</v>
      </c>
      <c r="AH1496" t="s">
        <v>46621</v>
      </c>
      <c r="AI1496" t="s">
        <v>46620</v>
      </c>
      <c r="AK1496" t="s">
        <v>46619</v>
      </c>
      <c r="AL1496">
        <v>3</v>
      </c>
      <c r="AM1496" s="5">
        <f t="shared" si="186"/>
        <v>1</v>
      </c>
      <c r="AN1496" s="4">
        <f t="shared" si="191"/>
        <v>1.5145778114350624E-3</v>
      </c>
      <c r="AO1496" s="3"/>
      <c r="AP1496">
        <v>0</v>
      </c>
      <c r="AQ1496" t="s">
        <v>1151</v>
      </c>
      <c r="AR1496" t="s">
        <v>5532</v>
      </c>
      <c r="AS1496" t="s">
        <v>1150</v>
      </c>
      <c r="AT1496" s="2" t="s">
        <v>14</v>
      </c>
      <c r="AU1496" s="1">
        <f t="shared" si="187"/>
        <v>0.59667729056418839</v>
      </c>
      <c r="AV1496" s="1">
        <f t="shared" si="188"/>
        <v>0.4694717164439936</v>
      </c>
      <c r="AW1496" s="1">
        <f t="shared" si="189"/>
        <v>0.34226614232379859</v>
      </c>
    </row>
    <row r="1497" spans="1:49" x14ac:dyDescent="0.2">
      <c r="A1497">
        <v>1495</v>
      </c>
      <c r="B1497" t="s">
        <v>46618</v>
      </c>
      <c r="C1497" t="s">
        <v>46617</v>
      </c>
      <c r="F1497" t="s">
        <v>46616</v>
      </c>
      <c r="G1497" t="s">
        <v>3</v>
      </c>
      <c r="H1497" t="s">
        <v>2</v>
      </c>
      <c r="I1497" t="s">
        <v>46615</v>
      </c>
      <c r="J1497">
        <v>60032991</v>
      </c>
      <c r="K1497" t="s">
        <v>46614</v>
      </c>
      <c r="L1497" t="s">
        <v>46613</v>
      </c>
      <c r="M1497" t="s">
        <v>119</v>
      </c>
      <c r="N1497">
        <v>2</v>
      </c>
      <c r="O1497" t="s">
        <v>46612</v>
      </c>
      <c r="P1497" t="s">
        <v>46611</v>
      </c>
      <c r="Q1497" t="s">
        <v>46610</v>
      </c>
      <c r="R1497" s="7">
        <v>43770</v>
      </c>
      <c r="S1497" s="8">
        <f t="shared" si="184"/>
        <v>2019</v>
      </c>
      <c r="T1497" s="8">
        <v>2019</v>
      </c>
      <c r="U1497" s="8">
        <f t="shared" si="185"/>
        <v>3</v>
      </c>
      <c r="V1497" s="7">
        <v>43770</v>
      </c>
      <c r="W1497" t="s">
        <v>4894</v>
      </c>
      <c r="X1497" s="2">
        <v>2.1589999999999998</v>
      </c>
      <c r="Y1497" s="6">
        <f t="shared" si="190"/>
        <v>5.7633271936146924E-2</v>
      </c>
      <c r="AA1497">
        <v>8858993</v>
      </c>
      <c r="AB1497">
        <v>26055</v>
      </c>
      <c r="AC1497">
        <v>19410107</v>
      </c>
      <c r="AD1497" t="s">
        <v>1</v>
      </c>
      <c r="AE1497">
        <v>34</v>
      </c>
      <c r="AF1497">
        <v>11</v>
      </c>
      <c r="AG1497">
        <v>8629966</v>
      </c>
      <c r="AH1497" t="s">
        <v>46609</v>
      </c>
      <c r="AI1497" t="s">
        <v>46608</v>
      </c>
      <c r="AJ1497" t="s">
        <v>46607</v>
      </c>
      <c r="AK1497" t="s">
        <v>46606</v>
      </c>
      <c r="AL1497">
        <v>12</v>
      </c>
      <c r="AM1497" s="5">
        <f t="shared" si="186"/>
        <v>4</v>
      </c>
      <c r="AN1497" s="4">
        <f t="shared" si="191"/>
        <v>6.0583112457402496E-3</v>
      </c>
      <c r="AO1497" s="3"/>
      <c r="AP1497">
        <v>0</v>
      </c>
      <c r="AR1497" t="s">
        <v>0</v>
      </c>
      <c r="AT1497" s="2">
        <v>6.1529999999999996</v>
      </c>
      <c r="AU1497" s="1">
        <f t="shared" si="187"/>
        <v>4.2160783729024924</v>
      </c>
      <c r="AV1497" s="1">
        <f t="shared" si="188"/>
        <v>3.1845791590943584</v>
      </c>
      <c r="AW1497" s="1">
        <f t="shared" si="189"/>
        <v>2.1530799452862253</v>
      </c>
    </row>
    <row r="1498" spans="1:49" x14ac:dyDescent="0.2">
      <c r="A1498">
        <v>1496</v>
      </c>
      <c r="B1498" t="s">
        <v>46605</v>
      </c>
      <c r="C1498" t="s">
        <v>46604</v>
      </c>
      <c r="D1498" t="s">
        <v>46603</v>
      </c>
      <c r="F1498" t="s">
        <v>46602</v>
      </c>
      <c r="G1498" t="s">
        <v>3</v>
      </c>
      <c r="H1498" t="s">
        <v>2</v>
      </c>
      <c r="I1498" t="s">
        <v>2439</v>
      </c>
      <c r="J1498" t="s">
        <v>46601</v>
      </c>
      <c r="K1498" t="s">
        <v>46600</v>
      </c>
      <c r="L1498" t="s">
        <v>1666</v>
      </c>
      <c r="M1498" t="s">
        <v>29</v>
      </c>
      <c r="N1498">
        <v>5</v>
      </c>
      <c r="O1498" t="s">
        <v>46599</v>
      </c>
      <c r="P1498" t="s">
        <v>46598</v>
      </c>
      <c r="Q1498" t="s">
        <v>46597</v>
      </c>
      <c r="R1498" s="7">
        <v>43770</v>
      </c>
      <c r="S1498" s="8">
        <f t="shared" si="184"/>
        <v>2019</v>
      </c>
      <c r="T1498" s="8">
        <v>2019</v>
      </c>
      <c r="U1498" s="8">
        <f t="shared" si="185"/>
        <v>3</v>
      </c>
      <c r="V1498" s="7">
        <v>43770</v>
      </c>
      <c r="W1498" t="s">
        <v>56</v>
      </c>
      <c r="X1498" s="2">
        <v>1.1339999999999999</v>
      </c>
      <c r="Y1498" s="6">
        <f t="shared" si="190"/>
        <v>3.0271482341635299E-2</v>
      </c>
      <c r="AA1498">
        <v>945765</v>
      </c>
      <c r="AB1498">
        <v>12372</v>
      </c>
      <c r="AD1498" t="s">
        <v>1</v>
      </c>
      <c r="AE1498">
        <v>164</v>
      </c>
      <c r="AH1498" t="s">
        <v>46596</v>
      </c>
      <c r="AI1498" t="s">
        <v>46595</v>
      </c>
      <c r="AJ1498" t="s">
        <v>46594</v>
      </c>
      <c r="AK1498" t="s">
        <v>46593</v>
      </c>
      <c r="AL1498">
        <v>1</v>
      </c>
      <c r="AM1498" s="5">
        <f t="shared" si="186"/>
        <v>0.33333333333333331</v>
      </c>
      <c r="AN1498" s="4">
        <f t="shared" si="191"/>
        <v>5.048592704783541E-4</v>
      </c>
      <c r="AO1498" s="3"/>
      <c r="AP1498">
        <v>0</v>
      </c>
      <c r="AQ1498" t="s">
        <v>16</v>
      </c>
      <c r="AR1498">
        <v>11875222</v>
      </c>
      <c r="AS1498" t="s">
        <v>15</v>
      </c>
      <c r="AT1498" s="2">
        <v>2.4129999999999998</v>
      </c>
      <c r="AU1498" s="1">
        <f t="shared" si="187"/>
        <v>2.1341495420288212</v>
      </c>
      <c r="AV1498" s="1">
        <f t="shared" si="188"/>
        <v>1.5388170806056827</v>
      </c>
      <c r="AW1498" s="1">
        <f t="shared" si="189"/>
        <v>0.94348461918254378</v>
      </c>
    </row>
    <row r="1499" spans="1:49" x14ac:dyDescent="0.2">
      <c r="A1499">
        <v>1497</v>
      </c>
      <c r="B1499" t="s">
        <v>46592</v>
      </c>
      <c r="C1499" t="s">
        <v>46591</v>
      </c>
      <c r="D1499" t="s">
        <v>46590</v>
      </c>
      <c r="F1499" t="s">
        <v>46589</v>
      </c>
      <c r="G1499" t="s">
        <v>3</v>
      </c>
      <c r="H1499" t="s">
        <v>2</v>
      </c>
      <c r="I1499" t="s">
        <v>46588</v>
      </c>
      <c r="J1499" t="s">
        <v>46587</v>
      </c>
      <c r="K1499" t="s">
        <v>46586</v>
      </c>
      <c r="L1499" t="s">
        <v>46585</v>
      </c>
      <c r="M1499" t="s">
        <v>46584</v>
      </c>
      <c r="N1499">
        <v>7</v>
      </c>
      <c r="O1499" t="s">
        <v>46583</v>
      </c>
      <c r="P1499" t="s">
        <v>46582</v>
      </c>
      <c r="Q1499" t="s">
        <v>46581</v>
      </c>
      <c r="R1499" s="7">
        <v>43770</v>
      </c>
      <c r="S1499" s="8">
        <f t="shared" si="184"/>
        <v>2019</v>
      </c>
      <c r="T1499" s="8">
        <v>2019</v>
      </c>
      <c r="U1499" s="8">
        <f t="shared" si="185"/>
        <v>3</v>
      </c>
      <c r="V1499" s="7">
        <v>43770</v>
      </c>
      <c r="W1499" t="s">
        <v>473</v>
      </c>
      <c r="X1499" s="2">
        <v>3.6110000000000002</v>
      </c>
      <c r="Y1499" s="6">
        <f t="shared" si="190"/>
        <v>9.639358265929901E-2</v>
      </c>
      <c r="AA1499">
        <v>344257</v>
      </c>
      <c r="AB1499">
        <v>12503</v>
      </c>
      <c r="AD1499" t="s">
        <v>1</v>
      </c>
      <c r="AE1499">
        <v>233</v>
      </c>
      <c r="AG1499">
        <v>111355</v>
      </c>
      <c r="AI1499" t="s">
        <v>46580</v>
      </c>
      <c r="AJ1499" t="s">
        <v>46579</v>
      </c>
      <c r="AK1499" t="s">
        <v>46578</v>
      </c>
      <c r="AL1499">
        <v>33</v>
      </c>
      <c r="AM1499" s="5">
        <f t="shared" si="186"/>
        <v>11</v>
      </c>
      <c r="AN1499" s="4">
        <f t="shared" si="191"/>
        <v>1.6660355925785686E-2</v>
      </c>
      <c r="AO1499" s="3"/>
      <c r="AP1499">
        <v>0</v>
      </c>
      <c r="AQ1499" t="s">
        <v>234</v>
      </c>
      <c r="AR1499" t="s">
        <v>46577</v>
      </c>
      <c r="AS1499" t="s">
        <v>233</v>
      </c>
      <c r="AT1499" s="2">
        <v>10.164</v>
      </c>
      <c r="AU1499" s="1">
        <f t="shared" si="187"/>
        <v>7.2473614639245012</v>
      </c>
      <c r="AV1499" s="1">
        <f t="shared" si="188"/>
        <v>5.6526969292542351</v>
      </c>
      <c r="AW1499" s="1">
        <f t="shared" si="189"/>
        <v>4.058032394583968</v>
      </c>
    </row>
    <row r="1500" spans="1:49" x14ac:dyDescent="0.2">
      <c r="A1500">
        <v>1498</v>
      </c>
      <c r="B1500" t="s">
        <v>46576</v>
      </c>
      <c r="C1500" t="s">
        <v>46575</v>
      </c>
      <c r="D1500" t="s">
        <v>46574</v>
      </c>
      <c r="F1500" t="s">
        <v>46573</v>
      </c>
      <c r="G1500" t="s">
        <v>3</v>
      </c>
      <c r="H1500" t="s">
        <v>2</v>
      </c>
      <c r="I1500" t="s">
        <v>46572</v>
      </c>
      <c r="J1500" t="s">
        <v>46571</v>
      </c>
      <c r="K1500" t="s">
        <v>46570</v>
      </c>
      <c r="L1500" t="s">
        <v>46569</v>
      </c>
      <c r="M1500" t="s">
        <v>46568</v>
      </c>
      <c r="N1500">
        <v>18</v>
      </c>
      <c r="O1500" t="s">
        <v>46567</v>
      </c>
      <c r="P1500" t="s">
        <v>46566</v>
      </c>
      <c r="Q1500" t="s">
        <v>46565</v>
      </c>
      <c r="R1500" s="7">
        <v>43770</v>
      </c>
      <c r="S1500" s="8">
        <f t="shared" si="184"/>
        <v>2019</v>
      </c>
      <c r="T1500" s="8">
        <v>2019</v>
      </c>
      <c r="U1500" s="8">
        <f t="shared" si="185"/>
        <v>3</v>
      </c>
      <c r="V1500" s="7">
        <v>43770</v>
      </c>
      <c r="W1500" t="s">
        <v>473</v>
      </c>
      <c r="X1500" s="2">
        <v>3.6110000000000002</v>
      </c>
      <c r="Y1500" s="6">
        <f t="shared" si="190"/>
        <v>9.639358265929901E-2</v>
      </c>
      <c r="AA1500">
        <v>344257</v>
      </c>
      <c r="AB1500">
        <v>12503</v>
      </c>
      <c r="AD1500" t="s">
        <v>1</v>
      </c>
      <c r="AE1500">
        <v>233</v>
      </c>
      <c r="AG1500">
        <v>111380</v>
      </c>
      <c r="AI1500" t="s">
        <v>46564</v>
      </c>
      <c r="AJ1500" t="s">
        <v>46563</v>
      </c>
      <c r="AK1500" t="s">
        <v>46562</v>
      </c>
      <c r="AL1500">
        <v>44</v>
      </c>
      <c r="AM1500" s="5">
        <f t="shared" si="186"/>
        <v>14.666666666666666</v>
      </c>
      <c r="AN1500" s="4">
        <f t="shared" si="191"/>
        <v>2.2213807901047582E-2</v>
      </c>
      <c r="AO1500" s="3"/>
      <c r="AP1500">
        <v>0</v>
      </c>
      <c r="AQ1500" t="s">
        <v>197</v>
      </c>
      <c r="AR1500" t="s">
        <v>179</v>
      </c>
      <c r="AS1500" t="s">
        <v>196</v>
      </c>
      <c r="AT1500" s="2">
        <v>10.164</v>
      </c>
      <c r="AU1500" s="1">
        <f t="shared" si="187"/>
        <v>7.4139650231823575</v>
      </c>
      <c r="AV1500" s="1">
        <f t="shared" si="188"/>
        <v>5.9303695280173301</v>
      </c>
      <c r="AW1500" s="1">
        <f t="shared" si="189"/>
        <v>4.4467740328523009</v>
      </c>
    </row>
    <row r="1501" spans="1:49" x14ac:dyDescent="0.2">
      <c r="A1501">
        <v>1499</v>
      </c>
      <c r="B1501" t="s">
        <v>46561</v>
      </c>
      <c r="C1501" t="s">
        <v>46560</v>
      </c>
      <c r="D1501" t="s">
        <v>46559</v>
      </c>
      <c r="F1501" t="s">
        <v>46558</v>
      </c>
      <c r="G1501" t="s">
        <v>3</v>
      </c>
      <c r="H1501" t="s">
        <v>2</v>
      </c>
      <c r="I1501" t="s">
        <v>46557</v>
      </c>
      <c r="J1501" t="s">
        <v>46556</v>
      </c>
      <c r="K1501" t="s">
        <v>46555</v>
      </c>
      <c r="L1501" t="s">
        <v>46554</v>
      </c>
      <c r="M1501" t="s">
        <v>46553</v>
      </c>
      <c r="N1501">
        <v>6</v>
      </c>
      <c r="O1501" t="s">
        <v>46552</v>
      </c>
      <c r="P1501" t="s">
        <v>46551</v>
      </c>
      <c r="Q1501" t="s">
        <v>46550</v>
      </c>
      <c r="R1501" s="7">
        <v>43770</v>
      </c>
      <c r="S1501" s="8">
        <f t="shared" si="184"/>
        <v>2019</v>
      </c>
      <c r="T1501" s="8">
        <v>2019</v>
      </c>
      <c r="U1501" s="8">
        <f t="shared" si="185"/>
        <v>3</v>
      </c>
      <c r="V1501" s="7">
        <v>43770</v>
      </c>
      <c r="W1501" t="s">
        <v>480</v>
      </c>
      <c r="X1501" s="2">
        <v>0.54700000000000004</v>
      </c>
      <c r="Y1501" s="6">
        <f t="shared" si="190"/>
        <v>1.4601852593363766E-2</v>
      </c>
      <c r="AA1501">
        <v>14348411</v>
      </c>
      <c r="AB1501">
        <v>17683</v>
      </c>
      <c r="AC1501">
        <v>16180399</v>
      </c>
      <c r="AD1501" t="s">
        <v>1</v>
      </c>
      <c r="AE1501">
        <v>111</v>
      </c>
      <c r="AG1501">
        <v>152854</v>
      </c>
      <c r="AI1501" t="s">
        <v>46549</v>
      </c>
      <c r="AJ1501" t="s">
        <v>46548</v>
      </c>
      <c r="AK1501" t="s">
        <v>46547</v>
      </c>
      <c r="AL1501">
        <v>10</v>
      </c>
      <c r="AM1501" s="5">
        <f t="shared" si="186"/>
        <v>3.3333333333333335</v>
      </c>
      <c r="AN1501" s="4">
        <f t="shared" si="191"/>
        <v>5.0485927047835416E-3</v>
      </c>
      <c r="AO1501" s="3"/>
      <c r="AP1501">
        <v>0</v>
      </c>
      <c r="AQ1501" t="s">
        <v>16</v>
      </c>
      <c r="AR1501">
        <v>61771244</v>
      </c>
      <c r="AS1501" t="s">
        <v>15</v>
      </c>
      <c r="AT1501" s="2" t="s">
        <v>14</v>
      </c>
      <c r="AU1501" s="1">
        <f t="shared" si="187"/>
        <v>1.17358746267897</v>
      </c>
      <c r="AV1501" s="1">
        <f t="shared" si="188"/>
        <v>0.98252226490736538</v>
      </c>
      <c r="AW1501" s="1">
        <f t="shared" si="189"/>
        <v>0.79145706713576081</v>
      </c>
    </row>
    <row r="1502" spans="1:49" x14ac:dyDescent="0.2">
      <c r="A1502">
        <v>1500</v>
      </c>
      <c r="B1502" t="s">
        <v>46546</v>
      </c>
      <c r="C1502" t="s">
        <v>46545</v>
      </c>
      <c r="D1502" t="s">
        <v>46544</v>
      </c>
      <c r="F1502" t="s">
        <v>46543</v>
      </c>
      <c r="G1502" t="s">
        <v>3</v>
      </c>
      <c r="H1502" t="s">
        <v>2</v>
      </c>
      <c r="I1502" t="s">
        <v>46542</v>
      </c>
      <c r="J1502" t="s">
        <v>46541</v>
      </c>
      <c r="K1502" t="s">
        <v>46540</v>
      </c>
      <c r="L1502" t="s">
        <v>4399</v>
      </c>
      <c r="M1502" t="s">
        <v>606</v>
      </c>
      <c r="N1502">
        <v>3</v>
      </c>
      <c r="O1502" t="s">
        <v>46539</v>
      </c>
      <c r="P1502" t="s">
        <v>46538</v>
      </c>
      <c r="Q1502" t="s">
        <v>46537</v>
      </c>
      <c r="R1502" s="7">
        <v>43770</v>
      </c>
      <c r="S1502" s="8">
        <f t="shared" si="184"/>
        <v>2019</v>
      </c>
      <c r="T1502" s="8">
        <v>2019</v>
      </c>
      <c r="U1502" s="8">
        <f t="shared" si="185"/>
        <v>3</v>
      </c>
      <c r="V1502" s="7">
        <v>43770</v>
      </c>
      <c r="W1502" t="s">
        <v>480</v>
      </c>
      <c r="X1502" s="2">
        <v>0.54700000000000004</v>
      </c>
      <c r="Y1502" s="6">
        <f t="shared" si="190"/>
        <v>1.4601852593363766E-2</v>
      </c>
      <c r="AA1502">
        <v>14348411</v>
      </c>
      <c r="AB1502">
        <v>17683</v>
      </c>
      <c r="AC1502">
        <v>16180399</v>
      </c>
      <c r="AD1502" t="s">
        <v>1</v>
      </c>
      <c r="AE1502">
        <v>111</v>
      </c>
      <c r="AG1502">
        <v>152883</v>
      </c>
      <c r="AI1502" t="s">
        <v>46536</v>
      </c>
      <c r="AJ1502" t="s">
        <v>46535</v>
      </c>
      <c r="AK1502" t="s">
        <v>46534</v>
      </c>
      <c r="AL1502">
        <v>9</v>
      </c>
      <c r="AM1502" s="5">
        <f t="shared" si="186"/>
        <v>3</v>
      </c>
      <c r="AN1502" s="4">
        <f t="shared" si="191"/>
        <v>4.5437334343051876E-3</v>
      </c>
      <c r="AO1502" s="3"/>
      <c r="AP1502">
        <v>0</v>
      </c>
      <c r="AR1502" t="s">
        <v>0</v>
      </c>
      <c r="AT1502" s="2" t="s">
        <v>14</v>
      </c>
      <c r="AU1502" s="1">
        <f t="shared" si="187"/>
        <v>1.1584416845646193</v>
      </c>
      <c r="AV1502" s="1">
        <f t="shared" si="188"/>
        <v>0.95727930138344763</v>
      </c>
      <c r="AW1502" s="1">
        <f t="shared" si="189"/>
        <v>0.75611691820227611</v>
      </c>
    </row>
    <row r="1503" spans="1:49" x14ac:dyDescent="0.2">
      <c r="A1503">
        <v>1501</v>
      </c>
      <c r="B1503" t="s">
        <v>46533</v>
      </c>
      <c r="C1503" t="s">
        <v>46532</v>
      </c>
      <c r="D1503" t="s">
        <v>46531</v>
      </c>
      <c r="F1503" t="s">
        <v>46530</v>
      </c>
      <c r="G1503" t="s">
        <v>3</v>
      </c>
      <c r="H1503" t="s">
        <v>2</v>
      </c>
      <c r="I1503" t="s">
        <v>46529</v>
      </c>
      <c r="J1503">
        <v>60002014</v>
      </c>
      <c r="K1503" t="s">
        <v>5023</v>
      </c>
      <c r="L1503" t="s">
        <v>5022</v>
      </c>
      <c r="M1503" t="s">
        <v>192</v>
      </c>
      <c r="N1503">
        <v>2</v>
      </c>
      <c r="O1503" t="s">
        <v>46528</v>
      </c>
      <c r="P1503" t="s">
        <v>46527</v>
      </c>
      <c r="Q1503" t="s">
        <v>46526</v>
      </c>
      <c r="R1503" s="7">
        <v>43770</v>
      </c>
      <c r="S1503" s="8">
        <f t="shared" si="184"/>
        <v>2019</v>
      </c>
      <c r="T1503" s="8">
        <v>2019</v>
      </c>
      <c r="U1503" s="8">
        <f t="shared" si="185"/>
        <v>3</v>
      </c>
      <c r="V1503" s="7">
        <v>43770</v>
      </c>
      <c r="W1503" t="s">
        <v>533</v>
      </c>
      <c r="X1503" s="2">
        <v>3.1320000000000001</v>
      </c>
      <c r="Y1503" s="6">
        <f t="shared" si="190"/>
        <v>8.3606951229278456E-2</v>
      </c>
      <c r="AA1503">
        <v>51098</v>
      </c>
      <c r="AB1503">
        <v>24909</v>
      </c>
      <c r="AD1503" t="s">
        <v>1</v>
      </c>
      <c r="AE1503">
        <v>109</v>
      </c>
      <c r="AG1503">
        <v>108547</v>
      </c>
      <c r="AI1503" t="s">
        <v>46525</v>
      </c>
      <c r="AK1503" t="s">
        <v>46524</v>
      </c>
      <c r="AL1503">
        <v>3</v>
      </c>
      <c r="AM1503" s="5">
        <f t="shared" si="186"/>
        <v>1</v>
      </c>
      <c r="AN1503" s="4">
        <f t="shared" si="191"/>
        <v>1.5145778114350624E-3</v>
      </c>
      <c r="AO1503" s="3"/>
      <c r="AP1503">
        <v>0</v>
      </c>
      <c r="AQ1503" t="s">
        <v>234</v>
      </c>
      <c r="AR1503">
        <v>644128</v>
      </c>
      <c r="AS1503" t="s">
        <v>233</v>
      </c>
      <c r="AT1503" s="2">
        <v>5.944</v>
      </c>
      <c r="AU1503" s="1">
        <f t="shared" si="187"/>
        <v>5.8979239203925431</v>
      </c>
      <c r="AV1503" s="1">
        <f t="shared" si="188"/>
        <v>4.2560764520356758</v>
      </c>
      <c r="AW1503" s="1">
        <f t="shared" si="189"/>
        <v>2.614228983678808</v>
      </c>
    </row>
    <row r="1504" spans="1:49" x14ac:dyDescent="0.2">
      <c r="A1504">
        <v>1502</v>
      </c>
      <c r="B1504" t="s">
        <v>46523</v>
      </c>
      <c r="C1504" t="s">
        <v>46522</v>
      </c>
      <c r="D1504" t="s">
        <v>46521</v>
      </c>
      <c r="F1504" t="s">
        <v>46520</v>
      </c>
      <c r="G1504" t="s">
        <v>3</v>
      </c>
      <c r="H1504" t="s">
        <v>2</v>
      </c>
      <c r="I1504" t="s">
        <v>35</v>
      </c>
      <c r="J1504" t="s">
        <v>46519</v>
      </c>
      <c r="K1504" t="s">
        <v>46518</v>
      </c>
      <c r="L1504" t="s">
        <v>46517</v>
      </c>
      <c r="M1504" t="s">
        <v>46516</v>
      </c>
      <c r="N1504">
        <v>7</v>
      </c>
      <c r="O1504" t="s">
        <v>46515</v>
      </c>
      <c r="P1504" t="s">
        <v>46514</v>
      </c>
      <c r="Q1504" t="s">
        <v>46513</v>
      </c>
      <c r="R1504" s="7">
        <v>43770</v>
      </c>
      <c r="S1504" s="8">
        <f t="shared" si="184"/>
        <v>2019</v>
      </c>
      <c r="T1504" s="8">
        <v>2019</v>
      </c>
      <c r="U1504" s="8">
        <f t="shared" si="185"/>
        <v>3</v>
      </c>
      <c r="V1504" s="7">
        <v>43770</v>
      </c>
      <c r="W1504" t="s">
        <v>480</v>
      </c>
      <c r="X1504" s="2">
        <v>0.54700000000000004</v>
      </c>
      <c r="Y1504" s="6">
        <f t="shared" si="190"/>
        <v>1.4601852593363766E-2</v>
      </c>
      <c r="AA1504">
        <v>14348411</v>
      </c>
      <c r="AB1504">
        <v>17683</v>
      </c>
      <c r="AC1504">
        <v>16180399</v>
      </c>
      <c r="AD1504" t="s">
        <v>1</v>
      </c>
      <c r="AE1504">
        <v>111</v>
      </c>
      <c r="AG1504">
        <v>152880</v>
      </c>
      <c r="AI1504" t="s">
        <v>46512</v>
      </c>
      <c r="AJ1504" t="s">
        <v>46511</v>
      </c>
      <c r="AK1504" t="s">
        <v>46510</v>
      </c>
      <c r="AL1504">
        <v>2</v>
      </c>
      <c r="AM1504" s="5">
        <f t="shared" si="186"/>
        <v>0.66666666666666663</v>
      </c>
      <c r="AN1504" s="4">
        <f t="shared" si="191"/>
        <v>1.0097185409567082E-3</v>
      </c>
      <c r="AO1504" s="3"/>
      <c r="AP1504">
        <v>0</v>
      </c>
      <c r="AQ1504" t="s">
        <v>4148</v>
      </c>
      <c r="AR1504" t="s">
        <v>4753</v>
      </c>
      <c r="AS1504" t="s">
        <v>4147</v>
      </c>
      <c r="AT1504" s="2" t="s">
        <v>14</v>
      </c>
      <c r="AU1504" s="1">
        <f t="shared" si="187"/>
        <v>1.0524212377641649</v>
      </c>
      <c r="AV1504" s="1">
        <f t="shared" si="188"/>
        <v>0.78057855671602372</v>
      </c>
      <c r="AW1504" s="1">
        <f t="shared" si="189"/>
        <v>0.50873587566788259</v>
      </c>
    </row>
    <row r="1505" spans="1:49" x14ac:dyDescent="0.2">
      <c r="A1505">
        <v>1503</v>
      </c>
      <c r="B1505" t="s">
        <v>46509</v>
      </c>
      <c r="C1505" t="s">
        <v>46508</v>
      </c>
      <c r="D1505" t="s">
        <v>46507</v>
      </c>
      <c r="F1505" t="s">
        <v>46506</v>
      </c>
      <c r="G1505" t="s">
        <v>3</v>
      </c>
      <c r="H1505" t="s">
        <v>2</v>
      </c>
      <c r="I1505" t="s">
        <v>46505</v>
      </c>
      <c r="J1505">
        <v>60005085</v>
      </c>
      <c r="K1505" t="s">
        <v>46504</v>
      </c>
      <c r="L1505" t="s">
        <v>46503</v>
      </c>
      <c r="M1505" t="s">
        <v>45</v>
      </c>
      <c r="N1505">
        <v>3</v>
      </c>
      <c r="O1505" t="s">
        <v>46502</v>
      </c>
      <c r="P1505" t="s">
        <v>46501</v>
      </c>
      <c r="Q1505" t="s">
        <v>46500</v>
      </c>
      <c r="R1505" s="7">
        <v>43770</v>
      </c>
      <c r="S1505" s="8">
        <f t="shared" si="184"/>
        <v>2019</v>
      </c>
      <c r="T1505" s="8">
        <v>2019</v>
      </c>
      <c r="U1505" s="8">
        <f t="shared" si="185"/>
        <v>3</v>
      </c>
      <c r="V1505" s="7">
        <v>43770</v>
      </c>
      <c r="W1505" t="s">
        <v>5751</v>
      </c>
      <c r="X1505" s="2">
        <v>1.044</v>
      </c>
      <c r="Y1505" s="6">
        <f t="shared" si="190"/>
        <v>2.786898374309282E-2</v>
      </c>
      <c r="AA1505">
        <v>22119264</v>
      </c>
      <c r="AB1505">
        <v>21100201089</v>
      </c>
      <c r="AD1505" t="s">
        <v>1</v>
      </c>
      <c r="AE1505">
        <v>43</v>
      </c>
      <c r="AG1505">
        <v>101641</v>
      </c>
      <c r="AI1505" t="s">
        <v>46499</v>
      </c>
      <c r="AJ1505" t="s">
        <v>46498</v>
      </c>
      <c r="AK1505" t="s">
        <v>46497</v>
      </c>
      <c r="AL1505">
        <v>0</v>
      </c>
      <c r="AM1505" s="5">
        <f t="shared" si="186"/>
        <v>0</v>
      </c>
      <c r="AN1505" s="4">
        <f t="shared" si="191"/>
        <v>0</v>
      </c>
      <c r="AO1505" s="3"/>
      <c r="AP1505">
        <v>1</v>
      </c>
      <c r="AQ1505" t="s">
        <v>52</v>
      </c>
      <c r="AR1505" t="s">
        <v>46496</v>
      </c>
      <c r="AS1505" t="s">
        <v>51</v>
      </c>
      <c r="AT1505" s="2" t="s">
        <v>14</v>
      </c>
      <c r="AU1505" s="1">
        <f t="shared" si="187"/>
        <v>1.9508288620164973</v>
      </c>
      <c r="AV1505" s="1">
        <f t="shared" si="188"/>
        <v>1.3934491871546411</v>
      </c>
      <c r="AW1505" s="1">
        <f t="shared" si="189"/>
        <v>0.83606951229278459</v>
      </c>
    </row>
    <row r="1506" spans="1:49" x14ac:dyDescent="0.2">
      <c r="A1506">
        <v>1504</v>
      </c>
      <c r="B1506" t="s">
        <v>46495</v>
      </c>
      <c r="C1506" t="s">
        <v>46494</v>
      </c>
      <c r="F1506" t="s">
        <v>46493</v>
      </c>
      <c r="G1506" t="s">
        <v>3</v>
      </c>
      <c r="H1506" t="s">
        <v>2</v>
      </c>
      <c r="I1506" t="s">
        <v>46492</v>
      </c>
      <c r="J1506">
        <v>60116157</v>
      </c>
      <c r="K1506" t="s">
        <v>4584</v>
      </c>
      <c r="L1506" t="s">
        <v>4583</v>
      </c>
      <c r="M1506" t="s">
        <v>1060</v>
      </c>
      <c r="N1506">
        <v>1</v>
      </c>
      <c r="O1506" t="s">
        <v>46491</v>
      </c>
      <c r="P1506">
        <v>57210786625</v>
      </c>
      <c r="Q1506">
        <v>60116157</v>
      </c>
      <c r="R1506" s="7">
        <v>43770</v>
      </c>
      <c r="S1506" s="8">
        <f t="shared" si="184"/>
        <v>2019</v>
      </c>
      <c r="T1506" s="8">
        <v>2019</v>
      </c>
      <c r="U1506" s="8">
        <f t="shared" si="185"/>
        <v>3</v>
      </c>
      <c r="V1506" s="7">
        <v>43770</v>
      </c>
      <c r="W1506" t="s">
        <v>4644</v>
      </c>
      <c r="X1506" s="2" t="s">
        <v>14</v>
      </c>
      <c r="Y1506" s="6" t="e">
        <f t="shared" si="190"/>
        <v>#VALUE!</v>
      </c>
      <c r="AA1506">
        <v>202940</v>
      </c>
      <c r="AB1506">
        <v>15502</v>
      </c>
      <c r="AD1506" t="s">
        <v>1</v>
      </c>
      <c r="AE1506">
        <v>52</v>
      </c>
      <c r="AF1506" s="10">
        <v>44478</v>
      </c>
      <c r="AH1506" t="s">
        <v>46490</v>
      </c>
      <c r="AI1506" t="s">
        <v>46489</v>
      </c>
      <c r="AJ1506" t="s">
        <v>46488</v>
      </c>
      <c r="AK1506" t="s">
        <v>46487</v>
      </c>
      <c r="AL1506">
        <v>5</v>
      </c>
      <c r="AM1506" s="5">
        <f t="shared" si="186"/>
        <v>1.6666666666666667</v>
      </c>
      <c r="AN1506" s="4">
        <f t="shared" si="191"/>
        <v>2.5242963523917708E-3</v>
      </c>
      <c r="AO1506" s="3"/>
      <c r="AP1506">
        <v>1</v>
      </c>
      <c r="AR1506" t="s">
        <v>0</v>
      </c>
      <c r="AT1506" s="2" t="s">
        <v>14</v>
      </c>
      <c r="AU1506" s="1" t="e">
        <f t="shared" si="187"/>
        <v>#VALUE!</v>
      </c>
      <c r="AV1506" s="1" t="e">
        <f t="shared" si="188"/>
        <v>#VALUE!</v>
      </c>
      <c r="AW1506" s="1" t="e">
        <f t="shared" si="189"/>
        <v>#VALUE!</v>
      </c>
    </row>
    <row r="1507" spans="1:49" x14ac:dyDescent="0.2">
      <c r="A1507">
        <v>1505</v>
      </c>
      <c r="B1507" t="s">
        <v>46486</v>
      </c>
      <c r="C1507" t="s">
        <v>46485</v>
      </c>
      <c r="D1507" t="s">
        <v>46484</v>
      </c>
      <c r="F1507" t="s">
        <v>46483</v>
      </c>
      <c r="G1507" t="s">
        <v>3</v>
      </c>
      <c r="H1507" t="s">
        <v>2</v>
      </c>
      <c r="I1507" t="s">
        <v>46482</v>
      </c>
      <c r="J1507">
        <v>60032350</v>
      </c>
      <c r="K1507" t="s">
        <v>3228</v>
      </c>
      <c r="L1507" t="s">
        <v>441</v>
      </c>
      <c r="M1507" t="s">
        <v>139</v>
      </c>
      <c r="N1507">
        <v>3</v>
      </c>
      <c r="O1507" t="s">
        <v>46481</v>
      </c>
      <c r="P1507" t="s">
        <v>46480</v>
      </c>
      <c r="Q1507" t="s">
        <v>46479</v>
      </c>
      <c r="R1507" s="7">
        <v>43770</v>
      </c>
      <c r="S1507" s="8">
        <f t="shared" si="184"/>
        <v>2019</v>
      </c>
      <c r="T1507" s="8">
        <v>2019</v>
      </c>
      <c r="U1507" s="8">
        <f t="shared" si="185"/>
        <v>3</v>
      </c>
      <c r="V1507" s="7">
        <v>43770</v>
      </c>
      <c r="W1507" t="s">
        <v>56</v>
      </c>
      <c r="X1507" s="2">
        <v>1.1339999999999999</v>
      </c>
      <c r="Y1507" s="6">
        <f t="shared" si="190"/>
        <v>3.0271482341635299E-2</v>
      </c>
      <c r="AA1507">
        <v>945765</v>
      </c>
      <c r="AB1507">
        <v>12372</v>
      </c>
      <c r="AD1507" t="s">
        <v>1</v>
      </c>
      <c r="AE1507">
        <v>164</v>
      </c>
      <c r="AH1507" t="s">
        <v>3548</v>
      </c>
      <c r="AI1507" t="s">
        <v>46478</v>
      </c>
      <c r="AJ1507" t="s">
        <v>46477</v>
      </c>
      <c r="AK1507" t="s">
        <v>46476</v>
      </c>
      <c r="AL1507">
        <v>13</v>
      </c>
      <c r="AM1507" s="5">
        <f t="shared" si="186"/>
        <v>4.333333333333333</v>
      </c>
      <c r="AN1507" s="4">
        <f t="shared" si="191"/>
        <v>6.5631705162186036E-3</v>
      </c>
      <c r="AO1507" s="3"/>
      <c r="AP1507">
        <v>0</v>
      </c>
      <c r="AR1507" t="s">
        <v>0</v>
      </c>
      <c r="AT1507" s="2">
        <v>2.4129999999999998</v>
      </c>
      <c r="AU1507" s="1">
        <f t="shared" si="187"/>
        <v>2.3158988794010291</v>
      </c>
      <c r="AV1507" s="1">
        <f t="shared" si="188"/>
        <v>1.841732642892695</v>
      </c>
      <c r="AW1507" s="1">
        <f t="shared" si="189"/>
        <v>1.3675664063843611</v>
      </c>
    </row>
    <row r="1508" spans="1:49" x14ac:dyDescent="0.2">
      <c r="A1508">
        <v>1506</v>
      </c>
      <c r="B1508" t="s">
        <v>46475</v>
      </c>
      <c r="C1508" t="s">
        <v>46474</v>
      </c>
      <c r="F1508" t="s">
        <v>46473</v>
      </c>
      <c r="G1508" t="s">
        <v>3</v>
      </c>
      <c r="H1508" t="s">
        <v>2</v>
      </c>
      <c r="I1508" t="s">
        <v>46472</v>
      </c>
      <c r="J1508" t="s">
        <v>46471</v>
      </c>
      <c r="K1508" t="s">
        <v>46470</v>
      </c>
      <c r="L1508" t="s">
        <v>4853</v>
      </c>
      <c r="M1508" t="s">
        <v>1085</v>
      </c>
      <c r="N1508">
        <v>3</v>
      </c>
      <c r="O1508" t="s">
        <v>46469</v>
      </c>
      <c r="P1508" t="s">
        <v>46468</v>
      </c>
      <c r="Q1508" t="s">
        <v>46467</v>
      </c>
      <c r="R1508" s="7">
        <v>43770</v>
      </c>
      <c r="S1508" s="8">
        <f t="shared" si="184"/>
        <v>2019</v>
      </c>
      <c r="T1508" s="8">
        <v>2019</v>
      </c>
      <c r="U1508" s="8">
        <f t="shared" si="185"/>
        <v>3</v>
      </c>
      <c r="V1508" s="7">
        <v>43770</v>
      </c>
      <c r="W1508" t="s">
        <v>17252</v>
      </c>
      <c r="X1508" s="2">
        <v>0.58799999999999997</v>
      </c>
      <c r="Y1508" s="6">
        <f t="shared" si="190"/>
        <v>1.5696324177144231E-2</v>
      </c>
      <c r="AA1508">
        <v>7339453</v>
      </c>
      <c r="AB1508">
        <v>16307</v>
      </c>
      <c r="AD1508" t="s">
        <v>1</v>
      </c>
      <c r="AE1508">
        <v>145</v>
      </c>
      <c r="AF1508">
        <v>4</v>
      </c>
      <c r="AG1508">
        <v>4019013</v>
      </c>
      <c r="AI1508" t="s">
        <v>46466</v>
      </c>
      <c r="AJ1508" t="s">
        <v>46465</v>
      </c>
      <c r="AK1508" t="s">
        <v>46464</v>
      </c>
      <c r="AL1508">
        <v>1</v>
      </c>
      <c r="AM1508" s="5">
        <f t="shared" si="186"/>
        <v>0.33333333333333331</v>
      </c>
      <c r="AN1508" s="4">
        <f t="shared" si="191"/>
        <v>5.048592704783541E-4</v>
      </c>
      <c r="AO1508" s="3"/>
      <c r="AP1508">
        <v>0</v>
      </c>
      <c r="AR1508" t="s">
        <v>0</v>
      </c>
      <c r="AT1508" s="2">
        <v>2.1840000000000002</v>
      </c>
      <c r="AU1508" s="1">
        <f t="shared" si="187"/>
        <v>1.1138884705144467</v>
      </c>
      <c r="AV1508" s="1">
        <f t="shared" si="188"/>
        <v>0.81005917238112923</v>
      </c>
      <c r="AW1508" s="1">
        <f t="shared" si="189"/>
        <v>0.50622987424781174</v>
      </c>
    </row>
    <row r="1509" spans="1:49" x14ac:dyDescent="0.2">
      <c r="A1509">
        <v>1507</v>
      </c>
      <c r="B1509" t="s">
        <v>46463</v>
      </c>
      <c r="C1509" t="s">
        <v>46462</v>
      </c>
      <c r="D1509" t="s">
        <v>46461</v>
      </c>
      <c r="F1509" t="s">
        <v>46460</v>
      </c>
      <c r="G1509" t="s">
        <v>3</v>
      </c>
      <c r="H1509" t="s">
        <v>2</v>
      </c>
      <c r="I1509" t="s">
        <v>46459</v>
      </c>
      <c r="J1509">
        <v>60020919</v>
      </c>
      <c r="K1509" t="s">
        <v>46458</v>
      </c>
      <c r="L1509" t="s">
        <v>46457</v>
      </c>
      <c r="M1509" t="s">
        <v>139</v>
      </c>
      <c r="N1509">
        <v>3</v>
      </c>
      <c r="O1509" t="s">
        <v>46456</v>
      </c>
      <c r="P1509" t="s">
        <v>46455</v>
      </c>
      <c r="Q1509" t="s">
        <v>46454</v>
      </c>
      <c r="R1509" s="7">
        <v>43770</v>
      </c>
      <c r="S1509" s="8">
        <f t="shared" si="184"/>
        <v>2019</v>
      </c>
      <c r="T1509" s="8">
        <v>2019</v>
      </c>
      <c r="U1509" s="8">
        <f t="shared" si="185"/>
        <v>3</v>
      </c>
      <c r="V1509" s="7">
        <v>43770</v>
      </c>
      <c r="W1509" t="s">
        <v>4009</v>
      </c>
      <c r="X1509" s="2">
        <v>1.0960000000000001</v>
      </c>
      <c r="Y1509" s="6">
        <f t="shared" si="190"/>
        <v>2.9257094044472923E-2</v>
      </c>
      <c r="AA1509">
        <v>9258574</v>
      </c>
      <c r="AB1509">
        <v>20291</v>
      </c>
      <c r="AD1509" t="s">
        <v>1</v>
      </c>
      <c r="AE1509">
        <v>139</v>
      </c>
      <c r="AG1509">
        <v>105580</v>
      </c>
      <c r="AI1509" t="s">
        <v>46453</v>
      </c>
      <c r="AJ1509" t="s">
        <v>46452</v>
      </c>
      <c r="AK1509" t="s">
        <v>46451</v>
      </c>
      <c r="AL1509">
        <v>20</v>
      </c>
      <c r="AM1509" s="5">
        <f t="shared" si="186"/>
        <v>6.666666666666667</v>
      </c>
      <c r="AN1509" s="4">
        <f t="shared" si="191"/>
        <v>1.0097185409567083E-2</v>
      </c>
      <c r="AO1509" s="3"/>
      <c r="AP1509">
        <v>0</v>
      </c>
      <c r="AR1509" t="s">
        <v>0</v>
      </c>
      <c r="AT1509" s="2">
        <v>4.0350000000000001</v>
      </c>
      <c r="AU1509" s="1">
        <f t="shared" si="187"/>
        <v>2.3509121454001169</v>
      </c>
      <c r="AV1509" s="1">
        <f t="shared" si="188"/>
        <v>1.9677139727020003</v>
      </c>
      <c r="AW1509" s="1">
        <f t="shared" si="189"/>
        <v>1.5845158000038835</v>
      </c>
    </row>
    <row r="1510" spans="1:49" x14ac:dyDescent="0.2">
      <c r="A1510">
        <v>1508</v>
      </c>
      <c r="B1510" t="s">
        <v>46450</v>
      </c>
      <c r="C1510" t="s">
        <v>46449</v>
      </c>
      <c r="F1510" t="s">
        <v>46448</v>
      </c>
      <c r="G1510" t="s">
        <v>3</v>
      </c>
      <c r="H1510" t="s">
        <v>2</v>
      </c>
      <c r="I1510" t="s">
        <v>46447</v>
      </c>
      <c r="J1510" t="s">
        <v>2750</v>
      </c>
      <c r="K1510" t="s">
        <v>2749</v>
      </c>
      <c r="L1510" t="s">
        <v>2748</v>
      </c>
      <c r="M1510" t="s">
        <v>405</v>
      </c>
      <c r="N1510">
        <v>6</v>
      </c>
      <c r="O1510" t="s">
        <v>46446</v>
      </c>
      <c r="P1510" t="s">
        <v>46445</v>
      </c>
      <c r="Q1510" t="s">
        <v>46444</v>
      </c>
      <c r="R1510" s="7">
        <v>43770</v>
      </c>
      <c r="S1510" s="8">
        <f t="shared" si="184"/>
        <v>2019</v>
      </c>
      <c r="T1510" s="8">
        <v>2019</v>
      </c>
      <c r="U1510" s="8">
        <f t="shared" si="185"/>
        <v>3</v>
      </c>
      <c r="V1510" s="7">
        <v>43770</v>
      </c>
      <c r="W1510" t="s">
        <v>277</v>
      </c>
      <c r="X1510" s="2">
        <v>0.33500000000000002</v>
      </c>
      <c r="Y1510" s="6">
        <f t="shared" si="190"/>
        <v>8.94263367235258E-3</v>
      </c>
      <c r="AA1510">
        <v>10964290</v>
      </c>
      <c r="AB1510">
        <v>18201</v>
      </c>
      <c r="AC1510" t="s">
        <v>276</v>
      </c>
      <c r="AD1510" t="s">
        <v>1</v>
      </c>
      <c r="AE1510">
        <v>29</v>
      </c>
      <c r="AF1510">
        <v>11</v>
      </c>
      <c r="AG1510" t="s">
        <v>46443</v>
      </c>
      <c r="AI1510" t="s">
        <v>46442</v>
      </c>
      <c r="AJ1510" t="s">
        <v>46441</v>
      </c>
      <c r="AK1510" t="s">
        <v>46440</v>
      </c>
      <c r="AL1510">
        <v>3</v>
      </c>
      <c r="AM1510" s="5">
        <f t="shared" si="186"/>
        <v>1</v>
      </c>
      <c r="AN1510" s="4">
        <f t="shared" si="191"/>
        <v>1.5145778114350624E-3</v>
      </c>
      <c r="AO1510" s="3"/>
      <c r="AP1510">
        <v>0</v>
      </c>
      <c r="AR1510" t="s">
        <v>0</v>
      </c>
      <c r="AT1510" s="2">
        <v>1.694</v>
      </c>
      <c r="AU1510" s="1">
        <f t="shared" si="187"/>
        <v>0.67142169140773245</v>
      </c>
      <c r="AV1510" s="1">
        <f t="shared" si="188"/>
        <v>0.52286057418938214</v>
      </c>
      <c r="AW1510" s="1">
        <f t="shared" si="189"/>
        <v>0.37429945697103173</v>
      </c>
    </row>
    <row r="1511" spans="1:49" x14ac:dyDescent="0.2">
      <c r="A1511">
        <v>1509</v>
      </c>
      <c r="B1511" t="s">
        <v>46439</v>
      </c>
      <c r="C1511" t="s">
        <v>46438</v>
      </c>
      <c r="F1511" t="s">
        <v>46437</v>
      </c>
      <c r="G1511" t="s">
        <v>3</v>
      </c>
      <c r="H1511" t="s">
        <v>2</v>
      </c>
      <c r="I1511" t="s">
        <v>3371</v>
      </c>
      <c r="J1511" t="s">
        <v>46436</v>
      </c>
      <c r="K1511" t="s">
        <v>46435</v>
      </c>
      <c r="L1511" t="s">
        <v>46434</v>
      </c>
      <c r="M1511" t="s">
        <v>1915</v>
      </c>
      <c r="N1511">
        <v>4</v>
      </c>
      <c r="O1511" t="s">
        <v>46433</v>
      </c>
      <c r="P1511" t="s">
        <v>46432</v>
      </c>
      <c r="Q1511" t="s">
        <v>46431</v>
      </c>
      <c r="R1511" s="7">
        <v>43770</v>
      </c>
      <c r="S1511" s="8">
        <f t="shared" si="184"/>
        <v>2019</v>
      </c>
      <c r="T1511" s="8">
        <v>2019</v>
      </c>
      <c r="U1511" s="8">
        <f t="shared" si="185"/>
        <v>3</v>
      </c>
      <c r="V1511" s="7">
        <v>43770</v>
      </c>
      <c r="W1511" t="s">
        <v>277</v>
      </c>
      <c r="X1511" s="2">
        <v>0.33500000000000002</v>
      </c>
      <c r="Y1511" s="6">
        <f t="shared" si="190"/>
        <v>8.94263367235258E-3</v>
      </c>
      <c r="AA1511">
        <v>10964290</v>
      </c>
      <c r="AB1511">
        <v>18201</v>
      </c>
      <c r="AC1511" t="s">
        <v>276</v>
      </c>
      <c r="AD1511" t="s">
        <v>1</v>
      </c>
      <c r="AE1511">
        <v>29</v>
      </c>
      <c r="AF1511">
        <v>11</v>
      </c>
      <c r="AG1511" t="s">
        <v>46430</v>
      </c>
      <c r="AI1511" t="s">
        <v>46429</v>
      </c>
      <c r="AJ1511" t="s">
        <v>46428</v>
      </c>
      <c r="AK1511" t="s">
        <v>46427</v>
      </c>
      <c r="AL1511">
        <v>2</v>
      </c>
      <c r="AM1511" s="5">
        <f t="shared" si="186"/>
        <v>0.66666666666666663</v>
      </c>
      <c r="AN1511" s="4">
        <f t="shared" si="191"/>
        <v>1.0097185409567082E-3</v>
      </c>
      <c r="AO1511" s="3"/>
      <c r="AP1511">
        <v>0</v>
      </c>
      <c r="AQ1511" t="s">
        <v>16</v>
      </c>
      <c r="AR1511">
        <v>61731013</v>
      </c>
      <c r="AS1511" t="s">
        <v>15</v>
      </c>
      <c r="AT1511" s="2">
        <v>1.694</v>
      </c>
      <c r="AU1511" s="1">
        <f t="shared" si="187"/>
        <v>0.65627591329338175</v>
      </c>
      <c r="AV1511" s="1">
        <f t="shared" si="188"/>
        <v>0.49761761066546439</v>
      </c>
      <c r="AW1511" s="1">
        <f t="shared" si="189"/>
        <v>0.33895930803754698</v>
      </c>
    </row>
    <row r="1512" spans="1:49" x14ac:dyDescent="0.2">
      <c r="A1512">
        <v>1510</v>
      </c>
      <c r="B1512" t="s">
        <v>46426</v>
      </c>
      <c r="C1512" t="s">
        <v>46425</v>
      </c>
      <c r="F1512" t="s">
        <v>46424</v>
      </c>
      <c r="G1512" t="s">
        <v>3</v>
      </c>
      <c r="H1512" t="s">
        <v>2</v>
      </c>
      <c r="I1512" t="s">
        <v>4735</v>
      </c>
      <c r="J1512" t="s">
        <v>33325</v>
      </c>
      <c r="K1512" t="s">
        <v>33328</v>
      </c>
      <c r="L1512" t="s">
        <v>3805</v>
      </c>
      <c r="M1512" t="s">
        <v>657</v>
      </c>
      <c r="N1512">
        <v>2</v>
      </c>
      <c r="O1512" t="s">
        <v>33327</v>
      </c>
      <c r="P1512" t="s">
        <v>33326</v>
      </c>
      <c r="Q1512" t="s">
        <v>33325</v>
      </c>
      <c r="R1512" s="7">
        <v>43770</v>
      </c>
      <c r="S1512" s="8">
        <f t="shared" si="184"/>
        <v>2019</v>
      </c>
      <c r="T1512" s="8">
        <v>2019</v>
      </c>
      <c r="U1512" s="8">
        <f t="shared" si="185"/>
        <v>3</v>
      </c>
      <c r="V1512" s="7">
        <v>43770</v>
      </c>
      <c r="W1512" t="s">
        <v>3722</v>
      </c>
      <c r="X1512" s="2">
        <v>0.41699999999999998</v>
      </c>
      <c r="Y1512" s="6">
        <f t="shared" si="190"/>
        <v>1.1131576839913509E-2</v>
      </c>
      <c r="AA1512">
        <v>10220038</v>
      </c>
      <c r="AB1512">
        <v>17569</v>
      </c>
      <c r="AC1512">
        <v>15728196</v>
      </c>
      <c r="AD1512" t="s">
        <v>1</v>
      </c>
      <c r="AE1512">
        <v>25</v>
      </c>
      <c r="AF1512">
        <v>8</v>
      </c>
      <c r="AH1512" t="s">
        <v>46423</v>
      </c>
      <c r="AI1512" t="s">
        <v>46422</v>
      </c>
      <c r="AJ1512" t="s">
        <v>46421</v>
      </c>
      <c r="AK1512" t="s">
        <v>46420</v>
      </c>
      <c r="AL1512">
        <v>4</v>
      </c>
      <c r="AM1512" s="5">
        <f t="shared" si="186"/>
        <v>1.3333333333333333</v>
      </c>
      <c r="AN1512" s="4">
        <f t="shared" si="191"/>
        <v>2.0194370819134164E-3</v>
      </c>
      <c r="AO1512" s="3"/>
      <c r="AP1512">
        <v>0</v>
      </c>
      <c r="AR1512" t="s">
        <v>0</v>
      </c>
      <c r="AT1512" s="2">
        <v>2.6019999999999999</v>
      </c>
      <c r="AU1512" s="1">
        <f t="shared" si="187"/>
        <v>0.83979349125134806</v>
      </c>
      <c r="AV1512" s="1">
        <f t="shared" si="188"/>
        <v>0.65755069609134631</v>
      </c>
      <c r="AW1512" s="1">
        <f t="shared" si="189"/>
        <v>0.47530790093134445</v>
      </c>
    </row>
    <row r="1513" spans="1:49" x14ac:dyDescent="0.2">
      <c r="A1513">
        <v>1511</v>
      </c>
      <c r="B1513" t="s">
        <v>46419</v>
      </c>
      <c r="C1513" t="s">
        <v>46418</v>
      </c>
      <c r="F1513" t="s">
        <v>46417</v>
      </c>
      <c r="G1513" t="s">
        <v>3</v>
      </c>
      <c r="H1513" t="s">
        <v>2</v>
      </c>
      <c r="I1513" t="s">
        <v>46416</v>
      </c>
      <c r="J1513" t="s">
        <v>46415</v>
      </c>
      <c r="K1513" t="s">
        <v>46414</v>
      </c>
      <c r="L1513" t="s">
        <v>46413</v>
      </c>
      <c r="M1513" t="s">
        <v>29</v>
      </c>
      <c r="N1513">
        <v>3</v>
      </c>
      <c r="O1513" t="s">
        <v>46412</v>
      </c>
      <c r="P1513" t="s">
        <v>46411</v>
      </c>
      <c r="Q1513" t="s">
        <v>46410</v>
      </c>
      <c r="R1513" s="7">
        <v>43770</v>
      </c>
      <c r="S1513" s="8">
        <f t="shared" si="184"/>
        <v>2019</v>
      </c>
      <c r="T1513" s="8">
        <v>2019</v>
      </c>
      <c r="U1513" s="8">
        <f t="shared" si="185"/>
        <v>3</v>
      </c>
      <c r="V1513" s="7">
        <v>43770</v>
      </c>
      <c r="W1513" t="s">
        <v>277</v>
      </c>
      <c r="X1513" s="2">
        <v>0.33500000000000002</v>
      </c>
      <c r="Y1513" s="6">
        <f t="shared" si="190"/>
        <v>8.94263367235258E-3</v>
      </c>
      <c r="AA1513">
        <v>10964290</v>
      </c>
      <c r="AB1513">
        <v>18201</v>
      </c>
      <c r="AC1513" t="s">
        <v>276</v>
      </c>
      <c r="AD1513" t="s">
        <v>1</v>
      </c>
      <c r="AE1513">
        <v>29</v>
      </c>
      <c r="AF1513">
        <v>11</v>
      </c>
      <c r="AG1513" t="s">
        <v>46409</v>
      </c>
      <c r="AI1513" t="s">
        <v>46408</v>
      </c>
      <c r="AJ1513" t="s">
        <v>46407</v>
      </c>
      <c r="AK1513" t="s">
        <v>46406</v>
      </c>
      <c r="AL1513">
        <v>4</v>
      </c>
      <c r="AM1513" s="5">
        <f t="shared" si="186"/>
        <v>1.3333333333333333</v>
      </c>
      <c r="AN1513" s="4">
        <f t="shared" si="191"/>
        <v>2.0194370819134164E-3</v>
      </c>
      <c r="AO1513" s="3"/>
      <c r="AP1513">
        <v>0</v>
      </c>
      <c r="AQ1513" t="s">
        <v>16</v>
      </c>
      <c r="AR1513" t="s">
        <v>46405</v>
      </c>
      <c r="AS1513" t="s">
        <v>1720</v>
      </c>
      <c r="AT1513" s="2">
        <v>1.694</v>
      </c>
      <c r="AU1513" s="1">
        <f t="shared" si="187"/>
        <v>0.68656746952208314</v>
      </c>
      <c r="AV1513" s="1">
        <f t="shared" si="188"/>
        <v>0.54810353771329978</v>
      </c>
      <c r="AW1513" s="1">
        <f t="shared" si="189"/>
        <v>0.40963960590451648</v>
      </c>
    </row>
    <row r="1514" spans="1:49" x14ac:dyDescent="0.2">
      <c r="A1514">
        <v>1512</v>
      </c>
      <c r="B1514" t="s">
        <v>46404</v>
      </c>
      <c r="C1514" t="s">
        <v>46403</v>
      </c>
      <c r="F1514" t="s">
        <v>46402</v>
      </c>
      <c r="G1514" t="s">
        <v>3</v>
      </c>
      <c r="H1514" t="s">
        <v>2</v>
      </c>
      <c r="I1514" t="s">
        <v>236</v>
      </c>
      <c r="J1514" t="s">
        <v>46401</v>
      </c>
      <c r="K1514" t="s">
        <v>46400</v>
      </c>
      <c r="L1514" t="s">
        <v>49</v>
      </c>
      <c r="M1514" t="s">
        <v>29</v>
      </c>
      <c r="N1514">
        <v>4</v>
      </c>
      <c r="O1514" t="s">
        <v>46399</v>
      </c>
      <c r="P1514" t="s">
        <v>46398</v>
      </c>
      <c r="Q1514" t="s">
        <v>46397</v>
      </c>
      <c r="R1514" s="7">
        <v>43770</v>
      </c>
      <c r="S1514" s="8">
        <f t="shared" si="184"/>
        <v>2019</v>
      </c>
      <c r="T1514" s="8">
        <v>2019</v>
      </c>
      <c r="U1514" s="8">
        <f t="shared" si="185"/>
        <v>3</v>
      </c>
      <c r="V1514" s="7">
        <v>43770</v>
      </c>
      <c r="W1514" t="s">
        <v>288</v>
      </c>
      <c r="X1514" s="2">
        <v>0.52100000000000002</v>
      </c>
      <c r="Y1514" s="6">
        <f t="shared" si="190"/>
        <v>1.3907797442673715E-2</v>
      </c>
      <c r="AA1514">
        <v>8931321</v>
      </c>
      <c r="AB1514">
        <v>16252</v>
      </c>
      <c r="AD1514" t="s">
        <v>1</v>
      </c>
      <c r="AE1514">
        <v>32</v>
      </c>
      <c r="AF1514">
        <v>6</v>
      </c>
      <c r="AG1514">
        <v>4019095</v>
      </c>
      <c r="AI1514" t="s">
        <v>46396</v>
      </c>
      <c r="AK1514" t="s">
        <v>46395</v>
      </c>
      <c r="AL1514">
        <v>3</v>
      </c>
      <c r="AM1514" s="5">
        <f t="shared" si="186"/>
        <v>1</v>
      </c>
      <c r="AN1514" s="4">
        <f t="shared" si="191"/>
        <v>1.5145778114350624E-3</v>
      </c>
      <c r="AO1514" s="3"/>
      <c r="AP1514">
        <v>0</v>
      </c>
      <c r="AQ1514" t="s">
        <v>16</v>
      </c>
      <c r="AR1514">
        <v>61273099</v>
      </c>
      <c r="AS1514" t="s">
        <v>15</v>
      </c>
      <c r="AT1514" s="2">
        <v>1.9039999999999999</v>
      </c>
      <c r="AU1514" s="1">
        <f t="shared" si="187"/>
        <v>1.018983155330212</v>
      </c>
      <c r="AV1514" s="1">
        <f t="shared" si="188"/>
        <v>0.77111876270543889</v>
      </c>
      <c r="AW1514" s="1">
        <f t="shared" si="189"/>
        <v>0.52325437008066578</v>
      </c>
    </row>
    <row r="1515" spans="1:49" x14ac:dyDescent="0.2">
      <c r="A1515">
        <v>1513</v>
      </c>
      <c r="B1515" t="s">
        <v>46394</v>
      </c>
      <c r="C1515" t="s">
        <v>46393</v>
      </c>
      <c r="F1515" t="s">
        <v>46392</v>
      </c>
      <c r="G1515" t="s">
        <v>3</v>
      </c>
      <c r="H1515" t="s">
        <v>2</v>
      </c>
      <c r="I1515" t="s">
        <v>554</v>
      </c>
      <c r="J1515" t="s">
        <v>46391</v>
      </c>
      <c r="K1515" t="s">
        <v>46390</v>
      </c>
      <c r="L1515" t="s">
        <v>46389</v>
      </c>
      <c r="M1515" t="s">
        <v>4545</v>
      </c>
      <c r="N1515">
        <v>6</v>
      </c>
      <c r="O1515" t="s">
        <v>46388</v>
      </c>
      <c r="P1515" t="s">
        <v>46387</v>
      </c>
      <c r="Q1515" t="s">
        <v>46386</v>
      </c>
      <c r="R1515" s="7">
        <v>43770</v>
      </c>
      <c r="S1515" s="8">
        <f t="shared" si="184"/>
        <v>2019</v>
      </c>
      <c r="T1515" s="8">
        <v>2019</v>
      </c>
      <c r="U1515" s="8">
        <f t="shared" si="185"/>
        <v>3</v>
      </c>
      <c r="V1515" s="7">
        <v>43770</v>
      </c>
      <c r="W1515" t="s">
        <v>1563</v>
      </c>
      <c r="X1515" s="2">
        <v>1.91</v>
      </c>
      <c r="Y1515" s="6">
        <f t="shared" si="190"/>
        <v>5.0986359146846051E-2</v>
      </c>
      <c r="AA1515" t="s">
        <v>1562</v>
      </c>
      <c r="AB1515">
        <v>145210</v>
      </c>
      <c r="AC1515">
        <v>16125118</v>
      </c>
      <c r="AD1515" t="s">
        <v>1</v>
      </c>
      <c r="AE1515">
        <v>16</v>
      </c>
      <c r="AF1515">
        <v>11</v>
      </c>
      <c r="AH1515" t="s">
        <v>46385</v>
      </c>
      <c r="AI1515" t="s">
        <v>46384</v>
      </c>
      <c r="AJ1515" t="s">
        <v>46383</v>
      </c>
      <c r="AK1515" t="s">
        <v>46382</v>
      </c>
      <c r="AL1515">
        <v>19</v>
      </c>
      <c r="AM1515" s="5">
        <f t="shared" si="186"/>
        <v>6.333333333333333</v>
      </c>
      <c r="AN1515" s="4">
        <f t="shared" si="191"/>
        <v>9.5923261390887284E-3</v>
      </c>
      <c r="AO1515" s="3"/>
      <c r="AP1515">
        <v>0</v>
      </c>
      <c r="AQ1515" t="s">
        <v>16</v>
      </c>
      <c r="AR1515" t="s">
        <v>46381</v>
      </c>
      <c r="AS1515" t="s">
        <v>15</v>
      </c>
      <c r="AT1515" s="2">
        <v>6.5780000000000003</v>
      </c>
      <c r="AU1515" s="1">
        <f t="shared" si="187"/>
        <v>3.8568149244518852</v>
      </c>
      <c r="AV1515" s="1">
        <f t="shared" si="188"/>
        <v>3.0289342642967392</v>
      </c>
      <c r="AW1515" s="1">
        <f t="shared" si="189"/>
        <v>2.2010536041415922</v>
      </c>
    </row>
    <row r="1516" spans="1:49" x14ac:dyDescent="0.2">
      <c r="A1516">
        <v>1514</v>
      </c>
      <c r="B1516" t="s">
        <v>46380</v>
      </c>
      <c r="C1516" t="s">
        <v>46379</v>
      </c>
      <c r="D1516" t="s">
        <v>46378</v>
      </c>
      <c r="F1516" t="s">
        <v>46377</v>
      </c>
      <c r="G1516" t="s">
        <v>3</v>
      </c>
      <c r="H1516" t="s">
        <v>2</v>
      </c>
      <c r="I1516" t="s">
        <v>46376</v>
      </c>
      <c r="J1516" t="s">
        <v>46375</v>
      </c>
      <c r="K1516" t="s">
        <v>46374</v>
      </c>
      <c r="L1516" t="s">
        <v>46373</v>
      </c>
      <c r="M1516" t="s">
        <v>46372</v>
      </c>
      <c r="N1516">
        <v>7</v>
      </c>
      <c r="O1516" t="s">
        <v>46371</v>
      </c>
      <c r="P1516" t="s">
        <v>46370</v>
      </c>
      <c r="Q1516" t="s">
        <v>46369</v>
      </c>
      <c r="R1516" s="7">
        <v>43770</v>
      </c>
      <c r="S1516" s="8">
        <f t="shared" si="184"/>
        <v>2019</v>
      </c>
      <c r="T1516" s="8">
        <v>2019</v>
      </c>
      <c r="U1516" s="8">
        <f t="shared" si="185"/>
        <v>3</v>
      </c>
      <c r="V1516" s="7">
        <v>43770</v>
      </c>
      <c r="W1516" t="s">
        <v>46368</v>
      </c>
      <c r="X1516" s="2">
        <v>0.71299999999999997</v>
      </c>
      <c r="Y1516" s="6">
        <f t="shared" si="190"/>
        <v>1.9033127786231015E-2</v>
      </c>
      <c r="AA1516">
        <v>8959811</v>
      </c>
      <c r="AB1516">
        <v>23226</v>
      </c>
      <c r="AD1516" t="s">
        <v>1</v>
      </c>
      <c r="AE1516">
        <v>95</v>
      </c>
      <c r="AG1516">
        <v>102261</v>
      </c>
      <c r="AI1516" t="s">
        <v>46367</v>
      </c>
      <c r="AJ1516" t="s">
        <v>46366</v>
      </c>
      <c r="AK1516" t="s">
        <v>46365</v>
      </c>
      <c r="AL1516">
        <v>1</v>
      </c>
      <c r="AM1516" s="5">
        <f t="shared" si="186"/>
        <v>0.33333333333333331</v>
      </c>
      <c r="AN1516" s="4">
        <f t="shared" si="191"/>
        <v>5.048592704783541E-4</v>
      </c>
      <c r="AO1516" s="3"/>
      <c r="AP1516">
        <v>0</v>
      </c>
      <c r="AQ1516" t="s">
        <v>160</v>
      </c>
      <c r="AR1516" t="s">
        <v>46364</v>
      </c>
      <c r="AS1516" t="s">
        <v>3219</v>
      </c>
      <c r="AT1516" s="2" t="s">
        <v>14</v>
      </c>
      <c r="AU1516" s="1">
        <f t="shared" si="187"/>
        <v>1.3474647231505215</v>
      </c>
      <c r="AV1516" s="1">
        <f t="shared" si="188"/>
        <v>0.97689935283546847</v>
      </c>
      <c r="AW1516" s="1">
        <f t="shared" si="189"/>
        <v>0.60633398252041515</v>
      </c>
    </row>
    <row r="1517" spans="1:49" x14ac:dyDescent="0.2">
      <c r="A1517">
        <v>1515</v>
      </c>
      <c r="B1517" t="s">
        <v>46363</v>
      </c>
      <c r="C1517" t="s">
        <v>46362</v>
      </c>
      <c r="F1517" t="s">
        <v>46361</v>
      </c>
      <c r="G1517" t="s">
        <v>3</v>
      </c>
      <c r="H1517" t="s">
        <v>2</v>
      </c>
      <c r="I1517" t="s">
        <v>46360</v>
      </c>
      <c r="J1517">
        <v>60103561</v>
      </c>
      <c r="K1517" t="s">
        <v>285</v>
      </c>
      <c r="L1517" t="s">
        <v>284</v>
      </c>
      <c r="M1517" t="s">
        <v>109</v>
      </c>
      <c r="N1517">
        <v>3</v>
      </c>
      <c r="O1517" t="s">
        <v>46359</v>
      </c>
      <c r="P1517" t="s">
        <v>46358</v>
      </c>
      <c r="Q1517" t="s">
        <v>3180</v>
      </c>
      <c r="R1517" s="7">
        <v>43770</v>
      </c>
      <c r="S1517" s="8">
        <f t="shared" si="184"/>
        <v>2019</v>
      </c>
      <c r="T1517" s="8">
        <v>2019</v>
      </c>
      <c r="U1517" s="8">
        <f t="shared" si="185"/>
        <v>3</v>
      </c>
      <c r="V1517" s="7">
        <v>43770</v>
      </c>
      <c r="W1517" t="s">
        <v>277</v>
      </c>
      <c r="X1517" s="2">
        <v>0.33500000000000002</v>
      </c>
      <c r="Y1517" s="6">
        <f t="shared" si="190"/>
        <v>8.94263367235258E-3</v>
      </c>
      <c r="AA1517">
        <v>10964290</v>
      </c>
      <c r="AB1517">
        <v>18201</v>
      </c>
      <c r="AC1517" t="s">
        <v>276</v>
      </c>
      <c r="AD1517" t="s">
        <v>1</v>
      </c>
      <c r="AE1517">
        <v>29</v>
      </c>
      <c r="AF1517">
        <v>11</v>
      </c>
      <c r="AG1517" t="s">
        <v>46357</v>
      </c>
      <c r="AI1517" t="s">
        <v>46356</v>
      </c>
      <c r="AJ1517" t="s">
        <v>46355</v>
      </c>
      <c r="AK1517" t="s">
        <v>46354</v>
      </c>
      <c r="AL1517">
        <v>0</v>
      </c>
      <c r="AM1517" s="5">
        <f t="shared" si="186"/>
        <v>0</v>
      </c>
      <c r="AN1517" s="4">
        <f t="shared" si="191"/>
        <v>0</v>
      </c>
      <c r="AO1517" s="3"/>
      <c r="AP1517">
        <v>0</v>
      </c>
      <c r="AQ1517" t="s">
        <v>972</v>
      </c>
      <c r="AR1517" t="s">
        <v>46353</v>
      </c>
      <c r="AS1517" t="s">
        <v>971</v>
      </c>
      <c r="AT1517" s="2">
        <v>1.694</v>
      </c>
      <c r="AU1517" s="1">
        <f t="shared" si="187"/>
        <v>0.62598435706468059</v>
      </c>
      <c r="AV1517" s="1">
        <f t="shared" si="188"/>
        <v>0.44713168361762901</v>
      </c>
      <c r="AW1517" s="1">
        <f t="shared" si="189"/>
        <v>0.26827901017057743</v>
      </c>
    </row>
    <row r="1518" spans="1:49" x14ac:dyDescent="0.2">
      <c r="A1518">
        <v>1516</v>
      </c>
      <c r="B1518" t="s">
        <v>46352</v>
      </c>
      <c r="C1518" t="s">
        <v>46351</v>
      </c>
      <c r="F1518" t="s">
        <v>46350</v>
      </c>
      <c r="G1518" t="s">
        <v>3</v>
      </c>
      <c r="H1518" t="s">
        <v>2</v>
      </c>
      <c r="I1518" t="s">
        <v>5148</v>
      </c>
      <c r="J1518" t="s">
        <v>46349</v>
      </c>
      <c r="K1518" t="s">
        <v>46348</v>
      </c>
      <c r="L1518" t="s">
        <v>46347</v>
      </c>
      <c r="M1518" t="s">
        <v>18</v>
      </c>
      <c r="N1518">
        <v>4</v>
      </c>
      <c r="O1518" t="s">
        <v>46346</v>
      </c>
      <c r="P1518" t="s">
        <v>46345</v>
      </c>
      <c r="Q1518" t="s">
        <v>46344</v>
      </c>
      <c r="R1518" s="7">
        <v>43770</v>
      </c>
      <c r="S1518" s="8">
        <f t="shared" si="184"/>
        <v>2019</v>
      </c>
      <c r="T1518" s="8">
        <v>2019</v>
      </c>
      <c r="U1518" s="8">
        <f t="shared" si="185"/>
        <v>3</v>
      </c>
      <c r="V1518" s="7">
        <v>43770</v>
      </c>
      <c r="W1518" t="s">
        <v>5087</v>
      </c>
      <c r="X1518" s="2">
        <v>0.51400000000000001</v>
      </c>
      <c r="Y1518" s="6">
        <f t="shared" si="190"/>
        <v>1.3720936440564855E-2</v>
      </c>
      <c r="AA1518">
        <v>22347593</v>
      </c>
      <c r="AB1518">
        <v>10600153345</v>
      </c>
      <c r="AC1518">
        <v>20054602</v>
      </c>
      <c r="AD1518" t="s">
        <v>1</v>
      </c>
      <c r="AE1518">
        <v>20</v>
      </c>
      <c r="AF1518">
        <v>11</v>
      </c>
      <c r="AH1518" t="s">
        <v>46343</v>
      </c>
      <c r="AI1518" t="s">
        <v>46342</v>
      </c>
      <c r="AJ1518" t="s">
        <v>46341</v>
      </c>
      <c r="AK1518" t="s">
        <v>46340</v>
      </c>
      <c r="AL1518">
        <v>0</v>
      </c>
      <c r="AM1518" s="5">
        <f t="shared" si="186"/>
        <v>0</v>
      </c>
      <c r="AN1518" s="4">
        <f t="shared" si="191"/>
        <v>0</v>
      </c>
      <c r="AO1518" s="3"/>
      <c r="AP1518">
        <v>0</v>
      </c>
      <c r="AQ1518" t="s">
        <v>16</v>
      </c>
      <c r="AR1518" t="s">
        <v>46339</v>
      </c>
      <c r="AS1518" t="s">
        <v>15</v>
      </c>
      <c r="AT1518" s="2" t="s">
        <v>14</v>
      </c>
      <c r="AU1518" s="1">
        <f t="shared" si="187"/>
        <v>0.96046555083953966</v>
      </c>
      <c r="AV1518" s="1">
        <f t="shared" si="188"/>
        <v>0.68604682202824274</v>
      </c>
      <c r="AW1518" s="1">
        <f t="shared" si="189"/>
        <v>0.4116280932169456</v>
      </c>
    </row>
    <row r="1519" spans="1:49" x14ac:dyDescent="0.2">
      <c r="A1519">
        <v>1517</v>
      </c>
      <c r="B1519" t="s">
        <v>46338</v>
      </c>
      <c r="C1519" t="s">
        <v>46337</v>
      </c>
      <c r="F1519" t="s">
        <v>46336</v>
      </c>
      <c r="G1519" t="s">
        <v>3</v>
      </c>
      <c r="H1519" t="s">
        <v>2</v>
      </c>
      <c r="I1519" t="s">
        <v>46335</v>
      </c>
      <c r="J1519" t="s">
        <v>46334</v>
      </c>
      <c r="K1519" t="s">
        <v>46333</v>
      </c>
      <c r="L1519" t="s">
        <v>46332</v>
      </c>
      <c r="M1519" t="s">
        <v>1758</v>
      </c>
      <c r="N1519">
        <v>5</v>
      </c>
      <c r="O1519" t="s">
        <v>46331</v>
      </c>
      <c r="P1519" t="s">
        <v>46330</v>
      </c>
      <c r="Q1519" t="s">
        <v>46329</v>
      </c>
      <c r="R1519" s="7">
        <v>43770</v>
      </c>
      <c r="S1519" s="8">
        <f t="shared" si="184"/>
        <v>2019</v>
      </c>
      <c r="T1519" s="8">
        <v>2019</v>
      </c>
      <c r="U1519" s="8">
        <f t="shared" si="185"/>
        <v>3</v>
      </c>
      <c r="V1519" s="7">
        <v>43770</v>
      </c>
      <c r="W1519" t="s">
        <v>277</v>
      </c>
      <c r="X1519" s="2">
        <v>0.33500000000000002</v>
      </c>
      <c r="Y1519" s="6">
        <f t="shared" si="190"/>
        <v>8.94263367235258E-3</v>
      </c>
      <c r="AA1519">
        <v>10964290</v>
      </c>
      <c r="AB1519">
        <v>18201</v>
      </c>
      <c r="AC1519" t="s">
        <v>276</v>
      </c>
      <c r="AD1519" t="s">
        <v>1</v>
      </c>
      <c r="AE1519">
        <v>29</v>
      </c>
      <c r="AF1519">
        <v>11</v>
      </c>
      <c r="AG1519" t="s">
        <v>46328</v>
      </c>
      <c r="AI1519" t="s">
        <v>46327</v>
      </c>
      <c r="AJ1519" t="s">
        <v>46326</v>
      </c>
      <c r="AK1519" t="s">
        <v>46325</v>
      </c>
      <c r="AL1519">
        <v>3</v>
      </c>
      <c r="AM1519" s="5">
        <f t="shared" si="186"/>
        <v>1</v>
      </c>
      <c r="AN1519" s="4">
        <f t="shared" si="191"/>
        <v>1.5145778114350624E-3</v>
      </c>
      <c r="AO1519" s="3"/>
      <c r="AP1519">
        <v>0</v>
      </c>
      <c r="AR1519" t="s">
        <v>0</v>
      </c>
      <c r="AT1519" s="2">
        <v>1.694</v>
      </c>
      <c r="AU1519" s="1">
        <f t="shared" si="187"/>
        <v>0.67142169140773245</v>
      </c>
      <c r="AV1519" s="1">
        <f t="shared" si="188"/>
        <v>0.52286057418938214</v>
      </c>
      <c r="AW1519" s="1">
        <f t="shared" si="189"/>
        <v>0.37429945697103173</v>
      </c>
    </row>
    <row r="1520" spans="1:49" x14ac:dyDescent="0.2">
      <c r="A1520">
        <v>1518</v>
      </c>
      <c r="B1520" t="s">
        <v>46324</v>
      </c>
      <c r="C1520" t="s">
        <v>46323</v>
      </c>
      <c r="F1520" t="s">
        <v>46322</v>
      </c>
      <c r="G1520" t="s">
        <v>3</v>
      </c>
      <c r="H1520" t="s">
        <v>2</v>
      </c>
      <c r="I1520" t="s">
        <v>46321</v>
      </c>
      <c r="J1520" t="s">
        <v>46320</v>
      </c>
      <c r="K1520" t="s">
        <v>46319</v>
      </c>
      <c r="L1520" t="s">
        <v>46318</v>
      </c>
      <c r="M1520" t="s">
        <v>405</v>
      </c>
      <c r="N1520">
        <v>4</v>
      </c>
      <c r="O1520" t="s">
        <v>46317</v>
      </c>
      <c r="P1520" t="s">
        <v>46316</v>
      </c>
      <c r="Q1520" t="s">
        <v>46315</v>
      </c>
      <c r="R1520" s="7">
        <v>43770</v>
      </c>
      <c r="S1520" s="8">
        <f t="shared" si="184"/>
        <v>2019</v>
      </c>
      <c r="T1520" s="8">
        <v>2019</v>
      </c>
      <c r="U1520" s="8">
        <f t="shared" si="185"/>
        <v>3</v>
      </c>
      <c r="V1520" s="7">
        <v>43770</v>
      </c>
      <c r="W1520" t="s">
        <v>277</v>
      </c>
      <c r="X1520" s="2">
        <v>0.33500000000000002</v>
      </c>
      <c r="Y1520" s="6">
        <f t="shared" si="190"/>
        <v>8.94263367235258E-3</v>
      </c>
      <c r="AA1520">
        <v>10964290</v>
      </c>
      <c r="AB1520">
        <v>18201</v>
      </c>
      <c r="AC1520" t="s">
        <v>276</v>
      </c>
      <c r="AD1520" t="s">
        <v>1</v>
      </c>
      <c r="AE1520">
        <v>29</v>
      </c>
      <c r="AF1520">
        <v>11</v>
      </c>
      <c r="AG1520" t="s">
        <v>46314</v>
      </c>
      <c r="AI1520" t="s">
        <v>46313</v>
      </c>
      <c r="AJ1520" t="s">
        <v>46312</v>
      </c>
      <c r="AK1520" t="s">
        <v>46311</v>
      </c>
      <c r="AL1520">
        <v>1</v>
      </c>
      <c r="AM1520" s="5">
        <f t="shared" si="186"/>
        <v>0.33333333333333331</v>
      </c>
      <c r="AN1520" s="4">
        <f t="shared" si="191"/>
        <v>5.048592704783541E-4</v>
      </c>
      <c r="AO1520" s="3"/>
      <c r="AP1520">
        <v>0</v>
      </c>
      <c r="AR1520" t="s">
        <v>0</v>
      </c>
      <c r="AT1520" s="2">
        <v>1.694</v>
      </c>
      <c r="AU1520" s="1">
        <f t="shared" si="187"/>
        <v>0.64113013517903128</v>
      </c>
      <c r="AV1520" s="1">
        <f t="shared" si="188"/>
        <v>0.47237464714154676</v>
      </c>
      <c r="AW1520" s="1">
        <f t="shared" si="189"/>
        <v>0.30361915910406218</v>
      </c>
    </row>
    <row r="1521" spans="1:49" x14ac:dyDescent="0.2">
      <c r="A1521">
        <v>1519</v>
      </c>
      <c r="B1521" t="s">
        <v>46310</v>
      </c>
      <c r="C1521" t="s">
        <v>46309</v>
      </c>
      <c r="F1521" t="s">
        <v>46308</v>
      </c>
      <c r="G1521" t="s">
        <v>3</v>
      </c>
      <c r="H1521" t="s">
        <v>2</v>
      </c>
      <c r="I1521" t="s">
        <v>4371</v>
      </c>
      <c r="J1521" t="s">
        <v>46307</v>
      </c>
      <c r="K1521" t="s">
        <v>46306</v>
      </c>
      <c r="L1521" t="s">
        <v>46305</v>
      </c>
      <c r="M1521" t="s">
        <v>29</v>
      </c>
      <c r="N1521">
        <v>8</v>
      </c>
      <c r="O1521" t="s">
        <v>46304</v>
      </c>
      <c r="P1521" t="s">
        <v>46303</v>
      </c>
      <c r="Q1521" t="s">
        <v>46302</v>
      </c>
      <c r="R1521" s="7">
        <v>43770</v>
      </c>
      <c r="S1521" s="8">
        <f t="shared" si="184"/>
        <v>2019</v>
      </c>
      <c r="T1521" s="8">
        <v>2019</v>
      </c>
      <c r="U1521" s="8">
        <f t="shared" si="185"/>
        <v>3</v>
      </c>
      <c r="V1521" s="7">
        <v>43770</v>
      </c>
      <c r="W1521" t="s">
        <v>44783</v>
      </c>
      <c r="X1521" s="2">
        <v>0.51800000000000002</v>
      </c>
      <c r="Y1521" s="6">
        <f t="shared" si="190"/>
        <v>1.3827714156055632E-2</v>
      </c>
      <c r="AA1521">
        <v>19366442</v>
      </c>
      <c r="AB1521">
        <v>14300154706</v>
      </c>
      <c r="AC1521">
        <v>19366450</v>
      </c>
      <c r="AD1521" t="s">
        <v>1</v>
      </c>
      <c r="AE1521">
        <v>12</v>
      </c>
      <c r="AF1521">
        <v>6</v>
      </c>
      <c r="AH1521" t="s">
        <v>46301</v>
      </c>
      <c r="AI1521" t="s">
        <v>46300</v>
      </c>
      <c r="AJ1521" t="s">
        <v>46299</v>
      </c>
      <c r="AK1521" t="s">
        <v>46298</v>
      </c>
      <c r="AL1521">
        <v>4</v>
      </c>
      <c r="AM1521" s="5">
        <f t="shared" si="186"/>
        <v>1.3333333333333333</v>
      </c>
      <c r="AN1521" s="4">
        <f t="shared" si="191"/>
        <v>2.0194370819134164E-3</v>
      </c>
      <c r="AO1521" s="3"/>
      <c r="AP1521">
        <v>0</v>
      </c>
      <c r="AQ1521" t="s">
        <v>16</v>
      </c>
      <c r="AR1521">
        <v>61872104</v>
      </c>
      <c r="AS1521" t="s">
        <v>15</v>
      </c>
      <c r="AT1521" s="2">
        <v>3.3069999999999999</v>
      </c>
      <c r="AU1521" s="1">
        <f t="shared" si="187"/>
        <v>1.0285231033812965</v>
      </c>
      <c r="AV1521" s="1">
        <f t="shared" si="188"/>
        <v>0.79235756189845241</v>
      </c>
      <c r="AW1521" s="1">
        <f t="shared" si="189"/>
        <v>0.55619202041560811</v>
      </c>
    </row>
    <row r="1522" spans="1:49" x14ac:dyDescent="0.2">
      <c r="A1522">
        <v>1520</v>
      </c>
      <c r="B1522" t="s">
        <v>46297</v>
      </c>
      <c r="C1522" t="s">
        <v>46296</v>
      </c>
      <c r="F1522" t="s">
        <v>46295</v>
      </c>
      <c r="G1522" t="s">
        <v>3</v>
      </c>
      <c r="H1522" t="s">
        <v>2</v>
      </c>
      <c r="I1522" t="s">
        <v>357</v>
      </c>
      <c r="J1522">
        <v>60031818</v>
      </c>
      <c r="K1522" t="s">
        <v>356</v>
      </c>
      <c r="L1522" t="s">
        <v>355</v>
      </c>
      <c r="M1522" t="s">
        <v>109</v>
      </c>
      <c r="N1522">
        <v>3</v>
      </c>
      <c r="O1522" t="s">
        <v>354</v>
      </c>
      <c r="P1522" t="s">
        <v>353</v>
      </c>
      <c r="Q1522" t="s">
        <v>352</v>
      </c>
      <c r="R1522" s="7">
        <v>43770</v>
      </c>
      <c r="S1522" s="8">
        <f t="shared" si="184"/>
        <v>2019</v>
      </c>
      <c r="T1522" s="8">
        <v>2019</v>
      </c>
      <c r="U1522" s="8">
        <f t="shared" si="185"/>
        <v>3</v>
      </c>
      <c r="V1522" s="7">
        <v>43770</v>
      </c>
      <c r="W1522" t="s">
        <v>277</v>
      </c>
      <c r="X1522" s="2">
        <v>0.33500000000000002</v>
      </c>
      <c r="Y1522" s="6">
        <f t="shared" si="190"/>
        <v>8.94263367235258E-3</v>
      </c>
      <c r="AA1522">
        <v>10964290</v>
      </c>
      <c r="AB1522">
        <v>18201</v>
      </c>
      <c r="AC1522" t="s">
        <v>276</v>
      </c>
      <c r="AD1522" t="s">
        <v>1</v>
      </c>
      <c r="AE1522">
        <v>29</v>
      </c>
      <c r="AF1522">
        <v>11</v>
      </c>
      <c r="AG1522" t="s">
        <v>46294</v>
      </c>
      <c r="AI1522" t="s">
        <v>46293</v>
      </c>
      <c r="AJ1522" t="s">
        <v>46292</v>
      </c>
      <c r="AK1522" t="s">
        <v>46291</v>
      </c>
      <c r="AL1522">
        <v>1</v>
      </c>
      <c r="AM1522" s="5">
        <f t="shared" si="186"/>
        <v>0.33333333333333331</v>
      </c>
      <c r="AN1522" s="4">
        <f t="shared" si="191"/>
        <v>5.048592704783541E-4</v>
      </c>
      <c r="AO1522" s="3"/>
      <c r="AP1522">
        <v>0</v>
      </c>
      <c r="AR1522" t="s">
        <v>0</v>
      </c>
      <c r="AT1522" s="2">
        <v>1.694</v>
      </c>
      <c r="AU1522" s="1">
        <f t="shared" si="187"/>
        <v>0.64113013517903128</v>
      </c>
      <c r="AV1522" s="1">
        <f t="shared" si="188"/>
        <v>0.47237464714154676</v>
      </c>
      <c r="AW1522" s="1">
        <f t="shared" si="189"/>
        <v>0.30361915910406218</v>
      </c>
    </row>
    <row r="1523" spans="1:49" x14ac:dyDescent="0.2">
      <c r="A1523">
        <v>1521</v>
      </c>
      <c r="B1523" t="s">
        <v>46290</v>
      </c>
      <c r="C1523" t="s">
        <v>46289</v>
      </c>
      <c r="D1523" t="s">
        <v>46288</v>
      </c>
      <c r="E1523">
        <v>31398379</v>
      </c>
      <c r="F1523" t="s">
        <v>46287</v>
      </c>
      <c r="G1523" t="s">
        <v>3</v>
      </c>
      <c r="H1523" t="s">
        <v>2</v>
      </c>
      <c r="I1523" t="s">
        <v>46286</v>
      </c>
      <c r="J1523">
        <v>60024895</v>
      </c>
      <c r="K1523" t="s">
        <v>46285</v>
      </c>
      <c r="L1523" t="s">
        <v>2555</v>
      </c>
      <c r="M1523" t="s">
        <v>2554</v>
      </c>
      <c r="N1523">
        <v>5</v>
      </c>
      <c r="O1523" t="s">
        <v>46284</v>
      </c>
      <c r="P1523" t="s">
        <v>46283</v>
      </c>
      <c r="Q1523" t="s">
        <v>46282</v>
      </c>
      <c r="R1523" s="7">
        <v>43770</v>
      </c>
      <c r="S1523" s="8">
        <f t="shared" si="184"/>
        <v>2019</v>
      </c>
      <c r="T1523" s="8">
        <v>2019</v>
      </c>
      <c r="U1523" s="8">
        <f t="shared" si="185"/>
        <v>3</v>
      </c>
      <c r="V1523" s="7">
        <v>43770</v>
      </c>
      <c r="W1523" t="s">
        <v>46281</v>
      </c>
      <c r="X1523" s="2">
        <v>1.204</v>
      </c>
      <c r="Y1523" s="6">
        <f t="shared" si="190"/>
        <v>3.2140092362723902E-2</v>
      </c>
      <c r="AA1523">
        <v>3044165</v>
      </c>
      <c r="AB1523">
        <v>16829</v>
      </c>
      <c r="AC1523">
        <v>18728006</v>
      </c>
      <c r="AD1523" t="s">
        <v>1</v>
      </c>
      <c r="AE1523">
        <v>1863</v>
      </c>
      <c r="AF1523">
        <v>11</v>
      </c>
      <c r="AG1523">
        <v>129409</v>
      </c>
      <c r="AI1523" t="s">
        <v>46280</v>
      </c>
      <c r="AJ1523" t="s">
        <v>46279</v>
      </c>
      <c r="AK1523" t="s">
        <v>46278</v>
      </c>
      <c r="AL1523">
        <v>9</v>
      </c>
      <c r="AM1523" s="5">
        <f t="shared" si="186"/>
        <v>3</v>
      </c>
      <c r="AN1523" s="4">
        <f t="shared" si="191"/>
        <v>4.5437334343051876E-3</v>
      </c>
      <c r="AO1523" s="3"/>
      <c r="AP1523">
        <v>0</v>
      </c>
      <c r="AQ1523" t="s">
        <v>2553</v>
      </c>
      <c r="AR1523" t="s">
        <v>46277</v>
      </c>
      <c r="AS1523" t="s">
        <v>2552</v>
      </c>
      <c r="AT1523" s="2" t="s">
        <v>14</v>
      </c>
      <c r="AU1523" s="1">
        <f t="shared" si="187"/>
        <v>2.3861184684198284</v>
      </c>
      <c r="AV1523" s="1">
        <f t="shared" si="188"/>
        <v>1.8341912898514545</v>
      </c>
      <c r="AW1523" s="1">
        <f t="shared" si="189"/>
        <v>1.2822641112830804</v>
      </c>
    </row>
    <row r="1524" spans="1:49" x14ac:dyDescent="0.2">
      <c r="A1524">
        <v>1522</v>
      </c>
      <c r="B1524" t="s">
        <v>46276</v>
      </c>
      <c r="C1524" t="s">
        <v>46275</v>
      </c>
      <c r="F1524" t="s">
        <v>46274</v>
      </c>
      <c r="G1524" t="s">
        <v>3</v>
      </c>
      <c r="H1524" t="s">
        <v>2</v>
      </c>
      <c r="I1524" t="s">
        <v>46273</v>
      </c>
      <c r="J1524" t="s">
        <v>46272</v>
      </c>
      <c r="K1524" t="s">
        <v>46271</v>
      </c>
      <c r="L1524" t="s">
        <v>46270</v>
      </c>
      <c r="M1524" t="s">
        <v>3757</v>
      </c>
      <c r="N1524">
        <v>3</v>
      </c>
      <c r="O1524" t="s">
        <v>46269</v>
      </c>
      <c r="P1524" t="s">
        <v>46268</v>
      </c>
      <c r="Q1524" t="s">
        <v>46267</v>
      </c>
      <c r="R1524" s="7">
        <v>43770</v>
      </c>
      <c r="S1524" s="8">
        <f t="shared" si="184"/>
        <v>2019</v>
      </c>
      <c r="T1524" s="8">
        <v>2019</v>
      </c>
      <c r="U1524" s="8">
        <f t="shared" si="185"/>
        <v>3</v>
      </c>
      <c r="V1524" s="7">
        <v>43770</v>
      </c>
      <c r="W1524" t="s">
        <v>199</v>
      </c>
      <c r="X1524" s="2">
        <v>1.294</v>
      </c>
      <c r="Y1524" s="6">
        <f t="shared" si="190"/>
        <v>3.4542590961266384E-2</v>
      </c>
      <c r="AA1524">
        <v>1979337</v>
      </c>
      <c r="AB1524">
        <v>25751</v>
      </c>
      <c r="AC1524">
        <v>10969837</v>
      </c>
      <c r="AD1524" t="s">
        <v>1</v>
      </c>
      <c r="AE1524">
        <v>44</v>
      </c>
      <c r="AF1524">
        <v>14</v>
      </c>
      <c r="AH1524" t="s">
        <v>46266</v>
      </c>
      <c r="AI1524" t="s">
        <v>46265</v>
      </c>
      <c r="AJ1524" t="s">
        <v>46264</v>
      </c>
      <c r="AK1524" t="s">
        <v>46263</v>
      </c>
      <c r="AL1524">
        <v>4</v>
      </c>
      <c r="AM1524" s="5">
        <f t="shared" si="186"/>
        <v>1.3333333333333333</v>
      </c>
      <c r="AN1524" s="4">
        <f t="shared" si="191"/>
        <v>2.0194370819134164E-3</v>
      </c>
      <c r="AO1524" s="3"/>
      <c r="AP1524">
        <v>0</v>
      </c>
      <c r="AQ1524" t="s">
        <v>3985</v>
      </c>
      <c r="AR1524" t="s">
        <v>0</v>
      </c>
      <c r="AS1524" t="s">
        <v>3984</v>
      </c>
      <c r="AT1524" s="2">
        <v>4.133</v>
      </c>
      <c r="AU1524" s="1">
        <f t="shared" si="187"/>
        <v>2.4785644797460491</v>
      </c>
      <c r="AV1524" s="1">
        <f t="shared" si="188"/>
        <v>1.8281014021589901</v>
      </c>
      <c r="AW1524" s="1">
        <f t="shared" si="189"/>
        <v>1.1776383245719306</v>
      </c>
    </row>
    <row r="1525" spans="1:49" x14ac:dyDescent="0.2">
      <c r="A1525">
        <v>1523</v>
      </c>
      <c r="B1525" t="s">
        <v>46262</v>
      </c>
      <c r="C1525" t="s">
        <v>46261</v>
      </c>
      <c r="F1525" t="s">
        <v>46260</v>
      </c>
      <c r="G1525" t="s">
        <v>3</v>
      </c>
      <c r="H1525" t="s">
        <v>2</v>
      </c>
      <c r="I1525" t="s">
        <v>46259</v>
      </c>
      <c r="J1525" t="s">
        <v>46258</v>
      </c>
      <c r="K1525" t="s">
        <v>46257</v>
      </c>
      <c r="L1525" t="s">
        <v>46256</v>
      </c>
      <c r="M1525" t="s">
        <v>46255</v>
      </c>
      <c r="N1525">
        <v>10</v>
      </c>
      <c r="O1525" t="s">
        <v>46254</v>
      </c>
      <c r="P1525" t="s">
        <v>46253</v>
      </c>
      <c r="Q1525" t="s">
        <v>46252</v>
      </c>
      <c r="R1525" s="7">
        <v>43770</v>
      </c>
      <c r="S1525" s="8">
        <f t="shared" si="184"/>
        <v>2019</v>
      </c>
      <c r="T1525" s="8">
        <v>2019</v>
      </c>
      <c r="U1525" s="8">
        <f t="shared" si="185"/>
        <v>3</v>
      </c>
      <c r="V1525" s="7">
        <v>43770</v>
      </c>
      <c r="W1525" t="s">
        <v>26142</v>
      </c>
      <c r="X1525" s="2">
        <v>0.39300000000000002</v>
      </c>
      <c r="Y1525" s="6">
        <f t="shared" si="190"/>
        <v>1.0490910546968848E-2</v>
      </c>
      <c r="AA1525">
        <v>8825734</v>
      </c>
      <c r="AB1525">
        <v>25857</v>
      </c>
      <c r="AC1525">
        <v>10991026</v>
      </c>
      <c r="AD1525" t="s">
        <v>1</v>
      </c>
      <c r="AE1525">
        <v>34</v>
      </c>
      <c r="AF1525">
        <v>6</v>
      </c>
      <c r="AH1525" t="s">
        <v>46251</v>
      </c>
      <c r="AI1525" t="s">
        <v>46250</v>
      </c>
      <c r="AJ1525" t="s">
        <v>46249</v>
      </c>
      <c r="AK1525" t="s">
        <v>46248</v>
      </c>
      <c r="AL1525">
        <v>10</v>
      </c>
      <c r="AM1525" s="5">
        <f t="shared" si="186"/>
        <v>3.3333333333333335</v>
      </c>
      <c r="AN1525" s="4">
        <f t="shared" si="191"/>
        <v>5.0485927047835416E-3</v>
      </c>
      <c r="AO1525" s="3"/>
      <c r="AP1525">
        <v>0</v>
      </c>
      <c r="AQ1525" t="s">
        <v>26137</v>
      </c>
      <c r="AR1525" t="s">
        <v>0</v>
      </c>
      <c r="AS1525" t="s">
        <v>26135</v>
      </c>
      <c r="AT1525" s="2">
        <v>2.5760000000000001</v>
      </c>
      <c r="AU1525" s="1">
        <f t="shared" si="187"/>
        <v>0.88582151943132559</v>
      </c>
      <c r="AV1525" s="1">
        <f t="shared" si="188"/>
        <v>0.77697516258761945</v>
      </c>
      <c r="AW1525" s="1">
        <f t="shared" si="189"/>
        <v>0.66812880574391331</v>
      </c>
    </row>
    <row r="1526" spans="1:49" x14ac:dyDescent="0.2">
      <c r="A1526">
        <v>1524</v>
      </c>
      <c r="B1526" t="s">
        <v>46247</v>
      </c>
      <c r="C1526" t="s">
        <v>46246</v>
      </c>
      <c r="F1526" t="s">
        <v>46245</v>
      </c>
      <c r="G1526" t="s">
        <v>3</v>
      </c>
      <c r="H1526" t="s">
        <v>2</v>
      </c>
      <c r="I1526" t="s">
        <v>46244</v>
      </c>
      <c r="J1526">
        <v>60068815</v>
      </c>
      <c r="K1526" t="s">
        <v>2058</v>
      </c>
      <c r="L1526" t="s">
        <v>2057</v>
      </c>
      <c r="M1526" t="s">
        <v>1567</v>
      </c>
      <c r="N1526">
        <v>2</v>
      </c>
      <c r="O1526" t="s">
        <v>46243</v>
      </c>
      <c r="P1526" t="s">
        <v>46242</v>
      </c>
      <c r="Q1526" t="s">
        <v>46241</v>
      </c>
      <c r="R1526" s="7">
        <v>43770</v>
      </c>
      <c r="S1526" s="8">
        <f t="shared" si="184"/>
        <v>2019</v>
      </c>
      <c r="T1526" s="8">
        <v>2019</v>
      </c>
      <c r="U1526" s="8">
        <f t="shared" si="185"/>
        <v>3</v>
      </c>
      <c r="V1526" s="7">
        <v>43770</v>
      </c>
      <c r="W1526" t="s">
        <v>2144</v>
      </c>
      <c r="X1526" s="2">
        <v>0.36399999999999999</v>
      </c>
      <c r="Y1526" s="6">
        <f t="shared" si="190"/>
        <v>9.7167721096607148E-3</v>
      </c>
      <c r="AA1526">
        <v>989886</v>
      </c>
      <c r="AB1526">
        <v>17963</v>
      </c>
      <c r="AC1526" t="s">
        <v>2143</v>
      </c>
      <c r="AD1526" t="s">
        <v>1</v>
      </c>
      <c r="AE1526">
        <v>47</v>
      </c>
      <c r="AF1526">
        <v>11</v>
      </c>
      <c r="AH1526" t="s">
        <v>46240</v>
      </c>
      <c r="AI1526" t="s">
        <v>46239</v>
      </c>
      <c r="AJ1526" t="s">
        <v>46238</v>
      </c>
      <c r="AK1526" t="s">
        <v>46237</v>
      </c>
      <c r="AL1526">
        <v>1</v>
      </c>
      <c r="AM1526" s="5">
        <f t="shared" si="186"/>
        <v>0.33333333333333331</v>
      </c>
      <c r="AN1526" s="4">
        <f t="shared" si="191"/>
        <v>5.048592704783541E-4</v>
      </c>
      <c r="AO1526" s="3"/>
      <c r="AP1526">
        <v>0</v>
      </c>
      <c r="AQ1526" t="s">
        <v>2546</v>
      </c>
      <c r="AR1526" t="s">
        <v>46236</v>
      </c>
      <c r="AS1526" t="s">
        <v>2545</v>
      </c>
      <c r="AT1526" s="2" t="s">
        <v>14</v>
      </c>
      <c r="AU1526" s="1">
        <f t="shared" si="187"/>
        <v>0.69531982579060059</v>
      </c>
      <c r="AV1526" s="1">
        <f t="shared" si="188"/>
        <v>0.51108156900695345</v>
      </c>
      <c r="AW1526" s="1">
        <f t="shared" si="189"/>
        <v>0.32684331222330626</v>
      </c>
    </row>
    <row r="1527" spans="1:49" x14ac:dyDescent="0.2">
      <c r="A1527">
        <v>1525</v>
      </c>
      <c r="B1527" t="s">
        <v>46235</v>
      </c>
      <c r="C1527" t="s">
        <v>46234</v>
      </c>
      <c r="D1527" t="s">
        <v>46233</v>
      </c>
      <c r="F1527" t="s">
        <v>46232</v>
      </c>
      <c r="G1527" t="s">
        <v>3</v>
      </c>
      <c r="H1527" t="s">
        <v>2</v>
      </c>
      <c r="I1527" t="s">
        <v>586</v>
      </c>
      <c r="J1527" t="s">
        <v>46231</v>
      </c>
      <c r="K1527" t="s">
        <v>46230</v>
      </c>
      <c r="L1527" t="s">
        <v>49</v>
      </c>
      <c r="M1527" t="s">
        <v>29</v>
      </c>
      <c r="N1527">
        <v>4</v>
      </c>
      <c r="O1527" t="s">
        <v>46229</v>
      </c>
      <c r="P1527" t="s">
        <v>46228</v>
      </c>
      <c r="Q1527" t="s">
        <v>46227</v>
      </c>
      <c r="R1527" s="7">
        <v>43770</v>
      </c>
      <c r="S1527" s="8">
        <f t="shared" si="184"/>
        <v>2019</v>
      </c>
      <c r="T1527" s="8">
        <v>2019</v>
      </c>
      <c r="U1527" s="8">
        <f t="shared" si="185"/>
        <v>3</v>
      </c>
      <c r="V1527" s="7">
        <v>43770</v>
      </c>
      <c r="W1527" t="s">
        <v>200</v>
      </c>
      <c r="X1527" s="2">
        <v>0.68200000000000005</v>
      </c>
      <c r="Y1527" s="6">
        <f t="shared" si="190"/>
        <v>1.8205600491177493E-2</v>
      </c>
      <c r="AA1527">
        <v>2731177</v>
      </c>
      <c r="AB1527">
        <v>12375</v>
      </c>
      <c r="AC1527">
        <v>18791948</v>
      </c>
      <c r="AD1527" t="s">
        <v>1</v>
      </c>
      <c r="AE1527">
        <v>64</v>
      </c>
      <c r="AF1527">
        <v>9</v>
      </c>
      <c r="AH1527" t="s">
        <v>46226</v>
      </c>
      <c r="AI1527" t="s">
        <v>46225</v>
      </c>
      <c r="AJ1527" t="s">
        <v>46224</v>
      </c>
      <c r="AK1527" t="s">
        <v>46223</v>
      </c>
      <c r="AL1527">
        <v>0</v>
      </c>
      <c r="AM1527" s="5">
        <f t="shared" si="186"/>
        <v>0</v>
      </c>
      <c r="AN1527" s="4">
        <f t="shared" si="191"/>
        <v>0</v>
      </c>
      <c r="AO1527" s="3"/>
      <c r="AP1527">
        <v>0</v>
      </c>
      <c r="AQ1527" t="s">
        <v>1193</v>
      </c>
      <c r="AR1527" t="s">
        <v>46222</v>
      </c>
      <c r="AS1527" t="s">
        <v>1315</v>
      </c>
      <c r="AT1527" s="2">
        <v>2.1520000000000001</v>
      </c>
      <c r="AU1527" s="1">
        <f t="shared" si="187"/>
        <v>1.2743920343824244</v>
      </c>
      <c r="AV1527" s="1">
        <f t="shared" si="188"/>
        <v>0.91028002455887469</v>
      </c>
      <c r="AW1527" s="1">
        <f t="shared" si="189"/>
        <v>0.54616801473532472</v>
      </c>
    </row>
    <row r="1528" spans="1:49" x14ac:dyDescent="0.2">
      <c r="A1528">
        <v>1526</v>
      </c>
      <c r="B1528" t="s">
        <v>46221</v>
      </c>
      <c r="C1528" t="s">
        <v>46220</v>
      </c>
      <c r="D1528" t="s">
        <v>46219</v>
      </c>
      <c r="F1528" t="s">
        <v>46218</v>
      </c>
      <c r="G1528" t="s">
        <v>3</v>
      </c>
      <c r="H1528" t="s">
        <v>2</v>
      </c>
      <c r="I1528" t="s">
        <v>46217</v>
      </c>
      <c r="J1528" t="s">
        <v>46216</v>
      </c>
      <c r="K1528" t="s">
        <v>46215</v>
      </c>
      <c r="L1528" t="s">
        <v>46214</v>
      </c>
      <c r="M1528" t="s">
        <v>315</v>
      </c>
      <c r="N1528">
        <v>9</v>
      </c>
      <c r="O1528" t="s">
        <v>46213</v>
      </c>
      <c r="P1528" t="s">
        <v>46212</v>
      </c>
      <c r="Q1528" t="s">
        <v>46211</v>
      </c>
      <c r="R1528" s="7">
        <v>43770</v>
      </c>
      <c r="S1528" s="8">
        <f t="shared" si="184"/>
        <v>2019</v>
      </c>
      <c r="T1528" s="8">
        <v>2019</v>
      </c>
      <c r="U1528" s="8">
        <f t="shared" si="185"/>
        <v>3</v>
      </c>
      <c r="V1528" s="7">
        <v>43770</v>
      </c>
      <c r="W1528" t="s">
        <v>146</v>
      </c>
      <c r="X1528" s="2">
        <v>0.96199999999999997</v>
      </c>
      <c r="Y1528" s="6">
        <f t="shared" si="190"/>
        <v>2.5680040575531887E-2</v>
      </c>
      <c r="AA1528">
        <v>8968446</v>
      </c>
      <c r="AB1528">
        <v>24064</v>
      </c>
      <c r="AD1528" t="s">
        <v>1</v>
      </c>
      <c r="AE1528">
        <v>153</v>
      </c>
      <c r="AG1528">
        <v>104589</v>
      </c>
      <c r="AI1528" t="s">
        <v>46210</v>
      </c>
      <c r="AJ1528" t="s">
        <v>46209</v>
      </c>
      <c r="AK1528" t="s">
        <v>46208</v>
      </c>
      <c r="AL1528">
        <v>6</v>
      </c>
      <c r="AM1528" s="5">
        <f t="shared" si="186"/>
        <v>2</v>
      </c>
      <c r="AN1528" s="4">
        <f t="shared" si="191"/>
        <v>3.0291556228701248E-3</v>
      </c>
      <c r="AO1528" s="3"/>
      <c r="AP1528">
        <v>0</v>
      </c>
      <c r="AQ1528" t="s">
        <v>751</v>
      </c>
      <c r="AR1528" t="s">
        <v>46207</v>
      </c>
      <c r="AS1528" t="s">
        <v>750</v>
      </c>
      <c r="AT1528" s="2">
        <v>4.577</v>
      </c>
      <c r="AU1528" s="1">
        <f t="shared" si="187"/>
        <v>1.8884775089733359</v>
      </c>
      <c r="AV1528" s="1">
        <f t="shared" si="188"/>
        <v>1.4354598099201006</v>
      </c>
      <c r="AW1528" s="1">
        <f t="shared" si="189"/>
        <v>0.98244211086686539</v>
      </c>
    </row>
    <row r="1529" spans="1:49" x14ac:dyDescent="0.2">
      <c r="A1529">
        <v>1527</v>
      </c>
      <c r="B1529" t="s">
        <v>46206</v>
      </c>
      <c r="C1529" t="s">
        <v>46205</v>
      </c>
      <c r="F1529" t="s">
        <v>46204</v>
      </c>
      <c r="G1529" t="s">
        <v>3</v>
      </c>
      <c r="H1529" t="s">
        <v>2</v>
      </c>
      <c r="I1529" t="s">
        <v>46203</v>
      </c>
      <c r="J1529">
        <v>60008898</v>
      </c>
      <c r="K1529" t="s">
        <v>509</v>
      </c>
      <c r="L1529" t="s">
        <v>508</v>
      </c>
      <c r="M1529" t="s">
        <v>109</v>
      </c>
      <c r="N1529">
        <v>3</v>
      </c>
      <c r="O1529" t="s">
        <v>46202</v>
      </c>
      <c r="P1529" t="s">
        <v>46201</v>
      </c>
      <c r="Q1529" t="s">
        <v>1526</v>
      </c>
      <c r="R1529" s="7">
        <v>43770</v>
      </c>
      <c r="S1529" s="8">
        <f t="shared" si="184"/>
        <v>2019</v>
      </c>
      <c r="T1529" s="8">
        <v>2019</v>
      </c>
      <c r="U1529" s="8">
        <f t="shared" si="185"/>
        <v>3</v>
      </c>
      <c r="V1529" s="7">
        <v>43770</v>
      </c>
      <c r="W1529" t="s">
        <v>277</v>
      </c>
      <c r="X1529" s="2">
        <v>0.33500000000000002</v>
      </c>
      <c r="Y1529" s="6">
        <f t="shared" si="190"/>
        <v>8.94263367235258E-3</v>
      </c>
      <c r="AA1529">
        <v>10964290</v>
      </c>
      <c r="AB1529">
        <v>18201</v>
      </c>
      <c r="AC1529" t="s">
        <v>276</v>
      </c>
      <c r="AD1529" t="s">
        <v>1</v>
      </c>
      <c r="AE1529">
        <v>29</v>
      </c>
      <c r="AF1529">
        <v>11</v>
      </c>
      <c r="AG1529" t="s">
        <v>46200</v>
      </c>
      <c r="AI1529" t="s">
        <v>46199</v>
      </c>
      <c r="AJ1529" t="s">
        <v>46198</v>
      </c>
      <c r="AK1529" t="s">
        <v>46197</v>
      </c>
      <c r="AL1529">
        <v>3</v>
      </c>
      <c r="AM1529" s="5">
        <f t="shared" si="186"/>
        <v>1</v>
      </c>
      <c r="AN1529" s="4">
        <f t="shared" si="191"/>
        <v>1.5145778114350624E-3</v>
      </c>
      <c r="AO1529" s="3"/>
      <c r="AP1529">
        <v>0</v>
      </c>
      <c r="AR1529" t="s">
        <v>0</v>
      </c>
      <c r="AT1529" s="2">
        <v>1.694</v>
      </c>
      <c r="AU1529" s="1">
        <f t="shared" si="187"/>
        <v>0.67142169140773245</v>
      </c>
      <c r="AV1529" s="1">
        <f t="shared" si="188"/>
        <v>0.52286057418938214</v>
      </c>
      <c r="AW1529" s="1">
        <f t="shared" si="189"/>
        <v>0.37429945697103173</v>
      </c>
    </row>
    <row r="1530" spans="1:49" x14ac:dyDescent="0.2">
      <c r="A1530">
        <v>1528</v>
      </c>
      <c r="B1530" t="s">
        <v>46196</v>
      </c>
      <c r="C1530" t="s">
        <v>46195</v>
      </c>
      <c r="F1530" t="s">
        <v>46194</v>
      </c>
      <c r="G1530" t="s">
        <v>3</v>
      </c>
      <c r="H1530" t="s">
        <v>2</v>
      </c>
      <c r="I1530" t="s">
        <v>46193</v>
      </c>
      <c r="J1530">
        <v>60010451</v>
      </c>
      <c r="K1530" t="s">
        <v>46192</v>
      </c>
      <c r="L1530" t="s">
        <v>5373</v>
      </c>
      <c r="M1530" t="s">
        <v>45</v>
      </c>
      <c r="N1530">
        <v>2</v>
      </c>
      <c r="O1530" t="s">
        <v>46191</v>
      </c>
      <c r="P1530" t="s">
        <v>46190</v>
      </c>
      <c r="Q1530" t="s">
        <v>46189</v>
      </c>
      <c r="R1530" s="7">
        <v>43770</v>
      </c>
      <c r="S1530" s="8">
        <f t="shared" si="184"/>
        <v>2019</v>
      </c>
      <c r="T1530" s="8">
        <v>2019</v>
      </c>
      <c r="U1530" s="8">
        <f t="shared" si="185"/>
        <v>3</v>
      </c>
      <c r="V1530" s="7">
        <v>43770</v>
      </c>
      <c r="W1530" t="s">
        <v>277</v>
      </c>
      <c r="X1530" s="2">
        <v>0.33500000000000002</v>
      </c>
      <c r="Y1530" s="6">
        <f t="shared" si="190"/>
        <v>8.94263367235258E-3</v>
      </c>
      <c r="AA1530">
        <v>10964290</v>
      </c>
      <c r="AB1530">
        <v>18201</v>
      </c>
      <c r="AC1530" t="s">
        <v>276</v>
      </c>
      <c r="AD1530" t="s">
        <v>1</v>
      </c>
      <c r="AE1530">
        <v>29</v>
      </c>
      <c r="AF1530">
        <v>11</v>
      </c>
      <c r="AG1530" t="s">
        <v>46188</v>
      </c>
      <c r="AI1530" t="s">
        <v>46187</v>
      </c>
      <c r="AJ1530" t="s">
        <v>46186</v>
      </c>
      <c r="AK1530" t="s">
        <v>46185</v>
      </c>
      <c r="AL1530">
        <v>1</v>
      </c>
      <c r="AM1530" s="5">
        <f t="shared" si="186"/>
        <v>0.33333333333333331</v>
      </c>
      <c r="AN1530" s="4">
        <f t="shared" si="191"/>
        <v>5.048592704783541E-4</v>
      </c>
      <c r="AO1530" s="3"/>
      <c r="AP1530">
        <v>0</v>
      </c>
      <c r="AR1530" t="s">
        <v>0</v>
      </c>
      <c r="AT1530" s="2">
        <v>1.694</v>
      </c>
      <c r="AU1530" s="1">
        <f t="shared" si="187"/>
        <v>0.64113013517903128</v>
      </c>
      <c r="AV1530" s="1">
        <f t="shared" si="188"/>
        <v>0.47237464714154676</v>
      </c>
      <c r="AW1530" s="1">
        <f t="shared" si="189"/>
        <v>0.30361915910406218</v>
      </c>
    </row>
    <row r="1531" spans="1:49" x14ac:dyDescent="0.2">
      <c r="A1531">
        <v>1529</v>
      </c>
      <c r="B1531" t="s">
        <v>46184</v>
      </c>
      <c r="C1531" t="s">
        <v>46183</v>
      </c>
      <c r="E1531">
        <v>31418963</v>
      </c>
      <c r="F1531" t="s">
        <v>46182</v>
      </c>
      <c r="G1531" t="s">
        <v>3</v>
      </c>
      <c r="H1531" t="s">
        <v>2</v>
      </c>
      <c r="I1531" t="s">
        <v>958</v>
      </c>
      <c r="J1531">
        <v>60013805</v>
      </c>
      <c r="K1531" t="s">
        <v>2557</v>
      </c>
      <c r="L1531" t="s">
        <v>59</v>
      </c>
      <c r="M1531" t="s">
        <v>58</v>
      </c>
      <c r="N1531">
        <v>5</v>
      </c>
      <c r="O1531" t="s">
        <v>46181</v>
      </c>
      <c r="P1531" t="s">
        <v>46180</v>
      </c>
      <c r="Q1531" t="s">
        <v>46179</v>
      </c>
      <c r="R1531" s="7">
        <v>43770</v>
      </c>
      <c r="S1531" s="8">
        <f t="shared" si="184"/>
        <v>2019</v>
      </c>
      <c r="T1531" s="8">
        <v>2019</v>
      </c>
      <c r="U1531" s="8">
        <f t="shared" si="185"/>
        <v>3</v>
      </c>
      <c r="V1531" s="7">
        <v>43770</v>
      </c>
      <c r="W1531" t="s">
        <v>6631</v>
      </c>
      <c r="X1531" s="2">
        <v>0.53600000000000003</v>
      </c>
      <c r="Y1531" s="6">
        <f t="shared" si="190"/>
        <v>1.430821387576413E-2</v>
      </c>
      <c r="AA1531" t="s">
        <v>6630</v>
      </c>
      <c r="AB1531">
        <v>20920</v>
      </c>
      <c r="AC1531">
        <v>10970029</v>
      </c>
      <c r="AD1531" t="s">
        <v>1</v>
      </c>
      <c r="AE1531">
        <v>82</v>
      </c>
      <c r="AF1531">
        <v>11</v>
      </c>
      <c r="AH1531" t="s">
        <v>46178</v>
      </c>
      <c r="AI1531" t="s">
        <v>46177</v>
      </c>
      <c r="AJ1531" t="s">
        <v>46176</v>
      </c>
      <c r="AK1531" t="s">
        <v>46175</v>
      </c>
      <c r="AL1531">
        <v>4</v>
      </c>
      <c r="AM1531" s="5">
        <f t="shared" si="186"/>
        <v>1.3333333333333333</v>
      </c>
      <c r="AN1531" s="4">
        <f t="shared" si="191"/>
        <v>2.0194370819134164E-3</v>
      </c>
      <c r="AO1531" s="3"/>
      <c r="AP1531">
        <v>0</v>
      </c>
      <c r="AR1531" t="s">
        <v>46174</v>
      </c>
      <c r="AS1531" t="s">
        <v>2310</v>
      </c>
      <c r="AT1531" s="2">
        <v>2.7690000000000001</v>
      </c>
      <c r="AU1531" s="1">
        <f t="shared" si="187"/>
        <v>1.0621580837608915</v>
      </c>
      <c r="AV1531" s="1">
        <f t="shared" si="188"/>
        <v>0.81638254788387732</v>
      </c>
      <c r="AW1531" s="1">
        <f t="shared" si="189"/>
        <v>0.57060701200686315</v>
      </c>
    </row>
    <row r="1532" spans="1:49" x14ac:dyDescent="0.2">
      <c r="A1532">
        <v>1530</v>
      </c>
      <c r="B1532" t="s">
        <v>46173</v>
      </c>
      <c r="C1532" t="s">
        <v>46172</v>
      </c>
      <c r="D1532" t="s">
        <v>46171</v>
      </c>
      <c r="F1532" t="s">
        <v>46170</v>
      </c>
      <c r="G1532" t="s">
        <v>3</v>
      </c>
      <c r="H1532" t="s">
        <v>2</v>
      </c>
      <c r="I1532" t="s">
        <v>1435</v>
      </c>
      <c r="J1532" t="s">
        <v>2925</v>
      </c>
      <c r="K1532" t="s">
        <v>2928</v>
      </c>
      <c r="L1532" t="s">
        <v>2927</v>
      </c>
      <c r="M1532" t="s">
        <v>2926</v>
      </c>
      <c r="N1532">
        <v>2</v>
      </c>
      <c r="O1532" t="s">
        <v>3418</v>
      </c>
      <c r="P1532" t="s">
        <v>3417</v>
      </c>
      <c r="Q1532" t="s">
        <v>46169</v>
      </c>
      <c r="R1532" s="7">
        <v>43770</v>
      </c>
      <c r="S1532" s="8">
        <f t="shared" si="184"/>
        <v>2019</v>
      </c>
      <c r="T1532" s="8">
        <v>2019</v>
      </c>
      <c r="U1532" s="8">
        <f t="shared" si="185"/>
        <v>3</v>
      </c>
      <c r="V1532" s="7">
        <v>43770</v>
      </c>
      <c r="W1532" t="s">
        <v>3925</v>
      </c>
      <c r="X1532" s="2">
        <v>0.48199999999999998</v>
      </c>
      <c r="Y1532" s="6">
        <f t="shared" si="190"/>
        <v>1.2866714716638637E-2</v>
      </c>
      <c r="AA1532">
        <v>304026</v>
      </c>
      <c r="AB1532">
        <v>110152</v>
      </c>
      <c r="AD1532" t="s">
        <v>1</v>
      </c>
      <c r="AE1532">
        <v>197</v>
      </c>
      <c r="AG1532">
        <v>163102</v>
      </c>
      <c r="AI1532" t="s">
        <v>46168</v>
      </c>
      <c r="AJ1532" t="s">
        <v>46167</v>
      </c>
      <c r="AK1532" t="s">
        <v>46166</v>
      </c>
      <c r="AL1532">
        <v>0</v>
      </c>
      <c r="AM1532" s="5">
        <f t="shared" si="186"/>
        <v>0</v>
      </c>
      <c r="AN1532" s="4">
        <f t="shared" si="191"/>
        <v>0</v>
      </c>
      <c r="AO1532" s="3"/>
      <c r="AP1532">
        <v>0</v>
      </c>
      <c r="AR1532" t="s">
        <v>0</v>
      </c>
      <c r="AT1532" s="2">
        <v>2.4430000000000001</v>
      </c>
      <c r="AU1532" s="1">
        <f t="shared" si="187"/>
        <v>0.90067003016470448</v>
      </c>
      <c r="AV1532" s="1">
        <f t="shared" si="188"/>
        <v>0.64333573583193182</v>
      </c>
      <c r="AW1532" s="1">
        <f t="shared" si="189"/>
        <v>0.38600144149915905</v>
      </c>
    </row>
    <row r="1533" spans="1:49" x14ac:dyDescent="0.2">
      <c r="A1533">
        <v>1531</v>
      </c>
      <c r="B1533" t="s">
        <v>46165</v>
      </c>
      <c r="C1533" t="s">
        <v>46164</v>
      </c>
      <c r="F1533" t="s">
        <v>46163</v>
      </c>
      <c r="G1533" t="s">
        <v>3</v>
      </c>
      <c r="H1533" t="s">
        <v>2</v>
      </c>
      <c r="I1533" t="s">
        <v>3234</v>
      </c>
      <c r="J1533" t="s">
        <v>1264</v>
      </c>
      <c r="K1533" t="s">
        <v>1263</v>
      </c>
      <c r="L1533" t="s">
        <v>1262</v>
      </c>
      <c r="M1533" t="s">
        <v>308</v>
      </c>
      <c r="N1533">
        <v>3</v>
      </c>
      <c r="O1533" t="s">
        <v>46162</v>
      </c>
      <c r="P1533" t="s">
        <v>46161</v>
      </c>
      <c r="Q1533" t="s">
        <v>46160</v>
      </c>
      <c r="R1533" s="7">
        <v>43770</v>
      </c>
      <c r="S1533" s="8">
        <f t="shared" si="184"/>
        <v>2019</v>
      </c>
      <c r="T1533" s="8">
        <v>2019</v>
      </c>
      <c r="U1533" s="8">
        <f t="shared" si="185"/>
        <v>3</v>
      </c>
      <c r="V1533" s="7">
        <v>43770</v>
      </c>
      <c r="W1533" t="s">
        <v>297</v>
      </c>
      <c r="X1533" s="2">
        <v>2.9860000000000002</v>
      </c>
      <c r="Y1533" s="6">
        <f t="shared" si="190"/>
        <v>7.9709564613865094E-2</v>
      </c>
      <c r="AA1533">
        <v>7338716</v>
      </c>
      <c r="AB1533">
        <v>18902</v>
      </c>
      <c r="AC1533">
        <v>15580008</v>
      </c>
      <c r="AD1533" t="s">
        <v>1</v>
      </c>
      <c r="AE1533">
        <v>37</v>
      </c>
      <c r="AF1533">
        <v>11</v>
      </c>
      <c r="AG1533">
        <v>8792182</v>
      </c>
      <c r="AH1533" t="s">
        <v>46159</v>
      </c>
      <c r="AI1533" t="s">
        <v>46158</v>
      </c>
      <c r="AJ1533" t="s">
        <v>46157</v>
      </c>
      <c r="AK1533" t="s">
        <v>46156</v>
      </c>
      <c r="AL1533">
        <v>7</v>
      </c>
      <c r="AM1533" s="5">
        <f t="shared" si="186"/>
        <v>2.3333333333333335</v>
      </c>
      <c r="AN1533" s="4">
        <f t="shared" si="191"/>
        <v>3.5340148933484792E-3</v>
      </c>
      <c r="AO1533" s="3"/>
      <c r="AP1533">
        <v>0</v>
      </c>
      <c r="AR1533" t="s">
        <v>1557</v>
      </c>
      <c r="AS1533" t="s">
        <v>306</v>
      </c>
      <c r="AT1533" s="2" t="s">
        <v>14</v>
      </c>
      <c r="AU1533" s="1">
        <f t="shared" si="187"/>
        <v>5.685689969771011</v>
      </c>
      <c r="AV1533" s="1">
        <f t="shared" si="188"/>
        <v>4.1621789753606784</v>
      </c>
      <c r="AW1533" s="1">
        <f t="shared" si="189"/>
        <v>2.6386679809503462</v>
      </c>
    </row>
    <row r="1534" spans="1:49" x14ac:dyDescent="0.2">
      <c r="A1534">
        <v>1532</v>
      </c>
      <c r="B1534" t="s">
        <v>46155</v>
      </c>
      <c r="C1534" t="s">
        <v>46154</v>
      </c>
      <c r="F1534" t="s">
        <v>46153</v>
      </c>
      <c r="G1534" t="s">
        <v>3</v>
      </c>
      <c r="H1534" t="s">
        <v>2</v>
      </c>
      <c r="I1534" t="s">
        <v>46152</v>
      </c>
      <c r="J1534" t="s">
        <v>46151</v>
      </c>
      <c r="K1534" t="s">
        <v>46150</v>
      </c>
      <c r="L1534" t="s">
        <v>46149</v>
      </c>
      <c r="M1534" t="s">
        <v>46148</v>
      </c>
      <c r="N1534">
        <v>12</v>
      </c>
      <c r="O1534" t="s">
        <v>46147</v>
      </c>
      <c r="P1534" t="s">
        <v>46146</v>
      </c>
      <c r="Q1534" t="s">
        <v>46145</v>
      </c>
      <c r="R1534" s="7">
        <v>43770</v>
      </c>
      <c r="S1534" s="8">
        <f t="shared" si="184"/>
        <v>2019</v>
      </c>
      <c r="T1534" s="8">
        <v>2019</v>
      </c>
      <c r="U1534" s="8">
        <f t="shared" si="185"/>
        <v>3</v>
      </c>
      <c r="V1534" s="7">
        <v>43770</v>
      </c>
      <c r="W1534" t="s">
        <v>4273</v>
      </c>
      <c r="X1534" s="2">
        <v>2.89</v>
      </c>
      <c r="Y1534" s="6">
        <f t="shared" si="190"/>
        <v>7.7146899442086442E-2</v>
      </c>
      <c r="AB1534">
        <v>21100255548</v>
      </c>
      <c r="AC1534">
        <v>21951071</v>
      </c>
      <c r="AD1534" t="s">
        <v>1</v>
      </c>
      <c r="AE1534">
        <v>7</v>
      </c>
      <c r="AF1534">
        <v>21</v>
      </c>
      <c r="AG1534">
        <v>1900995</v>
      </c>
      <c r="AI1534" t="s">
        <v>46144</v>
      </c>
      <c r="AJ1534" t="s">
        <v>46143</v>
      </c>
      <c r="AK1534" t="s">
        <v>46142</v>
      </c>
      <c r="AL1534">
        <v>8</v>
      </c>
      <c r="AM1534" s="5">
        <f t="shared" si="186"/>
        <v>2.6666666666666665</v>
      </c>
      <c r="AN1534" s="4">
        <f t="shared" si="191"/>
        <v>4.0388741638268328E-3</v>
      </c>
      <c r="AO1534" s="3"/>
      <c r="AP1534">
        <v>1</v>
      </c>
      <c r="AR1534" t="s">
        <v>0</v>
      </c>
      <c r="AT1534" s="2">
        <v>9.9260000000000002</v>
      </c>
      <c r="AU1534" s="1">
        <f t="shared" si="187"/>
        <v>5.5214491858608561</v>
      </c>
      <c r="AV1534" s="1">
        <f t="shared" si="188"/>
        <v>4.0592886802956638</v>
      </c>
      <c r="AW1534" s="1">
        <f t="shared" si="189"/>
        <v>2.5971281747304715</v>
      </c>
    </row>
    <row r="1535" spans="1:49" x14ac:dyDescent="0.2">
      <c r="A1535">
        <v>1533</v>
      </c>
      <c r="B1535" t="s">
        <v>46141</v>
      </c>
      <c r="C1535" t="s">
        <v>46140</v>
      </c>
      <c r="D1535" t="s">
        <v>46139</v>
      </c>
      <c r="F1535" t="s">
        <v>46138</v>
      </c>
      <c r="G1535" t="s">
        <v>3</v>
      </c>
      <c r="H1535" t="s">
        <v>2</v>
      </c>
      <c r="I1535" t="s">
        <v>46137</v>
      </c>
      <c r="J1535" t="s">
        <v>46136</v>
      </c>
      <c r="K1535" t="s">
        <v>46135</v>
      </c>
      <c r="L1535" t="s">
        <v>46134</v>
      </c>
      <c r="M1535" t="s">
        <v>46133</v>
      </c>
      <c r="N1535">
        <v>3</v>
      </c>
      <c r="O1535" t="s">
        <v>46132</v>
      </c>
      <c r="P1535" t="s">
        <v>46131</v>
      </c>
      <c r="Q1535" t="s">
        <v>46130</v>
      </c>
      <c r="R1535" s="7">
        <v>43770</v>
      </c>
      <c r="S1535" s="8">
        <f t="shared" si="184"/>
        <v>2019</v>
      </c>
      <c r="T1535" s="8">
        <v>2019</v>
      </c>
      <c r="U1535" s="8">
        <f t="shared" si="185"/>
        <v>3</v>
      </c>
      <c r="V1535" s="7">
        <v>43770</v>
      </c>
      <c r="W1535" t="s">
        <v>5733</v>
      </c>
      <c r="X1535" s="2">
        <v>0.55300000000000005</v>
      </c>
      <c r="Y1535" s="6">
        <f t="shared" si="190"/>
        <v>1.4762019166599933E-2</v>
      </c>
      <c r="AA1535">
        <v>15671739</v>
      </c>
      <c r="AB1535">
        <v>27477</v>
      </c>
      <c r="AD1535" t="s">
        <v>1</v>
      </c>
      <c r="AE1535">
        <v>19</v>
      </c>
      <c r="AF1535">
        <v>11</v>
      </c>
      <c r="AH1535" t="s">
        <v>46129</v>
      </c>
      <c r="AI1535" t="s">
        <v>46128</v>
      </c>
      <c r="AJ1535" t="s">
        <v>46127</v>
      </c>
      <c r="AK1535" t="s">
        <v>46126</v>
      </c>
      <c r="AL1535">
        <v>3</v>
      </c>
      <c r="AM1535" s="5">
        <f t="shared" si="186"/>
        <v>1</v>
      </c>
      <c r="AN1535" s="4">
        <f t="shared" si="191"/>
        <v>1.5145778114350624E-3</v>
      </c>
      <c r="AO1535" s="3"/>
      <c r="AP1535">
        <v>1</v>
      </c>
      <c r="AQ1535" t="s">
        <v>5825</v>
      </c>
      <c r="AR1535" t="s">
        <v>46125</v>
      </c>
      <c r="AS1535" t="s">
        <v>5824</v>
      </c>
      <c r="AT1535" s="2">
        <v>2.48</v>
      </c>
      <c r="AU1535" s="1">
        <f t="shared" si="187"/>
        <v>1.0787786760050471</v>
      </c>
      <c r="AV1535" s="1">
        <f t="shared" si="188"/>
        <v>0.8138298489017497</v>
      </c>
      <c r="AW1535" s="1">
        <f t="shared" si="189"/>
        <v>0.54888102179845233</v>
      </c>
    </row>
    <row r="1536" spans="1:49" x14ac:dyDescent="0.2">
      <c r="A1536">
        <v>1534</v>
      </c>
      <c r="B1536" t="s">
        <v>46124</v>
      </c>
      <c r="C1536" t="s">
        <v>46123</v>
      </c>
      <c r="D1536" t="s">
        <v>46122</v>
      </c>
      <c r="F1536" t="s">
        <v>46121</v>
      </c>
      <c r="G1536" t="s">
        <v>3</v>
      </c>
      <c r="H1536" t="s">
        <v>2</v>
      </c>
      <c r="I1536" t="s">
        <v>5148</v>
      </c>
      <c r="J1536" t="s">
        <v>46120</v>
      </c>
      <c r="K1536" t="s">
        <v>46119</v>
      </c>
      <c r="L1536" t="s">
        <v>46118</v>
      </c>
      <c r="M1536" t="s">
        <v>757</v>
      </c>
      <c r="N1536">
        <v>4</v>
      </c>
      <c r="O1536" t="s">
        <v>46117</v>
      </c>
      <c r="P1536" t="s">
        <v>46116</v>
      </c>
      <c r="Q1536" t="s">
        <v>46115</v>
      </c>
      <c r="R1536" s="7">
        <v>43770</v>
      </c>
      <c r="S1536" s="8">
        <f t="shared" si="184"/>
        <v>2019</v>
      </c>
      <c r="T1536" s="8">
        <v>2019</v>
      </c>
      <c r="U1536" s="8">
        <f t="shared" si="185"/>
        <v>3</v>
      </c>
      <c r="V1536" s="7">
        <v>43770</v>
      </c>
      <c r="W1536" t="s">
        <v>46114</v>
      </c>
      <c r="X1536" s="2">
        <v>1.1040000000000001</v>
      </c>
      <c r="Y1536" s="6">
        <f t="shared" si="190"/>
        <v>2.9470649475454476E-2</v>
      </c>
      <c r="AA1536">
        <v>1416359</v>
      </c>
      <c r="AB1536">
        <v>13790</v>
      </c>
      <c r="AD1536" t="s">
        <v>1</v>
      </c>
      <c r="AE1536">
        <v>60</v>
      </c>
      <c r="AH1536" t="s">
        <v>2629</v>
      </c>
      <c r="AI1536" t="s">
        <v>46113</v>
      </c>
      <c r="AJ1536" t="s">
        <v>46112</v>
      </c>
      <c r="AK1536" t="s">
        <v>46111</v>
      </c>
      <c r="AL1536">
        <v>0</v>
      </c>
      <c r="AM1536" s="5">
        <f t="shared" si="186"/>
        <v>0</v>
      </c>
      <c r="AN1536" s="4">
        <f t="shared" si="191"/>
        <v>0</v>
      </c>
      <c r="AO1536" s="3"/>
      <c r="AP1536">
        <v>0</v>
      </c>
      <c r="AQ1536" t="s">
        <v>2996</v>
      </c>
      <c r="AR1536" t="s">
        <v>46110</v>
      </c>
      <c r="AS1536" t="s">
        <v>22712</v>
      </c>
      <c r="AT1536" s="2" t="s">
        <v>14</v>
      </c>
      <c r="AU1536" s="1">
        <f t="shared" si="187"/>
        <v>2.0629454632818134</v>
      </c>
      <c r="AV1536" s="1">
        <f t="shared" si="188"/>
        <v>1.4735324737727238</v>
      </c>
      <c r="AW1536" s="1">
        <f t="shared" si="189"/>
        <v>0.88411948426363429</v>
      </c>
    </row>
    <row r="1537" spans="1:49" x14ac:dyDescent="0.2">
      <c r="A1537">
        <v>1535</v>
      </c>
      <c r="B1537" t="s">
        <v>46109</v>
      </c>
      <c r="C1537" t="s">
        <v>46108</v>
      </c>
      <c r="F1537" t="s">
        <v>46107</v>
      </c>
      <c r="G1537" t="s">
        <v>3</v>
      </c>
      <c r="H1537" t="s">
        <v>2</v>
      </c>
      <c r="I1537" t="s">
        <v>3241</v>
      </c>
      <c r="J1537">
        <v>60069720</v>
      </c>
      <c r="K1537" t="s">
        <v>219</v>
      </c>
      <c r="L1537" t="s">
        <v>75</v>
      </c>
      <c r="M1537" t="s">
        <v>58</v>
      </c>
      <c r="N1537">
        <v>2</v>
      </c>
      <c r="O1537" t="s">
        <v>46106</v>
      </c>
      <c r="P1537" t="s">
        <v>46105</v>
      </c>
      <c r="Q1537" t="s">
        <v>1250</v>
      </c>
      <c r="R1537" s="7">
        <v>43770</v>
      </c>
      <c r="S1537" s="8">
        <f t="shared" si="184"/>
        <v>2019</v>
      </c>
      <c r="T1537" s="8">
        <v>2019</v>
      </c>
      <c r="U1537" s="8">
        <f t="shared" si="185"/>
        <v>3</v>
      </c>
      <c r="V1537" s="7">
        <v>43770</v>
      </c>
      <c r="W1537" t="s">
        <v>277</v>
      </c>
      <c r="X1537" s="2">
        <v>0.33500000000000002</v>
      </c>
      <c r="Y1537" s="6">
        <f t="shared" si="190"/>
        <v>8.94263367235258E-3</v>
      </c>
      <c r="AA1537">
        <v>10964290</v>
      </c>
      <c r="AB1537">
        <v>18201</v>
      </c>
      <c r="AC1537" t="s">
        <v>276</v>
      </c>
      <c r="AD1537" t="s">
        <v>1</v>
      </c>
      <c r="AE1537">
        <v>29</v>
      </c>
      <c r="AF1537">
        <v>11</v>
      </c>
      <c r="AG1537" t="s">
        <v>46104</v>
      </c>
      <c r="AI1537" t="s">
        <v>46103</v>
      </c>
      <c r="AJ1537" t="s">
        <v>46102</v>
      </c>
      <c r="AK1537" t="s">
        <v>46101</v>
      </c>
      <c r="AL1537">
        <v>5</v>
      </c>
      <c r="AM1537" s="5">
        <f t="shared" si="186"/>
        <v>1.6666666666666667</v>
      </c>
      <c r="AN1537" s="4">
        <f t="shared" si="191"/>
        <v>2.5242963523917708E-3</v>
      </c>
      <c r="AO1537" s="3"/>
      <c r="AP1537">
        <v>0</v>
      </c>
      <c r="AR1537" t="s">
        <v>0</v>
      </c>
      <c r="AT1537" s="2">
        <v>1.694</v>
      </c>
      <c r="AU1537" s="1">
        <f t="shared" si="187"/>
        <v>0.70171324763643372</v>
      </c>
      <c r="AV1537" s="1">
        <f t="shared" si="188"/>
        <v>0.57334650123721753</v>
      </c>
      <c r="AW1537" s="1">
        <f t="shared" si="189"/>
        <v>0.44497975483800134</v>
      </c>
    </row>
    <row r="1538" spans="1:49" x14ac:dyDescent="0.2">
      <c r="A1538">
        <v>1536</v>
      </c>
      <c r="B1538" t="s">
        <v>46100</v>
      </c>
      <c r="C1538" t="s">
        <v>46099</v>
      </c>
      <c r="D1538" t="s">
        <v>46098</v>
      </c>
      <c r="F1538" t="s">
        <v>46097</v>
      </c>
      <c r="G1538" t="s">
        <v>3</v>
      </c>
      <c r="H1538" t="s">
        <v>2</v>
      </c>
      <c r="I1538" t="s">
        <v>46096</v>
      </c>
      <c r="J1538" t="s">
        <v>46095</v>
      </c>
      <c r="K1538" t="s">
        <v>46094</v>
      </c>
      <c r="L1538" t="s">
        <v>46093</v>
      </c>
      <c r="M1538" t="s">
        <v>1933</v>
      </c>
      <c r="N1538">
        <v>18</v>
      </c>
      <c r="O1538" t="s">
        <v>46092</v>
      </c>
      <c r="P1538" t="s">
        <v>46091</v>
      </c>
      <c r="Q1538" t="s">
        <v>46090</v>
      </c>
      <c r="R1538" s="7">
        <v>43770</v>
      </c>
      <c r="S1538" s="8">
        <f t="shared" ref="S1538:S1601" si="192">YEAR(R1538)</f>
        <v>2019</v>
      </c>
      <c r="T1538" s="8">
        <v>2019</v>
      </c>
      <c r="U1538" s="8">
        <f t="shared" ref="U1538:U1601" si="193">2022-T1538</f>
        <v>3</v>
      </c>
      <c r="V1538" s="7">
        <v>43770</v>
      </c>
      <c r="W1538" t="s">
        <v>871</v>
      </c>
      <c r="X1538" s="2">
        <v>0.65600000000000003</v>
      </c>
      <c r="Y1538" s="6">
        <f t="shared" si="190"/>
        <v>1.751154534048744E-2</v>
      </c>
      <c r="AA1538">
        <v>9203796</v>
      </c>
      <c r="AB1538">
        <v>20344</v>
      </c>
      <c r="AD1538" t="s">
        <v>1</v>
      </c>
      <c r="AE1538">
        <v>148</v>
      </c>
      <c r="AG1538">
        <v>111286</v>
      </c>
      <c r="AI1538" t="s">
        <v>46089</v>
      </c>
      <c r="AJ1538" t="s">
        <v>46088</v>
      </c>
      <c r="AK1538" t="s">
        <v>46087</v>
      </c>
      <c r="AL1538">
        <v>8</v>
      </c>
      <c r="AM1538" s="5">
        <f t="shared" ref="AM1538:AM1601" si="194">AL1538/U1538</f>
        <v>2.6666666666666665</v>
      </c>
      <c r="AN1538" s="4">
        <f t="shared" si="191"/>
        <v>4.0388741638268328E-3</v>
      </c>
      <c r="AO1538" s="3"/>
      <c r="AP1538">
        <v>0</v>
      </c>
      <c r="AR1538" t="s">
        <v>46086</v>
      </c>
      <c r="AT1538" s="2">
        <v>1.4530000000000001</v>
      </c>
      <c r="AU1538" s="1">
        <f t="shared" ref="AU1538:AU1601" si="195">(Y1538*0.7+AN1538*0.3)*100</f>
        <v>1.3469743987489258</v>
      </c>
      <c r="AV1538" s="1">
        <f t="shared" ref="AV1538:AV1601" si="196">(Y1538*0.5+AN1538*0.5)*100</f>
        <v>1.0775209752157136</v>
      </c>
      <c r="AW1538" s="1">
        <f t="shared" ref="AW1538:AW1601" si="197">(Y1538*0.3+AN1538*0.7)*100</f>
        <v>0.80806755168250155</v>
      </c>
    </row>
    <row r="1539" spans="1:49" x14ac:dyDescent="0.2">
      <c r="A1539">
        <v>1537</v>
      </c>
      <c r="B1539" t="s">
        <v>46085</v>
      </c>
      <c r="C1539" t="s">
        <v>46084</v>
      </c>
      <c r="D1539" t="s">
        <v>46083</v>
      </c>
      <c r="F1539" t="s">
        <v>46082</v>
      </c>
      <c r="G1539" t="s">
        <v>3</v>
      </c>
      <c r="H1539" t="s">
        <v>2</v>
      </c>
      <c r="I1539" t="s">
        <v>4439</v>
      </c>
      <c r="J1539">
        <v>60082202</v>
      </c>
      <c r="K1539" t="s">
        <v>46081</v>
      </c>
      <c r="L1539" t="s">
        <v>46080</v>
      </c>
      <c r="M1539" t="s">
        <v>58</v>
      </c>
      <c r="N1539">
        <v>6</v>
      </c>
      <c r="O1539" t="s">
        <v>46079</v>
      </c>
      <c r="P1539" t="s">
        <v>46078</v>
      </c>
      <c r="Q1539" t="s">
        <v>46077</v>
      </c>
      <c r="R1539" s="7">
        <v>43770</v>
      </c>
      <c r="S1539" s="8">
        <f t="shared" si="192"/>
        <v>2019</v>
      </c>
      <c r="T1539" s="8">
        <v>2019</v>
      </c>
      <c r="U1539" s="8">
        <f t="shared" si="193"/>
        <v>3</v>
      </c>
      <c r="V1539" s="7">
        <v>43770</v>
      </c>
      <c r="W1539" t="s">
        <v>314</v>
      </c>
      <c r="X1539" s="2">
        <v>0.65200000000000002</v>
      </c>
      <c r="Y1539" s="6">
        <f t="shared" ref="Y1539:Y1602" si="198">(X1539-$Z$3)/($Z$2-$Z$3)</f>
        <v>1.7404767624996664E-2</v>
      </c>
      <c r="AA1539">
        <v>222313</v>
      </c>
      <c r="AB1539">
        <v>12179</v>
      </c>
      <c r="AD1539" t="s">
        <v>1</v>
      </c>
      <c r="AE1539">
        <v>215</v>
      </c>
      <c r="AG1539">
        <v>116682</v>
      </c>
      <c r="AI1539" t="s">
        <v>46076</v>
      </c>
      <c r="AJ1539" t="s">
        <v>46075</v>
      </c>
      <c r="AK1539" t="s">
        <v>46074</v>
      </c>
      <c r="AL1539">
        <v>2</v>
      </c>
      <c r="AM1539" s="5">
        <f t="shared" si="194"/>
        <v>0.66666666666666663</v>
      </c>
      <c r="AN1539" s="4">
        <f t="shared" ref="AN1539:AN1602" si="199">(AM1539-$AO$3)/($AO$2-$AO$3)</f>
        <v>1.0097185409567082E-3</v>
      </c>
      <c r="AO1539" s="3"/>
      <c r="AP1539">
        <v>0</v>
      </c>
      <c r="AQ1539" t="s">
        <v>16</v>
      </c>
      <c r="AR1539">
        <v>11504131</v>
      </c>
      <c r="AS1539" t="s">
        <v>15</v>
      </c>
      <c r="AT1539" s="2">
        <v>3.5990000000000002</v>
      </c>
      <c r="AU1539" s="1">
        <f t="shared" si="195"/>
        <v>1.2486252899784678</v>
      </c>
      <c r="AV1539" s="1">
        <f t="shared" si="196"/>
        <v>0.92072430829766871</v>
      </c>
      <c r="AW1539" s="1">
        <f t="shared" si="197"/>
        <v>0.59282332661686943</v>
      </c>
    </row>
    <row r="1540" spans="1:49" x14ac:dyDescent="0.2">
      <c r="A1540">
        <v>1538</v>
      </c>
      <c r="B1540" t="s">
        <v>46073</v>
      </c>
      <c r="C1540" t="s">
        <v>46072</v>
      </c>
      <c r="D1540" t="s">
        <v>46071</v>
      </c>
      <c r="F1540" t="s">
        <v>46070</v>
      </c>
      <c r="G1540" t="s">
        <v>3</v>
      </c>
      <c r="H1540" t="s">
        <v>2</v>
      </c>
      <c r="I1540" t="s">
        <v>46069</v>
      </c>
      <c r="J1540">
        <v>60030835</v>
      </c>
      <c r="K1540" t="s">
        <v>3621</v>
      </c>
      <c r="L1540" t="s">
        <v>3620</v>
      </c>
      <c r="M1540" t="s">
        <v>40</v>
      </c>
      <c r="N1540">
        <v>4</v>
      </c>
      <c r="O1540" t="s">
        <v>46068</v>
      </c>
      <c r="P1540" t="s">
        <v>46067</v>
      </c>
      <c r="Q1540" t="s">
        <v>3619</v>
      </c>
      <c r="R1540" s="7">
        <v>43770</v>
      </c>
      <c r="S1540" s="8">
        <f t="shared" si="192"/>
        <v>2019</v>
      </c>
      <c r="T1540" s="8">
        <v>2019</v>
      </c>
      <c r="U1540" s="8">
        <f t="shared" si="193"/>
        <v>3</v>
      </c>
      <c r="V1540" s="7">
        <v>43770</v>
      </c>
      <c r="W1540" t="s">
        <v>23243</v>
      </c>
      <c r="X1540" s="2">
        <v>1.9610000000000001</v>
      </c>
      <c r="Y1540" s="6">
        <f t="shared" si="198"/>
        <v>5.2347775019353462E-2</v>
      </c>
      <c r="AA1540">
        <v>3605442</v>
      </c>
      <c r="AB1540">
        <v>29348</v>
      </c>
      <c r="AD1540" t="s">
        <v>1</v>
      </c>
      <c r="AE1540">
        <v>186</v>
      </c>
      <c r="AG1540">
        <v>115854</v>
      </c>
      <c r="AI1540" t="s">
        <v>46066</v>
      </c>
      <c r="AJ1540" t="s">
        <v>46065</v>
      </c>
      <c r="AK1540" t="s">
        <v>46064</v>
      </c>
      <c r="AL1540">
        <v>4</v>
      </c>
      <c r="AM1540" s="5">
        <f t="shared" si="194"/>
        <v>1.3333333333333333</v>
      </c>
      <c r="AN1540" s="4">
        <f t="shared" si="199"/>
        <v>2.0194370819134164E-3</v>
      </c>
      <c r="AO1540" s="3"/>
      <c r="AP1540">
        <v>0</v>
      </c>
      <c r="AQ1540" t="s">
        <v>37</v>
      </c>
      <c r="AR1540" t="s">
        <v>0</v>
      </c>
      <c r="AS1540" t="s">
        <v>46063</v>
      </c>
      <c r="AT1540" s="2">
        <v>7.1470000000000002</v>
      </c>
      <c r="AU1540" s="1">
        <f t="shared" si="195"/>
        <v>3.7249273638121445</v>
      </c>
      <c r="AV1540" s="1">
        <f t="shared" si="196"/>
        <v>2.718360605063344</v>
      </c>
      <c r="AW1540" s="1">
        <f t="shared" si="197"/>
        <v>1.7117938463145428</v>
      </c>
    </row>
    <row r="1541" spans="1:49" x14ac:dyDescent="0.2">
      <c r="A1541">
        <v>1539</v>
      </c>
      <c r="B1541" t="s">
        <v>46062</v>
      </c>
      <c r="C1541" t="s">
        <v>46061</v>
      </c>
      <c r="F1541" t="s">
        <v>46060</v>
      </c>
      <c r="G1541" t="s">
        <v>3</v>
      </c>
      <c r="H1541" t="s">
        <v>2</v>
      </c>
      <c r="I1541" t="s">
        <v>1988</v>
      </c>
      <c r="J1541" t="s">
        <v>46059</v>
      </c>
      <c r="K1541" t="s">
        <v>46058</v>
      </c>
      <c r="L1541" t="s">
        <v>2398</v>
      </c>
      <c r="M1541" t="s">
        <v>18</v>
      </c>
      <c r="N1541">
        <v>4</v>
      </c>
      <c r="O1541" t="s">
        <v>46057</v>
      </c>
      <c r="P1541" t="s">
        <v>46056</v>
      </c>
      <c r="Q1541" t="s">
        <v>46055</v>
      </c>
      <c r="R1541" s="7">
        <v>43770</v>
      </c>
      <c r="S1541" s="8">
        <f t="shared" si="192"/>
        <v>2019</v>
      </c>
      <c r="T1541" s="8">
        <v>2019</v>
      </c>
      <c r="U1541" s="8">
        <f t="shared" si="193"/>
        <v>3</v>
      </c>
      <c r="V1541" s="7">
        <v>43770</v>
      </c>
      <c r="W1541" t="s">
        <v>277</v>
      </c>
      <c r="X1541" s="2">
        <v>0.33500000000000002</v>
      </c>
      <c r="Y1541" s="6">
        <f t="shared" si="198"/>
        <v>8.94263367235258E-3</v>
      </c>
      <c r="AA1541">
        <v>10964290</v>
      </c>
      <c r="AB1541">
        <v>18201</v>
      </c>
      <c r="AC1541" t="s">
        <v>276</v>
      </c>
      <c r="AD1541" t="s">
        <v>1</v>
      </c>
      <c r="AE1541">
        <v>29</v>
      </c>
      <c r="AF1541">
        <v>11</v>
      </c>
      <c r="AG1541" t="s">
        <v>46054</v>
      </c>
      <c r="AI1541" t="s">
        <v>46053</v>
      </c>
      <c r="AJ1541" t="s">
        <v>46052</v>
      </c>
      <c r="AK1541" t="s">
        <v>46051</v>
      </c>
      <c r="AL1541">
        <v>1</v>
      </c>
      <c r="AM1541" s="5">
        <f t="shared" si="194"/>
        <v>0.33333333333333331</v>
      </c>
      <c r="AN1541" s="4">
        <f t="shared" si="199"/>
        <v>5.048592704783541E-4</v>
      </c>
      <c r="AO1541" s="3"/>
      <c r="AP1541">
        <v>0</v>
      </c>
      <c r="AR1541" t="s">
        <v>0</v>
      </c>
      <c r="AS1541" t="s">
        <v>4593</v>
      </c>
      <c r="AT1541" s="2">
        <v>1.694</v>
      </c>
      <c r="AU1541" s="1">
        <f t="shared" si="195"/>
        <v>0.64113013517903128</v>
      </c>
      <c r="AV1541" s="1">
        <f t="shared" si="196"/>
        <v>0.47237464714154676</v>
      </c>
      <c r="AW1541" s="1">
        <f t="shared" si="197"/>
        <v>0.30361915910406218</v>
      </c>
    </row>
    <row r="1542" spans="1:49" x14ac:dyDescent="0.2">
      <c r="A1542">
        <v>1540</v>
      </c>
      <c r="B1542" t="s">
        <v>46050</v>
      </c>
      <c r="C1542" t="s">
        <v>46049</v>
      </c>
      <c r="F1542" t="s">
        <v>46048</v>
      </c>
      <c r="G1542" t="s">
        <v>3</v>
      </c>
      <c r="H1542" t="s">
        <v>2</v>
      </c>
      <c r="I1542" t="s">
        <v>522</v>
      </c>
      <c r="J1542" t="s">
        <v>46047</v>
      </c>
      <c r="K1542" t="s">
        <v>46046</v>
      </c>
      <c r="L1542" t="s">
        <v>46045</v>
      </c>
      <c r="M1542" t="s">
        <v>18</v>
      </c>
      <c r="N1542">
        <v>6</v>
      </c>
      <c r="O1542" t="s">
        <v>46044</v>
      </c>
      <c r="P1542" t="s">
        <v>46043</v>
      </c>
      <c r="Q1542" t="s">
        <v>46042</v>
      </c>
      <c r="R1542" s="7">
        <v>43770</v>
      </c>
      <c r="S1542" s="8">
        <f t="shared" si="192"/>
        <v>2019</v>
      </c>
      <c r="T1542" s="8">
        <v>2019</v>
      </c>
      <c r="U1542" s="8">
        <f t="shared" si="193"/>
        <v>3</v>
      </c>
      <c r="V1542" s="7">
        <v>43770</v>
      </c>
      <c r="W1542" t="s">
        <v>277</v>
      </c>
      <c r="X1542" s="2">
        <v>0.33500000000000002</v>
      </c>
      <c r="Y1542" s="6">
        <f t="shared" si="198"/>
        <v>8.94263367235258E-3</v>
      </c>
      <c r="AA1542">
        <v>10964290</v>
      </c>
      <c r="AB1542">
        <v>18201</v>
      </c>
      <c r="AC1542" t="s">
        <v>276</v>
      </c>
      <c r="AD1542" t="s">
        <v>1</v>
      </c>
      <c r="AE1542">
        <v>29</v>
      </c>
      <c r="AF1542">
        <v>11</v>
      </c>
      <c r="AG1542" t="s">
        <v>46041</v>
      </c>
      <c r="AI1542" t="s">
        <v>46040</v>
      </c>
      <c r="AJ1542" t="s">
        <v>46039</v>
      </c>
      <c r="AK1542" t="s">
        <v>46038</v>
      </c>
      <c r="AL1542">
        <v>0</v>
      </c>
      <c r="AM1542" s="5">
        <f t="shared" si="194"/>
        <v>0</v>
      </c>
      <c r="AN1542" s="4">
        <f t="shared" si="199"/>
        <v>0</v>
      </c>
      <c r="AO1542" s="3"/>
      <c r="AP1542">
        <v>0</v>
      </c>
      <c r="AQ1542" t="s">
        <v>16</v>
      </c>
      <c r="AR1542">
        <v>61671200</v>
      </c>
      <c r="AS1542" t="s">
        <v>15</v>
      </c>
      <c r="AT1542" s="2">
        <v>1.694</v>
      </c>
      <c r="AU1542" s="1">
        <f t="shared" si="195"/>
        <v>0.62598435706468059</v>
      </c>
      <c r="AV1542" s="1">
        <f t="shared" si="196"/>
        <v>0.44713168361762901</v>
      </c>
      <c r="AW1542" s="1">
        <f t="shared" si="197"/>
        <v>0.26827901017057743</v>
      </c>
    </row>
    <row r="1543" spans="1:49" x14ac:dyDescent="0.2">
      <c r="A1543">
        <v>1541</v>
      </c>
      <c r="B1543" t="s">
        <v>46037</v>
      </c>
      <c r="C1543" t="s">
        <v>46036</v>
      </c>
      <c r="F1543" t="s">
        <v>46035</v>
      </c>
      <c r="G1543" t="s">
        <v>3</v>
      </c>
      <c r="H1543" t="s">
        <v>2</v>
      </c>
      <c r="I1543" t="s">
        <v>46034</v>
      </c>
      <c r="J1543" t="s">
        <v>46033</v>
      </c>
      <c r="K1543" t="s">
        <v>46032</v>
      </c>
      <c r="L1543" t="s">
        <v>46031</v>
      </c>
      <c r="M1543" t="s">
        <v>46030</v>
      </c>
      <c r="N1543">
        <v>5</v>
      </c>
      <c r="O1543" t="s">
        <v>46029</v>
      </c>
      <c r="P1543" t="s">
        <v>46028</v>
      </c>
      <c r="Q1543" t="s">
        <v>46027</v>
      </c>
      <c r="R1543" s="7">
        <v>43770</v>
      </c>
      <c r="S1543" s="8">
        <f t="shared" si="192"/>
        <v>2019</v>
      </c>
      <c r="T1543" s="8">
        <v>2019</v>
      </c>
      <c r="U1543" s="8">
        <f t="shared" si="193"/>
        <v>3</v>
      </c>
      <c r="V1543" s="7">
        <v>43770</v>
      </c>
      <c r="W1543" t="s">
        <v>1563</v>
      </c>
      <c r="X1543" s="2">
        <v>1.91</v>
      </c>
      <c r="Y1543" s="6">
        <f t="shared" si="198"/>
        <v>5.0986359146846051E-2</v>
      </c>
      <c r="AA1543" t="s">
        <v>1562</v>
      </c>
      <c r="AB1543">
        <v>145210</v>
      </c>
      <c r="AC1543">
        <v>16125118</v>
      </c>
      <c r="AD1543" t="s">
        <v>1</v>
      </c>
      <c r="AE1543">
        <v>16</v>
      </c>
      <c r="AF1543">
        <v>11</v>
      </c>
      <c r="AH1543" t="s">
        <v>2886</v>
      </c>
      <c r="AI1543" t="s">
        <v>46026</v>
      </c>
      <c r="AJ1543" t="s">
        <v>46025</v>
      </c>
      <c r="AK1543" t="s">
        <v>46024</v>
      </c>
      <c r="AL1543">
        <v>3</v>
      </c>
      <c r="AM1543" s="5">
        <f t="shared" si="194"/>
        <v>1</v>
      </c>
      <c r="AN1543" s="4">
        <f t="shared" si="199"/>
        <v>1.5145778114350624E-3</v>
      </c>
      <c r="AO1543" s="3"/>
      <c r="AP1543">
        <v>0</v>
      </c>
      <c r="AQ1543" t="s">
        <v>1054</v>
      </c>
      <c r="AR1543" t="s">
        <v>46023</v>
      </c>
      <c r="AS1543" t="s">
        <v>1052</v>
      </c>
      <c r="AT1543" s="2">
        <v>6.5780000000000003</v>
      </c>
      <c r="AU1543" s="1">
        <f t="shared" si="195"/>
        <v>3.6144824746222755</v>
      </c>
      <c r="AV1543" s="1">
        <f t="shared" si="196"/>
        <v>2.6250468479140556</v>
      </c>
      <c r="AW1543" s="1">
        <f t="shared" si="197"/>
        <v>1.635611221205836</v>
      </c>
    </row>
    <row r="1544" spans="1:49" x14ac:dyDescent="0.2">
      <c r="A1544">
        <v>1542</v>
      </c>
      <c r="B1544" t="s">
        <v>46022</v>
      </c>
      <c r="C1544" t="s">
        <v>46021</v>
      </c>
      <c r="F1544" t="s">
        <v>46020</v>
      </c>
      <c r="G1544" t="s">
        <v>3</v>
      </c>
      <c r="H1544" t="s">
        <v>2</v>
      </c>
      <c r="I1544" t="s">
        <v>286</v>
      </c>
      <c r="J1544">
        <v>60103561</v>
      </c>
      <c r="K1544" t="s">
        <v>285</v>
      </c>
      <c r="L1544" t="s">
        <v>284</v>
      </c>
      <c r="M1544" t="s">
        <v>109</v>
      </c>
      <c r="N1544">
        <v>3</v>
      </c>
      <c r="O1544" t="s">
        <v>46019</v>
      </c>
      <c r="P1544" t="s">
        <v>46018</v>
      </c>
      <c r="Q1544" t="s">
        <v>3180</v>
      </c>
      <c r="R1544" s="7">
        <v>43770</v>
      </c>
      <c r="S1544" s="8">
        <f t="shared" si="192"/>
        <v>2019</v>
      </c>
      <c r="T1544" s="8">
        <v>2019</v>
      </c>
      <c r="U1544" s="8">
        <f t="shared" si="193"/>
        <v>3</v>
      </c>
      <c r="V1544" s="7">
        <v>43770</v>
      </c>
      <c r="W1544" t="s">
        <v>93</v>
      </c>
      <c r="X1544" s="2">
        <v>0.249</v>
      </c>
      <c r="Y1544" s="6">
        <f t="shared" si="198"/>
        <v>6.6469127893008734E-3</v>
      </c>
      <c r="AA1544">
        <v>8943370</v>
      </c>
      <c r="AB1544">
        <v>18200</v>
      </c>
      <c r="AC1544">
        <v>10991204</v>
      </c>
      <c r="AD1544" t="s">
        <v>1</v>
      </c>
      <c r="AE1544">
        <v>32</v>
      </c>
      <c r="AF1544">
        <v>6</v>
      </c>
      <c r="AG1544" t="s">
        <v>46017</v>
      </c>
      <c r="AI1544" t="s">
        <v>46016</v>
      </c>
      <c r="AJ1544" t="s">
        <v>46015</v>
      </c>
      <c r="AK1544" t="s">
        <v>46014</v>
      </c>
      <c r="AL1544">
        <v>4</v>
      </c>
      <c r="AM1544" s="5">
        <f t="shared" si="194"/>
        <v>1.3333333333333333</v>
      </c>
      <c r="AN1544" s="4">
        <f t="shared" si="199"/>
        <v>2.0194370819134164E-3</v>
      </c>
      <c r="AO1544" s="3"/>
      <c r="AP1544">
        <v>0</v>
      </c>
      <c r="AQ1544" t="s">
        <v>264</v>
      </c>
      <c r="AR1544" t="s">
        <v>46013</v>
      </c>
      <c r="AS1544" t="s">
        <v>4742</v>
      </c>
      <c r="AT1544" s="2" t="s">
        <v>14</v>
      </c>
      <c r="AU1544" s="1">
        <f t="shared" si="195"/>
        <v>0.52586700770846362</v>
      </c>
      <c r="AV1544" s="1">
        <f t="shared" si="196"/>
        <v>0.43331749356071453</v>
      </c>
      <c r="AW1544" s="1">
        <f t="shared" si="197"/>
        <v>0.34076797941296533</v>
      </c>
    </row>
    <row r="1545" spans="1:49" x14ac:dyDescent="0.2">
      <c r="A1545">
        <v>1543</v>
      </c>
      <c r="B1545" t="s">
        <v>46012</v>
      </c>
      <c r="C1545" t="s">
        <v>46011</v>
      </c>
      <c r="F1545" t="s">
        <v>46010</v>
      </c>
      <c r="G1545" t="s">
        <v>3</v>
      </c>
      <c r="H1545" t="s">
        <v>2</v>
      </c>
      <c r="I1545" t="s">
        <v>74</v>
      </c>
      <c r="J1545" t="s">
        <v>46009</v>
      </c>
      <c r="K1545" t="s">
        <v>46008</v>
      </c>
      <c r="L1545" t="s">
        <v>4571</v>
      </c>
      <c r="M1545" t="s">
        <v>29</v>
      </c>
      <c r="N1545">
        <v>5</v>
      </c>
      <c r="O1545" t="s">
        <v>46007</v>
      </c>
      <c r="P1545" t="s">
        <v>46006</v>
      </c>
      <c r="Q1545" t="s">
        <v>46005</v>
      </c>
      <c r="R1545" s="7">
        <v>43770</v>
      </c>
      <c r="S1545" s="8">
        <f t="shared" si="192"/>
        <v>2019</v>
      </c>
      <c r="T1545" s="8">
        <v>2019</v>
      </c>
      <c r="U1545" s="8">
        <f t="shared" si="193"/>
        <v>3</v>
      </c>
      <c r="V1545" s="7">
        <v>43770</v>
      </c>
      <c r="W1545" t="s">
        <v>277</v>
      </c>
      <c r="X1545" s="2">
        <v>0.33500000000000002</v>
      </c>
      <c r="Y1545" s="6">
        <f t="shared" si="198"/>
        <v>8.94263367235258E-3</v>
      </c>
      <c r="AA1545">
        <v>10964290</v>
      </c>
      <c r="AB1545">
        <v>18201</v>
      </c>
      <c r="AC1545" t="s">
        <v>276</v>
      </c>
      <c r="AD1545" t="s">
        <v>1</v>
      </c>
      <c r="AE1545">
        <v>29</v>
      </c>
      <c r="AF1545">
        <v>11</v>
      </c>
      <c r="AG1545" t="s">
        <v>46004</v>
      </c>
      <c r="AI1545" t="s">
        <v>46003</v>
      </c>
      <c r="AJ1545" t="s">
        <v>46002</v>
      </c>
      <c r="AK1545" t="s">
        <v>46001</v>
      </c>
      <c r="AL1545">
        <v>4</v>
      </c>
      <c r="AM1545" s="5">
        <f t="shared" si="194"/>
        <v>1.3333333333333333</v>
      </c>
      <c r="AN1545" s="4">
        <f t="shared" si="199"/>
        <v>2.0194370819134164E-3</v>
      </c>
      <c r="AO1545" s="3"/>
      <c r="AP1545">
        <v>0</v>
      </c>
      <c r="AQ1545" t="s">
        <v>1362</v>
      </c>
      <c r="AR1545">
        <v>61471280</v>
      </c>
      <c r="AS1545" t="s">
        <v>1361</v>
      </c>
      <c r="AT1545" s="2">
        <v>1.694</v>
      </c>
      <c r="AU1545" s="1">
        <f t="shared" si="195"/>
        <v>0.68656746952208314</v>
      </c>
      <c r="AV1545" s="1">
        <f t="shared" si="196"/>
        <v>0.54810353771329978</v>
      </c>
      <c r="AW1545" s="1">
        <f t="shared" si="197"/>
        <v>0.40963960590451648</v>
      </c>
    </row>
    <row r="1546" spans="1:49" x14ac:dyDescent="0.2">
      <c r="A1546">
        <v>1544</v>
      </c>
      <c r="B1546" t="s">
        <v>46000</v>
      </c>
      <c r="C1546" t="s">
        <v>45999</v>
      </c>
      <c r="D1546" t="s">
        <v>45998</v>
      </c>
      <c r="F1546" t="s">
        <v>45997</v>
      </c>
      <c r="G1546" t="s">
        <v>3</v>
      </c>
      <c r="H1546" t="s">
        <v>2</v>
      </c>
      <c r="I1546" t="s">
        <v>45996</v>
      </c>
      <c r="J1546" t="s">
        <v>45995</v>
      </c>
      <c r="K1546" t="s">
        <v>45994</v>
      </c>
      <c r="L1546" t="s">
        <v>45993</v>
      </c>
      <c r="M1546" t="s">
        <v>1301</v>
      </c>
      <c r="N1546">
        <v>5</v>
      </c>
      <c r="O1546" t="s">
        <v>45992</v>
      </c>
      <c r="P1546" t="s">
        <v>45991</v>
      </c>
      <c r="Q1546" t="s">
        <v>45990</v>
      </c>
      <c r="R1546" s="7">
        <v>43770</v>
      </c>
      <c r="S1546" s="8">
        <f t="shared" si="192"/>
        <v>2019</v>
      </c>
      <c r="T1546" s="8">
        <v>2019</v>
      </c>
      <c r="U1546" s="8">
        <f t="shared" si="193"/>
        <v>3</v>
      </c>
      <c r="V1546" s="7">
        <v>43770</v>
      </c>
      <c r="W1546" t="s">
        <v>473</v>
      </c>
      <c r="X1546" s="2">
        <v>3.6110000000000002</v>
      </c>
      <c r="Y1546" s="6">
        <f t="shared" si="198"/>
        <v>9.639358265929901E-2</v>
      </c>
      <c r="AA1546">
        <v>344257</v>
      </c>
      <c r="AB1546">
        <v>12503</v>
      </c>
      <c r="AD1546" t="s">
        <v>1</v>
      </c>
      <c r="AE1546">
        <v>233</v>
      </c>
      <c r="AG1546">
        <v>111351</v>
      </c>
      <c r="AI1546" t="s">
        <v>45989</v>
      </c>
      <c r="AJ1546" t="s">
        <v>45988</v>
      </c>
      <c r="AK1546" t="s">
        <v>45987</v>
      </c>
      <c r="AL1546">
        <v>1</v>
      </c>
      <c r="AM1546" s="5">
        <f t="shared" si="194"/>
        <v>0.33333333333333331</v>
      </c>
      <c r="AN1546" s="4">
        <f t="shared" si="199"/>
        <v>5.048592704783541E-4</v>
      </c>
      <c r="AO1546" s="3"/>
      <c r="AP1546">
        <v>0</v>
      </c>
      <c r="AQ1546" t="s">
        <v>168</v>
      </c>
      <c r="AR1546" t="s">
        <v>45986</v>
      </c>
      <c r="AS1546" t="s">
        <v>167</v>
      </c>
      <c r="AT1546" s="2">
        <v>10.164</v>
      </c>
      <c r="AU1546" s="1">
        <f t="shared" si="195"/>
        <v>6.7626965642652799</v>
      </c>
      <c r="AV1546" s="1">
        <f t="shared" si="196"/>
        <v>4.8449220964888688</v>
      </c>
      <c r="AW1546" s="1">
        <f t="shared" si="197"/>
        <v>2.9271476287124547</v>
      </c>
    </row>
    <row r="1547" spans="1:49" x14ac:dyDescent="0.2">
      <c r="A1547">
        <v>1545</v>
      </c>
      <c r="B1547" t="s">
        <v>45985</v>
      </c>
      <c r="C1547" t="s">
        <v>45984</v>
      </c>
      <c r="D1547" t="s">
        <v>45983</v>
      </c>
      <c r="F1547" t="s">
        <v>45982</v>
      </c>
      <c r="G1547" t="s">
        <v>3</v>
      </c>
      <c r="H1547" t="s">
        <v>2</v>
      </c>
      <c r="I1547" t="s">
        <v>45981</v>
      </c>
      <c r="J1547">
        <v>60014097</v>
      </c>
      <c r="K1547" t="s">
        <v>2116</v>
      </c>
      <c r="L1547" t="s">
        <v>2104</v>
      </c>
      <c r="M1547" t="s">
        <v>109</v>
      </c>
      <c r="N1547">
        <v>2</v>
      </c>
      <c r="O1547" t="s">
        <v>45980</v>
      </c>
      <c r="P1547" t="s">
        <v>45979</v>
      </c>
      <c r="Q1547" t="s">
        <v>2115</v>
      </c>
      <c r="R1547" s="7">
        <v>43770</v>
      </c>
      <c r="S1547" s="8">
        <f t="shared" si="192"/>
        <v>2019</v>
      </c>
      <c r="T1547" s="8">
        <v>2019</v>
      </c>
      <c r="U1547" s="8">
        <f t="shared" si="193"/>
        <v>3</v>
      </c>
      <c r="V1547" s="7">
        <v>43770</v>
      </c>
      <c r="W1547" t="s">
        <v>801</v>
      </c>
      <c r="X1547" s="2">
        <v>1.6839999999999999</v>
      </c>
      <c r="Y1547" s="6">
        <f t="shared" si="198"/>
        <v>4.495341822161715E-2</v>
      </c>
      <c r="AA1547">
        <v>221694</v>
      </c>
      <c r="AB1547">
        <v>50089</v>
      </c>
      <c r="AD1547" t="s">
        <v>1</v>
      </c>
      <c r="AE1547">
        <v>578</v>
      </c>
      <c r="AG1547">
        <v>124017</v>
      </c>
      <c r="AI1547" t="s">
        <v>45978</v>
      </c>
      <c r="AJ1547" t="s">
        <v>45977</v>
      </c>
      <c r="AK1547" t="s">
        <v>45976</v>
      </c>
      <c r="AL1547">
        <v>2</v>
      </c>
      <c r="AM1547" s="5">
        <f t="shared" si="194"/>
        <v>0.66666666666666663</v>
      </c>
      <c r="AN1547" s="4">
        <f t="shared" si="199"/>
        <v>1.0097185409567082E-3</v>
      </c>
      <c r="AO1547" s="3"/>
      <c r="AP1547">
        <v>0</v>
      </c>
      <c r="AR1547" t="s">
        <v>45975</v>
      </c>
      <c r="AT1547" s="2">
        <v>5.7220000000000004</v>
      </c>
      <c r="AU1547" s="1">
        <f t="shared" si="195"/>
        <v>3.1770308317419014</v>
      </c>
      <c r="AV1547" s="1">
        <f t="shared" si="196"/>
        <v>2.2981568381286932</v>
      </c>
      <c r="AW1547" s="1">
        <f t="shared" si="197"/>
        <v>1.4192828445154839</v>
      </c>
    </row>
    <row r="1548" spans="1:49" x14ac:dyDescent="0.2">
      <c r="A1548">
        <v>1546</v>
      </c>
      <c r="B1548" t="s">
        <v>45974</v>
      </c>
      <c r="C1548" t="s">
        <v>45973</v>
      </c>
      <c r="F1548" t="s">
        <v>45972</v>
      </c>
      <c r="G1548" t="s">
        <v>3</v>
      </c>
      <c r="H1548" t="s">
        <v>2</v>
      </c>
      <c r="I1548" t="s">
        <v>45971</v>
      </c>
      <c r="J1548" t="s">
        <v>45970</v>
      </c>
      <c r="K1548" t="s">
        <v>45969</v>
      </c>
      <c r="L1548" t="s">
        <v>45968</v>
      </c>
      <c r="M1548" t="s">
        <v>29</v>
      </c>
      <c r="N1548">
        <v>5</v>
      </c>
      <c r="O1548" t="s">
        <v>45967</v>
      </c>
      <c r="P1548" t="s">
        <v>45966</v>
      </c>
      <c r="Q1548" t="s">
        <v>45965</v>
      </c>
      <c r="R1548" s="7">
        <v>43770</v>
      </c>
      <c r="S1548" s="8">
        <f t="shared" si="192"/>
        <v>2019</v>
      </c>
      <c r="T1548" s="8">
        <v>2019</v>
      </c>
      <c r="U1548" s="8">
        <f t="shared" si="193"/>
        <v>3</v>
      </c>
      <c r="V1548" s="7">
        <v>43770</v>
      </c>
      <c r="W1548" t="s">
        <v>277</v>
      </c>
      <c r="X1548" s="2">
        <v>0.33500000000000002</v>
      </c>
      <c r="Y1548" s="6">
        <f t="shared" si="198"/>
        <v>8.94263367235258E-3</v>
      </c>
      <c r="AA1548">
        <v>10964290</v>
      </c>
      <c r="AB1548">
        <v>18201</v>
      </c>
      <c r="AC1548" t="s">
        <v>276</v>
      </c>
      <c r="AD1548" t="s">
        <v>1</v>
      </c>
      <c r="AE1548">
        <v>29</v>
      </c>
      <c r="AF1548">
        <v>11</v>
      </c>
      <c r="AG1548" t="s">
        <v>45964</v>
      </c>
      <c r="AI1548" t="s">
        <v>45963</v>
      </c>
      <c r="AJ1548" t="s">
        <v>45962</v>
      </c>
      <c r="AK1548" t="s">
        <v>45961</v>
      </c>
      <c r="AL1548">
        <v>1</v>
      </c>
      <c r="AM1548" s="5">
        <f t="shared" si="194"/>
        <v>0.33333333333333331</v>
      </c>
      <c r="AN1548" s="4">
        <f t="shared" si="199"/>
        <v>5.048592704783541E-4</v>
      </c>
      <c r="AO1548" s="3"/>
      <c r="AP1548">
        <v>0</v>
      </c>
      <c r="AR1548" t="s">
        <v>0</v>
      </c>
      <c r="AT1548" s="2">
        <v>1.694</v>
      </c>
      <c r="AU1548" s="1">
        <f t="shared" si="195"/>
        <v>0.64113013517903128</v>
      </c>
      <c r="AV1548" s="1">
        <f t="shared" si="196"/>
        <v>0.47237464714154676</v>
      </c>
      <c r="AW1548" s="1">
        <f t="shared" si="197"/>
        <v>0.30361915910406218</v>
      </c>
    </row>
    <row r="1549" spans="1:49" x14ac:dyDescent="0.2">
      <c r="A1549">
        <v>1547</v>
      </c>
      <c r="B1549" t="s">
        <v>45960</v>
      </c>
      <c r="C1549" t="s">
        <v>45959</v>
      </c>
      <c r="F1549" t="s">
        <v>45958</v>
      </c>
      <c r="G1549" t="s">
        <v>3</v>
      </c>
      <c r="H1549" t="s">
        <v>2</v>
      </c>
      <c r="I1549" t="s">
        <v>2332</v>
      </c>
      <c r="J1549">
        <v>60071354</v>
      </c>
      <c r="K1549" t="s">
        <v>2484</v>
      </c>
      <c r="L1549" t="s">
        <v>2483</v>
      </c>
      <c r="M1549" t="s">
        <v>402</v>
      </c>
      <c r="N1549">
        <v>4</v>
      </c>
      <c r="O1549" t="s">
        <v>45957</v>
      </c>
      <c r="P1549" t="s">
        <v>45956</v>
      </c>
      <c r="Q1549" t="s">
        <v>45955</v>
      </c>
      <c r="R1549" s="7">
        <v>43770</v>
      </c>
      <c r="S1549" s="8">
        <f t="shared" si="192"/>
        <v>2019</v>
      </c>
      <c r="T1549" s="8">
        <v>2019</v>
      </c>
      <c r="U1549" s="8">
        <f t="shared" si="193"/>
        <v>3</v>
      </c>
      <c r="V1549" s="7">
        <v>43770</v>
      </c>
      <c r="W1549" t="s">
        <v>277</v>
      </c>
      <c r="X1549" s="2">
        <v>0.33500000000000002</v>
      </c>
      <c r="Y1549" s="6">
        <f t="shared" si="198"/>
        <v>8.94263367235258E-3</v>
      </c>
      <c r="AA1549">
        <v>10964290</v>
      </c>
      <c r="AB1549">
        <v>18201</v>
      </c>
      <c r="AC1549" t="s">
        <v>276</v>
      </c>
      <c r="AD1549" t="s">
        <v>1</v>
      </c>
      <c r="AE1549">
        <v>29</v>
      </c>
      <c r="AF1549">
        <v>11</v>
      </c>
      <c r="AG1549" t="s">
        <v>45954</v>
      </c>
      <c r="AI1549" t="s">
        <v>45953</v>
      </c>
      <c r="AJ1549" t="s">
        <v>45952</v>
      </c>
      <c r="AK1549" t="s">
        <v>45951</v>
      </c>
      <c r="AL1549">
        <v>4</v>
      </c>
      <c r="AM1549" s="5">
        <f t="shared" si="194"/>
        <v>1.3333333333333333</v>
      </c>
      <c r="AN1549" s="4">
        <f t="shared" si="199"/>
        <v>2.0194370819134164E-3</v>
      </c>
      <c r="AO1549" s="3"/>
      <c r="AP1549">
        <v>0</v>
      </c>
      <c r="AQ1549" t="s">
        <v>3182</v>
      </c>
      <c r="AR1549" t="s">
        <v>0</v>
      </c>
      <c r="AS1549" t="s">
        <v>3181</v>
      </c>
      <c r="AT1549" s="2">
        <v>1.694</v>
      </c>
      <c r="AU1549" s="1">
        <f t="shared" si="195"/>
        <v>0.68656746952208314</v>
      </c>
      <c r="AV1549" s="1">
        <f t="shared" si="196"/>
        <v>0.54810353771329978</v>
      </c>
      <c r="AW1549" s="1">
        <f t="shared" si="197"/>
        <v>0.40963960590451648</v>
      </c>
    </row>
    <row r="1550" spans="1:49" x14ac:dyDescent="0.2">
      <c r="A1550">
        <v>1548</v>
      </c>
      <c r="B1550" t="s">
        <v>45950</v>
      </c>
      <c r="C1550" t="s">
        <v>45949</v>
      </c>
      <c r="D1550" t="s">
        <v>45948</v>
      </c>
      <c r="F1550" t="s">
        <v>45947</v>
      </c>
      <c r="G1550" t="s">
        <v>3</v>
      </c>
      <c r="H1550" t="s">
        <v>2</v>
      </c>
      <c r="I1550" t="s">
        <v>45946</v>
      </c>
      <c r="J1550">
        <v>60069483</v>
      </c>
      <c r="K1550" t="s">
        <v>45945</v>
      </c>
      <c r="L1550" t="s">
        <v>280</v>
      </c>
      <c r="M1550" t="s">
        <v>109</v>
      </c>
      <c r="N1550">
        <v>4</v>
      </c>
      <c r="O1550" t="s">
        <v>45944</v>
      </c>
      <c r="P1550" t="s">
        <v>45943</v>
      </c>
      <c r="Q1550" t="s">
        <v>45942</v>
      </c>
      <c r="R1550" s="7">
        <v>43770</v>
      </c>
      <c r="S1550" s="8">
        <f t="shared" si="192"/>
        <v>2019</v>
      </c>
      <c r="T1550" s="8">
        <v>2019</v>
      </c>
      <c r="U1550" s="8">
        <f t="shared" si="193"/>
        <v>3</v>
      </c>
      <c r="V1550" s="7">
        <v>43770</v>
      </c>
      <c r="W1550" t="s">
        <v>3916</v>
      </c>
      <c r="X1550" s="2">
        <v>1.601</v>
      </c>
      <c r="Y1550" s="6">
        <f t="shared" si="198"/>
        <v>4.2737780625183526E-2</v>
      </c>
      <c r="AA1550">
        <v>9254005</v>
      </c>
      <c r="AB1550">
        <v>25236</v>
      </c>
      <c r="AD1550" t="s">
        <v>1</v>
      </c>
      <c r="AE1550">
        <v>298</v>
      </c>
      <c r="AG1550">
        <v>126833</v>
      </c>
      <c r="AI1550" t="s">
        <v>45941</v>
      </c>
      <c r="AJ1550" t="s">
        <v>45940</v>
      </c>
      <c r="AK1550" t="s">
        <v>45939</v>
      </c>
      <c r="AL1550">
        <v>5</v>
      </c>
      <c r="AM1550" s="5">
        <f t="shared" si="194"/>
        <v>1.6666666666666667</v>
      </c>
      <c r="AN1550" s="4">
        <f t="shared" si="199"/>
        <v>2.5242963523917708E-3</v>
      </c>
      <c r="AO1550" s="3"/>
      <c r="AP1550">
        <v>0</v>
      </c>
      <c r="AR1550" t="s">
        <v>0</v>
      </c>
      <c r="AT1550" s="2" t="s">
        <v>14</v>
      </c>
      <c r="AU1550" s="1">
        <f t="shared" si="195"/>
        <v>3.0673735343345996</v>
      </c>
      <c r="AV1550" s="1">
        <f t="shared" si="196"/>
        <v>2.2631038488787647</v>
      </c>
      <c r="AW1550" s="1">
        <f t="shared" si="197"/>
        <v>1.4588341634229296</v>
      </c>
    </row>
    <row r="1551" spans="1:49" x14ac:dyDescent="0.2">
      <c r="A1551">
        <v>1549</v>
      </c>
      <c r="B1551" t="s">
        <v>45938</v>
      </c>
      <c r="C1551" t="s">
        <v>45937</v>
      </c>
      <c r="F1551" t="s">
        <v>45936</v>
      </c>
      <c r="G1551" t="s">
        <v>3</v>
      </c>
      <c r="H1551" t="s">
        <v>2</v>
      </c>
      <c r="I1551" t="s">
        <v>45935</v>
      </c>
      <c r="J1551" t="s">
        <v>45934</v>
      </c>
      <c r="K1551" t="s">
        <v>45933</v>
      </c>
      <c r="L1551" t="s">
        <v>45932</v>
      </c>
      <c r="M1551" t="s">
        <v>45931</v>
      </c>
      <c r="N1551">
        <v>4</v>
      </c>
      <c r="O1551" t="s">
        <v>45930</v>
      </c>
      <c r="P1551" t="s">
        <v>45929</v>
      </c>
      <c r="Q1551" t="s">
        <v>45928</v>
      </c>
      <c r="R1551" s="7">
        <v>43770</v>
      </c>
      <c r="S1551" s="8">
        <f t="shared" si="192"/>
        <v>2019</v>
      </c>
      <c r="T1551" s="8">
        <v>2019</v>
      </c>
      <c r="U1551" s="8">
        <f t="shared" si="193"/>
        <v>3</v>
      </c>
      <c r="V1551" s="7">
        <v>43770</v>
      </c>
      <c r="W1551" t="s">
        <v>254</v>
      </c>
      <c r="X1551" s="2">
        <v>2.0099999999999998</v>
      </c>
      <c r="Y1551" s="6">
        <f t="shared" si="198"/>
        <v>5.3655802034115477E-2</v>
      </c>
      <c r="AA1551">
        <v>15361276</v>
      </c>
      <c r="AB1551">
        <v>18933</v>
      </c>
      <c r="AC1551">
        <v>15582248</v>
      </c>
      <c r="AD1551" t="s">
        <v>1</v>
      </c>
      <c r="AE1551">
        <v>18</v>
      </c>
      <c r="AF1551">
        <v>11</v>
      </c>
      <c r="AG1551">
        <v>8799031</v>
      </c>
      <c r="AH1551" t="s">
        <v>45927</v>
      </c>
      <c r="AI1551" t="s">
        <v>45926</v>
      </c>
      <c r="AJ1551" t="s">
        <v>45925</v>
      </c>
      <c r="AK1551" t="s">
        <v>45924</v>
      </c>
      <c r="AL1551">
        <v>16</v>
      </c>
      <c r="AM1551" s="5">
        <f t="shared" si="194"/>
        <v>5.333333333333333</v>
      </c>
      <c r="AN1551" s="4">
        <f t="shared" si="199"/>
        <v>8.0777483276536655E-3</v>
      </c>
      <c r="AO1551" s="3"/>
      <c r="AP1551">
        <v>0</v>
      </c>
      <c r="AQ1551" t="s">
        <v>234</v>
      </c>
      <c r="AR1551" t="s">
        <v>45923</v>
      </c>
      <c r="AS1551" t="s">
        <v>233</v>
      </c>
      <c r="AT1551" s="2" t="s">
        <v>14</v>
      </c>
      <c r="AU1551" s="1">
        <f t="shared" si="195"/>
        <v>3.9982385922176928</v>
      </c>
      <c r="AV1551" s="1">
        <f t="shared" si="196"/>
        <v>3.0866775180884569</v>
      </c>
      <c r="AW1551" s="1">
        <f t="shared" si="197"/>
        <v>2.1751164439592205</v>
      </c>
    </row>
    <row r="1552" spans="1:49" x14ac:dyDescent="0.2">
      <c r="A1552">
        <v>1550</v>
      </c>
      <c r="B1552" t="s">
        <v>45922</v>
      </c>
      <c r="C1552" t="s">
        <v>45921</v>
      </c>
      <c r="F1552" t="s">
        <v>45920</v>
      </c>
      <c r="G1552" t="s">
        <v>3</v>
      </c>
      <c r="H1552" t="s">
        <v>2</v>
      </c>
      <c r="I1552" t="s">
        <v>45919</v>
      </c>
      <c r="J1552" t="s">
        <v>45918</v>
      </c>
      <c r="K1552" t="s">
        <v>45917</v>
      </c>
      <c r="L1552" t="s">
        <v>45916</v>
      </c>
      <c r="M1552" t="s">
        <v>1437</v>
      </c>
      <c r="N1552">
        <v>5</v>
      </c>
      <c r="O1552" t="s">
        <v>45915</v>
      </c>
      <c r="P1552" t="s">
        <v>45914</v>
      </c>
      <c r="Q1552" t="s">
        <v>45913</v>
      </c>
      <c r="R1552" s="7">
        <v>43770</v>
      </c>
      <c r="S1552" s="8">
        <f t="shared" si="192"/>
        <v>2019</v>
      </c>
      <c r="T1552" s="8">
        <v>2019</v>
      </c>
      <c r="U1552" s="8">
        <f t="shared" si="193"/>
        <v>3</v>
      </c>
      <c r="V1552" s="7">
        <v>43770</v>
      </c>
      <c r="W1552" t="s">
        <v>1563</v>
      </c>
      <c r="X1552" s="2">
        <v>1.91</v>
      </c>
      <c r="Y1552" s="6">
        <f t="shared" si="198"/>
        <v>5.0986359146846051E-2</v>
      </c>
      <c r="AA1552" t="s">
        <v>1562</v>
      </c>
      <c r="AB1552">
        <v>145210</v>
      </c>
      <c r="AC1552">
        <v>16125118</v>
      </c>
      <c r="AD1552" t="s">
        <v>1</v>
      </c>
      <c r="AE1552">
        <v>16</v>
      </c>
      <c r="AF1552">
        <v>11</v>
      </c>
      <c r="AH1552" t="s">
        <v>45912</v>
      </c>
      <c r="AI1552" t="s">
        <v>45911</v>
      </c>
      <c r="AJ1552" t="s">
        <v>45910</v>
      </c>
      <c r="AK1552" t="s">
        <v>45909</v>
      </c>
      <c r="AL1552">
        <v>3</v>
      </c>
      <c r="AM1552" s="5">
        <f t="shared" si="194"/>
        <v>1</v>
      </c>
      <c r="AN1552" s="4">
        <f t="shared" si="199"/>
        <v>1.5145778114350624E-3</v>
      </c>
      <c r="AO1552" s="3"/>
      <c r="AP1552">
        <v>0</v>
      </c>
      <c r="AR1552" t="s">
        <v>0</v>
      </c>
      <c r="AT1552" s="2">
        <v>6.5780000000000003</v>
      </c>
      <c r="AU1552" s="1">
        <f t="shared" si="195"/>
        <v>3.6144824746222755</v>
      </c>
      <c r="AV1552" s="1">
        <f t="shared" si="196"/>
        <v>2.6250468479140556</v>
      </c>
      <c r="AW1552" s="1">
        <f t="shared" si="197"/>
        <v>1.635611221205836</v>
      </c>
    </row>
    <row r="1553" spans="1:49" x14ac:dyDescent="0.2">
      <c r="A1553">
        <v>1551</v>
      </c>
      <c r="B1553" t="s">
        <v>45908</v>
      </c>
      <c r="C1553" t="s">
        <v>45907</v>
      </c>
      <c r="F1553" t="s">
        <v>45906</v>
      </c>
      <c r="G1553" t="s">
        <v>3</v>
      </c>
      <c r="H1553" t="s">
        <v>2</v>
      </c>
      <c r="I1553" t="s">
        <v>2686</v>
      </c>
      <c r="J1553">
        <v>60000912</v>
      </c>
      <c r="K1553" t="s">
        <v>111</v>
      </c>
      <c r="L1553" t="s">
        <v>110</v>
      </c>
      <c r="M1553" t="s">
        <v>109</v>
      </c>
      <c r="N1553">
        <v>3</v>
      </c>
      <c r="O1553" t="s">
        <v>2685</v>
      </c>
      <c r="P1553" t="s">
        <v>2684</v>
      </c>
      <c r="Q1553" t="s">
        <v>2683</v>
      </c>
      <c r="R1553" s="7">
        <v>43770</v>
      </c>
      <c r="S1553" s="8">
        <f t="shared" si="192"/>
        <v>2019</v>
      </c>
      <c r="T1553" s="8">
        <v>2019</v>
      </c>
      <c r="U1553" s="8">
        <f t="shared" si="193"/>
        <v>3</v>
      </c>
      <c r="V1553" s="7">
        <v>43770</v>
      </c>
      <c r="W1553" t="s">
        <v>277</v>
      </c>
      <c r="X1553" s="2">
        <v>0.33500000000000002</v>
      </c>
      <c r="Y1553" s="6">
        <f t="shared" si="198"/>
        <v>8.94263367235258E-3</v>
      </c>
      <c r="AA1553">
        <v>10964290</v>
      </c>
      <c r="AB1553">
        <v>18201</v>
      </c>
      <c r="AC1553" t="s">
        <v>276</v>
      </c>
      <c r="AD1553" t="s">
        <v>1</v>
      </c>
      <c r="AE1553">
        <v>29</v>
      </c>
      <c r="AF1553">
        <v>11</v>
      </c>
      <c r="AG1553" t="s">
        <v>45905</v>
      </c>
      <c r="AI1553" t="s">
        <v>45904</v>
      </c>
      <c r="AJ1553" t="s">
        <v>45903</v>
      </c>
      <c r="AK1553" t="s">
        <v>45902</v>
      </c>
      <c r="AL1553">
        <v>7</v>
      </c>
      <c r="AM1553" s="5">
        <f t="shared" si="194"/>
        <v>2.3333333333333335</v>
      </c>
      <c r="AN1553" s="4">
        <f t="shared" si="199"/>
        <v>3.5340148933484792E-3</v>
      </c>
      <c r="AO1553" s="3"/>
      <c r="AP1553">
        <v>0</v>
      </c>
      <c r="AR1553" t="s">
        <v>0</v>
      </c>
      <c r="AT1553" s="2">
        <v>1.694</v>
      </c>
      <c r="AU1553" s="1">
        <f t="shared" si="195"/>
        <v>0.732004803865135</v>
      </c>
      <c r="AV1553" s="1">
        <f t="shared" si="196"/>
        <v>0.62383242828505292</v>
      </c>
      <c r="AW1553" s="1">
        <f t="shared" si="197"/>
        <v>0.51566005270497095</v>
      </c>
    </row>
    <row r="1554" spans="1:49" x14ac:dyDescent="0.2">
      <c r="A1554">
        <v>1552</v>
      </c>
      <c r="B1554" t="s">
        <v>45901</v>
      </c>
      <c r="C1554" t="s">
        <v>45900</v>
      </c>
      <c r="F1554" t="s">
        <v>45899</v>
      </c>
      <c r="G1554" t="s">
        <v>3</v>
      </c>
      <c r="H1554" t="s">
        <v>2</v>
      </c>
      <c r="I1554" t="s">
        <v>3209</v>
      </c>
      <c r="J1554">
        <v>60001800</v>
      </c>
      <c r="K1554" t="s">
        <v>3208</v>
      </c>
      <c r="L1554" t="s">
        <v>3207</v>
      </c>
      <c r="M1554" t="s">
        <v>541</v>
      </c>
      <c r="N1554">
        <v>2</v>
      </c>
      <c r="O1554" t="s">
        <v>45898</v>
      </c>
      <c r="P1554" t="s">
        <v>3206</v>
      </c>
      <c r="Q1554" t="s">
        <v>3205</v>
      </c>
      <c r="R1554" s="7">
        <v>43770</v>
      </c>
      <c r="S1554" s="8">
        <f t="shared" si="192"/>
        <v>2019</v>
      </c>
      <c r="T1554" s="8">
        <v>2019</v>
      </c>
      <c r="U1554" s="8">
        <f t="shared" si="193"/>
        <v>3</v>
      </c>
      <c r="V1554" s="7">
        <v>43770</v>
      </c>
      <c r="W1554" t="s">
        <v>277</v>
      </c>
      <c r="X1554" s="2">
        <v>0.33500000000000002</v>
      </c>
      <c r="Y1554" s="6">
        <f t="shared" si="198"/>
        <v>8.94263367235258E-3</v>
      </c>
      <c r="AA1554">
        <v>10964290</v>
      </c>
      <c r="AB1554">
        <v>18201</v>
      </c>
      <c r="AC1554" t="s">
        <v>276</v>
      </c>
      <c r="AD1554" t="s">
        <v>1</v>
      </c>
      <c r="AE1554">
        <v>29</v>
      </c>
      <c r="AF1554">
        <v>11</v>
      </c>
      <c r="AG1554" t="s">
        <v>45897</v>
      </c>
      <c r="AI1554" t="s">
        <v>45896</v>
      </c>
      <c r="AJ1554" t="s">
        <v>45895</v>
      </c>
      <c r="AK1554" t="s">
        <v>45894</v>
      </c>
      <c r="AL1554">
        <v>1</v>
      </c>
      <c r="AM1554" s="5">
        <f t="shared" si="194"/>
        <v>0.33333333333333331</v>
      </c>
      <c r="AN1554" s="4">
        <f t="shared" si="199"/>
        <v>5.048592704783541E-4</v>
      </c>
      <c r="AO1554" s="3"/>
      <c r="AP1554">
        <v>0</v>
      </c>
      <c r="AR1554" t="s">
        <v>0</v>
      </c>
      <c r="AT1554" s="2">
        <v>1.694</v>
      </c>
      <c r="AU1554" s="1">
        <f t="shared" si="195"/>
        <v>0.64113013517903128</v>
      </c>
      <c r="AV1554" s="1">
        <f t="shared" si="196"/>
        <v>0.47237464714154676</v>
      </c>
      <c r="AW1554" s="1">
        <f t="shared" si="197"/>
        <v>0.30361915910406218</v>
      </c>
    </row>
    <row r="1555" spans="1:49" x14ac:dyDescent="0.2">
      <c r="A1555">
        <v>1553</v>
      </c>
      <c r="B1555" t="s">
        <v>45893</v>
      </c>
      <c r="C1555" t="s">
        <v>45892</v>
      </c>
      <c r="F1555" t="s">
        <v>45891</v>
      </c>
      <c r="G1555" t="s">
        <v>3</v>
      </c>
      <c r="H1555" t="s">
        <v>2</v>
      </c>
      <c r="I1555" t="s">
        <v>4215</v>
      </c>
      <c r="J1555">
        <v>60007902</v>
      </c>
      <c r="K1555" t="s">
        <v>15727</v>
      </c>
      <c r="L1555" t="s">
        <v>15726</v>
      </c>
      <c r="M1555" t="s">
        <v>119</v>
      </c>
      <c r="N1555">
        <v>4</v>
      </c>
      <c r="O1555" t="s">
        <v>45890</v>
      </c>
      <c r="P1555" t="s">
        <v>45889</v>
      </c>
      <c r="Q1555" t="s">
        <v>45888</v>
      </c>
      <c r="R1555" s="7">
        <v>43770</v>
      </c>
      <c r="S1555" s="8">
        <f t="shared" si="192"/>
        <v>2019</v>
      </c>
      <c r="T1555" s="8">
        <v>2019</v>
      </c>
      <c r="U1555" s="8">
        <f t="shared" si="193"/>
        <v>3</v>
      </c>
      <c r="V1555" s="7">
        <v>43770</v>
      </c>
      <c r="W1555" t="s">
        <v>336</v>
      </c>
      <c r="X1555" s="2">
        <v>1.6519999999999999</v>
      </c>
      <c r="Y1555" s="6">
        <f t="shared" si="198"/>
        <v>4.409919649769093E-2</v>
      </c>
      <c r="AA1555" t="s">
        <v>335</v>
      </c>
      <c r="AB1555">
        <v>17337</v>
      </c>
      <c r="AC1555">
        <v>15582221</v>
      </c>
      <c r="AD1555" t="s">
        <v>1</v>
      </c>
      <c r="AE1555">
        <v>67</v>
      </c>
      <c r="AF1555">
        <v>11</v>
      </c>
      <c r="AG1555">
        <v>8764569</v>
      </c>
      <c r="AH1555" t="s">
        <v>45887</v>
      </c>
      <c r="AI1555" t="s">
        <v>45886</v>
      </c>
      <c r="AJ1555" t="s">
        <v>45885</v>
      </c>
      <c r="AK1555" t="s">
        <v>45884</v>
      </c>
      <c r="AL1555">
        <v>4</v>
      </c>
      <c r="AM1555" s="5">
        <f t="shared" si="194"/>
        <v>1.3333333333333333</v>
      </c>
      <c r="AN1555" s="4">
        <f t="shared" si="199"/>
        <v>2.0194370819134164E-3</v>
      </c>
      <c r="AO1555" s="3"/>
      <c r="AP1555">
        <v>0</v>
      </c>
      <c r="AQ1555" t="s">
        <v>234</v>
      </c>
      <c r="AR1555">
        <v>645369</v>
      </c>
      <c r="AS1555" t="s">
        <v>252</v>
      </c>
      <c r="AT1555" s="2" t="s">
        <v>14</v>
      </c>
      <c r="AU1555" s="1">
        <f t="shared" si="195"/>
        <v>3.1475268672957677</v>
      </c>
      <c r="AV1555" s="1">
        <f t="shared" si="196"/>
        <v>2.3059316789802176</v>
      </c>
      <c r="AW1555" s="1">
        <f t="shared" si="197"/>
        <v>1.464336490664667</v>
      </c>
    </row>
    <row r="1556" spans="1:49" x14ac:dyDescent="0.2">
      <c r="A1556">
        <v>1554</v>
      </c>
      <c r="B1556" t="s">
        <v>45883</v>
      </c>
      <c r="C1556" t="s">
        <v>45882</v>
      </c>
      <c r="F1556" t="s">
        <v>45881</v>
      </c>
      <c r="G1556" t="s">
        <v>3</v>
      </c>
      <c r="H1556" t="s">
        <v>2</v>
      </c>
      <c r="I1556" t="s">
        <v>45880</v>
      </c>
      <c r="J1556">
        <v>60003977</v>
      </c>
      <c r="K1556" t="s">
        <v>960</v>
      </c>
      <c r="L1556" t="s">
        <v>75</v>
      </c>
      <c r="M1556" t="s">
        <v>58</v>
      </c>
      <c r="N1556">
        <v>5</v>
      </c>
      <c r="O1556" t="s">
        <v>45879</v>
      </c>
      <c r="P1556" t="s">
        <v>45878</v>
      </c>
      <c r="Q1556" t="s">
        <v>2199</v>
      </c>
      <c r="R1556" s="7">
        <v>43770</v>
      </c>
      <c r="S1556" s="8">
        <f t="shared" si="192"/>
        <v>2019</v>
      </c>
      <c r="T1556" s="8">
        <v>2019</v>
      </c>
      <c r="U1556" s="8">
        <f t="shared" si="193"/>
        <v>3</v>
      </c>
      <c r="V1556" s="7">
        <v>43770</v>
      </c>
      <c r="W1556" t="s">
        <v>336</v>
      </c>
      <c r="X1556" s="2">
        <v>1.6519999999999999</v>
      </c>
      <c r="Y1556" s="6">
        <f t="shared" si="198"/>
        <v>4.409919649769093E-2</v>
      </c>
      <c r="AA1556" t="s">
        <v>335</v>
      </c>
      <c r="AB1556">
        <v>17337</v>
      </c>
      <c r="AC1556">
        <v>15582221</v>
      </c>
      <c r="AD1556" t="s">
        <v>1</v>
      </c>
      <c r="AE1556">
        <v>67</v>
      </c>
      <c r="AF1556">
        <v>11</v>
      </c>
      <c r="AG1556">
        <v>8763892</v>
      </c>
      <c r="AH1556" t="s">
        <v>45877</v>
      </c>
      <c r="AI1556" t="s">
        <v>45876</v>
      </c>
      <c r="AJ1556" t="s">
        <v>45875</v>
      </c>
      <c r="AK1556" t="s">
        <v>45874</v>
      </c>
      <c r="AL1556">
        <v>1</v>
      </c>
      <c r="AM1556" s="5">
        <f t="shared" si="194"/>
        <v>0.33333333333333331</v>
      </c>
      <c r="AN1556" s="4">
        <f t="shared" si="199"/>
        <v>5.048592704783541E-4</v>
      </c>
      <c r="AO1556" s="3"/>
      <c r="AP1556">
        <v>0</v>
      </c>
      <c r="AQ1556" t="s">
        <v>16</v>
      </c>
      <c r="AR1556">
        <v>61401361</v>
      </c>
      <c r="AS1556" t="s">
        <v>15</v>
      </c>
      <c r="AT1556" s="2" t="s">
        <v>14</v>
      </c>
      <c r="AU1556" s="1">
        <f t="shared" si="195"/>
        <v>3.1020895329527156</v>
      </c>
      <c r="AV1556" s="1">
        <f t="shared" si="196"/>
        <v>2.2302027884084641</v>
      </c>
      <c r="AW1556" s="1">
        <f t="shared" si="197"/>
        <v>1.3583160438642126</v>
      </c>
    </row>
    <row r="1557" spans="1:49" x14ac:dyDescent="0.2">
      <c r="A1557">
        <v>1555</v>
      </c>
      <c r="B1557" t="s">
        <v>45873</v>
      </c>
      <c r="C1557" t="s">
        <v>45872</v>
      </c>
      <c r="F1557" t="s">
        <v>45871</v>
      </c>
      <c r="G1557" t="s">
        <v>3</v>
      </c>
      <c r="H1557" t="s">
        <v>2</v>
      </c>
      <c r="I1557" t="s">
        <v>45870</v>
      </c>
      <c r="J1557">
        <v>60019963</v>
      </c>
      <c r="K1557" t="s">
        <v>16309</v>
      </c>
      <c r="L1557" t="s">
        <v>729</v>
      </c>
      <c r="M1557" t="s">
        <v>600</v>
      </c>
      <c r="N1557">
        <v>3</v>
      </c>
      <c r="O1557" t="s">
        <v>45869</v>
      </c>
      <c r="P1557" t="s">
        <v>45868</v>
      </c>
      <c r="Q1557" t="s">
        <v>45867</v>
      </c>
      <c r="R1557" s="7">
        <v>43770</v>
      </c>
      <c r="S1557" s="8">
        <f t="shared" si="192"/>
        <v>2019</v>
      </c>
      <c r="T1557" s="8">
        <v>2019</v>
      </c>
      <c r="U1557" s="8">
        <f t="shared" si="193"/>
        <v>3</v>
      </c>
      <c r="V1557" s="7">
        <v>43770</v>
      </c>
      <c r="W1557" t="s">
        <v>580</v>
      </c>
      <c r="X1557" s="2">
        <v>0.30399999999999999</v>
      </c>
      <c r="Y1557" s="6">
        <f t="shared" si="198"/>
        <v>8.115106377299057E-3</v>
      </c>
      <c r="AA1557">
        <v>8952477</v>
      </c>
      <c r="AB1557">
        <v>12250</v>
      </c>
      <c r="AC1557">
        <v>10982760</v>
      </c>
      <c r="AD1557" t="s">
        <v>1</v>
      </c>
      <c r="AE1557">
        <v>61</v>
      </c>
      <c r="AF1557">
        <v>11</v>
      </c>
      <c r="AH1557" t="s">
        <v>45866</v>
      </c>
      <c r="AI1557" t="s">
        <v>45865</v>
      </c>
      <c r="AJ1557" t="s">
        <v>45864</v>
      </c>
      <c r="AK1557" t="s">
        <v>45863</v>
      </c>
      <c r="AL1557">
        <v>0</v>
      </c>
      <c r="AM1557" s="5">
        <f t="shared" si="194"/>
        <v>0</v>
      </c>
      <c r="AN1557" s="4">
        <f t="shared" si="199"/>
        <v>0</v>
      </c>
      <c r="AO1557" s="3"/>
      <c r="AP1557">
        <v>0</v>
      </c>
      <c r="AR1557" t="s">
        <v>0</v>
      </c>
      <c r="AT1557" s="2" t="s">
        <v>14</v>
      </c>
      <c r="AU1557" s="1">
        <f t="shared" si="195"/>
        <v>0.56805744641093392</v>
      </c>
      <c r="AV1557" s="1">
        <f t="shared" si="196"/>
        <v>0.40575531886495286</v>
      </c>
      <c r="AW1557" s="1">
        <f t="shared" si="197"/>
        <v>0.24345319131897172</v>
      </c>
    </row>
    <row r="1558" spans="1:49" x14ac:dyDescent="0.2">
      <c r="A1558">
        <v>1556</v>
      </c>
      <c r="B1558" t="s">
        <v>45862</v>
      </c>
      <c r="C1558" t="s">
        <v>45861</v>
      </c>
      <c r="F1558" t="s">
        <v>45860</v>
      </c>
      <c r="G1558" t="s">
        <v>3</v>
      </c>
      <c r="H1558" t="s">
        <v>2</v>
      </c>
      <c r="I1558" t="s">
        <v>45859</v>
      </c>
      <c r="J1558">
        <v>60001439</v>
      </c>
      <c r="K1558" t="s">
        <v>3084</v>
      </c>
      <c r="L1558" t="s">
        <v>3083</v>
      </c>
      <c r="M1558" t="s">
        <v>45</v>
      </c>
      <c r="N1558">
        <v>4</v>
      </c>
      <c r="O1558" t="s">
        <v>45858</v>
      </c>
      <c r="P1558" t="s">
        <v>45857</v>
      </c>
      <c r="Q1558" t="s">
        <v>4806</v>
      </c>
      <c r="R1558" s="7">
        <v>43770</v>
      </c>
      <c r="S1558" s="8">
        <f t="shared" si="192"/>
        <v>2019</v>
      </c>
      <c r="T1558" s="8">
        <v>2019</v>
      </c>
      <c r="U1558" s="8">
        <f t="shared" si="193"/>
        <v>3</v>
      </c>
      <c r="V1558" s="7">
        <v>43770</v>
      </c>
      <c r="W1558" t="s">
        <v>336</v>
      </c>
      <c r="X1558" s="2">
        <v>1.6519999999999999</v>
      </c>
      <c r="Y1558" s="6">
        <f t="shared" si="198"/>
        <v>4.409919649769093E-2</v>
      </c>
      <c r="AA1558" t="s">
        <v>335</v>
      </c>
      <c r="AB1558">
        <v>17337</v>
      </c>
      <c r="AC1558">
        <v>15582221</v>
      </c>
      <c r="AD1558" t="s">
        <v>1</v>
      </c>
      <c r="AE1558">
        <v>67</v>
      </c>
      <c r="AF1558">
        <v>11</v>
      </c>
      <c r="AG1558">
        <v>8763914</v>
      </c>
      <c r="AH1558" t="s">
        <v>45856</v>
      </c>
      <c r="AI1558" t="s">
        <v>45855</v>
      </c>
      <c r="AJ1558" t="s">
        <v>45854</v>
      </c>
      <c r="AK1558" t="s">
        <v>45853</v>
      </c>
      <c r="AL1558">
        <v>4</v>
      </c>
      <c r="AM1558" s="5">
        <f t="shared" si="194"/>
        <v>1.3333333333333333</v>
      </c>
      <c r="AN1558" s="4">
        <f t="shared" si="199"/>
        <v>2.0194370819134164E-3</v>
      </c>
      <c r="AO1558" s="3"/>
      <c r="AP1558">
        <v>0</v>
      </c>
      <c r="AR1558">
        <v>111720032</v>
      </c>
      <c r="AT1558" s="2" t="s">
        <v>14</v>
      </c>
      <c r="AU1558" s="1">
        <f t="shared" si="195"/>
        <v>3.1475268672957677</v>
      </c>
      <c r="AV1558" s="1">
        <f t="shared" si="196"/>
        <v>2.3059316789802176</v>
      </c>
      <c r="AW1558" s="1">
        <f t="shared" si="197"/>
        <v>1.464336490664667</v>
      </c>
    </row>
    <row r="1559" spans="1:49" x14ac:dyDescent="0.2">
      <c r="A1559">
        <v>1557</v>
      </c>
      <c r="B1559" t="s">
        <v>45852</v>
      </c>
      <c r="C1559" t="s">
        <v>45851</v>
      </c>
      <c r="F1559" t="s">
        <v>45850</v>
      </c>
      <c r="G1559" t="s">
        <v>3</v>
      </c>
      <c r="H1559" t="s">
        <v>2</v>
      </c>
      <c r="I1559" t="s">
        <v>45849</v>
      </c>
      <c r="J1559" t="s">
        <v>45848</v>
      </c>
      <c r="K1559" t="s">
        <v>45847</v>
      </c>
      <c r="L1559" t="s">
        <v>45846</v>
      </c>
      <c r="M1559" t="s">
        <v>569</v>
      </c>
      <c r="N1559">
        <v>5</v>
      </c>
      <c r="O1559" t="s">
        <v>45845</v>
      </c>
      <c r="P1559" t="s">
        <v>45844</v>
      </c>
      <c r="Q1559" t="s">
        <v>45843</v>
      </c>
      <c r="R1559" s="7">
        <v>43770</v>
      </c>
      <c r="S1559" s="8">
        <f t="shared" si="192"/>
        <v>2019</v>
      </c>
      <c r="T1559" s="8">
        <v>2019</v>
      </c>
      <c r="U1559" s="8">
        <f t="shared" si="193"/>
        <v>3</v>
      </c>
      <c r="V1559" s="7">
        <v>43770</v>
      </c>
      <c r="W1559" t="s">
        <v>45842</v>
      </c>
      <c r="X1559" s="2">
        <v>0.82699999999999996</v>
      </c>
      <c r="Y1559" s="6">
        <f t="shared" si="198"/>
        <v>2.207629267771816E-2</v>
      </c>
      <c r="AB1559">
        <v>21100399483</v>
      </c>
      <c r="AC1559">
        <v>20562802</v>
      </c>
      <c r="AD1559" t="s">
        <v>1</v>
      </c>
      <c r="AE1559">
        <v>5</v>
      </c>
      <c r="AF1559">
        <v>4</v>
      </c>
      <c r="AH1559" t="s">
        <v>45841</v>
      </c>
      <c r="AI1559" t="s">
        <v>45840</v>
      </c>
      <c r="AJ1559" t="s">
        <v>45839</v>
      </c>
      <c r="AK1559" t="s">
        <v>45838</v>
      </c>
      <c r="AL1559">
        <v>2</v>
      </c>
      <c r="AM1559" s="5">
        <f t="shared" si="194"/>
        <v>0.66666666666666663</v>
      </c>
      <c r="AN1559" s="4">
        <f t="shared" si="199"/>
        <v>1.0097185409567082E-3</v>
      </c>
      <c r="AO1559" s="3"/>
      <c r="AP1559">
        <v>0</v>
      </c>
      <c r="AQ1559" t="s">
        <v>45837</v>
      </c>
      <c r="AR1559">
        <v>40672005</v>
      </c>
      <c r="AS1559" t="s">
        <v>2444</v>
      </c>
      <c r="AT1559" s="2">
        <v>2.3610000000000002</v>
      </c>
      <c r="AU1559" s="1">
        <f t="shared" si="195"/>
        <v>1.5756320436689724</v>
      </c>
      <c r="AV1559" s="1">
        <f t="shared" si="196"/>
        <v>1.1543005609337436</v>
      </c>
      <c r="AW1559" s="1">
        <f t="shared" si="197"/>
        <v>0.73296907819851442</v>
      </c>
    </row>
    <row r="1560" spans="1:49" x14ac:dyDescent="0.2">
      <c r="A1560">
        <v>1558</v>
      </c>
      <c r="B1560" t="s">
        <v>45836</v>
      </c>
      <c r="C1560" t="s">
        <v>45835</v>
      </c>
      <c r="F1560" t="s">
        <v>45834</v>
      </c>
      <c r="G1560" t="s">
        <v>3</v>
      </c>
      <c r="H1560" t="s">
        <v>2</v>
      </c>
      <c r="I1560" t="s">
        <v>2438</v>
      </c>
      <c r="J1560" t="s">
        <v>45833</v>
      </c>
      <c r="K1560" t="s">
        <v>45832</v>
      </c>
      <c r="L1560" t="s">
        <v>45831</v>
      </c>
      <c r="M1560" t="s">
        <v>506</v>
      </c>
      <c r="N1560">
        <v>5</v>
      </c>
      <c r="O1560" t="s">
        <v>45830</v>
      </c>
      <c r="P1560" t="s">
        <v>45829</v>
      </c>
      <c r="Q1560" t="s">
        <v>45828</v>
      </c>
      <c r="R1560" s="7">
        <v>43770</v>
      </c>
      <c r="S1560" s="8">
        <f t="shared" si="192"/>
        <v>2019</v>
      </c>
      <c r="T1560" s="8">
        <v>2019</v>
      </c>
      <c r="U1560" s="8">
        <f t="shared" si="193"/>
        <v>3</v>
      </c>
      <c r="V1560" s="7">
        <v>43770</v>
      </c>
      <c r="W1560" t="s">
        <v>93</v>
      </c>
      <c r="X1560" s="2">
        <v>0.249</v>
      </c>
      <c r="Y1560" s="6">
        <f t="shared" si="198"/>
        <v>6.6469127893008734E-3</v>
      </c>
      <c r="AA1560">
        <v>8943370</v>
      </c>
      <c r="AB1560">
        <v>18200</v>
      </c>
      <c r="AC1560">
        <v>10991204</v>
      </c>
      <c r="AD1560" t="s">
        <v>1</v>
      </c>
      <c r="AE1560">
        <v>32</v>
      </c>
      <c r="AF1560">
        <v>6</v>
      </c>
      <c r="AG1560" t="s">
        <v>45827</v>
      </c>
      <c r="AI1560" t="s">
        <v>45826</v>
      </c>
      <c r="AJ1560" t="s">
        <v>45825</v>
      </c>
      <c r="AK1560" t="s">
        <v>45824</v>
      </c>
      <c r="AL1560">
        <v>2</v>
      </c>
      <c r="AM1560" s="5">
        <f t="shared" si="194"/>
        <v>0.66666666666666663</v>
      </c>
      <c r="AN1560" s="4">
        <f t="shared" si="199"/>
        <v>1.0097185409567082E-3</v>
      </c>
      <c r="AO1560" s="3"/>
      <c r="AP1560">
        <v>0</v>
      </c>
      <c r="AQ1560" t="s">
        <v>151</v>
      </c>
      <c r="AR1560" t="s">
        <v>3287</v>
      </c>
      <c r="AS1560" t="s">
        <v>150</v>
      </c>
      <c r="AT1560" s="2" t="s">
        <v>14</v>
      </c>
      <c r="AU1560" s="1">
        <f t="shared" si="195"/>
        <v>0.49557545147976234</v>
      </c>
      <c r="AV1560" s="1">
        <f t="shared" si="196"/>
        <v>0.38283156651287908</v>
      </c>
      <c r="AW1560" s="1">
        <f t="shared" si="197"/>
        <v>0.27008768154599577</v>
      </c>
    </row>
    <row r="1561" spans="1:49" x14ac:dyDescent="0.2">
      <c r="A1561">
        <v>1559</v>
      </c>
      <c r="B1561" t="s">
        <v>45823</v>
      </c>
      <c r="C1561" t="s">
        <v>45822</v>
      </c>
      <c r="F1561" t="s">
        <v>45821</v>
      </c>
      <c r="G1561" t="s">
        <v>3</v>
      </c>
      <c r="H1561" t="s">
        <v>2</v>
      </c>
      <c r="I1561" t="s">
        <v>45820</v>
      </c>
      <c r="J1561" t="s">
        <v>45819</v>
      </c>
      <c r="K1561" t="s">
        <v>45818</v>
      </c>
      <c r="L1561" t="s">
        <v>45817</v>
      </c>
      <c r="M1561" t="s">
        <v>45816</v>
      </c>
      <c r="N1561">
        <v>8</v>
      </c>
      <c r="O1561" t="s">
        <v>45815</v>
      </c>
      <c r="P1561" t="s">
        <v>45814</v>
      </c>
      <c r="Q1561" t="s">
        <v>45813</v>
      </c>
      <c r="R1561" s="7">
        <v>43770</v>
      </c>
      <c r="S1561" s="8">
        <f t="shared" si="192"/>
        <v>2019</v>
      </c>
      <c r="T1561" s="8">
        <v>2019</v>
      </c>
      <c r="U1561" s="8">
        <f t="shared" si="193"/>
        <v>3</v>
      </c>
      <c r="V1561" s="7">
        <v>43770</v>
      </c>
      <c r="W1561" t="s">
        <v>45812</v>
      </c>
      <c r="X1561" s="2">
        <v>0.64200000000000002</v>
      </c>
      <c r="Y1561" s="6">
        <f t="shared" si="198"/>
        <v>1.713782333626972E-2</v>
      </c>
      <c r="AA1561">
        <v>3782697</v>
      </c>
      <c r="AB1561">
        <v>16638</v>
      </c>
      <c r="AC1561">
        <v>16156110</v>
      </c>
      <c r="AD1561" t="s">
        <v>1</v>
      </c>
      <c r="AE1561">
        <v>305</v>
      </c>
      <c r="AF1561">
        <v>9</v>
      </c>
      <c r="AH1561" t="s">
        <v>45811</v>
      </c>
      <c r="AI1561" t="s">
        <v>45810</v>
      </c>
      <c r="AJ1561" t="s">
        <v>45809</v>
      </c>
      <c r="AK1561" t="s">
        <v>45808</v>
      </c>
      <c r="AL1561">
        <v>3</v>
      </c>
      <c r="AM1561" s="5">
        <f t="shared" si="194"/>
        <v>1</v>
      </c>
      <c r="AN1561" s="4">
        <f t="shared" si="199"/>
        <v>1.5145778114350624E-3</v>
      </c>
      <c r="AO1561" s="3"/>
      <c r="AP1561">
        <v>0</v>
      </c>
      <c r="AR1561" t="s">
        <v>0</v>
      </c>
      <c r="AT1561" s="2">
        <v>1.631</v>
      </c>
      <c r="AU1561" s="1">
        <f t="shared" si="195"/>
        <v>1.2450849678819325</v>
      </c>
      <c r="AV1561" s="1">
        <f t="shared" si="196"/>
        <v>0.93262005738523912</v>
      </c>
      <c r="AW1561" s="1">
        <f t="shared" si="197"/>
        <v>0.62015514688854601</v>
      </c>
    </row>
    <row r="1562" spans="1:49" x14ac:dyDescent="0.2">
      <c r="A1562">
        <v>1560</v>
      </c>
      <c r="B1562" t="s">
        <v>45807</v>
      </c>
      <c r="C1562" t="s">
        <v>45806</v>
      </c>
      <c r="F1562" t="s">
        <v>45805</v>
      </c>
      <c r="G1562" t="s">
        <v>3</v>
      </c>
      <c r="H1562" t="s">
        <v>2</v>
      </c>
      <c r="I1562" t="s">
        <v>1182</v>
      </c>
      <c r="J1562">
        <v>60016835</v>
      </c>
      <c r="K1562" t="s">
        <v>807</v>
      </c>
      <c r="L1562" t="s">
        <v>59</v>
      </c>
      <c r="M1562" t="s">
        <v>58</v>
      </c>
      <c r="N1562">
        <v>5</v>
      </c>
      <c r="O1562" t="s">
        <v>45804</v>
      </c>
      <c r="P1562" t="s">
        <v>45803</v>
      </c>
      <c r="Q1562" t="s">
        <v>3354</v>
      </c>
      <c r="R1562" s="7">
        <v>43770</v>
      </c>
      <c r="S1562" s="8">
        <f t="shared" si="192"/>
        <v>2019</v>
      </c>
      <c r="T1562" s="8">
        <v>2019</v>
      </c>
      <c r="U1562" s="8">
        <f t="shared" si="193"/>
        <v>3</v>
      </c>
      <c r="V1562" s="7">
        <v>43770</v>
      </c>
      <c r="W1562" t="s">
        <v>336</v>
      </c>
      <c r="X1562" s="2">
        <v>1.6519999999999999</v>
      </c>
      <c r="Y1562" s="6">
        <f t="shared" si="198"/>
        <v>4.409919649769093E-2</v>
      </c>
      <c r="AA1562" t="s">
        <v>335</v>
      </c>
      <c r="AB1562">
        <v>17337</v>
      </c>
      <c r="AC1562">
        <v>15582221</v>
      </c>
      <c r="AD1562" t="s">
        <v>1</v>
      </c>
      <c r="AE1562">
        <v>67</v>
      </c>
      <c r="AF1562">
        <v>11</v>
      </c>
      <c r="AG1562">
        <v>8764600</v>
      </c>
      <c r="AH1562" t="s">
        <v>45802</v>
      </c>
      <c r="AI1562" t="s">
        <v>45801</v>
      </c>
      <c r="AJ1562" t="s">
        <v>45800</v>
      </c>
      <c r="AK1562" t="s">
        <v>45799</v>
      </c>
      <c r="AL1562">
        <v>12</v>
      </c>
      <c r="AM1562" s="5">
        <f t="shared" si="194"/>
        <v>4</v>
      </c>
      <c r="AN1562" s="4">
        <f t="shared" si="199"/>
        <v>6.0583112457402496E-3</v>
      </c>
      <c r="AO1562" s="3"/>
      <c r="AP1562">
        <v>0</v>
      </c>
      <c r="AQ1562" t="s">
        <v>16</v>
      </c>
      <c r="AR1562">
        <v>61527805</v>
      </c>
      <c r="AS1562" t="s">
        <v>15</v>
      </c>
      <c r="AT1562" s="2" t="s">
        <v>14</v>
      </c>
      <c r="AU1562" s="1">
        <f t="shared" si="195"/>
        <v>3.2686930922105728</v>
      </c>
      <c r="AV1562" s="1">
        <f t="shared" si="196"/>
        <v>2.5078753871715591</v>
      </c>
      <c r="AW1562" s="1">
        <f t="shared" si="197"/>
        <v>1.7470576821325454</v>
      </c>
    </row>
    <row r="1563" spans="1:49" x14ac:dyDescent="0.2">
      <c r="A1563">
        <v>1561</v>
      </c>
      <c r="B1563" t="s">
        <v>45798</v>
      </c>
      <c r="C1563" t="s">
        <v>45797</v>
      </c>
      <c r="F1563" t="s">
        <v>45796</v>
      </c>
      <c r="G1563" t="s">
        <v>3</v>
      </c>
      <c r="H1563" t="s">
        <v>2</v>
      </c>
      <c r="I1563" t="s">
        <v>3333</v>
      </c>
      <c r="J1563" t="s">
        <v>45795</v>
      </c>
      <c r="K1563" t="s">
        <v>45794</v>
      </c>
      <c r="L1563" t="s">
        <v>383</v>
      </c>
      <c r="M1563" t="s">
        <v>29</v>
      </c>
      <c r="N1563">
        <v>3</v>
      </c>
      <c r="O1563" t="s">
        <v>45793</v>
      </c>
      <c r="P1563" t="s">
        <v>45792</v>
      </c>
      <c r="Q1563" t="s">
        <v>45791</v>
      </c>
      <c r="R1563" s="7">
        <v>43770</v>
      </c>
      <c r="S1563" s="8">
        <f t="shared" si="192"/>
        <v>2019</v>
      </c>
      <c r="T1563" s="8">
        <v>2019</v>
      </c>
      <c r="U1563" s="8">
        <f t="shared" si="193"/>
        <v>3</v>
      </c>
      <c r="V1563" s="7">
        <v>43770</v>
      </c>
      <c r="W1563" t="s">
        <v>580</v>
      </c>
      <c r="X1563" s="2">
        <v>0.30399999999999999</v>
      </c>
      <c r="Y1563" s="6">
        <f t="shared" si="198"/>
        <v>8.115106377299057E-3</v>
      </c>
      <c r="AA1563">
        <v>8952477</v>
      </c>
      <c r="AB1563">
        <v>12250</v>
      </c>
      <c r="AC1563">
        <v>10982760</v>
      </c>
      <c r="AD1563" t="s">
        <v>1</v>
      </c>
      <c r="AE1563">
        <v>61</v>
      </c>
      <c r="AF1563">
        <v>11</v>
      </c>
      <c r="AH1563" t="s">
        <v>45790</v>
      </c>
      <c r="AI1563" t="s">
        <v>45789</v>
      </c>
      <c r="AJ1563" t="s">
        <v>45788</v>
      </c>
      <c r="AK1563" t="s">
        <v>45787</v>
      </c>
      <c r="AL1563">
        <v>2</v>
      </c>
      <c r="AM1563" s="5">
        <f t="shared" si="194"/>
        <v>0.66666666666666663</v>
      </c>
      <c r="AN1563" s="4">
        <f t="shared" si="199"/>
        <v>1.0097185409567082E-3</v>
      </c>
      <c r="AO1563" s="3"/>
      <c r="AP1563">
        <v>0</v>
      </c>
      <c r="AR1563" t="s">
        <v>0</v>
      </c>
      <c r="AT1563" s="2" t="s">
        <v>14</v>
      </c>
      <c r="AU1563" s="1">
        <f t="shared" si="195"/>
        <v>0.5983490026396352</v>
      </c>
      <c r="AV1563" s="1">
        <f t="shared" si="196"/>
        <v>0.45624124591278825</v>
      </c>
      <c r="AW1563" s="1">
        <f t="shared" si="197"/>
        <v>0.31413348918594125</v>
      </c>
    </row>
    <row r="1564" spans="1:49" x14ac:dyDescent="0.2">
      <c r="A1564">
        <v>1562</v>
      </c>
      <c r="B1564" t="s">
        <v>45786</v>
      </c>
      <c r="C1564" t="s">
        <v>45785</v>
      </c>
      <c r="F1564" t="s">
        <v>45784</v>
      </c>
      <c r="G1564" t="s">
        <v>3</v>
      </c>
      <c r="H1564" t="s">
        <v>2</v>
      </c>
      <c r="I1564" t="s">
        <v>45783</v>
      </c>
      <c r="J1564" t="s">
        <v>45782</v>
      </c>
      <c r="K1564" t="s">
        <v>45781</v>
      </c>
      <c r="L1564" t="s">
        <v>1046</v>
      </c>
      <c r="M1564" t="s">
        <v>29</v>
      </c>
      <c r="N1564">
        <v>4</v>
      </c>
      <c r="O1564" t="s">
        <v>45780</v>
      </c>
      <c r="P1564" t="s">
        <v>45779</v>
      </c>
      <c r="Q1564" t="s">
        <v>45778</v>
      </c>
      <c r="R1564" s="7">
        <v>43770</v>
      </c>
      <c r="S1564" s="8">
        <f t="shared" si="192"/>
        <v>2019</v>
      </c>
      <c r="T1564" s="8">
        <v>2019</v>
      </c>
      <c r="U1564" s="8">
        <f t="shared" si="193"/>
        <v>3</v>
      </c>
      <c r="V1564" s="7">
        <v>43770</v>
      </c>
      <c r="W1564" t="s">
        <v>336</v>
      </c>
      <c r="X1564" s="2">
        <v>1.6519999999999999</v>
      </c>
      <c r="Y1564" s="6">
        <f t="shared" si="198"/>
        <v>4.409919649769093E-2</v>
      </c>
      <c r="AA1564" t="s">
        <v>335</v>
      </c>
      <c r="AB1564">
        <v>17337</v>
      </c>
      <c r="AC1564">
        <v>15582221</v>
      </c>
      <c r="AD1564" t="s">
        <v>1</v>
      </c>
      <c r="AE1564">
        <v>67</v>
      </c>
      <c r="AF1564">
        <v>11</v>
      </c>
      <c r="AG1564">
        <v>8764611</v>
      </c>
      <c r="AH1564" t="s">
        <v>45777</v>
      </c>
      <c r="AI1564" t="s">
        <v>45776</v>
      </c>
      <c r="AJ1564" t="s">
        <v>45775</v>
      </c>
      <c r="AK1564" t="s">
        <v>45774</v>
      </c>
      <c r="AL1564">
        <v>3</v>
      </c>
      <c r="AM1564" s="5">
        <f t="shared" si="194"/>
        <v>1</v>
      </c>
      <c r="AN1564" s="4">
        <f t="shared" si="199"/>
        <v>1.5145778114350624E-3</v>
      </c>
      <c r="AO1564" s="3"/>
      <c r="AP1564">
        <v>0</v>
      </c>
      <c r="AQ1564" t="s">
        <v>16</v>
      </c>
      <c r="AR1564">
        <v>61771215</v>
      </c>
      <c r="AS1564" t="s">
        <v>15</v>
      </c>
      <c r="AT1564" s="2" t="s">
        <v>14</v>
      </c>
      <c r="AU1564" s="1">
        <f t="shared" si="195"/>
        <v>3.132381089181417</v>
      </c>
      <c r="AV1564" s="1">
        <f t="shared" si="196"/>
        <v>2.2806887154562996</v>
      </c>
      <c r="AW1564" s="1">
        <f t="shared" si="197"/>
        <v>1.4289963417311822</v>
      </c>
    </row>
    <row r="1565" spans="1:49" x14ac:dyDescent="0.2">
      <c r="A1565">
        <v>1563</v>
      </c>
      <c r="B1565" t="s">
        <v>45773</v>
      </c>
      <c r="C1565" t="s">
        <v>45772</v>
      </c>
      <c r="F1565" t="s">
        <v>45771</v>
      </c>
      <c r="G1565" t="s">
        <v>3</v>
      </c>
      <c r="H1565" t="s">
        <v>2</v>
      </c>
      <c r="I1565" t="s">
        <v>45770</v>
      </c>
      <c r="J1565" t="s">
        <v>45769</v>
      </c>
      <c r="K1565" t="s">
        <v>45768</v>
      </c>
      <c r="L1565" t="s">
        <v>3581</v>
      </c>
      <c r="M1565" t="s">
        <v>29</v>
      </c>
      <c r="N1565">
        <v>5</v>
      </c>
      <c r="O1565" t="s">
        <v>45767</v>
      </c>
      <c r="P1565" t="s">
        <v>45766</v>
      </c>
      <c r="Q1565" t="s">
        <v>45765</v>
      </c>
      <c r="R1565" s="7">
        <v>43770</v>
      </c>
      <c r="S1565" s="8">
        <f t="shared" si="192"/>
        <v>2019</v>
      </c>
      <c r="T1565" s="8">
        <v>2019</v>
      </c>
      <c r="U1565" s="8">
        <f t="shared" si="193"/>
        <v>3</v>
      </c>
      <c r="V1565" s="7">
        <v>43770</v>
      </c>
      <c r="W1565" t="s">
        <v>336</v>
      </c>
      <c r="X1565" s="2">
        <v>1.6519999999999999</v>
      </c>
      <c r="Y1565" s="6">
        <f t="shared" si="198"/>
        <v>4.409919649769093E-2</v>
      </c>
      <c r="AA1565" t="s">
        <v>335</v>
      </c>
      <c r="AB1565">
        <v>17337</v>
      </c>
      <c r="AC1565">
        <v>15582221</v>
      </c>
      <c r="AD1565" t="s">
        <v>1</v>
      </c>
      <c r="AE1565">
        <v>67</v>
      </c>
      <c r="AF1565">
        <v>11</v>
      </c>
      <c r="AG1565">
        <v>8764616</v>
      </c>
      <c r="AH1565" t="s">
        <v>45764</v>
      </c>
      <c r="AI1565" t="s">
        <v>45763</v>
      </c>
      <c r="AJ1565" t="s">
        <v>45762</v>
      </c>
      <c r="AK1565" t="s">
        <v>45761</v>
      </c>
      <c r="AL1565">
        <v>8</v>
      </c>
      <c r="AM1565" s="5">
        <f t="shared" si="194"/>
        <v>2.6666666666666665</v>
      </c>
      <c r="AN1565" s="4">
        <f t="shared" si="199"/>
        <v>4.0388741638268328E-3</v>
      </c>
      <c r="AO1565" s="3"/>
      <c r="AP1565">
        <v>0</v>
      </c>
      <c r="AQ1565" t="s">
        <v>16</v>
      </c>
      <c r="AR1565" t="s">
        <v>45760</v>
      </c>
      <c r="AS1565" t="s">
        <v>15</v>
      </c>
      <c r="AT1565" s="2" t="s">
        <v>14</v>
      </c>
      <c r="AU1565" s="1">
        <f t="shared" si="195"/>
        <v>3.20810997975317</v>
      </c>
      <c r="AV1565" s="1">
        <f t="shared" si="196"/>
        <v>2.4069035330758881</v>
      </c>
      <c r="AW1565" s="1">
        <f t="shared" si="197"/>
        <v>1.605697086398606</v>
      </c>
    </row>
    <row r="1566" spans="1:49" x14ac:dyDescent="0.2">
      <c r="A1566">
        <v>1564</v>
      </c>
      <c r="B1566" t="s">
        <v>45759</v>
      </c>
      <c r="C1566" t="s">
        <v>45758</v>
      </c>
      <c r="F1566" t="s">
        <v>45757</v>
      </c>
      <c r="G1566" t="s">
        <v>3</v>
      </c>
      <c r="H1566" t="s">
        <v>2</v>
      </c>
      <c r="I1566" t="s">
        <v>3976</v>
      </c>
      <c r="J1566" t="s">
        <v>1605</v>
      </c>
      <c r="K1566" t="s">
        <v>1604</v>
      </c>
      <c r="L1566" t="s">
        <v>1603</v>
      </c>
      <c r="M1566" t="s">
        <v>1602</v>
      </c>
      <c r="N1566">
        <v>3</v>
      </c>
      <c r="O1566" t="s">
        <v>45756</v>
      </c>
      <c r="P1566" t="s">
        <v>5084</v>
      </c>
      <c r="Q1566" t="s">
        <v>5083</v>
      </c>
      <c r="R1566" s="7">
        <v>43770</v>
      </c>
      <c r="S1566" s="8">
        <f t="shared" si="192"/>
        <v>2019</v>
      </c>
      <c r="T1566" s="8">
        <v>2019</v>
      </c>
      <c r="U1566" s="8">
        <f t="shared" si="193"/>
        <v>3</v>
      </c>
      <c r="V1566" s="7">
        <v>43770</v>
      </c>
      <c r="W1566" t="s">
        <v>336</v>
      </c>
      <c r="X1566" s="2">
        <v>1.6519999999999999</v>
      </c>
      <c r="Y1566" s="6">
        <f t="shared" si="198"/>
        <v>4.409919649769093E-2</v>
      </c>
      <c r="AA1566" t="s">
        <v>335</v>
      </c>
      <c r="AB1566">
        <v>17337</v>
      </c>
      <c r="AC1566">
        <v>15582221</v>
      </c>
      <c r="AD1566" t="s">
        <v>1</v>
      </c>
      <c r="AE1566">
        <v>67</v>
      </c>
      <c r="AF1566">
        <v>11</v>
      </c>
      <c r="AG1566">
        <v>8763890</v>
      </c>
      <c r="AH1566" t="s">
        <v>45755</v>
      </c>
      <c r="AI1566" t="s">
        <v>45754</v>
      </c>
      <c r="AJ1566" t="s">
        <v>45753</v>
      </c>
      <c r="AK1566" t="s">
        <v>45752</v>
      </c>
      <c r="AL1566">
        <v>4</v>
      </c>
      <c r="AM1566" s="5">
        <f t="shared" si="194"/>
        <v>1.3333333333333333</v>
      </c>
      <c r="AN1566" s="4">
        <f t="shared" si="199"/>
        <v>2.0194370819134164E-3</v>
      </c>
      <c r="AO1566" s="3"/>
      <c r="AP1566">
        <v>0</v>
      </c>
      <c r="AR1566" t="s">
        <v>0</v>
      </c>
      <c r="AT1566" s="2" t="s">
        <v>14</v>
      </c>
      <c r="AU1566" s="1">
        <f t="shared" si="195"/>
        <v>3.1475268672957677</v>
      </c>
      <c r="AV1566" s="1">
        <f t="shared" si="196"/>
        <v>2.3059316789802176</v>
      </c>
      <c r="AW1566" s="1">
        <f t="shared" si="197"/>
        <v>1.464336490664667</v>
      </c>
    </row>
    <row r="1567" spans="1:49" x14ac:dyDescent="0.2">
      <c r="A1567">
        <v>1565</v>
      </c>
      <c r="B1567" t="s">
        <v>45751</v>
      </c>
      <c r="C1567" t="s">
        <v>45750</v>
      </c>
      <c r="F1567" t="s">
        <v>45749</v>
      </c>
      <c r="G1567" t="s">
        <v>3</v>
      </c>
      <c r="H1567" t="s">
        <v>2</v>
      </c>
      <c r="I1567" t="s">
        <v>2961</v>
      </c>
      <c r="J1567" t="s">
        <v>12704</v>
      </c>
      <c r="K1567" t="s">
        <v>12708</v>
      </c>
      <c r="L1567" t="s">
        <v>12707</v>
      </c>
      <c r="M1567" t="s">
        <v>736</v>
      </c>
      <c r="N1567">
        <v>5</v>
      </c>
      <c r="O1567" t="s">
        <v>45748</v>
      </c>
      <c r="P1567" t="s">
        <v>45747</v>
      </c>
      <c r="Q1567" t="s">
        <v>45746</v>
      </c>
      <c r="R1567" s="7">
        <v>43770</v>
      </c>
      <c r="S1567" s="8">
        <f t="shared" si="192"/>
        <v>2019</v>
      </c>
      <c r="T1567" s="8">
        <v>2019</v>
      </c>
      <c r="U1567" s="8">
        <f t="shared" si="193"/>
        <v>3</v>
      </c>
      <c r="V1567" s="7">
        <v>43770</v>
      </c>
      <c r="W1567" t="s">
        <v>336</v>
      </c>
      <c r="X1567" s="2">
        <v>1.6519999999999999</v>
      </c>
      <c r="Y1567" s="6">
        <f t="shared" si="198"/>
        <v>4.409919649769093E-2</v>
      </c>
      <c r="AA1567" t="s">
        <v>335</v>
      </c>
      <c r="AB1567">
        <v>17337</v>
      </c>
      <c r="AC1567">
        <v>15582221</v>
      </c>
      <c r="AD1567" t="s">
        <v>1</v>
      </c>
      <c r="AE1567">
        <v>67</v>
      </c>
      <c r="AF1567">
        <v>11</v>
      </c>
      <c r="AG1567">
        <v>8764591</v>
      </c>
      <c r="AH1567" t="s">
        <v>45745</v>
      </c>
      <c r="AI1567" t="s">
        <v>45744</v>
      </c>
      <c r="AJ1567" t="s">
        <v>45743</v>
      </c>
      <c r="AK1567" t="s">
        <v>45742</v>
      </c>
      <c r="AL1567">
        <v>12</v>
      </c>
      <c r="AM1567" s="5">
        <f t="shared" si="194"/>
        <v>4</v>
      </c>
      <c r="AN1567" s="4">
        <f t="shared" si="199"/>
        <v>6.0583112457402496E-3</v>
      </c>
      <c r="AO1567" s="3"/>
      <c r="AP1567">
        <v>0</v>
      </c>
      <c r="AR1567" t="s">
        <v>0</v>
      </c>
      <c r="AT1567" s="2" t="s">
        <v>14</v>
      </c>
      <c r="AU1567" s="1">
        <f t="shared" si="195"/>
        <v>3.2686930922105728</v>
      </c>
      <c r="AV1567" s="1">
        <f t="shared" si="196"/>
        <v>2.5078753871715591</v>
      </c>
      <c r="AW1567" s="1">
        <f t="shared" si="197"/>
        <v>1.7470576821325454</v>
      </c>
    </row>
    <row r="1568" spans="1:49" x14ac:dyDescent="0.2">
      <c r="A1568">
        <v>1566</v>
      </c>
      <c r="B1568" t="s">
        <v>45741</v>
      </c>
      <c r="C1568" t="s">
        <v>45740</v>
      </c>
      <c r="F1568" t="s">
        <v>45739</v>
      </c>
      <c r="G1568" t="s">
        <v>3</v>
      </c>
      <c r="H1568" t="s">
        <v>2</v>
      </c>
      <c r="I1568" t="s">
        <v>4525</v>
      </c>
      <c r="J1568" t="s">
        <v>2053</v>
      </c>
      <c r="K1568" t="s">
        <v>2052</v>
      </c>
      <c r="L1568" t="s">
        <v>2051</v>
      </c>
      <c r="M1568" t="s">
        <v>1007</v>
      </c>
      <c r="N1568">
        <v>5</v>
      </c>
      <c r="O1568" t="s">
        <v>45738</v>
      </c>
      <c r="P1568" t="s">
        <v>45737</v>
      </c>
      <c r="Q1568" t="s">
        <v>45736</v>
      </c>
      <c r="R1568" s="7">
        <v>43770</v>
      </c>
      <c r="S1568" s="8">
        <f t="shared" si="192"/>
        <v>2019</v>
      </c>
      <c r="T1568" s="8">
        <v>2019</v>
      </c>
      <c r="U1568" s="8">
        <f t="shared" si="193"/>
        <v>3</v>
      </c>
      <c r="V1568" s="7">
        <v>43770</v>
      </c>
      <c r="W1568" t="s">
        <v>336</v>
      </c>
      <c r="X1568" s="2">
        <v>1.6519999999999999</v>
      </c>
      <c r="Y1568" s="6">
        <f t="shared" si="198"/>
        <v>4.409919649769093E-2</v>
      </c>
      <c r="AA1568" t="s">
        <v>335</v>
      </c>
      <c r="AB1568">
        <v>17337</v>
      </c>
      <c r="AC1568">
        <v>15582221</v>
      </c>
      <c r="AD1568" t="s">
        <v>1</v>
      </c>
      <c r="AE1568">
        <v>67</v>
      </c>
      <c r="AF1568">
        <v>11</v>
      </c>
      <c r="AG1568">
        <v>8764596</v>
      </c>
      <c r="AH1568" t="s">
        <v>45735</v>
      </c>
      <c r="AI1568" t="s">
        <v>45734</v>
      </c>
      <c r="AJ1568" t="s">
        <v>45733</v>
      </c>
      <c r="AK1568" t="s">
        <v>45732</v>
      </c>
      <c r="AL1568">
        <v>3</v>
      </c>
      <c r="AM1568" s="5">
        <f t="shared" si="194"/>
        <v>1</v>
      </c>
      <c r="AN1568" s="4">
        <f t="shared" si="199"/>
        <v>1.5145778114350624E-3</v>
      </c>
      <c r="AO1568" s="3"/>
      <c r="AP1568">
        <v>0</v>
      </c>
      <c r="AQ1568" t="s">
        <v>16</v>
      </c>
      <c r="AR1568">
        <v>61427801</v>
      </c>
      <c r="AS1568" t="s">
        <v>15</v>
      </c>
      <c r="AT1568" s="2" t="s">
        <v>14</v>
      </c>
      <c r="AU1568" s="1">
        <f t="shared" si="195"/>
        <v>3.132381089181417</v>
      </c>
      <c r="AV1568" s="1">
        <f t="shared" si="196"/>
        <v>2.2806887154562996</v>
      </c>
      <c r="AW1568" s="1">
        <f t="shared" si="197"/>
        <v>1.4289963417311822</v>
      </c>
    </row>
    <row r="1569" spans="1:49" x14ac:dyDescent="0.2">
      <c r="A1569">
        <v>1567</v>
      </c>
      <c r="B1569" t="s">
        <v>45731</v>
      </c>
      <c r="C1569" t="s">
        <v>45730</v>
      </c>
      <c r="F1569" t="s">
        <v>45729</v>
      </c>
      <c r="G1569" t="s">
        <v>3</v>
      </c>
      <c r="H1569" t="s">
        <v>2</v>
      </c>
      <c r="I1569" t="s">
        <v>45728</v>
      </c>
      <c r="J1569" t="s">
        <v>45727</v>
      </c>
      <c r="K1569" t="s">
        <v>45726</v>
      </c>
      <c r="L1569" t="s">
        <v>45725</v>
      </c>
      <c r="M1569" t="s">
        <v>5814</v>
      </c>
      <c r="N1569">
        <v>5</v>
      </c>
      <c r="O1569" t="s">
        <v>45724</v>
      </c>
      <c r="P1569" t="s">
        <v>45723</v>
      </c>
      <c r="Q1569" t="s">
        <v>45722</v>
      </c>
      <c r="R1569" s="7">
        <v>43770</v>
      </c>
      <c r="S1569" s="8">
        <f t="shared" si="192"/>
        <v>2019</v>
      </c>
      <c r="T1569" s="8">
        <v>2019</v>
      </c>
      <c r="U1569" s="8">
        <f t="shared" si="193"/>
        <v>3</v>
      </c>
      <c r="V1569" s="7">
        <v>43770</v>
      </c>
      <c r="W1569" t="s">
        <v>336</v>
      </c>
      <c r="X1569" s="2">
        <v>1.6519999999999999</v>
      </c>
      <c r="Y1569" s="6">
        <f t="shared" si="198"/>
        <v>4.409919649769093E-2</v>
      </c>
      <c r="AA1569" t="s">
        <v>335</v>
      </c>
      <c r="AB1569">
        <v>17337</v>
      </c>
      <c r="AC1569">
        <v>15582221</v>
      </c>
      <c r="AD1569" t="s">
        <v>1</v>
      </c>
      <c r="AE1569">
        <v>67</v>
      </c>
      <c r="AF1569">
        <v>11</v>
      </c>
      <c r="AG1569">
        <v>8764605</v>
      </c>
      <c r="AH1569" t="s">
        <v>45721</v>
      </c>
      <c r="AI1569" t="s">
        <v>45720</v>
      </c>
      <c r="AJ1569" t="s">
        <v>45719</v>
      </c>
      <c r="AK1569" t="s">
        <v>45718</v>
      </c>
      <c r="AL1569">
        <v>3</v>
      </c>
      <c r="AM1569" s="5">
        <f t="shared" si="194"/>
        <v>1</v>
      </c>
      <c r="AN1569" s="4">
        <f t="shared" si="199"/>
        <v>1.5145778114350624E-3</v>
      </c>
      <c r="AO1569" s="3"/>
      <c r="AP1569">
        <v>0</v>
      </c>
      <c r="AQ1569" t="s">
        <v>5122</v>
      </c>
      <c r="AR1569" t="s">
        <v>0</v>
      </c>
      <c r="AS1569" t="s">
        <v>5121</v>
      </c>
      <c r="AT1569" s="2" t="s">
        <v>14</v>
      </c>
      <c r="AU1569" s="1">
        <f t="shared" si="195"/>
        <v>3.132381089181417</v>
      </c>
      <c r="AV1569" s="1">
        <f t="shared" si="196"/>
        <v>2.2806887154562996</v>
      </c>
      <c r="AW1569" s="1">
        <f t="shared" si="197"/>
        <v>1.4289963417311822</v>
      </c>
    </row>
    <row r="1570" spans="1:49" x14ac:dyDescent="0.2">
      <c r="A1570">
        <v>1568</v>
      </c>
      <c r="B1570" t="s">
        <v>45717</v>
      </c>
      <c r="C1570" t="s">
        <v>45716</v>
      </c>
      <c r="F1570" t="s">
        <v>45715</v>
      </c>
      <c r="G1570" t="s">
        <v>3</v>
      </c>
      <c r="H1570" t="s">
        <v>2</v>
      </c>
      <c r="I1570" t="s">
        <v>45714</v>
      </c>
      <c r="J1570">
        <v>60023932</v>
      </c>
      <c r="K1570" t="s">
        <v>1878</v>
      </c>
      <c r="L1570" t="s">
        <v>1877</v>
      </c>
      <c r="M1570" t="s">
        <v>243</v>
      </c>
      <c r="N1570">
        <v>4</v>
      </c>
      <c r="O1570" t="s">
        <v>45713</v>
      </c>
      <c r="P1570" t="s">
        <v>45712</v>
      </c>
      <c r="Q1570" t="s">
        <v>4107</v>
      </c>
      <c r="R1570" s="7">
        <v>43770</v>
      </c>
      <c r="S1570" s="8">
        <f t="shared" si="192"/>
        <v>2019</v>
      </c>
      <c r="T1570" s="8">
        <v>2019</v>
      </c>
      <c r="U1570" s="8">
        <f t="shared" si="193"/>
        <v>3</v>
      </c>
      <c r="V1570" s="7">
        <v>43770</v>
      </c>
      <c r="W1570" t="s">
        <v>336</v>
      </c>
      <c r="X1570" s="2">
        <v>1.6519999999999999</v>
      </c>
      <c r="Y1570" s="6">
        <f t="shared" si="198"/>
        <v>4.409919649769093E-2</v>
      </c>
      <c r="AA1570" t="s">
        <v>335</v>
      </c>
      <c r="AB1570">
        <v>17337</v>
      </c>
      <c r="AC1570">
        <v>15582221</v>
      </c>
      <c r="AD1570" t="s">
        <v>1</v>
      </c>
      <c r="AE1570">
        <v>67</v>
      </c>
      <c r="AF1570">
        <v>11</v>
      </c>
      <c r="AG1570">
        <v>8764601</v>
      </c>
      <c r="AH1570" t="s">
        <v>45711</v>
      </c>
      <c r="AI1570" t="s">
        <v>45710</v>
      </c>
      <c r="AJ1570" t="s">
        <v>45709</v>
      </c>
      <c r="AK1570" t="s">
        <v>45708</v>
      </c>
      <c r="AL1570">
        <v>9</v>
      </c>
      <c r="AM1570" s="5">
        <f t="shared" si="194"/>
        <v>3</v>
      </c>
      <c r="AN1570" s="4">
        <f t="shared" si="199"/>
        <v>4.5437334343051876E-3</v>
      </c>
      <c r="AO1570" s="3"/>
      <c r="AP1570">
        <v>0</v>
      </c>
      <c r="AQ1570" t="s">
        <v>768</v>
      </c>
      <c r="AR1570" t="s">
        <v>2254</v>
      </c>
      <c r="AS1570" t="s">
        <v>167</v>
      </c>
      <c r="AT1570" s="2" t="s">
        <v>14</v>
      </c>
      <c r="AU1570" s="1">
        <f t="shared" si="195"/>
        <v>3.2232557578675207</v>
      </c>
      <c r="AV1570" s="1">
        <f t="shared" si="196"/>
        <v>2.4321464965998061</v>
      </c>
      <c r="AW1570" s="1">
        <f t="shared" si="197"/>
        <v>1.641037235332091</v>
      </c>
    </row>
    <row r="1571" spans="1:49" x14ac:dyDescent="0.2">
      <c r="A1571">
        <v>1569</v>
      </c>
      <c r="B1571" t="s">
        <v>45707</v>
      </c>
      <c r="C1571" t="s">
        <v>45706</v>
      </c>
      <c r="F1571" t="s">
        <v>45705</v>
      </c>
      <c r="G1571" t="s">
        <v>3</v>
      </c>
      <c r="H1571" t="s">
        <v>2</v>
      </c>
      <c r="I1571" t="s">
        <v>45704</v>
      </c>
      <c r="J1571">
        <v>60031155</v>
      </c>
      <c r="K1571" t="s">
        <v>45703</v>
      </c>
      <c r="L1571" t="s">
        <v>45702</v>
      </c>
      <c r="M1571" t="s">
        <v>1344</v>
      </c>
      <c r="N1571">
        <v>2</v>
      </c>
      <c r="O1571" t="s">
        <v>45701</v>
      </c>
      <c r="P1571" t="s">
        <v>45700</v>
      </c>
      <c r="Q1571" t="s">
        <v>45699</v>
      </c>
      <c r="R1571" s="7">
        <v>43770</v>
      </c>
      <c r="S1571" s="8">
        <f t="shared" si="192"/>
        <v>2019</v>
      </c>
      <c r="T1571" s="8">
        <v>2019</v>
      </c>
      <c r="U1571" s="8">
        <f t="shared" si="193"/>
        <v>3</v>
      </c>
      <c r="V1571" s="7">
        <v>43770</v>
      </c>
      <c r="W1571" t="s">
        <v>336</v>
      </c>
      <c r="X1571" s="2">
        <v>1.6519999999999999</v>
      </c>
      <c r="Y1571" s="6">
        <f t="shared" si="198"/>
        <v>4.409919649769093E-2</v>
      </c>
      <c r="AA1571" t="s">
        <v>335</v>
      </c>
      <c r="AB1571">
        <v>17337</v>
      </c>
      <c r="AC1571">
        <v>15582221</v>
      </c>
      <c r="AD1571" t="s">
        <v>1</v>
      </c>
      <c r="AE1571">
        <v>67</v>
      </c>
      <c r="AF1571">
        <v>11</v>
      </c>
      <c r="AG1571">
        <v>8764618</v>
      </c>
      <c r="AH1571" t="s">
        <v>18428</v>
      </c>
      <c r="AI1571" t="s">
        <v>45698</v>
      </c>
      <c r="AJ1571" t="s">
        <v>45697</v>
      </c>
      <c r="AK1571" t="s">
        <v>45696</v>
      </c>
      <c r="AL1571">
        <v>13</v>
      </c>
      <c r="AM1571" s="5">
        <f t="shared" si="194"/>
        <v>4.333333333333333</v>
      </c>
      <c r="AN1571" s="4">
        <f t="shared" si="199"/>
        <v>6.5631705162186036E-3</v>
      </c>
      <c r="AO1571" s="3"/>
      <c r="AP1571">
        <v>0</v>
      </c>
      <c r="AR1571" t="s">
        <v>0</v>
      </c>
      <c r="AT1571" s="2" t="s">
        <v>14</v>
      </c>
      <c r="AU1571" s="1">
        <f t="shared" si="195"/>
        <v>3.2838388703249235</v>
      </c>
      <c r="AV1571" s="1">
        <f t="shared" si="196"/>
        <v>2.5331183506954766</v>
      </c>
      <c r="AW1571" s="1">
        <f t="shared" si="197"/>
        <v>1.78239783106603</v>
      </c>
    </row>
    <row r="1572" spans="1:49" x14ac:dyDescent="0.2">
      <c r="A1572">
        <v>1570</v>
      </c>
      <c r="B1572" t="s">
        <v>45695</v>
      </c>
      <c r="C1572" t="s">
        <v>45694</v>
      </c>
      <c r="F1572" t="s">
        <v>45693</v>
      </c>
      <c r="G1572" t="s">
        <v>3</v>
      </c>
      <c r="H1572" t="s">
        <v>2</v>
      </c>
      <c r="I1572" t="s">
        <v>493</v>
      </c>
      <c r="J1572" t="s">
        <v>492</v>
      </c>
      <c r="K1572" t="s">
        <v>491</v>
      </c>
      <c r="L1572" t="s">
        <v>490</v>
      </c>
      <c r="M1572" t="s">
        <v>489</v>
      </c>
      <c r="N1572">
        <v>4</v>
      </c>
      <c r="O1572" t="s">
        <v>45692</v>
      </c>
      <c r="P1572" t="s">
        <v>45691</v>
      </c>
      <c r="Q1572" t="s">
        <v>45690</v>
      </c>
      <c r="R1572" s="7">
        <v>43770</v>
      </c>
      <c r="S1572" s="8">
        <f t="shared" si="192"/>
        <v>2019</v>
      </c>
      <c r="T1572" s="8">
        <v>2019</v>
      </c>
      <c r="U1572" s="8">
        <f t="shared" si="193"/>
        <v>3</v>
      </c>
      <c r="V1572" s="7">
        <v>43770</v>
      </c>
      <c r="W1572" t="s">
        <v>336</v>
      </c>
      <c r="X1572" s="2">
        <v>1.6519999999999999</v>
      </c>
      <c r="Y1572" s="6">
        <f t="shared" si="198"/>
        <v>4.409919649769093E-2</v>
      </c>
      <c r="AA1572" t="s">
        <v>335</v>
      </c>
      <c r="AB1572">
        <v>17337</v>
      </c>
      <c r="AC1572">
        <v>15582221</v>
      </c>
      <c r="AD1572" t="s">
        <v>1</v>
      </c>
      <c r="AE1572">
        <v>67</v>
      </c>
      <c r="AF1572">
        <v>11</v>
      </c>
      <c r="AG1572">
        <v>8763901</v>
      </c>
      <c r="AH1572" t="s">
        <v>45689</v>
      </c>
      <c r="AI1572" t="s">
        <v>45688</v>
      </c>
      <c r="AJ1572" t="s">
        <v>45687</v>
      </c>
      <c r="AK1572" t="s">
        <v>45686</v>
      </c>
      <c r="AL1572">
        <v>8</v>
      </c>
      <c r="AM1572" s="5">
        <f t="shared" si="194"/>
        <v>2.6666666666666665</v>
      </c>
      <c r="AN1572" s="4">
        <f t="shared" si="199"/>
        <v>4.0388741638268328E-3</v>
      </c>
      <c r="AO1572" s="3"/>
      <c r="AP1572">
        <v>0</v>
      </c>
      <c r="AQ1572" t="s">
        <v>16</v>
      </c>
      <c r="AR1572">
        <v>2018022</v>
      </c>
      <c r="AS1572" t="s">
        <v>15</v>
      </c>
      <c r="AT1572" s="2" t="s">
        <v>14</v>
      </c>
      <c r="AU1572" s="1">
        <f t="shared" si="195"/>
        <v>3.20810997975317</v>
      </c>
      <c r="AV1572" s="1">
        <f t="shared" si="196"/>
        <v>2.4069035330758881</v>
      </c>
      <c r="AW1572" s="1">
        <f t="shared" si="197"/>
        <v>1.605697086398606</v>
      </c>
    </row>
    <row r="1573" spans="1:49" x14ac:dyDescent="0.2">
      <c r="A1573">
        <v>1571</v>
      </c>
      <c r="B1573" t="s">
        <v>45685</v>
      </c>
      <c r="C1573" t="s">
        <v>45684</v>
      </c>
      <c r="F1573" t="s">
        <v>45683</v>
      </c>
      <c r="G1573" t="s">
        <v>3</v>
      </c>
      <c r="H1573" t="s">
        <v>2</v>
      </c>
      <c r="I1573" t="s">
        <v>1278</v>
      </c>
      <c r="J1573">
        <v>60014907</v>
      </c>
      <c r="K1573" t="s">
        <v>2441</v>
      </c>
      <c r="L1573" t="s">
        <v>2440</v>
      </c>
      <c r="M1573" t="s">
        <v>206</v>
      </c>
      <c r="N1573">
        <v>3</v>
      </c>
      <c r="O1573" t="s">
        <v>45682</v>
      </c>
      <c r="P1573" t="s">
        <v>45681</v>
      </c>
      <c r="Q1573" t="s">
        <v>45680</v>
      </c>
      <c r="R1573" s="7">
        <v>43770</v>
      </c>
      <c r="S1573" s="8">
        <f t="shared" si="192"/>
        <v>2019</v>
      </c>
      <c r="T1573" s="8">
        <v>2019</v>
      </c>
      <c r="U1573" s="8">
        <f t="shared" si="193"/>
        <v>3</v>
      </c>
      <c r="V1573" s="7">
        <v>43770</v>
      </c>
      <c r="W1573" t="s">
        <v>336</v>
      </c>
      <c r="X1573" s="2">
        <v>1.6519999999999999</v>
      </c>
      <c r="Y1573" s="6">
        <f t="shared" si="198"/>
        <v>4.409919649769093E-2</v>
      </c>
      <c r="AA1573" t="s">
        <v>335</v>
      </c>
      <c r="AB1573">
        <v>17337</v>
      </c>
      <c r="AC1573">
        <v>15582221</v>
      </c>
      <c r="AD1573" t="s">
        <v>1</v>
      </c>
      <c r="AE1573">
        <v>67</v>
      </c>
      <c r="AF1573">
        <v>11</v>
      </c>
      <c r="AG1573">
        <v>8758446</v>
      </c>
      <c r="AH1573" t="s">
        <v>45679</v>
      </c>
      <c r="AI1573" t="s">
        <v>45678</v>
      </c>
      <c r="AJ1573" t="s">
        <v>45677</v>
      </c>
      <c r="AK1573" t="s">
        <v>45676</v>
      </c>
      <c r="AL1573">
        <v>11</v>
      </c>
      <c r="AM1573" s="5">
        <f t="shared" si="194"/>
        <v>3.6666666666666665</v>
      </c>
      <c r="AN1573" s="4">
        <f t="shared" si="199"/>
        <v>5.5534519752618956E-3</v>
      </c>
      <c r="AO1573" s="3"/>
      <c r="AP1573">
        <v>0</v>
      </c>
      <c r="AR1573" t="s">
        <v>45675</v>
      </c>
      <c r="AT1573" s="2" t="s">
        <v>14</v>
      </c>
      <c r="AU1573" s="1">
        <f t="shared" si="195"/>
        <v>3.2535473140962217</v>
      </c>
      <c r="AV1573" s="1">
        <f t="shared" si="196"/>
        <v>2.4826324236476411</v>
      </c>
      <c r="AW1573" s="1">
        <f t="shared" si="197"/>
        <v>1.7117175331990604</v>
      </c>
    </row>
    <row r="1574" spans="1:49" x14ac:dyDescent="0.2">
      <c r="A1574">
        <v>1572</v>
      </c>
      <c r="B1574" t="s">
        <v>45674</v>
      </c>
      <c r="C1574" t="s">
        <v>45673</v>
      </c>
      <c r="F1574" t="s">
        <v>45672</v>
      </c>
      <c r="G1574" t="s">
        <v>3</v>
      </c>
      <c r="H1574" t="s">
        <v>2</v>
      </c>
      <c r="I1574" t="s">
        <v>327</v>
      </c>
      <c r="J1574" t="s">
        <v>45671</v>
      </c>
      <c r="K1574" t="s">
        <v>45670</v>
      </c>
      <c r="L1574" t="s">
        <v>45669</v>
      </c>
      <c r="M1574" t="s">
        <v>18</v>
      </c>
      <c r="N1574">
        <v>6</v>
      </c>
      <c r="O1574" t="s">
        <v>45668</v>
      </c>
      <c r="P1574" t="s">
        <v>45667</v>
      </c>
      <c r="Q1574" t="s">
        <v>45666</v>
      </c>
      <c r="R1574" s="7">
        <v>43770</v>
      </c>
      <c r="S1574" s="8">
        <f t="shared" si="192"/>
        <v>2019</v>
      </c>
      <c r="T1574" s="8">
        <v>2019</v>
      </c>
      <c r="U1574" s="8">
        <f t="shared" si="193"/>
        <v>3</v>
      </c>
      <c r="V1574" s="7">
        <v>43770</v>
      </c>
      <c r="W1574" t="s">
        <v>336</v>
      </c>
      <c r="X1574" s="2">
        <v>1.6519999999999999</v>
      </c>
      <c r="Y1574" s="6">
        <f t="shared" si="198"/>
        <v>4.409919649769093E-2</v>
      </c>
      <c r="AA1574" t="s">
        <v>335</v>
      </c>
      <c r="AB1574">
        <v>17337</v>
      </c>
      <c r="AC1574">
        <v>15582221</v>
      </c>
      <c r="AD1574" t="s">
        <v>1</v>
      </c>
      <c r="AE1574">
        <v>67</v>
      </c>
      <c r="AF1574">
        <v>11</v>
      </c>
      <c r="AG1574">
        <v>8764595</v>
      </c>
      <c r="AH1574" t="s">
        <v>45665</v>
      </c>
      <c r="AI1574" t="s">
        <v>45664</v>
      </c>
      <c r="AJ1574" t="s">
        <v>45663</v>
      </c>
      <c r="AK1574" t="s">
        <v>45662</v>
      </c>
      <c r="AL1574">
        <v>11</v>
      </c>
      <c r="AM1574" s="5">
        <f t="shared" si="194"/>
        <v>3.6666666666666665</v>
      </c>
      <c r="AN1574" s="4">
        <f t="shared" si="199"/>
        <v>5.5534519752618956E-3</v>
      </c>
      <c r="AO1574" s="3"/>
      <c r="AP1574">
        <v>0</v>
      </c>
      <c r="AQ1574" t="s">
        <v>16</v>
      </c>
      <c r="AR1574" t="s">
        <v>756</v>
      </c>
      <c r="AS1574" t="s">
        <v>15</v>
      </c>
      <c r="AT1574" s="2" t="s">
        <v>14</v>
      </c>
      <c r="AU1574" s="1">
        <f t="shared" si="195"/>
        <v>3.2535473140962217</v>
      </c>
      <c r="AV1574" s="1">
        <f t="shared" si="196"/>
        <v>2.4826324236476411</v>
      </c>
      <c r="AW1574" s="1">
        <f t="shared" si="197"/>
        <v>1.7117175331990604</v>
      </c>
    </row>
    <row r="1575" spans="1:49" x14ac:dyDescent="0.2">
      <c r="A1575">
        <v>1573</v>
      </c>
      <c r="B1575" t="s">
        <v>45661</v>
      </c>
      <c r="C1575" t="s">
        <v>45660</v>
      </c>
      <c r="D1575" t="s">
        <v>45659</v>
      </c>
      <c r="F1575" t="s">
        <v>45658</v>
      </c>
      <c r="G1575" t="s">
        <v>3</v>
      </c>
      <c r="H1575" t="s">
        <v>2</v>
      </c>
      <c r="I1575" t="s">
        <v>45657</v>
      </c>
      <c r="J1575">
        <v>60030807</v>
      </c>
      <c r="K1575" t="s">
        <v>45656</v>
      </c>
      <c r="L1575" t="s">
        <v>45655</v>
      </c>
      <c r="M1575" t="s">
        <v>119</v>
      </c>
      <c r="N1575">
        <v>2</v>
      </c>
      <c r="O1575" t="s">
        <v>45654</v>
      </c>
      <c r="P1575" t="s">
        <v>45653</v>
      </c>
      <c r="Q1575" t="s">
        <v>45652</v>
      </c>
      <c r="R1575" s="7">
        <v>43770</v>
      </c>
      <c r="S1575" s="8">
        <f t="shared" si="192"/>
        <v>2019</v>
      </c>
      <c r="T1575" s="8">
        <v>2019</v>
      </c>
      <c r="U1575" s="8">
        <f t="shared" si="193"/>
        <v>3</v>
      </c>
      <c r="V1575" s="7">
        <v>43770</v>
      </c>
      <c r="W1575" t="s">
        <v>3916</v>
      </c>
      <c r="X1575" s="2">
        <v>1.601</v>
      </c>
      <c r="Y1575" s="6">
        <f t="shared" si="198"/>
        <v>4.2737780625183526E-2</v>
      </c>
      <c r="AA1575">
        <v>9254005</v>
      </c>
      <c r="AB1575">
        <v>25236</v>
      </c>
      <c r="AD1575" t="s">
        <v>1</v>
      </c>
      <c r="AE1575">
        <v>298</v>
      </c>
      <c r="AG1575">
        <v>126848</v>
      </c>
      <c r="AI1575" t="s">
        <v>45651</v>
      </c>
      <c r="AJ1575" t="s">
        <v>45650</v>
      </c>
      <c r="AK1575" t="s">
        <v>45649</v>
      </c>
      <c r="AL1575">
        <v>6</v>
      </c>
      <c r="AM1575" s="5">
        <f t="shared" si="194"/>
        <v>2</v>
      </c>
      <c r="AN1575" s="4">
        <f t="shared" si="199"/>
        <v>3.0291556228701248E-3</v>
      </c>
      <c r="AO1575" s="3"/>
      <c r="AP1575">
        <v>0</v>
      </c>
      <c r="AQ1575" t="s">
        <v>1273</v>
      </c>
      <c r="AR1575">
        <v>57076438</v>
      </c>
      <c r="AS1575" t="s">
        <v>1272</v>
      </c>
      <c r="AT1575" s="2" t="s">
        <v>14</v>
      </c>
      <c r="AU1575" s="1">
        <f t="shared" si="195"/>
        <v>3.0825193124489507</v>
      </c>
      <c r="AV1575" s="1">
        <f t="shared" si="196"/>
        <v>2.2883468124026822</v>
      </c>
      <c r="AW1575" s="1">
        <f t="shared" si="197"/>
        <v>1.4941743123564144</v>
      </c>
    </row>
    <row r="1576" spans="1:49" x14ac:dyDescent="0.2">
      <c r="A1576">
        <v>1574</v>
      </c>
      <c r="B1576" t="s">
        <v>45648</v>
      </c>
      <c r="C1576" t="s">
        <v>45647</v>
      </c>
      <c r="D1576" t="s">
        <v>45646</v>
      </c>
      <c r="F1576" t="s">
        <v>45645</v>
      </c>
      <c r="G1576" t="s">
        <v>3</v>
      </c>
      <c r="H1576" t="s">
        <v>2</v>
      </c>
      <c r="I1576" t="s">
        <v>45644</v>
      </c>
      <c r="J1576" t="s">
        <v>45643</v>
      </c>
      <c r="K1576" t="s">
        <v>45642</v>
      </c>
      <c r="L1576" t="s">
        <v>45641</v>
      </c>
      <c r="M1576" t="s">
        <v>1331</v>
      </c>
      <c r="N1576">
        <v>3</v>
      </c>
      <c r="O1576" t="s">
        <v>45640</v>
      </c>
      <c r="P1576" t="s">
        <v>45639</v>
      </c>
      <c r="Q1576" t="s">
        <v>45638</v>
      </c>
      <c r="R1576" s="7">
        <v>43770</v>
      </c>
      <c r="S1576" s="8">
        <f t="shared" si="192"/>
        <v>2019</v>
      </c>
      <c r="T1576" s="8">
        <v>2019</v>
      </c>
      <c r="U1576" s="8">
        <f t="shared" si="193"/>
        <v>3</v>
      </c>
      <c r="V1576" s="7">
        <v>43770</v>
      </c>
      <c r="W1576" t="s">
        <v>4629</v>
      </c>
      <c r="X1576" s="2">
        <v>0.627</v>
      </c>
      <c r="Y1576" s="6">
        <f t="shared" si="198"/>
        <v>1.6737406903179305E-2</v>
      </c>
      <c r="AA1576">
        <v>9269851</v>
      </c>
      <c r="AB1576">
        <v>28435</v>
      </c>
      <c r="AD1576" t="s">
        <v>1</v>
      </c>
      <c r="AE1576">
        <v>170</v>
      </c>
      <c r="AG1576">
        <v>103823</v>
      </c>
      <c r="AI1576" t="s">
        <v>45637</v>
      </c>
      <c r="AJ1576" t="s">
        <v>45636</v>
      </c>
      <c r="AK1576" t="s">
        <v>45635</v>
      </c>
      <c r="AL1576">
        <v>5</v>
      </c>
      <c r="AM1576" s="5">
        <f t="shared" si="194"/>
        <v>1.6666666666666667</v>
      </c>
      <c r="AN1576" s="4">
        <f t="shared" si="199"/>
        <v>2.5242963523917708E-3</v>
      </c>
      <c r="AO1576" s="3"/>
      <c r="AP1576">
        <v>0</v>
      </c>
      <c r="AQ1576" t="s">
        <v>45634</v>
      </c>
      <c r="AR1576" t="s">
        <v>0</v>
      </c>
      <c r="AS1576" t="s">
        <v>45633</v>
      </c>
      <c r="AT1576" s="2">
        <v>2.121</v>
      </c>
      <c r="AU1576" s="1">
        <f t="shared" si="195"/>
        <v>1.2473473737943044</v>
      </c>
      <c r="AV1576" s="1">
        <f t="shared" si="196"/>
        <v>0.96308516277855383</v>
      </c>
      <c r="AW1576" s="1">
        <f t="shared" si="197"/>
        <v>0.67882295176280305</v>
      </c>
    </row>
    <row r="1577" spans="1:49" x14ac:dyDescent="0.2">
      <c r="A1577">
        <v>1575</v>
      </c>
      <c r="B1577" t="s">
        <v>45632</v>
      </c>
      <c r="C1577" t="s">
        <v>45631</v>
      </c>
      <c r="F1577" t="s">
        <v>45630</v>
      </c>
      <c r="G1577" t="s">
        <v>3</v>
      </c>
      <c r="H1577" t="s">
        <v>2</v>
      </c>
      <c r="I1577" t="s">
        <v>45629</v>
      </c>
      <c r="J1577">
        <v>60010126</v>
      </c>
      <c r="K1577" t="s">
        <v>1058</v>
      </c>
      <c r="L1577" t="s">
        <v>1057</v>
      </c>
      <c r="M1577" t="s">
        <v>109</v>
      </c>
      <c r="N1577">
        <v>2</v>
      </c>
      <c r="O1577" t="s">
        <v>45628</v>
      </c>
      <c r="P1577" t="s">
        <v>45627</v>
      </c>
      <c r="Q1577" t="s">
        <v>4058</v>
      </c>
      <c r="R1577" s="7">
        <v>43770</v>
      </c>
      <c r="S1577" s="8">
        <f t="shared" si="192"/>
        <v>2019</v>
      </c>
      <c r="T1577" s="8">
        <v>2019</v>
      </c>
      <c r="U1577" s="8">
        <f t="shared" si="193"/>
        <v>3</v>
      </c>
      <c r="V1577" s="7">
        <v>43770</v>
      </c>
      <c r="W1577" t="s">
        <v>277</v>
      </c>
      <c r="X1577" s="2">
        <v>0.33500000000000002</v>
      </c>
      <c r="Y1577" s="6">
        <f t="shared" si="198"/>
        <v>8.94263367235258E-3</v>
      </c>
      <c r="AA1577">
        <v>10964290</v>
      </c>
      <c r="AB1577">
        <v>18201</v>
      </c>
      <c r="AC1577" t="s">
        <v>276</v>
      </c>
      <c r="AD1577" t="s">
        <v>1</v>
      </c>
      <c r="AE1577">
        <v>29</v>
      </c>
      <c r="AF1577">
        <v>11</v>
      </c>
      <c r="AG1577" t="s">
        <v>45626</v>
      </c>
      <c r="AI1577" t="s">
        <v>45625</v>
      </c>
      <c r="AJ1577" t="s">
        <v>45624</v>
      </c>
      <c r="AK1577" t="s">
        <v>45623</v>
      </c>
      <c r="AL1577">
        <v>3</v>
      </c>
      <c r="AM1577" s="5">
        <f t="shared" si="194"/>
        <v>1</v>
      </c>
      <c r="AN1577" s="4">
        <f t="shared" si="199"/>
        <v>1.5145778114350624E-3</v>
      </c>
      <c r="AO1577" s="3"/>
      <c r="AP1577">
        <v>0</v>
      </c>
      <c r="AR1577" t="s">
        <v>0</v>
      </c>
      <c r="AT1577" s="2">
        <v>1.694</v>
      </c>
      <c r="AU1577" s="1">
        <f t="shared" si="195"/>
        <v>0.67142169140773245</v>
      </c>
      <c r="AV1577" s="1">
        <f t="shared" si="196"/>
        <v>0.52286057418938214</v>
      </c>
      <c r="AW1577" s="1">
        <f t="shared" si="197"/>
        <v>0.37429945697103173</v>
      </c>
    </row>
    <row r="1578" spans="1:49" x14ac:dyDescent="0.2">
      <c r="A1578">
        <v>1576</v>
      </c>
      <c r="B1578" t="s">
        <v>45622</v>
      </c>
      <c r="C1578" t="s">
        <v>45621</v>
      </c>
      <c r="F1578" t="s">
        <v>45620</v>
      </c>
      <c r="G1578" t="s">
        <v>3</v>
      </c>
      <c r="H1578" t="s">
        <v>2</v>
      </c>
      <c r="I1578" t="s">
        <v>45619</v>
      </c>
      <c r="J1578" t="s">
        <v>45618</v>
      </c>
      <c r="K1578" t="s">
        <v>45617</v>
      </c>
      <c r="L1578" t="s">
        <v>45616</v>
      </c>
      <c r="M1578" t="s">
        <v>1301</v>
      </c>
      <c r="N1578">
        <v>7</v>
      </c>
      <c r="O1578" t="s">
        <v>45615</v>
      </c>
      <c r="P1578" t="s">
        <v>45614</v>
      </c>
      <c r="Q1578" t="s">
        <v>45613</v>
      </c>
      <c r="R1578" s="7">
        <v>43770</v>
      </c>
      <c r="S1578" s="8">
        <f t="shared" si="192"/>
        <v>2019</v>
      </c>
      <c r="T1578" s="8">
        <v>2019</v>
      </c>
      <c r="U1578" s="8">
        <f t="shared" si="193"/>
        <v>3</v>
      </c>
      <c r="V1578" s="7">
        <v>43770</v>
      </c>
      <c r="W1578" t="s">
        <v>45612</v>
      </c>
      <c r="X1578" s="2">
        <v>0.53200000000000003</v>
      </c>
      <c r="Y1578" s="6">
        <f t="shared" si="198"/>
        <v>1.4201436160273351E-2</v>
      </c>
      <c r="AA1578">
        <v>18626300</v>
      </c>
      <c r="AB1578">
        <v>5800179580</v>
      </c>
      <c r="AC1578">
        <v>18626319</v>
      </c>
      <c r="AD1578" t="s">
        <v>1</v>
      </c>
      <c r="AE1578">
        <v>216</v>
      </c>
      <c r="AF1578">
        <v>21</v>
      </c>
      <c r="AG1578">
        <v>1900227</v>
      </c>
      <c r="AI1578" t="s">
        <v>45611</v>
      </c>
      <c r="AJ1578" t="s">
        <v>45610</v>
      </c>
      <c r="AK1578" t="s">
        <v>45609</v>
      </c>
      <c r="AL1578">
        <v>3</v>
      </c>
      <c r="AM1578" s="5">
        <f t="shared" si="194"/>
        <v>1</v>
      </c>
      <c r="AN1578" s="4">
        <f t="shared" si="199"/>
        <v>1.5145778114350624E-3</v>
      </c>
      <c r="AO1578" s="3"/>
      <c r="AP1578">
        <v>0</v>
      </c>
      <c r="AQ1578" t="s">
        <v>168</v>
      </c>
      <c r="AR1578" t="s">
        <v>45608</v>
      </c>
      <c r="AS1578" t="s">
        <v>167</v>
      </c>
      <c r="AT1578" s="2" t="s">
        <v>14</v>
      </c>
      <c r="AU1578" s="1">
        <f t="shared" si="195"/>
        <v>1.0395378655621865</v>
      </c>
      <c r="AV1578" s="1">
        <f t="shared" si="196"/>
        <v>0.78580069858542068</v>
      </c>
      <c r="AW1578" s="1">
        <f t="shared" si="197"/>
        <v>0.53206353160865494</v>
      </c>
    </row>
    <row r="1579" spans="1:49" x14ac:dyDescent="0.2">
      <c r="A1579">
        <v>1577</v>
      </c>
      <c r="B1579" t="s">
        <v>45607</v>
      </c>
      <c r="C1579" t="s">
        <v>45606</v>
      </c>
      <c r="D1579" t="s">
        <v>45605</v>
      </c>
      <c r="F1579" t="s">
        <v>45604</v>
      </c>
      <c r="G1579" t="s">
        <v>3</v>
      </c>
      <c r="H1579" t="s">
        <v>2</v>
      </c>
      <c r="I1579" t="s">
        <v>45603</v>
      </c>
      <c r="J1579">
        <v>60000874</v>
      </c>
      <c r="K1579" t="s">
        <v>136</v>
      </c>
      <c r="L1579" t="s">
        <v>135</v>
      </c>
      <c r="M1579" t="s">
        <v>134</v>
      </c>
      <c r="N1579">
        <v>2</v>
      </c>
      <c r="O1579" t="s">
        <v>45602</v>
      </c>
      <c r="P1579" t="s">
        <v>45601</v>
      </c>
      <c r="Q1579" t="s">
        <v>133</v>
      </c>
      <c r="R1579" s="7">
        <v>43770</v>
      </c>
      <c r="S1579" s="8">
        <f t="shared" si="192"/>
        <v>2019</v>
      </c>
      <c r="T1579" s="8">
        <v>2019</v>
      </c>
      <c r="U1579" s="8">
        <f t="shared" si="193"/>
        <v>3</v>
      </c>
      <c r="V1579" s="7">
        <v>43770</v>
      </c>
      <c r="W1579" t="s">
        <v>4629</v>
      </c>
      <c r="X1579" s="2">
        <v>0.627</v>
      </c>
      <c r="Y1579" s="6">
        <f t="shared" si="198"/>
        <v>1.6737406903179305E-2</v>
      </c>
      <c r="AA1579">
        <v>9269851</v>
      </c>
      <c r="AB1579">
        <v>28435</v>
      </c>
      <c r="AD1579" t="s">
        <v>1</v>
      </c>
      <c r="AE1579">
        <v>170</v>
      </c>
      <c r="AG1579">
        <v>103822</v>
      </c>
      <c r="AI1579" t="s">
        <v>45600</v>
      </c>
      <c r="AJ1579" t="s">
        <v>45599</v>
      </c>
      <c r="AK1579" t="s">
        <v>45598</v>
      </c>
      <c r="AL1579">
        <v>2</v>
      </c>
      <c r="AM1579" s="5">
        <f t="shared" si="194"/>
        <v>0.66666666666666663</v>
      </c>
      <c r="AN1579" s="4">
        <f t="shared" si="199"/>
        <v>1.0097185409567082E-3</v>
      </c>
      <c r="AO1579" s="3"/>
      <c r="AP1579">
        <v>0</v>
      </c>
      <c r="AQ1579" t="s">
        <v>3338</v>
      </c>
      <c r="AR1579">
        <v>19526260</v>
      </c>
      <c r="AS1579" t="s">
        <v>3337</v>
      </c>
      <c r="AT1579" s="2">
        <v>2.121</v>
      </c>
      <c r="AU1579" s="1">
        <f t="shared" si="195"/>
        <v>1.2019100394512527</v>
      </c>
      <c r="AV1579" s="1">
        <f t="shared" si="196"/>
        <v>0.8873562722068008</v>
      </c>
      <c r="AW1579" s="1">
        <f t="shared" si="197"/>
        <v>0.57280250496234875</v>
      </c>
    </row>
    <row r="1580" spans="1:49" x14ac:dyDescent="0.2">
      <c r="A1580">
        <v>1578</v>
      </c>
      <c r="B1580" t="s">
        <v>45597</v>
      </c>
      <c r="C1580" t="s">
        <v>45596</v>
      </c>
      <c r="D1580" t="s">
        <v>45595</v>
      </c>
      <c r="E1580">
        <v>31362260</v>
      </c>
      <c r="F1580" t="s">
        <v>45594</v>
      </c>
      <c r="G1580" t="s">
        <v>3</v>
      </c>
      <c r="H1580" t="s">
        <v>2</v>
      </c>
      <c r="I1580" t="s">
        <v>45593</v>
      </c>
      <c r="J1580" t="s">
        <v>45592</v>
      </c>
      <c r="K1580" t="s">
        <v>45591</v>
      </c>
      <c r="L1580" t="s">
        <v>45590</v>
      </c>
      <c r="M1580" t="s">
        <v>114</v>
      </c>
      <c r="N1580">
        <v>4</v>
      </c>
      <c r="O1580" t="s">
        <v>45589</v>
      </c>
      <c r="P1580" t="s">
        <v>45588</v>
      </c>
      <c r="Q1580" t="s">
        <v>45587</v>
      </c>
      <c r="R1580" s="7">
        <v>43770</v>
      </c>
      <c r="S1580" s="8">
        <f t="shared" si="192"/>
        <v>2019</v>
      </c>
      <c r="T1580" s="8">
        <v>2019</v>
      </c>
      <c r="U1580" s="8">
        <f t="shared" si="193"/>
        <v>3</v>
      </c>
      <c r="V1580" s="7">
        <v>43770</v>
      </c>
      <c r="W1580" t="s">
        <v>4425</v>
      </c>
      <c r="X1580" s="2">
        <v>0.81</v>
      </c>
      <c r="Y1580" s="6">
        <f t="shared" si="198"/>
        <v>2.1622487386882359E-2</v>
      </c>
      <c r="AA1580" t="s">
        <v>4424</v>
      </c>
      <c r="AB1580">
        <v>13516</v>
      </c>
      <c r="AD1580" t="s">
        <v>1</v>
      </c>
      <c r="AE1580">
        <v>99</v>
      </c>
      <c r="AG1580">
        <v>105965</v>
      </c>
      <c r="AI1580" t="s">
        <v>45586</v>
      </c>
      <c r="AJ1580" t="s">
        <v>45585</v>
      </c>
      <c r="AK1580" t="s">
        <v>45584</v>
      </c>
      <c r="AL1580">
        <v>3</v>
      </c>
      <c r="AM1580" s="5">
        <f t="shared" si="194"/>
        <v>1</v>
      </c>
      <c r="AN1580" s="4">
        <f t="shared" si="199"/>
        <v>1.5145778114350624E-3</v>
      </c>
      <c r="AO1580" s="3"/>
      <c r="AP1580">
        <v>0</v>
      </c>
      <c r="AQ1580" t="s">
        <v>1463</v>
      </c>
      <c r="AR1580" t="s">
        <v>45583</v>
      </c>
      <c r="AS1580" t="s">
        <v>1462</v>
      </c>
      <c r="AT1580" s="2">
        <v>2.89</v>
      </c>
      <c r="AU1580" s="1">
        <f t="shared" si="195"/>
        <v>1.5590114514248168</v>
      </c>
      <c r="AV1580" s="1">
        <f t="shared" si="196"/>
        <v>1.156853259915871</v>
      </c>
      <c r="AW1580" s="1">
        <f t="shared" si="197"/>
        <v>0.75469506840692513</v>
      </c>
    </row>
    <row r="1581" spans="1:49" x14ac:dyDescent="0.2">
      <c r="A1581">
        <v>1579</v>
      </c>
      <c r="B1581" t="s">
        <v>45582</v>
      </c>
      <c r="C1581" t="s">
        <v>45581</v>
      </c>
      <c r="F1581" t="s">
        <v>45580</v>
      </c>
      <c r="G1581" t="s">
        <v>3</v>
      </c>
      <c r="H1581" t="s">
        <v>2</v>
      </c>
      <c r="I1581" t="s">
        <v>3000</v>
      </c>
      <c r="J1581">
        <v>60001429</v>
      </c>
      <c r="K1581" t="s">
        <v>2075</v>
      </c>
      <c r="L1581" t="s">
        <v>2074</v>
      </c>
      <c r="M1581" t="s">
        <v>58</v>
      </c>
      <c r="N1581">
        <v>4</v>
      </c>
      <c r="O1581" t="s">
        <v>45579</v>
      </c>
      <c r="P1581" t="s">
        <v>45578</v>
      </c>
      <c r="Q1581" t="s">
        <v>2073</v>
      </c>
      <c r="R1581" s="7">
        <v>43770</v>
      </c>
      <c r="S1581" s="8">
        <f t="shared" si="192"/>
        <v>2019</v>
      </c>
      <c r="T1581" s="8">
        <v>2019</v>
      </c>
      <c r="U1581" s="8">
        <f t="shared" si="193"/>
        <v>3</v>
      </c>
      <c r="V1581" s="7">
        <v>43770</v>
      </c>
      <c r="W1581" t="s">
        <v>4135</v>
      </c>
      <c r="X1581" s="2">
        <v>0.67400000000000004</v>
      </c>
      <c r="Y1581" s="6">
        <f t="shared" si="198"/>
        <v>1.799204506019594E-2</v>
      </c>
      <c r="AA1581">
        <v>15986446</v>
      </c>
      <c r="AB1581">
        <v>25479</v>
      </c>
      <c r="AC1581">
        <v>20054092</v>
      </c>
      <c r="AD1581" t="s">
        <v>1</v>
      </c>
      <c r="AE1581">
        <v>17</v>
      </c>
      <c r="AF1581">
        <v>11</v>
      </c>
      <c r="AH1581" t="s">
        <v>45577</v>
      </c>
      <c r="AI1581" t="s">
        <v>45576</v>
      </c>
      <c r="AJ1581" t="s">
        <v>45575</v>
      </c>
      <c r="AK1581" t="s">
        <v>45574</v>
      </c>
      <c r="AL1581">
        <v>15</v>
      </c>
      <c r="AM1581" s="5">
        <f t="shared" si="194"/>
        <v>5</v>
      </c>
      <c r="AN1581" s="4">
        <f t="shared" si="199"/>
        <v>7.5728890571753124E-3</v>
      </c>
      <c r="AO1581" s="3"/>
      <c r="AP1581">
        <v>0</v>
      </c>
      <c r="AQ1581" t="s">
        <v>16</v>
      </c>
      <c r="AR1581">
        <v>61473177</v>
      </c>
      <c r="AS1581" t="s">
        <v>15</v>
      </c>
      <c r="AT1581" s="2" t="s">
        <v>14</v>
      </c>
      <c r="AU1581" s="1">
        <f t="shared" si="195"/>
        <v>1.4866298259289752</v>
      </c>
      <c r="AV1581" s="1">
        <f t="shared" si="196"/>
        <v>1.2782467058685627</v>
      </c>
      <c r="AW1581" s="1">
        <f t="shared" si="197"/>
        <v>1.06986358580815</v>
      </c>
    </row>
    <row r="1582" spans="1:49" x14ac:dyDescent="0.2">
      <c r="A1582">
        <v>1580</v>
      </c>
      <c r="B1582" t="s">
        <v>45573</v>
      </c>
      <c r="C1582" t="s">
        <v>45572</v>
      </c>
      <c r="F1582" t="s">
        <v>45571</v>
      </c>
      <c r="G1582" t="s">
        <v>3</v>
      </c>
      <c r="H1582" t="s">
        <v>2</v>
      </c>
      <c r="I1582" t="s">
        <v>45570</v>
      </c>
      <c r="J1582" t="s">
        <v>45569</v>
      </c>
      <c r="K1582" t="s">
        <v>45568</v>
      </c>
      <c r="L1582" t="s">
        <v>45567</v>
      </c>
      <c r="M1582" t="s">
        <v>802</v>
      </c>
      <c r="N1582">
        <v>7</v>
      </c>
      <c r="O1582" t="s">
        <v>45566</v>
      </c>
      <c r="P1582" t="s">
        <v>45565</v>
      </c>
      <c r="Q1582" t="s">
        <v>45564</v>
      </c>
      <c r="R1582" s="7">
        <v>43770</v>
      </c>
      <c r="S1582" s="8">
        <f t="shared" si="192"/>
        <v>2019</v>
      </c>
      <c r="T1582" s="8">
        <v>2019</v>
      </c>
      <c r="U1582" s="8">
        <f t="shared" si="193"/>
        <v>3</v>
      </c>
      <c r="V1582" s="7">
        <v>43770</v>
      </c>
      <c r="W1582" t="s">
        <v>43213</v>
      </c>
      <c r="X1582" s="2">
        <v>0.53800000000000003</v>
      </c>
      <c r="Y1582" s="6">
        <f t="shared" si="198"/>
        <v>1.4361602733509518E-2</v>
      </c>
      <c r="AA1582">
        <v>13826905</v>
      </c>
      <c r="AB1582">
        <v>28499</v>
      </c>
      <c r="AC1582">
        <v>15732886</v>
      </c>
      <c r="AD1582" t="s">
        <v>1</v>
      </c>
      <c r="AE1582">
        <v>38</v>
      </c>
      <c r="AF1582">
        <v>4</v>
      </c>
      <c r="AH1582" t="s">
        <v>45563</v>
      </c>
      <c r="AI1582" t="s">
        <v>45562</v>
      </c>
      <c r="AJ1582" t="s">
        <v>45561</v>
      </c>
      <c r="AK1582" t="s">
        <v>45560</v>
      </c>
      <c r="AL1582">
        <v>4</v>
      </c>
      <c r="AM1582" s="5">
        <f t="shared" si="194"/>
        <v>1.3333333333333333</v>
      </c>
      <c r="AN1582" s="4">
        <f t="shared" si="199"/>
        <v>2.0194370819134164E-3</v>
      </c>
      <c r="AO1582" s="3"/>
      <c r="AP1582">
        <v>0</v>
      </c>
      <c r="AQ1582" t="s">
        <v>16</v>
      </c>
      <c r="AR1582">
        <v>11671400</v>
      </c>
      <c r="AS1582" t="s">
        <v>15</v>
      </c>
      <c r="AT1582" s="2">
        <v>1.1950000000000001</v>
      </c>
      <c r="AU1582" s="1">
        <f t="shared" si="195"/>
        <v>1.0658953038030687</v>
      </c>
      <c r="AV1582" s="1">
        <f t="shared" si="196"/>
        <v>0.81905199077114665</v>
      </c>
      <c r="AW1582" s="1">
        <f t="shared" si="197"/>
        <v>0.57220867773922468</v>
      </c>
    </row>
    <row r="1583" spans="1:49" x14ac:dyDescent="0.2">
      <c r="A1583">
        <v>1581</v>
      </c>
      <c r="B1583" t="s">
        <v>45559</v>
      </c>
      <c r="C1583" t="s">
        <v>45558</v>
      </c>
      <c r="D1583" t="s">
        <v>45557</v>
      </c>
      <c r="F1583" t="s">
        <v>45556</v>
      </c>
      <c r="G1583" t="s">
        <v>3</v>
      </c>
      <c r="H1583" t="s">
        <v>2</v>
      </c>
      <c r="I1583" t="s">
        <v>45555</v>
      </c>
      <c r="J1583">
        <v>60018362</v>
      </c>
      <c r="K1583" t="s">
        <v>5093</v>
      </c>
      <c r="L1583" t="s">
        <v>5092</v>
      </c>
      <c r="M1583" t="s">
        <v>119</v>
      </c>
      <c r="N1583">
        <v>2</v>
      </c>
      <c r="O1583" t="s">
        <v>45554</v>
      </c>
      <c r="P1583" t="s">
        <v>45553</v>
      </c>
      <c r="Q1583" t="s">
        <v>45552</v>
      </c>
      <c r="R1583" s="7">
        <v>43770</v>
      </c>
      <c r="S1583" s="8">
        <f t="shared" si="192"/>
        <v>2019</v>
      </c>
      <c r="T1583" s="8">
        <v>2019</v>
      </c>
      <c r="U1583" s="8">
        <f t="shared" si="193"/>
        <v>3</v>
      </c>
      <c r="V1583" s="7">
        <v>43770</v>
      </c>
      <c r="W1583" t="s">
        <v>445</v>
      </c>
      <c r="X1583" s="2">
        <v>0.63100000000000001</v>
      </c>
      <c r="Y1583" s="6">
        <f t="shared" si="198"/>
        <v>1.6844184618670086E-2</v>
      </c>
      <c r="AA1583">
        <v>10512004</v>
      </c>
      <c r="AB1583">
        <v>24306</v>
      </c>
      <c r="AD1583" t="s">
        <v>1</v>
      </c>
      <c r="AE1583">
        <v>94</v>
      </c>
      <c r="AH1583" t="s">
        <v>45551</v>
      </c>
      <c r="AI1583" t="s">
        <v>45550</v>
      </c>
      <c r="AJ1583" t="s">
        <v>45549</v>
      </c>
      <c r="AK1583" t="s">
        <v>45548</v>
      </c>
      <c r="AL1583">
        <v>1</v>
      </c>
      <c r="AM1583" s="5">
        <f t="shared" si="194"/>
        <v>0.33333333333333331</v>
      </c>
      <c r="AN1583" s="4">
        <f t="shared" si="199"/>
        <v>5.048592704783541E-4</v>
      </c>
      <c r="AO1583" s="3"/>
      <c r="AP1583">
        <v>0</v>
      </c>
      <c r="AR1583" t="s">
        <v>0</v>
      </c>
      <c r="AT1583" s="2" t="s">
        <v>14</v>
      </c>
      <c r="AU1583" s="1">
        <f t="shared" si="195"/>
        <v>1.1942387014212565</v>
      </c>
      <c r="AV1583" s="1">
        <f t="shared" si="196"/>
        <v>0.86745219445742205</v>
      </c>
      <c r="AW1583" s="1">
        <f t="shared" si="197"/>
        <v>0.54066568749358734</v>
      </c>
    </row>
    <row r="1584" spans="1:49" x14ac:dyDescent="0.2">
      <c r="A1584">
        <v>1582</v>
      </c>
      <c r="B1584" t="s">
        <v>45547</v>
      </c>
      <c r="C1584" t="s">
        <v>45546</v>
      </c>
      <c r="F1584" t="s">
        <v>45545</v>
      </c>
      <c r="G1584" t="s">
        <v>3</v>
      </c>
      <c r="H1584" t="s">
        <v>2</v>
      </c>
      <c r="I1584" t="s">
        <v>426</v>
      </c>
      <c r="J1584">
        <v>60028009</v>
      </c>
      <c r="K1584" t="s">
        <v>45544</v>
      </c>
      <c r="L1584" t="s">
        <v>4337</v>
      </c>
      <c r="M1584" t="s">
        <v>58</v>
      </c>
      <c r="N1584">
        <v>3</v>
      </c>
      <c r="O1584" t="s">
        <v>45543</v>
      </c>
      <c r="P1584" t="s">
        <v>45542</v>
      </c>
      <c r="Q1584" t="s">
        <v>45541</v>
      </c>
      <c r="R1584" s="7">
        <v>43770</v>
      </c>
      <c r="S1584" s="8">
        <f t="shared" si="192"/>
        <v>2019</v>
      </c>
      <c r="T1584" s="8">
        <v>2019</v>
      </c>
      <c r="U1584" s="8">
        <f t="shared" si="193"/>
        <v>3</v>
      </c>
      <c r="V1584" s="7">
        <v>43770</v>
      </c>
      <c r="W1584" t="s">
        <v>3722</v>
      </c>
      <c r="X1584" s="2">
        <v>0.41699999999999998</v>
      </c>
      <c r="Y1584" s="6">
        <f t="shared" si="198"/>
        <v>1.1131576839913509E-2</v>
      </c>
      <c r="AA1584">
        <v>10220038</v>
      </c>
      <c r="AB1584">
        <v>17569</v>
      </c>
      <c r="AC1584">
        <v>15728196</v>
      </c>
      <c r="AD1584" t="s">
        <v>1</v>
      </c>
      <c r="AE1584">
        <v>25</v>
      </c>
      <c r="AF1584">
        <v>8</v>
      </c>
      <c r="AH1584" t="s">
        <v>45540</v>
      </c>
      <c r="AI1584" t="s">
        <v>45539</v>
      </c>
      <c r="AJ1584" t="s">
        <v>45538</v>
      </c>
      <c r="AK1584" t="s">
        <v>45537</v>
      </c>
      <c r="AL1584">
        <v>4</v>
      </c>
      <c r="AM1584" s="5">
        <f t="shared" si="194"/>
        <v>1.3333333333333333</v>
      </c>
      <c r="AN1584" s="4">
        <f t="shared" si="199"/>
        <v>2.0194370819134164E-3</v>
      </c>
      <c r="AO1584" s="3"/>
      <c r="AP1584">
        <v>0</v>
      </c>
      <c r="AQ1584" t="s">
        <v>16</v>
      </c>
      <c r="AR1584" t="s">
        <v>45536</v>
      </c>
      <c r="AS1584" t="s">
        <v>15</v>
      </c>
      <c r="AT1584" s="2">
        <v>2.6019999999999999</v>
      </c>
      <c r="AU1584" s="1">
        <f t="shared" si="195"/>
        <v>0.83979349125134806</v>
      </c>
      <c r="AV1584" s="1">
        <f t="shared" si="196"/>
        <v>0.65755069609134631</v>
      </c>
      <c r="AW1584" s="1">
        <f t="shared" si="197"/>
        <v>0.47530790093134445</v>
      </c>
    </row>
    <row r="1585" spans="1:49" x14ac:dyDescent="0.2">
      <c r="A1585">
        <v>1583</v>
      </c>
      <c r="B1585" t="s">
        <v>45535</v>
      </c>
      <c r="C1585" t="s">
        <v>45534</v>
      </c>
      <c r="D1585" t="s">
        <v>45533</v>
      </c>
      <c r="F1585" t="s">
        <v>45532</v>
      </c>
      <c r="G1585" t="s">
        <v>3</v>
      </c>
      <c r="H1585" t="s">
        <v>2</v>
      </c>
      <c r="I1585" t="s">
        <v>45531</v>
      </c>
      <c r="J1585">
        <v>60122052</v>
      </c>
      <c r="K1585" t="s">
        <v>211</v>
      </c>
      <c r="L1585" t="s">
        <v>210</v>
      </c>
      <c r="M1585" t="s">
        <v>58</v>
      </c>
      <c r="N1585">
        <v>6</v>
      </c>
      <c r="O1585" t="s">
        <v>45530</v>
      </c>
      <c r="P1585" t="s">
        <v>45529</v>
      </c>
      <c r="Q1585" t="s">
        <v>209</v>
      </c>
      <c r="R1585" s="7">
        <v>43770</v>
      </c>
      <c r="S1585" s="8">
        <f t="shared" si="192"/>
        <v>2019</v>
      </c>
      <c r="T1585" s="8">
        <v>2019</v>
      </c>
      <c r="U1585" s="8">
        <f t="shared" si="193"/>
        <v>3</v>
      </c>
      <c r="V1585" s="7">
        <v>43770</v>
      </c>
      <c r="W1585" t="s">
        <v>4417</v>
      </c>
      <c r="X1585" s="2">
        <v>0.753</v>
      </c>
      <c r="Y1585" s="6">
        <f t="shared" si="198"/>
        <v>2.0100904941138784E-2</v>
      </c>
      <c r="AA1585" t="s">
        <v>4416</v>
      </c>
      <c r="AB1585">
        <v>20922</v>
      </c>
      <c r="AD1585" t="s">
        <v>1</v>
      </c>
      <c r="AE1585">
        <v>150</v>
      </c>
      <c r="AG1585">
        <v>104096</v>
      </c>
      <c r="AI1585" t="s">
        <v>45528</v>
      </c>
      <c r="AJ1585" t="s">
        <v>45527</v>
      </c>
      <c r="AK1585" t="s">
        <v>45526</v>
      </c>
      <c r="AL1585">
        <v>7</v>
      </c>
      <c r="AM1585" s="5">
        <f t="shared" si="194"/>
        <v>2.3333333333333335</v>
      </c>
      <c r="AN1585" s="4">
        <f t="shared" si="199"/>
        <v>3.5340148933484792E-3</v>
      </c>
      <c r="AO1585" s="3"/>
      <c r="AP1585">
        <v>0</v>
      </c>
      <c r="AQ1585" t="s">
        <v>16</v>
      </c>
      <c r="AR1585">
        <v>21377103</v>
      </c>
      <c r="AS1585" t="s">
        <v>15</v>
      </c>
      <c r="AT1585" s="2">
        <v>4.8209999999999997</v>
      </c>
      <c r="AU1585" s="1">
        <f t="shared" si="195"/>
        <v>1.5130837926801692</v>
      </c>
      <c r="AV1585" s="1">
        <f t="shared" si="196"/>
        <v>1.1817459917243633</v>
      </c>
      <c r="AW1585" s="1">
        <f t="shared" si="197"/>
        <v>0.85040819076855689</v>
      </c>
    </row>
    <row r="1586" spans="1:49" x14ac:dyDescent="0.2">
      <c r="A1586">
        <v>1584</v>
      </c>
      <c r="B1586" t="s">
        <v>45525</v>
      </c>
      <c r="C1586" t="s">
        <v>45524</v>
      </c>
      <c r="D1586" t="s">
        <v>45523</v>
      </c>
      <c r="F1586" t="s">
        <v>45522</v>
      </c>
      <c r="G1586" t="s">
        <v>3</v>
      </c>
      <c r="H1586" t="s">
        <v>2</v>
      </c>
      <c r="I1586" t="s">
        <v>586</v>
      </c>
      <c r="J1586">
        <v>60021666</v>
      </c>
      <c r="K1586" t="s">
        <v>71</v>
      </c>
      <c r="L1586" t="s">
        <v>98</v>
      </c>
      <c r="M1586" t="s">
        <v>58</v>
      </c>
      <c r="N1586">
        <v>4</v>
      </c>
      <c r="O1586" t="s">
        <v>45521</v>
      </c>
      <c r="P1586" t="s">
        <v>45520</v>
      </c>
      <c r="Q1586" t="s">
        <v>2087</v>
      </c>
      <c r="R1586" s="7">
        <v>43770</v>
      </c>
      <c r="S1586" s="8">
        <f t="shared" si="192"/>
        <v>2019</v>
      </c>
      <c r="T1586" s="8">
        <v>2019</v>
      </c>
      <c r="U1586" s="8">
        <f t="shared" si="193"/>
        <v>3</v>
      </c>
      <c r="V1586" s="7">
        <v>43770</v>
      </c>
      <c r="W1586" t="s">
        <v>445</v>
      </c>
      <c r="X1586" s="2">
        <v>0.63100000000000001</v>
      </c>
      <c r="Y1586" s="6">
        <f t="shared" si="198"/>
        <v>1.6844184618670086E-2</v>
      </c>
      <c r="AA1586">
        <v>10512004</v>
      </c>
      <c r="AB1586">
        <v>24306</v>
      </c>
      <c r="AD1586" t="s">
        <v>1</v>
      </c>
      <c r="AE1586">
        <v>94</v>
      </c>
      <c r="AH1586" t="s">
        <v>45519</v>
      </c>
      <c r="AI1586" t="s">
        <v>45518</v>
      </c>
      <c r="AJ1586" t="s">
        <v>45517</v>
      </c>
      <c r="AK1586" t="s">
        <v>45516</v>
      </c>
      <c r="AL1586">
        <v>4</v>
      </c>
      <c r="AM1586" s="5">
        <f t="shared" si="194"/>
        <v>1.3333333333333333</v>
      </c>
      <c r="AN1586" s="4">
        <f t="shared" si="199"/>
        <v>2.0194370819134164E-3</v>
      </c>
      <c r="AO1586" s="3"/>
      <c r="AP1586">
        <v>0</v>
      </c>
      <c r="AQ1586" t="s">
        <v>3921</v>
      </c>
      <c r="AR1586">
        <v>61601167</v>
      </c>
      <c r="AS1586" t="s">
        <v>15</v>
      </c>
      <c r="AT1586" s="2" t="s">
        <v>14</v>
      </c>
      <c r="AU1586" s="1">
        <f t="shared" si="195"/>
        <v>1.2396760357643084</v>
      </c>
      <c r="AV1586" s="1">
        <f t="shared" si="196"/>
        <v>0.94318108502917508</v>
      </c>
      <c r="AW1586" s="1">
        <f t="shared" si="197"/>
        <v>0.64668613429404165</v>
      </c>
    </row>
    <row r="1587" spans="1:49" x14ac:dyDescent="0.2">
      <c r="A1587">
        <v>1585</v>
      </c>
      <c r="B1587" t="s">
        <v>45515</v>
      </c>
      <c r="C1587" t="s">
        <v>45514</v>
      </c>
      <c r="F1587" t="s">
        <v>45513</v>
      </c>
      <c r="G1587" t="s">
        <v>3</v>
      </c>
      <c r="H1587" t="s">
        <v>2</v>
      </c>
      <c r="I1587" t="s">
        <v>45512</v>
      </c>
      <c r="J1587">
        <v>60012835</v>
      </c>
      <c r="K1587" t="s">
        <v>796</v>
      </c>
      <c r="L1587" t="s">
        <v>542</v>
      </c>
      <c r="M1587" t="s">
        <v>541</v>
      </c>
      <c r="N1587">
        <v>3</v>
      </c>
      <c r="O1587" t="s">
        <v>45511</v>
      </c>
      <c r="P1587" t="s">
        <v>45510</v>
      </c>
      <c r="Q1587" t="s">
        <v>795</v>
      </c>
      <c r="R1587" s="7">
        <v>43770</v>
      </c>
      <c r="S1587" s="8">
        <f t="shared" si="192"/>
        <v>2019</v>
      </c>
      <c r="T1587" s="8">
        <v>2019</v>
      </c>
      <c r="U1587" s="8">
        <f t="shared" si="193"/>
        <v>3</v>
      </c>
      <c r="V1587" s="7">
        <v>43770</v>
      </c>
      <c r="W1587" t="s">
        <v>45509</v>
      </c>
      <c r="X1587" s="2">
        <v>1.0920000000000001</v>
      </c>
      <c r="Y1587" s="6">
        <f t="shared" si="198"/>
        <v>2.9150316328982146E-2</v>
      </c>
      <c r="AA1587">
        <v>9241868</v>
      </c>
      <c r="AB1587">
        <v>18947</v>
      </c>
      <c r="AC1587">
        <v>15731391</v>
      </c>
      <c r="AD1587" t="s">
        <v>1</v>
      </c>
      <c r="AE1587">
        <v>29</v>
      </c>
      <c r="AF1587">
        <v>5</v>
      </c>
      <c r="AH1587" t="s">
        <v>45508</v>
      </c>
      <c r="AI1587" t="s">
        <v>45507</v>
      </c>
      <c r="AJ1587" t="s">
        <v>45506</v>
      </c>
      <c r="AK1587" t="s">
        <v>45505</v>
      </c>
      <c r="AL1587">
        <v>0</v>
      </c>
      <c r="AM1587" s="5">
        <f t="shared" si="194"/>
        <v>0</v>
      </c>
      <c r="AN1587" s="4">
        <f t="shared" si="199"/>
        <v>0</v>
      </c>
      <c r="AO1587" s="3"/>
      <c r="AP1587">
        <v>0</v>
      </c>
      <c r="AR1587" t="s">
        <v>0</v>
      </c>
      <c r="AT1587" s="2" t="s">
        <v>14</v>
      </c>
      <c r="AU1587" s="1">
        <f t="shared" si="195"/>
        <v>2.0405221430287499</v>
      </c>
      <c r="AV1587" s="1">
        <f t="shared" si="196"/>
        <v>1.4575158164491073</v>
      </c>
      <c r="AW1587" s="1">
        <f t="shared" si="197"/>
        <v>0.87450948986946431</v>
      </c>
    </row>
    <row r="1588" spans="1:49" x14ac:dyDescent="0.2">
      <c r="A1588">
        <v>1586</v>
      </c>
      <c r="B1588" t="s">
        <v>45504</v>
      </c>
      <c r="C1588" t="s">
        <v>45503</v>
      </c>
      <c r="D1588" t="s">
        <v>45502</v>
      </c>
      <c r="F1588" t="s">
        <v>45501</v>
      </c>
      <c r="G1588" t="s">
        <v>3</v>
      </c>
      <c r="H1588" t="s">
        <v>2</v>
      </c>
      <c r="I1588" t="s">
        <v>45500</v>
      </c>
      <c r="J1588">
        <v>60017716</v>
      </c>
      <c r="K1588" t="s">
        <v>3256</v>
      </c>
      <c r="L1588" t="s">
        <v>3255</v>
      </c>
      <c r="M1588" t="s">
        <v>58</v>
      </c>
      <c r="N1588">
        <v>5</v>
      </c>
      <c r="O1588" t="s">
        <v>45499</v>
      </c>
      <c r="P1588" t="s">
        <v>45498</v>
      </c>
      <c r="Q1588" t="s">
        <v>45497</v>
      </c>
      <c r="R1588" s="7">
        <v>43770</v>
      </c>
      <c r="S1588" s="8">
        <f t="shared" si="192"/>
        <v>2019</v>
      </c>
      <c r="T1588" s="8">
        <v>2019</v>
      </c>
      <c r="U1588" s="8">
        <f t="shared" si="193"/>
        <v>3</v>
      </c>
      <c r="V1588" s="7">
        <v>43770</v>
      </c>
      <c r="W1588" t="s">
        <v>445</v>
      </c>
      <c r="X1588" s="2">
        <v>0.63100000000000001</v>
      </c>
      <c r="Y1588" s="6">
        <f t="shared" si="198"/>
        <v>1.6844184618670086E-2</v>
      </c>
      <c r="AA1588">
        <v>10512004</v>
      </c>
      <c r="AB1588">
        <v>24306</v>
      </c>
      <c r="AD1588" t="s">
        <v>1</v>
      </c>
      <c r="AE1588">
        <v>94</v>
      </c>
      <c r="AH1588" t="s">
        <v>34180</v>
      </c>
      <c r="AI1588" t="s">
        <v>45496</v>
      </c>
      <c r="AJ1588" t="s">
        <v>45495</v>
      </c>
      <c r="AK1588" t="s">
        <v>45494</v>
      </c>
      <c r="AL1588">
        <v>1</v>
      </c>
      <c r="AM1588" s="5">
        <f t="shared" si="194"/>
        <v>0.33333333333333331</v>
      </c>
      <c r="AN1588" s="4">
        <f t="shared" si="199"/>
        <v>5.048592704783541E-4</v>
      </c>
      <c r="AO1588" s="3"/>
      <c r="AP1588">
        <v>0</v>
      </c>
      <c r="AQ1588" t="s">
        <v>3921</v>
      </c>
      <c r="AR1588" t="s">
        <v>45493</v>
      </c>
      <c r="AS1588" t="s">
        <v>15</v>
      </c>
      <c r="AT1588" s="2" t="s">
        <v>14</v>
      </c>
      <c r="AU1588" s="1">
        <f t="shared" si="195"/>
        <v>1.1942387014212565</v>
      </c>
      <c r="AV1588" s="1">
        <f t="shared" si="196"/>
        <v>0.86745219445742205</v>
      </c>
      <c r="AW1588" s="1">
        <f t="shared" si="197"/>
        <v>0.54066568749358734</v>
      </c>
    </row>
    <row r="1589" spans="1:49" x14ac:dyDescent="0.2">
      <c r="A1589">
        <v>1587</v>
      </c>
      <c r="B1589" t="s">
        <v>45492</v>
      </c>
      <c r="C1589" t="s">
        <v>45491</v>
      </c>
      <c r="F1589" t="s">
        <v>45490</v>
      </c>
      <c r="G1589" t="s">
        <v>3</v>
      </c>
      <c r="H1589" t="s">
        <v>2</v>
      </c>
      <c r="I1589" t="s">
        <v>2341</v>
      </c>
      <c r="J1589" t="s">
        <v>45489</v>
      </c>
      <c r="K1589" t="s">
        <v>45488</v>
      </c>
      <c r="L1589" t="s">
        <v>45487</v>
      </c>
      <c r="M1589" t="s">
        <v>29</v>
      </c>
      <c r="N1589">
        <v>5</v>
      </c>
      <c r="O1589" t="s">
        <v>45486</v>
      </c>
      <c r="P1589" t="s">
        <v>45485</v>
      </c>
      <c r="Q1589" t="s">
        <v>45484</v>
      </c>
      <c r="R1589" s="7">
        <v>43770</v>
      </c>
      <c r="S1589" s="8">
        <f t="shared" si="192"/>
        <v>2019</v>
      </c>
      <c r="T1589" s="8">
        <v>2019</v>
      </c>
      <c r="U1589" s="8">
        <f t="shared" si="193"/>
        <v>3</v>
      </c>
      <c r="V1589" s="7">
        <v>43770</v>
      </c>
      <c r="W1589" t="s">
        <v>44783</v>
      </c>
      <c r="X1589" s="2">
        <v>0.51800000000000002</v>
      </c>
      <c r="Y1589" s="6">
        <f t="shared" si="198"/>
        <v>1.3827714156055632E-2</v>
      </c>
      <c r="AA1589">
        <v>19366442</v>
      </c>
      <c r="AB1589">
        <v>14300154706</v>
      </c>
      <c r="AC1589">
        <v>19366450</v>
      </c>
      <c r="AD1589" t="s">
        <v>1</v>
      </c>
      <c r="AE1589">
        <v>12</v>
      </c>
      <c r="AF1589">
        <v>6</v>
      </c>
      <c r="AH1589" t="s">
        <v>45483</v>
      </c>
      <c r="AI1589" t="s">
        <v>45482</v>
      </c>
      <c r="AJ1589" t="s">
        <v>45481</v>
      </c>
      <c r="AK1589" t="s">
        <v>45480</v>
      </c>
      <c r="AL1589">
        <v>3</v>
      </c>
      <c r="AM1589" s="5">
        <f t="shared" si="194"/>
        <v>1</v>
      </c>
      <c r="AN1589" s="4">
        <f t="shared" si="199"/>
        <v>1.5145778114350624E-3</v>
      </c>
      <c r="AO1589" s="3"/>
      <c r="AP1589">
        <v>0</v>
      </c>
      <c r="AQ1589" t="s">
        <v>16</v>
      </c>
      <c r="AR1589">
        <v>1760325</v>
      </c>
      <c r="AS1589" t="s">
        <v>15</v>
      </c>
      <c r="AT1589" s="2">
        <v>3.3069999999999999</v>
      </c>
      <c r="AU1589" s="1">
        <f t="shared" si="195"/>
        <v>1.013377325266946</v>
      </c>
      <c r="AV1589" s="1">
        <f t="shared" si="196"/>
        <v>0.76711459837453477</v>
      </c>
      <c r="AW1589" s="1">
        <f t="shared" si="197"/>
        <v>0.52085187148212331</v>
      </c>
    </row>
    <row r="1590" spans="1:49" x14ac:dyDescent="0.2">
      <c r="A1590">
        <v>1588</v>
      </c>
      <c r="B1590" t="s">
        <v>45479</v>
      </c>
      <c r="C1590" t="s">
        <v>45478</v>
      </c>
      <c r="F1590" t="s">
        <v>45477</v>
      </c>
      <c r="G1590" t="s">
        <v>3</v>
      </c>
      <c r="H1590" t="s">
        <v>2</v>
      </c>
      <c r="I1590" t="s">
        <v>45476</v>
      </c>
      <c r="J1590" t="s">
        <v>45475</v>
      </c>
      <c r="K1590" t="s">
        <v>45474</v>
      </c>
      <c r="L1590" t="s">
        <v>682</v>
      </c>
      <c r="M1590" t="s">
        <v>29</v>
      </c>
      <c r="N1590">
        <v>4</v>
      </c>
      <c r="O1590" t="s">
        <v>45473</v>
      </c>
      <c r="P1590" t="s">
        <v>45472</v>
      </c>
      <c r="Q1590" t="s">
        <v>45471</v>
      </c>
      <c r="R1590" s="7">
        <v>43770</v>
      </c>
      <c r="S1590" s="8">
        <f t="shared" si="192"/>
        <v>2019</v>
      </c>
      <c r="T1590" s="8">
        <v>2019</v>
      </c>
      <c r="U1590" s="8">
        <f t="shared" si="193"/>
        <v>3</v>
      </c>
      <c r="V1590" s="7">
        <v>43770</v>
      </c>
      <c r="W1590" t="s">
        <v>1563</v>
      </c>
      <c r="X1590" s="2">
        <v>1.91</v>
      </c>
      <c r="Y1590" s="6">
        <f t="shared" si="198"/>
        <v>5.0986359146846051E-2</v>
      </c>
      <c r="AA1590" t="s">
        <v>1562</v>
      </c>
      <c r="AB1590">
        <v>145210</v>
      </c>
      <c r="AC1590">
        <v>16125118</v>
      </c>
      <c r="AD1590" t="s">
        <v>1</v>
      </c>
      <c r="AE1590">
        <v>16</v>
      </c>
      <c r="AF1590">
        <v>11</v>
      </c>
      <c r="AH1590" t="s">
        <v>45470</v>
      </c>
      <c r="AI1590" t="s">
        <v>45469</v>
      </c>
      <c r="AJ1590" t="s">
        <v>45468</v>
      </c>
      <c r="AK1590" t="s">
        <v>45467</v>
      </c>
      <c r="AL1590">
        <v>23</v>
      </c>
      <c r="AM1590" s="5">
        <f t="shared" si="194"/>
        <v>7.666666666666667</v>
      </c>
      <c r="AN1590" s="4">
        <f t="shared" si="199"/>
        <v>1.1611763221002146E-2</v>
      </c>
      <c r="AO1590" s="3"/>
      <c r="AP1590">
        <v>0</v>
      </c>
      <c r="AQ1590" t="s">
        <v>16</v>
      </c>
      <c r="AR1590" t="s">
        <v>45466</v>
      </c>
      <c r="AS1590" t="s">
        <v>15</v>
      </c>
      <c r="AT1590" s="2">
        <v>6.5780000000000003</v>
      </c>
      <c r="AU1590" s="1">
        <f t="shared" si="195"/>
        <v>3.917398036909288</v>
      </c>
      <c r="AV1590" s="1">
        <f t="shared" si="196"/>
        <v>3.1299061183924102</v>
      </c>
      <c r="AW1590" s="1">
        <f t="shared" si="197"/>
        <v>2.3424141998755319</v>
      </c>
    </row>
    <row r="1591" spans="1:49" x14ac:dyDescent="0.2">
      <c r="A1591">
        <v>1589</v>
      </c>
      <c r="B1591" t="s">
        <v>45465</v>
      </c>
      <c r="C1591" t="s">
        <v>45464</v>
      </c>
      <c r="D1591" t="s">
        <v>45463</v>
      </c>
      <c r="F1591" t="s">
        <v>45462</v>
      </c>
      <c r="G1591" t="s">
        <v>3</v>
      </c>
      <c r="H1591" t="s">
        <v>2</v>
      </c>
      <c r="I1591" t="s">
        <v>45461</v>
      </c>
      <c r="J1591" t="s">
        <v>45460</v>
      </c>
      <c r="K1591" t="s">
        <v>45459</v>
      </c>
      <c r="L1591" t="s">
        <v>659</v>
      </c>
      <c r="M1591" t="s">
        <v>658</v>
      </c>
      <c r="N1591">
        <v>5</v>
      </c>
      <c r="O1591" t="s">
        <v>45458</v>
      </c>
      <c r="P1591" t="s">
        <v>45457</v>
      </c>
      <c r="Q1591" t="s">
        <v>45456</v>
      </c>
      <c r="R1591" s="7">
        <v>43770</v>
      </c>
      <c r="S1591" s="8">
        <f t="shared" si="192"/>
        <v>2019</v>
      </c>
      <c r="T1591" s="8">
        <v>2019</v>
      </c>
      <c r="U1591" s="8">
        <f t="shared" si="193"/>
        <v>3</v>
      </c>
      <c r="V1591" s="7">
        <v>43770</v>
      </c>
      <c r="W1591" t="s">
        <v>556</v>
      </c>
      <c r="X1591" s="2">
        <v>1.0660000000000001</v>
      </c>
      <c r="Y1591" s="6">
        <f t="shared" si="198"/>
        <v>2.8456261178292093E-2</v>
      </c>
      <c r="AA1591">
        <v>9266690</v>
      </c>
      <c r="AB1591">
        <v>32791</v>
      </c>
      <c r="AD1591" t="s">
        <v>1</v>
      </c>
      <c r="AE1591">
        <v>139</v>
      </c>
      <c r="AG1591">
        <v>111549</v>
      </c>
      <c r="AI1591" t="s">
        <v>45455</v>
      </c>
      <c r="AJ1591" t="s">
        <v>45454</v>
      </c>
      <c r="AK1591" t="s">
        <v>45453</v>
      </c>
      <c r="AL1591">
        <v>5</v>
      </c>
      <c r="AM1591" s="5">
        <f t="shared" si="194"/>
        <v>1.6666666666666667</v>
      </c>
      <c r="AN1591" s="4">
        <f t="shared" si="199"/>
        <v>2.5242963523917708E-3</v>
      </c>
      <c r="AO1591" s="3"/>
      <c r="AP1591">
        <v>0</v>
      </c>
      <c r="AQ1591" t="s">
        <v>2546</v>
      </c>
      <c r="AR1591">
        <v>172053</v>
      </c>
      <c r="AS1591" t="s">
        <v>2545</v>
      </c>
      <c r="AT1591" s="2">
        <v>5.6449999999999996</v>
      </c>
      <c r="AU1591" s="1">
        <f t="shared" si="195"/>
        <v>2.0676671730521994</v>
      </c>
      <c r="AV1591" s="1">
        <f t="shared" si="196"/>
        <v>1.5490278765341932</v>
      </c>
      <c r="AW1591" s="1">
        <f t="shared" si="197"/>
        <v>1.0303885800161865</v>
      </c>
    </row>
    <row r="1592" spans="1:49" x14ac:dyDescent="0.2">
      <c r="A1592">
        <v>1590</v>
      </c>
      <c r="B1592" t="s">
        <v>45452</v>
      </c>
      <c r="C1592" t="s">
        <v>45451</v>
      </c>
      <c r="D1592" t="s">
        <v>45450</v>
      </c>
      <c r="F1592" t="s">
        <v>45449</v>
      </c>
      <c r="G1592" t="s">
        <v>3</v>
      </c>
      <c r="H1592" t="s">
        <v>2</v>
      </c>
      <c r="I1592" t="s">
        <v>45448</v>
      </c>
      <c r="J1592" t="s">
        <v>45447</v>
      </c>
      <c r="K1592" t="s">
        <v>45446</v>
      </c>
      <c r="L1592" t="s">
        <v>45445</v>
      </c>
      <c r="M1592" t="s">
        <v>13973</v>
      </c>
      <c r="N1592">
        <v>8</v>
      </c>
      <c r="O1592" t="s">
        <v>45444</v>
      </c>
      <c r="P1592" t="s">
        <v>45443</v>
      </c>
      <c r="Q1592" t="s">
        <v>45442</v>
      </c>
      <c r="R1592" s="7">
        <v>43770</v>
      </c>
      <c r="S1592" s="8">
        <f t="shared" si="192"/>
        <v>2019</v>
      </c>
      <c r="T1592" s="8">
        <v>2019</v>
      </c>
      <c r="U1592" s="8">
        <f t="shared" si="193"/>
        <v>3</v>
      </c>
      <c r="V1592" s="7">
        <v>43770</v>
      </c>
      <c r="W1592" t="s">
        <v>45441</v>
      </c>
      <c r="X1592" s="2">
        <v>0.92500000000000004</v>
      </c>
      <c r="Y1592" s="6">
        <f t="shared" si="198"/>
        <v>2.4692346707242199E-2</v>
      </c>
      <c r="AA1592">
        <v>1657836</v>
      </c>
      <c r="AB1592">
        <v>12781</v>
      </c>
      <c r="AD1592" t="s">
        <v>1</v>
      </c>
      <c r="AE1592">
        <v>219</v>
      </c>
      <c r="AG1592">
        <v>105325</v>
      </c>
      <c r="AI1592" t="s">
        <v>45440</v>
      </c>
      <c r="AJ1592" t="s">
        <v>45439</v>
      </c>
      <c r="AK1592" t="s">
        <v>45438</v>
      </c>
      <c r="AL1592">
        <v>6</v>
      </c>
      <c r="AM1592" s="5">
        <f t="shared" si="194"/>
        <v>2</v>
      </c>
      <c r="AN1592" s="4">
        <f t="shared" si="199"/>
        <v>3.0291556228701248E-3</v>
      </c>
      <c r="AO1592" s="3"/>
      <c r="AP1592">
        <v>0</v>
      </c>
      <c r="AR1592" t="s">
        <v>45437</v>
      </c>
      <c r="AS1592" t="s">
        <v>45436</v>
      </c>
      <c r="AT1592" s="2">
        <v>2.4220000000000002</v>
      </c>
      <c r="AU1592" s="1">
        <f t="shared" si="195"/>
        <v>1.8193389381930578</v>
      </c>
      <c r="AV1592" s="1">
        <f t="shared" si="196"/>
        <v>1.3860751165056162</v>
      </c>
      <c r="AW1592" s="1">
        <f t="shared" si="197"/>
        <v>0.95281129481817461</v>
      </c>
    </row>
    <row r="1593" spans="1:49" x14ac:dyDescent="0.2">
      <c r="A1593">
        <v>1591</v>
      </c>
      <c r="B1593" t="s">
        <v>45435</v>
      </c>
      <c r="C1593" t="s">
        <v>45434</v>
      </c>
      <c r="F1593" t="s">
        <v>45433</v>
      </c>
      <c r="G1593" t="s">
        <v>3</v>
      </c>
      <c r="H1593" t="s">
        <v>2</v>
      </c>
      <c r="I1593" t="s">
        <v>45432</v>
      </c>
      <c r="J1593">
        <v>122859400</v>
      </c>
      <c r="K1593" t="s">
        <v>45431</v>
      </c>
      <c r="L1593" t="s">
        <v>45430</v>
      </c>
      <c r="M1593" t="s">
        <v>25</v>
      </c>
      <c r="N1593">
        <v>3</v>
      </c>
      <c r="O1593" t="s">
        <v>45429</v>
      </c>
      <c r="P1593" t="s">
        <v>45428</v>
      </c>
      <c r="Q1593" t="s">
        <v>45427</v>
      </c>
      <c r="R1593" s="7">
        <v>43770</v>
      </c>
      <c r="S1593" s="8">
        <f t="shared" si="192"/>
        <v>2019</v>
      </c>
      <c r="T1593" s="8">
        <v>2019</v>
      </c>
      <c r="U1593" s="8">
        <f t="shared" si="193"/>
        <v>3</v>
      </c>
      <c r="V1593" s="7">
        <v>43770</v>
      </c>
      <c r="W1593" t="s">
        <v>580</v>
      </c>
      <c r="X1593" s="2">
        <v>0.30399999999999999</v>
      </c>
      <c r="Y1593" s="6">
        <f t="shared" si="198"/>
        <v>8.115106377299057E-3</v>
      </c>
      <c r="AA1593">
        <v>8952477</v>
      </c>
      <c r="AB1593">
        <v>12250</v>
      </c>
      <c r="AC1593">
        <v>10982760</v>
      </c>
      <c r="AD1593" t="s">
        <v>1</v>
      </c>
      <c r="AE1593">
        <v>61</v>
      </c>
      <c r="AF1593">
        <v>11</v>
      </c>
      <c r="AH1593" t="s">
        <v>45426</v>
      </c>
      <c r="AI1593" t="s">
        <v>45425</v>
      </c>
      <c r="AJ1593" t="s">
        <v>45424</v>
      </c>
      <c r="AK1593" t="s">
        <v>45423</v>
      </c>
      <c r="AL1593">
        <v>0</v>
      </c>
      <c r="AM1593" s="5">
        <f t="shared" si="194"/>
        <v>0</v>
      </c>
      <c r="AN1593" s="4">
        <f t="shared" si="199"/>
        <v>0</v>
      </c>
      <c r="AO1593" s="3"/>
      <c r="AP1593">
        <v>0</v>
      </c>
      <c r="AR1593" t="s">
        <v>0</v>
      </c>
      <c r="AT1593" s="2" t="s">
        <v>14</v>
      </c>
      <c r="AU1593" s="1">
        <f t="shared" si="195"/>
        <v>0.56805744641093392</v>
      </c>
      <c r="AV1593" s="1">
        <f t="shared" si="196"/>
        <v>0.40575531886495286</v>
      </c>
      <c r="AW1593" s="1">
        <f t="shared" si="197"/>
        <v>0.24345319131897172</v>
      </c>
    </row>
    <row r="1594" spans="1:49" x14ac:dyDescent="0.2">
      <c r="A1594">
        <v>1592</v>
      </c>
      <c r="B1594" t="s">
        <v>45422</v>
      </c>
      <c r="C1594" t="s">
        <v>45421</v>
      </c>
      <c r="D1594" t="s">
        <v>45420</v>
      </c>
      <c r="F1594" t="s">
        <v>45419</v>
      </c>
      <c r="G1594" t="s">
        <v>3</v>
      </c>
      <c r="H1594" t="s">
        <v>2</v>
      </c>
      <c r="I1594" t="s">
        <v>45418</v>
      </c>
      <c r="J1594">
        <v>60017750</v>
      </c>
      <c r="K1594" t="s">
        <v>38337</v>
      </c>
      <c r="L1594" t="s">
        <v>3724</v>
      </c>
      <c r="M1594" t="s">
        <v>1146</v>
      </c>
      <c r="N1594">
        <v>4</v>
      </c>
      <c r="O1594" t="s">
        <v>45417</v>
      </c>
      <c r="P1594" t="s">
        <v>45416</v>
      </c>
      <c r="Q1594" t="s">
        <v>45415</v>
      </c>
      <c r="R1594" s="7">
        <v>43770</v>
      </c>
      <c r="S1594" s="8">
        <f t="shared" si="192"/>
        <v>2019</v>
      </c>
      <c r="T1594" s="8">
        <v>2019</v>
      </c>
      <c r="U1594" s="8">
        <f t="shared" si="193"/>
        <v>3</v>
      </c>
      <c r="V1594" s="7">
        <v>43770</v>
      </c>
      <c r="W1594" t="s">
        <v>228</v>
      </c>
      <c r="X1594" s="2">
        <v>0.77200000000000002</v>
      </c>
      <c r="Y1594" s="6">
        <f t="shared" si="198"/>
        <v>2.0608099089719976E-2</v>
      </c>
      <c r="AA1594">
        <v>2632241</v>
      </c>
      <c r="AB1594">
        <v>15424</v>
      </c>
      <c r="AD1594" t="s">
        <v>1</v>
      </c>
      <c r="AE1594">
        <v>146</v>
      </c>
      <c r="AH1594" t="s">
        <v>45414</v>
      </c>
      <c r="AI1594" t="s">
        <v>45413</v>
      </c>
      <c r="AJ1594" t="s">
        <v>45412</v>
      </c>
      <c r="AK1594" t="s">
        <v>45411</v>
      </c>
      <c r="AL1594">
        <v>15</v>
      </c>
      <c r="AM1594" s="5">
        <f t="shared" si="194"/>
        <v>5</v>
      </c>
      <c r="AN1594" s="4">
        <f t="shared" si="199"/>
        <v>7.5728890571753124E-3</v>
      </c>
      <c r="AO1594" s="3"/>
      <c r="AP1594">
        <v>0</v>
      </c>
      <c r="AQ1594" t="s">
        <v>3615</v>
      </c>
      <c r="AR1594" t="s">
        <v>0</v>
      </c>
      <c r="AS1594" t="s">
        <v>3614</v>
      </c>
      <c r="AT1594" s="2" t="s">
        <v>14</v>
      </c>
      <c r="AU1594" s="1">
        <f t="shared" si="195"/>
        <v>1.6697536079956574</v>
      </c>
      <c r="AV1594" s="1">
        <f t="shared" si="196"/>
        <v>1.4090494073447644</v>
      </c>
      <c r="AW1594" s="1">
        <f t="shared" si="197"/>
        <v>1.1483452066938709</v>
      </c>
    </row>
    <row r="1595" spans="1:49" x14ac:dyDescent="0.2">
      <c r="A1595">
        <v>1593</v>
      </c>
      <c r="B1595" t="s">
        <v>45410</v>
      </c>
      <c r="C1595" t="s">
        <v>45409</v>
      </c>
      <c r="E1595">
        <v>30714932</v>
      </c>
      <c r="F1595" t="s">
        <v>45408</v>
      </c>
      <c r="G1595" t="s">
        <v>3</v>
      </c>
      <c r="H1595" t="s">
        <v>2</v>
      </c>
      <c r="I1595" t="s">
        <v>45407</v>
      </c>
      <c r="J1595" t="s">
        <v>45406</v>
      </c>
      <c r="K1595" t="s">
        <v>45405</v>
      </c>
      <c r="L1595" t="s">
        <v>45404</v>
      </c>
      <c r="M1595" t="s">
        <v>63</v>
      </c>
      <c r="N1595">
        <v>2</v>
      </c>
      <c r="O1595" t="s">
        <v>45403</v>
      </c>
      <c r="P1595" t="s">
        <v>45402</v>
      </c>
      <c r="Q1595" t="s">
        <v>45401</v>
      </c>
      <c r="R1595" s="7">
        <v>43770</v>
      </c>
      <c r="S1595" s="8">
        <f t="shared" si="192"/>
        <v>2019</v>
      </c>
      <c r="T1595" s="8">
        <v>2019</v>
      </c>
      <c r="U1595" s="8">
        <f t="shared" si="193"/>
        <v>3</v>
      </c>
      <c r="V1595" s="7">
        <v>43770</v>
      </c>
      <c r="W1595" t="s">
        <v>3845</v>
      </c>
      <c r="X1595" s="2">
        <v>2.8820000000000001</v>
      </c>
      <c r="Y1595" s="6">
        <f t="shared" si="198"/>
        <v>7.6933344011104896E-2</v>
      </c>
      <c r="AA1595" t="s">
        <v>3844</v>
      </c>
      <c r="AB1595">
        <v>21100235616</v>
      </c>
      <c r="AC1595">
        <v>21622388</v>
      </c>
      <c r="AD1595" t="s">
        <v>1</v>
      </c>
      <c r="AE1595">
        <v>30</v>
      </c>
      <c r="AF1595">
        <v>11</v>
      </c>
      <c r="AG1595">
        <v>8630673</v>
      </c>
      <c r="AH1595" t="s">
        <v>45400</v>
      </c>
      <c r="AI1595" t="s">
        <v>45399</v>
      </c>
      <c r="AJ1595" t="s">
        <v>45398</v>
      </c>
      <c r="AK1595" t="s">
        <v>45397</v>
      </c>
      <c r="AL1595">
        <v>18</v>
      </c>
      <c r="AM1595" s="5">
        <f t="shared" si="194"/>
        <v>6</v>
      </c>
      <c r="AN1595" s="4">
        <f t="shared" si="199"/>
        <v>9.0874668686103752E-3</v>
      </c>
      <c r="AO1595" s="3"/>
      <c r="AP1595">
        <v>0</v>
      </c>
      <c r="AR1595" t="s">
        <v>0</v>
      </c>
      <c r="AT1595" s="2" t="s">
        <v>14</v>
      </c>
      <c r="AU1595" s="1">
        <f t="shared" si="195"/>
        <v>5.657958086835654</v>
      </c>
      <c r="AV1595" s="1">
        <f t="shared" si="196"/>
        <v>4.3010405439857635</v>
      </c>
      <c r="AW1595" s="1">
        <f t="shared" si="197"/>
        <v>2.944123001135873</v>
      </c>
    </row>
    <row r="1596" spans="1:49" x14ac:dyDescent="0.2">
      <c r="A1596">
        <v>1594</v>
      </c>
      <c r="B1596" t="s">
        <v>45396</v>
      </c>
      <c r="C1596" t="s">
        <v>45395</v>
      </c>
      <c r="D1596" t="s">
        <v>45394</v>
      </c>
      <c r="F1596" t="s">
        <v>45393</v>
      </c>
      <c r="G1596" t="s">
        <v>3</v>
      </c>
      <c r="H1596" t="s">
        <v>2</v>
      </c>
      <c r="I1596" t="s">
        <v>45392</v>
      </c>
      <c r="J1596">
        <v>60003883</v>
      </c>
      <c r="K1596" t="s">
        <v>45391</v>
      </c>
      <c r="L1596" t="s">
        <v>45390</v>
      </c>
      <c r="M1596" t="s">
        <v>45</v>
      </c>
      <c r="N1596">
        <v>1</v>
      </c>
      <c r="O1596" t="s">
        <v>45389</v>
      </c>
      <c r="P1596">
        <v>57205062749</v>
      </c>
      <c r="Q1596">
        <v>60003883</v>
      </c>
      <c r="R1596" s="7">
        <v>43770</v>
      </c>
      <c r="S1596" s="8">
        <f t="shared" si="192"/>
        <v>2019</v>
      </c>
      <c r="T1596" s="8">
        <v>2019</v>
      </c>
      <c r="U1596" s="8">
        <f t="shared" si="193"/>
        <v>3</v>
      </c>
      <c r="V1596" s="7">
        <v>43770</v>
      </c>
      <c r="W1596" t="s">
        <v>924</v>
      </c>
      <c r="X1596" s="2">
        <v>1.089</v>
      </c>
      <c r="Y1596" s="6">
        <f t="shared" si="198"/>
        <v>2.9070233042364058E-2</v>
      </c>
      <c r="AA1596">
        <v>3770273</v>
      </c>
      <c r="AB1596">
        <v>28449</v>
      </c>
      <c r="AD1596" t="s">
        <v>1</v>
      </c>
      <c r="AE1596">
        <v>385</v>
      </c>
      <c r="AH1596" t="s">
        <v>45388</v>
      </c>
      <c r="AI1596" t="s">
        <v>45387</v>
      </c>
      <c r="AK1596" t="s">
        <v>45386</v>
      </c>
      <c r="AL1596">
        <v>15</v>
      </c>
      <c r="AM1596" s="5">
        <f t="shared" si="194"/>
        <v>5</v>
      </c>
      <c r="AN1596" s="4">
        <f t="shared" si="199"/>
        <v>7.5728890571753124E-3</v>
      </c>
      <c r="AO1596" s="3"/>
      <c r="AP1596">
        <v>0</v>
      </c>
      <c r="AR1596" t="s">
        <v>0</v>
      </c>
      <c r="AT1596" s="2" t="s">
        <v>14</v>
      </c>
      <c r="AU1596" s="1">
        <f t="shared" si="195"/>
        <v>2.2621029846807432</v>
      </c>
      <c r="AV1596" s="1">
        <f t="shared" si="196"/>
        <v>1.8321561049769686</v>
      </c>
      <c r="AW1596" s="1">
        <f t="shared" si="197"/>
        <v>1.4022092252731937</v>
      </c>
    </row>
    <row r="1597" spans="1:49" x14ac:dyDescent="0.2">
      <c r="A1597">
        <v>1595</v>
      </c>
      <c r="B1597" t="s">
        <v>45385</v>
      </c>
      <c r="C1597" t="s">
        <v>45384</v>
      </c>
      <c r="D1597" t="s">
        <v>45383</v>
      </c>
      <c r="F1597" t="s">
        <v>45382</v>
      </c>
      <c r="G1597" t="s">
        <v>3</v>
      </c>
      <c r="H1597" t="s">
        <v>2</v>
      </c>
      <c r="I1597" t="s">
        <v>45381</v>
      </c>
      <c r="J1597" t="s">
        <v>45380</v>
      </c>
      <c r="K1597" t="s">
        <v>45379</v>
      </c>
      <c r="L1597" t="s">
        <v>45378</v>
      </c>
      <c r="M1597" t="s">
        <v>45377</v>
      </c>
      <c r="N1597">
        <v>9</v>
      </c>
      <c r="O1597" t="s">
        <v>45376</v>
      </c>
      <c r="P1597" t="s">
        <v>45375</v>
      </c>
      <c r="Q1597" t="s">
        <v>45374</v>
      </c>
      <c r="R1597" s="7">
        <v>43770</v>
      </c>
      <c r="S1597" s="8">
        <f t="shared" si="192"/>
        <v>2019</v>
      </c>
      <c r="T1597" s="8">
        <v>2019</v>
      </c>
      <c r="U1597" s="8">
        <f t="shared" si="193"/>
        <v>3</v>
      </c>
      <c r="V1597" s="7">
        <v>43770</v>
      </c>
      <c r="W1597" t="s">
        <v>556</v>
      </c>
      <c r="X1597" s="2">
        <v>1.0660000000000001</v>
      </c>
      <c r="Y1597" s="6">
        <f t="shared" si="198"/>
        <v>2.8456261178292093E-2</v>
      </c>
      <c r="AA1597">
        <v>9266690</v>
      </c>
      <c r="AB1597">
        <v>32791</v>
      </c>
      <c r="AD1597" t="s">
        <v>1</v>
      </c>
      <c r="AE1597">
        <v>139</v>
      </c>
      <c r="AG1597">
        <v>111527</v>
      </c>
      <c r="AI1597" t="s">
        <v>45373</v>
      </c>
      <c r="AJ1597" t="s">
        <v>45372</v>
      </c>
      <c r="AK1597" t="s">
        <v>45371</v>
      </c>
      <c r="AL1597">
        <v>0</v>
      </c>
      <c r="AM1597" s="5">
        <f t="shared" si="194"/>
        <v>0</v>
      </c>
      <c r="AN1597" s="4">
        <f t="shared" si="199"/>
        <v>0</v>
      </c>
      <c r="AO1597" s="3"/>
      <c r="AP1597">
        <v>0</v>
      </c>
      <c r="AQ1597" t="s">
        <v>1105</v>
      </c>
      <c r="AR1597" t="s">
        <v>45370</v>
      </c>
      <c r="AS1597" t="s">
        <v>1104</v>
      </c>
      <c r="AT1597" s="2">
        <v>5.6449999999999996</v>
      </c>
      <c r="AU1597" s="1">
        <f t="shared" si="195"/>
        <v>1.9919382824804464</v>
      </c>
      <c r="AV1597" s="1">
        <f t="shared" si="196"/>
        <v>1.4228130589146046</v>
      </c>
      <c r="AW1597" s="1">
        <f t="shared" si="197"/>
        <v>0.8536878353487628</v>
      </c>
    </row>
    <row r="1598" spans="1:49" x14ac:dyDescent="0.2">
      <c r="A1598">
        <v>1596</v>
      </c>
      <c r="B1598" t="s">
        <v>45369</v>
      </c>
      <c r="C1598" t="s">
        <v>45368</v>
      </c>
      <c r="D1598" t="s">
        <v>45367</v>
      </c>
      <c r="F1598" t="s">
        <v>45366</v>
      </c>
      <c r="G1598" t="s">
        <v>3</v>
      </c>
      <c r="H1598" t="s">
        <v>2</v>
      </c>
      <c r="I1598" t="s">
        <v>4570</v>
      </c>
      <c r="J1598">
        <v>60033461</v>
      </c>
      <c r="K1598" t="s">
        <v>45365</v>
      </c>
      <c r="L1598" t="s">
        <v>45364</v>
      </c>
      <c r="M1598" t="s">
        <v>45</v>
      </c>
      <c r="N1598">
        <v>3</v>
      </c>
      <c r="O1598" t="s">
        <v>45363</v>
      </c>
      <c r="P1598" t="s">
        <v>45362</v>
      </c>
      <c r="Q1598" t="s">
        <v>45361</v>
      </c>
      <c r="R1598" s="7">
        <v>43770</v>
      </c>
      <c r="S1598" s="8">
        <f t="shared" si="192"/>
        <v>2019</v>
      </c>
      <c r="T1598" s="8">
        <v>2019</v>
      </c>
      <c r="U1598" s="8">
        <f t="shared" si="193"/>
        <v>3</v>
      </c>
      <c r="V1598" s="7">
        <v>43770</v>
      </c>
      <c r="W1598" t="s">
        <v>228</v>
      </c>
      <c r="X1598" s="2">
        <v>0.77200000000000002</v>
      </c>
      <c r="Y1598" s="6">
        <f t="shared" si="198"/>
        <v>2.0608099089719976E-2</v>
      </c>
      <c r="AA1598">
        <v>2632241</v>
      </c>
      <c r="AB1598">
        <v>15424</v>
      </c>
      <c r="AD1598" t="s">
        <v>1</v>
      </c>
      <c r="AE1598">
        <v>146</v>
      </c>
      <c r="AH1598" t="s">
        <v>45360</v>
      </c>
      <c r="AI1598" t="s">
        <v>45359</v>
      </c>
      <c r="AJ1598" t="s">
        <v>45358</v>
      </c>
      <c r="AK1598" t="s">
        <v>45357</v>
      </c>
      <c r="AL1598">
        <v>3</v>
      </c>
      <c r="AM1598" s="5">
        <f t="shared" si="194"/>
        <v>1</v>
      </c>
      <c r="AN1598" s="4">
        <f t="shared" si="199"/>
        <v>1.5145778114350624E-3</v>
      </c>
      <c r="AO1598" s="3"/>
      <c r="AP1598">
        <v>1</v>
      </c>
      <c r="AQ1598" t="s">
        <v>166</v>
      </c>
      <c r="AR1598" t="s">
        <v>45356</v>
      </c>
      <c r="AS1598" t="s">
        <v>165</v>
      </c>
      <c r="AT1598" s="2" t="s">
        <v>14</v>
      </c>
      <c r="AU1598" s="1">
        <f t="shared" si="195"/>
        <v>1.4880042706234502</v>
      </c>
      <c r="AV1598" s="1">
        <f t="shared" si="196"/>
        <v>1.1061338450577518</v>
      </c>
      <c r="AW1598" s="1">
        <f t="shared" si="197"/>
        <v>0.72426341949205364</v>
      </c>
    </row>
    <row r="1599" spans="1:49" x14ac:dyDescent="0.2">
      <c r="A1599">
        <v>1597</v>
      </c>
      <c r="B1599" t="s">
        <v>45355</v>
      </c>
      <c r="C1599" t="s">
        <v>45354</v>
      </c>
      <c r="D1599" t="s">
        <v>45353</v>
      </c>
      <c r="E1599">
        <v>31202837</v>
      </c>
      <c r="F1599" t="s">
        <v>45352</v>
      </c>
      <c r="G1599" t="s">
        <v>3</v>
      </c>
      <c r="H1599" t="s">
        <v>2</v>
      </c>
      <c r="I1599" t="s">
        <v>5078</v>
      </c>
      <c r="J1599" t="s">
        <v>45351</v>
      </c>
      <c r="K1599" t="s">
        <v>45350</v>
      </c>
      <c r="L1599" t="s">
        <v>45349</v>
      </c>
      <c r="M1599" t="s">
        <v>29</v>
      </c>
      <c r="N1599">
        <v>6</v>
      </c>
      <c r="O1599" t="s">
        <v>45348</v>
      </c>
      <c r="P1599" t="s">
        <v>45347</v>
      </c>
      <c r="Q1599" t="s">
        <v>45346</v>
      </c>
      <c r="R1599" s="7">
        <v>43770</v>
      </c>
      <c r="S1599" s="8">
        <f t="shared" si="192"/>
        <v>2019</v>
      </c>
      <c r="T1599" s="8">
        <v>2019</v>
      </c>
      <c r="U1599" s="8">
        <f t="shared" si="193"/>
        <v>3</v>
      </c>
      <c r="V1599" s="7">
        <v>43770</v>
      </c>
      <c r="W1599" t="s">
        <v>45345</v>
      </c>
      <c r="X1599" s="2">
        <v>1.8320000000000001</v>
      </c>
      <c r="Y1599" s="6">
        <f t="shared" si="198"/>
        <v>4.8904193694775902E-2</v>
      </c>
      <c r="AA1599">
        <v>15299430</v>
      </c>
      <c r="AB1599">
        <v>13070</v>
      </c>
      <c r="AC1599">
        <v>18781632</v>
      </c>
      <c r="AD1599" t="s">
        <v>1</v>
      </c>
      <c r="AE1599">
        <v>19</v>
      </c>
      <c r="AF1599">
        <v>11</v>
      </c>
      <c r="AH1599" t="s">
        <v>45344</v>
      </c>
      <c r="AI1599" t="s">
        <v>45343</v>
      </c>
      <c r="AJ1599" t="s">
        <v>45342</v>
      </c>
      <c r="AK1599" t="s">
        <v>45341</v>
      </c>
      <c r="AL1599">
        <v>6</v>
      </c>
      <c r="AM1599" s="5">
        <f t="shared" si="194"/>
        <v>2</v>
      </c>
      <c r="AN1599" s="4">
        <f t="shared" si="199"/>
        <v>3.0291556228701248E-3</v>
      </c>
      <c r="AO1599" s="3"/>
      <c r="AP1599">
        <v>0</v>
      </c>
      <c r="AQ1599" t="s">
        <v>16</v>
      </c>
      <c r="AR1599">
        <v>51672184</v>
      </c>
      <c r="AS1599" t="s">
        <v>15</v>
      </c>
      <c r="AT1599" s="2">
        <v>4.1660000000000004</v>
      </c>
      <c r="AU1599" s="1">
        <f t="shared" si="195"/>
        <v>3.514168227320416</v>
      </c>
      <c r="AV1599" s="1">
        <f t="shared" si="196"/>
        <v>2.5966674658823012</v>
      </c>
      <c r="AW1599" s="1">
        <f t="shared" si="197"/>
        <v>1.6791667044441856</v>
      </c>
    </row>
    <row r="1600" spans="1:49" x14ac:dyDescent="0.2">
      <c r="A1600">
        <v>1598</v>
      </c>
      <c r="B1600" t="s">
        <v>45340</v>
      </c>
      <c r="C1600" t="s">
        <v>45339</v>
      </c>
      <c r="D1600" t="s">
        <v>45338</v>
      </c>
      <c r="E1600">
        <v>31422266</v>
      </c>
      <c r="F1600" t="s">
        <v>45337</v>
      </c>
      <c r="G1600" t="s">
        <v>3</v>
      </c>
      <c r="H1600" t="s">
        <v>2</v>
      </c>
      <c r="I1600" t="s">
        <v>2129</v>
      </c>
      <c r="J1600" t="s">
        <v>45336</v>
      </c>
      <c r="K1600" t="s">
        <v>45335</v>
      </c>
      <c r="L1600" t="s">
        <v>45334</v>
      </c>
      <c r="M1600" t="s">
        <v>2820</v>
      </c>
      <c r="N1600">
        <v>4</v>
      </c>
      <c r="O1600" t="s">
        <v>45333</v>
      </c>
      <c r="P1600" t="s">
        <v>45332</v>
      </c>
      <c r="Q1600" t="s">
        <v>45331</v>
      </c>
      <c r="R1600" s="7">
        <v>43770</v>
      </c>
      <c r="S1600" s="8">
        <f t="shared" si="192"/>
        <v>2019</v>
      </c>
      <c r="T1600" s="8">
        <v>2019</v>
      </c>
      <c r="U1600" s="8">
        <f t="shared" si="193"/>
        <v>3</v>
      </c>
      <c r="V1600" s="7">
        <v>43770</v>
      </c>
      <c r="W1600" t="s">
        <v>45330</v>
      </c>
      <c r="X1600" s="2">
        <v>1.093</v>
      </c>
      <c r="Y1600" s="6">
        <f t="shared" si="198"/>
        <v>2.9177010757854838E-2</v>
      </c>
      <c r="AA1600">
        <v>36870</v>
      </c>
      <c r="AB1600">
        <v>13929</v>
      </c>
      <c r="AC1600">
        <v>18729126</v>
      </c>
      <c r="AD1600" t="s">
        <v>1</v>
      </c>
      <c r="AE1600">
        <v>81</v>
      </c>
      <c r="AG1600">
        <v>102898</v>
      </c>
      <c r="AI1600" t="s">
        <v>45329</v>
      </c>
      <c r="AJ1600" t="s">
        <v>45328</v>
      </c>
      <c r="AK1600" t="s">
        <v>45327</v>
      </c>
      <c r="AL1600">
        <v>2</v>
      </c>
      <c r="AM1600" s="5">
        <f t="shared" si="194"/>
        <v>0.66666666666666663</v>
      </c>
      <c r="AN1600" s="4">
        <f t="shared" si="199"/>
        <v>1.0097185409567082E-3</v>
      </c>
      <c r="AO1600" s="3"/>
      <c r="AP1600">
        <v>0</v>
      </c>
      <c r="AR1600" t="s">
        <v>0</v>
      </c>
      <c r="AT1600" s="2">
        <v>3.661</v>
      </c>
      <c r="AU1600" s="1">
        <f t="shared" si="195"/>
        <v>2.07268230927854</v>
      </c>
      <c r="AV1600" s="1">
        <f t="shared" si="196"/>
        <v>1.5093364649405774</v>
      </c>
      <c r="AW1600" s="1">
        <f t="shared" si="197"/>
        <v>0.94599062060261463</v>
      </c>
    </row>
    <row r="1601" spans="1:49" x14ac:dyDescent="0.2">
      <c r="A1601">
        <v>1599</v>
      </c>
      <c r="B1601" t="s">
        <v>45326</v>
      </c>
      <c r="C1601" t="s">
        <v>45325</v>
      </c>
      <c r="F1601" t="s">
        <v>45324</v>
      </c>
      <c r="G1601" t="s">
        <v>3</v>
      </c>
      <c r="H1601" t="s">
        <v>2</v>
      </c>
      <c r="I1601" t="s">
        <v>1461</v>
      </c>
      <c r="J1601" t="s">
        <v>45323</v>
      </c>
      <c r="K1601" t="s">
        <v>45322</v>
      </c>
      <c r="L1601" t="s">
        <v>45321</v>
      </c>
      <c r="M1601" t="s">
        <v>45320</v>
      </c>
      <c r="N1601">
        <v>5</v>
      </c>
      <c r="O1601" t="s">
        <v>45319</v>
      </c>
      <c r="P1601" t="s">
        <v>45318</v>
      </c>
      <c r="Q1601" t="s">
        <v>45317</v>
      </c>
      <c r="R1601" s="7">
        <v>43770</v>
      </c>
      <c r="S1601" s="8">
        <f t="shared" si="192"/>
        <v>2019</v>
      </c>
      <c r="T1601" s="8">
        <v>2019</v>
      </c>
      <c r="U1601" s="8">
        <f t="shared" si="193"/>
        <v>3</v>
      </c>
      <c r="V1601" s="7">
        <v>43770</v>
      </c>
      <c r="W1601" t="s">
        <v>62</v>
      </c>
      <c r="X1601" s="2">
        <v>2.3929999999999998</v>
      </c>
      <c r="Y1601" s="6">
        <f t="shared" si="198"/>
        <v>6.3879768292357378E-2</v>
      </c>
      <c r="AA1601">
        <v>2780046</v>
      </c>
      <c r="AB1601">
        <v>26053</v>
      </c>
      <c r="AC1601">
        <v>15579948</v>
      </c>
      <c r="AD1601" t="s">
        <v>1</v>
      </c>
      <c r="AE1601">
        <v>66</v>
      </c>
      <c r="AF1601">
        <v>11</v>
      </c>
      <c r="AG1601">
        <v>8611307</v>
      </c>
      <c r="AH1601" t="s">
        <v>45316</v>
      </c>
      <c r="AI1601" t="s">
        <v>45315</v>
      </c>
      <c r="AJ1601" t="s">
        <v>45314</v>
      </c>
      <c r="AK1601" t="s">
        <v>45313</v>
      </c>
      <c r="AL1601">
        <v>9</v>
      </c>
      <c r="AM1601" s="5">
        <f t="shared" si="194"/>
        <v>3</v>
      </c>
      <c r="AN1601" s="4">
        <f t="shared" si="199"/>
        <v>4.5437334343051876E-3</v>
      </c>
      <c r="AO1601" s="3"/>
      <c r="AP1601">
        <v>1</v>
      </c>
      <c r="AR1601" t="s">
        <v>0</v>
      </c>
      <c r="AT1601" s="2" t="s">
        <v>14</v>
      </c>
      <c r="AU1601" s="1">
        <f t="shared" si="195"/>
        <v>4.6078957834941718</v>
      </c>
      <c r="AV1601" s="1">
        <f t="shared" si="196"/>
        <v>3.4211750863331281</v>
      </c>
      <c r="AW1601" s="1">
        <f t="shared" si="197"/>
        <v>2.2344543891720843</v>
      </c>
    </row>
    <row r="1602" spans="1:49" x14ac:dyDescent="0.2">
      <c r="A1602">
        <v>1600</v>
      </c>
      <c r="B1602" t="s">
        <v>45312</v>
      </c>
      <c r="C1602" t="s">
        <v>45311</v>
      </c>
      <c r="F1602" t="s">
        <v>45310</v>
      </c>
      <c r="G1602" t="s">
        <v>3</v>
      </c>
      <c r="H1602" t="s">
        <v>2</v>
      </c>
      <c r="I1602" t="s">
        <v>1310</v>
      </c>
      <c r="J1602">
        <v>60008332</v>
      </c>
      <c r="K1602" t="s">
        <v>2810</v>
      </c>
      <c r="L1602" t="s">
        <v>1066</v>
      </c>
      <c r="M1602" t="s">
        <v>58</v>
      </c>
      <c r="N1602">
        <v>4</v>
      </c>
      <c r="O1602" t="s">
        <v>45309</v>
      </c>
      <c r="P1602" t="s">
        <v>45308</v>
      </c>
      <c r="Q1602" t="s">
        <v>45307</v>
      </c>
      <c r="R1602" s="7">
        <v>43770</v>
      </c>
      <c r="S1602" s="8">
        <f t="shared" ref="S1602:S1665" si="200">YEAR(R1602)</f>
        <v>2019</v>
      </c>
      <c r="T1602" s="8">
        <v>2019</v>
      </c>
      <c r="U1602" s="8">
        <f t="shared" ref="U1602:U1665" si="201">2022-T1602</f>
        <v>3</v>
      </c>
      <c r="V1602" s="7">
        <v>43770</v>
      </c>
      <c r="W1602" t="s">
        <v>580</v>
      </c>
      <c r="X1602" s="2">
        <v>0.30399999999999999</v>
      </c>
      <c r="Y1602" s="6">
        <f t="shared" si="198"/>
        <v>8.115106377299057E-3</v>
      </c>
      <c r="AA1602">
        <v>8952477</v>
      </c>
      <c r="AB1602">
        <v>12250</v>
      </c>
      <c r="AC1602">
        <v>10982760</v>
      </c>
      <c r="AD1602" t="s">
        <v>1</v>
      </c>
      <c r="AE1602">
        <v>61</v>
      </c>
      <c r="AF1602">
        <v>11</v>
      </c>
      <c r="AH1602" t="s">
        <v>45306</v>
      </c>
      <c r="AI1602" t="s">
        <v>45305</v>
      </c>
      <c r="AJ1602" t="s">
        <v>45304</v>
      </c>
      <c r="AK1602" t="s">
        <v>45303</v>
      </c>
      <c r="AL1602">
        <v>1</v>
      </c>
      <c r="AM1602" s="5">
        <f t="shared" ref="AM1602:AM1665" si="202">AL1602/U1602</f>
        <v>0.33333333333333331</v>
      </c>
      <c r="AN1602" s="4">
        <f t="shared" si="199"/>
        <v>5.048592704783541E-4</v>
      </c>
      <c r="AO1602" s="3"/>
      <c r="AP1602">
        <v>0</v>
      </c>
      <c r="AQ1602" t="s">
        <v>16</v>
      </c>
      <c r="AR1602" t="s">
        <v>45302</v>
      </c>
      <c r="AS1602" t="s">
        <v>45301</v>
      </c>
      <c r="AT1602" s="2" t="s">
        <v>14</v>
      </c>
      <c r="AU1602" s="1">
        <f t="shared" ref="AU1602:AU1665" si="203">(Y1602*0.7+AN1602*0.3)*100</f>
        <v>0.58320322452528461</v>
      </c>
      <c r="AV1602" s="1">
        <f t="shared" ref="AV1602:AV1665" si="204">(Y1602*0.5+AN1602*0.5)*100</f>
        <v>0.43099828238887061</v>
      </c>
      <c r="AW1602" s="1">
        <f t="shared" ref="AW1602:AW1665" si="205">(Y1602*0.3+AN1602*0.7)*100</f>
        <v>0.2787933402524565</v>
      </c>
    </row>
    <row r="1603" spans="1:49" x14ac:dyDescent="0.2">
      <c r="A1603">
        <v>1601</v>
      </c>
      <c r="B1603" t="s">
        <v>45300</v>
      </c>
      <c r="C1603" t="s">
        <v>45299</v>
      </c>
      <c r="F1603" t="s">
        <v>45298</v>
      </c>
      <c r="G1603" t="s">
        <v>3</v>
      </c>
      <c r="H1603" t="s">
        <v>2</v>
      </c>
      <c r="I1603" t="s">
        <v>45297</v>
      </c>
      <c r="J1603">
        <v>60024542</v>
      </c>
      <c r="K1603" t="s">
        <v>397</v>
      </c>
      <c r="L1603" t="s">
        <v>278</v>
      </c>
      <c r="M1603" t="s">
        <v>58</v>
      </c>
      <c r="N1603">
        <v>2</v>
      </c>
      <c r="O1603" t="s">
        <v>45296</v>
      </c>
      <c r="P1603" t="s">
        <v>45295</v>
      </c>
      <c r="Q1603" t="s">
        <v>581</v>
      </c>
      <c r="R1603" s="7">
        <v>43770</v>
      </c>
      <c r="S1603" s="8">
        <f t="shared" si="200"/>
        <v>2019</v>
      </c>
      <c r="T1603" s="8">
        <v>2019</v>
      </c>
      <c r="U1603" s="8">
        <f t="shared" si="201"/>
        <v>3</v>
      </c>
      <c r="V1603" s="7">
        <v>43770</v>
      </c>
      <c r="W1603" t="s">
        <v>580</v>
      </c>
      <c r="X1603" s="2">
        <v>0.30399999999999999</v>
      </c>
      <c r="Y1603" s="6">
        <f t="shared" ref="Y1603:Y1666" si="206">(X1603-$Z$3)/($Z$2-$Z$3)</f>
        <v>8.115106377299057E-3</v>
      </c>
      <c r="AA1603">
        <v>8952477</v>
      </c>
      <c r="AB1603">
        <v>12250</v>
      </c>
      <c r="AC1603">
        <v>10982760</v>
      </c>
      <c r="AD1603" t="s">
        <v>1</v>
      </c>
      <c r="AE1603">
        <v>61</v>
      </c>
      <c r="AF1603">
        <v>11</v>
      </c>
      <c r="AH1603" t="s">
        <v>45294</v>
      </c>
      <c r="AI1603" t="s">
        <v>45293</v>
      </c>
      <c r="AJ1603" t="s">
        <v>45292</v>
      </c>
      <c r="AK1603" t="s">
        <v>45291</v>
      </c>
      <c r="AL1603">
        <v>2</v>
      </c>
      <c r="AM1603" s="5">
        <f t="shared" si="202"/>
        <v>0.66666666666666663</v>
      </c>
      <c r="AN1603" s="4">
        <f t="shared" ref="AN1603:AN1666" si="207">(AM1603-$AO$3)/($AO$2-$AO$3)</f>
        <v>1.0097185409567082E-3</v>
      </c>
      <c r="AO1603" s="3"/>
      <c r="AP1603">
        <v>0</v>
      </c>
      <c r="AR1603">
        <v>201707010060</v>
      </c>
      <c r="AS1603" t="s">
        <v>2714</v>
      </c>
      <c r="AT1603" s="2" t="s">
        <v>14</v>
      </c>
      <c r="AU1603" s="1">
        <f t="shared" si="203"/>
        <v>0.5983490026396352</v>
      </c>
      <c r="AV1603" s="1">
        <f t="shared" si="204"/>
        <v>0.45624124591278825</v>
      </c>
      <c r="AW1603" s="1">
        <f t="shared" si="205"/>
        <v>0.31413348918594125</v>
      </c>
    </row>
    <row r="1604" spans="1:49" x14ac:dyDescent="0.2">
      <c r="A1604">
        <v>1602</v>
      </c>
      <c r="B1604" t="s">
        <v>45290</v>
      </c>
      <c r="C1604" t="s">
        <v>45289</v>
      </c>
      <c r="F1604" t="s">
        <v>45288</v>
      </c>
      <c r="G1604" t="s">
        <v>3</v>
      </c>
      <c r="H1604" t="s">
        <v>2</v>
      </c>
      <c r="I1604" t="s">
        <v>3078</v>
      </c>
      <c r="J1604" t="s">
        <v>14499</v>
      </c>
      <c r="K1604" t="s">
        <v>14498</v>
      </c>
      <c r="L1604" t="s">
        <v>14497</v>
      </c>
      <c r="M1604" t="s">
        <v>405</v>
      </c>
      <c r="N1604">
        <v>3</v>
      </c>
      <c r="O1604" t="s">
        <v>45287</v>
      </c>
      <c r="P1604" t="s">
        <v>45286</v>
      </c>
      <c r="Q1604" t="s">
        <v>45285</v>
      </c>
      <c r="R1604" s="7">
        <v>43770</v>
      </c>
      <c r="S1604" s="8">
        <f t="shared" si="200"/>
        <v>2019</v>
      </c>
      <c r="T1604" s="8">
        <v>2019</v>
      </c>
      <c r="U1604" s="8">
        <f t="shared" si="201"/>
        <v>3</v>
      </c>
      <c r="V1604" s="7">
        <v>43770</v>
      </c>
      <c r="W1604" t="s">
        <v>580</v>
      </c>
      <c r="X1604" s="2">
        <v>0.30399999999999999</v>
      </c>
      <c r="Y1604" s="6">
        <f t="shared" si="206"/>
        <v>8.115106377299057E-3</v>
      </c>
      <c r="AA1604">
        <v>8952477</v>
      </c>
      <c r="AB1604">
        <v>12250</v>
      </c>
      <c r="AC1604">
        <v>10982760</v>
      </c>
      <c r="AD1604" t="s">
        <v>1</v>
      </c>
      <c r="AE1604">
        <v>61</v>
      </c>
      <c r="AF1604">
        <v>11</v>
      </c>
      <c r="AH1604" t="s">
        <v>45284</v>
      </c>
      <c r="AI1604" t="s">
        <v>45283</v>
      </c>
      <c r="AJ1604" t="s">
        <v>45282</v>
      </c>
      <c r="AK1604" t="s">
        <v>45281</v>
      </c>
      <c r="AL1604">
        <v>2</v>
      </c>
      <c r="AM1604" s="5">
        <f t="shared" si="202"/>
        <v>0.66666666666666663</v>
      </c>
      <c r="AN1604" s="4">
        <f t="shared" si="207"/>
        <v>1.0097185409567082E-3</v>
      </c>
      <c r="AO1604" s="3"/>
      <c r="AP1604">
        <v>0</v>
      </c>
      <c r="AR1604" t="s">
        <v>0</v>
      </c>
      <c r="AT1604" s="2" t="s">
        <v>14</v>
      </c>
      <c r="AU1604" s="1">
        <f t="shared" si="203"/>
        <v>0.5983490026396352</v>
      </c>
      <c r="AV1604" s="1">
        <f t="shared" si="204"/>
        <v>0.45624124591278825</v>
      </c>
      <c r="AW1604" s="1">
        <f t="shared" si="205"/>
        <v>0.31413348918594125</v>
      </c>
    </row>
    <row r="1605" spans="1:49" x14ac:dyDescent="0.2">
      <c r="A1605">
        <v>1603</v>
      </c>
      <c r="B1605" t="s">
        <v>45280</v>
      </c>
      <c r="C1605" t="s">
        <v>45279</v>
      </c>
      <c r="D1605" t="s">
        <v>45278</v>
      </c>
      <c r="E1605">
        <v>31299393</v>
      </c>
      <c r="F1605" t="s">
        <v>45277</v>
      </c>
      <c r="G1605" t="s">
        <v>3</v>
      </c>
      <c r="H1605" t="s">
        <v>2</v>
      </c>
      <c r="I1605" t="s">
        <v>45276</v>
      </c>
      <c r="J1605" t="s">
        <v>45275</v>
      </c>
      <c r="K1605" t="s">
        <v>45274</v>
      </c>
      <c r="L1605" t="s">
        <v>45273</v>
      </c>
      <c r="M1605" t="s">
        <v>45272</v>
      </c>
      <c r="N1605">
        <v>9</v>
      </c>
      <c r="O1605" t="s">
        <v>45271</v>
      </c>
      <c r="P1605" t="s">
        <v>45270</v>
      </c>
      <c r="Q1605" t="s">
        <v>45269</v>
      </c>
      <c r="R1605" s="7">
        <v>43770</v>
      </c>
      <c r="S1605" s="8">
        <f t="shared" si="200"/>
        <v>2019</v>
      </c>
      <c r="T1605" s="8">
        <v>2019</v>
      </c>
      <c r="U1605" s="8">
        <f t="shared" si="201"/>
        <v>3</v>
      </c>
      <c r="V1605" s="7">
        <v>43770</v>
      </c>
      <c r="W1605" t="s">
        <v>4023</v>
      </c>
      <c r="X1605" s="2">
        <v>0.81799999999999995</v>
      </c>
      <c r="Y1605" s="6">
        <f t="shared" si="206"/>
        <v>2.1836042817863912E-2</v>
      </c>
      <c r="AA1605" t="s">
        <v>4022</v>
      </c>
      <c r="AB1605">
        <v>23388</v>
      </c>
      <c r="AC1605">
        <v>18791700</v>
      </c>
      <c r="AD1605" t="s">
        <v>1</v>
      </c>
      <c r="AE1605" t="s">
        <v>45268</v>
      </c>
      <c r="AG1605">
        <v>106004</v>
      </c>
      <c r="AI1605" t="s">
        <v>45267</v>
      </c>
      <c r="AJ1605" t="s">
        <v>45266</v>
      </c>
      <c r="AK1605" t="s">
        <v>45265</v>
      </c>
      <c r="AL1605">
        <v>0</v>
      </c>
      <c r="AM1605" s="5">
        <f t="shared" si="202"/>
        <v>0</v>
      </c>
      <c r="AN1605" s="4">
        <f t="shared" si="207"/>
        <v>0</v>
      </c>
      <c r="AO1605" s="3"/>
      <c r="AP1605">
        <v>0</v>
      </c>
      <c r="AQ1605" t="s">
        <v>45264</v>
      </c>
      <c r="AR1605" t="s">
        <v>0</v>
      </c>
      <c r="AS1605" t="s">
        <v>45263</v>
      </c>
      <c r="AT1605" s="2" t="s">
        <v>14</v>
      </c>
      <c r="AU1605" s="1">
        <f t="shared" si="203"/>
        <v>1.5285229972504737</v>
      </c>
      <c r="AV1605" s="1">
        <f t="shared" si="204"/>
        <v>1.0918021408931955</v>
      </c>
      <c r="AW1605" s="1">
        <f t="shared" si="205"/>
        <v>0.65508128453591741</v>
      </c>
    </row>
    <row r="1606" spans="1:49" x14ac:dyDescent="0.2">
      <c r="A1606">
        <v>1604</v>
      </c>
      <c r="B1606" t="s">
        <v>45262</v>
      </c>
      <c r="C1606" t="s">
        <v>45261</v>
      </c>
      <c r="D1606" t="s">
        <v>45260</v>
      </c>
      <c r="F1606" t="s">
        <v>45259</v>
      </c>
      <c r="G1606" t="s">
        <v>3</v>
      </c>
      <c r="H1606" t="s">
        <v>2</v>
      </c>
      <c r="I1606" t="s">
        <v>45258</v>
      </c>
      <c r="J1606" t="s">
        <v>45257</v>
      </c>
      <c r="K1606" t="s">
        <v>45256</v>
      </c>
      <c r="L1606" t="s">
        <v>45255</v>
      </c>
      <c r="M1606" t="s">
        <v>45254</v>
      </c>
      <c r="N1606">
        <v>10</v>
      </c>
      <c r="O1606" t="s">
        <v>45253</v>
      </c>
      <c r="P1606" t="s">
        <v>45252</v>
      </c>
      <c r="Q1606" t="s">
        <v>45251</v>
      </c>
      <c r="R1606" s="7">
        <v>43770</v>
      </c>
      <c r="S1606" s="8">
        <f t="shared" si="200"/>
        <v>2019</v>
      </c>
      <c r="T1606" s="8">
        <v>2019</v>
      </c>
      <c r="U1606" s="8">
        <f t="shared" si="201"/>
        <v>3</v>
      </c>
      <c r="V1606" s="7">
        <v>43770</v>
      </c>
      <c r="W1606" t="s">
        <v>228</v>
      </c>
      <c r="X1606" s="2">
        <v>0.77200000000000002</v>
      </c>
      <c r="Y1606" s="6">
        <f t="shared" si="206"/>
        <v>2.0608099089719976E-2</v>
      </c>
      <c r="AA1606">
        <v>2632241</v>
      </c>
      <c r="AB1606">
        <v>15424</v>
      </c>
      <c r="AD1606" t="s">
        <v>1</v>
      </c>
      <c r="AE1606">
        <v>146</v>
      </c>
      <c r="AH1606" t="s">
        <v>45250</v>
      </c>
      <c r="AI1606" t="s">
        <v>45249</v>
      </c>
      <c r="AJ1606" t="s">
        <v>45248</v>
      </c>
      <c r="AK1606" t="s">
        <v>45247</v>
      </c>
      <c r="AL1606">
        <v>15</v>
      </c>
      <c r="AM1606" s="5">
        <f t="shared" si="202"/>
        <v>5</v>
      </c>
      <c r="AN1606" s="4">
        <f t="shared" si="207"/>
        <v>7.5728890571753124E-3</v>
      </c>
      <c r="AO1606" s="3"/>
      <c r="AP1606">
        <v>0</v>
      </c>
      <c r="AQ1606" t="s">
        <v>234</v>
      </c>
      <c r="AR1606">
        <v>830265</v>
      </c>
      <c r="AS1606" t="s">
        <v>233</v>
      </c>
      <c r="AT1606" s="2" t="s">
        <v>14</v>
      </c>
      <c r="AU1606" s="1">
        <f t="shared" si="203"/>
        <v>1.6697536079956574</v>
      </c>
      <c r="AV1606" s="1">
        <f t="shared" si="204"/>
        <v>1.4090494073447644</v>
      </c>
      <c r="AW1606" s="1">
        <f t="shared" si="205"/>
        <v>1.1483452066938709</v>
      </c>
    </row>
    <row r="1607" spans="1:49" x14ac:dyDescent="0.2">
      <c r="A1607">
        <v>1605</v>
      </c>
      <c r="B1607" t="s">
        <v>45246</v>
      </c>
      <c r="C1607" t="s">
        <v>45245</v>
      </c>
      <c r="D1607" t="s">
        <v>45244</v>
      </c>
      <c r="F1607" t="s">
        <v>45243</v>
      </c>
      <c r="G1607" t="s">
        <v>3</v>
      </c>
      <c r="H1607" t="s">
        <v>2</v>
      </c>
      <c r="I1607" t="s">
        <v>45242</v>
      </c>
      <c r="J1607">
        <v>60004060</v>
      </c>
      <c r="K1607" t="s">
        <v>45241</v>
      </c>
      <c r="L1607" t="s">
        <v>45240</v>
      </c>
      <c r="M1607" t="s">
        <v>3093</v>
      </c>
      <c r="N1607">
        <v>3</v>
      </c>
      <c r="O1607" t="s">
        <v>45239</v>
      </c>
      <c r="P1607" t="s">
        <v>45238</v>
      </c>
      <c r="Q1607" t="s">
        <v>45237</v>
      </c>
      <c r="R1607" s="7">
        <v>43770</v>
      </c>
      <c r="S1607" s="8">
        <f t="shared" si="200"/>
        <v>2019</v>
      </c>
      <c r="T1607" s="8">
        <v>2019</v>
      </c>
      <c r="U1607" s="8">
        <f t="shared" si="201"/>
        <v>3</v>
      </c>
      <c r="V1607" s="7">
        <v>43770</v>
      </c>
      <c r="W1607" t="s">
        <v>228</v>
      </c>
      <c r="X1607" s="2">
        <v>0.77200000000000002</v>
      </c>
      <c r="Y1607" s="6">
        <f t="shared" si="206"/>
        <v>2.0608099089719976E-2</v>
      </c>
      <c r="AA1607">
        <v>2632241</v>
      </c>
      <c r="AB1607">
        <v>15424</v>
      </c>
      <c r="AD1607" t="s">
        <v>1</v>
      </c>
      <c r="AE1607">
        <v>146</v>
      </c>
      <c r="AH1607" t="s">
        <v>45236</v>
      </c>
      <c r="AI1607" t="s">
        <v>45235</v>
      </c>
      <c r="AJ1607" t="s">
        <v>45234</v>
      </c>
      <c r="AK1607" t="s">
        <v>45233</v>
      </c>
      <c r="AL1607">
        <v>8</v>
      </c>
      <c r="AM1607" s="5">
        <f t="shared" si="202"/>
        <v>2.6666666666666665</v>
      </c>
      <c r="AN1607" s="4">
        <f t="shared" si="207"/>
        <v>4.0388741638268328E-3</v>
      </c>
      <c r="AO1607" s="3"/>
      <c r="AP1607">
        <v>0</v>
      </c>
      <c r="AR1607" t="s">
        <v>0</v>
      </c>
      <c r="AT1607" s="2" t="s">
        <v>14</v>
      </c>
      <c r="AU1607" s="1">
        <f t="shared" si="203"/>
        <v>1.5637331611952032</v>
      </c>
      <c r="AV1607" s="1">
        <f t="shared" si="204"/>
        <v>1.2323486626773403</v>
      </c>
      <c r="AW1607" s="1">
        <f t="shared" si="205"/>
        <v>0.90096416415947767</v>
      </c>
    </row>
    <row r="1608" spans="1:49" x14ac:dyDescent="0.2">
      <c r="A1608">
        <v>1606</v>
      </c>
      <c r="B1608" t="s">
        <v>45232</v>
      </c>
      <c r="C1608" t="s">
        <v>45231</v>
      </c>
      <c r="F1608" t="s">
        <v>45230</v>
      </c>
      <c r="G1608" t="s">
        <v>3</v>
      </c>
      <c r="H1608" t="s">
        <v>2</v>
      </c>
      <c r="I1608" t="s">
        <v>40919</v>
      </c>
      <c r="J1608" t="s">
        <v>45229</v>
      </c>
      <c r="K1608" t="s">
        <v>45228</v>
      </c>
      <c r="L1608" t="s">
        <v>45227</v>
      </c>
      <c r="M1608" t="s">
        <v>45226</v>
      </c>
      <c r="N1608">
        <v>6</v>
      </c>
      <c r="O1608" t="s">
        <v>45225</v>
      </c>
      <c r="P1608" t="s">
        <v>45224</v>
      </c>
      <c r="Q1608" t="s">
        <v>45223</v>
      </c>
      <c r="R1608" s="7">
        <v>43770</v>
      </c>
      <c r="S1608" s="8">
        <f t="shared" si="200"/>
        <v>2019</v>
      </c>
      <c r="T1608" s="8">
        <v>2019</v>
      </c>
      <c r="U1608" s="8">
        <f t="shared" si="201"/>
        <v>3</v>
      </c>
      <c r="V1608" s="7">
        <v>43770</v>
      </c>
      <c r="W1608" t="s">
        <v>242</v>
      </c>
      <c r="X1608" s="2">
        <v>1.3280000000000001</v>
      </c>
      <c r="Y1608" s="6">
        <f t="shared" si="206"/>
        <v>3.5450201542937994E-2</v>
      </c>
      <c r="AA1608">
        <v>15361225</v>
      </c>
      <c r="AB1608">
        <v>18894</v>
      </c>
      <c r="AC1608">
        <v>15485757</v>
      </c>
      <c r="AD1608" t="s">
        <v>1</v>
      </c>
      <c r="AE1608">
        <v>18</v>
      </c>
      <c r="AF1608">
        <v>11</v>
      </c>
      <c r="AG1608">
        <v>8811583</v>
      </c>
      <c r="AH1608" t="s">
        <v>45222</v>
      </c>
      <c r="AI1608" t="s">
        <v>45221</v>
      </c>
      <c r="AJ1608" t="s">
        <v>45220</v>
      </c>
      <c r="AK1608" t="s">
        <v>45219</v>
      </c>
      <c r="AL1608">
        <v>8</v>
      </c>
      <c r="AM1608" s="5">
        <f t="shared" si="202"/>
        <v>2.6666666666666665</v>
      </c>
      <c r="AN1608" s="4">
        <f t="shared" si="207"/>
        <v>4.0388741638268328E-3</v>
      </c>
      <c r="AO1608" s="3"/>
      <c r="AP1608">
        <v>0</v>
      </c>
      <c r="AQ1608" t="s">
        <v>45218</v>
      </c>
      <c r="AR1608" t="s">
        <v>0</v>
      </c>
      <c r="AS1608" t="s">
        <v>6004</v>
      </c>
      <c r="AT1608" s="2">
        <v>3.8340000000000001</v>
      </c>
      <c r="AU1608" s="1">
        <f t="shared" si="203"/>
        <v>2.6026803329204644</v>
      </c>
      <c r="AV1608" s="1">
        <f t="shared" si="204"/>
        <v>1.9744537853382413</v>
      </c>
      <c r="AW1608" s="1">
        <f t="shared" si="205"/>
        <v>1.3462272377560183</v>
      </c>
    </row>
    <row r="1609" spans="1:49" x14ac:dyDescent="0.2">
      <c r="A1609">
        <v>1607</v>
      </c>
      <c r="B1609" t="s">
        <v>45217</v>
      </c>
      <c r="C1609" t="s">
        <v>45216</v>
      </c>
      <c r="F1609" t="s">
        <v>45215</v>
      </c>
      <c r="G1609" t="s">
        <v>3</v>
      </c>
      <c r="H1609" t="s">
        <v>2</v>
      </c>
      <c r="I1609" t="s">
        <v>1149</v>
      </c>
      <c r="J1609" t="s">
        <v>35021</v>
      </c>
      <c r="K1609" t="s">
        <v>35020</v>
      </c>
      <c r="L1609" t="s">
        <v>35019</v>
      </c>
      <c r="M1609" t="s">
        <v>1420</v>
      </c>
      <c r="N1609">
        <v>6</v>
      </c>
      <c r="O1609" t="s">
        <v>45214</v>
      </c>
      <c r="P1609" t="s">
        <v>45213</v>
      </c>
      <c r="Q1609" t="s">
        <v>45212</v>
      </c>
      <c r="R1609" s="7">
        <v>43770</v>
      </c>
      <c r="S1609" s="8">
        <f t="shared" si="200"/>
        <v>2019</v>
      </c>
      <c r="T1609" s="8">
        <v>2019</v>
      </c>
      <c r="U1609" s="8">
        <f t="shared" si="201"/>
        <v>3</v>
      </c>
      <c r="V1609" s="7">
        <v>43770</v>
      </c>
      <c r="W1609" t="s">
        <v>580</v>
      </c>
      <c r="X1609" s="2">
        <v>0.30399999999999999</v>
      </c>
      <c r="Y1609" s="6">
        <f t="shared" si="206"/>
        <v>8.115106377299057E-3</v>
      </c>
      <c r="AA1609">
        <v>8952477</v>
      </c>
      <c r="AB1609">
        <v>12250</v>
      </c>
      <c r="AC1609">
        <v>10982760</v>
      </c>
      <c r="AD1609" t="s">
        <v>1</v>
      </c>
      <c r="AE1609">
        <v>61</v>
      </c>
      <c r="AF1609">
        <v>11</v>
      </c>
      <c r="AH1609" t="s">
        <v>45211</v>
      </c>
      <c r="AI1609" t="s">
        <v>45210</v>
      </c>
      <c r="AJ1609" t="s">
        <v>45209</v>
      </c>
      <c r="AK1609" t="s">
        <v>45208</v>
      </c>
      <c r="AL1609">
        <v>14</v>
      </c>
      <c r="AM1609" s="5">
        <f t="shared" si="202"/>
        <v>4.666666666666667</v>
      </c>
      <c r="AN1609" s="4">
        <f t="shared" si="207"/>
        <v>7.0680297866969584E-3</v>
      </c>
      <c r="AO1609" s="3"/>
      <c r="AP1609">
        <v>0</v>
      </c>
      <c r="AR1609" t="s">
        <v>0</v>
      </c>
      <c r="AT1609" s="2" t="s">
        <v>14</v>
      </c>
      <c r="AU1609" s="1">
        <f t="shared" si="203"/>
        <v>0.78009834001184275</v>
      </c>
      <c r="AV1609" s="1">
        <f t="shared" si="204"/>
        <v>0.75915680819980069</v>
      </c>
      <c r="AW1609" s="1">
        <f t="shared" si="205"/>
        <v>0.73821527638775875</v>
      </c>
    </row>
    <row r="1610" spans="1:49" x14ac:dyDescent="0.2">
      <c r="A1610">
        <v>1608</v>
      </c>
      <c r="B1610" t="s">
        <v>45207</v>
      </c>
      <c r="C1610" t="s">
        <v>45206</v>
      </c>
      <c r="D1610" t="s">
        <v>45205</v>
      </c>
      <c r="F1610" t="s">
        <v>45204</v>
      </c>
      <c r="G1610" t="s">
        <v>3</v>
      </c>
      <c r="H1610" t="s">
        <v>2</v>
      </c>
      <c r="I1610" t="s">
        <v>45203</v>
      </c>
      <c r="J1610" t="s">
        <v>45202</v>
      </c>
      <c r="K1610" t="s">
        <v>45201</v>
      </c>
      <c r="L1610" t="s">
        <v>45200</v>
      </c>
      <c r="M1610" t="s">
        <v>45199</v>
      </c>
      <c r="N1610">
        <v>6</v>
      </c>
      <c r="O1610" t="s">
        <v>45198</v>
      </c>
      <c r="P1610" t="s">
        <v>45197</v>
      </c>
      <c r="Q1610" t="s">
        <v>45196</v>
      </c>
      <c r="R1610" s="7">
        <v>43770</v>
      </c>
      <c r="S1610" s="8">
        <f t="shared" si="200"/>
        <v>2019</v>
      </c>
      <c r="T1610" s="8">
        <v>2019</v>
      </c>
      <c r="U1610" s="8">
        <f t="shared" si="201"/>
        <v>3</v>
      </c>
      <c r="V1610" s="7">
        <v>43770</v>
      </c>
      <c r="W1610" t="s">
        <v>7</v>
      </c>
      <c r="X1610" s="2">
        <v>1.3149999999999999</v>
      </c>
      <c r="Y1610" s="6">
        <f t="shared" si="206"/>
        <v>3.5103173967592965E-2</v>
      </c>
      <c r="AA1610" t="s">
        <v>6</v>
      </c>
      <c r="AB1610">
        <v>20292</v>
      </c>
      <c r="AD1610" t="s">
        <v>1</v>
      </c>
      <c r="AE1610">
        <v>106</v>
      </c>
      <c r="AG1610">
        <v>105529</v>
      </c>
      <c r="AI1610" t="s">
        <v>45195</v>
      </c>
      <c r="AJ1610" t="s">
        <v>45194</v>
      </c>
      <c r="AK1610" t="s">
        <v>45193</v>
      </c>
      <c r="AL1610">
        <v>10</v>
      </c>
      <c r="AM1610" s="5">
        <f t="shared" si="202"/>
        <v>3.3333333333333335</v>
      </c>
      <c r="AN1610" s="4">
        <f t="shared" si="207"/>
        <v>5.0485927047835416E-3</v>
      </c>
      <c r="AO1610" s="3"/>
      <c r="AP1610">
        <v>0</v>
      </c>
      <c r="AQ1610" t="s">
        <v>544</v>
      </c>
      <c r="AR1610" t="s">
        <v>45192</v>
      </c>
      <c r="AS1610" t="s">
        <v>1920</v>
      </c>
      <c r="AT1610" s="2">
        <v>4.9580000000000002</v>
      </c>
      <c r="AU1610" s="1">
        <f t="shared" si="203"/>
        <v>2.6086799588750136</v>
      </c>
      <c r="AV1610" s="1">
        <f t="shared" si="204"/>
        <v>2.0075883336188252</v>
      </c>
      <c r="AW1610" s="1">
        <f t="shared" si="205"/>
        <v>1.4064967083626367</v>
      </c>
    </row>
    <row r="1611" spans="1:49" x14ac:dyDescent="0.2">
      <c r="A1611">
        <v>1609</v>
      </c>
      <c r="B1611" t="s">
        <v>45191</v>
      </c>
      <c r="C1611" t="s">
        <v>45190</v>
      </c>
      <c r="F1611" t="s">
        <v>45189</v>
      </c>
      <c r="G1611" t="s">
        <v>3</v>
      </c>
      <c r="H1611" t="s">
        <v>2</v>
      </c>
      <c r="I1611" t="s">
        <v>45188</v>
      </c>
      <c r="J1611" t="s">
        <v>45187</v>
      </c>
      <c r="K1611" t="s">
        <v>45186</v>
      </c>
      <c r="L1611" t="s">
        <v>45185</v>
      </c>
      <c r="M1611" t="s">
        <v>5289</v>
      </c>
      <c r="N1611">
        <v>6</v>
      </c>
      <c r="O1611" t="s">
        <v>45184</v>
      </c>
      <c r="P1611" t="s">
        <v>45183</v>
      </c>
      <c r="Q1611" t="s">
        <v>45182</v>
      </c>
      <c r="R1611" s="7">
        <v>43770</v>
      </c>
      <c r="S1611" s="8">
        <f t="shared" si="200"/>
        <v>2019</v>
      </c>
      <c r="T1611" s="8">
        <v>2019</v>
      </c>
      <c r="U1611" s="8">
        <f t="shared" si="201"/>
        <v>3</v>
      </c>
      <c r="V1611" s="7">
        <v>43770</v>
      </c>
      <c r="W1611" t="s">
        <v>4644</v>
      </c>
      <c r="X1611" s="2" t="s">
        <v>14</v>
      </c>
      <c r="Y1611" s="6" t="e">
        <f t="shared" si="206"/>
        <v>#VALUE!</v>
      </c>
      <c r="AA1611">
        <v>202940</v>
      </c>
      <c r="AB1611">
        <v>15502</v>
      </c>
      <c r="AD1611" t="s">
        <v>1</v>
      </c>
      <c r="AE1611">
        <v>52</v>
      </c>
      <c r="AF1611" s="10">
        <v>44478</v>
      </c>
      <c r="AH1611" t="s">
        <v>45181</v>
      </c>
      <c r="AI1611" t="s">
        <v>45180</v>
      </c>
      <c r="AJ1611" t="s">
        <v>45179</v>
      </c>
      <c r="AK1611" t="s">
        <v>45178</v>
      </c>
      <c r="AL1611">
        <v>17</v>
      </c>
      <c r="AM1611" s="5">
        <f t="shared" si="202"/>
        <v>5.666666666666667</v>
      </c>
      <c r="AN1611" s="4">
        <f t="shared" si="207"/>
        <v>8.5826075981320204E-3</v>
      </c>
      <c r="AO1611" s="3"/>
      <c r="AP1611">
        <v>1</v>
      </c>
      <c r="AR1611" t="s">
        <v>45177</v>
      </c>
      <c r="AT1611" s="2" t="s">
        <v>14</v>
      </c>
      <c r="AU1611" s="1" t="e">
        <f t="shared" si="203"/>
        <v>#VALUE!</v>
      </c>
      <c r="AV1611" s="1" t="e">
        <f t="shared" si="204"/>
        <v>#VALUE!</v>
      </c>
      <c r="AW1611" s="1" t="e">
        <f t="shared" si="205"/>
        <v>#VALUE!</v>
      </c>
    </row>
    <row r="1612" spans="1:49" x14ac:dyDescent="0.2">
      <c r="A1612">
        <v>1610</v>
      </c>
      <c r="B1612" t="s">
        <v>45176</v>
      </c>
      <c r="C1612" t="s">
        <v>45175</v>
      </c>
      <c r="F1612" t="s">
        <v>45174</v>
      </c>
      <c r="G1612" t="s">
        <v>3</v>
      </c>
      <c r="H1612" t="s">
        <v>2</v>
      </c>
      <c r="I1612" t="s">
        <v>5776</v>
      </c>
      <c r="J1612" t="s">
        <v>27388</v>
      </c>
      <c r="K1612" t="s">
        <v>27387</v>
      </c>
      <c r="L1612" t="s">
        <v>27386</v>
      </c>
      <c r="M1612" t="s">
        <v>44</v>
      </c>
      <c r="N1612">
        <v>3</v>
      </c>
      <c r="O1612" t="s">
        <v>45173</v>
      </c>
      <c r="P1612" t="s">
        <v>45172</v>
      </c>
      <c r="Q1612" t="s">
        <v>27383</v>
      </c>
      <c r="R1612" s="7">
        <v>43770</v>
      </c>
      <c r="S1612" s="8">
        <f t="shared" si="200"/>
        <v>2019</v>
      </c>
      <c r="T1612" s="8">
        <v>2019</v>
      </c>
      <c r="U1612" s="8">
        <f t="shared" si="201"/>
        <v>3</v>
      </c>
      <c r="V1612" s="7">
        <v>43770</v>
      </c>
      <c r="W1612" t="s">
        <v>92</v>
      </c>
      <c r="X1612" s="2">
        <v>1.613</v>
      </c>
      <c r="Y1612" s="6">
        <f t="shared" si="206"/>
        <v>4.3058113771655859E-2</v>
      </c>
      <c r="AA1612">
        <v>15566013</v>
      </c>
      <c r="AB1612">
        <v>4000149002</v>
      </c>
      <c r="AC1612">
        <v>15566021</v>
      </c>
      <c r="AD1612" t="s">
        <v>1</v>
      </c>
      <c r="AE1612">
        <v>14</v>
      </c>
      <c r="AF1612">
        <v>11</v>
      </c>
      <c r="AG1612">
        <v>8653418</v>
      </c>
      <c r="AH1612" t="s">
        <v>45171</v>
      </c>
      <c r="AI1612" t="s">
        <v>45170</v>
      </c>
      <c r="AJ1612" t="s">
        <v>45169</v>
      </c>
      <c r="AK1612" t="s">
        <v>45168</v>
      </c>
      <c r="AL1612">
        <v>7</v>
      </c>
      <c r="AM1612" s="5">
        <f t="shared" si="202"/>
        <v>2.3333333333333335</v>
      </c>
      <c r="AN1612" s="4">
        <f t="shared" si="207"/>
        <v>3.5340148933484792E-3</v>
      </c>
      <c r="AO1612" s="3"/>
      <c r="AP1612">
        <v>0</v>
      </c>
      <c r="AR1612" t="s">
        <v>0</v>
      </c>
      <c r="AT1612" s="2" t="s">
        <v>14</v>
      </c>
      <c r="AU1612" s="1">
        <f t="shared" si="203"/>
        <v>3.1200884108163645</v>
      </c>
      <c r="AV1612" s="1">
        <f t="shared" si="204"/>
        <v>2.3296064332502171</v>
      </c>
      <c r="AW1612" s="1">
        <f t="shared" si="205"/>
        <v>1.5391244556840693</v>
      </c>
    </row>
    <row r="1613" spans="1:49" x14ac:dyDescent="0.2">
      <c r="A1613">
        <v>1611</v>
      </c>
      <c r="B1613" t="s">
        <v>45167</v>
      </c>
      <c r="C1613" t="s">
        <v>45166</v>
      </c>
      <c r="F1613" t="s">
        <v>45165</v>
      </c>
      <c r="G1613" t="s">
        <v>3</v>
      </c>
      <c r="H1613" t="s">
        <v>2</v>
      </c>
      <c r="I1613" t="s">
        <v>2593</v>
      </c>
      <c r="J1613">
        <v>60079728</v>
      </c>
      <c r="K1613" t="s">
        <v>2036</v>
      </c>
      <c r="L1613" t="s">
        <v>2035</v>
      </c>
      <c r="M1613" t="s">
        <v>109</v>
      </c>
      <c r="N1613">
        <v>2</v>
      </c>
      <c r="O1613" t="s">
        <v>45164</v>
      </c>
      <c r="P1613" t="s">
        <v>45163</v>
      </c>
      <c r="Q1613" t="s">
        <v>2687</v>
      </c>
      <c r="R1613" s="7">
        <v>43770</v>
      </c>
      <c r="S1613" s="8">
        <f t="shared" si="200"/>
        <v>2019</v>
      </c>
      <c r="T1613" s="8">
        <v>2019</v>
      </c>
      <c r="U1613" s="8">
        <f t="shared" si="201"/>
        <v>3</v>
      </c>
      <c r="V1613" s="7">
        <v>43770</v>
      </c>
      <c r="W1613" t="s">
        <v>580</v>
      </c>
      <c r="X1613" s="2">
        <v>0.30399999999999999</v>
      </c>
      <c r="Y1613" s="6">
        <f t="shared" si="206"/>
        <v>8.115106377299057E-3</v>
      </c>
      <c r="AA1613">
        <v>8952477</v>
      </c>
      <c r="AB1613">
        <v>12250</v>
      </c>
      <c r="AC1613">
        <v>10982760</v>
      </c>
      <c r="AD1613" t="s">
        <v>1</v>
      </c>
      <c r="AE1613">
        <v>61</v>
      </c>
      <c r="AF1613">
        <v>11</v>
      </c>
      <c r="AH1613" t="s">
        <v>42768</v>
      </c>
      <c r="AI1613" t="s">
        <v>45162</v>
      </c>
      <c r="AJ1613" t="s">
        <v>45161</v>
      </c>
      <c r="AK1613" t="s">
        <v>45160</v>
      </c>
      <c r="AL1613">
        <v>0</v>
      </c>
      <c r="AM1613" s="5">
        <f t="shared" si="202"/>
        <v>0</v>
      </c>
      <c r="AN1613" s="4">
        <f t="shared" si="207"/>
        <v>0</v>
      </c>
      <c r="AO1613" s="3"/>
      <c r="AP1613">
        <v>0</v>
      </c>
      <c r="AR1613" t="s">
        <v>2592</v>
      </c>
      <c r="AT1613" s="2" t="s">
        <v>14</v>
      </c>
      <c r="AU1613" s="1">
        <f t="shared" si="203"/>
        <v>0.56805744641093392</v>
      </c>
      <c r="AV1613" s="1">
        <f t="shared" si="204"/>
        <v>0.40575531886495286</v>
      </c>
      <c r="AW1613" s="1">
        <f t="shared" si="205"/>
        <v>0.24345319131897172</v>
      </c>
    </row>
    <row r="1614" spans="1:49" x14ac:dyDescent="0.2">
      <c r="A1614">
        <v>1612</v>
      </c>
      <c r="B1614" t="s">
        <v>45159</v>
      </c>
      <c r="C1614" t="s">
        <v>45158</v>
      </c>
      <c r="D1614" t="s">
        <v>45157</v>
      </c>
      <c r="F1614" t="s">
        <v>45156</v>
      </c>
      <c r="G1614" t="s">
        <v>3</v>
      </c>
      <c r="H1614" t="s">
        <v>2</v>
      </c>
      <c r="I1614" t="s">
        <v>45155</v>
      </c>
      <c r="J1614">
        <v>60030398</v>
      </c>
      <c r="K1614" t="s">
        <v>45154</v>
      </c>
      <c r="L1614" t="s">
        <v>4566</v>
      </c>
      <c r="M1614" t="s">
        <v>45</v>
      </c>
      <c r="N1614">
        <v>2</v>
      </c>
      <c r="O1614" t="s">
        <v>45153</v>
      </c>
      <c r="P1614" t="s">
        <v>45152</v>
      </c>
      <c r="Q1614" t="s">
        <v>45151</v>
      </c>
      <c r="R1614" s="7">
        <v>43770</v>
      </c>
      <c r="S1614" s="8">
        <f t="shared" si="200"/>
        <v>2019</v>
      </c>
      <c r="T1614" s="8">
        <v>2019</v>
      </c>
      <c r="U1614" s="8">
        <f t="shared" si="201"/>
        <v>3</v>
      </c>
      <c r="V1614" s="7">
        <v>43770</v>
      </c>
      <c r="W1614" t="s">
        <v>445</v>
      </c>
      <c r="X1614" s="2">
        <v>0.63100000000000001</v>
      </c>
      <c r="Y1614" s="6">
        <f t="shared" si="206"/>
        <v>1.6844184618670086E-2</v>
      </c>
      <c r="AA1614">
        <v>10512004</v>
      </c>
      <c r="AB1614">
        <v>24306</v>
      </c>
      <c r="AD1614" t="s">
        <v>1</v>
      </c>
      <c r="AE1614">
        <v>94</v>
      </c>
      <c r="AH1614" t="s">
        <v>3018</v>
      </c>
      <c r="AI1614" t="s">
        <v>45150</v>
      </c>
      <c r="AJ1614" t="s">
        <v>45149</v>
      </c>
      <c r="AK1614" t="s">
        <v>45148</v>
      </c>
      <c r="AL1614">
        <v>4</v>
      </c>
      <c r="AM1614" s="5">
        <f t="shared" si="202"/>
        <v>1.3333333333333333</v>
      </c>
      <c r="AN1614" s="4">
        <f t="shared" si="207"/>
        <v>2.0194370819134164E-3</v>
      </c>
      <c r="AO1614" s="3"/>
      <c r="AP1614">
        <v>0</v>
      </c>
      <c r="AR1614" t="s">
        <v>0</v>
      </c>
      <c r="AT1614" s="2" t="s">
        <v>14</v>
      </c>
      <c r="AU1614" s="1">
        <f t="shared" si="203"/>
        <v>1.2396760357643084</v>
      </c>
      <c r="AV1614" s="1">
        <f t="shared" si="204"/>
        <v>0.94318108502917508</v>
      </c>
      <c r="AW1614" s="1">
        <f t="shared" si="205"/>
        <v>0.64668613429404165</v>
      </c>
    </row>
    <row r="1615" spans="1:49" x14ac:dyDescent="0.2">
      <c r="A1615">
        <v>1613</v>
      </c>
      <c r="B1615" t="s">
        <v>45147</v>
      </c>
      <c r="C1615" t="s">
        <v>45146</v>
      </c>
      <c r="D1615" t="s">
        <v>45145</v>
      </c>
      <c r="E1615">
        <v>31277003</v>
      </c>
      <c r="F1615" t="s">
        <v>45144</v>
      </c>
      <c r="G1615" t="s">
        <v>3</v>
      </c>
      <c r="H1615" t="s">
        <v>2</v>
      </c>
      <c r="I1615" t="s">
        <v>45143</v>
      </c>
      <c r="J1615" t="s">
        <v>45142</v>
      </c>
      <c r="K1615" t="s">
        <v>45141</v>
      </c>
      <c r="L1615" t="s">
        <v>45140</v>
      </c>
      <c r="M1615" t="s">
        <v>45139</v>
      </c>
      <c r="N1615">
        <v>11</v>
      </c>
      <c r="O1615" t="s">
        <v>45138</v>
      </c>
      <c r="P1615" t="s">
        <v>45137</v>
      </c>
      <c r="Q1615" t="s">
        <v>45136</v>
      </c>
      <c r="R1615" s="7">
        <v>43770</v>
      </c>
      <c r="S1615" s="8">
        <f t="shared" si="200"/>
        <v>2019</v>
      </c>
      <c r="T1615" s="8">
        <v>2019</v>
      </c>
      <c r="U1615" s="8">
        <f t="shared" si="201"/>
        <v>3</v>
      </c>
      <c r="V1615" s="7">
        <v>43770</v>
      </c>
      <c r="W1615" t="s">
        <v>128</v>
      </c>
      <c r="X1615" s="2">
        <v>1.7949999999999999</v>
      </c>
      <c r="Y1615" s="6">
        <f t="shared" si="206"/>
        <v>4.7916499826486214E-2</v>
      </c>
      <c r="AA1615">
        <v>489697</v>
      </c>
      <c r="AB1615">
        <v>25349</v>
      </c>
      <c r="AC1615">
        <v>18791026</v>
      </c>
      <c r="AD1615" t="s">
        <v>1</v>
      </c>
      <c r="AE1615">
        <v>689</v>
      </c>
      <c r="AH1615" t="s">
        <v>45135</v>
      </c>
      <c r="AI1615" t="s">
        <v>45134</v>
      </c>
      <c r="AJ1615" t="s">
        <v>45133</v>
      </c>
      <c r="AK1615" t="s">
        <v>45132</v>
      </c>
      <c r="AL1615">
        <v>27</v>
      </c>
      <c r="AM1615" s="5">
        <f t="shared" si="202"/>
        <v>9</v>
      </c>
      <c r="AN1615" s="4">
        <f t="shared" si="207"/>
        <v>1.3631200302915562E-2</v>
      </c>
      <c r="AO1615" s="3"/>
      <c r="AP1615">
        <v>1</v>
      </c>
      <c r="AQ1615" t="s">
        <v>4207</v>
      </c>
      <c r="AR1615" t="s">
        <v>45131</v>
      </c>
      <c r="AS1615" t="s">
        <v>4206</v>
      </c>
      <c r="AT1615" s="2">
        <v>7.9630000000000001</v>
      </c>
      <c r="AU1615" s="1">
        <f t="shared" si="203"/>
        <v>3.7630909969415018</v>
      </c>
      <c r="AV1615" s="1">
        <f t="shared" si="204"/>
        <v>3.0773850064700889</v>
      </c>
      <c r="AW1615" s="1">
        <f t="shared" si="205"/>
        <v>2.3916790159986756</v>
      </c>
    </row>
    <row r="1616" spans="1:49" x14ac:dyDescent="0.2">
      <c r="A1616">
        <v>1614</v>
      </c>
      <c r="B1616" t="s">
        <v>45130</v>
      </c>
      <c r="C1616" t="s">
        <v>45129</v>
      </c>
      <c r="F1616" t="s">
        <v>45128</v>
      </c>
      <c r="G1616" t="s">
        <v>3</v>
      </c>
      <c r="H1616" t="s">
        <v>2</v>
      </c>
      <c r="I1616" t="s">
        <v>3636</v>
      </c>
      <c r="J1616">
        <v>60025578</v>
      </c>
      <c r="K1616" t="s">
        <v>164</v>
      </c>
      <c r="L1616" t="s">
        <v>75</v>
      </c>
      <c r="M1616" t="s">
        <v>58</v>
      </c>
      <c r="N1616">
        <v>4</v>
      </c>
      <c r="O1616" t="s">
        <v>45127</v>
      </c>
      <c r="P1616" t="s">
        <v>45126</v>
      </c>
      <c r="Q1616" t="s">
        <v>370</v>
      </c>
      <c r="R1616" s="7">
        <v>43770</v>
      </c>
      <c r="S1616" s="8">
        <f t="shared" si="200"/>
        <v>2019</v>
      </c>
      <c r="T1616" s="8">
        <v>2019</v>
      </c>
      <c r="U1616" s="8">
        <f t="shared" si="201"/>
        <v>3</v>
      </c>
      <c r="V1616" s="7">
        <v>43770</v>
      </c>
      <c r="W1616" t="s">
        <v>580</v>
      </c>
      <c r="X1616" s="2">
        <v>0.30399999999999999</v>
      </c>
      <c r="Y1616" s="6">
        <f t="shared" si="206"/>
        <v>8.115106377299057E-3</v>
      </c>
      <c r="AA1616">
        <v>8952477</v>
      </c>
      <c r="AB1616">
        <v>12250</v>
      </c>
      <c r="AC1616">
        <v>10982760</v>
      </c>
      <c r="AD1616" t="s">
        <v>1</v>
      </c>
      <c r="AE1616">
        <v>61</v>
      </c>
      <c r="AF1616">
        <v>11</v>
      </c>
      <c r="AH1616" t="s">
        <v>45125</v>
      </c>
      <c r="AI1616" t="s">
        <v>45124</v>
      </c>
      <c r="AJ1616" t="s">
        <v>45123</v>
      </c>
      <c r="AK1616" t="s">
        <v>45122</v>
      </c>
      <c r="AL1616">
        <v>1</v>
      </c>
      <c r="AM1616" s="5">
        <f t="shared" si="202"/>
        <v>0.33333333333333331</v>
      </c>
      <c r="AN1616" s="4">
        <f t="shared" si="207"/>
        <v>5.048592704783541E-4</v>
      </c>
      <c r="AO1616" s="3"/>
      <c r="AP1616">
        <v>0</v>
      </c>
      <c r="AR1616" t="s">
        <v>0</v>
      </c>
      <c r="AT1616" s="2" t="s">
        <v>14</v>
      </c>
      <c r="AU1616" s="1">
        <f t="shared" si="203"/>
        <v>0.58320322452528461</v>
      </c>
      <c r="AV1616" s="1">
        <f t="shared" si="204"/>
        <v>0.43099828238887061</v>
      </c>
      <c r="AW1616" s="1">
        <f t="shared" si="205"/>
        <v>0.2787933402524565</v>
      </c>
    </row>
    <row r="1617" spans="1:49" x14ac:dyDescent="0.2">
      <c r="A1617">
        <v>1615</v>
      </c>
      <c r="B1617" t="s">
        <v>45121</v>
      </c>
      <c r="C1617" t="s">
        <v>45120</v>
      </c>
      <c r="F1617" t="s">
        <v>45119</v>
      </c>
      <c r="G1617" t="s">
        <v>3</v>
      </c>
      <c r="H1617" t="s">
        <v>2</v>
      </c>
      <c r="I1617" t="s">
        <v>45118</v>
      </c>
      <c r="J1617">
        <v>60070202</v>
      </c>
      <c r="K1617" t="s">
        <v>2563</v>
      </c>
      <c r="L1617" t="s">
        <v>2562</v>
      </c>
      <c r="M1617" t="s">
        <v>109</v>
      </c>
      <c r="N1617">
        <v>2</v>
      </c>
      <c r="O1617" t="s">
        <v>45117</v>
      </c>
      <c r="P1617" t="s">
        <v>45116</v>
      </c>
      <c r="Q1617" t="s">
        <v>2561</v>
      </c>
      <c r="R1617" s="7">
        <v>43770</v>
      </c>
      <c r="S1617" s="8">
        <f t="shared" si="200"/>
        <v>2019</v>
      </c>
      <c r="T1617" s="8">
        <v>2019</v>
      </c>
      <c r="U1617" s="8">
        <f t="shared" si="201"/>
        <v>3</v>
      </c>
      <c r="V1617" s="7">
        <v>43770</v>
      </c>
      <c r="W1617" t="s">
        <v>580</v>
      </c>
      <c r="X1617" s="2">
        <v>0.30399999999999999</v>
      </c>
      <c r="Y1617" s="6">
        <f t="shared" si="206"/>
        <v>8.115106377299057E-3</v>
      </c>
      <c r="AA1617">
        <v>8952477</v>
      </c>
      <c r="AB1617">
        <v>12250</v>
      </c>
      <c r="AC1617">
        <v>10982760</v>
      </c>
      <c r="AD1617" t="s">
        <v>1</v>
      </c>
      <c r="AE1617">
        <v>61</v>
      </c>
      <c r="AF1617">
        <v>11</v>
      </c>
      <c r="AH1617" t="s">
        <v>45115</v>
      </c>
      <c r="AI1617" t="s">
        <v>45114</v>
      </c>
      <c r="AJ1617" t="s">
        <v>45113</v>
      </c>
      <c r="AK1617" t="s">
        <v>45112</v>
      </c>
      <c r="AL1617">
        <v>1</v>
      </c>
      <c r="AM1617" s="5">
        <f t="shared" si="202"/>
        <v>0.33333333333333331</v>
      </c>
      <c r="AN1617" s="4">
        <f t="shared" si="207"/>
        <v>5.048592704783541E-4</v>
      </c>
      <c r="AO1617" s="3"/>
      <c r="AP1617">
        <v>0</v>
      </c>
      <c r="AR1617" t="s">
        <v>0</v>
      </c>
      <c r="AT1617" s="2" t="s">
        <v>14</v>
      </c>
      <c r="AU1617" s="1">
        <f t="shared" si="203"/>
        <v>0.58320322452528461</v>
      </c>
      <c r="AV1617" s="1">
        <f t="shared" si="204"/>
        <v>0.43099828238887061</v>
      </c>
      <c r="AW1617" s="1">
        <f t="shared" si="205"/>
        <v>0.2787933402524565</v>
      </c>
    </row>
    <row r="1618" spans="1:49" x14ac:dyDescent="0.2">
      <c r="A1618">
        <v>1616</v>
      </c>
      <c r="B1618" t="s">
        <v>45111</v>
      </c>
      <c r="C1618" t="s">
        <v>45110</v>
      </c>
      <c r="D1618" t="s">
        <v>45109</v>
      </c>
      <c r="E1618">
        <v>31229710</v>
      </c>
      <c r="F1618" t="s">
        <v>45108</v>
      </c>
      <c r="G1618" t="s">
        <v>3</v>
      </c>
      <c r="H1618" t="s">
        <v>2</v>
      </c>
      <c r="I1618" t="s">
        <v>45107</v>
      </c>
      <c r="J1618" t="s">
        <v>45106</v>
      </c>
      <c r="K1618" t="s">
        <v>45105</v>
      </c>
      <c r="L1618" t="s">
        <v>45104</v>
      </c>
      <c r="M1618" t="s">
        <v>45103</v>
      </c>
      <c r="N1618">
        <v>6</v>
      </c>
      <c r="O1618" t="s">
        <v>45102</v>
      </c>
      <c r="P1618" t="s">
        <v>45101</v>
      </c>
      <c r="Q1618" t="s">
        <v>45100</v>
      </c>
      <c r="R1618" s="7">
        <v>43770</v>
      </c>
      <c r="S1618" s="8">
        <f t="shared" si="200"/>
        <v>2019</v>
      </c>
      <c r="T1618" s="8">
        <v>2019</v>
      </c>
      <c r="U1618" s="8">
        <f t="shared" si="201"/>
        <v>3</v>
      </c>
      <c r="V1618" s="7">
        <v>43770</v>
      </c>
      <c r="W1618" t="s">
        <v>4506</v>
      </c>
      <c r="X1618" s="2">
        <v>1.6319999999999999</v>
      </c>
      <c r="Y1618" s="6">
        <f t="shared" si="206"/>
        <v>4.3565307920237044E-2</v>
      </c>
      <c r="AA1618">
        <v>456535</v>
      </c>
      <c r="AB1618">
        <v>24657</v>
      </c>
      <c r="AC1618">
        <v>18791298</v>
      </c>
      <c r="AD1618" t="s">
        <v>1</v>
      </c>
      <c r="AE1618">
        <v>234</v>
      </c>
      <c r="AH1618" t="s">
        <v>3796</v>
      </c>
      <c r="AI1618" t="s">
        <v>45099</v>
      </c>
      <c r="AJ1618" t="s">
        <v>45098</v>
      </c>
      <c r="AK1618" t="s">
        <v>45097</v>
      </c>
      <c r="AL1618">
        <v>18</v>
      </c>
      <c r="AM1618" s="5">
        <f t="shared" si="202"/>
        <v>6</v>
      </c>
      <c r="AN1618" s="4">
        <f t="shared" si="207"/>
        <v>9.0874668686103752E-3</v>
      </c>
      <c r="AO1618" s="3"/>
      <c r="AP1618">
        <v>0</v>
      </c>
      <c r="AQ1618" t="s">
        <v>4293</v>
      </c>
      <c r="AR1618" t="s">
        <v>45096</v>
      </c>
      <c r="AS1618" t="s">
        <v>4292</v>
      </c>
      <c r="AT1618" s="2">
        <v>7.0860000000000003</v>
      </c>
      <c r="AU1618" s="1">
        <f t="shared" si="203"/>
        <v>3.3221955604749041</v>
      </c>
      <c r="AV1618" s="1">
        <f t="shared" si="204"/>
        <v>2.6326387394423709</v>
      </c>
      <c r="AW1618" s="1">
        <f t="shared" si="205"/>
        <v>1.9430819184098378</v>
      </c>
    </row>
    <row r="1619" spans="1:49" x14ac:dyDescent="0.2">
      <c r="A1619">
        <v>1617</v>
      </c>
      <c r="B1619" t="s">
        <v>45095</v>
      </c>
      <c r="C1619" t="s">
        <v>45094</v>
      </c>
      <c r="D1619" t="s">
        <v>45093</v>
      </c>
      <c r="F1619" t="s">
        <v>45092</v>
      </c>
      <c r="G1619" t="s">
        <v>3</v>
      </c>
      <c r="H1619" t="s">
        <v>2</v>
      </c>
      <c r="I1619" t="s">
        <v>44755</v>
      </c>
      <c r="J1619" t="s">
        <v>45091</v>
      </c>
      <c r="K1619" t="s">
        <v>45090</v>
      </c>
      <c r="L1619" t="s">
        <v>45089</v>
      </c>
      <c r="M1619" t="s">
        <v>18</v>
      </c>
      <c r="N1619">
        <v>3</v>
      </c>
      <c r="O1619" t="s">
        <v>45088</v>
      </c>
      <c r="P1619" t="s">
        <v>45087</v>
      </c>
      <c r="Q1619" t="s">
        <v>45086</v>
      </c>
      <c r="R1619" s="7">
        <v>43770</v>
      </c>
      <c r="S1619" s="8">
        <f t="shared" si="200"/>
        <v>2019</v>
      </c>
      <c r="T1619" s="8">
        <v>2019</v>
      </c>
      <c r="U1619" s="8">
        <f t="shared" si="201"/>
        <v>3</v>
      </c>
      <c r="V1619" s="7">
        <v>43770</v>
      </c>
      <c r="W1619" t="s">
        <v>445</v>
      </c>
      <c r="X1619" s="2">
        <v>0.63100000000000001</v>
      </c>
      <c r="Y1619" s="6">
        <f t="shared" si="206"/>
        <v>1.6844184618670086E-2</v>
      </c>
      <c r="AA1619">
        <v>10512004</v>
      </c>
      <c r="AB1619">
        <v>24306</v>
      </c>
      <c r="AD1619" t="s">
        <v>1</v>
      </c>
      <c r="AE1619">
        <v>94</v>
      </c>
      <c r="AH1619" t="s">
        <v>45085</v>
      </c>
      <c r="AI1619" t="s">
        <v>45084</v>
      </c>
      <c r="AJ1619" t="s">
        <v>45083</v>
      </c>
      <c r="AK1619" t="s">
        <v>45082</v>
      </c>
      <c r="AL1619">
        <v>46</v>
      </c>
      <c r="AM1619" s="5">
        <f t="shared" si="202"/>
        <v>15.333333333333334</v>
      </c>
      <c r="AN1619" s="4">
        <f t="shared" si="207"/>
        <v>2.3223526442004292E-2</v>
      </c>
      <c r="AO1619" s="3"/>
      <c r="AP1619">
        <v>0</v>
      </c>
      <c r="AQ1619" t="s">
        <v>3921</v>
      </c>
      <c r="AR1619">
        <v>61471191</v>
      </c>
      <c r="AS1619" t="s">
        <v>15</v>
      </c>
      <c r="AT1619" s="2" t="s">
        <v>14</v>
      </c>
      <c r="AU1619" s="1">
        <f t="shared" si="203"/>
        <v>1.8757987165670347</v>
      </c>
      <c r="AV1619" s="1">
        <f t="shared" si="204"/>
        <v>2.0033855530337186</v>
      </c>
      <c r="AW1619" s="1">
        <f t="shared" si="205"/>
        <v>2.1309723895004029</v>
      </c>
    </row>
    <row r="1620" spans="1:49" x14ac:dyDescent="0.2">
      <c r="A1620">
        <v>1618</v>
      </c>
      <c r="B1620" t="s">
        <v>45081</v>
      </c>
      <c r="C1620" t="s">
        <v>45080</v>
      </c>
      <c r="F1620" t="s">
        <v>45079</v>
      </c>
      <c r="G1620" t="s">
        <v>3</v>
      </c>
      <c r="H1620" t="s">
        <v>2</v>
      </c>
      <c r="I1620" t="s">
        <v>998</v>
      </c>
      <c r="J1620" t="s">
        <v>45078</v>
      </c>
      <c r="K1620" t="s">
        <v>45077</v>
      </c>
      <c r="L1620" t="s">
        <v>45076</v>
      </c>
      <c r="M1620" t="s">
        <v>18</v>
      </c>
      <c r="N1620">
        <v>4</v>
      </c>
      <c r="O1620" t="s">
        <v>45075</v>
      </c>
      <c r="P1620" t="s">
        <v>45074</v>
      </c>
      <c r="Q1620" t="s">
        <v>45073</v>
      </c>
      <c r="R1620" s="7">
        <v>43770</v>
      </c>
      <c r="S1620" s="8">
        <f t="shared" si="200"/>
        <v>2019</v>
      </c>
      <c r="T1620" s="8">
        <v>2019</v>
      </c>
      <c r="U1620" s="8">
        <f t="shared" si="201"/>
        <v>3</v>
      </c>
      <c r="V1620" s="7">
        <v>43770</v>
      </c>
      <c r="W1620" t="s">
        <v>580</v>
      </c>
      <c r="X1620" s="2">
        <v>0.30399999999999999</v>
      </c>
      <c r="Y1620" s="6">
        <f t="shared" si="206"/>
        <v>8.115106377299057E-3</v>
      </c>
      <c r="AA1620">
        <v>8952477</v>
      </c>
      <c r="AB1620">
        <v>12250</v>
      </c>
      <c r="AC1620">
        <v>10982760</v>
      </c>
      <c r="AD1620" t="s">
        <v>1</v>
      </c>
      <c r="AE1620">
        <v>61</v>
      </c>
      <c r="AF1620">
        <v>11</v>
      </c>
      <c r="AH1620" t="s">
        <v>45072</v>
      </c>
      <c r="AI1620" t="s">
        <v>45071</v>
      </c>
      <c r="AJ1620" t="s">
        <v>45070</v>
      </c>
      <c r="AK1620" t="s">
        <v>45069</v>
      </c>
      <c r="AL1620">
        <v>1</v>
      </c>
      <c r="AM1620" s="5">
        <f t="shared" si="202"/>
        <v>0.33333333333333331</v>
      </c>
      <c r="AN1620" s="4">
        <f t="shared" si="207"/>
        <v>5.048592704783541E-4</v>
      </c>
      <c r="AO1620" s="3"/>
      <c r="AP1620">
        <v>0</v>
      </c>
      <c r="AR1620" t="s">
        <v>45068</v>
      </c>
      <c r="AT1620" s="2" t="s">
        <v>14</v>
      </c>
      <c r="AU1620" s="1">
        <f t="shared" si="203"/>
        <v>0.58320322452528461</v>
      </c>
      <c r="AV1620" s="1">
        <f t="shared" si="204"/>
        <v>0.43099828238887061</v>
      </c>
      <c r="AW1620" s="1">
        <f t="shared" si="205"/>
        <v>0.2787933402524565</v>
      </c>
    </row>
    <row r="1621" spans="1:49" x14ac:dyDescent="0.2">
      <c r="A1621">
        <v>1619</v>
      </c>
      <c r="B1621" t="s">
        <v>45067</v>
      </c>
      <c r="C1621" t="s">
        <v>45066</v>
      </c>
      <c r="F1621" t="s">
        <v>45065</v>
      </c>
      <c r="G1621" t="s">
        <v>3</v>
      </c>
      <c r="H1621" t="s">
        <v>2</v>
      </c>
      <c r="I1621" t="s">
        <v>36565</v>
      </c>
      <c r="J1621" t="s">
        <v>45064</v>
      </c>
      <c r="K1621" t="s">
        <v>45063</v>
      </c>
      <c r="L1621" t="s">
        <v>45062</v>
      </c>
      <c r="M1621" t="s">
        <v>45061</v>
      </c>
      <c r="N1621">
        <v>5</v>
      </c>
      <c r="O1621" t="s">
        <v>45060</v>
      </c>
      <c r="P1621" t="s">
        <v>45059</v>
      </c>
      <c r="Q1621" t="s">
        <v>45058</v>
      </c>
      <c r="R1621" s="7">
        <v>43770</v>
      </c>
      <c r="S1621" s="8">
        <f t="shared" si="200"/>
        <v>2019</v>
      </c>
      <c r="T1621" s="8">
        <v>2019</v>
      </c>
      <c r="U1621" s="8">
        <f t="shared" si="201"/>
        <v>3</v>
      </c>
      <c r="V1621" s="7">
        <v>43770</v>
      </c>
      <c r="W1621" t="s">
        <v>580</v>
      </c>
      <c r="X1621" s="2">
        <v>0.30399999999999999</v>
      </c>
      <c r="Y1621" s="6">
        <f t="shared" si="206"/>
        <v>8.115106377299057E-3</v>
      </c>
      <c r="AA1621">
        <v>8952477</v>
      </c>
      <c r="AB1621">
        <v>12250</v>
      </c>
      <c r="AC1621">
        <v>10982760</v>
      </c>
      <c r="AD1621" t="s">
        <v>1</v>
      </c>
      <c r="AE1621">
        <v>61</v>
      </c>
      <c r="AF1621">
        <v>11</v>
      </c>
      <c r="AH1621" t="s">
        <v>45057</v>
      </c>
      <c r="AI1621" t="s">
        <v>45056</v>
      </c>
      <c r="AJ1621" t="s">
        <v>45055</v>
      </c>
      <c r="AK1621" t="s">
        <v>45054</v>
      </c>
      <c r="AL1621">
        <v>34</v>
      </c>
      <c r="AM1621" s="5">
        <f t="shared" si="202"/>
        <v>11.333333333333334</v>
      </c>
      <c r="AN1621" s="4">
        <f t="shared" si="207"/>
        <v>1.7165215196264041E-2</v>
      </c>
      <c r="AO1621" s="3"/>
      <c r="AP1621">
        <v>0</v>
      </c>
      <c r="AR1621" t="s">
        <v>0</v>
      </c>
      <c r="AT1621" s="2" t="s">
        <v>14</v>
      </c>
      <c r="AU1621" s="1">
        <f t="shared" si="203"/>
        <v>1.0830139022988552</v>
      </c>
      <c r="AV1621" s="1">
        <f t="shared" si="204"/>
        <v>1.2640160786781549</v>
      </c>
      <c r="AW1621" s="1">
        <f t="shared" si="205"/>
        <v>1.4450182550574544</v>
      </c>
    </row>
    <row r="1622" spans="1:49" x14ac:dyDescent="0.2">
      <c r="A1622">
        <v>1620</v>
      </c>
      <c r="B1622" t="s">
        <v>45053</v>
      </c>
      <c r="C1622" t="s">
        <v>45052</v>
      </c>
      <c r="D1622" t="s">
        <v>45051</v>
      </c>
      <c r="F1622" t="s">
        <v>45050</v>
      </c>
      <c r="G1622" t="s">
        <v>3</v>
      </c>
      <c r="H1622" t="s">
        <v>2</v>
      </c>
      <c r="I1622" t="s">
        <v>3736</v>
      </c>
      <c r="J1622">
        <v>60113772</v>
      </c>
      <c r="K1622" t="s">
        <v>3735</v>
      </c>
      <c r="L1622" t="s">
        <v>3734</v>
      </c>
      <c r="M1622" t="s">
        <v>109</v>
      </c>
      <c r="N1622">
        <v>1</v>
      </c>
      <c r="O1622" t="s">
        <v>3733</v>
      </c>
      <c r="P1622">
        <v>57205341998</v>
      </c>
      <c r="Q1622">
        <v>60113772</v>
      </c>
      <c r="R1622" s="7">
        <v>43770</v>
      </c>
      <c r="S1622" s="8">
        <f t="shared" si="200"/>
        <v>2019</v>
      </c>
      <c r="T1622" s="8">
        <v>2019</v>
      </c>
      <c r="U1622" s="8">
        <f t="shared" si="201"/>
        <v>3</v>
      </c>
      <c r="V1622" s="7">
        <v>43770</v>
      </c>
      <c r="W1622" t="s">
        <v>3863</v>
      </c>
      <c r="X1622" s="2">
        <v>0.26</v>
      </c>
      <c r="Y1622" s="6">
        <f t="shared" si="206"/>
        <v>6.9405515069005099E-3</v>
      </c>
      <c r="AA1622">
        <v>17590787</v>
      </c>
      <c r="AB1622">
        <v>19700186823</v>
      </c>
      <c r="AC1622">
        <v>17590795</v>
      </c>
      <c r="AD1622" t="s">
        <v>1</v>
      </c>
      <c r="AE1622">
        <v>11</v>
      </c>
      <c r="AF1622">
        <v>9</v>
      </c>
      <c r="AH1622" t="s">
        <v>45049</v>
      </c>
      <c r="AI1622" t="s">
        <v>45048</v>
      </c>
      <c r="AJ1622" t="s">
        <v>45047</v>
      </c>
      <c r="AK1622" t="s">
        <v>45046</v>
      </c>
      <c r="AL1622">
        <v>1</v>
      </c>
      <c r="AM1622" s="5">
        <f t="shared" si="202"/>
        <v>0.33333333333333331</v>
      </c>
      <c r="AN1622" s="4">
        <f t="shared" si="207"/>
        <v>5.048592704783541E-4</v>
      </c>
      <c r="AO1622" s="3"/>
      <c r="AP1622">
        <v>0</v>
      </c>
      <c r="AR1622" t="s">
        <v>0</v>
      </c>
      <c r="AT1622" s="2" t="s">
        <v>14</v>
      </c>
      <c r="AU1622" s="1">
        <f t="shared" si="203"/>
        <v>0.50098438359738628</v>
      </c>
      <c r="AV1622" s="1">
        <f t="shared" si="204"/>
        <v>0.37227053886894318</v>
      </c>
      <c r="AW1622" s="1">
        <f t="shared" si="205"/>
        <v>0.2435566941405001</v>
      </c>
    </row>
    <row r="1623" spans="1:49" x14ac:dyDescent="0.2">
      <c r="A1623">
        <v>1621</v>
      </c>
      <c r="B1623" t="s">
        <v>45045</v>
      </c>
      <c r="C1623" t="s">
        <v>45044</v>
      </c>
      <c r="D1623" t="s">
        <v>45043</v>
      </c>
      <c r="F1623" t="s">
        <v>45042</v>
      </c>
      <c r="G1623" t="s">
        <v>3</v>
      </c>
      <c r="H1623" t="s">
        <v>2</v>
      </c>
      <c r="I1623" t="s">
        <v>45041</v>
      </c>
      <c r="J1623" t="s">
        <v>45040</v>
      </c>
      <c r="K1623" t="s">
        <v>45039</v>
      </c>
      <c r="L1623" t="s">
        <v>45038</v>
      </c>
      <c r="M1623" t="s">
        <v>45037</v>
      </c>
      <c r="N1623">
        <v>5</v>
      </c>
      <c r="O1623" t="s">
        <v>45036</v>
      </c>
      <c r="P1623" t="s">
        <v>45035</v>
      </c>
      <c r="Q1623" t="s">
        <v>45034</v>
      </c>
      <c r="R1623" s="7">
        <v>43770</v>
      </c>
      <c r="S1623" s="8">
        <f t="shared" si="200"/>
        <v>2019</v>
      </c>
      <c r="T1623" s="8">
        <v>2019</v>
      </c>
      <c r="U1623" s="8">
        <f t="shared" si="201"/>
        <v>3</v>
      </c>
      <c r="V1623" s="7">
        <v>43770</v>
      </c>
      <c r="W1623" t="s">
        <v>445</v>
      </c>
      <c r="X1623" s="2">
        <v>0.63100000000000001</v>
      </c>
      <c r="Y1623" s="6">
        <f t="shared" si="206"/>
        <v>1.6844184618670086E-2</v>
      </c>
      <c r="AA1623">
        <v>10512004</v>
      </c>
      <c r="AB1623">
        <v>24306</v>
      </c>
      <c r="AD1623" t="s">
        <v>1</v>
      </c>
      <c r="AE1623">
        <v>94</v>
      </c>
      <c r="AH1623" s="9">
        <v>43891</v>
      </c>
      <c r="AI1623" t="s">
        <v>45033</v>
      </c>
      <c r="AJ1623" t="s">
        <v>45032</v>
      </c>
      <c r="AK1623" t="s">
        <v>45031</v>
      </c>
      <c r="AL1623">
        <v>165</v>
      </c>
      <c r="AM1623" s="5">
        <f t="shared" si="202"/>
        <v>55</v>
      </c>
      <c r="AN1623" s="4">
        <f t="shared" si="207"/>
        <v>8.330177962892843E-2</v>
      </c>
      <c r="AO1623" s="3"/>
      <c r="AP1623">
        <v>0</v>
      </c>
      <c r="AR1623">
        <v>15.01</v>
      </c>
      <c r="AT1623" s="2" t="s">
        <v>14</v>
      </c>
      <c r="AU1623" s="1">
        <f t="shared" si="203"/>
        <v>3.6781463121747584</v>
      </c>
      <c r="AV1623" s="1">
        <f t="shared" si="204"/>
        <v>5.0072982123799257</v>
      </c>
      <c r="AW1623" s="1">
        <f t="shared" si="205"/>
        <v>6.3364501125850916</v>
      </c>
    </row>
    <row r="1624" spans="1:49" x14ac:dyDescent="0.2">
      <c r="A1624">
        <v>1622</v>
      </c>
      <c r="B1624" t="s">
        <v>45030</v>
      </c>
      <c r="C1624" t="s">
        <v>45029</v>
      </c>
      <c r="F1624" t="s">
        <v>45028</v>
      </c>
      <c r="G1624" t="s">
        <v>3</v>
      </c>
      <c r="H1624" t="s">
        <v>2</v>
      </c>
      <c r="I1624" t="s">
        <v>3554</v>
      </c>
      <c r="J1624" t="s">
        <v>45027</v>
      </c>
      <c r="K1624" t="s">
        <v>45026</v>
      </c>
      <c r="L1624" t="s">
        <v>45025</v>
      </c>
      <c r="M1624" t="s">
        <v>45024</v>
      </c>
      <c r="N1624">
        <v>7</v>
      </c>
      <c r="O1624" t="s">
        <v>45023</v>
      </c>
      <c r="P1624" t="s">
        <v>45022</v>
      </c>
      <c r="Q1624" t="s">
        <v>45021</v>
      </c>
      <c r="R1624" s="7">
        <v>43770</v>
      </c>
      <c r="S1624" s="8">
        <f t="shared" si="200"/>
        <v>2019</v>
      </c>
      <c r="T1624" s="8">
        <v>2019</v>
      </c>
      <c r="U1624" s="8">
        <f t="shared" si="201"/>
        <v>3</v>
      </c>
      <c r="V1624" s="7">
        <v>43770</v>
      </c>
      <c r="W1624" t="s">
        <v>45020</v>
      </c>
      <c r="X1624" s="2">
        <v>0.47799999999999998</v>
      </c>
      <c r="Y1624" s="6">
        <f t="shared" si="206"/>
        <v>1.275993700114786E-2</v>
      </c>
      <c r="AA1624">
        <v>19491190</v>
      </c>
      <c r="AB1624">
        <v>20500195422</v>
      </c>
      <c r="AC1624">
        <v>19491204</v>
      </c>
      <c r="AD1624" t="s">
        <v>1</v>
      </c>
      <c r="AE1624">
        <v>10</v>
      </c>
      <c r="AF1624">
        <v>4</v>
      </c>
      <c r="AG1624">
        <v>4019023</v>
      </c>
      <c r="AI1624" t="s">
        <v>45019</v>
      </c>
      <c r="AK1624" t="s">
        <v>45018</v>
      </c>
      <c r="AL1624">
        <v>5</v>
      </c>
      <c r="AM1624" s="5">
        <f t="shared" si="202"/>
        <v>1.6666666666666667</v>
      </c>
      <c r="AN1624" s="4">
        <f t="shared" si="207"/>
        <v>2.5242963523917708E-3</v>
      </c>
      <c r="AO1624" s="3"/>
      <c r="AP1624">
        <v>0</v>
      </c>
      <c r="AQ1624" t="s">
        <v>888</v>
      </c>
      <c r="AR1624" t="s">
        <v>45017</v>
      </c>
      <c r="AS1624" t="s">
        <v>887</v>
      </c>
      <c r="AT1624" s="2">
        <v>1.952</v>
      </c>
      <c r="AU1624" s="1">
        <f t="shared" si="203"/>
        <v>0.96892448065210324</v>
      </c>
      <c r="AV1624" s="1">
        <f t="shared" si="204"/>
        <v>0.76421166767698157</v>
      </c>
      <c r="AW1624" s="1">
        <f t="shared" si="205"/>
        <v>0.55949885470185978</v>
      </c>
    </row>
    <row r="1625" spans="1:49" x14ac:dyDescent="0.2">
      <c r="A1625">
        <v>1623</v>
      </c>
      <c r="B1625" t="s">
        <v>45016</v>
      </c>
      <c r="C1625" t="s">
        <v>45015</v>
      </c>
      <c r="F1625" t="s">
        <v>45014</v>
      </c>
      <c r="G1625" t="s">
        <v>3</v>
      </c>
      <c r="H1625" t="s">
        <v>2</v>
      </c>
      <c r="I1625" t="s">
        <v>45013</v>
      </c>
      <c r="J1625" t="s">
        <v>45012</v>
      </c>
      <c r="K1625" t="s">
        <v>45011</v>
      </c>
      <c r="L1625" t="s">
        <v>45010</v>
      </c>
      <c r="M1625" t="s">
        <v>38057</v>
      </c>
      <c r="N1625">
        <v>3</v>
      </c>
      <c r="O1625" t="s">
        <v>45009</v>
      </c>
      <c r="P1625" t="s">
        <v>45008</v>
      </c>
      <c r="Q1625" t="s">
        <v>45007</v>
      </c>
      <c r="R1625" s="7">
        <v>43770</v>
      </c>
      <c r="S1625" s="8">
        <f t="shared" si="200"/>
        <v>2019</v>
      </c>
      <c r="T1625" s="8">
        <v>2019</v>
      </c>
      <c r="U1625" s="8">
        <f t="shared" si="201"/>
        <v>3</v>
      </c>
      <c r="V1625" s="7">
        <v>43770</v>
      </c>
      <c r="W1625" t="s">
        <v>336</v>
      </c>
      <c r="X1625" s="2">
        <v>1.6519999999999999</v>
      </c>
      <c r="Y1625" s="6">
        <f t="shared" si="206"/>
        <v>4.409919649769093E-2</v>
      </c>
      <c r="AA1625" t="s">
        <v>335</v>
      </c>
      <c r="AB1625">
        <v>17337</v>
      </c>
      <c r="AC1625">
        <v>15582221</v>
      </c>
      <c r="AD1625" t="s">
        <v>1</v>
      </c>
      <c r="AE1625">
        <v>67</v>
      </c>
      <c r="AF1625">
        <v>11</v>
      </c>
      <c r="AG1625">
        <v>8741189</v>
      </c>
      <c r="AH1625" t="s">
        <v>45006</v>
      </c>
      <c r="AI1625" t="s">
        <v>45005</v>
      </c>
      <c r="AJ1625" t="s">
        <v>45004</v>
      </c>
      <c r="AK1625" t="s">
        <v>45003</v>
      </c>
      <c r="AL1625">
        <v>10</v>
      </c>
      <c r="AM1625" s="5">
        <f t="shared" si="202"/>
        <v>3.3333333333333335</v>
      </c>
      <c r="AN1625" s="4">
        <f t="shared" si="207"/>
        <v>5.0485927047835416E-3</v>
      </c>
      <c r="AO1625" s="3"/>
      <c r="AP1625">
        <v>0</v>
      </c>
      <c r="AQ1625" t="s">
        <v>1831</v>
      </c>
      <c r="AR1625">
        <v>7004618</v>
      </c>
      <c r="AS1625" t="s">
        <v>1830</v>
      </c>
      <c r="AT1625" s="2" t="s">
        <v>14</v>
      </c>
      <c r="AU1625" s="1">
        <f t="shared" si="203"/>
        <v>3.238401535981871</v>
      </c>
      <c r="AV1625" s="1">
        <f t="shared" si="204"/>
        <v>2.4573894601237236</v>
      </c>
      <c r="AW1625" s="1">
        <f t="shared" si="205"/>
        <v>1.6763773842655756</v>
      </c>
    </row>
    <row r="1626" spans="1:49" x14ac:dyDescent="0.2">
      <c r="A1626">
        <v>1624</v>
      </c>
      <c r="B1626" t="s">
        <v>45002</v>
      </c>
      <c r="C1626" t="s">
        <v>45001</v>
      </c>
      <c r="F1626" t="s">
        <v>45000</v>
      </c>
      <c r="G1626" t="s">
        <v>3</v>
      </c>
      <c r="H1626" t="s">
        <v>2</v>
      </c>
      <c r="I1626" t="s">
        <v>3229</v>
      </c>
      <c r="J1626" t="s">
        <v>5855</v>
      </c>
      <c r="K1626" t="s">
        <v>5854</v>
      </c>
      <c r="L1626" t="s">
        <v>5104</v>
      </c>
      <c r="M1626" t="s">
        <v>127</v>
      </c>
      <c r="N1626">
        <v>5</v>
      </c>
      <c r="O1626" t="s">
        <v>44999</v>
      </c>
      <c r="P1626" t="s">
        <v>44998</v>
      </c>
      <c r="Q1626" t="s">
        <v>44997</v>
      </c>
      <c r="R1626" s="7">
        <v>43770</v>
      </c>
      <c r="S1626" s="8">
        <f t="shared" si="200"/>
        <v>2019</v>
      </c>
      <c r="T1626" s="8">
        <v>2019</v>
      </c>
      <c r="U1626" s="8">
        <f t="shared" si="201"/>
        <v>3</v>
      </c>
      <c r="V1626" s="7">
        <v>43770</v>
      </c>
      <c r="W1626" t="s">
        <v>336</v>
      </c>
      <c r="X1626" s="2">
        <v>1.6519999999999999</v>
      </c>
      <c r="Y1626" s="6">
        <f t="shared" si="206"/>
        <v>4.409919649769093E-2</v>
      </c>
      <c r="AA1626" t="s">
        <v>335</v>
      </c>
      <c r="AB1626">
        <v>17337</v>
      </c>
      <c r="AC1626">
        <v>15582221</v>
      </c>
      <c r="AD1626" t="s">
        <v>1</v>
      </c>
      <c r="AE1626">
        <v>67</v>
      </c>
      <c r="AF1626">
        <v>11</v>
      </c>
      <c r="AG1626">
        <v>2922730</v>
      </c>
      <c r="AH1626" t="s">
        <v>44996</v>
      </c>
      <c r="AI1626" t="s">
        <v>44995</v>
      </c>
      <c r="AJ1626" t="s">
        <v>44994</v>
      </c>
      <c r="AK1626" t="s">
        <v>44993</v>
      </c>
      <c r="AL1626">
        <v>8</v>
      </c>
      <c r="AM1626" s="5">
        <f t="shared" si="202"/>
        <v>2.6666666666666665</v>
      </c>
      <c r="AN1626" s="4">
        <f t="shared" si="207"/>
        <v>4.0388741638268328E-3</v>
      </c>
      <c r="AO1626" s="3"/>
      <c r="AP1626">
        <v>0</v>
      </c>
      <c r="AR1626" t="s">
        <v>0</v>
      </c>
      <c r="AT1626" s="2" t="s">
        <v>14</v>
      </c>
      <c r="AU1626" s="1">
        <f t="shared" si="203"/>
        <v>3.20810997975317</v>
      </c>
      <c r="AV1626" s="1">
        <f t="shared" si="204"/>
        <v>2.4069035330758881</v>
      </c>
      <c r="AW1626" s="1">
        <f t="shared" si="205"/>
        <v>1.605697086398606</v>
      </c>
    </row>
    <row r="1627" spans="1:49" x14ac:dyDescent="0.2">
      <c r="A1627">
        <v>1625</v>
      </c>
      <c r="B1627" t="s">
        <v>44992</v>
      </c>
      <c r="C1627" t="s">
        <v>44991</v>
      </c>
      <c r="F1627" t="s">
        <v>44990</v>
      </c>
      <c r="G1627" t="s">
        <v>3</v>
      </c>
      <c r="H1627" t="s">
        <v>2</v>
      </c>
      <c r="I1627" t="s">
        <v>2330</v>
      </c>
      <c r="J1627" t="s">
        <v>44989</v>
      </c>
      <c r="K1627" t="s">
        <v>44988</v>
      </c>
      <c r="L1627" t="s">
        <v>44987</v>
      </c>
      <c r="M1627" t="s">
        <v>1040</v>
      </c>
      <c r="N1627">
        <v>5</v>
      </c>
      <c r="O1627" t="s">
        <v>44986</v>
      </c>
      <c r="P1627" t="s">
        <v>44985</v>
      </c>
      <c r="Q1627" t="s">
        <v>44984</v>
      </c>
      <c r="R1627" s="7">
        <v>43770</v>
      </c>
      <c r="S1627" s="8">
        <f t="shared" si="200"/>
        <v>2019</v>
      </c>
      <c r="T1627" s="8">
        <v>2019</v>
      </c>
      <c r="U1627" s="8">
        <f t="shared" si="201"/>
        <v>3</v>
      </c>
      <c r="V1627" s="7">
        <v>43770</v>
      </c>
      <c r="W1627" t="s">
        <v>336</v>
      </c>
      <c r="X1627" s="2">
        <v>1.6519999999999999</v>
      </c>
      <c r="Y1627" s="6">
        <f t="shared" si="206"/>
        <v>4.409919649769093E-2</v>
      </c>
      <c r="AA1627" t="s">
        <v>335</v>
      </c>
      <c r="AB1627">
        <v>17337</v>
      </c>
      <c r="AC1627">
        <v>15582221</v>
      </c>
      <c r="AD1627" t="s">
        <v>1</v>
      </c>
      <c r="AE1627">
        <v>67</v>
      </c>
      <c r="AF1627">
        <v>11</v>
      </c>
      <c r="AG1627">
        <v>8741156</v>
      </c>
      <c r="AH1627" t="s">
        <v>44983</v>
      </c>
      <c r="AI1627" t="s">
        <v>44982</v>
      </c>
      <c r="AJ1627" t="s">
        <v>44981</v>
      </c>
      <c r="AK1627" t="s">
        <v>44980</v>
      </c>
      <c r="AL1627">
        <v>13</v>
      </c>
      <c r="AM1627" s="5">
        <f t="shared" si="202"/>
        <v>4.333333333333333</v>
      </c>
      <c r="AN1627" s="4">
        <f t="shared" si="207"/>
        <v>6.5631705162186036E-3</v>
      </c>
      <c r="AO1627" s="3"/>
      <c r="AP1627">
        <v>0</v>
      </c>
      <c r="AQ1627" t="s">
        <v>16</v>
      </c>
      <c r="AR1627">
        <v>61771242</v>
      </c>
      <c r="AS1627" t="s">
        <v>15</v>
      </c>
      <c r="AT1627" s="2" t="s">
        <v>14</v>
      </c>
      <c r="AU1627" s="1">
        <f t="shared" si="203"/>
        <v>3.2838388703249235</v>
      </c>
      <c r="AV1627" s="1">
        <f t="shared" si="204"/>
        <v>2.5331183506954766</v>
      </c>
      <c r="AW1627" s="1">
        <f t="shared" si="205"/>
        <v>1.78239783106603</v>
      </c>
    </row>
    <row r="1628" spans="1:49" x14ac:dyDescent="0.2">
      <c r="A1628">
        <v>1626</v>
      </c>
      <c r="B1628" t="s">
        <v>44979</v>
      </c>
      <c r="C1628" t="s">
        <v>44978</v>
      </c>
      <c r="F1628" t="s">
        <v>44977</v>
      </c>
      <c r="G1628" t="s">
        <v>3</v>
      </c>
      <c r="H1628" t="s">
        <v>2</v>
      </c>
      <c r="I1628" t="s">
        <v>18020</v>
      </c>
      <c r="J1628" t="s">
        <v>16850</v>
      </c>
      <c r="K1628" t="s">
        <v>16849</v>
      </c>
      <c r="L1628" t="s">
        <v>16848</v>
      </c>
      <c r="M1628" t="s">
        <v>619</v>
      </c>
      <c r="N1628">
        <v>3</v>
      </c>
      <c r="O1628" t="s">
        <v>44976</v>
      </c>
      <c r="P1628" t="s">
        <v>44975</v>
      </c>
      <c r="Q1628" t="s">
        <v>44974</v>
      </c>
      <c r="R1628" s="7">
        <v>43770</v>
      </c>
      <c r="S1628" s="8">
        <f t="shared" si="200"/>
        <v>2019</v>
      </c>
      <c r="T1628" s="8">
        <v>2019</v>
      </c>
      <c r="U1628" s="8">
        <f t="shared" si="201"/>
        <v>3</v>
      </c>
      <c r="V1628" s="7">
        <v>43770</v>
      </c>
      <c r="W1628" t="s">
        <v>93</v>
      </c>
      <c r="X1628" s="2">
        <v>0.249</v>
      </c>
      <c r="Y1628" s="6">
        <f t="shared" si="206"/>
        <v>6.6469127893008734E-3</v>
      </c>
      <c r="AA1628">
        <v>8943370</v>
      </c>
      <c r="AB1628">
        <v>18200</v>
      </c>
      <c r="AC1628">
        <v>10991204</v>
      </c>
      <c r="AD1628" t="s">
        <v>1</v>
      </c>
      <c r="AE1628">
        <v>32</v>
      </c>
      <c r="AF1628">
        <v>6</v>
      </c>
      <c r="AG1628" t="s">
        <v>44973</v>
      </c>
      <c r="AI1628" t="s">
        <v>44972</v>
      </c>
      <c r="AJ1628" t="s">
        <v>44971</v>
      </c>
      <c r="AK1628" t="s">
        <v>44970</v>
      </c>
      <c r="AL1628">
        <v>24</v>
      </c>
      <c r="AM1628" s="5">
        <f t="shared" si="202"/>
        <v>8</v>
      </c>
      <c r="AN1628" s="4">
        <f t="shared" si="207"/>
        <v>1.2116622491480499E-2</v>
      </c>
      <c r="AO1628" s="3"/>
      <c r="AP1628">
        <v>0</v>
      </c>
      <c r="AR1628" t="s">
        <v>3517</v>
      </c>
      <c r="AS1628" t="s">
        <v>1079</v>
      </c>
      <c r="AT1628" s="2" t="s">
        <v>14</v>
      </c>
      <c r="AU1628" s="1">
        <f t="shared" si="203"/>
        <v>0.82878256999547617</v>
      </c>
      <c r="AV1628" s="1">
        <f t="shared" si="204"/>
        <v>0.93817676403906858</v>
      </c>
      <c r="AW1628" s="1">
        <f t="shared" si="205"/>
        <v>1.0475709580826613</v>
      </c>
    </row>
    <row r="1629" spans="1:49" x14ac:dyDescent="0.2">
      <c r="A1629">
        <v>1627</v>
      </c>
      <c r="B1629" t="s">
        <v>44969</v>
      </c>
      <c r="C1629" t="s">
        <v>44968</v>
      </c>
      <c r="F1629" t="s">
        <v>44967</v>
      </c>
      <c r="G1629" t="s">
        <v>3</v>
      </c>
      <c r="H1629" t="s">
        <v>2</v>
      </c>
      <c r="I1629" t="s">
        <v>44966</v>
      </c>
      <c r="J1629" t="s">
        <v>44965</v>
      </c>
      <c r="K1629" t="s">
        <v>44964</v>
      </c>
      <c r="L1629" t="s">
        <v>44963</v>
      </c>
      <c r="M1629" t="s">
        <v>315</v>
      </c>
      <c r="N1629">
        <v>4</v>
      </c>
      <c r="O1629" t="s">
        <v>44962</v>
      </c>
      <c r="P1629" t="s">
        <v>44961</v>
      </c>
      <c r="Q1629" t="s">
        <v>44960</v>
      </c>
      <c r="R1629" s="7">
        <v>43770</v>
      </c>
      <c r="S1629" s="8">
        <f t="shared" si="200"/>
        <v>2019</v>
      </c>
      <c r="T1629" s="8">
        <v>2019</v>
      </c>
      <c r="U1629" s="8">
        <f t="shared" si="201"/>
        <v>3</v>
      </c>
      <c r="V1629" s="7">
        <v>43770</v>
      </c>
      <c r="W1629" t="s">
        <v>4808</v>
      </c>
      <c r="X1629" s="2">
        <v>0.71599999999999997</v>
      </c>
      <c r="Y1629" s="6">
        <f t="shared" si="206"/>
        <v>1.9113211072849096E-2</v>
      </c>
      <c r="AA1629">
        <v>334553</v>
      </c>
      <c r="AB1629">
        <v>28579</v>
      </c>
      <c r="AC1629">
        <v>14209136</v>
      </c>
      <c r="AD1629" t="s">
        <v>1</v>
      </c>
      <c r="AE1629">
        <v>176</v>
      </c>
      <c r="AF1629">
        <v>11</v>
      </c>
      <c r="AH1629" t="s">
        <v>44959</v>
      </c>
      <c r="AI1629" t="s">
        <v>44958</v>
      </c>
      <c r="AJ1629" t="s">
        <v>44957</v>
      </c>
      <c r="AK1629" t="s">
        <v>44956</v>
      </c>
      <c r="AL1629">
        <v>5</v>
      </c>
      <c r="AM1629" s="5">
        <f t="shared" si="202"/>
        <v>1.6666666666666667</v>
      </c>
      <c r="AN1629" s="4">
        <f t="shared" si="207"/>
        <v>2.5242963523917708E-3</v>
      </c>
      <c r="AO1629" s="3"/>
      <c r="AP1629">
        <v>0</v>
      </c>
      <c r="AQ1629" t="s">
        <v>544</v>
      </c>
      <c r="AR1629" t="s">
        <v>44955</v>
      </c>
      <c r="AS1629" t="s">
        <v>1920</v>
      </c>
      <c r="AT1629" s="2">
        <v>2.335</v>
      </c>
      <c r="AU1629" s="1">
        <f t="shared" si="203"/>
        <v>1.4136536656711896</v>
      </c>
      <c r="AV1629" s="1">
        <f t="shared" si="204"/>
        <v>1.0818753712620433</v>
      </c>
      <c r="AW1629" s="1">
        <f t="shared" si="205"/>
        <v>0.75009707685289684</v>
      </c>
    </row>
    <row r="1630" spans="1:49" x14ac:dyDescent="0.2">
      <c r="A1630">
        <v>1628</v>
      </c>
      <c r="B1630" t="s">
        <v>44954</v>
      </c>
      <c r="C1630" t="s">
        <v>44953</v>
      </c>
      <c r="F1630" t="s">
        <v>44952</v>
      </c>
      <c r="G1630" t="s">
        <v>3</v>
      </c>
      <c r="H1630" t="s">
        <v>2</v>
      </c>
      <c r="I1630" t="s">
        <v>3740</v>
      </c>
      <c r="J1630" t="s">
        <v>44951</v>
      </c>
      <c r="K1630" t="s">
        <v>44950</v>
      </c>
      <c r="L1630" t="s">
        <v>44949</v>
      </c>
      <c r="M1630" t="s">
        <v>13</v>
      </c>
      <c r="N1630">
        <v>5</v>
      </c>
      <c r="O1630" t="s">
        <v>44948</v>
      </c>
      <c r="P1630" t="s">
        <v>44947</v>
      </c>
      <c r="Q1630" t="s">
        <v>44946</v>
      </c>
      <c r="R1630" s="7">
        <v>43770</v>
      </c>
      <c r="S1630" s="8">
        <f t="shared" si="200"/>
        <v>2019</v>
      </c>
      <c r="T1630" s="8">
        <v>2019</v>
      </c>
      <c r="U1630" s="8">
        <f t="shared" si="201"/>
        <v>3</v>
      </c>
      <c r="V1630" s="7" t="s">
        <v>44945</v>
      </c>
      <c r="W1630" t="s">
        <v>5333</v>
      </c>
      <c r="X1630" s="2">
        <v>1.131</v>
      </c>
      <c r="Y1630" s="6">
        <f t="shared" si="206"/>
        <v>3.0191399055017221E-2</v>
      </c>
      <c r="AA1630">
        <v>7921233</v>
      </c>
      <c r="AB1630">
        <v>26023</v>
      </c>
      <c r="AC1630">
        <v>21910359</v>
      </c>
      <c r="AD1630" t="s">
        <v>1</v>
      </c>
      <c r="AE1630">
        <v>25</v>
      </c>
      <c r="AF1630">
        <v>6</v>
      </c>
      <c r="AG1630">
        <v>8717703</v>
      </c>
      <c r="AI1630" t="s">
        <v>44944</v>
      </c>
      <c r="AJ1630" t="s">
        <v>44943</v>
      </c>
      <c r="AK1630" t="s">
        <v>44942</v>
      </c>
      <c r="AL1630">
        <v>6</v>
      </c>
      <c r="AM1630" s="5">
        <f t="shared" si="202"/>
        <v>2</v>
      </c>
      <c r="AN1630" s="4">
        <f t="shared" si="207"/>
        <v>3.0291556228701248E-3</v>
      </c>
      <c r="AO1630" s="3"/>
      <c r="AP1630">
        <v>0</v>
      </c>
      <c r="AQ1630" t="s">
        <v>52</v>
      </c>
      <c r="AR1630" t="s">
        <v>3737</v>
      </c>
      <c r="AS1630" t="s">
        <v>51</v>
      </c>
      <c r="AT1630" s="2" t="s">
        <v>14</v>
      </c>
      <c r="AU1630" s="1">
        <f t="shared" si="203"/>
        <v>2.2042726025373089</v>
      </c>
      <c r="AV1630" s="1">
        <f t="shared" si="204"/>
        <v>1.6610277338943671</v>
      </c>
      <c r="AW1630" s="1">
        <f t="shared" si="205"/>
        <v>1.1177828652514255</v>
      </c>
    </row>
    <row r="1631" spans="1:49" x14ac:dyDescent="0.2">
      <c r="A1631">
        <v>1629</v>
      </c>
      <c r="B1631" t="s">
        <v>44941</v>
      </c>
      <c r="C1631" t="s">
        <v>44940</v>
      </c>
      <c r="F1631" t="s">
        <v>44939</v>
      </c>
      <c r="G1631" t="s">
        <v>3</v>
      </c>
      <c r="H1631" t="s">
        <v>2</v>
      </c>
      <c r="I1631" t="s">
        <v>44938</v>
      </c>
      <c r="J1631" t="s">
        <v>44937</v>
      </c>
      <c r="K1631" t="s">
        <v>44936</v>
      </c>
      <c r="L1631" t="s">
        <v>44935</v>
      </c>
      <c r="M1631" t="s">
        <v>44934</v>
      </c>
      <c r="N1631">
        <v>3</v>
      </c>
      <c r="O1631" t="s">
        <v>44933</v>
      </c>
      <c r="P1631" t="s">
        <v>44932</v>
      </c>
      <c r="Q1631" t="s">
        <v>44931</v>
      </c>
      <c r="R1631" s="7">
        <v>43770</v>
      </c>
      <c r="S1631" s="8">
        <f t="shared" si="200"/>
        <v>2019</v>
      </c>
      <c r="T1631" s="8">
        <v>2019</v>
      </c>
      <c r="U1631" s="8">
        <f t="shared" si="201"/>
        <v>3</v>
      </c>
      <c r="V1631" s="7">
        <v>43770</v>
      </c>
      <c r="W1631" t="s">
        <v>34324</v>
      </c>
      <c r="X1631" s="2">
        <v>0.40899999999999997</v>
      </c>
      <c r="Y1631" s="6">
        <f t="shared" si="206"/>
        <v>1.0918021408931956E-2</v>
      </c>
      <c r="AA1631">
        <v>18631703</v>
      </c>
      <c r="AB1631">
        <v>6200180165</v>
      </c>
      <c r="AC1631">
        <v>18631711</v>
      </c>
      <c r="AD1631" t="s">
        <v>1</v>
      </c>
      <c r="AE1631">
        <v>13</v>
      </c>
      <c r="AF1631">
        <v>8</v>
      </c>
      <c r="AH1631" t="s">
        <v>44930</v>
      </c>
      <c r="AI1631" t="s">
        <v>44929</v>
      </c>
      <c r="AJ1631" t="s">
        <v>44928</v>
      </c>
      <c r="AK1631" t="s">
        <v>44927</v>
      </c>
      <c r="AL1631">
        <v>2</v>
      </c>
      <c r="AM1631" s="5">
        <f t="shared" si="202"/>
        <v>0.66666666666666663</v>
      </c>
      <c r="AN1631" s="4">
        <f t="shared" si="207"/>
        <v>1.0097185409567082E-3</v>
      </c>
      <c r="AO1631" s="3"/>
      <c r="AP1631">
        <v>0</v>
      </c>
      <c r="AR1631" t="s">
        <v>0</v>
      </c>
      <c r="AT1631" s="2" t="s">
        <v>14</v>
      </c>
      <c r="AU1631" s="1">
        <f t="shared" si="203"/>
        <v>0.79455305485393812</v>
      </c>
      <c r="AV1631" s="1">
        <f t="shared" si="204"/>
        <v>0.59638699749443325</v>
      </c>
      <c r="AW1631" s="1">
        <f t="shared" si="205"/>
        <v>0.39822094013492826</v>
      </c>
    </row>
    <row r="1632" spans="1:49" x14ac:dyDescent="0.2">
      <c r="A1632">
        <v>1630</v>
      </c>
      <c r="B1632" t="s">
        <v>44926</v>
      </c>
      <c r="C1632" t="s">
        <v>44925</v>
      </c>
      <c r="D1632" t="s">
        <v>44924</v>
      </c>
      <c r="F1632" t="s">
        <v>44923</v>
      </c>
      <c r="G1632" t="s">
        <v>3</v>
      </c>
      <c r="H1632" t="s">
        <v>2</v>
      </c>
      <c r="I1632" t="s">
        <v>44922</v>
      </c>
      <c r="J1632" t="s">
        <v>44921</v>
      </c>
      <c r="K1632" t="s">
        <v>44920</v>
      </c>
      <c r="L1632" t="s">
        <v>44919</v>
      </c>
      <c r="M1632" t="s">
        <v>44918</v>
      </c>
      <c r="N1632">
        <v>10</v>
      </c>
      <c r="O1632" t="s">
        <v>44917</v>
      </c>
      <c r="P1632" t="s">
        <v>44916</v>
      </c>
      <c r="Q1632" t="s">
        <v>44915</v>
      </c>
      <c r="R1632" s="7">
        <v>43770</v>
      </c>
      <c r="S1632" s="8">
        <f t="shared" si="200"/>
        <v>2019</v>
      </c>
      <c r="T1632" s="8">
        <v>2019</v>
      </c>
      <c r="U1632" s="8">
        <f t="shared" si="201"/>
        <v>3</v>
      </c>
      <c r="V1632" s="7">
        <v>43770</v>
      </c>
      <c r="W1632" t="s">
        <v>7</v>
      </c>
      <c r="X1632" s="2">
        <v>1.3149999999999999</v>
      </c>
      <c r="Y1632" s="6">
        <f t="shared" si="206"/>
        <v>3.5103173967592965E-2</v>
      </c>
      <c r="AA1632" t="s">
        <v>6</v>
      </c>
      <c r="AB1632">
        <v>20292</v>
      </c>
      <c r="AD1632" t="s">
        <v>1</v>
      </c>
      <c r="AE1632">
        <v>106</v>
      </c>
      <c r="AG1632">
        <v>105484</v>
      </c>
      <c r="AI1632" t="s">
        <v>44914</v>
      </c>
      <c r="AJ1632" t="s">
        <v>44913</v>
      </c>
      <c r="AK1632" t="s">
        <v>44912</v>
      </c>
      <c r="AL1632">
        <v>4</v>
      </c>
      <c r="AM1632" s="5">
        <f t="shared" si="202"/>
        <v>1.3333333333333333</v>
      </c>
      <c r="AN1632" s="4">
        <f t="shared" si="207"/>
        <v>2.0194370819134164E-3</v>
      </c>
      <c r="AO1632" s="3"/>
      <c r="AP1632">
        <v>0</v>
      </c>
      <c r="AQ1632" t="s">
        <v>215</v>
      </c>
      <c r="AR1632" t="s">
        <v>44911</v>
      </c>
      <c r="AS1632" t="s">
        <v>214</v>
      </c>
      <c r="AT1632" s="2">
        <v>4.9580000000000002</v>
      </c>
      <c r="AU1632" s="1">
        <f t="shared" si="203"/>
        <v>2.5178052901889103</v>
      </c>
      <c r="AV1632" s="1">
        <f t="shared" si="204"/>
        <v>1.8561305524753193</v>
      </c>
      <c r="AW1632" s="1">
        <f t="shared" si="205"/>
        <v>1.1944558147617281</v>
      </c>
    </row>
    <row r="1633" spans="1:49" x14ac:dyDescent="0.2">
      <c r="A1633">
        <v>1631</v>
      </c>
      <c r="B1633" t="s">
        <v>44910</v>
      </c>
      <c r="C1633" t="s">
        <v>44909</v>
      </c>
      <c r="D1633" t="s">
        <v>44908</v>
      </c>
      <c r="F1633" t="s">
        <v>44907</v>
      </c>
      <c r="G1633" t="s">
        <v>3</v>
      </c>
      <c r="H1633" t="s">
        <v>2</v>
      </c>
      <c r="I1633" t="s">
        <v>44906</v>
      </c>
      <c r="J1633" t="s">
        <v>44905</v>
      </c>
      <c r="K1633" t="s">
        <v>44904</v>
      </c>
      <c r="L1633" t="s">
        <v>44903</v>
      </c>
      <c r="M1633" t="s">
        <v>2716</v>
      </c>
      <c r="N1633">
        <v>2</v>
      </c>
      <c r="O1633" t="s">
        <v>44902</v>
      </c>
      <c r="P1633" t="s">
        <v>44901</v>
      </c>
      <c r="Q1633" t="s">
        <v>44900</v>
      </c>
      <c r="R1633" s="7">
        <v>43770</v>
      </c>
      <c r="S1633" s="8">
        <f t="shared" si="200"/>
        <v>2019</v>
      </c>
      <c r="T1633" s="8">
        <v>2019</v>
      </c>
      <c r="U1633" s="8">
        <f t="shared" si="201"/>
        <v>3</v>
      </c>
      <c r="V1633" s="7">
        <v>43770</v>
      </c>
      <c r="W1633" t="s">
        <v>3890</v>
      </c>
      <c r="X1633" s="2">
        <v>0.90700000000000003</v>
      </c>
      <c r="Y1633" s="6">
        <f t="shared" si="206"/>
        <v>2.4211846987533703E-2</v>
      </c>
      <c r="AA1633">
        <v>1651684</v>
      </c>
      <c r="AB1633">
        <v>25548</v>
      </c>
      <c r="AD1633" t="s">
        <v>1</v>
      </c>
      <c r="AE1633">
        <v>164</v>
      </c>
      <c r="AH1633" t="s">
        <v>564</v>
      </c>
      <c r="AI1633" t="s">
        <v>44899</v>
      </c>
      <c r="AJ1633" t="s">
        <v>44898</v>
      </c>
      <c r="AK1633" t="s">
        <v>44897</v>
      </c>
      <c r="AL1633">
        <v>0</v>
      </c>
      <c r="AM1633" s="5">
        <f t="shared" si="202"/>
        <v>0</v>
      </c>
      <c r="AN1633" s="4">
        <f t="shared" si="207"/>
        <v>0</v>
      </c>
      <c r="AO1633" s="3"/>
      <c r="AP1633">
        <v>0</v>
      </c>
      <c r="AR1633" t="s">
        <v>0</v>
      </c>
      <c r="AT1633" s="2">
        <v>4.6619999999999999</v>
      </c>
      <c r="AU1633" s="1">
        <f t="shared" si="203"/>
        <v>1.6948292891273591</v>
      </c>
      <c r="AV1633" s="1">
        <f t="shared" si="204"/>
        <v>1.210592349376685</v>
      </c>
      <c r="AW1633" s="1">
        <f t="shared" si="205"/>
        <v>0.72635540962601108</v>
      </c>
    </row>
    <row r="1634" spans="1:49" x14ac:dyDescent="0.2">
      <c r="A1634">
        <v>1632</v>
      </c>
      <c r="B1634" t="s">
        <v>44896</v>
      </c>
      <c r="C1634" t="s">
        <v>44895</v>
      </c>
      <c r="D1634" t="s">
        <v>44894</v>
      </c>
      <c r="F1634" t="s">
        <v>44893</v>
      </c>
      <c r="G1634" t="s">
        <v>3</v>
      </c>
      <c r="H1634" t="s">
        <v>2</v>
      </c>
      <c r="I1634" t="s">
        <v>44892</v>
      </c>
      <c r="J1634" t="s">
        <v>44891</v>
      </c>
      <c r="K1634" t="s">
        <v>44890</v>
      </c>
      <c r="L1634" t="s">
        <v>44889</v>
      </c>
      <c r="M1634" t="s">
        <v>789</v>
      </c>
      <c r="N1634">
        <v>6</v>
      </c>
      <c r="O1634" t="s">
        <v>44888</v>
      </c>
      <c r="P1634" t="s">
        <v>44887</v>
      </c>
      <c r="Q1634" t="s">
        <v>44886</v>
      </c>
      <c r="R1634" s="7">
        <v>43770</v>
      </c>
      <c r="S1634" s="8">
        <f t="shared" si="200"/>
        <v>2019</v>
      </c>
      <c r="T1634" s="8">
        <v>2019</v>
      </c>
      <c r="U1634" s="8">
        <f t="shared" si="201"/>
        <v>3</v>
      </c>
      <c r="V1634" s="7">
        <v>43770</v>
      </c>
      <c r="W1634" t="s">
        <v>556</v>
      </c>
      <c r="X1634" s="2">
        <v>1.0660000000000001</v>
      </c>
      <c r="Y1634" s="6">
        <f t="shared" si="206"/>
        <v>2.8456261178292093E-2</v>
      </c>
      <c r="AA1634">
        <v>9266690</v>
      </c>
      <c r="AB1634">
        <v>32791</v>
      </c>
      <c r="AD1634" t="s">
        <v>1</v>
      </c>
      <c r="AE1634">
        <v>139</v>
      </c>
      <c r="AG1634">
        <v>111472</v>
      </c>
      <c r="AI1634" t="s">
        <v>44885</v>
      </c>
      <c r="AJ1634" t="s">
        <v>44884</v>
      </c>
      <c r="AK1634" t="s">
        <v>44883</v>
      </c>
      <c r="AL1634">
        <v>9</v>
      </c>
      <c r="AM1634" s="5">
        <f t="shared" si="202"/>
        <v>3</v>
      </c>
      <c r="AN1634" s="4">
        <f t="shared" si="207"/>
        <v>4.5437334343051876E-3</v>
      </c>
      <c r="AO1634" s="3"/>
      <c r="AP1634">
        <v>0</v>
      </c>
      <c r="AQ1634" t="s">
        <v>652</v>
      </c>
      <c r="AR1634" t="s">
        <v>44882</v>
      </c>
      <c r="AS1634" t="s">
        <v>651</v>
      </c>
      <c r="AT1634" s="2">
        <v>5.6449999999999996</v>
      </c>
      <c r="AU1634" s="1">
        <f t="shared" si="203"/>
        <v>2.1282502855096022</v>
      </c>
      <c r="AV1634" s="1">
        <f t="shared" si="204"/>
        <v>1.6499997306298642</v>
      </c>
      <c r="AW1634" s="1">
        <f t="shared" si="205"/>
        <v>1.1717491757501259</v>
      </c>
    </row>
    <row r="1635" spans="1:49" x14ac:dyDescent="0.2">
      <c r="A1635">
        <v>1633</v>
      </c>
      <c r="B1635" t="s">
        <v>44881</v>
      </c>
      <c r="C1635" t="s">
        <v>44880</v>
      </c>
      <c r="F1635" t="s">
        <v>44879</v>
      </c>
      <c r="G1635" t="s">
        <v>3</v>
      </c>
      <c r="H1635" t="s">
        <v>2</v>
      </c>
      <c r="I1635" t="s">
        <v>44878</v>
      </c>
      <c r="J1635" t="s">
        <v>44877</v>
      </c>
      <c r="K1635" t="s">
        <v>44876</v>
      </c>
      <c r="L1635" t="s">
        <v>44875</v>
      </c>
      <c r="M1635" t="s">
        <v>683</v>
      </c>
      <c r="N1635">
        <v>2</v>
      </c>
      <c r="O1635" t="s">
        <v>44874</v>
      </c>
      <c r="P1635" t="s">
        <v>44873</v>
      </c>
      <c r="Q1635" t="s">
        <v>44872</v>
      </c>
      <c r="R1635" s="7">
        <v>43770</v>
      </c>
      <c r="S1635" s="8">
        <f t="shared" si="200"/>
        <v>2019</v>
      </c>
      <c r="T1635" s="8">
        <v>2019</v>
      </c>
      <c r="U1635" s="8">
        <f t="shared" si="201"/>
        <v>3</v>
      </c>
      <c r="V1635" s="7">
        <v>43770</v>
      </c>
      <c r="W1635" t="s">
        <v>1523</v>
      </c>
      <c r="X1635" s="2">
        <v>0.30199999999999999</v>
      </c>
      <c r="Y1635" s="6">
        <f t="shared" si="206"/>
        <v>8.0617175195536687E-3</v>
      </c>
      <c r="AA1635">
        <v>9296212</v>
      </c>
      <c r="AB1635">
        <v>20725</v>
      </c>
      <c r="AC1635" t="s">
        <v>1522</v>
      </c>
      <c r="AD1635" t="s">
        <v>1</v>
      </c>
      <c r="AE1635">
        <v>109</v>
      </c>
      <c r="AF1635">
        <v>2</v>
      </c>
      <c r="AH1635" t="s">
        <v>44871</v>
      </c>
      <c r="AI1635" t="s">
        <v>44870</v>
      </c>
      <c r="AJ1635" t="s">
        <v>44869</v>
      </c>
      <c r="AK1635" t="s">
        <v>44868</v>
      </c>
      <c r="AL1635">
        <v>0</v>
      </c>
      <c r="AM1635" s="5">
        <f t="shared" si="202"/>
        <v>0</v>
      </c>
      <c r="AN1635" s="4">
        <f t="shared" si="207"/>
        <v>0</v>
      </c>
      <c r="AO1635" s="3"/>
      <c r="AP1635">
        <v>0</v>
      </c>
      <c r="AR1635" t="s">
        <v>0</v>
      </c>
      <c r="AT1635" s="2">
        <v>1.671</v>
      </c>
      <c r="AU1635" s="1">
        <f t="shared" si="203"/>
        <v>0.56432022636875678</v>
      </c>
      <c r="AV1635" s="1">
        <f t="shared" si="204"/>
        <v>0.40308587597768342</v>
      </c>
      <c r="AW1635" s="1">
        <f t="shared" si="205"/>
        <v>0.24185152558661005</v>
      </c>
    </row>
    <row r="1636" spans="1:49" x14ac:dyDescent="0.2">
      <c r="A1636">
        <v>1634</v>
      </c>
      <c r="B1636" t="s">
        <v>44867</v>
      </c>
      <c r="C1636" t="s">
        <v>44866</v>
      </c>
      <c r="D1636" t="s">
        <v>44865</v>
      </c>
      <c r="F1636" t="s">
        <v>44864</v>
      </c>
      <c r="G1636" t="s">
        <v>3</v>
      </c>
      <c r="H1636" t="s">
        <v>2</v>
      </c>
      <c r="I1636" t="s">
        <v>1804</v>
      </c>
      <c r="J1636">
        <v>60018363</v>
      </c>
      <c r="K1636" t="s">
        <v>1803</v>
      </c>
      <c r="L1636" t="s">
        <v>1802</v>
      </c>
      <c r="M1636" t="s">
        <v>139</v>
      </c>
      <c r="N1636">
        <v>2</v>
      </c>
      <c r="O1636" t="s">
        <v>44863</v>
      </c>
      <c r="P1636" t="s">
        <v>44862</v>
      </c>
      <c r="Q1636" t="s">
        <v>10086</v>
      </c>
      <c r="R1636" s="7">
        <v>43770</v>
      </c>
      <c r="S1636" s="8">
        <f t="shared" si="200"/>
        <v>2019</v>
      </c>
      <c r="T1636" s="8">
        <v>2019</v>
      </c>
      <c r="U1636" s="8">
        <f t="shared" si="201"/>
        <v>3</v>
      </c>
      <c r="V1636" s="7">
        <v>43770</v>
      </c>
      <c r="W1636" t="s">
        <v>3890</v>
      </c>
      <c r="X1636" s="2">
        <v>0.90700000000000003</v>
      </c>
      <c r="Y1636" s="6">
        <f t="shared" si="206"/>
        <v>2.4211846987533703E-2</v>
      </c>
      <c r="AA1636">
        <v>1651684</v>
      </c>
      <c r="AB1636">
        <v>25548</v>
      </c>
      <c r="AD1636" t="s">
        <v>1</v>
      </c>
      <c r="AE1636">
        <v>164</v>
      </c>
      <c r="AH1636" t="s">
        <v>2299</v>
      </c>
      <c r="AI1636" t="s">
        <v>44861</v>
      </c>
      <c r="AJ1636" t="s">
        <v>44860</v>
      </c>
      <c r="AK1636" t="s">
        <v>44859</v>
      </c>
      <c r="AL1636">
        <v>1</v>
      </c>
      <c r="AM1636" s="5">
        <f t="shared" si="202"/>
        <v>0.33333333333333331</v>
      </c>
      <c r="AN1636" s="4">
        <f t="shared" si="207"/>
        <v>5.048592704783541E-4</v>
      </c>
      <c r="AO1636" s="3"/>
      <c r="AP1636">
        <v>0</v>
      </c>
      <c r="AR1636" t="s">
        <v>0</v>
      </c>
      <c r="AT1636" s="2">
        <v>4.6619999999999999</v>
      </c>
      <c r="AU1636" s="1">
        <f t="shared" si="203"/>
        <v>1.7099750672417096</v>
      </c>
      <c r="AV1636" s="1">
        <f t="shared" si="204"/>
        <v>1.2358353129006028</v>
      </c>
      <c r="AW1636" s="1">
        <f t="shared" si="205"/>
        <v>0.76169555855949578</v>
      </c>
    </row>
    <row r="1637" spans="1:49" x14ac:dyDescent="0.2">
      <c r="A1637">
        <v>1635</v>
      </c>
      <c r="B1637" t="s">
        <v>44858</v>
      </c>
      <c r="C1637" t="s">
        <v>44857</v>
      </c>
      <c r="D1637" t="s">
        <v>44856</v>
      </c>
      <c r="F1637" t="s">
        <v>44855</v>
      </c>
      <c r="G1637" t="s">
        <v>3</v>
      </c>
      <c r="H1637" t="s">
        <v>2</v>
      </c>
      <c r="I1637" t="s">
        <v>986</v>
      </c>
      <c r="J1637" t="s">
        <v>3353</v>
      </c>
      <c r="K1637" t="s">
        <v>3352</v>
      </c>
      <c r="L1637" t="s">
        <v>3351</v>
      </c>
      <c r="M1637" t="s">
        <v>454</v>
      </c>
      <c r="N1637">
        <v>3</v>
      </c>
      <c r="O1637" t="s">
        <v>44854</v>
      </c>
      <c r="P1637" t="s">
        <v>44853</v>
      </c>
      <c r="Q1637" t="s">
        <v>44852</v>
      </c>
      <c r="R1637" s="7">
        <v>43770</v>
      </c>
      <c r="S1637" s="8">
        <f t="shared" si="200"/>
        <v>2019</v>
      </c>
      <c r="T1637" s="8">
        <v>2019</v>
      </c>
      <c r="U1637" s="8">
        <f t="shared" si="201"/>
        <v>3</v>
      </c>
      <c r="V1637" s="7">
        <v>43770</v>
      </c>
      <c r="W1637" t="s">
        <v>445</v>
      </c>
      <c r="X1637" s="2">
        <v>0.63100000000000001</v>
      </c>
      <c r="Y1637" s="6">
        <f t="shared" si="206"/>
        <v>1.6844184618670086E-2</v>
      </c>
      <c r="AA1637">
        <v>10512004</v>
      </c>
      <c r="AB1637">
        <v>24306</v>
      </c>
      <c r="AD1637" t="s">
        <v>1</v>
      </c>
      <c r="AE1637">
        <v>94</v>
      </c>
      <c r="AH1637" t="s">
        <v>1220</v>
      </c>
      <c r="AI1637" t="s">
        <v>44851</v>
      </c>
      <c r="AJ1637" t="s">
        <v>44850</v>
      </c>
      <c r="AK1637" t="s">
        <v>44849</v>
      </c>
      <c r="AL1637">
        <v>2</v>
      </c>
      <c r="AM1637" s="5">
        <f t="shared" si="202"/>
        <v>0.66666666666666663</v>
      </c>
      <c r="AN1637" s="4">
        <f t="shared" si="207"/>
        <v>1.0097185409567082E-3</v>
      </c>
      <c r="AO1637" s="3"/>
      <c r="AP1637">
        <v>0</v>
      </c>
      <c r="AQ1637" t="s">
        <v>3921</v>
      </c>
      <c r="AR1637" t="s">
        <v>3350</v>
      </c>
      <c r="AS1637" t="s">
        <v>15</v>
      </c>
      <c r="AT1637" s="2" t="s">
        <v>14</v>
      </c>
      <c r="AU1637" s="1">
        <f t="shared" si="203"/>
        <v>1.2093844795356072</v>
      </c>
      <c r="AV1637" s="1">
        <f t="shared" si="204"/>
        <v>0.8926951579813398</v>
      </c>
      <c r="AW1637" s="1">
        <f t="shared" si="205"/>
        <v>0.57600583642707215</v>
      </c>
    </row>
    <row r="1638" spans="1:49" x14ac:dyDescent="0.2">
      <c r="A1638">
        <v>1636</v>
      </c>
      <c r="B1638" t="s">
        <v>44848</v>
      </c>
      <c r="C1638" t="s">
        <v>44847</v>
      </c>
      <c r="D1638" t="s">
        <v>44846</v>
      </c>
      <c r="F1638" t="s">
        <v>44845</v>
      </c>
      <c r="G1638" t="s">
        <v>3</v>
      </c>
      <c r="H1638" t="s">
        <v>2</v>
      </c>
      <c r="I1638" t="s">
        <v>1823</v>
      </c>
      <c r="J1638" t="s">
        <v>44844</v>
      </c>
      <c r="K1638" t="s">
        <v>44843</v>
      </c>
      <c r="L1638" t="s">
        <v>44842</v>
      </c>
      <c r="M1638" t="s">
        <v>44841</v>
      </c>
      <c r="N1638">
        <v>17</v>
      </c>
      <c r="O1638" t="s">
        <v>44840</v>
      </c>
      <c r="P1638" t="s">
        <v>44839</v>
      </c>
      <c r="Q1638" t="s">
        <v>44838</v>
      </c>
      <c r="R1638" s="7">
        <v>43770</v>
      </c>
      <c r="S1638" s="8">
        <f t="shared" si="200"/>
        <v>2019</v>
      </c>
      <c r="T1638" s="8">
        <v>2019</v>
      </c>
      <c r="U1638" s="8">
        <f t="shared" si="201"/>
        <v>3</v>
      </c>
      <c r="V1638" s="7">
        <v>43770</v>
      </c>
      <c r="W1638" t="s">
        <v>156</v>
      </c>
      <c r="X1638" s="2">
        <v>0.625</v>
      </c>
      <c r="Y1638" s="6">
        <f t="shared" si="206"/>
        <v>1.6684018045433919E-2</v>
      </c>
      <c r="AA1638">
        <v>304018</v>
      </c>
      <c r="AB1638">
        <v>12352</v>
      </c>
      <c r="AD1638" t="s">
        <v>1</v>
      </c>
      <c r="AE1638">
        <v>450</v>
      </c>
      <c r="AH1638" t="s">
        <v>44837</v>
      </c>
      <c r="AI1638" t="s">
        <v>44836</v>
      </c>
      <c r="AJ1638" t="s">
        <v>44835</v>
      </c>
      <c r="AK1638" t="s">
        <v>44834</v>
      </c>
      <c r="AL1638">
        <v>3</v>
      </c>
      <c r="AM1638" s="5">
        <f t="shared" si="202"/>
        <v>1</v>
      </c>
      <c r="AN1638" s="4">
        <f t="shared" si="207"/>
        <v>1.5145778114350624E-3</v>
      </c>
      <c r="AO1638" s="3"/>
      <c r="AP1638">
        <v>0</v>
      </c>
      <c r="AQ1638" t="s">
        <v>52</v>
      </c>
      <c r="AR1638" t="s">
        <v>44833</v>
      </c>
      <c r="AS1638" t="s">
        <v>51</v>
      </c>
      <c r="AT1638" s="2">
        <v>2.31</v>
      </c>
      <c r="AU1638" s="1">
        <f t="shared" si="203"/>
        <v>1.2133185975234262</v>
      </c>
      <c r="AV1638" s="1">
        <f t="shared" si="204"/>
        <v>0.90992979284344899</v>
      </c>
      <c r="AW1638" s="1">
        <f t="shared" si="205"/>
        <v>0.60654098816347191</v>
      </c>
    </row>
    <row r="1639" spans="1:49" x14ac:dyDescent="0.2">
      <c r="A1639">
        <v>1637</v>
      </c>
      <c r="B1639" t="s">
        <v>44832</v>
      </c>
      <c r="C1639" t="s">
        <v>44831</v>
      </c>
      <c r="D1639" t="s">
        <v>44830</v>
      </c>
      <c r="F1639" t="s">
        <v>44829</v>
      </c>
      <c r="G1639" t="s">
        <v>3</v>
      </c>
      <c r="H1639" t="s">
        <v>2</v>
      </c>
      <c r="I1639" t="s">
        <v>44828</v>
      </c>
      <c r="J1639" t="s">
        <v>44827</v>
      </c>
      <c r="K1639" t="s">
        <v>44826</v>
      </c>
      <c r="L1639" t="s">
        <v>44825</v>
      </c>
      <c r="M1639" t="s">
        <v>1085</v>
      </c>
      <c r="N1639">
        <v>4</v>
      </c>
      <c r="O1639" t="s">
        <v>44824</v>
      </c>
      <c r="P1639" t="s">
        <v>44823</v>
      </c>
      <c r="Q1639" t="s">
        <v>44822</v>
      </c>
      <c r="R1639" s="7">
        <v>43770</v>
      </c>
      <c r="S1639" s="8">
        <f t="shared" si="200"/>
        <v>2019</v>
      </c>
      <c r="T1639" s="8">
        <v>2019</v>
      </c>
      <c r="U1639" s="8">
        <f t="shared" si="201"/>
        <v>3</v>
      </c>
      <c r="V1639" s="7">
        <v>43770</v>
      </c>
      <c r="W1639" t="s">
        <v>169</v>
      </c>
      <c r="X1639" s="2">
        <v>0.82699999999999996</v>
      </c>
      <c r="Y1639" s="6">
        <f t="shared" si="206"/>
        <v>2.207629267771816E-2</v>
      </c>
      <c r="AA1639">
        <v>1437208</v>
      </c>
      <c r="AB1639">
        <v>23502</v>
      </c>
      <c r="AC1639">
        <v>18733743</v>
      </c>
      <c r="AD1639" t="s">
        <v>1</v>
      </c>
      <c r="AE1639">
        <v>170</v>
      </c>
      <c r="AG1639">
        <v>107622</v>
      </c>
      <c r="AI1639" t="s">
        <v>44821</v>
      </c>
      <c r="AJ1639" t="s">
        <v>44820</v>
      </c>
      <c r="AK1639" t="s">
        <v>44819</v>
      </c>
      <c r="AL1639">
        <v>5</v>
      </c>
      <c r="AM1639" s="5">
        <f t="shared" si="202"/>
        <v>1.6666666666666667</v>
      </c>
      <c r="AN1639" s="4">
        <f t="shared" si="207"/>
        <v>2.5242963523917708E-3</v>
      </c>
      <c r="AO1639" s="3"/>
      <c r="AP1639">
        <v>0</v>
      </c>
      <c r="AQ1639" t="s">
        <v>1136</v>
      </c>
      <c r="AR1639" t="s">
        <v>44818</v>
      </c>
      <c r="AS1639" t="s">
        <v>1135</v>
      </c>
      <c r="AT1639" s="2">
        <v>4.8890000000000002</v>
      </c>
      <c r="AU1639" s="1">
        <f t="shared" si="203"/>
        <v>1.621069378012024</v>
      </c>
      <c r="AV1639" s="1">
        <f t="shared" si="204"/>
        <v>1.2300294515054966</v>
      </c>
      <c r="AW1639" s="1">
        <f t="shared" si="205"/>
        <v>0.83898952499896862</v>
      </c>
    </row>
    <row r="1640" spans="1:49" x14ac:dyDescent="0.2">
      <c r="A1640">
        <v>1638</v>
      </c>
      <c r="B1640" t="s">
        <v>44817</v>
      </c>
      <c r="C1640" t="s">
        <v>44816</v>
      </c>
      <c r="D1640" t="s">
        <v>44815</v>
      </c>
      <c r="F1640" t="s">
        <v>44814</v>
      </c>
      <c r="G1640" t="s">
        <v>3</v>
      </c>
      <c r="H1640" t="s">
        <v>2</v>
      </c>
      <c r="I1640" t="s">
        <v>4713</v>
      </c>
      <c r="J1640" t="s">
        <v>4712</v>
      </c>
      <c r="K1640" t="s">
        <v>4711</v>
      </c>
      <c r="L1640" t="s">
        <v>4710</v>
      </c>
      <c r="M1640" t="s">
        <v>3574</v>
      </c>
      <c r="N1640">
        <v>4</v>
      </c>
      <c r="O1640" t="s">
        <v>44813</v>
      </c>
      <c r="P1640" t="s">
        <v>44812</v>
      </c>
      <c r="Q1640" t="s">
        <v>44811</v>
      </c>
      <c r="R1640" s="7">
        <v>43770</v>
      </c>
      <c r="S1640" s="8">
        <f t="shared" si="200"/>
        <v>2019</v>
      </c>
      <c r="T1640" s="8">
        <v>2019</v>
      </c>
      <c r="U1640" s="8">
        <f t="shared" si="201"/>
        <v>3</v>
      </c>
      <c r="V1640" s="7">
        <v>43770</v>
      </c>
      <c r="W1640" t="s">
        <v>3863</v>
      </c>
      <c r="X1640" s="2">
        <v>0.26</v>
      </c>
      <c r="Y1640" s="6">
        <f t="shared" si="206"/>
        <v>6.9405515069005099E-3</v>
      </c>
      <c r="AA1640">
        <v>17590787</v>
      </c>
      <c r="AB1640">
        <v>19700186823</v>
      </c>
      <c r="AC1640">
        <v>17590795</v>
      </c>
      <c r="AD1640" t="s">
        <v>1</v>
      </c>
      <c r="AE1640">
        <v>11</v>
      </c>
      <c r="AF1640">
        <v>9</v>
      </c>
      <c r="AH1640" t="s">
        <v>44810</v>
      </c>
      <c r="AI1640" t="s">
        <v>44809</v>
      </c>
      <c r="AJ1640" t="s">
        <v>44808</v>
      </c>
      <c r="AK1640" t="s">
        <v>44807</v>
      </c>
      <c r="AL1640">
        <v>8</v>
      </c>
      <c r="AM1640" s="5">
        <f t="shared" si="202"/>
        <v>2.6666666666666665</v>
      </c>
      <c r="AN1640" s="4">
        <f t="shared" si="207"/>
        <v>4.0388741638268328E-3</v>
      </c>
      <c r="AO1640" s="3"/>
      <c r="AP1640">
        <v>0</v>
      </c>
      <c r="AR1640" t="s">
        <v>0</v>
      </c>
      <c r="AT1640" s="2" t="s">
        <v>14</v>
      </c>
      <c r="AU1640" s="1">
        <f t="shared" si="203"/>
        <v>0.60700483039784059</v>
      </c>
      <c r="AV1640" s="1">
        <f t="shared" si="204"/>
        <v>0.54897128353636715</v>
      </c>
      <c r="AW1640" s="1">
        <f t="shared" si="205"/>
        <v>0.4909377366748936</v>
      </c>
    </row>
    <row r="1641" spans="1:49" x14ac:dyDescent="0.2">
      <c r="A1641">
        <v>1639</v>
      </c>
      <c r="B1641" t="s">
        <v>44806</v>
      </c>
      <c r="C1641" t="s">
        <v>44805</v>
      </c>
      <c r="D1641" t="s">
        <v>44804</v>
      </c>
      <c r="F1641" t="s">
        <v>44803</v>
      </c>
      <c r="G1641" t="s">
        <v>3</v>
      </c>
      <c r="H1641" t="s">
        <v>2</v>
      </c>
      <c r="I1641" t="s">
        <v>44802</v>
      </c>
      <c r="J1641" t="s">
        <v>44801</v>
      </c>
      <c r="K1641" t="s">
        <v>44800</v>
      </c>
      <c r="L1641" t="s">
        <v>44799</v>
      </c>
      <c r="M1641" t="s">
        <v>405</v>
      </c>
      <c r="N1641">
        <v>6</v>
      </c>
      <c r="O1641" t="s">
        <v>44798</v>
      </c>
      <c r="P1641" t="s">
        <v>44797</v>
      </c>
      <c r="Q1641" t="s">
        <v>44796</v>
      </c>
      <c r="R1641" s="7">
        <v>43770</v>
      </c>
      <c r="S1641" s="8">
        <f t="shared" si="200"/>
        <v>2019</v>
      </c>
      <c r="T1641" s="8">
        <v>2019</v>
      </c>
      <c r="U1641" s="8">
        <f t="shared" si="201"/>
        <v>3</v>
      </c>
      <c r="V1641" s="7">
        <v>43770</v>
      </c>
      <c r="W1641" t="s">
        <v>4516</v>
      </c>
      <c r="X1641" s="2">
        <v>0.56499999999999995</v>
      </c>
      <c r="Y1641" s="6">
        <f t="shared" si="206"/>
        <v>1.5082352313072261E-2</v>
      </c>
      <c r="AA1641">
        <v>10685200</v>
      </c>
      <c r="AB1641">
        <v>12317</v>
      </c>
      <c r="AD1641" t="s">
        <v>1</v>
      </c>
      <c r="AE1641">
        <v>52</v>
      </c>
      <c r="AG1641">
        <v>101942</v>
      </c>
      <c r="AI1641" t="s">
        <v>44795</v>
      </c>
      <c r="AJ1641" t="s">
        <v>44794</v>
      </c>
      <c r="AK1641" t="s">
        <v>44793</v>
      </c>
      <c r="AL1641">
        <v>15</v>
      </c>
      <c r="AM1641" s="5">
        <f t="shared" si="202"/>
        <v>5</v>
      </c>
      <c r="AN1641" s="4">
        <f t="shared" si="207"/>
        <v>7.5728890571753124E-3</v>
      </c>
      <c r="AO1641" s="3"/>
      <c r="AP1641">
        <v>0</v>
      </c>
      <c r="AR1641" t="s">
        <v>0</v>
      </c>
      <c r="AT1641" s="2">
        <v>2.5299999999999998</v>
      </c>
      <c r="AU1641" s="1">
        <f t="shared" si="203"/>
        <v>1.2829513336303175</v>
      </c>
      <c r="AV1641" s="1">
        <f t="shared" si="204"/>
        <v>1.1327620685123787</v>
      </c>
      <c r="AW1641" s="1">
        <f t="shared" si="205"/>
        <v>0.98257280339443964</v>
      </c>
    </row>
    <row r="1642" spans="1:49" x14ac:dyDescent="0.2">
      <c r="A1642">
        <v>1640</v>
      </c>
      <c r="B1642" t="s">
        <v>44792</v>
      </c>
      <c r="C1642" t="s">
        <v>44791</v>
      </c>
      <c r="F1642" t="s">
        <v>44790</v>
      </c>
      <c r="G1642" t="s">
        <v>3</v>
      </c>
      <c r="H1642" t="s">
        <v>2</v>
      </c>
      <c r="I1642" t="s">
        <v>4890</v>
      </c>
      <c r="J1642" t="s">
        <v>44789</v>
      </c>
      <c r="K1642" t="s">
        <v>44788</v>
      </c>
      <c r="L1642" t="s">
        <v>44787</v>
      </c>
      <c r="M1642" t="s">
        <v>18</v>
      </c>
      <c r="N1642">
        <v>4</v>
      </c>
      <c r="O1642" t="s">
        <v>44786</v>
      </c>
      <c r="P1642" t="s">
        <v>44785</v>
      </c>
      <c r="Q1642" t="s">
        <v>44784</v>
      </c>
      <c r="R1642" s="7">
        <v>43770</v>
      </c>
      <c r="S1642" s="8">
        <f t="shared" si="200"/>
        <v>2019</v>
      </c>
      <c r="T1642" s="8">
        <v>2019</v>
      </c>
      <c r="U1642" s="8">
        <f t="shared" si="201"/>
        <v>3</v>
      </c>
      <c r="V1642" s="7">
        <v>43770</v>
      </c>
      <c r="W1642" t="s">
        <v>44783</v>
      </c>
      <c r="X1642" s="2">
        <v>0.51800000000000002</v>
      </c>
      <c r="Y1642" s="6">
        <f t="shared" si="206"/>
        <v>1.3827714156055632E-2</v>
      </c>
      <c r="AA1642">
        <v>19366442</v>
      </c>
      <c r="AB1642">
        <v>14300154706</v>
      </c>
      <c r="AC1642">
        <v>19366450</v>
      </c>
      <c r="AD1642" t="s">
        <v>1</v>
      </c>
      <c r="AE1642">
        <v>12</v>
      </c>
      <c r="AF1642">
        <v>6</v>
      </c>
      <c r="AH1642" t="s">
        <v>44782</v>
      </c>
      <c r="AI1642" t="s">
        <v>44781</v>
      </c>
      <c r="AJ1642" t="s">
        <v>44780</v>
      </c>
      <c r="AK1642" t="s">
        <v>44779</v>
      </c>
      <c r="AL1642">
        <v>46</v>
      </c>
      <c r="AM1642" s="5">
        <f t="shared" si="202"/>
        <v>15.333333333333334</v>
      </c>
      <c r="AN1642" s="4">
        <f t="shared" si="207"/>
        <v>2.3223526442004292E-2</v>
      </c>
      <c r="AO1642" s="3"/>
      <c r="AP1642">
        <v>0</v>
      </c>
      <c r="AQ1642" t="s">
        <v>16</v>
      </c>
      <c r="AR1642">
        <v>61772554</v>
      </c>
      <c r="AS1642" t="s">
        <v>15</v>
      </c>
      <c r="AT1642" s="2">
        <v>3.3069999999999999</v>
      </c>
      <c r="AU1642" s="1">
        <f t="shared" si="203"/>
        <v>1.664645784184023</v>
      </c>
      <c r="AV1642" s="1">
        <f t="shared" si="204"/>
        <v>1.8525620299029959</v>
      </c>
      <c r="AW1642" s="1">
        <f t="shared" si="205"/>
        <v>2.040478275621969</v>
      </c>
    </row>
    <row r="1643" spans="1:49" x14ac:dyDescent="0.2">
      <c r="A1643">
        <v>1641</v>
      </c>
      <c r="B1643" t="s">
        <v>44778</v>
      </c>
      <c r="C1643" t="s">
        <v>44777</v>
      </c>
      <c r="D1643" t="s">
        <v>44776</v>
      </c>
      <c r="F1643" t="s">
        <v>44775</v>
      </c>
      <c r="G1643" t="s">
        <v>3</v>
      </c>
      <c r="H1643" t="s">
        <v>2</v>
      </c>
      <c r="I1643" t="s">
        <v>44774</v>
      </c>
      <c r="J1643">
        <v>60001429</v>
      </c>
      <c r="K1643" t="s">
        <v>2075</v>
      </c>
      <c r="L1643" t="s">
        <v>2074</v>
      </c>
      <c r="M1643" t="s">
        <v>58</v>
      </c>
      <c r="N1643">
        <v>1</v>
      </c>
      <c r="O1643" t="s">
        <v>44773</v>
      </c>
      <c r="P1643">
        <v>56342186000</v>
      </c>
      <c r="Q1643">
        <v>60001429</v>
      </c>
      <c r="R1643" s="7">
        <v>43770</v>
      </c>
      <c r="S1643" s="8">
        <f t="shared" si="200"/>
        <v>2019</v>
      </c>
      <c r="T1643" s="8">
        <v>2019</v>
      </c>
      <c r="U1643" s="8">
        <f t="shared" si="201"/>
        <v>3</v>
      </c>
      <c r="V1643" s="7">
        <v>43770</v>
      </c>
      <c r="W1643" t="s">
        <v>3890</v>
      </c>
      <c r="X1643" s="2">
        <v>0.90700000000000003</v>
      </c>
      <c r="Y1643" s="6">
        <f t="shared" si="206"/>
        <v>2.4211846987533703E-2</v>
      </c>
      <c r="AA1643">
        <v>1651684</v>
      </c>
      <c r="AB1643">
        <v>25548</v>
      </c>
      <c r="AD1643" t="s">
        <v>1</v>
      </c>
      <c r="AE1643">
        <v>164</v>
      </c>
      <c r="AH1643" t="s">
        <v>2476</v>
      </c>
      <c r="AI1643" t="s">
        <v>44772</v>
      </c>
      <c r="AJ1643" t="s">
        <v>44771</v>
      </c>
      <c r="AK1643" t="s">
        <v>44770</v>
      </c>
      <c r="AL1643">
        <v>3</v>
      </c>
      <c r="AM1643" s="5">
        <f t="shared" si="202"/>
        <v>1</v>
      </c>
      <c r="AN1643" s="4">
        <f t="shared" si="207"/>
        <v>1.5145778114350624E-3</v>
      </c>
      <c r="AO1643" s="3"/>
      <c r="AP1643">
        <v>0</v>
      </c>
      <c r="AR1643" t="s">
        <v>0</v>
      </c>
      <c r="AT1643" s="2">
        <v>4.6619999999999999</v>
      </c>
      <c r="AU1643" s="1">
        <f t="shared" si="203"/>
        <v>1.7402666234704107</v>
      </c>
      <c r="AV1643" s="1">
        <f t="shared" si="204"/>
        <v>1.2863212399484383</v>
      </c>
      <c r="AW1643" s="1">
        <f t="shared" si="205"/>
        <v>0.8323758564264655</v>
      </c>
    </row>
    <row r="1644" spans="1:49" x14ac:dyDescent="0.2">
      <c r="A1644">
        <v>1642</v>
      </c>
      <c r="B1644" t="s">
        <v>44769</v>
      </c>
      <c r="C1644" t="s">
        <v>44768</v>
      </c>
      <c r="D1644" t="s">
        <v>44767</v>
      </c>
      <c r="F1644" t="s">
        <v>44766</v>
      </c>
      <c r="G1644" t="s">
        <v>3</v>
      </c>
      <c r="H1644" t="s">
        <v>2</v>
      </c>
      <c r="I1644" t="s">
        <v>44765</v>
      </c>
      <c r="J1644">
        <v>60000159</v>
      </c>
      <c r="K1644" t="s">
        <v>2978</v>
      </c>
      <c r="L1644" t="s">
        <v>2977</v>
      </c>
      <c r="M1644" t="s">
        <v>541</v>
      </c>
      <c r="N1644">
        <v>2</v>
      </c>
      <c r="O1644" t="s">
        <v>44764</v>
      </c>
      <c r="P1644" t="s">
        <v>44763</v>
      </c>
      <c r="Q1644" t="s">
        <v>2976</v>
      </c>
      <c r="R1644" s="7">
        <v>43770</v>
      </c>
      <c r="S1644" s="8">
        <f t="shared" si="200"/>
        <v>2019</v>
      </c>
      <c r="T1644" s="8">
        <v>2019</v>
      </c>
      <c r="U1644" s="8">
        <f t="shared" si="201"/>
        <v>3</v>
      </c>
      <c r="V1644" s="7">
        <v>43770</v>
      </c>
      <c r="W1644" t="s">
        <v>3890</v>
      </c>
      <c r="X1644" s="2">
        <v>0.90700000000000003</v>
      </c>
      <c r="Y1644" s="6">
        <f t="shared" si="206"/>
        <v>2.4211846987533703E-2</v>
      </c>
      <c r="AA1644">
        <v>1651684</v>
      </c>
      <c r="AB1644">
        <v>25548</v>
      </c>
      <c r="AD1644" t="s">
        <v>1</v>
      </c>
      <c r="AE1644">
        <v>164</v>
      </c>
      <c r="AH1644" t="s">
        <v>44762</v>
      </c>
      <c r="AI1644" t="s">
        <v>44761</v>
      </c>
      <c r="AK1644" t="s">
        <v>44760</v>
      </c>
      <c r="AL1644">
        <v>8</v>
      </c>
      <c r="AM1644" s="5">
        <f t="shared" si="202"/>
        <v>2.6666666666666665</v>
      </c>
      <c r="AN1644" s="4">
        <f t="shared" si="207"/>
        <v>4.0388741638268328E-3</v>
      </c>
      <c r="AO1644" s="3"/>
      <c r="AP1644">
        <v>0</v>
      </c>
      <c r="AQ1644" t="s">
        <v>5122</v>
      </c>
      <c r="AR1644">
        <v>96015968</v>
      </c>
      <c r="AS1644" t="s">
        <v>5121</v>
      </c>
      <c r="AT1644" s="2">
        <v>4.6619999999999999</v>
      </c>
      <c r="AU1644" s="1">
        <f t="shared" si="203"/>
        <v>1.8159955140421637</v>
      </c>
      <c r="AV1644" s="1">
        <f t="shared" si="204"/>
        <v>1.4125360575680268</v>
      </c>
      <c r="AW1644" s="1">
        <f t="shared" si="205"/>
        <v>1.0090766010938894</v>
      </c>
    </row>
    <row r="1645" spans="1:49" x14ac:dyDescent="0.2">
      <c r="A1645">
        <v>1643</v>
      </c>
      <c r="B1645" t="s">
        <v>44759</v>
      </c>
      <c r="C1645" t="s">
        <v>44758</v>
      </c>
      <c r="D1645" t="s">
        <v>44757</v>
      </c>
      <c r="F1645" t="s">
        <v>44756</v>
      </c>
      <c r="G1645" t="s">
        <v>3</v>
      </c>
      <c r="H1645" t="s">
        <v>2</v>
      </c>
      <c r="I1645" t="s">
        <v>44755</v>
      </c>
      <c r="J1645" t="s">
        <v>44754</v>
      </c>
      <c r="K1645" t="s">
        <v>44753</v>
      </c>
      <c r="L1645" t="s">
        <v>44752</v>
      </c>
      <c r="M1645" t="s">
        <v>44751</v>
      </c>
      <c r="N1645">
        <v>6</v>
      </c>
      <c r="O1645" t="s">
        <v>44750</v>
      </c>
      <c r="P1645" t="s">
        <v>44749</v>
      </c>
      <c r="Q1645" t="s">
        <v>44748</v>
      </c>
      <c r="R1645" s="7">
        <v>43770</v>
      </c>
      <c r="S1645" s="8">
        <f t="shared" si="200"/>
        <v>2019</v>
      </c>
      <c r="T1645" s="8">
        <v>2019</v>
      </c>
      <c r="U1645" s="8">
        <f t="shared" si="201"/>
        <v>3</v>
      </c>
      <c r="V1645" s="7">
        <v>43770</v>
      </c>
      <c r="W1645" t="s">
        <v>445</v>
      </c>
      <c r="X1645" s="2">
        <v>0.63100000000000001</v>
      </c>
      <c r="Y1645" s="6">
        <f t="shared" si="206"/>
        <v>1.6844184618670086E-2</v>
      </c>
      <c r="AA1645">
        <v>10512004</v>
      </c>
      <c r="AB1645">
        <v>24306</v>
      </c>
      <c r="AD1645" t="s">
        <v>1</v>
      </c>
      <c r="AE1645">
        <v>94</v>
      </c>
      <c r="AH1645" t="s">
        <v>2917</v>
      </c>
      <c r="AI1645" t="s">
        <v>44747</v>
      </c>
      <c r="AJ1645" t="s">
        <v>44746</v>
      </c>
      <c r="AK1645" t="s">
        <v>44745</v>
      </c>
      <c r="AL1645">
        <v>26</v>
      </c>
      <c r="AM1645" s="5">
        <f t="shared" si="202"/>
        <v>8.6666666666666661</v>
      </c>
      <c r="AN1645" s="4">
        <f t="shared" si="207"/>
        <v>1.3126341032437207E-2</v>
      </c>
      <c r="AO1645" s="3"/>
      <c r="AP1645">
        <v>0</v>
      </c>
      <c r="AQ1645" t="s">
        <v>234</v>
      </c>
      <c r="AR1645">
        <v>700044</v>
      </c>
      <c r="AS1645" t="s">
        <v>233</v>
      </c>
      <c r="AT1645" s="2" t="s">
        <v>14</v>
      </c>
      <c r="AU1645" s="1">
        <f t="shared" si="203"/>
        <v>1.5728831542800221</v>
      </c>
      <c r="AV1645" s="1">
        <f t="shared" si="204"/>
        <v>1.4985262825553645</v>
      </c>
      <c r="AW1645" s="1">
        <f t="shared" si="205"/>
        <v>1.424169410830707</v>
      </c>
    </row>
    <row r="1646" spans="1:49" x14ac:dyDescent="0.2">
      <c r="A1646">
        <v>1644</v>
      </c>
      <c r="B1646" t="s">
        <v>44744</v>
      </c>
      <c r="C1646" t="s">
        <v>44743</v>
      </c>
      <c r="F1646" t="s">
        <v>44742</v>
      </c>
      <c r="G1646" t="s">
        <v>3</v>
      </c>
      <c r="H1646" t="s">
        <v>2</v>
      </c>
      <c r="I1646" t="s">
        <v>44741</v>
      </c>
      <c r="J1646" t="s">
        <v>44740</v>
      </c>
      <c r="K1646" t="s">
        <v>44739</v>
      </c>
      <c r="L1646" t="s">
        <v>44738</v>
      </c>
      <c r="M1646" t="s">
        <v>405</v>
      </c>
      <c r="N1646">
        <v>3</v>
      </c>
      <c r="O1646" t="s">
        <v>44737</v>
      </c>
      <c r="P1646" t="s">
        <v>44736</v>
      </c>
      <c r="Q1646" t="s">
        <v>44735</v>
      </c>
      <c r="R1646" s="7">
        <v>43770</v>
      </c>
      <c r="S1646" s="8">
        <f t="shared" si="200"/>
        <v>2019</v>
      </c>
      <c r="T1646" s="8">
        <v>2019</v>
      </c>
      <c r="U1646" s="8">
        <f t="shared" si="201"/>
        <v>3</v>
      </c>
      <c r="V1646" s="7">
        <v>43770</v>
      </c>
      <c r="W1646" t="s">
        <v>3723</v>
      </c>
      <c r="X1646" s="2">
        <v>0.36399999999999999</v>
      </c>
      <c r="Y1646" s="6">
        <f t="shared" si="206"/>
        <v>9.7167721096607148E-3</v>
      </c>
      <c r="AA1646">
        <v>10184864</v>
      </c>
      <c r="AB1646">
        <v>21916</v>
      </c>
      <c r="AC1646">
        <v>15729451</v>
      </c>
      <c r="AD1646" t="s">
        <v>1</v>
      </c>
      <c r="AE1646">
        <v>72</v>
      </c>
      <c r="AF1646">
        <v>3</v>
      </c>
      <c r="AH1646" t="s">
        <v>44734</v>
      </c>
      <c r="AI1646" t="s">
        <v>44733</v>
      </c>
      <c r="AJ1646" t="s">
        <v>44732</v>
      </c>
      <c r="AK1646" t="s">
        <v>44731</v>
      </c>
      <c r="AL1646">
        <v>1</v>
      </c>
      <c r="AM1646" s="5">
        <f t="shared" si="202"/>
        <v>0.33333333333333331</v>
      </c>
      <c r="AN1646" s="4">
        <f t="shared" si="207"/>
        <v>5.048592704783541E-4</v>
      </c>
      <c r="AO1646" s="3"/>
      <c r="AP1646">
        <v>0</v>
      </c>
      <c r="AQ1646" t="s">
        <v>2049</v>
      </c>
      <c r="AR1646" t="s">
        <v>0</v>
      </c>
      <c r="AS1646" t="s">
        <v>2048</v>
      </c>
      <c r="AT1646" s="2">
        <v>2.3140000000000001</v>
      </c>
      <c r="AU1646" s="1">
        <f t="shared" si="203"/>
        <v>0.69531982579060059</v>
      </c>
      <c r="AV1646" s="1">
        <f t="shared" si="204"/>
        <v>0.51108156900695345</v>
      </c>
      <c r="AW1646" s="1">
        <f t="shared" si="205"/>
        <v>0.32684331222330626</v>
      </c>
    </row>
    <row r="1647" spans="1:49" x14ac:dyDescent="0.2">
      <c r="A1647">
        <v>1645</v>
      </c>
      <c r="B1647" t="s">
        <v>44730</v>
      </c>
      <c r="C1647" t="s">
        <v>44729</v>
      </c>
      <c r="F1647" t="s">
        <v>44728</v>
      </c>
      <c r="G1647" t="s">
        <v>3</v>
      </c>
      <c r="H1647" t="s">
        <v>2</v>
      </c>
      <c r="I1647" t="s">
        <v>4598</v>
      </c>
      <c r="J1647" t="s">
        <v>44727</v>
      </c>
      <c r="K1647" t="s">
        <v>44726</v>
      </c>
      <c r="L1647" t="s">
        <v>44725</v>
      </c>
      <c r="M1647" t="s">
        <v>4556</v>
      </c>
      <c r="N1647">
        <v>3</v>
      </c>
      <c r="O1647" t="s">
        <v>44724</v>
      </c>
      <c r="P1647" t="s">
        <v>44723</v>
      </c>
      <c r="Q1647" t="s">
        <v>44722</v>
      </c>
      <c r="R1647" s="7">
        <v>43770</v>
      </c>
      <c r="S1647" s="8">
        <f t="shared" si="200"/>
        <v>2019</v>
      </c>
      <c r="T1647" s="8">
        <v>2019</v>
      </c>
      <c r="U1647" s="8">
        <f t="shared" si="201"/>
        <v>3</v>
      </c>
      <c r="V1647" s="7">
        <v>43770</v>
      </c>
      <c r="W1647" t="s">
        <v>1523</v>
      </c>
      <c r="X1647" s="2">
        <v>0.30199999999999999</v>
      </c>
      <c r="Y1647" s="6">
        <f t="shared" si="206"/>
        <v>8.0617175195536687E-3</v>
      </c>
      <c r="AA1647">
        <v>9296212</v>
      </c>
      <c r="AB1647">
        <v>20725</v>
      </c>
      <c r="AC1647" t="s">
        <v>1522</v>
      </c>
      <c r="AD1647" t="s">
        <v>1</v>
      </c>
      <c r="AE1647">
        <v>109</v>
      </c>
      <c r="AF1647">
        <v>2</v>
      </c>
      <c r="AH1647" t="s">
        <v>44721</v>
      </c>
      <c r="AI1647" t="s">
        <v>44720</v>
      </c>
      <c r="AJ1647" t="s">
        <v>44719</v>
      </c>
      <c r="AK1647" t="s">
        <v>44718</v>
      </c>
      <c r="AL1647">
        <v>5</v>
      </c>
      <c r="AM1647" s="5">
        <f t="shared" si="202"/>
        <v>1.6666666666666667</v>
      </c>
      <c r="AN1647" s="4">
        <f t="shared" si="207"/>
        <v>2.5242963523917708E-3</v>
      </c>
      <c r="AO1647" s="3"/>
      <c r="AP1647">
        <v>0</v>
      </c>
      <c r="AR1647" t="s">
        <v>0</v>
      </c>
      <c r="AT1647" s="2">
        <v>1.671</v>
      </c>
      <c r="AU1647" s="1">
        <f t="shared" si="203"/>
        <v>0.64004911694050992</v>
      </c>
      <c r="AV1647" s="1">
        <f t="shared" si="204"/>
        <v>0.52930069359727194</v>
      </c>
      <c r="AW1647" s="1">
        <f t="shared" si="205"/>
        <v>0.41855227025403396</v>
      </c>
    </row>
    <row r="1648" spans="1:49" x14ac:dyDescent="0.2">
      <c r="A1648">
        <v>1646</v>
      </c>
      <c r="B1648" t="s">
        <v>44717</v>
      </c>
      <c r="C1648" t="s">
        <v>44716</v>
      </c>
      <c r="F1648" t="s">
        <v>44715</v>
      </c>
      <c r="G1648" t="s">
        <v>3</v>
      </c>
      <c r="H1648" t="s">
        <v>2</v>
      </c>
      <c r="I1648" t="s">
        <v>44714</v>
      </c>
      <c r="J1648" t="s">
        <v>44709</v>
      </c>
      <c r="K1648" t="s">
        <v>44713</v>
      </c>
      <c r="L1648" t="s">
        <v>44712</v>
      </c>
      <c r="M1648" t="s">
        <v>1545</v>
      </c>
      <c r="N1648">
        <v>3</v>
      </c>
      <c r="O1648" t="s">
        <v>44711</v>
      </c>
      <c r="P1648" t="s">
        <v>44710</v>
      </c>
      <c r="Q1648" t="s">
        <v>44709</v>
      </c>
      <c r="R1648" s="7">
        <v>43770</v>
      </c>
      <c r="S1648" s="8">
        <f t="shared" si="200"/>
        <v>2019</v>
      </c>
      <c r="T1648" s="8">
        <v>2019</v>
      </c>
      <c r="U1648" s="8">
        <f t="shared" si="201"/>
        <v>3</v>
      </c>
      <c r="V1648" s="7">
        <v>43770</v>
      </c>
      <c r="W1648" t="s">
        <v>1523</v>
      </c>
      <c r="X1648" s="2">
        <v>0.30199999999999999</v>
      </c>
      <c r="Y1648" s="6">
        <f t="shared" si="206"/>
        <v>8.0617175195536687E-3</v>
      </c>
      <c r="AA1648">
        <v>9296212</v>
      </c>
      <c r="AB1648">
        <v>20725</v>
      </c>
      <c r="AC1648" t="s">
        <v>1522</v>
      </c>
      <c r="AD1648" t="s">
        <v>1</v>
      </c>
      <c r="AE1648">
        <v>109</v>
      </c>
      <c r="AF1648">
        <v>1</v>
      </c>
      <c r="AH1648" t="s">
        <v>44708</v>
      </c>
      <c r="AI1648" t="s">
        <v>44707</v>
      </c>
      <c r="AJ1648" t="s">
        <v>44706</v>
      </c>
      <c r="AK1648" t="s">
        <v>44705</v>
      </c>
      <c r="AL1648">
        <v>1</v>
      </c>
      <c r="AM1648" s="5">
        <f t="shared" si="202"/>
        <v>0.33333333333333331</v>
      </c>
      <c r="AN1648" s="4">
        <f t="shared" si="207"/>
        <v>5.048592704783541E-4</v>
      </c>
      <c r="AO1648" s="3"/>
      <c r="AP1648">
        <v>0</v>
      </c>
      <c r="AR1648" t="s">
        <v>0</v>
      </c>
      <c r="AT1648" s="2">
        <v>1.671</v>
      </c>
      <c r="AU1648" s="1">
        <f t="shared" si="203"/>
        <v>0.57946600448310737</v>
      </c>
      <c r="AV1648" s="1">
        <f t="shared" si="204"/>
        <v>0.42832883950160117</v>
      </c>
      <c r="AW1648" s="1">
        <f t="shared" si="205"/>
        <v>0.27719167452009486</v>
      </c>
    </row>
    <row r="1649" spans="1:49" x14ac:dyDescent="0.2">
      <c r="A1649">
        <v>1647</v>
      </c>
      <c r="B1649" t="s">
        <v>44704</v>
      </c>
      <c r="C1649" t="s">
        <v>44703</v>
      </c>
      <c r="F1649" t="s">
        <v>44702</v>
      </c>
      <c r="G1649" t="s">
        <v>3</v>
      </c>
      <c r="H1649" t="s">
        <v>2</v>
      </c>
      <c r="I1649" t="s">
        <v>44701</v>
      </c>
      <c r="J1649">
        <v>60070813</v>
      </c>
      <c r="K1649" t="s">
        <v>44700</v>
      </c>
      <c r="L1649" t="s">
        <v>44699</v>
      </c>
      <c r="M1649" t="s">
        <v>686</v>
      </c>
      <c r="N1649">
        <v>2</v>
      </c>
      <c r="O1649" t="s">
        <v>44698</v>
      </c>
      <c r="P1649" t="s">
        <v>44697</v>
      </c>
      <c r="Q1649" t="s">
        <v>44696</v>
      </c>
      <c r="R1649" s="7">
        <v>43770</v>
      </c>
      <c r="S1649" s="8">
        <f t="shared" si="200"/>
        <v>2019</v>
      </c>
      <c r="T1649" s="8">
        <v>2019</v>
      </c>
      <c r="U1649" s="8">
        <f t="shared" si="201"/>
        <v>3</v>
      </c>
      <c r="V1649" s="7">
        <v>43770</v>
      </c>
      <c r="W1649" t="s">
        <v>1523</v>
      </c>
      <c r="X1649" s="2">
        <v>0.30199999999999999</v>
      </c>
      <c r="Y1649" s="6">
        <f t="shared" si="206"/>
        <v>8.0617175195536687E-3</v>
      </c>
      <c r="AA1649">
        <v>9296212</v>
      </c>
      <c r="AB1649">
        <v>20725</v>
      </c>
      <c r="AC1649" t="s">
        <v>1522</v>
      </c>
      <c r="AD1649" t="s">
        <v>1</v>
      </c>
      <c r="AE1649">
        <v>109</v>
      </c>
      <c r="AF1649">
        <v>1</v>
      </c>
      <c r="AH1649" t="s">
        <v>44695</v>
      </c>
      <c r="AI1649" t="s">
        <v>44694</v>
      </c>
      <c r="AJ1649" t="s">
        <v>44693</v>
      </c>
      <c r="AK1649" t="s">
        <v>44692</v>
      </c>
      <c r="AL1649">
        <v>1</v>
      </c>
      <c r="AM1649" s="5">
        <f t="shared" si="202"/>
        <v>0.33333333333333331</v>
      </c>
      <c r="AN1649" s="4">
        <f t="shared" si="207"/>
        <v>5.048592704783541E-4</v>
      </c>
      <c r="AO1649" s="3"/>
      <c r="AP1649">
        <v>0</v>
      </c>
      <c r="AQ1649" t="s">
        <v>44691</v>
      </c>
      <c r="AR1649" t="s">
        <v>0</v>
      </c>
      <c r="AS1649" t="s">
        <v>44690</v>
      </c>
      <c r="AT1649" s="2">
        <v>1.671</v>
      </c>
      <c r="AU1649" s="1">
        <f t="shared" si="203"/>
        <v>0.57946600448310737</v>
      </c>
      <c r="AV1649" s="1">
        <f t="shared" si="204"/>
        <v>0.42832883950160117</v>
      </c>
      <c r="AW1649" s="1">
        <f t="shared" si="205"/>
        <v>0.27719167452009486</v>
      </c>
    </row>
    <row r="1650" spans="1:49" x14ac:dyDescent="0.2">
      <c r="A1650">
        <v>1648</v>
      </c>
      <c r="B1650" t="s">
        <v>44689</v>
      </c>
      <c r="C1650" t="s">
        <v>44688</v>
      </c>
      <c r="F1650" t="s">
        <v>44687</v>
      </c>
      <c r="G1650" t="s">
        <v>3</v>
      </c>
      <c r="H1650" t="s">
        <v>2</v>
      </c>
      <c r="I1650" t="s">
        <v>34428</v>
      </c>
      <c r="J1650">
        <v>60001166</v>
      </c>
      <c r="K1650" t="s">
        <v>989</v>
      </c>
      <c r="L1650" t="s">
        <v>988</v>
      </c>
      <c r="M1650" t="s">
        <v>109</v>
      </c>
      <c r="N1650">
        <v>3</v>
      </c>
      <c r="O1650" t="s">
        <v>34427</v>
      </c>
      <c r="P1650" t="s">
        <v>34426</v>
      </c>
      <c r="Q1650" t="s">
        <v>5270</v>
      </c>
      <c r="R1650" s="7">
        <v>43770</v>
      </c>
      <c r="S1650" s="8">
        <f t="shared" si="200"/>
        <v>2019</v>
      </c>
      <c r="T1650" s="8">
        <v>2019</v>
      </c>
      <c r="U1650" s="8">
        <f t="shared" si="201"/>
        <v>3</v>
      </c>
      <c r="V1650" s="7">
        <v>43770</v>
      </c>
      <c r="W1650" t="s">
        <v>1523</v>
      </c>
      <c r="X1650" s="2">
        <v>0.30199999999999999</v>
      </c>
      <c r="Y1650" s="6">
        <f t="shared" si="206"/>
        <v>8.0617175195536687E-3</v>
      </c>
      <c r="AA1650">
        <v>9296212</v>
      </c>
      <c r="AB1650">
        <v>20725</v>
      </c>
      <c r="AC1650" t="s">
        <v>1522</v>
      </c>
      <c r="AD1650" t="s">
        <v>1</v>
      </c>
      <c r="AE1650">
        <v>109</v>
      </c>
      <c r="AF1650">
        <v>1</v>
      </c>
      <c r="AH1650" t="s">
        <v>44686</v>
      </c>
      <c r="AI1650" t="s">
        <v>44685</v>
      </c>
      <c r="AJ1650" t="s">
        <v>44684</v>
      </c>
      <c r="AK1650" t="s">
        <v>44683</v>
      </c>
      <c r="AL1650">
        <v>1</v>
      </c>
      <c r="AM1650" s="5">
        <f t="shared" si="202"/>
        <v>0.33333333333333331</v>
      </c>
      <c r="AN1650" s="4">
        <f t="shared" si="207"/>
        <v>5.048592704783541E-4</v>
      </c>
      <c r="AO1650" s="3"/>
      <c r="AP1650">
        <v>0</v>
      </c>
      <c r="AR1650" t="s">
        <v>0</v>
      </c>
      <c r="AT1650" s="2">
        <v>1.671</v>
      </c>
      <c r="AU1650" s="1">
        <f t="shared" si="203"/>
        <v>0.57946600448310737</v>
      </c>
      <c r="AV1650" s="1">
        <f t="shared" si="204"/>
        <v>0.42832883950160117</v>
      </c>
      <c r="AW1650" s="1">
        <f t="shared" si="205"/>
        <v>0.27719167452009486</v>
      </c>
    </row>
    <row r="1651" spans="1:49" x14ac:dyDescent="0.2">
      <c r="A1651">
        <v>1649</v>
      </c>
      <c r="B1651" t="s">
        <v>44682</v>
      </c>
      <c r="C1651" t="s">
        <v>44681</v>
      </c>
      <c r="D1651" t="s">
        <v>44680</v>
      </c>
      <c r="F1651" t="s">
        <v>44679</v>
      </c>
      <c r="G1651" t="s">
        <v>3</v>
      </c>
      <c r="H1651" t="s">
        <v>2</v>
      </c>
      <c r="I1651" t="s">
        <v>44678</v>
      </c>
      <c r="J1651" t="s">
        <v>44677</v>
      </c>
      <c r="K1651" t="s">
        <v>44676</v>
      </c>
      <c r="L1651" t="s">
        <v>44675</v>
      </c>
      <c r="M1651" t="s">
        <v>44674</v>
      </c>
      <c r="N1651">
        <v>7</v>
      </c>
      <c r="O1651" t="s">
        <v>44673</v>
      </c>
      <c r="P1651" t="s">
        <v>44672</v>
      </c>
      <c r="Q1651" t="s">
        <v>44671</v>
      </c>
      <c r="R1651" s="7">
        <v>43770</v>
      </c>
      <c r="S1651" s="8">
        <f t="shared" si="200"/>
        <v>2019</v>
      </c>
      <c r="T1651" s="8">
        <v>2019</v>
      </c>
      <c r="U1651" s="8">
        <f t="shared" si="201"/>
        <v>3</v>
      </c>
      <c r="V1651" s="7">
        <v>43770</v>
      </c>
      <c r="W1651" t="s">
        <v>4928</v>
      </c>
      <c r="X1651" s="2">
        <v>1.262</v>
      </c>
      <c r="Y1651" s="6">
        <f t="shared" si="206"/>
        <v>3.3688369237340171E-2</v>
      </c>
      <c r="AA1651" t="s">
        <v>4927</v>
      </c>
      <c r="AB1651">
        <v>12264</v>
      </c>
      <c r="AD1651" t="s">
        <v>1</v>
      </c>
      <c r="AE1651">
        <v>100</v>
      </c>
      <c r="AH1651" t="s">
        <v>44670</v>
      </c>
      <c r="AI1651" t="s">
        <v>44669</v>
      </c>
      <c r="AJ1651" t="s">
        <v>44668</v>
      </c>
      <c r="AK1651" t="s">
        <v>44667</v>
      </c>
      <c r="AL1651">
        <v>20</v>
      </c>
      <c r="AM1651" s="5">
        <f t="shared" si="202"/>
        <v>6.666666666666667</v>
      </c>
      <c r="AN1651" s="4">
        <f t="shared" si="207"/>
        <v>1.0097185409567083E-2</v>
      </c>
      <c r="AO1651" s="3"/>
      <c r="AP1651">
        <v>1</v>
      </c>
      <c r="AR1651" t="s">
        <v>44666</v>
      </c>
      <c r="AS1651" t="s">
        <v>3713</v>
      </c>
      <c r="AT1651" s="2" t="s">
        <v>14</v>
      </c>
      <c r="AU1651" s="1">
        <f t="shared" si="203"/>
        <v>2.6611014089008243</v>
      </c>
      <c r="AV1651" s="1">
        <f t="shared" si="204"/>
        <v>2.1892777323453627</v>
      </c>
      <c r="AW1651" s="1">
        <f t="shared" si="205"/>
        <v>1.7174540557899007</v>
      </c>
    </row>
    <row r="1652" spans="1:49" x14ac:dyDescent="0.2">
      <c r="A1652">
        <v>1650</v>
      </c>
      <c r="B1652" t="s">
        <v>44665</v>
      </c>
      <c r="C1652" t="s">
        <v>44664</v>
      </c>
      <c r="F1652" t="s">
        <v>44663</v>
      </c>
      <c r="G1652" t="s">
        <v>3</v>
      </c>
      <c r="H1652" t="s">
        <v>2</v>
      </c>
      <c r="I1652" t="s">
        <v>8429</v>
      </c>
      <c r="J1652" t="s">
        <v>44662</v>
      </c>
      <c r="K1652" t="s">
        <v>44661</v>
      </c>
      <c r="L1652" t="s">
        <v>44660</v>
      </c>
      <c r="M1652" t="s">
        <v>683</v>
      </c>
      <c r="N1652">
        <v>3</v>
      </c>
      <c r="O1652" t="s">
        <v>44659</v>
      </c>
      <c r="P1652" t="s">
        <v>44658</v>
      </c>
      <c r="Q1652" t="s">
        <v>44657</v>
      </c>
      <c r="R1652" s="7">
        <v>43770</v>
      </c>
      <c r="S1652" s="8">
        <f t="shared" si="200"/>
        <v>2019</v>
      </c>
      <c r="T1652" s="8">
        <v>2019</v>
      </c>
      <c r="U1652" s="8">
        <f t="shared" si="201"/>
        <v>3</v>
      </c>
      <c r="V1652" s="7">
        <v>43770</v>
      </c>
      <c r="W1652" t="s">
        <v>1523</v>
      </c>
      <c r="X1652" s="2">
        <v>0.30199999999999999</v>
      </c>
      <c r="Y1652" s="6">
        <f t="shared" si="206"/>
        <v>8.0617175195536687E-3</v>
      </c>
      <c r="AA1652">
        <v>9296212</v>
      </c>
      <c r="AB1652">
        <v>20725</v>
      </c>
      <c r="AC1652" t="s">
        <v>1522</v>
      </c>
      <c r="AD1652" t="s">
        <v>1</v>
      </c>
      <c r="AE1652">
        <v>109</v>
      </c>
      <c r="AF1652">
        <v>1</v>
      </c>
      <c r="AH1652" t="s">
        <v>44656</v>
      </c>
      <c r="AI1652" t="s">
        <v>44655</v>
      </c>
      <c r="AJ1652" t="s">
        <v>44654</v>
      </c>
      <c r="AK1652" t="s">
        <v>44653</v>
      </c>
      <c r="AL1652">
        <v>3</v>
      </c>
      <c r="AM1652" s="5">
        <f t="shared" si="202"/>
        <v>1</v>
      </c>
      <c r="AN1652" s="4">
        <f t="shared" si="207"/>
        <v>1.5145778114350624E-3</v>
      </c>
      <c r="AO1652" s="3"/>
      <c r="AP1652">
        <v>0</v>
      </c>
      <c r="AR1652" t="s">
        <v>0</v>
      </c>
      <c r="AT1652" s="2">
        <v>1.671</v>
      </c>
      <c r="AU1652" s="1">
        <f t="shared" si="203"/>
        <v>0.60975756071180864</v>
      </c>
      <c r="AV1652" s="1">
        <f t="shared" si="204"/>
        <v>0.47881476654943655</v>
      </c>
      <c r="AW1652" s="1">
        <f t="shared" si="205"/>
        <v>0.34787197238706441</v>
      </c>
    </row>
    <row r="1653" spans="1:49" x14ac:dyDescent="0.2">
      <c r="A1653">
        <v>1651</v>
      </c>
      <c r="B1653" t="s">
        <v>44652</v>
      </c>
      <c r="C1653" t="s">
        <v>44651</v>
      </c>
      <c r="F1653" t="s">
        <v>44650</v>
      </c>
      <c r="G1653" t="s">
        <v>3</v>
      </c>
      <c r="H1653" t="s">
        <v>2</v>
      </c>
      <c r="I1653" t="s">
        <v>44649</v>
      </c>
      <c r="J1653" t="s">
        <v>44648</v>
      </c>
      <c r="K1653" t="s">
        <v>44647</v>
      </c>
      <c r="L1653" t="s">
        <v>44646</v>
      </c>
      <c r="M1653" t="s">
        <v>44645</v>
      </c>
      <c r="N1653">
        <v>5</v>
      </c>
      <c r="O1653" t="s">
        <v>44644</v>
      </c>
      <c r="P1653" t="s">
        <v>44643</v>
      </c>
      <c r="Q1653" t="s">
        <v>44642</v>
      </c>
      <c r="R1653" s="7">
        <v>43770</v>
      </c>
      <c r="S1653" s="8">
        <f t="shared" si="200"/>
        <v>2019</v>
      </c>
      <c r="T1653" s="8">
        <v>2019</v>
      </c>
      <c r="U1653" s="8">
        <f t="shared" si="201"/>
        <v>3</v>
      </c>
      <c r="V1653" s="7">
        <v>43770</v>
      </c>
      <c r="W1653" t="s">
        <v>93</v>
      </c>
      <c r="X1653" s="2">
        <v>0.249</v>
      </c>
      <c r="Y1653" s="6">
        <f t="shared" si="206"/>
        <v>6.6469127893008734E-3</v>
      </c>
      <c r="AA1653">
        <v>8943370</v>
      </c>
      <c r="AB1653">
        <v>18200</v>
      </c>
      <c r="AC1653">
        <v>10991204</v>
      </c>
      <c r="AD1653" t="s">
        <v>1</v>
      </c>
      <c r="AE1653">
        <v>32</v>
      </c>
      <c r="AF1653">
        <v>6</v>
      </c>
      <c r="AG1653" t="s">
        <v>44641</v>
      </c>
      <c r="AI1653" t="s">
        <v>44640</v>
      </c>
      <c r="AJ1653" t="s">
        <v>44639</v>
      </c>
      <c r="AK1653" t="s">
        <v>44638</v>
      </c>
      <c r="AL1653">
        <v>1</v>
      </c>
      <c r="AM1653" s="5">
        <f t="shared" si="202"/>
        <v>0.33333333333333331</v>
      </c>
      <c r="AN1653" s="4">
        <f t="shared" si="207"/>
        <v>5.048592704783541E-4</v>
      </c>
      <c r="AO1653" s="3"/>
      <c r="AP1653">
        <v>0</v>
      </c>
      <c r="AQ1653" t="s">
        <v>399</v>
      </c>
      <c r="AR1653" t="s">
        <v>44637</v>
      </c>
      <c r="AS1653" t="s">
        <v>1916</v>
      </c>
      <c r="AT1653" s="2" t="s">
        <v>14</v>
      </c>
      <c r="AU1653" s="1">
        <f t="shared" si="203"/>
        <v>0.48042967336541181</v>
      </c>
      <c r="AV1653" s="1">
        <f t="shared" si="204"/>
        <v>0.35758860298896139</v>
      </c>
      <c r="AW1653" s="1">
        <f t="shared" si="205"/>
        <v>0.234747532612511</v>
      </c>
    </row>
    <row r="1654" spans="1:49" x14ac:dyDescent="0.2">
      <c r="A1654">
        <v>1652</v>
      </c>
      <c r="B1654" t="s">
        <v>44636</v>
      </c>
      <c r="C1654" t="s">
        <v>44635</v>
      </c>
      <c r="D1654" t="s">
        <v>44634</v>
      </c>
      <c r="F1654" t="s">
        <v>44633</v>
      </c>
      <c r="G1654" t="s">
        <v>3</v>
      </c>
      <c r="H1654" t="s">
        <v>2</v>
      </c>
      <c r="I1654" t="s">
        <v>44632</v>
      </c>
      <c r="J1654" t="s">
        <v>2170</v>
      </c>
      <c r="K1654" t="s">
        <v>2169</v>
      </c>
      <c r="L1654" t="s">
        <v>2168</v>
      </c>
      <c r="M1654" t="s">
        <v>2167</v>
      </c>
      <c r="N1654">
        <v>5</v>
      </c>
      <c r="O1654" t="s">
        <v>44631</v>
      </c>
      <c r="P1654" t="s">
        <v>44630</v>
      </c>
      <c r="Q1654" t="s">
        <v>44629</v>
      </c>
      <c r="R1654" s="7">
        <v>43770</v>
      </c>
      <c r="S1654" s="8">
        <f t="shared" si="200"/>
        <v>2019</v>
      </c>
      <c r="T1654" s="8">
        <v>2019</v>
      </c>
      <c r="U1654" s="8">
        <f t="shared" si="201"/>
        <v>3</v>
      </c>
      <c r="V1654" s="7">
        <v>43770</v>
      </c>
      <c r="W1654" t="s">
        <v>4928</v>
      </c>
      <c r="X1654" s="2">
        <v>1.262</v>
      </c>
      <c r="Y1654" s="6">
        <f t="shared" si="206"/>
        <v>3.3688369237340171E-2</v>
      </c>
      <c r="AA1654" t="s">
        <v>4927</v>
      </c>
      <c r="AB1654">
        <v>12264</v>
      </c>
      <c r="AD1654" t="s">
        <v>1</v>
      </c>
      <c r="AE1654">
        <v>100</v>
      </c>
      <c r="AH1654" t="s">
        <v>44628</v>
      </c>
      <c r="AI1654" t="s">
        <v>44627</v>
      </c>
      <c r="AJ1654" t="s">
        <v>44626</v>
      </c>
      <c r="AK1654" t="s">
        <v>44625</v>
      </c>
      <c r="AL1654">
        <v>33</v>
      </c>
      <c r="AM1654" s="5">
        <f t="shared" si="202"/>
        <v>11</v>
      </c>
      <c r="AN1654" s="4">
        <f t="shared" si="207"/>
        <v>1.6660355925785686E-2</v>
      </c>
      <c r="AO1654" s="3"/>
      <c r="AP1654">
        <v>0</v>
      </c>
      <c r="AQ1654" t="s">
        <v>3686</v>
      </c>
      <c r="AR1654" t="s">
        <v>44624</v>
      </c>
      <c r="AS1654" t="s">
        <v>3685</v>
      </c>
      <c r="AT1654" s="2" t="s">
        <v>14</v>
      </c>
      <c r="AU1654" s="1">
        <f t="shared" si="203"/>
        <v>2.8579965243873824</v>
      </c>
      <c r="AV1654" s="1">
        <f t="shared" si="204"/>
        <v>2.5174362581562928</v>
      </c>
      <c r="AW1654" s="1">
        <f t="shared" si="205"/>
        <v>2.1768759919252032</v>
      </c>
    </row>
    <row r="1655" spans="1:49" x14ac:dyDescent="0.2">
      <c r="A1655">
        <v>1653</v>
      </c>
      <c r="B1655" t="s">
        <v>44623</v>
      </c>
      <c r="C1655" t="s">
        <v>44622</v>
      </c>
      <c r="D1655" t="s">
        <v>44621</v>
      </c>
      <c r="F1655" t="s">
        <v>44620</v>
      </c>
      <c r="G1655" t="s">
        <v>3</v>
      </c>
      <c r="H1655" t="s">
        <v>2</v>
      </c>
      <c r="I1655" t="s">
        <v>44619</v>
      </c>
      <c r="J1655" t="s">
        <v>44618</v>
      </c>
      <c r="K1655" t="s">
        <v>44617</v>
      </c>
      <c r="L1655" t="s">
        <v>44616</v>
      </c>
      <c r="M1655" t="s">
        <v>44615</v>
      </c>
      <c r="N1655">
        <v>17</v>
      </c>
      <c r="O1655" t="s">
        <v>44614</v>
      </c>
      <c r="P1655" t="s">
        <v>44613</v>
      </c>
      <c r="Q1655" t="s">
        <v>44612</v>
      </c>
      <c r="R1655" s="7">
        <v>43770</v>
      </c>
      <c r="S1655" s="8">
        <f t="shared" si="200"/>
        <v>2019</v>
      </c>
      <c r="T1655" s="8">
        <v>2019</v>
      </c>
      <c r="U1655" s="8">
        <f t="shared" si="201"/>
        <v>3</v>
      </c>
      <c r="V1655" s="7">
        <v>43770</v>
      </c>
      <c r="W1655" t="s">
        <v>3863</v>
      </c>
      <c r="X1655" s="2">
        <v>0.26</v>
      </c>
      <c r="Y1655" s="6">
        <f t="shared" si="206"/>
        <v>6.9405515069005099E-3</v>
      </c>
      <c r="AA1655">
        <v>17590787</v>
      </c>
      <c r="AB1655">
        <v>19700186823</v>
      </c>
      <c r="AC1655">
        <v>17590795</v>
      </c>
      <c r="AD1655" t="s">
        <v>1</v>
      </c>
      <c r="AE1655">
        <v>11</v>
      </c>
      <c r="AF1655">
        <v>9</v>
      </c>
      <c r="AH1655" t="s">
        <v>44611</v>
      </c>
      <c r="AI1655" t="s">
        <v>44610</v>
      </c>
      <c r="AJ1655" t="s">
        <v>44609</v>
      </c>
      <c r="AK1655" t="s">
        <v>44608</v>
      </c>
      <c r="AL1655">
        <v>1</v>
      </c>
      <c r="AM1655" s="5">
        <f t="shared" si="202"/>
        <v>0.33333333333333331</v>
      </c>
      <c r="AN1655" s="4">
        <f t="shared" si="207"/>
        <v>5.048592704783541E-4</v>
      </c>
      <c r="AO1655" s="3"/>
      <c r="AP1655">
        <v>1</v>
      </c>
      <c r="AQ1655" t="s">
        <v>2620</v>
      </c>
      <c r="AR1655" t="s">
        <v>44607</v>
      </c>
      <c r="AS1655" t="s">
        <v>2619</v>
      </c>
      <c r="AT1655" s="2" t="s">
        <v>14</v>
      </c>
      <c r="AU1655" s="1">
        <f t="shared" si="203"/>
        <v>0.50098438359738628</v>
      </c>
      <c r="AV1655" s="1">
        <f t="shared" si="204"/>
        <v>0.37227053886894318</v>
      </c>
      <c r="AW1655" s="1">
        <f t="shared" si="205"/>
        <v>0.2435566941405001</v>
      </c>
    </row>
    <row r="1656" spans="1:49" x14ac:dyDescent="0.2">
      <c r="A1656">
        <v>1654</v>
      </c>
      <c r="B1656" t="s">
        <v>44606</v>
      </c>
      <c r="C1656" t="s">
        <v>44605</v>
      </c>
      <c r="F1656" t="s">
        <v>44604</v>
      </c>
      <c r="G1656" t="s">
        <v>3</v>
      </c>
      <c r="H1656" t="s">
        <v>2</v>
      </c>
      <c r="I1656" t="s">
        <v>44603</v>
      </c>
      <c r="J1656" t="s">
        <v>44602</v>
      </c>
      <c r="K1656" t="s">
        <v>44601</v>
      </c>
      <c r="L1656" t="s">
        <v>44600</v>
      </c>
      <c r="M1656" t="s">
        <v>1754</v>
      </c>
      <c r="N1656">
        <v>4</v>
      </c>
      <c r="O1656" t="s">
        <v>44599</v>
      </c>
      <c r="P1656" t="s">
        <v>44598</v>
      </c>
      <c r="Q1656" t="s">
        <v>44597</v>
      </c>
      <c r="R1656" s="7">
        <v>43770</v>
      </c>
      <c r="S1656" s="8">
        <f t="shared" si="200"/>
        <v>2019</v>
      </c>
      <c r="T1656" s="8">
        <v>2019</v>
      </c>
      <c r="U1656" s="8">
        <f t="shared" si="201"/>
        <v>3</v>
      </c>
      <c r="V1656" s="7">
        <v>43770</v>
      </c>
      <c r="W1656" t="s">
        <v>3840</v>
      </c>
      <c r="X1656" s="2">
        <v>0.39</v>
      </c>
      <c r="Y1656" s="6">
        <f t="shared" si="206"/>
        <v>1.0410827260350766E-2</v>
      </c>
      <c r="AA1656">
        <v>9544100</v>
      </c>
      <c r="AB1656">
        <v>29080</v>
      </c>
      <c r="AC1656">
        <v>20413025</v>
      </c>
      <c r="AD1656" t="s">
        <v>1</v>
      </c>
      <c r="AE1656">
        <v>233</v>
      </c>
      <c r="AF1656">
        <v>14</v>
      </c>
      <c r="AH1656" t="s">
        <v>44596</v>
      </c>
      <c r="AI1656" t="s">
        <v>44595</v>
      </c>
      <c r="AJ1656" t="s">
        <v>44594</v>
      </c>
      <c r="AK1656" t="s">
        <v>44593</v>
      </c>
      <c r="AL1656">
        <v>2</v>
      </c>
      <c r="AM1656" s="5">
        <f t="shared" si="202"/>
        <v>0.66666666666666663</v>
      </c>
      <c r="AN1656" s="4">
        <f t="shared" si="207"/>
        <v>1.0097185409567082E-3</v>
      </c>
      <c r="AO1656" s="3"/>
      <c r="AP1656">
        <v>0</v>
      </c>
      <c r="AQ1656" t="s">
        <v>599</v>
      </c>
      <c r="AR1656" t="s">
        <v>43659</v>
      </c>
      <c r="AS1656" t="s">
        <v>598</v>
      </c>
      <c r="AT1656" s="2" t="s">
        <v>14</v>
      </c>
      <c r="AU1656" s="1">
        <f t="shared" si="203"/>
        <v>0.75904946445325472</v>
      </c>
      <c r="AV1656" s="1">
        <f t="shared" si="204"/>
        <v>0.57102729006537367</v>
      </c>
      <c r="AW1656" s="1">
        <f t="shared" si="205"/>
        <v>0.38300511567749257</v>
      </c>
    </row>
    <row r="1657" spans="1:49" x14ac:dyDescent="0.2">
      <c r="A1657">
        <v>1655</v>
      </c>
      <c r="B1657" t="s">
        <v>44592</v>
      </c>
      <c r="C1657" t="s">
        <v>44591</v>
      </c>
      <c r="D1657" t="s">
        <v>44590</v>
      </c>
      <c r="F1657" t="s">
        <v>44589</v>
      </c>
      <c r="G1657" t="s">
        <v>3</v>
      </c>
      <c r="H1657" t="s">
        <v>2</v>
      </c>
      <c r="I1657" t="s">
        <v>44588</v>
      </c>
      <c r="J1657">
        <v>60000481</v>
      </c>
      <c r="K1657" t="s">
        <v>5135</v>
      </c>
      <c r="L1657" t="s">
        <v>44587</v>
      </c>
      <c r="M1657" t="s">
        <v>139</v>
      </c>
      <c r="N1657">
        <v>1</v>
      </c>
      <c r="O1657" t="s">
        <v>44586</v>
      </c>
      <c r="P1657">
        <v>10140115000</v>
      </c>
      <c r="Q1657">
        <v>60000481</v>
      </c>
      <c r="R1657" s="7">
        <v>43770</v>
      </c>
      <c r="S1657" s="8">
        <f t="shared" si="200"/>
        <v>2019</v>
      </c>
      <c r="T1657" s="8">
        <v>2019</v>
      </c>
      <c r="U1657" s="8">
        <f t="shared" si="201"/>
        <v>3</v>
      </c>
      <c r="V1657" s="7" t="s">
        <v>44585</v>
      </c>
      <c r="W1657" t="s">
        <v>44584</v>
      </c>
      <c r="X1657" s="2">
        <v>0.66300000000000003</v>
      </c>
      <c r="Y1657" s="6">
        <f t="shared" si="206"/>
        <v>1.7698406342596302E-2</v>
      </c>
      <c r="AA1657">
        <v>12962074</v>
      </c>
      <c r="AB1657">
        <v>57810</v>
      </c>
      <c r="AD1657" t="s">
        <v>1</v>
      </c>
      <c r="AE1657">
        <v>40</v>
      </c>
      <c r="AH1657" t="s">
        <v>44583</v>
      </c>
      <c r="AI1657" t="s">
        <v>44582</v>
      </c>
      <c r="AJ1657" t="s">
        <v>44581</v>
      </c>
      <c r="AK1657" t="s">
        <v>44580</v>
      </c>
      <c r="AL1657">
        <v>7</v>
      </c>
      <c r="AM1657" s="5">
        <f t="shared" si="202"/>
        <v>2.3333333333333335</v>
      </c>
      <c r="AN1657" s="4">
        <f t="shared" si="207"/>
        <v>3.5340148933484792E-3</v>
      </c>
      <c r="AO1657" s="3"/>
      <c r="AP1657">
        <v>0</v>
      </c>
      <c r="AQ1657" t="s">
        <v>5136</v>
      </c>
      <c r="AR1657" t="s">
        <v>0</v>
      </c>
      <c r="AS1657" t="s">
        <v>5135</v>
      </c>
      <c r="AT1657" s="2">
        <v>2.9550000000000001</v>
      </c>
      <c r="AU1657" s="1">
        <f t="shared" si="203"/>
        <v>1.3449088907821953</v>
      </c>
      <c r="AV1657" s="1">
        <f t="shared" si="204"/>
        <v>1.061621061797239</v>
      </c>
      <c r="AW1657" s="1">
        <f t="shared" si="205"/>
        <v>0.77833323281228251</v>
      </c>
    </row>
    <row r="1658" spans="1:49" x14ac:dyDescent="0.2">
      <c r="A1658">
        <v>1656</v>
      </c>
      <c r="B1658" t="s">
        <v>44579</v>
      </c>
      <c r="C1658" t="s">
        <v>44578</v>
      </c>
      <c r="D1658" t="s">
        <v>44577</v>
      </c>
      <c r="F1658" t="s">
        <v>44576</v>
      </c>
      <c r="G1658" t="s">
        <v>3</v>
      </c>
      <c r="H1658" t="s">
        <v>2</v>
      </c>
      <c r="I1658" t="s">
        <v>44575</v>
      </c>
      <c r="J1658">
        <v>60015815</v>
      </c>
      <c r="K1658" t="s">
        <v>5090</v>
      </c>
      <c r="L1658" t="s">
        <v>2248</v>
      </c>
      <c r="M1658" t="s">
        <v>119</v>
      </c>
      <c r="N1658">
        <v>7</v>
      </c>
      <c r="O1658" t="s">
        <v>44574</v>
      </c>
      <c r="P1658" t="s">
        <v>44573</v>
      </c>
      <c r="Q1658" t="s">
        <v>44572</v>
      </c>
      <c r="R1658" s="7">
        <v>43770</v>
      </c>
      <c r="S1658" s="8">
        <f t="shared" si="200"/>
        <v>2019</v>
      </c>
      <c r="T1658" s="8">
        <v>2019</v>
      </c>
      <c r="U1658" s="8">
        <f t="shared" si="201"/>
        <v>3</v>
      </c>
      <c r="V1658" s="7">
        <v>43770</v>
      </c>
      <c r="W1658" t="s">
        <v>3863</v>
      </c>
      <c r="X1658" s="2">
        <v>0.26</v>
      </c>
      <c r="Y1658" s="6">
        <f t="shared" si="206"/>
        <v>6.9405515069005099E-3</v>
      </c>
      <c r="AA1658">
        <v>17590787</v>
      </c>
      <c r="AB1658">
        <v>19700186823</v>
      </c>
      <c r="AC1658">
        <v>17590795</v>
      </c>
      <c r="AD1658" t="s">
        <v>1</v>
      </c>
      <c r="AE1658">
        <v>11</v>
      </c>
      <c r="AF1658">
        <v>9</v>
      </c>
      <c r="AH1658" t="s">
        <v>44571</v>
      </c>
      <c r="AI1658" t="s">
        <v>44570</v>
      </c>
      <c r="AJ1658" t="s">
        <v>44569</v>
      </c>
      <c r="AK1658" t="s">
        <v>44568</v>
      </c>
      <c r="AL1658">
        <v>1</v>
      </c>
      <c r="AM1658" s="5">
        <f t="shared" si="202"/>
        <v>0.33333333333333331</v>
      </c>
      <c r="AN1658" s="4">
        <f t="shared" si="207"/>
        <v>5.048592704783541E-4</v>
      </c>
      <c r="AO1658" s="3"/>
      <c r="AP1658">
        <v>1</v>
      </c>
      <c r="AQ1658" t="s">
        <v>2959</v>
      </c>
      <c r="AR1658" t="s">
        <v>44567</v>
      </c>
      <c r="AS1658" t="s">
        <v>44566</v>
      </c>
      <c r="AT1658" s="2" t="s">
        <v>14</v>
      </c>
      <c r="AU1658" s="1">
        <f t="shared" si="203"/>
        <v>0.50098438359738628</v>
      </c>
      <c r="AV1658" s="1">
        <f t="shared" si="204"/>
        <v>0.37227053886894318</v>
      </c>
      <c r="AW1658" s="1">
        <f t="shared" si="205"/>
        <v>0.2435566941405001</v>
      </c>
    </row>
    <row r="1659" spans="1:49" x14ac:dyDescent="0.2">
      <c r="A1659">
        <v>1657</v>
      </c>
      <c r="B1659" t="s">
        <v>44565</v>
      </c>
      <c r="C1659" t="s">
        <v>44564</v>
      </c>
      <c r="F1659" t="s">
        <v>44563</v>
      </c>
      <c r="G1659" t="s">
        <v>3</v>
      </c>
      <c r="H1659" t="s">
        <v>2</v>
      </c>
      <c r="I1659" t="s">
        <v>44562</v>
      </c>
      <c r="J1659" t="s">
        <v>44561</v>
      </c>
      <c r="K1659" t="s">
        <v>44560</v>
      </c>
      <c r="L1659" t="s">
        <v>44559</v>
      </c>
      <c r="M1659" t="s">
        <v>39339</v>
      </c>
      <c r="N1659">
        <v>5</v>
      </c>
      <c r="O1659" t="s">
        <v>44558</v>
      </c>
      <c r="P1659" t="s">
        <v>44557</v>
      </c>
      <c r="Q1659" t="s">
        <v>44556</v>
      </c>
      <c r="R1659" s="7">
        <v>43770</v>
      </c>
      <c r="S1659" s="8">
        <f t="shared" si="200"/>
        <v>2019</v>
      </c>
      <c r="T1659" s="8">
        <v>2019</v>
      </c>
      <c r="U1659" s="8">
        <f t="shared" si="201"/>
        <v>3</v>
      </c>
      <c r="V1659" s="7">
        <v>43770</v>
      </c>
      <c r="W1659" t="s">
        <v>44555</v>
      </c>
      <c r="X1659" s="2">
        <v>0.18099999999999999</v>
      </c>
      <c r="Y1659" s="6">
        <f t="shared" si="206"/>
        <v>4.8316916259576624E-3</v>
      </c>
      <c r="AA1659">
        <v>10881697</v>
      </c>
      <c r="AB1659">
        <v>25863</v>
      </c>
      <c r="AD1659" t="s">
        <v>1</v>
      </c>
      <c r="AE1659">
        <v>45</v>
      </c>
      <c r="AF1659">
        <v>1</v>
      </c>
      <c r="AH1659" t="s">
        <v>44554</v>
      </c>
      <c r="AI1659" t="s">
        <v>44553</v>
      </c>
      <c r="AJ1659" t="s">
        <v>44552</v>
      </c>
      <c r="AK1659" t="s">
        <v>44551</v>
      </c>
      <c r="AL1659">
        <v>1</v>
      </c>
      <c r="AM1659" s="5">
        <f t="shared" si="202"/>
        <v>0.33333333333333331</v>
      </c>
      <c r="AN1659" s="4">
        <f t="shared" si="207"/>
        <v>5.048592704783541E-4</v>
      </c>
      <c r="AO1659" s="3"/>
      <c r="AP1659">
        <v>0</v>
      </c>
      <c r="AR1659" t="s">
        <v>0</v>
      </c>
      <c r="AT1659" s="2" t="s">
        <v>14</v>
      </c>
      <c r="AU1659" s="1">
        <f t="shared" si="203"/>
        <v>0.35336419193138696</v>
      </c>
      <c r="AV1659" s="1">
        <f t="shared" si="204"/>
        <v>0.26682754482180082</v>
      </c>
      <c r="AW1659" s="1">
        <f t="shared" si="205"/>
        <v>0.18029089771221465</v>
      </c>
    </row>
    <row r="1660" spans="1:49" x14ac:dyDescent="0.2">
      <c r="A1660">
        <v>1658</v>
      </c>
      <c r="B1660" t="s">
        <v>44550</v>
      </c>
      <c r="C1660" t="s">
        <v>44549</v>
      </c>
      <c r="D1660" t="s">
        <v>44548</v>
      </c>
      <c r="F1660" t="s">
        <v>44547</v>
      </c>
      <c r="G1660" t="s">
        <v>3</v>
      </c>
      <c r="H1660" t="s">
        <v>2</v>
      </c>
      <c r="I1660" t="s">
        <v>44546</v>
      </c>
      <c r="J1660" t="s">
        <v>44545</v>
      </c>
      <c r="K1660" t="s">
        <v>44544</v>
      </c>
      <c r="L1660" t="s">
        <v>44543</v>
      </c>
      <c r="M1660" t="s">
        <v>879</v>
      </c>
      <c r="N1660">
        <v>5</v>
      </c>
      <c r="O1660" t="s">
        <v>44542</v>
      </c>
      <c r="P1660" t="s">
        <v>44541</v>
      </c>
      <c r="Q1660" t="s">
        <v>44540</v>
      </c>
      <c r="R1660" s="7">
        <v>43770</v>
      </c>
      <c r="S1660" s="8">
        <f t="shared" si="200"/>
        <v>2019</v>
      </c>
      <c r="T1660" s="8">
        <v>2019</v>
      </c>
      <c r="U1660" s="8">
        <f t="shared" si="201"/>
        <v>3</v>
      </c>
      <c r="V1660" s="7">
        <v>43770</v>
      </c>
      <c r="W1660" t="s">
        <v>2211</v>
      </c>
      <c r="X1660" s="2">
        <v>0.47599999999999998</v>
      </c>
      <c r="Y1660" s="6">
        <f t="shared" si="206"/>
        <v>1.2706548143402472E-2</v>
      </c>
      <c r="AA1660">
        <v>2635747</v>
      </c>
      <c r="AB1660">
        <v>18078</v>
      </c>
      <c r="AC1660">
        <v>14698668</v>
      </c>
      <c r="AD1660" t="s">
        <v>1</v>
      </c>
      <c r="AE1660">
        <v>37</v>
      </c>
      <c r="AF1660">
        <v>11</v>
      </c>
      <c r="AH1660" t="s">
        <v>44539</v>
      </c>
      <c r="AI1660" t="s">
        <v>44538</v>
      </c>
      <c r="AJ1660" t="s">
        <v>44537</v>
      </c>
      <c r="AK1660" t="s">
        <v>44536</v>
      </c>
      <c r="AL1660">
        <v>5</v>
      </c>
      <c r="AM1660" s="5">
        <f t="shared" si="202"/>
        <v>1.6666666666666667</v>
      </c>
      <c r="AN1660" s="4">
        <f t="shared" si="207"/>
        <v>2.5242963523917708E-3</v>
      </c>
      <c r="AO1660" s="3"/>
      <c r="AP1660">
        <v>0</v>
      </c>
      <c r="AR1660" t="s">
        <v>0</v>
      </c>
      <c r="AT1660" s="2">
        <v>2.0880000000000001</v>
      </c>
      <c r="AU1660" s="1">
        <f t="shared" si="203"/>
        <v>0.96518726060992599</v>
      </c>
      <c r="AV1660" s="1">
        <f t="shared" si="204"/>
        <v>0.76154222478971212</v>
      </c>
      <c r="AW1660" s="1">
        <f t="shared" si="205"/>
        <v>0.55789718896949814</v>
      </c>
    </row>
    <row r="1661" spans="1:49" x14ac:dyDescent="0.2">
      <c r="A1661">
        <v>1659</v>
      </c>
      <c r="B1661" t="s">
        <v>44535</v>
      </c>
      <c r="C1661" t="s">
        <v>44534</v>
      </c>
      <c r="D1661" t="s">
        <v>44533</v>
      </c>
      <c r="F1661" t="s">
        <v>44532</v>
      </c>
      <c r="G1661" t="s">
        <v>3</v>
      </c>
      <c r="H1661" t="s">
        <v>2</v>
      </c>
      <c r="I1661" t="s">
        <v>1823</v>
      </c>
      <c r="J1661" t="s">
        <v>4167</v>
      </c>
      <c r="K1661" t="s">
        <v>4166</v>
      </c>
      <c r="L1661" t="s">
        <v>4165</v>
      </c>
      <c r="M1661" t="s">
        <v>619</v>
      </c>
      <c r="N1661">
        <v>5</v>
      </c>
      <c r="O1661" t="s">
        <v>44531</v>
      </c>
      <c r="P1661" t="s">
        <v>44530</v>
      </c>
      <c r="Q1661" t="s">
        <v>4164</v>
      </c>
      <c r="R1661" s="7">
        <v>43770</v>
      </c>
      <c r="S1661" s="8">
        <f t="shared" si="200"/>
        <v>2019</v>
      </c>
      <c r="T1661" s="8">
        <v>2019</v>
      </c>
      <c r="U1661" s="8">
        <f t="shared" si="201"/>
        <v>3</v>
      </c>
      <c r="V1661" s="7">
        <v>43770</v>
      </c>
      <c r="W1661" t="s">
        <v>3863</v>
      </c>
      <c r="X1661" s="2">
        <v>0.26</v>
      </c>
      <c r="Y1661" s="6">
        <f t="shared" si="206"/>
        <v>6.9405515069005099E-3</v>
      </c>
      <c r="AA1661">
        <v>17590787</v>
      </c>
      <c r="AB1661">
        <v>19700186823</v>
      </c>
      <c r="AC1661">
        <v>17590795</v>
      </c>
      <c r="AD1661" t="s">
        <v>1</v>
      </c>
      <c r="AE1661">
        <v>11</v>
      </c>
      <c r="AF1661">
        <v>9</v>
      </c>
      <c r="AH1661" t="s">
        <v>44529</v>
      </c>
      <c r="AI1661" t="s">
        <v>44528</v>
      </c>
      <c r="AJ1661" t="s">
        <v>44527</v>
      </c>
      <c r="AK1661" t="s">
        <v>44526</v>
      </c>
      <c r="AL1661">
        <v>0</v>
      </c>
      <c r="AM1661" s="5">
        <f t="shared" si="202"/>
        <v>0</v>
      </c>
      <c r="AN1661" s="4">
        <f t="shared" si="207"/>
        <v>0</v>
      </c>
      <c r="AO1661" s="3"/>
      <c r="AP1661">
        <v>0</v>
      </c>
      <c r="AQ1661" t="s">
        <v>16</v>
      </c>
      <c r="AR1661">
        <v>61771300</v>
      </c>
      <c r="AS1661" t="s">
        <v>15</v>
      </c>
      <c r="AT1661" s="2" t="s">
        <v>14</v>
      </c>
      <c r="AU1661" s="1">
        <f t="shared" si="203"/>
        <v>0.48583860548303565</v>
      </c>
      <c r="AV1661" s="1">
        <f t="shared" si="204"/>
        <v>0.34702757534502549</v>
      </c>
      <c r="AW1661" s="1">
        <f t="shared" si="205"/>
        <v>0.2082165452070153</v>
      </c>
    </row>
    <row r="1662" spans="1:49" x14ac:dyDescent="0.2">
      <c r="A1662">
        <v>1660</v>
      </c>
      <c r="B1662" t="s">
        <v>44525</v>
      </c>
      <c r="C1662" t="s">
        <v>44524</v>
      </c>
      <c r="D1662" t="s">
        <v>44523</v>
      </c>
      <c r="F1662" t="s">
        <v>44522</v>
      </c>
      <c r="G1662" t="s">
        <v>3</v>
      </c>
      <c r="H1662" t="s">
        <v>2</v>
      </c>
      <c r="I1662" t="s">
        <v>1332</v>
      </c>
      <c r="J1662" t="s">
        <v>44521</v>
      </c>
      <c r="K1662" t="s">
        <v>44520</v>
      </c>
      <c r="L1662" t="s">
        <v>44519</v>
      </c>
      <c r="M1662" t="s">
        <v>18</v>
      </c>
      <c r="N1662">
        <v>6</v>
      </c>
      <c r="O1662" t="s">
        <v>44518</v>
      </c>
      <c r="P1662" t="s">
        <v>44517</v>
      </c>
      <c r="Q1662" t="s">
        <v>44516</v>
      </c>
      <c r="R1662" s="7">
        <v>43770</v>
      </c>
      <c r="S1662" s="8">
        <f t="shared" si="200"/>
        <v>2019</v>
      </c>
      <c r="T1662" s="8">
        <v>2019</v>
      </c>
      <c r="U1662" s="8">
        <f t="shared" si="201"/>
        <v>3</v>
      </c>
      <c r="V1662" s="7">
        <v>43770</v>
      </c>
      <c r="W1662" t="s">
        <v>4413</v>
      </c>
      <c r="X1662" s="2">
        <v>0.56200000000000006</v>
      </c>
      <c r="Y1662" s="6">
        <f t="shared" si="206"/>
        <v>1.5002269026454181E-2</v>
      </c>
      <c r="AA1662">
        <v>3734633</v>
      </c>
      <c r="AB1662">
        <v>25659</v>
      </c>
      <c r="AC1662">
        <v>14697785</v>
      </c>
      <c r="AD1662" t="s">
        <v>1</v>
      </c>
      <c r="AE1662">
        <v>72</v>
      </c>
      <c r="AF1662">
        <v>6</v>
      </c>
      <c r="AH1662" t="s">
        <v>44515</v>
      </c>
      <c r="AI1662" t="s">
        <v>44514</v>
      </c>
      <c r="AJ1662" t="s">
        <v>44513</v>
      </c>
      <c r="AK1662" t="s">
        <v>44512</v>
      </c>
      <c r="AL1662">
        <v>1</v>
      </c>
      <c r="AM1662" s="5">
        <f t="shared" si="202"/>
        <v>0.33333333333333331</v>
      </c>
      <c r="AN1662" s="4">
        <f t="shared" si="207"/>
        <v>5.048592704783541E-4</v>
      </c>
      <c r="AO1662" s="3"/>
      <c r="AP1662">
        <v>0</v>
      </c>
      <c r="AQ1662" t="s">
        <v>16</v>
      </c>
      <c r="AR1662" t="s">
        <v>0</v>
      </c>
      <c r="AS1662" t="s">
        <v>15</v>
      </c>
      <c r="AT1662" s="2">
        <v>1.9950000000000001</v>
      </c>
      <c r="AU1662" s="1">
        <f t="shared" si="203"/>
        <v>1.0653046099661434</v>
      </c>
      <c r="AV1662" s="1">
        <f t="shared" si="204"/>
        <v>0.77535641484662676</v>
      </c>
      <c r="AW1662" s="1">
        <f t="shared" si="205"/>
        <v>0.48540821972711012</v>
      </c>
    </row>
    <row r="1663" spans="1:49" x14ac:dyDescent="0.2">
      <c r="A1663">
        <v>1661</v>
      </c>
      <c r="B1663" t="s">
        <v>44511</v>
      </c>
      <c r="C1663" t="s">
        <v>44510</v>
      </c>
      <c r="F1663" t="s">
        <v>44509</v>
      </c>
      <c r="G1663" t="s">
        <v>3</v>
      </c>
      <c r="H1663" t="s">
        <v>2</v>
      </c>
      <c r="I1663" t="s">
        <v>1142</v>
      </c>
      <c r="J1663">
        <v>60004407</v>
      </c>
      <c r="K1663" t="s">
        <v>145</v>
      </c>
      <c r="L1663" t="s">
        <v>144</v>
      </c>
      <c r="M1663" t="s">
        <v>143</v>
      </c>
      <c r="N1663">
        <v>3</v>
      </c>
      <c r="O1663" t="s">
        <v>44508</v>
      </c>
      <c r="P1663" t="s">
        <v>44507</v>
      </c>
      <c r="Q1663" t="s">
        <v>3444</v>
      </c>
      <c r="R1663" s="7">
        <v>43770</v>
      </c>
      <c r="S1663" s="8">
        <f t="shared" si="200"/>
        <v>2019</v>
      </c>
      <c r="T1663" s="8">
        <v>2019</v>
      </c>
      <c r="U1663" s="8">
        <f t="shared" si="201"/>
        <v>3</v>
      </c>
      <c r="V1663" s="7">
        <v>43770</v>
      </c>
      <c r="W1663" t="s">
        <v>3840</v>
      </c>
      <c r="X1663" s="2">
        <v>0.39</v>
      </c>
      <c r="Y1663" s="6">
        <f t="shared" si="206"/>
        <v>1.0410827260350766E-2</v>
      </c>
      <c r="AA1663">
        <v>9544100</v>
      </c>
      <c r="AB1663">
        <v>29080</v>
      </c>
      <c r="AC1663">
        <v>20413025</v>
      </c>
      <c r="AD1663" t="s">
        <v>1</v>
      </c>
      <c r="AE1663">
        <v>233</v>
      </c>
      <c r="AF1663">
        <v>14</v>
      </c>
      <c r="AH1663" t="s">
        <v>44506</v>
      </c>
      <c r="AI1663" t="s">
        <v>44505</v>
      </c>
      <c r="AJ1663" t="s">
        <v>44504</v>
      </c>
      <c r="AK1663" t="s">
        <v>44503</v>
      </c>
      <c r="AL1663">
        <v>4</v>
      </c>
      <c r="AM1663" s="5">
        <f t="shared" si="202"/>
        <v>1.3333333333333333</v>
      </c>
      <c r="AN1663" s="4">
        <f t="shared" si="207"/>
        <v>2.0194370819134164E-3</v>
      </c>
      <c r="AO1663" s="3"/>
      <c r="AP1663">
        <v>0</v>
      </c>
      <c r="AR1663" t="s">
        <v>0</v>
      </c>
      <c r="AT1663" s="2" t="s">
        <v>14</v>
      </c>
      <c r="AU1663" s="1">
        <f t="shared" si="203"/>
        <v>0.789341020681956</v>
      </c>
      <c r="AV1663" s="1">
        <f t="shared" si="204"/>
        <v>0.62151321711320906</v>
      </c>
      <c r="AW1663" s="1">
        <f t="shared" si="205"/>
        <v>0.45368541354446207</v>
      </c>
    </row>
    <row r="1664" spans="1:49" x14ac:dyDescent="0.2">
      <c r="A1664">
        <v>1662</v>
      </c>
      <c r="B1664" t="s">
        <v>44502</v>
      </c>
      <c r="C1664" t="s">
        <v>44501</v>
      </c>
      <c r="F1664" t="s">
        <v>44500</v>
      </c>
      <c r="G1664" t="s">
        <v>3</v>
      </c>
      <c r="H1664" t="s">
        <v>2</v>
      </c>
      <c r="I1664" t="s">
        <v>44499</v>
      </c>
      <c r="J1664" t="s">
        <v>44498</v>
      </c>
      <c r="K1664" t="s">
        <v>44497</v>
      </c>
      <c r="L1664" t="s">
        <v>44496</v>
      </c>
      <c r="M1664" t="s">
        <v>1972</v>
      </c>
      <c r="N1664">
        <v>4</v>
      </c>
      <c r="O1664" t="s">
        <v>44495</v>
      </c>
      <c r="P1664" t="s">
        <v>44494</v>
      </c>
      <c r="Q1664" t="s">
        <v>44493</v>
      </c>
      <c r="R1664" s="7">
        <v>43770</v>
      </c>
      <c r="S1664" s="8">
        <f t="shared" si="200"/>
        <v>2019</v>
      </c>
      <c r="T1664" s="8">
        <v>2019</v>
      </c>
      <c r="U1664" s="8">
        <f t="shared" si="201"/>
        <v>3</v>
      </c>
      <c r="V1664" s="7">
        <v>43770</v>
      </c>
      <c r="W1664" t="s">
        <v>3723</v>
      </c>
      <c r="X1664" s="2">
        <v>0.36399999999999999</v>
      </c>
      <c r="Y1664" s="6">
        <f t="shared" si="206"/>
        <v>9.7167721096607148E-3</v>
      </c>
      <c r="AA1664">
        <v>10184864</v>
      </c>
      <c r="AB1664">
        <v>21916</v>
      </c>
      <c r="AC1664">
        <v>15729451</v>
      </c>
      <c r="AD1664" t="s">
        <v>1</v>
      </c>
      <c r="AE1664">
        <v>72</v>
      </c>
      <c r="AF1664">
        <v>3</v>
      </c>
      <c r="AH1664" t="s">
        <v>44492</v>
      </c>
      <c r="AI1664" t="s">
        <v>44491</v>
      </c>
      <c r="AJ1664" t="s">
        <v>44490</v>
      </c>
      <c r="AK1664" t="s">
        <v>44489</v>
      </c>
      <c r="AL1664">
        <v>1</v>
      </c>
      <c r="AM1664" s="5">
        <f t="shared" si="202"/>
        <v>0.33333333333333331</v>
      </c>
      <c r="AN1664" s="4">
        <f t="shared" si="207"/>
        <v>5.048592704783541E-4</v>
      </c>
      <c r="AO1664" s="3"/>
      <c r="AP1664">
        <v>0</v>
      </c>
      <c r="AQ1664" t="s">
        <v>16</v>
      </c>
      <c r="AR1664" t="s">
        <v>26899</v>
      </c>
      <c r="AS1664" t="s">
        <v>295</v>
      </c>
      <c r="AT1664" s="2">
        <v>2.3140000000000001</v>
      </c>
      <c r="AU1664" s="1">
        <f t="shared" si="203"/>
        <v>0.69531982579060059</v>
      </c>
      <c r="AV1664" s="1">
        <f t="shared" si="204"/>
        <v>0.51108156900695345</v>
      </c>
      <c r="AW1664" s="1">
        <f t="shared" si="205"/>
        <v>0.32684331222330626</v>
      </c>
    </row>
    <row r="1665" spans="1:49" x14ac:dyDescent="0.2">
      <c r="A1665">
        <v>1663</v>
      </c>
      <c r="B1665" t="s">
        <v>44488</v>
      </c>
      <c r="C1665" t="s">
        <v>44487</v>
      </c>
      <c r="D1665" t="s">
        <v>44486</v>
      </c>
      <c r="E1665">
        <v>31078297</v>
      </c>
      <c r="F1665" t="s">
        <v>44485</v>
      </c>
      <c r="G1665" t="s">
        <v>3</v>
      </c>
      <c r="H1665" t="s">
        <v>2</v>
      </c>
      <c r="I1665" t="s">
        <v>44484</v>
      </c>
      <c r="J1665">
        <v>60019176</v>
      </c>
      <c r="K1665" t="s">
        <v>1322</v>
      </c>
      <c r="L1665" t="s">
        <v>1325</v>
      </c>
      <c r="M1665" t="s">
        <v>1324</v>
      </c>
      <c r="N1665">
        <v>4</v>
      </c>
      <c r="O1665" t="s">
        <v>44483</v>
      </c>
      <c r="P1665" t="s">
        <v>44482</v>
      </c>
      <c r="Q1665" t="s">
        <v>1323</v>
      </c>
      <c r="R1665" s="7">
        <v>43770</v>
      </c>
      <c r="S1665" s="8">
        <f t="shared" si="200"/>
        <v>2019</v>
      </c>
      <c r="T1665" s="8">
        <v>2019</v>
      </c>
      <c r="U1665" s="8">
        <f t="shared" si="201"/>
        <v>3</v>
      </c>
      <c r="V1665" s="7">
        <v>43770</v>
      </c>
      <c r="W1665" t="s">
        <v>2564</v>
      </c>
      <c r="X1665" s="2">
        <v>1.147</v>
      </c>
      <c r="Y1665" s="6">
        <f t="shared" si="206"/>
        <v>3.0618509916980327E-2</v>
      </c>
      <c r="AA1665">
        <v>190578</v>
      </c>
      <c r="AB1665">
        <v>29805</v>
      </c>
      <c r="AD1665" t="s">
        <v>1</v>
      </c>
      <c r="AE1665">
        <v>94</v>
      </c>
      <c r="AH1665" t="s">
        <v>44481</v>
      </c>
      <c r="AI1665" t="s">
        <v>44480</v>
      </c>
      <c r="AJ1665" t="s">
        <v>44479</v>
      </c>
      <c r="AK1665" t="s">
        <v>44478</v>
      </c>
      <c r="AL1665">
        <v>8</v>
      </c>
      <c r="AM1665" s="5">
        <f t="shared" si="202"/>
        <v>2.6666666666666665</v>
      </c>
      <c r="AN1665" s="4">
        <f t="shared" si="207"/>
        <v>4.0388741638268328E-3</v>
      </c>
      <c r="AO1665" s="3"/>
      <c r="AP1665">
        <v>0</v>
      </c>
      <c r="AR1665" t="s">
        <v>0</v>
      </c>
      <c r="AT1665" s="2">
        <v>5.468</v>
      </c>
      <c r="AU1665" s="1">
        <f t="shared" si="203"/>
        <v>2.2644619191034279</v>
      </c>
      <c r="AV1665" s="1">
        <f t="shared" si="204"/>
        <v>1.7328692040403579</v>
      </c>
      <c r="AW1665" s="1">
        <f t="shared" si="205"/>
        <v>1.201276488977288</v>
      </c>
    </row>
    <row r="1666" spans="1:49" x14ac:dyDescent="0.2">
      <c r="A1666">
        <v>1664</v>
      </c>
      <c r="B1666" t="s">
        <v>44477</v>
      </c>
      <c r="C1666" t="s">
        <v>44476</v>
      </c>
      <c r="F1666" t="s">
        <v>44475</v>
      </c>
      <c r="G1666" t="s">
        <v>3</v>
      </c>
      <c r="H1666" t="s">
        <v>2</v>
      </c>
      <c r="I1666" t="s">
        <v>195</v>
      </c>
      <c r="J1666" t="s">
        <v>44474</v>
      </c>
      <c r="K1666" t="s">
        <v>44473</v>
      </c>
      <c r="L1666" t="s">
        <v>44472</v>
      </c>
      <c r="M1666" t="s">
        <v>251</v>
      </c>
      <c r="N1666">
        <v>5</v>
      </c>
      <c r="O1666" t="s">
        <v>44471</v>
      </c>
      <c r="P1666" t="s">
        <v>44470</v>
      </c>
      <c r="Q1666" t="s">
        <v>44469</v>
      </c>
      <c r="R1666" s="7">
        <v>43770</v>
      </c>
      <c r="S1666" s="8">
        <f t="shared" ref="S1666:S1729" si="208">YEAR(R1666)</f>
        <v>2019</v>
      </c>
      <c r="T1666" s="8">
        <v>2019</v>
      </c>
      <c r="U1666" s="8">
        <f t="shared" ref="U1666:U1729" si="209">2022-T1666</f>
        <v>3</v>
      </c>
      <c r="V1666" s="7">
        <v>43770</v>
      </c>
      <c r="W1666" t="s">
        <v>3840</v>
      </c>
      <c r="X1666" s="2">
        <v>0.39</v>
      </c>
      <c r="Y1666" s="6">
        <f t="shared" si="206"/>
        <v>1.0410827260350766E-2</v>
      </c>
      <c r="AA1666">
        <v>9544100</v>
      </c>
      <c r="AB1666">
        <v>29080</v>
      </c>
      <c r="AC1666">
        <v>20413025</v>
      </c>
      <c r="AD1666" t="s">
        <v>1</v>
      </c>
      <c r="AE1666">
        <v>233</v>
      </c>
      <c r="AF1666">
        <v>14</v>
      </c>
      <c r="AH1666" t="s">
        <v>44468</v>
      </c>
      <c r="AI1666" t="s">
        <v>44467</v>
      </c>
      <c r="AJ1666" t="s">
        <v>44466</v>
      </c>
      <c r="AK1666" t="s">
        <v>44465</v>
      </c>
      <c r="AL1666">
        <v>6</v>
      </c>
      <c r="AM1666" s="5">
        <f t="shared" ref="AM1666:AM1729" si="210">AL1666/U1666</f>
        <v>2</v>
      </c>
      <c r="AN1666" s="4">
        <f t="shared" si="207"/>
        <v>3.0291556228701248E-3</v>
      </c>
      <c r="AO1666" s="3"/>
      <c r="AP1666">
        <v>0</v>
      </c>
      <c r="AR1666" t="s">
        <v>0</v>
      </c>
      <c r="AT1666" s="2" t="s">
        <v>14</v>
      </c>
      <c r="AU1666" s="1">
        <f t="shared" ref="AU1666:AU1729" si="211">(Y1666*0.7+AN1666*0.3)*100</f>
        <v>0.81963257691065727</v>
      </c>
      <c r="AV1666" s="1">
        <f t="shared" ref="AV1666:AV1729" si="212">(Y1666*0.5+AN1666*0.5)*100</f>
        <v>0.67199914416104456</v>
      </c>
      <c r="AW1666" s="1">
        <f t="shared" ref="AW1666:AW1729" si="213">(Y1666*0.3+AN1666*0.7)*100</f>
        <v>0.52436571141143173</v>
      </c>
    </row>
    <row r="1667" spans="1:49" x14ac:dyDescent="0.2">
      <c r="A1667">
        <v>1665</v>
      </c>
      <c r="B1667" t="s">
        <v>44464</v>
      </c>
      <c r="C1667" t="s">
        <v>44463</v>
      </c>
      <c r="E1667">
        <v>30908790</v>
      </c>
      <c r="F1667" t="s">
        <v>44462</v>
      </c>
      <c r="G1667" t="s">
        <v>3</v>
      </c>
      <c r="H1667" t="s">
        <v>2</v>
      </c>
      <c r="I1667" t="s">
        <v>44461</v>
      </c>
      <c r="J1667" t="s">
        <v>44460</v>
      </c>
      <c r="K1667" t="s">
        <v>44459</v>
      </c>
      <c r="L1667" t="s">
        <v>44458</v>
      </c>
      <c r="M1667" t="s">
        <v>44457</v>
      </c>
      <c r="N1667">
        <v>5</v>
      </c>
      <c r="O1667" t="s">
        <v>44456</v>
      </c>
      <c r="P1667" t="s">
        <v>44455</v>
      </c>
      <c r="Q1667" t="s">
        <v>44454</v>
      </c>
      <c r="R1667" s="7">
        <v>43770</v>
      </c>
      <c r="S1667" s="8">
        <f t="shared" si="208"/>
        <v>2019</v>
      </c>
      <c r="T1667" s="8">
        <v>2019</v>
      </c>
      <c r="U1667" s="8">
        <f t="shared" si="209"/>
        <v>3</v>
      </c>
      <c r="V1667" s="7">
        <v>43770</v>
      </c>
      <c r="W1667" t="s">
        <v>865</v>
      </c>
      <c r="X1667" s="2">
        <v>1.296</v>
      </c>
      <c r="Y1667" s="6">
        <f t="shared" ref="Y1667:Y1730" si="214">(X1667-$Z$3)/($Z$2-$Z$3)</f>
        <v>3.4595979819011774E-2</v>
      </c>
      <c r="AA1667" t="s">
        <v>864</v>
      </c>
      <c r="AB1667">
        <v>39591</v>
      </c>
      <c r="AC1667">
        <v>15264998</v>
      </c>
      <c r="AD1667" t="s">
        <v>1</v>
      </c>
      <c r="AE1667">
        <v>75</v>
      </c>
      <c r="AF1667">
        <v>11</v>
      </c>
      <c r="AH1667" t="s">
        <v>44453</v>
      </c>
      <c r="AI1667" t="s">
        <v>44452</v>
      </c>
      <c r="AJ1667" t="s">
        <v>44451</v>
      </c>
      <c r="AK1667" t="s">
        <v>44450</v>
      </c>
      <c r="AL1667">
        <v>6</v>
      </c>
      <c r="AM1667" s="5">
        <f t="shared" si="210"/>
        <v>2</v>
      </c>
      <c r="AN1667" s="4">
        <f t="shared" ref="AN1667:AN1730" si="215">(AM1667-$AO$3)/($AO$2-$AO$3)</f>
        <v>3.0291556228701248E-3</v>
      </c>
      <c r="AO1667" s="3"/>
      <c r="AP1667">
        <v>0</v>
      </c>
      <c r="AQ1667" t="s">
        <v>16</v>
      </c>
      <c r="AR1667">
        <v>31660206</v>
      </c>
      <c r="AS1667" t="s">
        <v>15</v>
      </c>
      <c r="AT1667" s="2">
        <v>4.8449999999999998</v>
      </c>
      <c r="AU1667" s="1">
        <f t="shared" si="211"/>
        <v>2.512593256016928</v>
      </c>
      <c r="AV1667" s="1">
        <f t="shared" si="212"/>
        <v>1.8812567720940949</v>
      </c>
      <c r="AW1667" s="1">
        <f t="shared" si="213"/>
        <v>1.2499202881712619</v>
      </c>
    </row>
    <row r="1668" spans="1:49" x14ac:dyDescent="0.2">
      <c r="A1668">
        <v>1666</v>
      </c>
      <c r="B1668" t="s">
        <v>44449</v>
      </c>
      <c r="C1668" t="s">
        <v>44448</v>
      </c>
      <c r="F1668" t="s">
        <v>44447</v>
      </c>
      <c r="G1668" t="s">
        <v>3</v>
      </c>
      <c r="H1668" t="s">
        <v>2</v>
      </c>
      <c r="I1668" t="s">
        <v>44446</v>
      </c>
      <c r="J1668">
        <v>60003467</v>
      </c>
      <c r="K1668" t="s">
        <v>5721</v>
      </c>
      <c r="L1668" t="s">
        <v>5720</v>
      </c>
      <c r="M1668" t="s">
        <v>45</v>
      </c>
      <c r="N1668">
        <v>4</v>
      </c>
      <c r="O1668" t="s">
        <v>44445</v>
      </c>
      <c r="P1668" t="s">
        <v>44444</v>
      </c>
      <c r="Q1668" t="s">
        <v>5719</v>
      </c>
      <c r="R1668" s="7">
        <v>43770</v>
      </c>
      <c r="S1668" s="8">
        <f t="shared" si="208"/>
        <v>2019</v>
      </c>
      <c r="T1668" s="8">
        <v>2019</v>
      </c>
      <c r="U1668" s="8">
        <f t="shared" si="209"/>
        <v>3</v>
      </c>
      <c r="V1668" s="7">
        <v>43770</v>
      </c>
      <c r="W1668" t="s">
        <v>3840</v>
      </c>
      <c r="X1668" s="2">
        <v>0.39</v>
      </c>
      <c r="Y1668" s="6">
        <f t="shared" si="214"/>
        <v>1.0410827260350766E-2</v>
      </c>
      <c r="AA1668">
        <v>9544100</v>
      </c>
      <c r="AB1668">
        <v>29080</v>
      </c>
      <c r="AC1668">
        <v>20413025</v>
      </c>
      <c r="AD1668" t="s">
        <v>1</v>
      </c>
      <c r="AE1668">
        <v>233</v>
      </c>
      <c r="AF1668">
        <v>14</v>
      </c>
      <c r="AH1668" t="s">
        <v>44443</v>
      </c>
      <c r="AI1668" t="s">
        <v>44442</v>
      </c>
      <c r="AJ1668" t="s">
        <v>44441</v>
      </c>
      <c r="AK1668" t="s">
        <v>44440</v>
      </c>
      <c r="AL1668">
        <v>0</v>
      </c>
      <c r="AM1668" s="5">
        <f t="shared" si="210"/>
        <v>0</v>
      </c>
      <c r="AN1668" s="4">
        <f t="shared" si="215"/>
        <v>0</v>
      </c>
      <c r="AO1668" s="3"/>
      <c r="AP1668">
        <v>1</v>
      </c>
      <c r="AQ1668" t="s">
        <v>52</v>
      </c>
      <c r="AR1668">
        <v>1724248</v>
      </c>
      <c r="AS1668" t="s">
        <v>51</v>
      </c>
      <c r="AT1668" s="2" t="s">
        <v>14</v>
      </c>
      <c r="AU1668" s="1">
        <f t="shared" si="211"/>
        <v>0.72875790822455355</v>
      </c>
      <c r="AV1668" s="1">
        <f t="shared" si="212"/>
        <v>0.52054136301753828</v>
      </c>
      <c r="AW1668" s="1">
        <f t="shared" si="213"/>
        <v>0.31232481781052296</v>
      </c>
    </row>
    <row r="1669" spans="1:49" x14ac:dyDescent="0.2">
      <c r="A1669">
        <v>1667</v>
      </c>
      <c r="B1669" t="s">
        <v>44439</v>
      </c>
      <c r="C1669" t="s">
        <v>44438</v>
      </c>
      <c r="F1669" t="s">
        <v>44437</v>
      </c>
      <c r="G1669" t="s">
        <v>3</v>
      </c>
      <c r="H1669" t="s">
        <v>2</v>
      </c>
      <c r="I1669" t="s">
        <v>5710</v>
      </c>
      <c r="J1669" t="s">
        <v>44436</v>
      </c>
      <c r="K1669" t="s">
        <v>44435</v>
      </c>
      <c r="L1669" t="s">
        <v>44434</v>
      </c>
      <c r="M1669" t="s">
        <v>879</v>
      </c>
      <c r="N1669">
        <v>3</v>
      </c>
      <c r="O1669" t="s">
        <v>44433</v>
      </c>
      <c r="P1669" t="s">
        <v>44432</v>
      </c>
      <c r="Q1669" t="s">
        <v>44431</v>
      </c>
      <c r="R1669" s="7">
        <v>43770</v>
      </c>
      <c r="S1669" s="8">
        <f t="shared" si="208"/>
        <v>2019</v>
      </c>
      <c r="T1669" s="8">
        <v>2019</v>
      </c>
      <c r="U1669" s="8">
        <f t="shared" si="209"/>
        <v>3</v>
      </c>
      <c r="V1669" s="7">
        <v>43770</v>
      </c>
      <c r="W1669" t="s">
        <v>92</v>
      </c>
      <c r="X1669" s="2">
        <v>1.613</v>
      </c>
      <c r="Y1669" s="6">
        <f t="shared" si="214"/>
        <v>4.3058113771655859E-2</v>
      </c>
      <c r="AA1669">
        <v>15566013</v>
      </c>
      <c r="AB1669">
        <v>4000149002</v>
      </c>
      <c r="AD1669" t="s">
        <v>1</v>
      </c>
      <c r="AE1669">
        <v>14</v>
      </c>
      <c r="AF1669">
        <v>11</v>
      </c>
      <c r="AG1669">
        <v>8693785</v>
      </c>
      <c r="AH1669" t="s">
        <v>44430</v>
      </c>
      <c r="AI1669" t="s">
        <v>44429</v>
      </c>
      <c r="AJ1669" t="s">
        <v>44428</v>
      </c>
      <c r="AK1669" t="s">
        <v>44427</v>
      </c>
      <c r="AL1669">
        <v>32</v>
      </c>
      <c r="AM1669" s="5">
        <f t="shared" si="210"/>
        <v>10.666666666666666</v>
      </c>
      <c r="AN1669" s="4">
        <f t="shared" si="215"/>
        <v>1.6155496655307331E-2</v>
      </c>
      <c r="AO1669" s="3"/>
      <c r="AP1669">
        <v>0</v>
      </c>
      <c r="AQ1669" t="s">
        <v>151</v>
      </c>
      <c r="AR1669" t="s">
        <v>44426</v>
      </c>
      <c r="AS1669" t="s">
        <v>150</v>
      </c>
      <c r="AT1669" s="2" t="s">
        <v>14</v>
      </c>
      <c r="AU1669" s="1">
        <f t="shared" si="211"/>
        <v>3.4987328636751296</v>
      </c>
      <c r="AV1669" s="1">
        <f t="shared" si="212"/>
        <v>2.9606805213481593</v>
      </c>
      <c r="AW1669" s="1">
        <f t="shared" si="213"/>
        <v>2.422628179021189</v>
      </c>
    </row>
    <row r="1670" spans="1:49" x14ac:dyDescent="0.2">
      <c r="A1670">
        <v>1668</v>
      </c>
      <c r="B1670" t="s">
        <v>44425</v>
      </c>
      <c r="C1670" t="s">
        <v>44424</v>
      </c>
      <c r="E1670">
        <v>31016448</v>
      </c>
      <c r="F1670" t="s">
        <v>44423</v>
      </c>
      <c r="G1670" t="s">
        <v>3</v>
      </c>
      <c r="H1670" t="s">
        <v>2</v>
      </c>
      <c r="I1670" t="s">
        <v>44422</v>
      </c>
      <c r="J1670" t="s">
        <v>44421</v>
      </c>
      <c r="K1670" t="s">
        <v>44420</v>
      </c>
      <c r="L1670" t="s">
        <v>44419</v>
      </c>
      <c r="M1670" t="s">
        <v>44</v>
      </c>
      <c r="N1670">
        <v>8</v>
      </c>
      <c r="O1670" t="s">
        <v>44418</v>
      </c>
      <c r="P1670" t="s">
        <v>44417</v>
      </c>
      <c r="Q1670" t="s">
        <v>44416</v>
      </c>
      <c r="R1670" s="7">
        <v>43770</v>
      </c>
      <c r="S1670" s="8">
        <f t="shared" si="208"/>
        <v>2019</v>
      </c>
      <c r="T1670" s="8">
        <v>2019</v>
      </c>
      <c r="U1670" s="8">
        <f t="shared" si="209"/>
        <v>3</v>
      </c>
      <c r="V1670" s="7">
        <v>43770</v>
      </c>
      <c r="W1670" t="s">
        <v>44415</v>
      </c>
      <c r="X1670" s="2">
        <v>1.6060000000000001</v>
      </c>
      <c r="Y1670" s="6">
        <f t="shared" si="214"/>
        <v>4.2871252769547001E-2</v>
      </c>
      <c r="AA1670">
        <v>9387994</v>
      </c>
      <c r="AB1670">
        <v>16687</v>
      </c>
      <c r="AC1670">
        <v>14321084</v>
      </c>
      <c r="AD1670" t="s">
        <v>1</v>
      </c>
      <c r="AE1670">
        <v>29</v>
      </c>
      <c r="AF1670">
        <v>11</v>
      </c>
      <c r="AH1670" t="s">
        <v>44414</v>
      </c>
      <c r="AI1670" t="s">
        <v>44413</v>
      </c>
      <c r="AJ1670" t="s">
        <v>44412</v>
      </c>
      <c r="AK1670" t="s">
        <v>44411</v>
      </c>
      <c r="AL1670">
        <v>7</v>
      </c>
      <c r="AM1670" s="5">
        <f t="shared" si="210"/>
        <v>2.3333333333333335</v>
      </c>
      <c r="AN1670" s="4">
        <f t="shared" si="215"/>
        <v>3.5340148933484792E-3</v>
      </c>
      <c r="AO1670" s="3"/>
      <c r="AP1670">
        <v>0</v>
      </c>
      <c r="AR1670" t="s">
        <v>0</v>
      </c>
      <c r="AT1670" s="2">
        <v>5.3150000000000004</v>
      </c>
      <c r="AU1670" s="1">
        <f t="shared" si="211"/>
        <v>3.1070081406687442</v>
      </c>
      <c r="AV1670" s="1">
        <f t="shared" si="212"/>
        <v>2.3202633831447739</v>
      </c>
      <c r="AW1670" s="1">
        <f t="shared" si="213"/>
        <v>1.5335186256208035</v>
      </c>
    </row>
    <row r="1671" spans="1:49" x14ac:dyDescent="0.2">
      <c r="A1671">
        <v>1669</v>
      </c>
      <c r="B1671" t="s">
        <v>44410</v>
      </c>
      <c r="C1671" t="s">
        <v>44409</v>
      </c>
      <c r="F1671" t="s">
        <v>44408</v>
      </c>
      <c r="G1671" t="s">
        <v>3</v>
      </c>
      <c r="H1671" t="s">
        <v>2</v>
      </c>
      <c r="I1671" t="s">
        <v>44407</v>
      </c>
      <c r="J1671">
        <v>60016835</v>
      </c>
      <c r="K1671" t="s">
        <v>807</v>
      </c>
      <c r="L1671" t="s">
        <v>59</v>
      </c>
      <c r="M1671" t="s">
        <v>58</v>
      </c>
      <c r="N1671">
        <v>3</v>
      </c>
      <c r="O1671" t="s">
        <v>44406</v>
      </c>
      <c r="P1671" t="s">
        <v>44405</v>
      </c>
      <c r="Q1671" t="s">
        <v>980</v>
      </c>
      <c r="R1671" s="7">
        <v>43770</v>
      </c>
      <c r="S1671" s="8">
        <f t="shared" si="208"/>
        <v>2019</v>
      </c>
      <c r="T1671" s="8">
        <v>2019</v>
      </c>
      <c r="U1671" s="8">
        <f t="shared" si="209"/>
        <v>3</v>
      </c>
      <c r="V1671" s="7">
        <v>43770</v>
      </c>
      <c r="W1671" t="s">
        <v>3840</v>
      </c>
      <c r="X1671" s="2">
        <v>0.39</v>
      </c>
      <c r="Y1671" s="6">
        <f t="shared" si="214"/>
        <v>1.0410827260350766E-2</v>
      </c>
      <c r="AA1671">
        <v>9544100</v>
      </c>
      <c r="AB1671">
        <v>29080</v>
      </c>
      <c r="AC1671">
        <v>20413025</v>
      </c>
      <c r="AD1671" t="s">
        <v>1</v>
      </c>
      <c r="AE1671">
        <v>233</v>
      </c>
      <c r="AF1671">
        <v>14</v>
      </c>
      <c r="AH1671" t="s">
        <v>44404</v>
      </c>
      <c r="AI1671" t="s">
        <v>44403</v>
      </c>
      <c r="AJ1671" t="s">
        <v>44402</v>
      </c>
      <c r="AK1671" t="s">
        <v>44401</v>
      </c>
      <c r="AL1671">
        <v>0</v>
      </c>
      <c r="AM1671" s="5">
        <f t="shared" si="210"/>
        <v>0</v>
      </c>
      <c r="AN1671" s="4">
        <f t="shared" si="215"/>
        <v>0</v>
      </c>
      <c r="AO1671" s="3"/>
      <c r="AP1671">
        <v>0</v>
      </c>
      <c r="AQ1671" t="s">
        <v>16</v>
      </c>
      <c r="AR1671" t="s">
        <v>34014</v>
      </c>
      <c r="AS1671" t="s">
        <v>15</v>
      </c>
      <c r="AT1671" s="2" t="s">
        <v>14</v>
      </c>
      <c r="AU1671" s="1">
        <f t="shared" si="211"/>
        <v>0.72875790822455355</v>
      </c>
      <c r="AV1671" s="1">
        <f t="shared" si="212"/>
        <v>0.52054136301753828</v>
      </c>
      <c r="AW1671" s="1">
        <f t="shared" si="213"/>
        <v>0.31232481781052296</v>
      </c>
    </row>
    <row r="1672" spans="1:49" x14ac:dyDescent="0.2">
      <c r="A1672">
        <v>1670</v>
      </c>
      <c r="B1672" t="s">
        <v>44400</v>
      </c>
      <c r="C1672" t="s">
        <v>44399</v>
      </c>
      <c r="F1672" t="s">
        <v>44398</v>
      </c>
      <c r="G1672" t="s">
        <v>3</v>
      </c>
      <c r="H1672" t="s">
        <v>2</v>
      </c>
      <c r="I1672" t="s">
        <v>44397</v>
      </c>
      <c r="J1672">
        <v>60104498</v>
      </c>
      <c r="K1672" t="s">
        <v>1167</v>
      </c>
      <c r="L1672" t="s">
        <v>1166</v>
      </c>
      <c r="M1672" t="s">
        <v>600</v>
      </c>
      <c r="N1672">
        <v>3</v>
      </c>
      <c r="O1672" t="s">
        <v>44396</v>
      </c>
      <c r="P1672" t="s">
        <v>44395</v>
      </c>
      <c r="Q1672" t="s">
        <v>44394</v>
      </c>
      <c r="R1672" s="7">
        <v>43770</v>
      </c>
      <c r="S1672" s="8">
        <f t="shared" si="208"/>
        <v>2019</v>
      </c>
      <c r="T1672" s="8">
        <v>2019</v>
      </c>
      <c r="U1672" s="8">
        <f t="shared" si="209"/>
        <v>3</v>
      </c>
      <c r="V1672" s="7">
        <v>43770</v>
      </c>
      <c r="W1672" t="s">
        <v>3840</v>
      </c>
      <c r="X1672" s="2">
        <v>0.39</v>
      </c>
      <c r="Y1672" s="6">
        <f t="shared" si="214"/>
        <v>1.0410827260350766E-2</v>
      </c>
      <c r="AA1672">
        <v>9544100</v>
      </c>
      <c r="AB1672">
        <v>29080</v>
      </c>
      <c r="AC1672">
        <v>20413025</v>
      </c>
      <c r="AD1672" t="s">
        <v>1</v>
      </c>
      <c r="AE1672">
        <v>233</v>
      </c>
      <c r="AF1672">
        <v>14</v>
      </c>
      <c r="AH1672" t="s">
        <v>44393</v>
      </c>
      <c r="AI1672" t="s">
        <v>44392</v>
      </c>
      <c r="AJ1672" t="s">
        <v>44391</v>
      </c>
      <c r="AK1672" t="s">
        <v>44390</v>
      </c>
      <c r="AL1672">
        <v>1</v>
      </c>
      <c r="AM1672" s="5">
        <f t="shared" si="210"/>
        <v>0.33333333333333331</v>
      </c>
      <c r="AN1672" s="4">
        <f t="shared" si="215"/>
        <v>5.048592704783541E-4</v>
      </c>
      <c r="AO1672" s="3"/>
      <c r="AP1672">
        <v>1</v>
      </c>
      <c r="AQ1672" t="s">
        <v>21</v>
      </c>
      <c r="AR1672" t="s">
        <v>44389</v>
      </c>
      <c r="AS1672" t="s">
        <v>20</v>
      </c>
      <c r="AT1672" s="2" t="s">
        <v>14</v>
      </c>
      <c r="AU1672" s="1">
        <f t="shared" si="211"/>
        <v>0.74390368633890425</v>
      </c>
      <c r="AV1672" s="1">
        <f t="shared" si="212"/>
        <v>0.54578432654145603</v>
      </c>
      <c r="AW1672" s="1">
        <f t="shared" si="213"/>
        <v>0.34766496674400776</v>
      </c>
    </row>
    <row r="1673" spans="1:49" x14ac:dyDescent="0.2">
      <c r="A1673">
        <v>1671</v>
      </c>
      <c r="B1673" t="s">
        <v>44388</v>
      </c>
      <c r="C1673" t="s">
        <v>44387</v>
      </c>
      <c r="F1673" t="s">
        <v>44386</v>
      </c>
      <c r="G1673" t="s">
        <v>3</v>
      </c>
      <c r="H1673" t="s">
        <v>2</v>
      </c>
      <c r="I1673" t="s">
        <v>44385</v>
      </c>
      <c r="J1673">
        <v>60104190</v>
      </c>
      <c r="K1673" t="s">
        <v>44384</v>
      </c>
      <c r="L1673" t="s">
        <v>44383</v>
      </c>
      <c r="M1673" t="s">
        <v>25</v>
      </c>
      <c r="N1673">
        <v>3</v>
      </c>
      <c r="O1673" t="s">
        <v>44382</v>
      </c>
      <c r="P1673" t="s">
        <v>44381</v>
      </c>
      <c r="Q1673" t="s">
        <v>44380</v>
      </c>
      <c r="R1673" s="7">
        <v>43770</v>
      </c>
      <c r="S1673" s="8">
        <f t="shared" si="208"/>
        <v>2019</v>
      </c>
      <c r="T1673" s="8">
        <v>2019</v>
      </c>
      <c r="U1673" s="8">
        <f t="shared" si="209"/>
        <v>3</v>
      </c>
      <c r="V1673" s="7">
        <v>43770</v>
      </c>
      <c r="W1673" t="s">
        <v>277</v>
      </c>
      <c r="X1673" s="2">
        <v>0.33500000000000002</v>
      </c>
      <c r="Y1673" s="6">
        <f t="shared" si="214"/>
        <v>8.94263367235258E-3</v>
      </c>
      <c r="AA1673">
        <v>10964290</v>
      </c>
      <c r="AB1673">
        <v>18201</v>
      </c>
      <c r="AC1673" t="s">
        <v>276</v>
      </c>
      <c r="AD1673" t="s">
        <v>1</v>
      </c>
      <c r="AE1673">
        <v>29</v>
      </c>
      <c r="AF1673">
        <v>11</v>
      </c>
      <c r="AG1673" t="s">
        <v>44379</v>
      </c>
      <c r="AI1673" t="s">
        <v>44378</v>
      </c>
      <c r="AJ1673" t="s">
        <v>44377</v>
      </c>
      <c r="AK1673" t="s">
        <v>44376</v>
      </c>
      <c r="AL1673">
        <v>1</v>
      </c>
      <c r="AM1673" s="5">
        <f t="shared" si="210"/>
        <v>0.33333333333333331</v>
      </c>
      <c r="AN1673" s="4">
        <f t="shared" si="215"/>
        <v>5.048592704783541E-4</v>
      </c>
      <c r="AO1673" s="3"/>
      <c r="AP1673">
        <v>0</v>
      </c>
      <c r="AR1673" t="s">
        <v>0</v>
      </c>
      <c r="AT1673" s="2">
        <v>1.694</v>
      </c>
      <c r="AU1673" s="1">
        <f t="shared" si="211"/>
        <v>0.64113013517903128</v>
      </c>
      <c r="AV1673" s="1">
        <f t="shared" si="212"/>
        <v>0.47237464714154676</v>
      </c>
      <c r="AW1673" s="1">
        <f t="shared" si="213"/>
        <v>0.30361915910406218</v>
      </c>
    </row>
    <row r="1674" spans="1:49" x14ac:dyDescent="0.2">
      <c r="A1674">
        <v>1672</v>
      </c>
      <c r="B1674" t="s">
        <v>44375</v>
      </c>
      <c r="C1674" t="s">
        <v>44374</v>
      </c>
      <c r="F1674" t="s">
        <v>44373</v>
      </c>
      <c r="G1674" t="s">
        <v>3</v>
      </c>
      <c r="H1674" t="s">
        <v>2</v>
      </c>
      <c r="I1674" t="s">
        <v>44372</v>
      </c>
      <c r="J1674" t="s">
        <v>44371</v>
      </c>
      <c r="K1674" t="s">
        <v>44370</v>
      </c>
      <c r="L1674" t="s">
        <v>44369</v>
      </c>
      <c r="M1674" t="s">
        <v>44368</v>
      </c>
      <c r="N1674">
        <v>6</v>
      </c>
      <c r="O1674" t="s">
        <v>44367</v>
      </c>
      <c r="P1674" t="s">
        <v>44366</v>
      </c>
      <c r="Q1674" t="s">
        <v>44365</v>
      </c>
      <c r="R1674" s="7">
        <v>43770</v>
      </c>
      <c r="S1674" s="8">
        <f t="shared" si="208"/>
        <v>2019</v>
      </c>
      <c r="T1674" s="8">
        <v>2019</v>
      </c>
      <c r="U1674" s="8">
        <f t="shared" si="209"/>
        <v>3</v>
      </c>
      <c r="V1674" s="7">
        <v>43770</v>
      </c>
      <c r="W1674" t="s">
        <v>93</v>
      </c>
      <c r="X1674" s="2">
        <v>0.249</v>
      </c>
      <c r="Y1674" s="6">
        <f t="shared" si="214"/>
        <v>6.6469127893008734E-3</v>
      </c>
      <c r="AA1674">
        <v>8943370</v>
      </c>
      <c r="AB1674">
        <v>18200</v>
      </c>
      <c r="AC1674">
        <v>10991204</v>
      </c>
      <c r="AD1674" t="s">
        <v>1</v>
      </c>
      <c r="AE1674">
        <v>32</v>
      </c>
      <c r="AF1674">
        <v>6</v>
      </c>
      <c r="AG1674" t="s">
        <v>44364</v>
      </c>
      <c r="AI1674" t="s">
        <v>44363</v>
      </c>
      <c r="AJ1674" t="s">
        <v>44362</v>
      </c>
      <c r="AK1674" t="s">
        <v>44361</v>
      </c>
      <c r="AL1674">
        <v>8</v>
      </c>
      <c r="AM1674" s="5">
        <f t="shared" si="210"/>
        <v>2.6666666666666665</v>
      </c>
      <c r="AN1674" s="4">
        <f t="shared" si="215"/>
        <v>4.0388741638268328E-3</v>
      </c>
      <c r="AO1674" s="3"/>
      <c r="AP1674">
        <v>0</v>
      </c>
      <c r="AQ1674" t="s">
        <v>5705</v>
      </c>
      <c r="AR1674" t="s">
        <v>44360</v>
      </c>
      <c r="AS1674" t="s">
        <v>5704</v>
      </c>
      <c r="AT1674" s="2" t="s">
        <v>14</v>
      </c>
      <c r="AU1674" s="1">
        <f t="shared" si="211"/>
        <v>0.58645012016586617</v>
      </c>
      <c r="AV1674" s="1">
        <f t="shared" si="212"/>
        <v>0.53428934765638536</v>
      </c>
      <c r="AW1674" s="1">
        <f t="shared" si="213"/>
        <v>0.48212857514690449</v>
      </c>
    </row>
    <row r="1675" spans="1:49" x14ac:dyDescent="0.2">
      <c r="A1675">
        <v>1673</v>
      </c>
      <c r="B1675" t="s">
        <v>44359</v>
      </c>
      <c r="C1675" t="s">
        <v>44358</v>
      </c>
      <c r="F1675" t="s">
        <v>44357</v>
      </c>
      <c r="G1675" t="s">
        <v>3</v>
      </c>
      <c r="H1675" t="s">
        <v>2</v>
      </c>
      <c r="I1675" t="s">
        <v>44356</v>
      </c>
      <c r="J1675">
        <v>60025578</v>
      </c>
      <c r="K1675" t="s">
        <v>164</v>
      </c>
      <c r="L1675" t="s">
        <v>75</v>
      </c>
      <c r="M1675" t="s">
        <v>58</v>
      </c>
      <c r="N1675">
        <v>7</v>
      </c>
      <c r="O1675" t="s">
        <v>44355</v>
      </c>
      <c r="P1675" t="s">
        <v>44354</v>
      </c>
      <c r="Q1675" t="s">
        <v>1585</v>
      </c>
      <c r="R1675" s="7">
        <v>43770</v>
      </c>
      <c r="S1675" s="8">
        <f t="shared" si="208"/>
        <v>2019</v>
      </c>
      <c r="T1675" s="8">
        <v>2019</v>
      </c>
      <c r="U1675" s="8">
        <f t="shared" si="209"/>
        <v>3</v>
      </c>
      <c r="V1675" s="7">
        <v>43770</v>
      </c>
      <c r="W1675" t="s">
        <v>93</v>
      </c>
      <c r="X1675" s="2">
        <v>0.249</v>
      </c>
      <c r="Y1675" s="6">
        <f t="shared" si="214"/>
        <v>6.6469127893008734E-3</v>
      </c>
      <c r="AA1675">
        <v>8943370</v>
      </c>
      <c r="AB1675">
        <v>18200</v>
      </c>
      <c r="AC1675">
        <v>10991204</v>
      </c>
      <c r="AD1675" t="s">
        <v>1</v>
      </c>
      <c r="AE1675">
        <v>32</v>
      </c>
      <c r="AF1675">
        <v>6</v>
      </c>
      <c r="AG1675" t="s">
        <v>44353</v>
      </c>
      <c r="AI1675" t="s">
        <v>44352</v>
      </c>
      <c r="AJ1675" t="s">
        <v>44351</v>
      </c>
      <c r="AK1675" t="s">
        <v>44350</v>
      </c>
      <c r="AL1675">
        <v>4</v>
      </c>
      <c r="AM1675" s="5">
        <f t="shared" si="210"/>
        <v>1.3333333333333333</v>
      </c>
      <c r="AN1675" s="4">
        <f t="shared" si="215"/>
        <v>2.0194370819134164E-3</v>
      </c>
      <c r="AO1675" s="3"/>
      <c r="AP1675">
        <v>0</v>
      </c>
      <c r="AR1675" t="s">
        <v>517</v>
      </c>
      <c r="AS1675" t="s">
        <v>44349</v>
      </c>
      <c r="AT1675" s="2" t="s">
        <v>14</v>
      </c>
      <c r="AU1675" s="1">
        <f t="shared" si="211"/>
        <v>0.52586700770846362</v>
      </c>
      <c r="AV1675" s="1">
        <f t="shared" si="212"/>
        <v>0.43331749356071453</v>
      </c>
      <c r="AW1675" s="1">
        <f t="shared" si="213"/>
        <v>0.34076797941296533</v>
      </c>
    </row>
    <row r="1676" spans="1:49" x14ac:dyDescent="0.2">
      <c r="A1676">
        <v>1674</v>
      </c>
      <c r="B1676" t="s">
        <v>44348</v>
      </c>
      <c r="C1676" t="s">
        <v>44347</v>
      </c>
      <c r="D1676" t="s">
        <v>44346</v>
      </c>
      <c r="F1676" t="s">
        <v>44345</v>
      </c>
      <c r="G1676" t="s">
        <v>3</v>
      </c>
      <c r="H1676" t="s">
        <v>2</v>
      </c>
      <c r="I1676" t="s">
        <v>5271</v>
      </c>
      <c r="J1676" t="s">
        <v>13353</v>
      </c>
      <c r="K1676" t="s">
        <v>13352</v>
      </c>
      <c r="L1676" t="s">
        <v>13351</v>
      </c>
      <c r="M1676" t="s">
        <v>224</v>
      </c>
      <c r="N1676">
        <v>3</v>
      </c>
      <c r="O1676" t="s">
        <v>13350</v>
      </c>
      <c r="P1676" t="s">
        <v>13349</v>
      </c>
      <c r="Q1676" t="s">
        <v>13348</v>
      </c>
      <c r="R1676" s="7">
        <v>43770</v>
      </c>
      <c r="S1676" s="8">
        <f t="shared" si="208"/>
        <v>2019</v>
      </c>
      <c r="T1676" s="8">
        <v>2019</v>
      </c>
      <c r="U1676" s="8">
        <f t="shared" si="209"/>
        <v>3</v>
      </c>
      <c r="V1676" s="7">
        <v>43770</v>
      </c>
      <c r="W1676" t="s">
        <v>3863</v>
      </c>
      <c r="X1676" s="2">
        <v>0.26</v>
      </c>
      <c r="Y1676" s="6">
        <f t="shared" si="214"/>
        <v>6.9405515069005099E-3</v>
      </c>
      <c r="AA1676">
        <v>17590787</v>
      </c>
      <c r="AB1676">
        <v>19700186823</v>
      </c>
      <c r="AC1676">
        <v>17590795</v>
      </c>
      <c r="AD1676" t="s">
        <v>1</v>
      </c>
      <c r="AE1676">
        <v>11</v>
      </c>
      <c r="AF1676">
        <v>9</v>
      </c>
      <c r="AH1676" t="s">
        <v>44344</v>
      </c>
      <c r="AI1676" t="s">
        <v>44343</v>
      </c>
      <c r="AJ1676" t="s">
        <v>44342</v>
      </c>
      <c r="AK1676" t="s">
        <v>44341</v>
      </c>
      <c r="AL1676">
        <v>7</v>
      </c>
      <c r="AM1676" s="5">
        <f t="shared" si="210"/>
        <v>2.3333333333333335</v>
      </c>
      <c r="AN1676" s="4">
        <f t="shared" si="215"/>
        <v>3.5340148933484792E-3</v>
      </c>
      <c r="AO1676" s="3"/>
      <c r="AP1676">
        <v>0</v>
      </c>
      <c r="AR1676" t="s">
        <v>0</v>
      </c>
      <c r="AT1676" s="2" t="s">
        <v>14</v>
      </c>
      <c r="AU1676" s="1">
        <f t="shared" si="211"/>
        <v>0.59185905228349001</v>
      </c>
      <c r="AV1676" s="1">
        <f t="shared" si="212"/>
        <v>0.52372832001244951</v>
      </c>
      <c r="AW1676" s="1">
        <f t="shared" si="213"/>
        <v>0.45559758774140879</v>
      </c>
    </row>
    <row r="1677" spans="1:49" x14ac:dyDescent="0.2">
      <c r="A1677">
        <v>1675</v>
      </c>
      <c r="B1677" t="s">
        <v>44340</v>
      </c>
      <c r="C1677" t="s">
        <v>44339</v>
      </c>
      <c r="F1677" t="s">
        <v>44338</v>
      </c>
      <c r="G1677" t="s">
        <v>3</v>
      </c>
      <c r="H1677" t="s">
        <v>2</v>
      </c>
      <c r="I1677" t="s">
        <v>44337</v>
      </c>
      <c r="J1677">
        <v>60007215</v>
      </c>
      <c r="K1677" t="s">
        <v>44336</v>
      </c>
      <c r="L1677" t="s">
        <v>86</v>
      </c>
      <c r="M1677" t="s">
        <v>85</v>
      </c>
      <c r="N1677">
        <v>2</v>
      </c>
      <c r="O1677" t="s">
        <v>44335</v>
      </c>
      <c r="P1677" t="s">
        <v>44334</v>
      </c>
      <c r="Q1677" t="s">
        <v>44333</v>
      </c>
      <c r="R1677" s="7">
        <v>43770</v>
      </c>
      <c r="S1677" s="8">
        <f t="shared" si="208"/>
        <v>2019</v>
      </c>
      <c r="T1677" s="8">
        <v>2019</v>
      </c>
      <c r="U1677" s="8">
        <f t="shared" si="209"/>
        <v>3</v>
      </c>
      <c r="V1677" s="7">
        <v>43770</v>
      </c>
      <c r="W1677" t="s">
        <v>5309</v>
      </c>
      <c r="X1677" s="2">
        <v>0.35</v>
      </c>
      <c r="Y1677" s="6">
        <f t="shared" si="214"/>
        <v>9.3430501054429932E-3</v>
      </c>
      <c r="AA1677">
        <v>9596518</v>
      </c>
      <c r="AB1677">
        <v>20409</v>
      </c>
      <c r="AC1677">
        <v>20413041</v>
      </c>
      <c r="AD1677" t="s">
        <v>1</v>
      </c>
      <c r="AE1677">
        <v>233</v>
      </c>
      <c r="AF1677">
        <v>10</v>
      </c>
      <c r="AH1677" t="s">
        <v>2158</v>
      </c>
      <c r="AI1677" t="s">
        <v>44332</v>
      </c>
      <c r="AJ1677" t="s">
        <v>44331</v>
      </c>
      <c r="AK1677" t="s">
        <v>44330</v>
      </c>
      <c r="AL1677">
        <v>11</v>
      </c>
      <c r="AM1677" s="5">
        <f t="shared" si="210"/>
        <v>3.6666666666666665</v>
      </c>
      <c r="AN1677" s="4">
        <f t="shared" si="215"/>
        <v>5.5534519752618956E-3</v>
      </c>
      <c r="AO1677" s="3"/>
      <c r="AP1677">
        <v>0</v>
      </c>
      <c r="AQ1677" t="s">
        <v>91</v>
      </c>
      <c r="AR1677" t="s">
        <v>44329</v>
      </c>
      <c r="AS1677" t="s">
        <v>90</v>
      </c>
      <c r="AT1677" s="2" t="s">
        <v>14</v>
      </c>
      <c r="AU1677" s="1">
        <f t="shared" si="211"/>
        <v>0.82061706663886635</v>
      </c>
      <c r="AV1677" s="1">
        <f t="shared" si="212"/>
        <v>0.74482510403524449</v>
      </c>
      <c r="AW1677" s="1">
        <f t="shared" si="213"/>
        <v>0.6690331414316224</v>
      </c>
    </row>
    <row r="1678" spans="1:49" x14ac:dyDescent="0.2">
      <c r="A1678">
        <v>1676</v>
      </c>
      <c r="B1678" t="s">
        <v>44328</v>
      </c>
      <c r="C1678" t="s">
        <v>44327</v>
      </c>
      <c r="F1678" t="s">
        <v>44326</v>
      </c>
      <c r="G1678" t="s">
        <v>3</v>
      </c>
      <c r="H1678" t="s">
        <v>2</v>
      </c>
      <c r="I1678" t="s">
        <v>2837</v>
      </c>
      <c r="J1678" t="s">
        <v>2836</v>
      </c>
      <c r="K1678" t="s">
        <v>2835</v>
      </c>
      <c r="L1678" t="s">
        <v>2834</v>
      </c>
      <c r="M1678" t="s">
        <v>454</v>
      </c>
      <c r="N1678">
        <v>4</v>
      </c>
      <c r="O1678" t="s">
        <v>44325</v>
      </c>
      <c r="P1678" t="s">
        <v>44324</v>
      </c>
      <c r="Q1678" t="s">
        <v>44323</v>
      </c>
      <c r="R1678" s="7">
        <v>43770</v>
      </c>
      <c r="S1678" s="8">
        <f t="shared" si="208"/>
        <v>2019</v>
      </c>
      <c r="T1678" s="8">
        <v>2019</v>
      </c>
      <c r="U1678" s="8">
        <f t="shared" si="209"/>
        <v>3</v>
      </c>
      <c r="V1678" s="7">
        <v>43770</v>
      </c>
      <c r="W1678" t="s">
        <v>1510</v>
      </c>
      <c r="X1678" s="2">
        <v>0.38600000000000001</v>
      </c>
      <c r="Y1678" s="6">
        <f t="shared" si="214"/>
        <v>1.0304049544859988E-2</v>
      </c>
      <c r="AA1678">
        <v>9467076</v>
      </c>
      <c r="AB1678">
        <v>26738</v>
      </c>
      <c r="AC1678">
        <v>14321858</v>
      </c>
      <c r="AD1678" t="s">
        <v>1</v>
      </c>
      <c r="AE1678">
        <v>25</v>
      </c>
      <c r="AF1678">
        <v>11</v>
      </c>
      <c r="AH1678" t="s">
        <v>44322</v>
      </c>
      <c r="AI1678" t="s">
        <v>44321</v>
      </c>
      <c r="AK1678" t="s">
        <v>44320</v>
      </c>
      <c r="AL1678">
        <v>1</v>
      </c>
      <c r="AM1678" s="5">
        <f t="shared" si="210"/>
        <v>0.33333333333333331</v>
      </c>
      <c r="AN1678" s="4">
        <f t="shared" si="215"/>
        <v>5.048592704783541E-4</v>
      </c>
      <c r="AO1678" s="3"/>
      <c r="AP1678">
        <v>0</v>
      </c>
      <c r="AQ1678" t="s">
        <v>16</v>
      </c>
      <c r="AR1678">
        <v>61474085</v>
      </c>
      <c r="AS1678" t="s">
        <v>15</v>
      </c>
      <c r="AT1678" s="2" t="s">
        <v>14</v>
      </c>
      <c r="AU1678" s="1">
        <f t="shared" si="211"/>
        <v>0.73642924625454975</v>
      </c>
      <c r="AV1678" s="1">
        <f t="shared" si="212"/>
        <v>0.54044544076691714</v>
      </c>
      <c r="AW1678" s="1">
        <f t="shared" si="213"/>
        <v>0.34446163527928442</v>
      </c>
    </row>
    <row r="1679" spans="1:49" x14ac:dyDescent="0.2">
      <c r="A1679">
        <v>1677</v>
      </c>
      <c r="B1679" t="s">
        <v>44319</v>
      </c>
      <c r="C1679" t="s">
        <v>44318</v>
      </c>
      <c r="F1679" t="s">
        <v>44317</v>
      </c>
      <c r="G1679" t="s">
        <v>3</v>
      </c>
      <c r="H1679" t="s">
        <v>2</v>
      </c>
      <c r="I1679" t="s">
        <v>44316</v>
      </c>
      <c r="J1679" t="s">
        <v>44315</v>
      </c>
      <c r="K1679" t="s">
        <v>44314</v>
      </c>
      <c r="L1679" t="s">
        <v>44313</v>
      </c>
      <c r="M1679" t="s">
        <v>2010</v>
      </c>
      <c r="N1679">
        <v>4</v>
      </c>
      <c r="O1679" t="s">
        <v>44312</v>
      </c>
      <c r="P1679" t="s">
        <v>44311</v>
      </c>
      <c r="Q1679" t="s">
        <v>44310</v>
      </c>
      <c r="R1679" s="7">
        <v>43770</v>
      </c>
      <c r="S1679" s="8">
        <f t="shared" si="208"/>
        <v>2019</v>
      </c>
      <c r="T1679" s="8">
        <v>2019</v>
      </c>
      <c r="U1679" s="8">
        <f t="shared" si="209"/>
        <v>3</v>
      </c>
      <c r="V1679" s="7">
        <v>43770</v>
      </c>
      <c r="W1679" t="s">
        <v>4305</v>
      </c>
      <c r="X1679" s="2">
        <v>0.63100000000000001</v>
      </c>
      <c r="Y1679" s="6">
        <f t="shared" si="214"/>
        <v>1.6844184618670086E-2</v>
      </c>
      <c r="AA1679">
        <v>9210296</v>
      </c>
      <c r="AB1679">
        <v>24360</v>
      </c>
      <c r="AC1679">
        <v>15730409</v>
      </c>
      <c r="AD1679" t="s">
        <v>1</v>
      </c>
      <c r="AE1679">
        <v>96</v>
      </c>
      <c r="AF1679">
        <v>2</v>
      </c>
      <c r="AH1679" t="s">
        <v>44309</v>
      </c>
      <c r="AI1679" t="s">
        <v>44308</v>
      </c>
      <c r="AJ1679" t="s">
        <v>44307</v>
      </c>
      <c r="AK1679" t="s">
        <v>44306</v>
      </c>
      <c r="AL1679">
        <v>2</v>
      </c>
      <c r="AM1679" s="5">
        <f t="shared" si="210"/>
        <v>0.66666666666666663</v>
      </c>
      <c r="AN1679" s="4">
        <f t="shared" si="215"/>
        <v>1.0097185409567082E-3</v>
      </c>
      <c r="AO1679" s="3"/>
      <c r="AP1679">
        <v>0</v>
      </c>
      <c r="AR1679" t="s">
        <v>0</v>
      </c>
      <c r="AT1679" s="2" t="s">
        <v>14</v>
      </c>
      <c r="AU1679" s="1">
        <f t="shared" si="211"/>
        <v>1.2093844795356072</v>
      </c>
      <c r="AV1679" s="1">
        <f t="shared" si="212"/>
        <v>0.8926951579813398</v>
      </c>
      <c r="AW1679" s="1">
        <f t="shared" si="213"/>
        <v>0.57600583642707215</v>
      </c>
    </row>
    <row r="1680" spans="1:49" x14ac:dyDescent="0.2">
      <c r="A1680">
        <v>1678</v>
      </c>
      <c r="B1680" t="s">
        <v>44305</v>
      </c>
      <c r="C1680" t="s">
        <v>44304</v>
      </c>
      <c r="F1680" t="s">
        <v>44303</v>
      </c>
      <c r="G1680" t="s">
        <v>3</v>
      </c>
      <c r="H1680" t="s">
        <v>2</v>
      </c>
      <c r="I1680" t="s">
        <v>44302</v>
      </c>
      <c r="J1680" t="s">
        <v>44301</v>
      </c>
      <c r="K1680" t="s">
        <v>44300</v>
      </c>
      <c r="L1680" t="s">
        <v>44299</v>
      </c>
      <c r="M1680" t="s">
        <v>44298</v>
      </c>
      <c r="N1680">
        <v>6</v>
      </c>
      <c r="O1680" t="s">
        <v>44297</v>
      </c>
      <c r="P1680" t="s">
        <v>44296</v>
      </c>
      <c r="Q1680" t="s">
        <v>44295</v>
      </c>
      <c r="R1680" s="7">
        <v>43770</v>
      </c>
      <c r="S1680" s="8">
        <f t="shared" si="208"/>
        <v>2019</v>
      </c>
      <c r="T1680" s="8">
        <v>2019</v>
      </c>
      <c r="U1680" s="8">
        <f t="shared" si="209"/>
        <v>3</v>
      </c>
      <c r="V1680" s="7">
        <v>43770</v>
      </c>
      <c r="W1680" t="s">
        <v>93</v>
      </c>
      <c r="X1680" s="2">
        <v>0.249</v>
      </c>
      <c r="Y1680" s="6">
        <f t="shared" si="214"/>
        <v>6.6469127893008734E-3</v>
      </c>
      <c r="AA1680">
        <v>8943370</v>
      </c>
      <c r="AB1680">
        <v>18200</v>
      </c>
      <c r="AC1680">
        <v>10991204</v>
      </c>
      <c r="AD1680" t="s">
        <v>1</v>
      </c>
      <c r="AE1680">
        <v>32</v>
      </c>
      <c r="AF1680">
        <v>6</v>
      </c>
      <c r="AG1680" t="s">
        <v>44294</v>
      </c>
      <c r="AI1680" t="s">
        <v>44293</v>
      </c>
      <c r="AJ1680" t="s">
        <v>44292</v>
      </c>
      <c r="AK1680" t="s">
        <v>44291</v>
      </c>
      <c r="AL1680">
        <v>11</v>
      </c>
      <c r="AM1680" s="5">
        <f t="shared" si="210"/>
        <v>3.6666666666666665</v>
      </c>
      <c r="AN1680" s="4">
        <f t="shared" si="215"/>
        <v>5.5534519752618956E-3</v>
      </c>
      <c r="AO1680" s="3"/>
      <c r="AP1680">
        <v>0</v>
      </c>
      <c r="AR1680" t="s">
        <v>0</v>
      </c>
      <c r="AT1680" s="2" t="s">
        <v>14</v>
      </c>
      <c r="AU1680" s="1">
        <f t="shared" si="211"/>
        <v>0.63188745450891803</v>
      </c>
      <c r="AV1680" s="1">
        <f t="shared" si="212"/>
        <v>0.6100182382281385</v>
      </c>
      <c r="AW1680" s="1">
        <f t="shared" si="213"/>
        <v>0.58814902194735885</v>
      </c>
    </row>
    <row r="1681" spans="1:49" x14ac:dyDescent="0.2">
      <c r="A1681">
        <v>1679</v>
      </c>
      <c r="B1681" t="s">
        <v>44290</v>
      </c>
      <c r="C1681" t="s">
        <v>44289</v>
      </c>
      <c r="F1681" t="s">
        <v>44288</v>
      </c>
      <c r="G1681" t="s">
        <v>3</v>
      </c>
      <c r="H1681" t="s">
        <v>2</v>
      </c>
      <c r="I1681" t="s">
        <v>44287</v>
      </c>
      <c r="J1681">
        <v>60001166</v>
      </c>
      <c r="K1681" t="s">
        <v>989</v>
      </c>
      <c r="L1681" t="s">
        <v>988</v>
      </c>
      <c r="M1681" t="s">
        <v>109</v>
      </c>
      <c r="N1681">
        <v>3</v>
      </c>
      <c r="O1681" t="s">
        <v>44286</v>
      </c>
      <c r="P1681" t="s">
        <v>44285</v>
      </c>
      <c r="Q1681" t="s">
        <v>5270</v>
      </c>
      <c r="R1681" s="7">
        <v>43770</v>
      </c>
      <c r="S1681" s="8">
        <f t="shared" si="208"/>
        <v>2019</v>
      </c>
      <c r="T1681" s="8">
        <v>2019</v>
      </c>
      <c r="U1681" s="8">
        <f t="shared" si="209"/>
        <v>3</v>
      </c>
      <c r="V1681" s="7">
        <v>43770</v>
      </c>
      <c r="W1681" t="s">
        <v>277</v>
      </c>
      <c r="X1681" s="2">
        <v>0.33500000000000002</v>
      </c>
      <c r="Y1681" s="6">
        <f t="shared" si="214"/>
        <v>8.94263367235258E-3</v>
      </c>
      <c r="AA1681">
        <v>10964290</v>
      </c>
      <c r="AB1681">
        <v>18201</v>
      </c>
      <c r="AC1681" t="s">
        <v>276</v>
      </c>
      <c r="AD1681" t="s">
        <v>1</v>
      </c>
      <c r="AE1681">
        <v>29</v>
      </c>
      <c r="AF1681">
        <v>11</v>
      </c>
      <c r="AG1681" t="s">
        <v>44284</v>
      </c>
      <c r="AI1681" t="s">
        <v>44283</v>
      </c>
      <c r="AJ1681" t="s">
        <v>44282</v>
      </c>
      <c r="AK1681" t="s">
        <v>44281</v>
      </c>
      <c r="AL1681">
        <v>6</v>
      </c>
      <c r="AM1681" s="5">
        <f t="shared" si="210"/>
        <v>2</v>
      </c>
      <c r="AN1681" s="4">
        <f t="shared" si="215"/>
        <v>3.0291556228701248E-3</v>
      </c>
      <c r="AO1681" s="3"/>
      <c r="AP1681">
        <v>0</v>
      </c>
      <c r="AR1681" t="s">
        <v>0</v>
      </c>
      <c r="AT1681" s="2">
        <v>1.694</v>
      </c>
      <c r="AU1681" s="1">
        <f t="shared" si="211"/>
        <v>0.71685902575078442</v>
      </c>
      <c r="AV1681" s="1">
        <f t="shared" si="212"/>
        <v>0.59858946476113517</v>
      </c>
      <c r="AW1681" s="1">
        <f t="shared" si="213"/>
        <v>0.4803199037714862</v>
      </c>
    </row>
    <row r="1682" spans="1:49" x14ac:dyDescent="0.2">
      <c r="A1682">
        <v>1680</v>
      </c>
      <c r="B1682" t="s">
        <v>44280</v>
      </c>
      <c r="C1682" t="s">
        <v>44279</v>
      </c>
      <c r="F1682" t="s">
        <v>44278</v>
      </c>
      <c r="G1682" t="s">
        <v>3</v>
      </c>
      <c r="H1682" t="s">
        <v>2</v>
      </c>
      <c r="I1682" t="s">
        <v>14715</v>
      </c>
      <c r="J1682" t="s">
        <v>44273</v>
      </c>
      <c r="K1682" t="s">
        <v>44277</v>
      </c>
      <c r="L1682" t="s">
        <v>44276</v>
      </c>
      <c r="M1682" t="s">
        <v>405</v>
      </c>
      <c r="N1682">
        <v>2</v>
      </c>
      <c r="O1682" t="s">
        <v>44275</v>
      </c>
      <c r="P1682" t="s">
        <v>44274</v>
      </c>
      <c r="Q1682" t="s">
        <v>44273</v>
      </c>
      <c r="R1682" s="7">
        <v>43770</v>
      </c>
      <c r="S1682" s="8">
        <f t="shared" si="208"/>
        <v>2019</v>
      </c>
      <c r="T1682" s="8">
        <v>2019</v>
      </c>
      <c r="U1682" s="8">
        <f t="shared" si="209"/>
        <v>3</v>
      </c>
      <c r="V1682" s="7">
        <v>43770</v>
      </c>
      <c r="W1682" t="s">
        <v>81</v>
      </c>
      <c r="X1682" s="2">
        <v>0.253</v>
      </c>
      <c r="Y1682" s="6">
        <f t="shared" si="214"/>
        <v>6.75369050479165E-3</v>
      </c>
      <c r="AA1682">
        <v>2181266</v>
      </c>
      <c r="AB1682">
        <v>26046</v>
      </c>
      <c r="AD1682" t="s">
        <v>1</v>
      </c>
      <c r="AE1682">
        <v>28</v>
      </c>
      <c r="AF1682">
        <v>12</v>
      </c>
      <c r="AG1682">
        <v>1950208</v>
      </c>
      <c r="AI1682" t="s">
        <v>44272</v>
      </c>
      <c r="AJ1682" t="s">
        <v>44271</v>
      </c>
      <c r="AK1682" t="s">
        <v>44270</v>
      </c>
      <c r="AL1682">
        <v>1</v>
      </c>
      <c r="AM1682" s="5">
        <f t="shared" si="210"/>
        <v>0.33333333333333331</v>
      </c>
      <c r="AN1682" s="4">
        <f t="shared" si="215"/>
        <v>5.048592704783541E-4</v>
      </c>
      <c r="AO1682" s="3"/>
      <c r="AP1682">
        <v>0</v>
      </c>
      <c r="AR1682" t="s">
        <v>0</v>
      </c>
      <c r="AT1682" s="2" t="s">
        <v>14</v>
      </c>
      <c r="AU1682" s="1">
        <f t="shared" si="211"/>
        <v>0.48790411344976609</v>
      </c>
      <c r="AV1682" s="1">
        <f t="shared" si="212"/>
        <v>0.36292748876350023</v>
      </c>
      <c r="AW1682" s="1">
        <f t="shared" si="213"/>
        <v>0.23795086407723429</v>
      </c>
    </row>
    <row r="1683" spans="1:49" x14ac:dyDescent="0.2">
      <c r="A1683">
        <v>1681</v>
      </c>
      <c r="B1683" t="s">
        <v>44269</v>
      </c>
      <c r="C1683" t="s">
        <v>44268</v>
      </c>
      <c r="D1683" t="s">
        <v>44267</v>
      </c>
      <c r="F1683" t="s">
        <v>44266</v>
      </c>
      <c r="G1683" t="s">
        <v>3</v>
      </c>
      <c r="H1683" t="s">
        <v>2</v>
      </c>
      <c r="I1683" t="s">
        <v>44265</v>
      </c>
      <c r="J1683" t="s">
        <v>44264</v>
      </c>
      <c r="K1683" t="s">
        <v>44263</v>
      </c>
      <c r="L1683" t="s">
        <v>44262</v>
      </c>
      <c r="M1683" t="s">
        <v>683</v>
      </c>
      <c r="N1683">
        <v>9</v>
      </c>
      <c r="O1683" t="s">
        <v>44261</v>
      </c>
      <c r="P1683" t="s">
        <v>44260</v>
      </c>
      <c r="Q1683" t="s">
        <v>44259</v>
      </c>
      <c r="R1683" s="7">
        <v>43770</v>
      </c>
      <c r="S1683" s="8">
        <f t="shared" si="208"/>
        <v>2019</v>
      </c>
      <c r="T1683" s="8">
        <v>2019</v>
      </c>
      <c r="U1683" s="8">
        <f t="shared" si="209"/>
        <v>3</v>
      </c>
      <c r="V1683" s="7">
        <v>43770</v>
      </c>
      <c r="W1683" t="s">
        <v>70</v>
      </c>
      <c r="X1683" s="2">
        <v>0.78900000000000003</v>
      </c>
      <c r="Y1683" s="6">
        <f t="shared" si="214"/>
        <v>2.1061904380555781E-2</v>
      </c>
      <c r="AA1683">
        <v>18785352</v>
      </c>
      <c r="AB1683">
        <v>19400158709</v>
      </c>
      <c r="AD1683" t="s">
        <v>1</v>
      </c>
      <c r="AE1683">
        <v>12</v>
      </c>
      <c r="AF1683">
        <v>7</v>
      </c>
      <c r="AH1683" t="s">
        <v>44258</v>
      </c>
      <c r="AI1683" t="s">
        <v>44257</v>
      </c>
      <c r="AJ1683" t="s">
        <v>44256</v>
      </c>
      <c r="AK1683" t="s">
        <v>44255</v>
      </c>
      <c r="AL1683">
        <v>1</v>
      </c>
      <c r="AM1683" s="5">
        <f t="shared" si="210"/>
        <v>0.33333333333333331</v>
      </c>
      <c r="AN1683" s="4">
        <f t="shared" si="215"/>
        <v>5.048592704783541E-4</v>
      </c>
      <c r="AO1683" s="3"/>
      <c r="AP1683">
        <v>1</v>
      </c>
      <c r="AQ1683" t="s">
        <v>2898</v>
      </c>
      <c r="AR1683" t="s">
        <v>0</v>
      </c>
      <c r="AS1683" t="s">
        <v>2897</v>
      </c>
      <c r="AT1683" s="2">
        <v>5.165</v>
      </c>
      <c r="AU1683" s="1">
        <f t="shared" si="211"/>
        <v>1.4894790847532553</v>
      </c>
      <c r="AV1683" s="1">
        <f t="shared" si="212"/>
        <v>1.0783381825517069</v>
      </c>
      <c r="AW1683" s="1">
        <f t="shared" si="213"/>
        <v>0.66719728035015813</v>
      </c>
    </row>
    <row r="1684" spans="1:49" x14ac:dyDescent="0.2">
      <c r="A1684">
        <v>1682</v>
      </c>
      <c r="B1684" t="s">
        <v>44254</v>
      </c>
      <c r="C1684" t="s">
        <v>44253</v>
      </c>
      <c r="F1684" t="s">
        <v>44252</v>
      </c>
      <c r="G1684" t="s">
        <v>3</v>
      </c>
      <c r="H1684" t="s">
        <v>2</v>
      </c>
      <c r="I1684" t="s">
        <v>16536</v>
      </c>
      <c r="J1684" t="s">
        <v>44251</v>
      </c>
      <c r="K1684" t="s">
        <v>44250</v>
      </c>
      <c r="L1684" t="s">
        <v>44249</v>
      </c>
      <c r="M1684" t="s">
        <v>44248</v>
      </c>
      <c r="N1684">
        <v>4</v>
      </c>
      <c r="O1684" t="s">
        <v>44247</v>
      </c>
      <c r="P1684" t="s">
        <v>44246</v>
      </c>
      <c r="Q1684" t="s">
        <v>44245</v>
      </c>
      <c r="R1684" s="7">
        <v>43770</v>
      </c>
      <c r="S1684" s="8">
        <f t="shared" si="208"/>
        <v>2019</v>
      </c>
      <c r="T1684" s="8">
        <v>2019</v>
      </c>
      <c r="U1684" s="8">
        <f t="shared" si="209"/>
        <v>3</v>
      </c>
      <c r="V1684" s="7">
        <v>43770</v>
      </c>
      <c r="W1684" t="s">
        <v>1510</v>
      </c>
      <c r="X1684" s="2">
        <v>0.38600000000000001</v>
      </c>
      <c r="Y1684" s="6">
        <f t="shared" si="214"/>
        <v>1.0304049544859988E-2</v>
      </c>
      <c r="AA1684">
        <v>9467076</v>
      </c>
      <c r="AB1684">
        <v>26738</v>
      </c>
      <c r="AC1684">
        <v>14321858</v>
      </c>
      <c r="AD1684" t="s">
        <v>1</v>
      </c>
      <c r="AE1684">
        <v>25</v>
      </c>
      <c r="AF1684">
        <v>11</v>
      </c>
      <c r="AH1684" t="s">
        <v>44244</v>
      </c>
      <c r="AI1684" t="s">
        <v>44243</v>
      </c>
      <c r="AK1684" t="s">
        <v>44242</v>
      </c>
      <c r="AL1684">
        <v>8</v>
      </c>
      <c r="AM1684" s="5">
        <f t="shared" si="210"/>
        <v>2.6666666666666665</v>
      </c>
      <c r="AN1684" s="4">
        <f t="shared" si="215"/>
        <v>4.0388741638268328E-3</v>
      </c>
      <c r="AO1684" s="3"/>
      <c r="AP1684">
        <v>0</v>
      </c>
      <c r="AR1684" t="s">
        <v>0</v>
      </c>
      <c r="AT1684" s="2" t="s">
        <v>14</v>
      </c>
      <c r="AU1684" s="1">
        <f t="shared" si="211"/>
        <v>0.84244969305500395</v>
      </c>
      <c r="AV1684" s="1">
        <f t="shared" si="212"/>
        <v>0.71714618543434105</v>
      </c>
      <c r="AW1684" s="1">
        <f t="shared" si="213"/>
        <v>0.59184267781367794</v>
      </c>
    </row>
    <row r="1685" spans="1:49" x14ac:dyDescent="0.2">
      <c r="A1685">
        <v>1683</v>
      </c>
      <c r="B1685" t="s">
        <v>44241</v>
      </c>
      <c r="C1685" t="s">
        <v>44240</v>
      </c>
      <c r="F1685" t="s">
        <v>44239</v>
      </c>
      <c r="G1685" t="s">
        <v>3</v>
      </c>
      <c r="H1685" t="s">
        <v>2</v>
      </c>
      <c r="I1685" t="s">
        <v>5113</v>
      </c>
      <c r="J1685" t="s">
        <v>44238</v>
      </c>
      <c r="K1685" t="s">
        <v>44237</v>
      </c>
      <c r="L1685" t="s">
        <v>44236</v>
      </c>
      <c r="M1685" t="s">
        <v>18</v>
      </c>
      <c r="N1685">
        <v>4</v>
      </c>
      <c r="O1685" t="s">
        <v>44235</v>
      </c>
      <c r="P1685" t="s">
        <v>44234</v>
      </c>
      <c r="Q1685" t="s">
        <v>44233</v>
      </c>
      <c r="R1685" s="7">
        <v>43770</v>
      </c>
      <c r="S1685" s="8">
        <f t="shared" si="208"/>
        <v>2019</v>
      </c>
      <c r="T1685" s="8">
        <v>2019</v>
      </c>
      <c r="U1685" s="8">
        <f t="shared" si="209"/>
        <v>3</v>
      </c>
      <c r="V1685" s="7">
        <v>43770</v>
      </c>
      <c r="W1685" t="s">
        <v>6203</v>
      </c>
      <c r="X1685" s="2">
        <v>0.626</v>
      </c>
      <c r="Y1685" s="6">
        <f t="shared" si="214"/>
        <v>1.6710712474306614E-2</v>
      </c>
      <c r="AA1685">
        <v>14327643</v>
      </c>
      <c r="AB1685">
        <v>28554</v>
      </c>
      <c r="AC1685">
        <v>14337479</v>
      </c>
      <c r="AD1685" t="s">
        <v>1</v>
      </c>
      <c r="AE1685">
        <v>23</v>
      </c>
      <c r="AF1685">
        <v>22</v>
      </c>
      <c r="AH1685" t="s">
        <v>44232</v>
      </c>
      <c r="AI1685" t="s">
        <v>44231</v>
      </c>
      <c r="AJ1685" t="s">
        <v>44230</v>
      </c>
      <c r="AK1685" t="s">
        <v>44229</v>
      </c>
      <c r="AL1685">
        <v>0</v>
      </c>
      <c r="AM1685" s="5">
        <f t="shared" si="210"/>
        <v>0</v>
      </c>
      <c r="AN1685" s="4">
        <f t="shared" si="215"/>
        <v>0</v>
      </c>
      <c r="AO1685" s="3"/>
      <c r="AP1685">
        <v>0</v>
      </c>
      <c r="AQ1685" t="s">
        <v>16</v>
      </c>
      <c r="AR1685" t="s">
        <v>44228</v>
      </c>
      <c r="AS1685" t="s">
        <v>15</v>
      </c>
      <c r="AT1685" s="2">
        <v>3.6429999999999998</v>
      </c>
      <c r="AU1685" s="1">
        <f t="shared" si="211"/>
        <v>1.1697498732014628</v>
      </c>
      <c r="AV1685" s="1">
        <f t="shared" si="212"/>
        <v>0.83553562371533074</v>
      </c>
      <c r="AW1685" s="1">
        <f t="shared" si="213"/>
        <v>0.50132137422919842</v>
      </c>
    </row>
    <row r="1686" spans="1:49" x14ac:dyDescent="0.2">
      <c r="A1686">
        <v>1684</v>
      </c>
      <c r="B1686" t="s">
        <v>44227</v>
      </c>
      <c r="C1686" t="s">
        <v>44226</v>
      </c>
      <c r="F1686" t="s">
        <v>44225</v>
      </c>
      <c r="G1686" t="s">
        <v>3</v>
      </c>
      <c r="H1686" t="s">
        <v>2</v>
      </c>
      <c r="I1686" t="s">
        <v>934</v>
      </c>
      <c r="J1686" t="s">
        <v>1357</v>
      </c>
      <c r="K1686" t="s">
        <v>1356</v>
      </c>
      <c r="L1686" t="s">
        <v>1355</v>
      </c>
      <c r="M1686" t="s">
        <v>454</v>
      </c>
      <c r="N1686">
        <v>3</v>
      </c>
      <c r="O1686" t="s">
        <v>4310</v>
      </c>
      <c r="P1686" t="s">
        <v>4309</v>
      </c>
      <c r="Q1686" t="s">
        <v>4308</v>
      </c>
      <c r="R1686" s="7">
        <v>43770</v>
      </c>
      <c r="S1686" s="8">
        <f t="shared" si="208"/>
        <v>2019</v>
      </c>
      <c r="T1686" s="8">
        <v>2019</v>
      </c>
      <c r="U1686" s="8">
        <f t="shared" si="209"/>
        <v>3</v>
      </c>
      <c r="V1686" s="7">
        <v>43770</v>
      </c>
      <c r="W1686" t="s">
        <v>24</v>
      </c>
      <c r="X1686" s="2">
        <v>1.6779999999999999</v>
      </c>
      <c r="Y1686" s="6">
        <f t="shared" si="214"/>
        <v>4.479325164838098E-2</v>
      </c>
      <c r="AA1686">
        <v>10636536</v>
      </c>
      <c r="AB1686">
        <v>17342</v>
      </c>
      <c r="AC1686">
        <v>15580865</v>
      </c>
      <c r="AD1686" t="s">
        <v>1</v>
      </c>
      <c r="AE1686">
        <v>27</v>
      </c>
      <c r="AF1686">
        <v>6</v>
      </c>
      <c r="AG1686">
        <v>8466014</v>
      </c>
      <c r="AH1686" t="s">
        <v>44224</v>
      </c>
      <c r="AI1686" t="s">
        <v>44223</v>
      </c>
      <c r="AJ1686" t="s">
        <v>44222</v>
      </c>
      <c r="AK1686" t="s">
        <v>44221</v>
      </c>
      <c r="AL1686">
        <v>27</v>
      </c>
      <c r="AM1686" s="5">
        <f t="shared" si="210"/>
        <v>9</v>
      </c>
      <c r="AN1686" s="4">
        <f t="shared" si="215"/>
        <v>1.3631200302915562E-2</v>
      </c>
      <c r="AO1686" s="3"/>
      <c r="AP1686">
        <v>0</v>
      </c>
      <c r="AQ1686" t="s">
        <v>16</v>
      </c>
      <c r="AR1686">
        <v>61473229</v>
      </c>
      <c r="AS1686" t="s">
        <v>15</v>
      </c>
      <c r="AT1686" s="2" t="s">
        <v>14</v>
      </c>
      <c r="AU1686" s="1">
        <f t="shared" si="211"/>
        <v>3.5444636244741354</v>
      </c>
      <c r="AV1686" s="1">
        <f t="shared" si="212"/>
        <v>2.9212225975648272</v>
      </c>
      <c r="AW1686" s="1">
        <f t="shared" si="213"/>
        <v>2.2979815706555184</v>
      </c>
    </row>
    <row r="1687" spans="1:49" x14ac:dyDescent="0.2">
      <c r="A1687">
        <v>1685</v>
      </c>
      <c r="B1687" t="s">
        <v>44220</v>
      </c>
      <c r="C1687" t="s">
        <v>44219</v>
      </c>
      <c r="F1687" t="s">
        <v>44218</v>
      </c>
      <c r="G1687" t="s">
        <v>3</v>
      </c>
      <c r="H1687" t="s">
        <v>2</v>
      </c>
      <c r="I1687" t="s">
        <v>44217</v>
      </c>
      <c r="J1687" t="s">
        <v>44216</v>
      </c>
      <c r="K1687" t="s">
        <v>44215</v>
      </c>
      <c r="L1687" t="s">
        <v>44214</v>
      </c>
      <c r="M1687" t="s">
        <v>44</v>
      </c>
      <c r="N1687">
        <v>3</v>
      </c>
      <c r="O1687" t="s">
        <v>44213</v>
      </c>
      <c r="P1687" t="s">
        <v>44212</v>
      </c>
      <c r="Q1687" t="s">
        <v>44211</v>
      </c>
      <c r="R1687" s="7">
        <v>43770</v>
      </c>
      <c r="S1687" s="8">
        <f t="shared" si="208"/>
        <v>2019</v>
      </c>
      <c r="T1687" s="8">
        <v>2019</v>
      </c>
      <c r="U1687" s="8">
        <f t="shared" si="209"/>
        <v>3</v>
      </c>
      <c r="V1687" s="7">
        <v>43770</v>
      </c>
      <c r="W1687" t="s">
        <v>24</v>
      </c>
      <c r="X1687" s="2">
        <v>1.6779999999999999</v>
      </c>
      <c r="Y1687" s="6">
        <f t="shared" si="214"/>
        <v>4.479325164838098E-2</v>
      </c>
      <c r="AA1687">
        <v>10636536</v>
      </c>
      <c r="AB1687">
        <v>17342</v>
      </c>
      <c r="AC1687">
        <v>15580865</v>
      </c>
      <c r="AD1687" t="s">
        <v>1</v>
      </c>
      <c r="AE1687">
        <v>27</v>
      </c>
      <c r="AF1687">
        <v>6</v>
      </c>
      <c r="AG1687">
        <v>8430580</v>
      </c>
      <c r="AH1687" t="s">
        <v>44210</v>
      </c>
      <c r="AI1687" t="s">
        <v>44209</v>
      </c>
      <c r="AJ1687" t="s">
        <v>44208</v>
      </c>
      <c r="AK1687" t="s">
        <v>44207</v>
      </c>
      <c r="AL1687">
        <v>2</v>
      </c>
      <c r="AM1687" s="5">
        <f t="shared" si="210"/>
        <v>0.66666666666666663</v>
      </c>
      <c r="AN1687" s="4">
        <f t="shared" si="215"/>
        <v>1.0097185409567082E-3</v>
      </c>
      <c r="AO1687" s="3"/>
      <c r="AP1687">
        <v>0</v>
      </c>
      <c r="AQ1687" t="s">
        <v>1419</v>
      </c>
      <c r="AR1687" t="s">
        <v>44206</v>
      </c>
      <c r="AS1687" t="s">
        <v>1418</v>
      </c>
      <c r="AT1687" s="2" t="s">
        <v>14</v>
      </c>
      <c r="AU1687" s="1">
        <f t="shared" si="211"/>
        <v>3.1658191716153694</v>
      </c>
      <c r="AV1687" s="1">
        <f t="shared" si="212"/>
        <v>2.2901485094668845</v>
      </c>
      <c r="AW1687" s="1">
        <f t="shared" si="213"/>
        <v>1.4144778473183988</v>
      </c>
    </row>
    <row r="1688" spans="1:49" x14ac:dyDescent="0.2">
      <c r="A1688">
        <v>1686</v>
      </c>
      <c r="B1688" t="s">
        <v>44205</v>
      </c>
      <c r="C1688" t="s">
        <v>44204</v>
      </c>
      <c r="D1688" t="s">
        <v>44203</v>
      </c>
      <c r="F1688" t="s">
        <v>44202</v>
      </c>
      <c r="G1688" t="s">
        <v>3</v>
      </c>
      <c r="H1688" t="s">
        <v>2</v>
      </c>
      <c r="I1688" t="s">
        <v>735</v>
      </c>
      <c r="J1688" t="s">
        <v>44201</v>
      </c>
      <c r="K1688" t="s">
        <v>44200</v>
      </c>
      <c r="L1688" t="s">
        <v>44199</v>
      </c>
      <c r="M1688" t="s">
        <v>757</v>
      </c>
      <c r="N1688">
        <v>4</v>
      </c>
      <c r="O1688" t="s">
        <v>44198</v>
      </c>
      <c r="P1688" t="s">
        <v>44197</v>
      </c>
      <c r="Q1688" t="s">
        <v>44196</v>
      </c>
      <c r="R1688" s="7">
        <v>43770</v>
      </c>
      <c r="S1688" s="8">
        <f t="shared" si="208"/>
        <v>2019</v>
      </c>
      <c r="T1688" s="8">
        <v>2019</v>
      </c>
      <c r="U1688" s="8">
        <f t="shared" si="209"/>
        <v>3</v>
      </c>
      <c r="V1688" s="7">
        <v>43770</v>
      </c>
      <c r="W1688" t="s">
        <v>96</v>
      </c>
      <c r="X1688" s="2">
        <v>0.66900000000000004</v>
      </c>
      <c r="Y1688" s="6">
        <f t="shared" si="214"/>
        <v>1.7858572915832469E-2</v>
      </c>
      <c r="AA1688">
        <v>1678655</v>
      </c>
      <c r="AB1688">
        <v>24825</v>
      </c>
      <c r="AD1688" t="s">
        <v>1</v>
      </c>
      <c r="AE1688">
        <v>127</v>
      </c>
      <c r="AH1688" t="s">
        <v>44195</v>
      </c>
      <c r="AI1688" t="s">
        <v>44194</v>
      </c>
      <c r="AJ1688" t="s">
        <v>44193</v>
      </c>
      <c r="AK1688" t="s">
        <v>44192</v>
      </c>
      <c r="AL1688">
        <v>5</v>
      </c>
      <c r="AM1688" s="5">
        <f t="shared" si="210"/>
        <v>1.6666666666666667</v>
      </c>
      <c r="AN1688" s="4">
        <f t="shared" si="215"/>
        <v>2.5242963523917708E-3</v>
      </c>
      <c r="AO1688" s="3"/>
      <c r="AP1688">
        <v>0</v>
      </c>
      <c r="AQ1688" t="s">
        <v>3921</v>
      </c>
      <c r="AR1688">
        <v>184100510009</v>
      </c>
      <c r="AS1688" t="s">
        <v>15</v>
      </c>
      <c r="AT1688" s="2">
        <v>3.7559999999999998</v>
      </c>
      <c r="AU1688" s="1">
        <f t="shared" si="211"/>
        <v>1.3258289946800257</v>
      </c>
      <c r="AV1688" s="1">
        <f t="shared" si="212"/>
        <v>1.019143463411212</v>
      </c>
      <c r="AW1688" s="1">
        <f t="shared" si="213"/>
        <v>0.71245793214239805</v>
      </c>
    </row>
    <row r="1689" spans="1:49" x14ac:dyDescent="0.2">
      <c r="A1689">
        <v>1687</v>
      </c>
      <c r="B1689" t="s">
        <v>44191</v>
      </c>
      <c r="C1689" t="s">
        <v>44190</v>
      </c>
      <c r="F1689" t="s">
        <v>44189</v>
      </c>
      <c r="G1689" t="s">
        <v>3</v>
      </c>
      <c r="H1689" t="s">
        <v>2</v>
      </c>
      <c r="I1689" t="s">
        <v>195</v>
      </c>
      <c r="J1689" t="s">
        <v>44188</v>
      </c>
      <c r="K1689" t="s">
        <v>44187</v>
      </c>
      <c r="L1689" t="s">
        <v>44186</v>
      </c>
      <c r="M1689" t="s">
        <v>3383</v>
      </c>
      <c r="N1689">
        <v>4</v>
      </c>
      <c r="O1689" t="s">
        <v>44185</v>
      </c>
      <c r="P1689" t="s">
        <v>44184</v>
      </c>
      <c r="Q1689" t="s">
        <v>44183</v>
      </c>
      <c r="R1689" s="7">
        <v>43770</v>
      </c>
      <c r="S1689" s="8">
        <f t="shared" si="208"/>
        <v>2019</v>
      </c>
      <c r="T1689" s="8">
        <v>2019</v>
      </c>
      <c r="U1689" s="8">
        <f t="shared" si="209"/>
        <v>3</v>
      </c>
      <c r="V1689" s="7">
        <v>43770</v>
      </c>
      <c r="W1689" t="s">
        <v>4385</v>
      </c>
      <c r="X1689" s="2">
        <v>2.2610000000000001</v>
      </c>
      <c r="Y1689" s="6">
        <f t="shared" si="214"/>
        <v>6.0356103681161746E-2</v>
      </c>
      <c r="AA1689">
        <v>21682216</v>
      </c>
      <c r="AB1689">
        <v>21100262320</v>
      </c>
      <c r="AC1689">
        <v>21682232</v>
      </c>
      <c r="AD1689" t="s">
        <v>1</v>
      </c>
      <c r="AE1689">
        <v>49</v>
      </c>
      <c r="AF1689">
        <v>11</v>
      </c>
      <c r="AG1689">
        <v>8307427</v>
      </c>
      <c r="AH1689" t="s">
        <v>44182</v>
      </c>
      <c r="AI1689" t="s">
        <v>44181</v>
      </c>
      <c r="AJ1689" t="s">
        <v>44180</v>
      </c>
      <c r="AK1689" t="s">
        <v>44179</v>
      </c>
      <c r="AL1689">
        <v>24</v>
      </c>
      <c r="AM1689" s="5">
        <f t="shared" si="210"/>
        <v>8</v>
      </c>
      <c r="AN1689" s="4">
        <f t="shared" si="215"/>
        <v>1.2116622491480499E-2</v>
      </c>
      <c r="AO1689" s="3"/>
      <c r="AP1689">
        <v>0</v>
      </c>
      <c r="AQ1689" t="s">
        <v>16</v>
      </c>
      <c r="AR1689">
        <v>61305128</v>
      </c>
      <c r="AS1689" t="s">
        <v>15</v>
      </c>
      <c r="AT1689" s="2" t="s">
        <v>14</v>
      </c>
      <c r="AU1689" s="1">
        <f t="shared" si="211"/>
        <v>4.5884259324257366</v>
      </c>
      <c r="AV1689" s="1">
        <f t="shared" si="212"/>
        <v>3.6236363086321126</v>
      </c>
      <c r="AW1689" s="1">
        <f t="shared" si="213"/>
        <v>2.6588466848384873</v>
      </c>
    </row>
    <row r="1690" spans="1:49" x14ac:dyDescent="0.2">
      <c r="A1690">
        <v>1688</v>
      </c>
      <c r="B1690" t="s">
        <v>44178</v>
      </c>
      <c r="C1690" t="s">
        <v>44177</v>
      </c>
      <c r="F1690" t="s">
        <v>44176</v>
      </c>
      <c r="G1690" t="s">
        <v>3</v>
      </c>
      <c r="H1690" t="s">
        <v>2</v>
      </c>
      <c r="I1690" t="s">
        <v>44175</v>
      </c>
      <c r="J1690" t="s">
        <v>44174</v>
      </c>
      <c r="K1690" t="s">
        <v>44173</v>
      </c>
      <c r="L1690" t="s">
        <v>44172</v>
      </c>
      <c r="M1690" t="s">
        <v>405</v>
      </c>
      <c r="N1690">
        <v>4</v>
      </c>
      <c r="O1690" t="s">
        <v>44171</v>
      </c>
      <c r="P1690" t="s">
        <v>44170</v>
      </c>
      <c r="Q1690" t="s">
        <v>44169</v>
      </c>
      <c r="R1690" s="7">
        <v>43770</v>
      </c>
      <c r="S1690" s="8">
        <f t="shared" si="208"/>
        <v>2019</v>
      </c>
      <c r="T1690" s="8">
        <v>2019</v>
      </c>
      <c r="U1690" s="8">
        <f t="shared" si="209"/>
        <v>3</v>
      </c>
      <c r="V1690" s="7">
        <v>43770</v>
      </c>
      <c r="W1690" t="s">
        <v>3747</v>
      </c>
      <c r="X1690" s="2">
        <v>0.33500000000000002</v>
      </c>
      <c r="Y1690" s="6">
        <f t="shared" si="214"/>
        <v>8.94263367235258E-3</v>
      </c>
      <c r="AA1690">
        <v>13867857</v>
      </c>
      <c r="AB1690">
        <v>24596</v>
      </c>
      <c r="AC1690">
        <v>15737543</v>
      </c>
      <c r="AD1690" t="s">
        <v>1</v>
      </c>
      <c r="AE1690">
        <v>22</v>
      </c>
      <c r="AH1690" t="s">
        <v>44168</v>
      </c>
      <c r="AI1690" t="s">
        <v>44167</v>
      </c>
      <c r="AJ1690" t="s">
        <v>44166</v>
      </c>
      <c r="AK1690" t="s">
        <v>44165</v>
      </c>
      <c r="AL1690">
        <v>0</v>
      </c>
      <c r="AM1690" s="5">
        <f t="shared" si="210"/>
        <v>0</v>
      </c>
      <c r="AN1690" s="4">
        <f t="shared" si="215"/>
        <v>0</v>
      </c>
      <c r="AO1690" s="3"/>
      <c r="AP1690">
        <v>0</v>
      </c>
      <c r="AR1690" t="s">
        <v>0</v>
      </c>
      <c r="AT1690" s="2" t="s">
        <v>14</v>
      </c>
      <c r="AU1690" s="1">
        <f t="shared" si="211"/>
        <v>0.62598435706468059</v>
      </c>
      <c r="AV1690" s="1">
        <f t="shared" si="212"/>
        <v>0.44713168361762901</v>
      </c>
      <c r="AW1690" s="1">
        <f t="shared" si="213"/>
        <v>0.26827901017057743</v>
      </c>
    </row>
    <row r="1691" spans="1:49" x14ac:dyDescent="0.2">
      <c r="A1691">
        <v>1689</v>
      </c>
      <c r="B1691" t="s">
        <v>44164</v>
      </c>
      <c r="C1691" t="s">
        <v>44163</v>
      </c>
      <c r="F1691" t="s">
        <v>44162</v>
      </c>
      <c r="G1691" t="s">
        <v>3</v>
      </c>
      <c r="H1691" t="s">
        <v>2</v>
      </c>
      <c r="I1691" t="s">
        <v>44161</v>
      </c>
      <c r="J1691" t="s">
        <v>44160</v>
      </c>
      <c r="K1691" t="s">
        <v>44159</v>
      </c>
      <c r="L1691" t="s">
        <v>44158</v>
      </c>
      <c r="M1691" t="s">
        <v>683</v>
      </c>
      <c r="N1691">
        <v>4</v>
      </c>
      <c r="O1691" t="s">
        <v>44157</v>
      </c>
      <c r="P1691" t="s">
        <v>44156</v>
      </c>
      <c r="Q1691" t="s">
        <v>44155</v>
      </c>
      <c r="R1691" s="7">
        <v>43770</v>
      </c>
      <c r="S1691" s="8">
        <f t="shared" si="208"/>
        <v>2019</v>
      </c>
      <c r="T1691" s="8">
        <v>2019</v>
      </c>
      <c r="U1691" s="8">
        <f t="shared" si="209"/>
        <v>3</v>
      </c>
      <c r="V1691" s="7">
        <v>43770</v>
      </c>
      <c r="W1691" t="s">
        <v>44154</v>
      </c>
      <c r="X1691" s="2">
        <v>0.22900000000000001</v>
      </c>
      <c r="Y1691" s="6">
        <f t="shared" si="214"/>
        <v>6.1130242118469878E-3</v>
      </c>
      <c r="AA1691">
        <v>22313796</v>
      </c>
      <c r="AB1691">
        <v>13732</v>
      </c>
      <c r="AC1691">
        <v>9737707</v>
      </c>
      <c r="AD1691" t="s">
        <v>1</v>
      </c>
      <c r="AE1691">
        <v>71</v>
      </c>
      <c r="AH1691" t="s">
        <v>44153</v>
      </c>
      <c r="AI1691" t="s">
        <v>44152</v>
      </c>
      <c r="AJ1691" t="s">
        <v>44151</v>
      </c>
      <c r="AK1691" t="s">
        <v>44150</v>
      </c>
      <c r="AL1691">
        <v>1</v>
      </c>
      <c r="AM1691" s="5">
        <f t="shared" si="210"/>
        <v>0.33333333333333331</v>
      </c>
      <c r="AN1691" s="4">
        <f t="shared" si="215"/>
        <v>5.048592704783541E-4</v>
      </c>
      <c r="AO1691" s="3"/>
      <c r="AP1691">
        <v>0</v>
      </c>
      <c r="AR1691" t="s">
        <v>0</v>
      </c>
      <c r="AT1691" s="2" t="s">
        <v>14</v>
      </c>
      <c r="AU1691" s="1">
        <f t="shared" si="211"/>
        <v>0.44305747294363973</v>
      </c>
      <c r="AV1691" s="1">
        <f t="shared" si="212"/>
        <v>0.33089417411626709</v>
      </c>
      <c r="AW1691" s="1">
        <f t="shared" si="213"/>
        <v>0.2187308752888944</v>
      </c>
    </row>
    <row r="1692" spans="1:49" x14ac:dyDescent="0.2">
      <c r="A1692">
        <v>1690</v>
      </c>
      <c r="B1692" t="s">
        <v>44149</v>
      </c>
      <c r="C1692" t="s">
        <v>44148</v>
      </c>
      <c r="D1692" t="s">
        <v>44147</v>
      </c>
      <c r="F1692" t="s">
        <v>44146</v>
      </c>
      <c r="G1692" t="s">
        <v>3</v>
      </c>
      <c r="H1692" t="s">
        <v>2</v>
      </c>
      <c r="I1692" t="s">
        <v>44145</v>
      </c>
      <c r="J1692" t="s">
        <v>44144</v>
      </c>
      <c r="K1692" t="s">
        <v>44143</v>
      </c>
      <c r="L1692" t="s">
        <v>4846</v>
      </c>
      <c r="M1692" t="s">
        <v>805</v>
      </c>
      <c r="N1692">
        <v>4</v>
      </c>
      <c r="O1692" t="s">
        <v>44142</v>
      </c>
      <c r="P1692" t="s">
        <v>44141</v>
      </c>
      <c r="Q1692" t="s">
        <v>44140</v>
      </c>
      <c r="R1692" s="7">
        <v>43770</v>
      </c>
      <c r="S1692" s="8">
        <f t="shared" si="208"/>
        <v>2019</v>
      </c>
      <c r="T1692" s="8">
        <v>2019</v>
      </c>
      <c r="U1692" s="8">
        <f t="shared" si="209"/>
        <v>3</v>
      </c>
      <c r="V1692" s="7">
        <v>43770</v>
      </c>
      <c r="W1692" t="s">
        <v>3880</v>
      </c>
      <c r="X1692" s="2">
        <v>0.78100000000000003</v>
      </c>
      <c r="Y1692" s="6">
        <f t="shared" si="214"/>
        <v>2.0848348949574224E-2</v>
      </c>
      <c r="AA1692">
        <v>15708705</v>
      </c>
      <c r="AB1692">
        <v>26799</v>
      </c>
      <c r="AD1692" t="s">
        <v>1</v>
      </c>
      <c r="AE1692">
        <v>94</v>
      </c>
      <c r="AG1692">
        <v>101612</v>
      </c>
      <c r="AI1692" t="s">
        <v>44139</v>
      </c>
      <c r="AJ1692" t="s">
        <v>44138</v>
      </c>
      <c r="AK1692" t="s">
        <v>44137</v>
      </c>
      <c r="AL1692">
        <v>20</v>
      </c>
      <c r="AM1692" s="5">
        <f t="shared" si="210"/>
        <v>6.666666666666667</v>
      </c>
      <c r="AN1692" s="4">
        <f t="shared" si="215"/>
        <v>1.0097185409567083E-2</v>
      </c>
      <c r="AO1692" s="3"/>
      <c r="AP1692">
        <v>0</v>
      </c>
      <c r="AQ1692" t="s">
        <v>44136</v>
      </c>
      <c r="AR1692" t="s">
        <v>0</v>
      </c>
      <c r="AS1692" t="s">
        <v>44135</v>
      </c>
      <c r="AT1692" s="2">
        <v>4.1109999999999998</v>
      </c>
      <c r="AU1692" s="1">
        <f t="shared" si="211"/>
        <v>1.7622999887572082</v>
      </c>
      <c r="AV1692" s="1">
        <f t="shared" si="212"/>
        <v>1.5472767179570655</v>
      </c>
      <c r="AW1692" s="1">
        <f t="shared" si="213"/>
        <v>1.3322534471569225</v>
      </c>
    </row>
    <row r="1693" spans="1:49" x14ac:dyDescent="0.2">
      <c r="A1693">
        <v>1691</v>
      </c>
      <c r="B1693" t="s">
        <v>44134</v>
      </c>
      <c r="C1693" t="s">
        <v>44133</v>
      </c>
      <c r="F1693" t="s">
        <v>44132</v>
      </c>
      <c r="G1693" t="s">
        <v>3</v>
      </c>
      <c r="H1693" t="s">
        <v>2</v>
      </c>
      <c r="I1693" t="s">
        <v>44131</v>
      </c>
      <c r="J1693" t="s">
        <v>44130</v>
      </c>
      <c r="K1693" t="s">
        <v>44129</v>
      </c>
      <c r="L1693" t="s">
        <v>44128</v>
      </c>
      <c r="M1693" t="s">
        <v>44127</v>
      </c>
      <c r="N1693">
        <v>5</v>
      </c>
      <c r="O1693" t="s">
        <v>44126</v>
      </c>
      <c r="P1693" t="s">
        <v>44125</v>
      </c>
      <c r="Q1693" t="s">
        <v>44124</v>
      </c>
      <c r="R1693" s="7">
        <v>43769</v>
      </c>
      <c r="S1693" s="8">
        <f t="shared" si="208"/>
        <v>2019</v>
      </c>
      <c r="T1693" s="8">
        <v>2019</v>
      </c>
      <c r="U1693" s="8">
        <f t="shared" si="209"/>
        <v>3</v>
      </c>
      <c r="V1693" s="7">
        <v>43769</v>
      </c>
      <c r="W1693" t="s">
        <v>1970</v>
      </c>
      <c r="X1693" s="2">
        <v>0.56299999999999994</v>
      </c>
      <c r="Y1693" s="6">
        <f t="shared" si="214"/>
        <v>1.5028963455326873E-2</v>
      </c>
      <c r="AA1693">
        <v>10709428</v>
      </c>
      <c r="AB1693">
        <v>11500153406</v>
      </c>
      <c r="AC1693">
        <v>13142607</v>
      </c>
      <c r="AD1693" t="s">
        <v>1</v>
      </c>
      <c r="AE1693">
        <v>72</v>
      </c>
      <c r="AH1693" t="s">
        <v>44123</v>
      </c>
      <c r="AI1693" t="s">
        <v>44122</v>
      </c>
      <c r="AJ1693" t="s">
        <v>44121</v>
      </c>
      <c r="AK1693" t="s">
        <v>44120</v>
      </c>
      <c r="AL1693">
        <v>2</v>
      </c>
      <c r="AM1693" s="5">
        <f t="shared" si="210"/>
        <v>0.66666666666666663</v>
      </c>
      <c r="AN1693" s="4">
        <f t="shared" si="215"/>
        <v>1.0097185409567082E-3</v>
      </c>
      <c r="AO1693" s="3"/>
      <c r="AP1693">
        <v>1</v>
      </c>
      <c r="AQ1693" t="s">
        <v>52</v>
      </c>
      <c r="AR1693" t="s">
        <v>44119</v>
      </c>
      <c r="AS1693" t="s">
        <v>51</v>
      </c>
      <c r="AT1693" s="2">
        <v>1.7330000000000001</v>
      </c>
      <c r="AU1693" s="1">
        <f t="shared" si="211"/>
        <v>1.0823189981015824</v>
      </c>
      <c r="AV1693" s="1">
        <f t="shared" si="212"/>
        <v>0.80193409981417907</v>
      </c>
      <c r="AW1693" s="1">
        <f t="shared" si="213"/>
        <v>0.52154920152677575</v>
      </c>
    </row>
    <row r="1694" spans="1:49" x14ac:dyDescent="0.2">
      <c r="A1694">
        <v>1692</v>
      </c>
      <c r="B1694" t="s">
        <v>44118</v>
      </c>
      <c r="C1694" t="s">
        <v>44117</v>
      </c>
      <c r="F1694" t="s">
        <v>44116</v>
      </c>
      <c r="G1694" t="s">
        <v>3</v>
      </c>
      <c r="H1694" t="s">
        <v>2</v>
      </c>
      <c r="I1694" t="s">
        <v>3887</v>
      </c>
      <c r="J1694" t="s">
        <v>44115</v>
      </c>
      <c r="K1694" t="s">
        <v>44114</v>
      </c>
      <c r="L1694" t="s">
        <v>44113</v>
      </c>
      <c r="M1694" t="s">
        <v>44112</v>
      </c>
      <c r="N1694">
        <v>9</v>
      </c>
      <c r="O1694" t="s">
        <v>44111</v>
      </c>
      <c r="P1694" t="s">
        <v>44110</v>
      </c>
      <c r="Q1694" t="s">
        <v>44109</v>
      </c>
      <c r="R1694" s="7">
        <v>43769</v>
      </c>
      <c r="S1694" s="8">
        <f t="shared" si="208"/>
        <v>2019</v>
      </c>
      <c r="T1694" s="8">
        <v>2019</v>
      </c>
      <c r="U1694" s="8">
        <f t="shared" si="209"/>
        <v>3</v>
      </c>
      <c r="V1694" s="7">
        <v>43769</v>
      </c>
      <c r="W1694" t="s">
        <v>3120</v>
      </c>
      <c r="X1694" s="2">
        <v>1.401</v>
      </c>
      <c r="Y1694" s="6">
        <f t="shared" si="214"/>
        <v>3.7398894850644675E-2</v>
      </c>
      <c r="AA1694">
        <v>19327447</v>
      </c>
      <c r="AB1694">
        <v>5200153123</v>
      </c>
      <c r="AC1694">
        <v>19327455</v>
      </c>
      <c r="AD1694" t="s">
        <v>1</v>
      </c>
      <c r="AE1694">
        <v>123</v>
      </c>
      <c r="AF1694">
        <v>43</v>
      </c>
      <c r="AH1694" t="s">
        <v>44108</v>
      </c>
      <c r="AI1694" t="s">
        <v>44107</v>
      </c>
      <c r="AK1694" t="s">
        <v>44106</v>
      </c>
      <c r="AL1694">
        <v>8</v>
      </c>
      <c r="AM1694" s="5">
        <f t="shared" si="210"/>
        <v>2.6666666666666665</v>
      </c>
      <c r="AN1694" s="4">
        <f t="shared" si="215"/>
        <v>4.0388741638268328E-3</v>
      </c>
      <c r="AO1694" s="3"/>
      <c r="AP1694">
        <v>0</v>
      </c>
      <c r="AQ1694" t="s">
        <v>10606</v>
      </c>
      <c r="AR1694" t="s">
        <v>44105</v>
      </c>
      <c r="AS1694" t="s">
        <v>10605</v>
      </c>
      <c r="AT1694" s="2">
        <v>4.1260000000000003</v>
      </c>
      <c r="AU1694" s="1">
        <f t="shared" si="211"/>
        <v>2.7390888644599318</v>
      </c>
      <c r="AV1694" s="1">
        <f t="shared" si="212"/>
        <v>2.0718884507235753</v>
      </c>
      <c r="AW1694" s="1">
        <f t="shared" si="213"/>
        <v>1.4046880369872186</v>
      </c>
    </row>
    <row r="1695" spans="1:49" x14ac:dyDescent="0.2">
      <c r="A1695">
        <v>1693</v>
      </c>
      <c r="B1695" t="s">
        <v>44104</v>
      </c>
      <c r="C1695" t="s">
        <v>44103</v>
      </c>
      <c r="F1695" t="s">
        <v>44102</v>
      </c>
      <c r="G1695" t="s">
        <v>3</v>
      </c>
      <c r="H1695" t="s">
        <v>2</v>
      </c>
      <c r="I1695" t="s">
        <v>240</v>
      </c>
      <c r="J1695" t="s">
        <v>44101</v>
      </c>
      <c r="K1695" t="s">
        <v>3402</v>
      </c>
      <c r="L1695" t="s">
        <v>1958</v>
      </c>
      <c r="M1695" t="s">
        <v>29</v>
      </c>
      <c r="N1695">
        <v>5</v>
      </c>
      <c r="O1695" t="s">
        <v>44100</v>
      </c>
      <c r="P1695" t="s">
        <v>44099</v>
      </c>
      <c r="Q1695" t="s">
        <v>44098</v>
      </c>
      <c r="R1695" s="7">
        <v>43769</v>
      </c>
      <c r="S1695" s="8">
        <f t="shared" si="208"/>
        <v>2019</v>
      </c>
      <c r="T1695" s="8">
        <v>2019</v>
      </c>
      <c r="U1695" s="8">
        <f t="shared" si="209"/>
        <v>3</v>
      </c>
      <c r="V1695" s="7">
        <v>43769</v>
      </c>
      <c r="W1695" t="s">
        <v>1894</v>
      </c>
      <c r="X1695" s="2">
        <v>0.375</v>
      </c>
      <c r="Y1695" s="6">
        <f t="shared" si="214"/>
        <v>1.0010410827260351E-2</v>
      </c>
      <c r="AA1695">
        <v>135194</v>
      </c>
      <c r="AB1695">
        <v>24918</v>
      </c>
      <c r="AD1695" t="s">
        <v>1</v>
      </c>
      <c r="AE1695">
        <v>55</v>
      </c>
      <c r="AF1695">
        <v>22</v>
      </c>
      <c r="AH1695" t="s">
        <v>44097</v>
      </c>
      <c r="AI1695" t="s">
        <v>44096</v>
      </c>
      <c r="AK1695" t="s">
        <v>44095</v>
      </c>
      <c r="AL1695">
        <v>3</v>
      </c>
      <c r="AM1695" s="5">
        <f t="shared" si="210"/>
        <v>1</v>
      </c>
      <c r="AN1695" s="4">
        <f t="shared" si="215"/>
        <v>1.5145778114350624E-3</v>
      </c>
      <c r="AO1695" s="3"/>
      <c r="AP1695">
        <v>1</v>
      </c>
      <c r="AR1695">
        <v>61402090103</v>
      </c>
      <c r="AS1695" t="s">
        <v>848</v>
      </c>
      <c r="AT1695" s="2">
        <v>1.3140000000000001</v>
      </c>
      <c r="AU1695" s="1">
        <f t="shared" si="211"/>
        <v>0.74616609225127639</v>
      </c>
      <c r="AV1695" s="1">
        <f t="shared" si="212"/>
        <v>0.57624943193477074</v>
      </c>
      <c r="AW1695" s="1">
        <f t="shared" si="213"/>
        <v>0.40633277161826492</v>
      </c>
    </row>
    <row r="1696" spans="1:49" x14ac:dyDescent="0.2">
      <c r="A1696">
        <v>1694</v>
      </c>
      <c r="B1696" t="s">
        <v>44094</v>
      </c>
      <c r="C1696" t="s">
        <v>44093</v>
      </c>
      <c r="F1696" t="s">
        <v>44092</v>
      </c>
      <c r="G1696" t="s">
        <v>3</v>
      </c>
      <c r="H1696" t="s">
        <v>2</v>
      </c>
      <c r="I1696" t="s">
        <v>3234</v>
      </c>
      <c r="J1696" t="s">
        <v>44091</v>
      </c>
      <c r="K1696" t="s">
        <v>44090</v>
      </c>
      <c r="L1696" t="s">
        <v>44089</v>
      </c>
      <c r="M1696" t="s">
        <v>308</v>
      </c>
      <c r="N1696">
        <v>4</v>
      </c>
      <c r="O1696" t="s">
        <v>44088</v>
      </c>
      <c r="P1696" t="s">
        <v>44087</v>
      </c>
      <c r="Q1696" t="s">
        <v>44086</v>
      </c>
      <c r="R1696" s="7">
        <v>43769</v>
      </c>
      <c r="S1696" s="8">
        <f t="shared" si="208"/>
        <v>2019</v>
      </c>
      <c r="T1696" s="8">
        <v>2019</v>
      </c>
      <c r="U1696" s="8">
        <f t="shared" si="209"/>
        <v>3</v>
      </c>
      <c r="V1696" s="7">
        <v>43769</v>
      </c>
      <c r="W1696" t="s">
        <v>1894</v>
      </c>
      <c r="X1696" s="2">
        <v>0.375</v>
      </c>
      <c r="Y1696" s="6">
        <f t="shared" si="214"/>
        <v>1.0010410827260351E-2</v>
      </c>
      <c r="AA1696">
        <v>135194</v>
      </c>
      <c r="AB1696">
        <v>24918</v>
      </c>
      <c r="AD1696" t="s">
        <v>1</v>
      </c>
      <c r="AE1696">
        <v>55</v>
      </c>
      <c r="AF1696">
        <v>22</v>
      </c>
      <c r="AH1696" t="s">
        <v>44085</v>
      </c>
      <c r="AI1696" t="s">
        <v>44084</v>
      </c>
      <c r="AK1696" t="s">
        <v>44083</v>
      </c>
      <c r="AL1696">
        <v>1</v>
      </c>
      <c r="AM1696" s="5">
        <f t="shared" si="210"/>
        <v>0.33333333333333331</v>
      </c>
      <c r="AN1696" s="4">
        <f t="shared" si="215"/>
        <v>5.048592704783541E-4</v>
      </c>
      <c r="AO1696" s="3"/>
      <c r="AP1696">
        <v>1</v>
      </c>
      <c r="AR1696" t="s">
        <v>0</v>
      </c>
      <c r="AT1696" s="2">
        <v>1.3140000000000001</v>
      </c>
      <c r="AU1696" s="1">
        <f t="shared" si="211"/>
        <v>0.71587453602257523</v>
      </c>
      <c r="AV1696" s="1">
        <f t="shared" si="212"/>
        <v>0.52576350488693535</v>
      </c>
      <c r="AW1696" s="1">
        <f t="shared" si="213"/>
        <v>0.33565247375129531</v>
      </c>
    </row>
    <row r="1697" spans="1:49" x14ac:dyDescent="0.2">
      <c r="A1697">
        <v>1695</v>
      </c>
      <c r="B1697" t="s">
        <v>44082</v>
      </c>
      <c r="C1697" t="s">
        <v>44081</v>
      </c>
      <c r="F1697" t="s">
        <v>44080</v>
      </c>
      <c r="G1697" t="s">
        <v>3</v>
      </c>
      <c r="H1697" t="s">
        <v>2</v>
      </c>
      <c r="I1697" t="s">
        <v>44079</v>
      </c>
      <c r="J1697">
        <v>60007886</v>
      </c>
      <c r="K1697" t="s">
        <v>1566</v>
      </c>
      <c r="L1697" t="s">
        <v>1565</v>
      </c>
      <c r="M1697" t="s">
        <v>109</v>
      </c>
      <c r="N1697">
        <v>2</v>
      </c>
      <c r="O1697" t="s">
        <v>44078</v>
      </c>
      <c r="P1697" t="s">
        <v>44077</v>
      </c>
      <c r="Q1697" t="s">
        <v>1564</v>
      </c>
      <c r="R1697" s="7">
        <v>43769</v>
      </c>
      <c r="S1697" s="8">
        <f t="shared" si="208"/>
        <v>2019</v>
      </c>
      <c r="T1697" s="8">
        <v>2019</v>
      </c>
      <c r="U1697" s="8">
        <f t="shared" si="209"/>
        <v>3</v>
      </c>
      <c r="V1697" s="7">
        <v>43769</v>
      </c>
      <c r="W1697" t="s">
        <v>1894</v>
      </c>
      <c r="X1697" s="2">
        <v>0.375</v>
      </c>
      <c r="Y1697" s="6">
        <f t="shared" si="214"/>
        <v>1.0010410827260351E-2</v>
      </c>
      <c r="AA1697">
        <v>135194</v>
      </c>
      <c r="AB1697">
        <v>24918</v>
      </c>
      <c r="AD1697" t="s">
        <v>1</v>
      </c>
      <c r="AE1697">
        <v>55</v>
      </c>
      <c r="AF1697">
        <v>22</v>
      </c>
      <c r="AH1697" t="s">
        <v>44076</v>
      </c>
      <c r="AI1697" t="s">
        <v>44075</v>
      </c>
      <c r="AK1697" t="s">
        <v>44074</v>
      </c>
      <c r="AL1697">
        <v>6</v>
      </c>
      <c r="AM1697" s="5">
        <f t="shared" si="210"/>
        <v>2</v>
      </c>
      <c r="AN1697" s="4">
        <f t="shared" si="215"/>
        <v>3.0291556228701248E-3</v>
      </c>
      <c r="AO1697" s="3"/>
      <c r="AP1697">
        <v>1</v>
      </c>
      <c r="AR1697" t="s">
        <v>0</v>
      </c>
      <c r="AT1697" s="2">
        <v>1.3140000000000001</v>
      </c>
      <c r="AU1697" s="1">
        <f t="shared" si="211"/>
        <v>0.79160342659432836</v>
      </c>
      <c r="AV1697" s="1">
        <f t="shared" si="212"/>
        <v>0.65197832250652388</v>
      </c>
      <c r="AW1697" s="1">
        <f t="shared" si="213"/>
        <v>0.51235321841871928</v>
      </c>
    </row>
    <row r="1698" spans="1:49" x14ac:dyDescent="0.2">
      <c r="A1698">
        <v>1696</v>
      </c>
      <c r="B1698" t="s">
        <v>44073</v>
      </c>
      <c r="C1698" t="s">
        <v>44072</v>
      </c>
      <c r="F1698" t="s">
        <v>44071</v>
      </c>
      <c r="G1698" t="s">
        <v>3</v>
      </c>
      <c r="H1698" t="s">
        <v>2</v>
      </c>
      <c r="I1698" t="s">
        <v>786</v>
      </c>
      <c r="J1698">
        <v>60092439</v>
      </c>
      <c r="K1698" t="s">
        <v>44070</v>
      </c>
      <c r="L1698" t="s">
        <v>1082</v>
      </c>
      <c r="M1698" t="s">
        <v>58</v>
      </c>
      <c r="N1698">
        <v>4</v>
      </c>
      <c r="O1698" t="s">
        <v>44069</v>
      </c>
      <c r="P1698" t="s">
        <v>44068</v>
      </c>
      <c r="Q1698" t="s">
        <v>44067</v>
      </c>
      <c r="R1698" s="7">
        <v>43769</v>
      </c>
      <c r="S1698" s="8">
        <f t="shared" si="208"/>
        <v>2019</v>
      </c>
      <c r="T1698" s="8">
        <v>2019</v>
      </c>
      <c r="U1698" s="8">
        <f t="shared" si="209"/>
        <v>3</v>
      </c>
      <c r="V1698" s="7">
        <v>43769</v>
      </c>
      <c r="W1698" t="s">
        <v>1894</v>
      </c>
      <c r="X1698" s="2">
        <v>0.375</v>
      </c>
      <c r="Y1698" s="6">
        <f t="shared" si="214"/>
        <v>1.0010410827260351E-2</v>
      </c>
      <c r="AA1698">
        <v>135194</v>
      </c>
      <c r="AB1698">
        <v>24918</v>
      </c>
      <c r="AD1698" t="s">
        <v>1</v>
      </c>
      <c r="AE1698">
        <v>55</v>
      </c>
      <c r="AF1698">
        <v>22</v>
      </c>
      <c r="AH1698" t="s">
        <v>44066</v>
      </c>
      <c r="AI1698" t="s">
        <v>44065</v>
      </c>
      <c r="AK1698" t="s">
        <v>44064</v>
      </c>
      <c r="AL1698">
        <v>0</v>
      </c>
      <c r="AM1698" s="5">
        <f t="shared" si="210"/>
        <v>0</v>
      </c>
      <c r="AN1698" s="4">
        <f t="shared" si="215"/>
        <v>0</v>
      </c>
      <c r="AO1698" s="3"/>
      <c r="AP1698">
        <v>1</v>
      </c>
      <c r="AQ1698" t="s">
        <v>16</v>
      </c>
      <c r="AR1698">
        <v>61901418</v>
      </c>
      <c r="AS1698" t="s">
        <v>15</v>
      </c>
      <c r="AT1698" s="2">
        <v>1.3140000000000001</v>
      </c>
      <c r="AU1698" s="1">
        <f t="shared" si="211"/>
        <v>0.70072875790822453</v>
      </c>
      <c r="AV1698" s="1">
        <f t="shared" si="212"/>
        <v>0.5005205413630176</v>
      </c>
      <c r="AW1698" s="1">
        <f t="shared" si="213"/>
        <v>0.30031232481781051</v>
      </c>
    </row>
    <row r="1699" spans="1:49" x14ac:dyDescent="0.2">
      <c r="A1699">
        <v>1697</v>
      </c>
      <c r="B1699" t="s">
        <v>44063</v>
      </c>
      <c r="C1699" t="s">
        <v>44062</v>
      </c>
      <c r="F1699" t="s">
        <v>44061</v>
      </c>
      <c r="G1699" t="s">
        <v>3</v>
      </c>
      <c r="H1699" t="s">
        <v>2</v>
      </c>
      <c r="I1699" t="s">
        <v>2109</v>
      </c>
      <c r="J1699" t="s">
        <v>1890</v>
      </c>
      <c r="K1699" t="s">
        <v>1889</v>
      </c>
      <c r="L1699" t="s">
        <v>1888</v>
      </c>
      <c r="M1699" t="s">
        <v>1496</v>
      </c>
      <c r="N1699">
        <v>4</v>
      </c>
      <c r="O1699" t="s">
        <v>44060</v>
      </c>
      <c r="P1699" t="s">
        <v>44059</v>
      </c>
      <c r="Q1699" t="s">
        <v>44058</v>
      </c>
      <c r="R1699" s="7">
        <v>43769</v>
      </c>
      <c r="S1699" s="8">
        <f t="shared" si="208"/>
        <v>2019</v>
      </c>
      <c r="T1699" s="8">
        <v>2019</v>
      </c>
      <c r="U1699" s="8">
        <f t="shared" si="209"/>
        <v>3</v>
      </c>
      <c r="V1699" s="7">
        <v>43769</v>
      </c>
      <c r="W1699" t="s">
        <v>1894</v>
      </c>
      <c r="X1699" s="2">
        <v>0.375</v>
      </c>
      <c r="Y1699" s="6">
        <f t="shared" si="214"/>
        <v>1.0010410827260351E-2</v>
      </c>
      <c r="AA1699">
        <v>135194</v>
      </c>
      <c r="AB1699">
        <v>24918</v>
      </c>
      <c r="AD1699" t="s">
        <v>1</v>
      </c>
      <c r="AE1699">
        <v>55</v>
      </c>
      <c r="AF1699">
        <v>22</v>
      </c>
      <c r="AH1699" t="s">
        <v>44057</v>
      </c>
      <c r="AI1699" t="s">
        <v>44056</v>
      </c>
      <c r="AK1699" t="s">
        <v>44055</v>
      </c>
      <c r="AL1699">
        <v>2</v>
      </c>
      <c r="AM1699" s="5">
        <f t="shared" si="210"/>
        <v>0.66666666666666663</v>
      </c>
      <c r="AN1699" s="4">
        <f t="shared" si="215"/>
        <v>1.0097185409567082E-3</v>
      </c>
      <c r="AO1699" s="3"/>
      <c r="AP1699">
        <v>1</v>
      </c>
      <c r="AQ1699" t="s">
        <v>16</v>
      </c>
      <c r="AR1699" t="s">
        <v>44054</v>
      </c>
      <c r="AS1699" t="s">
        <v>15</v>
      </c>
      <c r="AT1699" s="2">
        <v>1.3140000000000001</v>
      </c>
      <c r="AU1699" s="1">
        <f t="shared" si="211"/>
        <v>0.73102031413692581</v>
      </c>
      <c r="AV1699" s="1">
        <f t="shared" si="212"/>
        <v>0.55100646841085299</v>
      </c>
      <c r="AW1699" s="1">
        <f t="shared" si="213"/>
        <v>0.37099262268478006</v>
      </c>
    </row>
    <row r="1700" spans="1:49" x14ac:dyDescent="0.2">
      <c r="A1700">
        <v>1698</v>
      </c>
      <c r="B1700" t="s">
        <v>44053</v>
      </c>
      <c r="C1700" t="s">
        <v>44052</v>
      </c>
      <c r="F1700" t="s">
        <v>44051</v>
      </c>
      <c r="G1700" t="s">
        <v>3</v>
      </c>
      <c r="H1700" t="s">
        <v>2</v>
      </c>
      <c r="I1700" t="s">
        <v>309</v>
      </c>
      <c r="J1700">
        <v>60024872</v>
      </c>
      <c r="K1700" t="s">
        <v>2510</v>
      </c>
      <c r="L1700" t="s">
        <v>773</v>
      </c>
      <c r="M1700" t="s">
        <v>85</v>
      </c>
      <c r="N1700">
        <v>3</v>
      </c>
      <c r="O1700" t="s">
        <v>44050</v>
      </c>
      <c r="P1700" t="s">
        <v>44049</v>
      </c>
      <c r="Q1700" t="s">
        <v>2509</v>
      </c>
      <c r="R1700" s="7">
        <v>43768</v>
      </c>
      <c r="S1700" s="8">
        <f t="shared" si="208"/>
        <v>2019</v>
      </c>
      <c r="T1700" s="8">
        <v>2019</v>
      </c>
      <c r="U1700" s="8">
        <f t="shared" si="209"/>
        <v>3</v>
      </c>
      <c r="V1700" s="7">
        <v>43768</v>
      </c>
      <c r="W1700" t="s">
        <v>3758</v>
      </c>
      <c r="X1700" s="2">
        <v>0.9</v>
      </c>
      <c r="Y1700" s="6">
        <f t="shared" si="214"/>
        <v>2.4024985985424845E-2</v>
      </c>
      <c r="AA1700">
        <v>9630252</v>
      </c>
      <c r="AB1700">
        <v>29614</v>
      </c>
      <c r="AC1700">
        <v>13616595</v>
      </c>
      <c r="AD1700" t="s">
        <v>1</v>
      </c>
      <c r="AE1700">
        <v>28</v>
      </c>
      <c r="AF1700">
        <v>10</v>
      </c>
      <c r="AG1700">
        <v>105018</v>
      </c>
      <c r="AI1700" t="s">
        <v>44048</v>
      </c>
      <c r="AJ1700" t="s">
        <v>44047</v>
      </c>
      <c r="AK1700" t="s">
        <v>44046</v>
      </c>
      <c r="AL1700">
        <v>3</v>
      </c>
      <c r="AM1700" s="5">
        <f t="shared" si="210"/>
        <v>1</v>
      </c>
      <c r="AN1700" s="4">
        <f t="shared" si="215"/>
        <v>1.5145778114350624E-3</v>
      </c>
      <c r="AO1700" s="3"/>
      <c r="AP1700">
        <v>0</v>
      </c>
      <c r="AR1700" t="s">
        <v>0</v>
      </c>
      <c r="AT1700" s="2" t="s">
        <v>14</v>
      </c>
      <c r="AU1700" s="1">
        <f t="shared" si="211"/>
        <v>1.7271863533227909</v>
      </c>
      <c r="AV1700" s="1">
        <f t="shared" si="212"/>
        <v>1.2769781898429953</v>
      </c>
      <c r="AW1700" s="1">
        <f t="shared" si="213"/>
        <v>0.82677002636319974</v>
      </c>
    </row>
    <row r="1701" spans="1:49" x14ac:dyDescent="0.2">
      <c r="A1701">
        <v>1699</v>
      </c>
      <c r="B1701" t="s">
        <v>44045</v>
      </c>
      <c r="C1701" t="s">
        <v>44044</v>
      </c>
      <c r="F1701" t="s">
        <v>44043</v>
      </c>
      <c r="G1701" t="s">
        <v>3</v>
      </c>
      <c r="H1701" t="s">
        <v>2</v>
      </c>
      <c r="I1701" t="s">
        <v>3150</v>
      </c>
      <c r="J1701" t="s">
        <v>44042</v>
      </c>
      <c r="K1701" t="s">
        <v>44041</v>
      </c>
      <c r="L1701" t="s">
        <v>44040</v>
      </c>
      <c r="M1701" t="s">
        <v>18</v>
      </c>
      <c r="N1701">
        <v>5</v>
      </c>
      <c r="O1701" t="s">
        <v>44039</v>
      </c>
      <c r="P1701" t="s">
        <v>44038</v>
      </c>
      <c r="Q1701" t="s">
        <v>44037</v>
      </c>
      <c r="R1701" s="7">
        <v>43768</v>
      </c>
      <c r="S1701" s="8">
        <f t="shared" si="208"/>
        <v>2019</v>
      </c>
      <c r="T1701" s="8">
        <v>2019</v>
      </c>
      <c r="U1701" s="8">
        <f t="shared" si="209"/>
        <v>3</v>
      </c>
      <c r="V1701" s="7">
        <v>43768</v>
      </c>
      <c r="W1701" t="s">
        <v>3826</v>
      </c>
      <c r="X1701" s="2">
        <v>0.22800000000000001</v>
      </c>
      <c r="Y1701" s="6">
        <f t="shared" si="214"/>
        <v>6.0863297829742936E-3</v>
      </c>
      <c r="AA1701">
        <v>19767277</v>
      </c>
      <c r="AB1701">
        <v>17700155805</v>
      </c>
      <c r="AC1701">
        <v>22881468</v>
      </c>
      <c r="AD1701" t="s">
        <v>1</v>
      </c>
      <c r="AE1701">
        <v>13</v>
      </c>
      <c r="AF1701">
        <v>10</v>
      </c>
      <c r="AH1701" t="s">
        <v>44036</v>
      </c>
      <c r="AI1701" t="s">
        <v>44035</v>
      </c>
      <c r="AJ1701" t="s">
        <v>44034</v>
      </c>
      <c r="AK1701" t="s">
        <v>44033</v>
      </c>
      <c r="AL1701">
        <v>0</v>
      </c>
      <c r="AM1701" s="5">
        <f t="shared" si="210"/>
        <v>0</v>
      </c>
      <c r="AN1701" s="4">
        <f t="shared" si="215"/>
        <v>0</v>
      </c>
      <c r="AO1701" s="3"/>
      <c r="AP1701">
        <v>1</v>
      </c>
      <c r="AQ1701" t="s">
        <v>16</v>
      </c>
      <c r="AR1701">
        <v>61501016</v>
      </c>
      <c r="AS1701" t="s">
        <v>15</v>
      </c>
      <c r="AT1701" s="2">
        <v>0.85799999999999998</v>
      </c>
      <c r="AU1701" s="1">
        <f t="shared" si="211"/>
        <v>0.42604308480820058</v>
      </c>
      <c r="AV1701" s="1">
        <f t="shared" si="212"/>
        <v>0.30431648914871468</v>
      </c>
      <c r="AW1701" s="1">
        <f t="shared" si="213"/>
        <v>0.1825898934892288</v>
      </c>
    </row>
    <row r="1702" spans="1:49" x14ac:dyDescent="0.2">
      <c r="A1702">
        <v>1700</v>
      </c>
      <c r="B1702" t="s">
        <v>44032</v>
      </c>
      <c r="C1702" t="s">
        <v>44031</v>
      </c>
      <c r="F1702" t="s">
        <v>44030</v>
      </c>
      <c r="G1702" t="s">
        <v>3</v>
      </c>
      <c r="H1702" t="s">
        <v>2</v>
      </c>
      <c r="I1702" t="s">
        <v>44029</v>
      </c>
      <c r="J1702" t="s">
        <v>44028</v>
      </c>
      <c r="K1702" t="s">
        <v>44027</v>
      </c>
      <c r="L1702" t="s">
        <v>44026</v>
      </c>
      <c r="M1702" t="s">
        <v>44</v>
      </c>
      <c r="N1702">
        <v>6</v>
      </c>
      <c r="O1702" t="s">
        <v>44025</v>
      </c>
      <c r="P1702" t="s">
        <v>44024</v>
      </c>
      <c r="Q1702" t="s">
        <v>44023</v>
      </c>
      <c r="R1702" s="7">
        <v>43768</v>
      </c>
      <c r="S1702" s="8">
        <f t="shared" si="208"/>
        <v>2019</v>
      </c>
      <c r="T1702" s="8">
        <v>2019</v>
      </c>
      <c r="U1702" s="8">
        <f t="shared" si="209"/>
        <v>3</v>
      </c>
      <c r="V1702" s="7">
        <v>43768</v>
      </c>
      <c r="W1702" t="s">
        <v>3777</v>
      </c>
      <c r="X1702" s="2">
        <v>1.883</v>
      </c>
      <c r="Y1702" s="6">
        <f t="shared" si="214"/>
        <v>5.0265609567283313E-2</v>
      </c>
      <c r="AB1702">
        <v>21100431535</v>
      </c>
      <c r="AC1702">
        <v>23317019</v>
      </c>
      <c r="AD1702" t="s">
        <v>1</v>
      </c>
      <c r="AE1702">
        <v>12</v>
      </c>
      <c r="AF1702">
        <v>4</v>
      </c>
      <c r="AG1702">
        <v>44071</v>
      </c>
      <c r="AI1702" t="s">
        <v>44022</v>
      </c>
      <c r="AK1702" t="s">
        <v>44021</v>
      </c>
      <c r="AL1702">
        <v>5</v>
      </c>
      <c r="AM1702" s="5">
        <f t="shared" si="210"/>
        <v>1.6666666666666667</v>
      </c>
      <c r="AN1702" s="4">
        <f t="shared" si="215"/>
        <v>2.5242963523917708E-3</v>
      </c>
      <c r="AO1702" s="3"/>
      <c r="AP1702">
        <v>0</v>
      </c>
      <c r="AQ1702" t="s">
        <v>52</v>
      </c>
      <c r="AR1702" t="s">
        <v>44020</v>
      </c>
      <c r="AS1702" t="s">
        <v>51</v>
      </c>
      <c r="AT1702" s="2">
        <v>4.9850000000000003</v>
      </c>
      <c r="AU1702" s="1">
        <f t="shared" si="211"/>
        <v>3.5943215602815846</v>
      </c>
      <c r="AV1702" s="1">
        <f t="shared" si="212"/>
        <v>2.6394952959837541</v>
      </c>
      <c r="AW1702" s="1">
        <f t="shared" si="213"/>
        <v>1.6846690316859234</v>
      </c>
    </row>
    <row r="1703" spans="1:49" x14ac:dyDescent="0.2">
      <c r="A1703">
        <v>1701</v>
      </c>
      <c r="B1703" t="s">
        <v>44019</v>
      </c>
      <c r="C1703" t="s">
        <v>44018</v>
      </c>
      <c r="F1703" t="s">
        <v>44017</v>
      </c>
      <c r="G1703" t="s">
        <v>3</v>
      </c>
      <c r="H1703" t="s">
        <v>2</v>
      </c>
      <c r="I1703" t="s">
        <v>44016</v>
      </c>
      <c r="J1703">
        <v>60026777</v>
      </c>
      <c r="K1703" t="s">
        <v>3265</v>
      </c>
      <c r="L1703" t="s">
        <v>847</v>
      </c>
      <c r="M1703" t="s">
        <v>139</v>
      </c>
      <c r="N1703">
        <v>3</v>
      </c>
      <c r="O1703" t="s">
        <v>44015</v>
      </c>
      <c r="P1703" t="s">
        <v>44014</v>
      </c>
      <c r="Q1703" t="s">
        <v>4311</v>
      </c>
      <c r="R1703" s="7">
        <v>43768</v>
      </c>
      <c r="S1703" s="8">
        <f t="shared" si="208"/>
        <v>2019</v>
      </c>
      <c r="T1703" s="8">
        <v>2019</v>
      </c>
      <c r="U1703" s="8">
        <f t="shared" si="209"/>
        <v>3</v>
      </c>
      <c r="V1703" s="7">
        <v>43768</v>
      </c>
      <c r="W1703" t="s">
        <v>3699</v>
      </c>
      <c r="X1703" s="2">
        <v>0.55500000000000005</v>
      </c>
      <c r="Y1703" s="6">
        <f t="shared" si="214"/>
        <v>1.4815408024345321E-2</v>
      </c>
      <c r="AA1703">
        <v>17518725</v>
      </c>
      <c r="AB1703">
        <v>6100153023</v>
      </c>
      <c r="AC1703">
        <v>17518733</v>
      </c>
      <c r="AD1703" t="s">
        <v>1</v>
      </c>
      <c r="AE1703">
        <v>13</v>
      </c>
      <c r="AF1703">
        <v>13</v>
      </c>
      <c r="AH1703" t="s">
        <v>44013</v>
      </c>
      <c r="AI1703" t="s">
        <v>44012</v>
      </c>
      <c r="AJ1703" t="s">
        <v>44011</v>
      </c>
      <c r="AK1703" t="s">
        <v>44010</v>
      </c>
      <c r="AL1703">
        <v>6</v>
      </c>
      <c r="AM1703" s="5">
        <f t="shared" si="210"/>
        <v>2</v>
      </c>
      <c r="AN1703" s="4">
        <f t="shared" si="215"/>
        <v>3.0291556228701248E-3</v>
      </c>
      <c r="AO1703" s="3"/>
      <c r="AP1703">
        <v>0</v>
      </c>
      <c r="AR1703" t="s">
        <v>0</v>
      </c>
      <c r="AT1703" s="2" t="s">
        <v>14</v>
      </c>
      <c r="AU1703" s="1">
        <f t="shared" si="211"/>
        <v>1.1279532303902762</v>
      </c>
      <c r="AV1703" s="1">
        <f t="shared" si="212"/>
        <v>0.89222818236077228</v>
      </c>
      <c r="AW1703" s="1">
        <f t="shared" si="213"/>
        <v>0.65650313433126828</v>
      </c>
    </row>
    <row r="1704" spans="1:49" x14ac:dyDescent="0.2">
      <c r="A1704">
        <v>1702</v>
      </c>
      <c r="B1704" t="s">
        <v>44009</v>
      </c>
      <c r="C1704" t="s">
        <v>44008</v>
      </c>
      <c r="F1704" t="s">
        <v>44007</v>
      </c>
      <c r="G1704" t="s">
        <v>3</v>
      </c>
      <c r="H1704" t="s">
        <v>2</v>
      </c>
      <c r="I1704" t="s">
        <v>44006</v>
      </c>
      <c r="J1704" t="s">
        <v>5775</v>
      </c>
      <c r="K1704" t="s">
        <v>5774</v>
      </c>
      <c r="L1704" t="s">
        <v>5773</v>
      </c>
      <c r="M1704" t="s">
        <v>5772</v>
      </c>
      <c r="N1704">
        <v>3</v>
      </c>
      <c r="O1704" t="s">
        <v>44005</v>
      </c>
      <c r="P1704" t="s">
        <v>44004</v>
      </c>
      <c r="Q1704" t="s">
        <v>44003</v>
      </c>
      <c r="R1704" s="7">
        <v>43768</v>
      </c>
      <c r="S1704" s="8">
        <f t="shared" si="208"/>
        <v>2019</v>
      </c>
      <c r="T1704" s="8">
        <v>2019</v>
      </c>
      <c r="U1704" s="8">
        <f t="shared" si="209"/>
        <v>3</v>
      </c>
      <c r="V1704" s="7">
        <v>43768</v>
      </c>
      <c r="W1704" t="s">
        <v>3450</v>
      </c>
      <c r="X1704" s="2">
        <v>0.873</v>
      </c>
      <c r="Y1704" s="6">
        <f t="shared" si="214"/>
        <v>2.3304236405862096E-2</v>
      </c>
      <c r="AB1704">
        <v>130032</v>
      </c>
      <c r="AC1704">
        <v>14757516</v>
      </c>
      <c r="AD1704" t="s">
        <v>1</v>
      </c>
      <c r="AE1704">
        <v>2019</v>
      </c>
      <c r="AF1704">
        <v>10</v>
      </c>
      <c r="AG1704">
        <v>75</v>
      </c>
      <c r="AI1704" t="s">
        <v>44002</v>
      </c>
      <c r="AJ1704" t="s">
        <v>44001</v>
      </c>
      <c r="AK1704" t="s">
        <v>44000</v>
      </c>
      <c r="AL1704">
        <v>7</v>
      </c>
      <c r="AM1704" s="5">
        <f t="shared" si="210"/>
        <v>2.3333333333333335</v>
      </c>
      <c r="AN1704" s="4">
        <f t="shared" si="215"/>
        <v>3.5340148933484792E-3</v>
      </c>
      <c r="AO1704" s="3"/>
      <c r="AP1704">
        <v>0</v>
      </c>
      <c r="AR1704" t="s">
        <v>0</v>
      </c>
      <c r="AT1704" s="2" t="s">
        <v>14</v>
      </c>
      <c r="AU1704" s="1">
        <f t="shared" si="211"/>
        <v>1.7373169952108012</v>
      </c>
      <c r="AV1704" s="1">
        <f t="shared" si="212"/>
        <v>1.3419125649605288</v>
      </c>
      <c r="AW1704" s="1">
        <f t="shared" si="213"/>
        <v>0.94650813471025641</v>
      </c>
    </row>
    <row r="1705" spans="1:49" x14ac:dyDescent="0.2">
      <c r="A1705">
        <v>1703</v>
      </c>
      <c r="B1705" t="s">
        <v>43999</v>
      </c>
      <c r="F1705" t="s">
        <v>43998</v>
      </c>
      <c r="G1705" t="s">
        <v>3</v>
      </c>
      <c r="H1705" t="s">
        <v>2</v>
      </c>
      <c r="I1705" t="s">
        <v>43997</v>
      </c>
      <c r="J1705" t="s">
        <v>43996</v>
      </c>
      <c r="K1705" t="s">
        <v>43995</v>
      </c>
      <c r="L1705" t="s">
        <v>5580</v>
      </c>
      <c r="M1705" t="s">
        <v>405</v>
      </c>
      <c r="N1705">
        <v>2</v>
      </c>
      <c r="O1705" t="s">
        <v>43994</v>
      </c>
      <c r="P1705" t="s">
        <v>43993</v>
      </c>
      <c r="Q1705" t="s">
        <v>43992</v>
      </c>
      <c r="R1705" s="7">
        <v>43767</v>
      </c>
      <c r="S1705" s="8">
        <f t="shared" si="208"/>
        <v>2019</v>
      </c>
      <c r="T1705" s="8">
        <v>2019</v>
      </c>
      <c r="U1705" s="8">
        <f t="shared" si="209"/>
        <v>3</v>
      </c>
      <c r="V1705" s="7">
        <v>43767</v>
      </c>
      <c r="W1705" t="s">
        <v>33580</v>
      </c>
      <c r="X1705" s="2">
        <v>0.108</v>
      </c>
      <c r="Y1705" s="6">
        <f t="shared" si="214"/>
        <v>2.882998318250981E-3</v>
      </c>
      <c r="AA1705">
        <v>20054238</v>
      </c>
      <c r="AB1705">
        <v>21100829147</v>
      </c>
      <c r="AC1705">
        <v>22076360</v>
      </c>
      <c r="AD1705" t="s">
        <v>1</v>
      </c>
      <c r="AE1705">
        <v>28</v>
      </c>
      <c r="AF1705">
        <v>12</v>
      </c>
      <c r="AH1705" t="s">
        <v>5265</v>
      </c>
      <c r="AI1705" t="s">
        <v>43991</v>
      </c>
      <c r="AJ1705" t="s">
        <v>43990</v>
      </c>
      <c r="AK1705" t="s">
        <v>43989</v>
      </c>
      <c r="AL1705">
        <v>2</v>
      </c>
      <c r="AM1705" s="5">
        <f t="shared" si="210"/>
        <v>0.66666666666666663</v>
      </c>
      <c r="AN1705" s="4">
        <f t="shared" si="215"/>
        <v>1.0097185409567082E-3</v>
      </c>
      <c r="AO1705" s="3"/>
      <c r="AP1705">
        <v>0</v>
      </c>
      <c r="AR1705" t="s">
        <v>0</v>
      </c>
      <c r="AT1705" s="2" t="s">
        <v>14</v>
      </c>
      <c r="AU1705" s="1">
        <f t="shared" si="211"/>
        <v>0.23210143850626988</v>
      </c>
      <c r="AV1705" s="1">
        <f t="shared" si="212"/>
        <v>0.19463584296038447</v>
      </c>
      <c r="AW1705" s="1">
        <f t="shared" si="213"/>
        <v>0.157170247414499</v>
      </c>
    </row>
    <row r="1706" spans="1:49" x14ac:dyDescent="0.2">
      <c r="A1706">
        <v>1704</v>
      </c>
      <c r="B1706" t="s">
        <v>43988</v>
      </c>
      <c r="C1706" t="s">
        <v>43987</v>
      </c>
      <c r="F1706" t="s">
        <v>43986</v>
      </c>
      <c r="G1706" t="s">
        <v>3</v>
      </c>
      <c r="H1706" t="s">
        <v>2</v>
      </c>
      <c r="I1706" t="s">
        <v>33030</v>
      </c>
      <c r="J1706" t="s">
        <v>33024</v>
      </c>
      <c r="K1706" t="s">
        <v>33029</v>
      </c>
      <c r="L1706" t="s">
        <v>33028</v>
      </c>
      <c r="M1706" t="s">
        <v>33027</v>
      </c>
      <c r="N1706">
        <v>2</v>
      </c>
      <c r="O1706" t="s">
        <v>33026</v>
      </c>
      <c r="P1706" t="s">
        <v>33025</v>
      </c>
      <c r="Q1706" t="s">
        <v>33024</v>
      </c>
      <c r="R1706" s="7">
        <v>43767</v>
      </c>
      <c r="S1706" s="8">
        <f t="shared" si="208"/>
        <v>2019</v>
      </c>
      <c r="T1706" s="8">
        <v>2019</v>
      </c>
      <c r="U1706" s="8">
        <f t="shared" si="209"/>
        <v>3</v>
      </c>
      <c r="V1706" s="7">
        <v>43767</v>
      </c>
      <c r="W1706" t="s">
        <v>1927</v>
      </c>
      <c r="X1706" s="2">
        <v>0.35499999999999998</v>
      </c>
      <c r="Y1706" s="6">
        <f t="shared" si="214"/>
        <v>9.4765222498064648E-3</v>
      </c>
      <c r="AA1706">
        <v>17518628</v>
      </c>
      <c r="AB1706">
        <v>5300152202</v>
      </c>
      <c r="AD1706" t="s">
        <v>1</v>
      </c>
      <c r="AE1706">
        <v>13</v>
      </c>
      <c r="AF1706">
        <v>17</v>
      </c>
      <c r="AH1706" t="s">
        <v>43985</v>
      </c>
      <c r="AI1706" t="s">
        <v>43984</v>
      </c>
      <c r="AK1706" t="s">
        <v>43983</v>
      </c>
      <c r="AL1706">
        <v>1</v>
      </c>
      <c r="AM1706" s="5">
        <f t="shared" si="210"/>
        <v>0.33333333333333331</v>
      </c>
      <c r="AN1706" s="4">
        <f t="shared" si="215"/>
        <v>5.048592704783541E-4</v>
      </c>
      <c r="AO1706" s="3"/>
      <c r="AP1706">
        <v>0</v>
      </c>
      <c r="AR1706" t="s">
        <v>0</v>
      </c>
      <c r="AT1706" s="2">
        <v>1.542</v>
      </c>
      <c r="AU1706" s="1">
        <f t="shared" si="211"/>
        <v>0.6785023356008032</v>
      </c>
      <c r="AV1706" s="1">
        <f t="shared" si="212"/>
        <v>0.499069076014241</v>
      </c>
      <c r="AW1706" s="1">
        <f t="shared" si="213"/>
        <v>0.31963581642767874</v>
      </c>
    </row>
    <row r="1707" spans="1:49" x14ac:dyDescent="0.2">
      <c r="A1707">
        <v>1705</v>
      </c>
      <c r="B1707" t="s">
        <v>43982</v>
      </c>
      <c r="C1707" t="s">
        <v>43981</v>
      </c>
      <c r="F1707" t="s">
        <v>43980</v>
      </c>
      <c r="G1707" t="s">
        <v>3</v>
      </c>
      <c r="H1707" t="s">
        <v>2</v>
      </c>
      <c r="I1707" t="s">
        <v>43979</v>
      </c>
      <c r="J1707">
        <v>60032361</v>
      </c>
      <c r="K1707" t="s">
        <v>43978</v>
      </c>
      <c r="L1707" t="s">
        <v>2320</v>
      </c>
      <c r="M1707" t="s">
        <v>1790</v>
      </c>
      <c r="N1707">
        <v>2</v>
      </c>
      <c r="O1707" t="s">
        <v>43977</v>
      </c>
      <c r="P1707" t="s">
        <v>43976</v>
      </c>
      <c r="Q1707" t="s">
        <v>43975</v>
      </c>
      <c r="R1707" s="7">
        <v>43767</v>
      </c>
      <c r="S1707" s="8">
        <f t="shared" si="208"/>
        <v>2019</v>
      </c>
      <c r="T1707" s="8">
        <v>2019</v>
      </c>
      <c r="U1707" s="8">
        <f t="shared" si="209"/>
        <v>3</v>
      </c>
      <c r="V1707" s="7">
        <v>43767</v>
      </c>
      <c r="W1707" t="s">
        <v>1927</v>
      </c>
      <c r="X1707" s="2">
        <v>0.35499999999999998</v>
      </c>
      <c r="Y1707" s="6">
        <f t="shared" si="214"/>
        <v>9.4765222498064648E-3</v>
      </c>
      <c r="AA1707">
        <v>17518628</v>
      </c>
      <c r="AB1707">
        <v>5300152202</v>
      </c>
      <c r="AD1707" t="s">
        <v>1</v>
      </c>
      <c r="AE1707">
        <v>13</v>
      </c>
      <c r="AF1707">
        <v>17</v>
      </c>
      <c r="AH1707" t="s">
        <v>43974</v>
      </c>
      <c r="AI1707" t="s">
        <v>43973</v>
      </c>
      <c r="AK1707" t="s">
        <v>43972</v>
      </c>
      <c r="AL1707">
        <v>0</v>
      </c>
      <c r="AM1707" s="5">
        <f t="shared" si="210"/>
        <v>0</v>
      </c>
      <c r="AN1707" s="4">
        <f t="shared" si="215"/>
        <v>0</v>
      </c>
      <c r="AO1707" s="3"/>
      <c r="AP1707">
        <v>1</v>
      </c>
      <c r="AR1707" t="s">
        <v>0</v>
      </c>
      <c r="AT1707" s="2">
        <v>1.542</v>
      </c>
      <c r="AU1707" s="1">
        <f t="shared" si="211"/>
        <v>0.6633565574864525</v>
      </c>
      <c r="AV1707" s="1">
        <f t="shared" si="212"/>
        <v>0.47382611249032325</v>
      </c>
      <c r="AW1707" s="1">
        <f t="shared" si="213"/>
        <v>0.28429566749419394</v>
      </c>
    </row>
    <row r="1708" spans="1:49" x14ac:dyDescent="0.2">
      <c r="A1708">
        <v>1706</v>
      </c>
      <c r="B1708" t="s">
        <v>43971</v>
      </c>
      <c r="C1708" t="s">
        <v>43970</v>
      </c>
      <c r="F1708" t="s">
        <v>43969</v>
      </c>
      <c r="G1708" t="s">
        <v>3</v>
      </c>
      <c r="H1708" t="s">
        <v>2</v>
      </c>
      <c r="I1708" t="s">
        <v>43968</v>
      </c>
      <c r="J1708" t="s">
        <v>43967</v>
      </c>
      <c r="K1708" t="s">
        <v>43966</v>
      </c>
      <c r="L1708" t="s">
        <v>27795</v>
      </c>
      <c r="M1708" t="s">
        <v>29</v>
      </c>
      <c r="N1708">
        <v>4</v>
      </c>
      <c r="O1708" t="s">
        <v>43965</v>
      </c>
      <c r="P1708" t="s">
        <v>43964</v>
      </c>
      <c r="Q1708" t="s">
        <v>43963</v>
      </c>
      <c r="R1708" s="7">
        <v>43767</v>
      </c>
      <c r="S1708" s="8">
        <f t="shared" si="208"/>
        <v>2019</v>
      </c>
      <c r="T1708" s="8">
        <v>2019</v>
      </c>
      <c r="U1708" s="8">
        <f t="shared" si="209"/>
        <v>3</v>
      </c>
      <c r="V1708" s="7">
        <v>43767</v>
      </c>
      <c r="W1708" t="s">
        <v>1927</v>
      </c>
      <c r="X1708" s="2">
        <v>0.35499999999999998</v>
      </c>
      <c r="Y1708" s="6">
        <f t="shared" si="214"/>
        <v>9.4765222498064648E-3</v>
      </c>
      <c r="AA1708">
        <v>17518628</v>
      </c>
      <c r="AB1708">
        <v>5300152202</v>
      </c>
      <c r="AD1708" t="s">
        <v>1</v>
      </c>
      <c r="AE1708">
        <v>13</v>
      </c>
      <c r="AF1708">
        <v>17</v>
      </c>
      <c r="AH1708" t="s">
        <v>43962</v>
      </c>
      <c r="AI1708" t="s">
        <v>43961</v>
      </c>
      <c r="AK1708" t="s">
        <v>43960</v>
      </c>
      <c r="AL1708">
        <v>3</v>
      </c>
      <c r="AM1708" s="5">
        <f t="shared" si="210"/>
        <v>1</v>
      </c>
      <c r="AN1708" s="4">
        <f t="shared" si="215"/>
        <v>1.5145778114350624E-3</v>
      </c>
      <c r="AO1708" s="3"/>
      <c r="AP1708">
        <v>0</v>
      </c>
      <c r="AQ1708" t="s">
        <v>2996</v>
      </c>
      <c r="AR1708">
        <v>61701538</v>
      </c>
      <c r="AS1708" t="s">
        <v>43959</v>
      </c>
      <c r="AT1708" s="2">
        <v>1.542</v>
      </c>
      <c r="AU1708" s="1">
        <f t="shared" si="211"/>
        <v>0.70879389182950436</v>
      </c>
      <c r="AV1708" s="1">
        <f t="shared" si="212"/>
        <v>0.54955500306207639</v>
      </c>
      <c r="AW1708" s="1">
        <f t="shared" si="213"/>
        <v>0.3903161142946483</v>
      </c>
    </row>
    <row r="1709" spans="1:49" x14ac:dyDescent="0.2">
      <c r="A1709">
        <v>1707</v>
      </c>
      <c r="B1709" t="s">
        <v>43958</v>
      </c>
      <c r="C1709" t="s">
        <v>43957</v>
      </c>
      <c r="F1709" t="s">
        <v>43956</v>
      </c>
      <c r="G1709" t="s">
        <v>3</v>
      </c>
      <c r="H1709" t="s">
        <v>2</v>
      </c>
      <c r="I1709" t="s">
        <v>289</v>
      </c>
      <c r="J1709" t="s">
        <v>43955</v>
      </c>
      <c r="K1709" t="s">
        <v>43954</v>
      </c>
      <c r="L1709" t="s">
        <v>43953</v>
      </c>
      <c r="M1709" t="s">
        <v>43952</v>
      </c>
      <c r="N1709">
        <v>6</v>
      </c>
      <c r="O1709" t="s">
        <v>43951</v>
      </c>
      <c r="P1709" t="s">
        <v>43950</v>
      </c>
      <c r="Q1709" t="s">
        <v>43949</v>
      </c>
      <c r="R1709" s="7">
        <v>43767</v>
      </c>
      <c r="S1709" s="8">
        <f t="shared" si="208"/>
        <v>2019</v>
      </c>
      <c r="T1709" s="8">
        <v>2019</v>
      </c>
      <c r="U1709" s="8">
        <f t="shared" si="209"/>
        <v>3</v>
      </c>
      <c r="V1709" s="7">
        <v>43767</v>
      </c>
      <c r="W1709" t="s">
        <v>1927</v>
      </c>
      <c r="X1709" s="2">
        <v>0.35499999999999998</v>
      </c>
      <c r="Y1709" s="6">
        <f t="shared" si="214"/>
        <v>9.4765222498064648E-3</v>
      </c>
      <c r="AA1709">
        <v>17518628</v>
      </c>
      <c r="AB1709">
        <v>5300152202</v>
      </c>
      <c r="AD1709" t="s">
        <v>1</v>
      </c>
      <c r="AE1709">
        <v>13</v>
      </c>
      <c r="AF1709">
        <v>17</v>
      </c>
      <c r="AH1709" t="s">
        <v>43948</v>
      </c>
      <c r="AI1709" t="s">
        <v>43947</v>
      </c>
      <c r="AK1709" t="s">
        <v>43946</v>
      </c>
      <c r="AL1709">
        <v>9</v>
      </c>
      <c r="AM1709" s="5">
        <f t="shared" si="210"/>
        <v>3</v>
      </c>
      <c r="AN1709" s="4">
        <f t="shared" si="215"/>
        <v>4.5437334343051876E-3</v>
      </c>
      <c r="AO1709" s="3"/>
      <c r="AP1709">
        <v>1</v>
      </c>
      <c r="AQ1709" t="s">
        <v>43945</v>
      </c>
      <c r="AR1709">
        <v>61871027</v>
      </c>
      <c r="AS1709" t="s">
        <v>1893</v>
      </c>
      <c r="AT1709" s="2">
        <v>1.542</v>
      </c>
      <c r="AU1709" s="1">
        <f t="shared" si="211"/>
        <v>0.7996685605156082</v>
      </c>
      <c r="AV1709" s="1">
        <f t="shared" si="212"/>
        <v>0.70101278420558255</v>
      </c>
      <c r="AW1709" s="1">
        <f t="shared" si="213"/>
        <v>0.60235700789555702</v>
      </c>
    </row>
    <row r="1710" spans="1:49" x14ac:dyDescent="0.2">
      <c r="A1710">
        <v>1708</v>
      </c>
      <c r="B1710" t="s">
        <v>43944</v>
      </c>
      <c r="C1710" t="s">
        <v>43943</v>
      </c>
      <c r="F1710" t="s">
        <v>43942</v>
      </c>
      <c r="G1710" t="s">
        <v>3</v>
      </c>
      <c r="H1710" t="s">
        <v>2</v>
      </c>
      <c r="I1710" t="s">
        <v>43941</v>
      </c>
      <c r="J1710" t="s">
        <v>43940</v>
      </c>
      <c r="K1710" t="s">
        <v>43939</v>
      </c>
      <c r="L1710" t="s">
        <v>43938</v>
      </c>
      <c r="M1710" t="s">
        <v>1071</v>
      </c>
      <c r="N1710">
        <v>4</v>
      </c>
      <c r="O1710" t="s">
        <v>43937</v>
      </c>
      <c r="P1710" t="s">
        <v>43936</v>
      </c>
      <c r="Q1710" t="s">
        <v>43935</v>
      </c>
      <c r="R1710" s="7">
        <v>43767</v>
      </c>
      <c r="S1710" s="8">
        <f t="shared" si="208"/>
        <v>2019</v>
      </c>
      <c r="T1710" s="8">
        <v>2019</v>
      </c>
      <c r="U1710" s="8">
        <f t="shared" si="209"/>
        <v>3</v>
      </c>
      <c r="V1710" s="7">
        <v>43767</v>
      </c>
      <c r="W1710" t="s">
        <v>1927</v>
      </c>
      <c r="X1710" s="2">
        <v>0.35499999999999998</v>
      </c>
      <c r="Y1710" s="6">
        <f t="shared" si="214"/>
        <v>9.4765222498064648E-3</v>
      </c>
      <c r="AA1710">
        <v>17518628</v>
      </c>
      <c r="AB1710">
        <v>5300152202</v>
      </c>
      <c r="AD1710" t="s">
        <v>1</v>
      </c>
      <c r="AE1710">
        <v>13</v>
      </c>
      <c r="AF1710">
        <v>17</v>
      </c>
      <c r="AH1710" t="s">
        <v>43934</v>
      </c>
      <c r="AI1710" t="s">
        <v>43933</v>
      </c>
      <c r="AK1710" t="s">
        <v>43932</v>
      </c>
      <c r="AL1710">
        <v>0</v>
      </c>
      <c r="AM1710" s="5">
        <f t="shared" si="210"/>
        <v>0</v>
      </c>
      <c r="AN1710" s="4">
        <f t="shared" si="215"/>
        <v>0</v>
      </c>
      <c r="AO1710" s="3"/>
      <c r="AP1710">
        <v>1</v>
      </c>
      <c r="AR1710" t="s">
        <v>0</v>
      </c>
      <c r="AT1710" s="2">
        <v>1.542</v>
      </c>
      <c r="AU1710" s="1">
        <f t="shared" si="211"/>
        <v>0.6633565574864525</v>
      </c>
      <c r="AV1710" s="1">
        <f t="shared" si="212"/>
        <v>0.47382611249032325</v>
      </c>
      <c r="AW1710" s="1">
        <f t="shared" si="213"/>
        <v>0.28429566749419394</v>
      </c>
    </row>
    <row r="1711" spans="1:49" x14ac:dyDescent="0.2">
      <c r="A1711">
        <v>1709</v>
      </c>
      <c r="B1711" t="s">
        <v>43931</v>
      </c>
      <c r="C1711" t="s">
        <v>43930</v>
      </c>
      <c r="F1711" t="s">
        <v>43929</v>
      </c>
      <c r="G1711" t="s">
        <v>3</v>
      </c>
      <c r="H1711" t="s">
        <v>2</v>
      </c>
      <c r="I1711" t="s">
        <v>43928</v>
      </c>
      <c r="J1711" t="s">
        <v>43927</v>
      </c>
      <c r="K1711" t="s">
        <v>43926</v>
      </c>
      <c r="L1711" t="s">
        <v>43925</v>
      </c>
      <c r="M1711" t="s">
        <v>43924</v>
      </c>
      <c r="N1711">
        <v>14</v>
      </c>
      <c r="O1711" t="s">
        <v>43923</v>
      </c>
      <c r="P1711" t="s">
        <v>43922</v>
      </c>
      <c r="Q1711" t="s">
        <v>43921</v>
      </c>
      <c r="R1711" s="7">
        <v>43766</v>
      </c>
      <c r="S1711" s="8">
        <f t="shared" si="208"/>
        <v>2019</v>
      </c>
      <c r="T1711" s="8">
        <v>2019</v>
      </c>
      <c r="U1711" s="8">
        <f t="shared" si="209"/>
        <v>3</v>
      </c>
      <c r="V1711" s="7">
        <v>43766</v>
      </c>
      <c r="W1711" t="s">
        <v>3812</v>
      </c>
      <c r="X1711" s="2">
        <v>2.0070000000000001</v>
      </c>
      <c r="Y1711" s="6">
        <f t="shared" si="214"/>
        <v>5.3575718747497406E-2</v>
      </c>
      <c r="AA1711">
        <v>948276</v>
      </c>
      <c r="AB1711">
        <v>27962</v>
      </c>
      <c r="AC1711">
        <v>19448007</v>
      </c>
      <c r="AD1711" t="s">
        <v>1</v>
      </c>
      <c r="AE1711">
        <v>46</v>
      </c>
      <c r="AF1711">
        <v>20</v>
      </c>
      <c r="AH1711" t="s">
        <v>43920</v>
      </c>
      <c r="AI1711" t="s">
        <v>43919</v>
      </c>
      <c r="AJ1711" t="s">
        <v>43918</v>
      </c>
      <c r="AK1711" t="s">
        <v>43917</v>
      </c>
      <c r="AL1711">
        <v>11</v>
      </c>
      <c r="AM1711" s="5">
        <f t="shared" si="210"/>
        <v>3.6666666666666665</v>
      </c>
      <c r="AN1711" s="4">
        <f t="shared" si="215"/>
        <v>5.5534519752618956E-3</v>
      </c>
      <c r="AO1711" s="3"/>
      <c r="AP1711">
        <v>1</v>
      </c>
      <c r="AQ1711" t="s">
        <v>197</v>
      </c>
      <c r="AR1711" t="s">
        <v>43916</v>
      </c>
      <c r="AS1711" t="s">
        <v>196</v>
      </c>
      <c r="AT1711" s="2">
        <v>4.72</v>
      </c>
      <c r="AU1711" s="1">
        <f t="shared" si="211"/>
        <v>3.9169038715826749</v>
      </c>
      <c r="AV1711" s="1">
        <f t="shared" si="212"/>
        <v>2.9564585361379647</v>
      </c>
      <c r="AW1711" s="1">
        <f t="shared" si="213"/>
        <v>1.9960132006932547</v>
      </c>
    </row>
    <row r="1712" spans="1:49" x14ac:dyDescent="0.2">
      <c r="A1712">
        <v>1710</v>
      </c>
      <c r="B1712" t="s">
        <v>43915</v>
      </c>
      <c r="C1712" t="s">
        <v>43914</v>
      </c>
      <c r="E1712">
        <v>31684466</v>
      </c>
      <c r="F1712" t="s">
        <v>43913</v>
      </c>
      <c r="G1712" t="s">
        <v>3</v>
      </c>
      <c r="H1712" t="s">
        <v>2</v>
      </c>
      <c r="I1712" t="s">
        <v>43912</v>
      </c>
      <c r="J1712">
        <v>60014982</v>
      </c>
      <c r="K1712" t="s">
        <v>43911</v>
      </c>
      <c r="L1712" t="s">
        <v>4958</v>
      </c>
      <c r="M1712" t="s">
        <v>593</v>
      </c>
      <c r="N1712">
        <v>3</v>
      </c>
      <c r="O1712" t="s">
        <v>43910</v>
      </c>
      <c r="P1712" t="s">
        <v>43909</v>
      </c>
      <c r="Q1712" t="s">
        <v>43908</v>
      </c>
      <c r="R1712" s="7">
        <v>43766</v>
      </c>
      <c r="S1712" s="8">
        <f t="shared" si="208"/>
        <v>2019</v>
      </c>
      <c r="T1712" s="8">
        <v>2019</v>
      </c>
      <c r="U1712" s="8">
        <f t="shared" si="209"/>
        <v>3</v>
      </c>
      <c r="V1712" s="7">
        <v>43766</v>
      </c>
      <c r="W1712" t="s">
        <v>1432</v>
      </c>
      <c r="X1712" s="2">
        <v>1.3939999999999999</v>
      </c>
      <c r="Y1712" s="6">
        <f t="shared" si="214"/>
        <v>3.721203384853581E-2</v>
      </c>
      <c r="AB1712">
        <v>12862</v>
      </c>
      <c r="AC1712">
        <v>10944087</v>
      </c>
      <c r="AD1712" t="s">
        <v>1</v>
      </c>
      <c r="AE1712">
        <v>27</v>
      </c>
      <c r="AF1712">
        <v>22</v>
      </c>
      <c r="AH1712" t="s">
        <v>43907</v>
      </c>
      <c r="AI1712" t="s">
        <v>43906</v>
      </c>
      <c r="AK1712" t="s">
        <v>43905</v>
      </c>
      <c r="AL1712">
        <v>1</v>
      </c>
      <c r="AM1712" s="5">
        <f t="shared" si="210"/>
        <v>0.33333333333333331</v>
      </c>
      <c r="AN1712" s="4">
        <f t="shared" si="215"/>
        <v>5.048592704783541E-4</v>
      </c>
      <c r="AO1712" s="3"/>
      <c r="AP1712">
        <v>1</v>
      </c>
      <c r="AQ1712" t="s">
        <v>885</v>
      </c>
      <c r="AR1712" t="s">
        <v>43904</v>
      </c>
      <c r="AS1712" t="s">
        <v>43903</v>
      </c>
      <c r="AT1712" s="2">
        <v>3.8940000000000001</v>
      </c>
      <c r="AU1712" s="1">
        <f t="shared" si="211"/>
        <v>2.6199881475118572</v>
      </c>
      <c r="AV1712" s="1">
        <f t="shared" si="212"/>
        <v>1.885844655950708</v>
      </c>
      <c r="AW1712" s="1">
        <f t="shared" si="213"/>
        <v>1.1517011643895589</v>
      </c>
    </row>
    <row r="1713" spans="1:49" x14ac:dyDescent="0.2">
      <c r="A1713">
        <v>1711</v>
      </c>
      <c r="B1713" t="s">
        <v>43902</v>
      </c>
      <c r="C1713" t="s">
        <v>43901</v>
      </c>
      <c r="E1713">
        <v>31684402</v>
      </c>
      <c r="F1713" t="s">
        <v>43900</v>
      </c>
      <c r="G1713" t="s">
        <v>3</v>
      </c>
      <c r="H1713" t="s">
        <v>2</v>
      </c>
      <c r="I1713" t="s">
        <v>43899</v>
      </c>
      <c r="J1713">
        <v>60117547</v>
      </c>
      <c r="K1713" t="s">
        <v>4051</v>
      </c>
      <c r="L1713" t="s">
        <v>2008</v>
      </c>
      <c r="M1713" t="s">
        <v>206</v>
      </c>
      <c r="N1713">
        <v>3</v>
      </c>
      <c r="O1713" t="s">
        <v>43898</v>
      </c>
      <c r="P1713" t="s">
        <v>43897</v>
      </c>
      <c r="Q1713" t="s">
        <v>43896</v>
      </c>
      <c r="R1713" s="7">
        <v>43766</v>
      </c>
      <c r="S1713" s="8">
        <f t="shared" si="208"/>
        <v>2019</v>
      </c>
      <c r="T1713" s="8">
        <v>2019</v>
      </c>
      <c r="U1713" s="8">
        <f t="shared" si="209"/>
        <v>3</v>
      </c>
      <c r="V1713" s="7">
        <v>43766</v>
      </c>
      <c r="W1713" t="s">
        <v>1432</v>
      </c>
      <c r="X1713" s="2">
        <v>1.3939999999999999</v>
      </c>
      <c r="Y1713" s="6">
        <f t="shared" si="214"/>
        <v>3.721203384853581E-2</v>
      </c>
      <c r="AB1713">
        <v>12862</v>
      </c>
      <c r="AC1713">
        <v>10944087</v>
      </c>
      <c r="AD1713" t="s">
        <v>1</v>
      </c>
      <c r="AE1713">
        <v>27</v>
      </c>
      <c r="AF1713">
        <v>22</v>
      </c>
      <c r="AH1713" t="s">
        <v>43895</v>
      </c>
      <c r="AI1713" t="s">
        <v>43894</v>
      </c>
      <c r="AK1713" t="s">
        <v>43893</v>
      </c>
      <c r="AL1713">
        <v>10</v>
      </c>
      <c r="AM1713" s="5">
        <f t="shared" si="210"/>
        <v>3.3333333333333335</v>
      </c>
      <c r="AN1713" s="4">
        <f t="shared" si="215"/>
        <v>5.0485927047835416E-3</v>
      </c>
      <c r="AO1713" s="3"/>
      <c r="AP1713">
        <v>1</v>
      </c>
      <c r="AQ1713" t="s">
        <v>234</v>
      </c>
      <c r="AR1713">
        <v>724663</v>
      </c>
      <c r="AS1713" t="s">
        <v>233</v>
      </c>
      <c r="AT1713" s="2">
        <v>3.8940000000000001</v>
      </c>
      <c r="AU1713" s="1">
        <f t="shared" si="211"/>
        <v>2.7563001505410125</v>
      </c>
      <c r="AV1713" s="1">
        <f t="shared" si="212"/>
        <v>2.1130313276659676</v>
      </c>
      <c r="AW1713" s="1">
        <f t="shared" si="213"/>
        <v>1.469762504790922</v>
      </c>
    </row>
    <row r="1714" spans="1:49" x14ac:dyDescent="0.2">
      <c r="A1714">
        <v>1712</v>
      </c>
      <c r="B1714" t="s">
        <v>43892</v>
      </c>
      <c r="C1714" t="s">
        <v>43891</v>
      </c>
      <c r="E1714">
        <v>31596296</v>
      </c>
      <c r="F1714" t="s">
        <v>43890</v>
      </c>
      <c r="G1714" t="s">
        <v>3</v>
      </c>
      <c r="H1714" t="s">
        <v>2</v>
      </c>
      <c r="I1714" t="s">
        <v>586</v>
      </c>
      <c r="J1714" t="s">
        <v>43889</v>
      </c>
      <c r="K1714" t="s">
        <v>43888</v>
      </c>
      <c r="L1714" t="s">
        <v>43887</v>
      </c>
      <c r="M1714" t="s">
        <v>802</v>
      </c>
      <c r="N1714">
        <v>6</v>
      </c>
      <c r="O1714" t="s">
        <v>43886</v>
      </c>
      <c r="P1714" t="s">
        <v>43885</v>
      </c>
      <c r="Q1714" t="s">
        <v>43884</v>
      </c>
      <c r="R1714" s="7">
        <v>43766</v>
      </c>
      <c r="S1714" s="8">
        <f t="shared" si="208"/>
        <v>2019</v>
      </c>
      <c r="T1714" s="8">
        <v>2019</v>
      </c>
      <c r="U1714" s="8">
        <f t="shared" si="209"/>
        <v>3</v>
      </c>
      <c r="V1714" s="7">
        <v>43766</v>
      </c>
      <c r="W1714" t="s">
        <v>1727</v>
      </c>
      <c r="X1714" s="2">
        <v>2.0379999999999998</v>
      </c>
      <c r="Y1714" s="6">
        <f t="shared" si="214"/>
        <v>5.4403246042550917E-2</v>
      </c>
      <c r="AA1714">
        <v>20403364</v>
      </c>
      <c r="AB1714">
        <v>19700173215</v>
      </c>
      <c r="AC1714">
        <v>20403372</v>
      </c>
      <c r="AD1714" t="s">
        <v>1</v>
      </c>
      <c r="AE1714">
        <v>11</v>
      </c>
      <c r="AF1714">
        <v>40</v>
      </c>
      <c r="AH1714" t="s">
        <v>43883</v>
      </c>
      <c r="AI1714" t="s">
        <v>43882</v>
      </c>
      <c r="AK1714" t="s">
        <v>43881</v>
      </c>
      <c r="AL1714">
        <v>4</v>
      </c>
      <c r="AM1714" s="5">
        <f t="shared" si="210"/>
        <v>1.3333333333333333</v>
      </c>
      <c r="AN1714" s="4">
        <f t="shared" si="215"/>
        <v>2.0194370819134164E-3</v>
      </c>
      <c r="AO1714" s="3"/>
      <c r="AP1714">
        <v>0</v>
      </c>
      <c r="AQ1714" t="s">
        <v>16</v>
      </c>
      <c r="AR1714">
        <v>21635004</v>
      </c>
      <c r="AS1714" t="s">
        <v>15</v>
      </c>
      <c r="AT1714" s="2">
        <v>7.79</v>
      </c>
      <c r="AU1714" s="1">
        <f t="shared" si="211"/>
        <v>3.8688103354359669</v>
      </c>
      <c r="AV1714" s="1">
        <f t="shared" si="212"/>
        <v>2.8211341562232168</v>
      </c>
      <c r="AW1714" s="1">
        <f t="shared" si="213"/>
        <v>1.7734579770104664</v>
      </c>
    </row>
    <row r="1715" spans="1:49" x14ac:dyDescent="0.2">
      <c r="A1715">
        <v>1713</v>
      </c>
      <c r="B1715" t="s">
        <v>43880</v>
      </c>
      <c r="C1715" t="s">
        <v>43879</v>
      </c>
      <c r="E1715">
        <v>31584591</v>
      </c>
      <c r="F1715" t="s">
        <v>43878</v>
      </c>
      <c r="G1715" t="s">
        <v>3</v>
      </c>
      <c r="H1715" t="s">
        <v>2</v>
      </c>
      <c r="I1715" t="s">
        <v>43877</v>
      </c>
      <c r="J1715" t="s">
        <v>43876</v>
      </c>
      <c r="K1715" t="s">
        <v>43875</v>
      </c>
      <c r="L1715" t="s">
        <v>43874</v>
      </c>
      <c r="M1715" t="s">
        <v>43873</v>
      </c>
      <c r="N1715">
        <v>7</v>
      </c>
      <c r="O1715" t="s">
        <v>43872</v>
      </c>
      <c r="P1715" t="s">
        <v>43871</v>
      </c>
      <c r="Q1715" t="s">
        <v>43870</v>
      </c>
      <c r="R1715" s="7">
        <v>43766</v>
      </c>
      <c r="S1715" s="8">
        <f t="shared" si="208"/>
        <v>2019</v>
      </c>
      <c r="T1715" s="8">
        <v>2019</v>
      </c>
      <c r="U1715" s="8">
        <f t="shared" si="209"/>
        <v>3</v>
      </c>
      <c r="V1715" s="7">
        <v>43766</v>
      </c>
      <c r="W1715" t="s">
        <v>1727</v>
      </c>
      <c r="X1715" s="2">
        <v>2.0379999999999998</v>
      </c>
      <c r="Y1715" s="6">
        <f t="shared" si="214"/>
        <v>5.4403246042550917E-2</v>
      </c>
      <c r="AA1715">
        <v>20403364</v>
      </c>
      <c r="AB1715">
        <v>19700173215</v>
      </c>
      <c r="AC1715">
        <v>20403372</v>
      </c>
      <c r="AD1715" t="s">
        <v>1</v>
      </c>
      <c r="AE1715">
        <v>11</v>
      </c>
      <c r="AF1715">
        <v>40</v>
      </c>
      <c r="AH1715" t="s">
        <v>43869</v>
      </c>
      <c r="AI1715" t="s">
        <v>43868</v>
      </c>
      <c r="AK1715" t="s">
        <v>43867</v>
      </c>
      <c r="AL1715">
        <v>14</v>
      </c>
      <c r="AM1715" s="5">
        <f t="shared" si="210"/>
        <v>4.666666666666667</v>
      </c>
      <c r="AN1715" s="4">
        <f t="shared" si="215"/>
        <v>7.0680297866969584E-3</v>
      </c>
      <c r="AO1715" s="3"/>
      <c r="AP1715">
        <v>0</v>
      </c>
      <c r="AQ1715" t="s">
        <v>52</v>
      </c>
      <c r="AR1715" t="s">
        <v>43866</v>
      </c>
      <c r="AS1715" t="s">
        <v>51</v>
      </c>
      <c r="AT1715" s="2">
        <v>7.79</v>
      </c>
      <c r="AU1715" s="1">
        <f t="shared" si="211"/>
        <v>4.0202681165794729</v>
      </c>
      <c r="AV1715" s="1">
        <f t="shared" si="212"/>
        <v>3.0735637914623939</v>
      </c>
      <c r="AW1715" s="1">
        <f t="shared" si="213"/>
        <v>2.1268594663453144</v>
      </c>
    </row>
    <row r="1716" spans="1:49" x14ac:dyDescent="0.2">
      <c r="A1716">
        <v>1714</v>
      </c>
      <c r="B1716" t="s">
        <v>43865</v>
      </c>
      <c r="C1716" t="s">
        <v>43864</v>
      </c>
      <c r="F1716" t="s">
        <v>43863</v>
      </c>
      <c r="G1716" t="s">
        <v>3</v>
      </c>
      <c r="H1716" t="s">
        <v>2</v>
      </c>
      <c r="I1716" t="s">
        <v>1967</v>
      </c>
      <c r="J1716">
        <v>60004923</v>
      </c>
      <c r="K1716" t="s">
        <v>853</v>
      </c>
      <c r="L1716" t="s">
        <v>852</v>
      </c>
      <c r="M1716" t="s">
        <v>45</v>
      </c>
      <c r="N1716">
        <v>6</v>
      </c>
      <c r="O1716" t="s">
        <v>43862</v>
      </c>
      <c r="P1716" t="s">
        <v>43861</v>
      </c>
      <c r="Q1716" t="s">
        <v>43860</v>
      </c>
      <c r="R1716" s="7">
        <v>43766</v>
      </c>
      <c r="S1716" s="8">
        <f t="shared" si="208"/>
        <v>2019</v>
      </c>
      <c r="T1716" s="8">
        <v>2019</v>
      </c>
      <c r="U1716" s="8">
        <f t="shared" si="209"/>
        <v>3</v>
      </c>
      <c r="V1716" s="7">
        <v>43766</v>
      </c>
      <c r="W1716" t="s">
        <v>6062</v>
      </c>
      <c r="X1716" s="2">
        <v>1.833</v>
      </c>
      <c r="Y1716" s="6">
        <f t="shared" si="214"/>
        <v>4.8930888123648597E-2</v>
      </c>
      <c r="AB1716">
        <v>21100904205</v>
      </c>
      <c r="AC1716">
        <v>25740962</v>
      </c>
      <c r="AD1716" t="s">
        <v>1</v>
      </c>
      <c r="AE1716">
        <v>2</v>
      </c>
      <c r="AF1716">
        <v>10</v>
      </c>
      <c r="AH1716" t="s">
        <v>43859</v>
      </c>
      <c r="AI1716" t="s">
        <v>43858</v>
      </c>
      <c r="AJ1716" t="s">
        <v>43857</v>
      </c>
      <c r="AK1716" t="s">
        <v>43856</v>
      </c>
      <c r="AL1716">
        <v>4</v>
      </c>
      <c r="AM1716" s="5">
        <f t="shared" si="210"/>
        <v>1.3333333333333333</v>
      </c>
      <c r="AN1716" s="4">
        <f t="shared" si="215"/>
        <v>2.0194370819134164E-3</v>
      </c>
      <c r="AO1716" s="3"/>
      <c r="AP1716">
        <v>0</v>
      </c>
      <c r="AQ1716" t="s">
        <v>52</v>
      </c>
      <c r="AR1716" t="s">
        <v>5579</v>
      </c>
      <c r="AS1716" t="s">
        <v>51</v>
      </c>
      <c r="AT1716" s="2">
        <v>6.024</v>
      </c>
      <c r="AU1716" s="1">
        <f t="shared" si="211"/>
        <v>3.4857452811128042</v>
      </c>
      <c r="AV1716" s="1">
        <f t="shared" si="212"/>
        <v>2.5475162602781007</v>
      </c>
      <c r="AW1716" s="1">
        <f t="shared" si="213"/>
        <v>1.609287239443397</v>
      </c>
    </row>
    <row r="1717" spans="1:49" x14ac:dyDescent="0.2">
      <c r="A1717">
        <v>1715</v>
      </c>
      <c r="B1717" t="s">
        <v>43855</v>
      </c>
      <c r="C1717" t="s">
        <v>43854</v>
      </c>
      <c r="E1717">
        <v>31717861</v>
      </c>
      <c r="F1717" t="s">
        <v>43853</v>
      </c>
      <c r="G1717" t="s">
        <v>3</v>
      </c>
      <c r="H1717" t="s">
        <v>2</v>
      </c>
      <c r="I1717" t="s">
        <v>43852</v>
      </c>
      <c r="J1717">
        <v>60006793</v>
      </c>
      <c r="K1717" t="s">
        <v>929</v>
      </c>
      <c r="L1717" t="s">
        <v>928</v>
      </c>
      <c r="M1717" t="s">
        <v>206</v>
      </c>
      <c r="N1717">
        <v>3</v>
      </c>
      <c r="O1717" t="s">
        <v>43851</v>
      </c>
      <c r="P1717" t="s">
        <v>43850</v>
      </c>
      <c r="Q1717" t="s">
        <v>4163</v>
      </c>
      <c r="R1717" s="7">
        <v>43765</v>
      </c>
      <c r="S1717" s="8">
        <f t="shared" si="208"/>
        <v>2019</v>
      </c>
      <c r="T1717" s="8">
        <v>2019</v>
      </c>
      <c r="U1717" s="8">
        <f t="shared" si="209"/>
        <v>3</v>
      </c>
      <c r="V1717" s="7">
        <v>43765</v>
      </c>
      <c r="W1717" t="s">
        <v>3784</v>
      </c>
      <c r="X1717" s="2" t="s">
        <v>14</v>
      </c>
      <c r="Y1717" s="6" t="e">
        <f t="shared" si="214"/>
        <v>#VALUE!</v>
      </c>
      <c r="AB1717">
        <v>130124</v>
      </c>
      <c r="AC1717">
        <v>14248220</v>
      </c>
      <c r="AD1717" t="s">
        <v>1</v>
      </c>
      <c r="AE1717">
        <v>19</v>
      </c>
      <c r="AF1717">
        <v>21</v>
      </c>
      <c r="AI1717" t="s">
        <v>43849</v>
      </c>
      <c r="AJ1717" t="s">
        <v>43848</v>
      </c>
      <c r="AK1717" t="s">
        <v>43847</v>
      </c>
      <c r="AL1717">
        <v>0</v>
      </c>
      <c r="AM1717" s="5">
        <f t="shared" si="210"/>
        <v>0</v>
      </c>
      <c r="AN1717" s="4">
        <f t="shared" si="215"/>
        <v>0</v>
      </c>
      <c r="AO1717" s="3"/>
      <c r="AP1717">
        <v>1</v>
      </c>
      <c r="AQ1717" t="s">
        <v>23190</v>
      </c>
      <c r="AR1717" t="s">
        <v>43846</v>
      </c>
      <c r="AS1717" t="s">
        <v>43845</v>
      </c>
      <c r="AT1717" s="2" t="s">
        <v>14</v>
      </c>
      <c r="AU1717" s="1" t="e">
        <f t="shared" si="211"/>
        <v>#VALUE!</v>
      </c>
      <c r="AV1717" s="1" t="e">
        <f t="shared" si="212"/>
        <v>#VALUE!</v>
      </c>
      <c r="AW1717" s="1" t="e">
        <f t="shared" si="213"/>
        <v>#VALUE!</v>
      </c>
    </row>
    <row r="1718" spans="1:49" x14ac:dyDescent="0.2">
      <c r="A1718">
        <v>1716</v>
      </c>
      <c r="B1718" t="s">
        <v>43844</v>
      </c>
      <c r="C1718" t="s">
        <v>43843</v>
      </c>
      <c r="D1718" t="s">
        <v>43842</v>
      </c>
      <c r="F1718" t="s">
        <v>43841</v>
      </c>
      <c r="G1718" t="s">
        <v>3</v>
      </c>
      <c r="H1718" t="s">
        <v>2</v>
      </c>
      <c r="I1718" t="s">
        <v>381</v>
      </c>
      <c r="J1718" t="s">
        <v>43840</v>
      </c>
      <c r="K1718" t="s">
        <v>43839</v>
      </c>
      <c r="L1718" t="s">
        <v>43838</v>
      </c>
      <c r="M1718" t="s">
        <v>29</v>
      </c>
      <c r="N1718">
        <v>4</v>
      </c>
      <c r="O1718" t="s">
        <v>43837</v>
      </c>
      <c r="P1718" t="s">
        <v>43836</v>
      </c>
      <c r="Q1718" t="s">
        <v>43835</v>
      </c>
      <c r="R1718" s="7">
        <v>43765</v>
      </c>
      <c r="S1718" s="8">
        <f t="shared" si="208"/>
        <v>2019</v>
      </c>
      <c r="T1718" s="8">
        <v>2019</v>
      </c>
      <c r="U1718" s="8">
        <f t="shared" si="209"/>
        <v>3</v>
      </c>
      <c r="V1718" s="7">
        <v>43765</v>
      </c>
      <c r="W1718" t="s">
        <v>43834</v>
      </c>
      <c r="X1718" s="2">
        <v>1.3149999999999999</v>
      </c>
      <c r="Y1718" s="6">
        <f t="shared" si="214"/>
        <v>3.5103173967592965E-2</v>
      </c>
      <c r="AA1718" t="s">
        <v>43833</v>
      </c>
      <c r="AB1718">
        <v>13030</v>
      </c>
      <c r="AC1718">
        <v>10958568</v>
      </c>
      <c r="AD1718" t="s">
        <v>1</v>
      </c>
      <c r="AE1718">
        <v>459</v>
      </c>
      <c r="AG1718">
        <v>114847</v>
      </c>
      <c r="AI1718" t="s">
        <v>43832</v>
      </c>
      <c r="AJ1718" t="s">
        <v>43831</v>
      </c>
      <c r="AK1718" t="s">
        <v>43830</v>
      </c>
      <c r="AL1718">
        <v>9</v>
      </c>
      <c r="AM1718" s="5">
        <f t="shared" si="210"/>
        <v>3</v>
      </c>
      <c r="AN1718" s="4">
        <f t="shared" si="215"/>
        <v>4.5437334343051876E-3</v>
      </c>
      <c r="AO1718" s="3"/>
      <c r="AP1718">
        <v>0</v>
      </c>
      <c r="AQ1718" t="s">
        <v>16</v>
      </c>
      <c r="AR1718">
        <v>11290152</v>
      </c>
      <c r="AS1718" t="s">
        <v>15</v>
      </c>
      <c r="AT1718" s="2">
        <v>3.6549999999999998</v>
      </c>
      <c r="AU1718" s="1">
        <f t="shared" si="211"/>
        <v>2.5935341807606633</v>
      </c>
      <c r="AV1718" s="1">
        <f t="shared" si="212"/>
        <v>1.9823453700949079</v>
      </c>
      <c r="AW1718" s="1">
        <f t="shared" si="213"/>
        <v>1.3711565594291522</v>
      </c>
    </row>
    <row r="1719" spans="1:49" x14ac:dyDescent="0.2">
      <c r="A1719">
        <v>1717</v>
      </c>
      <c r="B1719" t="s">
        <v>43829</v>
      </c>
      <c r="C1719" t="s">
        <v>43828</v>
      </c>
      <c r="F1719" t="s">
        <v>43827</v>
      </c>
      <c r="G1719" t="s">
        <v>3</v>
      </c>
      <c r="H1719" t="s">
        <v>2</v>
      </c>
      <c r="I1719" t="s">
        <v>43826</v>
      </c>
      <c r="J1719">
        <v>60003771</v>
      </c>
      <c r="K1719" t="s">
        <v>1115</v>
      </c>
      <c r="L1719" t="s">
        <v>1114</v>
      </c>
      <c r="M1719" t="s">
        <v>143</v>
      </c>
      <c r="N1719">
        <v>7</v>
      </c>
      <c r="O1719" t="s">
        <v>43825</v>
      </c>
      <c r="P1719" t="s">
        <v>43824</v>
      </c>
      <c r="Q1719" t="s">
        <v>3705</v>
      </c>
      <c r="R1719" s="7">
        <v>43763</v>
      </c>
      <c r="S1719" s="8">
        <f t="shared" si="208"/>
        <v>2019</v>
      </c>
      <c r="T1719" s="8">
        <v>2019</v>
      </c>
      <c r="U1719" s="8">
        <f t="shared" si="209"/>
        <v>3</v>
      </c>
      <c r="V1719" s="7">
        <v>43763</v>
      </c>
      <c r="W1719" t="s">
        <v>6066</v>
      </c>
      <c r="X1719" s="2">
        <v>1.2270000000000001</v>
      </c>
      <c r="Y1719" s="6">
        <f t="shared" si="214"/>
        <v>3.2754064226795873E-2</v>
      </c>
      <c r="AB1719">
        <v>21100914527</v>
      </c>
      <c r="AC1719">
        <v>25740970</v>
      </c>
      <c r="AD1719" t="s">
        <v>1</v>
      </c>
      <c r="AE1719">
        <v>2</v>
      </c>
      <c r="AF1719">
        <v>10</v>
      </c>
      <c r="AH1719" t="s">
        <v>43823</v>
      </c>
      <c r="AI1719" t="s">
        <v>43822</v>
      </c>
      <c r="AJ1719" t="s">
        <v>43821</v>
      </c>
      <c r="AK1719" t="s">
        <v>43820</v>
      </c>
      <c r="AL1719">
        <v>8</v>
      </c>
      <c r="AM1719" s="5">
        <f t="shared" si="210"/>
        <v>2.6666666666666665</v>
      </c>
      <c r="AN1719" s="4">
        <f t="shared" si="215"/>
        <v>4.0388741638268328E-3</v>
      </c>
      <c r="AO1719" s="3"/>
      <c r="AP1719">
        <v>0</v>
      </c>
      <c r="AQ1719" t="s">
        <v>104</v>
      </c>
      <c r="AR1719">
        <v>319277</v>
      </c>
      <c r="AS1719" t="s">
        <v>103</v>
      </c>
      <c r="AT1719" s="2">
        <v>5.0970000000000004</v>
      </c>
      <c r="AU1719" s="1">
        <f t="shared" si="211"/>
        <v>2.413950720790516</v>
      </c>
      <c r="AV1719" s="1">
        <f t="shared" si="212"/>
        <v>1.8396469195311353</v>
      </c>
      <c r="AW1719" s="1">
        <f t="shared" si="213"/>
        <v>1.2653431182717545</v>
      </c>
    </row>
    <row r="1720" spans="1:49" x14ac:dyDescent="0.2">
      <c r="A1720">
        <v>1718</v>
      </c>
      <c r="B1720" t="s">
        <v>43819</v>
      </c>
      <c r="C1720" t="s">
        <v>43818</v>
      </c>
      <c r="F1720" t="s">
        <v>43817</v>
      </c>
      <c r="G1720" t="s">
        <v>3</v>
      </c>
      <c r="H1720" t="s">
        <v>2</v>
      </c>
      <c r="I1720" t="s">
        <v>43816</v>
      </c>
      <c r="J1720">
        <v>60011418</v>
      </c>
      <c r="K1720" t="s">
        <v>43815</v>
      </c>
      <c r="L1720" t="s">
        <v>43814</v>
      </c>
      <c r="M1720" t="s">
        <v>170</v>
      </c>
      <c r="N1720">
        <v>3</v>
      </c>
      <c r="O1720" t="s">
        <v>43813</v>
      </c>
      <c r="P1720" t="s">
        <v>43812</v>
      </c>
      <c r="Q1720" t="s">
        <v>43811</v>
      </c>
      <c r="R1720" s="7">
        <v>43763</v>
      </c>
      <c r="S1720" s="8">
        <f t="shared" si="208"/>
        <v>2019</v>
      </c>
      <c r="T1720" s="8">
        <v>2019</v>
      </c>
      <c r="U1720" s="8">
        <f t="shared" si="209"/>
        <v>3</v>
      </c>
      <c r="V1720" s="7">
        <v>43763</v>
      </c>
      <c r="W1720" t="s">
        <v>6066</v>
      </c>
      <c r="X1720" s="2">
        <v>1.2270000000000001</v>
      </c>
      <c r="Y1720" s="6">
        <f t="shared" si="214"/>
        <v>3.2754064226795873E-2</v>
      </c>
      <c r="AB1720">
        <v>21100914527</v>
      </c>
      <c r="AC1720">
        <v>25740970</v>
      </c>
      <c r="AD1720" t="s">
        <v>1</v>
      </c>
      <c r="AE1720">
        <v>2</v>
      </c>
      <c r="AF1720">
        <v>10</v>
      </c>
      <c r="AH1720" t="s">
        <v>43810</v>
      </c>
      <c r="AI1720" t="s">
        <v>43809</v>
      </c>
      <c r="AJ1720" t="s">
        <v>43808</v>
      </c>
      <c r="AK1720" t="s">
        <v>43807</v>
      </c>
      <c r="AL1720">
        <v>2</v>
      </c>
      <c r="AM1720" s="5">
        <f t="shared" si="210"/>
        <v>0.66666666666666663</v>
      </c>
      <c r="AN1720" s="4">
        <f t="shared" si="215"/>
        <v>1.0097185409567082E-3</v>
      </c>
      <c r="AO1720" s="3"/>
      <c r="AP1720">
        <v>0</v>
      </c>
      <c r="AR1720" t="s">
        <v>0</v>
      </c>
      <c r="AT1720" s="2">
        <v>5.0970000000000004</v>
      </c>
      <c r="AU1720" s="1">
        <f t="shared" si="211"/>
        <v>2.3230760521044123</v>
      </c>
      <c r="AV1720" s="1">
        <f t="shared" si="212"/>
        <v>1.6881891383876291</v>
      </c>
      <c r="AW1720" s="1">
        <f t="shared" si="213"/>
        <v>1.0533022246708457</v>
      </c>
    </row>
    <row r="1721" spans="1:49" x14ac:dyDescent="0.2">
      <c r="A1721">
        <v>1719</v>
      </c>
      <c r="B1721" t="s">
        <v>43806</v>
      </c>
      <c r="C1721" t="s">
        <v>43805</v>
      </c>
      <c r="F1721" t="s">
        <v>43804</v>
      </c>
      <c r="G1721" t="s">
        <v>3</v>
      </c>
      <c r="H1721" t="s">
        <v>2</v>
      </c>
      <c r="I1721" t="s">
        <v>43803</v>
      </c>
      <c r="J1721" t="s">
        <v>43802</v>
      </c>
      <c r="K1721" t="s">
        <v>43801</v>
      </c>
      <c r="L1721" t="s">
        <v>43800</v>
      </c>
      <c r="M1721" t="s">
        <v>43799</v>
      </c>
      <c r="N1721">
        <v>5</v>
      </c>
      <c r="O1721" t="s">
        <v>43798</v>
      </c>
      <c r="P1721" t="s">
        <v>43797</v>
      </c>
      <c r="Q1721" t="s">
        <v>43796</v>
      </c>
      <c r="R1721" s="7">
        <v>43762</v>
      </c>
      <c r="S1721" s="8">
        <f t="shared" si="208"/>
        <v>2019</v>
      </c>
      <c r="T1721" s="8">
        <v>2019</v>
      </c>
      <c r="U1721" s="8">
        <f t="shared" si="209"/>
        <v>3</v>
      </c>
      <c r="V1721" s="7">
        <v>43762</v>
      </c>
      <c r="W1721" t="s">
        <v>3715</v>
      </c>
      <c r="X1721" s="2">
        <v>1.78</v>
      </c>
      <c r="Y1721" s="6">
        <f t="shared" si="214"/>
        <v>4.7516083393395803E-2</v>
      </c>
      <c r="AA1721">
        <v>24699950</v>
      </c>
      <c r="AB1721">
        <v>21100874236</v>
      </c>
      <c r="AC1721">
        <v>24699969</v>
      </c>
      <c r="AD1721" t="s">
        <v>1</v>
      </c>
      <c r="AE1721">
        <v>100</v>
      </c>
      <c r="AF1721">
        <v>16</v>
      </c>
      <c r="AG1721">
        <v>165418</v>
      </c>
      <c r="AI1721" t="s">
        <v>43795</v>
      </c>
      <c r="AK1721" t="s">
        <v>43794</v>
      </c>
      <c r="AL1721">
        <v>6</v>
      </c>
      <c r="AM1721" s="5">
        <f t="shared" si="210"/>
        <v>2</v>
      </c>
      <c r="AN1721" s="4">
        <f t="shared" si="215"/>
        <v>3.0291556228701248E-3</v>
      </c>
      <c r="AO1721" s="3"/>
      <c r="AP1721">
        <v>0</v>
      </c>
      <c r="AR1721" t="s">
        <v>0</v>
      </c>
      <c r="AT1721" s="2">
        <v>4.0359999999999996</v>
      </c>
      <c r="AU1721" s="1">
        <f t="shared" si="211"/>
        <v>3.4170005062238094</v>
      </c>
      <c r="AV1721" s="1">
        <f t="shared" si="212"/>
        <v>2.5272619508132963</v>
      </c>
      <c r="AW1721" s="1">
        <f t="shared" si="213"/>
        <v>1.6375233954027828</v>
      </c>
    </row>
    <row r="1722" spans="1:49" x14ac:dyDescent="0.2">
      <c r="A1722">
        <v>1720</v>
      </c>
      <c r="B1722" t="s">
        <v>43793</v>
      </c>
      <c r="C1722" t="s">
        <v>43792</v>
      </c>
      <c r="F1722" t="s">
        <v>43791</v>
      </c>
      <c r="G1722" t="s">
        <v>3</v>
      </c>
      <c r="H1722" t="s">
        <v>2</v>
      </c>
      <c r="I1722" t="s">
        <v>43790</v>
      </c>
      <c r="J1722" t="s">
        <v>19845</v>
      </c>
      <c r="K1722" t="s">
        <v>19844</v>
      </c>
      <c r="L1722" t="s">
        <v>19843</v>
      </c>
      <c r="M1722" t="s">
        <v>5925</v>
      </c>
      <c r="N1722">
        <v>5</v>
      </c>
      <c r="O1722" t="s">
        <v>43789</v>
      </c>
      <c r="P1722" t="s">
        <v>43788</v>
      </c>
      <c r="Q1722" t="s">
        <v>43787</v>
      </c>
      <c r="R1722" s="7">
        <v>43762</v>
      </c>
      <c r="S1722" s="8">
        <f t="shared" si="208"/>
        <v>2019</v>
      </c>
      <c r="T1722" s="8">
        <v>2019</v>
      </c>
      <c r="U1722" s="8">
        <f t="shared" si="209"/>
        <v>3</v>
      </c>
      <c r="V1722" s="7">
        <v>43762</v>
      </c>
      <c r="W1722" t="s">
        <v>5294</v>
      </c>
      <c r="X1722" s="2">
        <v>1.194</v>
      </c>
      <c r="Y1722" s="6">
        <f t="shared" si="214"/>
        <v>3.1873148073996958E-2</v>
      </c>
      <c r="AA1722">
        <v>18699510</v>
      </c>
      <c r="AB1722">
        <v>19900191969</v>
      </c>
      <c r="AC1722">
        <v>18699529</v>
      </c>
      <c r="AD1722" t="s">
        <v>1</v>
      </c>
      <c r="AE1722">
        <v>10</v>
      </c>
      <c r="AF1722">
        <v>5</v>
      </c>
      <c r="AH1722" t="s">
        <v>43786</v>
      </c>
      <c r="AI1722" t="s">
        <v>43785</v>
      </c>
      <c r="AK1722" t="s">
        <v>43784</v>
      </c>
      <c r="AL1722">
        <v>8</v>
      </c>
      <c r="AM1722" s="5">
        <f t="shared" si="210"/>
        <v>2.6666666666666665</v>
      </c>
      <c r="AN1722" s="4">
        <f t="shared" si="215"/>
        <v>4.0388741638268328E-3</v>
      </c>
      <c r="AO1722" s="3"/>
      <c r="AP1722">
        <v>1</v>
      </c>
      <c r="AQ1722" t="s">
        <v>253</v>
      </c>
      <c r="AR1722">
        <v>316167043</v>
      </c>
      <c r="AS1722" t="s">
        <v>310</v>
      </c>
      <c r="AT1722" s="2">
        <v>3.3370000000000002</v>
      </c>
      <c r="AU1722" s="1">
        <f t="shared" si="211"/>
        <v>2.3522865900945917</v>
      </c>
      <c r="AV1722" s="1">
        <f t="shared" si="212"/>
        <v>1.7956011118911894</v>
      </c>
      <c r="AW1722" s="1">
        <f t="shared" si="213"/>
        <v>1.2389156336877871</v>
      </c>
    </row>
    <row r="1723" spans="1:49" x14ac:dyDescent="0.2">
      <c r="A1723">
        <v>1721</v>
      </c>
      <c r="B1723" t="s">
        <v>43783</v>
      </c>
      <c r="C1723" t="s">
        <v>43782</v>
      </c>
      <c r="F1723" t="s">
        <v>43781</v>
      </c>
      <c r="G1723" t="s">
        <v>3</v>
      </c>
      <c r="H1723" t="s">
        <v>2</v>
      </c>
      <c r="I1723" t="s">
        <v>43780</v>
      </c>
      <c r="J1723">
        <v>60032882</v>
      </c>
      <c r="K1723" t="s">
        <v>2657</v>
      </c>
      <c r="L1723" t="s">
        <v>2656</v>
      </c>
      <c r="M1723" t="s">
        <v>2655</v>
      </c>
      <c r="N1723">
        <v>3</v>
      </c>
      <c r="O1723" t="s">
        <v>43779</v>
      </c>
      <c r="P1723" t="s">
        <v>43778</v>
      </c>
      <c r="Q1723" t="s">
        <v>2654</v>
      </c>
      <c r="R1723" s="7">
        <v>43762</v>
      </c>
      <c r="S1723" s="8">
        <f t="shared" si="208"/>
        <v>2019</v>
      </c>
      <c r="T1723" s="8">
        <v>2019</v>
      </c>
      <c r="U1723" s="8">
        <f t="shared" si="209"/>
        <v>3</v>
      </c>
      <c r="V1723" s="7">
        <v>43762</v>
      </c>
      <c r="W1723" t="s">
        <v>3120</v>
      </c>
      <c r="X1723" s="2">
        <v>1.401</v>
      </c>
      <c r="Y1723" s="6">
        <f t="shared" si="214"/>
        <v>3.7398894850644675E-2</v>
      </c>
      <c r="AA1723">
        <v>19327447</v>
      </c>
      <c r="AB1723">
        <v>5200153123</v>
      </c>
      <c r="AC1723">
        <v>19327455</v>
      </c>
      <c r="AD1723" t="s">
        <v>1</v>
      </c>
      <c r="AE1723">
        <v>123</v>
      </c>
      <c r="AF1723">
        <v>42</v>
      </c>
      <c r="AH1723" t="s">
        <v>43777</v>
      </c>
      <c r="AI1723" t="s">
        <v>43776</v>
      </c>
      <c r="AK1723" t="s">
        <v>43775</v>
      </c>
      <c r="AL1723">
        <v>6</v>
      </c>
      <c r="AM1723" s="5">
        <f t="shared" si="210"/>
        <v>2</v>
      </c>
      <c r="AN1723" s="4">
        <f t="shared" si="215"/>
        <v>3.0291556228701248E-3</v>
      </c>
      <c r="AO1723" s="3"/>
      <c r="AP1723">
        <v>1</v>
      </c>
      <c r="AQ1723" t="s">
        <v>4047</v>
      </c>
      <c r="AR1723" t="s">
        <v>0</v>
      </c>
      <c r="AS1723" t="s">
        <v>4046</v>
      </c>
      <c r="AT1723" s="2">
        <v>4.1260000000000003</v>
      </c>
      <c r="AU1723" s="1">
        <f t="shared" si="211"/>
        <v>2.7087973082312313</v>
      </c>
      <c r="AV1723" s="1">
        <f t="shared" si="212"/>
        <v>2.0214025236757398</v>
      </c>
      <c r="AW1723" s="1">
        <f t="shared" si="213"/>
        <v>1.3340077391202489</v>
      </c>
    </row>
    <row r="1724" spans="1:49" x14ac:dyDescent="0.2">
      <c r="A1724">
        <v>1722</v>
      </c>
      <c r="B1724" t="s">
        <v>43774</v>
      </c>
      <c r="C1724" t="s">
        <v>43773</v>
      </c>
      <c r="E1724">
        <v>31577139</v>
      </c>
      <c r="F1724" t="s">
        <v>43772</v>
      </c>
      <c r="G1724" t="s">
        <v>3</v>
      </c>
      <c r="H1724" t="s">
        <v>2</v>
      </c>
      <c r="I1724" t="s">
        <v>43771</v>
      </c>
      <c r="J1724" t="s">
        <v>43770</v>
      </c>
      <c r="K1724" t="s">
        <v>43769</v>
      </c>
      <c r="L1724" t="s">
        <v>43768</v>
      </c>
      <c r="M1724" t="s">
        <v>29</v>
      </c>
      <c r="N1724">
        <v>5</v>
      </c>
      <c r="O1724" t="s">
        <v>43767</v>
      </c>
      <c r="P1724" t="s">
        <v>43766</v>
      </c>
      <c r="Q1724" t="s">
        <v>43765</v>
      </c>
      <c r="R1724" s="7">
        <v>43761</v>
      </c>
      <c r="S1724" s="8">
        <f t="shared" si="208"/>
        <v>2019</v>
      </c>
      <c r="T1724" s="8">
        <v>2019</v>
      </c>
      <c r="U1724" s="8">
        <f t="shared" si="209"/>
        <v>3</v>
      </c>
      <c r="V1724" s="7">
        <v>43761</v>
      </c>
      <c r="W1724" t="s">
        <v>3783</v>
      </c>
      <c r="X1724" s="2">
        <v>7.1150000000000002</v>
      </c>
      <c r="Y1724" s="6">
        <f t="shared" si="214"/>
        <v>0.18993086142921972</v>
      </c>
      <c r="AA1724">
        <v>27863</v>
      </c>
      <c r="AB1724">
        <v>22680</v>
      </c>
      <c r="AC1724">
        <v>15205126</v>
      </c>
      <c r="AD1724" t="s">
        <v>1</v>
      </c>
      <c r="AE1724">
        <v>141</v>
      </c>
      <c r="AF1724">
        <v>42</v>
      </c>
      <c r="AH1724" t="s">
        <v>43764</v>
      </c>
      <c r="AI1724" t="s">
        <v>43763</v>
      </c>
      <c r="AK1724" t="s">
        <v>43762</v>
      </c>
      <c r="AL1724">
        <v>21</v>
      </c>
      <c r="AM1724" s="5">
        <f t="shared" si="210"/>
        <v>7</v>
      </c>
      <c r="AN1724" s="4">
        <f t="shared" si="215"/>
        <v>1.0602044680045438E-2</v>
      </c>
      <c r="AO1724" s="3"/>
      <c r="AP1724">
        <v>0</v>
      </c>
      <c r="AQ1724" t="s">
        <v>16</v>
      </c>
      <c r="AR1724" t="s">
        <v>43761</v>
      </c>
      <c r="AS1724" t="s">
        <v>15</v>
      </c>
      <c r="AT1724" s="2" t="s">
        <v>14</v>
      </c>
      <c r="AU1724" s="1">
        <f t="shared" si="211"/>
        <v>13.613221640446744</v>
      </c>
      <c r="AV1724" s="1">
        <f t="shared" si="212"/>
        <v>10.026645305463258</v>
      </c>
      <c r="AW1724" s="1">
        <f t="shared" si="213"/>
        <v>6.4400689704797713</v>
      </c>
    </row>
    <row r="1725" spans="1:49" x14ac:dyDescent="0.2">
      <c r="A1725">
        <v>1723</v>
      </c>
      <c r="B1725" t="s">
        <v>43760</v>
      </c>
      <c r="C1725" t="s">
        <v>43759</v>
      </c>
      <c r="E1725">
        <v>31566956</v>
      </c>
      <c r="F1725" t="s">
        <v>43758</v>
      </c>
      <c r="G1725" t="s">
        <v>3</v>
      </c>
      <c r="H1725" t="s">
        <v>2</v>
      </c>
      <c r="I1725" t="s">
        <v>289</v>
      </c>
      <c r="J1725" t="s">
        <v>43757</v>
      </c>
      <c r="K1725" t="s">
        <v>43756</v>
      </c>
      <c r="L1725" t="s">
        <v>43755</v>
      </c>
      <c r="M1725" t="s">
        <v>44</v>
      </c>
      <c r="N1725">
        <v>5</v>
      </c>
      <c r="O1725" t="s">
        <v>43754</v>
      </c>
      <c r="P1725" t="s">
        <v>43753</v>
      </c>
      <c r="Q1725" t="s">
        <v>43752</v>
      </c>
      <c r="R1725" s="7">
        <v>43761</v>
      </c>
      <c r="S1725" s="8">
        <f t="shared" si="208"/>
        <v>2019</v>
      </c>
      <c r="T1725" s="8">
        <v>2019</v>
      </c>
      <c r="U1725" s="8">
        <f t="shared" si="209"/>
        <v>3</v>
      </c>
      <c r="V1725" s="7">
        <v>43761</v>
      </c>
      <c r="W1725" t="s">
        <v>3783</v>
      </c>
      <c r="X1725" s="2">
        <v>7.1150000000000002</v>
      </c>
      <c r="Y1725" s="6">
        <f t="shared" si="214"/>
        <v>0.18993086142921972</v>
      </c>
      <c r="AA1725">
        <v>27863</v>
      </c>
      <c r="AB1725">
        <v>22680</v>
      </c>
      <c r="AC1725">
        <v>15205126</v>
      </c>
      <c r="AD1725" t="s">
        <v>1</v>
      </c>
      <c r="AE1725">
        <v>141</v>
      </c>
      <c r="AF1725">
        <v>42</v>
      </c>
      <c r="AH1725" t="s">
        <v>43751</v>
      </c>
      <c r="AI1725" t="s">
        <v>43750</v>
      </c>
      <c r="AK1725" t="s">
        <v>43749</v>
      </c>
      <c r="AL1725">
        <v>26</v>
      </c>
      <c r="AM1725" s="5">
        <f t="shared" si="210"/>
        <v>8.6666666666666661</v>
      </c>
      <c r="AN1725" s="4">
        <f t="shared" si="215"/>
        <v>1.3126341032437207E-2</v>
      </c>
      <c r="AO1725" s="3"/>
      <c r="AP1725">
        <v>0</v>
      </c>
      <c r="AR1725" t="s">
        <v>0</v>
      </c>
      <c r="AT1725" s="2" t="s">
        <v>14</v>
      </c>
      <c r="AU1725" s="1">
        <f t="shared" si="211"/>
        <v>13.688950531018495</v>
      </c>
      <c r="AV1725" s="1">
        <f t="shared" si="212"/>
        <v>10.152860123082846</v>
      </c>
      <c r="AW1725" s="1">
        <f t="shared" si="213"/>
        <v>6.6167697151471954</v>
      </c>
    </row>
    <row r="1726" spans="1:49" x14ac:dyDescent="0.2">
      <c r="A1726">
        <v>1724</v>
      </c>
      <c r="B1726" t="s">
        <v>43748</v>
      </c>
      <c r="C1726" t="s">
        <v>43747</v>
      </c>
      <c r="E1726">
        <v>31550883</v>
      </c>
      <c r="F1726" t="s">
        <v>43746</v>
      </c>
      <c r="G1726" t="s">
        <v>3</v>
      </c>
      <c r="H1726" t="s">
        <v>2</v>
      </c>
      <c r="I1726" t="s">
        <v>43745</v>
      </c>
      <c r="J1726" t="s">
        <v>43744</v>
      </c>
      <c r="K1726" t="s">
        <v>43743</v>
      </c>
      <c r="L1726" t="s">
        <v>43742</v>
      </c>
      <c r="M1726" t="s">
        <v>63</v>
      </c>
      <c r="N1726">
        <v>11</v>
      </c>
      <c r="O1726" t="s">
        <v>43741</v>
      </c>
      <c r="P1726" t="s">
        <v>43740</v>
      </c>
      <c r="Q1726" t="s">
        <v>43739</v>
      </c>
      <c r="R1726" s="7">
        <v>43761</v>
      </c>
      <c r="S1726" s="8">
        <f t="shared" si="208"/>
        <v>2019</v>
      </c>
      <c r="T1726" s="8">
        <v>2019</v>
      </c>
      <c r="U1726" s="8">
        <f t="shared" si="209"/>
        <v>3</v>
      </c>
      <c r="V1726" s="7">
        <v>43761</v>
      </c>
      <c r="W1726" t="s">
        <v>2147</v>
      </c>
      <c r="X1726" s="2">
        <v>2.5350000000000001</v>
      </c>
      <c r="Y1726" s="6">
        <f t="shared" si="214"/>
        <v>6.7670377192279973E-2</v>
      </c>
      <c r="AA1726">
        <v>19448244</v>
      </c>
      <c r="AB1726">
        <v>19700171101</v>
      </c>
      <c r="AC1726">
        <v>19448252</v>
      </c>
      <c r="AD1726" t="s">
        <v>1</v>
      </c>
      <c r="AE1726">
        <v>11</v>
      </c>
      <c r="AF1726">
        <v>42</v>
      </c>
      <c r="AH1726" t="s">
        <v>43738</v>
      </c>
      <c r="AI1726" t="s">
        <v>43737</v>
      </c>
      <c r="AJ1726" t="s">
        <v>43736</v>
      </c>
      <c r="AK1726" t="s">
        <v>43735</v>
      </c>
      <c r="AL1726">
        <v>10</v>
      </c>
      <c r="AM1726" s="5">
        <f t="shared" si="210"/>
        <v>3.3333333333333335</v>
      </c>
      <c r="AN1726" s="4">
        <f t="shared" si="215"/>
        <v>5.0485927047835416E-3</v>
      </c>
      <c r="AO1726" s="3"/>
      <c r="AP1726">
        <v>0</v>
      </c>
      <c r="AR1726" t="s">
        <v>0</v>
      </c>
      <c r="AT1726" s="2" t="s">
        <v>14</v>
      </c>
      <c r="AU1726" s="1">
        <f t="shared" si="211"/>
        <v>4.8883841846031038</v>
      </c>
      <c r="AV1726" s="1">
        <f t="shared" si="212"/>
        <v>3.6359484948531757</v>
      </c>
      <c r="AW1726" s="1">
        <f t="shared" si="213"/>
        <v>2.3835128051032468</v>
      </c>
    </row>
    <row r="1727" spans="1:49" x14ac:dyDescent="0.2">
      <c r="A1727">
        <v>1725</v>
      </c>
      <c r="B1727" t="s">
        <v>43734</v>
      </c>
      <c r="C1727" t="s">
        <v>43733</v>
      </c>
      <c r="F1727" t="s">
        <v>43732</v>
      </c>
      <c r="G1727" t="s">
        <v>3</v>
      </c>
      <c r="H1727" t="s">
        <v>2</v>
      </c>
      <c r="I1727" t="s">
        <v>1156</v>
      </c>
      <c r="J1727">
        <v>60011402</v>
      </c>
      <c r="K1727" t="s">
        <v>43731</v>
      </c>
      <c r="L1727" t="s">
        <v>43730</v>
      </c>
      <c r="M1727" t="s">
        <v>58</v>
      </c>
      <c r="N1727">
        <v>6</v>
      </c>
      <c r="O1727" t="s">
        <v>43729</v>
      </c>
      <c r="P1727" t="s">
        <v>43728</v>
      </c>
      <c r="Q1727" t="s">
        <v>43727</v>
      </c>
      <c r="R1727" s="7">
        <v>43760</v>
      </c>
      <c r="S1727" s="8">
        <f t="shared" si="208"/>
        <v>2019</v>
      </c>
      <c r="T1727" s="8">
        <v>2019</v>
      </c>
      <c r="U1727" s="8">
        <f t="shared" si="209"/>
        <v>3</v>
      </c>
      <c r="V1727" s="7">
        <v>43760</v>
      </c>
      <c r="W1727" t="s">
        <v>43726</v>
      </c>
      <c r="X1727" s="2">
        <v>1.379</v>
      </c>
      <c r="Y1727" s="6">
        <f t="shared" si="214"/>
        <v>3.6811617415445398E-2</v>
      </c>
      <c r="AB1727">
        <v>21101019256</v>
      </c>
      <c r="AC1727">
        <v>26376113</v>
      </c>
      <c r="AD1727" t="s">
        <v>1</v>
      </c>
      <c r="AE1727">
        <v>1</v>
      </c>
      <c r="AF1727">
        <v>10</v>
      </c>
      <c r="AH1727" t="s">
        <v>43725</v>
      </c>
      <c r="AI1727" t="s">
        <v>43724</v>
      </c>
      <c r="AJ1727" t="s">
        <v>43723</v>
      </c>
      <c r="AK1727" t="s">
        <v>43722</v>
      </c>
      <c r="AL1727">
        <v>6</v>
      </c>
      <c r="AM1727" s="5">
        <f t="shared" si="210"/>
        <v>2</v>
      </c>
      <c r="AN1727" s="4">
        <f t="shared" si="215"/>
        <v>3.0291556228701248E-3</v>
      </c>
      <c r="AO1727" s="3"/>
      <c r="AP1727">
        <v>0</v>
      </c>
      <c r="AR1727" t="s">
        <v>43721</v>
      </c>
      <c r="AS1727" t="s">
        <v>3612</v>
      </c>
      <c r="AT1727" s="2">
        <v>3.3140000000000001</v>
      </c>
      <c r="AU1727" s="1">
        <f t="shared" si="211"/>
        <v>2.6676878877672818</v>
      </c>
      <c r="AV1727" s="1">
        <f t="shared" si="212"/>
        <v>1.992038651915776</v>
      </c>
      <c r="AW1727" s="1">
        <f t="shared" si="213"/>
        <v>1.3163894160642706</v>
      </c>
    </row>
    <row r="1728" spans="1:49" x14ac:dyDescent="0.2">
      <c r="A1728">
        <v>1726</v>
      </c>
      <c r="B1728" t="s">
        <v>43720</v>
      </c>
      <c r="C1728" t="s">
        <v>43719</v>
      </c>
      <c r="F1728" t="s">
        <v>43718</v>
      </c>
      <c r="G1728" t="s">
        <v>3</v>
      </c>
      <c r="H1728" t="s">
        <v>2</v>
      </c>
      <c r="I1728" t="s">
        <v>2066</v>
      </c>
      <c r="J1728" t="s">
        <v>43717</v>
      </c>
      <c r="K1728" t="s">
        <v>43716</v>
      </c>
      <c r="L1728" t="s">
        <v>43715</v>
      </c>
      <c r="M1728" t="s">
        <v>2796</v>
      </c>
      <c r="N1728">
        <v>4</v>
      </c>
      <c r="O1728" t="s">
        <v>43714</v>
      </c>
      <c r="P1728" t="s">
        <v>43713</v>
      </c>
      <c r="Q1728" t="s">
        <v>43712</v>
      </c>
      <c r="R1728" s="7">
        <v>43760</v>
      </c>
      <c r="S1728" s="8">
        <f t="shared" si="208"/>
        <v>2019</v>
      </c>
      <c r="T1728" s="8">
        <v>2019</v>
      </c>
      <c r="U1728" s="8">
        <f t="shared" si="209"/>
        <v>3</v>
      </c>
      <c r="V1728" s="7">
        <v>43760</v>
      </c>
      <c r="W1728" t="s">
        <v>1145</v>
      </c>
      <c r="X1728" s="2">
        <v>0.59799999999999998</v>
      </c>
      <c r="Y1728" s="6">
        <f t="shared" si="214"/>
        <v>1.5963268465871174E-2</v>
      </c>
      <c r="AB1728">
        <v>62932</v>
      </c>
      <c r="AC1728">
        <v>19961073</v>
      </c>
      <c r="AD1728" t="s">
        <v>1</v>
      </c>
      <c r="AE1728">
        <v>12</v>
      </c>
      <c r="AF1728">
        <v>20</v>
      </c>
      <c r="AG1728">
        <v>4021</v>
      </c>
      <c r="AI1728" t="s">
        <v>43711</v>
      </c>
      <c r="AJ1728" t="s">
        <v>43710</v>
      </c>
      <c r="AK1728" t="s">
        <v>43709</v>
      </c>
      <c r="AL1728">
        <v>6</v>
      </c>
      <c r="AM1728" s="5">
        <f t="shared" si="210"/>
        <v>2</v>
      </c>
      <c r="AN1728" s="4">
        <f t="shared" si="215"/>
        <v>3.0291556228701248E-3</v>
      </c>
      <c r="AO1728" s="3"/>
      <c r="AP1728">
        <v>1</v>
      </c>
      <c r="AQ1728" t="s">
        <v>16</v>
      </c>
      <c r="AR1728" t="s">
        <v>43708</v>
      </c>
      <c r="AS1728" t="s">
        <v>15</v>
      </c>
      <c r="AT1728" s="2">
        <v>3.004</v>
      </c>
      <c r="AU1728" s="1">
        <f t="shared" si="211"/>
        <v>1.2083034612970858</v>
      </c>
      <c r="AV1728" s="1">
        <f t="shared" si="212"/>
        <v>0.94962120443706499</v>
      </c>
      <c r="AW1728" s="1">
        <f t="shared" si="213"/>
        <v>0.69093894757704388</v>
      </c>
    </row>
    <row r="1729" spans="1:49" x14ac:dyDescent="0.2">
      <c r="A1729">
        <v>1727</v>
      </c>
      <c r="B1729" t="s">
        <v>43707</v>
      </c>
      <c r="C1729" t="s">
        <v>43706</v>
      </c>
      <c r="F1729" t="s">
        <v>43705</v>
      </c>
      <c r="G1729" t="s">
        <v>3</v>
      </c>
      <c r="H1729" t="s">
        <v>2</v>
      </c>
      <c r="I1729" t="s">
        <v>43704</v>
      </c>
      <c r="J1729" t="s">
        <v>43703</v>
      </c>
      <c r="K1729" t="s">
        <v>43702</v>
      </c>
      <c r="L1729" t="s">
        <v>43701</v>
      </c>
      <c r="M1729" t="s">
        <v>1901</v>
      </c>
      <c r="N1729">
        <v>5</v>
      </c>
      <c r="O1729" t="s">
        <v>43700</v>
      </c>
      <c r="P1729" t="s">
        <v>43699</v>
      </c>
      <c r="Q1729" t="s">
        <v>43698</v>
      </c>
      <c r="R1729" s="7">
        <v>43760</v>
      </c>
      <c r="S1729" s="8">
        <f t="shared" si="208"/>
        <v>2019</v>
      </c>
      <c r="T1729" s="8">
        <v>2019</v>
      </c>
      <c r="U1729" s="8">
        <f t="shared" si="209"/>
        <v>3</v>
      </c>
      <c r="V1729" s="7">
        <v>43760</v>
      </c>
      <c r="W1729" t="s">
        <v>5615</v>
      </c>
      <c r="X1729" s="2">
        <v>0.93500000000000005</v>
      </c>
      <c r="Y1729" s="6">
        <f t="shared" si="214"/>
        <v>2.4959290995969143E-2</v>
      </c>
      <c r="AB1729">
        <v>21100810702</v>
      </c>
      <c r="AC1729">
        <v>20503385</v>
      </c>
      <c r="AD1729" t="s">
        <v>1</v>
      </c>
      <c r="AE1729">
        <v>7</v>
      </c>
      <c r="AF1729">
        <v>1</v>
      </c>
      <c r="AG1729">
        <v>21</v>
      </c>
      <c r="AI1729" t="s">
        <v>43697</v>
      </c>
      <c r="AJ1729" t="s">
        <v>43696</v>
      </c>
      <c r="AK1729" t="s">
        <v>43695</v>
      </c>
      <c r="AL1729">
        <v>1</v>
      </c>
      <c r="AM1729" s="5">
        <f t="shared" si="210"/>
        <v>0.33333333333333331</v>
      </c>
      <c r="AN1729" s="4">
        <f t="shared" si="215"/>
        <v>5.048592704783541E-4</v>
      </c>
      <c r="AO1729" s="3"/>
      <c r="AP1729">
        <v>1</v>
      </c>
      <c r="AR1729" t="s">
        <v>43694</v>
      </c>
      <c r="AT1729" s="2" t="s">
        <v>14</v>
      </c>
      <c r="AU1729" s="1">
        <f t="shared" si="211"/>
        <v>1.7622961478321901</v>
      </c>
      <c r="AV1729" s="1">
        <f t="shared" si="212"/>
        <v>1.2732075133223748</v>
      </c>
      <c r="AW1729" s="1">
        <f t="shared" si="213"/>
        <v>0.78411887881255893</v>
      </c>
    </row>
    <row r="1730" spans="1:49" x14ac:dyDescent="0.2">
      <c r="A1730">
        <v>1728</v>
      </c>
      <c r="B1730" t="s">
        <v>43693</v>
      </c>
      <c r="C1730" t="s">
        <v>43692</v>
      </c>
      <c r="E1730">
        <v>31594847</v>
      </c>
      <c r="F1730" t="s">
        <v>43691</v>
      </c>
      <c r="G1730" t="s">
        <v>3</v>
      </c>
      <c r="H1730" t="s">
        <v>2</v>
      </c>
      <c r="I1730" t="s">
        <v>43690</v>
      </c>
      <c r="J1730" t="s">
        <v>43689</v>
      </c>
      <c r="K1730" t="s">
        <v>43688</v>
      </c>
      <c r="L1730" t="s">
        <v>43687</v>
      </c>
      <c r="M1730" t="s">
        <v>2212</v>
      </c>
      <c r="N1730">
        <v>10</v>
      </c>
      <c r="O1730" t="s">
        <v>43686</v>
      </c>
      <c r="P1730" t="s">
        <v>43685</v>
      </c>
      <c r="Q1730" t="s">
        <v>43684</v>
      </c>
      <c r="R1730" s="7">
        <v>43760</v>
      </c>
      <c r="S1730" s="8">
        <f t="shared" ref="S1730:S1793" si="216">YEAR(R1730)</f>
        <v>2019</v>
      </c>
      <c r="T1730" s="8">
        <v>2019</v>
      </c>
      <c r="U1730" s="8">
        <f t="shared" ref="U1730:U1793" si="217">2022-T1730</f>
        <v>3</v>
      </c>
      <c r="V1730" s="7">
        <v>43760</v>
      </c>
      <c r="W1730" t="s">
        <v>1485</v>
      </c>
      <c r="X1730" s="2">
        <v>5.0110000000000001</v>
      </c>
      <c r="Y1730" s="6">
        <f t="shared" si="214"/>
        <v>0.13376578308107098</v>
      </c>
      <c r="AA1730">
        <v>278424</v>
      </c>
      <c r="AB1730">
        <v>21121</v>
      </c>
      <c r="AC1730">
        <v>10916490</v>
      </c>
      <c r="AD1730" t="s">
        <v>1</v>
      </c>
      <c r="AE1730">
        <v>116</v>
      </c>
      <c r="AF1730">
        <v>43</v>
      </c>
      <c r="AH1730" t="s">
        <v>43683</v>
      </c>
      <c r="AI1730" t="s">
        <v>43682</v>
      </c>
      <c r="AJ1730" t="s">
        <v>43681</v>
      </c>
      <c r="AK1730" t="s">
        <v>43680</v>
      </c>
      <c r="AL1730">
        <v>11</v>
      </c>
      <c r="AM1730" s="5">
        <f t="shared" ref="AM1730:AM1793" si="218">AL1730/U1730</f>
        <v>3.6666666666666665</v>
      </c>
      <c r="AN1730" s="4">
        <f t="shared" si="215"/>
        <v>5.5534519752618956E-3</v>
      </c>
      <c r="AO1730" s="3"/>
      <c r="AP1730">
        <v>1</v>
      </c>
      <c r="AQ1730" t="s">
        <v>652</v>
      </c>
      <c r="AR1730" t="s">
        <v>4762</v>
      </c>
      <c r="AS1730" t="s">
        <v>651</v>
      </c>
      <c r="AT1730" s="2" t="s">
        <v>14</v>
      </c>
      <c r="AU1730" s="1">
        <f t="shared" ref="AU1730:AU1793" si="219">(Y1730*0.7+AN1730*0.3)*100</f>
        <v>9.5302083749328244</v>
      </c>
      <c r="AV1730" s="1">
        <f t="shared" ref="AV1730:AV1793" si="220">(Y1730*0.5+AN1730*0.5)*100</f>
        <v>6.9659617528166438</v>
      </c>
      <c r="AW1730" s="1">
        <f t="shared" ref="AW1730:AW1793" si="221">(Y1730*0.3+AN1730*0.7)*100</f>
        <v>4.4017151307004623</v>
      </c>
    </row>
    <row r="1731" spans="1:49" x14ac:dyDescent="0.2">
      <c r="A1731">
        <v>1729</v>
      </c>
      <c r="B1731" t="s">
        <v>43679</v>
      </c>
      <c r="C1731" t="s">
        <v>43678</v>
      </c>
      <c r="F1731" t="s">
        <v>43677</v>
      </c>
      <c r="G1731" t="s">
        <v>3</v>
      </c>
      <c r="H1731" t="s">
        <v>2</v>
      </c>
      <c r="I1731" t="s">
        <v>3086</v>
      </c>
      <c r="J1731" t="s">
        <v>43676</v>
      </c>
      <c r="K1731" t="s">
        <v>43675</v>
      </c>
      <c r="L1731" t="s">
        <v>43674</v>
      </c>
      <c r="M1731" t="s">
        <v>13</v>
      </c>
      <c r="N1731">
        <v>6</v>
      </c>
      <c r="O1731" t="s">
        <v>43673</v>
      </c>
      <c r="P1731" t="s">
        <v>43672</v>
      </c>
      <c r="Q1731" t="s">
        <v>43671</v>
      </c>
      <c r="R1731" s="7">
        <v>43759</v>
      </c>
      <c r="S1731" s="8">
        <f t="shared" si="216"/>
        <v>2019</v>
      </c>
      <c r="T1731" s="8">
        <v>2019</v>
      </c>
      <c r="U1731" s="8">
        <f t="shared" si="217"/>
        <v>3</v>
      </c>
      <c r="V1731" s="7">
        <v>43759</v>
      </c>
      <c r="W1731" t="s">
        <v>3721</v>
      </c>
      <c r="X1731" s="2">
        <v>1.1819999999999999</v>
      </c>
      <c r="Y1731" s="6">
        <f t="shared" ref="Y1731:Y1794" si="222">(X1731-$Z$3)/($Z$2-$Z$3)</f>
        <v>3.1552814927524625E-2</v>
      </c>
      <c r="AA1731">
        <v>36951</v>
      </c>
      <c r="AB1731">
        <v>27030</v>
      </c>
      <c r="AD1731" t="s">
        <v>1</v>
      </c>
      <c r="AE1731">
        <v>115</v>
      </c>
      <c r="AF1731">
        <v>17</v>
      </c>
      <c r="AG1731">
        <v>172405</v>
      </c>
      <c r="AI1731" t="s">
        <v>43670</v>
      </c>
      <c r="AK1731" t="s">
        <v>43669</v>
      </c>
      <c r="AL1731">
        <v>1</v>
      </c>
      <c r="AM1731" s="5">
        <f t="shared" si="218"/>
        <v>0.33333333333333331</v>
      </c>
      <c r="AN1731" s="4">
        <f t="shared" ref="AN1731:AN1794" si="223">(AM1731-$AO$3)/($AO$2-$AO$3)</f>
        <v>5.048592704783541E-4</v>
      </c>
      <c r="AO1731" s="3"/>
      <c r="AP1731">
        <v>1</v>
      </c>
      <c r="AQ1731" t="s">
        <v>52</v>
      </c>
      <c r="AR1731">
        <v>1419807</v>
      </c>
      <c r="AS1731" t="s">
        <v>51</v>
      </c>
      <c r="AT1731" s="2">
        <v>3.7909999999999999</v>
      </c>
      <c r="AU1731" s="1">
        <f t="shared" si="219"/>
        <v>2.2238428230410738</v>
      </c>
      <c r="AV1731" s="1">
        <f t="shared" si="220"/>
        <v>1.6028837099001487</v>
      </c>
      <c r="AW1731" s="1">
        <f t="shared" si="221"/>
        <v>0.98192459675922361</v>
      </c>
    </row>
    <row r="1732" spans="1:49" x14ac:dyDescent="0.2">
      <c r="A1732">
        <v>1730</v>
      </c>
      <c r="B1732" t="s">
        <v>43668</v>
      </c>
      <c r="C1732" t="s">
        <v>43667</v>
      </c>
      <c r="F1732" t="s">
        <v>43666</v>
      </c>
      <c r="G1732" t="s">
        <v>3</v>
      </c>
      <c r="H1732" t="s">
        <v>2</v>
      </c>
      <c r="I1732" t="s">
        <v>43665</v>
      </c>
      <c r="J1732">
        <v>60114928</v>
      </c>
      <c r="K1732" t="s">
        <v>5349</v>
      </c>
      <c r="L1732" t="s">
        <v>5348</v>
      </c>
      <c r="M1732" t="s">
        <v>600</v>
      </c>
      <c r="N1732">
        <v>1</v>
      </c>
      <c r="O1732" t="s">
        <v>43664</v>
      </c>
      <c r="P1732">
        <v>57196261551</v>
      </c>
      <c r="Q1732">
        <v>60114928</v>
      </c>
      <c r="R1732" s="7">
        <v>43759</v>
      </c>
      <c r="S1732" s="8">
        <f t="shared" si="216"/>
        <v>2019</v>
      </c>
      <c r="T1732" s="8">
        <v>2019</v>
      </c>
      <c r="U1732" s="8">
        <f t="shared" si="217"/>
        <v>3</v>
      </c>
      <c r="V1732" s="7">
        <v>43759</v>
      </c>
      <c r="W1732" t="s">
        <v>3820</v>
      </c>
      <c r="X1732" s="2">
        <v>0.32400000000000001</v>
      </c>
      <c r="Y1732" s="6">
        <f t="shared" si="222"/>
        <v>8.6489949547529435E-3</v>
      </c>
      <c r="AA1732">
        <v>17488842</v>
      </c>
      <c r="AB1732">
        <v>12633</v>
      </c>
      <c r="AD1732" t="s">
        <v>1</v>
      </c>
      <c r="AE1732">
        <v>91</v>
      </c>
      <c r="AF1732">
        <v>10</v>
      </c>
      <c r="AH1732" t="s">
        <v>43663</v>
      </c>
      <c r="AI1732" t="s">
        <v>43662</v>
      </c>
      <c r="AJ1732" t="s">
        <v>43661</v>
      </c>
      <c r="AK1732" t="s">
        <v>43660</v>
      </c>
      <c r="AL1732">
        <v>1</v>
      </c>
      <c r="AM1732" s="5">
        <f t="shared" si="218"/>
        <v>0.33333333333333331</v>
      </c>
      <c r="AN1732" s="4">
        <f t="shared" si="223"/>
        <v>5.048592704783541E-4</v>
      </c>
      <c r="AO1732" s="3"/>
      <c r="AP1732">
        <v>0</v>
      </c>
      <c r="AQ1732" t="s">
        <v>599</v>
      </c>
      <c r="AR1732" t="s">
        <v>43659</v>
      </c>
      <c r="AS1732" t="s">
        <v>598</v>
      </c>
      <c r="AT1732" s="2" t="s">
        <v>14</v>
      </c>
      <c r="AU1732" s="1">
        <f t="shared" si="219"/>
        <v>0.62057542494705664</v>
      </c>
      <c r="AV1732" s="1">
        <f t="shared" si="220"/>
        <v>0.45769271126156491</v>
      </c>
      <c r="AW1732" s="1">
        <f t="shared" si="221"/>
        <v>0.29480999757607307</v>
      </c>
    </row>
    <row r="1733" spans="1:49" x14ac:dyDescent="0.2">
      <c r="A1733">
        <v>1731</v>
      </c>
      <c r="B1733" t="s">
        <v>43658</v>
      </c>
      <c r="C1733" t="s">
        <v>43657</v>
      </c>
      <c r="F1733" t="s">
        <v>43656</v>
      </c>
      <c r="G1733" t="s">
        <v>3</v>
      </c>
      <c r="H1733" t="s">
        <v>2</v>
      </c>
      <c r="I1733" t="s">
        <v>1561</v>
      </c>
      <c r="J1733" t="s">
        <v>43655</v>
      </c>
      <c r="K1733" t="s">
        <v>43654</v>
      </c>
      <c r="L1733" t="s">
        <v>43653</v>
      </c>
      <c r="M1733" t="s">
        <v>18</v>
      </c>
      <c r="N1733">
        <v>5</v>
      </c>
      <c r="O1733" t="s">
        <v>43652</v>
      </c>
      <c r="P1733" t="s">
        <v>43651</v>
      </c>
      <c r="Q1733" t="s">
        <v>43650</v>
      </c>
      <c r="R1733" s="7">
        <v>43759</v>
      </c>
      <c r="S1733" s="8">
        <f t="shared" si="216"/>
        <v>2019</v>
      </c>
      <c r="T1733" s="8">
        <v>2019</v>
      </c>
      <c r="U1733" s="8">
        <f t="shared" si="217"/>
        <v>3</v>
      </c>
      <c r="V1733" s="7">
        <v>43759</v>
      </c>
      <c r="W1733" t="s">
        <v>3820</v>
      </c>
      <c r="X1733" s="2">
        <v>0.32400000000000001</v>
      </c>
      <c r="Y1733" s="6">
        <f t="shared" si="222"/>
        <v>8.6489949547529435E-3</v>
      </c>
      <c r="AA1733">
        <v>17488842</v>
      </c>
      <c r="AB1733">
        <v>12633</v>
      </c>
      <c r="AD1733" t="s">
        <v>1</v>
      </c>
      <c r="AE1733">
        <v>91</v>
      </c>
      <c r="AF1733">
        <v>10</v>
      </c>
      <c r="AH1733" t="s">
        <v>43649</v>
      </c>
      <c r="AI1733" t="s">
        <v>43648</v>
      </c>
      <c r="AJ1733" t="s">
        <v>43647</v>
      </c>
      <c r="AK1733" t="s">
        <v>43646</v>
      </c>
      <c r="AL1733">
        <v>3</v>
      </c>
      <c r="AM1733" s="5">
        <f t="shared" si="218"/>
        <v>1</v>
      </c>
      <c r="AN1733" s="4">
        <f t="shared" si="223"/>
        <v>1.5145778114350624E-3</v>
      </c>
      <c r="AO1733" s="3"/>
      <c r="AP1733">
        <v>0</v>
      </c>
      <c r="AR1733" t="s">
        <v>0</v>
      </c>
      <c r="AT1733" s="2" t="s">
        <v>14</v>
      </c>
      <c r="AU1733" s="1">
        <f t="shared" si="219"/>
        <v>0.65086698117575781</v>
      </c>
      <c r="AV1733" s="1">
        <f t="shared" si="220"/>
        <v>0.50817863830940035</v>
      </c>
      <c r="AW1733" s="1">
        <f t="shared" si="221"/>
        <v>0.36549029544304268</v>
      </c>
    </row>
    <row r="1734" spans="1:49" x14ac:dyDescent="0.2">
      <c r="A1734">
        <v>1732</v>
      </c>
      <c r="B1734" t="s">
        <v>43645</v>
      </c>
      <c r="C1734" t="s">
        <v>43644</v>
      </c>
      <c r="F1734" t="s">
        <v>43643</v>
      </c>
      <c r="G1734" t="s">
        <v>3</v>
      </c>
      <c r="H1734" t="s">
        <v>2</v>
      </c>
      <c r="I1734" t="s">
        <v>3821</v>
      </c>
      <c r="J1734" t="s">
        <v>43642</v>
      </c>
      <c r="K1734" t="s">
        <v>43641</v>
      </c>
      <c r="L1734" t="s">
        <v>43640</v>
      </c>
      <c r="M1734" t="s">
        <v>18</v>
      </c>
      <c r="N1734">
        <v>6</v>
      </c>
      <c r="O1734" t="s">
        <v>43639</v>
      </c>
      <c r="P1734" t="s">
        <v>43638</v>
      </c>
      <c r="Q1734" t="s">
        <v>43637</v>
      </c>
      <c r="R1734" s="7">
        <v>43759</v>
      </c>
      <c r="S1734" s="8">
        <f t="shared" si="216"/>
        <v>2019</v>
      </c>
      <c r="T1734" s="8">
        <v>2019</v>
      </c>
      <c r="U1734" s="8">
        <f t="shared" si="217"/>
        <v>3</v>
      </c>
      <c r="V1734" s="7">
        <v>43759</v>
      </c>
      <c r="W1734" t="s">
        <v>3820</v>
      </c>
      <c r="X1734" s="2">
        <v>0.32400000000000001</v>
      </c>
      <c r="Y1734" s="6">
        <f t="shared" si="222"/>
        <v>8.6489949547529435E-3</v>
      </c>
      <c r="AA1734">
        <v>17488842</v>
      </c>
      <c r="AB1734">
        <v>12633</v>
      </c>
      <c r="AD1734" t="s">
        <v>1</v>
      </c>
      <c r="AE1734">
        <v>91</v>
      </c>
      <c r="AF1734">
        <v>10</v>
      </c>
      <c r="AH1734" t="s">
        <v>43636</v>
      </c>
      <c r="AI1734" t="s">
        <v>43635</v>
      </c>
      <c r="AJ1734" t="s">
        <v>43634</v>
      </c>
      <c r="AK1734" t="s">
        <v>43633</v>
      </c>
      <c r="AL1734">
        <v>4</v>
      </c>
      <c r="AM1734" s="5">
        <f t="shared" si="218"/>
        <v>1.3333333333333333</v>
      </c>
      <c r="AN1734" s="4">
        <f t="shared" si="223"/>
        <v>2.0194370819134164E-3</v>
      </c>
      <c r="AO1734" s="3"/>
      <c r="AP1734">
        <v>0</v>
      </c>
      <c r="AQ1734" t="s">
        <v>16</v>
      </c>
      <c r="AR1734" t="s">
        <v>43632</v>
      </c>
      <c r="AS1734" t="s">
        <v>15</v>
      </c>
      <c r="AT1734" s="2" t="s">
        <v>14</v>
      </c>
      <c r="AU1734" s="1">
        <f t="shared" si="219"/>
        <v>0.6660127592901085</v>
      </c>
      <c r="AV1734" s="1">
        <f t="shared" si="220"/>
        <v>0.53342160183331799</v>
      </c>
      <c r="AW1734" s="1">
        <f t="shared" si="221"/>
        <v>0.40083044437652743</v>
      </c>
    </row>
    <row r="1735" spans="1:49" x14ac:dyDescent="0.2">
      <c r="A1735">
        <v>1733</v>
      </c>
      <c r="B1735" t="s">
        <v>43631</v>
      </c>
      <c r="C1735" t="s">
        <v>43630</v>
      </c>
      <c r="F1735" t="s">
        <v>43629</v>
      </c>
      <c r="G1735" t="s">
        <v>3</v>
      </c>
      <c r="H1735" t="s">
        <v>2</v>
      </c>
      <c r="I1735" t="s">
        <v>43628</v>
      </c>
      <c r="J1735">
        <v>60004407</v>
      </c>
      <c r="K1735" t="s">
        <v>145</v>
      </c>
      <c r="L1735" t="s">
        <v>144</v>
      </c>
      <c r="M1735" t="s">
        <v>143</v>
      </c>
      <c r="N1735">
        <v>2</v>
      </c>
      <c r="O1735" t="s">
        <v>43627</v>
      </c>
      <c r="P1735" t="s">
        <v>43626</v>
      </c>
      <c r="Q1735" t="s">
        <v>142</v>
      </c>
      <c r="R1735" s="7">
        <v>43759</v>
      </c>
      <c r="S1735" s="8">
        <f t="shared" si="216"/>
        <v>2019</v>
      </c>
      <c r="T1735" s="8">
        <v>2019</v>
      </c>
      <c r="U1735" s="8">
        <f t="shared" si="217"/>
        <v>3</v>
      </c>
      <c r="V1735" s="7">
        <v>43759</v>
      </c>
      <c r="W1735" t="s">
        <v>3820</v>
      </c>
      <c r="X1735" s="2">
        <v>0.32400000000000001</v>
      </c>
      <c r="Y1735" s="6">
        <f t="shared" si="222"/>
        <v>8.6489949547529435E-3</v>
      </c>
      <c r="AA1735">
        <v>17488842</v>
      </c>
      <c r="AB1735">
        <v>12633</v>
      </c>
      <c r="AD1735" t="s">
        <v>1</v>
      </c>
      <c r="AE1735">
        <v>91</v>
      </c>
      <c r="AF1735">
        <v>10</v>
      </c>
      <c r="AH1735" t="s">
        <v>43625</v>
      </c>
      <c r="AI1735" t="s">
        <v>43624</v>
      </c>
      <c r="AJ1735" t="s">
        <v>43623</v>
      </c>
      <c r="AK1735" t="s">
        <v>43622</v>
      </c>
      <c r="AL1735">
        <v>2</v>
      </c>
      <c r="AM1735" s="5">
        <f t="shared" si="218"/>
        <v>0.66666666666666663</v>
      </c>
      <c r="AN1735" s="4">
        <f t="shared" si="223"/>
        <v>1.0097185409567082E-3</v>
      </c>
      <c r="AO1735" s="3"/>
      <c r="AP1735">
        <v>0</v>
      </c>
      <c r="AR1735" t="s">
        <v>0</v>
      </c>
      <c r="AT1735" s="2" t="s">
        <v>14</v>
      </c>
      <c r="AU1735" s="1">
        <f t="shared" si="219"/>
        <v>0.63572120306140723</v>
      </c>
      <c r="AV1735" s="1">
        <f t="shared" si="220"/>
        <v>0.48293567478548255</v>
      </c>
      <c r="AW1735" s="1">
        <f t="shared" si="221"/>
        <v>0.33015014650955787</v>
      </c>
    </row>
    <row r="1736" spans="1:49" x14ac:dyDescent="0.2">
      <c r="A1736">
        <v>1734</v>
      </c>
      <c r="B1736" t="s">
        <v>43621</v>
      </c>
      <c r="C1736" t="s">
        <v>43620</v>
      </c>
      <c r="F1736" t="s">
        <v>43619</v>
      </c>
      <c r="G1736" t="s">
        <v>3</v>
      </c>
      <c r="H1736" t="s">
        <v>2</v>
      </c>
      <c r="I1736" t="s">
        <v>43618</v>
      </c>
      <c r="J1736" t="s">
        <v>43617</v>
      </c>
      <c r="K1736" t="s">
        <v>43616</v>
      </c>
      <c r="L1736" t="s">
        <v>43615</v>
      </c>
      <c r="M1736" t="s">
        <v>5755</v>
      </c>
      <c r="N1736">
        <v>6</v>
      </c>
      <c r="O1736" t="s">
        <v>43614</v>
      </c>
      <c r="P1736" t="s">
        <v>43613</v>
      </c>
      <c r="Q1736" t="s">
        <v>43612</v>
      </c>
      <c r="R1736" s="7">
        <v>43758</v>
      </c>
      <c r="S1736" s="8">
        <f t="shared" si="216"/>
        <v>2019</v>
      </c>
      <c r="T1736" s="8">
        <v>2019</v>
      </c>
      <c r="U1736" s="8">
        <f t="shared" si="217"/>
        <v>3</v>
      </c>
      <c r="V1736" s="7">
        <v>43758</v>
      </c>
      <c r="W1736" t="s">
        <v>1123</v>
      </c>
      <c r="X1736" s="2">
        <v>2.3759999999999999</v>
      </c>
      <c r="Y1736" s="6">
        <f t="shared" si="222"/>
        <v>6.3425963001521576E-2</v>
      </c>
      <c r="AA1736" t="s">
        <v>1122</v>
      </c>
      <c r="AB1736">
        <v>26765</v>
      </c>
      <c r="AC1736">
        <v>15384357</v>
      </c>
      <c r="AD1736" t="s">
        <v>1</v>
      </c>
      <c r="AE1736">
        <v>884</v>
      </c>
      <c r="AF1736">
        <v>2</v>
      </c>
      <c r="AG1736">
        <v>105</v>
      </c>
      <c r="AI1736" t="s">
        <v>43611</v>
      </c>
      <c r="AK1736" t="s">
        <v>43610</v>
      </c>
      <c r="AL1736">
        <v>14</v>
      </c>
      <c r="AM1736" s="5">
        <f t="shared" si="218"/>
        <v>4.666666666666667</v>
      </c>
      <c r="AN1736" s="4">
        <f t="shared" si="223"/>
        <v>7.0680297866969584E-3</v>
      </c>
      <c r="AO1736" s="3"/>
      <c r="AP1736">
        <v>0</v>
      </c>
      <c r="AQ1736" t="s">
        <v>52</v>
      </c>
      <c r="AR1736">
        <v>1701536</v>
      </c>
      <c r="AS1736" t="s">
        <v>51</v>
      </c>
      <c r="AT1736" s="2">
        <v>5.8739999999999997</v>
      </c>
      <c r="AU1736" s="1">
        <f t="shared" si="219"/>
        <v>4.651858303707419</v>
      </c>
      <c r="AV1736" s="1">
        <f t="shared" si="220"/>
        <v>3.5246996394109269</v>
      </c>
      <c r="AW1736" s="1">
        <f t="shared" si="221"/>
        <v>2.3975409751144343</v>
      </c>
    </row>
    <row r="1737" spans="1:49" x14ac:dyDescent="0.2">
      <c r="A1737">
        <v>1735</v>
      </c>
      <c r="B1737" t="s">
        <v>43609</v>
      </c>
      <c r="C1737" t="s">
        <v>43608</v>
      </c>
      <c r="D1737" t="s">
        <v>43607</v>
      </c>
      <c r="E1737">
        <v>31254829</v>
      </c>
      <c r="F1737" t="s">
        <v>43606</v>
      </c>
      <c r="G1737" t="s">
        <v>3</v>
      </c>
      <c r="H1737" t="s">
        <v>2</v>
      </c>
      <c r="I1737" t="s">
        <v>43605</v>
      </c>
      <c r="J1737">
        <v>60026134</v>
      </c>
      <c r="K1737" t="s">
        <v>8603</v>
      </c>
      <c r="L1737" t="s">
        <v>8602</v>
      </c>
      <c r="M1737" t="s">
        <v>206</v>
      </c>
      <c r="N1737">
        <v>3</v>
      </c>
      <c r="O1737" t="s">
        <v>43604</v>
      </c>
      <c r="P1737" t="s">
        <v>43603</v>
      </c>
      <c r="Q1737" t="s">
        <v>43602</v>
      </c>
      <c r="R1737" s="7">
        <v>43758</v>
      </c>
      <c r="S1737" s="8">
        <f t="shared" si="216"/>
        <v>2019</v>
      </c>
      <c r="T1737" s="8">
        <v>2019</v>
      </c>
      <c r="U1737" s="8">
        <f t="shared" si="217"/>
        <v>3</v>
      </c>
      <c r="V1737" s="7">
        <v>43758</v>
      </c>
      <c r="W1737" t="s">
        <v>128</v>
      </c>
      <c r="X1737" s="2">
        <v>1.7949999999999999</v>
      </c>
      <c r="Y1737" s="6">
        <f t="shared" si="222"/>
        <v>4.7916499826486214E-2</v>
      </c>
      <c r="AA1737">
        <v>489697</v>
      </c>
      <c r="AB1737">
        <v>25349</v>
      </c>
      <c r="AC1737">
        <v>18791026</v>
      </c>
      <c r="AD1737" t="s">
        <v>1</v>
      </c>
      <c r="AE1737">
        <v>688</v>
      </c>
      <c r="AH1737" t="s">
        <v>43601</v>
      </c>
      <c r="AI1737" t="s">
        <v>43600</v>
      </c>
      <c r="AJ1737" t="s">
        <v>43599</v>
      </c>
      <c r="AK1737" t="s">
        <v>43598</v>
      </c>
      <c r="AL1737">
        <v>6</v>
      </c>
      <c r="AM1737" s="5">
        <f t="shared" si="218"/>
        <v>2</v>
      </c>
      <c r="AN1737" s="4">
        <f t="shared" si="223"/>
        <v>3.0291556228701248E-3</v>
      </c>
      <c r="AO1737" s="3"/>
      <c r="AP1737">
        <v>0</v>
      </c>
      <c r="AQ1737" t="s">
        <v>113</v>
      </c>
      <c r="AR1737" t="s">
        <v>43597</v>
      </c>
      <c r="AS1737" t="s">
        <v>456</v>
      </c>
      <c r="AT1737" s="2">
        <v>7.9630000000000001</v>
      </c>
      <c r="AU1737" s="1">
        <f t="shared" si="219"/>
        <v>3.4450296565401386</v>
      </c>
      <c r="AV1737" s="1">
        <f t="shared" si="220"/>
        <v>2.5472827724678169</v>
      </c>
      <c r="AW1737" s="1">
        <f t="shared" si="221"/>
        <v>1.6495358883954951</v>
      </c>
    </row>
    <row r="1738" spans="1:49" x14ac:dyDescent="0.2">
      <c r="A1738">
        <v>1736</v>
      </c>
      <c r="B1738" t="s">
        <v>43596</v>
      </c>
      <c r="C1738" t="s">
        <v>43595</v>
      </c>
      <c r="F1738" t="s">
        <v>43594</v>
      </c>
      <c r="G1738" t="s">
        <v>3</v>
      </c>
      <c r="H1738" t="s">
        <v>2</v>
      </c>
      <c r="I1738" t="s">
        <v>840</v>
      </c>
      <c r="J1738">
        <v>60025278</v>
      </c>
      <c r="K1738" t="s">
        <v>394</v>
      </c>
      <c r="L1738" t="s">
        <v>59</v>
      </c>
      <c r="M1738" t="s">
        <v>58</v>
      </c>
      <c r="N1738">
        <v>3</v>
      </c>
      <c r="O1738" t="s">
        <v>43593</v>
      </c>
      <c r="P1738" t="s">
        <v>43592</v>
      </c>
      <c r="Q1738" t="s">
        <v>1908</v>
      </c>
      <c r="R1738" s="7">
        <v>43756</v>
      </c>
      <c r="S1738" s="8">
        <f t="shared" si="216"/>
        <v>2019</v>
      </c>
      <c r="T1738" s="8">
        <v>2019</v>
      </c>
      <c r="U1738" s="8">
        <f t="shared" si="217"/>
        <v>3</v>
      </c>
      <c r="V1738" s="7">
        <v>43756</v>
      </c>
      <c r="W1738" t="s">
        <v>1145</v>
      </c>
      <c r="X1738" s="2">
        <v>0.59799999999999998</v>
      </c>
      <c r="Y1738" s="6">
        <f t="shared" si="222"/>
        <v>1.5963268465871174E-2</v>
      </c>
      <c r="AB1738">
        <v>62932</v>
      </c>
      <c r="AC1738">
        <v>19961073</v>
      </c>
      <c r="AD1738" t="s">
        <v>1</v>
      </c>
      <c r="AE1738">
        <v>12</v>
      </c>
      <c r="AF1738">
        <v>20</v>
      </c>
      <c r="AG1738">
        <v>3960</v>
      </c>
      <c r="AI1738" t="s">
        <v>43591</v>
      </c>
      <c r="AJ1738" t="s">
        <v>43590</v>
      </c>
      <c r="AK1738" t="s">
        <v>43589</v>
      </c>
      <c r="AL1738">
        <v>4</v>
      </c>
      <c r="AM1738" s="5">
        <f t="shared" si="218"/>
        <v>1.3333333333333333</v>
      </c>
      <c r="AN1738" s="4">
        <f t="shared" si="223"/>
        <v>2.0194370819134164E-3</v>
      </c>
      <c r="AO1738" s="3"/>
      <c r="AP1738">
        <v>1</v>
      </c>
      <c r="AR1738" t="s">
        <v>0</v>
      </c>
      <c r="AT1738" s="2">
        <v>3.004</v>
      </c>
      <c r="AU1738" s="1">
        <f t="shared" si="219"/>
        <v>1.1780119050683844</v>
      </c>
      <c r="AV1738" s="1">
        <f t="shared" si="220"/>
        <v>0.89913527738922949</v>
      </c>
      <c r="AW1738" s="1">
        <f t="shared" si="221"/>
        <v>0.62025864971007438</v>
      </c>
    </row>
    <row r="1739" spans="1:49" x14ac:dyDescent="0.2">
      <c r="A1739">
        <v>1737</v>
      </c>
      <c r="B1739" t="s">
        <v>43588</v>
      </c>
      <c r="C1739" t="s">
        <v>43587</v>
      </c>
      <c r="E1739">
        <v>31667339</v>
      </c>
      <c r="F1739" t="s">
        <v>43586</v>
      </c>
      <c r="G1739" t="s">
        <v>3</v>
      </c>
      <c r="H1739" t="s">
        <v>2</v>
      </c>
      <c r="I1739" t="s">
        <v>43585</v>
      </c>
      <c r="J1739" t="s">
        <v>43584</v>
      </c>
      <c r="K1739" t="s">
        <v>43583</v>
      </c>
      <c r="L1739" t="s">
        <v>43582</v>
      </c>
      <c r="M1739" t="s">
        <v>44</v>
      </c>
      <c r="N1739">
        <v>6</v>
      </c>
      <c r="O1739" t="s">
        <v>43581</v>
      </c>
      <c r="P1739" t="s">
        <v>43580</v>
      </c>
      <c r="Q1739" t="s">
        <v>43579</v>
      </c>
      <c r="R1739" s="7">
        <v>43756</v>
      </c>
      <c r="S1739" s="8">
        <f t="shared" si="216"/>
        <v>2019</v>
      </c>
      <c r="T1739" s="8">
        <v>2019</v>
      </c>
      <c r="U1739" s="8">
        <f t="shared" si="217"/>
        <v>3</v>
      </c>
      <c r="V1739" s="7">
        <v>43756</v>
      </c>
      <c r="W1739" t="s">
        <v>2236</v>
      </c>
      <c r="X1739" s="2">
        <v>5.9279999999999999</v>
      </c>
      <c r="Y1739" s="6">
        <f t="shared" si="222"/>
        <v>0.15824457435733164</v>
      </c>
      <c r="AB1739">
        <v>21100457028</v>
      </c>
      <c r="AC1739">
        <v>23752548</v>
      </c>
      <c r="AD1739" t="s">
        <v>1</v>
      </c>
      <c r="AE1739">
        <v>5</v>
      </c>
      <c r="AF1739">
        <v>10</v>
      </c>
      <c r="AG1739" t="s">
        <v>43578</v>
      </c>
      <c r="AI1739" t="s">
        <v>43577</v>
      </c>
      <c r="AK1739" t="s">
        <v>43576</v>
      </c>
      <c r="AL1739">
        <v>14</v>
      </c>
      <c r="AM1739" s="5">
        <f t="shared" si="218"/>
        <v>4.666666666666667</v>
      </c>
      <c r="AN1739" s="4">
        <f t="shared" si="223"/>
        <v>7.0680297866969584E-3</v>
      </c>
      <c r="AO1739" s="3"/>
      <c r="AP1739">
        <v>1</v>
      </c>
      <c r="AQ1739" t="s">
        <v>52</v>
      </c>
      <c r="AR1739">
        <v>1847733</v>
      </c>
      <c r="AS1739" t="s">
        <v>51</v>
      </c>
      <c r="AT1739" s="2">
        <v>14.135999999999999</v>
      </c>
      <c r="AU1739" s="1">
        <f t="shared" si="219"/>
        <v>11.289161098614123</v>
      </c>
      <c r="AV1739" s="1">
        <f t="shared" si="220"/>
        <v>8.2656302072014292</v>
      </c>
      <c r="AW1739" s="1">
        <f t="shared" si="221"/>
        <v>5.2420993157887352</v>
      </c>
    </row>
    <row r="1740" spans="1:49" x14ac:dyDescent="0.2">
      <c r="A1740">
        <v>1738</v>
      </c>
      <c r="B1740" t="s">
        <v>43575</v>
      </c>
      <c r="C1740" t="s">
        <v>43574</v>
      </c>
      <c r="F1740" t="s">
        <v>43573</v>
      </c>
      <c r="G1740" t="s">
        <v>3</v>
      </c>
      <c r="H1740" t="s">
        <v>2</v>
      </c>
      <c r="I1740" t="s">
        <v>43572</v>
      </c>
      <c r="J1740">
        <v>60105176</v>
      </c>
      <c r="K1740" t="s">
        <v>43571</v>
      </c>
      <c r="L1740" t="s">
        <v>43570</v>
      </c>
      <c r="M1740" t="s">
        <v>85</v>
      </c>
      <c r="N1740">
        <v>5</v>
      </c>
      <c r="O1740" t="s">
        <v>43569</v>
      </c>
      <c r="P1740" t="s">
        <v>43568</v>
      </c>
      <c r="Q1740" t="s">
        <v>43567</v>
      </c>
      <c r="R1740" s="7">
        <v>43756</v>
      </c>
      <c r="S1740" s="8">
        <f t="shared" si="216"/>
        <v>2019</v>
      </c>
      <c r="T1740" s="8">
        <v>2019</v>
      </c>
      <c r="U1740" s="8">
        <f t="shared" si="217"/>
        <v>3</v>
      </c>
      <c r="V1740" s="7">
        <v>43756</v>
      </c>
      <c r="W1740" t="s">
        <v>1293</v>
      </c>
      <c r="X1740" s="2">
        <v>0.91800000000000004</v>
      </c>
      <c r="Y1740" s="6">
        <f t="shared" si="222"/>
        <v>2.4505485705133341E-2</v>
      </c>
      <c r="AA1740">
        <v>1431161</v>
      </c>
      <c r="AB1740">
        <v>22674</v>
      </c>
      <c r="AC1740">
        <v>13665901</v>
      </c>
      <c r="AD1740" t="s">
        <v>1</v>
      </c>
      <c r="AE1740">
        <v>40</v>
      </c>
      <c r="AF1740">
        <v>20</v>
      </c>
      <c r="AH1740" t="s">
        <v>43566</v>
      </c>
      <c r="AI1740" t="s">
        <v>43565</v>
      </c>
      <c r="AK1740" t="s">
        <v>43564</v>
      </c>
      <c r="AL1740">
        <v>4</v>
      </c>
      <c r="AM1740" s="5">
        <f t="shared" si="218"/>
        <v>1.3333333333333333</v>
      </c>
      <c r="AN1740" s="4">
        <f t="shared" si="223"/>
        <v>2.0194370819134164E-3</v>
      </c>
      <c r="AO1740" s="3"/>
      <c r="AP1740">
        <v>0</v>
      </c>
      <c r="AQ1740" t="s">
        <v>4184</v>
      </c>
      <c r="AR1740">
        <v>2016000200009</v>
      </c>
      <c r="AS1740" t="s">
        <v>43563</v>
      </c>
      <c r="AT1740" s="2" t="s">
        <v>14</v>
      </c>
      <c r="AU1740" s="1">
        <f t="shared" si="219"/>
        <v>1.7759671118167362</v>
      </c>
      <c r="AV1740" s="1">
        <f t="shared" si="220"/>
        <v>1.3262461393523379</v>
      </c>
      <c r="AW1740" s="1">
        <f t="shared" si="221"/>
        <v>0.87652516688793924</v>
      </c>
    </row>
    <row r="1741" spans="1:49" x14ac:dyDescent="0.2">
      <c r="A1741">
        <v>1739</v>
      </c>
      <c r="B1741" t="s">
        <v>43562</v>
      </c>
      <c r="C1741" t="s">
        <v>43561</v>
      </c>
      <c r="F1741" t="s">
        <v>43560</v>
      </c>
      <c r="G1741" t="s">
        <v>3</v>
      </c>
      <c r="H1741" t="s">
        <v>2</v>
      </c>
      <c r="I1741" t="s">
        <v>2460</v>
      </c>
      <c r="J1741" t="s">
        <v>43559</v>
      </c>
      <c r="K1741" t="s">
        <v>43558</v>
      </c>
      <c r="L1741" t="s">
        <v>43557</v>
      </c>
      <c r="M1741" t="s">
        <v>405</v>
      </c>
      <c r="N1741">
        <v>4</v>
      </c>
      <c r="O1741" t="s">
        <v>43556</v>
      </c>
      <c r="P1741" t="s">
        <v>43555</v>
      </c>
      <c r="Q1741" t="s">
        <v>43554</v>
      </c>
      <c r="R1741" s="7">
        <v>43755</v>
      </c>
      <c r="S1741" s="8">
        <f t="shared" si="216"/>
        <v>2019</v>
      </c>
      <c r="T1741" s="8">
        <v>2019</v>
      </c>
      <c r="U1741" s="8">
        <f t="shared" si="217"/>
        <v>3</v>
      </c>
      <c r="V1741" s="7">
        <v>43755</v>
      </c>
      <c r="W1741" t="s">
        <v>2404</v>
      </c>
      <c r="X1741" s="2">
        <v>0.74099999999999999</v>
      </c>
      <c r="Y1741" s="6">
        <f t="shared" si="222"/>
        <v>1.9780571794666454E-2</v>
      </c>
      <c r="AB1741">
        <v>4900152808</v>
      </c>
      <c r="AC1741">
        <v>17480221</v>
      </c>
      <c r="AD1741" t="s">
        <v>1</v>
      </c>
      <c r="AE1741">
        <v>14</v>
      </c>
      <c r="AF1741">
        <v>10</v>
      </c>
      <c r="AG1741" t="s">
        <v>43553</v>
      </c>
      <c r="AI1741" t="s">
        <v>43552</v>
      </c>
      <c r="AJ1741" t="s">
        <v>3590</v>
      </c>
      <c r="AK1741" t="s">
        <v>43551</v>
      </c>
      <c r="AL1741">
        <v>5</v>
      </c>
      <c r="AM1741" s="5">
        <f t="shared" si="218"/>
        <v>1.6666666666666667</v>
      </c>
      <c r="AN1741" s="4">
        <f t="shared" si="223"/>
        <v>2.5242963523917708E-3</v>
      </c>
      <c r="AO1741" s="3"/>
      <c r="AP1741">
        <v>0</v>
      </c>
      <c r="AR1741" t="s">
        <v>0</v>
      </c>
      <c r="AT1741" s="2">
        <v>1.415</v>
      </c>
      <c r="AU1741" s="1">
        <f t="shared" si="219"/>
        <v>1.4603689161984048</v>
      </c>
      <c r="AV1741" s="1">
        <f t="shared" si="220"/>
        <v>1.1152434073529112</v>
      </c>
      <c r="AW1741" s="1">
        <f t="shared" si="221"/>
        <v>0.77011789850741752</v>
      </c>
    </row>
    <row r="1742" spans="1:49" x14ac:dyDescent="0.2">
      <c r="A1742">
        <v>1740</v>
      </c>
      <c r="B1742" t="s">
        <v>43550</v>
      </c>
      <c r="C1742" t="s">
        <v>43549</v>
      </c>
      <c r="F1742" t="s">
        <v>43548</v>
      </c>
      <c r="G1742" t="s">
        <v>3</v>
      </c>
      <c r="H1742" t="s">
        <v>2</v>
      </c>
      <c r="I1742" t="s">
        <v>43547</v>
      </c>
      <c r="J1742" t="s">
        <v>43546</v>
      </c>
      <c r="K1742" t="s">
        <v>43545</v>
      </c>
      <c r="L1742" t="s">
        <v>43544</v>
      </c>
      <c r="M1742" t="s">
        <v>328</v>
      </c>
      <c r="N1742">
        <v>6</v>
      </c>
      <c r="O1742" t="s">
        <v>43543</v>
      </c>
      <c r="P1742" t="s">
        <v>43542</v>
      </c>
      <c r="Q1742" t="s">
        <v>43541</v>
      </c>
      <c r="R1742" s="7">
        <v>43755</v>
      </c>
      <c r="S1742" s="8">
        <f t="shared" si="216"/>
        <v>2019</v>
      </c>
      <c r="T1742" s="8">
        <v>2019</v>
      </c>
      <c r="U1742" s="8">
        <f t="shared" si="217"/>
        <v>3</v>
      </c>
      <c r="V1742" s="7">
        <v>43755</v>
      </c>
      <c r="W1742" t="s">
        <v>1894</v>
      </c>
      <c r="X1742" s="2">
        <v>0.375</v>
      </c>
      <c r="Y1742" s="6">
        <f t="shared" si="222"/>
        <v>1.0010410827260351E-2</v>
      </c>
      <c r="AA1742">
        <v>135194</v>
      </c>
      <c r="AB1742">
        <v>24918</v>
      </c>
      <c r="AD1742" t="s">
        <v>1</v>
      </c>
      <c r="AE1742">
        <v>55</v>
      </c>
      <c r="AF1742">
        <v>21</v>
      </c>
      <c r="AH1742" t="s">
        <v>43540</v>
      </c>
      <c r="AI1742" t="s">
        <v>43539</v>
      </c>
      <c r="AK1742" t="s">
        <v>43538</v>
      </c>
      <c r="AL1742">
        <v>0</v>
      </c>
      <c r="AM1742" s="5">
        <f t="shared" si="218"/>
        <v>0</v>
      </c>
      <c r="AN1742" s="4">
        <f t="shared" si="223"/>
        <v>0</v>
      </c>
      <c r="AO1742" s="3"/>
      <c r="AP1742">
        <v>1</v>
      </c>
      <c r="AQ1742" t="s">
        <v>2367</v>
      </c>
      <c r="AR1742" t="s">
        <v>0</v>
      </c>
      <c r="AS1742" t="s">
        <v>2366</v>
      </c>
      <c r="AT1742" s="2">
        <v>1.3140000000000001</v>
      </c>
      <c r="AU1742" s="1">
        <f t="shared" si="219"/>
        <v>0.70072875790822453</v>
      </c>
      <c r="AV1742" s="1">
        <f t="shared" si="220"/>
        <v>0.5005205413630176</v>
      </c>
      <c r="AW1742" s="1">
        <f t="shared" si="221"/>
        <v>0.30031232481781051</v>
      </c>
    </row>
    <row r="1743" spans="1:49" x14ac:dyDescent="0.2">
      <c r="A1743">
        <v>1741</v>
      </c>
      <c r="B1743" t="s">
        <v>43537</v>
      </c>
      <c r="C1743" t="s">
        <v>43536</v>
      </c>
      <c r="E1743">
        <v>31719473</v>
      </c>
      <c r="F1743" t="s">
        <v>43535</v>
      </c>
      <c r="G1743" t="s">
        <v>3</v>
      </c>
      <c r="H1743" t="s">
        <v>2</v>
      </c>
      <c r="I1743" t="s">
        <v>4999</v>
      </c>
      <c r="J1743">
        <v>60006726</v>
      </c>
      <c r="K1743" t="s">
        <v>1792</v>
      </c>
      <c r="L1743" t="s">
        <v>1791</v>
      </c>
      <c r="M1743" t="s">
        <v>1790</v>
      </c>
      <c r="N1743">
        <v>4</v>
      </c>
      <c r="O1743" t="s">
        <v>43534</v>
      </c>
      <c r="P1743" t="s">
        <v>43533</v>
      </c>
      <c r="Q1743" t="s">
        <v>1789</v>
      </c>
      <c r="R1743" s="7">
        <v>43755</v>
      </c>
      <c r="S1743" s="8">
        <f t="shared" si="216"/>
        <v>2019</v>
      </c>
      <c r="T1743" s="8">
        <v>2019</v>
      </c>
      <c r="U1743" s="8">
        <f t="shared" si="217"/>
        <v>3</v>
      </c>
      <c r="V1743" s="7">
        <v>43755</v>
      </c>
      <c r="W1743" t="s">
        <v>1568</v>
      </c>
      <c r="X1743" s="2">
        <v>0.621</v>
      </c>
      <c r="Y1743" s="6">
        <f t="shared" si="222"/>
        <v>1.6577240329943142E-2</v>
      </c>
      <c r="AA1743">
        <v>11755326</v>
      </c>
      <c r="AB1743">
        <v>4700151916</v>
      </c>
      <c r="AC1743">
        <v>11755334</v>
      </c>
      <c r="AD1743" t="s">
        <v>1</v>
      </c>
      <c r="AE1743">
        <v>4686</v>
      </c>
      <c r="AF1743">
        <v>4</v>
      </c>
      <c r="AH1743" t="s">
        <v>43532</v>
      </c>
      <c r="AI1743" t="s">
        <v>43531</v>
      </c>
      <c r="AJ1743" t="s">
        <v>43530</v>
      </c>
      <c r="AK1743" t="s">
        <v>43529</v>
      </c>
      <c r="AL1743">
        <v>0</v>
      </c>
      <c r="AM1743" s="5">
        <f t="shared" si="218"/>
        <v>0</v>
      </c>
      <c r="AN1743" s="4">
        <f t="shared" si="223"/>
        <v>0</v>
      </c>
      <c r="AO1743" s="3"/>
      <c r="AP1743">
        <v>0</v>
      </c>
      <c r="AR1743" t="s">
        <v>0</v>
      </c>
      <c r="AT1743" s="2">
        <v>1.091</v>
      </c>
      <c r="AU1743" s="1">
        <f t="shared" si="219"/>
        <v>1.1604068230960198</v>
      </c>
      <c r="AV1743" s="1">
        <f t="shared" si="220"/>
        <v>0.82886201649715707</v>
      </c>
      <c r="AW1743" s="1">
        <f t="shared" si="221"/>
        <v>0.4973172098982942</v>
      </c>
    </row>
    <row r="1744" spans="1:49" x14ac:dyDescent="0.2">
      <c r="A1744">
        <v>1742</v>
      </c>
      <c r="B1744" t="s">
        <v>43528</v>
      </c>
      <c r="C1744" t="s">
        <v>43527</v>
      </c>
      <c r="F1744" t="s">
        <v>43526</v>
      </c>
      <c r="G1744" t="s">
        <v>3</v>
      </c>
      <c r="H1744" t="s">
        <v>2</v>
      </c>
      <c r="I1744" t="s">
        <v>43525</v>
      </c>
      <c r="J1744">
        <v>60031101</v>
      </c>
      <c r="K1744" t="s">
        <v>2425</v>
      </c>
      <c r="L1744" t="s">
        <v>130</v>
      </c>
      <c r="M1744" t="s">
        <v>143</v>
      </c>
      <c r="N1744">
        <v>2</v>
      </c>
      <c r="O1744" t="s">
        <v>43524</v>
      </c>
      <c r="P1744" t="s">
        <v>43523</v>
      </c>
      <c r="Q1744" t="s">
        <v>43522</v>
      </c>
      <c r="R1744" s="7">
        <v>43755</v>
      </c>
      <c r="S1744" s="8">
        <f t="shared" si="216"/>
        <v>2019</v>
      </c>
      <c r="T1744" s="8">
        <v>2019</v>
      </c>
      <c r="U1744" s="8">
        <f t="shared" si="217"/>
        <v>3</v>
      </c>
      <c r="V1744" s="7">
        <v>43755</v>
      </c>
      <c r="W1744" t="s">
        <v>3120</v>
      </c>
      <c r="X1744" s="2">
        <v>1.401</v>
      </c>
      <c r="Y1744" s="6">
        <f t="shared" si="222"/>
        <v>3.7398894850644675E-2</v>
      </c>
      <c r="AA1744">
        <v>19327447</v>
      </c>
      <c r="AB1744">
        <v>5200153123</v>
      </c>
      <c r="AC1744">
        <v>19327455</v>
      </c>
      <c r="AD1744" t="s">
        <v>1</v>
      </c>
      <c r="AE1744">
        <v>123</v>
      </c>
      <c r="AF1744">
        <v>41</v>
      </c>
      <c r="AH1744" t="s">
        <v>43521</v>
      </c>
      <c r="AI1744" t="s">
        <v>43520</v>
      </c>
      <c r="AK1744" t="s">
        <v>43519</v>
      </c>
      <c r="AL1744">
        <v>6</v>
      </c>
      <c r="AM1744" s="5">
        <f t="shared" si="218"/>
        <v>2</v>
      </c>
      <c r="AN1744" s="4">
        <f t="shared" si="223"/>
        <v>3.0291556228701248E-3</v>
      </c>
      <c r="AO1744" s="3"/>
      <c r="AP1744">
        <v>1</v>
      </c>
      <c r="AQ1744" t="s">
        <v>234</v>
      </c>
      <c r="AR1744">
        <v>804523</v>
      </c>
      <c r="AS1744" t="s">
        <v>233</v>
      </c>
      <c r="AT1744" s="2">
        <v>4.1260000000000003</v>
      </c>
      <c r="AU1744" s="1">
        <f t="shared" si="219"/>
        <v>2.7087973082312313</v>
      </c>
      <c r="AV1744" s="1">
        <f t="shared" si="220"/>
        <v>2.0214025236757398</v>
      </c>
      <c r="AW1744" s="1">
        <f t="shared" si="221"/>
        <v>1.3340077391202489</v>
      </c>
    </row>
    <row r="1745" spans="1:49" x14ac:dyDescent="0.2">
      <c r="A1745">
        <v>1743</v>
      </c>
      <c r="B1745" t="s">
        <v>43518</v>
      </c>
      <c r="C1745" t="s">
        <v>43517</v>
      </c>
      <c r="F1745" t="s">
        <v>43516</v>
      </c>
      <c r="G1745" t="s">
        <v>3</v>
      </c>
      <c r="H1745" t="s">
        <v>2</v>
      </c>
      <c r="I1745" t="s">
        <v>43515</v>
      </c>
      <c r="J1745">
        <v>60032179</v>
      </c>
      <c r="K1745" t="s">
        <v>1732</v>
      </c>
      <c r="L1745" t="s">
        <v>1731</v>
      </c>
      <c r="M1745" t="s">
        <v>45</v>
      </c>
      <c r="N1745">
        <v>7</v>
      </c>
      <c r="O1745" t="s">
        <v>43514</v>
      </c>
      <c r="P1745" t="s">
        <v>43513</v>
      </c>
      <c r="Q1745" t="s">
        <v>43512</v>
      </c>
      <c r="R1745" s="7">
        <v>43755</v>
      </c>
      <c r="S1745" s="8">
        <f t="shared" si="216"/>
        <v>2019</v>
      </c>
      <c r="T1745" s="8">
        <v>2019</v>
      </c>
      <c r="U1745" s="8">
        <f t="shared" si="217"/>
        <v>3</v>
      </c>
      <c r="V1745" s="7">
        <v>43755</v>
      </c>
      <c r="W1745" t="s">
        <v>3120</v>
      </c>
      <c r="X1745" s="2">
        <v>1.401</v>
      </c>
      <c r="Y1745" s="6">
        <f t="shared" si="222"/>
        <v>3.7398894850644675E-2</v>
      </c>
      <c r="AA1745">
        <v>19327447</v>
      </c>
      <c r="AB1745">
        <v>5200153123</v>
      </c>
      <c r="AC1745">
        <v>19327455</v>
      </c>
      <c r="AD1745" t="s">
        <v>1</v>
      </c>
      <c r="AE1745">
        <v>123</v>
      </c>
      <c r="AF1745">
        <v>41</v>
      </c>
      <c r="AH1745" t="s">
        <v>43511</v>
      </c>
      <c r="AI1745" t="s">
        <v>43510</v>
      </c>
      <c r="AK1745" t="s">
        <v>43509</v>
      </c>
      <c r="AL1745">
        <v>5</v>
      </c>
      <c r="AM1745" s="5">
        <f t="shared" si="218"/>
        <v>1.6666666666666667</v>
      </c>
      <c r="AN1745" s="4">
        <f t="shared" si="223"/>
        <v>2.5242963523917708E-3</v>
      </c>
      <c r="AO1745" s="3"/>
      <c r="AP1745">
        <v>0</v>
      </c>
      <c r="AQ1745" t="s">
        <v>52</v>
      </c>
      <c r="AR1745" t="s">
        <v>43508</v>
      </c>
      <c r="AS1745" t="s">
        <v>51</v>
      </c>
      <c r="AT1745" s="2">
        <v>4.1260000000000003</v>
      </c>
      <c r="AU1745" s="1">
        <f t="shared" si="219"/>
        <v>2.6936515301168802</v>
      </c>
      <c r="AV1745" s="1">
        <f t="shared" si="220"/>
        <v>1.9961595601518223</v>
      </c>
      <c r="AW1745" s="1">
        <f t="shared" si="221"/>
        <v>1.2986675901867644</v>
      </c>
    </row>
    <row r="1746" spans="1:49" x14ac:dyDescent="0.2">
      <c r="A1746">
        <v>1744</v>
      </c>
      <c r="B1746" t="s">
        <v>43507</v>
      </c>
      <c r="C1746" t="s">
        <v>43506</v>
      </c>
      <c r="E1746">
        <v>31719476</v>
      </c>
      <c r="F1746" t="s">
        <v>43505</v>
      </c>
      <c r="G1746" t="s">
        <v>3</v>
      </c>
      <c r="H1746" t="s">
        <v>2</v>
      </c>
      <c r="I1746" t="s">
        <v>43504</v>
      </c>
      <c r="J1746" t="s">
        <v>43503</v>
      </c>
      <c r="K1746" t="s">
        <v>43502</v>
      </c>
      <c r="L1746" t="s">
        <v>43501</v>
      </c>
      <c r="M1746" t="s">
        <v>43500</v>
      </c>
      <c r="N1746">
        <v>6</v>
      </c>
      <c r="O1746" t="s">
        <v>43499</v>
      </c>
      <c r="P1746" t="s">
        <v>43498</v>
      </c>
      <c r="Q1746" t="s">
        <v>43497</v>
      </c>
      <c r="R1746" s="7">
        <v>43754</v>
      </c>
      <c r="S1746" s="8">
        <f t="shared" si="216"/>
        <v>2019</v>
      </c>
      <c r="T1746" s="8">
        <v>2019</v>
      </c>
      <c r="U1746" s="8">
        <f t="shared" si="217"/>
        <v>3</v>
      </c>
      <c r="V1746" s="7">
        <v>43754</v>
      </c>
      <c r="W1746" t="s">
        <v>1568</v>
      </c>
      <c r="X1746" s="2">
        <v>0.621</v>
      </c>
      <c r="Y1746" s="6">
        <f t="shared" si="222"/>
        <v>1.6577240329943142E-2</v>
      </c>
      <c r="AA1746">
        <v>11755326</v>
      </c>
      <c r="AB1746">
        <v>4700151916</v>
      </c>
      <c r="AC1746">
        <v>11755334</v>
      </c>
      <c r="AD1746" t="s">
        <v>1</v>
      </c>
      <c r="AE1746">
        <v>4686</v>
      </c>
      <c r="AF1746">
        <v>3</v>
      </c>
      <c r="AH1746" t="s">
        <v>43496</v>
      </c>
      <c r="AI1746" t="s">
        <v>43495</v>
      </c>
      <c r="AJ1746" t="s">
        <v>43494</v>
      </c>
      <c r="AK1746" t="s">
        <v>43493</v>
      </c>
      <c r="AL1746">
        <v>0</v>
      </c>
      <c r="AM1746" s="5">
        <f t="shared" si="218"/>
        <v>0</v>
      </c>
      <c r="AN1746" s="4">
        <f t="shared" si="223"/>
        <v>0</v>
      </c>
      <c r="AO1746" s="3"/>
      <c r="AP1746">
        <v>0</v>
      </c>
      <c r="AQ1746" t="s">
        <v>1579</v>
      </c>
      <c r="AR1746" t="s">
        <v>43492</v>
      </c>
      <c r="AS1746" t="s">
        <v>1578</v>
      </c>
      <c r="AT1746" s="2">
        <v>1.091</v>
      </c>
      <c r="AU1746" s="1">
        <f t="shared" si="219"/>
        <v>1.1604068230960198</v>
      </c>
      <c r="AV1746" s="1">
        <f t="shared" si="220"/>
        <v>0.82886201649715707</v>
      </c>
      <c r="AW1746" s="1">
        <f t="shared" si="221"/>
        <v>0.4973172098982942</v>
      </c>
    </row>
    <row r="1747" spans="1:49" x14ac:dyDescent="0.2">
      <c r="A1747">
        <v>1745</v>
      </c>
      <c r="B1747" t="s">
        <v>43491</v>
      </c>
      <c r="C1747" t="s">
        <v>43490</v>
      </c>
      <c r="F1747" t="s">
        <v>43489</v>
      </c>
      <c r="G1747" t="s">
        <v>3</v>
      </c>
      <c r="H1747" t="s">
        <v>2</v>
      </c>
      <c r="I1747" t="s">
        <v>4289</v>
      </c>
      <c r="J1747" t="s">
        <v>4288</v>
      </c>
      <c r="K1747" t="s">
        <v>4287</v>
      </c>
      <c r="L1747" t="s">
        <v>4286</v>
      </c>
      <c r="M1747" t="s">
        <v>606</v>
      </c>
      <c r="N1747">
        <v>4</v>
      </c>
      <c r="O1747" t="s">
        <v>43488</v>
      </c>
      <c r="P1747" t="s">
        <v>43487</v>
      </c>
      <c r="Q1747" t="s">
        <v>43486</v>
      </c>
      <c r="R1747" s="7">
        <v>43754</v>
      </c>
      <c r="S1747" s="8">
        <f t="shared" si="216"/>
        <v>2019</v>
      </c>
      <c r="T1747" s="8">
        <v>2019</v>
      </c>
      <c r="U1747" s="8">
        <f t="shared" si="217"/>
        <v>3</v>
      </c>
      <c r="V1747" s="7">
        <v>43754</v>
      </c>
      <c r="W1747" t="s">
        <v>43443</v>
      </c>
      <c r="X1747" s="2">
        <v>0.26600000000000001</v>
      </c>
      <c r="Y1747" s="6">
        <f t="shared" si="222"/>
        <v>7.1007180801366757E-3</v>
      </c>
      <c r="AA1747">
        <v>3056120</v>
      </c>
      <c r="AB1747">
        <v>15974</v>
      </c>
      <c r="AD1747" t="s">
        <v>1</v>
      </c>
      <c r="AE1747">
        <v>45</v>
      </c>
      <c r="AF1747">
        <v>4</v>
      </c>
      <c r="AH1747" t="s">
        <v>43485</v>
      </c>
      <c r="AI1747" t="s">
        <v>43484</v>
      </c>
      <c r="AJ1747" t="s">
        <v>43483</v>
      </c>
      <c r="AK1747" t="s">
        <v>43482</v>
      </c>
      <c r="AL1747">
        <v>2</v>
      </c>
      <c r="AM1747" s="5">
        <f t="shared" si="218"/>
        <v>0.66666666666666663</v>
      </c>
      <c r="AN1747" s="4">
        <f t="shared" si="223"/>
        <v>1.0097185409567082E-3</v>
      </c>
      <c r="AO1747" s="3"/>
      <c r="AP1747">
        <v>0</v>
      </c>
      <c r="AR1747" t="s">
        <v>0</v>
      </c>
      <c r="AT1747" s="2">
        <v>0.875</v>
      </c>
      <c r="AU1747" s="1">
        <f t="shared" si="219"/>
        <v>0.5273418218382685</v>
      </c>
      <c r="AV1747" s="1">
        <f t="shared" si="220"/>
        <v>0.40552183105466921</v>
      </c>
      <c r="AW1747" s="1">
        <f t="shared" si="221"/>
        <v>0.28370184027106982</v>
      </c>
    </row>
    <row r="1748" spans="1:49" x14ac:dyDescent="0.2">
      <c r="A1748">
        <v>1746</v>
      </c>
      <c r="B1748" t="s">
        <v>43481</v>
      </c>
      <c r="C1748" t="s">
        <v>43480</v>
      </c>
      <c r="F1748" t="s">
        <v>43479</v>
      </c>
      <c r="G1748" t="s">
        <v>3</v>
      </c>
      <c r="H1748" t="s">
        <v>2</v>
      </c>
      <c r="I1748" t="s">
        <v>43478</v>
      </c>
      <c r="J1748" t="s">
        <v>43477</v>
      </c>
      <c r="K1748" t="s">
        <v>43476</v>
      </c>
      <c r="L1748" t="s">
        <v>43475</v>
      </c>
      <c r="M1748" t="s">
        <v>43474</v>
      </c>
      <c r="N1748">
        <v>5</v>
      </c>
      <c r="O1748" t="s">
        <v>43473</v>
      </c>
      <c r="P1748" t="s">
        <v>43472</v>
      </c>
      <c r="Q1748" t="s">
        <v>43471</v>
      </c>
      <c r="R1748" s="7">
        <v>43754</v>
      </c>
      <c r="S1748" s="8">
        <f t="shared" si="216"/>
        <v>2019</v>
      </c>
      <c r="T1748" s="8">
        <v>2019</v>
      </c>
      <c r="U1748" s="8">
        <f t="shared" si="217"/>
        <v>3</v>
      </c>
      <c r="V1748" s="7">
        <v>43754</v>
      </c>
      <c r="W1748" t="s">
        <v>2007</v>
      </c>
      <c r="X1748" s="2">
        <v>2.7349999999999999</v>
      </c>
      <c r="Y1748" s="6">
        <f t="shared" si="222"/>
        <v>7.3009262966818825E-2</v>
      </c>
      <c r="AB1748">
        <v>21100368207</v>
      </c>
      <c r="AC1748">
        <v>23304022</v>
      </c>
      <c r="AD1748" t="s">
        <v>1</v>
      </c>
      <c r="AE1748">
        <v>6</v>
      </c>
      <c r="AF1748">
        <v>10</v>
      </c>
      <c r="AH1748" t="s">
        <v>43470</v>
      </c>
      <c r="AI1748" t="s">
        <v>43469</v>
      </c>
      <c r="AJ1748" t="s">
        <v>43468</v>
      </c>
      <c r="AK1748" t="s">
        <v>43467</v>
      </c>
      <c r="AL1748">
        <v>6</v>
      </c>
      <c r="AM1748" s="5">
        <f t="shared" si="218"/>
        <v>2</v>
      </c>
      <c r="AN1748" s="4">
        <f t="shared" si="223"/>
        <v>3.0291556228701248E-3</v>
      </c>
      <c r="AO1748" s="3"/>
      <c r="AP1748">
        <v>0</v>
      </c>
      <c r="AQ1748" t="s">
        <v>234</v>
      </c>
      <c r="AR1748" t="s">
        <v>43466</v>
      </c>
      <c r="AS1748" t="s">
        <v>233</v>
      </c>
      <c r="AT1748" s="2">
        <v>7.5289999999999999</v>
      </c>
      <c r="AU1748" s="1">
        <f t="shared" si="219"/>
        <v>5.2015230763634204</v>
      </c>
      <c r="AV1748" s="1">
        <f t="shared" si="220"/>
        <v>3.8019209294844472</v>
      </c>
      <c r="AW1748" s="1">
        <f t="shared" si="221"/>
        <v>2.4023187826054735</v>
      </c>
    </row>
    <row r="1749" spans="1:49" x14ac:dyDescent="0.2">
      <c r="A1749">
        <v>1747</v>
      </c>
      <c r="B1749" t="s">
        <v>43465</v>
      </c>
      <c r="C1749" t="s">
        <v>43464</v>
      </c>
      <c r="F1749" t="s">
        <v>43463</v>
      </c>
      <c r="G1749" t="s">
        <v>3</v>
      </c>
      <c r="H1749" t="s">
        <v>2</v>
      </c>
      <c r="I1749" t="s">
        <v>43462</v>
      </c>
      <c r="J1749" t="s">
        <v>43461</v>
      </c>
      <c r="K1749" t="s">
        <v>43460</v>
      </c>
      <c r="L1749" t="s">
        <v>43459</v>
      </c>
      <c r="M1749" t="s">
        <v>239</v>
      </c>
      <c r="N1749">
        <v>6</v>
      </c>
      <c r="O1749" t="s">
        <v>43458</v>
      </c>
      <c r="P1749" t="s">
        <v>43457</v>
      </c>
      <c r="Q1749" t="s">
        <v>43456</v>
      </c>
      <c r="R1749" s="7">
        <v>43754</v>
      </c>
      <c r="S1749" s="8">
        <f t="shared" si="216"/>
        <v>2019</v>
      </c>
      <c r="T1749" s="8">
        <v>2019</v>
      </c>
      <c r="U1749" s="8">
        <f t="shared" si="217"/>
        <v>3</v>
      </c>
      <c r="V1749" s="7">
        <v>43754</v>
      </c>
      <c r="W1749" t="s">
        <v>2007</v>
      </c>
      <c r="X1749" s="2">
        <v>2.7349999999999999</v>
      </c>
      <c r="Y1749" s="6">
        <f t="shared" si="222"/>
        <v>7.3009262966818825E-2</v>
      </c>
      <c r="AB1749">
        <v>21100368207</v>
      </c>
      <c r="AC1749">
        <v>23304022</v>
      </c>
      <c r="AD1749" t="s">
        <v>1</v>
      </c>
      <c r="AE1749">
        <v>6</v>
      </c>
      <c r="AF1749">
        <v>10</v>
      </c>
      <c r="AH1749" t="s">
        <v>43455</v>
      </c>
      <c r="AI1749" t="s">
        <v>43454</v>
      </c>
      <c r="AJ1749" t="s">
        <v>43453</v>
      </c>
      <c r="AK1749" t="s">
        <v>43452</v>
      </c>
      <c r="AL1749">
        <v>8</v>
      </c>
      <c r="AM1749" s="5">
        <f t="shared" si="218"/>
        <v>2.6666666666666665</v>
      </c>
      <c r="AN1749" s="4">
        <f t="shared" si="223"/>
        <v>4.0388741638268328E-3</v>
      </c>
      <c r="AO1749" s="3"/>
      <c r="AP1749">
        <v>0</v>
      </c>
      <c r="AR1749" t="s">
        <v>0</v>
      </c>
      <c r="AT1749" s="2">
        <v>7.5289999999999999</v>
      </c>
      <c r="AU1749" s="1">
        <f t="shared" si="219"/>
        <v>5.2318146325921226</v>
      </c>
      <c r="AV1749" s="1">
        <f t="shared" si="220"/>
        <v>3.8524068565322831</v>
      </c>
      <c r="AW1749" s="1">
        <f t="shared" si="221"/>
        <v>2.4729990804724431</v>
      </c>
    </row>
    <row r="1750" spans="1:49" x14ac:dyDescent="0.2">
      <c r="A1750">
        <v>1748</v>
      </c>
      <c r="B1750" t="s">
        <v>43451</v>
      </c>
      <c r="C1750" t="s">
        <v>43450</v>
      </c>
      <c r="F1750" t="s">
        <v>43449</v>
      </c>
      <c r="G1750" t="s">
        <v>3</v>
      </c>
      <c r="H1750" t="s">
        <v>2</v>
      </c>
      <c r="I1750" t="s">
        <v>43448</v>
      </c>
      <c r="J1750" t="s">
        <v>43444</v>
      </c>
      <c r="K1750" t="s">
        <v>43447</v>
      </c>
      <c r="L1750" t="s">
        <v>43446</v>
      </c>
      <c r="M1750" t="s">
        <v>405</v>
      </c>
      <c r="N1750">
        <v>2</v>
      </c>
      <c r="O1750" t="s">
        <v>43445</v>
      </c>
      <c r="P1750" t="s">
        <v>2335</v>
      </c>
      <c r="Q1750" t="s">
        <v>43444</v>
      </c>
      <c r="R1750" s="7">
        <v>43754</v>
      </c>
      <c r="S1750" s="8">
        <f t="shared" si="216"/>
        <v>2019</v>
      </c>
      <c r="T1750" s="8">
        <v>2019</v>
      </c>
      <c r="U1750" s="8">
        <f t="shared" si="217"/>
        <v>3</v>
      </c>
      <c r="V1750" s="7">
        <v>43754</v>
      </c>
      <c r="W1750" t="s">
        <v>43443</v>
      </c>
      <c r="X1750" s="2">
        <v>0.26600000000000001</v>
      </c>
      <c r="Y1750" s="6">
        <f t="shared" si="222"/>
        <v>7.1007180801366757E-3</v>
      </c>
      <c r="AA1750">
        <v>3056120</v>
      </c>
      <c r="AB1750">
        <v>15974</v>
      </c>
      <c r="AD1750" t="s">
        <v>1</v>
      </c>
      <c r="AE1750">
        <v>45</v>
      </c>
      <c r="AF1750">
        <v>4</v>
      </c>
      <c r="AH1750" t="s">
        <v>4633</v>
      </c>
      <c r="AI1750" t="s">
        <v>43442</v>
      </c>
      <c r="AJ1750" t="s">
        <v>43441</v>
      </c>
      <c r="AK1750" t="s">
        <v>43440</v>
      </c>
      <c r="AL1750">
        <v>16</v>
      </c>
      <c r="AM1750" s="5">
        <f t="shared" si="218"/>
        <v>5.333333333333333</v>
      </c>
      <c r="AN1750" s="4">
        <f t="shared" si="223"/>
        <v>8.0777483276536655E-3</v>
      </c>
      <c r="AO1750" s="3"/>
      <c r="AP1750">
        <v>0</v>
      </c>
      <c r="AR1750" t="s">
        <v>0</v>
      </c>
      <c r="AT1750" s="2">
        <v>0.875</v>
      </c>
      <c r="AU1750" s="1">
        <f t="shared" si="219"/>
        <v>0.73938271543917722</v>
      </c>
      <c r="AV1750" s="1">
        <f t="shared" si="220"/>
        <v>0.75892332038951704</v>
      </c>
      <c r="AW1750" s="1">
        <f t="shared" si="221"/>
        <v>0.77846392533985687</v>
      </c>
    </row>
    <row r="1751" spans="1:49" x14ac:dyDescent="0.2">
      <c r="A1751">
        <v>1749</v>
      </c>
      <c r="B1751" t="s">
        <v>43439</v>
      </c>
      <c r="C1751" t="s">
        <v>43438</v>
      </c>
      <c r="F1751" t="s">
        <v>43437</v>
      </c>
      <c r="G1751" t="s">
        <v>3</v>
      </c>
      <c r="H1751" t="s">
        <v>2</v>
      </c>
      <c r="I1751" t="s">
        <v>2821</v>
      </c>
      <c r="J1751" t="s">
        <v>43436</v>
      </c>
      <c r="K1751" t="s">
        <v>43435</v>
      </c>
      <c r="L1751" t="s">
        <v>43434</v>
      </c>
      <c r="M1751" t="s">
        <v>4545</v>
      </c>
      <c r="N1751">
        <v>4</v>
      </c>
      <c r="O1751" t="s">
        <v>43433</v>
      </c>
      <c r="P1751" t="s">
        <v>43432</v>
      </c>
      <c r="Q1751" t="s">
        <v>43431</v>
      </c>
      <c r="R1751" s="7">
        <v>43753</v>
      </c>
      <c r="S1751" s="8">
        <f t="shared" si="216"/>
        <v>2019</v>
      </c>
      <c r="T1751" s="8">
        <v>2019</v>
      </c>
      <c r="U1751" s="8">
        <f t="shared" si="217"/>
        <v>3</v>
      </c>
      <c r="V1751" s="7">
        <v>43753</v>
      </c>
      <c r="W1751" t="s">
        <v>633</v>
      </c>
      <c r="X1751" s="2">
        <v>1.6379999999999999</v>
      </c>
      <c r="Y1751" s="6">
        <f t="shared" si="222"/>
        <v>4.3725474493473214E-2</v>
      </c>
      <c r="AA1751" t="s">
        <v>632</v>
      </c>
      <c r="AB1751">
        <v>17391</v>
      </c>
      <c r="AC1751">
        <v>19410476</v>
      </c>
      <c r="AD1751" t="s">
        <v>1</v>
      </c>
      <c r="AE1751">
        <v>67</v>
      </c>
      <c r="AF1751">
        <v>20</v>
      </c>
      <c r="AG1751">
        <v>8811616</v>
      </c>
      <c r="AH1751" t="s">
        <v>43430</v>
      </c>
      <c r="AI1751" t="s">
        <v>43429</v>
      </c>
      <c r="AJ1751" t="s">
        <v>43428</v>
      </c>
      <c r="AK1751" t="s">
        <v>43427</v>
      </c>
      <c r="AL1751">
        <v>21</v>
      </c>
      <c r="AM1751" s="5">
        <f t="shared" si="218"/>
        <v>7</v>
      </c>
      <c r="AN1751" s="4">
        <f t="shared" si="223"/>
        <v>1.0602044680045438E-2</v>
      </c>
      <c r="AO1751" s="3"/>
      <c r="AP1751">
        <v>0</v>
      </c>
      <c r="AR1751" t="s">
        <v>0</v>
      </c>
      <c r="AT1751" s="2">
        <v>4.931</v>
      </c>
      <c r="AU1751" s="1">
        <f t="shared" si="219"/>
        <v>3.3788445549444877</v>
      </c>
      <c r="AV1751" s="1">
        <f t="shared" si="220"/>
        <v>2.7163759586759326</v>
      </c>
      <c r="AW1751" s="1">
        <f t="shared" si="221"/>
        <v>2.0539073624073771</v>
      </c>
    </row>
    <row r="1752" spans="1:49" x14ac:dyDescent="0.2">
      <c r="A1752">
        <v>1750</v>
      </c>
      <c r="B1752" t="s">
        <v>43426</v>
      </c>
      <c r="C1752" t="s">
        <v>43425</v>
      </c>
      <c r="F1752" t="s">
        <v>43424</v>
      </c>
      <c r="G1752" t="s">
        <v>3</v>
      </c>
      <c r="H1752" t="s">
        <v>2</v>
      </c>
      <c r="I1752" t="s">
        <v>889</v>
      </c>
      <c r="J1752" t="s">
        <v>43423</v>
      </c>
      <c r="K1752" t="s">
        <v>43422</v>
      </c>
      <c r="L1752" t="s">
        <v>43421</v>
      </c>
      <c r="M1752" t="s">
        <v>239</v>
      </c>
      <c r="N1752">
        <v>4</v>
      </c>
      <c r="O1752" t="s">
        <v>43420</v>
      </c>
      <c r="P1752" t="s">
        <v>43419</v>
      </c>
      <c r="Q1752" t="s">
        <v>43418</v>
      </c>
      <c r="R1752" s="7">
        <v>43753</v>
      </c>
      <c r="S1752" s="8">
        <f t="shared" si="216"/>
        <v>2019</v>
      </c>
      <c r="T1752" s="8">
        <v>2019</v>
      </c>
      <c r="U1752" s="8">
        <f t="shared" si="217"/>
        <v>3</v>
      </c>
      <c r="V1752" s="7">
        <v>43753</v>
      </c>
      <c r="W1752" t="s">
        <v>633</v>
      </c>
      <c r="X1752" s="2">
        <v>1.6379999999999999</v>
      </c>
      <c r="Y1752" s="6">
        <f t="shared" si="222"/>
        <v>4.3725474493473214E-2</v>
      </c>
      <c r="AA1752" t="s">
        <v>632</v>
      </c>
      <c r="AB1752">
        <v>17391</v>
      </c>
      <c r="AC1752">
        <v>19410476</v>
      </c>
      <c r="AD1752" t="s">
        <v>1</v>
      </c>
      <c r="AE1752">
        <v>67</v>
      </c>
      <c r="AF1752">
        <v>20</v>
      </c>
      <c r="AG1752">
        <v>8831394</v>
      </c>
      <c r="AH1752" t="s">
        <v>43417</v>
      </c>
      <c r="AI1752" t="s">
        <v>43416</v>
      </c>
      <c r="AJ1752" t="s">
        <v>43415</v>
      </c>
      <c r="AK1752" t="s">
        <v>43414</v>
      </c>
      <c r="AL1752">
        <v>12</v>
      </c>
      <c r="AM1752" s="5">
        <f t="shared" si="218"/>
        <v>4</v>
      </c>
      <c r="AN1752" s="4">
        <f t="shared" si="223"/>
        <v>6.0583112457402496E-3</v>
      </c>
      <c r="AO1752" s="3"/>
      <c r="AP1752">
        <v>0</v>
      </c>
      <c r="AQ1752" t="s">
        <v>16</v>
      </c>
      <c r="AR1752">
        <v>61971107</v>
      </c>
      <c r="AS1752" t="s">
        <v>15</v>
      </c>
      <c r="AT1752" s="2">
        <v>4.931</v>
      </c>
      <c r="AU1752" s="1">
        <f t="shared" si="219"/>
        <v>3.2425325519153323</v>
      </c>
      <c r="AV1752" s="1">
        <f t="shared" si="220"/>
        <v>2.4891892869606731</v>
      </c>
      <c r="AW1752" s="1">
        <f t="shared" si="221"/>
        <v>1.7358460220060139</v>
      </c>
    </row>
    <row r="1753" spans="1:49" x14ac:dyDescent="0.2">
      <c r="A1753">
        <v>1751</v>
      </c>
      <c r="B1753" t="s">
        <v>43413</v>
      </c>
      <c r="C1753" t="s">
        <v>43412</v>
      </c>
      <c r="D1753" t="s">
        <v>43411</v>
      </c>
      <c r="F1753" t="s">
        <v>43410</v>
      </c>
      <c r="G1753" t="s">
        <v>3</v>
      </c>
      <c r="H1753" t="s">
        <v>2</v>
      </c>
      <c r="I1753" t="s">
        <v>43409</v>
      </c>
      <c r="J1753">
        <v>60014340</v>
      </c>
      <c r="K1753" t="s">
        <v>1616</v>
      </c>
      <c r="L1753" t="s">
        <v>1241</v>
      </c>
      <c r="M1753" t="s">
        <v>109</v>
      </c>
      <c r="N1753">
        <v>2</v>
      </c>
      <c r="O1753" t="s">
        <v>43408</v>
      </c>
      <c r="P1753" t="s">
        <v>43407</v>
      </c>
      <c r="Q1753" t="s">
        <v>1614</v>
      </c>
      <c r="R1753" s="7">
        <v>43753</v>
      </c>
      <c r="S1753" s="8">
        <f t="shared" si="216"/>
        <v>2019</v>
      </c>
      <c r="T1753" s="8">
        <v>2019</v>
      </c>
      <c r="U1753" s="8">
        <f t="shared" si="217"/>
        <v>3</v>
      </c>
      <c r="V1753" s="7">
        <v>43753</v>
      </c>
      <c r="W1753" t="s">
        <v>1049</v>
      </c>
      <c r="X1753" s="2">
        <v>0.627</v>
      </c>
      <c r="Y1753" s="6">
        <f t="shared" si="222"/>
        <v>1.6737406903179305E-2</v>
      </c>
      <c r="AA1753">
        <v>1403664</v>
      </c>
      <c r="AB1753">
        <v>13681</v>
      </c>
      <c r="AC1753" t="s">
        <v>1048</v>
      </c>
      <c r="AD1753" t="s">
        <v>1</v>
      </c>
      <c r="AE1753">
        <v>146</v>
      </c>
      <c r="AH1753" t="s">
        <v>1487</v>
      </c>
      <c r="AI1753" t="s">
        <v>43406</v>
      </c>
      <c r="AJ1753" t="s">
        <v>43405</v>
      </c>
      <c r="AK1753" t="s">
        <v>43404</v>
      </c>
      <c r="AL1753">
        <v>10</v>
      </c>
      <c r="AM1753" s="5">
        <f t="shared" si="218"/>
        <v>3.3333333333333335</v>
      </c>
      <c r="AN1753" s="4">
        <f t="shared" si="223"/>
        <v>5.0485927047835416E-3</v>
      </c>
      <c r="AO1753" s="3"/>
      <c r="AP1753">
        <v>0</v>
      </c>
      <c r="AR1753" t="s">
        <v>0</v>
      </c>
      <c r="AT1753" s="2">
        <v>3.1669999999999998</v>
      </c>
      <c r="AU1753" s="1">
        <f t="shared" si="219"/>
        <v>1.3230762643660576</v>
      </c>
      <c r="AV1753" s="1">
        <f t="shared" si="220"/>
        <v>1.0892999803981422</v>
      </c>
      <c r="AW1753" s="1">
        <f t="shared" si="221"/>
        <v>0.85552369643022708</v>
      </c>
    </row>
    <row r="1754" spans="1:49" x14ac:dyDescent="0.2">
      <c r="A1754">
        <v>1752</v>
      </c>
      <c r="B1754" t="s">
        <v>43403</v>
      </c>
      <c r="C1754" t="s">
        <v>43402</v>
      </c>
      <c r="E1754">
        <v>31578256</v>
      </c>
      <c r="F1754" t="s">
        <v>43401</v>
      </c>
      <c r="G1754" t="s">
        <v>3</v>
      </c>
      <c r="H1754" t="s">
        <v>2</v>
      </c>
      <c r="I1754" t="s">
        <v>43400</v>
      </c>
      <c r="J1754" t="s">
        <v>43399</v>
      </c>
      <c r="K1754" t="s">
        <v>43398</v>
      </c>
      <c r="L1754" t="s">
        <v>43397</v>
      </c>
      <c r="M1754" t="s">
        <v>1477</v>
      </c>
      <c r="N1754">
        <v>8</v>
      </c>
      <c r="O1754" t="s">
        <v>43396</v>
      </c>
      <c r="P1754" t="s">
        <v>43395</v>
      </c>
      <c r="Q1754" t="s">
        <v>43394</v>
      </c>
      <c r="R1754" s="7">
        <v>43753</v>
      </c>
      <c r="S1754" s="8">
        <f t="shared" si="216"/>
        <v>2019</v>
      </c>
      <c r="T1754" s="8">
        <v>2019</v>
      </c>
      <c r="U1754" s="8">
        <f t="shared" si="217"/>
        <v>3</v>
      </c>
      <c r="V1754" s="7">
        <v>43753</v>
      </c>
      <c r="W1754" t="s">
        <v>1485</v>
      </c>
      <c r="X1754" s="2">
        <v>5.0110000000000001</v>
      </c>
      <c r="Y1754" s="6">
        <f t="shared" si="222"/>
        <v>0.13376578308107098</v>
      </c>
      <c r="AA1754">
        <v>278424</v>
      </c>
      <c r="AB1754">
        <v>21121</v>
      </c>
      <c r="AC1754">
        <v>10916490</v>
      </c>
      <c r="AD1754" t="s">
        <v>1</v>
      </c>
      <c r="AE1754">
        <v>116</v>
      </c>
      <c r="AF1754">
        <v>42</v>
      </c>
      <c r="AH1754" t="s">
        <v>43393</v>
      </c>
      <c r="AI1754" t="s">
        <v>43392</v>
      </c>
      <c r="AJ1754" t="s">
        <v>43391</v>
      </c>
      <c r="AK1754" t="s">
        <v>43390</v>
      </c>
      <c r="AL1754">
        <v>78</v>
      </c>
      <c r="AM1754" s="5">
        <f t="shared" si="218"/>
        <v>26</v>
      </c>
      <c r="AN1754" s="4">
        <f t="shared" si="223"/>
        <v>3.9379023097311623E-2</v>
      </c>
      <c r="AO1754" s="3"/>
      <c r="AP1754">
        <v>1</v>
      </c>
      <c r="AQ1754" t="s">
        <v>52</v>
      </c>
      <c r="AR1754" t="s">
        <v>43389</v>
      </c>
      <c r="AS1754" t="s">
        <v>51</v>
      </c>
      <c r="AT1754" s="2" t="s">
        <v>14</v>
      </c>
      <c r="AU1754" s="1">
        <f t="shared" si="219"/>
        <v>10.544975508594318</v>
      </c>
      <c r="AV1754" s="1">
        <f t="shared" si="220"/>
        <v>8.6572403089191301</v>
      </c>
      <c r="AW1754" s="1">
        <f t="shared" si="221"/>
        <v>6.7695051092439424</v>
      </c>
    </row>
    <row r="1755" spans="1:49" x14ac:dyDescent="0.2">
      <c r="A1755">
        <v>1753</v>
      </c>
      <c r="B1755" t="s">
        <v>43388</v>
      </c>
      <c r="C1755" t="s">
        <v>43387</v>
      </c>
      <c r="E1755">
        <v>31570614</v>
      </c>
      <c r="F1755" t="s">
        <v>43386</v>
      </c>
      <c r="G1755" t="s">
        <v>3</v>
      </c>
      <c r="H1755" t="s">
        <v>2</v>
      </c>
      <c r="I1755" t="s">
        <v>5510</v>
      </c>
      <c r="J1755" t="s">
        <v>43385</v>
      </c>
      <c r="K1755" t="s">
        <v>43384</v>
      </c>
      <c r="L1755" t="s">
        <v>43383</v>
      </c>
      <c r="M1755" t="s">
        <v>1387</v>
      </c>
      <c r="N1755">
        <v>9</v>
      </c>
      <c r="O1755" t="s">
        <v>43382</v>
      </c>
      <c r="P1755" t="s">
        <v>43381</v>
      </c>
      <c r="Q1755" t="s">
        <v>43380</v>
      </c>
      <c r="R1755" s="7">
        <v>43753</v>
      </c>
      <c r="S1755" s="8">
        <f t="shared" si="216"/>
        <v>2019</v>
      </c>
      <c r="T1755" s="8">
        <v>2019</v>
      </c>
      <c r="U1755" s="8">
        <f t="shared" si="217"/>
        <v>3</v>
      </c>
      <c r="V1755" s="7">
        <v>43753</v>
      </c>
      <c r="W1755" t="s">
        <v>1485</v>
      </c>
      <c r="X1755" s="2">
        <v>5.0110000000000001</v>
      </c>
      <c r="Y1755" s="6">
        <f t="shared" si="222"/>
        <v>0.13376578308107098</v>
      </c>
      <c r="AA1755">
        <v>278424</v>
      </c>
      <c r="AB1755">
        <v>21121</v>
      </c>
      <c r="AC1755">
        <v>10916490</v>
      </c>
      <c r="AD1755" t="s">
        <v>1</v>
      </c>
      <c r="AE1755">
        <v>116</v>
      </c>
      <c r="AF1755">
        <v>42</v>
      </c>
      <c r="AH1755" t="s">
        <v>43379</v>
      </c>
      <c r="AI1755" t="s">
        <v>43378</v>
      </c>
      <c r="AJ1755" t="s">
        <v>43377</v>
      </c>
      <c r="AK1755" t="s">
        <v>43376</v>
      </c>
      <c r="AL1755">
        <v>24</v>
      </c>
      <c r="AM1755" s="5">
        <f t="shared" si="218"/>
        <v>8</v>
      </c>
      <c r="AN1755" s="4">
        <f t="shared" si="223"/>
        <v>1.2116622491480499E-2</v>
      </c>
      <c r="AO1755" s="3"/>
      <c r="AP1755">
        <v>1</v>
      </c>
      <c r="AQ1755" t="s">
        <v>1193</v>
      </c>
      <c r="AR1755" t="s">
        <v>43375</v>
      </c>
      <c r="AS1755" t="s">
        <v>1315</v>
      </c>
      <c r="AT1755" s="2" t="s">
        <v>14</v>
      </c>
      <c r="AU1755" s="1">
        <f t="shared" si="219"/>
        <v>9.7271034904193829</v>
      </c>
      <c r="AV1755" s="1">
        <f t="shared" si="220"/>
        <v>7.2941202786275738</v>
      </c>
      <c r="AW1755" s="1">
        <f t="shared" si="221"/>
        <v>4.8611370668357639</v>
      </c>
    </row>
    <row r="1756" spans="1:49" x14ac:dyDescent="0.2">
      <c r="A1756">
        <v>1754</v>
      </c>
      <c r="B1756" t="s">
        <v>43374</v>
      </c>
      <c r="C1756" t="s">
        <v>43373</v>
      </c>
      <c r="E1756">
        <v>31577135</v>
      </c>
      <c r="F1756" t="s">
        <v>43372</v>
      </c>
      <c r="G1756" t="s">
        <v>3</v>
      </c>
      <c r="H1756" t="s">
        <v>2</v>
      </c>
      <c r="I1756" t="s">
        <v>43371</v>
      </c>
      <c r="J1756">
        <v>60014569</v>
      </c>
      <c r="K1756" t="s">
        <v>43370</v>
      </c>
      <c r="L1756" t="s">
        <v>43369</v>
      </c>
      <c r="M1756" t="s">
        <v>45</v>
      </c>
      <c r="N1756">
        <v>3</v>
      </c>
      <c r="O1756" t="s">
        <v>43368</v>
      </c>
      <c r="P1756" t="s">
        <v>43367</v>
      </c>
      <c r="Q1756" t="s">
        <v>43366</v>
      </c>
      <c r="R1756" s="7">
        <v>43753</v>
      </c>
      <c r="S1756" s="8">
        <f t="shared" si="216"/>
        <v>2019</v>
      </c>
      <c r="T1756" s="8">
        <v>2019</v>
      </c>
      <c r="U1756" s="8">
        <f t="shared" si="217"/>
        <v>3</v>
      </c>
      <c r="V1756" s="7">
        <v>43753</v>
      </c>
      <c r="W1756" t="s">
        <v>3108</v>
      </c>
      <c r="X1756" s="2">
        <v>1.43</v>
      </c>
      <c r="Y1756" s="6">
        <f t="shared" si="222"/>
        <v>3.8173033287952803E-2</v>
      </c>
      <c r="AA1756">
        <v>62960</v>
      </c>
      <c r="AB1756">
        <v>16867</v>
      </c>
      <c r="AC1756">
        <v>15204995</v>
      </c>
      <c r="AD1756" t="s">
        <v>1</v>
      </c>
      <c r="AE1756">
        <v>58</v>
      </c>
      <c r="AF1756">
        <v>41</v>
      </c>
      <c r="AH1756" t="s">
        <v>43365</v>
      </c>
      <c r="AI1756" t="s">
        <v>43364</v>
      </c>
      <c r="AK1756" t="s">
        <v>43363</v>
      </c>
      <c r="AL1756">
        <v>1</v>
      </c>
      <c r="AM1756" s="5">
        <f t="shared" si="218"/>
        <v>0.33333333333333331</v>
      </c>
      <c r="AN1756" s="4">
        <f t="shared" si="223"/>
        <v>5.048592704783541E-4</v>
      </c>
      <c r="AO1756" s="3"/>
      <c r="AP1756">
        <v>0</v>
      </c>
      <c r="AQ1756" t="s">
        <v>652</v>
      </c>
      <c r="AR1756" t="s">
        <v>43362</v>
      </c>
      <c r="AS1756" t="s">
        <v>651</v>
      </c>
      <c r="AT1756" s="2">
        <v>3.1619999999999999</v>
      </c>
      <c r="AU1756" s="1">
        <f t="shared" si="219"/>
        <v>2.6872581082710467</v>
      </c>
      <c r="AV1756" s="1">
        <f t="shared" si="220"/>
        <v>1.9338946279215576</v>
      </c>
      <c r="AW1756" s="1">
        <f t="shared" si="221"/>
        <v>1.180531147572069</v>
      </c>
    </row>
    <row r="1757" spans="1:49" x14ac:dyDescent="0.2">
      <c r="A1757">
        <v>1755</v>
      </c>
      <c r="B1757" t="s">
        <v>43361</v>
      </c>
      <c r="C1757" t="s">
        <v>43360</v>
      </c>
      <c r="F1757" t="s">
        <v>43359</v>
      </c>
      <c r="G1757" t="s">
        <v>3</v>
      </c>
      <c r="H1757" t="s">
        <v>2</v>
      </c>
      <c r="I1757" t="s">
        <v>1461</v>
      </c>
      <c r="J1757" t="s">
        <v>3516</v>
      </c>
      <c r="K1757" t="s">
        <v>3515</v>
      </c>
      <c r="L1757" t="s">
        <v>49</v>
      </c>
      <c r="M1757" t="s">
        <v>29</v>
      </c>
      <c r="N1757">
        <v>3</v>
      </c>
      <c r="O1757" t="s">
        <v>43358</v>
      </c>
      <c r="P1757" t="s">
        <v>43357</v>
      </c>
      <c r="Q1757" t="s">
        <v>43356</v>
      </c>
      <c r="R1757" s="7">
        <v>43753</v>
      </c>
      <c r="S1757" s="8">
        <f t="shared" si="216"/>
        <v>2019</v>
      </c>
      <c r="T1757" s="8">
        <v>2019</v>
      </c>
      <c r="U1757" s="8">
        <f t="shared" si="217"/>
        <v>3</v>
      </c>
      <c r="V1757" s="7">
        <v>43753</v>
      </c>
      <c r="W1757" t="s">
        <v>323</v>
      </c>
      <c r="X1757" s="2">
        <v>0.68100000000000005</v>
      </c>
      <c r="Y1757" s="6">
        <f t="shared" si="222"/>
        <v>1.8178906062304798E-2</v>
      </c>
      <c r="AA1757" t="s">
        <v>322</v>
      </c>
      <c r="AB1757">
        <v>15047</v>
      </c>
      <c r="AC1757">
        <v>15581748</v>
      </c>
      <c r="AD1757" t="s">
        <v>1</v>
      </c>
      <c r="AE1757">
        <v>19</v>
      </c>
      <c r="AF1757">
        <v>20</v>
      </c>
      <c r="AG1757">
        <v>8752048</v>
      </c>
      <c r="AH1757" t="s">
        <v>43355</v>
      </c>
      <c r="AI1757" t="s">
        <v>43354</v>
      </c>
      <c r="AJ1757" t="s">
        <v>43353</v>
      </c>
      <c r="AK1757" t="s">
        <v>43352</v>
      </c>
      <c r="AL1757">
        <v>4</v>
      </c>
      <c r="AM1757" s="5">
        <f t="shared" si="218"/>
        <v>1.3333333333333333</v>
      </c>
      <c r="AN1757" s="4">
        <f t="shared" si="223"/>
        <v>2.0194370819134164E-3</v>
      </c>
      <c r="AO1757" s="3"/>
      <c r="AP1757">
        <v>0</v>
      </c>
      <c r="AQ1757" t="s">
        <v>16</v>
      </c>
      <c r="AR1757">
        <v>61421063</v>
      </c>
      <c r="AS1757" t="s">
        <v>15</v>
      </c>
      <c r="AT1757" s="2">
        <v>3.3010000000000002</v>
      </c>
      <c r="AU1757" s="1">
        <f t="shared" si="219"/>
        <v>1.3331065368187383</v>
      </c>
      <c r="AV1757" s="1">
        <f t="shared" si="220"/>
        <v>1.0099171572109107</v>
      </c>
      <c r="AW1757" s="1">
        <f t="shared" si="221"/>
        <v>0.68672777760308312</v>
      </c>
    </row>
    <row r="1758" spans="1:49" x14ac:dyDescent="0.2">
      <c r="A1758">
        <v>1756</v>
      </c>
      <c r="B1758" t="s">
        <v>43351</v>
      </c>
      <c r="C1758" t="s">
        <v>43350</v>
      </c>
      <c r="F1758" t="s">
        <v>43349</v>
      </c>
      <c r="G1758" t="s">
        <v>3</v>
      </c>
      <c r="H1758" t="s">
        <v>2</v>
      </c>
      <c r="I1758" t="s">
        <v>43348</v>
      </c>
      <c r="J1758">
        <v>60026263</v>
      </c>
      <c r="K1758" t="s">
        <v>1285</v>
      </c>
      <c r="L1758" t="s">
        <v>773</v>
      </c>
      <c r="M1758" t="s">
        <v>85</v>
      </c>
      <c r="N1758">
        <v>3</v>
      </c>
      <c r="O1758" t="s">
        <v>43347</v>
      </c>
      <c r="P1758" t="s">
        <v>43346</v>
      </c>
      <c r="Q1758" t="s">
        <v>1284</v>
      </c>
      <c r="R1758" s="7">
        <v>43753</v>
      </c>
      <c r="S1758" s="8">
        <f t="shared" si="216"/>
        <v>2019</v>
      </c>
      <c r="T1758" s="8">
        <v>2019</v>
      </c>
      <c r="U1758" s="8">
        <f t="shared" si="217"/>
        <v>3</v>
      </c>
      <c r="V1758" s="7">
        <v>43753</v>
      </c>
      <c r="W1758" t="s">
        <v>323</v>
      </c>
      <c r="X1758" s="2">
        <v>0.68100000000000005</v>
      </c>
      <c r="Y1758" s="6">
        <f t="shared" si="222"/>
        <v>1.8178906062304798E-2</v>
      </c>
      <c r="AA1758" t="s">
        <v>322</v>
      </c>
      <c r="AB1758">
        <v>15047</v>
      </c>
      <c r="AC1758">
        <v>15581748</v>
      </c>
      <c r="AD1758" t="s">
        <v>1</v>
      </c>
      <c r="AE1758">
        <v>19</v>
      </c>
      <c r="AF1758">
        <v>20</v>
      </c>
      <c r="AG1758">
        <v>8746181</v>
      </c>
      <c r="AH1758" t="s">
        <v>43345</v>
      </c>
      <c r="AI1758" t="s">
        <v>43344</v>
      </c>
      <c r="AJ1758" t="s">
        <v>43343</v>
      </c>
      <c r="AK1758" t="s">
        <v>43342</v>
      </c>
      <c r="AL1758">
        <v>11</v>
      </c>
      <c r="AM1758" s="5">
        <f t="shared" si="218"/>
        <v>3.6666666666666665</v>
      </c>
      <c r="AN1758" s="4">
        <f t="shared" si="223"/>
        <v>5.5534519752618956E-3</v>
      </c>
      <c r="AO1758" s="3"/>
      <c r="AP1758">
        <v>0</v>
      </c>
      <c r="AQ1758" t="s">
        <v>9</v>
      </c>
      <c r="AR1758" t="s">
        <v>4781</v>
      </c>
      <c r="AS1758" t="s">
        <v>122</v>
      </c>
      <c r="AT1758" s="2">
        <v>3.3010000000000002</v>
      </c>
      <c r="AU1758" s="1">
        <f t="shared" si="219"/>
        <v>1.4391269836191929</v>
      </c>
      <c r="AV1758" s="1">
        <f t="shared" si="220"/>
        <v>1.1866179018783347</v>
      </c>
      <c r="AW1758" s="1">
        <f t="shared" si="221"/>
        <v>0.93410882013747665</v>
      </c>
    </row>
    <row r="1759" spans="1:49" x14ac:dyDescent="0.2">
      <c r="A1759">
        <v>1757</v>
      </c>
      <c r="B1759" t="s">
        <v>43341</v>
      </c>
      <c r="C1759" t="s">
        <v>43340</v>
      </c>
      <c r="D1759" t="s">
        <v>43339</v>
      </c>
      <c r="F1759" t="s">
        <v>43338</v>
      </c>
      <c r="G1759" t="s">
        <v>3</v>
      </c>
      <c r="H1759" t="s">
        <v>2</v>
      </c>
      <c r="I1759" t="s">
        <v>43337</v>
      </c>
      <c r="J1759" t="s">
        <v>43336</v>
      </c>
      <c r="K1759" t="s">
        <v>43335</v>
      </c>
      <c r="L1759" t="s">
        <v>43334</v>
      </c>
      <c r="M1759" t="s">
        <v>43333</v>
      </c>
      <c r="N1759">
        <v>4</v>
      </c>
      <c r="O1759" t="s">
        <v>43332</v>
      </c>
      <c r="P1759" t="s">
        <v>43331</v>
      </c>
      <c r="Q1759" t="s">
        <v>43330</v>
      </c>
      <c r="R1759" s="7">
        <v>43753</v>
      </c>
      <c r="S1759" s="8">
        <f t="shared" si="216"/>
        <v>2019</v>
      </c>
      <c r="T1759" s="8">
        <v>2019</v>
      </c>
      <c r="U1759" s="8">
        <f t="shared" si="217"/>
        <v>3</v>
      </c>
      <c r="V1759" s="7">
        <v>43753</v>
      </c>
      <c r="W1759" t="s">
        <v>1049</v>
      </c>
      <c r="X1759" s="2">
        <v>0.627</v>
      </c>
      <c r="Y1759" s="6">
        <f t="shared" si="222"/>
        <v>1.6737406903179305E-2</v>
      </c>
      <c r="AA1759">
        <v>1403664</v>
      </c>
      <c r="AB1759">
        <v>13681</v>
      </c>
      <c r="AC1759" t="s">
        <v>1048</v>
      </c>
      <c r="AD1759" t="s">
        <v>1</v>
      </c>
      <c r="AE1759">
        <v>146</v>
      </c>
      <c r="AH1759" t="s">
        <v>733</v>
      </c>
      <c r="AI1759" t="s">
        <v>43329</v>
      </c>
      <c r="AJ1759" t="s">
        <v>43328</v>
      </c>
      <c r="AK1759" t="s">
        <v>43327</v>
      </c>
      <c r="AL1759">
        <v>11</v>
      </c>
      <c r="AM1759" s="5">
        <f t="shared" si="218"/>
        <v>3.6666666666666665</v>
      </c>
      <c r="AN1759" s="4">
        <f t="shared" si="223"/>
        <v>5.5534519752618956E-3</v>
      </c>
      <c r="AO1759" s="3"/>
      <c r="AP1759">
        <v>0</v>
      </c>
      <c r="AR1759" t="s">
        <v>0</v>
      </c>
      <c r="AT1759" s="2">
        <v>3.1669999999999998</v>
      </c>
      <c r="AU1759" s="1">
        <f t="shared" si="219"/>
        <v>1.3382220424804083</v>
      </c>
      <c r="AV1759" s="1">
        <f t="shared" si="220"/>
        <v>1.11454294392206</v>
      </c>
      <c r="AW1759" s="1">
        <f t="shared" si="221"/>
        <v>0.89086384536371177</v>
      </c>
    </row>
    <row r="1760" spans="1:49" x14ac:dyDescent="0.2">
      <c r="A1760">
        <v>1758</v>
      </c>
      <c r="B1760" t="s">
        <v>43326</v>
      </c>
      <c r="C1760" t="s">
        <v>43325</v>
      </c>
      <c r="D1760" t="s">
        <v>43324</v>
      </c>
      <c r="F1760" t="s">
        <v>43323</v>
      </c>
      <c r="G1760" t="s">
        <v>3</v>
      </c>
      <c r="H1760" t="s">
        <v>2</v>
      </c>
      <c r="I1760" t="s">
        <v>43322</v>
      </c>
      <c r="J1760">
        <v>60006622</v>
      </c>
      <c r="K1760" t="s">
        <v>2001</v>
      </c>
      <c r="L1760" t="s">
        <v>2000</v>
      </c>
      <c r="M1760" t="s">
        <v>541</v>
      </c>
      <c r="N1760">
        <v>2</v>
      </c>
      <c r="O1760" t="s">
        <v>43321</v>
      </c>
      <c r="P1760" t="s">
        <v>43320</v>
      </c>
      <c r="Q1760" t="s">
        <v>5530</v>
      </c>
      <c r="R1760" s="7">
        <v>43753</v>
      </c>
      <c r="S1760" s="8">
        <f t="shared" si="216"/>
        <v>2019</v>
      </c>
      <c r="T1760" s="8">
        <v>2019</v>
      </c>
      <c r="U1760" s="8">
        <f t="shared" si="217"/>
        <v>3</v>
      </c>
      <c r="V1760" s="7">
        <v>43753</v>
      </c>
      <c r="W1760" t="s">
        <v>1049</v>
      </c>
      <c r="X1760" s="2">
        <v>0.627</v>
      </c>
      <c r="Y1760" s="6">
        <f t="shared" si="222"/>
        <v>1.6737406903179305E-2</v>
      </c>
      <c r="AA1760">
        <v>1403664</v>
      </c>
      <c r="AB1760">
        <v>13681</v>
      </c>
      <c r="AC1760" t="s">
        <v>1048</v>
      </c>
      <c r="AD1760" t="s">
        <v>1</v>
      </c>
      <c r="AE1760">
        <v>146</v>
      </c>
      <c r="AH1760" t="s">
        <v>3525</v>
      </c>
      <c r="AI1760" t="s">
        <v>43319</v>
      </c>
      <c r="AJ1760" t="s">
        <v>43318</v>
      </c>
      <c r="AK1760" t="s">
        <v>43317</v>
      </c>
      <c r="AL1760">
        <v>7</v>
      </c>
      <c r="AM1760" s="5">
        <f t="shared" si="218"/>
        <v>2.3333333333333335</v>
      </c>
      <c r="AN1760" s="4">
        <f t="shared" si="223"/>
        <v>3.5340148933484792E-3</v>
      </c>
      <c r="AO1760" s="3"/>
      <c r="AP1760">
        <v>0</v>
      </c>
      <c r="AR1760" t="s">
        <v>0</v>
      </c>
      <c r="AT1760" s="2">
        <v>3.1669999999999998</v>
      </c>
      <c r="AU1760" s="1">
        <f t="shared" si="219"/>
        <v>1.2776389300230058</v>
      </c>
      <c r="AV1760" s="1">
        <f t="shared" si="220"/>
        <v>1.0135710898263892</v>
      </c>
      <c r="AW1760" s="1">
        <f t="shared" si="221"/>
        <v>0.74950324962977266</v>
      </c>
    </row>
    <row r="1761" spans="1:49" x14ac:dyDescent="0.2">
      <c r="A1761">
        <v>1759</v>
      </c>
      <c r="B1761" t="s">
        <v>43316</v>
      </c>
      <c r="C1761" t="s">
        <v>43315</v>
      </c>
      <c r="D1761" t="s">
        <v>43314</v>
      </c>
      <c r="F1761" t="s">
        <v>43313</v>
      </c>
      <c r="G1761" t="s">
        <v>3</v>
      </c>
      <c r="H1761" t="s">
        <v>2</v>
      </c>
      <c r="I1761" t="s">
        <v>43312</v>
      </c>
      <c r="J1761">
        <v>60121523</v>
      </c>
      <c r="K1761" t="s">
        <v>43311</v>
      </c>
      <c r="L1761" t="s">
        <v>6042</v>
      </c>
      <c r="M1761" t="s">
        <v>85</v>
      </c>
      <c r="N1761">
        <v>1</v>
      </c>
      <c r="O1761" t="s">
        <v>43310</v>
      </c>
      <c r="P1761">
        <v>57188997205</v>
      </c>
      <c r="Q1761">
        <v>60121523</v>
      </c>
      <c r="R1761" s="7">
        <v>43753</v>
      </c>
      <c r="S1761" s="8">
        <f t="shared" si="216"/>
        <v>2019</v>
      </c>
      <c r="T1761" s="8">
        <v>2019</v>
      </c>
      <c r="U1761" s="8">
        <f t="shared" si="217"/>
        <v>3</v>
      </c>
      <c r="V1761" s="7">
        <v>43753</v>
      </c>
      <c r="W1761" t="s">
        <v>3730</v>
      </c>
      <c r="X1761" s="2">
        <v>1.63</v>
      </c>
      <c r="Y1761" s="6">
        <f t="shared" si="222"/>
        <v>4.3511919062491654E-2</v>
      </c>
      <c r="AA1761">
        <v>2638223</v>
      </c>
      <c r="AB1761">
        <v>15063</v>
      </c>
      <c r="AD1761" t="s">
        <v>1</v>
      </c>
      <c r="AE1761">
        <v>226</v>
      </c>
      <c r="AG1761">
        <v>111225</v>
      </c>
      <c r="AI1761" t="s">
        <v>43309</v>
      </c>
      <c r="AJ1761" t="s">
        <v>43308</v>
      </c>
      <c r="AK1761" t="s">
        <v>43307</v>
      </c>
      <c r="AL1761">
        <v>5</v>
      </c>
      <c r="AM1761" s="5">
        <f t="shared" si="218"/>
        <v>1.6666666666666667</v>
      </c>
      <c r="AN1761" s="4">
        <f t="shared" si="223"/>
        <v>2.5242963523917708E-3</v>
      </c>
      <c r="AO1761" s="3"/>
      <c r="AP1761">
        <v>0</v>
      </c>
      <c r="AR1761" t="s">
        <v>0</v>
      </c>
      <c r="AT1761" s="2">
        <v>5.407</v>
      </c>
      <c r="AU1761" s="1">
        <f t="shared" si="219"/>
        <v>3.1215632249461689</v>
      </c>
      <c r="AV1761" s="1">
        <f t="shared" si="220"/>
        <v>2.3018107707441713</v>
      </c>
      <c r="AW1761" s="1">
        <f t="shared" si="221"/>
        <v>1.4820583165421735</v>
      </c>
    </row>
    <row r="1762" spans="1:49" x14ac:dyDescent="0.2">
      <c r="A1762">
        <v>1760</v>
      </c>
      <c r="B1762" t="s">
        <v>43306</v>
      </c>
      <c r="C1762" t="s">
        <v>43305</v>
      </c>
      <c r="D1762" t="s">
        <v>43304</v>
      </c>
      <c r="F1762" t="s">
        <v>43303</v>
      </c>
      <c r="G1762" t="s">
        <v>3</v>
      </c>
      <c r="H1762" t="s">
        <v>2</v>
      </c>
      <c r="I1762" t="s">
        <v>4321</v>
      </c>
      <c r="J1762" t="s">
        <v>43302</v>
      </c>
      <c r="K1762" t="s">
        <v>43301</v>
      </c>
      <c r="L1762" t="s">
        <v>43300</v>
      </c>
      <c r="M1762" t="s">
        <v>43299</v>
      </c>
      <c r="N1762">
        <v>10</v>
      </c>
      <c r="O1762" t="s">
        <v>43298</v>
      </c>
      <c r="P1762" t="s">
        <v>43297</v>
      </c>
      <c r="Q1762" t="s">
        <v>43296</v>
      </c>
      <c r="R1762" s="7">
        <v>43753</v>
      </c>
      <c r="S1762" s="8">
        <f t="shared" si="216"/>
        <v>2019</v>
      </c>
      <c r="T1762" s="8">
        <v>2019</v>
      </c>
      <c r="U1762" s="8">
        <f t="shared" si="217"/>
        <v>3</v>
      </c>
      <c r="V1762" s="7">
        <v>43753</v>
      </c>
      <c r="W1762" t="s">
        <v>13940</v>
      </c>
      <c r="X1762" s="2">
        <v>2.1960000000000002</v>
      </c>
      <c r="Y1762" s="6">
        <f t="shared" si="222"/>
        <v>5.8620965804436619E-2</v>
      </c>
      <c r="AA1762">
        <v>13598368</v>
      </c>
      <c r="AB1762">
        <v>28635</v>
      </c>
      <c r="AD1762" t="s">
        <v>1</v>
      </c>
      <c r="AE1762">
        <v>175</v>
      </c>
      <c r="AG1762">
        <v>107122</v>
      </c>
      <c r="AI1762" t="s">
        <v>43295</v>
      </c>
      <c r="AJ1762" t="s">
        <v>43294</v>
      </c>
      <c r="AK1762" t="s">
        <v>43293</v>
      </c>
      <c r="AL1762">
        <v>11</v>
      </c>
      <c r="AM1762" s="5">
        <f t="shared" si="218"/>
        <v>3.6666666666666665</v>
      </c>
      <c r="AN1762" s="4">
        <f t="shared" si="223"/>
        <v>5.5534519752618956E-3</v>
      </c>
      <c r="AO1762" s="3"/>
      <c r="AP1762">
        <v>1</v>
      </c>
      <c r="AQ1762" t="s">
        <v>154</v>
      </c>
      <c r="AR1762" t="s">
        <v>3591</v>
      </c>
      <c r="AS1762" t="s">
        <v>153</v>
      </c>
      <c r="AT1762" s="2" t="s">
        <v>14</v>
      </c>
      <c r="AU1762" s="1">
        <f t="shared" si="219"/>
        <v>4.27007116556842</v>
      </c>
      <c r="AV1762" s="1">
        <f t="shared" si="220"/>
        <v>3.2087208889849257</v>
      </c>
      <c r="AW1762" s="1">
        <f t="shared" si="221"/>
        <v>2.1473706124014313</v>
      </c>
    </row>
    <row r="1763" spans="1:49" x14ac:dyDescent="0.2">
      <c r="A1763">
        <v>1761</v>
      </c>
      <c r="B1763" t="s">
        <v>43292</v>
      </c>
      <c r="C1763" t="s">
        <v>43291</v>
      </c>
      <c r="F1763" t="s">
        <v>43290</v>
      </c>
      <c r="G1763" t="s">
        <v>3</v>
      </c>
      <c r="H1763" t="s">
        <v>2</v>
      </c>
      <c r="I1763" t="s">
        <v>958</v>
      </c>
      <c r="J1763">
        <v>60022281</v>
      </c>
      <c r="K1763" t="s">
        <v>748</v>
      </c>
      <c r="L1763" t="s">
        <v>59</v>
      </c>
      <c r="M1763" t="s">
        <v>58</v>
      </c>
      <c r="N1763">
        <v>2</v>
      </c>
      <c r="O1763" t="s">
        <v>43289</v>
      </c>
      <c r="P1763" t="s">
        <v>43288</v>
      </c>
      <c r="Q1763" t="s">
        <v>43287</v>
      </c>
      <c r="R1763" s="7">
        <v>43753</v>
      </c>
      <c r="S1763" s="8">
        <f t="shared" si="216"/>
        <v>2019</v>
      </c>
      <c r="T1763" s="8">
        <v>2019</v>
      </c>
      <c r="U1763" s="8">
        <f t="shared" si="217"/>
        <v>3</v>
      </c>
      <c r="V1763" s="7">
        <v>43753</v>
      </c>
      <c r="W1763" t="s">
        <v>10</v>
      </c>
      <c r="X1763" s="2">
        <v>0.443</v>
      </c>
      <c r="Y1763" s="6">
        <f t="shared" si="222"/>
        <v>1.1825631990603562E-2</v>
      </c>
      <c r="AA1763">
        <v>13807501</v>
      </c>
      <c r="AB1763">
        <v>25627</v>
      </c>
      <c r="AC1763">
        <v>15737721</v>
      </c>
      <c r="AD1763" t="s">
        <v>1</v>
      </c>
      <c r="AE1763">
        <v>78</v>
      </c>
      <c r="AF1763">
        <v>19</v>
      </c>
      <c r="AH1763" t="s">
        <v>43286</v>
      </c>
      <c r="AI1763" t="s">
        <v>43285</v>
      </c>
      <c r="AJ1763" t="s">
        <v>43284</v>
      </c>
      <c r="AK1763" t="s">
        <v>43283</v>
      </c>
      <c r="AL1763">
        <v>6</v>
      </c>
      <c r="AM1763" s="5">
        <f t="shared" si="218"/>
        <v>2</v>
      </c>
      <c r="AN1763" s="4">
        <f t="shared" si="223"/>
        <v>3.0291556228701248E-3</v>
      </c>
      <c r="AO1763" s="3"/>
      <c r="AP1763">
        <v>0</v>
      </c>
      <c r="AQ1763" t="s">
        <v>16</v>
      </c>
      <c r="AR1763">
        <v>61171119</v>
      </c>
      <c r="AS1763" t="s">
        <v>15</v>
      </c>
      <c r="AT1763" s="2">
        <v>2.7570000000000001</v>
      </c>
      <c r="AU1763" s="1">
        <f t="shared" si="219"/>
        <v>0.91866890802835299</v>
      </c>
      <c r="AV1763" s="1">
        <f t="shared" si="220"/>
        <v>0.74273938067368428</v>
      </c>
      <c r="AW1763" s="1">
        <f t="shared" si="221"/>
        <v>0.56680985331901557</v>
      </c>
    </row>
    <row r="1764" spans="1:49" x14ac:dyDescent="0.2">
      <c r="A1764">
        <v>1762</v>
      </c>
      <c r="B1764" t="s">
        <v>43282</v>
      </c>
      <c r="C1764" t="s">
        <v>43281</v>
      </c>
      <c r="D1764" t="s">
        <v>43280</v>
      </c>
      <c r="F1764" t="s">
        <v>43279</v>
      </c>
      <c r="G1764" t="s">
        <v>3</v>
      </c>
      <c r="H1764" t="s">
        <v>2</v>
      </c>
      <c r="I1764" t="s">
        <v>14756</v>
      </c>
      <c r="J1764" t="s">
        <v>43278</v>
      </c>
      <c r="K1764" t="s">
        <v>43277</v>
      </c>
      <c r="L1764" t="s">
        <v>43276</v>
      </c>
      <c r="M1764" t="s">
        <v>757</v>
      </c>
      <c r="N1764">
        <v>13</v>
      </c>
      <c r="O1764" t="s">
        <v>43275</v>
      </c>
      <c r="P1764" t="s">
        <v>43274</v>
      </c>
      <c r="Q1764" t="s">
        <v>43273</v>
      </c>
      <c r="R1764" s="7">
        <v>43753</v>
      </c>
      <c r="S1764" s="8">
        <f t="shared" si="216"/>
        <v>2019</v>
      </c>
      <c r="T1764" s="8">
        <v>2019</v>
      </c>
      <c r="U1764" s="8">
        <f t="shared" si="217"/>
        <v>3</v>
      </c>
      <c r="V1764" s="7">
        <v>43753</v>
      </c>
      <c r="W1764" t="s">
        <v>3916</v>
      </c>
      <c r="X1764" s="2">
        <v>1.601</v>
      </c>
      <c r="Y1764" s="6">
        <f t="shared" si="222"/>
        <v>4.2737780625183526E-2</v>
      </c>
      <c r="AA1764">
        <v>9254005</v>
      </c>
      <c r="AB1764">
        <v>25236</v>
      </c>
      <c r="AD1764" t="s">
        <v>1</v>
      </c>
      <c r="AE1764">
        <v>297</v>
      </c>
      <c r="AG1764">
        <v>126743</v>
      </c>
      <c r="AI1764" t="s">
        <v>43272</v>
      </c>
      <c r="AJ1764" t="s">
        <v>43271</v>
      </c>
      <c r="AK1764" t="s">
        <v>43270</v>
      </c>
      <c r="AL1764">
        <v>28</v>
      </c>
      <c r="AM1764" s="5">
        <f t="shared" si="218"/>
        <v>9.3333333333333339</v>
      </c>
      <c r="AN1764" s="4">
        <f t="shared" si="223"/>
        <v>1.4136059573393917E-2</v>
      </c>
      <c r="AO1764" s="3"/>
      <c r="AP1764">
        <v>0</v>
      </c>
      <c r="AQ1764" t="s">
        <v>16</v>
      </c>
      <c r="AR1764">
        <v>31671007</v>
      </c>
      <c r="AS1764" t="s">
        <v>15</v>
      </c>
      <c r="AT1764" s="2" t="s">
        <v>14</v>
      </c>
      <c r="AU1764" s="1">
        <f t="shared" si="219"/>
        <v>3.4157264309646642</v>
      </c>
      <c r="AV1764" s="1">
        <f t="shared" si="220"/>
        <v>2.8436920099288718</v>
      </c>
      <c r="AW1764" s="1">
        <f t="shared" si="221"/>
        <v>2.2716575888930799</v>
      </c>
    </row>
    <row r="1765" spans="1:49" x14ac:dyDescent="0.2">
      <c r="A1765">
        <v>1763</v>
      </c>
      <c r="B1765" t="s">
        <v>43269</v>
      </c>
      <c r="C1765" t="s">
        <v>43268</v>
      </c>
      <c r="D1765" t="s">
        <v>43267</v>
      </c>
      <c r="E1765">
        <v>31412441</v>
      </c>
      <c r="F1765" t="s">
        <v>43266</v>
      </c>
      <c r="G1765" t="s">
        <v>3</v>
      </c>
      <c r="H1765" t="s">
        <v>2</v>
      </c>
      <c r="I1765" t="s">
        <v>43265</v>
      </c>
      <c r="J1765" t="s">
        <v>43264</v>
      </c>
      <c r="K1765" t="s">
        <v>43263</v>
      </c>
      <c r="L1765" t="s">
        <v>43262</v>
      </c>
      <c r="M1765" t="s">
        <v>43261</v>
      </c>
      <c r="N1765">
        <v>5</v>
      </c>
      <c r="O1765" t="s">
        <v>43260</v>
      </c>
      <c r="P1765" t="s">
        <v>43259</v>
      </c>
      <c r="Q1765" t="s">
        <v>43258</v>
      </c>
      <c r="R1765" s="7">
        <v>43753</v>
      </c>
      <c r="S1765" s="8">
        <f t="shared" si="216"/>
        <v>2019</v>
      </c>
      <c r="T1765" s="8">
        <v>2019</v>
      </c>
      <c r="U1765" s="8">
        <f t="shared" si="217"/>
        <v>3</v>
      </c>
      <c r="V1765" s="7">
        <v>43753</v>
      </c>
      <c r="W1765" t="s">
        <v>128</v>
      </c>
      <c r="X1765" s="2">
        <v>1.7949999999999999</v>
      </c>
      <c r="Y1765" s="6">
        <f t="shared" si="222"/>
        <v>4.7916499826486214E-2</v>
      </c>
      <c r="AA1765">
        <v>489697</v>
      </c>
      <c r="AB1765">
        <v>25349</v>
      </c>
      <c r="AC1765">
        <v>18791026</v>
      </c>
      <c r="AD1765" t="s">
        <v>1</v>
      </c>
      <c r="AE1765">
        <v>687</v>
      </c>
      <c r="AH1765" t="s">
        <v>43257</v>
      </c>
      <c r="AI1765" t="s">
        <v>43256</v>
      </c>
      <c r="AJ1765" t="s">
        <v>43255</v>
      </c>
      <c r="AK1765" t="s">
        <v>43254</v>
      </c>
      <c r="AL1765">
        <v>8</v>
      </c>
      <c r="AM1765" s="5">
        <f t="shared" si="218"/>
        <v>2.6666666666666665</v>
      </c>
      <c r="AN1765" s="4">
        <f t="shared" si="223"/>
        <v>4.0388741638268328E-3</v>
      </c>
      <c r="AO1765" s="3"/>
      <c r="AP1765">
        <v>0</v>
      </c>
      <c r="AR1765" t="s">
        <v>0</v>
      </c>
      <c r="AT1765" s="2">
        <v>7.9630000000000001</v>
      </c>
      <c r="AU1765" s="1">
        <f t="shared" si="219"/>
        <v>3.47532121276884</v>
      </c>
      <c r="AV1765" s="1">
        <f t="shared" si="220"/>
        <v>2.5977686995156524</v>
      </c>
      <c r="AW1765" s="1">
        <f t="shared" si="221"/>
        <v>1.7202161862624645</v>
      </c>
    </row>
    <row r="1766" spans="1:49" x14ac:dyDescent="0.2">
      <c r="A1766">
        <v>1764</v>
      </c>
      <c r="B1766" t="s">
        <v>43253</v>
      </c>
      <c r="C1766" t="s">
        <v>43252</v>
      </c>
      <c r="D1766" t="s">
        <v>43251</v>
      </c>
      <c r="E1766">
        <v>31174780</v>
      </c>
      <c r="F1766" t="s">
        <v>43250</v>
      </c>
      <c r="G1766" t="s">
        <v>3</v>
      </c>
      <c r="H1766" t="s">
        <v>2</v>
      </c>
      <c r="I1766" t="s">
        <v>43249</v>
      </c>
      <c r="J1766" t="s">
        <v>43248</v>
      </c>
      <c r="K1766" t="s">
        <v>43247</v>
      </c>
      <c r="L1766" t="s">
        <v>43246</v>
      </c>
      <c r="M1766" t="s">
        <v>43245</v>
      </c>
      <c r="N1766">
        <v>12</v>
      </c>
      <c r="O1766" t="s">
        <v>43244</v>
      </c>
      <c r="P1766" t="s">
        <v>43243</v>
      </c>
      <c r="Q1766" t="s">
        <v>43242</v>
      </c>
      <c r="R1766" s="7">
        <v>43753</v>
      </c>
      <c r="S1766" s="8">
        <f t="shared" si="216"/>
        <v>2019</v>
      </c>
      <c r="T1766" s="8">
        <v>2019</v>
      </c>
      <c r="U1766" s="8">
        <f t="shared" si="217"/>
        <v>3</v>
      </c>
      <c r="V1766" s="7">
        <v>43753</v>
      </c>
      <c r="W1766" t="s">
        <v>4832</v>
      </c>
      <c r="X1766" s="2">
        <v>1.772</v>
      </c>
      <c r="Y1766" s="6">
        <f t="shared" si="222"/>
        <v>4.7302527962414249E-2</v>
      </c>
      <c r="AA1766">
        <v>3088146</v>
      </c>
      <c r="AB1766">
        <v>24039</v>
      </c>
      <c r="AC1766">
        <v>18737072</v>
      </c>
      <c r="AD1766" t="s">
        <v>1</v>
      </c>
      <c r="AE1766">
        <v>295</v>
      </c>
      <c r="AH1766" t="s">
        <v>43241</v>
      </c>
      <c r="AI1766" t="s">
        <v>43240</v>
      </c>
      <c r="AJ1766" t="s">
        <v>43239</v>
      </c>
      <c r="AK1766" t="s">
        <v>43238</v>
      </c>
      <c r="AL1766">
        <v>12</v>
      </c>
      <c r="AM1766" s="5">
        <f t="shared" si="218"/>
        <v>4</v>
      </c>
      <c r="AN1766" s="4">
        <f t="shared" si="223"/>
        <v>6.0583112457402496E-3</v>
      </c>
      <c r="AO1766" s="3"/>
      <c r="AP1766">
        <v>0</v>
      </c>
      <c r="AQ1766" t="s">
        <v>234</v>
      </c>
      <c r="AR1766">
        <v>20201089</v>
      </c>
      <c r="AS1766" t="s">
        <v>233</v>
      </c>
      <c r="AT1766" s="2">
        <v>7.5140000000000002</v>
      </c>
      <c r="AU1766" s="1">
        <f t="shared" si="219"/>
        <v>3.4929262947412045</v>
      </c>
      <c r="AV1766" s="1">
        <f t="shared" si="220"/>
        <v>2.668041960407725</v>
      </c>
      <c r="AW1766" s="1">
        <f t="shared" si="221"/>
        <v>1.843157626074245</v>
      </c>
    </row>
    <row r="1767" spans="1:49" x14ac:dyDescent="0.2">
      <c r="A1767">
        <v>1765</v>
      </c>
      <c r="B1767" t="s">
        <v>43237</v>
      </c>
      <c r="C1767" t="s">
        <v>43236</v>
      </c>
      <c r="E1767">
        <v>31111174</v>
      </c>
      <c r="F1767" t="s">
        <v>43235</v>
      </c>
      <c r="G1767" t="s">
        <v>3</v>
      </c>
      <c r="H1767" t="s">
        <v>2</v>
      </c>
      <c r="I1767" t="s">
        <v>43234</v>
      </c>
      <c r="J1767" t="s">
        <v>43233</v>
      </c>
      <c r="K1767" t="s">
        <v>43232</v>
      </c>
      <c r="L1767" t="s">
        <v>43231</v>
      </c>
      <c r="M1767" t="s">
        <v>18</v>
      </c>
      <c r="N1767">
        <v>7</v>
      </c>
      <c r="O1767" t="s">
        <v>43230</v>
      </c>
      <c r="P1767" t="s">
        <v>43229</v>
      </c>
      <c r="Q1767" t="s">
        <v>43228</v>
      </c>
      <c r="R1767" s="7">
        <v>43753</v>
      </c>
      <c r="S1767" s="8">
        <f t="shared" si="216"/>
        <v>2019</v>
      </c>
      <c r="T1767" s="8">
        <v>2019</v>
      </c>
      <c r="U1767" s="8">
        <f t="shared" si="217"/>
        <v>3</v>
      </c>
      <c r="V1767" s="7">
        <v>43753</v>
      </c>
      <c r="W1767" t="s">
        <v>5597</v>
      </c>
      <c r="X1767" s="2">
        <v>0.76700000000000002</v>
      </c>
      <c r="Y1767" s="6">
        <f t="shared" si="222"/>
        <v>2.0474626945356504E-2</v>
      </c>
      <c r="AA1767">
        <v>1741551</v>
      </c>
      <c r="AB1767">
        <v>16597</v>
      </c>
      <c r="AC1767" t="s">
        <v>5596</v>
      </c>
      <c r="AD1767" t="s">
        <v>1</v>
      </c>
      <c r="AE1767">
        <v>42</v>
      </c>
      <c r="AF1767">
        <v>10</v>
      </c>
      <c r="AH1767" t="s">
        <v>43227</v>
      </c>
      <c r="AI1767" t="s">
        <v>43226</v>
      </c>
      <c r="AJ1767" t="s">
        <v>43225</v>
      </c>
      <c r="AK1767" t="s">
        <v>43224</v>
      </c>
      <c r="AL1767">
        <v>5</v>
      </c>
      <c r="AM1767" s="5">
        <f t="shared" si="218"/>
        <v>1.6666666666666667</v>
      </c>
      <c r="AN1767" s="4">
        <f t="shared" si="223"/>
        <v>2.5242963523917708E-3</v>
      </c>
      <c r="AO1767" s="3"/>
      <c r="AP1767">
        <v>0</v>
      </c>
      <c r="AQ1767" t="s">
        <v>16</v>
      </c>
      <c r="AR1767">
        <v>2016002</v>
      </c>
      <c r="AS1767" t="s">
        <v>15</v>
      </c>
      <c r="AT1767" s="2" t="s">
        <v>14</v>
      </c>
      <c r="AU1767" s="1">
        <f t="shared" si="219"/>
        <v>1.5089527767467084</v>
      </c>
      <c r="AV1767" s="1">
        <f t="shared" si="220"/>
        <v>1.1499461648874139</v>
      </c>
      <c r="AW1767" s="1">
        <f t="shared" si="221"/>
        <v>0.79093955302811902</v>
      </c>
    </row>
    <row r="1768" spans="1:49" x14ac:dyDescent="0.2">
      <c r="A1768">
        <v>1766</v>
      </c>
      <c r="B1768" t="s">
        <v>43223</v>
      </c>
      <c r="C1768" t="s">
        <v>43222</v>
      </c>
      <c r="F1768" t="s">
        <v>43221</v>
      </c>
      <c r="G1768" t="s">
        <v>3</v>
      </c>
      <c r="H1768" t="s">
        <v>2</v>
      </c>
      <c r="I1768" t="s">
        <v>43220</v>
      </c>
      <c r="J1768" t="s">
        <v>43219</v>
      </c>
      <c r="K1768" t="s">
        <v>43218</v>
      </c>
      <c r="L1768" t="s">
        <v>43217</v>
      </c>
      <c r="M1768" t="s">
        <v>1476</v>
      </c>
      <c r="N1768">
        <v>3</v>
      </c>
      <c r="O1768" t="s">
        <v>43216</v>
      </c>
      <c r="P1768" t="s">
        <v>43215</v>
      </c>
      <c r="Q1768" t="s">
        <v>43214</v>
      </c>
      <c r="R1768" s="7">
        <v>43753</v>
      </c>
      <c r="S1768" s="8">
        <f t="shared" si="216"/>
        <v>2019</v>
      </c>
      <c r="T1768" s="8">
        <v>2019</v>
      </c>
      <c r="U1768" s="8">
        <f t="shared" si="217"/>
        <v>3</v>
      </c>
      <c r="V1768" s="7">
        <v>43753</v>
      </c>
      <c r="W1768" t="s">
        <v>43213</v>
      </c>
      <c r="X1768" s="2">
        <v>0.53800000000000003</v>
      </c>
      <c r="Y1768" s="6">
        <f t="shared" si="222"/>
        <v>1.4361602733509518E-2</v>
      </c>
      <c r="AA1768">
        <v>13826905</v>
      </c>
      <c r="AB1768">
        <v>28499</v>
      </c>
      <c r="AC1768">
        <v>15732886</v>
      </c>
      <c r="AD1768" t="s">
        <v>1</v>
      </c>
      <c r="AE1768">
        <v>38</v>
      </c>
      <c r="AF1768">
        <v>3</v>
      </c>
      <c r="AH1768" t="s">
        <v>43212</v>
      </c>
      <c r="AI1768" t="s">
        <v>43211</v>
      </c>
      <c r="AJ1768" t="s">
        <v>43210</v>
      </c>
      <c r="AK1768" t="s">
        <v>43209</v>
      </c>
      <c r="AL1768">
        <v>1</v>
      </c>
      <c r="AM1768" s="5">
        <f t="shared" si="218"/>
        <v>0.33333333333333331</v>
      </c>
      <c r="AN1768" s="4">
        <f t="shared" si="223"/>
        <v>5.048592704783541E-4</v>
      </c>
      <c r="AO1768" s="3"/>
      <c r="AP1768">
        <v>0</v>
      </c>
      <c r="AR1768" t="s">
        <v>0</v>
      </c>
      <c r="AT1768" s="2">
        <v>1.1950000000000001</v>
      </c>
      <c r="AU1768" s="1">
        <f t="shared" si="219"/>
        <v>1.0204579694600169</v>
      </c>
      <c r="AV1768" s="1">
        <f t="shared" si="220"/>
        <v>0.74332310019939363</v>
      </c>
      <c r="AW1768" s="1">
        <f t="shared" si="221"/>
        <v>0.46618823093877032</v>
      </c>
    </row>
    <row r="1769" spans="1:49" x14ac:dyDescent="0.2">
      <c r="A1769">
        <v>1767</v>
      </c>
      <c r="B1769" t="s">
        <v>43208</v>
      </c>
      <c r="C1769" t="s">
        <v>43207</v>
      </c>
      <c r="D1769" t="s">
        <v>43206</v>
      </c>
      <c r="F1769" t="s">
        <v>43205</v>
      </c>
      <c r="G1769" t="s">
        <v>3</v>
      </c>
      <c r="H1769" t="s">
        <v>2</v>
      </c>
      <c r="I1769" t="s">
        <v>455</v>
      </c>
      <c r="J1769">
        <v>60032504</v>
      </c>
      <c r="K1769" t="s">
        <v>2422</v>
      </c>
      <c r="L1769" t="s">
        <v>984</v>
      </c>
      <c r="M1769" t="s">
        <v>58</v>
      </c>
      <c r="N1769">
        <v>4</v>
      </c>
      <c r="O1769" t="s">
        <v>43204</v>
      </c>
      <c r="P1769" t="s">
        <v>43203</v>
      </c>
      <c r="Q1769" t="s">
        <v>2421</v>
      </c>
      <c r="R1769" s="7">
        <v>43753</v>
      </c>
      <c r="S1769" s="8">
        <f t="shared" si="216"/>
        <v>2019</v>
      </c>
      <c r="T1769" s="8">
        <v>2019</v>
      </c>
      <c r="U1769" s="8">
        <f t="shared" si="217"/>
        <v>3</v>
      </c>
      <c r="V1769" s="7">
        <v>43753</v>
      </c>
      <c r="W1769" t="s">
        <v>156</v>
      </c>
      <c r="X1769" s="2">
        <v>0.625</v>
      </c>
      <c r="Y1769" s="6">
        <f t="shared" si="222"/>
        <v>1.6684018045433919E-2</v>
      </c>
      <c r="AA1769">
        <v>304018</v>
      </c>
      <c r="AB1769">
        <v>12352</v>
      </c>
      <c r="AD1769" t="s">
        <v>1</v>
      </c>
      <c r="AE1769">
        <v>449</v>
      </c>
      <c r="AH1769" t="s">
        <v>43202</v>
      </c>
      <c r="AI1769" t="s">
        <v>43201</v>
      </c>
      <c r="AJ1769" t="s">
        <v>43200</v>
      </c>
      <c r="AK1769" t="s">
        <v>43199</v>
      </c>
      <c r="AL1769">
        <v>5</v>
      </c>
      <c r="AM1769" s="5">
        <f t="shared" si="218"/>
        <v>1.6666666666666667</v>
      </c>
      <c r="AN1769" s="4">
        <f t="shared" si="223"/>
        <v>2.5242963523917708E-3</v>
      </c>
      <c r="AO1769" s="3"/>
      <c r="AP1769">
        <v>0</v>
      </c>
      <c r="AQ1769" t="s">
        <v>16</v>
      </c>
      <c r="AR1769">
        <v>61701296</v>
      </c>
      <c r="AS1769" t="s">
        <v>15</v>
      </c>
      <c r="AT1769" s="2">
        <v>2.31</v>
      </c>
      <c r="AU1769" s="1">
        <f t="shared" si="219"/>
        <v>1.2436101537521274</v>
      </c>
      <c r="AV1769" s="1">
        <f t="shared" si="220"/>
        <v>0.96041571989128449</v>
      </c>
      <c r="AW1769" s="1">
        <f t="shared" si="221"/>
        <v>0.67722128603044152</v>
      </c>
    </row>
    <row r="1770" spans="1:49" x14ac:dyDescent="0.2">
      <c r="A1770">
        <v>1768</v>
      </c>
      <c r="B1770" t="s">
        <v>43198</v>
      </c>
      <c r="C1770" t="s">
        <v>43197</v>
      </c>
      <c r="D1770" t="s">
        <v>43196</v>
      </c>
      <c r="F1770" t="s">
        <v>43195</v>
      </c>
      <c r="G1770" t="s">
        <v>3</v>
      </c>
      <c r="H1770" t="s">
        <v>2</v>
      </c>
      <c r="I1770" t="s">
        <v>43194</v>
      </c>
      <c r="J1770">
        <v>60005510</v>
      </c>
      <c r="K1770" t="s">
        <v>392</v>
      </c>
      <c r="L1770" t="s">
        <v>66</v>
      </c>
      <c r="M1770" t="s">
        <v>65</v>
      </c>
      <c r="N1770">
        <v>3</v>
      </c>
      <c r="O1770" t="s">
        <v>43193</v>
      </c>
      <c r="P1770" t="s">
        <v>43192</v>
      </c>
      <c r="Q1770" t="s">
        <v>1358</v>
      </c>
      <c r="R1770" s="7">
        <v>43753</v>
      </c>
      <c r="S1770" s="8">
        <f t="shared" si="216"/>
        <v>2019</v>
      </c>
      <c r="T1770" s="8">
        <v>2019</v>
      </c>
      <c r="U1770" s="8">
        <f t="shared" si="217"/>
        <v>3</v>
      </c>
      <c r="V1770" s="7">
        <v>43753</v>
      </c>
      <c r="W1770" t="s">
        <v>5598</v>
      </c>
      <c r="X1770" s="2">
        <v>1.3680000000000001</v>
      </c>
      <c r="Y1770" s="6">
        <f t="shared" si="222"/>
        <v>3.6517978697845767E-2</v>
      </c>
      <c r="AA1770">
        <v>9574174</v>
      </c>
      <c r="AB1770">
        <v>24201</v>
      </c>
      <c r="AD1770" t="s">
        <v>1</v>
      </c>
      <c r="AE1770">
        <v>132</v>
      </c>
      <c r="AH1770" t="s">
        <v>43191</v>
      </c>
      <c r="AI1770" t="s">
        <v>43190</v>
      </c>
      <c r="AJ1770" t="s">
        <v>43189</v>
      </c>
      <c r="AK1770" t="s">
        <v>43188</v>
      </c>
      <c r="AL1770">
        <v>11</v>
      </c>
      <c r="AM1770" s="5">
        <f t="shared" si="218"/>
        <v>3.6666666666666665</v>
      </c>
      <c r="AN1770" s="4">
        <f t="shared" si="223"/>
        <v>5.5534519752618956E-3</v>
      </c>
      <c r="AO1770" s="3"/>
      <c r="AP1770">
        <v>0</v>
      </c>
      <c r="AR1770" t="s">
        <v>0</v>
      </c>
      <c r="AT1770" s="2">
        <v>6.9539999999999997</v>
      </c>
      <c r="AU1770" s="1">
        <f t="shared" si="219"/>
        <v>2.7228620681070606</v>
      </c>
      <c r="AV1770" s="1">
        <f t="shared" si="220"/>
        <v>2.1035715336553831</v>
      </c>
      <c r="AW1770" s="1">
        <f t="shared" si="221"/>
        <v>1.4842809992037056</v>
      </c>
    </row>
    <row r="1771" spans="1:49" x14ac:dyDescent="0.2">
      <c r="A1771">
        <v>1769</v>
      </c>
      <c r="B1771" t="s">
        <v>43187</v>
      </c>
      <c r="C1771" t="s">
        <v>43186</v>
      </c>
      <c r="F1771" t="s">
        <v>43185</v>
      </c>
      <c r="G1771" t="s">
        <v>3</v>
      </c>
      <c r="H1771" t="s">
        <v>2</v>
      </c>
      <c r="I1771" t="s">
        <v>43184</v>
      </c>
      <c r="J1771" t="s">
        <v>43183</v>
      </c>
      <c r="K1771" t="s">
        <v>43182</v>
      </c>
      <c r="L1771" t="s">
        <v>43181</v>
      </c>
      <c r="M1771" t="s">
        <v>1738</v>
      </c>
      <c r="N1771">
        <v>5</v>
      </c>
      <c r="O1771" t="s">
        <v>43180</v>
      </c>
      <c r="P1771" t="s">
        <v>43179</v>
      </c>
      <c r="Q1771" t="s">
        <v>43178</v>
      </c>
      <c r="R1771" s="7">
        <v>43753</v>
      </c>
      <c r="S1771" s="8">
        <f t="shared" si="216"/>
        <v>2019</v>
      </c>
      <c r="T1771" s="8">
        <v>2019</v>
      </c>
      <c r="U1771" s="8">
        <f t="shared" si="217"/>
        <v>3</v>
      </c>
      <c r="V1771" s="7">
        <v>43753</v>
      </c>
      <c r="W1771" t="s">
        <v>3723</v>
      </c>
      <c r="X1771" s="2">
        <v>0.36399999999999999</v>
      </c>
      <c r="Y1771" s="6">
        <f t="shared" si="222"/>
        <v>9.7167721096607148E-3</v>
      </c>
      <c r="AA1771">
        <v>10184864</v>
      </c>
      <c r="AB1771">
        <v>21916</v>
      </c>
      <c r="AC1771">
        <v>15729451</v>
      </c>
      <c r="AD1771" t="s">
        <v>1</v>
      </c>
      <c r="AE1771">
        <v>72</v>
      </c>
      <c r="AF1771">
        <v>2</v>
      </c>
      <c r="AH1771" t="s">
        <v>43177</v>
      </c>
      <c r="AI1771" t="s">
        <v>43176</v>
      </c>
      <c r="AJ1771" t="s">
        <v>43175</v>
      </c>
      <c r="AK1771" t="s">
        <v>43174</v>
      </c>
      <c r="AL1771">
        <v>22</v>
      </c>
      <c r="AM1771" s="5">
        <f t="shared" si="218"/>
        <v>7.333333333333333</v>
      </c>
      <c r="AN1771" s="4">
        <f t="shared" si="223"/>
        <v>1.1106903950523791E-2</v>
      </c>
      <c r="AO1771" s="3"/>
      <c r="AP1771">
        <v>0</v>
      </c>
      <c r="AR1771" t="s">
        <v>0</v>
      </c>
      <c r="AT1771" s="2">
        <v>2.3140000000000001</v>
      </c>
      <c r="AU1771" s="1">
        <f t="shared" si="219"/>
        <v>1.0133811661919636</v>
      </c>
      <c r="AV1771" s="1">
        <f t="shared" si="220"/>
        <v>1.0411838030092253</v>
      </c>
      <c r="AW1771" s="1">
        <f t="shared" si="221"/>
        <v>1.0689864398264868</v>
      </c>
    </row>
    <row r="1772" spans="1:49" x14ac:dyDescent="0.2">
      <c r="A1772">
        <v>1770</v>
      </c>
      <c r="B1772" t="s">
        <v>43173</v>
      </c>
      <c r="C1772" t="s">
        <v>43172</v>
      </c>
      <c r="F1772" t="s">
        <v>43171</v>
      </c>
      <c r="G1772" t="s">
        <v>3</v>
      </c>
      <c r="H1772" t="s">
        <v>2</v>
      </c>
      <c r="I1772" t="s">
        <v>43170</v>
      </c>
      <c r="J1772" t="s">
        <v>43164</v>
      </c>
      <c r="K1772" t="s">
        <v>43169</v>
      </c>
      <c r="L1772" t="s">
        <v>43168</v>
      </c>
      <c r="M1772" t="s">
        <v>43167</v>
      </c>
      <c r="N1772">
        <v>2</v>
      </c>
      <c r="O1772" t="s">
        <v>43166</v>
      </c>
      <c r="P1772" t="s">
        <v>43165</v>
      </c>
      <c r="Q1772" t="s">
        <v>43164</v>
      </c>
      <c r="R1772" s="7">
        <v>43753</v>
      </c>
      <c r="S1772" s="8">
        <f t="shared" si="216"/>
        <v>2019</v>
      </c>
      <c r="T1772" s="8">
        <v>2019</v>
      </c>
      <c r="U1772" s="8">
        <f t="shared" si="217"/>
        <v>3</v>
      </c>
      <c r="V1772" s="7">
        <v>43753</v>
      </c>
      <c r="W1772" t="s">
        <v>4312</v>
      </c>
      <c r="X1772" s="2">
        <v>0.94799999999999995</v>
      </c>
      <c r="Y1772" s="6">
        <f t="shared" si="222"/>
        <v>2.5306318571314167E-2</v>
      </c>
      <c r="AA1772">
        <v>9295593</v>
      </c>
      <c r="AB1772">
        <v>18016</v>
      </c>
      <c r="AC1772">
        <v>15737527</v>
      </c>
      <c r="AD1772" t="s">
        <v>1</v>
      </c>
      <c r="AE1772">
        <v>43</v>
      </c>
      <c r="AF1772">
        <v>7</v>
      </c>
      <c r="AH1772" t="s">
        <v>43163</v>
      </c>
      <c r="AI1772" t="s">
        <v>43162</v>
      </c>
      <c r="AJ1772" t="s">
        <v>43161</v>
      </c>
      <c r="AK1772" t="s">
        <v>43160</v>
      </c>
      <c r="AL1772">
        <v>5</v>
      </c>
      <c r="AM1772" s="5">
        <f t="shared" si="218"/>
        <v>1.6666666666666667</v>
      </c>
      <c r="AN1772" s="4">
        <f t="shared" si="223"/>
        <v>2.5242963523917708E-3</v>
      </c>
      <c r="AO1772" s="3"/>
      <c r="AP1772">
        <v>0</v>
      </c>
      <c r="AQ1772" t="s">
        <v>1054</v>
      </c>
      <c r="AR1772" t="s">
        <v>43159</v>
      </c>
      <c r="AS1772" t="s">
        <v>6256</v>
      </c>
      <c r="AT1772" s="2">
        <v>3</v>
      </c>
      <c r="AU1772" s="1">
        <f t="shared" si="219"/>
        <v>1.8471711905637445</v>
      </c>
      <c r="AV1772" s="1">
        <f t="shared" si="220"/>
        <v>1.3915307461852968</v>
      </c>
      <c r="AW1772" s="1">
        <f t="shared" si="221"/>
        <v>0.93589030180684896</v>
      </c>
    </row>
    <row r="1773" spans="1:49" x14ac:dyDescent="0.2">
      <c r="A1773">
        <v>1771</v>
      </c>
      <c r="B1773" t="s">
        <v>43158</v>
      </c>
      <c r="C1773" t="s">
        <v>43157</v>
      </c>
      <c r="F1773" t="s">
        <v>43156</v>
      </c>
      <c r="G1773" t="s">
        <v>3</v>
      </c>
      <c r="H1773" t="s">
        <v>2</v>
      </c>
      <c r="I1773" t="s">
        <v>554</v>
      </c>
      <c r="J1773">
        <v>60001490</v>
      </c>
      <c r="K1773" t="s">
        <v>22903</v>
      </c>
      <c r="L1773" t="s">
        <v>2370</v>
      </c>
      <c r="M1773" t="s">
        <v>143</v>
      </c>
      <c r="N1773">
        <v>5</v>
      </c>
      <c r="O1773" t="s">
        <v>43155</v>
      </c>
      <c r="P1773" t="s">
        <v>43154</v>
      </c>
      <c r="Q1773" t="s">
        <v>43153</v>
      </c>
      <c r="R1773" s="7">
        <v>43753</v>
      </c>
      <c r="S1773" s="8">
        <f t="shared" si="216"/>
        <v>2019</v>
      </c>
      <c r="T1773" s="8">
        <v>2019</v>
      </c>
      <c r="U1773" s="8">
        <f t="shared" si="217"/>
        <v>3</v>
      </c>
      <c r="V1773" s="7">
        <v>43753</v>
      </c>
      <c r="W1773" t="s">
        <v>323</v>
      </c>
      <c r="X1773" s="2">
        <v>0.68100000000000005</v>
      </c>
      <c r="Y1773" s="6">
        <f t="shared" si="222"/>
        <v>1.8178906062304798E-2</v>
      </c>
      <c r="AA1773" t="s">
        <v>322</v>
      </c>
      <c r="AB1773">
        <v>15047</v>
      </c>
      <c r="AC1773">
        <v>15581748</v>
      </c>
      <c r="AD1773" t="s">
        <v>1</v>
      </c>
      <c r="AE1773">
        <v>19</v>
      </c>
      <c r="AF1773">
        <v>20</v>
      </c>
      <c r="AG1773">
        <v>8485338</v>
      </c>
      <c r="AH1773" t="s">
        <v>43152</v>
      </c>
      <c r="AI1773" t="s">
        <v>43151</v>
      </c>
      <c r="AJ1773" t="s">
        <v>43150</v>
      </c>
      <c r="AK1773" t="s">
        <v>43149</v>
      </c>
      <c r="AL1773">
        <v>12</v>
      </c>
      <c r="AM1773" s="5">
        <f t="shared" si="218"/>
        <v>4</v>
      </c>
      <c r="AN1773" s="4">
        <f t="shared" si="223"/>
        <v>6.0583112457402496E-3</v>
      </c>
      <c r="AO1773" s="3"/>
      <c r="AP1773">
        <v>0</v>
      </c>
      <c r="AQ1773" t="s">
        <v>151</v>
      </c>
      <c r="AR1773" t="s">
        <v>43148</v>
      </c>
      <c r="AS1773" t="s">
        <v>150</v>
      </c>
      <c r="AT1773" s="2">
        <v>3.3010000000000002</v>
      </c>
      <c r="AU1773" s="1">
        <f t="shared" si="219"/>
        <v>1.4542727617335434</v>
      </c>
      <c r="AV1773" s="1">
        <f t="shared" si="220"/>
        <v>1.2118608654022522</v>
      </c>
      <c r="AW1773" s="1">
        <f t="shared" si="221"/>
        <v>0.96944896907096156</v>
      </c>
    </row>
    <row r="1774" spans="1:49" x14ac:dyDescent="0.2">
      <c r="A1774">
        <v>1772</v>
      </c>
      <c r="B1774" t="s">
        <v>43147</v>
      </c>
      <c r="C1774" t="s">
        <v>43146</v>
      </c>
      <c r="F1774" t="s">
        <v>43145</v>
      </c>
      <c r="G1774" t="s">
        <v>3</v>
      </c>
      <c r="H1774" t="s">
        <v>2</v>
      </c>
      <c r="I1774" t="s">
        <v>43144</v>
      </c>
      <c r="J1774">
        <v>60019544</v>
      </c>
      <c r="K1774" t="s">
        <v>3501</v>
      </c>
      <c r="L1774" t="s">
        <v>3505</v>
      </c>
      <c r="M1774" t="s">
        <v>243</v>
      </c>
      <c r="N1774">
        <v>2</v>
      </c>
      <c r="O1774" t="s">
        <v>43143</v>
      </c>
      <c r="P1774" t="s">
        <v>43142</v>
      </c>
      <c r="Q1774" t="s">
        <v>43141</v>
      </c>
      <c r="R1774" s="7">
        <v>43753</v>
      </c>
      <c r="S1774" s="8">
        <f t="shared" si="216"/>
        <v>2019</v>
      </c>
      <c r="T1774" s="8">
        <v>2019</v>
      </c>
      <c r="U1774" s="8">
        <f t="shared" si="217"/>
        <v>3</v>
      </c>
      <c r="V1774" s="7">
        <v>43753</v>
      </c>
      <c r="W1774" t="s">
        <v>10</v>
      </c>
      <c r="X1774" s="2">
        <v>0.443</v>
      </c>
      <c r="Y1774" s="6">
        <f t="shared" si="222"/>
        <v>1.1825631990603562E-2</v>
      </c>
      <c r="AA1774">
        <v>13807501</v>
      </c>
      <c r="AB1774">
        <v>25627</v>
      </c>
      <c r="AC1774">
        <v>15737721</v>
      </c>
      <c r="AD1774" t="s">
        <v>1</v>
      </c>
      <c r="AE1774">
        <v>78</v>
      </c>
      <c r="AF1774">
        <v>19</v>
      </c>
      <c r="AH1774" t="s">
        <v>43140</v>
      </c>
      <c r="AI1774" t="s">
        <v>43139</v>
      </c>
      <c r="AJ1774" t="s">
        <v>43138</v>
      </c>
      <c r="AK1774" t="s">
        <v>43137</v>
      </c>
      <c r="AL1774">
        <v>1</v>
      </c>
      <c r="AM1774" s="5">
        <f t="shared" si="218"/>
        <v>0.33333333333333331</v>
      </c>
      <c r="AN1774" s="4">
        <f t="shared" si="223"/>
        <v>5.048592704783541E-4</v>
      </c>
      <c r="AO1774" s="3"/>
      <c r="AP1774">
        <v>0</v>
      </c>
      <c r="AR1774" t="s">
        <v>0</v>
      </c>
      <c r="AT1774" s="2">
        <v>2.7570000000000001</v>
      </c>
      <c r="AU1774" s="1">
        <f t="shared" si="219"/>
        <v>0.84294001745659985</v>
      </c>
      <c r="AV1774" s="1">
        <f t="shared" si="220"/>
        <v>0.61652456305409586</v>
      </c>
      <c r="AW1774" s="1">
        <f t="shared" si="221"/>
        <v>0.39010910865159165</v>
      </c>
    </row>
    <row r="1775" spans="1:49" x14ac:dyDescent="0.2">
      <c r="A1775">
        <v>1773</v>
      </c>
      <c r="B1775" t="s">
        <v>43136</v>
      </c>
      <c r="C1775" t="s">
        <v>43135</v>
      </c>
      <c r="F1775" t="s">
        <v>43134</v>
      </c>
      <c r="G1775" t="s">
        <v>3</v>
      </c>
      <c r="H1775" t="s">
        <v>2</v>
      </c>
      <c r="I1775" t="s">
        <v>1234</v>
      </c>
      <c r="J1775" t="s">
        <v>43133</v>
      </c>
      <c r="K1775" t="s">
        <v>43132</v>
      </c>
      <c r="L1775" t="s">
        <v>43131</v>
      </c>
      <c r="M1775" t="s">
        <v>5246</v>
      </c>
      <c r="N1775">
        <v>6</v>
      </c>
      <c r="O1775" t="s">
        <v>43130</v>
      </c>
      <c r="P1775" t="s">
        <v>43129</v>
      </c>
      <c r="Q1775" t="s">
        <v>43128</v>
      </c>
      <c r="R1775" s="7">
        <v>43752</v>
      </c>
      <c r="S1775" s="8">
        <f t="shared" si="216"/>
        <v>2019</v>
      </c>
      <c r="T1775" s="8">
        <v>2019</v>
      </c>
      <c r="U1775" s="8">
        <f t="shared" si="217"/>
        <v>3</v>
      </c>
      <c r="V1775" s="7">
        <v>43752</v>
      </c>
      <c r="W1775" t="s">
        <v>1145</v>
      </c>
      <c r="X1775" s="2">
        <v>0.59799999999999998</v>
      </c>
      <c r="Y1775" s="6">
        <f t="shared" si="222"/>
        <v>1.5963268465871174E-2</v>
      </c>
      <c r="AB1775">
        <v>62932</v>
      </c>
      <c r="AC1775">
        <v>19961073</v>
      </c>
      <c r="AD1775" t="s">
        <v>1</v>
      </c>
      <c r="AE1775">
        <v>12</v>
      </c>
      <c r="AF1775">
        <v>20</v>
      </c>
      <c r="AG1775">
        <v>3882</v>
      </c>
      <c r="AI1775" t="s">
        <v>43127</v>
      </c>
      <c r="AJ1775" t="s">
        <v>43126</v>
      </c>
      <c r="AK1775" t="s">
        <v>43125</v>
      </c>
      <c r="AL1775">
        <v>2</v>
      </c>
      <c r="AM1775" s="5">
        <f t="shared" si="218"/>
        <v>0.66666666666666663</v>
      </c>
      <c r="AN1775" s="4">
        <f t="shared" si="223"/>
        <v>1.0097185409567082E-3</v>
      </c>
      <c r="AO1775" s="3"/>
      <c r="AP1775">
        <v>1</v>
      </c>
      <c r="AR1775" t="s">
        <v>43124</v>
      </c>
      <c r="AS1775" t="s">
        <v>2408</v>
      </c>
      <c r="AT1775" s="2">
        <v>3.004</v>
      </c>
      <c r="AU1775" s="1">
        <f t="shared" si="219"/>
        <v>1.1477203488396834</v>
      </c>
      <c r="AV1775" s="1">
        <f t="shared" si="220"/>
        <v>0.84864935034139422</v>
      </c>
      <c r="AW1775" s="1">
        <f t="shared" si="221"/>
        <v>0.54957835184310477</v>
      </c>
    </row>
    <row r="1776" spans="1:49" x14ac:dyDescent="0.2">
      <c r="A1776">
        <v>1774</v>
      </c>
      <c r="B1776" t="s">
        <v>43123</v>
      </c>
      <c r="C1776" t="s">
        <v>43122</v>
      </c>
      <c r="F1776" t="s">
        <v>43121</v>
      </c>
      <c r="G1776" t="s">
        <v>3</v>
      </c>
      <c r="H1776" t="s">
        <v>2</v>
      </c>
      <c r="I1776" t="s">
        <v>4977</v>
      </c>
      <c r="J1776" t="s">
        <v>43120</v>
      </c>
      <c r="K1776" t="s">
        <v>43119</v>
      </c>
      <c r="L1776" t="s">
        <v>43118</v>
      </c>
      <c r="M1776" t="s">
        <v>43117</v>
      </c>
      <c r="N1776">
        <v>14</v>
      </c>
      <c r="O1776" t="s">
        <v>43116</v>
      </c>
      <c r="P1776" t="s">
        <v>43115</v>
      </c>
      <c r="Q1776" t="s">
        <v>43114</v>
      </c>
      <c r="R1776" s="7">
        <v>43752</v>
      </c>
      <c r="S1776" s="8">
        <f t="shared" si="216"/>
        <v>2019</v>
      </c>
      <c r="T1776" s="8">
        <v>2019</v>
      </c>
      <c r="U1776" s="8">
        <f t="shared" si="217"/>
        <v>3</v>
      </c>
      <c r="V1776" s="7">
        <v>43752</v>
      </c>
      <c r="W1776" t="s">
        <v>3743</v>
      </c>
      <c r="X1776" s="2">
        <v>1.887</v>
      </c>
      <c r="Y1776" s="6">
        <f t="shared" si="222"/>
        <v>5.0372387282774087E-2</v>
      </c>
      <c r="AA1776">
        <v>24700010</v>
      </c>
      <c r="AB1776">
        <v>21100779241</v>
      </c>
      <c r="AC1776">
        <v>24700029</v>
      </c>
      <c r="AD1776" t="s">
        <v>1</v>
      </c>
      <c r="AE1776">
        <v>100</v>
      </c>
      <c r="AF1776">
        <v>7</v>
      </c>
      <c r="AG1776">
        <v>72003</v>
      </c>
      <c r="AI1776" t="s">
        <v>43113</v>
      </c>
      <c r="AK1776" t="s">
        <v>43112</v>
      </c>
      <c r="AL1776">
        <v>2</v>
      </c>
      <c r="AM1776" s="5">
        <f t="shared" si="218"/>
        <v>0.66666666666666663</v>
      </c>
      <c r="AN1776" s="4">
        <f t="shared" si="223"/>
        <v>1.0097185409567082E-3</v>
      </c>
      <c r="AO1776" s="3"/>
      <c r="AP1776">
        <v>1</v>
      </c>
      <c r="AQ1776" t="s">
        <v>52</v>
      </c>
      <c r="AR1776" t="s">
        <v>7007</v>
      </c>
      <c r="AS1776" t="s">
        <v>51</v>
      </c>
      <c r="AT1776" s="2">
        <v>5.2960000000000003</v>
      </c>
      <c r="AU1776" s="1">
        <f t="shared" si="219"/>
        <v>3.5563586660228865</v>
      </c>
      <c r="AV1776" s="1">
        <f t="shared" si="220"/>
        <v>2.5691052911865397</v>
      </c>
      <c r="AW1776" s="1">
        <f t="shared" si="221"/>
        <v>1.5818519163501921</v>
      </c>
    </row>
    <row r="1777" spans="1:49" x14ac:dyDescent="0.2">
      <c r="A1777">
        <v>1775</v>
      </c>
      <c r="B1777" t="s">
        <v>43111</v>
      </c>
      <c r="C1777" t="s">
        <v>43110</v>
      </c>
      <c r="F1777" t="s">
        <v>43109</v>
      </c>
      <c r="G1777" t="s">
        <v>3</v>
      </c>
      <c r="H1777" t="s">
        <v>2</v>
      </c>
      <c r="I1777" t="s">
        <v>43108</v>
      </c>
      <c r="J1777">
        <v>60024322</v>
      </c>
      <c r="K1777" t="s">
        <v>3216</v>
      </c>
      <c r="L1777" t="s">
        <v>3215</v>
      </c>
      <c r="M1777" t="s">
        <v>170</v>
      </c>
      <c r="N1777">
        <v>6</v>
      </c>
      <c r="O1777" t="s">
        <v>43107</v>
      </c>
      <c r="P1777" t="s">
        <v>43106</v>
      </c>
      <c r="Q1777" t="s">
        <v>43105</v>
      </c>
      <c r="R1777" s="7">
        <v>43752</v>
      </c>
      <c r="S1777" s="8">
        <f t="shared" si="216"/>
        <v>2019</v>
      </c>
      <c r="T1777" s="8">
        <v>2019</v>
      </c>
      <c r="U1777" s="8">
        <f t="shared" si="217"/>
        <v>3</v>
      </c>
      <c r="V1777" s="7">
        <v>43752</v>
      </c>
      <c r="W1777" t="s">
        <v>3721</v>
      </c>
      <c r="X1777" s="2">
        <v>1.1819999999999999</v>
      </c>
      <c r="Y1777" s="6">
        <f t="shared" si="222"/>
        <v>3.1552814927524625E-2</v>
      </c>
      <c r="AA1777">
        <v>36951</v>
      </c>
      <c r="AB1777">
        <v>27030</v>
      </c>
      <c r="AD1777" t="s">
        <v>1</v>
      </c>
      <c r="AE1777">
        <v>115</v>
      </c>
      <c r="AF1777">
        <v>16</v>
      </c>
      <c r="AG1777">
        <v>161105</v>
      </c>
      <c r="AI1777" t="s">
        <v>43104</v>
      </c>
      <c r="AK1777" t="s">
        <v>43103</v>
      </c>
      <c r="AL1777">
        <v>5</v>
      </c>
      <c r="AM1777" s="5">
        <f t="shared" si="218"/>
        <v>1.6666666666666667</v>
      </c>
      <c r="AN1777" s="4">
        <f t="shared" si="223"/>
        <v>2.5242963523917708E-3</v>
      </c>
      <c r="AO1777" s="3"/>
      <c r="AP1777">
        <v>0</v>
      </c>
      <c r="AQ1777" t="s">
        <v>168</v>
      </c>
      <c r="AR1777" t="s">
        <v>0</v>
      </c>
      <c r="AS1777" t="s">
        <v>167</v>
      </c>
      <c r="AT1777" s="2">
        <v>3.7909999999999999</v>
      </c>
      <c r="AU1777" s="1">
        <f t="shared" si="219"/>
        <v>2.2844259354984766</v>
      </c>
      <c r="AV1777" s="1">
        <f t="shared" si="220"/>
        <v>1.7038555639958197</v>
      </c>
      <c r="AW1777" s="1">
        <f t="shared" si="221"/>
        <v>1.1232851924931626</v>
      </c>
    </row>
    <row r="1778" spans="1:49" x14ac:dyDescent="0.2">
      <c r="A1778">
        <v>1776</v>
      </c>
      <c r="B1778" t="s">
        <v>43102</v>
      </c>
      <c r="C1778" t="s">
        <v>43101</v>
      </c>
      <c r="F1778" t="s">
        <v>43100</v>
      </c>
      <c r="G1778" t="s">
        <v>3</v>
      </c>
      <c r="H1778" t="s">
        <v>2</v>
      </c>
      <c r="I1778" t="s">
        <v>43099</v>
      </c>
      <c r="J1778">
        <v>121374539</v>
      </c>
      <c r="K1778" t="s">
        <v>43098</v>
      </c>
      <c r="L1778" t="s">
        <v>43097</v>
      </c>
      <c r="M1778" t="s">
        <v>119</v>
      </c>
      <c r="N1778">
        <v>3</v>
      </c>
      <c r="O1778" t="s">
        <v>43096</v>
      </c>
      <c r="P1778" t="s">
        <v>43095</v>
      </c>
      <c r="Q1778" t="s">
        <v>43094</v>
      </c>
      <c r="R1778" s="7">
        <v>43752</v>
      </c>
      <c r="S1778" s="8">
        <f t="shared" si="216"/>
        <v>2019</v>
      </c>
      <c r="T1778" s="8">
        <v>2019</v>
      </c>
      <c r="U1778" s="8">
        <f t="shared" si="217"/>
        <v>3</v>
      </c>
      <c r="V1778" s="7">
        <v>43752</v>
      </c>
      <c r="W1778" t="s">
        <v>33199</v>
      </c>
      <c r="X1778" s="2">
        <v>0.21099999999999999</v>
      </c>
      <c r="Y1778" s="6">
        <f t="shared" si="222"/>
        <v>5.6325244921384904E-3</v>
      </c>
      <c r="AA1778">
        <v>16849965</v>
      </c>
      <c r="AB1778">
        <v>4800152315</v>
      </c>
      <c r="AC1778">
        <v>16849973</v>
      </c>
      <c r="AD1778" t="s">
        <v>1</v>
      </c>
      <c r="AE1778">
        <v>17</v>
      </c>
      <c r="AH1778" t="s">
        <v>4810</v>
      </c>
      <c r="AI1778" t="s">
        <v>43093</v>
      </c>
      <c r="AK1778" t="s">
        <v>43092</v>
      </c>
      <c r="AL1778">
        <v>1</v>
      </c>
      <c r="AM1778" s="5">
        <f t="shared" si="218"/>
        <v>0.33333333333333331</v>
      </c>
      <c r="AN1778" s="4">
        <f t="shared" si="223"/>
        <v>5.048592704783541E-4</v>
      </c>
      <c r="AO1778" s="3"/>
      <c r="AP1778">
        <v>1</v>
      </c>
      <c r="AQ1778" t="s">
        <v>212</v>
      </c>
      <c r="AR1778" t="s">
        <v>43091</v>
      </c>
      <c r="AS1778" t="s">
        <v>20173</v>
      </c>
      <c r="AT1778" s="2" t="s">
        <v>14</v>
      </c>
      <c r="AU1778" s="1">
        <f t="shared" si="219"/>
        <v>0.40942249256404495</v>
      </c>
      <c r="AV1778" s="1">
        <f t="shared" si="220"/>
        <v>0.30686918813084224</v>
      </c>
      <c r="AW1778" s="1">
        <f t="shared" si="221"/>
        <v>0.20431588369763951</v>
      </c>
    </row>
    <row r="1779" spans="1:49" x14ac:dyDescent="0.2">
      <c r="A1779">
        <v>1777</v>
      </c>
      <c r="B1779" t="s">
        <v>43090</v>
      </c>
      <c r="C1779" t="s">
        <v>43089</v>
      </c>
      <c r="E1779">
        <v>31684326</v>
      </c>
      <c r="F1779" t="s">
        <v>43088</v>
      </c>
      <c r="G1779" t="s">
        <v>3</v>
      </c>
      <c r="H1779" t="s">
        <v>2</v>
      </c>
      <c r="I1779" t="s">
        <v>43087</v>
      </c>
      <c r="J1779" t="s">
        <v>43086</v>
      </c>
      <c r="K1779" t="s">
        <v>43085</v>
      </c>
      <c r="L1779" t="s">
        <v>43084</v>
      </c>
      <c r="M1779" t="s">
        <v>953</v>
      </c>
      <c r="N1779">
        <v>2</v>
      </c>
      <c r="O1779" t="s">
        <v>43083</v>
      </c>
      <c r="P1779" t="s">
        <v>43082</v>
      </c>
      <c r="Q1779" t="s">
        <v>43081</v>
      </c>
      <c r="R1779" s="7">
        <v>43752</v>
      </c>
      <c r="S1779" s="8">
        <f t="shared" si="216"/>
        <v>2019</v>
      </c>
      <c r="T1779" s="8">
        <v>2019</v>
      </c>
      <c r="U1779" s="8">
        <f t="shared" si="217"/>
        <v>3</v>
      </c>
      <c r="V1779" s="7">
        <v>43752</v>
      </c>
      <c r="W1779" t="s">
        <v>1432</v>
      </c>
      <c r="X1779" s="2">
        <v>1.3939999999999999</v>
      </c>
      <c r="Y1779" s="6">
        <f t="shared" si="222"/>
        <v>3.721203384853581E-2</v>
      </c>
      <c r="AB1779">
        <v>12862</v>
      </c>
      <c r="AC1779">
        <v>10944087</v>
      </c>
      <c r="AD1779" t="s">
        <v>1</v>
      </c>
      <c r="AE1779">
        <v>27</v>
      </c>
      <c r="AF1779">
        <v>21</v>
      </c>
      <c r="AH1779" t="s">
        <v>43080</v>
      </c>
      <c r="AI1779" t="s">
        <v>43079</v>
      </c>
      <c r="AK1779" t="s">
        <v>43078</v>
      </c>
      <c r="AL1779">
        <v>4</v>
      </c>
      <c r="AM1779" s="5">
        <f t="shared" si="218"/>
        <v>1.3333333333333333</v>
      </c>
      <c r="AN1779" s="4">
        <f t="shared" si="223"/>
        <v>2.0194370819134164E-3</v>
      </c>
      <c r="AO1779" s="3"/>
      <c r="AP1779">
        <v>1</v>
      </c>
      <c r="AQ1779" t="s">
        <v>212</v>
      </c>
      <c r="AR1779" t="s">
        <v>43077</v>
      </c>
      <c r="AS1779" t="s">
        <v>1987</v>
      </c>
      <c r="AT1779" s="2">
        <v>3.8940000000000001</v>
      </c>
      <c r="AU1779" s="1">
        <f t="shared" si="219"/>
        <v>2.6654254818549092</v>
      </c>
      <c r="AV1779" s="1">
        <f t="shared" si="220"/>
        <v>1.9615735465224615</v>
      </c>
      <c r="AW1779" s="1">
        <f t="shared" si="221"/>
        <v>1.2577216111900134</v>
      </c>
    </row>
    <row r="1780" spans="1:49" x14ac:dyDescent="0.2">
      <c r="A1780">
        <v>1778</v>
      </c>
      <c r="B1780" t="s">
        <v>43076</v>
      </c>
      <c r="C1780" t="s">
        <v>43075</v>
      </c>
      <c r="E1780">
        <v>31684319</v>
      </c>
      <c r="F1780" t="s">
        <v>43074</v>
      </c>
      <c r="G1780" t="s">
        <v>3</v>
      </c>
      <c r="H1780" t="s">
        <v>2</v>
      </c>
      <c r="I1780" t="s">
        <v>1110</v>
      </c>
      <c r="J1780" t="s">
        <v>43073</v>
      </c>
      <c r="K1780" t="s">
        <v>43072</v>
      </c>
      <c r="L1780" t="s">
        <v>2065</v>
      </c>
      <c r="M1780" t="s">
        <v>999</v>
      </c>
      <c r="N1780">
        <v>8</v>
      </c>
      <c r="O1780" t="s">
        <v>43071</v>
      </c>
      <c r="P1780" t="s">
        <v>43070</v>
      </c>
      <c r="Q1780" t="s">
        <v>43069</v>
      </c>
      <c r="R1780" s="7">
        <v>43752</v>
      </c>
      <c r="S1780" s="8">
        <f t="shared" si="216"/>
        <v>2019</v>
      </c>
      <c r="T1780" s="8">
        <v>2019</v>
      </c>
      <c r="U1780" s="8">
        <f t="shared" si="217"/>
        <v>3</v>
      </c>
      <c r="V1780" s="7">
        <v>43752</v>
      </c>
      <c r="W1780" t="s">
        <v>1432</v>
      </c>
      <c r="X1780" s="2">
        <v>1.3939999999999999</v>
      </c>
      <c r="Y1780" s="6">
        <f t="shared" si="222"/>
        <v>3.721203384853581E-2</v>
      </c>
      <c r="AB1780">
        <v>12862</v>
      </c>
      <c r="AC1780">
        <v>10944087</v>
      </c>
      <c r="AD1780" t="s">
        <v>1</v>
      </c>
      <c r="AE1780">
        <v>27</v>
      </c>
      <c r="AF1780">
        <v>21</v>
      </c>
      <c r="AH1780" t="s">
        <v>43068</v>
      </c>
      <c r="AI1780" t="s">
        <v>43067</v>
      </c>
      <c r="AK1780" t="s">
        <v>43066</v>
      </c>
      <c r="AL1780">
        <v>2</v>
      </c>
      <c r="AM1780" s="5">
        <f t="shared" si="218"/>
        <v>0.66666666666666663</v>
      </c>
      <c r="AN1780" s="4">
        <f t="shared" si="223"/>
        <v>1.0097185409567082E-3</v>
      </c>
      <c r="AO1780" s="3"/>
      <c r="AP1780">
        <v>1</v>
      </c>
      <c r="AQ1780" t="s">
        <v>1108</v>
      </c>
      <c r="AR1780" t="s">
        <v>43065</v>
      </c>
      <c r="AS1780" t="s">
        <v>1107</v>
      </c>
      <c r="AT1780" s="2">
        <v>3.8940000000000001</v>
      </c>
      <c r="AU1780" s="1">
        <f t="shared" si="219"/>
        <v>2.6351339256262079</v>
      </c>
      <c r="AV1780" s="1">
        <f t="shared" si="220"/>
        <v>1.911087619474626</v>
      </c>
      <c r="AW1780" s="1">
        <f t="shared" si="221"/>
        <v>1.1870413133230437</v>
      </c>
    </row>
    <row r="1781" spans="1:49" x14ac:dyDescent="0.2">
      <c r="A1781">
        <v>1779</v>
      </c>
      <c r="B1781" t="s">
        <v>43064</v>
      </c>
      <c r="C1781" t="s">
        <v>43063</v>
      </c>
      <c r="E1781">
        <v>31684331</v>
      </c>
      <c r="F1781" t="s">
        <v>43062</v>
      </c>
      <c r="G1781" t="s">
        <v>3</v>
      </c>
      <c r="H1781" t="s">
        <v>2</v>
      </c>
      <c r="I1781" t="s">
        <v>43061</v>
      </c>
      <c r="J1781" t="s">
        <v>43060</v>
      </c>
      <c r="K1781" t="s">
        <v>43059</v>
      </c>
      <c r="L1781" t="s">
        <v>43058</v>
      </c>
      <c r="M1781" t="s">
        <v>43057</v>
      </c>
      <c r="N1781">
        <v>5</v>
      </c>
      <c r="O1781" t="s">
        <v>43056</v>
      </c>
      <c r="P1781" t="s">
        <v>43055</v>
      </c>
      <c r="Q1781" t="s">
        <v>43054</v>
      </c>
      <c r="R1781" s="7">
        <v>43752</v>
      </c>
      <c r="S1781" s="8">
        <f t="shared" si="216"/>
        <v>2019</v>
      </c>
      <c r="T1781" s="8">
        <v>2019</v>
      </c>
      <c r="U1781" s="8">
        <f t="shared" si="217"/>
        <v>3</v>
      </c>
      <c r="V1781" s="7">
        <v>43752</v>
      </c>
      <c r="W1781" t="s">
        <v>1432</v>
      </c>
      <c r="X1781" s="2">
        <v>1.3939999999999999</v>
      </c>
      <c r="Y1781" s="6">
        <f t="shared" si="222"/>
        <v>3.721203384853581E-2</v>
      </c>
      <c r="AB1781">
        <v>12862</v>
      </c>
      <c r="AC1781">
        <v>10944087</v>
      </c>
      <c r="AD1781" t="s">
        <v>1</v>
      </c>
      <c r="AE1781">
        <v>27</v>
      </c>
      <c r="AF1781">
        <v>21</v>
      </c>
      <c r="AH1781" t="s">
        <v>43053</v>
      </c>
      <c r="AI1781" t="s">
        <v>43052</v>
      </c>
      <c r="AK1781" t="s">
        <v>43051</v>
      </c>
      <c r="AL1781">
        <v>2</v>
      </c>
      <c r="AM1781" s="5">
        <f t="shared" si="218"/>
        <v>0.66666666666666663</v>
      </c>
      <c r="AN1781" s="4">
        <f t="shared" si="223"/>
        <v>1.0097185409567082E-3</v>
      </c>
      <c r="AO1781" s="3"/>
      <c r="AP1781">
        <v>1</v>
      </c>
      <c r="AQ1781" t="s">
        <v>16</v>
      </c>
      <c r="AR1781" t="s">
        <v>43050</v>
      </c>
      <c r="AS1781" t="s">
        <v>3930</v>
      </c>
      <c r="AT1781" s="2">
        <v>3.8940000000000001</v>
      </c>
      <c r="AU1781" s="1">
        <f t="shared" si="219"/>
        <v>2.6351339256262079</v>
      </c>
      <c r="AV1781" s="1">
        <f t="shared" si="220"/>
        <v>1.911087619474626</v>
      </c>
      <c r="AW1781" s="1">
        <f t="shared" si="221"/>
        <v>1.1870413133230437</v>
      </c>
    </row>
    <row r="1782" spans="1:49" x14ac:dyDescent="0.2">
      <c r="A1782">
        <v>1780</v>
      </c>
      <c r="B1782" t="s">
        <v>43049</v>
      </c>
      <c r="C1782" t="s">
        <v>43048</v>
      </c>
      <c r="E1782">
        <v>31684207</v>
      </c>
      <c r="F1782" t="s">
        <v>43047</v>
      </c>
      <c r="G1782" t="s">
        <v>3</v>
      </c>
      <c r="H1782" t="s">
        <v>2</v>
      </c>
      <c r="I1782" t="s">
        <v>43046</v>
      </c>
      <c r="J1782" t="s">
        <v>43045</v>
      </c>
      <c r="K1782" t="s">
        <v>43044</v>
      </c>
      <c r="L1782" t="s">
        <v>43043</v>
      </c>
      <c r="M1782" t="s">
        <v>43042</v>
      </c>
      <c r="N1782">
        <v>3</v>
      </c>
      <c r="O1782" t="s">
        <v>43041</v>
      </c>
      <c r="P1782" t="s">
        <v>43040</v>
      </c>
      <c r="Q1782" t="s">
        <v>43039</v>
      </c>
      <c r="R1782" s="7">
        <v>43752</v>
      </c>
      <c r="S1782" s="8">
        <f t="shared" si="216"/>
        <v>2019</v>
      </c>
      <c r="T1782" s="8">
        <v>2019</v>
      </c>
      <c r="U1782" s="8">
        <f t="shared" si="217"/>
        <v>3</v>
      </c>
      <c r="V1782" s="7">
        <v>43752</v>
      </c>
      <c r="W1782" t="s">
        <v>1432</v>
      </c>
      <c r="X1782" s="2">
        <v>1.3939999999999999</v>
      </c>
      <c r="Y1782" s="6">
        <f t="shared" si="222"/>
        <v>3.721203384853581E-2</v>
      </c>
      <c r="AB1782">
        <v>12862</v>
      </c>
      <c r="AC1782">
        <v>10944087</v>
      </c>
      <c r="AD1782" t="s">
        <v>1</v>
      </c>
      <c r="AE1782">
        <v>27</v>
      </c>
      <c r="AF1782">
        <v>21</v>
      </c>
      <c r="AH1782" t="s">
        <v>43038</v>
      </c>
      <c r="AI1782" t="s">
        <v>43037</v>
      </c>
      <c r="AK1782" t="s">
        <v>43036</v>
      </c>
      <c r="AL1782">
        <v>11</v>
      </c>
      <c r="AM1782" s="5">
        <f t="shared" si="218"/>
        <v>3.6666666666666665</v>
      </c>
      <c r="AN1782" s="4">
        <f t="shared" si="223"/>
        <v>5.5534519752618956E-3</v>
      </c>
      <c r="AO1782" s="3"/>
      <c r="AP1782">
        <v>1</v>
      </c>
      <c r="AQ1782" t="s">
        <v>978</v>
      </c>
      <c r="AR1782" t="s">
        <v>43035</v>
      </c>
      <c r="AS1782" t="s">
        <v>977</v>
      </c>
      <c r="AT1782" s="2">
        <v>3.8940000000000001</v>
      </c>
      <c r="AU1782" s="1">
        <f t="shared" si="219"/>
        <v>2.7714459286553637</v>
      </c>
      <c r="AV1782" s="1">
        <f t="shared" si="220"/>
        <v>2.1382742911898851</v>
      </c>
      <c r="AW1782" s="1">
        <f t="shared" si="221"/>
        <v>1.505102653724407</v>
      </c>
    </row>
    <row r="1783" spans="1:49" x14ac:dyDescent="0.2">
      <c r="A1783">
        <v>1781</v>
      </c>
      <c r="B1783" t="s">
        <v>43034</v>
      </c>
      <c r="C1783" t="s">
        <v>43033</v>
      </c>
      <c r="E1783">
        <v>31684276</v>
      </c>
      <c r="F1783" t="s">
        <v>43032</v>
      </c>
      <c r="G1783" t="s">
        <v>3</v>
      </c>
      <c r="H1783" t="s">
        <v>2</v>
      </c>
      <c r="I1783" t="s">
        <v>1984</v>
      </c>
      <c r="J1783">
        <v>60031855</v>
      </c>
      <c r="K1783" t="s">
        <v>4350</v>
      </c>
      <c r="L1783" t="s">
        <v>337</v>
      </c>
      <c r="M1783" t="s">
        <v>109</v>
      </c>
      <c r="N1783">
        <v>3</v>
      </c>
      <c r="O1783" t="s">
        <v>43031</v>
      </c>
      <c r="P1783" t="s">
        <v>43030</v>
      </c>
      <c r="Q1783" t="s">
        <v>43029</v>
      </c>
      <c r="R1783" s="7">
        <v>43752</v>
      </c>
      <c r="S1783" s="8">
        <f t="shared" si="216"/>
        <v>2019</v>
      </c>
      <c r="T1783" s="8">
        <v>2019</v>
      </c>
      <c r="U1783" s="8">
        <f t="shared" si="217"/>
        <v>3</v>
      </c>
      <c r="V1783" s="7">
        <v>43752</v>
      </c>
      <c r="W1783" t="s">
        <v>1432</v>
      </c>
      <c r="X1783" s="2">
        <v>1.3939999999999999</v>
      </c>
      <c r="Y1783" s="6">
        <f t="shared" si="222"/>
        <v>3.721203384853581E-2</v>
      </c>
      <c r="AB1783">
        <v>12862</v>
      </c>
      <c r="AC1783">
        <v>10944087</v>
      </c>
      <c r="AD1783" t="s">
        <v>1</v>
      </c>
      <c r="AE1783">
        <v>27</v>
      </c>
      <c r="AF1783">
        <v>21</v>
      </c>
      <c r="AH1783" t="s">
        <v>43028</v>
      </c>
      <c r="AI1783" t="s">
        <v>43027</v>
      </c>
      <c r="AK1783" t="s">
        <v>43026</v>
      </c>
      <c r="AL1783">
        <v>3</v>
      </c>
      <c r="AM1783" s="5">
        <f t="shared" si="218"/>
        <v>1</v>
      </c>
      <c r="AN1783" s="4">
        <f t="shared" si="223"/>
        <v>1.5145778114350624E-3</v>
      </c>
      <c r="AO1783" s="3"/>
      <c r="AP1783">
        <v>1</v>
      </c>
      <c r="AR1783" t="s">
        <v>0</v>
      </c>
      <c r="AT1783" s="2">
        <v>3.8940000000000001</v>
      </c>
      <c r="AU1783" s="1">
        <f t="shared" si="219"/>
        <v>2.6502797037405585</v>
      </c>
      <c r="AV1783" s="1">
        <f t="shared" si="220"/>
        <v>1.9363305829985435</v>
      </c>
      <c r="AW1783" s="1">
        <f t="shared" si="221"/>
        <v>1.2223814622565286</v>
      </c>
    </row>
    <row r="1784" spans="1:49" x14ac:dyDescent="0.2">
      <c r="A1784">
        <v>1782</v>
      </c>
      <c r="B1784" t="s">
        <v>43025</v>
      </c>
      <c r="C1784" t="s">
        <v>43024</v>
      </c>
      <c r="E1784">
        <v>31684237</v>
      </c>
      <c r="F1784" t="s">
        <v>43023</v>
      </c>
      <c r="G1784" t="s">
        <v>3</v>
      </c>
      <c r="H1784" t="s">
        <v>2</v>
      </c>
      <c r="I1784" t="s">
        <v>1886</v>
      </c>
      <c r="J1784" t="s">
        <v>43022</v>
      </c>
      <c r="K1784" t="s">
        <v>43021</v>
      </c>
      <c r="L1784" t="s">
        <v>43020</v>
      </c>
      <c r="M1784" t="s">
        <v>25414</v>
      </c>
      <c r="N1784">
        <v>10</v>
      </c>
      <c r="O1784" t="s">
        <v>43019</v>
      </c>
      <c r="P1784" t="s">
        <v>43018</v>
      </c>
      <c r="Q1784" t="s">
        <v>43017</v>
      </c>
      <c r="R1784" s="7">
        <v>43752</v>
      </c>
      <c r="S1784" s="8">
        <f t="shared" si="216"/>
        <v>2019</v>
      </c>
      <c r="T1784" s="8">
        <v>2019</v>
      </c>
      <c r="U1784" s="8">
        <f t="shared" si="217"/>
        <v>3</v>
      </c>
      <c r="V1784" s="7">
        <v>43752</v>
      </c>
      <c r="W1784" t="s">
        <v>1432</v>
      </c>
      <c r="X1784" s="2">
        <v>1.3939999999999999</v>
      </c>
      <c r="Y1784" s="6">
        <f t="shared" si="222"/>
        <v>3.721203384853581E-2</v>
      </c>
      <c r="AB1784">
        <v>12862</v>
      </c>
      <c r="AC1784">
        <v>10944087</v>
      </c>
      <c r="AD1784" t="s">
        <v>1</v>
      </c>
      <c r="AE1784">
        <v>27</v>
      </c>
      <c r="AF1784">
        <v>21</v>
      </c>
      <c r="AH1784" t="s">
        <v>43016</v>
      </c>
      <c r="AI1784" t="s">
        <v>43015</v>
      </c>
      <c r="AK1784" t="s">
        <v>43014</v>
      </c>
      <c r="AL1784">
        <v>8</v>
      </c>
      <c r="AM1784" s="5">
        <f t="shared" si="218"/>
        <v>2.6666666666666665</v>
      </c>
      <c r="AN1784" s="4">
        <f t="shared" si="223"/>
        <v>4.0388741638268328E-3</v>
      </c>
      <c r="AO1784" s="3"/>
      <c r="AP1784">
        <v>1</v>
      </c>
      <c r="AQ1784" t="s">
        <v>16</v>
      </c>
      <c r="AR1784">
        <v>51505185</v>
      </c>
      <c r="AS1784" t="s">
        <v>15</v>
      </c>
      <c r="AT1784" s="2">
        <v>3.8940000000000001</v>
      </c>
      <c r="AU1784" s="1">
        <f t="shared" si="219"/>
        <v>2.7260085943123116</v>
      </c>
      <c r="AV1784" s="1">
        <f t="shared" si="220"/>
        <v>2.0625454006181321</v>
      </c>
      <c r="AW1784" s="1">
        <f t="shared" si="221"/>
        <v>1.3990822069239524</v>
      </c>
    </row>
    <row r="1785" spans="1:49" x14ac:dyDescent="0.2">
      <c r="A1785">
        <v>1783</v>
      </c>
      <c r="B1785" t="s">
        <v>43013</v>
      </c>
      <c r="C1785" t="s">
        <v>43012</v>
      </c>
      <c r="E1785">
        <v>31615232</v>
      </c>
      <c r="F1785" t="s">
        <v>43011</v>
      </c>
      <c r="G1785" t="s">
        <v>3</v>
      </c>
      <c r="H1785" t="s">
        <v>2</v>
      </c>
      <c r="I1785" t="s">
        <v>43010</v>
      </c>
      <c r="J1785" t="s">
        <v>43009</v>
      </c>
      <c r="K1785" t="s">
        <v>43008</v>
      </c>
      <c r="L1785" t="s">
        <v>43007</v>
      </c>
      <c r="M1785" t="s">
        <v>407</v>
      </c>
      <c r="N1785">
        <v>11</v>
      </c>
      <c r="O1785" t="s">
        <v>43006</v>
      </c>
      <c r="P1785" t="s">
        <v>43005</v>
      </c>
      <c r="Q1785" t="s">
        <v>43004</v>
      </c>
      <c r="R1785" s="7">
        <v>43752</v>
      </c>
      <c r="S1785" s="8">
        <f t="shared" si="216"/>
        <v>2019</v>
      </c>
      <c r="T1785" s="8">
        <v>2019</v>
      </c>
      <c r="U1785" s="8">
        <f t="shared" si="217"/>
        <v>3</v>
      </c>
      <c r="V1785" s="7">
        <v>43752</v>
      </c>
      <c r="W1785" t="s">
        <v>14391</v>
      </c>
      <c r="X1785" s="2">
        <v>1.071</v>
      </c>
      <c r="Y1785" s="6">
        <f t="shared" si="222"/>
        <v>2.8589733322655561E-2</v>
      </c>
      <c r="AA1785">
        <v>219606</v>
      </c>
      <c r="AB1785">
        <v>28134</v>
      </c>
      <c r="AD1785" t="s">
        <v>1</v>
      </c>
      <c r="AE1785">
        <v>151</v>
      </c>
      <c r="AF1785">
        <v>14</v>
      </c>
      <c r="AG1785">
        <v>144712</v>
      </c>
      <c r="AI1785" t="s">
        <v>43003</v>
      </c>
      <c r="AK1785" t="s">
        <v>43002</v>
      </c>
      <c r="AL1785">
        <v>0</v>
      </c>
      <c r="AM1785" s="5">
        <f t="shared" si="218"/>
        <v>0</v>
      </c>
      <c r="AN1785" s="4">
        <f t="shared" si="223"/>
        <v>0</v>
      </c>
      <c r="AO1785" s="3"/>
      <c r="AP1785">
        <v>0</v>
      </c>
      <c r="AQ1785" t="s">
        <v>166</v>
      </c>
      <c r="AR1785" t="s">
        <v>43001</v>
      </c>
      <c r="AS1785" t="s">
        <v>165</v>
      </c>
      <c r="AT1785" s="2">
        <v>3.488</v>
      </c>
      <c r="AU1785" s="1">
        <f t="shared" si="219"/>
        <v>2.0012813325858891</v>
      </c>
      <c r="AV1785" s="1">
        <f t="shared" si="220"/>
        <v>1.4294866661327781</v>
      </c>
      <c r="AW1785" s="1">
        <f t="shared" si="221"/>
        <v>0.85769199967966681</v>
      </c>
    </row>
    <row r="1786" spans="1:49" x14ac:dyDescent="0.2">
      <c r="A1786">
        <v>1784</v>
      </c>
      <c r="B1786" t="s">
        <v>43000</v>
      </c>
      <c r="C1786" t="s">
        <v>42999</v>
      </c>
      <c r="D1786" t="s">
        <v>42998</v>
      </c>
      <c r="F1786" t="s">
        <v>42997</v>
      </c>
      <c r="G1786" t="s">
        <v>3</v>
      </c>
      <c r="H1786" t="s">
        <v>2</v>
      </c>
      <c r="I1786" t="s">
        <v>1561</v>
      </c>
      <c r="J1786" t="s">
        <v>42996</v>
      </c>
      <c r="K1786" t="s">
        <v>42995</v>
      </c>
      <c r="L1786" t="s">
        <v>42994</v>
      </c>
      <c r="M1786" t="s">
        <v>757</v>
      </c>
      <c r="N1786">
        <v>4</v>
      </c>
      <c r="O1786" t="s">
        <v>42993</v>
      </c>
      <c r="P1786" t="s">
        <v>42992</v>
      </c>
      <c r="Q1786" t="s">
        <v>42991</v>
      </c>
      <c r="R1786" s="7">
        <v>43752</v>
      </c>
      <c r="S1786" s="8">
        <f t="shared" si="216"/>
        <v>2019</v>
      </c>
      <c r="T1786" s="8">
        <v>2019</v>
      </c>
      <c r="U1786" s="8">
        <f t="shared" si="217"/>
        <v>3</v>
      </c>
      <c r="V1786" s="7">
        <v>43752</v>
      </c>
      <c r="W1786" t="s">
        <v>4281</v>
      </c>
      <c r="X1786" s="2">
        <v>1.085</v>
      </c>
      <c r="Y1786" s="6">
        <f t="shared" si="222"/>
        <v>2.8963455326873281E-2</v>
      </c>
      <c r="AA1786">
        <v>9252312</v>
      </c>
      <c r="AB1786">
        <v>24807</v>
      </c>
      <c r="AC1786">
        <v>18728286</v>
      </c>
      <c r="AD1786" t="s">
        <v>1</v>
      </c>
      <c r="AE1786">
        <v>362</v>
      </c>
      <c r="AH1786" t="s">
        <v>42990</v>
      </c>
      <c r="AI1786" t="s">
        <v>42989</v>
      </c>
      <c r="AJ1786" t="s">
        <v>42988</v>
      </c>
      <c r="AK1786" t="s">
        <v>42987</v>
      </c>
      <c r="AL1786">
        <v>3</v>
      </c>
      <c r="AM1786" s="5">
        <f t="shared" si="218"/>
        <v>1</v>
      </c>
      <c r="AN1786" s="4">
        <f t="shared" si="223"/>
        <v>1.5145778114350624E-3</v>
      </c>
      <c r="AO1786" s="3"/>
      <c r="AP1786">
        <v>0</v>
      </c>
      <c r="AQ1786" t="s">
        <v>16</v>
      </c>
      <c r="AR1786" t="s">
        <v>42986</v>
      </c>
      <c r="AS1786" t="s">
        <v>15</v>
      </c>
      <c r="AT1786" s="2">
        <v>5.7190000000000003</v>
      </c>
      <c r="AU1786" s="1">
        <f t="shared" si="219"/>
        <v>2.0728792072241813</v>
      </c>
      <c r="AV1786" s="1">
        <f t="shared" si="220"/>
        <v>1.5239016569154171</v>
      </c>
      <c r="AW1786" s="1">
        <f t="shared" si="221"/>
        <v>0.97492410660665274</v>
      </c>
    </row>
    <row r="1787" spans="1:49" x14ac:dyDescent="0.2">
      <c r="A1787">
        <v>1785</v>
      </c>
      <c r="B1787" t="s">
        <v>42985</v>
      </c>
      <c r="C1787" t="s">
        <v>42984</v>
      </c>
      <c r="F1787" t="s">
        <v>42983</v>
      </c>
      <c r="G1787" t="s">
        <v>3</v>
      </c>
      <c r="H1787" t="s">
        <v>2</v>
      </c>
      <c r="I1787" t="s">
        <v>12026</v>
      </c>
      <c r="J1787">
        <v>60104578</v>
      </c>
      <c r="K1787" t="s">
        <v>12025</v>
      </c>
      <c r="L1787" t="s">
        <v>7475</v>
      </c>
      <c r="M1787" t="s">
        <v>109</v>
      </c>
      <c r="N1787">
        <v>2</v>
      </c>
      <c r="O1787" t="s">
        <v>42982</v>
      </c>
      <c r="P1787" t="s">
        <v>42981</v>
      </c>
      <c r="Q1787" t="s">
        <v>42980</v>
      </c>
      <c r="R1787" s="7">
        <v>43751</v>
      </c>
      <c r="S1787" s="8">
        <f t="shared" si="216"/>
        <v>2019</v>
      </c>
      <c r="T1787" s="8">
        <v>2019</v>
      </c>
      <c r="U1787" s="8">
        <f t="shared" si="217"/>
        <v>3</v>
      </c>
      <c r="V1787" s="7">
        <v>43751</v>
      </c>
      <c r="W1787" t="s">
        <v>6029</v>
      </c>
      <c r="X1787" s="2">
        <v>0.25800000000000001</v>
      </c>
      <c r="Y1787" s="6">
        <f t="shared" si="222"/>
        <v>6.8871626491551216E-3</v>
      </c>
      <c r="AA1787">
        <v>10584587</v>
      </c>
      <c r="AB1787">
        <v>17931</v>
      </c>
      <c r="AC1787">
        <v>16078489</v>
      </c>
      <c r="AD1787" t="s">
        <v>1</v>
      </c>
      <c r="AE1787">
        <v>202</v>
      </c>
      <c r="AF1787">
        <v>1</v>
      </c>
      <c r="AH1787" t="s">
        <v>4504</v>
      </c>
      <c r="AI1787" t="s">
        <v>42979</v>
      </c>
      <c r="AJ1787" t="s">
        <v>42978</v>
      </c>
      <c r="AK1787" t="s">
        <v>42977</v>
      </c>
      <c r="AL1787">
        <v>2</v>
      </c>
      <c r="AM1787" s="5">
        <f t="shared" si="218"/>
        <v>0.66666666666666663</v>
      </c>
      <c r="AN1787" s="4">
        <f t="shared" si="223"/>
        <v>1.0097185409567082E-3</v>
      </c>
      <c r="AO1787" s="3"/>
      <c r="AP1787">
        <v>0</v>
      </c>
      <c r="AR1787" t="s">
        <v>0</v>
      </c>
      <c r="AT1787" s="2">
        <v>0.83599999999999997</v>
      </c>
      <c r="AU1787" s="1">
        <f t="shared" si="219"/>
        <v>0.51239294166955962</v>
      </c>
      <c r="AV1787" s="1">
        <f t="shared" si="220"/>
        <v>0.39484405950559154</v>
      </c>
      <c r="AW1787" s="1">
        <f t="shared" si="221"/>
        <v>0.27729517734162323</v>
      </c>
    </row>
    <row r="1788" spans="1:49" x14ac:dyDescent="0.2">
      <c r="A1788">
        <v>1786</v>
      </c>
      <c r="B1788" t="s">
        <v>42976</v>
      </c>
      <c r="C1788" t="s">
        <v>42975</v>
      </c>
      <c r="F1788" t="s">
        <v>42974</v>
      </c>
      <c r="G1788" t="s">
        <v>3</v>
      </c>
      <c r="H1788" t="s">
        <v>2</v>
      </c>
      <c r="I1788" t="s">
        <v>42973</v>
      </c>
      <c r="J1788">
        <v>60060524</v>
      </c>
      <c r="K1788" t="s">
        <v>2268</v>
      </c>
      <c r="L1788" t="s">
        <v>2267</v>
      </c>
      <c r="M1788" t="s">
        <v>1480</v>
      </c>
      <c r="N1788">
        <v>3</v>
      </c>
      <c r="O1788" t="s">
        <v>42972</v>
      </c>
      <c r="P1788" t="s">
        <v>42971</v>
      </c>
      <c r="Q1788" t="s">
        <v>2266</v>
      </c>
      <c r="R1788" s="7">
        <v>43751</v>
      </c>
      <c r="S1788" s="8">
        <f t="shared" si="216"/>
        <v>2019</v>
      </c>
      <c r="T1788" s="8">
        <v>2019</v>
      </c>
      <c r="U1788" s="8">
        <f t="shared" si="217"/>
        <v>3</v>
      </c>
      <c r="V1788" s="7">
        <v>43751</v>
      </c>
      <c r="W1788" t="s">
        <v>3658</v>
      </c>
      <c r="X1788" s="2">
        <v>0.28599999999999998</v>
      </c>
      <c r="Y1788" s="6">
        <f t="shared" si="222"/>
        <v>7.6346066575905605E-3</v>
      </c>
      <c r="AA1788">
        <v>9205071</v>
      </c>
      <c r="AB1788">
        <v>28139</v>
      </c>
      <c r="AC1788">
        <v>15693937</v>
      </c>
      <c r="AD1788" t="s">
        <v>1</v>
      </c>
      <c r="AE1788">
        <v>33</v>
      </c>
      <c r="AF1788">
        <v>15</v>
      </c>
      <c r="AH1788" t="s">
        <v>42970</v>
      </c>
      <c r="AI1788" t="s">
        <v>42969</v>
      </c>
      <c r="AJ1788" t="s">
        <v>42968</v>
      </c>
      <c r="AK1788" t="s">
        <v>42967</v>
      </c>
      <c r="AL1788">
        <v>0</v>
      </c>
      <c r="AM1788" s="5">
        <f t="shared" si="218"/>
        <v>0</v>
      </c>
      <c r="AN1788" s="4">
        <f t="shared" si="223"/>
        <v>0</v>
      </c>
      <c r="AO1788" s="3"/>
      <c r="AP1788">
        <v>0</v>
      </c>
      <c r="AR1788" t="s">
        <v>0</v>
      </c>
      <c r="AT1788" s="2" t="s">
        <v>14</v>
      </c>
      <c r="AU1788" s="1">
        <f t="shared" si="219"/>
        <v>0.53442246603133925</v>
      </c>
      <c r="AV1788" s="1">
        <f t="shared" si="220"/>
        <v>0.38173033287952801</v>
      </c>
      <c r="AW1788" s="1">
        <f t="shared" si="221"/>
        <v>0.22903819972771683</v>
      </c>
    </row>
    <row r="1789" spans="1:49" x14ac:dyDescent="0.2">
      <c r="A1789">
        <v>1787</v>
      </c>
      <c r="B1789" t="s">
        <v>42966</v>
      </c>
      <c r="C1789" t="s">
        <v>42965</v>
      </c>
      <c r="F1789" t="s">
        <v>42964</v>
      </c>
      <c r="G1789" t="s">
        <v>3</v>
      </c>
      <c r="H1789" t="s">
        <v>2</v>
      </c>
      <c r="I1789" t="s">
        <v>42963</v>
      </c>
      <c r="J1789">
        <v>60016218</v>
      </c>
      <c r="K1789" t="s">
        <v>42954</v>
      </c>
      <c r="L1789" t="s">
        <v>42962</v>
      </c>
      <c r="M1789" t="s">
        <v>582</v>
      </c>
      <c r="N1789">
        <v>3</v>
      </c>
      <c r="O1789" t="s">
        <v>42961</v>
      </c>
      <c r="P1789" t="s">
        <v>42960</v>
      </c>
      <c r="Q1789" t="s">
        <v>42959</v>
      </c>
      <c r="R1789" s="7">
        <v>43751</v>
      </c>
      <c r="S1789" s="8">
        <f t="shared" si="216"/>
        <v>2019</v>
      </c>
      <c r="T1789" s="8">
        <v>2019</v>
      </c>
      <c r="U1789" s="8">
        <f t="shared" si="217"/>
        <v>3</v>
      </c>
      <c r="V1789" s="7">
        <v>43751</v>
      </c>
      <c r="W1789" t="s">
        <v>3658</v>
      </c>
      <c r="X1789" s="2">
        <v>0.28599999999999998</v>
      </c>
      <c r="Y1789" s="6">
        <f t="shared" si="222"/>
        <v>7.6346066575905605E-3</v>
      </c>
      <c r="AA1789">
        <v>9205071</v>
      </c>
      <c r="AB1789">
        <v>28139</v>
      </c>
      <c r="AC1789">
        <v>15693937</v>
      </c>
      <c r="AD1789" t="s">
        <v>1</v>
      </c>
      <c r="AE1789">
        <v>33</v>
      </c>
      <c r="AF1789">
        <v>15</v>
      </c>
      <c r="AH1789" t="s">
        <v>42192</v>
      </c>
      <c r="AI1789" t="s">
        <v>42958</v>
      </c>
      <c r="AJ1789" t="s">
        <v>42957</v>
      </c>
      <c r="AK1789" t="s">
        <v>42956</v>
      </c>
      <c r="AL1789">
        <v>0</v>
      </c>
      <c r="AM1789" s="5">
        <f t="shared" si="218"/>
        <v>0</v>
      </c>
      <c r="AN1789" s="4">
        <f t="shared" si="223"/>
        <v>0</v>
      </c>
      <c r="AO1789" s="3"/>
      <c r="AP1789">
        <v>0</v>
      </c>
      <c r="AQ1789" t="s">
        <v>42955</v>
      </c>
      <c r="AR1789" t="s">
        <v>0</v>
      </c>
      <c r="AS1789" t="s">
        <v>42954</v>
      </c>
      <c r="AT1789" s="2" t="s">
        <v>14</v>
      </c>
      <c r="AU1789" s="1">
        <f t="shared" si="219"/>
        <v>0.53442246603133925</v>
      </c>
      <c r="AV1789" s="1">
        <f t="shared" si="220"/>
        <v>0.38173033287952801</v>
      </c>
      <c r="AW1789" s="1">
        <f t="shared" si="221"/>
        <v>0.22903819972771683</v>
      </c>
    </row>
    <row r="1790" spans="1:49" x14ac:dyDescent="0.2">
      <c r="A1790">
        <v>1788</v>
      </c>
      <c r="B1790" t="s">
        <v>42953</v>
      </c>
      <c r="C1790" t="s">
        <v>42952</v>
      </c>
      <c r="F1790" t="s">
        <v>42951</v>
      </c>
      <c r="G1790" t="s">
        <v>3</v>
      </c>
      <c r="H1790" t="s">
        <v>2</v>
      </c>
      <c r="I1790" t="s">
        <v>1156</v>
      </c>
      <c r="J1790">
        <v>60003977</v>
      </c>
      <c r="K1790" t="s">
        <v>960</v>
      </c>
      <c r="L1790" t="s">
        <v>75</v>
      </c>
      <c r="M1790" t="s">
        <v>58</v>
      </c>
      <c r="N1790">
        <v>3</v>
      </c>
      <c r="O1790" t="s">
        <v>42950</v>
      </c>
      <c r="P1790" t="s">
        <v>42949</v>
      </c>
      <c r="Q1790" t="s">
        <v>959</v>
      </c>
      <c r="R1790" s="7">
        <v>43751</v>
      </c>
      <c r="S1790" s="8">
        <f t="shared" si="216"/>
        <v>2019</v>
      </c>
      <c r="T1790" s="8">
        <v>2019</v>
      </c>
      <c r="U1790" s="8">
        <f t="shared" si="217"/>
        <v>3</v>
      </c>
      <c r="V1790" s="7">
        <v>43751</v>
      </c>
      <c r="W1790" t="s">
        <v>3658</v>
      </c>
      <c r="X1790" s="2">
        <v>0.28599999999999998</v>
      </c>
      <c r="Y1790" s="6">
        <f t="shared" si="222"/>
        <v>7.6346066575905605E-3</v>
      </c>
      <c r="AA1790">
        <v>9205071</v>
      </c>
      <c r="AB1790">
        <v>28139</v>
      </c>
      <c r="AC1790">
        <v>15693937</v>
      </c>
      <c r="AD1790" t="s">
        <v>1</v>
      </c>
      <c r="AE1790">
        <v>33</v>
      </c>
      <c r="AF1790">
        <v>15</v>
      </c>
      <c r="AH1790" t="s">
        <v>42948</v>
      </c>
      <c r="AI1790" t="s">
        <v>42947</v>
      </c>
      <c r="AJ1790" t="s">
        <v>42946</v>
      </c>
      <c r="AK1790" t="s">
        <v>42945</v>
      </c>
      <c r="AL1790">
        <v>1</v>
      </c>
      <c r="AM1790" s="5">
        <f t="shared" si="218"/>
        <v>0.33333333333333331</v>
      </c>
      <c r="AN1790" s="4">
        <f t="shared" si="223"/>
        <v>5.048592704783541E-4</v>
      </c>
      <c r="AO1790" s="3"/>
      <c r="AP1790">
        <v>0</v>
      </c>
      <c r="AQ1790" t="s">
        <v>16</v>
      </c>
      <c r="AR1790" t="s">
        <v>42944</v>
      </c>
      <c r="AS1790" t="s">
        <v>15</v>
      </c>
      <c r="AT1790" s="2" t="s">
        <v>14</v>
      </c>
      <c r="AU1790" s="1">
        <f t="shared" si="219"/>
        <v>0.54956824414568983</v>
      </c>
      <c r="AV1790" s="1">
        <f t="shared" si="220"/>
        <v>0.40697329640344576</v>
      </c>
      <c r="AW1790" s="1">
        <f t="shared" si="221"/>
        <v>0.26437834866120163</v>
      </c>
    </row>
    <row r="1791" spans="1:49" x14ac:dyDescent="0.2">
      <c r="A1791">
        <v>1789</v>
      </c>
      <c r="B1791" t="s">
        <v>42943</v>
      </c>
      <c r="C1791" t="s">
        <v>42942</v>
      </c>
      <c r="F1791" t="s">
        <v>42941</v>
      </c>
      <c r="G1791" t="s">
        <v>3</v>
      </c>
      <c r="H1791" t="s">
        <v>2</v>
      </c>
      <c r="I1791" t="s">
        <v>5262</v>
      </c>
      <c r="J1791">
        <v>60013789</v>
      </c>
      <c r="K1791" t="s">
        <v>60</v>
      </c>
      <c r="L1791" t="s">
        <v>59</v>
      </c>
      <c r="M1791" t="s">
        <v>58</v>
      </c>
      <c r="N1791">
        <v>4</v>
      </c>
      <c r="O1791" t="s">
        <v>42940</v>
      </c>
      <c r="P1791" t="s">
        <v>42939</v>
      </c>
      <c r="Q1791" t="s">
        <v>2782</v>
      </c>
      <c r="R1791" s="7">
        <v>43751</v>
      </c>
      <c r="S1791" s="8">
        <f t="shared" si="216"/>
        <v>2019</v>
      </c>
      <c r="T1791" s="8">
        <v>2019</v>
      </c>
      <c r="U1791" s="8">
        <f t="shared" si="217"/>
        <v>3</v>
      </c>
      <c r="V1791" s="7">
        <v>43751</v>
      </c>
      <c r="W1791" t="s">
        <v>3658</v>
      </c>
      <c r="X1791" s="2">
        <v>0.28599999999999998</v>
      </c>
      <c r="Y1791" s="6">
        <f t="shared" si="222"/>
        <v>7.6346066575905605E-3</v>
      </c>
      <c r="AA1791">
        <v>9205071</v>
      </c>
      <c r="AB1791">
        <v>28139</v>
      </c>
      <c r="AC1791">
        <v>15693937</v>
      </c>
      <c r="AD1791" t="s">
        <v>1</v>
      </c>
      <c r="AE1791">
        <v>33</v>
      </c>
      <c r="AF1791">
        <v>15</v>
      </c>
      <c r="AH1791" t="s">
        <v>42938</v>
      </c>
      <c r="AI1791" t="s">
        <v>42937</v>
      </c>
      <c r="AJ1791" t="s">
        <v>42936</v>
      </c>
      <c r="AK1791" t="s">
        <v>42935</v>
      </c>
      <c r="AL1791">
        <v>14</v>
      </c>
      <c r="AM1791" s="5">
        <f t="shared" si="218"/>
        <v>4.666666666666667</v>
      </c>
      <c r="AN1791" s="4">
        <f t="shared" si="223"/>
        <v>7.0680297866969584E-3</v>
      </c>
      <c r="AO1791" s="3"/>
      <c r="AP1791">
        <v>0</v>
      </c>
      <c r="AQ1791" t="s">
        <v>16</v>
      </c>
      <c r="AR1791">
        <v>61831001</v>
      </c>
      <c r="AS1791" t="s">
        <v>15</v>
      </c>
      <c r="AT1791" s="2" t="s">
        <v>14</v>
      </c>
      <c r="AU1791" s="1">
        <f t="shared" si="219"/>
        <v>0.74646335963224797</v>
      </c>
      <c r="AV1791" s="1">
        <f t="shared" si="220"/>
        <v>0.7351318222143759</v>
      </c>
      <c r="AW1791" s="1">
        <f t="shared" si="221"/>
        <v>0.72380028479650393</v>
      </c>
    </row>
    <row r="1792" spans="1:49" x14ac:dyDescent="0.2">
      <c r="A1792">
        <v>1790</v>
      </c>
      <c r="B1792" t="s">
        <v>42934</v>
      </c>
      <c r="C1792" t="s">
        <v>42933</v>
      </c>
      <c r="F1792" t="s">
        <v>42932</v>
      </c>
      <c r="G1792" t="s">
        <v>3</v>
      </c>
      <c r="H1792" t="s">
        <v>2</v>
      </c>
      <c r="I1792" t="s">
        <v>42931</v>
      </c>
      <c r="J1792">
        <v>60019578</v>
      </c>
      <c r="K1792" t="s">
        <v>2194</v>
      </c>
      <c r="L1792" t="s">
        <v>2193</v>
      </c>
      <c r="M1792" t="s">
        <v>243</v>
      </c>
      <c r="N1792">
        <v>2</v>
      </c>
      <c r="O1792" t="s">
        <v>42930</v>
      </c>
      <c r="P1792" t="s">
        <v>42929</v>
      </c>
      <c r="Q1792" t="s">
        <v>3493</v>
      </c>
      <c r="R1792" s="7">
        <v>43749</v>
      </c>
      <c r="S1792" s="8">
        <f t="shared" si="216"/>
        <v>2019</v>
      </c>
      <c r="T1792" s="8">
        <v>2019</v>
      </c>
      <c r="U1792" s="8">
        <f t="shared" si="217"/>
        <v>3</v>
      </c>
      <c r="V1792" s="7">
        <v>43749</v>
      </c>
      <c r="W1792" t="s">
        <v>3743</v>
      </c>
      <c r="X1792" s="2">
        <v>1.887</v>
      </c>
      <c r="Y1792" s="6">
        <f t="shared" si="222"/>
        <v>5.0372387282774087E-2</v>
      </c>
      <c r="AA1792">
        <v>24700010</v>
      </c>
      <c r="AB1792">
        <v>21100779241</v>
      </c>
      <c r="AC1792">
        <v>24700029</v>
      </c>
      <c r="AD1792" t="s">
        <v>1</v>
      </c>
      <c r="AE1792">
        <v>100</v>
      </c>
      <c r="AF1792">
        <v>7</v>
      </c>
      <c r="AG1792">
        <v>76006</v>
      </c>
      <c r="AI1792" t="s">
        <v>42928</v>
      </c>
      <c r="AK1792" t="s">
        <v>42927</v>
      </c>
      <c r="AL1792">
        <v>5</v>
      </c>
      <c r="AM1792" s="5">
        <f t="shared" si="218"/>
        <v>1.6666666666666667</v>
      </c>
      <c r="AN1792" s="4">
        <f t="shared" si="223"/>
        <v>2.5242963523917708E-3</v>
      </c>
      <c r="AO1792" s="3"/>
      <c r="AP1792">
        <v>1</v>
      </c>
      <c r="AQ1792" t="s">
        <v>186</v>
      </c>
      <c r="AR1792" t="s">
        <v>42926</v>
      </c>
      <c r="AS1792" t="s">
        <v>185</v>
      </c>
      <c r="AT1792" s="2">
        <v>5.2960000000000003</v>
      </c>
      <c r="AU1792" s="1">
        <f t="shared" si="219"/>
        <v>3.6017960003659386</v>
      </c>
      <c r="AV1792" s="1">
        <f t="shared" si="220"/>
        <v>2.6448341817582928</v>
      </c>
      <c r="AW1792" s="1">
        <f t="shared" si="221"/>
        <v>1.6878723631506463</v>
      </c>
    </row>
    <row r="1793" spans="1:49" x14ac:dyDescent="0.2">
      <c r="A1793">
        <v>1791</v>
      </c>
      <c r="B1793" t="s">
        <v>42925</v>
      </c>
      <c r="C1793" t="s">
        <v>42924</v>
      </c>
      <c r="F1793" t="s">
        <v>42923</v>
      </c>
      <c r="G1793" t="s">
        <v>3</v>
      </c>
      <c r="H1793" t="s">
        <v>2</v>
      </c>
      <c r="I1793" t="s">
        <v>42922</v>
      </c>
      <c r="J1793" t="s">
        <v>42921</v>
      </c>
      <c r="K1793" t="s">
        <v>42920</v>
      </c>
      <c r="L1793" t="s">
        <v>42919</v>
      </c>
      <c r="M1793" t="s">
        <v>603</v>
      </c>
      <c r="N1793">
        <v>3</v>
      </c>
      <c r="O1793" t="s">
        <v>42918</v>
      </c>
      <c r="P1793" t="s">
        <v>42917</v>
      </c>
      <c r="Q1793" t="s">
        <v>42916</v>
      </c>
      <c r="R1793" s="7">
        <v>43749</v>
      </c>
      <c r="S1793" s="8">
        <f t="shared" si="216"/>
        <v>2019</v>
      </c>
      <c r="T1793" s="8">
        <v>2019</v>
      </c>
      <c r="U1793" s="8">
        <f t="shared" si="217"/>
        <v>3</v>
      </c>
      <c r="V1793" s="7">
        <v>43749</v>
      </c>
      <c r="W1793" t="s">
        <v>3127</v>
      </c>
      <c r="X1793" s="2">
        <v>2.0579999999999998</v>
      </c>
      <c r="Y1793" s="6">
        <f t="shared" si="222"/>
        <v>5.4937134620004803E-2</v>
      </c>
      <c r="AA1793">
        <v>358711</v>
      </c>
      <c r="AB1793">
        <v>28218</v>
      </c>
      <c r="AC1793">
        <v>13652966</v>
      </c>
      <c r="AD1793" t="s">
        <v>1</v>
      </c>
      <c r="AE1793">
        <v>489</v>
      </c>
      <c r="AF1793">
        <v>1</v>
      </c>
      <c r="AH1793" t="s">
        <v>42915</v>
      </c>
      <c r="AI1793" t="s">
        <v>42914</v>
      </c>
      <c r="AJ1793" t="s">
        <v>42913</v>
      </c>
      <c r="AK1793" t="s">
        <v>42912</v>
      </c>
      <c r="AL1793">
        <v>7</v>
      </c>
      <c r="AM1793" s="5">
        <f t="shared" si="218"/>
        <v>2.3333333333333335</v>
      </c>
      <c r="AN1793" s="4">
        <f t="shared" si="223"/>
        <v>3.5340148933484792E-3</v>
      </c>
      <c r="AO1793" s="3"/>
      <c r="AP1793">
        <v>0</v>
      </c>
      <c r="AQ1793" t="s">
        <v>234</v>
      </c>
      <c r="AR1793">
        <v>823823</v>
      </c>
      <c r="AS1793" t="s">
        <v>233</v>
      </c>
      <c r="AT1793" s="2" t="s">
        <v>14</v>
      </c>
      <c r="AU1793" s="1">
        <f t="shared" si="219"/>
        <v>3.9516198702007905</v>
      </c>
      <c r="AV1793" s="1">
        <f t="shared" si="220"/>
        <v>2.9235574756676641</v>
      </c>
      <c r="AW1793" s="1">
        <f t="shared" si="221"/>
        <v>1.8954950811345377</v>
      </c>
    </row>
    <row r="1794" spans="1:49" x14ac:dyDescent="0.2">
      <c r="A1794">
        <v>1792</v>
      </c>
      <c r="B1794" t="s">
        <v>42911</v>
      </c>
      <c r="C1794" t="s">
        <v>42910</v>
      </c>
      <c r="F1794" t="s">
        <v>42909</v>
      </c>
      <c r="G1794" t="s">
        <v>3</v>
      </c>
      <c r="H1794" t="s">
        <v>2</v>
      </c>
      <c r="I1794" t="s">
        <v>11764</v>
      </c>
      <c r="J1794" t="s">
        <v>42908</v>
      </c>
      <c r="K1794" t="s">
        <v>42907</v>
      </c>
      <c r="L1794" t="s">
        <v>42906</v>
      </c>
      <c r="M1794" t="s">
        <v>42905</v>
      </c>
      <c r="N1794">
        <v>9</v>
      </c>
      <c r="O1794" t="s">
        <v>42904</v>
      </c>
      <c r="P1794" t="s">
        <v>42903</v>
      </c>
      <c r="Q1794" t="s">
        <v>42902</v>
      </c>
      <c r="R1794" s="7">
        <v>43749</v>
      </c>
      <c r="S1794" s="8">
        <f t="shared" ref="S1794:S1857" si="224">YEAR(R1794)</f>
        <v>2019</v>
      </c>
      <c r="T1794" s="8">
        <v>2019</v>
      </c>
      <c r="U1794" s="8">
        <f t="shared" ref="U1794:U1857" si="225">2022-T1794</f>
        <v>3</v>
      </c>
      <c r="V1794" s="7">
        <v>43749</v>
      </c>
      <c r="W1794" t="s">
        <v>3778</v>
      </c>
      <c r="X1794" s="2">
        <v>1.391</v>
      </c>
      <c r="Y1794" s="6">
        <f t="shared" si="222"/>
        <v>3.7131950561917731E-2</v>
      </c>
      <c r="AA1794">
        <v>24699926</v>
      </c>
      <c r="AB1794">
        <v>21100874237</v>
      </c>
      <c r="AC1794">
        <v>24699934</v>
      </c>
      <c r="AD1794" t="s">
        <v>1</v>
      </c>
      <c r="AE1794">
        <v>100</v>
      </c>
      <c r="AF1794">
        <v>4</v>
      </c>
      <c r="AG1794">
        <v>43814</v>
      </c>
      <c r="AI1794" t="s">
        <v>42901</v>
      </c>
      <c r="AK1794" t="s">
        <v>42900</v>
      </c>
      <c r="AL1794">
        <v>1</v>
      </c>
      <c r="AM1794" s="5">
        <f t="shared" ref="AM1794:AM1857" si="226">AL1794/U1794</f>
        <v>0.33333333333333331</v>
      </c>
      <c r="AN1794" s="4">
        <f t="shared" si="223"/>
        <v>5.048592704783541E-4</v>
      </c>
      <c r="AO1794" s="3"/>
      <c r="AP1794">
        <v>0</v>
      </c>
      <c r="AQ1794" t="s">
        <v>37</v>
      </c>
      <c r="AR1794" t="s">
        <v>42899</v>
      </c>
      <c r="AS1794" t="s">
        <v>36</v>
      </c>
      <c r="AT1794" s="2">
        <v>3.14</v>
      </c>
      <c r="AU1794" s="1">
        <f t="shared" ref="AU1794:AU1857" si="227">(Y1794*0.7+AN1794*0.3)*100</f>
        <v>2.6143823174485914</v>
      </c>
      <c r="AV1794" s="1">
        <f t="shared" ref="AV1794:AV1857" si="228">(Y1794*0.5+AN1794*0.5)*100</f>
        <v>1.8818404916198042</v>
      </c>
      <c r="AW1794" s="1">
        <f t="shared" ref="AW1794:AW1857" si="229">(Y1794*0.3+AN1794*0.7)*100</f>
        <v>1.1492986657910167</v>
      </c>
    </row>
    <row r="1795" spans="1:49" x14ac:dyDescent="0.2">
      <c r="A1795">
        <v>1793</v>
      </c>
      <c r="B1795" t="s">
        <v>42898</v>
      </c>
      <c r="C1795" t="s">
        <v>42897</v>
      </c>
      <c r="D1795" t="s">
        <v>42896</v>
      </c>
      <c r="F1795" t="s">
        <v>42895</v>
      </c>
      <c r="G1795" t="s">
        <v>3</v>
      </c>
      <c r="H1795" t="s">
        <v>2</v>
      </c>
      <c r="I1795" t="s">
        <v>42894</v>
      </c>
      <c r="J1795">
        <v>60002018</v>
      </c>
      <c r="K1795" t="s">
        <v>42893</v>
      </c>
      <c r="L1795" t="s">
        <v>42892</v>
      </c>
      <c r="M1795" t="s">
        <v>58</v>
      </c>
      <c r="N1795">
        <v>2</v>
      </c>
      <c r="O1795" t="s">
        <v>42891</v>
      </c>
      <c r="P1795" t="s">
        <v>42890</v>
      </c>
      <c r="Q1795" t="s">
        <v>42889</v>
      </c>
      <c r="R1795" s="7">
        <v>43749</v>
      </c>
      <c r="S1795" s="8">
        <f t="shared" si="224"/>
        <v>2019</v>
      </c>
      <c r="T1795" s="8">
        <v>2019</v>
      </c>
      <c r="U1795" s="8">
        <f t="shared" si="225"/>
        <v>3</v>
      </c>
      <c r="V1795" s="7">
        <v>43749</v>
      </c>
      <c r="W1795" t="s">
        <v>4873</v>
      </c>
      <c r="X1795" s="2">
        <v>1.212</v>
      </c>
      <c r="Y1795" s="6">
        <f t="shared" ref="Y1795:Y1858" si="230">(X1795-$Z$3)/($Z$2-$Z$3)</f>
        <v>3.2353647793705455E-2</v>
      </c>
      <c r="AA1795">
        <v>3603199</v>
      </c>
      <c r="AB1795">
        <v>26991</v>
      </c>
      <c r="AD1795" t="s">
        <v>1</v>
      </c>
      <c r="AE1795">
        <v>44</v>
      </c>
      <c r="AF1795">
        <v>49</v>
      </c>
      <c r="AH1795" t="s">
        <v>42888</v>
      </c>
      <c r="AI1795" t="s">
        <v>42887</v>
      </c>
      <c r="AJ1795" t="s">
        <v>42886</v>
      </c>
      <c r="AK1795" t="s">
        <v>42885</v>
      </c>
      <c r="AL1795">
        <v>1</v>
      </c>
      <c r="AM1795" s="5">
        <f t="shared" si="226"/>
        <v>0.33333333333333331</v>
      </c>
      <c r="AN1795" s="4">
        <f t="shared" ref="AN1795:AN1858" si="231">(AM1795-$AO$3)/($AO$2-$AO$3)</f>
        <v>5.048592704783541E-4</v>
      </c>
      <c r="AO1795" s="3"/>
      <c r="AP1795">
        <v>0</v>
      </c>
      <c r="AR1795">
        <v>20170520370</v>
      </c>
      <c r="AS1795" t="s">
        <v>3774</v>
      </c>
      <c r="AT1795" s="2" t="s">
        <v>14</v>
      </c>
      <c r="AU1795" s="1">
        <f t="shared" si="227"/>
        <v>2.2799011236737323</v>
      </c>
      <c r="AV1795" s="1">
        <f t="shared" si="228"/>
        <v>1.6429253532091903</v>
      </c>
      <c r="AW1795" s="1">
        <f t="shared" si="229"/>
        <v>1.0059495827446485</v>
      </c>
    </row>
    <row r="1796" spans="1:49" x14ac:dyDescent="0.2">
      <c r="A1796">
        <v>1794</v>
      </c>
      <c r="B1796" t="s">
        <v>42884</v>
      </c>
      <c r="C1796" t="s">
        <v>42883</v>
      </c>
      <c r="F1796" t="s">
        <v>42882</v>
      </c>
      <c r="G1796" t="s">
        <v>3</v>
      </c>
      <c r="H1796" t="s">
        <v>2</v>
      </c>
      <c r="I1796" t="s">
        <v>42881</v>
      </c>
      <c r="J1796" t="s">
        <v>42880</v>
      </c>
      <c r="K1796" t="s">
        <v>42879</v>
      </c>
      <c r="L1796" t="s">
        <v>42878</v>
      </c>
      <c r="M1796" t="s">
        <v>42877</v>
      </c>
      <c r="N1796">
        <v>7</v>
      </c>
      <c r="O1796" t="s">
        <v>42876</v>
      </c>
      <c r="P1796" t="s">
        <v>42875</v>
      </c>
      <c r="Q1796" t="s">
        <v>42874</v>
      </c>
      <c r="R1796" s="7">
        <v>43748</v>
      </c>
      <c r="S1796" s="8">
        <f t="shared" si="224"/>
        <v>2019</v>
      </c>
      <c r="T1796" s="8">
        <v>2019</v>
      </c>
      <c r="U1796" s="8">
        <f t="shared" si="225"/>
        <v>3</v>
      </c>
      <c r="V1796" s="7">
        <v>43748</v>
      </c>
      <c r="W1796" t="s">
        <v>876</v>
      </c>
      <c r="X1796" s="2">
        <v>1.3280000000000001</v>
      </c>
      <c r="Y1796" s="6">
        <f t="shared" si="230"/>
        <v>3.5450201542937994E-2</v>
      </c>
      <c r="AA1796">
        <v>7413335</v>
      </c>
      <c r="AB1796">
        <v>29251</v>
      </c>
      <c r="AC1796">
        <v>13616587</v>
      </c>
      <c r="AD1796" t="s">
        <v>1</v>
      </c>
      <c r="AE1796">
        <v>61</v>
      </c>
      <c r="AF1796">
        <v>11</v>
      </c>
      <c r="AG1796">
        <v>115011</v>
      </c>
      <c r="AI1796" t="s">
        <v>42873</v>
      </c>
      <c r="AJ1796" t="s">
        <v>42872</v>
      </c>
      <c r="AK1796" t="s">
        <v>42871</v>
      </c>
      <c r="AL1796">
        <v>3</v>
      </c>
      <c r="AM1796" s="5">
        <f t="shared" si="226"/>
        <v>1</v>
      </c>
      <c r="AN1796" s="4">
        <f t="shared" si="231"/>
        <v>1.5145778114350624E-3</v>
      </c>
      <c r="AO1796" s="3"/>
      <c r="AP1796">
        <v>1</v>
      </c>
      <c r="AQ1796" t="s">
        <v>234</v>
      </c>
      <c r="AR1796">
        <v>633053</v>
      </c>
      <c r="AS1796" t="s">
        <v>233</v>
      </c>
      <c r="AT1796" s="2">
        <v>2.4580000000000002</v>
      </c>
      <c r="AU1796" s="1">
        <f t="shared" si="227"/>
        <v>2.5269514423487114</v>
      </c>
      <c r="AV1796" s="1">
        <f t="shared" si="228"/>
        <v>1.8482389677186528</v>
      </c>
      <c r="AW1796" s="1">
        <f t="shared" si="229"/>
        <v>1.1695264930885942</v>
      </c>
    </row>
    <row r="1797" spans="1:49" x14ac:dyDescent="0.2">
      <c r="A1797">
        <v>1795</v>
      </c>
      <c r="B1797" t="s">
        <v>42870</v>
      </c>
      <c r="C1797" t="s">
        <v>42869</v>
      </c>
      <c r="E1797">
        <v>31702318</v>
      </c>
      <c r="F1797" t="s">
        <v>42868</v>
      </c>
      <c r="G1797" t="s">
        <v>3</v>
      </c>
      <c r="H1797" t="s">
        <v>2</v>
      </c>
      <c r="I1797" t="s">
        <v>42867</v>
      </c>
      <c r="J1797" t="s">
        <v>42866</v>
      </c>
      <c r="K1797" t="s">
        <v>42865</v>
      </c>
      <c r="L1797" t="s">
        <v>42864</v>
      </c>
      <c r="M1797" t="s">
        <v>4665</v>
      </c>
      <c r="N1797">
        <v>6</v>
      </c>
      <c r="O1797" t="s">
        <v>42863</v>
      </c>
      <c r="P1797" t="s">
        <v>42862</v>
      </c>
      <c r="Q1797" t="s">
        <v>42861</v>
      </c>
      <c r="R1797" s="7">
        <v>43748</v>
      </c>
      <c r="S1797" s="8">
        <f t="shared" si="224"/>
        <v>2019</v>
      </c>
      <c r="T1797" s="8">
        <v>2019</v>
      </c>
      <c r="U1797" s="8">
        <f t="shared" si="225"/>
        <v>3</v>
      </c>
      <c r="V1797" s="7">
        <v>43748</v>
      </c>
      <c r="W1797" t="s">
        <v>4384</v>
      </c>
      <c r="X1797" s="2">
        <v>3.6880000000000002</v>
      </c>
      <c r="Y1797" s="6">
        <f t="shared" si="230"/>
        <v>9.8449053682496471E-2</v>
      </c>
      <c r="AA1797">
        <v>319007</v>
      </c>
      <c r="AB1797">
        <v>29150</v>
      </c>
      <c r="AC1797">
        <v>10797114</v>
      </c>
      <c r="AD1797" t="s">
        <v>1</v>
      </c>
      <c r="AE1797">
        <v>123</v>
      </c>
      <c r="AF1797">
        <v>15</v>
      </c>
      <c r="AG1797">
        <v>153001</v>
      </c>
      <c r="AI1797" t="s">
        <v>42860</v>
      </c>
      <c r="AK1797" t="s">
        <v>42859</v>
      </c>
      <c r="AL1797">
        <v>8</v>
      </c>
      <c r="AM1797" s="5">
        <f t="shared" si="226"/>
        <v>2.6666666666666665</v>
      </c>
      <c r="AN1797" s="4">
        <f t="shared" si="231"/>
        <v>4.0388741638268328E-3</v>
      </c>
      <c r="AO1797" s="3"/>
      <c r="AP1797">
        <v>0</v>
      </c>
      <c r="AQ1797" t="s">
        <v>4924</v>
      </c>
      <c r="AR1797" t="s">
        <v>42858</v>
      </c>
      <c r="AS1797" t="s">
        <v>42857</v>
      </c>
      <c r="AT1797" s="2">
        <v>9.1609999999999996</v>
      </c>
      <c r="AU1797" s="1">
        <f t="shared" si="227"/>
        <v>7.0125999826895571</v>
      </c>
      <c r="AV1797" s="1">
        <f t="shared" si="228"/>
        <v>5.1243963923161653</v>
      </c>
      <c r="AW1797" s="1">
        <f t="shared" si="229"/>
        <v>3.2361928019427721</v>
      </c>
    </row>
    <row r="1798" spans="1:49" x14ac:dyDescent="0.2">
      <c r="A1798">
        <v>1796</v>
      </c>
      <c r="B1798" t="s">
        <v>42856</v>
      </c>
      <c r="C1798" t="s">
        <v>42855</v>
      </c>
      <c r="E1798">
        <v>31674347</v>
      </c>
      <c r="F1798" t="s">
        <v>42854</v>
      </c>
      <c r="G1798" t="s">
        <v>3</v>
      </c>
      <c r="H1798" t="s">
        <v>2</v>
      </c>
      <c r="I1798" t="s">
        <v>42853</v>
      </c>
      <c r="J1798">
        <v>60026479</v>
      </c>
      <c r="K1798" t="s">
        <v>2776</v>
      </c>
      <c r="L1798" t="s">
        <v>2775</v>
      </c>
      <c r="M1798" t="s">
        <v>143</v>
      </c>
      <c r="N1798">
        <v>3</v>
      </c>
      <c r="O1798" t="s">
        <v>42852</v>
      </c>
      <c r="P1798" t="s">
        <v>42851</v>
      </c>
      <c r="Q1798" t="s">
        <v>36547</v>
      </c>
      <c r="R1798" s="7">
        <v>43748</v>
      </c>
      <c r="S1798" s="8">
        <f t="shared" si="224"/>
        <v>2019</v>
      </c>
      <c r="T1798" s="8">
        <v>2019</v>
      </c>
      <c r="U1798" s="8">
        <f t="shared" si="225"/>
        <v>3</v>
      </c>
      <c r="V1798" s="7">
        <v>43748</v>
      </c>
      <c r="W1798" t="s">
        <v>1608</v>
      </c>
      <c r="X1798" s="2">
        <v>0.66800000000000004</v>
      </c>
      <c r="Y1798" s="6">
        <f t="shared" si="230"/>
        <v>1.7831878486959774E-2</v>
      </c>
      <c r="AA1798" t="s">
        <v>1607</v>
      </c>
      <c r="AB1798">
        <v>29593</v>
      </c>
      <c r="AC1798">
        <v>21553165</v>
      </c>
      <c r="AD1798" t="s">
        <v>1</v>
      </c>
      <c r="AE1798">
        <v>58</v>
      </c>
      <c r="AF1798">
        <v>29</v>
      </c>
      <c r="AH1798" t="s">
        <v>42850</v>
      </c>
      <c r="AI1798" t="s">
        <v>42849</v>
      </c>
      <c r="AK1798" t="s">
        <v>42848</v>
      </c>
      <c r="AL1798">
        <v>1</v>
      </c>
      <c r="AM1798" s="5">
        <f t="shared" si="226"/>
        <v>0.33333333333333331</v>
      </c>
      <c r="AN1798" s="4">
        <f t="shared" si="231"/>
        <v>5.048592704783541E-4</v>
      </c>
      <c r="AO1798" s="3"/>
      <c r="AP1798">
        <v>1</v>
      </c>
      <c r="AQ1798" t="s">
        <v>151</v>
      </c>
      <c r="AR1798" t="s">
        <v>42847</v>
      </c>
      <c r="AS1798" t="s">
        <v>150</v>
      </c>
      <c r="AT1798" s="2">
        <v>1.98</v>
      </c>
      <c r="AU1798" s="1">
        <f t="shared" si="227"/>
        <v>1.2633772722015346</v>
      </c>
      <c r="AV1798" s="1">
        <f t="shared" si="228"/>
        <v>0.91683688787190643</v>
      </c>
      <c r="AW1798" s="1">
        <f t="shared" si="229"/>
        <v>0.5702965035422779</v>
      </c>
    </row>
    <row r="1799" spans="1:49" x14ac:dyDescent="0.2">
      <c r="A1799">
        <v>1797</v>
      </c>
      <c r="B1799" t="s">
        <v>42846</v>
      </c>
      <c r="C1799" t="s">
        <v>42845</v>
      </c>
      <c r="F1799" t="s">
        <v>42844</v>
      </c>
      <c r="G1799" t="s">
        <v>3</v>
      </c>
      <c r="H1799" t="s">
        <v>2</v>
      </c>
      <c r="I1799" t="s">
        <v>42843</v>
      </c>
      <c r="J1799" t="s">
        <v>42842</v>
      </c>
      <c r="K1799" t="s">
        <v>42841</v>
      </c>
      <c r="L1799" t="s">
        <v>42840</v>
      </c>
      <c r="M1799" t="s">
        <v>4222</v>
      </c>
      <c r="N1799">
        <v>6</v>
      </c>
      <c r="O1799" t="s">
        <v>42839</v>
      </c>
      <c r="P1799" t="s">
        <v>42838</v>
      </c>
      <c r="Q1799" t="s">
        <v>42837</v>
      </c>
      <c r="R1799" s="7">
        <v>43748</v>
      </c>
      <c r="S1799" s="8">
        <f t="shared" si="224"/>
        <v>2019</v>
      </c>
      <c r="T1799" s="8">
        <v>2019</v>
      </c>
      <c r="U1799" s="8">
        <f t="shared" si="225"/>
        <v>3</v>
      </c>
      <c r="V1799" s="7">
        <v>43748</v>
      </c>
      <c r="W1799" t="s">
        <v>3120</v>
      </c>
      <c r="X1799" s="2">
        <v>1.401</v>
      </c>
      <c r="Y1799" s="6">
        <f t="shared" si="230"/>
        <v>3.7398894850644675E-2</v>
      </c>
      <c r="AA1799">
        <v>19327447</v>
      </c>
      <c r="AB1799">
        <v>5200153123</v>
      </c>
      <c r="AC1799">
        <v>19327455</v>
      </c>
      <c r="AD1799" t="s">
        <v>1</v>
      </c>
      <c r="AE1799">
        <v>123</v>
      </c>
      <c r="AF1799">
        <v>40</v>
      </c>
      <c r="AH1799" t="s">
        <v>42836</v>
      </c>
      <c r="AI1799" t="s">
        <v>42835</v>
      </c>
      <c r="AK1799" t="s">
        <v>42834</v>
      </c>
      <c r="AL1799">
        <v>4</v>
      </c>
      <c r="AM1799" s="5">
        <f t="shared" si="226"/>
        <v>1.3333333333333333</v>
      </c>
      <c r="AN1799" s="4">
        <f t="shared" si="231"/>
        <v>2.0194370819134164E-3</v>
      </c>
      <c r="AO1799" s="3"/>
      <c r="AP1799">
        <v>0</v>
      </c>
      <c r="AQ1799" t="s">
        <v>52</v>
      </c>
      <c r="AR1799" t="s">
        <v>42833</v>
      </c>
      <c r="AS1799" t="s">
        <v>51</v>
      </c>
      <c r="AT1799" s="2">
        <v>4.1260000000000003</v>
      </c>
      <c r="AU1799" s="1">
        <f t="shared" si="227"/>
        <v>2.6785057520025299</v>
      </c>
      <c r="AV1799" s="1">
        <f t="shared" si="228"/>
        <v>1.9709165966279047</v>
      </c>
      <c r="AW1799" s="1">
        <f t="shared" si="229"/>
        <v>1.2633274412532793</v>
      </c>
    </row>
    <row r="1800" spans="1:49" x14ac:dyDescent="0.2">
      <c r="A1800">
        <v>1798</v>
      </c>
      <c r="B1800" t="s">
        <v>42832</v>
      </c>
      <c r="C1800" t="s">
        <v>42831</v>
      </c>
      <c r="F1800" t="s">
        <v>42830</v>
      </c>
      <c r="G1800" t="s">
        <v>3</v>
      </c>
      <c r="H1800" t="s">
        <v>2</v>
      </c>
      <c r="I1800" t="s">
        <v>5312</v>
      </c>
      <c r="J1800" t="s">
        <v>42829</v>
      </c>
      <c r="K1800" t="s">
        <v>42828</v>
      </c>
      <c r="L1800" t="s">
        <v>1081</v>
      </c>
      <c r="M1800" t="s">
        <v>29</v>
      </c>
      <c r="N1800">
        <v>5</v>
      </c>
      <c r="O1800" t="s">
        <v>42827</v>
      </c>
      <c r="P1800" t="s">
        <v>42826</v>
      </c>
      <c r="Q1800" t="s">
        <v>42825</v>
      </c>
      <c r="R1800" s="7">
        <v>43747</v>
      </c>
      <c r="S1800" s="8">
        <f t="shared" si="224"/>
        <v>2019</v>
      </c>
      <c r="T1800" s="8">
        <v>2019</v>
      </c>
      <c r="U1800" s="8">
        <f t="shared" si="225"/>
        <v>3</v>
      </c>
      <c r="V1800" s="7">
        <v>43747</v>
      </c>
      <c r="W1800" t="s">
        <v>4276</v>
      </c>
      <c r="X1800" s="2">
        <v>1.5840000000000001</v>
      </c>
      <c r="Y1800" s="6">
        <f t="shared" si="230"/>
        <v>4.2283975334347725E-2</v>
      </c>
      <c r="AA1800">
        <v>13672630</v>
      </c>
      <c r="AB1800">
        <v>29047</v>
      </c>
      <c r="AD1800" t="s">
        <v>1</v>
      </c>
      <c r="AE1800">
        <v>21</v>
      </c>
      <c r="AF1800">
        <v>10</v>
      </c>
      <c r="AG1800">
        <v>103023</v>
      </c>
      <c r="AI1800" t="s">
        <v>42824</v>
      </c>
      <c r="AJ1800" t="s">
        <v>42823</v>
      </c>
      <c r="AK1800" t="s">
        <v>42822</v>
      </c>
      <c r="AL1800">
        <v>1</v>
      </c>
      <c r="AM1800" s="5">
        <f t="shared" si="226"/>
        <v>0.33333333333333331</v>
      </c>
      <c r="AN1800" s="4">
        <f t="shared" si="231"/>
        <v>5.048592704783541E-4</v>
      </c>
      <c r="AO1800" s="3"/>
      <c r="AP1800">
        <v>1</v>
      </c>
      <c r="AQ1800" t="s">
        <v>16</v>
      </c>
      <c r="AR1800" t="s">
        <v>42821</v>
      </c>
      <c r="AS1800" t="s">
        <v>15</v>
      </c>
      <c r="AT1800" s="2">
        <v>3.7290000000000001</v>
      </c>
      <c r="AU1800" s="1">
        <f t="shared" si="227"/>
        <v>2.975024051518691</v>
      </c>
      <c r="AV1800" s="1">
        <f t="shared" si="228"/>
        <v>2.1394417302413036</v>
      </c>
      <c r="AW1800" s="1">
        <f t="shared" si="229"/>
        <v>1.3038594089639164</v>
      </c>
    </row>
    <row r="1801" spans="1:49" x14ac:dyDescent="0.2">
      <c r="A1801">
        <v>1799</v>
      </c>
      <c r="B1801" t="s">
        <v>42820</v>
      </c>
      <c r="C1801" t="s">
        <v>42819</v>
      </c>
      <c r="F1801" t="s">
        <v>42818</v>
      </c>
      <c r="G1801" t="s">
        <v>3</v>
      </c>
      <c r="H1801" t="s">
        <v>2</v>
      </c>
      <c r="I1801" t="s">
        <v>12317</v>
      </c>
      <c r="J1801">
        <v>60001166</v>
      </c>
      <c r="K1801" t="s">
        <v>989</v>
      </c>
      <c r="L1801" t="s">
        <v>988</v>
      </c>
      <c r="M1801" t="s">
        <v>109</v>
      </c>
      <c r="N1801">
        <v>3</v>
      </c>
      <c r="O1801" t="s">
        <v>12388</v>
      </c>
      <c r="P1801" t="s">
        <v>12387</v>
      </c>
      <c r="Q1801" t="s">
        <v>5270</v>
      </c>
      <c r="R1801" s="7">
        <v>43747</v>
      </c>
      <c r="S1801" s="8">
        <f t="shared" si="224"/>
        <v>2019</v>
      </c>
      <c r="T1801" s="8">
        <v>2019</v>
      </c>
      <c r="U1801" s="8">
        <f t="shared" si="225"/>
        <v>3</v>
      </c>
      <c r="V1801" s="7">
        <v>43747</v>
      </c>
      <c r="W1801" t="s">
        <v>42817</v>
      </c>
      <c r="X1801" s="2">
        <v>0.224</v>
      </c>
      <c r="Y1801" s="6">
        <f t="shared" si="230"/>
        <v>5.9795520674835161E-3</v>
      </c>
      <c r="AA1801">
        <v>13921215</v>
      </c>
      <c r="AB1801">
        <v>19900193212</v>
      </c>
      <c r="AC1801">
        <v>20295731</v>
      </c>
      <c r="AD1801" t="s">
        <v>1</v>
      </c>
      <c r="AE1801">
        <v>25</v>
      </c>
      <c r="AF1801">
        <v>5</v>
      </c>
      <c r="AH1801" t="s">
        <v>42816</v>
      </c>
      <c r="AI1801" t="s">
        <v>42815</v>
      </c>
      <c r="AJ1801" t="s">
        <v>42814</v>
      </c>
      <c r="AK1801" t="s">
        <v>42813</v>
      </c>
      <c r="AL1801">
        <v>1</v>
      </c>
      <c r="AM1801" s="5">
        <f t="shared" si="226"/>
        <v>0.33333333333333331</v>
      </c>
      <c r="AN1801" s="4">
        <f t="shared" si="231"/>
        <v>5.048592704783541E-4</v>
      </c>
      <c r="AO1801" s="3"/>
      <c r="AP1801">
        <v>1</v>
      </c>
      <c r="AR1801" t="s">
        <v>0</v>
      </c>
      <c r="AT1801" s="2">
        <v>1.1279999999999999</v>
      </c>
      <c r="AU1801" s="1">
        <f t="shared" si="227"/>
        <v>0.43371442283819672</v>
      </c>
      <c r="AV1801" s="1">
        <f t="shared" si="228"/>
        <v>0.32422056689809353</v>
      </c>
      <c r="AW1801" s="1">
        <f t="shared" si="229"/>
        <v>0.21472671095799026</v>
      </c>
    </row>
    <row r="1802" spans="1:49" x14ac:dyDescent="0.2">
      <c r="A1802">
        <v>1800</v>
      </c>
      <c r="B1802" t="s">
        <v>42812</v>
      </c>
      <c r="C1802" t="s">
        <v>42811</v>
      </c>
      <c r="E1802">
        <v>31498998</v>
      </c>
      <c r="F1802" t="s">
        <v>42810</v>
      </c>
      <c r="G1802" t="s">
        <v>3</v>
      </c>
      <c r="H1802" t="s">
        <v>2</v>
      </c>
      <c r="I1802" t="s">
        <v>1073</v>
      </c>
      <c r="J1802" t="s">
        <v>42809</v>
      </c>
      <c r="K1802" t="s">
        <v>42808</v>
      </c>
      <c r="L1802" t="s">
        <v>42807</v>
      </c>
      <c r="M1802" t="s">
        <v>13</v>
      </c>
      <c r="N1802">
        <v>7</v>
      </c>
      <c r="O1802" t="s">
        <v>42806</v>
      </c>
      <c r="P1802" t="s">
        <v>42805</v>
      </c>
      <c r="Q1802" t="s">
        <v>42804</v>
      </c>
      <c r="R1802" s="7">
        <v>43747</v>
      </c>
      <c r="S1802" s="8">
        <f t="shared" si="224"/>
        <v>2019</v>
      </c>
      <c r="T1802" s="8">
        <v>2019</v>
      </c>
      <c r="U1802" s="8">
        <f t="shared" si="225"/>
        <v>3</v>
      </c>
      <c r="V1802" s="7">
        <v>43747</v>
      </c>
      <c r="W1802" t="s">
        <v>3698</v>
      </c>
      <c r="X1802" s="2">
        <v>4.8529999999999998</v>
      </c>
      <c r="Y1802" s="6">
        <f t="shared" si="230"/>
        <v>0.12954806331918528</v>
      </c>
      <c r="AA1802">
        <v>15306984</v>
      </c>
      <c r="AB1802">
        <v>17853</v>
      </c>
      <c r="AC1802">
        <v>15306992</v>
      </c>
      <c r="AD1802" t="s">
        <v>1</v>
      </c>
      <c r="AE1802">
        <v>19</v>
      </c>
      <c r="AF1802">
        <v>10</v>
      </c>
      <c r="AH1802" t="s">
        <v>42803</v>
      </c>
      <c r="AI1802" t="s">
        <v>42802</v>
      </c>
      <c r="AJ1802" t="s">
        <v>42801</v>
      </c>
      <c r="AK1802" t="s">
        <v>42800</v>
      </c>
      <c r="AL1802">
        <v>16</v>
      </c>
      <c r="AM1802" s="5">
        <f t="shared" si="226"/>
        <v>5.333333333333333</v>
      </c>
      <c r="AN1802" s="4">
        <f t="shared" si="231"/>
        <v>8.0777483276536655E-3</v>
      </c>
      <c r="AO1802" s="3"/>
      <c r="AP1802">
        <v>0</v>
      </c>
      <c r="AQ1802" t="s">
        <v>52</v>
      </c>
      <c r="AR1802" t="s">
        <v>42799</v>
      </c>
      <c r="AS1802" t="s">
        <v>51</v>
      </c>
      <c r="AT1802" s="2">
        <v>11.189</v>
      </c>
      <c r="AU1802" s="1">
        <f t="shared" si="227"/>
        <v>9.3106968821725804</v>
      </c>
      <c r="AV1802" s="1">
        <f t="shared" si="228"/>
        <v>6.8812905823419479</v>
      </c>
      <c r="AW1802" s="1">
        <f t="shared" si="229"/>
        <v>4.4518842825113145</v>
      </c>
    </row>
    <row r="1803" spans="1:49" x14ac:dyDescent="0.2">
      <c r="A1803">
        <v>1801</v>
      </c>
      <c r="B1803" t="s">
        <v>42798</v>
      </c>
      <c r="C1803" t="s">
        <v>42797</v>
      </c>
      <c r="E1803">
        <v>31461291</v>
      </c>
      <c r="F1803" t="s">
        <v>42796</v>
      </c>
      <c r="G1803" t="s">
        <v>3</v>
      </c>
      <c r="H1803" t="s">
        <v>2</v>
      </c>
      <c r="I1803" t="s">
        <v>42795</v>
      </c>
      <c r="J1803" t="s">
        <v>42794</v>
      </c>
      <c r="K1803" t="s">
        <v>42793</v>
      </c>
      <c r="L1803" t="s">
        <v>42792</v>
      </c>
      <c r="M1803" t="s">
        <v>42791</v>
      </c>
      <c r="N1803">
        <v>13</v>
      </c>
      <c r="O1803" t="s">
        <v>42790</v>
      </c>
      <c r="P1803" t="s">
        <v>42789</v>
      </c>
      <c r="Q1803" t="s">
        <v>42788</v>
      </c>
      <c r="R1803" s="7">
        <v>43747</v>
      </c>
      <c r="S1803" s="8">
        <f t="shared" si="224"/>
        <v>2019</v>
      </c>
      <c r="T1803" s="8">
        <v>2019</v>
      </c>
      <c r="U1803" s="8">
        <f t="shared" si="225"/>
        <v>3</v>
      </c>
      <c r="V1803" s="7">
        <v>43747</v>
      </c>
      <c r="W1803" t="s">
        <v>3698</v>
      </c>
      <c r="X1803" s="2">
        <v>4.8529999999999998</v>
      </c>
      <c r="Y1803" s="6">
        <f t="shared" si="230"/>
        <v>0.12954806331918528</v>
      </c>
      <c r="AA1803">
        <v>15306984</v>
      </c>
      <c r="AB1803">
        <v>17853</v>
      </c>
      <c r="AC1803">
        <v>15306992</v>
      </c>
      <c r="AD1803" t="s">
        <v>1</v>
      </c>
      <c r="AE1803">
        <v>19</v>
      </c>
      <c r="AF1803">
        <v>10</v>
      </c>
      <c r="AH1803" t="s">
        <v>42787</v>
      </c>
      <c r="AI1803" t="s">
        <v>42786</v>
      </c>
      <c r="AJ1803" t="s">
        <v>42785</v>
      </c>
      <c r="AK1803" t="s">
        <v>42784</v>
      </c>
      <c r="AL1803">
        <v>10</v>
      </c>
      <c r="AM1803" s="5">
        <f t="shared" si="226"/>
        <v>3.3333333333333335</v>
      </c>
      <c r="AN1803" s="4">
        <f t="shared" si="231"/>
        <v>5.0485927047835416E-3</v>
      </c>
      <c r="AO1803" s="3"/>
      <c r="AP1803">
        <v>0</v>
      </c>
      <c r="AR1803" t="s">
        <v>0</v>
      </c>
      <c r="AT1803" s="2">
        <v>11.189</v>
      </c>
      <c r="AU1803" s="1">
        <f t="shared" si="227"/>
        <v>9.2198222134864753</v>
      </c>
      <c r="AV1803" s="1">
        <f t="shared" si="228"/>
        <v>6.7298328011984401</v>
      </c>
      <c r="AW1803" s="1">
        <f t="shared" si="229"/>
        <v>4.2398433889104057</v>
      </c>
    </row>
    <row r="1804" spans="1:49" x14ac:dyDescent="0.2">
      <c r="A1804">
        <v>1802</v>
      </c>
      <c r="B1804" t="s">
        <v>42783</v>
      </c>
      <c r="C1804" t="s">
        <v>42782</v>
      </c>
      <c r="F1804" t="s">
        <v>42781</v>
      </c>
      <c r="G1804" t="s">
        <v>3</v>
      </c>
      <c r="H1804" t="s">
        <v>2</v>
      </c>
      <c r="I1804" t="s">
        <v>387</v>
      </c>
      <c r="J1804">
        <v>60014966</v>
      </c>
      <c r="K1804" t="s">
        <v>2774</v>
      </c>
      <c r="L1804" t="s">
        <v>59</v>
      </c>
      <c r="M1804" t="s">
        <v>58</v>
      </c>
      <c r="N1804">
        <v>2</v>
      </c>
      <c r="O1804" t="s">
        <v>42780</v>
      </c>
      <c r="P1804" t="s">
        <v>42779</v>
      </c>
      <c r="Q1804" t="s">
        <v>2773</v>
      </c>
      <c r="R1804" s="7">
        <v>43746</v>
      </c>
      <c r="S1804" s="8">
        <f t="shared" si="224"/>
        <v>2019</v>
      </c>
      <c r="T1804" s="8">
        <v>2019</v>
      </c>
      <c r="U1804" s="8">
        <f t="shared" si="225"/>
        <v>3</v>
      </c>
      <c r="V1804" s="7">
        <v>43746</v>
      </c>
      <c r="W1804" t="s">
        <v>1927</v>
      </c>
      <c r="X1804" s="2">
        <v>0.35499999999999998</v>
      </c>
      <c r="Y1804" s="6">
        <f t="shared" si="230"/>
        <v>9.4765222498064648E-3</v>
      </c>
      <c r="AA1804">
        <v>17518628</v>
      </c>
      <c r="AB1804">
        <v>5300152202</v>
      </c>
      <c r="AD1804" t="s">
        <v>1</v>
      </c>
      <c r="AE1804">
        <v>13</v>
      </c>
      <c r="AF1804">
        <v>16</v>
      </c>
      <c r="AH1804" t="s">
        <v>42778</v>
      </c>
      <c r="AI1804" t="s">
        <v>42777</v>
      </c>
      <c r="AK1804" t="s">
        <v>42776</v>
      </c>
      <c r="AL1804">
        <v>13</v>
      </c>
      <c r="AM1804" s="5">
        <f t="shared" si="226"/>
        <v>4.333333333333333</v>
      </c>
      <c r="AN1804" s="4">
        <f t="shared" si="231"/>
        <v>6.5631705162186036E-3</v>
      </c>
      <c r="AO1804" s="3"/>
      <c r="AP1804">
        <v>0</v>
      </c>
      <c r="AQ1804" t="s">
        <v>16</v>
      </c>
      <c r="AR1804">
        <v>61571020</v>
      </c>
      <c r="AS1804" t="s">
        <v>15</v>
      </c>
      <c r="AT1804" s="2">
        <v>1.542</v>
      </c>
      <c r="AU1804" s="1">
        <f t="shared" si="227"/>
        <v>0.86025167297301053</v>
      </c>
      <c r="AV1804" s="1">
        <f t="shared" si="228"/>
        <v>0.80198463830125333</v>
      </c>
      <c r="AW1804" s="1">
        <f t="shared" si="229"/>
        <v>0.74371760362949624</v>
      </c>
    </row>
    <row r="1805" spans="1:49" x14ac:dyDescent="0.2">
      <c r="A1805">
        <v>1803</v>
      </c>
      <c r="B1805" t="s">
        <v>42775</v>
      </c>
      <c r="C1805" t="s">
        <v>42774</v>
      </c>
      <c r="F1805" t="s">
        <v>42773</v>
      </c>
      <c r="G1805" t="s">
        <v>3</v>
      </c>
      <c r="H1805" t="s">
        <v>2</v>
      </c>
      <c r="I1805" t="s">
        <v>42772</v>
      </c>
      <c r="J1805">
        <v>60013402</v>
      </c>
      <c r="K1805" t="s">
        <v>2028</v>
      </c>
      <c r="L1805" t="s">
        <v>2027</v>
      </c>
      <c r="M1805" t="s">
        <v>45</v>
      </c>
      <c r="N1805">
        <v>2</v>
      </c>
      <c r="O1805" t="s">
        <v>42771</v>
      </c>
      <c r="P1805" t="s">
        <v>42770</v>
      </c>
      <c r="Q1805" t="s">
        <v>42769</v>
      </c>
      <c r="R1805" s="7">
        <v>43746</v>
      </c>
      <c r="S1805" s="8">
        <f t="shared" si="224"/>
        <v>2019</v>
      </c>
      <c r="T1805" s="8">
        <v>2019</v>
      </c>
      <c r="U1805" s="8">
        <f t="shared" si="225"/>
        <v>3</v>
      </c>
      <c r="V1805" s="7">
        <v>43746</v>
      </c>
      <c r="W1805" t="s">
        <v>1927</v>
      </c>
      <c r="X1805" s="2">
        <v>0.35499999999999998</v>
      </c>
      <c r="Y1805" s="6">
        <f t="shared" si="230"/>
        <v>9.4765222498064648E-3</v>
      </c>
      <c r="AA1805">
        <v>17518628</v>
      </c>
      <c r="AB1805">
        <v>5300152202</v>
      </c>
      <c r="AD1805" t="s">
        <v>1</v>
      </c>
      <c r="AE1805">
        <v>13</v>
      </c>
      <c r="AF1805">
        <v>16</v>
      </c>
      <c r="AH1805" t="s">
        <v>42768</v>
      </c>
      <c r="AI1805" t="s">
        <v>42767</v>
      </c>
      <c r="AK1805" t="s">
        <v>42766</v>
      </c>
      <c r="AL1805">
        <v>1</v>
      </c>
      <c r="AM1805" s="5">
        <f t="shared" si="226"/>
        <v>0.33333333333333331</v>
      </c>
      <c r="AN1805" s="4">
        <f t="shared" si="231"/>
        <v>5.048592704783541E-4</v>
      </c>
      <c r="AO1805" s="3"/>
      <c r="AP1805">
        <v>0</v>
      </c>
      <c r="AR1805" t="s">
        <v>0</v>
      </c>
      <c r="AT1805" s="2">
        <v>1.542</v>
      </c>
      <c r="AU1805" s="1">
        <f t="shared" si="227"/>
        <v>0.6785023356008032</v>
      </c>
      <c r="AV1805" s="1">
        <f t="shared" si="228"/>
        <v>0.499069076014241</v>
      </c>
      <c r="AW1805" s="1">
        <f t="shared" si="229"/>
        <v>0.31963581642767874</v>
      </c>
    </row>
    <row r="1806" spans="1:49" x14ac:dyDescent="0.2">
      <c r="A1806">
        <v>1804</v>
      </c>
      <c r="B1806" t="s">
        <v>42765</v>
      </c>
      <c r="C1806" t="s">
        <v>42764</v>
      </c>
      <c r="F1806" t="s">
        <v>42763</v>
      </c>
      <c r="G1806" t="s">
        <v>3</v>
      </c>
      <c r="H1806" t="s">
        <v>2</v>
      </c>
      <c r="I1806" t="s">
        <v>1065</v>
      </c>
      <c r="J1806" t="s">
        <v>42762</v>
      </c>
      <c r="K1806" t="s">
        <v>42761</v>
      </c>
      <c r="L1806" t="s">
        <v>42760</v>
      </c>
      <c r="M1806" t="s">
        <v>38057</v>
      </c>
      <c r="N1806">
        <v>7</v>
      </c>
      <c r="O1806" t="s">
        <v>42759</v>
      </c>
      <c r="P1806" t="s">
        <v>42758</v>
      </c>
      <c r="Q1806" t="s">
        <v>42757</v>
      </c>
      <c r="R1806" s="7">
        <v>43746</v>
      </c>
      <c r="S1806" s="8">
        <f t="shared" si="224"/>
        <v>2019</v>
      </c>
      <c r="T1806" s="8">
        <v>2019</v>
      </c>
      <c r="U1806" s="8">
        <f t="shared" si="225"/>
        <v>3</v>
      </c>
      <c r="V1806" s="7">
        <v>43746</v>
      </c>
      <c r="W1806" t="s">
        <v>1927</v>
      </c>
      <c r="X1806" s="2">
        <v>0.35499999999999998</v>
      </c>
      <c r="Y1806" s="6">
        <f t="shared" si="230"/>
        <v>9.4765222498064648E-3</v>
      </c>
      <c r="AA1806">
        <v>17518628</v>
      </c>
      <c r="AB1806">
        <v>5300152202</v>
      </c>
      <c r="AD1806" t="s">
        <v>1</v>
      </c>
      <c r="AE1806">
        <v>13</v>
      </c>
      <c r="AF1806">
        <v>16</v>
      </c>
      <c r="AH1806" t="s">
        <v>42756</v>
      </c>
      <c r="AI1806" t="s">
        <v>42755</v>
      </c>
      <c r="AK1806" t="s">
        <v>42754</v>
      </c>
      <c r="AL1806">
        <v>19</v>
      </c>
      <c r="AM1806" s="5">
        <f t="shared" si="226"/>
        <v>6.333333333333333</v>
      </c>
      <c r="AN1806" s="4">
        <f t="shared" si="231"/>
        <v>9.5923261390887284E-3</v>
      </c>
      <c r="AO1806" s="3"/>
      <c r="AP1806">
        <v>1</v>
      </c>
      <c r="AQ1806" t="s">
        <v>16</v>
      </c>
      <c r="AR1806">
        <v>61701033</v>
      </c>
      <c r="AS1806" t="s">
        <v>15</v>
      </c>
      <c r="AT1806" s="2">
        <v>1.542</v>
      </c>
      <c r="AU1806" s="1">
        <f t="shared" si="227"/>
        <v>0.95112634165911425</v>
      </c>
      <c r="AV1806" s="1">
        <f t="shared" si="228"/>
        <v>0.95344241944475971</v>
      </c>
      <c r="AW1806" s="1">
        <f t="shared" si="229"/>
        <v>0.95575849723040485</v>
      </c>
    </row>
    <row r="1807" spans="1:49" x14ac:dyDescent="0.2">
      <c r="A1807">
        <v>1805</v>
      </c>
      <c r="B1807" t="s">
        <v>42753</v>
      </c>
      <c r="C1807" t="s">
        <v>42752</v>
      </c>
      <c r="F1807" t="s">
        <v>42751</v>
      </c>
      <c r="G1807" t="s">
        <v>3</v>
      </c>
      <c r="H1807" t="s">
        <v>2</v>
      </c>
      <c r="I1807" t="s">
        <v>1069</v>
      </c>
      <c r="J1807">
        <v>60021227</v>
      </c>
      <c r="K1807" t="s">
        <v>1861</v>
      </c>
      <c r="L1807" t="s">
        <v>59</v>
      </c>
      <c r="M1807" t="s">
        <v>58</v>
      </c>
      <c r="N1807">
        <v>6</v>
      </c>
      <c r="O1807" t="s">
        <v>42750</v>
      </c>
      <c r="P1807" t="s">
        <v>42749</v>
      </c>
      <c r="Q1807" t="s">
        <v>42748</v>
      </c>
      <c r="R1807" s="7">
        <v>43746</v>
      </c>
      <c r="S1807" s="8">
        <f t="shared" si="224"/>
        <v>2019</v>
      </c>
      <c r="T1807" s="8">
        <v>2019</v>
      </c>
      <c r="U1807" s="8">
        <f t="shared" si="225"/>
        <v>3</v>
      </c>
      <c r="V1807" s="7">
        <v>43746</v>
      </c>
      <c r="W1807" t="s">
        <v>1927</v>
      </c>
      <c r="X1807" s="2">
        <v>0.35499999999999998</v>
      </c>
      <c r="Y1807" s="6">
        <f t="shared" si="230"/>
        <v>9.4765222498064648E-3</v>
      </c>
      <c r="AA1807">
        <v>17518628</v>
      </c>
      <c r="AB1807">
        <v>5300152202</v>
      </c>
      <c r="AD1807" t="s">
        <v>1</v>
      </c>
      <c r="AE1807">
        <v>13</v>
      </c>
      <c r="AF1807">
        <v>16</v>
      </c>
      <c r="AH1807" t="s">
        <v>42747</v>
      </c>
      <c r="AI1807" t="s">
        <v>42746</v>
      </c>
      <c r="AK1807" t="s">
        <v>42745</v>
      </c>
      <c r="AL1807">
        <v>4</v>
      </c>
      <c r="AM1807" s="5">
        <f t="shared" si="226"/>
        <v>1.3333333333333333</v>
      </c>
      <c r="AN1807" s="4">
        <f t="shared" si="231"/>
        <v>2.0194370819134164E-3</v>
      </c>
      <c r="AO1807" s="3"/>
      <c r="AP1807">
        <v>1</v>
      </c>
      <c r="AQ1807" t="s">
        <v>16</v>
      </c>
      <c r="AR1807">
        <v>61771194</v>
      </c>
      <c r="AS1807" t="s">
        <v>15</v>
      </c>
      <c r="AT1807" s="2">
        <v>1.542</v>
      </c>
      <c r="AU1807" s="1">
        <f t="shared" si="227"/>
        <v>0.72393966994385495</v>
      </c>
      <c r="AV1807" s="1">
        <f t="shared" si="228"/>
        <v>0.57479796658599402</v>
      </c>
      <c r="AW1807" s="1">
        <f t="shared" si="229"/>
        <v>0.4256562632281331</v>
      </c>
    </row>
    <row r="1808" spans="1:49" x14ac:dyDescent="0.2">
      <c r="A1808">
        <v>1806</v>
      </c>
      <c r="B1808" t="s">
        <v>42744</v>
      </c>
      <c r="C1808" t="s">
        <v>42743</v>
      </c>
      <c r="F1808" t="s">
        <v>42742</v>
      </c>
      <c r="G1808" t="s">
        <v>3</v>
      </c>
      <c r="H1808" t="s">
        <v>2</v>
      </c>
      <c r="I1808" t="s">
        <v>3870</v>
      </c>
      <c r="J1808">
        <v>60029380</v>
      </c>
      <c r="K1808" t="s">
        <v>42741</v>
      </c>
      <c r="L1808" t="s">
        <v>5685</v>
      </c>
      <c r="M1808" t="s">
        <v>58</v>
      </c>
      <c r="N1808">
        <v>6</v>
      </c>
      <c r="O1808" t="s">
        <v>42740</v>
      </c>
      <c r="P1808" t="s">
        <v>42739</v>
      </c>
      <c r="Q1808" t="s">
        <v>42738</v>
      </c>
      <c r="R1808" s="7">
        <v>43746</v>
      </c>
      <c r="S1808" s="8">
        <f t="shared" si="224"/>
        <v>2019</v>
      </c>
      <c r="T1808" s="8">
        <v>2019</v>
      </c>
      <c r="U1808" s="8">
        <f t="shared" si="225"/>
        <v>3</v>
      </c>
      <c r="V1808" s="7">
        <v>43746</v>
      </c>
      <c r="W1808" t="s">
        <v>4275</v>
      </c>
      <c r="X1808" s="2">
        <v>0.77900000000000003</v>
      </c>
      <c r="Y1808" s="6">
        <f t="shared" si="230"/>
        <v>2.0794960091828837E-2</v>
      </c>
      <c r="AB1808">
        <v>21100828963</v>
      </c>
      <c r="AC1808">
        <v>24701343</v>
      </c>
      <c r="AD1808" t="s">
        <v>1</v>
      </c>
      <c r="AE1808">
        <v>4</v>
      </c>
      <c r="AF1808">
        <v>15</v>
      </c>
      <c r="AH1808" t="s">
        <v>42737</v>
      </c>
      <c r="AI1808" t="s">
        <v>42736</v>
      </c>
      <c r="AK1808" t="s">
        <v>42735</v>
      </c>
      <c r="AL1808">
        <v>10</v>
      </c>
      <c r="AM1808" s="5">
        <f t="shared" si="226"/>
        <v>3.3333333333333335</v>
      </c>
      <c r="AN1808" s="4">
        <f t="shared" si="231"/>
        <v>5.0485927047835416E-3</v>
      </c>
      <c r="AO1808" s="3"/>
      <c r="AP1808">
        <v>1</v>
      </c>
      <c r="AQ1808" t="s">
        <v>42734</v>
      </c>
      <c r="AR1808">
        <v>21761023</v>
      </c>
      <c r="AS1808" t="s">
        <v>42733</v>
      </c>
      <c r="AT1808" s="2">
        <v>3.512</v>
      </c>
      <c r="AU1808" s="1">
        <f t="shared" si="227"/>
        <v>1.6071049875715246</v>
      </c>
      <c r="AV1808" s="1">
        <f t="shared" si="228"/>
        <v>1.2921776398306188</v>
      </c>
      <c r="AW1808" s="1">
        <f t="shared" si="229"/>
        <v>0.97725029208971304</v>
      </c>
    </row>
    <row r="1809" spans="1:49" x14ac:dyDescent="0.2">
      <c r="A1809">
        <v>1807</v>
      </c>
      <c r="B1809" t="s">
        <v>42732</v>
      </c>
      <c r="C1809" t="s">
        <v>42731</v>
      </c>
      <c r="E1809">
        <v>31715935</v>
      </c>
      <c r="F1809" t="s">
        <v>42730</v>
      </c>
      <c r="G1809" t="s">
        <v>3</v>
      </c>
      <c r="H1809" t="s">
        <v>2</v>
      </c>
      <c r="I1809" t="s">
        <v>42729</v>
      </c>
      <c r="J1809" t="s">
        <v>42728</v>
      </c>
      <c r="K1809" t="s">
        <v>42727</v>
      </c>
      <c r="L1809" t="s">
        <v>42726</v>
      </c>
      <c r="M1809" t="s">
        <v>42725</v>
      </c>
      <c r="N1809">
        <v>3</v>
      </c>
      <c r="O1809" t="s">
        <v>42724</v>
      </c>
      <c r="P1809" t="s">
        <v>42723</v>
      </c>
      <c r="Q1809" t="s">
        <v>42722</v>
      </c>
      <c r="R1809" s="7">
        <v>43745</v>
      </c>
      <c r="S1809" s="8">
        <f t="shared" si="224"/>
        <v>2019</v>
      </c>
      <c r="T1809" s="8">
        <v>2019</v>
      </c>
      <c r="U1809" s="8">
        <f t="shared" si="225"/>
        <v>3</v>
      </c>
      <c r="V1809" s="7">
        <v>43745</v>
      </c>
      <c r="W1809" t="s">
        <v>1568</v>
      </c>
      <c r="X1809" s="2">
        <v>0.621</v>
      </c>
      <c r="Y1809" s="6">
        <f t="shared" si="230"/>
        <v>1.6577240329943142E-2</v>
      </c>
      <c r="AA1809">
        <v>11755326</v>
      </c>
      <c r="AB1809">
        <v>4700151916</v>
      </c>
      <c r="AC1809">
        <v>11755334</v>
      </c>
      <c r="AD1809" t="s">
        <v>1</v>
      </c>
      <c r="AE1809">
        <v>4683</v>
      </c>
      <c r="AF1809">
        <v>1</v>
      </c>
      <c r="AH1809" t="s">
        <v>42721</v>
      </c>
      <c r="AI1809" t="s">
        <v>42720</v>
      </c>
      <c r="AJ1809" t="s">
        <v>42719</v>
      </c>
      <c r="AK1809" t="s">
        <v>42718</v>
      </c>
      <c r="AL1809">
        <v>2</v>
      </c>
      <c r="AM1809" s="5">
        <f t="shared" si="226"/>
        <v>0.66666666666666663</v>
      </c>
      <c r="AN1809" s="4">
        <f t="shared" si="231"/>
        <v>1.0097185409567082E-3</v>
      </c>
      <c r="AO1809" s="3"/>
      <c r="AP1809">
        <v>0</v>
      </c>
      <c r="AQ1809" t="s">
        <v>37</v>
      </c>
      <c r="AR1809" t="s">
        <v>42717</v>
      </c>
      <c r="AS1809" t="s">
        <v>36</v>
      </c>
      <c r="AT1809" s="2">
        <v>1.091</v>
      </c>
      <c r="AU1809" s="1">
        <f t="shared" si="227"/>
        <v>1.1906983793247212</v>
      </c>
      <c r="AV1809" s="1">
        <f t="shared" si="228"/>
        <v>0.87934794354499257</v>
      </c>
      <c r="AW1809" s="1">
        <f t="shared" si="229"/>
        <v>0.56799750776526381</v>
      </c>
    </row>
    <row r="1810" spans="1:49" x14ac:dyDescent="0.2">
      <c r="A1810">
        <v>1808</v>
      </c>
      <c r="B1810" t="s">
        <v>42716</v>
      </c>
      <c r="C1810" t="s">
        <v>42715</v>
      </c>
      <c r="E1810">
        <v>31532195</v>
      </c>
      <c r="F1810" t="s">
        <v>42714</v>
      </c>
      <c r="G1810" t="s">
        <v>3</v>
      </c>
      <c r="H1810" t="s">
        <v>2</v>
      </c>
      <c r="I1810" t="s">
        <v>42713</v>
      </c>
      <c r="J1810" t="s">
        <v>42712</v>
      </c>
      <c r="K1810" t="s">
        <v>42711</v>
      </c>
      <c r="L1810" t="s">
        <v>42710</v>
      </c>
      <c r="M1810" t="s">
        <v>44</v>
      </c>
      <c r="N1810">
        <v>5</v>
      </c>
      <c r="O1810" t="s">
        <v>42709</v>
      </c>
      <c r="P1810" t="s">
        <v>42708</v>
      </c>
      <c r="Q1810" t="s">
        <v>42707</v>
      </c>
      <c r="R1810" s="7">
        <v>43745</v>
      </c>
      <c r="S1810" s="8">
        <f t="shared" si="224"/>
        <v>2019</v>
      </c>
      <c r="T1810" s="8">
        <v>2019</v>
      </c>
      <c r="U1810" s="8">
        <f t="shared" si="225"/>
        <v>3</v>
      </c>
      <c r="V1810" s="7">
        <v>43745</v>
      </c>
      <c r="W1810" t="s">
        <v>5583</v>
      </c>
      <c r="X1810" s="2">
        <v>1.3480000000000001</v>
      </c>
      <c r="Y1810" s="6">
        <f t="shared" si="230"/>
        <v>3.598409012039188E-2</v>
      </c>
      <c r="AA1810">
        <v>201669</v>
      </c>
      <c r="AB1810">
        <v>25264</v>
      </c>
      <c r="AC1810" t="s">
        <v>5582</v>
      </c>
      <c r="AD1810" t="s">
        <v>1</v>
      </c>
      <c r="AE1810">
        <v>58</v>
      </c>
      <c r="AF1810">
        <v>19</v>
      </c>
      <c r="AH1810" t="s">
        <v>42706</v>
      </c>
      <c r="AI1810" t="s">
        <v>42705</v>
      </c>
      <c r="AK1810" t="s">
        <v>42704</v>
      </c>
      <c r="AL1810">
        <v>24</v>
      </c>
      <c r="AM1810" s="5">
        <f t="shared" si="226"/>
        <v>8</v>
      </c>
      <c r="AN1810" s="4">
        <f t="shared" si="231"/>
        <v>1.2116622491480499E-2</v>
      </c>
      <c r="AO1810" s="3"/>
      <c r="AP1810">
        <v>0</v>
      </c>
      <c r="AQ1810" t="s">
        <v>52</v>
      </c>
      <c r="AR1810">
        <v>1809092</v>
      </c>
      <c r="AS1810" t="s">
        <v>51</v>
      </c>
      <c r="AT1810" s="2">
        <v>5.165</v>
      </c>
      <c r="AU1810" s="1">
        <f t="shared" si="227"/>
        <v>2.8823849831718462</v>
      </c>
      <c r="AV1810" s="1">
        <f t="shared" si="228"/>
        <v>2.4050356305936189</v>
      </c>
      <c r="AW1810" s="1">
        <f t="shared" si="229"/>
        <v>1.9276862780153912</v>
      </c>
    </row>
    <row r="1811" spans="1:49" x14ac:dyDescent="0.2">
      <c r="A1811">
        <v>1809</v>
      </c>
      <c r="B1811" t="s">
        <v>42703</v>
      </c>
      <c r="C1811" t="s">
        <v>42702</v>
      </c>
      <c r="D1811" t="s">
        <v>42701</v>
      </c>
      <c r="F1811" t="s">
        <v>42700</v>
      </c>
      <c r="G1811" t="s">
        <v>3</v>
      </c>
      <c r="H1811" t="s">
        <v>2</v>
      </c>
      <c r="I1811" t="s">
        <v>42699</v>
      </c>
      <c r="J1811" t="s">
        <v>42698</v>
      </c>
      <c r="K1811" t="s">
        <v>42697</v>
      </c>
      <c r="L1811" t="s">
        <v>42696</v>
      </c>
      <c r="M1811" t="s">
        <v>42695</v>
      </c>
      <c r="N1811">
        <v>6</v>
      </c>
      <c r="O1811" t="s">
        <v>42694</v>
      </c>
      <c r="P1811" t="s">
        <v>42693</v>
      </c>
      <c r="Q1811" t="s">
        <v>42692</v>
      </c>
      <c r="R1811" s="7">
        <v>43743</v>
      </c>
      <c r="S1811" s="8">
        <f t="shared" si="224"/>
        <v>2019</v>
      </c>
      <c r="T1811" s="8">
        <v>2019</v>
      </c>
      <c r="U1811" s="8">
        <f t="shared" si="225"/>
        <v>3</v>
      </c>
      <c r="V1811" s="7">
        <v>43743</v>
      </c>
      <c r="W1811" t="s">
        <v>556</v>
      </c>
      <c r="X1811" s="2">
        <v>1.0660000000000001</v>
      </c>
      <c r="Y1811" s="6">
        <f t="shared" si="230"/>
        <v>2.8456261178292093E-2</v>
      </c>
      <c r="AA1811">
        <v>9266690</v>
      </c>
      <c r="AB1811">
        <v>32791</v>
      </c>
      <c r="AD1811" t="s">
        <v>1</v>
      </c>
      <c r="AE1811">
        <v>138</v>
      </c>
      <c r="AG1811">
        <v>111431</v>
      </c>
      <c r="AI1811" t="s">
        <v>42691</v>
      </c>
      <c r="AJ1811" t="s">
        <v>42690</v>
      </c>
      <c r="AK1811" t="s">
        <v>42689</v>
      </c>
      <c r="AL1811">
        <v>6</v>
      </c>
      <c r="AM1811" s="5">
        <f t="shared" si="226"/>
        <v>2</v>
      </c>
      <c r="AN1811" s="4">
        <f t="shared" si="231"/>
        <v>3.0291556228701248E-3</v>
      </c>
      <c r="AO1811" s="3"/>
      <c r="AP1811">
        <v>0</v>
      </c>
      <c r="AQ1811" t="s">
        <v>1408</v>
      </c>
      <c r="AR1811" t="s">
        <v>42688</v>
      </c>
      <c r="AS1811" t="s">
        <v>1407</v>
      </c>
      <c r="AT1811" s="2">
        <v>5.6449999999999996</v>
      </c>
      <c r="AU1811" s="1">
        <f t="shared" si="227"/>
        <v>2.0828129511665501</v>
      </c>
      <c r="AV1811" s="1">
        <f t="shared" si="228"/>
        <v>1.5742708400581107</v>
      </c>
      <c r="AW1811" s="1">
        <f t="shared" si="229"/>
        <v>1.0657287289496715</v>
      </c>
    </row>
    <row r="1812" spans="1:49" x14ac:dyDescent="0.2">
      <c r="A1812">
        <v>1810</v>
      </c>
      <c r="B1812" t="s">
        <v>42687</v>
      </c>
      <c r="C1812" t="s">
        <v>42686</v>
      </c>
      <c r="D1812" t="s">
        <v>42685</v>
      </c>
      <c r="F1812" t="s">
        <v>42684</v>
      </c>
      <c r="G1812" t="s">
        <v>3</v>
      </c>
      <c r="H1812" t="s">
        <v>2</v>
      </c>
      <c r="I1812" t="s">
        <v>42683</v>
      </c>
      <c r="J1812" t="s">
        <v>42682</v>
      </c>
      <c r="K1812" t="s">
        <v>42681</v>
      </c>
      <c r="L1812" t="s">
        <v>42680</v>
      </c>
      <c r="M1812" t="s">
        <v>2795</v>
      </c>
      <c r="N1812">
        <v>5</v>
      </c>
      <c r="O1812" t="s">
        <v>42679</v>
      </c>
      <c r="P1812" t="s">
        <v>42678</v>
      </c>
      <c r="Q1812" t="s">
        <v>42677</v>
      </c>
      <c r="R1812" s="7">
        <v>43743</v>
      </c>
      <c r="S1812" s="8">
        <f t="shared" si="224"/>
        <v>2019</v>
      </c>
      <c r="T1812" s="8">
        <v>2019</v>
      </c>
      <c r="U1812" s="8">
        <f t="shared" si="225"/>
        <v>3</v>
      </c>
      <c r="V1812" s="7">
        <v>43743</v>
      </c>
      <c r="W1812" t="s">
        <v>556</v>
      </c>
      <c r="X1812" s="2">
        <v>1.0660000000000001</v>
      </c>
      <c r="Y1812" s="6">
        <f t="shared" si="230"/>
        <v>2.8456261178292093E-2</v>
      </c>
      <c r="AA1812">
        <v>9266690</v>
      </c>
      <c r="AB1812">
        <v>32791</v>
      </c>
      <c r="AD1812" t="s">
        <v>1</v>
      </c>
      <c r="AE1812">
        <v>138</v>
      </c>
      <c r="AG1812">
        <v>111427</v>
      </c>
      <c r="AI1812" t="s">
        <v>42676</v>
      </c>
      <c r="AJ1812" t="s">
        <v>42675</v>
      </c>
      <c r="AK1812" t="s">
        <v>42674</v>
      </c>
      <c r="AL1812">
        <v>22</v>
      </c>
      <c r="AM1812" s="5">
        <f t="shared" si="226"/>
        <v>7.333333333333333</v>
      </c>
      <c r="AN1812" s="4">
        <f t="shared" si="231"/>
        <v>1.1106903950523791E-2</v>
      </c>
      <c r="AO1812" s="3"/>
      <c r="AP1812">
        <v>0</v>
      </c>
      <c r="AR1812" t="s">
        <v>0</v>
      </c>
      <c r="AT1812" s="2">
        <v>5.6449999999999996</v>
      </c>
      <c r="AU1812" s="1">
        <f t="shared" si="227"/>
        <v>2.3251454009961603</v>
      </c>
      <c r="AV1812" s="1">
        <f t="shared" si="228"/>
        <v>1.9781582564407942</v>
      </c>
      <c r="AW1812" s="1">
        <f t="shared" si="229"/>
        <v>1.631171111885428</v>
      </c>
    </row>
    <row r="1813" spans="1:49" x14ac:dyDescent="0.2">
      <c r="A1813">
        <v>1811</v>
      </c>
      <c r="B1813" t="s">
        <v>42673</v>
      </c>
      <c r="C1813" t="s">
        <v>42672</v>
      </c>
      <c r="D1813" t="s">
        <v>42671</v>
      </c>
      <c r="F1813" t="s">
        <v>42670</v>
      </c>
      <c r="G1813" t="s">
        <v>3</v>
      </c>
      <c r="H1813" t="s">
        <v>2</v>
      </c>
      <c r="I1813" t="s">
        <v>42669</v>
      </c>
      <c r="J1813" t="s">
        <v>42668</v>
      </c>
      <c r="K1813" t="s">
        <v>42667</v>
      </c>
      <c r="L1813" t="s">
        <v>42666</v>
      </c>
      <c r="M1813" t="s">
        <v>683</v>
      </c>
      <c r="N1813">
        <v>6</v>
      </c>
      <c r="O1813" t="s">
        <v>42665</v>
      </c>
      <c r="P1813" t="s">
        <v>42664</v>
      </c>
      <c r="Q1813" t="s">
        <v>42663</v>
      </c>
      <c r="R1813" s="7">
        <v>43743</v>
      </c>
      <c r="S1813" s="8">
        <f t="shared" si="224"/>
        <v>2019</v>
      </c>
      <c r="T1813" s="8">
        <v>2019</v>
      </c>
      <c r="U1813" s="8">
        <f t="shared" si="225"/>
        <v>3</v>
      </c>
      <c r="V1813" s="7">
        <v>43743</v>
      </c>
      <c r="W1813" t="s">
        <v>5599</v>
      </c>
      <c r="X1813" s="2">
        <v>0.47099999999999997</v>
      </c>
      <c r="Y1813" s="6">
        <f t="shared" si="230"/>
        <v>1.2573075999039E-2</v>
      </c>
      <c r="AA1813">
        <v>222860</v>
      </c>
      <c r="AB1813">
        <v>24642</v>
      </c>
      <c r="AD1813" t="s">
        <v>1</v>
      </c>
      <c r="AE1813">
        <v>1193</v>
      </c>
      <c r="AH1813" t="s">
        <v>42662</v>
      </c>
      <c r="AI1813" t="s">
        <v>42661</v>
      </c>
      <c r="AJ1813" t="s">
        <v>42660</v>
      </c>
      <c r="AK1813" t="s">
        <v>42659</v>
      </c>
      <c r="AL1813">
        <v>6</v>
      </c>
      <c r="AM1813" s="5">
        <f t="shared" si="226"/>
        <v>2</v>
      </c>
      <c r="AN1813" s="4">
        <f t="shared" si="231"/>
        <v>3.0291556228701248E-3</v>
      </c>
      <c r="AO1813" s="3"/>
      <c r="AP1813">
        <v>0</v>
      </c>
      <c r="AQ1813" t="s">
        <v>264</v>
      </c>
      <c r="AR1813">
        <v>1071</v>
      </c>
      <c r="AS1813" t="s">
        <v>5897</v>
      </c>
      <c r="AT1813" s="2">
        <v>3.1960000000000002</v>
      </c>
      <c r="AU1813" s="1">
        <f t="shared" si="227"/>
        <v>0.97098998861883368</v>
      </c>
      <c r="AV1813" s="1">
        <f t="shared" si="228"/>
        <v>0.78011158109545631</v>
      </c>
      <c r="AW1813" s="1">
        <f t="shared" si="229"/>
        <v>0.58923317357207872</v>
      </c>
    </row>
    <row r="1814" spans="1:49" x14ac:dyDescent="0.2">
      <c r="A1814">
        <v>1812</v>
      </c>
      <c r="B1814" t="s">
        <v>42658</v>
      </c>
      <c r="C1814" t="s">
        <v>42657</v>
      </c>
      <c r="D1814" t="s">
        <v>42656</v>
      </c>
      <c r="F1814" t="s">
        <v>42655</v>
      </c>
      <c r="G1814" t="s">
        <v>3</v>
      </c>
      <c r="H1814" t="s">
        <v>2</v>
      </c>
      <c r="I1814" t="s">
        <v>3276</v>
      </c>
      <c r="J1814" t="s">
        <v>42654</v>
      </c>
      <c r="K1814" t="s">
        <v>42653</v>
      </c>
      <c r="L1814" t="s">
        <v>42652</v>
      </c>
      <c r="M1814" t="s">
        <v>18</v>
      </c>
      <c r="N1814">
        <v>6</v>
      </c>
      <c r="O1814" t="s">
        <v>42651</v>
      </c>
      <c r="P1814" t="s">
        <v>42650</v>
      </c>
      <c r="Q1814" t="s">
        <v>42649</v>
      </c>
      <c r="R1814" s="7">
        <v>43743</v>
      </c>
      <c r="S1814" s="8">
        <f t="shared" si="224"/>
        <v>2019</v>
      </c>
      <c r="T1814" s="8">
        <v>2019</v>
      </c>
      <c r="U1814" s="8">
        <f t="shared" si="225"/>
        <v>3</v>
      </c>
      <c r="V1814" s="7">
        <v>43743</v>
      </c>
      <c r="W1814" t="s">
        <v>5599</v>
      </c>
      <c r="X1814" s="2">
        <v>0.47099999999999997</v>
      </c>
      <c r="Y1814" s="6">
        <f t="shared" si="230"/>
        <v>1.2573075999039E-2</v>
      </c>
      <c r="AA1814">
        <v>222860</v>
      </c>
      <c r="AB1814">
        <v>24642</v>
      </c>
      <c r="AD1814" t="s">
        <v>1</v>
      </c>
      <c r="AE1814">
        <v>1193</v>
      </c>
      <c r="AH1814" t="s">
        <v>42648</v>
      </c>
      <c r="AI1814" t="s">
        <v>42647</v>
      </c>
      <c r="AJ1814" t="s">
        <v>42646</v>
      </c>
      <c r="AK1814" t="s">
        <v>42645</v>
      </c>
      <c r="AL1814">
        <v>3</v>
      </c>
      <c r="AM1814" s="5">
        <f t="shared" si="226"/>
        <v>1</v>
      </c>
      <c r="AN1814" s="4">
        <f t="shared" si="231"/>
        <v>1.5145778114350624E-3</v>
      </c>
      <c r="AO1814" s="3"/>
      <c r="AP1814">
        <v>0</v>
      </c>
      <c r="AR1814" t="s">
        <v>42644</v>
      </c>
      <c r="AS1814" t="s">
        <v>1079</v>
      </c>
      <c r="AT1814" s="2">
        <v>3.1960000000000002</v>
      </c>
      <c r="AU1814" s="1">
        <f t="shared" si="227"/>
        <v>0.92555265427578193</v>
      </c>
      <c r="AV1814" s="1">
        <f t="shared" si="228"/>
        <v>0.70438269052370317</v>
      </c>
      <c r="AW1814" s="1">
        <f t="shared" si="229"/>
        <v>0.48321272677162436</v>
      </c>
    </row>
    <row r="1815" spans="1:49" x14ac:dyDescent="0.2">
      <c r="A1815">
        <v>1813</v>
      </c>
      <c r="B1815" t="s">
        <v>42643</v>
      </c>
      <c r="C1815" t="s">
        <v>42642</v>
      </c>
      <c r="F1815" t="s">
        <v>42641</v>
      </c>
      <c r="G1815" t="s">
        <v>3</v>
      </c>
      <c r="H1815" t="s">
        <v>2</v>
      </c>
      <c r="I1815" t="s">
        <v>35319</v>
      </c>
      <c r="J1815" t="s">
        <v>42640</v>
      </c>
      <c r="K1815" t="s">
        <v>35317</v>
      </c>
      <c r="L1815" t="s">
        <v>35316</v>
      </c>
      <c r="M1815" t="s">
        <v>4834</v>
      </c>
      <c r="N1815">
        <v>8</v>
      </c>
      <c r="O1815" t="s">
        <v>42639</v>
      </c>
      <c r="P1815" t="s">
        <v>42638</v>
      </c>
      <c r="Q1815" t="s">
        <v>42637</v>
      </c>
      <c r="R1815" s="7">
        <v>43741</v>
      </c>
      <c r="S1815" s="8">
        <f t="shared" si="224"/>
        <v>2019</v>
      </c>
      <c r="T1815" s="8">
        <v>2019</v>
      </c>
      <c r="U1815" s="8">
        <f t="shared" si="225"/>
        <v>3</v>
      </c>
      <c r="V1815" s="7">
        <v>43741</v>
      </c>
      <c r="W1815" t="s">
        <v>42636</v>
      </c>
      <c r="X1815" s="2">
        <v>0.49399999999999999</v>
      </c>
      <c r="Y1815" s="6">
        <f t="shared" si="230"/>
        <v>1.3187047863110968E-2</v>
      </c>
      <c r="AA1815">
        <v>9601317</v>
      </c>
      <c r="AB1815">
        <v>20983</v>
      </c>
      <c r="AC1815">
        <v>13616439</v>
      </c>
      <c r="AD1815" t="s">
        <v>1</v>
      </c>
      <c r="AE1815">
        <v>29</v>
      </c>
      <c r="AF1815">
        <v>11</v>
      </c>
      <c r="AG1815">
        <v>115020</v>
      </c>
      <c r="AI1815" t="s">
        <v>42635</v>
      </c>
      <c r="AJ1815" t="s">
        <v>42634</v>
      </c>
      <c r="AK1815" t="s">
        <v>42633</v>
      </c>
      <c r="AL1815">
        <v>1</v>
      </c>
      <c r="AM1815" s="5">
        <f t="shared" si="226"/>
        <v>0.33333333333333331</v>
      </c>
      <c r="AN1815" s="4">
        <f t="shared" si="231"/>
        <v>5.048592704783541E-4</v>
      </c>
      <c r="AO1815" s="3"/>
      <c r="AP1815">
        <v>0</v>
      </c>
      <c r="AR1815" t="s">
        <v>0</v>
      </c>
      <c r="AT1815" s="2" t="s">
        <v>14</v>
      </c>
      <c r="AU1815" s="1">
        <f t="shared" si="227"/>
        <v>0.93823912853211833</v>
      </c>
      <c r="AV1815" s="1">
        <f t="shared" si="228"/>
        <v>0.68459535667946614</v>
      </c>
      <c r="AW1815" s="1">
        <f t="shared" si="229"/>
        <v>0.43095158482681378</v>
      </c>
    </row>
    <row r="1816" spans="1:49" x14ac:dyDescent="0.2">
      <c r="A1816">
        <v>1814</v>
      </c>
      <c r="B1816" t="s">
        <v>42632</v>
      </c>
      <c r="C1816" t="s">
        <v>42631</v>
      </c>
      <c r="F1816" t="s">
        <v>42630</v>
      </c>
      <c r="G1816" t="s">
        <v>3</v>
      </c>
      <c r="H1816" t="s">
        <v>2</v>
      </c>
      <c r="I1816" t="s">
        <v>2961</v>
      </c>
      <c r="J1816" t="s">
        <v>42629</v>
      </c>
      <c r="K1816" t="s">
        <v>42628</v>
      </c>
      <c r="L1816" t="s">
        <v>1777</v>
      </c>
      <c r="M1816" t="s">
        <v>29</v>
      </c>
      <c r="N1816">
        <v>3</v>
      </c>
      <c r="O1816" t="s">
        <v>42627</v>
      </c>
      <c r="P1816" t="s">
        <v>42626</v>
      </c>
      <c r="Q1816" t="s">
        <v>42625</v>
      </c>
      <c r="R1816" s="7">
        <v>43741</v>
      </c>
      <c r="S1816" s="8">
        <f t="shared" si="224"/>
        <v>2019</v>
      </c>
      <c r="T1816" s="8">
        <v>2019</v>
      </c>
      <c r="U1816" s="8">
        <f t="shared" si="225"/>
        <v>3</v>
      </c>
      <c r="V1816" s="7">
        <v>43741</v>
      </c>
      <c r="W1816" t="s">
        <v>1894</v>
      </c>
      <c r="X1816" s="2">
        <v>0.375</v>
      </c>
      <c r="Y1816" s="6">
        <f t="shared" si="230"/>
        <v>1.0010410827260351E-2</v>
      </c>
      <c r="AA1816">
        <v>135194</v>
      </c>
      <c r="AB1816">
        <v>24918</v>
      </c>
      <c r="AD1816" t="s">
        <v>1</v>
      </c>
      <c r="AE1816">
        <v>55</v>
      </c>
      <c r="AF1816">
        <v>20</v>
      </c>
      <c r="AH1816" t="s">
        <v>42624</v>
      </c>
      <c r="AI1816" t="s">
        <v>42623</v>
      </c>
      <c r="AK1816" t="s">
        <v>42622</v>
      </c>
      <c r="AL1816">
        <v>0</v>
      </c>
      <c r="AM1816" s="5">
        <f t="shared" si="226"/>
        <v>0</v>
      </c>
      <c r="AN1816" s="4">
        <f t="shared" si="231"/>
        <v>0</v>
      </c>
      <c r="AO1816" s="3"/>
      <c r="AP1816">
        <v>0</v>
      </c>
      <c r="AQ1816" t="s">
        <v>16</v>
      </c>
      <c r="AR1816">
        <v>61801284</v>
      </c>
      <c r="AS1816" t="s">
        <v>15</v>
      </c>
      <c r="AT1816" s="2">
        <v>1.3140000000000001</v>
      </c>
      <c r="AU1816" s="1">
        <f t="shared" si="227"/>
        <v>0.70072875790822453</v>
      </c>
      <c r="AV1816" s="1">
        <f t="shared" si="228"/>
        <v>0.5005205413630176</v>
      </c>
      <c r="AW1816" s="1">
        <f t="shared" si="229"/>
        <v>0.30031232481781051</v>
      </c>
    </row>
    <row r="1817" spans="1:49" x14ac:dyDescent="0.2">
      <c r="A1817">
        <v>1815</v>
      </c>
      <c r="B1817" t="s">
        <v>42621</v>
      </c>
      <c r="C1817" t="s">
        <v>42620</v>
      </c>
      <c r="F1817" t="s">
        <v>42619</v>
      </c>
      <c r="G1817" t="s">
        <v>3</v>
      </c>
      <c r="H1817" t="s">
        <v>2</v>
      </c>
      <c r="I1817" t="s">
        <v>8058</v>
      </c>
      <c r="J1817">
        <v>60010126</v>
      </c>
      <c r="K1817" t="s">
        <v>1058</v>
      </c>
      <c r="L1817" t="s">
        <v>1057</v>
      </c>
      <c r="M1817" t="s">
        <v>109</v>
      </c>
      <c r="N1817">
        <v>4</v>
      </c>
      <c r="O1817" t="s">
        <v>42618</v>
      </c>
      <c r="P1817" t="s">
        <v>42617</v>
      </c>
      <c r="Q1817" t="s">
        <v>42616</v>
      </c>
      <c r="R1817" s="7">
        <v>43741</v>
      </c>
      <c r="S1817" s="8">
        <f t="shared" si="224"/>
        <v>2019</v>
      </c>
      <c r="T1817" s="8">
        <v>2019</v>
      </c>
      <c r="U1817" s="8">
        <f t="shared" si="225"/>
        <v>3</v>
      </c>
      <c r="V1817" s="7">
        <v>43741</v>
      </c>
      <c r="W1817" t="s">
        <v>1894</v>
      </c>
      <c r="X1817" s="2">
        <v>0.375</v>
      </c>
      <c r="Y1817" s="6">
        <f t="shared" si="230"/>
        <v>1.0010410827260351E-2</v>
      </c>
      <c r="AA1817">
        <v>135194</v>
      </c>
      <c r="AB1817">
        <v>24918</v>
      </c>
      <c r="AD1817" t="s">
        <v>1</v>
      </c>
      <c r="AE1817">
        <v>55</v>
      </c>
      <c r="AF1817">
        <v>20</v>
      </c>
      <c r="AH1817" t="s">
        <v>42615</v>
      </c>
      <c r="AI1817" t="s">
        <v>42614</v>
      </c>
      <c r="AK1817" t="s">
        <v>42613</v>
      </c>
      <c r="AL1817">
        <v>0</v>
      </c>
      <c r="AM1817" s="5">
        <f t="shared" si="226"/>
        <v>0</v>
      </c>
      <c r="AN1817" s="4">
        <f t="shared" si="231"/>
        <v>0</v>
      </c>
      <c r="AO1817" s="3"/>
      <c r="AP1817">
        <v>0</v>
      </c>
      <c r="AR1817" t="s">
        <v>0</v>
      </c>
      <c r="AT1817" s="2">
        <v>1.3140000000000001</v>
      </c>
      <c r="AU1817" s="1">
        <f t="shared" si="227"/>
        <v>0.70072875790822453</v>
      </c>
      <c r="AV1817" s="1">
        <f t="shared" si="228"/>
        <v>0.5005205413630176</v>
      </c>
      <c r="AW1817" s="1">
        <f t="shared" si="229"/>
        <v>0.30031232481781051</v>
      </c>
    </row>
    <row r="1818" spans="1:49" x14ac:dyDescent="0.2">
      <c r="A1818">
        <v>1816</v>
      </c>
      <c r="B1818" t="s">
        <v>42612</v>
      </c>
      <c r="C1818" t="s">
        <v>42611</v>
      </c>
      <c r="F1818" t="s">
        <v>42610</v>
      </c>
      <c r="G1818" t="s">
        <v>3</v>
      </c>
      <c r="H1818" t="s">
        <v>2</v>
      </c>
      <c r="I1818" t="s">
        <v>4486</v>
      </c>
      <c r="J1818">
        <v>60025578</v>
      </c>
      <c r="K1818" t="s">
        <v>164</v>
      </c>
      <c r="L1818" t="s">
        <v>75</v>
      </c>
      <c r="M1818" t="s">
        <v>58</v>
      </c>
      <c r="N1818">
        <v>2</v>
      </c>
      <c r="O1818" t="s">
        <v>42609</v>
      </c>
      <c r="P1818" t="s">
        <v>42608</v>
      </c>
      <c r="Q1818" t="s">
        <v>1210</v>
      </c>
      <c r="R1818" s="7">
        <v>43741</v>
      </c>
      <c r="S1818" s="8">
        <f t="shared" si="224"/>
        <v>2019</v>
      </c>
      <c r="T1818" s="8">
        <v>2019</v>
      </c>
      <c r="U1818" s="8">
        <f t="shared" si="225"/>
        <v>3</v>
      </c>
      <c r="V1818" s="7">
        <v>43741</v>
      </c>
      <c r="W1818" t="s">
        <v>1894</v>
      </c>
      <c r="X1818" s="2">
        <v>0.375</v>
      </c>
      <c r="Y1818" s="6">
        <f t="shared" si="230"/>
        <v>1.0010410827260351E-2</v>
      </c>
      <c r="AA1818">
        <v>135194</v>
      </c>
      <c r="AB1818">
        <v>24918</v>
      </c>
      <c r="AD1818" t="s">
        <v>1</v>
      </c>
      <c r="AE1818">
        <v>55</v>
      </c>
      <c r="AF1818">
        <v>20</v>
      </c>
      <c r="AH1818" t="s">
        <v>42607</v>
      </c>
      <c r="AI1818" t="s">
        <v>42606</v>
      </c>
      <c r="AK1818" t="s">
        <v>42605</v>
      </c>
      <c r="AL1818">
        <v>2</v>
      </c>
      <c r="AM1818" s="5">
        <f t="shared" si="226"/>
        <v>0.66666666666666663</v>
      </c>
      <c r="AN1818" s="4">
        <f t="shared" si="231"/>
        <v>1.0097185409567082E-3</v>
      </c>
      <c r="AO1818" s="3"/>
      <c r="AP1818">
        <v>0</v>
      </c>
      <c r="AQ1818" t="s">
        <v>16</v>
      </c>
      <c r="AR1818">
        <v>51490661</v>
      </c>
      <c r="AS1818" t="s">
        <v>15</v>
      </c>
      <c r="AT1818" s="2">
        <v>1.3140000000000001</v>
      </c>
      <c r="AU1818" s="1">
        <f t="shared" si="227"/>
        <v>0.73102031413692581</v>
      </c>
      <c r="AV1818" s="1">
        <f t="shared" si="228"/>
        <v>0.55100646841085299</v>
      </c>
      <c r="AW1818" s="1">
        <f t="shared" si="229"/>
        <v>0.37099262268478006</v>
      </c>
    </row>
    <row r="1819" spans="1:49" x14ac:dyDescent="0.2">
      <c r="A1819">
        <v>1817</v>
      </c>
      <c r="B1819" t="s">
        <v>42604</v>
      </c>
      <c r="C1819" t="s">
        <v>42603</v>
      </c>
      <c r="F1819" t="s">
        <v>42602</v>
      </c>
      <c r="G1819" t="s">
        <v>3</v>
      </c>
      <c r="H1819" t="s">
        <v>2</v>
      </c>
      <c r="I1819" t="s">
        <v>602</v>
      </c>
      <c r="J1819" t="s">
        <v>42601</v>
      </c>
      <c r="K1819" t="s">
        <v>42600</v>
      </c>
      <c r="L1819" t="s">
        <v>42599</v>
      </c>
      <c r="M1819" t="s">
        <v>44</v>
      </c>
      <c r="N1819">
        <v>7</v>
      </c>
      <c r="O1819" t="s">
        <v>42598</v>
      </c>
      <c r="P1819" t="s">
        <v>42597</v>
      </c>
      <c r="Q1819" t="s">
        <v>42596</v>
      </c>
      <c r="R1819" s="7">
        <v>43741</v>
      </c>
      <c r="S1819" s="8">
        <f t="shared" si="224"/>
        <v>2019</v>
      </c>
      <c r="T1819" s="8">
        <v>2019</v>
      </c>
      <c r="U1819" s="8">
        <f t="shared" si="225"/>
        <v>3</v>
      </c>
      <c r="V1819" s="7">
        <v>43741</v>
      </c>
      <c r="W1819" t="s">
        <v>3120</v>
      </c>
      <c r="X1819" s="2">
        <v>1.401</v>
      </c>
      <c r="Y1819" s="6">
        <f t="shared" si="230"/>
        <v>3.7398894850644675E-2</v>
      </c>
      <c r="AA1819">
        <v>19327447</v>
      </c>
      <c r="AB1819">
        <v>5200153123</v>
      </c>
      <c r="AC1819">
        <v>19327455</v>
      </c>
      <c r="AD1819" t="s">
        <v>1</v>
      </c>
      <c r="AE1819">
        <v>123</v>
      </c>
      <c r="AF1819">
        <v>39</v>
      </c>
      <c r="AH1819" t="s">
        <v>42595</v>
      </c>
      <c r="AI1819" t="s">
        <v>42594</v>
      </c>
      <c r="AK1819" t="s">
        <v>42593</v>
      </c>
      <c r="AL1819">
        <v>4</v>
      </c>
      <c r="AM1819" s="5">
        <f t="shared" si="226"/>
        <v>1.3333333333333333</v>
      </c>
      <c r="AN1819" s="4">
        <f t="shared" si="231"/>
        <v>2.0194370819134164E-3</v>
      </c>
      <c r="AO1819" s="3"/>
      <c r="AP1819">
        <v>0</v>
      </c>
      <c r="AQ1819" t="s">
        <v>166</v>
      </c>
      <c r="AR1819" t="s">
        <v>42592</v>
      </c>
      <c r="AS1819" t="s">
        <v>165</v>
      </c>
      <c r="AT1819" s="2">
        <v>4.1260000000000003</v>
      </c>
      <c r="AU1819" s="1">
        <f t="shared" si="227"/>
        <v>2.6785057520025299</v>
      </c>
      <c r="AV1819" s="1">
        <f t="shared" si="228"/>
        <v>1.9709165966279047</v>
      </c>
      <c r="AW1819" s="1">
        <f t="shared" si="229"/>
        <v>1.2633274412532793</v>
      </c>
    </row>
    <row r="1820" spans="1:49" x14ac:dyDescent="0.2">
      <c r="A1820">
        <v>1818</v>
      </c>
      <c r="B1820" t="s">
        <v>42591</v>
      </c>
      <c r="C1820" t="s">
        <v>42590</v>
      </c>
      <c r="E1820">
        <v>31534223</v>
      </c>
      <c r="F1820" t="s">
        <v>42589</v>
      </c>
      <c r="G1820" t="s">
        <v>3</v>
      </c>
      <c r="H1820" t="s">
        <v>2</v>
      </c>
      <c r="I1820" t="s">
        <v>42588</v>
      </c>
      <c r="J1820">
        <v>60029251</v>
      </c>
      <c r="K1820" t="s">
        <v>42587</v>
      </c>
      <c r="L1820" t="s">
        <v>42586</v>
      </c>
      <c r="M1820" t="s">
        <v>45</v>
      </c>
      <c r="N1820">
        <v>4</v>
      </c>
      <c r="O1820" t="s">
        <v>42585</v>
      </c>
      <c r="P1820" t="s">
        <v>42584</v>
      </c>
      <c r="Q1820" t="s">
        <v>42583</v>
      </c>
      <c r="R1820" s="7">
        <v>43741</v>
      </c>
      <c r="S1820" s="8">
        <f t="shared" si="224"/>
        <v>2019</v>
      </c>
      <c r="T1820" s="8">
        <v>2019</v>
      </c>
      <c r="U1820" s="8">
        <f t="shared" si="225"/>
        <v>3</v>
      </c>
      <c r="V1820" s="7">
        <v>43741</v>
      </c>
      <c r="W1820" t="s">
        <v>4347</v>
      </c>
      <c r="X1820" s="2">
        <v>15.993</v>
      </c>
      <c r="Y1820" s="6">
        <f t="shared" si="230"/>
        <v>0.42692400096099947</v>
      </c>
      <c r="AA1820">
        <v>280836</v>
      </c>
      <c r="AB1820">
        <v>21206</v>
      </c>
      <c r="AC1820">
        <v>14764687</v>
      </c>
      <c r="AD1820" t="s">
        <v>1</v>
      </c>
      <c r="AE1820">
        <v>574</v>
      </c>
      <c r="AF1820">
        <v>7776</v>
      </c>
      <c r="AH1820" t="s">
        <v>1280</v>
      </c>
      <c r="AI1820" t="s">
        <v>42582</v>
      </c>
      <c r="AK1820" t="s">
        <v>42581</v>
      </c>
      <c r="AL1820">
        <v>14</v>
      </c>
      <c r="AM1820" s="5">
        <f t="shared" si="226"/>
        <v>4.666666666666667</v>
      </c>
      <c r="AN1820" s="4">
        <f t="shared" si="231"/>
        <v>7.0680297866969584E-3</v>
      </c>
      <c r="AO1820" s="3"/>
      <c r="AP1820">
        <v>0</v>
      </c>
      <c r="AQ1820" t="s">
        <v>52</v>
      </c>
      <c r="AR1820">
        <v>1656603</v>
      </c>
      <c r="AS1820" t="s">
        <v>51</v>
      </c>
      <c r="AT1820" s="2">
        <v>49.962000000000003</v>
      </c>
      <c r="AU1820" s="1">
        <f t="shared" si="227"/>
        <v>30.096720960870865</v>
      </c>
      <c r="AV1820" s="1">
        <f t="shared" si="228"/>
        <v>21.699601537384822</v>
      </c>
      <c r="AW1820" s="1">
        <f t="shared" si="229"/>
        <v>13.302482113898769</v>
      </c>
    </row>
    <row r="1821" spans="1:49" x14ac:dyDescent="0.2">
      <c r="A1821">
        <v>1819</v>
      </c>
      <c r="B1821" t="s">
        <v>42580</v>
      </c>
      <c r="C1821" t="s">
        <v>42579</v>
      </c>
      <c r="F1821" t="s">
        <v>42578</v>
      </c>
      <c r="G1821" t="s">
        <v>3</v>
      </c>
      <c r="H1821" t="s">
        <v>2</v>
      </c>
      <c r="I1821" t="s">
        <v>42577</v>
      </c>
      <c r="J1821">
        <v>60032987</v>
      </c>
      <c r="K1821" t="s">
        <v>4649</v>
      </c>
      <c r="L1821" t="s">
        <v>244</v>
      </c>
      <c r="M1821" t="s">
        <v>243</v>
      </c>
      <c r="N1821">
        <v>2</v>
      </c>
      <c r="O1821" t="s">
        <v>42576</v>
      </c>
      <c r="P1821" t="s">
        <v>42575</v>
      </c>
      <c r="Q1821" t="s">
        <v>42574</v>
      </c>
      <c r="R1821" s="7">
        <v>43741</v>
      </c>
      <c r="S1821" s="8">
        <f t="shared" si="224"/>
        <v>2019</v>
      </c>
      <c r="T1821" s="8">
        <v>2019</v>
      </c>
      <c r="U1821" s="8">
        <f t="shared" si="225"/>
        <v>3</v>
      </c>
      <c r="V1821" s="7">
        <v>43741</v>
      </c>
      <c r="W1821" t="s">
        <v>42573</v>
      </c>
      <c r="X1821" s="2">
        <v>0.64400000000000002</v>
      </c>
      <c r="Y1821" s="6">
        <f t="shared" si="230"/>
        <v>1.719121219401511E-2</v>
      </c>
      <c r="AA1821">
        <v>20445911</v>
      </c>
      <c r="AB1821">
        <v>19900192026</v>
      </c>
      <c r="AC1821" t="s">
        <v>42572</v>
      </c>
      <c r="AD1821" t="s">
        <v>1</v>
      </c>
      <c r="AE1821">
        <v>31</v>
      </c>
      <c r="AF1821">
        <v>7</v>
      </c>
      <c r="AH1821" t="s">
        <v>42571</v>
      </c>
      <c r="AI1821" t="s">
        <v>42570</v>
      </c>
      <c r="AJ1821" t="s">
        <v>42569</v>
      </c>
      <c r="AK1821" t="s">
        <v>42568</v>
      </c>
      <c r="AL1821">
        <v>3</v>
      </c>
      <c r="AM1821" s="5">
        <f t="shared" si="226"/>
        <v>1</v>
      </c>
      <c r="AN1821" s="4">
        <f t="shared" si="231"/>
        <v>1.5145778114350624E-3</v>
      </c>
      <c r="AO1821" s="3"/>
      <c r="AP1821">
        <v>0</v>
      </c>
      <c r="AR1821" t="s">
        <v>0</v>
      </c>
      <c r="AT1821" s="2">
        <v>1.0620000000000001</v>
      </c>
      <c r="AU1821" s="1">
        <f t="shared" si="227"/>
        <v>1.2488221879241095</v>
      </c>
      <c r="AV1821" s="1">
        <f t="shared" si="228"/>
        <v>0.93528950027250857</v>
      </c>
      <c r="AW1821" s="1">
        <f t="shared" si="229"/>
        <v>0.62175681262090765</v>
      </c>
    </row>
    <row r="1822" spans="1:49" x14ac:dyDescent="0.2">
      <c r="A1822">
        <v>1820</v>
      </c>
      <c r="B1822" t="s">
        <v>42567</v>
      </c>
      <c r="C1822" t="s">
        <v>42566</v>
      </c>
      <c r="D1822" t="s">
        <v>42565</v>
      </c>
      <c r="F1822" t="s">
        <v>42564</v>
      </c>
      <c r="G1822" t="s">
        <v>3</v>
      </c>
      <c r="H1822" t="s">
        <v>2</v>
      </c>
      <c r="I1822" t="s">
        <v>42563</v>
      </c>
      <c r="J1822" t="s">
        <v>42562</v>
      </c>
      <c r="K1822" t="s">
        <v>42561</v>
      </c>
      <c r="L1822" t="s">
        <v>42560</v>
      </c>
      <c r="M1822" t="s">
        <v>13499</v>
      </c>
      <c r="N1822">
        <v>4</v>
      </c>
      <c r="O1822" t="s">
        <v>42559</v>
      </c>
      <c r="P1822" t="s">
        <v>42558</v>
      </c>
      <c r="Q1822" t="s">
        <v>42557</v>
      </c>
      <c r="R1822" s="7">
        <v>43741</v>
      </c>
      <c r="S1822" s="8">
        <f t="shared" si="224"/>
        <v>2019</v>
      </c>
      <c r="T1822" s="8">
        <v>2019</v>
      </c>
      <c r="U1822" s="8">
        <f t="shared" si="225"/>
        <v>3</v>
      </c>
      <c r="V1822" s="7">
        <v>43741</v>
      </c>
      <c r="W1822" t="s">
        <v>4864</v>
      </c>
      <c r="X1822" s="2">
        <v>2.4409999999999998</v>
      </c>
      <c r="Y1822" s="6">
        <f t="shared" si="230"/>
        <v>6.5161100878246711E-2</v>
      </c>
      <c r="AA1822">
        <v>137952</v>
      </c>
      <c r="AB1822">
        <v>15648</v>
      </c>
      <c r="AD1822" t="s">
        <v>1</v>
      </c>
      <c r="AE1822">
        <v>260</v>
      </c>
      <c r="AG1822">
        <v>105264</v>
      </c>
      <c r="AI1822" t="s">
        <v>42556</v>
      </c>
      <c r="AJ1822" t="s">
        <v>42555</v>
      </c>
      <c r="AK1822" t="s">
        <v>42554</v>
      </c>
      <c r="AL1822">
        <v>19</v>
      </c>
      <c r="AM1822" s="5">
        <f t="shared" si="226"/>
        <v>6.333333333333333</v>
      </c>
      <c r="AN1822" s="4">
        <f t="shared" si="231"/>
        <v>9.5923261390887284E-3</v>
      </c>
      <c r="AO1822" s="3"/>
      <c r="AP1822">
        <v>0</v>
      </c>
      <c r="AR1822" t="s">
        <v>42553</v>
      </c>
      <c r="AS1822" t="s">
        <v>42552</v>
      </c>
      <c r="AT1822" s="2">
        <v>6.7549999999999999</v>
      </c>
      <c r="AU1822" s="1">
        <f t="shared" si="227"/>
        <v>4.8490468456499309</v>
      </c>
      <c r="AV1822" s="1">
        <f t="shared" si="228"/>
        <v>3.7376713508667718</v>
      </c>
      <c r="AW1822" s="1">
        <f t="shared" si="229"/>
        <v>2.6262958560836123</v>
      </c>
    </row>
    <row r="1823" spans="1:49" x14ac:dyDescent="0.2">
      <c r="A1823">
        <v>1821</v>
      </c>
      <c r="B1823" t="s">
        <v>42551</v>
      </c>
      <c r="C1823" t="s">
        <v>42550</v>
      </c>
      <c r="F1823" t="s">
        <v>42549</v>
      </c>
      <c r="G1823" t="s">
        <v>3</v>
      </c>
      <c r="H1823" t="s">
        <v>2</v>
      </c>
      <c r="I1823" t="s">
        <v>42548</v>
      </c>
      <c r="J1823" t="s">
        <v>42547</v>
      </c>
      <c r="K1823" t="s">
        <v>42546</v>
      </c>
      <c r="L1823" t="s">
        <v>42545</v>
      </c>
      <c r="M1823" t="s">
        <v>1447</v>
      </c>
      <c r="N1823">
        <v>2</v>
      </c>
      <c r="O1823" t="s">
        <v>42544</v>
      </c>
      <c r="P1823" t="s">
        <v>42543</v>
      </c>
      <c r="Q1823" t="s">
        <v>42542</v>
      </c>
      <c r="R1823" s="7">
        <v>43741</v>
      </c>
      <c r="S1823" s="8">
        <f t="shared" si="224"/>
        <v>2019</v>
      </c>
      <c r="T1823" s="8">
        <v>2019</v>
      </c>
      <c r="U1823" s="8">
        <f t="shared" si="225"/>
        <v>3</v>
      </c>
      <c r="V1823" s="7">
        <v>43741</v>
      </c>
      <c r="W1823" t="s">
        <v>2205</v>
      </c>
      <c r="X1823" s="2">
        <v>0.251</v>
      </c>
      <c r="Y1823" s="6">
        <f t="shared" si="230"/>
        <v>6.7003016470462617E-3</v>
      </c>
      <c r="AA1823">
        <v>207217</v>
      </c>
      <c r="AB1823">
        <v>26145</v>
      </c>
      <c r="AC1823">
        <v>13623060</v>
      </c>
      <c r="AD1823" t="s">
        <v>1</v>
      </c>
      <c r="AE1823">
        <v>106</v>
      </c>
      <c r="AF1823">
        <v>10</v>
      </c>
      <c r="AH1823" t="s">
        <v>42541</v>
      </c>
      <c r="AI1823" t="s">
        <v>42540</v>
      </c>
      <c r="AJ1823" t="s">
        <v>42539</v>
      </c>
      <c r="AK1823" t="s">
        <v>42538</v>
      </c>
      <c r="AL1823">
        <v>5</v>
      </c>
      <c r="AM1823" s="5">
        <f t="shared" si="226"/>
        <v>1.6666666666666667</v>
      </c>
      <c r="AN1823" s="4">
        <f t="shared" si="231"/>
        <v>2.5242963523917708E-3</v>
      </c>
      <c r="AO1823" s="3"/>
      <c r="AP1823">
        <v>0</v>
      </c>
      <c r="AR1823" t="s">
        <v>0</v>
      </c>
      <c r="AT1823" s="2">
        <v>1.3360000000000001</v>
      </c>
      <c r="AU1823" s="1">
        <f t="shared" si="227"/>
        <v>0.54475000586499145</v>
      </c>
      <c r="AV1823" s="1">
        <f t="shared" si="228"/>
        <v>0.46122989997190167</v>
      </c>
      <c r="AW1823" s="1">
        <f t="shared" si="229"/>
        <v>0.37770979407881178</v>
      </c>
    </row>
    <row r="1824" spans="1:49" x14ac:dyDescent="0.2">
      <c r="A1824">
        <v>1822</v>
      </c>
      <c r="B1824" t="s">
        <v>42537</v>
      </c>
      <c r="C1824" t="s">
        <v>42536</v>
      </c>
      <c r="F1824" t="s">
        <v>42535</v>
      </c>
      <c r="G1824" t="s">
        <v>3</v>
      </c>
      <c r="H1824" t="s">
        <v>2</v>
      </c>
      <c r="I1824" t="s">
        <v>4681</v>
      </c>
      <c r="J1824">
        <v>60025641</v>
      </c>
      <c r="K1824" t="s">
        <v>42534</v>
      </c>
      <c r="L1824" t="s">
        <v>5398</v>
      </c>
      <c r="M1824" t="s">
        <v>119</v>
      </c>
      <c r="N1824">
        <v>2</v>
      </c>
      <c r="O1824" t="s">
        <v>42533</v>
      </c>
      <c r="P1824" t="s">
        <v>42532</v>
      </c>
      <c r="Q1824" t="s">
        <v>42531</v>
      </c>
      <c r="R1824" s="7">
        <v>43740</v>
      </c>
      <c r="S1824" s="8">
        <f t="shared" si="224"/>
        <v>2019</v>
      </c>
      <c r="T1824" s="8">
        <v>2019</v>
      </c>
      <c r="U1824" s="8">
        <f t="shared" si="225"/>
        <v>3</v>
      </c>
      <c r="V1824" s="7">
        <v>43740</v>
      </c>
      <c r="W1824" t="s">
        <v>5236</v>
      </c>
      <c r="X1824" s="2">
        <v>0.56699999999999995</v>
      </c>
      <c r="Y1824" s="6">
        <f t="shared" si="230"/>
        <v>1.5135741170817649E-2</v>
      </c>
      <c r="AA1824">
        <v>49158</v>
      </c>
      <c r="AB1824">
        <v>25578</v>
      </c>
      <c r="AD1824" t="s">
        <v>1</v>
      </c>
      <c r="AE1824">
        <v>82</v>
      </c>
      <c r="AF1824">
        <v>4</v>
      </c>
      <c r="AH1824" t="s">
        <v>42530</v>
      </c>
      <c r="AI1824" t="s">
        <v>42529</v>
      </c>
      <c r="AJ1824" t="s">
        <v>42528</v>
      </c>
      <c r="AK1824" t="s">
        <v>42527</v>
      </c>
      <c r="AL1824">
        <v>3</v>
      </c>
      <c r="AM1824" s="5">
        <f t="shared" si="226"/>
        <v>1</v>
      </c>
      <c r="AN1824" s="4">
        <f t="shared" si="231"/>
        <v>1.5145778114350624E-3</v>
      </c>
      <c r="AO1824" s="3"/>
      <c r="AP1824">
        <v>0</v>
      </c>
      <c r="AQ1824" t="s">
        <v>212</v>
      </c>
      <c r="AR1824" t="s">
        <v>42526</v>
      </c>
      <c r="AS1824" t="s">
        <v>20173</v>
      </c>
      <c r="AT1824" s="2">
        <v>1.9</v>
      </c>
      <c r="AU1824" s="1">
        <f t="shared" si="227"/>
        <v>1.1049392163002874</v>
      </c>
      <c r="AV1824" s="1">
        <f t="shared" si="228"/>
        <v>0.83251594911263549</v>
      </c>
      <c r="AW1824" s="1">
        <f t="shared" si="229"/>
        <v>0.56009268192498385</v>
      </c>
    </row>
    <row r="1825" spans="1:49" x14ac:dyDescent="0.2">
      <c r="A1825">
        <v>1823</v>
      </c>
      <c r="B1825" t="s">
        <v>42525</v>
      </c>
      <c r="C1825" t="s">
        <v>42524</v>
      </c>
      <c r="F1825" t="s">
        <v>42523</v>
      </c>
      <c r="G1825" t="s">
        <v>3</v>
      </c>
      <c r="H1825" t="s">
        <v>2</v>
      </c>
      <c r="I1825" t="s">
        <v>42522</v>
      </c>
      <c r="J1825" t="s">
        <v>42521</v>
      </c>
      <c r="K1825" t="s">
        <v>42520</v>
      </c>
      <c r="L1825" t="s">
        <v>42519</v>
      </c>
      <c r="M1825" t="s">
        <v>683</v>
      </c>
      <c r="N1825">
        <v>4</v>
      </c>
      <c r="O1825" t="s">
        <v>42518</v>
      </c>
      <c r="P1825" t="s">
        <v>42517</v>
      </c>
      <c r="Q1825" t="s">
        <v>42516</v>
      </c>
      <c r="R1825" s="7">
        <v>43740</v>
      </c>
      <c r="S1825" s="8">
        <f t="shared" si="224"/>
        <v>2019</v>
      </c>
      <c r="T1825" s="8">
        <v>2019</v>
      </c>
      <c r="U1825" s="8">
        <f t="shared" si="225"/>
        <v>3</v>
      </c>
      <c r="V1825" s="7">
        <v>43740</v>
      </c>
      <c r="W1825" t="s">
        <v>3677</v>
      </c>
      <c r="X1825" s="2">
        <v>0.14099999999999999</v>
      </c>
      <c r="Y1825" s="6">
        <f t="shared" si="230"/>
        <v>3.7639144710498915E-3</v>
      </c>
      <c r="AA1825" t="s">
        <v>3676</v>
      </c>
      <c r="AB1825">
        <v>82643</v>
      </c>
      <c r="AD1825" t="s">
        <v>1</v>
      </c>
      <c r="AE1825">
        <v>16</v>
      </c>
      <c r="AF1825">
        <v>4</v>
      </c>
      <c r="AH1825" t="s">
        <v>42515</v>
      </c>
      <c r="AI1825" t="s">
        <v>42514</v>
      </c>
      <c r="AJ1825" t="s">
        <v>42513</v>
      </c>
      <c r="AK1825" t="s">
        <v>42512</v>
      </c>
      <c r="AL1825">
        <v>5</v>
      </c>
      <c r="AM1825" s="5">
        <f t="shared" si="226"/>
        <v>1.6666666666666667</v>
      </c>
      <c r="AN1825" s="4">
        <f t="shared" si="231"/>
        <v>2.5242963523917708E-3</v>
      </c>
      <c r="AO1825" s="3"/>
      <c r="AP1825">
        <v>0</v>
      </c>
      <c r="AR1825" t="s">
        <v>0</v>
      </c>
      <c r="AT1825" s="2" t="s">
        <v>14</v>
      </c>
      <c r="AU1825" s="1">
        <f t="shared" si="227"/>
        <v>0.33920290354524546</v>
      </c>
      <c r="AV1825" s="1">
        <f t="shared" si="228"/>
        <v>0.31441054117208311</v>
      </c>
      <c r="AW1825" s="1">
        <f t="shared" si="229"/>
        <v>0.28961817879892066</v>
      </c>
    </row>
    <row r="1826" spans="1:49" x14ac:dyDescent="0.2">
      <c r="A1826">
        <v>1824</v>
      </c>
      <c r="B1826" t="s">
        <v>42511</v>
      </c>
      <c r="C1826" t="s">
        <v>42510</v>
      </c>
      <c r="E1826">
        <v>31640187</v>
      </c>
      <c r="F1826" t="s">
        <v>42509</v>
      </c>
      <c r="G1826" t="s">
        <v>3</v>
      </c>
      <c r="H1826" t="s">
        <v>2</v>
      </c>
      <c r="I1826" t="s">
        <v>42508</v>
      </c>
      <c r="J1826" t="s">
        <v>42507</v>
      </c>
      <c r="K1826" t="s">
        <v>42506</v>
      </c>
      <c r="L1826" t="s">
        <v>42505</v>
      </c>
      <c r="M1826" t="s">
        <v>328</v>
      </c>
      <c r="N1826">
        <v>3</v>
      </c>
      <c r="O1826" t="s">
        <v>42504</v>
      </c>
      <c r="P1826" t="s">
        <v>42503</v>
      </c>
      <c r="Q1826" t="s">
        <v>42502</v>
      </c>
      <c r="R1826" s="7">
        <v>43740</v>
      </c>
      <c r="S1826" s="8">
        <f t="shared" si="224"/>
        <v>2019</v>
      </c>
      <c r="T1826" s="8">
        <v>2019</v>
      </c>
      <c r="U1826" s="8">
        <f t="shared" si="225"/>
        <v>3</v>
      </c>
      <c r="V1826" s="7">
        <v>43740</v>
      </c>
      <c r="W1826" t="s">
        <v>1021</v>
      </c>
      <c r="X1826" s="2">
        <v>0.63600000000000001</v>
      </c>
      <c r="Y1826" s="6">
        <f t="shared" si="230"/>
        <v>1.6977656763033557E-2</v>
      </c>
      <c r="AA1826">
        <v>14248220</v>
      </c>
      <c r="AB1826">
        <v>130124</v>
      </c>
      <c r="AD1826" t="s">
        <v>1</v>
      </c>
      <c r="AE1826">
        <v>19</v>
      </c>
      <c r="AF1826">
        <v>20</v>
      </c>
      <c r="AG1826">
        <v>4574</v>
      </c>
      <c r="AI1826" t="s">
        <v>42501</v>
      </c>
      <c r="AJ1826" t="s">
        <v>42500</v>
      </c>
      <c r="AK1826" t="s">
        <v>42499</v>
      </c>
      <c r="AL1826">
        <v>3</v>
      </c>
      <c r="AM1826" s="5">
        <f t="shared" si="226"/>
        <v>1</v>
      </c>
      <c r="AN1826" s="4">
        <f t="shared" si="231"/>
        <v>1.5145778114350624E-3</v>
      </c>
      <c r="AO1826" s="3"/>
      <c r="AP1826">
        <v>1</v>
      </c>
      <c r="AQ1826" t="s">
        <v>42498</v>
      </c>
      <c r="AR1826" t="s">
        <v>0</v>
      </c>
      <c r="AS1826" t="s">
        <v>42497</v>
      </c>
      <c r="AT1826" s="2" t="s">
        <v>14</v>
      </c>
      <c r="AU1826" s="1">
        <f t="shared" si="227"/>
        <v>1.2338733077554009</v>
      </c>
      <c r="AV1826" s="1">
        <f t="shared" si="228"/>
        <v>0.92461172872343089</v>
      </c>
      <c r="AW1826" s="1">
        <f t="shared" si="229"/>
        <v>0.61535014969146107</v>
      </c>
    </row>
    <row r="1827" spans="1:49" x14ac:dyDescent="0.2">
      <c r="A1827">
        <v>1825</v>
      </c>
      <c r="B1827" t="s">
        <v>42496</v>
      </c>
      <c r="C1827" t="s">
        <v>42495</v>
      </c>
      <c r="E1827">
        <v>31640259</v>
      </c>
      <c r="F1827" t="s">
        <v>42494</v>
      </c>
      <c r="G1827" t="s">
        <v>3</v>
      </c>
      <c r="H1827" t="s">
        <v>2</v>
      </c>
      <c r="I1827" t="s">
        <v>42493</v>
      </c>
      <c r="J1827" t="s">
        <v>42492</v>
      </c>
      <c r="K1827" t="s">
        <v>42491</v>
      </c>
      <c r="L1827" t="s">
        <v>42490</v>
      </c>
      <c r="M1827" t="s">
        <v>2831</v>
      </c>
      <c r="N1827">
        <v>4</v>
      </c>
      <c r="O1827" t="s">
        <v>42489</v>
      </c>
      <c r="P1827" t="s">
        <v>42488</v>
      </c>
      <c r="Q1827" t="s">
        <v>42487</v>
      </c>
      <c r="R1827" s="7">
        <v>43740</v>
      </c>
      <c r="S1827" s="8">
        <f t="shared" si="224"/>
        <v>2019</v>
      </c>
      <c r="T1827" s="8">
        <v>2019</v>
      </c>
      <c r="U1827" s="8">
        <f t="shared" si="225"/>
        <v>3</v>
      </c>
      <c r="V1827" s="7">
        <v>43740</v>
      </c>
      <c r="W1827" t="s">
        <v>1021</v>
      </c>
      <c r="X1827" s="2">
        <v>0.63600000000000001</v>
      </c>
      <c r="Y1827" s="6">
        <f t="shared" si="230"/>
        <v>1.6977656763033557E-2</v>
      </c>
      <c r="AA1827">
        <v>14248220</v>
      </c>
      <c r="AB1827">
        <v>130124</v>
      </c>
      <c r="AD1827" t="s">
        <v>1</v>
      </c>
      <c r="AE1827">
        <v>19</v>
      </c>
      <c r="AF1827">
        <v>20</v>
      </c>
      <c r="AG1827">
        <v>4582</v>
      </c>
      <c r="AI1827" t="s">
        <v>42486</v>
      </c>
      <c r="AJ1827" t="s">
        <v>42485</v>
      </c>
      <c r="AK1827" t="s">
        <v>42484</v>
      </c>
      <c r="AL1827">
        <v>4</v>
      </c>
      <c r="AM1827" s="5">
        <f t="shared" si="226"/>
        <v>1.3333333333333333</v>
      </c>
      <c r="AN1827" s="4">
        <f t="shared" si="231"/>
        <v>2.0194370819134164E-3</v>
      </c>
      <c r="AO1827" s="3"/>
      <c r="AP1827">
        <v>1</v>
      </c>
      <c r="AQ1827" t="s">
        <v>52</v>
      </c>
      <c r="AR1827" t="s">
        <v>42483</v>
      </c>
      <c r="AS1827" t="s">
        <v>51</v>
      </c>
      <c r="AT1827" s="2" t="s">
        <v>14</v>
      </c>
      <c r="AU1827" s="1">
        <f t="shared" si="227"/>
        <v>1.2490190858697514</v>
      </c>
      <c r="AV1827" s="1">
        <f t="shared" si="228"/>
        <v>0.94985469224734864</v>
      </c>
      <c r="AW1827" s="1">
        <f t="shared" si="229"/>
        <v>0.65069029862494587</v>
      </c>
    </row>
    <row r="1828" spans="1:49" x14ac:dyDescent="0.2">
      <c r="A1828">
        <v>1826</v>
      </c>
      <c r="B1828" t="s">
        <v>42482</v>
      </c>
      <c r="C1828" t="s">
        <v>42481</v>
      </c>
      <c r="E1828">
        <v>31640272</v>
      </c>
      <c r="F1828" t="s">
        <v>42480</v>
      </c>
      <c r="G1828" t="s">
        <v>3</v>
      </c>
      <c r="H1828" t="s">
        <v>2</v>
      </c>
      <c r="I1828" t="s">
        <v>5314</v>
      </c>
      <c r="J1828" t="s">
        <v>42479</v>
      </c>
      <c r="K1828" t="s">
        <v>42478</v>
      </c>
      <c r="L1828" t="s">
        <v>5102</v>
      </c>
      <c r="M1828" t="s">
        <v>181</v>
      </c>
      <c r="N1828">
        <v>3</v>
      </c>
      <c r="O1828" t="s">
        <v>42477</v>
      </c>
      <c r="P1828" t="s">
        <v>42476</v>
      </c>
      <c r="Q1828" t="s">
        <v>42475</v>
      </c>
      <c r="R1828" s="7">
        <v>43740</v>
      </c>
      <c r="S1828" s="8">
        <f t="shared" si="224"/>
        <v>2019</v>
      </c>
      <c r="T1828" s="8">
        <v>2019</v>
      </c>
      <c r="U1828" s="8">
        <f t="shared" si="225"/>
        <v>3</v>
      </c>
      <c r="V1828" s="7">
        <v>43740</v>
      </c>
      <c r="W1828" t="s">
        <v>1021</v>
      </c>
      <c r="X1828" s="2">
        <v>0.63600000000000001</v>
      </c>
      <c r="Y1828" s="6">
        <f t="shared" si="230"/>
        <v>1.6977656763033557E-2</v>
      </c>
      <c r="AA1828">
        <v>14248220</v>
      </c>
      <c r="AB1828">
        <v>130124</v>
      </c>
      <c r="AD1828" t="s">
        <v>1</v>
      </c>
      <c r="AE1828">
        <v>19</v>
      </c>
      <c r="AF1828">
        <v>20</v>
      </c>
      <c r="AG1828">
        <v>4584</v>
      </c>
      <c r="AI1828" t="s">
        <v>42474</v>
      </c>
      <c r="AJ1828" t="s">
        <v>42473</v>
      </c>
      <c r="AK1828" t="s">
        <v>42472</v>
      </c>
      <c r="AL1828">
        <v>4</v>
      </c>
      <c r="AM1828" s="5">
        <f t="shared" si="226"/>
        <v>1.3333333333333333</v>
      </c>
      <c r="AN1828" s="4">
        <f t="shared" si="231"/>
        <v>2.0194370819134164E-3</v>
      </c>
      <c r="AO1828" s="3"/>
      <c r="AP1828">
        <v>1</v>
      </c>
      <c r="AQ1828" t="s">
        <v>22933</v>
      </c>
      <c r="AR1828" t="s">
        <v>0</v>
      </c>
      <c r="AS1828" t="s">
        <v>1359</v>
      </c>
      <c r="AT1828" s="2" t="s">
        <v>14</v>
      </c>
      <c r="AU1828" s="1">
        <f t="shared" si="227"/>
        <v>1.2490190858697514</v>
      </c>
      <c r="AV1828" s="1">
        <f t="shared" si="228"/>
        <v>0.94985469224734864</v>
      </c>
      <c r="AW1828" s="1">
        <f t="shared" si="229"/>
        <v>0.65069029862494587</v>
      </c>
    </row>
    <row r="1829" spans="1:49" x14ac:dyDescent="0.2">
      <c r="A1829">
        <v>1827</v>
      </c>
      <c r="B1829" t="s">
        <v>42471</v>
      </c>
      <c r="C1829" t="s">
        <v>42470</v>
      </c>
      <c r="E1829">
        <v>31623134</v>
      </c>
      <c r="F1829" t="s">
        <v>42469</v>
      </c>
      <c r="G1829" t="s">
        <v>3</v>
      </c>
      <c r="H1829" t="s">
        <v>2</v>
      </c>
      <c r="I1829" t="s">
        <v>42468</v>
      </c>
      <c r="J1829" t="s">
        <v>42467</v>
      </c>
      <c r="K1829" t="s">
        <v>42466</v>
      </c>
      <c r="L1829" t="s">
        <v>5102</v>
      </c>
      <c r="M1829" t="s">
        <v>181</v>
      </c>
      <c r="N1829">
        <v>6</v>
      </c>
      <c r="O1829" t="s">
        <v>42465</v>
      </c>
      <c r="P1829" t="s">
        <v>42464</v>
      </c>
      <c r="Q1829" t="s">
        <v>42463</v>
      </c>
      <c r="R1829" s="7">
        <v>43740</v>
      </c>
      <c r="S1829" s="8">
        <f t="shared" si="224"/>
        <v>2019</v>
      </c>
      <c r="T1829" s="8">
        <v>2019</v>
      </c>
      <c r="U1829" s="8">
        <f t="shared" si="225"/>
        <v>3</v>
      </c>
      <c r="V1829" s="7">
        <v>43740</v>
      </c>
      <c r="W1829" t="s">
        <v>1021</v>
      </c>
      <c r="X1829" s="2">
        <v>0.63600000000000001</v>
      </c>
      <c r="Y1829" s="6">
        <f t="shared" si="230"/>
        <v>1.6977656763033557E-2</v>
      </c>
      <c r="AA1829">
        <v>14248220</v>
      </c>
      <c r="AB1829">
        <v>130124</v>
      </c>
      <c r="AD1829" t="s">
        <v>1</v>
      </c>
      <c r="AE1829">
        <v>19</v>
      </c>
      <c r="AF1829">
        <v>20</v>
      </c>
      <c r="AG1829">
        <v>4484</v>
      </c>
      <c r="AI1829" t="s">
        <v>42462</v>
      </c>
      <c r="AJ1829" t="s">
        <v>42461</v>
      </c>
      <c r="AK1829" t="s">
        <v>42460</v>
      </c>
      <c r="AL1829">
        <v>6</v>
      </c>
      <c r="AM1829" s="5">
        <f t="shared" si="226"/>
        <v>2</v>
      </c>
      <c r="AN1829" s="4">
        <f t="shared" si="231"/>
        <v>3.0291556228701248E-3</v>
      </c>
      <c r="AO1829" s="3"/>
      <c r="AP1829">
        <v>1</v>
      </c>
      <c r="AQ1829" t="s">
        <v>234</v>
      </c>
      <c r="AR1829" t="s">
        <v>42459</v>
      </c>
      <c r="AS1829" t="s">
        <v>233</v>
      </c>
      <c r="AT1829" s="2" t="s">
        <v>14</v>
      </c>
      <c r="AU1829" s="1">
        <f t="shared" si="227"/>
        <v>1.2793106420984528</v>
      </c>
      <c r="AV1829" s="1">
        <f t="shared" si="228"/>
        <v>1.000340619295184</v>
      </c>
      <c r="AW1829" s="1">
        <f t="shared" si="229"/>
        <v>0.72137059649191537</v>
      </c>
    </row>
    <row r="1830" spans="1:49" x14ac:dyDescent="0.2">
      <c r="A1830">
        <v>1828</v>
      </c>
      <c r="B1830" t="s">
        <v>42458</v>
      </c>
      <c r="C1830" t="s">
        <v>42457</v>
      </c>
      <c r="E1830">
        <v>31627473</v>
      </c>
      <c r="F1830" t="s">
        <v>42456</v>
      </c>
      <c r="G1830" t="s">
        <v>3</v>
      </c>
      <c r="H1830" t="s">
        <v>2</v>
      </c>
      <c r="I1830" t="s">
        <v>4297</v>
      </c>
      <c r="J1830" t="s">
        <v>42455</v>
      </c>
      <c r="K1830" t="s">
        <v>42454</v>
      </c>
      <c r="L1830" t="s">
        <v>1081</v>
      </c>
      <c r="M1830" t="s">
        <v>29</v>
      </c>
      <c r="N1830">
        <v>5</v>
      </c>
      <c r="O1830" t="s">
        <v>42453</v>
      </c>
      <c r="P1830" t="s">
        <v>42452</v>
      </c>
      <c r="Q1830" t="s">
        <v>42451</v>
      </c>
      <c r="R1830" s="7">
        <v>43740</v>
      </c>
      <c r="S1830" s="8">
        <f t="shared" si="224"/>
        <v>2019</v>
      </c>
      <c r="T1830" s="8">
        <v>2019</v>
      </c>
      <c r="U1830" s="8">
        <f t="shared" si="225"/>
        <v>3</v>
      </c>
      <c r="V1830" s="7">
        <v>43740</v>
      </c>
      <c r="W1830" t="s">
        <v>1021</v>
      </c>
      <c r="X1830" s="2">
        <v>0.63600000000000001</v>
      </c>
      <c r="Y1830" s="6">
        <f t="shared" si="230"/>
        <v>1.6977656763033557E-2</v>
      </c>
      <c r="AA1830">
        <v>14248220</v>
      </c>
      <c r="AB1830">
        <v>130124</v>
      </c>
      <c r="AD1830" t="s">
        <v>1</v>
      </c>
      <c r="AE1830">
        <v>19</v>
      </c>
      <c r="AF1830">
        <v>20</v>
      </c>
      <c r="AG1830">
        <v>4524</v>
      </c>
      <c r="AI1830" t="s">
        <v>42450</v>
      </c>
      <c r="AJ1830" t="s">
        <v>42449</v>
      </c>
      <c r="AK1830" t="s">
        <v>42448</v>
      </c>
      <c r="AL1830">
        <v>7</v>
      </c>
      <c r="AM1830" s="5">
        <f t="shared" si="226"/>
        <v>2.3333333333333335</v>
      </c>
      <c r="AN1830" s="4">
        <f t="shared" si="231"/>
        <v>3.5340148933484792E-3</v>
      </c>
      <c r="AO1830" s="3"/>
      <c r="AP1830">
        <v>1</v>
      </c>
      <c r="AQ1830" t="s">
        <v>16</v>
      </c>
      <c r="AR1830" t="s">
        <v>42447</v>
      </c>
      <c r="AS1830" t="s">
        <v>15</v>
      </c>
      <c r="AT1830" s="2" t="s">
        <v>14</v>
      </c>
      <c r="AU1830" s="1">
        <f t="shared" si="227"/>
        <v>1.2944564202128033</v>
      </c>
      <c r="AV1830" s="1">
        <f t="shared" si="228"/>
        <v>1.0255835828191018</v>
      </c>
      <c r="AW1830" s="1">
        <f t="shared" si="229"/>
        <v>0.75671074542540029</v>
      </c>
    </row>
    <row r="1831" spans="1:49" x14ac:dyDescent="0.2">
      <c r="A1831">
        <v>1829</v>
      </c>
      <c r="B1831" t="s">
        <v>42446</v>
      </c>
      <c r="C1831" t="s">
        <v>42445</v>
      </c>
      <c r="E1831">
        <v>31627400</v>
      </c>
      <c r="F1831" t="s">
        <v>42444</v>
      </c>
      <c r="G1831" t="s">
        <v>3</v>
      </c>
      <c r="H1831" t="s">
        <v>2</v>
      </c>
      <c r="I1831" t="s">
        <v>42443</v>
      </c>
      <c r="J1831">
        <v>60005322</v>
      </c>
      <c r="K1831" t="s">
        <v>933</v>
      </c>
      <c r="L1831" t="s">
        <v>932</v>
      </c>
      <c r="M1831" t="s">
        <v>119</v>
      </c>
      <c r="N1831">
        <v>2</v>
      </c>
      <c r="O1831" t="s">
        <v>42442</v>
      </c>
      <c r="P1831" t="s">
        <v>42441</v>
      </c>
      <c r="Q1831" t="s">
        <v>931</v>
      </c>
      <c r="R1831" s="7">
        <v>43740</v>
      </c>
      <c r="S1831" s="8">
        <f t="shared" si="224"/>
        <v>2019</v>
      </c>
      <c r="T1831" s="8">
        <v>2019</v>
      </c>
      <c r="U1831" s="8">
        <f t="shared" si="225"/>
        <v>3</v>
      </c>
      <c r="V1831" s="7">
        <v>43740</v>
      </c>
      <c r="W1831" t="s">
        <v>1021</v>
      </c>
      <c r="X1831" s="2">
        <v>0.63600000000000001</v>
      </c>
      <c r="Y1831" s="6">
        <f t="shared" si="230"/>
        <v>1.6977656763033557E-2</v>
      </c>
      <c r="AA1831">
        <v>14248220</v>
      </c>
      <c r="AB1831">
        <v>130124</v>
      </c>
      <c r="AD1831" t="s">
        <v>1</v>
      </c>
      <c r="AE1831">
        <v>19</v>
      </c>
      <c r="AF1831">
        <v>20</v>
      </c>
      <c r="AG1831">
        <v>4513</v>
      </c>
      <c r="AI1831" t="s">
        <v>42440</v>
      </c>
      <c r="AJ1831" t="s">
        <v>42439</v>
      </c>
      <c r="AK1831" t="s">
        <v>42438</v>
      </c>
      <c r="AL1831">
        <v>3</v>
      </c>
      <c r="AM1831" s="5">
        <f t="shared" si="226"/>
        <v>1</v>
      </c>
      <c r="AN1831" s="4">
        <f t="shared" si="231"/>
        <v>1.5145778114350624E-3</v>
      </c>
      <c r="AO1831" s="3"/>
      <c r="AP1831">
        <v>1</v>
      </c>
      <c r="AQ1831" t="s">
        <v>253</v>
      </c>
      <c r="AR1831" t="s">
        <v>0</v>
      </c>
      <c r="AS1831" t="s">
        <v>310</v>
      </c>
      <c r="AT1831" s="2" t="s">
        <v>14</v>
      </c>
      <c r="AU1831" s="1">
        <f t="shared" si="227"/>
        <v>1.2338733077554009</v>
      </c>
      <c r="AV1831" s="1">
        <f t="shared" si="228"/>
        <v>0.92461172872343089</v>
      </c>
      <c r="AW1831" s="1">
        <f t="shared" si="229"/>
        <v>0.61535014969146107</v>
      </c>
    </row>
    <row r="1832" spans="1:49" x14ac:dyDescent="0.2">
      <c r="A1832">
        <v>1830</v>
      </c>
      <c r="B1832" t="s">
        <v>42437</v>
      </c>
      <c r="C1832" t="s">
        <v>42436</v>
      </c>
      <c r="E1832">
        <v>31627444</v>
      </c>
      <c r="F1832" t="s">
        <v>42435</v>
      </c>
      <c r="G1832" t="s">
        <v>3</v>
      </c>
      <c r="H1832" t="s">
        <v>2</v>
      </c>
      <c r="I1832" t="s">
        <v>1823</v>
      </c>
      <c r="J1832" t="s">
        <v>21514</v>
      </c>
      <c r="K1832" t="s">
        <v>21513</v>
      </c>
      <c r="L1832" t="s">
        <v>1046</v>
      </c>
      <c r="M1832" t="s">
        <v>29</v>
      </c>
      <c r="N1832">
        <v>6</v>
      </c>
      <c r="O1832" t="s">
        <v>42434</v>
      </c>
      <c r="P1832" t="s">
        <v>42433</v>
      </c>
      <c r="Q1832" t="s">
        <v>42432</v>
      </c>
      <c r="R1832" s="7">
        <v>43740</v>
      </c>
      <c r="S1832" s="8">
        <f t="shared" si="224"/>
        <v>2019</v>
      </c>
      <c r="T1832" s="8">
        <v>2019</v>
      </c>
      <c r="U1832" s="8">
        <f t="shared" si="225"/>
        <v>3</v>
      </c>
      <c r="V1832" s="7">
        <v>43740</v>
      </c>
      <c r="W1832" t="s">
        <v>1021</v>
      </c>
      <c r="X1832" s="2">
        <v>0.63600000000000001</v>
      </c>
      <c r="Y1832" s="6">
        <f t="shared" si="230"/>
        <v>1.6977656763033557E-2</v>
      </c>
      <c r="AA1832">
        <v>14248220</v>
      </c>
      <c r="AB1832">
        <v>130124</v>
      </c>
      <c r="AD1832" t="s">
        <v>1</v>
      </c>
      <c r="AE1832">
        <v>19</v>
      </c>
      <c r="AF1832">
        <v>20</v>
      </c>
      <c r="AG1832">
        <v>4521</v>
      </c>
      <c r="AI1832" t="s">
        <v>42431</v>
      </c>
      <c r="AJ1832" t="s">
        <v>42430</v>
      </c>
      <c r="AK1832" t="s">
        <v>42429</v>
      </c>
      <c r="AL1832">
        <v>9</v>
      </c>
      <c r="AM1832" s="5">
        <f t="shared" si="226"/>
        <v>3</v>
      </c>
      <c r="AN1832" s="4">
        <f t="shared" si="231"/>
        <v>4.5437334343051876E-3</v>
      </c>
      <c r="AO1832" s="3"/>
      <c r="AP1832">
        <v>1</v>
      </c>
      <c r="AQ1832" t="s">
        <v>16</v>
      </c>
      <c r="AR1832" t="s">
        <v>42428</v>
      </c>
      <c r="AS1832" t="s">
        <v>15</v>
      </c>
      <c r="AT1832" s="2" t="s">
        <v>14</v>
      </c>
      <c r="AU1832" s="1">
        <f t="shared" si="227"/>
        <v>1.3247479764415047</v>
      </c>
      <c r="AV1832" s="1">
        <f t="shared" si="228"/>
        <v>1.0760695098669373</v>
      </c>
      <c r="AW1832" s="1">
        <f t="shared" si="229"/>
        <v>0.8273910432923699</v>
      </c>
    </row>
    <row r="1833" spans="1:49" x14ac:dyDescent="0.2">
      <c r="A1833">
        <v>1831</v>
      </c>
      <c r="B1833" t="s">
        <v>42427</v>
      </c>
      <c r="C1833" t="s">
        <v>42426</v>
      </c>
      <c r="E1833">
        <v>31554439</v>
      </c>
      <c r="F1833" t="s">
        <v>42425</v>
      </c>
      <c r="G1833" t="s">
        <v>3</v>
      </c>
      <c r="H1833" t="s">
        <v>2</v>
      </c>
      <c r="I1833" t="s">
        <v>735</v>
      </c>
      <c r="J1833" t="s">
        <v>42424</v>
      </c>
      <c r="K1833" t="s">
        <v>42423</v>
      </c>
      <c r="L1833" t="s">
        <v>2329</v>
      </c>
      <c r="M1833" t="s">
        <v>29</v>
      </c>
      <c r="N1833">
        <v>6</v>
      </c>
      <c r="O1833" t="s">
        <v>42422</v>
      </c>
      <c r="P1833" t="s">
        <v>42421</v>
      </c>
      <c r="Q1833" t="s">
        <v>42420</v>
      </c>
      <c r="R1833" s="7">
        <v>43740</v>
      </c>
      <c r="S1833" s="8">
        <f t="shared" si="224"/>
        <v>2019</v>
      </c>
      <c r="T1833" s="8">
        <v>2019</v>
      </c>
      <c r="U1833" s="8">
        <f t="shared" si="225"/>
        <v>3</v>
      </c>
      <c r="V1833" s="7">
        <v>43740</v>
      </c>
      <c r="W1833" t="s">
        <v>5233</v>
      </c>
      <c r="X1833" s="2">
        <v>0.41599999999999998</v>
      </c>
      <c r="Y1833" s="6">
        <f t="shared" si="230"/>
        <v>1.1104882411040816E-2</v>
      </c>
      <c r="AA1833">
        <v>15368378</v>
      </c>
      <c r="AB1833">
        <v>14876</v>
      </c>
      <c r="AC1833">
        <v>15368386</v>
      </c>
      <c r="AD1833" t="s">
        <v>1</v>
      </c>
      <c r="AE1833">
        <v>38</v>
      </c>
      <c r="AF1833">
        <v>4</v>
      </c>
      <c r="AH1833" t="s">
        <v>6061</v>
      </c>
      <c r="AI1833" t="s">
        <v>42419</v>
      </c>
      <c r="AJ1833" t="s">
        <v>42418</v>
      </c>
      <c r="AK1833" t="s">
        <v>42417</v>
      </c>
      <c r="AL1833">
        <v>2</v>
      </c>
      <c r="AM1833" s="5">
        <f t="shared" si="226"/>
        <v>0.66666666666666663</v>
      </c>
      <c r="AN1833" s="4">
        <f t="shared" si="231"/>
        <v>1.0097185409567082E-3</v>
      </c>
      <c r="AO1833" s="3"/>
      <c r="AP1833">
        <v>0</v>
      </c>
      <c r="AQ1833" t="s">
        <v>16</v>
      </c>
      <c r="AR1833">
        <v>31771021</v>
      </c>
      <c r="AS1833" t="s">
        <v>15</v>
      </c>
      <c r="AT1833" s="2">
        <v>2.8820000000000001</v>
      </c>
      <c r="AU1833" s="1">
        <f t="shared" si="227"/>
        <v>0.80763332500155827</v>
      </c>
      <c r="AV1833" s="1">
        <f t="shared" si="228"/>
        <v>0.60573004759987614</v>
      </c>
      <c r="AW1833" s="1">
        <f t="shared" si="229"/>
        <v>0.40382677019819402</v>
      </c>
    </row>
    <row r="1834" spans="1:49" x14ac:dyDescent="0.2">
      <c r="A1834">
        <v>1832</v>
      </c>
      <c r="B1834" t="s">
        <v>42416</v>
      </c>
      <c r="C1834" t="s">
        <v>42415</v>
      </c>
      <c r="E1834">
        <v>31658781</v>
      </c>
      <c r="F1834" t="s">
        <v>42414</v>
      </c>
      <c r="G1834" t="s">
        <v>3</v>
      </c>
      <c r="H1834" t="s">
        <v>2</v>
      </c>
      <c r="I1834" t="s">
        <v>42413</v>
      </c>
      <c r="J1834" t="s">
        <v>42412</v>
      </c>
      <c r="K1834" t="s">
        <v>42411</v>
      </c>
      <c r="L1834" t="s">
        <v>42410</v>
      </c>
      <c r="M1834" t="s">
        <v>42409</v>
      </c>
      <c r="N1834">
        <v>5</v>
      </c>
      <c r="O1834" t="s">
        <v>42408</v>
      </c>
      <c r="P1834" t="s">
        <v>42407</v>
      </c>
      <c r="Q1834" t="s">
        <v>42406</v>
      </c>
      <c r="R1834" s="7">
        <v>43740</v>
      </c>
      <c r="S1834" s="8">
        <f t="shared" si="224"/>
        <v>2019</v>
      </c>
      <c r="T1834" s="8">
        <v>2019</v>
      </c>
      <c r="U1834" s="8">
        <f t="shared" si="225"/>
        <v>3</v>
      </c>
      <c r="V1834" s="7">
        <v>43740</v>
      </c>
      <c r="W1834" t="s">
        <v>1021</v>
      </c>
      <c r="X1834" s="2">
        <v>0.63600000000000001</v>
      </c>
      <c r="Y1834" s="6">
        <f t="shared" si="230"/>
        <v>1.6977656763033557E-2</v>
      </c>
      <c r="AA1834">
        <v>14248220</v>
      </c>
      <c r="AB1834">
        <v>130124</v>
      </c>
      <c r="AD1834" t="s">
        <v>1</v>
      </c>
      <c r="AE1834">
        <v>19</v>
      </c>
      <c r="AF1834">
        <v>20</v>
      </c>
      <c r="AG1834">
        <v>4384</v>
      </c>
      <c r="AI1834" t="s">
        <v>42405</v>
      </c>
      <c r="AJ1834" t="s">
        <v>42404</v>
      </c>
      <c r="AK1834" t="s">
        <v>42403</v>
      </c>
      <c r="AL1834">
        <v>4</v>
      </c>
      <c r="AM1834" s="5">
        <f t="shared" si="226"/>
        <v>1.3333333333333333</v>
      </c>
      <c r="AN1834" s="4">
        <f t="shared" si="231"/>
        <v>2.0194370819134164E-3</v>
      </c>
      <c r="AO1834" s="3"/>
      <c r="AP1834">
        <v>1</v>
      </c>
      <c r="AR1834" t="s">
        <v>0</v>
      </c>
      <c r="AT1834" s="2" t="s">
        <v>14</v>
      </c>
      <c r="AU1834" s="1">
        <f t="shared" si="227"/>
        <v>1.2490190858697514</v>
      </c>
      <c r="AV1834" s="1">
        <f t="shared" si="228"/>
        <v>0.94985469224734864</v>
      </c>
      <c r="AW1834" s="1">
        <f t="shared" si="229"/>
        <v>0.65069029862494587</v>
      </c>
    </row>
    <row r="1835" spans="1:49" x14ac:dyDescent="0.2">
      <c r="A1835">
        <v>1833</v>
      </c>
      <c r="B1835" t="s">
        <v>42402</v>
      </c>
      <c r="C1835" t="s">
        <v>42401</v>
      </c>
      <c r="E1835">
        <v>31614986</v>
      </c>
      <c r="F1835" t="s">
        <v>42400</v>
      </c>
      <c r="G1835" t="s">
        <v>3</v>
      </c>
      <c r="H1835" t="s">
        <v>2</v>
      </c>
      <c r="I1835" t="s">
        <v>4084</v>
      </c>
      <c r="J1835" t="s">
        <v>42399</v>
      </c>
      <c r="K1835" t="s">
        <v>42398</v>
      </c>
      <c r="L1835" t="s">
        <v>42397</v>
      </c>
      <c r="M1835" t="s">
        <v>757</v>
      </c>
      <c r="N1835">
        <v>5</v>
      </c>
      <c r="O1835" t="s">
        <v>42396</v>
      </c>
      <c r="P1835" t="s">
        <v>42395</v>
      </c>
      <c r="Q1835" t="s">
        <v>42394</v>
      </c>
      <c r="R1835" s="7">
        <v>43740</v>
      </c>
      <c r="S1835" s="8">
        <f t="shared" si="224"/>
        <v>2019</v>
      </c>
      <c r="T1835" s="8">
        <v>2019</v>
      </c>
      <c r="U1835" s="8">
        <f t="shared" si="225"/>
        <v>3</v>
      </c>
      <c r="V1835" s="7">
        <v>43740</v>
      </c>
      <c r="W1835" t="s">
        <v>1021</v>
      </c>
      <c r="X1835" s="2">
        <v>0.63600000000000001</v>
      </c>
      <c r="Y1835" s="6">
        <f t="shared" si="230"/>
        <v>1.6977656763033557E-2</v>
      </c>
      <c r="AA1835">
        <v>14248220</v>
      </c>
      <c r="AB1835">
        <v>130124</v>
      </c>
      <c r="AD1835" t="s">
        <v>1</v>
      </c>
      <c r="AE1835">
        <v>19</v>
      </c>
      <c r="AF1835">
        <v>20</v>
      </c>
      <c r="AG1835">
        <v>4440</v>
      </c>
      <c r="AI1835" t="s">
        <v>42393</v>
      </c>
      <c r="AJ1835" t="s">
        <v>42392</v>
      </c>
      <c r="AK1835" t="s">
        <v>42391</v>
      </c>
      <c r="AL1835">
        <v>2</v>
      </c>
      <c r="AM1835" s="5">
        <f t="shared" si="226"/>
        <v>0.66666666666666663</v>
      </c>
      <c r="AN1835" s="4">
        <f t="shared" si="231"/>
        <v>1.0097185409567082E-3</v>
      </c>
      <c r="AO1835" s="3"/>
      <c r="AP1835">
        <v>1</v>
      </c>
      <c r="AQ1835" t="s">
        <v>16</v>
      </c>
      <c r="AR1835" t="s">
        <v>42390</v>
      </c>
      <c r="AS1835" t="s">
        <v>295</v>
      </c>
      <c r="AT1835" s="2" t="s">
        <v>14</v>
      </c>
      <c r="AU1835" s="1">
        <f t="shared" si="227"/>
        <v>1.2187275296410502</v>
      </c>
      <c r="AV1835" s="1">
        <f t="shared" si="228"/>
        <v>0.89936876519951336</v>
      </c>
      <c r="AW1835" s="1">
        <f t="shared" si="229"/>
        <v>0.58001000075797626</v>
      </c>
    </row>
    <row r="1836" spans="1:49" x14ac:dyDescent="0.2">
      <c r="A1836">
        <v>1834</v>
      </c>
      <c r="B1836" t="s">
        <v>42389</v>
      </c>
      <c r="C1836" t="s">
        <v>42388</v>
      </c>
      <c r="E1836">
        <v>31618838</v>
      </c>
      <c r="F1836" t="s">
        <v>42387</v>
      </c>
      <c r="G1836" t="s">
        <v>3</v>
      </c>
      <c r="H1836" t="s">
        <v>2</v>
      </c>
      <c r="I1836" t="s">
        <v>42386</v>
      </c>
      <c r="J1836" t="s">
        <v>42385</v>
      </c>
      <c r="K1836" t="s">
        <v>42384</v>
      </c>
      <c r="L1836" t="s">
        <v>42383</v>
      </c>
      <c r="M1836" t="s">
        <v>805</v>
      </c>
      <c r="N1836">
        <v>4</v>
      </c>
      <c r="O1836" t="s">
        <v>42382</v>
      </c>
      <c r="P1836" t="s">
        <v>42381</v>
      </c>
      <c r="Q1836" t="s">
        <v>42380</v>
      </c>
      <c r="R1836" s="7">
        <v>43740</v>
      </c>
      <c r="S1836" s="8">
        <f t="shared" si="224"/>
        <v>2019</v>
      </c>
      <c r="T1836" s="8">
        <v>2019</v>
      </c>
      <c r="U1836" s="8">
        <f t="shared" si="225"/>
        <v>3</v>
      </c>
      <c r="V1836" s="7">
        <v>43740</v>
      </c>
      <c r="W1836" t="s">
        <v>1021</v>
      </c>
      <c r="X1836" s="2">
        <v>0.63600000000000001</v>
      </c>
      <c r="Y1836" s="6">
        <f t="shared" si="230"/>
        <v>1.6977656763033557E-2</v>
      </c>
      <c r="AA1836">
        <v>14248220</v>
      </c>
      <c r="AB1836">
        <v>130124</v>
      </c>
      <c r="AD1836" t="s">
        <v>1</v>
      </c>
      <c r="AE1836">
        <v>19</v>
      </c>
      <c r="AF1836">
        <v>20</v>
      </c>
      <c r="AG1836">
        <v>4460</v>
      </c>
      <c r="AI1836" t="s">
        <v>42379</v>
      </c>
      <c r="AJ1836" t="s">
        <v>42378</v>
      </c>
      <c r="AK1836" t="s">
        <v>42377</v>
      </c>
      <c r="AL1836">
        <v>4</v>
      </c>
      <c r="AM1836" s="5">
        <f t="shared" si="226"/>
        <v>1.3333333333333333</v>
      </c>
      <c r="AN1836" s="4">
        <f t="shared" si="231"/>
        <v>2.0194370819134164E-3</v>
      </c>
      <c r="AO1836" s="3"/>
      <c r="AP1836">
        <v>1</v>
      </c>
      <c r="AQ1836" t="s">
        <v>4877</v>
      </c>
      <c r="AR1836" t="s">
        <v>0</v>
      </c>
      <c r="AS1836" t="s">
        <v>4876</v>
      </c>
      <c r="AT1836" s="2" t="s">
        <v>14</v>
      </c>
      <c r="AU1836" s="1">
        <f t="shared" si="227"/>
        <v>1.2490190858697514</v>
      </c>
      <c r="AV1836" s="1">
        <f t="shared" si="228"/>
        <v>0.94985469224734864</v>
      </c>
      <c r="AW1836" s="1">
        <f t="shared" si="229"/>
        <v>0.65069029862494587</v>
      </c>
    </row>
    <row r="1837" spans="1:49" x14ac:dyDescent="0.2">
      <c r="A1837">
        <v>1835</v>
      </c>
      <c r="B1837" t="s">
        <v>42376</v>
      </c>
      <c r="C1837" t="s">
        <v>42375</v>
      </c>
      <c r="E1837">
        <v>31614889</v>
      </c>
      <c r="F1837" t="s">
        <v>42374</v>
      </c>
      <c r="G1837" t="s">
        <v>3</v>
      </c>
      <c r="H1837" t="s">
        <v>2</v>
      </c>
      <c r="I1837" t="s">
        <v>42373</v>
      </c>
      <c r="J1837" t="s">
        <v>42372</v>
      </c>
      <c r="K1837" t="s">
        <v>42371</v>
      </c>
      <c r="L1837" t="s">
        <v>42370</v>
      </c>
      <c r="M1837" t="s">
        <v>29</v>
      </c>
      <c r="N1837">
        <v>7</v>
      </c>
      <c r="O1837" t="s">
        <v>42369</v>
      </c>
      <c r="P1837" t="s">
        <v>42368</v>
      </c>
      <c r="Q1837" t="s">
        <v>42367</v>
      </c>
      <c r="R1837" s="7">
        <v>43740</v>
      </c>
      <c r="S1837" s="8">
        <f t="shared" si="224"/>
        <v>2019</v>
      </c>
      <c r="T1837" s="8">
        <v>2019</v>
      </c>
      <c r="U1837" s="8">
        <f t="shared" si="225"/>
        <v>3</v>
      </c>
      <c r="V1837" s="7">
        <v>43740</v>
      </c>
      <c r="W1837" t="s">
        <v>1021</v>
      </c>
      <c r="X1837" s="2">
        <v>0.63600000000000001</v>
      </c>
      <c r="Y1837" s="6">
        <f t="shared" si="230"/>
        <v>1.6977656763033557E-2</v>
      </c>
      <c r="AA1837">
        <v>14248220</v>
      </c>
      <c r="AB1837">
        <v>130124</v>
      </c>
      <c r="AD1837" t="s">
        <v>1</v>
      </c>
      <c r="AE1837">
        <v>19</v>
      </c>
      <c r="AF1837">
        <v>20</v>
      </c>
      <c r="AG1837">
        <v>4431</v>
      </c>
      <c r="AI1837" t="s">
        <v>42366</v>
      </c>
      <c r="AJ1837" t="s">
        <v>42365</v>
      </c>
      <c r="AK1837" t="s">
        <v>42364</v>
      </c>
      <c r="AL1837">
        <v>1</v>
      </c>
      <c r="AM1837" s="5">
        <f t="shared" si="226"/>
        <v>0.33333333333333331</v>
      </c>
      <c r="AN1837" s="4">
        <f t="shared" si="231"/>
        <v>5.048592704783541E-4</v>
      </c>
      <c r="AO1837" s="3"/>
      <c r="AP1837">
        <v>1</v>
      </c>
      <c r="AQ1837" t="s">
        <v>2235</v>
      </c>
      <c r="AR1837" t="s">
        <v>42363</v>
      </c>
      <c r="AS1837" t="s">
        <v>42362</v>
      </c>
      <c r="AT1837" s="2" t="s">
        <v>14</v>
      </c>
      <c r="AU1837" s="1">
        <f t="shared" si="227"/>
        <v>1.2035817515266996</v>
      </c>
      <c r="AV1837" s="1">
        <f t="shared" si="228"/>
        <v>0.87412580167559562</v>
      </c>
      <c r="AW1837" s="1">
        <f t="shared" si="229"/>
        <v>0.54466985182449146</v>
      </c>
    </row>
    <row r="1838" spans="1:49" x14ac:dyDescent="0.2">
      <c r="A1838">
        <v>1836</v>
      </c>
      <c r="B1838" t="s">
        <v>42361</v>
      </c>
      <c r="C1838" t="s">
        <v>42360</v>
      </c>
      <c r="E1838">
        <v>31618940</v>
      </c>
      <c r="F1838" t="s">
        <v>42359</v>
      </c>
      <c r="G1838" t="s">
        <v>3</v>
      </c>
      <c r="H1838" t="s">
        <v>2</v>
      </c>
      <c r="I1838" t="s">
        <v>42358</v>
      </c>
      <c r="J1838" t="s">
        <v>42357</v>
      </c>
      <c r="K1838" t="s">
        <v>42356</v>
      </c>
      <c r="L1838" t="s">
        <v>42355</v>
      </c>
      <c r="M1838" t="s">
        <v>42354</v>
      </c>
      <c r="N1838">
        <v>20</v>
      </c>
      <c r="O1838" t="s">
        <v>42353</v>
      </c>
      <c r="P1838" t="s">
        <v>42352</v>
      </c>
      <c r="Q1838" t="s">
        <v>42351</v>
      </c>
      <c r="R1838" s="7">
        <v>43740</v>
      </c>
      <c r="S1838" s="8">
        <f t="shared" si="224"/>
        <v>2019</v>
      </c>
      <c r="T1838" s="8">
        <v>2019</v>
      </c>
      <c r="U1838" s="8">
        <f t="shared" si="225"/>
        <v>3</v>
      </c>
      <c r="V1838" s="7">
        <v>43740</v>
      </c>
      <c r="W1838" t="s">
        <v>1021</v>
      </c>
      <c r="X1838" s="2">
        <v>0.63600000000000001</v>
      </c>
      <c r="Y1838" s="6">
        <f t="shared" si="230"/>
        <v>1.6977656763033557E-2</v>
      </c>
      <c r="AA1838">
        <v>14248220</v>
      </c>
      <c r="AB1838">
        <v>130124</v>
      </c>
      <c r="AD1838" t="s">
        <v>1</v>
      </c>
      <c r="AE1838">
        <v>19</v>
      </c>
      <c r="AF1838">
        <v>20</v>
      </c>
      <c r="AG1838">
        <v>4471</v>
      </c>
      <c r="AI1838" t="s">
        <v>42350</v>
      </c>
      <c r="AJ1838" t="s">
        <v>42349</v>
      </c>
      <c r="AK1838" t="s">
        <v>42348</v>
      </c>
      <c r="AL1838">
        <v>21</v>
      </c>
      <c r="AM1838" s="5">
        <f t="shared" si="226"/>
        <v>7</v>
      </c>
      <c r="AN1838" s="4">
        <f t="shared" si="231"/>
        <v>1.0602044680045438E-2</v>
      </c>
      <c r="AO1838" s="3"/>
      <c r="AP1838">
        <v>1</v>
      </c>
      <c r="AQ1838" t="s">
        <v>197</v>
      </c>
      <c r="AR1838" t="s">
        <v>0</v>
      </c>
      <c r="AS1838" t="s">
        <v>196</v>
      </c>
      <c r="AT1838" s="2" t="s">
        <v>14</v>
      </c>
      <c r="AU1838" s="1">
        <f t="shared" si="227"/>
        <v>1.5064973138137123</v>
      </c>
      <c r="AV1838" s="1">
        <f t="shared" si="228"/>
        <v>1.3789850721539498</v>
      </c>
      <c r="AW1838" s="1">
        <f t="shared" si="229"/>
        <v>1.2514728304941873</v>
      </c>
    </row>
    <row r="1839" spans="1:49" x14ac:dyDescent="0.2">
      <c r="A1839">
        <v>1837</v>
      </c>
      <c r="B1839" t="s">
        <v>42347</v>
      </c>
      <c r="C1839" t="s">
        <v>42346</v>
      </c>
      <c r="E1839">
        <v>31618911</v>
      </c>
      <c r="F1839" t="s">
        <v>42345</v>
      </c>
      <c r="G1839" t="s">
        <v>3</v>
      </c>
      <c r="H1839" t="s">
        <v>2</v>
      </c>
      <c r="I1839" t="s">
        <v>1819</v>
      </c>
      <c r="J1839">
        <v>60005273</v>
      </c>
      <c r="K1839" t="s">
        <v>3533</v>
      </c>
      <c r="L1839" t="s">
        <v>773</v>
      </c>
      <c r="M1839" t="s">
        <v>85</v>
      </c>
      <c r="N1839">
        <v>6</v>
      </c>
      <c r="O1839" t="s">
        <v>42344</v>
      </c>
      <c r="P1839" t="s">
        <v>42343</v>
      </c>
      <c r="Q1839" t="s">
        <v>42342</v>
      </c>
      <c r="R1839" s="7">
        <v>43740</v>
      </c>
      <c r="S1839" s="8">
        <f t="shared" si="224"/>
        <v>2019</v>
      </c>
      <c r="T1839" s="8">
        <v>2019</v>
      </c>
      <c r="U1839" s="8">
        <f t="shared" si="225"/>
        <v>3</v>
      </c>
      <c r="V1839" s="7">
        <v>43740</v>
      </c>
      <c r="W1839" t="s">
        <v>1021</v>
      </c>
      <c r="X1839" s="2">
        <v>0.63600000000000001</v>
      </c>
      <c r="Y1839" s="6">
        <f t="shared" si="230"/>
        <v>1.6977656763033557E-2</v>
      </c>
      <c r="AA1839">
        <v>14248220</v>
      </c>
      <c r="AB1839">
        <v>130124</v>
      </c>
      <c r="AD1839" t="s">
        <v>1</v>
      </c>
      <c r="AE1839">
        <v>19</v>
      </c>
      <c r="AF1839">
        <v>20</v>
      </c>
      <c r="AG1839">
        <v>4468</v>
      </c>
      <c r="AI1839" t="s">
        <v>42341</v>
      </c>
      <c r="AJ1839" t="s">
        <v>42340</v>
      </c>
      <c r="AK1839" t="s">
        <v>42339</v>
      </c>
      <c r="AL1839">
        <v>9</v>
      </c>
      <c r="AM1839" s="5">
        <f t="shared" si="226"/>
        <v>3</v>
      </c>
      <c r="AN1839" s="4">
        <f t="shared" si="231"/>
        <v>4.5437334343051876E-3</v>
      </c>
      <c r="AO1839" s="3"/>
      <c r="AP1839">
        <v>1</v>
      </c>
      <c r="AQ1839" t="s">
        <v>1121</v>
      </c>
      <c r="AR1839">
        <v>20174030201820</v>
      </c>
      <c r="AS1839" t="s">
        <v>1120</v>
      </c>
      <c r="AT1839" s="2" t="s">
        <v>14</v>
      </c>
      <c r="AU1839" s="1">
        <f t="shared" si="227"/>
        <v>1.3247479764415047</v>
      </c>
      <c r="AV1839" s="1">
        <f t="shared" si="228"/>
        <v>1.0760695098669373</v>
      </c>
      <c r="AW1839" s="1">
        <f t="shared" si="229"/>
        <v>0.8273910432923699</v>
      </c>
    </row>
    <row r="1840" spans="1:49" x14ac:dyDescent="0.2">
      <c r="A1840">
        <v>1838</v>
      </c>
      <c r="B1840" t="s">
        <v>42338</v>
      </c>
      <c r="C1840" t="s">
        <v>42337</v>
      </c>
      <c r="E1840">
        <v>31614815</v>
      </c>
      <c r="F1840" t="s">
        <v>42336</v>
      </c>
      <c r="G1840" t="s">
        <v>3</v>
      </c>
      <c r="H1840" t="s">
        <v>2</v>
      </c>
      <c r="I1840" t="s">
        <v>1211</v>
      </c>
      <c r="J1840" t="s">
        <v>42335</v>
      </c>
      <c r="K1840" t="s">
        <v>42334</v>
      </c>
      <c r="L1840" t="s">
        <v>42333</v>
      </c>
      <c r="M1840" t="s">
        <v>757</v>
      </c>
      <c r="N1840">
        <v>9</v>
      </c>
      <c r="O1840" t="s">
        <v>42332</v>
      </c>
      <c r="P1840" t="s">
        <v>42331</v>
      </c>
      <c r="Q1840" t="s">
        <v>42330</v>
      </c>
      <c r="R1840" s="7">
        <v>43740</v>
      </c>
      <c r="S1840" s="8">
        <f t="shared" si="224"/>
        <v>2019</v>
      </c>
      <c r="T1840" s="8">
        <v>2019</v>
      </c>
      <c r="U1840" s="8">
        <f t="shared" si="225"/>
        <v>3</v>
      </c>
      <c r="V1840" s="7">
        <v>43740</v>
      </c>
      <c r="W1840" t="s">
        <v>1021</v>
      </c>
      <c r="X1840" s="2">
        <v>0.63600000000000001</v>
      </c>
      <c r="Y1840" s="6">
        <f t="shared" si="230"/>
        <v>1.6977656763033557E-2</v>
      </c>
      <c r="AA1840">
        <v>14248220</v>
      </c>
      <c r="AB1840">
        <v>130124</v>
      </c>
      <c r="AD1840" t="s">
        <v>1</v>
      </c>
      <c r="AE1840">
        <v>19</v>
      </c>
      <c r="AF1840">
        <v>20</v>
      </c>
      <c r="AG1840">
        <v>4416</v>
      </c>
      <c r="AI1840" t="s">
        <v>42329</v>
      </c>
      <c r="AJ1840" t="s">
        <v>42328</v>
      </c>
      <c r="AK1840" t="s">
        <v>42327</v>
      </c>
      <c r="AL1840">
        <v>12</v>
      </c>
      <c r="AM1840" s="5">
        <f t="shared" si="226"/>
        <v>4</v>
      </c>
      <c r="AN1840" s="4">
        <f t="shared" si="231"/>
        <v>6.0583112457402496E-3</v>
      </c>
      <c r="AO1840" s="3"/>
      <c r="AP1840">
        <v>1</v>
      </c>
      <c r="AQ1840" t="s">
        <v>2235</v>
      </c>
      <c r="AR1840" t="s">
        <v>42326</v>
      </c>
      <c r="AS1840" t="s">
        <v>2832</v>
      </c>
      <c r="AT1840" s="2" t="s">
        <v>14</v>
      </c>
      <c r="AU1840" s="1">
        <f t="shared" si="227"/>
        <v>1.3701853107845565</v>
      </c>
      <c r="AV1840" s="1">
        <f t="shared" si="228"/>
        <v>1.1517984004386903</v>
      </c>
      <c r="AW1840" s="1">
        <f t="shared" si="229"/>
        <v>0.93341149009282431</v>
      </c>
    </row>
    <row r="1841" spans="1:49" x14ac:dyDescent="0.2">
      <c r="A1841">
        <v>1839</v>
      </c>
      <c r="B1841" t="s">
        <v>42325</v>
      </c>
      <c r="C1841" t="s">
        <v>42324</v>
      </c>
      <c r="E1841">
        <v>31618897</v>
      </c>
      <c r="F1841" t="s">
        <v>42323</v>
      </c>
      <c r="G1841" t="s">
        <v>3</v>
      </c>
      <c r="H1841" t="s">
        <v>2</v>
      </c>
      <c r="I1841" t="s">
        <v>42322</v>
      </c>
      <c r="J1841">
        <v>60025858</v>
      </c>
      <c r="K1841" t="s">
        <v>527</v>
      </c>
      <c r="L1841" t="s">
        <v>526</v>
      </c>
      <c r="M1841" t="s">
        <v>525</v>
      </c>
      <c r="N1841">
        <v>2</v>
      </c>
      <c r="O1841" t="s">
        <v>42321</v>
      </c>
      <c r="P1841" t="s">
        <v>42320</v>
      </c>
      <c r="Q1841" t="s">
        <v>7310</v>
      </c>
      <c r="R1841" s="7">
        <v>43740</v>
      </c>
      <c r="S1841" s="8">
        <f t="shared" si="224"/>
        <v>2019</v>
      </c>
      <c r="T1841" s="8">
        <v>2019</v>
      </c>
      <c r="U1841" s="8">
        <f t="shared" si="225"/>
        <v>3</v>
      </c>
      <c r="V1841" s="7">
        <v>43740</v>
      </c>
      <c r="W1841" t="s">
        <v>1021</v>
      </c>
      <c r="X1841" s="2">
        <v>0.63600000000000001</v>
      </c>
      <c r="Y1841" s="6">
        <f t="shared" si="230"/>
        <v>1.6977656763033557E-2</v>
      </c>
      <c r="AA1841">
        <v>14248220</v>
      </c>
      <c r="AB1841">
        <v>130124</v>
      </c>
      <c r="AD1841" t="s">
        <v>1</v>
      </c>
      <c r="AE1841">
        <v>19</v>
      </c>
      <c r="AF1841">
        <v>20</v>
      </c>
      <c r="AG1841">
        <v>4466</v>
      </c>
      <c r="AI1841" t="s">
        <v>42319</v>
      </c>
      <c r="AJ1841" t="s">
        <v>42318</v>
      </c>
      <c r="AK1841" t="s">
        <v>42317</v>
      </c>
      <c r="AL1841">
        <v>2</v>
      </c>
      <c r="AM1841" s="5">
        <f t="shared" si="226"/>
        <v>0.66666666666666663</v>
      </c>
      <c r="AN1841" s="4">
        <f t="shared" si="231"/>
        <v>1.0097185409567082E-3</v>
      </c>
      <c r="AO1841" s="3"/>
      <c r="AP1841">
        <v>1</v>
      </c>
      <c r="AQ1841" t="s">
        <v>996</v>
      </c>
      <c r="AR1841" t="s">
        <v>0</v>
      </c>
      <c r="AS1841" t="s">
        <v>5046</v>
      </c>
      <c r="AT1841" s="2" t="s">
        <v>14</v>
      </c>
      <c r="AU1841" s="1">
        <f t="shared" si="227"/>
        <v>1.2187275296410502</v>
      </c>
      <c r="AV1841" s="1">
        <f t="shared" si="228"/>
        <v>0.89936876519951336</v>
      </c>
      <c r="AW1841" s="1">
        <f t="shared" si="229"/>
        <v>0.58001000075797626</v>
      </c>
    </row>
    <row r="1842" spans="1:49" x14ac:dyDescent="0.2">
      <c r="A1842">
        <v>1840</v>
      </c>
      <c r="B1842" t="s">
        <v>42316</v>
      </c>
      <c r="C1842" t="s">
        <v>42315</v>
      </c>
      <c r="E1842">
        <v>31615044</v>
      </c>
      <c r="F1842" t="s">
        <v>42314</v>
      </c>
      <c r="G1842" t="s">
        <v>3</v>
      </c>
      <c r="H1842" t="s">
        <v>2</v>
      </c>
      <c r="I1842" t="s">
        <v>42313</v>
      </c>
      <c r="J1842" t="s">
        <v>42312</v>
      </c>
      <c r="K1842" t="s">
        <v>42311</v>
      </c>
      <c r="L1842" t="s">
        <v>42310</v>
      </c>
      <c r="M1842" t="s">
        <v>802</v>
      </c>
      <c r="N1842">
        <v>6</v>
      </c>
      <c r="O1842" t="s">
        <v>42309</v>
      </c>
      <c r="P1842" t="s">
        <v>42308</v>
      </c>
      <c r="Q1842" t="s">
        <v>42307</v>
      </c>
      <c r="R1842" s="7">
        <v>43740</v>
      </c>
      <c r="S1842" s="8">
        <f t="shared" si="224"/>
        <v>2019</v>
      </c>
      <c r="T1842" s="8">
        <v>2019</v>
      </c>
      <c r="U1842" s="8">
        <f t="shared" si="225"/>
        <v>3</v>
      </c>
      <c r="V1842" s="7">
        <v>43740</v>
      </c>
      <c r="W1842" t="s">
        <v>1021</v>
      </c>
      <c r="X1842" s="2">
        <v>0.63600000000000001</v>
      </c>
      <c r="Y1842" s="6">
        <f t="shared" si="230"/>
        <v>1.6977656763033557E-2</v>
      </c>
      <c r="AA1842">
        <v>14248220</v>
      </c>
      <c r="AB1842">
        <v>130124</v>
      </c>
      <c r="AD1842" t="s">
        <v>1</v>
      </c>
      <c r="AE1842">
        <v>19</v>
      </c>
      <c r="AF1842">
        <v>20</v>
      </c>
      <c r="AG1842">
        <v>4446</v>
      </c>
      <c r="AI1842" t="s">
        <v>42306</v>
      </c>
      <c r="AJ1842" t="s">
        <v>42305</v>
      </c>
      <c r="AK1842" t="s">
        <v>42304</v>
      </c>
      <c r="AL1842">
        <v>7</v>
      </c>
      <c r="AM1842" s="5">
        <f t="shared" si="226"/>
        <v>2.3333333333333335</v>
      </c>
      <c r="AN1842" s="4">
        <f t="shared" si="231"/>
        <v>3.5340148933484792E-3</v>
      </c>
      <c r="AO1842" s="3"/>
      <c r="AP1842">
        <v>1</v>
      </c>
      <c r="AQ1842" t="s">
        <v>166</v>
      </c>
      <c r="AR1842" t="s">
        <v>42303</v>
      </c>
      <c r="AS1842" t="s">
        <v>165</v>
      </c>
      <c r="AT1842" s="2" t="s">
        <v>14</v>
      </c>
      <c r="AU1842" s="1">
        <f t="shared" si="227"/>
        <v>1.2944564202128033</v>
      </c>
      <c r="AV1842" s="1">
        <f t="shared" si="228"/>
        <v>1.0255835828191018</v>
      </c>
      <c r="AW1842" s="1">
        <f t="shared" si="229"/>
        <v>0.75671074542540029</v>
      </c>
    </row>
    <row r="1843" spans="1:49" x14ac:dyDescent="0.2">
      <c r="A1843">
        <v>1841</v>
      </c>
      <c r="B1843" t="s">
        <v>42302</v>
      </c>
      <c r="C1843" t="s">
        <v>42301</v>
      </c>
      <c r="E1843">
        <v>31618881</v>
      </c>
      <c r="F1843" t="s">
        <v>42300</v>
      </c>
      <c r="G1843" t="s">
        <v>3</v>
      </c>
      <c r="H1843" t="s">
        <v>2</v>
      </c>
      <c r="I1843" t="s">
        <v>2276</v>
      </c>
      <c r="J1843" t="s">
        <v>42299</v>
      </c>
      <c r="K1843" t="s">
        <v>42298</v>
      </c>
      <c r="L1843" t="s">
        <v>42297</v>
      </c>
      <c r="M1843" t="s">
        <v>1594</v>
      </c>
      <c r="N1843">
        <v>11</v>
      </c>
      <c r="O1843" t="s">
        <v>42296</v>
      </c>
      <c r="P1843" t="s">
        <v>42295</v>
      </c>
      <c r="Q1843" t="s">
        <v>42294</v>
      </c>
      <c r="R1843" s="7">
        <v>43740</v>
      </c>
      <c r="S1843" s="8">
        <f t="shared" si="224"/>
        <v>2019</v>
      </c>
      <c r="T1843" s="8">
        <v>2019</v>
      </c>
      <c r="U1843" s="8">
        <f t="shared" si="225"/>
        <v>3</v>
      </c>
      <c r="V1843" s="7">
        <v>43740</v>
      </c>
      <c r="W1843" t="s">
        <v>1021</v>
      </c>
      <c r="X1843" s="2">
        <v>0.63600000000000001</v>
      </c>
      <c r="Y1843" s="6">
        <f t="shared" si="230"/>
        <v>1.6977656763033557E-2</v>
      </c>
      <c r="AA1843">
        <v>14248220</v>
      </c>
      <c r="AB1843">
        <v>130124</v>
      </c>
      <c r="AD1843" t="s">
        <v>1</v>
      </c>
      <c r="AE1843">
        <v>19</v>
      </c>
      <c r="AF1843">
        <v>20</v>
      </c>
      <c r="AG1843">
        <v>4465</v>
      </c>
      <c r="AI1843" t="s">
        <v>42293</v>
      </c>
      <c r="AJ1843" t="s">
        <v>42292</v>
      </c>
      <c r="AK1843" t="s">
        <v>42291</v>
      </c>
      <c r="AL1843">
        <v>4</v>
      </c>
      <c r="AM1843" s="5">
        <f t="shared" si="226"/>
        <v>1.3333333333333333</v>
      </c>
      <c r="AN1843" s="4">
        <f t="shared" si="231"/>
        <v>2.0194370819134164E-3</v>
      </c>
      <c r="AO1843" s="3"/>
      <c r="AP1843">
        <v>1</v>
      </c>
      <c r="AQ1843" t="s">
        <v>2275</v>
      </c>
      <c r="AR1843" t="s">
        <v>0</v>
      </c>
      <c r="AS1843" t="s">
        <v>2274</v>
      </c>
      <c r="AT1843" s="2" t="s">
        <v>14</v>
      </c>
      <c r="AU1843" s="1">
        <f t="shared" si="227"/>
        <v>1.2490190858697514</v>
      </c>
      <c r="AV1843" s="1">
        <f t="shared" si="228"/>
        <v>0.94985469224734864</v>
      </c>
      <c r="AW1843" s="1">
        <f t="shared" si="229"/>
        <v>0.65069029862494587</v>
      </c>
    </row>
    <row r="1844" spans="1:49" x14ac:dyDescent="0.2">
      <c r="A1844">
        <v>1842</v>
      </c>
      <c r="B1844" t="s">
        <v>42290</v>
      </c>
      <c r="C1844" t="s">
        <v>42289</v>
      </c>
      <c r="E1844">
        <v>31614605</v>
      </c>
      <c r="F1844" t="s">
        <v>42288</v>
      </c>
      <c r="G1844" t="s">
        <v>3</v>
      </c>
      <c r="H1844" t="s">
        <v>2</v>
      </c>
      <c r="I1844" t="s">
        <v>1709</v>
      </c>
      <c r="J1844" t="s">
        <v>42287</v>
      </c>
      <c r="K1844" t="s">
        <v>42286</v>
      </c>
      <c r="L1844" t="s">
        <v>42285</v>
      </c>
      <c r="M1844" t="s">
        <v>1420</v>
      </c>
      <c r="N1844">
        <v>8</v>
      </c>
      <c r="O1844" t="s">
        <v>42284</v>
      </c>
      <c r="P1844" t="s">
        <v>42283</v>
      </c>
      <c r="Q1844" t="s">
        <v>42282</v>
      </c>
      <c r="R1844" s="7">
        <v>43740</v>
      </c>
      <c r="S1844" s="8">
        <f t="shared" si="224"/>
        <v>2019</v>
      </c>
      <c r="T1844" s="8">
        <v>2019</v>
      </c>
      <c r="U1844" s="8">
        <f t="shared" si="225"/>
        <v>3</v>
      </c>
      <c r="V1844" s="7">
        <v>43740</v>
      </c>
      <c r="W1844" t="s">
        <v>1021</v>
      </c>
      <c r="X1844" s="2">
        <v>0.63600000000000001</v>
      </c>
      <c r="Y1844" s="6">
        <f t="shared" si="230"/>
        <v>1.6977656763033557E-2</v>
      </c>
      <c r="AA1844">
        <v>14248220</v>
      </c>
      <c r="AB1844">
        <v>130124</v>
      </c>
      <c r="AD1844" t="s">
        <v>1</v>
      </c>
      <c r="AE1844">
        <v>19</v>
      </c>
      <c r="AF1844">
        <v>20</v>
      </c>
      <c r="AG1844">
        <v>4404</v>
      </c>
      <c r="AI1844" t="s">
        <v>42281</v>
      </c>
      <c r="AJ1844" t="s">
        <v>42280</v>
      </c>
      <c r="AK1844" t="s">
        <v>42279</v>
      </c>
      <c r="AL1844">
        <v>5</v>
      </c>
      <c r="AM1844" s="5">
        <f t="shared" si="226"/>
        <v>1.6666666666666667</v>
      </c>
      <c r="AN1844" s="4">
        <f t="shared" si="231"/>
        <v>2.5242963523917708E-3</v>
      </c>
      <c r="AO1844" s="3"/>
      <c r="AP1844">
        <v>1</v>
      </c>
      <c r="AR1844" t="s">
        <v>0</v>
      </c>
      <c r="AT1844" s="2" t="s">
        <v>14</v>
      </c>
      <c r="AU1844" s="1">
        <f t="shared" si="227"/>
        <v>1.2641648639841021</v>
      </c>
      <c r="AV1844" s="1">
        <f t="shared" si="228"/>
        <v>0.97509765577126639</v>
      </c>
      <c r="AW1844" s="1">
        <f t="shared" si="229"/>
        <v>0.68603044755843068</v>
      </c>
    </row>
    <row r="1845" spans="1:49" x14ac:dyDescent="0.2">
      <c r="A1845">
        <v>1843</v>
      </c>
      <c r="B1845" t="s">
        <v>42278</v>
      </c>
      <c r="C1845" t="s">
        <v>42277</v>
      </c>
      <c r="F1845" t="s">
        <v>42276</v>
      </c>
      <c r="G1845" t="s">
        <v>3</v>
      </c>
      <c r="H1845" t="s">
        <v>2</v>
      </c>
      <c r="I1845" t="s">
        <v>3865</v>
      </c>
      <c r="J1845">
        <v>60039637</v>
      </c>
      <c r="K1845" t="s">
        <v>3543</v>
      </c>
      <c r="L1845" t="s">
        <v>3542</v>
      </c>
      <c r="M1845" t="s">
        <v>1581</v>
      </c>
      <c r="N1845">
        <v>2</v>
      </c>
      <c r="O1845" t="s">
        <v>42275</v>
      </c>
      <c r="P1845" t="s">
        <v>42274</v>
      </c>
      <c r="Q1845" t="s">
        <v>42273</v>
      </c>
      <c r="R1845" s="7">
        <v>43740</v>
      </c>
      <c r="S1845" s="8">
        <f t="shared" si="224"/>
        <v>2019</v>
      </c>
      <c r="T1845" s="8">
        <v>2019</v>
      </c>
      <c r="U1845" s="8">
        <f t="shared" si="225"/>
        <v>3</v>
      </c>
      <c r="V1845" s="7">
        <v>43740</v>
      </c>
      <c r="W1845" t="s">
        <v>3699</v>
      </c>
      <c r="X1845" s="2">
        <v>0.55500000000000005</v>
      </c>
      <c r="Y1845" s="6">
        <f t="shared" si="230"/>
        <v>1.4815408024345321E-2</v>
      </c>
      <c r="AA1845">
        <v>17518725</v>
      </c>
      <c r="AB1845">
        <v>6100153023</v>
      </c>
      <c r="AC1845">
        <v>17518733</v>
      </c>
      <c r="AD1845" t="s">
        <v>1</v>
      </c>
      <c r="AE1845">
        <v>13</v>
      </c>
      <c r="AF1845">
        <v>12</v>
      </c>
      <c r="AH1845" t="s">
        <v>42272</v>
      </c>
      <c r="AI1845" t="s">
        <v>42271</v>
      </c>
      <c r="AK1845" t="s">
        <v>42270</v>
      </c>
      <c r="AL1845">
        <v>3</v>
      </c>
      <c r="AM1845" s="5">
        <f t="shared" si="226"/>
        <v>1</v>
      </c>
      <c r="AN1845" s="4">
        <f t="shared" si="231"/>
        <v>1.5145778114350624E-3</v>
      </c>
      <c r="AO1845" s="3"/>
      <c r="AP1845">
        <v>0</v>
      </c>
      <c r="AR1845" t="s">
        <v>0</v>
      </c>
      <c r="AT1845" s="2" t="s">
        <v>14</v>
      </c>
      <c r="AU1845" s="1">
        <f t="shared" si="227"/>
        <v>1.0825158960472243</v>
      </c>
      <c r="AV1845" s="1">
        <f t="shared" si="228"/>
        <v>0.81649929178901925</v>
      </c>
      <c r="AW1845" s="1">
        <f t="shared" si="229"/>
        <v>0.55048268753081397</v>
      </c>
    </row>
    <row r="1846" spans="1:49" x14ac:dyDescent="0.2">
      <c r="A1846">
        <v>1844</v>
      </c>
      <c r="B1846" t="s">
        <v>42269</v>
      </c>
      <c r="C1846" t="s">
        <v>42268</v>
      </c>
      <c r="F1846" t="s">
        <v>42267</v>
      </c>
      <c r="G1846" t="s">
        <v>3</v>
      </c>
      <c r="H1846" t="s">
        <v>2</v>
      </c>
      <c r="I1846" t="s">
        <v>42266</v>
      </c>
      <c r="J1846">
        <v>60000912</v>
      </c>
      <c r="K1846" t="s">
        <v>111</v>
      </c>
      <c r="L1846" t="s">
        <v>110</v>
      </c>
      <c r="M1846" t="s">
        <v>109</v>
      </c>
      <c r="N1846">
        <v>2</v>
      </c>
      <c r="O1846" t="s">
        <v>42265</v>
      </c>
      <c r="P1846" t="s">
        <v>42264</v>
      </c>
      <c r="Q1846" t="s">
        <v>5858</v>
      </c>
      <c r="R1846" s="7">
        <v>43740</v>
      </c>
      <c r="S1846" s="8">
        <f t="shared" si="224"/>
        <v>2019</v>
      </c>
      <c r="T1846" s="8">
        <v>2019</v>
      </c>
      <c r="U1846" s="8">
        <f t="shared" si="225"/>
        <v>3</v>
      </c>
      <c r="V1846" s="7">
        <v>43740</v>
      </c>
      <c r="W1846" t="s">
        <v>3699</v>
      </c>
      <c r="X1846" s="2">
        <v>0.55500000000000005</v>
      </c>
      <c r="Y1846" s="6">
        <f t="shared" si="230"/>
        <v>1.4815408024345321E-2</v>
      </c>
      <c r="AA1846">
        <v>17518725</v>
      </c>
      <c r="AB1846">
        <v>6100153023</v>
      </c>
      <c r="AC1846">
        <v>17518733</v>
      </c>
      <c r="AD1846" t="s">
        <v>1</v>
      </c>
      <c r="AE1846">
        <v>13</v>
      </c>
      <c r="AF1846">
        <v>12</v>
      </c>
      <c r="AH1846" t="s">
        <v>42263</v>
      </c>
      <c r="AI1846" t="s">
        <v>42262</v>
      </c>
      <c r="AK1846" t="s">
        <v>42261</v>
      </c>
      <c r="AL1846">
        <v>13</v>
      </c>
      <c r="AM1846" s="5">
        <f t="shared" si="226"/>
        <v>4.333333333333333</v>
      </c>
      <c r="AN1846" s="4">
        <f t="shared" si="231"/>
        <v>6.5631705162186036E-3</v>
      </c>
      <c r="AO1846" s="3"/>
      <c r="AP1846">
        <v>0</v>
      </c>
      <c r="AQ1846" t="s">
        <v>972</v>
      </c>
      <c r="AR1846" t="s">
        <v>0</v>
      </c>
      <c r="AS1846" t="s">
        <v>971</v>
      </c>
      <c r="AT1846" s="2" t="s">
        <v>14</v>
      </c>
      <c r="AU1846" s="1">
        <f t="shared" si="227"/>
        <v>1.2339736771907304</v>
      </c>
      <c r="AV1846" s="1">
        <f t="shared" si="228"/>
        <v>1.0689289270281963</v>
      </c>
      <c r="AW1846" s="1">
        <f t="shared" si="229"/>
        <v>0.9038841768656618</v>
      </c>
    </row>
    <row r="1847" spans="1:49" x14ac:dyDescent="0.2">
      <c r="A1847">
        <v>1845</v>
      </c>
      <c r="B1847" t="s">
        <v>42260</v>
      </c>
      <c r="C1847" t="s">
        <v>42259</v>
      </c>
      <c r="F1847" t="s">
        <v>42258</v>
      </c>
      <c r="G1847" t="s">
        <v>3</v>
      </c>
      <c r="H1847" t="s">
        <v>2</v>
      </c>
      <c r="I1847" t="s">
        <v>42257</v>
      </c>
      <c r="J1847" t="s">
        <v>42256</v>
      </c>
      <c r="K1847" t="s">
        <v>42255</v>
      </c>
      <c r="L1847" t="s">
        <v>42254</v>
      </c>
      <c r="M1847" t="s">
        <v>42253</v>
      </c>
      <c r="N1847">
        <v>3</v>
      </c>
      <c r="O1847" t="s">
        <v>42252</v>
      </c>
      <c r="P1847" t="s">
        <v>42251</v>
      </c>
      <c r="Q1847" t="s">
        <v>42250</v>
      </c>
      <c r="R1847" s="7">
        <v>43740</v>
      </c>
      <c r="S1847" s="8">
        <f t="shared" si="224"/>
        <v>2019</v>
      </c>
      <c r="T1847" s="8">
        <v>2019</v>
      </c>
      <c r="U1847" s="8">
        <f t="shared" si="225"/>
        <v>3</v>
      </c>
      <c r="V1847" s="7">
        <v>43740</v>
      </c>
      <c r="W1847" t="s">
        <v>3699</v>
      </c>
      <c r="X1847" s="2">
        <v>0.55500000000000005</v>
      </c>
      <c r="Y1847" s="6">
        <f t="shared" si="230"/>
        <v>1.4815408024345321E-2</v>
      </c>
      <c r="AA1847">
        <v>17518725</v>
      </c>
      <c r="AB1847">
        <v>6100153023</v>
      </c>
      <c r="AC1847">
        <v>17518733</v>
      </c>
      <c r="AD1847" t="s">
        <v>1</v>
      </c>
      <c r="AE1847">
        <v>13</v>
      </c>
      <c r="AF1847">
        <v>12</v>
      </c>
      <c r="AH1847" t="s">
        <v>42249</v>
      </c>
      <c r="AI1847" t="s">
        <v>42248</v>
      </c>
      <c r="AK1847" t="s">
        <v>42247</v>
      </c>
      <c r="AL1847">
        <v>14</v>
      </c>
      <c r="AM1847" s="5">
        <f t="shared" si="226"/>
        <v>4.666666666666667</v>
      </c>
      <c r="AN1847" s="4">
        <f t="shared" si="231"/>
        <v>7.0680297866969584E-3</v>
      </c>
      <c r="AO1847" s="3"/>
      <c r="AP1847">
        <v>0</v>
      </c>
      <c r="AR1847" t="s">
        <v>0</v>
      </c>
      <c r="AT1847" s="2" t="s">
        <v>14</v>
      </c>
      <c r="AU1847" s="1">
        <f t="shared" si="227"/>
        <v>1.2491194553050811</v>
      </c>
      <c r="AV1847" s="1">
        <f t="shared" si="228"/>
        <v>1.0941718905521141</v>
      </c>
      <c r="AW1847" s="1">
        <f t="shared" si="229"/>
        <v>0.93922432579914661</v>
      </c>
    </row>
    <row r="1848" spans="1:49" x14ac:dyDescent="0.2">
      <c r="A1848">
        <v>1846</v>
      </c>
      <c r="B1848" t="s">
        <v>42246</v>
      </c>
      <c r="C1848" t="s">
        <v>42245</v>
      </c>
      <c r="F1848" t="s">
        <v>42244</v>
      </c>
      <c r="G1848" t="s">
        <v>3</v>
      </c>
      <c r="H1848" t="s">
        <v>2</v>
      </c>
      <c r="I1848" t="s">
        <v>42243</v>
      </c>
      <c r="J1848" t="s">
        <v>42242</v>
      </c>
      <c r="K1848" t="s">
        <v>42241</v>
      </c>
      <c r="L1848" t="s">
        <v>1740</v>
      </c>
      <c r="M1848" t="s">
        <v>640</v>
      </c>
      <c r="N1848">
        <v>3</v>
      </c>
      <c r="O1848" t="s">
        <v>42240</v>
      </c>
      <c r="P1848" t="s">
        <v>42239</v>
      </c>
      <c r="Q1848" t="s">
        <v>42238</v>
      </c>
      <c r="R1848" s="7">
        <v>43740</v>
      </c>
      <c r="S1848" s="8">
        <f t="shared" si="224"/>
        <v>2019</v>
      </c>
      <c r="T1848" s="8">
        <v>2019</v>
      </c>
      <c r="U1848" s="8">
        <f t="shared" si="225"/>
        <v>3</v>
      </c>
      <c r="V1848" s="7">
        <v>43740</v>
      </c>
      <c r="W1848" t="s">
        <v>3699</v>
      </c>
      <c r="X1848" s="2">
        <v>0.55500000000000005</v>
      </c>
      <c r="Y1848" s="6">
        <f t="shared" si="230"/>
        <v>1.4815408024345321E-2</v>
      </c>
      <c r="AA1848">
        <v>17518725</v>
      </c>
      <c r="AB1848">
        <v>6100153023</v>
      </c>
      <c r="AC1848">
        <v>17518733</v>
      </c>
      <c r="AD1848" t="s">
        <v>1</v>
      </c>
      <c r="AE1848">
        <v>13</v>
      </c>
      <c r="AF1848">
        <v>12</v>
      </c>
      <c r="AH1848" t="s">
        <v>42237</v>
      </c>
      <c r="AI1848" t="s">
        <v>42236</v>
      </c>
      <c r="AK1848" t="s">
        <v>42235</v>
      </c>
      <c r="AL1848">
        <v>5</v>
      </c>
      <c r="AM1848" s="5">
        <f t="shared" si="226"/>
        <v>1.6666666666666667</v>
      </c>
      <c r="AN1848" s="4">
        <f t="shared" si="231"/>
        <v>2.5242963523917708E-3</v>
      </c>
      <c r="AO1848" s="3"/>
      <c r="AP1848">
        <v>0</v>
      </c>
      <c r="AR1848" t="s">
        <v>0</v>
      </c>
      <c r="AT1848" s="2" t="s">
        <v>14</v>
      </c>
      <c r="AU1848" s="1">
        <f t="shared" si="227"/>
        <v>1.1128074522759255</v>
      </c>
      <c r="AV1848" s="1">
        <f t="shared" si="228"/>
        <v>0.86698521883685453</v>
      </c>
      <c r="AW1848" s="1">
        <f t="shared" si="229"/>
        <v>0.62116298539778347</v>
      </c>
    </row>
    <row r="1849" spans="1:49" x14ac:dyDescent="0.2">
      <c r="A1849">
        <v>1847</v>
      </c>
      <c r="B1849" t="s">
        <v>42234</v>
      </c>
      <c r="C1849" t="s">
        <v>42233</v>
      </c>
      <c r="F1849" t="s">
        <v>42232</v>
      </c>
      <c r="G1849" t="s">
        <v>3</v>
      </c>
      <c r="H1849" t="s">
        <v>2</v>
      </c>
      <c r="I1849" t="s">
        <v>275</v>
      </c>
      <c r="J1849" t="s">
        <v>33427</v>
      </c>
      <c r="K1849" t="s">
        <v>33426</v>
      </c>
      <c r="L1849" t="s">
        <v>33425</v>
      </c>
      <c r="M1849" t="s">
        <v>569</v>
      </c>
      <c r="N1849">
        <v>6</v>
      </c>
      <c r="O1849" t="s">
        <v>42231</v>
      </c>
      <c r="P1849" t="s">
        <v>42230</v>
      </c>
      <c r="Q1849" t="s">
        <v>42229</v>
      </c>
      <c r="R1849" s="7">
        <v>43740</v>
      </c>
      <c r="S1849" s="8">
        <f t="shared" si="224"/>
        <v>2019</v>
      </c>
      <c r="T1849" s="8">
        <v>2019</v>
      </c>
      <c r="U1849" s="8">
        <f t="shared" si="225"/>
        <v>3</v>
      </c>
      <c r="V1849" s="7">
        <v>43740</v>
      </c>
      <c r="W1849" t="s">
        <v>3699</v>
      </c>
      <c r="X1849" s="2">
        <v>0.55500000000000005</v>
      </c>
      <c r="Y1849" s="6">
        <f t="shared" si="230"/>
        <v>1.4815408024345321E-2</v>
      </c>
      <c r="AA1849">
        <v>17518725</v>
      </c>
      <c r="AB1849">
        <v>6100153023</v>
      </c>
      <c r="AC1849">
        <v>17518733</v>
      </c>
      <c r="AD1849" t="s">
        <v>1</v>
      </c>
      <c r="AE1849">
        <v>13</v>
      </c>
      <c r="AF1849">
        <v>12</v>
      </c>
      <c r="AH1849" t="s">
        <v>42228</v>
      </c>
      <c r="AI1849" t="s">
        <v>42227</v>
      </c>
      <c r="AK1849" t="s">
        <v>42226</v>
      </c>
      <c r="AL1849">
        <v>0</v>
      </c>
      <c r="AM1849" s="5">
        <f t="shared" si="226"/>
        <v>0</v>
      </c>
      <c r="AN1849" s="4">
        <f t="shared" si="231"/>
        <v>0</v>
      </c>
      <c r="AO1849" s="3"/>
      <c r="AP1849">
        <v>0</v>
      </c>
      <c r="AQ1849" t="s">
        <v>16</v>
      </c>
      <c r="AR1849">
        <v>61171039</v>
      </c>
      <c r="AS1849" t="s">
        <v>15</v>
      </c>
      <c r="AT1849" s="2" t="s">
        <v>14</v>
      </c>
      <c r="AU1849" s="1">
        <f t="shared" si="227"/>
        <v>1.0370785617041725</v>
      </c>
      <c r="AV1849" s="1">
        <f t="shared" si="228"/>
        <v>0.74077040121726612</v>
      </c>
      <c r="AW1849" s="1">
        <f t="shared" si="229"/>
        <v>0.44446224073035956</v>
      </c>
    </row>
    <row r="1850" spans="1:49" x14ac:dyDescent="0.2">
      <c r="A1850">
        <v>1848</v>
      </c>
      <c r="B1850" t="s">
        <v>42225</v>
      </c>
      <c r="C1850" t="s">
        <v>42224</v>
      </c>
      <c r="F1850" t="s">
        <v>42223</v>
      </c>
      <c r="G1850" t="s">
        <v>3</v>
      </c>
      <c r="H1850" t="s">
        <v>2</v>
      </c>
      <c r="I1850" t="s">
        <v>5075</v>
      </c>
      <c r="J1850" t="s">
        <v>42222</v>
      </c>
      <c r="K1850" t="s">
        <v>42221</v>
      </c>
      <c r="L1850" t="s">
        <v>42220</v>
      </c>
      <c r="M1850" t="s">
        <v>42219</v>
      </c>
      <c r="N1850">
        <v>6</v>
      </c>
      <c r="O1850" t="s">
        <v>42218</v>
      </c>
      <c r="P1850" t="s">
        <v>42217</v>
      </c>
      <c r="Q1850" t="s">
        <v>42216</v>
      </c>
      <c r="R1850" s="7">
        <v>43740</v>
      </c>
      <c r="S1850" s="8">
        <f t="shared" si="224"/>
        <v>2019</v>
      </c>
      <c r="T1850" s="8">
        <v>2019</v>
      </c>
      <c r="U1850" s="8">
        <f t="shared" si="225"/>
        <v>3</v>
      </c>
      <c r="V1850" s="7">
        <v>43740</v>
      </c>
      <c r="W1850" t="s">
        <v>3699</v>
      </c>
      <c r="X1850" s="2">
        <v>0.55500000000000005</v>
      </c>
      <c r="Y1850" s="6">
        <f t="shared" si="230"/>
        <v>1.4815408024345321E-2</v>
      </c>
      <c r="AA1850">
        <v>17518725</v>
      </c>
      <c r="AB1850">
        <v>6100153023</v>
      </c>
      <c r="AC1850">
        <v>17518733</v>
      </c>
      <c r="AD1850" t="s">
        <v>1</v>
      </c>
      <c r="AE1850">
        <v>13</v>
      </c>
      <c r="AF1850">
        <v>12</v>
      </c>
      <c r="AH1850" t="s">
        <v>42215</v>
      </c>
      <c r="AI1850" t="s">
        <v>42214</v>
      </c>
      <c r="AK1850" t="s">
        <v>42213</v>
      </c>
      <c r="AL1850">
        <v>5</v>
      </c>
      <c r="AM1850" s="5">
        <f t="shared" si="226"/>
        <v>1.6666666666666667</v>
      </c>
      <c r="AN1850" s="4">
        <f t="shared" si="231"/>
        <v>2.5242963523917708E-3</v>
      </c>
      <c r="AO1850" s="3"/>
      <c r="AP1850">
        <v>0</v>
      </c>
      <c r="AR1850" t="s">
        <v>0</v>
      </c>
      <c r="AT1850" s="2" t="s">
        <v>14</v>
      </c>
      <c r="AU1850" s="1">
        <f t="shared" si="227"/>
        <v>1.1128074522759255</v>
      </c>
      <c r="AV1850" s="1">
        <f t="shared" si="228"/>
        <v>0.86698521883685453</v>
      </c>
      <c r="AW1850" s="1">
        <f t="shared" si="229"/>
        <v>0.62116298539778347</v>
      </c>
    </row>
    <row r="1851" spans="1:49" x14ac:dyDescent="0.2">
      <c r="A1851">
        <v>1849</v>
      </c>
      <c r="B1851" t="s">
        <v>42212</v>
      </c>
      <c r="C1851" t="s">
        <v>42211</v>
      </c>
      <c r="F1851" t="s">
        <v>42210</v>
      </c>
      <c r="G1851" t="s">
        <v>3</v>
      </c>
      <c r="H1851" t="s">
        <v>2</v>
      </c>
      <c r="I1851" t="s">
        <v>3540</v>
      </c>
      <c r="J1851" t="s">
        <v>42209</v>
      </c>
      <c r="K1851" t="s">
        <v>42208</v>
      </c>
      <c r="L1851" t="s">
        <v>42207</v>
      </c>
      <c r="M1851" t="s">
        <v>683</v>
      </c>
      <c r="N1851">
        <v>5</v>
      </c>
      <c r="O1851" t="s">
        <v>42206</v>
      </c>
      <c r="P1851" t="s">
        <v>42205</v>
      </c>
      <c r="Q1851" t="s">
        <v>42204</v>
      </c>
      <c r="R1851" s="7">
        <v>43740</v>
      </c>
      <c r="S1851" s="8">
        <f t="shared" si="224"/>
        <v>2019</v>
      </c>
      <c r="T1851" s="8">
        <v>2019</v>
      </c>
      <c r="U1851" s="8">
        <f t="shared" si="225"/>
        <v>3</v>
      </c>
      <c r="V1851" s="7">
        <v>43740</v>
      </c>
      <c r="W1851" t="s">
        <v>3699</v>
      </c>
      <c r="X1851" s="2">
        <v>0.55500000000000005</v>
      </c>
      <c r="Y1851" s="6">
        <f t="shared" si="230"/>
        <v>1.4815408024345321E-2</v>
      </c>
      <c r="AA1851">
        <v>17518725</v>
      </c>
      <c r="AB1851">
        <v>6100153023</v>
      </c>
      <c r="AC1851">
        <v>17518733</v>
      </c>
      <c r="AD1851" t="s">
        <v>1</v>
      </c>
      <c r="AE1851">
        <v>13</v>
      </c>
      <c r="AF1851">
        <v>12</v>
      </c>
      <c r="AH1851" t="s">
        <v>42203</v>
      </c>
      <c r="AI1851" t="s">
        <v>42202</v>
      </c>
      <c r="AK1851" t="s">
        <v>42201</v>
      </c>
      <c r="AL1851">
        <v>11</v>
      </c>
      <c r="AM1851" s="5">
        <f t="shared" si="226"/>
        <v>3.6666666666666665</v>
      </c>
      <c r="AN1851" s="4">
        <f t="shared" si="231"/>
        <v>5.5534519752618956E-3</v>
      </c>
      <c r="AO1851" s="3"/>
      <c r="AP1851">
        <v>0</v>
      </c>
      <c r="AR1851" t="s">
        <v>0</v>
      </c>
      <c r="AT1851" s="2" t="s">
        <v>14</v>
      </c>
      <c r="AU1851" s="1">
        <f t="shared" si="227"/>
        <v>1.2036821209620292</v>
      </c>
      <c r="AV1851" s="1">
        <f t="shared" si="228"/>
        <v>1.0184429999803608</v>
      </c>
      <c r="AW1851" s="1">
        <f t="shared" si="229"/>
        <v>0.8332038789986923</v>
      </c>
    </row>
    <row r="1852" spans="1:49" x14ac:dyDescent="0.2">
      <c r="A1852">
        <v>1850</v>
      </c>
      <c r="B1852" t="s">
        <v>42200</v>
      </c>
      <c r="C1852" t="s">
        <v>42199</v>
      </c>
      <c r="F1852" t="s">
        <v>42198</v>
      </c>
      <c r="G1852" t="s">
        <v>3</v>
      </c>
      <c r="H1852" t="s">
        <v>2</v>
      </c>
      <c r="I1852" t="s">
        <v>4934</v>
      </c>
      <c r="J1852" t="s">
        <v>42197</v>
      </c>
      <c r="K1852" t="s">
        <v>42196</v>
      </c>
      <c r="L1852" t="s">
        <v>1998</v>
      </c>
      <c r="M1852" t="s">
        <v>606</v>
      </c>
      <c r="N1852">
        <v>3</v>
      </c>
      <c r="O1852" t="s">
        <v>42195</v>
      </c>
      <c r="P1852" t="s">
        <v>42194</v>
      </c>
      <c r="Q1852" t="s">
        <v>42193</v>
      </c>
      <c r="R1852" s="7">
        <v>43740</v>
      </c>
      <c r="S1852" s="8">
        <f t="shared" si="224"/>
        <v>2019</v>
      </c>
      <c r="T1852" s="8">
        <v>2019</v>
      </c>
      <c r="U1852" s="8">
        <f t="shared" si="225"/>
        <v>3</v>
      </c>
      <c r="V1852" s="7">
        <v>43740</v>
      </c>
      <c r="W1852" t="s">
        <v>3699</v>
      </c>
      <c r="X1852" s="2">
        <v>0.55500000000000005</v>
      </c>
      <c r="Y1852" s="6">
        <f t="shared" si="230"/>
        <v>1.4815408024345321E-2</v>
      </c>
      <c r="AA1852">
        <v>17518725</v>
      </c>
      <c r="AB1852">
        <v>6100153023</v>
      </c>
      <c r="AC1852">
        <v>17518733</v>
      </c>
      <c r="AD1852" t="s">
        <v>1</v>
      </c>
      <c r="AE1852">
        <v>13</v>
      </c>
      <c r="AF1852">
        <v>12</v>
      </c>
      <c r="AH1852" t="s">
        <v>42192</v>
      </c>
      <c r="AI1852" t="s">
        <v>42191</v>
      </c>
      <c r="AK1852" t="s">
        <v>42190</v>
      </c>
      <c r="AL1852">
        <v>4</v>
      </c>
      <c r="AM1852" s="5">
        <f t="shared" si="226"/>
        <v>1.3333333333333333</v>
      </c>
      <c r="AN1852" s="4">
        <f t="shared" si="231"/>
        <v>2.0194370819134164E-3</v>
      </c>
      <c r="AO1852" s="3"/>
      <c r="AP1852">
        <v>0</v>
      </c>
      <c r="AR1852" t="s">
        <v>0</v>
      </c>
      <c r="AT1852" s="2" t="s">
        <v>14</v>
      </c>
      <c r="AU1852" s="1">
        <f t="shared" si="227"/>
        <v>1.0976616741615748</v>
      </c>
      <c r="AV1852" s="1">
        <f t="shared" si="228"/>
        <v>0.841742255312937</v>
      </c>
      <c r="AW1852" s="1">
        <f t="shared" si="229"/>
        <v>0.58582283646429878</v>
      </c>
    </row>
    <row r="1853" spans="1:49" x14ac:dyDescent="0.2">
      <c r="A1853">
        <v>1851</v>
      </c>
      <c r="B1853" t="s">
        <v>42189</v>
      </c>
      <c r="C1853" t="s">
        <v>42188</v>
      </c>
      <c r="F1853" t="s">
        <v>42187</v>
      </c>
      <c r="G1853" t="s">
        <v>3</v>
      </c>
      <c r="H1853" t="s">
        <v>2</v>
      </c>
      <c r="I1853" t="s">
        <v>42186</v>
      </c>
      <c r="J1853" t="s">
        <v>42185</v>
      </c>
      <c r="K1853" t="s">
        <v>42184</v>
      </c>
      <c r="L1853" t="s">
        <v>42183</v>
      </c>
      <c r="M1853" t="s">
        <v>1754</v>
      </c>
      <c r="N1853">
        <v>3</v>
      </c>
      <c r="O1853" t="s">
        <v>42182</v>
      </c>
      <c r="P1853" t="s">
        <v>42181</v>
      </c>
      <c r="Q1853" t="s">
        <v>42180</v>
      </c>
      <c r="R1853" s="7">
        <v>43740</v>
      </c>
      <c r="S1853" s="8">
        <f t="shared" si="224"/>
        <v>2019</v>
      </c>
      <c r="T1853" s="8">
        <v>2019</v>
      </c>
      <c r="U1853" s="8">
        <f t="shared" si="225"/>
        <v>3</v>
      </c>
      <c r="V1853" s="7">
        <v>43740</v>
      </c>
      <c r="W1853" t="s">
        <v>3699</v>
      </c>
      <c r="X1853" s="2">
        <v>0.55500000000000005</v>
      </c>
      <c r="Y1853" s="6">
        <f t="shared" si="230"/>
        <v>1.4815408024345321E-2</v>
      </c>
      <c r="AA1853">
        <v>17518725</v>
      </c>
      <c r="AB1853">
        <v>6100153023</v>
      </c>
      <c r="AC1853">
        <v>17518733</v>
      </c>
      <c r="AD1853" t="s">
        <v>1</v>
      </c>
      <c r="AE1853">
        <v>13</v>
      </c>
      <c r="AF1853">
        <v>12</v>
      </c>
      <c r="AH1853" t="s">
        <v>5489</v>
      </c>
      <c r="AI1853" t="s">
        <v>42179</v>
      </c>
      <c r="AK1853" t="s">
        <v>42178</v>
      </c>
      <c r="AL1853">
        <v>5</v>
      </c>
      <c r="AM1853" s="5">
        <f t="shared" si="226"/>
        <v>1.6666666666666667</v>
      </c>
      <c r="AN1853" s="4">
        <f t="shared" si="231"/>
        <v>2.5242963523917708E-3</v>
      </c>
      <c r="AO1853" s="3"/>
      <c r="AP1853">
        <v>0</v>
      </c>
      <c r="AQ1853" t="s">
        <v>728</v>
      </c>
      <c r="AR1853" t="s">
        <v>0</v>
      </c>
      <c r="AS1853" t="s">
        <v>42177</v>
      </c>
      <c r="AT1853" s="2" t="s">
        <v>14</v>
      </c>
      <c r="AU1853" s="1">
        <f t="shared" si="227"/>
        <v>1.1128074522759255</v>
      </c>
      <c r="AV1853" s="1">
        <f t="shared" si="228"/>
        <v>0.86698521883685453</v>
      </c>
      <c r="AW1853" s="1">
        <f t="shared" si="229"/>
        <v>0.62116298539778347</v>
      </c>
    </row>
    <row r="1854" spans="1:49" x14ac:dyDescent="0.2">
      <c r="A1854">
        <v>1852</v>
      </c>
      <c r="B1854" t="s">
        <v>42176</v>
      </c>
      <c r="C1854" t="s">
        <v>42175</v>
      </c>
      <c r="F1854" t="s">
        <v>42174</v>
      </c>
      <c r="G1854" t="s">
        <v>3</v>
      </c>
      <c r="H1854" t="s">
        <v>2</v>
      </c>
      <c r="I1854" t="s">
        <v>4943</v>
      </c>
      <c r="J1854">
        <v>60021988</v>
      </c>
      <c r="K1854" t="s">
        <v>819</v>
      </c>
      <c r="L1854" t="s">
        <v>818</v>
      </c>
      <c r="M1854" t="s">
        <v>109</v>
      </c>
      <c r="N1854">
        <v>2</v>
      </c>
      <c r="O1854" t="s">
        <v>5697</v>
      </c>
      <c r="P1854" t="s">
        <v>4941</v>
      </c>
      <c r="Q1854" t="s">
        <v>4920</v>
      </c>
      <c r="R1854" s="7">
        <v>43740</v>
      </c>
      <c r="S1854" s="8">
        <f t="shared" si="224"/>
        <v>2019</v>
      </c>
      <c r="T1854" s="8">
        <v>2019</v>
      </c>
      <c r="U1854" s="8">
        <f t="shared" si="225"/>
        <v>3</v>
      </c>
      <c r="V1854" s="7">
        <v>43740</v>
      </c>
      <c r="W1854" t="s">
        <v>3699</v>
      </c>
      <c r="X1854" s="2">
        <v>0.55500000000000005</v>
      </c>
      <c r="Y1854" s="6">
        <f t="shared" si="230"/>
        <v>1.4815408024345321E-2</v>
      </c>
      <c r="AA1854">
        <v>17518725</v>
      </c>
      <c r="AB1854">
        <v>6100153023</v>
      </c>
      <c r="AC1854">
        <v>17518733</v>
      </c>
      <c r="AD1854" t="s">
        <v>1</v>
      </c>
      <c r="AE1854">
        <v>13</v>
      </c>
      <c r="AF1854">
        <v>12</v>
      </c>
      <c r="AH1854" t="s">
        <v>42173</v>
      </c>
      <c r="AI1854" t="s">
        <v>42172</v>
      </c>
      <c r="AK1854" t="s">
        <v>42171</v>
      </c>
      <c r="AL1854">
        <v>13</v>
      </c>
      <c r="AM1854" s="5">
        <f t="shared" si="226"/>
        <v>4.333333333333333</v>
      </c>
      <c r="AN1854" s="4">
        <f t="shared" si="231"/>
        <v>6.5631705162186036E-3</v>
      </c>
      <c r="AO1854" s="3"/>
      <c r="AP1854">
        <v>0</v>
      </c>
      <c r="AR1854" t="s">
        <v>0</v>
      </c>
      <c r="AT1854" s="2" t="s">
        <v>14</v>
      </c>
      <c r="AU1854" s="1">
        <f t="shared" si="227"/>
        <v>1.2339736771907304</v>
      </c>
      <c r="AV1854" s="1">
        <f t="shared" si="228"/>
        <v>1.0689289270281963</v>
      </c>
      <c r="AW1854" s="1">
        <f t="shared" si="229"/>
        <v>0.9038841768656618</v>
      </c>
    </row>
    <row r="1855" spans="1:49" x14ac:dyDescent="0.2">
      <c r="A1855">
        <v>1853</v>
      </c>
      <c r="B1855" t="s">
        <v>42170</v>
      </c>
      <c r="C1855" t="s">
        <v>42169</v>
      </c>
      <c r="F1855" t="s">
        <v>42168</v>
      </c>
      <c r="G1855" t="s">
        <v>3</v>
      </c>
      <c r="H1855" t="s">
        <v>2</v>
      </c>
      <c r="I1855" t="s">
        <v>68</v>
      </c>
      <c r="J1855">
        <v>60025578</v>
      </c>
      <c r="K1855" t="s">
        <v>164</v>
      </c>
      <c r="L1855" t="s">
        <v>75</v>
      </c>
      <c r="M1855" t="s">
        <v>58</v>
      </c>
      <c r="N1855">
        <v>2</v>
      </c>
      <c r="O1855" t="s">
        <v>42167</v>
      </c>
      <c r="P1855" t="s">
        <v>42166</v>
      </c>
      <c r="Q1855" t="s">
        <v>1210</v>
      </c>
      <c r="R1855" s="7">
        <v>43740</v>
      </c>
      <c r="S1855" s="8">
        <f t="shared" si="224"/>
        <v>2019</v>
      </c>
      <c r="T1855" s="8">
        <v>2019</v>
      </c>
      <c r="U1855" s="8">
        <f t="shared" si="225"/>
        <v>3</v>
      </c>
      <c r="V1855" s="7">
        <v>43740</v>
      </c>
      <c r="W1855" t="s">
        <v>3699</v>
      </c>
      <c r="X1855" s="2">
        <v>0.55500000000000005</v>
      </c>
      <c r="Y1855" s="6">
        <f t="shared" si="230"/>
        <v>1.4815408024345321E-2</v>
      </c>
      <c r="AA1855">
        <v>17518725</v>
      </c>
      <c r="AB1855">
        <v>6100153023</v>
      </c>
      <c r="AC1855">
        <v>17518733</v>
      </c>
      <c r="AD1855" t="s">
        <v>1</v>
      </c>
      <c r="AE1855">
        <v>13</v>
      </c>
      <c r="AF1855">
        <v>12</v>
      </c>
      <c r="AH1855" t="s">
        <v>42165</v>
      </c>
      <c r="AI1855" t="s">
        <v>42164</v>
      </c>
      <c r="AK1855" t="s">
        <v>42163</v>
      </c>
      <c r="AL1855">
        <v>0</v>
      </c>
      <c r="AM1855" s="5">
        <f t="shared" si="226"/>
        <v>0</v>
      </c>
      <c r="AN1855" s="4">
        <f t="shared" si="231"/>
        <v>0</v>
      </c>
      <c r="AO1855" s="3"/>
      <c r="AP1855">
        <v>0</v>
      </c>
      <c r="AQ1855" t="s">
        <v>16</v>
      </c>
      <c r="AR1855">
        <v>51775403</v>
      </c>
      <c r="AS1855" t="s">
        <v>15</v>
      </c>
      <c r="AT1855" s="2" t="s">
        <v>14</v>
      </c>
      <c r="AU1855" s="1">
        <f t="shared" si="227"/>
        <v>1.0370785617041725</v>
      </c>
      <c r="AV1855" s="1">
        <f t="shared" si="228"/>
        <v>0.74077040121726612</v>
      </c>
      <c r="AW1855" s="1">
        <f t="shared" si="229"/>
        <v>0.44446224073035956</v>
      </c>
    </row>
    <row r="1856" spans="1:49" x14ac:dyDescent="0.2">
      <c r="A1856">
        <v>1854</v>
      </c>
      <c r="B1856" t="s">
        <v>42162</v>
      </c>
      <c r="C1856" t="s">
        <v>42161</v>
      </c>
      <c r="F1856" t="s">
        <v>42160</v>
      </c>
      <c r="G1856" t="s">
        <v>3</v>
      </c>
      <c r="H1856" t="s">
        <v>2</v>
      </c>
      <c r="I1856" t="s">
        <v>493</v>
      </c>
      <c r="J1856" t="s">
        <v>492</v>
      </c>
      <c r="K1856" t="s">
        <v>491</v>
      </c>
      <c r="L1856" t="s">
        <v>490</v>
      </c>
      <c r="M1856" t="s">
        <v>489</v>
      </c>
      <c r="N1856">
        <v>5</v>
      </c>
      <c r="O1856" t="s">
        <v>42159</v>
      </c>
      <c r="P1856" t="s">
        <v>42158</v>
      </c>
      <c r="Q1856" t="s">
        <v>41278</v>
      </c>
      <c r="R1856" s="7">
        <v>43740</v>
      </c>
      <c r="S1856" s="8">
        <f t="shared" si="224"/>
        <v>2019</v>
      </c>
      <c r="T1856" s="8">
        <v>2019</v>
      </c>
      <c r="U1856" s="8">
        <f t="shared" si="225"/>
        <v>3</v>
      </c>
      <c r="V1856" s="7">
        <v>43740</v>
      </c>
      <c r="W1856" t="s">
        <v>3699</v>
      </c>
      <c r="X1856" s="2">
        <v>0.55500000000000005</v>
      </c>
      <c r="Y1856" s="6">
        <f t="shared" si="230"/>
        <v>1.4815408024345321E-2</v>
      </c>
      <c r="AA1856">
        <v>17518725</v>
      </c>
      <c r="AB1856">
        <v>6100153023</v>
      </c>
      <c r="AC1856">
        <v>17518733</v>
      </c>
      <c r="AD1856" t="s">
        <v>1</v>
      </c>
      <c r="AE1856">
        <v>13</v>
      </c>
      <c r="AF1856">
        <v>12</v>
      </c>
      <c r="AH1856" t="s">
        <v>42157</v>
      </c>
      <c r="AI1856" t="s">
        <v>42156</v>
      </c>
      <c r="AK1856" t="s">
        <v>42155</v>
      </c>
      <c r="AL1856">
        <v>3</v>
      </c>
      <c r="AM1856" s="5">
        <f t="shared" si="226"/>
        <v>1</v>
      </c>
      <c r="AN1856" s="4">
        <f t="shared" si="231"/>
        <v>1.5145778114350624E-3</v>
      </c>
      <c r="AO1856" s="3"/>
      <c r="AP1856">
        <v>0</v>
      </c>
      <c r="AQ1856" t="s">
        <v>16</v>
      </c>
      <c r="AR1856">
        <v>2018022</v>
      </c>
      <c r="AS1856" t="s">
        <v>15</v>
      </c>
      <c r="AT1856" s="2" t="s">
        <v>14</v>
      </c>
      <c r="AU1856" s="1">
        <f t="shared" si="227"/>
        <v>1.0825158960472243</v>
      </c>
      <c r="AV1856" s="1">
        <f t="shared" si="228"/>
        <v>0.81649929178901925</v>
      </c>
      <c r="AW1856" s="1">
        <f t="shared" si="229"/>
        <v>0.55048268753081397</v>
      </c>
    </row>
    <row r="1857" spans="1:49" x14ac:dyDescent="0.2">
      <c r="A1857">
        <v>1855</v>
      </c>
      <c r="B1857" t="s">
        <v>42154</v>
      </c>
      <c r="C1857" t="s">
        <v>42153</v>
      </c>
      <c r="F1857" t="s">
        <v>42152</v>
      </c>
      <c r="G1857" t="s">
        <v>3</v>
      </c>
      <c r="H1857" t="s">
        <v>2</v>
      </c>
      <c r="I1857" t="s">
        <v>42151</v>
      </c>
      <c r="J1857" t="s">
        <v>42150</v>
      </c>
      <c r="K1857" t="s">
        <v>42149</v>
      </c>
      <c r="L1857" t="s">
        <v>42148</v>
      </c>
      <c r="M1857" t="s">
        <v>42147</v>
      </c>
      <c r="N1857">
        <v>5</v>
      </c>
      <c r="O1857" t="s">
        <v>42146</v>
      </c>
      <c r="P1857" t="s">
        <v>42145</v>
      </c>
      <c r="Q1857" t="s">
        <v>42144</v>
      </c>
      <c r="R1857" s="7">
        <v>43740</v>
      </c>
      <c r="S1857" s="8">
        <f t="shared" si="224"/>
        <v>2019</v>
      </c>
      <c r="T1857" s="8">
        <v>2019</v>
      </c>
      <c r="U1857" s="8">
        <f t="shared" si="225"/>
        <v>3</v>
      </c>
      <c r="V1857" s="7">
        <v>43740</v>
      </c>
      <c r="W1857" t="s">
        <v>3699</v>
      </c>
      <c r="X1857" s="2">
        <v>0.55500000000000005</v>
      </c>
      <c r="Y1857" s="6">
        <f t="shared" si="230"/>
        <v>1.4815408024345321E-2</v>
      </c>
      <c r="AA1857">
        <v>17518725</v>
      </c>
      <c r="AB1857">
        <v>6100153023</v>
      </c>
      <c r="AC1857">
        <v>17518733</v>
      </c>
      <c r="AD1857" t="s">
        <v>1</v>
      </c>
      <c r="AE1857">
        <v>13</v>
      </c>
      <c r="AF1857">
        <v>12</v>
      </c>
      <c r="AH1857" t="s">
        <v>42143</v>
      </c>
      <c r="AI1857" t="s">
        <v>42142</v>
      </c>
      <c r="AK1857" t="s">
        <v>42141</v>
      </c>
      <c r="AL1857">
        <v>2</v>
      </c>
      <c r="AM1857" s="5">
        <f t="shared" si="226"/>
        <v>0.66666666666666663</v>
      </c>
      <c r="AN1857" s="4">
        <f t="shared" si="231"/>
        <v>1.0097185409567082E-3</v>
      </c>
      <c r="AO1857" s="3"/>
      <c r="AP1857">
        <v>0</v>
      </c>
      <c r="AQ1857" t="s">
        <v>42140</v>
      </c>
      <c r="AR1857" t="s">
        <v>42139</v>
      </c>
      <c r="AS1857" t="s">
        <v>42138</v>
      </c>
      <c r="AT1857" s="2" t="s">
        <v>14</v>
      </c>
      <c r="AU1857" s="1">
        <f t="shared" si="227"/>
        <v>1.0673701179328736</v>
      </c>
      <c r="AV1857" s="1">
        <f t="shared" si="228"/>
        <v>0.79125632826510151</v>
      </c>
      <c r="AW1857" s="1">
        <f t="shared" si="229"/>
        <v>0.51514253859732917</v>
      </c>
    </row>
    <row r="1858" spans="1:49" x14ac:dyDescent="0.2">
      <c r="A1858">
        <v>1856</v>
      </c>
      <c r="B1858" t="s">
        <v>42137</v>
      </c>
      <c r="C1858" t="s">
        <v>42136</v>
      </c>
      <c r="F1858" t="s">
        <v>42135</v>
      </c>
      <c r="G1858" t="s">
        <v>3</v>
      </c>
      <c r="H1858" t="s">
        <v>2</v>
      </c>
      <c r="I1858" t="s">
        <v>42134</v>
      </c>
      <c r="J1858" t="s">
        <v>42133</v>
      </c>
      <c r="K1858" t="s">
        <v>42132</v>
      </c>
      <c r="L1858" t="s">
        <v>42131</v>
      </c>
      <c r="M1858" t="s">
        <v>1901</v>
      </c>
      <c r="N1858">
        <v>8</v>
      </c>
      <c r="O1858" t="s">
        <v>42130</v>
      </c>
      <c r="P1858" t="s">
        <v>42129</v>
      </c>
      <c r="Q1858" t="s">
        <v>42128</v>
      </c>
      <c r="R1858" s="7">
        <v>43740</v>
      </c>
      <c r="S1858" s="8">
        <f t="shared" ref="S1858:S1921" si="232">YEAR(R1858)</f>
        <v>2019</v>
      </c>
      <c r="T1858" s="8">
        <v>2019</v>
      </c>
      <c r="U1858" s="8">
        <f t="shared" ref="U1858:U1921" si="233">2022-T1858</f>
        <v>3</v>
      </c>
      <c r="V1858" s="7">
        <v>43740</v>
      </c>
      <c r="W1858" t="s">
        <v>3699</v>
      </c>
      <c r="X1858" s="2">
        <v>0.55500000000000005</v>
      </c>
      <c r="Y1858" s="6">
        <f t="shared" si="230"/>
        <v>1.4815408024345321E-2</v>
      </c>
      <c r="AA1858">
        <v>17518725</v>
      </c>
      <c r="AB1858">
        <v>6100153023</v>
      </c>
      <c r="AC1858">
        <v>17518733</v>
      </c>
      <c r="AD1858" t="s">
        <v>1</v>
      </c>
      <c r="AE1858">
        <v>13</v>
      </c>
      <c r="AF1858">
        <v>12</v>
      </c>
      <c r="AH1858" t="s">
        <v>42127</v>
      </c>
      <c r="AI1858" t="s">
        <v>42126</v>
      </c>
      <c r="AK1858" t="s">
        <v>42125</v>
      </c>
      <c r="AL1858">
        <v>1</v>
      </c>
      <c r="AM1858" s="5">
        <f t="shared" ref="AM1858:AM1921" si="234">AL1858/U1858</f>
        <v>0.33333333333333331</v>
      </c>
      <c r="AN1858" s="4">
        <f t="shared" si="231"/>
        <v>5.048592704783541E-4</v>
      </c>
      <c r="AO1858" s="3"/>
      <c r="AP1858">
        <v>0</v>
      </c>
      <c r="AR1858" t="s">
        <v>0</v>
      </c>
      <c r="AT1858" s="2" t="s">
        <v>14</v>
      </c>
      <c r="AU1858" s="1">
        <f t="shared" ref="AU1858:AU1921" si="235">(Y1858*0.7+AN1858*0.3)*100</f>
        <v>1.0522243398185229</v>
      </c>
      <c r="AV1858" s="1">
        <f t="shared" ref="AV1858:AV1921" si="236">(Y1858*0.5+AN1858*0.5)*100</f>
        <v>0.76601336474118376</v>
      </c>
      <c r="AW1858" s="1">
        <f t="shared" ref="AW1858:AW1921" si="237">(Y1858*0.3+AN1858*0.7)*100</f>
        <v>0.47980238966384436</v>
      </c>
    </row>
    <row r="1859" spans="1:49" x14ac:dyDescent="0.2">
      <c r="A1859">
        <v>1857</v>
      </c>
      <c r="B1859" t="s">
        <v>42124</v>
      </c>
      <c r="C1859" t="s">
        <v>42123</v>
      </c>
      <c r="F1859" t="s">
        <v>42122</v>
      </c>
      <c r="G1859" t="s">
        <v>3</v>
      </c>
      <c r="H1859" t="s">
        <v>2</v>
      </c>
      <c r="I1859" t="s">
        <v>2474</v>
      </c>
      <c r="J1859">
        <v>60000414</v>
      </c>
      <c r="K1859" t="s">
        <v>477</v>
      </c>
      <c r="L1859" t="s">
        <v>476</v>
      </c>
      <c r="M1859" t="s">
        <v>109</v>
      </c>
      <c r="N1859">
        <v>2</v>
      </c>
      <c r="O1859" t="s">
        <v>14682</v>
      </c>
      <c r="P1859" t="s">
        <v>14681</v>
      </c>
      <c r="Q1859" t="s">
        <v>1471</v>
      </c>
      <c r="R1859" s="7">
        <v>43740</v>
      </c>
      <c r="S1859" s="8">
        <f t="shared" si="232"/>
        <v>2019</v>
      </c>
      <c r="T1859" s="8">
        <v>2019</v>
      </c>
      <c r="U1859" s="8">
        <f t="shared" si="233"/>
        <v>3</v>
      </c>
      <c r="V1859" s="7">
        <v>43740</v>
      </c>
      <c r="W1859" t="s">
        <v>3699</v>
      </c>
      <c r="X1859" s="2">
        <v>0.55500000000000005</v>
      </c>
      <c r="Y1859" s="6">
        <f t="shared" ref="Y1859:Y1922" si="238">(X1859-$Z$3)/($Z$2-$Z$3)</f>
        <v>1.4815408024345321E-2</v>
      </c>
      <c r="AA1859">
        <v>17518725</v>
      </c>
      <c r="AB1859">
        <v>6100153023</v>
      </c>
      <c r="AC1859">
        <v>17518733</v>
      </c>
      <c r="AD1859" t="s">
        <v>1</v>
      </c>
      <c r="AE1859">
        <v>13</v>
      </c>
      <c r="AF1859">
        <v>12</v>
      </c>
      <c r="AH1859" t="s">
        <v>25706</v>
      </c>
      <c r="AI1859" t="s">
        <v>42121</v>
      </c>
      <c r="AK1859" t="s">
        <v>42120</v>
      </c>
      <c r="AL1859">
        <v>2</v>
      </c>
      <c r="AM1859" s="5">
        <f t="shared" si="234"/>
        <v>0.66666666666666663</v>
      </c>
      <c r="AN1859" s="4">
        <f t="shared" ref="AN1859:AN1922" si="239">(AM1859-$AO$3)/($AO$2-$AO$3)</f>
        <v>1.0097185409567082E-3</v>
      </c>
      <c r="AO1859" s="3"/>
      <c r="AP1859">
        <v>0</v>
      </c>
      <c r="AR1859" t="s">
        <v>0</v>
      </c>
      <c r="AT1859" s="2" t="s">
        <v>14</v>
      </c>
      <c r="AU1859" s="1">
        <f t="shared" si="235"/>
        <v>1.0673701179328736</v>
      </c>
      <c r="AV1859" s="1">
        <f t="shared" si="236"/>
        <v>0.79125632826510151</v>
      </c>
      <c r="AW1859" s="1">
        <f t="shared" si="237"/>
        <v>0.51514253859732917</v>
      </c>
    </row>
    <row r="1860" spans="1:49" x14ac:dyDescent="0.2">
      <c r="A1860">
        <v>1858</v>
      </c>
      <c r="B1860" t="s">
        <v>42119</v>
      </c>
      <c r="C1860" t="s">
        <v>42118</v>
      </c>
      <c r="F1860" t="s">
        <v>42117</v>
      </c>
      <c r="G1860" t="s">
        <v>3</v>
      </c>
      <c r="H1860" t="s">
        <v>2</v>
      </c>
      <c r="I1860" t="s">
        <v>2686</v>
      </c>
      <c r="J1860">
        <v>60000912</v>
      </c>
      <c r="K1860" t="s">
        <v>111</v>
      </c>
      <c r="L1860" t="s">
        <v>110</v>
      </c>
      <c r="M1860" t="s">
        <v>109</v>
      </c>
      <c r="N1860">
        <v>3</v>
      </c>
      <c r="O1860" t="s">
        <v>2685</v>
      </c>
      <c r="P1860" t="s">
        <v>2684</v>
      </c>
      <c r="Q1860" t="s">
        <v>2683</v>
      </c>
      <c r="R1860" s="7">
        <v>43740</v>
      </c>
      <c r="S1860" s="8">
        <f t="shared" si="232"/>
        <v>2019</v>
      </c>
      <c r="T1860" s="8">
        <v>2019</v>
      </c>
      <c r="U1860" s="8">
        <f t="shared" si="233"/>
        <v>3</v>
      </c>
      <c r="V1860" s="7">
        <v>43740</v>
      </c>
      <c r="W1860" t="s">
        <v>3699</v>
      </c>
      <c r="X1860" s="2">
        <v>0.55500000000000005</v>
      </c>
      <c r="Y1860" s="6">
        <f t="shared" si="238"/>
        <v>1.4815408024345321E-2</v>
      </c>
      <c r="AA1860">
        <v>17518725</v>
      </c>
      <c r="AB1860">
        <v>6100153023</v>
      </c>
      <c r="AC1860">
        <v>17518733</v>
      </c>
      <c r="AD1860" t="s">
        <v>1</v>
      </c>
      <c r="AE1860">
        <v>13</v>
      </c>
      <c r="AF1860">
        <v>12</v>
      </c>
      <c r="AH1860" t="s">
        <v>42116</v>
      </c>
      <c r="AI1860" t="s">
        <v>42115</v>
      </c>
      <c r="AK1860" t="s">
        <v>42114</v>
      </c>
      <c r="AL1860">
        <v>7</v>
      </c>
      <c r="AM1860" s="5">
        <f t="shared" si="234"/>
        <v>2.3333333333333335</v>
      </c>
      <c r="AN1860" s="4">
        <f t="shared" si="239"/>
        <v>3.5340148933484792E-3</v>
      </c>
      <c r="AO1860" s="3"/>
      <c r="AP1860">
        <v>0</v>
      </c>
      <c r="AR1860" t="s">
        <v>0</v>
      </c>
      <c r="AT1860" s="2" t="s">
        <v>14</v>
      </c>
      <c r="AU1860" s="1">
        <f t="shared" si="235"/>
        <v>1.1430990085046266</v>
      </c>
      <c r="AV1860" s="1">
        <f t="shared" si="236"/>
        <v>0.91747114588469003</v>
      </c>
      <c r="AW1860" s="1">
        <f t="shared" si="237"/>
        <v>0.69184328326475308</v>
      </c>
    </row>
    <row r="1861" spans="1:49" x14ac:dyDescent="0.2">
      <c r="A1861">
        <v>1859</v>
      </c>
      <c r="B1861" t="s">
        <v>42113</v>
      </c>
      <c r="C1861" t="s">
        <v>42112</v>
      </c>
      <c r="F1861" t="s">
        <v>42111</v>
      </c>
      <c r="G1861" t="s">
        <v>3</v>
      </c>
      <c r="H1861" t="s">
        <v>2</v>
      </c>
      <c r="I1861" t="s">
        <v>42110</v>
      </c>
      <c r="J1861" t="s">
        <v>42109</v>
      </c>
      <c r="K1861" t="s">
        <v>42108</v>
      </c>
      <c r="L1861" t="s">
        <v>42107</v>
      </c>
      <c r="M1861" t="s">
        <v>18</v>
      </c>
      <c r="N1861">
        <v>4</v>
      </c>
      <c r="O1861" t="s">
        <v>42106</v>
      </c>
      <c r="P1861" t="s">
        <v>42105</v>
      </c>
      <c r="Q1861" t="s">
        <v>42104</v>
      </c>
      <c r="R1861" s="7">
        <v>43740</v>
      </c>
      <c r="S1861" s="8">
        <f t="shared" si="232"/>
        <v>2019</v>
      </c>
      <c r="T1861" s="8">
        <v>2019</v>
      </c>
      <c r="U1861" s="8">
        <f t="shared" si="233"/>
        <v>3</v>
      </c>
      <c r="V1861" s="7">
        <v>43740</v>
      </c>
      <c r="W1861" t="s">
        <v>3699</v>
      </c>
      <c r="X1861" s="2">
        <v>0.55500000000000005</v>
      </c>
      <c r="Y1861" s="6">
        <f t="shared" si="238"/>
        <v>1.4815408024345321E-2</v>
      </c>
      <c r="AA1861">
        <v>17518725</v>
      </c>
      <c r="AB1861">
        <v>6100153023</v>
      </c>
      <c r="AC1861">
        <v>17518733</v>
      </c>
      <c r="AD1861" t="s">
        <v>1</v>
      </c>
      <c r="AE1861">
        <v>13</v>
      </c>
      <c r="AF1861">
        <v>12</v>
      </c>
      <c r="AH1861" t="s">
        <v>42103</v>
      </c>
      <c r="AI1861" t="s">
        <v>42102</v>
      </c>
      <c r="AK1861" t="s">
        <v>42101</v>
      </c>
      <c r="AL1861">
        <v>1</v>
      </c>
      <c r="AM1861" s="5">
        <f t="shared" si="234"/>
        <v>0.33333333333333331</v>
      </c>
      <c r="AN1861" s="4">
        <f t="shared" si="239"/>
        <v>5.048592704783541E-4</v>
      </c>
      <c r="AO1861" s="3"/>
      <c r="AP1861">
        <v>0</v>
      </c>
      <c r="AQ1861" t="s">
        <v>2013</v>
      </c>
      <c r="AR1861" t="s">
        <v>42100</v>
      </c>
      <c r="AS1861" t="s">
        <v>299</v>
      </c>
      <c r="AT1861" s="2" t="s">
        <v>14</v>
      </c>
      <c r="AU1861" s="1">
        <f t="shared" si="235"/>
        <v>1.0522243398185229</v>
      </c>
      <c r="AV1861" s="1">
        <f t="shared" si="236"/>
        <v>0.76601336474118376</v>
      </c>
      <c r="AW1861" s="1">
        <f t="shared" si="237"/>
        <v>0.47980238966384436</v>
      </c>
    </row>
    <row r="1862" spans="1:49" x14ac:dyDescent="0.2">
      <c r="A1862">
        <v>1860</v>
      </c>
      <c r="B1862" t="s">
        <v>42099</v>
      </c>
      <c r="C1862" t="s">
        <v>42098</v>
      </c>
      <c r="F1862" t="s">
        <v>42097</v>
      </c>
      <c r="G1862" t="s">
        <v>3</v>
      </c>
      <c r="H1862" t="s">
        <v>2</v>
      </c>
      <c r="I1862" t="s">
        <v>5285</v>
      </c>
      <c r="J1862">
        <v>60026263</v>
      </c>
      <c r="K1862" t="s">
        <v>1285</v>
      </c>
      <c r="L1862" t="s">
        <v>773</v>
      </c>
      <c r="M1862" t="s">
        <v>85</v>
      </c>
      <c r="N1862">
        <v>2</v>
      </c>
      <c r="O1862" t="s">
        <v>42096</v>
      </c>
      <c r="P1862" t="s">
        <v>25554</v>
      </c>
      <c r="Q1862" t="s">
        <v>1656</v>
      </c>
      <c r="R1862" s="7">
        <v>43740</v>
      </c>
      <c r="S1862" s="8">
        <f t="shared" si="232"/>
        <v>2019</v>
      </c>
      <c r="T1862" s="8">
        <v>2019</v>
      </c>
      <c r="U1862" s="8">
        <f t="shared" si="233"/>
        <v>3</v>
      </c>
      <c r="V1862" s="7">
        <v>43740</v>
      </c>
      <c r="W1862" t="s">
        <v>3699</v>
      </c>
      <c r="X1862" s="2">
        <v>0.55500000000000005</v>
      </c>
      <c r="Y1862" s="6">
        <f t="shared" si="238"/>
        <v>1.4815408024345321E-2</v>
      </c>
      <c r="AA1862">
        <v>17518725</v>
      </c>
      <c r="AB1862">
        <v>6100153023</v>
      </c>
      <c r="AC1862">
        <v>17518733</v>
      </c>
      <c r="AD1862" t="s">
        <v>1</v>
      </c>
      <c r="AE1862">
        <v>13</v>
      </c>
      <c r="AF1862">
        <v>12</v>
      </c>
      <c r="AH1862" t="s">
        <v>42095</v>
      </c>
      <c r="AI1862" t="s">
        <v>42094</v>
      </c>
      <c r="AK1862" t="s">
        <v>42093</v>
      </c>
      <c r="AL1862">
        <v>1</v>
      </c>
      <c r="AM1862" s="5">
        <f t="shared" si="234"/>
        <v>0.33333333333333331</v>
      </c>
      <c r="AN1862" s="4">
        <f t="shared" si="239"/>
        <v>5.048592704783541E-4</v>
      </c>
      <c r="AO1862" s="3"/>
      <c r="AP1862">
        <v>0</v>
      </c>
      <c r="AR1862" t="s">
        <v>0</v>
      </c>
      <c r="AS1862" t="s">
        <v>306</v>
      </c>
      <c r="AT1862" s="2" t="s">
        <v>14</v>
      </c>
      <c r="AU1862" s="1">
        <f t="shared" si="235"/>
        <v>1.0522243398185229</v>
      </c>
      <c r="AV1862" s="1">
        <f t="shared" si="236"/>
        <v>0.76601336474118376</v>
      </c>
      <c r="AW1862" s="1">
        <f t="shared" si="237"/>
        <v>0.47980238966384436</v>
      </c>
    </row>
    <row r="1863" spans="1:49" x14ac:dyDescent="0.2">
      <c r="A1863">
        <v>1861</v>
      </c>
      <c r="B1863" t="s">
        <v>42092</v>
      </c>
      <c r="C1863" t="s">
        <v>42091</v>
      </c>
      <c r="F1863" t="s">
        <v>42090</v>
      </c>
      <c r="G1863" t="s">
        <v>3</v>
      </c>
      <c r="H1863" t="s">
        <v>2</v>
      </c>
      <c r="I1863" t="s">
        <v>42089</v>
      </c>
      <c r="J1863">
        <v>60109706</v>
      </c>
      <c r="K1863" t="s">
        <v>42088</v>
      </c>
      <c r="L1863" t="s">
        <v>42087</v>
      </c>
      <c r="M1863" t="s">
        <v>170</v>
      </c>
      <c r="N1863">
        <v>1</v>
      </c>
      <c r="O1863" t="s">
        <v>42086</v>
      </c>
      <c r="P1863">
        <v>36839769000</v>
      </c>
      <c r="Q1863">
        <v>60109706</v>
      </c>
      <c r="R1863" s="7">
        <v>43740</v>
      </c>
      <c r="S1863" s="8">
        <f t="shared" si="232"/>
        <v>2019</v>
      </c>
      <c r="T1863" s="8">
        <v>2019</v>
      </c>
      <c r="U1863" s="8">
        <f t="shared" si="233"/>
        <v>3</v>
      </c>
      <c r="V1863" s="7">
        <v>43740</v>
      </c>
      <c r="W1863" t="s">
        <v>1145</v>
      </c>
      <c r="X1863" s="2">
        <v>0.59799999999999998</v>
      </c>
      <c r="Y1863" s="6">
        <f t="shared" si="238"/>
        <v>1.5963268465871174E-2</v>
      </c>
      <c r="AB1863">
        <v>62932</v>
      </c>
      <c r="AC1863">
        <v>19961073</v>
      </c>
      <c r="AD1863" t="s">
        <v>1</v>
      </c>
      <c r="AE1863">
        <v>12</v>
      </c>
      <c r="AF1863">
        <v>19</v>
      </c>
      <c r="AG1863">
        <v>3766</v>
      </c>
      <c r="AI1863" t="s">
        <v>42085</v>
      </c>
      <c r="AJ1863" t="s">
        <v>42084</v>
      </c>
      <c r="AK1863" t="s">
        <v>42083</v>
      </c>
      <c r="AL1863">
        <v>4</v>
      </c>
      <c r="AM1863" s="5">
        <f t="shared" si="234"/>
        <v>1.3333333333333333</v>
      </c>
      <c r="AN1863" s="4">
        <f t="shared" si="239"/>
        <v>2.0194370819134164E-3</v>
      </c>
      <c r="AO1863" s="3"/>
      <c r="AP1863">
        <v>1</v>
      </c>
      <c r="AQ1863" t="s">
        <v>768</v>
      </c>
      <c r="AR1863" t="s">
        <v>42082</v>
      </c>
      <c r="AS1863" t="s">
        <v>167</v>
      </c>
      <c r="AT1863" s="2">
        <v>3.004</v>
      </c>
      <c r="AU1863" s="1">
        <f t="shared" si="235"/>
        <v>1.1780119050683844</v>
      </c>
      <c r="AV1863" s="1">
        <f t="shared" si="236"/>
        <v>0.89913527738922949</v>
      </c>
      <c r="AW1863" s="1">
        <f t="shared" si="237"/>
        <v>0.62025864971007438</v>
      </c>
    </row>
    <row r="1864" spans="1:49" x14ac:dyDescent="0.2">
      <c r="A1864">
        <v>1862</v>
      </c>
      <c r="B1864" t="s">
        <v>42081</v>
      </c>
      <c r="C1864" t="s">
        <v>42080</v>
      </c>
      <c r="F1864" t="s">
        <v>42079</v>
      </c>
      <c r="G1864" t="s">
        <v>3</v>
      </c>
      <c r="H1864" t="s">
        <v>2</v>
      </c>
      <c r="I1864" t="s">
        <v>42078</v>
      </c>
      <c r="J1864">
        <v>60025272</v>
      </c>
      <c r="K1864" t="s">
        <v>1537</v>
      </c>
      <c r="L1864" t="s">
        <v>1139</v>
      </c>
      <c r="M1864" t="s">
        <v>170</v>
      </c>
      <c r="N1864">
        <v>8</v>
      </c>
      <c r="O1864" t="s">
        <v>42077</v>
      </c>
      <c r="P1864" t="s">
        <v>42076</v>
      </c>
      <c r="Q1864" t="s">
        <v>42075</v>
      </c>
      <c r="R1864" s="7">
        <v>43740</v>
      </c>
      <c r="S1864" s="8">
        <f t="shared" si="232"/>
        <v>2019</v>
      </c>
      <c r="T1864" s="8">
        <v>2019</v>
      </c>
      <c r="U1864" s="8">
        <f t="shared" si="233"/>
        <v>3</v>
      </c>
      <c r="V1864" s="7">
        <v>43740</v>
      </c>
      <c r="W1864" t="s">
        <v>3664</v>
      </c>
      <c r="X1864" s="2">
        <v>0.46600000000000003</v>
      </c>
      <c r="Y1864" s="6">
        <f t="shared" si="238"/>
        <v>1.243960385467553E-2</v>
      </c>
      <c r="AA1864">
        <v>1691864</v>
      </c>
      <c r="AB1864">
        <v>18003</v>
      </c>
      <c r="AC1864">
        <v>15685535</v>
      </c>
      <c r="AD1864" t="s">
        <v>1</v>
      </c>
      <c r="AE1864">
        <v>33</v>
      </c>
      <c r="AF1864">
        <v>19</v>
      </c>
      <c r="AH1864" t="s">
        <v>42074</v>
      </c>
      <c r="AI1864" t="s">
        <v>42073</v>
      </c>
      <c r="AJ1864" t="s">
        <v>42072</v>
      </c>
      <c r="AK1864" t="s">
        <v>42071</v>
      </c>
      <c r="AL1864">
        <v>5</v>
      </c>
      <c r="AM1864" s="5">
        <f t="shared" si="234"/>
        <v>1.6666666666666667</v>
      </c>
      <c r="AN1864" s="4">
        <f t="shared" si="239"/>
        <v>2.5242963523917708E-3</v>
      </c>
      <c r="AO1864" s="3"/>
      <c r="AP1864">
        <v>0</v>
      </c>
      <c r="AQ1864" t="s">
        <v>768</v>
      </c>
      <c r="AR1864" t="s">
        <v>42070</v>
      </c>
      <c r="AS1864" t="s">
        <v>167</v>
      </c>
      <c r="AT1864" s="2">
        <v>1.6990000000000001</v>
      </c>
      <c r="AU1864" s="1">
        <f t="shared" si="235"/>
        <v>0.9465011603990402</v>
      </c>
      <c r="AV1864" s="1">
        <f t="shared" si="236"/>
        <v>0.74819501035336511</v>
      </c>
      <c r="AW1864" s="1">
        <f t="shared" si="237"/>
        <v>0.5498888603076898</v>
      </c>
    </row>
    <row r="1865" spans="1:49" x14ac:dyDescent="0.2">
      <c r="A1865">
        <v>1863</v>
      </c>
      <c r="B1865" t="s">
        <v>42069</v>
      </c>
      <c r="C1865" t="s">
        <v>42068</v>
      </c>
      <c r="F1865" t="s">
        <v>42067</v>
      </c>
      <c r="G1865" t="s">
        <v>3</v>
      </c>
      <c r="H1865" t="s">
        <v>2</v>
      </c>
      <c r="I1865" t="s">
        <v>42066</v>
      </c>
      <c r="J1865" t="s">
        <v>42065</v>
      </c>
      <c r="K1865" t="s">
        <v>42064</v>
      </c>
      <c r="L1865" t="s">
        <v>2855</v>
      </c>
      <c r="M1865" t="s">
        <v>29</v>
      </c>
      <c r="N1865">
        <v>4</v>
      </c>
      <c r="O1865" t="s">
        <v>42063</v>
      </c>
      <c r="P1865" t="s">
        <v>42062</v>
      </c>
      <c r="Q1865" t="s">
        <v>42061</v>
      </c>
      <c r="R1865" s="7">
        <v>43740</v>
      </c>
      <c r="S1865" s="8">
        <f t="shared" si="232"/>
        <v>2019</v>
      </c>
      <c r="T1865" s="8">
        <v>2019</v>
      </c>
      <c r="U1865" s="8">
        <f t="shared" si="233"/>
        <v>3</v>
      </c>
      <c r="V1865" s="7">
        <v>43740</v>
      </c>
      <c r="W1865" t="s">
        <v>42060</v>
      </c>
      <c r="X1865" s="2">
        <v>0.45700000000000002</v>
      </c>
      <c r="Y1865" s="6">
        <f t="shared" si="238"/>
        <v>1.2199353994821282E-2</v>
      </c>
      <c r="AA1865">
        <v>20960956</v>
      </c>
      <c r="AB1865">
        <v>21100453523</v>
      </c>
      <c r="AC1865">
        <v>23657499</v>
      </c>
      <c r="AD1865" t="s">
        <v>1</v>
      </c>
      <c r="AE1865">
        <v>38</v>
      </c>
      <c r="AF1865">
        <v>5</v>
      </c>
      <c r="AH1865" t="s">
        <v>42059</v>
      </c>
      <c r="AI1865" t="s">
        <v>42058</v>
      </c>
      <c r="AJ1865" t="s">
        <v>42057</v>
      </c>
      <c r="AK1865" t="s">
        <v>42056</v>
      </c>
      <c r="AL1865">
        <v>25</v>
      </c>
      <c r="AM1865" s="5">
        <f t="shared" si="234"/>
        <v>8.3333333333333339</v>
      </c>
      <c r="AN1865" s="4">
        <f t="shared" si="239"/>
        <v>1.2621481761958854E-2</v>
      </c>
      <c r="AO1865" s="3"/>
      <c r="AP1865">
        <v>0</v>
      </c>
      <c r="AQ1865" t="s">
        <v>16</v>
      </c>
      <c r="AR1865">
        <v>41572292</v>
      </c>
      <c r="AS1865" t="s">
        <v>15</v>
      </c>
      <c r="AT1865" s="2" t="s">
        <v>14</v>
      </c>
      <c r="AU1865" s="1">
        <f t="shared" si="235"/>
        <v>1.2325992324962554</v>
      </c>
      <c r="AV1865" s="1">
        <f t="shared" si="236"/>
        <v>1.241041787839007</v>
      </c>
      <c r="AW1865" s="1">
        <f t="shared" si="237"/>
        <v>1.2494843431817582</v>
      </c>
    </row>
    <row r="1866" spans="1:49" x14ac:dyDescent="0.2">
      <c r="A1866">
        <v>1864</v>
      </c>
      <c r="B1866" t="s">
        <v>42055</v>
      </c>
      <c r="C1866" t="s">
        <v>42054</v>
      </c>
      <c r="E1866">
        <v>31303069</v>
      </c>
      <c r="F1866" t="s">
        <v>42053</v>
      </c>
      <c r="G1866" t="s">
        <v>3</v>
      </c>
      <c r="H1866" t="s">
        <v>2</v>
      </c>
      <c r="I1866" t="s">
        <v>42052</v>
      </c>
      <c r="J1866" t="s">
        <v>42051</v>
      </c>
      <c r="K1866" t="s">
        <v>42050</v>
      </c>
      <c r="L1866" t="s">
        <v>42049</v>
      </c>
      <c r="M1866" t="s">
        <v>44</v>
      </c>
      <c r="N1866">
        <v>4</v>
      </c>
      <c r="O1866" t="s">
        <v>42048</v>
      </c>
      <c r="P1866" t="s">
        <v>42047</v>
      </c>
      <c r="Q1866" t="s">
        <v>42046</v>
      </c>
      <c r="R1866" s="7">
        <v>43740</v>
      </c>
      <c r="S1866" s="8">
        <f t="shared" si="232"/>
        <v>2019</v>
      </c>
      <c r="T1866" s="8">
        <v>2019</v>
      </c>
      <c r="U1866" s="8">
        <f t="shared" si="233"/>
        <v>3</v>
      </c>
      <c r="V1866" s="7">
        <v>43740</v>
      </c>
      <c r="W1866" t="s">
        <v>5233</v>
      </c>
      <c r="X1866" s="2">
        <v>0.41599999999999998</v>
      </c>
      <c r="Y1866" s="6">
        <f t="shared" si="238"/>
        <v>1.1104882411040816E-2</v>
      </c>
      <c r="AA1866">
        <v>15368378</v>
      </c>
      <c r="AB1866">
        <v>14876</v>
      </c>
      <c r="AC1866">
        <v>15368386</v>
      </c>
      <c r="AD1866" t="s">
        <v>1</v>
      </c>
      <c r="AE1866">
        <v>38</v>
      </c>
      <c r="AF1866">
        <v>4</v>
      </c>
      <c r="AH1866" t="s">
        <v>42045</v>
      </c>
      <c r="AI1866" t="s">
        <v>42044</v>
      </c>
      <c r="AJ1866" t="s">
        <v>42043</v>
      </c>
      <c r="AK1866" t="s">
        <v>42042</v>
      </c>
      <c r="AL1866">
        <v>2</v>
      </c>
      <c r="AM1866" s="5">
        <f t="shared" si="234"/>
        <v>0.66666666666666663</v>
      </c>
      <c r="AN1866" s="4">
        <f t="shared" si="239"/>
        <v>1.0097185409567082E-3</v>
      </c>
      <c r="AO1866" s="3"/>
      <c r="AP1866">
        <v>0</v>
      </c>
      <c r="AQ1866" t="s">
        <v>42041</v>
      </c>
      <c r="AR1866" t="s">
        <v>42040</v>
      </c>
      <c r="AS1866" t="s">
        <v>42039</v>
      </c>
      <c r="AT1866" s="2">
        <v>2.8820000000000001</v>
      </c>
      <c r="AU1866" s="1">
        <f t="shared" si="235"/>
        <v>0.80763332500155827</v>
      </c>
      <c r="AV1866" s="1">
        <f t="shared" si="236"/>
        <v>0.60573004759987614</v>
      </c>
      <c r="AW1866" s="1">
        <f t="shared" si="237"/>
        <v>0.40382677019819402</v>
      </c>
    </row>
    <row r="1867" spans="1:49" x14ac:dyDescent="0.2">
      <c r="A1867">
        <v>1865</v>
      </c>
      <c r="B1867" t="s">
        <v>42038</v>
      </c>
      <c r="C1867" t="s">
        <v>42037</v>
      </c>
      <c r="E1867">
        <v>31304806</v>
      </c>
      <c r="F1867" t="s">
        <v>42036</v>
      </c>
      <c r="G1867" t="s">
        <v>3</v>
      </c>
      <c r="H1867" t="s">
        <v>2</v>
      </c>
      <c r="I1867" t="s">
        <v>42035</v>
      </c>
      <c r="J1867" t="s">
        <v>42034</v>
      </c>
      <c r="K1867" t="s">
        <v>42033</v>
      </c>
      <c r="L1867" t="s">
        <v>42032</v>
      </c>
      <c r="M1867" t="s">
        <v>42031</v>
      </c>
      <c r="N1867">
        <v>3</v>
      </c>
      <c r="O1867" t="s">
        <v>42030</v>
      </c>
      <c r="P1867" t="s">
        <v>42029</v>
      </c>
      <c r="Q1867" t="s">
        <v>42028</v>
      </c>
      <c r="R1867" s="7">
        <v>43740</v>
      </c>
      <c r="S1867" s="8">
        <f t="shared" si="232"/>
        <v>2019</v>
      </c>
      <c r="T1867" s="8">
        <v>2019</v>
      </c>
      <c r="U1867" s="8">
        <f t="shared" si="233"/>
        <v>3</v>
      </c>
      <c r="V1867" s="7">
        <v>43740</v>
      </c>
      <c r="W1867" t="s">
        <v>5233</v>
      </c>
      <c r="X1867" s="2">
        <v>0.41599999999999998</v>
      </c>
      <c r="Y1867" s="6">
        <f t="shared" si="238"/>
        <v>1.1104882411040816E-2</v>
      </c>
      <c r="AA1867">
        <v>15368378</v>
      </c>
      <c r="AB1867">
        <v>14876</v>
      </c>
      <c r="AC1867">
        <v>15368386</v>
      </c>
      <c r="AD1867" t="s">
        <v>1</v>
      </c>
      <c r="AE1867">
        <v>38</v>
      </c>
      <c r="AF1867">
        <v>4</v>
      </c>
      <c r="AH1867" t="s">
        <v>4929</v>
      </c>
      <c r="AI1867" t="s">
        <v>42027</v>
      </c>
      <c r="AJ1867" t="s">
        <v>42026</v>
      </c>
      <c r="AK1867" t="s">
        <v>42025</v>
      </c>
      <c r="AL1867">
        <v>2</v>
      </c>
      <c r="AM1867" s="5">
        <f t="shared" si="234"/>
        <v>0.66666666666666663</v>
      </c>
      <c r="AN1867" s="4">
        <f t="shared" si="239"/>
        <v>1.0097185409567082E-3</v>
      </c>
      <c r="AO1867" s="3"/>
      <c r="AP1867">
        <v>0</v>
      </c>
      <c r="AR1867" t="s">
        <v>0</v>
      </c>
      <c r="AT1867" s="2">
        <v>2.8820000000000001</v>
      </c>
      <c r="AU1867" s="1">
        <f t="shared" si="235"/>
        <v>0.80763332500155827</v>
      </c>
      <c r="AV1867" s="1">
        <f t="shared" si="236"/>
        <v>0.60573004759987614</v>
      </c>
      <c r="AW1867" s="1">
        <f t="shared" si="237"/>
        <v>0.40382677019819402</v>
      </c>
    </row>
    <row r="1868" spans="1:49" x14ac:dyDescent="0.2">
      <c r="A1868">
        <v>1866</v>
      </c>
      <c r="B1868" t="s">
        <v>42024</v>
      </c>
      <c r="C1868" t="s">
        <v>42023</v>
      </c>
      <c r="F1868" t="s">
        <v>42022</v>
      </c>
      <c r="G1868" t="s">
        <v>3</v>
      </c>
      <c r="H1868" t="s">
        <v>2</v>
      </c>
      <c r="I1868" t="s">
        <v>5490</v>
      </c>
      <c r="J1868">
        <v>60003416</v>
      </c>
      <c r="K1868" t="s">
        <v>1737</v>
      </c>
      <c r="L1868" t="s">
        <v>1736</v>
      </c>
      <c r="M1868" t="s">
        <v>170</v>
      </c>
      <c r="N1868">
        <v>3</v>
      </c>
      <c r="O1868" t="s">
        <v>42021</v>
      </c>
      <c r="P1868" t="s">
        <v>42020</v>
      </c>
      <c r="Q1868" t="s">
        <v>42019</v>
      </c>
      <c r="R1868" s="7">
        <v>43740</v>
      </c>
      <c r="S1868" s="8">
        <f t="shared" si="232"/>
        <v>2019</v>
      </c>
      <c r="T1868" s="8">
        <v>2019</v>
      </c>
      <c r="U1868" s="8">
        <f t="shared" si="233"/>
        <v>3</v>
      </c>
      <c r="V1868" s="7">
        <v>43740</v>
      </c>
      <c r="W1868" t="s">
        <v>3664</v>
      </c>
      <c r="X1868" s="2">
        <v>0.46600000000000003</v>
      </c>
      <c r="Y1868" s="6">
        <f t="shared" si="238"/>
        <v>1.243960385467553E-2</v>
      </c>
      <c r="AA1868">
        <v>1691864</v>
      </c>
      <c r="AB1868">
        <v>18003</v>
      </c>
      <c r="AC1868">
        <v>15685535</v>
      </c>
      <c r="AD1868" t="s">
        <v>1</v>
      </c>
      <c r="AE1868">
        <v>33</v>
      </c>
      <c r="AF1868">
        <v>19</v>
      </c>
      <c r="AH1868" t="s">
        <v>42018</v>
      </c>
      <c r="AI1868" t="s">
        <v>42017</v>
      </c>
      <c r="AJ1868" t="s">
        <v>42016</v>
      </c>
      <c r="AK1868" t="s">
        <v>42015</v>
      </c>
      <c r="AL1868">
        <v>2</v>
      </c>
      <c r="AM1868" s="5">
        <f t="shared" si="234"/>
        <v>0.66666666666666663</v>
      </c>
      <c r="AN1868" s="4">
        <f t="shared" si="239"/>
        <v>1.0097185409567082E-3</v>
      </c>
      <c r="AO1868" s="3"/>
      <c r="AP1868">
        <v>0</v>
      </c>
      <c r="AR1868" t="s">
        <v>0</v>
      </c>
      <c r="AT1868" s="2">
        <v>1.6990000000000001</v>
      </c>
      <c r="AU1868" s="1">
        <f t="shared" si="235"/>
        <v>0.90106382605598845</v>
      </c>
      <c r="AV1868" s="1">
        <f t="shared" si="236"/>
        <v>0.67246611978161197</v>
      </c>
      <c r="AW1868" s="1">
        <f t="shared" si="237"/>
        <v>0.44386841350723544</v>
      </c>
    </row>
    <row r="1869" spans="1:49" x14ac:dyDescent="0.2">
      <c r="A1869">
        <v>1867</v>
      </c>
      <c r="B1869" t="s">
        <v>42014</v>
      </c>
      <c r="C1869" t="s">
        <v>42013</v>
      </c>
      <c r="F1869" t="s">
        <v>42012</v>
      </c>
      <c r="G1869" t="s">
        <v>3</v>
      </c>
      <c r="H1869" t="s">
        <v>2</v>
      </c>
      <c r="I1869" t="s">
        <v>42011</v>
      </c>
      <c r="J1869" t="s">
        <v>42010</v>
      </c>
      <c r="K1869" t="s">
        <v>42009</v>
      </c>
      <c r="L1869" t="s">
        <v>42008</v>
      </c>
      <c r="M1869" t="s">
        <v>42007</v>
      </c>
      <c r="N1869">
        <v>6</v>
      </c>
      <c r="O1869" t="s">
        <v>42006</v>
      </c>
      <c r="P1869" t="s">
        <v>42005</v>
      </c>
      <c r="Q1869" t="s">
        <v>42004</v>
      </c>
      <c r="R1869" s="7">
        <v>43740</v>
      </c>
      <c r="S1869" s="8">
        <f t="shared" si="232"/>
        <v>2019</v>
      </c>
      <c r="T1869" s="8">
        <v>2019</v>
      </c>
      <c r="U1869" s="8">
        <f t="shared" si="233"/>
        <v>3</v>
      </c>
      <c r="V1869" s="7">
        <v>43740</v>
      </c>
      <c r="W1869" t="s">
        <v>1293</v>
      </c>
      <c r="X1869" s="2">
        <v>0.91800000000000004</v>
      </c>
      <c r="Y1869" s="6">
        <f t="shared" si="238"/>
        <v>2.4505485705133341E-2</v>
      </c>
      <c r="AA1869">
        <v>1431161</v>
      </c>
      <c r="AB1869">
        <v>22674</v>
      </c>
      <c r="AC1869">
        <v>13665901</v>
      </c>
      <c r="AD1869" t="s">
        <v>1</v>
      </c>
      <c r="AE1869">
        <v>40</v>
      </c>
      <c r="AF1869">
        <v>19</v>
      </c>
      <c r="AH1869" t="s">
        <v>42003</v>
      </c>
      <c r="AI1869" t="s">
        <v>42002</v>
      </c>
      <c r="AK1869" t="s">
        <v>42001</v>
      </c>
      <c r="AL1869">
        <v>25</v>
      </c>
      <c r="AM1869" s="5">
        <f t="shared" si="234"/>
        <v>8.3333333333333339</v>
      </c>
      <c r="AN1869" s="4">
        <f t="shared" si="239"/>
        <v>1.2621481761958854E-2</v>
      </c>
      <c r="AO1869" s="3"/>
      <c r="AP1869">
        <v>1</v>
      </c>
      <c r="AQ1869" t="s">
        <v>234</v>
      </c>
      <c r="AR1869">
        <v>721995</v>
      </c>
      <c r="AS1869" t="s">
        <v>233</v>
      </c>
      <c r="AT1869" s="2" t="s">
        <v>14</v>
      </c>
      <c r="AU1869" s="1">
        <f t="shared" si="235"/>
        <v>2.0940284522180992</v>
      </c>
      <c r="AV1869" s="1">
        <f t="shared" si="236"/>
        <v>1.8563483733546098</v>
      </c>
      <c r="AW1869" s="1">
        <f t="shared" si="237"/>
        <v>1.6186682944911199</v>
      </c>
    </row>
    <row r="1870" spans="1:49" x14ac:dyDescent="0.2">
      <c r="A1870">
        <v>1868</v>
      </c>
      <c r="B1870" t="s">
        <v>42000</v>
      </c>
      <c r="C1870" t="s">
        <v>41999</v>
      </c>
      <c r="F1870" t="s">
        <v>41998</v>
      </c>
      <c r="G1870" t="s">
        <v>3</v>
      </c>
      <c r="H1870" t="s">
        <v>2</v>
      </c>
      <c r="I1870" t="s">
        <v>41997</v>
      </c>
      <c r="J1870" t="s">
        <v>41996</v>
      </c>
      <c r="K1870" t="s">
        <v>41995</v>
      </c>
      <c r="L1870" t="s">
        <v>41994</v>
      </c>
      <c r="M1870" t="s">
        <v>41993</v>
      </c>
      <c r="N1870">
        <v>6</v>
      </c>
      <c r="O1870" t="s">
        <v>41992</v>
      </c>
      <c r="P1870" t="s">
        <v>41991</v>
      </c>
      <c r="Q1870" t="s">
        <v>41990</v>
      </c>
      <c r="R1870" s="7">
        <v>43740</v>
      </c>
      <c r="S1870" s="8">
        <f t="shared" si="232"/>
        <v>2019</v>
      </c>
      <c r="T1870" s="8">
        <v>2019</v>
      </c>
      <c r="U1870" s="8">
        <f t="shared" si="233"/>
        <v>3</v>
      </c>
      <c r="V1870" s="7">
        <v>43740</v>
      </c>
      <c r="W1870" t="s">
        <v>5230</v>
      </c>
      <c r="X1870" s="2">
        <v>0.46</v>
      </c>
      <c r="Y1870" s="6">
        <f t="shared" si="238"/>
        <v>1.2279437281439364E-2</v>
      </c>
      <c r="AA1870">
        <v>3014223</v>
      </c>
      <c r="AB1870">
        <v>23257</v>
      </c>
      <c r="AD1870" t="s">
        <v>1</v>
      </c>
      <c r="AE1870">
        <v>46</v>
      </c>
      <c r="AF1870">
        <v>4</v>
      </c>
      <c r="AH1870" t="s">
        <v>41989</v>
      </c>
      <c r="AI1870" t="s">
        <v>41988</v>
      </c>
      <c r="AJ1870" t="s">
        <v>41987</v>
      </c>
      <c r="AK1870" t="s">
        <v>41986</v>
      </c>
      <c r="AL1870">
        <v>3</v>
      </c>
      <c r="AM1870" s="5">
        <f t="shared" si="234"/>
        <v>1</v>
      </c>
      <c r="AN1870" s="4">
        <f t="shared" si="239"/>
        <v>1.5145778114350624E-3</v>
      </c>
      <c r="AO1870" s="3"/>
      <c r="AP1870">
        <v>0</v>
      </c>
      <c r="AR1870" t="s">
        <v>41985</v>
      </c>
      <c r="AS1870" t="s">
        <v>41984</v>
      </c>
      <c r="AT1870" s="2">
        <v>1.115</v>
      </c>
      <c r="AU1870" s="1">
        <f t="shared" si="235"/>
        <v>0.90499794404380729</v>
      </c>
      <c r="AV1870" s="1">
        <f t="shared" si="236"/>
        <v>0.68970075464372138</v>
      </c>
      <c r="AW1870" s="1">
        <f t="shared" si="237"/>
        <v>0.47440356524363531</v>
      </c>
    </row>
    <row r="1871" spans="1:49" x14ac:dyDescent="0.2">
      <c r="A1871">
        <v>1869</v>
      </c>
      <c r="B1871" t="s">
        <v>41983</v>
      </c>
      <c r="C1871" t="s">
        <v>41982</v>
      </c>
      <c r="F1871" t="s">
        <v>41981</v>
      </c>
      <c r="G1871" t="s">
        <v>3</v>
      </c>
      <c r="H1871" t="s">
        <v>2</v>
      </c>
      <c r="I1871" t="s">
        <v>3992</v>
      </c>
      <c r="J1871">
        <v>60070928</v>
      </c>
      <c r="K1871" t="s">
        <v>4965</v>
      </c>
      <c r="L1871" t="s">
        <v>4964</v>
      </c>
      <c r="M1871" t="s">
        <v>4963</v>
      </c>
      <c r="N1871">
        <v>4</v>
      </c>
      <c r="O1871" t="s">
        <v>41980</v>
      </c>
      <c r="P1871" t="s">
        <v>3987</v>
      </c>
      <c r="Q1871" t="s">
        <v>41979</v>
      </c>
      <c r="R1871" s="7">
        <v>43740</v>
      </c>
      <c r="S1871" s="8">
        <f t="shared" si="232"/>
        <v>2019</v>
      </c>
      <c r="T1871" s="8">
        <v>2019</v>
      </c>
      <c r="U1871" s="8">
        <f t="shared" si="233"/>
        <v>3</v>
      </c>
      <c r="V1871" s="7">
        <v>43740</v>
      </c>
      <c r="W1871" t="s">
        <v>3648</v>
      </c>
      <c r="X1871" s="2">
        <v>0.16500000000000001</v>
      </c>
      <c r="Y1871" s="6">
        <f t="shared" si="238"/>
        <v>4.4045807639945551E-3</v>
      </c>
      <c r="AA1871">
        <v>21681724</v>
      </c>
      <c r="AB1871">
        <v>21100854223</v>
      </c>
      <c r="AC1871">
        <v>21681732</v>
      </c>
      <c r="AD1871" t="s">
        <v>1</v>
      </c>
      <c r="AE1871">
        <v>7</v>
      </c>
      <c r="AF1871">
        <v>4</v>
      </c>
      <c r="AH1871" t="s">
        <v>41978</v>
      </c>
      <c r="AI1871" t="s">
        <v>41977</v>
      </c>
      <c r="AJ1871" t="s">
        <v>41976</v>
      </c>
      <c r="AK1871" t="s">
        <v>41975</v>
      </c>
      <c r="AL1871">
        <v>0</v>
      </c>
      <c r="AM1871" s="5">
        <f t="shared" si="234"/>
        <v>0</v>
      </c>
      <c r="AN1871" s="4">
        <f t="shared" si="239"/>
        <v>0</v>
      </c>
      <c r="AO1871" s="3"/>
      <c r="AP1871">
        <v>0</v>
      </c>
      <c r="AR1871" t="s">
        <v>0</v>
      </c>
      <c r="AT1871" s="2" t="s">
        <v>14</v>
      </c>
      <c r="AU1871" s="1">
        <f t="shared" si="235"/>
        <v>0.30832065347961884</v>
      </c>
      <c r="AV1871" s="1">
        <f t="shared" si="236"/>
        <v>0.22022903819972775</v>
      </c>
      <c r="AW1871" s="1">
        <f t="shared" si="237"/>
        <v>0.13213742291983663</v>
      </c>
    </row>
    <row r="1872" spans="1:49" x14ac:dyDescent="0.2">
      <c r="A1872">
        <v>1870</v>
      </c>
      <c r="B1872" t="s">
        <v>41974</v>
      </c>
      <c r="C1872" t="s">
        <v>41973</v>
      </c>
      <c r="F1872" t="s">
        <v>41972</v>
      </c>
      <c r="G1872" t="s">
        <v>3</v>
      </c>
      <c r="H1872" t="s">
        <v>2</v>
      </c>
      <c r="I1872" t="s">
        <v>1946</v>
      </c>
      <c r="J1872" t="s">
        <v>41971</v>
      </c>
      <c r="K1872" t="s">
        <v>41970</v>
      </c>
      <c r="L1872" t="s">
        <v>41969</v>
      </c>
      <c r="M1872" t="s">
        <v>405</v>
      </c>
      <c r="N1872">
        <v>4</v>
      </c>
      <c r="O1872" t="s">
        <v>41968</v>
      </c>
      <c r="P1872" t="s">
        <v>41967</v>
      </c>
      <c r="Q1872" t="s">
        <v>41966</v>
      </c>
      <c r="R1872" s="7">
        <v>43740</v>
      </c>
      <c r="S1872" s="8">
        <f t="shared" si="232"/>
        <v>2019</v>
      </c>
      <c r="T1872" s="8">
        <v>2019</v>
      </c>
      <c r="U1872" s="8">
        <f t="shared" si="233"/>
        <v>3</v>
      </c>
      <c r="V1872" s="7">
        <v>43740</v>
      </c>
      <c r="W1872" t="s">
        <v>3648</v>
      </c>
      <c r="X1872" s="2">
        <v>0.16500000000000001</v>
      </c>
      <c r="Y1872" s="6">
        <f t="shared" si="238"/>
        <v>4.4045807639945551E-3</v>
      </c>
      <c r="AA1872">
        <v>21681724</v>
      </c>
      <c r="AB1872">
        <v>21100854223</v>
      </c>
      <c r="AC1872">
        <v>21681732</v>
      </c>
      <c r="AD1872" t="s">
        <v>1</v>
      </c>
      <c r="AE1872">
        <v>7</v>
      </c>
      <c r="AF1872">
        <v>4</v>
      </c>
      <c r="AH1872" t="s">
        <v>12685</v>
      </c>
      <c r="AI1872" t="s">
        <v>41965</v>
      </c>
      <c r="AJ1872" t="s">
        <v>41964</v>
      </c>
      <c r="AK1872" t="s">
        <v>41963</v>
      </c>
      <c r="AL1872">
        <v>5</v>
      </c>
      <c r="AM1872" s="5">
        <f t="shared" si="234"/>
        <v>1.6666666666666667</v>
      </c>
      <c r="AN1872" s="4">
        <f t="shared" si="239"/>
        <v>2.5242963523917708E-3</v>
      </c>
      <c r="AO1872" s="3"/>
      <c r="AP1872">
        <v>0</v>
      </c>
      <c r="AR1872" t="s">
        <v>0</v>
      </c>
      <c r="AT1872" s="2" t="s">
        <v>14</v>
      </c>
      <c r="AU1872" s="1">
        <f t="shared" si="235"/>
        <v>0.38404954405137193</v>
      </c>
      <c r="AV1872" s="1">
        <f t="shared" si="236"/>
        <v>0.3464438558193163</v>
      </c>
      <c r="AW1872" s="1">
        <f t="shared" si="237"/>
        <v>0.30883816758726057</v>
      </c>
    </row>
    <row r="1873" spans="1:49" x14ac:dyDescent="0.2">
      <c r="A1873">
        <v>1871</v>
      </c>
      <c r="B1873" t="s">
        <v>41962</v>
      </c>
      <c r="C1873" t="s">
        <v>41961</v>
      </c>
      <c r="F1873" t="s">
        <v>41960</v>
      </c>
      <c r="G1873" t="s">
        <v>3</v>
      </c>
      <c r="H1873" t="s">
        <v>2</v>
      </c>
      <c r="I1873" t="s">
        <v>943</v>
      </c>
      <c r="J1873">
        <v>60022264</v>
      </c>
      <c r="K1873" t="s">
        <v>942</v>
      </c>
      <c r="L1873" t="s">
        <v>941</v>
      </c>
      <c r="M1873" t="s">
        <v>109</v>
      </c>
      <c r="N1873">
        <v>2</v>
      </c>
      <c r="O1873" t="s">
        <v>940</v>
      </c>
      <c r="P1873" t="s">
        <v>939</v>
      </c>
      <c r="Q1873" t="s">
        <v>938</v>
      </c>
      <c r="R1873" s="7">
        <v>43740</v>
      </c>
      <c r="S1873" s="8">
        <f t="shared" si="232"/>
        <v>2019</v>
      </c>
      <c r="T1873" s="8">
        <v>2019</v>
      </c>
      <c r="U1873" s="8">
        <f t="shared" si="233"/>
        <v>3</v>
      </c>
      <c r="V1873" s="7">
        <v>43740</v>
      </c>
      <c r="W1873" t="s">
        <v>3648</v>
      </c>
      <c r="X1873" s="2">
        <v>0.16500000000000001</v>
      </c>
      <c r="Y1873" s="6">
        <f t="shared" si="238"/>
        <v>4.4045807639945551E-3</v>
      </c>
      <c r="AA1873">
        <v>21681724</v>
      </c>
      <c r="AB1873">
        <v>21100854223</v>
      </c>
      <c r="AC1873">
        <v>21681732</v>
      </c>
      <c r="AD1873" t="s">
        <v>1</v>
      </c>
      <c r="AE1873">
        <v>7</v>
      </c>
      <c r="AF1873">
        <v>4</v>
      </c>
      <c r="AH1873" t="s">
        <v>41959</v>
      </c>
      <c r="AI1873" t="s">
        <v>41958</v>
      </c>
      <c r="AJ1873" t="s">
        <v>41957</v>
      </c>
      <c r="AK1873" t="s">
        <v>41956</v>
      </c>
      <c r="AL1873">
        <v>2</v>
      </c>
      <c r="AM1873" s="5">
        <f t="shared" si="234"/>
        <v>0.66666666666666663</v>
      </c>
      <c r="AN1873" s="4">
        <f t="shared" si="239"/>
        <v>1.0097185409567082E-3</v>
      </c>
      <c r="AO1873" s="3"/>
      <c r="AP1873">
        <v>0</v>
      </c>
      <c r="AR1873" t="s">
        <v>0</v>
      </c>
      <c r="AT1873" s="2" t="s">
        <v>14</v>
      </c>
      <c r="AU1873" s="1">
        <f t="shared" si="235"/>
        <v>0.33861220970832007</v>
      </c>
      <c r="AV1873" s="1">
        <f t="shared" si="236"/>
        <v>0.27071496524756317</v>
      </c>
      <c r="AW1873" s="1">
        <f t="shared" si="237"/>
        <v>0.20281772078680621</v>
      </c>
    </row>
    <row r="1874" spans="1:49" x14ac:dyDescent="0.2">
      <c r="A1874">
        <v>1872</v>
      </c>
      <c r="B1874" t="s">
        <v>41955</v>
      </c>
      <c r="C1874" t="s">
        <v>41954</v>
      </c>
      <c r="F1874" t="s">
        <v>41953</v>
      </c>
      <c r="G1874" t="s">
        <v>3</v>
      </c>
      <c r="H1874" t="s">
        <v>2</v>
      </c>
      <c r="I1874" t="s">
        <v>998</v>
      </c>
      <c r="J1874">
        <v>60008928</v>
      </c>
      <c r="K1874" t="s">
        <v>5263</v>
      </c>
      <c r="L1874" t="s">
        <v>1834</v>
      </c>
      <c r="M1874" t="s">
        <v>1833</v>
      </c>
      <c r="N1874">
        <v>3</v>
      </c>
      <c r="O1874" t="s">
        <v>41952</v>
      </c>
      <c r="P1874" t="s">
        <v>41951</v>
      </c>
      <c r="Q1874" t="s">
        <v>41950</v>
      </c>
      <c r="R1874" s="7">
        <v>43740</v>
      </c>
      <c r="S1874" s="8">
        <f t="shared" si="232"/>
        <v>2019</v>
      </c>
      <c r="T1874" s="8">
        <v>2019</v>
      </c>
      <c r="U1874" s="8">
        <f t="shared" si="233"/>
        <v>3</v>
      </c>
      <c r="V1874" s="7">
        <v>43740</v>
      </c>
      <c r="W1874" t="s">
        <v>1293</v>
      </c>
      <c r="X1874" s="2">
        <v>0.91800000000000004</v>
      </c>
      <c r="Y1874" s="6">
        <f t="shared" si="238"/>
        <v>2.4505485705133341E-2</v>
      </c>
      <c r="AA1874">
        <v>1431161</v>
      </c>
      <c r="AB1874">
        <v>22674</v>
      </c>
      <c r="AC1874">
        <v>13665901</v>
      </c>
      <c r="AD1874" t="s">
        <v>1</v>
      </c>
      <c r="AE1874">
        <v>40</v>
      </c>
      <c r="AF1874">
        <v>19</v>
      </c>
      <c r="AH1874" t="s">
        <v>41949</v>
      </c>
      <c r="AI1874" t="s">
        <v>41948</v>
      </c>
      <c r="AK1874" t="s">
        <v>41947</v>
      </c>
      <c r="AL1874">
        <v>38</v>
      </c>
      <c r="AM1874" s="5">
        <f t="shared" si="234"/>
        <v>12.666666666666666</v>
      </c>
      <c r="AN1874" s="4">
        <f t="shared" si="239"/>
        <v>1.9184652278177457E-2</v>
      </c>
      <c r="AO1874" s="3"/>
      <c r="AP1874">
        <v>0</v>
      </c>
      <c r="AQ1874" t="s">
        <v>16</v>
      </c>
      <c r="AR1874" t="s">
        <v>41946</v>
      </c>
      <c r="AS1874" t="s">
        <v>15</v>
      </c>
      <c r="AT1874" s="2" t="s">
        <v>14</v>
      </c>
      <c r="AU1874" s="1">
        <f t="shared" si="235"/>
        <v>2.2909235677046573</v>
      </c>
      <c r="AV1874" s="1">
        <f t="shared" si="236"/>
        <v>2.1845068991655401</v>
      </c>
      <c r="AW1874" s="1">
        <f t="shared" si="237"/>
        <v>2.078090230626422</v>
      </c>
    </row>
    <row r="1875" spans="1:49" x14ac:dyDescent="0.2">
      <c r="A1875">
        <v>1873</v>
      </c>
      <c r="B1875" t="s">
        <v>41945</v>
      </c>
      <c r="C1875" t="s">
        <v>41944</v>
      </c>
      <c r="F1875" t="s">
        <v>41943</v>
      </c>
      <c r="G1875" t="s">
        <v>3</v>
      </c>
      <c r="H1875" t="s">
        <v>2</v>
      </c>
      <c r="I1875" t="s">
        <v>41942</v>
      </c>
      <c r="J1875">
        <v>60025278</v>
      </c>
      <c r="K1875" t="s">
        <v>394</v>
      </c>
      <c r="L1875" t="s">
        <v>59</v>
      </c>
      <c r="M1875" t="s">
        <v>58</v>
      </c>
      <c r="N1875">
        <v>7</v>
      </c>
      <c r="O1875" t="s">
        <v>41941</v>
      </c>
      <c r="P1875" t="s">
        <v>41940</v>
      </c>
      <c r="Q1875" t="s">
        <v>41939</v>
      </c>
      <c r="R1875" s="7">
        <v>43739</v>
      </c>
      <c r="S1875" s="8">
        <f t="shared" si="232"/>
        <v>2019</v>
      </c>
      <c r="T1875" s="8">
        <v>2019</v>
      </c>
      <c r="U1875" s="8">
        <f t="shared" si="233"/>
        <v>3</v>
      </c>
      <c r="V1875" s="7">
        <v>43739</v>
      </c>
      <c r="W1875" t="s">
        <v>4034</v>
      </c>
      <c r="X1875" s="2">
        <v>0.72499999999999998</v>
      </c>
      <c r="Y1875" s="6">
        <f t="shared" si="238"/>
        <v>1.9353460932703345E-2</v>
      </c>
      <c r="AB1875">
        <v>19700176215</v>
      </c>
      <c r="AC1875">
        <v>19430655</v>
      </c>
      <c r="AD1875" t="s">
        <v>1</v>
      </c>
      <c r="AE1875">
        <v>11</v>
      </c>
      <c r="AF1875">
        <v>5</v>
      </c>
      <c r="AG1875">
        <v>5502709</v>
      </c>
      <c r="AI1875" t="s">
        <v>41938</v>
      </c>
      <c r="AJ1875" t="s">
        <v>41937</v>
      </c>
      <c r="AK1875" t="s">
        <v>41936</v>
      </c>
      <c r="AL1875">
        <v>5</v>
      </c>
      <c r="AM1875" s="5">
        <f t="shared" si="234"/>
        <v>1.6666666666666667</v>
      </c>
      <c r="AN1875" s="4">
        <f t="shared" si="239"/>
        <v>2.5242963523917708E-3</v>
      </c>
      <c r="AO1875" s="3"/>
      <c r="AP1875">
        <v>1</v>
      </c>
      <c r="AQ1875" t="s">
        <v>16</v>
      </c>
      <c r="AR1875">
        <v>61420106003</v>
      </c>
      <c r="AS1875" t="s">
        <v>15</v>
      </c>
      <c r="AT1875" s="2">
        <v>2.4430000000000001</v>
      </c>
      <c r="AU1875" s="1">
        <f t="shared" si="235"/>
        <v>1.4304711558609871</v>
      </c>
      <c r="AV1875" s="1">
        <f t="shared" si="236"/>
        <v>1.0938878642547558</v>
      </c>
      <c r="AW1875" s="1">
        <f t="shared" si="237"/>
        <v>0.75730457264852424</v>
      </c>
    </row>
    <row r="1876" spans="1:49" x14ac:dyDescent="0.2">
      <c r="A1876">
        <v>1874</v>
      </c>
      <c r="B1876" t="s">
        <v>41935</v>
      </c>
      <c r="C1876" t="s">
        <v>41934</v>
      </c>
      <c r="F1876" t="s">
        <v>41933</v>
      </c>
      <c r="G1876" t="s">
        <v>3</v>
      </c>
      <c r="H1876" t="s">
        <v>2</v>
      </c>
      <c r="I1876" t="s">
        <v>4269</v>
      </c>
      <c r="J1876">
        <v>60107357</v>
      </c>
      <c r="K1876" t="s">
        <v>3644</v>
      </c>
      <c r="L1876" t="s">
        <v>3643</v>
      </c>
      <c r="M1876" t="s">
        <v>541</v>
      </c>
      <c r="N1876">
        <v>3</v>
      </c>
      <c r="O1876" t="s">
        <v>41932</v>
      </c>
      <c r="P1876" t="s">
        <v>41931</v>
      </c>
      <c r="Q1876" t="s">
        <v>4956</v>
      </c>
      <c r="R1876" s="7">
        <v>43739</v>
      </c>
      <c r="S1876" s="8">
        <f t="shared" si="232"/>
        <v>2019</v>
      </c>
      <c r="T1876" s="8">
        <v>2019</v>
      </c>
      <c r="U1876" s="8">
        <f t="shared" si="233"/>
        <v>3</v>
      </c>
      <c r="V1876" s="7">
        <v>43739</v>
      </c>
      <c r="W1876" t="s">
        <v>2404</v>
      </c>
      <c r="X1876" s="2">
        <v>0.74099999999999999</v>
      </c>
      <c r="Y1876" s="6">
        <f t="shared" si="238"/>
        <v>1.9780571794666454E-2</v>
      </c>
      <c r="AB1876">
        <v>4900152808</v>
      </c>
      <c r="AC1876">
        <v>17480221</v>
      </c>
      <c r="AD1876" t="s">
        <v>1</v>
      </c>
      <c r="AE1876">
        <v>14</v>
      </c>
      <c r="AF1876">
        <v>10</v>
      </c>
      <c r="AG1876" t="s">
        <v>41930</v>
      </c>
      <c r="AI1876" t="s">
        <v>41929</v>
      </c>
      <c r="AJ1876" t="s">
        <v>2403</v>
      </c>
      <c r="AK1876" t="s">
        <v>41928</v>
      </c>
      <c r="AL1876">
        <v>1</v>
      </c>
      <c r="AM1876" s="5">
        <f t="shared" si="234"/>
        <v>0.33333333333333331</v>
      </c>
      <c r="AN1876" s="4">
        <f t="shared" si="239"/>
        <v>5.048592704783541E-4</v>
      </c>
      <c r="AO1876" s="3"/>
      <c r="AP1876">
        <v>0</v>
      </c>
      <c r="AR1876" t="s">
        <v>0</v>
      </c>
      <c r="AT1876" s="2">
        <v>1.415</v>
      </c>
      <c r="AU1876" s="1">
        <f t="shared" si="235"/>
        <v>1.3997858037410023</v>
      </c>
      <c r="AV1876" s="1">
        <f t="shared" si="236"/>
        <v>1.0142715532572404</v>
      </c>
      <c r="AW1876" s="1">
        <f t="shared" si="237"/>
        <v>0.6287573027734783</v>
      </c>
    </row>
    <row r="1877" spans="1:49" x14ac:dyDescent="0.2">
      <c r="A1877">
        <v>1875</v>
      </c>
      <c r="B1877" t="s">
        <v>41927</v>
      </c>
      <c r="C1877" t="s">
        <v>41926</v>
      </c>
      <c r="F1877" t="s">
        <v>41925</v>
      </c>
      <c r="G1877" t="s">
        <v>3</v>
      </c>
      <c r="H1877" t="s">
        <v>2</v>
      </c>
      <c r="I1877" t="s">
        <v>41924</v>
      </c>
      <c r="J1877" t="s">
        <v>41923</v>
      </c>
      <c r="K1877" t="s">
        <v>41922</v>
      </c>
      <c r="L1877" t="s">
        <v>41921</v>
      </c>
      <c r="M1877" t="s">
        <v>41920</v>
      </c>
      <c r="N1877">
        <v>6</v>
      </c>
      <c r="O1877" t="s">
        <v>41919</v>
      </c>
      <c r="P1877" t="s">
        <v>41918</v>
      </c>
      <c r="Q1877" t="s">
        <v>41917</v>
      </c>
      <c r="R1877" s="7">
        <v>43739</v>
      </c>
      <c r="S1877" s="8">
        <f t="shared" si="232"/>
        <v>2019</v>
      </c>
      <c r="T1877" s="8">
        <v>2019</v>
      </c>
      <c r="U1877" s="8">
        <f t="shared" si="233"/>
        <v>3</v>
      </c>
      <c r="V1877" s="7">
        <v>43739</v>
      </c>
      <c r="W1877" t="s">
        <v>5116</v>
      </c>
      <c r="X1877" s="2">
        <v>2.137</v>
      </c>
      <c r="Y1877" s="6">
        <f t="shared" si="238"/>
        <v>5.7045994500947654E-2</v>
      </c>
      <c r="AA1877">
        <v>46361</v>
      </c>
      <c r="AB1877">
        <v>26750</v>
      </c>
      <c r="AC1877">
        <v>14320746</v>
      </c>
      <c r="AD1877" t="s">
        <v>1</v>
      </c>
      <c r="AE1877">
        <v>630</v>
      </c>
      <c r="AG1877" t="s">
        <v>41916</v>
      </c>
      <c r="AI1877" t="s">
        <v>41915</v>
      </c>
      <c r="AJ1877" t="s">
        <v>41914</v>
      </c>
      <c r="AK1877" t="s">
        <v>41913</v>
      </c>
      <c r="AL1877">
        <v>2</v>
      </c>
      <c r="AM1877" s="5">
        <f t="shared" si="234"/>
        <v>0.66666666666666663</v>
      </c>
      <c r="AN1877" s="4">
        <f t="shared" si="239"/>
        <v>1.0097185409567082E-3</v>
      </c>
      <c r="AO1877" s="3"/>
      <c r="AP1877">
        <v>1</v>
      </c>
      <c r="AQ1877" t="s">
        <v>253</v>
      </c>
      <c r="AR1877" t="s">
        <v>41912</v>
      </c>
      <c r="AS1877" t="s">
        <v>310</v>
      </c>
      <c r="AT1877" s="2" t="s">
        <v>14</v>
      </c>
      <c r="AU1877" s="1">
        <f t="shared" si="235"/>
        <v>4.023511171295036</v>
      </c>
      <c r="AV1877" s="1">
        <f t="shared" si="236"/>
        <v>2.902785652095218</v>
      </c>
      <c r="AW1877" s="1">
        <f t="shared" si="237"/>
        <v>1.7820601328953991</v>
      </c>
    </row>
    <row r="1878" spans="1:49" x14ac:dyDescent="0.2">
      <c r="A1878">
        <v>1876</v>
      </c>
      <c r="B1878" t="s">
        <v>41911</v>
      </c>
      <c r="C1878" t="s">
        <v>41910</v>
      </c>
      <c r="F1878" t="s">
        <v>41909</v>
      </c>
      <c r="G1878" t="s">
        <v>3</v>
      </c>
      <c r="H1878" t="s">
        <v>2</v>
      </c>
      <c r="I1878" t="s">
        <v>1711</v>
      </c>
      <c r="J1878" t="s">
        <v>41908</v>
      </c>
      <c r="K1878" t="s">
        <v>41907</v>
      </c>
      <c r="L1878" t="s">
        <v>41906</v>
      </c>
      <c r="M1878" t="s">
        <v>29</v>
      </c>
      <c r="N1878">
        <v>3</v>
      </c>
      <c r="O1878" t="s">
        <v>41905</v>
      </c>
      <c r="P1878" t="s">
        <v>41904</v>
      </c>
      <c r="Q1878" t="s">
        <v>41903</v>
      </c>
      <c r="R1878" s="7">
        <v>43739</v>
      </c>
      <c r="S1878" s="8">
        <f t="shared" si="232"/>
        <v>2019</v>
      </c>
      <c r="T1878" s="8">
        <v>2019</v>
      </c>
      <c r="U1878" s="8">
        <f t="shared" si="233"/>
        <v>3</v>
      </c>
      <c r="V1878" s="7">
        <v>43739</v>
      </c>
      <c r="W1878" t="s">
        <v>4034</v>
      </c>
      <c r="X1878" s="2">
        <v>0.72499999999999998</v>
      </c>
      <c r="Y1878" s="6">
        <f t="shared" si="238"/>
        <v>1.9353460932703345E-2</v>
      </c>
      <c r="AB1878">
        <v>19700176215</v>
      </c>
      <c r="AC1878">
        <v>19430655</v>
      </c>
      <c r="AD1878" t="s">
        <v>1</v>
      </c>
      <c r="AE1878">
        <v>11</v>
      </c>
      <c r="AF1878">
        <v>5</v>
      </c>
      <c r="AG1878">
        <v>6602710</v>
      </c>
      <c r="AI1878" t="s">
        <v>41902</v>
      </c>
      <c r="AJ1878" t="s">
        <v>41901</v>
      </c>
      <c r="AK1878" t="s">
        <v>41900</v>
      </c>
      <c r="AL1878">
        <v>1</v>
      </c>
      <c r="AM1878" s="5">
        <f t="shared" si="234"/>
        <v>0.33333333333333331</v>
      </c>
      <c r="AN1878" s="4">
        <f t="shared" si="239"/>
        <v>5.048592704783541E-4</v>
      </c>
      <c r="AO1878" s="3"/>
      <c r="AP1878">
        <v>1</v>
      </c>
      <c r="AQ1878" t="s">
        <v>16</v>
      </c>
      <c r="AR1878">
        <v>11166004</v>
      </c>
      <c r="AS1878" t="s">
        <v>15</v>
      </c>
      <c r="AT1878" s="2">
        <v>2.4430000000000001</v>
      </c>
      <c r="AU1878" s="1">
        <f t="shared" si="235"/>
        <v>1.3698880434035847</v>
      </c>
      <c r="AV1878" s="1">
        <f t="shared" si="236"/>
        <v>0.99291601015908493</v>
      </c>
      <c r="AW1878" s="1">
        <f t="shared" si="237"/>
        <v>0.61594397691458502</v>
      </c>
    </row>
    <row r="1879" spans="1:49" x14ac:dyDescent="0.2">
      <c r="A1879">
        <v>1877</v>
      </c>
      <c r="B1879" t="s">
        <v>41899</v>
      </c>
      <c r="C1879" t="s">
        <v>41898</v>
      </c>
      <c r="F1879" t="s">
        <v>41897</v>
      </c>
      <c r="G1879" t="s">
        <v>3</v>
      </c>
      <c r="H1879" t="s">
        <v>2</v>
      </c>
      <c r="I1879" t="s">
        <v>41896</v>
      </c>
      <c r="J1879">
        <v>60008377</v>
      </c>
      <c r="K1879" t="s">
        <v>41895</v>
      </c>
      <c r="L1879" t="s">
        <v>41894</v>
      </c>
      <c r="M1879" t="s">
        <v>600</v>
      </c>
      <c r="N1879">
        <v>3</v>
      </c>
      <c r="O1879" t="s">
        <v>41893</v>
      </c>
      <c r="P1879" t="s">
        <v>41892</v>
      </c>
      <c r="Q1879" t="s">
        <v>41891</v>
      </c>
      <c r="R1879" s="7">
        <v>43739</v>
      </c>
      <c r="S1879" s="8">
        <f t="shared" si="232"/>
        <v>2019</v>
      </c>
      <c r="T1879" s="8">
        <v>2019</v>
      </c>
      <c r="U1879" s="8">
        <f t="shared" si="233"/>
        <v>3</v>
      </c>
      <c r="V1879" s="7">
        <v>43739</v>
      </c>
      <c r="W1879" t="s">
        <v>3580</v>
      </c>
      <c r="X1879" s="2">
        <v>0</v>
      </c>
      <c r="Y1879" s="6">
        <f t="shared" si="238"/>
        <v>0</v>
      </c>
      <c r="AB1879">
        <v>21101037132</v>
      </c>
      <c r="AC1879">
        <v>25233971</v>
      </c>
      <c r="AD1879" t="s">
        <v>1</v>
      </c>
      <c r="AE1879">
        <v>1</v>
      </c>
      <c r="AF1879">
        <v>10</v>
      </c>
      <c r="AG1879">
        <v>1259</v>
      </c>
      <c r="AI1879" t="s">
        <v>41890</v>
      </c>
      <c r="AJ1879" t="s">
        <v>41889</v>
      </c>
      <c r="AK1879" t="s">
        <v>41888</v>
      </c>
      <c r="AL1879">
        <v>4</v>
      </c>
      <c r="AM1879" s="5">
        <f t="shared" si="234"/>
        <v>1.3333333333333333</v>
      </c>
      <c r="AN1879" s="4">
        <f t="shared" si="239"/>
        <v>2.0194370819134164E-3</v>
      </c>
      <c r="AO1879" s="3"/>
      <c r="AP1879">
        <v>1</v>
      </c>
      <c r="AQ1879" t="s">
        <v>1408</v>
      </c>
      <c r="AR1879" t="s">
        <v>41887</v>
      </c>
      <c r="AS1879" t="s">
        <v>1407</v>
      </c>
      <c r="AT1879" s="2" t="s">
        <v>14</v>
      </c>
      <c r="AU1879" s="1">
        <f t="shared" si="235"/>
        <v>6.0583112457402485E-2</v>
      </c>
      <c r="AV1879" s="1">
        <f t="shared" si="236"/>
        <v>0.10097185409567082</v>
      </c>
      <c r="AW1879" s="1">
        <f t="shared" si="237"/>
        <v>0.14136059573393914</v>
      </c>
    </row>
    <row r="1880" spans="1:49" x14ac:dyDescent="0.2">
      <c r="A1880">
        <v>1878</v>
      </c>
      <c r="B1880" t="s">
        <v>41886</v>
      </c>
      <c r="C1880" t="s">
        <v>41885</v>
      </c>
      <c r="F1880" t="s">
        <v>41884</v>
      </c>
      <c r="G1880" t="s">
        <v>3</v>
      </c>
      <c r="H1880" t="s">
        <v>2</v>
      </c>
      <c r="I1880" t="s">
        <v>1332</v>
      </c>
      <c r="J1880">
        <v>60025278</v>
      </c>
      <c r="K1880" t="s">
        <v>394</v>
      </c>
      <c r="L1880" t="s">
        <v>59</v>
      </c>
      <c r="M1880" t="s">
        <v>58</v>
      </c>
      <c r="N1880">
        <v>6</v>
      </c>
      <c r="O1880" t="s">
        <v>41883</v>
      </c>
      <c r="P1880" t="s">
        <v>41882</v>
      </c>
      <c r="Q1880" t="s">
        <v>19148</v>
      </c>
      <c r="R1880" s="7">
        <v>43739</v>
      </c>
      <c r="S1880" s="8">
        <f t="shared" si="232"/>
        <v>2019</v>
      </c>
      <c r="T1880" s="8">
        <v>2019</v>
      </c>
      <c r="U1880" s="8">
        <f t="shared" si="233"/>
        <v>3</v>
      </c>
      <c r="V1880" s="7">
        <v>43739</v>
      </c>
      <c r="W1880" t="s">
        <v>4034</v>
      </c>
      <c r="X1880" s="2">
        <v>0.72499999999999998</v>
      </c>
      <c r="Y1880" s="6">
        <f t="shared" si="238"/>
        <v>1.9353460932703345E-2</v>
      </c>
      <c r="AB1880">
        <v>19700176215</v>
      </c>
      <c r="AC1880">
        <v>19430655</v>
      </c>
      <c r="AD1880" t="s">
        <v>1</v>
      </c>
      <c r="AE1880">
        <v>11</v>
      </c>
      <c r="AF1880">
        <v>5</v>
      </c>
      <c r="AG1880">
        <v>4501211</v>
      </c>
      <c r="AI1880" t="s">
        <v>41881</v>
      </c>
      <c r="AJ1880" t="s">
        <v>41880</v>
      </c>
      <c r="AK1880" t="s">
        <v>41879</v>
      </c>
      <c r="AL1880">
        <v>4</v>
      </c>
      <c r="AM1880" s="5">
        <f t="shared" si="234"/>
        <v>1.3333333333333333</v>
      </c>
      <c r="AN1880" s="4">
        <f t="shared" si="239"/>
        <v>2.0194370819134164E-3</v>
      </c>
      <c r="AO1880" s="3"/>
      <c r="AP1880">
        <v>1</v>
      </c>
      <c r="AQ1880" t="s">
        <v>16</v>
      </c>
      <c r="AR1880">
        <v>61675114</v>
      </c>
      <c r="AS1880" t="s">
        <v>15</v>
      </c>
      <c r="AT1880" s="2">
        <v>2.4430000000000001</v>
      </c>
      <c r="AU1880" s="1">
        <f t="shared" si="235"/>
        <v>1.4153253777466366</v>
      </c>
      <c r="AV1880" s="1">
        <f t="shared" si="236"/>
        <v>1.0686449007308381</v>
      </c>
      <c r="AW1880" s="1">
        <f t="shared" si="237"/>
        <v>0.72196442371503933</v>
      </c>
    </row>
    <row r="1881" spans="1:49" x14ac:dyDescent="0.2">
      <c r="A1881">
        <v>1879</v>
      </c>
      <c r="B1881" t="s">
        <v>41878</v>
      </c>
      <c r="C1881" t="s">
        <v>41877</v>
      </c>
      <c r="E1881">
        <v>33319968</v>
      </c>
      <c r="F1881" t="s">
        <v>41876</v>
      </c>
      <c r="G1881" t="s">
        <v>3</v>
      </c>
      <c r="H1881" t="s">
        <v>2</v>
      </c>
      <c r="I1881" t="s">
        <v>41875</v>
      </c>
      <c r="J1881" t="s">
        <v>41874</v>
      </c>
      <c r="K1881" t="s">
        <v>41873</v>
      </c>
      <c r="L1881" t="s">
        <v>41872</v>
      </c>
      <c r="M1881" t="s">
        <v>1301</v>
      </c>
      <c r="N1881">
        <v>4</v>
      </c>
      <c r="O1881" t="s">
        <v>41871</v>
      </c>
      <c r="P1881" t="s">
        <v>41870</v>
      </c>
      <c r="Q1881" t="s">
        <v>41869</v>
      </c>
      <c r="R1881" s="7">
        <v>43739</v>
      </c>
      <c r="S1881" s="8">
        <f t="shared" si="232"/>
        <v>2019</v>
      </c>
      <c r="T1881" s="8">
        <v>2019</v>
      </c>
      <c r="U1881" s="8">
        <f t="shared" si="233"/>
        <v>3</v>
      </c>
      <c r="V1881" s="7">
        <v>43739</v>
      </c>
      <c r="W1881" t="s">
        <v>41868</v>
      </c>
      <c r="X1881" s="2">
        <v>0.39100000000000001</v>
      </c>
      <c r="Y1881" s="6">
        <f t="shared" si="238"/>
        <v>1.043752168922346E-2</v>
      </c>
      <c r="AA1881">
        <v>2890003</v>
      </c>
      <c r="AB1881">
        <v>24547</v>
      </c>
      <c r="AD1881" t="s">
        <v>1</v>
      </c>
      <c r="AE1881">
        <v>36</v>
      </c>
      <c r="AF1881">
        <v>5</v>
      </c>
      <c r="AH1881" t="s">
        <v>41867</v>
      </c>
      <c r="AI1881" t="s">
        <v>41866</v>
      </c>
      <c r="AJ1881" t="s">
        <v>41865</v>
      </c>
      <c r="AK1881" t="s">
        <v>41864</v>
      </c>
      <c r="AL1881">
        <v>0</v>
      </c>
      <c r="AM1881" s="5">
        <f t="shared" si="234"/>
        <v>0</v>
      </c>
      <c r="AN1881" s="4">
        <f t="shared" si="239"/>
        <v>0</v>
      </c>
      <c r="AO1881" s="3"/>
      <c r="AP1881">
        <v>0</v>
      </c>
      <c r="AQ1881" t="s">
        <v>768</v>
      </c>
      <c r="AR1881" t="s">
        <v>41863</v>
      </c>
      <c r="AS1881" t="s">
        <v>167</v>
      </c>
      <c r="AT1881" s="2">
        <v>0.93100000000000005</v>
      </c>
      <c r="AU1881" s="1">
        <f t="shared" si="235"/>
        <v>0.73062651824564206</v>
      </c>
      <c r="AV1881" s="1">
        <f t="shared" si="236"/>
        <v>0.52187608446117295</v>
      </c>
      <c r="AW1881" s="1">
        <f t="shared" si="237"/>
        <v>0.31312565067670378</v>
      </c>
    </row>
    <row r="1882" spans="1:49" x14ac:dyDescent="0.2">
      <c r="A1882">
        <v>1880</v>
      </c>
      <c r="B1882" t="s">
        <v>41862</v>
      </c>
      <c r="C1882" t="s">
        <v>41861</v>
      </c>
      <c r="F1882" t="s">
        <v>41860</v>
      </c>
      <c r="G1882" t="s">
        <v>3</v>
      </c>
      <c r="H1882" t="s">
        <v>2</v>
      </c>
      <c r="I1882" t="s">
        <v>4027</v>
      </c>
      <c r="J1882" t="s">
        <v>3996</v>
      </c>
      <c r="K1882" t="s">
        <v>3995</v>
      </c>
      <c r="L1882" t="s">
        <v>3994</v>
      </c>
      <c r="M1882" t="s">
        <v>606</v>
      </c>
      <c r="N1882">
        <v>4</v>
      </c>
      <c r="O1882" t="s">
        <v>41859</v>
      </c>
      <c r="P1882" t="s">
        <v>41858</v>
      </c>
      <c r="Q1882" t="s">
        <v>4784</v>
      </c>
      <c r="R1882" s="7">
        <v>43739</v>
      </c>
      <c r="S1882" s="8">
        <f t="shared" si="232"/>
        <v>2019</v>
      </c>
      <c r="T1882" s="8">
        <v>2019</v>
      </c>
      <c r="U1882" s="8">
        <f t="shared" si="233"/>
        <v>3</v>
      </c>
      <c r="V1882" s="7">
        <v>43739</v>
      </c>
      <c r="W1882" t="s">
        <v>2404</v>
      </c>
      <c r="X1882" s="2">
        <v>0.74099999999999999</v>
      </c>
      <c r="Y1882" s="6">
        <f t="shared" si="238"/>
        <v>1.9780571794666454E-2</v>
      </c>
      <c r="AB1882">
        <v>4900152808</v>
      </c>
      <c r="AC1882">
        <v>17480221</v>
      </c>
      <c r="AD1882" t="s">
        <v>1</v>
      </c>
      <c r="AE1882">
        <v>14</v>
      </c>
      <c r="AF1882">
        <v>10</v>
      </c>
      <c r="AG1882" t="s">
        <v>41857</v>
      </c>
      <c r="AI1882" t="s">
        <v>41856</v>
      </c>
      <c r="AJ1882" t="s">
        <v>41855</v>
      </c>
      <c r="AK1882" t="s">
        <v>41854</v>
      </c>
      <c r="AL1882">
        <v>3</v>
      </c>
      <c r="AM1882" s="5">
        <f t="shared" si="234"/>
        <v>1</v>
      </c>
      <c r="AN1882" s="4">
        <f t="shared" si="239"/>
        <v>1.5145778114350624E-3</v>
      </c>
      <c r="AO1882" s="3"/>
      <c r="AP1882">
        <v>0</v>
      </c>
      <c r="AR1882" t="s">
        <v>0</v>
      </c>
      <c r="AT1882" s="2">
        <v>1.415</v>
      </c>
      <c r="AU1882" s="1">
        <f t="shared" si="235"/>
        <v>1.4300773599697036</v>
      </c>
      <c r="AV1882" s="1">
        <f t="shared" si="236"/>
        <v>1.0647574803050759</v>
      </c>
      <c r="AW1882" s="1">
        <f t="shared" si="237"/>
        <v>0.69943760064044791</v>
      </c>
    </row>
    <row r="1883" spans="1:49" x14ac:dyDescent="0.2">
      <c r="A1883">
        <v>1881</v>
      </c>
      <c r="B1883" t="s">
        <v>41853</v>
      </c>
      <c r="C1883" t="s">
        <v>41852</v>
      </c>
      <c r="F1883" t="s">
        <v>41851</v>
      </c>
      <c r="G1883" t="s">
        <v>3</v>
      </c>
      <c r="H1883" t="s">
        <v>2</v>
      </c>
      <c r="I1883" t="s">
        <v>41850</v>
      </c>
      <c r="J1883">
        <v>60021666</v>
      </c>
      <c r="K1883" t="s">
        <v>71</v>
      </c>
      <c r="L1883" t="s">
        <v>98</v>
      </c>
      <c r="M1883" t="s">
        <v>58</v>
      </c>
      <c r="N1883">
        <v>5</v>
      </c>
      <c r="O1883" t="s">
        <v>41849</v>
      </c>
      <c r="P1883" t="s">
        <v>41848</v>
      </c>
      <c r="Q1883" t="s">
        <v>698</v>
      </c>
      <c r="R1883" s="7">
        <v>43739</v>
      </c>
      <c r="S1883" s="8">
        <f t="shared" si="232"/>
        <v>2019</v>
      </c>
      <c r="T1883" s="8">
        <v>2019</v>
      </c>
      <c r="U1883" s="8">
        <f t="shared" si="233"/>
        <v>3</v>
      </c>
      <c r="V1883" s="7">
        <v>43739</v>
      </c>
      <c r="W1883" t="s">
        <v>4242</v>
      </c>
      <c r="X1883" s="2">
        <v>0.50800000000000001</v>
      </c>
      <c r="Y1883" s="6">
        <f t="shared" si="238"/>
        <v>1.356076986732869E-2</v>
      </c>
      <c r="AA1883">
        <v>16735447</v>
      </c>
      <c r="AB1883">
        <v>19700177325</v>
      </c>
      <c r="AD1883" t="s">
        <v>1</v>
      </c>
      <c r="AE1883">
        <v>16</v>
      </c>
      <c r="AF1883">
        <v>10</v>
      </c>
      <c r="AG1883">
        <v>9070132</v>
      </c>
      <c r="AH1883" t="s">
        <v>1854</v>
      </c>
      <c r="AI1883" t="s">
        <v>41847</v>
      </c>
      <c r="AJ1883" t="s">
        <v>41846</v>
      </c>
      <c r="AK1883" t="s">
        <v>41845</v>
      </c>
      <c r="AL1883">
        <v>5</v>
      </c>
      <c r="AM1883" s="5">
        <f t="shared" si="234"/>
        <v>1.6666666666666667</v>
      </c>
      <c r="AN1883" s="4">
        <f t="shared" si="239"/>
        <v>2.5242963523917708E-3</v>
      </c>
      <c r="AO1883" s="3"/>
      <c r="AP1883">
        <v>0</v>
      </c>
      <c r="AQ1883" t="s">
        <v>16</v>
      </c>
      <c r="AR1883">
        <v>61827801</v>
      </c>
      <c r="AS1883" t="s">
        <v>15</v>
      </c>
      <c r="AT1883" s="2">
        <v>2.6880000000000002</v>
      </c>
      <c r="AU1883" s="1">
        <f t="shared" si="235"/>
        <v>1.0249827812847614</v>
      </c>
      <c r="AV1883" s="1">
        <f t="shared" si="236"/>
        <v>0.80425331098602293</v>
      </c>
      <c r="AW1883" s="1">
        <f t="shared" si="237"/>
        <v>0.58352384068728469</v>
      </c>
    </row>
    <row r="1884" spans="1:49" x14ac:dyDescent="0.2">
      <c r="A1884">
        <v>1882</v>
      </c>
      <c r="B1884" t="s">
        <v>41844</v>
      </c>
      <c r="C1884" t="s">
        <v>41843</v>
      </c>
      <c r="F1884" t="s">
        <v>41842</v>
      </c>
      <c r="G1884" t="s">
        <v>3</v>
      </c>
      <c r="H1884" t="s">
        <v>2</v>
      </c>
      <c r="I1884" t="s">
        <v>1068</v>
      </c>
      <c r="J1884">
        <v>60010606</v>
      </c>
      <c r="K1884" t="s">
        <v>1067</v>
      </c>
      <c r="L1884" t="s">
        <v>1066</v>
      </c>
      <c r="M1884" t="s">
        <v>58</v>
      </c>
      <c r="N1884">
        <v>4</v>
      </c>
      <c r="O1884" t="s">
        <v>41841</v>
      </c>
      <c r="P1884" t="s">
        <v>41840</v>
      </c>
      <c r="Q1884" t="s">
        <v>41839</v>
      </c>
      <c r="R1884" s="7">
        <v>43739</v>
      </c>
      <c r="S1884" s="8">
        <f t="shared" si="232"/>
        <v>2019</v>
      </c>
      <c r="T1884" s="8">
        <v>2019</v>
      </c>
      <c r="U1884" s="8">
        <f t="shared" si="233"/>
        <v>3</v>
      </c>
      <c r="V1884" s="7">
        <v>43739</v>
      </c>
      <c r="W1884" t="s">
        <v>4242</v>
      </c>
      <c r="X1884" s="2">
        <v>0.50800000000000001</v>
      </c>
      <c r="Y1884" s="6">
        <f t="shared" si="238"/>
        <v>1.356076986732869E-2</v>
      </c>
      <c r="AA1884">
        <v>16735447</v>
      </c>
      <c r="AB1884">
        <v>19700177325</v>
      </c>
      <c r="AD1884" t="s">
        <v>1</v>
      </c>
      <c r="AE1884">
        <v>16</v>
      </c>
      <c r="AF1884">
        <v>10</v>
      </c>
      <c r="AG1884">
        <v>9070133</v>
      </c>
      <c r="AH1884" t="s">
        <v>41838</v>
      </c>
      <c r="AI1884" t="s">
        <v>41837</v>
      </c>
      <c r="AJ1884" t="s">
        <v>41836</v>
      </c>
      <c r="AK1884" t="s">
        <v>41835</v>
      </c>
      <c r="AL1884">
        <v>1</v>
      </c>
      <c r="AM1884" s="5">
        <f t="shared" si="234"/>
        <v>0.33333333333333331</v>
      </c>
      <c r="AN1884" s="4">
        <f t="shared" si="239"/>
        <v>5.048592704783541E-4</v>
      </c>
      <c r="AO1884" s="3"/>
      <c r="AP1884">
        <v>0</v>
      </c>
      <c r="AQ1884" t="s">
        <v>16</v>
      </c>
      <c r="AR1884" t="s">
        <v>41834</v>
      </c>
      <c r="AS1884" t="s">
        <v>15</v>
      </c>
      <c r="AT1884" s="2">
        <v>2.6880000000000002</v>
      </c>
      <c r="AU1884" s="1">
        <f t="shared" si="235"/>
        <v>0.96439966882735895</v>
      </c>
      <c r="AV1884" s="1">
        <f t="shared" si="236"/>
        <v>0.70328145689035226</v>
      </c>
      <c r="AW1884" s="1">
        <f t="shared" si="237"/>
        <v>0.44216324495334547</v>
      </c>
    </row>
    <row r="1885" spans="1:49" x14ac:dyDescent="0.2">
      <c r="A1885">
        <v>1883</v>
      </c>
      <c r="B1885" t="s">
        <v>41833</v>
      </c>
      <c r="C1885" t="s">
        <v>41832</v>
      </c>
      <c r="F1885" t="s">
        <v>41831</v>
      </c>
      <c r="G1885" t="s">
        <v>3</v>
      </c>
      <c r="H1885" t="s">
        <v>2</v>
      </c>
      <c r="I1885" t="s">
        <v>41830</v>
      </c>
      <c r="J1885">
        <v>60005248</v>
      </c>
      <c r="K1885" t="s">
        <v>3214</v>
      </c>
      <c r="L1885" t="s">
        <v>41829</v>
      </c>
      <c r="M1885" t="s">
        <v>45</v>
      </c>
      <c r="N1885">
        <v>3</v>
      </c>
      <c r="O1885" t="s">
        <v>41828</v>
      </c>
      <c r="P1885" t="s">
        <v>41827</v>
      </c>
      <c r="Q1885" t="s">
        <v>41826</v>
      </c>
      <c r="R1885" s="7">
        <v>43739</v>
      </c>
      <c r="S1885" s="8">
        <f t="shared" si="232"/>
        <v>2019</v>
      </c>
      <c r="T1885" s="8">
        <v>2019</v>
      </c>
      <c r="U1885" s="8">
        <f t="shared" si="233"/>
        <v>3</v>
      </c>
      <c r="V1885" s="7">
        <v>43739</v>
      </c>
      <c r="W1885" t="s">
        <v>3127</v>
      </c>
      <c r="X1885" s="2">
        <v>2.0579999999999998</v>
      </c>
      <c r="Y1885" s="6">
        <f t="shared" si="238"/>
        <v>5.4937134620004803E-2</v>
      </c>
      <c r="AA1885">
        <v>358711</v>
      </c>
      <c r="AB1885">
        <v>28218</v>
      </c>
      <c r="AC1885">
        <v>13652966</v>
      </c>
      <c r="AD1885" t="s">
        <v>1</v>
      </c>
      <c r="AE1885">
        <v>488</v>
      </c>
      <c r="AF1885">
        <v>4</v>
      </c>
      <c r="AH1885" t="s">
        <v>41825</v>
      </c>
      <c r="AI1885" t="s">
        <v>41824</v>
      </c>
      <c r="AJ1885" t="s">
        <v>41823</v>
      </c>
      <c r="AK1885" t="s">
        <v>41822</v>
      </c>
      <c r="AL1885">
        <v>11</v>
      </c>
      <c r="AM1885" s="5">
        <f t="shared" si="234"/>
        <v>3.6666666666666665</v>
      </c>
      <c r="AN1885" s="4">
        <f t="shared" si="239"/>
        <v>5.5534519752618956E-3</v>
      </c>
      <c r="AO1885" s="3"/>
      <c r="AP1885">
        <v>1</v>
      </c>
      <c r="AQ1885" t="s">
        <v>52</v>
      </c>
      <c r="AR1885" t="s">
        <v>41821</v>
      </c>
      <c r="AS1885" t="s">
        <v>51</v>
      </c>
      <c r="AT1885" s="2" t="s">
        <v>14</v>
      </c>
      <c r="AU1885" s="1">
        <f t="shared" si="235"/>
        <v>4.0122029826581924</v>
      </c>
      <c r="AV1885" s="1">
        <f t="shared" si="236"/>
        <v>3.0245293297633347</v>
      </c>
      <c r="AW1885" s="1">
        <f t="shared" si="237"/>
        <v>2.0368556768684769</v>
      </c>
    </row>
    <row r="1886" spans="1:49" x14ac:dyDescent="0.2">
      <c r="A1886">
        <v>1884</v>
      </c>
      <c r="B1886" t="s">
        <v>41820</v>
      </c>
      <c r="C1886" t="s">
        <v>41819</v>
      </c>
      <c r="F1886" t="s">
        <v>41818</v>
      </c>
      <c r="G1886" t="s">
        <v>3</v>
      </c>
      <c r="H1886" t="s">
        <v>2</v>
      </c>
      <c r="I1886" t="s">
        <v>41817</v>
      </c>
      <c r="J1886">
        <v>60014001</v>
      </c>
      <c r="K1886" t="s">
        <v>41816</v>
      </c>
      <c r="L1886" t="s">
        <v>1592</v>
      </c>
      <c r="M1886" t="s">
        <v>32</v>
      </c>
      <c r="N1886">
        <v>3</v>
      </c>
      <c r="O1886" t="s">
        <v>41815</v>
      </c>
      <c r="P1886" t="s">
        <v>41814</v>
      </c>
      <c r="Q1886" t="s">
        <v>41813</v>
      </c>
      <c r="R1886" s="7">
        <v>43739</v>
      </c>
      <c r="S1886" s="8">
        <f t="shared" si="232"/>
        <v>2019</v>
      </c>
      <c r="T1886" s="8">
        <v>2019</v>
      </c>
      <c r="U1886" s="8">
        <f t="shared" si="233"/>
        <v>3</v>
      </c>
      <c r="V1886" s="7">
        <v>43739</v>
      </c>
      <c r="W1886" t="s">
        <v>2409</v>
      </c>
      <c r="X1886" s="2">
        <v>0.25800000000000001</v>
      </c>
      <c r="Y1886" s="6">
        <f t="shared" si="238"/>
        <v>6.8871626491551216E-3</v>
      </c>
      <c r="AA1886">
        <v>16936930</v>
      </c>
      <c r="AB1886">
        <v>21100256101</v>
      </c>
      <c r="AC1886">
        <v>23029293</v>
      </c>
      <c r="AD1886" t="s">
        <v>1</v>
      </c>
      <c r="AE1886">
        <v>17</v>
      </c>
      <c r="AF1886">
        <v>5</v>
      </c>
      <c r="AH1886" t="s">
        <v>41812</v>
      </c>
      <c r="AI1886" t="s">
        <v>41811</v>
      </c>
      <c r="AJ1886" t="s">
        <v>41810</v>
      </c>
      <c r="AK1886" t="s">
        <v>41809</v>
      </c>
      <c r="AL1886">
        <v>3</v>
      </c>
      <c r="AM1886" s="5">
        <f t="shared" si="234"/>
        <v>1</v>
      </c>
      <c r="AN1886" s="4">
        <f t="shared" si="239"/>
        <v>1.5145778114350624E-3</v>
      </c>
      <c r="AO1886" s="3"/>
      <c r="AP1886">
        <v>0</v>
      </c>
      <c r="AQ1886" t="s">
        <v>1169</v>
      </c>
      <c r="AR1886" t="s">
        <v>18251</v>
      </c>
      <c r="AS1886" t="s">
        <v>2031</v>
      </c>
      <c r="AT1886" s="2" t="s">
        <v>14</v>
      </c>
      <c r="AU1886" s="1">
        <f t="shared" si="235"/>
        <v>0.52753871978391031</v>
      </c>
      <c r="AV1886" s="1">
        <f t="shared" si="236"/>
        <v>0.42008702302950918</v>
      </c>
      <c r="AW1886" s="1">
        <f t="shared" si="237"/>
        <v>0.31263532627510798</v>
      </c>
    </row>
    <row r="1887" spans="1:49" x14ac:dyDescent="0.2">
      <c r="A1887">
        <v>1885</v>
      </c>
      <c r="B1887" t="s">
        <v>41808</v>
      </c>
      <c r="C1887" t="s">
        <v>41807</v>
      </c>
      <c r="F1887" t="s">
        <v>41806</v>
      </c>
      <c r="G1887" t="s">
        <v>3</v>
      </c>
      <c r="H1887" t="s">
        <v>2</v>
      </c>
      <c r="I1887" t="s">
        <v>41805</v>
      </c>
      <c r="J1887" t="s">
        <v>17924</v>
      </c>
      <c r="K1887" t="s">
        <v>17923</v>
      </c>
      <c r="L1887" t="s">
        <v>4150</v>
      </c>
      <c r="M1887" t="s">
        <v>1170</v>
      </c>
      <c r="N1887">
        <v>4</v>
      </c>
      <c r="O1887" t="s">
        <v>41804</v>
      </c>
      <c r="P1887" t="s">
        <v>41803</v>
      </c>
      <c r="Q1887" t="s">
        <v>41802</v>
      </c>
      <c r="R1887" s="7">
        <v>43739</v>
      </c>
      <c r="S1887" s="8">
        <f t="shared" si="232"/>
        <v>2019</v>
      </c>
      <c r="T1887" s="8">
        <v>2019</v>
      </c>
      <c r="U1887" s="8">
        <f t="shared" si="233"/>
        <v>3</v>
      </c>
      <c r="V1887" s="7">
        <v>43739</v>
      </c>
      <c r="W1887" t="s">
        <v>2409</v>
      </c>
      <c r="X1887" s="2">
        <v>0.25800000000000001</v>
      </c>
      <c r="Y1887" s="6">
        <f t="shared" si="238"/>
        <v>6.8871626491551216E-3</v>
      </c>
      <c r="AA1887">
        <v>16936930</v>
      </c>
      <c r="AB1887">
        <v>21100256101</v>
      </c>
      <c r="AC1887">
        <v>23029293</v>
      </c>
      <c r="AD1887" t="s">
        <v>1</v>
      </c>
      <c r="AE1887">
        <v>17</v>
      </c>
      <c r="AF1887">
        <v>5</v>
      </c>
      <c r="AH1887" t="s">
        <v>41801</v>
      </c>
      <c r="AI1887" t="s">
        <v>41800</v>
      </c>
      <c r="AJ1887" t="s">
        <v>41799</v>
      </c>
      <c r="AK1887" t="s">
        <v>41798</v>
      </c>
      <c r="AL1887">
        <v>11</v>
      </c>
      <c r="AM1887" s="5">
        <f t="shared" si="234"/>
        <v>3.6666666666666665</v>
      </c>
      <c r="AN1887" s="4">
        <f t="shared" si="239"/>
        <v>5.5534519752618956E-3</v>
      </c>
      <c r="AO1887" s="3"/>
      <c r="AP1887">
        <v>0</v>
      </c>
      <c r="AR1887" t="s">
        <v>0</v>
      </c>
      <c r="AT1887" s="2" t="s">
        <v>14</v>
      </c>
      <c r="AU1887" s="1">
        <f t="shared" si="235"/>
        <v>0.64870494469871531</v>
      </c>
      <c r="AV1887" s="1">
        <f t="shared" si="236"/>
        <v>0.62203073122085084</v>
      </c>
      <c r="AW1887" s="1">
        <f t="shared" si="237"/>
        <v>0.59535651774298637</v>
      </c>
    </row>
    <row r="1888" spans="1:49" x14ac:dyDescent="0.2">
      <c r="A1888">
        <v>1886</v>
      </c>
      <c r="B1888" t="s">
        <v>41797</v>
      </c>
      <c r="C1888" t="s">
        <v>41796</v>
      </c>
      <c r="F1888" t="s">
        <v>41795</v>
      </c>
      <c r="G1888" t="s">
        <v>3</v>
      </c>
      <c r="H1888" t="s">
        <v>2</v>
      </c>
      <c r="I1888" t="s">
        <v>41794</v>
      </c>
      <c r="J1888">
        <v>120486232</v>
      </c>
      <c r="K1888" t="s">
        <v>41793</v>
      </c>
      <c r="L1888" t="s">
        <v>41792</v>
      </c>
      <c r="M1888" t="s">
        <v>2071</v>
      </c>
      <c r="N1888">
        <v>2</v>
      </c>
      <c r="O1888" t="s">
        <v>41791</v>
      </c>
      <c r="P1888" t="s">
        <v>41790</v>
      </c>
      <c r="Q1888" t="s">
        <v>41789</v>
      </c>
      <c r="R1888" s="7">
        <v>43739</v>
      </c>
      <c r="S1888" s="8">
        <f t="shared" si="232"/>
        <v>2019</v>
      </c>
      <c r="T1888" s="8">
        <v>2019</v>
      </c>
      <c r="U1888" s="8">
        <f t="shared" si="233"/>
        <v>3</v>
      </c>
      <c r="V1888" s="7">
        <v>43739</v>
      </c>
      <c r="W1888" t="s">
        <v>2409</v>
      </c>
      <c r="X1888" s="2">
        <v>0.25800000000000001</v>
      </c>
      <c r="Y1888" s="6">
        <f t="shared" si="238"/>
        <v>6.8871626491551216E-3</v>
      </c>
      <c r="AA1888">
        <v>16936930</v>
      </c>
      <c r="AB1888">
        <v>21100256101</v>
      </c>
      <c r="AC1888">
        <v>23029293</v>
      </c>
      <c r="AD1888" t="s">
        <v>1</v>
      </c>
      <c r="AE1888">
        <v>17</v>
      </c>
      <c r="AF1888">
        <v>5</v>
      </c>
      <c r="AH1888" t="s">
        <v>41788</v>
      </c>
      <c r="AI1888" t="s">
        <v>41787</v>
      </c>
      <c r="AJ1888" t="s">
        <v>41786</v>
      </c>
      <c r="AK1888" t="s">
        <v>41785</v>
      </c>
      <c r="AL1888">
        <v>0</v>
      </c>
      <c r="AM1888" s="5">
        <f t="shared" si="234"/>
        <v>0</v>
      </c>
      <c r="AN1888" s="4">
        <f t="shared" si="239"/>
        <v>0</v>
      </c>
      <c r="AO1888" s="3"/>
      <c r="AP1888">
        <v>1</v>
      </c>
      <c r="AR1888" t="s">
        <v>0</v>
      </c>
      <c r="AT1888" s="2" t="s">
        <v>14</v>
      </c>
      <c r="AU1888" s="1">
        <f t="shared" si="235"/>
        <v>0.48210138544085845</v>
      </c>
      <c r="AV1888" s="1">
        <f t="shared" si="236"/>
        <v>0.34435813245775609</v>
      </c>
      <c r="AW1888" s="1">
        <f t="shared" si="237"/>
        <v>0.20661487947465362</v>
      </c>
    </row>
    <row r="1889" spans="1:49" x14ac:dyDescent="0.2">
      <c r="A1889">
        <v>1887</v>
      </c>
      <c r="B1889" t="s">
        <v>41784</v>
      </c>
      <c r="C1889" t="s">
        <v>41783</v>
      </c>
      <c r="F1889" t="s">
        <v>41782</v>
      </c>
      <c r="G1889" t="s">
        <v>3</v>
      </c>
      <c r="H1889" t="s">
        <v>2</v>
      </c>
      <c r="I1889" t="s">
        <v>4761</v>
      </c>
      <c r="J1889" t="s">
        <v>4760</v>
      </c>
      <c r="K1889" t="s">
        <v>4759</v>
      </c>
      <c r="L1889" t="s">
        <v>4758</v>
      </c>
      <c r="M1889" t="s">
        <v>2411</v>
      </c>
      <c r="N1889">
        <v>4</v>
      </c>
      <c r="O1889" t="s">
        <v>41781</v>
      </c>
      <c r="P1889" t="s">
        <v>41780</v>
      </c>
      <c r="Q1889" t="s">
        <v>41779</v>
      </c>
      <c r="R1889" s="7">
        <v>43739</v>
      </c>
      <c r="S1889" s="8">
        <f t="shared" si="232"/>
        <v>2019</v>
      </c>
      <c r="T1889" s="8">
        <v>2019</v>
      </c>
      <c r="U1889" s="8">
        <f t="shared" si="233"/>
        <v>3</v>
      </c>
      <c r="V1889" s="7">
        <v>43739</v>
      </c>
      <c r="W1889" t="s">
        <v>2409</v>
      </c>
      <c r="X1889" s="2">
        <v>0.25800000000000001</v>
      </c>
      <c r="Y1889" s="6">
        <f t="shared" si="238"/>
        <v>6.8871626491551216E-3</v>
      </c>
      <c r="AA1889">
        <v>16936930</v>
      </c>
      <c r="AB1889">
        <v>21100256101</v>
      </c>
      <c r="AC1889">
        <v>23029293</v>
      </c>
      <c r="AD1889" t="s">
        <v>1</v>
      </c>
      <c r="AE1889">
        <v>17</v>
      </c>
      <c r="AF1889">
        <v>5</v>
      </c>
      <c r="AH1889" t="s">
        <v>41778</v>
      </c>
      <c r="AI1889" t="s">
        <v>41777</v>
      </c>
      <c r="AJ1889" t="s">
        <v>41776</v>
      </c>
      <c r="AK1889" t="s">
        <v>41775</v>
      </c>
      <c r="AL1889">
        <v>1</v>
      </c>
      <c r="AM1889" s="5">
        <f t="shared" si="234"/>
        <v>0.33333333333333331</v>
      </c>
      <c r="AN1889" s="4">
        <f t="shared" si="239"/>
        <v>5.048592704783541E-4</v>
      </c>
      <c r="AO1889" s="3"/>
      <c r="AP1889">
        <v>0</v>
      </c>
      <c r="AQ1889" t="s">
        <v>2003</v>
      </c>
      <c r="AR1889" t="s">
        <v>41774</v>
      </c>
      <c r="AS1889" t="s">
        <v>2002</v>
      </c>
      <c r="AT1889" s="2" t="s">
        <v>14</v>
      </c>
      <c r="AU1889" s="1">
        <f t="shared" si="235"/>
        <v>0.49724716355520909</v>
      </c>
      <c r="AV1889" s="1">
        <f t="shared" si="236"/>
        <v>0.36960109598167379</v>
      </c>
      <c r="AW1889" s="1">
        <f t="shared" si="237"/>
        <v>0.24195502840813843</v>
      </c>
    </row>
    <row r="1890" spans="1:49" x14ac:dyDescent="0.2">
      <c r="A1890">
        <v>1888</v>
      </c>
      <c r="B1890" t="s">
        <v>41773</v>
      </c>
      <c r="C1890" t="s">
        <v>41772</v>
      </c>
      <c r="F1890" t="s">
        <v>41771</v>
      </c>
      <c r="G1890" t="s">
        <v>3</v>
      </c>
      <c r="H1890" t="s">
        <v>2</v>
      </c>
      <c r="I1890" t="s">
        <v>41770</v>
      </c>
      <c r="J1890">
        <v>60021005</v>
      </c>
      <c r="K1890" t="s">
        <v>1593</v>
      </c>
      <c r="L1890" t="s">
        <v>1592</v>
      </c>
      <c r="M1890" t="s">
        <v>32</v>
      </c>
      <c r="N1890">
        <v>5</v>
      </c>
      <c r="O1890" t="s">
        <v>41769</v>
      </c>
      <c r="P1890" t="s">
        <v>41768</v>
      </c>
      <c r="Q1890" t="s">
        <v>27447</v>
      </c>
      <c r="R1890" s="7">
        <v>43739</v>
      </c>
      <c r="S1890" s="8">
        <f t="shared" si="232"/>
        <v>2019</v>
      </c>
      <c r="T1890" s="8">
        <v>2019</v>
      </c>
      <c r="U1890" s="8">
        <f t="shared" si="233"/>
        <v>3</v>
      </c>
      <c r="V1890" s="7">
        <v>43739</v>
      </c>
      <c r="W1890" t="s">
        <v>2409</v>
      </c>
      <c r="X1890" s="2">
        <v>0.25800000000000001</v>
      </c>
      <c r="Y1890" s="6">
        <f t="shared" si="238"/>
        <v>6.8871626491551216E-3</v>
      </c>
      <c r="AA1890">
        <v>16936930</v>
      </c>
      <c r="AB1890">
        <v>21100256101</v>
      </c>
      <c r="AC1890">
        <v>23029293</v>
      </c>
      <c r="AD1890" t="s">
        <v>1</v>
      </c>
      <c r="AE1890">
        <v>17</v>
      </c>
      <c r="AF1890">
        <v>5</v>
      </c>
      <c r="AH1890" t="s">
        <v>41767</v>
      </c>
      <c r="AI1890" t="s">
        <v>41766</v>
      </c>
      <c r="AJ1890" t="s">
        <v>41765</v>
      </c>
      <c r="AK1890" t="s">
        <v>41764</v>
      </c>
      <c r="AL1890">
        <v>0</v>
      </c>
      <c r="AM1890" s="5">
        <f t="shared" si="234"/>
        <v>0</v>
      </c>
      <c r="AN1890" s="4">
        <f t="shared" si="239"/>
        <v>0</v>
      </c>
      <c r="AO1890" s="3"/>
      <c r="AP1890">
        <v>0</v>
      </c>
      <c r="AQ1890" t="s">
        <v>1169</v>
      </c>
      <c r="AR1890" t="s">
        <v>41763</v>
      </c>
      <c r="AS1890" t="s">
        <v>2031</v>
      </c>
      <c r="AT1890" s="2" t="s">
        <v>14</v>
      </c>
      <c r="AU1890" s="1">
        <f t="shared" si="235"/>
        <v>0.48210138544085845</v>
      </c>
      <c r="AV1890" s="1">
        <f t="shared" si="236"/>
        <v>0.34435813245775609</v>
      </c>
      <c r="AW1890" s="1">
        <f t="shared" si="237"/>
        <v>0.20661487947465362</v>
      </c>
    </row>
    <row r="1891" spans="1:49" x14ac:dyDescent="0.2">
      <c r="A1891">
        <v>1889</v>
      </c>
      <c r="B1891" t="s">
        <v>41762</v>
      </c>
      <c r="C1891" t="s">
        <v>41761</v>
      </c>
      <c r="F1891" t="s">
        <v>41760</v>
      </c>
      <c r="G1891" t="s">
        <v>3</v>
      </c>
      <c r="H1891" t="s">
        <v>2</v>
      </c>
      <c r="I1891" t="s">
        <v>41759</v>
      </c>
      <c r="J1891" t="s">
        <v>4984</v>
      </c>
      <c r="K1891" t="s">
        <v>4983</v>
      </c>
      <c r="L1891" t="s">
        <v>4982</v>
      </c>
      <c r="M1891" t="s">
        <v>1546</v>
      </c>
      <c r="N1891">
        <v>6</v>
      </c>
      <c r="O1891" t="s">
        <v>41758</v>
      </c>
      <c r="P1891" t="s">
        <v>41757</v>
      </c>
      <c r="Q1891" t="s">
        <v>5563</v>
      </c>
      <c r="R1891" s="7">
        <v>43739</v>
      </c>
      <c r="S1891" s="8">
        <f t="shared" si="232"/>
        <v>2019</v>
      </c>
      <c r="T1891" s="8">
        <v>2019</v>
      </c>
      <c r="U1891" s="8">
        <f t="shared" si="233"/>
        <v>3</v>
      </c>
      <c r="V1891" s="7">
        <v>43739</v>
      </c>
      <c r="W1891" t="s">
        <v>2409</v>
      </c>
      <c r="X1891" s="2">
        <v>0.25800000000000001</v>
      </c>
      <c r="Y1891" s="6">
        <f t="shared" si="238"/>
        <v>6.8871626491551216E-3</v>
      </c>
      <c r="AA1891">
        <v>16936930</v>
      </c>
      <c r="AB1891">
        <v>21100256101</v>
      </c>
      <c r="AC1891">
        <v>23029293</v>
      </c>
      <c r="AD1891" t="s">
        <v>1</v>
      </c>
      <c r="AE1891">
        <v>17</v>
      </c>
      <c r="AF1891">
        <v>5</v>
      </c>
      <c r="AH1891" t="s">
        <v>41756</v>
      </c>
      <c r="AI1891" t="s">
        <v>41755</v>
      </c>
      <c r="AJ1891" t="s">
        <v>41754</v>
      </c>
      <c r="AK1891" t="s">
        <v>41753</v>
      </c>
      <c r="AL1891">
        <v>4</v>
      </c>
      <c r="AM1891" s="5">
        <f t="shared" si="234"/>
        <v>1.3333333333333333</v>
      </c>
      <c r="AN1891" s="4">
        <f t="shared" si="239"/>
        <v>2.0194370819134164E-3</v>
      </c>
      <c r="AO1891" s="3"/>
      <c r="AP1891">
        <v>0</v>
      </c>
      <c r="AR1891" t="s">
        <v>0</v>
      </c>
      <c r="AT1891" s="2" t="s">
        <v>14</v>
      </c>
      <c r="AU1891" s="1">
        <f t="shared" si="235"/>
        <v>0.5426844978982609</v>
      </c>
      <c r="AV1891" s="1">
        <f t="shared" si="236"/>
        <v>0.44532998655342693</v>
      </c>
      <c r="AW1891" s="1">
        <f t="shared" si="237"/>
        <v>0.34797547520859279</v>
      </c>
    </row>
    <row r="1892" spans="1:49" x14ac:dyDescent="0.2">
      <c r="A1892">
        <v>1890</v>
      </c>
      <c r="B1892" t="s">
        <v>41752</v>
      </c>
      <c r="C1892" t="s">
        <v>41751</v>
      </c>
      <c r="F1892" t="s">
        <v>41750</v>
      </c>
      <c r="G1892" t="s">
        <v>3</v>
      </c>
      <c r="H1892" t="s">
        <v>2</v>
      </c>
      <c r="I1892" t="s">
        <v>41749</v>
      </c>
      <c r="J1892">
        <v>60025123</v>
      </c>
      <c r="K1892" t="s">
        <v>41748</v>
      </c>
      <c r="L1892" t="s">
        <v>869</v>
      </c>
      <c r="M1892" t="s">
        <v>109</v>
      </c>
      <c r="N1892">
        <v>4</v>
      </c>
      <c r="O1892" t="s">
        <v>41747</v>
      </c>
      <c r="P1892" t="s">
        <v>41746</v>
      </c>
      <c r="Q1892" t="s">
        <v>41745</v>
      </c>
      <c r="R1892" s="7">
        <v>43739</v>
      </c>
      <c r="S1892" s="8">
        <f t="shared" si="232"/>
        <v>2019</v>
      </c>
      <c r="T1892" s="8">
        <v>2019</v>
      </c>
      <c r="U1892" s="8">
        <f t="shared" si="233"/>
        <v>3</v>
      </c>
      <c r="V1892" s="7">
        <v>43739</v>
      </c>
      <c r="W1892" t="s">
        <v>41744</v>
      </c>
      <c r="X1892" s="2">
        <v>0.24099999999999999</v>
      </c>
      <c r="Y1892" s="6">
        <f t="shared" si="238"/>
        <v>6.4333573583193185E-3</v>
      </c>
      <c r="AA1892">
        <v>3678245</v>
      </c>
      <c r="AB1892">
        <v>75138</v>
      </c>
      <c r="AC1892" t="s">
        <v>41743</v>
      </c>
      <c r="AD1892" t="s">
        <v>1</v>
      </c>
      <c r="AE1892">
        <v>53</v>
      </c>
      <c r="AF1892">
        <v>5</v>
      </c>
      <c r="AH1892" t="s">
        <v>41742</v>
      </c>
      <c r="AI1892" t="s">
        <v>41741</v>
      </c>
      <c r="AJ1892" t="s">
        <v>41740</v>
      </c>
      <c r="AK1892" t="s">
        <v>41739</v>
      </c>
      <c r="AL1892">
        <v>0</v>
      </c>
      <c r="AM1892" s="5">
        <f t="shared" si="234"/>
        <v>0</v>
      </c>
      <c r="AN1892" s="4">
        <f t="shared" si="239"/>
        <v>0</v>
      </c>
      <c r="AO1892" s="3"/>
      <c r="AP1892">
        <v>1</v>
      </c>
      <c r="AR1892" t="s">
        <v>0</v>
      </c>
      <c r="AT1892" s="2" t="s">
        <v>14</v>
      </c>
      <c r="AU1892" s="1">
        <f t="shared" si="235"/>
        <v>0.45033501508235224</v>
      </c>
      <c r="AV1892" s="1">
        <f t="shared" si="236"/>
        <v>0.32166786791596591</v>
      </c>
      <c r="AW1892" s="1">
        <f t="shared" si="237"/>
        <v>0.19300072074957952</v>
      </c>
    </row>
    <row r="1893" spans="1:49" x14ac:dyDescent="0.2">
      <c r="A1893">
        <v>1891</v>
      </c>
      <c r="B1893" t="s">
        <v>41738</v>
      </c>
      <c r="F1893" t="s">
        <v>41737</v>
      </c>
      <c r="G1893" t="s">
        <v>3</v>
      </c>
      <c r="H1893" t="s">
        <v>2</v>
      </c>
      <c r="I1893" t="s">
        <v>41736</v>
      </c>
      <c r="N1893">
        <v>1</v>
      </c>
      <c r="O1893" t="s">
        <v>41735</v>
      </c>
      <c r="P1893">
        <v>55315884100</v>
      </c>
      <c r="R1893" s="7">
        <v>43739</v>
      </c>
      <c r="S1893" s="8">
        <f t="shared" si="232"/>
        <v>2019</v>
      </c>
      <c r="T1893" s="8">
        <v>2019</v>
      </c>
      <c r="U1893" s="8">
        <f t="shared" si="233"/>
        <v>3</v>
      </c>
      <c r="V1893" s="7" t="s">
        <v>33677</v>
      </c>
      <c r="W1893" t="s">
        <v>41734</v>
      </c>
      <c r="X1893" s="2">
        <v>0.13900000000000001</v>
      </c>
      <c r="Y1893" s="6">
        <f t="shared" si="238"/>
        <v>3.7105256133045036E-3</v>
      </c>
      <c r="AA1893">
        <v>17559278</v>
      </c>
      <c r="AB1893">
        <v>11700154352</v>
      </c>
      <c r="AD1893" t="s">
        <v>1</v>
      </c>
      <c r="AE1893">
        <v>13</v>
      </c>
      <c r="AH1893" s="9">
        <v>42583</v>
      </c>
      <c r="AI1893" t="s">
        <v>41733</v>
      </c>
      <c r="AK1893" t="s">
        <v>41732</v>
      </c>
      <c r="AL1893">
        <v>0</v>
      </c>
      <c r="AM1893" s="5">
        <f t="shared" si="234"/>
        <v>0</v>
      </c>
      <c r="AN1893" s="4">
        <f t="shared" si="239"/>
        <v>0</v>
      </c>
      <c r="AO1893" s="3"/>
      <c r="AP1893">
        <v>0</v>
      </c>
      <c r="AR1893" t="s">
        <v>0</v>
      </c>
      <c r="AT1893" s="2" t="s">
        <v>14</v>
      </c>
      <c r="AU1893" s="1">
        <f t="shared" si="235"/>
        <v>0.25973679293131524</v>
      </c>
      <c r="AV1893" s="1">
        <f t="shared" si="236"/>
        <v>0.1855262806652252</v>
      </c>
      <c r="AW1893" s="1">
        <f t="shared" si="237"/>
        <v>0.1113157683991351</v>
      </c>
    </row>
    <row r="1894" spans="1:49" x14ac:dyDescent="0.2">
      <c r="A1894">
        <v>1892</v>
      </c>
      <c r="B1894" t="s">
        <v>41731</v>
      </c>
      <c r="C1894" t="s">
        <v>41730</v>
      </c>
      <c r="F1894" t="s">
        <v>41729</v>
      </c>
      <c r="G1894" t="s">
        <v>3</v>
      </c>
      <c r="H1894" t="s">
        <v>2</v>
      </c>
      <c r="I1894" t="s">
        <v>41728</v>
      </c>
      <c r="J1894">
        <v>60079446</v>
      </c>
      <c r="K1894" t="s">
        <v>1291</v>
      </c>
      <c r="L1894" t="s">
        <v>1290</v>
      </c>
      <c r="M1894" t="s">
        <v>109</v>
      </c>
      <c r="N1894">
        <v>4</v>
      </c>
      <c r="O1894" t="s">
        <v>41727</v>
      </c>
      <c r="P1894" t="s">
        <v>41726</v>
      </c>
      <c r="Q1894" t="s">
        <v>1580</v>
      </c>
      <c r="R1894" s="7">
        <v>43739</v>
      </c>
      <c r="S1894" s="8">
        <f t="shared" si="232"/>
        <v>2019</v>
      </c>
      <c r="T1894" s="8">
        <v>2019</v>
      </c>
      <c r="U1894" s="8">
        <f t="shared" si="233"/>
        <v>3</v>
      </c>
      <c r="V1894" s="7">
        <v>43739</v>
      </c>
      <c r="W1894" t="s">
        <v>4790</v>
      </c>
      <c r="X1894" s="2">
        <v>0.38200000000000001</v>
      </c>
      <c r="Y1894" s="6">
        <f t="shared" si="238"/>
        <v>1.0197271829369211E-2</v>
      </c>
      <c r="AB1894">
        <v>21100976671</v>
      </c>
      <c r="AC1894">
        <v>24751472</v>
      </c>
      <c r="AD1894" t="s">
        <v>1</v>
      </c>
      <c r="AE1894">
        <v>3</v>
      </c>
      <c r="AF1894">
        <v>10</v>
      </c>
      <c r="AG1894">
        <v>8848450</v>
      </c>
      <c r="AI1894" t="s">
        <v>41725</v>
      </c>
      <c r="AJ1894" t="s">
        <v>41724</v>
      </c>
      <c r="AK1894" t="s">
        <v>41723</v>
      </c>
      <c r="AL1894">
        <v>18</v>
      </c>
      <c r="AM1894" s="5">
        <f t="shared" si="234"/>
        <v>6</v>
      </c>
      <c r="AN1894" s="4">
        <f t="shared" si="239"/>
        <v>9.0874668686103752E-3</v>
      </c>
      <c r="AO1894" s="3"/>
      <c r="AP1894">
        <v>0</v>
      </c>
      <c r="AR1894" t="s">
        <v>0</v>
      </c>
      <c r="AT1894" s="2" t="s">
        <v>14</v>
      </c>
      <c r="AU1894" s="1">
        <f t="shared" si="235"/>
        <v>0.98643303411415606</v>
      </c>
      <c r="AV1894" s="1">
        <f t="shared" si="236"/>
        <v>0.96423693489897933</v>
      </c>
      <c r="AW1894" s="1">
        <f t="shared" si="237"/>
        <v>0.94204083568380259</v>
      </c>
    </row>
    <row r="1895" spans="1:49" x14ac:dyDescent="0.2">
      <c r="A1895">
        <v>1893</v>
      </c>
      <c r="B1895" t="s">
        <v>41722</v>
      </c>
      <c r="C1895" t="s">
        <v>41721</v>
      </c>
      <c r="F1895" t="s">
        <v>41720</v>
      </c>
      <c r="G1895" t="s">
        <v>3</v>
      </c>
      <c r="H1895" t="s">
        <v>2</v>
      </c>
      <c r="I1895" t="s">
        <v>722</v>
      </c>
      <c r="J1895" t="s">
        <v>41719</v>
      </c>
      <c r="K1895" t="s">
        <v>41718</v>
      </c>
      <c r="L1895" t="s">
        <v>1081</v>
      </c>
      <c r="M1895" t="s">
        <v>29</v>
      </c>
      <c r="N1895">
        <v>6</v>
      </c>
      <c r="O1895" t="s">
        <v>41717</v>
      </c>
      <c r="P1895" t="s">
        <v>41716</v>
      </c>
      <c r="Q1895" t="s">
        <v>41715</v>
      </c>
      <c r="R1895" s="7">
        <v>43739</v>
      </c>
      <c r="S1895" s="8">
        <f t="shared" si="232"/>
        <v>2019</v>
      </c>
      <c r="T1895" s="8">
        <v>2019</v>
      </c>
      <c r="U1895" s="8">
        <f t="shared" si="233"/>
        <v>3</v>
      </c>
      <c r="V1895" s="7">
        <v>43739</v>
      </c>
      <c r="W1895" t="s">
        <v>21335</v>
      </c>
      <c r="X1895" s="2">
        <v>0.17100000000000001</v>
      </c>
      <c r="Y1895" s="6">
        <f t="shared" si="238"/>
        <v>4.5647473372307209E-3</v>
      </c>
      <c r="AA1895">
        <v>10051120</v>
      </c>
      <c r="AB1895">
        <v>145727</v>
      </c>
      <c r="AD1895" t="s">
        <v>1</v>
      </c>
      <c r="AE1895">
        <v>36</v>
      </c>
      <c r="AF1895">
        <v>5</v>
      </c>
      <c r="AH1895" t="s">
        <v>41714</v>
      </c>
      <c r="AI1895" t="s">
        <v>41713</v>
      </c>
      <c r="AJ1895" t="s">
        <v>41712</v>
      </c>
      <c r="AK1895" t="s">
        <v>41711</v>
      </c>
      <c r="AL1895">
        <v>0</v>
      </c>
      <c r="AM1895" s="5">
        <f t="shared" si="234"/>
        <v>0</v>
      </c>
      <c r="AN1895" s="4">
        <f t="shared" si="239"/>
        <v>0</v>
      </c>
      <c r="AO1895" s="3"/>
      <c r="AP1895">
        <v>0</v>
      </c>
      <c r="AR1895" t="s">
        <v>41710</v>
      </c>
      <c r="AS1895" t="s">
        <v>41709</v>
      </c>
      <c r="AT1895" s="2" t="s">
        <v>14</v>
      </c>
      <c r="AU1895" s="1">
        <f t="shared" si="235"/>
        <v>0.31953231360615042</v>
      </c>
      <c r="AV1895" s="1">
        <f t="shared" si="236"/>
        <v>0.22823736686153603</v>
      </c>
      <c r="AW1895" s="1">
        <f t="shared" si="237"/>
        <v>0.13694242011692162</v>
      </c>
    </row>
    <row r="1896" spans="1:49" x14ac:dyDescent="0.2">
      <c r="A1896">
        <v>1894</v>
      </c>
      <c r="B1896" t="s">
        <v>41708</v>
      </c>
      <c r="C1896" t="s">
        <v>41707</v>
      </c>
      <c r="F1896" t="s">
        <v>41706</v>
      </c>
      <c r="G1896" t="s">
        <v>3</v>
      </c>
      <c r="H1896" t="s">
        <v>2</v>
      </c>
      <c r="I1896" t="s">
        <v>41705</v>
      </c>
      <c r="J1896">
        <v>60088527</v>
      </c>
      <c r="K1896" t="s">
        <v>5202</v>
      </c>
      <c r="L1896" t="s">
        <v>5201</v>
      </c>
      <c r="M1896" t="s">
        <v>1749</v>
      </c>
      <c r="N1896">
        <v>5</v>
      </c>
      <c r="O1896" t="s">
        <v>41704</v>
      </c>
      <c r="P1896" t="s">
        <v>41703</v>
      </c>
      <c r="Q1896" t="s">
        <v>41702</v>
      </c>
      <c r="R1896" s="7">
        <v>43739</v>
      </c>
      <c r="S1896" s="8">
        <f t="shared" si="232"/>
        <v>2019</v>
      </c>
      <c r="T1896" s="8">
        <v>2019</v>
      </c>
      <c r="U1896" s="8">
        <f t="shared" si="233"/>
        <v>3</v>
      </c>
      <c r="V1896" s="7">
        <v>43739</v>
      </c>
      <c r="W1896" t="s">
        <v>5200</v>
      </c>
      <c r="X1896" s="2">
        <v>0.253</v>
      </c>
      <c r="Y1896" s="6">
        <f t="shared" si="238"/>
        <v>6.75369050479165E-3</v>
      </c>
      <c r="AA1896">
        <v>10687998</v>
      </c>
      <c r="AB1896">
        <v>4000151503</v>
      </c>
      <c r="AC1896">
        <v>19347901</v>
      </c>
      <c r="AD1896" t="s">
        <v>1</v>
      </c>
      <c r="AE1896">
        <v>62</v>
      </c>
      <c r="AF1896">
        <v>4</v>
      </c>
      <c r="AH1896" t="s">
        <v>41701</v>
      </c>
      <c r="AI1896" t="s">
        <v>41700</v>
      </c>
      <c r="AJ1896" t="s">
        <v>41699</v>
      </c>
      <c r="AK1896" t="s">
        <v>41698</v>
      </c>
      <c r="AL1896">
        <v>1</v>
      </c>
      <c r="AM1896" s="5">
        <f t="shared" si="234"/>
        <v>0.33333333333333331</v>
      </c>
      <c r="AN1896" s="4">
        <f t="shared" si="239"/>
        <v>5.048592704783541E-4</v>
      </c>
      <c r="AO1896" s="3"/>
      <c r="AP1896">
        <v>0</v>
      </c>
      <c r="AR1896" t="s">
        <v>0</v>
      </c>
      <c r="AT1896" s="2" t="s">
        <v>14</v>
      </c>
      <c r="AU1896" s="1">
        <f t="shared" si="235"/>
        <v>0.48790411344976609</v>
      </c>
      <c r="AV1896" s="1">
        <f t="shared" si="236"/>
        <v>0.36292748876350023</v>
      </c>
      <c r="AW1896" s="1">
        <f t="shared" si="237"/>
        <v>0.23795086407723429</v>
      </c>
    </row>
    <row r="1897" spans="1:49" x14ac:dyDescent="0.2">
      <c r="A1897">
        <v>1895</v>
      </c>
      <c r="B1897" t="s">
        <v>41697</v>
      </c>
      <c r="C1897" t="s">
        <v>41696</v>
      </c>
      <c r="F1897" t="s">
        <v>41695</v>
      </c>
      <c r="G1897" t="s">
        <v>3</v>
      </c>
      <c r="H1897" t="s">
        <v>2</v>
      </c>
      <c r="I1897" t="s">
        <v>732</v>
      </c>
      <c r="J1897" t="s">
        <v>1188</v>
      </c>
      <c r="K1897" t="s">
        <v>1187</v>
      </c>
      <c r="L1897" t="s">
        <v>1186</v>
      </c>
      <c r="M1897" t="s">
        <v>29</v>
      </c>
      <c r="N1897">
        <v>5</v>
      </c>
      <c r="O1897" t="s">
        <v>39168</v>
      </c>
      <c r="P1897" t="s">
        <v>39167</v>
      </c>
      <c r="Q1897" t="s">
        <v>2900</v>
      </c>
      <c r="R1897" s="7">
        <v>43739</v>
      </c>
      <c r="S1897" s="8">
        <f t="shared" si="232"/>
        <v>2019</v>
      </c>
      <c r="T1897" s="8">
        <v>2019</v>
      </c>
      <c r="U1897" s="8">
        <f t="shared" si="233"/>
        <v>3</v>
      </c>
      <c r="V1897" s="7">
        <v>43739</v>
      </c>
      <c r="W1897" t="s">
        <v>3822</v>
      </c>
      <c r="X1897" s="2">
        <v>0.434</v>
      </c>
      <c r="Y1897" s="6">
        <f t="shared" si="238"/>
        <v>1.1585382130749312E-2</v>
      </c>
      <c r="AB1897">
        <v>21100409311</v>
      </c>
      <c r="AC1897">
        <v>19995903</v>
      </c>
      <c r="AD1897" t="s">
        <v>1</v>
      </c>
      <c r="AE1897">
        <v>11</v>
      </c>
      <c r="AF1897">
        <v>10</v>
      </c>
      <c r="AG1897">
        <v>205</v>
      </c>
      <c r="AI1897" t="s">
        <v>41694</v>
      </c>
      <c r="AJ1897" t="s">
        <v>39165</v>
      </c>
      <c r="AK1897" t="s">
        <v>41693</v>
      </c>
      <c r="AL1897">
        <v>0</v>
      </c>
      <c r="AM1897" s="5">
        <f t="shared" si="234"/>
        <v>0</v>
      </c>
      <c r="AN1897" s="4">
        <f t="shared" si="239"/>
        <v>0</v>
      </c>
      <c r="AO1897" s="3"/>
      <c r="AP1897">
        <v>1</v>
      </c>
      <c r="AR1897" t="s">
        <v>0</v>
      </c>
      <c r="AT1897" s="2" t="s">
        <v>14</v>
      </c>
      <c r="AU1897" s="1">
        <f t="shared" si="235"/>
        <v>0.81097674915245177</v>
      </c>
      <c r="AV1897" s="1">
        <f t="shared" si="236"/>
        <v>0.57926910653746566</v>
      </c>
      <c r="AW1897" s="1">
        <f t="shared" si="237"/>
        <v>0.34756146392247933</v>
      </c>
    </row>
    <row r="1898" spans="1:49" x14ac:dyDescent="0.2">
      <c r="A1898">
        <v>1896</v>
      </c>
      <c r="B1898" t="s">
        <v>41692</v>
      </c>
      <c r="C1898" t="s">
        <v>41691</v>
      </c>
      <c r="F1898" t="s">
        <v>41690</v>
      </c>
      <c r="G1898" t="s">
        <v>3</v>
      </c>
      <c r="H1898" t="s">
        <v>2</v>
      </c>
      <c r="I1898" t="s">
        <v>2192</v>
      </c>
      <c r="J1898">
        <v>60015943</v>
      </c>
      <c r="K1898" t="s">
        <v>2191</v>
      </c>
      <c r="L1898" t="s">
        <v>2190</v>
      </c>
      <c r="M1898" t="s">
        <v>1239</v>
      </c>
      <c r="N1898">
        <v>3</v>
      </c>
      <c r="O1898" t="s">
        <v>2189</v>
      </c>
      <c r="P1898" t="s">
        <v>2188</v>
      </c>
      <c r="Q1898" t="s">
        <v>2187</v>
      </c>
      <c r="R1898" s="7">
        <v>43739</v>
      </c>
      <c r="S1898" s="8">
        <f t="shared" si="232"/>
        <v>2019</v>
      </c>
      <c r="T1898" s="8">
        <v>2019</v>
      </c>
      <c r="U1898" s="8">
        <f t="shared" si="233"/>
        <v>3</v>
      </c>
      <c r="V1898" s="7">
        <v>43739</v>
      </c>
      <c r="W1898" t="s">
        <v>2409</v>
      </c>
      <c r="X1898" s="2">
        <v>0.25800000000000001</v>
      </c>
      <c r="Y1898" s="6">
        <f t="shared" si="238"/>
        <v>6.8871626491551216E-3</v>
      </c>
      <c r="AA1898">
        <v>16936930</v>
      </c>
      <c r="AB1898">
        <v>21100256101</v>
      </c>
      <c r="AC1898">
        <v>23029293</v>
      </c>
      <c r="AD1898" t="s">
        <v>1</v>
      </c>
      <c r="AE1898">
        <v>17</v>
      </c>
      <c r="AF1898">
        <v>5</v>
      </c>
      <c r="AH1898" t="s">
        <v>7122</v>
      </c>
      <c r="AI1898" t="s">
        <v>41689</v>
      </c>
      <c r="AJ1898" t="s">
        <v>41688</v>
      </c>
      <c r="AK1898" t="s">
        <v>41687</v>
      </c>
      <c r="AL1898">
        <v>6</v>
      </c>
      <c r="AM1898" s="5">
        <f t="shared" si="234"/>
        <v>2</v>
      </c>
      <c r="AN1898" s="4">
        <f t="shared" si="239"/>
        <v>3.0291556228701248E-3</v>
      </c>
      <c r="AO1898" s="3"/>
      <c r="AP1898">
        <v>0</v>
      </c>
      <c r="AR1898" t="s">
        <v>0</v>
      </c>
      <c r="AT1898" s="2" t="s">
        <v>14</v>
      </c>
      <c r="AU1898" s="1">
        <f t="shared" si="235"/>
        <v>0.57297605412696218</v>
      </c>
      <c r="AV1898" s="1">
        <f t="shared" si="236"/>
        <v>0.49581591360126231</v>
      </c>
      <c r="AW1898" s="1">
        <f t="shared" si="237"/>
        <v>0.41865577307556234</v>
      </c>
    </row>
    <row r="1899" spans="1:49" x14ac:dyDescent="0.2">
      <c r="A1899">
        <v>1897</v>
      </c>
      <c r="B1899" t="s">
        <v>41686</v>
      </c>
      <c r="C1899" t="s">
        <v>41685</v>
      </c>
      <c r="F1899" t="s">
        <v>41684</v>
      </c>
      <c r="G1899" t="s">
        <v>3</v>
      </c>
      <c r="H1899" t="s">
        <v>2</v>
      </c>
      <c r="I1899" t="s">
        <v>41683</v>
      </c>
      <c r="J1899" t="s">
        <v>41682</v>
      </c>
      <c r="K1899" t="s">
        <v>41681</v>
      </c>
      <c r="L1899" t="s">
        <v>4773</v>
      </c>
      <c r="M1899" t="s">
        <v>1152</v>
      </c>
      <c r="N1899">
        <v>5</v>
      </c>
      <c r="O1899" t="s">
        <v>41680</v>
      </c>
      <c r="P1899" t="s">
        <v>41679</v>
      </c>
      <c r="Q1899" t="s">
        <v>41678</v>
      </c>
      <c r="R1899" s="7">
        <v>43739</v>
      </c>
      <c r="S1899" s="8">
        <f t="shared" si="232"/>
        <v>2019</v>
      </c>
      <c r="T1899" s="8">
        <v>2019</v>
      </c>
      <c r="U1899" s="8">
        <f t="shared" si="233"/>
        <v>3</v>
      </c>
      <c r="V1899" s="7">
        <v>43739</v>
      </c>
      <c r="W1899" t="s">
        <v>5178</v>
      </c>
      <c r="X1899" s="2">
        <v>0.20599999999999999</v>
      </c>
      <c r="Y1899" s="6">
        <f t="shared" si="238"/>
        <v>5.4990523477750197E-3</v>
      </c>
      <c r="AA1899" t="s">
        <v>5177</v>
      </c>
      <c r="AB1899">
        <v>17600155052</v>
      </c>
      <c r="AC1899">
        <v>19347898</v>
      </c>
      <c r="AD1899" t="s">
        <v>1</v>
      </c>
      <c r="AE1899">
        <v>28</v>
      </c>
      <c r="AF1899">
        <v>4</v>
      </c>
      <c r="AH1899" t="s">
        <v>41677</v>
      </c>
      <c r="AI1899" t="s">
        <v>41676</v>
      </c>
      <c r="AJ1899" t="s">
        <v>41675</v>
      </c>
      <c r="AK1899" t="s">
        <v>41674</v>
      </c>
      <c r="AL1899">
        <v>12</v>
      </c>
      <c r="AM1899" s="5">
        <f t="shared" si="234"/>
        <v>4</v>
      </c>
      <c r="AN1899" s="4">
        <f t="shared" si="239"/>
        <v>6.0583112457402496E-3</v>
      </c>
      <c r="AO1899" s="3"/>
      <c r="AP1899">
        <v>0</v>
      </c>
      <c r="AQ1899" t="s">
        <v>1257</v>
      </c>
      <c r="AR1899" t="s">
        <v>41673</v>
      </c>
      <c r="AS1899" t="s">
        <v>1256</v>
      </c>
      <c r="AT1899" s="2" t="s">
        <v>14</v>
      </c>
      <c r="AU1899" s="1">
        <f t="shared" si="235"/>
        <v>0.56668300171645891</v>
      </c>
      <c r="AV1899" s="1">
        <f t="shared" si="236"/>
        <v>0.57786817967576343</v>
      </c>
      <c r="AW1899" s="1">
        <f t="shared" si="237"/>
        <v>0.58905335763506805</v>
      </c>
    </row>
    <row r="1900" spans="1:49" x14ac:dyDescent="0.2">
      <c r="A1900">
        <v>1898</v>
      </c>
      <c r="B1900" t="s">
        <v>41672</v>
      </c>
      <c r="C1900" t="s">
        <v>41671</v>
      </c>
      <c r="F1900" t="s">
        <v>41670</v>
      </c>
      <c r="G1900" t="s">
        <v>3</v>
      </c>
      <c r="H1900" t="s">
        <v>2</v>
      </c>
      <c r="I1900" t="s">
        <v>41669</v>
      </c>
      <c r="J1900" t="s">
        <v>41668</v>
      </c>
      <c r="K1900" t="s">
        <v>41667</v>
      </c>
      <c r="L1900" t="s">
        <v>41666</v>
      </c>
      <c r="M1900" t="s">
        <v>2494</v>
      </c>
      <c r="N1900">
        <v>3</v>
      </c>
      <c r="O1900" t="s">
        <v>41665</v>
      </c>
      <c r="P1900" t="s">
        <v>41664</v>
      </c>
      <c r="Q1900" t="s">
        <v>41663</v>
      </c>
      <c r="R1900" s="7">
        <v>43739</v>
      </c>
      <c r="S1900" s="8">
        <f t="shared" si="232"/>
        <v>2019</v>
      </c>
      <c r="T1900" s="8">
        <v>2019</v>
      </c>
      <c r="U1900" s="8">
        <f t="shared" si="233"/>
        <v>3</v>
      </c>
      <c r="V1900" s="7">
        <v>43739</v>
      </c>
      <c r="W1900" t="s">
        <v>5152</v>
      </c>
      <c r="X1900" s="2">
        <v>0.32</v>
      </c>
      <c r="Y1900" s="6">
        <f t="shared" si="238"/>
        <v>8.5422172392621669E-3</v>
      </c>
      <c r="AA1900">
        <v>20751087</v>
      </c>
      <c r="AB1900">
        <v>19700188366</v>
      </c>
      <c r="AC1900">
        <v>20751109</v>
      </c>
      <c r="AD1900" t="s">
        <v>1</v>
      </c>
      <c r="AE1900">
        <v>10</v>
      </c>
      <c r="AF1900">
        <v>4</v>
      </c>
      <c r="AH1900" t="s">
        <v>41662</v>
      </c>
      <c r="AI1900" t="s">
        <v>41661</v>
      </c>
      <c r="AJ1900" t="s">
        <v>41660</v>
      </c>
      <c r="AK1900" t="s">
        <v>41659</v>
      </c>
      <c r="AL1900">
        <v>1</v>
      </c>
      <c r="AM1900" s="5">
        <f t="shared" si="234"/>
        <v>0.33333333333333331</v>
      </c>
      <c r="AN1900" s="4">
        <f t="shared" si="239"/>
        <v>5.048592704783541E-4</v>
      </c>
      <c r="AO1900" s="3"/>
      <c r="AP1900">
        <v>0</v>
      </c>
      <c r="AR1900" t="s">
        <v>0</v>
      </c>
      <c r="AT1900" s="2" t="s">
        <v>14</v>
      </c>
      <c r="AU1900" s="1">
        <f t="shared" si="235"/>
        <v>0.61310098486270226</v>
      </c>
      <c r="AV1900" s="1">
        <f t="shared" si="236"/>
        <v>0.45235382548702607</v>
      </c>
      <c r="AW1900" s="1">
        <f t="shared" si="237"/>
        <v>0.29160666611134978</v>
      </c>
    </row>
    <row r="1901" spans="1:49" x14ac:dyDescent="0.2">
      <c r="A1901">
        <v>1899</v>
      </c>
      <c r="B1901" t="s">
        <v>41658</v>
      </c>
      <c r="C1901" t="s">
        <v>41657</v>
      </c>
      <c r="F1901" t="s">
        <v>41656</v>
      </c>
      <c r="G1901" t="s">
        <v>3</v>
      </c>
      <c r="H1901" t="s">
        <v>2</v>
      </c>
      <c r="I1901" t="s">
        <v>41655</v>
      </c>
      <c r="J1901">
        <v>60033469</v>
      </c>
      <c r="K1901" t="s">
        <v>41654</v>
      </c>
      <c r="L1901" t="s">
        <v>1750</v>
      </c>
      <c r="M1901" t="s">
        <v>1749</v>
      </c>
      <c r="N1901">
        <v>2</v>
      </c>
      <c r="O1901" t="s">
        <v>41653</v>
      </c>
      <c r="P1901" t="s">
        <v>41652</v>
      </c>
      <c r="Q1901" t="s">
        <v>41651</v>
      </c>
      <c r="R1901" s="7">
        <v>43739</v>
      </c>
      <c r="S1901" s="8">
        <f t="shared" si="232"/>
        <v>2019</v>
      </c>
      <c r="T1901" s="8">
        <v>2019</v>
      </c>
      <c r="U1901" s="8">
        <f t="shared" si="233"/>
        <v>3</v>
      </c>
      <c r="V1901" s="7">
        <v>43739</v>
      </c>
      <c r="W1901" t="s">
        <v>5152</v>
      </c>
      <c r="X1901" s="2">
        <v>0.32</v>
      </c>
      <c r="Y1901" s="6">
        <f t="shared" si="238"/>
        <v>8.5422172392621669E-3</v>
      </c>
      <c r="AA1901">
        <v>20751087</v>
      </c>
      <c r="AB1901">
        <v>19700188366</v>
      </c>
      <c r="AC1901">
        <v>20751109</v>
      </c>
      <c r="AD1901" t="s">
        <v>1</v>
      </c>
      <c r="AE1901">
        <v>10</v>
      </c>
      <c r="AF1901">
        <v>4</v>
      </c>
      <c r="AH1901" t="s">
        <v>41650</v>
      </c>
      <c r="AI1901" t="s">
        <v>41649</v>
      </c>
      <c r="AJ1901" t="s">
        <v>41648</v>
      </c>
      <c r="AK1901" t="s">
        <v>41647</v>
      </c>
      <c r="AL1901">
        <v>10</v>
      </c>
      <c r="AM1901" s="5">
        <f t="shared" si="234"/>
        <v>3.3333333333333335</v>
      </c>
      <c r="AN1901" s="4">
        <f t="shared" si="239"/>
        <v>5.0485927047835416E-3</v>
      </c>
      <c r="AO1901" s="3"/>
      <c r="AP1901">
        <v>0</v>
      </c>
      <c r="AR1901" t="s">
        <v>0</v>
      </c>
      <c r="AT1901" s="2" t="s">
        <v>14</v>
      </c>
      <c r="AU1901" s="1">
        <f t="shared" si="235"/>
        <v>0.74941298789185784</v>
      </c>
      <c r="AV1901" s="1">
        <f t="shared" si="236"/>
        <v>0.67954049720228538</v>
      </c>
      <c r="AW1901" s="1">
        <f t="shared" si="237"/>
        <v>0.60966800651271291</v>
      </c>
    </row>
    <row r="1902" spans="1:49" x14ac:dyDescent="0.2">
      <c r="A1902">
        <v>1900</v>
      </c>
      <c r="B1902" t="s">
        <v>41646</v>
      </c>
      <c r="C1902" t="s">
        <v>41645</v>
      </c>
      <c r="F1902" t="s">
        <v>41644</v>
      </c>
      <c r="G1902" t="s">
        <v>3</v>
      </c>
      <c r="H1902" t="s">
        <v>2</v>
      </c>
      <c r="I1902" t="s">
        <v>41643</v>
      </c>
      <c r="J1902">
        <v>118337689</v>
      </c>
      <c r="K1902" t="s">
        <v>41642</v>
      </c>
      <c r="L1902" t="s">
        <v>5941</v>
      </c>
      <c r="M1902" t="s">
        <v>1749</v>
      </c>
      <c r="N1902">
        <v>4</v>
      </c>
      <c r="O1902" t="s">
        <v>41641</v>
      </c>
      <c r="P1902" t="s">
        <v>41640</v>
      </c>
      <c r="Q1902" t="s">
        <v>41639</v>
      </c>
      <c r="R1902" s="7">
        <v>43739</v>
      </c>
      <c r="S1902" s="8">
        <f t="shared" si="232"/>
        <v>2019</v>
      </c>
      <c r="T1902" s="8">
        <v>2019</v>
      </c>
      <c r="U1902" s="8">
        <f t="shared" si="233"/>
        <v>3</v>
      </c>
      <c r="V1902" s="7">
        <v>43739</v>
      </c>
      <c r="W1902" t="s">
        <v>5152</v>
      </c>
      <c r="X1902" s="2">
        <v>0.32</v>
      </c>
      <c r="Y1902" s="6">
        <f t="shared" si="238"/>
        <v>8.5422172392621669E-3</v>
      </c>
      <c r="AA1902">
        <v>20751087</v>
      </c>
      <c r="AB1902">
        <v>19700188366</v>
      </c>
      <c r="AC1902">
        <v>20751109</v>
      </c>
      <c r="AD1902" t="s">
        <v>1</v>
      </c>
      <c r="AE1902">
        <v>10</v>
      </c>
      <c r="AF1902">
        <v>4</v>
      </c>
      <c r="AH1902" t="s">
        <v>41638</v>
      </c>
      <c r="AI1902" t="s">
        <v>41637</v>
      </c>
      <c r="AJ1902" t="s">
        <v>41636</v>
      </c>
      <c r="AK1902" t="s">
        <v>41635</v>
      </c>
      <c r="AL1902">
        <v>3</v>
      </c>
      <c r="AM1902" s="5">
        <f t="shared" si="234"/>
        <v>1</v>
      </c>
      <c r="AN1902" s="4">
        <f t="shared" si="239"/>
        <v>1.5145778114350624E-3</v>
      </c>
      <c r="AO1902" s="3"/>
      <c r="AP1902">
        <v>0</v>
      </c>
      <c r="AR1902" t="s">
        <v>0</v>
      </c>
      <c r="AT1902" s="2" t="s">
        <v>14</v>
      </c>
      <c r="AU1902" s="1">
        <f t="shared" si="235"/>
        <v>0.64339254109140342</v>
      </c>
      <c r="AV1902" s="1">
        <f t="shared" si="236"/>
        <v>0.50283975253486146</v>
      </c>
      <c r="AW1902" s="1">
        <f t="shared" si="237"/>
        <v>0.36228696397831933</v>
      </c>
    </row>
    <row r="1903" spans="1:49" x14ac:dyDescent="0.2">
      <c r="A1903">
        <v>1901</v>
      </c>
      <c r="B1903" t="s">
        <v>41634</v>
      </c>
      <c r="C1903" t="s">
        <v>41633</v>
      </c>
      <c r="F1903" t="s">
        <v>41632</v>
      </c>
      <c r="G1903" t="s">
        <v>3</v>
      </c>
      <c r="H1903" t="s">
        <v>2</v>
      </c>
      <c r="I1903" t="s">
        <v>41631</v>
      </c>
      <c r="J1903" t="s">
        <v>41630</v>
      </c>
      <c r="K1903" t="s">
        <v>41629</v>
      </c>
      <c r="L1903" t="s">
        <v>41628</v>
      </c>
      <c r="M1903" t="s">
        <v>41627</v>
      </c>
      <c r="N1903">
        <v>3</v>
      </c>
      <c r="O1903" t="s">
        <v>41626</v>
      </c>
      <c r="P1903" t="s">
        <v>41625</v>
      </c>
      <c r="Q1903" t="s">
        <v>41624</v>
      </c>
      <c r="R1903" s="7">
        <v>43739</v>
      </c>
      <c r="S1903" s="8">
        <f t="shared" si="232"/>
        <v>2019</v>
      </c>
      <c r="T1903" s="8">
        <v>2019</v>
      </c>
      <c r="U1903" s="8">
        <f t="shared" si="233"/>
        <v>3</v>
      </c>
      <c r="V1903" s="7">
        <v>43739</v>
      </c>
      <c r="W1903" t="s">
        <v>2072</v>
      </c>
      <c r="X1903" s="2" t="s">
        <v>14</v>
      </c>
      <c r="Y1903" s="6" t="e">
        <f t="shared" si="238"/>
        <v>#VALUE!</v>
      </c>
      <c r="AA1903">
        <v>23323280</v>
      </c>
      <c r="AB1903">
        <v>21100856014</v>
      </c>
      <c r="AC1903">
        <v>23323299</v>
      </c>
      <c r="AD1903" t="s">
        <v>1</v>
      </c>
      <c r="AE1903">
        <v>6</v>
      </c>
      <c r="AF1903">
        <v>4</v>
      </c>
      <c r="AH1903" t="s">
        <v>41623</v>
      </c>
      <c r="AI1903" t="s">
        <v>41622</v>
      </c>
      <c r="AJ1903" t="s">
        <v>41621</v>
      </c>
      <c r="AK1903" t="s">
        <v>41620</v>
      </c>
      <c r="AL1903">
        <v>5</v>
      </c>
      <c r="AM1903" s="5">
        <f t="shared" si="234"/>
        <v>1.6666666666666667</v>
      </c>
      <c r="AN1903" s="4">
        <f t="shared" si="239"/>
        <v>2.5242963523917708E-3</v>
      </c>
      <c r="AO1903" s="3"/>
      <c r="AP1903">
        <v>1</v>
      </c>
      <c r="AR1903" t="s">
        <v>0</v>
      </c>
      <c r="AT1903" s="2" t="s">
        <v>14</v>
      </c>
      <c r="AU1903" s="1" t="e">
        <f t="shared" si="235"/>
        <v>#VALUE!</v>
      </c>
      <c r="AV1903" s="1" t="e">
        <f t="shared" si="236"/>
        <v>#VALUE!</v>
      </c>
      <c r="AW1903" s="1" t="e">
        <f t="shared" si="237"/>
        <v>#VALUE!</v>
      </c>
    </row>
    <row r="1904" spans="1:49" x14ac:dyDescent="0.2">
      <c r="A1904">
        <v>1902</v>
      </c>
      <c r="B1904" t="s">
        <v>41619</v>
      </c>
      <c r="C1904" t="s">
        <v>41618</v>
      </c>
      <c r="F1904" t="s">
        <v>41617</v>
      </c>
      <c r="G1904" t="s">
        <v>3</v>
      </c>
      <c r="H1904" t="s">
        <v>2</v>
      </c>
      <c r="I1904" t="s">
        <v>41616</v>
      </c>
      <c r="J1904" t="s">
        <v>41615</v>
      </c>
      <c r="K1904" t="s">
        <v>41614</v>
      </c>
      <c r="L1904" t="s">
        <v>41613</v>
      </c>
      <c r="M1904" t="s">
        <v>44</v>
      </c>
      <c r="N1904">
        <v>5</v>
      </c>
      <c r="O1904" t="s">
        <v>41612</v>
      </c>
      <c r="P1904" t="s">
        <v>41611</v>
      </c>
      <c r="Q1904" t="s">
        <v>41610</v>
      </c>
      <c r="R1904" s="7">
        <v>43739</v>
      </c>
      <c r="S1904" s="8">
        <f t="shared" si="232"/>
        <v>2019</v>
      </c>
      <c r="T1904" s="8">
        <v>2019</v>
      </c>
      <c r="U1904" s="8">
        <f t="shared" si="233"/>
        <v>3</v>
      </c>
      <c r="V1904" s="7">
        <v>43739</v>
      </c>
      <c r="W1904" t="s">
        <v>4183</v>
      </c>
      <c r="X1904" s="2">
        <v>1.879</v>
      </c>
      <c r="Y1904" s="6">
        <f t="shared" si="238"/>
        <v>5.0158831851792533E-2</v>
      </c>
      <c r="AB1904">
        <v>5700191218</v>
      </c>
      <c r="AC1904" t="s">
        <v>4182</v>
      </c>
      <c r="AD1904" t="s">
        <v>1</v>
      </c>
      <c r="AE1904">
        <v>15</v>
      </c>
      <c r="AF1904">
        <v>5</v>
      </c>
      <c r="AH1904" t="s">
        <v>41609</v>
      </c>
      <c r="AI1904" t="s">
        <v>41608</v>
      </c>
      <c r="AK1904" t="s">
        <v>41607</v>
      </c>
      <c r="AL1904">
        <v>9</v>
      </c>
      <c r="AM1904" s="5">
        <f t="shared" si="234"/>
        <v>3</v>
      </c>
      <c r="AN1904" s="4">
        <f t="shared" si="239"/>
        <v>4.5437334343051876E-3</v>
      </c>
      <c r="AO1904" s="3"/>
      <c r="AP1904">
        <v>1</v>
      </c>
      <c r="AR1904" t="s">
        <v>0</v>
      </c>
      <c r="AT1904" s="2">
        <v>3.298</v>
      </c>
      <c r="AU1904" s="1">
        <f t="shared" si="235"/>
        <v>3.6474302326546324</v>
      </c>
      <c r="AV1904" s="1">
        <f t="shared" si="236"/>
        <v>2.735128264304886</v>
      </c>
      <c r="AW1904" s="1">
        <f t="shared" si="237"/>
        <v>1.8228262959551391</v>
      </c>
    </row>
    <row r="1905" spans="1:49" x14ac:dyDescent="0.2">
      <c r="A1905">
        <v>1903</v>
      </c>
      <c r="B1905" t="s">
        <v>41606</v>
      </c>
      <c r="C1905" t="s">
        <v>41605</v>
      </c>
      <c r="F1905" t="s">
        <v>41604</v>
      </c>
      <c r="G1905" t="s">
        <v>3</v>
      </c>
      <c r="H1905" t="s">
        <v>2</v>
      </c>
      <c r="I1905" t="s">
        <v>1657</v>
      </c>
      <c r="J1905" t="s">
        <v>41603</v>
      </c>
      <c r="K1905" t="s">
        <v>41602</v>
      </c>
      <c r="L1905" t="s">
        <v>41601</v>
      </c>
      <c r="M1905" t="s">
        <v>13</v>
      </c>
      <c r="N1905">
        <v>12</v>
      </c>
      <c r="O1905" t="s">
        <v>41600</v>
      </c>
      <c r="P1905" t="s">
        <v>41599</v>
      </c>
      <c r="Q1905" t="s">
        <v>41598</v>
      </c>
      <c r="R1905" s="7">
        <v>43739</v>
      </c>
      <c r="S1905" s="8">
        <f t="shared" si="232"/>
        <v>2019</v>
      </c>
      <c r="T1905" s="8">
        <v>2019</v>
      </c>
      <c r="U1905" s="8">
        <f t="shared" si="233"/>
        <v>3</v>
      </c>
      <c r="V1905" s="7">
        <v>43739</v>
      </c>
      <c r="W1905" t="s">
        <v>1646</v>
      </c>
      <c r="X1905" s="2">
        <v>1.123</v>
      </c>
      <c r="Y1905" s="6">
        <f t="shared" si="238"/>
        <v>2.9977843624035664E-2</v>
      </c>
      <c r="AB1905">
        <v>21100900379</v>
      </c>
      <c r="AC1905">
        <v>23773766</v>
      </c>
      <c r="AD1905" t="s">
        <v>1</v>
      </c>
      <c r="AE1905">
        <v>4</v>
      </c>
      <c r="AF1905">
        <v>4</v>
      </c>
      <c r="AG1905">
        <v>8764006</v>
      </c>
      <c r="AH1905" t="s">
        <v>41597</v>
      </c>
      <c r="AI1905" t="s">
        <v>41596</v>
      </c>
      <c r="AJ1905" t="s">
        <v>41595</v>
      </c>
      <c r="AK1905" t="s">
        <v>41594</v>
      </c>
      <c r="AL1905">
        <v>10</v>
      </c>
      <c r="AM1905" s="5">
        <f t="shared" si="234"/>
        <v>3.3333333333333335</v>
      </c>
      <c r="AN1905" s="4">
        <f t="shared" si="239"/>
        <v>5.0485927047835416E-3</v>
      </c>
      <c r="AO1905" s="3"/>
      <c r="AP1905">
        <v>0</v>
      </c>
      <c r="AQ1905" t="s">
        <v>52</v>
      </c>
      <c r="AR1905" t="s">
        <v>41593</v>
      </c>
      <c r="AS1905" t="s">
        <v>51</v>
      </c>
      <c r="AT1905" s="2">
        <v>3.7410000000000001</v>
      </c>
      <c r="AU1905" s="1">
        <f t="shared" si="235"/>
        <v>2.2499068348260027</v>
      </c>
      <c r="AV1905" s="1">
        <f t="shared" si="236"/>
        <v>1.7513218164409601</v>
      </c>
      <c r="AW1905" s="1">
        <f t="shared" si="237"/>
        <v>1.2527367980559179</v>
      </c>
    </row>
    <row r="1906" spans="1:49" x14ac:dyDescent="0.2">
      <c r="A1906">
        <v>1904</v>
      </c>
      <c r="B1906" t="s">
        <v>41592</v>
      </c>
      <c r="C1906" t="s">
        <v>41591</v>
      </c>
      <c r="F1906" t="s">
        <v>41590</v>
      </c>
      <c r="G1906" t="s">
        <v>3</v>
      </c>
      <c r="H1906" t="s">
        <v>2</v>
      </c>
      <c r="I1906" t="s">
        <v>2601</v>
      </c>
      <c r="J1906" t="s">
        <v>41589</v>
      </c>
      <c r="K1906" t="s">
        <v>41588</v>
      </c>
      <c r="L1906" t="s">
        <v>10689</v>
      </c>
      <c r="M1906" t="s">
        <v>29</v>
      </c>
      <c r="N1906">
        <v>11</v>
      </c>
      <c r="O1906" t="s">
        <v>41587</v>
      </c>
      <c r="P1906" t="s">
        <v>41586</v>
      </c>
      <c r="Q1906" t="s">
        <v>41585</v>
      </c>
      <c r="R1906" s="7">
        <v>43739</v>
      </c>
      <c r="S1906" s="8">
        <f t="shared" si="232"/>
        <v>2019</v>
      </c>
      <c r="T1906" s="8">
        <v>2019</v>
      </c>
      <c r="U1906" s="8">
        <f t="shared" si="233"/>
        <v>3</v>
      </c>
      <c r="V1906" s="7">
        <v>43739</v>
      </c>
      <c r="W1906" t="s">
        <v>132</v>
      </c>
      <c r="X1906" s="2">
        <v>2.141</v>
      </c>
      <c r="Y1906" s="6">
        <f t="shared" si="238"/>
        <v>5.7152772216438434E-2</v>
      </c>
      <c r="AA1906">
        <v>1962892</v>
      </c>
      <c r="AB1906">
        <v>17360</v>
      </c>
      <c r="AC1906">
        <v>15580644</v>
      </c>
      <c r="AD1906" t="s">
        <v>1</v>
      </c>
      <c r="AE1906">
        <v>57</v>
      </c>
      <c r="AF1906">
        <v>10</v>
      </c>
      <c r="AG1906">
        <v>8736031</v>
      </c>
      <c r="AH1906" t="s">
        <v>41584</v>
      </c>
      <c r="AI1906" t="s">
        <v>41583</v>
      </c>
      <c r="AJ1906" t="s">
        <v>41582</v>
      </c>
      <c r="AK1906" t="s">
        <v>41581</v>
      </c>
      <c r="AL1906">
        <v>5</v>
      </c>
      <c r="AM1906" s="5">
        <f t="shared" si="234"/>
        <v>1.6666666666666667</v>
      </c>
      <c r="AN1906" s="4">
        <f t="shared" si="239"/>
        <v>2.5242963523917708E-3</v>
      </c>
      <c r="AO1906" s="3"/>
      <c r="AP1906">
        <v>0</v>
      </c>
      <c r="AQ1906" t="s">
        <v>16</v>
      </c>
      <c r="AR1906" t="s">
        <v>41580</v>
      </c>
      <c r="AS1906" t="s">
        <v>15</v>
      </c>
      <c r="AT1906" s="2" t="s">
        <v>14</v>
      </c>
      <c r="AU1906" s="1">
        <f t="shared" si="235"/>
        <v>4.0764229457224435</v>
      </c>
      <c r="AV1906" s="1">
        <f t="shared" si="236"/>
        <v>2.9838534284415101</v>
      </c>
      <c r="AW1906" s="1">
        <f t="shared" si="237"/>
        <v>1.891283911160577</v>
      </c>
    </row>
    <row r="1907" spans="1:49" x14ac:dyDescent="0.2">
      <c r="A1907">
        <v>1905</v>
      </c>
      <c r="B1907" t="s">
        <v>41579</v>
      </c>
      <c r="C1907" t="s">
        <v>41578</v>
      </c>
      <c r="F1907" t="s">
        <v>41577</v>
      </c>
      <c r="G1907" t="s">
        <v>3</v>
      </c>
      <c r="H1907" t="s">
        <v>2</v>
      </c>
      <c r="I1907" t="s">
        <v>149</v>
      </c>
      <c r="J1907">
        <v>60073652</v>
      </c>
      <c r="K1907" t="s">
        <v>985</v>
      </c>
      <c r="L1907" t="s">
        <v>984</v>
      </c>
      <c r="M1907" t="s">
        <v>58</v>
      </c>
      <c r="N1907">
        <v>4</v>
      </c>
      <c r="O1907" t="s">
        <v>41576</v>
      </c>
      <c r="P1907" t="s">
        <v>41575</v>
      </c>
      <c r="Q1907" t="s">
        <v>1534</v>
      </c>
      <c r="R1907" s="7">
        <v>43739</v>
      </c>
      <c r="S1907" s="8">
        <f t="shared" si="232"/>
        <v>2019</v>
      </c>
      <c r="T1907" s="8">
        <v>2019</v>
      </c>
      <c r="U1907" s="8">
        <f t="shared" si="233"/>
        <v>3</v>
      </c>
      <c r="V1907" s="7">
        <v>43739</v>
      </c>
      <c r="W1907" t="s">
        <v>339</v>
      </c>
      <c r="X1907" s="2">
        <v>0.92900000000000005</v>
      </c>
      <c r="Y1907" s="6">
        <f t="shared" si="238"/>
        <v>2.4799124422732979E-2</v>
      </c>
      <c r="AA1907">
        <v>10897798</v>
      </c>
      <c r="AB1907">
        <v>18896</v>
      </c>
      <c r="AC1907">
        <v>15582558</v>
      </c>
      <c r="AD1907" t="s">
        <v>1</v>
      </c>
      <c r="AE1907">
        <v>23</v>
      </c>
      <c r="AF1907">
        <v>10</v>
      </c>
      <c r="AG1907">
        <v>8766135</v>
      </c>
      <c r="AH1907" t="s">
        <v>41574</v>
      </c>
      <c r="AI1907" t="s">
        <v>41573</v>
      </c>
      <c r="AJ1907" t="s">
        <v>41572</v>
      </c>
      <c r="AK1907" t="s">
        <v>41571</v>
      </c>
      <c r="AL1907">
        <v>1</v>
      </c>
      <c r="AM1907" s="5">
        <f t="shared" si="234"/>
        <v>0.33333333333333331</v>
      </c>
      <c r="AN1907" s="4">
        <f t="shared" si="239"/>
        <v>5.048592704783541E-4</v>
      </c>
      <c r="AO1907" s="3"/>
      <c r="AP1907">
        <v>0</v>
      </c>
      <c r="AR1907">
        <v>61571330</v>
      </c>
      <c r="AS1907" t="s">
        <v>2854</v>
      </c>
      <c r="AT1907" s="2">
        <v>3.4359999999999999</v>
      </c>
      <c r="AU1907" s="1">
        <f t="shared" si="235"/>
        <v>1.7510844877056588</v>
      </c>
      <c r="AV1907" s="1">
        <f t="shared" si="236"/>
        <v>1.2651991846605668</v>
      </c>
      <c r="AW1907" s="1">
        <f t="shared" si="237"/>
        <v>0.7793138816154741</v>
      </c>
    </row>
    <row r="1908" spans="1:49" x14ac:dyDescent="0.2">
      <c r="A1908">
        <v>1906</v>
      </c>
      <c r="B1908" t="s">
        <v>41570</v>
      </c>
      <c r="C1908" t="s">
        <v>41569</v>
      </c>
      <c r="F1908" t="s">
        <v>41568</v>
      </c>
      <c r="G1908" t="s">
        <v>3</v>
      </c>
      <c r="H1908" t="s">
        <v>2</v>
      </c>
      <c r="I1908" t="s">
        <v>5823</v>
      </c>
      <c r="J1908">
        <v>60019616</v>
      </c>
      <c r="K1908" t="s">
        <v>1306</v>
      </c>
      <c r="L1908" t="s">
        <v>1305</v>
      </c>
      <c r="M1908" t="s">
        <v>58</v>
      </c>
      <c r="N1908">
        <v>5</v>
      </c>
      <c r="O1908" t="s">
        <v>41567</v>
      </c>
      <c r="P1908" t="s">
        <v>41566</v>
      </c>
      <c r="Q1908" t="s">
        <v>3500</v>
      </c>
      <c r="R1908" s="7">
        <v>43739</v>
      </c>
      <c r="S1908" s="8">
        <f t="shared" si="232"/>
        <v>2019</v>
      </c>
      <c r="T1908" s="8">
        <v>2019</v>
      </c>
      <c r="U1908" s="8">
        <f t="shared" si="233"/>
        <v>3</v>
      </c>
      <c r="V1908" s="7">
        <v>43739</v>
      </c>
      <c r="W1908" t="s">
        <v>339</v>
      </c>
      <c r="X1908" s="2">
        <v>0.92900000000000005</v>
      </c>
      <c r="Y1908" s="6">
        <f t="shared" si="238"/>
        <v>2.4799124422732979E-2</v>
      </c>
      <c r="AA1908">
        <v>10897798</v>
      </c>
      <c r="AB1908">
        <v>18896</v>
      </c>
      <c r="AC1908">
        <v>15582558</v>
      </c>
      <c r="AD1908" t="s">
        <v>1</v>
      </c>
      <c r="AE1908">
        <v>23</v>
      </c>
      <c r="AF1908">
        <v>10</v>
      </c>
      <c r="AG1908">
        <v>8766146</v>
      </c>
      <c r="AH1908" t="s">
        <v>41565</v>
      </c>
      <c r="AI1908" t="s">
        <v>41564</v>
      </c>
      <c r="AJ1908" t="s">
        <v>41563</v>
      </c>
      <c r="AK1908" t="s">
        <v>41562</v>
      </c>
      <c r="AL1908">
        <v>3</v>
      </c>
      <c r="AM1908" s="5">
        <f t="shared" si="234"/>
        <v>1</v>
      </c>
      <c r="AN1908" s="4">
        <f t="shared" si="239"/>
        <v>1.5145778114350624E-3</v>
      </c>
      <c r="AO1908" s="3"/>
      <c r="AP1908">
        <v>0</v>
      </c>
      <c r="AQ1908" t="s">
        <v>16</v>
      </c>
      <c r="AR1908">
        <v>61102084</v>
      </c>
      <c r="AS1908" t="s">
        <v>15</v>
      </c>
      <c r="AT1908" s="2">
        <v>3.4359999999999999</v>
      </c>
      <c r="AU1908" s="1">
        <f t="shared" si="235"/>
        <v>1.78137604393436</v>
      </c>
      <c r="AV1908" s="1">
        <f t="shared" si="236"/>
        <v>1.3156851117084021</v>
      </c>
      <c r="AW1908" s="1">
        <f t="shared" si="237"/>
        <v>0.84999417948244371</v>
      </c>
    </row>
    <row r="1909" spans="1:49" x14ac:dyDescent="0.2">
      <c r="A1909">
        <v>1907</v>
      </c>
      <c r="B1909" t="s">
        <v>41561</v>
      </c>
      <c r="C1909" t="s">
        <v>41560</v>
      </c>
      <c r="F1909" t="s">
        <v>41559</v>
      </c>
      <c r="G1909" t="s">
        <v>3</v>
      </c>
      <c r="H1909" t="s">
        <v>2</v>
      </c>
      <c r="I1909" t="s">
        <v>41558</v>
      </c>
      <c r="J1909" t="s">
        <v>41557</v>
      </c>
      <c r="K1909" t="s">
        <v>41556</v>
      </c>
      <c r="L1909" t="s">
        <v>41555</v>
      </c>
      <c r="M1909" t="s">
        <v>41554</v>
      </c>
      <c r="N1909">
        <v>2</v>
      </c>
      <c r="O1909" t="s">
        <v>41553</v>
      </c>
      <c r="P1909" t="s">
        <v>41552</v>
      </c>
      <c r="Q1909" t="s">
        <v>41551</v>
      </c>
      <c r="R1909" s="7">
        <v>43739</v>
      </c>
      <c r="S1909" s="8">
        <f t="shared" si="232"/>
        <v>2019</v>
      </c>
      <c r="T1909" s="8">
        <v>2019</v>
      </c>
      <c r="U1909" s="8">
        <f t="shared" si="233"/>
        <v>3</v>
      </c>
      <c r="V1909" s="7">
        <v>43739</v>
      </c>
      <c r="W1909" t="s">
        <v>339</v>
      </c>
      <c r="X1909" s="2">
        <v>0.92900000000000005</v>
      </c>
      <c r="Y1909" s="6">
        <f t="shared" si="238"/>
        <v>2.4799124422732979E-2</v>
      </c>
      <c r="AA1909">
        <v>10897798</v>
      </c>
      <c r="AB1909">
        <v>18896</v>
      </c>
      <c r="AC1909">
        <v>15582558</v>
      </c>
      <c r="AD1909" t="s">
        <v>1</v>
      </c>
      <c r="AE1909">
        <v>23</v>
      </c>
      <c r="AF1909">
        <v>10</v>
      </c>
      <c r="AG1909">
        <v>8755866</v>
      </c>
      <c r="AH1909" t="s">
        <v>41550</v>
      </c>
      <c r="AI1909" t="s">
        <v>41549</v>
      </c>
      <c r="AJ1909" t="s">
        <v>41548</v>
      </c>
      <c r="AK1909" t="s">
        <v>41547</v>
      </c>
      <c r="AL1909">
        <v>2</v>
      </c>
      <c r="AM1909" s="5">
        <f t="shared" si="234"/>
        <v>0.66666666666666663</v>
      </c>
      <c r="AN1909" s="4">
        <f t="shared" si="239"/>
        <v>1.0097185409567082E-3</v>
      </c>
      <c r="AO1909" s="3"/>
      <c r="AP1909">
        <v>0</v>
      </c>
      <c r="AQ1909" t="s">
        <v>9</v>
      </c>
      <c r="AR1909" t="s">
        <v>41546</v>
      </c>
      <c r="AS1909" t="s">
        <v>122</v>
      </c>
      <c r="AT1909" s="2">
        <v>3.4359999999999999</v>
      </c>
      <c r="AU1909" s="1">
        <f t="shared" si="235"/>
        <v>1.7662302658200097</v>
      </c>
      <c r="AV1909" s="1">
        <f t="shared" si="236"/>
        <v>1.2904421481844845</v>
      </c>
      <c r="AW1909" s="1">
        <f t="shared" si="237"/>
        <v>0.81465403054895891</v>
      </c>
    </row>
    <row r="1910" spans="1:49" x14ac:dyDescent="0.2">
      <c r="A1910">
        <v>1908</v>
      </c>
      <c r="B1910" t="s">
        <v>41545</v>
      </c>
      <c r="C1910" t="s">
        <v>41544</v>
      </c>
      <c r="F1910" t="s">
        <v>41543</v>
      </c>
      <c r="G1910" t="s">
        <v>3</v>
      </c>
      <c r="H1910" t="s">
        <v>2</v>
      </c>
      <c r="I1910" t="s">
        <v>1279</v>
      </c>
      <c r="J1910">
        <v>60007954</v>
      </c>
      <c r="K1910" t="s">
        <v>4394</v>
      </c>
      <c r="L1910" t="s">
        <v>4393</v>
      </c>
      <c r="M1910" t="s">
        <v>593</v>
      </c>
      <c r="N1910">
        <v>3</v>
      </c>
      <c r="O1910" t="s">
        <v>41542</v>
      </c>
      <c r="P1910" t="s">
        <v>41541</v>
      </c>
      <c r="Q1910" t="s">
        <v>41540</v>
      </c>
      <c r="R1910" s="7">
        <v>43739</v>
      </c>
      <c r="S1910" s="8">
        <f t="shared" si="232"/>
        <v>2019</v>
      </c>
      <c r="T1910" s="8">
        <v>2019</v>
      </c>
      <c r="U1910" s="8">
        <f t="shared" si="233"/>
        <v>3</v>
      </c>
      <c r="V1910" s="7">
        <v>43739</v>
      </c>
      <c r="W1910" t="s">
        <v>339</v>
      </c>
      <c r="X1910" s="2">
        <v>0.92900000000000005</v>
      </c>
      <c r="Y1910" s="6">
        <f t="shared" si="238"/>
        <v>2.4799124422732979E-2</v>
      </c>
      <c r="AA1910">
        <v>10897798</v>
      </c>
      <c r="AB1910">
        <v>18896</v>
      </c>
      <c r="AC1910">
        <v>15582558</v>
      </c>
      <c r="AD1910" t="s">
        <v>1</v>
      </c>
      <c r="AE1910">
        <v>23</v>
      </c>
      <c r="AF1910">
        <v>10</v>
      </c>
      <c r="AG1910">
        <v>8759040</v>
      </c>
      <c r="AH1910" t="s">
        <v>41539</v>
      </c>
      <c r="AI1910" t="s">
        <v>41538</v>
      </c>
      <c r="AJ1910" t="s">
        <v>41537</v>
      </c>
      <c r="AK1910" t="s">
        <v>41536</v>
      </c>
      <c r="AL1910">
        <v>5</v>
      </c>
      <c r="AM1910" s="5">
        <f t="shared" si="234"/>
        <v>1.6666666666666667</v>
      </c>
      <c r="AN1910" s="4">
        <f t="shared" si="239"/>
        <v>2.5242963523917708E-3</v>
      </c>
      <c r="AO1910" s="3"/>
      <c r="AP1910">
        <v>0</v>
      </c>
      <c r="AQ1910" t="s">
        <v>41535</v>
      </c>
      <c r="AR1910" t="s">
        <v>0</v>
      </c>
      <c r="AS1910" t="s">
        <v>41534</v>
      </c>
      <c r="AT1910" s="2">
        <v>3.4359999999999999</v>
      </c>
      <c r="AU1910" s="1">
        <f t="shared" si="235"/>
        <v>1.8116676001630614</v>
      </c>
      <c r="AV1910" s="1">
        <f t="shared" si="236"/>
        <v>1.3661710387562376</v>
      </c>
      <c r="AW1910" s="1">
        <f t="shared" si="237"/>
        <v>0.92067447734941332</v>
      </c>
    </row>
    <row r="1911" spans="1:49" x14ac:dyDescent="0.2">
      <c r="A1911">
        <v>1909</v>
      </c>
      <c r="B1911" t="s">
        <v>41533</v>
      </c>
      <c r="C1911" t="s">
        <v>41532</v>
      </c>
      <c r="F1911" t="s">
        <v>41531</v>
      </c>
      <c r="G1911" t="s">
        <v>3</v>
      </c>
      <c r="H1911" t="s">
        <v>2</v>
      </c>
      <c r="I1911" t="s">
        <v>8180</v>
      </c>
      <c r="J1911">
        <v>60104350</v>
      </c>
      <c r="K1911" t="s">
        <v>3886</v>
      </c>
      <c r="L1911" t="s">
        <v>3885</v>
      </c>
      <c r="M1911" t="s">
        <v>109</v>
      </c>
      <c r="N1911">
        <v>3</v>
      </c>
      <c r="O1911" t="s">
        <v>41530</v>
      </c>
      <c r="P1911" t="s">
        <v>8178</v>
      </c>
      <c r="Q1911" t="s">
        <v>8177</v>
      </c>
      <c r="R1911" s="7">
        <v>43739</v>
      </c>
      <c r="S1911" s="8">
        <f t="shared" si="232"/>
        <v>2019</v>
      </c>
      <c r="T1911" s="8">
        <v>2019</v>
      </c>
      <c r="U1911" s="8">
        <f t="shared" si="233"/>
        <v>3</v>
      </c>
      <c r="V1911" s="7">
        <v>43739</v>
      </c>
      <c r="W1911" t="s">
        <v>339</v>
      </c>
      <c r="X1911" s="2">
        <v>0.92900000000000005</v>
      </c>
      <c r="Y1911" s="6">
        <f t="shared" si="238"/>
        <v>2.4799124422732979E-2</v>
      </c>
      <c r="AA1911">
        <v>10897798</v>
      </c>
      <c r="AB1911">
        <v>18896</v>
      </c>
      <c r="AC1911">
        <v>15582558</v>
      </c>
      <c r="AD1911" t="s">
        <v>1</v>
      </c>
      <c r="AE1911">
        <v>23</v>
      </c>
      <c r="AF1911">
        <v>10</v>
      </c>
      <c r="AG1911">
        <v>8779706</v>
      </c>
      <c r="AH1911" t="s">
        <v>41529</v>
      </c>
      <c r="AI1911" t="s">
        <v>41528</v>
      </c>
      <c r="AJ1911" t="s">
        <v>41527</v>
      </c>
      <c r="AK1911" t="s">
        <v>41526</v>
      </c>
      <c r="AL1911">
        <v>11</v>
      </c>
      <c r="AM1911" s="5">
        <f t="shared" si="234"/>
        <v>3.6666666666666665</v>
      </c>
      <c r="AN1911" s="4">
        <f t="shared" si="239"/>
        <v>5.5534519752618956E-3</v>
      </c>
      <c r="AO1911" s="3"/>
      <c r="AP1911">
        <v>0</v>
      </c>
      <c r="AR1911" t="s">
        <v>0</v>
      </c>
      <c r="AT1911" s="2">
        <v>3.4359999999999999</v>
      </c>
      <c r="AU1911" s="1">
        <f t="shared" si="235"/>
        <v>1.9025422688491653</v>
      </c>
      <c r="AV1911" s="1">
        <f t="shared" si="236"/>
        <v>1.5176288198997439</v>
      </c>
      <c r="AW1911" s="1">
        <f t="shared" si="237"/>
        <v>1.1327153709503219</v>
      </c>
    </row>
    <row r="1912" spans="1:49" x14ac:dyDescent="0.2">
      <c r="A1912">
        <v>1910</v>
      </c>
      <c r="B1912" t="s">
        <v>41525</v>
      </c>
      <c r="C1912" t="s">
        <v>41524</v>
      </c>
      <c r="F1912" t="s">
        <v>41523</v>
      </c>
      <c r="G1912" t="s">
        <v>3</v>
      </c>
      <c r="H1912" t="s">
        <v>2</v>
      </c>
      <c r="I1912" t="s">
        <v>937</v>
      </c>
      <c r="J1912" t="s">
        <v>41522</v>
      </c>
      <c r="K1912" t="s">
        <v>41521</v>
      </c>
      <c r="L1912" t="s">
        <v>41520</v>
      </c>
      <c r="M1912" t="s">
        <v>41519</v>
      </c>
      <c r="N1912">
        <v>6</v>
      </c>
      <c r="O1912" t="s">
        <v>41518</v>
      </c>
      <c r="P1912" t="s">
        <v>41517</v>
      </c>
      <c r="Q1912" t="s">
        <v>41516</v>
      </c>
      <c r="R1912" s="7">
        <v>43739</v>
      </c>
      <c r="S1912" s="8">
        <f t="shared" si="232"/>
        <v>2019</v>
      </c>
      <c r="T1912" s="8">
        <v>2019</v>
      </c>
      <c r="U1912" s="8">
        <f t="shared" si="233"/>
        <v>3</v>
      </c>
      <c r="V1912" s="7">
        <v>43739</v>
      </c>
      <c r="W1912" t="s">
        <v>38</v>
      </c>
      <c r="X1912" s="2">
        <v>1.468</v>
      </c>
      <c r="Y1912" s="6">
        <f t="shared" si="238"/>
        <v>3.9187421585115186E-2</v>
      </c>
      <c r="AA1912">
        <v>906778</v>
      </c>
      <c r="AB1912">
        <v>18931</v>
      </c>
      <c r="AC1912">
        <v>15580857</v>
      </c>
      <c r="AD1912" t="s">
        <v>1</v>
      </c>
      <c r="AE1912">
        <v>67</v>
      </c>
      <c r="AF1912">
        <v>10</v>
      </c>
      <c r="AG1912">
        <v>8756294</v>
      </c>
      <c r="AH1912" t="s">
        <v>41515</v>
      </c>
      <c r="AI1912" t="s">
        <v>41514</v>
      </c>
      <c r="AJ1912" t="s">
        <v>41513</v>
      </c>
      <c r="AK1912" t="s">
        <v>41512</v>
      </c>
      <c r="AL1912">
        <v>3</v>
      </c>
      <c r="AM1912" s="5">
        <f t="shared" si="234"/>
        <v>1</v>
      </c>
      <c r="AN1912" s="4">
        <f t="shared" si="239"/>
        <v>1.5145778114350624E-3</v>
      </c>
      <c r="AO1912" s="3"/>
      <c r="AP1912">
        <v>0</v>
      </c>
      <c r="AQ1912" t="s">
        <v>16</v>
      </c>
      <c r="AR1912">
        <v>61601055</v>
      </c>
      <c r="AS1912" t="s">
        <v>15</v>
      </c>
      <c r="AT1912" s="2">
        <v>5.0830000000000002</v>
      </c>
      <c r="AU1912" s="1">
        <f t="shared" si="235"/>
        <v>2.7885568453011147</v>
      </c>
      <c r="AV1912" s="1">
        <f t="shared" si="236"/>
        <v>2.0350999698275123</v>
      </c>
      <c r="AW1912" s="1">
        <f t="shared" si="237"/>
        <v>1.2816430943539099</v>
      </c>
    </row>
    <row r="1913" spans="1:49" x14ac:dyDescent="0.2">
      <c r="A1913">
        <v>1911</v>
      </c>
      <c r="B1913" t="s">
        <v>41511</v>
      </c>
      <c r="C1913" t="s">
        <v>41510</v>
      </c>
      <c r="F1913" t="s">
        <v>41509</v>
      </c>
      <c r="G1913" t="s">
        <v>3</v>
      </c>
      <c r="H1913" t="s">
        <v>2</v>
      </c>
      <c r="I1913" t="s">
        <v>41508</v>
      </c>
      <c r="J1913" t="s">
        <v>41507</v>
      </c>
      <c r="K1913" t="s">
        <v>41506</v>
      </c>
      <c r="L1913" t="s">
        <v>2149</v>
      </c>
      <c r="M1913" t="s">
        <v>1447</v>
      </c>
      <c r="N1913">
        <v>3</v>
      </c>
      <c r="O1913" t="s">
        <v>41505</v>
      </c>
      <c r="P1913" t="s">
        <v>41504</v>
      </c>
      <c r="Q1913" t="s">
        <v>41503</v>
      </c>
      <c r="R1913" s="7">
        <v>43739</v>
      </c>
      <c r="S1913" s="8">
        <f t="shared" si="232"/>
        <v>2019</v>
      </c>
      <c r="T1913" s="8">
        <v>2019</v>
      </c>
      <c r="U1913" s="8">
        <f t="shared" si="233"/>
        <v>3</v>
      </c>
      <c r="V1913" s="7">
        <v>43739</v>
      </c>
      <c r="W1913" t="s">
        <v>1483</v>
      </c>
      <c r="X1913" s="2">
        <v>0.47099999999999997</v>
      </c>
      <c r="Y1913" s="6">
        <f t="shared" si="238"/>
        <v>1.2573075999039E-2</v>
      </c>
      <c r="AB1913">
        <v>9500154105</v>
      </c>
      <c r="AC1913">
        <v>19313195</v>
      </c>
      <c r="AD1913" t="s">
        <v>1</v>
      </c>
      <c r="AE1913">
        <v>13</v>
      </c>
      <c r="AF1913">
        <v>4</v>
      </c>
      <c r="AG1913">
        <v>44523</v>
      </c>
      <c r="AI1913" t="s">
        <v>41502</v>
      </c>
      <c r="AJ1913" t="s">
        <v>41501</v>
      </c>
      <c r="AK1913" t="s">
        <v>41500</v>
      </c>
      <c r="AL1913">
        <v>4</v>
      </c>
      <c r="AM1913" s="5">
        <f t="shared" si="234"/>
        <v>1.3333333333333333</v>
      </c>
      <c r="AN1913" s="4">
        <f t="shared" si="239"/>
        <v>2.0194370819134164E-3</v>
      </c>
      <c r="AO1913" s="3"/>
      <c r="AP1913">
        <v>0</v>
      </c>
      <c r="AR1913" t="s">
        <v>0</v>
      </c>
      <c r="AT1913" s="2">
        <v>1.53</v>
      </c>
      <c r="AU1913" s="1">
        <f t="shared" si="235"/>
        <v>0.9406984323901324</v>
      </c>
      <c r="AV1913" s="1">
        <f t="shared" si="236"/>
        <v>0.72962565404762081</v>
      </c>
      <c r="AW1913" s="1">
        <f t="shared" si="237"/>
        <v>0.51855287570510922</v>
      </c>
    </row>
    <row r="1914" spans="1:49" x14ac:dyDescent="0.2">
      <c r="A1914">
        <v>1912</v>
      </c>
      <c r="B1914" t="s">
        <v>41499</v>
      </c>
      <c r="C1914" t="s">
        <v>41498</v>
      </c>
      <c r="F1914" t="s">
        <v>41497</v>
      </c>
      <c r="G1914" t="s">
        <v>3</v>
      </c>
      <c r="H1914" t="s">
        <v>2</v>
      </c>
      <c r="I1914" t="s">
        <v>41496</v>
      </c>
      <c r="J1914">
        <v>60003381</v>
      </c>
      <c r="K1914" t="s">
        <v>41495</v>
      </c>
      <c r="L1914" t="s">
        <v>1139</v>
      </c>
      <c r="M1914" t="s">
        <v>170</v>
      </c>
      <c r="N1914">
        <v>3</v>
      </c>
      <c r="O1914" t="s">
        <v>41494</v>
      </c>
      <c r="P1914" t="s">
        <v>41493</v>
      </c>
      <c r="Q1914" t="s">
        <v>41492</v>
      </c>
      <c r="R1914" s="7">
        <v>43739</v>
      </c>
      <c r="S1914" s="8">
        <f t="shared" si="232"/>
        <v>2019</v>
      </c>
      <c r="T1914" s="8">
        <v>2019</v>
      </c>
      <c r="U1914" s="8">
        <f t="shared" si="233"/>
        <v>3</v>
      </c>
      <c r="V1914" s="7">
        <v>43739</v>
      </c>
      <c r="W1914" t="s">
        <v>1483</v>
      </c>
      <c r="X1914" s="2">
        <v>0.47099999999999997</v>
      </c>
      <c r="Y1914" s="6">
        <f t="shared" si="238"/>
        <v>1.2573075999039E-2</v>
      </c>
      <c r="AB1914">
        <v>9500154105</v>
      </c>
      <c r="AC1914">
        <v>19313195</v>
      </c>
      <c r="AD1914" t="s">
        <v>1</v>
      </c>
      <c r="AE1914">
        <v>13</v>
      </c>
      <c r="AF1914">
        <v>4</v>
      </c>
      <c r="AG1914">
        <v>44509</v>
      </c>
      <c r="AI1914" t="s">
        <v>41491</v>
      </c>
      <c r="AJ1914" t="s">
        <v>41490</v>
      </c>
      <c r="AK1914" t="s">
        <v>41489</v>
      </c>
      <c r="AL1914">
        <v>7</v>
      </c>
      <c r="AM1914" s="5">
        <f t="shared" si="234"/>
        <v>2.3333333333333335</v>
      </c>
      <c r="AN1914" s="4">
        <f t="shared" si="239"/>
        <v>3.5340148933484792E-3</v>
      </c>
      <c r="AO1914" s="3"/>
      <c r="AP1914">
        <v>1</v>
      </c>
      <c r="AR1914" t="s">
        <v>0</v>
      </c>
      <c r="AT1914" s="2">
        <v>1.53</v>
      </c>
      <c r="AU1914" s="1">
        <f t="shared" si="235"/>
        <v>0.98613576673318437</v>
      </c>
      <c r="AV1914" s="1">
        <f t="shared" si="236"/>
        <v>0.80535454461937406</v>
      </c>
      <c r="AW1914" s="1">
        <f t="shared" si="237"/>
        <v>0.62457332250556352</v>
      </c>
    </row>
    <row r="1915" spans="1:49" x14ac:dyDescent="0.2">
      <c r="A1915">
        <v>1913</v>
      </c>
      <c r="B1915" t="s">
        <v>41488</v>
      </c>
      <c r="C1915" t="s">
        <v>41487</v>
      </c>
      <c r="F1915" t="s">
        <v>41486</v>
      </c>
      <c r="G1915" t="s">
        <v>3</v>
      </c>
      <c r="H1915" t="s">
        <v>2</v>
      </c>
      <c r="I1915" t="s">
        <v>41485</v>
      </c>
      <c r="J1915" t="s">
        <v>41484</v>
      </c>
      <c r="K1915" t="s">
        <v>41483</v>
      </c>
      <c r="L1915" t="s">
        <v>41482</v>
      </c>
      <c r="M1915" t="s">
        <v>41481</v>
      </c>
      <c r="N1915">
        <v>3</v>
      </c>
      <c r="O1915" t="s">
        <v>41480</v>
      </c>
      <c r="P1915" t="s">
        <v>41479</v>
      </c>
      <c r="Q1915" t="s">
        <v>41478</v>
      </c>
      <c r="R1915" s="7">
        <v>43739</v>
      </c>
      <c r="S1915" s="8">
        <f t="shared" si="232"/>
        <v>2019</v>
      </c>
      <c r="T1915" s="8">
        <v>2019</v>
      </c>
      <c r="U1915" s="8">
        <f t="shared" si="233"/>
        <v>3</v>
      </c>
      <c r="V1915" s="7">
        <v>43739</v>
      </c>
      <c r="W1915" t="s">
        <v>250</v>
      </c>
      <c r="X1915" s="2">
        <v>1.3720000000000001</v>
      </c>
      <c r="Y1915" s="6">
        <f t="shared" si="238"/>
        <v>3.662475641333654E-2</v>
      </c>
      <c r="AA1915" t="s">
        <v>249</v>
      </c>
      <c r="AB1915">
        <v>17259</v>
      </c>
      <c r="AC1915">
        <v>15580571</v>
      </c>
      <c r="AD1915" t="s">
        <v>1</v>
      </c>
      <c r="AE1915">
        <v>16</v>
      </c>
      <c r="AF1915">
        <v>10</v>
      </c>
      <c r="AG1915">
        <v>8692721</v>
      </c>
      <c r="AH1915" t="s">
        <v>41477</v>
      </c>
      <c r="AI1915" t="s">
        <v>41476</v>
      </c>
      <c r="AJ1915" t="s">
        <v>41475</v>
      </c>
      <c r="AK1915" t="s">
        <v>41474</v>
      </c>
      <c r="AL1915">
        <v>5</v>
      </c>
      <c r="AM1915" s="5">
        <f t="shared" si="234"/>
        <v>1.6666666666666667</v>
      </c>
      <c r="AN1915" s="4">
        <f t="shared" si="239"/>
        <v>2.5242963523917708E-3</v>
      </c>
      <c r="AO1915" s="3"/>
      <c r="AP1915">
        <v>0</v>
      </c>
      <c r="AR1915" t="s">
        <v>0</v>
      </c>
      <c r="AS1915" t="s">
        <v>1951</v>
      </c>
      <c r="AT1915" s="2">
        <v>3.9660000000000002</v>
      </c>
      <c r="AU1915" s="1">
        <f t="shared" si="235"/>
        <v>2.6394618395053104</v>
      </c>
      <c r="AV1915" s="1">
        <f t="shared" si="236"/>
        <v>1.9574526382864155</v>
      </c>
      <c r="AW1915" s="1">
        <f t="shared" si="237"/>
        <v>1.2754434370675201</v>
      </c>
    </row>
    <row r="1916" spans="1:49" x14ac:dyDescent="0.2">
      <c r="A1916">
        <v>1914</v>
      </c>
      <c r="B1916" t="s">
        <v>41473</v>
      </c>
      <c r="C1916" t="s">
        <v>41472</v>
      </c>
      <c r="F1916" t="s">
        <v>41471</v>
      </c>
      <c r="G1916" t="s">
        <v>3</v>
      </c>
      <c r="H1916" t="s">
        <v>2</v>
      </c>
      <c r="I1916" t="s">
        <v>425</v>
      </c>
      <c r="J1916">
        <v>60023084</v>
      </c>
      <c r="K1916" t="s">
        <v>5511</v>
      </c>
      <c r="L1916" t="s">
        <v>2679</v>
      </c>
      <c r="M1916" t="s">
        <v>40</v>
      </c>
      <c r="N1916">
        <v>6</v>
      </c>
      <c r="O1916" t="s">
        <v>41470</v>
      </c>
      <c r="P1916" t="s">
        <v>41469</v>
      </c>
      <c r="Q1916" t="s">
        <v>41468</v>
      </c>
      <c r="R1916" s="7">
        <v>43739</v>
      </c>
      <c r="S1916" s="8">
        <f t="shared" si="232"/>
        <v>2019</v>
      </c>
      <c r="T1916" s="8">
        <v>2019</v>
      </c>
      <c r="U1916" s="8">
        <f t="shared" si="233"/>
        <v>3</v>
      </c>
      <c r="V1916" s="7">
        <v>43739</v>
      </c>
      <c r="W1916" t="s">
        <v>1483</v>
      </c>
      <c r="X1916" s="2">
        <v>0.47099999999999997</v>
      </c>
      <c r="Y1916" s="6">
        <f t="shared" si="238"/>
        <v>1.2573075999039E-2</v>
      </c>
      <c r="AB1916">
        <v>9500154105</v>
      </c>
      <c r="AC1916">
        <v>19313195</v>
      </c>
      <c r="AD1916" t="s">
        <v>1</v>
      </c>
      <c r="AE1916">
        <v>13</v>
      </c>
      <c r="AF1916">
        <v>4</v>
      </c>
      <c r="AG1916">
        <v>44521</v>
      </c>
      <c r="AI1916" t="s">
        <v>41467</v>
      </c>
      <c r="AJ1916" t="s">
        <v>41466</v>
      </c>
      <c r="AK1916" t="s">
        <v>41465</v>
      </c>
      <c r="AL1916">
        <v>2</v>
      </c>
      <c r="AM1916" s="5">
        <f t="shared" si="234"/>
        <v>0.66666666666666663</v>
      </c>
      <c r="AN1916" s="4">
        <f t="shared" si="239"/>
        <v>1.0097185409567082E-3</v>
      </c>
      <c r="AO1916" s="3"/>
      <c r="AP1916">
        <v>0</v>
      </c>
      <c r="AR1916" t="s">
        <v>0</v>
      </c>
      <c r="AT1916" s="2">
        <v>1.53</v>
      </c>
      <c r="AU1916" s="1">
        <f t="shared" si="235"/>
        <v>0.91040687616143134</v>
      </c>
      <c r="AV1916" s="1">
        <f t="shared" si="236"/>
        <v>0.67913972699978542</v>
      </c>
      <c r="AW1916" s="1">
        <f t="shared" si="237"/>
        <v>0.44787257783813961</v>
      </c>
    </row>
    <row r="1917" spans="1:49" x14ac:dyDescent="0.2">
      <c r="A1917">
        <v>1915</v>
      </c>
      <c r="B1917" t="s">
        <v>41464</v>
      </c>
      <c r="C1917" t="s">
        <v>41463</v>
      </c>
      <c r="F1917" t="s">
        <v>41462</v>
      </c>
      <c r="G1917" t="s">
        <v>3</v>
      </c>
      <c r="H1917" t="s">
        <v>2</v>
      </c>
      <c r="I1917" t="s">
        <v>41461</v>
      </c>
      <c r="J1917" t="s">
        <v>41460</v>
      </c>
      <c r="K1917" t="s">
        <v>41459</v>
      </c>
      <c r="L1917" t="s">
        <v>4853</v>
      </c>
      <c r="M1917" t="s">
        <v>1085</v>
      </c>
      <c r="N1917">
        <v>3</v>
      </c>
      <c r="O1917" t="s">
        <v>41458</v>
      </c>
      <c r="P1917" t="s">
        <v>41457</v>
      </c>
      <c r="Q1917" t="s">
        <v>41456</v>
      </c>
      <c r="R1917" s="7">
        <v>43739</v>
      </c>
      <c r="S1917" s="8">
        <f t="shared" si="232"/>
        <v>2019</v>
      </c>
      <c r="T1917" s="8">
        <v>2019</v>
      </c>
      <c r="U1917" s="8">
        <f t="shared" si="233"/>
        <v>3</v>
      </c>
      <c r="V1917" s="7">
        <v>43739</v>
      </c>
      <c r="W1917" t="s">
        <v>1483</v>
      </c>
      <c r="X1917" s="2">
        <v>0.47099999999999997</v>
      </c>
      <c r="Y1917" s="6">
        <f t="shared" si="238"/>
        <v>1.2573075999039E-2</v>
      </c>
      <c r="AB1917">
        <v>9500154105</v>
      </c>
      <c r="AC1917">
        <v>19313195</v>
      </c>
      <c r="AD1917" t="s">
        <v>1</v>
      </c>
      <c r="AE1917">
        <v>13</v>
      </c>
      <c r="AF1917">
        <v>4</v>
      </c>
      <c r="AG1917">
        <v>44525</v>
      </c>
      <c r="AI1917" t="s">
        <v>41455</v>
      </c>
      <c r="AJ1917" t="s">
        <v>41454</v>
      </c>
      <c r="AK1917" t="s">
        <v>41453</v>
      </c>
      <c r="AL1917">
        <v>0</v>
      </c>
      <c r="AM1917" s="5">
        <f t="shared" si="234"/>
        <v>0</v>
      </c>
      <c r="AN1917" s="4">
        <f t="shared" si="239"/>
        <v>0</v>
      </c>
      <c r="AO1917" s="3"/>
      <c r="AP1917">
        <v>0</v>
      </c>
      <c r="AQ1917" t="s">
        <v>204</v>
      </c>
      <c r="AR1917" t="s">
        <v>0</v>
      </c>
      <c r="AS1917" t="s">
        <v>203</v>
      </c>
      <c r="AT1917" s="2">
        <v>1.53</v>
      </c>
      <c r="AU1917" s="1">
        <f t="shared" si="235"/>
        <v>0.88011531993273007</v>
      </c>
      <c r="AV1917" s="1">
        <f t="shared" si="236"/>
        <v>0.62865379995195003</v>
      </c>
      <c r="AW1917" s="1">
        <f t="shared" si="237"/>
        <v>0.37719227997117</v>
      </c>
    </row>
    <row r="1918" spans="1:49" x14ac:dyDescent="0.2">
      <c r="A1918">
        <v>1916</v>
      </c>
      <c r="B1918" t="s">
        <v>41452</v>
      </c>
      <c r="C1918" t="s">
        <v>41451</v>
      </c>
      <c r="F1918" t="s">
        <v>41450</v>
      </c>
      <c r="G1918" t="s">
        <v>3</v>
      </c>
      <c r="H1918" t="s">
        <v>2</v>
      </c>
      <c r="I1918" t="s">
        <v>41449</v>
      </c>
      <c r="J1918" t="s">
        <v>41448</v>
      </c>
      <c r="K1918" t="s">
        <v>41447</v>
      </c>
      <c r="L1918" t="s">
        <v>41446</v>
      </c>
      <c r="M1918" t="s">
        <v>41445</v>
      </c>
      <c r="N1918">
        <v>6</v>
      </c>
      <c r="O1918" t="s">
        <v>41444</v>
      </c>
      <c r="P1918" t="s">
        <v>41443</v>
      </c>
      <c r="Q1918" t="s">
        <v>41442</v>
      </c>
      <c r="R1918" s="7">
        <v>43739</v>
      </c>
      <c r="S1918" s="8">
        <f t="shared" si="232"/>
        <v>2019</v>
      </c>
      <c r="T1918" s="8">
        <v>2019</v>
      </c>
      <c r="U1918" s="8">
        <f t="shared" si="233"/>
        <v>3</v>
      </c>
      <c r="V1918" s="7">
        <v>43739</v>
      </c>
      <c r="W1918" t="s">
        <v>250</v>
      </c>
      <c r="X1918" s="2">
        <v>1.3720000000000001</v>
      </c>
      <c r="Y1918" s="6">
        <f t="shared" si="238"/>
        <v>3.662475641333654E-2</v>
      </c>
      <c r="AA1918" t="s">
        <v>249</v>
      </c>
      <c r="AB1918">
        <v>17259</v>
      </c>
      <c r="AC1918">
        <v>15580571</v>
      </c>
      <c r="AD1918" t="s">
        <v>1</v>
      </c>
      <c r="AE1918">
        <v>16</v>
      </c>
      <c r="AF1918">
        <v>10</v>
      </c>
      <c r="AG1918">
        <v>8681390</v>
      </c>
      <c r="AH1918" t="s">
        <v>29015</v>
      </c>
      <c r="AI1918" t="s">
        <v>41441</v>
      </c>
      <c r="AJ1918" t="s">
        <v>41440</v>
      </c>
      <c r="AK1918" t="s">
        <v>41439</v>
      </c>
      <c r="AL1918">
        <v>4</v>
      </c>
      <c r="AM1918" s="5">
        <f t="shared" si="234"/>
        <v>1.3333333333333333</v>
      </c>
      <c r="AN1918" s="4">
        <f t="shared" si="239"/>
        <v>2.0194370819134164E-3</v>
      </c>
      <c r="AO1918" s="3"/>
      <c r="AP1918">
        <v>0</v>
      </c>
      <c r="AQ1918" t="s">
        <v>751</v>
      </c>
      <c r="AR1918" t="s">
        <v>41438</v>
      </c>
      <c r="AS1918" t="s">
        <v>750</v>
      </c>
      <c r="AT1918" s="2">
        <v>3.9660000000000002</v>
      </c>
      <c r="AU1918" s="1">
        <f t="shared" si="235"/>
        <v>2.6243160613909602</v>
      </c>
      <c r="AV1918" s="1">
        <f t="shared" si="236"/>
        <v>1.9322096747624979</v>
      </c>
      <c r="AW1918" s="1">
        <f t="shared" si="237"/>
        <v>1.2401032881340355</v>
      </c>
    </row>
    <row r="1919" spans="1:49" x14ac:dyDescent="0.2">
      <c r="A1919">
        <v>1917</v>
      </c>
      <c r="B1919" t="s">
        <v>41437</v>
      </c>
      <c r="C1919" t="s">
        <v>41436</v>
      </c>
      <c r="F1919" t="s">
        <v>41435</v>
      </c>
      <c r="G1919" t="s">
        <v>3</v>
      </c>
      <c r="H1919" t="s">
        <v>2</v>
      </c>
      <c r="I1919" t="s">
        <v>6011</v>
      </c>
      <c r="J1919" t="s">
        <v>6010</v>
      </c>
      <c r="K1919" t="s">
        <v>6009</v>
      </c>
      <c r="L1919" t="s">
        <v>6008</v>
      </c>
      <c r="M1919" t="s">
        <v>29</v>
      </c>
      <c r="N1919">
        <v>4</v>
      </c>
      <c r="O1919" t="s">
        <v>41434</v>
      </c>
      <c r="P1919" t="s">
        <v>41433</v>
      </c>
      <c r="Q1919" t="s">
        <v>41432</v>
      </c>
      <c r="R1919" s="7">
        <v>43739</v>
      </c>
      <c r="S1919" s="8">
        <f t="shared" si="232"/>
        <v>2019</v>
      </c>
      <c r="T1919" s="8">
        <v>2019</v>
      </c>
      <c r="U1919" s="8">
        <f t="shared" si="233"/>
        <v>3</v>
      </c>
      <c r="V1919" s="7">
        <v>43739</v>
      </c>
      <c r="W1919" t="s">
        <v>242</v>
      </c>
      <c r="X1919" s="2">
        <v>1.3280000000000001</v>
      </c>
      <c r="Y1919" s="6">
        <f t="shared" si="238"/>
        <v>3.5450201542937994E-2</v>
      </c>
      <c r="AA1919">
        <v>15361225</v>
      </c>
      <c r="AB1919">
        <v>18894</v>
      </c>
      <c r="AC1919">
        <v>15485757</v>
      </c>
      <c r="AD1919" t="s">
        <v>1</v>
      </c>
      <c r="AE1919">
        <v>18</v>
      </c>
      <c r="AF1919">
        <v>10</v>
      </c>
      <c r="AG1919">
        <v>8818292</v>
      </c>
      <c r="AH1919" t="s">
        <v>41431</v>
      </c>
      <c r="AI1919" t="s">
        <v>41430</v>
      </c>
      <c r="AJ1919" t="s">
        <v>41429</v>
      </c>
      <c r="AK1919" t="s">
        <v>41428</v>
      </c>
      <c r="AL1919">
        <v>1</v>
      </c>
      <c r="AM1919" s="5">
        <f t="shared" si="234"/>
        <v>0.33333333333333331</v>
      </c>
      <c r="AN1919" s="4">
        <f t="shared" si="239"/>
        <v>5.048592704783541E-4</v>
      </c>
      <c r="AO1919" s="3"/>
      <c r="AP1919">
        <v>0</v>
      </c>
      <c r="AR1919" t="s">
        <v>6007</v>
      </c>
      <c r="AS1919" t="s">
        <v>1079</v>
      </c>
      <c r="AT1919" s="2">
        <v>3.8340000000000001</v>
      </c>
      <c r="AU1919" s="1">
        <f t="shared" si="235"/>
        <v>2.49665988612001</v>
      </c>
      <c r="AV1919" s="1">
        <f t="shared" si="236"/>
        <v>1.7977530406708173</v>
      </c>
      <c r="AW1919" s="1">
        <f t="shared" si="237"/>
        <v>1.0988461952216246</v>
      </c>
    </row>
    <row r="1920" spans="1:49" x14ac:dyDescent="0.2">
      <c r="A1920">
        <v>1918</v>
      </c>
      <c r="B1920" t="s">
        <v>41427</v>
      </c>
      <c r="C1920" t="s">
        <v>41426</v>
      </c>
      <c r="F1920" t="s">
        <v>41425</v>
      </c>
      <c r="G1920" t="s">
        <v>3</v>
      </c>
      <c r="H1920" t="s">
        <v>2</v>
      </c>
      <c r="I1920" t="s">
        <v>41424</v>
      </c>
      <c r="J1920" t="s">
        <v>41423</v>
      </c>
      <c r="K1920" t="s">
        <v>41422</v>
      </c>
      <c r="L1920" t="s">
        <v>41421</v>
      </c>
      <c r="M1920" t="s">
        <v>1152</v>
      </c>
      <c r="N1920">
        <v>1</v>
      </c>
      <c r="O1920" t="s">
        <v>41420</v>
      </c>
      <c r="P1920">
        <v>25422373300</v>
      </c>
      <c r="Q1920" t="s">
        <v>41419</v>
      </c>
      <c r="R1920" s="7">
        <v>43739</v>
      </c>
      <c r="S1920" s="8">
        <f t="shared" si="232"/>
        <v>2019</v>
      </c>
      <c r="T1920" s="8">
        <v>2019</v>
      </c>
      <c r="U1920" s="8">
        <f t="shared" si="233"/>
        <v>3</v>
      </c>
      <c r="V1920" s="7">
        <v>43739</v>
      </c>
      <c r="W1920" t="s">
        <v>5940</v>
      </c>
      <c r="X1920" s="2">
        <v>0.19500000000000001</v>
      </c>
      <c r="Y1920" s="6">
        <f t="shared" si="238"/>
        <v>5.2054136301753831E-3</v>
      </c>
      <c r="AA1920">
        <v>138738</v>
      </c>
      <c r="AB1920">
        <v>19809</v>
      </c>
      <c r="AC1920">
        <v>15556689</v>
      </c>
      <c r="AD1920" t="s">
        <v>1</v>
      </c>
      <c r="AE1920">
        <v>99</v>
      </c>
      <c r="AF1920">
        <v>7</v>
      </c>
      <c r="AH1920" t="s">
        <v>5466</v>
      </c>
      <c r="AI1920" t="s">
        <v>41418</v>
      </c>
      <c r="AK1920" t="s">
        <v>41417</v>
      </c>
      <c r="AL1920">
        <v>0</v>
      </c>
      <c r="AM1920" s="5">
        <f t="shared" si="234"/>
        <v>0</v>
      </c>
      <c r="AN1920" s="4">
        <f t="shared" si="239"/>
        <v>0</v>
      </c>
      <c r="AO1920" s="3"/>
      <c r="AP1920">
        <v>0</v>
      </c>
      <c r="AQ1920" t="s">
        <v>475</v>
      </c>
      <c r="AR1920" t="s">
        <v>0</v>
      </c>
      <c r="AS1920" t="s">
        <v>41416</v>
      </c>
      <c r="AT1920" s="2" t="s">
        <v>14</v>
      </c>
      <c r="AU1920" s="1">
        <f t="shared" si="235"/>
        <v>0.36437895411227678</v>
      </c>
      <c r="AV1920" s="1">
        <f t="shared" si="236"/>
        <v>0.26027068150876914</v>
      </c>
      <c r="AW1920" s="1">
        <f t="shared" si="237"/>
        <v>0.15616240890526148</v>
      </c>
    </row>
    <row r="1921" spans="1:49" x14ac:dyDescent="0.2">
      <c r="A1921">
        <v>1919</v>
      </c>
      <c r="B1921" t="s">
        <v>41415</v>
      </c>
      <c r="C1921" t="s">
        <v>41414</v>
      </c>
      <c r="F1921" t="s">
        <v>41413</v>
      </c>
      <c r="G1921" t="s">
        <v>3</v>
      </c>
      <c r="H1921" t="s">
        <v>2</v>
      </c>
      <c r="I1921" t="s">
        <v>41412</v>
      </c>
      <c r="J1921">
        <v>60029611</v>
      </c>
      <c r="K1921" t="s">
        <v>41411</v>
      </c>
      <c r="L1921" t="s">
        <v>898</v>
      </c>
      <c r="M1921" t="s">
        <v>600</v>
      </c>
      <c r="N1921">
        <v>2</v>
      </c>
      <c r="O1921" t="s">
        <v>41410</v>
      </c>
      <c r="P1921" t="s">
        <v>41409</v>
      </c>
      <c r="Q1921" t="s">
        <v>41408</v>
      </c>
      <c r="R1921" s="7">
        <v>43739</v>
      </c>
      <c r="S1921" s="8">
        <f t="shared" si="232"/>
        <v>2019</v>
      </c>
      <c r="T1921" s="8">
        <v>2019</v>
      </c>
      <c r="U1921" s="8">
        <f t="shared" si="233"/>
        <v>3</v>
      </c>
      <c r="V1921" s="7">
        <v>43739</v>
      </c>
      <c r="W1921" t="s">
        <v>38</v>
      </c>
      <c r="X1921" s="2">
        <v>1.468</v>
      </c>
      <c r="Y1921" s="6">
        <f t="shared" si="238"/>
        <v>3.9187421585115186E-2</v>
      </c>
      <c r="AA1921">
        <v>906778</v>
      </c>
      <c r="AB1921">
        <v>18931</v>
      </c>
      <c r="AC1921">
        <v>15580857</v>
      </c>
      <c r="AD1921" t="s">
        <v>1</v>
      </c>
      <c r="AE1921">
        <v>67</v>
      </c>
      <c r="AF1921">
        <v>10</v>
      </c>
      <c r="AG1921">
        <v>8778702</v>
      </c>
      <c r="AH1921" t="s">
        <v>41407</v>
      </c>
      <c r="AI1921" t="s">
        <v>41406</v>
      </c>
      <c r="AJ1921" t="s">
        <v>41405</v>
      </c>
      <c r="AK1921" t="s">
        <v>41404</v>
      </c>
      <c r="AL1921">
        <v>5</v>
      </c>
      <c r="AM1921" s="5">
        <f t="shared" si="234"/>
        <v>1.6666666666666667</v>
      </c>
      <c r="AN1921" s="4">
        <f t="shared" si="239"/>
        <v>2.5242963523917708E-3</v>
      </c>
      <c r="AO1921" s="3"/>
      <c r="AP1921">
        <v>0</v>
      </c>
      <c r="AR1921" t="s">
        <v>0</v>
      </c>
      <c r="AT1921" s="2">
        <v>5.0830000000000002</v>
      </c>
      <c r="AU1921" s="1">
        <f t="shared" si="235"/>
        <v>2.8188484015298156</v>
      </c>
      <c r="AV1921" s="1">
        <f t="shared" si="236"/>
        <v>2.0855858968753478</v>
      </c>
      <c r="AW1921" s="1">
        <f t="shared" si="237"/>
        <v>1.3523233922208795</v>
      </c>
    </row>
    <row r="1922" spans="1:49" x14ac:dyDescent="0.2">
      <c r="A1922">
        <v>1920</v>
      </c>
      <c r="B1922" t="s">
        <v>41403</v>
      </c>
      <c r="C1922" t="s">
        <v>41402</v>
      </c>
      <c r="F1922" t="s">
        <v>41401</v>
      </c>
      <c r="G1922" t="s">
        <v>3</v>
      </c>
      <c r="H1922" t="s">
        <v>2</v>
      </c>
      <c r="I1922" t="s">
        <v>2870</v>
      </c>
      <c r="J1922">
        <v>60019209</v>
      </c>
      <c r="K1922" t="s">
        <v>2869</v>
      </c>
      <c r="L1922" t="s">
        <v>2868</v>
      </c>
      <c r="M1922" t="s">
        <v>85</v>
      </c>
      <c r="N1922">
        <v>2</v>
      </c>
      <c r="O1922" t="s">
        <v>2867</v>
      </c>
      <c r="P1922" t="s">
        <v>2866</v>
      </c>
      <c r="Q1922" t="s">
        <v>2865</v>
      </c>
      <c r="R1922" s="7">
        <v>43739</v>
      </c>
      <c r="S1922" s="8">
        <f t="shared" ref="S1922:S1985" si="240">YEAR(R1922)</f>
        <v>2019</v>
      </c>
      <c r="T1922" s="8">
        <v>2019</v>
      </c>
      <c r="U1922" s="8">
        <f t="shared" ref="U1922:U1985" si="241">2022-T1922</f>
        <v>3</v>
      </c>
      <c r="V1922" s="7">
        <v>43739</v>
      </c>
      <c r="W1922" t="s">
        <v>4248</v>
      </c>
      <c r="X1922" s="2">
        <v>0.60899999999999999</v>
      </c>
      <c r="Y1922" s="6">
        <f t="shared" si="238"/>
        <v>1.6256907183470809E-2</v>
      </c>
      <c r="AA1922">
        <v>12292370</v>
      </c>
      <c r="AB1922">
        <v>4800154012</v>
      </c>
      <c r="AC1922">
        <v>19765541</v>
      </c>
      <c r="AD1922" t="s">
        <v>1</v>
      </c>
      <c r="AE1922">
        <v>21</v>
      </c>
      <c r="AF1922">
        <v>5</v>
      </c>
      <c r="AG1922">
        <v>8896190</v>
      </c>
      <c r="AH1922" t="s">
        <v>41400</v>
      </c>
      <c r="AI1922" t="s">
        <v>41399</v>
      </c>
      <c r="AJ1922" t="s">
        <v>41398</v>
      </c>
      <c r="AK1922" t="s">
        <v>41397</v>
      </c>
      <c r="AL1922">
        <v>29</v>
      </c>
      <c r="AM1922" s="5">
        <f t="shared" ref="AM1922:AM1985" si="242">AL1922/U1922</f>
        <v>9.6666666666666661</v>
      </c>
      <c r="AN1922" s="4">
        <f t="shared" si="239"/>
        <v>1.464091884387227E-2</v>
      </c>
      <c r="AO1922" s="3"/>
      <c r="AP1922">
        <v>1</v>
      </c>
      <c r="AR1922" t="s">
        <v>0</v>
      </c>
      <c r="AT1922" s="2" t="s">
        <v>14</v>
      </c>
      <c r="AU1922" s="1">
        <f t="shared" ref="AU1922:AU1985" si="243">(Y1922*0.7+AN1922*0.3)*100</f>
        <v>1.5772110681591247</v>
      </c>
      <c r="AV1922" s="1">
        <f t="shared" ref="AV1922:AV1985" si="244">(Y1922*0.5+AN1922*0.5)*100</f>
        <v>1.5448913013671539</v>
      </c>
      <c r="AW1922" s="1">
        <f t="shared" ref="AW1922:AW1985" si="245">(Y1922*0.3+AN1922*0.7)*100</f>
        <v>1.5125715345751831</v>
      </c>
    </row>
    <row r="1923" spans="1:49" x14ac:dyDescent="0.2">
      <c r="A1923">
        <v>1921</v>
      </c>
      <c r="B1923" t="s">
        <v>41396</v>
      </c>
      <c r="C1923" t="s">
        <v>41395</v>
      </c>
      <c r="F1923" t="s">
        <v>41394</v>
      </c>
      <c r="G1923" t="s">
        <v>3</v>
      </c>
      <c r="H1923" t="s">
        <v>2</v>
      </c>
      <c r="I1923" t="s">
        <v>2438</v>
      </c>
      <c r="J1923" t="s">
        <v>41393</v>
      </c>
      <c r="K1923" t="s">
        <v>41392</v>
      </c>
      <c r="L1923" t="s">
        <v>41391</v>
      </c>
      <c r="M1923" t="s">
        <v>41390</v>
      </c>
      <c r="N1923">
        <v>5</v>
      </c>
      <c r="O1923" t="s">
        <v>41389</v>
      </c>
      <c r="P1923" t="s">
        <v>41388</v>
      </c>
      <c r="Q1923" t="s">
        <v>41387</v>
      </c>
      <c r="R1923" s="7">
        <v>43739</v>
      </c>
      <c r="S1923" s="8">
        <f t="shared" si="240"/>
        <v>2019</v>
      </c>
      <c r="T1923" s="8">
        <v>2019</v>
      </c>
      <c r="U1923" s="8">
        <f t="shared" si="241"/>
        <v>3</v>
      </c>
      <c r="V1923" s="7">
        <v>43739</v>
      </c>
      <c r="W1923" t="s">
        <v>4034</v>
      </c>
      <c r="X1923" s="2">
        <v>0.72499999999999998</v>
      </c>
      <c r="Y1923" s="6">
        <f t="shared" ref="Y1923:Y1986" si="246">(X1923-$Z$3)/($Z$2-$Z$3)</f>
        <v>1.9353460932703345E-2</v>
      </c>
      <c r="AB1923">
        <v>19700176215</v>
      </c>
      <c r="AC1923">
        <v>19430655</v>
      </c>
      <c r="AD1923" t="s">
        <v>1</v>
      </c>
      <c r="AE1923">
        <v>11</v>
      </c>
      <c r="AF1923">
        <v>5</v>
      </c>
      <c r="AG1923">
        <v>8834875</v>
      </c>
      <c r="AI1923" t="s">
        <v>41386</v>
      </c>
      <c r="AJ1923" t="s">
        <v>41385</v>
      </c>
      <c r="AK1923" t="s">
        <v>41384</v>
      </c>
      <c r="AL1923">
        <v>1</v>
      </c>
      <c r="AM1923" s="5">
        <f t="shared" si="242"/>
        <v>0.33333333333333331</v>
      </c>
      <c r="AN1923" s="4">
        <f t="shared" ref="AN1923:AN1986" si="247">(AM1923-$AO$3)/($AO$2-$AO$3)</f>
        <v>5.048592704783541E-4</v>
      </c>
      <c r="AO1923" s="3"/>
      <c r="AP1923">
        <v>1</v>
      </c>
      <c r="AQ1923" t="s">
        <v>16</v>
      </c>
      <c r="AR1923" t="s">
        <v>41383</v>
      </c>
      <c r="AS1923" t="s">
        <v>15</v>
      </c>
      <c r="AT1923" s="2">
        <v>2.4430000000000001</v>
      </c>
      <c r="AU1923" s="1">
        <f t="shared" si="243"/>
        <v>1.3698880434035847</v>
      </c>
      <c r="AV1923" s="1">
        <f t="shared" si="244"/>
        <v>0.99291601015908493</v>
      </c>
      <c r="AW1923" s="1">
        <f t="shared" si="245"/>
        <v>0.61594397691458502</v>
      </c>
    </row>
    <row r="1924" spans="1:49" x14ac:dyDescent="0.2">
      <c r="A1924">
        <v>1922</v>
      </c>
      <c r="B1924" t="s">
        <v>41382</v>
      </c>
      <c r="C1924" t="s">
        <v>41381</v>
      </c>
      <c r="F1924" t="s">
        <v>41380</v>
      </c>
      <c r="G1924" t="s">
        <v>3</v>
      </c>
      <c r="H1924" t="s">
        <v>2</v>
      </c>
      <c r="I1924" t="s">
        <v>3912</v>
      </c>
      <c r="J1924" t="s">
        <v>3911</v>
      </c>
      <c r="K1924" t="s">
        <v>3910</v>
      </c>
      <c r="L1924" t="s">
        <v>3909</v>
      </c>
      <c r="M1924" t="s">
        <v>619</v>
      </c>
      <c r="N1924">
        <v>5</v>
      </c>
      <c r="O1924" t="s">
        <v>3908</v>
      </c>
      <c r="P1924" t="s">
        <v>3907</v>
      </c>
      <c r="Q1924" t="s">
        <v>3906</v>
      </c>
      <c r="R1924" s="7">
        <v>43739</v>
      </c>
      <c r="S1924" s="8">
        <f t="shared" si="240"/>
        <v>2019</v>
      </c>
      <c r="T1924" s="8">
        <v>2019</v>
      </c>
      <c r="U1924" s="8">
        <f t="shared" si="241"/>
        <v>3</v>
      </c>
      <c r="V1924" s="7">
        <v>43739</v>
      </c>
      <c r="W1924" t="s">
        <v>38</v>
      </c>
      <c r="X1924" s="2">
        <v>1.468</v>
      </c>
      <c r="Y1924" s="6">
        <f t="shared" si="246"/>
        <v>3.9187421585115186E-2</v>
      </c>
      <c r="AA1924">
        <v>906778</v>
      </c>
      <c r="AB1924">
        <v>18931</v>
      </c>
      <c r="AC1924">
        <v>15580857</v>
      </c>
      <c r="AD1924" t="s">
        <v>1</v>
      </c>
      <c r="AE1924">
        <v>67</v>
      </c>
      <c r="AF1924">
        <v>10</v>
      </c>
      <c r="AG1924">
        <v>8766136</v>
      </c>
      <c r="AH1924" t="s">
        <v>41379</v>
      </c>
      <c r="AI1924" t="s">
        <v>41378</v>
      </c>
      <c r="AJ1924" t="s">
        <v>41377</v>
      </c>
      <c r="AK1924" t="s">
        <v>41376</v>
      </c>
      <c r="AL1924">
        <v>20</v>
      </c>
      <c r="AM1924" s="5">
        <f t="shared" si="242"/>
        <v>6.666666666666667</v>
      </c>
      <c r="AN1924" s="4">
        <f t="shared" si="247"/>
        <v>1.0097185409567083E-2</v>
      </c>
      <c r="AO1924" s="3"/>
      <c r="AP1924">
        <v>0</v>
      </c>
      <c r="AR1924" t="s">
        <v>41375</v>
      </c>
      <c r="AS1924" t="s">
        <v>1079</v>
      </c>
      <c r="AT1924" s="2">
        <v>5.0830000000000002</v>
      </c>
      <c r="AU1924" s="1">
        <f t="shared" si="243"/>
        <v>3.0460350732450752</v>
      </c>
      <c r="AV1924" s="1">
        <f t="shared" si="244"/>
        <v>2.4642303497341134</v>
      </c>
      <c r="AW1924" s="1">
        <f t="shared" si="245"/>
        <v>1.8824256262231511</v>
      </c>
    </row>
    <row r="1925" spans="1:49" x14ac:dyDescent="0.2">
      <c r="A1925">
        <v>1923</v>
      </c>
      <c r="B1925" t="s">
        <v>41374</v>
      </c>
      <c r="C1925" t="s">
        <v>41373</v>
      </c>
      <c r="F1925" t="s">
        <v>41372</v>
      </c>
      <c r="G1925" t="s">
        <v>3</v>
      </c>
      <c r="H1925" t="s">
        <v>2</v>
      </c>
      <c r="I1925" t="s">
        <v>41371</v>
      </c>
      <c r="J1925" t="s">
        <v>41370</v>
      </c>
      <c r="K1925" t="s">
        <v>41369</v>
      </c>
      <c r="L1925" t="s">
        <v>41368</v>
      </c>
      <c r="M1925" t="s">
        <v>41367</v>
      </c>
      <c r="N1925">
        <v>4</v>
      </c>
      <c r="O1925" t="s">
        <v>41366</v>
      </c>
      <c r="P1925" t="s">
        <v>41365</v>
      </c>
      <c r="Q1925" t="s">
        <v>41364</v>
      </c>
      <c r="R1925" s="7">
        <v>43739</v>
      </c>
      <c r="S1925" s="8">
        <f t="shared" si="240"/>
        <v>2019</v>
      </c>
      <c r="T1925" s="8">
        <v>2019</v>
      </c>
      <c r="U1925" s="8">
        <f t="shared" si="241"/>
        <v>3</v>
      </c>
      <c r="V1925" s="7">
        <v>43739</v>
      </c>
      <c r="W1925" t="s">
        <v>38</v>
      </c>
      <c r="X1925" s="2">
        <v>1.468</v>
      </c>
      <c r="Y1925" s="6">
        <f t="shared" si="246"/>
        <v>3.9187421585115186E-2</v>
      </c>
      <c r="AA1925">
        <v>906778</v>
      </c>
      <c r="AB1925">
        <v>18931</v>
      </c>
      <c r="AC1925">
        <v>15580857</v>
      </c>
      <c r="AD1925" t="s">
        <v>1</v>
      </c>
      <c r="AE1925">
        <v>67</v>
      </c>
      <c r="AF1925">
        <v>10</v>
      </c>
      <c r="AG1925">
        <v>8760520</v>
      </c>
      <c r="AH1925" t="s">
        <v>41363</v>
      </c>
      <c r="AI1925" t="s">
        <v>41362</v>
      </c>
      <c r="AJ1925" t="s">
        <v>41361</v>
      </c>
      <c r="AK1925" t="s">
        <v>41360</v>
      </c>
      <c r="AL1925">
        <v>11</v>
      </c>
      <c r="AM1925" s="5">
        <f t="shared" si="242"/>
        <v>3.6666666666666665</v>
      </c>
      <c r="AN1925" s="4">
        <f t="shared" si="247"/>
        <v>5.5534519752618956E-3</v>
      </c>
      <c r="AO1925" s="3"/>
      <c r="AP1925">
        <v>0</v>
      </c>
      <c r="AQ1925" t="s">
        <v>751</v>
      </c>
      <c r="AR1925">
        <v>307492</v>
      </c>
      <c r="AS1925" t="s">
        <v>750</v>
      </c>
      <c r="AT1925" s="2">
        <v>5.0830000000000002</v>
      </c>
      <c r="AU1925" s="1">
        <f t="shared" si="243"/>
        <v>2.9097230702159198</v>
      </c>
      <c r="AV1925" s="1">
        <f t="shared" si="244"/>
        <v>2.2370436780188538</v>
      </c>
      <c r="AW1925" s="1">
        <f t="shared" si="245"/>
        <v>1.5643642858217881</v>
      </c>
    </row>
    <row r="1926" spans="1:49" x14ac:dyDescent="0.2">
      <c r="A1926">
        <v>1924</v>
      </c>
      <c r="B1926" t="s">
        <v>41359</v>
      </c>
      <c r="C1926" t="s">
        <v>41358</v>
      </c>
      <c r="F1926" t="s">
        <v>41357</v>
      </c>
      <c r="G1926" t="s">
        <v>3</v>
      </c>
      <c r="H1926" t="s">
        <v>2</v>
      </c>
      <c r="I1926" t="s">
        <v>41356</v>
      </c>
      <c r="J1926" t="s">
        <v>15299</v>
      </c>
      <c r="K1926" t="s">
        <v>15298</v>
      </c>
      <c r="L1926" t="s">
        <v>15297</v>
      </c>
      <c r="M1926" t="s">
        <v>606</v>
      </c>
      <c r="N1926">
        <v>3</v>
      </c>
      <c r="O1926" t="s">
        <v>41355</v>
      </c>
      <c r="P1926" t="s">
        <v>41354</v>
      </c>
      <c r="Q1926" t="s">
        <v>41353</v>
      </c>
      <c r="R1926" s="7">
        <v>43739</v>
      </c>
      <c r="S1926" s="8">
        <f t="shared" si="240"/>
        <v>2019</v>
      </c>
      <c r="T1926" s="8">
        <v>2019</v>
      </c>
      <c r="U1926" s="8">
        <f t="shared" si="241"/>
        <v>3</v>
      </c>
      <c r="V1926" s="7">
        <v>43739</v>
      </c>
      <c r="W1926" t="s">
        <v>38</v>
      </c>
      <c r="X1926" s="2">
        <v>1.468</v>
      </c>
      <c r="Y1926" s="6">
        <f t="shared" si="246"/>
        <v>3.9187421585115186E-2</v>
      </c>
      <c r="AA1926">
        <v>906778</v>
      </c>
      <c r="AB1926">
        <v>18931</v>
      </c>
      <c r="AC1926">
        <v>15580857</v>
      </c>
      <c r="AD1926" t="s">
        <v>1</v>
      </c>
      <c r="AE1926">
        <v>67</v>
      </c>
      <c r="AF1926">
        <v>10</v>
      </c>
      <c r="AG1926">
        <v>8736326</v>
      </c>
      <c r="AH1926" t="s">
        <v>41352</v>
      </c>
      <c r="AI1926" t="s">
        <v>41351</v>
      </c>
      <c r="AJ1926" t="s">
        <v>41350</v>
      </c>
      <c r="AK1926" t="s">
        <v>41349</v>
      </c>
      <c r="AL1926">
        <v>2</v>
      </c>
      <c r="AM1926" s="5">
        <f t="shared" si="242"/>
        <v>0.66666666666666663</v>
      </c>
      <c r="AN1926" s="4">
        <f t="shared" si="247"/>
        <v>1.0097185409567082E-3</v>
      </c>
      <c r="AO1926" s="3"/>
      <c r="AP1926">
        <v>0</v>
      </c>
      <c r="AR1926" t="s">
        <v>0</v>
      </c>
      <c r="AT1926" s="2">
        <v>5.0830000000000002</v>
      </c>
      <c r="AU1926" s="1">
        <f t="shared" si="243"/>
        <v>2.773411067186764</v>
      </c>
      <c r="AV1926" s="1">
        <f t="shared" si="244"/>
        <v>2.0098570063035948</v>
      </c>
      <c r="AW1926" s="1">
        <f t="shared" si="245"/>
        <v>1.2463029454204251</v>
      </c>
    </row>
    <row r="1927" spans="1:49" x14ac:dyDescent="0.2">
      <c r="A1927">
        <v>1925</v>
      </c>
      <c r="B1927" t="s">
        <v>41348</v>
      </c>
      <c r="C1927" t="s">
        <v>41347</v>
      </c>
      <c r="F1927" t="s">
        <v>41346</v>
      </c>
      <c r="G1927" t="s">
        <v>3</v>
      </c>
      <c r="H1927" t="s">
        <v>2</v>
      </c>
      <c r="I1927" t="s">
        <v>1065</v>
      </c>
      <c r="J1927" t="s">
        <v>41345</v>
      </c>
      <c r="K1927" t="s">
        <v>41344</v>
      </c>
      <c r="L1927" t="s">
        <v>41343</v>
      </c>
      <c r="M1927" t="s">
        <v>1175</v>
      </c>
      <c r="N1927">
        <v>6</v>
      </c>
      <c r="O1927" t="s">
        <v>41342</v>
      </c>
      <c r="P1927" t="s">
        <v>41341</v>
      </c>
      <c r="Q1927" t="s">
        <v>41340</v>
      </c>
      <c r="R1927" s="7">
        <v>43739</v>
      </c>
      <c r="S1927" s="8">
        <f t="shared" si="240"/>
        <v>2019</v>
      </c>
      <c r="T1927" s="8">
        <v>2019</v>
      </c>
      <c r="U1927" s="8">
        <f t="shared" si="241"/>
        <v>3</v>
      </c>
      <c r="V1927" s="7">
        <v>43739</v>
      </c>
      <c r="W1927" t="s">
        <v>38</v>
      </c>
      <c r="X1927" s="2">
        <v>1.468</v>
      </c>
      <c r="Y1927" s="6">
        <f t="shared" si="246"/>
        <v>3.9187421585115186E-2</v>
      </c>
      <c r="AA1927">
        <v>906778</v>
      </c>
      <c r="AB1927">
        <v>18931</v>
      </c>
      <c r="AC1927">
        <v>15580857</v>
      </c>
      <c r="AD1927" t="s">
        <v>1</v>
      </c>
      <c r="AE1927">
        <v>67</v>
      </c>
      <c r="AF1927">
        <v>10</v>
      </c>
      <c r="AG1927">
        <v>8756265</v>
      </c>
      <c r="AH1927" t="s">
        <v>41339</v>
      </c>
      <c r="AI1927" t="s">
        <v>41338</v>
      </c>
      <c r="AJ1927" t="s">
        <v>41337</v>
      </c>
      <c r="AK1927" t="s">
        <v>41336</v>
      </c>
      <c r="AL1927">
        <v>22</v>
      </c>
      <c r="AM1927" s="5">
        <f t="shared" si="242"/>
        <v>7.333333333333333</v>
      </c>
      <c r="AN1927" s="4">
        <f t="shared" si="247"/>
        <v>1.1106903950523791E-2</v>
      </c>
      <c r="AO1927" s="3"/>
      <c r="AP1927">
        <v>0</v>
      </c>
      <c r="AQ1927" t="s">
        <v>168</v>
      </c>
      <c r="AR1927" t="s">
        <v>2819</v>
      </c>
      <c r="AS1927" t="s">
        <v>167</v>
      </c>
      <c r="AT1927" s="2">
        <v>5.0830000000000002</v>
      </c>
      <c r="AU1927" s="1">
        <f t="shared" si="243"/>
        <v>3.0763266294737766</v>
      </c>
      <c r="AV1927" s="1">
        <f t="shared" si="244"/>
        <v>2.5147162767819489</v>
      </c>
      <c r="AW1927" s="1">
        <f t="shared" si="245"/>
        <v>1.953105924090121</v>
      </c>
    </row>
    <row r="1928" spans="1:49" x14ac:dyDescent="0.2">
      <c r="A1928">
        <v>1926</v>
      </c>
      <c r="B1928" t="s">
        <v>41335</v>
      </c>
      <c r="C1928" t="s">
        <v>41334</v>
      </c>
      <c r="F1928" t="s">
        <v>41333</v>
      </c>
      <c r="G1928" t="s">
        <v>3</v>
      </c>
      <c r="H1928" t="s">
        <v>2</v>
      </c>
      <c r="I1928" t="s">
        <v>4479</v>
      </c>
      <c r="J1928" t="s">
        <v>41332</v>
      </c>
      <c r="K1928" t="s">
        <v>41331</v>
      </c>
      <c r="L1928" t="s">
        <v>41330</v>
      </c>
      <c r="M1928" t="s">
        <v>41329</v>
      </c>
      <c r="N1928">
        <v>6</v>
      </c>
      <c r="O1928" t="s">
        <v>41328</v>
      </c>
      <c r="P1928" t="s">
        <v>41327</v>
      </c>
      <c r="Q1928" t="s">
        <v>41326</v>
      </c>
      <c r="R1928" s="7">
        <v>43739</v>
      </c>
      <c r="S1928" s="8">
        <f t="shared" si="240"/>
        <v>2019</v>
      </c>
      <c r="T1928" s="8">
        <v>2019</v>
      </c>
      <c r="U1928" s="8">
        <f t="shared" si="241"/>
        <v>3</v>
      </c>
      <c r="V1928" s="7">
        <v>43739</v>
      </c>
      <c r="W1928" t="s">
        <v>38</v>
      </c>
      <c r="X1928" s="2">
        <v>1.468</v>
      </c>
      <c r="Y1928" s="6">
        <f t="shared" si="246"/>
        <v>3.9187421585115186E-2</v>
      </c>
      <c r="AA1928">
        <v>906778</v>
      </c>
      <c r="AB1928">
        <v>18931</v>
      </c>
      <c r="AC1928">
        <v>15580857</v>
      </c>
      <c r="AD1928" t="s">
        <v>1</v>
      </c>
      <c r="AE1928">
        <v>67</v>
      </c>
      <c r="AF1928">
        <v>10</v>
      </c>
      <c r="AG1928">
        <v>8756024</v>
      </c>
      <c r="AH1928" t="s">
        <v>41325</v>
      </c>
      <c r="AI1928" t="s">
        <v>41324</v>
      </c>
      <c r="AJ1928" t="s">
        <v>41323</v>
      </c>
      <c r="AK1928" t="s">
        <v>41322</v>
      </c>
      <c r="AL1928">
        <v>20</v>
      </c>
      <c r="AM1928" s="5">
        <f t="shared" si="242"/>
        <v>6.666666666666667</v>
      </c>
      <c r="AN1928" s="4">
        <f t="shared" si="247"/>
        <v>1.0097185409567083E-2</v>
      </c>
      <c r="AO1928" s="3"/>
      <c r="AP1928">
        <v>0</v>
      </c>
      <c r="AQ1928" t="s">
        <v>154</v>
      </c>
      <c r="AR1928" t="s">
        <v>0</v>
      </c>
      <c r="AS1928" t="s">
        <v>153</v>
      </c>
      <c r="AT1928" s="2">
        <v>5.0830000000000002</v>
      </c>
      <c r="AU1928" s="1">
        <f t="shared" si="243"/>
        <v>3.0460350732450752</v>
      </c>
      <c r="AV1928" s="1">
        <f t="shared" si="244"/>
        <v>2.4642303497341134</v>
      </c>
      <c r="AW1928" s="1">
        <f t="shared" si="245"/>
        <v>1.8824256262231511</v>
      </c>
    </row>
    <row r="1929" spans="1:49" x14ac:dyDescent="0.2">
      <c r="A1929">
        <v>1927</v>
      </c>
      <c r="B1929" t="s">
        <v>41321</v>
      </c>
      <c r="C1929" t="s">
        <v>41320</v>
      </c>
      <c r="F1929" t="s">
        <v>41319</v>
      </c>
      <c r="G1929" t="s">
        <v>3</v>
      </c>
      <c r="H1929" t="s">
        <v>2</v>
      </c>
      <c r="I1929" t="s">
        <v>41318</v>
      </c>
      <c r="J1929" t="s">
        <v>41317</v>
      </c>
      <c r="K1929" t="s">
        <v>41316</v>
      </c>
      <c r="L1929" t="s">
        <v>41315</v>
      </c>
      <c r="M1929" t="s">
        <v>658</v>
      </c>
      <c r="N1929">
        <v>6</v>
      </c>
      <c r="O1929" t="s">
        <v>41314</v>
      </c>
      <c r="P1929" t="s">
        <v>41313</v>
      </c>
      <c r="Q1929" t="s">
        <v>41312</v>
      </c>
      <c r="R1929" s="7">
        <v>43739</v>
      </c>
      <c r="S1929" s="8">
        <f t="shared" si="240"/>
        <v>2019</v>
      </c>
      <c r="T1929" s="8">
        <v>2019</v>
      </c>
      <c r="U1929" s="8">
        <f t="shared" si="241"/>
        <v>3</v>
      </c>
      <c r="V1929" s="7">
        <v>43739</v>
      </c>
      <c r="W1929" t="s">
        <v>930</v>
      </c>
      <c r="X1929" s="2">
        <v>0.94</v>
      </c>
      <c r="Y1929" s="6">
        <f t="shared" si="246"/>
        <v>2.5092763140332611E-2</v>
      </c>
      <c r="AA1929">
        <v>15311309</v>
      </c>
      <c r="AB1929">
        <v>17295</v>
      </c>
      <c r="AC1929">
        <v>15581764</v>
      </c>
      <c r="AD1929" t="s">
        <v>1</v>
      </c>
      <c r="AE1929">
        <v>29</v>
      </c>
      <c r="AF1929">
        <v>10</v>
      </c>
      <c r="AG1929">
        <v>8834792</v>
      </c>
      <c r="AH1929" t="s">
        <v>6025</v>
      </c>
      <c r="AI1929" t="s">
        <v>41311</v>
      </c>
      <c r="AJ1929" t="s">
        <v>41310</v>
      </c>
      <c r="AK1929" t="s">
        <v>41309</v>
      </c>
      <c r="AL1929">
        <v>4</v>
      </c>
      <c r="AM1929" s="5">
        <f t="shared" si="242"/>
        <v>1.3333333333333333</v>
      </c>
      <c r="AN1929" s="4">
        <f t="shared" si="247"/>
        <v>2.0194370819134164E-3</v>
      </c>
      <c r="AO1929" s="3"/>
      <c r="AP1929">
        <v>0</v>
      </c>
      <c r="AR1929" t="s">
        <v>0</v>
      </c>
      <c r="AT1929" s="2" t="s">
        <v>14</v>
      </c>
      <c r="AU1929" s="1">
        <f t="shared" si="243"/>
        <v>1.8170765322806852</v>
      </c>
      <c r="AV1929" s="1">
        <f t="shared" si="244"/>
        <v>1.3556100111123013</v>
      </c>
      <c r="AW1929" s="1">
        <f t="shared" si="245"/>
        <v>0.89414348994391735</v>
      </c>
    </row>
    <row r="1930" spans="1:49" x14ac:dyDescent="0.2">
      <c r="A1930">
        <v>1928</v>
      </c>
      <c r="B1930" t="s">
        <v>41308</v>
      </c>
      <c r="C1930" t="s">
        <v>41307</v>
      </c>
      <c r="F1930" t="s">
        <v>41306</v>
      </c>
      <c r="G1930" t="s">
        <v>3</v>
      </c>
      <c r="H1930" t="s">
        <v>2</v>
      </c>
      <c r="I1930" t="s">
        <v>41305</v>
      </c>
      <c r="J1930" t="s">
        <v>41304</v>
      </c>
      <c r="K1930" t="s">
        <v>41303</v>
      </c>
      <c r="L1930" t="s">
        <v>41302</v>
      </c>
      <c r="M1930" t="s">
        <v>41301</v>
      </c>
      <c r="N1930">
        <v>7</v>
      </c>
      <c r="O1930" t="s">
        <v>41300</v>
      </c>
      <c r="P1930" t="s">
        <v>41299</v>
      </c>
      <c r="Q1930" t="s">
        <v>41298</v>
      </c>
      <c r="R1930" s="7">
        <v>43739</v>
      </c>
      <c r="S1930" s="8">
        <f t="shared" si="240"/>
        <v>2019</v>
      </c>
      <c r="T1930" s="8">
        <v>2019</v>
      </c>
      <c r="U1930" s="8">
        <f t="shared" si="241"/>
        <v>3</v>
      </c>
      <c r="V1930" s="7">
        <v>43739</v>
      </c>
      <c r="W1930" t="s">
        <v>1646</v>
      </c>
      <c r="X1930" s="2">
        <v>1.123</v>
      </c>
      <c r="Y1930" s="6">
        <f t="shared" si="246"/>
        <v>2.9977843624035664E-2</v>
      </c>
      <c r="AB1930">
        <v>21100900379</v>
      </c>
      <c r="AC1930">
        <v>23773766</v>
      </c>
      <c r="AD1930" t="s">
        <v>1</v>
      </c>
      <c r="AE1930">
        <v>4</v>
      </c>
      <c r="AF1930">
        <v>4</v>
      </c>
      <c r="AG1930">
        <v>8784232</v>
      </c>
      <c r="AH1930" t="s">
        <v>41297</v>
      </c>
      <c r="AI1930" t="s">
        <v>41296</v>
      </c>
      <c r="AJ1930" t="s">
        <v>41295</v>
      </c>
      <c r="AK1930" t="s">
        <v>41294</v>
      </c>
      <c r="AL1930">
        <v>8</v>
      </c>
      <c r="AM1930" s="5">
        <f t="shared" si="242"/>
        <v>2.6666666666666665</v>
      </c>
      <c r="AN1930" s="4">
        <f t="shared" si="247"/>
        <v>4.0388741638268328E-3</v>
      </c>
      <c r="AO1930" s="3"/>
      <c r="AP1930">
        <v>1</v>
      </c>
      <c r="AR1930" t="s">
        <v>0</v>
      </c>
      <c r="AT1930" s="2">
        <v>3.7410000000000001</v>
      </c>
      <c r="AU1930" s="1">
        <f t="shared" si="243"/>
        <v>2.2196152785973013</v>
      </c>
      <c r="AV1930" s="1">
        <f t="shared" si="244"/>
        <v>1.700835889393125</v>
      </c>
      <c r="AW1930" s="1">
        <f t="shared" si="245"/>
        <v>1.1820565001889483</v>
      </c>
    </row>
    <row r="1931" spans="1:49" x14ac:dyDescent="0.2">
      <c r="A1931">
        <v>1929</v>
      </c>
      <c r="B1931" t="s">
        <v>41293</v>
      </c>
      <c r="C1931" t="s">
        <v>41292</v>
      </c>
      <c r="F1931" t="s">
        <v>41291</v>
      </c>
      <c r="G1931" t="s">
        <v>3</v>
      </c>
      <c r="H1931" t="s">
        <v>2</v>
      </c>
      <c r="I1931" t="s">
        <v>1332</v>
      </c>
      <c r="J1931" t="s">
        <v>2559</v>
      </c>
      <c r="K1931" t="s">
        <v>2558</v>
      </c>
      <c r="L1931" t="s">
        <v>49</v>
      </c>
      <c r="M1931" t="s">
        <v>29</v>
      </c>
      <c r="N1931">
        <v>3</v>
      </c>
      <c r="O1931" t="s">
        <v>41290</v>
      </c>
      <c r="P1931" t="s">
        <v>41289</v>
      </c>
      <c r="Q1931" t="s">
        <v>41288</v>
      </c>
      <c r="R1931" s="7">
        <v>43739</v>
      </c>
      <c r="S1931" s="8">
        <f t="shared" si="240"/>
        <v>2019</v>
      </c>
      <c r="T1931" s="8">
        <v>2019</v>
      </c>
      <c r="U1931" s="8">
        <f t="shared" si="241"/>
        <v>3</v>
      </c>
      <c r="V1931" s="7">
        <v>43739</v>
      </c>
      <c r="W1931" t="s">
        <v>242</v>
      </c>
      <c r="X1931" s="2">
        <v>1.3280000000000001</v>
      </c>
      <c r="Y1931" s="6">
        <f t="shared" si="246"/>
        <v>3.5450201542937994E-2</v>
      </c>
      <c r="AA1931">
        <v>15361225</v>
      </c>
      <c r="AB1931">
        <v>18894</v>
      </c>
      <c r="AC1931">
        <v>15485757</v>
      </c>
      <c r="AD1931" t="s">
        <v>1</v>
      </c>
      <c r="AE1931">
        <v>18</v>
      </c>
      <c r="AF1931">
        <v>10</v>
      </c>
      <c r="AG1931">
        <v>8827642</v>
      </c>
      <c r="AH1931" t="s">
        <v>41287</v>
      </c>
      <c r="AI1931" t="s">
        <v>41286</v>
      </c>
      <c r="AJ1931" t="s">
        <v>41285</v>
      </c>
      <c r="AK1931" t="s">
        <v>41284</v>
      </c>
      <c r="AL1931">
        <v>2</v>
      </c>
      <c r="AM1931" s="5">
        <f t="shared" si="242"/>
        <v>0.66666666666666663</v>
      </c>
      <c r="AN1931" s="4">
        <f t="shared" si="247"/>
        <v>1.0097185409567082E-3</v>
      </c>
      <c r="AO1931" s="3"/>
      <c r="AP1931">
        <v>0</v>
      </c>
      <c r="AR1931" t="s">
        <v>0</v>
      </c>
      <c r="AT1931" s="2">
        <v>3.8340000000000001</v>
      </c>
      <c r="AU1931" s="1">
        <f t="shared" si="243"/>
        <v>2.5118056642343607</v>
      </c>
      <c r="AV1931" s="1">
        <f t="shared" si="244"/>
        <v>1.8229960041947351</v>
      </c>
      <c r="AW1931" s="1">
        <f t="shared" si="245"/>
        <v>1.1341863441551092</v>
      </c>
    </row>
    <row r="1932" spans="1:49" x14ac:dyDescent="0.2">
      <c r="A1932">
        <v>1930</v>
      </c>
      <c r="B1932" t="s">
        <v>41283</v>
      </c>
      <c r="C1932" t="s">
        <v>41282</v>
      </c>
      <c r="F1932" t="s">
        <v>41281</v>
      </c>
      <c r="G1932" t="s">
        <v>3</v>
      </c>
      <c r="H1932" t="s">
        <v>2</v>
      </c>
      <c r="I1932" t="s">
        <v>493</v>
      </c>
      <c r="J1932" t="s">
        <v>492</v>
      </c>
      <c r="K1932" t="s">
        <v>491</v>
      </c>
      <c r="L1932" t="s">
        <v>490</v>
      </c>
      <c r="M1932" t="s">
        <v>489</v>
      </c>
      <c r="N1932">
        <v>5</v>
      </c>
      <c r="O1932" t="s">
        <v>41280</v>
      </c>
      <c r="P1932" t="s">
        <v>41279</v>
      </c>
      <c r="Q1932" t="s">
        <v>41278</v>
      </c>
      <c r="R1932" s="7">
        <v>43739</v>
      </c>
      <c r="S1932" s="8">
        <f t="shared" si="240"/>
        <v>2019</v>
      </c>
      <c r="T1932" s="8">
        <v>2019</v>
      </c>
      <c r="U1932" s="8">
        <f t="shared" si="241"/>
        <v>3</v>
      </c>
      <c r="V1932" s="7">
        <v>43739</v>
      </c>
      <c r="W1932" t="s">
        <v>242</v>
      </c>
      <c r="X1932" s="2">
        <v>1.3280000000000001</v>
      </c>
      <c r="Y1932" s="6">
        <f t="shared" si="246"/>
        <v>3.5450201542937994E-2</v>
      </c>
      <c r="AA1932">
        <v>15361225</v>
      </c>
      <c r="AB1932">
        <v>18894</v>
      </c>
      <c r="AC1932">
        <v>15485757</v>
      </c>
      <c r="AD1932" t="s">
        <v>1</v>
      </c>
      <c r="AE1932">
        <v>18</v>
      </c>
      <c r="AF1932">
        <v>10</v>
      </c>
      <c r="AG1932">
        <v>8820005</v>
      </c>
      <c r="AH1932" t="s">
        <v>41277</v>
      </c>
      <c r="AI1932" t="s">
        <v>41276</v>
      </c>
      <c r="AJ1932" t="s">
        <v>41275</v>
      </c>
      <c r="AK1932" t="s">
        <v>41274</v>
      </c>
      <c r="AL1932">
        <v>4</v>
      </c>
      <c r="AM1932" s="5">
        <f t="shared" si="242"/>
        <v>1.3333333333333333</v>
      </c>
      <c r="AN1932" s="4">
        <f t="shared" si="247"/>
        <v>2.0194370819134164E-3</v>
      </c>
      <c r="AO1932" s="3"/>
      <c r="AP1932">
        <v>0</v>
      </c>
      <c r="AQ1932" t="s">
        <v>16</v>
      </c>
      <c r="AR1932">
        <v>61571468</v>
      </c>
      <c r="AS1932" t="s">
        <v>15</v>
      </c>
      <c r="AT1932" s="2">
        <v>3.8340000000000001</v>
      </c>
      <c r="AU1932" s="1">
        <f t="shared" si="243"/>
        <v>2.5420972204630621</v>
      </c>
      <c r="AV1932" s="1">
        <f t="shared" si="244"/>
        <v>1.8734819312425706</v>
      </c>
      <c r="AW1932" s="1">
        <f t="shared" si="245"/>
        <v>1.204866642022079</v>
      </c>
    </row>
    <row r="1933" spans="1:49" x14ac:dyDescent="0.2">
      <c r="A1933">
        <v>1931</v>
      </c>
      <c r="B1933" t="s">
        <v>41273</v>
      </c>
      <c r="C1933" t="s">
        <v>41272</v>
      </c>
      <c r="F1933" t="s">
        <v>41271</v>
      </c>
      <c r="G1933" t="s">
        <v>3</v>
      </c>
      <c r="H1933" t="s">
        <v>2</v>
      </c>
      <c r="I1933" t="s">
        <v>41270</v>
      </c>
      <c r="J1933">
        <v>60019663</v>
      </c>
      <c r="K1933" t="s">
        <v>6421</v>
      </c>
      <c r="L1933" t="s">
        <v>3327</v>
      </c>
      <c r="M1933" t="s">
        <v>2554</v>
      </c>
      <c r="N1933">
        <v>2</v>
      </c>
      <c r="O1933" t="s">
        <v>41269</v>
      </c>
      <c r="P1933" t="s">
        <v>41268</v>
      </c>
      <c r="Q1933" t="s">
        <v>41267</v>
      </c>
      <c r="R1933" s="7">
        <v>43739</v>
      </c>
      <c r="S1933" s="8">
        <f t="shared" si="240"/>
        <v>2019</v>
      </c>
      <c r="T1933" s="8">
        <v>2019</v>
      </c>
      <c r="U1933" s="8">
        <f t="shared" si="241"/>
        <v>3</v>
      </c>
      <c r="V1933" s="7">
        <v>43739</v>
      </c>
      <c r="W1933" t="s">
        <v>242</v>
      </c>
      <c r="X1933" s="2">
        <v>1.3280000000000001</v>
      </c>
      <c r="Y1933" s="6">
        <f t="shared" si="246"/>
        <v>3.5450201542937994E-2</v>
      </c>
      <c r="AA1933">
        <v>15361225</v>
      </c>
      <c r="AB1933">
        <v>18894</v>
      </c>
      <c r="AC1933">
        <v>15485757</v>
      </c>
      <c r="AD1933" t="s">
        <v>1</v>
      </c>
      <c r="AE1933">
        <v>18</v>
      </c>
      <c r="AF1933">
        <v>10</v>
      </c>
      <c r="AG1933">
        <v>8827645</v>
      </c>
      <c r="AH1933" t="s">
        <v>41266</v>
      </c>
      <c r="AI1933" t="s">
        <v>41265</v>
      </c>
      <c r="AJ1933" t="s">
        <v>41264</v>
      </c>
      <c r="AK1933" t="s">
        <v>41263</v>
      </c>
      <c r="AL1933">
        <v>6</v>
      </c>
      <c r="AM1933" s="5">
        <f t="shared" si="242"/>
        <v>2</v>
      </c>
      <c r="AN1933" s="4">
        <f t="shared" si="247"/>
        <v>3.0291556228701248E-3</v>
      </c>
      <c r="AO1933" s="3"/>
      <c r="AP1933">
        <v>0</v>
      </c>
      <c r="AQ1933" t="s">
        <v>3406</v>
      </c>
      <c r="AR1933" t="s">
        <v>0</v>
      </c>
      <c r="AS1933" t="s">
        <v>3405</v>
      </c>
      <c r="AT1933" s="2">
        <v>3.8340000000000001</v>
      </c>
      <c r="AU1933" s="1">
        <f t="shared" si="243"/>
        <v>2.5723887766917635</v>
      </c>
      <c r="AV1933" s="1">
        <f t="shared" si="244"/>
        <v>1.9239678582904058</v>
      </c>
      <c r="AW1933" s="1">
        <f t="shared" si="245"/>
        <v>1.2755469398890484</v>
      </c>
    </row>
    <row r="1934" spans="1:49" x14ac:dyDescent="0.2">
      <c r="A1934">
        <v>1932</v>
      </c>
      <c r="B1934" t="s">
        <v>41262</v>
      </c>
      <c r="C1934" t="s">
        <v>41261</v>
      </c>
      <c r="F1934" t="s">
        <v>41260</v>
      </c>
      <c r="G1934" t="s">
        <v>3</v>
      </c>
      <c r="H1934" t="s">
        <v>2</v>
      </c>
      <c r="I1934" t="s">
        <v>41259</v>
      </c>
      <c r="J1934">
        <v>60022195</v>
      </c>
      <c r="K1934" t="s">
        <v>131</v>
      </c>
      <c r="L1934" t="s">
        <v>130</v>
      </c>
      <c r="M1934" t="s">
        <v>45</v>
      </c>
      <c r="N1934">
        <v>2</v>
      </c>
      <c r="O1934" t="s">
        <v>41258</v>
      </c>
      <c r="P1934" t="s">
        <v>41257</v>
      </c>
      <c r="Q1934" t="s">
        <v>129</v>
      </c>
      <c r="R1934" s="7">
        <v>43739</v>
      </c>
      <c r="S1934" s="8">
        <f t="shared" si="240"/>
        <v>2019</v>
      </c>
      <c r="T1934" s="8">
        <v>2019</v>
      </c>
      <c r="U1934" s="8">
        <f t="shared" si="241"/>
        <v>3</v>
      </c>
      <c r="V1934" s="7">
        <v>43739</v>
      </c>
      <c r="W1934" t="s">
        <v>116</v>
      </c>
      <c r="X1934" s="2">
        <v>1.137</v>
      </c>
      <c r="Y1934" s="6">
        <f t="shared" si="246"/>
        <v>3.0351565628253384E-2</v>
      </c>
      <c r="AA1934">
        <v>189251</v>
      </c>
      <c r="AB1934">
        <v>17336</v>
      </c>
      <c r="AC1934">
        <v>15579603</v>
      </c>
      <c r="AD1934" t="s">
        <v>1</v>
      </c>
      <c r="AE1934">
        <v>55</v>
      </c>
      <c r="AF1934">
        <v>5</v>
      </c>
      <c r="AG1934">
        <v>8605501</v>
      </c>
      <c r="AH1934" t="s">
        <v>41256</v>
      </c>
      <c r="AI1934" t="s">
        <v>41255</v>
      </c>
      <c r="AJ1934" t="s">
        <v>41254</v>
      </c>
      <c r="AK1934" t="s">
        <v>41253</v>
      </c>
      <c r="AL1934">
        <v>2</v>
      </c>
      <c r="AM1934" s="5">
        <f t="shared" si="242"/>
        <v>0.66666666666666663</v>
      </c>
      <c r="AN1934" s="4">
        <f t="shared" si="247"/>
        <v>1.0097185409567082E-3</v>
      </c>
      <c r="AO1934" s="3"/>
      <c r="AP1934">
        <v>0</v>
      </c>
      <c r="AR1934" t="s">
        <v>41252</v>
      </c>
      <c r="AS1934" t="s">
        <v>41251</v>
      </c>
      <c r="AT1934" s="2" t="s">
        <v>14</v>
      </c>
      <c r="AU1934" s="1">
        <f t="shared" si="243"/>
        <v>2.1549011502064381</v>
      </c>
      <c r="AV1934" s="1">
        <f t="shared" si="244"/>
        <v>1.5680642084605048</v>
      </c>
      <c r="AW1934" s="1">
        <f t="shared" si="245"/>
        <v>0.98122726671457106</v>
      </c>
    </row>
    <row r="1935" spans="1:49" x14ac:dyDescent="0.2">
      <c r="A1935">
        <v>1933</v>
      </c>
      <c r="B1935" t="s">
        <v>41250</v>
      </c>
      <c r="C1935" t="s">
        <v>41249</v>
      </c>
      <c r="F1935" t="s">
        <v>41248</v>
      </c>
      <c r="G1935" t="s">
        <v>3</v>
      </c>
      <c r="H1935" t="s">
        <v>2</v>
      </c>
      <c r="I1935" t="s">
        <v>455</v>
      </c>
      <c r="J1935">
        <v>60021182</v>
      </c>
      <c r="K1935" t="s">
        <v>1795</v>
      </c>
      <c r="L1935" t="s">
        <v>278</v>
      </c>
      <c r="M1935" t="s">
        <v>58</v>
      </c>
      <c r="N1935">
        <v>3</v>
      </c>
      <c r="O1935" t="s">
        <v>41247</v>
      </c>
      <c r="P1935" t="s">
        <v>41246</v>
      </c>
      <c r="Q1935" t="s">
        <v>2807</v>
      </c>
      <c r="R1935" s="7">
        <v>43739</v>
      </c>
      <c r="S1935" s="8">
        <f t="shared" si="240"/>
        <v>2019</v>
      </c>
      <c r="T1935" s="8">
        <v>2019</v>
      </c>
      <c r="U1935" s="8">
        <f t="shared" si="241"/>
        <v>3</v>
      </c>
      <c r="V1935" s="7">
        <v>43739</v>
      </c>
      <c r="W1935" t="s">
        <v>242</v>
      </c>
      <c r="X1935" s="2">
        <v>1.3280000000000001</v>
      </c>
      <c r="Y1935" s="6">
        <f t="shared" si="246"/>
        <v>3.5450201542937994E-2</v>
      </c>
      <c r="AA1935">
        <v>15361225</v>
      </c>
      <c r="AB1935">
        <v>18894</v>
      </c>
      <c r="AC1935">
        <v>15485757</v>
      </c>
      <c r="AD1935" t="s">
        <v>1</v>
      </c>
      <c r="AE1935">
        <v>18</v>
      </c>
      <c r="AF1935">
        <v>10</v>
      </c>
      <c r="AG1935">
        <v>8822483</v>
      </c>
      <c r="AH1935" t="s">
        <v>41245</v>
      </c>
      <c r="AI1935" t="s">
        <v>41244</v>
      </c>
      <c r="AJ1935" t="s">
        <v>41243</v>
      </c>
      <c r="AK1935" t="s">
        <v>41242</v>
      </c>
      <c r="AL1935">
        <v>4</v>
      </c>
      <c r="AM1935" s="5">
        <f t="shared" si="242"/>
        <v>1.3333333333333333</v>
      </c>
      <c r="AN1935" s="4">
        <f t="shared" si="247"/>
        <v>2.0194370819134164E-3</v>
      </c>
      <c r="AO1935" s="3"/>
      <c r="AP1935">
        <v>0</v>
      </c>
      <c r="AQ1935" t="s">
        <v>16</v>
      </c>
      <c r="AR1935" t="s">
        <v>2451</v>
      </c>
      <c r="AS1935" t="s">
        <v>15</v>
      </c>
      <c r="AT1935" s="2">
        <v>3.8340000000000001</v>
      </c>
      <c r="AU1935" s="1">
        <f t="shared" si="243"/>
        <v>2.5420972204630621</v>
      </c>
      <c r="AV1935" s="1">
        <f t="shared" si="244"/>
        <v>1.8734819312425706</v>
      </c>
      <c r="AW1935" s="1">
        <f t="shared" si="245"/>
        <v>1.204866642022079</v>
      </c>
    </row>
    <row r="1936" spans="1:49" x14ac:dyDescent="0.2">
      <c r="A1936">
        <v>1934</v>
      </c>
      <c r="B1936" t="s">
        <v>41241</v>
      </c>
      <c r="C1936" t="s">
        <v>41240</v>
      </c>
      <c r="F1936" t="s">
        <v>41239</v>
      </c>
      <c r="G1936" t="s">
        <v>3</v>
      </c>
      <c r="H1936" t="s">
        <v>2</v>
      </c>
      <c r="I1936" t="s">
        <v>9480</v>
      </c>
      <c r="J1936">
        <v>60032144</v>
      </c>
      <c r="K1936" t="s">
        <v>3597</v>
      </c>
      <c r="L1936" t="s">
        <v>1450</v>
      </c>
      <c r="M1936" t="s">
        <v>85</v>
      </c>
      <c r="N1936">
        <v>5</v>
      </c>
      <c r="O1936" t="s">
        <v>41238</v>
      </c>
      <c r="P1936" t="s">
        <v>41237</v>
      </c>
      <c r="Q1936" t="s">
        <v>3596</v>
      </c>
      <c r="R1936" s="7">
        <v>43739</v>
      </c>
      <c r="S1936" s="8">
        <f t="shared" si="240"/>
        <v>2019</v>
      </c>
      <c r="T1936" s="8">
        <v>2019</v>
      </c>
      <c r="U1936" s="8">
        <f t="shared" si="241"/>
        <v>3</v>
      </c>
      <c r="V1936" s="7">
        <v>43739</v>
      </c>
      <c r="W1936" t="s">
        <v>242</v>
      </c>
      <c r="X1936" s="2">
        <v>1.3280000000000001</v>
      </c>
      <c r="Y1936" s="6">
        <f t="shared" si="246"/>
        <v>3.5450201542937994E-2</v>
      </c>
      <c r="AA1936">
        <v>15361225</v>
      </c>
      <c r="AB1936">
        <v>18894</v>
      </c>
      <c r="AC1936">
        <v>15485757</v>
      </c>
      <c r="AD1936" t="s">
        <v>1</v>
      </c>
      <c r="AE1936">
        <v>18</v>
      </c>
      <c r="AF1936">
        <v>10</v>
      </c>
      <c r="AG1936">
        <v>8823862</v>
      </c>
      <c r="AH1936" t="s">
        <v>41236</v>
      </c>
      <c r="AI1936" t="s">
        <v>41235</v>
      </c>
      <c r="AJ1936" t="s">
        <v>41234</v>
      </c>
      <c r="AK1936" t="s">
        <v>41233</v>
      </c>
      <c r="AL1936">
        <v>5</v>
      </c>
      <c r="AM1936" s="5">
        <f t="shared" si="242"/>
        <v>1.6666666666666667</v>
      </c>
      <c r="AN1936" s="4">
        <f t="shared" si="247"/>
        <v>2.5242963523917708E-3</v>
      </c>
      <c r="AO1936" s="3"/>
      <c r="AP1936">
        <v>0</v>
      </c>
      <c r="AQ1936" t="s">
        <v>2275</v>
      </c>
      <c r="AR1936" t="s">
        <v>8923</v>
      </c>
      <c r="AS1936" t="s">
        <v>2274</v>
      </c>
      <c r="AT1936" s="2">
        <v>3.8340000000000001</v>
      </c>
      <c r="AU1936" s="1">
        <f t="shared" si="243"/>
        <v>2.5572429985774128</v>
      </c>
      <c r="AV1936" s="1">
        <f t="shared" si="244"/>
        <v>1.8987248947664883</v>
      </c>
      <c r="AW1936" s="1">
        <f t="shared" si="245"/>
        <v>1.2402067909555639</v>
      </c>
    </row>
    <row r="1937" spans="1:49" x14ac:dyDescent="0.2">
      <c r="A1937">
        <v>1935</v>
      </c>
      <c r="B1937" t="s">
        <v>41232</v>
      </c>
      <c r="C1937" t="s">
        <v>41231</v>
      </c>
      <c r="F1937" t="s">
        <v>41230</v>
      </c>
      <c r="G1937" t="s">
        <v>3</v>
      </c>
      <c r="H1937" t="s">
        <v>2</v>
      </c>
      <c r="I1937" t="s">
        <v>2076</v>
      </c>
      <c r="J1937" t="s">
        <v>3344</v>
      </c>
      <c r="K1937" t="s">
        <v>3343</v>
      </c>
      <c r="L1937" t="s">
        <v>3342</v>
      </c>
      <c r="M1937" t="s">
        <v>775</v>
      </c>
      <c r="N1937">
        <v>4</v>
      </c>
      <c r="O1937" t="s">
        <v>41229</v>
      </c>
      <c r="P1937" t="s">
        <v>41228</v>
      </c>
      <c r="Q1937" t="s">
        <v>41227</v>
      </c>
      <c r="R1937" s="7">
        <v>43739</v>
      </c>
      <c r="S1937" s="8">
        <f t="shared" si="240"/>
        <v>2019</v>
      </c>
      <c r="T1937" s="8">
        <v>2019</v>
      </c>
      <c r="U1937" s="8">
        <f t="shared" si="241"/>
        <v>3</v>
      </c>
      <c r="V1937" s="7">
        <v>43739</v>
      </c>
      <c r="W1937" t="s">
        <v>242</v>
      </c>
      <c r="X1937" s="2">
        <v>1.3280000000000001</v>
      </c>
      <c r="Y1937" s="6">
        <f t="shared" si="246"/>
        <v>3.5450201542937994E-2</v>
      </c>
      <c r="AA1937">
        <v>15361225</v>
      </c>
      <c r="AB1937">
        <v>18894</v>
      </c>
      <c r="AC1937">
        <v>15485757</v>
      </c>
      <c r="AD1937" t="s">
        <v>1</v>
      </c>
      <c r="AE1937">
        <v>18</v>
      </c>
      <c r="AF1937">
        <v>10</v>
      </c>
      <c r="AG1937">
        <v>8815822</v>
      </c>
      <c r="AH1937" t="s">
        <v>41226</v>
      </c>
      <c r="AI1937" t="s">
        <v>41225</v>
      </c>
      <c r="AJ1937" t="s">
        <v>41224</v>
      </c>
      <c r="AK1937" t="s">
        <v>41223</v>
      </c>
      <c r="AL1937">
        <v>27</v>
      </c>
      <c r="AM1937" s="5">
        <f t="shared" si="242"/>
        <v>9</v>
      </c>
      <c r="AN1937" s="4">
        <f t="shared" si="247"/>
        <v>1.3631200302915562E-2</v>
      </c>
      <c r="AO1937" s="3"/>
      <c r="AP1937">
        <v>0</v>
      </c>
      <c r="AQ1937" t="s">
        <v>16</v>
      </c>
      <c r="AR1937">
        <v>61701373</v>
      </c>
      <c r="AS1937" t="s">
        <v>15</v>
      </c>
      <c r="AT1937" s="2">
        <v>3.8340000000000001</v>
      </c>
      <c r="AU1937" s="1">
        <f t="shared" si="243"/>
        <v>2.8904501170931263</v>
      </c>
      <c r="AV1937" s="1">
        <f t="shared" si="244"/>
        <v>2.4540700922926777</v>
      </c>
      <c r="AW1937" s="1">
        <f t="shared" si="245"/>
        <v>2.0176900674922291</v>
      </c>
    </row>
    <row r="1938" spans="1:49" x14ac:dyDescent="0.2">
      <c r="A1938">
        <v>1936</v>
      </c>
      <c r="B1938" t="s">
        <v>41222</v>
      </c>
      <c r="C1938" t="s">
        <v>41221</v>
      </c>
      <c r="F1938" t="s">
        <v>41220</v>
      </c>
      <c r="G1938" t="s">
        <v>3</v>
      </c>
      <c r="H1938" t="s">
        <v>2</v>
      </c>
      <c r="I1938" t="s">
        <v>41219</v>
      </c>
      <c r="J1938" t="s">
        <v>41218</v>
      </c>
      <c r="K1938" t="s">
        <v>41217</v>
      </c>
      <c r="L1938" t="s">
        <v>41216</v>
      </c>
      <c r="M1938" t="s">
        <v>5316</v>
      </c>
      <c r="N1938">
        <v>6</v>
      </c>
      <c r="O1938" t="s">
        <v>41215</v>
      </c>
      <c r="P1938" t="s">
        <v>41214</v>
      </c>
      <c r="Q1938" t="s">
        <v>41213</v>
      </c>
      <c r="R1938" s="7">
        <v>43739</v>
      </c>
      <c r="S1938" s="8">
        <f t="shared" si="240"/>
        <v>2019</v>
      </c>
      <c r="T1938" s="8">
        <v>2019</v>
      </c>
      <c r="U1938" s="8">
        <f t="shared" si="241"/>
        <v>3</v>
      </c>
      <c r="V1938" s="7">
        <v>43739</v>
      </c>
      <c r="W1938" t="s">
        <v>242</v>
      </c>
      <c r="X1938" s="2">
        <v>1.3280000000000001</v>
      </c>
      <c r="Y1938" s="6">
        <f t="shared" si="246"/>
        <v>3.5450201542937994E-2</v>
      </c>
      <c r="AA1938">
        <v>15361225</v>
      </c>
      <c r="AB1938">
        <v>18894</v>
      </c>
      <c r="AC1938">
        <v>15485757</v>
      </c>
      <c r="AD1938" t="s">
        <v>1</v>
      </c>
      <c r="AE1938">
        <v>18</v>
      </c>
      <c r="AF1938">
        <v>10</v>
      </c>
      <c r="AG1938">
        <v>8788645</v>
      </c>
      <c r="AH1938" t="s">
        <v>41212</v>
      </c>
      <c r="AI1938" t="s">
        <v>41211</v>
      </c>
      <c r="AJ1938" t="s">
        <v>41210</v>
      </c>
      <c r="AK1938" t="s">
        <v>41209</v>
      </c>
      <c r="AL1938">
        <v>4</v>
      </c>
      <c r="AM1938" s="5">
        <f t="shared" si="242"/>
        <v>1.3333333333333333</v>
      </c>
      <c r="AN1938" s="4">
        <f t="shared" si="247"/>
        <v>2.0194370819134164E-3</v>
      </c>
      <c r="AO1938" s="3"/>
      <c r="AP1938">
        <v>0</v>
      </c>
      <c r="AQ1938" t="s">
        <v>154</v>
      </c>
      <c r="AR1938" t="s">
        <v>566</v>
      </c>
      <c r="AS1938" t="s">
        <v>153</v>
      </c>
      <c r="AT1938" s="2">
        <v>3.8340000000000001</v>
      </c>
      <c r="AU1938" s="1">
        <f t="shared" si="243"/>
        <v>2.5420972204630621</v>
      </c>
      <c r="AV1938" s="1">
        <f t="shared" si="244"/>
        <v>1.8734819312425706</v>
      </c>
      <c r="AW1938" s="1">
        <f t="shared" si="245"/>
        <v>1.204866642022079</v>
      </c>
    </row>
    <row r="1939" spans="1:49" x14ac:dyDescent="0.2">
      <c r="A1939">
        <v>1937</v>
      </c>
      <c r="B1939" t="s">
        <v>41208</v>
      </c>
      <c r="C1939" t="s">
        <v>41207</v>
      </c>
      <c r="F1939" t="s">
        <v>41206</v>
      </c>
      <c r="G1939" t="s">
        <v>3</v>
      </c>
      <c r="H1939" t="s">
        <v>2</v>
      </c>
      <c r="I1939" t="s">
        <v>3457</v>
      </c>
      <c r="J1939">
        <v>60013983</v>
      </c>
      <c r="K1939" t="s">
        <v>1830</v>
      </c>
      <c r="L1939" t="s">
        <v>1834</v>
      </c>
      <c r="M1939" t="s">
        <v>1833</v>
      </c>
      <c r="N1939">
        <v>3</v>
      </c>
      <c r="O1939" t="s">
        <v>41205</v>
      </c>
      <c r="P1939" t="s">
        <v>41204</v>
      </c>
      <c r="Q1939" t="s">
        <v>3336</v>
      </c>
      <c r="R1939" s="7">
        <v>43739</v>
      </c>
      <c r="S1939" s="8">
        <f t="shared" si="240"/>
        <v>2019</v>
      </c>
      <c r="T1939" s="8">
        <v>2019</v>
      </c>
      <c r="U1939" s="8">
        <f t="shared" si="241"/>
        <v>3</v>
      </c>
      <c r="V1939" s="7">
        <v>43739</v>
      </c>
      <c r="W1939" t="s">
        <v>242</v>
      </c>
      <c r="X1939" s="2">
        <v>1.3280000000000001</v>
      </c>
      <c r="Y1939" s="6">
        <f t="shared" si="246"/>
        <v>3.5450201542937994E-2</v>
      </c>
      <c r="AA1939">
        <v>15361225</v>
      </c>
      <c r="AB1939">
        <v>18894</v>
      </c>
      <c r="AC1939">
        <v>15485757</v>
      </c>
      <c r="AD1939" t="s">
        <v>1</v>
      </c>
      <c r="AE1939">
        <v>18</v>
      </c>
      <c r="AF1939">
        <v>10</v>
      </c>
      <c r="AG1939">
        <v>8801900</v>
      </c>
      <c r="AH1939" t="s">
        <v>41203</v>
      </c>
      <c r="AI1939" t="s">
        <v>41202</v>
      </c>
      <c r="AJ1939" t="s">
        <v>41201</v>
      </c>
      <c r="AK1939" t="s">
        <v>41200</v>
      </c>
      <c r="AL1939">
        <v>2</v>
      </c>
      <c r="AM1939" s="5">
        <f t="shared" si="242"/>
        <v>0.66666666666666663</v>
      </c>
      <c r="AN1939" s="4">
        <f t="shared" si="247"/>
        <v>1.0097185409567082E-3</v>
      </c>
      <c r="AO1939" s="3"/>
      <c r="AP1939">
        <v>0</v>
      </c>
      <c r="AQ1939" t="s">
        <v>3413</v>
      </c>
      <c r="AR1939">
        <v>9042674</v>
      </c>
      <c r="AS1939" t="s">
        <v>3412</v>
      </c>
      <c r="AT1939" s="2">
        <v>3.8340000000000001</v>
      </c>
      <c r="AU1939" s="1">
        <f t="shared" si="243"/>
        <v>2.5118056642343607</v>
      </c>
      <c r="AV1939" s="1">
        <f t="shared" si="244"/>
        <v>1.8229960041947351</v>
      </c>
      <c r="AW1939" s="1">
        <f t="shared" si="245"/>
        <v>1.1341863441551092</v>
      </c>
    </row>
    <row r="1940" spans="1:49" x14ac:dyDescent="0.2">
      <c r="A1940">
        <v>1938</v>
      </c>
      <c r="B1940" t="s">
        <v>41199</v>
      </c>
      <c r="C1940" t="s">
        <v>41198</v>
      </c>
      <c r="F1940" t="s">
        <v>41197</v>
      </c>
      <c r="G1940" t="s">
        <v>3</v>
      </c>
      <c r="H1940" t="s">
        <v>2</v>
      </c>
      <c r="I1940" t="s">
        <v>41196</v>
      </c>
      <c r="J1940" t="s">
        <v>2673</v>
      </c>
      <c r="K1940" t="s">
        <v>2672</v>
      </c>
      <c r="L1940" t="s">
        <v>2671</v>
      </c>
      <c r="M1940" t="s">
        <v>2670</v>
      </c>
      <c r="N1940">
        <v>2</v>
      </c>
      <c r="O1940" t="s">
        <v>41195</v>
      </c>
      <c r="P1940" t="s">
        <v>41194</v>
      </c>
      <c r="Q1940" t="s">
        <v>2673</v>
      </c>
      <c r="R1940" s="7">
        <v>43739</v>
      </c>
      <c r="S1940" s="8">
        <f t="shared" si="240"/>
        <v>2019</v>
      </c>
      <c r="T1940" s="8">
        <v>2019</v>
      </c>
      <c r="U1940" s="8">
        <f t="shared" si="241"/>
        <v>3</v>
      </c>
      <c r="V1940" s="7">
        <v>43739</v>
      </c>
      <c r="W1940" t="s">
        <v>242</v>
      </c>
      <c r="X1940" s="2">
        <v>1.3280000000000001</v>
      </c>
      <c r="Y1940" s="6">
        <f t="shared" si="246"/>
        <v>3.5450201542937994E-2</v>
      </c>
      <c r="AA1940">
        <v>15361225</v>
      </c>
      <c r="AB1940">
        <v>18894</v>
      </c>
      <c r="AC1940">
        <v>15485757</v>
      </c>
      <c r="AD1940" t="s">
        <v>1</v>
      </c>
      <c r="AE1940">
        <v>18</v>
      </c>
      <c r="AF1940">
        <v>10</v>
      </c>
      <c r="AG1940">
        <v>8805143</v>
      </c>
      <c r="AH1940" t="s">
        <v>41193</v>
      </c>
      <c r="AI1940" t="s">
        <v>41192</v>
      </c>
      <c r="AJ1940" t="s">
        <v>41191</v>
      </c>
      <c r="AK1940" t="s">
        <v>41190</v>
      </c>
      <c r="AL1940">
        <v>5</v>
      </c>
      <c r="AM1940" s="5">
        <f t="shared" si="242"/>
        <v>1.6666666666666667</v>
      </c>
      <c r="AN1940" s="4">
        <f t="shared" si="247"/>
        <v>2.5242963523917708E-3</v>
      </c>
      <c r="AO1940" s="3"/>
      <c r="AP1940">
        <v>0</v>
      </c>
      <c r="AQ1940" t="s">
        <v>2082</v>
      </c>
      <c r="AR1940" t="s">
        <v>5793</v>
      </c>
      <c r="AS1940" t="s">
        <v>2081</v>
      </c>
      <c r="AT1940" s="2">
        <v>3.8340000000000001</v>
      </c>
      <c r="AU1940" s="1">
        <f t="shared" si="243"/>
        <v>2.5572429985774128</v>
      </c>
      <c r="AV1940" s="1">
        <f t="shared" si="244"/>
        <v>1.8987248947664883</v>
      </c>
      <c r="AW1940" s="1">
        <f t="shared" si="245"/>
        <v>1.2402067909555639</v>
      </c>
    </row>
    <row r="1941" spans="1:49" x14ac:dyDescent="0.2">
      <c r="A1941">
        <v>1939</v>
      </c>
      <c r="B1941" t="s">
        <v>41189</v>
      </c>
      <c r="C1941" t="s">
        <v>41188</v>
      </c>
      <c r="F1941" t="s">
        <v>41187</v>
      </c>
      <c r="G1941" t="s">
        <v>3</v>
      </c>
      <c r="H1941" t="s">
        <v>2</v>
      </c>
      <c r="I1941" t="s">
        <v>41186</v>
      </c>
      <c r="J1941">
        <v>60008898</v>
      </c>
      <c r="K1941" t="s">
        <v>509</v>
      </c>
      <c r="L1941" t="s">
        <v>508</v>
      </c>
      <c r="M1941" t="s">
        <v>109</v>
      </c>
      <c r="N1941">
        <v>3</v>
      </c>
      <c r="O1941" t="s">
        <v>41185</v>
      </c>
      <c r="P1941" t="s">
        <v>41184</v>
      </c>
      <c r="Q1941" t="s">
        <v>1526</v>
      </c>
      <c r="R1941" s="7">
        <v>43739</v>
      </c>
      <c r="S1941" s="8">
        <f t="shared" si="240"/>
        <v>2019</v>
      </c>
      <c r="T1941" s="8">
        <v>2019</v>
      </c>
      <c r="U1941" s="8">
        <f t="shared" si="241"/>
        <v>3</v>
      </c>
      <c r="V1941" s="7">
        <v>43739</v>
      </c>
      <c r="W1941" t="s">
        <v>242</v>
      </c>
      <c r="X1941" s="2">
        <v>1.3280000000000001</v>
      </c>
      <c r="Y1941" s="6">
        <f t="shared" si="246"/>
        <v>3.5450201542937994E-2</v>
      </c>
      <c r="AA1941">
        <v>15361225</v>
      </c>
      <c r="AB1941">
        <v>18894</v>
      </c>
      <c r="AC1941">
        <v>15485757</v>
      </c>
      <c r="AD1941" t="s">
        <v>1</v>
      </c>
      <c r="AE1941">
        <v>18</v>
      </c>
      <c r="AF1941">
        <v>10</v>
      </c>
      <c r="AG1941">
        <v>8807152</v>
      </c>
      <c r="AH1941" t="s">
        <v>41183</v>
      </c>
      <c r="AI1941" t="s">
        <v>41182</v>
      </c>
      <c r="AJ1941" t="s">
        <v>41181</v>
      </c>
      <c r="AK1941" t="s">
        <v>41180</v>
      </c>
      <c r="AL1941">
        <v>9</v>
      </c>
      <c r="AM1941" s="5">
        <f t="shared" si="242"/>
        <v>3</v>
      </c>
      <c r="AN1941" s="4">
        <f t="shared" si="247"/>
        <v>4.5437334343051876E-3</v>
      </c>
      <c r="AO1941" s="3"/>
      <c r="AP1941">
        <v>0</v>
      </c>
      <c r="AQ1941" t="s">
        <v>1076</v>
      </c>
      <c r="AR1941" t="s">
        <v>1525</v>
      </c>
      <c r="AS1941" t="s">
        <v>1075</v>
      </c>
      <c r="AT1941" s="2">
        <v>3.8340000000000001</v>
      </c>
      <c r="AU1941" s="1">
        <f t="shared" si="243"/>
        <v>2.6178261110348151</v>
      </c>
      <c r="AV1941" s="1">
        <f t="shared" si="244"/>
        <v>1.9996967488621591</v>
      </c>
      <c r="AW1941" s="1">
        <f t="shared" si="245"/>
        <v>1.3815673866895029</v>
      </c>
    </row>
    <row r="1942" spans="1:49" x14ac:dyDescent="0.2">
      <c r="A1942">
        <v>1940</v>
      </c>
      <c r="B1942" t="s">
        <v>41179</v>
      </c>
      <c r="C1942" t="s">
        <v>41178</v>
      </c>
      <c r="F1942" t="s">
        <v>41177</v>
      </c>
      <c r="G1942" t="s">
        <v>3</v>
      </c>
      <c r="H1942" t="s">
        <v>2</v>
      </c>
      <c r="I1942" t="s">
        <v>41176</v>
      </c>
      <c r="J1942" t="s">
        <v>41175</v>
      </c>
      <c r="K1942" t="s">
        <v>41174</v>
      </c>
      <c r="L1942" t="s">
        <v>41173</v>
      </c>
      <c r="M1942" t="s">
        <v>482</v>
      </c>
      <c r="N1942">
        <v>8</v>
      </c>
      <c r="O1942" t="s">
        <v>41172</v>
      </c>
      <c r="P1942" t="s">
        <v>41171</v>
      </c>
      <c r="Q1942" t="s">
        <v>41170</v>
      </c>
      <c r="R1942" s="7">
        <v>43739</v>
      </c>
      <c r="S1942" s="8">
        <f t="shared" si="240"/>
        <v>2019</v>
      </c>
      <c r="T1942" s="8">
        <v>2019</v>
      </c>
      <c r="U1942" s="8">
        <f t="shared" si="241"/>
        <v>3</v>
      </c>
      <c r="V1942" s="7">
        <v>43739</v>
      </c>
      <c r="W1942" t="s">
        <v>3741</v>
      </c>
      <c r="X1942" s="2">
        <v>1.3460000000000001</v>
      </c>
      <c r="Y1942" s="6">
        <f t="shared" si="246"/>
        <v>3.593070126264649E-2</v>
      </c>
      <c r="AA1942">
        <v>7338724</v>
      </c>
      <c r="AB1942">
        <v>12178</v>
      </c>
      <c r="AC1942">
        <v>15582213</v>
      </c>
      <c r="AD1942" t="s">
        <v>1</v>
      </c>
      <c r="AE1942">
        <v>37</v>
      </c>
      <c r="AF1942">
        <v>19</v>
      </c>
      <c r="AG1942">
        <v>8754808</v>
      </c>
      <c r="AH1942" t="s">
        <v>41169</v>
      </c>
      <c r="AI1942" t="s">
        <v>41168</v>
      </c>
      <c r="AJ1942" t="s">
        <v>41167</v>
      </c>
      <c r="AK1942" t="s">
        <v>41166</v>
      </c>
      <c r="AL1942">
        <v>4</v>
      </c>
      <c r="AM1942" s="5">
        <f t="shared" si="242"/>
        <v>1.3333333333333333</v>
      </c>
      <c r="AN1942" s="4">
        <f t="shared" si="247"/>
        <v>2.0194370819134164E-3</v>
      </c>
      <c r="AO1942" s="3"/>
      <c r="AP1942">
        <v>1</v>
      </c>
      <c r="AQ1942" t="s">
        <v>4047</v>
      </c>
      <c r="AR1942" t="s">
        <v>41165</v>
      </c>
      <c r="AS1942" t="s">
        <v>4046</v>
      </c>
      <c r="AT1942" s="2">
        <v>4.1420000000000003</v>
      </c>
      <c r="AU1942" s="1">
        <f t="shared" si="243"/>
        <v>2.5757322008426566</v>
      </c>
      <c r="AV1942" s="1">
        <f t="shared" si="244"/>
        <v>1.8975069172279955</v>
      </c>
      <c r="AW1942" s="1">
        <f t="shared" si="245"/>
        <v>1.2192816336133339</v>
      </c>
    </row>
    <row r="1943" spans="1:49" x14ac:dyDescent="0.2">
      <c r="A1943">
        <v>1941</v>
      </c>
      <c r="B1943" t="s">
        <v>41164</v>
      </c>
      <c r="C1943" t="s">
        <v>41163</v>
      </c>
      <c r="F1943" t="s">
        <v>41162</v>
      </c>
      <c r="G1943" t="s">
        <v>3</v>
      </c>
      <c r="H1943" t="s">
        <v>2</v>
      </c>
      <c r="I1943" t="s">
        <v>41161</v>
      </c>
      <c r="J1943" t="s">
        <v>41160</v>
      </c>
      <c r="K1943" t="s">
        <v>41159</v>
      </c>
      <c r="L1943" t="s">
        <v>41158</v>
      </c>
      <c r="M1943" t="s">
        <v>41157</v>
      </c>
      <c r="N1943">
        <v>3</v>
      </c>
      <c r="O1943" t="s">
        <v>41156</v>
      </c>
      <c r="P1943" t="s">
        <v>41155</v>
      </c>
      <c r="Q1943" t="s">
        <v>41154</v>
      </c>
      <c r="R1943" s="7">
        <v>43739</v>
      </c>
      <c r="S1943" s="8">
        <f t="shared" si="240"/>
        <v>2019</v>
      </c>
      <c r="T1943" s="8">
        <v>2019</v>
      </c>
      <c r="U1943" s="8">
        <f t="shared" si="241"/>
        <v>3</v>
      </c>
      <c r="V1943" s="7">
        <v>43739</v>
      </c>
      <c r="W1943" t="s">
        <v>242</v>
      </c>
      <c r="X1943" s="2">
        <v>1.3280000000000001</v>
      </c>
      <c r="Y1943" s="6">
        <f t="shared" si="246"/>
        <v>3.5450201542937994E-2</v>
      </c>
      <c r="AA1943">
        <v>15361225</v>
      </c>
      <c r="AB1943">
        <v>18894</v>
      </c>
      <c r="AC1943">
        <v>15485757</v>
      </c>
      <c r="AD1943" t="s">
        <v>1</v>
      </c>
      <c r="AE1943">
        <v>18</v>
      </c>
      <c r="AF1943">
        <v>10</v>
      </c>
      <c r="AG1943">
        <v>8801890</v>
      </c>
      <c r="AH1943" t="s">
        <v>41153</v>
      </c>
      <c r="AI1943" t="s">
        <v>41152</v>
      </c>
      <c r="AJ1943" t="s">
        <v>41151</v>
      </c>
      <c r="AK1943" t="s">
        <v>41150</v>
      </c>
      <c r="AL1943">
        <v>7</v>
      </c>
      <c r="AM1943" s="5">
        <f t="shared" si="242"/>
        <v>2.3333333333333335</v>
      </c>
      <c r="AN1943" s="4">
        <f t="shared" si="247"/>
        <v>3.5340148933484792E-3</v>
      </c>
      <c r="AO1943" s="3"/>
      <c r="AP1943">
        <v>0</v>
      </c>
      <c r="AQ1943" t="s">
        <v>16</v>
      </c>
      <c r="AR1943">
        <v>61571468</v>
      </c>
      <c r="AS1943" t="s">
        <v>15</v>
      </c>
      <c r="AT1943" s="2">
        <v>3.8340000000000001</v>
      </c>
      <c r="AU1943" s="1">
        <f t="shared" si="243"/>
        <v>2.5875345548061137</v>
      </c>
      <c r="AV1943" s="1">
        <f t="shared" si="244"/>
        <v>1.9492108218143238</v>
      </c>
      <c r="AW1943" s="1">
        <f t="shared" si="245"/>
        <v>1.3108870888225332</v>
      </c>
    </row>
    <row r="1944" spans="1:49" x14ac:dyDescent="0.2">
      <c r="A1944">
        <v>1942</v>
      </c>
      <c r="B1944" t="s">
        <v>41149</v>
      </c>
      <c r="C1944" t="s">
        <v>41148</v>
      </c>
      <c r="F1944" t="s">
        <v>41147</v>
      </c>
      <c r="G1944" t="s">
        <v>3</v>
      </c>
      <c r="H1944" t="s">
        <v>2</v>
      </c>
      <c r="I1944" t="s">
        <v>28493</v>
      </c>
      <c r="J1944">
        <v>60013983</v>
      </c>
      <c r="K1944" t="s">
        <v>1830</v>
      </c>
      <c r="L1944" t="s">
        <v>1834</v>
      </c>
      <c r="M1944" t="s">
        <v>1833</v>
      </c>
      <c r="N1944">
        <v>3</v>
      </c>
      <c r="O1944" t="s">
        <v>41146</v>
      </c>
      <c r="P1944" t="s">
        <v>41145</v>
      </c>
      <c r="Q1944" t="s">
        <v>3336</v>
      </c>
      <c r="R1944" s="7">
        <v>43739</v>
      </c>
      <c r="S1944" s="8">
        <f t="shared" si="240"/>
        <v>2019</v>
      </c>
      <c r="T1944" s="8">
        <v>2019</v>
      </c>
      <c r="U1944" s="8">
        <f t="shared" si="241"/>
        <v>3</v>
      </c>
      <c r="V1944" s="7">
        <v>43739</v>
      </c>
      <c r="W1944" t="s">
        <v>242</v>
      </c>
      <c r="X1944" s="2">
        <v>1.3280000000000001</v>
      </c>
      <c r="Y1944" s="6">
        <f t="shared" si="246"/>
        <v>3.5450201542937994E-2</v>
      </c>
      <c r="AA1944">
        <v>15361225</v>
      </c>
      <c r="AB1944">
        <v>18894</v>
      </c>
      <c r="AC1944">
        <v>15485757</v>
      </c>
      <c r="AD1944" t="s">
        <v>1</v>
      </c>
      <c r="AE1944">
        <v>18</v>
      </c>
      <c r="AF1944">
        <v>10</v>
      </c>
      <c r="AG1944">
        <v>8818286</v>
      </c>
      <c r="AH1944" t="s">
        <v>41144</v>
      </c>
      <c r="AI1944" t="s">
        <v>41143</v>
      </c>
      <c r="AJ1944" t="s">
        <v>41142</v>
      </c>
      <c r="AK1944" t="s">
        <v>41141</v>
      </c>
      <c r="AL1944">
        <v>11</v>
      </c>
      <c r="AM1944" s="5">
        <f t="shared" si="242"/>
        <v>3.6666666666666665</v>
      </c>
      <c r="AN1944" s="4">
        <f t="shared" si="247"/>
        <v>5.5534519752618956E-3</v>
      </c>
      <c r="AO1944" s="3"/>
      <c r="AP1944">
        <v>0</v>
      </c>
      <c r="AQ1944" t="s">
        <v>41140</v>
      </c>
      <c r="AR1944" t="s">
        <v>41139</v>
      </c>
      <c r="AS1944" t="s">
        <v>41138</v>
      </c>
      <c r="AT1944" s="2">
        <v>3.8340000000000001</v>
      </c>
      <c r="AU1944" s="1">
        <f t="shared" si="243"/>
        <v>2.6481176672635165</v>
      </c>
      <c r="AV1944" s="1">
        <f t="shared" si="244"/>
        <v>2.0501826759099941</v>
      </c>
      <c r="AW1944" s="1">
        <f t="shared" si="245"/>
        <v>1.4522476845564725</v>
      </c>
    </row>
    <row r="1945" spans="1:49" x14ac:dyDescent="0.2">
      <c r="A1945">
        <v>1943</v>
      </c>
      <c r="B1945" t="s">
        <v>41137</v>
      </c>
      <c r="C1945" t="s">
        <v>41136</v>
      </c>
      <c r="F1945" t="s">
        <v>41135</v>
      </c>
      <c r="G1945" t="s">
        <v>3</v>
      </c>
      <c r="H1945" t="s">
        <v>2</v>
      </c>
      <c r="I1945" t="s">
        <v>41134</v>
      </c>
      <c r="J1945" t="s">
        <v>41133</v>
      </c>
      <c r="K1945" t="s">
        <v>41132</v>
      </c>
      <c r="L1945" t="s">
        <v>41131</v>
      </c>
      <c r="M1945" t="s">
        <v>181</v>
      </c>
      <c r="N1945">
        <v>6</v>
      </c>
      <c r="O1945" t="s">
        <v>41130</v>
      </c>
      <c r="P1945" t="s">
        <v>41129</v>
      </c>
      <c r="Q1945" t="s">
        <v>41128</v>
      </c>
      <c r="R1945" s="7">
        <v>43739</v>
      </c>
      <c r="S1945" s="8">
        <f t="shared" si="240"/>
        <v>2019</v>
      </c>
      <c r="T1945" s="8">
        <v>2019</v>
      </c>
      <c r="U1945" s="8">
        <f t="shared" si="241"/>
        <v>3</v>
      </c>
      <c r="V1945" s="7">
        <v>43739</v>
      </c>
      <c r="W1945" t="s">
        <v>242</v>
      </c>
      <c r="X1945" s="2">
        <v>1.3280000000000001</v>
      </c>
      <c r="Y1945" s="6">
        <f t="shared" si="246"/>
        <v>3.5450201542937994E-2</v>
      </c>
      <c r="AA1945">
        <v>15361225</v>
      </c>
      <c r="AB1945">
        <v>18894</v>
      </c>
      <c r="AC1945">
        <v>15485757</v>
      </c>
      <c r="AD1945" t="s">
        <v>1</v>
      </c>
      <c r="AE1945">
        <v>18</v>
      </c>
      <c r="AF1945">
        <v>10</v>
      </c>
      <c r="AG1945">
        <v>8811575</v>
      </c>
      <c r="AH1945" t="s">
        <v>41127</v>
      </c>
      <c r="AI1945" t="s">
        <v>41126</v>
      </c>
      <c r="AJ1945" t="s">
        <v>41125</v>
      </c>
      <c r="AK1945" t="s">
        <v>41124</v>
      </c>
      <c r="AL1945">
        <v>0</v>
      </c>
      <c r="AM1945" s="5">
        <f t="shared" si="242"/>
        <v>0</v>
      </c>
      <c r="AN1945" s="4">
        <f t="shared" si="247"/>
        <v>0</v>
      </c>
      <c r="AO1945" s="3"/>
      <c r="AP1945">
        <v>0</v>
      </c>
      <c r="AQ1945" t="s">
        <v>927</v>
      </c>
      <c r="AR1945" t="s">
        <v>41123</v>
      </c>
      <c r="AS1945" t="s">
        <v>35569</v>
      </c>
      <c r="AT1945" s="2">
        <v>3.8340000000000001</v>
      </c>
      <c r="AU1945" s="1">
        <f t="shared" si="243"/>
        <v>2.4815141080056597</v>
      </c>
      <c r="AV1945" s="1">
        <f t="shared" si="244"/>
        <v>1.7725100771468998</v>
      </c>
      <c r="AW1945" s="1">
        <f t="shared" si="245"/>
        <v>1.0635060462881398</v>
      </c>
    </row>
    <row r="1946" spans="1:49" x14ac:dyDescent="0.2">
      <c r="A1946">
        <v>1944</v>
      </c>
      <c r="B1946" t="s">
        <v>41122</v>
      </c>
      <c r="C1946" t="s">
        <v>41121</v>
      </c>
      <c r="F1946" t="s">
        <v>41120</v>
      </c>
      <c r="G1946" t="s">
        <v>3</v>
      </c>
      <c r="H1946" t="s">
        <v>2</v>
      </c>
      <c r="I1946" t="s">
        <v>2709</v>
      </c>
      <c r="J1946" t="s">
        <v>41119</v>
      </c>
      <c r="K1946" t="s">
        <v>41118</v>
      </c>
      <c r="L1946" t="s">
        <v>41117</v>
      </c>
      <c r="M1946" t="s">
        <v>18</v>
      </c>
      <c r="N1946">
        <v>5</v>
      </c>
      <c r="O1946" t="s">
        <v>41116</v>
      </c>
      <c r="P1946" t="s">
        <v>41115</v>
      </c>
      <c r="Q1946" t="s">
        <v>41114</v>
      </c>
      <c r="R1946" s="7">
        <v>43739</v>
      </c>
      <c r="S1946" s="8">
        <f t="shared" si="240"/>
        <v>2019</v>
      </c>
      <c r="T1946" s="8">
        <v>2019</v>
      </c>
      <c r="U1946" s="8">
        <f t="shared" si="241"/>
        <v>3</v>
      </c>
      <c r="V1946" s="7">
        <v>43739</v>
      </c>
      <c r="W1946" t="s">
        <v>242</v>
      </c>
      <c r="X1946" s="2">
        <v>1.3280000000000001</v>
      </c>
      <c r="Y1946" s="6">
        <f t="shared" si="246"/>
        <v>3.5450201542937994E-2</v>
      </c>
      <c r="AA1946">
        <v>15361225</v>
      </c>
      <c r="AB1946">
        <v>18894</v>
      </c>
      <c r="AC1946">
        <v>15485757</v>
      </c>
      <c r="AD1946" t="s">
        <v>1</v>
      </c>
      <c r="AE1946">
        <v>18</v>
      </c>
      <c r="AF1946">
        <v>10</v>
      </c>
      <c r="AG1946">
        <v>8792161</v>
      </c>
      <c r="AH1946" t="s">
        <v>41113</v>
      </c>
      <c r="AI1946" t="s">
        <v>41112</v>
      </c>
      <c r="AJ1946" t="s">
        <v>41111</v>
      </c>
      <c r="AK1946" t="s">
        <v>41110</v>
      </c>
      <c r="AL1946">
        <v>4</v>
      </c>
      <c r="AM1946" s="5">
        <f t="shared" si="242"/>
        <v>1.3333333333333333</v>
      </c>
      <c r="AN1946" s="4">
        <f t="shared" si="247"/>
        <v>2.0194370819134164E-3</v>
      </c>
      <c r="AO1946" s="3"/>
      <c r="AP1946">
        <v>0</v>
      </c>
      <c r="AQ1946" t="s">
        <v>885</v>
      </c>
      <c r="AR1946" t="s">
        <v>41109</v>
      </c>
      <c r="AS1946" t="s">
        <v>1438</v>
      </c>
      <c r="AT1946" s="2">
        <v>3.8340000000000001</v>
      </c>
      <c r="AU1946" s="1">
        <f t="shared" si="243"/>
        <v>2.5420972204630621</v>
      </c>
      <c r="AV1946" s="1">
        <f t="shared" si="244"/>
        <v>1.8734819312425706</v>
      </c>
      <c r="AW1946" s="1">
        <f t="shared" si="245"/>
        <v>1.204866642022079</v>
      </c>
    </row>
    <row r="1947" spans="1:49" x14ac:dyDescent="0.2">
      <c r="A1947">
        <v>1945</v>
      </c>
      <c r="B1947" t="s">
        <v>41108</v>
      </c>
      <c r="C1947" t="s">
        <v>41107</v>
      </c>
      <c r="F1947" t="s">
        <v>41106</v>
      </c>
      <c r="G1947" t="s">
        <v>3</v>
      </c>
      <c r="H1947" t="s">
        <v>2</v>
      </c>
      <c r="I1947" t="s">
        <v>202</v>
      </c>
      <c r="J1947">
        <v>60017716</v>
      </c>
      <c r="K1947" t="s">
        <v>3256</v>
      </c>
      <c r="L1947" t="s">
        <v>3255</v>
      </c>
      <c r="M1947" t="s">
        <v>58</v>
      </c>
      <c r="N1947">
        <v>2</v>
      </c>
      <c r="O1947" t="s">
        <v>3254</v>
      </c>
      <c r="P1947" t="s">
        <v>3253</v>
      </c>
      <c r="Q1947" t="s">
        <v>3252</v>
      </c>
      <c r="R1947" s="7">
        <v>43739</v>
      </c>
      <c r="S1947" s="8">
        <f t="shared" si="240"/>
        <v>2019</v>
      </c>
      <c r="T1947" s="8">
        <v>2019</v>
      </c>
      <c r="U1947" s="8">
        <f t="shared" si="241"/>
        <v>3</v>
      </c>
      <c r="V1947" s="7">
        <v>43739</v>
      </c>
      <c r="W1947" t="s">
        <v>242</v>
      </c>
      <c r="X1947" s="2">
        <v>1.3280000000000001</v>
      </c>
      <c r="Y1947" s="6">
        <f t="shared" si="246"/>
        <v>3.5450201542937994E-2</v>
      </c>
      <c r="AA1947">
        <v>15361225</v>
      </c>
      <c r="AB1947">
        <v>18894</v>
      </c>
      <c r="AC1947">
        <v>15485757</v>
      </c>
      <c r="AD1947" t="s">
        <v>1</v>
      </c>
      <c r="AE1947">
        <v>18</v>
      </c>
      <c r="AF1947">
        <v>10</v>
      </c>
      <c r="AG1947">
        <v>8812742</v>
      </c>
      <c r="AH1947" t="s">
        <v>41105</v>
      </c>
      <c r="AI1947" t="s">
        <v>41104</v>
      </c>
      <c r="AJ1947" t="s">
        <v>41103</v>
      </c>
      <c r="AK1947" t="s">
        <v>41102</v>
      </c>
      <c r="AL1947">
        <v>0</v>
      </c>
      <c r="AM1947" s="5">
        <f t="shared" si="242"/>
        <v>0</v>
      </c>
      <c r="AN1947" s="4">
        <f t="shared" si="247"/>
        <v>0</v>
      </c>
      <c r="AO1947" s="3"/>
      <c r="AP1947">
        <v>0</v>
      </c>
      <c r="AQ1947" t="s">
        <v>16</v>
      </c>
      <c r="AR1947">
        <v>61561018</v>
      </c>
      <c r="AS1947" t="s">
        <v>15</v>
      </c>
      <c r="AT1947" s="2">
        <v>3.8340000000000001</v>
      </c>
      <c r="AU1947" s="1">
        <f t="shared" si="243"/>
        <v>2.4815141080056597</v>
      </c>
      <c r="AV1947" s="1">
        <f t="shared" si="244"/>
        <v>1.7725100771468998</v>
      </c>
      <c r="AW1947" s="1">
        <f t="shared" si="245"/>
        <v>1.0635060462881398</v>
      </c>
    </row>
    <row r="1948" spans="1:49" x14ac:dyDescent="0.2">
      <c r="A1948">
        <v>1946</v>
      </c>
      <c r="B1948" t="s">
        <v>41101</v>
      </c>
      <c r="C1948" t="s">
        <v>41100</v>
      </c>
      <c r="F1948" t="s">
        <v>41099</v>
      </c>
      <c r="G1948" t="s">
        <v>3</v>
      </c>
      <c r="H1948" t="s">
        <v>2</v>
      </c>
      <c r="I1948" t="s">
        <v>41098</v>
      </c>
      <c r="J1948">
        <v>60025578</v>
      </c>
      <c r="K1948" t="s">
        <v>164</v>
      </c>
      <c r="L1948" t="s">
        <v>75</v>
      </c>
      <c r="M1948" t="s">
        <v>58</v>
      </c>
      <c r="N1948">
        <v>3</v>
      </c>
      <c r="O1948" t="s">
        <v>41097</v>
      </c>
      <c r="P1948" t="s">
        <v>41096</v>
      </c>
      <c r="Q1948" t="s">
        <v>703</v>
      </c>
      <c r="R1948" s="7">
        <v>43739</v>
      </c>
      <c r="S1948" s="8">
        <f t="shared" si="240"/>
        <v>2019</v>
      </c>
      <c r="T1948" s="8">
        <v>2019</v>
      </c>
      <c r="U1948" s="8">
        <f t="shared" si="241"/>
        <v>3</v>
      </c>
      <c r="V1948" s="7">
        <v>43739</v>
      </c>
      <c r="W1948" t="s">
        <v>242</v>
      </c>
      <c r="X1948" s="2">
        <v>1.3280000000000001</v>
      </c>
      <c r="Y1948" s="6">
        <f t="shared" si="246"/>
        <v>3.5450201542937994E-2</v>
      </c>
      <c r="AA1948">
        <v>15361225</v>
      </c>
      <c r="AB1948">
        <v>18894</v>
      </c>
      <c r="AC1948">
        <v>15485757</v>
      </c>
      <c r="AD1948" t="s">
        <v>1</v>
      </c>
      <c r="AE1948">
        <v>18</v>
      </c>
      <c r="AF1948">
        <v>10</v>
      </c>
      <c r="AG1948">
        <v>8807154</v>
      </c>
      <c r="AH1948" t="s">
        <v>41095</v>
      </c>
      <c r="AI1948" t="s">
        <v>41094</v>
      </c>
      <c r="AJ1948" t="s">
        <v>41093</v>
      </c>
      <c r="AK1948" t="s">
        <v>41092</v>
      </c>
      <c r="AL1948">
        <v>7</v>
      </c>
      <c r="AM1948" s="5">
        <f t="shared" si="242"/>
        <v>2.3333333333333335</v>
      </c>
      <c r="AN1948" s="4">
        <f t="shared" si="247"/>
        <v>3.5340148933484792E-3</v>
      </c>
      <c r="AO1948" s="3"/>
      <c r="AP1948">
        <v>0</v>
      </c>
      <c r="AQ1948" t="s">
        <v>16</v>
      </c>
      <c r="AR1948" t="s">
        <v>910</v>
      </c>
      <c r="AS1948" t="s">
        <v>15</v>
      </c>
      <c r="AT1948" s="2">
        <v>3.8340000000000001</v>
      </c>
      <c r="AU1948" s="1">
        <f t="shared" si="243"/>
        <v>2.5875345548061137</v>
      </c>
      <c r="AV1948" s="1">
        <f t="shared" si="244"/>
        <v>1.9492108218143238</v>
      </c>
      <c r="AW1948" s="1">
        <f t="shared" si="245"/>
        <v>1.3108870888225332</v>
      </c>
    </row>
    <row r="1949" spans="1:49" x14ac:dyDescent="0.2">
      <c r="A1949">
        <v>1947</v>
      </c>
      <c r="B1949" t="s">
        <v>41091</v>
      </c>
      <c r="C1949" t="s">
        <v>41090</v>
      </c>
      <c r="F1949" t="s">
        <v>41089</v>
      </c>
      <c r="G1949" t="s">
        <v>3</v>
      </c>
      <c r="H1949" t="s">
        <v>2</v>
      </c>
      <c r="I1949" t="s">
        <v>2120</v>
      </c>
      <c r="J1949" t="s">
        <v>41088</v>
      </c>
      <c r="K1949" t="s">
        <v>41087</v>
      </c>
      <c r="L1949" t="s">
        <v>6065</v>
      </c>
      <c r="M1949" t="s">
        <v>5069</v>
      </c>
      <c r="N1949">
        <v>4</v>
      </c>
      <c r="O1949" t="s">
        <v>41086</v>
      </c>
      <c r="P1949" t="s">
        <v>41085</v>
      </c>
      <c r="Q1949" t="s">
        <v>41084</v>
      </c>
      <c r="R1949" s="7">
        <v>43739</v>
      </c>
      <c r="S1949" s="8">
        <f t="shared" si="240"/>
        <v>2019</v>
      </c>
      <c r="T1949" s="8">
        <v>2019</v>
      </c>
      <c r="U1949" s="8">
        <f t="shared" si="241"/>
        <v>3</v>
      </c>
      <c r="V1949" s="7">
        <v>43739</v>
      </c>
      <c r="W1949" t="s">
        <v>242</v>
      </c>
      <c r="X1949" s="2">
        <v>1.3280000000000001</v>
      </c>
      <c r="Y1949" s="6">
        <f t="shared" si="246"/>
        <v>3.5450201542937994E-2</v>
      </c>
      <c r="AA1949">
        <v>15361225</v>
      </c>
      <c r="AB1949">
        <v>18894</v>
      </c>
      <c r="AC1949">
        <v>15485757</v>
      </c>
      <c r="AD1949" t="s">
        <v>1</v>
      </c>
      <c r="AE1949">
        <v>18</v>
      </c>
      <c r="AF1949">
        <v>10</v>
      </c>
      <c r="AG1949">
        <v>8811566</v>
      </c>
      <c r="AH1949" t="s">
        <v>41083</v>
      </c>
      <c r="AI1949" t="s">
        <v>41082</v>
      </c>
      <c r="AJ1949" t="s">
        <v>41081</v>
      </c>
      <c r="AK1949" t="s">
        <v>41080</v>
      </c>
      <c r="AL1949">
        <v>22</v>
      </c>
      <c r="AM1949" s="5">
        <f t="shared" si="242"/>
        <v>7.333333333333333</v>
      </c>
      <c r="AN1949" s="4">
        <f t="shared" si="247"/>
        <v>1.1106903950523791E-2</v>
      </c>
      <c r="AO1949" s="3"/>
      <c r="AP1949">
        <v>0</v>
      </c>
      <c r="AQ1949" t="s">
        <v>16</v>
      </c>
      <c r="AR1949">
        <v>61501365</v>
      </c>
      <c r="AS1949" t="s">
        <v>15</v>
      </c>
      <c r="AT1949" s="2">
        <v>3.8340000000000001</v>
      </c>
      <c r="AU1949" s="1">
        <f t="shared" si="243"/>
        <v>2.8147212265213732</v>
      </c>
      <c r="AV1949" s="1">
        <f t="shared" si="244"/>
        <v>2.3278552746730892</v>
      </c>
      <c r="AW1949" s="1">
        <f t="shared" si="245"/>
        <v>1.8409893228248053</v>
      </c>
    </row>
    <row r="1950" spans="1:49" x14ac:dyDescent="0.2">
      <c r="A1950">
        <v>1948</v>
      </c>
      <c r="B1950" t="s">
        <v>41079</v>
      </c>
      <c r="C1950" t="s">
        <v>41078</v>
      </c>
      <c r="F1950" t="s">
        <v>41077</v>
      </c>
      <c r="G1950" t="s">
        <v>3</v>
      </c>
      <c r="H1950" t="s">
        <v>2</v>
      </c>
      <c r="I1950" t="s">
        <v>1676</v>
      </c>
      <c r="J1950">
        <v>60022414</v>
      </c>
      <c r="K1950" t="s">
        <v>1080</v>
      </c>
      <c r="L1950" t="s">
        <v>691</v>
      </c>
      <c r="M1950" t="s">
        <v>58</v>
      </c>
      <c r="N1950">
        <v>4</v>
      </c>
      <c r="O1950" t="s">
        <v>41076</v>
      </c>
      <c r="P1950" t="s">
        <v>41075</v>
      </c>
      <c r="Q1950" t="s">
        <v>3445</v>
      </c>
      <c r="R1950" s="7">
        <v>43739</v>
      </c>
      <c r="S1950" s="8">
        <f t="shared" si="240"/>
        <v>2019</v>
      </c>
      <c r="T1950" s="8">
        <v>2019</v>
      </c>
      <c r="U1950" s="8">
        <f t="shared" si="241"/>
        <v>3</v>
      </c>
      <c r="V1950" s="7">
        <v>43739</v>
      </c>
      <c r="W1950" t="s">
        <v>242</v>
      </c>
      <c r="X1950" s="2">
        <v>1.3280000000000001</v>
      </c>
      <c r="Y1950" s="6">
        <f t="shared" si="246"/>
        <v>3.5450201542937994E-2</v>
      </c>
      <c r="AA1950">
        <v>15361225</v>
      </c>
      <c r="AB1950">
        <v>18894</v>
      </c>
      <c r="AC1950">
        <v>15485757</v>
      </c>
      <c r="AD1950" t="s">
        <v>1</v>
      </c>
      <c r="AE1950">
        <v>18</v>
      </c>
      <c r="AF1950">
        <v>10</v>
      </c>
      <c r="AG1950">
        <v>8809202</v>
      </c>
      <c r="AH1950" t="s">
        <v>41074</v>
      </c>
      <c r="AI1950" t="s">
        <v>41073</v>
      </c>
      <c r="AJ1950" t="s">
        <v>41072</v>
      </c>
      <c r="AK1950" t="s">
        <v>41071</v>
      </c>
      <c r="AL1950">
        <v>2</v>
      </c>
      <c r="AM1950" s="5">
        <f t="shared" si="242"/>
        <v>0.66666666666666663</v>
      </c>
      <c r="AN1950" s="4">
        <f t="shared" si="247"/>
        <v>1.0097185409567082E-3</v>
      </c>
      <c r="AO1950" s="3"/>
      <c r="AP1950">
        <v>0</v>
      </c>
      <c r="AR1950" t="s">
        <v>41070</v>
      </c>
      <c r="AS1950" t="s">
        <v>1079</v>
      </c>
      <c r="AT1950" s="2">
        <v>3.8340000000000001</v>
      </c>
      <c r="AU1950" s="1">
        <f t="shared" si="243"/>
        <v>2.5118056642343607</v>
      </c>
      <c r="AV1950" s="1">
        <f t="shared" si="244"/>
        <v>1.8229960041947351</v>
      </c>
      <c r="AW1950" s="1">
        <f t="shared" si="245"/>
        <v>1.1341863441551092</v>
      </c>
    </row>
    <row r="1951" spans="1:49" x14ac:dyDescent="0.2">
      <c r="A1951">
        <v>1949</v>
      </c>
      <c r="B1951" t="s">
        <v>41069</v>
      </c>
      <c r="C1951" t="s">
        <v>41068</v>
      </c>
      <c r="F1951" t="s">
        <v>41067</v>
      </c>
      <c r="G1951" t="s">
        <v>3</v>
      </c>
      <c r="H1951" t="s">
        <v>2</v>
      </c>
      <c r="I1951" t="s">
        <v>41066</v>
      </c>
      <c r="J1951" t="s">
        <v>41065</v>
      </c>
      <c r="K1951" t="s">
        <v>41064</v>
      </c>
      <c r="L1951" t="s">
        <v>41063</v>
      </c>
      <c r="M1951" t="s">
        <v>366</v>
      </c>
      <c r="N1951">
        <v>6</v>
      </c>
      <c r="O1951" t="s">
        <v>41062</v>
      </c>
      <c r="P1951" t="s">
        <v>41061</v>
      </c>
      <c r="Q1951" t="s">
        <v>41060</v>
      </c>
      <c r="R1951" s="7">
        <v>43739</v>
      </c>
      <c r="S1951" s="8">
        <f t="shared" si="240"/>
        <v>2019</v>
      </c>
      <c r="T1951" s="8">
        <v>2019</v>
      </c>
      <c r="U1951" s="8">
        <f t="shared" si="241"/>
        <v>3</v>
      </c>
      <c r="V1951" s="7">
        <v>43739</v>
      </c>
      <c r="W1951" t="s">
        <v>242</v>
      </c>
      <c r="X1951" s="2">
        <v>1.3280000000000001</v>
      </c>
      <c r="Y1951" s="6">
        <f t="shared" si="246"/>
        <v>3.5450201542937994E-2</v>
      </c>
      <c r="AA1951">
        <v>15361225</v>
      </c>
      <c r="AB1951">
        <v>18894</v>
      </c>
      <c r="AC1951">
        <v>15485757</v>
      </c>
      <c r="AD1951" t="s">
        <v>1</v>
      </c>
      <c r="AE1951">
        <v>18</v>
      </c>
      <c r="AF1951">
        <v>10</v>
      </c>
      <c r="AG1951">
        <v>8805359</v>
      </c>
      <c r="AH1951" t="s">
        <v>41059</v>
      </c>
      <c r="AI1951" t="s">
        <v>41058</v>
      </c>
      <c r="AJ1951" t="s">
        <v>41057</v>
      </c>
      <c r="AK1951" t="s">
        <v>41056</v>
      </c>
      <c r="AL1951">
        <v>9</v>
      </c>
      <c r="AM1951" s="5">
        <f t="shared" si="242"/>
        <v>3</v>
      </c>
      <c r="AN1951" s="4">
        <f t="shared" si="247"/>
        <v>4.5437334343051876E-3</v>
      </c>
      <c r="AO1951" s="3"/>
      <c r="AP1951">
        <v>0</v>
      </c>
      <c r="AQ1951" t="s">
        <v>16</v>
      </c>
      <c r="AR1951">
        <v>61971392</v>
      </c>
      <c r="AS1951" t="s">
        <v>15</v>
      </c>
      <c r="AT1951" s="2">
        <v>3.8340000000000001</v>
      </c>
      <c r="AU1951" s="1">
        <f t="shared" si="243"/>
        <v>2.6178261110348151</v>
      </c>
      <c r="AV1951" s="1">
        <f t="shared" si="244"/>
        <v>1.9996967488621591</v>
      </c>
      <c r="AW1951" s="1">
        <f t="shared" si="245"/>
        <v>1.3815673866895029</v>
      </c>
    </row>
    <row r="1952" spans="1:49" x14ac:dyDescent="0.2">
      <c r="A1952">
        <v>1950</v>
      </c>
      <c r="B1952" t="s">
        <v>41055</v>
      </c>
      <c r="C1952" t="s">
        <v>41054</v>
      </c>
      <c r="F1952" t="s">
        <v>41053</v>
      </c>
      <c r="G1952" t="s">
        <v>3</v>
      </c>
      <c r="H1952" t="s">
        <v>2</v>
      </c>
      <c r="I1952" t="s">
        <v>41052</v>
      </c>
      <c r="J1952" t="s">
        <v>41051</v>
      </c>
      <c r="K1952" t="s">
        <v>41050</v>
      </c>
      <c r="L1952" t="s">
        <v>1708</v>
      </c>
      <c r="M1952" t="s">
        <v>308</v>
      </c>
      <c r="N1952">
        <v>3</v>
      </c>
      <c r="O1952" t="s">
        <v>41049</v>
      </c>
      <c r="P1952" t="s">
        <v>41048</v>
      </c>
      <c r="Q1952" t="s">
        <v>41047</v>
      </c>
      <c r="R1952" s="7">
        <v>43739</v>
      </c>
      <c r="S1952" s="8">
        <f t="shared" si="240"/>
        <v>2019</v>
      </c>
      <c r="T1952" s="8">
        <v>2019</v>
      </c>
      <c r="U1952" s="8">
        <f t="shared" si="241"/>
        <v>3</v>
      </c>
      <c r="V1952" s="7">
        <v>43739</v>
      </c>
      <c r="W1952" t="s">
        <v>242</v>
      </c>
      <c r="X1952" s="2">
        <v>1.3280000000000001</v>
      </c>
      <c r="Y1952" s="6">
        <f t="shared" si="246"/>
        <v>3.5450201542937994E-2</v>
      </c>
      <c r="AA1952">
        <v>15361225</v>
      </c>
      <c r="AB1952">
        <v>18894</v>
      </c>
      <c r="AC1952">
        <v>15485757</v>
      </c>
      <c r="AD1952" t="s">
        <v>1</v>
      </c>
      <c r="AE1952">
        <v>18</v>
      </c>
      <c r="AF1952">
        <v>10</v>
      </c>
      <c r="AG1952">
        <v>8828072</v>
      </c>
      <c r="AH1952" t="s">
        <v>41046</v>
      </c>
      <c r="AI1952" t="s">
        <v>41045</v>
      </c>
      <c r="AJ1952" t="s">
        <v>41044</v>
      </c>
      <c r="AK1952" t="s">
        <v>41043</v>
      </c>
      <c r="AL1952">
        <v>2</v>
      </c>
      <c r="AM1952" s="5">
        <f t="shared" si="242"/>
        <v>0.66666666666666663</v>
      </c>
      <c r="AN1952" s="4">
        <f t="shared" si="247"/>
        <v>1.0097185409567082E-3</v>
      </c>
      <c r="AO1952" s="3"/>
      <c r="AP1952">
        <v>0</v>
      </c>
      <c r="AR1952" t="s">
        <v>0</v>
      </c>
      <c r="AT1952" s="2">
        <v>3.8340000000000001</v>
      </c>
      <c r="AU1952" s="1">
        <f t="shared" si="243"/>
        <v>2.5118056642343607</v>
      </c>
      <c r="AV1952" s="1">
        <f t="shared" si="244"/>
        <v>1.8229960041947351</v>
      </c>
      <c r="AW1952" s="1">
        <f t="shared" si="245"/>
        <v>1.1341863441551092</v>
      </c>
    </row>
    <row r="1953" spans="1:49" x14ac:dyDescent="0.2">
      <c r="A1953">
        <v>1951</v>
      </c>
      <c r="B1953" t="s">
        <v>41042</v>
      </c>
      <c r="C1953" t="s">
        <v>41041</v>
      </c>
      <c r="F1953" t="s">
        <v>41040</v>
      </c>
      <c r="G1953" t="s">
        <v>3</v>
      </c>
      <c r="H1953" t="s">
        <v>2</v>
      </c>
      <c r="I1953" t="s">
        <v>41039</v>
      </c>
      <c r="J1953" t="s">
        <v>41038</v>
      </c>
      <c r="K1953" t="s">
        <v>41037</v>
      </c>
      <c r="L1953" t="s">
        <v>41036</v>
      </c>
      <c r="M1953" t="s">
        <v>1738</v>
      </c>
      <c r="N1953">
        <v>4</v>
      </c>
      <c r="O1953" t="s">
        <v>41035</v>
      </c>
      <c r="P1953" t="s">
        <v>41034</v>
      </c>
      <c r="Q1953" t="s">
        <v>41033</v>
      </c>
      <c r="R1953" s="7">
        <v>43739</v>
      </c>
      <c r="S1953" s="8">
        <f t="shared" si="240"/>
        <v>2019</v>
      </c>
      <c r="T1953" s="8">
        <v>2019</v>
      </c>
      <c r="U1953" s="8">
        <f t="shared" si="241"/>
        <v>3</v>
      </c>
      <c r="V1953" s="7">
        <v>43739</v>
      </c>
      <c r="W1953" t="s">
        <v>242</v>
      </c>
      <c r="X1953" s="2">
        <v>1.3280000000000001</v>
      </c>
      <c r="Y1953" s="6">
        <f t="shared" si="246"/>
        <v>3.5450201542937994E-2</v>
      </c>
      <c r="AA1953">
        <v>15361225</v>
      </c>
      <c r="AB1953">
        <v>18894</v>
      </c>
      <c r="AC1953">
        <v>15485757</v>
      </c>
      <c r="AD1953" t="s">
        <v>1</v>
      </c>
      <c r="AE1953">
        <v>18</v>
      </c>
      <c r="AF1953">
        <v>10</v>
      </c>
      <c r="AG1953">
        <v>8825473</v>
      </c>
      <c r="AH1953" t="s">
        <v>41032</v>
      </c>
      <c r="AI1953" t="s">
        <v>41031</v>
      </c>
      <c r="AJ1953" t="s">
        <v>41030</v>
      </c>
      <c r="AK1953" t="s">
        <v>41029</v>
      </c>
      <c r="AL1953">
        <v>1</v>
      </c>
      <c r="AM1953" s="5">
        <f t="shared" si="242"/>
        <v>0.33333333333333331</v>
      </c>
      <c r="AN1953" s="4">
        <f t="shared" si="247"/>
        <v>5.048592704783541E-4</v>
      </c>
      <c r="AO1953" s="3"/>
      <c r="AP1953">
        <v>0</v>
      </c>
      <c r="AQ1953" t="s">
        <v>1905</v>
      </c>
      <c r="AR1953" t="s">
        <v>0</v>
      </c>
      <c r="AS1953" t="s">
        <v>1451</v>
      </c>
      <c r="AT1953" s="2">
        <v>3.8340000000000001</v>
      </c>
      <c r="AU1953" s="1">
        <f t="shared" si="243"/>
        <v>2.49665988612001</v>
      </c>
      <c r="AV1953" s="1">
        <f t="shared" si="244"/>
        <v>1.7977530406708173</v>
      </c>
      <c r="AW1953" s="1">
        <f t="shared" si="245"/>
        <v>1.0988461952216246</v>
      </c>
    </row>
    <row r="1954" spans="1:49" x14ac:dyDescent="0.2">
      <c r="A1954">
        <v>1952</v>
      </c>
      <c r="B1954" t="s">
        <v>41028</v>
      </c>
      <c r="C1954" t="s">
        <v>41027</v>
      </c>
      <c r="F1954" t="s">
        <v>41026</v>
      </c>
      <c r="G1954" t="s">
        <v>3</v>
      </c>
      <c r="H1954" t="s">
        <v>2</v>
      </c>
      <c r="I1954" t="s">
        <v>1083</v>
      </c>
      <c r="J1954">
        <v>60005465</v>
      </c>
      <c r="K1954" t="s">
        <v>299</v>
      </c>
      <c r="L1954" t="s">
        <v>298</v>
      </c>
      <c r="M1954" t="s">
        <v>58</v>
      </c>
      <c r="N1954">
        <v>6</v>
      </c>
      <c r="O1954" t="s">
        <v>41025</v>
      </c>
      <c r="P1954" t="s">
        <v>41024</v>
      </c>
      <c r="Q1954" t="s">
        <v>1887</v>
      </c>
      <c r="R1954" s="7">
        <v>43739</v>
      </c>
      <c r="S1954" s="8">
        <f t="shared" si="240"/>
        <v>2019</v>
      </c>
      <c r="T1954" s="8">
        <v>2019</v>
      </c>
      <c r="U1954" s="8">
        <f t="shared" si="241"/>
        <v>3</v>
      </c>
      <c r="V1954" s="7">
        <v>43739</v>
      </c>
      <c r="W1954" t="s">
        <v>250</v>
      </c>
      <c r="X1954" s="2">
        <v>1.3720000000000001</v>
      </c>
      <c r="Y1954" s="6">
        <f t="shared" si="246"/>
        <v>3.662475641333654E-2</v>
      </c>
      <c r="AA1954" t="s">
        <v>249</v>
      </c>
      <c r="AB1954">
        <v>17259</v>
      </c>
      <c r="AC1954">
        <v>15580571</v>
      </c>
      <c r="AD1954" t="s">
        <v>1</v>
      </c>
      <c r="AE1954">
        <v>16</v>
      </c>
      <c r="AF1954">
        <v>10</v>
      </c>
      <c r="AG1954">
        <v>8714021</v>
      </c>
      <c r="AH1954" t="s">
        <v>41023</v>
      </c>
      <c r="AI1954" t="s">
        <v>41022</v>
      </c>
      <c r="AJ1954" t="s">
        <v>41021</v>
      </c>
      <c r="AK1954" t="s">
        <v>41020</v>
      </c>
      <c r="AL1954">
        <v>16</v>
      </c>
      <c r="AM1954" s="5">
        <f t="shared" si="242"/>
        <v>5.333333333333333</v>
      </c>
      <c r="AN1954" s="4">
        <f t="shared" si="247"/>
        <v>8.0777483276536655E-3</v>
      </c>
      <c r="AO1954" s="3"/>
      <c r="AP1954">
        <v>0</v>
      </c>
      <c r="AQ1954" t="s">
        <v>2857</v>
      </c>
      <c r="AR1954" t="s">
        <v>41019</v>
      </c>
      <c r="AS1954" t="s">
        <v>2856</v>
      </c>
      <c r="AT1954" s="2">
        <v>3.9660000000000002</v>
      </c>
      <c r="AU1954" s="1">
        <f t="shared" si="243"/>
        <v>2.8060653987631676</v>
      </c>
      <c r="AV1954" s="1">
        <f t="shared" si="244"/>
        <v>2.2351252370495103</v>
      </c>
      <c r="AW1954" s="1">
        <f t="shared" si="245"/>
        <v>1.6641850753358529</v>
      </c>
    </row>
    <row r="1955" spans="1:49" x14ac:dyDescent="0.2">
      <c r="A1955">
        <v>1953</v>
      </c>
      <c r="B1955" t="s">
        <v>41018</v>
      </c>
      <c r="C1955" t="s">
        <v>41017</v>
      </c>
      <c r="F1955" t="s">
        <v>41016</v>
      </c>
      <c r="G1955" t="s">
        <v>3</v>
      </c>
      <c r="H1955" t="s">
        <v>2</v>
      </c>
      <c r="I1955" t="s">
        <v>20129</v>
      </c>
      <c r="J1955">
        <v>60021666</v>
      </c>
      <c r="K1955" t="s">
        <v>71</v>
      </c>
      <c r="L1955" t="s">
        <v>98</v>
      </c>
      <c r="M1955" t="s">
        <v>58</v>
      </c>
      <c r="N1955">
        <v>5</v>
      </c>
      <c r="O1955" t="s">
        <v>41015</v>
      </c>
      <c r="P1955" t="s">
        <v>41014</v>
      </c>
      <c r="Q1955" t="s">
        <v>698</v>
      </c>
      <c r="R1955" s="7">
        <v>43739</v>
      </c>
      <c r="S1955" s="8">
        <f t="shared" si="240"/>
        <v>2019</v>
      </c>
      <c r="T1955" s="8">
        <v>2019</v>
      </c>
      <c r="U1955" s="8">
        <f t="shared" si="241"/>
        <v>3</v>
      </c>
      <c r="V1955" s="7">
        <v>43739</v>
      </c>
      <c r="W1955" t="s">
        <v>242</v>
      </c>
      <c r="X1955" s="2">
        <v>1.3280000000000001</v>
      </c>
      <c r="Y1955" s="6">
        <f t="shared" si="246"/>
        <v>3.5450201542937994E-2</v>
      </c>
      <c r="AA1955">
        <v>15361225</v>
      </c>
      <c r="AB1955">
        <v>18894</v>
      </c>
      <c r="AC1955">
        <v>15485757</v>
      </c>
      <c r="AD1955" t="s">
        <v>1</v>
      </c>
      <c r="AE1955">
        <v>18</v>
      </c>
      <c r="AF1955">
        <v>10</v>
      </c>
      <c r="AG1955">
        <v>8822465</v>
      </c>
      <c r="AH1955" t="s">
        <v>41013</v>
      </c>
      <c r="AI1955" t="s">
        <v>41012</v>
      </c>
      <c r="AJ1955" t="s">
        <v>41011</v>
      </c>
      <c r="AK1955" t="s">
        <v>41010</v>
      </c>
      <c r="AL1955">
        <v>18</v>
      </c>
      <c r="AM1955" s="5">
        <f t="shared" si="242"/>
        <v>6</v>
      </c>
      <c r="AN1955" s="4">
        <f t="shared" si="247"/>
        <v>9.0874668686103752E-3</v>
      </c>
      <c r="AO1955" s="3"/>
      <c r="AP1955">
        <v>0</v>
      </c>
      <c r="AQ1955" t="s">
        <v>16</v>
      </c>
      <c r="AR1955" t="s">
        <v>41009</v>
      </c>
      <c r="AS1955" t="s">
        <v>5478</v>
      </c>
      <c r="AT1955" s="2">
        <v>3.8340000000000001</v>
      </c>
      <c r="AU1955" s="1">
        <f t="shared" si="243"/>
        <v>2.7541381140639709</v>
      </c>
      <c r="AV1955" s="1">
        <f t="shared" si="244"/>
        <v>2.2268834205774182</v>
      </c>
      <c r="AW1955" s="1">
        <f t="shared" si="245"/>
        <v>1.6996287270908663</v>
      </c>
    </row>
    <row r="1956" spans="1:49" x14ac:dyDescent="0.2">
      <c r="A1956">
        <v>1954</v>
      </c>
      <c r="B1956" t="s">
        <v>41008</v>
      </c>
      <c r="C1956" t="s">
        <v>41007</v>
      </c>
      <c r="F1956" t="s">
        <v>41006</v>
      </c>
      <c r="G1956" t="s">
        <v>3</v>
      </c>
      <c r="H1956" t="s">
        <v>2</v>
      </c>
      <c r="I1956" t="s">
        <v>41005</v>
      </c>
      <c r="J1956" t="s">
        <v>41004</v>
      </c>
      <c r="K1956" t="s">
        <v>41003</v>
      </c>
      <c r="L1956" t="s">
        <v>41002</v>
      </c>
      <c r="M1956" t="s">
        <v>127</v>
      </c>
      <c r="N1956">
        <v>5</v>
      </c>
      <c r="O1956" t="s">
        <v>41001</v>
      </c>
      <c r="P1956" t="s">
        <v>41000</v>
      </c>
      <c r="Q1956" t="s">
        <v>40999</v>
      </c>
      <c r="R1956" s="7">
        <v>43739</v>
      </c>
      <c r="S1956" s="8">
        <f t="shared" si="240"/>
        <v>2019</v>
      </c>
      <c r="T1956" s="8">
        <v>2019</v>
      </c>
      <c r="U1956" s="8">
        <f t="shared" si="241"/>
        <v>3</v>
      </c>
      <c r="V1956" s="7">
        <v>43739</v>
      </c>
      <c r="W1956" t="s">
        <v>242</v>
      </c>
      <c r="X1956" s="2">
        <v>1.3280000000000001</v>
      </c>
      <c r="Y1956" s="6">
        <f t="shared" si="246"/>
        <v>3.5450201542937994E-2</v>
      </c>
      <c r="AA1956">
        <v>15361225</v>
      </c>
      <c r="AB1956">
        <v>18894</v>
      </c>
      <c r="AC1956">
        <v>15485757</v>
      </c>
      <c r="AD1956" t="s">
        <v>1</v>
      </c>
      <c r="AE1956">
        <v>18</v>
      </c>
      <c r="AF1956">
        <v>10</v>
      </c>
      <c r="AG1956">
        <v>8827653</v>
      </c>
      <c r="AH1956" t="s">
        <v>40998</v>
      </c>
      <c r="AI1956" t="s">
        <v>40997</v>
      </c>
      <c r="AJ1956" t="s">
        <v>40996</v>
      </c>
      <c r="AK1956" t="s">
        <v>40995</v>
      </c>
      <c r="AL1956">
        <v>3</v>
      </c>
      <c r="AM1956" s="5">
        <f t="shared" si="242"/>
        <v>1</v>
      </c>
      <c r="AN1956" s="4">
        <f t="shared" si="247"/>
        <v>1.5145778114350624E-3</v>
      </c>
      <c r="AO1956" s="3"/>
      <c r="AP1956">
        <v>0</v>
      </c>
      <c r="AR1956" t="s">
        <v>0</v>
      </c>
      <c r="AT1956" s="2">
        <v>3.8340000000000001</v>
      </c>
      <c r="AU1956" s="1">
        <f t="shared" si="243"/>
        <v>2.5269514423487114</v>
      </c>
      <c r="AV1956" s="1">
        <f t="shared" si="244"/>
        <v>1.8482389677186528</v>
      </c>
      <c r="AW1956" s="1">
        <f t="shared" si="245"/>
        <v>1.1695264930885942</v>
      </c>
    </row>
    <row r="1957" spans="1:49" x14ac:dyDescent="0.2">
      <c r="A1957">
        <v>1955</v>
      </c>
      <c r="B1957" t="s">
        <v>40994</v>
      </c>
      <c r="C1957" t="s">
        <v>40993</v>
      </c>
      <c r="F1957" t="s">
        <v>40992</v>
      </c>
      <c r="G1957" t="s">
        <v>3</v>
      </c>
      <c r="H1957" t="s">
        <v>2</v>
      </c>
      <c r="I1957" t="s">
        <v>40991</v>
      </c>
      <c r="J1957" t="s">
        <v>40990</v>
      </c>
      <c r="K1957" t="s">
        <v>40989</v>
      </c>
      <c r="L1957" t="s">
        <v>40988</v>
      </c>
      <c r="M1957" t="s">
        <v>40987</v>
      </c>
      <c r="N1957">
        <v>7</v>
      </c>
      <c r="O1957" t="s">
        <v>40986</v>
      </c>
      <c r="P1957" t="s">
        <v>40985</v>
      </c>
      <c r="Q1957" t="s">
        <v>40984</v>
      </c>
      <c r="R1957" s="7">
        <v>43739</v>
      </c>
      <c r="S1957" s="8">
        <f t="shared" si="240"/>
        <v>2019</v>
      </c>
      <c r="T1957" s="8">
        <v>2019</v>
      </c>
      <c r="U1957" s="8">
        <f t="shared" si="241"/>
        <v>3</v>
      </c>
      <c r="V1957" s="7">
        <v>43739</v>
      </c>
      <c r="W1957" t="s">
        <v>242</v>
      </c>
      <c r="X1957" s="2">
        <v>1.3280000000000001</v>
      </c>
      <c r="Y1957" s="6">
        <f t="shared" si="246"/>
        <v>3.5450201542937994E-2</v>
      </c>
      <c r="AA1957">
        <v>15361225</v>
      </c>
      <c r="AB1957">
        <v>18894</v>
      </c>
      <c r="AC1957">
        <v>15485757</v>
      </c>
      <c r="AD1957" t="s">
        <v>1</v>
      </c>
      <c r="AE1957">
        <v>18</v>
      </c>
      <c r="AF1957">
        <v>10</v>
      </c>
      <c r="AG1957">
        <v>8827274</v>
      </c>
      <c r="AH1957" t="s">
        <v>40983</v>
      </c>
      <c r="AI1957" t="s">
        <v>40982</v>
      </c>
      <c r="AJ1957" t="s">
        <v>40981</v>
      </c>
      <c r="AK1957" t="s">
        <v>40980</v>
      </c>
      <c r="AL1957">
        <v>2</v>
      </c>
      <c r="AM1957" s="5">
        <f t="shared" si="242"/>
        <v>0.66666666666666663</v>
      </c>
      <c r="AN1957" s="4">
        <f t="shared" si="247"/>
        <v>1.0097185409567082E-3</v>
      </c>
      <c r="AO1957" s="3"/>
      <c r="AP1957">
        <v>0</v>
      </c>
      <c r="AQ1957" t="s">
        <v>16</v>
      </c>
      <c r="AR1957">
        <v>61631012</v>
      </c>
      <c r="AS1957" t="s">
        <v>15</v>
      </c>
      <c r="AT1957" s="2">
        <v>3.8340000000000001</v>
      </c>
      <c r="AU1957" s="1">
        <f t="shared" si="243"/>
        <v>2.5118056642343607</v>
      </c>
      <c r="AV1957" s="1">
        <f t="shared" si="244"/>
        <v>1.8229960041947351</v>
      </c>
      <c r="AW1957" s="1">
        <f t="shared" si="245"/>
        <v>1.1341863441551092</v>
      </c>
    </row>
    <row r="1958" spans="1:49" x14ac:dyDescent="0.2">
      <c r="A1958">
        <v>1956</v>
      </c>
      <c r="B1958" t="s">
        <v>40979</v>
      </c>
      <c r="C1958" t="s">
        <v>40978</v>
      </c>
      <c r="F1958" t="s">
        <v>40977</v>
      </c>
      <c r="G1958" t="s">
        <v>3</v>
      </c>
      <c r="H1958" t="s">
        <v>2</v>
      </c>
      <c r="I1958" t="s">
        <v>359</v>
      </c>
      <c r="J1958">
        <v>60009387</v>
      </c>
      <c r="K1958" t="s">
        <v>2133</v>
      </c>
      <c r="L1958" t="s">
        <v>773</v>
      </c>
      <c r="M1958" t="s">
        <v>85</v>
      </c>
      <c r="N1958">
        <v>2</v>
      </c>
      <c r="O1958" t="s">
        <v>5707</v>
      </c>
      <c r="P1958" t="s">
        <v>5706</v>
      </c>
      <c r="Q1958" t="s">
        <v>40976</v>
      </c>
      <c r="R1958" s="7">
        <v>43739</v>
      </c>
      <c r="S1958" s="8">
        <f t="shared" si="240"/>
        <v>2019</v>
      </c>
      <c r="T1958" s="8">
        <v>2019</v>
      </c>
      <c r="U1958" s="8">
        <f t="shared" si="241"/>
        <v>3</v>
      </c>
      <c r="V1958" s="7">
        <v>43739</v>
      </c>
      <c r="W1958" t="s">
        <v>242</v>
      </c>
      <c r="X1958" s="2">
        <v>1.3280000000000001</v>
      </c>
      <c r="Y1958" s="6">
        <f t="shared" si="246"/>
        <v>3.5450201542937994E-2</v>
      </c>
      <c r="AA1958">
        <v>15361225</v>
      </c>
      <c r="AB1958">
        <v>18894</v>
      </c>
      <c r="AC1958">
        <v>15485757</v>
      </c>
      <c r="AD1958" t="s">
        <v>1</v>
      </c>
      <c r="AE1958">
        <v>18</v>
      </c>
      <c r="AF1958">
        <v>10</v>
      </c>
      <c r="AG1958">
        <v>8807155</v>
      </c>
      <c r="AH1958" t="s">
        <v>5553</v>
      </c>
      <c r="AI1958" t="s">
        <v>40975</v>
      </c>
      <c r="AJ1958" t="s">
        <v>40974</v>
      </c>
      <c r="AK1958" t="s">
        <v>40973</v>
      </c>
      <c r="AL1958">
        <v>5</v>
      </c>
      <c r="AM1958" s="5">
        <f t="shared" si="242"/>
        <v>1.6666666666666667</v>
      </c>
      <c r="AN1958" s="4">
        <f t="shared" si="247"/>
        <v>2.5242963523917708E-3</v>
      </c>
      <c r="AO1958" s="3"/>
      <c r="AP1958">
        <v>0</v>
      </c>
      <c r="AR1958" t="s">
        <v>0</v>
      </c>
      <c r="AT1958" s="2">
        <v>3.8340000000000001</v>
      </c>
      <c r="AU1958" s="1">
        <f t="shared" si="243"/>
        <v>2.5572429985774128</v>
      </c>
      <c r="AV1958" s="1">
        <f t="shared" si="244"/>
        <v>1.8987248947664883</v>
      </c>
      <c r="AW1958" s="1">
        <f t="shared" si="245"/>
        <v>1.2402067909555639</v>
      </c>
    </row>
    <row r="1959" spans="1:49" x14ac:dyDescent="0.2">
      <c r="A1959">
        <v>1957</v>
      </c>
      <c r="B1959" t="s">
        <v>40972</v>
      </c>
      <c r="C1959" t="s">
        <v>40971</v>
      </c>
      <c r="F1959" t="s">
        <v>40970</v>
      </c>
      <c r="G1959" t="s">
        <v>3</v>
      </c>
      <c r="H1959" t="s">
        <v>2</v>
      </c>
      <c r="I1959" t="s">
        <v>2783</v>
      </c>
      <c r="J1959" t="s">
        <v>40969</v>
      </c>
      <c r="K1959" t="s">
        <v>40968</v>
      </c>
      <c r="L1959" t="s">
        <v>40967</v>
      </c>
      <c r="M1959" t="s">
        <v>40966</v>
      </c>
      <c r="N1959">
        <v>6</v>
      </c>
      <c r="O1959" t="s">
        <v>40965</v>
      </c>
      <c r="P1959" t="s">
        <v>40964</v>
      </c>
      <c r="Q1959" t="s">
        <v>40963</v>
      </c>
      <c r="R1959" s="7">
        <v>43739</v>
      </c>
      <c r="S1959" s="8">
        <f t="shared" si="240"/>
        <v>2019</v>
      </c>
      <c r="T1959" s="8">
        <v>2019</v>
      </c>
      <c r="U1959" s="8">
        <f t="shared" si="241"/>
        <v>3</v>
      </c>
      <c r="V1959" s="7">
        <v>43739</v>
      </c>
      <c r="W1959" t="s">
        <v>242</v>
      </c>
      <c r="X1959" s="2">
        <v>1.3280000000000001</v>
      </c>
      <c r="Y1959" s="6">
        <f t="shared" si="246"/>
        <v>3.5450201542937994E-2</v>
      </c>
      <c r="AA1959">
        <v>15361225</v>
      </c>
      <c r="AB1959">
        <v>18894</v>
      </c>
      <c r="AC1959">
        <v>15485757</v>
      </c>
      <c r="AD1959" t="s">
        <v>1</v>
      </c>
      <c r="AE1959">
        <v>18</v>
      </c>
      <c r="AF1959">
        <v>10</v>
      </c>
      <c r="AG1959">
        <v>8807190</v>
      </c>
      <c r="AH1959" t="s">
        <v>40962</v>
      </c>
      <c r="AI1959" t="s">
        <v>40961</v>
      </c>
      <c r="AJ1959" t="s">
        <v>40960</v>
      </c>
      <c r="AK1959" t="s">
        <v>40959</v>
      </c>
      <c r="AL1959">
        <v>6</v>
      </c>
      <c r="AM1959" s="5">
        <f t="shared" si="242"/>
        <v>2</v>
      </c>
      <c r="AN1959" s="4">
        <f t="shared" si="247"/>
        <v>3.0291556228701248E-3</v>
      </c>
      <c r="AO1959" s="3"/>
      <c r="AP1959">
        <v>0</v>
      </c>
      <c r="AQ1959" t="s">
        <v>16</v>
      </c>
      <c r="AR1959">
        <v>61471268</v>
      </c>
      <c r="AS1959" t="s">
        <v>15</v>
      </c>
      <c r="AT1959" s="2">
        <v>3.8340000000000001</v>
      </c>
      <c r="AU1959" s="1">
        <f t="shared" si="243"/>
        <v>2.5723887766917635</v>
      </c>
      <c r="AV1959" s="1">
        <f t="shared" si="244"/>
        <v>1.9239678582904058</v>
      </c>
      <c r="AW1959" s="1">
        <f t="shared" si="245"/>
        <v>1.2755469398890484</v>
      </c>
    </row>
    <row r="1960" spans="1:49" x14ac:dyDescent="0.2">
      <c r="A1960">
        <v>1958</v>
      </c>
      <c r="B1960" t="s">
        <v>40958</v>
      </c>
      <c r="C1960" t="s">
        <v>40957</v>
      </c>
      <c r="F1960" t="s">
        <v>40956</v>
      </c>
      <c r="G1960" t="s">
        <v>3</v>
      </c>
      <c r="H1960" t="s">
        <v>2</v>
      </c>
      <c r="I1960" t="s">
        <v>40955</v>
      </c>
      <c r="J1960">
        <v>60031828</v>
      </c>
      <c r="K1960" t="s">
        <v>1669</v>
      </c>
      <c r="L1960" t="s">
        <v>1668</v>
      </c>
      <c r="M1960" t="s">
        <v>40</v>
      </c>
      <c r="N1960">
        <v>2</v>
      </c>
      <c r="O1960" t="s">
        <v>40954</v>
      </c>
      <c r="P1960" t="s">
        <v>40953</v>
      </c>
      <c r="Q1960" t="s">
        <v>1667</v>
      </c>
      <c r="R1960" s="7">
        <v>43739</v>
      </c>
      <c r="S1960" s="8">
        <f t="shared" si="240"/>
        <v>2019</v>
      </c>
      <c r="T1960" s="8">
        <v>2019</v>
      </c>
      <c r="U1960" s="8">
        <f t="shared" si="241"/>
        <v>3</v>
      </c>
      <c r="V1960" s="7">
        <v>43739</v>
      </c>
      <c r="W1960" t="s">
        <v>242</v>
      </c>
      <c r="X1960" s="2">
        <v>1.3280000000000001</v>
      </c>
      <c r="Y1960" s="6">
        <f t="shared" si="246"/>
        <v>3.5450201542937994E-2</v>
      </c>
      <c r="AA1960">
        <v>15361225</v>
      </c>
      <c r="AB1960">
        <v>18894</v>
      </c>
      <c r="AC1960">
        <v>15485757</v>
      </c>
      <c r="AD1960" t="s">
        <v>1</v>
      </c>
      <c r="AE1960">
        <v>18</v>
      </c>
      <c r="AF1960">
        <v>10</v>
      </c>
      <c r="AG1960">
        <v>8790979</v>
      </c>
      <c r="AH1960" t="s">
        <v>40952</v>
      </c>
      <c r="AI1960" t="s">
        <v>40951</v>
      </c>
      <c r="AJ1960" t="s">
        <v>40950</v>
      </c>
      <c r="AK1960" t="s">
        <v>40949</v>
      </c>
      <c r="AL1960">
        <v>8</v>
      </c>
      <c r="AM1960" s="5">
        <f t="shared" si="242"/>
        <v>2.6666666666666665</v>
      </c>
      <c r="AN1960" s="4">
        <f t="shared" si="247"/>
        <v>4.0388741638268328E-3</v>
      </c>
      <c r="AO1960" s="3"/>
      <c r="AP1960">
        <v>1</v>
      </c>
      <c r="AQ1960" t="s">
        <v>37</v>
      </c>
      <c r="AR1960" t="s">
        <v>40948</v>
      </c>
      <c r="AS1960" t="s">
        <v>36</v>
      </c>
      <c r="AT1960" s="2">
        <v>3.8340000000000001</v>
      </c>
      <c r="AU1960" s="1">
        <f t="shared" si="243"/>
        <v>2.6026803329204644</v>
      </c>
      <c r="AV1960" s="1">
        <f t="shared" si="244"/>
        <v>1.9744537853382413</v>
      </c>
      <c r="AW1960" s="1">
        <f t="shared" si="245"/>
        <v>1.3462272377560183</v>
      </c>
    </row>
    <row r="1961" spans="1:49" x14ac:dyDescent="0.2">
      <c r="A1961">
        <v>1959</v>
      </c>
      <c r="B1961" t="s">
        <v>40947</v>
      </c>
      <c r="C1961" t="s">
        <v>40946</v>
      </c>
      <c r="F1961" t="s">
        <v>40945</v>
      </c>
      <c r="G1961" t="s">
        <v>3</v>
      </c>
      <c r="H1961" t="s">
        <v>2</v>
      </c>
      <c r="I1961" t="s">
        <v>40944</v>
      </c>
      <c r="J1961" t="s">
        <v>5907</v>
      </c>
      <c r="K1961" t="s">
        <v>5906</v>
      </c>
      <c r="L1961" t="s">
        <v>1081</v>
      </c>
      <c r="M1961" t="s">
        <v>29</v>
      </c>
      <c r="N1961">
        <v>2</v>
      </c>
      <c r="O1961" t="s">
        <v>40943</v>
      </c>
      <c r="P1961" t="s">
        <v>40942</v>
      </c>
      <c r="Q1961" t="s">
        <v>40941</v>
      </c>
      <c r="R1961" s="7">
        <v>43739</v>
      </c>
      <c r="S1961" s="8">
        <f t="shared" si="240"/>
        <v>2019</v>
      </c>
      <c r="T1961" s="8">
        <v>2019</v>
      </c>
      <c r="U1961" s="8">
        <f t="shared" si="241"/>
        <v>3</v>
      </c>
      <c r="V1961" s="7">
        <v>43739</v>
      </c>
      <c r="W1961" t="s">
        <v>409</v>
      </c>
      <c r="X1961" s="2">
        <v>1.3720000000000001</v>
      </c>
      <c r="Y1961" s="6">
        <f t="shared" si="246"/>
        <v>3.662475641333654E-2</v>
      </c>
      <c r="AA1961">
        <v>189480</v>
      </c>
      <c r="AB1961">
        <v>17366</v>
      </c>
      <c r="AC1961">
        <v>15579670</v>
      </c>
      <c r="AD1961" t="s">
        <v>1</v>
      </c>
      <c r="AE1961">
        <v>67</v>
      </c>
      <c r="AF1961">
        <v>10</v>
      </c>
      <c r="AG1961">
        <v>8809827</v>
      </c>
      <c r="AH1961" t="s">
        <v>40940</v>
      </c>
      <c r="AI1961" t="s">
        <v>40939</v>
      </c>
      <c r="AJ1961" t="s">
        <v>40938</v>
      </c>
      <c r="AK1961" t="s">
        <v>40937</v>
      </c>
      <c r="AL1961">
        <v>7</v>
      </c>
      <c r="AM1961" s="5">
        <f t="shared" si="242"/>
        <v>2.3333333333333335</v>
      </c>
      <c r="AN1961" s="4">
        <f t="shared" si="247"/>
        <v>3.5340148933484792E-3</v>
      </c>
      <c r="AO1961" s="3"/>
      <c r="AP1961">
        <v>0</v>
      </c>
      <c r="AR1961" t="s">
        <v>40936</v>
      </c>
      <c r="AS1961" t="s">
        <v>5478</v>
      </c>
      <c r="AT1961" s="2" t="s">
        <v>14</v>
      </c>
      <c r="AU1961" s="1">
        <f t="shared" si="243"/>
        <v>2.6697533957340118</v>
      </c>
      <c r="AV1961" s="1">
        <f t="shared" si="244"/>
        <v>2.0079385653342512</v>
      </c>
      <c r="AW1961" s="1">
        <f t="shared" si="245"/>
        <v>1.3461237349344897</v>
      </c>
    </row>
    <row r="1962" spans="1:49" x14ac:dyDescent="0.2">
      <c r="A1962">
        <v>1960</v>
      </c>
      <c r="B1962" t="s">
        <v>40935</v>
      </c>
      <c r="C1962" t="s">
        <v>40934</v>
      </c>
      <c r="F1962" t="s">
        <v>40933</v>
      </c>
      <c r="G1962" t="s">
        <v>3</v>
      </c>
      <c r="H1962" t="s">
        <v>2</v>
      </c>
      <c r="I1962" t="s">
        <v>40932</v>
      </c>
      <c r="J1962" t="s">
        <v>40931</v>
      </c>
      <c r="K1962" t="s">
        <v>40930</v>
      </c>
      <c r="L1962" t="s">
        <v>40929</v>
      </c>
      <c r="M1962" t="s">
        <v>44</v>
      </c>
      <c r="N1962">
        <v>3</v>
      </c>
      <c r="O1962" t="s">
        <v>40928</v>
      </c>
      <c r="P1962" t="s">
        <v>40927</v>
      </c>
      <c r="Q1962" t="s">
        <v>40926</v>
      </c>
      <c r="R1962" s="7">
        <v>43739</v>
      </c>
      <c r="S1962" s="8">
        <f t="shared" si="240"/>
        <v>2019</v>
      </c>
      <c r="T1962" s="8">
        <v>2019</v>
      </c>
      <c r="U1962" s="8">
        <f t="shared" si="241"/>
        <v>3</v>
      </c>
      <c r="V1962" s="7">
        <v>43739</v>
      </c>
      <c r="W1962" t="s">
        <v>242</v>
      </c>
      <c r="X1962" s="2">
        <v>1.3280000000000001</v>
      </c>
      <c r="Y1962" s="6">
        <f t="shared" si="246"/>
        <v>3.5450201542937994E-2</v>
      </c>
      <c r="AA1962">
        <v>15361225</v>
      </c>
      <c r="AB1962">
        <v>18894</v>
      </c>
      <c r="AC1962">
        <v>15485757</v>
      </c>
      <c r="AD1962" t="s">
        <v>1</v>
      </c>
      <c r="AE1962">
        <v>18</v>
      </c>
      <c r="AF1962">
        <v>10</v>
      </c>
      <c r="AG1962">
        <v>8823937</v>
      </c>
      <c r="AH1962" t="s">
        <v>5552</v>
      </c>
      <c r="AI1962" t="s">
        <v>40925</v>
      </c>
      <c r="AJ1962" t="s">
        <v>40924</v>
      </c>
      <c r="AK1962" t="s">
        <v>40923</v>
      </c>
      <c r="AL1962">
        <v>3</v>
      </c>
      <c r="AM1962" s="5">
        <f t="shared" si="242"/>
        <v>1</v>
      </c>
      <c r="AN1962" s="4">
        <f t="shared" si="247"/>
        <v>1.5145778114350624E-3</v>
      </c>
      <c r="AO1962" s="3"/>
      <c r="AP1962">
        <v>0</v>
      </c>
      <c r="AQ1962" t="s">
        <v>52</v>
      </c>
      <c r="AR1962" t="s">
        <v>0</v>
      </c>
      <c r="AS1962" t="s">
        <v>51</v>
      </c>
      <c r="AT1962" s="2">
        <v>3.8340000000000001</v>
      </c>
      <c r="AU1962" s="1">
        <f t="shared" si="243"/>
        <v>2.5269514423487114</v>
      </c>
      <c r="AV1962" s="1">
        <f t="shared" si="244"/>
        <v>1.8482389677186528</v>
      </c>
      <c r="AW1962" s="1">
        <f t="shared" si="245"/>
        <v>1.1695264930885942</v>
      </c>
    </row>
    <row r="1963" spans="1:49" x14ac:dyDescent="0.2">
      <c r="A1963">
        <v>1961</v>
      </c>
      <c r="B1963" t="s">
        <v>40922</v>
      </c>
      <c r="C1963" t="s">
        <v>40921</v>
      </c>
      <c r="F1963" t="s">
        <v>40920</v>
      </c>
      <c r="G1963" t="s">
        <v>3</v>
      </c>
      <c r="H1963" t="s">
        <v>2</v>
      </c>
      <c r="I1963" t="s">
        <v>40919</v>
      </c>
      <c r="J1963">
        <v>60027709</v>
      </c>
      <c r="K1963" t="s">
        <v>2817</v>
      </c>
      <c r="L1963" t="s">
        <v>1775</v>
      </c>
      <c r="M1963" t="s">
        <v>593</v>
      </c>
      <c r="N1963">
        <v>6</v>
      </c>
      <c r="O1963" t="s">
        <v>40918</v>
      </c>
      <c r="P1963" t="s">
        <v>40917</v>
      </c>
      <c r="Q1963" t="s">
        <v>40916</v>
      </c>
      <c r="R1963" s="7">
        <v>43739</v>
      </c>
      <c r="S1963" s="8">
        <f t="shared" si="240"/>
        <v>2019</v>
      </c>
      <c r="T1963" s="8">
        <v>2019</v>
      </c>
      <c r="U1963" s="8">
        <f t="shared" si="241"/>
        <v>3</v>
      </c>
      <c r="V1963" s="7">
        <v>43739</v>
      </c>
      <c r="W1963" t="s">
        <v>242</v>
      </c>
      <c r="X1963" s="2">
        <v>1.3280000000000001</v>
      </c>
      <c r="Y1963" s="6">
        <f t="shared" si="246"/>
        <v>3.5450201542937994E-2</v>
      </c>
      <c r="AA1963">
        <v>15361225</v>
      </c>
      <c r="AB1963">
        <v>18894</v>
      </c>
      <c r="AC1963">
        <v>15485757</v>
      </c>
      <c r="AD1963" t="s">
        <v>1</v>
      </c>
      <c r="AE1963">
        <v>18</v>
      </c>
      <c r="AF1963">
        <v>10</v>
      </c>
      <c r="AG1963">
        <v>8815839</v>
      </c>
      <c r="AH1963" t="s">
        <v>40915</v>
      </c>
      <c r="AI1963" t="s">
        <v>40914</v>
      </c>
      <c r="AJ1963" t="s">
        <v>40913</v>
      </c>
      <c r="AK1963" t="s">
        <v>40912</v>
      </c>
      <c r="AL1963">
        <v>7</v>
      </c>
      <c r="AM1963" s="5">
        <f t="shared" si="242"/>
        <v>2.3333333333333335</v>
      </c>
      <c r="AN1963" s="4">
        <f t="shared" si="247"/>
        <v>3.5340148933484792E-3</v>
      </c>
      <c r="AO1963" s="3"/>
      <c r="AP1963">
        <v>0</v>
      </c>
      <c r="AQ1963" t="s">
        <v>885</v>
      </c>
      <c r="AR1963" t="s">
        <v>5103</v>
      </c>
      <c r="AS1963" t="s">
        <v>884</v>
      </c>
      <c r="AT1963" s="2">
        <v>3.8340000000000001</v>
      </c>
      <c r="AU1963" s="1">
        <f t="shared" si="243"/>
        <v>2.5875345548061137</v>
      </c>
      <c r="AV1963" s="1">
        <f t="shared" si="244"/>
        <v>1.9492108218143238</v>
      </c>
      <c r="AW1963" s="1">
        <f t="shared" si="245"/>
        <v>1.3108870888225332</v>
      </c>
    </row>
    <row r="1964" spans="1:49" x14ac:dyDescent="0.2">
      <c r="A1964">
        <v>1962</v>
      </c>
      <c r="B1964" t="s">
        <v>40911</v>
      </c>
      <c r="C1964" t="s">
        <v>40910</v>
      </c>
      <c r="F1964" t="s">
        <v>40909</v>
      </c>
      <c r="G1964" t="s">
        <v>3</v>
      </c>
      <c r="H1964" t="s">
        <v>2</v>
      </c>
      <c r="I1964" t="s">
        <v>40908</v>
      </c>
      <c r="J1964" t="s">
        <v>40907</v>
      </c>
      <c r="K1964" t="s">
        <v>40906</v>
      </c>
      <c r="L1964" t="s">
        <v>2368</v>
      </c>
      <c r="M1964" t="s">
        <v>29</v>
      </c>
      <c r="N1964">
        <v>3</v>
      </c>
      <c r="O1964" t="s">
        <v>40905</v>
      </c>
      <c r="P1964" t="s">
        <v>40904</v>
      </c>
      <c r="Q1964" t="s">
        <v>40903</v>
      </c>
      <c r="R1964" s="7">
        <v>43739</v>
      </c>
      <c r="S1964" s="8">
        <f t="shared" si="240"/>
        <v>2019</v>
      </c>
      <c r="T1964" s="8">
        <v>2019</v>
      </c>
      <c r="U1964" s="8">
        <f t="shared" si="241"/>
        <v>3</v>
      </c>
      <c r="V1964" s="7">
        <v>43739</v>
      </c>
      <c r="W1964" t="s">
        <v>242</v>
      </c>
      <c r="X1964" s="2">
        <v>1.3280000000000001</v>
      </c>
      <c r="Y1964" s="6">
        <f t="shared" si="246"/>
        <v>3.5450201542937994E-2</v>
      </c>
      <c r="AA1964">
        <v>15361225</v>
      </c>
      <c r="AB1964">
        <v>18894</v>
      </c>
      <c r="AC1964">
        <v>15485757</v>
      </c>
      <c r="AD1964" t="s">
        <v>1</v>
      </c>
      <c r="AE1964">
        <v>18</v>
      </c>
      <c r="AF1964">
        <v>10</v>
      </c>
      <c r="AG1964">
        <v>8821371</v>
      </c>
      <c r="AH1964" t="s">
        <v>40902</v>
      </c>
      <c r="AI1964" t="s">
        <v>40901</v>
      </c>
      <c r="AJ1964" t="s">
        <v>40900</v>
      </c>
      <c r="AK1964" t="s">
        <v>40899</v>
      </c>
      <c r="AL1964">
        <v>5</v>
      </c>
      <c r="AM1964" s="5">
        <f t="shared" si="242"/>
        <v>1.6666666666666667</v>
      </c>
      <c r="AN1964" s="4">
        <f t="shared" si="247"/>
        <v>2.5242963523917708E-3</v>
      </c>
      <c r="AO1964" s="3"/>
      <c r="AP1964">
        <v>0</v>
      </c>
      <c r="AQ1964" t="s">
        <v>16</v>
      </c>
      <c r="AR1964">
        <v>61871187</v>
      </c>
      <c r="AS1964" t="s">
        <v>15</v>
      </c>
      <c r="AT1964" s="2">
        <v>3.8340000000000001</v>
      </c>
      <c r="AU1964" s="1">
        <f t="shared" si="243"/>
        <v>2.5572429985774128</v>
      </c>
      <c r="AV1964" s="1">
        <f t="shared" si="244"/>
        <v>1.8987248947664883</v>
      </c>
      <c r="AW1964" s="1">
        <f t="shared" si="245"/>
        <v>1.2402067909555639</v>
      </c>
    </row>
    <row r="1965" spans="1:49" x14ac:dyDescent="0.2">
      <c r="A1965">
        <v>1963</v>
      </c>
      <c r="B1965" t="s">
        <v>40898</v>
      </c>
      <c r="C1965" t="s">
        <v>40897</v>
      </c>
      <c r="F1965" t="s">
        <v>40896</v>
      </c>
      <c r="G1965" t="s">
        <v>3</v>
      </c>
      <c r="H1965" t="s">
        <v>2</v>
      </c>
      <c r="I1965" t="s">
        <v>40895</v>
      </c>
      <c r="J1965">
        <v>60011357</v>
      </c>
      <c r="K1965" t="s">
        <v>595</v>
      </c>
      <c r="L1965" t="s">
        <v>594</v>
      </c>
      <c r="M1965" t="s">
        <v>593</v>
      </c>
      <c r="N1965">
        <v>4</v>
      </c>
      <c r="O1965" t="s">
        <v>40894</v>
      </c>
      <c r="P1965" t="s">
        <v>40893</v>
      </c>
      <c r="Q1965" t="s">
        <v>40892</v>
      </c>
      <c r="R1965" s="7">
        <v>43739</v>
      </c>
      <c r="S1965" s="8">
        <f t="shared" si="240"/>
        <v>2019</v>
      </c>
      <c r="T1965" s="8">
        <v>2019</v>
      </c>
      <c r="U1965" s="8">
        <f t="shared" si="241"/>
        <v>3</v>
      </c>
      <c r="V1965" s="7">
        <v>43739</v>
      </c>
      <c r="W1965" t="s">
        <v>242</v>
      </c>
      <c r="X1965" s="2">
        <v>1.3280000000000001</v>
      </c>
      <c r="Y1965" s="6">
        <f t="shared" si="246"/>
        <v>3.5450201542937994E-2</v>
      </c>
      <c r="AA1965">
        <v>15361225</v>
      </c>
      <c r="AB1965">
        <v>18894</v>
      </c>
      <c r="AC1965">
        <v>15485757</v>
      </c>
      <c r="AD1965" t="s">
        <v>1</v>
      </c>
      <c r="AE1965">
        <v>18</v>
      </c>
      <c r="AF1965">
        <v>10</v>
      </c>
      <c r="AG1965">
        <v>8827278</v>
      </c>
      <c r="AH1965" t="s">
        <v>40891</v>
      </c>
      <c r="AI1965" t="s">
        <v>40890</v>
      </c>
      <c r="AJ1965" t="s">
        <v>40889</v>
      </c>
      <c r="AK1965" t="s">
        <v>40888</v>
      </c>
      <c r="AL1965">
        <v>6</v>
      </c>
      <c r="AM1965" s="5">
        <f t="shared" si="242"/>
        <v>2</v>
      </c>
      <c r="AN1965" s="4">
        <f t="shared" si="247"/>
        <v>3.0291556228701248E-3</v>
      </c>
      <c r="AO1965" s="3"/>
      <c r="AP1965">
        <v>0</v>
      </c>
      <c r="AR1965" t="s">
        <v>0</v>
      </c>
      <c r="AT1965" s="2">
        <v>3.8340000000000001</v>
      </c>
      <c r="AU1965" s="1">
        <f t="shared" si="243"/>
        <v>2.5723887766917635</v>
      </c>
      <c r="AV1965" s="1">
        <f t="shared" si="244"/>
        <v>1.9239678582904058</v>
      </c>
      <c r="AW1965" s="1">
        <f t="shared" si="245"/>
        <v>1.2755469398890484</v>
      </c>
    </row>
    <row r="1966" spans="1:49" x14ac:dyDescent="0.2">
      <c r="A1966">
        <v>1964</v>
      </c>
      <c r="B1966" t="s">
        <v>40887</v>
      </c>
      <c r="C1966" t="s">
        <v>40886</v>
      </c>
      <c r="F1966" t="s">
        <v>40885</v>
      </c>
      <c r="G1966" t="s">
        <v>3</v>
      </c>
      <c r="H1966" t="s">
        <v>2</v>
      </c>
      <c r="I1966" t="s">
        <v>40884</v>
      </c>
      <c r="J1966" t="s">
        <v>40883</v>
      </c>
      <c r="K1966" t="s">
        <v>40882</v>
      </c>
      <c r="L1966" t="s">
        <v>40881</v>
      </c>
      <c r="M1966" t="s">
        <v>44</v>
      </c>
      <c r="N1966">
        <v>3</v>
      </c>
      <c r="O1966" t="s">
        <v>40880</v>
      </c>
      <c r="P1966" t="s">
        <v>40879</v>
      </c>
      <c r="Q1966" t="s">
        <v>40878</v>
      </c>
      <c r="R1966" s="7">
        <v>43739</v>
      </c>
      <c r="S1966" s="8">
        <f t="shared" si="240"/>
        <v>2019</v>
      </c>
      <c r="T1966" s="8">
        <v>2019</v>
      </c>
      <c r="U1966" s="8">
        <f t="shared" si="241"/>
        <v>3</v>
      </c>
      <c r="V1966" s="7">
        <v>43739</v>
      </c>
      <c r="W1966" t="s">
        <v>409</v>
      </c>
      <c r="X1966" s="2">
        <v>1.3720000000000001</v>
      </c>
      <c r="Y1966" s="6">
        <f t="shared" si="246"/>
        <v>3.662475641333654E-2</v>
      </c>
      <c r="AA1966">
        <v>189480</v>
      </c>
      <c r="AB1966">
        <v>17366</v>
      </c>
      <c r="AC1966">
        <v>15579670</v>
      </c>
      <c r="AD1966" t="s">
        <v>1</v>
      </c>
      <c r="AE1966">
        <v>67</v>
      </c>
      <c r="AF1966">
        <v>10</v>
      </c>
      <c r="AG1966">
        <v>8823983</v>
      </c>
      <c r="AH1966" t="s">
        <v>40877</v>
      </c>
      <c r="AI1966" t="s">
        <v>40876</v>
      </c>
      <c r="AJ1966" t="s">
        <v>40875</v>
      </c>
      <c r="AK1966" t="s">
        <v>40874</v>
      </c>
      <c r="AL1966">
        <v>8</v>
      </c>
      <c r="AM1966" s="5">
        <f t="shared" si="242"/>
        <v>2.6666666666666665</v>
      </c>
      <c r="AN1966" s="4">
        <f t="shared" si="247"/>
        <v>4.0388741638268328E-3</v>
      </c>
      <c r="AO1966" s="3"/>
      <c r="AP1966">
        <v>0</v>
      </c>
      <c r="AQ1966" t="s">
        <v>52</v>
      </c>
      <c r="AR1966">
        <v>2016199887</v>
      </c>
      <c r="AS1966" t="s">
        <v>51</v>
      </c>
      <c r="AT1966" s="2" t="s">
        <v>14</v>
      </c>
      <c r="AU1966" s="1">
        <f t="shared" si="243"/>
        <v>2.6848991738483625</v>
      </c>
      <c r="AV1966" s="1">
        <f t="shared" si="244"/>
        <v>2.0331815288581687</v>
      </c>
      <c r="AW1966" s="1">
        <f t="shared" si="245"/>
        <v>1.3814638838679745</v>
      </c>
    </row>
    <row r="1967" spans="1:49" x14ac:dyDescent="0.2">
      <c r="A1967">
        <v>1965</v>
      </c>
      <c r="B1967" t="s">
        <v>40873</v>
      </c>
      <c r="C1967" t="s">
        <v>40872</v>
      </c>
      <c r="F1967" t="s">
        <v>40871</v>
      </c>
      <c r="G1967" t="s">
        <v>3</v>
      </c>
      <c r="H1967" t="s">
        <v>2</v>
      </c>
      <c r="I1967" t="s">
        <v>40870</v>
      </c>
      <c r="J1967" t="s">
        <v>40869</v>
      </c>
      <c r="K1967" t="s">
        <v>40868</v>
      </c>
      <c r="L1967" t="s">
        <v>32335</v>
      </c>
      <c r="M1967" t="s">
        <v>484</v>
      </c>
      <c r="N1967">
        <v>4</v>
      </c>
      <c r="O1967" t="s">
        <v>40867</v>
      </c>
      <c r="P1967" t="s">
        <v>40866</v>
      </c>
      <c r="Q1967" t="s">
        <v>40865</v>
      </c>
      <c r="R1967" s="7">
        <v>43739</v>
      </c>
      <c r="S1967" s="8">
        <f t="shared" si="240"/>
        <v>2019</v>
      </c>
      <c r="T1967" s="8">
        <v>2019</v>
      </c>
      <c r="U1967" s="8">
        <f t="shared" si="241"/>
        <v>3</v>
      </c>
      <c r="V1967" s="7">
        <v>43739</v>
      </c>
      <c r="W1967" t="s">
        <v>242</v>
      </c>
      <c r="X1967" s="2">
        <v>1.3280000000000001</v>
      </c>
      <c r="Y1967" s="6">
        <f t="shared" si="246"/>
        <v>3.5450201542937994E-2</v>
      </c>
      <c r="AA1967">
        <v>15361225</v>
      </c>
      <c r="AB1967">
        <v>18894</v>
      </c>
      <c r="AC1967">
        <v>15485757</v>
      </c>
      <c r="AD1967" t="s">
        <v>1</v>
      </c>
      <c r="AE1967">
        <v>18</v>
      </c>
      <c r="AF1967">
        <v>10</v>
      </c>
      <c r="AG1967">
        <v>8832207</v>
      </c>
      <c r="AH1967" t="s">
        <v>40864</v>
      </c>
      <c r="AI1967" t="s">
        <v>40863</v>
      </c>
      <c r="AJ1967" t="s">
        <v>40862</v>
      </c>
      <c r="AK1967" t="s">
        <v>40861</v>
      </c>
      <c r="AL1967">
        <v>2</v>
      </c>
      <c r="AM1967" s="5">
        <f t="shared" si="242"/>
        <v>0.66666666666666663</v>
      </c>
      <c r="AN1967" s="4">
        <f t="shared" si="247"/>
        <v>1.0097185409567082E-3</v>
      </c>
      <c r="AO1967" s="3"/>
      <c r="AP1967">
        <v>0</v>
      </c>
      <c r="AQ1967" t="s">
        <v>37</v>
      </c>
      <c r="AR1967" t="s">
        <v>0</v>
      </c>
      <c r="AS1967" t="s">
        <v>36</v>
      </c>
      <c r="AT1967" s="2">
        <v>3.8340000000000001</v>
      </c>
      <c r="AU1967" s="1">
        <f t="shared" si="243"/>
        <v>2.5118056642343607</v>
      </c>
      <c r="AV1967" s="1">
        <f t="shared" si="244"/>
        <v>1.8229960041947351</v>
      </c>
      <c r="AW1967" s="1">
        <f t="shared" si="245"/>
        <v>1.1341863441551092</v>
      </c>
    </row>
    <row r="1968" spans="1:49" x14ac:dyDescent="0.2">
      <c r="A1968">
        <v>1966</v>
      </c>
      <c r="B1968" t="s">
        <v>40860</v>
      </c>
      <c r="C1968" t="s">
        <v>40859</v>
      </c>
      <c r="F1968" t="s">
        <v>40858</v>
      </c>
      <c r="G1968" t="s">
        <v>3</v>
      </c>
      <c r="H1968" t="s">
        <v>2</v>
      </c>
      <c r="I1968" t="s">
        <v>3432</v>
      </c>
      <c r="J1968" t="s">
        <v>3431</v>
      </c>
      <c r="K1968" t="s">
        <v>3430</v>
      </c>
      <c r="L1968" t="s">
        <v>3429</v>
      </c>
      <c r="M1968" t="s">
        <v>734</v>
      </c>
      <c r="N1968">
        <v>6</v>
      </c>
      <c r="O1968" t="s">
        <v>40857</v>
      </c>
      <c r="P1968" t="s">
        <v>3428</v>
      </c>
      <c r="Q1968" t="s">
        <v>3427</v>
      </c>
      <c r="R1968" s="7">
        <v>43739</v>
      </c>
      <c r="S1968" s="8">
        <f t="shared" si="240"/>
        <v>2019</v>
      </c>
      <c r="T1968" s="8">
        <v>2019</v>
      </c>
      <c r="U1968" s="8">
        <f t="shared" si="241"/>
        <v>3</v>
      </c>
      <c r="V1968" s="7">
        <v>43739</v>
      </c>
      <c r="W1968" t="s">
        <v>242</v>
      </c>
      <c r="X1968" s="2">
        <v>1.3280000000000001</v>
      </c>
      <c r="Y1968" s="6">
        <f t="shared" si="246"/>
        <v>3.5450201542937994E-2</v>
      </c>
      <c r="AA1968">
        <v>15361225</v>
      </c>
      <c r="AB1968">
        <v>18894</v>
      </c>
      <c r="AC1968">
        <v>15485757</v>
      </c>
      <c r="AD1968" t="s">
        <v>1</v>
      </c>
      <c r="AE1968">
        <v>18</v>
      </c>
      <c r="AF1968">
        <v>10</v>
      </c>
      <c r="AG1968">
        <v>8815816</v>
      </c>
      <c r="AH1968" t="s">
        <v>40856</v>
      </c>
      <c r="AI1968" t="s">
        <v>40855</v>
      </c>
      <c r="AJ1968" t="s">
        <v>40854</v>
      </c>
      <c r="AK1968" t="s">
        <v>40853</v>
      </c>
      <c r="AL1968">
        <v>1</v>
      </c>
      <c r="AM1968" s="5">
        <f t="shared" si="242"/>
        <v>0.33333333333333331</v>
      </c>
      <c r="AN1968" s="4">
        <f t="shared" si="247"/>
        <v>5.048592704783541E-4</v>
      </c>
      <c r="AO1968" s="3"/>
      <c r="AP1968">
        <v>0</v>
      </c>
      <c r="AR1968" t="s">
        <v>0</v>
      </c>
      <c r="AT1968" s="2">
        <v>3.8340000000000001</v>
      </c>
      <c r="AU1968" s="1">
        <f t="shared" si="243"/>
        <v>2.49665988612001</v>
      </c>
      <c r="AV1968" s="1">
        <f t="shared" si="244"/>
        <v>1.7977530406708173</v>
      </c>
      <c r="AW1968" s="1">
        <f t="shared" si="245"/>
        <v>1.0988461952216246</v>
      </c>
    </row>
    <row r="1969" spans="1:49" x14ac:dyDescent="0.2">
      <c r="A1969">
        <v>1967</v>
      </c>
      <c r="B1969" t="s">
        <v>40852</v>
      </c>
      <c r="C1969" t="s">
        <v>40851</v>
      </c>
      <c r="F1969" t="s">
        <v>40850</v>
      </c>
      <c r="G1969" t="s">
        <v>3</v>
      </c>
      <c r="H1969" t="s">
        <v>2</v>
      </c>
      <c r="I1969" t="s">
        <v>24875</v>
      </c>
      <c r="J1969" t="s">
        <v>4529</v>
      </c>
      <c r="K1969" t="s">
        <v>4528</v>
      </c>
      <c r="L1969" t="s">
        <v>4527</v>
      </c>
      <c r="M1969" t="s">
        <v>4526</v>
      </c>
      <c r="N1969">
        <v>2</v>
      </c>
      <c r="O1969" t="s">
        <v>40849</v>
      </c>
      <c r="P1969" t="s">
        <v>40848</v>
      </c>
      <c r="Q1969" t="s">
        <v>40847</v>
      </c>
      <c r="R1969" s="7">
        <v>43739</v>
      </c>
      <c r="S1969" s="8">
        <f t="shared" si="240"/>
        <v>2019</v>
      </c>
      <c r="T1969" s="8">
        <v>2019</v>
      </c>
      <c r="U1969" s="8">
        <f t="shared" si="241"/>
        <v>3</v>
      </c>
      <c r="V1969" s="7">
        <v>43739</v>
      </c>
      <c r="W1969" t="s">
        <v>242</v>
      </c>
      <c r="X1969" s="2">
        <v>1.3280000000000001</v>
      </c>
      <c r="Y1969" s="6">
        <f t="shared" si="246"/>
        <v>3.5450201542937994E-2</v>
      </c>
      <c r="AA1969">
        <v>15361225</v>
      </c>
      <c r="AB1969">
        <v>18894</v>
      </c>
      <c r="AC1969">
        <v>15485757</v>
      </c>
      <c r="AD1969" t="s">
        <v>1</v>
      </c>
      <c r="AE1969">
        <v>18</v>
      </c>
      <c r="AF1969">
        <v>10</v>
      </c>
      <c r="AG1969">
        <v>8822945</v>
      </c>
      <c r="AH1969" t="s">
        <v>25522</v>
      </c>
      <c r="AI1969" t="s">
        <v>40846</v>
      </c>
      <c r="AJ1969" t="s">
        <v>40845</v>
      </c>
      <c r="AK1969" t="s">
        <v>40844</v>
      </c>
      <c r="AL1969">
        <v>8</v>
      </c>
      <c r="AM1969" s="5">
        <f t="shared" si="242"/>
        <v>2.6666666666666665</v>
      </c>
      <c r="AN1969" s="4">
        <f t="shared" si="247"/>
        <v>4.0388741638268328E-3</v>
      </c>
      <c r="AO1969" s="3"/>
      <c r="AP1969">
        <v>0</v>
      </c>
      <c r="AR1969" t="s">
        <v>0</v>
      </c>
      <c r="AT1969" s="2">
        <v>3.8340000000000001</v>
      </c>
      <c r="AU1969" s="1">
        <f t="shared" si="243"/>
        <v>2.6026803329204644</v>
      </c>
      <c r="AV1969" s="1">
        <f t="shared" si="244"/>
        <v>1.9744537853382413</v>
      </c>
      <c r="AW1969" s="1">
        <f t="shared" si="245"/>
        <v>1.3462272377560183</v>
      </c>
    </row>
    <row r="1970" spans="1:49" x14ac:dyDescent="0.2">
      <c r="A1970">
        <v>1968</v>
      </c>
      <c r="B1970" t="s">
        <v>40843</v>
      </c>
      <c r="C1970" t="s">
        <v>40842</v>
      </c>
      <c r="F1970" t="s">
        <v>40841</v>
      </c>
      <c r="G1970" t="s">
        <v>3</v>
      </c>
      <c r="H1970" t="s">
        <v>2</v>
      </c>
      <c r="I1970" t="s">
        <v>40840</v>
      </c>
      <c r="J1970">
        <v>60006288</v>
      </c>
      <c r="K1970" t="s">
        <v>4266</v>
      </c>
      <c r="L1970" t="s">
        <v>4265</v>
      </c>
      <c r="M1970" t="s">
        <v>2655</v>
      </c>
      <c r="N1970">
        <v>4</v>
      </c>
      <c r="O1970" t="s">
        <v>40839</v>
      </c>
      <c r="P1970" t="s">
        <v>40838</v>
      </c>
      <c r="Q1970" t="s">
        <v>34149</v>
      </c>
      <c r="R1970" s="7">
        <v>43739</v>
      </c>
      <c r="S1970" s="8">
        <f t="shared" si="240"/>
        <v>2019</v>
      </c>
      <c r="T1970" s="8">
        <v>2019</v>
      </c>
      <c r="U1970" s="8">
        <f t="shared" si="241"/>
        <v>3</v>
      </c>
      <c r="V1970" s="7">
        <v>43739</v>
      </c>
      <c r="W1970" t="s">
        <v>242</v>
      </c>
      <c r="X1970" s="2">
        <v>1.3280000000000001</v>
      </c>
      <c r="Y1970" s="6">
        <f t="shared" si="246"/>
        <v>3.5450201542937994E-2</v>
      </c>
      <c r="AA1970">
        <v>15361225</v>
      </c>
      <c r="AB1970">
        <v>18894</v>
      </c>
      <c r="AC1970">
        <v>15485757</v>
      </c>
      <c r="AD1970" t="s">
        <v>1</v>
      </c>
      <c r="AE1970">
        <v>18</v>
      </c>
      <c r="AF1970">
        <v>10</v>
      </c>
      <c r="AG1970">
        <v>8818285</v>
      </c>
      <c r="AH1970" t="s">
        <v>40837</v>
      </c>
      <c r="AI1970" t="s">
        <v>40836</v>
      </c>
      <c r="AJ1970" t="s">
        <v>40835</v>
      </c>
      <c r="AK1970" t="s">
        <v>40834</v>
      </c>
      <c r="AL1970">
        <v>6</v>
      </c>
      <c r="AM1970" s="5">
        <f t="shared" si="242"/>
        <v>2</v>
      </c>
      <c r="AN1970" s="4">
        <f t="shared" si="247"/>
        <v>3.0291556228701248E-3</v>
      </c>
      <c r="AO1970" s="3"/>
      <c r="AP1970">
        <v>0</v>
      </c>
      <c r="AQ1970" t="s">
        <v>4047</v>
      </c>
      <c r="AR1970">
        <v>15590</v>
      </c>
      <c r="AS1970" t="s">
        <v>4046</v>
      </c>
      <c r="AT1970" s="2">
        <v>3.8340000000000001</v>
      </c>
      <c r="AU1970" s="1">
        <f t="shared" si="243"/>
        <v>2.5723887766917635</v>
      </c>
      <c r="AV1970" s="1">
        <f t="shared" si="244"/>
        <v>1.9239678582904058</v>
      </c>
      <c r="AW1970" s="1">
        <f t="shared" si="245"/>
        <v>1.2755469398890484</v>
      </c>
    </row>
    <row r="1971" spans="1:49" x14ac:dyDescent="0.2">
      <c r="A1971">
        <v>1969</v>
      </c>
      <c r="B1971" t="s">
        <v>40833</v>
      </c>
      <c r="C1971" t="s">
        <v>40832</v>
      </c>
      <c r="F1971" t="s">
        <v>40831</v>
      </c>
      <c r="G1971" t="s">
        <v>3</v>
      </c>
      <c r="H1971" t="s">
        <v>2</v>
      </c>
      <c r="I1971" t="s">
        <v>40830</v>
      </c>
      <c r="J1971">
        <v>60032350</v>
      </c>
      <c r="K1971" t="s">
        <v>3228</v>
      </c>
      <c r="L1971" t="s">
        <v>441</v>
      </c>
      <c r="M1971" t="s">
        <v>139</v>
      </c>
      <c r="N1971">
        <v>5</v>
      </c>
      <c r="O1971" t="s">
        <v>40829</v>
      </c>
      <c r="P1971" t="s">
        <v>40828</v>
      </c>
      <c r="Q1971" t="s">
        <v>3227</v>
      </c>
      <c r="R1971" s="7">
        <v>43739</v>
      </c>
      <c r="S1971" s="8">
        <f t="shared" si="240"/>
        <v>2019</v>
      </c>
      <c r="T1971" s="8">
        <v>2019</v>
      </c>
      <c r="U1971" s="8">
        <f t="shared" si="241"/>
        <v>3</v>
      </c>
      <c r="V1971" s="7">
        <v>43739</v>
      </c>
      <c r="W1971" t="s">
        <v>242</v>
      </c>
      <c r="X1971" s="2">
        <v>1.3280000000000001</v>
      </c>
      <c r="Y1971" s="6">
        <f t="shared" si="246"/>
        <v>3.5450201542937994E-2</v>
      </c>
      <c r="AA1971">
        <v>15361225</v>
      </c>
      <c r="AB1971">
        <v>18894</v>
      </c>
      <c r="AC1971">
        <v>15485757</v>
      </c>
      <c r="AD1971" t="s">
        <v>1</v>
      </c>
      <c r="AE1971">
        <v>18</v>
      </c>
      <c r="AF1971">
        <v>10</v>
      </c>
      <c r="AG1971">
        <v>8812698</v>
      </c>
      <c r="AH1971" t="s">
        <v>40827</v>
      </c>
      <c r="AI1971" t="s">
        <v>40826</v>
      </c>
      <c r="AJ1971" t="s">
        <v>40825</v>
      </c>
      <c r="AK1971" t="s">
        <v>40824</v>
      </c>
      <c r="AL1971">
        <v>4</v>
      </c>
      <c r="AM1971" s="5">
        <f t="shared" si="242"/>
        <v>1.3333333333333333</v>
      </c>
      <c r="AN1971" s="4">
        <f t="shared" si="247"/>
        <v>2.0194370819134164E-3</v>
      </c>
      <c r="AO1971" s="3"/>
      <c r="AP1971">
        <v>0</v>
      </c>
      <c r="AR1971" t="s">
        <v>0</v>
      </c>
      <c r="AT1971" s="2">
        <v>3.8340000000000001</v>
      </c>
      <c r="AU1971" s="1">
        <f t="shared" si="243"/>
        <v>2.5420972204630621</v>
      </c>
      <c r="AV1971" s="1">
        <f t="shared" si="244"/>
        <v>1.8734819312425706</v>
      </c>
      <c r="AW1971" s="1">
        <f t="shared" si="245"/>
        <v>1.204866642022079</v>
      </c>
    </row>
    <row r="1972" spans="1:49" x14ac:dyDescent="0.2">
      <c r="A1972">
        <v>1970</v>
      </c>
      <c r="B1972" t="s">
        <v>40823</v>
      </c>
      <c r="C1972" t="s">
        <v>40822</v>
      </c>
      <c r="F1972" t="s">
        <v>40821</v>
      </c>
      <c r="G1972" t="s">
        <v>3</v>
      </c>
      <c r="H1972" t="s">
        <v>2</v>
      </c>
      <c r="I1972" t="s">
        <v>722</v>
      </c>
      <c r="J1972">
        <v>60018353</v>
      </c>
      <c r="K1972" t="s">
        <v>38180</v>
      </c>
      <c r="L1972" t="s">
        <v>38179</v>
      </c>
      <c r="M1972" t="s">
        <v>119</v>
      </c>
      <c r="N1972">
        <v>4</v>
      </c>
      <c r="O1972" t="s">
        <v>40820</v>
      </c>
      <c r="P1972" t="s">
        <v>40819</v>
      </c>
      <c r="Q1972" t="s">
        <v>40818</v>
      </c>
      <c r="R1972" s="7">
        <v>43739</v>
      </c>
      <c r="S1972" s="8">
        <f t="shared" si="240"/>
        <v>2019</v>
      </c>
      <c r="T1972" s="8">
        <v>2019</v>
      </c>
      <c r="U1972" s="8">
        <f t="shared" si="241"/>
        <v>3</v>
      </c>
      <c r="V1972" s="7">
        <v>43739</v>
      </c>
      <c r="W1972" t="s">
        <v>242</v>
      </c>
      <c r="X1972" s="2">
        <v>1.3280000000000001</v>
      </c>
      <c r="Y1972" s="6">
        <f t="shared" si="246"/>
        <v>3.5450201542937994E-2</v>
      </c>
      <c r="AA1972">
        <v>15361225</v>
      </c>
      <c r="AB1972">
        <v>18894</v>
      </c>
      <c r="AC1972">
        <v>15485757</v>
      </c>
      <c r="AD1972" t="s">
        <v>1</v>
      </c>
      <c r="AE1972">
        <v>18</v>
      </c>
      <c r="AF1972">
        <v>10</v>
      </c>
      <c r="AG1972">
        <v>8811576</v>
      </c>
      <c r="AH1972" t="s">
        <v>40817</v>
      </c>
      <c r="AI1972" t="s">
        <v>40816</v>
      </c>
      <c r="AJ1972" t="s">
        <v>40815</v>
      </c>
      <c r="AK1972" t="s">
        <v>40814</v>
      </c>
      <c r="AL1972">
        <v>3</v>
      </c>
      <c r="AM1972" s="5">
        <f t="shared" si="242"/>
        <v>1</v>
      </c>
      <c r="AN1972" s="4">
        <f t="shared" si="247"/>
        <v>1.5145778114350624E-3</v>
      </c>
      <c r="AO1972" s="3"/>
      <c r="AP1972">
        <v>0</v>
      </c>
      <c r="AQ1972" t="s">
        <v>253</v>
      </c>
      <c r="AR1972" t="s">
        <v>40813</v>
      </c>
      <c r="AS1972" t="s">
        <v>6004</v>
      </c>
      <c r="AT1972" s="2">
        <v>3.8340000000000001</v>
      </c>
      <c r="AU1972" s="1">
        <f t="shared" si="243"/>
        <v>2.5269514423487114</v>
      </c>
      <c r="AV1972" s="1">
        <f t="shared" si="244"/>
        <v>1.8482389677186528</v>
      </c>
      <c r="AW1972" s="1">
        <f t="shared" si="245"/>
        <v>1.1695264930885942</v>
      </c>
    </row>
    <row r="1973" spans="1:49" x14ac:dyDescent="0.2">
      <c r="A1973">
        <v>1971</v>
      </c>
      <c r="B1973" t="s">
        <v>40812</v>
      </c>
      <c r="C1973" t="s">
        <v>40811</v>
      </c>
      <c r="F1973" t="s">
        <v>40810</v>
      </c>
      <c r="G1973" t="s">
        <v>3</v>
      </c>
      <c r="H1973" t="s">
        <v>2</v>
      </c>
      <c r="I1973" t="s">
        <v>40809</v>
      </c>
      <c r="J1973">
        <v>60078086</v>
      </c>
      <c r="K1973" t="s">
        <v>1161</v>
      </c>
      <c r="L1973" t="s">
        <v>1313</v>
      </c>
      <c r="M1973" t="s">
        <v>32</v>
      </c>
      <c r="N1973">
        <v>3</v>
      </c>
      <c r="O1973" t="s">
        <v>40808</v>
      </c>
      <c r="P1973" t="s">
        <v>40807</v>
      </c>
      <c r="Q1973" t="s">
        <v>2350</v>
      </c>
      <c r="R1973" s="7">
        <v>43739</v>
      </c>
      <c r="S1973" s="8">
        <f t="shared" si="240"/>
        <v>2019</v>
      </c>
      <c r="T1973" s="8">
        <v>2019</v>
      </c>
      <c r="U1973" s="8">
        <f t="shared" si="241"/>
        <v>3</v>
      </c>
      <c r="V1973" s="7">
        <v>43739</v>
      </c>
      <c r="W1973" t="s">
        <v>242</v>
      </c>
      <c r="X1973" s="2">
        <v>1.3280000000000001</v>
      </c>
      <c r="Y1973" s="6">
        <f t="shared" si="246"/>
        <v>3.5450201542937994E-2</v>
      </c>
      <c r="AA1973">
        <v>15361225</v>
      </c>
      <c r="AB1973">
        <v>18894</v>
      </c>
      <c r="AC1973">
        <v>15485757</v>
      </c>
      <c r="AD1973" t="s">
        <v>1</v>
      </c>
      <c r="AE1973">
        <v>18</v>
      </c>
      <c r="AF1973">
        <v>10</v>
      </c>
      <c r="AG1973">
        <v>8827275</v>
      </c>
      <c r="AH1973" t="s">
        <v>40806</v>
      </c>
      <c r="AI1973" t="s">
        <v>40805</v>
      </c>
      <c r="AJ1973" t="s">
        <v>40804</v>
      </c>
      <c r="AK1973" t="s">
        <v>40803</v>
      </c>
      <c r="AL1973">
        <v>15</v>
      </c>
      <c r="AM1973" s="5">
        <f t="shared" si="242"/>
        <v>5</v>
      </c>
      <c r="AN1973" s="4">
        <f t="shared" si="247"/>
        <v>7.5728890571753124E-3</v>
      </c>
      <c r="AO1973" s="3"/>
      <c r="AP1973">
        <v>0</v>
      </c>
      <c r="AQ1973" t="s">
        <v>1162</v>
      </c>
      <c r="AR1973" t="s">
        <v>40802</v>
      </c>
      <c r="AS1973" t="s">
        <v>1161</v>
      </c>
      <c r="AT1973" s="2">
        <v>3.8340000000000001</v>
      </c>
      <c r="AU1973" s="1">
        <f t="shared" si="243"/>
        <v>2.7087007797209193</v>
      </c>
      <c r="AV1973" s="1">
        <f t="shared" si="244"/>
        <v>2.1511545300056651</v>
      </c>
      <c r="AW1973" s="1">
        <f t="shared" si="245"/>
        <v>1.5936082802904115</v>
      </c>
    </row>
    <row r="1974" spans="1:49" x14ac:dyDescent="0.2">
      <c r="A1974">
        <v>1972</v>
      </c>
      <c r="B1974" t="s">
        <v>40801</v>
      </c>
      <c r="C1974" t="s">
        <v>40800</v>
      </c>
      <c r="F1974" t="s">
        <v>40799</v>
      </c>
      <c r="G1974" t="s">
        <v>3</v>
      </c>
      <c r="H1974" t="s">
        <v>2</v>
      </c>
      <c r="I1974" t="s">
        <v>40798</v>
      </c>
      <c r="J1974" t="s">
        <v>550</v>
      </c>
      <c r="K1974" t="s">
        <v>549</v>
      </c>
      <c r="L1974" t="s">
        <v>548</v>
      </c>
      <c r="M1974" t="s">
        <v>547</v>
      </c>
      <c r="N1974">
        <v>3</v>
      </c>
      <c r="O1974" t="s">
        <v>40797</v>
      </c>
      <c r="P1974" t="s">
        <v>40796</v>
      </c>
      <c r="Q1974" t="s">
        <v>40795</v>
      </c>
      <c r="R1974" s="7">
        <v>43739</v>
      </c>
      <c r="S1974" s="8">
        <f t="shared" si="240"/>
        <v>2019</v>
      </c>
      <c r="T1974" s="8">
        <v>2019</v>
      </c>
      <c r="U1974" s="8">
        <f t="shared" si="241"/>
        <v>3</v>
      </c>
      <c r="V1974" s="7">
        <v>43739</v>
      </c>
      <c r="W1974" t="s">
        <v>242</v>
      </c>
      <c r="X1974" s="2">
        <v>1.3280000000000001</v>
      </c>
      <c r="Y1974" s="6">
        <f t="shared" si="246"/>
        <v>3.5450201542937994E-2</v>
      </c>
      <c r="AA1974">
        <v>15361225</v>
      </c>
      <c r="AB1974">
        <v>18894</v>
      </c>
      <c r="AC1974">
        <v>15485757</v>
      </c>
      <c r="AD1974" t="s">
        <v>1</v>
      </c>
      <c r="AE1974">
        <v>18</v>
      </c>
      <c r="AF1974">
        <v>10</v>
      </c>
      <c r="AG1974">
        <v>8805333</v>
      </c>
      <c r="AH1974" t="s">
        <v>40794</v>
      </c>
      <c r="AI1974" t="s">
        <v>40793</v>
      </c>
      <c r="AJ1974" t="s">
        <v>40792</v>
      </c>
      <c r="AK1974" t="s">
        <v>40791</v>
      </c>
      <c r="AL1974">
        <v>6</v>
      </c>
      <c r="AM1974" s="5">
        <f t="shared" si="242"/>
        <v>2</v>
      </c>
      <c r="AN1974" s="4">
        <f t="shared" si="247"/>
        <v>3.0291556228701248E-3</v>
      </c>
      <c r="AO1974" s="3"/>
      <c r="AP1974">
        <v>0</v>
      </c>
      <c r="AR1974" t="s">
        <v>0</v>
      </c>
      <c r="AT1974" s="2">
        <v>3.8340000000000001</v>
      </c>
      <c r="AU1974" s="1">
        <f t="shared" si="243"/>
        <v>2.5723887766917635</v>
      </c>
      <c r="AV1974" s="1">
        <f t="shared" si="244"/>
        <v>1.9239678582904058</v>
      </c>
      <c r="AW1974" s="1">
        <f t="shared" si="245"/>
        <v>1.2755469398890484</v>
      </c>
    </row>
    <row r="1975" spans="1:49" x14ac:dyDescent="0.2">
      <c r="A1975">
        <v>1973</v>
      </c>
      <c r="B1975" t="s">
        <v>40790</v>
      </c>
      <c r="C1975" t="s">
        <v>40789</v>
      </c>
      <c r="F1975" t="s">
        <v>40788</v>
      </c>
      <c r="G1975" t="s">
        <v>3</v>
      </c>
      <c r="H1975" t="s">
        <v>2</v>
      </c>
      <c r="I1975" t="s">
        <v>40787</v>
      </c>
      <c r="J1975" t="s">
        <v>40786</v>
      </c>
      <c r="K1975" t="s">
        <v>40785</v>
      </c>
      <c r="L1975" t="s">
        <v>40784</v>
      </c>
      <c r="M1975" t="s">
        <v>40783</v>
      </c>
      <c r="N1975">
        <v>7</v>
      </c>
      <c r="O1975" t="s">
        <v>40782</v>
      </c>
      <c r="P1975" t="s">
        <v>40781</v>
      </c>
      <c r="Q1975" t="s">
        <v>40780</v>
      </c>
      <c r="R1975" s="7">
        <v>43739</v>
      </c>
      <c r="S1975" s="8">
        <f t="shared" si="240"/>
        <v>2019</v>
      </c>
      <c r="T1975" s="8">
        <v>2019</v>
      </c>
      <c r="U1975" s="8">
        <f t="shared" si="241"/>
        <v>3</v>
      </c>
      <c r="V1975" s="7">
        <v>43739</v>
      </c>
      <c r="W1975" t="s">
        <v>242</v>
      </c>
      <c r="X1975" s="2">
        <v>1.3280000000000001</v>
      </c>
      <c r="Y1975" s="6">
        <f t="shared" si="246"/>
        <v>3.5450201542937994E-2</v>
      </c>
      <c r="AA1975">
        <v>15361225</v>
      </c>
      <c r="AB1975">
        <v>18894</v>
      </c>
      <c r="AC1975">
        <v>15485757</v>
      </c>
      <c r="AD1975" t="s">
        <v>1</v>
      </c>
      <c r="AE1975">
        <v>18</v>
      </c>
      <c r="AF1975">
        <v>10</v>
      </c>
      <c r="AG1975">
        <v>8826239</v>
      </c>
      <c r="AH1975" t="s">
        <v>40779</v>
      </c>
      <c r="AI1975" t="s">
        <v>40778</v>
      </c>
      <c r="AJ1975" t="s">
        <v>40777</v>
      </c>
      <c r="AK1975" t="s">
        <v>40776</v>
      </c>
      <c r="AL1975">
        <v>3</v>
      </c>
      <c r="AM1975" s="5">
        <f t="shared" si="242"/>
        <v>1</v>
      </c>
      <c r="AN1975" s="4">
        <f t="shared" si="247"/>
        <v>1.5145778114350624E-3</v>
      </c>
      <c r="AO1975" s="3"/>
      <c r="AP1975">
        <v>0</v>
      </c>
      <c r="AR1975" t="s">
        <v>40775</v>
      </c>
      <c r="AS1975" t="s">
        <v>112</v>
      </c>
      <c r="AT1975" s="2">
        <v>3.8340000000000001</v>
      </c>
      <c r="AU1975" s="1">
        <f t="shared" si="243"/>
        <v>2.5269514423487114</v>
      </c>
      <c r="AV1975" s="1">
        <f t="shared" si="244"/>
        <v>1.8482389677186528</v>
      </c>
      <c r="AW1975" s="1">
        <f t="shared" si="245"/>
        <v>1.1695264930885942</v>
      </c>
    </row>
    <row r="1976" spans="1:49" x14ac:dyDescent="0.2">
      <c r="A1976">
        <v>1974</v>
      </c>
      <c r="B1976" t="s">
        <v>40774</v>
      </c>
      <c r="C1976" t="s">
        <v>40773</v>
      </c>
      <c r="F1976" t="s">
        <v>40772</v>
      </c>
      <c r="G1976" t="s">
        <v>3</v>
      </c>
      <c r="H1976" t="s">
        <v>2</v>
      </c>
      <c r="I1976" t="s">
        <v>40771</v>
      </c>
      <c r="J1976" t="s">
        <v>40770</v>
      </c>
      <c r="K1976" t="s">
        <v>40769</v>
      </c>
      <c r="L1976" t="s">
        <v>40768</v>
      </c>
      <c r="M1976" t="s">
        <v>40767</v>
      </c>
      <c r="N1976">
        <v>8</v>
      </c>
      <c r="O1976" t="s">
        <v>40766</v>
      </c>
      <c r="P1976" t="s">
        <v>40765</v>
      </c>
      <c r="Q1976" t="s">
        <v>40764</v>
      </c>
      <c r="R1976" s="7">
        <v>43739</v>
      </c>
      <c r="S1976" s="8">
        <f t="shared" si="240"/>
        <v>2019</v>
      </c>
      <c r="T1976" s="8">
        <v>2019</v>
      </c>
      <c r="U1976" s="8">
        <f t="shared" si="241"/>
        <v>3</v>
      </c>
      <c r="V1976" s="7">
        <v>43739</v>
      </c>
      <c r="W1976" t="s">
        <v>409</v>
      </c>
      <c r="X1976" s="2">
        <v>1.3720000000000001</v>
      </c>
      <c r="Y1976" s="6">
        <f t="shared" si="246"/>
        <v>3.662475641333654E-2</v>
      </c>
      <c r="AA1976">
        <v>189480</v>
      </c>
      <c r="AB1976">
        <v>17366</v>
      </c>
      <c r="AC1976">
        <v>15579670</v>
      </c>
      <c r="AD1976" t="s">
        <v>1</v>
      </c>
      <c r="AE1976">
        <v>67</v>
      </c>
      <c r="AF1976">
        <v>10</v>
      </c>
      <c r="AG1976">
        <v>8805161</v>
      </c>
      <c r="AH1976" t="s">
        <v>40763</v>
      </c>
      <c r="AI1976" t="s">
        <v>40762</v>
      </c>
      <c r="AJ1976" t="s">
        <v>40761</v>
      </c>
      <c r="AK1976" t="s">
        <v>40760</v>
      </c>
      <c r="AL1976">
        <v>40</v>
      </c>
      <c r="AM1976" s="5">
        <f t="shared" si="242"/>
        <v>13.333333333333334</v>
      </c>
      <c r="AN1976" s="4">
        <f t="shared" si="247"/>
        <v>2.0194370819134166E-2</v>
      </c>
      <c r="AO1976" s="3"/>
      <c r="AP1976">
        <v>0</v>
      </c>
      <c r="AQ1976" t="s">
        <v>104</v>
      </c>
      <c r="AR1976">
        <v>288670</v>
      </c>
      <c r="AS1976" t="s">
        <v>103</v>
      </c>
      <c r="AT1976" s="2" t="s">
        <v>14</v>
      </c>
      <c r="AU1976" s="1">
        <f t="shared" si="243"/>
        <v>3.1695640735075825</v>
      </c>
      <c r="AV1976" s="1">
        <f t="shared" si="244"/>
        <v>2.8409563616235354</v>
      </c>
      <c r="AW1976" s="1">
        <f t="shared" si="245"/>
        <v>2.5123486497394873</v>
      </c>
    </row>
    <row r="1977" spans="1:49" x14ac:dyDescent="0.2">
      <c r="A1977">
        <v>1975</v>
      </c>
      <c r="B1977" t="s">
        <v>40759</v>
      </c>
      <c r="C1977" t="s">
        <v>40758</v>
      </c>
      <c r="F1977" t="s">
        <v>40757</v>
      </c>
      <c r="G1977" t="s">
        <v>3</v>
      </c>
      <c r="H1977" t="s">
        <v>2</v>
      </c>
      <c r="I1977" t="s">
        <v>3703</v>
      </c>
      <c r="J1977" t="s">
        <v>40756</v>
      </c>
      <c r="K1977" t="s">
        <v>40755</v>
      </c>
      <c r="L1977" t="s">
        <v>40754</v>
      </c>
      <c r="M1977" t="s">
        <v>40753</v>
      </c>
      <c r="N1977">
        <v>4</v>
      </c>
      <c r="O1977" t="s">
        <v>40752</v>
      </c>
      <c r="P1977" t="s">
        <v>40751</v>
      </c>
      <c r="Q1977" t="s">
        <v>40750</v>
      </c>
      <c r="R1977" s="7">
        <v>43739</v>
      </c>
      <c r="S1977" s="8">
        <f t="shared" si="240"/>
        <v>2019</v>
      </c>
      <c r="T1977" s="8">
        <v>2019</v>
      </c>
      <c r="U1977" s="8">
        <f t="shared" si="241"/>
        <v>3</v>
      </c>
      <c r="V1977" s="7">
        <v>43739</v>
      </c>
      <c r="W1977" t="s">
        <v>242</v>
      </c>
      <c r="X1977" s="2">
        <v>1.3280000000000001</v>
      </c>
      <c r="Y1977" s="6">
        <f t="shared" si="246"/>
        <v>3.5450201542937994E-2</v>
      </c>
      <c r="AA1977">
        <v>15361225</v>
      </c>
      <c r="AB1977">
        <v>18894</v>
      </c>
      <c r="AC1977">
        <v>15485757</v>
      </c>
      <c r="AD1977" t="s">
        <v>1</v>
      </c>
      <c r="AE1977">
        <v>18</v>
      </c>
      <c r="AF1977">
        <v>10</v>
      </c>
      <c r="AG1977">
        <v>8818294</v>
      </c>
      <c r="AH1977" t="s">
        <v>25395</v>
      </c>
      <c r="AI1977" t="s">
        <v>40749</v>
      </c>
      <c r="AJ1977" t="s">
        <v>40748</v>
      </c>
      <c r="AK1977" t="s">
        <v>40747</v>
      </c>
      <c r="AL1977">
        <v>10</v>
      </c>
      <c r="AM1977" s="5">
        <f t="shared" si="242"/>
        <v>3.3333333333333335</v>
      </c>
      <c r="AN1977" s="4">
        <f t="shared" si="247"/>
        <v>5.0485927047835416E-3</v>
      </c>
      <c r="AO1977" s="3"/>
      <c r="AP1977">
        <v>0</v>
      </c>
      <c r="AR1977" t="s">
        <v>0</v>
      </c>
      <c r="AT1977" s="2">
        <v>3.8340000000000001</v>
      </c>
      <c r="AU1977" s="1">
        <f t="shared" si="243"/>
        <v>2.6329718891491658</v>
      </c>
      <c r="AV1977" s="1">
        <f t="shared" si="244"/>
        <v>2.0249397123860766</v>
      </c>
      <c r="AW1977" s="1">
        <f t="shared" si="245"/>
        <v>1.4169075356229877</v>
      </c>
    </row>
    <row r="1978" spans="1:49" x14ac:dyDescent="0.2">
      <c r="A1978">
        <v>1976</v>
      </c>
      <c r="B1978" t="s">
        <v>40746</v>
      </c>
      <c r="C1978" t="s">
        <v>40745</v>
      </c>
      <c r="F1978" t="s">
        <v>40744</v>
      </c>
      <c r="G1978" t="s">
        <v>3</v>
      </c>
      <c r="H1978" t="s">
        <v>2</v>
      </c>
      <c r="I1978" t="s">
        <v>986</v>
      </c>
      <c r="J1978">
        <v>60021508</v>
      </c>
      <c r="K1978" t="s">
        <v>8270</v>
      </c>
      <c r="L1978" t="s">
        <v>8269</v>
      </c>
      <c r="M1978" t="s">
        <v>45</v>
      </c>
      <c r="N1978">
        <v>3</v>
      </c>
      <c r="O1978" t="s">
        <v>40743</v>
      </c>
      <c r="P1978" t="s">
        <v>40742</v>
      </c>
      <c r="Q1978" t="s">
        <v>40741</v>
      </c>
      <c r="R1978" s="7">
        <v>43739</v>
      </c>
      <c r="S1978" s="8">
        <f t="shared" si="240"/>
        <v>2019</v>
      </c>
      <c r="T1978" s="8">
        <v>2019</v>
      </c>
      <c r="U1978" s="8">
        <f t="shared" si="241"/>
        <v>3</v>
      </c>
      <c r="V1978" s="7">
        <v>43739</v>
      </c>
      <c r="W1978" t="s">
        <v>254</v>
      </c>
      <c r="X1978" s="2">
        <v>2.0099999999999998</v>
      </c>
      <c r="Y1978" s="6">
        <f t="shared" si="246"/>
        <v>5.3655802034115477E-2</v>
      </c>
      <c r="AA1978">
        <v>15361276</v>
      </c>
      <c r="AB1978">
        <v>18933</v>
      </c>
      <c r="AC1978">
        <v>15582248</v>
      </c>
      <c r="AD1978" t="s">
        <v>1</v>
      </c>
      <c r="AE1978">
        <v>18</v>
      </c>
      <c r="AF1978">
        <v>10</v>
      </c>
      <c r="AG1978">
        <v>8784411</v>
      </c>
      <c r="AH1978" t="s">
        <v>40740</v>
      </c>
      <c r="AI1978" t="s">
        <v>40739</v>
      </c>
      <c r="AJ1978" t="s">
        <v>40738</v>
      </c>
      <c r="AK1978" t="s">
        <v>40737</v>
      </c>
      <c r="AL1978">
        <v>0</v>
      </c>
      <c r="AM1978" s="5">
        <f t="shared" si="242"/>
        <v>0</v>
      </c>
      <c r="AN1978" s="4">
        <f t="shared" si="247"/>
        <v>0</v>
      </c>
      <c r="AO1978" s="3"/>
      <c r="AP1978">
        <v>0</v>
      </c>
      <c r="AQ1978" t="s">
        <v>21</v>
      </c>
      <c r="AR1978" t="s">
        <v>8262</v>
      </c>
      <c r="AS1978" t="s">
        <v>20</v>
      </c>
      <c r="AT1978" s="2" t="s">
        <v>14</v>
      </c>
      <c r="AU1978" s="1">
        <f t="shared" si="243"/>
        <v>3.7559061423880831</v>
      </c>
      <c r="AV1978" s="1">
        <f t="shared" si="244"/>
        <v>2.6827901017057738</v>
      </c>
      <c r="AW1978" s="1">
        <f t="shared" si="245"/>
        <v>1.6096740610234643</v>
      </c>
    </row>
    <row r="1979" spans="1:49" x14ac:dyDescent="0.2">
      <c r="A1979">
        <v>1977</v>
      </c>
      <c r="B1979" t="s">
        <v>40736</v>
      </c>
      <c r="C1979" t="s">
        <v>40735</v>
      </c>
      <c r="F1979" t="s">
        <v>40734</v>
      </c>
      <c r="G1979" t="s">
        <v>3</v>
      </c>
      <c r="H1979" t="s">
        <v>2</v>
      </c>
      <c r="I1979" t="s">
        <v>586</v>
      </c>
      <c r="J1979" t="s">
        <v>40733</v>
      </c>
      <c r="K1979" t="s">
        <v>40732</v>
      </c>
      <c r="L1979" t="s">
        <v>40731</v>
      </c>
      <c r="M1979" t="s">
        <v>506</v>
      </c>
      <c r="N1979">
        <v>7</v>
      </c>
      <c r="O1979" t="s">
        <v>40730</v>
      </c>
      <c r="P1979" t="s">
        <v>40729</v>
      </c>
      <c r="Q1979" t="s">
        <v>40728</v>
      </c>
      <c r="R1979" s="7">
        <v>43739</v>
      </c>
      <c r="S1979" s="8">
        <f t="shared" si="240"/>
        <v>2019</v>
      </c>
      <c r="T1979" s="8">
        <v>2019</v>
      </c>
      <c r="U1979" s="8">
        <f t="shared" si="241"/>
        <v>3</v>
      </c>
      <c r="V1979" s="7">
        <v>43739</v>
      </c>
      <c r="W1979" t="s">
        <v>254</v>
      </c>
      <c r="X1979" s="2">
        <v>2.0099999999999998</v>
      </c>
      <c r="Y1979" s="6">
        <f t="shared" si="246"/>
        <v>5.3655802034115477E-2</v>
      </c>
      <c r="AA1979">
        <v>15361276</v>
      </c>
      <c r="AB1979">
        <v>18933</v>
      </c>
      <c r="AC1979">
        <v>15582248</v>
      </c>
      <c r="AD1979" t="s">
        <v>1</v>
      </c>
      <c r="AE1979">
        <v>18</v>
      </c>
      <c r="AF1979">
        <v>10</v>
      </c>
      <c r="AG1979">
        <v>8782139</v>
      </c>
      <c r="AH1979" t="s">
        <v>40727</v>
      </c>
      <c r="AI1979" t="s">
        <v>40726</v>
      </c>
      <c r="AJ1979" t="s">
        <v>40725</v>
      </c>
      <c r="AK1979" t="s">
        <v>40724</v>
      </c>
      <c r="AL1979">
        <v>4</v>
      </c>
      <c r="AM1979" s="5">
        <f t="shared" si="242"/>
        <v>1.3333333333333333</v>
      </c>
      <c r="AN1979" s="4">
        <f t="shared" si="247"/>
        <v>2.0194370819134164E-3</v>
      </c>
      <c r="AO1979" s="3"/>
      <c r="AP1979">
        <v>0</v>
      </c>
      <c r="AQ1979" t="s">
        <v>151</v>
      </c>
      <c r="AR1979" t="s">
        <v>40723</v>
      </c>
      <c r="AS1979" t="s">
        <v>150</v>
      </c>
      <c r="AT1979" s="2" t="s">
        <v>14</v>
      </c>
      <c r="AU1979" s="1">
        <f t="shared" si="243"/>
        <v>3.8164892548454858</v>
      </c>
      <c r="AV1979" s="1">
        <f t="shared" si="244"/>
        <v>2.7837619558014448</v>
      </c>
      <c r="AW1979" s="1">
        <f t="shared" si="245"/>
        <v>1.7510346567574033</v>
      </c>
    </row>
    <row r="1980" spans="1:49" x14ac:dyDescent="0.2">
      <c r="A1980">
        <v>1978</v>
      </c>
      <c r="B1980" t="s">
        <v>40722</v>
      </c>
      <c r="C1980" t="s">
        <v>40721</v>
      </c>
      <c r="F1980" t="s">
        <v>40720</v>
      </c>
      <c r="G1980" t="s">
        <v>3</v>
      </c>
      <c r="H1980" t="s">
        <v>2</v>
      </c>
      <c r="I1980" t="s">
        <v>786</v>
      </c>
      <c r="J1980">
        <v>60025578</v>
      </c>
      <c r="K1980" t="s">
        <v>164</v>
      </c>
      <c r="L1980" t="s">
        <v>75</v>
      </c>
      <c r="M1980" t="s">
        <v>58</v>
      </c>
      <c r="N1980">
        <v>3</v>
      </c>
      <c r="O1980" t="s">
        <v>40719</v>
      </c>
      <c r="P1980" t="s">
        <v>40718</v>
      </c>
      <c r="Q1980" t="s">
        <v>703</v>
      </c>
      <c r="R1980" s="7">
        <v>43739</v>
      </c>
      <c r="S1980" s="8">
        <f t="shared" si="240"/>
        <v>2019</v>
      </c>
      <c r="T1980" s="8">
        <v>2019</v>
      </c>
      <c r="U1980" s="8">
        <f t="shared" si="241"/>
        <v>3</v>
      </c>
      <c r="V1980" s="7">
        <v>43739</v>
      </c>
      <c r="W1980" t="s">
        <v>254</v>
      </c>
      <c r="X1980" s="2">
        <v>2.0099999999999998</v>
      </c>
      <c r="Y1980" s="6">
        <f t="shared" si="246"/>
        <v>5.3655802034115477E-2</v>
      </c>
      <c r="AA1980">
        <v>15361276</v>
      </c>
      <c r="AB1980">
        <v>18933</v>
      </c>
      <c r="AC1980">
        <v>15582248</v>
      </c>
      <c r="AD1980" t="s">
        <v>1</v>
      </c>
      <c r="AE1980">
        <v>18</v>
      </c>
      <c r="AF1980">
        <v>10</v>
      </c>
      <c r="AG1980">
        <v>8782129</v>
      </c>
      <c r="AH1980" t="s">
        <v>40717</v>
      </c>
      <c r="AI1980" t="s">
        <v>40716</v>
      </c>
      <c r="AJ1980" t="s">
        <v>40715</v>
      </c>
      <c r="AK1980" t="s">
        <v>40714</v>
      </c>
      <c r="AL1980">
        <v>3</v>
      </c>
      <c r="AM1980" s="5">
        <f t="shared" si="242"/>
        <v>1</v>
      </c>
      <c r="AN1980" s="4">
        <f t="shared" si="247"/>
        <v>1.5145778114350624E-3</v>
      </c>
      <c r="AO1980" s="3"/>
      <c r="AP1980">
        <v>0</v>
      </c>
      <c r="AQ1980" t="s">
        <v>16</v>
      </c>
      <c r="AR1980" t="s">
        <v>3896</v>
      </c>
      <c r="AS1980" t="s">
        <v>15</v>
      </c>
      <c r="AT1980" s="2" t="s">
        <v>14</v>
      </c>
      <c r="AU1980" s="1">
        <f t="shared" si="243"/>
        <v>3.8013434767311352</v>
      </c>
      <c r="AV1980" s="1">
        <f t="shared" si="244"/>
        <v>2.7585189922775268</v>
      </c>
      <c r="AW1980" s="1">
        <f t="shared" si="245"/>
        <v>1.7156945078239185</v>
      </c>
    </row>
    <row r="1981" spans="1:49" x14ac:dyDescent="0.2">
      <c r="A1981">
        <v>1979</v>
      </c>
      <c r="B1981" t="s">
        <v>40713</v>
      </c>
      <c r="C1981" t="s">
        <v>40712</v>
      </c>
      <c r="F1981" t="s">
        <v>40711</v>
      </c>
      <c r="G1981" t="s">
        <v>3</v>
      </c>
      <c r="H1981" t="s">
        <v>2</v>
      </c>
      <c r="I1981" t="s">
        <v>40710</v>
      </c>
      <c r="J1981" t="s">
        <v>40709</v>
      </c>
      <c r="K1981" t="s">
        <v>40708</v>
      </c>
      <c r="L1981" t="s">
        <v>40707</v>
      </c>
      <c r="M1981" t="s">
        <v>40706</v>
      </c>
      <c r="N1981">
        <v>5</v>
      </c>
      <c r="O1981" t="s">
        <v>40705</v>
      </c>
      <c r="P1981" t="s">
        <v>40704</v>
      </c>
      <c r="Q1981" t="s">
        <v>40703</v>
      </c>
      <c r="R1981" s="7">
        <v>43739</v>
      </c>
      <c r="S1981" s="8">
        <f t="shared" si="240"/>
        <v>2019</v>
      </c>
      <c r="T1981" s="8">
        <v>2019</v>
      </c>
      <c r="U1981" s="8">
        <f t="shared" si="241"/>
        <v>3</v>
      </c>
      <c r="V1981" s="7">
        <v>43739</v>
      </c>
      <c r="W1981" t="s">
        <v>254</v>
      </c>
      <c r="X1981" s="2">
        <v>2.0099999999999998</v>
      </c>
      <c r="Y1981" s="6">
        <f t="shared" si="246"/>
        <v>5.3655802034115477E-2</v>
      </c>
      <c r="AA1981">
        <v>15361276</v>
      </c>
      <c r="AB1981">
        <v>18933</v>
      </c>
      <c r="AC1981">
        <v>15582248</v>
      </c>
      <c r="AD1981" t="s">
        <v>1</v>
      </c>
      <c r="AE1981">
        <v>18</v>
      </c>
      <c r="AF1981">
        <v>10</v>
      </c>
      <c r="AG1981">
        <v>8743453</v>
      </c>
      <c r="AH1981" t="s">
        <v>40702</v>
      </c>
      <c r="AI1981" t="s">
        <v>40701</v>
      </c>
      <c r="AJ1981" t="s">
        <v>40700</v>
      </c>
      <c r="AK1981" t="s">
        <v>40699</v>
      </c>
      <c r="AL1981">
        <v>12</v>
      </c>
      <c r="AM1981" s="5">
        <f t="shared" si="242"/>
        <v>4</v>
      </c>
      <c r="AN1981" s="4">
        <f t="shared" si="247"/>
        <v>6.0583112457402496E-3</v>
      </c>
      <c r="AO1981" s="3"/>
      <c r="AP1981">
        <v>0</v>
      </c>
      <c r="AR1981" t="s">
        <v>40698</v>
      </c>
      <c r="AT1981" s="2" t="s">
        <v>14</v>
      </c>
      <c r="AU1981" s="1">
        <f t="shared" si="243"/>
        <v>3.937655479760291</v>
      </c>
      <c r="AV1981" s="1">
        <f t="shared" si="244"/>
        <v>2.9857056639927864</v>
      </c>
      <c r="AW1981" s="1">
        <f t="shared" si="245"/>
        <v>2.0337558482252818</v>
      </c>
    </row>
    <row r="1982" spans="1:49" x14ac:dyDescent="0.2">
      <c r="A1982">
        <v>1980</v>
      </c>
      <c r="B1982" t="s">
        <v>40697</v>
      </c>
      <c r="C1982" t="s">
        <v>40696</v>
      </c>
      <c r="F1982" t="s">
        <v>40695</v>
      </c>
      <c r="G1982" t="s">
        <v>3</v>
      </c>
      <c r="H1982" t="s">
        <v>2</v>
      </c>
      <c r="I1982" t="s">
        <v>3467</v>
      </c>
      <c r="J1982">
        <v>60023760</v>
      </c>
      <c r="K1982" t="s">
        <v>3466</v>
      </c>
      <c r="L1982" t="s">
        <v>2136</v>
      </c>
      <c r="M1982" t="s">
        <v>2135</v>
      </c>
      <c r="N1982">
        <v>3</v>
      </c>
      <c r="O1982" t="s">
        <v>40694</v>
      </c>
      <c r="P1982" t="s">
        <v>40693</v>
      </c>
      <c r="Q1982" t="s">
        <v>40692</v>
      </c>
      <c r="R1982" s="7">
        <v>43739</v>
      </c>
      <c r="S1982" s="8">
        <f t="shared" si="240"/>
        <v>2019</v>
      </c>
      <c r="T1982" s="8">
        <v>2019</v>
      </c>
      <c r="U1982" s="8">
        <f t="shared" si="241"/>
        <v>3</v>
      </c>
      <c r="V1982" s="7">
        <v>43739</v>
      </c>
      <c r="W1982" t="s">
        <v>5038</v>
      </c>
      <c r="X1982" s="2">
        <v>0.74</v>
      </c>
      <c r="Y1982" s="6">
        <f t="shared" si="246"/>
        <v>1.9753877365793759E-2</v>
      </c>
      <c r="AA1982">
        <v>10709878</v>
      </c>
      <c r="AB1982">
        <v>17343</v>
      </c>
      <c r="AC1982">
        <v>15584135</v>
      </c>
      <c r="AD1982" t="s">
        <v>1</v>
      </c>
      <c r="AE1982">
        <v>26</v>
      </c>
      <c r="AF1982">
        <v>5</v>
      </c>
      <c r="AG1982">
        <v>8858146</v>
      </c>
      <c r="AH1982" t="s">
        <v>40691</v>
      </c>
      <c r="AI1982" t="s">
        <v>40690</v>
      </c>
      <c r="AJ1982" t="s">
        <v>40689</v>
      </c>
      <c r="AK1982" t="s">
        <v>40688</v>
      </c>
      <c r="AL1982">
        <v>0</v>
      </c>
      <c r="AM1982" s="5">
        <f t="shared" si="242"/>
        <v>0</v>
      </c>
      <c r="AN1982" s="4">
        <f t="shared" si="247"/>
        <v>0</v>
      </c>
      <c r="AO1982" s="3"/>
      <c r="AP1982">
        <v>0</v>
      </c>
      <c r="AQ1982" t="s">
        <v>968</v>
      </c>
      <c r="AR1982" t="s">
        <v>0</v>
      </c>
      <c r="AS1982" t="s">
        <v>4918</v>
      </c>
      <c r="AT1982" s="2" t="s">
        <v>14</v>
      </c>
      <c r="AU1982" s="1">
        <f t="shared" si="243"/>
        <v>1.382771415605563</v>
      </c>
      <c r="AV1982" s="1">
        <f t="shared" si="244"/>
        <v>0.98769386828968797</v>
      </c>
      <c r="AW1982" s="1">
        <f t="shared" si="245"/>
        <v>0.59261632097381278</v>
      </c>
    </row>
    <row r="1983" spans="1:49" x14ac:dyDescent="0.2">
      <c r="A1983">
        <v>1981</v>
      </c>
      <c r="B1983" t="s">
        <v>40687</v>
      </c>
      <c r="C1983" t="s">
        <v>40686</v>
      </c>
      <c r="F1983" t="s">
        <v>40685</v>
      </c>
      <c r="G1983" t="s">
        <v>3</v>
      </c>
      <c r="H1983" t="s">
        <v>2</v>
      </c>
      <c r="I1983" t="s">
        <v>395</v>
      </c>
      <c r="J1983">
        <v>60025278</v>
      </c>
      <c r="K1983" t="s">
        <v>394</v>
      </c>
      <c r="L1983" t="s">
        <v>59</v>
      </c>
      <c r="M1983" t="s">
        <v>58</v>
      </c>
      <c r="N1983">
        <v>4</v>
      </c>
      <c r="O1983" t="s">
        <v>5631</v>
      </c>
      <c r="P1983" t="s">
        <v>5630</v>
      </c>
      <c r="Q1983" t="s">
        <v>393</v>
      </c>
      <c r="R1983" s="7">
        <v>43739</v>
      </c>
      <c r="S1983" s="8">
        <f t="shared" si="240"/>
        <v>2019</v>
      </c>
      <c r="T1983" s="8">
        <v>2019</v>
      </c>
      <c r="U1983" s="8">
        <f t="shared" si="241"/>
        <v>3</v>
      </c>
      <c r="V1983" s="7">
        <v>43739</v>
      </c>
      <c r="W1983" t="s">
        <v>242</v>
      </c>
      <c r="X1983" s="2">
        <v>1.3280000000000001</v>
      </c>
      <c r="Y1983" s="6">
        <f t="shared" si="246"/>
        <v>3.5450201542937994E-2</v>
      </c>
      <c r="AA1983">
        <v>15361225</v>
      </c>
      <c r="AB1983">
        <v>18894</v>
      </c>
      <c r="AC1983">
        <v>15485757</v>
      </c>
      <c r="AD1983" t="s">
        <v>1</v>
      </c>
      <c r="AE1983">
        <v>18</v>
      </c>
      <c r="AF1983">
        <v>10</v>
      </c>
      <c r="AG1983">
        <v>8822974</v>
      </c>
      <c r="AH1983" t="s">
        <v>40684</v>
      </c>
      <c r="AI1983" t="s">
        <v>40683</v>
      </c>
      <c r="AJ1983" t="s">
        <v>40682</v>
      </c>
      <c r="AK1983" t="s">
        <v>40681</v>
      </c>
      <c r="AL1983">
        <v>4</v>
      </c>
      <c r="AM1983" s="5">
        <f t="shared" si="242"/>
        <v>1.3333333333333333</v>
      </c>
      <c r="AN1983" s="4">
        <f t="shared" si="247"/>
        <v>2.0194370819134164E-3</v>
      </c>
      <c r="AO1983" s="3"/>
      <c r="AP1983">
        <v>0</v>
      </c>
      <c r="AQ1983" t="s">
        <v>16</v>
      </c>
      <c r="AR1983">
        <v>61525104</v>
      </c>
      <c r="AS1983" t="s">
        <v>15</v>
      </c>
      <c r="AT1983" s="2">
        <v>3.8340000000000001</v>
      </c>
      <c r="AU1983" s="1">
        <f t="shared" si="243"/>
        <v>2.5420972204630621</v>
      </c>
      <c r="AV1983" s="1">
        <f t="shared" si="244"/>
        <v>1.8734819312425706</v>
      </c>
      <c r="AW1983" s="1">
        <f t="shared" si="245"/>
        <v>1.204866642022079</v>
      </c>
    </row>
    <row r="1984" spans="1:49" x14ac:dyDescent="0.2">
      <c r="A1984">
        <v>1982</v>
      </c>
      <c r="B1984" t="s">
        <v>40680</v>
      </c>
      <c r="C1984" t="s">
        <v>40679</v>
      </c>
      <c r="F1984" t="s">
        <v>40678</v>
      </c>
      <c r="G1984" t="s">
        <v>3</v>
      </c>
      <c r="H1984" t="s">
        <v>2</v>
      </c>
      <c r="I1984" t="s">
        <v>1367</v>
      </c>
      <c r="J1984">
        <v>60016835</v>
      </c>
      <c r="K1984" t="s">
        <v>807</v>
      </c>
      <c r="L1984" t="s">
        <v>59</v>
      </c>
      <c r="M1984" t="s">
        <v>58</v>
      </c>
      <c r="N1984">
        <v>3</v>
      </c>
      <c r="O1984" t="s">
        <v>40677</v>
      </c>
      <c r="P1984" t="s">
        <v>40676</v>
      </c>
      <c r="Q1984" t="s">
        <v>980</v>
      </c>
      <c r="R1984" s="7">
        <v>43739</v>
      </c>
      <c r="S1984" s="8">
        <f t="shared" si="240"/>
        <v>2019</v>
      </c>
      <c r="T1984" s="8">
        <v>2019</v>
      </c>
      <c r="U1984" s="8">
        <f t="shared" si="241"/>
        <v>3</v>
      </c>
      <c r="V1984" s="7">
        <v>43739</v>
      </c>
      <c r="W1984" t="s">
        <v>339</v>
      </c>
      <c r="X1984" s="2">
        <v>0.92900000000000005</v>
      </c>
      <c r="Y1984" s="6">
        <f t="shared" si="246"/>
        <v>2.4799124422732979E-2</v>
      </c>
      <c r="AA1984">
        <v>10897798</v>
      </c>
      <c r="AB1984">
        <v>18896</v>
      </c>
      <c r="AC1984">
        <v>15582558</v>
      </c>
      <c r="AD1984" t="s">
        <v>1</v>
      </c>
      <c r="AE1984">
        <v>23</v>
      </c>
      <c r="AF1984">
        <v>10</v>
      </c>
      <c r="AG1984">
        <v>8767024</v>
      </c>
      <c r="AH1984" t="s">
        <v>40675</v>
      </c>
      <c r="AI1984" t="s">
        <v>40674</v>
      </c>
      <c r="AJ1984" t="s">
        <v>40673</v>
      </c>
      <c r="AK1984" t="s">
        <v>40672</v>
      </c>
      <c r="AL1984">
        <v>6</v>
      </c>
      <c r="AM1984" s="5">
        <f t="shared" si="242"/>
        <v>2</v>
      </c>
      <c r="AN1984" s="4">
        <f t="shared" si="247"/>
        <v>3.0291556228701248E-3</v>
      </c>
      <c r="AO1984" s="3"/>
      <c r="AP1984">
        <v>0</v>
      </c>
      <c r="AQ1984" t="s">
        <v>234</v>
      </c>
      <c r="AR1984">
        <v>789028</v>
      </c>
      <c r="AS1984" t="s">
        <v>233</v>
      </c>
      <c r="AT1984" s="2">
        <v>3.4359999999999999</v>
      </c>
      <c r="AU1984" s="1">
        <f t="shared" si="243"/>
        <v>1.8268133782774123</v>
      </c>
      <c r="AV1984" s="1">
        <f t="shared" si="244"/>
        <v>1.3914140022801553</v>
      </c>
      <c r="AW1984" s="1">
        <f t="shared" si="245"/>
        <v>0.95601462628289813</v>
      </c>
    </row>
    <row r="1985" spans="1:49" x14ac:dyDescent="0.2">
      <c r="A1985">
        <v>1983</v>
      </c>
      <c r="B1985" t="s">
        <v>40671</v>
      </c>
      <c r="C1985" t="s">
        <v>40670</v>
      </c>
      <c r="F1985" t="s">
        <v>40669</v>
      </c>
      <c r="G1985" t="s">
        <v>3</v>
      </c>
      <c r="H1985" t="s">
        <v>2</v>
      </c>
      <c r="I1985" t="s">
        <v>1087</v>
      </c>
      <c r="J1985" t="s">
        <v>1671</v>
      </c>
      <c r="K1985" t="s">
        <v>1670</v>
      </c>
      <c r="L1985" t="s">
        <v>383</v>
      </c>
      <c r="M1985" t="s">
        <v>29</v>
      </c>
      <c r="N1985">
        <v>5</v>
      </c>
      <c r="O1985" t="s">
        <v>40668</v>
      </c>
      <c r="P1985" t="s">
        <v>40667</v>
      </c>
      <c r="Q1985" t="s">
        <v>40666</v>
      </c>
      <c r="R1985" s="7">
        <v>43739</v>
      </c>
      <c r="S1985" s="8">
        <f t="shared" si="240"/>
        <v>2019</v>
      </c>
      <c r="T1985" s="8">
        <v>2019</v>
      </c>
      <c r="U1985" s="8">
        <f t="shared" si="241"/>
        <v>3</v>
      </c>
      <c r="V1985" s="7">
        <v>43739</v>
      </c>
      <c r="W1985" t="s">
        <v>250</v>
      </c>
      <c r="X1985" s="2">
        <v>1.3720000000000001</v>
      </c>
      <c r="Y1985" s="6">
        <f t="shared" si="246"/>
        <v>3.662475641333654E-2</v>
      </c>
      <c r="AA1985" t="s">
        <v>249</v>
      </c>
      <c r="AB1985">
        <v>17259</v>
      </c>
      <c r="AC1985">
        <v>15580571</v>
      </c>
      <c r="AD1985" t="s">
        <v>1</v>
      </c>
      <c r="AE1985">
        <v>16</v>
      </c>
      <c r="AF1985">
        <v>10</v>
      </c>
      <c r="AG1985">
        <v>8681121</v>
      </c>
      <c r="AH1985" t="s">
        <v>40665</v>
      </c>
      <c r="AI1985" t="s">
        <v>40664</v>
      </c>
      <c r="AJ1985" t="s">
        <v>40663</v>
      </c>
      <c r="AK1985" t="s">
        <v>40662</v>
      </c>
      <c r="AL1985">
        <v>15</v>
      </c>
      <c r="AM1985" s="5">
        <f t="shared" si="242"/>
        <v>5</v>
      </c>
      <c r="AN1985" s="4">
        <f t="shared" si="247"/>
        <v>7.5728890571753124E-3</v>
      </c>
      <c r="AO1985" s="3"/>
      <c r="AP1985">
        <v>0</v>
      </c>
      <c r="AR1985" t="s">
        <v>0</v>
      </c>
      <c r="AT1985" s="2">
        <v>3.9660000000000002</v>
      </c>
      <c r="AU1985" s="1">
        <f t="shared" si="243"/>
        <v>2.7909196206488169</v>
      </c>
      <c r="AV1985" s="1">
        <f t="shared" si="244"/>
        <v>2.2098822735255927</v>
      </c>
      <c r="AW1985" s="1">
        <f t="shared" si="245"/>
        <v>1.6288449264023681</v>
      </c>
    </row>
    <row r="1986" spans="1:49" x14ac:dyDescent="0.2">
      <c r="A1986">
        <v>1984</v>
      </c>
      <c r="B1986" t="s">
        <v>40661</v>
      </c>
      <c r="C1986" t="s">
        <v>40660</v>
      </c>
      <c r="F1986" t="s">
        <v>40659</v>
      </c>
      <c r="G1986" t="s">
        <v>3</v>
      </c>
      <c r="H1986" t="s">
        <v>2</v>
      </c>
      <c r="I1986" t="s">
        <v>3032</v>
      </c>
      <c r="J1986">
        <v>60070262</v>
      </c>
      <c r="K1986" t="s">
        <v>2957</v>
      </c>
      <c r="L1986" t="s">
        <v>2956</v>
      </c>
      <c r="M1986" t="s">
        <v>109</v>
      </c>
      <c r="N1986">
        <v>3</v>
      </c>
      <c r="O1986" t="s">
        <v>3031</v>
      </c>
      <c r="P1986" t="s">
        <v>3030</v>
      </c>
      <c r="Q1986" t="s">
        <v>2955</v>
      </c>
      <c r="R1986" s="7">
        <v>43739</v>
      </c>
      <c r="S1986" s="8">
        <f t="shared" ref="S1986:S2049" si="248">YEAR(R1986)</f>
        <v>2019</v>
      </c>
      <c r="T1986" s="8">
        <v>2019</v>
      </c>
      <c r="U1986" s="8">
        <f t="shared" ref="U1986:U2049" si="249">2022-T1986</f>
        <v>3</v>
      </c>
      <c r="V1986" s="7">
        <v>43739</v>
      </c>
      <c r="W1986" t="s">
        <v>1753</v>
      </c>
      <c r="X1986" s="2">
        <v>0.185</v>
      </c>
      <c r="Y1986" s="6">
        <f t="shared" si="246"/>
        <v>4.9384693414484399E-3</v>
      </c>
      <c r="AA1986">
        <v>7352727</v>
      </c>
      <c r="AB1986">
        <v>32478</v>
      </c>
      <c r="AC1986">
        <v>19348061</v>
      </c>
      <c r="AD1986" t="s">
        <v>1</v>
      </c>
      <c r="AE1986">
        <v>62</v>
      </c>
      <c r="AF1986">
        <v>10</v>
      </c>
      <c r="AH1986" t="s">
        <v>40658</v>
      </c>
      <c r="AI1986" t="s">
        <v>40657</v>
      </c>
      <c r="AK1986" t="s">
        <v>40656</v>
      </c>
      <c r="AL1986">
        <v>0</v>
      </c>
      <c r="AM1986" s="5">
        <f t="shared" ref="AM1986:AM2049" si="250">AL1986/U1986</f>
        <v>0</v>
      </c>
      <c r="AN1986" s="4">
        <f t="shared" si="247"/>
        <v>0</v>
      </c>
      <c r="AO1986" s="3"/>
      <c r="AP1986">
        <v>0</v>
      </c>
      <c r="AR1986" t="s">
        <v>0</v>
      </c>
      <c r="AT1986" s="2" t="s">
        <v>14</v>
      </c>
      <c r="AU1986" s="1">
        <f t="shared" ref="AU1986:AU2049" si="251">(Y1986*0.7+AN1986*0.3)*100</f>
        <v>0.34569285390139076</v>
      </c>
      <c r="AV1986" s="1">
        <f t="shared" ref="AV1986:AV2049" si="252">(Y1986*0.5+AN1986*0.5)*100</f>
        <v>0.24692346707242199</v>
      </c>
      <c r="AW1986" s="1">
        <f t="shared" ref="AW1986:AW2049" si="253">(Y1986*0.3+AN1986*0.7)*100</f>
        <v>0.1481540802434532</v>
      </c>
    </row>
    <row r="1987" spans="1:49" x14ac:dyDescent="0.2">
      <c r="A1987">
        <v>1985</v>
      </c>
      <c r="B1987" t="s">
        <v>40655</v>
      </c>
      <c r="C1987" t="s">
        <v>40654</v>
      </c>
      <c r="F1987" t="s">
        <v>40653</v>
      </c>
      <c r="G1987" t="s">
        <v>3</v>
      </c>
      <c r="H1987" t="s">
        <v>2</v>
      </c>
      <c r="I1987" t="s">
        <v>925</v>
      </c>
      <c r="J1987" t="s">
        <v>40652</v>
      </c>
      <c r="K1987" t="s">
        <v>40651</v>
      </c>
      <c r="L1987" t="s">
        <v>40650</v>
      </c>
      <c r="M1987" t="s">
        <v>40649</v>
      </c>
      <c r="N1987">
        <v>2</v>
      </c>
      <c r="O1987" t="s">
        <v>40648</v>
      </c>
      <c r="P1987" t="s">
        <v>40647</v>
      </c>
      <c r="Q1987" t="s">
        <v>40646</v>
      </c>
      <c r="R1987" s="7">
        <v>43739</v>
      </c>
      <c r="S1987" s="8">
        <f t="shared" si="248"/>
        <v>2019</v>
      </c>
      <c r="T1987" s="8">
        <v>2019</v>
      </c>
      <c r="U1987" s="8">
        <f t="shared" si="249"/>
        <v>3</v>
      </c>
      <c r="V1987" s="7">
        <v>43739</v>
      </c>
      <c r="W1987" t="s">
        <v>1753</v>
      </c>
      <c r="X1987" s="2">
        <v>0.185</v>
      </c>
      <c r="Y1987" s="6">
        <f t="shared" ref="Y1987:Y2050" si="254">(X1987-$Z$3)/($Z$2-$Z$3)</f>
        <v>4.9384693414484399E-3</v>
      </c>
      <c r="AA1987">
        <v>7352727</v>
      </c>
      <c r="AB1987">
        <v>32478</v>
      </c>
      <c r="AC1987">
        <v>19348061</v>
      </c>
      <c r="AD1987" t="s">
        <v>1</v>
      </c>
      <c r="AE1987">
        <v>62</v>
      </c>
      <c r="AF1987">
        <v>10</v>
      </c>
      <c r="AH1987" t="s">
        <v>40645</v>
      </c>
      <c r="AI1987" t="s">
        <v>40644</v>
      </c>
      <c r="AK1987" t="s">
        <v>40643</v>
      </c>
      <c r="AL1987">
        <v>0</v>
      </c>
      <c r="AM1987" s="5">
        <f t="shared" si="250"/>
        <v>0</v>
      </c>
      <c r="AN1987" s="4">
        <f t="shared" ref="AN1987:AN2050" si="255">(AM1987-$AO$3)/($AO$2-$AO$3)</f>
        <v>0</v>
      </c>
      <c r="AO1987" s="3"/>
      <c r="AP1987">
        <v>0</v>
      </c>
      <c r="AQ1987" t="s">
        <v>91</v>
      </c>
      <c r="AR1987" t="s">
        <v>40642</v>
      </c>
      <c r="AS1987" t="s">
        <v>90</v>
      </c>
      <c r="AT1987" s="2" t="s">
        <v>14</v>
      </c>
      <c r="AU1987" s="1">
        <f t="shared" si="251"/>
        <v>0.34569285390139076</v>
      </c>
      <c r="AV1987" s="1">
        <f t="shared" si="252"/>
        <v>0.24692346707242199</v>
      </c>
      <c r="AW1987" s="1">
        <f t="shared" si="253"/>
        <v>0.1481540802434532</v>
      </c>
    </row>
    <row r="1988" spans="1:49" x14ac:dyDescent="0.2">
      <c r="A1988">
        <v>1986</v>
      </c>
      <c r="B1988" t="s">
        <v>40641</v>
      </c>
      <c r="C1988" t="s">
        <v>40640</v>
      </c>
      <c r="F1988" t="s">
        <v>40639</v>
      </c>
      <c r="G1988" t="s">
        <v>3</v>
      </c>
      <c r="H1988" t="s">
        <v>2</v>
      </c>
      <c r="I1988" t="s">
        <v>40638</v>
      </c>
      <c r="J1988" t="s">
        <v>40637</v>
      </c>
      <c r="K1988" t="s">
        <v>40636</v>
      </c>
      <c r="L1988" t="s">
        <v>40635</v>
      </c>
      <c r="M1988" t="s">
        <v>40634</v>
      </c>
      <c r="N1988">
        <v>7</v>
      </c>
      <c r="O1988" t="s">
        <v>40633</v>
      </c>
      <c r="P1988" t="s">
        <v>40632</v>
      </c>
      <c r="Q1988" t="s">
        <v>40631</v>
      </c>
      <c r="R1988" s="7">
        <v>43739</v>
      </c>
      <c r="S1988" s="8">
        <f t="shared" si="248"/>
        <v>2019</v>
      </c>
      <c r="T1988" s="8">
        <v>2019</v>
      </c>
      <c r="U1988" s="8">
        <f t="shared" si="249"/>
        <v>3</v>
      </c>
      <c r="V1988" s="7" t="s">
        <v>35785</v>
      </c>
      <c r="W1988" t="s">
        <v>121</v>
      </c>
      <c r="X1988" s="2">
        <v>6.6050000000000004</v>
      </c>
      <c r="Y1988" s="6">
        <f t="shared" si="254"/>
        <v>0.17631670270414565</v>
      </c>
      <c r="AB1988">
        <v>17900156715</v>
      </c>
      <c r="AC1988" t="s">
        <v>120</v>
      </c>
      <c r="AD1988" t="s">
        <v>1</v>
      </c>
      <c r="AE1988">
        <v>21</v>
      </c>
      <c r="AF1988">
        <v>4</v>
      </c>
      <c r="AG1988">
        <v>8675384</v>
      </c>
      <c r="AH1988" t="s">
        <v>40630</v>
      </c>
      <c r="AI1988" t="s">
        <v>40629</v>
      </c>
      <c r="AJ1988" t="s">
        <v>40628</v>
      </c>
      <c r="AK1988" t="s">
        <v>40627</v>
      </c>
      <c r="AL1988">
        <v>206</v>
      </c>
      <c r="AM1988" s="5">
        <f t="shared" si="250"/>
        <v>68.666666666666671</v>
      </c>
      <c r="AN1988" s="4">
        <f t="shared" si="255"/>
        <v>0.10400100971854097</v>
      </c>
      <c r="AO1988" s="3"/>
      <c r="AP1988">
        <v>0</v>
      </c>
      <c r="AQ1988" t="s">
        <v>5</v>
      </c>
      <c r="AR1988" t="s">
        <v>40626</v>
      </c>
      <c r="AS1988" t="s">
        <v>4</v>
      </c>
      <c r="AT1988" s="2">
        <v>25.248999999999999</v>
      </c>
      <c r="AU1988" s="1">
        <f t="shared" si="251"/>
        <v>15.462199480846422</v>
      </c>
      <c r="AV1988" s="1">
        <f t="shared" si="252"/>
        <v>14.015885621134331</v>
      </c>
      <c r="AW1988" s="1">
        <f t="shared" si="253"/>
        <v>12.569571761422239</v>
      </c>
    </row>
    <row r="1989" spans="1:49" x14ac:dyDescent="0.2">
      <c r="A1989">
        <v>1987</v>
      </c>
      <c r="B1989" t="s">
        <v>40625</v>
      </c>
      <c r="C1989" t="s">
        <v>40624</v>
      </c>
      <c r="F1989" t="s">
        <v>40623</v>
      </c>
      <c r="G1989" t="s">
        <v>3</v>
      </c>
      <c r="H1989" t="s">
        <v>2</v>
      </c>
      <c r="I1989" t="s">
        <v>40622</v>
      </c>
      <c r="J1989" t="s">
        <v>40621</v>
      </c>
      <c r="K1989" t="s">
        <v>40620</v>
      </c>
      <c r="L1989" t="s">
        <v>40619</v>
      </c>
      <c r="M1989" t="s">
        <v>1152</v>
      </c>
      <c r="N1989">
        <v>3</v>
      </c>
      <c r="O1989" t="s">
        <v>40618</v>
      </c>
      <c r="P1989" t="s">
        <v>40617</v>
      </c>
      <c r="Q1989" t="s">
        <v>40616</v>
      </c>
      <c r="R1989" s="7">
        <v>43739</v>
      </c>
      <c r="S1989" s="8">
        <f t="shared" si="248"/>
        <v>2019</v>
      </c>
      <c r="T1989" s="8">
        <v>2019</v>
      </c>
      <c r="U1989" s="8">
        <f t="shared" si="249"/>
        <v>3</v>
      </c>
      <c r="V1989" s="7">
        <v>43739</v>
      </c>
      <c r="W1989" t="s">
        <v>40615</v>
      </c>
      <c r="X1989" s="2">
        <v>0.38800000000000001</v>
      </c>
      <c r="Y1989" s="6">
        <f t="shared" si="254"/>
        <v>1.0357438402605376E-2</v>
      </c>
      <c r="AA1989">
        <v>19903413</v>
      </c>
      <c r="AB1989">
        <v>19700173015</v>
      </c>
      <c r="AC1989">
        <v>19903421</v>
      </c>
      <c r="AD1989" t="s">
        <v>1</v>
      </c>
      <c r="AE1989">
        <v>74</v>
      </c>
      <c r="AF1989">
        <v>4</v>
      </c>
      <c r="AH1989" t="s">
        <v>2269</v>
      </c>
      <c r="AI1989" t="s">
        <v>40614</v>
      </c>
      <c r="AJ1989" t="s">
        <v>40613</v>
      </c>
      <c r="AK1989" t="s">
        <v>40612</v>
      </c>
      <c r="AL1989">
        <v>0</v>
      </c>
      <c r="AM1989" s="5">
        <f t="shared" si="250"/>
        <v>0</v>
      </c>
      <c r="AN1989" s="4">
        <f t="shared" si="255"/>
        <v>0</v>
      </c>
      <c r="AO1989" s="3"/>
      <c r="AP1989">
        <v>0</v>
      </c>
      <c r="AQ1989" t="s">
        <v>6924</v>
      </c>
      <c r="AR1989" t="s">
        <v>0</v>
      </c>
      <c r="AS1989" t="s">
        <v>6923</v>
      </c>
      <c r="AT1989" s="2">
        <v>1.109</v>
      </c>
      <c r="AU1989" s="1">
        <f t="shared" si="251"/>
        <v>0.7250206881823763</v>
      </c>
      <c r="AV1989" s="1">
        <f t="shared" si="252"/>
        <v>0.51787192013026884</v>
      </c>
      <c r="AW1989" s="1">
        <f t="shared" si="253"/>
        <v>0.31072315207816131</v>
      </c>
    </row>
    <row r="1990" spans="1:49" x14ac:dyDescent="0.2">
      <c r="A1990">
        <v>1988</v>
      </c>
      <c r="B1990" t="s">
        <v>40611</v>
      </c>
      <c r="C1990" t="s">
        <v>40610</v>
      </c>
      <c r="F1990" t="s">
        <v>40609</v>
      </c>
      <c r="G1990" t="s">
        <v>3</v>
      </c>
      <c r="H1990" t="s">
        <v>2</v>
      </c>
      <c r="I1990" t="s">
        <v>40608</v>
      </c>
      <c r="J1990" t="s">
        <v>1132</v>
      </c>
      <c r="K1990" t="s">
        <v>1131</v>
      </c>
      <c r="L1990" t="s">
        <v>1130</v>
      </c>
      <c r="M1990" t="s">
        <v>63</v>
      </c>
      <c r="N1990">
        <v>5</v>
      </c>
      <c r="O1990" t="s">
        <v>40607</v>
      </c>
      <c r="P1990" t="s">
        <v>40606</v>
      </c>
      <c r="Q1990" t="s">
        <v>40605</v>
      </c>
      <c r="R1990" s="7">
        <v>43739</v>
      </c>
      <c r="S1990" s="8">
        <f t="shared" si="248"/>
        <v>2019</v>
      </c>
      <c r="T1990" s="8">
        <v>2019</v>
      </c>
      <c r="U1990" s="8">
        <f t="shared" si="249"/>
        <v>3</v>
      </c>
      <c r="V1990" s="7">
        <v>43739</v>
      </c>
      <c r="W1990" t="s">
        <v>126</v>
      </c>
      <c r="X1990" s="2">
        <v>1.246</v>
      </c>
      <c r="Y1990" s="6">
        <f t="shared" si="254"/>
        <v>3.3261258375377058E-2</v>
      </c>
      <c r="AA1990">
        <v>19391404</v>
      </c>
      <c r="AB1990">
        <v>17700155033</v>
      </c>
      <c r="AC1990">
        <v>21511535</v>
      </c>
      <c r="AD1990" t="s">
        <v>1</v>
      </c>
      <c r="AE1990">
        <v>12</v>
      </c>
      <c r="AF1990">
        <v>10</v>
      </c>
      <c r="AG1990">
        <v>8869803</v>
      </c>
      <c r="AH1990" t="s">
        <v>40604</v>
      </c>
      <c r="AI1990" t="s">
        <v>40603</v>
      </c>
      <c r="AJ1990" t="s">
        <v>40602</v>
      </c>
      <c r="AK1990" t="s">
        <v>40601</v>
      </c>
      <c r="AL1990">
        <v>8</v>
      </c>
      <c r="AM1990" s="5">
        <f t="shared" si="250"/>
        <v>2.6666666666666665</v>
      </c>
      <c r="AN1990" s="4">
        <f t="shared" si="255"/>
        <v>4.0388741638268328E-3</v>
      </c>
      <c r="AO1990" s="3"/>
      <c r="AP1990">
        <v>0</v>
      </c>
      <c r="AQ1990" t="s">
        <v>37</v>
      </c>
      <c r="AR1990" t="s">
        <v>1128</v>
      </c>
      <c r="AS1990" t="s">
        <v>36</v>
      </c>
      <c r="AT1990" s="2" t="s">
        <v>14</v>
      </c>
      <c r="AU1990" s="1">
        <f t="shared" si="251"/>
        <v>2.4494543111911988</v>
      </c>
      <c r="AV1990" s="1">
        <f t="shared" si="252"/>
        <v>1.8650066269601946</v>
      </c>
      <c r="AW1990" s="1">
        <f t="shared" si="253"/>
        <v>1.2805589427291899</v>
      </c>
    </row>
    <row r="1991" spans="1:49" x14ac:dyDescent="0.2">
      <c r="A1991">
        <v>1989</v>
      </c>
      <c r="B1991" t="s">
        <v>40600</v>
      </c>
      <c r="C1991" t="s">
        <v>40599</v>
      </c>
      <c r="F1991" t="s">
        <v>40598</v>
      </c>
      <c r="G1991" t="s">
        <v>3</v>
      </c>
      <c r="H1991" t="s">
        <v>2</v>
      </c>
      <c r="I1991" t="s">
        <v>40597</v>
      </c>
      <c r="J1991" t="s">
        <v>40596</v>
      </c>
      <c r="K1991" t="s">
        <v>40595</v>
      </c>
      <c r="L1991" t="s">
        <v>40594</v>
      </c>
      <c r="M1991" t="s">
        <v>734</v>
      </c>
      <c r="N1991">
        <v>5</v>
      </c>
      <c r="O1991" t="s">
        <v>40593</v>
      </c>
      <c r="P1991" t="s">
        <v>40592</v>
      </c>
      <c r="Q1991" t="s">
        <v>40591</v>
      </c>
      <c r="R1991" s="7">
        <v>43739</v>
      </c>
      <c r="S1991" s="8">
        <f t="shared" si="248"/>
        <v>2019</v>
      </c>
      <c r="T1991" s="8">
        <v>2019</v>
      </c>
      <c r="U1991" s="8">
        <f t="shared" si="249"/>
        <v>3</v>
      </c>
      <c r="V1991" s="7">
        <v>43739</v>
      </c>
      <c r="W1991" t="s">
        <v>126</v>
      </c>
      <c r="X1991" s="2">
        <v>1.246</v>
      </c>
      <c r="Y1991" s="6">
        <f t="shared" si="254"/>
        <v>3.3261258375377058E-2</v>
      </c>
      <c r="AA1991">
        <v>19391404</v>
      </c>
      <c r="AB1991">
        <v>17700155033</v>
      </c>
      <c r="AC1991">
        <v>21511535</v>
      </c>
      <c r="AD1991" t="s">
        <v>1</v>
      </c>
      <c r="AE1991">
        <v>12</v>
      </c>
      <c r="AF1991">
        <v>10</v>
      </c>
      <c r="AG1991">
        <v>8828080</v>
      </c>
      <c r="AH1991" t="s">
        <v>40590</v>
      </c>
      <c r="AI1991" t="s">
        <v>40589</v>
      </c>
      <c r="AJ1991" t="s">
        <v>40588</v>
      </c>
      <c r="AK1991" t="s">
        <v>40587</v>
      </c>
      <c r="AL1991">
        <v>7</v>
      </c>
      <c r="AM1991" s="5">
        <f t="shared" si="250"/>
        <v>2.3333333333333335</v>
      </c>
      <c r="AN1991" s="4">
        <f t="shared" si="255"/>
        <v>3.5340148933484792E-3</v>
      </c>
      <c r="AO1991" s="3"/>
      <c r="AP1991">
        <v>0</v>
      </c>
      <c r="AQ1991" t="s">
        <v>186</v>
      </c>
      <c r="AR1991">
        <v>3130</v>
      </c>
      <c r="AS1991" t="s">
        <v>185</v>
      </c>
      <c r="AT1991" s="2" t="s">
        <v>14</v>
      </c>
      <c r="AU1991" s="1">
        <f t="shared" si="251"/>
        <v>2.4343085330768481</v>
      </c>
      <c r="AV1991" s="1">
        <f t="shared" si="252"/>
        <v>1.8397636634362768</v>
      </c>
      <c r="AW1991" s="1">
        <f t="shared" si="253"/>
        <v>1.2452187937957053</v>
      </c>
    </row>
    <row r="1992" spans="1:49" x14ac:dyDescent="0.2">
      <c r="A1992">
        <v>1990</v>
      </c>
      <c r="B1992" t="s">
        <v>40586</v>
      </c>
      <c r="F1992" t="s">
        <v>40585</v>
      </c>
      <c r="G1992" t="s">
        <v>3</v>
      </c>
      <c r="H1992" t="s">
        <v>2</v>
      </c>
      <c r="I1992" t="s">
        <v>40584</v>
      </c>
      <c r="J1992">
        <v>60107090</v>
      </c>
      <c r="K1992" t="s">
        <v>1242</v>
      </c>
      <c r="L1992" t="s">
        <v>1241</v>
      </c>
      <c r="M1992" t="s">
        <v>109</v>
      </c>
      <c r="N1992">
        <v>4</v>
      </c>
      <c r="O1992" t="s">
        <v>40583</v>
      </c>
      <c r="P1992" t="s">
        <v>40582</v>
      </c>
      <c r="Q1992" t="s">
        <v>40581</v>
      </c>
      <c r="R1992" s="7">
        <v>43739</v>
      </c>
      <c r="S1992" s="8">
        <f t="shared" si="248"/>
        <v>2019</v>
      </c>
      <c r="T1992" s="8">
        <v>2019</v>
      </c>
      <c r="U1992" s="8">
        <f t="shared" si="249"/>
        <v>3</v>
      </c>
      <c r="V1992" s="7">
        <v>43739</v>
      </c>
      <c r="W1992" t="s">
        <v>40580</v>
      </c>
      <c r="X1992" s="2" t="s">
        <v>14</v>
      </c>
      <c r="Y1992" s="6" t="e">
        <f t="shared" si="254"/>
        <v>#VALUE!</v>
      </c>
      <c r="AA1992">
        <v>19044720</v>
      </c>
      <c r="AB1992">
        <v>21100237401</v>
      </c>
      <c r="AC1992">
        <v>22454586</v>
      </c>
      <c r="AD1992" t="s">
        <v>1</v>
      </c>
      <c r="AE1992">
        <v>9</v>
      </c>
      <c r="AF1992">
        <v>3</v>
      </c>
      <c r="AH1992" t="s">
        <v>40579</v>
      </c>
      <c r="AI1992" t="s">
        <v>40578</v>
      </c>
      <c r="AJ1992" t="s">
        <v>40577</v>
      </c>
      <c r="AK1992" t="s">
        <v>40576</v>
      </c>
      <c r="AL1992">
        <v>0</v>
      </c>
      <c r="AM1992" s="5">
        <f t="shared" si="250"/>
        <v>0</v>
      </c>
      <c r="AN1992" s="4">
        <f t="shared" si="255"/>
        <v>0</v>
      </c>
      <c r="AO1992" s="3"/>
      <c r="AP1992">
        <v>0</v>
      </c>
      <c r="AR1992" t="s">
        <v>0</v>
      </c>
      <c r="AT1992" s="2" t="s">
        <v>14</v>
      </c>
      <c r="AU1992" s="1" t="e">
        <f t="shared" si="251"/>
        <v>#VALUE!</v>
      </c>
      <c r="AV1992" s="1" t="e">
        <f t="shared" si="252"/>
        <v>#VALUE!</v>
      </c>
      <c r="AW1992" s="1" t="e">
        <f t="shared" si="253"/>
        <v>#VALUE!</v>
      </c>
    </row>
    <row r="1993" spans="1:49" x14ac:dyDescent="0.2">
      <c r="A1993">
        <v>1991</v>
      </c>
      <c r="B1993" t="s">
        <v>40575</v>
      </c>
      <c r="C1993" t="s">
        <v>40574</v>
      </c>
      <c r="F1993" t="s">
        <v>40573</v>
      </c>
      <c r="G1993" t="s">
        <v>3</v>
      </c>
      <c r="H1993" t="s">
        <v>2</v>
      </c>
      <c r="I1993" t="s">
        <v>1310</v>
      </c>
      <c r="J1993" t="s">
        <v>40572</v>
      </c>
      <c r="K1993" t="s">
        <v>40571</v>
      </c>
      <c r="L1993" t="s">
        <v>49</v>
      </c>
      <c r="M1993" t="s">
        <v>29</v>
      </c>
      <c r="N1993">
        <v>6</v>
      </c>
      <c r="O1993" t="s">
        <v>40570</v>
      </c>
      <c r="P1993" t="s">
        <v>40569</v>
      </c>
      <c r="Q1993" t="s">
        <v>40568</v>
      </c>
      <c r="R1993" s="7">
        <v>43739</v>
      </c>
      <c r="S1993" s="8">
        <f t="shared" si="248"/>
        <v>2019</v>
      </c>
      <c r="T1993" s="8">
        <v>2019</v>
      </c>
      <c r="U1993" s="8">
        <f t="shared" si="249"/>
        <v>3</v>
      </c>
      <c r="V1993" s="7">
        <v>43739</v>
      </c>
      <c r="W1993" t="s">
        <v>40567</v>
      </c>
      <c r="X1993" s="2">
        <v>0.19900000000000001</v>
      </c>
      <c r="Y1993" s="6">
        <f t="shared" si="254"/>
        <v>5.3121913456661597E-3</v>
      </c>
      <c r="AA1993">
        <v>10000593</v>
      </c>
      <c r="AB1993">
        <v>29686</v>
      </c>
      <c r="AD1993" t="s">
        <v>1</v>
      </c>
      <c r="AE1993">
        <v>39</v>
      </c>
      <c r="AF1993">
        <v>10</v>
      </c>
      <c r="AH1993" t="s">
        <v>40566</v>
      </c>
      <c r="AI1993" t="s">
        <v>40565</v>
      </c>
      <c r="AJ1993" t="s">
        <v>40564</v>
      </c>
      <c r="AK1993" t="s">
        <v>40563</v>
      </c>
      <c r="AL1993">
        <v>3</v>
      </c>
      <c r="AM1993" s="5">
        <f t="shared" si="250"/>
        <v>1</v>
      </c>
      <c r="AN1993" s="4">
        <f t="shared" si="255"/>
        <v>1.5145778114350624E-3</v>
      </c>
      <c r="AO1993" s="3"/>
      <c r="AP1993">
        <v>0</v>
      </c>
      <c r="AQ1993" t="s">
        <v>3921</v>
      </c>
      <c r="AR1993">
        <v>61575130</v>
      </c>
      <c r="AS1993" t="s">
        <v>15</v>
      </c>
      <c r="AT1993" s="2" t="s">
        <v>14</v>
      </c>
      <c r="AU1993" s="1">
        <f t="shared" si="251"/>
        <v>0.41729072853968302</v>
      </c>
      <c r="AV1993" s="1">
        <f t="shared" si="252"/>
        <v>0.34133845785506112</v>
      </c>
      <c r="AW1993" s="1">
        <f t="shared" si="253"/>
        <v>0.26538618717043916</v>
      </c>
    </row>
    <row r="1994" spans="1:49" x14ac:dyDescent="0.2">
      <c r="A1994">
        <v>1992</v>
      </c>
      <c r="B1994" t="s">
        <v>40562</v>
      </c>
      <c r="C1994" t="s">
        <v>40561</v>
      </c>
      <c r="F1994" t="s">
        <v>40560</v>
      </c>
      <c r="G1994" t="s">
        <v>3</v>
      </c>
      <c r="H1994" t="s">
        <v>2</v>
      </c>
      <c r="I1994" t="s">
        <v>40559</v>
      </c>
      <c r="J1994" t="s">
        <v>40558</v>
      </c>
      <c r="K1994" t="s">
        <v>40557</v>
      </c>
      <c r="L1994" t="s">
        <v>40556</v>
      </c>
      <c r="M1994" t="s">
        <v>40555</v>
      </c>
      <c r="N1994">
        <v>8</v>
      </c>
      <c r="O1994" t="s">
        <v>40554</v>
      </c>
      <c r="P1994" t="s">
        <v>40553</v>
      </c>
      <c r="Q1994" t="s">
        <v>40552</v>
      </c>
      <c r="R1994" s="7">
        <v>43739</v>
      </c>
      <c r="S1994" s="8">
        <f t="shared" si="248"/>
        <v>2019</v>
      </c>
      <c r="T1994" s="8">
        <v>2019</v>
      </c>
      <c r="U1994" s="8">
        <f t="shared" si="249"/>
        <v>3</v>
      </c>
      <c r="V1994" s="7" t="s">
        <v>35785</v>
      </c>
      <c r="W1994" t="s">
        <v>121</v>
      </c>
      <c r="X1994" s="2">
        <v>6.6050000000000004</v>
      </c>
      <c r="Y1994" s="6">
        <f t="shared" si="254"/>
        <v>0.17631670270414565</v>
      </c>
      <c r="AB1994">
        <v>17900156715</v>
      </c>
      <c r="AC1994" t="s">
        <v>120</v>
      </c>
      <c r="AD1994" t="s">
        <v>1</v>
      </c>
      <c r="AE1994">
        <v>21</v>
      </c>
      <c r="AF1994">
        <v>4</v>
      </c>
      <c r="AG1994">
        <v>8742658</v>
      </c>
      <c r="AH1994" t="s">
        <v>40551</v>
      </c>
      <c r="AI1994" t="s">
        <v>40550</v>
      </c>
      <c r="AJ1994" t="s">
        <v>40549</v>
      </c>
      <c r="AK1994" t="s">
        <v>40548</v>
      </c>
      <c r="AL1994">
        <v>58</v>
      </c>
      <c r="AM1994" s="5">
        <f t="shared" si="250"/>
        <v>19.333333333333332</v>
      </c>
      <c r="AN1994" s="4">
        <f t="shared" si="255"/>
        <v>2.928183768774454E-2</v>
      </c>
      <c r="AO1994" s="3"/>
      <c r="AP1994">
        <v>0</v>
      </c>
      <c r="AQ1994" t="s">
        <v>3686</v>
      </c>
      <c r="AR1994" t="s">
        <v>40547</v>
      </c>
      <c r="AS1994" t="s">
        <v>3685</v>
      </c>
      <c r="AT1994" s="2">
        <v>25.248999999999999</v>
      </c>
      <c r="AU1994" s="1">
        <f t="shared" si="251"/>
        <v>13.22062431992253</v>
      </c>
      <c r="AV1994" s="1">
        <f t="shared" si="252"/>
        <v>10.27992701959451</v>
      </c>
      <c r="AW1994" s="1">
        <f t="shared" si="253"/>
        <v>7.3392297192664877</v>
      </c>
    </row>
    <row r="1995" spans="1:49" x14ac:dyDescent="0.2">
      <c r="A1995">
        <v>1993</v>
      </c>
      <c r="B1995" t="s">
        <v>40546</v>
      </c>
      <c r="C1995" t="s">
        <v>40545</v>
      </c>
      <c r="F1995" t="s">
        <v>40544</v>
      </c>
      <c r="G1995" t="s">
        <v>3</v>
      </c>
      <c r="H1995" t="s">
        <v>2</v>
      </c>
      <c r="I1995" t="s">
        <v>741</v>
      </c>
      <c r="J1995" t="s">
        <v>40543</v>
      </c>
      <c r="K1995" t="s">
        <v>40542</v>
      </c>
      <c r="L1995" t="s">
        <v>40541</v>
      </c>
      <c r="M1995" t="s">
        <v>2820</v>
      </c>
      <c r="N1995">
        <v>2</v>
      </c>
      <c r="O1995" t="s">
        <v>40540</v>
      </c>
      <c r="P1995" t="s">
        <v>40539</v>
      </c>
      <c r="Q1995" t="s">
        <v>40538</v>
      </c>
      <c r="R1995" s="7">
        <v>43739</v>
      </c>
      <c r="S1995" s="8">
        <f t="shared" si="248"/>
        <v>2019</v>
      </c>
      <c r="T1995" s="8">
        <v>2019</v>
      </c>
      <c r="U1995" s="8">
        <f t="shared" si="249"/>
        <v>3</v>
      </c>
      <c r="V1995" s="7">
        <v>43739</v>
      </c>
      <c r="W1995" t="s">
        <v>40526</v>
      </c>
      <c r="X1995" s="2">
        <v>0.59799999999999998</v>
      </c>
      <c r="Y1995" s="6">
        <f t="shared" si="254"/>
        <v>1.5963268465871174E-2</v>
      </c>
      <c r="AA1995">
        <v>15504859</v>
      </c>
      <c r="AB1995">
        <v>4700152843</v>
      </c>
      <c r="AC1995">
        <v>15504867</v>
      </c>
      <c r="AD1995" t="s">
        <v>1</v>
      </c>
      <c r="AE1995">
        <v>15</v>
      </c>
      <c r="AF1995">
        <v>4</v>
      </c>
      <c r="AG1995">
        <v>45</v>
      </c>
      <c r="AI1995" t="s">
        <v>40537</v>
      </c>
      <c r="AJ1995" t="s">
        <v>40536</v>
      </c>
      <c r="AK1995" t="s">
        <v>40535</v>
      </c>
      <c r="AL1995">
        <v>6</v>
      </c>
      <c r="AM1995" s="5">
        <f t="shared" si="250"/>
        <v>2</v>
      </c>
      <c r="AN1995" s="4">
        <f t="shared" si="255"/>
        <v>3.0291556228701248E-3</v>
      </c>
      <c r="AO1995" s="3"/>
      <c r="AP1995">
        <v>0</v>
      </c>
      <c r="AQ1995" t="s">
        <v>16</v>
      </c>
      <c r="AR1995" t="s">
        <v>40534</v>
      </c>
      <c r="AS1995" t="s">
        <v>15</v>
      </c>
      <c r="AT1995" s="2">
        <v>2.2530000000000001</v>
      </c>
      <c r="AU1995" s="1">
        <f t="shared" si="251"/>
        <v>1.2083034612970858</v>
      </c>
      <c r="AV1995" s="1">
        <f t="shared" si="252"/>
        <v>0.94962120443706499</v>
      </c>
      <c r="AW1995" s="1">
        <f t="shared" si="253"/>
        <v>0.69093894757704388</v>
      </c>
    </row>
    <row r="1996" spans="1:49" x14ac:dyDescent="0.2">
      <c r="A1996">
        <v>1994</v>
      </c>
      <c r="B1996" t="s">
        <v>40533</v>
      </c>
      <c r="C1996" t="s">
        <v>40532</v>
      </c>
      <c r="F1996" t="s">
        <v>40531</v>
      </c>
      <c r="G1996" t="s">
        <v>3</v>
      </c>
      <c r="H1996" t="s">
        <v>2</v>
      </c>
      <c r="I1996" t="s">
        <v>40530</v>
      </c>
      <c r="J1996" t="s">
        <v>22836</v>
      </c>
      <c r="K1996" t="s">
        <v>22835</v>
      </c>
      <c r="L1996" t="s">
        <v>2390</v>
      </c>
      <c r="M1996" t="s">
        <v>29</v>
      </c>
      <c r="N1996">
        <v>2</v>
      </c>
      <c r="O1996" t="s">
        <v>40529</v>
      </c>
      <c r="P1996" t="s">
        <v>40528</v>
      </c>
      <c r="Q1996" t="s">
        <v>40527</v>
      </c>
      <c r="R1996" s="7">
        <v>43739</v>
      </c>
      <c r="S1996" s="8">
        <f t="shared" si="248"/>
        <v>2019</v>
      </c>
      <c r="T1996" s="8">
        <v>2019</v>
      </c>
      <c r="U1996" s="8">
        <f t="shared" si="249"/>
        <v>3</v>
      </c>
      <c r="V1996" s="7">
        <v>43739</v>
      </c>
      <c r="W1996" t="s">
        <v>40526</v>
      </c>
      <c r="X1996" s="2">
        <v>0.59799999999999998</v>
      </c>
      <c r="Y1996" s="6">
        <f t="shared" si="254"/>
        <v>1.5963268465871174E-2</v>
      </c>
      <c r="AA1996">
        <v>15504859</v>
      </c>
      <c r="AB1996">
        <v>4700152843</v>
      </c>
      <c r="AC1996">
        <v>15504867</v>
      </c>
      <c r="AD1996" t="s">
        <v>1</v>
      </c>
      <c r="AE1996">
        <v>15</v>
      </c>
      <c r="AF1996">
        <v>4</v>
      </c>
      <c r="AG1996">
        <v>46</v>
      </c>
      <c r="AI1996" t="s">
        <v>40525</v>
      </c>
      <c r="AK1996" t="s">
        <v>40524</v>
      </c>
      <c r="AL1996">
        <v>0</v>
      </c>
      <c r="AM1996" s="5">
        <f t="shared" si="250"/>
        <v>0</v>
      </c>
      <c r="AN1996" s="4">
        <f t="shared" si="255"/>
        <v>0</v>
      </c>
      <c r="AO1996" s="3"/>
      <c r="AP1996">
        <v>0</v>
      </c>
      <c r="AQ1996" t="s">
        <v>16</v>
      </c>
      <c r="AR1996">
        <v>61571211</v>
      </c>
      <c r="AS1996" t="s">
        <v>15</v>
      </c>
      <c r="AT1996" s="2">
        <v>2.2530000000000001</v>
      </c>
      <c r="AU1996" s="1">
        <f t="shared" si="251"/>
        <v>1.117428792610982</v>
      </c>
      <c r="AV1996" s="1">
        <f t="shared" si="252"/>
        <v>0.79816342329355872</v>
      </c>
      <c r="AW1996" s="1">
        <f t="shared" si="253"/>
        <v>0.47889805397613516</v>
      </c>
    </row>
    <row r="1997" spans="1:49" x14ac:dyDescent="0.2">
      <c r="A1997">
        <v>1995</v>
      </c>
      <c r="B1997" t="s">
        <v>40523</v>
      </c>
      <c r="C1997" t="s">
        <v>40522</v>
      </c>
      <c r="F1997" t="s">
        <v>40521</v>
      </c>
      <c r="G1997" t="s">
        <v>3</v>
      </c>
      <c r="H1997" t="s">
        <v>2</v>
      </c>
      <c r="I1997" t="s">
        <v>3153</v>
      </c>
      <c r="J1997" t="s">
        <v>40520</v>
      </c>
      <c r="K1997" t="s">
        <v>40519</v>
      </c>
      <c r="L1997" t="s">
        <v>1974</v>
      </c>
      <c r="M1997" t="s">
        <v>29</v>
      </c>
      <c r="N1997">
        <v>4</v>
      </c>
      <c r="O1997" t="s">
        <v>40518</v>
      </c>
      <c r="P1997" t="s">
        <v>40517</v>
      </c>
      <c r="Q1997" t="s">
        <v>40516</v>
      </c>
      <c r="R1997" s="7">
        <v>43739</v>
      </c>
      <c r="S1997" s="8">
        <f t="shared" si="248"/>
        <v>2019</v>
      </c>
      <c r="T1997" s="8">
        <v>2019</v>
      </c>
      <c r="U1997" s="8">
        <f t="shared" si="249"/>
        <v>3</v>
      </c>
      <c r="V1997" s="7">
        <v>43739</v>
      </c>
      <c r="W1997" t="s">
        <v>5961</v>
      </c>
      <c r="X1997" s="2">
        <v>0.20599999999999999</v>
      </c>
      <c r="Y1997" s="6">
        <f t="shared" si="254"/>
        <v>5.4990523477750197E-3</v>
      </c>
      <c r="AA1997">
        <v>10019014</v>
      </c>
      <c r="AB1997">
        <v>29725</v>
      </c>
      <c r="AD1997" t="s">
        <v>1</v>
      </c>
      <c r="AE1997">
        <v>38</v>
      </c>
      <c r="AF1997">
        <v>5</v>
      </c>
      <c r="AH1997" t="s">
        <v>40515</v>
      </c>
      <c r="AI1997" t="s">
        <v>40514</v>
      </c>
      <c r="AJ1997" t="s">
        <v>40513</v>
      </c>
      <c r="AK1997" t="s">
        <v>40512</v>
      </c>
      <c r="AL1997">
        <v>0</v>
      </c>
      <c r="AM1997" s="5">
        <f t="shared" si="250"/>
        <v>0</v>
      </c>
      <c r="AN1997" s="4">
        <f t="shared" si="255"/>
        <v>0</v>
      </c>
      <c r="AO1997" s="3"/>
      <c r="AP1997">
        <v>0</v>
      </c>
      <c r="AR1997" t="s">
        <v>40511</v>
      </c>
      <c r="AT1997" s="2" t="s">
        <v>14</v>
      </c>
      <c r="AU1997" s="1">
        <f t="shared" si="251"/>
        <v>0.38493366434425136</v>
      </c>
      <c r="AV1997" s="1">
        <f t="shared" si="252"/>
        <v>0.27495261738875099</v>
      </c>
      <c r="AW1997" s="1">
        <f t="shared" si="253"/>
        <v>0.16497157043325059</v>
      </c>
    </row>
    <row r="1998" spans="1:49" x14ac:dyDescent="0.2">
      <c r="A1998">
        <v>1996</v>
      </c>
      <c r="B1998" t="s">
        <v>40510</v>
      </c>
      <c r="C1998" t="s">
        <v>40509</v>
      </c>
      <c r="F1998" t="s">
        <v>40508</v>
      </c>
      <c r="G1998" t="s">
        <v>3</v>
      </c>
      <c r="H1998" t="s">
        <v>2</v>
      </c>
      <c r="I1998" t="s">
        <v>40507</v>
      </c>
      <c r="J1998">
        <v>60117095</v>
      </c>
      <c r="K1998" t="s">
        <v>40506</v>
      </c>
      <c r="L1998" t="s">
        <v>1856</v>
      </c>
      <c r="M1998" t="s">
        <v>109</v>
      </c>
      <c r="N1998">
        <v>3</v>
      </c>
      <c r="O1998" t="s">
        <v>40505</v>
      </c>
      <c r="P1998" t="s">
        <v>40504</v>
      </c>
      <c r="Q1998" t="s">
        <v>40503</v>
      </c>
      <c r="R1998" s="7">
        <v>43739</v>
      </c>
      <c r="S1998" s="8">
        <f t="shared" si="248"/>
        <v>2019</v>
      </c>
      <c r="T1998" s="8">
        <v>2019</v>
      </c>
      <c r="U1998" s="8">
        <f t="shared" si="249"/>
        <v>3</v>
      </c>
      <c r="V1998" s="7">
        <v>43739</v>
      </c>
      <c r="W1998" t="s">
        <v>1491</v>
      </c>
      <c r="X1998" s="2">
        <v>0.104</v>
      </c>
      <c r="Y1998" s="6">
        <f t="shared" si="254"/>
        <v>2.776220602760204E-3</v>
      </c>
      <c r="AB1998">
        <v>21100899502</v>
      </c>
      <c r="AC1998">
        <v>22498958</v>
      </c>
      <c r="AD1998" t="s">
        <v>1</v>
      </c>
      <c r="AE1998">
        <v>9</v>
      </c>
      <c r="AF1998">
        <v>1</v>
      </c>
      <c r="AH1998" t="s">
        <v>40502</v>
      </c>
      <c r="AI1998" t="s">
        <v>40501</v>
      </c>
      <c r="AJ1998" t="s">
        <v>40500</v>
      </c>
      <c r="AK1998" t="s">
        <v>40499</v>
      </c>
      <c r="AL1998">
        <v>0</v>
      </c>
      <c r="AM1998" s="5">
        <f t="shared" si="250"/>
        <v>0</v>
      </c>
      <c r="AN1998" s="4">
        <f t="shared" si="255"/>
        <v>0</v>
      </c>
      <c r="AO1998" s="3"/>
      <c r="AP1998">
        <v>1</v>
      </c>
      <c r="AR1998" t="s">
        <v>0</v>
      </c>
      <c r="AT1998" s="2" t="s">
        <v>14</v>
      </c>
      <c r="AU1998" s="1">
        <f t="shared" si="251"/>
        <v>0.19433544219321428</v>
      </c>
      <c r="AV1998" s="1">
        <f t="shared" si="252"/>
        <v>0.13881103013801019</v>
      </c>
      <c r="AW1998" s="1">
        <f t="shared" si="253"/>
        <v>8.3286618082806116E-2</v>
      </c>
    </row>
    <row r="1999" spans="1:49" x14ac:dyDescent="0.2">
      <c r="A1999">
        <v>1997</v>
      </c>
      <c r="B1999" t="s">
        <v>40498</v>
      </c>
      <c r="C1999" t="s">
        <v>40497</v>
      </c>
      <c r="F1999" t="s">
        <v>40496</v>
      </c>
      <c r="G1999" t="s">
        <v>3</v>
      </c>
      <c r="H1999" t="s">
        <v>2</v>
      </c>
      <c r="I1999" t="s">
        <v>40495</v>
      </c>
      <c r="J1999" t="s">
        <v>40494</v>
      </c>
      <c r="K1999" t="s">
        <v>40493</v>
      </c>
      <c r="L1999" t="s">
        <v>40492</v>
      </c>
      <c r="M1999" t="s">
        <v>40491</v>
      </c>
      <c r="N1999">
        <v>22</v>
      </c>
      <c r="O1999" t="s">
        <v>40490</v>
      </c>
      <c r="P1999" t="s">
        <v>40489</v>
      </c>
      <c r="Q1999" t="s">
        <v>40488</v>
      </c>
      <c r="R1999" s="7">
        <v>43739</v>
      </c>
      <c r="S1999" s="8">
        <f t="shared" si="248"/>
        <v>2019</v>
      </c>
      <c r="T1999" s="8">
        <v>2019</v>
      </c>
      <c r="U1999" s="8">
        <f t="shared" si="249"/>
        <v>3</v>
      </c>
      <c r="V1999" s="7">
        <v>43739</v>
      </c>
      <c r="W1999" t="s">
        <v>3127</v>
      </c>
      <c r="X1999" s="2">
        <v>2.0579999999999998</v>
      </c>
      <c r="Y1999" s="6">
        <f t="shared" si="254"/>
        <v>5.4937134620004803E-2</v>
      </c>
      <c r="AA1999">
        <v>358711</v>
      </c>
      <c r="AB1999">
        <v>28218</v>
      </c>
      <c r="AC1999">
        <v>13652966</v>
      </c>
      <c r="AD1999" t="s">
        <v>1</v>
      </c>
      <c r="AE1999">
        <v>488</v>
      </c>
      <c r="AF1999">
        <v>4</v>
      </c>
      <c r="AH1999" t="s">
        <v>40487</v>
      </c>
      <c r="AI1999" t="s">
        <v>40486</v>
      </c>
      <c r="AJ1999" t="s">
        <v>40485</v>
      </c>
      <c r="AK1999" t="s">
        <v>40484</v>
      </c>
      <c r="AL1999">
        <v>7</v>
      </c>
      <c r="AM1999" s="5">
        <f t="shared" si="250"/>
        <v>2.3333333333333335</v>
      </c>
      <c r="AN1999" s="4">
        <f t="shared" si="255"/>
        <v>3.5340148933484792E-3</v>
      </c>
      <c r="AO1999" s="3"/>
      <c r="AP1999">
        <v>0</v>
      </c>
      <c r="AQ1999" t="s">
        <v>52</v>
      </c>
      <c r="AR1999">
        <v>679627</v>
      </c>
      <c r="AS1999" t="s">
        <v>51</v>
      </c>
      <c r="AT1999" s="2" t="s">
        <v>14</v>
      </c>
      <c r="AU1999" s="1">
        <f t="shared" si="251"/>
        <v>3.9516198702007905</v>
      </c>
      <c r="AV1999" s="1">
        <f t="shared" si="252"/>
        <v>2.9235574756676641</v>
      </c>
      <c r="AW1999" s="1">
        <f t="shared" si="253"/>
        <v>1.8954950811345377</v>
      </c>
    </row>
    <row r="2000" spans="1:49" x14ac:dyDescent="0.2">
      <c r="A2000">
        <v>1998</v>
      </c>
      <c r="B2000" t="s">
        <v>40483</v>
      </c>
      <c r="C2000" t="s">
        <v>40482</v>
      </c>
      <c r="F2000" t="s">
        <v>40481</v>
      </c>
      <c r="G2000" t="s">
        <v>3</v>
      </c>
      <c r="H2000" t="s">
        <v>2</v>
      </c>
      <c r="I2000" t="s">
        <v>1412</v>
      </c>
      <c r="J2000">
        <v>60024872</v>
      </c>
      <c r="K2000" t="s">
        <v>2510</v>
      </c>
      <c r="L2000" t="s">
        <v>773</v>
      </c>
      <c r="M2000" t="s">
        <v>85</v>
      </c>
      <c r="N2000">
        <v>2</v>
      </c>
      <c r="O2000" t="s">
        <v>40480</v>
      </c>
      <c r="P2000" t="s">
        <v>40479</v>
      </c>
      <c r="Q2000" t="s">
        <v>3347</v>
      </c>
      <c r="R2000" s="7">
        <v>43739</v>
      </c>
      <c r="S2000" s="8">
        <f t="shared" si="248"/>
        <v>2019</v>
      </c>
      <c r="T2000" s="8">
        <v>2019</v>
      </c>
      <c r="U2000" s="8">
        <f t="shared" si="249"/>
        <v>3</v>
      </c>
      <c r="V2000" s="7">
        <v>43739</v>
      </c>
      <c r="W2000" t="s">
        <v>1991</v>
      </c>
      <c r="X2000" s="2">
        <v>0.52800000000000002</v>
      </c>
      <c r="Y2000" s="6">
        <f t="shared" si="254"/>
        <v>1.4094658444782575E-2</v>
      </c>
      <c r="AA2000">
        <v>26717255</v>
      </c>
      <c r="AB2000">
        <v>21100774788</v>
      </c>
      <c r="AC2000">
        <v>26717263</v>
      </c>
      <c r="AD2000" t="s">
        <v>1</v>
      </c>
      <c r="AE2000">
        <v>19</v>
      </c>
      <c r="AF2000">
        <v>4</v>
      </c>
      <c r="AH2000" t="s">
        <v>5874</v>
      </c>
      <c r="AI2000" t="s">
        <v>40478</v>
      </c>
      <c r="AJ2000" t="s">
        <v>40477</v>
      </c>
      <c r="AK2000" t="s">
        <v>40476</v>
      </c>
      <c r="AL2000">
        <v>5</v>
      </c>
      <c r="AM2000" s="5">
        <f t="shared" si="250"/>
        <v>1.6666666666666667</v>
      </c>
      <c r="AN2000" s="4">
        <f t="shared" si="255"/>
        <v>2.5242963523917708E-3</v>
      </c>
      <c r="AO2000" s="3"/>
      <c r="AP2000">
        <v>1</v>
      </c>
      <c r="AQ2000" t="s">
        <v>9</v>
      </c>
      <c r="AR2000" t="s">
        <v>40475</v>
      </c>
      <c r="AS2000" t="s">
        <v>122</v>
      </c>
      <c r="AT2000" s="2">
        <v>2.6960000000000002</v>
      </c>
      <c r="AU2000" s="1">
        <f t="shared" si="251"/>
        <v>1.0623549817065332</v>
      </c>
      <c r="AV2000" s="1">
        <f t="shared" si="252"/>
        <v>0.83094773985871728</v>
      </c>
      <c r="AW2000" s="1">
        <f t="shared" si="253"/>
        <v>0.59954049801090115</v>
      </c>
    </row>
    <row r="2001" spans="1:49" x14ac:dyDescent="0.2">
      <c r="A2001">
        <v>1999</v>
      </c>
      <c r="B2001" t="s">
        <v>40474</v>
      </c>
      <c r="C2001" t="s">
        <v>40473</v>
      </c>
      <c r="F2001" t="s">
        <v>40472</v>
      </c>
      <c r="G2001" t="s">
        <v>3</v>
      </c>
      <c r="H2001" t="s">
        <v>2</v>
      </c>
      <c r="I2001" t="s">
        <v>891</v>
      </c>
      <c r="J2001">
        <v>60001873</v>
      </c>
      <c r="K2001" t="s">
        <v>2181</v>
      </c>
      <c r="L2001" t="s">
        <v>773</v>
      </c>
      <c r="M2001" t="s">
        <v>85</v>
      </c>
      <c r="N2001">
        <v>5</v>
      </c>
      <c r="O2001" t="s">
        <v>40471</v>
      </c>
      <c r="P2001" t="s">
        <v>40470</v>
      </c>
      <c r="Q2001" t="s">
        <v>40469</v>
      </c>
      <c r="R2001" s="7">
        <v>43739</v>
      </c>
      <c r="S2001" s="8">
        <f t="shared" si="248"/>
        <v>2019</v>
      </c>
      <c r="T2001" s="8">
        <v>2019</v>
      </c>
      <c r="U2001" s="8">
        <f t="shared" si="249"/>
        <v>3</v>
      </c>
      <c r="V2001" s="7">
        <v>43739</v>
      </c>
      <c r="W2001" t="s">
        <v>1991</v>
      </c>
      <c r="X2001" s="2">
        <v>0.52800000000000002</v>
      </c>
      <c r="Y2001" s="6">
        <f t="shared" si="254"/>
        <v>1.4094658444782575E-2</v>
      </c>
      <c r="AA2001">
        <v>26717255</v>
      </c>
      <c r="AB2001">
        <v>21100774788</v>
      </c>
      <c r="AC2001">
        <v>26717263</v>
      </c>
      <c r="AD2001" t="s">
        <v>1</v>
      </c>
      <c r="AE2001">
        <v>19</v>
      </c>
      <c r="AF2001">
        <v>4</v>
      </c>
      <c r="AH2001" t="s">
        <v>798</v>
      </c>
      <c r="AI2001" t="s">
        <v>40468</v>
      </c>
      <c r="AJ2001" t="s">
        <v>40467</v>
      </c>
      <c r="AK2001" t="s">
        <v>40466</v>
      </c>
      <c r="AL2001">
        <v>7</v>
      </c>
      <c r="AM2001" s="5">
        <f t="shared" si="250"/>
        <v>2.3333333333333335</v>
      </c>
      <c r="AN2001" s="4">
        <f t="shared" si="255"/>
        <v>3.5340148933484792E-3</v>
      </c>
      <c r="AO2001" s="3"/>
      <c r="AP2001">
        <v>1</v>
      </c>
      <c r="AQ2001" t="s">
        <v>2325</v>
      </c>
      <c r="AR2001" t="s">
        <v>0</v>
      </c>
      <c r="AS2001" t="s">
        <v>2324</v>
      </c>
      <c r="AT2001" s="2">
        <v>2.6960000000000002</v>
      </c>
      <c r="AU2001" s="1">
        <f t="shared" si="251"/>
        <v>1.0926465379352344</v>
      </c>
      <c r="AV2001" s="1">
        <f t="shared" si="252"/>
        <v>0.88143366690655278</v>
      </c>
      <c r="AW2001" s="1">
        <f t="shared" si="253"/>
        <v>0.67022079587787076</v>
      </c>
    </row>
    <row r="2002" spans="1:49" x14ac:dyDescent="0.2">
      <c r="A2002">
        <v>2000</v>
      </c>
      <c r="B2002" t="s">
        <v>40465</v>
      </c>
      <c r="C2002" t="s">
        <v>40464</v>
      </c>
      <c r="F2002" t="s">
        <v>40463</v>
      </c>
      <c r="G2002" t="s">
        <v>3</v>
      </c>
      <c r="H2002" t="s">
        <v>2</v>
      </c>
      <c r="I2002" t="s">
        <v>40462</v>
      </c>
      <c r="J2002" t="s">
        <v>40461</v>
      </c>
      <c r="K2002" t="s">
        <v>40460</v>
      </c>
      <c r="L2002" t="s">
        <v>40459</v>
      </c>
      <c r="M2002" t="s">
        <v>308</v>
      </c>
      <c r="N2002">
        <v>3</v>
      </c>
      <c r="O2002" t="s">
        <v>40458</v>
      </c>
      <c r="P2002" t="s">
        <v>40457</v>
      </c>
      <c r="Q2002" t="s">
        <v>40456</v>
      </c>
      <c r="R2002" s="7">
        <v>43739</v>
      </c>
      <c r="S2002" s="8">
        <f t="shared" si="248"/>
        <v>2019</v>
      </c>
      <c r="T2002" s="8">
        <v>2019</v>
      </c>
      <c r="U2002" s="8">
        <f t="shared" si="249"/>
        <v>3</v>
      </c>
      <c r="V2002" s="7">
        <v>43739</v>
      </c>
      <c r="W2002" t="s">
        <v>1991</v>
      </c>
      <c r="X2002" s="2">
        <v>0.52800000000000002</v>
      </c>
      <c r="Y2002" s="6">
        <f t="shared" si="254"/>
        <v>1.4094658444782575E-2</v>
      </c>
      <c r="AA2002">
        <v>26717255</v>
      </c>
      <c r="AB2002">
        <v>21100774788</v>
      </c>
      <c r="AC2002">
        <v>26717263</v>
      </c>
      <c r="AD2002" t="s">
        <v>1</v>
      </c>
      <c r="AE2002">
        <v>19</v>
      </c>
      <c r="AF2002">
        <v>4</v>
      </c>
      <c r="AH2002" t="s">
        <v>5008</v>
      </c>
      <c r="AI2002" t="s">
        <v>40455</v>
      </c>
      <c r="AJ2002" t="s">
        <v>40454</v>
      </c>
      <c r="AK2002" t="s">
        <v>40453</v>
      </c>
      <c r="AL2002">
        <v>0</v>
      </c>
      <c r="AM2002" s="5">
        <f t="shared" si="250"/>
        <v>0</v>
      </c>
      <c r="AN2002" s="4">
        <f t="shared" si="255"/>
        <v>0</v>
      </c>
      <c r="AO2002" s="3"/>
      <c r="AP2002">
        <v>1</v>
      </c>
      <c r="AQ2002" t="s">
        <v>40452</v>
      </c>
      <c r="AR2002" t="s">
        <v>40451</v>
      </c>
      <c r="AS2002" t="s">
        <v>40450</v>
      </c>
      <c r="AT2002" s="2">
        <v>2.6960000000000002</v>
      </c>
      <c r="AU2002" s="1">
        <f t="shared" si="251"/>
        <v>0.98662609113478006</v>
      </c>
      <c r="AV2002" s="1">
        <f t="shared" si="252"/>
        <v>0.70473292223912876</v>
      </c>
      <c r="AW2002" s="1">
        <f t="shared" si="253"/>
        <v>0.42283975334347723</v>
      </c>
    </row>
    <row r="2003" spans="1:49" x14ac:dyDescent="0.2">
      <c r="A2003">
        <v>2001</v>
      </c>
      <c r="B2003" t="s">
        <v>40449</v>
      </c>
      <c r="C2003" t="s">
        <v>40448</v>
      </c>
      <c r="F2003" t="s">
        <v>40447</v>
      </c>
      <c r="G2003" t="s">
        <v>3</v>
      </c>
      <c r="H2003" t="s">
        <v>2</v>
      </c>
      <c r="I2003" t="s">
        <v>1142</v>
      </c>
      <c r="J2003" t="s">
        <v>40446</v>
      </c>
      <c r="K2003" t="s">
        <v>40445</v>
      </c>
      <c r="L2003" t="s">
        <v>2328</v>
      </c>
      <c r="M2003" t="s">
        <v>308</v>
      </c>
      <c r="N2003">
        <v>5</v>
      </c>
      <c r="O2003" t="s">
        <v>40444</v>
      </c>
      <c r="P2003" t="s">
        <v>40443</v>
      </c>
      <c r="Q2003" t="s">
        <v>40442</v>
      </c>
      <c r="R2003" s="7">
        <v>43739</v>
      </c>
      <c r="S2003" s="8">
        <f t="shared" si="248"/>
        <v>2019</v>
      </c>
      <c r="T2003" s="8">
        <v>2019</v>
      </c>
      <c r="U2003" s="8">
        <f t="shared" si="249"/>
        <v>3</v>
      </c>
      <c r="V2003" s="7">
        <v>43739</v>
      </c>
      <c r="W2003" t="s">
        <v>1991</v>
      </c>
      <c r="X2003" s="2">
        <v>0.52800000000000002</v>
      </c>
      <c r="Y2003" s="6">
        <f t="shared" si="254"/>
        <v>1.4094658444782575E-2</v>
      </c>
      <c r="AA2003">
        <v>26717255</v>
      </c>
      <c r="AB2003">
        <v>21100774788</v>
      </c>
      <c r="AC2003">
        <v>26717263</v>
      </c>
      <c r="AD2003" t="s">
        <v>1</v>
      </c>
      <c r="AE2003">
        <v>19</v>
      </c>
      <c r="AF2003">
        <v>4</v>
      </c>
      <c r="AH2003" t="s">
        <v>40441</v>
      </c>
      <c r="AI2003" t="s">
        <v>40440</v>
      </c>
      <c r="AJ2003" t="s">
        <v>40439</v>
      </c>
      <c r="AK2003" t="s">
        <v>40438</v>
      </c>
      <c r="AL2003">
        <v>3</v>
      </c>
      <c r="AM2003" s="5">
        <f t="shared" si="250"/>
        <v>1</v>
      </c>
      <c r="AN2003" s="4">
        <f t="shared" si="255"/>
        <v>1.5145778114350624E-3</v>
      </c>
      <c r="AO2003" s="3"/>
      <c r="AP2003">
        <v>1</v>
      </c>
      <c r="AR2003" t="s">
        <v>0</v>
      </c>
      <c r="AT2003" s="2">
        <v>2.6960000000000002</v>
      </c>
      <c r="AU2003" s="1">
        <f t="shared" si="251"/>
        <v>1.032063425477832</v>
      </c>
      <c r="AV2003" s="1">
        <f t="shared" si="252"/>
        <v>0.78046181281088189</v>
      </c>
      <c r="AW2003" s="1">
        <f t="shared" si="253"/>
        <v>0.52886020014393154</v>
      </c>
    </row>
    <row r="2004" spans="1:49" x14ac:dyDescent="0.2">
      <c r="A2004">
        <v>2002</v>
      </c>
      <c r="B2004" t="s">
        <v>40437</v>
      </c>
      <c r="C2004" t="s">
        <v>40436</v>
      </c>
      <c r="F2004" t="s">
        <v>40435</v>
      </c>
      <c r="G2004" t="s">
        <v>3</v>
      </c>
      <c r="H2004" t="s">
        <v>2</v>
      </c>
      <c r="I2004" t="s">
        <v>40434</v>
      </c>
      <c r="J2004" t="s">
        <v>40433</v>
      </c>
      <c r="K2004" t="s">
        <v>40432</v>
      </c>
      <c r="L2004" t="s">
        <v>40431</v>
      </c>
      <c r="M2004" t="s">
        <v>1420</v>
      </c>
      <c r="N2004">
        <v>5</v>
      </c>
      <c r="O2004" t="s">
        <v>40430</v>
      </c>
      <c r="P2004" t="s">
        <v>40429</v>
      </c>
      <c r="Q2004" t="s">
        <v>40428</v>
      </c>
      <c r="R2004" s="7">
        <v>43739</v>
      </c>
      <c r="S2004" s="8">
        <f t="shared" si="248"/>
        <v>2019</v>
      </c>
      <c r="T2004" s="8">
        <v>2019</v>
      </c>
      <c r="U2004" s="8">
        <f t="shared" si="249"/>
        <v>3</v>
      </c>
      <c r="V2004" s="7">
        <v>43739</v>
      </c>
      <c r="W2004" t="s">
        <v>1991</v>
      </c>
      <c r="X2004" s="2">
        <v>0.52800000000000002</v>
      </c>
      <c r="Y2004" s="6">
        <f t="shared" si="254"/>
        <v>1.4094658444782575E-2</v>
      </c>
      <c r="AA2004">
        <v>26717255</v>
      </c>
      <c r="AB2004">
        <v>21100774788</v>
      </c>
      <c r="AC2004">
        <v>26717263</v>
      </c>
      <c r="AD2004" t="s">
        <v>1</v>
      </c>
      <c r="AE2004">
        <v>19</v>
      </c>
      <c r="AF2004">
        <v>4</v>
      </c>
      <c r="AH2004" t="s">
        <v>40427</v>
      </c>
      <c r="AI2004" t="s">
        <v>40426</v>
      </c>
      <c r="AJ2004" t="s">
        <v>40425</v>
      </c>
      <c r="AK2004" t="s">
        <v>40424</v>
      </c>
      <c r="AL2004">
        <v>0</v>
      </c>
      <c r="AM2004" s="5">
        <f t="shared" si="250"/>
        <v>0</v>
      </c>
      <c r="AN2004" s="4">
        <f t="shared" si="255"/>
        <v>0</v>
      </c>
      <c r="AO2004" s="3"/>
      <c r="AP2004">
        <v>1</v>
      </c>
      <c r="AQ2004" t="s">
        <v>1840</v>
      </c>
      <c r="AR2004" t="s">
        <v>0</v>
      </c>
      <c r="AS2004" t="s">
        <v>1839</v>
      </c>
      <c r="AT2004" s="2">
        <v>2.6960000000000002</v>
      </c>
      <c r="AU2004" s="1">
        <f t="shared" si="251"/>
        <v>0.98662609113478006</v>
      </c>
      <c r="AV2004" s="1">
        <f t="shared" si="252"/>
        <v>0.70473292223912876</v>
      </c>
      <c r="AW2004" s="1">
        <f t="shared" si="253"/>
        <v>0.42283975334347723</v>
      </c>
    </row>
    <row r="2005" spans="1:49" x14ac:dyDescent="0.2">
      <c r="A2005">
        <v>2003</v>
      </c>
      <c r="B2005" t="s">
        <v>40423</v>
      </c>
      <c r="C2005" t="s">
        <v>40422</v>
      </c>
      <c r="F2005" t="s">
        <v>40421</v>
      </c>
      <c r="G2005" t="s">
        <v>3</v>
      </c>
      <c r="H2005" t="s">
        <v>2</v>
      </c>
      <c r="I2005" t="s">
        <v>1957</v>
      </c>
      <c r="J2005">
        <v>108140231</v>
      </c>
      <c r="K2005" t="s">
        <v>40420</v>
      </c>
      <c r="L2005" t="s">
        <v>157</v>
      </c>
      <c r="M2005" t="s">
        <v>85</v>
      </c>
      <c r="N2005">
        <v>4</v>
      </c>
      <c r="O2005" t="s">
        <v>40419</v>
      </c>
      <c r="P2005" t="s">
        <v>40418</v>
      </c>
      <c r="Q2005" t="s">
        <v>40417</v>
      </c>
      <c r="R2005" s="7">
        <v>43739</v>
      </c>
      <c r="S2005" s="8">
        <f t="shared" si="248"/>
        <v>2019</v>
      </c>
      <c r="T2005" s="8">
        <v>2019</v>
      </c>
      <c r="U2005" s="8">
        <f t="shared" si="249"/>
        <v>3</v>
      </c>
      <c r="V2005" s="7">
        <v>43739</v>
      </c>
      <c r="W2005" t="s">
        <v>1991</v>
      </c>
      <c r="X2005" s="2">
        <v>0.52800000000000002</v>
      </c>
      <c r="Y2005" s="6">
        <f t="shared" si="254"/>
        <v>1.4094658444782575E-2</v>
      </c>
      <c r="AA2005">
        <v>26717255</v>
      </c>
      <c r="AB2005">
        <v>21100774788</v>
      </c>
      <c r="AC2005">
        <v>26717263</v>
      </c>
      <c r="AD2005" t="s">
        <v>1</v>
      </c>
      <c r="AE2005">
        <v>19</v>
      </c>
      <c r="AF2005">
        <v>4</v>
      </c>
      <c r="AH2005" t="s">
        <v>40416</v>
      </c>
      <c r="AI2005" t="s">
        <v>40415</v>
      </c>
      <c r="AJ2005" t="s">
        <v>40414</v>
      </c>
      <c r="AK2005" t="s">
        <v>40413</v>
      </c>
      <c r="AL2005">
        <v>1</v>
      </c>
      <c r="AM2005" s="5">
        <f t="shared" si="250"/>
        <v>0.33333333333333331</v>
      </c>
      <c r="AN2005" s="4">
        <f t="shared" si="255"/>
        <v>5.048592704783541E-4</v>
      </c>
      <c r="AO2005" s="3"/>
      <c r="AP2005">
        <v>1</v>
      </c>
      <c r="AR2005" t="s">
        <v>0</v>
      </c>
      <c r="AT2005" s="2">
        <v>2.6960000000000002</v>
      </c>
      <c r="AU2005" s="1">
        <f t="shared" si="251"/>
        <v>1.0017718692491306</v>
      </c>
      <c r="AV2005" s="1">
        <f t="shared" si="252"/>
        <v>0.72997588576304651</v>
      </c>
      <c r="AW2005" s="1">
        <f t="shared" si="253"/>
        <v>0.45817990227696198</v>
      </c>
    </row>
    <row r="2006" spans="1:49" x14ac:dyDescent="0.2">
      <c r="A2006">
        <v>2004</v>
      </c>
      <c r="B2006" t="s">
        <v>40412</v>
      </c>
      <c r="C2006" t="s">
        <v>40411</v>
      </c>
      <c r="F2006" t="s">
        <v>40410</v>
      </c>
      <c r="G2006" t="s">
        <v>3</v>
      </c>
      <c r="H2006" t="s">
        <v>2</v>
      </c>
      <c r="I2006" t="s">
        <v>4937</v>
      </c>
      <c r="J2006" t="s">
        <v>40409</v>
      </c>
      <c r="K2006" t="s">
        <v>40408</v>
      </c>
      <c r="L2006" t="s">
        <v>40407</v>
      </c>
      <c r="M2006" t="s">
        <v>731</v>
      </c>
      <c r="N2006">
        <v>6</v>
      </c>
      <c r="O2006" t="s">
        <v>40406</v>
      </c>
      <c r="P2006" t="s">
        <v>40405</v>
      </c>
      <c r="Q2006" t="s">
        <v>40404</v>
      </c>
      <c r="R2006" s="7">
        <v>43739</v>
      </c>
      <c r="S2006" s="8">
        <f t="shared" si="248"/>
        <v>2019</v>
      </c>
      <c r="T2006" s="8">
        <v>2019</v>
      </c>
      <c r="U2006" s="8">
        <f t="shared" si="249"/>
        <v>3</v>
      </c>
      <c r="V2006" s="7">
        <v>43739</v>
      </c>
      <c r="W2006" t="s">
        <v>1547</v>
      </c>
      <c r="X2006" s="2">
        <v>0.80200000000000005</v>
      </c>
      <c r="Y2006" s="6">
        <f t="shared" si="254"/>
        <v>2.1408931955900806E-2</v>
      </c>
      <c r="AB2006">
        <v>21100242257</v>
      </c>
      <c r="AC2006">
        <v>20754450</v>
      </c>
      <c r="AD2006" t="s">
        <v>1</v>
      </c>
      <c r="AE2006">
        <v>10</v>
      </c>
      <c r="AF2006">
        <v>10</v>
      </c>
      <c r="AG2006">
        <v>350</v>
      </c>
      <c r="AI2006" t="s">
        <v>40403</v>
      </c>
      <c r="AJ2006" t="s">
        <v>40402</v>
      </c>
      <c r="AK2006" t="s">
        <v>40401</v>
      </c>
      <c r="AL2006">
        <v>1</v>
      </c>
      <c r="AM2006" s="5">
        <f t="shared" si="250"/>
        <v>0.33333333333333331</v>
      </c>
      <c r="AN2006" s="4">
        <f t="shared" si="255"/>
        <v>5.048592704783541E-4</v>
      </c>
      <c r="AO2006" s="3"/>
      <c r="AP2006">
        <v>1</v>
      </c>
      <c r="AQ2006" t="s">
        <v>190</v>
      </c>
      <c r="AR2006">
        <v>201406350032</v>
      </c>
      <c r="AS2006" t="s">
        <v>189</v>
      </c>
      <c r="AT2006" s="2">
        <v>2.7690000000000001</v>
      </c>
      <c r="AU2006" s="1">
        <f t="shared" si="251"/>
        <v>1.5137710150274071</v>
      </c>
      <c r="AV2006" s="1">
        <f t="shared" si="252"/>
        <v>1.0956895613189581</v>
      </c>
      <c r="AW2006" s="1">
        <f t="shared" si="253"/>
        <v>0.67760810761050894</v>
      </c>
    </row>
    <row r="2007" spans="1:49" x14ac:dyDescent="0.2">
      <c r="A2007">
        <v>2005</v>
      </c>
      <c r="B2007" t="s">
        <v>40400</v>
      </c>
      <c r="C2007" t="s">
        <v>40399</v>
      </c>
      <c r="F2007" t="s">
        <v>40398</v>
      </c>
      <c r="G2007" t="s">
        <v>3</v>
      </c>
      <c r="H2007" t="s">
        <v>2</v>
      </c>
      <c r="I2007" t="s">
        <v>40397</v>
      </c>
      <c r="J2007">
        <v>60013789</v>
      </c>
      <c r="K2007" t="s">
        <v>60</v>
      </c>
      <c r="L2007" t="s">
        <v>59</v>
      </c>
      <c r="M2007" t="s">
        <v>58</v>
      </c>
      <c r="N2007">
        <v>5</v>
      </c>
      <c r="O2007" t="s">
        <v>40396</v>
      </c>
      <c r="P2007" t="s">
        <v>40395</v>
      </c>
      <c r="Q2007" t="s">
        <v>1134</v>
      </c>
      <c r="R2007" s="7">
        <v>43739</v>
      </c>
      <c r="S2007" s="8">
        <f t="shared" si="248"/>
        <v>2019</v>
      </c>
      <c r="T2007" s="8">
        <v>2019</v>
      </c>
      <c r="U2007" s="8">
        <f t="shared" si="249"/>
        <v>3</v>
      </c>
      <c r="V2007" s="7">
        <v>43739</v>
      </c>
      <c r="W2007" t="s">
        <v>40394</v>
      </c>
      <c r="X2007" s="2">
        <v>0.23200000000000001</v>
      </c>
      <c r="Y2007" s="6">
        <f t="shared" si="254"/>
        <v>6.1931074984650711E-3</v>
      </c>
      <c r="AA2007">
        <v>17939623</v>
      </c>
      <c r="AB2007">
        <v>19900192598</v>
      </c>
      <c r="AC2007">
        <v>17939615</v>
      </c>
      <c r="AD2007" t="s">
        <v>1</v>
      </c>
      <c r="AE2007">
        <v>10</v>
      </c>
      <c r="AF2007">
        <v>5</v>
      </c>
      <c r="AG2007">
        <v>1950036</v>
      </c>
      <c r="AI2007" t="s">
        <v>40393</v>
      </c>
      <c r="AJ2007" t="s">
        <v>40392</v>
      </c>
      <c r="AK2007" t="s">
        <v>40391</v>
      </c>
      <c r="AL2007">
        <v>2</v>
      </c>
      <c r="AM2007" s="5">
        <f t="shared" si="250"/>
        <v>0.66666666666666663</v>
      </c>
      <c r="AN2007" s="4">
        <f t="shared" si="255"/>
        <v>1.0097185409567082E-3</v>
      </c>
      <c r="AO2007" s="3"/>
      <c r="AP2007">
        <v>0</v>
      </c>
      <c r="AR2007">
        <v>61405180302</v>
      </c>
      <c r="AS2007" t="s">
        <v>1079</v>
      </c>
      <c r="AT2007" s="2" t="s">
        <v>14</v>
      </c>
      <c r="AU2007" s="1">
        <f t="shared" si="251"/>
        <v>0.46380908112125618</v>
      </c>
      <c r="AV2007" s="1">
        <f t="shared" si="252"/>
        <v>0.36014130197108896</v>
      </c>
      <c r="AW2007" s="1">
        <f t="shared" si="253"/>
        <v>0.25647352282092167</v>
      </c>
    </row>
    <row r="2008" spans="1:49" x14ac:dyDescent="0.2">
      <c r="A2008">
        <v>2006</v>
      </c>
      <c r="B2008" t="s">
        <v>40390</v>
      </c>
      <c r="C2008" t="s">
        <v>40389</v>
      </c>
      <c r="F2008" t="s">
        <v>40388</v>
      </c>
      <c r="G2008" t="s">
        <v>3</v>
      </c>
      <c r="H2008" t="s">
        <v>2</v>
      </c>
      <c r="I2008" t="s">
        <v>5488</v>
      </c>
      <c r="J2008">
        <v>60106815</v>
      </c>
      <c r="K2008" t="s">
        <v>40387</v>
      </c>
      <c r="L2008" t="s">
        <v>2676</v>
      </c>
      <c r="M2008" t="s">
        <v>2675</v>
      </c>
      <c r="N2008">
        <v>1</v>
      </c>
      <c r="O2008" t="s">
        <v>40386</v>
      </c>
      <c r="P2008">
        <v>15119774400</v>
      </c>
      <c r="Q2008">
        <v>60106815</v>
      </c>
      <c r="R2008" s="7">
        <v>43739</v>
      </c>
      <c r="S2008" s="8">
        <f t="shared" si="248"/>
        <v>2019</v>
      </c>
      <c r="T2008" s="8">
        <v>2019</v>
      </c>
      <c r="U2008" s="8">
        <f t="shared" si="249"/>
        <v>3</v>
      </c>
      <c r="V2008" s="7" t="s">
        <v>33677</v>
      </c>
      <c r="W2008" t="s">
        <v>40385</v>
      </c>
      <c r="X2008" s="2">
        <v>0.193</v>
      </c>
      <c r="Y2008" s="6">
        <f t="shared" si="254"/>
        <v>5.1520247724299939E-3</v>
      </c>
      <c r="AA2008">
        <v>19379412</v>
      </c>
      <c r="AB2008">
        <v>19700186844</v>
      </c>
      <c r="AC2008">
        <v>19379404</v>
      </c>
      <c r="AD2008" t="s">
        <v>1</v>
      </c>
      <c r="AE2008">
        <v>10</v>
      </c>
      <c r="AF2008">
        <v>4</v>
      </c>
      <c r="AH2008" t="s">
        <v>40384</v>
      </c>
      <c r="AI2008" t="s">
        <v>40383</v>
      </c>
      <c r="AJ2008" t="s">
        <v>40382</v>
      </c>
      <c r="AK2008" t="s">
        <v>40381</v>
      </c>
      <c r="AL2008">
        <v>1</v>
      </c>
      <c r="AM2008" s="5">
        <f t="shared" si="250"/>
        <v>0.33333333333333331</v>
      </c>
      <c r="AN2008" s="4">
        <f t="shared" si="255"/>
        <v>5.048592704783541E-4</v>
      </c>
      <c r="AO2008" s="3"/>
      <c r="AP2008">
        <v>0</v>
      </c>
      <c r="AR2008" t="s">
        <v>0</v>
      </c>
      <c r="AT2008" s="2" t="s">
        <v>14</v>
      </c>
      <c r="AU2008" s="1">
        <f t="shared" si="251"/>
        <v>0.37578751218445017</v>
      </c>
      <c r="AV2008" s="1">
        <f t="shared" si="252"/>
        <v>0.28284420214541739</v>
      </c>
      <c r="AW2008" s="1">
        <f t="shared" si="253"/>
        <v>0.18990089210638461</v>
      </c>
    </row>
    <row r="2009" spans="1:49" x14ac:dyDescent="0.2">
      <c r="A2009">
        <v>2007</v>
      </c>
      <c r="B2009" t="s">
        <v>40380</v>
      </c>
      <c r="C2009" t="s">
        <v>40379</v>
      </c>
      <c r="F2009" t="s">
        <v>40378</v>
      </c>
      <c r="G2009" t="s">
        <v>3</v>
      </c>
      <c r="H2009" t="s">
        <v>2</v>
      </c>
      <c r="I2009" t="s">
        <v>40377</v>
      </c>
      <c r="J2009" t="s">
        <v>40376</v>
      </c>
      <c r="K2009" t="s">
        <v>40375</v>
      </c>
      <c r="L2009" t="s">
        <v>40374</v>
      </c>
      <c r="M2009" t="s">
        <v>1071</v>
      </c>
      <c r="N2009">
        <v>3</v>
      </c>
      <c r="O2009" t="s">
        <v>40373</v>
      </c>
      <c r="P2009" t="s">
        <v>40372</v>
      </c>
      <c r="Q2009" t="s">
        <v>40371</v>
      </c>
      <c r="R2009" s="7">
        <v>43739</v>
      </c>
      <c r="S2009" s="8">
        <f t="shared" si="248"/>
        <v>2019</v>
      </c>
      <c r="T2009" s="8">
        <v>2019</v>
      </c>
      <c r="U2009" s="8">
        <f t="shared" si="249"/>
        <v>3</v>
      </c>
      <c r="V2009" s="7">
        <v>43739</v>
      </c>
      <c r="W2009" t="s">
        <v>40293</v>
      </c>
      <c r="X2009" s="2">
        <v>1.022</v>
      </c>
      <c r="Y2009" s="6">
        <f t="shared" si="254"/>
        <v>2.7281706307893543E-2</v>
      </c>
      <c r="AA2009">
        <v>10636692</v>
      </c>
      <c r="AB2009">
        <v>27237</v>
      </c>
      <c r="AC2009">
        <v>15582566</v>
      </c>
      <c r="AD2009" t="s">
        <v>1</v>
      </c>
      <c r="AE2009">
        <v>27</v>
      </c>
      <c r="AF2009">
        <v>5</v>
      </c>
      <c r="AG2009">
        <v>3370585</v>
      </c>
      <c r="AH2009" t="s">
        <v>40370</v>
      </c>
      <c r="AI2009" t="s">
        <v>40369</v>
      </c>
      <c r="AJ2009" t="s">
        <v>40368</v>
      </c>
      <c r="AK2009" t="s">
        <v>40367</v>
      </c>
      <c r="AL2009">
        <v>1</v>
      </c>
      <c r="AM2009" s="5">
        <f t="shared" si="250"/>
        <v>0.33333333333333331</v>
      </c>
      <c r="AN2009" s="4">
        <f t="shared" si="255"/>
        <v>5.048592704783541E-4</v>
      </c>
      <c r="AO2009" s="3"/>
      <c r="AP2009">
        <v>0</v>
      </c>
      <c r="AQ2009" t="s">
        <v>885</v>
      </c>
      <c r="AR2009" t="s">
        <v>40366</v>
      </c>
      <c r="AS2009" t="s">
        <v>884</v>
      </c>
      <c r="AT2009" s="2" t="s">
        <v>14</v>
      </c>
      <c r="AU2009" s="1">
        <f t="shared" si="251"/>
        <v>1.9248652196668985</v>
      </c>
      <c r="AV2009" s="1">
        <f t="shared" si="252"/>
        <v>1.389328278918595</v>
      </c>
      <c r="AW2009" s="1">
        <f t="shared" si="253"/>
        <v>0.85379133817029118</v>
      </c>
    </row>
    <row r="2010" spans="1:49" x14ac:dyDescent="0.2">
      <c r="A2010">
        <v>2008</v>
      </c>
      <c r="B2010" t="s">
        <v>40365</v>
      </c>
      <c r="C2010" t="s">
        <v>40364</v>
      </c>
      <c r="F2010" t="s">
        <v>40363</v>
      </c>
      <c r="G2010" t="s">
        <v>3</v>
      </c>
      <c r="H2010" t="s">
        <v>2</v>
      </c>
      <c r="I2010" t="s">
        <v>22427</v>
      </c>
      <c r="J2010" t="s">
        <v>3197</v>
      </c>
      <c r="K2010" t="s">
        <v>3196</v>
      </c>
      <c r="L2010" t="s">
        <v>3195</v>
      </c>
      <c r="M2010" t="s">
        <v>405</v>
      </c>
      <c r="N2010">
        <v>3</v>
      </c>
      <c r="O2010" t="s">
        <v>40362</v>
      </c>
      <c r="P2010" t="s">
        <v>40361</v>
      </c>
      <c r="Q2010" t="s">
        <v>3194</v>
      </c>
      <c r="R2010" s="7">
        <v>43739</v>
      </c>
      <c r="S2010" s="8">
        <f t="shared" si="248"/>
        <v>2019</v>
      </c>
      <c r="T2010" s="8">
        <v>2019</v>
      </c>
      <c r="U2010" s="8">
        <f t="shared" si="249"/>
        <v>3</v>
      </c>
      <c r="V2010" s="7">
        <v>43739</v>
      </c>
      <c r="W2010" t="s">
        <v>1491</v>
      </c>
      <c r="X2010" s="2">
        <v>0.104</v>
      </c>
      <c r="Y2010" s="6">
        <f t="shared" si="254"/>
        <v>2.776220602760204E-3</v>
      </c>
      <c r="AB2010">
        <v>21100899502</v>
      </c>
      <c r="AC2010">
        <v>22498958</v>
      </c>
      <c r="AD2010" t="s">
        <v>1</v>
      </c>
      <c r="AE2010">
        <v>9</v>
      </c>
      <c r="AF2010">
        <v>1</v>
      </c>
      <c r="AH2010" t="s">
        <v>40360</v>
      </c>
      <c r="AI2010" t="s">
        <v>40359</v>
      </c>
      <c r="AJ2010" t="s">
        <v>40358</v>
      </c>
      <c r="AK2010" t="s">
        <v>40357</v>
      </c>
      <c r="AL2010">
        <v>3</v>
      </c>
      <c r="AM2010" s="5">
        <f t="shared" si="250"/>
        <v>1</v>
      </c>
      <c r="AN2010" s="4">
        <f t="shared" si="255"/>
        <v>1.5145778114350624E-3</v>
      </c>
      <c r="AO2010" s="3"/>
      <c r="AP2010">
        <v>1</v>
      </c>
      <c r="AR2010" t="s">
        <v>0</v>
      </c>
      <c r="AT2010" s="2" t="s">
        <v>14</v>
      </c>
      <c r="AU2010" s="1">
        <f t="shared" si="251"/>
        <v>0.23977277653626614</v>
      </c>
      <c r="AV2010" s="1">
        <f t="shared" si="252"/>
        <v>0.21453992070976335</v>
      </c>
      <c r="AW2010" s="1">
        <f t="shared" si="253"/>
        <v>0.18930706488326049</v>
      </c>
    </row>
    <row r="2011" spans="1:49" x14ac:dyDescent="0.2">
      <c r="A2011">
        <v>2009</v>
      </c>
      <c r="B2011" t="s">
        <v>40356</v>
      </c>
      <c r="C2011" t="s">
        <v>40355</v>
      </c>
      <c r="F2011" t="s">
        <v>40354</v>
      </c>
      <c r="G2011" t="s">
        <v>3</v>
      </c>
      <c r="H2011" t="s">
        <v>2</v>
      </c>
      <c r="I2011" t="s">
        <v>40353</v>
      </c>
      <c r="J2011" t="s">
        <v>40352</v>
      </c>
      <c r="K2011" t="s">
        <v>40351</v>
      </c>
      <c r="L2011" t="s">
        <v>40350</v>
      </c>
      <c r="M2011" t="s">
        <v>405</v>
      </c>
      <c r="N2011">
        <v>3</v>
      </c>
      <c r="O2011" t="s">
        <v>40349</v>
      </c>
      <c r="P2011" t="s">
        <v>40348</v>
      </c>
      <c r="Q2011" t="s">
        <v>40347</v>
      </c>
      <c r="R2011" s="7">
        <v>43739</v>
      </c>
      <c r="S2011" s="8">
        <f t="shared" si="248"/>
        <v>2019</v>
      </c>
      <c r="T2011" s="8">
        <v>2019</v>
      </c>
      <c r="U2011" s="8">
        <f t="shared" si="249"/>
        <v>3</v>
      </c>
      <c r="V2011" s="7">
        <v>43739</v>
      </c>
      <c r="W2011" t="s">
        <v>1491</v>
      </c>
      <c r="X2011" s="2">
        <v>0.104</v>
      </c>
      <c r="Y2011" s="6">
        <f t="shared" si="254"/>
        <v>2.776220602760204E-3</v>
      </c>
      <c r="AB2011">
        <v>21100899502</v>
      </c>
      <c r="AC2011">
        <v>22498958</v>
      </c>
      <c r="AD2011" t="s">
        <v>1</v>
      </c>
      <c r="AE2011">
        <v>9</v>
      </c>
      <c r="AF2011">
        <v>1</v>
      </c>
      <c r="AH2011" t="s">
        <v>40346</v>
      </c>
      <c r="AI2011" t="s">
        <v>40345</v>
      </c>
      <c r="AJ2011" t="s">
        <v>40344</v>
      </c>
      <c r="AK2011" t="s">
        <v>40343</v>
      </c>
      <c r="AL2011">
        <v>0</v>
      </c>
      <c r="AM2011" s="5">
        <f t="shared" si="250"/>
        <v>0</v>
      </c>
      <c r="AN2011" s="4">
        <f t="shared" si="255"/>
        <v>0</v>
      </c>
      <c r="AO2011" s="3"/>
      <c r="AP2011">
        <v>1</v>
      </c>
      <c r="AR2011" t="s">
        <v>0</v>
      </c>
      <c r="AT2011" s="2" t="s">
        <v>14</v>
      </c>
      <c r="AU2011" s="1">
        <f t="shared" si="251"/>
        <v>0.19433544219321428</v>
      </c>
      <c r="AV2011" s="1">
        <f t="shared" si="252"/>
        <v>0.13881103013801019</v>
      </c>
      <c r="AW2011" s="1">
        <f t="shared" si="253"/>
        <v>8.3286618082806116E-2</v>
      </c>
    </row>
    <row r="2012" spans="1:49" x14ac:dyDescent="0.2">
      <c r="A2012">
        <v>2010</v>
      </c>
      <c r="B2012" t="s">
        <v>40342</v>
      </c>
      <c r="C2012" t="s">
        <v>40341</v>
      </c>
      <c r="F2012" t="s">
        <v>40340</v>
      </c>
      <c r="G2012" t="s">
        <v>3</v>
      </c>
      <c r="H2012" t="s">
        <v>2</v>
      </c>
      <c r="I2012" t="s">
        <v>236</v>
      </c>
      <c r="J2012">
        <v>116774333</v>
      </c>
      <c r="K2012" t="s">
        <v>40339</v>
      </c>
      <c r="L2012" t="s">
        <v>691</v>
      </c>
      <c r="M2012" t="s">
        <v>58</v>
      </c>
      <c r="N2012">
        <v>4</v>
      </c>
      <c r="O2012" t="s">
        <v>40338</v>
      </c>
      <c r="P2012" t="s">
        <v>40337</v>
      </c>
      <c r="Q2012" t="s">
        <v>40336</v>
      </c>
      <c r="R2012" s="7">
        <v>43739</v>
      </c>
      <c r="S2012" s="8">
        <f t="shared" si="248"/>
        <v>2019</v>
      </c>
      <c r="T2012" s="8">
        <v>2019</v>
      </c>
      <c r="U2012" s="8">
        <f t="shared" si="249"/>
        <v>3</v>
      </c>
      <c r="V2012" s="7">
        <v>43739</v>
      </c>
      <c r="W2012" t="s">
        <v>1354</v>
      </c>
      <c r="X2012" s="2">
        <v>0.40600000000000003</v>
      </c>
      <c r="Y2012" s="6">
        <f t="shared" si="254"/>
        <v>1.0837938122313874E-2</v>
      </c>
      <c r="AA2012">
        <v>20959184</v>
      </c>
      <c r="AB2012">
        <v>21100409130</v>
      </c>
      <c r="AC2012">
        <v>20959230</v>
      </c>
      <c r="AD2012" t="s">
        <v>1</v>
      </c>
      <c r="AE2012">
        <v>20</v>
      </c>
      <c r="AF2012">
        <v>10</v>
      </c>
      <c r="AH2012" t="s">
        <v>40335</v>
      </c>
      <c r="AI2012" t="s">
        <v>40334</v>
      </c>
      <c r="AJ2012" t="s">
        <v>40333</v>
      </c>
      <c r="AK2012" t="s">
        <v>40332</v>
      </c>
      <c r="AL2012">
        <v>0</v>
      </c>
      <c r="AM2012" s="5">
        <f t="shared" si="250"/>
        <v>0</v>
      </c>
      <c r="AN2012" s="4">
        <f t="shared" si="255"/>
        <v>0</v>
      </c>
      <c r="AO2012" s="3"/>
      <c r="AP2012">
        <v>0</v>
      </c>
      <c r="AR2012" t="s">
        <v>0</v>
      </c>
      <c r="AT2012" s="2" t="s">
        <v>14</v>
      </c>
      <c r="AU2012" s="1">
        <f t="shared" si="251"/>
        <v>0.7586556685619712</v>
      </c>
      <c r="AV2012" s="1">
        <f t="shared" si="252"/>
        <v>0.54189690611569374</v>
      </c>
      <c r="AW2012" s="1">
        <f t="shared" si="253"/>
        <v>0.32513814366941624</v>
      </c>
    </row>
    <row r="2013" spans="1:49" x14ac:dyDescent="0.2">
      <c r="A2013">
        <v>2011</v>
      </c>
      <c r="B2013" t="s">
        <v>40331</v>
      </c>
      <c r="C2013" t="s">
        <v>40330</v>
      </c>
      <c r="F2013" t="s">
        <v>40329</v>
      </c>
      <c r="G2013" t="s">
        <v>3</v>
      </c>
      <c r="H2013" t="s">
        <v>2</v>
      </c>
      <c r="I2013" t="s">
        <v>40328</v>
      </c>
      <c r="J2013" t="s">
        <v>40323</v>
      </c>
      <c r="K2013" t="s">
        <v>40327</v>
      </c>
      <c r="L2013" t="s">
        <v>40326</v>
      </c>
      <c r="M2013" t="s">
        <v>405</v>
      </c>
      <c r="N2013">
        <v>2</v>
      </c>
      <c r="O2013" t="s">
        <v>40325</v>
      </c>
      <c r="P2013" t="s">
        <v>40324</v>
      </c>
      <c r="Q2013" t="s">
        <v>40323</v>
      </c>
      <c r="R2013" s="7">
        <v>43739</v>
      </c>
      <c r="S2013" s="8">
        <f t="shared" si="248"/>
        <v>2019</v>
      </c>
      <c r="T2013" s="8">
        <v>2019</v>
      </c>
      <c r="U2013" s="8">
        <f t="shared" si="249"/>
        <v>3</v>
      </c>
      <c r="V2013" s="7">
        <v>43739</v>
      </c>
      <c r="W2013" t="s">
        <v>1101</v>
      </c>
      <c r="X2013" s="2">
        <v>0.10199999999999999</v>
      </c>
      <c r="Y2013" s="6">
        <f t="shared" si="254"/>
        <v>2.7228317450148152E-3</v>
      </c>
      <c r="AB2013">
        <v>21100889409</v>
      </c>
      <c r="AC2013">
        <v>22783075</v>
      </c>
      <c r="AD2013" t="s">
        <v>1</v>
      </c>
      <c r="AE2013">
        <v>8</v>
      </c>
      <c r="AF2013">
        <v>12</v>
      </c>
      <c r="AH2013" t="s">
        <v>40322</v>
      </c>
      <c r="AI2013" t="s">
        <v>40321</v>
      </c>
      <c r="AJ2013" t="s">
        <v>40320</v>
      </c>
      <c r="AK2013" t="s">
        <v>40319</v>
      </c>
      <c r="AL2013">
        <v>2</v>
      </c>
      <c r="AM2013" s="5">
        <f t="shared" si="250"/>
        <v>0.66666666666666663</v>
      </c>
      <c r="AN2013" s="4">
        <f t="shared" si="255"/>
        <v>1.0097185409567082E-3</v>
      </c>
      <c r="AO2013" s="3"/>
      <c r="AP2013">
        <v>1</v>
      </c>
      <c r="AR2013" t="s">
        <v>0</v>
      </c>
      <c r="AT2013" s="2" t="s">
        <v>14</v>
      </c>
      <c r="AU2013" s="1">
        <f t="shared" si="251"/>
        <v>0.22088977837973831</v>
      </c>
      <c r="AV2013" s="1">
        <f t="shared" si="252"/>
        <v>0.18662751429857619</v>
      </c>
      <c r="AW2013" s="1">
        <f t="shared" si="253"/>
        <v>0.15236525021741404</v>
      </c>
    </row>
    <row r="2014" spans="1:49" x14ac:dyDescent="0.2">
      <c r="A2014">
        <v>2012</v>
      </c>
      <c r="B2014" t="s">
        <v>40318</v>
      </c>
      <c r="C2014" t="s">
        <v>40317</v>
      </c>
      <c r="F2014" t="s">
        <v>40316</v>
      </c>
      <c r="G2014" t="s">
        <v>3</v>
      </c>
      <c r="H2014" t="s">
        <v>2</v>
      </c>
      <c r="I2014" t="s">
        <v>40315</v>
      </c>
      <c r="J2014" t="s">
        <v>40314</v>
      </c>
      <c r="K2014" t="s">
        <v>40313</v>
      </c>
      <c r="L2014" t="s">
        <v>40312</v>
      </c>
      <c r="M2014" t="s">
        <v>40311</v>
      </c>
      <c r="N2014">
        <v>4</v>
      </c>
      <c r="O2014" t="s">
        <v>40310</v>
      </c>
      <c r="P2014" t="s">
        <v>40309</v>
      </c>
      <c r="Q2014" t="s">
        <v>40308</v>
      </c>
      <c r="R2014" s="7">
        <v>43739</v>
      </c>
      <c r="S2014" s="8">
        <f t="shared" si="248"/>
        <v>2019</v>
      </c>
      <c r="T2014" s="8">
        <v>2019</v>
      </c>
      <c r="U2014" s="8">
        <f t="shared" si="249"/>
        <v>3</v>
      </c>
      <c r="V2014" s="7">
        <v>43739</v>
      </c>
      <c r="W2014" t="s">
        <v>38709</v>
      </c>
      <c r="X2014" s="2">
        <v>0.998</v>
      </c>
      <c r="Y2014" s="6">
        <f t="shared" si="254"/>
        <v>2.664104001494888E-2</v>
      </c>
      <c r="AA2014">
        <v>11266708</v>
      </c>
      <c r="AB2014">
        <v>28520</v>
      </c>
      <c r="AC2014">
        <v>10298479</v>
      </c>
      <c r="AD2014" t="s">
        <v>1</v>
      </c>
      <c r="AE2014">
        <v>2019</v>
      </c>
      <c r="AF2014">
        <v>10</v>
      </c>
      <c r="AG2014">
        <v>262</v>
      </c>
      <c r="AI2014" t="s">
        <v>40307</v>
      </c>
      <c r="AJ2014" t="s">
        <v>40306</v>
      </c>
      <c r="AK2014" t="s">
        <v>40305</v>
      </c>
      <c r="AL2014">
        <v>28</v>
      </c>
      <c r="AM2014" s="5">
        <f t="shared" si="250"/>
        <v>9.3333333333333339</v>
      </c>
      <c r="AN2014" s="4">
        <f t="shared" si="255"/>
        <v>1.4136059573393917E-2</v>
      </c>
      <c r="AO2014" s="3"/>
      <c r="AP2014">
        <v>1</v>
      </c>
      <c r="AQ2014" t="s">
        <v>234</v>
      </c>
      <c r="AR2014" t="s">
        <v>40304</v>
      </c>
      <c r="AS2014" t="s">
        <v>233</v>
      </c>
      <c r="AT2014" s="2">
        <v>5.81</v>
      </c>
      <c r="AU2014" s="1">
        <f t="shared" si="251"/>
        <v>2.2889545882482389</v>
      </c>
      <c r="AV2014" s="1">
        <f t="shared" si="252"/>
        <v>2.0388549794171396</v>
      </c>
      <c r="AW2014" s="1">
        <f t="shared" si="253"/>
        <v>1.7887553705860406</v>
      </c>
    </row>
    <row r="2015" spans="1:49" x14ac:dyDescent="0.2">
      <c r="A2015">
        <v>2013</v>
      </c>
      <c r="B2015" t="s">
        <v>40303</v>
      </c>
      <c r="C2015" t="s">
        <v>40302</v>
      </c>
      <c r="F2015" t="s">
        <v>40301</v>
      </c>
      <c r="G2015" t="s">
        <v>3</v>
      </c>
      <c r="H2015" t="s">
        <v>2</v>
      </c>
      <c r="I2015" t="s">
        <v>40300</v>
      </c>
      <c r="J2015" t="s">
        <v>40299</v>
      </c>
      <c r="K2015" t="s">
        <v>40298</v>
      </c>
      <c r="L2015" t="s">
        <v>40297</v>
      </c>
      <c r="M2015" t="s">
        <v>738</v>
      </c>
      <c r="N2015">
        <v>4</v>
      </c>
      <c r="O2015" t="s">
        <v>40296</v>
      </c>
      <c r="P2015" t="s">
        <v>40295</v>
      </c>
      <c r="Q2015" t="s">
        <v>40294</v>
      </c>
      <c r="R2015" s="7">
        <v>43739</v>
      </c>
      <c r="S2015" s="8">
        <f t="shared" si="248"/>
        <v>2019</v>
      </c>
      <c r="T2015" s="8">
        <v>2019</v>
      </c>
      <c r="U2015" s="8">
        <f t="shared" si="249"/>
        <v>3</v>
      </c>
      <c r="V2015" s="7">
        <v>43739</v>
      </c>
      <c r="W2015" t="s">
        <v>40293</v>
      </c>
      <c r="X2015" s="2">
        <v>1.022</v>
      </c>
      <c r="Y2015" s="6">
        <f t="shared" si="254"/>
        <v>2.7281706307893543E-2</v>
      </c>
      <c r="AA2015">
        <v>10636692</v>
      </c>
      <c r="AB2015">
        <v>27237</v>
      </c>
      <c r="AC2015">
        <v>15582566</v>
      </c>
      <c r="AD2015" t="s">
        <v>1</v>
      </c>
      <c r="AE2015">
        <v>27</v>
      </c>
      <c r="AF2015">
        <v>5</v>
      </c>
      <c r="AG2015">
        <v>3370590</v>
      </c>
      <c r="AH2015" t="s">
        <v>40292</v>
      </c>
      <c r="AI2015" t="s">
        <v>40291</v>
      </c>
      <c r="AJ2015" t="s">
        <v>40290</v>
      </c>
      <c r="AK2015" t="s">
        <v>40289</v>
      </c>
      <c r="AL2015">
        <v>15</v>
      </c>
      <c r="AM2015" s="5">
        <f t="shared" si="250"/>
        <v>5</v>
      </c>
      <c r="AN2015" s="4">
        <f t="shared" si="255"/>
        <v>7.5728890571753124E-3</v>
      </c>
      <c r="AO2015" s="3"/>
      <c r="AP2015">
        <v>0</v>
      </c>
      <c r="AQ2015" t="s">
        <v>37</v>
      </c>
      <c r="AR2015" t="s">
        <v>40288</v>
      </c>
      <c r="AS2015" t="s">
        <v>36</v>
      </c>
      <c r="AT2015" s="2" t="s">
        <v>14</v>
      </c>
      <c r="AU2015" s="1">
        <f t="shared" si="251"/>
        <v>2.1369061132678073</v>
      </c>
      <c r="AV2015" s="1">
        <f t="shared" si="252"/>
        <v>1.7427297682534426</v>
      </c>
      <c r="AW2015" s="1">
        <f t="shared" si="253"/>
        <v>1.3485534232390781</v>
      </c>
    </row>
    <row r="2016" spans="1:49" x14ac:dyDescent="0.2">
      <c r="A2016">
        <v>2014</v>
      </c>
      <c r="B2016" t="s">
        <v>40287</v>
      </c>
      <c r="C2016" t="s">
        <v>40286</v>
      </c>
      <c r="E2016">
        <v>31478872</v>
      </c>
      <c r="F2016" t="s">
        <v>40285</v>
      </c>
      <c r="G2016" t="s">
        <v>3</v>
      </c>
      <c r="H2016" t="s">
        <v>2</v>
      </c>
      <c r="I2016" t="s">
        <v>40284</v>
      </c>
      <c r="J2016">
        <v>60015481</v>
      </c>
      <c r="K2016" t="s">
        <v>5050</v>
      </c>
      <c r="L2016" t="s">
        <v>4966</v>
      </c>
      <c r="M2016" t="s">
        <v>45</v>
      </c>
      <c r="N2016">
        <v>4</v>
      </c>
      <c r="O2016" t="s">
        <v>40283</v>
      </c>
      <c r="P2016" t="s">
        <v>40282</v>
      </c>
      <c r="Q2016" t="s">
        <v>40281</v>
      </c>
      <c r="R2016" s="7">
        <v>43739</v>
      </c>
      <c r="S2016" s="8">
        <f t="shared" si="248"/>
        <v>2019</v>
      </c>
      <c r="T2016" s="8">
        <v>2019</v>
      </c>
      <c r="U2016" s="8">
        <f t="shared" si="249"/>
        <v>3</v>
      </c>
      <c r="V2016" s="7">
        <v>43739</v>
      </c>
      <c r="W2016" t="s">
        <v>2883</v>
      </c>
      <c r="X2016" s="2">
        <v>1.02</v>
      </c>
      <c r="Y2016" s="6">
        <f t="shared" si="254"/>
        <v>2.7228317450148157E-2</v>
      </c>
      <c r="AA2016">
        <v>19324545</v>
      </c>
      <c r="AB2016">
        <v>5700191219</v>
      </c>
      <c r="AC2016">
        <v>19409990</v>
      </c>
      <c r="AD2016" t="s">
        <v>1</v>
      </c>
      <c r="AE2016">
        <v>13</v>
      </c>
      <c r="AF2016">
        <v>5</v>
      </c>
      <c r="AG2016">
        <v>8820063</v>
      </c>
      <c r="AH2016" t="s">
        <v>40280</v>
      </c>
      <c r="AI2016" t="s">
        <v>40279</v>
      </c>
      <c r="AJ2016" t="s">
        <v>40278</v>
      </c>
      <c r="AK2016" t="s">
        <v>40277</v>
      </c>
      <c r="AL2016">
        <v>8</v>
      </c>
      <c r="AM2016" s="5">
        <f t="shared" si="250"/>
        <v>2.6666666666666665</v>
      </c>
      <c r="AN2016" s="4">
        <f t="shared" si="255"/>
        <v>4.0388741638268328E-3</v>
      </c>
      <c r="AO2016" s="3"/>
      <c r="AP2016">
        <v>0</v>
      </c>
      <c r="AQ2016" t="s">
        <v>52</v>
      </c>
      <c r="AR2016" t="s">
        <v>40276</v>
      </c>
      <c r="AS2016" t="s">
        <v>51</v>
      </c>
      <c r="AT2016" s="2">
        <v>3.8330000000000002</v>
      </c>
      <c r="AU2016" s="1">
        <f t="shared" si="251"/>
        <v>2.0271484464251759</v>
      </c>
      <c r="AV2016" s="1">
        <f t="shared" si="252"/>
        <v>1.5633595806987495</v>
      </c>
      <c r="AW2016" s="1">
        <f t="shared" si="253"/>
        <v>1.0995707149723231</v>
      </c>
    </row>
    <row r="2017" spans="1:49" x14ac:dyDescent="0.2">
      <c r="A2017">
        <v>2015</v>
      </c>
      <c r="B2017" t="s">
        <v>40275</v>
      </c>
      <c r="C2017" t="s">
        <v>40274</v>
      </c>
      <c r="F2017" t="s">
        <v>40273</v>
      </c>
      <c r="G2017" t="s">
        <v>3</v>
      </c>
      <c r="H2017" t="s">
        <v>2</v>
      </c>
      <c r="I2017" t="s">
        <v>40272</v>
      </c>
      <c r="J2017">
        <v>60069400</v>
      </c>
      <c r="K2017" t="s">
        <v>4226</v>
      </c>
      <c r="L2017" t="s">
        <v>4225</v>
      </c>
      <c r="M2017" t="s">
        <v>2071</v>
      </c>
      <c r="N2017">
        <v>4</v>
      </c>
      <c r="O2017" t="s">
        <v>40271</v>
      </c>
      <c r="P2017" t="s">
        <v>40270</v>
      </c>
      <c r="Q2017" t="s">
        <v>40269</v>
      </c>
      <c r="R2017" s="7">
        <v>43739</v>
      </c>
      <c r="S2017" s="8">
        <f t="shared" si="248"/>
        <v>2019</v>
      </c>
      <c r="T2017" s="8">
        <v>2019</v>
      </c>
      <c r="U2017" s="8">
        <f t="shared" si="249"/>
        <v>3</v>
      </c>
      <c r="V2017" s="7">
        <v>43739</v>
      </c>
      <c r="W2017" t="s">
        <v>1491</v>
      </c>
      <c r="X2017" s="2">
        <v>0.104</v>
      </c>
      <c r="Y2017" s="6">
        <f t="shared" si="254"/>
        <v>2.776220602760204E-3</v>
      </c>
      <c r="AB2017">
        <v>21100899502</v>
      </c>
      <c r="AC2017">
        <v>22498958</v>
      </c>
      <c r="AD2017" t="s">
        <v>1</v>
      </c>
      <c r="AE2017">
        <v>9</v>
      </c>
      <c r="AF2017">
        <v>1</v>
      </c>
      <c r="AH2017" t="s">
        <v>28635</v>
      </c>
      <c r="AI2017" t="s">
        <v>40268</v>
      </c>
      <c r="AJ2017" t="s">
        <v>40267</v>
      </c>
      <c r="AK2017" t="s">
        <v>40266</v>
      </c>
      <c r="AL2017">
        <v>0</v>
      </c>
      <c r="AM2017" s="5">
        <f t="shared" si="250"/>
        <v>0</v>
      </c>
      <c r="AN2017" s="4">
        <f t="shared" si="255"/>
        <v>0</v>
      </c>
      <c r="AO2017" s="3"/>
      <c r="AP2017">
        <v>1</v>
      </c>
      <c r="AR2017" t="s">
        <v>0</v>
      </c>
      <c r="AT2017" s="2" t="s">
        <v>14</v>
      </c>
      <c r="AU2017" s="1">
        <f t="shared" si="251"/>
        <v>0.19433544219321428</v>
      </c>
      <c r="AV2017" s="1">
        <f t="shared" si="252"/>
        <v>0.13881103013801019</v>
      </c>
      <c r="AW2017" s="1">
        <f t="shared" si="253"/>
        <v>8.3286618082806116E-2</v>
      </c>
    </row>
    <row r="2018" spans="1:49" x14ac:dyDescent="0.2">
      <c r="A2018">
        <v>2016</v>
      </c>
      <c r="B2018" t="s">
        <v>40265</v>
      </c>
      <c r="C2018" t="s">
        <v>40264</v>
      </c>
      <c r="F2018" t="s">
        <v>40263</v>
      </c>
      <c r="G2018" t="s">
        <v>3</v>
      </c>
      <c r="H2018" t="s">
        <v>2</v>
      </c>
      <c r="I2018" t="s">
        <v>40262</v>
      </c>
      <c r="J2018">
        <v>60017597</v>
      </c>
      <c r="K2018" t="s">
        <v>3641</v>
      </c>
      <c r="L2018" t="s">
        <v>2679</v>
      </c>
      <c r="M2018" t="s">
        <v>40</v>
      </c>
      <c r="N2018">
        <v>2</v>
      </c>
      <c r="O2018" t="s">
        <v>40261</v>
      </c>
      <c r="P2018" t="s">
        <v>40260</v>
      </c>
      <c r="Q2018" t="s">
        <v>3640</v>
      </c>
      <c r="R2018" s="7">
        <v>43739</v>
      </c>
      <c r="S2018" s="8">
        <f t="shared" si="248"/>
        <v>2019</v>
      </c>
      <c r="T2018" s="8">
        <v>2019</v>
      </c>
      <c r="U2018" s="8">
        <f t="shared" si="249"/>
        <v>3</v>
      </c>
      <c r="V2018" s="7">
        <v>43739</v>
      </c>
      <c r="W2018" t="s">
        <v>983</v>
      </c>
      <c r="X2018" s="2">
        <v>0.371</v>
      </c>
      <c r="Y2018" s="6">
        <f t="shared" si="254"/>
        <v>9.9036331117695747E-3</v>
      </c>
      <c r="AA2018">
        <v>486604</v>
      </c>
      <c r="AB2018">
        <v>28580</v>
      </c>
      <c r="AC2018" t="s">
        <v>982</v>
      </c>
      <c r="AD2018" t="s">
        <v>1</v>
      </c>
      <c r="AE2018">
        <v>54</v>
      </c>
      <c r="AF2018">
        <v>10</v>
      </c>
      <c r="AH2018" t="s">
        <v>40259</v>
      </c>
      <c r="AI2018" t="s">
        <v>40258</v>
      </c>
      <c r="AK2018" t="s">
        <v>40257</v>
      </c>
      <c r="AL2018">
        <v>3</v>
      </c>
      <c r="AM2018" s="5">
        <f t="shared" si="250"/>
        <v>1</v>
      </c>
      <c r="AN2018" s="4">
        <f t="shared" si="255"/>
        <v>1.5145778114350624E-3</v>
      </c>
      <c r="AO2018" s="3"/>
      <c r="AP2018">
        <v>0</v>
      </c>
      <c r="AR2018" t="s">
        <v>0</v>
      </c>
      <c r="AT2018" s="2">
        <v>1.431</v>
      </c>
      <c r="AU2018" s="1">
        <f t="shared" si="251"/>
        <v>0.73869165216692201</v>
      </c>
      <c r="AV2018" s="1">
        <f t="shared" si="252"/>
        <v>0.57091054616023185</v>
      </c>
      <c r="AW2018" s="1">
        <f t="shared" si="253"/>
        <v>0.40312944015354163</v>
      </c>
    </row>
    <row r="2019" spans="1:49" x14ac:dyDescent="0.2">
      <c r="A2019">
        <v>2017</v>
      </c>
      <c r="B2019" t="s">
        <v>40256</v>
      </c>
      <c r="C2019" t="s">
        <v>40255</v>
      </c>
      <c r="F2019" t="s">
        <v>40254</v>
      </c>
      <c r="G2019" t="s">
        <v>3</v>
      </c>
      <c r="H2019" t="s">
        <v>2</v>
      </c>
      <c r="I2019" t="s">
        <v>40253</v>
      </c>
      <c r="N2019">
        <v>2</v>
      </c>
      <c r="O2019" t="s">
        <v>40252</v>
      </c>
      <c r="P2019" t="s">
        <v>40251</v>
      </c>
      <c r="Q2019" t="s">
        <v>1141</v>
      </c>
      <c r="R2019" s="7">
        <v>43739</v>
      </c>
      <c r="S2019" s="8">
        <f t="shared" si="248"/>
        <v>2019</v>
      </c>
      <c r="T2019" s="8">
        <v>2019</v>
      </c>
      <c r="U2019" s="8">
        <f t="shared" si="249"/>
        <v>3</v>
      </c>
      <c r="V2019" s="7">
        <v>43739</v>
      </c>
      <c r="W2019" t="s">
        <v>1491</v>
      </c>
      <c r="X2019" s="2">
        <v>0.104</v>
      </c>
      <c r="Y2019" s="6">
        <f t="shared" si="254"/>
        <v>2.776220602760204E-3</v>
      </c>
      <c r="AB2019">
        <v>21100899502</v>
      </c>
      <c r="AC2019">
        <v>22498958</v>
      </c>
      <c r="AD2019" t="s">
        <v>1</v>
      </c>
      <c r="AE2019">
        <v>9</v>
      </c>
      <c r="AF2019">
        <v>1</v>
      </c>
      <c r="AH2019" t="s">
        <v>40250</v>
      </c>
      <c r="AI2019" t="s">
        <v>40249</v>
      </c>
      <c r="AJ2019" t="s">
        <v>40248</v>
      </c>
      <c r="AK2019" t="s">
        <v>40247</v>
      </c>
      <c r="AL2019">
        <v>6</v>
      </c>
      <c r="AM2019" s="5">
        <f t="shared" si="250"/>
        <v>2</v>
      </c>
      <c r="AN2019" s="4">
        <f t="shared" si="255"/>
        <v>3.0291556228701248E-3</v>
      </c>
      <c r="AO2019" s="3"/>
      <c r="AP2019">
        <v>1</v>
      </c>
      <c r="AR2019" t="s">
        <v>0</v>
      </c>
      <c r="AT2019" s="2" t="s">
        <v>14</v>
      </c>
      <c r="AU2019" s="1">
        <f t="shared" si="251"/>
        <v>0.28521011087931802</v>
      </c>
      <c r="AV2019" s="1">
        <f t="shared" si="252"/>
        <v>0.29026881128151644</v>
      </c>
      <c r="AW2019" s="1">
        <f t="shared" si="253"/>
        <v>0.29532751168371485</v>
      </c>
    </row>
    <row r="2020" spans="1:49" x14ac:dyDescent="0.2">
      <c r="A2020">
        <v>2018</v>
      </c>
      <c r="B2020" t="s">
        <v>40246</v>
      </c>
      <c r="C2020" t="s">
        <v>40245</v>
      </c>
      <c r="F2020" t="s">
        <v>40244</v>
      </c>
      <c r="G2020" t="s">
        <v>3</v>
      </c>
      <c r="H2020" t="s">
        <v>2</v>
      </c>
      <c r="I2020" t="s">
        <v>2098</v>
      </c>
      <c r="J2020" t="s">
        <v>40240</v>
      </c>
      <c r="K2020" t="s">
        <v>40243</v>
      </c>
      <c r="L2020" t="s">
        <v>1677</v>
      </c>
      <c r="M2020" t="s">
        <v>29</v>
      </c>
      <c r="N2020">
        <v>2</v>
      </c>
      <c r="O2020" t="s">
        <v>40242</v>
      </c>
      <c r="P2020" t="s">
        <v>40241</v>
      </c>
      <c r="Q2020" t="s">
        <v>40240</v>
      </c>
      <c r="R2020" s="7">
        <v>43739</v>
      </c>
      <c r="S2020" s="8">
        <f t="shared" si="248"/>
        <v>2019</v>
      </c>
      <c r="T2020" s="8">
        <v>2019</v>
      </c>
      <c r="U2020" s="8">
        <f t="shared" si="249"/>
        <v>3</v>
      </c>
      <c r="V2020" s="7">
        <v>43739</v>
      </c>
      <c r="W2020" t="s">
        <v>254</v>
      </c>
      <c r="X2020" s="2">
        <v>2.0099999999999998</v>
      </c>
      <c r="Y2020" s="6">
        <f t="shared" si="254"/>
        <v>5.3655802034115477E-2</v>
      </c>
      <c r="AA2020">
        <v>15361276</v>
      </c>
      <c r="AB2020">
        <v>18933</v>
      </c>
      <c r="AC2020">
        <v>15582248</v>
      </c>
      <c r="AD2020" t="s">
        <v>1</v>
      </c>
      <c r="AE2020">
        <v>18</v>
      </c>
      <c r="AF2020">
        <v>10</v>
      </c>
      <c r="AG2020">
        <v>8779596</v>
      </c>
      <c r="AH2020" t="s">
        <v>40239</v>
      </c>
      <c r="AI2020" t="s">
        <v>40238</v>
      </c>
      <c r="AJ2020" t="s">
        <v>40237</v>
      </c>
      <c r="AK2020" t="s">
        <v>40236</v>
      </c>
      <c r="AL2020">
        <v>43</v>
      </c>
      <c r="AM2020" s="5">
        <f t="shared" si="250"/>
        <v>14.333333333333334</v>
      </c>
      <c r="AN2020" s="4">
        <f t="shared" si="255"/>
        <v>2.1708948630569231E-2</v>
      </c>
      <c r="AO2020" s="3"/>
      <c r="AP2020">
        <v>0</v>
      </c>
      <c r="AQ2020" t="s">
        <v>16</v>
      </c>
      <c r="AR2020">
        <v>61702426</v>
      </c>
      <c r="AS2020" t="s">
        <v>15</v>
      </c>
      <c r="AT2020" s="2" t="s">
        <v>14</v>
      </c>
      <c r="AU2020" s="1">
        <f t="shared" si="251"/>
        <v>4.4071746013051598</v>
      </c>
      <c r="AV2020" s="1">
        <f t="shared" si="252"/>
        <v>3.768237533234235</v>
      </c>
      <c r="AW2020" s="1">
        <f t="shared" si="253"/>
        <v>3.1293004651633103</v>
      </c>
    </row>
    <row r="2021" spans="1:49" x14ac:dyDescent="0.2">
      <c r="A2021">
        <v>2019</v>
      </c>
      <c r="B2021" t="s">
        <v>40235</v>
      </c>
      <c r="C2021" t="s">
        <v>40234</v>
      </c>
      <c r="F2021" t="s">
        <v>40233</v>
      </c>
      <c r="G2021" t="s">
        <v>3</v>
      </c>
      <c r="H2021" t="s">
        <v>2</v>
      </c>
      <c r="I2021" t="s">
        <v>40232</v>
      </c>
      <c r="J2021">
        <v>60071276</v>
      </c>
      <c r="K2021" t="s">
        <v>3141</v>
      </c>
      <c r="L2021" t="s">
        <v>3140</v>
      </c>
      <c r="M2021" t="s">
        <v>109</v>
      </c>
      <c r="N2021">
        <v>4</v>
      </c>
      <c r="O2021" t="s">
        <v>40231</v>
      </c>
      <c r="P2021" t="s">
        <v>40230</v>
      </c>
      <c r="Q2021" t="s">
        <v>35358</v>
      </c>
      <c r="R2021" s="7">
        <v>43739</v>
      </c>
      <c r="S2021" s="8">
        <f t="shared" si="248"/>
        <v>2019</v>
      </c>
      <c r="T2021" s="8">
        <v>2019</v>
      </c>
      <c r="U2021" s="8">
        <f t="shared" si="249"/>
        <v>3</v>
      </c>
      <c r="V2021" s="7">
        <v>43739</v>
      </c>
      <c r="W2021" t="s">
        <v>1491</v>
      </c>
      <c r="X2021" s="2">
        <v>0.104</v>
      </c>
      <c r="Y2021" s="6">
        <f t="shared" si="254"/>
        <v>2.776220602760204E-3</v>
      </c>
      <c r="AB2021">
        <v>21100899502</v>
      </c>
      <c r="AC2021">
        <v>22498958</v>
      </c>
      <c r="AD2021" t="s">
        <v>1</v>
      </c>
      <c r="AE2021">
        <v>9</v>
      </c>
      <c r="AF2021">
        <v>1</v>
      </c>
      <c r="AH2021" t="s">
        <v>40229</v>
      </c>
      <c r="AI2021" t="s">
        <v>40228</v>
      </c>
      <c r="AJ2021" t="s">
        <v>40227</v>
      </c>
      <c r="AK2021" t="s">
        <v>40226</v>
      </c>
      <c r="AL2021">
        <v>3</v>
      </c>
      <c r="AM2021" s="5">
        <f t="shared" si="250"/>
        <v>1</v>
      </c>
      <c r="AN2021" s="4">
        <f t="shared" si="255"/>
        <v>1.5145778114350624E-3</v>
      </c>
      <c r="AO2021" s="3"/>
      <c r="AP2021">
        <v>1</v>
      </c>
      <c r="AR2021" t="s">
        <v>0</v>
      </c>
      <c r="AT2021" s="2" t="s">
        <v>14</v>
      </c>
      <c r="AU2021" s="1">
        <f t="shared" si="251"/>
        <v>0.23977277653626614</v>
      </c>
      <c r="AV2021" s="1">
        <f t="shared" si="252"/>
        <v>0.21453992070976335</v>
      </c>
      <c r="AW2021" s="1">
        <f t="shared" si="253"/>
        <v>0.18930706488326049</v>
      </c>
    </row>
    <row r="2022" spans="1:49" x14ac:dyDescent="0.2">
      <c r="A2022">
        <v>2020</v>
      </c>
      <c r="B2022" t="s">
        <v>40225</v>
      </c>
      <c r="C2022" t="s">
        <v>40224</v>
      </c>
      <c r="F2022" t="s">
        <v>40223</v>
      </c>
      <c r="G2022" t="s">
        <v>3</v>
      </c>
      <c r="H2022" t="s">
        <v>2</v>
      </c>
      <c r="I2022" t="s">
        <v>4256</v>
      </c>
      <c r="J2022">
        <v>60114577</v>
      </c>
      <c r="K2022" t="s">
        <v>4255</v>
      </c>
      <c r="L2022" t="s">
        <v>4254</v>
      </c>
      <c r="M2022" t="s">
        <v>109</v>
      </c>
      <c r="N2022">
        <v>2</v>
      </c>
      <c r="O2022" t="s">
        <v>40222</v>
      </c>
      <c r="P2022" t="s">
        <v>40221</v>
      </c>
      <c r="Q2022" t="s">
        <v>40220</v>
      </c>
      <c r="R2022" s="7">
        <v>43739</v>
      </c>
      <c r="S2022" s="8">
        <f t="shared" si="248"/>
        <v>2019</v>
      </c>
      <c r="T2022" s="8">
        <v>2019</v>
      </c>
      <c r="U2022" s="8">
        <f t="shared" si="249"/>
        <v>3</v>
      </c>
      <c r="V2022" s="7">
        <v>43739</v>
      </c>
      <c r="W2022" t="s">
        <v>1491</v>
      </c>
      <c r="X2022" s="2">
        <v>0.104</v>
      </c>
      <c r="Y2022" s="6">
        <f t="shared" si="254"/>
        <v>2.776220602760204E-3</v>
      </c>
      <c r="AB2022">
        <v>21100899502</v>
      </c>
      <c r="AC2022">
        <v>22498958</v>
      </c>
      <c r="AD2022" t="s">
        <v>1</v>
      </c>
      <c r="AE2022">
        <v>9</v>
      </c>
      <c r="AF2022">
        <v>1</v>
      </c>
      <c r="AH2022" t="s">
        <v>40219</v>
      </c>
      <c r="AI2022" t="s">
        <v>40218</v>
      </c>
      <c r="AJ2022" t="s">
        <v>40217</v>
      </c>
      <c r="AK2022" t="s">
        <v>40216</v>
      </c>
      <c r="AL2022">
        <v>4</v>
      </c>
      <c r="AM2022" s="5">
        <f t="shared" si="250"/>
        <v>1.3333333333333333</v>
      </c>
      <c r="AN2022" s="4">
        <f t="shared" si="255"/>
        <v>2.0194370819134164E-3</v>
      </c>
      <c r="AO2022" s="3"/>
      <c r="AP2022">
        <v>1</v>
      </c>
      <c r="AR2022" t="s">
        <v>0</v>
      </c>
      <c r="AT2022" s="2" t="s">
        <v>14</v>
      </c>
      <c r="AU2022" s="1">
        <f t="shared" si="251"/>
        <v>0.25491855465061675</v>
      </c>
      <c r="AV2022" s="1">
        <f t="shared" si="252"/>
        <v>0.23978288423368099</v>
      </c>
      <c r="AW2022" s="1">
        <f t="shared" si="253"/>
        <v>0.22464721381674524</v>
      </c>
    </row>
    <row r="2023" spans="1:49" x14ac:dyDescent="0.2">
      <c r="A2023">
        <v>2021</v>
      </c>
      <c r="B2023" t="s">
        <v>40215</v>
      </c>
      <c r="C2023" t="s">
        <v>40214</v>
      </c>
      <c r="F2023" t="s">
        <v>40213</v>
      </c>
      <c r="G2023" t="s">
        <v>3</v>
      </c>
      <c r="H2023" t="s">
        <v>2</v>
      </c>
      <c r="I2023" t="s">
        <v>40212</v>
      </c>
      <c r="J2023" t="s">
        <v>40211</v>
      </c>
      <c r="K2023" t="s">
        <v>40210</v>
      </c>
      <c r="L2023" t="s">
        <v>4517</v>
      </c>
      <c r="M2023" t="s">
        <v>44</v>
      </c>
      <c r="N2023">
        <v>4</v>
      </c>
      <c r="O2023" t="s">
        <v>40209</v>
      </c>
      <c r="P2023" t="s">
        <v>40208</v>
      </c>
      <c r="Q2023" t="s">
        <v>40207</v>
      </c>
      <c r="R2023" s="7">
        <v>43739</v>
      </c>
      <c r="S2023" s="8">
        <f t="shared" si="248"/>
        <v>2019</v>
      </c>
      <c r="T2023" s="8">
        <v>2019</v>
      </c>
      <c r="U2023" s="8">
        <f t="shared" si="249"/>
        <v>3</v>
      </c>
      <c r="V2023" s="7">
        <v>43739</v>
      </c>
      <c r="W2023" t="s">
        <v>40206</v>
      </c>
      <c r="X2023" s="2">
        <v>1.706</v>
      </c>
      <c r="Y2023" s="6">
        <f t="shared" si="254"/>
        <v>4.554069565681642E-2</v>
      </c>
      <c r="AA2023">
        <v>223670</v>
      </c>
      <c r="AB2023">
        <v>27788</v>
      </c>
      <c r="AC2023">
        <v>15200485</v>
      </c>
      <c r="AD2023" t="s">
        <v>1</v>
      </c>
      <c r="AE2023">
        <v>49</v>
      </c>
      <c r="AF2023">
        <v>10</v>
      </c>
      <c r="AI2023" t="s">
        <v>40205</v>
      </c>
      <c r="AK2023" t="s">
        <v>40204</v>
      </c>
      <c r="AL2023">
        <v>8</v>
      </c>
      <c r="AM2023" s="5">
        <f t="shared" si="250"/>
        <v>2.6666666666666665</v>
      </c>
      <c r="AN2023" s="4">
        <f t="shared" si="255"/>
        <v>4.0388741638268328E-3</v>
      </c>
      <c r="AO2023" s="3"/>
      <c r="AP2023">
        <v>1</v>
      </c>
      <c r="AQ2023" t="s">
        <v>52</v>
      </c>
      <c r="AR2023" t="s">
        <v>40203</v>
      </c>
      <c r="AS2023" t="s">
        <v>51</v>
      </c>
      <c r="AT2023" s="2">
        <v>3.3730000000000002</v>
      </c>
      <c r="AU2023" s="1">
        <f t="shared" si="251"/>
        <v>3.3090149208919541</v>
      </c>
      <c r="AV2023" s="1">
        <f t="shared" si="252"/>
        <v>2.4789784910321626</v>
      </c>
      <c r="AW2023" s="1">
        <f t="shared" si="253"/>
        <v>1.6489420611723709</v>
      </c>
    </row>
    <row r="2024" spans="1:49" x14ac:dyDescent="0.2">
      <c r="A2024">
        <v>2022</v>
      </c>
      <c r="B2024" t="s">
        <v>40202</v>
      </c>
      <c r="C2024" t="s">
        <v>40201</v>
      </c>
      <c r="F2024" t="s">
        <v>40200</v>
      </c>
      <c r="G2024" t="s">
        <v>3</v>
      </c>
      <c r="H2024" t="s">
        <v>2</v>
      </c>
      <c r="I2024" t="s">
        <v>40199</v>
      </c>
      <c r="J2024">
        <v>60114577</v>
      </c>
      <c r="K2024" t="s">
        <v>4255</v>
      </c>
      <c r="L2024" t="s">
        <v>4254</v>
      </c>
      <c r="M2024" t="s">
        <v>109</v>
      </c>
      <c r="N2024">
        <v>3</v>
      </c>
      <c r="O2024" t="s">
        <v>40198</v>
      </c>
      <c r="P2024" t="s">
        <v>40197</v>
      </c>
      <c r="Q2024" t="s">
        <v>4253</v>
      </c>
      <c r="R2024" s="7">
        <v>43739</v>
      </c>
      <c r="S2024" s="8">
        <f t="shared" si="248"/>
        <v>2019</v>
      </c>
      <c r="T2024" s="8">
        <v>2019</v>
      </c>
      <c r="U2024" s="8">
        <f t="shared" si="249"/>
        <v>3</v>
      </c>
      <c r="V2024" s="7">
        <v>43739</v>
      </c>
      <c r="W2024" t="s">
        <v>1491</v>
      </c>
      <c r="X2024" s="2">
        <v>0.104</v>
      </c>
      <c r="Y2024" s="6">
        <f t="shared" si="254"/>
        <v>2.776220602760204E-3</v>
      </c>
      <c r="AB2024">
        <v>21100899502</v>
      </c>
      <c r="AC2024">
        <v>22498958</v>
      </c>
      <c r="AD2024" t="s">
        <v>1</v>
      </c>
      <c r="AE2024">
        <v>9</v>
      </c>
      <c r="AF2024">
        <v>1</v>
      </c>
      <c r="AH2024" t="s">
        <v>40196</v>
      </c>
      <c r="AI2024" t="s">
        <v>40195</v>
      </c>
      <c r="AJ2024" t="s">
        <v>40194</v>
      </c>
      <c r="AK2024" t="s">
        <v>40193</v>
      </c>
      <c r="AL2024">
        <v>3</v>
      </c>
      <c r="AM2024" s="5">
        <f t="shared" si="250"/>
        <v>1</v>
      </c>
      <c r="AN2024" s="4">
        <f t="shared" si="255"/>
        <v>1.5145778114350624E-3</v>
      </c>
      <c r="AO2024" s="3"/>
      <c r="AP2024">
        <v>1</v>
      </c>
      <c r="AR2024" t="s">
        <v>0</v>
      </c>
      <c r="AT2024" s="2" t="s">
        <v>14</v>
      </c>
      <c r="AU2024" s="1">
        <f t="shared" si="251"/>
        <v>0.23977277653626614</v>
      </c>
      <c r="AV2024" s="1">
        <f t="shared" si="252"/>
        <v>0.21453992070976335</v>
      </c>
      <c r="AW2024" s="1">
        <f t="shared" si="253"/>
        <v>0.18930706488326049</v>
      </c>
    </row>
    <row r="2025" spans="1:49" x14ac:dyDescent="0.2">
      <c r="A2025">
        <v>2023</v>
      </c>
      <c r="B2025" t="s">
        <v>40192</v>
      </c>
      <c r="C2025" t="s">
        <v>40191</v>
      </c>
      <c r="F2025" t="s">
        <v>40190</v>
      </c>
      <c r="G2025" t="s">
        <v>3</v>
      </c>
      <c r="H2025" t="s">
        <v>2</v>
      </c>
      <c r="I2025" t="s">
        <v>11830</v>
      </c>
      <c r="J2025" t="s">
        <v>40189</v>
      </c>
      <c r="K2025" t="s">
        <v>40188</v>
      </c>
      <c r="L2025" t="s">
        <v>1551</v>
      </c>
      <c r="M2025" t="s">
        <v>405</v>
      </c>
      <c r="N2025">
        <v>4</v>
      </c>
      <c r="O2025" t="s">
        <v>40187</v>
      </c>
      <c r="P2025" t="s">
        <v>40186</v>
      </c>
      <c r="Q2025" t="s">
        <v>40185</v>
      </c>
      <c r="R2025" s="7">
        <v>43739</v>
      </c>
      <c r="S2025" s="8">
        <f t="shared" si="248"/>
        <v>2019</v>
      </c>
      <c r="T2025" s="8">
        <v>2019</v>
      </c>
      <c r="U2025" s="8">
        <f t="shared" si="249"/>
        <v>3</v>
      </c>
      <c r="V2025" s="7">
        <v>43739</v>
      </c>
      <c r="W2025" t="s">
        <v>1491</v>
      </c>
      <c r="X2025" s="2">
        <v>0.104</v>
      </c>
      <c r="Y2025" s="6">
        <f t="shared" si="254"/>
        <v>2.776220602760204E-3</v>
      </c>
      <c r="AB2025">
        <v>21100899502</v>
      </c>
      <c r="AC2025">
        <v>22498958</v>
      </c>
      <c r="AD2025" t="s">
        <v>1</v>
      </c>
      <c r="AE2025">
        <v>9</v>
      </c>
      <c r="AF2025">
        <v>1</v>
      </c>
      <c r="AH2025" t="s">
        <v>40184</v>
      </c>
      <c r="AI2025" t="s">
        <v>40183</v>
      </c>
      <c r="AJ2025" t="s">
        <v>40182</v>
      </c>
      <c r="AK2025" t="s">
        <v>40181</v>
      </c>
      <c r="AL2025">
        <v>0</v>
      </c>
      <c r="AM2025" s="5">
        <f t="shared" si="250"/>
        <v>0</v>
      </c>
      <c r="AN2025" s="4">
        <f t="shared" si="255"/>
        <v>0</v>
      </c>
      <c r="AO2025" s="3"/>
      <c r="AP2025">
        <v>1</v>
      </c>
      <c r="AR2025" t="s">
        <v>0</v>
      </c>
      <c r="AT2025" s="2" t="s">
        <v>14</v>
      </c>
      <c r="AU2025" s="1">
        <f t="shared" si="251"/>
        <v>0.19433544219321428</v>
      </c>
      <c r="AV2025" s="1">
        <f t="shared" si="252"/>
        <v>0.13881103013801019</v>
      </c>
      <c r="AW2025" s="1">
        <f t="shared" si="253"/>
        <v>8.3286618082806116E-2</v>
      </c>
    </row>
    <row r="2026" spans="1:49" x14ac:dyDescent="0.2">
      <c r="A2026">
        <v>2024</v>
      </c>
      <c r="B2026" t="s">
        <v>40180</v>
      </c>
      <c r="C2026" t="s">
        <v>40179</v>
      </c>
      <c r="F2026" t="s">
        <v>40178</v>
      </c>
      <c r="G2026" t="s">
        <v>3</v>
      </c>
      <c r="H2026" t="s">
        <v>2</v>
      </c>
      <c r="I2026" t="s">
        <v>40177</v>
      </c>
      <c r="J2026">
        <v>60117091</v>
      </c>
      <c r="K2026" t="s">
        <v>40176</v>
      </c>
      <c r="L2026" t="s">
        <v>40175</v>
      </c>
      <c r="M2026" t="s">
        <v>109</v>
      </c>
      <c r="N2026">
        <v>2</v>
      </c>
      <c r="O2026" t="s">
        <v>40174</v>
      </c>
      <c r="P2026" t="s">
        <v>40173</v>
      </c>
      <c r="Q2026" t="s">
        <v>40172</v>
      </c>
      <c r="R2026" s="7">
        <v>43739</v>
      </c>
      <c r="S2026" s="8">
        <f t="shared" si="248"/>
        <v>2019</v>
      </c>
      <c r="T2026" s="8">
        <v>2019</v>
      </c>
      <c r="U2026" s="8">
        <f t="shared" si="249"/>
        <v>3</v>
      </c>
      <c r="V2026" s="7">
        <v>43739</v>
      </c>
      <c r="W2026" t="s">
        <v>1491</v>
      </c>
      <c r="X2026" s="2">
        <v>0.104</v>
      </c>
      <c r="Y2026" s="6">
        <f t="shared" si="254"/>
        <v>2.776220602760204E-3</v>
      </c>
      <c r="AB2026">
        <v>21100899502</v>
      </c>
      <c r="AC2026">
        <v>22498958</v>
      </c>
      <c r="AD2026" t="s">
        <v>1</v>
      </c>
      <c r="AE2026">
        <v>9</v>
      </c>
      <c r="AF2026">
        <v>1</v>
      </c>
      <c r="AH2026" t="s">
        <v>40171</v>
      </c>
      <c r="AI2026" t="s">
        <v>40170</v>
      </c>
      <c r="AJ2026" t="s">
        <v>40169</v>
      </c>
      <c r="AK2026" t="s">
        <v>40168</v>
      </c>
      <c r="AL2026">
        <v>0</v>
      </c>
      <c r="AM2026" s="5">
        <f t="shared" si="250"/>
        <v>0</v>
      </c>
      <c r="AN2026" s="4">
        <f t="shared" si="255"/>
        <v>0</v>
      </c>
      <c r="AO2026" s="3"/>
      <c r="AP2026">
        <v>1</v>
      </c>
      <c r="AR2026" t="s">
        <v>0</v>
      </c>
      <c r="AT2026" s="2" t="s">
        <v>14</v>
      </c>
      <c r="AU2026" s="1">
        <f t="shared" si="251"/>
        <v>0.19433544219321428</v>
      </c>
      <c r="AV2026" s="1">
        <f t="shared" si="252"/>
        <v>0.13881103013801019</v>
      </c>
      <c r="AW2026" s="1">
        <f t="shared" si="253"/>
        <v>8.3286618082806116E-2</v>
      </c>
    </row>
    <row r="2027" spans="1:49" x14ac:dyDescent="0.2">
      <c r="A2027">
        <v>2025</v>
      </c>
      <c r="B2027" t="s">
        <v>40167</v>
      </c>
      <c r="C2027" t="s">
        <v>40166</v>
      </c>
      <c r="F2027" t="s">
        <v>40165</v>
      </c>
      <c r="G2027" t="s">
        <v>3</v>
      </c>
      <c r="H2027" t="s">
        <v>2</v>
      </c>
      <c r="I2027" t="s">
        <v>3123</v>
      </c>
      <c r="J2027" t="s">
        <v>40153</v>
      </c>
      <c r="K2027" t="s">
        <v>40152</v>
      </c>
      <c r="L2027" t="s">
        <v>40151</v>
      </c>
      <c r="M2027" t="s">
        <v>792</v>
      </c>
      <c r="N2027">
        <v>6</v>
      </c>
      <c r="O2027" t="s">
        <v>40164</v>
      </c>
      <c r="P2027" t="s">
        <v>40163</v>
      </c>
      <c r="Q2027" t="s">
        <v>40162</v>
      </c>
      <c r="R2027" s="7">
        <v>43739</v>
      </c>
      <c r="S2027" s="8">
        <f t="shared" si="248"/>
        <v>2019</v>
      </c>
      <c r="T2027" s="8">
        <v>2019</v>
      </c>
      <c r="U2027" s="8">
        <f t="shared" si="249"/>
        <v>3</v>
      </c>
      <c r="V2027" s="7">
        <v>43739</v>
      </c>
      <c r="W2027" t="s">
        <v>1491</v>
      </c>
      <c r="X2027" s="2">
        <v>0.104</v>
      </c>
      <c r="Y2027" s="6">
        <f t="shared" si="254"/>
        <v>2.776220602760204E-3</v>
      </c>
      <c r="AB2027">
        <v>21100899502</v>
      </c>
      <c r="AC2027">
        <v>22498958</v>
      </c>
      <c r="AD2027" t="s">
        <v>1</v>
      </c>
      <c r="AE2027">
        <v>9</v>
      </c>
      <c r="AF2027">
        <v>1</v>
      </c>
      <c r="AH2027" t="s">
        <v>40161</v>
      </c>
      <c r="AI2027" t="s">
        <v>40160</v>
      </c>
      <c r="AJ2027" t="s">
        <v>40159</v>
      </c>
      <c r="AK2027" t="s">
        <v>40158</v>
      </c>
      <c r="AL2027">
        <v>0</v>
      </c>
      <c r="AM2027" s="5">
        <f t="shared" si="250"/>
        <v>0</v>
      </c>
      <c r="AN2027" s="4">
        <f t="shared" si="255"/>
        <v>0</v>
      </c>
      <c r="AO2027" s="3"/>
      <c r="AP2027">
        <v>1</v>
      </c>
      <c r="AR2027" t="s">
        <v>0</v>
      </c>
      <c r="AS2027" t="s">
        <v>2818</v>
      </c>
      <c r="AT2027" s="2" t="s">
        <v>14</v>
      </c>
      <c r="AU2027" s="1">
        <f t="shared" si="251"/>
        <v>0.19433544219321428</v>
      </c>
      <c r="AV2027" s="1">
        <f t="shared" si="252"/>
        <v>0.13881103013801019</v>
      </c>
      <c r="AW2027" s="1">
        <f t="shared" si="253"/>
        <v>8.3286618082806116E-2</v>
      </c>
    </row>
    <row r="2028" spans="1:49" x14ac:dyDescent="0.2">
      <c r="A2028">
        <v>2026</v>
      </c>
      <c r="B2028" t="s">
        <v>40157</v>
      </c>
      <c r="C2028" t="s">
        <v>40156</v>
      </c>
      <c r="F2028" t="s">
        <v>40155</v>
      </c>
      <c r="G2028" t="s">
        <v>3</v>
      </c>
      <c r="H2028" t="s">
        <v>2</v>
      </c>
      <c r="I2028" t="s">
        <v>40154</v>
      </c>
      <c r="J2028" t="s">
        <v>40153</v>
      </c>
      <c r="K2028" t="s">
        <v>40152</v>
      </c>
      <c r="L2028" t="s">
        <v>40151</v>
      </c>
      <c r="M2028" t="s">
        <v>792</v>
      </c>
      <c r="N2028">
        <v>6</v>
      </c>
      <c r="O2028" t="s">
        <v>40150</v>
      </c>
      <c r="P2028" t="s">
        <v>40149</v>
      </c>
      <c r="Q2028" t="s">
        <v>40148</v>
      </c>
      <c r="R2028" s="7">
        <v>43739</v>
      </c>
      <c r="S2028" s="8">
        <f t="shared" si="248"/>
        <v>2019</v>
      </c>
      <c r="T2028" s="8">
        <v>2019</v>
      </c>
      <c r="U2028" s="8">
        <f t="shared" si="249"/>
        <v>3</v>
      </c>
      <c r="V2028" s="7">
        <v>43739</v>
      </c>
      <c r="W2028" t="s">
        <v>1491</v>
      </c>
      <c r="X2028" s="2">
        <v>0.104</v>
      </c>
      <c r="Y2028" s="6">
        <f t="shared" si="254"/>
        <v>2.776220602760204E-3</v>
      </c>
      <c r="AB2028">
        <v>21100899502</v>
      </c>
      <c r="AC2028">
        <v>22498958</v>
      </c>
      <c r="AD2028" t="s">
        <v>1</v>
      </c>
      <c r="AE2028">
        <v>9</v>
      </c>
      <c r="AF2028">
        <v>1</v>
      </c>
      <c r="AH2028" t="s">
        <v>5425</v>
      </c>
      <c r="AI2028" t="s">
        <v>40147</v>
      </c>
      <c r="AJ2028" t="s">
        <v>40146</v>
      </c>
      <c r="AK2028" t="s">
        <v>40145</v>
      </c>
      <c r="AL2028">
        <v>0</v>
      </c>
      <c r="AM2028" s="5">
        <f t="shared" si="250"/>
        <v>0</v>
      </c>
      <c r="AN2028" s="4">
        <f t="shared" si="255"/>
        <v>0</v>
      </c>
      <c r="AO2028" s="3"/>
      <c r="AP2028">
        <v>1</v>
      </c>
      <c r="AQ2028" t="s">
        <v>1169</v>
      </c>
      <c r="AR2028" t="s">
        <v>0</v>
      </c>
      <c r="AS2028" t="s">
        <v>2031</v>
      </c>
      <c r="AT2028" s="2" t="s">
        <v>14</v>
      </c>
      <c r="AU2028" s="1">
        <f t="shared" si="251"/>
        <v>0.19433544219321428</v>
      </c>
      <c r="AV2028" s="1">
        <f t="shared" si="252"/>
        <v>0.13881103013801019</v>
      </c>
      <c r="AW2028" s="1">
        <f t="shared" si="253"/>
        <v>8.3286618082806116E-2</v>
      </c>
    </row>
    <row r="2029" spans="1:49" x14ac:dyDescent="0.2">
      <c r="A2029">
        <v>2027</v>
      </c>
      <c r="B2029" t="s">
        <v>40144</v>
      </c>
      <c r="C2029" t="s">
        <v>40143</v>
      </c>
      <c r="F2029" t="s">
        <v>40142</v>
      </c>
      <c r="G2029" t="s">
        <v>3</v>
      </c>
      <c r="H2029" t="s">
        <v>2</v>
      </c>
      <c r="I2029" t="s">
        <v>40141</v>
      </c>
      <c r="J2029">
        <v>60010618</v>
      </c>
      <c r="K2029" t="s">
        <v>1248</v>
      </c>
      <c r="L2029" t="s">
        <v>1247</v>
      </c>
      <c r="M2029" t="s">
        <v>109</v>
      </c>
      <c r="N2029">
        <v>2</v>
      </c>
      <c r="O2029" t="s">
        <v>40140</v>
      </c>
      <c r="P2029" t="s">
        <v>40139</v>
      </c>
      <c r="Q2029" t="s">
        <v>1246</v>
      </c>
      <c r="R2029" s="7">
        <v>43739</v>
      </c>
      <c r="S2029" s="8">
        <f t="shared" si="248"/>
        <v>2019</v>
      </c>
      <c r="T2029" s="8">
        <v>2019</v>
      </c>
      <c r="U2029" s="8">
        <f t="shared" si="249"/>
        <v>3</v>
      </c>
      <c r="V2029" s="7">
        <v>43739</v>
      </c>
      <c r="W2029" t="s">
        <v>1491</v>
      </c>
      <c r="X2029" s="2">
        <v>0.104</v>
      </c>
      <c r="Y2029" s="6">
        <f t="shared" si="254"/>
        <v>2.776220602760204E-3</v>
      </c>
      <c r="AB2029">
        <v>21100899502</v>
      </c>
      <c r="AC2029">
        <v>22498958</v>
      </c>
      <c r="AD2029" t="s">
        <v>1</v>
      </c>
      <c r="AE2029">
        <v>9</v>
      </c>
      <c r="AF2029">
        <v>1</v>
      </c>
      <c r="AH2029" t="s">
        <v>40138</v>
      </c>
      <c r="AI2029" t="s">
        <v>40137</v>
      </c>
      <c r="AJ2029" t="s">
        <v>40136</v>
      </c>
      <c r="AK2029" t="s">
        <v>40135</v>
      </c>
      <c r="AL2029">
        <v>0</v>
      </c>
      <c r="AM2029" s="5">
        <f t="shared" si="250"/>
        <v>0</v>
      </c>
      <c r="AN2029" s="4">
        <f t="shared" si="255"/>
        <v>0</v>
      </c>
      <c r="AO2029" s="3"/>
      <c r="AP2029">
        <v>1</v>
      </c>
      <c r="AR2029" t="s">
        <v>0</v>
      </c>
      <c r="AT2029" s="2" t="s">
        <v>14</v>
      </c>
      <c r="AU2029" s="1">
        <f t="shared" si="251"/>
        <v>0.19433544219321428</v>
      </c>
      <c r="AV2029" s="1">
        <f t="shared" si="252"/>
        <v>0.13881103013801019</v>
      </c>
      <c r="AW2029" s="1">
        <f t="shared" si="253"/>
        <v>8.3286618082806116E-2</v>
      </c>
    </row>
    <row r="2030" spans="1:49" x14ac:dyDescent="0.2">
      <c r="A2030">
        <v>2028</v>
      </c>
      <c r="B2030" t="s">
        <v>40134</v>
      </c>
      <c r="C2030" t="s">
        <v>40133</v>
      </c>
      <c r="F2030" t="s">
        <v>40132</v>
      </c>
      <c r="G2030" t="s">
        <v>3</v>
      </c>
      <c r="H2030" t="s">
        <v>2</v>
      </c>
      <c r="I2030" t="s">
        <v>30407</v>
      </c>
      <c r="J2030" t="s">
        <v>5526</v>
      </c>
      <c r="K2030" t="s">
        <v>5525</v>
      </c>
      <c r="L2030" t="s">
        <v>5524</v>
      </c>
      <c r="M2030" t="s">
        <v>683</v>
      </c>
      <c r="N2030">
        <v>3</v>
      </c>
      <c r="O2030" t="s">
        <v>40131</v>
      </c>
      <c r="P2030" t="s">
        <v>40130</v>
      </c>
      <c r="Q2030" t="s">
        <v>5523</v>
      </c>
      <c r="R2030" s="7">
        <v>43739</v>
      </c>
      <c r="S2030" s="8">
        <f t="shared" si="248"/>
        <v>2019</v>
      </c>
      <c r="T2030" s="8">
        <v>2019</v>
      </c>
      <c r="U2030" s="8">
        <f t="shared" si="249"/>
        <v>3</v>
      </c>
      <c r="V2030" s="7">
        <v>43739</v>
      </c>
      <c r="W2030" t="s">
        <v>1491</v>
      </c>
      <c r="X2030" s="2">
        <v>0.104</v>
      </c>
      <c r="Y2030" s="6">
        <f t="shared" si="254"/>
        <v>2.776220602760204E-3</v>
      </c>
      <c r="AB2030">
        <v>21100899502</v>
      </c>
      <c r="AC2030">
        <v>22498958</v>
      </c>
      <c r="AD2030" t="s">
        <v>1</v>
      </c>
      <c r="AE2030">
        <v>9</v>
      </c>
      <c r="AF2030">
        <v>1</v>
      </c>
      <c r="AH2030" t="s">
        <v>40129</v>
      </c>
      <c r="AI2030" t="s">
        <v>40128</v>
      </c>
      <c r="AJ2030" t="s">
        <v>40127</v>
      </c>
      <c r="AK2030" t="s">
        <v>40126</v>
      </c>
      <c r="AL2030">
        <v>0</v>
      </c>
      <c r="AM2030" s="5">
        <f t="shared" si="250"/>
        <v>0</v>
      </c>
      <c r="AN2030" s="4">
        <f t="shared" si="255"/>
        <v>0</v>
      </c>
      <c r="AO2030" s="3"/>
      <c r="AP2030">
        <v>1</v>
      </c>
      <c r="AR2030" t="s">
        <v>0</v>
      </c>
      <c r="AT2030" s="2" t="s">
        <v>14</v>
      </c>
      <c r="AU2030" s="1">
        <f t="shared" si="251"/>
        <v>0.19433544219321428</v>
      </c>
      <c r="AV2030" s="1">
        <f t="shared" si="252"/>
        <v>0.13881103013801019</v>
      </c>
      <c r="AW2030" s="1">
        <f t="shared" si="253"/>
        <v>8.3286618082806116E-2</v>
      </c>
    </row>
    <row r="2031" spans="1:49" x14ac:dyDescent="0.2">
      <c r="A2031">
        <v>2029</v>
      </c>
      <c r="B2031" t="s">
        <v>40125</v>
      </c>
      <c r="C2031" t="s">
        <v>40124</v>
      </c>
      <c r="F2031" t="s">
        <v>40123</v>
      </c>
      <c r="G2031" t="s">
        <v>3</v>
      </c>
      <c r="H2031" t="s">
        <v>2</v>
      </c>
      <c r="I2031" t="s">
        <v>5939</v>
      </c>
      <c r="J2031">
        <v>60100082</v>
      </c>
      <c r="K2031" t="s">
        <v>2142</v>
      </c>
      <c r="L2031" t="s">
        <v>869</v>
      </c>
      <c r="M2031" t="s">
        <v>109</v>
      </c>
      <c r="N2031">
        <v>5</v>
      </c>
      <c r="O2031" t="s">
        <v>40122</v>
      </c>
      <c r="P2031" t="s">
        <v>40121</v>
      </c>
      <c r="Q2031" t="s">
        <v>40120</v>
      </c>
      <c r="R2031" s="7">
        <v>43739</v>
      </c>
      <c r="S2031" s="8">
        <f t="shared" si="248"/>
        <v>2019</v>
      </c>
      <c r="T2031" s="8">
        <v>2019</v>
      </c>
      <c r="U2031" s="8">
        <f t="shared" si="249"/>
        <v>3</v>
      </c>
      <c r="V2031" s="7">
        <v>43739</v>
      </c>
      <c r="W2031" t="s">
        <v>1491</v>
      </c>
      <c r="X2031" s="2">
        <v>0.104</v>
      </c>
      <c r="Y2031" s="6">
        <f t="shared" si="254"/>
        <v>2.776220602760204E-3</v>
      </c>
      <c r="AB2031">
        <v>21100899502</v>
      </c>
      <c r="AC2031">
        <v>22498958</v>
      </c>
      <c r="AD2031" t="s">
        <v>1</v>
      </c>
      <c r="AE2031">
        <v>9</v>
      </c>
      <c r="AF2031">
        <v>1</v>
      </c>
      <c r="AH2031" t="s">
        <v>40119</v>
      </c>
      <c r="AI2031" t="s">
        <v>40118</v>
      </c>
      <c r="AJ2031" t="s">
        <v>40117</v>
      </c>
      <c r="AK2031" t="s">
        <v>40116</v>
      </c>
      <c r="AL2031">
        <v>0</v>
      </c>
      <c r="AM2031" s="5">
        <f t="shared" si="250"/>
        <v>0</v>
      </c>
      <c r="AN2031" s="4">
        <f t="shared" si="255"/>
        <v>0</v>
      </c>
      <c r="AO2031" s="3"/>
      <c r="AP2031">
        <v>1</v>
      </c>
      <c r="AR2031" t="s">
        <v>0</v>
      </c>
      <c r="AT2031" s="2" t="s">
        <v>14</v>
      </c>
      <c r="AU2031" s="1">
        <f t="shared" si="251"/>
        <v>0.19433544219321428</v>
      </c>
      <c r="AV2031" s="1">
        <f t="shared" si="252"/>
        <v>0.13881103013801019</v>
      </c>
      <c r="AW2031" s="1">
        <f t="shared" si="253"/>
        <v>8.3286618082806116E-2</v>
      </c>
    </row>
    <row r="2032" spans="1:49" x14ac:dyDescent="0.2">
      <c r="A2032">
        <v>2030</v>
      </c>
      <c r="B2032" t="s">
        <v>40115</v>
      </c>
      <c r="C2032" t="s">
        <v>40114</v>
      </c>
      <c r="F2032" t="s">
        <v>40113</v>
      </c>
      <c r="G2032" t="s">
        <v>3</v>
      </c>
      <c r="H2032" t="s">
        <v>2</v>
      </c>
      <c r="I2032" t="s">
        <v>40112</v>
      </c>
      <c r="N2032">
        <v>2</v>
      </c>
      <c r="O2032" t="s">
        <v>40111</v>
      </c>
      <c r="P2032" t="s">
        <v>40110</v>
      </c>
      <c r="Q2032" t="s">
        <v>1141</v>
      </c>
      <c r="R2032" s="7">
        <v>43739</v>
      </c>
      <c r="S2032" s="8">
        <f t="shared" si="248"/>
        <v>2019</v>
      </c>
      <c r="T2032" s="8">
        <v>2019</v>
      </c>
      <c r="U2032" s="8">
        <f t="shared" si="249"/>
        <v>3</v>
      </c>
      <c r="V2032" s="7">
        <v>43739</v>
      </c>
      <c r="W2032" t="s">
        <v>1491</v>
      </c>
      <c r="X2032" s="2">
        <v>0.104</v>
      </c>
      <c r="Y2032" s="6">
        <f t="shared" si="254"/>
        <v>2.776220602760204E-3</v>
      </c>
      <c r="AB2032">
        <v>21100899502</v>
      </c>
      <c r="AC2032">
        <v>22498958</v>
      </c>
      <c r="AD2032" t="s">
        <v>1</v>
      </c>
      <c r="AE2032">
        <v>9</v>
      </c>
      <c r="AF2032">
        <v>1</v>
      </c>
      <c r="AH2032" t="s">
        <v>40109</v>
      </c>
      <c r="AI2032" t="s">
        <v>40108</v>
      </c>
      <c r="AJ2032" t="s">
        <v>40107</v>
      </c>
      <c r="AK2032" t="s">
        <v>40106</v>
      </c>
      <c r="AL2032">
        <v>2</v>
      </c>
      <c r="AM2032" s="5">
        <f t="shared" si="250"/>
        <v>0.66666666666666663</v>
      </c>
      <c r="AN2032" s="4">
        <f t="shared" si="255"/>
        <v>1.0097185409567082E-3</v>
      </c>
      <c r="AO2032" s="3"/>
      <c r="AP2032">
        <v>1</v>
      </c>
      <c r="AR2032" t="s">
        <v>0</v>
      </c>
      <c r="AT2032" s="2" t="s">
        <v>14</v>
      </c>
      <c r="AU2032" s="1">
        <f t="shared" si="251"/>
        <v>0.2246269984219155</v>
      </c>
      <c r="AV2032" s="1">
        <f t="shared" si="252"/>
        <v>0.1892969571858456</v>
      </c>
      <c r="AW2032" s="1">
        <f t="shared" si="253"/>
        <v>0.15396691594977571</v>
      </c>
    </row>
    <row r="2033" spans="1:49" x14ac:dyDescent="0.2">
      <c r="A2033">
        <v>2031</v>
      </c>
      <c r="B2033" t="s">
        <v>40105</v>
      </c>
      <c r="C2033" t="s">
        <v>40104</v>
      </c>
      <c r="F2033" t="s">
        <v>40103</v>
      </c>
      <c r="G2033" t="s">
        <v>3</v>
      </c>
      <c r="H2033" t="s">
        <v>2</v>
      </c>
      <c r="I2033" t="s">
        <v>30618</v>
      </c>
      <c r="J2033" t="s">
        <v>30617</v>
      </c>
      <c r="K2033" t="s">
        <v>30616</v>
      </c>
      <c r="L2033" t="s">
        <v>3604</v>
      </c>
      <c r="M2033" t="s">
        <v>405</v>
      </c>
      <c r="N2033">
        <v>2</v>
      </c>
      <c r="O2033" t="s">
        <v>40102</v>
      </c>
      <c r="P2033" t="s">
        <v>30614</v>
      </c>
      <c r="Q2033" t="s">
        <v>40101</v>
      </c>
      <c r="R2033" s="7">
        <v>43739</v>
      </c>
      <c r="S2033" s="8">
        <f t="shared" si="248"/>
        <v>2019</v>
      </c>
      <c r="T2033" s="8">
        <v>2019</v>
      </c>
      <c r="U2033" s="8">
        <f t="shared" si="249"/>
        <v>3</v>
      </c>
      <c r="V2033" s="7">
        <v>43739</v>
      </c>
      <c r="W2033" t="s">
        <v>1491</v>
      </c>
      <c r="X2033" s="2">
        <v>0.104</v>
      </c>
      <c r="Y2033" s="6">
        <f t="shared" si="254"/>
        <v>2.776220602760204E-3</v>
      </c>
      <c r="AB2033">
        <v>21100899502</v>
      </c>
      <c r="AC2033">
        <v>22498958</v>
      </c>
      <c r="AD2033" t="s">
        <v>1</v>
      </c>
      <c r="AE2033">
        <v>9</v>
      </c>
      <c r="AF2033">
        <v>1</v>
      </c>
      <c r="AH2033" t="s">
        <v>40100</v>
      </c>
      <c r="AI2033" t="s">
        <v>40099</v>
      </c>
      <c r="AJ2033" t="s">
        <v>40098</v>
      </c>
      <c r="AK2033" t="s">
        <v>40097</v>
      </c>
      <c r="AL2033">
        <v>1</v>
      </c>
      <c r="AM2033" s="5">
        <f t="shared" si="250"/>
        <v>0.33333333333333331</v>
      </c>
      <c r="AN2033" s="4">
        <f t="shared" si="255"/>
        <v>5.048592704783541E-4</v>
      </c>
      <c r="AO2033" s="3"/>
      <c r="AP2033">
        <v>1</v>
      </c>
      <c r="AR2033" t="s">
        <v>0</v>
      </c>
      <c r="AT2033" s="2" t="s">
        <v>14</v>
      </c>
      <c r="AU2033" s="1">
        <f t="shared" si="251"/>
        <v>0.20948122030756489</v>
      </c>
      <c r="AV2033" s="1">
        <f t="shared" si="252"/>
        <v>0.16405399366192791</v>
      </c>
      <c r="AW2033" s="1">
        <f t="shared" si="253"/>
        <v>0.11862676701629091</v>
      </c>
    </row>
    <row r="2034" spans="1:49" x14ac:dyDescent="0.2">
      <c r="A2034">
        <v>2032</v>
      </c>
      <c r="B2034" t="s">
        <v>40096</v>
      </c>
      <c r="C2034" t="s">
        <v>40095</v>
      </c>
      <c r="F2034" t="s">
        <v>40094</v>
      </c>
      <c r="G2034" t="s">
        <v>3</v>
      </c>
      <c r="H2034" t="s">
        <v>2</v>
      </c>
      <c r="I2034" t="s">
        <v>40093</v>
      </c>
      <c r="J2034">
        <v>60005762</v>
      </c>
      <c r="K2034" t="s">
        <v>2818</v>
      </c>
      <c r="L2034" t="s">
        <v>368</v>
      </c>
      <c r="M2034" t="s">
        <v>32</v>
      </c>
      <c r="N2034">
        <v>3</v>
      </c>
      <c r="O2034" t="s">
        <v>40092</v>
      </c>
      <c r="P2034" t="s">
        <v>40091</v>
      </c>
      <c r="Q2034" t="s">
        <v>40090</v>
      </c>
      <c r="R2034" s="7">
        <v>43739</v>
      </c>
      <c r="S2034" s="8">
        <f t="shared" si="248"/>
        <v>2019</v>
      </c>
      <c r="T2034" s="8">
        <v>2019</v>
      </c>
      <c r="U2034" s="8">
        <f t="shared" si="249"/>
        <v>3</v>
      </c>
      <c r="V2034" s="7">
        <v>43739</v>
      </c>
      <c r="W2034" t="s">
        <v>1491</v>
      </c>
      <c r="X2034" s="2">
        <v>0.104</v>
      </c>
      <c r="Y2034" s="6">
        <f t="shared" si="254"/>
        <v>2.776220602760204E-3</v>
      </c>
      <c r="AB2034">
        <v>21100899502</v>
      </c>
      <c r="AC2034">
        <v>22498958</v>
      </c>
      <c r="AD2034" t="s">
        <v>1</v>
      </c>
      <c r="AE2034">
        <v>9</v>
      </c>
      <c r="AF2034">
        <v>1</v>
      </c>
      <c r="AH2034" t="s">
        <v>40089</v>
      </c>
      <c r="AI2034" t="s">
        <v>40088</v>
      </c>
      <c r="AJ2034" t="s">
        <v>40087</v>
      </c>
      <c r="AK2034" t="s">
        <v>40086</v>
      </c>
      <c r="AL2034">
        <v>0</v>
      </c>
      <c r="AM2034" s="5">
        <f t="shared" si="250"/>
        <v>0</v>
      </c>
      <c r="AN2034" s="4">
        <f t="shared" si="255"/>
        <v>0</v>
      </c>
      <c r="AO2034" s="3"/>
      <c r="AP2034">
        <v>1</v>
      </c>
      <c r="AR2034" t="s">
        <v>40085</v>
      </c>
      <c r="AS2034" t="s">
        <v>2818</v>
      </c>
      <c r="AT2034" s="2" t="s">
        <v>14</v>
      </c>
      <c r="AU2034" s="1">
        <f t="shared" si="251"/>
        <v>0.19433544219321428</v>
      </c>
      <c r="AV2034" s="1">
        <f t="shared" si="252"/>
        <v>0.13881103013801019</v>
      </c>
      <c r="AW2034" s="1">
        <f t="shared" si="253"/>
        <v>8.3286618082806116E-2</v>
      </c>
    </row>
    <row r="2035" spans="1:49" x14ac:dyDescent="0.2">
      <c r="A2035">
        <v>2033</v>
      </c>
      <c r="B2035" t="s">
        <v>40084</v>
      </c>
      <c r="C2035" t="s">
        <v>40083</v>
      </c>
      <c r="F2035" t="s">
        <v>40082</v>
      </c>
      <c r="G2035" t="s">
        <v>3</v>
      </c>
      <c r="H2035" t="s">
        <v>2</v>
      </c>
      <c r="I2035" t="s">
        <v>40081</v>
      </c>
      <c r="J2035" t="s">
        <v>40080</v>
      </c>
      <c r="K2035" t="s">
        <v>40079</v>
      </c>
      <c r="L2035" t="s">
        <v>40078</v>
      </c>
      <c r="M2035" t="s">
        <v>683</v>
      </c>
      <c r="N2035">
        <v>3</v>
      </c>
      <c r="O2035" t="s">
        <v>40077</v>
      </c>
      <c r="P2035" t="s">
        <v>40076</v>
      </c>
      <c r="Q2035" t="s">
        <v>40075</v>
      </c>
      <c r="R2035" s="7">
        <v>43739</v>
      </c>
      <c r="S2035" s="8">
        <f t="shared" si="248"/>
        <v>2019</v>
      </c>
      <c r="T2035" s="8">
        <v>2019</v>
      </c>
      <c r="U2035" s="8">
        <f t="shared" si="249"/>
        <v>3</v>
      </c>
      <c r="V2035" s="7">
        <v>43739</v>
      </c>
      <c r="W2035" t="s">
        <v>1491</v>
      </c>
      <c r="X2035" s="2">
        <v>0.104</v>
      </c>
      <c r="Y2035" s="6">
        <f t="shared" si="254"/>
        <v>2.776220602760204E-3</v>
      </c>
      <c r="AB2035">
        <v>21100899502</v>
      </c>
      <c r="AC2035">
        <v>22498958</v>
      </c>
      <c r="AD2035" t="s">
        <v>1</v>
      </c>
      <c r="AE2035">
        <v>9</v>
      </c>
      <c r="AF2035">
        <v>1</v>
      </c>
      <c r="AH2035" t="s">
        <v>40074</v>
      </c>
      <c r="AI2035" t="s">
        <v>40073</v>
      </c>
      <c r="AJ2035" t="s">
        <v>40072</v>
      </c>
      <c r="AK2035" t="s">
        <v>40071</v>
      </c>
      <c r="AL2035">
        <v>0</v>
      </c>
      <c r="AM2035" s="5">
        <f t="shared" si="250"/>
        <v>0</v>
      </c>
      <c r="AN2035" s="4">
        <f t="shared" si="255"/>
        <v>0</v>
      </c>
      <c r="AO2035" s="3"/>
      <c r="AP2035">
        <v>1</v>
      </c>
      <c r="AR2035" t="s">
        <v>0</v>
      </c>
      <c r="AT2035" s="2" t="s">
        <v>14</v>
      </c>
      <c r="AU2035" s="1">
        <f t="shared" si="251"/>
        <v>0.19433544219321428</v>
      </c>
      <c r="AV2035" s="1">
        <f t="shared" si="252"/>
        <v>0.13881103013801019</v>
      </c>
      <c r="AW2035" s="1">
        <f t="shared" si="253"/>
        <v>8.3286618082806116E-2</v>
      </c>
    </row>
    <row r="2036" spans="1:49" x14ac:dyDescent="0.2">
      <c r="A2036">
        <v>2034</v>
      </c>
      <c r="B2036" t="s">
        <v>40070</v>
      </c>
      <c r="C2036" t="s">
        <v>40069</v>
      </c>
      <c r="F2036" t="s">
        <v>40068</v>
      </c>
      <c r="G2036" t="s">
        <v>3</v>
      </c>
      <c r="H2036" t="s">
        <v>2</v>
      </c>
      <c r="I2036" t="s">
        <v>40067</v>
      </c>
      <c r="J2036">
        <v>60106974</v>
      </c>
      <c r="K2036" t="s">
        <v>40066</v>
      </c>
      <c r="L2036" t="s">
        <v>5888</v>
      </c>
      <c r="M2036" t="s">
        <v>109</v>
      </c>
      <c r="N2036">
        <v>2</v>
      </c>
      <c r="O2036" t="s">
        <v>40065</v>
      </c>
      <c r="P2036" t="s">
        <v>40064</v>
      </c>
      <c r="Q2036" t="s">
        <v>40063</v>
      </c>
      <c r="R2036" s="7">
        <v>43739</v>
      </c>
      <c r="S2036" s="8">
        <f t="shared" si="248"/>
        <v>2019</v>
      </c>
      <c r="T2036" s="8">
        <v>2019</v>
      </c>
      <c r="U2036" s="8">
        <f t="shared" si="249"/>
        <v>3</v>
      </c>
      <c r="V2036" s="7">
        <v>43739</v>
      </c>
      <c r="W2036" t="s">
        <v>1491</v>
      </c>
      <c r="X2036" s="2">
        <v>0.104</v>
      </c>
      <c r="Y2036" s="6">
        <f t="shared" si="254"/>
        <v>2.776220602760204E-3</v>
      </c>
      <c r="AB2036">
        <v>21100899502</v>
      </c>
      <c r="AC2036">
        <v>22498958</v>
      </c>
      <c r="AD2036" t="s">
        <v>1</v>
      </c>
      <c r="AE2036">
        <v>9</v>
      </c>
      <c r="AF2036">
        <v>1</v>
      </c>
      <c r="AH2036" t="s">
        <v>40062</v>
      </c>
      <c r="AI2036" t="s">
        <v>40061</v>
      </c>
      <c r="AJ2036" t="s">
        <v>40060</v>
      </c>
      <c r="AK2036" t="s">
        <v>40059</v>
      </c>
      <c r="AL2036">
        <v>0</v>
      </c>
      <c r="AM2036" s="5">
        <f t="shared" si="250"/>
        <v>0</v>
      </c>
      <c r="AN2036" s="4">
        <f t="shared" si="255"/>
        <v>0</v>
      </c>
      <c r="AO2036" s="3"/>
      <c r="AP2036">
        <v>1</v>
      </c>
      <c r="AR2036" t="s">
        <v>0</v>
      </c>
      <c r="AT2036" s="2" t="s">
        <v>14</v>
      </c>
      <c r="AU2036" s="1">
        <f t="shared" si="251"/>
        <v>0.19433544219321428</v>
      </c>
      <c r="AV2036" s="1">
        <f t="shared" si="252"/>
        <v>0.13881103013801019</v>
      </c>
      <c r="AW2036" s="1">
        <f t="shared" si="253"/>
        <v>8.3286618082806116E-2</v>
      </c>
    </row>
    <row r="2037" spans="1:49" x14ac:dyDescent="0.2">
      <c r="A2037">
        <v>2035</v>
      </c>
      <c r="B2037" t="s">
        <v>40058</v>
      </c>
      <c r="C2037" t="s">
        <v>40057</v>
      </c>
      <c r="F2037" t="s">
        <v>40056</v>
      </c>
      <c r="G2037" t="s">
        <v>3</v>
      </c>
      <c r="H2037" t="s">
        <v>2</v>
      </c>
      <c r="I2037" t="s">
        <v>40055</v>
      </c>
      <c r="J2037">
        <v>60104102</v>
      </c>
      <c r="K2037" t="s">
        <v>40054</v>
      </c>
      <c r="L2037" t="s">
        <v>2813</v>
      </c>
      <c r="M2037" t="s">
        <v>109</v>
      </c>
      <c r="N2037">
        <v>2</v>
      </c>
      <c r="O2037" t="s">
        <v>40053</v>
      </c>
      <c r="P2037" t="s">
        <v>40052</v>
      </c>
      <c r="Q2037" t="s">
        <v>40051</v>
      </c>
      <c r="R2037" s="7">
        <v>43739</v>
      </c>
      <c r="S2037" s="8">
        <f t="shared" si="248"/>
        <v>2019</v>
      </c>
      <c r="T2037" s="8">
        <v>2019</v>
      </c>
      <c r="U2037" s="8">
        <f t="shared" si="249"/>
        <v>3</v>
      </c>
      <c r="V2037" s="7">
        <v>43739</v>
      </c>
      <c r="W2037" t="s">
        <v>1491</v>
      </c>
      <c r="X2037" s="2">
        <v>0.104</v>
      </c>
      <c r="Y2037" s="6">
        <f t="shared" si="254"/>
        <v>2.776220602760204E-3</v>
      </c>
      <c r="AB2037">
        <v>21100899502</v>
      </c>
      <c r="AC2037">
        <v>22498958</v>
      </c>
      <c r="AD2037" t="s">
        <v>1</v>
      </c>
      <c r="AE2037">
        <v>9</v>
      </c>
      <c r="AF2037">
        <v>1</v>
      </c>
      <c r="AH2037" t="s">
        <v>40050</v>
      </c>
      <c r="AI2037" t="s">
        <v>40049</v>
      </c>
      <c r="AJ2037" t="s">
        <v>40048</v>
      </c>
      <c r="AK2037" t="s">
        <v>40047</v>
      </c>
      <c r="AL2037">
        <v>0</v>
      </c>
      <c r="AM2037" s="5">
        <f t="shared" si="250"/>
        <v>0</v>
      </c>
      <c r="AN2037" s="4">
        <f t="shared" si="255"/>
        <v>0</v>
      </c>
      <c r="AO2037" s="3"/>
      <c r="AP2037">
        <v>1</v>
      </c>
      <c r="AR2037" t="s">
        <v>0</v>
      </c>
      <c r="AT2037" s="2" t="s">
        <v>14</v>
      </c>
      <c r="AU2037" s="1">
        <f t="shared" si="251"/>
        <v>0.19433544219321428</v>
      </c>
      <c r="AV2037" s="1">
        <f t="shared" si="252"/>
        <v>0.13881103013801019</v>
      </c>
      <c r="AW2037" s="1">
        <f t="shared" si="253"/>
        <v>8.3286618082806116E-2</v>
      </c>
    </row>
    <row r="2038" spans="1:49" x14ac:dyDescent="0.2">
      <c r="A2038">
        <v>2036</v>
      </c>
      <c r="B2038" t="s">
        <v>40046</v>
      </c>
      <c r="C2038" t="s">
        <v>40045</v>
      </c>
      <c r="F2038" t="s">
        <v>40044</v>
      </c>
      <c r="G2038" t="s">
        <v>3</v>
      </c>
      <c r="H2038" t="s">
        <v>2</v>
      </c>
      <c r="I2038" t="s">
        <v>40043</v>
      </c>
      <c r="J2038" t="s">
        <v>40042</v>
      </c>
      <c r="K2038" t="s">
        <v>40041</v>
      </c>
      <c r="L2038" t="s">
        <v>40040</v>
      </c>
      <c r="M2038" t="s">
        <v>40039</v>
      </c>
      <c r="N2038">
        <v>3</v>
      </c>
      <c r="O2038" t="s">
        <v>40038</v>
      </c>
      <c r="P2038" t="s">
        <v>40037</v>
      </c>
      <c r="Q2038" t="s">
        <v>40036</v>
      </c>
      <c r="R2038" s="7">
        <v>43739</v>
      </c>
      <c r="S2038" s="8">
        <f t="shared" si="248"/>
        <v>2019</v>
      </c>
      <c r="T2038" s="8">
        <v>2019</v>
      </c>
      <c r="U2038" s="8">
        <f t="shared" si="249"/>
        <v>3</v>
      </c>
      <c r="V2038" s="7">
        <v>43739</v>
      </c>
      <c r="W2038" t="s">
        <v>4270</v>
      </c>
      <c r="X2038" s="2">
        <v>0.58099999999999996</v>
      </c>
      <c r="Y2038" s="6">
        <f t="shared" si="254"/>
        <v>1.5509463175035369E-2</v>
      </c>
      <c r="AA2038">
        <v>18671616</v>
      </c>
      <c r="AB2038">
        <v>18300156716</v>
      </c>
      <c r="AC2038">
        <v>18671624</v>
      </c>
      <c r="AD2038" t="s">
        <v>1</v>
      </c>
      <c r="AE2038">
        <v>49</v>
      </c>
      <c r="AF2038">
        <v>5</v>
      </c>
      <c r="AH2038" t="s">
        <v>40035</v>
      </c>
      <c r="AI2038" t="s">
        <v>40034</v>
      </c>
      <c r="AJ2038" t="s">
        <v>40033</v>
      </c>
      <c r="AK2038" t="s">
        <v>40032</v>
      </c>
      <c r="AL2038">
        <v>8</v>
      </c>
      <c r="AM2038" s="5">
        <f t="shared" si="250"/>
        <v>2.6666666666666665</v>
      </c>
      <c r="AN2038" s="4">
        <f t="shared" si="255"/>
        <v>4.0388741638268328E-3</v>
      </c>
      <c r="AO2038" s="3"/>
      <c r="AP2038">
        <v>0</v>
      </c>
      <c r="AQ2038" t="s">
        <v>40031</v>
      </c>
      <c r="AR2038" t="s">
        <v>40030</v>
      </c>
      <c r="AS2038" t="s">
        <v>40029</v>
      </c>
      <c r="AT2038" s="2">
        <v>1.5329999999999999</v>
      </c>
      <c r="AU2038" s="1">
        <f t="shared" si="251"/>
        <v>1.2068286471672807</v>
      </c>
      <c r="AV2038" s="1">
        <f t="shared" si="252"/>
        <v>0.97741686694311003</v>
      </c>
      <c r="AW2038" s="1">
        <f t="shared" si="253"/>
        <v>0.74800508671893939</v>
      </c>
    </row>
    <row r="2039" spans="1:49" x14ac:dyDescent="0.2">
      <c r="A2039">
        <v>2037</v>
      </c>
      <c r="B2039" t="s">
        <v>40028</v>
      </c>
      <c r="C2039" t="s">
        <v>40027</v>
      </c>
      <c r="F2039" t="s">
        <v>40026</v>
      </c>
      <c r="G2039" t="s">
        <v>3</v>
      </c>
      <c r="H2039" t="s">
        <v>2</v>
      </c>
      <c r="I2039" t="s">
        <v>840</v>
      </c>
      <c r="J2039" t="s">
        <v>40025</v>
      </c>
      <c r="K2039" t="s">
        <v>40024</v>
      </c>
      <c r="L2039" t="s">
        <v>40023</v>
      </c>
      <c r="M2039" t="s">
        <v>40022</v>
      </c>
      <c r="N2039">
        <v>4</v>
      </c>
      <c r="O2039" t="s">
        <v>40021</v>
      </c>
      <c r="P2039" t="s">
        <v>40020</v>
      </c>
      <c r="Q2039" t="s">
        <v>40019</v>
      </c>
      <c r="R2039" s="7">
        <v>43739</v>
      </c>
      <c r="S2039" s="8">
        <f t="shared" si="248"/>
        <v>2019</v>
      </c>
      <c r="T2039" s="8">
        <v>2019</v>
      </c>
      <c r="U2039" s="8">
        <f t="shared" si="249"/>
        <v>3</v>
      </c>
      <c r="V2039" s="7">
        <v>43739</v>
      </c>
      <c r="W2039" t="s">
        <v>3035</v>
      </c>
      <c r="X2039" s="2">
        <v>3.2160000000000002</v>
      </c>
      <c r="Y2039" s="6">
        <f t="shared" si="254"/>
        <v>8.5849283254584782E-2</v>
      </c>
      <c r="AA2039">
        <v>15361284</v>
      </c>
      <c r="AB2039">
        <v>18935</v>
      </c>
      <c r="AC2039">
        <v>15580687</v>
      </c>
      <c r="AD2039" t="s">
        <v>1</v>
      </c>
      <c r="AE2039">
        <v>26</v>
      </c>
      <c r="AF2039">
        <v>5</v>
      </c>
      <c r="AG2039">
        <v>8839972</v>
      </c>
      <c r="AH2039" t="s">
        <v>40018</v>
      </c>
      <c r="AI2039" t="s">
        <v>40017</v>
      </c>
      <c r="AK2039" t="s">
        <v>40016</v>
      </c>
      <c r="AL2039">
        <v>23</v>
      </c>
      <c r="AM2039" s="5">
        <f t="shared" si="250"/>
        <v>7.666666666666667</v>
      </c>
      <c r="AN2039" s="4">
        <f t="shared" si="255"/>
        <v>1.1611763221002146E-2</v>
      </c>
      <c r="AO2039" s="3"/>
      <c r="AP2039">
        <v>0</v>
      </c>
      <c r="AQ2039" t="s">
        <v>16</v>
      </c>
      <c r="AR2039" t="s">
        <v>2348</v>
      </c>
      <c r="AS2039" t="s">
        <v>15</v>
      </c>
      <c r="AT2039" s="2">
        <v>11.978999999999999</v>
      </c>
      <c r="AU2039" s="1">
        <f t="shared" si="251"/>
        <v>6.3578027244509991</v>
      </c>
      <c r="AV2039" s="1">
        <f t="shared" si="252"/>
        <v>4.8730523237793459</v>
      </c>
      <c r="AW2039" s="1">
        <f t="shared" si="253"/>
        <v>3.3883019231076936</v>
      </c>
    </row>
    <row r="2040" spans="1:49" x14ac:dyDescent="0.2">
      <c r="A2040">
        <v>2038</v>
      </c>
      <c r="B2040" t="s">
        <v>40015</v>
      </c>
      <c r="F2040" t="s">
        <v>40014</v>
      </c>
      <c r="G2040" t="s">
        <v>3</v>
      </c>
      <c r="H2040" t="s">
        <v>2</v>
      </c>
      <c r="I2040" t="s">
        <v>40013</v>
      </c>
      <c r="N2040">
        <v>1</v>
      </c>
      <c r="O2040" t="s">
        <v>40012</v>
      </c>
      <c r="P2040">
        <v>48661923600</v>
      </c>
      <c r="R2040" s="7">
        <v>43739</v>
      </c>
      <c r="S2040" s="8">
        <f t="shared" si="248"/>
        <v>2019</v>
      </c>
      <c r="T2040" s="8">
        <v>2019</v>
      </c>
      <c r="U2040" s="8">
        <f t="shared" si="249"/>
        <v>3</v>
      </c>
      <c r="V2040" s="7">
        <v>43739</v>
      </c>
      <c r="W2040" t="s">
        <v>2735</v>
      </c>
      <c r="X2040" s="2">
        <v>0.123</v>
      </c>
      <c r="Y2040" s="6">
        <f t="shared" si="254"/>
        <v>3.283414751341395E-3</v>
      </c>
      <c r="AB2040">
        <v>21100894501</v>
      </c>
      <c r="AC2040">
        <v>22778616</v>
      </c>
      <c r="AD2040" t="s">
        <v>1</v>
      </c>
      <c r="AE2040">
        <v>8</v>
      </c>
      <c r="AF2040">
        <v>10</v>
      </c>
      <c r="AH2040" t="s">
        <v>40011</v>
      </c>
      <c r="AI2040" t="s">
        <v>40010</v>
      </c>
      <c r="AJ2040" t="s">
        <v>40009</v>
      </c>
      <c r="AK2040" t="s">
        <v>40008</v>
      </c>
      <c r="AL2040">
        <v>0</v>
      </c>
      <c r="AM2040" s="5">
        <f t="shared" si="250"/>
        <v>0</v>
      </c>
      <c r="AN2040" s="4">
        <f t="shared" si="255"/>
        <v>0</v>
      </c>
      <c r="AO2040" s="3"/>
      <c r="AP2040">
        <v>0</v>
      </c>
      <c r="AR2040" t="s">
        <v>0</v>
      </c>
      <c r="AT2040" s="2" t="s">
        <v>14</v>
      </c>
      <c r="AU2040" s="1">
        <f t="shared" si="251"/>
        <v>0.22983903259389762</v>
      </c>
      <c r="AV2040" s="1">
        <f t="shared" si="252"/>
        <v>0.16417073756706976</v>
      </c>
      <c r="AW2040" s="1">
        <f t="shared" si="253"/>
        <v>9.8502442540241847E-2</v>
      </c>
    </row>
    <row r="2041" spans="1:49" x14ac:dyDescent="0.2">
      <c r="A2041">
        <v>2039</v>
      </c>
      <c r="B2041" t="s">
        <v>40007</v>
      </c>
      <c r="C2041" t="s">
        <v>40006</v>
      </c>
      <c r="F2041" t="s">
        <v>40005</v>
      </c>
      <c r="G2041" t="s">
        <v>3</v>
      </c>
      <c r="H2041" t="s">
        <v>2</v>
      </c>
      <c r="I2041" t="s">
        <v>40004</v>
      </c>
      <c r="J2041" t="s">
        <v>40003</v>
      </c>
      <c r="K2041" t="s">
        <v>40002</v>
      </c>
      <c r="L2041" t="s">
        <v>40001</v>
      </c>
      <c r="M2041" t="s">
        <v>315</v>
      </c>
      <c r="N2041">
        <v>4</v>
      </c>
      <c r="O2041" t="s">
        <v>40000</v>
      </c>
      <c r="P2041" t="s">
        <v>39999</v>
      </c>
      <c r="Q2041" t="s">
        <v>39998</v>
      </c>
      <c r="R2041" s="7">
        <v>43739</v>
      </c>
      <c r="S2041" s="8">
        <f t="shared" si="248"/>
        <v>2019</v>
      </c>
      <c r="T2041" s="8">
        <v>2019</v>
      </c>
      <c r="U2041" s="8">
        <f t="shared" si="249"/>
        <v>3</v>
      </c>
      <c r="V2041" s="7">
        <v>43739</v>
      </c>
      <c r="W2041" t="s">
        <v>1654</v>
      </c>
      <c r="X2041" s="2">
        <v>0.48299999999999998</v>
      </c>
      <c r="Y2041" s="6">
        <f t="shared" si="254"/>
        <v>1.2893409145511332E-2</v>
      </c>
      <c r="AA2041">
        <v>991112</v>
      </c>
      <c r="AB2041">
        <v>12366</v>
      </c>
      <c r="AD2041" t="s">
        <v>1</v>
      </c>
      <c r="AE2041">
        <v>85</v>
      </c>
      <c r="AF2041">
        <v>10</v>
      </c>
      <c r="AH2041" t="s">
        <v>39997</v>
      </c>
      <c r="AI2041" t="s">
        <v>39996</v>
      </c>
      <c r="AK2041" t="s">
        <v>39995</v>
      </c>
      <c r="AL2041">
        <v>0</v>
      </c>
      <c r="AM2041" s="5">
        <f t="shared" si="250"/>
        <v>0</v>
      </c>
      <c r="AN2041" s="4">
        <f t="shared" si="255"/>
        <v>0</v>
      </c>
      <c r="AO2041" s="3"/>
      <c r="AP2041">
        <v>0</v>
      </c>
      <c r="AQ2041" t="s">
        <v>313</v>
      </c>
      <c r="AR2041" t="s">
        <v>4671</v>
      </c>
      <c r="AS2041" t="s">
        <v>312</v>
      </c>
      <c r="AT2041" s="2" t="s">
        <v>14</v>
      </c>
      <c r="AU2041" s="1">
        <f t="shared" si="251"/>
        <v>0.90253864018579322</v>
      </c>
      <c r="AV2041" s="1">
        <f t="shared" si="252"/>
        <v>0.6446704572755666</v>
      </c>
      <c r="AW2041" s="1">
        <f t="shared" si="253"/>
        <v>0.38680227436533993</v>
      </c>
    </row>
    <row r="2042" spans="1:49" x14ac:dyDescent="0.2">
      <c r="A2042">
        <v>2040</v>
      </c>
      <c r="B2042" t="s">
        <v>39994</v>
      </c>
      <c r="C2042" t="s">
        <v>39993</v>
      </c>
      <c r="F2042" t="s">
        <v>39992</v>
      </c>
      <c r="G2042" t="s">
        <v>3</v>
      </c>
      <c r="H2042" t="s">
        <v>2</v>
      </c>
      <c r="I2042" t="s">
        <v>39991</v>
      </c>
      <c r="J2042" t="s">
        <v>39990</v>
      </c>
      <c r="K2042" t="s">
        <v>39989</v>
      </c>
      <c r="L2042" t="s">
        <v>39988</v>
      </c>
      <c r="M2042" t="s">
        <v>2964</v>
      </c>
      <c r="N2042">
        <v>7</v>
      </c>
      <c r="O2042" t="s">
        <v>39987</v>
      </c>
      <c r="P2042" t="s">
        <v>39986</v>
      </c>
      <c r="Q2042" t="s">
        <v>39985</v>
      </c>
      <c r="R2042" s="7">
        <v>43739</v>
      </c>
      <c r="S2042" s="8">
        <f t="shared" si="248"/>
        <v>2019</v>
      </c>
      <c r="T2042" s="8">
        <v>2019</v>
      </c>
      <c r="U2042" s="8">
        <f t="shared" si="249"/>
        <v>3</v>
      </c>
      <c r="V2042" s="7">
        <v>43739</v>
      </c>
      <c r="W2042" t="s">
        <v>1050</v>
      </c>
      <c r="X2042" s="2">
        <v>0.24099999999999999</v>
      </c>
      <c r="Y2042" s="6">
        <f t="shared" si="254"/>
        <v>6.4333573583193185E-3</v>
      </c>
      <c r="AA2042">
        <v>25024752</v>
      </c>
      <c r="AB2042">
        <v>21100799500</v>
      </c>
      <c r="AC2042">
        <v>25024760</v>
      </c>
      <c r="AD2042" t="s">
        <v>1</v>
      </c>
      <c r="AE2042">
        <v>16</v>
      </c>
      <c r="AF2042">
        <v>1</v>
      </c>
      <c r="AH2042" t="s">
        <v>39984</v>
      </c>
      <c r="AI2042" t="s">
        <v>39983</v>
      </c>
      <c r="AJ2042" t="s">
        <v>39982</v>
      </c>
      <c r="AK2042" t="s">
        <v>39981</v>
      </c>
      <c r="AL2042">
        <v>0</v>
      </c>
      <c r="AM2042" s="5">
        <f t="shared" si="250"/>
        <v>0</v>
      </c>
      <c r="AN2042" s="4">
        <f t="shared" si="255"/>
        <v>0</v>
      </c>
      <c r="AO2042" s="3"/>
      <c r="AP2042">
        <v>1</v>
      </c>
      <c r="AQ2042" t="s">
        <v>2003</v>
      </c>
      <c r="AR2042" t="s">
        <v>0</v>
      </c>
      <c r="AS2042" t="s">
        <v>2002</v>
      </c>
      <c r="AT2042" s="2" t="s">
        <v>14</v>
      </c>
      <c r="AU2042" s="1">
        <f t="shared" si="251"/>
        <v>0.45033501508235224</v>
      </c>
      <c r="AV2042" s="1">
        <f t="shared" si="252"/>
        <v>0.32166786791596591</v>
      </c>
      <c r="AW2042" s="1">
        <f t="shared" si="253"/>
        <v>0.19300072074957952</v>
      </c>
    </row>
    <row r="2043" spans="1:49" x14ac:dyDescent="0.2">
      <c r="A2043">
        <v>2041</v>
      </c>
      <c r="B2043" t="s">
        <v>39980</v>
      </c>
      <c r="C2043" t="s">
        <v>39979</v>
      </c>
      <c r="F2043" t="s">
        <v>39978</v>
      </c>
      <c r="G2043" t="s">
        <v>3</v>
      </c>
      <c r="H2043" t="s">
        <v>2</v>
      </c>
      <c r="I2043" t="s">
        <v>3055</v>
      </c>
      <c r="J2043" t="s">
        <v>39977</v>
      </c>
      <c r="K2043" t="s">
        <v>39976</v>
      </c>
      <c r="L2043" t="s">
        <v>39975</v>
      </c>
      <c r="M2043" t="s">
        <v>39974</v>
      </c>
      <c r="N2043">
        <v>3</v>
      </c>
      <c r="O2043" t="s">
        <v>39973</v>
      </c>
      <c r="P2043" t="s">
        <v>39972</v>
      </c>
      <c r="Q2043" t="s">
        <v>39971</v>
      </c>
      <c r="R2043" s="7">
        <v>43739</v>
      </c>
      <c r="S2043" s="8">
        <f t="shared" si="248"/>
        <v>2019</v>
      </c>
      <c r="T2043" s="8">
        <v>2019</v>
      </c>
      <c r="U2043" s="8">
        <f t="shared" si="249"/>
        <v>3</v>
      </c>
      <c r="V2043" s="7">
        <v>43739</v>
      </c>
      <c r="W2043" t="s">
        <v>983</v>
      </c>
      <c r="X2043" s="2">
        <v>0.371</v>
      </c>
      <c r="Y2043" s="6">
        <f t="shared" si="254"/>
        <v>9.9036331117695747E-3</v>
      </c>
      <c r="AA2043">
        <v>486604</v>
      </c>
      <c r="AB2043">
        <v>28580</v>
      </c>
      <c r="AC2043" t="s">
        <v>982</v>
      </c>
      <c r="AD2043" t="s">
        <v>1</v>
      </c>
      <c r="AE2043">
        <v>54</v>
      </c>
      <c r="AF2043">
        <v>10</v>
      </c>
      <c r="AH2043" t="s">
        <v>39970</v>
      </c>
      <c r="AI2043" t="s">
        <v>39969</v>
      </c>
      <c r="AJ2043" t="s">
        <v>39968</v>
      </c>
      <c r="AK2043" t="s">
        <v>39967</v>
      </c>
      <c r="AL2043">
        <v>0</v>
      </c>
      <c r="AM2043" s="5">
        <f t="shared" si="250"/>
        <v>0</v>
      </c>
      <c r="AN2043" s="4">
        <f t="shared" si="255"/>
        <v>0</v>
      </c>
      <c r="AO2043" s="3"/>
      <c r="AP2043">
        <v>0</v>
      </c>
      <c r="AQ2043" t="s">
        <v>1814</v>
      </c>
      <c r="AR2043">
        <v>61701256</v>
      </c>
      <c r="AS2043" t="s">
        <v>1813</v>
      </c>
      <c r="AT2043" s="2">
        <v>1.431</v>
      </c>
      <c r="AU2043" s="1">
        <f t="shared" si="251"/>
        <v>0.69325431782387015</v>
      </c>
      <c r="AV2043" s="1">
        <f t="shared" si="252"/>
        <v>0.49518165558847871</v>
      </c>
      <c r="AW2043" s="1">
        <f t="shared" si="253"/>
        <v>0.29710899335308727</v>
      </c>
    </row>
    <row r="2044" spans="1:49" x14ac:dyDescent="0.2">
      <c r="A2044">
        <v>2042</v>
      </c>
      <c r="B2044" t="s">
        <v>39966</v>
      </c>
      <c r="C2044" t="s">
        <v>39965</v>
      </c>
      <c r="F2044" t="s">
        <v>39964</v>
      </c>
      <c r="G2044" t="s">
        <v>3</v>
      </c>
      <c r="H2044" t="s">
        <v>2</v>
      </c>
      <c r="I2044" t="s">
        <v>39963</v>
      </c>
      <c r="J2044">
        <v>60031828</v>
      </c>
      <c r="K2044" t="s">
        <v>1669</v>
      </c>
      <c r="L2044" t="s">
        <v>1668</v>
      </c>
      <c r="M2044" t="s">
        <v>40</v>
      </c>
      <c r="N2044">
        <v>3</v>
      </c>
      <c r="O2044" t="s">
        <v>39962</v>
      </c>
      <c r="P2044" t="s">
        <v>39961</v>
      </c>
      <c r="Q2044" t="s">
        <v>39960</v>
      </c>
      <c r="R2044" s="7">
        <v>43739</v>
      </c>
      <c r="S2044" s="8">
        <f t="shared" si="248"/>
        <v>2019</v>
      </c>
      <c r="T2044" s="8">
        <v>2019</v>
      </c>
      <c r="U2044" s="8">
        <f t="shared" si="249"/>
        <v>3</v>
      </c>
      <c r="V2044" s="7">
        <v>43739</v>
      </c>
      <c r="W2044" t="s">
        <v>5878</v>
      </c>
      <c r="X2044" s="2">
        <v>1.9350000000000001</v>
      </c>
      <c r="Y2044" s="6">
        <f t="shared" si="254"/>
        <v>5.1653719868663413E-2</v>
      </c>
      <c r="AA2044">
        <v>10834435</v>
      </c>
      <c r="AB2044">
        <v>19113</v>
      </c>
      <c r="AC2044" t="s">
        <v>5877</v>
      </c>
      <c r="AD2044" t="s">
        <v>1</v>
      </c>
      <c r="AE2044">
        <v>24</v>
      </c>
      <c r="AF2044">
        <v>5</v>
      </c>
      <c r="AG2044">
        <v>8809210</v>
      </c>
      <c r="AH2044" t="s">
        <v>39959</v>
      </c>
      <c r="AI2044" t="s">
        <v>39958</v>
      </c>
      <c r="AJ2044" t="s">
        <v>39957</v>
      </c>
      <c r="AK2044" t="s">
        <v>39956</v>
      </c>
      <c r="AL2044">
        <v>10</v>
      </c>
      <c r="AM2044" s="5">
        <f t="shared" si="250"/>
        <v>3.3333333333333335</v>
      </c>
      <c r="AN2044" s="4">
        <f t="shared" si="255"/>
        <v>5.0485927047835416E-3</v>
      </c>
      <c r="AO2044" s="3"/>
      <c r="AP2044">
        <v>0</v>
      </c>
      <c r="AQ2044" t="s">
        <v>37</v>
      </c>
      <c r="AR2044" t="s">
        <v>0</v>
      </c>
      <c r="AS2044" t="s">
        <v>36</v>
      </c>
      <c r="AT2044" s="2" t="s">
        <v>14</v>
      </c>
      <c r="AU2044" s="1">
        <f t="shared" si="251"/>
        <v>3.7672181719499447</v>
      </c>
      <c r="AV2044" s="1">
        <f t="shared" si="252"/>
        <v>2.8351156286723476</v>
      </c>
      <c r="AW2044" s="1">
        <f t="shared" si="253"/>
        <v>1.9030130853947502</v>
      </c>
    </row>
    <row r="2045" spans="1:49" x14ac:dyDescent="0.2">
      <c r="A2045">
        <v>2043</v>
      </c>
      <c r="B2045" t="s">
        <v>39955</v>
      </c>
      <c r="C2045" t="s">
        <v>39954</v>
      </c>
      <c r="F2045" t="s">
        <v>39953</v>
      </c>
      <c r="G2045" t="s">
        <v>3</v>
      </c>
      <c r="H2045" t="s">
        <v>2</v>
      </c>
      <c r="I2045" t="s">
        <v>39952</v>
      </c>
      <c r="J2045">
        <v>60013983</v>
      </c>
      <c r="K2045" t="s">
        <v>1830</v>
      </c>
      <c r="L2045" t="s">
        <v>1834</v>
      </c>
      <c r="M2045" t="s">
        <v>1833</v>
      </c>
      <c r="N2045">
        <v>2</v>
      </c>
      <c r="O2045" t="s">
        <v>39951</v>
      </c>
      <c r="P2045" t="s">
        <v>39950</v>
      </c>
      <c r="Q2045" t="s">
        <v>1832</v>
      </c>
      <c r="R2045" s="7">
        <v>43739</v>
      </c>
      <c r="S2045" s="8">
        <f t="shared" si="248"/>
        <v>2019</v>
      </c>
      <c r="T2045" s="8">
        <v>2019</v>
      </c>
      <c r="U2045" s="8">
        <f t="shared" si="249"/>
        <v>3</v>
      </c>
      <c r="V2045" s="7">
        <v>43739</v>
      </c>
      <c r="W2045" t="s">
        <v>5878</v>
      </c>
      <c r="X2045" s="2">
        <v>1.9350000000000001</v>
      </c>
      <c r="Y2045" s="6">
        <f t="shared" si="254"/>
        <v>5.1653719868663413E-2</v>
      </c>
      <c r="AA2045">
        <v>10834435</v>
      </c>
      <c r="AB2045">
        <v>19113</v>
      </c>
      <c r="AC2045" t="s">
        <v>5877</v>
      </c>
      <c r="AD2045" t="s">
        <v>1</v>
      </c>
      <c r="AE2045">
        <v>24</v>
      </c>
      <c r="AF2045">
        <v>5</v>
      </c>
      <c r="AG2045">
        <v>8769953</v>
      </c>
      <c r="AH2045" t="s">
        <v>39949</v>
      </c>
      <c r="AI2045" t="s">
        <v>39948</v>
      </c>
      <c r="AK2045" t="s">
        <v>39947</v>
      </c>
      <c r="AL2045">
        <v>7</v>
      </c>
      <c r="AM2045" s="5">
        <f t="shared" si="250"/>
        <v>2.3333333333333335</v>
      </c>
      <c r="AN2045" s="4">
        <f t="shared" si="255"/>
        <v>3.5340148933484792E-3</v>
      </c>
      <c r="AO2045" s="3"/>
      <c r="AP2045">
        <v>0</v>
      </c>
      <c r="AR2045" t="s">
        <v>39946</v>
      </c>
      <c r="AT2045" s="2" t="s">
        <v>14</v>
      </c>
      <c r="AU2045" s="1">
        <f t="shared" si="251"/>
        <v>3.721780837606893</v>
      </c>
      <c r="AV2045" s="1">
        <f t="shared" si="252"/>
        <v>2.7593867381005945</v>
      </c>
      <c r="AW2045" s="1">
        <f t="shared" si="253"/>
        <v>1.7969926385942958</v>
      </c>
    </row>
    <row r="2046" spans="1:49" x14ac:dyDescent="0.2">
      <c r="A2046">
        <v>2044</v>
      </c>
      <c r="B2046" t="s">
        <v>39945</v>
      </c>
      <c r="C2046" t="s">
        <v>39944</v>
      </c>
      <c r="F2046" t="s">
        <v>39943</v>
      </c>
      <c r="G2046" t="s">
        <v>3</v>
      </c>
      <c r="H2046" t="s">
        <v>2</v>
      </c>
      <c r="I2046" t="s">
        <v>2512</v>
      </c>
      <c r="J2046">
        <v>60018038</v>
      </c>
      <c r="K2046" t="s">
        <v>6048</v>
      </c>
      <c r="L2046" t="s">
        <v>1216</v>
      </c>
      <c r="M2046" t="s">
        <v>58</v>
      </c>
      <c r="N2046">
        <v>3</v>
      </c>
      <c r="O2046" t="s">
        <v>39942</v>
      </c>
      <c r="P2046" t="s">
        <v>39941</v>
      </c>
      <c r="Q2046" t="s">
        <v>6047</v>
      </c>
      <c r="R2046" s="7">
        <v>43739</v>
      </c>
      <c r="S2046" s="8">
        <f t="shared" si="248"/>
        <v>2019</v>
      </c>
      <c r="T2046" s="8">
        <v>2019</v>
      </c>
      <c r="U2046" s="8">
        <f t="shared" si="249"/>
        <v>3</v>
      </c>
      <c r="V2046" s="7">
        <v>43739</v>
      </c>
      <c r="W2046" t="s">
        <v>5878</v>
      </c>
      <c r="X2046" s="2">
        <v>1.9350000000000001</v>
      </c>
      <c r="Y2046" s="6">
        <f t="shared" si="254"/>
        <v>5.1653719868663413E-2</v>
      </c>
      <c r="AA2046">
        <v>10834435</v>
      </c>
      <c r="AB2046">
        <v>19113</v>
      </c>
      <c r="AC2046" t="s">
        <v>5877</v>
      </c>
      <c r="AD2046" t="s">
        <v>1</v>
      </c>
      <c r="AE2046">
        <v>24</v>
      </c>
      <c r="AF2046">
        <v>5</v>
      </c>
      <c r="AG2046">
        <v>8769883</v>
      </c>
      <c r="AH2046" t="s">
        <v>39940</v>
      </c>
      <c r="AI2046" t="s">
        <v>39939</v>
      </c>
      <c r="AJ2046" t="s">
        <v>39938</v>
      </c>
      <c r="AK2046" t="s">
        <v>39937</v>
      </c>
      <c r="AL2046">
        <v>0</v>
      </c>
      <c r="AM2046" s="5">
        <f t="shared" si="250"/>
        <v>0</v>
      </c>
      <c r="AN2046" s="4">
        <f t="shared" si="255"/>
        <v>0</v>
      </c>
      <c r="AO2046" s="3"/>
      <c r="AP2046">
        <v>0</v>
      </c>
      <c r="AQ2046" t="s">
        <v>16</v>
      </c>
      <c r="AR2046">
        <v>61633012</v>
      </c>
      <c r="AS2046" t="s">
        <v>15</v>
      </c>
      <c r="AT2046" s="2" t="s">
        <v>14</v>
      </c>
      <c r="AU2046" s="1">
        <f t="shared" si="251"/>
        <v>3.6157603908064386</v>
      </c>
      <c r="AV2046" s="1">
        <f t="shared" si="252"/>
        <v>2.5826859934331705</v>
      </c>
      <c r="AW2046" s="1">
        <f t="shared" si="253"/>
        <v>1.5496115960599024</v>
      </c>
    </row>
    <row r="2047" spans="1:49" x14ac:dyDescent="0.2">
      <c r="A2047">
        <v>2045</v>
      </c>
      <c r="B2047" t="s">
        <v>39936</v>
      </c>
      <c r="C2047" t="s">
        <v>39935</v>
      </c>
      <c r="F2047" t="s">
        <v>39934</v>
      </c>
      <c r="G2047" t="s">
        <v>3</v>
      </c>
      <c r="H2047" t="s">
        <v>2</v>
      </c>
      <c r="I2047" t="s">
        <v>1657</v>
      </c>
      <c r="J2047">
        <v>60032315</v>
      </c>
      <c r="K2047" t="s">
        <v>3218</v>
      </c>
      <c r="L2047" t="s">
        <v>3217</v>
      </c>
      <c r="M2047" t="s">
        <v>170</v>
      </c>
      <c r="N2047">
        <v>3</v>
      </c>
      <c r="O2047" t="s">
        <v>39933</v>
      </c>
      <c r="P2047" t="s">
        <v>39932</v>
      </c>
      <c r="Q2047" t="s">
        <v>39931</v>
      </c>
      <c r="R2047" s="7">
        <v>43739</v>
      </c>
      <c r="S2047" s="8">
        <f t="shared" si="248"/>
        <v>2019</v>
      </c>
      <c r="T2047" s="8">
        <v>2019</v>
      </c>
      <c r="U2047" s="8">
        <f t="shared" si="249"/>
        <v>3</v>
      </c>
      <c r="V2047" s="7">
        <v>43739</v>
      </c>
      <c r="W2047" t="s">
        <v>1055</v>
      </c>
      <c r="X2047" s="2">
        <v>0.36</v>
      </c>
      <c r="Y2047" s="6">
        <f t="shared" si="254"/>
        <v>9.6099943941699364E-3</v>
      </c>
      <c r="AB2047">
        <v>21100829272</v>
      </c>
      <c r="AC2047">
        <v>20799292</v>
      </c>
      <c r="AD2047" t="s">
        <v>1</v>
      </c>
      <c r="AE2047">
        <v>8</v>
      </c>
      <c r="AF2047">
        <v>10</v>
      </c>
      <c r="AG2047">
        <v>1173</v>
      </c>
      <c r="AI2047" t="s">
        <v>39930</v>
      </c>
      <c r="AJ2047" t="s">
        <v>39929</v>
      </c>
      <c r="AK2047" t="s">
        <v>39928</v>
      </c>
      <c r="AL2047">
        <v>2</v>
      </c>
      <c r="AM2047" s="5">
        <f t="shared" si="250"/>
        <v>0.66666666666666663</v>
      </c>
      <c r="AN2047" s="4">
        <f t="shared" si="255"/>
        <v>1.0097185409567082E-3</v>
      </c>
      <c r="AO2047" s="3"/>
      <c r="AP2047">
        <v>1</v>
      </c>
      <c r="AR2047" t="s">
        <v>39927</v>
      </c>
      <c r="AS2047" t="s">
        <v>39926</v>
      </c>
      <c r="AT2047" s="2" t="s">
        <v>14</v>
      </c>
      <c r="AU2047" s="1">
        <f t="shared" si="251"/>
        <v>0.70299116382059668</v>
      </c>
      <c r="AV2047" s="1">
        <f t="shared" si="252"/>
        <v>0.5309856467563322</v>
      </c>
      <c r="AW2047" s="1">
        <f t="shared" si="253"/>
        <v>0.35898012969206766</v>
      </c>
    </row>
    <row r="2048" spans="1:49" x14ac:dyDescent="0.2">
      <c r="A2048">
        <v>2046</v>
      </c>
      <c r="B2048" t="s">
        <v>39925</v>
      </c>
      <c r="C2048" t="s">
        <v>39924</v>
      </c>
      <c r="F2048" t="s">
        <v>39923</v>
      </c>
      <c r="G2048" t="s">
        <v>3</v>
      </c>
      <c r="H2048" t="s">
        <v>2</v>
      </c>
      <c r="I2048" t="s">
        <v>39922</v>
      </c>
      <c r="J2048" t="s">
        <v>39921</v>
      </c>
      <c r="K2048" t="s">
        <v>39920</v>
      </c>
      <c r="L2048" t="s">
        <v>39919</v>
      </c>
      <c r="M2048" t="s">
        <v>39918</v>
      </c>
      <c r="N2048">
        <v>7</v>
      </c>
      <c r="O2048" t="s">
        <v>39917</v>
      </c>
      <c r="P2048" t="s">
        <v>39916</v>
      </c>
      <c r="Q2048" t="s">
        <v>39915</v>
      </c>
      <c r="R2048" s="7">
        <v>43739</v>
      </c>
      <c r="S2048" s="8">
        <f t="shared" si="248"/>
        <v>2019</v>
      </c>
      <c r="T2048" s="8">
        <v>2019</v>
      </c>
      <c r="U2048" s="8">
        <f t="shared" si="249"/>
        <v>3</v>
      </c>
      <c r="V2048" s="7">
        <v>43739</v>
      </c>
      <c r="W2048" t="s">
        <v>1055</v>
      </c>
      <c r="X2048" s="2">
        <v>0.36</v>
      </c>
      <c r="Y2048" s="6">
        <f t="shared" si="254"/>
        <v>9.6099943941699364E-3</v>
      </c>
      <c r="AB2048">
        <v>21100829272</v>
      </c>
      <c r="AC2048">
        <v>20799292</v>
      </c>
      <c r="AD2048" t="s">
        <v>1</v>
      </c>
      <c r="AE2048">
        <v>8</v>
      </c>
      <c r="AF2048">
        <v>10</v>
      </c>
      <c r="AG2048">
        <v>1191</v>
      </c>
      <c r="AI2048" t="s">
        <v>39914</v>
      </c>
      <c r="AJ2048" t="s">
        <v>39913</v>
      </c>
      <c r="AK2048" t="s">
        <v>39912</v>
      </c>
      <c r="AL2048">
        <v>0</v>
      </c>
      <c r="AM2048" s="5">
        <f t="shared" si="250"/>
        <v>0</v>
      </c>
      <c r="AN2048" s="4">
        <f t="shared" si="255"/>
        <v>0</v>
      </c>
      <c r="AO2048" s="3"/>
      <c r="AP2048">
        <v>1</v>
      </c>
      <c r="AR2048" t="s">
        <v>0</v>
      </c>
      <c r="AT2048" s="2" t="s">
        <v>14</v>
      </c>
      <c r="AU2048" s="1">
        <f t="shared" si="251"/>
        <v>0.67269960759189551</v>
      </c>
      <c r="AV2048" s="1">
        <f t="shared" si="252"/>
        <v>0.48049971970849681</v>
      </c>
      <c r="AW2048" s="1">
        <f t="shared" si="253"/>
        <v>0.28829983182509811</v>
      </c>
    </row>
    <row r="2049" spans="1:49" x14ac:dyDescent="0.2">
      <c r="A2049">
        <v>2047</v>
      </c>
      <c r="B2049" t="s">
        <v>39911</v>
      </c>
      <c r="C2049" t="s">
        <v>39910</v>
      </c>
      <c r="F2049" t="s">
        <v>39909</v>
      </c>
      <c r="G2049" t="s">
        <v>3</v>
      </c>
      <c r="H2049" t="s">
        <v>2</v>
      </c>
      <c r="I2049" t="s">
        <v>39908</v>
      </c>
      <c r="J2049">
        <v>60023462</v>
      </c>
      <c r="K2049" t="s">
        <v>39907</v>
      </c>
      <c r="L2049" t="s">
        <v>1139</v>
      </c>
      <c r="M2049" t="s">
        <v>170</v>
      </c>
      <c r="N2049">
        <v>3</v>
      </c>
      <c r="O2049" t="s">
        <v>39906</v>
      </c>
      <c r="P2049" t="s">
        <v>39905</v>
      </c>
      <c r="Q2049" t="s">
        <v>39904</v>
      </c>
      <c r="R2049" s="7">
        <v>43739</v>
      </c>
      <c r="S2049" s="8">
        <f t="shared" si="248"/>
        <v>2019</v>
      </c>
      <c r="T2049" s="8">
        <v>2019</v>
      </c>
      <c r="U2049" s="8">
        <f t="shared" si="249"/>
        <v>3</v>
      </c>
      <c r="V2049" s="7">
        <v>43739</v>
      </c>
      <c r="W2049" t="s">
        <v>3308</v>
      </c>
      <c r="X2049" s="2">
        <v>0.25700000000000001</v>
      </c>
      <c r="Y2049" s="6">
        <f t="shared" si="254"/>
        <v>6.8604682202824275E-3</v>
      </c>
      <c r="AA2049">
        <v>9153942</v>
      </c>
      <c r="AB2049">
        <v>21100197345</v>
      </c>
      <c r="AC2049">
        <v>18838049</v>
      </c>
      <c r="AD2049" t="s">
        <v>1</v>
      </c>
      <c r="AE2049">
        <v>31</v>
      </c>
      <c r="AF2049">
        <v>5</v>
      </c>
      <c r="AH2049" t="s">
        <v>5782</v>
      </c>
      <c r="AI2049" t="s">
        <v>39903</v>
      </c>
      <c r="AJ2049" t="s">
        <v>39902</v>
      </c>
      <c r="AK2049" t="s">
        <v>39901</v>
      </c>
      <c r="AL2049">
        <v>3</v>
      </c>
      <c r="AM2049" s="5">
        <f t="shared" si="250"/>
        <v>1</v>
      </c>
      <c r="AN2049" s="4">
        <f t="shared" si="255"/>
        <v>1.5145778114350624E-3</v>
      </c>
      <c r="AO2049" s="3"/>
      <c r="AP2049">
        <v>0</v>
      </c>
      <c r="AQ2049" t="s">
        <v>168</v>
      </c>
      <c r="AR2049" t="s">
        <v>39900</v>
      </c>
      <c r="AS2049" t="s">
        <v>167</v>
      </c>
      <c r="AT2049" s="2" t="s">
        <v>14</v>
      </c>
      <c r="AU2049" s="1">
        <f t="shared" si="251"/>
        <v>0.52567010976282169</v>
      </c>
      <c r="AV2049" s="1">
        <f t="shared" si="252"/>
        <v>0.41875230158587451</v>
      </c>
      <c r="AW2049" s="1">
        <f t="shared" si="253"/>
        <v>0.31183449340892716</v>
      </c>
    </row>
    <row r="2050" spans="1:49" x14ac:dyDescent="0.2">
      <c r="A2050">
        <v>2048</v>
      </c>
      <c r="B2050" t="s">
        <v>39899</v>
      </c>
      <c r="C2050" t="s">
        <v>39898</v>
      </c>
      <c r="F2050" t="s">
        <v>39897</v>
      </c>
      <c r="G2050" t="s">
        <v>3</v>
      </c>
      <c r="H2050" t="s">
        <v>2</v>
      </c>
      <c r="I2050" t="s">
        <v>5474</v>
      </c>
      <c r="J2050" t="s">
        <v>39896</v>
      </c>
      <c r="K2050" t="s">
        <v>39895</v>
      </c>
      <c r="L2050" t="s">
        <v>39894</v>
      </c>
      <c r="M2050" t="s">
        <v>405</v>
      </c>
      <c r="N2050">
        <v>3</v>
      </c>
      <c r="O2050" t="s">
        <v>39893</v>
      </c>
      <c r="P2050" t="s">
        <v>39892</v>
      </c>
      <c r="Q2050" t="s">
        <v>39891</v>
      </c>
      <c r="R2050" s="7">
        <v>43739</v>
      </c>
      <c r="S2050" s="8">
        <f t="shared" ref="S2050:S2113" si="256">YEAR(R2050)</f>
        <v>2019</v>
      </c>
      <c r="T2050" s="8">
        <v>2019</v>
      </c>
      <c r="U2050" s="8">
        <f t="shared" ref="U2050:U2113" si="257">2022-T2050</f>
        <v>3</v>
      </c>
      <c r="V2050" s="7">
        <v>43739</v>
      </c>
      <c r="W2050" t="s">
        <v>1055</v>
      </c>
      <c r="X2050" s="2">
        <v>0.36</v>
      </c>
      <c r="Y2050" s="6">
        <f t="shared" si="254"/>
        <v>9.6099943941699364E-3</v>
      </c>
      <c r="AB2050">
        <v>21100829272</v>
      </c>
      <c r="AC2050">
        <v>20799292</v>
      </c>
      <c r="AD2050" t="s">
        <v>1</v>
      </c>
      <c r="AE2050">
        <v>8</v>
      </c>
      <c r="AF2050">
        <v>10</v>
      </c>
      <c r="AG2050">
        <v>1189</v>
      </c>
      <c r="AI2050" t="s">
        <v>39890</v>
      </c>
      <c r="AJ2050" t="s">
        <v>39889</v>
      </c>
      <c r="AK2050" t="s">
        <v>39888</v>
      </c>
      <c r="AL2050">
        <v>1</v>
      </c>
      <c r="AM2050" s="5">
        <f t="shared" ref="AM2050:AM2113" si="258">AL2050/U2050</f>
        <v>0.33333333333333331</v>
      </c>
      <c r="AN2050" s="4">
        <f t="shared" si="255"/>
        <v>5.048592704783541E-4</v>
      </c>
      <c r="AO2050" s="3"/>
      <c r="AP2050">
        <v>1</v>
      </c>
      <c r="AR2050" t="s">
        <v>0</v>
      </c>
      <c r="AT2050" s="2" t="s">
        <v>14</v>
      </c>
      <c r="AU2050" s="1">
        <f t="shared" ref="AU2050:AU2113" si="259">(Y2050*0.7+AN2050*0.3)*100</f>
        <v>0.68784538570624609</v>
      </c>
      <c r="AV2050" s="1">
        <f t="shared" ref="AV2050:AV2113" si="260">(Y2050*0.5+AN2050*0.5)*100</f>
        <v>0.50574268323241456</v>
      </c>
      <c r="AW2050" s="1">
        <f t="shared" ref="AW2050:AW2113" si="261">(Y2050*0.3+AN2050*0.7)*100</f>
        <v>0.32363998075858291</v>
      </c>
    </row>
    <row r="2051" spans="1:49" x14ac:dyDescent="0.2">
      <c r="A2051">
        <v>2049</v>
      </c>
      <c r="B2051" t="s">
        <v>39887</v>
      </c>
      <c r="C2051" t="s">
        <v>39886</v>
      </c>
      <c r="F2051" t="s">
        <v>39885</v>
      </c>
      <c r="G2051" t="s">
        <v>3</v>
      </c>
      <c r="H2051" t="s">
        <v>2</v>
      </c>
      <c r="I2051" t="s">
        <v>704</v>
      </c>
      <c r="J2051" t="s">
        <v>39884</v>
      </c>
      <c r="K2051" t="s">
        <v>39883</v>
      </c>
      <c r="L2051" t="s">
        <v>39882</v>
      </c>
      <c r="M2051" t="s">
        <v>18</v>
      </c>
      <c r="N2051">
        <v>6</v>
      </c>
      <c r="O2051" t="s">
        <v>39881</v>
      </c>
      <c r="P2051" t="s">
        <v>39880</v>
      </c>
      <c r="Q2051" t="s">
        <v>39879</v>
      </c>
      <c r="R2051" s="7">
        <v>43739</v>
      </c>
      <c r="S2051" s="8">
        <f t="shared" si="256"/>
        <v>2019</v>
      </c>
      <c r="T2051" s="8">
        <v>2019</v>
      </c>
      <c r="U2051" s="8">
        <f t="shared" si="257"/>
        <v>3</v>
      </c>
      <c r="V2051" s="7">
        <v>43739</v>
      </c>
      <c r="W2051" t="s">
        <v>1129</v>
      </c>
      <c r="X2051" s="2">
        <v>1.2849999999999999</v>
      </c>
      <c r="Y2051" s="6">
        <f t="shared" ref="Y2051:Y2114" si="262">(X2051-$Z$3)/($Z$2-$Z$3)</f>
        <v>3.4302341101412136E-2</v>
      </c>
      <c r="AB2051">
        <v>86430</v>
      </c>
      <c r="AC2051">
        <v>20724292</v>
      </c>
      <c r="AD2051" t="s">
        <v>1</v>
      </c>
      <c r="AE2051">
        <v>11</v>
      </c>
      <c r="AF2051">
        <v>20</v>
      </c>
      <c r="AG2051">
        <v>2402</v>
      </c>
      <c r="AI2051" t="s">
        <v>39878</v>
      </c>
      <c r="AJ2051" t="s">
        <v>39877</v>
      </c>
      <c r="AK2051" t="s">
        <v>39876</v>
      </c>
      <c r="AL2051">
        <v>7</v>
      </c>
      <c r="AM2051" s="5">
        <f t="shared" si="258"/>
        <v>2.3333333333333335</v>
      </c>
      <c r="AN2051" s="4">
        <f t="shared" ref="AN2051:AN2114" si="263">(AM2051-$AO$3)/($AO$2-$AO$3)</f>
        <v>3.5340148933484792E-3</v>
      </c>
      <c r="AO2051" s="3"/>
      <c r="AP2051">
        <v>1</v>
      </c>
      <c r="AQ2051" t="s">
        <v>1054</v>
      </c>
      <c r="AR2051">
        <v>20170007</v>
      </c>
      <c r="AS2051" t="s">
        <v>1052</v>
      </c>
      <c r="AT2051" s="2">
        <v>4.8479999999999999</v>
      </c>
      <c r="AU2051" s="1">
        <f t="shared" si="259"/>
        <v>2.5071843238993039</v>
      </c>
      <c r="AV2051" s="1">
        <f t="shared" si="260"/>
        <v>1.8918177997380308</v>
      </c>
      <c r="AW2051" s="1">
        <f t="shared" si="261"/>
        <v>1.2764512755767576</v>
      </c>
    </row>
    <row r="2052" spans="1:49" x14ac:dyDescent="0.2">
      <c r="A2052">
        <v>2050</v>
      </c>
      <c r="B2052" t="s">
        <v>39875</v>
      </c>
      <c r="C2052" t="s">
        <v>39874</v>
      </c>
      <c r="F2052" t="s">
        <v>39873</v>
      </c>
      <c r="G2052" t="s">
        <v>3</v>
      </c>
      <c r="H2052" t="s">
        <v>2</v>
      </c>
      <c r="I2052" t="s">
        <v>39872</v>
      </c>
      <c r="J2052">
        <v>60006793</v>
      </c>
      <c r="K2052" t="s">
        <v>929</v>
      </c>
      <c r="L2052" t="s">
        <v>928</v>
      </c>
      <c r="M2052" t="s">
        <v>206</v>
      </c>
      <c r="N2052">
        <v>3</v>
      </c>
      <c r="O2052" t="s">
        <v>39871</v>
      </c>
      <c r="P2052" t="s">
        <v>39870</v>
      </c>
      <c r="Q2052" t="s">
        <v>4163</v>
      </c>
      <c r="R2052" s="7">
        <v>43739</v>
      </c>
      <c r="S2052" s="8">
        <f t="shared" si="256"/>
        <v>2019</v>
      </c>
      <c r="T2052" s="8">
        <v>2019</v>
      </c>
      <c r="U2052" s="8">
        <f t="shared" si="257"/>
        <v>3</v>
      </c>
      <c r="V2052" s="7">
        <v>43739</v>
      </c>
      <c r="W2052" t="s">
        <v>1129</v>
      </c>
      <c r="X2052" s="2">
        <v>1.2849999999999999</v>
      </c>
      <c r="Y2052" s="6">
        <f t="shared" si="262"/>
        <v>3.4302341101412136E-2</v>
      </c>
      <c r="AB2052">
        <v>86430</v>
      </c>
      <c r="AC2052">
        <v>20724292</v>
      </c>
      <c r="AD2052" t="s">
        <v>1</v>
      </c>
      <c r="AE2052">
        <v>11</v>
      </c>
      <c r="AF2052">
        <v>20</v>
      </c>
      <c r="AG2052">
        <v>2357</v>
      </c>
      <c r="AI2052" t="s">
        <v>39869</v>
      </c>
      <c r="AJ2052" t="s">
        <v>39868</v>
      </c>
      <c r="AK2052" t="s">
        <v>39867</v>
      </c>
      <c r="AL2052">
        <v>14</v>
      </c>
      <c r="AM2052" s="5">
        <f t="shared" si="258"/>
        <v>4.666666666666667</v>
      </c>
      <c r="AN2052" s="4">
        <f t="shared" si="263"/>
        <v>7.0680297866969584E-3</v>
      </c>
      <c r="AO2052" s="3"/>
      <c r="AP2052">
        <v>1</v>
      </c>
      <c r="AQ2052" t="s">
        <v>204</v>
      </c>
      <c r="AR2052" t="s">
        <v>39866</v>
      </c>
      <c r="AS2052" t="s">
        <v>12944</v>
      </c>
      <c r="AT2052" s="2">
        <v>4.8479999999999999</v>
      </c>
      <c r="AU2052" s="1">
        <f t="shared" si="259"/>
        <v>2.6132047706997579</v>
      </c>
      <c r="AV2052" s="1">
        <f t="shared" si="260"/>
        <v>2.068518544405455</v>
      </c>
      <c r="AW2052" s="1">
        <f t="shared" si="261"/>
        <v>1.5238323181111511</v>
      </c>
    </row>
    <row r="2053" spans="1:49" x14ac:dyDescent="0.2">
      <c r="A2053">
        <v>2051</v>
      </c>
      <c r="B2053" t="s">
        <v>39865</v>
      </c>
      <c r="C2053" t="s">
        <v>39864</v>
      </c>
      <c r="F2053" t="s">
        <v>39863</v>
      </c>
      <c r="G2053" t="s">
        <v>3</v>
      </c>
      <c r="H2053" t="s">
        <v>2</v>
      </c>
      <c r="I2053" t="s">
        <v>39862</v>
      </c>
      <c r="J2053" t="s">
        <v>22517</v>
      </c>
      <c r="K2053" t="s">
        <v>22516</v>
      </c>
      <c r="L2053" t="s">
        <v>22515</v>
      </c>
      <c r="M2053" t="s">
        <v>22514</v>
      </c>
      <c r="N2053">
        <v>5</v>
      </c>
      <c r="O2053" t="s">
        <v>39861</v>
      </c>
      <c r="P2053" t="s">
        <v>39860</v>
      </c>
      <c r="Q2053" t="s">
        <v>39859</v>
      </c>
      <c r="R2053" s="7">
        <v>43739</v>
      </c>
      <c r="S2053" s="8">
        <f t="shared" si="256"/>
        <v>2019</v>
      </c>
      <c r="T2053" s="8">
        <v>2019</v>
      </c>
      <c r="U2053" s="8">
        <f t="shared" si="257"/>
        <v>3</v>
      </c>
      <c r="V2053" s="7">
        <v>43739</v>
      </c>
      <c r="W2053" t="s">
        <v>1129</v>
      </c>
      <c r="X2053" s="2">
        <v>1.2849999999999999</v>
      </c>
      <c r="Y2053" s="6">
        <f t="shared" si="262"/>
        <v>3.4302341101412136E-2</v>
      </c>
      <c r="AB2053">
        <v>86430</v>
      </c>
      <c r="AC2053">
        <v>20724292</v>
      </c>
      <c r="AD2053" t="s">
        <v>1</v>
      </c>
      <c r="AE2053">
        <v>11</v>
      </c>
      <c r="AF2053">
        <v>20</v>
      </c>
      <c r="AG2053">
        <v>2440</v>
      </c>
      <c r="AI2053" t="s">
        <v>39858</v>
      </c>
      <c r="AJ2053" t="s">
        <v>39857</v>
      </c>
      <c r="AK2053" t="s">
        <v>39856</v>
      </c>
      <c r="AL2053">
        <v>5</v>
      </c>
      <c r="AM2053" s="5">
        <f t="shared" si="258"/>
        <v>1.6666666666666667</v>
      </c>
      <c r="AN2053" s="4">
        <f t="shared" si="263"/>
        <v>2.5242963523917708E-3</v>
      </c>
      <c r="AO2053" s="3"/>
      <c r="AP2053">
        <v>1</v>
      </c>
      <c r="AQ2053" t="s">
        <v>475</v>
      </c>
      <c r="AR2053" t="s">
        <v>22507</v>
      </c>
      <c r="AS2053" t="s">
        <v>474</v>
      </c>
      <c r="AT2053" s="2">
        <v>4.8479999999999999</v>
      </c>
      <c r="AU2053" s="1">
        <f t="shared" si="259"/>
        <v>2.4768927676706025</v>
      </c>
      <c r="AV2053" s="1">
        <f t="shared" si="260"/>
        <v>1.8413318726901953</v>
      </c>
      <c r="AW2053" s="1">
        <f t="shared" si="261"/>
        <v>1.2057709777097878</v>
      </c>
    </row>
    <row r="2054" spans="1:49" x14ac:dyDescent="0.2">
      <c r="A2054">
        <v>2052</v>
      </c>
      <c r="B2054" t="s">
        <v>39855</v>
      </c>
      <c r="C2054" t="s">
        <v>39854</v>
      </c>
      <c r="F2054" t="s">
        <v>39853</v>
      </c>
      <c r="G2054" t="s">
        <v>3</v>
      </c>
      <c r="H2054" t="s">
        <v>2</v>
      </c>
      <c r="I2054" t="s">
        <v>39852</v>
      </c>
      <c r="J2054">
        <v>60003138</v>
      </c>
      <c r="K2054" t="s">
        <v>39851</v>
      </c>
      <c r="L2054" t="s">
        <v>5055</v>
      </c>
      <c r="M2054" t="s">
        <v>206</v>
      </c>
      <c r="N2054">
        <v>5</v>
      </c>
      <c r="O2054" t="s">
        <v>39850</v>
      </c>
      <c r="P2054" t="s">
        <v>39849</v>
      </c>
      <c r="Q2054" t="s">
        <v>39848</v>
      </c>
      <c r="R2054" s="7">
        <v>43739</v>
      </c>
      <c r="S2054" s="8">
        <f t="shared" si="256"/>
        <v>2019</v>
      </c>
      <c r="T2054" s="8">
        <v>2019</v>
      </c>
      <c r="U2054" s="8">
        <f t="shared" si="257"/>
        <v>3</v>
      </c>
      <c r="V2054" s="7">
        <v>43739</v>
      </c>
      <c r="W2054" t="s">
        <v>1129</v>
      </c>
      <c r="X2054" s="2">
        <v>1.2849999999999999</v>
      </c>
      <c r="Y2054" s="6">
        <f t="shared" si="262"/>
        <v>3.4302341101412136E-2</v>
      </c>
      <c r="AB2054">
        <v>86430</v>
      </c>
      <c r="AC2054">
        <v>20724292</v>
      </c>
      <c r="AD2054" t="s">
        <v>1</v>
      </c>
      <c r="AE2054">
        <v>11</v>
      </c>
      <c r="AF2054">
        <v>20</v>
      </c>
      <c r="AG2054">
        <v>2413</v>
      </c>
      <c r="AI2054" t="s">
        <v>39847</v>
      </c>
      <c r="AJ2054" t="s">
        <v>39846</v>
      </c>
      <c r="AK2054" t="s">
        <v>39845</v>
      </c>
      <c r="AL2054">
        <v>4</v>
      </c>
      <c r="AM2054" s="5">
        <f t="shared" si="258"/>
        <v>1.3333333333333333</v>
      </c>
      <c r="AN2054" s="4">
        <f t="shared" si="263"/>
        <v>2.0194370819134164E-3</v>
      </c>
      <c r="AO2054" s="3"/>
      <c r="AP2054">
        <v>1</v>
      </c>
      <c r="AR2054" t="s">
        <v>0</v>
      </c>
      <c r="AT2054" s="2">
        <v>4.8479999999999999</v>
      </c>
      <c r="AU2054" s="1">
        <f t="shared" si="259"/>
        <v>2.4617469895562518</v>
      </c>
      <c r="AV2054" s="1">
        <f t="shared" si="260"/>
        <v>1.8160889091662777</v>
      </c>
      <c r="AW2054" s="1">
        <f t="shared" si="261"/>
        <v>1.1704308287763032</v>
      </c>
    </row>
    <row r="2055" spans="1:49" x14ac:dyDescent="0.2">
      <c r="A2055">
        <v>2053</v>
      </c>
      <c r="B2055" t="s">
        <v>39844</v>
      </c>
      <c r="C2055" t="s">
        <v>39843</v>
      </c>
      <c r="F2055" t="s">
        <v>39842</v>
      </c>
      <c r="G2055" t="s">
        <v>3</v>
      </c>
      <c r="H2055" t="s">
        <v>2</v>
      </c>
      <c r="I2055" t="s">
        <v>2445</v>
      </c>
      <c r="J2055">
        <v>60024872</v>
      </c>
      <c r="K2055" t="s">
        <v>2510</v>
      </c>
      <c r="L2055" t="s">
        <v>773</v>
      </c>
      <c r="M2055" t="s">
        <v>85</v>
      </c>
      <c r="N2055">
        <v>3</v>
      </c>
      <c r="O2055" t="s">
        <v>39841</v>
      </c>
      <c r="P2055" t="s">
        <v>39840</v>
      </c>
      <c r="Q2055" t="s">
        <v>2509</v>
      </c>
      <c r="R2055" s="7">
        <v>43739</v>
      </c>
      <c r="S2055" s="8">
        <f t="shared" si="256"/>
        <v>2019</v>
      </c>
      <c r="T2055" s="8">
        <v>2019</v>
      </c>
      <c r="U2055" s="8">
        <f t="shared" si="257"/>
        <v>3</v>
      </c>
      <c r="V2055" s="7">
        <v>43739</v>
      </c>
      <c r="W2055" t="s">
        <v>1697</v>
      </c>
      <c r="X2055" s="2">
        <v>0.435</v>
      </c>
      <c r="Y2055" s="6">
        <f t="shared" si="262"/>
        <v>1.1612076559622007E-2</v>
      </c>
      <c r="AB2055">
        <v>21100829268</v>
      </c>
      <c r="AC2055">
        <v>20763417</v>
      </c>
      <c r="AD2055" t="s">
        <v>1</v>
      </c>
      <c r="AE2055">
        <v>9</v>
      </c>
      <c r="AF2055">
        <v>20</v>
      </c>
      <c r="AG2055">
        <v>4204</v>
      </c>
      <c r="AI2055" t="s">
        <v>39839</v>
      </c>
      <c r="AJ2055" t="s">
        <v>39838</v>
      </c>
      <c r="AK2055" t="s">
        <v>39837</v>
      </c>
      <c r="AL2055">
        <v>4</v>
      </c>
      <c r="AM2055" s="5">
        <f t="shared" si="258"/>
        <v>1.3333333333333333</v>
      </c>
      <c r="AN2055" s="4">
        <f t="shared" si="263"/>
        <v>2.0194370819134164E-3</v>
      </c>
      <c r="AO2055" s="3"/>
      <c r="AP2055">
        <v>1</v>
      </c>
      <c r="AQ2055" t="s">
        <v>574</v>
      </c>
      <c r="AR2055" t="s">
        <v>39836</v>
      </c>
      <c r="AS2055" t="s">
        <v>573</v>
      </c>
      <c r="AT2055" s="2" t="s">
        <v>14</v>
      </c>
      <c r="AU2055" s="1">
        <f t="shared" si="259"/>
        <v>0.87342847163094284</v>
      </c>
      <c r="AV2055" s="1">
        <f t="shared" si="260"/>
        <v>0.68157568207677122</v>
      </c>
      <c r="AW2055" s="1">
        <f t="shared" si="261"/>
        <v>0.48972289252259932</v>
      </c>
    </row>
    <row r="2056" spans="1:49" x14ac:dyDescent="0.2">
      <c r="A2056">
        <v>2054</v>
      </c>
      <c r="B2056" t="s">
        <v>39835</v>
      </c>
      <c r="C2056" t="s">
        <v>39834</v>
      </c>
      <c r="F2056" t="s">
        <v>39833</v>
      </c>
      <c r="G2056" t="s">
        <v>3</v>
      </c>
      <c r="H2056" t="s">
        <v>2</v>
      </c>
      <c r="I2056" t="s">
        <v>39832</v>
      </c>
      <c r="J2056" t="s">
        <v>39831</v>
      </c>
      <c r="K2056" t="s">
        <v>39830</v>
      </c>
      <c r="L2056" t="s">
        <v>39829</v>
      </c>
      <c r="M2056" t="s">
        <v>39828</v>
      </c>
      <c r="N2056">
        <v>10</v>
      </c>
      <c r="O2056" t="s">
        <v>39827</v>
      </c>
      <c r="P2056" t="s">
        <v>39826</v>
      </c>
      <c r="Q2056" t="s">
        <v>39825</v>
      </c>
      <c r="R2056" s="7">
        <v>43739</v>
      </c>
      <c r="S2056" s="8">
        <f t="shared" si="256"/>
        <v>2019</v>
      </c>
      <c r="T2056" s="8">
        <v>2019</v>
      </c>
      <c r="U2056" s="8">
        <f t="shared" si="257"/>
        <v>3</v>
      </c>
      <c r="V2056" s="7">
        <v>43739</v>
      </c>
      <c r="W2056" t="s">
        <v>1129</v>
      </c>
      <c r="X2056" s="2">
        <v>1.2849999999999999</v>
      </c>
      <c r="Y2056" s="6">
        <f t="shared" si="262"/>
        <v>3.4302341101412136E-2</v>
      </c>
      <c r="AB2056">
        <v>86430</v>
      </c>
      <c r="AC2056">
        <v>20724292</v>
      </c>
      <c r="AD2056" t="s">
        <v>1</v>
      </c>
      <c r="AE2056">
        <v>11</v>
      </c>
      <c r="AF2056">
        <v>20</v>
      </c>
      <c r="AG2056">
        <v>2445</v>
      </c>
      <c r="AI2056" t="s">
        <v>39824</v>
      </c>
      <c r="AJ2056" t="s">
        <v>39823</v>
      </c>
      <c r="AK2056" t="s">
        <v>39822</v>
      </c>
      <c r="AL2056">
        <v>3</v>
      </c>
      <c r="AM2056" s="5">
        <f t="shared" si="258"/>
        <v>1</v>
      </c>
      <c r="AN2056" s="4">
        <f t="shared" si="263"/>
        <v>1.5145778114350624E-3</v>
      </c>
      <c r="AO2056" s="3"/>
      <c r="AP2056">
        <v>1</v>
      </c>
      <c r="AR2056" t="s">
        <v>0</v>
      </c>
      <c r="AT2056" s="2">
        <v>4.8479999999999999</v>
      </c>
      <c r="AU2056" s="1">
        <f t="shared" si="259"/>
        <v>2.4466012114419011</v>
      </c>
      <c r="AV2056" s="1">
        <f t="shared" si="260"/>
        <v>1.7908459456423598</v>
      </c>
      <c r="AW2056" s="1">
        <f t="shared" si="261"/>
        <v>1.1350906798428184</v>
      </c>
    </row>
    <row r="2057" spans="1:49" x14ac:dyDescent="0.2">
      <c r="A2057">
        <v>2055</v>
      </c>
      <c r="B2057" t="s">
        <v>39821</v>
      </c>
      <c r="C2057" t="s">
        <v>39820</v>
      </c>
      <c r="F2057" t="s">
        <v>39819</v>
      </c>
      <c r="G2057" t="s">
        <v>3</v>
      </c>
      <c r="H2057" t="s">
        <v>2</v>
      </c>
      <c r="I2057" t="s">
        <v>39818</v>
      </c>
      <c r="J2057" t="s">
        <v>39817</v>
      </c>
      <c r="K2057" t="s">
        <v>39816</v>
      </c>
      <c r="L2057" t="s">
        <v>39815</v>
      </c>
      <c r="M2057" t="s">
        <v>637</v>
      </c>
      <c r="N2057">
        <v>4</v>
      </c>
      <c r="O2057" t="s">
        <v>39814</v>
      </c>
      <c r="P2057" t="s">
        <v>39813</v>
      </c>
      <c r="Q2057" t="s">
        <v>39812</v>
      </c>
      <c r="R2057" s="7">
        <v>43739</v>
      </c>
      <c r="S2057" s="8">
        <f t="shared" si="256"/>
        <v>2019</v>
      </c>
      <c r="T2057" s="8">
        <v>2019</v>
      </c>
      <c r="U2057" s="8">
        <f t="shared" si="257"/>
        <v>3</v>
      </c>
      <c r="V2057" s="7">
        <v>43739</v>
      </c>
      <c r="W2057" t="s">
        <v>1129</v>
      </c>
      <c r="X2057" s="2">
        <v>1.2849999999999999</v>
      </c>
      <c r="Y2057" s="6">
        <f t="shared" si="262"/>
        <v>3.4302341101412136E-2</v>
      </c>
      <c r="AB2057">
        <v>86430</v>
      </c>
      <c r="AC2057">
        <v>20724292</v>
      </c>
      <c r="AD2057" t="s">
        <v>1</v>
      </c>
      <c r="AE2057">
        <v>11</v>
      </c>
      <c r="AF2057">
        <v>20</v>
      </c>
      <c r="AG2057">
        <v>2388</v>
      </c>
      <c r="AI2057" t="s">
        <v>39811</v>
      </c>
      <c r="AJ2057" t="s">
        <v>39810</v>
      </c>
      <c r="AK2057" t="s">
        <v>39809</v>
      </c>
      <c r="AL2057">
        <v>3</v>
      </c>
      <c r="AM2057" s="5">
        <f t="shared" si="258"/>
        <v>1</v>
      </c>
      <c r="AN2057" s="4">
        <f t="shared" si="263"/>
        <v>1.5145778114350624E-3</v>
      </c>
      <c r="AO2057" s="3"/>
      <c r="AP2057">
        <v>1</v>
      </c>
      <c r="AQ2057" t="s">
        <v>197</v>
      </c>
      <c r="AR2057" t="s">
        <v>39808</v>
      </c>
      <c r="AS2057" t="s">
        <v>196</v>
      </c>
      <c r="AT2057" s="2">
        <v>4.8479999999999999</v>
      </c>
      <c r="AU2057" s="1">
        <f t="shared" si="259"/>
        <v>2.4466012114419011</v>
      </c>
      <c r="AV2057" s="1">
        <f t="shared" si="260"/>
        <v>1.7908459456423598</v>
      </c>
      <c r="AW2057" s="1">
        <f t="shared" si="261"/>
        <v>1.1350906798428184</v>
      </c>
    </row>
    <row r="2058" spans="1:49" x14ac:dyDescent="0.2">
      <c r="A2058">
        <v>2056</v>
      </c>
      <c r="B2058" t="s">
        <v>39807</v>
      </c>
      <c r="C2058" t="s">
        <v>39806</v>
      </c>
      <c r="F2058" t="s">
        <v>39805</v>
      </c>
      <c r="G2058" t="s">
        <v>3</v>
      </c>
      <c r="H2058" t="s">
        <v>2</v>
      </c>
      <c r="I2058" t="s">
        <v>4249</v>
      </c>
      <c r="J2058">
        <v>60012630</v>
      </c>
      <c r="K2058" t="s">
        <v>39804</v>
      </c>
      <c r="L2058" t="s">
        <v>441</v>
      </c>
      <c r="M2058" t="s">
        <v>139</v>
      </c>
      <c r="N2058">
        <v>3</v>
      </c>
      <c r="O2058" t="s">
        <v>39803</v>
      </c>
      <c r="P2058" t="s">
        <v>39802</v>
      </c>
      <c r="Q2058" t="s">
        <v>39801</v>
      </c>
      <c r="R2058" s="7">
        <v>43739</v>
      </c>
      <c r="S2058" s="8">
        <f t="shared" si="256"/>
        <v>2019</v>
      </c>
      <c r="T2058" s="8">
        <v>2019</v>
      </c>
      <c r="U2058" s="8">
        <f t="shared" si="257"/>
        <v>3</v>
      </c>
      <c r="V2058" s="7">
        <v>43739</v>
      </c>
      <c r="W2058" t="s">
        <v>1129</v>
      </c>
      <c r="X2058" s="2">
        <v>1.2849999999999999</v>
      </c>
      <c r="Y2058" s="6">
        <f t="shared" si="262"/>
        <v>3.4302341101412136E-2</v>
      </c>
      <c r="AB2058">
        <v>86430</v>
      </c>
      <c r="AC2058">
        <v>20724292</v>
      </c>
      <c r="AD2058" t="s">
        <v>1</v>
      </c>
      <c r="AE2058">
        <v>11</v>
      </c>
      <c r="AF2058">
        <v>20</v>
      </c>
      <c r="AG2058">
        <v>2381</v>
      </c>
      <c r="AI2058" t="s">
        <v>39800</v>
      </c>
      <c r="AJ2058" t="s">
        <v>39799</v>
      </c>
      <c r="AK2058" t="s">
        <v>39798</v>
      </c>
      <c r="AL2058">
        <v>9</v>
      </c>
      <c r="AM2058" s="5">
        <f t="shared" si="258"/>
        <v>3</v>
      </c>
      <c r="AN2058" s="4">
        <f t="shared" si="263"/>
        <v>4.5437334343051876E-3</v>
      </c>
      <c r="AO2058" s="3"/>
      <c r="AP2058">
        <v>1</v>
      </c>
      <c r="AR2058" t="s">
        <v>0</v>
      </c>
      <c r="AT2058" s="2">
        <v>4.8479999999999999</v>
      </c>
      <c r="AU2058" s="1">
        <f t="shared" si="259"/>
        <v>2.5374758801280048</v>
      </c>
      <c r="AV2058" s="1">
        <f t="shared" si="260"/>
        <v>1.9423037267858663</v>
      </c>
      <c r="AW2058" s="1">
        <f t="shared" si="261"/>
        <v>1.3471315734437272</v>
      </c>
    </row>
    <row r="2059" spans="1:49" x14ac:dyDescent="0.2">
      <c r="A2059">
        <v>2057</v>
      </c>
      <c r="B2059" t="s">
        <v>39797</v>
      </c>
      <c r="C2059" t="s">
        <v>39796</v>
      </c>
      <c r="F2059" t="s">
        <v>39795</v>
      </c>
      <c r="G2059" t="s">
        <v>3</v>
      </c>
      <c r="H2059" t="s">
        <v>2</v>
      </c>
      <c r="I2059" t="s">
        <v>39794</v>
      </c>
      <c r="J2059" t="s">
        <v>39793</v>
      </c>
      <c r="K2059" t="s">
        <v>39792</v>
      </c>
      <c r="L2059" t="s">
        <v>39791</v>
      </c>
      <c r="M2059" t="s">
        <v>1085</v>
      </c>
      <c r="N2059">
        <v>4</v>
      </c>
      <c r="O2059" t="s">
        <v>39790</v>
      </c>
      <c r="P2059" t="s">
        <v>39789</v>
      </c>
      <c r="Q2059" t="s">
        <v>39788</v>
      </c>
      <c r="R2059" s="7">
        <v>43739</v>
      </c>
      <c r="S2059" s="8">
        <f t="shared" si="256"/>
        <v>2019</v>
      </c>
      <c r="T2059" s="8">
        <v>2019</v>
      </c>
      <c r="U2059" s="8">
        <f t="shared" si="257"/>
        <v>3</v>
      </c>
      <c r="V2059" s="7">
        <v>43739</v>
      </c>
      <c r="W2059" t="s">
        <v>1697</v>
      </c>
      <c r="X2059" s="2">
        <v>0.435</v>
      </c>
      <c r="Y2059" s="6">
        <f t="shared" si="262"/>
        <v>1.1612076559622007E-2</v>
      </c>
      <c r="AB2059">
        <v>21100829268</v>
      </c>
      <c r="AC2059">
        <v>20763417</v>
      </c>
      <c r="AD2059" t="s">
        <v>1</v>
      </c>
      <c r="AE2059">
        <v>9</v>
      </c>
      <c r="AF2059">
        <v>20</v>
      </c>
      <c r="AG2059">
        <v>4347</v>
      </c>
      <c r="AI2059" t="s">
        <v>39787</v>
      </c>
      <c r="AJ2059" t="s">
        <v>39786</v>
      </c>
      <c r="AK2059" t="s">
        <v>39785</v>
      </c>
      <c r="AL2059">
        <v>7</v>
      </c>
      <c r="AM2059" s="5">
        <f t="shared" si="258"/>
        <v>2.3333333333333335</v>
      </c>
      <c r="AN2059" s="4">
        <f t="shared" si="263"/>
        <v>3.5340148933484792E-3</v>
      </c>
      <c r="AO2059" s="3"/>
      <c r="AP2059">
        <v>1</v>
      </c>
      <c r="AR2059" t="s">
        <v>0</v>
      </c>
      <c r="AT2059" s="2" t="s">
        <v>14</v>
      </c>
      <c r="AU2059" s="1">
        <f t="shared" si="259"/>
        <v>0.91886580597399481</v>
      </c>
      <c r="AV2059" s="1">
        <f t="shared" si="260"/>
        <v>0.75730457264852435</v>
      </c>
      <c r="AW2059" s="1">
        <f t="shared" si="261"/>
        <v>0.59574333932305379</v>
      </c>
    </row>
    <row r="2060" spans="1:49" x14ac:dyDescent="0.2">
      <c r="A2060">
        <v>2058</v>
      </c>
      <c r="B2060" t="s">
        <v>39784</v>
      </c>
      <c r="C2060" t="s">
        <v>39783</v>
      </c>
      <c r="F2060" t="s">
        <v>39782</v>
      </c>
      <c r="G2060" t="s">
        <v>3</v>
      </c>
      <c r="H2060" t="s">
        <v>2</v>
      </c>
      <c r="I2060" t="s">
        <v>39781</v>
      </c>
      <c r="J2060">
        <v>60078085</v>
      </c>
      <c r="K2060" t="s">
        <v>30373</v>
      </c>
      <c r="L2060" t="s">
        <v>39780</v>
      </c>
      <c r="M2060" t="s">
        <v>32</v>
      </c>
      <c r="N2060">
        <v>5</v>
      </c>
      <c r="O2060" t="s">
        <v>39779</v>
      </c>
      <c r="P2060" t="s">
        <v>39778</v>
      </c>
      <c r="Q2060" t="s">
        <v>39777</v>
      </c>
      <c r="R2060" s="7">
        <v>43739</v>
      </c>
      <c r="S2060" s="8">
        <f t="shared" si="256"/>
        <v>2019</v>
      </c>
      <c r="T2060" s="8">
        <v>2019</v>
      </c>
      <c r="U2060" s="8">
        <f t="shared" si="257"/>
        <v>3</v>
      </c>
      <c r="V2060" s="7">
        <v>43739</v>
      </c>
      <c r="W2060" t="s">
        <v>1129</v>
      </c>
      <c r="X2060" s="2">
        <v>1.2849999999999999</v>
      </c>
      <c r="Y2060" s="6">
        <f t="shared" si="262"/>
        <v>3.4302341101412136E-2</v>
      </c>
      <c r="AB2060">
        <v>86430</v>
      </c>
      <c r="AC2060">
        <v>20724292</v>
      </c>
      <c r="AD2060" t="s">
        <v>1</v>
      </c>
      <c r="AE2060">
        <v>11</v>
      </c>
      <c r="AF2060">
        <v>20</v>
      </c>
      <c r="AG2060">
        <v>2422</v>
      </c>
      <c r="AI2060" t="s">
        <v>39776</v>
      </c>
      <c r="AJ2060" t="s">
        <v>39775</v>
      </c>
      <c r="AK2060" t="s">
        <v>39774</v>
      </c>
      <c r="AL2060">
        <v>6</v>
      </c>
      <c r="AM2060" s="5">
        <f t="shared" si="258"/>
        <v>2</v>
      </c>
      <c r="AN2060" s="4">
        <f t="shared" si="263"/>
        <v>3.0291556228701248E-3</v>
      </c>
      <c r="AO2060" s="3"/>
      <c r="AP2060">
        <v>1</v>
      </c>
      <c r="AQ2060" t="s">
        <v>1169</v>
      </c>
      <c r="AR2060" t="s">
        <v>0</v>
      </c>
      <c r="AS2060" t="s">
        <v>2031</v>
      </c>
      <c r="AT2060" s="2">
        <v>4.8479999999999999</v>
      </c>
      <c r="AU2060" s="1">
        <f t="shared" si="259"/>
        <v>2.4920385457849532</v>
      </c>
      <c r="AV2060" s="1">
        <f t="shared" si="260"/>
        <v>1.8665748362141128</v>
      </c>
      <c r="AW2060" s="1">
        <f t="shared" si="261"/>
        <v>1.2411111266432728</v>
      </c>
    </row>
    <row r="2061" spans="1:49" x14ac:dyDescent="0.2">
      <c r="A2061">
        <v>2059</v>
      </c>
      <c r="B2061" t="s">
        <v>39773</v>
      </c>
      <c r="C2061" t="s">
        <v>39772</v>
      </c>
      <c r="F2061" t="s">
        <v>39771</v>
      </c>
      <c r="G2061" t="s">
        <v>3</v>
      </c>
      <c r="H2061" t="s">
        <v>2</v>
      </c>
      <c r="I2061" t="s">
        <v>39770</v>
      </c>
      <c r="J2061" t="s">
        <v>39769</v>
      </c>
      <c r="K2061" t="s">
        <v>39768</v>
      </c>
      <c r="L2061" t="s">
        <v>39767</v>
      </c>
      <c r="M2061" t="s">
        <v>2255</v>
      </c>
      <c r="N2061">
        <v>12</v>
      </c>
      <c r="O2061" t="s">
        <v>39766</v>
      </c>
      <c r="P2061" t="s">
        <v>39765</v>
      </c>
      <c r="Q2061" t="s">
        <v>39764</v>
      </c>
      <c r="R2061" s="7">
        <v>43739</v>
      </c>
      <c r="S2061" s="8">
        <f t="shared" si="256"/>
        <v>2019</v>
      </c>
      <c r="T2061" s="8">
        <v>2019</v>
      </c>
      <c r="U2061" s="8">
        <f t="shared" si="257"/>
        <v>3</v>
      </c>
      <c r="V2061" s="7">
        <v>43739</v>
      </c>
      <c r="W2061" t="s">
        <v>1129</v>
      </c>
      <c r="X2061" s="2">
        <v>1.2849999999999999</v>
      </c>
      <c r="Y2061" s="6">
        <f t="shared" si="262"/>
        <v>3.4302341101412136E-2</v>
      </c>
      <c r="AB2061">
        <v>86430</v>
      </c>
      <c r="AC2061">
        <v>20724292</v>
      </c>
      <c r="AD2061" t="s">
        <v>1</v>
      </c>
      <c r="AE2061">
        <v>11</v>
      </c>
      <c r="AF2061">
        <v>20</v>
      </c>
      <c r="AG2061">
        <v>2456</v>
      </c>
      <c r="AI2061" t="s">
        <v>39763</v>
      </c>
      <c r="AJ2061" t="s">
        <v>39762</v>
      </c>
      <c r="AK2061" t="s">
        <v>39761</v>
      </c>
      <c r="AL2061">
        <v>0</v>
      </c>
      <c r="AM2061" s="5">
        <f t="shared" si="258"/>
        <v>0</v>
      </c>
      <c r="AN2061" s="4">
        <f t="shared" si="263"/>
        <v>0</v>
      </c>
      <c r="AO2061" s="3"/>
      <c r="AP2061">
        <v>1</v>
      </c>
      <c r="AQ2061" t="s">
        <v>16</v>
      </c>
      <c r="AR2061">
        <v>31570472</v>
      </c>
      <c r="AS2061" t="s">
        <v>15</v>
      </c>
      <c r="AT2061" s="2">
        <v>4.8479999999999999</v>
      </c>
      <c r="AU2061" s="1">
        <f t="shared" si="259"/>
        <v>2.4011638770988495</v>
      </c>
      <c r="AV2061" s="1">
        <f t="shared" si="260"/>
        <v>1.7151170550706067</v>
      </c>
      <c r="AW2061" s="1">
        <f t="shared" si="261"/>
        <v>1.029070233042364</v>
      </c>
    </row>
    <row r="2062" spans="1:49" x14ac:dyDescent="0.2">
      <c r="A2062">
        <v>2060</v>
      </c>
      <c r="B2062" t="s">
        <v>39760</v>
      </c>
      <c r="C2062" t="s">
        <v>39759</v>
      </c>
      <c r="F2062" t="s">
        <v>39758</v>
      </c>
      <c r="G2062" t="s">
        <v>3</v>
      </c>
      <c r="H2062" t="s">
        <v>2</v>
      </c>
      <c r="I2062" t="s">
        <v>4346</v>
      </c>
      <c r="J2062" t="s">
        <v>39757</v>
      </c>
      <c r="K2062" t="s">
        <v>39756</v>
      </c>
      <c r="L2062" t="s">
        <v>39755</v>
      </c>
      <c r="M2062" t="s">
        <v>2891</v>
      </c>
      <c r="N2062">
        <v>5</v>
      </c>
      <c r="O2062" t="s">
        <v>39754</v>
      </c>
      <c r="P2062" t="s">
        <v>39753</v>
      </c>
      <c r="Q2062" t="s">
        <v>39752</v>
      </c>
      <c r="R2062" s="7">
        <v>43739</v>
      </c>
      <c r="S2062" s="8">
        <f t="shared" si="256"/>
        <v>2019</v>
      </c>
      <c r="T2062" s="8">
        <v>2019</v>
      </c>
      <c r="U2062" s="8">
        <f t="shared" si="257"/>
        <v>3</v>
      </c>
      <c r="V2062" s="7">
        <v>43739</v>
      </c>
      <c r="W2062" t="s">
        <v>1129</v>
      </c>
      <c r="X2062" s="2">
        <v>1.2849999999999999</v>
      </c>
      <c r="Y2062" s="6">
        <f t="shared" si="262"/>
        <v>3.4302341101412136E-2</v>
      </c>
      <c r="AB2062">
        <v>86430</v>
      </c>
      <c r="AC2062">
        <v>20724292</v>
      </c>
      <c r="AD2062" t="s">
        <v>1</v>
      </c>
      <c r="AE2062">
        <v>11</v>
      </c>
      <c r="AF2062">
        <v>20</v>
      </c>
      <c r="AG2062">
        <v>2410</v>
      </c>
      <c r="AI2062" t="s">
        <v>39751</v>
      </c>
      <c r="AJ2062" t="s">
        <v>39750</v>
      </c>
      <c r="AK2062" t="s">
        <v>39749</v>
      </c>
      <c r="AL2062">
        <v>5</v>
      </c>
      <c r="AM2062" s="5">
        <f t="shared" si="258"/>
        <v>1.6666666666666667</v>
      </c>
      <c r="AN2062" s="4">
        <f t="shared" si="263"/>
        <v>2.5242963523917708E-3</v>
      </c>
      <c r="AO2062" s="3"/>
      <c r="AP2062">
        <v>1</v>
      </c>
      <c r="AQ2062" t="s">
        <v>16</v>
      </c>
      <c r="AR2062">
        <v>41771479</v>
      </c>
      <c r="AS2062" t="s">
        <v>15</v>
      </c>
      <c r="AT2062" s="2">
        <v>4.8479999999999999</v>
      </c>
      <c r="AU2062" s="1">
        <f t="shared" si="259"/>
        <v>2.4768927676706025</v>
      </c>
      <c r="AV2062" s="1">
        <f t="shared" si="260"/>
        <v>1.8413318726901953</v>
      </c>
      <c r="AW2062" s="1">
        <f t="shared" si="261"/>
        <v>1.2057709777097878</v>
      </c>
    </row>
    <row r="2063" spans="1:49" x14ac:dyDescent="0.2">
      <c r="A2063">
        <v>2061</v>
      </c>
      <c r="B2063" t="s">
        <v>39748</v>
      </c>
      <c r="C2063" t="s">
        <v>39747</v>
      </c>
      <c r="F2063" t="s">
        <v>39746</v>
      </c>
      <c r="G2063" t="s">
        <v>3</v>
      </c>
      <c r="H2063" t="s">
        <v>2</v>
      </c>
      <c r="I2063" t="s">
        <v>39745</v>
      </c>
      <c r="J2063">
        <v>60009037</v>
      </c>
      <c r="K2063" t="s">
        <v>423</v>
      </c>
      <c r="L2063" t="s">
        <v>422</v>
      </c>
      <c r="M2063" t="s">
        <v>45</v>
      </c>
      <c r="N2063">
        <v>5</v>
      </c>
      <c r="O2063" t="s">
        <v>39744</v>
      </c>
      <c r="P2063" t="s">
        <v>39743</v>
      </c>
      <c r="Q2063" t="s">
        <v>39742</v>
      </c>
      <c r="R2063" s="7">
        <v>43739</v>
      </c>
      <c r="S2063" s="8">
        <f t="shared" si="256"/>
        <v>2019</v>
      </c>
      <c r="T2063" s="8">
        <v>2019</v>
      </c>
      <c r="U2063" s="8">
        <f t="shared" si="257"/>
        <v>3</v>
      </c>
      <c r="V2063" s="7">
        <v>43739</v>
      </c>
      <c r="W2063" t="s">
        <v>1129</v>
      </c>
      <c r="X2063" s="2">
        <v>1.2849999999999999</v>
      </c>
      <c r="Y2063" s="6">
        <f t="shared" si="262"/>
        <v>3.4302341101412136E-2</v>
      </c>
      <c r="AB2063">
        <v>86430</v>
      </c>
      <c r="AC2063">
        <v>20724292</v>
      </c>
      <c r="AD2063" t="s">
        <v>1</v>
      </c>
      <c r="AE2063">
        <v>11</v>
      </c>
      <c r="AF2063">
        <v>20</v>
      </c>
      <c r="AG2063">
        <v>2442</v>
      </c>
      <c r="AI2063" t="s">
        <v>39741</v>
      </c>
      <c r="AJ2063" t="s">
        <v>39740</v>
      </c>
      <c r="AK2063" t="s">
        <v>39739</v>
      </c>
      <c r="AL2063">
        <v>3</v>
      </c>
      <c r="AM2063" s="5">
        <f t="shared" si="258"/>
        <v>1</v>
      </c>
      <c r="AN2063" s="4">
        <f t="shared" si="263"/>
        <v>1.5145778114350624E-3</v>
      </c>
      <c r="AO2063" s="3"/>
      <c r="AP2063">
        <v>1</v>
      </c>
      <c r="AQ2063" t="s">
        <v>197</v>
      </c>
      <c r="AR2063" t="s">
        <v>0</v>
      </c>
      <c r="AS2063" t="s">
        <v>196</v>
      </c>
      <c r="AT2063" s="2">
        <v>4.8479999999999999</v>
      </c>
      <c r="AU2063" s="1">
        <f t="shared" si="259"/>
        <v>2.4466012114419011</v>
      </c>
      <c r="AV2063" s="1">
        <f t="shared" si="260"/>
        <v>1.7908459456423598</v>
      </c>
      <c r="AW2063" s="1">
        <f t="shared" si="261"/>
        <v>1.1350906798428184</v>
      </c>
    </row>
    <row r="2064" spans="1:49" x14ac:dyDescent="0.2">
      <c r="A2064">
        <v>2062</v>
      </c>
      <c r="B2064" t="s">
        <v>39738</v>
      </c>
      <c r="C2064" t="s">
        <v>39737</v>
      </c>
      <c r="F2064" t="s">
        <v>39736</v>
      </c>
      <c r="G2064" t="s">
        <v>3</v>
      </c>
      <c r="H2064" t="s">
        <v>2</v>
      </c>
      <c r="I2064" t="s">
        <v>3150</v>
      </c>
      <c r="J2064" t="s">
        <v>39735</v>
      </c>
      <c r="K2064" t="s">
        <v>39734</v>
      </c>
      <c r="L2064" t="s">
        <v>39733</v>
      </c>
      <c r="M2064" t="s">
        <v>2820</v>
      </c>
      <c r="N2064">
        <v>8</v>
      </c>
      <c r="O2064" t="s">
        <v>39732</v>
      </c>
      <c r="P2064" t="s">
        <v>39731</v>
      </c>
      <c r="Q2064" t="s">
        <v>39730</v>
      </c>
      <c r="R2064" s="7">
        <v>43739</v>
      </c>
      <c r="S2064" s="8">
        <f t="shared" si="256"/>
        <v>2019</v>
      </c>
      <c r="T2064" s="8">
        <v>2019</v>
      </c>
      <c r="U2064" s="8">
        <f t="shared" si="257"/>
        <v>3</v>
      </c>
      <c r="V2064" s="7">
        <v>43739</v>
      </c>
      <c r="W2064" t="s">
        <v>1129</v>
      </c>
      <c r="X2064" s="2">
        <v>1.2849999999999999</v>
      </c>
      <c r="Y2064" s="6">
        <f t="shared" si="262"/>
        <v>3.4302341101412136E-2</v>
      </c>
      <c r="AB2064">
        <v>86430</v>
      </c>
      <c r="AC2064">
        <v>20724292</v>
      </c>
      <c r="AD2064" t="s">
        <v>1</v>
      </c>
      <c r="AE2064">
        <v>11</v>
      </c>
      <c r="AF2064">
        <v>20</v>
      </c>
      <c r="AG2064">
        <v>2380</v>
      </c>
      <c r="AI2064" t="s">
        <v>39729</v>
      </c>
      <c r="AJ2064" t="s">
        <v>39728</v>
      </c>
      <c r="AK2064" t="s">
        <v>39727</v>
      </c>
      <c r="AL2064">
        <v>20</v>
      </c>
      <c r="AM2064" s="5">
        <f t="shared" si="258"/>
        <v>6.666666666666667</v>
      </c>
      <c r="AN2064" s="4">
        <f t="shared" si="263"/>
        <v>1.0097185409567083E-2</v>
      </c>
      <c r="AO2064" s="3"/>
      <c r="AP2064">
        <v>1</v>
      </c>
      <c r="AQ2064" t="s">
        <v>16</v>
      </c>
      <c r="AR2064">
        <v>41631179</v>
      </c>
      <c r="AS2064" t="s">
        <v>15</v>
      </c>
      <c r="AT2064" s="2">
        <v>4.8479999999999999</v>
      </c>
      <c r="AU2064" s="1">
        <f t="shared" si="259"/>
        <v>2.704079439385862</v>
      </c>
      <c r="AV2064" s="1">
        <f t="shared" si="260"/>
        <v>2.2199763255489611</v>
      </c>
      <c r="AW2064" s="1">
        <f t="shared" si="261"/>
        <v>1.7358732117120599</v>
      </c>
    </row>
    <row r="2065" spans="1:49" x14ac:dyDescent="0.2">
      <c r="A2065">
        <v>2063</v>
      </c>
      <c r="B2065" t="s">
        <v>39726</v>
      </c>
      <c r="C2065" t="s">
        <v>39725</v>
      </c>
      <c r="F2065" t="s">
        <v>39724</v>
      </c>
      <c r="G2065" t="s">
        <v>3</v>
      </c>
      <c r="H2065" t="s">
        <v>2</v>
      </c>
      <c r="I2065" t="s">
        <v>39723</v>
      </c>
      <c r="J2065" t="s">
        <v>39722</v>
      </c>
      <c r="K2065" t="s">
        <v>39721</v>
      </c>
      <c r="L2065" t="s">
        <v>39720</v>
      </c>
      <c r="M2065" t="s">
        <v>13</v>
      </c>
      <c r="N2065">
        <v>3</v>
      </c>
      <c r="O2065" t="s">
        <v>39719</v>
      </c>
      <c r="P2065" t="s">
        <v>39718</v>
      </c>
      <c r="Q2065" t="s">
        <v>39717</v>
      </c>
      <c r="R2065" s="7">
        <v>43739</v>
      </c>
      <c r="S2065" s="8">
        <f t="shared" si="256"/>
        <v>2019</v>
      </c>
      <c r="T2065" s="8">
        <v>2019</v>
      </c>
      <c r="U2065" s="8">
        <f t="shared" si="257"/>
        <v>3</v>
      </c>
      <c r="V2065" s="7">
        <v>43739</v>
      </c>
      <c r="W2065" t="s">
        <v>123</v>
      </c>
      <c r="X2065" s="2">
        <v>1.23</v>
      </c>
      <c r="Y2065" s="6">
        <f t="shared" si="262"/>
        <v>3.2834147513413951E-2</v>
      </c>
      <c r="AA2065">
        <v>21622337</v>
      </c>
      <c r="AB2065">
        <v>21100203111</v>
      </c>
      <c r="AC2065">
        <v>21622345</v>
      </c>
      <c r="AD2065" t="s">
        <v>1</v>
      </c>
      <c r="AE2065">
        <v>8</v>
      </c>
      <c r="AF2065">
        <v>5</v>
      </c>
      <c r="AG2065">
        <v>8747410</v>
      </c>
      <c r="AH2065" t="s">
        <v>39716</v>
      </c>
      <c r="AI2065" t="s">
        <v>39715</v>
      </c>
      <c r="AJ2065" t="s">
        <v>39714</v>
      </c>
      <c r="AK2065" t="s">
        <v>39713</v>
      </c>
      <c r="AL2065">
        <v>1</v>
      </c>
      <c r="AM2065" s="5">
        <f t="shared" si="258"/>
        <v>0.33333333333333331</v>
      </c>
      <c r="AN2065" s="4">
        <f t="shared" si="263"/>
        <v>5.048592704783541E-4</v>
      </c>
      <c r="AO2065" s="3"/>
      <c r="AP2065">
        <v>0</v>
      </c>
      <c r="AR2065" t="s">
        <v>0</v>
      </c>
      <c r="AT2065" s="2">
        <v>4.3479999999999999</v>
      </c>
      <c r="AU2065" s="1">
        <f t="shared" si="259"/>
        <v>2.3135361040533269</v>
      </c>
      <c r="AV2065" s="1">
        <f t="shared" si="260"/>
        <v>1.6669503391946152</v>
      </c>
      <c r="AW2065" s="1">
        <f t="shared" si="261"/>
        <v>1.0203645743359033</v>
      </c>
    </row>
    <row r="2066" spans="1:49" x14ac:dyDescent="0.2">
      <c r="A2066">
        <v>2064</v>
      </c>
      <c r="B2066" t="s">
        <v>39712</v>
      </c>
      <c r="C2066" t="s">
        <v>39711</v>
      </c>
      <c r="F2066" t="s">
        <v>39710</v>
      </c>
      <c r="G2066" t="s">
        <v>3</v>
      </c>
      <c r="H2066" t="s">
        <v>2</v>
      </c>
      <c r="I2066" t="s">
        <v>39709</v>
      </c>
      <c r="J2066" t="s">
        <v>39708</v>
      </c>
      <c r="K2066" t="s">
        <v>39707</v>
      </c>
      <c r="L2066" t="s">
        <v>39706</v>
      </c>
      <c r="M2066" t="s">
        <v>407</v>
      </c>
      <c r="N2066">
        <v>7</v>
      </c>
      <c r="O2066" t="s">
        <v>39705</v>
      </c>
      <c r="P2066" t="s">
        <v>39704</v>
      </c>
      <c r="Q2066" t="s">
        <v>39703</v>
      </c>
      <c r="R2066" s="7">
        <v>43739</v>
      </c>
      <c r="S2066" s="8">
        <f t="shared" si="256"/>
        <v>2019</v>
      </c>
      <c r="T2066" s="8">
        <v>2019</v>
      </c>
      <c r="U2066" s="8">
        <f t="shared" si="257"/>
        <v>3</v>
      </c>
      <c r="V2066" s="7">
        <v>43739</v>
      </c>
      <c r="W2066" t="s">
        <v>1123</v>
      </c>
      <c r="X2066" s="2">
        <v>2.3759999999999999</v>
      </c>
      <c r="Y2066" s="6">
        <f t="shared" si="262"/>
        <v>6.3425963001521576E-2</v>
      </c>
      <c r="AA2066" t="s">
        <v>1122</v>
      </c>
      <c r="AB2066">
        <v>26765</v>
      </c>
      <c r="AC2066">
        <v>15384357</v>
      </c>
      <c r="AD2066" t="s">
        <v>1</v>
      </c>
      <c r="AE2066">
        <v>883</v>
      </c>
      <c r="AF2066">
        <v>2</v>
      </c>
      <c r="AG2066">
        <v>126</v>
      </c>
      <c r="AI2066" t="s">
        <v>39702</v>
      </c>
      <c r="AJ2066" t="s">
        <v>39701</v>
      </c>
      <c r="AK2066" t="s">
        <v>39700</v>
      </c>
      <c r="AL2066">
        <v>10</v>
      </c>
      <c r="AM2066" s="5">
        <f t="shared" si="258"/>
        <v>3.3333333333333335</v>
      </c>
      <c r="AN2066" s="4">
        <f t="shared" si="263"/>
        <v>5.0485927047835416E-3</v>
      </c>
      <c r="AO2066" s="3"/>
      <c r="AP2066">
        <v>0</v>
      </c>
      <c r="AR2066" t="s">
        <v>0</v>
      </c>
      <c r="AT2066" s="2">
        <v>5.8739999999999997</v>
      </c>
      <c r="AU2066" s="1">
        <f t="shared" si="259"/>
        <v>4.5912751912500163</v>
      </c>
      <c r="AV2066" s="1">
        <f t="shared" si="260"/>
        <v>3.4237277853152559</v>
      </c>
      <c r="AW2066" s="1">
        <f t="shared" si="261"/>
        <v>2.2561803793804951</v>
      </c>
    </row>
    <row r="2067" spans="1:49" x14ac:dyDescent="0.2">
      <c r="A2067">
        <v>2065</v>
      </c>
      <c r="B2067" t="s">
        <v>39699</v>
      </c>
      <c r="C2067" t="s">
        <v>39698</v>
      </c>
      <c r="F2067" t="s">
        <v>39697</v>
      </c>
      <c r="G2067" t="s">
        <v>3</v>
      </c>
      <c r="H2067" t="s">
        <v>2</v>
      </c>
      <c r="I2067" t="s">
        <v>39696</v>
      </c>
      <c r="J2067" t="s">
        <v>39695</v>
      </c>
      <c r="K2067" t="s">
        <v>39694</v>
      </c>
      <c r="L2067" t="s">
        <v>39693</v>
      </c>
      <c r="M2067" t="s">
        <v>44</v>
      </c>
      <c r="N2067">
        <v>4</v>
      </c>
      <c r="O2067" t="s">
        <v>39692</v>
      </c>
      <c r="P2067" t="s">
        <v>39691</v>
      </c>
      <c r="Q2067" t="s">
        <v>39690</v>
      </c>
      <c r="R2067" s="7">
        <v>43739</v>
      </c>
      <c r="S2067" s="8">
        <f t="shared" si="256"/>
        <v>2019</v>
      </c>
      <c r="T2067" s="8">
        <v>2019</v>
      </c>
      <c r="U2067" s="8">
        <f t="shared" si="257"/>
        <v>3</v>
      </c>
      <c r="V2067" s="7">
        <v>43739</v>
      </c>
      <c r="W2067" t="s">
        <v>39689</v>
      </c>
      <c r="X2067" s="2">
        <v>1.393</v>
      </c>
      <c r="Y2067" s="6">
        <f t="shared" si="262"/>
        <v>3.7185339419663122E-2</v>
      </c>
      <c r="AA2067">
        <v>8828156</v>
      </c>
      <c r="AB2067">
        <v>14764</v>
      </c>
      <c r="AC2067">
        <v>15200434</v>
      </c>
      <c r="AD2067" t="s">
        <v>1</v>
      </c>
      <c r="AE2067">
        <v>34</v>
      </c>
      <c r="AF2067">
        <v>5</v>
      </c>
      <c r="AH2067" t="s">
        <v>39688</v>
      </c>
      <c r="AI2067" t="s">
        <v>39687</v>
      </c>
      <c r="AK2067" t="s">
        <v>39686</v>
      </c>
      <c r="AL2067">
        <v>6</v>
      </c>
      <c r="AM2067" s="5">
        <f t="shared" si="258"/>
        <v>2</v>
      </c>
      <c r="AN2067" s="4">
        <f t="shared" si="263"/>
        <v>3.0291556228701248E-3</v>
      </c>
      <c r="AO2067" s="3"/>
      <c r="AP2067">
        <v>0</v>
      </c>
      <c r="AR2067" t="s">
        <v>39685</v>
      </c>
      <c r="AS2067" t="s">
        <v>39684</v>
      </c>
      <c r="AT2067" s="2">
        <v>3.0249999999999999</v>
      </c>
      <c r="AU2067" s="1">
        <f t="shared" si="259"/>
        <v>2.6938484280625223</v>
      </c>
      <c r="AV2067" s="1">
        <f t="shared" si="260"/>
        <v>2.010724752126662</v>
      </c>
      <c r="AW2067" s="1">
        <f t="shared" si="261"/>
        <v>1.3276010761908021</v>
      </c>
    </row>
    <row r="2068" spans="1:49" x14ac:dyDescent="0.2">
      <c r="A2068">
        <v>2066</v>
      </c>
      <c r="B2068" t="s">
        <v>39683</v>
      </c>
      <c r="C2068" t="s">
        <v>39682</v>
      </c>
      <c r="F2068" t="s">
        <v>39681</v>
      </c>
      <c r="G2068" t="s">
        <v>3</v>
      </c>
      <c r="H2068" t="s">
        <v>2</v>
      </c>
      <c r="I2068" t="s">
        <v>39680</v>
      </c>
      <c r="J2068">
        <v>60199632</v>
      </c>
      <c r="K2068" t="s">
        <v>1486</v>
      </c>
      <c r="L2068" t="s">
        <v>9188</v>
      </c>
      <c r="M2068" t="s">
        <v>85</v>
      </c>
      <c r="N2068">
        <v>4</v>
      </c>
      <c r="O2068" t="s">
        <v>39679</v>
      </c>
      <c r="P2068" t="s">
        <v>39678</v>
      </c>
      <c r="Q2068" t="s">
        <v>39677</v>
      </c>
      <c r="R2068" s="7">
        <v>43739</v>
      </c>
      <c r="S2068" s="8">
        <f t="shared" si="256"/>
        <v>2019</v>
      </c>
      <c r="T2068" s="8">
        <v>2019</v>
      </c>
      <c r="U2068" s="8">
        <f t="shared" si="257"/>
        <v>3</v>
      </c>
      <c r="V2068" s="7">
        <v>43739</v>
      </c>
      <c r="W2068" t="s">
        <v>39676</v>
      </c>
      <c r="X2068" s="2">
        <v>0.215</v>
      </c>
      <c r="Y2068" s="6">
        <f t="shared" si="262"/>
        <v>5.7393022076292679E-3</v>
      </c>
      <c r="AA2068">
        <v>3744884</v>
      </c>
      <c r="AB2068">
        <v>28637</v>
      </c>
      <c r="AC2068">
        <v>19768524</v>
      </c>
      <c r="AD2068" t="s">
        <v>1</v>
      </c>
      <c r="AE2068">
        <v>75</v>
      </c>
      <c r="AF2068">
        <v>8</v>
      </c>
      <c r="AH2068" t="s">
        <v>39675</v>
      </c>
      <c r="AI2068" t="s">
        <v>39674</v>
      </c>
      <c r="AJ2068" t="s">
        <v>39673</v>
      </c>
      <c r="AK2068" t="s">
        <v>39672</v>
      </c>
      <c r="AL2068">
        <v>4</v>
      </c>
      <c r="AM2068" s="5">
        <f t="shared" si="258"/>
        <v>1.3333333333333333</v>
      </c>
      <c r="AN2068" s="4">
        <f t="shared" si="263"/>
        <v>2.0194370819134164E-3</v>
      </c>
      <c r="AO2068" s="3"/>
      <c r="AP2068">
        <v>0</v>
      </c>
      <c r="AQ2068" t="s">
        <v>91</v>
      </c>
      <c r="AR2068" t="s">
        <v>39671</v>
      </c>
      <c r="AS2068" t="s">
        <v>90</v>
      </c>
      <c r="AT2068" s="2">
        <v>0.64900000000000002</v>
      </c>
      <c r="AU2068" s="1">
        <f t="shared" si="259"/>
        <v>0.46233426699145125</v>
      </c>
      <c r="AV2068" s="1">
        <f t="shared" si="260"/>
        <v>0.38793696447713422</v>
      </c>
      <c r="AW2068" s="1">
        <f t="shared" si="261"/>
        <v>0.31353966196281718</v>
      </c>
    </row>
    <row r="2069" spans="1:49" x14ac:dyDescent="0.2">
      <c r="A2069">
        <v>2067</v>
      </c>
      <c r="B2069" t="s">
        <v>39670</v>
      </c>
      <c r="C2069" t="s">
        <v>39669</v>
      </c>
      <c r="F2069" t="s">
        <v>39668</v>
      </c>
      <c r="G2069" t="s">
        <v>3</v>
      </c>
      <c r="H2069" t="s">
        <v>2</v>
      </c>
      <c r="I2069" t="s">
        <v>39667</v>
      </c>
      <c r="J2069" t="s">
        <v>39666</v>
      </c>
      <c r="K2069" t="s">
        <v>39665</v>
      </c>
      <c r="L2069" t="s">
        <v>39664</v>
      </c>
      <c r="M2069" t="s">
        <v>239</v>
      </c>
      <c r="N2069">
        <v>4</v>
      </c>
      <c r="O2069" t="s">
        <v>39663</v>
      </c>
      <c r="P2069" t="s">
        <v>39662</v>
      </c>
      <c r="Q2069" t="s">
        <v>39661</v>
      </c>
      <c r="R2069" s="7">
        <v>43739</v>
      </c>
      <c r="S2069" s="8">
        <f t="shared" si="256"/>
        <v>2019</v>
      </c>
      <c r="T2069" s="8">
        <v>2019</v>
      </c>
      <c r="U2069" s="8">
        <f t="shared" si="257"/>
        <v>3</v>
      </c>
      <c r="V2069" s="7">
        <v>43739</v>
      </c>
      <c r="W2069" t="s">
        <v>184</v>
      </c>
      <c r="X2069" s="2">
        <v>2.823</v>
      </c>
      <c r="Y2069" s="6">
        <f t="shared" si="262"/>
        <v>7.5358372707615917E-2</v>
      </c>
      <c r="AA2069">
        <v>1636804</v>
      </c>
      <c r="AB2069">
        <v>17249</v>
      </c>
      <c r="AC2069">
        <v>15581896</v>
      </c>
      <c r="AD2069" t="s">
        <v>1</v>
      </c>
      <c r="AE2069">
        <v>57</v>
      </c>
      <c r="AF2069">
        <v>10</v>
      </c>
      <c r="AG2069">
        <v>8875722</v>
      </c>
      <c r="AH2069" t="s">
        <v>39660</v>
      </c>
      <c r="AI2069" t="s">
        <v>39659</v>
      </c>
      <c r="AK2069" t="s">
        <v>39658</v>
      </c>
      <c r="AL2069">
        <v>20</v>
      </c>
      <c r="AM2069" s="5">
        <f t="shared" si="258"/>
        <v>6.666666666666667</v>
      </c>
      <c r="AN2069" s="4">
        <f t="shared" si="263"/>
        <v>1.0097185409567083E-2</v>
      </c>
      <c r="AO2069" s="3"/>
      <c r="AP2069">
        <v>0</v>
      </c>
      <c r="AQ2069" t="s">
        <v>52</v>
      </c>
      <c r="AR2069" t="s">
        <v>880</v>
      </c>
      <c r="AS2069" t="s">
        <v>51</v>
      </c>
      <c r="AT2069" s="2">
        <v>9.6189999999999998</v>
      </c>
      <c r="AU2069" s="1">
        <f t="shared" si="259"/>
        <v>5.5780016518201263</v>
      </c>
      <c r="AV2069" s="1">
        <f t="shared" si="260"/>
        <v>4.27277790585915</v>
      </c>
      <c r="AW2069" s="1">
        <f t="shared" si="261"/>
        <v>2.9675541598981732</v>
      </c>
    </row>
    <row r="2070" spans="1:49" x14ac:dyDescent="0.2">
      <c r="A2070">
        <v>2068</v>
      </c>
      <c r="B2070" t="s">
        <v>39657</v>
      </c>
      <c r="C2070" t="s">
        <v>39656</v>
      </c>
      <c r="F2070" t="s">
        <v>39655</v>
      </c>
      <c r="G2070" t="s">
        <v>3</v>
      </c>
      <c r="H2070" t="s">
        <v>2</v>
      </c>
      <c r="I2070" t="s">
        <v>39654</v>
      </c>
      <c r="J2070" t="s">
        <v>39653</v>
      </c>
      <c r="K2070" t="s">
        <v>39652</v>
      </c>
      <c r="L2070" t="s">
        <v>2026</v>
      </c>
      <c r="M2070" t="s">
        <v>29</v>
      </c>
      <c r="N2070">
        <v>6</v>
      </c>
      <c r="O2070" t="s">
        <v>39651</v>
      </c>
      <c r="P2070" t="s">
        <v>39650</v>
      </c>
      <c r="Q2070" t="s">
        <v>39649</v>
      </c>
      <c r="R2070" s="7">
        <v>43739</v>
      </c>
      <c r="S2070" s="8">
        <f t="shared" si="256"/>
        <v>2019</v>
      </c>
      <c r="T2070" s="8">
        <v>2019</v>
      </c>
      <c r="U2070" s="8">
        <f t="shared" si="257"/>
        <v>3</v>
      </c>
      <c r="V2070" s="7">
        <v>43739</v>
      </c>
      <c r="W2070" t="s">
        <v>132</v>
      </c>
      <c r="X2070" s="2">
        <v>2.141</v>
      </c>
      <c r="Y2070" s="6">
        <f t="shared" si="262"/>
        <v>5.7152772216438434E-2</v>
      </c>
      <c r="AA2070">
        <v>1962892</v>
      </c>
      <c r="AB2070">
        <v>17360</v>
      </c>
      <c r="AC2070">
        <v>15580644</v>
      </c>
      <c r="AD2070" t="s">
        <v>1</v>
      </c>
      <c r="AE2070">
        <v>57</v>
      </c>
      <c r="AF2070">
        <v>10</v>
      </c>
      <c r="AG2070">
        <v>8728170</v>
      </c>
      <c r="AH2070" t="s">
        <v>39648</v>
      </c>
      <c r="AI2070" t="s">
        <v>39647</v>
      </c>
      <c r="AJ2070" t="s">
        <v>39646</v>
      </c>
      <c r="AK2070" t="s">
        <v>39645</v>
      </c>
      <c r="AL2070">
        <v>13</v>
      </c>
      <c r="AM2070" s="5">
        <f t="shared" si="258"/>
        <v>4.333333333333333</v>
      </c>
      <c r="AN2070" s="4">
        <f t="shared" si="263"/>
        <v>6.5631705162186036E-3</v>
      </c>
      <c r="AO2070" s="3"/>
      <c r="AP2070">
        <v>0</v>
      </c>
      <c r="AQ2070" t="s">
        <v>16</v>
      </c>
      <c r="AR2070" t="s">
        <v>39644</v>
      </c>
      <c r="AS2070" t="s">
        <v>15</v>
      </c>
      <c r="AT2070" s="2" t="s">
        <v>14</v>
      </c>
      <c r="AU2070" s="1">
        <f t="shared" si="259"/>
        <v>4.1975891706372481</v>
      </c>
      <c r="AV2070" s="1">
        <f t="shared" si="260"/>
        <v>3.1857971366328521</v>
      </c>
      <c r="AW2070" s="1">
        <f t="shared" si="261"/>
        <v>2.1740051026284553</v>
      </c>
    </row>
    <row r="2071" spans="1:49" x14ac:dyDescent="0.2">
      <c r="A2071">
        <v>2069</v>
      </c>
      <c r="B2071" t="s">
        <v>39643</v>
      </c>
      <c r="C2071" t="s">
        <v>39642</v>
      </c>
      <c r="F2071" t="s">
        <v>39641</v>
      </c>
      <c r="G2071" t="s">
        <v>3</v>
      </c>
      <c r="H2071" t="s">
        <v>2</v>
      </c>
      <c r="I2071" t="s">
        <v>39640</v>
      </c>
      <c r="J2071" t="s">
        <v>39639</v>
      </c>
      <c r="K2071" t="s">
        <v>39638</v>
      </c>
      <c r="L2071" t="s">
        <v>39637</v>
      </c>
      <c r="M2071" t="s">
        <v>39636</v>
      </c>
      <c r="N2071">
        <v>23</v>
      </c>
      <c r="O2071" t="s">
        <v>39635</v>
      </c>
      <c r="P2071" t="s">
        <v>39634</v>
      </c>
      <c r="Q2071" t="s">
        <v>39633</v>
      </c>
      <c r="R2071" s="7">
        <v>43739</v>
      </c>
      <c r="S2071" s="8">
        <f t="shared" si="256"/>
        <v>2019</v>
      </c>
      <c r="T2071" s="8">
        <v>2019</v>
      </c>
      <c r="U2071" s="8">
        <f t="shared" si="257"/>
        <v>3</v>
      </c>
      <c r="V2071" s="7">
        <v>43739</v>
      </c>
      <c r="W2071" t="s">
        <v>1123</v>
      </c>
      <c r="X2071" s="2">
        <v>2.3759999999999999</v>
      </c>
      <c r="Y2071" s="6">
        <f t="shared" si="262"/>
        <v>6.3425963001521576E-2</v>
      </c>
      <c r="AA2071" t="s">
        <v>1122</v>
      </c>
      <c r="AB2071">
        <v>26765</v>
      </c>
      <c r="AC2071">
        <v>15384357</v>
      </c>
      <c r="AD2071" t="s">
        <v>1</v>
      </c>
      <c r="AE2071">
        <v>883</v>
      </c>
      <c r="AF2071">
        <v>2</v>
      </c>
      <c r="AG2071">
        <v>133</v>
      </c>
      <c r="AI2071" t="s">
        <v>39632</v>
      </c>
      <c r="AJ2071" t="s">
        <v>39631</v>
      </c>
      <c r="AK2071" t="s">
        <v>39630</v>
      </c>
      <c r="AL2071">
        <v>33</v>
      </c>
      <c r="AM2071" s="5">
        <f t="shared" si="258"/>
        <v>11</v>
      </c>
      <c r="AN2071" s="4">
        <f t="shared" si="263"/>
        <v>1.6660355925785686E-2</v>
      </c>
      <c r="AO2071" s="3"/>
      <c r="AP2071">
        <v>0</v>
      </c>
      <c r="AQ2071" t="s">
        <v>52</v>
      </c>
      <c r="AR2071" t="s">
        <v>39629</v>
      </c>
      <c r="AS2071" t="s">
        <v>51</v>
      </c>
      <c r="AT2071" s="2">
        <v>5.8739999999999997</v>
      </c>
      <c r="AU2071" s="1">
        <f t="shared" si="259"/>
        <v>4.93962808788008</v>
      </c>
      <c r="AV2071" s="1">
        <f t="shared" si="260"/>
        <v>4.004315946365363</v>
      </c>
      <c r="AW2071" s="1">
        <f t="shared" si="261"/>
        <v>3.0690038048506452</v>
      </c>
    </row>
    <row r="2072" spans="1:49" x14ac:dyDescent="0.2">
      <c r="A2072">
        <v>2070</v>
      </c>
      <c r="B2072" t="s">
        <v>39628</v>
      </c>
      <c r="C2072" t="s">
        <v>39627</v>
      </c>
      <c r="F2072" t="s">
        <v>39626</v>
      </c>
      <c r="G2072" t="s">
        <v>3</v>
      </c>
      <c r="H2072" t="s">
        <v>2</v>
      </c>
      <c r="I2072" t="s">
        <v>39625</v>
      </c>
      <c r="J2072" t="s">
        <v>39624</v>
      </c>
      <c r="K2072" t="s">
        <v>39623</v>
      </c>
      <c r="L2072" t="s">
        <v>39622</v>
      </c>
      <c r="M2072" t="s">
        <v>5246</v>
      </c>
      <c r="N2072">
        <v>5</v>
      </c>
      <c r="O2072" t="s">
        <v>39621</v>
      </c>
      <c r="P2072" t="s">
        <v>39620</v>
      </c>
      <c r="Q2072" t="s">
        <v>39619</v>
      </c>
      <c r="R2072" s="7">
        <v>43739</v>
      </c>
      <c r="S2072" s="8">
        <f t="shared" si="256"/>
        <v>2019</v>
      </c>
      <c r="T2072" s="8">
        <v>2019</v>
      </c>
      <c r="U2072" s="8">
        <f t="shared" si="257"/>
        <v>3</v>
      </c>
      <c r="V2072" s="7">
        <v>43739</v>
      </c>
      <c r="W2072" t="s">
        <v>4718</v>
      </c>
      <c r="X2072" s="2">
        <v>0.69899999999999995</v>
      </c>
      <c r="Y2072" s="6">
        <f t="shared" si="262"/>
        <v>1.8659405782013295E-2</v>
      </c>
      <c r="AB2072">
        <v>15838</v>
      </c>
      <c r="AC2072">
        <v>20734433</v>
      </c>
      <c r="AD2072" t="s">
        <v>1</v>
      </c>
      <c r="AE2072">
        <v>10</v>
      </c>
      <c r="AF2072">
        <v>10</v>
      </c>
      <c r="AG2072">
        <v>566</v>
      </c>
      <c r="AI2072" t="s">
        <v>39618</v>
      </c>
      <c r="AJ2072" t="s">
        <v>39617</v>
      </c>
      <c r="AK2072" t="s">
        <v>39616</v>
      </c>
      <c r="AL2072">
        <v>1</v>
      </c>
      <c r="AM2072" s="5">
        <f t="shared" si="258"/>
        <v>0.33333333333333331</v>
      </c>
      <c r="AN2072" s="4">
        <f t="shared" si="263"/>
        <v>5.048592704783541E-4</v>
      </c>
      <c r="AO2072" s="3"/>
      <c r="AP2072">
        <v>1</v>
      </c>
      <c r="AQ2072" t="s">
        <v>16</v>
      </c>
      <c r="AR2072">
        <v>31727901</v>
      </c>
      <c r="AS2072" t="s">
        <v>15</v>
      </c>
      <c r="AT2072" s="2">
        <v>2.6859999999999999</v>
      </c>
      <c r="AU2072" s="1">
        <f t="shared" si="259"/>
        <v>1.3213041828552812</v>
      </c>
      <c r="AV2072" s="1">
        <f t="shared" si="260"/>
        <v>0.95821325262458246</v>
      </c>
      <c r="AW2072" s="1">
        <f t="shared" si="261"/>
        <v>0.59512232239388352</v>
      </c>
    </row>
    <row r="2073" spans="1:49" x14ac:dyDescent="0.2">
      <c r="A2073">
        <v>2071</v>
      </c>
      <c r="B2073" t="s">
        <v>39615</v>
      </c>
      <c r="C2073" t="s">
        <v>39614</v>
      </c>
      <c r="F2073" t="s">
        <v>39613</v>
      </c>
      <c r="G2073" t="s">
        <v>3</v>
      </c>
      <c r="H2073" t="s">
        <v>2</v>
      </c>
      <c r="I2073" t="s">
        <v>39612</v>
      </c>
      <c r="J2073" t="s">
        <v>4334</v>
      </c>
      <c r="K2073" t="s">
        <v>4333</v>
      </c>
      <c r="L2073" t="s">
        <v>4332</v>
      </c>
      <c r="M2073" t="s">
        <v>4331</v>
      </c>
      <c r="N2073">
        <v>4</v>
      </c>
      <c r="O2073" t="s">
        <v>39611</v>
      </c>
      <c r="P2073" t="s">
        <v>39610</v>
      </c>
      <c r="Q2073" t="s">
        <v>39609</v>
      </c>
      <c r="R2073" s="7">
        <v>43739</v>
      </c>
      <c r="S2073" s="8">
        <f t="shared" si="256"/>
        <v>2019</v>
      </c>
      <c r="T2073" s="8">
        <v>2019</v>
      </c>
      <c r="U2073" s="8">
        <f t="shared" si="257"/>
        <v>3</v>
      </c>
      <c r="V2073" s="7">
        <v>43739</v>
      </c>
      <c r="W2073" t="s">
        <v>2495</v>
      </c>
      <c r="X2073" s="2">
        <v>1.603</v>
      </c>
      <c r="Y2073" s="6">
        <f t="shared" si="262"/>
        <v>4.2791169482928916E-2</v>
      </c>
      <c r="AA2073">
        <v>19324553</v>
      </c>
      <c r="AB2073">
        <v>5900153311</v>
      </c>
      <c r="AC2073">
        <v>19410484</v>
      </c>
      <c r="AD2073" t="s">
        <v>1</v>
      </c>
      <c r="AE2073">
        <v>13</v>
      </c>
      <c r="AF2073">
        <v>6</v>
      </c>
      <c r="AG2073">
        <v>8698273</v>
      </c>
      <c r="AH2073" t="s">
        <v>39608</v>
      </c>
      <c r="AI2073" t="s">
        <v>39607</v>
      </c>
      <c r="AJ2073" t="s">
        <v>39606</v>
      </c>
      <c r="AK2073" t="s">
        <v>39605</v>
      </c>
      <c r="AL2073">
        <v>8</v>
      </c>
      <c r="AM2073" s="5">
        <f t="shared" si="258"/>
        <v>2.6666666666666665</v>
      </c>
      <c r="AN2073" s="4">
        <f t="shared" si="263"/>
        <v>4.0388741638268328E-3</v>
      </c>
      <c r="AO2073" s="3"/>
      <c r="AP2073">
        <v>0</v>
      </c>
      <c r="AQ2073" t="s">
        <v>39604</v>
      </c>
      <c r="AR2073" t="s">
        <v>39603</v>
      </c>
      <c r="AS2073" t="s">
        <v>39602</v>
      </c>
      <c r="AT2073" s="2" t="s">
        <v>14</v>
      </c>
      <c r="AU2073" s="1">
        <f t="shared" si="259"/>
        <v>3.1165480887198287</v>
      </c>
      <c r="AV2073" s="1">
        <f t="shared" si="260"/>
        <v>2.3415021823377873</v>
      </c>
      <c r="AW2073" s="1">
        <f t="shared" si="261"/>
        <v>1.5664562759557459</v>
      </c>
    </row>
    <row r="2074" spans="1:49" x14ac:dyDescent="0.2">
      <c r="A2074">
        <v>2072</v>
      </c>
      <c r="B2074" t="s">
        <v>39601</v>
      </c>
      <c r="C2074" t="s">
        <v>39600</v>
      </c>
      <c r="E2074">
        <v>31651397</v>
      </c>
      <c r="F2074" t="s">
        <v>39599</v>
      </c>
      <c r="G2074" t="s">
        <v>3</v>
      </c>
      <c r="H2074" t="s">
        <v>2</v>
      </c>
      <c r="I2074" t="s">
        <v>743</v>
      </c>
      <c r="J2074">
        <v>60005455</v>
      </c>
      <c r="K2074" t="s">
        <v>2317</v>
      </c>
      <c r="L2074" t="s">
        <v>2316</v>
      </c>
      <c r="M2074" t="s">
        <v>45</v>
      </c>
      <c r="N2074">
        <v>3</v>
      </c>
      <c r="O2074" t="s">
        <v>39598</v>
      </c>
      <c r="P2074" t="s">
        <v>39597</v>
      </c>
      <c r="Q2074" t="s">
        <v>2315</v>
      </c>
      <c r="R2074" s="7">
        <v>43739</v>
      </c>
      <c r="S2074" s="8">
        <f t="shared" si="256"/>
        <v>2019</v>
      </c>
      <c r="T2074" s="8">
        <v>2019</v>
      </c>
      <c r="U2074" s="8">
        <f t="shared" si="257"/>
        <v>3</v>
      </c>
      <c r="V2074" s="7">
        <v>43739</v>
      </c>
      <c r="W2074" t="s">
        <v>5912</v>
      </c>
      <c r="X2074" s="2">
        <v>5.8789999999999996</v>
      </c>
      <c r="Y2074" s="6">
        <f t="shared" si="262"/>
        <v>0.15693654734256959</v>
      </c>
      <c r="AB2074">
        <v>21100242814</v>
      </c>
      <c r="AC2074" t="s">
        <v>5911</v>
      </c>
      <c r="AD2074" t="s">
        <v>1</v>
      </c>
      <c r="AE2074">
        <v>8</v>
      </c>
      <c r="AG2074" t="s">
        <v>39596</v>
      </c>
      <c r="AI2074" t="s">
        <v>39595</v>
      </c>
      <c r="AK2074" t="s">
        <v>39594</v>
      </c>
      <c r="AL2074">
        <v>26</v>
      </c>
      <c r="AM2074" s="5">
        <f t="shared" si="258"/>
        <v>8.6666666666666661</v>
      </c>
      <c r="AN2074" s="4">
        <f t="shared" si="263"/>
        <v>1.3126341032437207E-2</v>
      </c>
      <c r="AO2074" s="3"/>
      <c r="AP2074">
        <v>1</v>
      </c>
      <c r="AQ2074" t="s">
        <v>52</v>
      </c>
      <c r="AR2074" t="s">
        <v>39593</v>
      </c>
      <c r="AS2074" t="s">
        <v>51</v>
      </c>
      <c r="AT2074" s="2">
        <v>8.14</v>
      </c>
      <c r="AU2074" s="1">
        <f t="shared" si="259"/>
        <v>11.379348544952988</v>
      </c>
      <c r="AV2074" s="1">
        <f t="shared" si="260"/>
        <v>8.50314441875034</v>
      </c>
      <c r="AW2074" s="1">
        <f t="shared" si="261"/>
        <v>5.626940292547693</v>
      </c>
    </row>
    <row r="2075" spans="1:49" x14ac:dyDescent="0.2">
      <c r="A2075">
        <v>2073</v>
      </c>
      <c r="B2075" t="s">
        <v>39592</v>
      </c>
      <c r="C2075" t="s">
        <v>39591</v>
      </c>
      <c r="F2075" t="s">
        <v>39590</v>
      </c>
      <c r="G2075" t="s">
        <v>3</v>
      </c>
      <c r="H2075" t="s">
        <v>2</v>
      </c>
      <c r="I2075" t="s">
        <v>1515</v>
      </c>
      <c r="J2075" t="s">
        <v>39589</v>
      </c>
      <c r="K2075" t="s">
        <v>39588</v>
      </c>
      <c r="L2075" t="s">
        <v>4401</v>
      </c>
      <c r="M2075" t="s">
        <v>18</v>
      </c>
      <c r="N2075">
        <v>4</v>
      </c>
      <c r="O2075" t="s">
        <v>39587</v>
      </c>
      <c r="P2075" t="s">
        <v>39586</v>
      </c>
      <c r="Q2075" t="s">
        <v>39585</v>
      </c>
      <c r="R2075" s="7">
        <v>43739</v>
      </c>
      <c r="S2075" s="8">
        <f t="shared" si="256"/>
        <v>2019</v>
      </c>
      <c r="T2075" s="8">
        <v>2019</v>
      </c>
      <c r="U2075" s="8">
        <f t="shared" si="257"/>
        <v>3</v>
      </c>
      <c r="V2075" s="7">
        <v>43739</v>
      </c>
      <c r="W2075" t="s">
        <v>501</v>
      </c>
      <c r="X2075" s="2">
        <v>1.365</v>
      </c>
      <c r="Y2075" s="6">
        <f t="shared" si="262"/>
        <v>3.6437895411227675E-2</v>
      </c>
      <c r="AA2075">
        <v>189545</v>
      </c>
      <c r="AB2075">
        <v>17393</v>
      </c>
      <c r="AC2075">
        <v>19399359</v>
      </c>
      <c r="AD2075" t="s">
        <v>1</v>
      </c>
      <c r="AE2075">
        <v>68</v>
      </c>
      <c r="AF2075">
        <v>10</v>
      </c>
      <c r="AG2075">
        <v>8815888</v>
      </c>
      <c r="AH2075" t="s">
        <v>39584</v>
      </c>
      <c r="AI2075" t="s">
        <v>39583</v>
      </c>
      <c r="AJ2075" t="s">
        <v>39582</v>
      </c>
      <c r="AK2075" t="s">
        <v>39581</v>
      </c>
      <c r="AL2075">
        <v>40</v>
      </c>
      <c r="AM2075" s="5">
        <f t="shared" si="258"/>
        <v>13.333333333333334</v>
      </c>
      <c r="AN2075" s="4">
        <f t="shared" si="263"/>
        <v>2.0194370819134166E-2</v>
      </c>
      <c r="AO2075" s="3"/>
      <c r="AP2075">
        <v>0</v>
      </c>
      <c r="AQ2075" t="s">
        <v>16</v>
      </c>
      <c r="AR2075" t="s">
        <v>2815</v>
      </c>
      <c r="AS2075" t="s">
        <v>15</v>
      </c>
      <c r="AT2075" s="2" t="s">
        <v>14</v>
      </c>
      <c r="AU2075" s="1">
        <f t="shared" si="259"/>
        <v>3.1564838033599623</v>
      </c>
      <c r="AV2075" s="1">
        <f t="shared" si="260"/>
        <v>2.8316133115180921</v>
      </c>
      <c r="AW2075" s="1">
        <f t="shared" si="261"/>
        <v>2.5067428196762216</v>
      </c>
    </row>
    <row r="2076" spans="1:49" x14ac:dyDescent="0.2">
      <c r="A2076">
        <v>2074</v>
      </c>
      <c r="B2076" t="s">
        <v>39580</v>
      </c>
      <c r="C2076" t="s">
        <v>39579</v>
      </c>
      <c r="F2076" t="s">
        <v>39578</v>
      </c>
      <c r="G2076" t="s">
        <v>3</v>
      </c>
      <c r="H2076" t="s">
        <v>2</v>
      </c>
      <c r="I2076" t="s">
        <v>39577</v>
      </c>
      <c r="J2076" t="s">
        <v>39576</v>
      </c>
      <c r="K2076" t="s">
        <v>39575</v>
      </c>
      <c r="L2076" t="s">
        <v>39574</v>
      </c>
      <c r="M2076" t="s">
        <v>39573</v>
      </c>
      <c r="N2076">
        <v>4</v>
      </c>
      <c r="O2076" t="s">
        <v>39572</v>
      </c>
      <c r="P2076" t="s">
        <v>39571</v>
      </c>
      <c r="Q2076" t="s">
        <v>39570</v>
      </c>
      <c r="R2076" s="7">
        <v>43739</v>
      </c>
      <c r="S2076" s="8">
        <f t="shared" si="256"/>
        <v>2019</v>
      </c>
      <c r="T2076" s="8">
        <v>2019</v>
      </c>
      <c r="U2076" s="8">
        <f t="shared" si="257"/>
        <v>3</v>
      </c>
      <c r="V2076" s="7">
        <v>43739</v>
      </c>
      <c r="W2076" t="s">
        <v>501</v>
      </c>
      <c r="X2076" s="2">
        <v>1.365</v>
      </c>
      <c r="Y2076" s="6">
        <f t="shared" si="262"/>
        <v>3.6437895411227675E-2</v>
      </c>
      <c r="AA2076">
        <v>189545</v>
      </c>
      <c r="AB2076">
        <v>17393</v>
      </c>
      <c r="AC2076">
        <v>19399359</v>
      </c>
      <c r="AD2076" t="s">
        <v>1</v>
      </c>
      <c r="AE2076">
        <v>68</v>
      </c>
      <c r="AF2076">
        <v>10</v>
      </c>
      <c r="AG2076">
        <v>8801903</v>
      </c>
      <c r="AH2076" t="s">
        <v>39569</v>
      </c>
      <c r="AI2076" t="s">
        <v>39568</v>
      </c>
      <c r="AJ2076" t="s">
        <v>39567</v>
      </c>
      <c r="AK2076" t="s">
        <v>39566</v>
      </c>
      <c r="AL2076">
        <v>8</v>
      </c>
      <c r="AM2076" s="5">
        <f t="shared" si="258"/>
        <v>2.6666666666666665</v>
      </c>
      <c r="AN2076" s="4">
        <f t="shared" si="263"/>
        <v>4.0388741638268328E-3</v>
      </c>
      <c r="AO2076" s="3"/>
      <c r="AP2076">
        <v>0</v>
      </c>
      <c r="AQ2076" t="s">
        <v>751</v>
      </c>
      <c r="AR2076" t="s">
        <v>39565</v>
      </c>
      <c r="AS2076" t="s">
        <v>750</v>
      </c>
      <c r="AT2076" s="2" t="s">
        <v>14</v>
      </c>
      <c r="AU2076" s="1">
        <f t="shared" si="259"/>
        <v>2.6718189037007418</v>
      </c>
      <c r="AV2076" s="1">
        <f t="shared" si="260"/>
        <v>2.0238384787527255</v>
      </c>
      <c r="AW2076" s="1">
        <f t="shared" si="261"/>
        <v>1.3758580538047085</v>
      </c>
    </row>
    <row r="2077" spans="1:49" x14ac:dyDescent="0.2">
      <c r="A2077">
        <v>2075</v>
      </c>
      <c r="B2077" t="s">
        <v>39564</v>
      </c>
      <c r="C2077" t="s">
        <v>39563</v>
      </c>
      <c r="F2077" t="s">
        <v>39562</v>
      </c>
      <c r="G2077" t="s">
        <v>3</v>
      </c>
      <c r="H2077" t="s">
        <v>2</v>
      </c>
      <c r="I2077" t="s">
        <v>39561</v>
      </c>
      <c r="J2077" t="s">
        <v>39560</v>
      </c>
      <c r="K2077" t="s">
        <v>39559</v>
      </c>
      <c r="L2077" t="s">
        <v>39558</v>
      </c>
      <c r="M2077" t="s">
        <v>39557</v>
      </c>
      <c r="N2077">
        <v>10</v>
      </c>
      <c r="O2077" t="s">
        <v>39556</v>
      </c>
      <c r="P2077" t="s">
        <v>39555</v>
      </c>
      <c r="Q2077" t="s">
        <v>39554</v>
      </c>
      <c r="R2077" s="7">
        <v>43739</v>
      </c>
      <c r="S2077" s="8">
        <f t="shared" si="256"/>
        <v>2019</v>
      </c>
      <c r="T2077" s="8">
        <v>2019</v>
      </c>
      <c r="U2077" s="8">
        <f t="shared" si="257"/>
        <v>3</v>
      </c>
      <c r="V2077" s="7">
        <v>43739</v>
      </c>
      <c r="W2077" t="s">
        <v>39553</v>
      </c>
      <c r="X2077" s="2">
        <v>0.67900000000000005</v>
      </c>
      <c r="Y2077" s="6">
        <f t="shared" si="262"/>
        <v>1.8125517204559412E-2</v>
      </c>
      <c r="AA2077">
        <v>16725107</v>
      </c>
      <c r="AB2077">
        <v>11900154312</v>
      </c>
      <c r="AC2077">
        <v>19958226</v>
      </c>
      <c r="AD2077" t="s">
        <v>1</v>
      </c>
      <c r="AE2077">
        <v>16</v>
      </c>
      <c r="AF2077">
        <v>5</v>
      </c>
      <c r="AH2077" t="s">
        <v>39552</v>
      </c>
      <c r="AI2077" t="s">
        <v>39551</v>
      </c>
      <c r="AJ2077" t="s">
        <v>39550</v>
      </c>
      <c r="AK2077" t="s">
        <v>39549</v>
      </c>
      <c r="AL2077">
        <v>6</v>
      </c>
      <c r="AM2077" s="5">
        <f t="shared" si="258"/>
        <v>2</v>
      </c>
      <c r="AN2077" s="4">
        <f t="shared" si="263"/>
        <v>3.0291556228701248E-3</v>
      </c>
      <c r="AO2077" s="3"/>
      <c r="AP2077">
        <v>1</v>
      </c>
      <c r="AQ2077" t="s">
        <v>16</v>
      </c>
      <c r="AR2077">
        <v>51704327</v>
      </c>
      <c r="AS2077" t="s">
        <v>15</v>
      </c>
      <c r="AT2077" s="2">
        <v>4.09</v>
      </c>
      <c r="AU2077" s="1">
        <f t="shared" si="259"/>
        <v>1.3596608730052624</v>
      </c>
      <c r="AV2077" s="1">
        <f t="shared" si="260"/>
        <v>1.0577336413714769</v>
      </c>
      <c r="AW2077" s="1">
        <f t="shared" si="261"/>
        <v>0.75580640973769098</v>
      </c>
    </row>
    <row r="2078" spans="1:49" x14ac:dyDescent="0.2">
      <c r="A2078">
        <v>2076</v>
      </c>
      <c r="B2078" t="s">
        <v>39548</v>
      </c>
      <c r="C2078" t="s">
        <v>39547</v>
      </c>
      <c r="F2078" t="s">
        <v>39546</v>
      </c>
      <c r="G2078" t="s">
        <v>3</v>
      </c>
      <c r="H2078" t="s">
        <v>2</v>
      </c>
      <c r="I2078" t="s">
        <v>39545</v>
      </c>
      <c r="J2078" t="s">
        <v>39544</v>
      </c>
      <c r="K2078" t="s">
        <v>39543</v>
      </c>
      <c r="L2078" t="s">
        <v>39542</v>
      </c>
      <c r="M2078" t="s">
        <v>39541</v>
      </c>
      <c r="N2078">
        <v>4</v>
      </c>
      <c r="O2078" t="s">
        <v>39540</v>
      </c>
      <c r="P2078" t="s">
        <v>39539</v>
      </c>
      <c r="Q2078" t="s">
        <v>39538</v>
      </c>
      <c r="R2078" s="7">
        <v>43739</v>
      </c>
      <c r="S2078" s="8">
        <f t="shared" si="256"/>
        <v>2019</v>
      </c>
      <c r="T2078" s="8">
        <v>2019</v>
      </c>
      <c r="U2078" s="8">
        <f t="shared" si="257"/>
        <v>3</v>
      </c>
      <c r="V2078" s="7">
        <v>43739</v>
      </c>
      <c r="W2078" t="s">
        <v>3694</v>
      </c>
      <c r="X2078" s="2">
        <v>1.78</v>
      </c>
      <c r="Y2078" s="6">
        <f t="shared" si="262"/>
        <v>4.7516083393395803E-2</v>
      </c>
      <c r="AA2078">
        <v>9497714</v>
      </c>
      <c r="AB2078">
        <v>28439</v>
      </c>
      <c r="AC2078">
        <v>14321394</v>
      </c>
      <c r="AD2078" t="s">
        <v>1</v>
      </c>
      <c r="AE2078">
        <v>93</v>
      </c>
      <c r="AF2078">
        <v>10</v>
      </c>
      <c r="AH2078" t="s">
        <v>39537</v>
      </c>
      <c r="AI2078" t="s">
        <v>39536</v>
      </c>
      <c r="AJ2078" t="s">
        <v>39535</v>
      </c>
      <c r="AK2078" t="s">
        <v>39534</v>
      </c>
      <c r="AL2078">
        <v>5</v>
      </c>
      <c r="AM2078" s="5">
        <f t="shared" si="258"/>
        <v>1.6666666666666667</v>
      </c>
      <c r="AN2078" s="4">
        <f t="shared" si="263"/>
        <v>2.5242963523917708E-3</v>
      </c>
      <c r="AO2078" s="3"/>
      <c r="AP2078">
        <v>1</v>
      </c>
      <c r="AQ2078" t="s">
        <v>234</v>
      </c>
      <c r="AR2078" t="s">
        <v>0</v>
      </c>
      <c r="AS2078" t="s">
        <v>233</v>
      </c>
      <c r="AT2078" s="2">
        <v>4.26</v>
      </c>
      <c r="AU2078" s="1">
        <f t="shared" si="259"/>
        <v>3.4018547281094587</v>
      </c>
      <c r="AV2078" s="1">
        <f t="shared" si="260"/>
        <v>2.5020189872893788</v>
      </c>
      <c r="AW2078" s="1">
        <f t="shared" si="261"/>
        <v>1.6021832464692978</v>
      </c>
    </row>
    <row r="2079" spans="1:49" x14ac:dyDescent="0.2">
      <c r="A2079">
        <v>2077</v>
      </c>
      <c r="B2079" t="s">
        <v>39533</v>
      </c>
      <c r="C2079" t="s">
        <v>39532</v>
      </c>
      <c r="F2079" t="s">
        <v>39531</v>
      </c>
      <c r="G2079" t="s">
        <v>3</v>
      </c>
      <c r="H2079" t="s">
        <v>2</v>
      </c>
      <c r="I2079" t="s">
        <v>39530</v>
      </c>
      <c r="J2079" t="s">
        <v>39529</v>
      </c>
      <c r="K2079" t="s">
        <v>39528</v>
      </c>
      <c r="L2079" t="s">
        <v>39527</v>
      </c>
      <c r="M2079" t="s">
        <v>39526</v>
      </c>
      <c r="N2079">
        <v>8</v>
      </c>
      <c r="O2079" t="s">
        <v>39525</v>
      </c>
      <c r="P2079" t="s">
        <v>39524</v>
      </c>
      <c r="Q2079" t="s">
        <v>39523</v>
      </c>
      <c r="R2079" s="7">
        <v>43739</v>
      </c>
      <c r="S2079" s="8">
        <f t="shared" si="256"/>
        <v>2019</v>
      </c>
      <c r="T2079" s="8">
        <v>2019</v>
      </c>
      <c r="U2079" s="8">
        <f t="shared" si="257"/>
        <v>3</v>
      </c>
      <c r="V2079" s="7">
        <v>43739</v>
      </c>
      <c r="W2079" t="s">
        <v>4718</v>
      </c>
      <c r="X2079" s="2">
        <v>0.69899999999999995</v>
      </c>
      <c r="Y2079" s="6">
        <f t="shared" si="262"/>
        <v>1.8659405782013295E-2</v>
      </c>
      <c r="AB2079">
        <v>15838</v>
      </c>
      <c r="AC2079">
        <v>20734433</v>
      </c>
      <c r="AD2079" t="s">
        <v>1</v>
      </c>
      <c r="AE2079">
        <v>10</v>
      </c>
      <c r="AF2079">
        <v>10</v>
      </c>
      <c r="AG2079">
        <v>599</v>
      </c>
      <c r="AI2079" t="s">
        <v>39522</v>
      </c>
      <c r="AJ2079" t="s">
        <v>39521</v>
      </c>
      <c r="AK2079" t="s">
        <v>39520</v>
      </c>
      <c r="AL2079">
        <v>11</v>
      </c>
      <c r="AM2079" s="5">
        <f t="shared" si="258"/>
        <v>3.6666666666666665</v>
      </c>
      <c r="AN2079" s="4">
        <f t="shared" si="263"/>
        <v>5.5534519752618956E-3</v>
      </c>
      <c r="AO2079" s="3"/>
      <c r="AP2079">
        <v>1</v>
      </c>
      <c r="AQ2079" t="s">
        <v>52</v>
      </c>
      <c r="AR2079">
        <v>1829025</v>
      </c>
      <c r="AS2079" t="s">
        <v>51</v>
      </c>
      <c r="AT2079" s="2">
        <v>2.6859999999999999</v>
      </c>
      <c r="AU2079" s="1">
        <f t="shared" si="259"/>
        <v>1.4727619639987874</v>
      </c>
      <c r="AV2079" s="1">
        <f t="shared" si="260"/>
        <v>1.2106428878637596</v>
      </c>
      <c r="AW2079" s="1">
        <f t="shared" si="261"/>
        <v>0.94852381172873157</v>
      </c>
    </row>
    <row r="2080" spans="1:49" x14ac:dyDescent="0.2">
      <c r="A2080">
        <v>2078</v>
      </c>
      <c r="B2080" t="s">
        <v>39519</v>
      </c>
      <c r="C2080" t="s">
        <v>39518</v>
      </c>
      <c r="F2080" t="s">
        <v>39517</v>
      </c>
      <c r="G2080" t="s">
        <v>3</v>
      </c>
      <c r="H2080" t="s">
        <v>2</v>
      </c>
      <c r="I2080" t="s">
        <v>1821</v>
      </c>
      <c r="J2080" t="s">
        <v>39516</v>
      </c>
      <c r="K2080" t="s">
        <v>39515</v>
      </c>
      <c r="L2080" t="s">
        <v>39514</v>
      </c>
      <c r="M2080" t="s">
        <v>2820</v>
      </c>
      <c r="N2080">
        <v>5</v>
      </c>
      <c r="O2080" t="s">
        <v>39513</v>
      </c>
      <c r="P2080" t="s">
        <v>39512</v>
      </c>
      <c r="Q2080" t="s">
        <v>39511</v>
      </c>
      <c r="R2080" s="7">
        <v>43739</v>
      </c>
      <c r="S2080" s="8">
        <f t="shared" si="256"/>
        <v>2019</v>
      </c>
      <c r="T2080" s="8">
        <v>2019</v>
      </c>
      <c r="U2080" s="8">
        <f t="shared" si="257"/>
        <v>3</v>
      </c>
      <c r="V2080" s="7">
        <v>43739</v>
      </c>
      <c r="W2080" t="s">
        <v>2495</v>
      </c>
      <c r="X2080" s="2">
        <v>1.603</v>
      </c>
      <c r="Y2080" s="6">
        <f t="shared" si="262"/>
        <v>4.2791169482928916E-2</v>
      </c>
      <c r="AA2080">
        <v>19324553</v>
      </c>
      <c r="AB2080">
        <v>5900153311</v>
      </c>
      <c r="AC2080">
        <v>19410484</v>
      </c>
      <c r="AD2080" t="s">
        <v>1</v>
      </c>
      <c r="AE2080">
        <v>13</v>
      </c>
      <c r="AF2080">
        <v>6</v>
      </c>
      <c r="AG2080">
        <v>8844821</v>
      </c>
      <c r="AH2080" t="s">
        <v>39510</v>
      </c>
      <c r="AI2080" t="s">
        <v>39509</v>
      </c>
      <c r="AJ2080" t="s">
        <v>39508</v>
      </c>
      <c r="AK2080" t="s">
        <v>39507</v>
      </c>
      <c r="AL2080">
        <v>6</v>
      </c>
      <c r="AM2080" s="5">
        <f t="shared" si="258"/>
        <v>2</v>
      </c>
      <c r="AN2080" s="4">
        <f t="shared" si="263"/>
        <v>3.0291556228701248E-3</v>
      </c>
      <c r="AO2080" s="3"/>
      <c r="AP2080">
        <v>0</v>
      </c>
      <c r="AQ2080" t="s">
        <v>16</v>
      </c>
      <c r="AR2080">
        <v>61871190</v>
      </c>
      <c r="AS2080" t="s">
        <v>15</v>
      </c>
      <c r="AT2080" s="2" t="s">
        <v>14</v>
      </c>
      <c r="AU2080" s="1">
        <f t="shared" si="259"/>
        <v>3.0862565324911277</v>
      </c>
      <c r="AV2080" s="1">
        <f t="shared" si="260"/>
        <v>2.2910162552899518</v>
      </c>
      <c r="AW2080" s="1">
        <f t="shared" si="261"/>
        <v>1.4957759780887763</v>
      </c>
    </row>
    <row r="2081" spans="1:49" x14ac:dyDescent="0.2">
      <c r="A2081">
        <v>2079</v>
      </c>
      <c r="B2081" t="s">
        <v>39506</v>
      </c>
      <c r="C2081" t="s">
        <v>39505</v>
      </c>
      <c r="F2081" t="s">
        <v>39504</v>
      </c>
      <c r="G2081" t="s">
        <v>3</v>
      </c>
      <c r="H2081" t="s">
        <v>2</v>
      </c>
      <c r="I2081" t="s">
        <v>39503</v>
      </c>
      <c r="J2081" t="s">
        <v>39502</v>
      </c>
      <c r="K2081" t="s">
        <v>39501</v>
      </c>
      <c r="L2081" t="s">
        <v>39500</v>
      </c>
      <c r="M2081" t="s">
        <v>4223</v>
      </c>
      <c r="N2081">
        <v>5</v>
      </c>
      <c r="O2081" t="s">
        <v>39499</v>
      </c>
      <c r="P2081" t="s">
        <v>39498</v>
      </c>
      <c r="Q2081" t="s">
        <v>39497</v>
      </c>
      <c r="R2081" s="7">
        <v>43739</v>
      </c>
      <c r="S2081" s="8">
        <f t="shared" si="256"/>
        <v>2019</v>
      </c>
      <c r="T2081" s="8">
        <v>2019</v>
      </c>
      <c r="U2081" s="8">
        <f t="shared" si="257"/>
        <v>3</v>
      </c>
      <c r="V2081" s="7">
        <v>43739</v>
      </c>
      <c r="W2081" t="s">
        <v>3012</v>
      </c>
      <c r="X2081" s="2">
        <v>0.46800000000000003</v>
      </c>
      <c r="Y2081" s="6">
        <f t="shared" si="262"/>
        <v>1.2492992712420919E-2</v>
      </c>
      <c r="AB2081">
        <v>13715</v>
      </c>
      <c r="AC2081">
        <v>10994300</v>
      </c>
      <c r="AD2081" t="s">
        <v>1</v>
      </c>
      <c r="AE2081">
        <v>21</v>
      </c>
      <c r="AF2081">
        <v>10</v>
      </c>
      <c r="AG2081">
        <v>982</v>
      </c>
      <c r="AI2081" t="s">
        <v>39496</v>
      </c>
      <c r="AJ2081" t="s">
        <v>39495</v>
      </c>
      <c r="AK2081" t="s">
        <v>39494</v>
      </c>
      <c r="AL2081">
        <v>3</v>
      </c>
      <c r="AM2081" s="5">
        <f t="shared" si="258"/>
        <v>1</v>
      </c>
      <c r="AN2081" s="4">
        <f t="shared" si="263"/>
        <v>1.5145778114350624E-3</v>
      </c>
      <c r="AO2081" s="3"/>
      <c r="AP2081">
        <v>1</v>
      </c>
      <c r="AR2081" t="s">
        <v>39493</v>
      </c>
      <c r="AT2081" s="2">
        <v>2.524</v>
      </c>
      <c r="AU2081" s="1">
        <f t="shared" si="259"/>
        <v>0.91994682421251628</v>
      </c>
      <c r="AV2081" s="1">
        <f t="shared" si="260"/>
        <v>0.70037852619279906</v>
      </c>
      <c r="AW2081" s="1">
        <f t="shared" si="261"/>
        <v>0.48081022817308189</v>
      </c>
    </row>
    <row r="2082" spans="1:49" x14ac:dyDescent="0.2">
      <c r="A2082">
        <v>2080</v>
      </c>
      <c r="B2082" t="s">
        <v>39492</v>
      </c>
      <c r="C2082" t="s">
        <v>39491</v>
      </c>
      <c r="F2082" t="s">
        <v>39490</v>
      </c>
      <c r="G2082" t="s">
        <v>3</v>
      </c>
      <c r="H2082" t="s">
        <v>2</v>
      </c>
      <c r="I2082" t="s">
        <v>3671</v>
      </c>
      <c r="J2082">
        <v>60018429</v>
      </c>
      <c r="K2082" t="s">
        <v>2572</v>
      </c>
      <c r="L2082" t="s">
        <v>2571</v>
      </c>
      <c r="M2082" t="s">
        <v>170</v>
      </c>
      <c r="N2082">
        <v>5</v>
      </c>
      <c r="O2082" t="s">
        <v>39489</v>
      </c>
      <c r="P2082" t="s">
        <v>39488</v>
      </c>
      <c r="Q2082" t="s">
        <v>39487</v>
      </c>
      <c r="R2082" s="7">
        <v>43739</v>
      </c>
      <c r="S2082" s="8">
        <f t="shared" si="256"/>
        <v>2019</v>
      </c>
      <c r="T2082" s="8">
        <v>2019</v>
      </c>
      <c r="U2082" s="8">
        <f t="shared" si="257"/>
        <v>3</v>
      </c>
      <c r="V2082" s="7">
        <v>43739</v>
      </c>
      <c r="W2082" t="s">
        <v>4718</v>
      </c>
      <c r="X2082" s="2">
        <v>0.69899999999999995</v>
      </c>
      <c r="Y2082" s="6">
        <f t="shared" si="262"/>
        <v>1.8659405782013295E-2</v>
      </c>
      <c r="AB2082">
        <v>15838</v>
      </c>
      <c r="AC2082">
        <v>20734433</v>
      </c>
      <c r="AD2082" t="s">
        <v>1</v>
      </c>
      <c r="AE2082">
        <v>10</v>
      </c>
      <c r="AF2082">
        <v>10</v>
      </c>
      <c r="AG2082">
        <v>625</v>
      </c>
      <c r="AI2082" t="s">
        <v>39486</v>
      </c>
      <c r="AJ2082" t="s">
        <v>39485</v>
      </c>
      <c r="AK2082" t="s">
        <v>39484</v>
      </c>
      <c r="AL2082">
        <v>3</v>
      </c>
      <c r="AM2082" s="5">
        <f t="shared" si="258"/>
        <v>1</v>
      </c>
      <c r="AN2082" s="4">
        <f t="shared" si="263"/>
        <v>1.5145778114350624E-3</v>
      </c>
      <c r="AO2082" s="3"/>
      <c r="AP2082">
        <v>1</v>
      </c>
      <c r="AQ2082" t="s">
        <v>1914</v>
      </c>
      <c r="AR2082" t="s">
        <v>2565</v>
      </c>
      <c r="AS2082" t="s">
        <v>1913</v>
      </c>
      <c r="AT2082" s="2">
        <v>2.6859999999999999</v>
      </c>
      <c r="AU2082" s="1">
        <f t="shared" si="259"/>
        <v>1.3515957390839823</v>
      </c>
      <c r="AV2082" s="1">
        <f t="shared" si="260"/>
        <v>1.0086991796724178</v>
      </c>
      <c r="AW2082" s="1">
        <f t="shared" si="261"/>
        <v>0.66580262026085313</v>
      </c>
    </row>
    <row r="2083" spans="1:49" x14ac:dyDescent="0.2">
      <c r="A2083">
        <v>2081</v>
      </c>
      <c r="B2083" t="s">
        <v>39483</v>
      </c>
      <c r="C2083" t="s">
        <v>39482</v>
      </c>
      <c r="E2083">
        <v>31476246</v>
      </c>
      <c r="F2083" t="s">
        <v>39481</v>
      </c>
      <c r="G2083" t="s">
        <v>3</v>
      </c>
      <c r="H2083" t="s">
        <v>2</v>
      </c>
      <c r="I2083" t="s">
        <v>39480</v>
      </c>
      <c r="J2083" t="s">
        <v>39479</v>
      </c>
      <c r="K2083" t="s">
        <v>39478</v>
      </c>
      <c r="L2083" t="s">
        <v>4210</v>
      </c>
      <c r="M2083" t="s">
        <v>4209</v>
      </c>
      <c r="N2083">
        <v>5</v>
      </c>
      <c r="O2083" t="s">
        <v>39477</v>
      </c>
      <c r="P2083" t="s">
        <v>39476</v>
      </c>
      <c r="Q2083" t="s">
        <v>39475</v>
      </c>
      <c r="R2083" s="7">
        <v>43739</v>
      </c>
      <c r="S2083" s="8">
        <f t="shared" si="256"/>
        <v>2019</v>
      </c>
      <c r="T2083" s="8">
        <v>2019</v>
      </c>
      <c r="U2083" s="8">
        <f t="shared" si="257"/>
        <v>3</v>
      </c>
      <c r="V2083" s="7">
        <v>43739</v>
      </c>
      <c r="W2083" t="s">
        <v>4208</v>
      </c>
      <c r="X2083" s="2">
        <v>0.47499999999999998</v>
      </c>
      <c r="Y2083" s="6">
        <f t="shared" si="262"/>
        <v>1.2679853714529777E-2</v>
      </c>
      <c r="AA2083">
        <v>10765174</v>
      </c>
      <c r="AB2083">
        <v>24044</v>
      </c>
      <c r="AC2083">
        <v>10969888</v>
      </c>
      <c r="AD2083" t="s">
        <v>1</v>
      </c>
      <c r="AE2083">
        <v>54</v>
      </c>
      <c r="AF2083">
        <v>10</v>
      </c>
      <c r="AH2083" t="s">
        <v>39474</v>
      </c>
      <c r="AI2083" t="s">
        <v>39473</v>
      </c>
      <c r="AJ2083" t="s">
        <v>39472</v>
      </c>
      <c r="AK2083" t="s">
        <v>39471</v>
      </c>
      <c r="AL2083">
        <v>1</v>
      </c>
      <c r="AM2083" s="5">
        <f t="shared" si="258"/>
        <v>0.33333333333333331</v>
      </c>
      <c r="AN2083" s="4">
        <f t="shared" si="263"/>
        <v>5.048592704783541E-4</v>
      </c>
      <c r="AO2083" s="3"/>
      <c r="AP2083">
        <v>1</v>
      </c>
      <c r="AQ2083" t="s">
        <v>39470</v>
      </c>
      <c r="AR2083" t="s">
        <v>39469</v>
      </c>
      <c r="AS2083" t="s">
        <v>39468</v>
      </c>
      <c r="AT2083" s="2">
        <v>1.982</v>
      </c>
      <c r="AU2083" s="1">
        <f t="shared" si="259"/>
        <v>0.90273553813143492</v>
      </c>
      <c r="AV2083" s="1">
        <f t="shared" si="260"/>
        <v>0.65923564925040656</v>
      </c>
      <c r="AW2083" s="1">
        <f t="shared" si="261"/>
        <v>0.41573576036937804</v>
      </c>
    </row>
    <row r="2084" spans="1:49" x14ac:dyDescent="0.2">
      <c r="A2084">
        <v>2082</v>
      </c>
      <c r="B2084" t="s">
        <v>39467</v>
      </c>
      <c r="C2084" t="s">
        <v>39466</v>
      </c>
      <c r="F2084" t="s">
        <v>39465</v>
      </c>
      <c r="G2084" t="s">
        <v>3</v>
      </c>
      <c r="H2084" t="s">
        <v>2</v>
      </c>
      <c r="I2084" t="s">
        <v>1762</v>
      </c>
      <c r="J2084" t="s">
        <v>1761</v>
      </c>
      <c r="K2084" t="s">
        <v>1760</v>
      </c>
      <c r="L2084" t="s">
        <v>1759</v>
      </c>
      <c r="M2084" t="s">
        <v>1758</v>
      </c>
      <c r="N2084">
        <v>3</v>
      </c>
      <c r="O2084" t="s">
        <v>39464</v>
      </c>
      <c r="P2084" t="s">
        <v>1757</v>
      </c>
      <c r="Q2084" t="s">
        <v>1756</v>
      </c>
      <c r="R2084" s="7">
        <v>43739</v>
      </c>
      <c r="S2084" s="8">
        <f t="shared" si="256"/>
        <v>2019</v>
      </c>
      <c r="T2084" s="8">
        <v>2019</v>
      </c>
      <c r="U2084" s="8">
        <f t="shared" si="257"/>
        <v>3</v>
      </c>
      <c r="V2084" s="7">
        <v>43739</v>
      </c>
      <c r="W2084" t="s">
        <v>1101</v>
      </c>
      <c r="X2084" s="2">
        <v>0.10199999999999999</v>
      </c>
      <c r="Y2084" s="6">
        <f t="shared" si="262"/>
        <v>2.7228317450148152E-3</v>
      </c>
      <c r="AB2084">
        <v>21100889409</v>
      </c>
      <c r="AC2084">
        <v>22783075</v>
      </c>
      <c r="AD2084" t="s">
        <v>1</v>
      </c>
      <c r="AE2084">
        <v>8</v>
      </c>
      <c r="AF2084">
        <v>12</v>
      </c>
      <c r="AH2084" t="s">
        <v>39463</v>
      </c>
      <c r="AI2084" t="s">
        <v>39462</v>
      </c>
      <c r="AJ2084" t="s">
        <v>39461</v>
      </c>
      <c r="AK2084" t="s">
        <v>39460</v>
      </c>
      <c r="AL2084">
        <v>0</v>
      </c>
      <c r="AM2084" s="5">
        <f t="shared" si="258"/>
        <v>0</v>
      </c>
      <c r="AN2084" s="4">
        <f t="shared" si="263"/>
        <v>0</v>
      </c>
      <c r="AO2084" s="3"/>
      <c r="AP2084">
        <v>1</v>
      </c>
      <c r="AR2084" t="s">
        <v>0</v>
      </c>
      <c r="AT2084" s="2" t="s">
        <v>14</v>
      </c>
      <c r="AU2084" s="1">
        <f t="shared" si="259"/>
        <v>0.19059822215103706</v>
      </c>
      <c r="AV2084" s="1">
        <f t="shared" si="260"/>
        <v>0.13614158725074077</v>
      </c>
      <c r="AW2084" s="1">
        <f t="shared" si="261"/>
        <v>8.1684952350444456E-2</v>
      </c>
    </row>
    <row r="2085" spans="1:49" x14ac:dyDescent="0.2">
      <c r="A2085">
        <v>2083</v>
      </c>
      <c r="B2085" t="s">
        <v>39459</v>
      </c>
      <c r="C2085" t="s">
        <v>39458</v>
      </c>
      <c r="E2085">
        <v>31512099</v>
      </c>
      <c r="F2085" t="s">
        <v>39457</v>
      </c>
      <c r="G2085" t="s">
        <v>3</v>
      </c>
      <c r="H2085" t="s">
        <v>2</v>
      </c>
      <c r="I2085" t="s">
        <v>4001</v>
      </c>
      <c r="J2085" t="s">
        <v>39456</v>
      </c>
      <c r="K2085" t="s">
        <v>39455</v>
      </c>
      <c r="L2085" t="s">
        <v>39454</v>
      </c>
      <c r="M2085" t="s">
        <v>29</v>
      </c>
      <c r="N2085">
        <v>4</v>
      </c>
      <c r="O2085" t="s">
        <v>39453</v>
      </c>
      <c r="P2085" t="s">
        <v>39452</v>
      </c>
      <c r="Q2085" t="s">
        <v>39451</v>
      </c>
      <c r="R2085" s="7">
        <v>43739</v>
      </c>
      <c r="S2085" s="8">
        <f t="shared" si="256"/>
        <v>2019</v>
      </c>
      <c r="T2085" s="8">
        <v>2019</v>
      </c>
      <c r="U2085" s="8">
        <f t="shared" si="257"/>
        <v>3</v>
      </c>
      <c r="V2085" s="7">
        <v>43739</v>
      </c>
      <c r="W2085" t="s">
        <v>1524</v>
      </c>
      <c r="X2085" s="2">
        <v>0.85499999999999998</v>
      </c>
      <c r="Y2085" s="6">
        <f t="shared" si="262"/>
        <v>2.28237366861536E-2</v>
      </c>
      <c r="AA2085">
        <v>980331</v>
      </c>
      <c r="AB2085">
        <v>23342</v>
      </c>
      <c r="AC2085">
        <v>15731561</v>
      </c>
      <c r="AD2085" t="s">
        <v>1</v>
      </c>
      <c r="AE2085">
        <v>45</v>
      </c>
      <c r="AF2085">
        <v>10</v>
      </c>
      <c r="AH2085" t="s">
        <v>39450</v>
      </c>
      <c r="AI2085" t="s">
        <v>39449</v>
      </c>
      <c r="AJ2085" t="s">
        <v>39448</v>
      </c>
      <c r="AK2085" t="s">
        <v>39447</v>
      </c>
      <c r="AL2085">
        <v>2</v>
      </c>
      <c r="AM2085" s="5">
        <f t="shared" si="258"/>
        <v>0.66666666666666663</v>
      </c>
      <c r="AN2085" s="4">
        <f t="shared" si="263"/>
        <v>1.0097185409567082E-3</v>
      </c>
      <c r="AO2085" s="3"/>
      <c r="AP2085">
        <v>0</v>
      </c>
      <c r="AR2085" t="s">
        <v>3904</v>
      </c>
      <c r="AS2085" t="s">
        <v>905</v>
      </c>
      <c r="AT2085" s="2">
        <v>2.6259999999999999</v>
      </c>
      <c r="AU2085" s="1">
        <f t="shared" si="259"/>
        <v>1.6279531242594532</v>
      </c>
      <c r="AV2085" s="1">
        <f t="shared" si="260"/>
        <v>1.1916727613555156</v>
      </c>
      <c r="AW2085" s="1">
        <f t="shared" si="261"/>
        <v>0.75539239845157757</v>
      </c>
    </row>
    <row r="2086" spans="1:49" x14ac:dyDescent="0.2">
      <c r="A2086">
        <v>2084</v>
      </c>
      <c r="B2086" t="s">
        <v>39446</v>
      </c>
      <c r="F2086" t="s">
        <v>39445</v>
      </c>
      <c r="G2086" t="s">
        <v>3</v>
      </c>
      <c r="H2086" t="s">
        <v>2</v>
      </c>
      <c r="I2086" t="s">
        <v>39444</v>
      </c>
      <c r="N2086">
        <v>2</v>
      </c>
      <c r="O2086" t="s">
        <v>39443</v>
      </c>
      <c r="P2086" t="s">
        <v>39442</v>
      </c>
      <c r="Q2086" t="s">
        <v>1141</v>
      </c>
      <c r="R2086" s="7">
        <v>43739</v>
      </c>
      <c r="S2086" s="8">
        <f t="shared" si="256"/>
        <v>2019</v>
      </c>
      <c r="T2086" s="8">
        <v>2019</v>
      </c>
      <c r="U2086" s="8">
        <f t="shared" si="257"/>
        <v>3</v>
      </c>
      <c r="V2086" s="7">
        <v>43739</v>
      </c>
      <c r="W2086" t="s">
        <v>2735</v>
      </c>
      <c r="X2086" s="2">
        <v>0.123</v>
      </c>
      <c r="Y2086" s="6">
        <f t="shared" si="262"/>
        <v>3.283414751341395E-3</v>
      </c>
      <c r="AB2086">
        <v>21100894501</v>
      </c>
      <c r="AC2086">
        <v>22778616</v>
      </c>
      <c r="AD2086" t="s">
        <v>1</v>
      </c>
      <c r="AE2086">
        <v>8</v>
      </c>
      <c r="AF2086">
        <v>10</v>
      </c>
      <c r="AH2086" t="s">
        <v>39441</v>
      </c>
      <c r="AI2086" t="s">
        <v>39440</v>
      </c>
      <c r="AJ2086" t="s">
        <v>39439</v>
      </c>
      <c r="AK2086" t="s">
        <v>39438</v>
      </c>
      <c r="AL2086">
        <v>0</v>
      </c>
      <c r="AM2086" s="5">
        <f t="shared" si="258"/>
        <v>0</v>
      </c>
      <c r="AN2086" s="4">
        <f t="shared" si="263"/>
        <v>0</v>
      </c>
      <c r="AO2086" s="3"/>
      <c r="AP2086">
        <v>0</v>
      </c>
      <c r="AR2086" t="s">
        <v>0</v>
      </c>
      <c r="AT2086" s="2" t="s">
        <v>14</v>
      </c>
      <c r="AU2086" s="1">
        <f t="shared" si="259"/>
        <v>0.22983903259389762</v>
      </c>
      <c r="AV2086" s="1">
        <f t="shared" si="260"/>
        <v>0.16417073756706976</v>
      </c>
      <c r="AW2086" s="1">
        <f t="shared" si="261"/>
        <v>9.8502442540241847E-2</v>
      </c>
    </row>
    <row r="2087" spans="1:49" x14ac:dyDescent="0.2">
      <c r="A2087">
        <v>2085</v>
      </c>
      <c r="B2087" t="s">
        <v>39437</v>
      </c>
      <c r="C2087" t="s">
        <v>39436</v>
      </c>
      <c r="F2087" t="s">
        <v>39435</v>
      </c>
      <c r="G2087" t="s">
        <v>3</v>
      </c>
      <c r="H2087" t="s">
        <v>2</v>
      </c>
      <c r="I2087" t="s">
        <v>39434</v>
      </c>
      <c r="J2087">
        <v>60021891</v>
      </c>
      <c r="K2087" t="s">
        <v>39433</v>
      </c>
      <c r="L2087" t="s">
        <v>973</v>
      </c>
      <c r="M2087" t="s">
        <v>109</v>
      </c>
      <c r="N2087">
        <v>2</v>
      </c>
      <c r="O2087" t="s">
        <v>39432</v>
      </c>
      <c r="P2087" t="s">
        <v>39431</v>
      </c>
      <c r="Q2087" t="s">
        <v>39430</v>
      </c>
      <c r="R2087" s="7">
        <v>43739</v>
      </c>
      <c r="S2087" s="8">
        <f t="shared" si="256"/>
        <v>2019</v>
      </c>
      <c r="T2087" s="8">
        <v>2019</v>
      </c>
      <c r="U2087" s="8">
        <f t="shared" si="257"/>
        <v>3</v>
      </c>
      <c r="V2087" s="7">
        <v>43739</v>
      </c>
      <c r="W2087" t="s">
        <v>1101</v>
      </c>
      <c r="X2087" s="2">
        <v>0.10199999999999999</v>
      </c>
      <c r="Y2087" s="6">
        <f t="shared" si="262"/>
        <v>2.7228317450148152E-3</v>
      </c>
      <c r="AB2087">
        <v>21100889409</v>
      </c>
      <c r="AC2087">
        <v>22783075</v>
      </c>
      <c r="AD2087" t="s">
        <v>1</v>
      </c>
      <c r="AE2087">
        <v>8</v>
      </c>
      <c r="AF2087">
        <v>12</v>
      </c>
      <c r="AH2087" t="s">
        <v>39429</v>
      </c>
      <c r="AI2087" t="s">
        <v>39428</v>
      </c>
      <c r="AJ2087" t="s">
        <v>39427</v>
      </c>
      <c r="AK2087" t="s">
        <v>39426</v>
      </c>
      <c r="AL2087">
        <v>0</v>
      </c>
      <c r="AM2087" s="5">
        <f t="shared" si="258"/>
        <v>0</v>
      </c>
      <c r="AN2087" s="4">
        <f t="shared" si="263"/>
        <v>0</v>
      </c>
      <c r="AO2087" s="3"/>
      <c r="AP2087">
        <v>1</v>
      </c>
      <c r="AR2087" t="s">
        <v>0</v>
      </c>
      <c r="AT2087" s="2" t="s">
        <v>14</v>
      </c>
      <c r="AU2087" s="1">
        <f t="shared" si="259"/>
        <v>0.19059822215103706</v>
      </c>
      <c r="AV2087" s="1">
        <f t="shared" si="260"/>
        <v>0.13614158725074077</v>
      </c>
      <c r="AW2087" s="1">
        <f t="shared" si="261"/>
        <v>8.1684952350444456E-2</v>
      </c>
    </row>
    <row r="2088" spans="1:49" x14ac:dyDescent="0.2">
      <c r="A2088">
        <v>2086</v>
      </c>
      <c r="B2088" t="s">
        <v>39425</v>
      </c>
      <c r="F2088" t="s">
        <v>39424</v>
      </c>
      <c r="G2088" t="s">
        <v>3</v>
      </c>
      <c r="H2088" t="s">
        <v>2</v>
      </c>
      <c r="I2088" t="s">
        <v>39423</v>
      </c>
      <c r="J2088" t="s">
        <v>39422</v>
      </c>
      <c r="K2088" t="s">
        <v>39421</v>
      </c>
      <c r="L2088" t="s">
        <v>39420</v>
      </c>
      <c r="M2088" t="s">
        <v>39419</v>
      </c>
      <c r="N2088">
        <v>3</v>
      </c>
      <c r="O2088" t="s">
        <v>39418</v>
      </c>
      <c r="P2088" t="s">
        <v>39417</v>
      </c>
      <c r="Q2088" t="s">
        <v>39416</v>
      </c>
      <c r="R2088" s="7">
        <v>43739</v>
      </c>
      <c r="S2088" s="8">
        <f t="shared" si="256"/>
        <v>2019</v>
      </c>
      <c r="T2088" s="8">
        <v>2019</v>
      </c>
      <c r="U2088" s="8">
        <f t="shared" si="257"/>
        <v>3</v>
      </c>
      <c r="V2088" s="7">
        <v>43739</v>
      </c>
      <c r="W2088" t="s">
        <v>2735</v>
      </c>
      <c r="X2088" s="2">
        <v>0.123</v>
      </c>
      <c r="Y2088" s="6">
        <f t="shared" si="262"/>
        <v>3.283414751341395E-3</v>
      </c>
      <c r="AB2088">
        <v>21100894501</v>
      </c>
      <c r="AC2088">
        <v>22778616</v>
      </c>
      <c r="AD2088" t="s">
        <v>1</v>
      </c>
      <c r="AE2088">
        <v>8</v>
      </c>
      <c r="AF2088">
        <v>10</v>
      </c>
      <c r="AH2088" t="s">
        <v>1695</v>
      </c>
      <c r="AI2088" t="s">
        <v>39415</v>
      </c>
      <c r="AJ2088" t="s">
        <v>39414</v>
      </c>
      <c r="AK2088" t="s">
        <v>39413</v>
      </c>
      <c r="AL2088">
        <v>3</v>
      </c>
      <c r="AM2088" s="5">
        <f t="shared" si="258"/>
        <v>1</v>
      </c>
      <c r="AN2088" s="4">
        <f t="shared" si="263"/>
        <v>1.5145778114350624E-3</v>
      </c>
      <c r="AO2088" s="3"/>
      <c r="AP2088">
        <v>0</v>
      </c>
      <c r="AQ2088" t="s">
        <v>6031</v>
      </c>
      <c r="AR2088" t="s">
        <v>0</v>
      </c>
      <c r="AS2088" t="s">
        <v>39412</v>
      </c>
      <c r="AT2088" s="2" t="s">
        <v>14</v>
      </c>
      <c r="AU2088" s="1">
        <f t="shared" si="259"/>
        <v>0.27527636693694946</v>
      </c>
      <c r="AV2088" s="1">
        <f t="shared" si="260"/>
        <v>0.23989962813882287</v>
      </c>
      <c r="AW2088" s="1">
        <f t="shared" si="261"/>
        <v>0.20452288934069621</v>
      </c>
    </row>
    <row r="2089" spans="1:49" x14ac:dyDescent="0.2">
      <c r="A2089">
        <v>2087</v>
      </c>
      <c r="B2089" t="s">
        <v>39411</v>
      </c>
      <c r="C2089" t="s">
        <v>39410</v>
      </c>
      <c r="E2089">
        <v>31494780</v>
      </c>
      <c r="F2089" t="s">
        <v>39409</v>
      </c>
      <c r="G2089" t="s">
        <v>3</v>
      </c>
      <c r="H2089" t="s">
        <v>2</v>
      </c>
      <c r="I2089" t="s">
        <v>39408</v>
      </c>
      <c r="J2089" t="s">
        <v>39407</v>
      </c>
      <c r="K2089" t="s">
        <v>39406</v>
      </c>
      <c r="L2089" t="s">
        <v>39405</v>
      </c>
      <c r="M2089" t="s">
        <v>328</v>
      </c>
      <c r="N2089">
        <v>5</v>
      </c>
      <c r="O2089" t="s">
        <v>39404</v>
      </c>
      <c r="P2089" t="s">
        <v>39403</v>
      </c>
      <c r="Q2089" t="s">
        <v>39402</v>
      </c>
      <c r="R2089" s="7">
        <v>43739</v>
      </c>
      <c r="S2089" s="8">
        <f t="shared" si="256"/>
        <v>2019</v>
      </c>
      <c r="T2089" s="8">
        <v>2019</v>
      </c>
      <c r="U2089" s="8">
        <f t="shared" si="257"/>
        <v>3</v>
      </c>
      <c r="V2089" s="7">
        <v>43739</v>
      </c>
      <c r="W2089" t="s">
        <v>1524</v>
      </c>
      <c r="X2089" s="2">
        <v>0.85499999999999998</v>
      </c>
      <c r="Y2089" s="6">
        <f t="shared" si="262"/>
        <v>2.28237366861536E-2</v>
      </c>
      <c r="AA2089">
        <v>980331</v>
      </c>
      <c r="AB2089">
        <v>23342</v>
      </c>
      <c r="AC2089">
        <v>15731561</v>
      </c>
      <c r="AD2089" t="s">
        <v>1</v>
      </c>
      <c r="AE2089">
        <v>45</v>
      </c>
      <c r="AF2089">
        <v>10</v>
      </c>
      <c r="AH2089" t="s">
        <v>39401</v>
      </c>
      <c r="AI2089" t="s">
        <v>39400</v>
      </c>
      <c r="AJ2089" t="s">
        <v>39399</v>
      </c>
      <c r="AK2089" t="s">
        <v>39398</v>
      </c>
      <c r="AL2089">
        <v>3</v>
      </c>
      <c r="AM2089" s="5">
        <f t="shared" si="258"/>
        <v>1</v>
      </c>
      <c r="AN2089" s="4">
        <f t="shared" si="263"/>
        <v>1.5145778114350624E-3</v>
      </c>
      <c r="AO2089" s="3"/>
      <c r="AP2089">
        <v>0</v>
      </c>
      <c r="AQ2089" t="s">
        <v>39397</v>
      </c>
      <c r="AR2089" t="s">
        <v>0</v>
      </c>
      <c r="AS2089" t="s">
        <v>39396</v>
      </c>
      <c r="AT2089" s="2">
        <v>2.6259999999999999</v>
      </c>
      <c r="AU2089" s="1">
        <f t="shared" si="259"/>
        <v>1.6430989023738036</v>
      </c>
      <c r="AV2089" s="1">
        <f t="shared" si="260"/>
        <v>1.2169157248794331</v>
      </c>
      <c r="AW2089" s="1">
        <f t="shared" si="261"/>
        <v>0.79073254738506238</v>
      </c>
    </row>
    <row r="2090" spans="1:49" x14ac:dyDescent="0.2">
      <c r="A2090">
        <v>2088</v>
      </c>
      <c r="B2090" t="s">
        <v>39395</v>
      </c>
      <c r="C2090" t="s">
        <v>39394</v>
      </c>
      <c r="F2090" t="s">
        <v>39393</v>
      </c>
      <c r="G2090" t="s">
        <v>3</v>
      </c>
      <c r="H2090" t="s">
        <v>2</v>
      </c>
      <c r="I2090" t="s">
        <v>39392</v>
      </c>
      <c r="J2090">
        <v>60005510</v>
      </c>
      <c r="K2090" t="s">
        <v>392</v>
      </c>
      <c r="L2090" t="s">
        <v>66</v>
      </c>
      <c r="M2090" t="s">
        <v>65</v>
      </c>
      <c r="N2090">
        <v>5</v>
      </c>
      <c r="O2090" t="s">
        <v>39391</v>
      </c>
      <c r="P2090" t="s">
        <v>39390</v>
      </c>
      <c r="Q2090" t="s">
        <v>39389</v>
      </c>
      <c r="R2090" s="7">
        <v>43739</v>
      </c>
      <c r="S2090" s="8">
        <f t="shared" si="256"/>
        <v>2019</v>
      </c>
      <c r="T2090" s="8">
        <v>2019</v>
      </c>
      <c r="U2090" s="8">
        <f t="shared" si="257"/>
        <v>3</v>
      </c>
      <c r="V2090" s="7">
        <v>43739</v>
      </c>
      <c r="W2090" t="s">
        <v>1646</v>
      </c>
      <c r="X2090" s="2">
        <v>1.123</v>
      </c>
      <c r="Y2090" s="6">
        <f t="shared" si="262"/>
        <v>2.9977843624035664E-2</v>
      </c>
      <c r="AB2090">
        <v>21100900379</v>
      </c>
      <c r="AC2090">
        <v>23773766</v>
      </c>
      <c r="AD2090" t="s">
        <v>1</v>
      </c>
      <c r="AE2090">
        <v>4</v>
      </c>
      <c r="AF2090">
        <v>4</v>
      </c>
      <c r="AG2090">
        <v>8754725</v>
      </c>
      <c r="AH2090" t="s">
        <v>5809</v>
      </c>
      <c r="AI2090" t="s">
        <v>39388</v>
      </c>
      <c r="AJ2090" t="s">
        <v>39387</v>
      </c>
      <c r="AK2090" t="s">
        <v>39386</v>
      </c>
      <c r="AL2090">
        <v>16</v>
      </c>
      <c r="AM2090" s="5">
        <f t="shared" si="258"/>
        <v>5.333333333333333</v>
      </c>
      <c r="AN2090" s="4">
        <f t="shared" si="263"/>
        <v>8.0777483276536655E-3</v>
      </c>
      <c r="AO2090" s="3"/>
      <c r="AP2090">
        <v>0</v>
      </c>
      <c r="AQ2090" t="s">
        <v>1086</v>
      </c>
      <c r="AR2090" t="s">
        <v>0</v>
      </c>
      <c r="AS2090" t="s">
        <v>392</v>
      </c>
      <c r="AT2090" s="2">
        <v>3.7410000000000001</v>
      </c>
      <c r="AU2090" s="1">
        <f t="shared" si="259"/>
        <v>2.3407815035121065</v>
      </c>
      <c r="AV2090" s="1">
        <f t="shared" si="260"/>
        <v>1.9027795975844666</v>
      </c>
      <c r="AW2090" s="1">
        <f t="shared" si="261"/>
        <v>1.4647776916568265</v>
      </c>
    </row>
    <row r="2091" spans="1:49" x14ac:dyDescent="0.2">
      <c r="A2091">
        <v>2089</v>
      </c>
      <c r="B2091" t="s">
        <v>39385</v>
      </c>
      <c r="C2091" t="s">
        <v>39384</v>
      </c>
      <c r="F2091" t="s">
        <v>39383</v>
      </c>
      <c r="G2091" t="s">
        <v>3</v>
      </c>
      <c r="H2091" t="s">
        <v>2</v>
      </c>
      <c r="I2091" t="s">
        <v>39382</v>
      </c>
      <c r="J2091" t="s">
        <v>39381</v>
      </c>
      <c r="K2091" t="s">
        <v>39380</v>
      </c>
      <c r="L2091" t="s">
        <v>39379</v>
      </c>
      <c r="M2091" t="s">
        <v>2010</v>
      </c>
      <c r="N2091">
        <v>3</v>
      </c>
      <c r="O2091" t="s">
        <v>39378</v>
      </c>
      <c r="P2091" t="s">
        <v>39377</v>
      </c>
      <c r="Q2091" t="s">
        <v>39376</v>
      </c>
      <c r="R2091" s="7">
        <v>43739</v>
      </c>
      <c r="S2091" s="8">
        <f t="shared" si="256"/>
        <v>2019</v>
      </c>
      <c r="T2091" s="8">
        <v>2019</v>
      </c>
      <c r="U2091" s="8">
        <f t="shared" si="257"/>
        <v>3</v>
      </c>
      <c r="V2091" s="7">
        <v>43739</v>
      </c>
      <c r="W2091" t="s">
        <v>501</v>
      </c>
      <c r="X2091" s="2">
        <v>1.365</v>
      </c>
      <c r="Y2091" s="6">
        <f t="shared" si="262"/>
        <v>3.6437895411227675E-2</v>
      </c>
      <c r="AA2091">
        <v>189545</v>
      </c>
      <c r="AB2091">
        <v>17393</v>
      </c>
      <c r="AC2091">
        <v>19399359</v>
      </c>
      <c r="AD2091" t="s">
        <v>1</v>
      </c>
      <c r="AE2091">
        <v>68</v>
      </c>
      <c r="AF2091">
        <v>10</v>
      </c>
      <c r="AG2091">
        <v>8794765</v>
      </c>
      <c r="AH2091" t="s">
        <v>39375</v>
      </c>
      <c r="AI2091" t="s">
        <v>39374</v>
      </c>
      <c r="AJ2091" t="s">
        <v>39373</v>
      </c>
      <c r="AK2091" t="s">
        <v>39372</v>
      </c>
      <c r="AL2091">
        <v>4</v>
      </c>
      <c r="AM2091" s="5">
        <f t="shared" si="258"/>
        <v>1.3333333333333333</v>
      </c>
      <c r="AN2091" s="4">
        <f t="shared" si="263"/>
        <v>2.0194370819134164E-3</v>
      </c>
      <c r="AO2091" s="3"/>
      <c r="AP2091">
        <v>0</v>
      </c>
      <c r="AQ2091" t="s">
        <v>160</v>
      </c>
      <c r="AR2091">
        <v>240813</v>
      </c>
      <c r="AS2091" t="s">
        <v>4978</v>
      </c>
      <c r="AT2091" s="2" t="s">
        <v>14</v>
      </c>
      <c r="AU2091" s="1">
        <f t="shared" si="259"/>
        <v>2.6112357912433395</v>
      </c>
      <c r="AV2091" s="1">
        <f t="shared" si="260"/>
        <v>1.9228666246570547</v>
      </c>
      <c r="AW2091" s="1">
        <f t="shared" si="261"/>
        <v>1.2344974580707693</v>
      </c>
    </row>
    <row r="2092" spans="1:49" x14ac:dyDescent="0.2">
      <c r="A2092">
        <v>2090</v>
      </c>
      <c r="B2092" t="s">
        <v>39371</v>
      </c>
      <c r="C2092" t="s">
        <v>39370</v>
      </c>
      <c r="F2092" t="s">
        <v>39369</v>
      </c>
      <c r="G2092" t="s">
        <v>3</v>
      </c>
      <c r="H2092" t="s">
        <v>2</v>
      </c>
      <c r="I2092" t="s">
        <v>28690</v>
      </c>
      <c r="J2092">
        <v>60027666</v>
      </c>
      <c r="K2092" t="s">
        <v>656</v>
      </c>
      <c r="L2092" t="s">
        <v>542</v>
      </c>
      <c r="M2092" t="s">
        <v>541</v>
      </c>
      <c r="N2092">
        <v>4</v>
      </c>
      <c r="O2092" t="s">
        <v>39368</v>
      </c>
      <c r="P2092" t="s">
        <v>39367</v>
      </c>
      <c r="Q2092" t="s">
        <v>39366</v>
      </c>
      <c r="R2092" s="7">
        <v>43739</v>
      </c>
      <c r="S2092" s="8">
        <f t="shared" si="256"/>
        <v>2019</v>
      </c>
      <c r="T2092" s="8">
        <v>2019</v>
      </c>
      <c r="U2092" s="8">
        <f t="shared" si="257"/>
        <v>3</v>
      </c>
      <c r="V2092" s="7">
        <v>43739</v>
      </c>
      <c r="W2092" t="s">
        <v>501</v>
      </c>
      <c r="X2092" s="2">
        <v>1.365</v>
      </c>
      <c r="Y2092" s="6">
        <f t="shared" si="262"/>
        <v>3.6437895411227675E-2</v>
      </c>
      <c r="AA2092">
        <v>189545</v>
      </c>
      <c r="AB2092">
        <v>17393</v>
      </c>
      <c r="AC2092">
        <v>19399359</v>
      </c>
      <c r="AD2092" t="s">
        <v>1</v>
      </c>
      <c r="AE2092">
        <v>68</v>
      </c>
      <c r="AF2092">
        <v>10</v>
      </c>
      <c r="AG2092">
        <v>8789498</v>
      </c>
      <c r="AH2092" t="s">
        <v>39365</v>
      </c>
      <c r="AI2092" t="s">
        <v>39364</v>
      </c>
      <c r="AJ2092" t="s">
        <v>39363</v>
      </c>
      <c r="AK2092" t="s">
        <v>39362</v>
      </c>
      <c r="AL2092">
        <v>8</v>
      </c>
      <c r="AM2092" s="5">
        <f t="shared" si="258"/>
        <v>2.6666666666666665</v>
      </c>
      <c r="AN2092" s="4">
        <f t="shared" si="263"/>
        <v>4.0388741638268328E-3</v>
      </c>
      <c r="AO2092" s="3"/>
      <c r="AP2092">
        <v>0</v>
      </c>
      <c r="AQ2092" t="s">
        <v>28683</v>
      </c>
      <c r="AR2092" t="s">
        <v>0</v>
      </c>
      <c r="AS2092" t="s">
        <v>28682</v>
      </c>
      <c r="AT2092" s="2" t="s">
        <v>14</v>
      </c>
      <c r="AU2092" s="1">
        <f t="shared" si="259"/>
        <v>2.6718189037007418</v>
      </c>
      <c r="AV2092" s="1">
        <f t="shared" si="260"/>
        <v>2.0238384787527255</v>
      </c>
      <c r="AW2092" s="1">
        <f t="shared" si="261"/>
        <v>1.3758580538047085</v>
      </c>
    </row>
    <row r="2093" spans="1:49" x14ac:dyDescent="0.2">
      <c r="A2093">
        <v>2091</v>
      </c>
      <c r="B2093" t="s">
        <v>39361</v>
      </c>
      <c r="C2093" t="s">
        <v>39360</v>
      </c>
      <c r="F2093" t="s">
        <v>39359</v>
      </c>
      <c r="G2093" t="s">
        <v>3</v>
      </c>
      <c r="H2093" t="s">
        <v>2</v>
      </c>
      <c r="I2093" t="s">
        <v>9077</v>
      </c>
      <c r="J2093" t="s">
        <v>39358</v>
      </c>
      <c r="K2093" t="s">
        <v>39357</v>
      </c>
      <c r="L2093" t="s">
        <v>39356</v>
      </c>
      <c r="M2093" t="s">
        <v>39355</v>
      </c>
      <c r="N2093">
        <v>4</v>
      </c>
      <c r="O2093" t="s">
        <v>39354</v>
      </c>
      <c r="P2093" t="s">
        <v>39353</v>
      </c>
      <c r="Q2093" t="s">
        <v>39352</v>
      </c>
      <c r="R2093" s="7">
        <v>43739</v>
      </c>
      <c r="S2093" s="8">
        <f t="shared" si="256"/>
        <v>2019</v>
      </c>
      <c r="T2093" s="8">
        <v>2019</v>
      </c>
      <c r="U2093" s="8">
        <f t="shared" si="257"/>
        <v>3</v>
      </c>
      <c r="V2093" s="7">
        <v>43739</v>
      </c>
      <c r="W2093" t="s">
        <v>501</v>
      </c>
      <c r="X2093" s="2">
        <v>1.365</v>
      </c>
      <c r="Y2093" s="6">
        <f t="shared" si="262"/>
        <v>3.6437895411227675E-2</v>
      </c>
      <c r="AA2093">
        <v>189545</v>
      </c>
      <c r="AB2093">
        <v>17393</v>
      </c>
      <c r="AC2093">
        <v>19399359</v>
      </c>
      <c r="AD2093" t="s">
        <v>1</v>
      </c>
      <c r="AE2093">
        <v>68</v>
      </c>
      <c r="AF2093">
        <v>10</v>
      </c>
      <c r="AG2093">
        <v>8788603</v>
      </c>
      <c r="AH2093" t="s">
        <v>39351</v>
      </c>
      <c r="AI2093" t="s">
        <v>39350</v>
      </c>
      <c r="AJ2093" t="s">
        <v>39349</v>
      </c>
      <c r="AK2093" t="s">
        <v>39348</v>
      </c>
      <c r="AL2093">
        <v>18</v>
      </c>
      <c r="AM2093" s="5">
        <f t="shared" si="258"/>
        <v>6</v>
      </c>
      <c r="AN2093" s="4">
        <f t="shared" si="263"/>
        <v>9.0874668686103752E-3</v>
      </c>
      <c r="AO2093" s="3"/>
      <c r="AP2093">
        <v>0</v>
      </c>
      <c r="AR2093" t="s">
        <v>39347</v>
      </c>
      <c r="AT2093" s="2" t="s">
        <v>14</v>
      </c>
      <c r="AU2093" s="1">
        <f t="shared" si="259"/>
        <v>2.8232766848442483</v>
      </c>
      <c r="AV2093" s="1">
        <f t="shared" si="260"/>
        <v>2.2762681139919025</v>
      </c>
      <c r="AW2093" s="1">
        <f t="shared" si="261"/>
        <v>1.7292595431395565</v>
      </c>
    </row>
    <row r="2094" spans="1:49" x14ac:dyDescent="0.2">
      <c r="A2094">
        <v>2092</v>
      </c>
      <c r="B2094" t="s">
        <v>39346</v>
      </c>
      <c r="C2094" t="s">
        <v>39345</v>
      </c>
      <c r="F2094" t="s">
        <v>39344</v>
      </c>
      <c r="G2094" t="s">
        <v>3</v>
      </c>
      <c r="H2094" t="s">
        <v>2</v>
      </c>
      <c r="I2094" t="s">
        <v>39343</v>
      </c>
      <c r="J2094" t="s">
        <v>39342</v>
      </c>
      <c r="K2094" t="s">
        <v>39341</v>
      </c>
      <c r="L2094" t="s">
        <v>39340</v>
      </c>
      <c r="M2094" t="s">
        <v>39339</v>
      </c>
      <c r="N2094">
        <v>4</v>
      </c>
      <c r="O2094" t="s">
        <v>39338</v>
      </c>
      <c r="P2094" t="s">
        <v>39337</v>
      </c>
      <c r="Q2094" t="s">
        <v>39336</v>
      </c>
      <c r="R2094" s="7">
        <v>43739</v>
      </c>
      <c r="S2094" s="8">
        <f t="shared" si="256"/>
        <v>2019</v>
      </c>
      <c r="T2094" s="8">
        <v>2019</v>
      </c>
      <c r="U2094" s="8">
        <f t="shared" si="257"/>
        <v>3</v>
      </c>
      <c r="V2094" s="7">
        <v>43739</v>
      </c>
      <c r="W2094" t="s">
        <v>39335</v>
      </c>
      <c r="X2094" s="2">
        <v>0.23</v>
      </c>
      <c r="Y2094" s="6">
        <f t="shared" si="262"/>
        <v>6.1397186407196819E-3</v>
      </c>
      <c r="AA2094">
        <v>10946969</v>
      </c>
      <c r="AB2094">
        <v>15360</v>
      </c>
      <c r="AC2094">
        <v>19410123</v>
      </c>
      <c r="AD2094" t="s">
        <v>1</v>
      </c>
      <c r="AE2094">
        <v>22</v>
      </c>
      <c r="AF2094">
        <v>5</v>
      </c>
      <c r="AG2094">
        <v>8868277</v>
      </c>
      <c r="AH2094" t="s">
        <v>2628</v>
      </c>
      <c r="AI2094" t="s">
        <v>39334</v>
      </c>
      <c r="AK2094" t="s">
        <v>39333</v>
      </c>
      <c r="AL2094">
        <v>6</v>
      </c>
      <c r="AM2094" s="5">
        <f t="shared" si="258"/>
        <v>2</v>
      </c>
      <c r="AN2094" s="4">
        <f t="shared" si="263"/>
        <v>3.0291556228701248E-3</v>
      </c>
      <c r="AO2094" s="3"/>
      <c r="AP2094">
        <v>0</v>
      </c>
      <c r="AR2094" t="s">
        <v>0</v>
      </c>
      <c r="AT2094" s="2" t="s">
        <v>14</v>
      </c>
      <c r="AU2094" s="1">
        <f t="shared" si="259"/>
        <v>0.52065497353648138</v>
      </c>
      <c r="AV2094" s="1">
        <f t="shared" si="260"/>
        <v>0.45844371317949034</v>
      </c>
      <c r="AW2094" s="1">
        <f t="shared" si="261"/>
        <v>0.39623245282249919</v>
      </c>
    </row>
    <row r="2095" spans="1:49" x14ac:dyDescent="0.2">
      <c r="A2095">
        <v>2093</v>
      </c>
      <c r="B2095" t="s">
        <v>39332</v>
      </c>
      <c r="C2095" t="s">
        <v>39331</v>
      </c>
      <c r="F2095" t="s">
        <v>39330</v>
      </c>
      <c r="G2095" t="s">
        <v>3</v>
      </c>
      <c r="H2095" t="s">
        <v>2</v>
      </c>
      <c r="I2095" t="s">
        <v>39329</v>
      </c>
      <c r="J2095" t="s">
        <v>39328</v>
      </c>
      <c r="K2095" t="s">
        <v>39327</v>
      </c>
      <c r="L2095" t="s">
        <v>39326</v>
      </c>
      <c r="M2095" t="s">
        <v>44</v>
      </c>
      <c r="N2095">
        <v>4</v>
      </c>
      <c r="O2095" t="s">
        <v>39325</v>
      </c>
      <c r="P2095" t="s">
        <v>39324</v>
      </c>
      <c r="Q2095" t="s">
        <v>39323</v>
      </c>
      <c r="R2095" s="7">
        <v>43739</v>
      </c>
      <c r="S2095" s="8">
        <f t="shared" si="256"/>
        <v>2019</v>
      </c>
      <c r="T2095" s="8">
        <v>2019</v>
      </c>
      <c r="U2095" s="8">
        <f t="shared" si="257"/>
        <v>3</v>
      </c>
      <c r="V2095" s="7">
        <v>43739</v>
      </c>
      <c r="W2095" t="s">
        <v>501</v>
      </c>
      <c r="X2095" s="2">
        <v>1.365</v>
      </c>
      <c r="Y2095" s="6">
        <f t="shared" si="262"/>
        <v>3.6437895411227675E-2</v>
      </c>
      <c r="AA2095">
        <v>189545</v>
      </c>
      <c r="AB2095">
        <v>17393</v>
      </c>
      <c r="AC2095">
        <v>19399359</v>
      </c>
      <c r="AD2095" t="s">
        <v>1</v>
      </c>
      <c r="AE2095">
        <v>68</v>
      </c>
      <c r="AF2095">
        <v>10</v>
      </c>
      <c r="AG2095">
        <v>8815939</v>
      </c>
      <c r="AH2095" t="s">
        <v>39322</v>
      </c>
      <c r="AI2095" t="s">
        <v>39321</v>
      </c>
      <c r="AJ2095" t="s">
        <v>39320</v>
      </c>
      <c r="AK2095" t="s">
        <v>39319</v>
      </c>
      <c r="AL2095">
        <v>3</v>
      </c>
      <c r="AM2095" s="5">
        <f t="shared" si="258"/>
        <v>1</v>
      </c>
      <c r="AN2095" s="4">
        <f t="shared" si="263"/>
        <v>1.5145778114350624E-3</v>
      </c>
      <c r="AO2095" s="3"/>
      <c r="AP2095">
        <v>0</v>
      </c>
      <c r="AR2095" t="s">
        <v>0</v>
      </c>
      <c r="AT2095" s="2" t="s">
        <v>14</v>
      </c>
      <c r="AU2095" s="1">
        <f t="shared" si="259"/>
        <v>2.5960900131289888</v>
      </c>
      <c r="AV2095" s="1">
        <f t="shared" si="260"/>
        <v>1.8976236611331367</v>
      </c>
      <c r="AW2095" s="1">
        <f t="shared" si="261"/>
        <v>1.1991573091372845</v>
      </c>
    </row>
    <row r="2096" spans="1:49" x14ac:dyDescent="0.2">
      <c r="A2096">
        <v>2094</v>
      </c>
      <c r="B2096" t="s">
        <v>39318</v>
      </c>
      <c r="C2096" t="s">
        <v>39317</v>
      </c>
      <c r="F2096" t="s">
        <v>39316</v>
      </c>
      <c r="G2096" t="s">
        <v>3</v>
      </c>
      <c r="H2096" t="s">
        <v>2</v>
      </c>
      <c r="I2096" t="s">
        <v>4178</v>
      </c>
      <c r="J2096" t="s">
        <v>39315</v>
      </c>
      <c r="K2096" t="s">
        <v>39314</v>
      </c>
      <c r="L2096" t="s">
        <v>39313</v>
      </c>
      <c r="M2096" t="s">
        <v>39312</v>
      </c>
      <c r="N2096">
        <v>4</v>
      </c>
      <c r="O2096" t="s">
        <v>39311</v>
      </c>
      <c r="P2096" t="s">
        <v>39310</v>
      </c>
      <c r="Q2096" t="s">
        <v>39309</v>
      </c>
      <c r="R2096" s="7">
        <v>43739</v>
      </c>
      <c r="S2096" s="8">
        <f t="shared" si="256"/>
        <v>2019</v>
      </c>
      <c r="T2096" s="8">
        <v>2019</v>
      </c>
      <c r="U2096" s="8">
        <f t="shared" si="257"/>
        <v>3</v>
      </c>
      <c r="V2096" s="7">
        <v>43739</v>
      </c>
      <c r="W2096" t="s">
        <v>501</v>
      </c>
      <c r="X2096" s="2">
        <v>1.365</v>
      </c>
      <c r="Y2096" s="6">
        <f t="shared" si="262"/>
        <v>3.6437895411227675E-2</v>
      </c>
      <c r="AA2096">
        <v>189545</v>
      </c>
      <c r="AB2096">
        <v>17393</v>
      </c>
      <c r="AC2096">
        <v>19399359</v>
      </c>
      <c r="AD2096" t="s">
        <v>1</v>
      </c>
      <c r="AE2096">
        <v>68</v>
      </c>
      <c r="AF2096">
        <v>10</v>
      </c>
      <c r="AG2096">
        <v>8781820</v>
      </c>
      <c r="AH2096" t="s">
        <v>39308</v>
      </c>
      <c r="AI2096" t="s">
        <v>39307</v>
      </c>
      <c r="AJ2096" t="s">
        <v>39306</v>
      </c>
      <c r="AK2096" t="s">
        <v>39305</v>
      </c>
      <c r="AL2096">
        <v>19</v>
      </c>
      <c r="AM2096" s="5">
        <f t="shared" si="258"/>
        <v>6.333333333333333</v>
      </c>
      <c r="AN2096" s="4">
        <f t="shared" si="263"/>
        <v>9.5923261390887284E-3</v>
      </c>
      <c r="AO2096" s="3"/>
      <c r="AP2096">
        <v>0</v>
      </c>
      <c r="AQ2096" t="s">
        <v>16</v>
      </c>
      <c r="AR2096" t="s">
        <v>39304</v>
      </c>
      <c r="AS2096" t="s">
        <v>15</v>
      </c>
      <c r="AT2096" s="2" t="s">
        <v>14</v>
      </c>
      <c r="AU2096" s="1">
        <f t="shared" si="259"/>
        <v>2.8384224629585986</v>
      </c>
      <c r="AV2096" s="1">
        <f t="shared" si="260"/>
        <v>2.3015110775158201</v>
      </c>
      <c r="AW2096" s="1">
        <f t="shared" si="261"/>
        <v>1.7645996920730413</v>
      </c>
    </row>
    <row r="2097" spans="1:49" x14ac:dyDescent="0.2">
      <c r="A2097">
        <v>2095</v>
      </c>
      <c r="B2097" t="s">
        <v>39303</v>
      </c>
      <c r="C2097" t="s">
        <v>39302</v>
      </c>
      <c r="F2097" t="s">
        <v>39301</v>
      </c>
      <c r="G2097" t="s">
        <v>3</v>
      </c>
      <c r="H2097" t="s">
        <v>2</v>
      </c>
      <c r="I2097" t="s">
        <v>39300</v>
      </c>
      <c r="J2097" t="s">
        <v>39299</v>
      </c>
      <c r="K2097" t="s">
        <v>39298</v>
      </c>
      <c r="L2097" t="s">
        <v>39297</v>
      </c>
      <c r="M2097" t="s">
        <v>1754</v>
      </c>
      <c r="N2097">
        <v>3</v>
      </c>
      <c r="O2097" t="s">
        <v>39296</v>
      </c>
      <c r="P2097" t="s">
        <v>39295</v>
      </c>
      <c r="Q2097" t="s">
        <v>39294</v>
      </c>
      <c r="R2097" s="7">
        <v>43739</v>
      </c>
      <c r="S2097" s="8">
        <f t="shared" si="256"/>
        <v>2019</v>
      </c>
      <c r="T2097" s="8">
        <v>2019</v>
      </c>
      <c r="U2097" s="8">
        <f t="shared" si="257"/>
        <v>3</v>
      </c>
      <c r="V2097" s="7">
        <v>43739</v>
      </c>
      <c r="W2097" t="s">
        <v>501</v>
      </c>
      <c r="X2097" s="2">
        <v>1.365</v>
      </c>
      <c r="Y2097" s="6">
        <f t="shared" si="262"/>
        <v>3.6437895411227675E-2</v>
      </c>
      <c r="AA2097">
        <v>189545</v>
      </c>
      <c r="AB2097">
        <v>17393</v>
      </c>
      <c r="AC2097">
        <v>19399359</v>
      </c>
      <c r="AD2097" t="s">
        <v>1</v>
      </c>
      <c r="AE2097">
        <v>68</v>
      </c>
      <c r="AF2097">
        <v>10</v>
      </c>
      <c r="AG2097">
        <v>8760404</v>
      </c>
      <c r="AH2097" t="s">
        <v>39293</v>
      </c>
      <c r="AI2097" t="s">
        <v>39292</v>
      </c>
      <c r="AJ2097" t="s">
        <v>39291</v>
      </c>
      <c r="AK2097" t="s">
        <v>39290</v>
      </c>
      <c r="AL2097">
        <v>17</v>
      </c>
      <c r="AM2097" s="5">
        <f t="shared" si="258"/>
        <v>5.666666666666667</v>
      </c>
      <c r="AN2097" s="4">
        <f t="shared" si="263"/>
        <v>8.5826075981320204E-3</v>
      </c>
      <c r="AO2097" s="3"/>
      <c r="AP2097">
        <v>0</v>
      </c>
      <c r="AR2097" t="s">
        <v>39289</v>
      </c>
      <c r="AT2097" s="2" t="s">
        <v>14</v>
      </c>
      <c r="AU2097" s="1">
        <f t="shared" si="259"/>
        <v>2.8081309067298976</v>
      </c>
      <c r="AV2097" s="1">
        <f t="shared" si="260"/>
        <v>2.251025150467985</v>
      </c>
      <c r="AW2097" s="1">
        <f t="shared" si="261"/>
        <v>1.6939193942060715</v>
      </c>
    </row>
    <row r="2098" spans="1:49" x14ac:dyDescent="0.2">
      <c r="A2098">
        <v>2096</v>
      </c>
      <c r="B2098" t="s">
        <v>39288</v>
      </c>
      <c r="C2098" t="s">
        <v>39287</v>
      </c>
      <c r="F2098" t="s">
        <v>39286</v>
      </c>
      <c r="G2098" t="s">
        <v>3</v>
      </c>
      <c r="H2098" t="s">
        <v>2</v>
      </c>
      <c r="I2098" t="s">
        <v>39285</v>
      </c>
      <c r="J2098">
        <v>60003353</v>
      </c>
      <c r="K2098" t="s">
        <v>1334</v>
      </c>
      <c r="L2098" t="s">
        <v>1305</v>
      </c>
      <c r="M2098" t="s">
        <v>58</v>
      </c>
      <c r="N2098">
        <v>3</v>
      </c>
      <c r="O2098" t="s">
        <v>39284</v>
      </c>
      <c r="P2098" t="s">
        <v>39283</v>
      </c>
      <c r="Q2098" t="s">
        <v>1333</v>
      </c>
      <c r="R2098" s="7">
        <v>43739</v>
      </c>
      <c r="S2098" s="8">
        <f t="shared" si="256"/>
        <v>2019</v>
      </c>
      <c r="T2098" s="8">
        <v>2019</v>
      </c>
      <c r="U2098" s="8">
        <f t="shared" si="257"/>
        <v>3</v>
      </c>
      <c r="V2098" s="7">
        <v>43739</v>
      </c>
      <c r="W2098" t="s">
        <v>501</v>
      </c>
      <c r="X2098" s="2">
        <v>1.365</v>
      </c>
      <c r="Y2098" s="6">
        <f t="shared" si="262"/>
        <v>3.6437895411227675E-2</v>
      </c>
      <c r="AA2098">
        <v>189545</v>
      </c>
      <c r="AB2098">
        <v>17393</v>
      </c>
      <c r="AC2098">
        <v>19399359</v>
      </c>
      <c r="AD2098" t="s">
        <v>1</v>
      </c>
      <c r="AE2098">
        <v>68</v>
      </c>
      <c r="AF2098">
        <v>10</v>
      </c>
      <c r="AG2098">
        <v>8788562</v>
      </c>
      <c r="AH2098" t="s">
        <v>39282</v>
      </c>
      <c r="AI2098" t="s">
        <v>39281</v>
      </c>
      <c r="AJ2098" t="s">
        <v>39280</v>
      </c>
      <c r="AK2098" t="s">
        <v>39279</v>
      </c>
      <c r="AL2098">
        <v>8</v>
      </c>
      <c r="AM2098" s="5">
        <f t="shared" si="258"/>
        <v>2.6666666666666665</v>
      </c>
      <c r="AN2098" s="4">
        <f t="shared" si="263"/>
        <v>4.0388741638268328E-3</v>
      </c>
      <c r="AO2098" s="3"/>
      <c r="AP2098">
        <v>0</v>
      </c>
      <c r="AR2098" t="s">
        <v>39278</v>
      </c>
      <c r="AS2098" t="s">
        <v>723</v>
      </c>
      <c r="AT2098" s="2" t="s">
        <v>14</v>
      </c>
      <c r="AU2098" s="1">
        <f t="shared" si="259"/>
        <v>2.6718189037007418</v>
      </c>
      <c r="AV2098" s="1">
        <f t="shared" si="260"/>
        <v>2.0238384787527255</v>
      </c>
      <c r="AW2098" s="1">
        <f t="shared" si="261"/>
        <v>1.3758580538047085</v>
      </c>
    </row>
    <row r="2099" spans="1:49" x14ac:dyDescent="0.2">
      <c r="A2099">
        <v>2097</v>
      </c>
      <c r="B2099" t="s">
        <v>39277</v>
      </c>
      <c r="C2099" t="s">
        <v>39276</v>
      </c>
      <c r="F2099" t="s">
        <v>39275</v>
      </c>
      <c r="G2099" t="s">
        <v>3</v>
      </c>
      <c r="H2099" t="s">
        <v>2</v>
      </c>
      <c r="I2099" t="s">
        <v>39274</v>
      </c>
      <c r="J2099" t="s">
        <v>39273</v>
      </c>
      <c r="K2099" t="s">
        <v>39272</v>
      </c>
      <c r="L2099" t="s">
        <v>39271</v>
      </c>
      <c r="M2099" t="s">
        <v>39270</v>
      </c>
      <c r="N2099">
        <v>4</v>
      </c>
      <c r="O2099" t="s">
        <v>39269</v>
      </c>
      <c r="P2099" t="s">
        <v>39268</v>
      </c>
      <c r="Q2099" t="s">
        <v>39267</v>
      </c>
      <c r="R2099" s="7">
        <v>43739</v>
      </c>
      <c r="S2099" s="8">
        <f t="shared" si="256"/>
        <v>2019</v>
      </c>
      <c r="T2099" s="8">
        <v>2019</v>
      </c>
      <c r="U2099" s="8">
        <f t="shared" si="257"/>
        <v>3</v>
      </c>
      <c r="V2099" s="7">
        <v>43739</v>
      </c>
      <c r="W2099" t="s">
        <v>501</v>
      </c>
      <c r="X2099" s="2">
        <v>1.365</v>
      </c>
      <c r="Y2099" s="6">
        <f t="shared" si="262"/>
        <v>3.6437895411227675E-2</v>
      </c>
      <c r="AA2099">
        <v>189545</v>
      </c>
      <c r="AB2099">
        <v>17393</v>
      </c>
      <c r="AC2099">
        <v>19399359</v>
      </c>
      <c r="AD2099" t="s">
        <v>1</v>
      </c>
      <c r="AE2099">
        <v>68</v>
      </c>
      <c r="AF2099">
        <v>10</v>
      </c>
      <c r="AG2099">
        <v>8784288</v>
      </c>
      <c r="AH2099" t="s">
        <v>39266</v>
      </c>
      <c r="AI2099" t="s">
        <v>39265</v>
      </c>
      <c r="AJ2099" t="s">
        <v>39264</v>
      </c>
      <c r="AK2099" t="s">
        <v>39263</v>
      </c>
      <c r="AL2099">
        <v>6</v>
      </c>
      <c r="AM2099" s="5">
        <f t="shared" si="258"/>
        <v>2</v>
      </c>
      <c r="AN2099" s="4">
        <f t="shared" si="263"/>
        <v>3.0291556228701248E-3</v>
      </c>
      <c r="AO2099" s="3"/>
      <c r="AP2099">
        <v>0</v>
      </c>
      <c r="AQ2099" t="s">
        <v>37</v>
      </c>
      <c r="AR2099" t="s">
        <v>0</v>
      </c>
      <c r="AS2099" t="s">
        <v>36</v>
      </c>
      <c r="AT2099" s="2" t="s">
        <v>14</v>
      </c>
      <c r="AU2099" s="1">
        <f t="shared" si="259"/>
        <v>2.6415273474720409</v>
      </c>
      <c r="AV2099" s="1">
        <f t="shared" si="260"/>
        <v>1.9733525517048898</v>
      </c>
      <c r="AW2099" s="1">
        <f t="shared" si="261"/>
        <v>1.3051777559377389</v>
      </c>
    </row>
    <row r="2100" spans="1:49" x14ac:dyDescent="0.2">
      <c r="A2100">
        <v>2098</v>
      </c>
      <c r="B2100" t="s">
        <v>39262</v>
      </c>
      <c r="C2100" t="s">
        <v>39261</v>
      </c>
      <c r="F2100" t="s">
        <v>39260</v>
      </c>
      <c r="G2100" t="s">
        <v>3</v>
      </c>
      <c r="H2100" t="s">
        <v>2</v>
      </c>
      <c r="I2100" t="s">
        <v>4016</v>
      </c>
      <c r="J2100">
        <v>60016930</v>
      </c>
      <c r="K2100" t="s">
        <v>850</v>
      </c>
      <c r="L2100" t="s">
        <v>59</v>
      </c>
      <c r="M2100" t="s">
        <v>58</v>
      </c>
      <c r="N2100">
        <v>2</v>
      </c>
      <c r="O2100" t="s">
        <v>39259</v>
      </c>
      <c r="P2100" t="s">
        <v>39258</v>
      </c>
      <c r="Q2100" t="s">
        <v>4011</v>
      </c>
      <c r="R2100" s="7">
        <v>43739</v>
      </c>
      <c r="S2100" s="8">
        <f t="shared" si="256"/>
        <v>2019</v>
      </c>
      <c r="T2100" s="8">
        <v>2019</v>
      </c>
      <c r="U2100" s="8">
        <f t="shared" si="257"/>
        <v>3</v>
      </c>
      <c r="V2100" s="7">
        <v>43739</v>
      </c>
      <c r="W2100" t="s">
        <v>501</v>
      </c>
      <c r="X2100" s="2">
        <v>1.365</v>
      </c>
      <c r="Y2100" s="6">
        <f t="shared" si="262"/>
        <v>3.6437895411227675E-2</v>
      </c>
      <c r="AA2100">
        <v>189545</v>
      </c>
      <c r="AB2100">
        <v>17393</v>
      </c>
      <c r="AC2100">
        <v>19399359</v>
      </c>
      <c r="AD2100" t="s">
        <v>1</v>
      </c>
      <c r="AE2100">
        <v>68</v>
      </c>
      <c r="AF2100">
        <v>10</v>
      </c>
      <c r="AG2100">
        <v>8801895</v>
      </c>
      <c r="AH2100" t="s">
        <v>39257</v>
      </c>
      <c r="AI2100" t="s">
        <v>39256</v>
      </c>
      <c r="AJ2100" t="s">
        <v>39255</v>
      </c>
      <c r="AK2100" t="s">
        <v>39254</v>
      </c>
      <c r="AL2100">
        <v>1</v>
      </c>
      <c r="AM2100" s="5">
        <f t="shared" si="258"/>
        <v>0.33333333333333331</v>
      </c>
      <c r="AN2100" s="4">
        <f t="shared" si="263"/>
        <v>5.048592704783541E-4</v>
      </c>
      <c r="AO2100" s="3"/>
      <c r="AP2100">
        <v>0</v>
      </c>
      <c r="AQ2100" t="s">
        <v>4314</v>
      </c>
      <c r="AR2100" t="s">
        <v>39253</v>
      </c>
      <c r="AS2100" t="s">
        <v>850</v>
      </c>
      <c r="AT2100" s="2" t="s">
        <v>14</v>
      </c>
      <c r="AU2100" s="1">
        <f t="shared" si="259"/>
        <v>2.5657984569002874</v>
      </c>
      <c r="AV2100" s="1">
        <f t="shared" si="260"/>
        <v>1.8471377340853012</v>
      </c>
      <c r="AW2100" s="1">
        <f t="shared" si="261"/>
        <v>1.1284770112703151</v>
      </c>
    </row>
    <row r="2101" spans="1:49" x14ac:dyDescent="0.2">
      <c r="A2101">
        <v>2099</v>
      </c>
      <c r="B2101" t="s">
        <v>39252</v>
      </c>
      <c r="C2101" t="s">
        <v>39251</v>
      </c>
      <c r="F2101" t="s">
        <v>39250</v>
      </c>
      <c r="G2101" t="s">
        <v>3</v>
      </c>
      <c r="H2101" t="s">
        <v>2</v>
      </c>
      <c r="I2101" t="s">
        <v>2794</v>
      </c>
      <c r="J2101" t="s">
        <v>5670</v>
      </c>
      <c r="K2101" t="s">
        <v>5669</v>
      </c>
      <c r="L2101" t="s">
        <v>1385</v>
      </c>
      <c r="M2101" t="s">
        <v>29</v>
      </c>
      <c r="N2101">
        <v>3</v>
      </c>
      <c r="O2101" t="s">
        <v>39249</v>
      </c>
      <c r="P2101" t="s">
        <v>39248</v>
      </c>
      <c r="Q2101" t="s">
        <v>39247</v>
      </c>
      <c r="R2101" s="7">
        <v>43739</v>
      </c>
      <c r="S2101" s="8">
        <f t="shared" si="256"/>
        <v>2019</v>
      </c>
      <c r="T2101" s="8">
        <v>2019</v>
      </c>
      <c r="U2101" s="8">
        <f t="shared" si="257"/>
        <v>3</v>
      </c>
      <c r="V2101" s="7">
        <v>43739</v>
      </c>
      <c r="W2101" t="s">
        <v>501</v>
      </c>
      <c r="X2101" s="2">
        <v>1.365</v>
      </c>
      <c r="Y2101" s="6">
        <f t="shared" si="262"/>
        <v>3.6437895411227675E-2</v>
      </c>
      <c r="AA2101">
        <v>189545</v>
      </c>
      <c r="AB2101">
        <v>17393</v>
      </c>
      <c r="AC2101">
        <v>19399359</v>
      </c>
      <c r="AD2101" t="s">
        <v>1</v>
      </c>
      <c r="AE2101">
        <v>68</v>
      </c>
      <c r="AF2101">
        <v>10</v>
      </c>
      <c r="AG2101">
        <v>8794770</v>
      </c>
      <c r="AH2101" t="s">
        <v>39246</v>
      </c>
      <c r="AI2101" t="s">
        <v>39245</v>
      </c>
      <c r="AJ2101" t="s">
        <v>39244</v>
      </c>
      <c r="AK2101" t="s">
        <v>39243</v>
      </c>
      <c r="AL2101">
        <v>1</v>
      </c>
      <c r="AM2101" s="5">
        <f t="shared" si="258"/>
        <v>0.33333333333333331</v>
      </c>
      <c r="AN2101" s="4">
        <f t="shared" si="263"/>
        <v>5.048592704783541E-4</v>
      </c>
      <c r="AO2101" s="3"/>
      <c r="AP2101">
        <v>0</v>
      </c>
      <c r="AQ2101" t="s">
        <v>4314</v>
      </c>
      <c r="AR2101" t="s">
        <v>2815</v>
      </c>
      <c r="AS2101" t="s">
        <v>850</v>
      </c>
      <c r="AT2101" s="2" t="s">
        <v>14</v>
      </c>
      <c r="AU2101" s="1">
        <f t="shared" si="259"/>
        <v>2.5657984569002874</v>
      </c>
      <c r="AV2101" s="1">
        <f t="shared" si="260"/>
        <v>1.8471377340853012</v>
      </c>
      <c r="AW2101" s="1">
        <f t="shared" si="261"/>
        <v>1.1284770112703151</v>
      </c>
    </row>
    <row r="2102" spans="1:49" x14ac:dyDescent="0.2">
      <c r="A2102">
        <v>2100</v>
      </c>
      <c r="B2102" t="s">
        <v>39242</v>
      </c>
      <c r="C2102" t="s">
        <v>39241</v>
      </c>
      <c r="F2102" t="s">
        <v>39240</v>
      </c>
      <c r="G2102" t="s">
        <v>3</v>
      </c>
      <c r="H2102" t="s">
        <v>2</v>
      </c>
      <c r="I2102" t="s">
        <v>39239</v>
      </c>
      <c r="J2102" t="s">
        <v>39238</v>
      </c>
      <c r="K2102" t="s">
        <v>39237</v>
      </c>
      <c r="L2102" t="s">
        <v>39236</v>
      </c>
      <c r="M2102" t="s">
        <v>39235</v>
      </c>
      <c r="N2102">
        <v>8</v>
      </c>
      <c r="O2102" t="s">
        <v>39234</v>
      </c>
      <c r="P2102" t="s">
        <v>39233</v>
      </c>
      <c r="Q2102" t="s">
        <v>39232</v>
      </c>
      <c r="R2102" s="7">
        <v>43739</v>
      </c>
      <c r="S2102" s="8">
        <f t="shared" si="256"/>
        <v>2019</v>
      </c>
      <c r="T2102" s="8">
        <v>2019</v>
      </c>
      <c r="U2102" s="8">
        <f t="shared" si="257"/>
        <v>3</v>
      </c>
      <c r="V2102" s="7">
        <v>43739</v>
      </c>
      <c r="W2102" t="s">
        <v>501</v>
      </c>
      <c r="X2102" s="2">
        <v>1.365</v>
      </c>
      <c r="Y2102" s="6">
        <f t="shared" si="262"/>
        <v>3.6437895411227675E-2</v>
      </c>
      <c r="AA2102">
        <v>189545</v>
      </c>
      <c r="AB2102">
        <v>17393</v>
      </c>
      <c r="AC2102">
        <v>19399359</v>
      </c>
      <c r="AD2102" t="s">
        <v>1</v>
      </c>
      <c r="AE2102">
        <v>68</v>
      </c>
      <c r="AF2102">
        <v>10</v>
      </c>
      <c r="AG2102">
        <v>8812981</v>
      </c>
      <c r="AH2102" t="s">
        <v>39231</v>
      </c>
      <c r="AI2102" t="s">
        <v>39230</v>
      </c>
      <c r="AJ2102" t="s">
        <v>39229</v>
      </c>
      <c r="AK2102" t="s">
        <v>39228</v>
      </c>
      <c r="AL2102">
        <v>10</v>
      </c>
      <c r="AM2102" s="5">
        <f t="shared" si="258"/>
        <v>3.3333333333333335</v>
      </c>
      <c r="AN2102" s="4">
        <f t="shared" si="263"/>
        <v>5.0485927047835416E-3</v>
      </c>
      <c r="AO2102" s="3"/>
      <c r="AP2102">
        <v>0</v>
      </c>
      <c r="AQ2102" t="s">
        <v>764</v>
      </c>
      <c r="AR2102" t="s">
        <v>39227</v>
      </c>
      <c r="AS2102" t="s">
        <v>762</v>
      </c>
      <c r="AT2102" s="2" t="s">
        <v>14</v>
      </c>
      <c r="AU2102" s="1">
        <f t="shared" si="259"/>
        <v>2.7021104599294432</v>
      </c>
      <c r="AV2102" s="1">
        <f t="shared" si="260"/>
        <v>2.074324405800561</v>
      </c>
      <c r="AW2102" s="1">
        <f t="shared" si="261"/>
        <v>1.4465383516716781</v>
      </c>
    </row>
    <row r="2103" spans="1:49" x14ac:dyDescent="0.2">
      <c r="A2103">
        <v>2101</v>
      </c>
      <c r="B2103" t="s">
        <v>39226</v>
      </c>
      <c r="C2103" t="s">
        <v>39225</v>
      </c>
      <c r="F2103" t="s">
        <v>39224</v>
      </c>
      <c r="G2103" t="s">
        <v>3</v>
      </c>
      <c r="H2103" t="s">
        <v>2</v>
      </c>
      <c r="I2103" t="s">
        <v>38159</v>
      </c>
      <c r="J2103" t="s">
        <v>38154</v>
      </c>
      <c r="K2103" t="s">
        <v>38158</v>
      </c>
      <c r="L2103" t="s">
        <v>38157</v>
      </c>
      <c r="M2103" t="s">
        <v>999</v>
      </c>
      <c r="N2103">
        <v>2</v>
      </c>
      <c r="O2103" t="s">
        <v>38156</v>
      </c>
      <c r="P2103" t="s">
        <v>38155</v>
      </c>
      <c r="Q2103" t="s">
        <v>38154</v>
      </c>
      <c r="R2103" s="7">
        <v>43739</v>
      </c>
      <c r="S2103" s="8">
        <f t="shared" si="256"/>
        <v>2019</v>
      </c>
      <c r="T2103" s="8">
        <v>2019</v>
      </c>
      <c r="U2103" s="8">
        <f t="shared" si="257"/>
        <v>3</v>
      </c>
      <c r="V2103" s="7">
        <v>43739</v>
      </c>
      <c r="W2103" t="s">
        <v>501</v>
      </c>
      <c r="X2103" s="2">
        <v>1.365</v>
      </c>
      <c r="Y2103" s="6">
        <f t="shared" si="262"/>
        <v>3.6437895411227675E-2</v>
      </c>
      <c r="AA2103">
        <v>189545</v>
      </c>
      <c r="AB2103">
        <v>17393</v>
      </c>
      <c r="AC2103">
        <v>19399359</v>
      </c>
      <c r="AD2103" t="s">
        <v>1</v>
      </c>
      <c r="AE2103">
        <v>68</v>
      </c>
      <c r="AF2103">
        <v>10</v>
      </c>
      <c r="AG2103">
        <v>8792142</v>
      </c>
      <c r="AH2103" t="s">
        <v>39223</v>
      </c>
      <c r="AI2103" t="s">
        <v>39222</v>
      </c>
      <c r="AJ2103" t="s">
        <v>39221</v>
      </c>
      <c r="AK2103" t="s">
        <v>39220</v>
      </c>
      <c r="AL2103">
        <v>16</v>
      </c>
      <c r="AM2103" s="5">
        <f t="shared" si="258"/>
        <v>5.333333333333333</v>
      </c>
      <c r="AN2103" s="4">
        <f t="shared" si="263"/>
        <v>8.0777483276536655E-3</v>
      </c>
      <c r="AO2103" s="3"/>
      <c r="AP2103">
        <v>0</v>
      </c>
      <c r="AR2103" t="s">
        <v>39219</v>
      </c>
      <c r="AT2103" s="2" t="s">
        <v>14</v>
      </c>
      <c r="AU2103" s="1">
        <f t="shared" si="259"/>
        <v>2.7929851286155469</v>
      </c>
      <c r="AV2103" s="1">
        <f t="shared" si="260"/>
        <v>2.225782186944067</v>
      </c>
      <c r="AW2103" s="1">
        <f t="shared" si="261"/>
        <v>1.6585792452725865</v>
      </c>
    </row>
    <row r="2104" spans="1:49" x14ac:dyDescent="0.2">
      <c r="A2104">
        <v>2102</v>
      </c>
      <c r="B2104" t="s">
        <v>39218</v>
      </c>
      <c r="C2104" t="s">
        <v>39217</v>
      </c>
      <c r="F2104" t="s">
        <v>39216</v>
      </c>
      <c r="G2104" t="s">
        <v>3</v>
      </c>
      <c r="H2104" t="s">
        <v>2</v>
      </c>
      <c r="I2104" t="s">
        <v>1583</v>
      </c>
      <c r="J2104" t="s">
        <v>5481</v>
      </c>
      <c r="K2104" t="s">
        <v>5480</v>
      </c>
      <c r="L2104" t="s">
        <v>1081</v>
      </c>
      <c r="M2104" t="s">
        <v>29</v>
      </c>
      <c r="N2104">
        <v>3</v>
      </c>
      <c r="O2104" t="s">
        <v>39215</v>
      </c>
      <c r="P2104" t="s">
        <v>39214</v>
      </c>
      <c r="Q2104" t="s">
        <v>5479</v>
      </c>
      <c r="R2104" s="7">
        <v>43739</v>
      </c>
      <c r="S2104" s="8">
        <f t="shared" si="256"/>
        <v>2019</v>
      </c>
      <c r="T2104" s="8">
        <v>2019</v>
      </c>
      <c r="U2104" s="8">
        <f t="shared" si="257"/>
        <v>3</v>
      </c>
      <c r="V2104" s="7">
        <v>43739</v>
      </c>
      <c r="W2104" t="s">
        <v>501</v>
      </c>
      <c r="X2104" s="2">
        <v>1.365</v>
      </c>
      <c r="Y2104" s="6">
        <f t="shared" si="262"/>
        <v>3.6437895411227675E-2</v>
      </c>
      <c r="AA2104">
        <v>189545</v>
      </c>
      <c r="AB2104">
        <v>17393</v>
      </c>
      <c r="AC2104">
        <v>19399359</v>
      </c>
      <c r="AD2104" t="s">
        <v>1</v>
      </c>
      <c r="AE2104">
        <v>68</v>
      </c>
      <c r="AF2104">
        <v>10</v>
      </c>
      <c r="AG2104">
        <v>8789457</v>
      </c>
      <c r="AH2104" t="s">
        <v>39213</v>
      </c>
      <c r="AI2104" t="s">
        <v>39212</v>
      </c>
      <c r="AJ2104" t="s">
        <v>39211</v>
      </c>
      <c r="AK2104" t="s">
        <v>39210</v>
      </c>
      <c r="AL2104">
        <v>12</v>
      </c>
      <c r="AM2104" s="5">
        <f t="shared" si="258"/>
        <v>4</v>
      </c>
      <c r="AN2104" s="4">
        <f t="shared" si="263"/>
        <v>6.0583112457402496E-3</v>
      </c>
      <c r="AO2104" s="3"/>
      <c r="AP2104">
        <v>0</v>
      </c>
      <c r="AQ2104" t="s">
        <v>16</v>
      </c>
      <c r="AR2104" t="s">
        <v>39209</v>
      </c>
      <c r="AS2104" t="s">
        <v>5478</v>
      </c>
      <c r="AT2104" s="2" t="s">
        <v>14</v>
      </c>
      <c r="AU2104" s="1">
        <f t="shared" si="259"/>
        <v>2.7324020161581442</v>
      </c>
      <c r="AV2104" s="1">
        <f t="shared" si="260"/>
        <v>2.1248103328483965</v>
      </c>
      <c r="AW2104" s="1">
        <f t="shared" si="261"/>
        <v>1.5172186495386475</v>
      </c>
    </row>
    <row r="2105" spans="1:49" x14ac:dyDescent="0.2">
      <c r="A2105">
        <v>2103</v>
      </c>
      <c r="B2105" t="s">
        <v>39208</v>
      </c>
      <c r="C2105" t="s">
        <v>39207</v>
      </c>
      <c r="F2105" t="s">
        <v>39206</v>
      </c>
      <c r="G2105" t="s">
        <v>3</v>
      </c>
      <c r="H2105" t="s">
        <v>2</v>
      </c>
      <c r="I2105" t="s">
        <v>39205</v>
      </c>
      <c r="J2105">
        <v>60019533</v>
      </c>
      <c r="K2105" t="s">
        <v>3007</v>
      </c>
      <c r="L2105" t="s">
        <v>1216</v>
      </c>
      <c r="M2105" t="s">
        <v>58</v>
      </c>
      <c r="N2105">
        <v>5</v>
      </c>
      <c r="O2105" t="s">
        <v>39204</v>
      </c>
      <c r="P2105" t="s">
        <v>39203</v>
      </c>
      <c r="Q2105" t="s">
        <v>12667</v>
      </c>
      <c r="R2105" s="7">
        <v>43739</v>
      </c>
      <c r="S2105" s="8">
        <f t="shared" si="256"/>
        <v>2019</v>
      </c>
      <c r="T2105" s="8">
        <v>2019</v>
      </c>
      <c r="U2105" s="8">
        <f t="shared" si="257"/>
        <v>3</v>
      </c>
      <c r="V2105" s="7">
        <v>43739</v>
      </c>
      <c r="W2105" t="s">
        <v>501</v>
      </c>
      <c r="X2105" s="2">
        <v>1.365</v>
      </c>
      <c r="Y2105" s="6">
        <f t="shared" si="262"/>
        <v>3.6437895411227675E-2</v>
      </c>
      <c r="AA2105">
        <v>189545</v>
      </c>
      <c r="AB2105">
        <v>17393</v>
      </c>
      <c r="AC2105">
        <v>19399359</v>
      </c>
      <c r="AD2105" t="s">
        <v>1</v>
      </c>
      <c r="AE2105">
        <v>68</v>
      </c>
      <c r="AF2105">
        <v>10</v>
      </c>
      <c r="AG2105">
        <v>8809684</v>
      </c>
      <c r="AH2105" t="s">
        <v>39202</v>
      </c>
      <c r="AI2105" t="s">
        <v>39201</v>
      </c>
      <c r="AJ2105" t="s">
        <v>39200</v>
      </c>
      <c r="AK2105" t="s">
        <v>39199</v>
      </c>
      <c r="AL2105">
        <v>2</v>
      </c>
      <c r="AM2105" s="5">
        <f t="shared" si="258"/>
        <v>0.66666666666666663</v>
      </c>
      <c r="AN2105" s="4">
        <f t="shared" si="263"/>
        <v>1.0097185409567082E-3</v>
      </c>
      <c r="AO2105" s="3"/>
      <c r="AP2105">
        <v>0</v>
      </c>
      <c r="AQ2105" t="s">
        <v>16</v>
      </c>
      <c r="AR2105" t="s">
        <v>26309</v>
      </c>
      <c r="AS2105" t="s">
        <v>15</v>
      </c>
      <c r="AT2105" s="2" t="s">
        <v>14</v>
      </c>
      <c r="AU2105" s="1">
        <f t="shared" si="259"/>
        <v>2.5809442350146381</v>
      </c>
      <c r="AV2105" s="1">
        <f t="shared" si="260"/>
        <v>1.8723806976092192</v>
      </c>
      <c r="AW2105" s="1">
        <f t="shared" si="261"/>
        <v>1.1638171602037997</v>
      </c>
    </row>
    <row r="2106" spans="1:49" x14ac:dyDescent="0.2">
      <c r="A2106">
        <v>2104</v>
      </c>
      <c r="B2106" t="s">
        <v>39198</v>
      </c>
      <c r="C2106" t="s">
        <v>39197</v>
      </c>
      <c r="F2106" t="s">
        <v>39196</v>
      </c>
      <c r="G2106" t="s">
        <v>3</v>
      </c>
      <c r="H2106" t="s">
        <v>2</v>
      </c>
      <c r="I2106" t="s">
        <v>16676</v>
      </c>
      <c r="J2106" t="s">
        <v>39195</v>
      </c>
      <c r="K2106" t="s">
        <v>39194</v>
      </c>
      <c r="L2106" t="s">
        <v>39193</v>
      </c>
      <c r="M2106" t="s">
        <v>759</v>
      </c>
      <c r="N2106">
        <v>4</v>
      </c>
      <c r="O2106" t="s">
        <v>39192</v>
      </c>
      <c r="P2106" t="s">
        <v>39191</v>
      </c>
      <c r="Q2106" t="s">
        <v>39190</v>
      </c>
      <c r="R2106" s="7">
        <v>43739</v>
      </c>
      <c r="S2106" s="8">
        <f t="shared" si="256"/>
        <v>2019</v>
      </c>
      <c r="T2106" s="8">
        <v>2019</v>
      </c>
      <c r="U2106" s="8">
        <f t="shared" si="257"/>
        <v>3</v>
      </c>
      <c r="V2106" s="7">
        <v>43739</v>
      </c>
      <c r="W2106" t="s">
        <v>501</v>
      </c>
      <c r="X2106" s="2">
        <v>1.365</v>
      </c>
      <c r="Y2106" s="6">
        <f t="shared" si="262"/>
        <v>3.6437895411227675E-2</v>
      </c>
      <c r="AA2106">
        <v>189545</v>
      </c>
      <c r="AB2106">
        <v>17393</v>
      </c>
      <c r="AC2106">
        <v>19399359</v>
      </c>
      <c r="AD2106" t="s">
        <v>1</v>
      </c>
      <c r="AE2106">
        <v>68</v>
      </c>
      <c r="AF2106">
        <v>10</v>
      </c>
      <c r="AG2106">
        <v>8812685</v>
      </c>
      <c r="AH2106" t="s">
        <v>39189</v>
      </c>
      <c r="AI2106" t="s">
        <v>39188</v>
      </c>
      <c r="AJ2106" t="s">
        <v>39187</v>
      </c>
      <c r="AK2106" t="s">
        <v>39186</v>
      </c>
      <c r="AL2106">
        <v>5</v>
      </c>
      <c r="AM2106" s="5">
        <f t="shared" si="258"/>
        <v>1.6666666666666667</v>
      </c>
      <c r="AN2106" s="4">
        <f t="shared" si="263"/>
        <v>2.5242963523917708E-3</v>
      </c>
      <c r="AO2106" s="3"/>
      <c r="AP2106">
        <v>0</v>
      </c>
      <c r="AQ2106" t="s">
        <v>16</v>
      </c>
      <c r="AR2106" t="s">
        <v>39185</v>
      </c>
      <c r="AS2106" t="s">
        <v>15</v>
      </c>
      <c r="AT2106" s="2" t="s">
        <v>14</v>
      </c>
      <c r="AU2106" s="1">
        <f t="shared" si="259"/>
        <v>2.6263815693576902</v>
      </c>
      <c r="AV2106" s="1">
        <f t="shared" si="260"/>
        <v>1.9481095881809722</v>
      </c>
      <c r="AW2106" s="1">
        <f t="shared" si="261"/>
        <v>1.2698376070042543</v>
      </c>
    </row>
    <row r="2107" spans="1:49" x14ac:dyDescent="0.2">
      <c r="A2107">
        <v>2105</v>
      </c>
      <c r="B2107" t="s">
        <v>39184</v>
      </c>
      <c r="C2107" t="s">
        <v>39183</v>
      </c>
      <c r="F2107" t="s">
        <v>39182</v>
      </c>
      <c r="G2107" t="s">
        <v>3</v>
      </c>
      <c r="H2107" t="s">
        <v>2</v>
      </c>
      <c r="I2107" t="s">
        <v>39181</v>
      </c>
      <c r="J2107" t="s">
        <v>39180</v>
      </c>
      <c r="K2107" t="s">
        <v>39179</v>
      </c>
      <c r="L2107" t="s">
        <v>39178</v>
      </c>
      <c r="M2107" t="s">
        <v>405</v>
      </c>
      <c r="N2107">
        <v>4</v>
      </c>
      <c r="O2107" t="s">
        <v>39177</v>
      </c>
      <c r="P2107" t="s">
        <v>39176</v>
      </c>
      <c r="Q2107" t="s">
        <v>39175</v>
      </c>
      <c r="R2107" s="7">
        <v>43739</v>
      </c>
      <c r="S2107" s="8">
        <f t="shared" si="256"/>
        <v>2019</v>
      </c>
      <c r="T2107" s="8">
        <v>2019</v>
      </c>
      <c r="U2107" s="8">
        <f t="shared" si="257"/>
        <v>3</v>
      </c>
      <c r="V2107" s="7">
        <v>43739</v>
      </c>
      <c r="W2107" t="s">
        <v>1101</v>
      </c>
      <c r="X2107" s="2">
        <v>0.10199999999999999</v>
      </c>
      <c r="Y2107" s="6">
        <f t="shared" si="262"/>
        <v>2.7228317450148152E-3</v>
      </c>
      <c r="AB2107">
        <v>21100889409</v>
      </c>
      <c r="AC2107">
        <v>22783075</v>
      </c>
      <c r="AD2107" t="s">
        <v>1</v>
      </c>
      <c r="AE2107">
        <v>8</v>
      </c>
      <c r="AF2107">
        <v>12</v>
      </c>
      <c r="AH2107" t="s">
        <v>39174</v>
      </c>
      <c r="AI2107" t="s">
        <v>39173</v>
      </c>
      <c r="AJ2107" t="s">
        <v>5892</v>
      </c>
      <c r="AK2107" t="s">
        <v>39172</v>
      </c>
      <c r="AL2107">
        <v>0</v>
      </c>
      <c r="AM2107" s="5">
        <f t="shared" si="258"/>
        <v>0</v>
      </c>
      <c r="AN2107" s="4">
        <f t="shared" si="263"/>
        <v>0</v>
      </c>
      <c r="AO2107" s="3"/>
      <c r="AP2107">
        <v>1</v>
      </c>
      <c r="AR2107" t="s">
        <v>0</v>
      </c>
      <c r="AT2107" s="2" t="s">
        <v>14</v>
      </c>
      <c r="AU2107" s="1">
        <f t="shared" si="259"/>
        <v>0.19059822215103706</v>
      </c>
      <c r="AV2107" s="1">
        <f t="shared" si="260"/>
        <v>0.13614158725074077</v>
      </c>
      <c r="AW2107" s="1">
        <f t="shared" si="261"/>
        <v>8.1684952350444456E-2</v>
      </c>
    </row>
    <row r="2108" spans="1:49" x14ac:dyDescent="0.2">
      <c r="A2108">
        <v>2106</v>
      </c>
      <c r="B2108" t="s">
        <v>39171</v>
      </c>
      <c r="C2108" t="s">
        <v>39170</v>
      </c>
      <c r="F2108" t="s">
        <v>39169</v>
      </c>
      <c r="G2108" t="s">
        <v>3</v>
      </c>
      <c r="H2108" t="s">
        <v>2</v>
      </c>
      <c r="I2108" t="s">
        <v>732</v>
      </c>
      <c r="J2108" t="s">
        <v>1188</v>
      </c>
      <c r="K2108" t="s">
        <v>1187</v>
      </c>
      <c r="L2108" t="s">
        <v>1186</v>
      </c>
      <c r="M2108" t="s">
        <v>29</v>
      </c>
      <c r="N2108">
        <v>5</v>
      </c>
      <c r="O2108" t="s">
        <v>39168</v>
      </c>
      <c r="P2108" t="s">
        <v>39167</v>
      </c>
      <c r="Q2108" t="s">
        <v>2900</v>
      </c>
      <c r="R2108" s="7">
        <v>43739</v>
      </c>
      <c r="S2108" s="8">
        <f t="shared" si="256"/>
        <v>2019</v>
      </c>
      <c r="T2108" s="8">
        <v>2019</v>
      </c>
      <c r="U2108" s="8">
        <f t="shared" si="257"/>
        <v>3</v>
      </c>
      <c r="V2108" s="7">
        <v>43739</v>
      </c>
      <c r="W2108" t="s">
        <v>3822</v>
      </c>
      <c r="X2108" s="2">
        <v>0.434</v>
      </c>
      <c r="Y2108" s="6">
        <f t="shared" si="262"/>
        <v>1.1585382130749312E-2</v>
      </c>
      <c r="AB2108">
        <v>21100409311</v>
      </c>
      <c r="AC2108">
        <v>19995903</v>
      </c>
      <c r="AD2108" t="s">
        <v>1</v>
      </c>
      <c r="AE2108">
        <v>11</v>
      </c>
      <c r="AF2108">
        <v>10</v>
      </c>
      <c r="AG2108">
        <v>205</v>
      </c>
      <c r="AI2108" t="s">
        <v>39166</v>
      </c>
      <c r="AJ2108" t="s">
        <v>39165</v>
      </c>
      <c r="AK2108" t="s">
        <v>39164</v>
      </c>
      <c r="AL2108">
        <v>1</v>
      </c>
      <c r="AM2108" s="5">
        <f t="shared" si="258"/>
        <v>0.33333333333333331</v>
      </c>
      <c r="AN2108" s="4">
        <f t="shared" si="263"/>
        <v>5.048592704783541E-4</v>
      </c>
      <c r="AO2108" s="3"/>
      <c r="AP2108">
        <v>0</v>
      </c>
      <c r="AR2108" t="s">
        <v>0</v>
      </c>
      <c r="AT2108" s="2" t="s">
        <v>14</v>
      </c>
      <c r="AU2108" s="1">
        <f t="shared" si="259"/>
        <v>0.82612252726680246</v>
      </c>
      <c r="AV2108" s="1">
        <f t="shared" si="260"/>
        <v>0.60451207006138341</v>
      </c>
      <c r="AW2108" s="1">
        <f t="shared" si="261"/>
        <v>0.38290161285596414</v>
      </c>
    </row>
    <row r="2109" spans="1:49" x14ac:dyDescent="0.2">
      <c r="A2109">
        <v>2107</v>
      </c>
      <c r="B2109" t="s">
        <v>39163</v>
      </c>
      <c r="C2109" t="s">
        <v>39162</v>
      </c>
      <c r="F2109" t="s">
        <v>39161</v>
      </c>
      <c r="G2109" t="s">
        <v>3</v>
      </c>
      <c r="H2109" t="s">
        <v>2</v>
      </c>
      <c r="I2109" t="s">
        <v>39160</v>
      </c>
      <c r="J2109">
        <v>60109311</v>
      </c>
      <c r="K2109" t="s">
        <v>4752</v>
      </c>
      <c r="L2109" t="s">
        <v>4751</v>
      </c>
      <c r="M2109" t="s">
        <v>1060</v>
      </c>
      <c r="N2109">
        <v>2</v>
      </c>
      <c r="O2109" t="s">
        <v>39159</v>
      </c>
      <c r="P2109" t="s">
        <v>39158</v>
      </c>
      <c r="Q2109" t="s">
        <v>39157</v>
      </c>
      <c r="R2109" s="7">
        <v>43739</v>
      </c>
      <c r="S2109" s="8">
        <f t="shared" si="256"/>
        <v>2019</v>
      </c>
      <c r="T2109" s="8">
        <v>2019</v>
      </c>
      <c r="U2109" s="8">
        <f t="shared" si="257"/>
        <v>3</v>
      </c>
      <c r="V2109" s="7">
        <v>43739</v>
      </c>
      <c r="W2109" t="s">
        <v>1101</v>
      </c>
      <c r="X2109" s="2">
        <v>0.10199999999999999</v>
      </c>
      <c r="Y2109" s="6">
        <f t="shared" si="262"/>
        <v>2.7228317450148152E-3</v>
      </c>
      <c r="AB2109">
        <v>21100889409</v>
      </c>
      <c r="AC2109">
        <v>22783075</v>
      </c>
      <c r="AD2109" t="s">
        <v>1</v>
      </c>
      <c r="AE2109">
        <v>8</v>
      </c>
      <c r="AF2109">
        <v>12</v>
      </c>
      <c r="AH2109" t="s">
        <v>39156</v>
      </c>
      <c r="AI2109" t="s">
        <v>39155</v>
      </c>
      <c r="AJ2109" t="s">
        <v>39154</v>
      </c>
      <c r="AK2109" t="s">
        <v>39153</v>
      </c>
      <c r="AL2109">
        <v>0</v>
      </c>
      <c r="AM2109" s="5">
        <f t="shared" si="258"/>
        <v>0</v>
      </c>
      <c r="AN2109" s="4">
        <f t="shared" si="263"/>
        <v>0</v>
      </c>
      <c r="AO2109" s="3"/>
      <c r="AP2109">
        <v>1</v>
      </c>
      <c r="AR2109" t="s">
        <v>0</v>
      </c>
      <c r="AT2109" s="2" t="s">
        <v>14</v>
      </c>
      <c r="AU2109" s="1">
        <f t="shared" si="259"/>
        <v>0.19059822215103706</v>
      </c>
      <c r="AV2109" s="1">
        <f t="shared" si="260"/>
        <v>0.13614158725074077</v>
      </c>
      <c r="AW2109" s="1">
        <f t="shared" si="261"/>
        <v>8.1684952350444456E-2</v>
      </c>
    </row>
    <row r="2110" spans="1:49" x14ac:dyDescent="0.2">
      <c r="A2110">
        <v>2108</v>
      </c>
      <c r="B2110" t="s">
        <v>39152</v>
      </c>
      <c r="C2110" t="s">
        <v>39151</v>
      </c>
      <c r="F2110" t="s">
        <v>39150</v>
      </c>
      <c r="G2110" t="s">
        <v>3</v>
      </c>
      <c r="H2110" t="s">
        <v>2</v>
      </c>
      <c r="I2110" t="s">
        <v>39149</v>
      </c>
      <c r="J2110">
        <v>60023254</v>
      </c>
      <c r="K2110" t="s">
        <v>39148</v>
      </c>
      <c r="L2110" t="s">
        <v>39147</v>
      </c>
      <c r="M2110" t="s">
        <v>143</v>
      </c>
      <c r="N2110">
        <v>12</v>
      </c>
      <c r="O2110" t="s">
        <v>39146</v>
      </c>
      <c r="P2110" t="s">
        <v>39145</v>
      </c>
      <c r="Q2110" t="s">
        <v>39144</v>
      </c>
      <c r="R2110" s="7">
        <v>43739</v>
      </c>
      <c r="S2110" s="8">
        <f t="shared" si="256"/>
        <v>2019</v>
      </c>
      <c r="T2110" s="8">
        <v>2019</v>
      </c>
      <c r="U2110" s="8">
        <f t="shared" si="257"/>
        <v>3</v>
      </c>
      <c r="V2110" s="7">
        <v>43739</v>
      </c>
      <c r="W2110" t="s">
        <v>1116</v>
      </c>
      <c r="X2110" s="2">
        <v>0.60499999999999998</v>
      </c>
      <c r="Y2110" s="6">
        <f t="shared" si="262"/>
        <v>1.6150129467980032E-2</v>
      </c>
      <c r="AA2110">
        <v>346748</v>
      </c>
      <c r="AB2110">
        <v>15563</v>
      </c>
      <c r="AC2110">
        <v>10897623</v>
      </c>
      <c r="AD2110" t="s">
        <v>1</v>
      </c>
      <c r="AE2110">
        <v>90</v>
      </c>
      <c r="AF2110">
        <v>10</v>
      </c>
      <c r="AG2110">
        <v>103310</v>
      </c>
      <c r="AI2110" t="s">
        <v>39143</v>
      </c>
      <c r="AK2110" t="s">
        <v>39142</v>
      </c>
      <c r="AL2110">
        <v>1</v>
      </c>
      <c r="AM2110" s="5">
        <f t="shared" si="258"/>
        <v>0.33333333333333331</v>
      </c>
      <c r="AN2110" s="4">
        <f t="shared" si="263"/>
        <v>5.048592704783541E-4</v>
      </c>
      <c r="AO2110" s="3"/>
      <c r="AP2110">
        <v>0</v>
      </c>
      <c r="AR2110" t="s">
        <v>0</v>
      </c>
      <c r="AT2110" s="2">
        <v>1.5229999999999999</v>
      </c>
      <c r="AU2110" s="1">
        <f t="shared" si="259"/>
        <v>1.1456548408729528</v>
      </c>
      <c r="AV2110" s="1">
        <f t="shared" si="260"/>
        <v>0.83274943692291936</v>
      </c>
      <c r="AW2110" s="1">
        <f t="shared" si="261"/>
        <v>0.51984403297288573</v>
      </c>
    </row>
    <row r="2111" spans="1:49" x14ac:dyDescent="0.2">
      <c r="A2111">
        <v>2109</v>
      </c>
      <c r="B2111" t="s">
        <v>39141</v>
      </c>
      <c r="C2111" t="s">
        <v>39140</v>
      </c>
      <c r="F2111" t="s">
        <v>39139</v>
      </c>
      <c r="G2111" t="s">
        <v>3</v>
      </c>
      <c r="H2111" t="s">
        <v>2</v>
      </c>
      <c r="I2111" t="s">
        <v>39138</v>
      </c>
      <c r="J2111">
        <v>60019762</v>
      </c>
      <c r="K2111" t="s">
        <v>39137</v>
      </c>
      <c r="L2111" t="s">
        <v>39136</v>
      </c>
      <c r="M2111" t="s">
        <v>25</v>
      </c>
      <c r="N2111">
        <v>5</v>
      </c>
      <c r="O2111" t="s">
        <v>39135</v>
      </c>
      <c r="P2111" t="s">
        <v>39134</v>
      </c>
      <c r="Q2111" t="s">
        <v>39133</v>
      </c>
      <c r="R2111" s="7">
        <v>43739</v>
      </c>
      <c r="S2111" s="8">
        <f t="shared" si="256"/>
        <v>2019</v>
      </c>
      <c r="T2111" s="8">
        <v>2019</v>
      </c>
      <c r="U2111" s="8">
        <f t="shared" si="257"/>
        <v>3</v>
      </c>
      <c r="V2111" s="7">
        <v>43739</v>
      </c>
      <c r="W2111" t="s">
        <v>5060</v>
      </c>
      <c r="X2111" s="2">
        <v>0.496</v>
      </c>
      <c r="Y2111" s="6">
        <f t="shared" si="262"/>
        <v>1.3240436720856359E-2</v>
      </c>
      <c r="AA2111">
        <v>21563950</v>
      </c>
      <c r="AB2111">
        <v>21100199777</v>
      </c>
      <c r="AC2111">
        <v>21563985</v>
      </c>
      <c r="AD2111" t="s">
        <v>1</v>
      </c>
      <c r="AE2111">
        <v>9</v>
      </c>
      <c r="AF2111">
        <v>10</v>
      </c>
      <c r="AG2111">
        <v>8768409</v>
      </c>
      <c r="AH2111" t="s">
        <v>39132</v>
      </c>
      <c r="AI2111" t="s">
        <v>39131</v>
      </c>
      <c r="AJ2111" t="s">
        <v>39130</v>
      </c>
      <c r="AK2111" t="s">
        <v>39129</v>
      </c>
      <c r="AL2111">
        <v>5</v>
      </c>
      <c r="AM2111" s="5">
        <f t="shared" si="258"/>
        <v>1.6666666666666667</v>
      </c>
      <c r="AN2111" s="4">
        <f t="shared" si="263"/>
        <v>2.5242963523917708E-3</v>
      </c>
      <c r="AO2111" s="3"/>
      <c r="AP2111">
        <v>0</v>
      </c>
      <c r="AR2111" t="s">
        <v>0</v>
      </c>
      <c r="AT2111" s="2" t="s">
        <v>14</v>
      </c>
      <c r="AU2111" s="1">
        <f t="shared" si="259"/>
        <v>1.0025594610316981</v>
      </c>
      <c r="AV2111" s="1">
        <f t="shared" si="260"/>
        <v>0.78823665366240647</v>
      </c>
      <c r="AW2111" s="1">
        <f t="shared" si="261"/>
        <v>0.5739138462931147</v>
      </c>
    </row>
    <row r="2112" spans="1:49" x14ac:dyDescent="0.2">
      <c r="A2112">
        <v>2110</v>
      </c>
      <c r="B2112" t="s">
        <v>39128</v>
      </c>
      <c r="C2112" t="s">
        <v>39127</v>
      </c>
      <c r="F2112" t="s">
        <v>39126</v>
      </c>
      <c r="G2112" t="s">
        <v>3</v>
      </c>
      <c r="H2112" t="s">
        <v>2</v>
      </c>
      <c r="I2112" t="s">
        <v>39125</v>
      </c>
      <c r="J2112">
        <v>60070202</v>
      </c>
      <c r="K2112" t="s">
        <v>2563</v>
      </c>
      <c r="L2112" t="s">
        <v>2562</v>
      </c>
      <c r="M2112" t="s">
        <v>109</v>
      </c>
      <c r="N2112">
        <v>3</v>
      </c>
      <c r="O2112" t="s">
        <v>39124</v>
      </c>
      <c r="P2112" t="s">
        <v>39123</v>
      </c>
      <c r="Q2112" t="s">
        <v>39122</v>
      </c>
      <c r="R2112" s="7">
        <v>43739</v>
      </c>
      <c r="S2112" s="8">
        <f t="shared" si="256"/>
        <v>2019</v>
      </c>
      <c r="T2112" s="8">
        <v>2019</v>
      </c>
      <c r="U2112" s="8">
        <f t="shared" si="257"/>
        <v>3</v>
      </c>
      <c r="V2112" s="7">
        <v>43739</v>
      </c>
      <c r="W2112" t="s">
        <v>1101</v>
      </c>
      <c r="X2112" s="2">
        <v>0.10199999999999999</v>
      </c>
      <c r="Y2112" s="6">
        <f t="shared" si="262"/>
        <v>2.7228317450148152E-3</v>
      </c>
      <c r="AB2112">
        <v>21100889409</v>
      </c>
      <c r="AC2112">
        <v>22783075</v>
      </c>
      <c r="AD2112" t="s">
        <v>1</v>
      </c>
      <c r="AE2112">
        <v>8</v>
      </c>
      <c r="AF2112">
        <v>12</v>
      </c>
      <c r="AH2112" t="s">
        <v>39121</v>
      </c>
      <c r="AI2112" t="s">
        <v>39120</v>
      </c>
      <c r="AJ2112" t="s">
        <v>39119</v>
      </c>
      <c r="AK2112" t="s">
        <v>39118</v>
      </c>
      <c r="AL2112">
        <v>0</v>
      </c>
      <c r="AM2112" s="5">
        <f t="shared" si="258"/>
        <v>0</v>
      </c>
      <c r="AN2112" s="4">
        <f t="shared" si="263"/>
        <v>0</v>
      </c>
      <c r="AO2112" s="3"/>
      <c r="AP2112">
        <v>1</v>
      </c>
      <c r="AR2112" t="s">
        <v>0</v>
      </c>
      <c r="AT2112" s="2" t="s">
        <v>14</v>
      </c>
      <c r="AU2112" s="1">
        <f t="shared" si="259"/>
        <v>0.19059822215103706</v>
      </c>
      <c r="AV2112" s="1">
        <f t="shared" si="260"/>
        <v>0.13614158725074077</v>
      </c>
      <c r="AW2112" s="1">
        <f t="shared" si="261"/>
        <v>8.1684952350444456E-2</v>
      </c>
    </row>
    <row r="2113" spans="1:49" x14ac:dyDescent="0.2">
      <c r="A2113">
        <v>2111</v>
      </c>
      <c r="B2113" t="s">
        <v>39117</v>
      </c>
      <c r="C2113" t="s">
        <v>39116</v>
      </c>
      <c r="F2113" t="s">
        <v>39115</v>
      </c>
      <c r="G2113" t="s">
        <v>3</v>
      </c>
      <c r="H2113" t="s">
        <v>2</v>
      </c>
      <c r="I2113" t="s">
        <v>1711</v>
      </c>
      <c r="J2113" t="s">
        <v>39114</v>
      </c>
      <c r="K2113" t="s">
        <v>39113</v>
      </c>
      <c r="L2113" t="s">
        <v>39112</v>
      </c>
      <c r="M2113" t="s">
        <v>4503</v>
      </c>
      <c r="N2113">
        <v>6</v>
      </c>
      <c r="O2113" t="s">
        <v>39111</v>
      </c>
      <c r="P2113" t="s">
        <v>39110</v>
      </c>
      <c r="Q2113" t="s">
        <v>39109</v>
      </c>
      <c r="R2113" s="7">
        <v>43739</v>
      </c>
      <c r="S2113" s="8">
        <f t="shared" si="256"/>
        <v>2019</v>
      </c>
      <c r="T2113" s="8">
        <v>2019</v>
      </c>
      <c r="U2113" s="8">
        <f t="shared" si="257"/>
        <v>3</v>
      </c>
      <c r="V2113" s="7">
        <v>43739</v>
      </c>
      <c r="W2113" t="s">
        <v>1118</v>
      </c>
      <c r="X2113" s="2">
        <v>0.75</v>
      </c>
      <c r="Y2113" s="6">
        <f t="shared" si="262"/>
        <v>2.0020821654520703E-2</v>
      </c>
      <c r="AA2113" t="s">
        <v>1117</v>
      </c>
      <c r="AB2113">
        <v>29221</v>
      </c>
      <c r="AC2113">
        <v>10897674</v>
      </c>
      <c r="AD2113" t="s">
        <v>1</v>
      </c>
      <c r="AE2113">
        <v>26</v>
      </c>
      <c r="AF2113">
        <v>10</v>
      </c>
      <c r="AG2113">
        <v>102507</v>
      </c>
      <c r="AI2113" t="s">
        <v>39108</v>
      </c>
      <c r="AK2113" t="s">
        <v>39107</v>
      </c>
      <c r="AL2113">
        <v>5</v>
      </c>
      <c r="AM2113" s="5">
        <f t="shared" si="258"/>
        <v>1.6666666666666667</v>
      </c>
      <c r="AN2113" s="4">
        <f t="shared" si="263"/>
        <v>2.5242963523917708E-3</v>
      </c>
      <c r="AO2113" s="3"/>
      <c r="AP2113">
        <v>0</v>
      </c>
      <c r="AQ2113" t="s">
        <v>16</v>
      </c>
      <c r="AR2113" t="s">
        <v>39106</v>
      </c>
      <c r="AS2113" t="s">
        <v>15</v>
      </c>
      <c r="AT2113" s="2">
        <v>2.0230000000000001</v>
      </c>
      <c r="AU2113" s="1">
        <f t="shared" si="259"/>
        <v>1.4771864063882023</v>
      </c>
      <c r="AV2113" s="1">
        <f t="shared" si="260"/>
        <v>1.1272559003456237</v>
      </c>
      <c r="AW2113" s="1">
        <f t="shared" si="261"/>
        <v>0.77732539430304493</v>
      </c>
    </row>
    <row r="2114" spans="1:49" x14ac:dyDescent="0.2">
      <c r="A2114">
        <v>2112</v>
      </c>
      <c r="B2114" t="s">
        <v>39105</v>
      </c>
      <c r="C2114" t="s">
        <v>39104</v>
      </c>
      <c r="F2114" t="s">
        <v>39103</v>
      </c>
      <c r="G2114" t="s">
        <v>3</v>
      </c>
      <c r="H2114" t="s">
        <v>2</v>
      </c>
      <c r="I2114" t="s">
        <v>39102</v>
      </c>
      <c r="J2114" t="s">
        <v>39101</v>
      </c>
      <c r="K2114" t="s">
        <v>39100</v>
      </c>
      <c r="L2114" t="s">
        <v>39099</v>
      </c>
      <c r="M2114" t="s">
        <v>405</v>
      </c>
      <c r="N2114">
        <v>3</v>
      </c>
      <c r="O2114" t="s">
        <v>39098</v>
      </c>
      <c r="P2114" t="s">
        <v>39097</v>
      </c>
      <c r="Q2114" t="s">
        <v>39096</v>
      </c>
      <c r="R2114" s="7">
        <v>43739</v>
      </c>
      <c r="S2114" s="8">
        <f t="shared" ref="S2114:S2177" si="264">YEAR(R2114)</f>
        <v>2019</v>
      </c>
      <c r="T2114" s="8">
        <v>2019</v>
      </c>
      <c r="U2114" s="8">
        <f t="shared" ref="U2114:U2177" si="265">2022-T2114</f>
        <v>3</v>
      </c>
      <c r="V2114" s="7">
        <v>43739</v>
      </c>
      <c r="W2114" t="s">
        <v>1101</v>
      </c>
      <c r="X2114" s="2">
        <v>0.10199999999999999</v>
      </c>
      <c r="Y2114" s="6">
        <f t="shared" si="262"/>
        <v>2.7228317450148152E-3</v>
      </c>
      <c r="AB2114">
        <v>21100889409</v>
      </c>
      <c r="AC2114">
        <v>22783075</v>
      </c>
      <c r="AD2114" t="s">
        <v>1</v>
      </c>
      <c r="AE2114">
        <v>8</v>
      </c>
      <c r="AF2114">
        <v>12</v>
      </c>
      <c r="AH2114" t="s">
        <v>39095</v>
      </c>
      <c r="AI2114" t="s">
        <v>39094</v>
      </c>
      <c r="AJ2114" t="s">
        <v>39093</v>
      </c>
      <c r="AK2114" t="s">
        <v>39092</v>
      </c>
      <c r="AL2114">
        <v>0</v>
      </c>
      <c r="AM2114" s="5">
        <f t="shared" ref="AM2114:AM2177" si="266">AL2114/U2114</f>
        <v>0</v>
      </c>
      <c r="AN2114" s="4">
        <f t="shared" si="263"/>
        <v>0</v>
      </c>
      <c r="AO2114" s="3"/>
      <c r="AP2114">
        <v>1</v>
      </c>
      <c r="AR2114" t="s">
        <v>0</v>
      </c>
      <c r="AT2114" s="2" t="s">
        <v>14</v>
      </c>
      <c r="AU2114" s="1">
        <f t="shared" ref="AU2114:AU2177" si="267">(Y2114*0.7+AN2114*0.3)*100</f>
        <v>0.19059822215103706</v>
      </c>
      <c r="AV2114" s="1">
        <f t="shared" ref="AV2114:AV2177" si="268">(Y2114*0.5+AN2114*0.5)*100</f>
        <v>0.13614158725074077</v>
      </c>
      <c r="AW2114" s="1">
        <f t="shared" ref="AW2114:AW2177" si="269">(Y2114*0.3+AN2114*0.7)*100</f>
        <v>8.1684952350444456E-2</v>
      </c>
    </row>
    <row r="2115" spans="1:49" x14ac:dyDescent="0.2">
      <c r="A2115">
        <v>2113</v>
      </c>
      <c r="B2115" t="s">
        <v>39091</v>
      </c>
      <c r="C2115" t="s">
        <v>39090</v>
      </c>
      <c r="F2115" t="s">
        <v>39089</v>
      </c>
      <c r="G2115" t="s">
        <v>3</v>
      </c>
      <c r="H2115" t="s">
        <v>2</v>
      </c>
      <c r="I2115" t="s">
        <v>39088</v>
      </c>
      <c r="J2115" t="s">
        <v>38966</v>
      </c>
      <c r="K2115" t="s">
        <v>38965</v>
      </c>
      <c r="L2115" t="s">
        <v>38964</v>
      </c>
      <c r="M2115" t="s">
        <v>1437</v>
      </c>
      <c r="N2115">
        <v>3</v>
      </c>
      <c r="O2115" t="s">
        <v>39087</v>
      </c>
      <c r="P2115" t="s">
        <v>39086</v>
      </c>
      <c r="Q2115" t="s">
        <v>39085</v>
      </c>
      <c r="R2115" s="7">
        <v>43739</v>
      </c>
      <c r="S2115" s="8">
        <f t="shared" si="264"/>
        <v>2019</v>
      </c>
      <c r="T2115" s="8">
        <v>2019</v>
      </c>
      <c r="U2115" s="8">
        <f t="shared" si="265"/>
        <v>3</v>
      </c>
      <c r="V2115" s="7">
        <v>43739</v>
      </c>
      <c r="W2115" t="s">
        <v>1101</v>
      </c>
      <c r="X2115" s="2">
        <v>0.10199999999999999</v>
      </c>
      <c r="Y2115" s="6">
        <f t="shared" ref="Y2115:Y2178" si="270">(X2115-$Z$3)/($Z$2-$Z$3)</f>
        <v>2.7228317450148152E-3</v>
      </c>
      <c r="AB2115">
        <v>21100889409</v>
      </c>
      <c r="AC2115">
        <v>22783075</v>
      </c>
      <c r="AD2115" t="s">
        <v>1</v>
      </c>
      <c r="AE2115">
        <v>8</v>
      </c>
      <c r="AF2115">
        <v>12</v>
      </c>
      <c r="AH2115" t="s">
        <v>39084</v>
      </c>
      <c r="AI2115" t="s">
        <v>39083</v>
      </c>
      <c r="AJ2115" t="s">
        <v>39082</v>
      </c>
      <c r="AK2115" t="s">
        <v>39081</v>
      </c>
      <c r="AL2115">
        <v>0</v>
      </c>
      <c r="AM2115" s="5">
        <f t="shared" si="266"/>
        <v>0</v>
      </c>
      <c r="AN2115" s="4">
        <f t="shared" ref="AN2115:AN2178" si="271">(AM2115-$AO$3)/($AO$2-$AO$3)</f>
        <v>0</v>
      </c>
      <c r="AO2115" s="3"/>
      <c r="AP2115">
        <v>1</v>
      </c>
      <c r="AR2115" t="s">
        <v>0</v>
      </c>
      <c r="AT2115" s="2" t="s">
        <v>14</v>
      </c>
      <c r="AU2115" s="1">
        <f t="shared" si="267"/>
        <v>0.19059822215103706</v>
      </c>
      <c r="AV2115" s="1">
        <f t="shared" si="268"/>
        <v>0.13614158725074077</v>
      </c>
      <c r="AW2115" s="1">
        <f t="shared" si="269"/>
        <v>8.1684952350444456E-2</v>
      </c>
    </row>
    <row r="2116" spans="1:49" x14ac:dyDescent="0.2">
      <c r="A2116">
        <v>2114</v>
      </c>
      <c r="B2116" t="s">
        <v>39080</v>
      </c>
      <c r="C2116" t="s">
        <v>39079</v>
      </c>
      <c r="E2116">
        <v>31640125</v>
      </c>
      <c r="F2116" t="s">
        <v>39078</v>
      </c>
      <c r="G2116" t="s">
        <v>3</v>
      </c>
      <c r="H2116" t="s">
        <v>2</v>
      </c>
      <c r="I2116" t="s">
        <v>39077</v>
      </c>
      <c r="J2116" t="s">
        <v>39076</v>
      </c>
      <c r="K2116" t="s">
        <v>39075</v>
      </c>
      <c r="L2116" t="s">
        <v>39074</v>
      </c>
      <c r="M2116" t="s">
        <v>1071</v>
      </c>
      <c r="N2116">
        <v>5</v>
      </c>
      <c r="O2116" t="s">
        <v>39073</v>
      </c>
      <c r="P2116" t="s">
        <v>39072</v>
      </c>
      <c r="Q2116" t="s">
        <v>39071</v>
      </c>
      <c r="R2116" s="7">
        <v>43739</v>
      </c>
      <c r="S2116" s="8">
        <f t="shared" si="264"/>
        <v>2019</v>
      </c>
      <c r="T2116" s="8">
        <v>2019</v>
      </c>
      <c r="U2116" s="8">
        <f t="shared" si="265"/>
        <v>3</v>
      </c>
      <c r="V2116" s="7">
        <v>43739</v>
      </c>
      <c r="W2116" t="s">
        <v>4793</v>
      </c>
      <c r="X2116" s="2">
        <v>1.4550000000000001</v>
      </c>
      <c r="Y2116" s="6">
        <f t="shared" si="270"/>
        <v>3.8840394009770164E-2</v>
      </c>
      <c r="AA2116">
        <v>16616596</v>
      </c>
      <c r="AB2116">
        <v>25879</v>
      </c>
      <c r="AC2116">
        <v>14220067</v>
      </c>
      <c r="AD2116" t="s">
        <v>1</v>
      </c>
      <c r="AE2116">
        <v>20</v>
      </c>
      <c r="AF2116">
        <v>20</v>
      </c>
      <c r="AG2116">
        <v>5207</v>
      </c>
      <c r="AI2116" t="s">
        <v>39070</v>
      </c>
      <c r="AJ2116" t="s">
        <v>39069</v>
      </c>
      <c r="AK2116" t="s">
        <v>39068</v>
      </c>
      <c r="AL2116">
        <v>1</v>
      </c>
      <c r="AM2116" s="5">
        <f t="shared" si="266"/>
        <v>0.33333333333333331</v>
      </c>
      <c r="AN2116" s="4">
        <f t="shared" si="271"/>
        <v>5.048592704783541E-4</v>
      </c>
      <c r="AO2116" s="3"/>
      <c r="AP2116">
        <v>1</v>
      </c>
      <c r="AQ2116" t="s">
        <v>885</v>
      </c>
      <c r="AR2116" t="s">
        <v>39067</v>
      </c>
      <c r="AS2116" t="s">
        <v>884</v>
      </c>
      <c r="AT2116" s="2" t="s">
        <v>14</v>
      </c>
      <c r="AU2116" s="1">
        <f t="shared" si="267"/>
        <v>2.733973358798262</v>
      </c>
      <c r="AV2116" s="1">
        <f t="shared" si="268"/>
        <v>1.9672626640124258</v>
      </c>
      <c r="AW2116" s="1">
        <f t="shared" si="269"/>
        <v>1.2005519692265896</v>
      </c>
    </row>
    <row r="2117" spans="1:49" x14ac:dyDescent="0.2">
      <c r="A2117">
        <v>2115</v>
      </c>
      <c r="B2117" t="s">
        <v>39066</v>
      </c>
      <c r="C2117" t="s">
        <v>39065</v>
      </c>
      <c r="F2117" t="s">
        <v>39064</v>
      </c>
      <c r="G2117" t="s">
        <v>3</v>
      </c>
      <c r="H2117" t="s">
        <v>2</v>
      </c>
      <c r="I2117" t="s">
        <v>3328</v>
      </c>
      <c r="J2117" t="s">
        <v>39063</v>
      </c>
      <c r="K2117" t="s">
        <v>39062</v>
      </c>
      <c r="L2117" t="s">
        <v>39061</v>
      </c>
      <c r="M2117" t="s">
        <v>39060</v>
      </c>
      <c r="N2117">
        <v>8</v>
      </c>
      <c r="O2117" t="s">
        <v>39059</v>
      </c>
      <c r="P2117" t="s">
        <v>39058</v>
      </c>
      <c r="Q2117" t="s">
        <v>39057</v>
      </c>
      <c r="R2117" s="7">
        <v>43739</v>
      </c>
      <c r="S2117" s="8">
        <f t="shared" si="264"/>
        <v>2019</v>
      </c>
      <c r="T2117" s="8">
        <v>2019</v>
      </c>
      <c r="U2117" s="8">
        <f t="shared" si="265"/>
        <v>3</v>
      </c>
      <c r="V2117" s="7">
        <v>43739</v>
      </c>
      <c r="W2117" t="s">
        <v>1055</v>
      </c>
      <c r="X2117" s="2">
        <v>0.36</v>
      </c>
      <c r="Y2117" s="6">
        <f t="shared" si="270"/>
        <v>9.6099943941699364E-3</v>
      </c>
      <c r="AB2117">
        <v>21100829272</v>
      </c>
      <c r="AC2117">
        <v>20799292</v>
      </c>
      <c r="AD2117" t="s">
        <v>1</v>
      </c>
      <c r="AE2117">
        <v>8</v>
      </c>
      <c r="AF2117">
        <v>10</v>
      </c>
      <c r="AG2117">
        <v>1123</v>
      </c>
      <c r="AI2117" t="s">
        <v>39056</v>
      </c>
      <c r="AJ2117" t="s">
        <v>39055</v>
      </c>
      <c r="AK2117" t="s">
        <v>39054</v>
      </c>
      <c r="AL2117">
        <v>11</v>
      </c>
      <c r="AM2117" s="5">
        <f t="shared" si="266"/>
        <v>3.6666666666666665</v>
      </c>
      <c r="AN2117" s="4">
        <f t="shared" si="271"/>
        <v>5.5534519752618956E-3</v>
      </c>
      <c r="AO2117" s="3"/>
      <c r="AP2117">
        <v>1</v>
      </c>
      <c r="AQ2117" t="s">
        <v>234</v>
      </c>
      <c r="AR2117" t="s">
        <v>39053</v>
      </c>
      <c r="AS2117" t="s">
        <v>233</v>
      </c>
      <c r="AT2117" s="2" t="s">
        <v>14</v>
      </c>
      <c r="AU2117" s="1">
        <f t="shared" si="267"/>
        <v>0.83930316684975237</v>
      </c>
      <c r="AV2117" s="1">
        <f t="shared" si="268"/>
        <v>0.75817231847159161</v>
      </c>
      <c r="AW2117" s="1">
        <f t="shared" si="269"/>
        <v>0.67704147009343074</v>
      </c>
    </row>
    <row r="2118" spans="1:49" x14ac:dyDescent="0.2">
      <c r="A2118">
        <v>2116</v>
      </c>
      <c r="B2118" t="s">
        <v>39052</v>
      </c>
      <c r="C2118" t="s">
        <v>39051</v>
      </c>
      <c r="F2118" t="s">
        <v>39050</v>
      </c>
      <c r="G2118" t="s">
        <v>3</v>
      </c>
      <c r="H2118" t="s">
        <v>2</v>
      </c>
      <c r="I2118" t="s">
        <v>39049</v>
      </c>
      <c r="J2118">
        <v>60030736</v>
      </c>
      <c r="K2118" t="s">
        <v>39048</v>
      </c>
      <c r="L2118" t="s">
        <v>39047</v>
      </c>
      <c r="M2118" t="s">
        <v>273</v>
      </c>
      <c r="N2118">
        <v>1</v>
      </c>
      <c r="O2118" t="s">
        <v>39046</v>
      </c>
      <c r="P2118">
        <v>57190337218</v>
      </c>
      <c r="Q2118">
        <v>60030736</v>
      </c>
      <c r="R2118" s="7">
        <v>43739</v>
      </c>
      <c r="S2118" s="8">
        <f t="shared" si="264"/>
        <v>2019</v>
      </c>
      <c r="T2118" s="8">
        <v>2019</v>
      </c>
      <c r="U2118" s="8">
        <f t="shared" si="265"/>
        <v>3</v>
      </c>
      <c r="V2118" s="7">
        <v>43739</v>
      </c>
      <c r="W2118" t="s">
        <v>1055</v>
      </c>
      <c r="X2118" s="2">
        <v>0.36</v>
      </c>
      <c r="Y2118" s="6">
        <f t="shared" si="270"/>
        <v>9.6099943941699364E-3</v>
      </c>
      <c r="AB2118">
        <v>21100829272</v>
      </c>
      <c r="AC2118">
        <v>20799292</v>
      </c>
      <c r="AD2118" t="s">
        <v>1</v>
      </c>
      <c r="AE2118">
        <v>8</v>
      </c>
      <c r="AF2118">
        <v>10</v>
      </c>
      <c r="AG2118">
        <v>1145</v>
      </c>
      <c r="AI2118" t="s">
        <v>39045</v>
      </c>
      <c r="AJ2118" t="s">
        <v>39044</v>
      </c>
      <c r="AK2118" t="s">
        <v>39043</v>
      </c>
      <c r="AL2118">
        <v>2</v>
      </c>
      <c r="AM2118" s="5">
        <f t="shared" si="266"/>
        <v>0.66666666666666663</v>
      </c>
      <c r="AN2118" s="4">
        <f t="shared" si="271"/>
        <v>1.0097185409567082E-3</v>
      </c>
      <c r="AO2118" s="3"/>
      <c r="AP2118">
        <v>1</v>
      </c>
      <c r="AQ2118" t="s">
        <v>5705</v>
      </c>
      <c r="AR2118">
        <v>186239</v>
      </c>
      <c r="AS2118" t="s">
        <v>5704</v>
      </c>
      <c r="AT2118" s="2" t="s">
        <v>14</v>
      </c>
      <c r="AU2118" s="1">
        <f t="shared" si="267"/>
        <v>0.70299116382059668</v>
      </c>
      <c r="AV2118" s="1">
        <f t="shared" si="268"/>
        <v>0.5309856467563322</v>
      </c>
      <c r="AW2118" s="1">
        <f t="shared" si="269"/>
        <v>0.35898012969206766</v>
      </c>
    </row>
    <row r="2119" spans="1:49" x14ac:dyDescent="0.2">
      <c r="A2119">
        <v>2117</v>
      </c>
      <c r="B2119" t="s">
        <v>39042</v>
      </c>
      <c r="C2119" t="s">
        <v>39041</v>
      </c>
      <c r="F2119" t="s">
        <v>39040</v>
      </c>
      <c r="G2119" t="s">
        <v>3</v>
      </c>
      <c r="H2119" t="s">
        <v>2</v>
      </c>
      <c r="I2119" t="s">
        <v>39039</v>
      </c>
      <c r="J2119" t="s">
        <v>39038</v>
      </c>
      <c r="K2119" t="s">
        <v>39037</v>
      </c>
      <c r="L2119" t="s">
        <v>39036</v>
      </c>
      <c r="M2119" t="s">
        <v>39035</v>
      </c>
      <c r="N2119">
        <v>10</v>
      </c>
      <c r="O2119" t="s">
        <v>39034</v>
      </c>
      <c r="P2119" t="s">
        <v>39033</v>
      </c>
      <c r="Q2119" t="s">
        <v>39032</v>
      </c>
      <c r="R2119" s="7">
        <v>43739</v>
      </c>
      <c r="S2119" s="8">
        <f t="shared" si="264"/>
        <v>2019</v>
      </c>
      <c r="T2119" s="8">
        <v>2019</v>
      </c>
      <c r="U2119" s="8">
        <f t="shared" si="265"/>
        <v>3</v>
      </c>
      <c r="V2119" s="7">
        <v>43739</v>
      </c>
      <c r="W2119" t="s">
        <v>1483</v>
      </c>
      <c r="X2119" s="2">
        <v>0.47099999999999997</v>
      </c>
      <c r="Y2119" s="6">
        <f t="shared" si="270"/>
        <v>1.2573075999039E-2</v>
      </c>
      <c r="AB2119">
        <v>9500154105</v>
      </c>
      <c r="AC2119">
        <v>19313195</v>
      </c>
      <c r="AD2119" t="s">
        <v>1</v>
      </c>
      <c r="AE2119">
        <v>13</v>
      </c>
      <c r="AF2119">
        <v>4</v>
      </c>
      <c r="AG2119">
        <v>44504</v>
      </c>
      <c r="AI2119" t="s">
        <v>39031</v>
      </c>
      <c r="AJ2119" t="s">
        <v>39030</v>
      </c>
      <c r="AK2119" t="s">
        <v>39029</v>
      </c>
      <c r="AL2119">
        <v>3</v>
      </c>
      <c r="AM2119" s="5">
        <f t="shared" si="266"/>
        <v>1</v>
      </c>
      <c r="AN2119" s="4">
        <f t="shared" si="271"/>
        <v>1.5145778114350624E-3</v>
      </c>
      <c r="AO2119" s="3"/>
      <c r="AP2119">
        <v>1</v>
      </c>
      <c r="AR2119" t="s">
        <v>39028</v>
      </c>
      <c r="AS2119" t="s">
        <v>2259</v>
      </c>
      <c r="AT2119" s="2">
        <v>1.53</v>
      </c>
      <c r="AU2119" s="1">
        <f t="shared" si="267"/>
        <v>0.92555265427578193</v>
      </c>
      <c r="AV2119" s="1">
        <f t="shared" si="268"/>
        <v>0.70438269052370317</v>
      </c>
      <c r="AW2119" s="1">
        <f t="shared" si="269"/>
        <v>0.48321272677162436</v>
      </c>
    </row>
    <row r="2120" spans="1:49" x14ac:dyDescent="0.2">
      <c r="A2120">
        <v>2118</v>
      </c>
      <c r="B2120" t="s">
        <v>39027</v>
      </c>
      <c r="C2120" t="s">
        <v>39026</v>
      </c>
      <c r="F2120" t="s">
        <v>39025</v>
      </c>
      <c r="G2120" t="s">
        <v>3</v>
      </c>
      <c r="H2120" t="s">
        <v>2</v>
      </c>
      <c r="I2120" t="s">
        <v>33955</v>
      </c>
      <c r="J2120" t="s">
        <v>39024</v>
      </c>
      <c r="K2120" t="s">
        <v>39023</v>
      </c>
      <c r="L2120" t="s">
        <v>3230</v>
      </c>
      <c r="M2120" t="s">
        <v>405</v>
      </c>
      <c r="N2120">
        <v>2</v>
      </c>
      <c r="O2120" t="s">
        <v>39022</v>
      </c>
      <c r="P2120" t="s">
        <v>39021</v>
      </c>
      <c r="Q2120" t="s">
        <v>39020</v>
      </c>
      <c r="R2120" s="7">
        <v>43739</v>
      </c>
      <c r="S2120" s="8">
        <f t="shared" si="264"/>
        <v>2019</v>
      </c>
      <c r="T2120" s="8">
        <v>2019</v>
      </c>
      <c r="U2120" s="8">
        <f t="shared" si="265"/>
        <v>3</v>
      </c>
      <c r="V2120" s="7">
        <v>43739</v>
      </c>
      <c r="W2120" t="s">
        <v>1101</v>
      </c>
      <c r="X2120" s="2">
        <v>0.10199999999999999</v>
      </c>
      <c r="Y2120" s="6">
        <f t="shared" si="270"/>
        <v>2.7228317450148152E-3</v>
      </c>
      <c r="AB2120">
        <v>21100889409</v>
      </c>
      <c r="AC2120">
        <v>22783075</v>
      </c>
      <c r="AD2120" t="s">
        <v>1</v>
      </c>
      <c r="AE2120">
        <v>8</v>
      </c>
      <c r="AF2120">
        <v>12</v>
      </c>
      <c r="AH2120" t="s">
        <v>39019</v>
      </c>
      <c r="AI2120" t="s">
        <v>39018</v>
      </c>
      <c r="AJ2120" t="s">
        <v>39017</v>
      </c>
      <c r="AK2120" t="s">
        <v>39016</v>
      </c>
      <c r="AL2120">
        <v>0</v>
      </c>
      <c r="AM2120" s="5">
        <f t="shared" si="266"/>
        <v>0</v>
      </c>
      <c r="AN2120" s="4">
        <f t="shared" si="271"/>
        <v>0</v>
      </c>
      <c r="AO2120" s="3"/>
      <c r="AP2120">
        <v>1</v>
      </c>
      <c r="AR2120" t="s">
        <v>0</v>
      </c>
      <c r="AT2120" s="2" t="s">
        <v>14</v>
      </c>
      <c r="AU2120" s="1">
        <f t="shared" si="267"/>
        <v>0.19059822215103706</v>
      </c>
      <c r="AV2120" s="1">
        <f t="shared" si="268"/>
        <v>0.13614158725074077</v>
      </c>
      <c r="AW2120" s="1">
        <f t="shared" si="269"/>
        <v>8.1684952350444456E-2</v>
      </c>
    </row>
    <row r="2121" spans="1:49" x14ac:dyDescent="0.2">
      <c r="A2121">
        <v>2119</v>
      </c>
      <c r="B2121" t="s">
        <v>39015</v>
      </c>
      <c r="C2121" t="s">
        <v>39014</v>
      </c>
      <c r="F2121" t="s">
        <v>39013</v>
      </c>
      <c r="G2121" t="s">
        <v>3</v>
      </c>
      <c r="H2121" t="s">
        <v>2</v>
      </c>
      <c r="I2121" t="s">
        <v>22427</v>
      </c>
      <c r="J2121" t="s">
        <v>3197</v>
      </c>
      <c r="K2121" t="s">
        <v>3196</v>
      </c>
      <c r="L2121" t="s">
        <v>3195</v>
      </c>
      <c r="M2121" t="s">
        <v>405</v>
      </c>
      <c r="N2121">
        <v>3</v>
      </c>
      <c r="O2121" t="s">
        <v>39012</v>
      </c>
      <c r="P2121" t="s">
        <v>39011</v>
      </c>
      <c r="Q2121" t="s">
        <v>3194</v>
      </c>
      <c r="R2121" s="7">
        <v>43739</v>
      </c>
      <c r="S2121" s="8">
        <f t="shared" si="264"/>
        <v>2019</v>
      </c>
      <c r="T2121" s="8">
        <v>2019</v>
      </c>
      <c r="U2121" s="8">
        <f t="shared" si="265"/>
        <v>3</v>
      </c>
      <c r="V2121" s="7">
        <v>43739</v>
      </c>
      <c r="W2121" t="s">
        <v>1101</v>
      </c>
      <c r="X2121" s="2">
        <v>0.10199999999999999</v>
      </c>
      <c r="Y2121" s="6">
        <f t="shared" si="270"/>
        <v>2.7228317450148152E-3</v>
      </c>
      <c r="AB2121">
        <v>21100889409</v>
      </c>
      <c r="AC2121">
        <v>22783075</v>
      </c>
      <c r="AD2121" t="s">
        <v>1</v>
      </c>
      <c r="AE2121">
        <v>8</v>
      </c>
      <c r="AF2121">
        <v>12</v>
      </c>
      <c r="AH2121" t="s">
        <v>39010</v>
      </c>
      <c r="AI2121" t="s">
        <v>39009</v>
      </c>
      <c r="AJ2121" t="s">
        <v>39008</v>
      </c>
      <c r="AK2121" t="s">
        <v>39007</v>
      </c>
      <c r="AL2121">
        <v>3</v>
      </c>
      <c r="AM2121" s="5">
        <f t="shared" si="266"/>
        <v>1</v>
      </c>
      <c r="AN2121" s="4">
        <f t="shared" si="271"/>
        <v>1.5145778114350624E-3</v>
      </c>
      <c r="AO2121" s="3"/>
      <c r="AP2121">
        <v>1</v>
      </c>
      <c r="AR2121" t="s">
        <v>0</v>
      </c>
      <c r="AT2121" s="2" t="s">
        <v>14</v>
      </c>
      <c r="AU2121" s="1">
        <f t="shared" si="267"/>
        <v>0.23603555649408889</v>
      </c>
      <c r="AV2121" s="1">
        <f t="shared" si="268"/>
        <v>0.21187047782249388</v>
      </c>
      <c r="AW2121" s="1">
        <f t="shared" si="269"/>
        <v>0.18770539915089882</v>
      </c>
    </row>
    <row r="2122" spans="1:49" x14ac:dyDescent="0.2">
      <c r="A2122">
        <v>2120</v>
      </c>
      <c r="B2122" t="s">
        <v>39006</v>
      </c>
      <c r="C2122" t="s">
        <v>39005</v>
      </c>
      <c r="F2122" t="s">
        <v>39004</v>
      </c>
      <c r="G2122" t="s">
        <v>3</v>
      </c>
      <c r="H2122" t="s">
        <v>2</v>
      </c>
      <c r="I2122" t="s">
        <v>39003</v>
      </c>
      <c r="J2122" t="s">
        <v>38966</v>
      </c>
      <c r="K2122" t="s">
        <v>38965</v>
      </c>
      <c r="L2122" t="s">
        <v>38964</v>
      </c>
      <c r="M2122" t="s">
        <v>1437</v>
      </c>
      <c r="N2122">
        <v>3</v>
      </c>
      <c r="O2122" t="s">
        <v>39002</v>
      </c>
      <c r="P2122" t="s">
        <v>39001</v>
      </c>
      <c r="Q2122" t="s">
        <v>39000</v>
      </c>
      <c r="R2122" s="7">
        <v>43739</v>
      </c>
      <c r="S2122" s="8">
        <f t="shared" si="264"/>
        <v>2019</v>
      </c>
      <c r="T2122" s="8">
        <v>2019</v>
      </c>
      <c r="U2122" s="8">
        <f t="shared" si="265"/>
        <v>3</v>
      </c>
      <c r="V2122" s="7">
        <v>43739</v>
      </c>
      <c r="W2122" t="s">
        <v>1101</v>
      </c>
      <c r="X2122" s="2">
        <v>0.10199999999999999</v>
      </c>
      <c r="Y2122" s="6">
        <f t="shared" si="270"/>
        <v>2.7228317450148152E-3</v>
      </c>
      <c r="AB2122">
        <v>21100889409</v>
      </c>
      <c r="AC2122">
        <v>22783075</v>
      </c>
      <c r="AD2122" t="s">
        <v>1</v>
      </c>
      <c r="AE2122">
        <v>8</v>
      </c>
      <c r="AF2122">
        <v>12</v>
      </c>
      <c r="AH2122" t="s">
        <v>38999</v>
      </c>
      <c r="AI2122" t="s">
        <v>38998</v>
      </c>
      <c r="AJ2122" t="s">
        <v>38997</v>
      </c>
      <c r="AK2122" t="s">
        <v>38996</v>
      </c>
      <c r="AL2122">
        <v>0</v>
      </c>
      <c r="AM2122" s="5">
        <f t="shared" si="266"/>
        <v>0</v>
      </c>
      <c r="AN2122" s="4">
        <f t="shared" si="271"/>
        <v>0</v>
      </c>
      <c r="AO2122" s="3"/>
      <c r="AP2122">
        <v>1</v>
      </c>
      <c r="AR2122" t="s">
        <v>0</v>
      </c>
      <c r="AT2122" s="2" t="s">
        <v>14</v>
      </c>
      <c r="AU2122" s="1">
        <f t="shared" si="267"/>
        <v>0.19059822215103706</v>
      </c>
      <c r="AV2122" s="1">
        <f t="shared" si="268"/>
        <v>0.13614158725074077</v>
      </c>
      <c r="AW2122" s="1">
        <f t="shared" si="269"/>
        <v>8.1684952350444456E-2</v>
      </c>
    </row>
    <row r="2123" spans="1:49" x14ac:dyDescent="0.2">
      <c r="A2123">
        <v>2121</v>
      </c>
      <c r="B2123" t="s">
        <v>38995</v>
      </c>
      <c r="C2123" t="s">
        <v>38994</v>
      </c>
      <c r="F2123" t="s">
        <v>38993</v>
      </c>
      <c r="G2123" t="s">
        <v>3</v>
      </c>
      <c r="H2123" t="s">
        <v>2</v>
      </c>
      <c r="I2123" t="s">
        <v>38992</v>
      </c>
      <c r="J2123">
        <v>60115269</v>
      </c>
      <c r="K2123" t="s">
        <v>38991</v>
      </c>
      <c r="L2123" t="s">
        <v>2630</v>
      </c>
      <c r="M2123" t="s">
        <v>109</v>
      </c>
      <c r="N2123">
        <v>3</v>
      </c>
      <c r="O2123" t="s">
        <v>38990</v>
      </c>
      <c r="P2123" t="s">
        <v>38989</v>
      </c>
      <c r="Q2123" t="s">
        <v>38988</v>
      </c>
      <c r="R2123" s="7">
        <v>43739</v>
      </c>
      <c r="S2123" s="8">
        <f t="shared" si="264"/>
        <v>2019</v>
      </c>
      <c r="T2123" s="8">
        <v>2019</v>
      </c>
      <c r="U2123" s="8">
        <f t="shared" si="265"/>
        <v>3</v>
      </c>
      <c r="V2123" s="7">
        <v>43739</v>
      </c>
      <c r="W2123" t="s">
        <v>1101</v>
      </c>
      <c r="X2123" s="2">
        <v>0.10199999999999999</v>
      </c>
      <c r="Y2123" s="6">
        <f t="shared" si="270"/>
        <v>2.7228317450148152E-3</v>
      </c>
      <c r="AB2123">
        <v>21100889409</v>
      </c>
      <c r="AC2123">
        <v>22783075</v>
      </c>
      <c r="AD2123" t="s">
        <v>1</v>
      </c>
      <c r="AE2123">
        <v>8</v>
      </c>
      <c r="AF2123">
        <v>12</v>
      </c>
      <c r="AH2123" t="s">
        <v>38987</v>
      </c>
      <c r="AI2123" t="s">
        <v>38986</v>
      </c>
      <c r="AJ2123" t="s">
        <v>38985</v>
      </c>
      <c r="AK2123" t="s">
        <v>38984</v>
      </c>
      <c r="AL2123">
        <v>0</v>
      </c>
      <c r="AM2123" s="5">
        <f t="shared" si="266"/>
        <v>0</v>
      </c>
      <c r="AN2123" s="4">
        <f t="shared" si="271"/>
        <v>0</v>
      </c>
      <c r="AO2123" s="3"/>
      <c r="AP2123">
        <v>1</v>
      </c>
      <c r="AQ2123" t="s">
        <v>30490</v>
      </c>
      <c r="AR2123" t="s">
        <v>0</v>
      </c>
      <c r="AS2123" t="s">
        <v>2631</v>
      </c>
      <c r="AT2123" s="2" t="s">
        <v>14</v>
      </c>
      <c r="AU2123" s="1">
        <f t="shared" si="267"/>
        <v>0.19059822215103706</v>
      </c>
      <c r="AV2123" s="1">
        <f t="shared" si="268"/>
        <v>0.13614158725074077</v>
      </c>
      <c r="AW2123" s="1">
        <f t="shared" si="269"/>
        <v>8.1684952350444456E-2</v>
      </c>
    </row>
    <row r="2124" spans="1:49" x14ac:dyDescent="0.2">
      <c r="A2124">
        <v>2122</v>
      </c>
      <c r="B2124" t="s">
        <v>38983</v>
      </c>
      <c r="C2124" t="s">
        <v>38982</v>
      </c>
      <c r="F2124" t="s">
        <v>38981</v>
      </c>
      <c r="G2124" t="s">
        <v>3</v>
      </c>
      <c r="H2124" t="s">
        <v>2</v>
      </c>
      <c r="I2124" t="s">
        <v>38980</v>
      </c>
      <c r="J2124">
        <v>60103730</v>
      </c>
      <c r="K2124" t="s">
        <v>38979</v>
      </c>
      <c r="L2124" t="s">
        <v>38978</v>
      </c>
      <c r="M2124" t="s">
        <v>2071</v>
      </c>
      <c r="N2124">
        <v>3</v>
      </c>
      <c r="O2124" t="s">
        <v>38977</v>
      </c>
      <c r="P2124" t="s">
        <v>38976</v>
      </c>
      <c r="Q2124" t="s">
        <v>38975</v>
      </c>
      <c r="R2124" s="7">
        <v>43739</v>
      </c>
      <c r="S2124" s="8">
        <f t="shared" si="264"/>
        <v>2019</v>
      </c>
      <c r="T2124" s="8">
        <v>2019</v>
      </c>
      <c r="U2124" s="8">
        <f t="shared" si="265"/>
        <v>3</v>
      </c>
      <c r="V2124" s="7">
        <v>43739</v>
      </c>
      <c r="W2124" t="s">
        <v>1101</v>
      </c>
      <c r="X2124" s="2">
        <v>0.10199999999999999</v>
      </c>
      <c r="Y2124" s="6">
        <f t="shared" si="270"/>
        <v>2.7228317450148152E-3</v>
      </c>
      <c r="AB2124">
        <v>21100889409</v>
      </c>
      <c r="AC2124">
        <v>22783075</v>
      </c>
      <c r="AD2124" t="s">
        <v>1</v>
      </c>
      <c r="AE2124">
        <v>8</v>
      </c>
      <c r="AF2124">
        <v>12</v>
      </c>
      <c r="AH2124" t="s">
        <v>38974</v>
      </c>
      <c r="AI2124" t="s">
        <v>38973</v>
      </c>
      <c r="AJ2124" t="s">
        <v>38972</v>
      </c>
      <c r="AK2124" t="s">
        <v>38971</v>
      </c>
      <c r="AL2124">
        <v>0</v>
      </c>
      <c r="AM2124" s="5">
        <f t="shared" si="266"/>
        <v>0</v>
      </c>
      <c r="AN2124" s="4">
        <f t="shared" si="271"/>
        <v>0</v>
      </c>
      <c r="AO2124" s="3"/>
      <c r="AP2124">
        <v>1</v>
      </c>
      <c r="AR2124" t="s">
        <v>0</v>
      </c>
      <c r="AT2124" s="2" t="s">
        <v>14</v>
      </c>
      <c r="AU2124" s="1">
        <f t="shared" si="267"/>
        <v>0.19059822215103706</v>
      </c>
      <c r="AV2124" s="1">
        <f t="shared" si="268"/>
        <v>0.13614158725074077</v>
      </c>
      <c r="AW2124" s="1">
        <f t="shared" si="269"/>
        <v>8.1684952350444456E-2</v>
      </c>
    </row>
    <row r="2125" spans="1:49" x14ac:dyDescent="0.2">
      <c r="A2125">
        <v>2123</v>
      </c>
      <c r="B2125" t="s">
        <v>38970</v>
      </c>
      <c r="C2125" t="s">
        <v>38969</v>
      </c>
      <c r="F2125" t="s">
        <v>38968</v>
      </c>
      <c r="G2125" t="s">
        <v>3</v>
      </c>
      <c r="H2125" t="s">
        <v>2</v>
      </c>
      <c r="I2125" t="s">
        <v>38967</v>
      </c>
      <c r="J2125" t="s">
        <v>38966</v>
      </c>
      <c r="K2125" t="s">
        <v>38965</v>
      </c>
      <c r="L2125" t="s">
        <v>38964</v>
      </c>
      <c r="M2125" t="s">
        <v>1437</v>
      </c>
      <c r="N2125">
        <v>5</v>
      </c>
      <c r="O2125" t="s">
        <v>38963</v>
      </c>
      <c r="P2125" t="s">
        <v>38962</v>
      </c>
      <c r="Q2125" t="s">
        <v>38961</v>
      </c>
      <c r="R2125" s="7">
        <v>43739</v>
      </c>
      <c r="S2125" s="8">
        <f t="shared" si="264"/>
        <v>2019</v>
      </c>
      <c r="T2125" s="8">
        <v>2019</v>
      </c>
      <c r="U2125" s="8">
        <f t="shared" si="265"/>
        <v>3</v>
      </c>
      <c r="V2125" s="7">
        <v>43739</v>
      </c>
      <c r="W2125" t="s">
        <v>1101</v>
      </c>
      <c r="X2125" s="2">
        <v>0.10199999999999999</v>
      </c>
      <c r="Y2125" s="6">
        <f t="shared" si="270"/>
        <v>2.7228317450148152E-3</v>
      </c>
      <c r="AB2125">
        <v>21100889409</v>
      </c>
      <c r="AC2125">
        <v>22783075</v>
      </c>
      <c r="AD2125" t="s">
        <v>1</v>
      </c>
      <c r="AE2125">
        <v>8</v>
      </c>
      <c r="AF2125">
        <v>12</v>
      </c>
      <c r="AH2125" t="s">
        <v>38960</v>
      </c>
      <c r="AI2125" t="s">
        <v>38959</v>
      </c>
      <c r="AJ2125" t="s">
        <v>38958</v>
      </c>
      <c r="AK2125" t="s">
        <v>38957</v>
      </c>
      <c r="AL2125">
        <v>0</v>
      </c>
      <c r="AM2125" s="5">
        <f t="shared" si="266"/>
        <v>0</v>
      </c>
      <c r="AN2125" s="4">
        <f t="shared" si="271"/>
        <v>0</v>
      </c>
      <c r="AO2125" s="3"/>
      <c r="AP2125">
        <v>1</v>
      </c>
      <c r="AR2125" t="s">
        <v>0</v>
      </c>
      <c r="AT2125" s="2" t="s">
        <v>14</v>
      </c>
      <c r="AU2125" s="1">
        <f t="shared" si="267"/>
        <v>0.19059822215103706</v>
      </c>
      <c r="AV2125" s="1">
        <f t="shared" si="268"/>
        <v>0.13614158725074077</v>
      </c>
      <c r="AW2125" s="1">
        <f t="shared" si="269"/>
        <v>8.1684952350444456E-2</v>
      </c>
    </row>
    <row r="2126" spans="1:49" x14ac:dyDescent="0.2">
      <c r="A2126">
        <v>2124</v>
      </c>
      <c r="B2126" t="s">
        <v>38956</v>
      </c>
      <c r="C2126" t="s">
        <v>38955</v>
      </c>
      <c r="F2126" t="s">
        <v>38954</v>
      </c>
      <c r="G2126" t="s">
        <v>3</v>
      </c>
      <c r="H2126" t="s">
        <v>2</v>
      </c>
      <c r="I2126" t="s">
        <v>1208</v>
      </c>
      <c r="J2126">
        <v>60017431</v>
      </c>
      <c r="K2126" t="s">
        <v>38953</v>
      </c>
      <c r="L2126" t="s">
        <v>321</v>
      </c>
      <c r="M2126" t="s">
        <v>58</v>
      </c>
      <c r="N2126">
        <v>1</v>
      </c>
      <c r="O2126" t="s">
        <v>38952</v>
      </c>
      <c r="P2126">
        <v>56151285200</v>
      </c>
      <c r="Q2126">
        <v>60017431</v>
      </c>
      <c r="R2126" s="7">
        <v>43739</v>
      </c>
      <c r="S2126" s="8">
        <f t="shared" si="264"/>
        <v>2019</v>
      </c>
      <c r="T2126" s="8">
        <v>2019</v>
      </c>
      <c r="U2126" s="8">
        <f t="shared" si="265"/>
        <v>3</v>
      </c>
      <c r="V2126" s="7">
        <v>43739</v>
      </c>
      <c r="W2126" t="s">
        <v>5143</v>
      </c>
      <c r="X2126" s="2">
        <v>0.32300000000000001</v>
      </c>
      <c r="Y2126" s="6">
        <f t="shared" si="270"/>
        <v>8.6223005258802502E-3</v>
      </c>
      <c r="AB2126">
        <v>9500154104</v>
      </c>
      <c r="AC2126">
        <v>19342608</v>
      </c>
      <c r="AD2126" t="s">
        <v>1</v>
      </c>
      <c r="AE2126">
        <v>13</v>
      </c>
      <c r="AF2126">
        <v>4</v>
      </c>
      <c r="AG2126">
        <v>46002</v>
      </c>
      <c r="AI2126" t="s">
        <v>38951</v>
      </c>
      <c r="AJ2126" t="s">
        <v>38950</v>
      </c>
      <c r="AK2126" t="s">
        <v>38949</v>
      </c>
      <c r="AL2126">
        <v>0</v>
      </c>
      <c r="AM2126" s="5">
        <f t="shared" si="266"/>
        <v>0</v>
      </c>
      <c r="AN2126" s="4">
        <f t="shared" si="271"/>
        <v>0</v>
      </c>
      <c r="AO2126" s="3"/>
      <c r="AP2126">
        <v>0</v>
      </c>
      <c r="AQ2126" t="s">
        <v>16</v>
      </c>
      <c r="AR2126">
        <v>61405217</v>
      </c>
      <c r="AS2126" t="s">
        <v>15</v>
      </c>
      <c r="AT2126" s="2">
        <v>1.494</v>
      </c>
      <c r="AU2126" s="1">
        <f t="shared" si="267"/>
        <v>0.60356103681161755</v>
      </c>
      <c r="AV2126" s="1">
        <f t="shared" si="268"/>
        <v>0.43111502629401249</v>
      </c>
      <c r="AW2126" s="1">
        <f t="shared" si="269"/>
        <v>0.2586690157764075</v>
      </c>
    </row>
    <row r="2127" spans="1:49" x14ac:dyDescent="0.2">
      <c r="A2127">
        <v>2125</v>
      </c>
      <c r="B2127" t="s">
        <v>38948</v>
      </c>
      <c r="C2127" t="s">
        <v>38947</v>
      </c>
      <c r="D2127" t="s">
        <v>38946</v>
      </c>
      <c r="F2127" t="s">
        <v>38945</v>
      </c>
      <c r="G2127" t="s">
        <v>3</v>
      </c>
      <c r="H2127" t="s">
        <v>2</v>
      </c>
      <c r="I2127" t="s">
        <v>38944</v>
      </c>
      <c r="J2127">
        <v>60009408</v>
      </c>
      <c r="K2127" t="s">
        <v>38943</v>
      </c>
      <c r="L2127" t="s">
        <v>38942</v>
      </c>
      <c r="M2127" t="s">
        <v>45</v>
      </c>
      <c r="N2127">
        <v>2</v>
      </c>
      <c r="O2127" t="s">
        <v>38941</v>
      </c>
      <c r="P2127" t="s">
        <v>38940</v>
      </c>
      <c r="Q2127" t="s">
        <v>38939</v>
      </c>
      <c r="R2127" s="7">
        <v>43739</v>
      </c>
      <c r="S2127" s="8">
        <f t="shared" si="264"/>
        <v>2019</v>
      </c>
      <c r="T2127" s="8">
        <v>2019</v>
      </c>
      <c r="U2127" s="8">
        <f t="shared" si="265"/>
        <v>3</v>
      </c>
      <c r="V2127" s="7">
        <v>43739</v>
      </c>
      <c r="W2127" t="s">
        <v>4607</v>
      </c>
      <c r="X2127" s="2">
        <v>0.68700000000000006</v>
      </c>
      <c r="Y2127" s="6">
        <f t="shared" si="270"/>
        <v>1.8339072635540965E-2</v>
      </c>
      <c r="AA2127">
        <v>15741192</v>
      </c>
      <c r="AB2127">
        <v>3200147819</v>
      </c>
      <c r="AD2127" t="s">
        <v>1</v>
      </c>
      <c r="AE2127">
        <v>59</v>
      </c>
      <c r="AG2127">
        <v>101072</v>
      </c>
      <c r="AI2127" t="s">
        <v>38938</v>
      </c>
      <c r="AJ2127" t="s">
        <v>38937</v>
      </c>
      <c r="AK2127" t="s">
        <v>38936</v>
      </c>
      <c r="AL2127">
        <v>8</v>
      </c>
      <c r="AM2127" s="5">
        <f t="shared" si="266"/>
        <v>2.6666666666666665</v>
      </c>
      <c r="AN2127" s="4">
        <f t="shared" si="271"/>
        <v>4.0388741638268328E-3</v>
      </c>
      <c r="AO2127" s="3"/>
      <c r="AP2127">
        <v>0</v>
      </c>
      <c r="AR2127" t="s">
        <v>0</v>
      </c>
      <c r="AT2127" s="2">
        <v>3.4529999999999998</v>
      </c>
      <c r="AU2127" s="1">
        <f t="shared" si="267"/>
        <v>1.4049013094026725</v>
      </c>
      <c r="AV2127" s="1">
        <f t="shared" si="268"/>
        <v>1.1188973399683899</v>
      </c>
      <c r="AW2127" s="1">
        <f t="shared" si="269"/>
        <v>0.83289337053410717</v>
      </c>
    </row>
    <row r="2128" spans="1:49" x14ac:dyDescent="0.2">
      <c r="A2128">
        <v>2126</v>
      </c>
      <c r="B2128" t="s">
        <v>38935</v>
      </c>
      <c r="C2128" t="s">
        <v>38934</v>
      </c>
      <c r="D2128" t="s">
        <v>38933</v>
      </c>
      <c r="F2128" t="s">
        <v>38932</v>
      </c>
      <c r="G2128" t="s">
        <v>3</v>
      </c>
      <c r="H2128" t="s">
        <v>2</v>
      </c>
      <c r="I2128" t="s">
        <v>38931</v>
      </c>
      <c r="J2128" t="s">
        <v>38930</v>
      </c>
      <c r="K2128" t="s">
        <v>38929</v>
      </c>
      <c r="L2128" t="s">
        <v>2198</v>
      </c>
      <c r="M2128" t="s">
        <v>606</v>
      </c>
      <c r="N2128">
        <v>3</v>
      </c>
      <c r="O2128" t="s">
        <v>38928</v>
      </c>
      <c r="P2128" t="s">
        <v>38927</v>
      </c>
      <c r="Q2128" t="s">
        <v>38926</v>
      </c>
      <c r="R2128" s="7">
        <v>43739</v>
      </c>
      <c r="S2128" s="8">
        <f t="shared" si="264"/>
        <v>2019</v>
      </c>
      <c r="T2128" s="8">
        <v>2019</v>
      </c>
      <c r="U2128" s="8">
        <f t="shared" si="265"/>
        <v>3</v>
      </c>
      <c r="V2128" s="7">
        <v>43739</v>
      </c>
      <c r="W2128" t="s">
        <v>480</v>
      </c>
      <c r="X2128" s="2">
        <v>0.54700000000000004</v>
      </c>
      <c r="Y2128" s="6">
        <f t="shared" si="270"/>
        <v>1.4601852593363766E-2</v>
      </c>
      <c r="AA2128">
        <v>14348411</v>
      </c>
      <c r="AB2128">
        <v>17683</v>
      </c>
      <c r="AC2128">
        <v>16180399</v>
      </c>
      <c r="AD2128" t="s">
        <v>1</v>
      </c>
      <c r="AE2128">
        <v>110</v>
      </c>
      <c r="AG2128">
        <v>152846</v>
      </c>
      <c r="AI2128" t="s">
        <v>38925</v>
      </c>
      <c r="AJ2128" t="s">
        <v>38924</v>
      </c>
      <c r="AK2128" t="s">
        <v>38923</v>
      </c>
      <c r="AL2128">
        <v>0</v>
      </c>
      <c r="AM2128" s="5">
        <f t="shared" si="266"/>
        <v>0</v>
      </c>
      <c r="AN2128" s="4">
        <f t="shared" si="271"/>
        <v>0</v>
      </c>
      <c r="AO2128" s="3"/>
      <c r="AP2128">
        <v>0</v>
      </c>
      <c r="AR2128" t="s">
        <v>0</v>
      </c>
      <c r="AT2128" s="2" t="s">
        <v>14</v>
      </c>
      <c r="AU2128" s="1">
        <f t="shared" si="267"/>
        <v>1.0221296815354637</v>
      </c>
      <c r="AV2128" s="1">
        <f t="shared" si="268"/>
        <v>0.73009262966818833</v>
      </c>
      <c r="AW2128" s="1">
        <f t="shared" si="269"/>
        <v>0.43805557780091298</v>
      </c>
    </row>
    <row r="2129" spans="1:49" x14ac:dyDescent="0.2">
      <c r="A2129">
        <v>2127</v>
      </c>
      <c r="B2129" t="s">
        <v>38922</v>
      </c>
      <c r="C2129" t="s">
        <v>38921</v>
      </c>
      <c r="F2129" t="s">
        <v>38920</v>
      </c>
      <c r="G2129" t="s">
        <v>3</v>
      </c>
      <c r="H2129" t="s">
        <v>2</v>
      </c>
      <c r="I2129" t="s">
        <v>38919</v>
      </c>
      <c r="J2129" t="s">
        <v>38918</v>
      </c>
      <c r="K2129" t="s">
        <v>38917</v>
      </c>
      <c r="L2129" t="s">
        <v>38916</v>
      </c>
      <c r="M2129" t="s">
        <v>839</v>
      </c>
      <c r="N2129">
        <v>4</v>
      </c>
      <c r="O2129" t="s">
        <v>38915</v>
      </c>
      <c r="P2129" t="s">
        <v>38914</v>
      </c>
      <c r="Q2129" t="s">
        <v>38913</v>
      </c>
      <c r="R2129" s="7">
        <v>43739</v>
      </c>
      <c r="S2129" s="8">
        <f t="shared" si="264"/>
        <v>2019</v>
      </c>
      <c r="T2129" s="8">
        <v>2019</v>
      </c>
      <c r="U2129" s="8">
        <f t="shared" si="265"/>
        <v>3</v>
      </c>
      <c r="V2129" s="7">
        <v>43739</v>
      </c>
      <c r="W2129" t="s">
        <v>10698</v>
      </c>
      <c r="X2129" s="2">
        <v>0.39800000000000002</v>
      </c>
      <c r="Y2129" s="6">
        <f t="shared" si="270"/>
        <v>1.0624382691332319E-2</v>
      </c>
      <c r="AA2129">
        <v>18612776</v>
      </c>
      <c r="AB2129">
        <v>9500154152</v>
      </c>
      <c r="AC2129">
        <v>18612784</v>
      </c>
      <c r="AD2129" t="s">
        <v>1</v>
      </c>
      <c r="AE2129">
        <v>12</v>
      </c>
      <c r="AF2129">
        <v>4</v>
      </c>
      <c r="AH2129" t="s">
        <v>2604</v>
      </c>
      <c r="AI2129" t="s">
        <v>38912</v>
      </c>
      <c r="AJ2129" t="s">
        <v>38911</v>
      </c>
      <c r="AK2129" t="s">
        <v>38910</v>
      </c>
      <c r="AL2129">
        <v>3</v>
      </c>
      <c r="AM2129" s="5">
        <f t="shared" si="266"/>
        <v>1</v>
      </c>
      <c r="AN2129" s="4">
        <f t="shared" si="271"/>
        <v>1.5145778114350624E-3</v>
      </c>
      <c r="AO2129" s="3"/>
      <c r="AP2129">
        <v>0</v>
      </c>
      <c r="AQ2129" t="s">
        <v>2952</v>
      </c>
      <c r="AR2129">
        <v>10063172</v>
      </c>
      <c r="AS2129" t="s">
        <v>2951</v>
      </c>
      <c r="AT2129" s="2">
        <v>2.246</v>
      </c>
      <c r="AU2129" s="1">
        <f t="shared" si="267"/>
        <v>0.78914412273631407</v>
      </c>
      <c r="AV2129" s="1">
        <f t="shared" si="268"/>
        <v>0.6069480251383691</v>
      </c>
      <c r="AW2129" s="1">
        <f t="shared" si="269"/>
        <v>0.4247519275404239</v>
      </c>
    </row>
    <row r="2130" spans="1:49" x14ac:dyDescent="0.2">
      <c r="A2130">
        <v>2128</v>
      </c>
      <c r="B2130" t="s">
        <v>38909</v>
      </c>
      <c r="C2130" t="s">
        <v>38908</v>
      </c>
      <c r="F2130" t="s">
        <v>38907</v>
      </c>
      <c r="G2130" t="s">
        <v>3</v>
      </c>
      <c r="H2130" t="s">
        <v>2</v>
      </c>
      <c r="I2130" t="s">
        <v>12092</v>
      </c>
      <c r="J2130" t="s">
        <v>38906</v>
      </c>
      <c r="K2130" t="s">
        <v>38905</v>
      </c>
      <c r="L2130" t="s">
        <v>38904</v>
      </c>
      <c r="M2130" t="s">
        <v>38903</v>
      </c>
      <c r="N2130">
        <v>6</v>
      </c>
      <c r="O2130" t="s">
        <v>38902</v>
      </c>
      <c r="P2130" t="s">
        <v>38901</v>
      </c>
      <c r="Q2130" t="s">
        <v>38900</v>
      </c>
      <c r="R2130" s="7">
        <v>43739</v>
      </c>
      <c r="S2130" s="8">
        <f t="shared" si="264"/>
        <v>2019</v>
      </c>
      <c r="T2130" s="8">
        <v>2019</v>
      </c>
      <c r="U2130" s="8">
        <f t="shared" si="265"/>
        <v>3</v>
      </c>
      <c r="V2130" s="7">
        <v>43739</v>
      </c>
      <c r="W2130" t="s">
        <v>123</v>
      </c>
      <c r="X2130" s="2">
        <v>1.23</v>
      </c>
      <c r="Y2130" s="6">
        <f t="shared" si="270"/>
        <v>3.2834147513413951E-2</v>
      </c>
      <c r="AA2130">
        <v>21622337</v>
      </c>
      <c r="AB2130">
        <v>21100203111</v>
      </c>
      <c r="AC2130">
        <v>21622345</v>
      </c>
      <c r="AD2130" t="s">
        <v>1</v>
      </c>
      <c r="AE2130">
        <v>8</v>
      </c>
      <c r="AF2130">
        <v>5</v>
      </c>
      <c r="AG2130">
        <v>8701476</v>
      </c>
      <c r="AH2130" t="s">
        <v>38899</v>
      </c>
      <c r="AI2130" t="s">
        <v>38898</v>
      </c>
      <c r="AJ2130" t="s">
        <v>38897</v>
      </c>
      <c r="AK2130" t="s">
        <v>38896</v>
      </c>
      <c r="AL2130">
        <v>26</v>
      </c>
      <c r="AM2130" s="5">
        <f t="shared" si="266"/>
        <v>8.6666666666666661</v>
      </c>
      <c r="AN2130" s="4">
        <f t="shared" si="271"/>
        <v>1.3126341032437207E-2</v>
      </c>
      <c r="AO2130" s="3"/>
      <c r="AP2130">
        <v>0</v>
      </c>
      <c r="AQ2130" t="s">
        <v>16</v>
      </c>
      <c r="AR2130" t="s">
        <v>38895</v>
      </c>
      <c r="AS2130" t="s">
        <v>15</v>
      </c>
      <c r="AT2130" s="2">
        <v>4.3479999999999999</v>
      </c>
      <c r="AU2130" s="1">
        <f t="shared" si="267"/>
        <v>2.6921805569120925</v>
      </c>
      <c r="AV2130" s="1">
        <f t="shared" si="268"/>
        <v>2.2980244272925576</v>
      </c>
      <c r="AW2130" s="1">
        <f t="shared" si="269"/>
        <v>1.903868297673023</v>
      </c>
    </row>
    <row r="2131" spans="1:49" x14ac:dyDescent="0.2">
      <c r="A2131">
        <v>2129</v>
      </c>
      <c r="B2131" t="s">
        <v>38894</v>
      </c>
      <c r="C2131" t="s">
        <v>38893</v>
      </c>
      <c r="F2131" t="s">
        <v>38892</v>
      </c>
      <c r="G2131" t="s">
        <v>3</v>
      </c>
      <c r="H2131" t="s">
        <v>2</v>
      </c>
      <c r="I2131" t="s">
        <v>650</v>
      </c>
      <c r="J2131" t="s">
        <v>649</v>
      </c>
      <c r="K2131" t="s">
        <v>648</v>
      </c>
      <c r="L2131" t="s">
        <v>647</v>
      </c>
      <c r="M2131" t="s">
        <v>646</v>
      </c>
      <c r="N2131">
        <v>4</v>
      </c>
      <c r="O2131" t="s">
        <v>645</v>
      </c>
      <c r="P2131" t="s">
        <v>644</v>
      </c>
      <c r="Q2131" t="s">
        <v>643</v>
      </c>
      <c r="R2131" s="7">
        <v>43739</v>
      </c>
      <c r="S2131" s="8">
        <f t="shared" si="264"/>
        <v>2019</v>
      </c>
      <c r="T2131" s="8">
        <v>2019</v>
      </c>
      <c r="U2131" s="8">
        <f t="shared" si="265"/>
        <v>3</v>
      </c>
      <c r="V2131" s="7">
        <v>43739</v>
      </c>
      <c r="W2131" t="s">
        <v>339</v>
      </c>
      <c r="X2131" s="2">
        <v>0.92900000000000005</v>
      </c>
      <c r="Y2131" s="6">
        <f t="shared" si="270"/>
        <v>2.4799124422732979E-2</v>
      </c>
      <c r="AA2131">
        <v>10897798</v>
      </c>
      <c r="AB2131">
        <v>18896</v>
      </c>
      <c r="AC2131">
        <v>15582558</v>
      </c>
      <c r="AD2131" t="s">
        <v>1</v>
      </c>
      <c r="AE2131">
        <v>23</v>
      </c>
      <c r="AF2131">
        <v>10</v>
      </c>
      <c r="AG2131">
        <v>8765633</v>
      </c>
      <c r="AH2131" t="s">
        <v>38891</v>
      </c>
      <c r="AI2131" t="s">
        <v>38890</v>
      </c>
      <c r="AJ2131" t="s">
        <v>38889</v>
      </c>
      <c r="AK2131" t="s">
        <v>38888</v>
      </c>
      <c r="AL2131">
        <v>9</v>
      </c>
      <c r="AM2131" s="5">
        <f t="shared" si="266"/>
        <v>3</v>
      </c>
      <c r="AN2131" s="4">
        <f t="shared" si="271"/>
        <v>4.5437334343051876E-3</v>
      </c>
      <c r="AO2131" s="3"/>
      <c r="AP2131">
        <v>0</v>
      </c>
      <c r="AQ2131" t="s">
        <v>642</v>
      </c>
      <c r="AR2131" t="s">
        <v>0</v>
      </c>
      <c r="AS2131" t="s">
        <v>641</v>
      </c>
      <c r="AT2131" s="2">
        <v>3.4359999999999999</v>
      </c>
      <c r="AU2131" s="1">
        <f t="shared" si="267"/>
        <v>1.8722507126204639</v>
      </c>
      <c r="AV2131" s="1">
        <f t="shared" si="268"/>
        <v>1.4671428928519084</v>
      </c>
      <c r="AW2131" s="1">
        <f t="shared" si="269"/>
        <v>1.0620350730833525</v>
      </c>
    </row>
    <row r="2132" spans="1:49" x14ac:dyDescent="0.2">
      <c r="A2132">
        <v>2130</v>
      </c>
      <c r="B2132" t="s">
        <v>38887</v>
      </c>
      <c r="C2132" t="s">
        <v>38886</v>
      </c>
      <c r="F2132" t="s">
        <v>38885</v>
      </c>
      <c r="G2132" t="s">
        <v>3</v>
      </c>
      <c r="H2132" t="s">
        <v>2</v>
      </c>
      <c r="I2132" t="s">
        <v>1461</v>
      </c>
      <c r="J2132" t="s">
        <v>38884</v>
      </c>
      <c r="K2132" t="s">
        <v>38883</v>
      </c>
      <c r="L2132" t="s">
        <v>38882</v>
      </c>
      <c r="M2132" t="s">
        <v>38881</v>
      </c>
      <c r="N2132">
        <v>5</v>
      </c>
      <c r="O2132" t="s">
        <v>38880</v>
      </c>
      <c r="P2132" t="s">
        <v>38879</v>
      </c>
      <c r="Q2132" t="s">
        <v>38878</v>
      </c>
      <c r="R2132" s="7">
        <v>43739</v>
      </c>
      <c r="S2132" s="8">
        <f t="shared" si="264"/>
        <v>2019</v>
      </c>
      <c r="T2132" s="8">
        <v>2019</v>
      </c>
      <c r="U2132" s="8">
        <f t="shared" si="265"/>
        <v>3</v>
      </c>
      <c r="V2132" s="7">
        <v>43739</v>
      </c>
      <c r="W2132" t="s">
        <v>123</v>
      </c>
      <c r="X2132" s="2">
        <v>1.23</v>
      </c>
      <c r="Y2132" s="6">
        <f t="shared" si="270"/>
        <v>3.2834147513413951E-2</v>
      </c>
      <c r="AA2132">
        <v>21622337</v>
      </c>
      <c r="AB2132">
        <v>21100203111</v>
      </c>
      <c r="AC2132">
        <v>21622345</v>
      </c>
      <c r="AD2132" t="s">
        <v>1</v>
      </c>
      <c r="AE2132">
        <v>8</v>
      </c>
      <c r="AF2132">
        <v>5</v>
      </c>
      <c r="AG2132">
        <v>8723590</v>
      </c>
      <c r="AH2132" t="s">
        <v>38877</v>
      </c>
      <c r="AI2132" t="s">
        <v>38876</v>
      </c>
      <c r="AJ2132" t="s">
        <v>38875</v>
      </c>
      <c r="AK2132" t="s">
        <v>38874</v>
      </c>
      <c r="AL2132">
        <v>6</v>
      </c>
      <c r="AM2132" s="5">
        <f t="shared" si="266"/>
        <v>2</v>
      </c>
      <c r="AN2132" s="4">
        <f t="shared" si="271"/>
        <v>3.0291556228701248E-3</v>
      </c>
      <c r="AO2132" s="3"/>
      <c r="AP2132">
        <v>0</v>
      </c>
      <c r="AR2132">
        <v>428328486</v>
      </c>
      <c r="AS2132" t="s">
        <v>3126</v>
      </c>
      <c r="AT2132" s="2">
        <v>4.3479999999999999</v>
      </c>
      <c r="AU2132" s="1">
        <f t="shared" si="267"/>
        <v>2.3892649946250804</v>
      </c>
      <c r="AV2132" s="1">
        <f t="shared" si="268"/>
        <v>1.7931651568142037</v>
      </c>
      <c r="AW2132" s="1">
        <f t="shared" si="269"/>
        <v>1.1970653190033271</v>
      </c>
    </row>
    <row r="2133" spans="1:49" x14ac:dyDescent="0.2">
      <c r="A2133">
        <v>2131</v>
      </c>
      <c r="B2133" t="s">
        <v>38873</v>
      </c>
      <c r="C2133" t="s">
        <v>38872</v>
      </c>
      <c r="F2133" t="s">
        <v>38871</v>
      </c>
      <c r="G2133" t="s">
        <v>3</v>
      </c>
      <c r="H2133" t="s">
        <v>2</v>
      </c>
      <c r="I2133" t="s">
        <v>38870</v>
      </c>
      <c r="J2133" t="s">
        <v>8964</v>
      </c>
      <c r="K2133" t="s">
        <v>8963</v>
      </c>
      <c r="L2133" t="s">
        <v>8962</v>
      </c>
      <c r="M2133" t="s">
        <v>29</v>
      </c>
      <c r="N2133">
        <v>4</v>
      </c>
      <c r="O2133" t="s">
        <v>38869</v>
      </c>
      <c r="P2133" t="s">
        <v>38868</v>
      </c>
      <c r="Q2133" t="s">
        <v>38867</v>
      </c>
      <c r="R2133" s="7">
        <v>43739</v>
      </c>
      <c r="S2133" s="8">
        <f t="shared" si="264"/>
        <v>2019</v>
      </c>
      <c r="T2133" s="8">
        <v>2019</v>
      </c>
      <c r="U2133" s="8">
        <f t="shared" si="265"/>
        <v>3</v>
      </c>
      <c r="V2133" s="7">
        <v>43739</v>
      </c>
      <c r="W2133" t="s">
        <v>123</v>
      </c>
      <c r="X2133" s="2">
        <v>1.23</v>
      </c>
      <c r="Y2133" s="6">
        <f t="shared" si="270"/>
        <v>3.2834147513413951E-2</v>
      </c>
      <c r="AA2133">
        <v>21622337</v>
      </c>
      <c r="AB2133">
        <v>21100203111</v>
      </c>
      <c r="AC2133">
        <v>21622345</v>
      </c>
      <c r="AD2133" t="s">
        <v>1</v>
      </c>
      <c r="AE2133">
        <v>8</v>
      </c>
      <c r="AF2133">
        <v>5</v>
      </c>
      <c r="AG2133">
        <v>8703117</v>
      </c>
      <c r="AH2133" t="s">
        <v>38866</v>
      </c>
      <c r="AI2133" t="s">
        <v>38865</v>
      </c>
      <c r="AJ2133" t="s">
        <v>38864</v>
      </c>
      <c r="AK2133" t="s">
        <v>38863</v>
      </c>
      <c r="AL2133">
        <v>17</v>
      </c>
      <c r="AM2133" s="5">
        <f t="shared" si="266"/>
        <v>5.666666666666667</v>
      </c>
      <c r="AN2133" s="4">
        <f t="shared" si="271"/>
        <v>8.5826075981320204E-3</v>
      </c>
      <c r="AO2133" s="3"/>
      <c r="AP2133">
        <v>0</v>
      </c>
      <c r="AQ2133" t="s">
        <v>16</v>
      </c>
      <c r="AR2133">
        <v>61871387</v>
      </c>
      <c r="AS2133" t="s">
        <v>15</v>
      </c>
      <c r="AT2133" s="2">
        <v>4.3479999999999999</v>
      </c>
      <c r="AU2133" s="1">
        <f t="shared" si="267"/>
        <v>2.5558685538829367</v>
      </c>
      <c r="AV2133" s="1">
        <f t="shared" si="268"/>
        <v>2.0708377555772985</v>
      </c>
      <c r="AW2133" s="1">
        <f t="shared" si="269"/>
        <v>1.58580695727166</v>
      </c>
    </row>
    <row r="2134" spans="1:49" x14ac:dyDescent="0.2">
      <c r="A2134">
        <v>2132</v>
      </c>
      <c r="B2134" t="s">
        <v>38862</v>
      </c>
      <c r="C2134" t="s">
        <v>38861</v>
      </c>
      <c r="F2134" t="s">
        <v>38860</v>
      </c>
      <c r="G2134" t="s">
        <v>3</v>
      </c>
      <c r="H2134" t="s">
        <v>2</v>
      </c>
      <c r="I2134" t="s">
        <v>2653</v>
      </c>
      <c r="J2134" t="s">
        <v>2652</v>
      </c>
      <c r="K2134" t="s">
        <v>2651</v>
      </c>
      <c r="L2134" t="s">
        <v>2650</v>
      </c>
      <c r="M2134" t="s">
        <v>405</v>
      </c>
      <c r="N2134">
        <v>3</v>
      </c>
      <c r="O2134" t="s">
        <v>2649</v>
      </c>
      <c r="P2134" t="s">
        <v>2648</v>
      </c>
      <c r="Q2134" t="s">
        <v>2647</v>
      </c>
      <c r="R2134" s="7">
        <v>43739</v>
      </c>
      <c r="S2134" s="8">
        <f t="shared" si="264"/>
        <v>2019</v>
      </c>
      <c r="T2134" s="8">
        <v>2019</v>
      </c>
      <c r="U2134" s="8">
        <f t="shared" si="265"/>
        <v>3</v>
      </c>
      <c r="V2134" s="7">
        <v>43739</v>
      </c>
      <c r="W2134" t="s">
        <v>1101</v>
      </c>
      <c r="X2134" s="2">
        <v>0.10199999999999999</v>
      </c>
      <c r="Y2134" s="6">
        <f t="shared" si="270"/>
        <v>2.7228317450148152E-3</v>
      </c>
      <c r="AB2134">
        <v>21100889409</v>
      </c>
      <c r="AC2134">
        <v>22783075</v>
      </c>
      <c r="AD2134" t="s">
        <v>1</v>
      </c>
      <c r="AE2134">
        <v>8</v>
      </c>
      <c r="AF2134">
        <v>12</v>
      </c>
      <c r="AH2134" t="s">
        <v>38859</v>
      </c>
      <c r="AI2134" t="s">
        <v>38858</v>
      </c>
      <c r="AJ2134" t="s">
        <v>38857</v>
      </c>
      <c r="AK2134" t="s">
        <v>38856</v>
      </c>
      <c r="AL2134">
        <v>0</v>
      </c>
      <c r="AM2134" s="5">
        <f t="shared" si="266"/>
        <v>0</v>
      </c>
      <c r="AN2134" s="4">
        <f t="shared" si="271"/>
        <v>0</v>
      </c>
      <c r="AO2134" s="3"/>
      <c r="AP2134">
        <v>1</v>
      </c>
      <c r="AR2134" t="s">
        <v>0</v>
      </c>
      <c r="AT2134" s="2" t="s">
        <v>14</v>
      </c>
      <c r="AU2134" s="1">
        <f t="shared" si="267"/>
        <v>0.19059822215103706</v>
      </c>
      <c r="AV2134" s="1">
        <f t="shared" si="268"/>
        <v>0.13614158725074077</v>
      </c>
      <c r="AW2134" s="1">
        <f t="shared" si="269"/>
        <v>8.1684952350444456E-2</v>
      </c>
    </row>
    <row r="2135" spans="1:49" x14ac:dyDescent="0.2">
      <c r="A2135">
        <v>2133</v>
      </c>
      <c r="B2135" t="s">
        <v>38855</v>
      </c>
      <c r="C2135" t="s">
        <v>38854</v>
      </c>
      <c r="F2135" t="s">
        <v>38853</v>
      </c>
      <c r="G2135" t="s">
        <v>3</v>
      </c>
      <c r="H2135" t="s">
        <v>2</v>
      </c>
      <c r="I2135" t="s">
        <v>1939</v>
      </c>
      <c r="J2135">
        <v>60016930</v>
      </c>
      <c r="K2135" t="s">
        <v>850</v>
      </c>
      <c r="L2135" t="s">
        <v>59</v>
      </c>
      <c r="M2135" t="s">
        <v>58</v>
      </c>
      <c r="N2135">
        <v>3</v>
      </c>
      <c r="O2135" t="s">
        <v>38852</v>
      </c>
      <c r="P2135" t="s">
        <v>38851</v>
      </c>
      <c r="Q2135" t="s">
        <v>849</v>
      </c>
      <c r="R2135" s="7">
        <v>43739</v>
      </c>
      <c r="S2135" s="8">
        <f t="shared" si="264"/>
        <v>2019</v>
      </c>
      <c r="T2135" s="8">
        <v>2019</v>
      </c>
      <c r="U2135" s="8">
        <f t="shared" si="265"/>
        <v>3</v>
      </c>
      <c r="V2135" s="7">
        <v>43739</v>
      </c>
      <c r="W2135" t="s">
        <v>339</v>
      </c>
      <c r="X2135" s="2">
        <v>0.92900000000000005</v>
      </c>
      <c r="Y2135" s="6">
        <f t="shared" si="270"/>
        <v>2.4799124422732979E-2</v>
      </c>
      <c r="AA2135">
        <v>10897798</v>
      </c>
      <c r="AB2135">
        <v>18896</v>
      </c>
      <c r="AC2135">
        <v>15582558</v>
      </c>
      <c r="AD2135" t="s">
        <v>1</v>
      </c>
      <c r="AE2135">
        <v>23</v>
      </c>
      <c r="AF2135">
        <v>10</v>
      </c>
      <c r="AG2135">
        <v>8755876</v>
      </c>
      <c r="AH2135" t="s">
        <v>38850</v>
      </c>
      <c r="AI2135" t="s">
        <v>38849</v>
      </c>
      <c r="AJ2135" t="s">
        <v>38848</v>
      </c>
      <c r="AK2135" t="s">
        <v>38847</v>
      </c>
      <c r="AL2135">
        <v>2</v>
      </c>
      <c r="AM2135" s="5">
        <f t="shared" si="266"/>
        <v>0.66666666666666663</v>
      </c>
      <c r="AN2135" s="4">
        <f t="shared" si="271"/>
        <v>1.0097185409567082E-3</v>
      </c>
      <c r="AO2135" s="3"/>
      <c r="AP2135">
        <v>0</v>
      </c>
      <c r="AQ2135" t="s">
        <v>16</v>
      </c>
      <c r="AR2135">
        <v>61325006</v>
      </c>
      <c r="AS2135" t="s">
        <v>15</v>
      </c>
      <c r="AT2135" s="2">
        <v>3.4359999999999999</v>
      </c>
      <c r="AU2135" s="1">
        <f t="shared" si="267"/>
        <v>1.7662302658200097</v>
      </c>
      <c r="AV2135" s="1">
        <f t="shared" si="268"/>
        <v>1.2904421481844845</v>
      </c>
      <c r="AW2135" s="1">
        <f t="shared" si="269"/>
        <v>0.81465403054895891</v>
      </c>
    </row>
    <row r="2136" spans="1:49" x14ac:dyDescent="0.2">
      <c r="A2136">
        <v>2134</v>
      </c>
      <c r="B2136" t="s">
        <v>38846</v>
      </c>
      <c r="C2136" t="s">
        <v>38845</v>
      </c>
      <c r="E2136">
        <v>31634350</v>
      </c>
      <c r="F2136" t="s">
        <v>38844</v>
      </c>
      <c r="G2136" t="s">
        <v>3</v>
      </c>
      <c r="H2136" t="s">
        <v>2</v>
      </c>
      <c r="I2136" t="s">
        <v>38843</v>
      </c>
      <c r="J2136" t="s">
        <v>38842</v>
      </c>
      <c r="K2136" t="s">
        <v>38841</v>
      </c>
      <c r="L2136" t="s">
        <v>38840</v>
      </c>
      <c r="M2136" t="s">
        <v>2423</v>
      </c>
      <c r="N2136">
        <v>3</v>
      </c>
      <c r="O2136" t="s">
        <v>38839</v>
      </c>
      <c r="P2136" t="s">
        <v>38838</v>
      </c>
      <c r="Q2136" t="s">
        <v>38837</v>
      </c>
      <c r="R2136" s="7">
        <v>43739</v>
      </c>
      <c r="S2136" s="8">
        <f t="shared" si="264"/>
        <v>2019</v>
      </c>
      <c r="T2136" s="8">
        <v>2019</v>
      </c>
      <c r="U2136" s="8">
        <f t="shared" si="265"/>
        <v>3</v>
      </c>
      <c r="V2136" s="7">
        <v>43739</v>
      </c>
      <c r="W2136" t="s">
        <v>1148</v>
      </c>
      <c r="X2136" s="2">
        <v>0.99</v>
      </c>
      <c r="Y2136" s="6">
        <f t="shared" si="270"/>
        <v>2.6427484583967327E-2</v>
      </c>
      <c r="AB2136">
        <v>10600153309</v>
      </c>
      <c r="AC2136">
        <v>19326203</v>
      </c>
      <c r="AD2136" t="s">
        <v>1</v>
      </c>
      <c r="AE2136">
        <v>14</v>
      </c>
      <c r="AF2136">
        <v>10</v>
      </c>
      <c r="AG2136" t="s">
        <v>38836</v>
      </c>
      <c r="AI2136" t="s">
        <v>38835</v>
      </c>
      <c r="AK2136" t="s">
        <v>38834</v>
      </c>
      <c r="AL2136">
        <v>0</v>
      </c>
      <c r="AM2136" s="5">
        <f t="shared" si="266"/>
        <v>0</v>
      </c>
      <c r="AN2136" s="4">
        <f t="shared" si="271"/>
        <v>0</v>
      </c>
      <c r="AO2136" s="3"/>
      <c r="AP2136">
        <v>1</v>
      </c>
      <c r="AR2136" t="s">
        <v>0</v>
      </c>
      <c r="AT2136" s="2">
        <v>3.24</v>
      </c>
      <c r="AU2136" s="1">
        <f t="shared" si="267"/>
        <v>1.8499239208777127</v>
      </c>
      <c r="AV2136" s="1">
        <f t="shared" si="268"/>
        <v>1.3213742291983663</v>
      </c>
      <c r="AW2136" s="1">
        <f t="shared" si="269"/>
        <v>0.79282453751901971</v>
      </c>
    </row>
    <row r="2137" spans="1:49" x14ac:dyDescent="0.2">
      <c r="A2137">
        <v>2135</v>
      </c>
      <c r="B2137" t="s">
        <v>38833</v>
      </c>
      <c r="C2137" t="s">
        <v>38832</v>
      </c>
      <c r="D2137" t="s">
        <v>38831</v>
      </c>
      <c r="F2137" t="s">
        <v>38830</v>
      </c>
      <c r="G2137" t="s">
        <v>3</v>
      </c>
      <c r="H2137" t="s">
        <v>2</v>
      </c>
      <c r="I2137" t="s">
        <v>38829</v>
      </c>
      <c r="J2137" t="s">
        <v>38828</v>
      </c>
      <c r="K2137" t="s">
        <v>38827</v>
      </c>
      <c r="L2137" t="s">
        <v>38826</v>
      </c>
      <c r="M2137" t="s">
        <v>1674</v>
      </c>
      <c r="N2137">
        <v>5</v>
      </c>
      <c r="O2137" t="s">
        <v>38825</v>
      </c>
      <c r="P2137" t="s">
        <v>38824</v>
      </c>
      <c r="Q2137" t="s">
        <v>38823</v>
      </c>
      <c r="R2137" s="7">
        <v>43739</v>
      </c>
      <c r="S2137" s="8">
        <f t="shared" si="264"/>
        <v>2019</v>
      </c>
      <c r="T2137" s="8">
        <v>2019</v>
      </c>
      <c r="U2137" s="8">
        <f t="shared" si="265"/>
        <v>3</v>
      </c>
      <c r="V2137" s="7">
        <v>43739</v>
      </c>
      <c r="W2137" t="s">
        <v>4006</v>
      </c>
      <c r="X2137" s="2">
        <v>0.35399999999999998</v>
      </c>
      <c r="Y2137" s="6">
        <f t="shared" si="270"/>
        <v>9.4498278209337715E-3</v>
      </c>
      <c r="AA2137">
        <v>18744907</v>
      </c>
      <c r="AB2137">
        <v>11300153720</v>
      </c>
      <c r="AD2137" t="s">
        <v>1</v>
      </c>
      <c r="AE2137">
        <v>36</v>
      </c>
      <c r="AG2137">
        <v>100771</v>
      </c>
      <c r="AI2137" t="s">
        <v>38822</v>
      </c>
      <c r="AJ2137" t="s">
        <v>38821</v>
      </c>
      <c r="AK2137" t="s">
        <v>38820</v>
      </c>
      <c r="AL2137">
        <v>9</v>
      </c>
      <c r="AM2137" s="5">
        <f t="shared" si="266"/>
        <v>3</v>
      </c>
      <c r="AN2137" s="4">
        <f t="shared" si="271"/>
        <v>4.5437334343051876E-3</v>
      </c>
      <c r="AO2137" s="3"/>
      <c r="AP2137">
        <v>0</v>
      </c>
      <c r="AR2137" t="s">
        <v>38819</v>
      </c>
      <c r="AT2137" s="2">
        <v>1.81</v>
      </c>
      <c r="AU2137" s="1">
        <f t="shared" si="267"/>
        <v>0.79779995049451968</v>
      </c>
      <c r="AV2137" s="1">
        <f t="shared" si="268"/>
        <v>0.69967806276194799</v>
      </c>
      <c r="AW2137" s="1">
        <f t="shared" si="269"/>
        <v>0.60155617502937619</v>
      </c>
    </row>
    <row r="2138" spans="1:49" x14ac:dyDescent="0.2">
      <c r="A2138">
        <v>2136</v>
      </c>
      <c r="B2138" t="s">
        <v>38818</v>
      </c>
      <c r="C2138" t="s">
        <v>38817</v>
      </c>
      <c r="D2138" t="s">
        <v>38816</v>
      </c>
      <c r="F2138" t="s">
        <v>38815</v>
      </c>
      <c r="G2138" t="s">
        <v>3</v>
      </c>
      <c r="H2138" t="s">
        <v>2</v>
      </c>
      <c r="I2138" t="s">
        <v>38814</v>
      </c>
      <c r="J2138">
        <v>100333906</v>
      </c>
      <c r="K2138" t="s">
        <v>38813</v>
      </c>
      <c r="L2138" t="s">
        <v>41</v>
      </c>
      <c r="M2138" t="s">
        <v>40</v>
      </c>
      <c r="N2138">
        <v>3</v>
      </c>
      <c r="O2138" t="s">
        <v>38812</v>
      </c>
      <c r="P2138" t="s">
        <v>38811</v>
      </c>
      <c r="Q2138" t="s">
        <v>38810</v>
      </c>
      <c r="R2138" s="7">
        <v>43739</v>
      </c>
      <c r="S2138" s="8">
        <f t="shared" si="264"/>
        <v>2019</v>
      </c>
      <c r="T2138" s="8">
        <v>2019</v>
      </c>
      <c r="U2138" s="8">
        <f t="shared" si="265"/>
        <v>3</v>
      </c>
      <c r="V2138" s="7">
        <v>43739</v>
      </c>
      <c r="W2138" t="s">
        <v>746</v>
      </c>
      <c r="X2138" s="2">
        <v>2.96</v>
      </c>
      <c r="Y2138" s="6">
        <f t="shared" si="270"/>
        <v>7.9015509463175038E-2</v>
      </c>
      <c r="AA2138">
        <v>9242716</v>
      </c>
      <c r="AB2138">
        <v>29161</v>
      </c>
      <c r="AD2138" t="s">
        <v>1</v>
      </c>
      <c r="AE2138">
        <v>156</v>
      </c>
      <c r="AH2138" t="s">
        <v>38809</v>
      </c>
      <c r="AI2138" t="s">
        <v>38808</v>
      </c>
      <c r="AJ2138" t="s">
        <v>38807</v>
      </c>
      <c r="AK2138" t="s">
        <v>38806</v>
      </c>
      <c r="AL2138">
        <v>25</v>
      </c>
      <c r="AM2138" s="5">
        <f t="shared" si="266"/>
        <v>8.3333333333333339</v>
      </c>
      <c r="AN2138" s="4">
        <f t="shared" si="271"/>
        <v>1.2621481761958854E-2</v>
      </c>
      <c r="AO2138" s="3"/>
      <c r="AP2138">
        <v>1</v>
      </c>
      <c r="AR2138">
        <v>142959251</v>
      </c>
      <c r="AS2138" t="s">
        <v>38805</v>
      </c>
      <c r="AT2138" s="2" t="s">
        <v>14</v>
      </c>
      <c r="AU2138" s="1">
        <f t="shared" si="267"/>
        <v>5.9097301152810173</v>
      </c>
      <c r="AV2138" s="1">
        <f t="shared" si="268"/>
        <v>4.5818495612566945</v>
      </c>
      <c r="AW2138" s="1">
        <f t="shared" si="269"/>
        <v>3.2539690072323713</v>
      </c>
    </row>
    <row r="2139" spans="1:49" x14ac:dyDescent="0.2">
      <c r="A2139">
        <v>2137</v>
      </c>
      <c r="B2139" t="s">
        <v>38804</v>
      </c>
      <c r="C2139" t="s">
        <v>38803</v>
      </c>
      <c r="F2139" t="s">
        <v>38802</v>
      </c>
      <c r="G2139" t="s">
        <v>3</v>
      </c>
      <c r="H2139" t="s">
        <v>2</v>
      </c>
      <c r="I2139" t="s">
        <v>4706</v>
      </c>
      <c r="J2139" t="s">
        <v>4705</v>
      </c>
      <c r="K2139" t="s">
        <v>4704</v>
      </c>
      <c r="L2139" t="s">
        <v>4703</v>
      </c>
      <c r="M2139" t="s">
        <v>308</v>
      </c>
      <c r="N2139">
        <v>2</v>
      </c>
      <c r="O2139" t="s">
        <v>4702</v>
      </c>
      <c r="P2139" t="s">
        <v>4701</v>
      </c>
      <c r="Q2139" t="s">
        <v>4700</v>
      </c>
      <c r="R2139" s="7">
        <v>43739</v>
      </c>
      <c r="S2139" s="8">
        <f t="shared" si="264"/>
        <v>2019</v>
      </c>
      <c r="T2139" s="8">
        <v>2019</v>
      </c>
      <c r="U2139" s="8">
        <f t="shared" si="265"/>
        <v>3</v>
      </c>
      <c r="V2139" s="7">
        <v>43739</v>
      </c>
      <c r="W2139" t="s">
        <v>123</v>
      </c>
      <c r="X2139" s="2">
        <v>1.23</v>
      </c>
      <c r="Y2139" s="6">
        <f t="shared" si="270"/>
        <v>3.2834147513413951E-2</v>
      </c>
      <c r="AA2139">
        <v>21622337</v>
      </c>
      <c r="AB2139">
        <v>21100203111</v>
      </c>
      <c r="AC2139">
        <v>21622345</v>
      </c>
      <c r="AD2139" t="s">
        <v>1</v>
      </c>
      <c r="AE2139">
        <v>8</v>
      </c>
      <c r="AF2139">
        <v>5</v>
      </c>
      <c r="AG2139">
        <v>8713374</v>
      </c>
      <c r="AH2139" t="s">
        <v>5331</v>
      </c>
      <c r="AI2139" t="s">
        <v>38801</v>
      </c>
      <c r="AJ2139" t="s">
        <v>38800</v>
      </c>
      <c r="AK2139" t="s">
        <v>38799</v>
      </c>
      <c r="AL2139">
        <v>2</v>
      </c>
      <c r="AM2139" s="5">
        <f t="shared" si="266"/>
        <v>0.66666666666666663</v>
      </c>
      <c r="AN2139" s="4">
        <f t="shared" si="271"/>
        <v>1.0097185409567082E-3</v>
      </c>
      <c r="AO2139" s="3"/>
      <c r="AP2139">
        <v>0</v>
      </c>
      <c r="AQ2139" t="s">
        <v>4699</v>
      </c>
      <c r="AR2139" t="s">
        <v>0</v>
      </c>
      <c r="AS2139" t="s">
        <v>4698</v>
      </c>
      <c r="AT2139" s="2">
        <v>4.3479999999999999</v>
      </c>
      <c r="AU2139" s="1">
        <f t="shared" si="267"/>
        <v>2.3286818821676776</v>
      </c>
      <c r="AV2139" s="1">
        <f t="shared" si="268"/>
        <v>1.692193302718533</v>
      </c>
      <c r="AW2139" s="1">
        <f t="shared" si="269"/>
        <v>1.0557047232693879</v>
      </c>
    </row>
    <row r="2140" spans="1:49" x14ac:dyDescent="0.2">
      <c r="A2140">
        <v>2138</v>
      </c>
      <c r="B2140" t="s">
        <v>38798</v>
      </c>
      <c r="C2140" t="s">
        <v>38797</v>
      </c>
      <c r="F2140" t="s">
        <v>38796</v>
      </c>
      <c r="G2140" t="s">
        <v>3</v>
      </c>
      <c r="H2140" t="s">
        <v>2</v>
      </c>
      <c r="I2140" t="s">
        <v>3531</v>
      </c>
      <c r="J2140">
        <v>60025997</v>
      </c>
      <c r="K2140" t="s">
        <v>1700</v>
      </c>
      <c r="L2140" t="s">
        <v>1139</v>
      </c>
      <c r="M2140" t="s">
        <v>170</v>
      </c>
      <c r="N2140">
        <v>2</v>
      </c>
      <c r="O2140" t="s">
        <v>38795</v>
      </c>
      <c r="P2140" t="s">
        <v>38794</v>
      </c>
      <c r="Q2140" t="s">
        <v>1701</v>
      </c>
      <c r="R2140" s="7">
        <v>43739</v>
      </c>
      <c r="S2140" s="8">
        <f t="shared" si="264"/>
        <v>2019</v>
      </c>
      <c r="T2140" s="8">
        <v>2019</v>
      </c>
      <c r="U2140" s="8">
        <f t="shared" si="265"/>
        <v>3</v>
      </c>
      <c r="V2140" s="7">
        <v>43739</v>
      </c>
      <c r="W2140" t="s">
        <v>123</v>
      </c>
      <c r="X2140" s="2">
        <v>1.23</v>
      </c>
      <c r="Y2140" s="6">
        <f t="shared" si="270"/>
        <v>3.2834147513413951E-2</v>
      </c>
      <c r="AA2140">
        <v>21622337</v>
      </c>
      <c r="AB2140">
        <v>21100203111</v>
      </c>
      <c r="AC2140">
        <v>21622345</v>
      </c>
      <c r="AD2140" t="s">
        <v>1</v>
      </c>
      <c r="AE2140">
        <v>8</v>
      </c>
      <c r="AF2140">
        <v>5</v>
      </c>
      <c r="AG2140">
        <v>8723515</v>
      </c>
      <c r="AH2140" t="s">
        <v>38793</v>
      </c>
      <c r="AI2140" t="s">
        <v>38792</v>
      </c>
      <c r="AJ2140" t="s">
        <v>38791</v>
      </c>
      <c r="AK2140" t="s">
        <v>38790</v>
      </c>
      <c r="AL2140">
        <v>2</v>
      </c>
      <c r="AM2140" s="5">
        <f t="shared" si="266"/>
        <v>0.66666666666666663</v>
      </c>
      <c r="AN2140" s="4">
        <f t="shared" si="271"/>
        <v>1.0097185409567082E-3</v>
      </c>
      <c r="AO2140" s="3"/>
      <c r="AP2140">
        <v>0</v>
      </c>
      <c r="AR2140" t="s">
        <v>0</v>
      </c>
      <c r="AT2140" s="2">
        <v>4.3479999999999999</v>
      </c>
      <c r="AU2140" s="1">
        <f t="shared" si="267"/>
        <v>2.3286818821676776</v>
      </c>
      <c r="AV2140" s="1">
        <f t="shared" si="268"/>
        <v>1.692193302718533</v>
      </c>
      <c r="AW2140" s="1">
        <f t="shared" si="269"/>
        <v>1.0557047232693879</v>
      </c>
    </row>
    <row r="2141" spans="1:49" x14ac:dyDescent="0.2">
      <c r="A2141">
        <v>2139</v>
      </c>
      <c r="B2141" t="s">
        <v>38789</v>
      </c>
      <c r="C2141" t="s">
        <v>38788</v>
      </c>
      <c r="F2141" t="s">
        <v>38787</v>
      </c>
      <c r="G2141" t="s">
        <v>3</v>
      </c>
      <c r="H2141" t="s">
        <v>2</v>
      </c>
      <c r="I2141" t="s">
        <v>38786</v>
      </c>
      <c r="J2141">
        <v>60104244</v>
      </c>
      <c r="K2141" t="s">
        <v>5420</v>
      </c>
      <c r="L2141" t="s">
        <v>432</v>
      </c>
      <c r="M2141" t="s">
        <v>40</v>
      </c>
      <c r="N2141">
        <v>2</v>
      </c>
      <c r="O2141" t="s">
        <v>38785</v>
      </c>
      <c r="P2141" t="s">
        <v>38784</v>
      </c>
      <c r="Q2141" t="s">
        <v>5419</v>
      </c>
      <c r="R2141" s="7">
        <v>43739</v>
      </c>
      <c r="S2141" s="8">
        <f t="shared" si="264"/>
        <v>2019</v>
      </c>
      <c r="T2141" s="8">
        <v>2019</v>
      </c>
      <c r="U2141" s="8">
        <f t="shared" si="265"/>
        <v>3</v>
      </c>
      <c r="V2141" s="7">
        <v>43739</v>
      </c>
      <c r="W2141" t="s">
        <v>336</v>
      </c>
      <c r="X2141" s="2">
        <v>1.6519999999999999</v>
      </c>
      <c r="Y2141" s="6">
        <f t="shared" si="270"/>
        <v>4.409919649769093E-2</v>
      </c>
      <c r="AA2141" t="s">
        <v>335</v>
      </c>
      <c r="AB2141">
        <v>17337</v>
      </c>
      <c r="AC2141">
        <v>15582221</v>
      </c>
      <c r="AD2141" t="s">
        <v>1</v>
      </c>
      <c r="AE2141">
        <v>67</v>
      </c>
      <c r="AF2141">
        <v>10</v>
      </c>
      <c r="AG2141">
        <v>8753691</v>
      </c>
      <c r="AH2141" t="s">
        <v>38783</v>
      </c>
      <c r="AI2141" t="s">
        <v>38782</v>
      </c>
      <c r="AJ2141" t="s">
        <v>38781</v>
      </c>
      <c r="AK2141" t="s">
        <v>38780</v>
      </c>
      <c r="AL2141">
        <v>7</v>
      </c>
      <c r="AM2141" s="5">
        <f t="shared" si="266"/>
        <v>2.3333333333333335</v>
      </c>
      <c r="AN2141" s="4">
        <f t="shared" si="271"/>
        <v>3.5340148933484792E-3</v>
      </c>
      <c r="AO2141" s="3"/>
      <c r="AP2141">
        <v>0</v>
      </c>
      <c r="AQ2141" t="s">
        <v>37</v>
      </c>
      <c r="AR2141" t="s">
        <v>38779</v>
      </c>
      <c r="AS2141" t="s">
        <v>36</v>
      </c>
      <c r="AT2141" s="2" t="s">
        <v>14</v>
      </c>
      <c r="AU2141" s="1">
        <f t="shared" si="267"/>
        <v>3.1929642016388198</v>
      </c>
      <c r="AV2141" s="1">
        <f t="shared" si="268"/>
        <v>2.3816605695519706</v>
      </c>
      <c r="AW2141" s="1">
        <f t="shared" si="269"/>
        <v>1.5703569374651214</v>
      </c>
    </row>
    <row r="2142" spans="1:49" x14ac:dyDescent="0.2">
      <c r="A2142">
        <v>2140</v>
      </c>
      <c r="B2142" t="s">
        <v>38778</v>
      </c>
      <c r="C2142" t="s">
        <v>38777</v>
      </c>
      <c r="F2142" t="s">
        <v>38776</v>
      </c>
      <c r="G2142" t="s">
        <v>3</v>
      </c>
      <c r="H2142" t="s">
        <v>2</v>
      </c>
      <c r="I2142" t="s">
        <v>3962</v>
      </c>
      <c r="J2142" t="s">
        <v>492</v>
      </c>
      <c r="K2142" t="s">
        <v>491</v>
      </c>
      <c r="L2142" t="s">
        <v>490</v>
      </c>
      <c r="M2142" t="s">
        <v>489</v>
      </c>
      <c r="N2142">
        <v>3</v>
      </c>
      <c r="O2142" t="s">
        <v>38775</v>
      </c>
      <c r="P2142" t="s">
        <v>38774</v>
      </c>
      <c r="Q2142" t="s">
        <v>9690</v>
      </c>
      <c r="R2142" s="7">
        <v>43739</v>
      </c>
      <c r="S2142" s="8">
        <f t="shared" si="264"/>
        <v>2019</v>
      </c>
      <c r="T2142" s="8">
        <v>2019</v>
      </c>
      <c r="U2142" s="8">
        <f t="shared" si="265"/>
        <v>3</v>
      </c>
      <c r="V2142" s="7">
        <v>43739</v>
      </c>
      <c r="W2142" t="s">
        <v>336</v>
      </c>
      <c r="X2142" s="2">
        <v>1.6519999999999999</v>
      </c>
      <c r="Y2142" s="6">
        <f t="shared" si="270"/>
        <v>4.409919649769093E-2</v>
      </c>
      <c r="AA2142" t="s">
        <v>335</v>
      </c>
      <c r="AB2142">
        <v>17337</v>
      </c>
      <c r="AC2142">
        <v>15582221</v>
      </c>
      <c r="AD2142" t="s">
        <v>1</v>
      </c>
      <c r="AE2142">
        <v>67</v>
      </c>
      <c r="AF2142">
        <v>10</v>
      </c>
      <c r="AG2142">
        <v>8753696</v>
      </c>
      <c r="AH2142" t="s">
        <v>38773</v>
      </c>
      <c r="AI2142" t="s">
        <v>38772</v>
      </c>
      <c r="AJ2142" t="s">
        <v>38771</v>
      </c>
      <c r="AK2142" t="s">
        <v>38770</v>
      </c>
      <c r="AL2142">
        <v>8</v>
      </c>
      <c r="AM2142" s="5">
        <f t="shared" si="266"/>
        <v>2.6666666666666665</v>
      </c>
      <c r="AN2142" s="4">
        <f t="shared" si="271"/>
        <v>4.0388741638268328E-3</v>
      </c>
      <c r="AO2142" s="3"/>
      <c r="AP2142">
        <v>0</v>
      </c>
      <c r="AQ2142" t="s">
        <v>16</v>
      </c>
      <c r="AR2142">
        <v>61571468</v>
      </c>
      <c r="AS2142" t="s">
        <v>15</v>
      </c>
      <c r="AT2142" s="2" t="s">
        <v>14</v>
      </c>
      <c r="AU2142" s="1">
        <f t="shared" si="267"/>
        <v>3.20810997975317</v>
      </c>
      <c r="AV2142" s="1">
        <f t="shared" si="268"/>
        <v>2.4069035330758881</v>
      </c>
      <c r="AW2142" s="1">
        <f t="shared" si="269"/>
        <v>1.605697086398606</v>
      </c>
    </row>
    <row r="2143" spans="1:49" x14ac:dyDescent="0.2">
      <c r="A2143">
        <v>2141</v>
      </c>
      <c r="B2143" t="s">
        <v>38769</v>
      </c>
      <c r="C2143" t="s">
        <v>38768</v>
      </c>
      <c r="F2143" t="s">
        <v>38767</v>
      </c>
      <c r="G2143" t="s">
        <v>3</v>
      </c>
      <c r="H2143" t="s">
        <v>2</v>
      </c>
      <c r="I2143" t="s">
        <v>38766</v>
      </c>
      <c r="J2143" t="s">
        <v>38765</v>
      </c>
      <c r="K2143" t="s">
        <v>38764</v>
      </c>
      <c r="L2143" t="s">
        <v>38763</v>
      </c>
      <c r="M2143" t="s">
        <v>2417</v>
      </c>
      <c r="N2143">
        <v>4</v>
      </c>
      <c r="O2143" t="s">
        <v>38762</v>
      </c>
      <c r="P2143" t="s">
        <v>38761</v>
      </c>
      <c r="Q2143" t="s">
        <v>38760</v>
      </c>
      <c r="R2143" s="7">
        <v>43739</v>
      </c>
      <c r="S2143" s="8">
        <f t="shared" si="264"/>
        <v>2019</v>
      </c>
      <c r="T2143" s="8">
        <v>2019</v>
      </c>
      <c r="U2143" s="8">
        <f t="shared" si="265"/>
        <v>3</v>
      </c>
      <c r="V2143" s="7">
        <v>43739</v>
      </c>
      <c r="W2143" t="s">
        <v>336</v>
      </c>
      <c r="X2143" s="2">
        <v>1.6519999999999999</v>
      </c>
      <c r="Y2143" s="6">
        <f t="shared" si="270"/>
        <v>4.409919649769093E-2</v>
      </c>
      <c r="AA2143" t="s">
        <v>335</v>
      </c>
      <c r="AB2143">
        <v>17337</v>
      </c>
      <c r="AC2143">
        <v>15582221</v>
      </c>
      <c r="AD2143" t="s">
        <v>1</v>
      </c>
      <c r="AE2143">
        <v>67</v>
      </c>
      <c r="AF2143">
        <v>10</v>
      </c>
      <c r="AG2143">
        <v>8753723</v>
      </c>
      <c r="AH2143" t="s">
        <v>38759</v>
      </c>
      <c r="AI2143" t="s">
        <v>38758</v>
      </c>
      <c r="AJ2143" t="s">
        <v>38757</v>
      </c>
      <c r="AK2143" t="s">
        <v>38756</v>
      </c>
      <c r="AL2143">
        <v>2</v>
      </c>
      <c r="AM2143" s="5">
        <f t="shared" si="266"/>
        <v>0.66666666666666663</v>
      </c>
      <c r="AN2143" s="4">
        <f t="shared" si="271"/>
        <v>1.0097185409567082E-3</v>
      </c>
      <c r="AO2143" s="3"/>
      <c r="AP2143">
        <v>0</v>
      </c>
      <c r="AQ2143" t="s">
        <v>1225</v>
      </c>
      <c r="AR2143" t="s">
        <v>0</v>
      </c>
      <c r="AS2143" t="s">
        <v>3437</v>
      </c>
      <c r="AT2143" s="2" t="s">
        <v>14</v>
      </c>
      <c r="AU2143" s="1">
        <f t="shared" si="267"/>
        <v>3.1172353110670663</v>
      </c>
      <c r="AV2143" s="1">
        <f t="shared" si="268"/>
        <v>2.2554457519323821</v>
      </c>
      <c r="AW2143" s="1">
        <f t="shared" si="269"/>
        <v>1.3936561927976974</v>
      </c>
    </row>
    <row r="2144" spans="1:49" x14ac:dyDescent="0.2">
      <c r="A2144">
        <v>2142</v>
      </c>
      <c r="B2144" t="s">
        <v>38755</v>
      </c>
      <c r="C2144" t="s">
        <v>38754</v>
      </c>
      <c r="F2144" t="s">
        <v>38753</v>
      </c>
      <c r="G2144" t="s">
        <v>3</v>
      </c>
      <c r="H2144" t="s">
        <v>2</v>
      </c>
      <c r="I2144" t="s">
        <v>38752</v>
      </c>
      <c r="J2144" t="s">
        <v>4219</v>
      </c>
      <c r="K2144" t="s">
        <v>4218</v>
      </c>
      <c r="L2144" t="s">
        <v>4217</v>
      </c>
      <c r="M2144" t="s">
        <v>11</v>
      </c>
      <c r="N2144">
        <v>3</v>
      </c>
      <c r="O2144" t="s">
        <v>38751</v>
      </c>
      <c r="P2144" t="s">
        <v>38750</v>
      </c>
      <c r="Q2144" t="s">
        <v>4906</v>
      </c>
      <c r="R2144" s="7">
        <v>43739</v>
      </c>
      <c r="S2144" s="8">
        <f t="shared" si="264"/>
        <v>2019</v>
      </c>
      <c r="T2144" s="8">
        <v>2019</v>
      </c>
      <c r="U2144" s="8">
        <f t="shared" si="265"/>
        <v>3</v>
      </c>
      <c r="V2144" s="7">
        <v>43739</v>
      </c>
      <c r="W2144" t="s">
        <v>123</v>
      </c>
      <c r="X2144" s="2">
        <v>1.23</v>
      </c>
      <c r="Y2144" s="6">
        <f t="shared" si="270"/>
        <v>3.2834147513413951E-2</v>
      </c>
      <c r="AA2144">
        <v>21622337</v>
      </c>
      <c r="AB2144">
        <v>21100203111</v>
      </c>
      <c r="AC2144">
        <v>21622345</v>
      </c>
      <c r="AD2144" t="s">
        <v>1</v>
      </c>
      <c r="AE2144">
        <v>8</v>
      </c>
      <c r="AF2144">
        <v>5</v>
      </c>
      <c r="AG2144">
        <v>8723525</v>
      </c>
      <c r="AH2144" t="s">
        <v>9713</v>
      </c>
      <c r="AI2144" t="s">
        <v>38749</v>
      </c>
      <c r="AJ2144" t="s">
        <v>38748</v>
      </c>
      <c r="AK2144" t="s">
        <v>38747</v>
      </c>
      <c r="AL2144">
        <v>173</v>
      </c>
      <c r="AM2144" s="5">
        <f t="shared" si="266"/>
        <v>57.666666666666664</v>
      </c>
      <c r="AN2144" s="4">
        <f t="shared" si="271"/>
        <v>8.7340653792755268E-2</v>
      </c>
      <c r="AO2144" s="3"/>
      <c r="AP2144">
        <v>0</v>
      </c>
      <c r="AQ2144" t="s">
        <v>16</v>
      </c>
      <c r="AR2144">
        <v>61571138</v>
      </c>
      <c r="AS2144" t="s">
        <v>15</v>
      </c>
      <c r="AT2144" s="2">
        <v>4.3479999999999999</v>
      </c>
      <c r="AU2144" s="1">
        <f t="shared" si="267"/>
        <v>4.9186099397216339</v>
      </c>
      <c r="AV2144" s="1">
        <f t="shared" si="268"/>
        <v>6.0087400653084613</v>
      </c>
      <c r="AW2144" s="1">
        <f t="shared" si="269"/>
        <v>7.0988701908952869</v>
      </c>
    </row>
    <row r="2145" spans="1:49" x14ac:dyDescent="0.2">
      <c r="A2145">
        <v>2143</v>
      </c>
      <c r="B2145" t="s">
        <v>38746</v>
      </c>
      <c r="C2145" t="s">
        <v>38745</v>
      </c>
      <c r="F2145" t="s">
        <v>38744</v>
      </c>
      <c r="G2145" t="s">
        <v>3</v>
      </c>
      <c r="H2145" t="s">
        <v>2</v>
      </c>
      <c r="I2145" t="s">
        <v>38743</v>
      </c>
      <c r="J2145" t="s">
        <v>38742</v>
      </c>
      <c r="K2145" t="s">
        <v>38741</v>
      </c>
      <c r="L2145" t="s">
        <v>38740</v>
      </c>
      <c r="M2145" t="s">
        <v>3356</v>
      </c>
      <c r="N2145">
        <v>7</v>
      </c>
      <c r="O2145" t="s">
        <v>38739</v>
      </c>
      <c r="P2145" t="s">
        <v>38738</v>
      </c>
      <c r="Q2145" t="s">
        <v>38737</v>
      </c>
      <c r="R2145" s="7">
        <v>43739</v>
      </c>
      <c r="S2145" s="8">
        <f t="shared" si="264"/>
        <v>2019</v>
      </c>
      <c r="T2145" s="8">
        <v>2019</v>
      </c>
      <c r="U2145" s="8">
        <f t="shared" si="265"/>
        <v>3</v>
      </c>
      <c r="V2145" s="7">
        <v>43739</v>
      </c>
      <c r="W2145" t="s">
        <v>38736</v>
      </c>
      <c r="X2145" s="2">
        <v>1.17</v>
      </c>
      <c r="Y2145" s="6">
        <f t="shared" si="270"/>
        <v>3.1232481781052295E-2</v>
      </c>
      <c r="AB2145">
        <v>21100264002</v>
      </c>
      <c r="AC2145">
        <v>20457758</v>
      </c>
      <c r="AD2145" t="s">
        <v>1</v>
      </c>
      <c r="AE2145">
        <v>9</v>
      </c>
      <c r="AF2145">
        <v>19</v>
      </c>
      <c r="AH2145" t="s">
        <v>38735</v>
      </c>
      <c r="AI2145" t="s">
        <v>38734</v>
      </c>
      <c r="AJ2145" t="s">
        <v>38733</v>
      </c>
      <c r="AK2145" t="s">
        <v>38732</v>
      </c>
      <c r="AL2145">
        <v>3</v>
      </c>
      <c r="AM2145" s="5">
        <f t="shared" si="266"/>
        <v>1</v>
      </c>
      <c r="AN2145" s="4">
        <f t="shared" si="271"/>
        <v>1.5145778114350624E-3</v>
      </c>
      <c r="AO2145" s="3"/>
      <c r="AP2145">
        <v>1</v>
      </c>
      <c r="AR2145" t="s">
        <v>0</v>
      </c>
      <c r="AS2145" t="s">
        <v>1077</v>
      </c>
      <c r="AT2145" s="2">
        <v>2.9119999999999999</v>
      </c>
      <c r="AU2145" s="1">
        <f t="shared" si="267"/>
        <v>2.2317110590167126</v>
      </c>
      <c r="AV2145" s="1">
        <f t="shared" si="268"/>
        <v>1.637352979624368</v>
      </c>
      <c r="AW2145" s="1">
        <f t="shared" si="269"/>
        <v>1.0429949002320231</v>
      </c>
    </row>
    <row r="2146" spans="1:49" x14ac:dyDescent="0.2">
      <c r="A2146">
        <v>2144</v>
      </c>
      <c r="B2146" t="s">
        <v>38731</v>
      </c>
      <c r="C2146" t="s">
        <v>38730</v>
      </c>
      <c r="F2146" t="s">
        <v>38729</v>
      </c>
      <c r="G2146" t="s">
        <v>3</v>
      </c>
      <c r="H2146" t="s">
        <v>2</v>
      </c>
      <c r="I2146" t="s">
        <v>5293</v>
      </c>
      <c r="J2146" t="s">
        <v>38728</v>
      </c>
      <c r="K2146" t="s">
        <v>38727</v>
      </c>
      <c r="L2146" t="s">
        <v>38726</v>
      </c>
      <c r="M2146" t="s">
        <v>37033</v>
      </c>
      <c r="N2146">
        <v>5</v>
      </c>
      <c r="O2146" t="s">
        <v>5292</v>
      </c>
      <c r="P2146" t="s">
        <v>5291</v>
      </c>
      <c r="Q2146" t="s">
        <v>38725</v>
      </c>
      <c r="R2146" s="7">
        <v>43739</v>
      </c>
      <c r="S2146" s="8">
        <f t="shared" si="264"/>
        <v>2019</v>
      </c>
      <c r="T2146" s="8">
        <v>2019</v>
      </c>
      <c r="U2146" s="8">
        <f t="shared" si="265"/>
        <v>3</v>
      </c>
      <c r="V2146" s="7">
        <v>43739</v>
      </c>
      <c r="W2146" t="s">
        <v>1783</v>
      </c>
      <c r="X2146" s="2">
        <v>0.29499999999999998</v>
      </c>
      <c r="Y2146" s="6">
        <f t="shared" si="270"/>
        <v>7.8748565174448087E-3</v>
      </c>
      <c r="AA2146">
        <v>10642269</v>
      </c>
      <c r="AB2146">
        <v>19554</v>
      </c>
      <c r="AC2146">
        <v>15556557</v>
      </c>
      <c r="AD2146" t="s">
        <v>1</v>
      </c>
      <c r="AE2146">
        <v>64</v>
      </c>
      <c r="AF2146">
        <v>10</v>
      </c>
      <c r="AH2146" t="s">
        <v>38724</v>
      </c>
      <c r="AI2146" t="s">
        <v>38723</v>
      </c>
      <c r="AK2146" t="s">
        <v>38722</v>
      </c>
      <c r="AL2146">
        <v>5</v>
      </c>
      <c r="AM2146" s="5">
        <f t="shared" si="266"/>
        <v>1.6666666666666667</v>
      </c>
      <c r="AN2146" s="4">
        <f t="shared" si="271"/>
        <v>2.5242963523917708E-3</v>
      </c>
      <c r="AO2146" s="3"/>
      <c r="AP2146">
        <v>0</v>
      </c>
      <c r="AQ2146" t="s">
        <v>1257</v>
      </c>
      <c r="AR2146" t="s">
        <v>38721</v>
      </c>
      <c r="AS2146" t="s">
        <v>1256</v>
      </c>
      <c r="AT2146" s="2" t="s">
        <v>14</v>
      </c>
      <c r="AU2146" s="1">
        <f t="shared" si="267"/>
        <v>0.62696884679288967</v>
      </c>
      <c r="AV2146" s="1">
        <f t="shared" si="268"/>
        <v>0.51995764349182894</v>
      </c>
      <c r="AW2146" s="1">
        <f t="shared" si="269"/>
        <v>0.4129464401907682</v>
      </c>
    </row>
    <row r="2147" spans="1:49" x14ac:dyDescent="0.2">
      <c r="A2147">
        <v>2145</v>
      </c>
      <c r="B2147" t="s">
        <v>38720</v>
      </c>
      <c r="C2147" t="s">
        <v>38719</v>
      </c>
      <c r="F2147" t="s">
        <v>38718</v>
      </c>
      <c r="G2147" t="s">
        <v>3</v>
      </c>
      <c r="H2147" t="s">
        <v>2</v>
      </c>
      <c r="I2147" t="s">
        <v>38717</v>
      </c>
      <c r="J2147" t="s">
        <v>38716</v>
      </c>
      <c r="K2147" t="s">
        <v>38715</v>
      </c>
      <c r="L2147" t="s">
        <v>38714</v>
      </c>
      <c r="M2147" t="s">
        <v>38713</v>
      </c>
      <c r="N2147">
        <v>5</v>
      </c>
      <c r="O2147" t="s">
        <v>38712</v>
      </c>
      <c r="P2147" t="s">
        <v>38711</v>
      </c>
      <c r="Q2147" t="s">
        <v>38710</v>
      </c>
      <c r="R2147" s="7">
        <v>43739</v>
      </c>
      <c r="S2147" s="8">
        <f t="shared" si="264"/>
        <v>2019</v>
      </c>
      <c r="T2147" s="8">
        <v>2019</v>
      </c>
      <c r="U2147" s="8">
        <f t="shared" si="265"/>
        <v>3</v>
      </c>
      <c r="V2147" s="7">
        <v>43739</v>
      </c>
      <c r="W2147" t="s">
        <v>38709</v>
      </c>
      <c r="X2147" s="2">
        <v>0.998</v>
      </c>
      <c r="Y2147" s="6">
        <f t="shared" si="270"/>
        <v>2.664104001494888E-2</v>
      </c>
      <c r="AA2147">
        <v>11266708</v>
      </c>
      <c r="AB2147">
        <v>28520</v>
      </c>
      <c r="AC2147">
        <v>10298479</v>
      </c>
      <c r="AD2147" t="s">
        <v>1</v>
      </c>
      <c r="AE2147">
        <v>2019</v>
      </c>
      <c r="AF2147">
        <v>10</v>
      </c>
      <c r="AG2147">
        <v>2</v>
      </c>
      <c r="AI2147" t="s">
        <v>38708</v>
      </c>
      <c r="AJ2147" t="s">
        <v>38707</v>
      </c>
      <c r="AK2147" t="s">
        <v>38706</v>
      </c>
      <c r="AL2147">
        <v>0</v>
      </c>
      <c r="AM2147" s="5">
        <f t="shared" si="266"/>
        <v>0</v>
      </c>
      <c r="AN2147" s="4">
        <f t="shared" si="271"/>
        <v>0</v>
      </c>
      <c r="AO2147" s="3"/>
      <c r="AP2147">
        <v>1</v>
      </c>
      <c r="AR2147" t="s">
        <v>0</v>
      </c>
      <c r="AT2147" s="2">
        <v>5.81</v>
      </c>
      <c r="AU2147" s="1">
        <f t="shared" si="267"/>
        <v>1.8648728010464217</v>
      </c>
      <c r="AV2147" s="1">
        <f t="shared" si="268"/>
        <v>1.3320520007474439</v>
      </c>
      <c r="AW2147" s="1">
        <f t="shared" si="269"/>
        <v>0.79923120044846641</v>
      </c>
    </row>
    <row r="2148" spans="1:49" x14ac:dyDescent="0.2">
      <c r="A2148">
        <v>2146</v>
      </c>
      <c r="B2148" t="s">
        <v>38705</v>
      </c>
      <c r="C2148" t="s">
        <v>38704</v>
      </c>
      <c r="F2148" t="s">
        <v>38703</v>
      </c>
      <c r="G2148" t="s">
        <v>3</v>
      </c>
      <c r="H2148" t="s">
        <v>2</v>
      </c>
      <c r="I2148" t="s">
        <v>6002</v>
      </c>
      <c r="J2148" t="s">
        <v>38702</v>
      </c>
      <c r="K2148" t="s">
        <v>38701</v>
      </c>
      <c r="L2148" t="s">
        <v>38700</v>
      </c>
      <c r="M2148" t="s">
        <v>38699</v>
      </c>
      <c r="N2148">
        <v>7</v>
      </c>
      <c r="O2148" t="s">
        <v>38698</v>
      </c>
      <c r="P2148" t="s">
        <v>38697</v>
      </c>
      <c r="Q2148" t="s">
        <v>38696</v>
      </c>
      <c r="R2148" s="7">
        <v>43739</v>
      </c>
      <c r="S2148" s="8">
        <f t="shared" si="264"/>
        <v>2019</v>
      </c>
      <c r="T2148" s="8">
        <v>2019</v>
      </c>
      <c r="U2148" s="8">
        <f t="shared" si="265"/>
        <v>3</v>
      </c>
      <c r="V2148" s="7">
        <v>43739</v>
      </c>
      <c r="W2148" t="s">
        <v>1055</v>
      </c>
      <c r="X2148" s="2">
        <v>0.36</v>
      </c>
      <c r="Y2148" s="6">
        <f t="shared" si="270"/>
        <v>9.6099943941699364E-3</v>
      </c>
      <c r="AB2148">
        <v>21100829272</v>
      </c>
      <c r="AC2148">
        <v>20799292</v>
      </c>
      <c r="AD2148" t="s">
        <v>1</v>
      </c>
      <c r="AE2148">
        <v>8</v>
      </c>
      <c r="AF2148">
        <v>10</v>
      </c>
      <c r="AG2148">
        <v>1164</v>
      </c>
      <c r="AI2148" t="s">
        <v>38695</v>
      </c>
      <c r="AJ2148" t="s">
        <v>38694</v>
      </c>
      <c r="AK2148" t="s">
        <v>38693</v>
      </c>
      <c r="AL2148">
        <v>7</v>
      </c>
      <c r="AM2148" s="5">
        <f t="shared" si="266"/>
        <v>2.3333333333333335</v>
      </c>
      <c r="AN2148" s="4">
        <f t="shared" si="271"/>
        <v>3.5340148933484792E-3</v>
      </c>
      <c r="AO2148" s="3"/>
      <c r="AP2148">
        <v>1</v>
      </c>
      <c r="AQ2148" t="s">
        <v>16</v>
      </c>
      <c r="AR2148">
        <v>61331003</v>
      </c>
      <c r="AS2148" t="s">
        <v>15</v>
      </c>
      <c r="AT2148" s="2" t="s">
        <v>14</v>
      </c>
      <c r="AU2148" s="1">
        <f t="shared" si="267"/>
        <v>0.77872005439234981</v>
      </c>
      <c r="AV2148" s="1">
        <f t="shared" si="268"/>
        <v>0.65720046437592072</v>
      </c>
      <c r="AW2148" s="1">
        <f t="shared" si="269"/>
        <v>0.53568087435949163</v>
      </c>
    </row>
    <row r="2149" spans="1:49" x14ac:dyDescent="0.2">
      <c r="A2149">
        <v>2147</v>
      </c>
      <c r="B2149" t="s">
        <v>38692</v>
      </c>
      <c r="C2149" t="s">
        <v>38691</v>
      </c>
      <c r="F2149" t="s">
        <v>38690</v>
      </c>
      <c r="G2149" t="s">
        <v>3</v>
      </c>
      <c r="H2149" t="s">
        <v>2</v>
      </c>
      <c r="I2149" t="s">
        <v>709</v>
      </c>
      <c r="J2149" t="s">
        <v>38689</v>
      </c>
      <c r="K2149" t="s">
        <v>38688</v>
      </c>
      <c r="L2149" t="s">
        <v>38687</v>
      </c>
      <c r="M2149" t="s">
        <v>38686</v>
      </c>
      <c r="N2149">
        <v>5</v>
      </c>
      <c r="O2149" t="s">
        <v>38685</v>
      </c>
      <c r="P2149" t="s">
        <v>38684</v>
      </c>
      <c r="Q2149" t="s">
        <v>38683</v>
      </c>
      <c r="R2149" s="7">
        <v>43739</v>
      </c>
      <c r="S2149" s="8">
        <f t="shared" si="264"/>
        <v>2019</v>
      </c>
      <c r="T2149" s="8">
        <v>2019</v>
      </c>
      <c r="U2149" s="8">
        <f t="shared" si="265"/>
        <v>3</v>
      </c>
      <c r="V2149" s="7">
        <v>43739</v>
      </c>
      <c r="W2149" t="s">
        <v>5527</v>
      </c>
      <c r="X2149" s="2">
        <v>2.0939999999999999</v>
      </c>
      <c r="Y2149" s="6">
        <f t="shared" si="270"/>
        <v>5.5898134059421796E-2</v>
      </c>
      <c r="AB2149">
        <v>21100879732</v>
      </c>
      <c r="AC2149">
        <v>23780967</v>
      </c>
      <c r="AD2149" t="s">
        <v>1</v>
      </c>
      <c r="AE2149">
        <v>4</v>
      </c>
      <c r="AF2149">
        <v>10</v>
      </c>
      <c r="AG2149">
        <v>106108</v>
      </c>
      <c r="AI2149" t="s">
        <v>38682</v>
      </c>
      <c r="AK2149" t="s">
        <v>38681</v>
      </c>
      <c r="AL2149">
        <v>8</v>
      </c>
      <c r="AM2149" s="5">
        <f t="shared" si="266"/>
        <v>2.6666666666666665</v>
      </c>
      <c r="AN2149" s="4">
        <f t="shared" si="271"/>
        <v>4.0388741638268328E-3</v>
      </c>
      <c r="AO2149" s="3"/>
      <c r="AP2149">
        <v>1</v>
      </c>
      <c r="AQ2149" t="s">
        <v>104</v>
      </c>
      <c r="AR2149">
        <v>324445</v>
      </c>
      <c r="AS2149" t="s">
        <v>103</v>
      </c>
      <c r="AT2149" s="2">
        <v>5.6719999999999997</v>
      </c>
      <c r="AU2149" s="1">
        <f t="shared" si="267"/>
        <v>4.0340356090743308</v>
      </c>
      <c r="AV2149" s="1">
        <f t="shared" si="268"/>
        <v>2.9968504111624314</v>
      </c>
      <c r="AW2149" s="1">
        <f t="shared" si="269"/>
        <v>1.9596652132505321</v>
      </c>
    </row>
    <row r="2150" spans="1:49" x14ac:dyDescent="0.2">
      <c r="A2150">
        <v>2148</v>
      </c>
      <c r="B2150" t="s">
        <v>38680</v>
      </c>
      <c r="C2150" t="s">
        <v>38679</v>
      </c>
      <c r="F2150" t="s">
        <v>38678</v>
      </c>
      <c r="G2150" t="s">
        <v>3</v>
      </c>
      <c r="H2150" t="s">
        <v>2</v>
      </c>
      <c r="I2150" t="s">
        <v>38677</v>
      </c>
      <c r="J2150" t="s">
        <v>38676</v>
      </c>
      <c r="K2150" t="s">
        <v>38675</v>
      </c>
      <c r="L2150" t="s">
        <v>38674</v>
      </c>
      <c r="M2150" t="s">
        <v>407</v>
      </c>
      <c r="N2150">
        <v>6</v>
      </c>
      <c r="O2150" t="s">
        <v>38673</v>
      </c>
      <c r="P2150" t="s">
        <v>38672</v>
      </c>
      <c r="Q2150" t="s">
        <v>38671</v>
      </c>
      <c r="R2150" s="7">
        <v>43739</v>
      </c>
      <c r="S2150" s="8">
        <f t="shared" si="264"/>
        <v>2019</v>
      </c>
      <c r="T2150" s="8">
        <v>2019</v>
      </c>
      <c r="U2150" s="8">
        <f t="shared" si="265"/>
        <v>3</v>
      </c>
      <c r="V2150" s="7">
        <v>43739</v>
      </c>
      <c r="W2150" t="s">
        <v>336</v>
      </c>
      <c r="X2150" s="2">
        <v>1.6519999999999999</v>
      </c>
      <c r="Y2150" s="6">
        <f t="shared" si="270"/>
        <v>4.409919649769093E-2</v>
      </c>
      <c r="AA2150" t="s">
        <v>335</v>
      </c>
      <c r="AB2150">
        <v>17337</v>
      </c>
      <c r="AC2150">
        <v>15582221</v>
      </c>
      <c r="AD2150" t="s">
        <v>1</v>
      </c>
      <c r="AE2150">
        <v>67</v>
      </c>
      <c r="AF2150">
        <v>10</v>
      </c>
      <c r="AG2150">
        <v>8732657</v>
      </c>
      <c r="AH2150" t="s">
        <v>38670</v>
      </c>
      <c r="AI2150" t="s">
        <v>38669</v>
      </c>
      <c r="AJ2150" t="s">
        <v>38668</v>
      </c>
      <c r="AK2150" t="s">
        <v>38667</v>
      </c>
      <c r="AL2150">
        <v>12</v>
      </c>
      <c r="AM2150" s="5">
        <f t="shared" si="266"/>
        <v>4</v>
      </c>
      <c r="AN2150" s="4">
        <f t="shared" si="271"/>
        <v>6.0583112457402496E-3</v>
      </c>
      <c r="AO2150" s="3"/>
      <c r="AP2150">
        <v>0</v>
      </c>
      <c r="AQ2150" t="s">
        <v>197</v>
      </c>
      <c r="AR2150" t="s">
        <v>0</v>
      </c>
      <c r="AS2150" t="s">
        <v>196</v>
      </c>
      <c r="AT2150" s="2" t="s">
        <v>14</v>
      </c>
      <c r="AU2150" s="1">
        <f t="shared" si="267"/>
        <v>3.2686930922105728</v>
      </c>
      <c r="AV2150" s="1">
        <f t="shared" si="268"/>
        <v>2.5078753871715591</v>
      </c>
      <c r="AW2150" s="1">
        <f t="shared" si="269"/>
        <v>1.7470576821325454</v>
      </c>
    </row>
    <row r="2151" spans="1:49" x14ac:dyDescent="0.2">
      <c r="A2151">
        <v>2149</v>
      </c>
      <c r="B2151" t="s">
        <v>38666</v>
      </c>
      <c r="C2151" t="s">
        <v>38665</v>
      </c>
      <c r="F2151" t="s">
        <v>38664</v>
      </c>
      <c r="G2151" t="s">
        <v>3</v>
      </c>
      <c r="H2151" t="s">
        <v>2</v>
      </c>
      <c r="I2151" t="s">
        <v>9605</v>
      </c>
      <c r="J2151">
        <v>60013789</v>
      </c>
      <c r="K2151" t="s">
        <v>60</v>
      </c>
      <c r="L2151" t="s">
        <v>59</v>
      </c>
      <c r="M2151" t="s">
        <v>58</v>
      </c>
      <c r="N2151">
        <v>3</v>
      </c>
      <c r="O2151" t="s">
        <v>38663</v>
      </c>
      <c r="P2151" t="s">
        <v>38662</v>
      </c>
      <c r="Q2151" t="s">
        <v>1204</v>
      </c>
      <c r="R2151" s="7">
        <v>43739</v>
      </c>
      <c r="S2151" s="8">
        <f t="shared" si="264"/>
        <v>2019</v>
      </c>
      <c r="T2151" s="8">
        <v>2019</v>
      </c>
      <c r="U2151" s="8">
        <f t="shared" si="265"/>
        <v>3</v>
      </c>
      <c r="V2151" s="7">
        <v>43739</v>
      </c>
      <c r="W2151" t="s">
        <v>1055</v>
      </c>
      <c r="X2151" s="2">
        <v>0.36</v>
      </c>
      <c r="Y2151" s="6">
        <f t="shared" si="270"/>
        <v>9.6099943941699364E-3</v>
      </c>
      <c r="AB2151">
        <v>21100829272</v>
      </c>
      <c r="AC2151">
        <v>20799292</v>
      </c>
      <c r="AD2151" t="s">
        <v>1</v>
      </c>
      <c r="AE2151">
        <v>8</v>
      </c>
      <c r="AF2151">
        <v>10</v>
      </c>
      <c r="AG2151">
        <v>1148</v>
      </c>
      <c r="AI2151" t="s">
        <v>38661</v>
      </c>
      <c r="AJ2151" t="s">
        <v>38660</v>
      </c>
      <c r="AK2151" t="s">
        <v>38659</v>
      </c>
      <c r="AL2151">
        <v>0</v>
      </c>
      <c r="AM2151" s="5">
        <f t="shared" si="266"/>
        <v>0</v>
      </c>
      <c r="AN2151" s="4">
        <f t="shared" si="271"/>
        <v>0</v>
      </c>
      <c r="AO2151" s="3"/>
      <c r="AP2151">
        <v>1</v>
      </c>
      <c r="AR2151" t="s">
        <v>38658</v>
      </c>
      <c r="AS2151" t="s">
        <v>2408</v>
      </c>
      <c r="AT2151" s="2" t="s">
        <v>14</v>
      </c>
      <c r="AU2151" s="1">
        <f t="shared" si="267"/>
        <v>0.67269960759189551</v>
      </c>
      <c r="AV2151" s="1">
        <f t="shared" si="268"/>
        <v>0.48049971970849681</v>
      </c>
      <c r="AW2151" s="1">
        <f t="shared" si="269"/>
        <v>0.28829983182509811</v>
      </c>
    </row>
    <row r="2152" spans="1:49" x14ac:dyDescent="0.2">
      <c r="A2152">
        <v>2150</v>
      </c>
      <c r="B2152" t="s">
        <v>38657</v>
      </c>
      <c r="C2152" t="s">
        <v>38656</v>
      </c>
      <c r="F2152" t="s">
        <v>38655</v>
      </c>
      <c r="G2152" t="s">
        <v>3</v>
      </c>
      <c r="H2152" t="s">
        <v>2</v>
      </c>
      <c r="I2152" t="s">
        <v>2064</v>
      </c>
      <c r="J2152" t="s">
        <v>1010</v>
      </c>
      <c r="K2152" t="s">
        <v>1009</v>
      </c>
      <c r="L2152" t="s">
        <v>1008</v>
      </c>
      <c r="M2152" t="s">
        <v>1007</v>
      </c>
      <c r="N2152">
        <v>3</v>
      </c>
      <c r="O2152" t="s">
        <v>38654</v>
      </c>
      <c r="P2152" t="s">
        <v>38653</v>
      </c>
      <c r="Q2152" t="s">
        <v>38652</v>
      </c>
      <c r="R2152" s="7">
        <v>43739</v>
      </c>
      <c r="S2152" s="8">
        <f t="shared" si="264"/>
        <v>2019</v>
      </c>
      <c r="T2152" s="8">
        <v>2019</v>
      </c>
      <c r="U2152" s="8">
        <f t="shared" si="265"/>
        <v>3</v>
      </c>
      <c r="V2152" s="7">
        <v>43739</v>
      </c>
      <c r="W2152" t="s">
        <v>336</v>
      </c>
      <c r="X2152" s="2">
        <v>1.6519999999999999</v>
      </c>
      <c r="Y2152" s="6">
        <f t="shared" si="270"/>
        <v>4.409919649769093E-2</v>
      </c>
      <c r="AA2152" t="s">
        <v>335</v>
      </c>
      <c r="AB2152">
        <v>17337</v>
      </c>
      <c r="AC2152">
        <v>15582221</v>
      </c>
      <c r="AD2152" t="s">
        <v>1</v>
      </c>
      <c r="AE2152">
        <v>67</v>
      </c>
      <c r="AF2152">
        <v>10</v>
      </c>
      <c r="AG2152">
        <v>8732667</v>
      </c>
      <c r="AH2152" t="s">
        <v>38651</v>
      </c>
      <c r="AI2152" t="s">
        <v>38650</v>
      </c>
      <c r="AJ2152" t="s">
        <v>38649</v>
      </c>
      <c r="AK2152" t="s">
        <v>38648</v>
      </c>
      <c r="AL2152">
        <v>7</v>
      </c>
      <c r="AM2152" s="5">
        <f t="shared" si="266"/>
        <v>2.3333333333333335</v>
      </c>
      <c r="AN2152" s="4">
        <f t="shared" si="271"/>
        <v>3.5340148933484792E-3</v>
      </c>
      <c r="AO2152" s="3"/>
      <c r="AP2152">
        <v>0</v>
      </c>
      <c r="AQ2152" t="s">
        <v>16</v>
      </c>
      <c r="AR2152">
        <v>61571468</v>
      </c>
      <c r="AS2152" t="s">
        <v>15</v>
      </c>
      <c r="AT2152" s="2" t="s">
        <v>14</v>
      </c>
      <c r="AU2152" s="1">
        <f t="shared" si="267"/>
        <v>3.1929642016388198</v>
      </c>
      <c r="AV2152" s="1">
        <f t="shared" si="268"/>
        <v>2.3816605695519706</v>
      </c>
      <c r="AW2152" s="1">
        <f t="shared" si="269"/>
        <v>1.5703569374651214</v>
      </c>
    </row>
    <row r="2153" spans="1:49" x14ac:dyDescent="0.2">
      <c r="A2153">
        <v>2151</v>
      </c>
      <c r="B2153" t="s">
        <v>38647</v>
      </c>
      <c r="C2153" t="s">
        <v>38646</v>
      </c>
      <c r="F2153" t="s">
        <v>38645</v>
      </c>
      <c r="G2153" t="s">
        <v>3</v>
      </c>
      <c r="H2153" t="s">
        <v>2</v>
      </c>
      <c r="I2153" t="s">
        <v>5125</v>
      </c>
      <c r="J2153" t="s">
        <v>38644</v>
      </c>
      <c r="K2153" t="s">
        <v>38643</v>
      </c>
      <c r="L2153" t="s">
        <v>38642</v>
      </c>
      <c r="M2153" t="s">
        <v>38641</v>
      </c>
      <c r="N2153">
        <v>7</v>
      </c>
      <c r="O2153" t="s">
        <v>38640</v>
      </c>
      <c r="P2153" t="s">
        <v>38639</v>
      </c>
      <c r="Q2153" t="s">
        <v>38638</v>
      </c>
      <c r="R2153" s="7">
        <v>43739</v>
      </c>
      <c r="S2153" s="8">
        <f t="shared" si="264"/>
        <v>2019</v>
      </c>
      <c r="T2153" s="8">
        <v>2019</v>
      </c>
      <c r="U2153" s="8">
        <f t="shared" si="265"/>
        <v>3</v>
      </c>
      <c r="V2153" s="7">
        <v>43739</v>
      </c>
      <c r="W2153" t="s">
        <v>336</v>
      </c>
      <c r="X2153" s="2">
        <v>1.6519999999999999</v>
      </c>
      <c r="Y2153" s="6">
        <f t="shared" si="270"/>
        <v>4.409919649769093E-2</v>
      </c>
      <c r="AA2153" t="s">
        <v>335</v>
      </c>
      <c r="AB2153">
        <v>17337</v>
      </c>
      <c r="AC2153">
        <v>15582221</v>
      </c>
      <c r="AD2153" t="s">
        <v>1</v>
      </c>
      <c r="AE2153">
        <v>67</v>
      </c>
      <c r="AF2153">
        <v>10</v>
      </c>
      <c r="AG2153">
        <v>8742798</v>
      </c>
      <c r="AH2153" t="s">
        <v>38637</v>
      </c>
      <c r="AI2153" t="s">
        <v>38636</v>
      </c>
      <c r="AJ2153" t="s">
        <v>38635</v>
      </c>
      <c r="AK2153" t="s">
        <v>38634</v>
      </c>
      <c r="AL2153">
        <v>11</v>
      </c>
      <c r="AM2153" s="5">
        <f t="shared" si="266"/>
        <v>3.6666666666666665</v>
      </c>
      <c r="AN2153" s="4">
        <f t="shared" si="271"/>
        <v>5.5534519752618956E-3</v>
      </c>
      <c r="AO2153" s="3"/>
      <c r="AP2153">
        <v>0</v>
      </c>
      <c r="AQ2153" t="s">
        <v>151</v>
      </c>
      <c r="AR2153" t="s">
        <v>3272</v>
      </c>
      <c r="AS2153" t="s">
        <v>150</v>
      </c>
      <c r="AT2153" s="2" t="s">
        <v>14</v>
      </c>
      <c r="AU2153" s="1">
        <f t="shared" si="267"/>
        <v>3.2535473140962217</v>
      </c>
      <c r="AV2153" s="1">
        <f t="shared" si="268"/>
        <v>2.4826324236476411</v>
      </c>
      <c r="AW2153" s="1">
        <f t="shared" si="269"/>
        <v>1.7117175331990604</v>
      </c>
    </row>
    <row r="2154" spans="1:49" x14ac:dyDescent="0.2">
      <c r="A2154">
        <v>2152</v>
      </c>
      <c r="B2154" t="s">
        <v>38633</v>
      </c>
      <c r="C2154" t="s">
        <v>38632</v>
      </c>
      <c r="F2154" t="s">
        <v>38631</v>
      </c>
      <c r="G2154" t="s">
        <v>3</v>
      </c>
      <c r="H2154" t="s">
        <v>2</v>
      </c>
      <c r="I2154" t="s">
        <v>4663</v>
      </c>
      <c r="J2154" t="s">
        <v>4661</v>
      </c>
      <c r="K2154" t="s">
        <v>4660</v>
      </c>
      <c r="L2154" t="s">
        <v>1721</v>
      </c>
      <c r="M2154" t="s">
        <v>29</v>
      </c>
      <c r="N2154">
        <v>4</v>
      </c>
      <c r="O2154" t="s">
        <v>38630</v>
      </c>
      <c r="P2154" t="s">
        <v>38629</v>
      </c>
      <c r="Q2154" t="s">
        <v>38628</v>
      </c>
      <c r="R2154" s="7">
        <v>43739</v>
      </c>
      <c r="S2154" s="8">
        <f t="shared" si="264"/>
        <v>2019</v>
      </c>
      <c r="T2154" s="8">
        <v>2019</v>
      </c>
      <c r="U2154" s="8">
        <f t="shared" si="265"/>
        <v>3</v>
      </c>
      <c r="V2154" s="7">
        <v>43739</v>
      </c>
      <c r="W2154" t="s">
        <v>336</v>
      </c>
      <c r="X2154" s="2">
        <v>1.6519999999999999</v>
      </c>
      <c r="Y2154" s="6">
        <f t="shared" si="270"/>
        <v>4.409919649769093E-2</v>
      </c>
      <c r="AA2154" t="s">
        <v>335</v>
      </c>
      <c r="AB2154">
        <v>17337</v>
      </c>
      <c r="AC2154">
        <v>15582221</v>
      </c>
      <c r="AD2154" t="s">
        <v>1</v>
      </c>
      <c r="AE2154">
        <v>67</v>
      </c>
      <c r="AF2154">
        <v>10</v>
      </c>
      <c r="AG2154">
        <v>8732691</v>
      </c>
      <c r="AH2154" t="s">
        <v>38627</v>
      </c>
      <c r="AI2154" t="s">
        <v>38626</v>
      </c>
      <c r="AJ2154" t="s">
        <v>38625</v>
      </c>
      <c r="AK2154" t="s">
        <v>38624</v>
      </c>
      <c r="AL2154">
        <v>4</v>
      </c>
      <c r="AM2154" s="5">
        <f t="shared" si="266"/>
        <v>1.3333333333333333</v>
      </c>
      <c r="AN2154" s="4">
        <f t="shared" si="271"/>
        <v>2.0194370819134164E-3</v>
      </c>
      <c r="AO2154" s="3"/>
      <c r="AP2154">
        <v>0</v>
      </c>
      <c r="AQ2154" t="s">
        <v>16</v>
      </c>
      <c r="AR2154">
        <v>61271027</v>
      </c>
      <c r="AS2154" t="s">
        <v>15</v>
      </c>
      <c r="AT2154" s="2" t="s">
        <v>14</v>
      </c>
      <c r="AU2154" s="1">
        <f t="shared" si="267"/>
        <v>3.1475268672957677</v>
      </c>
      <c r="AV2154" s="1">
        <f t="shared" si="268"/>
        <v>2.3059316789802176</v>
      </c>
      <c r="AW2154" s="1">
        <f t="shared" si="269"/>
        <v>1.464336490664667</v>
      </c>
    </row>
    <row r="2155" spans="1:49" x14ac:dyDescent="0.2">
      <c r="A2155">
        <v>2153</v>
      </c>
      <c r="B2155" t="s">
        <v>38623</v>
      </c>
      <c r="C2155" t="s">
        <v>38622</v>
      </c>
      <c r="F2155" t="s">
        <v>38621</v>
      </c>
      <c r="G2155" t="s">
        <v>3</v>
      </c>
      <c r="H2155" t="s">
        <v>2</v>
      </c>
      <c r="I2155" t="s">
        <v>38620</v>
      </c>
      <c r="J2155" t="s">
        <v>38619</v>
      </c>
      <c r="K2155" t="s">
        <v>38618</v>
      </c>
      <c r="L2155" t="s">
        <v>38617</v>
      </c>
      <c r="M2155" t="s">
        <v>44</v>
      </c>
      <c r="N2155">
        <v>6</v>
      </c>
      <c r="O2155" t="s">
        <v>38616</v>
      </c>
      <c r="P2155" t="s">
        <v>38615</v>
      </c>
      <c r="Q2155" t="s">
        <v>38614</v>
      </c>
      <c r="R2155" s="7">
        <v>43739</v>
      </c>
      <c r="S2155" s="8">
        <f t="shared" si="264"/>
        <v>2019</v>
      </c>
      <c r="T2155" s="8">
        <v>2019</v>
      </c>
      <c r="U2155" s="8">
        <f t="shared" si="265"/>
        <v>3</v>
      </c>
      <c r="V2155" s="7">
        <v>43739</v>
      </c>
      <c r="W2155" t="s">
        <v>18148</v>
      </c>
      <c r="X2155" s="2">
        <v>0.58699999999999997</v>
      </c>
      <c r="Y2155" s="6">
        <f t="shared" si="270"/>
        <v>1.5669629748271536E-2</v>
      </c>
      <c r="AA2155">
        <v>2755947</v>
      </c>
      <c r="AB2155">
        <v>17720</v>
      </c>
      <c r="AC2155">
        <v>15488675</v>
      </c>
      <c r="AD2155" t="s">
        <v>1</v>
      </c>
      <c r="AE2155">
        <v>39</v>
      </c>
      <c r="AF2155">
        <v>5</v>
      </c>
      <c r="AH2155" t="s">
        <v>38613</v>
      </c>
      <c r="AI2155" t="s">
        <v>38612</v>
      </c>
      <c r="AK2155" t="s">
        <v>38611</v>
      </c>
      <c r="AL2155">
        <v>4</v>
      </c>
      <c r="AM2155" s="5">
        <f t="shared" si="266"/>
        <v>1.3333333333333333</v>
      </c>
      <c r="AN2155" s="4">
        <f t="shared" si="271"/>
        <v>2.0194370819134164E-3</v>
      </c>
      <c r="AO2155" s="3"/>
      <c r="AP2155">
        <v>1</v>
      </c>
      <c r="AQ2155" t="s">
        <v>291</v>
      </c>
      <c r="AR2155" t="s">
        <v>38610</v>
      </c>
      <c r="AS2155" t="s">
        <v>290</v>
      </c>
      <c r="AT2155" s="2" t="s">
        <v>14</v>
      </c>
      <c r="AU2155" s="1">
        <f t="shared" si="267"/>
        <v>1.1574571948364099</v>
      </c>
      <c r="AV2155" s="1">
        <f t="shared" si="268"/>
        <v>0.88445334150924759</v>
      </c>
      <c r="AW2155" s="1">
        <f t="shared" si="269"/>
        <v>0.61144948818208522</v>
      </c>
    </row>
    <row r="2156" spans="1:49" x14ac:dyDescent="0.2">
      <c r="A2156">
        <v>2154</v>
      </c>
      <c r="B2156" t="s">
        <v>38609</v>
      </c>
      <c r="C2156" t="s">
        <v>38608</v>
      </c>
      <c r="F2156" t="s">
        <v>38607</v>
      </c>
      <c r="G2156" t="s">
        <v>3</v>
      </c>
      <c r="H2156" t="s">
        <v>2</v>
      </c>
      <c r="I2156" t="s">
        <v>38606</v>
      </c>
      <c r="J2156" t="s">
        <v>38605</v>
      </c>
      <c r="K2156" t="s">
        <v>38604</v>
      </c>
      <c r="L2156" t="s">
        <v>38603</v>
      </c>
      <c r="M2156" t="s">
        <v>44</v>
      </c>
      <c r="N2156">
        <v>11</v>
      </c>
      <c r="O2156" t="s">
        <v>38602</v>
      </c>
      <c r="P2156" t="s">
        <v>38601</v>
      </c>
      <c r="Q2156" t="s">
        <v>38600</v>
      </c>
      <c r="R2156" s="7">
        <v>43739</v>
      </c>
      <c r="S2156" s="8">
        <f t="shared" si="264"/>
        <v>2019</v>
      </c>
      <c r="T2156" s="8">
        <v>2019</v>
      </c>
      <c r="U2156" s="8">
        <f t="shared" si="265"/>
        <v>3</v>
      </c>
      <c r="V2156" s="7">
        <v>43739</v>
      </c>
      <c r="W2156" t="s">
        <v>1226</v>
      </c>
      <c r="X2156" s="2">
        <v>9.5690000000000008</v>
      </c>
      <c r="Y2156" s="6">
        <f t="shared" si="270"/>
        <v>0.2554389898828115</v>
      </c>
      <c r="AB2156">
        <v>21100884663</v>
      </c>
      <c r="AC2156">
        <v>25201131</v>
      </c>
      <c r="AD2156" t="s">
        <v>1</v>
      </c>
      <c r="AE2156">
        <v>2</v>
      </c>
      <c r="AF2156">
        <v>10</v>
      </c>
      <c r="AH2156" t="s">
        <v>38599</v>
      </c>
      <c r="AI2156" t="s">
        <v>38598</v>
      </c>
      <c r="AK2156" t="s">
        <v>38597</v>
      </c>
      <c r="AL2156">
        <v>43</v>
      </c>
      <c r="AM2156" s="5">
        <f t="shared" si="266"/>
        <v>14.333333333333334</v>
      </c>
      <c r="AN2156" s="4">
        <f t="shared" si="271"/>
        <v>2.1708948630569231E-2</v>
      </c>
      <c r="AO2156" s="3"/>
      <c r="AP2156">
        <v>0</v>
      </c>
      <c r="AQ2156" t="s">
        <v>52</v>
      </c>
      <c r="AR2156" t="s">
        <v>38596</v>
      </c>
      <c r="AS2156" t="s">
        <v>51</v>
      </c>
      <c r="AT2156" s="2">
        <v>33.686</v>
      </c>
      <c r="AU2156" s="1">
        <f t="shared" si="267"/>
        <v>18.531997750713881</v>
      </c>
      <c r="AV2156" s="1">
        <f t="shared" si="268"/>
        <v>13.857396925669036</v>
      </c>
      <c r="AW2156" s="1">
        <f t="shared" si="269"/>
        <v>9.1827961006241896</v>
      </c>
    </row>
    <row r="2157" spans="1:49" x14ac:dyDescent="0.2">
      <c r="A2157">
        <v>2155</v>
      </c>
      <c r="B2157" t="s">
        <v>38595</v>
      </c>
      <c r="C2157" t="s">
        <v>38594</v>
      </c>
      <c r="F2157" t="s">
        <v>38593</v>
      </c>
      <c r="G2157" t="s">
        <v>3</v>
      </c>
      <c r="H2157" t="s">
        <v>2</v>
      </c>
      <c r="I2157" t="s">
        <v>38592</v>
      </c>
      <c r="J2157">
        <v>60024592</v>
      </c>
      <c r="K2157" t="s">
        <v>38591</v>
      </c>
      <c r="L2157" t="s">
        <v>19888</v>
      </c>
      <c r="M2157" t="s">
        <v>45</v>
      </c>
      <c r="N2157">
        <v>1</v>
      </c>
      <c r="O2157" t="s">
        <v>38590</v>
      </c>
      <c r="P2157">
        <v>7401502321</v>
      </c>
      <c r="Q2157">
        <v>60024592</v>
      </c>
      <c r="R2157" s="7">
        <v>43739</v>
      </c>
      <c r="S2157" s="8">
        <f t="shared" si="264"/>
        <v>2019</v>
      </c>
      <c r="T2157" s="8">
        <v>2019</v>
      </c>
      <c r="U2157" s="8">
        <f t="shared" si="265"/>
        <v>3</v>
      </c>
      <c r="V2157" s="7">
        <v>43739</v>
      </c>
      <c r="W2157" t="s">
        <v>4245</v>
      </c>
      <c r="X2157" s="2">
        <v>0.39600000000000002</v>
      </c>
      <c r="Y2157" s="6">
        <f t="shared" si="270"/>
        <v>1.0570993833586931E-2</v>
      </c>
      <c r="AA2157">
        <v>8858985</v>
      </c>
      <c r="AB2157">
        <v>25993</v>
      </c>
      <c r="AC2157" t="s">
        <v>4244</v>
      </c>
      <c r="AD2157" t="s">
        <v>1</v>
      </c>
      <c r="AE2157">
        <v>34</v>
      </c>
      <c r="AF2157">
        <v>10</v>
      </c>
      <c r="AG2157">
        <v>8862969</v>
      </c>
      <c r="AH2157" t="s">
        <v>867</v>
      </c>
      <c r="AI2157" t="s">
        <v>38589</v>
      </c>
      <c r="AK2157" t="s">
        <v>38588</v>
      </c>
      <c r="AL2157">
        <v>6</v>
      </c>
      <c r="AM2157" s="5">
        <f t="shared" si="266"/>
        <v>2</v>
      </c>
      <c r="AN2157" s="4">
        <f t="shared" si="271"/>
        <v>3.0291556228701248E-3</v>
      </c>
      <c r="AO2157" s="3"/>
      <c r="AP2157">
        <v>0</v>
      </c>
      <c r="AQ2157" t="s">
        <v>2289</v>
      </c>
      <c r="AR2157" t="s">
        <v>2288</v>
      </c>
      <c r="AS2157" t="s">
        <v>27546</v>
      </c>
      <c r="AT2157" s="2" t="s">
        <v>14</v>
      </c>
      <c r="AU2157" s="1">
        <f t="shared" si="267"/>
        <v>0.8308442370371889</v>
      </c>
      <c r="AV2157" s="1">
        <f t="shared" si="268"/>
        <v>0.68000747282285279</v>
      </c>
      <c r="AW2157" s="1">
        <f t="shared" si="269"/>
        <v>0.52917070860851667</v>
      </c>
    </row>
    <row r="2158" spans="1:49" x14ac:dyDescent="0.2">
      <c r="A2158">
        <v>2156</v>
      </c>
      <c r="B2158" t="s">
        <v>38587</v>
      </c>
      <c r="C2158" t="s">
        <v>38586</v>
      </c>
      <c r="F2158" t="s">
        <v>38585</v>
      </c>
      <c r="G2158" t="s">
        <v>3</v>
      </c>
      <c r="H2158" t="s">
        <v>2</v>
      </c>
      <c r="I2158" t="s">
        <v>395</v>
      </c>
      <c r="J2158" t="s">
        <v>38584</v>
      </c>
      <c r="K2158" t="s">
        <v>38583</v>
      </c>
      <c r="L2158" t="s">
        <v>5068</v>
      </c>
      <c r="M2158" t="s">
        <v>29</v>
      </c>
      <c r="N2158">
        <v>4</v>
      </c>
      <c r="O2158" t="s">
        <v>38582</v>
      </c>
      <c r="P2158" t="s">
        <v>38581</v>
      </c>
      <c r="Q2158" t="s">
        <v>38580</v>
      </c>
      <c r="R2158" s="7">
        <v>43739</v>
      </c>
      <c r="S2158" s="8">
        <f t="shared" si="264"/>
        <v>2019</v>
      </c>
      <c r="T2158" s="8">
        <v>2019</v>
      </c>
      <c r="U2158" s="8">
        <f t="shared" si="265"/>
        <v>3</v>
      </c>
      <c r="V2158" s="7">
        <v>43739</v>
      </c>
      <c r="W2158" t="s">
        <v>336</v>
      </c>
      <c r="X2158" s="2">
        <v>1.6519999999999999</v>
      </c>
      <c r="Y2158" s="6">
        <f t="shared" si="270"/>
        <v>4.409919649769093E-2</v>
      </c>
      <c r="AA2158" t="s">
        <v>335</v>
      </c>
      <c r="AB2158">
        <v>17337</v>
      </c>
      <c r="AC2158">
        <v>15582221</v>
      </c>
      <c r="AD2158" t="s">
        <v>1</v>
      </c>
      <c r="AE2158">
        <v>67</v>
      </c>
      <c r="AF2158">
        <v>10</v>
      </c>
      <c r="AG2158">
        <v>8732687</v>
      </c>
      <c r="AH2158" t="s">
        <v>38579</v>
      </c>
      <c r="AI2158" t="s">
        <v>38578</v>
      </c>
      <c r="AJ2158" t="s">
        <v>38577</v>
      </c>
      <c r="AK2158" t="s">
        <v>38576</v>
      </c>
      <c r="AL2158">
        <v>2</v>
      </c>
      <c r="AM2158" s="5">
        <f t="shared" si="266"/>
        <v>0.66666666666666663</v>
      </c>
      <c r="AN2158" s="4">
        <f t="shared" si="271"/>
        <v>1.0097185409567082E-3</v>
      </c>
      <c r="AO2158" s="3"/>
      <c r="AP2158">
        <v>0</v>
      </c>
      <c r="AQ2158" t="s">
        <v>16</v>
      </c>
      <c r="AR2158">
        <v>61525104</v>
      </c>
      <c r="AS2158" t="s">
        <v>15</v>
      </c>
      <c r="AT2158" s="2" t="s">
        <v>14</v>
      </c>
      <c r="AU2158" s="1">
        <f t="shared" si="267"/>
        <v>3.1172353110670663</v>
      </c>
      <c r="AV2158" s="1">
        <f t="shared" si="268"/>
        <v>2.2554457519323821</v>
      </c>
      <c r="AW2158" s="1">
        <f t="shared" si="269"/>
        <v>1.3936561927976974</v>
      </c>
    </row>
    <row r="2159" spans="1:49" x14ac:dyDescent="0.2">
      <c r="A2159">
        <v>2157</v>
      </c>
      <c r="B2159" t="s">
        <v>38575</v>
      </c>
      <c r="C2159" t="s">
        <v>38574</v>
      </c>
      <c r="F2159" t="s">
        <v>38573</v>
      </c>
      <c r="G2159" t="s">
        <v>3</v>
      </c>
      <c r="H2159" t="s">
        <v>2</v>
      </c>
      <c r="I2159" t="s">
        <v>38572</v>
      </c>
      <c r="J2159" t="s">
        <v>38571</v>
      </c>
      <c r="K2159" t="s">
        <v>38570</v>
      </c>
      <c r="L2159" t="s">
        <v>2361</v>
      </c>
      <c r="M2159" t="s">
        <v>29</v>
      </c>
      <c r="N2159">
        <v>6</v>
      </c>
      <c r="O2159" t="s">
        <v>38569</v>
      </c>
      <c r="P2159" t="s">
        <v>38568</v>
      </c>
      <c r="Q2159" t="s">
        <v>38567</v>
      </c>
      <c r="R2159" s="7">
        <v>43739</v>
      </c>
      <c r="S2159" s="8">
        <f t="shared" si="264"/>
        <v>2019</v>
      </c>
      <c r="T2159" s="8">
        <v>2019</v>
      </c>
      <c r="U2159" s="8">
        <f t="shared" si="265"/>
        <v>3</v>
      </c>
      <c r="V2159" s="7">
        <v>43739</v>
      </c>
      <c r="W2159" t="s">
        <v>123</v>
      </c>
      <c r="X2159" s="2">
        <v>1.23</v>
      </c>
      <c r="Y2159" s="6">
        <f t="shared" si="270"/>
        <v>3.2834147513413951E-2</v>
      </c>
      <c r="AA2159">
        <v>21622337</v>
      </c>
      <c r="AB2159">
        <v>21100203111</v>
      </c>
      <c r="AC2159">
        <v>21622345</v>
      </c>
      <c r="AD2159" t="s">
        <v>1</v>
      </c>
      <c r="AE2159">
        <v>8</v>
      </c>
      <c r="AF2159">
        <v>5</v>
      </c>
      <c r="AG2159">
        <v>8728139</v>
      </c>
      <c r="AH2159" t="s">
        <v>38566</v>
      </c>
      <c r="AI2159" t="s">
        <v>38565</v>
      </c>
      <c r="AJ2159" t="s">
        <v>38564</v>
      </c>
      <c r="AK2159" t="s">
        <v>38563</v>
      </c>
      <c r="AL2159">
        <v>4</v>
      </c>
      <c r="AM2159" s="5">
        <f t="shared" si="266"/>
        <v>1.3333333333333333</v>
      </c>
      <c r="AN2159" s="4">
        <f t="shared" si="271"/>
        <v>2.0194370819134164E-3</v>
      </c>
      <c r="AO2159" s="3"/>
      <c r="AP2159">
        <v>0</v>
      </c>
      <c r="AQ2159" t="s">
        <v>16</v>
      </c>
      <c r="AR2159">
        <v>61571412</v>
      </c>
      <c r="AS2159" t="s">
        <v>15</v>
      </c>
      <c r="AT2159" s="2">
        <v>4.3479999999999999</v>
      </c>
      <c r="AU2159" s="1">
        <f t="shared" si="267"/>
        <v>2.358973438396379</v>
      </c>
      <c r="AV2159" s="1">
        <f t="shared" si="268"/>
        <v>1.7426792297663685</v>
      </c>
      <c r="AW2159" s="1">
        <f t="shared" si="269"/>
        <v>1.1263850211363577</v>
      </c>
    </row>
    <row r="2160" spans="1:49" x14ac:dyDescent="0.2">
      <c r="A2160">
        <v>2158</v>
      </c>
      <c r="B2160" t="s">
        <v>38562</v>
      </c>
      <c r="C2160" t="s">
        <v>38561</v>
      </c>
      <c r="F2160" t="s">
        <v>38560</v>
      </c>
      <c r="G2160" t="s">
        <v>3</v>
      </c>
      <c r="H2160" t="s">
        <v>2</v>
      </c>
      <c r="I2160" t="s">
        <v>38559</v>
      </c>
      <c r="J2160" t="s">
        <v>38558</v>
      </c>
      <c r="K2160" t="s">
        <v>38557</v>
      </c>
      <c r="L2160" t="s">
        <v>38556</v>
      </c>
      <c r="M2160" t="s">
        <v>38555</v>
      </c>
      <c r="N2160">
        <v>4</v>
      </c>
      <c r="O2160" t="s">
        <v>38554</v>
      </c>
      <c r="P2160" t="s">
        <v>38553</v>
      </c>
      <c r="Q2160" t="s">
        <v>38552</v>
      </c>
      <c r="R2160" s="7">
        <v>43739</v>
      </c>
      <c r="S2160" s="8">
        <f t="shared" si="264"/>
        <v>2019</v>
      </c>
      <c r="T2160" s="8">
        <v>2019</v>
      </c>
      <c r="U2160" s="8">
        <f t="shared" si="265"/>
        <v>3</v>
      </c>
      <c r="V2160" s="7">
        <v>43739</v>
      </c>
      <c r="W2160" t="s">
        <v>2463</v>
      </c>
      <c r="X2160" s="2">
        <v>0.34399999999999997</v>
      </c>
      <c r="Y2160" s="6">
        <f t="shared" si="270"/>
        <v>9.1828835322068283E-3</v>
      </c>
      <c r="AA2160">
        <v>10745351</v>
      </c>
      <c r="AB2160">
        <v>17964</v>
      </c>
      <c r="AC2160">
        <v>10991131</v>
      </c>
      <c r="AD2160" t="s">
        <v>1</v>
      </c>
      <c r="AE2160">
        <v>32</v>
      </c>
      <c r="AF2160">
        <v>15</v>
      </c>
      <c r="AG2160" t="s">
        <v>38551</v>
      </c>
      <c r="AI2160" t="s">
        <v>38550</v>
      </c>
      <c r="AJ2160" t="s">
        <v>38549</v>
      </c>
      <c r="AK2160" t="s">
        <v>38548</v>
      </c>
      <c r="AL2160">
        <v>1</v>
      </c>
      <c r="AM2160" s="5">
        <f t="shared" si="266"/>
        <v>0.33333333333333331</v>
      </c>
      <c r="AN2160" s="4">
        <f t="shared" si="271"/>
        <v>5.048592704783541E-4</v>
      </c>
      <c r="AO2160" s="3"/>
      <c r="AP2160">
        <v>0</v>
      </c>
      <c r="AQ2160" t="s">
        <v>37</v>
      </c>
      <c r="AR2160" t="s">
        <v>38547</v>
      </c>
      <c r="AS2160" t="s">
        <v>36</v>
      </c>
      <c r="AT2160" s="2" t="s">
        <v>14</v>
      </c>
      <c r="AU2160" s="1">
        <f t="shared" si="267"/>
        <v>0.65794762536882856</v>
      </c>
      <c r="AV2160" s="1">
        <f t="shared" si="268"/>
        <v>0.48438714013425915</v>
      </c>
      <c r="AW2160" s="1">
        <f t="shared" si="269"/>
        <v>0.31082665489968964</v>
      </c>
    </row>
    <row r="2161" spans="1:49" x14ac:dyDescent="0.2">
      <c r="A2161">
        <v>2159</v>
      </c>
      <c r="B2161" t="s">
        <v>38546</v>
      </c>
      <c r="C2161" t="s">
        <v>38545</v>
      </c>
      <c r="F2161" t="s">
        <v>38544</v>
      </c>
      <c r="G2161" t="s">
        <v>3</v>
      </c>
      <c r="H2161" t="s">
        <v>2</v>
      </c>
      <c r="I2161" t="s">
        <v>381</v>
      </c>
      <c r="J2161" t="s">
        <v>38543</v>
      </c>
      <c r="K2161" t="s">
        <v>38542</v>
      </c>
      <c r="L2161" t="s">
        <v>38541</v>
      </c>
      <c r="M2161" t="s">
        <v>999</v>
      </c>
      <c r="N2161">
        <v>7</v>
      </c>
      <c r="O2161" t="s">
        <v>38540</v>
      </c>
      <c r="P2161" t="s">
        <v>38539</v>
      </c>
      <c r="Q2161" t="s">
        <v>38538</v>
      </c>
      <c r="R2161" s="7">
        <v>43739</v>
      </c>
      <c r="S2161" s="8">
        <f t="shared" si="264"/>
        <v>2019</v>
      </c>
      <c r="T2161" s="8">
        <v>2019</v>
      </c>
      <c r="U2161" s="8">
        <f t="shared" si="265"/>
        <v>3</v>
      </c>
      <c r="V2161" s="7">
        <v>43739</v>
      </c>
      <c r="W2161" t="s">
        <v>38537</v>
      </c>
      <c r="X2161" s="2">
        <v>0.63800000000000001</v>
      </c>
      <c r="Y2161" s="6">
        <f t="shared" si="270"/>
        <v>1.7031045620778944E-2</v>
      </c>
      <c r="AB2161">
        <v>21100817528</v>
      </c>
      <c r="AC2161">
        <v>20500505</v>
      </c>
      <c r="AD2161" t="s">
        <v>1</v>
      </c>
      <c r="AE2161">
        <v>7</v>
      </c>
      <c r="AF2161">
        <v>5</v>
      </c>
      <c r="AH2161" t="s">
        <v>38536</v>
      </c>
      <c r="AI2161" t="s">
        <v>38535</v>
      </c>
      <c r="AJ2161" t="s">
        <v>38534</v>
      </c>
      <c r="AK2161" t="s">
        <v>38533</v>
      </c>
      <c r="AL2161">
        <v>1</v>
      </c>
      <c r="AM2161" s="5">
        <f t="shared" si="266"/>
        <v>0.33333333333333331</v>
      </c>
      <c r="AN2161" s="4">
        <f t="shared" si="271"/>
        <v>5.048592704783541E-4</v>
      </c>
      <c r="AO2161" s="3"/>
      <c r="AP2161">
        <v>1</v>
      </c>
      <c r="AQ2161" t="s">
        <v>38532</v>
      </c>
      <c r="AR2161" t="s">
        <v>38531</v>
      </c>
      <c r="AS2161" t="s">
        <v>38530</v>
      </c>
      <c r="AT2161" s="2" t="s">
        <v>14</v>
      </c>
      <c r="AU2161" s="1">
        <f t="shared" si="267"/>
        <v>1.2073189715688766</v>
      </c>
      <c r="AV2161" s="1">
        <f t="shared" si="268"/>
        <v>0.87679524456286495</v>
      </c>
      <c r="AW2161" s="1">
        <f t="shared" si="269"/>
        <v>0.54627151755685299</v>
      </c>
    </row>
    <row r="2162" spans="1:49" x14ac:dyDescent="0.2">
      <c r="A2162">
        <v>2160</v>
      </c>
      <c r="B2162" t="s">
        <v>38529</v>
      </c>
      <c r="C2162" t="s">
        <v>38528</v>
      </c>
      <c r="F2162" t="s">
        <v>38527</v>
      </c>
      <c r="G2162" t="s">
        <v>3</v>
      </c>
      <c r="H2162" t="s">
        <v>2</v>
      </c>
      <c r="I2162" t="s">
        <v>554</v>
      </c>
      <c r="J2162">
        <v>60025278</v>
      </c>
      <c r="K2162" t="s">
        <v>394</v>
      </c>
      <c r="L2162" t="s">
        <v>59</v>
      </c>
      <c r="M2162" t="s">
        <v>58</v>
      </c>
      <c r="N2162">
        <v>3</v>
      </c>
      <c r="O2162" t="s">
        <v>38526</v>
      </c>
      <c r="P2162" t="s">
        <v>10786</v>
      </c>
      <c r="Q2162" t="s">
        <v>1908</v>
      </c>
      <c r="R2162" s="7">
        <v>43739</v>
      </c>
      <c r="S2162" s="8">
        <f t="shared" si="264"/>
        <v>2019</v>
      </c>
      <c r="T2162" s="8">
        <v>2019</v>
      </c>
      <c r="U2162" s="8">
        <f t="shared" si="265"/>
        <v>3</v>
      </c>
      <c r="V2162" s="7">
        <v>43739</v>
      </c>
      <c r="W2162" t="s">
        <v>975</v>
      </c>
      <c r="X2162" s="2">
        <v>0.48899999999999999</v>
      </c>
      <c r="Y2162" s="6">
        <f t="shared" si="270"/>
        <v>1.3053575718747497E-2</v>
      </c>
      <c r="AA2162">
        <v>17518784</v>
      </c>
      <c r="AB2162">
        <v>5700165202</v>
      </c>
      <c r="AD2162" t="s">
        <v>1</v>
      </c>
      <c r="AE2162">
        <v>13</v>
      </c>
      <c r="AF2162">
        <v>10</v>
      </c>
      <c r="AH2162" t="s">
        <v>38525</v>
      </c>
      <c r="AI2162" t="s">
        <v>38524</v>
      </c>
      <c r="AK2162" t="s">
        <v>38523</v>
      </c>
      <c r="AL2162">
        <v>2</v>
      </c>
      <c r="AM2162" s="5">
        <f t="shared" si="266"/>
        <v>0.66666666666666663</v>
      </c>
      <c r="AN2162" s="4">
        <f t="shared" si="271"/>
        <v>1.0097185409567082E-3</v>
      </c>
      <c r="AO2162" s="3"/>
      <c r="AP2162">
        <v>1</v>
      </c>
      <c r="AQ2162" t="s">
        <v>16</v>
      </c>
      <c r="AR2162" t="s">
        <v>38522</v>
      </c>
      <c r="AS2162" t="s">
        <v>15</v>
      </c>
      <c r="AT2162" s="2" t="s">
        <v>14</v>
      </c>
      <c r="AU2162" s="1">
        <f t="shared" si="267"/>
        <v>0.9440418565410259</v>
      </c>
      <c r="AV2162" s="1">
        <f t="shared" si="268"/>
        <v>0.70316471298521022</v>
      </c>
      <c r="AW2162" s="1">
        <f t="shared" si="269"/>
        <v>0.46228756942939447</v>
      </c>
    </row>
    <row r="2163" spans="1:49" x14ac:dyDescent="0.2">
      <c r="A2163">
        <v>2161</v>
      </c>
      <c r="B2163" t="s">
        <v>38521</v>
      </c>
      <c r="C2163" t="s">
        <v>38520</v>
      </c>
      <c r="F2163" t="s">
        <v>38519</v>
      </c>
      <c r="G2163" t="s">
        <v>3</v>
      </c>
      <c r="H2163" t="s">
        <v>2</v>
      </c>
      <c r="I2163" t="s">
        <v>38518</v>
      </c>
      <c r="J2163" t="s">
        <v>38517</v>
      </c>
      <c r="K2163" t="s">
        <v>38516</v>
      </c>
      <c r="L2163" t="s">
        <v>38515</v>
      </c>
      <c r="M2163" t="s">
        <v>4990</v>
      </c>
      <c r="N2163">
        <v>3</v>
      </c>
      <c r="O2163" t="s">
        <v>38514</v>
      </c>
      <c r="P2163" t="s">
        <v>38513</v>
      </c>
      <c r="Q2163" t="s">
        <v>38512</v>
      </c>
      <c r="R2163" s="7">
        <v>43739</v>
      </c>
      <c r="S2163" s="8">
        <f t="shared" si="264"/>
        <v>2019</v>
      </c>
      <c r="T2163" s="8">
        <v>2019</v>
      </c>
      <c r="U2163" s="8">
        <f t="shared" si="265"/>
        <v>3</v>
      </c>
      <c r="V2163" s="7">
        <v>43739</v>
      </c>
      <c r="W2163" t="s">
        <v>339</v>
      </c>
      <c r="X2163" s="2">
        <v>0.92900000000000005</v>
      </c>
      <c r="Y2163" s="6">
        <f t="shared" si="270"/>
        <v>2.4799124422732979E-2</v>
      </c>
      <c r="AA2163">
        <v>10897798</v>
      </c>
      <c r="AB2163">
        <v>18896</v>
      </c>
      <c r="AC2163">
        <v>15582558</v>
      </c>
      <c r="AD2163" t="s">
        <v>1</v>
      </c>
      <c r="AE2163">
        <v>23</v>
      </c>
      <c r="AF2163">
        <v>10</v>
      </c>
      <c r="AG2163">
        <v>8756296</v>
      </c>
      <c r="AH2163" t="s">
        <v>38511</v>
      </c>
      <c r="AI2163" t="s">
        <v>38510</v>
      </c>
      <c r="AJ2163" t="s">
        <v>38509</v>
      </c>
      <c r="AK2163" t="s">
        <v>38508</v>
      </c>
      <c r="AL2163">
        <v>17</v>
      </c>
      <c r="AM2163" s="5">
        <f t="shared" si="266"/>
        <v>5.666666666666667</v>
      </c>
      <c r="AN2163" s="4">
        <f t="shared" si="271"/>
        <v>8.5826075981320204E-3</v>
      </c>
      <c r="AO2163" s="3"/>
      <c r="AP2163">
        <v>0</v>
      </c>
      <c r="AQ2163" t="s">
        <v>52</v>
      </c>
      <c r="AR2163">
        <v>1836802</v>
      </c>
      <c r="AS2163" t="s">
        <v>51</v>
      </c>
      <c r="AT2163" s="2">
        <v>3.4359999999999999</v>
      </c>
      <c r="AU2163" s="1">
        <f t="shared" si="267"/>
        <v>1.9934169375352688</v>
      </c>
      <c r="AV2163" s="1">
        <f t="shared" si="268"/>
        <v>1.6690866010432501</v>
      </c>
      <c r="AW2163" s="1">
        <f t="shared" si="269"/>
        <v>1.3447562645512305</v>
      </c>
    </row>
    <row r="2164" spans="1:49" x14ac:dyDescent="0.2">
      <c r="A2164">
        <v>2162</v>
      </c>
      <c r="B2164" t="s">
        <v>38507</v>
      </c>
      <c r="C2164" t="s">
        <v>38506</v>
      </c>
      <c r="F2164" t="s">
        <v>38505</v>
      </c>
      <c r="G2164" t="s">
        <v>3</v>
      </c>
      <c r="H2164" t="s">
        <v>2</v>
      </c>
      <c r="I2164" t="s">
        <v>1159</v>
      </c>
      <c r="J2164">
        <v>60071354</v>
      </c>
      <c r="K2164" t="s">
        <v>2484</v>
      </c>
      <c r="L2164" t="s">
        <v>2483</v>
      </c>
      <c r="M2164" t="s">
        <v>402</v>
      </c>
      <c r="N2164">
        <v>3</v>
      </c>
      <c r="O2164" t="s">
        <v>38504</v>
      </c>
      <c r="P2164" t="s">
        <v>38503</v>
      </c>
      <c r="Q2164" t="s">
        <v>3183</v>
      </c>
      <c r="R2164" s="7">
        <v>43739</v>
      </c>
      <c r="S2164" s="8">
        <f t="shared" si="264"/>
        <v>2019</v>
      </c>
      <c r="T2164" s="8">
        <v>2019</v>
      </c>
      <c r="U2164" s="8">
        <f t="shared" si="265"/>
        <v>3</v>
      </c>
      <c r="V2164" s="7">
        <v>43739</v>
      </c>
      <c r="W2164" t="s">
        <v>2409</v>
      </c>
      <c r="X2164" s="2">
        <v>0.25800000000000001</v>
      </c>
      <c r="Y2164" s="6">
        <f t="shared" si="270"/>
        <v>6.8871626491551216E-3</v>
      </c>
      <c r="AA2164">
        <v>16936930</v>
      </c>
      <c r="AB2164">
        <v>21100256101</v>
      </c>
      <c r="AC2164">
        <v>23029293</v>
      </c>
      <c r="AD2164" t="s">
        <v>1</v>
      </c>
      <c r="AE2164">
        <v>17</v>
      </c>
      <c r="AF2164">
        <v>5</v>
      </c>
      <c r="AH2164" t="s">
        <v>38502</v>
      </c>
      <c r="AI2164" t="s">
        <v>38501</v>
      </c>
      <c r="AJ2164" t="s">
        <v>38500</v>
      </c>
      <c r="AK2164" t="s">
        <v>38499</v>
      </c>
      <c r="AL2164">
        <v>8</v>
      </c>
      <c r="AM2164" s="5">
        <f t="shared" si="266"/>
        <v>2.6666666666666665</v>
      </c>
      <c r="AN2164" s="4">
        <f t="shared" si="271"/>
        <v>4.0388741638268328E-3</v>
      </c>
      <c r="AO2164" s="3"/>
      <c r="AP2164">
        <v>0</v>
      </c>
      <c r="AR2164" t="s">
        <v>5578</v>
      </c>
      <c r="AT2164" s="2" t="s">
        <v>14</v>
      </c>
      <c r="AU2164" s="1">
        <f t="shared" si="267"/>
        <v>0.60326761035566345</v>
      </c>
      <c r="AV2164" s="1">
        <f t="shared" si="268"/>
        <v>0.5463018406490977</v>
      </c>
      <c r="AW2164" s="1">
        <f t="shared" si="269"/>
        <v>0.4893360709425319</v>
      </c>
    </row>
    <row r="2165" spans="1:49" x14ac:dyDescent="0.2">
      <c r="A2165">
        <v>2163</v>
      </c>
      <c r="B2165" t="s">
        <v>38498</v>
      </c>
      <c r="C2165" t="s">
        <v>38497</v>
      </c>
      <c r="F2165" t="s">
        <v>38496</v>
      </c>
      <c r="G2165" t="s">
        <v>3</v>
      </c>
      <c r="H2165" t="s">
        <v>2</v>
      </c>
      <c r="I2165" t="s">
        <v>937</v>
      </c>
      <c r="J2165" t="s">
        <v>38495</v>
      </c>
      <c r="K2165" t="s">
        <v>38494</v>
      </c>
      <c r="L2165" t="s">
        <v>38493</v>
      </c>
      <c r="M2165" t="s">
        <v>38492</v>
      </c>
      <c r="N2165">
        <v>4</v>
      </c>
      <c r="O2165" t="s">
        <v>38491</v>
      </c>
      <c r="P2165" t="s">
        <v>38490</v>
      </c>
      <c r="Q2165" t="s">
        <v>38489</v>
      </c>
      <c r="R2165" s="7">
        <v>43739</v>
      </c>
      <c r="S2165" s="8">
        <f t="shared" si="264"/>
        <v>2019</v>
      </c>
      <c r="T2165" s="8">
        <v>2019</v>
      </c>
      <c r="U2165" s="8">
        <f t="shared" si="265"/>
        <v>3</v>
      </c>
      <c r="V2165" s="7">
        <v>43739</v>
      </c>
      <c r="W2165" t="s">
        <v>1719</v>
      </c>
      <c r="X2165" s="2">
        <v>0.67600000000000005</v>
      </c>
      <c r="Y2165" s="6">
        <f t="shared" si="270"/>
        <v>1.8045433917941327E-2</v>
      </c>
      <c r="AB2165">
        <v>21100219934</v>
      </c>
      <c r="AC2165">
        <v>19994907</v>
      </c>
      <c r="AD2165" t="s">
        <v>1</v>
      </c>
      <c r="AE2165">
        <v>10</v>
      </c>
      <c r="AF2165">
        <v>10</v>
      </c>
      <c r="AG2165">
        <v>890</v>
      </c>
      <c r="AI2165" t="s">
        <v>38488</v>
      </c>
      <c r="AJ2165" t="s">
        <v>38487</v>
      </c>
      <c r="AK2165" t="s">
        <v>38486</v>
      </c>
      <c r="AL2165">
        <v>5</v>
      </c>
      <c r="AM2165" s="5">
        <f t="shared" si="266"/>
        <v>1.6666666666666667</v>
      </c>
      <c r="AN2165" s="4">
        <f t="shared" si="271"/>
        <v>2.5242963523917708E-3</v>
      </c>
      <c r="AO2165" s="3"/>
      <c r="AP2165">
        <v>1</v>
      </c>
      <c r="AQ2165" t="s">
        <v>37</v>
      </c>
      <c r="AR2165">
        <v>201706150069</v>
      </c>
      <c r="AS2165" t="s">
        <v>36</v>
      </c>
      <c r="AT2165" s="2">
        <v>2.633</v>
      </c>
      <c r="AU2165" s="1">
        <f t="shared" si="267"/>
        <v>1.3389092648276459</v>
      </c>
      <c r="AV2165" s="1">
        <f t="shared" si="268"/>
        <v>1.028486513516655</v>
      </c>
      <c r="AW2165" s="1">
        <f t="shared" si="269"/>
        <v>0.7180637622056637</v>
      </c>
    </row>
    <row r="2166" spans="1:49" x14ac:dyDescent="0.2">
      <c r="A2166">
        <v>2164</v>
      </c>
      <c r="B2166" t="s">
        <v>38485</v>
      </c>
      <c r="C2166" t="s">
        <v>38484</v>
      </c>
      <c r="F2166" t="s">
        <v>38483</v>
      </c>
      <c r="G2166" t="s">
        <v>3</v>
      </c>
      <c r="H2166" t="s">
        <v>2</v>
      </c>
      <c r="I2166" t="s">
        <v>754</v>
      </c>
      <c r="J2166">
        <v>60017776</v>
      </c>
      <c r="K2166" t="s">
        <v>1422</v>
      </c>
      <c r="L2166" t="s">
        <v>773</v>
      </c>
      <c r="M2166" t="s">
        <v>85</v>
      </c>
      <c r="N2166">
        <v>1</v>
      </c>
      <c r="O2166" t="s">
        <v>1835</v>
      </c>
      <c r="P2166">
        <v>34872607400</v>
      </c>
      <c r="Q2166">
        <v>60017776</v>
      </c>
      <c r="R2166" s="7">
        <v>43739</v>
      </c>
      <c r="S2166" s="8">
        <f t="shared" si="264"/>
        <v>2019</v>
      </c>
      <c r="T2166" s="8">
        <v>2019</v>
      </c>
      <c r="U2166" s="8">
        <f t="shared" si="265"/>
        <v>3</v>
      </c>
      <c r="V2166" s="7">
        <v>43739</v>
      </c>
      <c r="W2166" t="s">
        <v>975</v>
      </c>
      <c r="X2166" s="2">
        <v>0.48899999999999999</v>
      </c>
      <c r="Y2166" s="6">
        <f t="shared" si="270"/>
        <v>1.3053575718747497E-2</v>
      </c>
      <c r="AA2166">
        <v>17518784</v>
      </c>
      <c r="AB2166">
        <v>5700165202</v>
      </c>
      <c r="AD2166" t="s">
        <v>1</v>
      </c>
      <c r="AE2166">
        <v>13</v>
      </c>
      <c r="AF2166">
        <v>10</v>
      </c>
      <c r="AH2166" t="s">
        <v>38482</v>
      </c>
      <c r="AI2166" t="s">
        <v>38481</v>
      </c>
      <c r="AK2166" t="s">
        <v>38480</v>
      </c>
      <c r="AL2166">
        <v>0</v>
      </c>
      <c r="AM2166" s="5">
        <f t="shared" si="266"/>
        <v>0</v>
      </c>
      <c r="AN2166" s="4">
        <f t="shared" si="271"/>
        <v>0</v>
      </c>
      <c r="AO2166" s="3"/>
      <c r="AP2166">
        <v>0</v>
      </c>
      <c r="AR2166" t="s">
        <v>0</v>
      </c>
      <c r="AS2166" t="s">
        <v>1422</v>
      </c>
      <c r="AT2166" s="2" t="s">
        <v>14</v>
      </c>
      <c r="AU2166" s="1">
        <f t="shared" si="267"/>
        <v>0.91375030031232463</v>
      </c>
      <c r="AV2166" s="1">
        <f t="shared" si="268"/>
        <v>0.65267878593737483</v>
      </c>
      <c r="AW2166" s="1">
        <f t="shared" si="269"/>
        <v>0.39160727156242486</v>
      </c>
    </row>
    <row r="2167" spans="1:49" x14ac:dyDescent="0.2">
      <c r="A2167">
        <v>2165</v>
      </c>
      <c r="B2167" t="s">
        <v>38479</v>
      </c>
      <c r="C2167" t="s">
        <v>38478</v>
      </c>
      <c r="F2167" t="s">
        <v>38477</v>
      </c>
      <c r="G2167" t="s">
        <v>3</v>
      </c>
      <c r="H2167" t="s">
        <v>2</v>
      </c>
      <c r="I2167" t="s">
        <v>38476</v>
      </c>
      <c r="J2167" t="s">
        <v>38419</v>
      </c>
      <c r="K2167" t="s">
        <v>38418</v>
      </c>
      <c r="L2167" t="s">
        <v>4144</v>
      </c>
      <c r="M2167" t="s">
        <v>792</v>
      </c>
      <c r="N2167">
        <v>5</v>
      </c>
      <c r="O2167" t="s">
        <v>38475</v>
      </c>
      <c r="P2167" t="s">
        <v>38474</v>
      </c>
      <c r="Q2167" t="s">
        <v>38473</v>
      </c>
      <c r="R2167" s="7">
        <v>43739</v>
      </c>
      <c r="S2167" s="8">
        <f t="shared" si="264"/>
        <v>2019</v>
      </c>
      <c r="T2167" s="8">
        <v>2019</v>
      </c>
      <c r="U2167" s="8">
        <f t="shared" si="265"/>
        <v>3</v>
      </c>
      <c r="V2167" s="7">
        <v>43739</v>
      </c>
      <c r="W2167" t="s">
        <v>2409</v>
      </c>
      <c r="X2167" s="2">
        <v>0.25800000000000001</v>
      </c>
      <c r="Y2167" s="6">
        <f t="shared" si="270"/>
        <v>6.8871626491551216E-3</v>
      </c>
      <c r="AA2167">
        <v>16936930</v>
      </c>
      <c r="AB2167">
        <v>21100256101</v>
      </c>
      <c r="AC2167">
        <v>23029293</v>
      </c>
      <c r="AD2167" t="s">
        <v>1</v>
      </c>
      <c r="AE2167">
        <v>17</v>
      </c>
      <c r="AF2167">
        <v>5</v>
      </c>
      <c r="AH2167" t="s">
        <v>38472</v>
      </c>
      <c r="AI2167" t="s">
        <v>38471</v>
      </c>
      <c r="AJ2167" t="s">
        <v>38470</v>
      </c>
      <c r="AK2167" t="s">
        <v>38469</v>
      </c>
      <c r="AL2167">
        <v>3</v>
      </c>
      <c r="AM2167" s="5">
        <f t="shared" si="266"/>
        <v>1</v>
      </c>
      <c r="AN2167" s="4">
        <f t="shared" si="271"/>
        <v>1.5145778114350624E-3</v>
      </c>
      <c r="AO2167" s="3"/>
      <c r="AP2167">
        <v>0</v>
      </c>
      <c r="AR2167" t="s">
        <v>0</v>
      </c>
      <c r="AT2167" s="2" t="s">
        <v>14</v>
      </c>
      <c r="AU2167" s="1">
        <f t="shared" si="267"/>
        <v>0.52753871978391031</v>
      </c>
      <c r="AV2167" s="1">
        <f t="shared" si="268"/>
        <v>0.42008702302950918</v>
      </c>
      <c r="AW2167" s="1">
        <f t="shared" si="269"/>
        <v>0.31263532627510798</v>
      </c>
    </row>
    <row r="2168" spans="1:49" x14ac:dyDescent="0.2">
      <c r="A2168">
        <v>2166</v>
      </c>
      <c r="B2168" t="s">
        <v>38468</v>
      </c>
      <c r="C2168" t="s">
        <v>38467</v>
      </c>
      <c r="F2168" t="s">
        <v>38466</v>
      </c>
      <c r="G2168" t="s">
        <v>3</v>
      </c>
      <c r="H2168" t="s">
        <v>2</v>
      </c>
      <c r="I2168" t="s">
        <v>17681</v>
      </c>
      <c r="J2168">
        <v>60015331</v>
      </c>
      <c r="K2168" t="s">
        <v>3224</v>
      </c>
      <c r="L2168" t="s">
        <v>3223</v>
      </c>
      <c r="M2168" t="s">
        <v>1344</v>
      </c>
      <c r="N2168">
        <v>2</v>
      </c>
      <c r="O2168" t="s">
        <v>17679</v>
      </c>
      <c r="P2168" t="s">
        <v>17678</v>
      </c>
      <c r="Q2168" t="s">
        <v>3222</v>
      </c>
      <c r="R2168" s="7">
        <v>43739</v>
      </c>
      <c r="S2168" s="8">
        <f t="shared" si="264"/>
        <v>2019</v>
      </c>
      <c r="T2168" s="8">
        <v>2019</v>
      </c>
      <c r="U2168" s="8">
        <f t="shared" si="265"/>
        <v>3</v>
      </c>
      <c r="V2168" s="7">
        <v>43739</v>
      </c>
      <c r="W2168" t="s">
        <v>1055</v>
      </c>
      <c r="X2168" s="2">
        <v>0.36</v>
      </c>
      <c r="Y2168" s="6">
        <f t="shared" si="270"/>
        <v>9.6099943941699364E-3</v>
      </c>
      <c r="AB2168">
        <v>21100829272</v>
      </c>
      <c r="AC2168">
        <v>20799292</v>
      </c>
      <c r="AD2168" t="s">
        <v>1</v>
      </c>
      <c r="AE2168">
        <v>8</v>
      </c>
      <c r="AF2168">
        <v>10</v>
      </c>
      <c r="AG2168">
        <v>1108</v>
      </c>
      <c r="AI2168" t="s">
        <v>38465</v>
      </c>
      <c r="AJ2168" t="s">
        <v>38464</v>
      </c>
      <c r="AK2168" t="s">
        <v>38463</v>
      </c>
      <c r="AL2168">
        <v>2</v>
      </c>
      <c r="AM2168" s="5">
        <f t="shared" si="266"/>
        <v>0.66666666666666663</v>
      </c>
      <c r="AN2168" s="4">
        <f t="shared" si="271"/>
        <v>1.0097185409567082E-3</v>
      </c>
      <c r="AO2168" s="3"/>
      <c r="AP2168">
        <v>1</v>
      </c>
      <c r="AR2168" t="s">
        <v>2201</v>
      </c>
      <c r="AT2168" s="2" t="s">
        <v>14</v>
      </c>
      <c r="AU2168" s="1">
        <f t="shared" si="267"/>
        <v>0.70299116382059668</v>
      </c>
      <c r="AV2168" s="1">
        <f t="shared" si="268"/>
        <v>0.5309856467563322</v>
      </c>
      <c r="AW2168" s="1">
        <f t="shared" si="269"/>
        <v>0.35898012969206766</v>
      </c>
    </row>
    <row r="2169" spans="1:49" x14ac:dyDescent="0.2">
      <c r="A2169">
        <v>2167</v>
      </c>
      <c r="B2169" t="s">
        <v>38462</v>
      </c>
      <c r="C2169" t="s">
        <v>38461</v>
      </c>
      <c r="F2169" t="s">
        <v>38460</v>
      </c>
      <c r="G2169" t="s">
        <v>3</v>
      </c>
      <c r="H2169" t="s">
        <v>2</v>
      </c>
      <c r="I2169" t="s">
        <v>38459</v>
      </c>
      <c r="J2169" t="s">
        <v>38458</v>
      </c>
      <c r="K2169" t="s">
        <v>38457</v>
      </c>
      <c r="L2169" t="s">
        <v>38456</v>
      </c>
      <c r="M2169" t="s">
        <v>38455</v>
      </c>
      <c r="N2169">
        <v>8</v>
      </c>
      <c r="O2169" t="s">
        <v>38454</v>
      </c>
      <c r="P2169" t="s">
        <v>38453</v>
      </c>
      <c r="Q2169" t="s">
        <v>38452</v>
      </c>
      <c r="R2169" s="7">
        <v>43739</v>
      </c>
      <c r="S2169" s="8">
        <f t="shared" si="264"/>
        <v>2019</v>
      </c>
      <c r="T2169" s="8">
        <v>2019</v>
      </c>
      <c r="U2169" s="8">
        <f t="shared" si="265"/>
        <v>3</v>
      </c>
      <c r="V2169" s="7">
        <v>43739</v>
      </c>
      <c r="W2169" t="s">
        <v>1021</v>
      </c>
      <c r="X2169" s="2">
        <v>0.63600000000000001</v>
      </c>
      <c r="Y2169" s="6">
        <f t="shared" si="270"/>
        <v>1.6977656763033557E-2</v>
      </c>
      <c r="AA2169">
        <v>14248220</v>
      </c>
      <c r="AB2169">
        <v>130124</v>
      </c>
      <c r="AD2169" t="s">
        <v>1</v>
      </c>
      <c r="AE2169">
        <v>19</v>
      </c>
      <c r="AF2169">
        <v>19</v>
      </c>
      <c r="AG2169">
        <v>4067</v>
      </c>
      <c r="AI2169" t="s">
        <v>38451</v>
      </c>
      <c r="AJ2169" t="s">
        <v>38450</v>
      </c>
      <c r="AK2169" t="s">
        <v>38449</v>
      </c>
      <c r="AL2169">
        <v>8</v>
      </c>
      <c r="AM2169" s="5">
        <f t="shared" si="266"/>
        <v>2.6666666666666665</v>
      </c>
      <c r="AN2169" s="4">
        <f t="shared" si="271"/>
        <v>4.0388741638268328E-3</v>
      </c>
      <c r="AO2169" s="3"/>
      <c r="AP2169">
        <v>1</v>
      </c>
      <c r="AQ2169" t="s">
        <v>38448</v>
      </c>
      <c r="AR2169">
        <v>642153</v>
      </c>
      <c r="AS2169" t="s">
        <v>38447</v>
      </c>
      <c r="AT2169" s="2" t="s">
        <v>14</v>
      </c>
      <c r="AU2169" s="1">
        <f t="shared" si="267"/>
        <v>1.309602198327154</v>
      </c>
      <c r="AV2169" s="1">
        <f t="shared" si="268"/>
        <v>1.0508265463430195</v>
      </c>
      <c r="AW2169" s="1">
        <f t="shared" si="269"/>
        <v>0.79205089435888487</v>
      </c>
    </row>
    <row r="2170" spans="1:49" x14ac:dyDescent="0.2">
      <c r="A2170">
        <v>2168</v>
      </c>
      <c r="B2170" t="s">
        <v>38446</v>
      </c>
      <c r="C2170" t="s">
        <v>38445</v>
      </c>
      <c r="F2170" t="s">
        <v>38444</v>
      </c>
      <c r="G2170" t="s">
        <v>3</v>
      </c>
      <c r="H2170" t="s">
        <v>2</v>
      </c>
      <c r="I2170" t="s">
        <v>38443</v>
      </c>
      <c r="J2170">
        <v>60016809</v>
      </c>
      <c r="K2170" t="s">
        <v>4988</v>
      </c>
      <c r="L2170" t="s">
        <v>4987</v>
      </c>
      <c r="M2170" t="s">
        <v>206</v>
      </c>
      <c r="N2170">
        <v>4</v>
      </c>
      <c r="O2170" t="s">
        <v>38442</v>
      </c>
      <c r="P2170" t="s">
        <v>38441</v>
      </c>
      <c r="Q2170" t="s">
        <v>4986</v>
      </c>
      <c r="R2170" s="7">
        <v>43739</v>
      </c>
      <c r="S2170" s="8">
        <f t="shared" si="264"/>
        <v>2019</v>
      </c>
      <c r="T2170" s="8">
        <v>2019</v>
      </c>
      <c r="U2170" s="8">
        <f t="shared" si="265"/>
        <v>3</v>
      </c>
      <c r="V2170" s="7">
        <v>43739</v>
      </c>
      <c r="W2170" t="s">
        <v>1055</v>
      </c>
      <c r="X2170" s="2">
        <v>0.36</v>
      </c>
      <c r="Y2170" s="6">
        <f t="shared" si="270"/>
        <v>9.6099943941699364E-3</v>
      </c>
      <c r="AB2170">
        <v>21100829272</v>
      </c>
      <c r="AC2170">
        <v>20799292</v>
      </c>
      <c r="AD2170" t="s">
        <v>1</v>
      </c>
      <c r="AE2170">
        <v>8</v>
      </c>
      <c r="AF2170">
        <v>10</v>
      </c>
      <c r="AG2170">
        <v>1146</v>
      </c>
      <c r="AI2170" t="s">
        <v>38440</v>
      </c>
      <c r="AJ2170" t="s">
        <v>38439</v>
      </c>
      <c r="AK2170" t="s">
        <v>38438</v>
      </c>
      <c r="AL2170">
        <v>1</v>
      </c>
      <c r="AM2170" s="5">
        <f t="shared" si="266"/>
        <v>0.33333333333333331</v>
      </c>
      <c r="AN2170" s="4">
        <f t="shared" si="271"/>
        <v>5.048592704783541E-4</v>
      </c>
      <c r="AO2170" s="3"/>
      <c r="AP2170">
        <v>1</v>
      </c>
      <c r="AR2170" t="s">
        <v>38437</v>
      </c>
      <c r="AT2170" s="2" t="s">
        <v>14</v>
      </c>
      <c r="AU2170" s="1">
        <f t="shared" si="267"/>
        <v>0.68784538570624609</v>
      </c>
      <c r="AV2170" s="1">
        <f t="shared" si="268"/>
        <v>0.50574268323241456</v>
      </c>
      <c r="AW2170" s="1">
        <f t="shared" si="269"/>
        <v>0.32363998075858291</v>
      </c>
    </row>
    <row r="2171" spans="1:49" x14ac:dyDescent="0.2">
      <c r="A2171">
        <v>2169</v>
      </c>
      <c r="B2171" t="s">
        <v>38436</v>
      </c>
      <c r="C2171" t="s">
        <v>38435</v>
      </c>
      <c r="F2171" t="s">
        <v>38434</v>
      </c>
      <c r="G2171" t="s">
        <v>3</v>
      </c>
      <c r="H2171" t="s">
        <v>2</v>
      </c>
      <c r="I2171" t="s">
        <v>38433</v>
      </c>
      <c r="J2171" t="s">
        <v>38432</v>
      </c>
      <c r="K2171" t="s">
        <v>38431</v>
      </c>
      <c r="L2171" t="s">
        <v>11384</v>
      </c>
      <c r="M2171" t="s">
        <v>1152</v>
      </c>
      <c r="N2171">
        <v>4</v>
      </c>
      <c r="O2171" t="s">
        <v>38430</v>
      </c>
      <c r="P2171" t="s">
        <v>38429</v>
      </c>
      <c r="Q2171" t="s">
        <v>38428</v>
      </c>
      <c r="R2171" s="7">
        <v>43739</v>
      </c>
      <c r="S2171" s="8">
        <f t="shared" si="264"/>
        <v>2019</v>
      </c>
      <c r="T2171" s="8">
        <v>2019</v>
      </c>
      <c r="U2171" s="8">
        <f t="shared" si="265"/>
        <v>3</v>
      </c>
      <c r="V2171" s="7">
        <v>43739</v>
      </c>
      <c r="W2171" t="s">
        <v>5893</v>
      </c>
      <c r="X2171" s="2">
        <v>0.29699999999999999</v>
      </c>
      <c r="Y2171" s="6">
        <f t="shared" si="270"/>
        <v>7.9282453751901971E-3</v>
      </c>
      <c r="AA2171">
        <v>10637842</v>
      </c>
      <c r="AB2171">
        <v>12310</v>
      </c>
      <c r="AC2171">
        <v>10906525</v>
      </c>
      <c r="AD2171" t="s">
        <v>1</v>
      </c>
      <c r="AE2171">
        <v>64</v>
      </c>
      <c r="AF2171">
        <v>10</v>
      </c>
      <c r="AH2171" t="s">
        <v>38427</v>
      </c>
      <c r="AI2171" t="s">
        <v>38426</v>
      </c>
      <c r="AK2171" t="s">
        <v>38425</v>
      </c>
      <c r="AL2171">
        <v>0</v>
      </c>
      <c r="AM2171" s="5">
        <f t="shared" si="266"/>
        <v>0</v>
      </c>
      <c r="AN2171" s="4">
        <f t="shared" si="271"/>
        <v>0</v>
      </c>
      <c r="AO2171" s="3"/>
      <c r="AP2171">
        <v>0</v>
      </c>
      <c r="AQ2171" t="s">
        <v>1257</v>
      </c>
      <c r="AR2171" t="s">
        <v>38424</v>
      </c>
      <c r="AS2171" t="s">
        <v>1256</v>
      </c>
      <c r="AT2171" s="2">
        <v>0.65400000000000003</v>
      </c>
      <c r="AU2171" s="1">
        <f t="shared" si="267"/>
        <v>0.55497717626331378</v>
      </c>
      <c r="AV2171" s="1">
        <f t="shared" si="268"/>
        <v>0.39641226875950986</v>
      </c>
      <c r="AW2171" s="1">
        <f t="shared" si="269"/>
        <v>0.23784736125570591</v>
      </c>
    </row>
    <row r="2172" spans="1:49" x14ac:dyDescent="0.2">
      <c r="A2172">
        <v>2170</v>
      </c>
      <c r="B2172" t="s">
        <v>38423</v>
      </c>
      <c r="C2172" t="s">
        <v>38422</v>
      </c>
      <c r="F2172" t="s">
        <v>38421</v>
      </c>
      <c r="G2172" t="s">
        <v>3</v>
      </c>
      <c r="H2172" t="s">
        <v>2</v>
      </c>
      <c r="I2172" t="s">
        <v>38420</v>
      </c>
      <c r="J2172" t="s">
        <v>38419</v>
      </c>
      <c r="K2172" t="s">
        <v>38418</v>
      </c>
      <c r="L2172" t="s">
        <v>4144</v>
      </c>
      <c r="M2172" t="s">
        <v>792</v>
      </c>
      <c r="N2172">
        <v>4</v>
      </c>
      <c r="O2172" t="s">
        <v>38417</v>
      </c>
      <c r="P2172" t="s">
        <v>38416</v>
      </c>
      <c r="Q2172" t="s">
        <v>38415</v>
      </c>
      <c r="R2172" s="7">
        <v>43739</v>
      </c>
      <c r="S2172" s="8">
        <f t="shared" si="264"/>
        <v>2019</v>
      </c>
      <c r="T2172" s="8">
        <v>2019</v>
      </c>
      <c r="U2172" s="8">
        <f t="shared" si="265"/>
        <v>3</v>
      </c>
      <c r="V2172" s="7">
        <v>43739</v>
      </c>
      <c r="W2172" t="s">
        <v>2409</v>
      </c>
      <c r="X2172" s="2">
        <v>0.25800000000000001</v>
      </c>
      <c r="Y2172" s="6">
        <f t="shared" si="270"/>
        <v>6.8871626491551216E-3</v>
      </c>
      <c r="AA2172">
        <v>16936930</v>
      </c>
      <c r="AB2172">
        <v>21100256101</v>
      </c>
      <c r="AC2172">
        <v>23029293</v>
      </c>
      <c r="AD2172" t="s">
        <v>1</v>
      </c>
      <c r="AE2172">
        <v>17</v>
      </c>
      <c r="AF2172">
        <v>5</v>
      </c>
      <c r="AH2172" t="s">
        <v>38414</v>
      </c>
      <c r="AI2172" t="s">
        <v>38413</v>
      </c>
      <c r="AJ2172" t="s">
        <v>38412</v>
      </c>
      <c r="AK2172" t="s">
        <v>38411</v>
      </c>
      <c r="AL2172">
        <v>7</v>
      </c>
      <c r="AM2172" s="5">
        <f t="shared" si="266"/>
        <v>2.3333333333333335</v>
      </c>
      <c r="AN2172" s="4">
        <f t="shared" si="271"/>
        <v>3.5340148933484792E-3</v>
      </c>
      <c r="AO2172" s="3"/>
      <c r="AP2172">
        <v>0</v>
      </c>
      <c r="AQ2172" t="s">
        <v>2003</v>
      </c>
      <c r="AR2172" t="s">
        <v>38410</v>
      </c>
      <c r="AS2172" t="s">
        <v>2002</v>
      </c>
      <c r="AT2172" s="2" t="s">
        <v>14</v>
      </c>
      <c r="AU2172" s="1">
        <f t="shared" si="267"/>
        <v>0.58812183224131276</v>
      </c>
      <c r="AV2172" s="1">
        <f t="shared" si="268"/>
        <v>0.52105887712518006</v>
      </c>
      <c r="AW2172" s="1">
        <f t="shared" si="269"/>
        <v>0.45399592200904715</v>
      </c>
    </row>
    <row r="2173" spans="1:49" x14ac:dyDescent="0.2">
      <c r="A2173">
        <v>2171</v>
      </c>
      <c r="B2173" t="s">
        <v>38409</v>
      </c>
      <c r="C2173" t="s">
        <v>38408</v>
      </c>
      <c r="F2173" t="s">
        <v>38407</v>
      </c>
      <c r="G2173" t="s">
        <v>3</v>
      </c>
      <c r="H2173" t="s">
        <v>2</v>
      </c>
      <c r="I2173" t="s">
        <v>4882</v>
      </c>
      <c r="J2173">
        <v>60024350</v>
      </c>
      <c r="K2173" t="s">
        <v>964</v>
      </c>
      <c r="L2173" t="s">
        <v>963</v>
      </c>
      <c r="M2173" t="s">
        <v>58</v>
      </c>
      <c r="N2173">
        <v>5</v>
      </c>
      <c r="O2173" t="s">
        <v>38406</v>
      </c>
      <c r="P2173" t="s">
        <v>38405</v>
      </c>
      <c r="Q2173" t="s">
        <v>1294</v>
      </c>
      <c r="R2173" s="7">
        <v>43739</v>
      </c>
      <c r="S2173" s="8">
        <f t="shared" si="264"/>
        <v>2019</v>
      </c>
      <c r="T2173" s="8">
        <v>2019</v>
      </c>
      <c r="U2173" s="8">
        <f t="shared" si="265"/>
        <v>3</v>
      </c>
      <c r="V2173" s="7">
        <v>43739</v>
      </c>
      <c r="W2173" t="s">
        <v>38404</v>
      </c>
      <c r="X2173" s="2">
        <v>0.43</v>
      </c>
      <c r="Y2173" s="6">
        <f t="shared" si="270"/>
        <v>1.1478604415258536E-2</v>
      </c>
      <c r="AA2173" t="s">
        <v>38403</v>
      </c>
      <c r="AB2173">
        <v>9500154018</v>
      </c>
      <c r="AC2173">
        <v>18621775</v>
      </c>
      <c r="AD2173" t="s">
        <v>1</v>
      </c>
      <c r="AE2173">
        <v>20</v>
      </c>
      <c r="AF2173">
        <v>10</v>
      </c>
      <c r="AH2173" t="s">
        <v>38402</v>
      </c>
      <c r="AI2173" t="s">
        <v>38401</v>
      </c>
      <c r="AJ2173" t="s">
        <v>38400</v>
      </c>
      <c r="AK2173" t="s">
        <v>38399</v>
      </c>
      <c r="AL2173">
        <v>3</v>
      </c>
      <c r="AM2173" s="5">
        <f t="shared" si="266"/>
        <v>1</v>
      </c>
      <c r="AN2173" s="4">
        <f t="shared" si="271"/>
        <v>1.5145778114350624E-3</v>
      </c>
      <c r="AO2173" s="3"/>
      <c r="AP2173">
        <v>0</v>
      </c>
      <c r="AQ2173" t="s">
        <v>16</v>
      </c>
      <c r="AR2173">
        <v>11972368</v>
      </c>
      <c r="AS2173" t="s">
        <v>15</v>
      </c>
      <c r="AT2173" s="2" t="s">
        <v>14</v>
      </c>
      <c r="AU2173" s="1">
        <f t="shared" si="267"/>
        <v>0.84893964341114947</v>
      </c>
      <c r="AV2173" s="1">
        <f t="shared" si="268"/>
        <v>0.64965911133467991</v>
      </c>
      <c r="AW2173" s="1">
        <f t="shared" si="269"/>
        <v>0.45037857925821045</v>
      </c>
    </row>
    <row r="2174" spans="1:49" x14ac:dyDescent="0.2">
      <c r="A2174">
        <v>2172</v>
      </c>
      <c r="B2174" t="s">
        <v>38398</v>
      </c>
      <c r="C2174" t="s">
        <v>38397</v>
      </c>
      <c r="F2174" t="s">
        <v>38396</v>
      </c>
      <c r="G2174" t="s">
        <v>3</v>
      </c>
      <c r="H2174" t="s">
        <v>2</v>
      </c>
      <c r="I2174" t="s">
        <v>38395</v>
      </c>
      <c r="J2174" t="s">
        <v>38394</v>
      </c>
      <c r="K2174" t="s">
        <v>38393</v>
      </c>
      <c r="L2174" t="s">
        <v>38392</v>
      </c>
      <c r="M2174" t="s">
        <v>38391</v>
      </c>
      <c r="N2174">
        <v>9</v>
      </c>
      <c r="O2174" t="s">
        <v>38390</v>
      </c>
      <c r="P2174" t="s">
        <v>38389</v>
      </c>
      <c r="Q2174" t="s">
        <v>38388</v>
      </c>
      <c r="R2174" s="7">
        <v>43739</v>
      </c>
      <c r="S2174" s="8">
        <f t="shared" si="264"/>
        <v>2019</v>
      </c>
      <c r="T2174" s="8">
        <v>2019</v>
      </c>
      <c r="U2174" s="8">
        <f t="shared" si="265"/>
        <v>3</v>
      </c>
      <c r="V2174" s="7">
        <v>43739</v>
      </c>
      <c r="W2174" t="s">
        <v>1719</v>
      </c>
      <c r="X2174" s="2">
        <v>0.67600000000000005</v>
      </c>
      <c r="Y2174" s="6">
        <f t="shared" si="270"/>
        <v>1.8045433917941327E-2</v>
      </c>
      <c r="AB2174">
        <v>21100219934</v>
      </c>
      <c r="AC2174">
        <v>19994907</v>
      </c>
      <c r="AD2174" t="s">
        <v>1</v>
      </c>
      <c r="AE2174">
        <v>10</v>
      </c>
      <c r="AF2174">
        <v>10</v>
      </c>
      <c r="AG2174">
        <v>905</v>
      </c>
      <c r="AI2174" t="s">
        <v>38387</v>
      </c>
      <c r="AJ2174" t="s">
        <v>38386</v>
      </c>
      <c r="AK2174" t="s">
        <v>38385</v>
      </c>
      <c r="AL2174">
        <v>6</v>
      </c>
      <c r="AM2174" s="5">
        <f t="shared" si="266"/>
        <v>2</v>
      </c>
      <c r="AN2174" s="4">
        <f t="shared" si="271"/>
        <v>3.0291556228701248E-3</v>
      </c>
      <c r="AO2174" s="3"/>
      <c r="AP2174">
        <v>1</v>
      </c>
      <c r="AQ2174" t="s">
        <v>1105</v>
      </c>
      <c r="AR2174" t="s">
        <v>38384</v>
      </c>
      <c r="AS2174" t="s">
        <v>1104</v>
      </c>
      <c r="AT2174" s="2">
        <v>2.633</v>
      </c>
      <c r="AU2174" s="1">
        <f t="shared" si="267"/>
        <v>1.3540550429419964</v>
      </c>
      <c r="AV2174" s="1">
        <f t="shared" si="268"/>
        <v>1.0537294770405725</v>
      </c>
      <c r="AW2174" s="1">
        <f t="shared" si="269"/>
        <v>0.75340391113914862</v>
      </c>
    </row>
    <row r="2175" spans="1:49" x14ac:dyDescent="0.2">
      <c r="A2175">
        <v>2173</v>
      </c>
      <c r="B2175" t="s">
        <v>38383</v>
      </c>
      <c r="C2175" t="s">
        <v>38382</v>
      </c>
      <c r="F2175" t="s">
        <v>38381</v>
      </c>
      <c r="G2175" t="s">
        <v>3</v>
      </c>
      <c r="H2175" t="s">
        <v>2</v>
      </c>
      <c r="I2175" t="s">
        <v>5846</v>
      </c>
      <c r="J2175">
        <v>60007511</v>
      </c>
      <c r="K2175" t="s">
        <v>11710</v>
      </c>
      <c r="L2175" t="s">
        <v>773</v>
      </c>
      <c r="M2175" t="s">
        <v>85</v>
      </c>
      <c r="N2175">
        <v>8</v>
      </c>
      <c r="O2175" t="s">
        <v>38380</v>
      </c>
      <c r="P2175" t="s">
        <v>38379</v>
      </c>
      <c r="Q2175" t="s">
        <v>38378</v>
      </c>
      <c r="R2175" s="7">
        <v>43739</v>
      </c>
      <c r="S2175" s="8">
        <f t="shared" si="264"/>
        <v>2019</v>
      </c>
      <c r="T2175" s="8">
        <v>2019</v>
      </c>
      <c r="U2175" s="8">
        <f t="shared" si="265"/>
        <v>3</v>
      </c>
      <c r="V2175" s="7">
        <v>43739</v>
      </c>
      <c r="W2175" t="s">
        <v>3830</v>
      </c>
      <c r="X2175" s="2">
        <v>2.0750000000000002</v>
      </c>
      <c r="Y2175" s="6">
        <f t="shared" si="270"/>
        <v>5.5390939910840611E-2</v>
      </c>
      <c r="AB2175">
        <v>21100338350</v>
      </c>
      <c r="AC2175">
        <v>23274662</v>
      </c>
      <c r="AD2175" t="s">
        <v>1</v>
      </c>
      <c r="AE2175">
        <v>6</v>
      </c>
      <c r="AF2175">
        <v>5</v>
      </c>
      <c r="AG2175">
        <v>8760514</v>
      </c>
      <c r="AH2175" t="s">
        <v>38377</v>
      </c>
      <c r="AI2175" t="s">
        <v>38376</v>
      </c>
      <c r="AJ2175" t="s">
        <v>38375</v>
      </c>
      <c r="AK2175" t="s">
        <v>38374</v>
      </c>
      <c r="AL2175">
        <v>9</v>
      </c>
      <c r="AM2175" s="5">
        <f t="shared" si="266"/>
        <v>3</v>
      </c>
      <c r="AN2175" s="4">
        <f t="shared" si="271"/>
        <v>4.5437334343051876E-3</v>
      </c>
      <c r="AO2175" s="3"/>
      <c r="AP2175">
        <v>0</v>
      </c>
      <c r="AQ2175" t="s">
        <v>91</v>
      </c>
      <c r="AR2175" t="s">
        <v>17929</v>
      </c>
      <c r="AS2175" t="s">
        <v>90</v>
      </c>
      <c r="AT2175" s="2">
        <v>9.4710000000000001</v>
      </c>
      <c r="AU2175" s="1">
        <f t="shared" si="267"/>
        <v>4.0136777967879986</v>
      </c>
      <c r="AV2175" s="1">
        <f t="shared" si="268"/>
        <v>2.9967336672572902</v>
      </c>
      <c r="AW2175" s="1">
        <f t="shared" si="269"/>
        <v>1.9797895377265813</v>
      </c>
    </row>
    <row r="2176" spans="1:49" x14ac:dyDescent="0.2">
      <c r="A2176">
        <v>2174</v>
      </c>
      <c r="B2176" t="s">
        <v>38373</v>
      </c>
      <c r="C2176" t="s">
        <v>38372</v>
      </c>
      <c r="F2176" t="s">
        <v>38371</v>
      </c>
      <c r="G2176" t="s">
        <v>3</v>
      </c>
      <c r="H2176" t="s">
        <v>2</v>
      </c>
      <c r="I2176" t="s">
        <v>38370</v>
      </c>
      <c r="J2176" t="s">
        <v>38369</v>
      </c>
      <c r="K2176" t="s">
        <v>38368</v>
      </c>
      <c r="L2176" t="s">
        <v>38367</v>
      </c>
      <c r="M2176" t="s">
        <v>13</v>
      </c>
      <c r="N2176">
        <v>4</v>
      </c>
      <c r="O2176" t="s">
        <v>38366</v>
      </c>
      <c r="P2176" t="s">
        <v>38365</v>
      </c>
      <c r="Q2176" t="s">
        <v>38364</v>
      </c>
      <c r="R2176" s="7">
        <v>43739</v>
      </c>
      <c r="S2176" s="8">
        <f t="shared" si="264"/>
        <v>2019</v>
      </c>
      <c r="T2176" s="8">
        <v>2019</v>
      </c>
      <c r="U2176" s="8">
        <f t="shared" si="265"/>
        <v>3</v>
      </c>
      <c r="V2176" s="7">
        <v>43739</v>
      </c>
      <c r="W2176" t="s">
        <v>1129</v>
      </c>
      <c r="X2176" s="2">
        <v>1.2849999999999999</v>
      </c>
      <c r="Y2176" s="6">
        <f t="shared" si="270"/>
        <v>3.4302341101412136E-2</v>
      </c>
      <c r="AB2176">
        <v>86430</v>
      </c>
      <c r="AC2176">
        <v>20724292</v>
      </c>
      <c r="AD2176" t="s">
        <v>1</v>
      </c>
      <c r="AE2176">
        <v>11</v>
      </c>
      <c r="AF2176">
        <v>19</v>
      </c>
      <c r="AG2176">
        <v>2211</v>
      </c>
      <c r="AI2176" t="s">
        <v>38363</v>
      </c>
      <c r="AJ2176" t="s">
        <v>38362</v>
      </c>
      <c r="AK2176" t="s">
        <v>38361</v>
      </c>
      <c r="AL2176">
        <v>2</v>
      </c>
      <c r="AM2176" s="5">
        <f t="shared" si="266"/>
        <v>0.66666666666666663</v>
      </c>
      <c r="AN2176" s="4">
        <f t="shared" si="271"/>
        <v>1.0097185409567082E-3</v>
      </c>
      <c r="AO2176" s="3"/>
      <c r="AP2176">
        <v>1</v>
      </c>
      <c r="AQ2176" t="s">
        <v>3789</v>
      </c>
      <c r="AR2176" t="s">
        <v>38360</v>
      </c>
      <c r="AS2176" t="s">
        <v>3788</v>
      </c>
      <c r="AT2176" s="2">
        <v>4.8479999999999999</v>
      </c>
      <c r="AU2176" s="1">
        <f t="shared" si="267"/>
        <v>2.4314554333275504</v>
      </c>
      <c r="AV2176" s="1">
        <f t="shared" si="268"/>
        <v>1.7656029821184422</v>
      </c>
      <c r="AW2176" s="1">
        <f t="shared" si="269"/>
        <v>1.0997505309093336</v>
      </c>
    </row>
    <row r="2177" spans="1:49" x14ac:dyDescent="0.2">
      <c r="A2177">
        <v>2175</v>
      </c>
      <c r="B2177" t="s">
        <v>38359</v>
      </c>
      <c r="C2177" t="s">
        <v>38358</v>
      </c>
      <c r="F2177" t="s">
        <v>38357</v>
      </c>
      <c r="G2177" t="s">
        <v>3</v>
      </c>
      <c r="H2177" t="s">
        <v>2</v>
      </c>
      <c r="I2177" t="s">
        <v>10190</v>
      </c>
      <c r="J2177" t="s">
        <v>1625</v>
      </c>
      <c r="K2177" t="s">
        <v>1624</v>
      </c>
      <c r="L2177" t="s">
        <v>782</v>
      </c>
      <c r="M2177" t="s">
        <v>29</v>
      </c>
      <c r="N2177">
        <v>4</v>
      </c>
      <c r="O2177" t="s">
        <v>38356</v>
      </c>
      <c r="P2177" t="s">
        <v>38355</v>
      </c>
      <c r="Q2177" t="s">
        <v>38354</v>
      </c>
      <c r="R2177" s="7">
        <v>43739</v>
      </c>
      <c r="S2177" s="8">
        <f t="shared" si="264"/>
        <v>2019</v>
      </c>
      <c r="T2177" s="8">
        <v>2019</v>
      </c>
      <c r="U2177" s="8">
        <f t="shared" si="265"/>
        <v>3</v>
      </c>
      <c r="V2177" s="7">
        <v>43739</v>
      </c>
      <c r="W2177" t="s">
        <v>336</v>
      </c>
      <c r="X2177" s="2">
        <v>1.6519999999999999</v>
      </c>
      <c r="Y2177" s="6">
        <f t="shared" si="270"/>
        <v>4.409919649769093E-2</v>
      </c>
      <c r="AA2177" t="s">
        <v>335</v>
      </c>
      <c r="AB2177">
        <v>17337</v>
      </c>
      <c r="AC2177">
        <v>15582221</v>
      </c>
      <c r="AD2177" t="s">
        <v>1</v>
      </c>
      <c r="AE2177">
        <v>67</v>
      </c>
      <c r="AF2177">
        <v>10</v>
      </c>
      <c r="AG2177">
        <v>8753668</v>
      </c>
      <c r="AH2177" t="s">
        <v>38353</v>
      </c>
      <c r="AI2177" t="s">
        <v>38352</v>
      </c>
      <c r="AJ2177" t="s">
        <v>38351</v>
      </c>
      <c r="AK2177" t="s">
        <v>38350</v>
      </c>
      <c r="AL2177">
        <v>6</v>
      </c>
      <c r="AM2177" s="5">
        <f t="shared" si="266"/>
        <v>2</v>
      </c>
      <c r="AN2177" s="4">
        <f t="shared" si="271"/>
        <v>3.0291556228701248E-3</v>
      </c>
      <c r="AO2177" s="3"/>
      <c r="AP2177">
        <v>0</v>
      </c>
      <c r="AQ2177" t="s">
        <v>16</v>
      </c>
      <c r="AR2177">
        <v>61731005</v>
      </c>
      <c r="AS2177" t="s">
        <v>15</v>
      </c>
      <c r="AT2177" s="2" t="s">
        <v>14</v>
      </c>
      <c r="AU2177" s="1">
        <f t="shared" si="267"/>
        <v>3.1778184235244686</v>
      </c>
      <c r="AV2177" s="1">
        <f t="shared" si="268"/>
        <v>2.3564176060280526</v>
      </c>
      <c r="AW2177" s="1">
        <f t="shared" si="269"/>
        <v>1.5350167885316366</v>
      </c>
    </row>
    <row r="2178" spans="1:49" x14ac:dyDescent="0.2">
      <c r="A2178">
        <v>2176</v>
      </c>
      <c r="B2178" t="s">
        <v>38349</v>
      </c>
      <c r="C2178" t="s">
        <v>38348</v>
      </c>
      <c r="F2178" t="s">
        <v>38347</v>
      </c>
      <c r="G2178" t="s">
        <v>3</v>
      </c>
      <c r="H2178" t="s">
        <v>2</v>
      </c>
      <c r="I2178" t="s">
        <v>3000</v>
      </c>
      <c r="J2178">
        <v>60024350</v>
      </c>
      <c r="K2178" t="s">
        <v>964</v>
      </c>
      <c r="L2178" t="s">
        <v>963</v>
      </c>
      <c r="M2178" t="s">
        <v>58</v>
      </c>
      <c r="N2178">
        <v>5</v>
      </c>
      <c r="O2178" t="s">
        <v>38346</v>
      </c>
      <c r="P2178" t="s">
        <v>38345</v>
      </c>
      <c r="Q2178" t="s">
        <v>1294</v>
      </c>
      <c r="R2178" s="7">
        <v>43739</v>
      </c>
      <c r="S2178" s="8">
        <f t="shared" ref="S2178:S2241" si="272">YEAR(R2178)</f>
        <v>2019</v>
      </c>
      <c r="T2178" s="8">
        <v>2019</v>
      </c>
      <c r="U2178" s="8">
        <f t="shared" ref="U2178:U2241" si="273">2022-T2178</f>
        <v>3</v>
      </c>
      <c r="V2178" s="7">
        <v>43739</v>
      </c>
      <c r="W2178" t="s">
        <v>1055</v>
      </c>
      <c r="X2178" s="2">
        <v>0.36</v>
      </c>
      <c r="Y2178" s="6">
        <f t="shared" si="270"/>
        <v>9.6099943941699364E-3</v>
      </c>
      <c r="AB2178">
        <v>21100829272</v>
      </c>
      <c r="AC2178">
        <v>20799292</v>
      </c>
      <c r="AD2178" t="s">
        <v>1</v>
      </c>
      <c r="AE2178">
        <v>8</v>
      </c>
      <c r="AF2178">
        <v>10</v>
      </c>
      <c r="AG2178">
        <v>1120</v>
      </c>
      <c r="AI2178" t="s">
        <v>38344</v>
      </c>
      <c r="AJ2178" t="s">
        <v>38343</v>
      </c>
      <c r="AK2178" t="s">
        <v>38342</v>
      </c>
      <c r="AL2178">
        <v>1</v>
      </c>
      <c r="AM2178" s="5">
        <f t="shared" ref="AM2178:AM2241" si="274">AL2178/U2178</f>
        <v>0.33333333333333331</v>
      </c>
      <c r="AN2178" s="4">
        <f t="shared" si="271"/>
        <v>5.048592704783541E-4</v>
      </c>
      <c r="AO2178" s="3"/>
      <c r="AP2178">
        <v>1</v>
      </c>
      <c r="AQ2178" t="s">
        <v>16</v>
      </c>
      <c r="AR2178">
        <v>61601485</v>
      </c>
      <c r="AS2178" t="s">
        <v>15</v>
      </c>
      <c r="AT2178" s="2" t="s">
        <v>14</v>
      </c>
      <c r="AU2178" s="1">
        <f t="shared" ref="AU2178:AU2241" si="275">(Y2178*0.7+AN2178*0.3)*100</f>
        <v>0.68784538570624609</v>
      </c>
      <c r="AV2178" s="1">
        <f t="shared" ref="AV2178:AV2241" si="276">(Y2178*0.5+AN2178*0.5)*100</f>
        <v>0.50574268323241456</v>
      </c>
      <c r="AW2178" s="1">
        <f t="shared" ref="AW2178:AW2241" si="277">(Y2178*0.3+AN2178*0.7)*100</f>
        <v>0.32363998075858291</v>
      </c>
    </row>
    <row r="2179" spans="1:49" x14ac:dyDescent="0.2">
      <c r="A2179">
        <v>2177</v>
      </c>
      <c r="B2179" t="s">
        <v>38341</v>
      </c>
      <c r="C2179" t="s">
        <v>38340</v>
      </c>
      <c r="F2179" t="s">
        <v>38339</v>
      </c>
      <c r="G2179" t="s">
        <v>3</v>
      </c>
      <c r="H2179" t="s">
        <v>2</v>
      </c>
      <c r="I2179" t="s">
        <v>38338</v>
      </c>
      <c r="J2179">
        <v>60017750</v>
      </c>
      <c r="K2179" t="s">
        <v>38337</v>
      </c>
      <c r="L2179" t="s">
        <v>3724</v>
      </c>
      <c r="M2179" t="s">
        <v>1146</v>
      </c>
      <c r="N2179">
        <v>3</v>
      </c>
      <c r="O2179" t="s">
        <v>38336</v>
      </c>
      <c r="P2179" t="s">
        <v>38335</v>
      </c>
      <c r="Q2179" t="s">
        <v>38334</v>
      </c>
      <c r="R2179" s="7">
        <v>43739</v>
      </c>
      <c r="S2179" s="8">
        <f t="shared" si="272"/>
        <v>2019</v>
      </c>
      <c r="T2179" s="8">
        <v>2019</v>
      </c>
      <c r="U2179" s="8">
        <f t="shared" si="273"/>
        <v>3</v>
      </c>
      <c r="V2179" s="7">
        <v>43739</v>
      </c>
      <c r="W2179" t="s">
        <v>1129</v>
      </c>
      <c r="X2179" s="2">
        <v>1.2849999999999999</v>
      </c>
      <c r="Y2179" s="6">
        <f t="shared" ref="Y2179:Y2242" si="278">(X2179-$Z$3)/($Z$2-$Z$3)</f>
        <v>3.4302341101412136E-2</v>
      </c>
      <c r="AB2179">
        <v>86430</v>
      </c>
      <c r="AC2179">
        <v>20724292</v>
      </c>
      <c r="AD2179" t="s">
        <v>1</v>
      </c>
      <c r="AE2179">
        <v>11</v>
      </c>
      <c r="AF2179">
        <v>19</v>
      </c>
      <c r="AG2179">
        <v>2259</v>
      </c>
      <c r="AI2179" t="s">
        <v>38333</v>
      </c>
      <c r="AJ2179" t="s">
        <v>38332</v>
      </c>
      <c r="AK2179" t="s">
        <v>38331</v>
      </c>
      <c r="AL2179">
        <v>10</v>
      </c>
      <c r="AM2179" s="5">
        <f t="shared" si="274"/>
        <v>3.3333333333333335</v>
      </c>
      <c r="AN2179" s="4">
        <f t="shared" ref="AN2179:AN2242" si="279">(AM2179-$AO$3)/($AO$2-$AO$3)</f>
        <v>5.0485927047835416E-3</v>
      </c>
      <c r="AO2179" s="3"/>
      <c r="AP2179">
        <v>1</v>
      </c>
      <c r="AQ2179" t="s">
        <v>3615</v>
      </c>
      <c r="AR2179" t="s">
        <v>38330</v>
      </c>
      <c r="AS2179" t="s">
        <v>3614</v>
      </c>
      <c r="AT2179" s="2">
        <v>4.8479999999999999</v>
      </c>
      <c r="AU2179" s="1">
        <f t="shared" si="275"/>
        <v>2.5526216582423555</v>
      </c>
      <c r="AV2179" s="1">
        <f t="shared" si="276"/>
        <v>1.9675466903097838</v>
      </c>
      <c r="AW2179" s="1">
        <f t="shared" si="277"/>
        <v>1.3824717223772118</v>
      </c>
    </row>
    <row r="2180" spans="1:49" x14ac:dyDescent="0.2">
      <c r="A2180">
        <v>2178</v>
      </c>
      <c r="B2180" t="s">
        <v>38329</v>
      </c>
      <c r="C2180" t="s">
        <v>38328</v>
      </c>
      <c r="F2180" t="s">
        <v>38327</v>
      </c>
      <c r="G2180" t="s">
        <v>3</v>
      </c>
      <c r="H2180" t="s">
        <v>2</v>
      </c>
      <c r="I2180" t="s">
        <v>21618</v>
      </c>
      <c r="J2180" t="s">
        <v>38326</v>
      </c>
      <c r="K2180" t="s">
        <v>38325</v>
      </c>
      <c r="L2180" t="s">
        <v>2270</v>
      </c>
      <c r="M2180" t="s">
        <v>29</v>
      </c>
      <c r="N2180">
        <v>7</v>
      </c>
      <c r="O2180" t="s">
        <v>38324</v>
      </c>
      <c r="P2180" t="s">
        <v>38323</v>
      </c>
      <c r="Q2180" t="s">
        <v>38322</v>
      </c>
      <c r="R2180" s="7">
        <v>43739</v>
      </c>
      <c r="S2180" s="8">
        <f t="shared" si="272"/>
        <v>2019</v>
      </c>
      <c r="T2180" s="8">
        <v>2019</v>
      </c>
      <c r="U2180" s="8">
        <f t="shared" si="273"/>
        <v>3</v>
      </c>
      <c r="V2180" s="7">
        <v>43739</v>
      </c>
      <c r="W2180" t="s">
        <v>1719</v>
      </c>
      <c r="X2180" s="2">
        <v>0.67600000000000005</v>
      </c>
      <c r="Y2180" s="6">
        <f t="shared" si="278"/>
        <v>1.8045433917941327E-2</v>
      </c>
      <c r="AB2180">
        <v>21100219934</v>
      </c>
      <c r="AC2180">
        <v>19994907</v>
      </c>
      <c r="AD2180" t="s">
        <v>1</v>
      </c>
      <c r="AE2180">
        <v>10</v>
      </c>
      <c r="AF2180">
        <v>10</v>
      </c>
      <c r="AG2180">
        <v>872</v>
      </c>
      <c r="AI2180" t="s">
        <v>38321</v>
      </c>
      <c r="AJ2180" t="s">
        <v>38320</v>
      </c>
      <c r="AK2180" t="s">
        <v>38319</v>
      </c>
      <c r="AL2180">
        <v>9</v>
      </c>
      <c r="AM2180" s="5">
        <f t="shared" si="274"/>
        <v>3</v>
      </c>
      <c r="AN2180" s="4">
        <f t="shared" si="279"/>
        <v>4.5437334343051876E-3</v>
      </c>
      <c r="AO2180" s="3"/>
      <c r="AP2180">
        <v>1</v>
      </c>
      <c r="AQ2180" t="s">
        <v>16</v>
      </c>
      <c r="AR2180" t="s">
        <v>38318</v>
      </c>
      <c r="AS2180" t="s">
        <v>15</v>
      </c>
      <c r="AT2180" s="2">
        <v>2.633</v>
      </c>
      <c r="AU2180" s="1">
        <f t="shared" si="275"/>
        <v>1.3994923772850485</v>
      </c>
      <c r="AV2180" s="1">
        <f t="shared" si="276"/>
        <v>1.1294583676123258</v>
      </c>
      <c r="AW2180" s="1">
        <f t="shared" si="277"/>
        <v>0.85942435793960292</v>
      </c>
    </row>
    <row r="2181" spans="1:49" x14ac:dyDescent="0.2">
      <c r="A2181">
        <v>2179</v>
      </c>
      <c r="B2181" t="s">
        <v>38317</v>
      </c>
      <c r="C2181" t="s">
        <v>38316</v>
      </c>
      <c r="F2181" t="s">
        <v>38315</v>
      </c>
      <c r="G2181" t="s">
        <v>3</v>
      </c>
      <c r="H2181" t="s">
        <v>2</v>
      </c>
      <c r="I2181" t="s">
        <v>38314</v>
      </c>
      <c r="J2181" t="s">
        <v>38313</v>
      </c>
      <c r="K2181" t="s">
        <v>38312</v>
      </c>
      <c r="L2181" t="s">
        <v>38311</v>
      </c>
      <c r="M2181" t="s">
        <v>44</v>
      </c>
      <c r="N2181">
        <v>2</v>
      </c>
      <c r="O2181" t="s">
        <v>38310</v>
      </c>
      <c r="P2181" t="s">
        <v>38309</v>
      </c>
      <c r="Q2181" t="s">
        <v>38308</v>
      </c>
      <c r="R2181" s="7">
        <v>43739</v>
      </c>
      <c r="S2181" s="8">
        <f t="shared" si="272"/>
        <v>2019</v>
      </c>
      <c r="T2181" s="8">
        <v>2019</v>
      </c>
      <c r="U2181" s="8">
        <f t="shared" si="273"/>
        <v>3</v>
      </c>
      <c r="V2181" s="7">
        <v>43739</v>
      </c>
      <c r="W2181" t="s">
        <v>1129</v>
      </c>
      <c r="X2181" s="2">
        <v>1.2849999999999999</v>
      </c>
      <c r="Y2181" s="6">
        <f t="shared" si="278"/>
        <v>3.4302341101412136E-2</v>
      </c>
      <c r="AB2181">
        <v>86430</v>
      </c>
      <c r="AC2181">
        <v>20724292</v>
      </c>
      <c r="AD2181" t="s">
        <v>1</v>
      </c>
      <c r="AE2181">
        <v>11</v>
      </c>
      <c r="AF2181">
        <v>19</v>
      </c>
      <c r="AG2181">
        <v>2317</v>
      </c>
      <c r="AI2181" t="s">
        <v>38307</v>
      </c>
      <c r="AJ2181" t="s">
        <v>38306</v>
      </c>
      <c r="AK2181" t="s">
        <v>38305</v>
      </c>
      <c r="AL2181">
        <v>18</v>
      </c>
      <c r="AM2181" s="5">
        <f t="shared" si="274"/>
        <v>6</v>
      </c>
      <c r="AN2181" s="4">
        <f t="shared" si="279"/>
        <v>9.0874668686103752E-3</v>
      </c>
      <c r="AO2181" s="3"/>
      <c r="AP2181">
        <v>1</v>
      </c>
      <c r="AQ2181" t="s">
        <v>3789</v>
      </c>
      <c r="AR2181" t="s">
        <v>0</v>
      </c>
      <c r="AS2181" t="s">
        <v>3788</v>
      </c>
      <c r="AT2181" s="2">
        <v>4.8479999999999999</v>
      </c>
      <c r="AU2181" s="1">
        <f t="shared" si="275"/>
        <v>2.6737878831571606</v>
      </c>
      <c r="AV2181" s="1">
        <f t="shared" si="276"/>
        <v>2.1694903985011256</v>
      </c>
      <c r="AW2181" s="1">
        <f t="shared" si="277"/>
        <v>1.6651929138450903</v>
      </c>
    </row>
    <row r="2182" spans="1:49" x14ac:dyDescent="0.2">
      <c r="A2182">
        <v>2180</v>
      </c>
      <c r="B2182" t="s">
        <v>38304</v>
      </c>
      <c r="C2182" t="s">
        <v>38303</v>
      </c>
      <c r="F2182" t="s">
        <v>38302</v>
      </c>
      <c r="G2182" t="s">
        <v>3</v>
      </c>
      <c r="H2182" t="s">
        <v>2</v>
      </c>
      <c r="I2182" t="s">
        <v>5629</v>
      </c>
      <c r="J2182" t="s">
        <v>38301</v>
      </c>
      <c r="K2182" t="s">
        <v>38300</v>
      </c>
      <c r="L2182" t="s">
        <v>1859</v>
      </c>
      <c r="M2182" t="s">
        <v>224</v>
      </c>
      <c r="N2182">
        <v>3</v>
      </c>
      <c r="O2182" t="s">
        <v>5628</v>
      </c>
      <c r="P2182" t="s">
        <v>5627</v>
      </c>
      <c r="Q2182" t="s">
        <v>38299</v>
      </c>
      <c r="R2182" s="7">
        <v>43739</v>
      </c>
      <c r="S2182" s="8">
        <f t="shared" si="272"/>
        <v>2019</v>
      </c>
      <c r="T2182" s="8">
        <v>2019</v>
      </c>
      <c r="U2182" s="8">
        <f t="shared" si="273"/>
        <v>3</v>
      </c>
      <c r="V2182" s="7">
        <v>43739</v>
      </c>
      <c r="W2182" t="s">
        <v>336</v>
      </c>
      <c r="X2182" s="2">
        <v>1.6519999999999999</v>
      </c>
      <c r="Y2182" s="6">
        <f t="shared" si="278"/>
        <v>4.409919649769093E-2</v>
      </c>
      <c r="AA2182" t="s">
        <v>335</v>
      </c>
      <c r="AB2182">
        <v>17337</v>
      </c>
      <c r="AC2182">
        <v>15582221</v>
      </c>
      <c r="AD2182" t="s">
        <v>1</v>
      </c>
      <c r="AE2182">
        <v>67</v>
      </c>
      <c r="AF2182">
        <v>10</v>
      </c>
      <c r="AG2182">
        <v>8742786</v>
      </c>
      <c r="AH2182" t="s">
        <v>38298</v>
      </c>
      <c r="AI2182" t="s">
        <v>38297</v>
      </c>
      <c r="AJ2182" t="s">
        <v>38296</v>
      </c>
      <c r="AK2182" t="s">
        <v>38295</v>
      </c>
      <c r="AL2182">
        <v>34</v>
      </c>
      <c r="AM2182" s="5">
        <f t="shared" si="274"/>
        <v>11.333333333333334</v>
      </c>
      <c r="AN2182" s="4">
        <f t="shared" si="279"/>
        <v>1.7165215196264041E-2</v>
      </c>
      <c r="AO2182" s="3"/>
      <c r="AP2182">
        <v>0</v>
      </c>
      <c r="AR2182" t="s">
        <v>0</v>
      </c>
      <c r="AT2182" s="2" t="s">
        <v>14</v>
      </c>
      <c r="AU2182" s="1">
        <f t="shared" si="275"/>
        <v>3.6019002107262859</v>
      </c>
      <c r="AV2182" s="1">
        <f t="shared" si="276"/>
        <v>3.0632205846977483</v>
      </c>
      <c r="AW2182" s="1">
        <f t="shared" si="277"/>
        <v>2.5245409586692107</v>
      </c>
    </row>
    <row r="2183" spans="1:49" x14ac:dyDescent="0.2">
      <c r="A2183">
        <v>2181</v>
      </c>
      <c r="B2183" t="s">
        <v>38294</v>
      </c>
      <c r="C2183" t="s">
        <v>38293</v>
      </c>
      <c r="F2183" t="s">
        <v>38292</v>
      </c>
      <c r="G2183" t="s">
        <v>3</v>
      </c>
      <c r="H2183" t="s">
        <v>2</v>
      </c>
      <c r="I2183" t="s">
        <v>920</v>
      </c>
      <c r="J2183">
        <v>60009950</v>
      </c>
      <c r="K2183" t="s">
        <v>87</v>
      </c>
      <c r="L2183" t="s">
        <v>86</v>
      </c>
      <c r="M2183" t="s">
        <v>85</v>
      </c>
      <c r="N2183">
        <v>2</v>
      </c>
      <c r="O2183" t="s">
        <v>919</v>
      </c>
      <c r="P2183" t="s">
        <v>918</v>
      </c>
      <c r="Q2183" t="s">
        <v>84</v>
      </c>
      <c r="R2183" s="7">
        <v>43739</v>
      </c>
      <c r="S2183" s="8">
        <f t="shared" si="272"/>
        <v>2019</v>
      </c>
      <c r="T2183" s="8">
        <v>2019</v>
      </c>
      <c r="U2183" s="8">
        <f t="shared" si="273"/>
        <v>3</v>
      </c>
      <c r="V2183" s="7">
        <v>43739</v>
      </c>
      <c r="W2183" t="s">
        <v>3830</v>
      </c>
      <c r="X2183" s="2">
        <v>2.0750000000000002</v>
      </c>
      <c r="Y2183" s="6">
        <f t="shared" si="278"/>
        <v>5.5390939910840611E-2</v>
      </c>
      <c r="AB2183">
        <v>21100338350</v>
      </c>
      <c r="AC2183">
        <v>23274662</v>
      </c>
      <c r="AD2183" t="s">
        <v>1</v>
      </c>
      <c r="AE2183">
        <v>6</v>
      </c>
      <c r="AF2183">
        <v>5</v>
      </c>
      <c r="AG2183">
        <v>8750806</v>
      </c>
      <c r="AH2183" t="s">
        <v>38291</v>
      </c>
      <c r="AI2183" t="s">
        <v>38290</v>
      </c>
      <c r="AJ2183" t="s">
        <v>38289</v>
      </c>
      <c r="AK2183" t="s">
        <v>38288</v>
      </c>
      <c r="AL2183">
        <v>43</v>
      </c>
      <c r="AM2183" s="5">
        <f t="shared" si="274"/>
        <v>14.333333333333334</v>
      </c>
      <c r="AN2183" s="4">
        <f t="shared" si="279"/>
        <v>2.1708948630569231E-2</v>
      </c>
      <c r="AO2183" s="3"/>
      <c r="AP2183">
        <v>0</v>
      </c>
      <c r="AQ2183" t="s">
        <v>9</v>
      </c>
      <c r="AR2183" t="s">
        <v>917</v>
      </c>
      <c r="AS2183" t="s">
        <v>122</v>
      </c>
      <c r="AT2183" s="2">
        <v>9.4710000000000001</v>
      </c>
      <c r="AU2183" s="1">
        <f t="shared" si="275"/>
        <v>4.5286342526759196</v>
      </c>
      <c r="AV2183" s="1">
        <f t="shared" si="276"/>
        <v>3.8549944270704919</v>
      </c>
      <c r="AW2183" s="1">
        <f t="shared" si="277"/>
        <v>3.1813546014650642</v>
      </c>
    </row>
    <row r="2184" spans="1:49" x14ac:dyDescent="0.2">
      <c r="A2184">
        <v>2182</v>
      </c>
      <c r="B2184" t="s">
        <v>38287</v>
      </c>
      <c r="C2184" t="s">
        <v>38286</v>
      </c>
      <c r="F2184" t="s">
        <v>38285</v>
      </c>
      <c r="G2184" t="s">
        <v>3</v>
      </c>
      <c r="H2184" t="s">
        <v>2</v>
      </c>
      <c r="I2184" t="s">
        <v>4389</v>
      </c>
      <c r="J2184" t="s">
        <v>38284</v>
      </c>
      <c r="K2184" t="s">
        <v>38283</v>
      </c>
      <c r="L2184" t="s">
        <v>38282</v>
      </c>
      <c r="M2184" t="s">
        <v>1880</v>
      </c>
      <c r="N2184">
        <v>6</v>
      </c>
      <c r="O2184" t="s">
        <v>38281</v>
      </c>
      <c r="P2184" t="s">
        <v>38280</v>
      </c>
      <c r="Q2184" t="s">
        <v>38279</v>
      </c>
      <c r="R2184" s="7">
        <v>43739</v>
      </c>
      <c r="S2184" s="8">
        <f t="shared" si="272"/>
        <v>2019</v>
      </c>
      <c r="T2184" s="8">
        <v>2019</v>
      </c>
      <c r="U2184" s="8">
        <f t="shared" si="273"/>
        <v>3</v>
      </c>
      <c r="V2184" s="7">
        <v>43739</v>
      </c>
      <c r="W2184" t="s">
        <v>3830</v>
      </c>
      <c r="X2184" s="2">
        <v>2.0750000000000002</v>
      </c>
      <c r="Y2184" s="6">
        <f t="shared" si="278"/>
        <v>5.5390939910840611E-2</v>
      </c>
      <c r="AB2184">
        <v>21100338350</v>
      </c>
      <c r="AC2184">
        <v>23274662</v>
      </c>
      <c r="AD2184" t="s">
        <v>1</v>
      </c>
      <c r="AE2184">
        <v>6</v>
      </c>
      <c r="AF2184">
        <v>5</v>
      </c>
      <c r="AG2184">
        <v>8715489</v>
      </c>
      <c r="AH2184" t="s">
        <v>38278</v>
      </c>
      <c r="AI2184" t="s">
        <v>38277</v>
      </c>
      <c r="AJ2184" t="s">
        <v>38276</v>
      </c>
      <c r="AK2184" t="s">
        <v>38275</v>
      </c>
      <c r="AL2184">
        <v>42</v>
      </c>
      <c r="AM2184" s="5">
        <f t="shared" si="274"/>
        <v>14</v>
      </c>
      <c r="AN2184" s="4">
        <f t="shared" si="279"/>
        <v>2.1204089360090876E-2</v>
      </c>
      <c r="AO2184" s="3"/>
      <c r="AP2184">
        <v>0</v>
      </c>
      <c r="AQ2184" t="s">
        <v>234</v>
      </c>
      <c r="AR2184">
        <v>732631</v>
      </c>
      <c r="AS2184" t="s">
        <v>233</v>
      </c>
      <c r="AT2184" s="2">
        <v>9.4710000000000001</v>
      </c>
      <c r="AU2184" s="1">
        <f t="shared" si="275"/>
        <v>4.5134884745615684</v>
      </c>
      <c r="AV2184" s="1">
        <f t="shared" si="276"/>
        <v>3.8297514635465739</v>
      </c>
      <c r="AW2184" s="1">
        <f t="shared" si="277"/>
        <v>3.1460144525315794</v>
      </c>
    </row>
    <row r="2185" spans="1:49" x14ac:dyDescent="0.2">
      <c r="A2185">
        <v>2183</v>
      </c>
      <c r="B2185" t="s">
        <v>38274</v>
      </c>
      <c r="C2185" t="s">
        <v>38273</v>
      </c>
      <c r="F2185" t="s">
        <v>38272</v>
      </c>
      <c r="G2185" t="s">
        <v>3</v>
      </c>
      <c r="H2185" t="s">
        <v>2</v>
      </c>
      <c r="I2185" t="s">
        <v>38271</v>
      </c>
      <c r="J2185" t="s">
        <v>38270</v>
      </c>
      <c r="K2185" t="s">
        <v>38269</v>
      </c>
      <c r="L2185" t="s">
        <v>38268</v>
      </c>
      <c r="M2185" t="s">
        <v>38267</v>
      </c>
      <c r="N2185">
        <v>3</v>
      </c>
      <c r="O2185" t="s">
        <v>38266</v>
      </c>
      <c r="P2185" t="s">
        <v>38265</v>
      </c>
      <c r="Q2185" t="s">
        <v>38264</v>
      </c>
      <c r="R2185" s="7">
        <v>43739</v>
      </c>
      <c r="S2185" s="8">
        <f t="shared" si="272"/>
        <v>2019</v>
      </c>
      <c r="T2185" s="8">
        <v>2019</v>
      </c>
      <c r="U2185" s="8">
        <f t="shared" si="273"/>
        <v>3</v>
      </c>
      <c r="V2185" s="7">
        <v>43739</v>
      </c>
      <c r="W2185" t="s">
        <v>38263</v>
      </c>
      <c r="X2185" s="2">
        <v>0.77</v>
      </c>
      <c r="Y2185" s="6">
        <f t="shared" si="278"/>
        <v>2.0554710231974589E-2</v>
      </c>
      <c r="AB2185">
        <v>54222</v>
      </c>
      <c r="AC2185">
        <v>20734360</v>
      </c>
      <c r="AD2185" t="s">
        <v>1</v>
      </c>
      <c r="AE2185">
        <v>11</v>
      </c>
      <c r="AF2185">
        <v>10</v>
      </c>
      <c r="AG2185">
        <v>1678</v>
      </c>
      <c r="AI2185" t="s">
        <v>38262</v>
      </c>
      <c r="AJ2185" t="s">
        <v>38261</v>
      </c>
      <c r="AK2185" t="s">
        <v>38260</v>
      </c>
      <c r="AL2185">
        <v>14</v>
      </c>
      <c r="AM2185" s="5">
        <f t="shared" si="274"/>
        <v>4.666666666666667</v>
      </c>
      <c r="AN2185" s="4">
        <f t="shared" si="279"/>
        <v>7.0680297866969584E-3</v>
      </c>
      <c r="AO2185" s="3"/>
      <c r="AP2185">
        <v>1</v>
      </c>
      <c r="AQ2185" t="s">
        <v>253</v>
      </c>
      <c r="AR2185" t="s">
        <v>38259</v>
      </c>
      <c r="AS2185" t="s">
        <v>252</v>
      </c>
      <c r="AT2185" s="2">
        <v>4.3289999999999997</v>
      </c>
      <c r="AU2185" s="1">
        <f t="shared" si="275"/>
        <v>1.6508706098391299</v>
      </c>
      <c r="AV2185" s="1">
        <f t="shared" si="276"/>
        <v>1.3811370009335773</v>
      </c>
      <c r="AW2185" s="1">
        <f t="shared" si="277"/>
        <v>1.1114033920280246</v>
      </c>
    </row>
    <row r="2186" spans="1:49" x14ac:dyDescent="0.2">
      <c r="A2186">
        <v>2184</v>
      </c>
      <c r="B2186" t="s">
        <v>38258</v>
      </c>
      <c r="C2186" t="s">
        <v>38257</v>
      </c>
      <c r="F2186" t="s">
        <v>38256</v>
      </c>
      <c r="G2186" t="s">
        <v>3</v>
      </c>
      <c r="H2186" t="s">
        <v>2</v>
      </c>
      <c r="I2186" t="s">
        <v>1819</v>
      </c>
      <c r="J2186">
        <v>60005273</v>
      </c>
      <c r="K2186" t="s">
        <v>3533</v>
      </c>
      <c r="L2186" t="s">
        <v>773</v>
      </c>
      <c r="M2186" t="s">
        <v>85</v>
      </c>
      <c r="N2186">
        <v>2</v>
      </c>
      <c r="O2186" t="s">
        <v>38255</v>
      </c>
      <c r="P2186" t="s">
        <v>38254</v>
      </c>
      <c r="Q2186" t="s">
        <v>3532</v>
      </c>
      <c r="R2186" s="7">
        <v>43739</v>
      </c>
      <c r="S2186" s="8">
        <f t="shared" si="272"/>
        <v>2019</v>
      </c>
      <c r="T2186" s="8">
        <v>2019</v>
      </c>
      <c r="U2186" s="8">
        <f t="shared" si="273"/>
        <v>3</v>
      </c>
      <c r="V2186" s="7">
        <v>43739</v>
      </c>
      <c r="W2186" t="s">
        <v>1129</v>
      </c>
      <c r="X2186" s="2">
        <v>1.2849999999999999</v>
      </c>
      <c r="Y2186" s="6">
        <f t="shared" si="278"/>
        <v>3.4302341101412136E-2</v>
      </c>
      <c r="AB2186">
        <v>86430</v>
      </c>
      <c r="AC2186">
        <v>20724292</v>
      </c>
      <c r="AD2186" t="s">
        <v>1</v>
      </c>
      <c r="AE2186">
        <v>11</v>
      </c>
      <c r="AF2186">
        <v>19</v>
      </c>
      <c r="AG2186">
        <v>2276</v>
      </c>
      <c r="AI2186" t="s">
        <v>38253</v>
      </c>
      <c r="AJ2186" t="s">
        <v>38252</v>
      </c>
      <c r="AK2186" t="s">
        <v>38251</v>
      </c>
      <c r="AL2186">
        <v>1</v>
      </c>
      <c r="AM2186" s="5">
        <f t="shared" si="274"/>
        <v>0.33333333333333331</v>
      </c>
      <c r="AN2186" s="4">
        <f t="shared" si="279"/>
        <v>5.048592704783541E-4</v>
      </c>
      <c r="AO2186" s="3"/>
      <c r="AP2186">
        <v>1</v>
      </c>
      <c r="AQ2186" t="s">
        <v>1840</v>
      </c>
      <c r="AR2186" t="s">
        <v>4421</v>
      </c>
      <c r="AS2186" t="s">
        <v>1839</v>
      </c>
      <c r="AT2186" s="2">
        <v>4.8479999999999999</v>
      </c>
      <c r="AU2186" s="1">
        <f t="shared" si="275"/>
        <v>2.4163096552131997</v>
      </c>
      <c r="AV2186" s="1">
        <f t="shared" si="276"/>
        <v>1.7403600185945243</v>
      </c>
      <c r="AW2186" s="1">
        <f t="shared" si="277"/>
        <v>1.0644103819758488</v>
      </c>
    </row>
    <row r="2187" spans="1:49" x14ac:dyDescent="0.2">
      <c r="A2187">
        <v>2185</v>
      </c>
      <c r="B2187" t="s">
        <v>38250</v>
      </c>
      <c r="C2187" t="s">
        <v>38249</v>
      </c>
      <c r="F2187" t="s">
        <v>38248</v>
      </c>
      <c r="G2187" t="s">
        <v>3</v>
      </c>
      <c r="H2187" t="s">
        <v>2</v>
      </c>
      <c r="I2187" t="s">
        <v>38247</v>
      </c>
      <c r="J2187" t="s">
        <v>38246</v>
      </c>
      <c r="K2187" t="s">
        <v>38245</v>
      </c>
      <c r="L2187" t="s">
        <v>38244</v>
      </c>
      <c r="M2187" t="s">
        <v>757</v>
      </c>
      <c r="N2187">
        <v>7</v>
      </c>
      <c r="O2187" t="s">
        <v>38243</v>
      </c>
      <c r="P2187" t="s">
        <v>38242</v>
      </c>
      <c r="Q2187" t="s">
        <v>38241</v>
      </c>
      <c r="R2187" s="7">
        <v>43739</v>
      </c>
      <c r="S2187" s="8">
        <f t="shared" si="272"/>
        <v>2019</v>
      </c>
      <c r="T2187" s="8">
        <v>2019</v>
      </c>
      <c r="U2187" s="8">
        <f t="shared" si="273"/>
        <v>3</v>
      </c>
      <c r="V2187" s="7">
        <v>43739</v>
      </c>
      <c r="W2187" t="s">
        <v>1719</v>
      </c>
      <c r="X2187" s="2">
        <v>0.67600000000000005</v>
      </c>
      <c r="Y2187" s="6">
        <f t="shared" si="278"/>
        <v>1.8045433917941327E-2</v>
      </c>
      <c r="AB2187">
        <v>21100219934</v>
      </c>
      <c r="AC2187">
        <v>19994907</v>
      </c>
      <c r="AD2187" t="s">
        <v>1</v>
      </c>
      <c r="AE2187">
        <v>10</v>
      </c>
      <c r="AF2187">
        <v>10</v>
      </c>
      <c r="AG2187">
        <v>871</v>
      </c>
      <c r="AI2187" t="s">
        <v>38240</v>
      </c>
      <c r="AJ2187" t="s">
        <v>38239</v>
      </c>
      <c r="AK2187" t="s">
        <v>38238</v>
      </c>
      <c r="AL2187">
        <v>8</v>
      </c>
      <c r="AM2187" s="5">
        <f t="shared" si="274"/>
        <v>2.6666666666666665</v>
      </c>
      <c r="AN2187" s="4">
        <f t="shared" si="279"/>
        <v>4.0388741638268328E-3</v>
      </c>
      <c r="AO2187" s="3"/>
      <c r="AP2187">
        <v>1</v>
      </c>
      <c r="AQ2187" t="s">
        <v>16</v>
      </c>
      <c r="AR2187">
        <v>41361090</v>
      </c>
      <c r="AS2187" t="s">
        <v>15</v>
      </c>
      <c r="AT2187" s="2">
        <v>2.633</v>
      </c>
      <c r="AU2187" s="1">
        <f t="shared" si="275"/>
        <v>1.3843465991706978</v>
      </c>
      <c r="AV2187" s="1">
        <f t="shared" si="276"/>
        <v>1.104215404088408</v>
      </c>
      <c r="AW2187" s="1">
        <f t="shared" si="277"/>
        <v>0.82408420900611812</v>
      </c>
    </row>
    <row r="2188" spans="1:49" x14ac:dyDescent="0.2">
      <c r="A2188">
        <v>2186</v>
      </c>
      <c r="B2188" t="s">
        <v>38237</v>
      </c>
      <c r="C2188" t="s">
        <v>38236</v>
      </c>
      <c r="F2188" t="s">
        <v>38235</v>
      </c>
      <c r="G2188" t="s">
        <v>3</v>
      </c>
      <c r="H2188" t="s">
        <v>2</v>
      </c>
      <c r="I2188" t="s">
        <v>38234</v>
      </c>
      <c r="J2188" t="s">
        <v>38233</v>
      </c>
      <c r="K2188" t="s">
        <v>38232</v>
      </c>
      <c r="L2188" t="s">
        <v>38231</v>
      </c>
      <c r="M2188" t="s">
        <v>44</v>
      </c>
      <c r="N2188">
        <v>8</v>
      </c>
      <c r="O2188" t="s">
        <v>38230</v>
      </c>
      <c r="P2188" t="s">
        <v>38229</v>
      </c>
      <c r="Q2188" t="s">
        <v>38228</v>
      </c>
      <c r="R2188" s="7">
        <v>43739</v>
      </c>
      <c r="S2188" s="8">
        <f t="shared" si="272"/>
        <v>2019</v>
      </c>
      <c r="T2188" s="8">
        <v>2019</v>
      </c>
      <c r="U2188" s="8">
        <f t="shared" si="273"/>
        <v>3</v>
      </c>
      <c r="V2188" s="7">
        <v>43739</v>
      </c>
      <c r="W2188" t="s">
        <v>1129</v>
      </c>
      <c r="X2188" s="2">
        <v>1.2849999999999999</v>
      </c>
      <c r="Y2188" s="6">
        <f t="shared" si="278"/>
        <v>3.4302341101412136E-2</v>
      </c>
      <c r="AB2188">
        <v>86430</v>
      </c>
      <c r="AC2188">
        <v>20724292</v>
      </c>
      <c r="AD2188" t="s">
        <v>1</v>
      </c>
      <c r="AE2188">
        <v>11</v>
      </c>
      <c r="AF2188">
        <v>19</v>
      </c>
      <c r="AG2188">
        <v>2209</v>
      </c>
      <c r="AI2188" t="s">
        <v>38227</v>
      </c>
      <c r="AJ2188" t="s">
        <v>38226</v>
      </c>
      <c r="AK2188" t="s">
        <v>38225</v>
      </c>
      <c r="AL2188">
        <v>16</v>
      </c>
      <c r="AM2188" s="5">
        <f t="shared" si="274"/>
        <v>5.333333333333333</v>
      </c>
      <c r="AN2188" s="4">
        <f t="shared" si="279"/>
        <v>8.0777483276536655E-3</v>
      </c>
      <c r="AO2188" s="3"/>
      <c r="AP2188">
        <v>1</v>
      </c>
      <c r="AQ2188" t="s">
        <v>52</v>
      </c>
      <c r="AR2188" t="s">
        <v>38224</v>
      </c>
      <c r="AS2188" t="s">
        <v>51</v>
      </c>
      <c r="AT2188" s="2">
        <v>4.8479999999999999</v>
      </c>
      <c r="AU2188" s="1">
        <f t="shared" si="275"/>
        <v>2.6434963269284593</v>
      </c>
      <c r="AV2188" s="1">
        <f t="shared" si="276"/>
        <v>2.1190044714532901</v>
      </c>
      <c r="AW2188" s="1">
        <f t="shared" si="277"/>
        <v>1.5945126159781207</v>
      </c>
    </row>
    <row r="2189" spans="1:49" x14ac:dyDescent="0.2">
      <c r="A2189">
        <v>2187</v>
      </c>
      <c r="B2189" t="s">
        <v>38223</v>
      </c>
      <c r="C2189" t="s">
        <v>38222</v>
      </c>
      <c r="E2189">
        <v>31618242</v>
      </c>
      <c r="F2189" t="s">
        <v>38221</v>
      </c>
      <c r="G2189" t="s">
        <v>3</v>
      </c>
      <c r="H2189" t="s">
        <v>2</v>
      </c>
      <c r="I2189" t="s">
        <v>38220</v>
      </c>
      <c r="J2189" t="s">
        <v>38219</v>
      </c>
      <c r="K2189" t="s">
        <v>38218</v>
      </c>
      <c r="L2189" t="s">
        <v>38217</v>
      </c>
      <c r="M2189" t="s">
        <v>13</v>
      </c>
      <c r="N2189">
        <v>3</v>
      </c>
      <c r="O2189" t="s">
        <v>38216</v>
      </c>
      <c r="P2189" t="s">
        <v>38215</v>
      </c>
      <c r="Q2189" t="s">
        <v>38214</v>
      </c>
      <c r="R2189" s="7">
        <v>43739</v>
      </c>
      <c r="S2189" s="8">
        <f t="shared" si="272"/>
        <v>2019</v>
      </c>
      <c r="T2189" s="8">
        <v>2019</v>
      </c>
      <c r="U2189" s="8">
        <f t="shared" si="273"/>
        <v>3</v>
      </c>
      <c r="V2189" s="7">
        <v>43739</v>
      </c>
      <c r="W2189" t="s">
        <v>1148</v>
      </c>
      <c r="X2189" s="2">
        <v>0.99</v>
      </c>
      <c r="Y2189" s="6">
        <f t="shared" si="278"/>
        <v>2.6427484583967327E-2</v>
      </c>
      <c r="AB2189">
        <v>10600153309</v>
      </c>
      <c r="AC2189">
        <v>19326203</v>
      </c>
      <c r="AD2189" t="s">
        <v>1</v>
      </c>
      <c r="AE2189">
        <v>14</v>
      </c>
      <c r="AF2189">
        <v>10</v>
      </c>
      <c r="AG2189" t="s">
        <v>38213</v>
      </c>
      <c r="AI2189" t="s">
        <v>38212</v>
      </c>
      <c r="AK2189" t="s">
        <v>38211</v>
      </c>
      <c r="AL2189">
        <v>7</v>
      </c>
      <c r="AM2189" s="5">
        <f t="shared" si="274"/>
        <v>2.3333333333333335</v>
      </c>
      <c r="AN2189" s="4">
        <f t="shared" si="279"/>
        <v>3.5340148933484792E-3</v>
      </c>
      <c r="AO2189" s="3"/>
      <c r="AP2189">
        <v>1</v>
      </c>
      <c r="AR2189" t="s">
        <v>0</v>
      </c>
      <c r="AT2189" s="2">
        <v>3.24</v>
      </c>
      <c r="AU2189" s="1">
        <f t="shared" si="275"/>
        <v>1.9559443676781672</v>
      </c>
      <c r="AV2189" s="1">
        <f t="shared" si="276"/>
        <v>1.4980749738657904</v>
      </c>
      <c r="AW2189" s="1">
        <f t="shared" si="277"/>
        <v>1.0402055800534131</v>
      </c>
    </row>
    <row r="2190" spans="1:49" x14ac:dyDescent="0.2">
      <c r="A2190">
        <v>2188</v>
      </c>
      <c r="B2190" t="s">
        <v>38210</v>
      </c>
      <c r="C2190" t="s">
        <v>38209</v>
      </c>
      <c r="F2190" t="s">
        <v>38208</v>
      </c>
      <c r="G2190" t="s">
        <v>3</v>
      </c>
      <c r="H2190" t="s">
        <v>2</v>
      </c>
      <c r="I2190" t="s">
        <v>3404</v>
      </c>
      <c r="J2190" t="s">
        <v>38207</v>
      </c>
      <c r="K2190" t="s">
        <v>38206</v>
      </c>
      <c r="L2190" t="s">
        <v>38205</v>
      </c>
      <c r="M2190" t="s">
        <v>38204</v>
      </c>
      <c r="N2190">
        <v>7</v>
      </c>
      <c r="O2190" t="s">
        <v>38203</v>
      </c>
      <c r="P2190" t="s">
        <v>38202</v>
      </c>
      <c r="Q2190" t="s">
        <v>38201</v>
      </c>
      <c r="R2190" s="7">
        <v>43739</v>
      </c>
      <c r="S2190" s="8">
        <f t="shared" si="272"/>
        <v>2019</v>
      </c>
      <c r="T2190" s="8">
        <v>2019</v>
      </c>
      <c r="U2190" s="8">
        <f t="shared" si="273"/>
        <v>3</v>
      </c>
      <c r="V2190" s="7">
        <v>43739</v>
      </c>
      <c r="W2190" t="s">
        <v>1055</v>
      </c>
      <c r="X2190" s="2">
        <v>0.36</v>
      </c>
      <c r="Y2190" s="6">
        <f t="shared" si="278"/>
        <v>9.6099943941699364E-3</v>
      </c>
      <c r="AB2190">
        <v>21100829272</v>
      </c>
      <c r="AC2190">
        <v>20799292</v>
      </c>
      <c r="AD2190" t="s">
        <v>1</v>
      </c>
      <c r="AE2190">
        <v>8</v>
      </c>
      <c r="AF2190">
        <v>10</v>
      </c>
      <c r="AG2190">
        <v>1090</v>
      </c>
      <c r="AI2190" t="s">
        <v>38200</v>
      </c>
      <c r="AJ2190" t="s">
        <v>38199</v>
      </c>
      <c r="AK2190" t="s">
        <v>38198</v>
      </c>
      <c r="AL2190">
        <v>26</v>
      </c>
      <c r="AM2190" s="5">
        <f t="shared" si="274"/>
        <v>8.6666666666666661</v>
      </c>
      <c r="AN2190" s="4">
        <f t="shared" si="279"/>
        <v>1.3126341032437207E-2</v>
      </c>
      <c r="AO2190" s="3"/>
      <c r="AP2190">
        <v>1</v>
      </c>
      <c r="AQ2190" t="s">
        <v>1559</v>
      </c>
      <c r="AR2190" t="s">
        <v>0</v>
      </c>
      <c r="AS2190" t="s">
        <v>1558</v>
      </c>
      <c r="AT2190" s="2" t="s">
        <v>14</v>
      </c>
      <c r="AU2190" s="1">
        <f t="shared" si="275"/>
        <v>1.0664898385650117</v>
      </c>
      <c r="AV2190" s="1">
        <f t="shared" si="276"/>
        <v>1.1368167713303572</v>
      </c>
      <c r="AW2190" s="1">
        <f t="shared" si="277"/>
        <v>1.2071437040957025</v>
      </c>
    </row>
    <row r="2191" spans="1:49" x14ac:dyDescent="0.2">
      <c r="A2191">
        <v>2189</v>
      </c>
      <c r="B2191" t="s">
        <v>38197</v>
      </c>
      <c r="C2191" t="s">
        <v>38196</v>
      </c>
      <c r="F2191" t="s">
        <v>38195</v>
      </c>
      <c r="G2191" t="s">
        <v>3</v>
      </c>
      <c r="H2191" t="s">
        <v>2</v>
      </c>
      <c r="I2191" t="s">
        <v>38194</v>
      </c>
      <c r="J2191" t="s">
        <v>38193</v>
      </c>
      <c r="K2191" t="s">
        <v>38192</v>
      </c>
      <c r="L2191" t="s">
        <v>38191</v>
      </c>
      <c r="M2191" t="s">
        <v>757</v>
      </c>
      <c r="N2191">
        <v>4</v>
      </c>
      <c r="O2191" t="s">
        <v>38190</v>
      </c>
      <c r="P2191" t="s">
        <v>38189</v>
      </c>
      <c r="Q2191" t="s">
        <v>38188</v>
      </c>
      <c r="R2191" s="7">
        <v>43739</v>
      </c>
      <c r="S2191" s="8">
        <f t="shared" si="272"/>
        <v>2019</v>
      </c>
      <c r="T2191" s="8">
        <v>2019</v>
      </c>
      <c r="U2191" s="8">
        <f t="shared" si="273"/>
        <v>3</v>
      </c>
      <c r="V2191" s="7">
        <v>43739</v>
      </c>
      <c r="W2191" t="s">
        <v>1129</v>
      </c>
      <c r="X2191" s="2">
        <v>1.2849999999999999</v>
      </c>
      <c r="Y2191" s="6">
        <f t="shared" si="278"/>
        <v>3.4302341101412136E-2</v>
      </c>
      <c r="AB2191">
        <v>86430</v>
      </c>
      <c r="AC2191">
        <v>20724292</v>
      </c>
      <c r="AD2191" t="s">
        <v>1</v>
      </c>
      <c r="AE2191">
        <v>11</v>
      </c>
      <c r="AF2191">
        <v>19</v>
      </c>
      <c r="AG2191">
        <v>2293</v>
      </c>
      <c r="AI2191" t="s">
        <v>38187</v>
      </c>
      <c r="AJ2191" t="s">
        <v>38186</v>
      </c>
      <c r="AK2191" t="s">
        <v>38185</v>
      </c>
      <c r="AL2191">
        <v>0</v>
      </c>
      <c r="AM2191" s="5">
        <f t="shared" si="274"/>
        <v>0</v>
      </c>
      <c r="AN2191" s="4">
        <f t="shared" si="279"/>
        <v>0</v>
      </c>
      <c r="AO2191" s="3"/>
      <c r="AP2191">
        <v>1</v>
      </c>
      <c r="AQ2191" t="s">
        <v>16</v>
      </c>
      <c r="AR2191">
        <v>41505016</v>
      </c>
      <c r="AS2191" t="s">
        <v>15</v>
      </c>
      <c r="AT2191" s="2">
        <v>4.8479999999999999</v>
      </c>
      <c r="AU2191" s="1">
        <f t="shared" si="275"/>
        <v>2.4011638770988495</v>
      </c>
      <c r="AV2191" s="1">
        <f t="shared" si="276"/>
        <v>1.7151170550706067</v>
      </c>
      <c r="AW2191" s="1">
        <f t="shared" si="277"/>
        <v>1.029070233042364</v>
      </c>
    </row>
    <row r="2192" spans="1:49" x14ac:dyDescent="0.2">
      <c r="A2192">
        <v>2190</v>
      </c>
      <c r="B2192" t="s">
        <v>38184</v>
      </c>
      <c r="C2192" t="s">
        <v>38183</v>
      </c>
      <c r="F2192" t="s">
        <v>38182</v>
      </c>
      <c r="G2192" t="s">
        <v>3</v>
      </c>
      <c r="H2192" t="s">
        <v>2</v>
      </c>
      <c r="I2192" t="s">
        <v>38181</v>
      </c>
      <c r="J2192">
        <v>60018353</v>
      </c>
      <c r="K2192" t="s">
        <v>38180</v>
      </c>
      <c r="L2192" t="s">
        <v>38179</v>
      </c>
      <c r="M2192" t="s">
        <v>119</v>
      </c>
      <c r="N2192">
        <v>3</v>
      </c>
      <c r="O2192" t="s">
        <v>38178</v>
      </c>
      <c r="P2192" t="s">
        <v>38177</v>
      </c>
      <c r="Q2192" t="s">
        <v>38176</v>
      </c>
      <c r="R2192" s="7">
        <v>43739</v>
      </c>
      <c r="S2192" s="8">
        <f t="shared" si="272"/>
        <v>2019</v>
      </c>
      <c r="T2192" s="8">
        <v>2019</v>
      </c>
      <c r="U2192" s="8">
        <f t="shared" si="273"/>
        <v>3</v>
      </c>
      <c r="V2192" s="7">
        <v>43739</v>
      </c>
      <c r="W2192" t="s">
        <v>1129</v>
      </c>
      <c r="X2192" s="2">
        <v>1.2849999999999999</v>
      </c>
      <c r="Y2192" s="6">
        <f t="shared" si="278"/>
        <v>3.4302341101412136E-2</v>
      </c>
      <c r="AB2192">
        <v>86430</v>
      </c>
      <c r="AC2192">
        <v>20724292</v>
      </c>
      <c r="AD2192" t="s">
        <v>1</v>
      </c>
      <c r="AE2192">
        <v>11</v>
      </c>
      <c r="AF2192">
        <v>19</v>
      </c>
      <c r="AG2192">
        <v>2300</v>
      </c>
      <c r="AI2192" t="s">
        <v>38175</v>
      </c>
      <c r="AJ2192" t="s">
        <v>38174</v>
      </c>
      <c r="AK2192" t="s">
        <v>38173</v>
      </c>
      <c r="AL2192">
        <v>12</v>
      </c>
      <c r="AM2192" s="5">
        <f t="shared" si="274"/>
        <v>4</v>
      </c>
      <c r="AN2192" s="4">
        <f t="shared" si="279"/>
        <v>6.0583112457402496E-3</v>
      </c>
      <c r="AO2192" s="3"/>
      <c r="AP2192">
        <v>1</v>
      </c>
      <c r="AQ2192" t="s">
        <v>253</v>
      </c>
      <c r="AR2192" t="s">
        <v>0</v>
      </c>
      <c r="AS2192" t="s">
        <v>310</v>
      </c>
      <c r="AT2192" s="2">
        <v>4.8479999999999999</v>
      </c>
      <c r="AU2192" s="1">
        <f t="shared" si="275"/>
        <v>2.5829132144710569</v>
      </c>
      <c r="AV2192" s="1">
        <f t="shared" si="276"/>
        <v>2.0180326173576195</v>
      </c>
      <c r="AW2192" s="1">
        <f t="shared" si="277"/>
        <v>1.4531520202441817</v>
      </c>
    </row>
    <row r="2193" spans="1:49" x14ac:dyDescent="0.2">
      <c r="A2193">
        <v>2191</v>
      </c>
      <c r="B2193" t="s">
        <v>38172</v>
      </c>
      <c r="C2193" t="s">
        <v>38171</v>
      </c>
      <c r="F2193" t="s">
        <v>38170</v>
      </c>
      <c r="G2193" t="s">
        <v>3</v>
      </c>
      <c r="H2193" t="s">
        <v>2</v>
      </c>
      <c r="I2193" t="s">
        <v>2345</v>
      </c>
      <c r="J2193">
        <v>60015150</v>
      </c>
      <c r="K2193" t="s">
        <v>537</v>
      </c>
      <c r="L2193" t="s">
        <v>536</v>
      </c>
      <c r="M2193" t="s">
        <v>143</v>
      </c>
      <c r="N2193">
        <v>3</v>
      </c>
      <c r="O2193" t="s">
        <v>38169</v>
      </c>
      <c r="P2193" t="s">
        <v>38168</v>
      </c>
      <c r="Q2193" t="s">
        <v>38167</v>
      </c>
      <c r="R2193" s="7">
        <v>43739</v>
      </c>
      <c r="S2193" s="8">
        <f t="shared" si="272"/>
        <v>2019</v>
      </c>
      <c r="T2193" s="8">
        <v>2019</v>
      </c>
      <c r="U2193" s="8">
        <f t="shared" si="273"/>
        <v>3</v>
      </c>
      <c r="V2193" s="7">
        <v>43739</v>
      </c>
      <c r="W2193" t="s">
        <v>3830</v>
      </c>
      <c r="X2193" s="2">
        <v>2.0750000000000002</v>
      </c>
      <c r="Y2193" s="6">
        <f t="shared" si="278"/>
        <v>5.5390939910840611E-2</v>
      </c>
      <c r="AB2193">
        <v>21100338350</v>
      </c>
      <c r="AC2193">
        <v>23274662</v>
      </c>
      <c r="AD2193" t="s">
        <v>1</v>
      </c>
      <c r="AE2193">
        <v>6</v>
      </c>
      <c r="AF2193">
        <v>5</v>
      </c>
      <c r="AG2193">
        <v>8752433</v>
      </c>
      <c r="AH2193" t="s">
        <v>38166</v>
      </c>
      <c r="AI2193" t="s">
        <v>38165</v>
      </c>
      <c r="AJ2193" t="s">
        <v>38164</v>
      </c>
      <c r="AK2193" t="s">
        <v>38163</v>
      </c>
      <c r="AL2193">
        <v>3</v>
      </c>
      <c r="AM2193" s="5">
        <f t="shared" si="274"/>
        <v>1</v>
      </c>
      <c r="AN2193" s="4">
        <f t="shared" si="279"/>
        <v>1.5145778114350624E-3</v>
      </c>
      <c r="AO2193" s="3"/>
      <c r="AP2193">
        <v>0</v>
      </c>
      <c r="AQ2193" t="s">
        <v>190</v>
      </c>
      <c r="AR2193" t="s">
        <v>0</v>
      </c>
      <c r="AS2193" t="s">
        <v>537</v>
      </c>
      <c r="AT2193" s="2">
        <v>9.4710000000000001</v>
      </c>
      <c r="AU2193" s="1">
        <f t="shared" si="275"/>
        <v>3.9228031281018949</v>
      </c>
      <c r="AV2193" s="1">
        <f t="shared" si="276"/>
        <v>2.8452758861137837</v>
      </c>
      <c r="AW2193" s="1">
        <f t="shared" si="277"/>
        <v>1.7677486441256725</v>
      </c>
    </row>
    <row r="2194" spans="1:49" x14ac:dyDescent="0.2">
      <c r="A2194">
        <v>2192</v>
      </c>
      <c r="B2194" t="s">
        <v>38162</v>
      </c>
      <c r="C2194" t="s">
        <v>38161</v>
      </c>
      <c r="F2194" t="s">
        <v>38160</v>
      </c>
      <c r="G2194" t="s">
        <v>3</v>
      </c>
      <c r="H2194" t="s">
        <v>2</v>
      </c>
      <c r="I2194" t="s">
        <v>38159</v>
      </c>
      <c r="J2194" t="s">
        <v>38154</v>
      </c>
      <c r="K2194" t="s">
        <v>38158</v>
      </c>
      <c r="L2194" t="s">
        <v>38157</v>
      </c>
      <c r="M2194" t="s">
        <v>999</v>
      </c>
      <c r="N2194">
        <v>2</v>
      </c>
      <c r="O2194" t="s">
        <v>38156</v>
      </c>
      <c r="P2194" t="s">
        <v>38155</v>
      </c>
      <c r="Q2194" t="s">
        <v>38154</v>
      </c>
      <c r="R2194" s="7">
        <v>43739</v>
      </c>
      <c r="S2194" s="8">
        <f t="shared" si="272"/>
        <v>2019</v>
      </c>
      <c r="T2194" s="8">
        <v>2019</v>
      </c>
      <c r="U2194" s="8">
        <f t="shared" si="273"/>
        <v>3</v>
      </c>
      <c r="V2194" s="7">
        <v>43739</v>
      </c>
      <c r="W2194" t="s">
        <v>3830</v>
      </c>
      <c r="X2194" s="2">
        <v>2.0750000000000002</v>
      </c>
      <c r="Y2194" s="6">
        <f t="shared" si="278"/>
        <v>5.5390939910840611E-2</v>
      </c>
      <c r="AB2194">
        <v>21100338350</v>
      </c>
      <c r="AC2194">
        <v>23274662</v>
      </c>
      <c r="AD2194" t="s">
        <v>1</v>
      </c>
      <c r="AE2194">
        <v>6</v>
      </c>
      <c r="AF2194">
        <v>5</v>
      </c>
      <c r="AG2194">
        <v>8740949</v>
      </c>
      <c r="AH2194" t="s">
        <v>38153</v>
      </c>
      <c r="AI2194" t="s">
        <v>38152</v>
      </c>
      <c r="AJ2194" t="s">
        <v>38151</v>
      </c>
      <c r="AK2194" t="s">
        <v>38150</v>
      </c>
      <c r="AL2194">
        <v>31</v>
      </c>
      <c r="AM2194" s="5">
        <f t="shared" si="274"/>
        <v>10.333333333333334</v>
      </c>
      <c r="AN2194" s="4">
        <f t="shared" si="279"/>
        <v>1.565063738482898E-2</v>
      </c>
      <c r="AO2194" s="3"/>
      <c r="AP2194">
        <v>0</v>
      </c>
      <c r="AQ2194" t="s">
        <v>38149</v>
      </c>
      <c r="AR2194" t="s">
        <v>38148</v>
      </c>
      <c r="AS2194" t="s">
        <v>38147</v>
      </c>
      <c r="AT2194" s="2">
        <v>9.4710000000000001</v>
      </c>
      <c r="AU2194" s="1">
        <f t="shared" si="275"/>
        <v>4.3468849153037121</v>
      </c>
      <c r="AV2194" s="1">
        <f t="shared" si="276"/>
        <v>3.5520788647834798</v>
      </c>
      <c r="AW2194" s="1">
        <f t="shared" si="277"/>
        <v>2.7572728142632466</v>
      </c>
    </row>
    <row r="2195" spans="1:49" x14ac:dyDescent="0.2">
      <c r="A2195">
        <v>2193</v>
      </c>
      <c r="B2195" t="s">
        <v>38146</v>
      </c>
      <c r="C2195" t="s">
        <v>38145</v>
      </c>
      <c r="F2195" t="s">
        <v>38144</v>
      </c>
      <c r="G2195" t="s">
        <v>3</v>
      </c>
      <c r="H2195" t="s">
        <v>2</v>
      </c>
      <c r="I2195" t="s">
        <v>5821</v>
      </c>
      <c r="J2195" t="s">
        <v>5820</v>
      </c>
      <c r="K2195" t="s">
        <v>5819</v>
      </c>
      <c r="L2195" t="s">
        <v>5818</v>
      </c>
      <c r="M2195" t="s">
        <v>5817</v>
      </c>
      <c r="N2195">
        <v>6</v>
      </c>
      <c r="O2195" t="s">
        <v>38143</v>
      </c>
      <c r="P2195" t="s">
        <v>38142</v>
      </c>
      <c r="Q2195" t="s">
        <v>38141</v>
      </c>
      <c r="R2195" s="7">
        <v>43739</v>
      </c>
      <c r="S2195" s="8">
        <f t="shared" si="272"/>
        <v>2019</v>
      </c>
      <c r="T2195" s="8">
        <v>2019</v>
      </c>
      <c r="U2195" s="8">
        <f t="shared" si="273"/>
        <v>3</v>
      </c>
      <c r="V2195" s="7">
        <v>43739</v>
      </c>
      <c r="W2195" t="s">
        <v>336</v>
      </c>
      <c r="X2195" s="2">
        <v>1.6519999999999999</v>
      </c>
      <c r="Y2195" s="6">
        <f t="shared" si="278"/>
        <v>4.409919649769093E-2</v>
      </c>
      <c r="AA2195" t="s">
        <v>335</v>
      </c>
      <c r="AB2195">
        <v>17337</v>
      </c>
      <c r="AC2195">
        <v>15582221</v>
      </c>
      <c r="AD2195" t="s">
        <v>1</v>
      </c>
      <c r="AE2195">
        <v>67</v>
      </c>
      <c r="AF2195">
        <v>10</v>
      </c>
      <c r="AG2195">
        <v>8753697</v>
      </c>
      <c r="AH2195" t="s">
        <v>38140</v>
      </c>
      <c r="AI2195" t="s">
        <v>38139</v>
      </c>
      <c r="AJ2195" t="s">
        <v>38138</v>
      </c>
      <c r="AK2195" t="s">
        <v>38137</v>
      </c>
      <c r="AL2195">
        <v>2</v>
      </c>
      <c r="AM2195" s="5">
        <f t="shared" si="274"/>
        <v>0.66666666666666663</v>
      </c>
      <c r="AN2195" s="4">
        <f t="shared" si="279"/>
        <v>1.0097185409567082E-3</v>
      </c>
      <c r="AO2195" s="3"/>
      <c r="AP2195">
        <v>0</v>
      </c>
      <c r="AQ2195" t="s">
        <v>2731</v>
      </c>
      <c r="AR2195" t="s">
        <v>5816</v>
      </c>
      <c r="AS2195" t="s">
        <v>5815</v>
      </c>
      <c r="AT2195" s="2" t="s">
        <v>14</v>
      </c>
      <c r="AU2195" s="1">
        <f t="shared" si="275"/>
        <v>3.1172353110670663</v>
      </c>
      <c r="AV2195" s="1">
        <f t="shared" si="276"/>
        <v>2.2554457519323821</v>
      </c>
      <c r="AW2195" s="1">
        <f t="shared" si="277"/>
        <v>1.3936561927976974</v>
      </c>
    </row>
    <row r="2196" spans="1:49" x14ac:dyDescent="0.2">
      <c r="A2196">
        <v>2194</v>
      </c>
      <c r="B2196" t="s">
        <v>38136</v>
      </c>
      <c r="C2196" t="s">
        <v>38135</v>
      </c>
      <c r="F2196" t="s">
        <v>38134</v>
      </c>
      <c r="G2196" t="s">
        <v>3</v>
      </c>
      <c r="H2196" t="s">
        <v>2</v>
      </c>
      <c r="I2196" t="s">
        <v>340</v>
      </c>
      <c r="J2196" t="s">
        <v>38133</v>
      </c>
      <c r="K2196" t="s">
        <v>38132</v>
      </c>
      <c r="L2196" t="s">
        <v>38131</v>
      </c>
      <c r="M2196" t="s">
        <v>38130</v>
      </c>
      <c r="N2196">
        <v>5</v>
      </c>
      <c r="O2196" t="s">
        <v>38129</v>
      </c>
      <c r="P2196" t="s">
        <v>38128</v>
      </c>
      <c r="Q2196" t="s">
        <v>38127</v>
      </c>
      <c r="R2196" s="7">
        <v>43739</v>
      </c>
      <c r="S2196" s="8">
        <f t="shared" si="272"/>
        <v>2019</v>
      </c>
      <c r="T2196" s="8">
        <v>2019</v>
      </c>
      <c r="U2196" s="8">
        <f t="shared" si="273"/>
        <v>3</v>
      </c>
      <c r="V2196" s="7">
        <v>43739</v>
      </c>
      <c r="W2196" t="s">
        <v>1129</v>
      </c>
      <c r="X2196" s="2">
        <v>1.2849999999999999</v>
      </c>
      <c r="Y2196" s="6">
        <f t="shared" si="278"/>
        <v>3.4302341101412136E-2</v>
      </c>
      <c r="AB2196">
        <v>86430</v>
      </c>
      <c r="AC2196">
        <v>20724292</v>
      </c>
      <c r="AD2196" t="s">
        <v>1</v>
      </c>
      <c r="AE2196">
        <v>11</v>
      </c>
      <c r="AF2196">
        <v>19</v>
      </c>
      <c r="AG2196">
        <v>2231</v>
      </c>
      <c r="AI2196" t="s">
        <v>38126</v>
      </c>
      <c r="AJ2196" t="s">
        <v>38125</v>
      </c>
      <c r="AK2196" t="s">
        <v>38124</v>
      </c>
      <c r="AL2196">
        <v>22</v>
      </c>
      <c r="AM2196" s="5">
        <f t="shared" si="274"/>
        <v>7.333333333333333</v>
      </c>
      <c r="AN2196" s="4">
        <f t="shared" si="279"/>
        <v>1.1106903950523791E-2</v>
      </c>
      <c r="AO2196" s="3"/>
      <c r="AP2196">
        <v>1</v>
      </c>
      <c r="AQ2196" t="s">
        <v>344</v>
      </c>
      <c r="AR2196">
        <v>3043</v>
      </c>
      <c r="AS2196" t="s">
        <v>343</v>
      </c>
      <c r="AT2196" s="2">
        <v>4.8479999999999999</v>
      </c>
      <c r="AU2196" s="1">
        <f t="shared" si="275"/>
        <v>2.7343709956145634</v>
      </c>
      <c r="AV2196" s="1">
        <f t="shared" si="276"/>
        <v>2.2704622525967966</v>
      </c>
      <c r="AW2196" s="1">
        <f t="shared" si="277"/>
        <v>1.8065535095790293</v>
      </c>
    </row>
    <row r="2197" spans="1:49" x14ac:dyDescent="0.2">
      <c r="A2197">
        <v>2195</v>
      </c>
      <c r="B2197" t="s">
        <v>38123</v>
      </c>
      <c r="C2197" t="s">
        <v>38122</v>
      </c>
      <c r="F2197" t="s">
        <v>38121</v>
      </c>
      <c r="G2197" t="s">
        <v>3</v>
      </c>
      <c r="H2197" t="s">
        <v>2</v>
      </c>
      <c r="I2197" t="s">
        <v>38120</v>
      </c>
      <c r="J2197" t="s">
        <v>38119</v>
      </c>
      <c r="K2197" t="s">
        <v>38118</v>
      </c>
      <c r="L2197" t="s">
        <v>38117</v>
      </c>
      <c r="M2197" t="s">
        <v>38116</v>
      </c>
      <c r="N2197">
        <v>4</v>
      </c>
      <c r="O2197" t="s">
        <v>38115</v>
      </c>
      <c r="P2197" t="s">
        <v>38114</v>
      </c>
      <c r="Q2197" t="s">
        <v>38113</v>
      </c>
      <c r="R2197" s="7">
        <v>43739</v>
      </c>
      <c r="S2197" s="8">
        <f t="shared" si="272"/>
        <v>2019</v>
      </c>
      <c r="T2197" s="8">
        <v>2019</v>
      </c>
      <c r="U2197" s="8">
        <f t="shared" si="273"/>
        <v>3</v>
      </c>
      <c r="V2197" s="7">
        <v>43739</v>
      </c>
      <c r="W2197" t="s">
        <v>38112</v>
      </c>
      <c r="X2197" s="2">
        <v>0.41499999999999998</v>
      </c>
      <c r="Y2197" s="6">
        <f t="shared" si="278"/>
        <v>1.1078187982168121E-2</v>
      </c>
      <c r="AA2197">
        <v>18667511</v>
      </c>
      <c r="AB2197">
        <v>17400154823</v>
      </c>
      <c r="AC2197">
        <v>18667538</v>
      </c>
      <c r="AD2197" t="s">
        <v>1</v>
      </c>
      <c r="AE2197">
        <v>12</v>
      </c>
      <c r="AF2197">
        <v>20</v>
      </c>
      <c r="AG2197">
        <v>627</v>
      </c>
      <c r="AI2197" t="s">
        <v>38111</v>
      </c>
      <c r="AJ2197" t="s">
        <v>38110</v>
      </c>
      <c r="AK2197" t="s">
        <v>38109</v>
      </c>
      <c r="AL2197">
        <v>1</v>
      </c>
      <c r="AM2197" s="5">
        <f t="shared" si="274"/>
        <v>0.33333333333333331</v>
      </c>
      <c r="AN2197" s="4">
        <f t="shared" si="279"/>
        <v>5.048592704783541E-4</v>
      </c>
      <c r="AO2197" s="3"/>
      <c r="AP2197">
        <v>0</v>
      </c>
      <c r="AQ2197" t="s">
        <v>4339</v>
      </c>
      <c r="AR2197" t="s">
        <v>38108</v>
      </c>
      <c r="AS2197" t="s">
        <v>543</v>
      </c>
      <c r="AT2197" s="2">
        <v>1.827</v>
      </c>
      <c r="AU2197" s="1">
        <f t="shared" si="275"/>
        <v>0.79061893686611895</v>
      </c>
      <c r="AV2197" s="1">
        <f t="shared" si="276"/>
        <v>0.57915236263232384</v>
      </c>
      <c r="AW2197" s="1">
        <f t="shared" si="277"/>
        <v>0.36768578839852845</v>
      </c>
    </row>
    <row r="2198" spans="1:49" x14ac:dyDescent="0.2">
      <c r="A2198">
        <v>2196</v>
      </c>
      <c r="B2198" t="s">
        <v>38107</v>
      </c>
      <c r="C2198" t="s">
        <v>38106</v>
      </c>
      <c r="F2198" t="s">
        <v>38105</v>
      </c>
      <c r="G2198" t="s">
        <v>3</v>
      </c>
      <c r="H2198" t="s">
        <v>2</v>
      </c>
      <c r="I2198" t="s">
        <v>38104</v>
      </c>
      <c r="J2198" t="s">
        <v>38103</v>
      </c>
      <c r="K2198" t="s">
        <v>38102</v>
      </c>
      <c r="L2198" t="s">
        <v>38101</v>
      </c>
      <c r="M2198" t="s">
        <v>1768</v>
      </c>
      <c r="N2198">
        <v>8</v>
      </c>
      <c r="O2198" t="s">
        <v>38100</v>
      </c>
      <c r="P2198" t="s">
        <v>38099</v>
      </c>
      <c r="Q2198" t="s">
        <v>38098</v>
      </c>
      <c r="R2198" s="7">
        <v>43739</v>
      </c>
      <c r="S2198" s="8">
        <f t="shared" si="272"/>
        <v>2019</v>
      </c>
      <c r="T2198" s="8">
        <v>2019</v>
      </c>
      <c r="U2198" s="8">
        <f t="shared" si="273"/>
        <v>3</v>
      </c>
      <c r="V2198" s="7">
        <v>43739</v>
      </c>
      <c r="W2198" t="s">
        <v>1129</v>
      </c>
      <c r="X2198" s="2">
        <v>1.2849999999999999</v>
      </c>
      <c r="Y2198" s="6">
        <f t="shared" si="278"/>
        <v>3.4302341101412136E-2</v>
      </c>
      <c r="AB2198">
        <v>86430</v>
      </c>
      <c r="AC2198">
        <v>20724292</v>
      </c>
      <c r="AD2198" t="s">
        <v>1</v>
      </c>
      <c r="AE2198">
        <v>11</v>
      </c>
      <c r="AF2198">
        <v>19</v>
      </c>
      <c r="AG2198">
        <v>2237</v>
      </c>
      <c r="AI2198" t="s">
        <v>38097</v>
      </c>
      <c r="AJ2198" t="s">
        <v>38096</v>
      </c>
      <c r="AK2198" t="s">
        <v>38095</v>
      </c>
      <c r="AL2198">
        <v>4</v>
      </c>
      <c r="AM2198" s="5">
        <f t="shared" si="274"/>
        <v>1.3333333333333333</v>
      </c>
      <c r="AN2198" s="4">
        <f t="shared" si="279"/>
        <v>2.0194370819134164E-3</v>
      </c>
      <c r="AO2198" s="3"/>
      <c r="AP2198">
        <v>1</v>
      </c>
      <c r="AR2198" t="s">
        <v>0</v>
      </c>
      <c r="AT2198" s="2">
        <v>4.8479999999999999</v>
      </c>
      <c r="AU2198" s="1">
        <f t="shared" si="275"/>
        <v>2.4617469895562518</v>
      </c>
      <c r="AV2198" s="1">
        <f t="shared" si="276"/>
        <v>1.8160889091662777</v>
      </c>
      <c r="AW2198" s="1">
        <f t="shared" si="277"/>
        <v>1.1704308287763032</v>
      </c>
    </row>
    <row r="2199" spans="1:49" x14ac:dyDescent="0.2">
      <c r="A2199">
        <v>2197</v>
      </c>
      <c r="B2199" t="s">
        <v>38094</v>
      </c>
      <c r="C2199" t="s">
        <v>38093</v>
      </c>
      <c r="F2199" t="s">
        <v>38092</v>
      </c>
      <c r="G2199" t="s">
        <v>3</v>
      </c>
      <c r="H2199" t="s">
        <v>2</v>
      </c>
      <c r="I2199" t="s">
        <v>2098</v>
      </c>
      <c r="J2199">
        <v>60122052</v>
      </c>
      <c r="K2199" t="s">
        <v>211</v>
      </c>
      <c r="L2199" t="s">
        <v>210</v>
      </c>
      <c r="M2199" t="s">
        <v>58</v>
      </c>
      <c r="N2199">
        <v>2</v>
      </c>
      <c r="O2199" t="s">
        <v>38091</v>
      </c>
      <c r="P2199" t="s">
        <v>38090</v>
      </c>
      <c r="Q2199" t="s">
        <v>2097</v>
      </c>
      <c r="R2199" s="7">
        <v>43739</v>
      </c>
      <c r="S2199" s="8">
        <f t="shared" si="272"/>
        <v>2019</v>
      </c>
      <c r="T2199" s="8">
        <v>2019</v>
      </c>
      <c r="U2199" s="8">
        <f t="shared" si="273"/>
        <v>3</v>
      </c>
      <c r="V2199" s="7">
        <v>43739</v>
      </c>
      <c r="W2199" t="s">
        <v>123</v>
      </c>
      <c r="X2199" s="2">
        <v>1.23</v>
      </c>
      <c r="Y2199" s="6">
        <f t="shared" si="278"/>
        <v>3.2834147513413951E-2</v>
      </c>
      <c r="AA2199">
        <v>21622337</v>
      </c>
      <c r="AB2199">
        <v>21100203111</v>
      </c>
      <c r="AC2199">
        <v>21622345</v>
      </c>
      <c r="AD2199" t="s">
        <v>1</v>
      </c>
      <c r="AE2199">
        <v>8</v>
      </c>
      <c r="AF2199">
        <v>5</v>
      </c>
      <c r="AG2199">
        <v>8714077</v>
      </c>
      <c r="AH2199" t="s">
        <v>38089</v>
      </c>
      <c r="AI2199" t="s">
        <v>38088</v>
      </c>
      <c r="AJ2199" t="s">
        <v>38087</v>
      </c>
      <c r="AK2199" t="s">
        <v>38086</v>
      </c>
      <c r="AL2199">
        <v>32</v>
      </c>
      <c r="AM2199" s="5">
        <f t="shared" si="274"/>
        <v>10.666666666666666</v>
      </c>
      <c r="AN2199" s="4">
        <f t="shared" si="279"/>
        <v>1.6155496655307331E-2</v>
      </c>
      <c r="AO2199" s="3"/>
      <c r="AP2199">
        <v>0</v>
      </c>
      <c r="AQ2199" t="s">
        <v>16</v>
      </c>
      <c r="AR2199">
        <v>61702426</v>
      </c>
      <c r="AS2199" t="s">
        <v>15</v>
      </c>
      <c r="AT2199" s="2">
        <v>4.3479999999999999</v>
      </c>
      <c r="AU2199" s="1">
        <f t="shared" si="275"/>
        <v>2.7830552255981962</v>
      </c>
      <c r="AV2199" s="1">
        <f t="shared" si="276"/>
        <v>2.4494822084360641</v>
      </c>
      <c r="AW2199" s="1">
        <f t="shared" si="277"/>
        <v>2.1159091912739316</v>
      </c>
    </row>
    <row r="2200" spans="1:49" x14ac:dyDescent="0.2">
      <c r="A2200">
        <v>2198</v>
      </c>
      <c r="B2200" t="s">
        <v>38085</v>
      </c>
      <c r="C2200" t="s">
        <v>38084</v>
      </c>
      <c r="F2200" t="s">
        <v>38083</v>
      </c>
      <c r="G2200" t="s">
        <v>3</v>
      </c>
      <c r="H2200" t="s">
        <v>2</v>
      </c>
      <c r="I2200" t="s">
        <v>38082</v>
      </c>
      <c r="J2200" t="s">
        <v>38081</v>
      </c>
      <c r="K2200" t="s">
        <v>38080</v>
      </c>
      <c r="L2200" t="s">
        <v>38079</v>
      </c>
      <c r="M2200" t="s">
        <v>308</v>
      </c>
      <c r="N2200">
        <v>7</v>
      </c>
      <c r="O2200" t="s">
        <v>38078</v>
      </c>
      <c r="P2200" t="s">
        <v>38077</v>
      </c>
      <c r="Q2200" t="s">
        <v>38076</v>
      </c>
      <c r="R2200" s="7">
        <v>43739</v>
      </c>
      <c r="S2200" s="8">
        <f t="shared" si="272"/>
        <v>2019</v>
      </c>
      <c r="T2200" s="8">
        <v>2019</v>
      </c>
      <c r="U2200" s="8">
        <f t="shared" si="273"/>
        <v>3</v>
      </c>
      <c r="V2200" s="7">
        <v>43739</v>
      </c>
      <c r="W2200" t="s">
        <v>1129</v>
      </c>
      <c r="X2200" s="2">
        <v>1.2849999999999999</v>
      </c>
      <c r="Y2200" s="6">
        <f t="shared" si="278"/>
        <v>3.4302341101412136E-2</v>
      </c>
      <c r="AB2200">
        <v>86430</v>
      </c>
      <c r="AC2200">
        <v>20724292</v>
      </c>
      <c r="AD2200" t="s">
        <v>1</v>
      </c>
      <c r="AE2200">
        <v>11</v>
      </c>
      <c r="AF2200">
        <v>19</v>
      </c>
      <c r="AG2200">
        <v>2257</v>
      </c>
      <c r="AI2200" t="s">
        <v>38075</v>
      </c>
      <c r="AJ2200" t="s">
        <v>38074</v>
      </c>
      <c r="AK2200" t="s">
        <v>38073</v>
      </c>
      <c r="AL2200">
        <v>5</v>
      </c>
      <c r="AM2200" s="5">
        <f t="shared" si="274"/>
        <v>1.6666666666666667</v>
      </c>
      <c r="AN2200" s="4">
        <f t="shared" si="279"/>
        <v>2.5242963523917708E-3</v>
      </c>
      <c r="AO2200" s="3"/>
      <c r="AP2200">
        <v>1</v>
      </c>
      <c r="AQ2200" t="s">
        <v>1952</v>
      </c>
      <c r="AR2200">
        <v>20140257</v>
      </c>
      <c r="AS2200" t="s">
        <v>1951</v>
      </c>
      <c r="AT2200" s="2">
        <v>4.8479999999999999</v>
      </c>
      <c r="AU2200" s="1">
        <f t="shared" si="275"/>
        <v>2.4768927676706025</v>
      </c>
      <c r="AV2200" s="1">
        <f t="shared" si="276"/>
        <v>1.8413318726901953</v>
      </c>
      <c r="AW2200" s="1">
        <f t="shared" si="277"/>
        <v>1.2057709777097878</v>
      </c>
    </row>
    <row r="2201" spans="1:49" x14ac:dyDescent="0.2">
      <c r="A2201">
        <v>2199</v>
      </c>
      <c r="B2201" t="s">
        <v>38072</v>
      </c>
      <c r="C2201" t="s">
        <v>38071</v>
      </c>
      <c r="F2201" t="s">
        <v>38070</v>
      </c>
      <c r="G2201" t="s">
        <v>3</v>
      </c>
      <c r="H2201" t="s">
        <v>2</v>
      </c>
      <c r="I2201" t="s">
        <v>26230</v>
      </c>
      <c r="J2201">
        <v>60027161</v>
      </c>
      <c r="K2201" t="s">
        <v>11100</v>
      </c>
      <c r="L2201" t="s">
        <v>11099</v>
      </c>
      <c r="M2201" t="s">
        <v>468</v>
      </c>
      <c r="N2201">
        <v>3</v>
      </c>
      <c r="O2201" t="s">
        <v>38069</v>
      </c>
      <c r="P2201" t="s">
        <v>38068</v>
      </c>
      <c r="Q2201" t="s">
        <v>38067</v>
      </c>
      <c r="R2201" s="7">
        <v>43739</v>
      </c>
      <c r="S2201" s="8">
        <f t="shared" si="272"/>
        <v>2019</v>
      </c>
      <c r="T2201" s="8">
        <v>2019</v>
      </c>
      <c r="U2201" s="8">
        <f t="shared" si="273"/>
        <v>3</v>
      </c>
      <c r="V2201" s="7">
        <v>43739</v>
      </c>
      <c r="W2201" t="s">
        <v>1129</v>
      </c>
      <c r="X2201" s="2">
        <v>1.2849999999999999</v>
      </c>
      <c r="Y2201" s="6">
        <f t="shared" si="278"/>
        <v>3.4302341101412136E-2</v>
      </c>
      <c r="AB2201">
        <v>86430</v>
      </c>
      <c r="AC2201">
        <v>20724292</v>
      </c>
      <c r="AD2201" t="s">
        <v>1</v>
      </c>
      <c r="AE2201">
        <v>11</v>
      </c>
      <c r="AF2201">
        <v>19</v>
      </c>
      <c r="AG2201">
        <v>2308</v>
      </c>
      <c r="AI2201" t="s">
        <v>38066</v>
      </c>
      <c r="AJ2201" t="s">
        <v>38065</v>
      </c>
      <c r="AK2201" t="s">
        <v>38064</v>
      </c>
      <c r="AL2201">
        <v>4</v>
      </c>
      <c r="AM2201" s="5">
        <f t="shared" si="274"/>
        <v>1.3333333333333333</v>
      </c>
      <c r="AN2201" s="4">
        <f t="shared" si="279"/>
        <v>2.0194370819134164E-3</v>
      </c>
      <c r="AO2201" s="3"/>
      <c r="AP2201">
        <v>1</v>
      </c>
      <c r="AQ2201" t="s">
        <v>234</v>
      </c>
      <c r="AR2201">
        <v>641762</v>
      </c>
      <c r="AS2201" t="s">
        <v>233</v>
      </c>
      <c r="AT2201" s="2">
        <v>4.8479999999999999</v>
      </c>
      <c r="AU2201" s="1">
        <f t="shared" si="275"/>
        <v>2.4617469895562518</v>
      </c>
      <c r="AV2201" s="1">
        <f t="shared" si="276"/>
        <v>1.8160889091662777</v>
      </c>
      <c r="AW2201" s="1">
        <f t="shared" si="277"/>
        <v>1.1704308287763032</v>
      </c>
    </row>
    <row r="2202" spans="1:49" x14ac:dyDescent="0.2">
      <c r="A2202">
        <v>2200</v>
      </c>
      <c r="B2202" t="s">
        <v>38063</v>
      </c>
      <c r="C2202" t="s">
        <v>38062</v>
      </c>
      <c r="F2202" t="s">
        <v>38061</v>
      </c>
      <c r="G2202" t="s">
        <v>3</v>
      </c>
      <c r="H2202" t="s">
        <v>2</v>
      </c>
      <c r="I2202" t="s">
        <v>520</v>
      </c>
      <c r="J2202" t="s">
        <v>38060</v>
      </c>
      <c r="K2202" t="s">
        <v>38059</v>
      </c>
      <c r="L2202" t="s">
        <v>38058</v>
      </c>
      <c r="M2202" t="s">
        <v>38057</v>
      </c>
      <c r="N2202">
        <v>5</v>
      </c>
      <c r="O2202" t="s">
        <v>38056</v>
      </c>
      <c r="P2202" t="s">
        <v>38055</v>
      </c>
      <c r="Q2202" t="s">
        <v>38054</v>
      </c>
      <c r="R2202" s="7">
        <v>43739</v>
      </c>
      <c r="S2202" s="8">
        <f t="shared" si="272"/>
        <v>2019</v>
      </c>
      <c r="T2202" s="8">
        <v>2019</v>
      </c>
      <c r="U2202" s="8">
        <f t="shared" si="273"/>
        <v>3</v>
      </c>
      <c r="V2202" s="7">
        <v>43739</v>
      </c>
      <c r="W2202" t="s">
        <v>336</v>
      </c>
      <c r="X2202" s="2">
        <v>1.6519999999999999</v>
      </c>
      <c r="Y2202" s="6">
        <f t="shared" si="278"/>
        <v>4.409919649769093E-2</v>
      </c>
      <c r="AA2202" t="s">
        <v>335</v>
      </c>
      <c r="AB2202">
        <v>17337</v>
      </c>
      <c r="AC2202">
        <v>15582221</v>
      </c>
      <c r="AD2202" t="s">
        <v>1</v>
      </c>
      <c r="AE2202">
        <v>67</v>
      </c>
      <c r="AF2202">
        <v>10</v>
      </c>
      <c r="AG2202">
        <v>8753700</v>
      </c>
      <c r="AH2202" t="s">
        <v>38053</v>
      </c>
      <c r="AI2202" t="s">
        <v>38052</v>
      </c>
      <c r="AJ2202" t="s">
        <v>38051</v>
      </c>
      <c r="AK2202" t="s">
        <v>38050</v>
      </c>
      <c r="AL2202">
        <v>12</v>
      </c>
      <c r="AM2202" s="5">
        <f t="shared" si="274"/>
        <v>4</v>
      </c>
      <c r="AN2202" s="4">
        <f t="shared" si="279"/>
        <v>6.0583112457402496E-3</v>
      </c>
      <c r="AO2202" s="3"/>
      <c r="AP2202">
        <v>0</v>
      </c>
      <c r="AQ2202" t="s">
        <v>16</v>
      </c>
      <c r="AR2202" t="s">
        <v>756</v>
      </c>
      <c r="AS2202" t="s">
        <v>15</v>
      </c>
      <c r="AT2202" s="2" t="s">
        <v>14</v>
      </c>
      <c r="AU2202" s="1">
        <f t="shared" si="275"/>
        <v>3.2686930922105728</v>
      </c>
      <c r="AV2202" s="1">
        <f t="shared" si="276"/>
        <v>2.5078753871715591</v>
      </c>
      <c r="AW2202" s="1">
        <f t="shared" si="277"/>
        <v>1.7470576821325454</v>
      </c>
    </row>
    <row r="2203" spans="1:49" x14ac:dyDescent="0.2">
      <c r="A2203">
        <v>2201</v>
      </c>
      <c r="B2203" t="s">
        <v>38049</v>
      </c>
      <c r="C2203" t="s">
        <v>38048</v>
      </c>
      <c r="F2203" t="s">
        <v>38047</v>
      </c>
      <c r="G2203" t="s">
        <v>3</v>
      </c>
      <c r="H2203" t="s">
        <v>2</v>
      </c>
      <c r="I2203" t="s">
        <v>241</v>
      </c>
      <c r="J2203" t="s">
        <v>1138</v>
      </c>
      <c r="K2203" t="s">
        <v>1137</v>
      </c>
      <c r="L2203" t="s">
        <v>383</v>
      </c>
      <c r="M2203" t="s">
        <v>29</v>
      </c>
      <c r="N2203">
        <v>8</v>
      </c>
      <c r="O2203" t="s">
        <v>38046</v>
      </c>
      <c r="P2203" t="s">
        <v>38045</v>
      </c>
      <c r="Q2203" t="s">
        <v>38044</v>
      </c>
      <c r="R2203" s="7">
        <v>43739</v>
      </c>
      <c r="S2203" s="8">
        <f t="shared" si="272"/>
        <v>2019</v>
      </c>
      <c r="T2203" s="8">
        <v>2019</v>
      </c>
      <c r="U2203" s="8">
        <f t="shared" si="273"/>
        <v>3</v>
      </c>
      <c r="V2203" s="7">
        <v>43739</v>
      </c>
      <c r="W2203" t="s">
        <v>1129</v>
      </c>
      <c r="X2203" s="2">
        <v>1.2849999999999999</v>
      </c>
      <c r="Y2203" s="6">
        <f t="shared" si="278"/>
        <v>3.4302341101412136E-2</v>
      </c>
      <c r="AB2203">
        <v>86430</v>
      </c>
      <c r="AC2203">
        <v>20724292</v>
      </c>
      <c r="AD2203" t="s">
        <v>1</v>
      </c>
      <c r="AE2203">
        <v>11</v>
      </c>
      <c r="AF2203">
        <v>19</v>
      </c>
      <c r="AG2203">
        <v>2278</v>
      </c>
      <c r="AI2203" t="s">
        <v>38043</v>
      </c>
      <c r="AJ2203" t="s">
        <v>38042</v>
      </c>
      <c r="AK2203" t="s">
        <v>38041</v>
      </c>
      <c r="AL2203">
        <v>1</v>
      </c>
      <c r="AM2203" s="5">
        <f t="shared" si="274"/>
        <v>0.33333333333333331</v>
      </c>
      <c r="AN2203" s="4">
        <f t="shared" si="279"/>
        <v>5.048592704783541E-4</v>
      </c>
      <c r="AO2203" s="3"/>
      <c r="AP2203">
        <v>1</v>
      </c>
      <c r="AQ2203" t="s">
        <v>16</v>
      </c>
      <c r="AR2203">
        <v>61502364</v>
      </c>
      <c r="AS2203" t="s">
        <v>15</v>
      </c>
      <c r="AT2203" s="2">
        <v>4.8479999999999999</v>
      </c>
      <c r="AU2203" s="1">
        <f t="shared" si="275"/>
        <v>2.4163096552131997</v>
      </c>
      <c r="AV2203" s="1">
        <f t="shared" si="276"/>
        <v>1.7403600185945243</v>
      </c>
      <c r="AW2203" s="1">
        <f t="shared" si="277"/>
        <v>1.0644103819758488</v>
      </c>
    </row>
    <row r="2204" spans="1:49" x14ac:dyDescent="0.2">
      <c r="A2204">
        <v>2202</v>
      </c>
      <c r="B2204" t="s">
        <v>38040</v>
      </c>
      <c r="C2204" t="s">
        <v>38039</v>
      </c>
      <c r="F2204" t="s">
        <v>38038</v>
      </c>
      <c r="G2204" t="s">
        <v>3</v>
      </c>
      <c r="H2204" t="s">
        <v>2</v>
      </c>
      <c r="I2204" t="s">
        <v>38037</v>
      </c>
      <c r="J2204" t="s">
        <v>38036</v>
      </c>
      <c r="K2204" t="s">
        <v>38035</v>
      </c>
      <c r="L2204" t="s">
        <v>38034</v>
      </c>
      <c r="M2204" t="s">
        <v>38033</v>
      </c>
      <c r="N2204">
        <v>4</v>
      </c>
      <c r="O2204" t="s">
        <v>38032</v>
      </c>
      <c r="P2204" t="s">
        <v>38031</v>
      </c>
      <c r="Q2204" t="s">
        <v>38030</v>
      </c>
      <c r="R2204" s="7">
        <v>43739</v>
      </c>
      <c r="S2204" s="8">
        <f t="shared" si="272"/>
        <v>2019</v>
      </c>
      <c r="T2204" s="8">
        <v>2019</v>
      </c>
      <c r="U2204" s="8">
        <f t="shared" si="273"/>
        <v>3</v>
      </c>
      <c r="V2204" s="7">
        <v>43739</v>
      </c>
      <c r="W2204" t="s">
        <v>1129</v>
      </c>
      <c r="X2204" s="2">
        <v>1.2849999999999999</v>
      </c>
      <c r="Y2204" s="6">
        <f t="shared" si="278"/>
        <v>3.4302341101412136E-2</v>
      </c>
      <c r="AB2204">
        <v>86430</v>
      </c>
      <c r="AC2204">
        <v>20724292</v>
      </c>
      <c r="AD2204" t="s">
        <v>1</v>
      </c>
      <c r="AE2204">
        <v>11</v>
      </c>
      <c r="AF2204">
        <v>19</v>
      </c>
      <c r="AG2204">
        <v>2225</v>
      </c>
      <c r="AI2204" t="s">
        <v>38029</v>
      </c>
      <c r="AJ2204" t="s">
        <v>38028</v>
      </c>
      <c r="AK2204" t="s">
        <v>38027</v>
      </c>
      <c r="AL2204">
        <v>13</v>
      </c>
      <c r="AM2204" s="5">
        <f t="shared" si="274"/>
        <v>4.333333333333333</v>
      </c>
      <c r="AN2204" s="4">
        <f t="shared" si="279"/>
        <v>6.5631705162186036E-3</v>
      </c>
      <c r="AO2204" s="3"/>
      <c r="AP2204">
        <v>1</v>
      </c>
      <c r="AR2204" t="s">
        <v>0</v>
      </c>
      <c r="AT2204" s="2">
        <v>4.8479999999999999</v>
      </c>
      <c r="AU2204" s="1">
        <f t="shared" si="275"/>
        <v>2.5980589925854076</v>
      </c>
      <c r="AV2204" s="1">
        <f t="shared" si="276"/>
        <v>2.043275580881537</v>
      </c>
      <c r="AW2204" s="1">
        <f t="shared" si="277"/>
        <v>1.4884921691776662</v>
      </c>
    </row>
    <row r="2205" spans="1:49" x14ac:dyDescent="0.2">
      <c r="A2205">
        <v>2203</v>
      </c>
      <c r="B2205" t="s">
        <v>38026</v>
      </c>
      <c r="C2205" t="s">
        <v>38025</v>
      </c>
      <c r="F2205" t="s">
        <v>38024</v>
      </c>
      <c r="G2205" t="s">
        <v>3</v>
      </c>
      <c r="H2205" t="s">
        <v>2</v>
      </c>
      <c r="I2205" t="s">
        <v>1609</v>
      </c>
      <c r="J2205">
        <v>60024350</v>
      </c>
      <c r="K2205" t="s">
        <v>964</v>
      </c>
      <c r="L2205" t="s">
        <v>963</v>
      </c>
      <c r="M2205" t="s">
        <v>58</v>
      </c>
      <c r="N2205">
        <v>4</v>
      </c>
      <c r="O2205" t="s">
        <v>3365</v>
      </c>
      <c r="P2205" t="s">
        <v>3364</v>
      </c>
      <c r="Q2205" t="s">
        <v>962</v>
      </c>
      <c r="R2205" s="7">
        <v>43739</v>
      </c>
      <c r="S2205" s="8">
        <f t="shared" si="272"/>
        <v>2019</v>
      </c>
      <c r="T2205" s="8">
        <v>2019</v>
      </c>
      <c r="U2205" s="8">
        <f t="shared" si="273"/>
        <v>3</v>
      </c>
      <c r="V2205" s="7">
        <v>43739</v>
      </c>
      <c r="W2205" t="s">
        <v>1055</v>
      </c>
      <c r="X2205" s="2">
        <v>0.36</v>
      </c>
      <c r="Y2205" s="6">
        <f t="shared" si="278"/>
        <v>9.6099943941699364E-3</v>
      </c>
      <c r="AB2205">
        <v>21100829272</v>
      </c>
      <c r="AC2205">
        <v>20799292</v>
      </c>
      <c r="AD2205" t="s">
        <v>1</v>
      </c>
      <c r="AE2205">
        <v>8</v>
      </c>
      <c r="AF2205">
        <v>10</v>
      </c>
      <c r="AG2205">
        <v>1075</v>
      </c>
      <c r="AI2205" t="s">
        <v>38023</v>
      </c>
      <c r="AJ2205" t="s">
        <v>38022</v>
      </c>
      <c r="AK2205" t="s">
        <v>38021</v>
      </c>
      <c r="AL2205">
        <v>2</v>
      </c>
      <c r="AM2205" s="5">
        <f t="shared" si="274"/>
        <v>0.66666666666666663</v>
      </c>
      <c r="AN2205" s="4">
        <f t="shared" si="279"/>
        <v>1.0097185409567082E-3</v>
      </c>
      <c r="AO2205" s="3"/>
      <c r="AP2205">
        <v>1</v>
      </c>
      <c r="AQ2205" t="s">
        <v>16</v>
      </c>
      <c r="AR2205">
        <v>61490690</v>
      </c>
      <c r="AS2205" t="s">
        <v>15</v>
      </c>
      <c r="AT2205" s="2" t="s">
        <v>14</v>
      </c>
      <c r="AU2205" s="1">
        <f t="shared" si="275"/>
        <v>0.70299116382059668</v>
      </c>
      <c r="AV2205" s="1">
        <f t="shared" si="276"/>
        <v>0.5309856467563322</v>
      </c>
      <c r="AW2205" s="1">
        <f t="shared" si="277"/>
        <v>0.35898012969206766</v>
      </c>
    </row>
    <row r="2206" spans="1:49" x14ac:dyDescent="0.2">
      <c r="A2206">
        <v>2204</v>
      </c>
      <c r="B2206" t="s">
        <v>38020</v>
      </c>
      <c r="C2206" t="s">
        <v>38019</v>
      </c>
      <c r="F2206" t="s">
        <v>38018</v>
      </c>
      <c r="G2206" t="s">
        <v>3</v>
      </c>
      <c r="H2206" t="s">
        <v>2</v>
      </c>
      <c r="I2206" t="s">
        <v>38017</v>
      </c>
      <c r="J2206" t="s">
        <v>38016</v>
      </c>
      <c r="K2206" t="s">
        <v>38015</v>
      </c>
      <c r="L2206" t="s">
        <v>38014</v>
      </c>
      <c r="M2206" t="s">
        <v>38013</v>
      </c>
      <c r="N2206">
        <v>6</v>
      </c>
      <c r="O2206" t="s">
        <v>38012</v>
      </c>
      <c r="P2206" t="s">
        <v>38011</v>
      </c>
      <c r="Q2206" t="s">
        <v>38010</v>
      </c>
      <c r="R2206" s="7">
        <v>43739</v>
      </c>
      <c r="S2206" s="8">
        <f t="shared" si="272"/>
        <v>2019</v>
      </c>
      <c r="T2206" s="8">
        <v>2019</v>
      </c>
      <c r="U2206" s="8">
        <f t="shared" si="273"/>
        <v>3</v>
      </c>
      <c r="V2206" s="7">
        <v>43739</v>
      </c>
      <c r="W2206" t="s">
        <v>1129</v>
      </c>
      <c r="X2206" s="2">
        <v>1.2849999999999999</v>
      </c>
      <c r="Y2206" s="6">
        <f t="shared" si="278"/>
        <v>3.4302341101412136E-2</v>
      </c>
      <c r="AB2206">
        <v>86430</v>
      </c>
      <c r="AC2206">
        <v>20724292</v>
      </c>
      <c r="AD2206" t="s">
        <v>1</v>
      </c>
      <c r="AE2206">
        <v>11</v>
      </c>
      <c r="AF2206">
        <v>19</v>
      </c>
      <c r="AG2206">
        <v>2332</v>
      </c>
      <c r="AI2206" t="s">
        <v>38009</v>
      </c>
      <c r="AJ2206" t="s">
        <v>38008</v>
      </c>
      <c r="AK2206" t="s">
        <v>38007</v>
      </c>
      <c r="AL2206">
        <v>11</v>
      </c>
      <c r="AM2206" s="5">
        <f t="shared" si="274"/>
        <v>3.6666666666666665</v>
      </c>
      <c r="AN2206" s="4">
        <f t="shared" si="279"/>
        <v>5.5534519752618956E-3</v>
      </c>
      <c r="AO2206" s="3"/>
      <c r="AP2206">
        <v>1</v>
      </c>
      <c r="AQ2206" t="s">
        <v>20146</v>
      </c>
      <c r="AR2206" t="s">
        <v>38006</v>
      </c>
      <c r="AS2206" t="s">
        <v>38005</v>
      </c>
      <c r="AT2206" s="2">
        <v>4.8479999999999999</v>
      </c>
      <c r="AU2206" s="1">
        <f t="shared" si="275"/>
        <v>2.5677674363567062</v>
      </c>
      <c r="AV2206" s="1">
        <f t="shared" si="276"/>
        <v>1.9927896538337015</v>
      </c>
      <c r="AW2206" s="1">
        <f t="shared" si="277"/>
        <v>1.4178118713106969</v>
      </c>
    </row>
    <row r="2207" spans="1:49" x14ac:dyDescent="0.2">
      <c r="A2207">
        <v>2205</v>
      </c>
      <c r="B2207" t="s">
        <v>38004</v>
      </c>
      <c r="C2207" t="s">
        <v>38003</v>
      </c>
      <c r="F2207" t="s">
        <v>38002</v>
      </c>
      <c r="G2207" t="s">
        <v>3</v>
      </c>
      <c r="H2207" t="s">
        <v>2</v>
      </c>
      <c r="I2207" t="s">
        <v>38001</v>
      </c>
      <c r="J2207" t="s">
        <v>38000</v>
      </c>
      <c r="K2207" t="s">
        <v>37999</v>
      </c>
      <c r="L2207" t="s">
        <v>37998</v>
      </c>
      <c r="M2207" t="s">
        <v>37997</v>
      </c>
      <c r="N2207">
        <v>3</v>
      </c>
      <c r="O2207" t="s">
        <v>37996</v>
      </c>
      <c r="P2207" t="s">
        <v>37995</v>
      </c>
      <c r="Q2207" t="s">
        <v>37994</v>
      </c>
      <c r="R2207" s="7">
        <v>43739</v>
      </c>
      <c r="S2207" s="8">
        <f t="shared" si="272"/>
        <v>2019</v>
      </c>
      <c r="T2207" s="8">
        <v>2019</v>
      </c>
      <c r="U2207" s="8">
        <f t="shared" si="273"/>
        <v>3</v>
      </c>
      <c r="V2207" s="7">
        <v>43739</v>
      </c>
      <c r="W2207" t="s">
        <v>1129</v>
      </c>
      <c r="X2207" s="2">
        <v>1.2849999999999999</v>
      </c>
      <c r="Y2207" s="6">
        <f t="shared" si="278"/>
        <v>3.4302341101412136E-2</v>
      </c>
      <c r="AB2207">
        <v>86430</v>
      </c>
      <c r="AC2207">
        <v>20724292</v>
      </c>
      <c r="AD2207" t="s">
        <v>1</v>
      </c>
      <c r="AE2207">
        <v>11</v>
      </c>
      <c r="AF2207">
        <v>19</v>
      </c>
      <c r="AG2207">
        <v>2263</v>
      </c>
      <c r="AI2207" t="s">
        <v>37993</v>
      </c>
      <c r="AJ2207" t="s">
        <v>37992</v>
      </c>
      <c r="AK2207" t="s">
        <v>37991</v>
      </c>
      <c r="AL2207">
        <v>3</v>
      </c>
      <c r="AM2207" s="5">
        <f t="shared" si="274"/>
        <v>1</v>
      </c>
      <c r="AN2207" s="4">
        <f t="shared" si="279"/>
        <v>1.5145778114350624E-3</v>
      </c>
      <c r="AO2207" s="3"/>
      <c r="AP2207">
        <v>1</v>
      </c>
      <c r="AQ2207" t="s">
        <v>175</v>
      </c>
      <c r="AR2207" t="s">
        <v>37990</v>
      </c>
      <c r="AS2207" t="s">
        <v>174</v>
      </c>
      <c r="AT2207" s="2">
        <v>4.8479999999999999</v>
      </c>
      <c r="AU2207" s="1">
        <f t="shared" si="275"/>
        <v>2.4466012114419011</v>
      </c>
      <c r="AV2207" s="1">
        <f t="shared" si="276"/>
        <v>1.7908459456423598</v>
      </c>
      <c r="AW2207" s="1">
        <f t="shared" si="277"/>
        <v>1.1350906798428184</v>
      </c>
    </row>
    <row r="2208" spans="1:49" x14ac:dyDescent="0.2">
      <c r="A2208">
        <v>2206</v>
      </c>
      <c r="B2208" t="s">
        <v>37989</v>
      </c>
      <c r="C2208" t="s">
        <v>37988</v>
      </c>
      <c r="F2208" t="s">
        <v>37987</v>
      </c>
      <c r="G2208" t="s">
        <v>3</v>
      </c>
      <c r="H2208" t="s">
        <v>2</v>
      </c>
      <c r="I2208" t="s">
        <v>37986</v>
      </c>
      <c r="J2208" t="s">
        <v>37985</v>
      </c>
      <c r="K2208" t="s">
        <v>37984</v>
      </c>
      <c r="L2208" t="s">
        <v>37983</v>
      </c>
      <c r="M2208" t="s">
        <v>18</v>
      </c>
      <c r="N2208">
        <v>4</v>
      </c>
      <c r="O2208" t="s">
        <v>37982</v>
      </c>
      <c r="P2208" t="s">
        <v>37981</v>
      </c>
      <c r="Q2208" t="s">
        <v>37980</v>
      </c>
      <c r="R2208" s="7">
        <v>43739</v>
      </c>
      <c r="S2208" s="8">
        <f t="shared" si="272"/>
        <v>2019</v>
      </c>
      <c r="T2208" s="8">
        <v>2019</v>
      </c>
      <c r="U2208" s="8">
        <f t="shared" si="273"/>
        <v>3</v>
      </c>
      <c r="V2208" s="7">
        <v>43739</v>
      </c>
      <c r="W2208" t="s">
        <v>3830</v>
      </c>
      <c r="X2208" s="2">
        <v>2.0750000000000002</v>
      </c>
      <c r="Y2208" s="6">
        <f t="shared" si="278"/>
        <v>5.5390939910840611E-2</v>
      </c>
      <c r="AB2208">
        <v>21100338350</v>
      </c>
      <c r="AC2208">
        <v>23274662</v>
      </c>
      <c r="AD2208" t="s">
        <v>1</v>
      </c>
      <c r="AE2208">
        <v>6</v>
      </c>
      <c r="AF2208">
        <v>5</v>
      </c>
      <c r="AG2208">
        <v>8733050</v>
      </c>
      <c r="AH2208" t="s">
        <v>37979</v>
      </c>
      <c r="AI2208" t="s">
        <v>37978</v>
      </c>
      <c r="AJ2208" t="s">
        <v>37977</v>
      </c>
      <c r="AK2208" t="s">
        <v>37976</v>
      </c>
      <c r="AL2208">
        <v>8</v>
      </c>
      <c r="AM2208" s="5">
        <f t="shared" si="274"/>
        <v>2.6666666666666665</v>
      </c>
      <c r="AN2208" s="4">
        <f t="shared" si="279"/>
        <v>4.0388741638268328E-3</v>
      </c>
      <c r="AO2208" s="3"/>
      <c r="AP2208">
        <v>0</v>
      </c>
      <c r="AQ2208" t="s">
        <v>16</v>
      </c>
      <c r="AR2208">
        <v>81661168015</v>
      </c>
      <c r="AS2208" t="s">
        <v>15</v>
      </c>
      <c r="AT2208" s="2">
        <v>9.4710000000000001</v>
      </c>
      <c r="AU2208" s="1">
        <f t="shared" si="275"/>
        <v>3.9985320186736479</v>
      </c>
      <c r="AV2208" s="1">
        <f t="shared" si="276"/>
        <v>2.9714907037333722</v>
      </c>
      <c r="AW2208" s="1">
        <f t="shared" si="277"/>
        <v>1.9444493887930965</v>
      </c>
    </row>
    <row r="2209" spans="1:49" x14ac:dyDescent="0.2">
      <c r="A2209">
        <v>2207</v>
      </c>
      <c r="B2209" t="s">
        <v>37975</v>
      </c>
      <c r="C2209" t="s">
        <v>37974</v>
      </c>
      <c r="F2209" t="s">
        <v>37973</v>
      </c>
      <c r="G2209" t="s">
        <v>3</v>
      </c>
      <c r="H2209" t="s">
        <v>2</v>
      </c>
      <c r="I2209" t="s">
        <v>37972</v>
      </c>
      <c r="J2209" t="s">
        <v>622</v>
      </c>
      <c r="K2209" t="s">
        <v>621</v>
      </c>
      <c r="L2209" t="s">
        <v>620</v>
      </c>
      <c r="M2209" t="s">
        <v>619</v>
      </c>
      <c r="N2209">
        <v>5</v>
      </c>
      <c r="O2209" t="s">
        <v>37971</v>
      </c>
      <c r="P2209" t="s">
        <v>37970</v>
      </c>
      <c r="Q2209" t="s">
        <v>37900</v>
      </c>
      <c r="R2209" s="7">
        <v>43739</v>
      </c>
      <c r="S2209" s="8">
        <f t="shared" si="272"/>
        <v>2019</v>
      </c>
      <c r="T2209" s="8">
        <v>2019</v>
      </c>
      <c r="U2209" s="8">
        <f t="shared" si="273"/>
        <v>3</v>
      </c>
      <c r="V2209" s="7">
        <v>43739</v>
      </c>
      <c r="W2209" t="s">
        <v>336</v>
      </c>
      <c r="X2209" s="2">
        <v>1.6519999999999999</v>
      </c>
      <c r="Y2209" s="6">
        <f t="shared" si="278"/>
        <v>4.409919649769093E-2</v>
      </c>
      <c r="AA2209" t="s">
        <v>335</v>
      </c>
      <c r="AB2209">
        <v>17337</v>
      </c>
      <c r="AC2209">
        <v>15582221</v>
      </c>
      <c r="AD2209" t="s">
        <v>1</v>
      </c>
      <c r="AE2209">
        <v>67</v>
      </c>
      <c r="AF2209">
        <v>10</v>
      </c>
      <c r="AG2209">
        <v>8753704</v>
      </c>
      <c r="AH2209" t="s">
        <v>37969</v>
      </c>
      <c r="AI2209" t="s">
        <v>37968</v>
      </c>
      <c r="AJ2209" t="s">
        <v>37967</v>
      </c>
      <c r="AK2209" t="s">
        <v>37966</v>
      </c>
      <c r="AL2209">
        <v>25</v>
      </c>
      <c r="AM2209" s="5">
        <f t="shared" si="274"/>
        <v>8.3333333333333339</v>
      </c>
      <c r="AN2209" s="4">
        <f t="shared" si="279"/>
        <v>1.2621481761958854E-2</v>
      </c>
      <c r="AO2209" s="3"/>
      <c r="AP2209">
        <v>0</v>
      </c>
      <c r="AQ2209" t="s">
        <v>16</v>
      </c>
      <c r="AR2209" t="s">
        <v>37965</v>
      </c>
      <c r="AS2209" t="s">
        <v>15</v>
      </c>
      <c r="AT2209" s="2" t="s">
        <v>14</v>
      </c>
      <c r="AU2209" s="1">
        <f t="shared" si="275"/>
        <v>3.4655882076971305</v>
      </c>
      <c r="AV2209" s="1">
        <f t="shared" si="276"/>
        <v>2.8360339129824892</v>
      </c>
      <c r="AW2209" s="1">
        <f t="shared" si="277"/>
        <v>2.2064796182678474</v>
      </c>
    </row>
    <row r="2210" spans="1:49" x14ac:dyDescent="0.2">
      <c r="A2210">
        <v>2208</v>
      </c>
      <c r="B2210" t="s">
        <v>37964</v>
      </c>
      <c r="C2210" t="s">
        <v>37963</v>
      </c>
      <c r="F2210" t="s">
        <v>37962</v>
      </c>
      <c r="G2210" t="s">
        <v>3</v>
      </c>
      <c r="H2210" t="s">
        <v>2</v>
      </c>
      <c r="I2210" t="s">
        <v>998</v>
      </c>
      <c r="J2210">
        <v>108326531</v>
      </c>
      <c r="K2210" t="s">
        <v>37961</v>
      </c>
      <c r="L2210" t="s">
        <v>963</v>
      </c>
      <c r="M2210" t="s">
        <v>58</v>
      </c>
      <c r="N2210">
        <v>4</v>
      </c>
      <c r="O2210" t="s">
        <v>37960</v>
      </c>
      <c r="P2210" t="s">
        <v>37959</v>
      </c>
      <c r="Q2210" t="s">
        <v>37958</v>
      </c>
      <c r="R2210" s="7">
        <v>43739</v>
      </c>
      <c r="S2210" s="8">
        <f t="shared" si="272"/>
        <v>2019</v>
      </c>
      <c r="T2210" s="8">
        <v>2019</v>
      </c>
      <c r="U2210" s="8">
        <f t="shared" si="273"/>
        <v>3</v>
      </c>
      <c r="V2210" s="7">
        <v>43739</v>
      </c>
      <c r="W2210" t="s">
        <v>3830</v>
      </c>
      <c r="X2210" s="2">
        <v>2.0750000000000002</v>
      </c>
      <c r="Y2210" s="6">
        <f t="shared" si="278"/>
        <v>5.5390939910840611E-2</v>
      </c>
      <c r="AB2210">
        <v>21100338350</v>
      </c>
      <c r="AC2210">
        <v>23274662</v>
      </c>
      <c r="AD2210" t="s">
        <v>1</v>
      </c>
      <c r="AE2210">
        <v>6</v>
      </c>
      <c r="AF2210">
        <v>5</v>
      </c>
      <c r="AG2210">
        <v>8743464</v>
      </c>
      <c r="AH2210" t="s">
        <v>37957</v>
      </c>
      <c r="AI2210" t="s">
        <v>37956</v>
      </c>
      <c r="AJ2210" t="s">
        <v>37955</v>
      </c>
      <c r="AK2210" t="s">
        <v>37954</v>
      </c>
      <c r="AL2210">
        <v>9</v>
      </c>
      <c r="AM2210" s="5">
        <f t="shared" si="274"/>
        <v>3</v>
      </c>
      <c r="AN2210" s="4">
        <f t="shared" si="279"/>
        <v>4.5437334343051876E-3</v>
      </c>
      <c r="AO2210" s="3"/>
      <c r="AP2210">
        <v>0</v>
      </c>
      <c r="AQ2210" t="s">
        <v>16</v>
      </c>
      <c r="AR2210" t="s">
        <v>37953</v>
      </c>
      <c r="AS2210" t="s">
        <v>1720</v>
      </c>
      <c r="AT2210" s="2">
        <v>9.4710000000000001</v>
      </c>
      <c r="AU2210" s="1">
        <f t="shared" si="275"/>
        <v>4.0136777967879986</v>
      </c>
      <c r="AV2210" s="1">
        <f t="shared" si="276"/>
        <v>2.9967336672572902</v>
      </c>
      <c r="AW2210" s="1">
        <f t="shared" si="277"/>
        <v>1.9797895377265813</v>
      </c>
    </row>
    <row r="2211" spans="1:49" x14ac:dyDescent="0.2">
      <c r="A2211">
        <v>2209</v>
      </c>
      <c r="B2211" t="s">
        <v>37952</v>
      </c>
      <c r="C2211" t="s">
        <v>37951</v>
      </c>
      <c r="F2211" t="s">
        <v>37950</v>
      </c>
      <c r="G2211" t="s">
        <v>3</v>
      </c>
      <c r="H2211" t="s">
        <v>2</v>
      </c>
      <c r="I2211" t="s">
        <v>37949</v>
      </c>
      <c r="J2211" t="s">
        <v>37948</v>
      </c>
      <c r="K2211" t="s">
        <v>37947</v>
      </c>
      <c r="L2211" t="s">
        <v>37946</v>
      </c>
      <c r="M2211" t="s">
        <v>37945</v>
      </c>
      <c r="N2211">
        <v>3</v>
      </c>
      <c r="O2211" t="s">
        <v>37944</v>
      </c>
      <c r="P2211" t="s">
        <v>37943</v>
      </c>
      <c r="Q2211" t="s">
        <v>37942</v>
      </c>
      <c r="R2211" s="7">
        <v>43739</v>
      </c>
      <c r="S2211" s="8">
        <f t="shared" si="272"/>
        <v>2019</v>
      </c>
      <c r="T2211" s="8">
        <v>2019</v>
      </c>
      <c r="U2211" s="8">
        <f t="shared" si="273"/>
        <v>3</v>
      </c>
      <c r="V2211" s="7">
        <v>43739</v>
      </c>
      <c r="W2211" t="s">
        <v>1129</v>
      </c>
      <c r="X2211" s="2">
        <v>1.2849999999999999</v>
      </c>
      <c r="Y2211" s="6">
        <f t="shared" si="278"/>
        <v>3.4302341101412136E-2</v>
      </c>
      <c r="AB2211">
        <v>86430</v>
      </c>
      <c r="AC2211">
        <v>20724292</v>
      </c>
      <c r="AD2211" t="s">
        <v>1</v>
      </c>
      <c r="AE2211">
        <v>11</v>
      </c>
      <c r="AF2211">
        <v>19</v>
      </c>
      <c r="AG2211">
        <v>2219</v>
      </c>
      <c r="AI2211" t="s">
        <v>37941</v>
      </c>
      <c r="AJ2211" t="s">
        <v>37940</v>
      </c>
      <c r="AK2211" t="s">
        <v>37939</v>
      </c>
      <c r="AL2211">
        <v>17</v>
      </c>
      <c r="AM2211" s="5">
        <f t="shared" si="274"/>
        <v>5.666666666666667</v>
      </c>
      <c r="AN2211" s="4">
        <f t="shared" si="279"/>
        <v>8.5826075981320204E-3</v>
      </c>
      <c r="AO2211" s="3"/>
      <c r="AP2211">
        <v>1</v>
      </c>
      <c r="AR2211" t="s">
        <v>0</v>
      </c>
      <c r="AT2211" s="2">
        <v>4.8479999999999999</v>
      </c>
      <c r="AU2211" s="1">
        <f t="shared" si="275"/>
        <v>2.65864210504281</v>
      </c>
      <c r="AV2211" s="1">
        <f t="shared" si="276"/>
        <v>2.144247434977208</v>
      </c>
      <c r="AW2211" s="1">
        <f t="shared" si="277"/>
        <v>1.6298527649116052</v>
      </c>
    </row>
    <row r="2212" spans="1:49" x14ac:dyDescent="0.2">
      <c r="A2212">
        <v>2210</v>
      </c>
      <c r="B2212" t="s">
        <v>37938</v>
      </c>
      <c r="C2212" t="s">
        <v>37937</v>
      </c>
      <c r="F2212" t="s">
        <v>37936</v>
      </c>
      <c r="G2212" t="s">
        <v>3</v>
      </c>
      <c r="H2212" t="s">
        <v>2</v>
      </c>
      <c r="I2212" t="s">
        <v>4370</v>
      </c>
      <c r="J2212">
        <v>60018319</v>
      </c>
      <c r="K2212" t="s">
        <v>6034</v>
      </c>
      <c r="L2212" t="s">
        <v>34539</v>
      </c>
      <c r="M2212" t="s">
        <v>45</v>
      </c>
      <c r="N2212">
        <v>5</v>
      </c>
      <c r="O2212" t="s">
        <v>37935</v>
      </c>
      <c r="P2212" t="s">
        <v>37934</v>
      </c>
      <c r="Q2212" t="s">
        <v>37933</v>
      </c>
      <c r="R2212" s="7">
        <v>43739</v>
      </c>
      <c r="S2212" s="8">
        <f t="shared" si="272"/>
        <v>2019</v>
      </c>
      <c r="T2212" s="8">
        <v>2019</v>
      </c>
      <c r="U2212" s="8">
        <f t="shared" si="273"/>
        <v>3</v>
      </c>
      <c r="V2212" s="7">
        <v>43739</v>
      </c>
      <c r="W2212" t="s">
        <v>3830</v>
      </c>
      <c r="X2212" s="2">
        <v>2.0750000000000002</v>
      </c>
      <c r="Y2212" s="6">
        <f t="shared" si="278"/>
        <v>5.5390939910840611E-2</v>
      </c>
      <c r="AB2212">
        <v>21100338350</v>
      </c>
      <c r="AC2212">
        <v>23274662</v>
      </c>
      <c r="AD2212" t="s">
        <v>1</v>
      </c>
      <c r="AE2212">
        <v>6</v>
      </c>
      <c r="AF2212">
        <v>5</v>
      </c>
      <c r="AG2212">
        <v>8758230</v>
      </c>
      <c r="AH2212" t="s">
        <v>37932</v>
      </c>
      <c r="AI2212" t="s">
        <v>37931</v>
      </c>
      <c r="AJ2212" t="s">
        <v>37930</v>
      </c>
      <c r="AK2212" t="s">
        <v>37929</v>
      </c>
      <c r="AL2212">
        <v>61</v>
      </c>
      <c r="AM2212" s="5">
        <f t="shared" si="274"/>
        <v>20.333333333333332</v>
      </c>
      <c r="AN2212" s="4">
        <f t="shared" si="279"/>
        <v>3.0796415499179601E-2</v>
      </c>
      <c r="AO2212" s="3"/>
      <c r="AP2212">
        <v>0</v>
      </c>
      <c r="AQ2212" t="s">
        <v>52</v>
      </c>
      <c r="AR2212" t="s">
        <v>37928</v>
      </c>
      <c r="AS2212" t="s">
        <v>51</v>
      </c>
      <c r="AT2212" s="2">
        <v>9.4710000000000001</v>
      </c>
      <c r="AU2212" s="1">
        <f t="shared" si="275"/>
        <v>4.8012582587342303</v>
      </c>
      <c r="AV2212" s="1">
        <f t="shared" si="276"/>
        <v>4.3093677705010105</v>
      </c>
      <c r="AW2212" s="1">
        <f t="shared" si="277"/>
        <v>3.8174772822677903</v>
      </c>
    </row>
    <row r="2213" spans="1:49" x14ac:dyDescent="0.2">
      <c r="A2213">
        <v>2211</v>
      </c>
      <c r="B2213" t="s">
        <v>37927</v>
      </c>
      <c r="C2213" t="s">
        <v>37926</v>
      </c>
      <c r="F2213" t="s">
        <v>37925</v>
      </c>
      <c r="G2213" t="s">
        <v>3</v>
      </c>
      <c r="H2213" t="s">
        <v>2</v>
      </c>
      <c r="I2213" t="s">
        <v>37924</v>
      </c>
      <c r="J2213">
        <v>60024728</v>
      </c>
      <c r="K2213" t="s">
        <v>5288</v>
      </c>
      <c r="L2213" t="s">
        <v>5287</v>
      </c>
      <c r="M2213" t="s">
        <v>45</v>
      </c>
      <c r="N2213">
        <v>2</v>
      </c>
      <c r="O2213" t="s">
        <v>37923</v>
      </c>
      <c r="P2213" t="s">
        <v>37922</v>
      </c>
      <c r="Q2213" t="s">
        <v>37921</v>
      </c>
      <c r="R2213" s="7">
        <v>43739</v>
      </c>
      <c r="S2213" s="8">
        <f t="shared" si="272"/>
        <v>2019</v>
      </c>
      <c r="T2213" s="8">
        <v>2019</v>
      </c>
      <c r="U2213" s="8">
        <f t="shared" si="273"/>
        <v>3</v>
      </c>
      <c r="V2213" s="7">
        <v>43739</v>
      </c>
      <c r="W2213" t="s">
        <v>336</v>
      </c>
      <c r="X2213" s="2">
        <v>1.6519999999999999</v>
      </c>
      <c r="Y2213" s="6">
        <f t="shared" si="278"/>
        <v>4.409919649769093E-2</v>
      </c>
      <c r="AA2213" t="s">
        <v>335</v>
      </c>
      <c r="AB2213">
        <v>17337</v>
      </c>
      <c r="AC2213">
        <v>15582221</v>
      </c>
      <c r="AD2213" t="s">
        <v>1</v>
      </c>
      <c r="AE2213">
        <v>67</v>
      </c>
      <c r="AF2213">
        <v>10</v>
      </c>
      <c r="AG2213">
        <v>8753658</v>
      </c>
      <c r="AH2213" t="s">
        <v>37920</v>
      </c>
      <c r="AI2213" t="s">
        <v>37919</v>
      </c>
      <c r="AJ2213" t="s">
        <v>37918</v>
      </c>
      <c r="AK2213" t="s">
        <v>37917</v>
      </c>
      <c r="AL2213">
        <v>2</v>
      </c>
      <c r="AM2213" s="5">
        <f t="shared" si="274"/>
        <v>0.66666666666666663</v>
      </c>
      <c r="AN2213" s="4">
        <f t="shared" si="279"/>
        <v>1.0097185409567082E-3</v>
      </c>
      <c r="AO2213" s="3"/>
      <c r="AP2213">
        <v>0</v>
      </c>
      <c r="AR2213" t="s">
        <v>0</v>
      </c>
      <c r="AT2213" s="2" t="s">
        <v>14</v>
      </c>
      <c r="AU2213" s="1">
        <f t="shared" si="275"/>
        <v>3.1172353110670663</v>
      </c>
      <c r="AV2213" s="1">
        <f t="shared" si="276"/>
        <v>2.2554457519323821</v>
      </c>
      <c r="AW2213" s="1">
        <f t="shared" si="277"/>
        <v>1.3936561927976974</v>
      </c>
    </row>
    <row r="2214" spans="1:49" x14ac:dyDescent="0.2">
      <c r="A2214">
        <v>2212</v>
      </c>
      <c r="B2214" t="s">
        <v>37916</v>
      </c>
      <c r="C2214" t="s">
        <v>37915</v>
      </c>
      <c r="F2214" t="s">
        <v>37914</v>
      </c>
      <c r="G2214" t="s">
        <v>3</v>
      </c>
      <c r="H2214" t="s">
        <v>2</v>
      </c>
      <c r="I2214" t="s">
        <v>37913</v>
      </c>
      <c r="J2214" t="s">
        <v>5465</v>
      </c>
      <c r="K2214" t="s">
        <v>5464</v>
      </c>
      <c r="L2214" t="s">
        <v>5463</v>
      </c>
      <c r="M2214" t="s">
        <v>405</v>
      </c>
      <c r="N2214">
        <v>4</v>
      </c>
      <c r="O2214" t="s">
        <v>37912</v>
      </c>
      <c r="P2214" t="s">
        <v>37911</v>
      </c>
      <c r="Q2214" t="s">
        <v>37910</v>
      </c>
      <c r="R2214" s="7">
        <v>43739</v>
      </c>
      <c r="S2214" s="8">
        <f t="shared" si="272"/>
        <v>2019</v>
      </c>
      <c r="T2214" s="8">
        <v>2019</v>
      </c>
      <c r="U2214" s="8">
        <f t="shared" si="273"/>
        <v>3</v>
      </c>
      <c r="V2214" s="7">
        <v>43739</v>
      </c>
      <c r="W2214" t="s">
        <v>336</v>
      </c>
      <c r="X2214" s="2">
        <v>1.6519999999999999</v>
      </c>
      <c r="Y2214" s="6">
        <f t="shared" si="278"/>
        <v>4.409919649769093E-2</v>
      </c>
      <c r="AA2214" t="s">
        <v>335</v>
      </c>
      <c r="AB2214">
        <v>17337</v>
      </c>
      <c r="AC2214">
        <v>15582221</v>
      </c>
      <c r="AD2214" t="s">
        <v>1</v>
      </c>
      <c r="AE2214">
        <v>67</v>
      </c>
      <c r="AF2214">
        <v>10</v>
      </c>
      <c r="AG2214">
        <v>8753661</v>
      </c>
      <c r="AH2214" t="s">
        <v>37909</v>
      </c>
      <c r="AI2214" t="s">
        <v>37908</v>
      </c>
      <c r="AJ2214" t="s">
        <v>37907</v>
      </c>
      <c r="AK2214" t="s">
        <v>37906</v>
      </c>
      <c r="AL2214">
        <v>9</v>
      </c>
      <c r="AM2214" s="5">
        <f t="shared" si="274"/>
        <v>3</v>
      </c>
      <c r="AN2214" s="4">
        <f t="shared" si="279"/>
        <v>4.5437334343051876E-3</v>
      </c>
      <c r="AO2214" s="3"/>
      <c r="AP2214">
        <v>0</v>
      </c>
      <c r="AR2214" t="s">
        <v>0</v>
      </c>
      <c r="AT2214" s="2" t="s">
        <v>14</v>
      </c>
      <c r="AU2214" s="1">
        <f t="shared" si="275"/>
        <v>3.2232557578675207</v>
      </c>
      <c r="AV2214" s="1">
        <f t="shared" si="276"/>
        <v>2.4321464965998061</v>
      </c>
      <c r="AW2214" s="1">
        <f t="shared" si="277"/>
        <v>1.641037235332091</v>
      </c>
    </row>
    <row r="2215" spans="1:49" x14ac:dyDescent="0.2">
      <c r="A2215">
        <v>2213</v>
      </c>
      <c r="B2215" t="s">
        <v>37905</v>
      </c>
      <c r="C2215" t="s">
        <v>37904</v>
      </c>
      <c r="F2215" t="s">
        <v>37903</v>
      </c>
      <c r="G2215" t="s">
        <v>3</v>
      </c>
      <c r="H2215" t="s">
        <v>2</v>
      </c>
      <c r="I2215" t="s">
        <v>19274</v>
      </c>
      <c r="J2215" t="s">
        <v>622</v>
      </c>
      <c r="K2215" t="s">
        <v>621</v>
      </c>
      <c r="L2215" t="s">
        <v>620</v>
      </c>
      <c r="M2215" t="s">
        <v>619</v>
      </c>
      <c r="N2215">
        <v>5</v>
      </c>
      <c r="O2215" t="s">
        <v>37902</v>
      </c>
      <c r="P2215" t="s">
        <v>37901</v>
      </c>
      <c r="Q2215" t="s">
        <v>37900</v>
      </c>
      <c r="R2215" s="7">
        <v>43739</v>
      </c>
      <c r="S2215" s="8">
        <f t="shared" si="272"/>
        <v>2019</v>
      </c>
      <c r="T2215" s="8">
        <v>2019</v>
      </c>
      <c r="U2215" s="8">
        <f t="shared" si="273"/>
        <v>3</v>
      </c>
      <c r="V2215" s="7">
        <v>43739</v>
      </c>
      <c r="W2215" t="s">
        <v>336</v>
      </c>
      <c r="X2215" s="2">
        <v>1.6519999999999999</v>
      </c>
      <c r="Y2215" s="6">
        <f t="shared" si="278"/>
        <v>4.409919649769093E-2</v>
      </c>
      <c r="AA2215" t="s">
        <v>335</v>
      </c>
      <c r="AB2215">
        <v>17337</v>
      </c>
      <c r="AC2215">
        <v>15582221</v>
      </c>
      <c r="AD2215" t="s">
        <v>1</v>
      </c>
      <c r="AE2215">
        <v>67</v>
      </c>
      <c r="AF2215">
        <v>10</v>
      </c>
      <c r="AG2215">
        <v>8753688</v>
      </c>
      <c r="AH2215" t="s">
        <v>37899</v>
      </c>
      <c r="AI2215" t="s">
        <v>37898</v>
      </c>
      <c r="AJ2215" t="s">
        <v>37897</v>
      </c>
      <c r="AK2215" t="s">
        <v>37896</v>
      </c>
      <c r="AL2215">
        <v>3</v>
      </c>
      <c r="AM2215" s="5">
        <f t="shared" si="274"/>
        <v>1</v>
      </c>
      <c r="AN2215" s="4">
        <f t="shared" si="279"/>
        <v>1.5145778114350624E-3</v>
      </c>
      <c r="AO2215" s="3"/>
      <c r="AP2215">
        <v>0</v>
      </c>
      <c r="AQ2215" t="s">
        <v>16</v>
      </c>
      <c r="AR2215">
        <v>61701182</v>
      </c>
      <c r="AS2215" t="s">
        <v>15</v>
      </c>
      <c r="AT2215" s="2" t="s">
        <v>14</v>
      </c>
      <c r="AU2215" s="1">
        <f t="shared" si="275"/>
        <v>3.132381089181417</v>
      </c>
      <c r="AV2215" s="1">
        <f t="shared" si="276"/>
        <v>2.2806887154562996</v>
      </c>
      <c r="AW2215" s="1">
        <f t="shared" si="277"/>
        <v>1.4289963417311822</v>
      </c>
    </row>
    <row r="2216" spans="1:49" x14ac:dyDescent="0.2">
      <c r="A2216">
        <v>2214</v>
      </c>
      <c r="B2216" t="s">
        <v>37895</v>
      </c>
      <c r="C2216" t="s">
        <v>37894</v>
      </c>
      <c r="F2216" t="s">
        <v>37893</v>
      </c>
      <c r="G2216" t="s">
        <v>3</v>
      </c>
      <c r="H2216" t="s">
        <v>2</v>
      </c>
      <c r="I2216" t="s">
        <v>37892</v>
      </c>
      <c r="J2216" t="s">
        <v>37891</v>
      </c>
      <c r="K2216" t="s">
        <v>37890</v>
      </c>
      <c r="L2216" t="s">
        <v>37889</v>
      </c>
      <c r="M2216" t="s">
        <v>37888</v>
      </c>
      <c r="N2216">
        <v>7</v>
      </c>
      <c r="O2216" t="s">
        <v>37887</v>
      </c>
      <c r="P2216" t="s">
        <v>37886</v>
      </c>
      <c r="Q2216" t="s">
        <v>37885</v>
      </c>
      <c r="R2216" s="7">
        <v>43739</v>
      </c>
      <c r="S2216" s="8">
        <f t="shared" si="272"/>
        <v>2019</v>
      </c>
      <c r="T2216" s="8">
        <v>2019</v>
      </c>
      <c r="U2216" s="8">
        <f t="shared" si="273"/>
        <v>3</v>
      </c>
      <c r="V2216" s="7">
        <v>43739</v>
      </c>
      <c r="W2216" t="s">
        <v>1129</v>
      </c>
      <c r="X2216" s="2">
        <v>1.2849999999999999</v>
      </c>
      <c r="Y2216" s="6">
        <f t="shared" si="278"/>
        <v>3.4302341101412136E-2</v>
      </c>
      <c r="AB2216">
        <v>86430</v>
      </c>
      <c r="AC2216">
        <v>20724292</v>
      </c>
      <c r="AD2216" t="s">
        <v>1</v>
      </c>
      <c r="AE2216">
        <v>11</v>
      </c>
      <c r="AF2216">
        <v>19</v>
      </c>
      <c r="AG2216">
        <v>2282</v>
      </c>
      <c r="AI2216" t="s">
        <v>37884</v>
      </c>
      <c r="AJ2216" t="s">
        <v>37883</v>
      </c>
      <c r="AK2216" t="s">
        <v>37882</v>
      </c>
      <c r="AL2216">
        <v>8</v>
      </c>
      <c r="AM2216" s="5">
        <f t="shared" si="274"/>
        <v>2.6666666666666665</v>
      </c>
      <c r="AN2216" s="4">
        <f t="shared" si="279"/>
        <v>4.0388741638268328E-3</v>
      </c>
      <c r="AO2216" s="3"/>
      <c r="AP2216">
        <v>1</v>
      </c>
      <c r="AQ2216" t="s">
        <v>1136</v>
      </c>
      <c r="AR2216" t="s">
        <v>37881</v>
      </c>
      <c r="AS2216" t="s">
        <v>1135</v>
      </c>
      <c r="AT2216" s="2">
        <v>4.8479999999999999</v>
      </c>
      <c r="AU2216" s="1">
        <f t="shared" si="275"/>
        <v>2.5223301020136542</v>
      </c>
      <c r="AV2216" s="1">
        <f t="shared" si="276"/>
        <v>1.9170607632619483</v>
      </c>
      <c r="AW2216" s="1">
        <f t="shared" si="277"/>
        <v>1.3117914245102422</v>
      </c>
    </row>
    <row r="2217" spans="1:49" x14ac:dyDescent="0.2">
      <c r="A2217">
        <v>2215</v>
      </c>
      <c r="B2217" t="s">
        <v>37880</v>
      </c>
      <c r="C2217" t="s">
        <v>37879</v>
      </c>
      <c r="F2217" t="s">
        <v>37878</v>
      </c>
      <c r="G2217" t="s">
        <v>3</v>
      </c>
      <c r="H2217" t="s">
        <v>2</v>
      </c>
      <c r="I2217" t="s">
        <v>37877</v>
      </c>
      <c r="J2217" t="s">
        <v>1625</v>
      </c>
      <c r="K2217" t="s">
        <v>1624</v>
      </c>
      <c r="L2217" t="s">
        <v>782</v>
      </c>
      <c r="M2217" t="s">
        <v>29</v>
      </c>
      <c r="N2217">
        <v>5</v>
      </c>
      <c r="O2217" t="s">
        <v>37876</v>
      </c>
      <c r="P2217" t="s">
        <v>37875</v>
      </c>
      <c r="Q2217" t="s">
        <v>37874</v>
      </c>
      <c r="R2217" s="7">
        <v>43739</v>
      </c>
      <c r="S2217" s="8">
        <f t="shared" si="272"/>
        <v>2019</v>
      </c>
      <c r="T2217" s="8">
        <v>2019</v>
      </c>
      <c r="U2217" s="8">
        <f t="shared" si="273"/>
        <v>3</v>
      </c>
      <c r="V2217" s="7">
        <v>43739</v>
      </c>
      <c r="W2217" t="s">
        <v>336</v>
      </c>
      <c r="X2217" s="2">
        <v>1.6519999999999999</v>
      </c>
      <c r="Y2217" s="6">
        <f t="shared" si="278"/>
        <v>4.409919649769093E-2</v>
      </c>
      <c r="AA2217" t="s">
        <v>335</v>
      </c>
      <c r="AB2217">
        <v>17337</v>
      </c>
      <c r="AC2217">
        <v>15582221</v>
      </c>
      <c r="AD2217" t="s">
        <v>1</v>
      </c>
      <c r="AE2217">
        <v>67</v>
      </c>
      <c r="AF2217">
        <v>10</v>
      </c>
      <c r="AG2217">
        <v>8732660</v>
      </c>
      <c r="AH2217" t="s">
        <v>37873</v>
      </c>
      <c r="AI2217" t="s">
        <v>37872</v>
      </c>
      <c r="AJ2217" t="s">
        <v>37871</v>
      </c>
      <c r="AK2217" t="s">
        <v>37870</v>
      </c>
      <c r="AL2217">
        <v>1</v>
      </c>
      <c r="AM2217" s="5">
        <f t="shared" si="274"/>
        <v>0.33333333333333331</v>
      </c>
      <c r="AN2217" s="4">
        <f t="shared" si="279"/>
        <v>5.048592704783541E-4</v>
      </c>
      <c r="AO2217" s="3"/>
      <c r="AP2217">
        <v>0</v>
      </c>
      <c r="AQ2217" t="s">
        <v>16</v>
      </c>
      <c r="AR2217">
        <v>61471105</v>
      </c>
      <c r="AS2217" t="s">
        <v>15</v>
      </c>
      <c r="AT2217" s="2" t="s">
        <v>14</v>
      </c>
      <c r="AU2217" s="1">
        <f t="shared" si="275"/>
        <v>3.1020895329527156</v>
      </c>
      <c r="AV2217" s="1">
        <f t="shared" si="276"/>
        <v>2.2302027884084641</v>
      </c>
      <c r="AW2217" s="1">
        <f t="shared" si="277"/>
        <v>1.3583160438642126</v>
      </c>
    </row>
    <row r="2218" spans="1:49" x14ac:dyDescent="0.2">
      <c r="A2218">
        <v>2216</v>
      </c>
      <c r="B2218" t="s">
        <v>37869</v>
      </c>
      <c r="C2218" t="s">
        <v>37868</v>
      </c>
      <c r="D2218" t="s">
        <v>37867</v>
      </c>
      <c r="F2218" t="s">
        <v>37866</v>
      </c>
      <c r="G2218" t="s">
        <v>3</v>
      </c>
      <c r="H2218" t="s">
        <v>2</v>
      </c>
      <c r="I2218" t="s">
        <v>2909</v>
      </c>
      <c r="J2218" t="s">
        <v>2414</v>
      </c>
      <c r="K2218" t="s">
        <v>2413</v>
      </c>
      <c r="L2218" t="s">
        <v>2412</v>
      </c>
      <c r="M2218" t="s">
        <v>2411</v>
      </c>
      <c r="N2218">
        <v>7</v>
      </c>
      <c r="O2218" t="s">
        <v>37865</v>
      </c>
      <c r="P2218" t="s">
        <v>37864</v>
      </c>
      <c r="Q2218" t="s">
        <v>5179</v>
      </c>
      <c r="R2218" s="7">
        <v>43739</v>
      </c>
      <c r="S2218" s="8">
        <f t="shared" si="272"/>
        <v>2019</v>
      </c>
      <c r="T2218" s="8">
        <v>2019</v>
      </c>
      <c r="U2218" s="8">
        <f t="shared" si="273"/>
        <v>3</v>
      </c>
      <c r="V2218" s="7">
        <v>43739</v>
      </c>
      <c r="W2218" t="s">
        <v>480</v>
      </c>
      <c r="X2218" s="2">
        <v>0.54700000000000004</v>
      </c>
      <c r="Y2218" s="6">
        <f t="shared" si="278"/>
        <v>1.4601852593363766E-2</v>
      </c>
      <c r="AA2218">
        <v>14348411</v>
      </c>
      <c r="AB2218">
        <v>17683</v>
      </c>
      <c r="AC2218">
        <v>16180399</v>
      </c>
      <c r="AD2218" t="s">
        <v>1</v>
      </c>
      <c r="AE2218">
        <v>110</v>
      </c>
      <c r="AG2218">
        <v>152835</v>
      </c>
      <c r="AI2218" t="s">
        <v>37863</v>
      </c>
      <c r="AJ2218" t="s">
        <v>37862</v>
      </c>
      <c r="AK2218" t="s">
        <v>37861</v>
      </c>
      <c r="AL2218">
        <v>10</v>
      </c>
      <c r="AM2218" s="5">
        <f t="shared" si="274"/>
        <v>3.3333333333333335</v>
      </c>
      <c r="AN2218" s="4">
        <f t="shared" si="279"/>
        <v>5.0485927047835416E-3</v>
      </c>
      <c r="AO2218" s="3"/>
      <c r="AP2218">
        <v>0</v>
      </c>
      <c r="AR2218" t="s">
        <v>0</v>
      </c>
      <c r="AT2218" s="2" t="s">
        <v>14</v>
      </c>
      <c r="AU2218" s="1">
        <f t="shared" si="275"/>
        <v>1.17358746267897</v>
      </c>
      <c r="AV2218" s="1">
        <f t="shared" si="276"/>
        <v>0.98252226490736538</v>
      </c>
      <c r="AW2218" s="1">
        <f t="shared" si="277"/>
        <v>0.79145706713576081</v>
      </c>
    </row>
    <row r="2219" spans="1:49" x14ac:dyDescent="0.2">
      <c r="A2219">
        <v>2217</v>
      </c>
      <c r="B2219" t="s">
        <v>37860</v>
      </c>
      <c r="C2219" t="s">
        <v>37859</v>
      </c>
      <c r="F2219" t="s">
        <v>37858</v>
      </c>
      <c r="G2219" t="s">
        <v>3</v>
      </c>
      <c r="H2219" t="s">
        <v>2</v>
      </c>
      <c r="I2219" t="s">
        <v>26092</v>
      </c>
      <c r="J2219" t="s">
        <v>37857</v>
      </c>
      <c r="K2219" t="s">
        <v>37856</v>
      </c>
      <c r="L2219" t="s">
        <v>37855</v>
      </c>
      <c r="M2219" t="s">
        <v>37854</v>
      </c>
      <c r="N2219">
        <v>3</v>
      </c>
      <c r="O2219" t="s">
        <v>37853</v>
      </c>
      <c r="P2219" t="s">
        <v>37852</v>
      </c>
      <c r="Q2219" t="s">
        <v>37851</v>
      </c>
      <c r="R2219" s="7">
        <v>43739</v>
      </c>
      <c r="S2219" s="8">
        <f t="shared" si="272"/>
        <v>2019</v>
      </c>
      <c r="T2219" s="8">
        <v>2019</v>
      </c>
      <c r="U2219" s="8">
        <f t="shared" si="273"/>
        <v>3</v>
      </c>
      <c r="V2219" s="7">
        <v>43739</v>
      </c>
      <c r="W2219" t="s">
        <v>336</v>
      </c>
      <c r="X2219" s="2">
        <v>1.6519999999999999</v>
      </c>
      <c r="Y2219" s="6">
        <f t="shared" si="278"/>
        <v>4.409919649769093E-2</v>
      </c>
      <c r="AA2219" t="s">
        <v>335</v>
      </c>
      <c r="AB2219">
        <v>17337</v>
      </c>
      <c r="AC2219">
        <v>15582221</v>
      </c>
      <c r="AD2219" t="s">
        <v>1</v>
      </c>
      <c r="AE2219">
        <v>67</v>
      </c>
      <c r="AF2219">
        <v>10</v>
      </c>
      <c r="AG2219">
        <v>8732656</v>
      </c>
      <c r="AH2219" t="s">
        <v>37850</v>
      </c>
      <c r="AI2219" t="s">
        <v>37849</v>
      </c>
      <c r="AJ2219" t="s">
        <v>37848</v>
      </c>
      <c r="AK2219" t="s">
        <v>37847</v>
      </c>
      <c r="AL2219">
        <v>1</v>
      </c>
      <c r="AM2219" s="5">
        <f t="shared" si="274"/>
        <v>0.33333333333333331</v>
      </c>
      <c r="AN2219" s="4">
        <f t="shared" si="279"/>
        <v>5.048592704783541E-4</v>
      </c>
      <c r="AO2219" s="3"/>
      <c r="AP2219">
        <v>0</v>
      </c>
      <c r="AQ2219" t="s">
        <v>1463</v>
      </c>
      <c r="AR2219" t="s">
        <v>4537</v>
      </c>
      <c r="AS2219" t="s">
        <v>1462</v>
      </c>
      <c r="AT2219" s="2" t="s">
        <v>14</v>
      </c>
      <c r="AU2219" s="1">
        <f t="shared" si="275"/>
        <v>3.1020895329527156</v>
      </c>
      <c r="AV2219" s="1">
        <f t="shared" si="276"/>
        <v>2.2302027884084641</v>
      </c>
      <c r="AW2219" s="1">
        <f t="shared" si="277"/>
        <v>1.3583160438642126</v>
      </c>
    </row>
    <row r="2220" spans="1:49" x14ac:dyDescent="0.2">
      <c r="A2220">
        <v>2218</v>
      </c>
      <c r="B2220" t="s">
        <v>37846</v>
      </c>
      <c r="C2220" t="s">
        <v>37845</v>
      </c>
      <c r="F2220" t="s">
        <v>37844</v>
      </c>
      <c r="G2220" t="s">
        <v>3</v>
      </c>
      <c r="H2220" t="s">
        <v>2</v>
      </c>
      <c r="I2220" t="s">
        <v>5421</v>
      </c>
      <c r="J2220">
        <v>60024353</v>
      </c>
      <c r="K2220" t="s">
        <v>4138</v>
      </c>
      <c r="L2220" t="s">
        <v>4137</v>
      </c>
      <c r="M2220" t="s">
        <v>139</v>
      </c>
      <c r="N2220">
        <v>2</v>
      </c>
      <c r="O2220" t="s">
        <v>37843</v>
      </c>
      <c r="P2220" t="s">
        <v>37842</v>
      </c>
      <c r="Q2220" t="s">
        <v>15652</v>
      </c>
      <c r="R2220" s="7">
        <v>43739</v>
      </c>
      <c r="S2220" s="8">
        <f t="shared" si="272"/>
        <v>2019</v>
      </c>
      <c r="T2220" s="8">
        <v>2019</v>
      </c>
      <c r="U2220" s="8">
        <f t="shared" si="273"/>
        <v>3</v>
      </c>
      <c r="V2220" s="7">
        <v>43739</v>
      </c>
      <c r="W2220" t="s">
        <v>336</v>
      </c>
      <c r="X2220" s="2">
        <v>1.6519999999999999</v>
      </c>
      <c r="Y2220" s="6">
        <f t="shared" si="278"/>
        <v>4.409919649769093E-2</v>
      </c>
      <c r="AA2220" t="s">
        <v>335</v>
      </c>
      <c r="AB2220">
        <v>17337</v>
      </c>
      <c r="AC2220">
        <v>15582221</v>
      </c>
      <c r="AD2220" t="s">
        <v>1</v>
      </c>
      <c r="AE2220">
        <v>67</v>
      </c>
      <c r="AF2220">
        <v>10</v>
      </c>
      <c r="AG2220">
        <v>8732659</v>
      </c>
      <c r="AH2220" t="s">
        <v>37841</v>
      </c>
      <c r="AI2220" t="s">
        <v>37840</v>
      </c>
      <c r="AJ2220" t="s">
        <v>37839</v>
      </c>
      <c r="AK2220" t="s">
        <v>37838</v>
      </c>
      <c r="AL2220">
        <v>1</v>
      </c>
      <c r="AM2220" s="5">
        <f t="shared" si="274"/>
        <v>0.33333333333333331</v>
      </c>
      <c r="AN2220" s="4">
        <f t="shared" si="279"/>
        <v>5.048592704783541E-4</v>
      </c>
      <c r="AO2220" s="3"/>
      <c r="AP2220">
        <v>0</v>
      </c>
      <c r="AR2220" t="s">
        <v>0</v>
      </c>
      <c r="AT2220" s="2" t="s">
        <v>14</v>
      </c>
      <c r="AU2220" s="1">
        <f t="shared" si="275"/>
        <v>3.1020895329527156</v>
      </c>
      <c r="AV2220" s="1">
        <f t="shared" si="276"/>
        <v>2.2302027884084641</v>
      </c>
      <c r="AW2220" s="1">
        <f t="shared" si="277"/>
        <v>1.3583160438642126</v>
      </c>
    </row>
    <row r="2221" spans="1:49" x14ac:dyDescent="0.2">
      <c r="A2221">
        <v>2219</v>
      </c>
      <c r="B2221" t="s">
        <v>37837</v>
      </c>
      <c r="C2221" t="s">
        <v>37836</v>
      </c>
      <c r="F2221" t="s">
        <v>37835</v>
      </c>
      <c r="G2221" t="s">
        <v>3</v>
      </c>
      <c r="H2221" t="s">
        <v>2</v>
      </c>
      <c r="I2221" t="s">
        <v>37834</v>
      </c>
      <c r="J2221">
        <v>60025084</v>
      </c>
      <c r="K2221" t="s">
        <v>2127</v>
      </c>
      <c r="L2221" t="s">
        <v>984</v>
      </c>
      <c r="M2221" t="s">
        <v>58</v>
      </c>
      <c r="N2221">
        <v>5</v>
      </c>
      <c r="O2221" t="s">
        <v>37833</v>
      </c>
      <c r="P2221" t="s">
        <v>37832</v>
      </c>
      <c r="Q2221" t="s">
        <v>2126</v>
      </c>
      <c r="R2221" s="7">
        <v>43739</v>
      </c>
      <c r="S2221" s="8">
        <f t="shared" si="272"/>
        <v>2019</v>
      </c>
      <c r="T2221" s="8">
        <v>2019</v>
      </c>
      <c r="U2221" s="8">
        <f t="shared" si="273"/>
        <v>3</v>
      </c>
      <c r="V2221" s="7">
        <v>43739</v>
      </c>
      <c r="W2221" t="s">
        <v>336</v>
      </c>
      <c r="X2221" s="2">
        <v>1.6519999999999999</v>
      </c>
      <c r="Y2221" s="6">
        <f t="shared" si="278"/>
        <v>4.409919649769093E-2</v>
      </c>
      <c r="AA2221" t="s">
        <v>335</v>
      </c>
      <c r="AB2221">
        <v>17337</v>
      </c>
      <c r="AC2221">
        <v>15582221</v>
      </c>
      <c r="AD2221" t="s">
        <v>1</v>
      </c>
      <c r="AE2221">
        <v>67</v>
      </c>
      <c r="AF2221">
        <v>10</v>
      </c>
      <c r="AG2221">
        <v>8732645</v>
      </c>
      <c r="AH2221" t="s">
        <v>37831</v>
      </c>
      <c r="AI2221" t="s">
        <v>37830</v>
      </c>
      <c r="AJ2221" t="s">
        <v>37829</v>
      </c>
      <c r="AK2221" t="s">
        <v>37828</v>
      </c>
      <c r="AL2221">
        <v>7</v>
      </c>
      <c r="AM2221" s="5">
        <f t="shared" si="274"/>
        <v>2.3333333333333335</v>
      </c>
      <c r="AN2221" s="4">
        <f t="shared" si="279"/>
        <v>3.5340148933484792E-3</v>
      </c>
      <c r="AO2221" s="3"/>
      <c r="AP2221">
        <v>0</v>
      </c>
      <c r="AQ2221" t="s">
        <v>16</v>
      </c>
      <c r="AR2221" t="s">
        <v>2209</v>
      </c>
      <c r="AS2221" t="s">
        <v>946</v>
      </c>
      <c r="AT2221" s="2" t="s">
        <v>14</v>
      </c>
      <c r="AU2221" s="1">
        <f t="shared" si="275"/>
        <v>3.1929642016388198</v>
      </c>
      <c r="AV2221" s="1">
        <f t="shared" si="276"/>
        <v>2.3816605695519706</v>
      </c>
      <c r="AW2221" s="1">
        <f t="shared" si="277"/>
        <v>1.5703569374651214</v>
      </c>
    </row>
    <row r="2222" spans="1:49" x14ac:dyDescent="0.2">
      <c r="A2222">
        <v>2220</v>
      </c>
      <c r="B2222" t="s">
        <v>37827</v>
      </c>
      <c r="C2222" t="s">
        <v>37826</v>
      </c>
      <c r="F2222" t="s">
        <v>37825</v>
      </c>
      <c r="G2222" t="s">
        <v>3</v>
      </c>
      <c r="H2222" t="s">
        <v>2</v>
      </c>
      <c r="I2222" t="s">
        <v>37824</v>
      </c>
      <c r="J2222" t="s">
        <v>37823</v>
      </c>
      <c r="K2222" t="s">
        <v>37822</v>
      </c>
      <c r="L2222" t="s">
        <v>37821</v>
      </c>
      <c r="M2222" t="s">
        <v>37820</v>
      </c>
      <c r="N2222">
        <v>15</v>
      </c>
      <c r="O2222" t="s">
        <v>37819</v>
      </c>
      <c r="P2222" t="s">
        <v>37818</v>
      </c>
      <c r="Q2222" t="s">
        <v>37817</v>
      </c>
      <c r="R2222" s="7">
        <v>43739</v>
      </c>
      <c r="S2222" s="8">
        <f t="shared" si="272"/>
        <v>2019</v>
      </c>
      <c r="T2222" s="8">
        <v>2019</v>
      </c>
      <c r="U2222" s="8">
        <f t="shared" si="273"/>
        <v>3</v>
      </c>
      <c r="V2222" s="7">
        <v>43739</v>
      </c>
      <c r="W2222" t="s">
        <v>3777</v>
      </c>
      <c r="X2222" s="2">
        <v>1.883</v>
      </c>
      <c r="Y2222" s="6">
        <f t="shared" si="278"/>
        <v>5.0265609567283313E-2</v>
      </c>
      <c r="AB2222">
        <v>21100431535</v>
      </c>
      <c r="AC2222">
        <v>23317019</v>
      </c>
      <c r="AD2222" t="s">
        <v>1</v>
      </c>
      <c r="AE2222">
        <v>12</v>
      </c>
      <c r="AF2222">
        <v>4</v>
      </c>
      <c r="AG2222">
        <v>44001</v>
      </c>
      <c r="AI2222" t="s">
        <v>37816</v>
      </c>
      <c r="AK2222" t="s">
        <v>37815</v>
      </c>
      <c r="AL2222">
        <v>3</v>
      </c>
      <c r="AM2222" s="5">
        <f t="shared" si="274"/>
        <v>1</v>
      </c>
      <c r="AN2222" s="4">
        <f t="shared" si="279"/>
        <v>1.5145778114350624E-3</v>
      </c>
      <c r="AO2222" s="3"/>
      <c r="AP2222">
        <v>0</v>
      </c>
      <c r="AQ2222" t="s">
        <v>190</v>
      </c>
      <c r="AR2222">
        <v>201806010294</v>
      </c>
      <c r="AS2222" t="s">
        <v>189</v>
      </c>
      <c r="AT2222" s="2">
        <v>4.9850000000000003</v>
      </c>
      <c r="AU2222" s="1">
        <f t="shared" si="275"/>
        <v>3.5640300040528836</v>
      </c>
      <c r="AV2222" s="1">
        <f t="shared" si="276"/>
        <v>2.5890093689359186</v>
      </c>
      <c r="AW2222" s="1">
        <f t="shared" si="277"/>
        <v>1.6139887338189538</v>
      </c>
    </row>
    <row r="2223" spans="1:49" x14ac:dyDescent="0.2">
      <c r="A2223">
        <v>2221</v>
      </c>
      <c r="B2223" t="s">
        <v>37814</v>
      </c>
      <c r="C2223" t="s">
        <v>37813</v>
      </c>
      <c r="F2223" t="s">
        <v>37812</v>
      </c>
      <c r="G2223" t="s">
        <v>3</v>
      </c>
      <c r="H2223" t="s">
        <v>2</v>
      </c>
      <c r="I2223" t="s">
        <v>37811</v>
      </c>
      <c r="J2223">
        <v>60027090</v>
      </c>
      <c r="K2223" t="s">
        <v>883</v>
      </c>
      <c r="L2223" t="s">
        <v>882</v>
      </c>
      <c r="M2223" t="s">
        <v>45</v>
      </c>
      <c r="N2223">
        <v>2</v>
      </c>
      <c r="O2223" t="s">
        <v>37810</v>
      </c>
      <c r="P2223" t="s">
        <v>37809</v>
      </c>
      <c r="Q2223" t="s">
        <v>881</v>
      </c>
      <c r="R2223" s="7">
        <v>43739</v>
      </c>
      <c r="S2223" s="8">
        <f t="shared" si="272"/>
        <v>2019</v>
      </c>
      <c r="T2223" s="8">
        <v>2019</v>
      </c>
      <c r="U2223" s="8">
        <f t="shared" si="273"/>
        <v>3</v>
      </c>
      <c r="V2223" s="7">
        <v>43739</v>
      </c>
      <c r="W2223" t="s">
        <v>336</v>
      </c>
      <c r="X2223" s="2">
        <v>1.6519999999999999</v>
      </c>
      <c r="Y2223" s="6">
        <f t="shared" si="278"/>
        <v>4.409919649769093E-2</v>
      </c>
      <c r="AA2223" t="s">
        <v>335</v>
      </c>
      <c r="AB2223">
        <v>17337</v>
      </c>
      <c r="AC2223">
        <v>15582221</v>
      </c>
      <c r="AD2223" t="s">
        <v>1</v>
      </c>
      <c r="AE2223">
        <v>67</v>
      </c>
      <c r="AF2223">
        <v>10</v>
      </c>
      <c r="AG2223">
        <v>8732648</v>
      </c>
      <c r="AH2223" t="s">
        <v>37808</v>
      </c>
      <c r="AI2223" t="s">
        <v>37807</v>
      </c>
      <c r="AJ2223" t="s">
        <v>37806</v>
      </c>
      <c r="AK2223" t="s">
        <v>37805</v>
      </c>
      <c r="AL2223">
        <v>2</v>
      </c>
      <c r="AM2223" s="5">
        <f t="shared" si="274"/>
        <v>0.66666666666666663</v>
      </c>
      <c r="AN2223" s="4">
        <f t="shared" si="279"/>
        <v>1.0097185409567082E-3</v>
      </c>
      <c r="AO2223" s="3"/>
      <c r="AP2223">
        <v>0</v>
      </c>
      <c r="AR2223" t="s">
        <v>0</v>
      </c>
      <c r="AT2223" s="2" t="s">
        <v>14</v>
      </c>
      <c r="AU2223" s="1">
        <f t="shared" si="275"/>
        <v>3.1172353110670663</v>
      </c>
      <c r="AV2223" s="1">
        <f t="shared" si="276"/>
        <v>2.2554457519323821</v>
      </c>
      <c r="AW2223" s="1">
        <f t="shared" si="277"/>
        <v>1.3936561927976974</v>
      </c>
    </row>
    <row r="2224" spans="1:49" x14ac:dyDescent="0.2">
      <c r="A2224">
        <v>2222</v>
      </c>
      <c r="B2224" t="s">
        <v>37804</v>
      </c>
      <c r="C2224" t="s">
        <v>37803</v>
      </c>
      <c r="F2224" t="s">
        <v>37802</v>
      </c>
      <c r="G2224" t="s">
        <v>3</v>
      </c>
      <c r="H2224" t="s">
        <v>2</v>
      </c>
      <c r="I2224" t="s">
        <v>37801</v>
      </c>
      <c r="J2224" t="s">
        <v>37800</v>
      </c>
      <c r="K2224" t="s">
        <v>37799</v>
      </c>
      <c r="L2224" t="s">
        <v>37798</v>
      </c>
      <c r="M2224" t="s">
        <v>1085</v>
      </c>
      <c r="N2224">
        <v>4</v>
      </c>
      <c r="O2224" t="s">
        <v>37797</v>
      </c>
      <c r="P2224" t="s">
        <v>37796</v>
      </c>
      <c r="Q2224" t="s">
        <v>37795</v>
      </c>
      <c r="R2224" s="7">
        <v>43739</v>
      </c>
      <c r="S2224" s="8">
        <f t="shared" si="272"/>
        <v>2019</v>
      </c>
      <c r="T2224" s="8">
        <v>2019</v>
      </c>
      <c r="U2224" s="8">
        <f t="shared" si="273"/>
        <v>3</v>
      </c>
      <c r="V2224" s="7">
        <v>43739</v>
      </c>
      <c r="W2224" t="s">
        <v>4245</v>
      </c>
      <c r="X2224" s="2">
        <v>0.39600000000000002</v>
      </c>
      <c r="Y2224" s="6">
        <f t="shared" si="278"/>
        <v>1.0570993833586931E-2</v>
      </c>
      <c r="AA2224">
        <v>8858985</v>
      </c>
      <c r="AB2224">
        <v>25993</v>
      </c>
      <c r="AC2224" t="s">
        <v>4244</v>
      </c>
      <c r="AD2224" t="s">
        <v>1</v>
      </c>
      <c r="AE2224">
        <v>34</v>
      </c>
      <c r="AF2224">
        <v>10</v>
      </c>
      <c r="AG2224">
        <v>8861455</v>
      </c>
      <c r="AH2224" t="s">
        <v>37794</v>
      </c>
      <c r="AI2224" t="s">
        <v>37793</v>
      </c>
      <c r="AK2224" t="s">
        <v>37792</v>
      </c>
      <c r="AL2224">
        <v>3</v>
      </c>
      <c r="AM2224" s="5">
        <f t="shared" si="274"/>
        <v>1</v>
      </c>
      <c r="AN2224" s="4">
        <f t="shared" si="279"/>
        <v>1.5145778114350624E-3</v>
      </c>
      <c r="AO2224" s="3"/>
      <c r="AP2224">
        <v>0</v>
      </c>
      <c r="AR2224" t="s">
        <v>0</v>
      </c>
      <c r="AT2224" s="2" t="s">
        <v>14</v>
      </c>
      <c r="AU2224" s="1">
        <f t="shared" si="275"/>
        <v>0.78540690269413704</v>
      </c>
      <c r="AV2224" s="1">
        <f t="shared" si="276"/>
        <v>0.60427858225109965</v>
      </c>
      <c r="AW2224" s="1">
        <f t="shared" si="277"/>
        <v>0.42315026180806231</v>
      </c>
    </row>
    <row r="2225" spans="1:49" x14ac:dyDescent="0.2">
      <c r="A2225">
        <v>2223</v>
      </c>
      <c r="B2225" t="s">
        <v>37791</v>
      </c>
      <c r="C2225" t="s">
        <v>37790</v>
      </c>
      <c r="F2225" t="s">
        <v>37789</v>
      </c>
      <c r="G2225" t="s">
        <v>3</v>
      </c>
      <c r="H2225" t="s">
        <v>2</v>
      </c>
      <c r="I2225" t="s">
        <v>3345</v>
      </c>
      <c r="J2225" t="s">
        <v>3344</v>
      </c>
      <c r="K2225" t="s">
        <v>3343</v>
      </c>
      <c r="L2225" t="s">
        <v>3342</v>
      </c>
      <c r="M2225" t="s">
        <v>775</v>
      </c>
      <c r="N2225">
        <v>3</v>
      </c>
      <c r="O2225" t="s">
        <v>37788</v>
      </c>
      <c r="P2225" t="s">
        <v>37787</v>
      </c>
      <c r="Q2225" t="s">
        <v>37786</v>
      </c>
      <c r="R2225" s="7">
        <v>43739</v>
      </c>
      <c r="S2225" s="8">
        <f t="shared" si="272"/>
        <v>2019</v>
      </c>
      <c r="T2225" s="8">
        <v>2019</v>
      </c>
      <c r="U2225" s="8">
        <f t="shared" si="273"/>
        <v>3</v>
      </c>
      <c r="V2225" s="7">
        <v>43739</v>
      </c>
      <c r="W2225" t="s">
        <v>336</v>
      </c>
      <c r="X2225" s="2">
        <v>1.6519999999999999</v>
      </c>
      <c r="Y2225" s="6">
        <f t="shared" si="278"/>
        <v>4.409919649769093E-2</v>
      </c>
      <c r="AA2225" t="s">
        <v>335</v>
      </c>
      <c r="AB2225">
        <v>17337</v>
      </c>
      <c r="AC2225">
        <v>15582221</v>
      </c>
      <c r="AD2225" t="s">
        <v>1</v>
      </c>
      <c r="AE2225">
        <v>67</v>
      </c>
      <c r="AF2225">
        <v>10</v>
      </c>
      <c r="AG2225">
        <v>8732658</v>
      </c>
      <c r="AH2225" t="s">
        <v>37785</v>
      </c>
      <c r="AI2225" t="s">
        <v>37784</v>
      </c>
      <c r="AJ2225" t="s">
        <v>37783</v>
      </c>
      <c r="AK2225" t="s">
        <v>37782</v>
      </c>
      <c r="AL2225">
        <v>30</v>
      </c>
      <c r="AM2225" s="5">
        <f t="shared" si="274"/>
        <v>10</v>
      </c>
      <c r="AN2225" s="4">
        <f t="shared" si="279"/>
        <v>1.5145778114350625E-2</v>
      </c>
      <c r="AO2225" s="3"/>
      <c r="AP2225">
        <v>0</v>
      </c>
      <c r="AQ2225" t="s">
        <v>16</v>
      </c>
      <c r="AR2225">
        <v>61871309</v>
      </c>
      <c r="AS2225" t="s">
        <v>15</v>
      </c>
      <c r="AT2225" s="2" t="s">
        <v>14</v>
      </c>
      <c r="AU2225" s="1">
        <f t="shared" si="275"/>
        <v>3.541317098268884</v>
      </c>
      <c r="AV2225" s="1">
        <f t="shared" si="276"/>
        <v>2.9622487306020777</v>
      </c>
      <c r="AW2225" s="1">
        <f t="shared" si="277"/>
        <v>2.3831803629352715</v>
      </c>
    </row>
    <row r="2226" spans="1:49" x14ac:dyDescent="0.2">
      <c r="A2226">
        <v>2224</v>
      </c>
      <c r="B2226" t="s">
        <v>37781</v>
      </c>
      <c r="C2226" t="s">
        <v>37780</v>
      </c>
      <c r="F2226" t="s">
        <v>37779</v>
      </c>
      <c r="G2226" t="s">
        <v>3</v>
      </c>
      <c r="H2226" t="s">
        <v>2</v>
      </c>
      <c r="I2226" t="s">
        <v>1948</v>
      </c>
      <c r="J2226" t="s">
        <v>1026</v>
      </c>
      <c r="K2226" t="s">
        <v>1025</v>
      </c>
      <c r="L2226" t="s">
        <v>1024</v>
      </c>
      <c r="M2226" t="s">
        <v>29</v>
      </c>
      <c r="N2226">
        <v>4</v>
      </c>
      <c r="O2226" t="s">
        <v>37778</v>
      </c>
      <c r="P2226" t="s">
        <v>37777</v>
      </c>
      <c r="Q2226" t="s">
        <v>37776</v>
      </c>
      <c r="R2226" s="7">
        <v>43739</v>
      </c>
      <c r="S2226" s="8">
        <f t="shared" si="272"/>
        <v>2019</v>
      </c>
      <c r="T2226" s="8">
        <v>2019</v>
      </c>
      <c r="U2226" s="8">
        <f t="shared" si="273"/>
        <v>3</v>
      </c>
      <c r="V2226" s="7">
        <v>43739</v>
      </c>
      <c r="W2226" t="s">
        <v>1697</v>
      </c>
      <c r="X2226" s="2">
        <v>0.435</v>
      </c>
      <c r="Y2226" s="6">
        <f t="shared" si="278"/>
        <v>1.1612076559622007E-2</v>
      </c>
      <c r="AB2226">
        <v>21100829268</v>
      </c>
      <c r="AC2226">
        <v>20763417</v>
      </c>
      <c r="AD2226" t="s">
        <v>1</v>
      </c>
      <c r="AE2226">
        <v>9</v>
      </c>
      <c r="AF2226">
        <v>19</v>
      </c>
      <c r="AG2226">
        <v>4138</v>
      </c>
      <c r="AI2226" t="s">
        <v>37775</v>
      </c>
      <c r="AJ2226" t="s">
        <v>37774</v>
      </c>
      <c r="AK2226" t="s">
        <v>37773</v>
      </c>
      <c r="AL2226">
        <v>0</v>
      </c>
      <c r="AM2226" s="5">
        <f t="shared" si="274"/>
        <v>0</v>
      </c>
      <c r="AN2226" s="4">
        <f t="shared" si="279"/>
        <v>0</v>
      </c>
      <c r="AO2226" s="3"/>
      <c r="AP2226">
        <v>1</v>
      </c>
      <c r="AQ2226" t="s">
        <v>16</v>
      </c>
      <c r="AR2226">
        <v>61471393</v>
      </c>
      <c r="AS2226" t="s">
        <v>15</v>
      </c>
      <c r="AT2226" s="2" t="s">
        <v>14</v>
      </c>
      <c r="AU2226" s="1">
        <f t="shared" si="275"/>
        <v>0.8128453591735405</v>
      </c>
      <c r="AV2226" s="1">
        <f t="shared" si="276"/>
        <v>0.58060382798110033</v>
      </c>
      <c r="AW2226" s="1">
        <f t="shared" si="277"/>
        <v>0.34836229678866021</v>
      </c>
    </row>
    <row r="2227" spans="1:49" x14ac:dyDescent="0.2">
      <c r="A2227">
        <v>2225</v>
      </c>
      <c r="B2227" t="s">
        <v>37772</v>
      </c>
      <c r="C2227" t="s">
        <v>37771</v>
      </c>
      <c r="F2227" t="s">
        <v>37770</v>
      </c>
      <c r="G2227" t="s">
        <v>3</v>
      </c>
      <c r="H2227" t="s">
        <v>2</v>
      </c>
      <c r="I2227" t="s">
        <v>1177</v>
      </c>
      <c r="J2227" t="s">
        <v>37769</v>
      </c>
      <c r="K2227" t="s">
        <v>37768</v>
      </c>
      <c r="L2227" t="s">
        <v>37767</v>
      </c>
      <c r="M2227" t="s">
        <v>117</v>
      </c>
      <c r="N2227">
        <v>6</v>
      </c>
      <c r="O2227" t="s">
        <v>37766</v>
      </c>
      <c r="P2227" t="s">
        <v>37765</v>
      </c>
      <c r="Q2227" t="s">
        <v>37764</v>
      </c>
      <c r="R2227" s="7">
        <v>43739</v>
      </c>
      <c r="S2227" s="8">
        <f t="shared" si="272"/>
        <v>2019</v>
      </c>
      <c r="T2227" s="8">
        <v>2019</v>
      </c>
      <c r="U2227" s="8">
        <f t="shared" si="273"/>
        <v>3</v>
      </c>
      <c r="V2227" s="7">
        <v>43739</v>
      </c>
      <c r="W2227" t="s">
        <v>1697</v>
      </c>
      <c r="X2227" s="2">
        <v>0.435</v>
      </c>
      <c r="Y2227" s="6">
        <f t="shared" si="278"/>
        <v>1.1612076559622007E-2</v>
      </c>
      <c r="AB2227">
        <v>21100829268</v>
      </c>
      <c r="AC2227">
        <v>20763417</v>
      </c>
      <c r="AD2227" t="s">
        <v>1</v>
      </c>
      <c r="AE2227">
        <v>9</v>
      </c>
      <c r="AF2227">
        <v>19</v>
      </c>
      <c r="AG2227">
        <v>4112</v>
      </c>
      <c r="AI2227" t="s">
        <v>37763</v>
      </c>
      <c r="AJ2227" t="s">
        <v>37762</v>
      </c>
      <c r="AK2227" t="s">
        <v>37761</v>
      </c>
      <c r="AL2227">
        <v>3</v>
      </c>
      <c r="AM2227" s="5">
        <f t="shared" si="274"/>
        <v>1</v>
      </c>
      <c r="AN2227" s="4">
        <f t="shared" si="279"/>
        <v>1.5145778114350624E-3</v>
      </c>
      <c r="AO2227" s="3"/>
      <c r="AP2227">
        <v>1</v>
      </c>
      <c r="AQ2227" t="s">
        <v>1193</v>
      </c>
      <c r="AR2227" t="s">
        <v>37760</v>
      </c>
      <c r="AS2227" t="s">
        <v>1315</v>
      </c>
      <c r="AT2227" s="2" t="s">
        <v>14</v>
      </c>
      <c r="AU2227" s="1">
        <f t="shared" si="275"/>
        <v>0.85828269351659237</v>
      </c>
      <c r="AV2227" s="1">
        <f t="shared" si="276"/>
        <v>0.65633271855285347</v>
      </c>
      <c r="AW2227" s="1">
        <f t="shared" si="277"/>
        <v>0.45438274358911457</v>
      </c>
    </row>
    <row r="2228" spans="1:49" x14ac:dyDescent="0.2">
      <c r="A2228">
        <v>2226</v>
      </c>
      <c r="B2228" t="s">
        <v>37759</v>
      </c>
      <c r="C2228" t="s">
        <v>37758</v>
      </c>
      <c r="F2228" t="s">
        <v>37757</v>
      </c>
      <c r="G2228" t="s">
        <v>3</v>
      </c>
      <c r="H2228" t="s">
        <v>2</v>
      </c>
      <c r="I2228" t="s">
        <v>37756</v>
      </c>
      <c r="J2228" t="s">
        <v>37752</v>
      </c>
      <c r="K2228" t="s">
        <v>37755</v>
      </c>
      <c r="L2228" t="s">
        <v>49</v>
      </c>
      <c r="M2228" t="s">
        <v>29</v>
      </c>
      <c r="N2228">
        <v>2</v>
      </c>
      <c r="O2228" t="s">
        <v>37754</v>
      </c>
      <c r="P2228" t="s">
        <v>37753</v>
      </c>
      <c r="Q2228" t="s">
        <v>37752</v>
      </c>
      <c r="R2228" s="7">
        <v>43739</v>
      </c>
      <c r="S2228" s="8">
        <f t="shared" si="272"/>
        <v>2019</v>
      </c>
      <c r="T2228" s="8">
        <v>2019</v>
      </c>
      <c r="U2228" s="8">
        <f t="shared" si="273"/>
        <v>3</v>
      </c>
      <c r="V2228" s="7">
        <v>43739</v>
      </c>
      <c r="W2228" t="s">
        <v>37751</v>
      </c>
      <c r="X2228" s="2">
        <v>0.51200000000000001</v>
      </c>
      <c r="Y2228" s="6">
        <f t="shared" si="278"/>
        <v>1.3667547582819467E-2</v>
      </c>
      <c r="AA2228">
        <v>9603182</v>
      </c>
      <c r="AB2228">
        <v>19690</v>
      </c>
      <c r="AC2228">
        <v>15731529</v>
      </c>
      <c r="AD2228" t="s">
        <v>1</v>
      </c>
      <c r="AE2228">
        <v>37</v>
      </c>
      <c r="AF2228">
        <v>5</v>
      </c>
      <c r="AH2228" t="s">
        <v>37750</v>
      </c>
      <c r="AI2228" t="s">
        <v>37749</v>
      </c>
      <c r="AJ2228" t="s">
        <v>37748</v>
      </c>
      <c r="AK2228" t="s">
        <v>37747</v>
      </c>
      <c r="AL2228">
        <v>4</v>
      </c>
      <c r="AM2228" s="5">
        <f t="shared" si="274"/>
        <v>1.3333333333333333</v>
      </c>
      <c r="AN2228" s="4">
        <f t="shared" si="279"/>
        <v>2.0194370819134164E-3</v>
      </c>
      <c r="AO2228" s="3"/>
      <c r="AP2228">
        <v>0</v>
      </c>
      <c r="AR2228" t="s">
        <v>37746</v>
      </c>
      <c r="AS2228" t="s">
        <v>1079</v>
      </c>
      <c r="AT2228" s="2" t="s">
        <v>14</v>
      </c>
      <c r="AU2228" s="1">
        <f t="shared" si="275"/>
        <v>1.0173114432547652</v>
      </c>
      <c r="AV2228" s="1">
        <f t="shared" si="276"/>
        <v>0.78434923323664418</v>
      </c>
      <c r="AW2228" s="1">
        <f t="shared" si="277"/>
        <v>0.55138702321852318</v>
      </c>
    </row>
    <row r="2229" spans="1:49" x14ac:dyDescent="0.2">
      <c r="A2229">
        <v>2227</v>
      </c>
      <c r="B2229" t="s">
        <v>37745</v>
      </c>
      <c r="C2229" t="s">
        <v>37744</v>
      </c>
      <c r="F2229" t="s">
        <v>37743</v>
      </c>
      <c r="G2229" t="s">
        <v>3</v>
      </c>
      <c r="H2229" t="s">
        <v>2</v>
      </c>
      <c r="I2229" t="s">
        <v>713</v>
      </c>
      <c r="J2229" t="s">
        <v>37742</v>
      </c>
      <c r="K2229" t="s">
        <v>37741</v>
      </c>
      <c r="L2229" t="s">
        <v>37740</v>
      </c>
      <c r="M2229" t="s">
        <v>18</v>
      </c>
      <c r="N2229">
        <v>6</v>
      </c>
      <c r="O2229" t="s">
        <v>37739</v>
      </c>
      <c r="P2229" t="s">
        <v>37738</v>
      </c>
      <c r="Q2229" t="s">
        <v>37737</v>
      </c>
      <c r="R2229" s="7">
        <v>43739</v>
      </c>
      <c r="S2229" s="8">
        <f t="shared" si="272"/>
        <v>2019</v>
      </c>
      <c r="T2229" s="8">
        <v>2019</v>
      </c>
      <c r="U2229" s="8">
        <f t="shared" si="273"/>
        <v>3</v>
      </c>
      <c r="V2229" s="7">
        <v>43739</v>
      </c>
      <c r="W2229" t="s">
        <v>1116</v>
      </c>
      <c r="X2229" s="2">
        <v>0.60499999999999998</v>
      </c>
      <c r="Y2229" s="6">
        <f t="shared" si="278"/>
        <v>1.6150129467980032E-2</v>
      </c>
      <c r="AA2229">
        <v>346748</v>
      </c>
      <c r="AB2229">
        <v>15563</v>
      </c>
      <c r="AC2229">
        <v>10897623</v>
      </c>
      <c r="AD2229" t="s">
        <v>1</v>
      </c>
      <c r="AE2229">
        <v>90</v>
      </c>
      <c r="AF2229">
        <v>10</v>
      </c>
      <c r="AG2229">
        <v>103502</v>
      </c>
      <c r="AI2229" t="s">
        <v>37736</v>
      </c>
      <c r="AK2229" t="s">
        <v>37735</v>
      </c>
      <c r="AL2229">
        <v>1</v>
      </c>
      <c r="AM2229" s="5">
        <f t="shared" si="274"/>
        <v>0.33333333333333331</v>
      </c>
      <c r="AN2229" s="4">
        <f t="shared" si="279"/>
        <v>5.048592704783541E-4</v>
      </c>
      <c r="AO2229" s="3"/>
      <c r="AP2229">
        <v>0</v>
      </c>
      <c r="AQ2229" t="s">
        <v>16</v>
      </c>
      <c r="AR2229">
        <v>41604132</v>
      </c>
      <c r="AS2229" t="s">
        <v>15</v>
      </c>
      <c r="AT2229" s="2">
        <v>1.5229999999999999</v>
      </c>
      <c r="AU2229" s="1">
        <f t="shared" si="275"/>
        <v>1.1456548408729528</v>
      </c>
      <c r="AV2229" s="1">
        <f t="shared" si="276"/>
        <v>0.83274943692291936</v>
      </c>
      <c r="AW2229" s="1">
        <f t="shared" si="277"/>
        <v>0.51984403297288573</v>
      </c>
    </row>
    <row r="2230" spans="1:49" x14ac:dyDescent="0.2">
      <c r="A2230">
        <v>2228</v>
      </c>
      <c r="B2230" t="s">
        <v>37734</v>
      </c>
      <c r="C2230" t="s">
        <v>37733</v>
      </c>
      <c r="E2230">
        <v>31597338</v>
      </c>
      <c r="F2230" t="s">
        <v>37732</v>
      </c>
      <c r="G2230" t="s">
        <v>3</v>
      </c>
      <c r="H2230" t="s">
        <v>2</v>
      </c>
      <c r="I2230" t="s">
        <v>37731</v>
      </c>
      <c r="J2230">
        <v>60007798</v>
      </c>
      <c r="K2230" t="s">
        <v>611</v>
      </c>
      <c r="L2230" t="s">
        <v>610</v>
      </c>
      <c r="M2230" t="s">
        <v>119</v>
      </c>
      <c r="N2230">
        <v>6</v>
      </c>
      <c r="O2230" t="s">
        <v>37730</v>
      </c>
      <c r="P2230" t="s">
        <v>37729</v>
      </c>
      <c r="Q2230" t="s">
        <v>4186</v>
      </c>
      <c r="R2230" s="7">
        <v>43739</v>
      </c>
      <c r="S2230" s="8">
        <f t="shared" si="272"/>
        <v>2019</v>
      </c>
      <c r="T2230" s="8">
        <v>2019</v>
      </c>
      <c r="U2230" s="8">
        <f t="shared" si="273"/>
        <v>3</v>
      </c>
      <c r="V2230" s="7">
        <v>43739</v>
      </c>
      <c r="W2230" t="s">
        <v>1021</v>
      </c>
      <c r="X2230" s="2">
        <v>0.63600000000000001</v>
      </c>
      <c r="Y2230" s="6">
        <f t="shared" si="278"/>
        <v>1.6977656763033557E-2</v>
      </c>
      <c r="AA2230">
        <v>14248220</v>
      </c>
      <c r="AB2230">
        <v>130124</v>
      </c>
      <c r="AD2230" t="s">
        <v>1</v>
      </c>
      <c r="AE2230">
        <v>19</v>
      </c>
      <c r="AF2230">
        <v>19</v>
      </c>
      <c r="AG2230">
        <v>4349</v>
      </c>
      <c r="AI2230" t="s">
        <v>37728</v>
      </c>
      <c r="AJ2230" t="s">
        <v>37727</v>
      </c>
      <c r="AK2230" t="s">
        <v>37726</v>
      </c>
      <c r="AL2230">
        <v>8</v>
      </c>
      <c r="AM2230" s="5">
        <f t="shared" si="274"/>
        <v>2.6666666666666665</v>
      </c>
      <c r="AN2230" s="4">
        <f t="shared" si="279"/>
        <v>4.0388741638268328E-3</v>
      </c>
      <c r="AO2230" s="3"/>
      <c r="AP2230">
        <v>1</v>
      </c>
      <c r="AR2230" t="s">
        <v>0</v>
      </c>
      <c r="AT2230" s="2" t="s">
        <v>14</v>
      </c>
      <c r="AU2230" s="1">
        <f t="shared" si="275"/>
        <v>1.309602198327154</v>
      </c>
      <c r="AV2230" s="1">
        <f t="shared" si="276"/>
        <v>1.0508265463430195</v>
      </c>
      <c r="AW2230" s="1">
        <f t="shared" si="277"/>
        <v>0.79205089435888487</v>
      </c>
    </row>
    <row r="2231" spans="1:49" x14ac:dyDescent="0.2">
      <c r="A2231">
        <v>2229</v>
      </c>
      <c r="B2231" t="s">
        <v>37725</v>
      </c>
      <c r="C2231" t="s">
        <v>37724</v>
      </c>
      <c r="E2231">
        <v>31597254</v>
      </c>
      <c r="F2231" t="s">
        <v>37723</v>
      </c>
      <c r="G2231" t="s">
        <v>3</v>
      </c>
      <c r="H2231" t="s">
        <v>2</v>
      </c>
      <c r="I2231" t="s">
        <v>37722</v>
      </c>
      <c r="J2231" t="s">
        <v>37721</v>
      </c>
      <c r="K2231" t="s">
        <v>37720</v>
      </c>
      <c r="L2231" t="s">
        <v>37719</v>
      </c>
      <c r="M2231" t="s">
        <v>805</v>
      </c>
      <c r="N2231">
        <v>5</v>
      </c>
      <c r="O2231" t="s">
        <v>37718</v>
      </c>
      <c r="P2231" t="s">
        <v>37717</v>
      </c>
      <c r="Q2231" t="s">
        <v>37716</v>
      </c>
      <c r="R2231" s="7">
        <v>43739</v>
      </c>
      <c r="S2231" s="8">
        <f t="shared" si="272"/>
        <v>2019</v>
      </c>
      <c r="T2231" s="8">
        <v>2019</v>
      </c>
      <c r="U2231" s="8">
        <f t="shared" si="273"/>
        <v>3</v>
      </c>
      <c r="V2231" s="7">
        <v>43739</v>
      </c>
      <c r="W2231" t="s">
        <v>1021</v>
      </c>
      <c r="X2231" s="2">
        <v>0.63600000000000001</v>
      </c>
      <c r="Y2231" s="6">
        <f t="shared" si="278"/>
        <v>1.6977656763033557E-2</v>
      </c>
      <c r="AA2231">
        <v>14248220</v>
      </c>
      <c r="AB2231">
        <v>130124</v>
      </c>
      <c r="AD2231" t="s">
        <v>1</v>
      </c>
      <c r="AE2231">
        <v>19</v>
      </c>
      <c r="AF2231">
        <v>19</v>
      </c>
      <c r="AG2231">
        <v>4334</v>
      </c>
      <c r="AI2231" t="s">
        <v>37715</v>
      </c>
      <c r="AJ2231" t="s">
        <v>37714</v>
      </c>
      <c r="AK2231" t="s">
        <v>37713</v>
      </c>
      <c r="AL2231">
        <v>3</v>
      </c>
      <c r="AM2231" s="5">
        <f t="shared" si="274"/>
        <v>1</v>
      </c>
      <c r="AN2231" s="4">
        <f t="shared" si="279"/>
        <v>1.5145778114350624E-3</v>
      </c>
      <c r="AO2231" s="3"/>
      <c r="AP2231">
        <v>1</v>
      </c>
      <c r="AQ2231" t="s">
        <v>4877</v>
      </c>
      <c r="AR2231" t="s">
        <v>0</v>
      </c>
      <c r="AS2231" t="s">
        <v>4787</v>
      </c>
      <c r="AT2231" s="2" t="s">
        <v>14</v>
      </c>
      <c r="AU2231" s="1">
        <f t="shared" si="275"/>
        <v>1.2338733077554009</v>
      </c>
      <c r="AV2231" s="1">
        <f t="shared" si="276"/>
        <v>0.92461172872343089</v>
      </c>
      <c r="AW2231" s="1">
        <f t="shared" si="277"/>
        <v>0.61535014969146107</v>
      </c>
    </row>
    <row r="2232" spans="1:49" x14ac:dyDescent="0.2">
      <c r="A2232">
        <v>2230</v>
      </c>
      <c r="B2232" t="s">
        <v>37712</v>
      </c>
      <c r="C2232" t="s">
        <v>37711</v>
      </c>
      <c r="E2232">
        <v>31527845</v>
      </c>
      <c r="F2232" t="s">
        <v>37710</v>
      </c>
      <c r="G2232" t="s">
        <v>3</v>
      </c>
      <c r="H2232" t="s">
        <v>2</v>
      </c>
      <c r="I2232" t="s">
        <v>37709</v>
      </c>
      <c r="J2232">
        <v>60106129</v>
      </c>
      <c r="K2232" t="s">
        <v>37708</v>
      </c>
      <c r="L2232" t="s">
        <v>37707</v>
      </c>
      <c r="M2232" t="s">
        <v>25</v>
      </c>
      <c r="N2232">
        <v>3</v>
      </c>
      <c r="O2232" t="s">
        <v>37706</v>
      </c>
      <c r="P2232" t="s">
        <v>37705</v>
      </c>
      <c r="Q2232" t="s">
        <v>37704</v>
      </c>
      <c r="R2232" s="7">
        <v>43739</v>
      </c>
      <c r="S2232" s="8">
        <f t="shared" si="272"/>
        <v>2019</v>
      </c>
      <c r="T2232" s="8">
        <v>2019</v>
      </c>
      <c r="U2232" s="8">
        <f t="shared" si="273"/>
        <v>3</v>
      </c>
      <c r="V2232" s="7">
        <v>43739</v>
      </c>
      <c r="W2232" t="s">
        <v>4652</v>
      </c>
      <c r="X2232" s="2">
        <v>5.38</v>
      </c>
      <c r="Y2232" s="6">
        <f t="shared" si="278"/>
        <v>0.14361602733509518</v>
      </c>
      <c r="AB2232">
        <v>21100416121</v>
      </c>
      <c r="AC2232">
        <v>20550278</v>
      </c>
      <c r="AD2232" t="s">
        <v>1</v>
      </c>
      <c r="AE2232">
        <v>5</v>
      </c>
      <c r="AF2232">
        <v>10</v>
      </c>
      <c r="AH2232" t="s">
        <v>37703</v>
      </c>
      <c r="AI2232" t="s">
        <v>37702</v>
      </c>
      <c r="AK2232" t="s">
        <v>37701</v>
      </c>
      <c r="AL2232">
        <v>9</v>
      </c>
      <c r="AM2232" s="5">
        <f t="shared" si="274"/>
        <v>3</v>
      </c>
      <c r="AN2232" s="4">
        <f t="shared" si="279"/>
        <v>4.5437334343051876E-3</v>
      </c>
      <c r="AO2232" s="3"/>
      <c r="AP2232">
        <v>0</v>
      </c>
      <c r="AQ2232" t="s">
        <v>234</v>
      </c>
      <c r="AR2232">
        <v>675006</v>
      </c>
      <c r="AS2232" t="s">
        <v>233</v>
      </c>
      <c r="AT2232" s="2">
        <v>15.792999999999999</v>
      </c>
      <c r="AU2232" s="1">
        <f t="shared" si="275"/>
        <v>10.189433916485818</v>
      </c>
      <c r="AV2232" s="1">
        <f t="shared" si="276"/>
        <v>7.4079880384700187</v>
      </c>
      <c r="AW2232" s="1">
        <f t="shared" si="277"/>
        <v>4.6265421604542185</v>
      </c>
    </row>
    <row r="2233" spans="1:49" x14ac:dyDescent="0.2">
      <c r="A2233">
        <v>2231</v>
      </c>
      <c r="B2233" t="s">
        <v>37700</v>
      </c>
      <c r="C2233" t="s">
        <v>37699</v>
      </c>
      <c r="F2233" t="s">
        <v>37698</v>
      </c>
      <c r="G2233" t="s">
        <v>3</v>
      </c>
      <c r="H2233" t="s">
        <v>2</v>
      </c>
      <c r="I2233" t="s">
        <v>37697</v>
      </c>
      <c r="J2233" t="s">
        <v>37696</v>
      </c>
      <c r="K2233" t="s">
        <v>37695</v>
      </c>
      <c r="L2233" t="s">
        <v>37694</v>
      </c>
      <c r="M2233" t="s">
        <v>37693</v>
      </c>
      <c r="N2233">
        <v>8</v>
      </c>
      <c r="O2233" t="s">
        <v>37692</v>
      </c>
      <c r="P2233" t="s">
        <v>37691</v>
      </c>
      <c r="Q2233" t="s">
        <v>37690</v>
      </c>
      <c r="R2233" s="7">
        <v>43739</v>
      </c>
      <c r="S2233" s="8">
        <f t="shared" si="272"/>
        <v>2019</v>
      </c>
      <c r="T2233" s="8">
        <v>2019</v>
      </c>
      <c r="U2233" s="8">
        <f t="shared" si="273"/>
        <v>3</v>
      </c>
      <c r="V2233" s="7">
        <v>43739</v>
      </c>
      <c r="W2233" t="s">
        <v>336</v>
      </c>
      <c r="X2233" s="2">
        <v>1.6519999999999999</v>
      </c>
      <c r="Y2233" s="6">
        <f t="shared" si="278"/>
        <v>4.409919649769093E-2</v>
      </c>
      <c r="AA2233" t="s">
        <v>335</v>
      </c>
      <c r="AB2233">
        <v>17337</v>
      </c>
      <c r="AC2233">
        <v>15582221</v>
      </c>
      <c r="AD2233" t="s">
        <v>1</v>
      </c>
      <c r="AE2233">
        <v>67</v>
      </c>
      <c r="AF2233">
        <v>10</v>
      </c>
      <c r="AG2233">
        <v>8732661</v>
      </c>
      <c r="AH2233" t="s">
        <v>37689</v>
      </c>
      <c r="AI2233" t="s">
        <v>37688</v>
      </c>
      <c r="AJ2233" t="s">
        <v>37687</v>
      </c>
      <c r="AK2233" t="s">
        <v>37686</v>
      </c>
      <c r="AL2233">
        <v>2</v>
      </c>
      <c r="AM2233" s="5">
        <f t="shared" si="274"/>
        <v>0.66666666666666663</v>
      </c>
      <c r="AN2233" s="4">
        <f t="shared" si="279"/>
        <v>1.0097185409567082E-3</v>
      </c>
      <c r="AO2233" s="3"/>
      <c r="AP2233">
        <v>0</v>
      </c>
      <c r="AR2233" t="s">
        <v>4614</v>
      </c>
      <c r="AT2233" s="2" t="s">
        <v>14</v>
      </c>
      <c r="AU2233" s="1">
        <f t="shared" si="275"/>
        <v>3.1172353110670663</v>
      </c>
      <c r="AV2233" s="1">
        <f t="shared" si="276"/>
        <v>2.2554457519323821</v>
      </c>
      <c r="AW2233" s="1">
        <f t="shared" si="277"/>
        <v>1.3936561927976974</v>
      </c>
    </row>
    <row r="2234" spans="1:49" x14ac:dyDescent="0.2">
      <c r="A2234">
        <v>2232</v>
      </c>
      <c r="B2234" t="s">
        <v>37685</v>
      </c>
      <c r="C2234" t="s">
        <v>37684</v>
      </c>
      <c r="F2234" t="s">
        <v>37683</v>
      </c>
      <c r="G2234" t="s">
        <v>3</v>
      </c>
      <c r="H2234" t="s">
        <v>2</v>
      </c>
      <c r="I2234" t="s">
        <v>37682</v>
      </c>
      <c r="J2234">
        <v>106609537</v>
      </c>
      <c r="K2234" t="s">
        <v>37681</v>
      </c>
      <c r="L2234" t="s">
        <v>432</v>
      </c>
      <c r="M2234" t="s">
        <v>40</v>
      </c>
      <c r="N2234">
        <v>5</v>
      </c>
      <c r="O2234" t="s">
        <v>37680</v>
      </c>
      <c r="P2234" t="s">
        <v>37679</v>
      </c>
      <c r="Q2234" t="s">
        <v>37678</v>
      </c>
      <c r="R2234" s="7">
        <v>43739</v>
      </c>
      <c r="S2234" s="8">
        <f t="shared" si="272"/>
        <v>2019</v>
      </c>
      <c r="T2234" s="8">
        <v>2019</v>
      </c>
      <c r="U2234" s="8">
        <f t="shared" si="273"/>
        <v>3</v>
      </c>
      <c r="V2234" s="7">
        <v>43739</v>
      </c>
      <c r="W2234" t="s">
        <v>4114</v>
      </c>
      <c r="X2234" s="2">
        <v>0.88100000000000001</v>
      </c>
      <c r="Y2234" s="6">
        <f t="shared" si="278"/>
        <v>2.3517791836843653E-2</v>
      </c>
      <c r="AA2234">
        <v>10459243</v>
      </c>
      <c r="AB2234">
        <v>17248</v>
      </c>
      <c r="AC2234">
        <v>15584143</v>
      </c>
      <c r="AD2234" t="s">
        <v>1</v>
      </c>
      <c r="AE2234">
        <v>61</v>
      </c>
      <c r="AF2234">
        <v>5</v>
      </c>
      <c r="AG2234">
        <v>8818013</v>
      </c>
      <c r="AH2234" t="s">
        <v>915</v>
      </c>
      <c r="AI2234" t="s">
        <v>37677</v>
      </c>
      <c r="AK2234" t="s">
        <v>37676</v>
      </c>
      <c r="AL2234">
        <v>0</v>
      </c>
      <c r="AM2234" s="5">
        <f t="shared" si="274"/>
        <v>0</v>
      </c>
      <c r="AN2234" s="4">
        <f t="shared" si="279"/>
        <v>0</v>
      </c>
      <c r="AO2234" s="3"/>
      <c r="AP2234">
        <v>0</v>
      </c>
      <c r="AQ2234" t="s">
        <v>37675</v>
      </c>
      <c r="AR2234" t="s">
        <v>0</v>
      </c>
      <c r="AS2234" t="s">
        <v>37674</v>
      </c>
      <c r="AT2234" s="2" t="s">
        <v>14</v>
      </c>
      <c r="AU2234" s="1">
        <f t="shared" si="275"/>
        <v>1.6462454285790555</v>
      </c>
      <c r="AV2234" s="1">
        <f t="shared" si="276"/>
        <v>1.1758895918421826</v>
      </c>
      <c r="AW2234" s="1">
        <f t="shared" si="277"/>
        <v>0.70553375510530958</v>
      </c>
    </row>
    <row r="2235" spans="1:49" x14ac:dyDescent="0.2">
      <c r="A2235">
        <v>2233</v>
      </c>
      <c r="B2235" t="s">
        <v>37673</v>
      </c>
      <c r="C2235" t="s">
        <v>37672</v>
      </c>
      <c r="F2235" t="s">
        <v>37671</v>
      </c>
      <c r="G2235" t="s">
        <v>3</v>
      </c>
      <c r="H2235" t="s">
        <v>2</v>
      </c>
      <c r="I2235" t="s">
        <v>37670</v>
      </c>
      <c r="J2235" t="s">
        <v>37669</v>
      </c>
      <c r="K2235" t="s">
        <v>37668</v>
      </c>
      <c r="L2235" t="s">
        <v>37667</v>
      </c>
      <c r="M2235" t="s">
        <v>37666</v>
      </c>
      <c r="N2235">
        <v>7</v>
      </c>
      <c r="O2235" t="s">
        <v>37665</v>
      </c>
      <c r="P2235" t="s">
        <v>37664</v>
      </c>
      <c r="Q2235" t="s">
        <v>37663</v>
      </c>
      <c r="R2235" s="7">
        <v>43739</v>
      </c>
      <c r="S2235" s="8">
        <f t="shared" si="272"/>
        <v>2019</v>
      </c>
      <c r="T2235" s="8">
        <v>2019</v>
      </c>
      <c r="U2235" s="8">
        <f t="shared" si="273"/>
        <v>3</v>
      </c>
      <c r="V2235" s="7">
        <v>43739</v>
      </c>
      <c r="W2235" t="s">
        <v>4114</v>
      </c>
      <c r="X2235" s="2">
        <v>0.88100000000000001</v>
      </c>
      <c r="Y2235" s="6">
        <f t="shared" si="278"/>
        <v>2.3517791836843653E-2</v>
      </c>
      <c r="AA2235">
        <v>10459243</v>
      </c>
      <c r="AB2235">
        <v>17248</v>
      </c>
      <c r="AC2235">
        <v>15584143</v>
      </c>
      <c r="AD2235" t="s">
        <v>1</v>
      </c>
      <c r="AE2235">
        <v>61</v>
      </c>
      <c r="AF2235">
        <v>5</v>
      </c>
      <c r="AG2235">
        <v>8817964</v>
      </c>
      <c r="AH2235" t="s">
        <v>1645</v>
      </c>
      <c r="AI2235" t="s">
        <v>37662</v>
      </c>
      <c r="AK2235" t="s">
        <v>37661</v>
      </c>
      <c r="AL2235">
        <v>2</v>
      </c>
      <c r="AM2235" s="5">
        <f t="shared" si="274"/>
        <v>0.66666666666666663</v>
      </c>
      <c r="AN2235" s="4">
        <f t="shared" si="279"/>
        <v>1.0097185409567082E-3</v>
      </c>
      <c r="AO2235" s="3"/>
      <c r="AP2235">
        <v>0</v>
      </c>
      <c r="AR2235" t="s">
        <v>0</v>
      </c>
      <c r="AT2235" s="2" t="s">
        <v>14</v>
      </c>
      <c r="AU2235" s="1">
        <f t="shared" si="275"/>
        <v>1.6765369848077569</v>
      </c>
      <c r="AV2235" s="1">
        <f t="shared" si="276"/>
        <v>1.2263755188900181</v>
      </c>
      <c r="AW2235" s="1">
        <f t="shared" si="277"/>
        <v>0.77621405297227919</v>
      </c>
    </row>
    <row r="2236" spans="1:49" x14ac:dyDescent="0.2">
      <c r="A2236">
        <v>2234</v>
      </c>
      <c r="B2236" t="s">
        <v>37660</v>
      </c>
      <c r="C2236" t="s">
        <v>37659</v>
      </c>
      <c r="F2236" t="s">
        <v>37658</v>
      </c>
      <c r="G2236" t="s">
        <v>3</v>
      </c>
      <c r="H2236" t="s">
        <v>2</v>
      </c>
      <c r="I2236" t="s">
        <v>37657</v>
      </c>
      <c r="J2236">
        <v>121815252</v>
      </c>
      <c r="K2236" t="s">
        <v>37289</v>
      </c>
      <c r="L2236" t="s">
        <v>2104</v>
      </c>
      <c r="M2236" t="s">
        <v>109</v>
      </c>
      <c r="N2236">
        <v>3</v>
      </c>
      <c r="O2236" t="s">
        <v>37656</v>
      </c>
      <c r="P2236" t="s">
        <v>37655</v>
      </c>
      <c r="Q2236" t="s">
        <v>37654</v>
      </c>
      <c r="R2236" s="7">
        <v>43739</v>
      </c>
      <c r="S2236" s="8">
        <f t="shared" si="272"/>
        <v>2019</v>
      </c>
      <c r="T2236" s="8">
        <v>2019</v>
      </c>
      <c r="U2236" s="8">
        <f t="shared" si="273"/>
        <v>3</v>
      </c>
      <c r="V2236" s="7">
        <v>43739</v>
      </c>
      <c r="W2236" t="s">
        <v>4114</v>
      </c>
      <c r="X2236" s="2">
        <v>0.88100000000000001</v>
      </c>
      <c r="Y2236" s="6">
        <f t="shared" si="278"/>
        <v>2.3517791836843653E-2</v>
      </c>
      <c r="AA2236">
        <v>10459243</v>
      </c>
      <c r="AB2236">
        <v>17248</v>
      </c>
      <c r="AC2236">
        <v>15584143</v>
      </c>
      <c r="AD2236" t="s">
        <v>1</v>
      </c>
      <c r="AE2236">
        <v>61</v>
      </c>
      <c r="AF2236">
        <v>5</v>
      </c>
      <c r="AG2236">
        <v>8817953</v>
      </c>
      <c r="AH2236" t="s">
        <v>37653</v>
      </c>
      <c r="AI2236" t="s">
        <v>37652</v>
      </c>
      <c r="AK2236" t="s">
        <v>37651</v>
      </c>
      <c r="AL2236">
        <v>1</v>
      </c>
      <c r="AM2236" s="5">
        <f t="shared" si="274"/>
        <v>0.33333333333333331</v>
      </c>
      <c r="AN2236" s="4">
        <f t="shared" si="279"/>
        <v>5.048592704783541E-4</v>
      </c>
      <c r="AO2236" s="3"/>
      <c r="AP2236">
        <v>0</v>
      </c>
      <c r="AR2236" t="s">
        <v>0</v>
      </c>
      <c r="AT2236" s="2" t="s">
        <v>14</v>
      </c>
      <c r="AU2236" s="1">
        <f t="shared" si="275"/>
        <v>1.661391206693406</v>
      </c>
      <c r="AV2236" s="1">
        <f t="shared" si="276"/>
        <v>1.2011325553661003</v>
      </c>
      <c r="AW2236" s="1">
        <f t="shared" si="277"/>
        <v>0.74087390403879427</v>
      </c>
    </row>
    <row r="2237" spans="1:49" x14ac:dyDescent="0.2">
      <c r="A2237">
        <v>2235</v>
      </c>
      <c r="B2237" t="s">
        <v>37650</v>
      </c>
      <c r="C2237" t="s">
        <v>37649</v>
      </c>
      <c r="E2237">
        <v>31591304</v>
      </c>
      <c r="F2237" t="s">
        <v>37648</v>
      </c>
      <c r="G2237" t="s">
        <v>3</v>
      </c>
      <c r="H2237" t="s">
        <v>2</v>
      </c>
      <c r="I2237" t="s">
        <v>11628</v>
      </c>
      <c r="J2237" t="s">
        <v>11627</v>
      </c>
      <c r="K2237" t="s">
        <v>11626</v>
      </c>
      <c r="L2237" t="s">
        <v>11625</v>
      </c>
      <c r="M2237" t="s">
        <v>2891</v>
      </c>
      <c r="N2237">
        <v>5</v>
      </c>
      <c r="O2237" t="s">
        <v>27710</v>
      </c>
      <c r="P2237" t="s">
        <v>27709</v>
      </c>
      <c r="Q2237" t="s">
        <v>27708</v>
      </c>
      <c r="R2237" s="7">
        <v>43739</v>
      </c>
      <c r="S2237" s="8">
        <f t="shared" si="272"/>
        <v>2019</v>
      </c>
      <c r="T2237" s="8">
        <v>2019</v>
      </c>
      <c r="U2237" s="8">
        <f t="shared" si="273"/>
        <v>3</v>
      </c>
      <c r="V2237" s="7">
        <v>43739</v>
      </c>
      <c r="W2237" t="s">
        <v>1021</v>
      </c>
      <c r="X2237" s="2">
        <v>0.63600000000000001</v>
      </c>
      <c r="Y2237" s="6">
        <f t="shared" si="278"/>
        <v>1.6977656763033557E-2</v>
      </c>
      <c r="AA2237">
        <v>14248220</v>
      </c>
      <c r="AB2237">
        <v>130124</v>
      </c>
      <c r="AD2237" t="s">
        <v>1</v>
      </c>
      <c r="AE2237">
        <v>19</v>
      </c>
      <c r="AF2237">
        <v>19</v>
      </c>
      <c r="AG2237">
        <v>4327</v>
      </c>
      <c r="AI2237" t="s">
        <v>37647</v>
      </c>
      <c r="AJ2237" t="s">
        <v>37646</v>
      </c>
      <c r="AK2237" t="s">
        <v>37645</v>
      </c>
      <c r="AL2237">
        <v>6</v>
      </c>
      <c r="AM2237" s="5">
        <f t="shared" si="274"/>
        <v>2</v>
      </c>
      <c r="AN2237" s="4">
        <f t="shared" si="279"/>
        <v>3.0291556228701248E-3</v>
      </c>
      <c r="AO2237" s="3"/>
      <c r="AP2237">
        <v>1</v>
      </c>
      <c r="AQ2237" t="s">
        <v>1054</v>
      </c>
      <c r="AR2237" t="s">
        <v>27704</v>
      </c>
      <c r="AS2237" t="s">
        <v>2343</v>
      </c>
      <c r="AT2237" s="2" t="s">
        <v>14</v>
      </c>
      <c r="AU2237" s="1">
        <f t="shared" si="275"/>
        <v>1.2793106420984528</v>
      </c>
      <c r="AV2237" s="1">
        <f t="shared" si="276"/>
        <v>1.000340619295184</v>
      </c>
      <c r="AW2237" s="1">
        <f t="shared" si="277"/>
        <v>0.72137059649191537</v>
      </c>
    </row>
    <row r="2238" spans="1:49" x14ac:dyDescent="0.2">
      <c r="A2238">
        <v>2236</v>
      </c>
      <c r="B2238" t="s">
        <v>37644</v>
      </c>
      <c r="C2238" t="s">
        <v>37643</v>
      </c>
      <c r="E2238">
        <v>31591368</v>
      </c>
      <c r="F2238" t="s">
        <v>37642</v>
      </c>
      <c r="G2238" t="s">
        <v>3</v>
      </c>
      <c r="H2238" t="s">
        <v>2</v>
      </c>
      <c r="I2238" t="s">
        <v>37641</v>
      </c>
      <c r="J2238">
        <v>60017293</v>
      </c>
      <c r="K2238" t="s">
        <v>845</v>
      </c>
      <c r="L2238" t="s">
        <v>847</v>
      </c>
      <c r="M2238" t="s">
        <v>139</v>
      </c>
      <c r="N2238">
        <v>3</v>
      </c>
      <c r="O2238" t="s">
        <v>37640</v>
      </c>
      <c r="P2238" t="s">
        <v>37639</v>
      </c>
      <c r="Q2238" t="s">
        <v>846</v>
      </c>
      <c r="R2238" s="7">
        <v>43739</v>
      </c>
      <c r="S2238" s="8">
        <f t="shared" si="272"/>
        <v>2019</v>
      </c>
      <c r="T2238" s="8">
        <v>2019</v>
      </c>
      <c r="U2238" s="8">
        <f t="shared" si="273"/>
        <v>3</v>
      </c>
      <c r="V2238" s="7">
        <v>43739</v>
      </c>
      <c r="W2238" t="s">
        <v>1021</v>
      </c>
      <c r="X2238" s="2">
        <v>0.63600000000000001</v>
      </c>
      <c r="Y2238" s="6">
        <f t="shared" si="278"/>
        <v>1.6977656763033557E-2</v>
      </c>
      <c r="AA2238">
        <v>14248220</v>
      </c>
      <c r="AB2238">
        <v>130124</v>
      </c>
      <c r="AD2238" t="s">
        <v>1</v>
      </c>
      <c r="AE2238">
        <v>19</v>
      </c>
      <c r="AF2238">
        <v>19</v>
      </c>
      <c r="AG2238">
        <v>4332</v>
      </c>
      <c r="AI2238" t="s">
        <v>37638</v>
      </c>
      <c r="AJ2238" t="s">
        <v>37637</v>
      </c>
      <c r="AK2238" t="s">
        <v>37636</v>
      </c>
      <c r="AL2238">
        <v>17</v>
      </c>
      <c r="AM2238" s="5">
        <f t="shared" si="274"/>
        <v>5.666666666666667</v>
      </c>
      <c r="AN2238" s="4">
        <f t="shared" si="279"/>
        <v>8.5826075981320204E-3</v>
      </c>
      <c r="AO2238" s="3"/>
      <c r="AP2238">
        <v>1</v>
      </c>
      <c r="AQ2238" t="s">
        <v>1229</v>
      </c>
      <c r="AR2238" t="s">
        <v>0</v>
      </c>
      <c r="AS2238" t="s">
        <v>1228</v>
      </c>
      <c r="AT2238" s="2" t="s">
        <v>14</v>
      </c>
      <c r="AU2238" s="1">
        <f t="shared" si="275"/>
        <v>1.4459142013563095</v>
      </c>
      <c r="AV2238" s="1">
        <f t="shared" si="276"/>
        <v>1.2780132180582788</v>
      </c>
      <c r="AW2238" s="1">
        <f t="shared" si="277"/>
        <v>1.1101122347602481</v>
      </c>
    </row>
    <row r="2239" spans="1:49" x14ac:dyDescent="0.2">
      <c r="A2239">
        <v>2237</v>
      </c>
      <c r="B2239" t="s">
        <v>37635</v>
      </c>
      <c r="C2239" t="s">
        <v>37634</v>
      </c>
      <c r="F2239" t="s">
        <v>37633</v>
      </c>
      <c r="G2239" t="s">
        <v>3</v>
      </c>
      <c r="H2239" t="s">
        <v>2</v>
      </c>
      <c r="I2239" t="s">
        <v>3889</v>
      </c>
      <c r="J2239">
        <v>60024542</v>
      </c>
      <c r="K2239" t="s">
        <v>397</v>
      </c>
      <c r="L2239" t="s">
        <v>278</v>
      </c>
      <c r="M2239" t="s">
        <v>58</v>
      </c>
      <c r="N2239">
        <v>2</v>
      </c>
      <c r="O2239" t="s">
        <v>4994</v>
      </c>
      <c r="P2239" t="s">
        <v>4993</v>
      </c>
      <c r="Q2239" t="s">
        <v>581</v>
      </c>
      <c r="R2239" s="7">
        <v>43739</v>
      </c>
      <c r="S2239" s="8">
        <f t="shared" si="272"/>
        <v>2019</v>
      </c>
      <c r="T2239" s="8">
        <v>2019</v>
      </c>
      <c r="U2239" s="8">
        <f t="shared" si="273"/>
        <v>3</v>
      </c>
      <c r="V2239" s="7">
        <v>43739</v>
      </c>
      <c r="W2239" t="s">
        <v>4114</v>
      </c>
      <c r="X2239" s="2">
        <v>0.88100000000000001</v>
      </c>
      <c r="Y2239" s="6">
        <f t="shared" si="278"/>
        <v>2.3517791836843653E-2</v>
      </c>
      <c r="AA2239">
        <v>10459243</v>
      </c>
      <c r="AB2239">
        <v>17248</v>
      </c>
      <c r="AC2239">
        <v>15584143</v>
      </c>
      <c r="AD2239" t="s">
        <v>1</v>
      </c>
      <c r="AE2239">
        <v>61</v>
      </c>
      <c r="AF2239">
        <v>5</v>
      </c>
      <c r="AG2239">
        <v>8855141</v>
      </c>
      <c r="AH2239" t="s">
        <v>37632</v>
      </c>
      <c r="AI2239" t="s">
        <v>37631</v>
      </c>
      <c r="AK2239" t="s">
        <v>37630</v>
      </c>
      <c r="AL2239">
        <v>0</v>
      </c>
      <c r="AM2239" s="5">
        <f t="shared" si="274"/>
        <v>0</v>
      </c>
      <c r="AN2239" s="4">
        <f t="shared" si="279"/>
        <v>0</v>
      </c>
      <c r="AO2239" s="3"/>
      <c r="AP2239">
        <v>0</v>
      </c>
      <c r="AR2239" t="s">
        <v>5088</v>
      </c>
      <c r="AS2239" t="s">
        <v>4593</v>
      </c>
      <c r="AT2239" s="2" t="s">
        <v>14</v>
      </c>
      <c r="AU2239" s="1">
        <f t="shared" si="275"/>
        <v>1.6462454285790555</v>
      </c>
      <c r="AV2239" s="1">
        <f t="shared" si="276"/>
        <v>1.1758895918421826</v>
      </c>
      <c r="AW2239" s="1">
        <f t="shared" si="277"/>
        <v>0.70553375510530958</v>
      </c>
    </row>
    <row r="2240" spans="1:49" x14ac:dyDescent="0.2">
      <c r="A2240">
        <v>2238</v>
      </c>
      <c r="B2240" t="s">
        <v>37629</v>
      </c>
      <c r="C2240" t="s">
        <v>37628</v>
      </c>
      <c r="F2240" t="s">
        <v>37627</v>
      </c>
      <c r="G2240" t="s">
        <v>3</v>
      </c>
      <c r="H2240" t="s">
        <v>2</v>
      </c>
      <c r="I2240" t="s">
        <v>465</v>
      </c>
      <c r="J2240">
        <v>60025761</v>
      </c>
      <c r="K2240" t="s">
        <v>692</v>
      </c>
      <c r="L2240" t="s">
        <v>691</v>
      </c>
      <c r="M2240" t="s">
        <v>58</v>
      </c>
      <c r="N2240">
        <v>3</v>
      </c>
      <c r="O2240" t="s">
        <v>37626</v>
      </c>
      <c r="P2240" t="s">
        <v>37625</v>
      </c>
      <c r="Q2240" t="s">
        <v>912</v>
      </c>
      <c r="R2240" s="7">
        <v>43739</v>
      </c>
      <c r="S2240" s="8">
        <f t="shared" si="272"/>
        <v>2019</v>
      </c>
      <c r="T2240" s="8">
        <v>2019</v>
      </c>
      <c r="U2240" s="8">
        <f t="shared" si="273"/>
        <v>3</v>
      </c>
      <c r="V2240" s="7">
        <v>43739</v>
      </c>
      <c r="W2240" t="s">
        <v>37624</v>
      </c>
      <c r="X2240" s="2">
        <v>0.25</v>
      </c>
      <c r="Y2240" s="6">
        <f t="shared" si="278"/>
        <v>6.6736072181735676E-3</v>
      </c>
      <c r="AA2240">
        <v>10002413</v>
      </c>
      <c r="AB2240">
        <v>14796</v>
      </c>
      <c r="AC2240">
        <v>19930437</v>
      </c>
      <c r="AD2240" t="s">
        <v>1</v>
      </c>
      <c r="AE2240">
        <v>34</v>
      </c>
      <c r="AF2240">
        <v>5</v>
      </c>
      <c r="AH2240" t="s">
        <v>37623</v>
      </c>
      <c r="AI2240" t="s">
        <v>37622</v>
      </c>
      <c r="AJ2240" t="s">
        <v>37621</v>
      </c>
      <c r="AK2240" t="s">
        <v>37620</v>
      </c>
      <c r="AL2240">
        <v>0</v>
      </c>
      <c r="AM2240" s="5">
        <f t="shared" si="274"/>
        <v>0</v>
      </c>
      <c r="AN2240" s="4">
        <f t="shared" si="279"/>
        <v>0</v>
      </c>
      <c r="AO2240" s="3"/>
      <c r="AP2240">
        <v>0</v>
      </c>
      <c r="AQ2240" t="s">
        <v>16</v>
      </c>
      <c r="AR2240">
        <v>2014010101010010</v>
      </c>
      <c r="AS2240" t="s">
        <v>15</v>
      </c>
      <c r="AT2240" s="2" t="s">
        <v>14</v>
      </c>
      <c r="AU2240" s="1">
        <f t="shared" si="275"/>
        <v>0.46715250527214969</v>
      </c>
      <c r="AV2240" s="1">
        <f t="shared" si="276"/>
        <v>0.33368036090867836</v>
      </c>
      <c r="AW2240" s="1">
        <f t="shared" si="277"/>
        <v>0.20020821654520701</v>
      </c>
    </row>
    <row r="2241" spans="1:49" x14ac:dyDescent="0.2">
      <c r="A2241">
        <v>2239</v>
      </c>
      <c r="B2241" t="s">
        <v>37619</v>
      </c>
      <c r="C2241" t="s">
        <v>37618</v>
      </c>
      <c r="F2241" t="s">
        <v>37617</v>
      </c>
      <c r="G2241" t="s">
        <v>3</v>
      </c>
      <c r="H2241" t="s">
        <v>2</v>
      </c>
      <c r="I2241" t="s">
        <v>2591</v>
      </c>
      <c r="J2241" t="s">
        <v>37616</v>
      </c>
      <c r="K2241" t="s">
        <v>37615</v>
      </c>
      <c r="L2241" t="s">
        <v>37614</v>
      </c>
      <c r="M2241" t="s">
        <v>44</v>
      </c>
      <c r="N2241">
        <v>3</v>
      </c>
      <c r="O2241" t="s">
        <v>37613</v>
      </c>
      <c r="P2241" t="s">
        <v>37612</v>
      </c>
      <c r="Q2241" t="s">
        <v>37611</v>
      </c>
      <c r="R2241" s="7">
        <v>43739</v>
      </c>
      <c r="S2241" s="8">
        <f t="shared" si="272"/>
        <v>2019</v>
      </c>
      <c r="T2241" s="8">
        <v>2019</v>
      </c>
      <c r="U2241" s="8">
        <f t="shared" si="273"/>
        <v>3</v>
      </c>
      <c r="V2241" s="7">
        <v>43739</v>
      </c>
      <c r="W2241" t="s">
        <v>4114</v>
      </c>
      <c r="X2241" s="2">
        <v>0.88100000000000001</v>
      </c>
      <c r="Y2241" s="6">
        <f t="shared" si="278"/>
        <v>2.3517791836843653E-2</v>
      </c>
      <c r="AA2241">
        <v>10459243</v>
      </c>
      <c r="AB2241">
        <v>17248</v>
      </c>
      <c r="AC2241">
        <v>15584143</v>
      </c>
      <c r="AD2241" t="s">
        <v>1</v>
      </c>
      <c r="AE2241">
        <v>61</v>
      </c>
      <c r="AF2241">
        <v>5</v>
      </c>
      <c r="AG2241">
        <v>8817968</v>
      </c>
      <c r="AH2241" t="s">
        <v>909</v>
      </c>
      <c r="AI2241" t="s">
        <v>37610</v>
      </c>
      <c r="AK2241" t="s">
        <v>37609</v>
      </c>
      <c r="AL2241">
        <v>0</v>
      </c>
      <c r="AM2241" s="5">
        <f t="shared" si="274"/>
        <v>0</v>
      </c>
      <c r="AN2241" s="4">
        <f t="shared" si="279"/>
        <v>0</v>
      </c>
      <c r="AO2241" s="3"/>
      <c r="AP2241">
        <v>0</v>
      </c>
      <c r="AR2241" t="s">
        <v>0</v>
      </c>
      <c r="AT2241" s="2" t="s">
        <v>14</v>
      </c>
      <c r="AU2241" s="1">
        <f t="shared" si="275"/>
        <v>1.6462454285790555</v>
      </c>
      <c r="AV2241" s="1">
        <f t="shared" si="276"/>
        <v>1.1758895918421826</v>
      </c>
      <c r="AW2241" s="1">
        <f t="shared" si="277"/>
        <v>0.70553375510530958</v>
      </c>
    </row>
    <row r="2242" spans="1:49" x14ac:dyDescent="0.2">
      <c r="A2242">
        <v>2240</v>
      </c>
      <c r="B2242" t="s">
        <v>37608</v>
      </c>
      <c r="C2242" t="s">
        <v>37607</v>
      </c>
      <c r="F2242" t="s">
        <v>37606</v>
      </c>
      <c r="G2242" t="s">
        <v>3</v>
      </c>
      <c r="H2242" t="s">
        <v>2</v>
      </c>
      <c r="I2242" t="s">
        <v>3192</v>
      </c>
      <c r="J2242">
        <v>60023345</v>
      </c>
      <c r="K2242" t="s">
        <v>3920</v>
      </c>
      <c r="L2242" t="s">
        <v>2104</v>
      </c>
      <c r="M2242" t="s">
        <v>109</v>
      </c>
      <c r="N2242">
        <v>3</v>
      </c>
      <c r="O2242" t="s">
        <v>37605</v>
      </c>
      <c r="P2242" t="s">
        <v>37604</v>
      </c>
      <c r="Q2242" t="s">
        <v>3919</v>
      </c>
      <c r="R2242" s="7">
        <v>43739</v>
      </c>
      <c r="S2242" s="8">
        <f t="shared" ref="S2242:S2305" si="280">YEAR(R2242)</f>
        <v>2019</v>
      </c>
      <c r="T2242" s="8">
        <v>2019</v>
      </c>
      <c r="U2242" s="8">
        <f t="shared" ref="U2242:U2305" si="281">2022-T2242</f>
        <v>3</v>
      </c>
      <c r="V2242" s="7">
        <v>43739</v>
      </c>
      <c r="W2242" t="s">
        <v>4114</v>
      </c>
      <c r="X2242" s="2">
        <v>0.88100000000000001</v>
      </c>
      <c r="Y2242" s="6">
        <f t="shared" si="278"/>
        <v>2.3517791836843653E-2</v>
      </c>
      <c r="AA2242">
        <v>10459243</v>
      </c>
      <c r="AB2242">
        <v>17248</v>
      </c>
      <c r="AC2242">
        <v>15584143</v>
      </c>
      <c r="AD2242" t="s">
        <v>1</v>
      </c>
      <c r="AE2242">
        <v>61</v>
      </c>
      <c r="AF2242">
        <v>5</v>
      </c>
      <c r="AG2242">
        <v>8822445</v>
      </c>
      <c r="AH2242" t="s">
        <v>2944</v>
      </c>
      <c r="AI2242" t="s">
        <v>37603</v>
      </c>
      <c r="AK2242" t="s">
        <v>37602</v>
      </c>
      <c r="AL2242">
        <v>1</v>
      </c>
      <c r="AM2242" s="5">
        <f t="shared" ref="AM2242:AM2305" si="282">AL2242/U2242</f>
        <v>0.33333333333333331</v>
      </c>
      <c r="AN2242" s="4">
        <f t="shared" si="279"/>
        <v>5.048592704783541E-4</v>
      </c>
      <c r="AO2242" s="3"/>
      <c r="AP2242">
        <v>0</v>
      </c>
      <c r="AR2242" t="s">
        <v>0</v>
      </c>
      <c r="AT2242" s="2" t="s">
        <v>14</v>
      </c>
      <c r="AU2242" s="1">
        <f t="shared" ref="AU2242:AU2305" si="283">(Y2242*0.7+AN2242*0.3)*100</f>
        <v>1.661391206693406</v>
      </c>
      <c r="AV2242" s="1">
        <f t="shared" ref="AV2242:AV2305" si="284">(Y2242*0.5+AN2242*0.5)*100</f>
        <v>1.2011325553661003</v>
      </c>
      <c r="AW2242" s="1">
        <f t="shared" ref="AW2242:AW2305" si="285">(Y2242*0.3+AN2242*0.7)*100</f>
        <v>0.74087390403879427</v>
      </c>
    </row>
    <row r="2243" spans="1:49" x14ac:dyDescent="0.2">
      <c r="A2243">
        <v>2241</v>
      </c>
      <c r="B2243" t="s">
        <v>37601</v>
      </c>
      <c r="C2243" t="s">
        <v>37600</v>
      </c>
      <c r="F2243" t="s">
        <v>37599</v>
      </c>
      <c r="G2243" t="s">
        <v>3</v>
      </c>
      <c r="H2243" t="s">
        <v>2</v>
      </c>
      <c r="I2243" t="s">
        <v>459</v>
      </c>
      <c r="J2243" t="s">
        <v>37598</v>
      </c>
      <c r="K2243" t="s">
        <v>37597</v>
      </c>
      <c r="L2243" t="s">
        <v>37596</v>
      </c>
      <c r="M2243" t="s">
        <v>37595</v>
      </c>
      <c r="N2243">
        <v>8</v>
      </c>
      <c r="O2243" t="s">
        <v>37594</v>
      </c>
      <c r="P2243" t="s">
        <v>37593</v>
      </c>
      <c r="Q2243" t="s">
        <v>37592</v>
      </c>
      <c r="R2243" s="7">
        <v>43739</v>
      </c>
      <c r="S2243" s="8">
        <f t="shared" si="280"/>
        <v>2019</v>
      </c>
      <c r="T2243" s="8">
        <v>2019</v>
      </c>
      <c r="U2243" s="8">
        <f t="shared" si="281"/>
        <v>3</v>
      </c>
      <c r="V2243" s="7">
        <v>43739</v>
      </c>
      <c r="W2243" t="s">
        <v>4114</v>
      </c>
      <c r="X2243" s="2">
        <v>0.88100000000000001</v>
      </c>
      <c r="Y2243" s="6">
        <f t="shared" ref="Y2243:Y2306" si="286">(X2243-$Z$3)/($Z$2-$Z$3)</f>
        <v>2.3517791836843653E-2</v>
      </c>
      <c r="AA2243">
        <v>10459243</v>
      </c>
      <c r="AB2243">
        <v>17248</v>
      </c>
      <c r="AC2243">
        <v>15584143</v>
      </c>
      <c r="AD2243" t="s">
        <v>1</v>
      </c>
      <c r="AE2243">
        <v>61</v>
      </c>
      <c r="AF2243">
        <v>5</v>
      </c>
      <c r="AG2243">
        <v>8818610</v>
      </c>
      <c r="AH2243" t="s">
        <v>761</v>
      </c>
      <c r="AI2243" t="s">
        <v>37591</v>
      </c>
      <c r="AK2243" t="s">
        <v>37590</v>
      </c>
      <c r="AL2243">
        <v>10</v>
      </c>
      <c r="AM2243" s="5">
        <f t="shared" si="282"/>
        <v>3.3333333333333335</v>
      </c>
      <c r="AN2243" s="4">
        <f t="shared" ref="AN2243:AN2306" si="287">(AM2243-$AO$3)/($AO$2-$AO$3)</f>
        <v>5.0485927047835416E-3</v>
      </c>
      <c r="AO2243" s="3"/>
      <c r="AP2243">
        <v>0</v>
      </c>
      <c r="AQ2243" t="s">
        <v>175</v>
      </c>
      <c r="AR2243" t="s">
        <v>457</v>
      </c>
      <c r="AS2243" t="s">
        <v>174</v>
      </c>
      <c r="AT2243" s="2" t="s">
        <v>14</v>
      </c>
      <c r="AU2243" s="1">
        <f t="shared" si="283"/>
        <v>1.7977032097225616</v>
      </c>
      <c r="AV2243" s="1">
        <f t="shared" si="284"/>
        <v>1.4283192270813598</v>
      </c>
      <c r="AW2243" s="1">
        <f t="shared" si="285"/>
        <v>1.0589352444401574</v>
      </c>
    </row>
    <row r="2244" spans="1:49" x14ac:dyDescent="0.2">
      <c r="A2244">
        <v>2242</v>
      </c>
      <c r="B2244" t="s">
        <v>37589</v>
      </c>
      <c r="C2244" t="s">
        <v>37588</v>
      </c>
      <c r="F2244" t="s">
        <v>37587</v>
      </c>
      <c r="G2244" t="s">
        <v>3</v>
      </c>
      <c r="H2244" t="s">
        <v>2</v>
      </c>
      <c r="I2244" t="s">
        <v>3657</v>
      </c>
      <c r="J2244" t="s">
        <v>3656</v>
      </c>
      <c r="K2244" t="s">
        <v>3655</v>
      </c>
      <c r="L2244" t="s">
        <v>2937</v>
      </c>
      <c r="M2244" t="s">
        <v>405</v>
      </c>
      <c r="N2244">
        <v>6</v>
      </c>
      <c r="O2244" t="s">
        <v>37586</v>
      </c>
      <c r="P2244" t="s">
        <v>37585</v>
      </c>
      <c r="Q2244" t="s">
        <v>37584</v>
      </c>
      <c r="R2244" s="7">
        <v>43739</v>
      </c>
      <c r="S2244" s="8">
        <f t="shared" si="280"/>
        <v>2019</v>
      </c>
      <c r="T2244" s="8">
        <v>2019</v>
      </c>
      <c r="U2244" s="8">
        <f t="shared" si="281"/>
        <v>3</v>
      </c>
      <c r="V2244" s="7">
        <v>43739</v>
      </c>
      <c r="W2244" t="s">
        <v>899</v>
      </c>
      <c r="X2244" s="2">
        <v>0.48499999999999999</v>
      </c>
      <c r="Y2244" s="6">
        <f t="shared" si="286"/>
        <v>1.294679800325672E-2</v>
      </c>
      <c r="AA2244">
        <v>9478396</v>
      </c>
      <c r="AB2244">
        <v>27027</v>
      </c>
      <c r="AC2244">
        <v>14320630</v>
      </c>
      <c r="AD2244" t="s">
        <v>1</v>
      </c>
      <c r="AE2244">
        <v>125</v>
      </c>
      <c r="AF2244">
        <v>10</v>
      </c>
      <c r="AG2244">
        <v>703</v>
      </c>
      <c r="AI2244" t="s">
        <v>37583</v>
      </c>
      <c r="AK2244" t="s">
        <v>37582</v>
      </c>
      <c r="AL2244">
        <v>0</v>
      </c>
      <c r="AM2244" s="5">
        <f t="shared" si="282"/>
        <v>0</v>
      </c>
      <c r="AN2244" s="4">
        <f t="shared" si="287"/>
        <v>0</v>
      </c>
      <c r="AO2244" s="3"/>
      <c r="AP2244">
        <v>0</v>
      </c>
      <c r="AQ2244" t="s">
        <v>264</v>
      </c>
      <c r="AR2244" t="s">
        <v>37581</v>
      </c>
      <c r="AS2244" t="s">
        <v>263</v>
      </c>
      <c r="AT2244" s="2" t="s">
        <v>14</v>
      </c>
      <c r="AU2244" s="1">
        <f t="shared" si="283"/>
        <v>0.90627586022797046</v>
      </c>
      <c r="AV2244" s="1">
        <f t="shared" si="284"/>
        <v>0.64733990016283605</v>
      </c>
      <c r="AW2244" s="1">
        <f t="shared" si="285"/>
        <v>0.38840394009770163</v>
      </c>
    </row>
    <row r="2245" spans="1:49" x14ac:dyDescent="0.2">
      <c r="A2245">
        <v>2243</v>
      </c>
      <c r="B2245" t="s">
        <v>37580</v>
      </c>
      <c r="C2245" t="s">
        <v>37579</v>
      </c>
      <c r="F2245" t="s">
        <v>37578</v>
      </c>
      <c r="G2245" t="s">
        <v>3</v>
      </c>
      <c r="H2245" t="s">
        <v>2</v>
      </c>
      <c r="I2245" t="s">
        <v>37577</v>
      </c>
      <c r="J2245">
        <v>101045693</v>
      </c>
      <c r="K2245" t="s">
        <v>37576</v>
      </c>
      <c r="L2245" t="s">
        <v>37575</v>
      </c>
      <c r="M2245" t="s">
        <v>45</v>
      </c>
      <c r="N2245">
        <v>3</v>
      </c>
      <c r="O2245" t="s">
        <v>37574</v>
      </c>
      <c r="P2245" t="s">
        <v>37573</v>
      </c>
      <c r="Q2245" t="s">
        <v>37572</v>
      </c>
      <c r="R2245" s="7">
        <v>43739</v>
      </c>
      <c r="S2245" s="8">
        <f t="shared" si="280"/>
        <v>2019</v>
      </c>
      <c r="T2245" s="8">
        <v>2019</v>
      </c>
      <c r="U2245" s="8">
        <f t="shared" si="281"/>
        <v>3</v>
      </c>
      <c r="V2245" s="7">
        <v>43739</v>
      </c>
      <c r="W2245" t="s">
        <v>4114</v>
      </c>
      <c r="X2245" s="2">
        <v>0.88100000000000001</v>
      </c>
      <c r="Y2245" s="6">
        <f t="shared" si="286"/>
        <v>2.3517791836843653E-2</v>
      </c>
      <c r="AA2245">
        <v>10459243</v>
      </c>
      <c r="AB2245">
        <v>17248</v>
      </c>
      <c r="AC2245">
        <v>15584143</v>
      </c>
      <c r="AD2245" t="s">
        <v>1</v>
      </c>
      <c r="AE2245">
        <v>61</v>
      </c>
      <c r="AF2245">
        <v>5</v>
      </c>
      <c r="AG2245">
        <v>8821268</v>
      </c>
      <c r="AH2245" t="s">
        <v>37571</v>
      </c>
      <c r="AI2245" t="s">
        <v>37570</v>
      </c>
      <c r="AK2245" t="s">
        <v>37569</v>
      </c>
      <c r="AL2245">
        <v>0</v>
      </c>
      <c r="AM2245" s="5">
        <f t="shared" si="282"/>
        <v>0</v>
      </c>
      <c r="AN2245" s="4">
        <f t="shared" si="287"/>
        <v>0</v>
      </c>
      <c r="AO2245" s="3"/>
      <c r="AP2245">
        <v>0</v>
      </c>
      <c r="AR2245" t="s">
        <v>0</v>
      </c>
      <c r="AT2245" s="2" t="s">
        <v>14</v>
      </c>
      <c r="AU2245" s="1">
        <f t="shared" si="283"/>
        <v>1.6462454285790555</v>
      </c>
      <c r="AV2245" s="1">
        <f t="shared" si="284"/>
        <v>1.1758895918421826</v>
      </c>
      <c r="AW2245" s="1">
        <f t="shared" si="285"/>
        <v>0.70553375510530958</v>
      </c>
    </row>
    <row r="2246" spans="1:49" x14ac:dyDescent="0.2">
      <c r="A2246">
        <v>2244</v>
      </c>
      <c r="B2246" t="s">
        <v>37568</v>
      </c>
      <c r="C2246" t="s">
        <v>37567</v>
      </c>
      <c r="F2246" t="s">
        <v>37566</v>
      </c>
      <c r="G2246" t="s">
        <v>3</v>
      </c>
      <c r="H2246" t="s">
        <v>2</v>
      </c>
      <c r="I2246" t="s">
        <v>37299</v>
      </c>
      <c r="J2246" t="s">
        <v>37565</v>
      </c>
      <c r="K2246" t="s">
        <v>37564</v>
      </c>
      <c r="L2246" t="s">
        <v>37563</v>
      </c>
      <c r="M2246" t="s">
        <v>37562</v>
      </c>
      <c r="N2246">
        <v>12</v>
      </c>
      <c r="O2246" t="s">
        <v>37561</v>
      </c>
      <c r="P2246" t="s">
        <v>37560</v>
      </c>
      <c r="Q2246" t="s">
        <v>37559</v>
      </c>
      <c r="R2246" s="7">
        <v>43739</v>
      </c>
      <c r="S2246" s="8">
        <f t="shared" si="280"/>
        <v>2019</v>
      </c>
      <c r="T2246" s="8">
        <v>2019</v>
      </c>
      <c r="U2246" s="8">
        <f t="shared" si="281"/>
        <v>3</v>
      </c>
      <c r="V2246" s="7">
        <v>43739</v>
      </c>
      <c r="W2246" t="s">
        <v>205</v>
      </c>
      <c r="X2246" s="2">
        <v>1.1519999999999999</v>
      </c>
      <c r="Y2246" s="6">
        <f t="shared" si="286"/>
        <v>3.0751982061343795E-2</v>
      </c>
      <c r="AA2246">
        <v>15564959</v>
      </c>
      <c r="AB2246">
        <v>4700152301</v>
      </c>
      <c r="AC2246">
        <v>15564967</v>
      </c>
      <c r="AD2246" t="s">
        <v>1</v>
      </c>
      <c r="AE2246">
        <v>36</v>
      </c>
      <c r="AF2246">
        <v>7</v>
      </c>
      <c r="AH2246" t="s">
        <v>37558</v>
      </c>
      <c r="AI2246" t="s">
        <v>37557</v>
      </c>
      <c r="AJ2246" t="s">
        <v>37556</v>
      </c>
      <c r="AK2246" t="s">
        <v>37555</v>
      </c>
      <c r="AL2246">
        <v>14</v>
      </c>
      <c r="AM2246" s="5">
        <f t="shared" si="282"/>
        <v>4.666666666666667</v>
      </c>
      <c r="AN2246" s="4">
        <f t="shared" si="287"/>
        <v>7.0680297866969584E-3</v>
      </c>
      <c r="AO2246" s="3"/>
      <c r="AP2246">
        <v>1</v>
      </c>
      <c r="AQ2246" t="s">
        <v>151</v>
      </c>
      <c r="AR2246">
        <v>1812578</v>
      </c>
      <c r="AS2246" t="s">
        <v>150</v>
      </c>
      <c r="AT2246" s="2">
        <v>3.7669999999999999</v>
      </c>
      <c r="AU2246" s="1">
        <f t="shared" si="283"/>
        <v>2.3646796378949739</v>
      </c>
      <c r="AV2246" s="1">
        <f t="shared" si="284"/>
        <v>1.8910005924020379</v>
      </c>
      <c r="AW2246" s="1">
        <f t="shared" si="285"/>
        <v>1.4173215469091009</v>
      </c>
    </row>
    <row r="2247" spans="1:49" x14ac:dyDescent="0.2">
      <c r="A2247">
        <v>2245</v>
      </c>
      <c r="B2247" t="s">
        <v>37554</v>
      </c>
      <c r="C2247" t="s">
        <v>37553</v>
      </c>
      <c r="F2247" t="s">
        <v>37552</v>
      </c>
      <c r="G2247" t="s">
        <v>3</v>
      </c>
      <c r="H2247" t="s">
        <v>2</v>
      </c>
      <c r="I2247" t="s">
        <v>37551</v>
      </c>
      <c r="J2247">
        <v>60070309</v>
      </c>
      <c r="K2247" t="s">
        <v>37550</v>
      </c>
      <c r="L2247" t="s">
        <v>37549</v>
      </c>
      <c r="M2247" t="s">
        <v>1480</v>
      </c>
      <c r="N2247">
        <v>3</v>
      </c>
      <c r="O2247" t="s">
        <v>37548</v>
      </c>
      <c r="P2247" t="s">
        <v>37547</v>
      </c>
      <c r="Q2247" t="s">
        <v>37546</v>
      </c>
      <c r="R2247" s="7">
        <v>43739</v>
      </c>
      <c r="S2247" s="8">
        <f t="shared" si="280"/>
        <v>2019</v>
      </c>
      <c r="T2247" s="8">
        <v>2019</v>
      </c>
      <c r="U2247" s="8">
        <f t="shared" si="281"/>
        <v>3</v>
      </c>
      <c r="V2247" s="7">
        <v>43739</v>
      </c>
      <c r="W2247" t="s">
        <v>899</v>
      </c>
      <c r="X2247" s="2">
        <v>0.48499999999999999</v>
      </c>
      <c r="Y2247" s="6">
        <f t="shared" si="286"/>
        <v>1.294679800325672E-2</v>
      </c>
      <c r="AA2247">
        <v>9478396</v>
      </c>
      <c r="AB2247">
        <v>27027</v>
      </c>
      <c r="AC2247">
        <v>14320630</v>
      </c>
      <c r="AD2247" t="s">
        <v>1</v>
      </c>
      <c r="AE2247">
        <v>125</v>
      </c>
      <c r="AF2247">
        <v>10</v>
      </c>
      <c r="AG2247">
        <v>695</v>
      </c>
      <c r="AI2247" t="s">
        <v>37545</v>
      </c>
      <c r="AK2247" t="s">
        <v>37544</v>
      </c>
      <c r="AL2247">
        <v>0</v>
      </c>
      <c r="AM2247" s="5">
        <f t="shared" si="282"/>
        <v>0</v>
      </c>
      <c r="AN2247" s="4">
        <f t="shared" si="287"/>
        <v>0</v>
      </c>
      <c r="AO2247" s="3"/>
      <c r="AP2247">
        <v>0</v>
      </c>
      <c r="AR2247" t="s">
        <v>0</v>
      </c>
      <c r="AT2247" s="2" t="s">
        <v>14</v>
      </c>
      <c r="AU2247" s="1">
        <f t="shared" si="283"/>
        <v>0.90627586022797046</v>
      </c>
      <c r="AV2247" s="1">
        <f t="shared" si="284"/>
        <v>0.64733990016283605</v>
      </c>
      <c r="AW2247" s="1">
        <f t="shared" si="285"/>
        <v>0.38840394009770163</v>
      </c>
    </row>
    <row r="2248" spans="1:49" x14ac:dyDescent="0.2">
      <c r="A2248">
        <v>2246</v>
      </c>
      <c r="B2248" t="s">
        <v>37543</v>
      </c>
      <c r="C2248" t="s">
        <v>37542</v>
      </c>
      <c r="F2248" t="s">
        <v>37541</v>
      </c>
      <c r="G2248" t="s">
        <v>3</v>
      </c>
      <c r="H2248" t="s">
        <v>2</v>
      </c>
      <c r="I2248" t="s">
        <v>37540</v>
      </c>
      <c r="J2248" t="s">
        <v>37539</v>
      </c>
      <c r="K2248" t="s">
        <v>37538</v>
      </c>
      <c r="L2248" t="s">
        <v>37537</v>
      </c>
      <c r="M2248" t="s">
        <v>454</v>
      </c>
      <c r="N2248">
        <v>3</v>
      </c>
      <c r="O2248" t="s">
        <v>37536</v>
      </c>
      <c r="P2248" t="s">
        <v>37535</v>
      </c>
      <c r="Q2248" t="s">
        <v>37534</v>
      </c>
      <c r="R2248" s="7">
        <v>43739</v>
      </c>
      <c r="S2248" s="8">
        <f t="shared" si="280"/>
        <v>2019</v>
      </c>
      <c r="T2248" s="8">
        <v>2019</v>
      </c>
      <c r="U2248" s="8">
        <f t="shared" si="281"/>
        <v>3</v>
      </c>
      <c r="V2248" s="7">
        <v>43739</v>
      </c>
      <c r="W2248" t="s">
        <v>5175</v>
      </c>
      <c r="X2248" s="2">
        <v>0.44800000000000001</v>
      </c>
      <c r="Y2248" s="6">
        <f t="shared" si="286"/>
        <v>1.1959104134967032E-2</v>
      </c>
      <c r="AA2248">
        <v>23013850</v>
      </c>
      <c r="AB2248">
        <v>21100827839</v>
      </c>
      <c r="AC2248">
        <v>23013869</v>
      </c>
      <c r="AD2248" t="s">
        <v>1</v>
      </c>
      <c r="AE2248">
        <v>7</v>
      </c>
      <c r="AF2248">
        <v>4</v>
      </c>
      <c r="AH2248" t="s">
        <v>37533</v>
      </c>
      <c r="AI2248" t="s">
        <v>37532</v>
      </c>
      <c r="AJ2248" t="s">
        <v>37531</v>
      </c>
      <c r="AK2248" t="s">
        <v>37530</v>
      </c>
      <c r="AL2248">
        <v>3</v>
      </c>
      <c r="AM2248" s="5">
        <f t="shared" si="282"/>
        <v>1</v>
      </c>
      <c r="AN2248" s="4">
        <f t="shared" si="287"/>
        <v>1.5145778114350624E-3</v>
      </c>
      <c r="AO2248" s="3"/>
      <c r="AP2248">
        <v>0</v>
      </c>
      <c r="AQ2248" t="s">
        <v>37</v>
      </c>
      <c r="AR2248">
        <v>480599</v>
      </c>
      <c r="AS2248" t="s">
        <v>36</v>
      </c>
      <c r="AT2248" s="2" t="s">
        <v>14</v>
      </c>
      <c r="AU2248" s="1">
        <f t="shared" si="283"/>
        <v>0.88257462379074414</v>
      </c>
      <c r="AV2248" s="1">
        <f t="shared" si="284"/>
        <v>0.6736840973201047</v>
      </c>
      <c r="AW2248" s="1">
        <f t="shared" si="285"/>
        <v>0.46479357084946532</v>
      </c>
    </row>
    <row r="2249" spans="1:49" x14ac:dyDescent="0.2">
      <c r="A2249">
        <v>2247</v>
      </c>
      <c r="B2249" t="s">
        <v>37529</v>
      </c>
      <c r="C2249" t="s">
        <v>37528</v>
      </c>
      <c r="F2249" t="s">
        <v>37527</v>
      </c>
      <c r="G2249" t="s">
        <v>3</v>
      </c>
      <c r="H2249" t="s">
        <v>2</v>
      </c>
      <c r="I2249" t="s">
        <v>37526</v>
      </c>
      <c r="J2249">
        <v>60025225</v>
      </c>
      <c r="K2249" t="s">
        <v>680</v>
      </c>
      <c r="L2249" t="s">
        <v>679</v>
      </c>
      <c r="M2249" t="s">
        <v>143</v>
      </c>
      <c r="N2249">
        <v>2</v>
      </c>
      <c r="O2249" t="s">
        <v>37525</v>
      </c>
      <c r="P2249" t="s">
        <v>37524</v>
      </c>
      <c r="Q2249" t="s">
        <v>37523</v>
      </c>
      <c r="R2249" s="7">
        <v>43739</v>
      </c>
      <c r="S2249" s="8">
        <f t="shared" si="280"/>
        <v>2019</v>
      </c>
      <c r="T2249" s="8">
        <v>2019</v>
      </c>
      <c r="U2249" s="8">
        <f t="shared" si="281"/>
        <v>3</v>
      </c>
      <c r="V2249" s="7">
        <v>43739</v>
      </c>
      <c r="W2249" t="s">
        <v>5175</v>
      </c>
      <c r="X2249" s="2">
        <v>0.44800000000000001</v>
      </c>
      <c r="Y2249" s="6">
        <f t="shared" si="286"/>
        <v>1.1959104134967032E-2</v>
      </c>
      <c r="AA2249">
        <v>23013850</v>
      </c>
      <c r="AB2249">
        <v>21100827839</v>
      </c>
      <c r="AC2249">
        <v>23013869</v>
      </c>
      <c r="AD2249" t="s">
        <v>1</v>
      </c>
      <c r="AE2249">
        <v>7</v>
      </c>
      <c r="AF2249">
        <v>4</v>
      </c>
      <c r="AH2249" t="s">
        <v>4307</v>
      </c>
      <c r="AI2249" t="s">
        <v>37522</v>
      </c>
      <c r="AJ2249" t="s">
        <v>37521</v>
      </c>
      <c r="AK2249" t="s">
        <v>37520</v>
      </c>
      <c r="AL2249">
        <v>0</v>
      </c>
      <c r="AM2249" s="5">
        <f t="shared" si="282"/>
        <v>0</v>
      </c>
      <c r="AN2249" s="4">
        <f t="shared" si="287"/>
        <v>0</v>
      </c>
      <c r="AO2249" s="3"/>
      <c r="AP2249">
        <v>0</v>
      </c>
      <c r="AQ2249" t="s">
        <v>151</v>
      </c>
      <c r="AR2249" t="s">
        <v>3609</v>
      </c>
      <c r="AS2249" t="s">
        <v>5497</v>
      </c>
      <c r="AT2249" s="2" t="s">
        <v>14</v>
      </c>
      <c r="AU2249" s="1">
        <f t="shared" si="283"/>
        <v>0.83713728944769217</v>
      </c>
      <c r="AV2249" s="1">
        <f t="shared" si="284"/>
        <v>0.59795520674835156</v>
      </c>
      <c r="AW2249" s="1">
        <f t="shared" si="285"/>
        <v>0.35877312404901096</v>
      </c>
    </row>
    <row r="2250" spans="1:49" x14ac:dyDescent="0.2">
      <c r="A2250">
        <v>2248</v>
      </c>
      <c r="B2250" t="s">
        <v>37519</v>
      </c>
      <c r="C2250" t="s">
        <v>37518</v>
      </c>
      <c r="F2250" t="s">
        <v>37517</v>
      </c>
      <c r="G2250" t="s">
        <v>3</v>
      </c>
      <c r="H2250" t="s">
        <v>2</v>
      </c>
      <c r="I2250" t="s">
        <v>37516</v>
      </c>
      <c r="J2250">
        <v>60103615</v>
      </c>
      <c r="K2250" t="s">
        <v>15431</v>
      </c>
      <c r="L2250" t="s">
        <v>15430</v>
      </c>
      <c r="M2250" t="s">
        <v>109</v>
      </c>
      <c r="N2250">
        <v>3</v>
      </c>
      <c r="O2250" t="s">
        <v>37515</v>
      </c>
      <c r="P2250" t="s">
        <v>37514</v>
      </c>
      <c r="Q2250" t="s">
        <v>15427</v>
      </c>
      <c r="R2250" s="7">
        <v>43739</v>
      </c>
      <c r="S2250" s="8">
        <f t="shared" si="280"/>
        <v>2019</v>
      </c>
      <c r="T2250" s="8">
        <v>2019</v>
      </c>
      <c r="U2250" s="8">
        <f t="shared" si="281"/>
        <v>3</v>
      </c>
      <c r="V2250" s="7">
        <v>43739</v>
      </c>
      <c r="W2250" t="s">
        <v>4275</v>
      </c>
      <c r="X2250" s="2">
        <v>0.77900000000000003</v>
      </c>
      <c r="Y2250" s="6">
        <f t="shared" si="286"/>
        <v>2.0794960091828837E-2</v>
      </c>
      <c r="AB2250">
        <v>21100828963</v>
      </c>
      <c r="AC2250">
        <v>24701343</v>
      </c>
      <c r="AD2250" t="s">
        <v>1</v>
      </c>
      <c r="AE2250">
        <v>4</v>
      </c>
      <c r="AF2250">
        <v>14</v>
      </c>
      <c r="AH2250" t="s">
        <v>37513</v>
      </c>
      <c r="AI2250" t="s">
        <v>37512</v>
      </c>
      <c r="AK2250" t="s">
        <v>37511</v>
      </c>
      <c r="AL2250">
        <v>2</v>
      </c>
      <c r="AM2250" s="5">
        <f t="shared" si="282"/>
        <v>0.66666666666666663</v>
      </c>
      <c r="AN2250" s="4">
        <f t="shared" si="287"/>
        <v>1.0097185409567082E-3</v>
      </c>
      <c r="AO2250" s="3"/>
      <c r="AP2250">
        <v>1</v>
      </c>
      <c r="AQ2250" t="s">
        <v>1076</v>
      </c>
      <c r="AR2250" t="s">
        <v>37510</v>
      </c>
      <c r="AS2250" t="s">
        <v>1075</v>
      </c>
      <c r="AT2250" s="2">
        <v>3.512</v>
      </c>
      <c r="AU2250" s="1">
        <f t="shared" si="283"/>
        <v>1.4859387626567198</v>
      </c>
      <c r="AV2250" s="1">
        <f t="shared" si="284"/>
        <v>1.0902339316392773</v>
      </c>
      <c r="AW2250" s="1">
        <f t="shared" si="285"/>
        <v>0.69452910062183471</v>
      </c>
    </row>
    <row r="2251" spans="1:49" x14ac:dyDescent="0.2">
      <c r="A2251">
        <v>2249</v>
      </c>
      <c r="B2251" t="s">
        <v>37509</v>
      </c>
      <c r="C2251" t="s">
        <v>37508</v>
      </c>
      <c r="F2251" t="s">
        <v>37507</v>
      </c>
      <c r="G2251" t="s">
        <v>3</v>
      </c>
      <c r="H2251" t="s">
        <v>2</v>
      </c>
      <c r="I2251" t="s">
        <v>37506</v>
      </c>
      <c r="J2251">
        <v>60104290</v>
      </c>
      <c r="K2251" t="s">
        <v>5049</v>
      </c>
      <c r="M2251" t="s">
        <v>65</v>
      </c>
      <c r="N2251">
        <v>5</v>
      </c>
      <c r="O2251" t="s">
        <v>37505</v>
      </c>
      <c r="P2251" t="s">
        <v>37504</v>
      </c>
      <c r="Q2251" t="s">
        <v>5048</v>
      </c>
      <c r="R2251" s="7">
        <v>43739</v>
      </c>
      <c r="S2251" s="8">
        <f t="shared" si="280"/>
        <v>2019</v>
      </c>
      <c r="T2251" s="8">
        <v>2019</v>
      </c>
      <c r="U2251" s="8">
        <f t="shared" si="281"/>
        <v>3</v>
      </c>
      <c r="V2251" s="7">
        <v>43739</v>
      </c>
      <c r="W2251" t="s">
        <v>5175</v>
      </c>
      <c r="X2251" s="2">
        <v>0.44800000000000001</v>
      </c>
      <c r="Y2251" s="6">
        <f t="shared" si="286"/>
        <v>1.1959104134967032E-2</v>
      </c>
      <c r="AA2251">
        <v>23013850</v>
      </c>
      <c r="AB2251">
        <v>21100827839</v>
      </c>
      <c r="AC2251">
        <v>23013869</v>
      </c>
      <c r="AD2251" t="s">
        <v>1</v>
      </c>
      <c r="AE2251">
        <v>7</v>
      </c>
      <c r="AF2251">
        <v>4</v>
      </c>
      <c r="AH2251" t="s">
        <v>37503</v>
      </c>
      <c r="AI2251" t="s">
        <v>37502</v>
      </c>
      <c r="AJ2251" t="s">
        <v>37501</v>
      </c>
      <c r="AK2251" t="s">
        <v>37500</v>
      </c>
      <c r="AL2251">
        <v>3</v>
      </c>
      <c r="AM2251" s="5">
        <f t="shared" si="282"/>
        <v>1</v>
      </c>
      <c r="AN2251" s="4">
        <f t="shared" si="287"/>
        <v>1.5145778114350624E-3</v>
      </c>
      <c r="AO2251" s="3"/>
      <c r="AP2251">
        <v>0</v>
      </c>
      <c r="AQ2251" t="s">
        <v>37499</v>
      </c>
      <c r="AR2251" t="s">
        <v>0</v>
      </c>
      <c r="AS2251" t="s">
        <v>37498</v>
      </c>
      <c r="AT2251" s="2" t="s">
        <v>14</v>
      </c>
      <c r="AU2251" s="1">
        <f t="shared" si="283"/>
        <v>0.88257462379074414</v>
      </c>
      <c r="AV2251" s="1">
        <f t="shared" si="284"/>
        <v>0.6736840973201047</v>
      </c>
      <c r="AW2251" s="1">
        <f t="shared" si="285"/>
        <v>0.46479357084946532</v>
      </c>
    </row>
    <row r="2252" spans="1:49" x14ac:dyDescent="0.2">
      <c r="A2252">
        <v>2250</v>
      </c>
      <c r="B2252" t="s">
        <v>37497</v>
      </c>
      <c r="C2252" t="s">
        <v>37496</v>
      </c>
      <c r="E2252">
        <v>31581680</v>
      </c>
      <c r="F2252" t="s">
        <v>37495</v>
      </c>
      <c r="G2252" t="s">
        <v>3</v>
      </c>
      <c r="H2252" t="s">
        <v>2</v>
      </c>
      <c r="I2252" t="s">
        <v>1321</v>
      </c>
      <c r="J2252" t="s">
        <v>37494</v>
      </c>
      <c r="K2252" t="s">
        <v>37493</v>
      </c>
      <c r="L2252" t="s">
        <v>37492</v>
      </c>
      <c r="M2252" t="s">
        <v>29</v>
      </c>
      <c r="N2252">
        <v>5</v>
      </c>
      <c r="O2252" t="s">
        <v>37491</v>
      </c>
      <c r="P2252" t="s">
        <v>37490</v>
      </c>
      <c r="Q2252" t="s">
        <v>37489</v>
      </c>
      <c r="R2252" s="7">
        <v>43739</v>
      </c>
      <c r="S2252" s="8">
        <f t="shared" si="280"/>
        <v>2019</v>
      </c>
      <c r="T2252" s="8">
        <v>2019</v>
      </c>
      <c r="U2252" s="8">
        <f t="shared" si="281"/>
        <v>3</v>
      </c>
      <c r="V2252" s="7">
        <v>43739</v>
      </c>
      <c r="W2252" t="s">
        <v>1021</v>
      </c>
      <c r="X2252" s="2">
        <v>0.63600000000000001</v>
      </c>
      <c r="Y2252" s="6">
        <f t="shared" si="286"/>
        <v>1.6977656763033557E-2</v>
      </c>
      <c r="AA2252">
        <v>14248220</v>
      </c>
      <c r="AB2252">
        <v>130124</v>
      </c>
      <c r="AD2252" t="s">
        <v>1</v>
      </c>
      <c r="AE2252">
        <v>19</v>
      </c>
      <c r="AF2252">
        <v>19</v>
      </c>
      <c r="AG2252">
        <v>4277</v>
      </c>
      <c r="AI2252" t="s">
        <v>37488</v>
      </c>
      <c r="AJ2252" t="s">
        <v>37487</v>
      </c>
      <c r="AK2252" t="s">
        <v>37486</v>
      </c>
      <c r="AL2252">
        <v>2</v>
      </c>
      <c r="AM2252" s="5">
        <f t="shared" si="282"/>
        <v>0.66666666666666663</v>
      </c>
      <c r="AN2252" s="4">
        <f t="shared" si="287"/>
        <v>1.0097185409567082E-3</v>
      </c>
      <c r="AO2252" s="3"/>
      <c r="AP2252">
        <v>1</v>
      </c>
      <c r="AQ2252" t="s">
        <v>16</v>
      </c>
      <c r="AR2252" t="s">
        <v>37485</v>
      </c>
      <c r="AS2252" t="s">
        <v>15</v>
      </c>
      <c r="AT2252" s="2" t="s">
        <v>14</v>
      </c>
      <c r="AU2252" s="1">
        <f t="shared" si="283"/>
        <v>1.2187275296410502</v>
      </c>
      <c r="AV2252" s="1">
        <f t="shared" si="284"/>
        <v>0.89936876519951336</v>
      </c>
      <c r="AW2252" s="1">
        <f t="shared" si="285"/>
        <v>0.58001000075797626</v>
      </c>
    </row>
    <row r="2253" spans="1:49" x14ac:dyDescent="0.2">
      <c r="A2253">
        <v>2251</v>
      </c>
      <c r="B2253" t="s">
        <v>37484</v>
      </c>
      <c r="C2253" t="s">
        <v>37483</v>
      </c>
      <c r="E2253">
        <v>31581585</v>
      </c>
      <c r="F2253" t="s">
        <v>37482</v>
      </c>
      <c r="G2253" t="s">
        <v>3</v>
      </c>
      <c r="H2253" t="s">
        <v>2</v>
      </c>
      <c r="I2253" t="s">
        <v>37481</v>
      </c>
      <c r="J2253" t="s">
        <v>37480</v>
      </c>
      <c r="K2253" t="s">
        <v>37479</v>
      </c>
      <c r="L2253" t="s">
        <v>37478</v>
      </c>
      <c r="M2253" t="s">
        <v>37477</v>
      </c>
      <c r="N2253">
        <v>4</v>
      </c>
      <c r="O2253" t="s">
        <v>37476</v>
      </c>
      <c r="P2253" t="s">
        <v>37475</v>
      </c>
      <c r="Q2253" t="s">
        <v>37474</v>
      </c>
      <c r="R2253" s="7">
        <v>43739</v>
      </c>
      <c r="S2253" s="8">
        <f t="shared" si="280"/>
        <v>2019</v>
      </c>
      <c r="T2253" s="8">
        <v>2019</v>
      </c>
      <c r="U2253" s="8">
        <f t="shared" si="281"/>
        <v>3</v>
      </c>
      <c r="V2253" s="7">
        <v>43739</v>
      </c>
      <c r="W2253" t="s">
        <v>1021</v>
      </c>
      <c r="X2253" s="2">
        <v>0.63600000000000001</v>
      </c>
      <c r="Y2253" s="6">
        <f t="shared" si="286"/>
        <v>1.6977656763033557E-2</v>
      </c>
      <c r="AA2253">
        <v>14248220</v>
      </c>
      <c r="AB2253">
        <v>130124</v>
      </c>
      <c r="AD2253" t="s">
        <v>1</v>
      </c>
      <c r="AE2253">
        <v>19</v>
      </c>
      <c r="AF2253">
        <v>19</v>
      </c>
      <c r="AG2253">
        <v>4271</v>
      </c>
      <c r="AI2253" t="s">
        <v>37473</v>
      </c>
      <c r="AJ2253" t="s">
        <v>37472</v>
      </c>
      <c r="AK2253" t="s">
        <v>37471</v>
      </c>
      <c r="AL2253">
        <v>2</v>
      </c>
      <c r="AM2253" s="5">
        <f t="shared" si="282"/>
        <v>0.66666666666666663</v>
      </c>
      <c r="AN2253" s="4">
        <f t="shared" si="287"/>
        <v>1.0097185409567082E-3</v>
      </c>
      <c r="AO2253" s="3"/>
      <c r="AP2253">
        <v>1</v>
      </c>
      <c r="AQ2253" t="s">
        <v>751</v>
      </c>
      <c r="AR2253" t="s">
        <v>37470</v>
      </c>
      <c r="AS2253" t="s">
        <v>750</v>
      </c>
      <c r="AT2253" s="2" t="s">
        <v>14</v>
      </c>
      <c r="AU2253" s="1">
        <f t="shared" si="283"/>
        <v>1.2187275296410502</v>
      </c>
      <c r="AV2253" s="1">
        <f t="shared" si="284"/>
        <v>0.89936876519951336</v>
      </c>
      <c r="AW2253" s="1">
        <f t="shared" si="285"/>
        <v>0.58001000075797626</v>
      </c>
    </row>
    <row r="2254" spans="1:49" x14ac:dyDescent="0.2">
      <c r="A2254">
        <v>2252</v>
      </c>
      <c r="B2254" t="s">
        <v>37469</v>
      </c>
      <c r="C2254" t="s">
        <v>37468</v>
      </c>
      <c r="E2254">
        <v>31581472</v>
      </c>
      <c r="F2254" t="s">
        <v>37467</v>
      </c>
      <c r="G2254" t="s">
        <v>3</v>
      </c>
      <c r="H2254" t="s">
        <v>2</v>
      </c>
      <c r="I2254" t="s">
        <v>37466</v>
      </c>
      <c r="J2254" t="s">
        <v>37465</v>
      </c>
      <c r="K2254" t="s">
        <v>37464</v>
      </c>
      <c r="L2254" t="s">
        <v>37463</v>
      </c>
      <c r="M2254" t="s">
        <v>37462</v>
      </c>
      <c r="N2254">
        <v>4</v>
      </c>
      <c r="O2254" t="s">
        <v>37461</v>
      </c>
      <c r="P2254" t="s">
        <v>37460</v>
      </c>
      <c r="Q2254" t="s">
        <v>37459</v>
      </c>
      <c r="R2254" s="7">
        <v>43739</v>
      </c>
      <c r="S2254" s="8">
        <f t="shared" si="280"/>
        <v>2019</v>
      </c>
      <c r="T2254" s="8">
        <v>2019</v>
      </c>
      <c r="U2254" s="8">
        <f t="shared" si="281"/>
        <v>3</v>
      </c>
      <c r="V2254" s="7">
        <v>43739</v>
      </c>
      <c r="W2254" t="s">
        <v>1021</v>
      </c>
      <c r="X2254" s="2">
        <v>0.63600000000000001</v>
      </c>
      <c r="Y2254" s="6">
        <f t="shared" si="286"/>
        <v>1.6977656763033557E-2</v>
      </c>
      <c r="AA2254">
        <v>14248220</v>
      </c>
      <c r="AB2254">
        <v>130124</v>
      </c>
      <c r="AD2254" t="s">
        <v>1</v>
      </c>
      <c r="AE2254">
        <v>19</v>
      </c>
      <c r="AF2254">
        <v>19</v>
      </c>
      <c r="AG2254">
        <v>4267</v>
      </c>
      <c r="AI2254" t="s">
        <v>37458</v>
      </c>
      <c r="AJ2254" t="s">
        <v>37457</v>
      </c>
      <c r="AK2254" t="s">
        <v>37456</v>
      </c>
      <c r="AL2254">
        <v>1</v>
      </c>
      <c r="AM2254" s="5">
        <f t="shared" si="282"/>
        <v>0.33333333333333331</v>
      </c>
      <c r="AN2254" s="4">
        <f t="shared" si="287"/>
        <v>5.048592704783541E-4</v>
      </c>
      <c r="AO2254" s="3"/>
      <c r="AP2254">
        <v>1</v>
      </c>
      <c r="AQ2254" t="s">
        <v>104</v>
      </c>
      <c r="AR2254">
        <v>284747</v>
      </c>
      <c r="AS2254" t="s">
        <v>103</v>
      </c>
      <c r="AT2254" s="2" t="s">
        <v>14</v>
      </c>
      <c r="AU2254" s="1">
        <f t="shared" si="283"/>
        <v>1.2035817515266996</v>
      </c>
      <c r="AV2254" s="1">
        <f t="shared" si="284"/>
        <v>0.87412580167559562</v>
      </c>
      <c r="AW2254" s="1">
        <f t="shared" si="285"/>
        <v>0.54466985182449146</v>
      </c>
    </row>
    <row r="2255" spans="1:49" x14ac:dyDescent="0.2">
      <c r="A2255">
        <v>2253</v>
      </c>
      <c r="B2255" t="s">
        <v>37455</v>
      </c>
      <c r="C2255" t="s">
        <v>37454</v>
      </c>
      <c r="E2255">
        <v>31575025</v>
      </c>
      <c r="F2255" t="s">
        <v>37453</v>
      </c>
      <c r="G2255" t="s">
        <v>3</v>
      </c>
      <c r="H2255" t="s">
        <v>2</v>
      </c>
      <c r="I2255" t="s">
        <v>5604</v>
      </c>
      <c r="J2255" t="s">
        <v>37452</v>
      </c>
      <c r="K2255" t="s">
        <v>37451</v>
      </c>
      <c r="L2255" t="s">
        <v>37450</v>
      </c>
      <c r="M2255" t="s">
        <v>315</v>
      </c>
      <c r="N2255">
        <v>6</v>
      </c>
      <c r="O2255" t="s">
        <v>37449</v>
      </c>
      <c r="P2255" t="s">
        <v>37448</v>
      </c>
      <c r="Q2255" t="s">
        <v>37447</v>
      </c>
      <c r="R2255" s="7">
        <v>43739</v>
      </c>
      <c r="S2255" s="8">
        <f t="shared" si="280"/>
        <v>2019</v>
      </c>
      <c r="T2255" s="8">
        <v>2019</v>
      </c>
      <c r="U2255" s="8">
        <f t="shared" si="281"/>
        <v>3</v>
      </c>
      <c r="V2255" s="7">
        <v>43739</v>
      </c>
      <c r="W2255" t="s">
        <v>1021</v>
      </c>
      <c r="X2255" s="2">
        <v>0.63600000000000001</v>
      </c>
      <c r="Y2255" s="6">
        <f t="shared" si="286"/>
        <v>1.6977656763033557E-2</v>
      </c>
      <c r="AA2255">
        <v>14248220</v>
      </c>
      <c r="AB2255">
        <v>130124</v>
      </c>
      <c r="AD2255" t="s">
        <v>1</v>
      </c>
      <c r="AE2255">
        <v>19</v>
      </c>
      <c r="AF2255">
        <v>19</v>
      </c>
      <c r="AG2255">
        <v>4255</v>
      </c>
      <c r="AI2255" t="s">
        <v>37446</v>
      </c>
      <c r="AJ2255" t="s">
        <v>37445</v>
      </c>
      <c r="AK2255" t="s">
        <v>37444</v>
      </c>
      <c r="AL2255">
        <v>9</v>
      </c>
      <c r="AM2255" s="5">
        <f t="shared" si="282"/>
        <v>3</v>
      </c>
      <c r="AN2255" s="4">
        <f t="shared" si="287"/>
        <v>4.5437334343051876E-3</v>
      </c>
      <c r="AO2255" s="3"/>
      <c r="AP2255">
        <v>1</v>
      </c>
      <c r="AQ2255" t="s">
        <v>544</v>
      </c>
      <c r="AR2255" t="s">
        <v>0</v>
      </c>
      <c r="AS2255" t="s">
        <v>1920</v>
      </c>
      <c r="AT2255" s="2" t="s">
        <v>14</v>
      </c>
      <c r="AU2255" s="1">
        <f t="shared" si="283"/>
        <v>1.3247479764415047</v>
      </c>
      <c r="AV2255" s="1">
        <f t="shared" si="284"/>
        <v>1.0760695098669373</v>
      </c>
      <c r="AW2255" s="1">
        <f t="shared" si="285"/>
        <v>0.8273910432923699</v>
      </c>
    </row>
    <row r="2256" spans="1:49" x14ac:dyDescent="0.2">
      <c r="A2256">
        <v>2254</v>
      </c>
      <c r="B2256" t="s">
        <v>37443</v>
      </c>
      <c r="C2256" t="s">
        <v>37442</v>
      </c>
      <c r="E2256">
        <v>31575009</v>
      </c>
      <c r="F2256" t="s">
        <v>37441</v>
      </c>
      <c r="G2256" t="s">
        <v>3</v>
      </c>
      <c r="H2256" t="s">
        <v>2</v>
      </c>
      <c r="I2256" t="s">
        <v>1073</v>
      </c>
      <c r="J2256" t="s">
        <v>37440</v>
      </c>
      <c r="K2256" t="s">
        <v>37439</v>
      </c>
      <c r="L2256" t="s">
        <v>37438</v>
      </c>
      <c r="M2256" t="s">
        <v>18</v>
      </c>
      <c r="N2256">
        <v>4</v>
      </c>
      <c r="O2256" t="s">
        <v>37437</v>
      </c>
      <c r="P2256" t="s">
        <v>37436</v>
      </c>
      <c r="Q2256" t="s">
        <v>37435</v>
      </c>
      <c r="R2256" s="7">
        <v>43739</v>
      </c>
      <c r="S2256" s="8">
        <f t="shared" si="280"/>
        <v>2019</v>
      </c>
      <c r="T2256" s="8">
        <v>2019</v>
      </c>
      <c r="U2256" s="8">
        <f t="shared" si="281"/>
        <v>3</v>
      </c>
      <c r="V2256" s="7">
        <v>43739</v>
      </c>
      <c r="W2256" t="s">
        <v>1021</v>
      </c>
      <c r="X2256" s="2">
        <v>0.63600000000000001</v>
      </c>
      <c r="Y2256" s="6">
        <f t="shared" si="286"/>
        <v>1.6977656763033557E-2</v>
      </c>
      <c r="AA2256">
        <v>14248220</v>
      </c>
      <c r="AB2256">
        <v>130124</v>
      </c>
      <c r="AD2256" t="s">
        <v>1</v>
      </c>
      <c r="AE2256">
        <v>19</v>
      </c>
      <c r="AF2256">
        <v>19</v>
      </c>
      <c r="AG2256">
        <v>4253</v>
      </c>
      <c r="AI2256" t="s">
        <v>37434</v>
      </c>
      <c r="AJ2256" t="s">
        <v>37433</v>
      </c>
      <c r="AK2256" t="s">
        <v>37432</v>
      </c>
      <c r="AL2256">
        <v>2</v>
      </c>
      <c r="AM2256" s="5">
        <f t="shared" si="282"/>
        <v>0.66666666666666663</v>
      </c>
      <c r="AN2256" s="4">
        <f t="shared" si="287"/>
        <v>1.0097185409567082E-3</v>
      </c>
      <c r="AO2256" s="3"/>
      <c r="AP2256">
        <v>1</v>
      </c>
      <c r="AQ2256" t="s">
        <v>16</v>
      </c>
      <c r="AR2256">
        <v>2.01705051609466E+16</v>
      </c>
      <c r="AS2256" t="s">
        <v>15</v>
      </c>
      <c r="AT2256" s="2" t="s">
        <v>14</v>
      </c>
      <c r="AU2256" s="1">
        <f t="shared" si="283"/>
        <v>1.2187275296410502</v>
      </c>
      <c r="AV2256" s="1">
        <f t="shared" si="284"/>
        <v>0.89936876519951336</v>
      </c>
      <c r="AW2256" s="1">
        <f t="shared" si="285"/>
        <v>0.58001000075797626</v>
      </c>
    </row>
    <row r="2257" spans="1:49" x14ac:dyDescent="0.2">
      <c r="A2257">
        <v>2255</v>
      </c>
      <c r="B2257" t="s">
        <v>37431</v>
      </c>
      <c r="C2257" t="s">
        <v>37430</v>
      </c>
      <c r="F2257" t="s">
        <v>37429</v>
      </c>
      <c r="G2257" t="s">
        <v>3</v>
      </c>
      <c r="H2257" t="s">
        <v>2</v>
      </c>
      <c r="I2257" t="s">
        <v>3110</v>
      </c>
      <c r="J2257">
        <v>60009254</v>
      </c>
      <c r="K2257" t="s">
        <v>2038</v>
      </c>
      <c r="L2257" t="s">
        <v>2040</v>
      </c>
      <c r="M2257" t="s">
        <v>45</v>
      </c>
      <c r="N2257">
        <v>4</v>
      </c>
      <c r="O2257" t="s">
        <v>37428</v>
      </c>
      <c r="P2257" t="s">
        <v>37427</v>
      </c>
      <c r="Q2257" t="s">
        <v>5633</v>
      </c>
      <c r="R2257" s="7">
        <v>43739</v>
      </c>
      <c r="S2257" s="8">
        <f t="shared" si="280"/>
        <v>2019</v>
      </c>
      <c r="T2257" s="8">
        <v>2019</v>
      </c>
      <c r="U2257" s="8">
        <f t="shared" si="281"/>
        <v>3</v>
      </c>
      <c r="V2257" s="7">
        <v>43739</v>
      </c>
      <c r="W2257" t="s">
        <v>2588</v>
      </c>
      <c r="X2257" s="2">
        <v>2.5710000000000002</v>
      </c>
      <c r="Y2257" s="6">
        <f t="shared" si="286"/>
        <v>6.8631376631696966E-2</v>
      </c>
      <c r="AA2257">
        <v>189200</v>
      </c>
      <c r="AB2257">
        <v>17278</v>
      </c>
      <c r="AC2257" t="s">
        <v>2587</v>
      </c>
      <c r="AD2257" t="s">
        <v>1</v>
      </c>
      <c r="AE2257">
        <v>54</v>
      </c>
      <c r="AF2257">
        <v>10</v>
      </c>
      <c r="AG2257">
        <v>8805102</v>
      </c>
      <c r="AH2257" t="s">
        <v>37426</v>
      </c>
      <c r="AI2257" t="s">
        <v>37425</v>
      </c>
      <c r="AJ2257" t="s">
        <v>37424</v>
      </c>
      <c r="AK2257" t="s">
        <v>37423</v>
      </c>
      <c r="AL2257">
        <v>15</v>
      </c>
      <c r="AM2257" s="5">
        <f t="shared" si="282"/>
        <v>5</v>
      </c>
      <c r="AN2257" s="4">
        <f t="shared" si="287"/>
        <v>7.5728890571753124E-3</v>
      </c>
      <c r="AO2257" s="3"/>
      <c r="AP2257">
        <v>0</v>
      </c>
      <c r="AQ2257" t="s">
        <v>52</v>
      </c>
      <c r="AR2257">
        <v>1657455</v>
      </c>
      <c r="AS2257" t="s">
        <v>51</v>
      </c>
      <c r="AT2257" s="2">
        <v>5.0129999999999999</v>
      </c>
      <c r="AU2257" s="1">
        <f t="shared" si="283"/>
        <v>5.0313830359340468</v>
      </c>
      <c r="AV2257" s="1">
        <f t="shared" si="284"/>
        <v>3.8102132844436145</v>
      </c>
      <c r="AW2257" s="1">
        <f t="shared" si="285"/>
        <v>2.5890435329531809</v>
      </c>
    </row>
    <row r="2258" spans="1:49" x14ac:dyDescent="0.2">
      <c r="A2258">
        <v>2256</v>
      </c>
      <c r="B2258" t="s">
        <v>37422</v>
      </c>
      <c r="C2258" t="s">
        <v>37421</v>
      </c>
      <c r="E2258">
        <v>31569493</v>
      </c>
      <c r="F2258" t="s">
        <v>37420</v>
      </c>
      <c r="G2258" t="s">
        <v>3</v>
      </c>
      <c r="H2258" t="s">
        <v>2</v>
      </c>
      <c r="I2258" t="s">
        <v>37419</v>
      </c>
      <c r="J2258" t="s">
        <v>37418</v>
      </c>
      <c r="K2258" t="s">
        <v>37417</v>
      </c>
      <c r="L2258" t="s">
        <v>37416</v>
      </c>
      <c r="M2258" t="s">
        <v>734</v>
      </c>
      <c r="N2258">
        <v>2</v>
      </c>
      <c r="O2258" t="s">
        <v>37415</v>
      </c>
      <c r="P2258" t="s">
        <v>37414</v>
      </c>
      <c r="Q2258" t="s">
        <v>37413</v>
      </c>
      <c r="R2258" s="7">
        <v>43739</v>
      </c>
      <c r="S2258" s="8">
        <f t="shared" si="280"/>
        <v>2019</v>
      </c>
      <c r="T2258" s="8">
        <v>2019</v>
      </c>
      <c r="U2258" s="8">
        <f t="shared" si="281"/>
        <v>3</v>
      </c>
      <c r="V2258" s="7">
        <v>43739</v>
      </c>
      <c r="W2258" t="s">
        <v>1021</v>
      </c>
      <c r="X2258" s="2">
        <v>0.63600000000000001</v>
      </c>
      <c r="Y2258" s="6">
        <f t="shared" si="286"/>
        <v>1.6977656763033557E-2</v>
      </c>
      <c r="AA2258">
        <v>14248220</v>
      </c>
      <c r="AB2258">
        <v>130124</v>
      </c>
      <c r="AD2258" t="s">
        <v>1</v>
      </c>
      <c r="AE2258">
        <v>19</v>
      </c>
      <c r="AF2258">
        <v>19</v>
      </c>
      <c r="AG2258">
        <v>4232</v>
      </c>
      <c r="AI2258" t="s">
        <v>37412</v>
      </c>
      <c r="AJ2258" t="s">
        <v>37411</v>
      </c>
      <c r="AK2258" t="s">
        <v>37410</v>
      </c>
      <c r="AL2258">
        <v>14</v>
      </c>
      <c r="AM2258" s="5">
        <f t="shared" si="282"/>
        <v>4.666666666666667</v>
      </c>
      <c r="AN2258" s="4">
        <f t="shared" si="287"/>
        <v>7.0680297866969584E-3</v>
      </c>
      <c r="AO2258" s="3"/>
      <c r="AP2258">
        <v>1</v>
      </c>
      <c r="AR2258" t="s">
        <v>0</v>
      </c>
      <c r="AS2258" t="s">
        <v>37409</v>
      </c>
      <c r="AT2258" s="2" t="s">
        <v>14</v>
      </c>
      <c r="AU2258" s="1">
        <f t="shared" si="283"/>
        <v>1.4004768670132577</v>
      </c>
      <c r="AV2258" s="1">
        <f t="shared" si="284"/>
        <v>1.2022843274865258</v>
      </c>
      <c r="AW2258" s="1">
        <f t="shared" si="285"/>
        <v>1.0040917879597937</v>
      </c>
    </row>
    <row r="2259" spans="1:49" x14ac:dyDescent="0.2">
      <c r="A2259">
        <v>2257</v>
      </c>
      <c r="B2259" t="s">
        <v>37408</v>
      </c>
      <c r="C2259" t="s">
        <v>37407</v>
      </c>
      <c r="E2259">
        <v>31568436</v>
      </c>
      <c r="F2259" t="s">
        <v>37406</v>
      </c>
      <c r="G2259" t="s">
        <v>3</v>
      </c>
      <c r="H2259" t="s">
        <v>2</v>
      </c>
      <c r="I2259" t="s">
        <v>37405</v>
      </c>
      <c r="J2259" t="s">
        <v>37404</v>
      </c>
      <c r="K2259" t="s">
        <v>37403</v>
      </c>
      <c r="L2259" t="s">
        <v>37402</v>
      </c>
      <c r="M2259" t="s">
        <v>1901</v>
      </c>
      <c r="N2259">
        <v>4</v>
      </c>
      <c r="O2259" t="s">
        <v>37401</v>
      </c>
      <c r="P2259" t="s">
        <v>37400</v>
      </c>
      <c r="Q2259" t="s">
        <v>37399</v>
      </c>
      <c r="R2259" s="7">
        <v>43739</v>
      </c>
      <c r="S2259" s="8">
        <f t="shared" si="280"/>
        <v>2019</v>
      </c>
      <c r="T2259" s="8">
        <v>2019</v>
      </c>
      <c r="U2259" s="8">
        <f t="shared" si="281"/>
        <v>3</v>
      </c>
      <c r="V2259" s="7">
        <v>43739</v>
      </c>
      <c r="W2259" t="s">
        <v>1584</v>
      </c>
      <c r="X2259" s="2">
        <v>1.524</v>
      </c>
      <c r="Y2259" s="6">
        <f t="shared" si="286"/>
        <v>4.0682309601986065E-2</v>
      </c>
      <c r="AA2259">
        <v>1469592</v>
      </c>
      <c r="AB2259">
        <v>12863</v>
      </c>
      <c r="AC2259">
        <v>15394794</v>
      </c>
      <c r="AD2259" t="s">
        <v>1</v>
      </c>
      <c r="AE2259">
        <v>44</v>
      </c>
      <c r="AF2259">
        <v>19</v>
      </c>
      <c r="AH2259" t="s">
        <v>37398</v>
      </c>
      <c r="AI2259" t="s">
        <v>37397</v>
      </c>
      <c r="AK2259" t="s">
        <v>37396</v>
      </c>
      <c r="AL2259">
        <v>2</v>
      </c>
      <c r="AM2259" s="5">
        <f t="shared" si="282"/>
        <v>0.66666666666666663</v>
      </c>
      <c r="AN2259" s="4">
        <f t="shared" si="287"/>
        <v>1.0097185409567082E-3</v>
      </c>
      <c r="AO2259" s="3"/>
      <c r="AP2259">
        <v>0</v>
      </c>
      <c r="AQ2259" t="s">
        <v>248</v>
      </c>
      <c r="AR2259" t="s">
        <v>37395</v>
      </c>
      <c r="AS2259" t="s">
        <v>247</v>
      </c>
      <c r="AT2259" s="2">
        <v>3.7759999999999998</v>
      </c>
      <c r="AU2259" s="1">
        <f t="shared" si="283"/>
        <v>2.8780532283677256</v>
      </c>
      <c r="AV2259" s="1">
        <f t="shared" si="284"/>
        <v>2.0846014071471388</v>
      </c>
      <c r="AW2259" s="1">
        <f t="shared" si="285"/>
        <v>1.2911495859265516</v>
      </c>
    </row>
    <row r="2260" spans="1:49" x14ac:dyDescent="0.2">
      <c r="A2260">
        <v>2258</v>
      </c>
      <c r="B2260" t="s">
        <v>37394</v>
      </c>
      <c r="C2260" t="s">
        <v>37393</v>
      </c>
      <c r="E2260">
        <v>31557969</v>
      </c>
      <c r="F2260" t="s">
        <v>37392</v>
      </c>
      <c r="G2260" t="s">
        <v>3</v>
      </c>
      <c r="H2260" t="s">
        <v>2</v>
      </c>
      <c r="I2260" t="s">
        <v>37391</v>
      </c>
      <c r="J2260">
        <v>60022134</v>
      </c>
      <c r="K2260" t="s">
        <v>2140</v>
      </c>
      <c r="L2260" t="s">
        <v>2139</v>
      </c>
      <c r="M2260" t="s">
        <v>1153</v>
      </c>
      <c r="N2260">
        <v>3</v>
      </c>
      <c r="O2260" t="s">
        <v>37390</v>
      </c>
      <c r="P2260" t="s">
        <v>37389</v>
      </c>
      <c r="Q2260" t="s">
        <v>2138</v>
      </c>
      <c r="R2260" s="7">
        <v>43739</v>
      </c>
      <c r="S2260" s="8">
        <f t="shared" si="280"/>
        <v>2019</v>
      </c>
      <c r="T2260" s="8">
        <v>2019</v>
      </c>
      <c r="U2260" s="8">
        <f t="shared" si="281"/>
        <v>3</v>
      </c>
      <c r="V2260" s="7">
        <v>43739</v>
      </c>
      <c r="W2260" t="s">
        <v>1021</v>
      </c>
      <c r="X2260" s="2">
        <v>0.63600000000000001</v>
      </c>
      <c r="Y2260" s="6">
        <f t="shared" si="286"/>
        <v>1.6977656763033557E-2</v>
      </c>
      <c r="AA2260">
        <v>14248220</v>
      </c>
      <c r="AB2260">
        <v>130124</v>
      </c>
      <c r="AD2260" t="s">
        <v>1</v>
      </c>
      <c r="AE2260">
        <v>19</v>
      </c>
      <c r="AF2260">
        <v>19</v>
      </c>
      <c r="AG2260">
        <v>4165</v>
      </c>
      <c r="AI2260" t="s">
        <v>37388</v>
      </c>
      <c r="AJ2260" t="s">
        <v>37387</v>
      </c>
      <c r="AK2260" t="s">
        <v>37386</v>
      </c>
      <c r="AL2260">
        <v>12</v>
      </c>
      <c r="AM2260" s="5">
        <f t="shared" si="282"/>
        <v>4</v>
      </c>
      <c r="AN2260" s="4">
        <f t="shared" si="287"/>
        <v>6.0583112457402496E-3</v>
      </c>
      <c r="AO2260" s="3"/>
      <c r="AP2260">
        <v>1</v>
      </c>
      <c r="AR2260" t="s">
        <v>0</v>
      </c>
      <c r="AT2260" s="2" t="s">
        <v>14</v>
      </c>
      <c r="AU2260" s="1">
        <f t="shared" si="283"/>
        <v>1.3701853107845565</v>
      </c>
      <c r="AV2260" s="1">
        <f t="shared" si="284"/>
        <v>1.1517984004386903</v>
      </c>
      <c r="AW2260" s="1">
        <f t="shared" si="285"/>
        <v>0.93341149009282431</v>
      </c>
    </row>
    <row r="2261" spans="1:49" x14ac:dyDescent="0.2">
      <c r="A2261">
        <v>2259</v>
      </c>
      <c r="B2261" t="s">
        <v>37385</v>
      </c>
      <c r="C2261" t="s">
        <v>37384</v>
      </c>
      <c r="E2261">
        <v>31561517</v>
      </c>
      <c r="F2261" t="s">
        <v>37383</v>
      </c>
      <c r="G2261" t="s">
        <v>3</v>
      </c>
      <c r="H2261" t="s">
        <v>2</v>
      </c>
      <c r="I2261" t="s">
        <v>37382</v>
      </c>
      <c r="J2261" t="s">
        <v>5261</v>
      </c>
      <c r="K2261" t="s">
        <v>5260</v>
      </c>
      <c r="L2261" t="s">
        <v>5259</v>
      </c>
      <c r="M2261" t="s">
        <v>5258</v>
      </c>
      <c r="N2261">
        <v>3</v>
      </c>
      <c r="O2261" t="s">
        <v>37381</v>
      </c>
      <c r="P2261" t="s">
        <v>37380</v>
      </c>
      <c r="Q2261" t="s">
        <v>5257</v>
      </c>
      <c r="R2261" s="7">
        <v>43739</v>
      </c>
      <c r="S2261" s="8">
        <f t="shared" si="280"/>
        <v>2019</v>
      </c>
      <c r="T2261" s="8">
        <v>2019</v>
      </c>
      <c r="U2261" s="8">
        <f t="shared" si="281"/>
        <v>3</v>
      </c>
      <c r="V2261" s="7">
        <v>43739</v>
      </c>
      <c r="W2261" t="s">
        <v>1021</v>
      </c>
      <c r="X2261" s="2">
        <v>0.63600000000000001</v>
      </c>
      <c r="Y2261" s="6">
        <f t="shared" si="286"/>
        <v>1.6977656763033557E-2</v>
      </c>
      <c r="AA2261">
        <v>14248220</v>
      </c>
      <c r="AB2261">
        <v>130124</v>
      </c>
      <c r="AD2261" t="s">
        <v>1</v>
      </c>
      <c r="AE2261">
        <v>19</v>
      </c>
      <c r="AF2261">
        <v>19</v>
      </c>
      <c r="AG2261">
        <v>4174</v>
      </c>
      <c r="AI2261" t="s">
        <v>37379</v>
      </c>
      <c r="AJ2261" t="s">
        <v>37378</v>
      </c>
      <c r="AK2261" t="s">
        <v>37377</v>
      </c>
      <c r="AL2261">
        <v>4</v>
      </c>
      <c r="AM2261" s="5">
        <f t="shared" si="282"/>
        <v>1.3333333333333333</v>
      </c>
      <c r="AN2261" s="4">
        <f t="shared" si="287"/>
        <v>2.0194370819134164E-3</v>
      </c>
      <c r="AO2261" s="3"/>
      <c r="AP2261">
        <v>1</v>
      </c>
      <c r="AQ2261" t="s">
        <v>307</v>
      </c>
      <c r="AR2261" t="s">
        <v>37376</v>
      </c>
      <c r="AS2261" t="s">
        <v>4197</v>
      </c>
      <c r="AT2261" s="2" t="s">
        <v>14</v>
      </c>
      <c r="AU2261" s="1">
        <f t="shared" si="283"/>
        <v>1.2490190858697514</v>
      </c>
      <c r="AV2261" s="1">
        <f t="shared" si="284"/>
        <v>0.94985469224734864</v>
      </c>
      <c r="AW2261" s="1">
        <f t="shared" si="285"/>
        <v>0.65069029862494587</v>
      </c>
    </row>
    <row r="2262" spans="1:49" x14ac:dyDescent="0.2">
      <c r="A2262">
        <v>2260</v>
      </c>
      <c r="B2262" t="s">
        <v>37375</v>
      </c>
      <c r="C2262" t="s">
        <v>37374</v>
      </c>
      <c r="F2262" t="s">
        <v>37373</v>
      </c>
      <c r="G2262" t="s">
        <v>3</v>
      </c>
      <c r="H2262" t="s">
        <v>2</v>
      </c>
      <c r="I2262" t="s">
        <v>4409</v>
      </c>
      <c r="J2262">
        <v>60004814</v>
      </c>
      <c r="K2262" t="s">
        <v>37372</v>
      </c>
      <c r="L2262" t="s">
        <v>536</v>
      </c>
      <c r="M2262" t="s">
        <v>143</v>
      </c>
      <c r="N2262">
        <v>4</v>
      </c>
      <c r="O2262" t="s">
        <v>37371</v>
      </c>
      <c r="P2262" t="s">
        <v>37370</v>
      </c>
      <c r="Q2262" t="s">
        <v>37369</v>
      </c>
      <c r="R2262" s="7">
        <v>43739</v>
      </c>
      <c r="S2262" s="8">
        <f t="shared" si="280"/>
        <v>2019</v>
      </c>
      <c r="T2262" s="8">
        <v>2019</v>
      </c>
      <c r="U2262" s="8">
        <f t="shared" si="281"/>
        <v>3</v>
      </c>
      <c r="V2262" s="7">
        <v>43739</v>
      </c>
      <c r="W2262" t="s">
        <v>132</v>
      </c>
      <c r="X2262" s="2">
        <v>2.141</v>
      </c>
      <c r="Y2262" s="6">
        <f t="shared" si="286"/>
        <v>5.7152772216438434E-2</v>
      </c>
      <c r="AA2262">
        <v>1962892</v>
      </c>
      <c r="AB2262">
        <v>17360</v>
      </c>
      <c r="AC2262">
        <v>15580644</v>
      </c>
      <c r="AD2262" t="s">
        <v>1</v>
      </c>
      <c r="AE2262">
        <v>57</v>
      </c>
      <c r="AF2262">
        <v>10</v>
      </c>
      <c r="AG2262">
        <v>8742645</v>
      </c>
      <c r="AH2262" t="s">
        <v>37368</v>
      </c>
      <c r="AI2262" t="s">
        <v>37367</v>
      </c>
      <c r="AJ2262" t="s">
        <v>37366</v>
      </c>
      <c r="AK2262" t="s">
        <v>37365</v>
      </c>
      <c r="AL2262">
        <v>10</v>
      </c>
      <c r="AM2262" s="5">
        <f t="shared" si="282"/>
        <v>3.3333333333333335</v>
      </c>
      <c r="AN2262" s="4">
        <f t="shared" si="287"/>
        <v>5.0485927047835416E-3</v>
      </c>
      <c r="AO2262" s="3"/>
      <c r="AP2262">
        <v>0</v>
      </c>
      <c r="AR2262">
        <v>1084690</v>
      </c>
      <c r="AT2262" s="2" t="s">
        <v>14</v>
      </c>
      <c r="AU2262" s="1">
        <f t="shared" si="283"/>
        <v>4.1521518362941965</v>
      </c>
      <c r="AV2262" s="1">
        <f t="shared" si="284"/>
        <v>3.1100682460610987</v>
      </c>
      <c r="AW2262" s="1">
        <f t="shared" si="285"/>
        <v>2.0679846558280008</v>
      </c>
    </row>
    <row r="2263" spans="1:49" x14ac:dyDescent="0.2">
      <c r="A2263">
        <v>2261</v>
      </c>
      <c r="B2263" t="s">
        <v>37364</v>
      </c>
      <c r="C2263" t="s">
        <v>37363</v>
      </c>
      <c r="F2263" t="s">
        <v>37362</v>
      </c>
      <c r="G2263" t="s">
        <v>3</v>
      </c>
      <c r="H2263" t="s">
        <v>2</v>
      </c>
      <c r="I2263" t="s">
        <v>37361</v>
      </c>
      <c r="J2263" t="s">
        <v>37360</v>
      </c>
      <c r="K2263" t="s">
        <v>37359</v>
      </c>
      <c r="L2263" t="s">
        <v>37358</v>
      </c>
      <c r="M2263" t="s">
        <v>4082</v>
      </c>
      <c r="N2263">
        <v>3</v>
      </c>
      <c r="O2263" t="s">
        <v>37357</v>
      </c>
      <c r="P2263" t="s">
        <v>37356</v>
      </c>
      <c r="Q2263" t="s">
        <v>37355</v>
      </c>
      <c r="R2263" s="7">
        <v>43739</v>
      </c>
      <c r="S2263" s="8">
        <f t="shared" si="280"/>
        <v>2019</v>
      </c>
      <c r="T2263" s="8">
        <v>2019</v>
      </c>
      <c r="U2263" s="8">
        <f t="shared" si="281"/>
        <v>3</v>
      </c>
      <c r="V2263" s="7" t="s">
        <v>35785</v>
      </c>
      <c r="W2263" t="s">
        <v>121</v>
      </c>
      <c r="X2263" s="2">
        <v>6.6050000000000004</v>
      </c>
      <c r="Y2263" s="6">
        <f t="shared" si="286"/>
        <v>0.17631670270414565</v>
      </c>
      <c r="AB2263">
        <v>17900156715</v>
      </c>
      <c r="AC2263" t="s">
        <v>120</v>
      </c>
      <c r="AD2263" t="s">
        <v>1</v>
      </c>
      <c r="AE2263">
        <v>21</v>
      </c>
      <c r="AF2263">
        <v>4</v>
      </c>
      <c r="AG2263">
        <v>8770245</v>
      </c>
      <c r="AH2263" t="s">
        <v>37354</v>
      </c>
      <c r="AI2263" t="s">
        <v>37353</v>
      </c>
      <c r="AJ2263" t="s">
        <v>37352</v>
      </c>
      <c r="AK2263" t="s">
        <v>37351</v>
      </c>
      <c r="AL2263">
        <v>27</v>
      </c>
      <c r="AM2263" s="5">
        <f t="shared" si="282"/>
        <v>9</v>
      </c>
      <c r="AN2263" s="4">
        <f t="shared" si="287"/>
        <v>1.3631200302915562E-2</v>
      </c>
      <c r="AO2263" s="3"/>
      <c r="AP2263">
        <v>0</v>
      </c>
      <c r="AR2263" t="s">
        <v>0</v>
      </c>
      <c r="AT2263" s="2">
        <v>25.248999999999999</v>
      </c>
      <c r="AU2263" s="1">
        <f t="shared" si="283"/>
        <v>12.75110519837766</v>
      </c>
      <c r="AV2263" s="1">
        <f t="shared" si="284"/>
        <v>9.4973951503530607</v>
      </c>
      <c r="AW2263" s="1">
        <f t="shared" si="285"/>
        <v>6.2436851023284587</v>
      </c>
    </row>
    <row r="2264" spans="1:49" x14ac:dyDescent="0.2">
      <c r="A2264">
        <v>2262</v>
      </c>
      <c r="B2264" t="s">
        <v>37350</v>
      </c>
      <c r="C2264" t="s">
        <v>37349</v>
      </c>
      <c r="E2264">
        <v>31547609</v>
      </c>
      <c r="F2264" t="s">
        <v>37348</v>
      </c>
      <c r="G2264" t="s">
        <v>3</v>
      </c>
      <c r="H2264" t="s">
        <v>2</v>
      </c>
      <c r="I2264" t="s">
        <v>340</v>
      </c>
      <c r="J2264" t="s">
        <v>784</v>
      </c>
      <c r="K2264" t="s">
        <v>783</v>
      </c>
      <c r="L2264" t="s">
        <v>782</v>
      </c>
      <c r="M2264" t="s">
        <v>29</v>
      </c>
      <c r="N2264">
        <v>6</v>
      </c>
      <c r="O2264" t="s">
        <v>37347</v>
      </c>
      <c r="P2264" t="s">
        <v>37346</v>
      </c>
      <c r="Q2264" t="s">
        <v>37345</v>
      </c>
      <c r="R2264" s="7">
        <v>43739</v>
      </c>
      <c r="S2264" s="8">
        <f t="shared" si="280"/>
        <v>2019</v>
      </c>
      <c r="T2264" s="8">
        <v>2019</v>
      </c>
      <c r="U2264" s="8">
        <f t="shared" si="281"/>
        <v>3</v>
      </c>
      <c r="V2264" s="7">
        <v>43739</v>
      </c>
      <c r="W2264" t="s">
        <v>1021</v>
      </c>
      <c r="X2264" s="2">
        <v>0.63600000000000001</v>
      </c>
      <c r="Y2264" s="6">
        <f t="shared" si="286"/>
        <v>1.6977656763033557E-2</v>
      </c>
      <c r="AA2264">
        <v>14248220</v>
      </c>
      <c r="AB2264">
        <v>130124</v>
      </c>
      <c r="AD2264" t="s">
        <v>1</v>
      </c>
      <c r="AE2264">
        <v>19</v>
      </c>
      <c r="AF2264">
        <v>19</v>
      </c>
      <c r="AG2264">
        <v>4115</v>
      </c>
      <c r="AI2264" t="s">
        <v>37344</v>
      </c>
      <c r="AJ2264" t="s">
        <v>37343</v>
      </c>
      <c r="AK2264" t="s">
        <v>37342</v>
      </c>
      <c r="AL2264">
        <v>8</v>
      </c>
      <c r="AM2264" s="5">
        <f t="shared" si="282"/>
        <v>2.6666666666666665</v>
      </c>
      <c r="AN2264" s="4">
        <f t="shared" si="287"/>
        <v>4.0388741638268328E-3</v>
      </c>
      <c r="AO2264" s="3"/>
      <c r="AP2264">
        <v>1</v>
      </c>
      <c r="AQ2264" t="s">
        <v>781</v>
      </c>
      <c r="AR2264" t="s">
        <v>37341</v>
      </c>
      <c r="AS2264" t="s">
        <v>780</v>
      </c>
      <c r="AT2264" s="2" t="s">
        <v>14</v>
      </c>
      <c r="AU2264" s="1">
        <f t="shared" si="283"/>
        <v>1.309602198327154</v>
      </c>
      <c r="AV2264" s="1">
        <f t="shared" si="284"/>
        <v>1.0508265463430195</v>
      </c>
      <c r="AW2264" s="1">
        <f t="shared" si="285"/>
        <v>0.79205089435888487</v>
      </c>
    </row>
    <row r="2265" spans="1:49" x14ac:dyDescent="0.2">
      <c r="A2265">
        <v>2263</v>
      </c>
      <c r="B2265" t="s">
        <v>37340</v>
      </c>
      <c r="C2265" t="s">
        <v>37339</v>
      </c>
      <c r="E2265">
        <v>31547079</v>
      </c>
      <c r="F2265" t="s">
        <v>37338</v>
      </c>
      <c r="G2265" t="s">
        <v>3</v>
      </c>
      <c r="H2265" t="s">
        <v>2</v>
      </c>
      <c r="I2265" t="s">
        <v>37337</v>
      </c>
      <c r="J2265" t="s">
        <v>37336</v>
      </c>
      <c r="K2265" t="s">
        <v>37335</v>
      </c>
      <c r="L2265" t="s">
        <v>37334</v>
      </c>
      <c r="M2265" t="s">
        <v>294</v>
      </c>
      <c r="N2265">
        <v>4</v>
      </c>
      <c r="O2265" t="s">
        <v>37333</v>
      </c>
      <c r="P2265" t="s">
        <v>37332</v>
      </c>
      <c r="Q2265" t="s">
        <v>37331</v>
      </c>
      <c r="R2265" s="7">
        <v>43739</v>
      </c>
      <c r="S2265" s="8">
        <f t="shared" si="280"/>
        <v>2019</v>
      </c>
      <c r="T2265" s="8">
        <v>2019</v>
      </c>
      <c r="U2265" s="8">
        <f t="shared" si="281"/>
        <v>3</v>
      </c>
      <c r="V2265" s="7">
        <v>43739</v>
      </c>
      <c r="W2265" t="s">
        <v>1021</v>
      </c>
      <c r="X2265" s="2">
        <v>0.63600000000000001</v>
      </c>
      <c r="Y2265" s="6">
        <f t="shared" si="286"/>
        <v>1.6977656763033557E-2</v>
      </c>
      <c r="AA2265">
        <v>14248220</v>
      </c>
      <c r="AB2265">
        <v>130124</v>
      </c>
      <c r="AD2265" t="s">
        <v>1</v>
      </c>
      <c r="AE2265">
        <v>19</v>
      </c>
      <c r="AF2265">
        <v>19</v>
      </c>
      <c r="AG2265">
        <v>4061</v>
      </c>
      <c r="AI2265" t="s">
        <v>37330</v>
      </c>
      <c r="AJ2265" t="s">
        <v>37329</v>
      </c>
      <c r="AK2265" t="s">
        <v>37328</v>
      </c>
      <c r="AL2265">
        <v>7</v>
      </c>
      <c r="AM2265" s="5">
        <f t="shared" si="282"/>
        <v>2.3333333333333335</v>
      </c>
      <c r="AN2265" s="4">
        <f t="shared" si="287"/>
        <v>3.5340148933484792E-3</v>
      </c>
      <c r="AO2265" s="3"/>
      <c r="AP2265">
        <v>1</v>
      </c>
      <c r="AQ2265" t="s">
        <v>37327</v>
      </c>
      <c r="AR2265" t="s">
        <v>37326</v>
      </c>
      <c r="AS2265" t="s">
        <v>4635</v>
      </c>
      <c r="AT2265" s="2" t="s">
        <v>14</v>
      </c>
      <c r="AU2265" s="1">
        <f t="shared" si="283"/>
        <v>1.2944564202128033</v>
      </c>
      <c r="AV2265" s="1">
        <f t="shared" si="284"/>
        <v>1.0255835828191018</v>
      </c>
      <c r="AW2265" s="1">
        <f t="shared" si="285"/>
        <v>0.75671074542540029</v>
      </c>
    </row>
    <row r="2266" spans="1:49" x14ac:dyDescent="0.2">
      <c r="A2266">
        <v>2264</v>
      </c>
      <c r="B2266" t="s">
        <v>37325</v>
      </c>
      <c r="C2266" t="s">
        <v>37324</v>
      </c>
      <c r="E2266">
        <v>31547579</v>
      </c>
      <c r="F2266" t="s">
        <v>37323</v>
      </c>
      <c r="G2266" t="s">
        <v>3</v>
      </c>
      <c r="H2266" t="s">
        <v>2</v>
      </c>
      <c r="I2266" t="s">
        <v>37322</v>
      </c>
      <c r="J2266" t="s">
        <v>37321</v>
      </c>
      <c r="K2266" t="s">
        <v>37320</v>
      </c>
      <c r="L2266" t="s">
        <v>37319</v>
      </c>
      <c r="M2266" t="s">
        <v>1331</v>
      </c>
      <c r="N2266">
        <v>7</v>
      </c>
      <c r="O2266" t="s">
        <v>37318</v>
      </c>
      <c r="P2266" t="s">
        <v>37317</v>
      </c>
      <c r="Q2266" t="s">
        <v>37316</v>
      </c>
      <c r="R2266" s="7">
        <v>43739</v>
      </c>
      <c r="S2266" s="8">
        <f t="shared" si="280"/>
        <v>2019</v>
      </c>
      <c r="T2266" s="8">
        <v>2019</v>
      </c>
      <c r="U2266" s="8">
        <f t="shared" si="281"/>
        <v>3</v>
      </c>
      <c r="V2266" s="7">
        <v>43739</v>
      </c>
      <c r="W2266" t="s">
        <v>1021</v>
      </c>
      <c r="X2266" s="2">
        <v>0.63600000000000001</v>
      </c>
      <c r="Y2266" s="6">
        <f t="shared" si="286"/>
        <v>1.6977656763033557E-2</v>
      </c>
      <c r="AA2266">
        <v>14248220</v>
      </c>
      <c r="AB2266">
        <v>130124</v>
      </c>
      <c r="AD2266" t="s">
        <v>1</v>
      </c>
      <c r="AE2266">
        <v>19</v>
      </c>
      <c r="AF2266">
        <v>19</v>
      </c>
      <c r="AG2266">
        <v>4110</v>
      </c>
      <c r="AI2266" t="s">
        <v>37315</v>
      </c>
      <c r="AJ2266" t="s">
        <v>37314</v>
      </c>
      <c r="AK2266" t="s">
        <v>37313</v>
      </c>
      <c r="AL2266">
        <v>3</v>
      </c>
      <c r="AM2266" s="5">
        <f t="shared" si="282"/>
        <v>1</v>
      </c>
      <c r="AN2266" s="4">
        <f t="shared" si="287"/>
        <v>1.5145778114350624E-3</v>
      </c>
      <c r="AO2266" s="3"/>
      <c r="AP2266">
        <v>1</v>
      </c>
      <c r="AR2266" t="s">
        <v>0</v>
      </c>
      <c r="AT2266" s="2" t="s">
        <v>14</v>
      </c>
      <c r="AU2266" s="1">
        <f t="shared" si="283"/>
        <v>1.2338733077554009</v>
      </c>
      <c r="AV2266" s="1">
        <f t="shared" si="284"/>
        <v>0.92461172872343089</v>
      </c>
      <c r="AW2266" s="1">
        <f t="shared" si="285"/>
        <v>0.61535014969146107</v>
      </c>
    </row>
    <row r="2267" spans="1:49" x14ac:dyDescent="0.2">
      <c r="A2267">
        <v>2265</v>
      </c>
      <c r="B2267" t="s">
        <v>37312</v>
      </c>
      <c r="C2267" t="s">
        <v>37311</v>
      </c>
      <c r="F2267" t="s">
        <v>37310</v>
      </c>
      <c r="G2267" t="s">
        <v>3</v>
      </c>
      <c r="H2267" t="s">
        <v>2</v>
      </c>
      <c r="I2267" t="s">
        <v>5985</v>
      </c>
      <c r="J2267">
        <v>60007711</v>
      </c>
      <c r="K2267" t="s">
        <v>1254</v>
      </c>
      <c r="L2267" t="s">
        <v>1253</v>
      </c>
      <c r="M2267" t="s">
        <v>58</v>
      </c>
      <c r="N2267">
        <v>7</v>
      </c>
      <c r="O2267" t="s">
        <v>37309</v>
      </c>
      <c r="P2267" t="s">
        <v>37308</v>
      </c>
      <c r="Q2267" t="s">
        <v>5691</v>
      </c>
      <c r="R2267" s="7">
        <v>43739</v>
      </c>
      <c r="S2267" s="8">
        <f t="shared" si="280"/>
        <v>2019</v>
      </c>
      <c r="T2267" s="8">
        <v>2019</v>
      </c>
      <c r="U2267" s="8">
        <f t="shared" si="281"/>
        <v>3</v>
      </c>
      <c r="V2267" s="7">
        <v>43739</v>
      </c>
      <c r="W2267" t="s">
        <v>37307</v>
      </c>
      <c r="X2267" s="2">
        <v>0.248</v>
      </c>
      <c r="Y2267" s="6">
        <f t="shared" si="286"/>
        <v>6.6202183604281793E-3</v>
      </c>
      <c r="AA2267">
        <v>7498004</v>
      </c>
      <c r="AB2267">
        <v>20481</v>
      </c>
      <c r="AD2267" t="s">
        <v>1</v>
      </c>
      <c r="AE2267">
        <v>54</v>
      </c>
      <c r="AF2267">
        <v>4</v>
      </c>
      <c r="AH2267" t="s">
        <v>438</v>
      </c>
      <c r="AI2267" t="s">
        <v>37306</v>
      </c>
      <c r="AJ2267" t="s">
        <v>37305</v>
      </c>
      <c r="AK2267" t="s">
        <v>37304</v>
      </c>
      <c r="AL2267">
        <v>0</v>
      </c>
      <c r="AM2267" s="5">
        <f t="shared" si="282"/>
        <v>0</v>
      </c>
      <c r="AN2267" s="4">
        <f t="shared" si="287"/>
        <v>0</v>
      </c>
      <c r="AO2267" s="3"/>
      <c r="AP2267">
        <v>0</v>
      </c>
      <c r="AR2267" t="s">
        <v>37303</v>
      </c>
      <c r="AS2267" t="s">
        <v>905</v>
      </c>
      <c r="AT2267" s="2">
        <v>0.61799999999999999</v>
      </c>
      <c r="AU2267" s="1">
        <f t="shared" si="283"/>
        <v>0.46341528522997255</v>
      </c>
      <c r="AV2267" s="1">
        <f t="shared" si="284"/>
        <v>0.33101091802140897</v>
      </c>
      <c r="AW2267" s="1">
        <f t="shared" si="285"/>
        <v>0.19860655081284537</v>
      </c>
    </row>
    <row r="2268" spans="1:49" x14ac:dyDescent="0.2">
      <c r="A2268">
        <v>2266</v>
      </c>
      <c r="B2268" t="s">
        <v>37302</v>
      </c>
      <c r="C2268" t="s">
        <v>37301</v>
      </c>
      <c r="E2268">
        <v>31546639</v>
      </c>
      <c r="F2268" t="s">
        <v>37300</v>
      </c>
      <c r="G2268" t="s">
        <v>3</v>
      </c>
      <c r="H2268" t="s">
        <v>2</v>
      </c>
      <c r="I2268" t="s">
        <v>37299</v>
      </c>
      <c r="J2268">
        <v>60020650</v>
      </c>
      <c r="K2268" t="s">
        <v>2880</v>
      </c>
      <c r="L2268" t="s">
        <v>2879</v>
      </c>
      <c r="M2268" t="s">
        <v>143</v>
      </c>
      <c r="N2268">
        <v>5</v>
      </c>
      <c r="O2268" t="s">
        <v>37298</v>
      </c>
      <c r="P2268" t="s">
        <v>37297</v>
      </c>
      <c r="Q2268" t="s">
        <v>5867</v>
      </c>
      <c r="R2268" s="7">
        <v>43739</v>
      </c>
      <c r="S2268" s="8">
        <f t="shared" si="280"/>
        <v>2019</v>
      </c>
      <c r="T2268" s="8">
        <v>2019</v>
      </c>
      <c r="U2268" s="8">
        <f t="shared" si="281"/>
        <v>3</v>
      </c>
      <c r="V2268" s="7">
        <v>43739</v>
      </c>
      <c r="W2268" t="s">
        <v>1021</v>
      </c>
      <c r="X2268" s="2">
        <v>0.63600000000000001</v>
      </c>
      <c r="Y2268" s="6">
        <f t="shared" si="286"/>
        <v>1.6977656763033557E-2</v>
      </c>
      <c r="AA2268">
        <v>14248220</v>
      </c>
      <c r="AB2268">
        <v>130124</v>
      </c>
      <c r="AD2268" t="s">
        <v>1</v>
      </c>
      <c r="AE2268">
        <v>19</v>
      </c>
      <c r="AF2268">
        <v>19</v>
      </c>
      <c r="AG2268">
        <v>4085</v>
      </c>
      <c r="AI2268" t="s">
        <v>37296</v>
      </c>
      <c r="AJ2268" t="s">
        <v>37295</v>
      </c>
      <c r="AK2268" t="s">
        <v>37294</v>
      </c>
      <c r="AL2268">
        <v>8</v>
      </c>
      <c r="AM2268" s="5">
        <f t="shared" si="282"/>
        <v>2.6666666666666665</v>
      </c>
      <c r="AN2268" s="4">
        <f t="shared" si="287"/>
        <v>4.0388741638268328E-3</v>
      </c>
      <c r="AO2268" s="3"/>
      <c r="AP2268">
        <v>1</v>
      </c>
      <c r="AQ2268" t="s">
        <v>151</v>
      </c>
      <c r="AR2268" t="s">
        <v>4158</v>
      </c>
      <c r="AS2268" t="s">
        <v>150</v>
      </c>
      <c r="AT2268" s="2" t="s">
        <v>14</v>
      </c>
      <c r="AU2268" s="1">
        <f t="shared" si="283"/>
        <v>1.309602198327154</v>
      </c>
      <c r="AV2268" s="1">
        <f t="shared" si="284"/>
        <v>1.0508265463430195</v>
      </c>
      <c r="AW2268" s="1">
        <f t="shared" si="285"/>
        <v>0.79205089435888487</v>
      </c>
    </row>
    <row r="2269" spans="1:49" x14ac:dyDescent="0.2">
      <c r="A2269">
        <v>2267</v>
      </c>
      <c r="B2269" t="s">
        <v>37293</v>
      </c>
      <c r="C2269" t="s">
        <v>37292</v>
      </c>
      <c r="F2269" t="s">
        <v>37291</v>
      </c>
      <c r="G2269" t="s">
        <v>3</v>
      </c>
      <c r="H2269" t="s">
        <v>2</v>
      </c>
      <c r="I2269" t="s">
        <v>37290</v>
      </c>
      <c r="J2269">
        <v>121815252</v>
      </c>
      <c r="K2269" t="s">
        <v>37289</v>
      </c>
      <c r="L2269" t="s">
        <v>2104</v>
      </c>
      <c r="M2269" t="s">
        <v>109</v>
      </c>
      <c r="N2269">
        <v>7</v>
      </c>
      <c r="O2269" t="s">
        <v>37288</v>
      </c>
      <c r="P2269" t="s">
        <v>37287</v>
      </c>
      <c r="Q2269" t="s">
        <v>37286</v>
      </c>
      <c r="R2269" s="7">
        <v>43739</v>
      </c>
      <c r="S2269" s="8">
        <f t="shared" si="280"/>
        <v>2019</v>
      </c>
      <c r="T2269" s="8">
        <v>2019</v>
      </c>
      <c r="U2269" s="8">
        <f t="shared" si="281"/>
        <v>3</v>
      </c>
      <c r="V2269" s="7">
        <v>43739</v>
      </c>
      <c r="W2269" t="s">
        <v>4114</v>
      </c>
      <c r="X2269" s="2">
        <v>0.88100000000000001</v>
      </c>
      <c r="Y2269" s="6">
        <f t="shared" si="286"/>
        <v>2.3517791836843653E-2</v>
      </c>
      <c r="AA2269">
        <v>10459243</v>
      </c>
      <c r="AB2269">
        <v>17248</v>
      </c>
      <c r="AC2269">
        <v>15584143</v>
      </c>
      <c r="AD2269" t="s">
        <v>1</v>
      </c>
      <c r="AE2269">
        <v>61</v>
      </c>
      <c r="AF2269">
        <v>5</v>
      </c>
      <c r="AG2269">
        <v>8827277</v>
      </c>
      <c r="AH2269" t="s">
        <v>7569</v>
      </c>
      <c r="AI2269" t="s">
        <v>37285</v>
      </c>
      <c r="AK2269" t="s">
        <v>37284</v>
      </c>
      <c r="AL2269">
        <v>3</v>
      </c>
      <c r="AM2269" s="5">
        <f t="shared" si="282"/>
        <v>1</v>
      </c>
      <c r="AN2269" s="4">
        <f t="shared" si="287"/>
        <v>1.5145778114350624E-3</v>
      </c>
      <c r="AO2269" s="3"/>
      <c r="AP2269">
        <v>0</v>
      </c>
      <c r="AR2269" t="s">
        <v>0</v>
      </c>
      <c r="AT2269" s="2" t="s">
        <v>14</v>
      </c>
      <c r="AU2269" s="1">
        <f t="shared" si="283"/>
        <v>1.6916827629221074</v>
      </c>
      <c r="AV2269" s="1">
        <f t="shared" si="284"/>
        <v>1.2516184824139358</v>
      </c>
      <c r="AW2269" s="1">
        <f t="shared" si="285"/>
        <v>0.81155420190576388</v>
      </c>
    </row>
    <row r="2270" spans="1:49" x14ac:dyDescent="0.2">
      <c r="A2270">
        <v>2268</v>
      </c>
      <c r="B2270" t="s">
        <v>37283</v>
      </c>
      <c r="C2270" t="s">
        <v>37282</v>
      </c>
      <c r="F2270" t="s">
        <v>37281</v>
      </c>
      <c r="G2270" t="s">
        <v>3</v>
      </c>
      <c r="H2270" t="s">
        <v>2</v>
      </c>
      <c r="I2270" t="s">
        <v>37280</v>
      </c>
      <c r="J2270">
        <v>60121783</v>
      </c>
      <c r="K2270" t="s">
        <v>37279</v>
      </c>
      <c r="L2270" t="s">
        <v>966</v>
      </c>
      <c r="M2270" t="s">
        <v>25</v>
      </c>
      <c r="N2270">
        <v>4</v>
      </c>
      <c r="O2270" t="s">
        <v>37278</v>
      </c>
      <c r="P2270" t="s">
        <v>37277</v>
      </c>
      <c r="Q2270" t="s">
        <v>37276</v>
      </c>
      <c r="R2270" s="7">
        <v>43739</v>
      </c>
      <c r="S2270" s="8">
        <f t="shared" si="280"/>
        <v>2019</v>
      </c>
      <c r="T2270" s="8">
        <v>2019</v>
      </c>
      <c r="U2270" s="8">
        <f t="shared" si="281"/>
        <v>3</v>
      </c>
      <c r="V2270" s="7">
        <v>43739</v>
      </c>
      <c r="W2270" t="s">
        <v>4114</v>
      </c>
      <c r="X2270" s="2">
        <v>0.88100000000000001</v>
      </c>
      <c r="Y2270" s="6">
        <f t="shared" si="286"/>
        <v>2.3517791836843653E-2</v>
      </c>
      <c r="AA2270">
        <v>10459243</v>
      </c>
      <c r="AB2270">
        <v>17248</v>
      </c>
      <c r="AC2270">
        <v>15584143</v>
      </c>
      <c r="AD2270" t="s">
        <v>1</v>
      </c>
      <c r="AE2270">
        <v>61</v>
      </c>
      <c r="AF2270">
        <v>5</v>
      </c>
      <c r="AG2270">
        <v>8827285</v>
      </c>
      <c r="AH2270" t="s">
        <v>37275</v>
      </c>
      <c r="AI2270" t="s">
        <v>37274</v>
      </c>
      <c r="AK2270" t="s">
        <v>37273</v>
      </c>
      <c r="AL2270">
        <v>1</v>
      </c>
      <c r="AM2270" s="5">
        <f t="shared" si="282"/>
        <v>0.33333333333333331</v>
      </c>
      <c r="AN2270" s="4">
        <f t="shared" si="287"/>
        <v>5.048592704783541E-4</v>
      </c>
      <c r="AO2270" s="3"/>
      <c r="AP2270">
        <v>0</v>
      </c>
      <c r="AR2270" t="s">
        <v>0</v>
      </c>
      <c r="AT2270" s="2" t="s">
        <v>14</v>
      </c>
      <c r="AU2270" s="1">
        <f t="shared" si="283"/>
        <v>1.661391206693406</v>
      </c>
      <c r="AV2270" s="1">
        <f t="shared" si="284"/>
        <v>1.2011325553661003</v>
      </c>
      <c r="AW2270" s="1">
        <f t="shared" si="285"/>
        <v>0.74087390403879427</v>
      </c>
    </row>
    <row r="2271" spans="1:49" x14ac:dyDescent="0.2">
      <c r="A2271">
        <v>2269</v>
      </c>
      <c r="B2271" t="s">
        <v>37272</v>
      </c>
      <c r="C2271" t="s">
        <v>37271</v>
      </c>
      <c r="F2271" t="s">
        <v>37270</v>
      </c>
      <c r="G2271" t="s">
        <v>3</v>
      </c>
      <c r="H2271" t="s">
        <v>2</v>
      </c>
      <c r="I2271" t="s">
        <v>37269</v>
      </c>
      <c r="J2271">
        <v>60012835</v>
      </c>
      <c r="K2271" t="s">
        <v>796</v>
      </c>
      <c r="L2271" t="s">
        <v>542</v>
      </c>
      <c r="M2271" t="s">
        <v>541</v>
      </c>
      <c r="N2271">
        <v>2</v>
      </c>
      <c r="O2271" t="s">
        <v>37268</v>
      </c>
      <c r="P2271" t="s">
        <v>37267</v>
      </c>
      <c r="Q2271" t="s">
        <v>3203</v>
      </c>
      <c r="R2271" s="7">
        <v>43739</v>
      </c>
      <c r="S2271" s="8">
        <f t="shared" si="280"/>
        <v>2019</v>
      </c>
      <c r="T2271" s="8">
        <v>2019</v>
      </c>
      <c r="U2271" s="8">
        <f t="shared" si="281"/>
        <v>3</v>
      </c>
      <c r="V2271" s="7">
        <v>43739</v>
      </c>
      <c r="W2271" t="s">
        <v>17908</v>
      </c>
      <c r="X2271" s="2">
        <v>0.379</v>
      </c>
      <c r="Y2271" s="6">
        <f t="shared" si="286"/>
        <v>1.0117188542751128E-2</v>
      </c>
      <c r="AA2271">
        <v>17518768</v>
      </c>
      <c r="AB2271">
        <v>7600153104</v>
      </c>
      <c r="AD2271" t="s">
        <v>1</v>
      </c>
      <c r="AE2271">
        <v>13</v>
      </c>
      <c r="AF2271">
        <v>5</v>
      </c>
      <c r="AH2271" t="s">
        <v>2486</v>
      </c>
      <c r="AI2271" t="s">
        <v>37266</v>
      </c>
      <c r="AK2271" t="s">
        <v>37265</v>
      </c>
      <c r="AL2271">
        <v>6</v>
      </c>
      <c r="AM2271" s="5">
        <f t="shared" si="282"/>
        <v>2</v>
      </c>
      <c r="AN2271" s="4">
        <f t="shared" si="287"/>
        <v>3.0291556228701248E-3</v>
      </c>
      <c r="AO2271" s="3"/>
      <c r="AP2271">
        <v>0</v>
      </c>
      <c r="AR2271" t="s">
        <v>0</v>
      </c>
      <c r="AT2271" s="2">
        <v>1.6359999999999999</v>
      </c>
      <c r="AU2271" s="1">
        <f t="shared" si="283"/>
        <v>0.79907786667868264</v>
      </c>
      <c r="AV2271" s="1">
        <f t="shared" si="284"/>
        <v>0.65731720828106266</v>
      </c>
      <c r="AW2271" s="1">
        <f t="shared" si="285"/>
        <v>0.51555654988344257</v>
      </c>
    </row>
    <row r="2272" spans="1:49" x14ac:dyDescent="0.2">
      <c r="A2272">
        <v>2270</v>
      </c>
      <c r="B2272" t="s">
        <v>37264</v>
      </c>
      <c r="C2272" t="s">
        <v>37263</v>
      </c>
      <c r="D2272" t="s">
        <v>37262</v>
      </c>
      <c r="F2272" t="s">
        <v>37261</v>
      </c>
      <c r="G2272" t="s">
        <v>3</v>
      </c>
      <c r="H2272" t="s">
        <v>2</v>
      </c>
      <c r="I2272" t="s">
        <v>37260</v>
      </c>
      <c r="J2272">
        <v>60007776</v>
      </c>
      <c r="K2272" t="s">
        <v>31528</v>
      </c>
      <c r="L2272" t="s">
        <v>31527</v>
      </c>
      <c r="M2272" t="s">
        <v>45</v>
      </c>
      <c r="N2272">
        <v>2</v>
      </c>
      <c r="O2272" t="s">
        <v>37259</v>
      </c>
      <c r="P2272" t="s">
        <v>37258</v>
      </c>
      <c r="Q2272" t="s">
        <v>37257</v>
      </c>
      <c r="R2272" s="7">
        <v>43739</v>
      </c>
      <c r="S2272" s="8">
        <f t="shared" si="280"/>
        <v>2019</v>
      </c>
      <c r="T2272" s="8">
        <v>2019</v>
      </c>
      <c r="U2272" s="8">
        <f t="shared" si="281"/>
        <v>3</v>
      </c>
      <c r="V2272" s="7">
        <v>43739</v>
      </c>
      <c r="W2272" t="s">
        <v>37256</v>
      </c>
      <c r="X2272" s="2">
        <v>1.2609999999999999</v>
      </c>
      <c r="Y2272" s="6">
        <f t="shared" si="286"/>
        <v>3.3661674808467469E-2</v>
      </c>
      <c r="AA2272">
        <v>33472</v>
      </c>
      <c r="AB2272">
        <v>24580</v>
      </c>
      <c r="AD2272" t="s">
        <v>1</v>
      </c>
      <c r="AE2272">
        <v>156</v>
      </c>
      <c r="AH2272" t="s">
        <v>1209</v>
      </c>
      <c r="AI2272" t="s">
        <v>37255</v>
      </c>
      <c r="AJ2272" t="s">
        <v>37254</v>
      </c>
      <c r="AK2272" t="s">
        <v>37253</v>
      </c>
      <c r="AL2272">
        <v>0</v>
      </c>
      <c r="AM2272" s="5">
        <f t="shared" si="282"/>
        <v>0</v>
      </c>
      <c r="AN2272" s="4">
        <f t="shared" si="287"/>
        <v>0</v>
      </c>
      <c r="AO2272" s="3"/>
      <c r="AP2272">
        <v>1</v>
      </c>
      <c r="AQ2272" t="s">
        <v>52</v>
      </c>
      <c r="AR2272">
        <v>1257682</v>
      </c>
      <c r="AS2272" t="s">
        <v>51</v>
      </c>
      <c r="AT2272" s="2">
        <v>2.8439999999999999</v>
      </c>
      <c r="AU2272" s="1">
        <f t="shared" si="283"/>
        <v>2.3563172365927225</v>
      </c>
      <c r="AV2272" s="1">
        <f t="shared" si="284"/>
        <v>1.6830837404233734</v>
      </c>
      <c r="AW2272" s="1">
        <f t="shared" si="285"/>
        <v>1.009850244254024</v>
      </c>
    </row>
    <row r="2273" spans="1:49" x14ac:dyDescent="0.2">
      <c r="A2273">
        <v>2271</v>
      </c>
      <c r="B2273" t="s">
        <v>37252</v>
      </c>
      <c r="C2273" t="s">
        <v>37251</v>
      </c>
      <c r="F2273" t="s">
        <v>37250</v>
      </c>
      <c r="G2273" t="s">
        <v>3</v>
      </c>
      <c r="H2273" t="s">
        <v>2</v>
      </c>
      <c r="I2273" t="s">
        <v>37249</v>
      </c>
      <c r="J2273">
        <v>60068815</v>
      </c>
      <c r="K2273" t="s">
        <v>2058</v>
      </c>
      <c r="L2273" t="s">
        <v>2057</v>
      </c>
      <c r="M2273" t="s">
        <v>1567</v>
      </c>
      <c r="N2273">
        <v>4</v>
      </c>
      <c r="O2273" t="s">
        <v>37248</v>
      </c>
      <c r="P2273" t="s">
        <v>37247</v>
      </c>
      <c r="Q2273" t="s">
        <v>37246</v>
      </c>
      <c r="R2273" s="7">
        <v>43739</v>
      </c>
      <c r="S2273" s="8">
        <f t="shared" si="280"/>
        <v>2019</v>
      </c>
      <c r="T2273" s="8">
        <v>2019</v>
      </c>
      <c r="U2273" s="8">
        <f t="shared" si="281"/>
        <v>3</v>
      </c>
      <c r="V2273" s="7">
        <v>43739</v>
      </c>
      <c r="W2273" t="s">
        <v>1037</v>
      </c>
      <c r="X2273" s="2">
        <v>0.44400000000000001</v>
      </c>
      <c r="Y2273" s="6">
        <f t="shared" si="286"/>
        <v>1.1852326419476256E-2</v>
      </c>
      <c r="AA2273">
        <v>15273342</v>
      </c>
      <c r="AB2273">
        <v>17296</v>
      </c>
      <c r="AC2273">
        <v>15579581</v>
      </c>
      <c r="AD2273" t="s">
        <v>1</v>
      </c>
      <c r="AE2273">
        <v>20</v>
      </c>
      <c r="AF2273">
        <v>10</v>
      </c>
      <c r="AG2273">
        <v>8827521</v>
      </c>
      <c r="AH2273" t="s">
        <v>37245</v>
      </c>
      <c r="AI2273" t="s">
        <v>37244</v>
      </c>
      <c r="AK2273" t="s">
        <v>37243</v>
      </c>
      <c r="AL2273">
        <v>0</v>
      </c>
      <c r="AM2273" s="5">
        <f t="shared" si="282"/>
        <v>0</v>
      </c>
      <c r="AN2273" s="4">
        <f t="shared" si="287"/>
        <v>0</v>
      </c>
      <c r="AO2273" s="3"/>
      <c r="AP2273">
        <v>0</v>
      </c>
      <c r="AR2273" t="s">
        <v>37242</v>
      </c>
      <c r="AT2273" s="2">
        <v>2.714</v>
      </c>
      <c r="AU2273" s="1">
        <f t="shared" si="283"/>
        <v>0.82966284936333778</v>
      </c>
      <c r="AV2273" s="1">
        <f t="shared" si="284"/>
        <v>0.59261632097381278</v>
      </c>
      <c r="AW2273" s="1">
        <f t="shared" si="285"/>
        <v>0.35556979258428761</v>
      </c>
    </row>
    <row r="2274" spans="1:49" x14ac:dyDescent="0.2">
      <c r="A2274">
        <v>2272</v>
      </c>
      <c r="B2274" t="s">
        <v>37241</v>
      </c>
      <c r="C2274" t="s">
        <v>37240</v>
      </c>
      <c r="F2274" t="s">
        <v>37239</v>
      </c>
      <c r="G2274" t="s">
        <v>3</v>
      </c>
      <c r="H2274" t="s">
        <v>2</v>
      </c>
      <c r="I2274" t="s">
        <v>381</v>
      </c>
      <c r="J2274">
        <v>60022281</v>
      </c>
      <c r="K2274" t="s">
        <v>748</v>
      </c>
      <c r="L2274" t="s">
        <v>59</v>
      </c>
      <c r="M2274" t="s">
        <v>58</v>
      </c>
      <c r="N2274">
        <v>4</v>
      </c>
      <c r="O2274" t="s">
        <v>37238</v>
      </c>
      <c r="P2274" t="s">
        <v>37237</v>
      </c>
      <c r="Q2274" t="s">
        <v>37236</v>
      </c>
      <c r="R2274" s="7">
        <v>43739</v>
      </c>
      <c r="S2274" s="8">
        <f t="shared" si="280"/>
        <v>2019</v>
      </c>
      <c r="T2274" s="8">
        <v>2019</v>
      </c>
      <c r="U2274" s="8">
        <f t="shared" si="281"/>
        <v>3</v>
      </c>
      <c r="V2274" s="7">
        <v>43739</v>
      </c>
      <c r="W2274" t="s">
        <v>3818</v>
      </c>
      <c r="X2274" s="2">
        <v>1.252</v>
      </c>
      <c r="Y2274" s="6">
        <f t="shared" si="286"/>
        <v>3.3421424948613228E-2</v>
      </c>
      <c r="AA2274" t="s">
        <v>3817</v>
      </c>
      <c r="AB2274">
        <v>21576</v>
      </c>
      <c r="AC2274" t="s">
        <v>3816</v>
      </c>
      <c r="AD2274" t="s">
        <v>1</v>
      </c>
      <c r="AE2274">
        <v>98</v>
      </c>
      <c r="AF2274">
        <v>1</v>
      </c>
      <c r="AH2274" t="s">
        <v>37235</v>
      </c>
      <c r="AI2274" t="s">
        <v>37234</v>
      </c>
      <c r="AJ2274" t="s">
        <v>37233</v>
      </c>
      <c r="AK2274" t="s">
        <v>37232</v>
      </c>
      <c r="AL2274">
        <v>14</v>
      </c>
      <c r="AM2274" s="5">
        <f t="shared" si="282"/>
        <v>4.666666666666667</v>
      </c>
      <c r="AN2274" s="4">
        <f t="shared" si="287"/>
        <v>7.0680297866969584E-3</v>
      </c>
      <c r="AO2274" s="3"/>
      <c r="AP2274">
        <v>0</v>
      </c>
      <c r="AQ2274" t="s">
        <v>16</v>
      </c>
      <c r="AR2274">
        <v>11290152</v>
      </c>
      <c r="AS2274" t="s">
        <v>15</v>
      </c>
      <c r="AT2274" s="2">
        <v>5.0220000000000002</v>
      </c>
      <c r="AU2274" s="1">
        <f t="shared" si="283"/>
        <v>2.5515406400038345</v>
      </c>
      <c r="AV2274" s="1">
        <f t="shared" si="284"/>
        <v>2.0244727367655093</v>
      </c>
      <c r="AW2274" s="1">
        <f t="shared" si="285"/>
        <v>1.4974048335271839</v>
      </c>
    </row>
    <row r="2275" spans="1:49" x14ac:dyDescent="0.2">
      <c r="A2275">
        <v>2273</v>
      </c>
      <c r="B2275" t="s">
        <v>37231</v>
      </c>
      <c r="C2275" t="s">
        <v>37230</v>
      </c>
      <c r="F2275" t="s">
        <v>37229</v>
      </c>
      <c r="G2275" t="s">
        <v>3</v>
      </c>
      <c r="H2275" t="s">
        <v>2</v>
      </c>
      <c r="I2275" t="s">
        <v>16895</v>
      </c>
      <c r="J2275" t="s">
        <v>37228</v>
      </c>
      <c r="K2275" t="s">
        <v>37227</v>
      </c>
      <c r="L2275" t="s">
        <v>3151</v>
      </c>
      <c r="M2275" t="s">
        <v>1420</v>
      </c>
      <c r="N2275">
        <v>4</v>
      </c>
      <c r="O2275" t="s">
        <v>37226</v>
      </c>
      <c r="P2275" t="s">
        <v>37225</v>
      </c>
      <c r="Q2275" t="s">
        <v>37224</v>
      </c>
      <c r="R2275" s="7">
        <v>43739</v>
      </c>
      <c r="S2275" s="8">
        <f t="shared" si="280"/>
        <v>2019</v>
      </c>
      <c r="T2275" s="8">
        <v>2019</v>
      </c>
      <c r="U2275" s="8">
        <f t="shared" si="281"/>
        <v>3</v>
      </c>
      <c r="V2275" s="7">
        <v>43739</v>
      </c>
      <c r="W2275" t="s">
        <v>568</v>
      </c>
      <c r="X2275" s="2">
        <v>0.81499999999999995</v>
      </c>
      <c r="Y2275" s="6">
        <f t="shared" si="286"/>
        <v>2.1755959531245827E-2</v>
      </c>
      <c r="AA2275">
        <v>10709908</v>
      </c>
      <c r="AB2275">
        <v>17316</v>
      </c>
      <c r="AC2275">
        <v>15582361</v>
      </c>
      <c r="AD2275" t="s">
        <v>1</v>
      </c>
      <c r="AE2275">
        <v>26</v>
      </c>
      <c r="AF2275">
        <v>10</v>
      </c>
      <c r="AG2275">
        <v>8820035</v>
      </c>
      <c r="AH2275" t="s">
        <v>37223</v>
      </c>
      <c r="AI2275" t="s">
        <v>37222</v>
      </c>
      <c r="AJ2275" t="s">
        <v>37221</v>
      </c>
      <c r="AK2275" t="s">
        <v>37220</v>
      </c>
      <c r="AL2275">
        <v>2</v>
      </c>
      <c r="AM2275" s="5">
        <f t="shared" si="282"/>
        <v>0.66666666666666663</v>
      </c>
      <c r="AN2275" s="4">
        <f t="shared" si="287"/>
        <v>1.0097185409567082E-3</v>
      </c>
      <c r="AO2275" s="3"/>
      <c r="AP2275">
        <v>0</v>
      </c>
      <c r="AR2275" t="s">
        <v>0</v>
      </c>
      <c r="AT2275" s="2">
        <v>3.109</v>
      </c>
      <c r="AU2275" s="1">
        <f t="shared" si="283"/>
        <v>1.5532087234159091</v>
      </c>
      <c r="AV2275" s="1">
        <f t="shared" si="284"/>
        <v>1.1382839036101269</v>
      </c>
      <c r="AW2275" s="1">
        <f t="shared" si="285"/>
        <v>0.72335908380434433</v>
      </c>
    </row>
    <row r="2276" spans="1:49" x14ac:dyDescent="0.2">
      <c r="A2276">
        <v>2274</v>
      </c>
      <c r="B2276" t="s">
        <v>37219</v>
      </c>
      <c r="C2276" t="s">
        <v>37218</v>
      </c>
      <c r="F2276" t="s">
        <v>37217</v>
      </c>
      <c r="G2276" t="s">
        <v>3</v>
      </c>
      <c r="H2276" t="s">
        <v>2</v>
      </c>
      <c r="I2276" t="s">
        <v>2184</v>
      </c>
      <c r="J2276" t="s">
        <v>37216</v>
      </c>
      <c r="K2276" t="s">
        <v>37215</v>
      </c>
      <c r="L2276" t="s">
        <v>37214</v>
      </c>
      <c r="M2276" t="s">
        <v>37213</v>
      </c>
      <c r="N2276">
        <v>3</v>
      </c>
      <c r="O2276" t="s">
        <v>37212</v>
      </c>
      <c r="P2276" t="s">
        <v>5734</v>
      </c>
      <c r="Q2276" t="s">
        <v>37211</v>
      </c>
      <c r="R2276" s="7">
        <v>43739</v>
      </c>
      <c r="S2276" s="8">
        <f t="shared" si="280"/>
        <v>2019</v>
      </c>
      <c r="T2276" s="8">
        <v>2019</v>
      </c>
      <c r="U2276" s="8">
        <f t="shared" si="281"/>
        <v>3</v>
      </c>
      <c r="V2276" s="7">
        <v>43739</v>
      </c>
      <c r="W2276" t="s">
        <v>336</v>
      </c>
      <c r="X2276" s="2">
        <v>1.6519999999999999</v>
      </c>
      <c r="Y2276" s="6">
        <f t="shared" si="286"/>
        <v>4.409919649769093E-2</v>
      </c>
      <c r="AA2276" t="s">
        <v>335</v>
      </c>
      <c r="AB2276">
        <v>17337</v>
      </c>
      <c r="AC2276">
        <v>15582221</v>
      </c>
      <c r="AD2276" t="s">
        <v>1</v>
      </c>
      <c r="AE2276">
        <v>67</v>
      </c>
      <c r="AF2276">
        <v>10</v>
      </c>
      <c r="AG2276">
        <v>8742791</v>
      </c>
      <c r="AH2276" t="s">
        <v>37210</v>
      </c>
      <c r="AI2276" t="s">
        <v>37209</v>
      </c>
      <c r="AJ2276" t="s">
        <v>37208</v>
      </c>
      <c r="AK2276" t="s">
        <v>37207</v>
      </c>
      <c r="AL2276">
        <v>11</v>
      </c>
      <c r="AM2276" s="5">
        <f t="shared" si="282"/>
        <v>3.6666666666666665</v>
      </c>
      <c r="AN2276" s="4">
        <f t="shared" si="287"/>
        <v>5.5534519752618956E-3</v>
      </c>
      <c r="AO2276" s="3"/>
      <c r="AP2276">
        <v>0</v>
      </c>
      <c r="AR2276" t="s">
        <v>0</v>
      </c>
      <c r="AT2276" s="2" t="s">
        <v>14</v>
      </c>
      <c r="AU2276" s="1">
        <f t="shared" si="283"/>
        <v>3.2535473140962217</v>
      </c>
      <c r="AV2276" s="1">
        <f t="shared" si="284"/>
        <v>2.4826324236476411</v>
      </c>
      <c r="AW2276" s="1">
        <f t="shared" si="285"/>
        <v>1.7117175331990604</v>
      </c>
    </row>
    <row r="2277" spans="1:49" x14ac:dyDescent="0.2">
      <c r="A2277">
        <v>2275</v>
      </c>
      <c r="B2277" t="s">
        <v>37206</v>
      </c>
      <c r="C2277" t="s">
        <v>37205</v>
      </c>
      <c r="D2277" t="s">
        <v>37204</v>
      </c>
      <c r="E2277">
        <v>31499032</v>
      </c>
      <c r="F2277" t="s">
        <v>37203</v>
      </c>
      <c r="G2277" t="s">
        <v>3</v>
      </c>
      <c r="H2277" t="s">
        <v>2</v>
      </c>
      <c r="I2277" t="s">
        <v>26852</v>
      </c>
      <c r="J2277" t="s">
        <v>37202</v>
      </c>
      <c r="K2277" t="s">
        <v>37201</v>
      </c>
      <c r="L2277" t="s">
        <v>1398</v>
      </c>
      <c r="M2277" t="s">
        <v>29</v>
      </c>
      <c r="N2277">
        <v>9</v>
      </c>
      <c r="O2277" t="s">
        <v>37200</v>
      </c>
      <c r="P2277" t="s">
        <v>37199</v>
      </c>
      <c r="Q2277" t="s">
        <v>37198</v>
      </c>
      <c r="R2277" s="7">
        <v>43739</v>
      </c>
      <c r="S2277" s="8">
        <f t="shared" si="280"/>
        <v>2019</v>
      </c>
      <c r="T2277" s="8">
        <v>2019</v>
      </c>
      <c r="U2277" s="8">
        <f t="shared" si="281"/>
        <v>3</v>
      </c>
      <c r="V2277" s="7">
        <v>43739</v>
      </c>
      <c r="W2277" t="s">
        <v>952</v>
      </c>
      <c r="X2277" s="2">
        <v>0.89900000000000002</v>
      </c>
      <c r="Y2277" s="6">
        <f t="shared" si="286"/>
        <v>2.399829155655215E-2</v>
      </c>
      <c r="AA2277">
        <v>221910</v>
      </c>
      <c r="AB2277">
        <v>20487</v>
      </c>
      <c r="AD2277" t="s">
        <v>1</v>
      </c>
      <c r="AE2277">
        <v>118</v>
      </c>
      <c r="AG2277">
        <v>103941</v>
      </c>
      <c r="AI2277" t="s">
        <v>37197</v>
      </c>
      <c r="AJ2277" t="s">
        <v>37196</v>
      </c>
      <c r="AK2277" t="s">
        <v>37195</v>
      </c>
      <c r="AL2277">
        <v>5</v>
      </c>
      <c r="AM2277" s="5">
        <f t="shared" si="282"/>
        <v>1.6666666666666667</v>
      </c>
      <c r="AN2277" s="4">
        <f t="shared" si="287"/>
        <v>2.5242963523917708E-3</v>
      </c>
      <c r="AO2277" s="3"/>
      <c r="AP2277">
        <v>0</v>
      </c>
      <c r="AQ2277" t="s">
        <v>37194</v>
      </c>
      <c r="AR2277">
        <v>130028824</v>
      </c>
      <c r="AS2277" t="s">
        <v>3848</v>
      </c>
      <c r="AT2277" s="2">
        <v>2.3540000000000001</v>
      </c>
      <c r="AU2277" s="1">
        <f t="shared" si="283"/>
        <v>1.7556092995304033</v>
      </c>
      <c r="AV2277" s="1">
        <f t="shared" si="284"/>
        <v>1.326129395447196</v>
      </c>
      <c r="AW2277" s="1">
        <f t="shared" si="285"/>
        <v>0.89664949136398842</v>
      </c>
    </row>
    <row r="2278" spans="1:49" x14ac:dyDescent="0.2">
      <c r="A2278">
        <v>2276</v>
      </c>
      <c r="B2278" t="s">
        <v>37193</v>
      </c>
      <c r="C2278" t="s">
        <v>37192</v>
      </c>
      <c r="F2278" t="s">
        <v>37191</v>
      </c>
      <c r="G2278" t="s">
        <v>3</v>
      </c>
      <c r="H2278" t="s">
        <v>2</v>
      </c>
      <c r="I2278" t="s">
        <v>1176</v>
      </c>
      <c r="J2278">
        <v>60025578</v>
      </c>
      <c r="K2278" t="s">
        <v>164</v>
      </c>
      <c r="L2278" t="s">
        <v>75</v>
      </c>
      <c r="M2278" t="s">
        <v>58</v>
      </c>
      <c r="N2278">
        <v>4</v>
      </c>
      <c r="O2278" t="s">
        <v>37190</v>
      </c>
      <c r="P2278" t="s">
        <v>37189</v>
      </c>
      <c r="Q2278" t="s">
        <v>370</v>
      </c>
      <c r="R2278" s="7">
        <v>43739</v>
      </c>
      <c r="S2278" s="8">
        <f t="shared" si="280"/>
        <v>2019</v>
      </c>
      <c r="T2278" s="8">
        <v>2019</v>
      </c>
      <c r="U2278" s="8">
        <f t="shared" si="281"/>
        <v>3</v>
      </c>
      <c r="V2278" s="7">
        <v>43739</v>
      </c>
      <c r="W2278" t="s">
        <v>336</v>
      </c>
      <c r="X2278" s="2">
        <v>1.6519999999999999</v>
      </c>
      <c r="Y2278" s="6">
        <f t="shared" si="286"/>
        <v>4.409919649769093E-2</v>
      </c>
      <c r="AA2278" t="s">
        <v>335</v>
      </c>
      <c r="AB2278">
        <v>17337</v>
      </c>
      <c r="AC2278">
        <v>15582221</v>
      </c>
      <c r="AD2278" t="s">
        <v>1</v>
      </c>
      <c r="AE2278">
        <v>67</v>
      </c>
      <c r="AF2278">
        <v>10</v>
      </c>
      <c r="AG2278">
        <v>8753666</v>
      </c>
      <c r="AH2278" t="s">
        <v>37188</v>
      </c>
      <c r="AI2278" t="s">
        <v>37187</v>
      </c>
      <c r="AJ2278" t="s">
        <v>37186</v>
      </c>
      <c r="AK2278" t="s">
        <v>37185</v>
      </c>
      <c r="AL2278">
        <v>7</v>
      </c>
      <c r="AM2278" s="5">
        <f t="shared" si="282"/>
        <v>2.3333333333333335</v>
      </c>
      <c r="AN2278" s="4">
        <f t="shared" si="287"/>
        <v>3.5340148933484792E-3</v>
      </c>
      <c r="AO2278" s="3"/>
      <c r="AP2278">
        <v>0</v>
      </c>
      <c r="AQ2278" t="s">
        <v>16</v>
      </c>
      <c r="AR2278">
        <v>61771359</v>
      </c>
      <c r="AS2278" t="s">
        <v>15</v>
      </c>
      <c r="AT2278" s="2" t="s">
        <v>14</v>
      </c>
      <c r="AU2278" s="1">
        <f t="shared" si="283"/>
        <v>3.1929642016388198</v>
      </c>
      <c r="AV2278" s="1">
        <f t="shared" si="284"/>
        <v>2.3816605695519706</v>
      </c>
      <c r="AW2278" s="1">
        <f t="shared" si="285"/>
        <v>1.5703569374651214</v>
      </c>
    </row>
    <row r="2279" spans="1:49" x14ac:dyDescent="0.2">
      <c r="A2279">
        <v>2277</v>
      </c>
      <c r="B2279" t="s">
        <v>37184</v>
      </c>
      <c r="C2279" t="s">
        <v>37183</v>
      </c>
      <c r="F2279" t="s">
        <v>37182</v>
      </c>
      <c r="G2279" t="s">
        <v>3</v>
      </c>
      <c r="H2279" t="s">
        <v>2</v>
      </c>
      <c r="I2279" t="s">
        <v>1360</v>
      </c>
      <c r="J2279" t="s">
        <v>37181</v>
      </c>
      <c r="K2279" t="s">
        <v>37180</v>
      </c>
      <c r="L2279" t="s">
        <v>37179</v>
      </c>
      <c r="M2279" t="s">
        <v>18</v>
      </c>
      <c r="N2279">
        <v>7</v>
      </c>
      <c r="O2279" t="s">
        <v>37178</v>
      </c>
      <c r="P2279" t="s">
        <v>37177</v>
      </c>
      <c r="Q2279" t="s">
        <v>37176</v>
      </c>
      <c r="R2279" s="7">
        <v>43739</v>
      </c>
      <c r="S2279" s="8">
        <f t="shared" si="280"/>
        <v>2019</v>
      </c>
      <c r="T2279" s="8">
        <v>2019</v>
      </c>
      <c r="U2279" s="8">
        <f t="shared" si="281"/>
        <v>3</v>
      </c>
      <c r="V2279" s="7">
        <v>43739</v>
      </c>
      <c r="W2279" t="s">
        <v>532</v>
      </c>
      <c r="X2279" s="2">
        <v>1.4950000000000001</v>
      </c>
      <c r="Y2279" s="6">
        <f t="shared" si="286"/>
        <v>3.9908171164677937E-2</v>
      </c>
      <c r="AA2279">
        <v>10805370</v>
      </c>
      <c r="AB2279">
        <v>144827</v>
      </c>
      <c r="AC2279">
        <v>15211886</v>
      </c>
      <c r="AD2279" t="s">
        <v>1</v>
      </c>
      <c r="AE2279">
        <v>23</v>
      </c>
      <c r="AF2279">
        <v>4</v>
      </c>
      <c r="AG2279">
        <v>116</v>
      </c>
      <c r="AI2279" t="s">
        <v>37175</v>
      </c>
      <c r="AJ2279" t="s">
        <v>37174</v>
      </c>
      <c r="AK2279" t="s">
        <v>37173</v>
      </c>
      <c r="AL2279">
        <v>11</v>
      </c>
      <c r="AM2279" s="5">
        <f t="shared" si="282"/>
        <v>3.6666666666666665</v>
      </c>
      <c r="AN2279" s="4">
        <f t="shared" si="287"/>
        <v>5.5534519752618956E-3</v>
      </c>
      <c r="AO2279" s="3"/>
      <c r="AP2279">
        <v>0</v>
      </c>
      <c r="AQ2279" t="s">
        <v>16</v>
      </c>
      <c r="AR2279">
        <v>41721003</v>
      </c>
      <c r="AS2279" t="s">
        <v>15</v>
      </c>
      <c r="AT2279" s="2">
        <v>4.0659999999999998</v>
      </c>
      <c r="AU2279" s="1">
        <f t="shared" si="283"/>
        <v>2.9601755407853125</v>
      </c>
      <c r="AV2279" s="1">
        <f t="shared" si="284"/>
        <v>2.2730811569969913</v>
      </c>
      <c r="AW2279" s="1">
        <f t="shared" si="285"/>
        <v>1.5859867732086708</v>
      </c>
    </row>
    <row r="2280" spans="1:49" x14ac:dyDescent="0.2">
      <c r="A2280">
        <v>2278</v>
      </c>
      <c r="B2280" t="s">
        <v>37172</v>
      </c>
      <c r="C2280" t="s">
        <v>37171</v>
      </c>
      <c r="F2280" t="s">
        <v>37170</v>
      </c>
      <c r="G2280" t="s">
        <v>3</v>
      </c>
      <c r="H2280" t="s">
        <v>2</v>
      </c>
      <c r="I2280" t="s">
        <v>662</v>
      </c>
      <c r="J2280">
        <v>60121807</v>
      </c>
      <c r="K2280" t="s">
        <v>661</v>
      </c>
      <c r="L2280" t="s">
        <v>660</v>
      </c>
      <c r="M2280" t="s">
        <v>58</v>
      </c>
      <c r="N2280">
        <v>3</v>
      </c>
      <c r="O2280" t="s">
        <v>37169</v>
      </c>
      <c r="P2280" t="s">
        <v>37168</v>
      </c>
      <c r="Q2280" t="s">
        <v>9321</v>
      </c>
      <c r="R2280" s="7">
        <v>43739</v>
      </c>
      <c r="S2280" s="8">
        <f t="shared" si="280"/>
        <v>2019</v>
      </c>
      <c r="T2280" s="8">
        <v>2019</v>
      </c>
      <c r="U2280" s="8">
        <f t="shared" si="281"/>
        <v>3</v>
      </c>
      <c r="V2280" s="7">
        <v>43739</v>
      </c>
      <c r="W2280" t="s">
        <v>277</v>
      </c>
      <c r="X2280" s="2">
        <v>0.33500000000000002</v>
      </c>
      <c r="Y2280" s="6">
        <f t="shared" si="286"/>
        <v>8.94263367235258E-3</v>
      </c>
      <c r="AA2280">
        <v>10964290</v>
      </c>
      <c r="AB2280">
        <v>18201</v>
      </c>
      <c r="AC2280" t="s">
        <v>276</v>
      </c>
      <c r="AD2280" t="s">
        <v>1</v>
      </c>
      <c r="AE2280">
        <v>29</v>
      </c>
      <c r="AF2280">
        <v>10</v>
      </c>
      <c r="AG2280" t="s">
        <v>37167</v>
      </c>
      <c r="AI2280" t="s">
        <v>37166</v>
      </c>
      <c r="AJ2280" t="s">
        <v>37165</v>
      </c>
      <c r="AK2280" t="s">
        <v>37164</v>
      </c>
      <c r="AL2280">
        <v>10</v>
      </c>
      <c r="AM2280" s="5">
        <f t="shared" si="282"/>
        <v>3.3333333333333335</v>
      </c>
      <c r="AN2280" s="4">
        <f t="shared" si="287"/>
        <v>5.0485927047835416E-3</v>
      </c>
      <c r="AO2280" s="3"/>
      <c r="AP2280">
        <v>0</v>
      </c>
      <c r="AR2280" t="s">
        <v>37163</v>
      </c>
      <c r="AT2280" s="2">
        <v>1.694</v>
      </c>
      <c r="AU2280" s="1">
        <f t="shared" si="283"/>
        <v>0.77744213820818675</v>
      </c>
      <c r="AV2280" s="1">
        <f t="shared" si="284"/>
        <v>0.69956131885680606</v>
      </c>
      <c r="AW2280" s="1">
        <f t="shared" si="285"/>
        <v>0.62168049950542525</v>
      </c>
    </row>
    <row r="2281" spans="1:49" x14ac:dyDescent="0.2">
      <c r="A2281">
        <v>2279</v>
      </c>
      <c r="B2281" t="s">
        <v>37162</v>
      </c>
      <c r="C2281" t="s">
        <v>37161</v>
      </c>
      <c r="F2281" t="s">
        <v>37160</v>
      </c>
      <c r="G2281" t="s">
        <v>3</v>
      </c>
      <c r="H2281" t="s">
        <v>2</v>
      </c>
      <c r="I2281" t="s">
        <v>4492</v>
      </c>
      <c r="J2281">
        <v>60025761</v>
      </c>
      <c r="K2281" t="s">
        <v>692</v>
      </c>
      <c r="L2281" t="s">
        <v>691</v>
      </c>
      <c r="M2281" t="s">
        <v>58</v>
      </c>
      <c r="N2281">
        <v>5</v>
      </c>
      <c r="O2281" t="s">
        <v>37159</v>
      </c>
      <c r="P2281" t="s">
        <v>37158</v>
      </c>
      <c r="Q2281" t="s">
        <v>7455</v>
      </c>
      <c r="R2281" s="7">
        <v>43739</v>
      </c>
      <c r="S2281" s="8">
        <f t="shared" si="280"/>
        <v>2019</v>
      </c>
      <c r="T2281" s="8">
        <v>2019</v>
      </c>
      <c r="U2281" s="8">
        <f t="shared" si="281"/>
        <v>3</v>
      </c>
      <c r="V2281" s="7">
        <v>43739</v>
      </c>
      <c r="W2281" t="s">
        <v>48</v>
      </c>
      <c r="X2281" s="2">
        <v>1.3140000000000001</v>
      </c>
      <c r="Y2281" s="6">
        <f t="shared" si="286"/>
        <v>3.507647953872027E-2</v>
      </c>
      <c r="AA2281">
        <v>15455955</v>
      </c>
      <c r="AB2281">
        <v>17340</v>
      </c>
      <c r="AC2281">
        <v>15583783</v>
      </c>
      <c r="AD2281" t="s">
        <v>1</v>
      </c>
      <c r="AE2281">
        <v>16</v>
      </c>
      <c r="AF2281">
        <v>4</v>
      </c>
      <c r="AG2281">
        <v>8641361</v>
      </c>
      <c r="AH2281" t="s">
        <v>37157</v>
      </c>
      <c r="AI2281" t="s">
        <v>37156</v>
      </c>
      <c r="AJ2281" t="s">
        <v>37155</v>
      </c>
      <c r="AK2281" t="s">
        <v>37154</v>
      </c>
      <c r="AL2281">
        <v>19</v>
      </c>
      <c r="AM2281" s="5">
        <f t="shared" si="282"/>
        <v>6.333333333333333</v>
      </c>
      <c r="AN2281" s="4">
        <f t="shared" si="287"/>
        <v>9.5923261390887284E-3</v>
      </c>
      <c r="AO2281" s="3"/>
      <c r="AP2281">
        <v>0</v>
      </c>
      <c r="AQ2281" t="s">
        <v>16</v>
      </c>
      <c r="AR2281">
        <v>51575215</v>
      </c>
      <c r="AS2281" t="s">
        <v>15</v>
      </c>
      <c r="AT2281" s="2" t="s">
        <v>14</v>
      </c>
      <c r="AU2281" s="1">
        <f t="shared" si="283"/>
        <v>2.7431233518830802</v>
      </c>
      <c r="AV2281" s="1">
        <f t="shared" si="284"/>
        <v>2.2334402838904497</v>
      </c>
      <c r="AW2281" s="1">
        <f t="shared" si="285"/>
        <v>1.7237572158978192</v>
      </c>
    </row>
    <row r="2282" spans="1:49" x14ac:dyDescent="0.2">
      <c r="A2282">
        <v>2280</v>
      </c>
      <c r="B2282" t="s">
        <v>37153</v>
      </c>
      <c r="C2282" t="s">
        <v>37152</v>
      </c>
      <c r="E2282">
        <v>31489737</v>
      </c>
      <c r="F2282" t="s">
        <v>37151</v>
      </c>
      <c r="G2282" t="s">
        <v>3</v>
      </c>
      <c r="H2282" t="s">
        <v>2</v>
      </c>
      <c r="I2282" t="s">
        <v>37150</v>
      </c>
      <c r="J2282" t="s">
        <v>37149</v>
      </c>
      <c r="K2282" t="s">
        <v>37148</v>
      </c>
      <c r="L2282" t="s">
        <v>37147</v>
      </c>
      <c r="M2282" t="s">
        <v>1001</v>
      </c>
      <c r="N2282">
        <v>10</v>
      </c>
      <c r="O2282" t="s">
        <v>37146</v>
      </c>
      <c r="P2282" t="s">
        <v>37145</v>
      </c>
      <c r="Q2282" t="s">
        <v>37144</v>
      </c>
      <c r="R2282" s="7">
        <v>43739</v>
      </c>
      <c r="S2282" s="8">
        <f t="shared" si="280"/>
        <v>2019</v>
      </c>
      <c r="T2282" s="8">
        <v>2019</v>
      </c>
      <c r="U2282" s="8">
        <f t="shared" si="281"/>
        <v>3</v>
      </c>
      <c r="V2282" s="7">
        <v>43739</v>
      </c>
      <c r="W2282" t="s">
        <v>3714</v>
      </c>
      <c r="X2282" s="2">
        <v>10.707000000000001</v>
      </c>
      <c r="Y2282" s="6">
        <f t="shared" si="286"/>
        <v>0.28581724993993757</v>
      </c>
      <c r="AA2282">
        <v>9359648</v>
      </c>
      <c r="AB2282">
        <v>19881</v>
      </c>
      <c r="AC2282">
        <v>15214095</v>
      </c>
      <c r="AD2282" t="s">
        <v>1</v>
      </c>
      <c r="AE2282">
        <v>31</v>
      </c>
      <c r="AF2282">
        <v>42</v>
      </c>
      <c r="AG2282">
        <v>1902739</v>
      </c>
      <c r="AI2282" t="s">
        <v>37143</v>
      </c>
      <c r="AJ2282" t="s">
        <v>37142</v>
      </c>
      <c r="AK2282" t="s">
        <v>37141</v>
      </c>
      <c r="AL2282">
        <v>21</v>
      </c>
      <c r="AM2282" s="5">
        <f t="shared" si="282"/>
        <v>7</v>
      </c>
      <c r="AN2282" s="4">
        <f t="shared" si="287"/>
        <v>1.0602044680045438E-2</v>
      </c>
      <c r="AO2282" s="3"/>
      <c r="AP2282">
        <v>0</v>
      </c>
      <c r="AQ2282" t="s">
        <v>5329</v>
      </c>
      <c r="AR2282" t="s">
        <v>1726</v>
      </c>
      <c r="AS2282" t="s">
        <v>37140</v>
      </c>
      <c r="AT2282" s="2">
        <v>30.849</v>
      </c>
      <c r="AU2282" s="1">
        <f t="shared" si="283"/>
        <v>20.32526883619699</v>
      </c>
      <c r="AV2282" s="1">
        <f t="shared" si="284"/>
        <v>14.820964730999151</v>
      </c>
      <c r="AW2282" s="1">
        <f t="shared" si="285"/>
        <v>9.3166606258013065</v>
      </c>
    </row>
    <row r="2283" spans="1:49" x14ac:dyDescent="0.2">
      <c r="A2283">
        <v>2281</v>
      </c>
      <c r="B2283" t="s">
        <v>37139</v>
      </c>
      <c r="C2283" t="s">
        <v>37138</v>
      </c>
      <c r="F2283" t="s">
        <v>37137</v>
      </c>
      <c r="G2283" t="s">
        <v>3</v>
      </c>
      <c r="H2283" t="s">
        <v>2</v>
      </c>
      <c r="I2283" t="s">
        <v>37136</v>
      </c>
      <c r="J2283" t="s">
        <v>37135</v>
      </c>
      <c r="K2283" t="s">
        <v>37134</v>
      </c>
      <c r="L2283" t="s">
        <v>37133</v>
      </c>
      <c r="M2283" t="s">
        <v>37132</v>
      </c>
      <c r="N2283">
        <v>4</v>
      </c>
      <c r="O2283" t="s">
        <v>37131</v>
      </c>
      <c r="P2283" t="s">
        <v>37130</v>
      </c>
      <c r="Q2283" t="s">
        <v>37129</v>
      </c>
      <c r="R2283" s="7">
        <v>43739</v>
      </c>
      <c r="S2283" s="8">
        <f t="shared" si="280"/>
        <v>2019</v>
      </c>
      <c r="T2283" s="8">
        <v>2019</v>
      </c>
      <c r="U2283" s="8">
        <f t="shared" si="281"/>
        <v>3</v>
      </c>
      <c r="V2283" s="7">
        <v>43739</v>
      </c>
      <c r="W2283" t="s">
        <v>4114</v>
      </c>
      <c r="X2283" s="2">
        <v>0.88100000000000001</v>
      </c>
      <c r="Y2283" s="6">
        <f t="shared" si="286"/>
        <v>2.3517791836843653E-2</v>
      </c>
      <c r="AA2283">
        <v>10459243</v>
      </c>
      <c r="AB2283">
        <v>17248</v>
      </c>
      <c r="AC2283">
        <v>15584143</v>
      </c>
      <c r="AD2283" t="s">
        <v>1</v>
      </c>
      <c r="AE2283">
        <v>61</v>
      </c>
      <c r="AF2283">
        <v>5</v>
      </c>
      <c r="AG2283">
        <v>8823867</v>
      </c>
      <c r="AH2283" t="s">
        <v>37128</v>
      </c>
      <c r="AI2283" t="s">
        <v>37127</v>
      </c>
      <c r="AK2283" t="s">
        <v>37126</v>
      </c>
      <c r="AL2283">
        <v>3</v>
      </c>
      <c r="AM2283" s="5">
        <f t="shared" si="282"/>
        <v>1</v>
      </c>
      <c r="AN2283" s="4">
        <f t="shared" si="287"/>
        <v>1.5145778114350624E-3</v>
      </c>
      <c r="AO2283" s="3"/>
      <c r="AP2283">
        <v>0</v>
      </c>
      <c r="AQ2283" t="s">
        <v>175</v>
      </c>
      <c r="AR2283">
        <v>4000103751</v>
      </c>
      <c r="AS2283" t="s">
        <v>174</v>
      </c>
      <c r="AT2283" s="2" t="s">
        <v>14</v>
      </c>
      <c r="AU2283" s="1">
        <f t="shared" si="283"/>
        <v>1.6916827629221074</v>
      </c>
      <c r="AV2283" s="1">
        <f t="shared" si="284"/>
        <v>1.2516184824139358</v>
      </c>
      <c r="AW2283" s="1">
        <f t="shared" si="285"/>
        <v>0.81155420190576388</v>
      </c>
    </row>
    <row r="2284" spans="1:49" x14ac:dyDescent="0.2">
      <c r="A2284">
        <v>2282</v>
      </c>
      <c r="B2284" t="s">
        <v>37125</v>
      </c>
      <c r="C2284" t="s">
        <v>37124</v>
      </c>
      <c r="F2284" t="s">
        <v>37123</v>
      </c>
      <c r="G2284" t="s">
        <v>3</v>
      </c>
      <c r="H2284" t="s">
        <v>2</v>
      </c>
      <c r="I2284" t="s">
        <v>37122</v>
      </c>
      <c r="J2284" t="s">
        <v>37121</v>
      </c>
      <c r="K2284" t="s">
        <v>37120</v>
      </c>
      <c r="L2284" t="s">
        <v>37119</v>
      </c>
      <c r="M2284" t="s">
        <v>37118</v>
      </c>
      <c r="N2284">
        <v>4</v>
      </c>
      <c r="O2284" t="s">
        <v>37117</v>
      </c>
      <c r="P2284" t="s">
        <v>37116</v>
      </c>
      <c r="Q2284" t="s">
        <v>37115</v>
      </c>
      <c r="R2284" s="7">
        <v>43739</v>
      </c>
      <c r="S2284" s="8">
        <f t="shared" si="280"/>
        <v>2019</v>
      </c>
      <c r="T2284" s="8">
        <v>2019</v>
      </c>
      <c r="U2284" s="8">
        <f t="shared" si="281"/>
        <v>3</v>
      </c>
      <c r="V2284" s="7">
        <v>43739</v>
      </c>
      <c r="W2284" t="s">
        <v>18148</v>
      </c>
      <c r="X2284" s="2">
        <v>0.58699999999999997</v>
      </c>
      <c r="Y2284" s="6">
        <f t="shared" si="286"/>
        <v>1.5669629748271536E-2</v>
      </c>
      <c r="AA2284">
        <v>2755947</v>
      </c>
      <c r="AB2284">
        <v>17720</v>
      </c>
      <c r="AC2284">
        <v>15488675</v>
      </c>
      <c r="AD2284" t="s">
        <v>1</v>
      </c>
      <c r="AE2284">
        <v>39</v>
      </c>
      <c r="AF2284">
        <v>5</v>
      </c>
      <c r="AH2284" t="s">
        <v>37114</v>
      </c>
      <c r="AI2284" t="s">
        <v>37113</v>
      </c>
      <c r="AK2284" t="s">
        <v>37112</v>
      </c>
      <c r="AL2284">
        <v>5</v>
      </c>
      <c r="AM2284" s="5">
        <f t="shared" si="282"/>
        <v>1.6666666666666667</v>
      </c>
      <c r="AN2284" s="4">
        <f t="shared" si="287"/>
        <v>2.5242963523917708E-3</v>
      </c>
      <c r="AO2284" s="3"/>
      <c r="AP2284">
        <v>0</v>
      </c>
      <c r="AQ2284" t="s">
        <v>291</v>
      </c>
      <c r="AR2284" t="s">
        <v>37111</v>
      </c>
      <c r="AS2284" t="s">
        <v>290</v>
      </c>
      <c r="AT2284" s="2" t="s">
        <v>14</v>
      </c>
      <c r="AU2284" s="1">
        <f t="shared" si="283"/>
        <v>1.1726029729507603</v>
      </c>
      <c r="AV2284" s="1">
        <f t="shared" si="284"/>
        <v>0.90969630503316534</v>
      </c>
      <c r="AW2284" s="1">
        <f t="shared" si="285"/>
        <v>0.64678963711557003</v>
      </c>
    </row>
    <row r="2285" spans="1:49" x14ac:dyDescent="0.2">
      <c r="A2285">
        <v>2283</v>
      </c>
      <c r="B2285" t="s">
        <v>37110</v>
      </c>
      <c r="C2285" t="s">
        <v>37109</v>
      </c>
      <c r="D2285" t="s">
        <v>37108</v>
      </c>
      <c r="F2285" t="s">
        <v>37107</v>
      </c>
      <c r="G2285" t="s">
        <v>3</v>
      </c>
      <c r="H2285" t="s">
        <v>2</v>
      </c>
      <c r="I2285" t="s">
        <v>37106</v>
      </c>
      <c r="J2285" t="s">
        <v>5509</v>
      </c>
      <c r="K2285" t="s">
        <v>5508</v>
      </c>
      <c r="L2285" t="s">
        <v>5507</v>
      </c>
      <c r="M2285" t="s">
        <v>44</v>
      </c>
      <c r="N2285">
        <v>3</v>
      </c>
      <c r="O2285" t="s">
        <v>37105</v>
      </c>
      <c r="P2285" t="s">
        <v>37104</v>
      </c>
      <c r="Q2285" t="s">
        <v>37103</v>
      </c>
      <c r="R2285" s="7">
        <v>43739</v>
      </c>
      <c r="S2285" s="8">
        <f t="shared" si="280"/>
        <v>2019</v>
      </c>
      <c r="T2285" s="8">
        <v>2019</v>
      </c>
      <c r="U2285" s="8">
        <f t="shared" si="281"/>
        <v>3</v>
      </c>
      <c r="V2285" s="7">
        <v>43739</v>
      </c>
      <c r="W2285" t="s">
        <v>4122</v>
      </c>
      <c r="X2285" s="2">
        <v>1.208</v>
      </c>
      <c r="Y2285" s="6">
        <f t="shared" si="286"/>
        <v>3.2246870078214675E-2</v>
      </c>
      <c r="AA2285">
        <v>1681699</v>
      </c>
      <c r="AB2285">
        <v>30441</v>
      </c>
      <c r="AD2285" t="s">
        <v>1</v>
      </c>
      <c r="AE2285">
        <v>165</v>
      </c>
      <c r="AG2285">
        <v>104965</v>
      </c>
      <c r="AI2285" t="s">
        <v>37102</v>
      </c>
      <c r="AJ2285" t="s">
        <v>37101</v>
      </c>
      <c r="AK2285" t="s">
        <v>37100</v>
      </c>
      <c r="AL2285">
        <v>14</v>
      </c>
      <c r="AM2285" s="5">
        <f t="shared" si="282"/>
        <v>4.666666666666667</v>
      </c>
      <c r="AN2285" s="4">
        <f t="shared" si="287"/>
        <v>7.0680297866969584E-3</v>
      </c>
      <c r="AO2285" s="3"/>
      <c r="AP2285">
        <v>1</v>
      </c>
      <c r="AQ2285" t="s">
        <v>3679</v>
      </c>
      <c r="AR2285">
        <v>1002864</v>
      </c>
      <c r="AS2285" t="s">
        <v>3678</v>
      </c>
      <c r="AT2285" s="2" t="s">
        <v>14</v>
      </c>
      <c r="AU2285" s="1">
        <f t="shared" si="283"/>
        <v>2.4693217990759355</v>
      </c>
      <c r="AV2285" s="1">
        <f t="shared" si="284"/>
        <v>1.9657449932455817</v>
      </c>
      <c r="AW2285" s="1">
        <f t="shared" si="285"/>
        <v>1.4621681874152272</v>
      </c>
    </row>
    <row r="2286" spans="1:49" x14ac:dyDescent="0.2">
      <c r="A2286">
        <v>2284</v>
      </c>
      <c r="B2286" t="s">
        <v>37099</v>
      </c>
      <c r="C2286" t="s">
        <v>37098</v>
      </c>
      <c r="D2286" t="s">
        <v>37097</v>
      </c>
      <c r="F2286" t="s">
        <v>37096</v>
      </c>
      <c r="G2286" t="s">
        <v>3</v>
      </c>
      <c r="H2286" t="s">
        <v>2</v>
      </c>
      <c r="I2286" t="s">
        <v>37095</v>
      </c>
      <c r="J2286" t="s">
        <v>37090</v>
      </c>
      <c r="K2286" t="s">
        <v>37094</v>
      </c>
      <c r="L2286" t="s">
        <v>37093</v>
      </c>
      <c r="M2286" t="s">
        <v>1447</v>
      </c>
      <c r="N2286">
        <v>2</v>
      </c>
      <c r="O2286" t="s">
        <v>37092</v>
      </c>
      <c r="P2286" t="s">
        <v>37091</v>
      </c>
      <c r="Q2286" t="s">
        <v>37090</v>
      </c>
      <c r="R2286" s="7">
        <v>43739</v>
      </c>
      <c r="S2286" s="8">
        <f t="shared" si="280"/>
        <v>2019</v>
      </c>
      <c r="T2286" s="8">
        <v>2019</v>
      </c>
      <c r="U2286" s="8">
        <f t="shared" si="281"/>
        <v>3</v>
      </c>
      <c r="V2286" s="7">
        <v>43739</v>
      </c>
      <c r="W2286" t="s">
        <v>626</v>
      </c>
      <c r="X2286" s="2">
        <v>0.91600000000000004</v>
      </c>
      <c r="Y2286" s="6">
        <f t="shared" si="286"/>
        <v>2.4452096847387951E-2</v>
      </c>
      <c r="AA2286">
        <v>9645691</v>
      </c>
      <c r="AB2286">
        <v>28333</v>
      </c>
      <c r="AD2286" t="s">
        <v>1</v>
      </c>
      <c r="AE2286">
        <v>180</v>
      </c>
      <c r="AG2286">
        <v>104910</v>
      </c>
      <c r="AI2286" t="s">
        <v>37089</v>
      </c>
      <c r="AJ2286" t="s">
        <v>37088</v>
      </c>
      <c r="AK2286" t="s">
        <v>37087</v>
      </c>
      <c r="AL2286">
        <v>4</v>
      </c>
      <c r="AM2286" s="5">
        <f t="shared" si="282"/>
        <v>1.3333333333333333</v>
      </c>
      <c r="AN2286" s="4">
        <f t="shared" si="287"/>
        <v>2.0194370819134164E-3</v>
      </c>
      <c r="AO2286" s="3"/>
      <c r="AP2286">
        <v>0</v>
      </c>
      <c r="AR2286">
        <v>14162</v>
      </c>
      <c r="AT2286" s="2" t="s">
        <v>14</v>
      </c>
      <c r="AU2286" s="1">
        <f t="shared" si="283"/>
        <v>1.7722298917745589</v>
      </c>
      <c r="AV2286" s="1">
        <f t="shared" si="284"/>
        <v>1.3235766964650684</v>
      </c>
      <c r="AW2286" s="1">
        <f t="shared" si="285"/>
        <v>0.8749235011555776</v>
      </c>
    </row>
    <row r="2287" spans="1:49" x14ac:dyDescent="0.2">
      <c r="A2287">
        <v>2285</v>
      </c>
      <c r="B2287" t="s">
        <v>37086</v>
      </c>
      <c r="C2287" t="s">
        <v>37085</v>
      </c>
      <c r="D2287" t="s">
        <v>37084</v>
      </c>
      <c r="F2287" t="s">
        <v>37083</v>
      </c>
      <c r="G2287" t="s">
        <v>3</v>
      </c>
      <c r="H2287" t="s">
        <v>2</v>
      </c>
      <c r="I2287" t="s">
        <v>2602</v>
      </c>
      <c r="J2287">
        <v>60069734</v>
      </c>
      <c r="K2287" t="s">
        <v>676</v>
      </c>
      <c r="L2287" t="s">
        <v>210</v>
      </c>
      <c r="M2287" t="s">
        <v>58</v>
      </c>
      <c r="N2287">
        <v>9</v>
      </c>
      <c r="O2287" t="s">
        <v>37082</v>
      </c>
      <c r="P2287" t="s">
        <v>37081</v>
      </c>
      <c r="Q2287" t="s">
        <v>37080</v>
      </c>
      <c r="R2287" s="7">
        <v>43739</v>
      </c>
      <c r="S2287" s="8">
        <f t="shared" si="280"/>
        <v>2019</v>
      </c>
      <c r="T2287" s="8">
        <v>2019</v>
      </c>
      <c r="U2287" s="8">
        <f t="shared" si="281"/>
        <v>3</v>
      </c>
      <c r="V2287" s="7">
        <v>43739</v>
      </c>
      <c r="W2287" t="s">
        <v>4006</v>
      </c>
      <c r="X2287" s="2">
        <v>0.35399999999999998</v>
      </c>
      <c r="Y2287" s="6">
        <f t="shared" si="286"/>
        <v>9.4498278209337715E-3</v>
      </c>
      <c r="AA2287">
        <v>18744907</v>
      </c>
      <c r="AB2287">
        <v>11300153720</v>
      </c>
      <c r="AD2287" t="s">
        <v>1</v>
      </c>
      <c r="AE2287">
        <v>36</v>
      </c>
      <c r="AG2287">
        <v>100828</v>
      </c>
      <c r="AI2287" t="s">
        <v>37079</v>
      </c>
      <c r="AJ2287" t="s">
        <v>37078</v>
      </c>
      <c r="AK2287" t="s">
        <v>37077</v>
      </c>
      <c r="AL2287">
        <v>1</v>
      </c>
      <c r="AM2287" s="5">
        <f t="shared" si="282"/>
        <v>0.33333333333333331</v>
      </c>
      <c r="AN2287" s="4">
        <f t="shared" si="287"/>
        <v>5.048592704783541E-4</v>
      </c>
      <c r="AO2287" s="3"/>
      <c r="AP2287">
        <v>0</v>
      </c>
      <c r="AQ2287" t="s">
        <v>16</v>
      </c>
      <c r="AR2287">
        <v>61671472</v>
      </c>
      <c r="AS2287" t="s">
        <v>15</v>
      </c>
      <c r="AT2287" s="2">
        <v>1.81</v>
      </c>
      <c r="AU2287" s="1">
        <f t="shared" si="283"/>
        <v>0.67663372557971468</v>
      </c>
      <c r="AV2287" s="1">
        <f t="shared" si="284"/>
        <v>0.49773435457060633</v>
      </c>
      <c r="AW2287" s="1">
        <f t="shared" si="285"/>
        <v>0.31883498356149792</v>
      </c>
    </row>
    <row r="2288" spans="1:49" x14ac:dyDescent="0.2">
      <c r="A2288">
        <v>2286</v>
      </c>
      <c r="B2288" t="s">
        <v>37076</v>
      </c>
      <c r="C2288" t="s">
        <v>37075</v>
      </c>
      <c r="F2288" t="s">
        <v>37074</v>
      </c>
      <c r="G2288" t="s">
        <v>3</v>
      </c>
      <c r="H2288" t="s">
        <v>2</v>
      </c>
      <c r="I2288" t="s">
        <v>37073</v>
      </c>
      <c r="J2288" t="s">
        <v>37072</v>
      </c>
      <c r="K2288" t="s">
        <v>37071</v>
      </c>
      <c r="L2288" t="s">
        <v>37070</v>
      </c>
      <c r="M2288" t="s">
        <v>37069</v>
      </c>
      <c r="N2288">
        <v>4</v>
      </c>
      <c r="O2288" t="s">
        <v>37068</v>
      </c>
      <c r="P2288" t="s">
        <v>37067</v>
      </c>
      <c r="Q2288" t="s">
        <v>37066</v>
      </c>
      <c r="R2288" s="7">
        <v>43739</v>
      </c>
      <c r="S2288" s="8">
        <f t="shared" si="280"/>
        <v>2019</v>
      </c>
      <c r="T2288" s="8">
        <v>2019</v>
      </c>
      <c r="U2288" s="8">
        <f t="shared" si="281"/>
        <v>3</v>
      </c>
      <c r="V2288" s="7">
        <v>43739</v>
      </c>
      <c r="W2288" t="s">
        <v>532</v>
      </c>
      <c r="X2288" s="2">
        <v>1.4950000000000001</v>
      </c>
      <c r="Y2288" s="6">
        <f t="shared" si="286"/>
        <v>3.9908171164677937E-2</v>
      </c>
      <c r="AA2288">
        <v>10805370</v>
      </c>
      <c r="AB2288">
        <v>144827</v>
      </c>
      <c r="AC2288">
        <v>15211886</v>
      </c>
      <c r="AD2288" t="s">
        <v>1</v>
      </c>
      <c r="AE2288">
        <v>23</v>
      </c>
      <c r="AF2288">
        <v>4</v>
      </c>
      <c r="AG2288">
        <v>114</v>
      </c>
      <c r="AI2288" t="s">
        <v>37065</v>
      </c>
      <c r="AJ2288" t="s">
        <v>37064</v>
      </c>
      <c r="AK2288" t="s">
        <v>37063</v>
      </c>
      <c r="AL2288">
        <v>4</v>
      </c>
      <c r="AM2288" s="5">
        <f t="shared" si="282"/>
        <v>1.3333333333333333</v>
      </c>
      <c r="AN2288" s="4">
        <f t="shared" si="287"/>
        <v>2.0194370819134164E-3</v>
      </c>
      <c r="AO2288" s="3"/>
      <c r="AP2288">
        <v>1</v>
      </c>
      <c r="AQ2288" t="s">
        <v>29390</v>
      </c>
      <c r="AR2288" t="s">
        <v>0</v>
      </c>
      <c r="AS2288" t="s">
        <v>4196</v>
      </c>
      <c r="AT2288" s="2">
        <v>4.0659999999999998</v>
      </c>
      <c r="AU2288" s="1">
        <f t="shared" si="283"/>
        <v>2.8541550939848581</v>
      </c>
      <c r="AV2288" s="1">
        <f t="shared" si="284"/>
        <v>2.0963804123295677</v>
      </c>
      <c r="AW2288" s="1">
        <f t="shared" si="285"/>
        <v>1.3386057306742773</v>
      </c>
    </row>
    <row r="2289" spans="1:49" x14ac:dyDescent="0.2">
      <c r="A2289">
        <v>2287</v>
      </c>
      <c r="B2289" t="s">
        <v>37062</v>
      </c>
      <c r="C2289" t="s">
        <v>37061</v>
      </c>
      <c r="D2289" t="s">
        <v>37060</v>
      </c>
      <c r="F2289" t="s">
        <v>37059</v>
      </c>
      <c r="G2289" t="s">
        <v>3</v>
      </c>
      <c r="H2289" t="s">
        <v>2</v>
      </c>
      <c r="I2289" t="s">
        <v>3361</v>
      </c>
      <c r="J2289">
        <v>60018465</v>
      </c>
      <c r="K2289" t="s">
        <v>3360</v>
      </c>
      <c r="L2289" t="s">
        <v>3359</v>
      </c>
      <c r="M2289" t="s">
        <v>58</v>
      </c>
      <c r="N2289">
        <v>6</v>
      </c>
      <c r="O2289" t="s">
        <v>37058</v>
      </c>
      <c r="P2289" t="s">
        <v>37057</v>
      </c>
      <c r="Q2289" t="s">
        <v>21343</v>
      </c>
      <c r="R2289" s="7">
        <v>43739</v>
      </c>
      <c r="S2289" s="8">
        <f t="shared" si="280"/>
        <v>2019</v>
      </c>
      <c r="T2289" s="8">
        <v>2019</v>
      </c>
      <c r="U2289" s="8">
        <f t="shared" si="281"/>
        <v>3</v>
      </c>
      <c r="V2289" s="7">
        <v>43739</v>
      </c>
      <c r="W2289" t="s">
        <v>560</v>
      </c>
      <c r="X2289" s="2">
        <v>1.2769999999999999</v>
      </c>
      <c r="Y2289" s="6">
        <f t="shared" si="286"/>
        <v>3.4088785670430582E-2</v>
      </c>
      <c r="AA2289">
        <v>12709638</v>
      </c>
      <c r="AB2289">
        <v>12507</v>
      </c>
      <c r="AD2289" t="s">
        <v>1</v>
      </c>
      <c r="AE2289">
        <v>93</v>
      </c>
      <c r="AG2289">
        <v>105357</v>
      </c>
      <c r="AI2289" t="s">
        <v>37056</v>
      </c>
      <c r="AJ2289" t="s">
        <v>37055</v>
      </c>
      <c r="AK2289" t="s">
        <v>37054</v>
      </c>
      <c r="AL2289">
        <v>18</v>
      </c>
      <c r="AM2289" s="5">
        <f t="shared" si="282"/>
        <v>6</v>
      </c>
      <c r="AN2289" s="4">
        <f t="shared" si="287"/>
        <v>9.0874668686103752E-3</v>
      </c>
      <c r="AO2289" s="3"/>
      <c r="AP2289">
        <v>0</v>
      </c>
      <c r="AQ2289" t="s">
        <v>16</v>
      </c>
      <c r="AR2289" t="s">
        <v>3357</v>
      </c>
      <c r="AS2289" t="s">
        <v>15</v>
      </c>
      <c r="AT2289" s="2">
        <v>5.1070000000000002</v>
      </c>
      <c r="AU2289" s="1">
        <f t="shared" si="283"/>
        <v>2.6588390029884517</v>
      </c>
      <c r="AV2289" s="1">
        <f t="shared" si="284"/>
        <v>2.1588126269520478</v>
      </c>
      <c r="AW2289" s="1">
        <f t="shared" si="285"/>
        <v>1.6587862509156437</v>
      </c>
    </row>
    <row r="2290" spans="1:49" x14ac:dyDescent="0.2">
      <c r="A2290">
        <v>2288</v>
      </c>
      <c r="B2290" t="s">
        <v>37053</v>
      </c>
      <c r="C2290" t="s">
        <v>37052</v>
      </c>
      <c r="F2290" t="s">
        <v>37051</v>
      </c>
      <c r="G2290" t="s">
        <v>3</v>
      </c>
      <c r="H2290" t="s">
        <v>2</v>
      </c>
      <c r="I2290" t="s">
        <v>3870</v>
      </c>
      <c r="J2290" t="s">
        <v>37050</v>
      </c>
      <c r="K2290" t="s">
        <v>37049</v>
      </c>
      <c r="L2290" t="s">
        <v>37048</v>
      </c>
      <c r="M2290" t="s">
        <v>3585</v>
      </c>
      <c r="N2290">
        <v>6</v>
      </c>
      <c r="O2290" t="s">
        <v>37047</v>
      </c>
      <c r="P2290" t="s">
        <v>37046</v>
      </c>
      <c r="Q2290" t="s">
        <v>37045</v>
      </c>
      <c r="R2290" s="7">
        <v>43739</v>
      </c>
      <c r="S2290" s="8">
        <f t="shared" si="280"/>
        <v>2019</v>
      </c>
      <c r="T2290" s="8">
        <v>2019</v>
      </c>
      <c r="U2290" s="8">
        <f t="shared" si="281"/>
        <v>3</v>
      </c>
      <c r="V2290" s="7">
        <v>43739</v>
      </c>
      <c r="W2290" t="s">
        <v>1646</v>
      </c>
      <c r="X2290" s="2">
        <v>1.123</v>
      </c>
      <c r="Y2290" s="6">
        <f t="shared" si="286"/>
        <v>2.9977843624035664E-2</v>
      </c>
      <c r="AB2290">
        <v>21100900379</v>
      </c>
      <c r="AC2290">
        <v>23773766</v>
      </c>
      <c r="AD2290" t="s">
        <v>1</v>
      </c>
      <c r="AE2290">
        <v>4</v>
      </c>
      <c r="AF2290">
        <v>4</v>
      </c>
      <c r="AG2290">
        <v>8779677</v>
      </c>
      <c r="AH2290" t="s">
        <v>37044</v>
      </c>
      <c r="AI2290" t="s">
        <v>37043</v>
      </c>
      <c r="AJ2290" t="s">
        <v>37042</v>
      </c>
      <c r="AK2290" t="s">
        <v>37041</v>
      </c>
      <c r="AL2290">
        <v>0</v>
      </c>
      <c r="AM2290" s="5">
        <f t="shared" si="282"/>
        <v>0</v>
      </c>
      <c r="AN2290" s="4">
        <f t="shared" si="287"/>
        <v>0</v>
      </c>
      <c r="AO2290" s="3"/>
      <c r="AP2290">
        <v>0</v>
      </c>
      <c r="AQ2290" t="s">
        <v>234</v>
      </c>
      <c r="AR2290">
        <v>779411</v>
      </c>
      <c r="AS2290" t="s">
        <v>233</v>
      </c>
      <c r="AT2290" s="2">
        <v>3.7410000000000001</v>
      </c>
      <c r="AU2290" s="1">
        <f t="shared" si="283"/>
        <v>2.0984490536824962</v>
      </c>
      <c r="AV2290" s="1">
        <f t="shared" si="284"/>
        <v>1.4988921812017832</v>
      </c>
      <c r="AW2290" s="1">
        <f t="shared" si="285"/>
        <v>0.89933530872106993</v>
      </c>
    </row>
    <row r="2291" spans="1:49" x14ac:dyDescent="0.2">
      <c r="A2291">
        <v>2289</v>
      </c>
      <c r="B2291" t="s">
        <v>37040</v>
      </c>
      <c r="C2291" t="s">
        <v>37039</v>
      </c>
      <c r="F2291" t="s">
        <v>37038</v>
      </c>
      <c r="G2291" t="s">
        <v>3</v>
      </c>
      <c r="H2291" t="s">
        <v>2</v>
      </c>
      <c r="I2291" t="s">
        <v>37037</v>
      </c>
      <c r="J2291" t="s">
        <v>37036</v>
      </c>
      <c r="K2291" t="s">
        <v>37035</v>
      </c>
      <c r="L2291" t="s">
        <v>37034</v>
      </c>
      <c r="M2291" t="s">
        <v>37033</v>
      </c>
      <c r="N2291">
        <v>3</v>
      </c>
      <c r="O2291" t="s">
        <v>37032</v>
      </c>
      <c r="P2291" t="s">
        <v>37031</v>
      </c>
      <c r="Q2291" t="s">
        <v>37030</v>
      </c>
      <c r="R2291" s="7">
        <v>43739</v>
      </c>
      <c r="S2291" s="8">
        <f t="shared" si="280"/>
        <v>2019</v>
      </c>
      <c r="T2291" s="8">
        <v>2019</v>
      </c>
      <c r="U2291" s="8">
        <f t="shared" si="281"/>
        <v>3</v>
      </c>
      <c r="V2291" s="7">
        <v>43739</v>
      </c>
      <c r="W2291" t="s">
        <v>1646</v>
      </c>
      <c r="X2291" s="2">
        <v>1.123</v>
      </c>
      <c r="Y2291" s="6">
        <f t="shared" si="286"/>
        <v>2.9977843624035664E-2</v>
      </c>
      <c r="AB2291">
        <v>21100900379</v>
      </c>
      <c r="AC2291">
        <v>23773766</v>
      </c>
      <c r="AD2291" t="s">
        <v>1</v>
      </c>
      <c r="AE2291">
        <v>4</v>
      </c>
      <c r="AF2291">
        <v>4</v>
      </c>
      <c r="AG2291">
        <v>8786163</v>
      </c>
      <c r="AH2291" t="s">
        <v>37029</v>
      </c>
      <c r="AI2291" t="s">
        <v>37028</v>
      </c>
      <c r="AJ2291" t="s">
        <v>37027</v>
      </c>
      <c r="AK2291" t="s">
        <v>37026</v>
      </c>
      <c r="AL2291">
        <v>13</v>
      </c>
      <c r="AM2291" s="5">
        <f t="shared" si="282"/>
        <v>4.333333333333333</v>
      </c>
      <c r="AN2291" s="4">
        <f t="shared" si="287"/>
        <v>6.5631705162186036E-3</v>
      </c>
      <c r="AO2291" s="3"/>
      <c r="AP2291">
        <v>0</v>
      </c>
      <c r="AR2291" t="s">
        <v>0</v>
      </c>
      <c r="AT2291" s="2">
        <v>3.7410000000000001</v>
      </c>
      <c r="AU2291" s="1">
        <f t="shared" si="283"/>
        <v>2.2953441691690548</v>
      </c>
      <c r="AV2291" s="1">
        <f t="shared" si="284"/>
        <v>1.8270507070127135</v>
      </c>
      <c r="AW2291" s="1">
        <f t="shared" si="285"/>
        <v>1.3587572448563723</v>
      </c>
    </row>
    <row r="2292" spans="1:49" x14ac:dyDescent="0.2">
      <c r="A2292">
        <v>2290</v>
      </c>
      <c r="B2292" t="s">
        <v>37025</v>
      </c>
      <c r="C2292" t="s">
        <v>37024</v>
      </c>
      <c r="D2292" t="s">
        <v>37023</v>
      </c>
      <c r="F2292" t="s">
        <v>37022</v>
      </c>
      <c r="G2292" t="s">
        <v>3</v>
      </c>
      <c r="H2292" t="s">
        <v>2</v>
      </c>
      <c r="I2292" t="s">
        <v>37021</v>
      </c>
      <c r="J2292">
        <v>60027666</v>
      </c>
      <c r="K2292" t="s">
        <v>656</v>
      </c>
      <c r="L2292" t="s">
        <v>542</v>
      </c>
      <c r="M2292" t="s">
        <v>541</v>
      </c>
      <c r="N2292">
        <v>2</v>
      </c>
      <c r="O2292" t="s">
        <v>37020</v>
      </c>
      <c r="P2292" t="s">
        <v>37019</v>
      </c>
      <c r="Q2292" t="s">
        <v>655</v>
      </c>
      <c r="R2292" s="7">
        <v>43739</v>
      </c>
      <c r="S2292" s="8">
        <f t="shared" si="280"/>
        <v>2019</v>
      </c>
      <c r="T2292" s="8">
        <v>2019</v>
      </c>
      <c r="U2292" s="8">
        <f t="shared" si="281"/>
        <v>3</v>
      </c>
      <c r="V2292" s="7">
        <v>43739</v>
      </c>
      <c r="W2292" t="s">
        <v>480</v>
      </c>
      <c r="X2292" s="2">
        <v>0.54700000000000004</v>
      </c>
      <c r="Y2292" s="6">
        <f t="shared" si="286"/>
        <v>1.4601852593363766E-2</v>
      </c>
      <c r="AA2292">
        <v>14348411</v>
      </c>
      <c r="AB2292">
        <v>17683</v>
      </c>
      <c r="AC2292">
        <v>16180399</v>
      </c>
      <c r="AD2292" t="s">
        <v>1</v>
      </c>
      <c r="AE2292">
        <v>110</v>
      </c>
      <c r="AG2292">
        <v>152868</v>
      </c>
      <c r="AI2292" t="s">
        <v>37018</v>
      </c>
      <c r="AJ2292" t="s">
        <v>37017</v>
      </c>
      <c r="AK2292" t="s">
        <v>37016</v>
      </c>
      <c r="AL2292">
        <v>3</v>
      </c>
      <c r="AM2292" s="5">
        <f t="shared" si="282"/>
        <v>1</v>
      </c>
      <c r="AN2292" s="4">
        <f t="shared" si="287"/>
        <v>1.5145778114350624E-3</v>
      </c>
      <c r="AO2292" s="3"/>
      <c r="AP2292">
        <v>0</v>
      </c>
      <c r="AR2292" t="s">
        <v>0</v>
      </c>
      <c r="AT2292" s="2" t="s">
        <v>14</v>
      </c>
      <c r="AU2292" s="1">
        <f t="shared" si="283"/>
        <v>1.0675670158785155</v>
      </c>
      <c r="AV2292" s="1">
        <f t="shared" si="284"/>
        <v>0.80582152023994136</v>
      </c>
      <c r="AW2292" s="1">
        <f t="shared" si="285"/>
        <v>0.54407602460136728</v>
      </c>
    </row>
    <row r="2293" spans="1:49" x14ac:dyDescent="0.2">
      <c r="A2293">
        <v>2291</v>
      </c>
      <c r="B2293" t="s">
        <v>37015</v>
      </c>
      <c r="C2293" t="s">
        <v>37014</v>
      </c>
      <c r="D2293" t="s">
        <v>37013</v>
      </c>
      <c r="F2293" t="s">
        <v>37012</v>
      </c>
      <c r="G2293" t="s">
        <v>3</v>
      </c>
      <c r="H2293" t="s">
        <v>2</v>
      </c>
      <c r="I2293" t="s">
        <v>889</v>
      </c>
      <c r="J2293">
        <v>60010365</v>
      </c>
      <c r="K2293" t="s">
        <v>5779</v>
      </c>
      <c r="L2293" t="s">
        <v>615</v>
      </c>
      <c r="M2293" t="s">
        <v>40</v>
      </c>
      <c r="N2293">
        <v>4</v>
      </c>
      <c r="O2293" t="s">
        <v>37011</v>
      </c>
      <c r="P2293" t="s">
        <v>37010</v>
      </c>
      <c r="Q2293" t="s">
        <v>37009</v>
      </c>
      <c r="R2293" s="7">
        <v>43739</v>
      </c>
      <c r="S2293" s="8">
        <f t="shared" si="280"/>
        <v>2019</v>
      </c>
      <c r="T2293" s="8">
        <v>2019</v>
      </c>
      <c r="U2293" s="8">
        <f t="shared" si="281"/>
        <v>3</v>
      </c>
      <c r="V2293" s="7">
        <v>43739</v>
      </c>
      <c r="W2293" t="s">
        <v>5016</v>
      </c>
      <c r="X2293" s="2">
        <v>0.69899999999999995</v>
      </c>
      <c r="Y2293" s="6">
        <f t="shared" si="286"/>
        <v>1.8659405782013295E-2</v>
      </c>
      <c r="AA2293">
        <v>9244247</v>
      </c>
      <c r="AB2293">
        <v>13660</v>
      </c>
      <c r="AD2293" t="s">
        <v>1</v>
      </c>
      <c r="AE2293">
        <v>297</v>
      </c>
      <c r="AG2293">
        <v>111527</v>
      </c>
      <c r="AI2293" t="s">
        <v>37008</v>
      </c>
      <c r="AJ2293" t="s">
        <v>37007</v>
      </c>
      <c r="AK2293" t="s">
        <v>37006</v>
      </c>
      <c r="AL2293">
        <v>4</v>
      </c>
      <c r="AM2293" s="5">
        <f t="shared" si="282"/>
        <v>1.3333333333333333</v>
      </c>
      <c r="AN2293" s="4">
        <f t="shared" si="287"/>
        <v>2.0194370819134164E-3</v>
      </c>
      <c r="AO2293" s="3"/>
      <c r="AP2293">
        <v>0</v>
      </c>
      <c r="AQ2293" t="s">
        <v>5682</v>
      </c>
      <c r="AR2293" t="s">
        <v>0</v>
      </c>
      <c r="AS2293" t="s">
        <v>5681</v>
      </c>
      <c r="AT2293" s="2" t="s">
        <v>14</v>
      </c>
      <c r="AU2293" s="1">
        <f t="shared" si="283"/>
        <v>1.3667415171983328</v>
      </c>
      <c r="AV2293" s="1">
        <f t="shared" si="284"/>
        <v>1.0339421431963356</v>
      </c>
      <c r="AW2293" s="1">
        <f t="shared" si="285"/>
        <v>0.70114276919433804</v>
      </c>
    </row>
    <row r="2294" spans="1:49" x14ac:dyDescent="0.2">
      <c r="A2294">
        <v>2292</v>
      </c>
      <c r="B2294" t="s">
        <v>37005</v>
      </c>
      <c r="C2294" t="s">
        <v>37004</v>
      </c>
      <c r="E2294">
        <v>31456284</v>
      </c>
      <c r="F2294" t="s">
        <v>37003</v>
      </c>
      <c r="G2294" t="s">
        <v>3</v>
      </c>
      <c r="H2294" t="s">
        <v>2</v>
      </c>
      <c r="I2294" t="s">
        <v>3623</v>
      </c>
      <c r="J2294">
        <v>60007363</v>
      </c>
      <c r="K2294" t="s">
        <v>5865</v>
      </c>
      <c r="L2294" t="s">
        <v>5864</v>
      </c>
      <c r="M2294" t="s">
        <v>45</v>
      </c>
      <c r="N2294">
        <v>9</v>
      </c>
      <c r="O2294" t="s">
        <v>37002</v>
      </c>
      <c r="P2294" t="s">
        <v>37001</v>
      </c>
      <c r="Q2294" t="s">
        <v>37000</v>
      </c>
      <c r="R2294" s="7">
        <v>43739</v>
      </c>
      <c r="S2294" s="8">
        <f t="shared" si="280"/>
        <v>2019</v>
      </c>
      <c r="T2294" s="8">
        <v>2019</v>
      </c>
      <c r="U2294" s="8">
        <f t="shared" si="281"/>
        <v>3</v>
      </c>
      <c r="V2294" s="7">
        <v>43739</v>
      </c>
      <c r="W2294" t="s">
        <v>3714</v>
      </c>
      <c r="X2294" s="2">
        <v>10.707000000000001</v>
      </c>
      <c r="Y2294" s="6">
        <f t="shared" si="286"/>
        <v>0.28581724993993757</v>
      </c>
      <c r="AA2294">
        <v>9359648</v>
      </c>
      <c r="AB2294">
        <v>19881</v>
      </c>
      <c r="AC2294">
        <v>15214095</v>
      </c>
      <c r="AD2294" t="s">
        <v>1</v>
      </c>
      <c r="AE2294">
        <v>31</v>
      </c>
      <c r="AF2294">
        <v>41</v>
      </c>
      <c r="AG2294">
        <v>1904448</v>
      </c>
      <c r="AI2294" t="s">
        <v>36999</v>
      </c>
      <c r="AJ2294" t="s">
        <v>36998</v>
      </c>
      <c r="AK2294" t="s">
        <v>36997</v>
      </c>
      <c r="AL2294">
        <v>10</v>
      </c>
      <c r="AM2294" s="5">
        <f t="shared" si="282"/>
        <v>3.3333333333333335</v>
      </c>
      <c r="AN2294" s="4">
        <f t="shared" si="287"/>
        <v>5.0485927047835416E-3</v>
      </c>
      <c r="AO2294" s="3"/>
      <c r="AP2294">
        <v>1</v>
      </c>
      <c r="AQ2294" t="s">
        <v>166</v>
      </c>
      <c r="AR2294" t="s">
        <v>36996</v>
      </c>
      <c r="AS2294" t="s">
        <v>165</v>
      </c>
      <c r="AT2294" s="2">
        <v>30.849</v>
      </c>
      <c r="AU2294" s="1">
        <f t="shared" si="283"/>
        <v>20.158665276939136</v>
      </c>
      <c r="AV2294" s="1">
        <f t="shared" si="284"/>
        <v>14.543292132236054</v>
      </c>
      <c r="AW2294" s="1">
        <f t="shared" si="285"/>
        <v>8.9279189875329745</v>
      </c>
    </row>
    <row r="2295" spans="1:49" x14ac:dyDescent="0.2">
      <c r="A2295">
        <v>2293</v>
      </c>
      <c r="B2295" t="s">
        <v>36995</v>
      </c>
      <c r="C2295" t="s">
        <v>36994</v>
      </c>
      <c r="F2295" t="s">
        <v>36993</v>
      </c>
      <c r="G2295" t="s">
        <v>3</v>
      </c>
      <c r="H2295" t="s">
        <v>2</v>
      </c>
      <c r="I2295" t="s">
        <v>3251</v>
      </c>
      <c r="J2295">
        <v>60059987</v>
      </c>
      <c r="K2295" t="s">
        <v>36992</v>
      </c>
      <c r="L2295" t="s">
        <v>3249</v>
      </c>
      <c r="M2295" t="s">
        <v>3248</v>
      </c>
      <c r="N2295">
        <v>3</v>
      </c>
      <c r="O2295" t="s">
        <v>36991</v>
      </c>
      <c r="P2295" t="s">
        <v>36990</v>
      </c>
      <c r="Q2295" t="s">
        <v>36989</v>
      </c>
      <c r="R2295" s="7">
        <v>43739</v>
      </c>
      <c r="S2295" s="8">
        <f t="shared" si="280"/>
        <v>2019</v>
      </c>
      <c r="T2295" s="8">
        <v>2019</v>
      </c>
      <c r="U2295" s="8">
        <f t="shared" si="281"/>
        <v>3</v>
      </c>
      <c r="V2295" s="7">
        <v>43739</v>
      </c>
      <c r="W2295" t="s">
        <v>4302</v>
      </c>
      <c r="X2295" s="2">
        <v>0.37</v>
      </c>
      <c r="Y2295" s="6">
        <f t="shared" si="286"/>
        <v>9.8769386828968797E-3</v>
      </c>
      <c r="AA2295">
        <v>9328092</v>
      </c>
      <c r="AB2295">
        <v>12984</v>
      </c>
      <c r="AC2295">
        <v>14321769</v>
      </c>
      <c r="AD2295" t="s">
        <v>1</v>
      </c>
      <c r="AE2295">
        <v>30</v>
      </c>
      <c r="AF2295" s="10">
        <v>44415</v>
      </c>
      <c r="AH2295" t="s">
        <v>36988</v>
      </c>
      <c r="AI2295" t="s">
        <v>36987</v>
      </c>
      <c r="AJ2295" t="s">
        <v>36986</v>
      </c>
      <c r="AK2295" t="s">
        <v>36985</v>
      </c>
      <c r="AL2295">
        <v>4</v>
      </c>
      <c r="AM2295" s="5">
        <f t="shared" si="282"/>
        <v>1.3333333333333333</v>
      </c>
      <c r="AN2295" s="4">
        <f t="shared" si="287"/>
        <v>2.0194370819134164E-3</v>
      </c>
      <c r="AO2295" s="3"/>
      <c r="AP2295">
        <v>0</v>
      </c>
      <c r="AR2295" t="s">
        <v>0</v>
      </c>
      <c r="AT2295" s="2">
        <v>2.012</v>
      </c>
      <c r="AU2295" s="1">
        <f t="shared" si="283"/>
        <v>0.75196882026018397</v>
      </c>
      <c r="AV2295" s="1">
        <f t="shared" si="284"/>
        <v>0.59481878824051482</v>
      </c>
      <c r="AW2295" s="1">
        <f t="shared" si="285"/>
        <v>0.43766875622084556</v>
      </c>
    </row>
    <row r="2296" spans="1:49" x14ac:dyDescent="0.2">
      <c r="A2296">
        <v>2294</v>
      </c>
      <c r="B2296" t="s">
        <v>36984</v>
      </c>
      <c r="C2296" t="s">
        <v>36983</v>
      </c>
      <c r="D2296" t="s">
        <v>36982</v>
      </c>
      <c r="F2296" t="s">
        <v>36981</v>
      </c>
      <c r="G2296" t="s">
        <v>3</v>
      </c>
      <c r="H2296" t="s">
        <v>2</v>
      </c>
      <c r="I2296" t="s">
        <v>2703</v>
      </c>
      <c r="J2296" t="s">
        <v>36980</v>
      </c>
      <c r="K2296" t="s">
        <v>36979</v>
      </c>
      <c r="L2296" t="s">
        <v>36978</v>
      </c>
      <c r="M2296" t="s">
        <v>683</v>
      </c>
      <c r="N2296">
        <v>2</v>
      </c>
      <c r="O2296" t="s">
        <v>36977</v>
      </c>
      <c r="P2296" t="s">
        <v>36976</v>
      </c>
      <c r="Q2296" t="s">
        <v>36975</v>
      </c>
      <c r="R2296" s="7">
        <v>43739</v>
      </c>
      <c r="S2296" s="8">
        <f t="shared" si="280"/>
        <v>2019</v>
      </c>
      <c r="T2296" s="8">
        <v>2019</v>
      </c>
      <c r="U2296" s="8">
        <f t="shared" si="281"/>
        <v>3</v>
      </c>
      <c r="V2296" s="7">
        <v>43739</v>
      </c>
      <c r="W2296" t="s">
        <v>480</v>
      </c>
      <c r="X2296" s="2">
        <v>0.54700000000000004</v>
      </c>
      <c r="Y2296" s="6">
        <f t="shared" si="286"/>
        <v>1.4601852593363766E-2</v>
      </c>
      <c r="AA2296">
        <v>14348411</v>
      </c>
      <c r="AB2296">
        <v>17683</v>
      </c>
      <c r="AC2296">
        <v>16180399</v>
      </c>
      <c r="AD2296" t="s">
        <v>1</v>
      </c>
      <c r="AE2296">
        <v>110</v>
      </c>
      <c r="AG2296">
        <v>152881</v>
      </c>
      <c r="AI2296" t="s">
        <v>36974</v>
      </c>
      <c r="AJ2296" t="s">
        <v>36973</v>
      </c>
      <c r="AK2296" t="s">
        <v>36972</v>
      </c>
      <c r="AL2296">
        <v>1</v>
      </c>
      <c r="AM2296" s="5">
        <f t="shared" si="282"/>
        <v>0.33333333333333331</v>
      </c>
      <c r="AN2296" s="4">
        <f t="shared" si="287"/>
        <v>5.048592704783541E-4</v>
      </c>
      <c r="AO2296" s="3"/>
      <c r="AP2296">
        <v>0</v>
      </c>
      <c r="AR2296" t="s">
        <v>0</v>
      </c>
      <c r="AT2296" s="2" t="s">
        <v>14</v>
      </c>
      <c r="AU2296" s="1">
        <f t="shared" si="283"/>
        <v>1.0372754596498142</v>
      </c>
      <c r="AV2296" s="1">
        <f t="shared" si="284"/>
        <v>0.75533559319210608</v>
      </c>
      <c r="AW2296" s="1">
        <f t="shared" si="285"/>
        <v>0.47339572673439773</v>
      </c>
    </row>
    <row r="2297" spans="1:49" x14ac:dyDescent="0.2">
      <c r="A2297">
        <v>2295</v>
      </c>
      <c r="B2297" t="s">
        <v>36971</v>
      </c>
      <c r="C2297" t="s">
        <v>36970</v>
      </c>
      <c r="D2297" t="s">
        <v>36969</v>
      </c>
      <c r="E2297">
        <v>31353171</v>
      </c>
      <c r="F2297" t="s">
        <v>36968</v>
      </c>
      <c r="G2297" t="s">
        <v>3</v>
      </c>
      <c r="H2297" t="s">
        <v>2</v>
      </c>
      <c r="I2297" t="s">
        <v>36967</v>
      </c>
      <c r="J2297" t="s">
        <v>36966</v>
      </c>
      <c r="K2297" t="s">
        <v>36965</v>
      </c>
      <c r="L2297" t="s">
        <v>36964</v>
      </c>
      <c r="M2297" t="s">
        <v>36963</v>
      </c>
      <c r="N2297">
        <v>3</v>
      </c>
      <c r="O2297" t="s">
        <v>36962</v>
      </c>
      <c r="P2297" t="s">
        <v>36961</v>
      </c>
      <c r="Q2297" t="s">
        <v>36960</v>
      </c>
      <c r="R2297" s="7">
        <v>43739</v>
      </c>
      <c r="S2297" s="8">
        <f t="shared" si="280"/>
        <v>2019</v>
      </c>
      <c r="T2297" s="8">
        <v>2019</v>
      </c>
      <c r="U2297" s="8">
        <f t="shared" si="281"/>
        <v>3</v>
      </c>
      <c r="V2297" s="7">
        <v>43739</v>
      </c>
      <c r="W2297" t="s">
        <v>36959</v>
      </c>
      <c r="X2297" s="2">
        <v>1.0409999999999999</v>
      </c>
      <c r="Y2297" s="6">
        <f t="shared" si="286"/>
        <v>2.7788900456474731E-2</v>
      </c>
      <c r="AA2297">
        <v>1411136</v>
      </c>
      <c r="AB2297">
        <v>24021</v>
      </c>
      <c r="AC2297">
        <v>18790291</v>
      </c>
      <c r="AD2297" t="s">
        <v>1</v>
      </c>
      <c r="AE2297">
        <v>151</v>
      </c>
      <c r="AG2297">
        <v>104765</v>
      </c>
      <c r="AI2297" t="s">
        <v>36958</v>
      </c>
      <c r="AJ2297" t="s">
        <v>36957</v>
      </c>
      <c r="AK2297" t="s">
        <v>36956</v>
      </c>
      <c r="AL2297">
        <v>15</v>
      </c>
      <c r="AM2297" s="5">
        <f t="shared" si="282"/>
        <v>5</v>
      </c>
      <c r="AN2297" s="4">
        <f t="shared" si="287"/>
        <v>7.5728890571753124E-3</v>
      </c>
      <c r="AO2297" s="3"/>
      <c r="AP2297">
        <v>0</v>
      </c>
      <c r="AQ2297" t="s">
        <v>36955</v>
      </c>
      <c r="AR2297" t="s">
        <v>0</v>
      </c>
      <c r="AS2297" t="s">
        <v>36954</v>
      </c>
      <c r="AT2297" s="2">
        <v>3.13</v>
      </c>
      <c r="AU2297" s="1">
        <f t="shared" si="283"/>
        <v>2.1724097036684906</v>
      </c>
      <c r="AV2297" s="1">
        <f t="shared" si="284"/>
        <v>1.7680894756825021</v>
      </c>
      <c r="AW2297" s="1">
        <f t="shared" si="285"/>
        <v>1.3637692476965138</v>
      </c>
    </row>
    <row r="2298" spans="1:49" x14ac:dyDescent="0.2">
      <c r="A2298">
        <v>2296</v>
      </c>
      <c r="B2298" t="s">
        <v>36953</v>
      </c>
      <c r="C2298" t="s">
        <v>36952</v>
      </c>
      <c r="D2298" t="s">
        <v>36951</v>
      </c>
      <c r="F2298" t="s">
        <v>36950</v>
      </c>
      <c r="G2298" t="s">
        <v>3</v>
      </c>
      <c r="H2298" t="s">
        <v>2</v>
      </c>
      <c r="I2298" t="s">
        <v>26428</v>
      </c>
      <c r="J2298" t="s">
        <v>26427</v>
      </c>
      <c r="K2298" t="s">
        <v>26426</v>
      </c>
      <c r="L2298" t="s">
        <v>26425</v>
      </c>
      <c r="M2298" t="s">
        <v>239</v>
      </c>
      <c r="N2298">
        <v>4</v>
      </c>
      <c r="O2298" t="s">
        <v>36949</v>
      </c>
      <c r="P2298" t="s">
        <v>36948</v>
      </c>
      <c r="Q2298" t="s">
        <v>36947</v>
      </c>
      <c r="R2298" s="7">
        <v>43739</v>
      </c>
      <c r="S2298" s="8">
        <f t="shared" si="280"/>
        <v>2019</v>
      </c>
      <c r="T2298" s="8">
        <v>2019</v>
      </c>
      <c r="U2298" s="8">
        <f t="shared" si="281"/>
        <v>3</v>
      </c>
      <c r="V2298" s="7">
        <v>43739</v>
      </c>
      <c r="W2298" t="s">
        <v>560</v>
      </c>
      <c r="X2298" s="2">
        <v>1.2769999999999999</v>
      </c>
      <c r="Y2298" s="6">
        <f t="shared" si="286"/>
        <v>3.4088785670430582E-2</v>
      </c>
      <c r="AA2298">
        <v>12709638</v>
      </c>
      <c r="AB2298">
        <v>12507</v>
      </c>
      <c r="AD2298" t="s">
        <v>1</v>
      </c>
      <c r="AE2298">
        <v>93</v>
      </c>
      <c r="AG2298">
        <v>105336</v>
      </c>
      <c r="AI2298" t="s">
        <v>36946</v>
      </c>
      <c r="AJ2298" t="s">
        <v>36945</v>
      </c>
      <c r="AK2298" t="s">
        <v>36944</v>
      </c>
      <c r="AL2298">
        <v>20</v>
      </c>
      <c r="AM2298" s="5">
        <f t="shared" si="282"/>
        <v>6.666666666666667</v>
      </c>
      <c r="AN2298" s="4">
        <f t="shared" si="287"/>
        <v>1.0097185409567083E-2</v>
      </c>
      <c r="AO2298" s="3"/>
      <c r="AP2298">
        <v>0</v>
      </c>
      <c r="AQ2298" t="s">
        <v>16</v>
      </c>
      <c r="AR2298" t="s">
        <v>36943</v>
      </c>
      <c r="AS2298" t="s">
        <v>15</v>
      </c>
      <c r="AT2298" s="2">
        <v>5.1070000000000002</v>
      </c>
      <c r="AU2298" s="1">
        <f t="shared" si="283"/>
        <v>2.689130559217153</v>
      </c>
      <c r="AV2298" s="1">
        <f t="shared" si="284"/>
        <v>2.2092985539998833</v>
      </c>
      <c r="AW2298" s="1">
        <f t="shared" si="285"/>
        <v>1.7294665487826135</v>
      </c>
    </row>
    <row r="2299" spans="1:49" x14ac:dyDescent="0.2">
      <c r="A2299">
        <v>2297</v>
      </c>
      <c r="B2299" t="s">
        <v>36942</v>
      </c>
      <c r="C2299" t="s">
        <v>36941</v>
      </c>
      <c r="E2299">
        <v>31451758</v>
      </c>
      <c r="F2299" t="s">
        <v>36940</v>
      </c>
      <c r="G2299" t="s">
        <v>3</v>
      </c>
      <c r="H2299" t="s">
        <v>2</v>
      </c>
      <c r="I2299" t="s">
        <v>1741</v>
      </c>
      <c r="J2299" t="s">
        <v>36939</v>
      </c>
      <c r="K2299" t="s">
        <v>36938</v>
      </c>
      <c r="L2299" t="s">
        <v>36937</v>
      </c>
      <c r="M2299" t="s">
        <v>36936</v>
      </c>
      <c r="N2299">
        <v>12</v>
      </c>
      <c r="O2299" t="s">
        <v>36935</v>
      </c>
      <c r="P2299" t="s">
        <v>36934</v>
      </c>
      <c r="Q2299" t="s">
        <v>36933</v>
      </c>
      <c r="R2299" s="7">
        <v>43739</v>
      </c>
      <c r="S2299" s="8">
        <f t="shared" si="280"/>
        <v>2019</v>
      </c>
      <c r="T2299" s="8">
        <v>2019</v>
      </c>
      <c r="U2299" s="8">
        <f t="shared" si="281"/>
        <v>3</v>
      </c>
      <c r="V2299" s="7">
        <v>43739</v>
      </c>
      <c r="W2299" t="s">
        <v>36932</v>
      </c>
      <c r="X2299" s="2">
        <v>14.308</v>
      </c>
      <c r="Y2299" s="6">
        <f t="shared" si="286"/>
        <v>0.38194388831050963</v>
      </c>
      <c r="AA2299">
        <v>17483387</v>
      </c>
      <c r="AB2299">
        <v>5200152704</v>
      </c>
      <c r="AC2299">
        <v>17483395</v>
      </c>
      <c r="AD2299" t="s">
        <v>1</v>
      </c>
      <c r="AE2299">
        <v>14</v>
      </c>
      <c r="AF2299">
        <v>10</v>
      </c>
      <c r="AH2299" t="s">
        <v>36931</v>
      </c>
      <c r="AI2299" t="s">
        <v>36930</v>
      </c>
      <c r="AK2299" t="s">
        <v>36929</v>
      </c>
      <c r="AL2299">
        <v>17</v>
      </c>
      <c r="AM2299" s="5">
        <f t="shared" si="282"/>
        <v>5.666666666666667</v>
      </c>
      <c r="AN2299" s="4">
        <f t="shared" si="287"/>
        <v>8.5826075981320204E-3</v>
      </c>
      <c r="AO2299" s="3"/>
      <c r="AP2299">
        <v>0</v>
      </c>
      <c r="AQ2299" t="s">
        <v>186</v>
      </c>
      <c r="AR2299" t="s">
        <v>36928</v>
      </c>
      <c r="AS2299" t="s">
        <v>185</v>
      </c>
      <c r="AT2299" s="2">
        <v>39.213000000000001</v>
      </c>
      <c r="AU2299" s="1">
        <f t="shared" si="283"/>
        <v>26.993550409679628</v>
      </c>
      <c r="AV2299" s="1">
        <f t="shared" si="284"/>
        <v>19.526324795432082</v>
      </c>
      <c r="AW2299" s="1">
        <f t="shared" si="285"/>
        <v>12.059099181184529</v>
      </c>
    </row>
    <row r="2300" spans="1:49" x14ac:dyDescent="0.2">
      <c r="A2300">
        <v>2298</v>
      </c>
      <c r="B2300" t="s">
        <v>36927</v>
      </c>
      <c r="C2300" t="s">
        <v>36926</v>
      </c>
      <c r="D2300" t="s">
        <v>36925</v>
      </c>
      <c r="F2300" t="s">
        <v>36924</v>
      </c>
      <c r="G2300" t="s">
        <v>3</v>
      </c>
      <c r="H2300" t="s">
        <v>2</v>
      </c>
      <c r="I2300" t="s">
        <v>4620</v>
      </c>
      <c r="J2300" t="s">
        <v>36923</v>
      </c>
      <c r="K2300" t="s">
        <v>36922</v>
      </c>
      <c r="L2300" t="s">
        <v>36921</v>
      </c>
      <c r="M2300" t="s">
        <v>36920</v>
      </c>
      <c r="N2300">
        <v>5</v>
      </c>
      <c r="O2300" t="s">
        <v>36919</v>
      </c>
      <c r="P2300" t="s">
        <v>36918</v>
      </c>
      <c r="Q2300" t="s">
        <v>36917</v>
      </c>
      <c r="R2300" s="7">
        <v>43739</v>
      </c>
      <c r="S2300" s="8">
        <f t="shared" si="280"/>
        <v>2019</v>
      </c>
      <c r="T2300" s="8">
        <v>2019</v>
      </c>
      <c r="U2300" s="8">
        <f t="shared" si="281"/>
        <v>3</v>
      </c>
      <c r="V2300" s="7">
        <v>43739</v>
      </c>
      <c r="W2300" t="s">
        <v>5006</v>
      </c>
      <c r="X2300" s="2">
        <v>1.175</v>
      </c>
      <c r="Y2300" s="6">
        <f t="shared" si="286"/>
        <v>3.1365953925415767E-2</v>
      </c>
      <c r="AA2300">
        <v>9670661</v>
      </c>
      <c r="AB2300">
        <v>18174</v>
      </c>
      <c r="AD2300" t="s">
        <v>1</v>
      </c>
      <c r="AE2300">
        <v>91</v>
      </c>
      <c r="AG2300">
        <v>104125</v>
      </c>
      <c r="AI2300" t="s">
        <v>36916</v>
      </c>
      <c r="AJ2300" t="s">
        <v>36915</v>
      </c>
      <c r="AK2300" t="s">
        <v>36914</v>
      </c>
      <c r="AL2300">
        <v>6</v>
      </c>
      <c r="AM2300" s="5">
        <f t="shared" si="282"/>
        <v>2</v>
      </c>
      <c r="AN2300" s="4">
        <f t="shared" si="287"/>
        <v>3.0291556228701248E-3</v>
      </c>
      <c r="AO2300" s="3"/>
      <c r="AP2300">
        <v>0</v>
      </c>
      <c r="AQ2300" t="s">
        <v>36913</v>
      </c>
      <c r="AR2300" t="s">
        <v>36912</v>
      </c>
      <c r="AS2300" t="s">
        <v>3002</v>
      </c>
      <c r="AT2300" s="2">
        <v>3.4750000000000001</v>
      </c>
      <c r="AU2300" s="1">
        <f t="shared" si="283"/>
        <v>2.2864914434652075</v>
      </c>
      <c r="AV2300" s="1">
        <f t="shared" si="284"/>
        <v>1.7197554774142945</v>
      </c>
      <c r="AW2300" s="1">
        <f t="shared" si="285"/>
        <v>1.1530195113633817</v>
      </c>
    </row>
    <row r="2301" spans="1:49" x14ac:dyDescent="0.2">
      <c r="A2301">
        <v>2299</v>
      </c>
      <c r="B2301" t="s">
        <v>36911</v>
      </c>
      <c r="C2301" t="s">
        <v>36910</v>
      </c>
      <c r="D2301" t="s">
        <v>36909</v>
      </c>
      <c r="F2301" t="s">
        <v>36908</v>
      </c>
      <c r="G2301" t="s">
        <v>3</v>
      </c>
      <c r="H2301" t="s">
        <v>2</v>
      </c>
      <c r="I2301" t="s">
        <v>36907</v>
      </c>
      <c r="J2301">
        <v>119697047</v>
      </c>
      <c r="K2301" t="s">
        <v>36906</v>
      </c>
      <c r="L2301" t="s">
        <v>36905</v>
      </c>
      <c r="M2301" t="s">
        <v>45</v>
      </c>
      <c r="N2301">
        <v>6</v>
      </c>
      <c r="O2301" t="s">
        <v>36904</v>
      </c>
      <c r="P2301" t="s">
        <v>36903</v>
      </c>
      <c r="Q2301" t="s">
        <v>36902</v>
      </c>
      <c r="R2301" s="7">
        <v>43739</v>
      </c>
      <c r="S2301" s="8">
        <f t="shared" si="280"/>
        <v>2019</v>
      </c>
      <c r="T2301" s="8">
        <v>2019</v>
      </c>
      <c r="U2301" s="8">
        <f t="shared" si="281"/>
        <v>3</v>
      </c>
      <c r="V2301" s="7">
        <v>43739</v>
      </c>
      <c r="W2301" t="s">
        <v>4021</v>
      </c>
      <c r="X2301" s="2">
        <v>0.85399999999999998</v>
      </c>
      <c r="Y2301" s="6">
        <f t="shared" si="286"/>
        <v>2.2797042257280905E-2</v>
      </c>
      <c r="AA2301">
        <v>10773142</v>
      </c>
      <c r="AB2301">
        <v>24161</v>
      </c>
      <c r="AC2301" t="s">
        <v>4020</v>
      </c>
      <c r="AD2301" t="s">
        <v>1</v>
      </c>
      <c r="AE2301">
        <v>187</v>
      </c>
      <c r="AG2301">
        <v>102790</v>
      </c>
      <c r="AI2301" t="s">
        <v>36901</v>
      </c>
      <c r="AJ2301" t="s">
        <v>36900</v>
      </c>
      <c r="AK2301" t="s">
        <v>36899</v>
      </c>
      <c r="AL2301">
        <v>4</v>
      </c>
      <c r="AM2301" s="5">
        <f t="shared" si="282"/>
        <v>1.3333333333333333</v>
      </c>
      <c r="AN2301" s="4">
        <f t="shared" si="287"/>
        <v>2.0194370819134164E-3</v>
      </c>
      <c r="AO2301" s="3"/>
      <c r="AP2301">
        <v>0</v>
      </c>
      <c r="AR2301" t="s">
        <v>0</v>
      </c>
      <c r="AT2301" s="2" t="s">
        <v>14</v>
      </c>
      <c r="AU2301" s="1">
        <f t="shared" si="283"/>
        <v>1.6563760704670658</v>
      </c>
      <c r="AV2301" s="1">
        <f t="shared" si="284"/>
        <v>1.2408239669597161</v>
      </c>
      <c r="AW2301" s="1">
        <f t="shared" si="285"/>
        <v>0.82527186345236614</v>
      </c>
    </row>
    <row r="2302" spans="1:49" x14ac:dyDescent="0.2">
      <c r="A2302">
        <v>2300</v>
      </c>
      <c r="B2302" t="s">
        <v>36898</v>
      </c>
      <c r="C2302" t="s">
        <v>36897</v>
      </c>
      <c r="F2302" t="s">
        <v>36896</v>
      </c>
      <c r="G2302" t="s">
        <v>3</v>
      </c>
      <c r="H2302" t="s">
        <v>2</v>
      </c>
      <c r="I2302" t="s">
        <v>4016</v>
      </c>
      <c r="J2302" t="s">
        <v>36895</v>
      </c>
      <c r="K2302" t="s">
        <v>36894</v>
      </c>
      <c r="L2302" t="s">
        <v>36893</v>
      </c>
      <c r="M2302" t="s">
        <v>36892</v>
      </c>
      <c r="N2302">
        <v>6</v>
      </c>
      <c r="O2302" t="s">
        <v>36891</v>
      </c>
      <c r="P2302" t="s">
        <v>36890</v>
      </c>
      <c r="Q2302" t="s">
        <v>36889</v>
      </c>
      <c r="R2302" s="7">
        <v>43739</v>
      </c>
      <c r="S2302" s="8">
        <f t="shared" si="280"/>
        <v>2019</v>
      </c>
      <c r="T2302" s="8">
        <v>2019</v>
      </c>
      <c r="U2302" s="8">
        <f t="shared" si="281"/>
        <v>3</v>
      </c>
      <c r="V2302" s="7">
        <v>43739</v>
      </c>
      <c r="W2302" t="s">
        <v>2495</v>
      </c>
      <c r="X2302" s="2">
        <v>1.603</v>
      </c>
      <c r="Y2302" s="6">
        <f t="shared" si="286"/>
        <v>4.2791169482928916E-2</v>
      </c>
      <c r="AA2302">
        <v>19324553</v>
      </c>
      <c r="AB2302">
        <v>5900153311</v>
      </c>
      <c r="AC2302">
        <v>19410484</v>
      </c>
      <c r="AD2302" t="s">
        <v>1</v>
      </c>
      <c r="AE2302">
        <v>13</v>
      </c>
      <c r="AF2302">
        <v>6</v>
      </c>
      <c r="AG2302">
        <v>8713583</v>
      </c>
      <c r="AH2302" t="s">
        <v>36888</v>
      </c>
      <c r="AI2302" t="s">
        <v>36887</v>
      </c>
      <c r="AJ2302" t="s">
        <v>36886</v>
      </c>
      <c r="AK2302" t="s">
        <v>36885</v>
      </c>
      <c r="AL2302">
        <v>6</v>
      </c>
      <c r="AM2302" s="5">
        <f t="shared" si="282"/>
        <v>2</v>
      </c>
      <c r="AN2302" s="4">
        <f t="shared" si="287"/>
        <v>3.0291556228701248E-3</v>
      </c>
      <c r="AO2302" s="3"/>
      <c r="AP2302">
        <v>0</v>
      </c>
      <c r="AQ2302" t="s">
        <v>234</v>
      </c>
      <c r="AR2302" t="s">
        <v>36884</v>
      </c>
      <c r="AS2302" t="s">
        <v>233</v>
      </c>
      <c r="AT2302" s="2" t="s">
        <v>14</v>
      </c>
      <c r="AU2302" s="1">
        <f t="shared" si="283"/>
        <v>3.0862565324911277</v>
      </c>
      <c r="AV2302" s="1">
        <f t="shared" si="284"/>
        <v>2.2910162552899518</v>
      </c>
      <c r="AW2302" s="1">
        <f t="shared" si="285"/>
        <v>1.4957759780887763</v>
      </c>
    </row>
    <row r="2303" spans="1:49" x14ac:dyDescent="0.2">
      <c r="A2303">
        <v>2301</v>
      </c>
      <c r="B2303" t="s">
        <v>36883</v>
      </c>
      <c r="C2303" t="s">
        <v>36882</v>
      </c>
      <c r="D2303" t="s">
        <v>36881</v>
      </c>
      <c r="F2303" t="s">
        <v>36880</v>
      </c>
      <c r="G2303" t="s">
        <v>3</v>
      </c>
      <c r="H2303" t="s">
        <v>2</v>
      </c>
      <c r="I2303" t="s">
        <v>36879</v>
      </c>
      <c r="J2303" t="s">
        <v>36878</v>
      </c>
      <c r="K2303" t="s">
        <v>36877</v>
      </c>
      <c r="L2303" t="s">
        <v>36876</v>
      </c>
      <c r="M2303" t="s">
        <v>683</v>
      </c>
      <c r="N2303">
        <v>9</v>
      </c>
      <c r="O2303" t="s">
        <v>36875</v>
      </c>
      <c r="P2303" t="s">
        <v>36874</v>
      </c>
      <c r="Q2303" t="s">
        <v>36873</v>
      </c>
      <c r="R2303" s="7">
        <v>43739</v>
      </c>
      <c r="S2303" s="8">
        <f t="shared" si="280"/>
        <v>2019</v>
      </c>
      <c r="T2303" s="8">
        <v>2019</v>
      </c>
      <c r="U2303" s="8">
        <f t="shared" si="281"/>
        <v>3</v>
      </c>
      <c r="V2303" s="7">
        <v>43739</v>
      </c>
      <c r="W2303" t="s">
        <v>480</v>
      </c>
      <c r="X2303" s="2">
        <v>0.54700000000000004</v>
      </c>
      <c r="Y2303" s="6">
        <f t="shared" si="286"/>
        <v>1.4601852593363766E-2</v>
      </c>
      <c r="AA2303">
        <v>14348411</v>
      </c>
      <c r="AB2303">
        <v>17683</v>
      </c>
      <c r="AC2303">
        <v>16180399</v>
      </c>
      <c r="AD2303" t="s">
        <v>1</v>
      </c>
      <c r="AE2303">
        <v>110</v>
      </c>
      <c r="AG2303">
        <v>152873</v>
      </c>
      <c r="AI2303" t="s">
        <v>36872</v>
      </c>
      <c r="AJ2303" t="s">
        <v>36871</v>
      </c>
      <c r="AK2303" t="s">
        <v>36870</v>
      </c>
      <c r="AL2303">
        <v>9</v>
      </c>
      <c r="AM2303" s="5">
        <f t="shared" si="282"/>
        <v>3</v>
      </c>
      <c r="AN2303" s="4">
        <f t="shared" si="287"/>
        <v>4.5437334343051876E-3</v>
      </c>
      <c r="AO2303" s="3"/>
      <c r="AP2303">
        <v>0</v>
      </c>
      <c r="AQ2303" t="s">
        <v>2907</v>
      </c>
      <c r="AR2303" t="s">
        <v>0</v>
      </c>
      <c r="AS2303" t="s">
        <v>1964</v>
      </c>
      <c r="AT2303" s="2" t="s">
        <v>14</v>
      </c>
      <c r="AU2303" s="1">
        <f t="shared" si="283"/>
        <v>1.1584416845646193</v>
      </c>
      <c r="AV2303" s="1">
        <f t="shared" si="284"/>
        <v>0.95727930138344763</v>
      </c>
      <c r="AW2303" s="1">
        <f t="shared" si="285"/>
        <v>0.75611691820227611</v>
      </c>
    </row>
    <row r="2304" spans="1:49" x14ac:dyDescent="0.2">
      <c r="A2304">
        <v>2302</v>
      </c>
      <c r="B2304" t="s">
        <v>36869</v>
      </c>
      <c r="C2304" t="s">
        <v>36868</v>
      </c>
      <c r="D2304" t="s">
        <v>36867</v>
      </c>
      <c r="E2304">
        <v>31442487</v>
      </c>
      <c r="F2304" t="s">
        <v>36866</v>
      </c>
      <c r="G2304" t="s">
        <v>3</v>
      </c>
      <c r="H2304" t="s">
        <v>2</v>
      </c>
      <c r="I2304" t="s">
        <v>36865</v>
      </c>
      <c r="J2304">
        <v>60014439</v>
      </c>
      <c r="K2304" t="s">
        <v>27681</v>
      </c>
      <c r="L2304" t="s">
        <v>27680</v>
      </c>
      <c r="M2304" t="s">
        <v>45</v>
      </c>
      <c r="N2304">
        <v>3</v>
      </c>
      <c r="O2304" t="s">
        <v>36864</v>
      </c>
      <c r="P2304" t="s">
        <v>36863</v>
      </c>
      <c r="Q2304" t="s">
        <v>36589</v>
      </c>
      <c r="R2304" s="7">
        <v>43739</v>
      </c>
      <c r="S2304" s="8">
        <f t="shared" si="280"/>
        <v>2019</v>
      </c>
      <c r="T2304" s="8">
        <v>2019</v>
      </c>
      <c r="U2304" s="8">
        <f t="shared" si="281"/>
        <v>3</v>
      </c>
      <c r="V2304" s="7">
        <v>43739</v>
      </c>
      <c r="W2304" t="s">
        <v>778</v>
      </c>
      <c r="X2304" s="2">
        <v>1.718</v>
      </c>
      <c r="Y2304" s="6">
        <f t="shared" si="286"/>
        <v>4.5861028803288753E-2</v>
      </c>
      <c r="AA2304">
        <v>9651748</v>
      </c>
      <c r="AB2304">
        <v>20384</v>
      </c>
      <c r="AC2304">
        <v>18790240</v>
      </c>
      <c r="AD2304" t="s">
        <v>1</v>
      </c>
      <c r="AE2304">
        <v>113</v>
      </c>
      <c r="AG2304">
        <v>103213</v>
      </c>
      <c r="AI2304" t="s">
        <v>36862</v>
      </c>
      <c r="AJ2304" t="s">
        <v>36861</v>
      </c>
      <c r="AK2304" t="s">
        <v>36860</v>
      </c>
      <c r="AL2304">
        <v>8</v>
      </c>
      <c r="AM2304" s="5">
        <f t="shared" si="282"/>
        <v>2.6666666666666665</v>
      </c>
      <c r="AN2304" s="4">
        <f t="shared" si="287"/>
        <v>4.0388741638268328E-3</v>
      </c>
      <c r="AO2304" s="3"/>
      <c r="AP2304">
        <v>0</v>
      </c>
      <c r="AQ2304" t="s">
        <v>652</v>
      </c>
      <c r="AR2304" t="s">
        <v>33523</v>
      </c>
      <c r="AS2304" t="s">
        <v>651</v>
      </c>
      <c r="AT2304" s="2" t="s">
        <v>14</v>
      </c>
      <c r="AU2304" s="1">
        <f t="shared" si="283"/>
        <v>3.3314382411450176</v>
      </c>
      <c r="AV2304" s="1">
        <f t="shared" si="284"/>
        <v>2.4949951483557791</v>
      </c>
      <c r="AW2304" s="1">
        <f t="shared" si="285"/>
        <v>1.658552055566541</v>
      </c>
    </row>
    <row r="2305" spans="1:49" x14ac:dyDescent="0.2">
      <c r="A2305">
        <v>2303</v>
      </c>
      <c r="B2305" t="s">
        <v>36859</v>
      </c>
      <c r="C2305" t="s">
        <v>36858</v>
      </c>
      <c r="D2305" t="s">
        <v>36857</v>
      </c>
      <c r="F2305" t="s">
        <v>36856</v>
      </c>
      <c r="G2305" t="s">
        <v>3</v>
      </c>
      <c r="H2305" t="s">
        <v>2</v>
      </c>
      <c r="I2305" t="s">
        <v>36855</v>
      </c>
      <c r="J2305" t="s">
        <v>36854</v>
      </c>
      <c r="K2305" t="s">
        <v>36853</v>
      </c>
      <c r="L2305" t="s">
        <v>36852</v>
      </c>
      <c r="M2305" t="s">
        <v>1281</v>
      </c>
      <c r="N2305">
        <v>5</v>
      </c>
      <c r="O2305" t="s">
        <v>36851</v>
      </c>
      <c r="P2305" t="s">
        <v>36850</v>
      </c>
      <c r="Q2305" t="s">
        <v>36849</v>
      </c>
      <c r="R2305" s="7">
        <v>43739</v>
      </c>
      <c r="S2305" s="8">
        <f t="shared" si="280"/>
        <v>2019</v>
      </c>
      <c r="T2305" s="8">
        <v>2019</v>
      </c>
      <c r="U2305" s="8">
        <f t="shared" si="281"/>
        <v>3</v>
      </c>
      <c r="V2305" s="7">
        <v>43739</v>
      </c>
      <c r="W2305" t="s">
        <v>4122</v>
      </c>
      <c r="X2305" s="2">
        <v>1.208</v>
      </c>
      <c r="Y2305" s="6">
        <f t="shared" si="286"/>
        <v>3.2246870078214675E-2</v>
      </c>
      <c r="AA2305">
        <v>1681699</v>
      </c>
      <c r="AB2305">
        <v>30441</v>
      </c>
      <c r="AD2305" t="s">
        <v>1</v>
      </c>
      <c r="AE2305">
        <v>165</v>
      </c>
      <c r="AG2305">
        <v>104963</v>
      </c>
      <c r="AI2305" t="s">
        <v>36848</v>
      </c>
      <c r="AJ2305" t="s">
        <v>36847</v>
      </c>
      <c r="AK2305" t="s">
        <v>36846</v>
      </c>
      <c r="AL2305">
        <v>14</v>
      </c>
      <c r="AM2305" s="5">
        <f t="shared" si="282"/>
        <v>4.666666666666667</v>
      </c>
      <c r="AN2305" s="4">
        <f t="shared" si="287"/>
        <v>7.0680297866969584E-3</v>
      </c>
      <c r="AO2305" s="3"/>
      <c r="AP2305">
        <v>0</v>
      </c>
      <c r="AR2305" t="s">
        <v>0</v>
      </c>
      <c r="AT2305" s="2" t="s">
        <v>14</v>
      </c>
      <c r="AU2305" s="1">
        <f t="shared" si="283"/>
        <v>2.4693217990759355</v>
      </c>
      <c r="AV2305" s="1">
        <f t="shared" si="284"/>
        <v>1.9657449932455817</v>
      </c>
      <c r="AW2305" s="1">
        <f t="shared" si="285"/>
        <v>1.4621681874152272</v>
      </c>
    </row>
    <row r="2306" spans="1:49" x14ac:dyDescent="0.2">
      <c r="A2306">
        <v>2304</v>
      </c>
      <c r="B2306" t="s">
        <v>36845</v>
      </c>
      <c r="C2306" t="s">
        <v>36844</v>
      </c>
      <c r="F2306" t="s">
        <v>36843</v>
      </c>
      <c r="G2306" t="s">
        <v>3</v>
      </c>
      <c r="H2306" t="s">
        <v>2</v>
      </c>
      <c r="I2306" t="s">
        <v>36842</v>
      </c>
      <c r="J2306">
        <v>60028186</v>
      </c>
      <c r="K2306" t="s">
        <v>3285</v>
      </c>
      <c r="L2306" t="s">
        <v>3284</v>
      </c>
      <c r="M2306" t="s">
        <v>525</v>
      </c>
      <c r="N2306">
        <v>4</v>
      </c>
      <c r="O2306" t="s">
        <v>36841</v>
      </c>
      <c r="P2306" t="s">
        <v>36840</v>
      </c>
      <c r="Q2306" t="s">
        <v>4085</v>
      </c>
      <c r="R2306" s="7">
        <v>43739</v>
      </c>
      <c r="S2306" s="8">
        <f t="shared" ref="S2306:S2369" si="288">YEAR(R2306)</f>
        <v>2019</v>
      </c>
      <c r="T2306" s="8">
        <v>2019</v>
      </c>
      <c r="U2306" s="8">
        <f t="shared" ref="U2306:U2369" si="289">2022-T2306</f>
        <v>3</v>
      </c>
      <c r="V2306" s="7">
        <v>43739</v>
      </c>
      <c r="W2306" t="s">
        <v>1646</v>
      </c>
      <c r="X2306" s="2">
        <v>1.123</v>
      </c>
      <c r="Y2306" s="6">
        <f t="shared" si="286"/>
        <v>2.9977843624035664E-2</v>
      </c>
      <c r="AB2306">
        <v>21100900379</v>
      </c>
      <c r="AC2306">
        <v>23773766</v>
      </c>
      <c r="AD2306" t="s">
        <v>1</v>
      </c>
      <c r="AE2306">
        <v>4</v>
      </c>
      <c r="AF2306">
        <v>4</v>
      </c>
      <c r="AG2306">
        <v>8798720</v>
      </c>
      <c r="AH2306" t="s">
        <v>36839</v>
      </c>
      <c r="AI2306" t="s">
        <v>36838</v>
      </c>
      <c r="AJ2306" t="s">
        <v>36837</v>
      </c>
      <c r="AK2306" t="s">
        <v>36836</v>
      </c>
      <c r="AL2306">
        <v>15</v>
      </c>
      <c r="AM2306" s="5">
        <f t="shared" ref="AM2306:AM2369" si="290">AL2306/U2306</f>
        <v>5</v>
      </c>
      <c r="AN2306" s="4">
        <f t="shared" si="287"/>
        <v>7.5728890571753124E-3</v>
      </c>
      <c r="AO2306" s="3"/>
      <c r="AP2306">
        <v>0</v>
      </c>
      <c r="AQ2306" t="s">
        <v>996</v>
      </c>
      <c r="AR2306" t="s">
        <v>36835</v>
      </c>
      <c r="AS2306" t="s">
        <v>5046</v>
      </c>
      <c r="AT2306" s="2">
        <v>3.7410000000000001</v>
      </c>
      <c r="AU2306" s="1">
        <f t="shared" ref="AU2306:AU2369" si="291">(Y2306*0.7+AN2306*0.3)*100</f>
        <v>2.3256357253977558</v>
      </c>
      <c r="AV2306" s="1">
        <f t="shared" ref="AV2306:AV2369" si="292">(Y2306*0.5+AN2306*0.5)*100</f>
        <v>1.877536634060549</v>
      </c>
      <c r="AW2306" s="1">
        <f t="shared" ref="AW2306:AW2369" si="293">(Y2306*0.3+AN2306*0.7)*100</f>
        <v>1.4294375427233417</v>
      </c>
    </row>
    <row r="2307" spans="1:49" x14ac:dyDescent="0.2">
      <c r="A2307">
        <v>2305</v>
      </c>
      <c r="B2307" t="s">
        <v>36834</v>
      </c>
      <c r="C2307" t="s">
        <v>36833</v>
      </c>
      <c r="F2307" t="s">
        <v>36832</v>
      </c>
      <c r="G2307" t="s">
        <v>3</v>
      </c>
      <c r="H2307" t="s">
        <v>2</v>
      </c>
      <c r="I2307" t="s">
        <v>1939</v>
      </c>
      <c r="J2307" t="s">
        <v>36831</v>
      </c>
      <c r="K2307" t="s">
        <v>36830</v>
      </c>
      <c r="L2307" t="s">
        <v>36829</v>
      </c>
      <c r="M2307" t="s">
        <v>36828</v>
      </c>
      <c r="N2307">
        <v>5</v>
      </c>
      <c r="O2307" t="s">
        <v>36827</v>
      </c>
      <c r="P2307" t="s">
        <v>36826</v>
      </c>
      <c r="Q2307" t="s">
        <v>36825</v>
      </c>
      <c r="R2307" s="7">
        <v>43739</v>
      </c>
      <c r="S2307" s="8">
        <f t="shared" si="288"/>
        <v>2019</v>
      </c>
      <c r="T2307" s="8">
        <v>2019</v>
      </c>
      <c r="U2307" s="8">
        <f t="shared" si="289"/>
        <v>3</v>
      </c>
      <c r="V2307" s="7">
        <v>43739</v>
      </c>
      <c r="W2307" t="s">
        <v>4248</v>
      </c>
      <c r="X2307" s="2">
        <v>0.60899999999999999</v>
      </c>
      <c r="Y2307" s="6">
        <f t="shared" ref="Y2307:Y2370" si="294">(X2307-$Z$3)/($Z$2-$Z$3)</f>
        <v>1.6256907183470809E-2</v>
      </c>
      <c r="AA2307">
        <v>12292370</v>
      </c>
      <c r="AB2307">
        <v>4800154012</v>
      </c>
      <c r="AC2307">
        <v>19765541</v>
      </c>
      <c r="AD2307" t="s">
        <v>1</v>
      </c>
      <c r="AE2307">
        <v>21</v>
      </c>
      <c r="AF2307">
        <v>5</v>
      </c>
      <c r="AG2307">
        <v>8796506</v>
      </c>
      <c r="AH2307" t="s">
        <v>2633</v>
      </c>
      <c r="AI2307" t="s">
        <v>36824</v>
      </c>
      <c r="AJ2307" t="s">
        <v>36823</v>
      </c>
      <c r="AK2307" t="s">
        <v>36822</v>
      </c>
      <c r="AL2307">
        <v>9</v>
      </c>
      <c r="AM2307" s="5">
        <f t="shared" si="290"/>
        <v>3</v>
      </c>
      <c r="AN2307" s="4">
        <f t="shared" ref="AN2307:AN2370" si="295">(AM2307-$AO$3)/($AO$2-$AO$3)</f>
        <v>4.5437334343051876E-3</v>
      </c>
      <c r="AO2307" s="3"/>
      <c r="AP2307">
        <v>1</v>
      </c>
      <c r="AQ2307" t="s">
        <v>16</v>
      </c>
      <c r="AR2307" t="s">
        <v>36821</v>
      </c>
      <c r="AS2307" t="s">
        <v>15</v>
      </c>
      <c r="AT2307" s="2" t="s">
        <v>14</v>
      </c>
      <c r="AU2307" s="1">
        <f t="shared" si="291"/>
        <v>1.2742955058721122</v>
      </c>
      <c r="AV2307" s="1">
        <f t="shared" si="292"/>
        <v>1.0400320308887998</v>
      </c>
      <c r="AW2307" s="1">
        <f t="shared" si="293"/>
        <v>0.80576855590548735</v>
      </c>
    </row>
    <row r="2308" spans="1:49" x14ac:dyDescent="0.2">
      <c r="A2308">
        <v>2306</v>
      </c>
      <c r="B2308" t="s">
        <v>36820</v>
      </c>
      <c r="C2308" t="s">
        <v>36819</v>
      </c>
      <c r="D2308" t="s">
        <v>36818</v>
      </c>
      <c r="F2308" t="s">
        <v>36817</v>
      </c>
      <c r="G2308" t="s">
        <v>3</v>
      </c>
      <c r="H2308" t="s">
        <v>2</v>
      </c>
      <c r="I2308" t="s">
        <v>36816</v>
      </c>
      <c r="J2308">
        <v>60026157</v>
      </c>
      <c r="K2308" t="s">
        <v>870</v>
      </c>
      <c r="L2308" t="s">
        <v>869</v>
      </c>
      <c r="M2308" t="s">
        <v>109</v>
      </c>
      <c r="N2308">
        <v>3</v>
      </c>
      <c r="O2308" t="s">
        <v>36815</v>
      </c>
      <c r="P2308" t="s">
        <v>36814</v>
      </c>
      <c r="Q2308" t="s">
        <v>36813</v>
      </c>
      <c r="R2308" s="7">
        <v>43739</v>
      </c>
      <c r="S2308" s="8">
        <f t="shared" si="288"/>
        <v>2019</v>
      </c>
      <c r="T2308" s="8">
        <v>2019</v>
      </c>
      <c r="U2308" s="8">
        <f t="shared" si="289"/>
        <v>3</v>
      </c>
      <c r="V2308" s="7">
        <v>43739</v>
      </c>
      <c r="W2308" t="s">
        <v>480</v>
      </c>
      <c r="X2308" s="2">
        <v>0.54700000000000004</v>
      </c>
      <c r="Y2308" s="6">
        <f t="shared" si="294"/>
        <v>1.4601852593363766E-2</v>
      </c>
      <c r="AA2308">
        <v>14348411</v>
      </c>
      <c r="AB2308">
        <v>17683</v>
      </c>
      <c r="AC2308">
        <v>16180399</v>
      </c>
      <c r="AD2308" t="s">
        <v>1</v>
      </c>
      <c r="AE2308">
        <v>110</v>
      </c>
      <c r="AG2308">
        <v>152870</v>
      </c>
      <c r="AI2308" t="s">
        <v>36812</v>
      </c>
      <c r="AJ2308" t="s">
        <v>36811</v>
      </c>
      <c r="AK2308" t="s">
        <v>36810</v>
      </c>
      <c r="AL2308">
        <v>5</v>
      </c>
      <c r="AM2308" s="5">
        <f t="shared" si="290"/>
        <v>1.6666666666666667</v>
      </c>
      <c r="AN2308" s="4">
        <f t="shared" si="295"/>
        <v>2.5242963523917708E-3</v>
      </c>
      <c r="AO2308" s="3"/>
      <c r="AP2308">
        <v>0</v>
      </c>
      <c r="AR2308" t="s">
        <v>0</v>
      </c>
      <c r="AT2308" s="2" t="s">
        <v>14</v>
      </c>
      <c r="AU2308" s="1">
        <f t="shared" si="291"/>
        <v>1.0978585721072167</v>
      </c>
      <c r="AV2308" s="1">
        <f t="shared" si="292"/>
        <v>0.85630744728777686</v>
      </c>
      <c r="AW2308" s="1">
        <f t="shared" si="293"/>
        <v>0.61475632246833689</v>
      </c>
    </row>
    <row r="2309" spans="1:49" x14ac:dyDescent="0.2">
      <c r="A2309">
        <v>2307</v>
      </c>
      <c r="B2309" t="s">
        <v>36809</v>
      </c>
      <c r="C2309" t="s">
        <v>36808</v>
      </c>
      <c r="D2309" t="s">
        <v>36807</v>
      </c>
      <c r="F2309" t="s">
        <v>36806</v>
      </c>
      <c r="G2309" t="s">
        <v>3</v>
      </c>
      <c r="H2309" t="s">
        <v>2</v>
      </c>
      <c r="I2309" t="s">
        <v>3015</v>
      </c>
      <c r="J2309" t="s">
        <v>36805</v>
      </c>
      <c r="K2309" t="s">
        <v>36804</v>
      </c>
      <c r="L2309" t="s">
        <v>36803</v>
      </c>
      <c r="M2309" t="s">
        <v>683</v>
      </c>
      <c r="N2309">
        <v>4</v>
      </c>
      <c r="O2309" t="s">
        <v>36802</v>
      </c>
      <c r="P2309" t="s">
        <v>36801</v>
      </c>
      <c r="Q2309" t="s">
        <v>36800</v>
      </c>
      <c r="R2309" s="7">
        <v>43739</v>
      </c>
      <c r="S2309" s="8">
        <f t="shared" si="288"/>
        <v>2019</v>
      </c>
      <c r="T2309" s="8">
        <v>2019</v>
      </c>
      <c r="U2309" s="8">
        <f t="shared" si="289"/>
        <v>3</v>
      </c>
      <c r="V2309" s="7">
        <v>43739</v>
      </c>
      <c r="W2309" t="s">
        <v>480</v>
      </c>
      <c r="X2309" s="2">
        <v>0.54700000000000004</v>
      </c>
      <c r="Y2309" s="6">
        <f t="shared" si="294"/>
        <v>1.4601852593363766E-2</v>
      </c>
      <c r="AA2309">
        <v>14348411</v>
      </c>
      <c r="AB2309">
        <v>17683</v>
      </c>
      <c r="AC2309">
        <v>16180399</v>
      </c>
      <c r="AD2309" t="s">
        <v>1</v>
      </c>
      <c r="AE2309">
        <v>110</v>
      </c>
      <c r="AG2309">
        <v>152871</v>
      </c>
      <c r="AI2309" t="s">
        <v>36799</v>
      </c>
      <c r="AJ2309" t="s">
        <v>36798</v>
      </c>
      <c r="AK2309" t="s">
        <v>36797</v>
      </c>
      <c r="AL2309">
        <v>8</v>
      </c>
      <c r="AM2309" s="5">
        <f t="shared" si="290"/>
        <v>2.6666666666666665</v>
      </c>
      <c r="AN2309" s="4">
        <f t="shared" si="295"/>
        <v>4.0388741638268328E-3</v>
      </c>
      <c r="AO2309" s="3"/>
      <c r="AP2309">
        <v>0</v>
      </c>
      <c r="AR2309" t="s">
        <v>0</v>
      </c>
      <c r="AT2309" s="2" t="s">
        <v>14</v>
      </c>
      <c r="AU2309" s="1">
        <f t="shared" si="291"/>
        <v>1.1432959064502686</v>
      </c>
      <c r="AV2309" s="1">
        <f t="shared" si="292"/>
        <v>0.93203633785952988</v>
      </c>
      <c r="AW2309" s="1">
        <f t="shared" si="293"/>
        <v>0.72077676926879131</v>
      </c>
    </row>
    <row r="2310" spans="1:49" x14ac:dyDescent="0.2">
      <c r="A2310">
        <v>2308</v>
      </c>
      <c r="B2310" t="s">
        <v>36796</v>
      </c>
      <c r="C2310" t="s">
        <v>36795</v>
      </c>
      <c r="D2310" t="s">
        <v>36794</v>
      </c>
      <c r="F2310" t="s">
        <v>36793</v>
      </c>
      <c r="G2310" t="s">
        <v>3</v>
      </c>
      <c r="H2310" t="s">
        <v>2</v>
      </c>
      <c r="I2310" t="s">
        <v>36792</v>
      </c>
      <c r="J2310">
        <v>60024836</v>
      </c>
      <c r="K2310" t="s">
        <v>4827</v>
      </c>
      <c r="L2310" t="s">
        <v>562</v>
      </c>
      <c r="M2310" t="s">
        <v>541</v>
      </c>
      <c r="N2310">
        <v>3</v>
      </c>
      <c r="O2310" t="s">
        <v>36791</v>
      </c>
      <c r="P2310" t="s">
        <v>36790</v>
      </c>
      <c r="Q2310" t="s">
        <v>21062</v>
      </c>
      <c r="R2310" s="7">
        <v>43739</v>
      </c>
      <c r="S2310" s="8">
        <f t="shared" si="288"/>
        <v>2019</v>
      </c>
      <c r="T2310" s="8">
        <v>2019</v>
      </c>
      <c r="U2310" s="8">
        <f t="shared" si="289"/>
        <v>3</v>
      </c>
      <c r="V2310" s="7">
        <v>43739</v>
      </c>
      <c r="W2310" t="s">
        <v>480</v>
      </c>
      <c r="X2310" s="2">
        <v>0.54700000000000004</v>
      </c>
      <c r="Y2310" s="6">
        <f t="shared" si="294"/>
        <v>1.4601852593363766E-2</v>
      </c>
      <c r="AA2310">
        <v>14348411</v>
      </c>
      <c r="AB2310">
        <v>17683</v>
      </c>
      <c r="AC2310">
        <v>16180399</v>
      </c>
      <c r="AD2310" t="s">
        <v>1</v>
      </c>
      <c r="AE2310">
        <v>110</v>
      </c>
      <c r="AG2310">
        <v>152875</v>
      </c>
      <c r="AI2310" t="s">
        <v>36789</v>
      </c>
      <c r="AJ2310" t="s">
        <v>36788</v>
      </c>
      <c r="AK2310" t="s">
        <v>36787</v>
      </c>
      <c r="AL2310">
        <v>1</v>
      </c>
      <c r="AM2310" s="5">
        <f t="shared" si="290"/>
        <v>0.33333333333333331</v>
      </c>
      <c r="AN2310" s="4">
        <f t="shared" si="295"/>
        <v>5.048592704783541E-4</v>
      </c>
      <c r="AO2310" s="3"/>
      <c r="AP2310">
        <v>0</v>
      </c>
      <c r="AR2310" t="s">
        <v>0</v>
      </c>
      <c r="AT2310" s="2" t="s">
        <v>14</v>
      </c>
      <c r="AU2310" s="1">
        <f t="shared" si="291"/>
        <v>1.0372754596498142</v>
      </c>
      <c r="AV2310" s="1">
        <f t="shared" si="292"/>
        <v>0.75533559319210608</v>
      </c>
      <c r="AW2310" s="1">
        <f t="shared" si="293"/>
        <v>0.47339572673439773</v>
      </c>
    </row>
    <row r="2311" spans="1:49" x14ac:dyDescent="0.2">
      <c r="A2311">
        <v>2309</v>
      </c>
      <c r="B2311" t="s">
        <v>36786</v>
      </c>
      <c r="C2311" t="s">
        <v>36785</v>
      </c>
      <c r="D2311" t="s">
        <v>36784</v>
      </c>
      <c r="F2311" t="s">
        <v>36783</v>
      </c>
      <c r="G2311" t="s">
        <v>3</v>
      </c>
      <c r="H2311" t="s">
        <v>2</v>
      </c>
      <c r="I2311" t="s">
        <v>36782</v>
      </c>
      <c r="J2311" t="s">
        <v>36781</v>
      </c>
      <c r="K2311" t="s">
        <v>36780</v>
      </c>
      <c r="L2311" t="s">
        <v>36779</v>
      </c>
      <c r="M2311" t="s">
        <v>418</v>
      </c>
      <c r="N2311">
        <v>5</v>
      </c>
      <c r="O2311" t="s">
        <v>36778</v>
      </c>
      <c r="P2311" t="s">
        <v>36777</v>
      </c>
      <c r="Q2311" t="s">
        <v>36776</v>
      </c>
      <c r="R2311" s="7">
        <v>43739</v>
      </c>
      <c r="S2311" s="8">
        <f t="shared" si="288"/>
        <v>2019</v>
      </c>
      <c r="T2311" s="8">
        <v>2019</v>
      </c>
      <c r="U2311" s="8">
        <f t="shared" si="289"/>
        <v>3</v>
      </c>
      <c r="V2311" s="7">
        <v>43739</v>
      </c>
      <c r="W2311" t="s">
        <v>36775</v>
      </c>
      <c r="X2311" s="2">
        <v>1.5589999999999999</v>
      </c>
      <c r="Y2311" s="6">
        <f t="shared" si="294"/>
        <v>4.1616614612530363E-2</v>
      </c>
      <c r="AA2311">
        <v>3783839</v>
      </c>
      <c r="AB2311">
        <v>15041</v>
      </c>
      <c r="AD2311" t="s">
        <v>1</v>
      </c>
      <c r="AE2311">
        <v>152</v>
      </c>
      <c r="AG2311">
        <v>103535</v>
      </c>
      <c r="AI2311" t="s">
        <v>36774</v>
      </c>
      <c r="AJ2311" t="s">
        <v>36773</v>
      </c>
      <c r="AK2311" t="s">
        <v>36772</v>
      </c>
      <c r="AL2311">
        <v>5</v>
      </c>
      <c r="AM2311" s="5">
        <f t="shared" si="290"/>
        <v>1.6666666666666667</v>
      </c>
      <c r="AN2311" s="4">
        <f t="shared" si="295"/>
        <v>2.5242963523917708E-3</v>
      </c>
      <c r="AO2311" s="3"/>
      <c r="AP2311">
        <v>0</v>
      </c>
      <c r="AQ2311" t="s">
        <v>21</v>
      </c>
      <c r="AR2311" t="s">
        <v>36771</v>
      </c>
      <c r="AS2311" t="s">
        <v>20</v>
      </c>
      <c r="AT2311" s="2">
        <v>4.83</v>
      </c>
      <c r="AU2311" s="1">
        <f t="shared" si="291"/>
        <v>2.9888919134488781</v>
      </c>
      <c r="AV2311" s="1">
        <f t="shared" si="292"/>
        <v>2.2070455482461067</v>
      </c>
      <c r="AW2311" s="1">
        <f t="shared" si="293"/>
        <v>1.4251991830433348</v>
      </c>
    </row>
    <row r="2312" spans="1:49" x14ac:dyDescent="0.2">
      <c r="A2312">
        <v>2310</v>
      </c>
      <c r="B2312" t="s">
        <v>36770</v>
      </c>
      <c r="C2312" t="s">
        <v>36769</v>
      </c>
      <c r="E2312">
        <v>31429952</v>
      </c>
      <c r="F2312" t="s">
        <v>36768</v>
      </c>
      <c r="G2312" t="s">
        <v>3</v>
      </c>
      <c r="H2312" t="s">
        <v>2</v>
      </c>
      <c r="I2312" t="s">
        <v>36767</v>
      </c>
      <c r="J2312" t="s">
        <v>36766</v>
      </c>
      <c r="K2312" t="s">
        <v>36765</v>
      </c>
      <c r="L2312" t="s">
        <v>1119</v>
      </c>
      <c r="M2312" t="s">
        <v>308</v>
      </c>
      <c r="N2312">
        <v>5</v>
      </c>
      <c r="O2312" t="s">
        <v>36764</v>
      </c>
      <c r="P2312" t="s">
        <v>36763</v>
      </c>
      <c r="Q2312" t="s">
        <v>36762</v>
      </c>
      <c r="R2312" s="7">
        <v>43739</v>
      </c>
      <c r="S2312" s="8">
        <f t="shared" si="288"/>
        <v>2019</v>
      </c>
      <c r="T2312" s="8">
        <v>2019</v>
      </c>
      <c r="U2312" s="8">
        <f t="shared" si="289"/>
        <v>3</v>
      </c>
      <c r="V2312" s="7">
        <v>43739</v>
      </c>
      <c r="W2312" t="s">
        <v>5385</v>
      </c>
      <c r="X2312" s="2">
        <v>0.435</v>
      </c>
      <c r="Y2312" s="6">
        <f t="shared" si="294"/>
        <v>1.1612076559622007E-2</v>
      </c>
      <c r="AA2312">
        <v>1978462</v>
      </c>
      <c r="AB2312">
        <v>14839</v>
      </c>
      <c r="AC2312" t="s">
        <v>5384</v>
      </c>
      <c r="AD2312" t="s">
        <v>1</v>
      </c>
      <c r="AE2312">
        <v>40</v>
      </c>
      <c r="AF2312">
        <v>7</v>
      </c>
      <c r="AH2312" t="s">
        <v>2333</v>
      </c>
      <c r="AI2312" t="s">
        <v>36761</v>
      </c>
      <c r="AJ2312" t="s">
        <v>36760</v>
      </c>
      <c r="AK2312" t="s">
        <v>36759</v>
      </c>
      <c r="AL2312">
        <v>2</v>
      </c>
      <c r="AM2312" s="5">
        <f t="shared" si="290"/>
        <v>0.66666666666666663</v>
      </c>
      <c r="AN2312" s="4">
        <f t="shared" si="295"/>
        <v>1.0097185409567082E-3</v>
      </c>
      <c r="AO2312" s="3"/>
      <c r="AP2312">
        <v>0</v>
      </c>
      <c r="AQ2312" t="s">
        <v>91</v>
      </c>
      <c r="AR2312" t="s">
        <v>36758</v>
      </c>
      <c r="AS2312" t="s">
        <v>90</v>
      </c>
      <c r="AT2312" s="2">
        <v>2.0099999999999998</v>
      </c>
      <c r="AU2312" s="1">
        <f t="shared" si="291"/>
        <v>0.84313691540224178</v>
      </c>
      <c r="AV2312" s="1">
        <f t="shared" si="292"/>
        <v>0.63108975502893572</v>
      </c>
      <c r="AW2312" s="1">
        <f t="shared" si="293"/>
        <v>0.41904259465562982</v>
      </c>
    </row>
    <row r="2313" spans="1:49" x14ac:dyDescent="0.2">
      <c r="A2313">
        <v>2311</v>
      </c>
      <c r="B2313" t="s">
        <v>36757</v>
      </c>
      <c r="C2313" t="s">
        <v>36756</v>
      </c>
      <c r="D2313" t="s">
        <v>36755</v>
      </c>
      <c r="F2313" t="s">
        <v>36754</v>
      </c>
      <c r="G2313" t="s">
        <v>3</v>
      </c>
      <c r="H2313" t="s">
        <v>2</v>
      </c>
      <c r="I2313" t="s">
        <v>36753</v>
      </c>
      <c r="J2313" t="s">
        <v>36747</v>
      </c>
      <c r="K2313" t="s">
        <v>36752</v>
      </c>
      <c r="L2313" t="s">
        <v>36751</v>
      </c>
      <c r="M2313" t="s">
        <v>36750</v>
      </c>
      <c r="N2313">
        <v>2</v>
      </c>
      <c r="O2313" t="s">
        <v>36749</v>
      </c>
      <c r="P2313" t="s">
        <v>36748</v>
      </c>
      <c r="Q2313" t="s">
        <v>36747</v>
      </c>
      <c r="R2313" s="7">
        <v>43739</v>
      </c>
      <c r="S2313" s="8">
        <f t="shared" si="288"/>
        <v>2019</v>
      </c>
      <c r="T2313" s="8">
        <v>2019</v>
      </c>
      <c r="U2313" s="8">
        <f t="shared" si="289"/>
        <v>3</v>
      </c>
      <c r="V2313" s="7">
        <v>43739</v>
      </c>
      <c r="W2313" t="s">
        <v>445</v>
      </c>
      <c r="X2313" s="2">
        <v>0.63100000000000001</v>
      </c>
      <c r="Y2313" s="6">
        <f t="shared" si="294"/>
        <v>1.6844184618670086E-2</v>
      </c>
      <c r="AA2313">
        <v>10512004</v>
      </c>
      <c r="AB2313">
        <v>24306</v>
      </c>
      <c r="AD2313" t="s">
        <v>1</v>
      </c>
      <c r="AE2313">
        <v>93</v>
      </c>
      <c r="AH2313" t="s">
        <v>36746</v>
      </c>
      <c r="AI2313" t="s">
        <v>36745</v>
      </c>
      <c r="AJ2313" t="s">
        <v>36744</v>
      </c>
      <c r="AK2313" t="s">
        <v>36743</v>
      </c>
      <c r="AL2313">
        <v>4</v>
      </c>
      <c r="AM2313" s="5">
        <f t="shared" si="290"/>
        <v>1.3333333333333333</v>
      </c>
      <c r="AN2313" s="4">
        <f t="shared" si="295"/>
        <v>2.0194370819134164E-3</v>
      </c>
      <c r="AO2313" s="3"/>
      <c r="AP2313">
        <v>0</v>
      </c>
      <c r="AQ2313" t="s">
        <v>160</v>
      </c>
      <c r="AR2313">
        <v>35022</v>
      </c>
      <c r="AS2313" t="s">
        <v>159</v>
      </c>
      <c r="AT2313" s="2" t="s">
        <v>14</v>
      </c>
      <c r="AU2313" s="1">
        <f t="shared" si="291"/>
        <v>1.2396760357643084</v>
      </c>
      <c r="AV2313" s="1">
        <f t="shared" si="292"/>
        <v>0.94318108502917508</v>
      </c>
      <c r="AW2313" s="1">
        <f t="shared" si="293"/>
        <v>0.64668613429404165</v>
      </c>
    </row>
    <row r="2314" spans="1:49" x14ac:dyDescent="0.2">
      <c r="A2314">
        <v>2312</v>
      </c>
      <c r="B2314" t="s">
        <v>36742</v>
      </c>
      <c r="C2314" t="s">
        <v>36741</v>
      </c>
      <c r="F2314" t="s">
        <v>36740</v>
      </c>
      <c r="G2314" t="s">
        <v>3</v>
      </c>
      <c r="H2314" t="s">
        <v>2</v>
      </c>
      <c r="I2314" t="s">
        <v>36739</v>
      </c>
      <c r="J2314" t="s">
        <v>36738</v>
      </c>
      <c r="K2314" t="s">
        <v>36737</v>
      </c>
      <c r="L2314" t="s">
        <v>36736</v>
      </c>
      <c r="M2314" t="s">
        <v>2634</v>
      </c>
      <c r="N2314">
        <v>5</v>
      </c>
      <c r="O2314" t="s">
        <v>36735</v>
      </c>
      <c r="P2314" t="s">
        <v>36734</v>
      </c>
      <c r="Q2314" t="s">
        <v>36733</v>
      </c>
      <c r="R2314" s="7">
        <v>43739</v>
      </c>
      <c r="S2314" s="8">
        <f t="shared" si="288"/>
        <v>2019</v>
      </c>
      <c r="T2314" s="8">
        <v>2019</v>
      </c>
      <c r="U2314" s="8">
        <f t="shared" si="289"/>
        <v>3</v>
      </c>
      <c r="V2314" s="7">
        <v>43739</v>
      </c>
      <c r="W2314" t="s">
        <v>5080</v>
      </c>
      <c r="X2314" s="2">
        <v>0.51100000000000001</v>
      </c>
      <c r="Y2314" s="6">
        <f t="shared" si="294"/>
        <v>1.3640853153946772E-2</v>
      </c>
      <c r="AA2314">
        <v>1458892</v>
      </c>
      <c r="AB2314">
        <v>20590</v>
      </c>
      <c r="AC2314">
        <v>17454549</v>
      </c>
      <c r="AD2314" t="s">
        <v>1</v>
      </c>
      <c r="AE2314">
        <v>43</v>
      </c>
      <c r="AF2314">
        <v>10</v>
      </c>
      <c r="AG2314" t="s">
        <v>36732</v>
      </c>
      <c r="AI2314" t="s">
        <v>36731</v>
      </c>
      <c r="AK2314" t="s">
        <v>36730</v>
      </c>
      <c r="AL2314">
        <v>4</v>
      </c>
      <c r="AM2314" s="5">
        <f t="shared" si="290"/>
        <v>1.3333333333333333</v>
      </c>
      <c r="AN2314" s="4">
        <f t="shared" si="295"/>
        <v>2.0194370819134164E-3</v>
      </c>
      <c r="AO2314" s="3"/>
      <c r="AP2314">
        <v>0</v>
      </c>
      <c r="AQ2314" t="s">
        <v>5965</v>
      </c>
      <c r="AR2314" t="s">
        <v>0</v>
      </c>
      <c r="AS2314" t="s">
        <v>5964</v>
      </c>
      <c r="AT2314" s="2" t="s">
        <v>14</v>
      </c>
      <c r="AU2314" s="1">
        <f t="shared" si="291"/>
        <v>1.0154428332336765</v>
      </c>
      <c r="AV2314" s="1">
        <f t="shared" si="292"/>
        <v>0.78301451179300952</v>
      </c>
      <c r="AW2314" s="1">
        <f t="shared" si="293"/>
        <v>0.55058619035234235</v>
      </c>
    </row>
    <row r="2315" spans="1:49" x14ac:dyDescent="0.2">
      <c r="A2315">
        <v>2313</v>
      </c>
      <c r="B2315" t="s">
        <v>36729</v>
      </c>
      <c r="C2315" t="s">
        <v>36728</v>
      </c>
      <c r="E2315">
        <v>31420926</v>
      </c>
      <c r="F2315" t="s">
        <v>36727</v>
      </c>
      <c r="G2315" t="s">
        <v>3</v>
      </c>
      <c r="H2315" t="s">
        <v>2</v>
      </c>
      <c r="I2315" t="s">
        <v>1947</v>
      </c>
      <c r="J2315" t="s">
        <v>36726</v>
      </c>
      <c r="K2315" t="s">
        <v>36725</v>
      </c>
      <c r="L2315" t="s">
        <v>36724</v>
      </c>
      <c r="M2315" t="s">
        <v>36723</v>
      </c>
      <c r="N2315">
        <v>8</v>
      </c>
      <c r="O2315" t="s">
        <v>36722</v>
      </c>
      <c r="P2315" t="s">
        <v>36721</v>
      </c>
      <c r="Q2315" t="s">
        <v>36720</v>
      </c>
      <c r="R2315" s="7">
        <v>43739</v>
      </c>
      <c r="S2315" s="8">
        <f t="shared" si="288"/>
        <v>2019</v>
      </c>
      <c r="T2315" s="8">
        <v>2019</v>
      </c>
      <c r="U2315" s="8">
        <f t="shared" si="289"/>
        <v>3</v>
      </c>
      <c r="V2315" s="7">
        <v>43739</v>
      </c>
      <c r="W2315" t="s">
        <v>3714</v>
      </c>
      <c r="X2315" s="2">
        <v>10.707000000000001</v>
      </c>
      <c r="Y2315" s="6">
        <f t="shared" si="294"/>
        <v>0.28581724993993757</v>
      </c>
      <c r="AA2315">
        <v>9359648</v>
      </c>
      <c r="AB2315">
        <v>19881</v>
      </c>
      <c r="AC2315">
        <v>15214095</v>
      </c>
      <c r="AD2315" t="s">
        <v>1</v>
      </c>
      <c r="AE2315">
        <v>31</v>
      </c>
      <c r="AF2315">
        <v>41</v>
      </c>
      <c r="AG2315">
        <v>1904069</v>
      </c>
      <c r="AI2315" t="s">
        <v>36719</v>
      </c>
      <c r="AJ2315" t="s">
        <v>36718</v>
      </c>
      <c r="AK2315" t="s">
        <v>36717</v>
      </c>
      <c r="AL2315">
        <v>71</v>
      </c>
      <c r="AM2315" s="5">
        <f t="shared" si="290"/>
        <v>23.666666666666668</v>
      </c>
      <c r="AN2315" s="4">
        <f t="shared" si="295"/>
        <v>3.584500820396315E-2</v>
      </c>
      <c r="AO2315" s="3"/>
      <c r="AP2315">
        <v>0</v>
      </c>
      <c r="AQ2315" t="s">
        <v>16</v>
      </c>
      <c r="AR2315" t="s">
        <v>36716</v>
      </c>
      <c r="AS2315" t="s">
        <v>15</v>
      </c>
      <c r="AT2315" s="2">
        <v>30.849</v>
      </c>
      <c r="AU2315" s="1">
        <f t="shared" si="291"/>
        <v>21.082557741914524</v>
      </c>
      <c r="AV2315" s="1">
        <f t="shared" si="292"/>
        <v>16.083112907195034</v>
      </c>
      <c r="AW2315" s="1">
        <f t="shared" si="293"/>
        <v>11.083668072475547</v>
      </c>
    </row>
    <row r="2316" spans="1:49" x14ac:dyDescent="0.2">
      <c r="A2316">
        <v>2314</v>
      </c>
      <c r="B2316" t="s">
        <v>36715</v>
      </c>
      <c r="C2316" t="s">
        <v>36714</v>
      </c>
      <c r="D2316" t="s">
        <v>36713</v>
      </c>
      <c r="F2316" t="s">
        <v>36712</v>
      </c>
      <c r="G2316" t="s">
        <v>3</v>
      </c>
      <c r="H2316" t="s">
        <v>2</v>
      </c>
      <c r="I2316" t="s">
        <v>36711</v>
      </c>
      <c r="J2316" t="s">
        <v>36710</v>
      </c>
      <c r="K2316" t="s">
        <v>36709</v>
      </c>
      <c r="L2316" t="s">
        <v>36708</v>
      </c>
      <c r="M2316" t="s">
        <v>1738</v>
      </c>
      <c r="N2316">
        <v>5</v>
      </c>
      <c r="O2316" t="s">
        <v>36707</v>
      </c>
      <c r="P2316" t="s">
        <v>36706</v>
      </c>
      <c r="Q2316" t="s">
        <v>36705</v>
      </c>
      <c r="R2316" s="7">
        <v>43739</v>
      </c>
      <c r="S2316" s="8">
        <f t="shared" si="288"/>
        <v>2019</v>
      </c>
      <c r="T2316" s="8">
        <v>2019</v>
      </c>
      <c r="U2316" s="8">
        <f t="shared" si="289"/>
        <v>3</v>
      </c>
      <c r="V2316" s="7">
        <v>43739</v>
      </c>
      <c r="W2316" t="s">
        <v>480</v>
      </c>
      <c r="X2316" s="2">
        <v>0.54700000000000004</v>
      </c>
      <c r="Y2316" s="6">
        <f t="shared" si="294"/>
        <v>1.4601852593363766E-2</v>
      </c>
      <c r="AA2316">
        <v>14348411</v>
      </c>
      <c r="AB2316">
        <v>17683</v>
      </c>
      <c r="AC2316">
        <v>16180399</v>
      </c>
      <c r="AD2316" t="s">
        <v>1</v>
      </c>
      <c r="AE2316">
        <v>110</v>
      </c>
      <c r="AG2316">
        <v>152869</v>
      </c>
      <c r="AI2316" t="s">
        <v>36704</v>
      </c>
      <c r="AJ2316" t="s">
        <v>36703</v>
      </c>
      <c r="AK2316" t="s">
        <v>36702</v>
      </c>
      <c r="AL2316">
        <v>5</v>
      </c>
      <c r="AM2316" s="5">
        <f t="shared" si="290"/>
        <v>1.6666666666666667</v>
      </c>
      <c r="AN2316" s="4">
        <f t="shared" si="295"/>
        <v>2.5242963523917708E-3</v>
      </c>
      <c r="AO2316" s="3"/>
      <c r="AP2316">
        <v>0</v>
      </c>
      <c r="AR2316" t="s">
        <v>0</v>
      </c>
      <c r="AT2316" s="2" t="s">
        <v>14</v>
      </c>
      <c r="AU2316" s="1">
        <f t="shared" si="291"/>
        <v>1.0978585721072167</v>
      </c>
      <c r="AV2316" s="1">
        <f t="shared" si="292"/>
        <v>0.85630744728777686</v>
      </c>
      <c r="AW2316" s="1">
        <f t="shared" si="293"/>
        <v>0.61475632246833689</v>
      </c>
    </row>
    <row r="2317" spans="1:49" x14ac:dyDescent="0.2">
      <c r="A2317">
        <v>2315</v>
      </c>
      <c r="B2317" t="s">
        <v>36701</v>
      </c>
      <c r="C2317" t="s">
        <v>36700</v>
      </c>
      <c r="D2317" t="s">
        <v>36699</v>
      </c>
      <c r="F2317" t="s">
        <v>36698</v>
      </c>
      <c r="G2317" t="s">
        <v>3</v>
      </c>
      <c r="H2317" t="s">
        <v>2</v>
      </c>
      <c r="I2317" t="s">
        <v>36697</v>
      </c>
      <c r="J2317" t="s">
        <v>36696</v>
      </c>
      <c r="K2317" t="s">
        <v>36695</v>
      </c>
      <c r="L2317" t="s">
        <v>36694</v>
      </c>
      <c r="M2317" t="s">
        <v>13</v>
      </c>
      <c r="N2317">
        <v>5</v>
      </c>
      <c r="O2317" t="s">
        <v>36693</v>
      </c>
      <c r="P2317" t="s">
        <v>36692</v>
      </c>
      <c r="Q2317" t="s">
        <v>36691</v>
      </c>
      <c r="R2317" s="7">
        <v>43739</v>
      </c>
      <c r="S2317" s="8">
        <f t="shared" si="288"/>
        <v>2019</v>
      </c>
      <c r="T2317" s="8">
        <v>2019</v>
      </c>
      <c r="U2317" s="8">
        <f t="shared" si="289"/>
        <v>3</v>
      </c>
      <c r="V2317" s="7">
        <v>43739</v>
      </c>
      <c r="W2317" t="s">
        <v>4122</v>
      </c>
      <c r="X2317" s="2">
        <v>1.208</v>
      </c>
      <c r="Y2317" s="6">
        <f t="shared" si="294"/>
        <v>3.2246870078214675E-2</v>
      </c>
      <c r="AA2317">
        <v>1681699</v>
      </c>
      <c r="AB2317">
        <v>30441</v>
      </c>
      <c r="AD2317" t="s">
        <v>1</v>
      </c>
      <c r="AE2317">
        <v>165</v>
      </c>
      <c r="AG2317">
        <v>104946</v>
      </c>
      <c r="AI2317" t="s">
        <v>36690</v>
      </c>
      <c r="AJ2317" t="s">
        <v>36689</v>
      </c>
      <c r="AK2317" t="s">
        <v>36688</v>
      </c>
      <c r="AL2317">
        <v>8</v>
      </c>
      <c r="AM2317" s="5">
        <f t="shared" si="290"/>
        <v>2.6666666666666665</v>
      </c>
      <c r="AN2317" s="4">
        <f t="shared" si="295"/>
        <v>4.0388741638268328E-3</v>
      </c>
      <c r="AO2317" s="3"/>
      <c r="AP2317">
        <v>0</v>
      </c>
      <c r="AQ2317" t="s">
        <v>2309</v>
      </c>
      <c r="AR2317" t="s">
        <v>36687</v>
      </c>
      <c r="AS2317" t="s">
        <v>2308</v>
      </c>
      <c r="AT2317" s="2" t="s">
        <v>14</v>
      </c>
      <c r="AU2317" s="1">
        <f t="shared" si="291"/>
        <v>2.3784471303898318</v>
      </c>
      <c r="AV2317" s="1">
        <f t="shared" si="292"/>
        <v>1.8142872121020752</v>
      </c>
      <c r="AW2317" s="1">
        <f t="shared" si="293"/>
        <v>1.2501272938143186</v>
      </c>
    </row>
    <row r="2318" spans="1:49" x14ac:dyDescent="0.2">
      <c r="A2318">
        <v>2316</v>
      </c>
      <c r="B2318" t="s">
        <v>36686</v>
      </c>
      <c r="C2318" t="s">
        <v>36685</v>
      </c>
      <c r="F2318" t="s">
        <v>36684</v>
      </c>
      <c r="G2318" t="s">
        <v>3</v>
      </c>
      <c r="H2318" t="s">
        <v>2</v>
      </c>
      <c r="I2318" t="s">
        <v>36683</v>
      </c>
      <c r="J2318" t="s">
        <v>36682</v>
      </c>
      <c r="K2318" t="s">
        <v>36681</v>
      </c>
      <c r="L2318" t="s">
        <v>36680</v>
      </c>
      <c r="M2318" t="s">
        <v>328</v>
      </c>
      <c r="N2318">
        <v>9</v>
      </c>
      <c r="O2318" t="s">
        <v>36679</v>
      </c>
      <c r="P2318" t="s">
        <v>36678</v>
      </c>
      <c r="Q2318" t="s">
        <v>36677</v>
      </c>
      <c r="R2318" s="7">
        <v>43739</v>
      </c>
      <c r="S2318" s="8">
        <f t="shared" si="288"/>
        <v>2019</v>
      </c>
      <c r="T2318" s="8">
        <v>2019</v>
      </c>
      <c r="U2318" s="8">
        <f t="shared" si="289"/>
        <v>3</v>
      </c>
      <c r="V2318" s="7">
        <v>43739</v>
      </c>
      <c r="W2318" t="s">
        <v>205</v>
      </c>
      <c r="X2318" s="2">
        <v>1.1519999999999999</v>
      </c>
      <c r="Y2318" s="6">
        <f t="shared" si="294"/>
        <v>3.0751982061343795E-2</v>
      </c>
      <c r="AA2318">
        <v>15564959</v>
      </c>
      <c r="AB2318">
        <v>4700152301</v>
      </c>
      <c r="AC2318">
        <v>15564967</v>
      </c>
      <c r="AD2318" t="s">
        <v>1</v>
      </c>
      <c r="AE2318">
        <v>36</v>
      </c>
      <c r="AF2318">
        <v>7</v>
      </c>
      <c r="AH2318" t="s">
        <v>36676</v>
      </c>
      <c r="AI2318" t="s">
        <v>36675</v>
      </c>
      <c r="AJ2318" t="s">
        <v>36674</v>
      </c>
      <c r="AK2318" t="s">
        <v>36673</v>
      </c>
      <c r="AL2318">
        <v>6</v>
      </c>
      <c r="AM2318" s="5">
        <f t="shared" si="290"/>
        <v>2</v>
      </c>
      <c r="AN2318" s="4">
        <f t="shared" si="295"/>
        <v>3.0291556228701248E-3</v>
      </c>
      <c r="AO2318" s="3"/>
      <c r="AP2318">
        <v>0</v>
      </c>
      <c r="AQ2318" t="s">
        <v>4756</v>
      </c>
      <c r="AR2318" t="s">
        <v>0</v>
      </c>
      <c r="AS2318" t="s">
        <v>4755</v>
      </c>
      <c r="AT2318" s="2">
        <v>3.7669999999999999</v>
      </c>
      <c r="AU2318" s="1">
        <f t="shared" si="291"/>
        <v>2.2435134129801693</v>
      </c>
      <c r="AV2318" s="1">
        <f t="shared" si="292"/>
        <v>1.6890568842106959</v>
      </c>
      <c r="AW2318" s="1">
        <f t="shared" si="293"/>
        <v>1.1346003554412225</v>
      </c>
    </row>
    <row r="2319" spans="1:49" x14ac:dyDescent="0.2">
      <c r="A2319">
        <v>2317</v>
      </c>
      <c r="B2319" t="s">
        <v>36672</v>
      </c>
      <c r="C2319" t="s">
        <v>36671</v>
      </c>
      <c r="F2319" t="s">
        <v>36670</v>
      </c>
      <c r="G2319" t="s">
        <v>3</v>
      </c>
      <c r="H2319" t="s">
        <v>2</v>
      </c>
      <c r="I2319" t="s">
        <v>3281</v>
      </c>
      <c r="J2319" t="s">
        <v>36669</v>
      </c>
      <c r="K2319" t="s">
        <v>36668</v>
      </c>
      <c r="L2319" t="s">
        <v>36667</v>
      </c>
      <c r="M2319" t="s">
        <v>802</v>
      </c>
      <c r="N2319">
        <v>7</v>
      </c>
      <c r="O2319" t="s">
        <v>36666</v>
      </c>
      <c r="P2319" t="s">
        <v>36665</v>
      </c>
      <c r="Q2319" t="s">
        <v>36664</v>
      </c>
      <c r="R2319" s="7">
        <v>43739</v>
      </c>
      <c r="S2319" s="8">
        <f t="shared" si="288"/>
        <v>2019</v>
      </c>
      <c r="T2319" s="8">
        <v>2019</v>
      </c>
      <c r="U2319" s="8">
        <f t="shared" si="289"/>
        <v>3</v>
      </c>
      <c r="V2319" s="7">
        <v>43739</v>
      </c>
      <c r="W2319" t="s">
        <v>3082</v>
      </c>
      <c r="X2319" s="2">
        <v>0.36599999999999999</v>
      </c>
      <c r="Y2319" s="6">
        <f t="shared" si="294"/>
        <v>9.7701609674061031E-3</v>
      </c>
      <c r="AA2319">
        <v>21615748</v>
      </c>
      <c r="AB2319">
        <v>21100389313</v>
      </c>
      <c r="AC2319">
        <v>21613915</v>
      </c>
      <c r="AD2319" t="s">
        <v>1</v>
      </c>
      <c r="AE2319">
        <v>30</v>
      </c>
      <c r="AF2319">
        <v>10</v>
      </c>
      <c r="AG2319" t="s">
        <v>36663</v>
      </c>
      <c r="AI2319" t="s">
        <v>36662</v>
      </c>
      <c r="AK2319" t="s">
        <v>36661</v>
      </c>
      <c r="AL2319">
        <v>3</v>
      </c>
      <c r="AM2319" s="5">
        <f t="shared" si="290"/>
        <v>1</v>
      </c>
      <c r="AN2319" s="4">
        <f t="shared" si="295"/>
        <v>1.5145778114350624E-3</v>
      </c>
      <c r="AO2319" s="3"/>
      <c r="AP2319">
        <v>0</v>
      </c>
      <c r="AQ2319" t="s">
        <v>16</v>
      </c>
      <c r="AR2319">
        <v>61872434</v>
      </c>
      <c r="AS2319" t="s">
        <v>15</v>
      </c>
      <c r="AT2319" s="2" t="s">
        <v>14</v>
      </c>
      <c r="AU2319" s="1">
        <f t="shared" si="291"/>
        <v>0.729348602061479</v>
      </c>
      <c r="AV2319" s="1">
        <f t="shared" si="292"/>
        <v>0.56423693894205829</v>
      </c>
      <c r="AW2319" s="1">
        <f t="shared" si="293"/>
        <v>0.39912527582263746</v>
      </c>
    </row>
    <row r="2320" spans="1:49" x14ac:dyDescent="0.2">
      <c r="A2320">
        <v>2318</v>
      </c>
      <c r="B2320" t="s">
        <v>36660</v>
      </c>
      <c r="C2320" t="s">
        <v>36659</v>
      </c>
      <c r="D2320" t="s">
        <v>36658</v>
      </c>
      <c r="F2320" t="s">
        <v>36657</v>
      </c>
      <c r="G2320" t="s">
        <v>3</v>
      </c>
      <c r="H2320" t="s">
        <v>2</v>
      </c>
      <c r="I2320" t="s">
        <v>1959</v>
      </c>
      <c r="J2320">
        <v>60002445</v>
      </c>
      <c r="K2320" t="s">
        <v>2516</v>
      </c>
      <c r="L2320" t="s">
        <v>2515</v>
      </c>
      <c r="M2320" t="s">
        <v>85</v>
      </c>
      <c r="N2320">
        <v>3</v>
      </c>
      <c r="O2320" t="s">
        <v>36656</v>
      </c>
      <c r="P2320" t="s">
        <v>36655</v>
      </c>
      <c r="Q2320" t="s">
        <v>2514</v>
      </c>
      <c r="R2320" s="7">
        <v>43739</v>
      </c>
      <c r="S2320" s="8">
        <f t="shared" si="288"/>
        <v>2019</v>
      </c>
      <c r="T2320" s="8">
        <v>2019</v>
      </c>
      <c r="U2320" s="8">
        <f t="shared" si="289"/>
        <v>3</v>
      </c>
      <c r="V2320" s="7">
        <v>43739</v>
      </c>
      <c r="W2320" t="s">
        <v>5016</v>
      </c>
      <c r="X2320" s="2">
        <v>0.69899999999999995</v>
      </c>
      <c r="Y2320" s="6">
        <f t="shared" si="294"/>
        <v>1.8659405782013295E-2</v>
      </c>
      <c r="AA2320">
        <v>9244247</v>
      </c>
      <c r="AB2320">
        <v>13660</v>
      </c>
      <c r="AD2320" t="s">
        <v>1</v>
      </c>
      <c r="AE2320">
        <v>297</v>
      </c>
      <c r="AG2320">
        <v>111549</v>
      </c>
      <c r="AI2320" t="s">
        <v>36654</v>
      </c>
      <c r="AJ2320" t="s">
        <v>36653</v>
      </c>
      <c r="AK2320" t="s">
        <v>36652</v>
      </c>
      <c r="AL2320">
        <v>10</v>
      </c>
      <c r="AM2320" s="5">
        <f t="shared" si="290"/>
        <v>3.3333333333333335</v>
      </c>
      <c r="AN2320" s="4">
        <f t="shared" si="295"/>
        <v>5.0485927047835416E-3</v>
      </c>
      <c r="AO2320" s="3"/>
      <c r="AP2320">
        <v>0</v>
      </c>
      <c r="AQ2320" t="s">
        <v>5086</v>
      </c>
      <c r="AR2320" t="s">
        <v>36651</v>
      </c>
      <c r="AS2320" t="s">
        <v>5085</v>
      </c>
      <c r="AT2320" s="2" t="s">
        <v>14</v>
      </c>
      <c r="AU2320" s="1">
        <f t="shared" si="291"/>
        <v>1.4576161858844368</v>
      </c>
      <c r="AV2320" s="1">
        <f t="shared" si="292"/>
        <v>1.1853999243398419</v>
      </c>
      <c r="AW2320" s="1">
        <f t="shared" si="293"/>
        <v>0.91318366279524665</v>
      </c>
    </row>
    <row r="2321" spans="1:49" x14ac:dyDescent="0.2">
      <c r="A2321">
        <v>2319</v>
      </c>
      <c r="B2321" t="s">
        <v>36650</v>
      </c>
      <c r="C2321" t="s">
        <v>36649</v>
      </c>
      <c r="D2321" t="s">
        <v>36648</v>
      </c>
      <c r="F2321" t="s">
        <v>36647</v>
      </c>
      <c r="G2321" t="s">
        <v>3</v>
      </c>
      <c r="H2321" t="s">
        <v>2</v>
      </c>
      <c r="I2321" t="s">
        <v>3559</v>
      </c>
      <c r="J2321" t="s">
        <v>3558</v>
      </c>
      <c r="K2321" t="s">
        <v>3557</v>
      </c>
      <c r="L2321" t="s">
        <v>3556</v>
      </c>
      <c r="M2321" t="s">
        <v>3555</v>
      </c>
      <c r="N2321">
        <v>3</v>
      </c>
      <c r="O2321" t="s">
        <v>36646</v>
      </c>
      <c r="P2321" t="s">
        <v>36645</v>
      </c>
      <c r="Q2321" t="s">
        <v>36644</v>
      </c>
      <c r="R2321" s="7">
        <v>43739</v>
      </c>
      <c r="S2321" s="8">
        <f t="shared" si="288"/>
        <v>2019</v>
      </c>
      <c r="T2321" s="8">
        <v>2019</v>
      </c>
      <c r="U2321" s="8">
        <f t="shared" si="289"/>
        <v>3</v>
      </c>
      <c r="V2321" s="7">
        <v>43739</v>
      </c>
      <c r="W2321" t="s">
        <v>480</v>
      </c>
      <c r="X2321" s="2">
        <v>0.54700000000000004</v>
      </c>
      <c r="Y2321" s="6">
        <f t="shared" si="294"/>
        <v>1.4601852593363766E-2</v>
      </c>
      <c r="AA2321">
        <v>14348411</v>
      </c>
      <c r="AB2321">
        <v>17683</v>
      </c>
      <c r="AC2321">
        <v>16180399</v>
      </c>
      <c r="AD2321" t="s">
        <v>1</v>
      </c>
      <c r="AE2321">
        <v>110</v>
      </c>
      <c r="AG2321">
        <v>152855</v>
      </c>
      <c r="AI2321" t="s">
        <v>36643</v>
      </c>
      <c r="AJ2321" t="s">
        <v>36642</v>
      </c>
      <c r="AK2321" t="s">
        <v>36641</v>
      </c>
      <c r="AL2321">
        <v>4</v>
      </c>
      <c r="AM2321" s="5">
        <f t="shared" si="290"/>
        <v>1.3333333333333333</v>
      </c>
      <c r="AN2321" s="4">
        <f t="shared" si="295"/>
        <v>2.0194370819134164E-3</v>
      </c>
      <c r="AO2321" s="3"/>
      <c r="AP2321">
        <v>0</v>
      </c>
      <c r="AR2321" t="s">
        <v>0</v>
      </c>
      <c r="AS2321" t="s">
        <v>5073</v>
      </c>
      <c r="AT2321" s="2" t="s">
        <v>14</v>
      </c>
      <c r="AU2321" s="1">
        <f t="shared" si="291"/>
        <v>1.082712793992866</v>
      </c>
      <c r="AV2321" s="1">
        <f t="shared" si="292"/>
        <v>0.83106448376385911</v>
      </c>
      <c r="AW2321" s="1">
        <f t="shared" si="293"/>
        <v>0.57941617353485209</v>
      </c>
    </row>
    <row r="2322" spans="1:49" x14ac:dyDescent="0.2">
      <c r="A2322">
        <v>2320</v>
      </c>
      <c r="B2322" t="s">
        <v>36640</v>
      </c>
      <c r="C2322" t="s">
        <v>36639</v>
      </c>
      <c r="D2322" t="s">
        <v>36638</v>
      </c>
      <c r="F2322" t="s">
        <v>36637</v>
      </c>
      <c r="G2322" t="s">
        <v>3</v>
      </c>
      <c r="H2322" t="s">
        <v>2</v>
      </c>
      <c r="I2322" t="s">
        <v>36636</v>
      </c>
      <c r="J2322">
        <v>60079452</v>
      </c>
      <c r="K2322" t="s">
        <v>4119</v>
      </c>
      <c r="L2322" t="s">
        <v>4118</v>
      </c>
      <c r="M2322" t="s">
        <v>109</v>
      </c>
      <c r="N2322">
        <v>2</v>
      </c>
      <c r="O2322" t="s">
        <v>36635</v>
      </c>
      <c r="P2322" t="s">
        <v>36634</v>
      </c>
      <c r="Q2322" t="s">
        <v>4117</v>
      </c>
      <c r="R2322" s="7">
        <v>43739</v>
      </c>
      <c r="S2322" s="8">
        <f t="shared" si="288"/>
        <v>2019</v>
      </c>
      <c r="T2322" s="8">
        <v>2019</v>
      </c>
      <c r="U2322" s="8">
        <f t="shared" si="289"/>
        <v>3</v>
      </c>
      <c r="V2322" s="7">
        <v>43739</v>
      </c>
      <c r="W2322" t="s">
        <v>480</v>
      </c>
      <c r="X2322" s="2">
        <v>0.54700000000000004</v>
      </c>
      <c r="Y2322" s="6">
        <f t="shared" si="294"/>
        <v>1.4601852593363766E-2</v>
      </c>
      <c r="AA2322">
        <v>14348411</v>
      </c>
      <c r="AB2322">
        <v>17683</v>
      </c>
      <c r="AC2322">
        <v>16180399</v>
      </c>
      <c r="AD2322" t="s">
        <v>1</v>
      </c>
      <c r="AE2322">
        <v>110</v>
      </c>
      <c r="AG2322">
        <v>152862</v>
      </c>
      <c r="AI2322" t="s">
        <v>36633</v>
      </c>
      <c r="AJ2322" t="s">
        <v>36632</v>
      </c>
      <c r="AK2322" t="s">
        <v>36631</v>
      </c>
      <c r="AL2322">
        <v>4</v>
      </c>
      <c r="AM2322" s="5">
        <f t="shared" si="290"/>
        <v>1.3333333333333333</v>
      </c>
      <c r="AN2322" s="4">
        <f t="shared" si="295"/>
        <v>2.0194370819134164E-3</v>
      </c>
      <c r="AO2322" s="3"/>
      <c r="AP2322">
        <v>0</v>
      </c>
      <c r="AR2322" t="s">
        <v>0</v>
      </c>
      <c r="AT2322" s="2" t="s">
        <v>14</v>
      </c>
      <c r="AU2322" s="1">
        <f t="shared" si="291"/>
        <v>1.082712793992866</v>
      </c>
      <c r="AV2322" s="1">
        <f t="shared" si="292"/>
        <v>0.83106448376385911</v>
      </c>
      <c r="AW2322" s="1">
        <f t="shared" si="293"/>
        <v>0.57941617353485209</v>
      </c>
    </row>
    <row r="2323" spans="1:49" x14ac:dyDescent="0.2">
      <c r="A2323">
        <v>2321</v>
      </c>
      <c r="B2323" t="s">
        <v>36630</v>
      </c>
      <c r="C2323" t="s">
        <v>36629</v>
      </c>
      <c r="F2323" t="s">
        <v>36628</v>
      </c>
      <c r="G2323" t="s">
        <v>3</v>
      </c>
      <c r="H2323" t="s">
        <v>2</v>
      </c>
      <c r="I2323" t="s">
        <v>36627</v>
      </c>
      <c r="J2323">
        <v>60103462</v>
      </c>
      <c r="K2323" t="s">
        <v>2682</v>
      </c>
      <c r="L2323" t="s">
        <v>2102</v>
      </c>
      <c r="M2323" t="s">
        <v>2101</v>
      </c>
      <c r="N2323">
        <v>3</v>
      </c>
      <c r="O2323" t="s">
        <v>36626</v>
      </c>
      <c r="P2323" t="s">
        <v>36625</v>
      </c>
      <c r="Q2323" t="s">
        <v>36624</v>
      </c>
      <c r="R2323" s="7">
        <v>43739</v>
      </c>
      <c r="S2323" s="8">
        <f t="shared" si="288"/>
        <v>2019</v>
      </c>
      <c r="T2323" s="8">
        <v>2019</v>
      </c>
      <c r="U2323" s="8">
        <f t="shared" si="289"/>
        <v>3</v>
      </c>
      <c r="V2323" s="7">
        <v>43739</v>
      </c>
      <c r="W2323" t="s">
        <v>3894</v>
      </c>
      <c r="X2323" s="2">
        <v>0.254</v>
      </c>
      <c r="Y2323" s="6">
        <f t="shared" si="294"/>
        <v>6.780384933664345E-3</v>
      </c>
      <c r="AA2323">
        <v>19314973</v>
      </c>
      <c r="AB2323">
        <v>5300152212</v>
      </c>
      <c r="AC2323">
        <v>19314981</v>
      </c>
      <c r="AD2323" t="s">
        <v>1</v>
      </c>
      <c r="AE2323">
        <v>14</v>
      </c>
      <c r="AF2323">
        <v>10</v>
      </c>
      <c r="AH2323" t="s">
        <v>36623</v>
      </c>
      <c r="AI2323" t="s">
        <v>36622</v>
      </c>
      <c r="AJ2323" t="s">
        <v>36621</v>
      </c>
      <c r="AK2323" t="s">
        <v>36620</v>
      </c>
      <c r="AL2323">
        <v>0</v>
      </c>
      <c r="AM2323" s="5">
        <f t="shared" si="290"/>
        <v>0</v>
      </c>
      <c r="AN2323" s="4">
        <f t="shared" si="295"/>
        <v>0</v>
      </c>
      <c r="AO2323" s="3"/>
      <c r="AP2323">
        <v>0</v>
      </c>
      <c r="AQ2323" t="s">
        <v>399</v>
      </c>
      <c r="AR2323" t="s">
        <v>36619</v>
      </c>
      <c r="AS2323" t="s">
        <v>1916</v>
      </c>
      <c r="AT2323" s="2" t="s">
        <v>14</v>
      </c>
      <c r="AU2323" s="1">
        <f t="shared" si="291"/>
        <v>0.47462694535650413</v>
      </c>
      <c r="AV2323" s="1">
        <f t="shared" si="292"/>
        <v>0.33901924668321726</v>
      </c>
      <c r="AW2323" s="1">
        <f t="shared" si="293"/>
        <v>0.20341154800993036</v>
      </c>
    </row>
    <row r="2324" spans="1:49" x14ac:dyDescent="0.2">
      <c r="A2324">
        <v>2322</v>
      </c>
      <c r="B2324" t="s">
        <v>36618</v>
      </c>
      <c r="C2324" t="s">
        <v>36617</v>
      </c>
      <c r="D2324" t="s">
        <v>36616</v>
      </c>
      <c r="F2324" t="s">
        <v>36615</v>
      </c>
      <c r="G2324" t="s">
        <v>3</v>
      </c>
      <c r="H2324" t="s">
        <v>2</v>
      </c>
      <c r="I2324" t="s">
        <v>36614</v>
      </c>
      <c r="J2324">
        <v>60005630</v>
      </c>
      <c r="K2324" t="s">
        <v>923</v>
      </c>
      <c r="L2324" t="s">
        <v>922</v>
      </c>
      <c r="M2324" t="s">
        <v>109</v>
      </c>
      <c r="N2324">
        <v>2</v>
      </c>
      <c r="O2324" t="s">
        <v>36613</v>
      </c>
      <c r="P2324" t="s">
        <v>36612</v>
      </c>
      <c r="Q2324" t="s">
        <v>921</v>
      </c>
      <c r="R2324" s="7">
        <v>43739</v>
      </c>
      <c r="S2324" s="8">
        <f t="shared" si="288"/>
        <v>2019</v>
      </c>
      <c r="T2324" s="8">
        <v>2019</v>
      </c>
      <c r="U2324" s="8">
        <f t="shared" si="289"/>
        <v>3</v>
      </c>
      <c r="V2324" s="7">
        <v>43739</v>
      </c>
      <c r="W2324" t="s">
        <v>480</v>
      </c>
      <c r="X2324" s="2">
        <v>0.54700000000000004</v>
      </c>
      <c r="Y2324" s="6">
        <f t="shared" si="294"/>
        <v>1.4601852593363766E-2</v>
      </c>
      <c r="AA2324">
        <v>14348411</v>
      </c>
      <c r="AB2324">
        <v>17683</v>
      </c>
      <c r="AC2324">
        <v>16180399</v>
      </c>
      <c r="AD2324" t="s">
        <v>1</v>
      </c>
      <c r="AE2324">
        <v>110</v>
      </c>
      <c r="AG2324">
        <v>152858</v>
      </c>
      <c r="AI2324" t="s">
        <v>36611</v>
      </c>
      <c r="AJ2324" t="s">
        <v>36610</v>
      </c>
      <c r="AK2324" t="s">
        <v>36609</v>
      </c>
      <c r="AL2324">
        <v>0</v>
      </c>
      <c r="AM2324" s="5">
        <f t="shared" si="290"/>
        <v>0</v>
      </c>
      <c r="AN2324" s="4">
        <f t="shared" si="295"/>
        <v>0</v>
      </c>
      <c r="AO2324" s="3"/>
      <c r="AP2324">
        <v>0</v>
      </c>
      <c r="AR2324" t="s">
        <v>0</v>
      </c>
      <c r="AT2324" s="2" t="s">
        <v>14</v>
      </c>
      <c r="AU2324" s="1">
        <f t="shared" si="291"/>
        <v>1.0221296815354637</v>
      </c>
      <c r="AV2324" s="1">
        <f t="shared" si="292"/>
        <v>0.73009262966818833</v>
      </c>
      <c r="AW2324" s="1">
        <f t="shared" si="293"/>
        <v>0.43805557780091298</v>
      </c>
    </row>
    <row r="2325" spans="1:49" x14ac:dyDescent="0.2">
      <c r="A2325">
        <v>2323</v>
      </c>
      <c r="B2325" t="s">
        <v>36608</v>
      </c>
      <c r="C2325" t="s">
        <v>36607</v>
      </c>
      <c r="D2325" t="s">
        <v>36606</v>
      </c>
      <c r="F2325" t="s">
        <v>36605</v>
      </c>
      <c r="G2325" t="s">
        <v>3</v>
      </c>
      <c r="H2325" t="s">
        <v>2</v>
      </c>
      <c r="I2325" t="s">
        <v>36604</v>
      </c>
      <c r="J2325" t="s">
        <v>36599</v>
      </c>
      <c r="K2325" t="s">
        <v>36603</v>
      </c>
      <c r="L2325" t="s">
        <v>36602</v>
      </c>
      <c r="M2325" t="s">
        <v>44</v>
      </c>
      <c r="N2325">
        <v>2</v>
      </c>
      <c r="O2325" t="s">
        <v>36601</v>
      </c>
      <c r="P2325" t="s">
        <v>36600</v>
      </c>
      <c r="Q2325" t="s">
        <v>36599</v>
      </c>
      <c r="R2325" s="7">
        <v>43739</v>
      </c>
      <c r="S2325" s="8">
        <f t="shared" si="288"/>
        <v>2019</v>
      </c>
      <c r="T2325" s="8">
        <v>2019</v>
      </c>
      <c r="U2325" s="8">
        <f t="shared" si="289"/>
        <v>3</v>
      </c>
      <c r="V2325" s="7">
        <v>43739</v>
      </c>
      <c r="W2325" t="s">
        <v>4021</v>
      </c>
      <c r="X2325" s="2">
        <v>0.85399999999999998</v>
      </c>
      <c r="Y2325" s="6">
        <f t="shared" si="294"/>
        <v>2.2797042257280905E-2</v>
      </c>
      <c r="AA2325">
        <v>10773142</v>
      </c>
      <c r="AB2325">
        <v>24161</v>
      </c>
      <c r="AC2325" t="s">
        <v>4020</v>
      </c>
      <c r="AD2325" t="s">
        <v>1</v>
      </c>
      <c r="AE2325">
        <v>187</v>
      </c>
      <c r="AG2325">
        <v>102788</v>
      </c>
      <c r="AI2325" t="s">
        <v>36598</v>
      </c>
      <c r="AJ2325" t="s">
        <v>36597</v>
      </c>
      <c r="AK2325" t="s">
        <v>36596</v>
      </c>
      <c r="AL2325">
        <v>4</v>
      </c>
      <c r="AM2325" s="5">
        <f t="shared" si="290"/>
        <v>1.3333333333333333</v>
      </c>
      <c r="AN2325" s="4">
        <f t="shared" si="295"/>
        <v>2.0194370819134164E-3</v>
      </c>
      <c r="AO2325" s="3"/>
      <c r="AP2325">
        <v>0</v>
      </c>
      <c r="AR2325" t="s">
        <v>0</v>
      </c>
      <c r="AT2325" s="2" t="s">
        <v>14</v>
      </c>
      <c r="AU2325" s="1">
        <f t="shared" si="291"/>
        <v>1.6563760704670658</v>
      </c>
      <c r="AV2325" s="1">
        <f t="shared" si="292"/>
        <v>1.2408239669597161</v>
      </c>
      <c r="AW2325" s="1">
        <f t="shared" si="293"/>
        <v>0.82527186345236614</v>
      </c>
    </row>
    <row r="2326" spans="1:49" x14ac:dyDescent="0.2">
      <c r="A2326">
        <v>2324</v>
      </c>
      <c r="B2326" t="s">
        <v>36595</v>
      </c>
      <c r="C2326" t="s">
        <v>36594</v>
      </c>
      <c r="D2326" t="s">
        <v>36593</v>
      </c>
      <c r="F2326" t="s">
        <v>36592</v>
      </c>
      <c r="G2326" t="s">
        <v>3</v>
      </c>
      <c r="H2326" t="s">
        <v>2</v>
      </c>
      <c r="I2326" t="s">
        <v>1996</v>
      </c>
      <c r="J2326">
        <v>60014439</v>
      </c>
      <c r="K2326" t="s">
        <v>27681</v>
      </c>
      <c r="L2326" t="s">
        <v>27680</v>
      </c>
      <c r="M2326" t="s">
        <v>45</v>
      </c>
      <c r="N2326">
        <v>3</v>
      </c>
      <c r="O2326" t="s">
        <v>36591</v>
      </c>
      <c r="P2326" t="s">
        <v>36590</v>
      </c>
      <c r="Q2326" t="s">
        <v>36589</v>
      </c>
      <c r="R2326" s="7">
        <v>43739</v>
      </c>
      <c r="S2326" s="8">
        <f t="shared" si="288"/>
        <v>2019</v>
      </c>
      <c r="T2326" s="8">
        <v>2019</v>
      </c>
      <c r="U2326" s="8">
        <f t="shared" si="289"/>
        <v>3</v>
      </c>
      <c r="V2326" s="7">
        <v>43739</v>
      </c>
      <c r="W2326" t="s">
        <v>746</v>
      </c>
      <c r="X2326" s="2">
        <v>2.96</v>
      </c>
      <c r="Y2326" s="6">
        <f t="shared" si="294"/>
        <v>7.9015509463175038E-2</v>
      </c>
      <c r="AA2326">
        <v>9242716</v>
      </c>
      <c r="AB2326">
        <v>29161</v>
      </c>
      <c r="AD2326" t="s">
        <v>1</v>
      </c>
      <c r="AE2326">
        <v>156</v>
      </c>
      <c r="AH2326" t="s">
        <v>494</v>
      </c>
      <c r="AI2326" t="s">
        <v>36588</v>
      </c>
      <c r="AJ2326" t="s">
        <v>36587</v>
      </c>
      <c r="AK2326" t="s">
        <v>36586</v>
      </c>
      <c r="AL2326">
        <v>17</v>
      </c>
      <c r="AM2326" s="5">
        <f t="shared" si="290"/>
        <v>5.666666666666667</v>
      </c>
      <c r="AN2326" s="4">
        <f t="shared" si="295"/>
        <v>8.5826075981320204E-3</v>
      </c>
      <c r="AO2326" s="3"/>
      <c r="AP2326">
        <v>0</v>
      </c>
      <c r="AQ2326" t="s">
        <v>3923</v>
      </c>
      <c r="AR2326" t="s">
        <v>36585</v>
      </c>
      <c r="AS2326" t="s">
        <v>3922</v>
      </c>
      <c r="AT2326" s="2" t="s">
        <v>14</v>
      </c>
      <c r="AU2326" s="1">
        <f t="shared" si="291"/>
        <v>5.7885638903662127</v>
      </c>
      <c r="AV2326" s="1">
        <f t="shared" si="292"/>
        <v>4.3799058530653534</v>
      </c>
      <c r="AW2326" s="1">
        <f t="shared" si="293"/>
        <v>2.9712478157644924</v>
      </c>
    </row>
    <row r="2327" spans="1:49" x14ac:dyDescent="0.2">
      <c r="A2327">
        <v>2325</v>
      </c>
      <c r="B2327" t="s">
        <v>36584</v>
      </c>
      <c r="C2327" t="s">
        <v>36583</v>
      </c>
      <c r="D2327" t="s">
        <v>36582</v>
      </c>
      <c r="F2327" t="s">
        <v>36581</v>
      </c>
      <c r="G2327" t="s">
        <v>3</v>
      </c>
      <c r="H2327" t="s">
        <v>2</v>
      </c>
      <c r="I2327" t="s">
        <v>36580</v>
      </c>
      <c r="J2327" t="s">
        <v>36579</v>
      </c>
      <c r="K2327" t="s">
        <v>36578</v>
      </c>
      <c r="L2327" t="s">
        <v>26227</v>
      </c>
      <c r="M2327" t="s">
        <v>26226</v>
      </c>
      <c r="N2327">
        <v>4</v>
      </c>
      <c r="O2327" t="s">
        <v>36577</v>
      </c>
      <c r="P2327" t="s">
        <v>36576</v>
      </c>
      <c r="Q2327" t="s">
        <v>36575</v>
      </c>
      <c r="R2327" s="7">
        <v>43739</v>
      </c>
      <c r="S2327" s="8">
        <f t="shared" si="288"/>
        <v>2019</v>
      </c>
      <c r="T2327" s="8">
        <v>2019</v>
      </c>
      <c r="U2327" s="8">
        <f t="shared" si="289"/>
        <v>3</v>
      </c>
      <c r="V2327" s="7">
        <v>43739</v>
      </c>
      <c r="W2327" t="s">
        <v>5021</v>
      </c>
      <c r="X2327" s="2">
        <v>1.5329999999999999</v>
      </c>
      <c r="Y2327" s="6">
        <f t="shared" si="294"/>
        <v>4.0922559461840313E-2</v>
      </c>
      <c r="AA2327">
        <v>1918141</v>
      </c>
      <c r="AB2327">
        <v>24432</v>
      </c>
      <c r="AD2327" t="s">
        <v>1</v>
      </c>
      <c r="AE2327">
        <v>127</v>
      </c>
      <c r="AG2327">
        <v>103870</v>
      </c>
      <c r="AI2327" t="s">
        <v>36574</v>
      </c>
      <c r="AK2327" t="s">
        <v>36573</v>
      </c>
      <c r="AL2327">
        <v>8</v>
      </c>
      <c r="AM2327" s="5">
        <f t="shared" si="290"/>
        <v>2.6666666666666665</v>
      </c>
      <c r="AN2327" s="4">
        <f t="shared" si="295"/>
        <v>4.0388741638268328E-3</v>
      </c>
      <c r="AO2327" s="3"/>
      <c r="AP2327">
        <v>0</v>
      </c>
      <c r="AQ2327" t="s">
        <v>36572</v>
      </c>
      <c r="AR2327" t="s">
        <v>36571</v>
      </c>
      <c r="AS2327" t="s">
        <v>36570</v>
      </c>
      <c r="AT2327" s="2">
        <v>3.5710000000000002</v>
      </c>
      <c r="AU2327" s="1">
        <f t="shared" si="291"/>
        <v>2.9857453872436266</v>
      </c>
      <c r="AV2327" s="1">
        <f t="shared" si="292"/>
        <v>2.2480716812833572</v>
      </c>
      <c r="AW2327" s="1">
        <f t="shared" si="293"/>
        <v>1.5103979753230876</v>
      </c>
    </row>
    <row r="2328" spans="1:49" x14ac:dyDescent="0.2">
      <c r="A2328">
        <v>2326</v>
      </c>
      <c r="B2328" t="s">
        <v>36569</v>
      </c>
      <c r="C2328" t="s">
        <v>36568</v>
      </c>
      <c r="D2328" t="s">
        <v>36567</v>
      </c>
      <c r="F2328" t="s">
        <v>36566</v>
      </c>
      <c r="G2328" t="s">
        <v>3</v>
      </c>
      <c r="H2328" t="s">
        <v>2</v>
      </c>
      <c r="I2328" t="s">
        <v>36565</v>
      </c>
      <c r="J2328" t="s">
        <v>36564</v>
      </c>
      <c r="K2328" t="s">
        <v>36563</v>
      </c>
      <c r="L2328" t="s">
        <v>36562</v>
      </c>
      <c r="M2328" t="s">
        <v>36561</v>
      </c>
      <c r="N2328">
        <v>3</v>
      </c>
      <c r="O2328" t="s">
        <v>36560</v>
      </c>
      <c r="P2328" t="s">
        <v>36559</v>
      </c>
      <c r="Q2328" t="s">
        <v>36558</v>
      </c>
      <c r="R2328" s="7">
        <v>43739</v>
      </c>
      <c r="S2328" s="8">
        <f t="shared" si="288"/>
        <v>2019</v>
      </c>
      <c r="T2328" s="8">
        <v>2019</v>
      </c>
      <c r="U2328" s="8">
        <f t="shared" si="289"/>
        <v>3</v>
      </c>
      <c r="V2328" s="7">
        <v>43739</v>
      </c>
      <c r="W2328" t="s">
        <v>480</v>
      </c>
      <c r="X2328" s="2">
        <v>0.54700000000000004</v>
      </c>
      <c r="Y2328" s="6">
        <f t="shared" si="294"/>
        <v>1.4601852593363766E-2</v>
      </c>
      <c r="AA2328">
        <v>14348411</v>
      </c>
      <c r="AB2328">
        <v>17683</v>
      </c>
      <c r="AC2328">
        <v>16180399</v>
      </c>
      <c r="AD2328" t="s">
        <v>1</v>
      </c>
      <c r="AE2328">
        <v>110</v>
      </c>
      <c r="AG2328">
        <v>152851</v>
      </c>
      <c r="AI2328" t="s">
        <v>36557</v>
      </c>
      <c r="AJ2328" t="s">
        <v>36556</v>
      </c>
      <c r="AK2328" t="s">
        <v>36555</v>
      </c>
      <c r="AL2328">
        <v>24</v>
      </c>
      <c r="AM2328" s="5">
        <f t="shared" si="290"/>
        <v>8</v>
      </c>
      <c r="AN2328" s="4">
        <f t="shared" si="295"/>
        <v>1.2116622491480499E-2</v>
      </c>
      <c r="AO2328" s="3"/>
      <c r="AP2328">
        <v>0</v>
      </c>
      <c r="AR2328" t="s">
        <v>0</v>
      </c>
      <c r="AT2328" s="2" t="s">
        <v>14</v>
      </c>
      <c r="AU2328" s="1">
        <f t="shared" si="291"/>
        <v>1.3856283562798786</v>
      </c>
      <c r="AV2328" s="1">
        <f t="shared" si="292"/>
        <v>1.3359237542422133</v>
      </c>
      <c r="AW2328" s="1">
        <f t="shared" si="293"/>
        <v>1.2862191522045479</v>
      </c>
    </row>
    <row r="2329" spans="1:49" x14ac:dyDescent="0.2">
      <c r="A2329">
        <v>2327</v>
      </c>
      <c r="B2329" t="s">
        <v>36554</v>
      </c>
      <c r="C2329" t="s">
        <v>36553</v>
      </c>
      <c r="D2329" t="s">
        <v>36552</v>
      </c>
      <c r="F2329" t="s">
        <v>36551</v>
      </c>
      <c r="G2329" t="s">
        <v>3</v>
      </c>
      <c r="H2329" t="s">
        <v>2</v>
      </c>
      <c r="I2329" t="s">
        <v>36550</v>
      </c>
      <c r="J2329">
        <v>60026479</v>
      </c>
      <c r="K2329" t="s">
        <v>2776</v>
      </c>
      <c r="L2329" t="s">
        <v>2775</v>
      </c>
      <c r="M2329" t="s">
        <v>143</v>
      </c>
      <c r="N2329">
        <v>3</v>
      </c>
      <c r="O2329" t="s">
        <v>36549</v>
      </c>
      <c r="P2329" t="s">
        <v>36548</v>
      </c>
      <c r="Q2329" t="s">
        <v>36547</v>
      </c>
      <c r="R2329" s="7">
        <v>43739</v>
      </c>
      <c r="S2329" s="8">
        <f t="shared" si="288"/>
        <v>2019</v>
      </c>
      <c r="T2329" s="8">
        <v>2019</v>
      </c>
      <c r="U2329" s="8">
        <f t="shared" si="289"/>
        <v>3</v>
      </c>
      <c r="V2329" s="7">
        <v>43739</v>
      </c>
      <c r="W2329" t="s">
        <v>292</v>
      </c>
      <c r="X2329" s="2">
        <v>1.706</v>
      </c>
      <c r="Y2329" s="6">
        <f t="shared" si="294"/>
        <v>4.554069565681642E-2</v>
      </c>
      <c r="AA2329">
        <v>9218181</v>
      </c>
      <c r="AB2329">
        <v>27049</v>
      </c>
      <c r="AD2329" t="s">
        <v>1</v>
      </c>
      <c r="AE2329">
        <v>181</v>
      </c>
      <c r="AG2329">
        <v>102999</v>
      </c>
      <c r="AI2329" t="s">
        <v>36546</v>
      </c>
      <c r="AJ2329" t="s">
        <v>36545</v>
      </c>
      <c r="AK2329" t="s">
        <v>36544</v>
      </c>
      <c r="AL2329">
        <v>11</v>
      </c>
      <c r="AM2329" s="5">
        <f t="shared" si="290"/>
        <v>3.6666666666666665</v>
      </c>
      <c r="AN2329" s="4">
        <f t="shared" si="295"/>
        <v>5.5534519752618956E-3</v>
      </c>
      <c r="AO2329" s="3"/>
      <c r="AP2329">
        <v>1</v>
      </c>
      <c r="AQ2329" t="s">
        <v>257</v>
      </c>
      <c r="AR2329" t="s">
        <v>36543</v>
      </c>
      <c r="AS2329" t="s">
        <v>256</v>
      </c>
      <c r="AT2329" s="2">
        <v>5.1139999999999999</v>
      </c>
      <c r="AU2329" s="1">
        <f t="shared" si="291"/>
        <v>3.3544522552350053</v>
      </c>
      <c r="AV2329" s="1">
        <f t="shared" si="292"/>
        <v>2.5547073816039156</v>
      </c>
      <c r="AW2329" s="1">
        <f t="shared" si="293"/>
        <v>1.754962507972825</v>
      </c>
    </row>
    <row r="2330" spans="1:49" x14ac:dyDescent="0.2">
      <c r="A2330">
        <v>2328</v>
      </c>
      <c r="B2330" t="s">
        <v>36542</v>
      </c>
      <c r="C2330" t="s">
        <v>36541</v>
      </c>
      <c r="D2330" t="s">
        <v>36540</v>
      </c>
      <c r="F2330" t="s">
        <v>36539</v>
      </c>
      <c r="G2330" t="s">
        <v>3</v>
      </c>
      <c r="H2330" t="s">
        <v>2</v>
      </c>
      <c r="I2330" t="s">
        <v>36538</v>
      </c>
      <c r="J2330">
        <v>60009806</v>
      </c>
      <c r="K2330" t="s">
        <v>5531</v>
      </c>
      <c r="L2330" t="s">
        <v>229</v>
      </c>
      <c r="M2330" t="s">
        <v>58</v>
      </c>
      <c r="N2330">
        <v>4</v>
      </c>
      <c r="O2330" t="s">
        <v>36537</v>
      </c>
      <c r="P2330" t="s">
        <v>36536</v>
      </c>
      <c r="Q2330" t="s">
        <v>36535</v>
      </c>
      <c r="R2330" s="7">
        <v>43739</v>
      </c>
      <c r="S2330" s="8">
        <f t="shared" si="288"/>
        <v>2019</v>
      </c>
      <c r="T2330" s="8">
        <v>2019</v>
      </c>
      <c r="U2330" s="8">
        <f t="shared" si="289"/>
        <v>3</v>
      </c>
      <c r="V2330" s="7">
        <v>43739</v>
      </c>
      <c r="W2330" t="s">
        <v>36534</v>
      </c>
      <c r="X2330" s="2">
        <v>0.496</v>
      </c>
      <c r="Y2330" s="6">
        <f t="shared" si="294"/>
        <v>1.3240436720856359E-2</v>
      </c>
      <c r="AA2330">
        <v>2775387</v>
      </c>
      <c r="AB2330">
        <v>25303</v>
      </c>
      <c r="AD2330" t="s">
        <v>1</v>
      </c>
      <c r="AE2330">
        <v>171</v>
      </c>
      <c r="AH2330" t="s">
        <v>36533</v>
      </c>
      <c r="AI2330" t="s">
        <v>36532</v>
      </c>
      <c r="AJ2330" t="s">
        <v>36531</v>
      </c>
      <c r="AK2330" t="s">
        <v>36530</v>
      </c>
      <c r="AL2330">
        <v>1</v>
      </c>
      <c r="AM2330" s="5">
        <f t="shared" si="290"/>
        <v>0.33333333333333331</v>
      </c>
      <c r="AN2330" s="4">
        <f t="shared" si="295"/>
        <v>5.048592704783541E-4</v>
      </c>
      <c r="AO2330" s="3"/>
      <c r="AP2330">
        <v>0</v>
      </c>
      <c r="AQ2330" t="s">
        <v>16</v>
      </c>
      <c r="AR2330">
        <v>21661019</v>
      </c>
      <c r="AS2330" t="s">
        <v>15</v>
      </c>
      <c r="AT2330" s="2">
        <v>3.052</v>
      </c>
      <c r="AU2330" s="1">
        <f t="shared" si="291"/>
        <v>0.9419763485742958</v>
      </c>
      <c r="AV2330" s="1">
        <f t="shared" si="292"/>
        <v>0.6872647995667357</v>
      </c>
      <c r="AW2330" s="1">
        <f t="shared" si="293"/>
        <v>0.43255325055917548</v>
      </c>
    </row>
    <row r="2331" spans="1:49" x14ac:dyDescent="0.2">
      <c r="A2331">
        <v>2329</v>
      </c>
      <c r="B2331" t="s">
        <v>36529</v>
      </c>
      <c r="C2331" t="s">
        <v>36528</v>
      </c>
      <c r="D2331" t="s">
        <v>36527</v>
      </c>
      <c r="F2331" t="s">
        <v>36526</v>
      </c>
      <c r="G2331" t="s">
        <v>3</v>
      </c>
      <c r="H2331" t="s">
        <v>2</v>
      </c>
      <c r="I2331" t="s">
        <v>3524</v>
      </c>
      <c r="J2331">
        <v>60024350</v>
      </c>
      <c r="K2331" t="s">
        <v>964</v>
      </c>
      <c r="L2331" t="s">
        <v>963</v>
      </c>
      <c r="M2331" t="s">
        <v>58</v>
      </c>
      <c r="N2331">
        <v>3</v>
      </c>
      <c r="O2331" t="s">
        <v>36525</v>
      </c>
      <c r="P2331" t="s">
        <v>36524</v>
      </c>
      <c r="Q2331" t="s">
        <v>1495</v>
      </c>
      <c r="R2331" s="7">
        <v>43739</v>
      </c>
      <c r="S2331" s="8">
        <f t="shared" si="288"/>
        <v>2019</v>
      </c>
      <c r="T2331" s="8">
        <v>2019</v>
      </c>
      <c r="U2331" s="8">
        <f t="shared" si="289"/>
        <v>3</v>
      </c>
      <c r="V2331" s="7">
        <v>43739</v>
      </c>
      <c r="W2331" t="s">
        <v>560</v>
      </c>
      <c r="X2331" s="2">
        <v>1.2769999999999999</v>
      </c>
      <c r="Y2331" s="6">
        <f t="shared" si="294"/>
        <v>3.4088785670430582E-2</v>
      </c>
      <c r="AA2331">
        <v>12709638</v>
      </c>
      <c r="AB2331">
        <v>12507</v>
      </c>
      <c r="AD2331" t="s">
        <v>1</v>
      </c>
      <c r="AE2331">
        <v>93</v>
      </c>
      <c r="AG2331">
        <v>105297</v>
      </c>
      <c r="AI2331" t="s">
        <v>36523</v>
      </c>
      <c r="AJ2331" t="s">
        <v>36522</v>
      </c>
      <c r="AK2331" t="s">
        <v>36521</v>
      </c>
      <c r="AL2331">
        <v>4</v>
      </c>
      <c r="AM2331" s="5">
        <f t="shared" si="290"/>
        <v>1.3333333333333333</v>
      </c>
      <c r="AN2331" s="4">
        <f t="shared" si="295"/>
        <v>2.0194370819134164E-3</v>
      </c>
      <c r="AO2331" s="3"/>
      <c r="AP2331">
        <v>0</v>
      </c>
      <c r="AR2331" t="s">
        <v>0</v>
      </c>
      <c r="AT2331" s="2">
        <v>5.1070000000000002</v>
      </c>
      <c r="AU2331" s="1">
        <f t="shared" si="291"/>
        <v>2.4467981093875433</v>
      </c>
      <c r="AV2331" s="1">
        <f t="shared" si="292"/>
        <v>1.8054111376172002</v>
      </c>
      <c r="AW2331" s="1">
        <f t="shared" si="293"/>
        <v>1.1640241658468566</v>
      </c>
    </row>
    <row r="2332" spans="1:49" x14ac:dyDescent="0.2">
      <c r="A2332">
        <v>2330</v>
      </c>
      <c r="B2332" t="s">
        <v>36520</v>
      </c>
      <c r="C2332" t="s">
        <v>36519</v>
      </c>
      <c r="D2332" t="s">
        <v>36518</v>
      </c>
      <c r="F2332" t="s">
        <v>36517</v>
      </c>
      <c r="G2332" t="s">
        <v>3</v>
      </c>
      <c r="H2332" t="s">
        <v>2</v>
      </c>
      <c r="I2332" t="s">
        <v>36516</v>
      </c>
      <c r="J2332">
        <v>60021843</v>
      </c>
      <c r="K2332" t="s">
        <v>2334</v>
      </c>
      <c r="L2332" t="s">
        <v>59</v>
      </c>
      <c r="M2332" t="s">
        <v>58</v>
      </c>
      <c r="N2332">
        <v>6</v>
      </c>
      <c r="O2332" t="s">
        <v>36515</v>
      </c>
      <c r="P2332" t="s">
        <v>36514</v>
      </c>
      <c r="Q2332" t="s">
        <v>36513</v>
      </c>
      <c r="R2332" s="7">
        <v>43739</v>
      </c>
      <c r="S2332" s="8">
        <f t="shared" si="288"/>
        <v>2019</v>
      </c>
      <c r="T2332" s="8">
        <v>2019</v>
      </c>
      <c r="U2332" s="8">
        <f t="shared" si="289"/>
        <v>3</v>
      </c>
      <c r="V2332" s="7">
        <v>43739</v>
      </c>
      <c r="W2332" t="s">
        <v>746</v>
      </c>
      <c r="X2332" s="2">
        <v>2.96</v>
      </c>
      <c r="Y2332" s="6">
        <f t="shared" si="294"/>
        <v>7.9015509463175038E-2</v>
      </c>
      <c r="AA2332">
        <v>9242716</v>
      </c>
      <c r="AB2332">
        <v>29161</v>
      </c>
      <c r="AD2332" t="s">
        <v>1</v>
      </c>
      <c r="AE2332">
        <v>156</v>
      </c>
      <c r="AH2332" s="9">
        <v>41275</v>
      </c>
      <c r="AI2332" t="s">
        <v>36512</v>
      </c>
      <c r="AJ2332" t="s">
        <v>36511</v>
      </c>
      <c r="AK2332" t="s">
        <v>36510</v>
      </c>
      <c r="AL2332">
        <v>34</v>
      </c>
      <c r="AM2332" s="5">
        <f t="shared" si="290"/>
        <v>11.333333333333334</v>
      </c>
      <c r="AN2332" s="4">
        <f t="shared" si="295"/>
        <v>1.7165215196264041E-2</v>
      </c>
      <c r="AO2332" s="3"/>
      <c r="AP2332">
        <v>0</v>
      </c>
      <c r="AQ2332" t="s">
        <v>4807</v>
      </c>
      <c r="AR2332">
        <v>61871413</v>
      </c>
      <c r="AS2332" t="s">
        <v>36509</v>
      </c>
      <c r="AT2332" s="2" t="s">
        <v>14</v>
      </c>
      <c r="AU2332" s="1">
        <f t="shared" si="291"/>
        <v>6.0460421183101731</v>
      </c>
      <c r="AV2332" s="1">
        <f t="shared" si="292"/>
        <v>4.8090362329719545</v>
      </c>
      <c r="AW2332" s="1">
        <f t="shared" si="293"/>
        <v>3.5720303476337341</v>
      </c>
    </row>
    <row r="2333" spans="1:49" x14ac:dyDescent="0.2">
      <c r="A2333">
        <v>2331</v>
      </c>
      <c r="B2333" t="s">
        <v>36508</v>
      </c>
      <c r="C2333" t="s">
        <v>36507</v>
      </c>
      <c r="D2333" t="s">
        <v>36506</v>
      </c>
      <c r="F2333" t="s">
        <v>36505</v>
      </c>
      <c r="G2333" t="s">
        <v>3</v>
      </c>
      <c r="H2333" t="s">
        <v>2</v>
      </c>
      <c r="I2333" t="s">
        <v>19595</v>
      </c>
      <c r="J2333" t="s">
        <v>36504</v>
      </c>
      <c r="K2333" t="s">
        <v>36503</v>
      </c>
      <c r="L2333" t="s">
        <v>36502</v>
      </c>
      <c r="M2333" t="s">
        <v>36501</v>
      </c>
      <c r="N2333">
        <v>4</v>
      </c>
      <c r="O2333" t="s">
        <v>36500</v>
      </c>
      <c r="P2333" t="s">
        <v>36499</v>
      </c>
      <c r="Q2333" t="s">
        <v>36498</v>
      </c>
      <c r="R2333" s="7">
        <v>43739</v>
      </c>
      <c r="S2333" s="8">
        <f t="shared" si="288"/>
        <v>2019</v>
      </c>
      <c r="T2333" s="8">
        <v>2019</v>
      </c>
      <c r="U2333" s="8">
        <f t="shared" si="289"/>
        <v>3</v>
      </c>
      <c r="V2333" s="7">
        <v>43739</v>
      </c>
      <c r="W2333" t="s">
        <v>539</v>
      </c>
      <c r="X2333" s="2">
        <v>1.29</v>
      </c>
      <c r="Y2333" s="6">
        <f t="shared" si="294"/>
        <v>3.4435813245775611E-2</v>
      </c>
      <c r="AA2333">
        <v>15684946</v>
      </c>
      <c r="AB2333">
        <v>18136</v>
      </c>
      <c r="AD2333" t="s">
        <v>1</v>
      </c>
      <c r="AE2333">
        <v>83</v>
      </c>
      <c r="AG2333">
        <v>105650</v>
      </c>
      <c r="AI2333" t="s">
        <v>36497</v>
      </c>
      <c r="AJ2333" t="s">
        <v>36496</v>
      </c>
      <c r="AK2333" t="s">
        <v>36495</v>
      </c>
      <c r="AL2333">
        <v>12</v>
      </c>
      <c r="AM2333" s="5">
        <f t="shared" si="290"/>
        <v>4</v>
      </c>
      <c r="AN2333" s="4">
        <f t="shared" si="295"/>
        <v>6.0583112457402496E-3</v>
      </c>
      <c r="AO2333" s="3"/>
      <c r="AP2333">
        <v>0</v>
      </c>
      <c r="AQ2333" t="s">
        <v>168</v>
      </c>
      <c r="AR2333" t="s">
        <v>36494</v>
      </c>
      <c r="AS2333" t="s">
        <v>167</v>
      </c>
      <c r="AT2333" s="2" t="s">
        <v>14</v>
      </c>
      <c r="AU2333" s="1">
        <f t="shared" si="291"/>
        <v>2.5922562645765002</v>
      </c>
      <c r="AV2333" s="1">
        <f t="shared" si="292"/>
        <v>2.0247062245757932</v>
      </c>
      <c r="AW2333" s="1">
        <f t="shared" si="293"/>
        <v>1.4571561845750858</v>
      </c>
    </row>
    <row r="2334" spans="1:49" x14ac:dyDescent="0.2">
      <c r="A2334">
        <v>2332</v>
      </c>
      <c r="B2334" t="s">
        <v>36493</v>
      </c>
      <c r="C2334" t="s">
        <v>36492</v>
      </c>
      <c r="F2334" t="s">
        <v>36491</v>
      </c>
      <c r="G2334" t="s">
        <v>3</v>
      </c>
      <c r="H2334" t="s">
        <v>2</v>
      </c>
      <c r="I2334" t="s">
        <v>36490</v>
      </c>
      <c r="J2334">
        <v>60029170</v>
      </c>
      <c r="K2334" t="s">
        <v>194</v>
      </c>
      <c r="L2334" t="s">
        <v>193</v>
      </c>
      <c r="M2334" t="s">
        <v>192</v>
      </c>
      <c r="N2334">
        <v>3</v>
      </c>
      <c r="O2334" t="s">
        <v>36489</v>
      </c>
      <c r="P2334" t="s">
        <v>36488</v>
      </c>
      <c r="Q2334" t="s">
        <v>36487</v>
      </c>
      <c r="R2334" s="7">
        <v>43739</v>
      </c>
      <c r="S2334" s="8">
        <f t="shared" si="288"/>
        <v>2019</v>
      </c>
      <c r="T2334" s="8">
        <v>2019</v>
      </c>
      <c r="U2334" s="8">
        <f t="shared" si="289"/>
        <v>3</v>
      </c>
      <c r="V2334" s="7">
        <v>43739</v>
      </c>
      <c r="W2334" t="s">
        <v>336</v>
      </c>
      <c r="X2334" s="2">
        <v>1.6519999999999999</v>
      </c>
      <c r="Y2334" s="6">
        <f t="shared" si="294"/>
        <v>4.409919649769093E-2</v>
      </c>
      <c r="AA2334" t="s">
        <v>335</v>
      </c>
      <c r="AB2334">
        <v>17337</v>
      </c>
      <c r="AC2334">
        <v>15582221</v>
      </c>
      <c r="AD2334" t="s">
        <v>1</v>
      </c>
      <c r="AE2334">
        <v>67</v>
      </c>
      <c r="AF2334">
        <v>10</v>
      </c>
      <c r="AG2334">
        <v>8758466</v>
      </c>
      <c r="AH2334" t="s">
        <v>36486</v>
      </c>
      <c r="AI2334" t="s">
        <v>36485</v>
      </c>
      <c r="AJ2334" t="s">
        <v>36484</v>
      </c>
      <c r="AK2334" t="s">
        <v>36483</v>
      </c>
      <c r="AL2334">
        <v>2</v>
      </c>
      <c r="AM2334" s="5">
        <f t="shared" si="290"/>
        <v>0.66666666666666663</v>
      </c>
      <c r="AN2334" s="4">
        <f t="shared" si="295"/>
        <v>1.0097185409567082E-3</v>
      </c>
      <c r="AO2334" s="3"/>
      <c r="AP2334">
        <v>0</v>
      </c>
      <c r="AR2334" t="s">
        <v>0</v>
      </c>
      <c r="AS2334" t="s">
        <v>2431</v>
      </c>
      <c r="AT2334" s="2" t="s">
        <v>14</v>
      </c>
      <c r="AU2334" s="1">
        <f t="shared" si="291"/>
        <v>3.1172353110670663</v>
      </c>
      <c r="AV2334" s="1">
        <f t="shared" si="292"/>
        <v>2.2554457519323821</v>
      </c>
      <c r="AW2334" s="1">
        <f t="shared" si="293"/>
        <v>1.3936561927976974</v>
      </c>
    </row>
    <row r="2335" spans="1:49" x14ac:dyDescent="0.2">
      <c r="A2335">
        <v>2333</v>
      </c>
      <c r="B2335" t="s">
        <v>36482</v>
      </c>
      <c r="C2335" t="s">
        <v>36481</v>
      </c>
      <c r="F2335" t="s">
        <v>36480</v>
      </c>
      <c r="G2335" t="s">
        <v>3</v>
      </c>
      <c r="H2335" t="s">
        <v>2</v>
      </c>
      <c r="I2335" t="s">
        <v>3750</v>
      </c>
      <c r="J2335" t="s">
        <v>36479</v>
      </c>
      <c r="K2335" t="s">
        <v>36478</v>
      </c>
      <c r="L2335" t="s">
        <v>36477</v>
      </c>
      <c r="M2335" t="s">
        <v>5069</v>
      </c>
      <c r="N2335">
        <v>3</v>
      </c>
      <c r="O2335" t="s">
        <v>36476</v>
      </c>
      <c r="P2335" t="s">
        <v>36475</v>
      </c>
      <c r="Q2335" t="s">
        <v>36474</v>
      </c>
      <c r="R2335" s="7">
        <v>43739</v>
      </c>
      <c r="S2335" s="8">
        <f t="shared" si="288"/>
        <v>2019</v>
      </c>
      <c r="T2335" s="8">
        <v>2019</v>
      </c>
      <c r="U2335" s="8">
        <f t="shared" si="289"/>
        <v>3</v>
      </c>
      <c r="V2335" s="7">
        <v>43739</v>
      </c>
      <c r="W2335" t="s">
        <v>336</v>
      </c>
      <c r="X2335" s="2">
        <v>1.6519999999999999</v>
      </c>
      <c r="Y2335" s="6">
        <f t="shared" si="294"/>
        <v>4.409919649769093E-2</v>
      </c>
      <c r="AA2335" t="s">
        <v>335</v>
      </c>
      <c r="AB2335">
        <v>17337</v>
      </c>
      <c r="AC2335">
        <v>15582221</v>
      </c>
      <c r="AD2335" t="s">
        <v>1</v>
      </c>
      <c r="AE2335">
        <v>67</v>
      </c>
      <c r="AF2335">
        <v>10</v>
      </c>
      <c r="AG2335">
        <v>8759090</v>
      </c>
      <c r="AH2335" t="s">
        <v>36473</v>
      </c>
      <c r="AI2335" t="s">
        <v>36472</v>
      </c>
      <c r="AJ2335" t="s">
        <v>36471</v>
      </c>
      <c r="AK2335" t="s">
        <v>36470</v>
      </c>
      <c r="AL2335">
        <v>1</v>
      </c>
      <c r="AM2335" s="5">
        <f t="shared" si="290"/>
        <v>0.33333333333333331</v>
      </c>
      <c r="AN2335" s="4">
        <f t="shared" si="295"/>
        <v>5.048592704783541E-4</v>
      </c>
      <c r="AO2335" s="3"/>
      <c r="AP2335">
        <v>0</v>
      </c>
      <c r="AR2335" t="s">
        <v>0</v>
      </c>
      <c r="AT2335" s="2" t="s">
        <v>14</v>
      </c>
      <c r="AU2335" s="1">
        <f t="shared" si="291"/>
        <v>3.1020895329527156</v>
      </c>
      <c r="AV2335" s="1">
        <f t="shared" si="292"/>
        <v>2.2302027884084641</v>
      </c>
      <c r="AW2335" s="1">
        <f t="shared" si="293"/>
        <v>1.3583160438642126</v>
      </c>
    </row>
    <row r="2336" spans="1:49" x14ac:dyDescent="0.2">
      <c r="A2336">
        <v>2334</v>
      </c>
      <c r="B2336" t="s">
        <v>36469</v>
      </c>
      <c r="C2336" t="s">
        <v>36468</v>
      </c>
      <c r="F2336" t="s">
        <v>36467</v>
      </c>
      <c r="G2336" t="s">
        <v>3</v>
      </c>
      <c r="H2336" t="s">
        <v>2</v>
      </c>
      <c r="I2336" t="s">
        <v>36466</v>
      </c>
      <c r="J2336">
        <v>60033284</v>
      </c>
      <c r="K2336" t="s">
        <v>208</v>
      </c>
      <c r="L2336" t="s">
        <v>207</v>
      </c>
      <c r="M2336" t="s">
        <v>206</v>
      </c>
      <c r="N2336">
        <v>5</v>
      </c>
      <c r="O2336" t="s">
        <v>36465</v>
      </c>
      <c r="P2336" t="s">
        <v>36464</v>
      </c>
      <c r="Q2336" t="s">
        <v>3670</v>
      </c>
      <c r="R2336" s="7">
        <v>43739</v>
      </c>
      <c r="S2336" s="8">
        <f t="shared" si="288"/>
        <v>2019</v>
      </c>
      <c r="T2336" s="8">
        <v>2019</v>
      </c>
      <c r="U2336" s="8">
        <f t="shared" si="289"/>
        <v>3</v>
      </c>
      <c r="V2336" s="7">
        <v>43739</v>
      </c>
      <c r="W2336" t="s">
        <v>1646</v>
      </c>
      <c r="X2336" s="2">
        <v>1.123</v>
      </c>
      <c r="Y2336" s="6">
        <f t="shared" si="294"/>
        <v>2.9977843624035664E-2</v>
      </c>
      <c r="AB2336">
        <v>21100900379</v>
      </c>
      <c r="AC2336">
        <v>23773766</v>
      </c>
      <c r="AD2336" t="s">
        <v>1</v>
      </c>
      <c r="AE2336">
        <v>4</v>
      </c>
      <c r="AF2336">
        <v>4</v>
      </c>
      <c r="AG2336">
        <v>8760403</v>
      </c>
      <c r="AH2336" t="s">
        <v>36463</v>
      </c>
      <c r="AI2336" t="s">
        <v>36462</v>
      </c>
      <c r="AJ2336" t="s">
        <v>36461</v>
      </c>
      <c r="AK2336" t="s">
        <v>36460</v>
      </c>
      <c r="AL2336">
        <v>16</v>
      </c>
      <c r="AM2336" s="5">
        <f t="shared" si="290"/>
        <v>5.333333333333333</v>
      </c>
      <c r="AN2336" s="4">
        <f t="shared" si="295"/>
        <v>8.0777483276536655E-3</v>
      </c>
      <c r="AO2336" s="3"/>
      <c r="AP2336">
        <v>0</v>
      </c>
      <c r="AQ2336" t="s">
        <v>234</v>
      </c>
      <c r="AR2336">
        <v>687384</v>
      </c>
      <c r="AS2336" t="s">
        <v>233</v>
      </c>
      <c r="AT2336" s="2">
        <v>3.7410000000000001</v>
      </c>
      <c r="AU2336" s="1">
        <f t="shared" si="291"/>
        <v>2.3407815035121065</v>
      </c>
      <c r="AV2336" s="1">
        <f t="shared" si="292"/>
        <v>1.9027795975844666</v>
      </c>
      <c r="AW2336" s="1">
        <f t="shared" si="293"/>
        <v>1.4647776916568265</v>
      </c>
    </row>
    <row r="2337" spans="1:49" x14ac:dyDescent="0.2">
      <c r="A2337">
        <v>2335</v>
      </c>
      <c r="B2337" t="s">
        <v>36459</v>
      </c>
      <c r="C2337" t="s">
        <v>36458</v>
      </c>
      <c r="F2337" t="s">
        <v>36457</v>
      </c>
      <c r="G2337" t="s">
        <v>3</v>
      </c>
      <c r="H2337" t="s">
        <v>2</v>
      </c>
      <c r="I2337" t="s">
        <v>36456</v>
      </c>
      <c r="J2337">
        <v>60022403</v>
      </c>
      <c r="K2337" t="s">
        <v>835</v>
      </c>
      <c r="L2337" t="s">
        <v>834</v>
      </c>
      <c r="M2337" t="s">
        <v>468</v>
      </c>
      <c r="N2337">
        <v>2</v>
      </c>
      <c r="O2337" t="s">
        <v>36455</v>
      </c>
      <c r="P2337" t="s">
        <v>36454</v>
      </c>
      <c r="Q2337" t="s">
        <v>2165</v>
      </c>
      <c r="R2337" s="7">
        <v>43739</v>
      </c>
      <c r="S2337" s="8">
        <f t="shared" si="288"/>
        <v>2019</v>
      </c>
      <c r="T2337" s="8">
        <v>2019</v>
      </c>
      <c r="U2337" s="8">
        <f t="shared" si="289"/>
        <v>3</v>
      </c>
      <c r="V2337" s="7">
        <v>43739</v>
      </c>
      <c r="W2337" t="s">
        <v>336</v>
      </c>
      <c r="X2337" s="2">
        <v>1.6519999999999999</v>
      </c>
      <c r="Y2337" s="6">
        <f t="shared" si="294"/>
        <v>4.409919649769093E-2</v>
      </c>
      <c r="AA2337" t="s">
        <v>335</v>
      </c>
      <c r="AB2337">
        <v>17337</v>
      </c>
      <c r="AC2337">
        <v>15582221</v>
      </c>
      <c r="AD2337" t="s">
        <v>1</v>
      </c>
      <c r="AE2337">
        <v>67</v>
      </c>
      <c r="AF2337">
        <v>10</v>
      </c>
      <c r="AG2337">
        <v>8763907</v>
      </c>
      <c r="AH2337" t="s">
        <v>36453</v>
      </c>
      <c r="AI2337" t="s">
        <v>36452</v>
      </c>
      <c r="AJ2337" t="s">
        <v>36451</v>
      </c>
      <c r="AK2337" t="s">
        <v>36450</v>
      </c>
      <c r="AL2337">
        <v>1</v>
      </c>
      <c r="AM2337" s="5">
        <f t="shared" si="290"/>
        <v>0.33333333333333331</v>
      </c>
      <c r="AN2337" s="4">
        <f t="shared" si="295"/>
        <v>5.048592704783541E-4</v>
      </c>
      <c r="AO2337" s="3"/>
      <c r="AP2337">
        <v>0</v>
      </c>
      <c r="AR2337" t="s">
        <v>0</v>
      </c>
      <c r="AT2337" s="2" t="s">
        <v>14</v>
      </c>
      <c r="AU2337" s="1">
        <f t="shared" si="291"/>
        <v>3.1020895329527156</v>
      </c>
      <c r="AV2337" s="1">
        <f t="shared" si="292"/>
        <v>2.2302027884084641</v>
      </c>
      <c r="AW2337" s="1">
        <f t="shared" si="293"/>
        <v>1.3583160438642126</v>
      </c>
    </row>
    <row r="2338" spans="1:49" x14ac:dyDescent="0.2">
      <c r="A2338">
        <v>2336</v>
      </c>
      <c r="B2338" t="s">
        <v>36449</v>
      </c>
      <c r="C2338" t="s">
        <v>36448</v>
      </c>
      <c r="F2338" t="s">
        <v>36447</v>
      </c>
      <c r="G2338" t="s">
        <v>3</v>
      </c>
      <c r="H2338" t="s">
        <v>2</v>
      </c>
      <c r="I2338" t="s">
        <v>5442</v>
      </c>
      <c r="J2338">
        <v>60029738</v>
      </c>
      <c r="K2338" t="s">
        <v>4953</v>
      </c>
      <c r="L2338" t="s">
        <v>4952</v>
      </c>
      <c r="M2338" t="s">
        <v>143</v>
      </c>
      <c r="N2338">
        <v>3</v>
      </c>
      <c r="O2338" t="s">
        <v>36446</v>
      </c>
      <c r="P2338" t="s">
        <v>36445</v>
      </c>
      <c r="Q2338" t="s">
        <v>36444</v>
      </c>
      <c r="R2338" s="7">
        <v>43739</v>
      </c>
      <c r="S2338" s="8">
        <f t="shared" si="288"/>
        <v>2019</v>
      </c>
      <c r="T2338" s="8">
        <v>2019</v>
      </c>
      <c r="U2338" s="8">
        <f t="shared" si="289"/>
        <v>3</v>
      </c>
      <c r="V2338" s="7">
        <v>43739</v>
      </c>
      <c r="W2338" t="s">
        <v>336</v>
      </c>
      <c r="X2338" s="2">
        <v>1.6519999999999999</v>
      </c>
      <c r="Y2338" s="6">
        <f t="shared" si="294"/>
        <v>4.409919649769093E-2</v>
      </c>
      <c r="AA2338" t="s">
        <v>335</v>
      </c>
      <c r="AB2338">
        <v>17337</v>
      </c>
      <c r="AC2338">
        <v>15582221</v>
      </c>
      <c r="AD2338" t="s">
        <v>1</v>
      </c>
      <c r="AE2338">
        <v>67</v>
      </c>
      <c r="AF2338">
        <v>10</v>
      </c>
      <c r="AG2338">
        <v>8763897</v>
      </c>
      <c r="AH2338" t="s">
        <v>36443</v>
      </c>
      <c r="AI2338" t="s">
        <v>36442</v>
      </c>
      <c r="AJ2338" t="s">
        <v>36441</v>
      </c>
      <c r="AK2338" t="s">
        <v>36440</v>
      </c>
      <c r="AL2338">
        <v>0</v>
      </c>
      <c r="AM2338" s="5">
        <f t="shared" si="290"/>
        <v>0</v>
      </c>
      <c r="AN2338" s="4">
        <f t="shared" si="295"/>
        <v>0</v>
      </c>
      <c r="AO2338" s="3"/>
      <c r="AP2338">
        <v>0</v>
      </c>
      <c r="AQ2338" t="s">
        <v>151</v>
      </c>
      <c r="AR2338" t="s">
        <v>2449</v>
      </c>
      <c r="AS2338" t="s">
        <v>150</v>
      </c>
      <c r="AT2338" s="2" t="s">
        <v>14</v>
      </c>
      <c r="AU2338" s="1">
        <f t="shared" si="291"/>
        <v>3.0869437548383649</v>
      </c>
      <c r="AV2338" s="1">
        <f t="shared" si="292"/>
        <v>2.2049598248845466</v>
      </c>
      <c r="AW2338" s="1">
        <f t="shared" si="293"/>
        <v>1.3229758949307278</v>
      </c>
    </row>
    <row r="2339" spans="1:49" x14ac:dyDescent="0.2">
      <c r="A2339">
        <v>2337</v>
      </c>
      <c r="B2339" t="s">
        <v>36439</v>
      </c>
      <c r="C2339" t="s">
        <v>36438</v>
      </c>
      <c r="F2339" t="s">
        <v>36437</v>
      </c>
      <c r="G2339" t="s">
        <v>3</v>
      </c>
      <c r="H2339" t="s">
        <v>2</v>
      </c>
      <c r="I2339" t="s">
        <v>398</v>
      </c>
      <c r="J2339">
        <v>60024542</v>
      </c>
      <c r="K2339" t="s">
        <v>397</v>
      </c>
      <c r="L2339" t="s">
        <v>278</v>
      </c>
      <c r="M2339" t="s">
        <v>58</v>
      </c>
      <c r="N2339">
        <v>4</v>
      </c>
      <c r="O2339" t="s">
        <v>36436</v>
      </c>
      <c r="P2339" t="s">
        <v>36435</v>
      </c>
      <c r="Q2339" t="s">
        <v>460</v>
      </c>
      <c r="R2339" s="7">
        <v>43739</v>
      </c>
      <c r="S2339" s="8">
        <f t="shared" si="288"/>
        <v>2019</v>
      </c>
      <c r="T2339" s="8">
        <v>2019</v>
      </c>
      <c r="U2339" s="8">
        <f t="shared" si="289"/>
        <v>3</v>
      </c>
      <c r="V2339" s="7">
        <v>43739</v>
      </c>
      <c r="W2339" t="s">
        <v>336</v>
      </c>
      <c r="X2339" s="2">
        <v>1.6519999999999999</v>
      </c>
      <c r="Y2339" s="6">
        <f t="shared" si="294"/>
        <v>4.409919649769093E-2</v>
      </c>
      <c r="AA2339" t="s">
        <v>335</v>
      </c>
      <c r="AB2339">
        <v>17337</v>
      </c>
      <c r="AC2339">
        <v>15582221</v>
      </c>
      <c r="AD2339" t="s">
        <v>1</v>
      </c>
      <c r="AE2339">
        <v>67</v>
      </c>
      <c r="AF2339">
        <v>10</v>
      </c>
      <c r="AG2339">
        <v>8763905</v>
      </c>
      <c r="AH2339" t="s">
        <v>36434</v>
      </c>
      <c r="AI2339" t="s">
        <v>36433</v>
      </c>
      <c r="AJ2339" t="s">
        <v>36432</v>
      </c>
      <c r="AK2339" t="s">
        <v>36431</v>
      </c>
      <c r="AL2339">
        <v>15</v>
      </c>
      <c r="AM2339" s="5">
        <f t="shared" si="290"/>
        <v>5</v>
      </c>
      <c r="AN2339" s="4">
        <f t="shared" si="295"/>
        <v>7.5728890571753124E-3</v>
      </c>
      <c r="AO2339" s="3"/>
      <c r="AP2339">
        <v>0</v>
      </c>
      <c r="AQ2339" t="s">
        <v>16</v>
      </c>
      <c r="AR2339" t="s">
        <v>396</v>
      </c>
      <c r="AS2339" t="s">
        <v>15</v>
      </c>
      <c r="AT2339" s="2" t="s">
        <v>14</v>
      </c>
      <c r="AU2339" s="1">
        <f t="shared" si="291"/>
        <v>3.314130426553624</v>
      </c>
      <c r="AV2339" s="1">
        <f t="shared" si="292"/>
        <v>2.5836042777433121</v>
      </c>
      <c r="AW2339" s="1">
        <f t="shared" si="293"/>
        <v>1.8530781289329996</v>
      </c>
    </row>
    <row r="2340" spans="1:49" x14ac:dyDescent="0.2">
      <c r="A2340">
        <v>2338</v>
      </c>
      <c r="B2340" t="s">
        <v>36430</v>
      </c>
      <c r="C2340" t="s">
        <v>36429</v>
      </c>
      <c r="D2340" t="s">
        <v>36428</v>
      </c>
      <c r="F2340" t="s">
        <v>36427</v>
      </c>
      <c r="G2340" t="s">
        <v>3</v>
      </c>
      <c r="H2340" t="s">
        <v>2</v>
      </c>
      <c r="I2340" t="s">
        <v>1805</v>
      </c>
      <c r="J2340" t="s">
        <v>36426</v>
      </c>
      <c r="K2340" t="s">
        <v>6289</v>
      </c>
      <c r="L2340" t="s">
        <v>948</v>
      </c>
      <c r="M2340" t="s">
        <v>29</v>
      </c>
      <c r="N2340">
        <v>6</v>
      </c>
      <c r="O2340" t="s">
        <v>36425</v>
      </c>
      <c r="P2340" t="s">
        <v>36424</v>
      </c>
      <c r="Q2340" t="s">
        <v>36423</v>
      </c>
      <c r="R2340" s="7">
        <v>43739</v>
      </c>
      <c r="S2340" s="8">
        <f t="shared" si="288"/>
        <v>2019</v>
      </c>
      <c r="T2340" s="8">
        <v>2019</v>
      </c>
      <c r="U2340" s="8">
        <f t="shared" si="289"/>
        <v>3</v>
      </c>
      <c r="V2340" s="7">
        <v>43739</v>
      </c>
      <c r="W2340" t="s">
        <v>560</v>
      </c>
      <c r="X2340" s="2">
        <v>1.2769999999999999</v>
      </c>
      <c r="Y2340" s="6">
        <f t="shared" si="294"/>
        <v>3.4088785670430582E-2</v>
      </c>
      <c r="AA2340">
        <v>12709638</v>
      </c>
      <c r="AB2340">
        <v>12507</v>
      </c>
      <c r="AD2340" t="s">
        <v>1</v>
      </c>
      <c r="AE2340">
        <v>93</v>
      </c>
      <c r="AG2340">
        <v>105311</v>
      </c>
      <c r="AI2340" t="s">
        <v>36422</v>
      </c>
      <c r="AJ2340" t="s">
        <v>36421</v>
      </c>
      <c r="AK2340" t="s">
        <v>36420</v>
      </c>
      <c r="AL2340">
        <v>7</v>
      </c>
      <c r="AM2340" s="5">
        <f t="shared" si="290"/>
        <v>2.3333333333333335</v>
      </c>
      <c r="AN2340" s="4">
        <f t="shared" si="295"/>
        <v>3.5340148933484792E-3</v>
      </c>
      <c r="AO2340" s="3"/>
      <c r="AP2340">
        <v>0</v>
      </c>
      <c r="AQ2340" t="s">
        <v>16</v>
      </c>
      <c r="AR2340" t="s">
        <v>6044</v>
      </c>
      <c r="AS2340" t="s">
        <v>15</v>
      </c>
      <c r="AT2340" s="2">
        <v>5.1070000000000002</v>
      </c>
      <c r="AU2340" s="1">
        <f t="shared" si="291"/>
        <v>2.4922354437305949</v>
      </c>
      <c r="AV2340" s="1">
        <f t="shared" si="292"/>
        <v>1.8811400281889532</v>
      </c>
      <c r="AW2340" s="1">
        <f t="shared" si="293"/>
        <v>1.2700446126473111</v>
      </c>
    </row>
    <row r="2341" spans="1:49" x14ac:dyDescent="0.2">
      <c r="A2341">
        <v>2339</v>
      </c>
      <c r="B2341" t="s">
        <v>36419</v>
      </c>
      <c r="C2341" t="s">
        <v>36418</v>
      </c>
      <c r="D2341" t="s">
        <v>36417</v>
      </c>
      <c r="F2341" t="s">
        <v>36416</v>
      </c>
      <c r="G2341" t="s">
        <v>3</v>
      </c>
      <c r="H2341" t="s">
        <v>2</v>
      </c>
      <c r="I2341" t="s">
        <v>1189</v>
      </c>
      <c r="J2341">
        <v>60103561</v>
      </c>
      <c r="K2341" t="s">
        <v>285</v>
      </c>
      <c r="L2341" t="s">
        <v>284</v>
      </c>
      <c r="M2341" t="s">
        <v>109</v>
      </c>
      <c r="N2341">
        <v>3</v>
      </c>
      <c r="O2341" t="s">
        <v>36415</v>
      </c>
      <c r="P2341" t="s">
        <v>3808</v>
      </c>
      <c r="Q2341" t="s">
        <v>3180</v>
      </c>
      <c r="R2341" s="7">
        <v>43739</v>
      </c>
      <c r="S2341" s="8">
        <f t="shared" si="288"/>
        <v>2019</v>
      </c>
      <c r="T2341" s="8">
        <v>2019</v>
      </c>
      <c r="U2341" s="8">
        <f t="shared" si="289"/>
        <v>3</v>
      </c>
      <c r="V2341" s="7">
        <v>43739</v>
      </c>
      <c r="W2341" t="s">
        <v>4006</v>
      </c>
      <c r="X2341" s="2">
        <v>0.35399999999999998</v>
      </c>
      <c r="Y2341" s="6">
        <f t="shared" si="294"/>
        <v>9.4498278209337715E-3</v>
      </c>
      <c r="AA2341">
        <v>18744907</v>
      </c>
      <c r="AB2341">
        <v>11300153720</v>
      </c>
      <c r="AD2341" t="s">
        <v>1</v>
      </c>
      <c r="AE2341">
        <v>36</v>
      </c>
      <c r="AG2341">
        <v>100792</v>
      </c>
      <c r="AI2341" t="s">
        <v>36414</v>
      </c>
      <c r="AJ2341" t="s">
        <v>36413</v>
      </c>
      <c r="AK2341" t="s">
        <v>36412</v>
      </c>
      <c r="AL2341">
        <v>4</v>
      </c>
      <c r="AM2341" s="5">
        <f t="shared" si="290"/>
        <v>1.3333333333333333</v>
      </c>
      <c r="AN2341" s="4">
        <f t="shared" si="295"/>
        <v>2.0194370819134164E-3</v>
      </c>
      <c r="AO2341" s="3"/>
      <c r="AP2341">
        <v>0</v>
      </c>
      <c r="AQ2341" t="s">
        <v>2457</v>
      </c>
      <c r="AR2341" t="s">
        <v>17085</v>
      </c>
      <c r="AS2341" t="s">
        <v>3807</v>
      </c>
      <c r="AT2341" s="2">
        <v>1.81</v>
      </c>
      <c r="AU2341" s="1">
        <f t="shared" si="291"/>
        <v>0.72207105992276643</v>
      </c>
      <c r="AV2341" s="1">
        <f t="shared" si="292"/>
        <v>0.57346324514235936</v>
      </c>
      <c r="AW2341" s="1">
        <f t="shared" si="293"/>
        <v>0.42485543036195228</v>
      </c>
    </row>
    <row r="2342" spans="1:49" x14ac:dyDescent="0.2">
      <c r="A2342">
        <v>2340</v>
      </c>
      <c r="B2342" t="s">
        <v>36411</v>
      </c>
      <c r="C2342" t="s">
        <v>36410</v>
      </c>
      <c r="E2342">
        <v>31321846</v>
      </c>
      <c r="F2342" t="s">
        <v>36409</v>
      </c>
      <c r="G2342" t="s">
        <v>3</v>
      </c>
      <c r="H2342" t="s">
        <v>2</v>
      </c>
      <c r="I2342" t="s">
        <v>36408</v>
      </c>
      <c r="J2342" t="s">
        <v>36407</v>
      </c>
      <c r="K2342" t="s">
        <v>36406</v>
      </c>
      <c r="L2342" t="s">
        <v>36405</v>
      </c>
      <c r="M2342" t="s">
        <v>18</v>
      </c>
      <c r="N2342">
        <v>7</v>
      </c>
      <c r="O2342" t="s">
        <v>36404</v>
      </c>
      <c r="P2342" t="s">
        <v>36403</v>
      </c>
      <c r="Q2342" t="s">
        <v>36402</v>
      </c>
      <c r="R2342" s="7">
        <v>43739</v>
      </c>
      <c r="S2342" s="8">
        <f t="shared" si="288"/>
        <v>2019</v>
      </c>
      <c r="T2342" s="8">
        <v>2019</v>
      </c>
      <c r="U2342" s="8">
        <f t="shared" si="289"/>
        <v>3</v>
      </c>
      <c r="V2342" s="7">
        <v>43739</v>
      </c>
      <c r="W2342" t="s">
        <v>6631</v>
      </c>
      <c r="X2342" s="2">
        <v>0.53600000000000003</v>
      </c>
      <c r="Y2342" s="6">
        <f t="shared" si="294"/>
        <v>1.430821387576413E-2</v>
      </c>
      <c r="AA2342" t="s">
        <v>6630</v>
      </c>
      <c r="AB2342">
        <v>20920</v>
      </c>
      <c r="AC2342">
        <v>10970029</v>
      </c>
      <c r="AD2342" t="s">
        <v>1</v>
      </c>
      <c r="AE2342">
        <v>82</v>
      </c>
      <c r="AF2342">
        <v>10</v>
      </c>
      <c r="AH2342" t="s">
        <v>36401</v>
      </c>
      <c r="AI2342" t="s">
        <v>36400</v>
      </c>
      <c r="AJ2342" t="s">
        <v>36399</v>
      </c>
      <c r="AK2342" t="s">
        <v>36398</v>
      </c>
      <c r="AL2342">
        <v>0</v>
      </c>
      <c r="AM2342" s="5">
        <f t="shared" si="290"/>
        <v>0</v>
      </c>
      <c r="AN2342" s="4">
        <f t="shared" si="295"/>
        <v>0</v>
      </c>
      <c r="AO2342" s="3"/>
      <c r="AP2342">
        <v>0</v>
      </c>
      <c r="AQ2342" t="s">
        <v>16</v>
      </c>
      <c r="AR2342" t="s">
        <v>36397</v>
      </c>
      <c r="AS2342" t="s">
        <v>15</v>
      </c>
      <c r="AT2342" s="2">
        <v>2.7690000000000001</v>
      </c>
      <c r="AU2342" s="1">
        <f t="shared" si="291"/>
        <v>1.0015749713034892</v>
      </c>
      <c r="AV2342" s="1">
        <f t="shared" si="292"/>
        <v>0.71541069378820654</v>
      </c>
      <c r="AW2342" s="1">
        <f t="shared" si="293"/>
        <v>0.42924641627292393</v>
      </c>
    </row>
    <row r="2343" spans="1:49" x14ac:dyDescent="0.2">
      <c r="A2343">
        <v>2341</v>
      </c>
      <c r="B2343" t="s">
        <v>36396</v>
      </c>
      <c r="C2343" t="s">
        <v>36395</v>
      </c>
      <c r="D2343" t="s">
        <v>36394</v>
      </c>
      <c r="F2343" t="s">
        <v>36393</v>
      </c>
      <c r="G2343" t="s">
        <v>3</v>
      </c>
      <c r="H2343" t="s">
        <v>2</v>
      </c>
      <c r="I2343" t="s">
        <v>23017</v>
      </c>
      <c r="J2343" t="s">
        <v>4038</v>
      </c>
      <c r="K2343" t="s">
        <v>4037</v>
      </c>
      <c r="L2343" t="s">
        <v>4036</v>
      </c>
      <c r="M2343" t="s">
        <v>3479</v>
      </c>
      <c r="N2343">
        <v>4</v>
      </c>
      <c r="O2343" t="s">
        <v>36392</v>
      </c>
      <c r="P2343" t="s">
        <v>36391</v>
      </c>
      <c r="Q2343" t="s">
        <v>4035</v>
      </c>
      <c r="R2343" s="7">
        <v>43739</v>
      </c>
      <c r="S2343" s="8">
        <f t="shared" si="288"/>
        <v>2019</v>
      </c>
      <c r="T2343" s="8">
        <v>2019</v>
      </c>
      <c r="U2343" s="8">
        <f t="shared" si="289"/>
        <v>3</v>
      </c>
      <c r="V2343" s="7">
        <v>43739</v>
      </c>
      <c r="W2343" t="s">
        <v>3956</v>
      </c>
      <c r="X2343" s="2">
        <v>1.837</v>
      </c>
      <c r="Y2343" s="6">
        <f t="shared" si="294"/>
        <v>4.903766583913937E-2</v>
      </c>
      <c r="AA2343">
        <v>9265805</v>
      </c>
      <c r="AB2343">
        <v>24931</v>
      </c>
      <c r="AD2343" t="s">
        <v>1</v>
      </c>
      <c r="AE2343">
        <v>106</v>
      </c>
      <c r="AG2343">
        <v>102918</v>
      </c>
      <c r="AI2343" t="s">
        <v>36390</v>
      </c>
      <c r="AJ2343" t="s">
        <v>36389</v>
      </c>
      <c r="AK2343" t="s">
        <v>36388</v>
      </c>
      <c r="AL2343">
        <v>11</v>
      </c>
      <c r="AM2343" s="5">
        <f t="shared" si="290"/>
        <v>3.6666666666666665</v>
      </c>
      <c r="AN2343" s="4">
        <f t="shared" si="295"/>
        <v>5.5534519752618956E-3</v>
      </c>
      <c r="AO2343" s="3"/>
      <c r="AP2343">
        <v>0</v>
      </c>
      <c r="AQ2343" t="s">
        <v>1410</v>
      </c>
      <c r="AR2343" t="s">
        <v>0</v>
      </c>
      <c r="AS2343" t="s">
        <v>1409</v>
      </c>
      <c r="AT2343" s="2">
        <v>7.7</v>
      </c>
      <c r="AU2343" s="1">
        <f t="shared" si="291"/>
        <v>3.5992401679976123</v>
      </c>
      <c r="AV2343" s="1">
        <f t="shared" si="292"/>
        <v>2.729555890720063</v>
      </c>
      <c r="AW2343" s="1">
        <f t="shared" si="293"/>
        <v>1.8598716134425135</v>
      </c>
    </row>
    <row r="2344" spans="1:49" x14ac:dyDescent="0.2">
      <c r="A2344">
        <v>2342</v>
      </c>
      <c r="B2344" t="s">
        <v>36387</v>
      </c>
      <c r="C2344" t="s">
        <v>36386</v>
      </c>
      <c r="D2344" t="s">
        <v>36385</v>
      </c>
      <c r="F2344" t="s">
        <v>36384</v>
      </c>
      <c r="G2344" t="s">
        <v>3</v>
      </c>
      <c r="H2344" t="s">
        <v>2</v>
      </c>
      <c r="I2344" t="s">
        <v>36383</v>
      </c>
      <c r="J2344" t="s">
        <v>36382</v>
      </c>
      <c r="K2344" t="s">
        <v>36381</v>
      </c>
      <c r="L2344" t="s">
        <v>36380</v>
      </c>
      <c r="M2344" t="s">
        <v>36379</v>
      </c>
      <c r="N2344">
        <v>6</v>
      </c>
      <c r="O2344" t="s">
        <v>36378</v>
      </c>
      <c r="P2344" t="s">
        <v>36377</v>
      </c>
      <c r="Q2344" t="s">
        <v>36376</v>
      </c>
      <c r="R2344" s="7">
        <v>43739</v>
      </c>
      <c r="S2344" s="8">
        <f t="shared" si="288"/>
        <v>2019</v>
      </c>
      <c r="T2344" s="8">
        <v>2019</v>
      </c>
      <c r="U2344" s="8">
        <f t="shared" si="289"/>
        <v>3</v>
      </c>
      <c r="V2344" s="7">
        <v>43739</v>
      </c>
      <c r="W2344" t="s">
        <v>539</v>
      </c>
      <c r="X2344" s="2">
        <v>1.29</v>
      </c>
      <c r="Y2344" s="6">
        <f t="shared" si="294"/>
        <v>3.4435813245775611E-2</v>
      </c>
      <c r="AA2344">
        <v>15684946</v>
      </c>
      <c r="AB2344">
        <v>18136</v>
      </c>
      <c r="AD2344" t="s">
        <v>1</v>
      </c>
      <c r="AE2344">
        <v>83</v>
      </c>
      <c r="AG2344">
        <v>105643</v>
      </c>
      <c r="AI2344" t="s">
        <v>36375</v>
      </c>
      <c r="AJ2344" t="s">
        <v>36374</v>
      </c>
      <c r="AK2344" t="s">
        <v>36373</v>
      </c>
      <c r="AL2344">
        <v>8</v>
      </c>
      <c r="AM2344" s="5">
        <f t="shared" si="290"/>
        <v>2.6666666666666665</v>
      </c>
      <c r="AN2344" s="4">
        <f t="shared" si="295"/>
        <v>4.0388741638268328E-3</v>
      </c>
      <c r="AO2344" s="3"/>
      <c r="AP2344">
        <v>0</v>
      </c>
      <c r="AQ2344" t="s">
        <v>179</v>
      </c>
      <c r="AR2344" t="s">
        <v>0</v>
      </c>
      <c r="AS2344" t="s">
        <v>131</v>
      </c>
      <c r="AT2344" s="2" t="s">
        <v>14</v>
      </c>
      <c r="AU2344" s="1">
        <f t="shared" si="291"/>
        <v>2.5316731521190974</v>
      </c>
      <c r="AV2344" s="1">
        <f t="shared" si="292"/>
        <v>1.9237343704801222</v>
      </c>
      <c r="AW2344" s="1">
        <f t="shared" si="293"/>
        <v>1.3157955888411466</v>
      </c>
    </row>
    <row r="2345" spans="1:49" x14ac:dyDescent="0.2">
      <c r="A2345">
        <v>2343</v>
      </c>
      <c r="B2345" t="s">
        <v>36372</v>
      </c>
      <c r="C2345" t="s">
        <v>36371</v>
      </c>
      <c r="F2345" t="s">
        <v>36370</v>
      </c>
      <c r="G2345" t="s">
        <v>3</v>
      </c>
      <c r="H2345" t="s">
        <v>2</v>
      </c>
      <c r="I2345" t="s">
        <v>36369</v>
      </c>
      <c r="J2345">
        <v>60102562</v>
      </c>
      <c r="K2345" t="s">
        <v>36368</v>
      </c>
      <c r="L2345" t="s">
        <v>4566</v>
      </c>
      <c r="M2345" t="s">
        <v>45</v>
      </c>
      <c r="N2345">
        <v>3</v>
      </c>
      <c r="O2345" t="s">
        <v>36367</v>
      </c>
      <c r="P2345" t="s">
        <v>36366</v>
      </c>
      <c r="Q2345" t="s">
        <v>36365</v>
      </c>
      <c r="R2345" s="7">
        <v>43739</v>
      </c>
      <c r="S2345" s="8">
        <f t="shared" si="288"/>
        <v>2019</v>
      </c>
      <c r="T2345" s="8">
        <v>2019</v>
      </c>
      <c r="U2345" s="8">
        <f t="shared" si="289"/>
        <v>3</v>
      </c>
      <c r="V2345" s="7">
        <v>43739</v>
      </c>
      <c r="W2345" t="s">
        <v>1646</v>
      </c>
      <c r="X2345" s="2">
        <v>1.123</v>
      </c>
      <c r="Y2345" s="6">
        <f t="shared" si="294"/>
        <v>2.9977843624035664E-2</v>
      </c>
      <c r="AB2345">
        <v>21100900379</v>
      </c>
      <c r="AC2345">
        <v>23773766</v>
      </c>
      <c r="AD2345" t="s">
        <v>1</v>
      </c>
      <c r="AE2345">
        <v>4</v>
      </c>
      <c r="AF2345">
        <v>4</v>
      </c>
      <c r="AG2345">
        <v>8758182</v>
      </c>
      <c r="AH2345" t="s">
        <v>36345</v>
      </c>
      <c r="AI2345" t="s">
        <v>36364</v>
      </c>
      <c r="AJ2345" t="s">
        <v>36363</v>
      </c>
      <c r="AK2345" t="s">
        <v>36362</v>
      </c>
      <c r="AL2345">
        <v>4</v>
      </c>
      <c r="AM2345" s="5">
        <f t="shared" si="290"/>
        <v>1.3333333333333333</v>
      </c>
      <c r="AN2345" s="4">
        <f t="shared" si="295"/>
        <v>2.0194370819134164E-3</v>
      </c>
      <c r="AO2345" s="3"/>
      <c r="AP2345">
        <v>0</v>
      </c>
      <c r="AQ2345" t="s">
        <v>52</v>
      </c>
      <c r="AR2345">
        <v>1138847</v>
      </c>
      <c r="AS2345" t="s">
        <v>51</v>
      </c>
      <c r="AT2345" s="2">
        <v>3.7410000000000001</v>
      </c>
      <c r="AU2345" s="1">
        <f t="shared" si="291"/>
        <v>2.159032166139899</v>
      </c>
      <c r="AV2345" s="1">
        <f t="shared" si="292"/>
        <v>1.599864035297454</v>
      </c>
      <c r="AW2345" s="1">
        <f t="shared" si="293"/>
        <v>1.040695904455009</v>
      </c>
    </row>
    <row r="2346" spans="1:49" x14ac:dyDescent="0.2">
      <c r="A2346">
        <v>2344</v>
      </c>
      <c r="B2346" t="s">
        <v>36361</v>
      </c>
      <c r="C2346" t="s">
        <v>36360</v>
      </c>
      <c r="F2346" t="s">
        <v>36359</v>
      </c>
      <c r="G2346" t="s">
        <v>3</v>
      </c>
      <c r="H2346" t="s">
        <v>2</v>
      </c>
      <c r="I2346" t="s">
        <v>1265</v>
      </c>
      <c r="J2346">
        <v>60000221</v>
      </c>
      <c r="K2346" t="s">
        <v>431</v>
      </c>
      <c r="L2346" t="s">
        <v>430</v>
      </c>
      <c r="M2346" t="s">
        <v>45</v>
      </c>
      <c r="N2346">
        <v>2</v>
      </c>
      <c r="O2346" t="s">
        <v>36358</v>
      </c>
      <c r="P2346" t="s">
        <v>36357</v>
      </c>
      <c r="Q2346" t="s">
        <v>429</v>
      </c>
      <c r="R2346" s="7">
        <v>43739</v>
      </c>
      <c r="S2346" s="8">
        <f t="shared" si="288"/>
        <v>2019</v>
      </c>
      <c r="T2346" s="8">
        <v>2019</v>
      </c>
      <c r="U2346" s="8">
        <f t="shared" si="289"/>
        <v>3</v>
      </c>
      <c r="V2346" s="7">
        <v>43739</v>
      </c>
      <c r="W2346" t="s">
        <v>1646</v>
      </c>
      <c r="X2346" s="2">
        <v>1.123</v>
      </c>
      <c r="Y2346" s="6">
        <f t="shared" si="294"/>
        <v>2.9977843624035664E-2</v>
      </c>
      <c r="AB2346">
        <v>21100900379</v>
      </c>
      <c r="AC2346">
        <v>23773766</v>
      </c>
      <c r="AD2346" t="s">
        <v>1</v>
      </c>
      <c r="AE2346">
        <v>4</v>
      </c>
      <c r="AF2346">
        <v>4</v>
      </c>
      <c r="AG2346">
        <v>8744604</v>
      </c>
      <c r="AH2346" t="s">
        <v>36356</v>
      </c>
      <c r="AI2346" t="s">
        <v>36355</v>
      </c>
      <c r="AJ2346" t="s">
        <v>36354</v>
      </c>
      <c r="AK2346" t="s">
        <v>36353</v>
      </c>
      <c r="AL2346">
        <v>5</v>
      </c>
      <c r="AM2346" s="5">
        <f t="shared" si="290"/>
        <v>1.6666666666666667</v>
      </c>
      <c r="AN2346" s="4">
        <f t="shared" si="295"/>
        <v>2.5242963523917708E-3</v>
      </c>
      <c r="AO2346" s="3"/>
      <c r="AP2346">
        <v>0</v>
      </c>
      <c r="AQ2346" t="s">
        <v>52</v>
      </c>
      <c r="AR2346" t="s">
        <v>36352</v>
      </c>
      <c r="AS2346" t="s">
        <v>51</v>
      </c>
      <c r="AT2346" s="2">
        <v>3.7410000000000001</v>
      </c>
      <c r="AU2346" s="1">
        <f t="shared" si="291"/>
        <v>2.1741779442542497</v>
      </c>
      <c r="AV2346" s="1">
        <f t="shared" si="292"/>
        <v>1.625106998821372</v>
      </c>
      <c r="AW2346" s="1">
        <f t="shared" si="293"/>
        <v>1.0760360533884941</v>
      </c>
    </row>
    <row r="2347" spans="1:49" x14ac:dyDescent="0.2">
      <c r="A2347">
        <v>2345</v>
      </c>
      <c r="B2347" t="s">
        <v>36351</v>
      </c>
      <c r="C2347" t="s">
        <v>36350</v>
      </c>
      <c r="F2347" t="s">
        <v>36349</v>
      </c>
      <c r="G2347" t="s">
        <v>3</v>
      </c>
      <c r="H2347" t="s">
        <v>2</v>
      </c>
      <c r="I2347" t="s">
        <v>36348</v>
      </c>
      <c r="J2347">
        <v>60013323</v>
      </c>
      <c r="K2347" t="s">
        <v>351</v>
      </c>
      <c r="L2347" t="s">
        <v>350</v>
      </c>
      <c r="M2347" t="s">
        <v>349</v>
      </c>
      <c r="N2347">
        <v>3</v>
      </c>
      <c r="O2347" t="s">
        <v>36347</v>
      </c>
      <c r="P2347" t="s">
        <v>36346</v>
      </c>
      <c r="Q2347" t="s">
        <v>4870</v>
      </c>
      <c r="R2347" s="7">
        <v>43739</v>
      </c>
      <c r="S2347" s="8">
        <f t="shared" si="288"/>
        <v>2019</v>
      </c>
      <c r="T2347" s="8">
        <v>2019</v>
      </c>
      <c r="U2347" s="8">
        <f t="shared" si="289"/>
        <v>3</v>
      </c>
      <c r="V2347" s="7">
        <v>43739</v>
      </c>
      <c r="W2347" t="s">
        <v>1646</v>
      </c>
      <c r="X2347" s="2">
        <v>1.123</v>
      </c>
      <c r="Y2347" s="6">
        <f t="shared" si="294"/>
        <v>2.9977843624035664E-2</v>
      </c>
      <c r="AB2347">
        <v>21100900379</v>
      </c>
      <c r="AC2347">
        <v>23773766</v>
      </c>
      <c r="AD2347" t="s">
        <v>1</v>
      </c>
      <c r="AE2347">
        <v>4</v>
      </c>
      <c r="AF2347">
        <v>4</v>
      </c>
      <c r="AG2347">
        <v>8756100</v>
      </c>
      <c r="AH2347" t="s">
        <v>36345</v>
      </c>
      <c r="AI2347" t="s">
        <v>36344</v>
      </c>
      <c r="AJ2347" t="s">
        <v>36343</v>
      </c>
      <c r="AK2347" t="s">
        <v>36342</v>
      </c>
      <c r="AL2347">
        <v>8</v>
      </c>
      <c r="AM2347" s="5">
        <f t="shared" si="290"/>
        <v>2.6666666666666665</v>
      </c>
      <c r="AN2347" s="4">
        <f t="shared" si="295"/>
        <v>4.0388741638268328E-3</v>
      </c>
      <c r="AO2347" s="3"/>
      <c r="AP2347">
        <v>0</v>
      </c>
      <c r="AQ2347" t="s">
        <v>2033</v>
      </c>
      <c r="AR2347" t="s">
        <v>36341</v>
      </c>
      <c r="AS2347" t="s">
        <v>2032</v>
      </c>
      <c r="AT2347" s="2">
        <v>3.7410000000000001</v>
      </c>
      <c r="AU2347" s="1">
        <f t="shared" si="291"/>
        <v>2.2196152785973013</v>
      </c>
      <c r="AV2347" s="1">
        <f t="shared" si="292"/>
        <v>1.700835889393125</v>
      </c>
      <c r="AW2347" s="1">
        <f t="shared" si="293"/>
        <v>1.1820565001889483</v>
      </c>
    </row>
    <row r="2348" spans="1:49" x14ac:dyDescent="0.2">
      <c r="A2348">
        <v>2346</v>
      </c>
      <c r="B2348" t="s">
        <v>36340</v>
      </c>
      <c r="C2348" t="s">
        <v>36339</v>
      </c>
      <c r="D2348" t="s">
        <v>36338</v>
      </c>
      <c r="F2348" t="s">
        <v>36337</v>
      </c>
      <c r="G2348" t="s">
        <v>3</v>
      </c>
      <c r="H2348" t="s">
        <v>2</v>
      </c>
      <c r="I2348" t="s">
        <v>1360</v>
      </c>
      <c r="J2348" t="s">
        <v>36336</v>
      </c>
      <c r="K2348" t="s">
        <v>36335</v>
      </c>
      <c r="L2348" t="s">
        <v>36334</v>
      </c>
      <c r="M2348" t="s">
        <v>18</v>
      </c>
      <c r="N2348">
        <v>3</v>
      </c>
      <c r="O2348" t="s">
        <v>36333</v>
      </c>
      <c r="P2348" t="s">
        <v>36332</v>
      </c>
      <c r="Q2348" t="s">
        <v>36331</v>
      </c>
      <c r="R2348" s="7">
        <v>43739</v>
      </c>
      <c r="S2348" s="8">
        <f t="shared" si="288"/>
        <v>2019</v>
      </c>
      <c r="T2348" s="8">
        <v>2019</v>
      </c>
      <c r="U2348" s="8">
        <f t="shared" si="289"/>
        <v>3</v>
      </c>
      <c r="V2348" s="7">
        <v>43739</v>
      </c>
      <c r="W2348" t="s">
        <v>4006</v>
      </c>
      <c r="X2348" s="2">
        <v>0.35399999999999998</v>
      </c>
      <c r="Y2348" s="6">
        <f t="shared" si="294"/>
        <v>9.4498278209337715E-3</v>
      </c>
      <c r="AA2348">
        <v>18744907</v>
      </c>
      <c r="AB2348">
        <v>11300153720</v>
      </c>
      <c r="AD2348" t="s">
        <v>1</v>
      </c>
      <c r="AE2348">
        <v>36</v>
      </c>
      <c r="AG2348">
        <v>100745</v>
      </c>
      <c r="AI2348" t="s">
        <v>36330</v>
      </c>
      <c r="AJ2348" t="s">
        <v>36329</v>
      </c>
      <c r="AK2348" t="s">
        <v>36328</v>
      </c>
      <c r="AL2348">
        <v>0</v>
      </c>
      <c r="AM2348" s="5">
        <f t="shared" si="290"/>
        <v>0</v>
      </c>
      <c r="AN2348" s="4">
        <f t="shared" si="295"/>
        <v>0</v>
      </c>
      <c r="AO2348" s="3"/>
      <c r="AP2348">
        <v>0</v>
      </c>
      <c r="AQ2348" t="s">
        <v>16</v>
      </c>
      <c r="AR2348" t="s">
        <v>3438</v>
      </c>
      <c r="AS2348" t="s">
        <v>15</v>
      </c>
      <c r="AT2348" s="2">
        <v>1.81</v>
      </c>
      <c r="AU2348" s="1">
        <f t="shared" si="291"/>
        <v>0.66148794746536399</v>
      </c>
      <c r="AV2348" s="1">
        <f t="shared" si="292"/>
        <v>0.47249139104668858</v>
      </c>
      <c r="AW2348" s="1">
        <f t="shared" si="293"/>
        <v>0.28349483462801311</v>
      </c>
    </row>
    <row r="2349" spans="1:49" x14ac:dyDescent="0.2">
      <c r="A2349">
        <v>2347</v>
      </c>
      <c r="B2349" t="s">
        <v>36327</v>
      </c>
      <c r="C2349" t="s">
        <v>36326</v>
      </c>
      <c r="D2349" t="s">
        <v>36325</v>
      </c>
      <c r="F2349" t="s">
        <v>36324</v>
      </c>
      <c r="G2349" t="s">
        <v>3</v>
      </c>
      <c r="H2349" t="s">
        <v>2</v>
      </c>
      <c r="I2349" t="s">
        <v>36323</v>
      </c>
      <c r="J2349">
        <v>60003467</v>
      </c>
      <c r="K2349" t="s">
        <v>5721</v>
      </c>
      <c r="L2349" t="s">
        <v>5720</v>
      </c>
      <c r="M2349" t="s">
        <v>45</v>
      </c>
      <c r="N2349">
        <v>2</v>
      </c>
      <c r="O2349" t="s">
        <v>36322</v>
      </c>
      <c r="P2349" t="s">
        <v>36321</v>
      </c>
      <c r="Q2349" t="s">
        <v>23814</v>
      </c>
      <c r="R2349" s="7">
        <v>43739</v>
      </c>
      <c r="S2349" s="8">
        <f t="shared" si="288"/>
        <v>2019</v>
      </c>
      <c r="T2349" s="8">
        <v>2019</v>
      </c>
      <c r="U2349" s="8">
        <f t="shared" si="289"/>
        <v>3</v>
      </c>
      <c r="V2349" s="7">
        <v>43739</v>
      </c>
      <c r="W2349" t="s">
        <v>560</v>
      </c>
      <c r="X2349" s="2">
        <v>1.2769999999999999</v>
      </c>
      <c r="Y2349" s="6">
        <f t="shared" si="294"/>
        <v>3.4088785670430582E-2</v>
      </c>
      <c r="AA2349">
        <v>12709638</v>
      </c>
      <c r="AB2349">
        <v>12507</v>
      </c>
      <c r="AD2349" t="s">
        <v>1</v>
      </c>
      <c r="AE2349">
        <v>93</v>
      </c>
      <c r="AG2349">
        <v>105299</v>
      </c>
      <c r="AI2349" t="s">
        <v>36320</v>
      </c>
      <c r="AJ2349" t="s">
        <v>36319</v>
      </c>
      <c r="AK2349" t="s">
        <v>36318</v>
      </c>
      <c r="AL2349">
        <v>4</v>
      </c>
      <c r="AM2349" s="5">
        <f t="shared" si="290"/>
        <v>1.3333333333333333</v>
      </c>
      <c r="AN2349" s="4">
        <f t="shared" si="295"/>
        <v>2.0194370819134164E-3</v>
      </c>
      <c r="AO2349" s="3"/>
      <c r="AP2349">
        <v>0</v>
      </c>
      <c r="AQ2349" t="s">
        <v>52</v>
      </c>
      <c r="AR2349">
        <v>1724248</v>
      </c>
      <c r="AS2349" t="s">
        <v>51</v>
      </c>
      <c r="AT2349" s="2">
        <v>5.1070000000000002</v>
      </c>
      <c r="AU2349" s="1">
        <f t="shared" si="291"/>
        <v>2.4467981093875433</v>
      </c>
      <c r="AV2349" s="1">
        <f t="shared" si="292"/>
        <v>1.8054111376172002</v>
      </c>
      <c r="AW2349" s="1">
        <f t="shared" si="293"/>
        <v>1.1640241658468566</v>
      </c>
    </row>
    <row r="2350" spans="1:49" x14ac:dyDescent="0.2">
      <c r="A2350">
        <v>2348</v>
      </c>
      <c r="B2350" t="s">
        <v>36317</v>
      </c>
      <c r="C2350" t="s">
        <v>36316</v>
      </c>
      <c r="D2350" t="s">
        <v>36315</v>
      </c>
      <c r="F2350" t="s">
        <v>36314</v>
      </c>
      <c r="G2350" t="s">
        <v>3</v>
      </c>
      <c r="H2350" t="s">
        <v>2</v>
      </c>
      <c r="I2350" t="s">
        <v>36313</v>
      </c>
      <c r="J2350">
        <v>60038812</v>
      </c>
      <c r="K2350" t="s">
        <v>2806</v>
      </c>
      <c r="L2350" t="s">
        <v>3173</v>
      </c>
      <c r="M2350" t="s">
        <v>3172</v>
      </c>
      <c r="N2350">
        <v>3</v>
      </c>
      <c r="O2350" t="s">
        <v>36312</v>
      </c>
      <c r="P2350" t="s">
        <v>36311</v>
      </c>
      <c r="Q2350" t="s">
        <v>3171</v>
      </c>
      <c r="R2350" s="7">
        <v>43739</v>
      </c>
      <c r="S2350" s="8">
        <f t="shared" si="288"/>
        <v>2019</v>
      </c>
      <c r="T2350" s="8">
        <v>2019</v>
      </c>
      <c r="U2350" s="8">
        <f t="shared" si="289"/>
        <v>3</v>
      </c>
      <c r="V2350" s="7">
        <v>43739</v>
      </c>
      <c r="W2350" t="s">
        <v>480</v>
      </c>
      <c r="X2350" s="2">
        <v>0.54700000000000004</v>
      </c>
      <c r="Y2350" s="6">
        <f t="shared" si="294"/>
        <v>1.4601852593363766E-2</v>
      </c>
      <c r="AA2350">
        <v>14348411</v>
      </c>
      <c r="AB2350">
        <v>17683</v>
      </c>
      <c r="AC2350">
        <v>16180399</v>
      </c>
      <c r="AD2350" t="s">
        <v>1</v>
      </c>
      <c r="AE2350">
        <v>110</v>
      </c>
      <c r="AG2350">
        <v>152832</v>
      </c>
      <c r="AI2350" t="s">
        <v>36310</v>
      </c>
      <c r="AJ2350" t="s">
        <v>36309</v>
      </c>
      <c r="AK2350" t="s">
        <v>36308</v>
      </c>
      <c r="AL2350">
        <v>0</v>
      </c>
      <c r="AM2350" s="5">
        <f t="shared" si="290"/>
        <v>0</v>
      </c>
      <c r="AN2350" s="4">
        <f t="shared" si="295"/>
        <v>0</v>
      </c>
      <c r="AO2350" s="3"/>
      <c r="AP2350">
        <v>0</v>
      </c>
      <c r="AR2350" t="s">
        <v>0</v>
      </c>
      <c r="AT2350" s="2" t="s">
        <v>14</v>
      </c>
      <c r="AU2350" s="1">
        <f t="shared" si="291"/>
        <v>1.0221296815354637</v>
      </c>
      <c r="AV2350" s="1">
        <f t="shared" si="292"/>
        <v>0.73009262966818833</v>
      </c>
      <c r="AW2350" s="1">
        <f t="shared" si="293"/>
        <v>0.43805557780091298</v>
      </c>
    </row>
    <row r="2351" spans="1:49" x14ac:dyDescent="0.2">
      <c r="A2351">
        <v>2349</v>
      </c>
      <c r="B2351" t="s">
        <v>36307</v>
      </c>
      <c r="C2351" t="s">
        <v>36306</v>
      </c>
      <c r="D2351" t="s">
        <v>36305</v>
      </c>
      <c r="F2351" t="s">
        <v>36304</v>
      </c>
      <c r="G2351" t="s">
        <v>3</v>
      </c>
      <c r="H2351" t="s">
        <v>2</v>
      </c>
      <c r="I2351" t="s">
        <v>36303</v>
      </c>
      <c r="J2351" t="s">
        <v>6015</v>
      </c>
      <c r="K2351" t="s">
        <v>6014</v>
      </c>
      <c r="L2351" t="s">
        <v>6013</v>
      </c>
      <c r="M2351" t="s">
        <v>405</v>
      </c>
      <c r="N2351">
        <v>4</v>
      </c>
      <c r="O2351" t="s">
        <v>36302</v>
      </c>
      <c r="P2351" t="s">
        <v>36301</v>
      </c>
      <c r="Q2351" t="s">
        <v>6012</v>
      </c>
      <c r="R2351" s="7">
        <v>43739</v>
      </c>
      <c r="S2351" s="8">
        <f t="shared" si="288"/>
        <v>2019</v>
      </c>
      <c r="T2351" s="8">
        <v>2019</v>
      </c>
      <c r="U2351" s="8">
        <f t="shared" si="289"/>
        <v>3</v>
      </c>
      <c r="V2351" s="7">
        <v>43739</v>
      </c>
      <c r="W2351" t="s">
        <v>480</v>
      </c>
      <c r="X2351" s="2">
        <v>0.54700000000000004</v>
      </c>
      <c r="Y2351" s="6">
        <f t="shared" si="294"/>
        <v>1.4601852593363766E-2</v>
      </c>
      <c r="AA2351">
        <v>14348411</v>
      </c>
      <c r="AB2351">
        <v>17683</v>
      </c>
      <c r="AC2351">
        <v>16180399</v>
      </c>
      <c r="AD2351" t="s">
        <v>1</v>
      </c>
      <c r="AE2351">
        <v>110</v>
      </c>
      <c r="AG2351">
        <v>152831</v>
      </c>
      <c r="AI2351" t="s">
        <v>36300</v>
      </c>
      <c r="AJ2351" t="s">
        <v>36299</v>
      </c>
      <c r="AK2351" t="s">
        <v>36298</v>
      </c>
      <c r="AL2351">
        <v>6</v>
      </c>
      <c r="AM2351" s="5">
        <f t="shared" si="290"/>
        <v>2</v>
      </c>
      <c r="AN2351" s="4">
        <f t="shared" si="295"/>
        <v>3.0291556228701248E-3</v>
      </c>
      <c r="AO2351" s="3"/>
      <c r="AP2351">
        <v>0</v>
      </c>
      <c r="AR2351" t="s">
        <v>0</v>
      </c>
      <c r="AT2351" s="2" t="s">
        <v>14</v>
      </c>
      <c r="AU2351" s="1">
        <f t="shared" si="291"/>
        <v>1.1130043502215672</v>
      </c>
      <c r="AV2351" s="1">
        <f t="shared" si="292"/>
        <v>0.88155041081169461</v>
      </c>
      <c r="AW2351" s="1">
        <f t="shared" si="293"/>
        <v>0.65009647140182181</v>
      </c>
    </row>
    <row r="2352" spans="1:49" x14ac:dyDescent="0.2">
      <c r="A2352">
        <v>2350</v>
      </c>
      <c r="B2352" t="s">
        <v>36297</v>
      </c>
      <c r="C2352" t="s">
        <v>36296</v>
      </c>
      <c r="D2352" t="s">
        <v>36295</v>
      </c>
      <c r="F2352" t="s">
        <v>36294</v>
      </c>
      <c r="G2352" t="s">
        <v>3</v>
      </c>
      <c r="H2352" t="s">
        <v>2</v>
      </c>
      <c r="I2352" t="s">
        <v>36293</v>
      </c>
      <c r="J2352">
        <v>60008609</v>
      </c>
      <c r="K2352" t="s">
        <v>4116</v>
      </c>
      <c r="L2352" t="s">
        <v>4115</v>
      </c>
      <c r="M2352" t="s">
        <v>45</v>
      </c>
      <c r="N2352">
        <v>1</v>
      </c>
      <c r="O2352" t="s">
        <v>36292</v>
      </c>
      <c r="P2352">
        <v>6602630845</v>
      </c>
      <c r="Q2352">
        <v>60008609</v>
      </c>
      <c r="R2352" s="7">
        <v>43739</v>
      </c>
      <c r="S2352" s="8">
        <f t="shared" si="288"/>
        <v>2019</v>
      </c>
      <c r="T2352" s="8">
        <v>2019</v>
      </c>
      <c r="U2352" s="8">
        <f t="shared" si="289"/>
        <v>3</v>
      </c>
      <c r="V2352" s="7">
        <v>43739</v>
      </c>
      <c r="W2352" t="s">
        <v>266</v>
      </c>
      <c r="X2352" s="2">
        <v>0.437</v>
      </c>
      <c r="Y2352" s="6">
        <f t="shared" si="294"/>
        <v>1.1665465417367396E-2</v>
      </c>
      <c r="AA2352">
        <v>201693</v>
      </c>
      <c r="AB2352">
        <v>25270</v>
      </c>
      <c r="AD2352" t="s">
        <v>1</v>
      </c>
      <c r="AE2352">
        <v>496</v>
      </c>
      <c r="AG2352">
        <v>119023</v>
      </c>
      <c r="AI2352" t="s">
        <v>36291</v>
      </c>
      <c r="AK2352" t="s">
        <v>36290</v>
      </c>
      <c r="AL2352">
        <v>0</v>
      </c>
      <c r="AM2352" s="5">
        <f t="shared" si="290"/>
        <v>0</v>
      </c>
      <c r="AN2352" s="4">
        <f t="shared" si="295"/>
        <v>0</v>
      </c>
      <c r="AO2352" s="3"/>
      <c r="AP2352">
        <v>0</v>
      </c>
      <c r="AR2352" t="s">
        <v>0</v>
      </c>
      <c r="AT2352" s="2">
        <v>2.5449999999999999</v>
      </c>
      <c r="AU2352" s="1">
        <f t="shared" si="291"/>
        <v>0.81658257921571764</v>
      </c>
      <c r="AV2352" s="1">
        <f t="shared" si="292"/>
        <v>0.58327327086836978</v>
      </c>
      <c r="AW2352" s="1">
        <f t="shared" si="293"/>
        <v>0.34996396252102185</v>
      </c>
    </row>
    <row r="2353" spans="1:49" x14ac:dyDescent="0.2">
      <c r="A2353">
        <v>2351</v>
      </c>
      <c r="B2353" t="s">
        <v>36289</v>
      </c>
      <c r="C2353" t="s">
        <v>36288</v>
      </c>
      <c r="F2353" t="s">
        <v>36287</v>
      </c>
      <c r="G2353" t="s">
        <v>3</v>
      </c>
      <c r="H2353" t="s">
        <v>2</v>
      </c>
      <c r="I2353" t="s">
        <v>1609</v>
      </c>
      <c r="J2353" t="s">
        <v>36286</v>
      </c>
      <c r="K2353" t="s">
        <v>36285</v>
      </c>
      <c r="L2353" t="s">
        <v>948</v>
      </c>
      <c r="M2353" t="s">
        <v>29</v>
      </c>
      <c r="N2353">
        <v>8</v>
      </c>
      <c r="O2353" t="s">
        <v>36284</v>
      </c>
      <c r="P2353" t="s">
        <v>36283</v>
      </c>
      <c r="Q2353" t="s">
        <v>36282</v>
      </c>
      <c r="R2353" s="7">
        <v>43739</v>
      </c>
      <c r="S2353" s="8">
        <f t="shared" si="288"/>
        <v>2019</v>
      </c>
      <c r="T2353" s="8">
        <v>2019</v>
      </c>
      <c r="U2353" s="8">
        <f t="shared" si="289"/>
        <v>3</v>
      </c>
      <c r="V2353" s="7">
        <v>43739</v>
      </c>
      <c r="W2353" t="s">
        <v>532</v>
      </c>
      <c r="X2353" s="2">
        <v>1.4950000000000001</v>
      </c>
      <c r="Y2353" s="6">
        <f t="shared" si="294"/>
        <v>3.9908171164677937E-2</v>
      </c>
      <c r="AA2353">
        <v>10805370</v>
      </c>
      <c r="AB2353">
        <v>144827</v>
      </c>
      <c r="AC2353">
        <v>15211886</v>
      </c>
      <c r="AD2353" t="s">
        <v>1</v>
      </c>
      <c r="AE2353">
        <v>23</v>
      </c>
      <c r="AF2353">
        <v>4</v>
      </c>
      <c r="AG2353">
        <v>104</v>
      </c>
      <c r="AI2353" t="s">
        <v>36281</v>
      </c>
      <c r="AJ2353" t="s">
        <v>36280</v>
      </c>
      <c r="AK2353" t="s">
        <v>36279</v>
      </c>
      <c r="AL2353">
        <v>8</v>
      </c>
      <c r="AM2353" s="5">
        <f t="shared" si="290"/>
        <v>2.6666666666666665</v>
      </c>
      <c r="AN2353" s="4">
        <f t="shared" si="295"/>
        <v>4.0388741638268328E-3</v>
      </c>
      <c r="AO2353" s="3"/>
      <c r="AP2353">
        <v>0</v>
      </c>
      <c r="AQ2353" t="s">
        <v>16</v>
      </c>
      <c r="AR2353" t="s">
        <v>36278</v>
      </c>
      <c r="AS2353" t="s">
        <v>15</v>
      </c>
      <c r="AT2353" s="2">
        <v>4.0659999999999998</v>
      </c>
      <c r="AU2353" s="1">
        <f t="shared" si="291"/>
        <v>2.91473820644226</v>
      </c>
      <c r="AV2353" s="1">
        <f t="shared" si="292"/>
        <v>2.1973522664252383</v>
      </c>
      <c r="AW2353" s="1">
        <f t="shared" si="293"/>
        <v>1.4799663264082163</v>
      </c>
    </row>
    <row r="2354" spans="1:49" x14ac:dyDescent="0.2">
      <c r="A2354">
        <v>2352</v>
      </c>
      <c r="B2354" t="s">
        <v>36277</v>
      </c>
      <c r="C2354" t="s">
        <v>36276</v>
      </c>
      <c r="D2354" t="s">
        <v>36275</v>
      </c>
      <c r="F2354" t="s">
        <v>36274</v>
      </c>
      <c r="G2354" t="s">
        <v>3</v>
      </c>
      <c r="H2354" t="s">
        <v>2</v>
      </c>
      <c r="I2354" t="s">
        <v>36273</v>
      </c>
      <c r="J2354" t="s">
        <v>36272</v>
      </c>
      <c r="K2354" t="s">
        <v>36271</v>
      </c>
      <c r="L2354" t="s">
        <v>36270</v>
      </c>
      <c r="M2354" t="s">
        <v>36269</v>
      </c>
      <c r="N2354">
        <v>7</v>
      </c>
      <c r="O2354" t="s">
        <v>36268</v>
      </c>
      <c r="P2354" t="s">
        <v>36267</v>
      </c>
      <c r="Q2354" t="s">
        <v>36266</v>
      </c>
      <c r="R2354" s="7">
        <v>43739</v>
      </c>
      <c r="S2354" s="8">
        <f t="shared" si="288"/>
        <v>2019</v>
      </c>
      <c r="T2354" s="8">
        <v>2019</v>
      </c>
      <c r="U2354" s="8">
        <f t="shared" si="289"/>
        <v>3</v>
      </c>
      <c r="V2354" s="7">
        <v>43739</v>
      </c>
      <c r="W2354" t="s">
        <v>3726</v>
      </c>
      <c r="X2354" s="2">
        <v>1.288</v>
      </c>
      <c r="Y2354" s="6">
        <f t="shared" si="294"/>
        <v>3.4382424388030221E-2</v>
      </c>
      <c r="AA2354">
        <v>3781127</v>
      </c>
      <c r="AB2354">
        <v>25720</v>
      </c>
      <c r="AD2354" t="s">
        <v>1</v>
      </c>
      <c r="AE2354">
        <v>449</v>
      </c>
      <c r="AG2354">
        <v>117472</v>
      </c>
      <c r="AI2354" t="s">
        <v>36265</v>
      </c>
      <c r="AJ2354" t="s">
        <v>36264</v>
      </c>
      <c r="AK2354" t="s">
        <v>36263</v>
      </c>
      <c r="AL2354">
        <v>15</v>
      </c>
      <c r="AM2354" s="5">
        <f t="shared" si="290"/>
        <v>5</v>
      </c>
      <c r="AN2354" s="4">
        <f t="shared" si="295"/>
        <v>7.5728890571753124E-3</v>
      </c>
      <c r="AO2354" s="3"/>
      <c r="AP2354">
        <v>1</v>
      </c>
      <c r="AQ2354" t="s">
        <v>36262</v>
      </c>
      <c r="AR2354" t="s">
        <v>0</v>
      </c>
      <c r="AS2354" t="s">
        <v>36261</v>
      </c>
      <c r="AT2354" s="2">
        <v>3.5579999999999998</v>
      </c>
      <c r="AU2354" s="1">
        <f t="shared" si="291"/>
        <v>2.6339563788773748</v>
      </c>
      <c r="AV2354" s="1">
        <f t="shared" si="292"/>
        <v>2.0977656722602767</v>
      </c>
      <c r="AW2354" s="1">
        <f t="shared" si="293"/>
        <v>1.5615749656431785</v>
      </c>
    </row>
    <row r="2355" spans="1:49" x14ac:dyDescent="0.2">
      <c r="A2355">
        <v>2353</v>
      </c>
      <c r="B2355" t="s">
        <v>36260</v>
      </c>
      <c r="C2355" t="s">
        <v>36259</v>
      </c>
      <c r="D2355" t="s">
        <v>36258</v>
      </c>
      <c r="F2355" t="s">
        <v>36257</v>
      </c>
      <c r="G2355" t="s">
        <v>3</v>
      </c>
      <c r="H2355" t="s">
        <v>2</v>
      </c>
      <c r="I2355" t="s">
        <v>4995</v>
      </c>
      <c r="J2355" t="s">
        <v>36256</v>
      </c>
      <c r="K2355" t="s">
        <v>36255</v>
      </c>
      <c r="L2355" t="s">
        <v>1031</v>
      </c>
      <c r="M2355" t="s">
        <v>1030</v>
      </c>
      <c r="N2355">
        <v>4</v>
      </c>
      <c r="O2355" t="s">
        <v>36254</v>
      </c>
      <c r="P2355" t="s">
        <v>36253</v>
      </c>
      <c r="Q2355" t="s">
        <v>36252</v>
      </c>
      <c r="R2355" s="7">
        <v>43739</v>
      </c>
      <c r="S2355" s="8">
        <f t="shared" si="288"/>
        <v>2019</v>
      </c>
      <c r="T2355" s="8">
        <v>2019</v>
      </c>
      <c r="U2355" s="8">
        <f t="shared" si="289"/>
        <v>3</v>
      </c>
      <c r="V2355" s="7">
        <v>43739</v>
      </c>
      <c r="W2355" t="s">
        <v>3956</v>
      </c>
      <c r="X2355" s="2">
        <v>1.837</v>
      </c>
      <c r="Y2355" s="6">
        <f t="shared" si="294"/>
        <v>4.903766583913937E-2</v>
      </c>
      <c r="AA2355">
        <v>9265805</v>
      </c>
      <c r="AB2355">
        <v>24931</v>
      </c>
      <c r="AD2355" t="s">
        <v>1</v>
      </c>
      <c r="AE2355">
        <v>106</v>
      </c>
      <c r="AG2355">
        <v>102895</v>
      </c>
      <c r="AI2355" t="s">
        <v>36251</v>
      </c>
      <c r="AJ2355" t="s">
        <v>36250</v>
      </c>
      <c r="AK2355" t="s">
        <v>36249</v>
      </c>
      <c r="AL2355">
        <v>10</v>
      </c>
      <c r="AM2355" s="5">
        <f t="shared" si="290"/>
        <v>3.3333333333333335</v>
      </c>
      <c r="AN2355" s="4">
        <f t="shared" si="295"/>
        <v>5.0485927047835416E-3</v>
      </c>
      <c r="AO2355" s="3"/>
      <c r="AP2355">
        <v>0</v>
      </c>
      <c r="AR2355" t="s">
        <v>36248</v>
      </c>
      <c r="AT2355" s="2">
        <v>7.7</v>
      </c>
      <c r="AU2355" s="1">
        <f t="shared" si="291"/>
        <v>3.584094389883262</v>
      </c>
      <c r="AV2355" s="1">
        <f t="shared" si="292"/>
        <v>2.7043129271961455</v>
      </c>
      <c r="AW2355" s="1">
        <f t="shared" si="293"/>
        <v>1.8245314645090289</v>
      </c>
    </row>
    <row r="2356" spans="1:49" x14ac:dyDescent="0.2">
      <c r="A2356">
        <v>2354</v>
      </c>
      <c r="B2356" t="s">
        <v>36247</v>
      </c>
      <c r="C2356" t="s">
        <v>36246</v>
      </c>
      <c r="F2356" t="s">
        <v>36245</v>
      </c>
      <c r="G2356" t="s">
        <v>3</v>
      </c>
      <c r="H2356" t="s">
        <v>2</v>
      </c>
      <c r="I2356" t="s">
        <v>36244</v>
      </c>
      <c r="J2356">
        <v>60029570</v>
      </c>
      <c r="K2356" t="s">
        <v>2730</v>
      </c>
      <c r="L2356" t="s">
        <v>2729</v>
      </c>
      <c r="M2356" t="s">
        <v>1790</v>
      </c>
      <c r="N2356">
        <v>2</v>
      </c>
      <c r="O2356" t="s">
        <v>36243</v>
      </c>
      <c r="P2356" t="s">
        <v>36242</v>
      </c>
      <c r="Q2356" t="s">
        <v>3296</v>
      </c>
      <c r="R2356" s="7">
        <v>43739</v>
      </c>
      <c r="S2356" s="8">
        <f t="shared" si="288"/>
        <v>2019</v>
      </c>
      <c r="T2356" s="8">
        <v>2019</v>
      </c>
      <c r="U2356" s="8">
        <f t="shared" si="289"/>
        <v>3</v>
      </c>
      <c r="V2356" s="7">
        <v>43739</v>
      </c>
      <c r="W2356" t="s">
        <v>3722</v>
      </c>
      <c r="X2356" s="2">
        <v>0.41699999999999998</v>
      </c>
      <c r="Y2356" s="6">
        <f t="shared" si="294"/>
        <v>1.1131576839913509E-2</v>
      </c>
      <c r="AA2356">
        <v>10220038</v>
      </c>
      <c r="AB2356">
        <v>17569</v>
      </c>
      <c r="AC2356">
        <v>15728196</v>
      </c>
      <c r="AD2356" t="s">
        <v>1</v>
      </c>
      <c r="AE2356">
        <v>25</v>
      </c>
      <c r="AF2356">
        <v>7</v>
      </c>
      <c r="AH2356" t="s">
        <v>36241</v>
      </c>
      <c r="AI2356" t="s">
        <v>36240</v>
      </c>
      <c r="AJ2356" t="s">
        <v>36239</v>
      </c>
      <c r="AK2356" t="s">
        <v>36238</v>
      </c>
      <c r="AL2356">
        <v>1</v>
      </c>
      <c r="AM2356" s="5">
        <f t="shared" si="290"/>
        <v>0.33333333333333331</v>
      </c>
      <c r="AN2356" s="4">
        <f t="shared" si="295"/>
        <v>5.048592704783541E-4</v>
      </c>
      <c r="AO2356" s="3"/>
      <c r="AP2356">
        <v>0</v>
      </c>
      <c r="AQ2356" t="s">
        <v>204</v>
      </c>
      <c r="AR2356" t="s">
        <v>0</v>
      </c>
      <c r="AS2356" t="s">
        <v>203</v>
      </c>
      <c r="AT2356" s="2">
        <v>2.6019999999999999</v>
      </c>
      <c r="AU2356" s="1">
        <f t="shared" si="291"/>
        <v>0.79435615690829608</v>
      </c>
      <c r="AV2356" s="1">
        <f t="shared" si="292"/>
        <v>0.58182180551959317</v>
      </c>
      <c r="AW2356" s="1">
        <f t="shared" si="293"/>
        <v>0.36928745413089004</v>
      </c>
    </row>
    <row r="2357" spans="1:49" x14ac:dyDescent="0.2">
      <c r="A2357">
        <v>2355</v>
      </c>
      <c r="B2357" t="s">
        <v>36237</v>
      </c>
      <c r="C2357" t="s">
        <v>36236</v>
      </c>
      <c r="F2357" t="s">
        <v>36235</v>
      </c>
      <c r="G2357" t="s">
        <v>3</v>
      </c>
      <c r="H2357" t="s">
        <v>2</v>
      </c>
      <c r="I2357" t="s">
        <v>36234</v>
      </c>
      <c r="J2357">
        <v>60016912</v>
      </c>
      <c r="K2357" t="s">
        <v>774</v>
      </c>
      <c r="L2357" t="s">
        <v>773</v>
      </c>
      <c r="M2357" t="s">
        <v>85</v>
      </c>
      <c r="N2357">
        <v>2</v>
      </c>
      <c r="O2357" t="s">
        <v>36233</v>
      </c>
      <c r="P2357" t="s">
        <v>36232</v>
      </c>
      <c r="Q2357" t="s">
        <v>772</v>
      </c>
      <c r="R2357" s="7">
        <v>43739</v>
      </c>
      <c r="S2357" s="8">
        <f t="shared" si="288"/>
        <v>2019</v>
      </c>
      <c r="T2357" s="8">
        <v>2019</v>
      </c>
      <c r="U2357" s="8">
        <f t="shared" si="289"/>
        <v>3</v>
      </c>
      <c r="V2357" s="7">
        <v>43739</v>
      </c>
      <c r="W2357" t="s">
        <v>1369</v>
      </c>
      <c r="X2357" s="2">
        <v>2.7170000000000001</v>
      </c>
      <c r="Y2357" s="6">
        <f t="shared" si="294"/>
        <v>7.2528763247110328E-2</v>
      </c>
      <c r="AB2357">
        <v>21100269013</v>
      </c>
      <c r="AC2357">
        <v>21928614</v>
      </c>
      <c r="AD2357" t="s">
        <v>1</v>
      </c>
      <c r="AE2357">
        <v>8</v>
      </c>
      <c r="AF2357">
        <v>10</v>
      </c>
      <c r="AH2357" t="s">
        <v>3401</v>
      </c>
      <c r="AI2357" t="s">
        <v>36231</v>
      </c>
      <c r="AJ2357" t="s">
        <v>36230</v>
      </c>
      <c r="AK2357" t="s">
        <v>36229</v>
      </c>
      <c r="AL2357">
        <v>1</v>
      </c>
      <c r="AM2357" s="5">
        <f t="shared" si="290"/>
        <v>0.33333333333333331</v>
      </c>
      <c r="AN2357" s="4">
        <f t="shared" si="295"/>
        <v>5.048592704783541E-4</v>
      </c>
      <c r="AO2357" s="3"/>
      <c r="AP2357">
        <v>1</v>
      </c>
      <c r="AR2357" t="s">
        <v>0</v>
      </c>
      <c r="AT2357" s="2">
        <v>8.4489999999999998</v>
      </c>
      <c r="AU2357" s="1">
        <f t="shared" si="291"/>
        <v>5.0921592054120728</v>
      </c>
      <c r="AV2357" s="1">
        <f t="shared" si="292"/>
        <v>3.6516811258794344</v>
      </c>
      <c r="AW2357" s="1">
        <f t="shared" si="293"/>
        <v>2.2112030463467947</v>
      </c>
    </row>
    <row r="2358" spans="1:49" x14ac:dyDescent="0.2">
      <c r="A2358">
        <v>2356</v>
      </c>
      <c r="B2358" t="s">
        <v>36228</v>
      </c>
      <c r="C2358" t="s">
        <v>36227</v>
      </c>
      <c r="D2358" t="s">
        <v>36226</v>
      </c>
      <c r="F2358" t="s">
        <v>36225</v>
      </c>
      <c r="G2358" t="s">
        <v>3</v>
      </c>
      <c r="H2358" t="s">
        <v>2</v>
      </c>
      <c r="I2358" t="s">
        <v>1360</v>
      </c>
      <c r="J2358" t="s">
        <v>2893</v>
      </c>
      <c r="K2358" t="s">
        <v>2892</v>
      </c>
      <c r="L2358" t="s">
        <v>1677</v>
      </c>
      <c r="M2358" t="s">
        <v>29</v>
      </c>
      <c r="N2358">
        <v>5</v>
      </c>
      <c r="O2358" t="s">
        <v>36224</v>
      </c>
      <c r="P2358" t="s">
        <v>36223</v>
      </c>
      <c r="Q2358" t="s">
        <v>36222</v>
      </c>
      <c r="R2358" s="7">
        <v>43739</v>
      </c>
      <c r="S2358" s="8">
        <f t="shared" si="288"/>
        <v>2019</v>
      </c>
      <c r="T2358" s="8">
        <v>2019</v>
      </c>
      <c r="U2358" s="8">
        <f t="shared" si="289"/>
        <v>3</v>
      </c>
      <c r="V2358" s="7">
        <v>43739</v>
      </c>
      <c r="W2358" t="s">
        <v>4006</v>
      </c>
      <c r="X2358" s="2">
        <v>0.35399999999999998</v>
      </c>
      <c r="Y2358" s="6">
        <f t="shared" si="294"/>
        <v>9.4498278209337715E-3</v>
      </c>
      <c r="AA2358">
        <v>18744907</v>
      </c>
      <c r="AB2358">
        <v>11300153720</v>
      </c>
      <c r="AD2358" t="s">
        <v>1</v>
      </c>
      <c r="AE2358">
        <v>36</v>
      </c>
      <c r="AG2358">
        <v>100762</v>
      </c>
      <c r="AI2358" t="s">
        <v>36221</v>
      </c>
      <c r="AJ2358" t="s">
        <v>36220</v>
      </c>
      <c r="AK2358" t="s">
        <v>36219</v>
      </c>
      <c r="AL2358">
        <v>6</v>
      </c>
      <c r="AM2358" s="5">
        <f t="shared" si="290"/>
        <v>2</v>
      </c>
      <c r="AN2358" s="4">
        <f t="shared" si="295"/>
        <v>3.0291556228701248E-3</v>
      </c>
      <c r="AO2358" s="3"/>
      <c r="AP2358">
        <v>0</v>
      </c>
      <c r="AQ2358" t="s">
        <v>1054</v>
      </c>
      <c r="AR2358">
        <v>61720106003</v>
      </c>
      <c r="AS2358" t="s">
        <v>1052</v>
      </c>
      <c r="AT2358" s="2">
        <v>1.81</v>
      </c>
      <c r="AU2358" s="1">
        <f t="shared" si="291"/>
        <v>0.75236261615146771</v>
      </c>
      <c r="AV2358" s="1">
        <f t="shared" si="292"/>
        <v>0.62394917219019475</v>
      </c>
      <c r="AW2358" s="1">
        <f t="shared" si="293"/>
        <v>0.49553572822892183</v>
      </c>
    </row>
    <row r="2359" spans="1:49" x14ac:dyDescent="0.2">
      <c r="A2359">
        <v>2357</v>
      </c>
      <c r="B2359" t="s">
        <v>36218</v>
      </c>
      <c r="C2359" t="s">
        <v>36217</v>
      </c>
      <c r="D2359" t="s">
        <v>36216</v>
      </c>
      <c r="F2359" t="s">
        <v>36215</v>
      </c>
      <c r="G2359" t="s">
        <v>3</v>
      </c>
      <c r="H2359" t="s">
        <v>2</v>
      </c>
      <c r="I2359" t="s">
        <v>36214</v>
      </c>
      <c r="J2359" t="s">
        <v>4682</v>
      </c>
      <c r="K2359" t="s">
        <v>4686</v>
      </c>
      <c r="L2359" t="s">
        <v>4685</v>
      </c>
      <c r="M2359" t="s">
        <v>4684</v>
      </c>
      <c r="N2359">
        <v>2</v>
      </c>
      <c r="O2359" t="s">
        <v>36213</v>
      </c>
      <c r="P2359" t="s">
        <v>4683</v>
      </c>
      <c r="Q2359" t="s">
        <v>4682</v>
      </c>
      <c r="R2359" s="7">
        <v>43739</v>
      </c>
      <c r="S2359" s="8">
        <f t="shared" si="288"/>
        <v>2019</v>
      </c>
      <c r="T2359" s="8">
        <v>2019</v>
      </c>
      <c r="U2359" s="8">
        <f t="shared" si="289"/>
        <v>3</v>
      </c>
      <c r="V2359" s="7">
        <v>43739</v>
      </c>
      <c r="W2359" t="s">
        <v>445</v>
      </c>
      <c r="X2359" s="2">
        <v>0.63100000000000001</v>
      </c>
      <c r="Y2359" s="6">
        <f t="shared" si="294"/>
        <v>1.6844184618670086E-2</v>
      </c>
      <c r="AA2359">
        <v>10512004</v>
      </c>
      <c r="AB2359">
        <v>24306</v>
      </c>
      <c r="AD2359" t="s">
        <v>1</v>
      </c>
      <c r="AE2359">
        <v>93</v>
      </c>
      <c r="AH2359" t="s">
        <v>36212</v>
      </c>
      <c r="AI2359" t="s">
        <v>36211</v>
      </c>
      <c r="AJ2359" t="s">
        <v>36210</v>
      </c>
      <c r="AK2359" t="s">
        <v>36209</v>
      </c>
      <c r="AL2359">
        <v>2</v>
      </c>
      <c r="AM2359" s="5">
        <f t="shared" si="290"/>
        <v>0.66666666666666663</v>
      </c>
      <c r="AN2359" s="4">
        <f t="shared" si="295"/>
        <v>1.0097185409567082E-3</v>
      </c>
      <c r="AO2359" s="3"/>
      <c r="AP2359">
        <v>0</v>
      </c>
      <c r="AR2359" t="s">
        <v>0</v>
      </c>
      <c r="AT2359" s="2" t="s">
        <v>14</v>
      </c>
      <c r="AU2359" s="1">
        <f t="shared" si="291"/>
        <v>1.2093844795356072</v>
      </c>
      <c r="AV2359" s="1">
        <f t="shared" si="292"/>
        <v>0.8926951579813398</v>
      </c>
      <c r="AW2359" s="1">
        <f t="shared" si="293"/>
        <v>0.57600583642707215</v>
      </c>
    </row>
    <row r="2360" spans="1:49" x14ac:dyDescent="0.2">
      <c r="A2360">
        <v>2358</v>
      </c>
      <c r="B2360" t="s">
        <v>36208</v>
      </c>
      <c r="C2360" t="s">
        <v>36207</v>
      </c>
      <c r="D2360" t="s">
        <v>36206</v>
      </c>
      <c r="F2360" t="s">
        <v>36205</v>
      </c>
      <c r="G2360" t="s">
        <v>3</v>
      </c>
      <c r="H2360" t="s">
        <v>2</v>
      </c>
      <c r="I2360" t="s">
        <v>2415</v>
      </c>
      <c r="J2360" t="s">
        <v>2414</v>
      </c>
      <c r="K2360" t="s">
        <v>2413</v>
      </c>
      <c r="L2360" t="s">
        <v>2412</v>
      </c>
      <c r="M2360" t="s">
        <v>2411</v>
      </c>
      <c r="N2360">
        <v>6</v>
      </c>
      <c r="O2360" t="s">
        <v>36204</v>
      </c>
      <c r="P2360" t="s">
        <v>2410</v>
      </c>
      <c r="Q2360" t="s">
        <v>36203</v>
      </c>
      <c r="R2360" s="7">
        <v>43739</v>
      </c>
      <c r="S2360" s="8">
        <f t="shared" si="288"/>
        <v>2019</v>
      </c>
      <c r="T2360" s="8">
        <v>2019</v>
      </c>
      <c r="U2360" s="8">
        <f t="shared" si="289"/>
        <v>3</v>
      </c>
      <c r="V2360" s="7">
        <v>43739</v>
      </c>
      <c r="W2360" t="s">
        <v>480</v>
      </c>
      <c r="X2360" s="2">
        <v>0.54700000000000004</v>
      </c>
      <c r="Y2360" s="6">
        <f t="shared" si="294"/>
        <v>1.4601852593363766E-2</v>
      </c>
      <c r="AA2360">
        <v>14348411</v>
      </c>
      <c r="AB2360">
        <v>17683</v>
      </c>
      <c r="AC2360">
        <v>16180399</v>
      </c>
      <c r="AD2360" t="s">
        <v>1</v>
      </c>
      <c r="AE2360">
        <v>110</v>
      </c>
      <c r="AG2360">
        <v>152839</v>
      </c>
      <c r="AI2360" t="s">
        <v>36202</v>
      </c>
      <c r="AJ2360" t="s">
        <v>36201</v>
      </c>
      <c r="AK2360" t="s">
        <v>36200</v>
      </c>
      <c r="AL2360">
        <v>6</v>
      </c>
      <c r="AM2360" s="5">
        <f t="shared" si="290"/>
        <v>2</v>
      </c>
      <c r="AN2360" s="4">
        <f t="shared" si="295"/>
        <v>3.0291556228701248E-3</v>
      </c>
      <c r="AO2360" s="3"/>
      <c r="AP2360">
        <v>0</v>
      </c>
      <c r="AR2360" t="s">
        <v>0</v>
      </c>
      <c r="AT2360" s="2" t="s">
        <v>14</v>
      </c>
      <c r="AU2360" s="1">
        <f t="shared" si="291"/>
        <v>1.1130043502215672</v>
      </c>
      <c r="AV2360" s="1">
        <f t="shared" si="292"/>
        <v>0.88155041081169461</v>
      </c>
      <c r="AW2360" s="1">
        <f t="shared" si="293"/>
        <v>0.65009647140182181</v>
      </c>
    </row>
    <row r="2361" spans="1:49" x14ac:dyDescent="0.2">
      <c r="A2361">
        <v>2359</v>
      </c>
      <c r="B2361" t="s">
        <v>36199</v>
      </c>
      <c r="C2361" t="s">
        <v>36198</v>
      </c>
      <c r="D2361" t="s">
        <v>36197</v>
      </c>
      <c r="F2361" t="s">
        <v>36196</v>
      </c>
      <c r="G2361" t="s">
        <v>3</v>
      </c>
      <c r="H2361" t="s">
        <v>2</v>
      </c>
      <c r="I2361" t="s">
        <v>36195</v>
      </c>
      <c r="J2361" t="s">
        <v>36194</v>
      </c>
      <c r="K2361" t="s">
        <v>36193</v>
      </c>
      <c r="L2361" t="s">
        <v>36192</v>
      </c>
      <c r="M2361" t="s">
        <v>405</v>
      </c>
      <c r="N2361">
        <v>3</v>
      </c>
      <c r="O2361" t="s">
        <v>36191</v>
      </c>
      <c r="P2361" t="s">
        <v>36190</v>
      </c>
      <c r="Q2361" t="s">
        <v>36189</v>
      </c>
      <c r="R2361" s="7">
        <v>43739</v>
      </c>
      <c r="S2361" s="8">
        <f t="shared" si="288"/>
        <v>2019</v>
      </c>
      <c r="T2361" s="8">
        <v>2019</v>
      </c>
      <c r="U2361" s="8">
        <f t="shared" si="289"/>
        <v>3</v>
      </c>
      <c r="V2361" s="7">
        <v>43739</v>
      </c>
      <c r="W2361" t="s">
        <v>480</v>
      </c>
      <c r="X2361" s="2">
        <v>0.54700000000000004</v>
      </c>
      <c r="Y2361" s="6">
        <f t="shared" si="294"/>
        <v>1.4601852593363766E-2</v>
      </c>
      <c r="AA2361">
        <v>14348411</v>
      </c>
      <c r="AB2361">
        <v>17683</v>
      </c>
      <c r="AC2361">
        <v>16180399</v>
      </c>
      <c r="AD2361" t="s">
        <v>1</v>
      </c>
      <c r="AE2361">
        <v>110</v>
      </c>
      <c r="AG2361">
        <v>152833</v>
      </c>
      <c r="AI2361" t="s">
        <v>36188</v>
      </c>
      <c r="AJ2361" t="s">
        <v>36187</v>
      </c>
      <c r="AK2361" t="s">
        <v>36186</v>
      </c>
      <c r="AL2361">
        <v>8</v>
      </c>
      <c r="AM2361" s="5">
        <f t="shared" si="290"/>
        <v>2.6666666666666665</v>
      </c>
      <c r="AN2361" s="4">
        <f t="shared" si="295"/>
        <v>4.0388741638268328E-3</v>
      </c>
      <c r="AO2361" s="3"/>
      <c r="AP2361">
        <v>0</v>
      </c>
      <c r="AR2361" t="s">
        <v>0</v>
      </c>
      <c r="AT2361" s="2" t="s">
        <v>14</v>
      </c>
      <c r="AU2361" s="1">
        <f t="shared" si="291"/>
        <v>1.1432959064502686</v>
      </c>
      <c r="AV2361" s="1">
        <f t="shared" si="292"/>
        <v>0.93203633785952988</v>
      </c>
      <c r="AW2361" s="1">
        <f t="shared" si="293"/>
        <v>0.72077676926879131</v>
      </c>
    </row>
    <row r="2362" spans="1:49" x14ac:dyDescent="0.2">
      <c r="A2362">
        <v>2360</v>
      </c>
      <c r="B2362" t="s">
        <v>36185</v>
      </c>
      <c r="C2362" t="s">
        <v>36184</v>
      </c>
      <c r="D2362" t="s">
        <v>36183</v>
      </c>
      <c r="F2362" t="s">
        <v>36182</v>
      </c>
      <c r="G2362" t="s">
        <v>3</v>
      </c>
      <c r="H2362" t="s">
        <v>2</v>
      </c>
      <c r="I2362" t="s">
        <v>4939</v>
      </c>
      <c r="J2362" t="s">
        <v>36181</v>
      </c>
      <c r="K2362" t="s">
        <v>36180</v>
      </c>
      <c r="L2362" t="s">
        <v>36179</v>
      </c>
      <c r="M2362" t="s">
        <v>400</v>
      </c>
      <c r="N2362">
        <v>4</v>
      </c>
      <c r="O2362" t="s">
        <v>36178</v>
      </c>
      <c r="P2362" t="s">
        <v>36177</v>
      </c>
      <c r="Q2362" t="s">
        <v>36176</v>
      </c>
      <c r="R2362" s="7">
        <v>43739</v>
      </c>
      <c r="S2362" s="8">
        <f t="shared" si="288"/>
        <v>2019</v>
      </c>
      <c r="T2362" s="8">
        <v>2019</v>
      </c>
      <c r="U2362" s="8">
        <f t="shared" si="289"/>
        <v>3</v>
      </c>
      <c r="V2362" s="7">
        <v>43739</v>
      </c>
      <c r="W2362" t="s">
        <v>480</v>
      </c>
      <c r="X2362" s="2">
        <v>0.54700000000000004</v>
      </c>
      <c r="Y2362" s="6">
        <f t="shared" si="294"/>
        <v>1.4601852593363766E-2</v>
      </c>
      <c r="AA2362">
        <v>14348411</v>
      </c>
      <c r="AB2362">
        <v>17683</v>
      </c>
      <c r="AC2362">
        <v>16180399</v>
      </c>
      <c r="AD2362" t="s">
        <v>1</v>
      </c>
      <c r="AE2362">
        <v>110</v>
      </c>
      <c r="AG2362">
        <v>152828</v>
      </c>
      <c r="AI2362" t="s">
        <v>36175</v>
      </c>
      <c r="AJ2362" t="s">
        <v>36174</v>
      </c>
      <c r="AK2362" t="s">
        <v>36173</v>
      </c>
      <c r="AL2362">
        <v>21</v>
      </c>
      <c r="AM2362" s="5">
        <f t="shared" si="290"/>
        <v>7</v>
      </c>
      <c r="AN2362" s="4">
        <f t="shared" si="295"/>
        <v>1.0602044680045438E-2</v>
      </c>
      <c r="AO2362" s="3"/>
      <c r="AP2362">
        <v>0</v>
      </c>
      <c r="AR2362" t="s">
        <v>0</v>
      </c>
      <c r="AT2362" s="2" t="s">
        <v>14</v>
      </c>
      <c r="AU2362" s="1">
        <f t="shared" si="291"/>
        <v>1.3401910219368267</v>
      </c>
      <c r="AV2362" s="1">
        <f t="shared" si="292"/>
        <v>1.2601948636704603</v>
      </c>
      <c r="AW2362" s="1">
        <f t="shared" si="293"/>
        <v>1.1801987054040934</v>
      </c>
    </row>
    <row r="2363" spans="1:49" x14ac:dyDescent="0.2">
      <c r="A2363">
        <v>2361</v>
      </c>
      <c r="B2363" t="s">
        <v>36172</v>
      </c>
      <c r="C2363" t="s">
        <v>36171</v>
      </c>
      <c r="D2363" t="s">
        <v>36170</v>
      </c>
      <c r="F2363" t="s">
        <v>36169</v>
      </c>
      <c r="G2363" t="s">
        <v>3</v>
      </c>
      <c r="H2363" t="s">
        <v>2</v>
      </c>
      <c r="I2363" t="s">
        <v>240</v>
      </c>
      <c r="J2363" t="s">
        <v>36168</v>
      </c>
      <c r="K2363" t="s">
        <v>36167</v>
      </c>
      <c r="L2363" t="s">
        <v>49</v>
      </c>
      <c r="M2363" t="s">
        <v>29</v>
      </c>
      <c r="N2363">
        <v>5</v>
      </c>
      <c r="O2363" t="s">
        <v>36166</v>
      </c>
      <c r="P2363" t="s">
        <v>36165</v>
      </c>
      <c r="Q2363" t="s">
        <v>36164</v>
      </c>
      <c r="R2363" s="7">
        <v>43739</v>
      </c>
      <c r="S2363" s="8">
        <f t="shared" si="288"/>
        <v>2019</v>
      </c>
      <c r="T2363" s="8">
        <v>2019</v>
      </c>
      <c r="U2363" s="8">
        <f t="shared" si="289"/>
        <v>3</v>
      </c>
      <c r="V2363" s="7">
        <v>43739</v>
      </c>
      <c r="W2363" t="s">
        <v>560</v>
      </c>
      <c r="X2363" s="2">
        <v>1.2769999999999999</v>
      </c>
      <c r="Y2363" s="6">
        <f t="shared" si="294"/>
        <v>3.4088785670430582E-2</v>
      </c>
      <c r="AA2363">
        <v>12709638</v>
      </c>
      <c r="AB2363">
        <v>12507</v>
      </c>
      <c r="AD2363" t="s">
        <v>1</v>
      </c>
      <c r="AE2363">
        <v>93</v>
      </c>
      <c r="AG2363">
        <v>105293</v>
      </c>
      <c r="AI2363" t="s">
        <v>36163</v>
      </c>
      <c r="AJ2363" t="s">
        <v>36162</v>
      </c>
      <c r="AK2363" t="s">
        <v>36161</v>
      </c>
      <c r="AL2363">
        <v>7</v>
      </c>
      <c r="AM2363" s="5">
        <f t="shared" si="290"/>
        <v>2.3333333333333335</v>
      </c>
      <c r="AN2363" s="4">
        <f t="shared" si="295"/>
        <v>3.5340148933484792E-3</v>
      </c>
      <c r="AO2363" s="3"/>
      <c r="AP2363">
        <v>0</v>
      </c>
      <c r="AR2363" t="s">
        <v>36160</v>
      </c>
      <c r="AS2363" t="s">
        <v>1079</v>
      </c>
      <c r="AT2363" s="2">
        <v>5.1070000000000002</v>
      </c>
      <c r="AU2363" s="1">
        <f t="shared" si="291"/>
        <v>2.4922354437305949</v>
      </c>
      <c r="AV2363" s="1">
        <f t="shared" si="292"/>
        <v>1.8811400281889532</v>
      </c>
      <c r="AW2363" s="1">
        <f t="shared" si="293"/>
        <v>1.2700446126473111</v>
      </c>
    </row>
    <row r="2364" spans="1:49" x14ac:dyDescent="0.2">
      <c r="A2364">
        <v>2362</v>
      </c>
      <c r="B2364" t="s">
        <v>36159</v>
      </c>
      <c r="C2364" t="s">
        <v>36158</v>
      </c>
      <c r="D2364" t="s">
        <v>36157</v>
      </c>
      <c r="F2364" t="s">
        <v>36156</v>
      </c>
      <c r="G2364" t="s">
        <v>3</v>
      </c>
      <c r="H2364" t="s">
        <v>2</v>
      </c>
      <c r="I2364" t="s">
        <v>36155</v>
      </c>
      <c r="J2364">
        <v>60105242</v>
      </c>
      <c r="K2364" t="s">
        <v>34626</v>
      </c>
      <c r="L2364" t="s">
        <v>542</v>
      </c>
      <c r="M2364" t="s">
        <v>541</v>
      </c>
      <c r="N2364">
        <v>2</v>
      </c>
      <c r="O2364" t="s">
        <v>36154</v>
      </c>
      <c r="P2364" t="s">
        <v>36153</v>
      </c>
      <c r="Q2364" t="s">
        <v>36152</v>
      </c>
      <c r="R2364" s="7">
        <v>43739</v>
      </c>
      <c r="S2364" s="8">
        <f t="shared" si="288"/>
        <v>2019</v>
      </c>
      <c r="T2364" s="8">
        <v>2019</v>
      </c>
      <c r="U2364" s="8">
        <f t="shared" si="289"/>
        <v>3</v>
      </c>
      <c r="V2364" s="7">
        <v>43739</v>
      </c>
      <c r="W2364" t="s">
        <v>3925</v>
      </c>
      <c r="X2364" s="2">
        <v>0.48199999999999998</v>
      </c>
      <c r="Y2364" s="6">
        <f t="shared" si="294"/>
        <v>1.2866714716638637E-2</v>
      </c>
      <c r="AA2364">
        <v>304026</v>
      </c>
      <c r="AB2364">
        <v>110152</v>
      </c>
      <c r="AD2364" t="s">
        <v>1</v>
      </c>
      <c r="AE2364">
        <v>194</v>
      </c>
      <c r="AG2364">
        <v>163118</v>
      </c>
      <c r="AI2364" t="s">
        <v>36151</v>
      </c>
      <c r="AJ2364" t="s">
        <v>36150</v>
      </c>
      <c r="AK2364" t="s">
        <v>36149</v>
      </c>
      <c r="AL2364">
        <v>15</v>
      </c>
      <c r="AM2364" s="5">
        <f t="shared" si="290"/>
        <v>5</v>
      </c>
      <c r="AN2364" s="4">
        <f t="shared" si="295"/>
        <v>7.5728890571753124E-3</v>
      </c>
      <c r="AO2364" s="3"/>
      <c r="AP2364">
        <v>0</v>
      </c>
      <c r="AR2364" t="s">
        <v>0</v>
      </c>
      <c r="AT2364" s="2">
        <v>2.4430000000000001</v>
      </c>
      <c r="AU2364" s="1">
        <f t="shared" si="291"/>
        <v>1.1278567018799639</v>
      </c>
      <c r="AV2364" s="1">
        <f t="shared" si="292"/>
        <v>1.0219801886906976</v>
      </c>
      <c r="AW2364" s="1">
        <f t="shared" si="293"/>
        <v>0.9161036755014309</v>
      </c>
    </row>
    <row r="2365" spans="1:49" x14ac:dyDescent="0.2">
      <c r="A2365">
        <v>2363</v>
      </c>
      <c r="B2365" t="s">
        <v>36148</v>
      </c>
      <c r="C2365" t="s">
        <v>36147</v>
      </c>
      <c r="D2365" t="s">
        <v>36146</v>
      </c>
      <c r="F2365" t="s">
        <v>36145</v>
      </c>
      <c r="G2365" t="s">
        <v>3</v>
      </c>
      <c r="H2365" t="s">
        <v>2</v>
      </c>
      <c r="I2365" t="s">
        <v>35039</v>
      </c>
      <c r="J2365">
        <v>60017757</v>
      </c>
      <c r="K2365" t="s">
        <v>22439</v>
      </c>
      <c r="L2365" t="s">
        <v>1636</v>
      </c>
      <c r="M2365" t="s">
        <v>109</v>
      </c>
      <c r="N2365">
        <v>1</v>
      </c>
      <c r="O2365" t="s">
        <v>35038</v>
      </c>
      <c r="P2365">
        <v>56220992400</v>
      </c>
      <c r="Q2365">
        <v>60017757</v>
      </c>
      <c r="R2365" s="7">
        <v>43739</v>
      </c>
      <c r="S2365" s="8">
        <f t="shared" si="288"/>
        <v>2019</v>
      </c>
      <c r="T2365" s="8">
        <v>2019</v>
      </c>
      <c r="U2365" s="8">
        <f t="shared" si="289"/>
        <v>3</v>
      </c>
      <c r="V2365" s="7">
        <v>43739</v>
      </c>
      <c r="W2365" t="s">
        <v>3925</v>
      </c>
      <c r="X2365" s="2">
        <v>0.48199999999999998</v>
      </c>
      <c r="Y2365" s="6">
        <f t="shared" si="294"/>
        <v>1.2866714716638637E-2</v>
      </c>
      <c r="AA2365">
        <v>304026</v>
      </c>
      <c r="AB2365">
        <v>110152</v>
      </c>
      <c r="AD2365" t="s">
        <v>1</v>
      </c>
      <c r="AE2365">
        <v>194</v>
      </c>
      <c r="AG2365">
        <v>163129</v>
      </c>
      <c r="AI2365" t="s">
        <v>36144</v>
      </c>
      <c r="AJ2365" t="s">
        <v>36143</v>
      </c>
      <c r="AK2365" t="s">
        <v>36142</v>
      </c>
      <c r="AL2365">
        <v>22</v>
      </c>
      <c r="AM2365" s="5">
        <f t="shared" si="290"/>
        <v>7.333333333333333</v>
      </c>
      <c r="AN2365" s="4">
        <f t="shared" si="295"/>
        <v>1.1106903950523791E-2</v>
      </c>
      <c r="AO2365" s="3"/>
      <c r="AP2365">
        <v>0</v>
      </c>
      <c r="AR2365" t="s">
        <v>0</v>
      </c>
      <c r="AT2365" s="2">
        <v>2.4430000000000001</v>
      </c>
      <c r="AU2365" s="1">
        <f t="shared" si="291"/>
        <v>1.2338771486804183</v>
      </c>
      <c r="AV2365" s="1">
        <f t="shared" si="292"/>
        <v>1.1986809333581214</v>
      </c>
      <c r="AW2365" s="1">
        <f t="shared" si="293"/>
        <v>1.1634847180358243</v>
      </c>
    </row>
    <row r="2366" spans="1:49" x14ac:dyDescent="0.2">
      <c r="A2366">
        <v>2364</v>
      </c>
      <c r="B2366" t="s">
        <v>36141</v>
      </c>
      <c r="C2366" t="s">
        <v>36140</v>
      </c>
      <c r="D2366" t="s">
        <v>36139</v>
      </c>
      <c r="F2366" t="s">
        <v>36138</v>
      </c>
      <c r="G2366" t="s">
        <v>3</v>
      </c>
      <c r="H2366" t="s">
        <v>2</v>
      </c>
      <c r="I2366" t="s">
        <v>3918</v>
      </c>
      <c r="J2366">
        <v>60028872</v>
      </c>
      <c r="K2366" t="s">
        <v>36137</v>
      </c>
      <c r="L2366" t="s">
        <v>36136</v>
      </c>
      <c r="M2366" t="s">
        <v>45</v>
      </c>
      <c r="N2366">
        <v>3</v>
      </c>
      <c r="O2366" t="s">
        <v>36135</v>
      </c>
      <c r="P2366" t="s">
        <v>36134</v>
      </c>
      <c r="Q2366" t="s">
        <v>36133</v>
      </c>
      <c r="R2366" s="7">
        <v>43739</v>
      </c>
      <c r="S2366" s="8">
        <f t="shared" si="288"/>
        <v>2019</v>
      </c>
      <c r="T2366" s="8">
        <v>2019</v>
      </c>
      <c r="U2366" s="8">
        <f t="shared" si="289"/>
        <v>3</v>
      </c>
      <c r="V2366" s="7">
        <v>43739</v>
      </c>
      <c r="W2366" t="s">
        <v>36132</v>
      </c>
      <c r="X2366" s="2">
        <v>0.61</v>
      </c>
      <c r="Y2366" s="6">
        <f t="shared" si="294"/>
        <v>1.6283601612343504E-2</v>
      </c>
      <c r="AA2366">
        <v>22142134</v>
      </c>
      <c r="AB2366">
        <v>21100332403</v>
      </c>
      <c r="AC2366">
        <v>22142126</v>
      </c>
      <c r="AD2366" t="s">
        <v>1</v>
      </c>
      <c r="AE2366">
        <v>48</v>
      </c>
      <c r="AG2366">
        <v>102354</v>
      </c>
      <c r="AI2366" t="s">
        <v>36131</v>
      </c>
      <c r="AJ2366" t="s">
        <v>36130</v>
      </c>
      <c r="AK2366" t="s">
        <v>36129</v>
      </c>
      <c r="AL2366">
        <v>23</v>
      </c>
      <c r="AM2366" s="5">
        <f t="shared" si="290"/>
        <v>7.666666666666667</v>
      </c>
      <c r="AN2366" s="4">
        <f t="shared" si="295"/>
        <v>1.1611763221002146E-2</v>
      </c>
      <c r="AO2366" s="3"/>
      <c r="AP2366">
        <v>0</v>
      </c>
      <c r="AR2366" t="s">
        <v>0</v>
      </c>
      <c r="AT2366" s="2">
        <v>3.8719999999999999</v>
      </c>
      <c r="AU2366" s="1">
        <f t="shared" si="291"/>
        <v>1.4882050094941095</v>
      </c>
      <c r="AV2366" s="1">
        <f t="shared" si="292"/>
        <v>1.3947682416672824</v>
      </c>
      <c r="AW2366" s="1">
        <f t="shared" si="293"/>
        <v>1.3013314738404551</v>
      </c>
    </row>
    <row r="2367" spans="1:49" x14ac:dyDescent="0.2">
      <c r="A2367">
        <v>2365</v>
      </c>
      <c r="B2367" t="s">
        <v>36128</v>
      </c>
      <c r="C2367" t="s">
        <v>36127</v>
      </c>
      <c r="D2367" t="s">
        <v>36126</v>
      </c>
      <c r="F2367" t="s">
        <v>36125</v>
      </c>
      <c r="G2367" t="s">
        <v>3</v>
      </c>
      <c r="H2367" t="s">
        <v>2</v>
      </c>
      <c r="I2367" t="s">
        <v>36124</v>
      </c>
      <c r="J2367">
        <v>60025778</v>
      </c>
      <c r="K2367" t="s">
        <v>814</v>
      </c>
      <c r="L2367" t="s">
        <v>813</v>
      </c>
      <c r="M2367" t="s">
        <v>45</v>
      </c>
      <c r="N2367">
        <v>2</v>
      </c>
      <c r="O2367" t="s">
        <v>36123</v>
      </c>
      <c r="P2367" t="s">
        <v>36122</v>
      </c>
      <c r="Q2367" t="s">
        <v>2240</v>
      </c>
      <c r="R2367" s="7">
        <v>43739</v>
      </c>
      <c r="S2367" s="8">
        <f t="shared" si="288"/>
        <v>2019</v>
      </c>
      <c r="T2367" s="8">
        <v>2019</v>
      </c>
      <c r="U2367" s="8">
        <f t="shared" si="289"/>
        <v>3</v>
      </c>
      <c r="V2367" s="7">
        <v>43739</v>
      </c>
      <c r="W2367" t="s">
        <v>6325</v>
      </c>
      <c r="X2367" s="2">
        <v>1.9379999999999999</v>
      </c>
      <c r="Y2367" s="6">
        <f t="shared" si="294"/>
        <v>5.1733803155281491E-2</v>
      </c>
      <c r="AA2367">
        <v>1692046</v>
      </c>
      <c r="AB2367">
        <v>19041</v>
      </c>
      <c r="AD2367" t="s">
        <v>1</v>
      </c>
      <c r="AE2367">
        <v>190</v>
      </c>
      <c r="AG2367">
        <v>103615</v>
      </c>
      <c r="AI2367" t="s">
        <v>36121</v>
      </c>
      <c r="AJ2367" t="s">
        <v>36120</v>
      </c>
      <c r="AK2367" t="s">
        <v>36119</v>
      </c>
      <c r="AL2367">
        <v>6</v>
      </c>
      <c r="AM2367" s="5">
        <f t="shared" si="290"/>
        <v>2</v>
      </c>
      <c r="AN2367" s="4">
        <f t="shared" si="295"/>
        <v>3.0291556228701248E-3</v>
      </c>
      <c r="AO2367" s="3"/>
      <c r="AP2367">
        <v>1</v>
      </c>
      <c r="AQ2367" t="s">
        <v>652</v>
      </c>
      <c r="AR2367" t="s">
        <v>36118</v>
      </c>
      <c r="AS2367" t="s">
        <v>651</v>
      </c>
      <c r="AT2367" s="2">
        <v>6.1420000000000003</v>
      </c>
      <c r="AU2367" s="1">
        <f t="shared" si="291"/>
        <v>3.7122408895558077</v>
      </c>
      <c r="AV2367" s="1">
        <f t="shared" si="292"/>
        <v>2.7381479389075807</v>
      </c>
      <c r="AW2367" s="1">
        <f t="shared" si="293"/>
        <v>1.7640549882593535</v>
      </c>
    </row>
    <row r="2368" spans="1:49" x14ac:dyDescent="0.2">
      <c r="A2368">
        <v>2366</v>
      </c>
      <c r="B2368" t="s">
        <v>36117</v>
      </c>
      <c r="C2368" t="s">
        <v>36116</v>
      </c>
      <c r="D2368" t="s">
        <v>36115</v>
      </c>
      <c r="F2368" t="s">
        <v>36114</v>
      </c>
      <c r="G2368" t="s">
        <v>3</v>
      </c>
      <c r="H2368" t="s">
        <v>2</v>
      </c>
      <c r="I2368" t="s">
        <v>36113</v>
      </c>
      <c r="J2368">
        <v>60018308</v>
      </c>
      <c r="K2368" t="s">
        <v>755</v>
      </c>
      <c r="L2368" t="s">
        <v>75</v>
      </c>
      <c r="M2368" t="s">
        <v>58</v>
      </c>
      <c r="N2368">
        <v>7</v>
      </c>
      <c r="O2368" t="s">
        <v>36112</v>
      </c>
      <c r="P2368" t="s">
        <v>36111</v>
      </c>
      <c r="Q2368" t="s">
        <v>5862</v>
      </c>
      <c r="R2368" s="7">
        <v>43739</v>
      </c>
      <c r="S2368" s="8">
        <f t="shared" si="288"/>
        <v>2019</v>
      </c>
      <c r="T2368" s="8">
        <v>2019</v>
      </c>
      <c r="U2368" s="8">
        <f t="shared" si="289"/>
        <v>3</v>
      </c>
      <c r="V2368" s="7">
        <v>43739</v>
      </c>
      <c r="W2368" t="s">
        <v>4272</v>
      </c>
      <c r="X2368" s="2">
        <v>1.714</v>
      </c>
      <c r="Y2368" s="6">
        <f t="shared" si="294"/>
        <v>4.575425108779798E-2</v>
      </c>
      <c r="AA2368">
        <v>13594311</v>
      </c>
      <c r="AB2368">
        <v>13688</v>
      </c>
      <c r="AD2368" t="s">
        <v>1</v>
      </c>
      <c r="AE2368">
        <v>161</v>
      </c>
      <c r="AG2368">
        <v>114124</v>
      </c>
      <c r="AI2368" t="s">
        <v>36110</v>
      </c>
      <c r="AJ2368" t="s">
        <v>36109</v>
      </c>
      <c r="AK2368" t="s">
        <v>36108</v>
      </c>
      <c r="AL2368">
        <v>12</v>
      </c>
      <c r="AM2368" s="5">
        <f t="shared" si="290"/>
        <v>4</v>
      </c>
      <c r="AN2368" s="4">
        <f t="shared" si="295"/>
        <v>6.0583112457402496E-3</v>
      </c>
      <c r="AO2368" s="3"/>
      <c r="AP2368">
        <v>0</v>
      </c>
      <c r="AQ2368" t="s">
        <v>16</v>
      </c>
      <c r="AR2368">
        <v>51706171</v>
      </c>
      <c r="AS2368" t="s">
        <v>15</v>
      </c>
      <c r="AT2368" s="2">
        <v>5.2949999999999999</v>
      </c>
      <c r="AU2368" s="1">
        <f t="shared" si="291"/>
        <v>3.3845469135180659</v>
      </c>
      <c r="AV2368" s="1">
        <f t="shared" si="292"/>
        <v>2.5906281166769114</v>
      </c>
      <c r="AW2368" s="1">
        <f t="shared" si="293"/>
        <v>1.7967093198357569</v>
      </c>
    </row>
    <row r="2369" spans="1:49" x14ac:dyDescent="0.2">
      <c r="A2369">
        <v>2367</v>
      </c>
      <c r="B2369" t="s">
        <v>36107</v>
      </c>
      <c r="C2369" t="s">
        <v>36106</v>
      </c>
      <c r="D2369" t="s">
        <v>36105</v>
      </c>
      <c r="E2369">
        <v>31330356</v>
      </c>
      <c r="F2369" t="s">
        <v>36104</v>
      </c>
      <c r="G2369" t="s">
        <v>3</v>
      </c>
      <c r="H2369" t="s">
        <v>2</v>
      </c>
      <c r="I2369" t="s">
        <v>36103</v>
      </c>
      <c r="J2369" t="s">
        <v>36102</v>
      </c>
      <c r="K2369" t="s">
        <v>36101</v>
      </c>
      <c r="L2369" t="s">
        <v>36100</v>
      </c>
      <c r="M2369" t="s">
        <v>32154</v>
      </c>
      <c r="N2369">
        <v>10</v>
      </c>
      <c r="O2369" t="s">
        <v>36099</v>
      </c>
      <c r="P2369" t="s">
        <v>36098</v>
      </c>
      <c r="Q2369" t="s">
        <v>36097</v>
      </c>
      <c r="R2369" s="7">
        <v>43739</v>
      </c>
      <c r="S2369" s="8">
        <f t="shared" si="288"/>
        <v>2019</v>
      </c>
      <c r="T2369" s="8">
        <v>2019</v>
      </c>
      <c r="U2369" s="8">
        <f t="shared" si="289"/>
        <v>3</v>
      </c>
      <c r="V2369" s="7">
        <v>43739</v>
      </c>
      <c r="W2369" t="s">
        <v>4996</v>
      </c>
      <c r="X2369" s="2">
        <v>2.1360000000000001</v>
      </c>
      <c r="Y2369" s="6">
        <f t="shared" si="294"/>
        <v>5.7019300072074966E-2</v>
      </c>
      <c r="AA2369">
        <v>2697491</v>
      </c>
      <c r="AB2369">
        <v>23916</v>
      </c>
      <c r="AC2369">
        <v>18736424</v>
      </c>
      <c r="AD2369" t="s">
        <v>1</v>
      </c>
      <c r="AE2369">
        <v>253</v>
      </c>
      <c r="AH2369" t="s">
        <v>36096</v>
      </c>
      <c r="AI2369" t="s">
        <v>36095</v>
      </c>
      <c r="AJ2369" t="s">
        <v>36094</v>
      </c>
      <c r="AK2369" t="s">
        <v>36093</v>
      </c>
      <c r="AL2369">
        <v>1</v>
      </c>
      <c r="AM2369" s="5">
        <f t="shared" si="290"/>
        <v>0.33333333333333331</v>
      </c>
      <c r="AN2369" s="4">
        <f t="shared" si="295"/>
        <v>5.048592704783541E-4</v>
      </c>
      <c r="AO2369" s="3"/>
      <c r="AP2369">
        <v>0</v>
      </c>
      <c r="AQ2369" t="s">
        <v>347</v>
      </c>
      <c r="AR2369" t="s">
        <v>36092</v>
      </c>
      <c r="AS2369" t="s">
        <v>346</v>
      </c>
      <c r="AT2369" s="2">
        <v>8.0709999999999997</v>
      </c>
      <c r="AU2369" s="1">
        <f t="shared" si="291"/>
        <v>4.0064967831595979</v>
      </c>
      <c r="AV2369" s="1">
        <f t="shared" si="292"/>
        <v>2.8762079671276659</v>
      </c>
      <c r="AW2369" s="1">
        <f t="shared" si="293"/>
        <v>1.7459191510957335</v>
      </c>
    </row>
    <row r="2370" spans="1:49" x14ac:dyDescent="0.2">
      <c r="A2370">
        <v>2368</v>
      </c>
      <c r="B2370" t="s">
        <v>36091</v>
      </c>
      <c r="C2370" t="s">
        <v>36090</v>
      </c>
      <c r="F2370" t="s">
        <v>36089</v>
      </c>
      <c r="G2370" t="s">
        <v>3</v>
      </c>
      <c r="H2370" t="s">
        <v>2</v>
      </c>
      <c r="I2370" t="s">
        <v>673</v>
      </c>
      <c r="J2370" t="s">
        <v>36088</v>
      </c>
      <c r="K2370" t="s">
        <v>36087</v>
      </c>
      <c r="L2370" t="s">
        <v>36086</v>
      </c>
      <c r="M2370" t="s">
        <v>36085</v>
      </c>
      <c r="N2370">
        <v>4</v>
      </c>
      <c r="O2370" t="s">
        <v>36084</v>
      </c>
      <c r="P2370" t="s">
        <v>36083</v>
      </c>
      <c r="Q2370" t="s">
        <v>36082</v>
      </c>
      <c r="R2370" s="7">
        <v>43739</v>
      </c>
      <c r="S2370" s="8">
        <f t="shared" ref="S2370:S2433" si="296">YEAR(R2370)</f>
        <v>2019</v>
      </c>
      <c r="T2370" s="8">
        <v>2019</v>
      </c>
      <c r="U2370" s="8">
        <f t="shared" ref="U2370:U2433" si="297">2022-T2370</f>
        <v>3</v>
      </c>
      <c r="V2370" s="7">
        <v>43739</v>
      </c>
      <c r="W2370" t="s">
        <v>3035</v>
      </c>
      <c r="X2370" s="2">
        <v>3.2160000000000002</v>
      </c>
      <c r="Y2370" s="6">
        <f t="shared" si="294"/>
        <v>8.5849283254584782E-2</v>
      </c>
      <c r="AA2370">
        <v>15361284</v>
      </c>
      <c r="AB2370">
        <v>18935</v>
      </c>
      <c r="AC2370">
        <v>15580687</v>
      </c>
      <c r="AD2370" t="s">
        <v>1</v>
      </c>
      <c r="AE2370">
        <v>26</v>
      </c>
      <c r="AF2370">
        <v>5</v>
      </c>
      <c r="AG2370">
        <v>8758975</v>
      </c>
      <c r="AH2370" t="s">
        <v>4733</v>
      </c>
      <c r="AI2370" t="s">
        <v>36081</v>
      </c>
      <c r="AK2370" t="s">
        <v>36080</v>
      </c>
      <c r="AL2370">
        <v>48</v>
      </c>
      <c r="AM2370" s="5">
        <f t="shared" ref="AM2370:AM2433" si="298">AL2370/U2370</f>
        <v>16</v>
      </c>
      <c r="AN2370" s="4">
        <f t="shared" si="295"/>
        <v>2.4233244982960998E-2</v>
      </c>
      <c r="AO2370" s="3"/>
      <c r="AP2370">
        <v>0</v>
      </c>
      <c r="AQ2370" t="s">
        <v>234</v>
      </c>
      <c r="AR2370" t="s">
        <v>36079</v>
      </c>
      <c r="AS2370" t="s">
        <v>233</v>
      </c>
      <c r="AT2370" s="2">
        <v>11.978999999999999</v>
      </c>
      <c r="AU2370" s="1">
        <f t="shared" ref="AU2370:AU2433" si="299">(Y2370*0.7+AN2370*0.3)*100</f>
        <v>6.7364471773097634</v>
      </c>
      <c r="AV2370" s="1">
        <f t="shared" ref="AV2370:AV2433" si="300">(Y2370*0.5+AN2370*0.5)*100</f>
        <v>5.504126411877289</v>
      </c>
      <c r="AW2370" s="1">
        <f t="shared" ref="AW2370:AW2433" si="301">(Y2370*0.3+AN2370*0.7)*100</f>
        <v>4.2718056464448138</v>
      </c>
    </row>
    <row r="2371" spans="1:49" x14ac:dyDescent="0.2">
      <c r="A2371">
        <v>2369</v>
      </c>
      <c r="B2371" t="s">
        <v>36078</v>
      </c>
      <c r="C2371" t="s">
        <v>36077</v>
      </c>
      <c r="F2371" t="s">
        <v>36076</v>
      </c>
      <c r="G2371" t="s">
        <v>3</v>
      </c>
      <c r="H2371" t="s">
        <v>2</v>
      </c>
      <c r="I2371" t="s">
        <v>3675</v>
      </c>
      <c r="J2371">
        <v>60004156</v>
      </c>
      <c r="K2371" t="s">
        <v>3674</v>
      </c>
      <c r="L2371" t="s">
        <v>3673</v>
      </c>
      <c r="M2371" t="s">
        <v>2655</v>
      </c>
      <c r="N2371">
        <v>3</v>
      </c>
      <c r="O2371" t="s">
        <v>36075</v>
      </c>
      <c r="P2371" t="s">
        <v>36074</v>
      </c>
      <c r="Q2371" t="s">
        <v>3672</v>
      </c>
      <c r="R2371" s="7">
        <v>43739</v>
      </c>
      <c r="S2371" s="8">
        <f t="shared" si="296"/>
        <v>2019</v>
      </c>
      <c r="T2371" s="8">
        <v>2019</v>
      </c>
      <c r="U2371" s="8">
        <f t="shared" si="297"/>
        <v>3</v>
      </c>
      <c r="V2371" s="7">
        <v>43739</v>
      </c>
      <c r="W2371" t="s">
        <v>1646</v>
      </c>
      <c r="X2371" s="2">
        <v>1.123</v>
      </c>
      <c r="Y2371" s="6">
        <f t="shared" ref="Y2371:Y2434" si="302">(X2371-$Z$3)/($Z$2-$Z$3)</f>
        <v>2.9977843624035664E-2</v>
      </c>
      <c r="AB2371">
        <v>21100900379</v>
      </c>
      <c r="AC2371">
        <v>23773766</v>
      </c>
      <c r="AD2371" t="s">
        <v>1</v>
      </c>
      <c r="AE2371">
        <v>4</v>
      </c>
      <c r="AF2371">
        <v>4</v>
      </c>
      <c r="AG2371">
        <v>8755475</v>
      </c>
      <c r="AH2371" t="s">
        <v>36073</v>
      </c>
      <c r="AI2371" t="s">
        <v>36072</v>
      </c>
      <c r="AJ2371" t="s">
        <v>36071</v>
      </c>
      <c r="AK2371" t="s">
        <v>36070</v>
      </c>
      <c r="AL2371">
        <v>1</v>
      </c>
      <c r="AM2371" s="5">
        <f t="shared" si="298"/>
        <v>0.33333333333333331</v>
      </c>
      <c r="AN2371" s="4">
        <f t="shared" ref="AN2371:AN2434" si="303">(AM2371-$AO$3)/($AO$2-$AO$3)</f>
        <v>5.048592704783541E-4</v>
      </c>
      <c r="AO2371" s="3"/>
      <c r="AP2371">
        <v>0</v>
      </c>
      <c r="AR2371" t="s">
        <v>0</v>
      </c>
      <c r="AT2371" s="2">
        <v>3.7410000000000001</v>
      </c>
      <c r="AU2371" s="1">
        <f t="shared" si="299"/>
        <v>2.1135948317968469</v>
      </c>
      <c r="AV2371" s="1">
        <f t="shared" si="300"/>
        <v>1.524135144725701</v>
      </c>
      <c r="AW2371" s="1">
        <f t="shared" si="301"/>
        <v>0.93467545765455484</v>
      </c>
    </row>
    <row r="2372" spans="1:49" x14ac:dyDescent="0.2">
      <c r="A2372">
        <v>2370</v>
      </c>
      <c r="B2372" t="s">
        <v>36069</v>
      </c>
      <c r="C2372" t="s">
        <v>36068</v>
      </c>
      <c r="F2372" t="s">
        <v>36067</v>
      </c>
      <c r="G2372" t="s">
        <v>3</v>
      </c>
      <c r="H2372" t="s">
        <v>2</v>
      </c>
      <c r="I2372" t="s">
        <v>5235</v>
      </c>
      <c r="J2372" t="s">
        <v>36066</v>
      </c>
      <c r="K2372" t="s">
        <v>36065</v>
      </c>
      <c r="L2372" t="s">
        <v>36064</v>
      </c>
      <c r="M2372" t="s">
        <v>683</v>
      </c>
      <c r="N2372">
        <v>3</v>
      </c>
      <c r="O2372" t="s">
        <v>36063</v>
      </c>
      <c r="P2372" t="s">
        <v>36062</v>
      </c>
      <c r="Q2372" t="s">
        <v>36061</v>
      </c>
      <c r="R2372" s="7">
        <v>43739</v>
      </c>
      <c r="S2372" s="8">
        <f t="shared" si="296"/>
        <v>2019</v>
      </c>
      <c r="T2372" s="8">
        <v>2019</v>
      </c>
      <c r="U2372" s="8">
        <f t="shared" si="297"/>
        <v>3</v>
      </c>
      <c r="V2372" s="7">
        <v>43739</v>
      </c>
      <c r="W2372" t="s">
        <v>3722</v>
      </c>
      <c r="X2372" s="2">
        <v>0.41699999999999998</v>
      </c>
      <c r="Y2372" s="6">
        <f t="shared" si="302"/>
        <v>1.1131576839913509E-2</v>
      </c>
      <c r="AA2372">
        <v>10220038</v>
      </c>
      <c r="AB2372">
        <v>17569</v>
      </c>
      <c r="AC2372">
        <v>15728196</v>
      </c>
      <c r="AD2372" t="s">
        <v>1</v>
      </c>
      <c r="AE2372">
        <v>25</v>
      </c>
      <c r="AF2372">
        <v>7</v>
      </c>
      <c r="AH2372" t="s">
        <v>36060</v>
      </c>
      <c r="AI2372" t="s">
        <v>36059</v>
      </c>
      <c r="AJ2372" t="s">
        <v>36058</v>
      </c>
      <c r="AK2372" t="s">
        <v>36057</v>
      </c>
      <c r="AL2372">
        <v>10</v>
      </c>
      <c r="AM2372" s="5">
        <f t="shared" si="298"/>
        <v>3.3333333333333335</v>
      </c>
      <c r="AN2372" s="4">
        <f t="shared" si="303"/>
        <v>5.0485927047835416E-3</v>
      </c>
      <c r="AO2372" s="3"/>
      <c r="AP2372">
        <v>0</v>
      </c>
      <c r="AQ2372" t="s">
        <v>3113</v>
      </c>
      <c r="AR2372" t="s">
        <v>0</v>
      </c>
      <c r="AS2372" t="s">
        <v>3888</v>
      </c>
      <c r="AT2372" s="2">
        <v>2.6019999999999999</v>
      </c>
      <c r="AU2372" s="1">
        <f t="shared" si="299"/>
        <v>0.93066815993745178</v>
      </c>
      <c r="AV2372" s="1">
        <f t="shared" si="300"/>
        <v>0.80900847723485259</v>
      </c>
      <c r="AW2372" s="1">
        <f t="shared" si="301"/>
        <v>0.68734879453225317</v>
      </c>
    </row>
    <row r="2373" spans="1:49" x14ac:dyDescent="0.2">
      <c r="A2373">
        <v>2371</v>
      </c>
      <c r="B2373" t="s">
        <v>36056</v>
      </c>
      <c r="C2373" t="s">
        <v>36055</v>
      </c>
      <c r="F2373" t="s">
        <v>36054</v>
      </c>
      <c r="G2373" t="s">
        <v>3</v>
      </c>
      <c r="H2373" t="s">
        <v>2</v>
      </c>
      <c r="I2373" t="s">
        <v>36053</v>
      </c>
      <c r="J2373">
        <v>60006369</v>
      </c>
      <c r="K2373" t="s">
        <v>730</v>
      </c>
      <c r="L2373" t="s">
        <v>729</v>
      </c>
      <c r="M2373" t="s">
        <v>600</v>
      </c>
      <c r="N2373">
        <v>1</v>
      </c>
      <c r="O2373" t="s">
        <v>36052</v>
      </c>
      <c r="P2373">
        <v>24758022600</v>
      </c>
      <c r="Q2373">
        <v>60006369</v>
      </c>
      <c r="R2373" s="7">
        <v>43739</v>
      </c>
      <c r="S2373" s="8">
        <f t="shared" si="296"/>
        <v>2019</v>
      </c>
      <c r="T2373" s="8">
        <v>2019</v>
      </c>
      <c r="U2373" s="8">
        <f t="shared" si="297"/>
        <v>3</v>
      </c>
      <c r="V2373" s="7">
        <v>43739</v>
      </c>
      <c r="W2373" t="s">
        <v>3035</v>
      </c>
      <c r="X2373" s="2">
        <v>3.2160000000000002</v>
      </c>
      <c r="Y2373" s="6">
        <f t="shared" si="302"/>
        <v>8.5849283254584782E-2</v>
      </c>
      <c r="AA2373">
        <v>15361284</v>
      </c>
      <c r="AB2373">
        <v>18935</v>
      </c>
      <c r="AC2373">
        <v>15580687</v>
      </c>
      <c r="AD2373" t="s">
        <v>1</v>
      </c>
      <c r="AE2373">
        <v>26</v>
      </c>
      <c r="AF2373">
        <v>5</v>
      </c>
      <c r="AG2373">
        <v>8758978</v>
      </c>
      <c r="AH2373" t="s">
        <v>265</v>
      </c>
      <c r="AI2373" t="s">
        <v>36051</v>
      </c>
      <c r="AK2373" t="s">
        <v>36050</v>
      </c>
      <c r="AL2373">
        <v>22</v>
      </c>
      <c r="AM2373" s="5">
        <f t="shared" si="298"/>
        <v>7.333333333333333</v>
      </c>
      <c r="AN2373" s="4">
        <f t="shared" si="303"/>
        <v>1.1106903950523791E-2</v>
      </c>
      <c r="AO2373" s="3"/>
      <c r="AP2373">
        <v>0</v>
      </c>
      <c r="AQ2373" t="s">
        <v>2959</v>
      </c>
      <c r="AR2373" t="s">
        <v>0</v>
      </c>
      <c r="AS2373" t="s">
        <v>2958</v>
      </c>
      <c r="AT2373" s="2">
        <v>11.978999999999999</v>
      </c>
      <c r="AU2373" s="1">
        <f t="shared" si="299"/>
        <v>6.3426569463366471</v>
      </c>
      <c r="AV2373" s="1">
        <f t="shared" si="300"/>
        <v>4.8478093602554289</v>
      </c>
      <c r="AW2373" s="1">
        <f t="shared" si="301"/>
        <v>3.3529617741742088</v>
      </c>
    </row>
    <row r="2374" spans="1:49" x14ac:dyDescent="0.2">
      <c r="A2374">
        <v>2372</v>
      </c>
      <c r="B2374" t="s">
        <v>36049</v>
      </c>
      <c r="C2374" t="s">
        <v>36048</v>
      </c>
      <c r="F2374" t="s">
        <v>36047</v>
      </c>
      <c r="G2374" t="s">
        <v>3</v>
      </c>
      <c r="H2374" t="s">
        <v>2</v>
      </c>
      <c r="I2374" t="s">
        <v>1201</v>
      </c>
      <c r="J2374">
        <v>60008898</v>
      </c>
      <c r="K2374" t="s">
        <v>509</v>
      </c>
      <c r="L2374" t="s">
        <v>508</v>
      </c>
      <c r="M2374" t="s">
        <v>109</v>
      </c>
      <c r="N2374">
        <v>3</v>
      </c>
      <c r="O2374" t="s">
        <v>36046</v>
      </c>
      <c r="P2374" t="s">
        <v>36045</v>
      </c>
      <c r="Q2374" t="s">
        <v>36044</v>
      </c>
      <c r="R2374" s="7">
        <v>43739</v>
      </c>
      <c r="S2374" s="8">
        <f t="shared" si="296"/>
        <v>2019</v>
      </c>
      <c r="T2374" s="8">
        <v>2019</v>
      </c>
      <c r="U2374" s="8">
        <f t="shared" si="297"/>
        <v>3</v>
      </c>
      <c r="V2374" s="7">
        <v>43739</v>
      </c>
      <c r="W2374" t="s">
        <v>3722</v>
      </c>
      <c r="X2374" s="2">
        <v>0.41699999999999998</v>
      </c>
      <c r="Y2374" s="6">
        <f t="shared" si="302"/>
        <v>1.1131576839913509E-2</v>
      </c>
      <c r="AA2374">
        <v>10220038</v>
      </c>
      <c r="AB2374">
        <v>17569</v>
      </c>
      <c r="AC2374">
        <v>15728196</v>
      </c>
      <c r="AD2374" t="s">
        <v>1</v>
      </c>
      <c r="AE2374">
        <v>25</v>
      </c>
      <c r="AF2374">
        <v>7</v>
      </c>
      <c r="AH2374" t="s">
        <v>36043</v>
      </c>
      <c r="AI2374" t="s">
        <v>36042</v>
      </c>
      <c r="AJ2374" t="s">
        <v>36041</v>
      </c>
      <c r="AK2374" t="s">
        <v>36040</v>
      </c>
      <c r="AL2374">
        <v>6</v>
      </c>
      <c r="AM2374" s="5">
        <f t="shared" si="298"/>
        <v>2</v>
      </c>
      <c r="AN2374" s="4">
        <f t="shared" si="303"/>
        <v>3.0291556228701248E-3</v>
      </c>
      <c r="AO2374" s="3"/>
      <c r="AP2374">
        <v>0</v>
      </c>
      <c r="AR2374" t="s">
        <v>0</v>
      </c>
      <c r="AT2374" s="2">
        <v>2.6019999999999999</v>
      </c>
      <c r="AU2374" s="1">
        <f t="shared" si="299"/>
        <v>0.87008504748004933</v>
      </c>
      <c r="AV2374" s="1">
        <f t="shared" si="300"/>
        <v>0.7080366231391817</v>
      </c>
      <c r="AW2374" s="1">
        <f t="shared" si="301"/>
        <v>0.54598819879831395</v>
      </c>
    </row>
    <row r="2375" spans="1:49" x14ac:dyDescent="0.2">
      <c r="A2375">
        <v>2373</v>
      </c>
      <c r="B2375" t="s">
        <v>36039</v>
      </c>
      <c r="C2375" t="s">
        <v>36038</v>
      </c>
      <c r="D2375" t="s">
        <v>36037</v>
      </c>
      <c r="F2375" t="s">
        <v>36036</v>
      </c>
      <c r="G2375" t="s">
        <v>3</v>
      </c>
      <c r="H2375" t="s">
        <v>2</v>
      </c>
      <c r="I2375" t="s">
        <v>2974</v>
      </c>
      <c r="J2375" t="s">
        <v>36035</v>
      </c>
      <c r="K2375" t="s">
        <v>36034</v>
      </c>
      <c r="L2375" t="s">
        <v>36033</v>
      </c>
      <c r="M2375" t="s">
        <v>36032</v>
      </c>
      <c r="N2375">
        <v>6</v>
      </c>
      <c r="O2375" t="s">
        <v>36031</v>
      </c>
      <c r="P2375" t="s">
        <v>36030</v>
      </c>
      <c r="Q2375" t="s">
        <v>36029</v>
      </c>
      <c r="R2375" s="7">
        <v>43739</v>
      </c>
      <c r="S2375" s="8">
        <f t="shared" si="296"/>
        <v>2019</v>
      </c>
      <c r="T2375" s="8">
        <v>2019</v>
      </c>
      <c r="U2375" s="8">
        <f t="shared" si="297"/>
        <v>3</v>
      </c>
      <c r="V2375" s="7">
        <v>43739</v>
      </c>
      <c r="W2375" t="s">
        <v>480</v>
      </c>
      <c r="X2375" s="2">
        <v>0.54700000000000004</v>
      </c>
      <c r="Y2375" s="6">
        <f t="shared" si="302"/>
        <v>1.4601852593363766E-2</v>
      </c>
      <c r="AA2375">
        <v>14348411</v>
      </c>
      <c r="AB2375">
        <v>17683</v>
      </c>
      <c r="AC2375">
        <v>16180399</v>
      </c>
      <c r="AD2375" t="s">
        <v>1</v>
      </c>
      <c r="AE2375">
        <v>110</v>
      </c>
      <c r="AG2375">
        <v>152823</v>
      </c>
      <c r="AI2375" t="s">
        <v>36028</v>
      </c>
      <c r="AJ2375" t="s">
        <v>36027</v>
      </c>
      <c r="AK2375" t="s">
        <v>36026</v>
      </c>
      <c r="AL2375">
        <v>5</v>
      </c>
      <c r="AM2375" s="5">
        <f t="shared" si="298"/>
        <v>1.6666666666666667</v>
      </c>
      <c r="AN2375" s="4">
        <f t="shared" si="303"/>
        <v>2.5242963523917708E-3</v>
      </c>
      <c r="AO2375" s="3"/>
      <c r="AP2375">
        <v>0</v>
      </c>
      <c r="AR2375" t="s">
        <v>0</v>
      </c>
      <c r="AS2375" t="s">
        <v>1161</v>
      </c>
      <c r="AT2375" s="2" t="s">
        <v>14</v>
      </c>
      <c r="AU2375" s="1">
        <f t="shared" si="299"/>
        <v>1.0978585721072167</v>
      </c>
      <c r="AV2375" s="1">
        <f t="shared" si="300"/>
        <v>0.85630744728777686</v>
      </c>
      <c r="AW2375" s="1">
        <f t="shared" si="301"/>
        <v>0.61475632246833689</v>
      </c>
    </row>
    <row r="2376" spans="1:49" x14ac:dyDescent="0.2">
      <c r="A2376">
        <v>2374</v>
      </c>
      <c r="B2376" t="s">
        <v>36025</v>
      </c>
      <c r="C2376" t="s">
        <v>36024</v>
      </c>
      <c r="F2376" t="s">
        <v>36023</v>
      </c>
      <c r="G2376" t="s">
        <v>3</v>
      </c>
      <c r="H2376" t="s">
        <v>2</v>
      </c>
      <c r="I2376" t="s">
        <v>1341</v>
      </c>
      <c r="J2376" t="s">
        <v>36022</v>
      </c>
      <c r="K2376" t="s">
        <v>36021</v>
      </c>
      <c r="L2376" t="s">
        <v>36020</v>
      </c>
      <c r="M2376" t="s">
        <v>1910</v>
      </c>
      <c r="N2376">
        <v>7</v>
      </c>
      <c r="O2376" t="s">
        <v>36019</v>
      </c>
      <c r="P2376" t="s">
        <v>36018</v>
      </c>
      <c r="Q2376" t="s">
        <v>36017</v>
      </c>
      <c r="R2376" s="7">
        <v>43739</v>
      </c>
      <c r="S2376" s="8">
        <f t="shared" si="296"/>
        <v>2019</v>
      </c>
      <c r="T2376" s="8">
        <v>2019</v>
      </c>
      <c r="U2376" s="8">
        <f t="shared" si="297"/>
        <v>3</v>
      </c>
      <c r="V2376" s="7">
        <v>43739</v>
      </c>
      <c r="W2376" t="s">
        <v>36016</v>
      </c>
      <c r="X2376" s="2">
        <v>0.73399999999999999</v>
      </c>
      <c r="Y2376" s="6">
        <f t="shared" si="302"/>
        <v>1.9593710792557593E-2</v>
      </c>
      <c r="AA2376">
        <v>10775463</v>
      </c>
      <c r="AB2376">
        <v>13034</v>
      </c>
      <c r="AC2376">
        <v>17412986</v>
      </c>
      <c r="AD2376" t="s">
        <v>1</v>
      </c>
      <c r="AE2376">
        <v>25</v>
      </c>
      <c r="AF2376" t="s">
        <v>36015</v>
      </c>
      <c r="AH2376" t="s">
        <v>36014</v>
      </c>
      <c r="AI2376" t="s">
        <v>36013</v>
      </c>
      <c r="AJ2376" t="s">
        <v>36012</v>
      </c>
      <c r="AK2376" t="s">
        <v>36011</v>
      </c>
      <c r="AL2376">
        <v>5</v>
      </c>
      <c r="AM2376" s="5">
        <f t="shared" si="298"/>
        <v>1.6666666666666667</v>
      </c>
      <c r="AN2376" s="4">
        <f t="shared" si="303"/>
        <v>2.5242963523917708E-3</v>
      </c>
      <c r="AO2376" s="3"/>
      <c r="AP2376">
        <v>0</v>
      </c>
      <c r="AQ2376" t="s">
        <v>16</v>
      </c>
      <c r="AR2376">
        <v>51835002</v>
      </c>
      <c r="AS2376" t="s">
        <v>15</v>
      </c>
      <c r="AT2376" s="2" t="s">
        <v>14</v>
      </c>
      <c r="AU2376" s="1">
        <f t="shared" si="299"/>
        <v>1.4472886460507843</v>
      </c>
      <c r="AV2376" s="1">
        <f t="shared" si="300"/>
        <v>1.1059003572474682</v>
      </c>
      <c r="AW2376" s="1">
        <f t="shared" si="301"/>
        <v>0.76451206844415176</v>
      </c>
    </row>
    <row r="2377" spans="1:49" x14ac:dyDescent="0.2">
      <c r="A2377">
        <v>2375</v>
      </c>
      <c r="B2377" t="s">
        <v>36010</v>
      </c>
      <c r="C2377" t="s">
        <v>36009</v>
      </c>
      <c r="D2377" t="s">
        <v>36008</v>
      </c>
      <c r="F2377" t="s">
        <v>36007</v>
      </c>
      <c r="G2377" t="s">
        <v>3</v>
      </c>
      <c r="H2377" t="s">
        <v>2</v>
      </c>
      <c r="I2377" t="s">
        <v>36006</v>
      </c>
      <c r="J2377" t="s">
        <v>36005</v>
      </c>
      <c r="K2377" t="s">
        <v>36004</v>
      </c>
      <c r="L2377" t="s">
        <v>36003</v>
      </c>
      <c r="M2377" t="s">
        <v>1754</v>
      </c>
      <c r="N2377">
        <v>4</v>
      </c>
      <c r="O2377" t="s">
        <v>36002</v>
      </c>
      <c r="P2377" t="s">
        <v>36001</v>
      </c>
      <c r="Q2377" t="s">
        <v>36000</v>
      </c>
      <c r="R2377" s="7">
        <v>43739</v>
      </c>
      <c r="S2377" s="8">
        <f t="shared" si="296"/>
        <v>2019</v>
      </c>
      <c r="T2377" s="8">
        <v>2019</v>
      </c>
      <c r="U2377" s="8">
        <f t="shared" si="297"/>
        <v>3</v>
      </c>
      <c r="V2377" s="7">
        <v>43739</v>
      </c>
      <c r="W2377" t="s">
        <v>480</v>
      </c>
      <c r="X2377" s="2">
        <v>0.54700000000000004</v>
      </c>
      <c r="Y2377" s="6">
        <f t="shared" si="302"/>
        <v>1.4601852593363766E-2</v>
      </c>
      <c r="AA2377">
        <v>14348411</v>
      </c>
      <c r="AB2377">
        <v>17683</v>
      </c>
      <c r="AC2377">
        <v>16180399</v>
      </c>
      <c r="AD2377" t="s">
        <v>1</v>
      </c>
      <c r="AE2377">
        <v>110</v>
      </c>
      <c r="AG2377">
        <v>152824</v>
      </c>
      <c r="AI2377" t="s">
        <v>35999</v>
      </c>
      <c r="AJ2377" t="s">
        <v>35998</v>
      </c>
      <c r="AK2377" t="s">
        <v>35997</v>
      </c>
      <c r="AL2377">
        <v>1</v>
      </c>
      <c r="AM2377" s="5">
        <f t="shared" si="298"/>
        <v>0.33333333333333331</v>
      </c>
      <c r="AN2377" s="4">
        <f t="shared" si="303"/>
        <v>5.048592704783541E-4</v>
      </c>
      <c r="AO2377" s="3"/>
      <c r="AP2377">
        <v>0</v>
      </c>
      <c r="AR2377" t="s">
        <v>0</v>
      </c>
      <c r="AT2377" s="2" t="s">
        <v>14</v>
      </c>
      <c r="AU2377" s="1">
        <f t="shared" si="299"/>
        <v>1.0372754596498142</v>
      </c>
      <c r="AV2377" s="1">
        <f t="shared" si="300"/>
        <v>0.75533559319210608</v>
      </c>
      <c r="AW2377" s="1">
        <f t="shared" si="301"/>
        <v>0.47339572673439773</v>
      </c>
    </row>
    <row r="2378" spans="1:49" x14ac:dyDescent="0.2">
      <c r="A2378">
        <v>2376</v>
      </c>
      <c r="B2378" t="s">
        <v>35996</v>
      </c>
      <c r="C2378" t="s">
        <v>35995</v>
      </c>
      <c r="D2378" t="s">
        <v>35994</v>
      </c>
      <c r="E2378">
        <v>31323471</v>
      </c>
      <c r="F2378" t="s">
        <v>35993</v>
      </c>
      <c r="G2378" t="s">
        <v>3</v>
      </c>
      <c r="H2378" t="s">
        <v>2</v>
      </c>
      <c r="I2378" t="s">
        <v>35992</v>
      </c>
      <c r="J2378" t="s">
        <v>35991</v>
      </c>
      <c r="K2378" t="s">
        <v>35990</v>
      </c>
      <c r="L2378" t="s">
        <v>35989</v>
      </c>
      <c r="M2378" t="s">
        <v>35988</v>
      </c>
      <c r="N2378">
        <v>3</v>
      </c>
      <c r="O2378" t="s">
        <v>35987</v>
      </c>
      <c r="P2378" t="s">
        <v>35986</v>
      </c>
      <c r="Q2378" t="s">
        <v>35985</v>
      </c>
      <c r="R2378" s="7">
        <v>43739</v>
      </c>
      <c r="S2378" s="8">
        <f t="shared" si="296"/>
        <v>2019</v>
      </c>
      <c r="T2378" s="8">
        <v>2019</v>
      </c>
      <c r="U2378" s="8">
        <f t="shared" si="297"/>
        <v>3</v>
      </c>
      <c r="V2378" s="7">
        <v>43739</v>
      </c>
      <c r="W2378" t="s">
        <v>6046</v>
      </c>
      <c r="X2378" s="2">
        <v>2.5459999999999998</v>
      </c>
      <c r="Y2378" s="6">
        <f t="shared" si="302"/>
        <v>6.7964015909879605E-2</v>
      </c>
      <c r="AA2378">
        <v>9565663</v>
      </c>
      <c r="AB2378">
        <v>15437</v>
      </c>
      <c r="AC2378">
        <v>18734235</v>
      </c>
      <c r="AD2378" t="s">
        <v>1</v>
      </c>
      <c r="AE2378">
        <v>142</v>
      </c>
      <c r="AG2378">
        <v>111514</v>
      </c>
      <c r="AI2378" t="s">
        <v>35984</v>
      </c>
      <c r="AJ2378" t="s">
        <v>35983</v>
      </c>
      <c r="AK2378" t="s">
        <v>35982</v>
      </c>
      <c r="AL2378">
        <v>8</v>
      </c>
      <c r="AM2378" s="5">
        <f t="shared" si="298"/>
        <v>2.6666666666666665</v>
      </c>
      <c r="AN2378" s="4">
        <f t="shared" si="303"/>
        <v>4.0388741638268328E-3</v>
      </c>
      <c r="AO2378" s="3"/>
      <c r="AP2378">
        <v>0</v>
      </c>
      <c r="AR2378" t="s">
        <v>35981</v>
      </c>
      <c r="AS2378" t="s">
        <v>1079</v>
      </c>
      <c r="AT2378" s="2" t="s">
        <v>14</v>
      </c>
      <c r="AU2378" s="1">
        <f t="shared" si="299"/>
        <v>4.8786473386063776</v>
      </c>
      <c r="AV2378" s="1">
        <f t="shared" si="300"/>
        <v>3.6001445036853221</v>
      </c>
      <c r="AW2378" s="1">
        <f t="shared" si="301"/>
        <v>2.3216416687642667</v>
      </c>
    </row>
    <row r="2379" spans="1:49" x14ac:dyDescent="0.2">
      <c r="A2379">
        <v>2377</v>
      </c>
      <c r="B2379" t="s">
        <v>35980</v>
      </c>
      <c r="C2379" t="s">
        <v>35979</v>
      </c>
      <c r="D2379" t="s">
        <v>35978</v>
      </c>
      <c r="F2379" t="s">
        <v>35977</v>
      </c>
      <c r="G2379" t="s">
        <v>3</v>
      </c>
      <c r="H2379" t="s">
        <v>2</v>
      </c>
      <c r="I2379" t="s">
        <v>998</v>
      </c>
      <c r="J2379">
        <v>60000283</v>
      </c>
      <c r="K2379" t="s">
        <v>2259</v>
      </c>
      <c r="L2379" t="s">
        <v>2678</v>
      </c>
      <c r="M2379" t="s">
        <v>1871</v>
      </c>
      <c r="N2379">
        <v>8</v>
      </c>
      <c r="O2379" t="s">
        <v>35976</v>
      </c>
      <c r="P2379" t="s">
        <v>35975</v>
      </c>
      <c r="Q2379" t="s">
        <v>35974</v>
      </c>
      <c r="R2379" s="7">
        <v>43739</v>
      </c>
      <c r="S2379" s="8">
        <f t="shared" si="296"/>
        <v>2019</v>
      </c>
      <c r="T2379" s="8">
        <v>2019</v>
      </c>
      <c r="U2379" s="8">
        <f t="shared" si="297"/>
        <v>3</v>
      </c>
      <c r="V2379" s="7">
        <v>43739</v>
      </c>
      <c r="W2379" t="s">
        <v>473</v>
      </c>
      <c r="X2379" s="2">
        <v>3.6110000000000002</v>
      </c>
      <c r="Y2379" s="6">
        <f t="shared" si="302"/>
        <v>9.639358265929901E-2</v>
      </c>
      <c r="AA2379">
        <v>344257</v>
      </c>
      <c r="AB2379">
        <v>12503</v>
      </c>
      <c r="AD2379" t="s">
        <v>1</v>
      </c>
      <c r="AE2379">
        <v>232</v>
      </c>
      <c r="AG2379">
        <v>111309</v>
      </c>
      <c r="AI2379" t="s">
        <v>35973</v>
      </c>
      <c r="AJ2379" t="s">
        <v>35972</v>
      </c>
      <c r="AK2379" t="s">
        <v>35971</v>
      </c>
      <c r="AL2379">
        <v>25</v>
      </c>
      <c r="AM2379" s="5">
        <f t="shared" si="298"/>
        <v>8.3333333333333339</v>
      </c>
      <c r="AN2379" s="4">
        <f t="shared" si="303"/>
        <v>1.2621481761958854E-2</v>
      </c>
      <c r="AO2379" s="3"/>
      <c r="AP2379">
        <v>1</v>
      </c>
      <c r="AR2379">
        <v>292735</v>
      </c>
      <c r="AS2379" t="s">
        <v>2259</v>
      </c>
      <c r="AT2379" s="2">
        <v>10.164</v>
      </c>
      <c r="AU2379" s="1">
        <f t="shared" si="299"/>
        <v>7.1261952390096956</v>
      </c>
      <c r="AV2379" s="1">
        <f t="shared" si="300"/>
        <v>5.4507532210628931</v>
      </c>
      <c r="AW2379" s="1">
        <f t="shared" si="301"/>
        <v>3.77531120311609</v>
      </c>
    </row>
    <row r="2380" spans="1:49" x14ac:dyDescent="0.2">
      <c r="A2380">
        <v>2378</v>
      </c>
      <c r="B2380" t="s">
        <v>35970</v>
      </c>
      <c r="C2380" t="s">
        <v>35969</v>
      </c>
      <c r="F2380" t="s">
        <v>35968</v>
      </c>
      <c r="G2380" t="s">
        <v>3</v>
      </c>
      <c r="H2380" t="s">
        <v>2</v>
      </c>
      <c r="I2380" t="s">
        <v>35967</v>
      </c>
      <c r="J2380" t="s">
        <v>35966</v>
      </c>
      <c r="K2380" t="s">
        <v>35965</v>
      </c>
      <c r="L2380" t="s">
        <v>35964</v>
      </c>
      <c r="M2380" t="s">
        <v>405</v>
      </c>
      <c r="N2380">
        <v>2</v>
      </c>
      <c r="O2380" t="s">
        <v>35963</v>
      </c>
      <c r="P2380" t="s">
        <v>35962</v>
      </c>
      <c r="Q2380" t="s">
        <v>35961</v>
      </c>
      <c r="R2380" s="7">
        <v>43739</v>
      </c>
      <c r="S2380" s="8">
        <f t="shared" si="296"/>
        <v>2019</v>
      </c>
      <c r="T2380" s="8">
        <v>2019</v>
      </c>
      <c r="U2380" s="8">
        <f t="shared" si="297"/>
        <v>3</v>
      </c>
      <c r="V2380" s="7">
        <v>43739</v>
      </c>
      <c r="W2380" t="s">
        <v>4319</v>
      </c>
      <c r="X2380" s="2">
        <v>0.24</v>
      </c>
      <c r="Y2380" s="6">
        <f t="shared" si="302"/>
        <v>6.4066629294466243E-3</v>
      </c>
      <c r="AA2380">
        <v>9251030</v>
      </c>
      <c r="AB2380">
        <v>25569</v>
      </c>
      <c r="AC2380">
        <v>15731979</v>
      </c>
      <c r="AD2380" t="s">
        <v>1</v>
      </c>
      <c r="AE2380">
        <v>101</v>
      </c>
      <c r="AF2380">
        <v>1</v>
      </c>
      <c r="AH2380" t="s">
        <v>1109</v>
      </c>
      <c r="AI2380" t="s">
        <v>35960</v>
      </c>
      <c r="AJ2380" t="s">
        <v>35959</v>
      </c>
      <c r="AK2380" t="s">
        <v>35958</v>
      </c>
      <c r="AL2380">
        <v>0</v>
      </c>
      <c r="AM2380" s="5">
        <f t="shared" si="298"/>
        <v>0</v>
      </c>
      <c r="AN2380" s="4">
        <f t="shared" si="303"/>
        <v>0</v>
      </c>
      <c r="AO2380" s="3"/>
      <c r="AP2380">
        <v>0</v>
      </c>
      <c r="AR2380" t="s">
        <v>0</v>
      </c>
      <c r="AT2380" s="2" t="s">
        <v>14</v>
      </c>
      <c r="AU2380" s="1">
        <f t="shared" si="299"/>
        <v>0.44846640506126367</v>
      </c>
      <c r="AV2380" s="1">
        <f t="shared" si="300"/>
        <v>0.32033314647233124</v>
      </c>
      <c r="AW2380" s="1">
        <f t="shared" si="301"/>
        <v>0.19219988788339873</v>
      </c>
    </row>
    <row r="2381" spans="1:49" x14ac:dyDescent="0.2">
      <c r="A2381">
        <v>2379</v>
      </c>
      <c r="B2381" t="s">
        <v>35957</v>
      </c>
      <c r="C2381" t="s">
        <v>35956</v>
      </c>
      <c r="D2381" t="s">
        <v>35955</v>
      </c>
      <c r="F2381" t="s">
        <v>35954</v>
      </c>
      <c r="G2381" t="s">
        <v>3</v>
      </c>
      <c r="H2381" t="s">
        <v>2</v>
      </c>
      <c r="I2381" t="s">
        <v>5191</v>
      </c>
      <c r="J2381">
        <v>60033059</v>
      </c>
      <c r="K2381" t="s">
        <v>35953</v>
      </c>
      <c r="L2381" t="s">
        <v>35952</v>
      </c>
      <c r="M2381" t="s">
        <v>3520</v>
      </c>
      <c r="N2381">
        <v>3</v>
      </c>
      <c r="O2381" t="s">
        <v>35951</v>
      </c>
      <c r="P2381" t="s">
        <v>35950</v>
      </c>
      <c r="Q2381" t="s">
        <v>35949</v>
      </c>
      <c r="R2381" s="7">
        <v>43739</v>
      </c>
      <c r="S2381" s="8">
        <f t="shared" si="296"/>
        <v>2019</v>
      </c>
      <c r="T2381" s="8">
        <v>2019</v>
      </c>
      <c r="U2381" s="8">
        <f t="shared" si="297"/>
        <v>3</v>
      </c>
      <c r="V2381" s="7">
        <v>43739</v>
      </c>
      <c r="W2381" t="s">
        <v>3925</v>
      </c>
      <c r="X2381" s="2">
        <v>0.48199999999999998</v>
      </c>
      <c r="Y2381" s="6">
        <f t="shared" si="302"/>
        <v>1.2866714716638637E-2</v>
      </c>
      <c r="AA2381">
        <v>304026</v>
      </c>
      <c r="AB2381">
        <v>110152</v>
      </c>
      <c r="AD2381" t="s">
        <v>1</v>
      </c>
      <c r="AE2381">
        <v>194</v>
      </c>
      <c r="AG2381">
        <v>163012</v>
      </c>
      <c r="AI2381" t="s">
        <v>35948</v>
      </c>
      <c r="AJ2381" t="s">
        <v>35947</v>
      </c>
      <c r="AK2381" t="s">
        <v>35946</v>
      </c>
      <c r="AL2381">
        <v>13</v>
      </c>
      <c r="AM2381" s="5">
        <f t="shared" si="298"/>
        <v>4.333333333333333</v>
      </c>
      <c r="AN2381" s="4">
        <f t="shared" si="303"/>
        <v>6.5631705162186036E-3</v>
      </c>
      <c r="AO2381" s="3"/>
      <c r="AP2381">
        <v>0</v>
      </c>
      <c r="AR2381" t="s">
        <v>0</v>
      </c>
      <c r="AT2381" s="2">
        <v>2.4430000000000001</v>
      </c>
      <c r="AU2381" s="1">
        <f t="shared" si="299"/>
        <v>1.0975651456512625</v>
      </c>
      <c r="AV2381" s="1">
        <f t="shared" si="300"/>
        <v>0.97149426164286212</v>
      </c>
      <c r="AW2381" s="1">
        <f t="shared" si="301"/>
        <v>0.84542337763446118</v>
      </c>
    </row>
    <row r="2382" spans="1:49" x14ac:dyDescent="0.2">
      <c r="A2382">
        <v>2380</v>
      </c>
      <c r="B2382" t="s">
        <v>35945</v>
      </c>
      <c r="C2382" t="s">
        <v>35944</v>
      </c>
      <c r="D2382" t="s">
        <v>35943</v>
      </c>
      <c r="F2382" t="s">
        <v>35942</v>
      </c>
      <c r="G2382" t="s">
        <v>3</v>
      </c>
      <c r="H2382" t="s">
        <v>2</v>
      </c>
      <c r="I2382" t="s">
        <v>3632</v>
      </c>
      <c r="J2382" t="s">
        <v>35941</v>
      </c>
      <c r="K2382" t="s">
        <v>35940</v>
      </c>
      <c r="L2382" t="s">
        <v>35939</v>
      </c>
      <c r="M2382" t="s">
        <v>29</v>
      </c>
      <c r="N2382">
        <v>5</v>
      </c>
      <c r="O2382" t="s">
        <v>35938</v>
      </c>
      <c r="P2382" t="s">
        <v>35937</v>
      </c>
      <c r="Q2382" t="s">
        <v>35936</v>
      </c>
      <c r="R2382" s="7">
        <v>43739</v>
      </c>
      <c r="S2382" s="8">
        <f t="shared" si="296"/>
        <v>2019</v>
      </c>
      <c r="T2382" s="8">
        <v>2019</v>
      </c>
      <c r="U2382" s="8">
        <f t="shared" si="297"/>
        <v>3</v>
      </c>
      <c r="V2382" s="7">
        <v>43739</v>
      </c>
      <c r="W2382" t="s">
        <v>4006</v>
      </c>
      <c r="X2382" s="2">
        <v>0.35399999999999998</v>
      </c>
      <c r="Y2382" s="6">
        <f t="shared" si="302"/>
        <v>9.4498278209337715E-3</v>
      </c>
      <c r="AA2382">
        <v>18744907</v>
      </c>
      <c r="AB2382">
        <v>11300153720</v>
      </c>
      <c r="AD2382" t="s">
        <v>1</v>
      </c>
      <c r="AE2382">
        <v>36</v>
      </c>
      <c r="AG2382">
        <v>100770</v>
      </c>
      <c r="AI2382" t="s">
        <v>35935</v>
      </c>
      <c r="AJ2382" t="s">
        <v>35934</v>
      </c>
      <c r="AK2382" t="s">
        <v>35933</v>
      </c>
      <c r="AL2382">
        <v>1</v>
      </c>
      <c r="AM2382" s="5">
        <f t="shared" si="298"/>
        <v>0.33333333333333331</v>
      </c>
      <c r="AN2382" s="4">
        <f t="shared" si="303"/>
        <v>5.048592704783541E-4</v>
      </c>
      <c r="AO2382" s="3"/>
      <c r="AP2382">
        <v>0</v>
      </c>
      <c r="AQ2382" t="s">
        <v>16</v>
      </c>
      <c r="AR2382" t="s">
        <v>35932</v>
      </c>
      <c r="AS2382" t="s">
        <v>15</v>
      </c>
      <c r="AT2382" s="2">
        <v>1.81</v>
      </c>
      <c r="AU2382" s="1">
        <f t="shared" si="299"/>
        <v>0.67663372557971468</v>
      </c>
      <c r="AV2382" s="1">
        <f t="shared" si="300"/>
        <v>0.49773435457060633</v>
      </c>
      <c r="AW2382" s="1">
        <f t="shared" si="301"/>
        <v>0.31883498356149792</v>
      </c>
    </row>
    <row r="2383" spans="1:49" x14ac:dyDescent="0.2">
      <c r="A2383">
        <v>2381</v>
      </c>
      <c r="B2383" t="s">
        <v>35931</v>
      </c>
      <c r="C2383" t="s">
        <v>35930</v>
      </c>
      <c r="F2383" t="s">
        <v>35929</v>
      </c>
      <c r="G2383" t="s">
        <v>3</v>
      </c>
      <c r="H2383" t="s">
        <v>2</v>
      </c>
      <c r="I2383" t="s">
        <v>35928</v>
      </c>
      <c r="J2383" t="s">
        <v>35927</v>
      </c>
      <c r="K2383" t="s">
        <v>35926</v>
      </c>
      <c r="L2383" t="s">
        <v>35925</v>
      </c>
      <c r="M2383" t="s">
        <v>1301</v>
      </c>
      <c r="N2383">
        <v>2</v>
      </c>
      <c r="O2383" t="s">
        <v>35924</v>
      </c>
      <c r="P2383" t="s">
        <v>35923</v>
      </c>
      <c r="Q2383" t="s">
        <v>35922</v>
      </c>
      <c r="R2383" s="7">
        <v>43739</v>
      </c>
      <c r="S2383" s="8">
        <f t="shared" si="296"/>
        <v>2019</v>
      </c>
      <c r="T2383" s="8">
        <v>2019</v>
      </c>
      <c r="U2383" s="8">
        <f t="shared" si="297"/>
        <v>3</v>
      </c>
      <c r="V2383" s="7">
        <v>43739</v>
      </c>
      <c r="W2383" t="s">
        <v>3894</v>
      </c>
      <c r="X2383" s="2">
        <v>0.254</v>
      </c>
      <c r="Y2383" s="6">
        <f t="shared" si="302"/>
        <v>6.780384933664345E-3</v>
      </c>
      <c r="AA2383">
        <v>19314973</v>
      </c>
      <c r="AB2383">
        <v>5300152212</v>
      </c>
      <c r="AC2383">
        <v>19314981</v>
      </c>
      <c r="AD2383" t="s">
        <v>1</v>
      </c>
      <c r="AE2383">
        <v>14</v>
      </c>
      <c r="AF2383">
        <v>10</v>
      </c>
      <c r="AH2383" t="s">
        <v>35921</v>
      </c>
      <c r="AI2383" t="s">
        <v>35920</v>
      </c>
      <c r="AJ2383" t="s">
        <v>35919</v>
      </c>
      <c r="AK2383" t="s">
        <v>35918</v>
      </c>
      <c r="AL2383">
        <v>0</v>
      </c>
      <c r="AM2383" s="5">
        <f t="shared" si="298"/>
        <v>0</v>
      </c>
      <c r="AN2383" s="4">
        <f t="shared" si="303"/>
        <v>0</v>
      </c>
      <c r="AO2383" s="3"/>
      <c r="AP2383">
        <v>0</v>
      </c>
      <c r="AQ2383" t="s">
        <v>307</v>
      </c>
      <c r="AR2383" t="s">
        <v>0</v>
      </c>
      <c r="AS2383" t="s">
        <v>4197</v>
      </c>
      <c r="AT2383" s="2" t="s">
        <v>14</v>
      </c>
      <c r="AU2383" s="1">
        <f t="shared" si="299"/>
        <v>0.47462694535650413</v>
      </c>
      <c r="AV2383" s="1">
        <f t="shared" si="300"/>
        <v>0.33901924668321726</v>
      </c>
      <c r="AW2383" s="1">
        <f t="shared" si="301"/>
        <v>0.20341154800993036</v>
      </c>
    </row>
    <row r="2384" spans="1:49" x14ac:dyDescent="0.2">
      <c r="A2384">
        <v>2382</v>
      </c>
      <c r="B2384" t="s">
        <v>35917</v>
      </c>
      <c r="C2384" t="s">
        <v>35916</v>
      </c>
      <c r="F2384" t="s">
        <v>35915</v>
      </c>
      <c r="G2384" t="s">
        <v>3</v>
      </c>
      <c r="H2384" t="s">
        <v>2</v>
      </c>
      <c r="I2384" t="s">
        <v>35914</v>
      </c>
      <c r="J2384">
        <v>60001565</v>
      </c>
      <c r="K2384" t="s">
        <v>4625</v>
      </c>
      <c r="L2384" t="s">
        <v>4624</v>
      </c>
      <c r="M2384" t="s">
        <v>582</v>
      </c>
      <c r="N2384">
        <v>2</v>
      </c>
      <c r="O2384" t="s">
        <v>35913</v>
      </c>
      <c r="P2384" t="s">
        <v>35912</v>
      </c>
      <c r="Q2384" t="s">
        <v>4623</v>
      </c>
      <c r="R2384" s="7">
        <v>43739</v>
      </c>
      <c r="S2384" s="8">
        <f t="shared" si="296"/>
        <v>2019</v>
      </c>
      <c r="T2384" s="8">
        <v>2019</v>
      </c>
      <c r="U2384" s="8">
        <f t="shared" si="297"/>
        <v>3</v>
      </c>
      <c r="V2384" s="7">
        <v>43739</v>
      </c>
      <c r="W2384" t="s">
        <v>277</v>
      </c>
      <c r="X2384" s="2">
        <v>0.33500000000000002</v>
      </c>
      <c r="Y2384" s="6">
        <f t="shared" si="302"/>
        <v>8.94263367235258E-3</v>
      </c>
      <c r="AA2384">
        <v>10964290</v>
      </c>
      <c r="AB2384">
        <v>18201</v>
      </c>
      <c r="AC2384" t="s">
        <v>276</v>
      </c>
      <c r="AD2384" t="s">
        <v>1</v>
      </c>
      <c r="AE2384">
        <v>29</v>
      </c>
      <c r="AF2384">
        <v>10</v>
      </c>
      <c r="AG2384" t="s">
        <v>35911</v>
      </c>
      <c r="AI2384" t="s">
        <v>35910</v>
      </c>
      <c r="AJ2384" t="s">
        <v>35909</v>
      </c>
      <c r="AK2384" t="s">
        <v>35908</v>
      </c>
      <c r="AL2384">
        <v>0</v>
      </c>
      <c r="AM2384" s="5">
        <f t="shared" si="298"/>
        <v>0</v>
      </c>
      <c r="AN2384" s="4">
        <f t="shared" si="303"/>
        <v>0</v>
      </c>
      <c r="AO2384" s="3"/>
      <c r="AP2384">
        <v>0</v>
      </c>
      <c r="AQ2384" t="s">
        <v>264</v>
      </c>
      <c r="AR2384">
        <v>106033</v>
      </c>
      <c r="AS2384" t="s">
        <v>2405</v>
      </c>
      <c r="AT2384" s="2">
        <v>1.694</v>
      </c>
      <c r="AU2384" s="1">
        <f t="shared" si="299"/>
        <v>0.62598435706468059</v>
      </c>
      <c r="AV2384" s="1">
        <f t="shared" si="300"/>
        <v>0.44713168361762901</v>
      </c>
      <c r="AW2384" s="1">
        <f t="shared" si="301"/>
        <v>0.26827901017057743</v>
      </c>
    </row>
    <row r="2385" spans="1:49" x14ac:dyDescent="0.2">
      <c r="A2385">
        <v>2383</v>
      </c>
      <c r="B2385" t="s">
        <v>35907</v>
      </c>
      <c r="C2385" t="s">
        <v>35906</v>
      </c>
      <c r="F2385" t="s">
        <v>35905</v>
      </c>
      <c r="G2385" t="s">
        <v>3</v>
      </c>
      <c r="H2385" t="s">
        <v>2</v>
      </c>
      <c r="I2385" t="s">
        <v>35904</v>
      </c>
      <c r="J2385">
        <v>60007798</v>
      </c>
      <c r="K2385" t="s">
        <v>611</v>
      </c>
      <c r="L2385" t="s">
        <v>610</v>
      </c>
      <c r="M2385" t="s">
        <v>119</v>
      </c>
      <c r="N2385">
        <v>4</v>
      </c>
      <c r="O2385" t="s">
        <v>35903</v>
      </c>
      <c r="P2385" t="s">
        <v>35902</v>
      </c>
      <c r="Q2385" t="s">
        <v>35901</v>
      </c>
      <c r="R2385" s="7">
        <v>43739</v>
      </c>
      <c r="S2385" s="8">
        <f t="shared" si="296"/>
        <v>2019</v>
      </c>
      <c r="T2385" s="8">
        <v>2019</v>
      </c>
      <c r="U2385" s="8">
        <f t="shared" si="297"/>
        <v>3</v>
      </c>
      <c r="V2385" s="7">
        <v>43739</v>
      </c>
      <c r="W2385" t="s">
        <v>532</v>
      </c>
      <c r="X2385" s="2">
        <v>1.4950000000000001</v>
      </c>
      <c r="Y2385" s="6">
        <f t="shared" si="302"/>
        <v>3.9908171164677937E-2</v>
      </c>
      <c r="AA2385">
        <v>10805370</v>
      </c>
      <c r="AB2385">
        <v>144827</v>
      </c>
      <c r="AC2385">
        <v>15211886</v>
      </c>
      <c r="AD2385" t="s">
        <v>1</v>
      </c>
      <c r="AE2385">
        <v>23</v>
      </c>
      <c r="AF2385">
        <v>4</v>
      </c>
      <c r="AG2385">
        <v>92</v>
      </c>
      <c r="AI2385" t="s">
        <v>35900</v>
      </c>
      <c r="AJ2385" t="s">
        <v>35899</v>
      </c>
      <c r="AK2385" t="s">
        <v>35898</v>
      </c>
      <c r="AL2385">
        <v>7</v>
      </c>
      <c r="AM2385" s="5">
        <f t="shared" si="298"/>
        <v>2.3333333333333335</v>
      </c>
      <c r="AN2385" s="4">
        <f t="shared" si="303"/>
        <v>3.5340148933484792E-3</v>
      </c>
      <c r="AO2385" s="3"/>
      <c r="AP2385">
        <v>0</v>
      </c>
      <c r="AR2385" t="s">
        <v>0</v>
      </c>
      <c r="AT2385" s="2">
        <v>4.0659999999999998</v>
      </c>
      <c r="AU2385" s="1">
        <f t="shared" si="299"/>
        <v>2.8995924283279098</v>
      </c>
      <c r="AV2385" s="1">
        <f t="shared" si="300"/>
        <v>2.1721093029013208</v>
      </c>
      <c r="AW2385" s="1">
        <f t="shared" si="301"/>
        <v>1.4446261774747318</v>
      </c>
    </row>
    <row r="2386" spans="1:49" x14ac:dyDescent="0.2">
      <c r="A2386">
        <v>2384</v>
      </c>
      <c r="B2386" t="s">
        <v>35897</v>
      </c>
      <c r="C2386" t="s">
        <v>35896</v>
      </c>
      <c r="D2386" t="s">
        <v>35895</v>
      </c>
      <c r="F2386" t="s">
        <v>35894</v>
      </c>
      <c r="G2386" t="s">
        <v>3</v>
      </c>
      <c r="H2386" t="s">
        <v>2</v>
      </c>
      <c r="I2386" t="s">
        <v>2388</v>
      </c>
      <c r="J2386" t="s">
        <v>35893</v>
      </c>
      <c r="K2386" t="s">
        <v>35892</v>
      </c>
      <c r="L2386" t="s">
        <v>35891</v>
      </c>
      <c r="M2386" t="s">
        <v>759</v>
      </c>
      <c r="N2386">
        <v>3</v>
      </c>
      <c r="O2386" t="s">
        <v>35890</v>
      </c>
      <c r="P2386" t="s">
        <v>35889</v>
      </c>
      <c r="Q2386" t="s">
        <v>35888</v>
      </c>
      <c r="R2386" s="7">
        <v>43739</v>
      </c>
      <c r="S2386" s="8">
        <f t="shared" si="296"/>
        <v>2019</v>
      </c>
      <c r="T2386" s="8">
        <v>2019</v>
      </c>
      <c r="U2386" s="8">
        <f t="shared" si="297"/>
        <v>3</v>
      </c>
      <c r="V2386" s="7">
        <v>43739</v>
      </c>
      <c r="W2386" t="s">
        <v>4006</v>
      </c>
      <c r="X2386" s="2">
        <v>0.35399999999999998</v>
      </c>
      <c r="Y2386" s="6">
        <f t="shared" si="302"/>
        <v>9.4498278209337715E-3</v>
      </c>
      <c r="AA2386">
        <v>18744907</v>
      </c>
      <c r="AB2386">
        <v>11300153720</v>
      </c>
      <c r="AD2386" t="s">
        <v>1</v>
      </c>
      <c r="AE2386">
        <v>36</v>
      </c>
      <c r="AG2386">
        <v>100763</v>
      </c>
      <c r="AI2386" t="s">
        <v>35887</v>
      </c>
      <c r="AJ2386" t="s">
        <v>35886</v>
      </c>
      <c r="AK2386" t="s">
        <v>35885</v>
      </c>
      <c r="AL2386">
        <v>1</v>
      </c>
      <c r="AM2386" s="5">
        <f t="shared" si="298"/>
        <v>0.33333333333333331</v>
      </c>
      <c r="AN2386" s="4">
        <f t="shared" si="303"/>
        <v>5.048592704783541E-4</v>
      </c>
      <c r="AO2386" s="3"/>
      <c r="AP2386">
        <v>0</v>
      </c>
      <c r="AR2386" t="s">
        <v>35884</v>
      </c>
      <c r="AS2386" t="s">
        <v>2832</v>
      </c>
      <c r="AT2386" s="2">
        <v>1.81</v>
      </c>
      <c r="AU2386" s="1">
        <f t="shared" si="299"/>
        <v>0.67663372557971468</v>
      </c>
      <c r="AV2386" s="1">
        <f t="shared" si="300"/>
        <v>0.49773435457060633</v>
      </c>
      <c r="AW2386" s="1">
        <f t="shared" si="301"/>
        <v>0.31883498356149792</v>
      </c>
    </row>
    <row r="2387" spans="1:49" x14ac:dyDescent="0.2">
      <c r="A2387">
        <v>2385</v>
      </c>
      <c r="B2387" t="s">
        <v>35883</v>
      </c>
      <c r="C2387" t="s">
        <v>35882</v>
      </c>
      <c r="F2387" t="s">
        <v>35881</v>
      </c>
      <c r="G2387" t="s">
        <v>3</v>
      </c>
      <c r="H2387" t="s">
        <v>2</v>
      </c>
      <c r="I2387" t="s">
        <v>6028</v>
      </c>
      <c r="J2387">
        <v>60005710</v>
      </c>
      <c r="K2387" t="s">
        <v>5059</v>
      </c>
      <c r="L2387" t="s">
        <v>542</v>
      </c>
      <c r="M2387" t="s">
        <v>541</v>
      </c>
      <c r="N2387">
        <v>1</v>
      </c>
      <c r="O2387" t="s">
        <v>35880</v>
      </c>
      <c r="P2387">
        <v>55987182000</v>
      </c>
      <c r="Q2387">
        <v>60005710</v>
      </c>
      <c r="R2387" s="7">
        <v>43739</v>
      </c>
      <c r="S2387" s="8">
        <f t="shared" si="296"/>
        <v>2019</v>
      </c>
      <c r="T2387" s="8">
        <v>2019</v>
      </c>
      <c r="U2387" s="8">
        <f t="shared" si="297"/>
        <v>3</v>
      </c>
      <c r="V2387" s="7">
        <v>43739</v>
      </c>
      <c r="W2387" t="s">
        <v>277</v>
      </c>
      <c r="X2387" s="2">
        <v>0.33500000000000002</v>
      </c>
      <c r="Y2387" s="6">
        <f t="shared" si="302"/>
        <v>8.94263367235258E-3</v>
      </c>
      <c r="AA2387">
        <v>10964290</v>
      </c>
      <c r="AB2387">
        <v>18201</v>
      </c>
      <c r="AC2387" t="s">
        <v>276</v>
      </c>
      <c r="AD2387" t="s">
        <v>1</v>
      </c>
      <c r="AE2387">
        <v>29</v>
      </c>
      <c r="AF2387">
        <v>10</v>
      </c>
      <c r="AG2387" t="s">
        <v>35879</v>
      </c>
      <c r="AI2387" t="s">
        <v>35878</v>
      </c>
      <c r="AJ2387" t="s">
        <v>35877</v>
      </c>
      <c r="AK2387" t="s">
        <v>35876</v>
      </c>
      <c r="AL2387">
        <v>5</v>
      </c>
      <c r="AM2387" s="5">
        <f t="shared" si="298"/>
        <v>1.6666666666666667</v>
      </c>
      <c r="AN2387" s="4">
        <f t="shared" si="303"/>
        <v>2.5242963523917708E-3</v>
      </c>
      <c r="AO2387" s="3"/>
      <c r="AP2387">
        <v>0</v>
      </c>
      <c r="AR2387" t="s">
        <v>0</v>
      </c>
      <c r="AT2387" s="2">
        <v>1.694</v>
      </c>
      <c r="AU2387" s="1">
        <f t="shared" si="299"/>
        <v>0.70171324763643372</v>
      </c>
      <c r="AV2387" s="1">
        <f t="shared" si="300"/>
        <v>0.57334650123721753</v>
      </c>
      <c r="AW2387" s="1">
        <f t="shared" si="301"/>
        <v>0.44497975483800134</v>
      </c>
    </row>
    <row r="2388" spans="1:49" x14ac:dyDescent="0.2">
      <c r="A2388">
        <v>2386</v>
      </c>
      <c r="B2388" t="s">
        <v>35875</v>
      </c>
      <c r="C2388" t="s">
        <v>35874</v>
      </c>
      <c r="E2388">
        <v>31267220</v>
      </c>
      <c r="F2388" t="s">
        <v>35873</v>
      </c>
      <c r="G2388" t="s">
        <v>3</v>
      </c>
      <c r="H2388" t="s">
        <v>2</v>
      </c>
      <c r="I2388" t="s">
        <v>35872</v>
      </c>
      <c r="J2388">
        <v>60020304</v>
      </c>
      <c r="K2388" t="s">
        <v>3859</v>
      </c>
      <c r="L2388" t="s">
        <v>95</v>
      </c>
      <c r="M2388" t="s">
        <v>45</v>
      </c>
      <c r="N2388">
        <v>4</v>
      </c>
      <c r="O2388" t="s">
        <v>35871</v>
      </c>
      <c r="P2388" t="s">
        <v>35870</v>
      </c>
      <c r="Q2388" t="s">
        <v>35869</v>
      </c>
      <c r="R2388" s="7">
        <v>43739</v>
      </c>
      <c r="S2388" s="8">
        <f t="shared" si="296"/>
        <v>2019</v>
      </c>
      <c r="T2388" s="8">
        <v>2019</v>
      </c>
      <c r="U2388" s="8">
        <f t="shared" si="297"/>
        <v>3</v>
      </c>
      <c r="V2388" s="7">
        <v>43739</v>
      </c>
      <c r="W2388" t="s">
        <v>1556</v>
      </c>
      <c r="X2388" s="2">
        <v>0.8</v>
      </c>
      <c r="Y2388" s="6">
        <f t="shared" si="302"/>
        <v>2.1355543098155415E-2</v>
      </c>
      <c r="AA2388">
        <v>3407594</v>
      </c>
      <c r="AB2388">
        <v>23456</v>
      </c>
      <c r="AC2388">
        <v>14321351</v>
      </c>
      <c r="AD2388" t="s">
        <v>1</v>
      </c>
      <c r="AE2388">
        <v>205</v>
      </c>
      <c r="AF2388">
        <v>5</v>
      </c>
      <c r="AH2388" t="s">
        <v>35868</v>
      </c>
      <c r="AI2388" t="s">
        <v>35867</v>
      </c>
      <c r="AJ2388" t="s">
        <v>35866</v>
      </c>
      <c r="AK2388" t="s">
        <v>35865</v>
      </c>
      <c r="AL2388">
        <v>3</v>
      </c>
      <c r="AM2388" s="5">
        <f t="shared" si="298"/>
        <v>1</v>
      </c>
      <c r="AN2388" s="4">
        <f t="shared" si="303"/>
        <v>1.5145778114350624E-3</v>
      </c>
      <c r="AO2388" s="3"/>
      <c r="AP2388">
        <v>0</v>
      </c>
      <c r="AR2388" t="s">
        <v>0</v>
      </c>
      <c r="AT2388" s="2" t="s">
        <v>14</v>
      </c>
      <c r="AU2388" s="1">
        <f t="shared" si="299"/>
        <v>1.540325351213931</v>
      </c>
      <c r="AV2388" s="1">
        <f t="shared" si="300"/>
        <v>1.1435060454795238</v>
      </c>
      <c r="AW2388" s="1">
        <f t="shared" si="301"/>
        <v>0.74668673974511679</v>
      </c>
    </row>
    <row r="2389" spans="1:49" x14ac:dyDescent="0.2">
      <c r="A2389">
        <v>2387</v>
      </c>
      <c r="B2389" t="s">
        <v>35864</v>
      </c>
      <c r="C2389" t="s">
        <v>35863</v>
      </c>
      <c r="F2389" t="s">
        <v>35862</v>
      </c>
      <c r="G2389" t="s">
        <v>3</v>
      </c>
      <c r="H2389" t="s">
        <v>2</v>
      </c>
      <c r="I2389" t="s">
        <v>8058</v>
      </c>
      <c r="J2389">
        <v>60010126</v>
      </c>
      <c r="K2389" t="s">
        <v>1058</v>
      </c>
      <c r="L2389" t="s">
        <v>1057</v>
      </c>
      <c r="M2389" t="s">
        <v>109</v>
      </c>
      <c r="N2389">
        <v>3</v>
      </c>
      <c r="O2389" t="s">
        <v>35861</v>
      </c>
      <c r="P2389" t="s">
        <v>8056</v>
      </c>
      <c r="Q2389" t="s">
        <v>1056</v>
      </c>
      <c r="R2389" s="7">
        <v>43739</v>
      </c>
      <c r="S2389" s="8">
        <f t="shared" si="296"/>
        <v>2019</v>
      </c>
      <c r="T2389" s="8">
        <v>2019</v>
      </c>
      <c r="U2389" s="8">
        <f t="shared" si="297"/>
        <v>3</v>
      </c>
      <c r="V2389" s="7">
        <v>43739</v>
      </c>
      <c r="W2389" t="s">
        <v>277</v>
      </c>
      <c r="X2389" s="2">
        <v>0.33500000000000002</v>
      </c>
      <c r="Y2389" s="6">
        <f t="shared" si="302"/>
        <v>8.94263367235258E-3</v>
      </c>
      <c r="AA2389">
        <v>10964290</v>
      </c>
      <c r="AB2389">
        <v>18201</v>
      </c>
      <c r="AC2389" t="s">
        <v>276</v>
      </c>
      <c r="AD2389" t="s">
        <v>1</v>
      </c>
      <c r="AE2389">
        <v>29</v>
      </c>
      <c r="AF2389">
        <v>10</v>
      </c>
      <c r="AG2389" t="s">
        <v>35860</v>
      </c>
      <c r="AI2389" t="s">
        <v>35859</v>
      </c>
      <c r="AJ2389" t="s">
        <v>35858</v>
      </c>
      <c r="AK2389" t="s">
        <v>35857</v>
      </c>
      <c r="AL2389">
        <v>2</v>
      </c>
      <c r="AM2389" s="5">
        <f t="shared" si="298"/>
        <v>0.66666666666666663</v>
      </c>
      <c r="AN2389" s="4">
        <f t="shared" si="303"/>
        <v>1.0097185409567082E-3</v>
      </c>
      <c r="AO2389" s="3"/>
      <c r="AP2389">
        <v>0</v>
      </c>
      <c r="AR2389" t="s">
        <v>0</v>
      </c>
      <c r="AT2389" s="2">
        <v>1.694</v>
      </c>
      <c r="AU2389" s="1">
        <f t="shared" si="299"/>
        <v>0.65627591329338175</v>
      </c>
      <c r="AV2389" s="1">
        <f t="shared" si="300"/>
        <v>0.49761761066546439</v>
      </c>
      <c r="AW2389" s="1">
        <f t="shared" si="301"/>
        <v>0.33895930803754698</v>
      </c>
    </row>
    <row r="2390" spans="1:49" x14ac:dyDescent="0.2">
      <c r="A2390">
        <v>2388</v>
      </c>
      <c r="B2390" t="s">
        <v>35856</v>
      </c>
      <c r="C2390" t="s">
        <v>35855</v>
      </c>
      <c r="F2390" t="s">
        <v>35854</v>
      </c>
      <c r="G2390" t="s">
        <v>3</v>
      </c>
      <c r="H2390" t="s">
        <v>2</v>
      </c>
      <c r="I2390" t="s">
        <v>425</v>
      </c>
      <c r="J2390" t="s">
        <v>35853</v>
      </c>
      <c r="K2390" t="s">
        <v>35852</v>
      </c>
      <c r="L2390" t="s">
        <v>35851</v>
      </c>
      <c r="M2390" t="s">
        <v>44</v>
      </c>
      <c r="N2390">
        <v>3</v>
      </c>
      <c r="O2390" t="s">
        <v>35850</v>
      </c>
      <c r="P2390" t="s">
        <v>35849</v>
      </c>
      <c r="Q2390" t="s">
        <v>35848</v>
      </c>
      <c r="R2390" s="7">
        <v>43739</v>
      </c>
      <c r="S2390" s="8">
        <f t="shared" si="296"/>
        <v>2019</v>
      </c>
      <c r="T2390" s="8">
        <v>2019</v>
      </c>
      <c r="U2390" s="8">
        <f t="shared" si="297"/>
        <v>3</v>
      </c>
      <c r="V2390" s="7">
        <v>43739</v>
      </c>
      <c r="W2390" t="s">
        <v>4894</v>
      </c>
      <c r="X2390" s="2">
        <v>2.1589999999999998</v>
      </c>
      <c r="Y2390" s="6">
        <f t="shared" si="302"/>
        <v>5.7633271936146924E-2</v>
      </c>
      <c r="AA2390">
        <v>8858993</v>
      </c>
      <c r="AB2390">
        <v>26055</v>
      </c>
      <c r="AC2390">
        <v>19410107</v>
      </c>
      <c r="AD2390" t="s">
        <v>1</v>
      </c>
      <c r="AE2390">
        <v>34</v>
      </c>
      <c r="AF2390">
        <v>10</v>
      </c>
      <c r="AG2390">
        <v>8611209</v>
      </c>
      <c r="AH2390" t="s">
        <v>35847</v>
      </c>
      <c r="AI2390" t="s">
        <v>35846</v>
      </c>
      <c r="AJ2390" t="s">
        <v>35845</v>
      </c>
      <c r="AK2390" t="s">
        <v>35844</v>
      </c>
      <c r="AL2390">
        <v>14</v>
      </c>
      <c r="AM2390" s="5">
        <f t="shared" si="298"/>
        <v>4.666666666666667</v>
      </c>
      <c r="AN2390" s="4">
        <f t="shared" si="303"/>
        <v>7.0680297866969584E-3</v>
      </c>
      <c r="AO2390" s="3"/>
      <c r="AP2390">
        <v>0</v>
      </c>
      <c r="AQ2390" t="s">
        <v>27603</v>
      </c>
      <c r="AR2390" t="s">
        <v>0</v>
      </c>
      <c r="AS2390" t="s">
        <v>27602</v>
      </c>
      <c r="AT2390" s="2">
        <v>6.1529999999999996</v>
      </c>
      <c r="AU2390" s="1">
        <f t="shared" si="299"/>
        <v>4.2463699291311929</v>
      </c>
      <c r="AV2390" s="1">
        <f t="shared" si="300"/>
        <v>3.2350650861421943</v>
      </c>
      <c r="AW2390" s="1">
        <f t="shared" si="301"/>
        <v>2.2237602431531949</v>
      </c>
    </row>
    <row r="2391" spans="1:49" x14ac:dyDescent="0.2">
      <c r="A2391">
        <v>2389</v>
      </c>
      <c r="B2391" t="s">
        <v>35843</v>
      </c>
      <c r="C2391" t="s">
        <v>35842</v>
      </c>
      <c r="D2391" t="s">
        <v>35841</v>
      </c>
      <c r="F2391" t="s">
        <v>35840</v>
      </c>
      <c r="G2391" t="s">
        <v>3</v>
      </c>
      <c r="H2391" t="s">
        <v>2</v>
      </c>
      <c r="I2391" t="s">
        <v>35839</v>
      </c>
      <c r="J2391" t="s">
        <v>35838</v>
      </c>
      <c r="K2391" t="s">
        <v>35837</v>
      </c>
      <c r="L2391" t="s">
        <v>3994</v>
      </c>
      <c r="M2391" t="s">
        <v>606</v>
      </c>
      <c r="N2391">
        <v>3</v>
      </c>
      <c r="O2391" t="s">
        <v>35836</v>
      </c>
      <c r="P2391" t="s">
        <v>35835</v>
      </c>
      <c r="Q2391" t="s">
        <v>35834</v>
      </c>
      <c r="R2391" s="7">
        <v>43739</v>
      </c>
      <c r="S2391" s="8">
        <f t="shared" si="296"/>
        <v>2019</v>
      </c>
      <c r="T2391" s="8">
        <v>2019</v>
      </c>
      <c r="U2391" s="8">
        <f t="shared" si="297"/>
        <v>3</v>
      </c>
      <c r="V2391" s="7">
        <v>43739</v>
      </c>
      <c r="W2391" t="s">
        <v>3925</v>
      </c>
      <c r="X2391" s="2">
        <v>0.48199999999999998</v>
      </c>
      <c r="Y2391" s="6">
        <f t="shared" si="302"/>
        <v>1.2866714716638637E-2</v>
      </c>
      <c r="AA2391">
        <v>304026</v>
      </c>
      <c r="AB2391">
        <v>110152</v>
      </c>
      <c r="AD2391" t="s">
        <v>1</v>
      </c>
      <c r="AE2391">
        <v>194</v>
      </c>
      <c r="AG2391">
        <v>162975</v>
      </c>
      <c r="AI2391" t="s">
        <v>35833</v>
      </c>
      <c r="AJ2391" t="s">
        <v>35832</v>
      </c>
      <c r="AK2391" t="s">
        <v>35831</v>
      </c>
      <c r="AL2391">
        <v>8</v>
      </c>
      <c r="AM2391" s="5">
        <f t="shared" si="298"/>
        <v>2.6666666666666665</v>
      </c>
      <c r="AN2391" s="4">
        <f t="shared" si="303"/>
        <v>4.0388741638268328E-3</v>
      </c>
      <c r="AO2391" s="3"/>
      <c r="AP2391">
        <v>0</v>
      </c>
      <c r="AQ2391" t="s">
        <v>5122</v>
      </c>
      <c r="AR2391">
        <v>95829910</v>
      </c>
      <c r="AS2391" t="s">
        <v>5121</v>
      </c>
      <c r="AT2391" s="2">
        <v>2.4430000000000001</v>
      </c>
      <c r="AU2391" s="1">
        <f t="shared" si="299"/>
        <v>1.0218362550795095</v>
      </c>
      <c r="AV2391" s="1">
        <f t="shared" si="300"/>
        <v>0.84527944402327349</v>
      </c>
      <c r="AW2391" s="1">
        <f t="shared" si="301"/>
        <v>0.66872263296703738</v>
      </c>
    </row>
    <row r="2392" spans="1:49" x14ac:dyDescent="0.2">
      <c r="A2392">
        <v>2390</v>
      </c>
      <c r="B2392" t="s">
        <v>35830</v>
      </c>
      <c r="C2392" t="s">
        <v>35829</v>
      </c>
      <c r="F2392" t="s">
        <v>35828</v>
      </c>
      <c r="G2392" t="s">
        <v>3</v>
      </c>
      <c r="H2392" t="s">
        <v>2</v>
      </c>
      <c r="I2392" t="s">
        <v>623</v>
      </c>
      <c r="J2392" t="s">
        <v>35827</v>
      </c>
      <c r="K2392" t="s">
        <v>35826</v>
      </c>
      <c r="L2392" t="s">
        <v>35825</v>
      </c>
      <c r="M2392" t="s">
        <v>18</v>
      </c>
      <c r="N2392">
        <v>7</v>
      </c>
      <c r="O2392" t="s">
        <v>35824</v>
      </c>
      <c r="P2392" t="s">
        <v>35823</v>
      </c>
      <c r="Q2392" t="s">
        <v>35822</v>
      </c>
      <c r="R2392" s="7">
        <v>43739</v>
      </c>
      <c r="S2392" s="8">
        <f t="shared" si="296"/>
        <v>2019</v>
      </c>
      <c r="T2392" s="8">
        <v>2019</v>
      </c>
      <c r="U2392" s="8">
        <f t="shared" si="297"/>
        <v>3</v>
      </c>
      <c r="V2392" s="7">
        <v>43739</v>
      </c>
      <c r="W2392" t="s">
        <v>277</v>
      </c>
      <c r="X2392" s="2">
        <v>0.33500000000000002</v>
      </c>
      <c r="Y2392" s="6">
        <f t="shared" si="302"/>
        <v>8.94263367235258E-3</v>
      </c>
      <c r="AA2392">
        <v>10964290</v>
      </c>
      <c r="AB2392">
        <v>18201</v>
      </c>
      <c r="AC2392" t="s">
        <v>276</v>
      </c>
      <c r="AD2392" t="s">
        <v>1</v>
      </c>
      <c r="AE2392">
        <v>29</v>
      </c>
      <c r="AF2392">
        <v>10</v>
      </c>
      <c r="AG2392" t="s">
        <v>35821</v>
      </c>
      <c r="AI2392" t="s">
        <v>35820</v>
      </c>
      <c r="AJ2392" t="s">
        <v>35819</v>
      </c>
      <c r="AK2392" t="s">
        <v>35818</v>
      </c>
      <c r="AL2392">
        <v>2</v>
      </c>
      <c r="AM2392" s="5">
        <f t="shared" si="298"/>
        <v>0.66666666666666663</v>
      </c>
      <c r="AN2392" s="4">
        <f t="shared" si="303"/>
        <v>1.0097185409567082E-3</v>
      </c>
      <c r="AO2392" s="3"/>
      <c r="AP2392">
        <v>0</v>
      </c>
      <c r="AQ2392" t="s">
        <v>16</v>
      </c>
      <c r="AR2392">
        <v>61601160</v>
      </c>
      <c r="AS2392" t="s">
        <v>15</v>
      </c>
      <c r="AT2392" s="2">
        <v>1.694</v>
      </c>
      <c r="AU2392" s="1">
        <f t="shared" si="299"/>
        <v>0.65627591329338175</v>
      </c>
      <c r="AV2392" s="1">
        <f t="shared" si="300"/>
        <v>0.49761761066546439</v>
      </c>
      <c r="AW2392" s="1">
        <f t="shared" si="301"/>
        <v>0.33895930803754698</v>
      </c>
    </row>
    <row r="2393" spans="1:49" x14ac:dyDescent="0.2">
      <c r="A2393">
        <v>2391</v>
      </c>
      <c r="B2393" t="s">
        <v>35817</v>
      </c>
      <c r="C2393" t="s">
        <v>35816</v>
      </c>
      <c r="F2393" t="s">
        <v>35815</v>
      </c>
      <c r="G2393" t="s">
        <v>3</v>
      </c>
      <c r="H2393" t="s">
        <v>2</v>
      </c>
      <c r="I2393" t="s">
        <v>378</v>
      </c>
      <c r="J2393" t="s">
        <v>377</v>
      </c>
      <c r="K2393" t="s">
        <v>376</v>
      </c>
      <c r="L2393" t="s">
        <v>375</v>
      </c>
      <c r="M2393" t="s">
        <v>29</v>
      </c>
      <c r="N2393">
        <v>4</v>
      </c>
      <c r="O2393" t="s">
        <v>374</v>
      </c>
      <c r="P2393" t="s">
        <v>373</v>
      </c>
      <c r="Q2393" t="s">
        <v>372</v>
      </c>
      <c r="R2393" s="7">
        <v>43739</v>
      </c>
      <c r="S2393" s="8">
        <f t="shared" si="296"/>
        <v>2019</v>
      </c>
      <c r="T2393" s="8">
        <v>2019</v>
      </c>
      <c r="U2393" s="8">
        <f t="shared" si="297"/>
        <v>3</v>
      </c>
      <c r="V2393" s="7">
        <v>43739</v>
      </c>
      <c r="W2393" t="s">
        <v>277</v>
      </c>
      <c r="X2393" s="2">
        <v>0.33500000000000002</v>
      </c>
      <c r="Y2393" s="6">
        <f t="shared" si="302"/>
        <v>8.94263367235258E-3</v>
      </c>
      <c r="AA2393">
        <v>10964290</v>
      </c>
      <c r="AB2393">
        <v>18201</v>
      </c>
      <c r="AC2393" t="s">
        <v>276</v>
      </c>
      <c r="AD2393" t="s">
        <v>1</v>
      </c>
      <c r="AE2393">
        <v>29</v>
      </c>
      <c r="AF2393">
        <v>10</v>
      </c>
      <c r="AG2393" t="s">
        <v>35814</v>
      </c>
      <c r="AI2393" t="s">
        <v>35813</v>
      </c>
      <c r="AJ2393" t="s">
        <v>35812</v>
      </c>
      <c r="AK2393" t="s">
        <v>35811</v>
      </c>
      <c r="AL2393">
        <v>8</v>
      </c>
      <c r="AM2393" s="5">
        <f t="shared" si="298"/>
        <v>2.6666666666666665</v>
      </c>
      <c r="AN2393" s="4">
        <f t="shared" si="303"/>
        <v>4.0388741638268328E-3</v>
      </c>
      <c r="AO2393" s="3"/>
      <c r="AP2393">
        <v>0</v>
      </c>
      <c r="AQ2393" t="s">
        <v>16</v>
      </c>
      <c r="AR2393" t="s">
        <v>35810</v>
      </c>
      <c r="AS2393" t="s">
        <v>15</v>
      </c>
      <c r="AT2393" s="2">
        <v>1.694</v>
      </c>
      <c r="AU2393" s="1">
        <f t="shared" si="299"/>
        <v>0.74715058197948558</v>
      </c>
      <c r="AV2393" s="1">
        <f t="shared" si="300"/>
        <v>0.64907539180897067</v>
      </c>
      <c r="AW2393" s="1">
        <f t="shared" si="301"/>
        <v>0.55100020163845564</v>
      </c>
    </row>
    <row r="2394" spans="1:49" x14ac:dyDescent="0.2">
      <c r="A2394">
        <v>2392</v>
      </c>
      <c r="B2394" t="s">
        <v>35809</v>
      </c>
      <c r="C2394" t="s">
        <v>35808</v>
      </c>
      <c r="D2394" t="s">
        <v>35807</v>
      </c>
      <c r="F2394" t="s">
        <v>35806</v>
      </c>
      <c r="G2394" t="s">
        <v>3</v>
      </c>
      <c r="H2394" t="s">
        <v>2</v>
      </c>
      <c r="I2394" t="s">
        <v>4123</v>
      </c>
      <c r="J2394" t="s">
        <v>35805</v>
      </c>
      <c r="K2394" t="s">
        <v>35804</v>
      </c>
      <c r="L2394" t="s">
        <v>35803</v>
      </c>
      <c r="M2394" t="s">
        <v>18</v>
      </c>
      <c r="N2394">
        <v>9</v>
      </c>
      <c r="O2394" t="s">
        <v>35802</v>
      </c>
      <c r="P2394" t="s">
        <v>35801</v>
      </c>
      <c r="Q2394" t="s">
        <v>35800</v>
      </c>
      <c r="R2394" s="7">
        <v>43739</v>
      </c>
      <c r="S2394" s="8">
        <f t="shared" si="296"/>
        <v>2019</v>
      </c>
      <c r="T2394" s="8">
        <v>2019</v>
      </c>
      <c r="U2394" s="8">
        <f t="shared" si="297"/>
        <v>3</v>
      </c>
      <c r="V2394" s="7">
        <v>43739</v>
      </c>
      <c r="W2394" t="s">
        <v>200</v>
      </c>
      <c r="X2394" s="2">
        <v>0.68200000000000005</v>
      </c>
      <c r="Y2394" s="6">
        <f t="shared" si="302"/>
        <v>1.8205600491177493E-2</v>
      </c>
      <c r="AA2394">
        <v>2731177</v>
      </c>
      <c r="AB2394">
        <v>12375</v>
      </c>
      <c r="AC2394">
        <v>18791948</v>
      </c>
      <c r="AD2394" t="s">
        <v>1</v>
      </c>
      <c r="AE2394">
        <v>64</v>
      </c>
      <c r="AF2394">
        <v>7</v>
      </c>
      <c r="AH2394" t="s">
        <v>5323</v>
      </c>
      <c r="AI2394" t="s">
        <v>35799</v>
      </c>
      <c r="AJ2394" t="s">
        <v>35798</v>
      </c>
      <c r="AK2394" t="s">
        <v>35797</v>
      </c>
      <c r="AL2394">
        <v>0</v>
      </c>
      <c r="AM2394" s="5">
        <f t="shared" si="298"/>
        <v>0</v>
      </c>
      <c r="AN2394" s="4">
        <f t="shared" si="303"/>
        <v>0</v>
      </c>
      <c r="AO2394" s="3"/>
      <c r="AP2394">
        <v>0</v>
      </c>
      <c r="AR2394" t="s">
        <v>35796</v>
      </c>
      <c r="AS2394" t="s">
        <v>3997</v>
      </c>
      <c r="AT2394" s="2">
        <v>2.1520000000000001</v>
      </c>
      <c r="AU2394" s="1">
        <f t="shared" si="299"/>
        <v>1.2743920343824244</v>
      </c>
      <c r="AV2394" s="1">
        <f t="shared" si="300"/>
        <v>0.91028002455887469</v>
      </c>
      <c r="AW2394" s="1">
        <f t="shared" si="301"/>
        <v>0.54616801473532472</v>
      </c>
    </row>
    <row r="2395" spans="1:49" x14ac:dyDescent="0.2">
      <c r="A2395">
        <v>2393</v>
      </c>
      <c r="B2395" t="s">
        <v>35795</v>
      </c>
      <c r="C2395" t="s">
        <v>35794</v>
      </c>
      <c r="F2395" t="s">
        <v>35793</v>
      </c>
      <c r="G2395" t="s">
        <v>3</v>
      </c>
      <c r="H2395" t="s">
        <v>2</v>
      </c>
      <c r="I2395" t="s">
        <v>4525</v>
      </c>
      <c r="J2395" t="s">
        <v>35792</v>
      </c>
      <c r="K2395" t="s">
        <v>35791</v>
      </c>
      <c r="L2395" t="s">
        <v>35790</v>
      </c>
      <c r="M2395" t="s">
        <v>35789</v>
      </c>
      <c r="N2395">
        <v>5</v>
      </c>
      <c r="O2395" t="s">
        <v>35788</v>
      </c>
      <c r="P2395" t="s">
        <v>35787</v>
      </c>
      <c r="Q2395" t="s">
        <v>35786</v>
      </c>
      <c r="R2395" s="7">
        <v>43739</v>
      </c>
      <c r="S2395" s="8">
        <f t="shared" si="296"/>
        <v>2019</v>
      </c>
      <c r="T2395" s="8">
        <v>2019</v>
      </c>
      <c r="U2395" s="8">
        <f t="shared" si="297"/>
        <v>3</v>
      </c>
      <c r="V2395" s="7" t="s">
        <v>35785</v>
      </c>
      <c r="W2395" t="s">
        <v>121</v>
      </c>
      <c r="X2395" s="2">
        <v>6.6050000000000004</v>
      </c>
      <c r="Y2395" s="6">
        <f t="shared" si="302"/>
        <v>0.17631670270414565</v>
      </c>
      <c r="AB2395">
        <v>17900156715</v>
      </c>
      <c r="AC2395" t="s">
        <v>120</v>
      </c>
      <c r="AD2395" t="s">
        <v>1</v>
      </c>
      <c r="AE2395">
        <v>21</v>
      </c>
      <c r="AF2395">
        <v>4</v>
      </c>
      <c r="AG2395">
        <v>8755300</v>
      </c>
      <c r="AH2395" t="s">
        <v>35784</v>
      </c>
      <c r="AI2395" t="s">
        <v>35783</v>
      </c>
      <c r="AJ2395" t="s">
        <v>35782</v>
      </c>
      <c r="AK2395" t="s">
        <v>35781</v>
      </c>
      <c r="AL2395">
        <v>233</v>
      </c>
      <c r="AM2395" s="5">
        <f t="shared" si="298"/>
        <v>77.666666666666671</v>
      </c>
      <c r="AN2395" s="4">
        <f t="shared" si="303"/>
        <v>0.11763221002145653</v>
      </c>
      <c r="AO2395" s="3"/>
      <c r="AP2395">
        <v>1</v>
      </c>
      <c r="AQ2395" t="s">
        <v>52</v>
      </c>
      <c r="AR2395" t="s">
        <v>21594</v>
      </c>
      <c r="AS2395" t="s">
        <v>51</v>
      </c>
      <c r="AT2395" s="2">
        <v>25.248999999999999</v>
      </c>
      <c r="AU2395" s="1">
        <f t="shared" si="299"/>
        <v>15.871135489933891</v>
      </c>
      <c r="AV2395" s="1">
        <f t="shared" si="300"/>
        <v>14.69744563628011</v>
      </c>
      <c r="AW2395" s="1">
        <f t="shared" si="301"/>
        <v>13.523755782626326</v>
      </c>
    </row>
    <row r="2396" spans="1:49" x14ac:dyDescent="0.2">
      <c r="A2396">
        <v>2394</v>
      </c>
      <c r="B2396" t="s">
        <v>35780</v>
      </c>
      <c r="C2396" t="s">
        <v>35779</v>
      </c>
      <c r="F2396" t="s">
        <v>35778</v>
      </c>
      <c r="G2396" t="s">
        <v>3</v>
      </c>
      <c r="H2396" t="s">
        <v>2</v>
      </c>
      <c r="I2396" t="s">
        <v>4962</v>
      </c>
      <c r="J2396" t="s">
        <v>35777</v>
      </c>
      <c r="K2396" t="s">
        <v>35776</v>
      </c>
      <c r="L2396" t="s">
        <v>35775</v>
      </c>
      <c r="M2396" t="s">
        <v>757</v>
      </c>
      <c r="N2396">
        <v>5</v>
      </c>
      <c r="O2396" t="s">
        <v>35774</v>
      </c>
      <c r="P2396" t="s">
        <v>35773</v>
      </c>
      <c r="Q2396" t="s">
        <v>35772</v>
      </c>
      <c r="R2396" s="7">
        <v>43739</v>
      </c>
      <c r="S2396" s="8">
        <f t="shared" si="296"/>
        <v>2019</v>
      </c>
      <c r="T2396" s="8">
        <v>2019</v>
      </c>
      <c r="U2396" s="8">
        <f t="shared" si="297"/>
        <v>3</v>
      </c>
      <c r="V2396" s="7">
        <v>43739</v>
      </c>
      <c r="W2396" t="s">
        <v>2495</v>
      </c>
      <c r="X2396" s="2">
        <v>1.603</v>
      </c>
      <c r="Y2396" s="6">
        <f t="shared" si="302"/>
        <v>4.2791169482928916E-2</v>
      </c>
      <c r="AA2396">
        <v>19324553</v>
      </c>
      <c r="AB2396">
        <v>5900153311</v>
      </c>
      <c r="AC2396">
        <v>19410484</v>
      </c>
      <c r="AD2396" t="s">
        <v>1</v>
      </c>
      <c r="AE2396">
        <v>13</v>
      </c>
      <c r="AF2396">
        <v>6</v>
      </c>
      <c r="AG2396">
        <v>8736394</v>
      </c>
      <c r="AH2396" t="s">
        <v>35771</v>
      </c>
      <c r="AI2396" t="s">
        <v>35770</v>
      </c>
      <c r="AJ2396" t="s">
        <v>35769</v>
      </c>
      <c r="AK2396" t="s">
        <v>35768</v>
      </c>
      <c r="AL2396">
        <v>7</v>
      </c>
      <c r="AM2396" s="5">
        <f t="shared" si="298"/>
        <v>2.3333333333333335</v>
      </c>
      <c r="AN2396" s="4">
        <f t="shared" si="303"/>
        <v>3.5340148933484792E-3</v>
      </c>
      <c r="AO2396" s="3"/>
      <c r="AP2396">
        <v>0</v>
      </c>
      <c r="AQ2396" t="s">
        <v>16</v>
      </c>
      <c r="AR2396">
        <v>61571315</v>
      </c>
      <c r="AS2396" t="s">
        <v>15</v>
      </c>
      <c r="AT2396" s="2" t="s">
        <v>14</v>
      </c>
      <c r="AU2396" s="1">
        <f t="shared" si="299"/>
        <v>3.101402310605478</v>
      </c>
      <c r="AV2396" s="1">
        <f t="shared" si="300"/>
        <v>2.3162592188138698</v>
      </c>
      <c r="AW2396" s="1">
        <f t="shared" si="301"/>
        <v>1.5311161270222611</v>
      </c>
    </row>
    <row r="2397" spans="1:49" x14ac:dyDescent="0.2">
      <c r="A2397">
        <v>2395</v>
      </c>
      <c r="B2397" t="s">
        <v>35767</v>
      </c>
      <c r="C2397" t="s">
        <v>35766</v>
      </c>
      <c r="E2397">
        <v>31283486</v>
      </c>
      <c r="F2397" t="s">
        <v>35765</v>
      </c>
      <c r="G2397" t="s">
        <v>3</v>
      </c>
      <c r="H2397" t="s">
        <v>2</v>
      </c>
      <c r="I2397" t="s">
        <v>35764</v>
      </c>
      <c r="J2397">
        <v>60021032</v>
      </c>
      <c r="K2397" t="s">
        <v>1097</v>
      </c>
      <c r="L2397" t="s">
        <v>1096</v>
      </c>
      <c r="M2397" t="s">
        <v>45</v>
      </c>
      <c r="N2397">
        <v>4</v>
      </c>
      <c r="O2397" t="s">
        <v>35763</v>
      </c>
      <c r="P2397" t="s">
        <v>35762</v>
      </c>
      <c r="Q2397" t="s">
        <v>35761</v>
      </c>
      <c r="R2397" s="7">
        <v>43739</v>
      </c>
      <c r="S2397" s="8">
        <f t="shared" si="296"/>
        <v>2019</v>
      </c>
      <c r="T2397" s="8">
        <v>2019</v>
      </c>
      <c r="U2397" s="8">
        <f t="shared" si="297"/>
        <v>3</v>
      </c>
      <c r="V2397" s="7">
        <v>43739</v>
      </c>
      <c r="W2397" t="s">
        <v>2883</v>
      </c>
      <c r="X2397" s="2">
        <v>1.02</v>
      </c>
      <c r="Y2397" s="6">
        <f t="shared" si="302"/>
        <v>2.7228317450148157E-2</v>
      </c>
      <c r="AA2397">
        <v>19324545</v>
      </c>
      <c r="AB2397">
        <v>5700191219</v>
      </c>
      <c r="AC2397">
        <v>19409990</v>
      </c>
      <c r="AD2397" t="s">
        <v>1</v>
      </c>
      <c r="AE2397">
        <v>13</v>
      </c>
      <c r="AF2397">
        <v>5</v>
      </c>
      <c r="AG2397">
        <v>8755513</v>
      </c>
      <c r="AH2397" t="s">
        <v>35760</v>
      </c>
      <c r="AI2397" t="s">
        <v>35759</v>
      </c>
      <c r="AJ2397" t="s">
        <v>35758</v>
      </c>
      <c r="AK2397" t="s">
        <v>35757</v>
      </c>
      <c r="AL2397">
        <v>5</v>
      </c>
      <c r="AM2397" s="5">
        <f t="shared" si="298"/>
        <v>1.6666666666666667</v>
      </c>
      <c r="AN2397" s="4">
        <f t="shared" si="303"/>
        <v>2.5242963523917708E-3</v>
      </c>
      <c r="AO2397" s="3"/>
      <c r="AP2397">
        <v>0</v>
      </c>
      <c r="AR2397" t="s">
        <v>0</v>
      </c>
      <c r="AT2397" s="2">
        <v>3.8330000000000002</v>
      </c>
      <c r="AU2397" s="1">
        <f t="shared" si="299"/>
        <v>1.981711112082124</v>
      </c>
      <c r="AV2397" s="1">
        <f t="shared" si="300"/>
        <v>1.4876306901269964</v>
      </c>
      <c r="AW2397" s="1">
        <f t="shared" si="301"/>
        <v>0.99355026817186876</v>
      </c>
    </row>
    <row r="2398" spans="1:49" x14ac:dyDescent="0.2">
      <c r="A2398">
        <v>2396</v>
      </c>
      <c r="B2398" t="s">
        <v>35756</v>
      </c>
      <c r="C2398" t="s">
        <v>35755</v>
      </c>
      <c r="F2398" t="s">
        <v>35754</v>
      </c>
      <c r="G2398" t="s">
        <v>3</v>
      </c>
      <c r="H2398" t="s">
        <v>2</v>
      </c>
      <c r="I2398" t="s">
        <v>30270</v>
      </c>
      <c r="J2398">
        <v>60106781</v>
      </c>
      <c r="K2398" t="s">
        <v>5889</v>
      </c>
      <c r="L2398" t="s">
        <v>5888</v>
      </c>
      <c r="M2398" t="s">
        <v>109</v>
      </c>
      <c r="N2398">
        <v>2</v>
      </c>
      <c r="O2398" t="s">
        <v>35753</v>
      </c>
      <c r="P2398" t="s">
        <v>30268</v>
      </c>
      <c r="Q2398" t="s">
        <v>30267</v>
      </c>
      <c r="R2398" s="7">
        <v>43739</v>
      </c>
      <c r="S2398" s="8">
        <f t="shared" si="296"/>
        <v>2019</v>
      </c>
      <c r="T2398" s="8">
        <v>2019</v>
      </c>
      <c r="U2398" s="8">
        <f t="shared" si="297"/>
        <v>3</v>
      </c>
      <c r="V2398" s="7">
        <v>43739</v>
      </c>
      <c r="W2398" t="s">
        <v>580</v>
      </c>
      <c r="X2398" s="2">
        <v>0.30399999999999999</v>
      </c>
      <c r="Y2398" s="6">
        <f t="shared" si="302"/>
        <v>8.115106377299057E-3</v>
      </c>
      <c r="AA2398">
        <v>8952477</v>
      </c>
      <c r="AB2398">
        <v>12250</v>
      </c>
      <c r="AC2398">
        <v>10982760</v>
      </c>
      <c r="AD2398" t="s">
        <v>1</v>
      </c>
      <c r="AE2398">
        <v>61</v>
      </c>
      <c r="AF2398">
        <v>10</v>
      </c>
      <c r="AH2398" t="s">
        <v>35752</v>
      </c>
      <c r="AI2398" t="s">
        <v>35751</v>
      </c>
      <c r="AJ2398" t="s">
        <v>35750</v>
      </c>
      <c r="AK2398" t="s">
        <v>35749</v>
      </c>
      <c r="AL2398">
        <v>2</v>
      </c>
      <c r="AM2398" s="5">
        <f t="shared" si="298"/>
        <v>0.66666666666666663</v>
      </c>
      <c r="AN2398" s="4">
        <f t="shared" si="303"/>
        <v>1.0097185409567082E-3</v>
      </c>
      <c r="AO2398" s="3"/>
      <c r="AP2398">
        <v>0</v>
      </c>
      <c r="AR2398" t="s">
        <v>0</v>
      </c>
      <c r="AT2398" s="2" t="s">
        <v>14</v>
      </c>
      <c r="AU2398" s="1">
        <f t="shared" si="299"/>
        <v>0.5983490026396352</v>
      </c>
      <c r="AV2398" s="1">
        <f t="shared" si="300"/>
        <v>0.45624124591278825</v>
      </c>
      <c r="AW2398" s="1">
        <f t="shared" si="301"/>
        <v>0.31413348918594125</v>
      </c>
    </row>
    <row r="2399" spans="1:49" x14ac:dyDescent="0.2">
      <c r="A2399">
        <v>2397</v>
      </c>
      <c r="B2399" t="s">
        <v>35748</v>
      </c>
      <c r="C2399" t="s">
        <v>35747</v>
      </c>
      <c r="D2399" t="s">
        <v>35746</v>
      </c>
      <c r="F2399" t="s">
        <v>35745</v>
      </c>
      <c r="G2399" t="s">
        <v>3</v>
      </c>
      <c r="H2399" t="s">
        <v>2</v>
      </c>
      <c r="I2399" t="s">
        <v>35744</v>
      </c>
      <c r="J2399">
        <v>60026852</v>
      </c>
      <c r="K2399" t="s">
        <v>2712</v>
      </c>
      <c r="L2399" t="s">
        <v>2711</v>
      </c>
      <c r="M2399" t="s">
        <v>58</v>
      </c>
      <c r="N2399">
        <v>6</v>
      </c>
      <c r="O2399" t="s">
        <v>35743</v>
      </c>
      <c r="P2399" t="s">
        <v>35742</v>
      </c>
      <c r="Q2399" t="s">
        <v>35741</v>
      </c>
      <c r="R2399" s="7">
        <v>43739</v>
      </c>
      <c r="S2399" s="8">
        <f t="shared" si="296"/>
        <v>2019</v>
      </c>
      <c r="T2399" s="8">
        <v>2019</v>
      </c>
      <c r="U2399" s="8">
        <f t="shared" si="297"/>
        <v>3</v>
      </c>
      <c r="V2399" s="7">
        <v>43739</v>
      </c>
      <c r="W2399" t="s">
        <v>4029</v>
      </c>
      <c r="X2399" s="2">
        <v>1.419</v>
      </c>
      <c r="Y2399" s="6">
        <f t="shared" si="302"/>
        <v>3.7879394570353171E-2</v>
      </c>
      <c r="AA2399">
        <v>988472</v>
      </c>
      <c r="AB2399">
        <v>18012</v>
      </c>
      <c r="AD2399" t="s">
        <v>1</v>
      </c>
      <c r="AE2399">
        <v>166</v>
      </c>
      <c r="AG2399">
        <v>103796</v>
      </c>
      <c r="AI2399" t="s">
        <v>35740</v>
      </c>
      <c r="AJ2399" t="s">
        <v>35739</v>
      </c>
      <c r="AK2399" t="s">
        <v>35738</v>
      </c>
      <c r="AL2399">
        <v>15</v>
      </c>
      <c r="AM2399" s="5">
        <f t="shared" si="298"/>
        <v>5</v>
      </c>
      <c r="AN2399" s="4">
        <f t="shared" si="303"/>
        <v>7.5728890571753124E-3</v>
      </c>
      <c r="AO2399" s="3"/>
      <c r="AP2399">
        <v>0</v>
      </c>
      <c r="AR2399" t="s">
        <v>0</v>
      </c>
      <c r="AT2399" s="2" t="s">
        <v>14</v>
      </c>
      <c r="AU2399" s="1">
        <f t="shared" si="299"/>
        <v>2.8787442916399812</v>
      </c>
      <c r="AV2399" s="1">
        <f t="shared" si="300"/>
        <v>2.272614181376424</v>
      </c>
      <c r="AW2399" s="1">
        <f t="shared" si="301"/>
        <v>1.666484071112867</v>
      </c>
    </row>
    <row r="2400" spans="1:49" x14ac:dyDescent="0.2">
      <c r="A2400">
        <v>2398</v>
      </c>
      <c r="B2400" t="s">
        <v>35737</v>
      </c>
      <c r="C2400" t="s">
        <v>35736</v>
      </c>
      <c r="E2400">
        <v>31268209</v>
      </c>
      <c r="F2400" t="s">
        <v>35735</v>
      </c>
      <c r="G2400" t="s">
        <v>3</v>
      </c>
      <c r="H2400" t="s">
        <v>2</v>
      </c>
      <c r="I2400" t="s">
        <v>4427</v>
      </c>
      <c r="J2400">
        <v>60030270</v>
      </c>
      <c r="K2400" t="s">
        <v>35734</v>
      </c>
      <c r="L2400" t="s">
        <v>35733</v>
      </c>
      <c r="M2400" t="s">
        <v>58</v>
      </c>
      <c r="N2400">
        <v>7</v>
      </c>
      <c r="O2400" t="s">
        <v>35732</v>
      </c>
      <c r="P2400" t="s">
        <v>35731</v>
      </c>
      <c r="Q2400" t="s">
        <v>35730</v>
      </c>
      <c r="R2400" s="7">
        <v>43739</v>
      </c>
      <c r="S2400" s="8">
        <f t="shared" si="296"/>
        <v>2019</v>
      </c>
      <c r="T2400" s="8">
        <v>2019</v>
      </c>
      <c r="U2400" s="8">
        <f t="shared" si="297"/>
        <v>3</v>
      </c>
      <c r="V2400" s="7">
        <v>43739</v>
      </c>
      <c r="W2400" t="s">
        <v>6631</v>
      </c>
      <c r="X2400" s="2">
        <v>0.53600000000000003</v>
      </c>
      <c r="Y2400" s="6">
        <f t="shared" si="302"/>
        <v>1.430821387576413E-2</v>
      </c>
      <c r="AA2400" t="s">
        <v>6630</v>
      </c>
      <c r="AB2400">
        <v>20920</v>
      </c>
      <c r="AC2400">
        <v>10970029</v>
      </c>
      <c r="AD2400" t="s">
        <v>1</v>
      </c>
      <c r="AE2400">
        <v>82</v>
      </c>
      <c r="AF2400">
        <v>10</v>
      </c>
      <c r="AH2400" t="s">
        <v>35729</v>
      </c>
      <c r="AI2400" t="s">
        <v>35728</v>
      </c>
      <c r="AJ2400" t="s">
        <v>35727</v>
      </c>
      <c r="AK2400" t="s">
        <v>35726</v>
      </c>
      <c r="AL2400">
        <v>2</v>
      </c>
      <c r="AM2400" s="5">
        <f t="shared" si="298"/>
        <v>0.66666666666666663</v>
      </c>
      <c r="AN2400" s="4">
        <f t="shared" si="303"/>
        <v>1.0097185409567082E-3</v>
      </c>
      <c r="AO2400" s="3"/>
      <c r="AP2400">
        <v>0</v>
      </c>
      <c r="AQ2400" t="s">
        <v>35725</v>
      </c>
      <c r="AR2400" t="s">
        <v>35724</v>
      </c>
      <c r="AS2400" t="s">
        <v>35723</v>
      </c>
      <c r="AT2400" s="2">
        <v>2.7690000000000001</v>
      </c>
      <c r="AU2400" s="1">
        <f t="shared" si="299"/>
        <v>1.0318665275321903</v>
      </c>
      <c r="AV2400" s="1">
        <f t="shared" si="300"/>
        <v>0.76589662083604193</v>
      </c>
      <c r="AW2400" s="1">
        <f t="shared" si="301"/>
        <v>0.49992671413989348</v>
      </c>
    </row>
    <row r="2401" spans="1:49" x14ac:dyDescent="0.2">
      <c r="A2401">
        <v>2399</v>
      </c>
      <c r="B2401" t="s">
        <v>35722</v>
      </c>
      <c r="C2401" t="s">
        <v>35721</v>
      </c>
      <c r="D2401" t="s">
        <v>35720</v>
      </c>
      <c r="F2401" t="s">
        <v>35719</v>
      </c>
      <c r="G2401" t="s">
        <v>3</v>
      </c>
      <c r="H2401" t="s">
        <v>2</v>
      </c>
      <c r="I2401" t="s">
        <v>2360</v>
      </c>
      <c r="J2401" t="s">
        <v>35718</v>
      </c>
      <c r="K2401" t="s">
        <v>35717</v>
      </c>
      <c r="L2401" t="s">
        <v>35716</v>
      </c>
      <c r="M2401" t="s">
        <v>913</v>
      </c>
      <c r="N2401">
        <v>6</v>
      </c>
      <c r="O2401" t="s">
        <v>35715</v>
      </c>
      <c r="P2401" t="s">
        <v>35714</v>
      </c>
      <c r="Q2401" t="s">
        <v>35713</v>
      </c>
      <c r="R2401" s="7">
        <v>43739</v>
      </c>
      <c r="S2401" s="8">
        <f t="shared" si="296"/>
        <v>2019</v>
      </c>
      <c r="T2401" s="8">
        <v>2019</v>
      </c>
      <c r="U2401" s="8">
        <f t="shared" si="297"/>
        <v>3</v>
      </c>
      <c r="V2401" s="7">
        <v>43739</v>
      </c>
      <c r="W2401" t="s">
        <v>35712</v>
      </c>
      <c r="X2401" s="2">
        <v>1.8839999999999999</v>
      </c>
      <c r="Y2401" s="6">
        <f t="shared" si="302"/>
        <v>5.0292303996156001E-2</v>
      </c>
      <c r="AA2401" t="s">
        <v>35711</v>
      </c>
      <c r="AB2401">
        <v>20540</v>
      </c>
      <c r="AD2401" t="s">
        <v>1</v>
      </c>
      <c r="AE2401">
        <v>125</v>
      </c>
      <c r="AG2401">
        <v>105521</v>
      </c>
      <c r="AI2401" t="s">
        <v>35710</v>
      </c>
      <c r="AJ2401" t="s">
        <v>35709</v>
      </c>
      <c r="AK2401" t="s">
        <v>35708</v>
      </c>
      <c r="AL2401">
        <v>106</v>
      </c>
      <c r="AM2401" s="5">
        <f t="shared" si="298"/>
        <v>35.333333333333336</v>
      </c>
      <c r="AN2401" s="4">
        <f t="shared" si="303"/>
        <v>5.3515082670705545E-2</v>
      </c>
      <c r="AO2401" s="3"/>
      <c r="AP2401">
        <v>0</v>
      </c>
      <c r="AQ2401" t="s">
        <v>16</v>
      </c>
      <c r="AR2401">
        <v>51773187</v>
      </c>
      <c r="AS2401" t="s">
        <v>15</v>
      </c>
      <c r="AT2401" s="2" t="s">
        <v>14</v>
      </c>
      <c r="AU2401" s="1">
        <f t="shared" si="299"/>
        <v>5.1259137598520867</v>
      </c>
      <c r="AV2401" s="1">
        <f t="shared" si="300"/>
        <v>5.1903693333430772</v>
      </c>
      <c r="AW2401" s="1">
        <f t="shared" si="301"/>
        <v>5.2548249068340676</v>
      </c>
    </row>
    <row r="2402" spans="1:49" x14ac:dyDescent="0.2">
      <c r="A2402">
        <v>2400</v>
      </c>
      <c r="B2402" t="s">
        <v>35707</v>
      </c>
      <c r="C2402" t="s">
        <v>35706</v>
      </c>
      <c r="F2402" t="s">
        <v>35705</v>
      </c>
      <c r="G2402" t="s">
        <v>3</v>
      </c>
      <c r="H2402" t="s">
        <v>2</v>
      </c>
      <c r="I2402" t="s">
        <v>35704</v>
      </c>
      <c r="J2402" t="s">
        <v>35703</v>
      </c>
      <c r="K2402" t="s">
        <v>35702</v>
      </c>
      <c r="L2402" t="s">
        <v>2547</v>
      </c>
      <c r="M2402" t="s">
        <v>734</v>
      </c>
      <c r="N2402">
        <v>8</v>
      </c>
      <c r="O2402" t="s">
        <v>35701</v>
      </c>
      <c r="P2402" t="s">
        <v>35700</v>
      </c>
      <c r="Q2402" t="s">
        <v>35699</v>
      </c>
      <c r="R2402" s="7">
        <v>43739</v>
      </c>
      <c r="S2402" s="8">
        <f t="shared" si="296"/>
        <v>2019</v>
      </c>
      <c r="T2402" s="8">
        <v>2019</v>
      </c>
      <c r="U2402" s="8">
        <f t="shared" si="297"/>
        <v>3</v>
      </c>
      <c r="V2402" s="7">
        <v>43739</v>
      </c>
      <c r="W2402" t="s">
        <v>4273</v>
      </c>
      <c r="X2402" s="2">
        <v>2.89</v>
      </c>
      <c r="Y2402" s="6">
        <f t="shared" si="302"/>
        <v>7.7146899442086442E-2</v>
      </c>
      <c r="AB2402">
        <v>21100255548</v>
      </c>
      <c r="AC2402">
        <v>21951071</v>
      </c>
      <c r="AD2402" t="s">
        <v>1</v>
      </c>
      <c r="AE2402">
        <v>7</v>
      </c>
      <c r="AF2402">
        <v>20</v>
      </c>
      <c r="AG2402">
        <v>1900791</v>
      </c>
      <c r="AI2402" t="s">
        <v>35698</v>
      </c>
      <c r="AJ2402" t="s">
        <v>35697</v>
      </c>
      <c r="AK2402" t="s">
        <v>35696</v>
      </c>
      <c r="AL2402">
        <v>13</v>
      </c>
      <c r="AM2402" s="5">
        <f t="shared" si="298"/>
        <v>4.333333333333333</v>
      </c>
      <c r="AN2402" s="4">
        <f t="shared" si="303"/>
        <v>6.5631705162186036E-3</v>
      </c>
      <c r="AO2402" s="3"/>
      <c r="AP2402">
        <v>1</v>
      </c>
      <c r="AQ2402" t="s">
        <v>2922</v>
      </c>
      <c r="AR2402" t="s">
        <v>35695</v>
      </c>
      <c r="AS2402" t="s">
        <v>2921</v>
      </c>
      <c r="AT2402" s="2">
        <v>9.9260000000000002</v>
      </c>
      <c r="AU2402" s="1">
        <f t="shared" si="299"/>
        <v>5.5971780764326091</v>
      </c>
      <c r="AV2402" s="1">
        <f t="shared" si="300"/>
        <v>4.1855034979152519</v>
      </c>
      <c r="AW2402" s="1">
        <f t="shared" si="301"/>
        <v>2.7738289193978956</v>
      </c>
    </row>
    <row r="2403" spans="1:49" x14ac:dyDescent="0.2">
      <c r="A2403">
        <v>2401</v>
      </c>
      <c r="B2403" t="s">
        <v>35694</v>
      </c>
      <c r="C2403" t="s">
        <v>35693</v>
      </c>
      <c r="D2403" t="s">
        <v>35692</v>
      </c>
      <c r="F2403" t="s">
        <v>35691</v>
      </c>
      <c r="G2403" t="s">
        <v>3</v>
      </c>
      <c r="H2403" t="s">
        <v>2</v>
      </c>
      <c r="I2403" t="s">
        <v>35690</v>
      </c>
      <c r="J2403">
        <v>60025577</v>
      </c>
      <c r="K2403" t="s">
        <v>1365</v>
      </c>
      <c r="L2403" t="s">
        <v>1364</v>
      </c>
      <c r="M2403" t="s">
        <v>32</v>
      </c>
      <c r="N2403">
        <v>7</v>
      </c>
      <c r="O2403" t="s">
        <v>35689</v>
      </c>
      <c r="P2403" t="s">
        <v>35688</v>
      </c>
      <c r="Q2403" t="s">
        <v>35687</v>
      </c>
      <c r="R2403" s="7">
        <v>43739</v>
      </c>
      <c r="S2403" s="8">
        <f t="shared" si="296"/>
        <v>2019</v>
      </c>
      <c r="T2403" s="8">
        <v>2019</v>
      </c>
      <c r="U2403" s="8">
        <f t="shared" si="297"/>
        <v>3</v>
      </c>
      <c r="V2403" s="7">
        <v>43739</v>
      </c>
      <c r="W2403" t="s">
        <v>4108</v>
      </c>
      <c r="X2403" s="2">
        <v>0.76400000000000001</v>
      </c>
      <c r="Y2403" s="6">
        <f t="shared" si="302"/>
        <v>2.0394543658738423E-2</v>
      </c>
      <c r="AA2403">
        <v>2540584</v>
      </c>
      <c r="AB2403">
        <v>17800</v>
      </c>
      <c r="AD2403" t="s">
        <v>1</v>
      </c>
      <c r="AE2403">
        <v>236</v>
      </c>
      <c r="AG2403">
        <v>121790</v>
      </c>
      <c r="AI2403" t="s">
        <v>35686</v>
      </c>
      <c r="AJ2403" t="s">
        <v>35685</v>
      </c>
      <c r="AK2403" t="s">
        <v>35684</v>
      </c>
      <c r="AL2403">
        <v>3</v>
      </c>
      <c r="AM2403" s="5">
        <f t="shared" si="298"/>
        <v>1</v>
      </c>
      <c r="AN2403" s="4">
        <f t="shared" si="303"/>
        <v>1.5145778114350624E-3</v>
      </c>
      <c r="AO2403" s="3"/>
      <c r="AP2403">
        <v>0</v>
      </c>
      <c r="AQ2403" t="s">
        <v>1169</v>
      </c>
      <c r="AR2403" t="s">
        <v>35683</v>
      </c>
      <c r="AS2403" t="s">
        <v>2031</v>
      </c>
      <c r="AT2403" s="2">
        <v>4.0940000000000003</v>
      </c>
      <c r="AU2403" s="1">
        <f t="shared" si="299"/>
        <v>1.4730553904547414</v>
      </c>
      <c r="AV2403" s="1">
        <f t="shared" si="300"/>
        <v>1.0954560735086742</v>
      </c>
      <c r="AW2403" s="1">
        <f t="shared" si="301"/>
        <v>0.71785675656260695</v>
      </c>
    </row>
    <row r="2404" spans="1:49" x14ac:dyDescent="0.2">
      <c r="A2404">
        <v>2402</v>
      </c>
      <c r="B2404" t="s">
        <v>35682</v>
      </c>
      <c r="C2404" t="s">
        <v>35681</v>
      </c>
      <c r="D2404" t="s">
        <v>35680</v>
      </c>
      <c r="F2404" t="s">
        <v>35679</v>
      </c>
      <c r="G2404" t="s">
        <v>3</v>
      </c>
      <c r="H2404" t="s">
        <v>2</v>
      </c>
      <c r="I2404" t="s">
        <v>35678</v>
      </c>
      <c r="J2404" t="s">
        <v>35677</v>
      </c>
      <c r="K2404" t="s">
        <v>35676</v>
      </c>
      <c r="L2404" t="s">
        <v>35675</v>
      </c>
      <c r="M2404" t="s">
        <v>35674</v>
      </c>
      <c r="N2404">
        <v>7</v>
      </c>
      <c r="O2404" t="s">
        <v>35673</v>
      </c>
      <c r="P2404" t="s">
        <v>35672</v>
      </c>
      <c r="Q2404" t="s">
        <v>35671</v>
      </c>
      <c r="R2404" s="7">
        <v>43739</v>
      </c>
      <c r="S2404" s="8">
        <f t="shared" si="296"/>
        <v>2019</v>
      </c>
      <c r="T2404" s="8">
        <v>2019</v>
      </c>
      <c r="U2404" s="8">
        <f t="shared" si="297"/>
        <v>3</v>
      </c>
      <c r="V2404" s="7">
        <v>43739</v>
      </c>
      <c r="W2404" t="s">
        <v>5001</v>
      </c>
      <c r="X2404" s="2">
        <v>1.1479999999999999</v>
      </c>
      <c r="Y2404" s="6">
        <f t="shared" si="302"/>
        <v>3.0645204345853019E-2</v>
      </c>
      <c r="AA2404" t="s">
        <v>5000</v>
      </c>
      <c r="AB2404">
        <v>15980</v>
      </c>
      <c r="AD2404" t="s">
        <v>1</v>
      </c>
      <c r="AE2404">
        <v>166</v>
      </c>
      <c r="AG2404">
        <v>102840</v>
      </c>
      <c r="AI2404" t="s">
        <v>35670</v>
      </c>
      <c r="AJ2404" t="s">
        <v>35669</v>
      </c>
      <c r="AK2404" t="s">
        <v>35668</v>
      </c>
      <c r="AL2404">
        <v>3</v>
      </c>
      <c r="AM2404" s="5">
        <f t="shared" si="298"/>
        <v>1</v>
      </c>
      <c r="AN2404" s="4">
        <f t="shared" si="303"/>
        <v>1.5145778114350624E-3</v>
      </c>
      <c r="AO2404" s="3"/>
      <c r="AP2404">
        <v>0</v>
      </c>
      <c r="AQ2404" t="s">
        <v>1127</v>
      </c>
      <c r="AR2404">
        <v>1171832</v>
      </c>
      <c r="AS2404" t="s">
        <v>1126</v>
      </c>
      <c r="AT2404" s="2">
        <v>3.726</v>
      </c>
      <c r="AU2404" s="1">
        <f t="shared" si="299"/>
        <v>2.1906016385527631</v>
      </c>
      <c r="AV2404" s="1">
        <f t="shared" si="300"/>
        <v>1.6079891078644042</v>
      </c>
      <c r="AW2404" s="1">
        <f t="shared" si="301"/>
        <v>1.0253765771760448</v>
      </c>
    </row>
    <row r="2405" spans="1:49" x14ac:dyDescent="0.2">
      <c r="A2405">
        <v>2403</v>
      </c>
      <c r="B2405" t="s">
        <v>35667</v>
      </c>
      <c r="C2405" t="s">
        <v>35666</v>
      </c>
      <c r="F2405" t="s">
        <v>35665</v>
      </c>
      <c r="G2405" t="s">
        <v>3</v>
      </c>
      <c r="H2405" t="s">
        <v>2</v>
      </c>
      <c r="I2405" t="s">
        <v>2185</v>
      </c>
      <c r="J2405" t="s">
        <v>35664</v>
      </c>
      <c r="K2405" t="s">
        <v>35663</v>
      </c>
      <c r="L2405" t="s">
        <v>35662</v>
      </c>
      <c r="M2405" t="s">
        <v>757</v>
      </c>
      <c r="N2405">
        <v>9</v>
      </c>
      <c r="O2405" t="s">
        <v>35661</v>
      </c>
      <c r="P2405" t="s">
        <v>35660</v>
      </c>
      <c r="Q2405" t="s">
        <v>35659</v>
      </c>
      <c r="R2405" s="7">
        <v>43739</v>
      </c>
      <c r="S2405" s="8">
        <f t="shared" si="296"/>
        <v>2019</v>
      </c>
      <c r="T2405" s="8">
        <v>2019</v>
      </c>
      <c r="U2405" s="8">
        <f t="shared" si="297"/>
        <v>3</v>
      </c>
      <c r="V2405" s="7">
        <v>43739</v>
      </c>
      <c r="W2405" t="s">
        <v>15592</v>
      </c>
      <c r="X2405" s="2">
        <v>0.53100000000000003</v>
      </c>
      <c r="Y2405" s="6">
        <f t="shared" si="302"/>
        <v>1.4174741731400658E-2</v>
      </c>
      <c r="AA2405">
        <v>8631042</v>
      </c>
      <c r="AB2405">
        <v>27458</v>
      </c>
      <c r="AC2405">
        <v>15213986</v>
      </c>
      <c r="AD2405" t="s">
        <v>1</v>
      </c>
      <c r="AE2405">
        <v>59</v>
      </c>
      <c r="AF2405">
        <v>9</v>
      </c>
      <c r="AG2405" t="s">
        <v>35658</v>
      </c>
      <c r="AI2405" t="s">
        <v>35657</v>
      </c>
      <c r="AJ2405" t="s">
        <v>35656</v>
      </c>
      <c r="AK2405" t="s">
        <v>35655</v>
      </c>
      <c r="AL2405">
        <v>0</v>
      </c>
      <c r="AM2405" s="5">
        <f t="shared" si="298"/>
        <v>0</v>
      </c>
      <c r="AN2405" s="4">
        <f t="shared" si="303"/>
        <v>0</v>
      </c>
      <c r="AO2405" s="3"/>
      <c r="AP2405">
        <v>0</v>
      </c>
      <c r="AQ2405" t="s">
        <v>16</v>
      </c>
      <c r="AR2405" t="s">
        <v>35654</v>
      </c>
      <c r="AS2405" t="s">
        <v>15</v>
      </c>
      <c r="AT2405" s="2">
        <v>1.5629999999999999</v>
      </c>
      <c r="AU2405" s="1">
        <f t="shared" si="299"/>
        <v>0.99223192119804593</v>
      </c>
      <c r="AV2405" s="1">
        <f t="shared" si="300"/>
        <v>0.70873708657003287</v>
      </c>
      <c r="AW2405" s="1">
        <f t="shared" si="301"/>
        <v>0.42524225194201976</v>
      </c>
    </row>
    <row r="2406" spans="1:49" x14ac:dyDescent="0.2">
      <c r="A2406">
        <v>2404</v>
      </c>
      <c r="B2406" t="s">
        <v>35653</v>
      </c>
      <c r="C2406" t="s">
        <v>35652</v>
      </c>
      <c r="D2406" t="s">
        <v>35651</v>
      </c>
      <c r="F2406" t="s">
        <v>35650</v>
      </c>
      <c r="G2406" t="s">
        <v>3</v>
      </c>
      <c r="H2406" t="s">
        <v>2</v>
      </c>
      <c r="I2406" t="s">
        <v>4434</v>
      </c>
      <c r="J2406" t="s">
        <v>4433</v>
      </c>
      <c r="K2406" t="s">
        <v>4432</v>
      </c>
      <c r="L2406" t="s">
        <v>4431</v>
      </c>
      <c r="M2406" t="s">
        <v>4430</v>
      </c>
      <c r="N2406">
        <v>4</v>
      </c>
      <c r="O2406" t="s">
        <v>35649</v>
      </c>
      <c r="P2406" t="s">
        <v>35648</v>
      </c>
      <c r="Q2406" t="s">
        <v>35647</v>
      </c>
      <c r="R2406" s="7">
        <v>43739</v>
      </c>
      <c r="S2406" s="8">
        <f t="shared" si="296"/>
        <v>2019</v>
      </c>
      <c r="T2406" s="8">
        <v>2019</v>
      </c>
      <c r="U2406" s="8">
        <f t="shared" si="297"/>
        <v>3</v>
      </c>
      <c r="V2406" s="7">
        <v>43739</v>
      </c>
      <c r="W2406" t="s">
        <v>4006</v>
      </c>
      <c r="X2406" s="2">
        <v>0.35399999999999998</v>
      </c>
      <c r="Y2406" s="6">
        <f t="shared" si="302"/>
        <v>9.4498278209337715E-3</v>
      </c>
      <c r="AA2406">
        <v>18744907</v>
      </c>
      <c r="AB2406">
        <v>11300153720</v>
      </c>
      <c r="AD2406" t="s">
        <v>1</v>
      </c>
      <c r="AE2406">
        <v>36</v>
      </c>
      <c r="AG2406">
        <v>100761</v>
      </c>
      <c r="AI2406" t="s">
        <v>35646</v>
      </c>
      <c r="AJ2406" t="s">
        <v>35645</v>
      </c>
      <c r="AK2406" t="s">
        <v>35644</v>
      </c>
      <c r="AL2406">
        <v>0</v>
      </c>
      <c r="AM2406" s="5">
        <f t="shared" si="298"/>
        <v>0</v>
      </c>
      <c r="AN2406" s="4">
        <f t="shared" si="303"/>
        <v>0</v>
      </c>
      <c r="AO2406" s="3"/>
      <c r="AP2406">
        <v>0</v>
      </c>
      <c r="AQ2406" t="s">
        <v>1105</v>
      </c>
      <c r="AR2406" t="s">
        <v>0</v>
      </c>
      <c r="AS2406" t="s">
        <v>1104</v>
      </c>
      <c r="AT2406" s="2">
        <v>1.81</v>
      </c>
      <c r="AU2406" s="1">
        <f t="shared" si="299"/>
        <v>0.66148794746536399</v>
      </c>
      <c r="AV2406" s="1">
        <f t="shared" si="300"/>
        <v>0.47249139104668858</v>
      </c>
      <c r="AW2406" s="1">
        <f t="shared" si="301"/>
        <v>0.28349483462801311</v>
      </c>
    </row>
    <row r="2407" spans="1:49" x14ac:dyDescent="0.2">
      <c r="A2407">
        <v>2405</v>
      </c>
      <c r="B2407" t="s">
        <v>35643</v>
      </c>
      <c r="C2407" t="s">
        <v>35642</v>
      </c>
      <c r="D2407" t="s">
        <v>35641</v>
      </c>
      <c r="F2407" t="s">
        <v>35640</v>
      </c>
      <c r="G2407" t="s">
        <v>3</v>
      </c>
      <c r="H2407" t="s">
        <v>2</v>
      </c>
      <c r="I2407" t="s">
        <v>35639</v>
      </c>
      <c r="J2407">
        <v>60015626</v>
      </c>
      <c r="K2407" t="s">
        <v>35638</v>
      </c>
      <c r="L2407" t="s">
        <v>747</v>
      </c>
      <c r="M2407" t="s">
        <v>119</v>
      </c>
      <c r="N2407">
        <v>1</v>
      </c>
      <c r="O2407" t="s">
        <v>35637</v>
      </c>
      <c r="P2407">
        <v>37090483600</v>
      </c>
      <c r="Q2407">
        <v>60015626</v>
      </c>
      <c r="R2407" s="7">
        <v>43739</v>
      </c>
      <c r="S2407" s="8">
        <f t="shared" si="296"/>
        <v>2019</v>
      </c>
      <c r="T2407" s="8">
        <v>2019</v>
      </c>
      <c r="U2407" s="8">
        <f t="shared" si="297"/>
        <v>3</v>
      </c>
      <c r="V2407" s="7">
        <v>43739</v>
      </c>
      <c r="W2407" t="s">
        <v>4629</v>
      </c>
      <c r="X2407" s="2">
        <v>0.627</v>
      </c>
      <c r="Y2407" s="6">
        <f t="shared" si="302"/>
        <v>1.6737406903179305E-2</v>
      </c>
      <c r="AA2407">
        <v>9269851</v>
      </c>
      <c r="AB2407">
        <v>28435</v>
      </c>
      <c r="AD2407" t="s">
        <v>1</v>
      </c>
      <c r="AE2407">
        <v>169</v>
      </c>
      <c r="AH2407" t="s">
        <v>16115</v>
      </c>
      <c r="AI2407" t="s">
        <v>35636</v>
      </c>
      <c r="AJ2407" t="s">
        <v>35635</v>
      </c>
      <c r="AK2407" t="s">
        <v>35634</v>
      </c>
      <c r="AL2407">
        <v>5</v>
      </c>
      <c r="AM2407" s="5">
        <f t="shared" si="298"/>
        <v>1.6666666666666667</v>
      </c>
      <c r="AN2407" s="4">
        <f t="shared" si="303"/>
        <v>2.5242963523917708E-3</v>
      </c>
      <c r="AO2407" s="3"/>
      <c r="AP2407">
        <v>1</v>
      </c>
      <c r="AR2407" t="s">
        <v>0</v>
      </c>
      <c r="AT2407" s="2">
        <v>2.121</v>
      </c>
      <c r="AU2407" s="1">
        <f t="shared" si="299"/>
        <v>1.2473473737943044</v>
      </c>
      <c r="AV2407" s="1">
        <f t="shared" si="300"/>
        <v>0.96308516277855383</v>
      </c>
      <c r="AW2407" s="1">
        <f t="shared" si="301"/>
        <v>0.67882295176280305</v>
      </c>
    </row>
    <row r="2408" spans="1:49" x14ac:dyDescent="0.2">
      <c r="A2408">
        <v>2406</v>
      </c>
      <c r="B2408" t="s">
        <v>35633</v>
      </c>
      <c r="C2408" t="s">
        <v>35632</v>
      </c>
      <c r="D2408" t="s">
        <v>35631</v>
      </c>
      <c r="E2408">
        <v>31284107</v>
      </c>
      <c r="F2408" t="s">
        <v>35630</v>
      </c>
      <c r="G2408" t="s">
        <v>3</v>
      </c>
      <c r="H2408" t="s">
        <v>2</v>
      </c>
      <c r="I2408" t="s">
        <v>2665</v>
      </c>
      <c r="J2408" t="s">
        <v>35629</v>
      </c>
      <c r="K2408" t="s">
        <v>35628</v>
      </c>
      <c r="L2408" t="s">
        <v>35627</v>
      </c>
      <c r="M2408" t="s">
        <v>5591</v>
      </c>
      <c r="N2408">
        <v>8</v>
      </c>
      <c r="O2408" t="s">
        <v>35626</v>
      </c>
      <c r="P2408" t="s">
        <v>35625</v>
      </c>
      <c r="Q2408" t="s">
        <v>35624</v>
      </c>
      <c r="R2408" s="7">
        <v>43739</v>
      </c>
      <c r="S2408" s="8">
        <f t="shared" si="296"/>
        <v>2019</v>
      </c>
      <c r="T2408" s="8">
        <v>2019</v>
      </c>
      <c r="U2408" s="8">
        <f t="shared" si="297"/>
        <v>3</v>
      </c>
      <c r="V2408" s="7">
        <v>43739</v>
      </c>
      <c r="W2408" t="s">
        <v>5360</v>
      </c>
      <c r="X2408" s="2">
        <v>2.5819999999999999</v>
      </c>
      <c r="Y2408" s="6">
        <f t="shared" si="302"/>
        <v>6.8925015349296598E-2</v>
      </c>
      <c r="AA2408">
        <v>1604120</v>
      </c>
      <c r="AB2408">
        <v>20912</v>
      </c>
      <c r="AC2408">
        <v>18736750</v>
      </c>
      <c r="AD2408" t="s">
        <v>1</v>
      </c>
      <c r="AE2408">
        <v>131</v>
      </c>
      <c r="AG2408">
        <v>104971</v>
      </c>
      <c r="AI2408" t="s">
        <v>35623</v>
      </c>
      <c r="AK2408" t="s">
        <v>35622</v>
      </c>
      <c r="AL2408">
        <v>9</v>
      </c>
      <c r="AM2408" s="5">
        <f t="shared" si="298"/>
        <v>3</v>
      </c>
      <c r="AN2408" s="4">
        <f t="shared" si="303"/>
        <v>4.5437334343051876E-3</v>
      </c>
      <c r="AO2408" s="3"/>
      <c r="AP2408">
        <v>1</v>
      </c>
      <c r="AQ2408" t="s">
        <v>16</v>
      </c>
      <c r="AR2408">
        <v>41773146</v>
      </c>
      <c r="AS2408" t="s">
        <v>15</v>
      </c>
      <c r="AT2408" s="2">
        <v>9.6210000000000004</v>
      </c>
      <c r="AU2408" s="1">
        <f t="shared" si="299"/>
        <v>4.9610630774799169</v>
      </c>
      <c r="AV2408" s="1">
        <f t="shared" si="300"/>
        <v>3.673437439180089</v>
      </c>
      <c r="AW2408" s="1">
        <f t="shared" si="301"/>
        <v>2.3858118008802611</v>
      </c>
    </row>
    <row r="2409" spans="1:49" x14ac:dyDescent="0.2">
      <c r="A2409">
        <v>2407</v>
      </c>
      <c r="B2409" t="s">
        <v>35621</v>
      </c>
      <c r="C2409" t="s">
        <v>35620</v>
      </c>
      <c r="F2409" t="s">
        <v>35619</v>
      </c>
      <c r="G2409" t="s">
        <v>3</v>
      </c>
      <c r="H2409" t="s">
        <v>2</v>
      </c>
      <c r="I2409" t="s">
        <v>35618</v>
      </c>
      <c r="J2409" t="s">
        <v>35613</v>
      </c>
      <c r="K2409" t="s">
        <v>35617</v>
      </c>
      <c r="L2409" t="s">
        <v>35616</v>
      </c>
      <c r="M2409" t="s">
        <v>405</v>
      </c>
      <c r="N2409">
        <v>2</v>
      </c>
      <c r="O2409" t="s">
        <v>35615</v>
      </c>
      <c r="P2409" t="s">
        <v>35614</v>
      </c>
      <c r="Q2409" t="s">
        <v>35613</v>
      </c>
      <c r="R2409" s="7">
        <v>43739</v>
      </c>
      <c r="S2409" s="8">
        <f t="shared" si="296"/>
        <v>2019</v>
      </c>
      <c r="T2409" s="8">
        <v>2019</v>
      </c>
      <c r="U2409" s="8">
        <f t="shared" si="297"/>
        <v>3</v>
      </c>
      <c r="V2409" s="7">
        <v>43739</v>
      </c>
      <c r="W2409" t="s">
        <v>277</v>
      </c>
      <c r="X2409" s="2">
        <v>0.33500000000000002</v>
      </c>
      <c r="Y2409" s="6">
        <f t="shared" si="302"/>
        <v>8.94263367235258E-3</v>
      </c>
      <c r="AA2409">
        <v>10964290</v>
      </c>
      <c r="AB2409">
        <v>18201</v>
      </c>
      <c r="AC2409" t="s">
        <v>276</v>
      </c>
      <c r="AD2409" t="s">
        <v>1</v>
      </c>
      <c r="AE2409">
        <v>29</v>
      </c>
      <c r="AF2409">
        <v>10</v>
      </c>
      <c r="AG2409" t="s">
        <v>35612</v>
      </c>
      <c r="AI2409" t="s">
        <v>35611</v>
      </c>
      <c r="AJ2409" t="s">
        <v>35610</v>
      </c>
      <c r="AK2409" t="s">
        <v>35609</v>
      </c>
      <c r="AL2409">
        <v>13</v>
      </c>
      <c r="AM2409" s="5">
        <f t="shared" si="298"/>
        <v>4.333333333333333</v>
      </c>
      <c r="AN2409" s="4">
        <f t="shared" si="303"/>
        <v>6.5631705162186036E-3</v>
      </c>
      <c r="AO2409" s="3"/>
      <c r="AP2409">
        <v>0</v>
      </c>
      <c r="AR2409" t="s">
        <v>0</v>
      </c>
      <c r="AT2409" s="2">
        <v>1.694</v>
      </c>
      <c r="AU2409" s="1">
        <f t="shared" si="299"/>
        <v>0.82287947255123872</v>
      </c>
      <c r="AV2409" s="1">
        <f t="shared" si="300"/>
        <v>0.7752902094285592</v>
      </c>
      <c r="AW2409" s="1">
        <f t="shared" si="301"/>
        <v>0.72770094630587967</v>
      </c>
    </row>
    <row r="2410" spans="1:49" x14ac:dyDescent="0.2">
      <c r="A2410">
        <v>2408</v>
      </c>
      <c r="B2410" t="s">
        <v>35608</v>
      </c>
      <c r="C2410" t="s">
        <v>35607</v>
      </c>
      <c r="F2410" t="s">
        <v>35606</v>
      </c>
      <c r="G2410" t="s">
        <v>3</v>
      </c>
      <c r="H2410" t="s">
        <v>2</v>
      </c>
      <c r="I2410" t="s">
        <v>35605</v>
      </c>
      <c r="J2410" t="s">
        <v>35604</v>
      </c>
      <c r="K2410" t="s">
        <v>35603</v>
      </c>
      <c r="L2410" t="s">
        <v>2855</v>
      </c>
      <c r="M2410" t="s">
        <v>29</v>
      </c>
      <c r="N2410">
        <v>3</v>
      </c>
      <c r="O2410" t="s">
        <v>35602</v>
      </c>
      <c r="P2410" t="s">
        <v>35601</v>
      </c>
      <c r="Q2410" t="s">
        <v>35600</v>
      </c>
      <c r="R2410" s="7">
        <v>43739</v>
      </c>
      <c r="S2410" s="8">
        <f t="shared" si="296"/>
        <v>2019</v>
      </c>
      <c r="T2410" s="8">
        <v>2019</v>
      </c>
      <c r="U2410" s="8">
        <f t="shared" si="297"/>
        <v>3</v>
      </c>
      <c r="V2410" s="7">
        <v>43739</v>
      </c>
      <c r="W2410" t="s">
        <v>4578</v>
      </c>
      <c r="X2410" s="2">
        <v>0.57099999999999995</v>
      </c>
      <c r="Y2410" s="6">
        <f t="shared" si="302"/>
        <v>1.5242518886308426E-2</v>
      </c>
      <c r="AA2410">
        <v>16747321</v>
      </c>
      <c r="AB2410">
        <v>19700167024</v>
      </c>
      <c r="AC2410" t="s">
        <v>4577</v>
      </c>
      <c r="AD2410" t="s">
        <v>1</v>
      </c>
      <c r="AE2410">
        <v>62</v>
      </c>
      <c r="AF2410">
        <v>10</v>
      </c>
      <c r="AH2410" t="s">
        <v>35599</v>
      </c>
      <c r="AI2410" t="s">
        <v>35598</v>
      </c>
      <c r="AJ2410" t="s">
        <v>35597</v>
      </c>
      <c r="AK2410" t="s">
        <v>35596</v>
      </c>
      <c r="AL2410">
        <v>1</v>
      </c>
      <c r="AM2410" s="5">
        <f t="shared" si="298"/>
        <v>0.33333333333333331</v>
      </c>
      <c r="AN2410" s="4">
        <f t="shared" si="303"/>
        <v>5.048592704783541E-4</v>
      </c>
      <c r="AO2410" s="3"/>
      <c r="AP2410">
        <v>0</v>
      </c>
      <c r="AR2410" t="s">
        <v>0</v>
      </c>
      <c r="AT2410" s="2" t="s">
        <v>14</v>
      </c>
      <c r="AU2410" s="1">
        <f t="shared" si="299"/>
        <v>1.0821221001559405</v>
      </c>
      <c r="AV2410" s="1">
        <f t="shared" si="300"/>
        <v>0.78736890783933899</v>
      </c>
      <c r="AW2410" s="1">
        <f t="shared" si="301"/>
        <v>0.49261571552273747</v>
      </c>
    </row>
    <row r="2411" spans="1:49" x14ac:dyDescent="0.2">
      <c r="A2411">
        <v>2409</v>
      </c>
      <c r="B2411" t="s">
        <v>35595</v>
      </c>
      <c r="C2411" t="s">
        <v>35594</v>
      </c>
      <c r="D2411" t="s">
        <v>35593</v>
      </c>
      <c r="F2411" t="s">
        <v>35592</v>
      </c>
      <c r="G2411" t="s">
        <v>3</v>
      </c>
      <c r="H2411" t="s">
        <v>2</v>
      </c>
      <c r="I2411" t="s">
        <v>35591</v>
      </c>
      <c r="J2411">
        <v>60005941</v>
      </c>
      <c r="K2411" t="s">
        <v>2228</v>
      </c>
      <c r="L2411" t="s">
        <v>1241</v>
      </c>
      <c r="M2411" t="s">
        <v>109</v>
      </c>
      <c r="N2411">
        <v>2</v>
      </c>
      <c r="O2411" t="s">
        <v>35590</v>
      </c>
      <c r="P2411" t="s">
        <v>35589</v>
      </c>
      <c r="Q2411" t="s">
        <v>2227</v>
      </c>
      <c r="R2411" s="7">
        <v>43739</v>
      </c>
      <c r="S2411" s="8">
        <f t="shared" si="296"/>
        <v>2019</v>
      </c>
      <c r="T2411" s="8">
        <v>2019</v>
      </c>
      <c r="U2411" s="8">
        <f t="shared" si="297"/>
        <v>3</v>
      </c>
      <c r="V2411" s="7">
        <v>43739</v>
      </c>
      <c r="W2411" t="s">
        <v>3925</v>
      </c>
      <c r="X2411" s="2">
        <v>0.48199999999999998</v>
      </c>
      <c r="Y2411" s="6">
        <f t="shared" si="302"/>
        <v>1.2866714716638637E-2</v>
      </c>
      <c r="AA2411">
        <v>304026</v>
      </c>
      <c r="AB2411">
        <v>110152</v>
      </c>
      <c r="AD2411" t="s">
        <v>1</v>
      </c>
      <c r="AE2411">
        <v>194</v>
      </c>
      <c r="AG2411">
        <v>163050</v>
      </c>
      <c r="AI2411" t="s">
        <v>35588</v>
      </c>
      <c r="AJ2411" t="s">
        <v>35587</v>
      </c>
      <c r="AK2411" t="s">
        <v>35586</v>
      </c>
      <c r="AL2411">
        <v>9</v>
      </c>
      <c r="AM2411" s="5">
        <f t="shared" si="298"/>
        <v>3</v>
      </c>
      <c r="AN2411" s="4">
        <f t="shared" si="303"/>
        <v>4.5437334343051876E-3</v>
      </c>
      <c r="AO2411" s="3"/>
      <c r="AP2411">
        <v>0</v>
      </c>
      <c r="AR2411" t="s">
        <v>0</v>
      </c>
      <c r="AT2411" s="2">
        <v>2.4430000000000001</v>
      </c>
      <c r="AU2411" s="1">
        <f t="shared" si="299"/>
        <v>1.0369820331938602</v>
      </c>
      <c r="AV2411" s="1">
        <f t="shared" si="300"/>
        <v>0.87052240754719123</v>
      </c>
      <c r="AW2411" s="1">
        <f t="shared" si="301"/>
        <v>0.70406278190052218</v>
      </c>
    </row>
    <row r="2412" spans="1:49" x14ac:dyDescent="0.2">
      <c r="A2412">
        <v>2410</v>
      </c>
      <c r="B2412" t="s">
        <v>35585</v>
      </c>
      <c r="C2412" t="s">
        <v>35584</v>
      </c>
      <c r="D2412" t="s">
        <v>35583</v>
      </c>
      <c r="F2412" t="s">
        <v>35582</v>
      </c>
      <c r="G2412" t="s">
        <v>3</v>
      </c>
      <c r="H2412" t="s">
        <v>2</v>
      </c>
      <c r="I2412" t="s">
        <v>2084</v>
      </c>
      <c r="J2412" t="s">
        <v>35581</v>
      </c>
      <c r="K2412" t="s">
        <v>35580</v>
      </c>
      <c r="L2412" t="s">
        <v>35579</v>
      </c>
      <c r="M2412" t="s">
        <v>35578</v>
      </c>
      <c r="N2412">
        <v>5</v>
      </c>
      <c r="O2412" t="s">
        <v>35577</v>
      </c>
      <c r="P2412" t="s">
        <v>35576</v>
      </c>
      <c r="Q2412" t="s">
        <v>35575</v>
      </c>
      <c r="R2412" s="7">
        <v>43739</v>
      </c>
      <c r="S2412" s="8">
        <f t="shared" si="296"/>
        <v>2019</v>
      </c>
      <c r="T2412" s="8">
        <v>2019</v>
      </c>
      <c r="U2412" s="8">
        <f t="shared" si="297"/>
        <v>3</v>
      </c>
      <c r="V2412" s="7">
        <v>43739</v>
      </c>
      <c r="W2412" t="s">
        <v>4063</v>
      </c>
      <c r="X2412" s="2">
        <v>1.1060000000000001</v>
      </c>
      <c r="Y2412" s="6">
        <f t="shared" si="302"/>
        <v>2.9524038333199866E-2</v>
      </c>
      <c r="AA2412">
        <v>9521976</v>
      </c>
      <c r="AB2412">
        <v>24182</v>
      </c>
      <c r="AD2412" t="s">
        <v>1</v>
      </c>
      <c r="AE2412">
        <v>85</v>
      </c>
      <c r="AH2412" t="s">
        <v>35574</v>
      </c>
      <c r="AI2412" t="s">
        <v>35573</v>
      </c>
      <c r="AJ2412" t="s">
        <v>35572</v>
      </c>
      <c r="AK2412" t="s">
        <v>35571</v>
      </c>
      <c r="AL2412">
        <v>24</v>
      </c>
      <c r="AM2412" s="5">
        <f t="shared" si="298"/>
        <v>8</v>
      </c>
      <c r="AN2412" s="4">
        <f t="shared" si="303"/>
        <v>1.2116622491480499E-2</v>
      </c>
      <c r="AO2412" s="3"/>
      <c r="AP2412">
        <v>0</v>
      </c>
      <c r="AR2412" t="s">
        <v>35570</v>
      </c>
      <c r="AS2412" t="s">
        <v>35569</v>
      </c>
      <c r="AT2412" s="2" t="s">
        <v>14</v>
      </c>
      <c r="AU2412" s="1">
        <f t="shared" si="299"/>
        <v>2.4301813580684053</v>
      </c>
      <c r="AV2412" s="1">
        <f t="shared" si="300"/>
        <v>2.082033041234018</v>
      </c>
      <c r="AW2412" s="1">
        <f t="shared" si="301"/>
        <v>1.7338847243996307</v>
      </c>
    </row>
    <row r="2413" spans="1:49" x14ac:dyDescent="0.2">
      <c r="A2413">
        <v>2411</v>
      </c>
      <c r="B2413" t="s">
        <v>35568</v>
      </c>
      <c r="C2413" t="s">
        <v>35567</v>
      </c>
      <c r="F2413" t="s">
        <v>35566</v>
      </c>
      <c r="G2413" t="s">
        <v>3</v>
      </c>
      <c r="H2413" t="s">
        <v>2</v>
      </c>
      <c r="I2413" t="s">
        <v>2017</v>
      </c>
      <c r="J2413" t="s">
        <v>4597</v>
      </c>
      <c r="K2413" t="s">
        <v>4596</v>
      </c>
      <c r="L2413" t="s">
        <v>2398</v>
      </c>
      <c r="M2413" t="s">
        <v>18</v>
      </c>
      <c r="N2413">
        <v>4</v>
      </c>
      <c r="O2413" t="s">
        <v>35565</v>
      </c>
      <c r="P2413" t="s">
        <v>35564</v>
      </c>
      <c r="Q2413" t="s">
        <v>25041</v>
      </c>
      <c r="R2413" s="7">
        <v>43739</v>
      </c>
      <c r="S2413" s="8">
        <f t="shared" si="296"/>
        <v>2019</v>
      </c>
      <c r="T2413" s="8">
        <v>2019</v>
      </c>
      <c r="U2413" s="8">
        <f t="shared" si="297"/>
        <v>3</v>
      </c>
      <c r="V2413" s="7">
        <v>43739</v>
      </c>
      <c r="W2413" t="s">
        <v>277</v>
      </c>
      <c r="X2413" s="2">
        <v>0.33500000000000002</v>
      </c>
      <c r="Y2413" s="6">
        <f t="shared" si="302"/>
        <v>8.94263367235258E-3</v>
      </c>
      <c r="AA2413">
        <v>10964290</v>
      </c>
      <c r="AB2413">
        <v>18201</v>
      </c>
      <c r="AC2413" t="s">
        <v>276</v>
      </c>
      <c r="AD2413" t="s">
        <v>1</v>
      </c>
      <c r="AE2413">
        <v>29</v>
      </c>
      <c r="AF2413">
        <v>10</v>
      </c>
      <c r="AG2413" t="s">
        <v>35563</v>
      </c>
      <c r="AI2413" t="s">
        <v>35562</v>
      </c>
      <c r="AJ2413" t="s">
        <v>35561</v>
      </c>
      <c r="AK2413" t="s">
        <v>35560</v>
      </c>
      <c r="AL2413">
        <v>0</v>
      </c>
      <c r="AM2413" s="5">
        <f t="shared" si="298"/>
        <v>0</v>
      </c>
      <c r="AN2413" s="4">
        <f t="shared" si="303"/>
        <v>0</v>
      </c>
      <c r="AO2413" s="3"/>
      <c r="AP2413">
        <v>0</v>
      </c>
      <c r="AR2413" t="s">
        <v>4594</v>
      </c>
      <c r="AT2413" s="2">
        <v>1.694</v>
      </c>
      <c r="AU2413" s="1">
        <f t="shared" si="299"/>
        <v>0.62598435706468059</v>
      </c>
      <c r="AV2413" s="1">
        <f t="shared" si="300"/>
        <v>0.44713168361762901</v>
      </c>
      <c r="AW2413" s="1">
        <f t="shared" si="301"/>
        <v>0.26827901017057743</v>
      </c>
    </row>
    <row r="2414" spans="1:49" x14ac:dyDescent="0.2">
      <c r="A2414">
        <v>2412</v>
      </c>
      <c r="B2414" t="s">
        <v>35559</v>
      </c>
      <c r="C2414" t="s">
        <v>35558</v>
      </c>
      <c r="F2414" t="s">
        <v>35557</v>
      </c>
      <c r="G2414" t="s">
        <v>3</v>
      </c>
      <c r="H2414" t="s">
        <v>2</v>
      </c>
      <c r="I2414" t="s">
        <v>3117</v>
      </c>
      <c r="J2414" t="s">
        <v>34476</v>
      </c>
      <c r="K2414" t="s">
        <v>34475</v>
      </c>
      <c r="L2414" t="s">
        <v>3116</v>
      </c>
      <c r="M2414" t="s">
        <v>405</v>
      </c>
      <c r="N2414">
        <v>2</v>
      </c>
      <c r="O2414" t="s">
        <v>34474</v>
      </c>
      <c r="P2414" t="s">
        <v>3115</v>
      </c>
      <c r="Q2414" t="s">
        <v>34473</v>
      </c>
      <c r="R2414" s="7">
        <v>43739</v>
      </c>
      <c r="S2414" s="8">
        <f t="shared" si="296"/>
        <v>2019</v>
      </c>
      <c r="T2414" s="8">
        <v>2019</v>
      </c>
      <c r="U2414" s="8">
        <f t="shared" si="297"/>
        <v>3</v>
      </c>
      <c r="V2414" s="7">
        <v>43739</v>
      </c>
      <c r="W2414" t="s">
        <v>277</v>
      </c>
      <c r="X2414" s="2">
        <v>0.33500000000000002</v>
      </c>
      <c r="Y2414" s="6">
        <f t="shared" si="302"/>
        <v>8.94263367235258E-3</v>
      </c>
      <c r="AA2414">
        <v>10964290</v>
      </c>
      <c r="AB2414">
        <v>18201</v>
      </c>
      <c r="AC2414" t="s">
        <v>276</v>
      </c>
      <c r="AD2414" t="s">
        <v>1</v>
      </c>
      <c r="AE2414">
        <v>29</v>
      </c>
      <c r="AF2414">
        <v>10</v>
      </c>
      <c r="AG2414" t="s">
        <v>35556</v>
      </c>
      <c r="AI2414" t="s">
        <v>35555</v>
      </c>
      <c r="AJ2414" t="s">
        <v>35554</v>
      </c>
      <c r="AK2414" t="s">
        <v>35553</v>
      </c>
      <c r="AL2414">
        <v>10</v>
      </c>
      <c r="AM2414" s="5">
        <f t="shared" si="298"/>
        <v>3.3333333333333335</v>
      </c>
      <c r="AN2414" s="4">
        <f t="shared" si="303"/>
        <v>5.0485927047835416E-3</v>
      </c>
      <c r="AO2414" s="3"/>
      <c r="AP2414">
        <v>0</v>
      </c>
      <c r="AR2414" t="s">
        <v>0</v>
      </c>
      <c r="AT2414" s="2">
        <v>1.694</v>
      </c>
      <c r="AU2414" s="1">
        <f t="shared" si="299"/>
        <v>0.77744213820818675</v>
      </c>
      <c r="AV2414" s="1">
        <f t="shared" si="300"/>
        <v>0.69956131885680606</v>
      </c>
      <c r="AW2414" s="1">
        <f t="shared" si="301"/>
        <v>0.62168049950542525</v>
      </c>
    </row>
    <row r="2415" spans="1:49" x14ac:dyDescent="0.2">
      <c r="A2415">
        <v>2413</v>
      </c>
      <c r="B2415" t="s">
        <v>35552</v>
      </c>
      <c r="C2415" t="s">
        <v>35551</v>
      </c>
      <c r="F2415" t="s">
        <v>35550</v>
      </c>
      <c r="G2415" t="s">
        <v>3</v>
      </c>
      <c r="H2415" t="s">
        <v>2</v>
      </c>
      <c r="I2415" t="s">
        <v>195</v>
      </c>
      <c r="J2415">
        <v>60010432</v>
      </c>
      <c r="K2415" t="s">
        <v>4438</v>
      </c>
      <c r="L2415" t="s">
        <v>4437</v>
      </c>
      <c r="M2415" t="s">
        <v>58</v>
      </c>
      <c r="N2415">
        <v>4</v>
      </c>
      <c r="O2415" t="s">
        <v>35549</v>
      </c>
      <c r="P2415" t="s">
        <v>35548</v>
      </c>
      <c r="Q2415" t="s">
        <v>4436</v>
      </c>
      <c r="R2415" s="7">
        <v>43739</v>
      </c>
      <c r="S2415" s="8">
        <f t="shared" si="296"/>
        <v>2019</v>
      </c>
      <c r="T2415" s="8">
        <v>2019</v>
      </c>
      <c r="U2415" s="8">
        <f t="shared" si="297"/>
        <v>3</v>
      </c>
      <c r="V2415" s="7">
        <v>43739</v>
      </c>
      <c r="W2415" t="s">
        <v>277</v>
      </c>
      <c r="X2415" s="2">
        <v>0.33500000000000002</v>
      </c>
      <c r="Y2415" s="6">
        <f t="shared" si="302"/>
        <v>8.94263367235258E-3</v>
      </c>
      <c r="AA2415">
        <v>10964290</v>
      </c>
      <c r="AB2415">
        <v>18201</v>
      </c>
      <c r="AC2415" t="s">
        <v>276</v>
      </c>
      <c r="AD2415" t="s">
        <v>1</v>
      </c>
      <c r="AE2415">
        <v>29</v>
      </c>
      <c r="AF2415">
        <v>10</v>
      </c>
      <c r="AG2415" t="s">
        <v>35547</v>
      </c>
      <c r="AI2415" t="s">
        <v>35546</v>
      </c>
      <c r="AJ2415" t="s">
        <v>35545</v>
      </c>
      <c r="AK2415" t="s">
        <v>35544</v>
      </c>
      <c r="AL2415">
        <v>3</v>
      </c>
      <c r="AM2415" s="5">
        <f t="shared" si="298"/>
        <v>1</v>
      </c>
      <c r="AN2415" s="4">
        <f t="shared" si="303"/>
        <v>1.5145778114350624E-3</v>
      </c>
      <c r="AO2415" s="3"/>
      <c r="AP2415">
        <v>0</v>
      </c>
      <c r="AQ2415" t="s">
        <v>16</v>
      </c>
      <c r="AR2415">
        <v>61671315</v>
      </c>
      <c r="AS2415" t="s">
        <v>15</v>
      </c>
      <c r="AT2415" s="2">
        <v>1.694</v>
      </c>
      <c r="AU2415" s="1">
        <f t="shared" si="299"/>
        <v>0.67142169140773245</v>
      </c>
      <c r="AV2415" s="1">
        <f t="shared" si="300"/>
        <v>0.52286057418938214</v>
      </c>
      <c r="AW2415" s="1">
        <f t="shared" si="301"/>
        <v>0.37429945697103173</v>
      </c>
    </row>
    <row r="2416" spans="1:49" x14ac:dyDescent="0.2">
      <c r="A2416">
        <v>2414</v>
      </c>
      <c r="B2416" t="s">
        <v>35543</v>
      </c>
      <c r="C2416" t="s">
        <v>35542</v>
      </c>
      <c r="F2416" t="s">
        <v>35541</v>
      </c>
      <c r="G2416" t="s">
        <v>3</v>
      </c>
      <c r="H2416" t="s">
        <v>2</v>
      </c>
      <c r="I2416" t="s">
        <v>236</v>
      </c>
      <c r="J2416" t="s">
        <v>35540</v>
      </c>
      <c r="K2416" t="s">
        <v>35539</v>
      </c>
      <c r="L2416" t="s">
        <v>35538</v>
      </c>
      <c r="M2416" t="s">
        <v>18</v>
      </c>
      <c r="N2416">
        <v>7</v>
      </c>
      <c r="O2416" t="s">
        <v>35537</v>
      </c>
      <c r="P2416" t="s">
        <v>35536</v>
      </c>
      <c r="Q2416" t="s">
        <v>35535</v>
      </c>
      <c r="R2416" s="7">
        <v>43739</v>
      </c>
      <c r="S2416" s="8">
        <f t="shared" si="296"/>
        <v>2019</v>
      </c>
      <c r="T2416" s="8">
        <v>2019</v>
      </c>
      <c r="U2416" s="8">
        <f t="shared" si="297"/>
        <v>3</v>
      </c>
      <c r="V2416" s="7">
        <v>43739</v>
      </c>
      <c r="W2416" t="s">
        <v>35534</v>
      </c>
      <c r="X2416" s="2">
        <v>1.504</v>
      </c>
      <c r="Y2416" s="6">
        <f t="shared" si="302"/>
        <v>4.0148421024532178E-2</v>
      </c>
      <c r="AA2416">
        <v>20958226</v>
      </c>
      <c r="AB2416">
        <v>21100840013</v>
      </c>
      <c r="AC2416">
        <v>21994501</v>
      </c>
      <c r="AD2416" t="s">
        <v>1</v>
      </c>
      <c r="AE2416">
        <v>62</v>
      </c>
      <c r="AF2416">
        <v>10</v>
      </c>
      <c r="AH2416" t="s">
        <v>35533</v>
      </c>
      <c r="AI2416" t="s">
        <v>35532</v>
      </c>
      <c r="AJ2416" t="s">
        <v>35531</v>
      </c>
      <c r="AK2416" t="s">
        <v>35530</v>
      </c>
      <c r="AL2416">
        <v>17</v>
      </c>
      <c r="AM2416" s="5">
        <f t="shared" si="298"/>
        <v>5.666666666666667</v>
      </c>
      <c r="AN2416" s="4">
        <f t="shared" si="303"/>
        <v>8.5826075981320204E-3</v>
      </c>
      <c r="AO2416" s="3"/>
      <c r="AP2416">
        <v>1</v>
      </c>
      <c r="AQ2416" t="s">
        <v>16</v>
      </c>
      <c r="AR2416">
        <v>51432001</v>
      </c>
      <c r="AS2416" t="s">
        <v>15</v>
      </c>
      <c r="AT2416" s="2" t="s">
        <v>14</v>
      </c>
      <c r="AU2416" s="1">
        <f t="shared" si="299"/>
        <v>3.0678676996612126</v>
      </c>
      <c r="AV2416" s="1">
        <f t="shared" si="300"/>
        <v>2.4365514311332102</v>
      </c>
      <c r="AW2416" s="1">
        <f t="shared" si="301"/>
        <v>1.8052351626052066</v>
      </c>
    </row>
    <row r="2417" spans="1:49" x14ac:dyDescent="0.2">
      <c r="A2417">
        <v>2415</v>
      </c>
      <c r="B2417" t="s">
        <v>35529</v>
      </c>
      <c r="C2417" t="s">
        <v>35528</v>
      </c>
      <c r="D2417" t="s">
        <v>35527</v>
      </c>
      <c r="F2417" t="s">
        <v>35526</v>
      </c>
      <c r="G2417" t="s">
        <v>3</v>
      </c>
      <c r="H2417" t="s">
        <v>2</v>
      </c>
      <c r="I2417" t="s">
        <v>5933</v>
      </c>
      <c r="J2417" t="s">
        <v>35525</v>
      </c>
      <c r="K2417" t="s">
        <v>35524</v>
      </c>
      <c r="L2417" t="s">
        <v>35523</v>
      </c>
      <c r="M2417" t="s">
        <v>805</v>
      </c>
      <c r="N2417">
        <v>3</v>
      </c>
      <c r="O2417" t="s">
        <v>35522</v>
      </c>
      <c r="P2417" t="s">
        <v>35521</v>
      </c>
      <c r="Q2417" t="s">
        <v>35520</v>
      </c>
      <c r="R2417" s="7">
        <v>43739</v>
      </c>
      <c r="S2417" s="8">
        <f t="shared" si="296"/>
        <v>2019</v>
      </c>
      <c r="T2417" s="8">
        <v>2019</v>
      </c>
      <c r="U2417" s="8">
        <f t="shared" si="297"/>
        <v>3</v>
      </c>
      <c r="V2417" s="7">
        <v>43739</v>
      </c>
      <c r="W2417" t="s">
        <v>35519</v>
      </c>
      <c r="X2417" s="2">
        <v>0.54400000000000004</v>
      </c>
      <c r="Y2417" s="6">
        <f t="shared" si="302"/>
        <v>1.4521769306745683E-2</v>
      </c>
      <c r="AA2417">
        <v>9235965</v>
      </c>
      <c r="AB2417">
        <v>13803</v>
      </c>
      <c r="AD2417" t="s">
        <v>1</v>
      </c>
      <c r="AE2417">
        <v>78</v>
      </c>
      <c r="AH2417" t="s">
        <v>35518</v>
      </c>
      <c r="AI2417" t="s">
        <v>35517</v>
      </c>
      <c r="AJ2417" t="s">
        <v>35516</v>
      </c>
      <c r="AK2417" t="s">
        <v>35515</v>
      </c>
      <c r="AL2417">
        <v>3</v>
      </c>
      <c r="AM2417" s="5">
        <f t="shared" si="298"/>
        <v>1</v>
      </c>
      <c r="AN2417" s="4">
        <f t="shared" si="303"/>
        <v>1.5145778114350624E-3</v>
      </c>
      <c r="AO2417" s="3"/>
      <c r="AP2417">
        <v>0</v>
      </c>
      <c r="AR2417" t="s">
        <v>35514</v>
      </c>
      <c r="AT2417" s="2" t="s">
        <v>14</v>
      </c>
      <c r="AU2417" s="1">
        <f t="shared" si="299"/>
        <v>1.0619611858152496</v>
      </c>
      <c r="AV2417" s="1">
        <f t="shared" si="300"/>
        <v>0.80181735590903724</v>
      </c>
      <c r="AW2417" s="1">
        <f t="shared" si="301"/>
        <v>0.54167352600282481</v>
      </c>
    </row>
    <row r="2418" spans="1:49" x14ac:dyDescent="0.2">
      <c r="A2418">
        <v>2416</v>
      </c>
      <c r="B2418" t="s">
        <v>35513</v>
      </c>
      <c r="C2418" t="s">
        <v>35512</v>
      </c>
      <c r="F2418" t="s">
        <v>35511</v>
      </c>
      <c r="G2418" t="s">
        <v>3</v>
      </c>
      <c r="H2418" t="s">
        <v>2</v>
      </c>
      <c r="I2418" t="s">
        <v>35510</v>
      </c>
      <c r="J2418" t="s">
        <v>35509</v>
      </c>
      <c r="K2418" t="s">
        <v>35508</v>
      </c>
      <c r="L2418" t="s">
        <v>35507</v>
      </c>
      <c r="M2418" t="s">
        <v>35506</v>
      </c>
      <c r="N2418">
        <v>3</v>
      </c>
      <c r="O2418" t="s">
        <v>35505</v>
      </c>
      <c r="P2418" t="s">
        <v>35504</v>
      </c>
      <c r="Q2418" t="s">
        <v>35503</v>
      </c>
      <c r="R2418" s="7">
        <v>43739</v>
      </c>
      <c r="S2418" s="8">
        <f t="shared" si="296"/>
        <v>2019</v>
      </c>
      <c r="T2418" s="8">
        <v>2019</v>
      </c>
      <c r="U2418" s="8">
        <f t="shared" si="297"/>
        <v>3</v>
      </c>
      <c r="V2418" s="7">
        <v>43739</v>
      </c>
      <c r="W2418" t="s">
        <v>123</v>
      </c>
      <c r="X2418" s="2">
        <v>1.23</v>
      </c>
      <c r="Y2418" s="6">
        <f t="shared" si="302"/>
        <v>3.2834147513413951E-2</v>
      </c>
      <c r="AA2418">
        <v>21622337</v>
      </c>
      <c r="AB2418">
        <v>21100203111</v>
      </c>
      <c r="AC2418">
        <v>21622345</v>
      </c>
      <c r="AD2418" t="s">
        <v>1</v>
      </c>
      <c r="AE2418">
        <v>8</v>
      </c>
      <c r="AF2418">
        <v>5</v>
      </c>
      <c r="AG2418">
        <v>8727518</v>
      </c>
      <c r="AH2418" t="s">
        <v>35502</v>
      </c>
      <c r="AI2418" t="s">
        <v>35501</v>
      </c>
      <c r="AJ2418" t="s">
        <v>35500</v>
      </c>
      <c r="AK2418" t="s">
        <v>35499</v>
      </c>
      <c r="AL2418">
        <v>6</v>
      </c>
      <c r="AM2418" s="5">
        <f t="shared" si="298"/>
        <v>2</v>
      </c>
      <c r="AN2418" s="4">
        <f t="shared" si="303"/>
        <v>3.0291556228701248E-3</v>
      </c>
      <c r="AO2418" s="3"/>
      <c r="AP2418">
        <v>0</v>
      </c>
      <c r="AQ2418" t="s">
        <v>234</v>
      </c>
      <c r="AR2418">
        <v>713567</v>
      </c>
      <c r="AS2418" t="s">
        <v>233</v>
      </c>
      <c r="AT2418" s="2">
        <v>4.3479999999999999</v>
      </c>
      <c r="AU2418" s="1">
        <f t="shared" si="299"/>
        <v>2.3892649946250804</v>
      </c>
      <c r="AV2418" s="1">
        <f t="shared" si="300"/>
        <v>1.7931651568142037</v>
      </c>
      <c r="AW2418" s="1">
        <f t="shared" si="301"/>
        <v>1.1970653190033271</v>
      </c>
    </row>
    <row r="2419" spans="1:49" x14ac:dyDescent="0.2">
      <c r="A2419">
        <v>2417</v>
      </c>
      <c r="B2419" t="s">
        <v>35498</v>
      </c>
      <c r="C2419" t="s">
        <v>35497</v>
      </c>
      <c r="F2419" t="s">
        <v>35496</v>
      </c>
      <c r="G2419" t="s">
        <v>3</v>
      </c>
      <c r="H2419" t="s">
        <v>2</v>
      </c>
      <c r="I2419" t="s">
        <v>387</v>
      </c>
      <c r="J2419" t="s">
        <v>35495</v>
      </c>
      <c r="K2419" t="s">
        <v>9920</v>
      </c>
      <c r="L2419" t="s">
        <v>9919</v>
      </c>
      <c r="M2419" t="s">
        <v>18</v>
      </c>
      <c r="N2419">
        <v>4</v>
      </c>
      <c r="O2419" t="s">
        <v>35494</v>
      </c>
      <c r="P2419" t="s">
        <v>35493</v>
      </c>
      <c r="Q2419" t="s">
        <v>35492</v>
      </c>
      <c r="R2419" s="7">
        <v>43739</v>
      </c>
      <c r="S2419" s="8">
        <f t="shared" si="296"/>
        <v>2019</v>
      </c>
      <c r="T2419" s="8">
        <v>2019</v>
      </c>
      <c r="U2419" s="8">
        <f t="shared" si="297"/>
        <v>3</v>
      </c>
      <c r="V2419" s="7">
        <v>43739</v>
      </c>
      <c r="W2419" t="s">
        <v>336</v>
      </c>
      <c r="X2419" s="2">
        <v>1.6519999999999999</v>
      </c>
      <c r="Y2419" s="6">
        <f t="shared" si="302"/>
        <v>4.409919649769093E-2</v>
      </c>
      <c r="AA2419" t="s">
        <v>335</v>
      </c>
      <c r="AB2419">
        <v>17337</v>
      </c>
      <c r="AC2419">
        <v>15582221</v>
      </c>
      <c r="AD2419" t="s">
        <v>1</v>
      </c>
      <c r="AE2419">
        <v>67</v>
      </c>
      <c r="AF2419">
        <v>10</v>
      </c>
      <c r="AG2419">
        <v>8742792</v>
      </c>
      <c r="AH2419" t="s">
        <v>35491</v>
      </c>
      <c r="AI2419" t="s">
        <v>35490</v>
      </c>
      <c r="AJ2419" t="s">
        <v>35489</v>
      </c>
      <c r="AK2419" t="s">
        <v>35488</v>
      </c>
      <c r="AL2419">
        <v>2</v>
      </c>
      <c r="AM2419" s="5">
        <f t="shared" si="298"/>
        <v>0.66666666666666663</v>
      </c>
      <c r="AN2419" s="4">
        <f t="shared" si="303"/>
        <v>1.0097185409567082E-3</v>
      </c>
      <c r="AO2419" s="3"/>
      <c r="AP2419">
        <v>0</v>
      </c>
      <c r="AQ2419" t="s">
        <v>190</v>
      </c>
      <c r="AR2419" t="s">
        <v>9911</v>
      </c>
      <c r="AS2419" t="s">
        <v>189</v>
      </c>
      <c r="AT2419" s="2" t="s">
        <v>14</v>
      </c>
      <c r="AU2419" s="1">
        <f t="shared" si="299"/>
        <v>3.1172353110670663</v>
      </c>
      <c r="AV2419" s="1">
        <f t="shared" si="300"/>
        <v>2.2554457519323821</v>
      </c>
      <c r="AW2419" s="1">
        <f t="shared" si="301"/>
        <v>1.3936561927976974</v>
      </c>
    </row>
    <row r="2420" spans="1:49" x14ac:dyDescent="0.2">
      <c r="A2420">
        <v>2418</v>
      </c>
      <c r="B2420" t="s">
        <v>35487</v>
      </c>
      <c r="C2420" t="s">
        <v>35486</v>
      </c>
      <c r="D2420" t="s">
        <v>35485</v>
      </c>
      <c r="F2420" t="s">
        <v>35484</v>
      </c>
      <c r="G2420" t="s">
        <v>3</v>
      </c>
      <c r="H2420" t="s">
        <v>2</v>
      </c>
      <c r="I2420" t="s">
        <v>35483</v>
      </c>
      <c r="J2420" t="s">
        <v>35482</v>
      </c>
      <c r="K2420" t="s">
        <v>35481</v>
      </c>
      <c r="L2420" t="s">
        <v>35480</v>
      </c>
      <c r="M2420" t="s">
        <v>1477</v>
      </c>
      <c r="N2420">
        <v>10</v>
      </c>
      <c r="O2420" t="s">
        <v>35479</v>
      </c>
      <c r="P2420" t="s">
        <v>35478</v>
      </c>
      <c r="Q2420" t="s">
        <v>35477</v>
      </c>
      <c r="R2420" s="7">
        <v>43739</v>
      </c>
      <c r="S2420" s="8">
        <f t="shared" si="296"/>
        <v>2019</v>
      </c>
      <c r="T2420" s="8">
        <v>2019</v>
      </c>
      <c r="U2420" s="8">
        <f t="shared" si="297"/>
        <v>3</v>
      </c>
      <c r="V2420" s="7">
        <v>43739</v>
      </c>
      <c r="W2420" t="s">
        <v>6325</v>
      </c>
      <c r="X2420" s="2">
        <v>1.9379999999999999</v>
      </c>
      <c r="Y2420" s="6">
        <f t="shared" si="302"/>
        <v>5.1733803155281491E-2</v>
      </c>
      <c r="AA2420">
        <v>1692046</v>
      </c>
      <c r="AB2420">
        <v>19041</v>
      </c>
      <c r="AD2420" t="s">
        <v>1</v>
      </c>
      <c r="AE2420">
        <v>190</v>
      </c>
      <c r="AG2420">
        <v>103603</v>
      </c>
      <c r="AI2420" t="s">
        <v>35476</v>
      </c>
      <c r="AJ2420" t="s">
        <v>35475</v>
      </c>
      <c r="AK2420" t="s">
        <v>35474</v>
      </c>
      <c r="AL2420">
        <v>13</v>
      </c>
      <c r="AM2420" s="5">
        <f t="shared" si="298"/>
        <v>4.333333333333333</v>
      </c>
      <c r="AN2420" s="4">
        <f t="shared" si="303"/>
        <v>6.5631705162186036E-3</v>
      </c>
      <c r="AO2420" s="3"/>
      <c r="AP2420">
        <v>0</v>
      </c>
      <c r="AR2420" t="s">
        <v>0</v>
      </c>
      <c r="AT2420" s="2">
        <v>6.1420000000000003</v>
      </c>
      <c r="AU2420" s="1">
        <f t="shared" si="299"/>
        <v>3.8182613363562621</v>
      </c>
      <c r="AV2420" s="1">
        <f t="shared" si="300"/>
        <v>2.9148486835750047</v>
      </c>
      <c r="AW2420" s="1">
        <f t="shared" si="301"/>
        <v>2.0114360307937469</v>
      </c>
    </row>
    <row r="2421" spans="1:49" x14ac:dyDescent="0.2">
      <c r="A2421">
        <v>2419</v>
      </c>
      <c r="B2421" t="s">
        <v>35473</v>
      </c>
      <c r="C2421" t="s">
        <v>35472</v>
      </c>
      <c r="F2421" t="s">
        <v>35471</v>
      </c>
      <c r="G2421" t="s">
        <v>3</v>
      </c>
      <c r="H2421" t="s">
        <v>2</v>
      </c>
      <c r="I2421" t="s">
        <v>2250</v>
      </c>
      <c r="J2421" t="s">
        <v>35470</v>
      </c>
      <c r="K2421" t="s">
        <v>35469</v>
      </c>
      <c r="L2421" t="s">
        <v>35468</v>
      </c>
      <c r="M2421" t="s">
        <v>18</v>
      </c>
      <c r="N2421">
        <v>7</v>
      </c>
      <c r="O2421" t="s">
        <v>35467</v>
      </c>
      <c r="P2421" t="s">
        <v>35466</v>
      </c>
      <c r="Q2421" t="s">
        <v>35465</v>
      </c>
      <c r="R2421" s="7">
        <v>43739</v>
      </c>
      <c r="S2421" s="8">
        <f t="shared" si="296"/>
        <v>2019</v>
      </c>
      <c r="T2421" s="8">
        <v>2019</v>
      </c>
      <c r="U2421" s="8">
        <f t="shared" si="297"/>
        <v>3</v>
      </c>
      <c r="V2421" s="7">
        <v>43739</v>
      </c>
      <c r="W2421" t="s">
        <v>277</v>
      </c>
      <c r="X2421" s="2">
        <v>0.33500000000000002</v>
      </c>
      <c r="Y2421" s="6">
        <f t="shared" si="302"/>
        <v>8.94263367235258E-3</v>
      </c>
      <c r="AA2421">
        <v>10964290</v>
      </c>
      <c r="AB2421">
        <v>18201</v>
      </c>
      <c r="AC2421" t="s">
        <v>276</v>
      </c>
      <c r="AD2421" t="s">
        <v>1</v>
      </c>
      <c r="AE2421">
        <v>29</v>
      </c>
      <c r="AF2421">
        <v>10</v>
      </c>
      <c r="AG2421" t="s">
        <v>35464</v>
      </c>
      <c r="AI2421" t="s">
        <v>35463</v>
      </c>
      <c r="AJ2421" t="s">
        <v>35462</v>
      </c>
      <c r="AK2421" t="s">
        <v>35461</v>
      </c>
      <c r="AL2421">
        <v>0</v>
      </c>
      <c r="AM2421" s="5">
        <f t="shared" si="298"/>
        <v>0</v>
      </c>
      <c r="AN2421" s="4">
        <f t="shared" si="303"/>
        <v>0</v>
      </c>
      <c r="AO2421" s="3"/>
      <c r="AP2421">
        <v>0</v>
      </c>
      <c r="AR2421" t="s">
        <v>0</v>
      </c>
      <c r="AT2421" s="2">
        <v>1.694</v>
      </c>
      <c r="AU2421" s="1">
        <f t="shared" si="299"/>
        <v>0.62598435706468059</v>
      </c>
      <c r="AV2421" s="1">
        <f t="shared" si="300"/>
        <v>0.44713168361762901</v>
      </c>
      <c r="AW2421" s="1">
        <f t="shared" si="301"/>
        <v>0.26827901017057743</v>
      </c>
    </row>
    <row r="2422" spans="1:49" x14ac:dyDescent="0.2">
      <c r="A2422">
        <v>2420</v>
      </c>
      <c r="B2422" t="s">
        <v>35460</v>
      </c>
      <c r="C2422" t="s">
        <v>35459</v>
      </c>
      <c r="F2422" t="s">
        <v>35458</v>
      </c>
      <c r="G2422" t="s">
        <v>3</v>
      </c>
      <c r="H2422" t="s">
        <v>2</v>
      </c>
      <c r="I2422" t="s">
        <v>35039</v>
      </c>
      <c r="J2422" t="s">
        <v>35457</v>
      </c>
      <c r="K2422" t="s">
        <v>35456</v>
      </c>
      <c r="L2422" t="s">
        <v>35455</v>
      </c>
      <c r="M2422" t="s">
        <v>405</v>
      </c>
      <c r="N2422">
        <v>2</v>
      </c>
      <c r="O2422" t="s">
        <v>35454</v>
      </c>
      <c r="P2422" t="s">
        <v>35453</v>
      </c>
      <c r="Q2422" t="s">
        <v>35452</v>
      </c>
      <c r="R2422" s="7">
        <v>43739</v>
      </c>
      <c r="S2422" s="8">
        <f t="shared" si="296"/>
        <v>2019</v>
      </c>
      <c r="T2422" s="8">
        <v>2019</v>
      </c>
      <c r="U2422" s="8">
        <f t="shared" si="297"/>
        <v>3</v>
      </c>
      <c r="V2422" s="7">
        <v>43739</v>
      </c>
      <c r="W2422" t="s">
        <v>277</v>
      </c>
      <c r="X2422" s="2">
        <v>0.33500000000000002</v>
      </c>
      <c r="Y2422" s="6">
        <f t="shared" si="302"/>
        <v>8.94263367235258E-3</v>
      </c>
      <c r="AA2422">
        <v>10964290</v>
      </c>
      <c r="AB2422">
        <v>18201</v>
      </c>
      <c r="AC2422" t="s">
        <v>276</v>
      </c>
      <c r="AD2422" t="s">
        <v>1</v>
      </c>
      <c r="AE2422">
        <v>29</v>
      </c>
      <c r="AF2422">
        <v>10</v>
      </c>
      <c r="AG2422" t="s">
        <v>35451</v>
      </c>
      <c r="AI2422" t="s">
        <v>35450</v>
      </c>
      <c r="AJ2422" t="s">
        <v>35449</v>
      </c>
      <c r="AK2422" t="s">
        <v>35448</v>
      </c>
      <c r="AL2422">
        <v>5</v>
      </c>
      <c r="AM2422" s="5">
        <f t="shared" si="298"/>
        <v>1.6666666666666667</v>
      </c>
      <c r="AN2422" s="4">
        <f t="shared" si="303"/>
        <v>2.5242963523917708E-3</v>
      </c>
      <c r="AO2422" s="3"/>
      <c r="AP2422">
        <v>0</v>
      </c>
      <c r="AR2422" t="s">
        <v>0</v>
      </c>
      <c r="AT2422" s="2">
        <v>1.694</v>
      </c>
      <c r="AU2422" s="1">
        <f t="shared" si="299"/>
        <v>0.70171324763643372</v>
      </c>
      <c r="AV2422" s="1">
        <f t="shared" si="300"/>
        <v>0.57334650123721753</v>
      </c>
      <c r="AW2422" s="1">
        <f t="shared" si="301"/>
        <v>0.44497975483800134</v>
      </c>
    </row>
    <row r="2423" spans="1:49" x14ac:dyDescent="0.2">
      <c r="A2423">
        <v>2421</v>
      </c>
      <c r="B2423" t="s">
        <v>35447</v>
      </c>
      <c r="C2423" t="s">
        <v>35446</v>
      </c>
      <c r="F2423" t="s">
        <v>35445</v>
      </c>
      <c r="G2423" t="s">
        <v>3</v>
      </c>
      <c r="H2423" t="s">
        <v>2</v>
      </c>
      <c r="I2423" t="s">
        <v>1984</v>
      </c>
      <c r="J2423" t="s">
        <v>35444</v>
      </c>
      <c r="K2423" t="s">
        <v>35443</v>
      </c>
      <c r="L2423" t="s">
        <v>35442</v>
      </c>
      <c r="M2423" t="s">
        <v>405</v>
      </c>
      <c r="N2423">
        <v>3</v>
      </c>
      <c r="O2423" t="s">
        <v>35441</v>
      </c>
      <c r="P2423" t="s">
        <v>35440</v>
      </c>
      <c r="Q2423" t="s">
        <v>35439</v>
      </c>
      <c r="R2423" s="7">
        <v>43739</v>
      </c>
      <c r="S2423" s="8">
        <f t="shared" si="296"/>
        <v>2019</v>
      </c>
      <c r="T2423" s="8">
        <v>2019</v>
      </c>
      <c r="U2423" s="8">
        <f t="shared" si="297"/>
        <v>3</v>
      </c>
      <c r="V2423" s="7">
        <v>43739</v>
      </c>
      <c r="W2423" t="s">
        <v>277</v>
      </c>
      <c r="X2423" s="2">
        <v>0.33500000000000002</v>
      </c>
      <c r="Y2423" s="6">
        <f t="shared" si="302"/>
        <v>8.94263367235258E-3</v>
      </c>
      <c r="AA2423">
        <v>10964290</v>
      </c>
      <c r="AB2423">
        <v>18201</v>
      </c>
      <c r="AC2423" t="s">
        <v>276</v>
      </c>
      <c r="AD2423" t="s">
        <v>1</v>
      </c>
      <c r="AE2423">
        <v>29</v>
      </c>
      <c r="AF2423">
        <v>10</v>
      </c>
      <c r="AG2423" t="s">
        <v>35438</v>
      </c>
      <c r="AI2423" t="s">
        <v>35437</v>
      </c>
      <c r="AJ2423" t="s">
        <v>35436</v>
      </c>
      <c r="AK2423" t="s">
        <v>35435</v>
      </c>
      <c r="AL2423">
        <v>4</v>
      </c>
      <c r="AM2423" s="5">
        <f t="shared" si="298"/>
        <v>1.3333333333333333</v>
      </c>
      <c r="AN2423" s="4">
        <f t="shared" si="303"/>
        <v>2.0194370819134164E-3</v>
      </c>
      <c r="AO2423" s="3"/>
      <c r="AP2423">
        <v>0</v>
      </c>
      <c r="AR2423" t="s">
        <v>0</v>
      </c>
      <c r="AT2423" s="2">
        <v>1.694</v>
      </c>
      <c r="AU2423" s="1">
        <f t="shared" si="299"/>
        <v>0.68656746952208314</v>
      </c>
      <c r="AV2423" s="1">
        <f t="shared" si="300"/>
        <v>0.54810353771329978</v>
      </c>
      <c r="AW2423" s="1">
        <f t="shared" si="301"/>
        <v>0.40963960590451648</v>
      </c>
    </row>
    <row r="2424" spans="1:49" x14ac:dyDescent="0.2">
      <c r="A2424">
        <v>2422</v>
      </c>
      <c r="B2424" t="s">
        <v>35434</v>
      </c>
      <c r="C2424" t="s">
        <v>35433</v>
      </c>
      <c r="D2424" t="s">
        <v>35432</v>
      </c>
      <c r="F2424" t="s">
        <v>35431</v>
      </c>
      <c r="G2424" t="s">
        <v>3</v>
      </c>
      <c r="H2424" t="s">
        <v>2</v>
      </c>
      <c r="I2424" t="s">
        <v>35430</v>
      </c>
      <c r="J2424" t="s">
        <v>35429</v>
      </c>
      <c r="K2424" t="s">
        <v>35428</v>
      </c>
      <c r="L2424" t="s">
        <v>35427</v>
      </c>
      <c r="M2424" t="s">
        <v>1758</v>
      </c>
      <c r="N2424">
        <v>3</v>
      </c>
      <c r="O2424" t="s">
        <v>35426</v>
      </c>
      <c r="P2424" t="s">
        <v>35425</v>
      </c>
      <c r="Q2424" t="s">
        <v>35424</v>
      </c>
      <c r="R2424" s="7">
        <v>43739</v>
      </c>
      <c r="S2424" s="8">
        <f t="shared" si="296"/>
        <v>2019</v>
      </c>
      <c r="T2424" s="8">
        <v>2019</v>
      </c>
      <c r="U2424" s="8">
        <f t="shared" si="297"/>
        <v>3</v>
      </c>
      <c r="V2424" s="7">
        <v>43739</v>
      </c>
      <c r="W2424" t="s">
        <v>4006</v>
      </c>
      <c r="X2424" s="2">
        <v>0.35399999999999998</v>
      </c>
      <c r="Y2424" s="6">
        <f t="shared" si="302"/>
        <v>9.4498278209337715E-3</v>
      </c>
      <c r="AA2424">
        <v>18744907</v>
      </c>
      <c r="AB2424">
        <v>11300153720</v>
      </c>
      <c r="AD2424" t="s">
        <v>1</v>
      </c>
      <c r="AE2424">
        <v>36</v>
      </c>
      <c r="AG2424">
        <v>100743</v>
      </c>
      <c r="AI2424" t="s">
        <v>35423</v>
      </c>
      <c r="AJ2424" t="s">
        <v>35422</v>
      </c>
      <c r="AK2424" t="s">
        <v>35421</v>
      </c>
      <c r="AL2424">
        <v>2</v>
      </c>
      <c r="AM2424" s="5">
        <f t="shared" si="298"/>
        <v>0.66666666666666663</v>
      </c>
      <c r="AN2424" s="4">
        <f t="shared" si="303"/>
        <v>1.0097185409567082E-3</v>
      </c>
      <c r="AO2424" s="3"/>
      <c r="AP2424">
        <v>0</v>
      </c>
      <c r="AR2424" t="s">
        <v>0</v>
      </c>
      <c r="AT2424" s="2">
        <v>1.81</v>
      </c>
      <c r="AU2424" s="1">
        <f t="shared" si="299"/>
        <v>0.69177950369406516</v>
      </c>
      <c r="AV2424" s="1">
        <f t="shared" si="300"/>
        <v>0.52297731809452397</v>
      </c>
      <c r="AW2424" s="1">
        <f t="shared" si="301"/>
        <v>0.35417513249498267</v>
      </c>
    </row>
    <row r="2425" spans="1:49" x14ac:dyDescent="0.2">
      <c r="A2425">
        <v>2423</v>
      </c>
      <c r="B2425" t="s">
        <v>35420</v>
      </c>
      <c r="C2425" t="s">
        <v>35419</v>
      </c>
      <c r="F2425" t="s">
        <v>35418</v>
      </c>
      <c r="G2425" t="s">
        <v>3</v>
      </c>
      <c r="H2425" t="s">
        <v>2</v>
      </c>
      <c r="I2425" t="s">
        <v>35417</v>
      </c>
      <c r="J2425" t="s">
        <v>35416</v>
      </c>
      <c r="K2425" t="s">
        <v>35415</v>
      </c>
      <c r="L2425" t="s">
        <v>35414</v>
      </c>
      <c r="M2425" t="s">
        <v>2971</v>
      </c>
      <c r="N2425">
        <v>3</v>
      </c>
      <c r="O2425" t="s">
        <v>35413</v>
      </c>
      <c r="P2425" t="s">
        <v>35412</v>
      </c>
      <c r="Q2425" t="s">
        <v>35411</v>
      </c>
      <c r="R2425" s="7">
        <v>43739</v>
      </c>
      <c r="S2425" s="8">
        <f t="shared" si="296"/>
        <v>2019</v>
      </c>
      <c r="T2425" s="8">
        <v>2019</v>
      </c>
      <c r="U2425" s="8">
        <f t="shared" si="297"/>
        <v>3</v>
      </c>
      <c r="V2425" s="7">
        <v>43739</v>
      </c>
      <c r="W2425" t="s">
        <v>336</v>
      </c>
      <c r="X2425" s="2">
        <v>1.6519999999999999</v>
      </c>
      <c r="Y2425" s="6">
        <f t="shared" si="302"/>
        <v>4.409919649769093E-2</v>
      </c>
      <c r="AA2425" t="s">
        <v>335</v>
      </c>
      <c r="AB2425">
        <v>17337</v>
      </c>
      <c r="AC2425">
        <v>15582221</v>
      </c>
      <c r="AD2425" t="s">
        <v>1</v>
      </c>
      <c r="AE2425">
        <v>67</v>
      </c>
      <c r="AF2425">
        <v>10</v>
      </c>
      <c r="AG2425">
        <v>8745692</v>
      </c>
      <c r="AH2425" t="s">
        <v>35410</v>
      </c>
      <c r="AI2425" t="s">
        <v>35409</v>
      </c>
      <c r="AJ2425" t="s">
        <v>35408</v>
      </c>
      <c r="AK2425" t="s">
        <v>35407</v>
      </c>
      <c r="AL2425">
        <v>24</v>
      </c>
      <c r="AM2425" s="5">
        <f t="shared" si="298"/>
        <v>8</v>
      </c>
      <c r="AN2425" s="4">
        <f t="shared" si="303"/>
        <v>1.2116622491480499E-2</v>
      </c>
      <c r="AO2425" s="3"/>
      <c r="AP2425">
        <v>0</v>
      </c>
      <c r="AR2425" t="s">
        <v>35406</v>
      </c>
      <c r="AT2425" s="2" t="s">
        <v>14</v>
      </c>
      <c r="AU2425" s="1">
        <f t="shared" si="299"/>
        <v>3.4504424295827798</v>
      </c>
      <c r="AV2425" s="1">
        <f t="shared" si="300"/>
        <v>2.8107909494585712</v>
      </c>
      <c r="AW2425" s="1">
        <f t="shared" si="301"/>
        <v>2.1711394693343626</v>
      </c>
    </row>
    <row r="2426" spans="1:49" x14ac:dyDescent="0.2">
      <c r="A2426">
        <v>2424</v>
      </c>
      <c r="B2426" t="s">
        <v>35405</v>
      </c>
      <c r="C2426" t="s">
        <v>35404</v>
      </c>
      <c r="F2426" t="s">
        <v>35403</v>
      </c>
      <c r="G2426" t="s">
        <v>3</v>
      </c>
      <c r="H2426" t="s">
        <v>2</v>
      </c>
      <c r="I2426" t="s">
        <v>3457</v>
      </c>
      <c r="J2426">
        <v>60013983</v>
      </c>
      <c r="K2426" t="s">
        <v>1830</v>
      </c>
      <c r="L2426" t="s">
        <v>1834</v>
      </c>
      <c r="M2426" t="s">
        <v>1833</v>
      </c>
      <c r="N2426">
        <v>2</v>
      </c>
      <c r="O2426" t="s">
        <v>3456</v>
      </c>
      <c r="P2426" t="s">
        <v>3455</v>
      </c>
      <c r="Q2426" t="s">
        <v>1832</v>
      </c>
      <c r="R2426" s="7">
        <v>43739</v>
      </c>
      <c r="S2426" s="8">
        <f t="shared" si="296"/>
        <v>2019</v>
      </c>
      <c r="T2426" s="8">
        <v>2019</v>
      </c>
      <c r="U2426" s="8">
        <f t="shared" si="297"/>
        <v>3</v>
      </c>
      <c r="V2426" s="7">
        <v>43739</v>
      </c>
      <c r="W2426" t="s">
        <v>336</v>
      </c>
      <c r="X2426" s="2">
        <v>1.6519999999999999</v>
      </c>
      <c r="Y2426" s="6">
        <f t="shared" si="302"/>
        <v>4.409919649769093E-2</v>
      </c>
      <c r="AA2426" t="s">
        <v>335</v>
      </c>
      <c r="AB2426">
        <v>17337</v>
      </c>
      <c r="AC2426">
        <v>15582221</v>
      </c>
      <c r="AD2426" t="s">
        <v>1</v>
      </c>
      <c r="AE2426">
        <v>67</v>
      </c>
      <c r="AF2426">
        <v>10</v>
      </c>
      <c r="AG2426">
        <v>8745686</v>
      </c>
      <c r="AH2426" t="s">
        <v>35402</v>
      </c>
      <c r="AI2426" t="s">
        <v>35401</v>
      </c>
      <c r="AJ2426" t="s">
        <v>35400</v>
      </c>
      <c r="AK2426" t="s">
        <v>35399</v>
      </c>
      <c r="AL2426">
        <v>8</v>
      </c>
      <c r="AM2426" s="5">
        <f t="shared" si="298"/>
        <v>2.6666666666666665</v>
      </c>
      <c r="AN2426" s="4">
        <f t="shared" si="303"/>
        <v>4.0388741638268328E-3</v>
      </c>
      <c r="AO2426" s="3"/>
      <c r="AP2426">
        <v>0</v>
      </c>
      <c r="AR2426" t="s">
        <v>0</v>
      </c>
      <c r="AT2426" s="2" t="s">
        <v>14</v>
      </c>
      <c r="AU2426" s="1">
        <f t="shared" si="299"/>
        <v>3.20810997975317</v>
      </c>
      <c r="AV2426" s="1">
        <f t="shared" si="300"/>
        <v>2.4069035330758881</v>
      </c>
      <c r="AW2426" s="1">
        <f t="shared" si="301"/>
        <v>1.605697086398606</v>
      </c>
    </row>
    <row r="2427" spans="1:49" x14ac:dyDescent="0.2">
      <c r="A2427">
        <v>2425</v>
      </c>
      <c r="B2427" t="s">
        <v>35398</v>
      </c>
      <c r="C2427" t="s">
        <v>35397</v>
      </c>
      <c r="F2427" t="s">
        <v>35396</v>
      </c>
      <c r="G2427" t="s">
        <v>3</v>
      </c>
      <c r="H2427" t="s">
        <v>2</v>
      </c>
      <c r="I2427" t="s">
        <v>516</v>
      </c>
      <c r="J2427">
        <v>60025578</v>
      </c>
      <c r="K2427" t="s">
        <v>164</v>
      </c>
      <c r="L2427" t="s">
        <v>75</v>
      </c>
      <c r="M2427" t="s">
        <v>58</v>
      </c>
      <c r="N2427">
        <v>4</v>
      </c>
      <c r="O2427" t="s">
        <v>35395</v>
      </c>
      <c r="P2427" t="s">
        <v>35394</v>
      </c>
      <c r="Q2427" t="s">
        <v>370</v>
      </c>
      <c r="R2427" s="7">
        <v>43739</v>
      </c>
      <c r="S2427" s="8">
        <f t="shared" si="296"/>
        <v>2019</v>
      </c>
      <c r="T2427" s="8">
        <v>2019</v>
      </c>
      <c r="U2427" s="8">
        <f t="shared" si="297"/>
        <v>3</v>
      </c>
      <c r="V2427" s="7">
        <v>43739</v>
      </c>
      <c r="W2427" t="s">
        <v>277</v>
      </c>
      <c r="X2427" s="2">
        <v>0.33500000000000002</v>
      </c>
      <c r="Y2427" s="6">
        <f t="shared" si="302"/>
        <v>8.94263367235258E-3</v>
      </c>
      <c r="AA2427">
        <v>10964290</v>
      </c>
      <c r="AB2427">
        <v>18201</v>
      </c>
      <c r="AC2427" t="s">
        <v>276</v>
      </c>
      <c r="AD2427" t="s">
        <v>1</v>
      </c>
      <c r="AE2427">
        <v>29</v>
      </c>
      <c r="AF2427">
        <v>10</v>
      </c>
      <c r="AG2427" t="s">
        <v>35393</v>
      </c>
      <c r="AI2427" t="s">
        <v>35392</v>
      </c>
      <c r="AJ2427" t="s">
        <v>35391</v>
      </c>
      <c r="AK2427" t="s">
        <v>35390</v>
      </c>
      <c r="AL2427">
        <v>2</v>
      </c>
      <c r="AM2427" s="5">
        <f t="shared" si="298"/>
        <v>0.66666666666666663</v>
      </c>
      <c r="AN2427" s="4">
        <f t="shared" si="303"/>
        <v>1.0097185409567082E-3</v>
      </c>
      <c r="AO2427" s="3"/>
      <c r="AP2427">
        <v>0</v>
      </c>
      <c r="AR2427" t="s">
        <v>0</v>
      </c>
      <c r="AT2427" s="2">
        <v>1.694</v>
      </c>
      <c r="AU2427" s="1">
        <f t="shared" si="299"/>
        <v>0.65627591329338175</v>
      </c>
      <c r="AV2427" s="1">
        <f t="shared" si="300"/>
        <v>0.49761761066546439</v>
      </c>
      <c r="AW2427" s="1">
        <f t="shared" si="301"/>
        <v>0.33895930803754698</v>
      </c>
    </row>
    <row r="2428" spans="1:49" x14ac:dyDescent="0.2">
      <c r="A2428">
        <v>2426</v>
      </c>
      <c r="B2428" t="s">
        <v>35389</v>
      </c>
      <c r="C2428" t="s">
        <v>35388</v>
      </c>
      <c r="D2428" t="s">
        <v>35387</v>
      </c>
      <c r="F2428" t="s">
        <v>35386</v>
      </c>
      <c r="G2428" t="s">
        <v>3</v>
      </c>
      <c r="H2428" t="s">
        <v>2</v>
      </c>
      <c r="I2428" t="s">
        <v>35385</v>
      </c>
      <c r="J2428" t="s">
        <v>35384</v>
      </c>
      <c r="K2428" t="s">
        <v>35383</v>
      </c>
      <c r="L2428" t="s">
        <v>35382</v>
      </c>
      <c r="M2428" t="s">
        <v>4097</v>
      </c>
      <c r="N2428">
        <v>18</v>
      </c>
      <c r="O2428" t="s">
        <v>35381</v>
      </c>
      <c r="P2428" t="s">
        <v>35380</v>
      </c>
      <c r="Q2428" t="s">
        <v>35379</v>
      </c>
      <c r="R2428" s="7">
        <v>43739</v>
      </c>
      <c r="S2428" s="8">
        <f t="shared" si="296"/>
        <v>2019</v>
      </c>
      <c r="T2428" s="8">
        <v>2019</v>
      </c>
      <c r="U2428" s="8">
        <f t="shared" si="297"/>
        <v>3</v>
      </c>
      <c r="V2428" s="7">
        <v>43739</v>
      </c>
      <c r="W2428" t="s">
        <v>871</v>
      </c>
      <c r="X2428" s="2">
        <v>0.65600000000000003</v>
      </c>
      <c r="Y2428" s="6">
        <f t="shared" si="302"/>
        <v>1.751154534048744E-2</v>
      </c>
      <c r="AA2428">
        <v>9203796</v>
      </c>
      <c r="AB2428">
        <v>20344</v>
      </c>
      <c r="AD2428" t="s">
        <v>1</v>
      </c>
      <c r="AE2428">
        <v>147</v>
      </c>
      <c r="AG2428">
        <v>111250</v>
      </c>
      <c r="AI2428" t="s">
        <v>35378</v>
      </c>
      <c r="AJ2428" t="s">
        <v>35377</v>
      </c>
      <c r="AK2428" t="s">
        <v>35376</v>
      </c>
      <c r="AL2428">
        <v>0</v>
      </c>
      <c r="AM2428" s="5">
        <f t="shared" si="298"/>
        <v>0</v>
      </c>
      <c r="AN2428" s="4">
        <f t="shared" si="303"/>
        <v>0</v>
      </c>
      <c r="AO2428" s="3"/>
      <c r="AP2428">
        <v>0</v>
      </c>
      <c r="AQ2428" t="s">
        <v>16</v>
      </c>
      <c r="AR2428" t="s">
        <v>35375</v>
      </c>
      <c r="AS2428" t="s">
        <v>15</v>
      </c>
      <c r="AT2428" s="2">
        <v>1.4530000000000001</v>
      </c>
      <c r="AU2428" s="1">
        <f t="shared" si="299"/>
        <v>1.2258081738341209</v>
      </c>
      <c r="AV2428" s="1">
        <f t="shared" si="300"/>
        <v>0.875577267024372</v>
      </c>
      <c r="AW2428" s="1">
        <f t="shared" si="301"/>
        <v>0.52534636021462322</v>
      </c>
    </row>
    <row r="2429" spans="1:49" x14ac:dyDescent="0.2">
      <c r="A2429">
        <v>2427</v>
      </c>
      <c r="B2429" t="s">
        <v>35374</v>
      </c>
      <c r="C2429" t="s">
        <v>35373</v>
      </c>
      <c r="F2429" t="s">
        <v>35372</v>
      </c>
      <c r="G2429" t="s">
        <v>3</v>
      </c>
      <c r="H2429" t="s">
        <v>2</v>
      </c>
      <c r="I2429" t="s">
        <v>35371</v>
      </c>
      <c r="J2429">
        <v>60013919</v>
      </c>
      <c r="K2429" t="s">
        <v>3400</v>
      </c>
      <c r="L2429" t="s">
        <v>3399</v>
      </c>
      <c r="M2429" t="s">
        <v>109</v>
      </c>
      <c r="N2429">
        <v>2</v>
      </c>
      <c r="O2429" t="s">
        <v>35370</v>
      </c>
      <c r="P2429" t="s">
        <v>35369</v>
      </c>
      <c r="Q2429" t="s">
        <v>3398</v>
      </c>
      <c r="R2429" s="7">
        <v>43739</v>
      </c>
      <c r="S2429" s="8">
        <f t="shared" si="296"/>
        <v>2019</v>
      </c>
      <c r="T2429" s="8">
        <v>2019</v>
      </c>
      <c r="U2429" s="8">
        <f t="shared" si="297"/>
        <v>3</v>
      </c>
      <c r="V2429" s="7">
        <v>43739</v>
      </c>
      <c r="W2429" t="s">
        <v>580</v>
      </c>
      <c r="X2429" s="2">
        <v>0.30399999999999999</v>
      </c>
      <c r="Y2429" s="6">
        <f t="shared" si="302"/>
        <v>8.115106377299057E-3</v>
      </c>
      <c r="AA2429">
        <v>8952477</v>
      </c>
      <c r="AB2429">
        <v>12250</v>
      </c>
      <c r="AC2429">
        <v>10982760</v>
      </c>
      <c r="AD2429" t="s">
        <v>1</v>
      </c>
      <c r="AE2429">
        <v>61</v>
      </c>
      <c r="AF2429">
        <v>10</v>
      </c>
      <c r="AH2429" t="s">
        <v>35368</v>
      </c>
      <c r="AI2429" t="s">
        <v>35367</v>
      </c>
      <c r="AJ2429" t="s">
        <v>35366</v>
      </c>
      <c r="AK2429" t="s">
        <v>35365</v>
      </c>
      <c r="AL2429">
        <v>2</v>
      </c>
      <c r="AM2429" s="5">
        <f t="shared" si="298"/>
        <v>0.66666666666666663</v>
      </c>
      <c r="AN2429" s="4">
        <f t="shared" si="303"/>
        <v>1.0097185409567082E-3</v>
      </c>
      <c r="AO2429" s="3"/>
      <c r="AP2429">
        <v>0</v>
      </c>
      <c r="AR2429" t="s">
        <v>0</v>
      </c>
      <c r="AT2429" s="2" t="s">
        <v>14</v>
      </c>
      <c r="AU2429" s="1">
        <f t="shared" si="299"/>
        <v>0.5983490026396352</v>
      </c>
      <c r="AV2429" s="1">
        <f t="shared" si="300"/>
        <v>0.45624124591278825</v>
      </c>
      <c r="AW2429" s="1">
        <f t="shared" si="301"/>
        <v>0.31413348918594125</v>
      </c>
    </row>
    <row r="2430" spans="1:49" x14ac:dyDescent="0.2">
      <c r="A2430">
        <v>2428</v>
      </c>
      <c r="B2430" t="s">
        <v>35364</v>
      </c>
      <c r="C2430" t="s">
        <v>35363</v>
      </c>
      <c r="F2430" t="s">
        <v>35362</v>
      </c>
      <c r="G2430" t="s">
        <v>3</v>
      </c>
      <c r="H2430" t="s">
        <v>2</v>
      </c>
      <c r="I2430" t="s">
        <v>35361</v>
      </c>
      <c r="J2430">
        <v>60071276</v>
      </c>
      <c r="K2430" t="s">
        <v>3141</v>
      </c>
      <c r="L2430" t="s">
        <v>3140</v>
      </c>
      <c r="M2430" t="s">
        <v>109</v>
      </c>
      <c r="N2430">
        <v>4</v>
      </c>
      <c r="O2430" t="s">
        <v>35360</v>
      </c>
      <c r="P2430" t="s">
        <v>35359</v>
      </c>
      <c r="Q2430" t="s">
        <v>35358</v>
      </c>
      <c r="R2430" s="7">
        <v>43739</v>
      </c>
      <c r="S2430" s="8">
        <f t="shared" si="296"/>
        <v>2019</v>
      </c>
      <c r="T2430" s="8">
        <v>2019</v>
      </c>
      <c r="U2430" s="8">
        <f t="shared" si="297"/>
        <v>3</v>
      </c>
      <c r="V2430" s="7">
        <v>43739</v>
      </c>
      <c r="W2430" t="s">
        <v>277</v>
      </c>
      <c r="X2430" s="2">
        <v>0.33500000000000002</v>
      </c>
      <c r="Y2430" s="6">
        <f t="shared" si="302"/>
        <v>8.94263367235258E-3</v>
      </c>
      <c r="AA2430">
        <v>10964290</v>
      </c>
      <c r="AB2430">
        <v>18201</v>
      </c>
      <c r="AC2430" t="s">
        <v>276</v>
      </c>
      <c r="AD2430" t="s">
        <v>1</v>
      </c>
      <c r="AE2430">
        <v>29</v>
      </c>
      <c r="AF2430">
        <v>10</v>
      </c>
      <c r="AG2430" t="s">
        <v>35357</v>
      </c>
      <c r="AI2430" t="s">
        <v>35356</v>
      </c>
      <c r="AJ2430" t="s">
        <v>35355</v>
      </c>
      <c r="AK2430" t="s">
        <v>35354</v>
      </c>
      <c r="AL2430">
        <v>4</v>
      </c>
      <c r="AM2430" s="5">
        <f t="shared" si="298"/>
        <v>1.3333333333333333</v>
      </c>
      <c r="AN2430" s="4">
        <f t="shared" si="303"/>
        <v>2.0194370819134164E-3</v>
      </c>
      <c r="AO2430" s="3"/>
      <c r="AP2430">
        <v>0</v>
      </c>
      <c r="AR2430" t="s">
        <v>0</v>
      </c>
      <c r="AT2430" s="2">
        <v>1.694</v>
      </c>
      <c r="AU2430" s="1">
        <f t="shared" si="299"/>
        <v>0.68656746952208314</v>
      </c>
      <c r="AV2430" s="1">
        <f t="shared" si="300"/>
        <v>0.54810353771329978</v>
      </c>
      <c r="AW2430" s="1">
        <f t="shared" si="301"/>
        <v>0.40963960590451648</v>
      </c>
    </row>
    <row r="2431" spans="1:49" x14ac:dyDescent="0.2">
      <c r="A2431">
        <v>2429</v>
      </c>
      <c r="B2431" t="s">
        <v>35353</v>
      </c>
      <c r="C2431" t="s">
        <v>35352</v>
      </c>
      <c r="F2431" t="s">
        <v>35351</v>
      </c>
      <c r="G2431" t="s">
        <v>3</v>
      </c>
      <c r="H2431" t="s">
        <v>2</v>
      </c>
      <c r="I2431" t="s">
        <v>340</v>
      </c>
      <c r="J2431">
        <v>60025578</v>
      </c>
      <c r="K2431" t="s">
        <v>164</v>
      </c>
      <c r="L2431" t="s">
        <v>75</v>
      </c>
      <c r="M2431" t="s">
        <v>58</v>
      </c>
      <c r="N2431">
        <v>4</v>
      </c>
      <c r="O2431" t="s">
        <v>3415</v>
      </c>
      <c r="P2431" t="s">
        <v>3414</v>
      </c>
      <c r="Q2431" t="s">
        <v>370</v>
      </c>
      <c r="R2431" s="7">
        <v>43739</v>
      </c>
      <c r="S2431" s="8">
        <f t="shared" si="296"/>
        <v>2019</v>
      </c>
      <c r="T2431" s="8">
        <v>2019</v>
      </c>
      <c r="U2431" s="8">
        <f t="shared" si="297"/>
        <v>3</v>
      </c>
      <c r="V2431" s="7">
        <v>43739</v>
      </c>
      <c r="W2431" t="s">
        <v>580</v>
      </c>
      <c r="X2431" s="2">
        <v>0.30399999999999999</v>
      </c>
      <c r="Y2431" s="6">
        <f t="shared" si="302"/>
        <v>8.115106377299057E-3</v>
      </c>
      <c r="AA2431">
        <v>8952477</v>
      </c>
      <c r="AB2431">
        <v>12250</v>
      </c>
      <c r="AC2431">
        <v>10982760</v>
      </c>
      <c r="AD2431" t="s">
        <v>1</v>
      </c>
      <c r="AE2431">
        <v>61</v>
      </c>
      <c r="AF2431">
        <v>10</v>
      </c>
      <c r="AH2431" t="s">
        <v>35350</v>
      </c>
      <c r="AI2431" t="s">
        <v>35349</v>
      </c>
      <c r="AJ2431" t="s">
        <v>35348</v>
      </c>
      <c r="AK2431" t="s">
        <v>35347</v>
      </c>
      <c r="AL2431">
        <v>7</v>
      </c>
      <c r="AM2431" s="5">
        <f t="shared" si="298"/>
        <v>2.3333333333333335</v>
      </c>
      <c r="AN2431" s="4">
        <f t="shared" si="303"/>
        <v>3.5340148933484792E-3</v>
      </c>
      <c r="AO2431" s="3"/>
      <c r="AP2431">
        <v>0</v>
      </c>
      <c r="AR2431" t="s">
        <v>0</v>
      </c>
      <c r="AT2431" s="2" t="s">
        <v>14</v>
      </c>
      <c r="AU2431" s="1">
        <f t="shared" si="299"/>
        <v>0.67407789321138833</v>
      </c>
      <c r="AV2431" s="1">
        <f t="shared" si="300"/>
        <v>0.58245606353237678</v>
      </c>
      <c r="AW2431" s="1">
        <f t="shared" si="301"/>
        <v>0.49083423385336522</v>
      </c>
    </row>
    <row r="2432" spans="1:49" x14ac:dyDescent="0.2">
      <c r="A2432">
        <v>2430</v>
      </c>
      <c r="B2432" t="s">
        <v>35346</v>
      </c>
      <c r="C2432" t="s">
        <v>35345</v>
      </c>
      <c r="F2432" t="s">
        <v>35344</v>
      </c>
      <c r="G2432" t="s">
        <v>3</v>
      </c>
      <c r="H2432" t="s">
        <v>2</v>
      </c>
      <c r="I2432" t="s">
        <v>35343</v>
      </c>
      <c r="J2432">
        <v>60031209</v>
      </c>
      <c r="K2432" t="s">
        <v>4040</v>
      </c>
      <c r="L2432" t="s">
        <v>4039</v>
      </c>
      <c r="M2432" t="s">
        <v>541</v>
      </c>
      <c r="N2432">
        <v>4</v>
      </c>
      <c r="O2432" t="s">
        <v>35342</v>
      </c>
      <c r="P2432" t="s">
        <v>35341</v>
      </c>
      <c r="Q2432" t="s">
        <v>35340</v>
      </c>
      <c r="R2432" s="7">
        <v>43739</v>
      </c>
      <c r="S2432" s="8">
        <f t="shared" si="296"/>
        <v>2019</v>
      </c>
      <c r="T2432" s="8">
        <v>2019</v>
      </c>
      <c r="U2432" s="8">
        <f t="shared" si="297"/>
        <v>3</v>
      </c>
      <c r="V2432" s="7">
        <v>43739</v>
      </c>
      <c r="W2432" t="s">
        <v>277</v>
      </c>
      <c r="X2432" s="2">
        <v>0.33500000000000002</v>
      </c>
      <c r="Y2432" s="6">
        <f t="shared" si="302"/>
        <v>8.94263367235258E-3</v>
      </c>
      <c r="AA2432">
        <v>10964290</v>
      </c>
      <c r="AB2432">
        <v>18201</v>
      </c>
      <c r="AC2432" t="s">
        <v>276</v>
      </c>
      <c r="AD2432" t="s">
        <v>1</v>
      </c>
      <c r="AE2432">
        <v>29</v>
      </c>
      <c r="AF2432">
        <v>10</v>
      </c>
      <c r="AG2432" t="s">
        <v>35339</v>
      </c>
      <c r="AI2432" t="s">
        <v>35338</v>
      </c>
      <c r="AJ2432" t="s">
        <v>35337</v>
      </c>
      <c r="AK2432" t="s">
        <v>35336</v>
      </c>
      <c r="AL2432">
        <v>4</v>
      </c>
      <c r="AM2432" s="5">
        <f t="shared" si="298"/>
        <v>1.3333333333333333</v>
      </c>
      <c r="AN2432" s="4">
        <f t="shared" si="303"/>
        <v>2.0194370819134164E-3</v>
      </c>
      <c r="AO2432" s="3"/>
      <c r="AP2432">
        <v>0</v>
      </c>
      <c r="AR2432" t="s">
        <v>0</v>
      </c>
      <c r="AT2432" s="2">
        <v>1.694</v>
      </c>
      <c r="AU2432" s="1">
        <f t="shared" si="299"/>
        <v>0.68656746952208314</v>
      </c>
      <c r="AV2432" s="1">
        <f t="shared" si="300"/>
        <v>0.54810353771329978</v>
      </c>
      <c r="AW2432" s="1">
        <f t="shared" si="301"/>
        <v>0.40963960590451648</v>
      </c>
    </row>
    <row r="2433" spans="1:49" x14ac:dyDescent="0.2">
      <c r="A2433">
        <v>2431</v>
      </c>
      <c r="B2433" t="s">
        <v>35335</v>
      </c>
      <c r="C2433" t="s">
        <v>35334</v>
      </c>
      <c r="F2433" t="s">
        <v>35333</v>
      </c>
      <c r="G2433" t="s">
        <v>3</v>
      </c>
      <c r="H2433" t="s">
        <v>2</v>
      </c>
      <c r="I2433" t="s">
        <v>1073</v>
      </c>
      <c r="J2433" t="s">
        <v>35328</v>
      </c>
      <c r="K2433" t="s">
        <v>35332</v>
      </c>
      <c r="L2433" t="s">
        <v>35331</v>
      </c>
      <c r="M2433" t="s">
        <v>519</v>
      </c>
      <c r="N2433">
        <v>3</v>
      </c>
      <c r="O2433" t="s">
        <v>35330</v>
      </c>
      <c r="P2433" t="s">
        <v>35329</v>
      </c>
      <c r="Q2433" t="s">
        <v>35328</v>
      </c>
      <c r="R2433" s="7">
        <v>43739</v>
      </c>
      <c r="S2433" s="8">
        <f t="shared" si="296"/>
        <v>2019</v>
      </c>
      <c r="T2433" s="8">
        <v>2019</v>
      </c>
      <c r="U2433" s="8">
        <f t="shared" si="297"/>
        <v>3</v>
      </c>
      <c r="V2433" s="7">
        <v>43739</v>
      </c>
      <c r="W2433" t="s">
        <v>123</v>
      </c>
      <c r="X2433" s="2">
        <v>1.23</v>
      </c>
      <c r="Y2433" s="6">
        <f t="shared" si="302"/>
        <v>3.2834147513413951E-2</v>
      </c>
      <c r="AA2433">
        <v>21622337</v>
      </c>
      <c r="AB2433">
        <v>21100203111</v>
      </c>
      <c r="AC2433">
        <v>21622345</v>
      </c>
      <c r="AD2433" t="s">
        <v>1</v>
      </c>
      <c r="AE2433">
        <v>8</v>
      </c>
      <c r="AF2433">
        <v>5</v>
      </c>
      <c r="AG2433">
        <v>8723631</v>
      </c>
      <c r="AH2433" t="s">
        <v>35327</v>
      </c>
      <c r="AI2433" t="s">
        <v>35326</v>
      </c>
      <c r="AJ2433" t="s">
        <v>35325</v>
      </c>
      <c r="AK2433" t="s">
        <v>35324</v>
      </c>
      <c r="AL2433">
        <v>35</v>
      </c>
      <c r="AM2433" s="5">
        <f t="shared" si="298"/>
        <v>11.666666666666666</v>
      </c>
      <c r="AN2433" s="4">
        <f t="shared" si="303"/>
        <v>1.7670074466742396E-2</v>
      </c>
      <c r="AO2433" s="3"/>
      <c r="AP2433">
        <v>0</v>
      </c>
      <c r="AR2433" t="s">
        <v>35323</v>
      </c>
      <c r="AS2433" t="s">
        <v>2935</v>
      </c>
      <c r="AT2433" s="2">
        <v>4.3479999999999999</v>
      </c>
      <c r="AU2433" s="1">
        <f t="shared" si="299"/>
        <v>2.8284925599412478</v>
      </c>
      <c r="AV2433" s="1">
        <f t="shared" si="300"/>
        <v>2.5252110990078172</v>
      </c>
      <c r="AW2433" s="1">
        <f t="shared" si="301"/>
        <v>2.221929638074386</v>
      </c>
    </row>
    <row r="2434" spans="1:49" x14ac:dyDescent="0.2">
      <c r="A2434">
        <v>2432</v>
      </c>
      <c r="B2434" t="s">
        <v>35322</v>
      </c>
      <c r="C2434" t="s">
        <v>35321</v>
      </c>
      <c r="F2434" t="s">
        <v>35320</v>
      </c>
      <c r="G2434" t="s">
        <v>3</v>
      </c>
      <c r="H2434" t="s">
        <v>2</v>
      </c>
      <c r="I2434" t="s">
        <v>35319</v>
      </c>
      <c r="J2434" t="s">
        <v>35318</v>
      </c>
      <c r="K2434" t="s">
        <v>35317</v>
      </c>
      <c r="L2434" t="s">
        <v>35316</v>
      </c>
      <c r="M2434" t="s">
        <v>4834</v>
      </c>
      <c r="N2434">
        <v>5</v>
      </c>
      <c r="O2434" t="s">
        <v>35315</v>
      </c>
      <c r="P2434" t="s">
        <v>35314</v>
      </c>
      <c r="Q2434" t="s">
        <v>35313</v>
      </c>
      <c r="R2434" s="7">
        <v>43739</v>
      </c>
      <c r="S2434" s="8">
        <f t="shared" ref="S2434:S2497" si="304">YEAR(R2434)</f>
        <v>2019</v>
      </c>
      <c r="T2434" s="8">
        <v>2019</v>
      </c>
      <c r="U2434" s="8">
        <f t="shared" ref="U2434:U2497" si="305">2022-T2434</f>
        <v>3</v>
      </c>
      <c r="V2434" s="7">
        <v>43739</v>
      </c>
      <c r="W2434" t="s">
        <v>580</v>
      </c>
      <c r="X2434" s="2">
        <v>0.30399999999999999</v>
      </c>
      <c r="Y2434" s="6">
        <f t="shared" si="302"/>
        <v>8.115106377299057E-3</v>
      </c>
      <c r="AA2434">
        <v>8952477</v>
      </c>
      <c r="AB2434">
        <v>12250</v>
      </c>
      <c r="AC2434">
        <v>10982760</v>
      </c>
      <c r="AD2434" t="s">
        <v>1</v>
      </c>
      <c r="AE2434">
        <v>61</v>
      </c>
      <c r="AF2434">
        <v>10</v>
      </c>
      <c r="AH2434" t="s">
        <v>35312</v>
      </c>
      <c r="AI2434" t="s">
        <v>35311</v>
      </c>
      <c r="AJ2434" t="s">
        <v>35310</v>
      </c>
      <c r="AK2434" t="s">
        <v>35309</v>
      </c>
      <c r="AL2434">
        <v>3</v>
      </c>
      <c r="AM2434" s="5">
        <f t="shared" ref="AM2434:AM2497" si="306">AL2434/U2434</f>
        <v>1</v>
      </c>
      <c r="AN2434" s="4">
        <f t="shared" si="303"/>
        <v>1.5145778114350624E-3</v>
      </c>
      <c r="AO2434" s="3"/>
      <c r="AP2434">
        <v>1</v>
      </c>
      <c r="AQ2434" t="s">
        <v>1919</v>
      </c>
      <c r="AR2434" t="s">
        <v>35308</v>
      </c>
      <c r="AS2434" t="s">
        <v>1918</v>
      </c>
      <c r="AT2434" s="2" t="s">
        <v>14</v>
      </c>
      <c r="AU2434" s="1">
        <f t="shared" ref="AU2434:AU2497" si="307">(Y2434*0.7+AN2434*0.3)*100</f>
        <v>0.61349478075398578</v>
      </c>
      <c r="AV2434" s="1">
        <f t="shared" ref="AV2434:AV2497" si="308">(Y2434*0.5+AN2434*0.5)*100</f>
        <v>0.481484209436706</v>
      </c>
      <c r="AW2434" s="1">
        <f t="shared" ref="AW2434:AW2497" si="309">(Y2434*0.3+AN2434*0.7)*100</f>
        <v>0.34947363811942611</v>
      </c>
    </row>
    <row r="2435" spans="1:49" x14ac:dyDescent="0.2">
      <c r="A2435">
        <v>2433</v>
      </c>
      <c r="B2435" t="s">
        <v>35307</v>
      </c>
      <c r="C2435" t="s">
        <v>35306</v>
      </c>
      <c r="F2435" t="s">
        <v>35305</v>
      </c>
      <c r="G2435" t="s">
        <v>3</v>
      </c>
      <c r="H2435" t="s">
        <v>2</v>
      </c>
      <c r="I2435" t="s">
        <v>739</v>
      </c>
      <c r="J2435" t="s">
        <v>1006</v>
      </c>
      <c r="K2435" t="s">
        <v>1005</v>
      </c>
      <c r="L2435" t="s">
        <v>1004</v>
      </c>
      <c r="M2435" t="s">
        <v>29</v>
      </c>
      <c r="N2435">
        <v>5</v>
      </c>
      <c r="O2435" t="s">
        <v>35304</v>
      </c>
      <c r="P2435" t="s">
        <v>35303</v>
      </c>
      <c r="Q2435" t="s">
        <v>35302</v>
      </c>
      <c r="R2435" s="7">
        <v>43739</v>
      </c>
      <c r="S2435" s="8">
        <f t="shared" si="304"/>
        <v>2019</v>
      </c>
      <c r="T2435" s="8">
        <v>2019</v>
      </c>
      <c r="U2435" s="8">
        <f t="shared" si="305"/>
        <v>3</v>
      </c>
      <c r="V2435" s="7">
        <v>43739</v>
      </c>
      <c r="W2435" t="s">
        <v>277</v>
      </c>
      <c r="X2435" s="2">
        <v>0.33500000000000002</v>
      </c>
      <c r="Y2435" s="6">
        <f t="shared" ref="Y2435:Y2498" si="310">(X2435-$Z$3)/($Z$2-$Z$3)</f>
        <v>8.94263367235258E-3</v>
      </c>
      <c r="AA2435">
        <v>10964290</v>
      </c>
      <c r="AB2435">
        <v>18201</v>
      </c>
      <c r="AC2435" t="s">
        <v>276</v>
      </c>
      <c r="AD2435" t="s">
        <v>1</v>
      </c>
      <c r="AE2435">
        <v>29</v>
      </c>
      <c r="AF2435">
        <v>10</v>
      </c>
      <c r="AG2435" t="s">
        <v>35301</v>
      </c>
      <c r="AI2435" t="s">
        <v>35300</v>
      </c>
      <c r="AJ2435" t="s">
        <v>35299</v>
      </c>
      <c r="AK2435" t="s">
        <v>35298</v>
      </c>
      <c r="AL2435">
        <v>1</v>
      </c>
      <c r="AM2435" s="5">
        <f t="shared" si="306"/>
        <v>0.33333333333333331</v>
      </c>
      <c r="AN2435" s="4">
        <f t="shared" ref="AN2435:AN2498" si="311">(AM2435-$AO$3)/($AO$2-$AO$3)</f>
        <v>5.048592704783541E-4</v>
      </c>
      <c r="AO2435" s="3"/>
      <c r="AP2435">
        <v>0</v>
      </c>
      <c r="AQ2435" t="s">
        <v>16</v>
      </c>
      <c r="AR2435">
        <v>61871223</v>
      </c>
      <c r="AS2435" t="s">
        <v>15</v>
      </c>
      <c r="AT2435" s="2">
        <v>1.694</v>
      </c>
      <c r="AU2435" s="1">
        <f t="shared" si="307"/>
        <v>0.64113013517903128</v>
      </c>
      <c r="AV2435" s="1">
        <f t="shared" si="308"/>
        <v>0.47237464714154676</v>
      </c>
      <c r="AW2435" s="1">
        <f t="shared" si="309"/>
        <v>0.30361915910406218</v>
      </c>
    </row>
    <row r="2436" spans="1:49" x14ac:dyDescent="0.2">
      <c r="A2436">
        <v>2434</v>
      </c>
      <c r="B2436" t="s">
        <v>35297</v>
      </c>
      <c r="C2436" t="s">
        <v>35296</v>
      </c>
      <c r="F2436" t="s">
        <v>35295</v>
      </c>
      <c r="G2436" t="s">
        <v>3</v>
      </c>
      <c r="H2436" t="s">
        <v>2</v>
      </c>
      <c r="I2436" t="s">
        <v>35294</v>
      </c>
      <c r="J2436">
        <v>60018205</v>
      </c>
      <c r="K2436" t="s">
        <v>3491</v>
      </c>
      <c r="L2436" t="s">
        <v>3490</v>
      </c>
      <c r="M2436" t="s">
        <v>58</v>
      </c>
      <c r="N2436">
        <v>6</v>
      </c>
      <c r="O2436" t="s">
        <v>35293</v>
      </c>
      <c r="P2436" t="s">
        <v>35292</v>
      </c>
      <c r="Q2436" t="s">
        <v>35291</v>
      </c>
      <c r="R2436" s="7">
        <v>43739</v>
      </c>
      <c r="S2436" s="8">
        <f t="shared" si="304"/>
        <v>2019</v>
      </c>
      <c r="T2436" s="8">
        <v>2019</v>
      </c>
      <c r="U2436" s="8">
        <f t="shared" si="305"/>
        <v>3</v>
      </c>
      <c r="V2436" s="7">
        <v>43739</v>
      </c>
      <c r="W2436" t="s">
        <v>580</v>
      </c>
      <c r="X2436" s="2">
        <v>0.30399999999999999</v>
      </c>
      <c r="Y2436" s="6">
        <f t="shared" si="310"/>
        <v>8.115106377299057E-3</v>
      </c>
      <c r="AA2436">
        <v>8952477</v>
      </c>
      <c r="AB2436">
        <v>12250</v>
      </c>
      <c r="AC2436">
        <v>10982760</v>
      </c>
      <c r="AD2436" t="s">
        <v>1</v>
      </c>
      <c r="AE2436">
        <v>61</v>
      </c>
      <c r="AF2436">
        <v>10</v>
      </c>
      <c r="AH2436" t="s">
        <v>35290</v>
      </c>
      <c r="AI2436" t="s">
        <v>35289</v>
      </c>
      <c r="AJ2436" t="s">
        <v>35288</v>
      </c>
      <c r="AK2436" t="s">
        <v>35287</v>
      </c>
      <c r="AL2436">
        <v>3</v>
      </c>
      <c r="AM2436" s="5">
        <f t="shared" si="306"/>
        <v>1</v>
      </c>
      <c r="AN2436" s="4">
        <f t="shared" si="311"/>
        <v>1.5145778114350624E-3</v>
      </c>
      <c r="AO2436" s="3"/>
      <c r="AP2436">
        <v>0</v>
      </c>
      <c r="AR2436" t="s">
        <v>0</v>
      </c>
      <c r="AT2436" s="2" t="s">
        <v>14</v>
      </c>
      <c r="AU2436" s="1">
        <f t="shared" si="307"/>
        <v>0.61349478075398578</v>
      </c>
      <c r="AV2436" s="1">
        <f t="shared" si="308"/>
        <v>0.481484209436706</v>
      </c>
      <c r="AW2436" s="1">
        <f t="shared" si="309"/>
        <v>0.34947363811942611</v>
      </c>
    </row>
    <row r="2437" spans="1:49" x14ac:dyDescent="0.2">
      <c r="A2437">
        <v>2435</v>
      </c>
      <c r="B2437" t="s">
        <v>35286</v>
      </c>
      <c r="C2437" t="s">
        <v>35285</v>
      </c>
      <c r="F2437" t="s">
        <v>35284</v>
      </c>
      <c r="G2437" t="s">
        <v>3</v>
      </c>
      <c r="H2437" t="s">
        <v>2</v>
      </c>
      <c r="I2437" t="s">
        <v>300</v>
      </c>
      <c r="J2437" t="s">
        <v>35283</v>
      </c>
      <c r="K2437" t="s">
        <v>35282</v>
      </c>
      <c r="L2437" t="s">
        <v>35281</v>
      </c>
      <c r="M2437" t="s">
        <v>5069</v>
      </c>
      <c r="N2437">
        <v>6</v>
      </c>
      <c r="O2437" t="s">
        <v>35280</v>
      </c>
      <c r="P2437" t="s">
        <v>35279</v>
      </c>
      <c r="Q2437" t="s">
        <v>35278</v>
      </c>
      <c r="R2437" s="7">
        <v>43739</v>
      </c>
      <c r="S2437" s="8">
        <f t="shared" si="304"/>
        <v>2019</v>
      </c>
      <c r="T2437" s="8">
        <v>2019</v>
      </c>
      <c r="U2437" s="8">
        <f t="shared" si="305"/>
        <v>3</v>
      </c>
      <c r="V2437" s="7">
        <v>43739</v>
      </c>
      <c r="W2437" t="s">
        <v>277</v>
      </c>
      <c r="X2437" s="2">
        <v>0.33500000000000002</v>
      </c>
      <c r="Y2437" s="6">
        <f t="shared" si="310"/>
        <v>8.94263367235258E-3</v>
      </c>
      <c r="AA2437">
        <v>10964290</v>
      </c>
      <c r="AB2437">
        <v>18201</v>
      </c>
      <c r="AC2437" t="s">
        <v>276</v>
      </c>
      <c r="AD2437" t="s">
        <v>1</v>
      </c>
      <c r="AE2437">
        <v>29</v>
      </c>
      <c r="AF2437">
        <v>10</v>
      </c>
      <c r="AG2437" t="s">
        <v>35277</v>
      </c>
      <c r="AI2437" t="s">
        <v>35276</v>
      </c>
      <c r="AJ2437" t="s">
        <v>35275</v>
      </c>
      <c r="AK2437" t="s">
        <v>35274</v>
      </c>
      <c r="AL2437">
        <v>10</v>
      </c>
      <c r="AM2437" s="5">
        <f t="shared" si="306"/>
        <v>3.3333333333333335</v>
      </c>
      <c r="AN2437" s="4">
        <f t="shared" si="311"/>
        <v>5.0485927047835416E-3</v>
      </c>
      <c r="AO2437" s="3"/>
      <c r="AP2437">
        <v>0</v>
      </c>
      <c r="AQ2437" t="s">
        <v>16</v>
      </c>
      <c r="AR2437">
        <v>201802010052</v>
      </c>
      <c r="AS2437" t="s">
        <v>15</v>
      </c>
      <c r="AT2437" s="2">
        <v>1.694</v>
      </c>
      <c r="AU2437" s="1">
        <f t="shared" si="307"/>
        <v>0.77744213820818675</v>
      </c>
      <c r="AV2437" s="1">
        <f t="shared" si="308"/>
        <v>0.69956131885680606</v>
      </c>
      <c r="AW2437" s="1">
        <f t="shared" si="309"/>
        <v>0.62168049950542525</v>
      </c>
    </row>
    <row r="2438" spans="1:49" x14ac:dyDescent="0.2">
      <c r="A2438">
        <v>2436</v>
      </c>
      <c r="B2438" t="s">
        <v>35273</v>
      </c>
      <c r="C2438" t="s">
        <v>35272</v>
      </c>
      <c r="F2438" t="s">
        <v>35271</v>
      </c>
      <c r="G2438" t="s">
        <v>3</v>
      </c>
      <c r="H2438" t="s">
        <v>2</v>
      </c>
      <c r="I2438" t="s">
        <v>195</v>
      </c>
      <c r="J2438">
        <v>60007155</v>
      </c>
      <c r="K2438" t="s">
        <v>777</v>
      </c>
      <c r="L2438" t="s">
        <v>278</v>
      </c>
      <c r="M2438" t="s">
        <v>58</v>
      </c>
      <c r="N2438">
        <v>5</v>
      </c>
      <c r="O2438" t="s">
        <v>35270</v>
      </c>
      <c r="P2438" t="s">
        <v>35269</v>
      </c>
      <c r="Q2438" t="s">
        <v>890</v>
      </c>
      <c r="R2438" s="7">
        <v>43739</v>
      </c>
      <c r="S2438" s="8">
        <f t="shared" si="304"/>
        <v>2019</v>
      </c>
      <c r="T2438" s="8">
        <v>2019</v>
      </c>
      <c r="U2438" s="8">
        <f t="shared" si="305"/>
        <v>3</v>
      </c>
      <c r="V2438" s="7">
        <v>43739</v>
      </c>
      <c r="W2438" t="s">
        <v>277</v>
      </c>
      <c r="X2438" s="2">
        <v>0.33500000000000002</v>
      </c>
      <c r="Y2438" s="6">
        <f t="shared" si="310"/>
        <v>8.94263367235258E-3</v>
      </c>
      <c r="AA2438">
        <v>10964290</v>
      </c>
      <c r="AB2438">
        <v>18201</v>
      </c>
      <c r="AC2438" t="s">
        <v>276</v>
      </c>
      <c r="AD2438" t="s">
        <v>1</v>
      </c>
      <c r="AE2438">
        <v>29</v>
      </c>
      <c r="AF2438">
        <v>10</v>
      </c>
      <c r="AG2438" t="s">
        <v>35268</v>
      </c>
      <c r="AI2438" t="s">
        <v>35267</v>
      </c>
      <c r="AJ2438" t="s">
        <v>35266</v>
      </c>
      <c r="AK2438" t="s">
        <v>35265</v>
      </c>
      <c r="AL2438">
        <v>3</v>
      </c>
      <c r="AM2438" s="5">
        <f t="shared" si="306"/>
        <v>1</v>
      </c>
      <c r="AN2438" s="4">
        <f t="shared" si="311"/>
        <v>1.5145778114350624E-3</v>
      </c>
      <c r="AO2438" s="3"/>
      <c r="AP2438">
        <v>0</v>
      </c>
      <c r="AR2438" t="s">
        <v>35264</v>
      </c>
      <c r="AS2438" t="s">
        <v>35263</v>
      </c>
      <c r="AT2438" s="2">
        <v>1.694</v>
      </c>
      <c r="AU2438" s="1">
        <f t="shared" si="307"/>
        <v>0.67142169140773245</v>
      </c>
      <c r="AV2438" s="1">
        <f t="shared" si="308"/>
        <v>0.52286057418938214</v>
      </c>
      <c r="AW2438" s="1">
        <f t="shared" si="309"/>
        <v>0.37429945697103173</v>
      </c>
    </row>
    <row r="2439" spans="1:49" x14ac:dyDescent="0.2">
      <c r="A2439">
        <v>2437</v>
      </c>
      <c r="B2439" t="s">
        <v>35262</v>
      </c>
      <c r="C2439" t="s">
        <v>35261</v>
      </c>
      <c r="F2439" t="s">
        <v>35260</v>
      </c>
      <c r="G2439" t="s">
        <v>3</v>
      </c>
      <c r="H2439" t="s">
        <v>2</v>
      </c>
      <c r="I2439" t="s">
        <v>1307</v>
      </c>
      <c r="J2439" t="s">
        <v>4569</v>
      </c>
      <c r="K2439" t="s">
        <v>4568</v>
      </c>
      <c r="L2439" t="s">
        <v>1958</v>
      </c>
      <c r="M2439" t="s">
        <v>29</v>
      </c>
      <c r="N2439">
        <v>5</v>
      </c>
      <c r="O2439" t="s">
        <v>35259</v>
      </c>
      <c r="P2439" t="s">
        <v>35258</v>
      </c>
      <c r="Q2439" t="s">
        <v>35257</v>
      </c>
      <c r="R2439" s="7">
        <v>43739</v>
      </c>
      <c r="S2439" s="8">
        <f t="shared" si="304"/>
        <v>2019</v>
      </c>
      <c r="T2439" s="8">
        <v>2019</v>
      </c>
      <c r="U2439" s="8">
        <f t="shared" si="305"/>
        <v>3</v>
      </c>
      <c r="V2439" s="7">
        <v>43739</v>
      </c>
      <c r="W2439" t="s">
        <v>580</v>
      </c>
      <c r="X2439" s="2">
        <v>0.30399999999999999</v>
      </c>
      <c r="Y2439" s="6">
        <f t="shared" si="310"/>
        <v>8.115106377299057E-3</v>
      </c>
      <c r="AA2439">
        <v>8952477</v>
      </c>
      <c r="AB2439">
        <v>12250</v>
      </c>
      <c r="AC2439">
        <v>10982760</v>
      </c>
      <c r="AD2439" t="s">
        <v>1</v>
      </c>
      <c r="AE2439">
        <v>61</v>
      </c>
      <c r="AF2439">
        <v>10</v>
      </c>
      <c r="AH2439" t="s">
        <v>35256</v>
      </c>
      <c r="AI2439" t="s">
        <v>35255</v>
      </c>
      <c r="AJ2439" t="s">
        <v>35254</v>
      </c>
      <c r="AK2439" t="s">
        <v>35253</v>
      </c>
      <c r="AL2439">
        <v>4</v>
      </c>
      <c r="AM2439" s="5">
        <f t="shared" si="306"/>
        <v>1.3333333333333333</v>
      </c>
      <c r="AN2439" s="4">
        <f t="shared" si="311"/>
        <v>2.0194370819134164E-3</v>
      </c>
      <c r="AO2439" s="3"/>
      <c r="AP2439">
        <v>0</v>
      </c>
      <c r="AQ2439" t="s">
        <v>16</v>
      </c>
      <c r="AR2439" t="s">
        <v>35252</v>
      </c>
      <c r="AS2439" t="s">
        <v>15</v>
      </c>
      <c r="AT2439" s="2" t="s">
        <v>14</v>
      </c>
      <c r="AU2439" s="1">
        <f t="shared" si="307"/>
        <v>0.62864055886833647</v>
      </c>
      <c r="AV2439" s="1">
        <f t="shared" si="308"/>
        <v>0.50672717296062364</v>
      </c>
      <c r="AW2439" s="1">
        <f t="shared" si="309"/>
        <v>0.38481378705291086</v>
      </c>
    </row>
    <row r="2440" spans="1:49" x14ac:dyDescent="0.2">
      <c r="A2440">
        <v>2438</v>
      </c>
      <c r="B2440" t="s">
        <v>35251</v>
      </c>
      <c r="C2440" t="s">
        <v>35250</v>
      </c>
      <c r="F2440" t="s">
        <v>35249</v>
      </c>
      <c r="G2440" t="s">
        <v>3</v>
      </c>
      <c r="H2440" t="s">
        <v>2</v>
      </c>
      <c r="I2440" t="s">
        <v>2943</v>
      </c>
      <c r="J2440" t="s">
        <v>2942</v>
      </c>
      <c r="K2440" t="s">
        <v>2941</v>
      </c>
      <c r="L2440" t="s">
        <v>2940</v>
      </c>
      <c r="M2440" t="s">
        <v>1758</v>
      </c>
      <c r="N2440">
        <v>5</v>
      </c>
      <c r="O2440" t="s">
        <v>35248</v>
      </c>
      <c r="P2440" t="s">
        <v>35247</v>
      </c>
      <c r="Q2440" t="s">
        <v>2939</v>
      </c>
      <c r="R2440" s="7">
        <v>43739</v>
      </c>
      <c r="S2440" s="8">
        <f t="shared" si="304"/>
        <v>2019</v>
      </c>
      <c r="T2440" s="8">
        <v>2019</v>
      </c>
      <c r="U2440" s="8">
        <f t="shared" si="305"/>
        <v>3</v>
      </c>
      <c r="V2440" s="7">
        <v>43739</v>
      </c>
      <c r="W2440" t="s">
        <v>1084</v>
      </c>
      <c r="X2440" s="2">
        <v>0.27700000000000002</v>
      </c>
      <c r="Y2440" s="6">
        <f t="shared" si="310"/>
        <v>7.3943567977363131E-3</v>
      </c>
      <c r="AA2440">
        <v>20888708</v>
      </c>
      <c r="AB2440">
        <v>21100373959</v>
      </c>
      <c r="AD2440" t="s">
        <v>1</v>
      </c>
      <c r="AE2440">
        <v>9</v>
      </c>
      <c r="AF2440">
        <v>5</v>
      </c>
      <c r="AH2440" t="s">
        <v>35246</v>
      </c>
      <c r="AI2440" t="s">
        <v>35245</v>
      </c>
      <c r="AJ2440" t="s">
        <v>35244</v>
      </c>
      <c r="AK2440" t="s">
        <v>35243</v>
      </c>
      <c r="AL2440">
        <v>0</v>
      </c>
      <c r="AM2440" s="5">
        <f t="shared" si="306"/>
        <v>0</v>
      </c>
      <c r="AN2440" s="4">
        <f t="shared" si="311"/>
        <v>0</v>
      </c>
      <c r="AO2440" s="3"/>
      <c r="AP2440">
        <v>1</v>
      </c>
      <c r="AR2440" t="s">
        <v>0</v>
      </c>
      <c r="AT2440" s="2" t="s">
        <v>14</v>
      </c>
      <c r="AU2440" s="1">
        <f t="shared" si="307"/>
        <v>0.51760497584154197</v>
      </c>
      <c r="AV2440" s="1">
        <f t="shared" si="308"/>
        <v>0.36971783988681567</v>
      </c>
      <c r="AW2440" s="1">
        <f t="shared" si="309"/>
        <v>0.2218307039320894</v>
      </c>
    </row>
    <row r="2441" spans="1:49" x14ac:dyDescent="0.2">
      <c r="A2441">
        <v>2439</v>
      </c>
      <c r="B2441" t="s">
        <v>35242</v>
      </c>
      <c r="C2441" t="s">
        <v>35241</v>
      </c>
      <c r="F2441" t="s">
        <v>35240</v>
      </c>
      <c r="G2441" t="s">
        <v>3</v>
      </c>
      <c r="H2441" t="s">
        <v>2</v>
      </c>
      <c r="I2441" t="s">
        <v>35239</v>
      </c>
      <c r="J2441">
        <v>60019647</v>
      </c>
      <c r="K2441" t="s">
        <v>1097</v>
      </c>
      <c r="L2441" t="s">
        <v>1096</v>
      </c>
      <c r="M2441" t="s">
        <v>45</v>
      </c>
      <c r="N2441">
        <v>4</v>
      </c>
      <c r="O2441" t="s">
        <v>35238</v>
      </c>
      <c r="P2441" t="s">
        <v>35237</v>
      </c>
      <c r="Q2441" t="s">
        <v>3446</v>
      </c>
      <c r="R2441" s="7">
        <v>43739</v>
      </c>
      <c r="S2441" s="8">
        <f t="shared" si="304"/>
        <v>2019</v>
      </c>
      <c r="T2441" s="8">
        <v>2019</v>
      </c>
      <c r="U2441" s="8">
        <f t="shared" si="305"/>
        <v>3</v>
      </c>
      <c r="V2441" s="7">
        <v>43739</v>
      </c>
      <c r="W2441" t="s">
        <v>336</v>
      </c>
      <c r="X2441" s="2">
        <v>1.6519999999999999</v>
      </c>
      <c r="Y2441" s="6">
        <f t="shared" si="310"/>
        <v>4.409919649769093E-2</v>
      </c>
      <c r="AA2441" t="s">
        <v>335</v>
      </c>
      <c r="AB2441">
        <v>17337</v>
      </c>
      <c r="AC2441">
        <v>15582221</v>
      </c>
      <c r="AD2441" t="s">
        <v>1</v>
      </c>
      <c r="AE2441">
        <v>67</v>
      </c>
      <c r="AF2441">
        <v>10</v>
      </c>
      <c r="AG2441">
        <v>8741161</v>
      </c>
      <c r="AH2441" t="s">
        <v>35236</v>
      </c>
      <c r="AI2441" t="s">
        <v>35235</v>
      </c>
      <c r="AJ2441" t="s">
        <v>35234</v>
      </c>
      <c r="AK2441" t="s">
        <v>35233</v>
      </c>
      <c r="AL2441">
        <v>2</v>
      </c>
      <c r="AM2441" s="5">
        <f t="shared" si="306"/>
        <v>0.66666666666666663</v>
      </c>
      <c r="AN2441" s="4">
        <f t="shared" si="311"/>
        <v>1.0097185409567082E-3</v>
      </c>
      <c r="AO2441" s="3"/>
      <c r="AP2441">
        <v>0</v>
      </c>
      <c r="AQ2441" t="s">
        <v>52</v>
      </c>
      <c r="AR2441">
        <v>1651273</v>
      </c>
      <c r="AS2441" t="s">
        <v>51</v>
      </c>
      <c r="AT2441" s="2" t="s">
        <v>14</v>
      </c>
      <c r="AU2441" s="1">
        <f t="shared" si="307"/>
        <v>3.1172353110670663</v>
      </c>
      <c r="AV2441" s="1">
        <f t="shared" si="308"/>
        <v>2.2554457519323821</v>
      </c>
      <c r="AW2441" s="1">
        <f t="shared" si="309"/>
        <v>1.3936561927976974</v>
      </c>
    </row>
    <row r="2442" spans="1:49" x14ac:dyDescent="0.2">
      <c r="A2442">
        <v>2440</v>
      </c>
      <c r="B2442" t="s">
        <v>35232</v>
      </c>
      <c r="C2442" t="s">
        <v>35231</v>
      </c>
      <c r="F2442" t="s">
        <v>35230</v>
      </c>
      <c r="G2442" t="s">
        <v>3</v>
      </c>
      <c r="H2442" t="s">
        <v>2</v>
      </c>
      <c r="I2442" t="s">
        <v>2965</v>
      </c>
      <c r="J2442">
        <v>60005429</v>
      </c>
      <c r="K2442" t="s">
        <v>1776</v>
      </c>
      <c r="L2442" t="s">
        <v>1775</v>
      </c>
      <c r="M2442" t="s">
        <v>593</v>
      </c>
      <c r="N2442">
        <v>1</v>
      </c>
      <c r="O2442" t="s">
        <v>35229</v>
      </c>
      <c r="P2442">
        <v>7202063846</v>
      </c>
      <c r="Q2442">
        <v>60005429</v>
      </c>
      <c r="R2442" s="7">
        <v>43739</v>
      </c>
      <c r="S2442" s="8">
        <f t="shared" si="304"/>
        <v>2019</v>
      </c>
      <c r="T2442" s="8">
        <v>2019</v>
      </c>
      <c r="U2442" s="8">
        <f t="shared" si="305"/>
        <v>3</v>
      </c>
      <c r="V2442" s="7">
        <v>43739</v>
      </c>
      <c r="W2442" t="s">
        <v>336</v>
      </c>
      <c r="X2442" s="2">
        <v>1.6519999999999999</v>
      </c>
      <c r="Y2442" s="6">
        <f t="shared" si="310"/>
        <v>4.409919649769093E-2</v>
      </c>
      <c r="AA2442" t="s">
        <v>335</v>
      </c>
      <c r="AB2442">
        <v>17337</v>
      </c>
      <c r="AC2442">
        <v>15582221</v>
      </c>
      <c r="AD2442" t="s">
        <v>1</v>
      </c>
      <c r="AE2442">
        <v>67</v>
      </c>
      <c r="AF2442">
        <v>10</v>
      </c>
      <c r="AG2442">
        <v>8741151</v>
      </c>
      <c r="AH2442" t="s">
        <v>35228</v>
      </c>
      <c r="AI2442" t="s">
        <v>35227</v>
      </c>
      <c r="AJ2442" t="s">
        <v>35226</v>
      </c>
      <c r="AK2442" t="s">
        <v>35225</v>
      </c>
      <c r="AL2442">
        <v>2</v>
      </c>
      <c r="AM2442" s="5">
        <f t="shared" si="306"/>
        <v>0.66666666666666663</v>
      </c>
      <c r="AN2442" s="4">
        <f t="shared" si="311"/>
        <v>1.0097185409567082E-3</v>
      </c>
      <c r="AO2442" s="3"/>
      <c r="AP2442">
        <v>0</v>
      </c>
      <c r="AQ2442" t="s">
        <v>885</v>
      </c>
      <c r="AR2442" t="s">
        <v>35224</v>
      </c>
      <c r="AS2442" t="s">
        <v>884</v>
      </c>
      <c r="AT2442" s="2" t="s">
        <v>14</v>
      </c>
      <c r="AU2442" s="1">
        <f t="shared" si="307"/>
        <v>3.1172353110670663</v>
      </c>
      <c r="AV2442" s="1">
        <f t="shared" si="308"/>
        <v>2.2554457519323821</v>
      </c>
      <c r="AW2442" s="1">
        <f t="shared" si="309"/>
        <v>1.3936561927976974</v>
      </c>
    </row>
    <row r="2443" spans="1:49" x14ac:dyDescent="0.2">
      <c r="A2443">
        <v>2441</v>
      </c>
      <c r="B2443" t="s">
        <v>35223</v>
      </c>
      <c r="C2443" t="s">
        <v>35222</v>
      </c>
      <c r="F2443" t="s">
        <v>35221</v>
      </c>
      <c r="G2443" t="s">
        <v>3</v>
      </c>
      <c r="H2443" t="s">
        <v>2</v>
      </c>
      <c r="I2443" t="s">
        <v>554</v>
      </c>
      <c r="J2443">
        <v>60005465</v>
      </c>
      <c r="K2443" t="s">
        <v>299</v>
      </c>
      <c r="L2443" t="s">
        <v>298</v>
      </c>
      <c r="M2443" t="s">
        <v>58</v>
      </c>
      <c r="N2443">
        <v>3</v>
      </c>
      <c r="O2443" t="s">
        <v>35220</v>
      </c>
      <c r="P2443" t="s">
        <v>35219</v>
      </c>
      <c r="Q2443" t="s">
        <v>388</v>
      </c>
      <c r="R2443" s="7">
        <v>43739</v>
      </c>
      <c r="S2443" s="8">
        <f t="shared" si="304"/>
        <v>2019</v>
      </c>
      <c r="T2443" s="8">
        <v>2019</v>
      </c>
      <c r="U2443" s="8">
        <f t="shared" si="305"/>
        <v>3</v>
      </c>
      <c r="V2443" s="7">
        <v>43739</v>
      </c>
      <c r="W2443" t="s">
        <v>336</v>
      </c>
      <c r="X2443" s="2">
        <v>1.6519999999999999</v>
      </c>
      <c r="Y2443" s="6">
        <f t="shared" si="310"/>
        <v>4.409919649769093E-2</v>
      </c>
      <c r="AA2443" t="s">
        <v>335</v>
      </c>
      <c r="AB2443">
        <v>17337</v>
      </c>
      <c r="AC2443">
        <v>15582221</v>
      </c>
      <c r="AD2443" t="s">
        <v>1</v>
      </c>
      <c r="AE2443">
        <v>67</v>
      </c>
      <c r="AF2443">
        <v>10</v>
      </c>
      <c r="AG2443">
        <v>8741154</v>
      </c>
      <c r="AH2443" t="s">
        <v>35218</v>
      </c>
      <c r="AI2443" t="s">
        <v>35217</v>
      </c>
      <c r="AJ2443" t="s">
        <v>35216</v>
      </c>
      <c r="AK2443" t="s">
        <v>35215</v>
      </c>
      <c r="AL2443">
        <v>18</v>
      </c>
      <c r="AM2443" s="5">
        <f t="shared" si="306"/>
        <v>6</v>
      </c>
      <c r="AN2443" s="4">
        <f t="shared" si="311"/>
        <v>9.0874668686103752E-3</v>
      </c>
      <c r="AO2443" s="3"/>
      <c r="AP2443">
        <v>0</v>
      </c>
      <c r="AQ2443" t="s">
        <v>16</v>
      </c>
      <c r="AR2443">
        <v>61671127</v>
      </c>
      <c r="AS2443" t="s">
        <v>15</v>
      </c>
      <c r="AT2443" s="2" t="s">
        <v>14</v>
      </c>
      <c r="AU2443" s="1">
        <f t="shared" si="307"/>
        <v>3.3595677608966765</v>
      </c>
      <c r="AV2443" s="1">
        <f t="shared" si="308"/>
        <v>2.6593331683150652</v>
      </c>
      <c r="AW2443" s="1">
        <f t="shared" si="309"/>
        <v>1.959098575733454</v>
      </c>
    </row>
    <row r="2444" spans="1:49" x14ac:dyDescent="0.2">
      <c r="A2444">
        <v>2442</v>
      </c>
      <c r="B2444" t="s">
        <v>35214</v>
      </c>
      <c r="C2444" t="s">
        <v>35213</v>
      </c>
      <c r="F2444" t="s">
        <v>35212</v>
      </c>
      <c r="G2444" t="s">
        <v>3</v>
      </c>
      <c r="H2444" t="s">
        <v>2</v>
      </c>
      <c r="I2444" t="s">
        <v>1665</v>
      </c>
      <c r="J2444" t="s">
        <v>1006</v>
      </c>
      <c r="K2444" t="s">
        <v>1005</v>
      </c>
      <c r="L2444" t="s">
        <v>1004</v>
      </c>
      <c r="M2444" t="s">
        <v>29</v>
      </c>
      <c r="N2444">
        <v>7</v>
      </c>
      <c r="O2444" t="s">
        <v>35211</v>
      </c>
      <c r="P2444" t="s">
        <v>35210</v>
      </c>
      <c r="Q2444" t="s">
        <v>35209</v>
      </c>
      <c r="R2444" s="7">
        <v>43739</v>
      </c>
      <c r="S2444" s="8">
        <f t="shared" si="304"/>
        <v>2019</v>
      </c>
      <c r="T2444" s="8">
        <v>2019</v>
      </c>
      <c r="U2444" s="8">
        <f t="shared" si="305"/>
        <v>3</v>
      </c>
      <c r="V2444" s="7">
        <v>43739</v>
      </c>
      <c r="W2444" t="s">
        <v>336</v>
      </c>
      <c r="X2444" s="2">
        <v>1.6519999999999999</v>
      </c>
      <c r="Y2444" s="6">
        <f t="shared" si="310"/>
        <v>4.409919649769093E-2</v>
      </c>
      <c r="AA2444" t="s">
        <v>335</v>
      </c>
      <c r="AB2444">
        <v>17337</v>
      </c>
      <c r="AC2444">
        <v>15582221</v>
      </c>
      <c r="AD2444" t="s">
        <v>1</v>
      </c>
      <c r="AE2444">
        <v>67</v>
      </c>
      <c r="AF2444">
        <v>10</v>
      </c>
      <c r="AG2444">
        <v>8741147</v>
      </c>
      <c r="AH2444" t="s">
        <v>35208</v>
      </c>
      <c r="AI2444" t="s">
        <v>35207</v>
      </c>
      <c r="AJ2444" t="s">
        <v>35206</v>
      </c>
      <c r="AK2444" t="s">
        <v>35205</v>
      </c>
      <c r="AL2444">
        <v>14</v>
      </c>
      <c r="AM2444" s="5">
        <f t="shared" si="306"/>
        <v>4.666666666666667</v>
      </c>
      <c r="AN2444" s="4">
        <f t="shared" si="311"/>
        <v>7.0680297866969584E-3</v>
      </c>
      <c r="AO2444" s="3"/>
      <c r="AP2444">
        <v>0</v>
      </c>
      <c r="AQ2444" t="s">
        <v>16</v>
      </c>
      <c r="AR2444" t="s">
        <v>2258</v>
      </c>
      <c r="AS2444" t="s">
        <v>2257</v>
      </c>
      <c r="AT2444" s="2" t="s">
        <v>14</v>
      </c>
      <c r="AU2444" s="1">
        <f t="shared" si="307"/>
        <v>3.2989846484392737</v>
      </c>
      <c r="AV2444" s="1">
        <f t="shared" si="308"/>
        <v>2.5583613142193946</v>
      </c>
      <c r="AW2444" s="1">
        <f t="shared" si="309"/>
        <v>1.8177379799995146</v>
      </c>
    </row>
    <row r="2445" spans="1:49" x14ac:dyDescent="0.2">
      <c r="A2445">
        <v>2443</v>
      </c>
      <c r="B2445" t="s">
        <v>35204</v>
      </c>
      <c r="C2445" t="s">
        <v>35203</v>
      </c>
      <c r="D2445" t="s">
        <v>35202</v>
      </c>
      <c r="F2445" t="s">
        <v>35201</v>
      </c>
      <c r="G2445" t="s">
        <v>3</v>
      </c>
      <c r="H2445" t="s">
        <v>2</v>
      </c>
      <c r="I2445" t="s">
        <v>35200</v>
      </c>
      <c r="J2445" t="s">
        <v>35199</v>
      </c>
      <c r="K2445" t="s">
        <v>35198</v>
      </c>
      <c r="L2445" t="s">
        <v>35197</v>
      </c>
      <c r="M2445" t="s">
        <v>3363</v>
      </c>
      <c r="N2445">
        <v>2</v>
      </c>
      <c r="O2445" t="s">
        <v>35196</v>
      </c>
      <c r="P2445" t="s">
        <v>35195</v>
      </c>
      <c r="Q2445" t="s">
        <v>35194</v>
      </c>
      <c r="R2445" s="7">
        <v>43739</v>
      </c>
      <c r="S2445" s="8">
        <f t="shared" si="304"/>
        <v>2019</v>
      </c>
      <c r="T2445" s="8">
        <v>2019</v>
      </c>
      <c r="U2445" s="8">
        <f t="shared" si="305"/>
        <v>3</v>
      </c>
      <c r="V2445" s="7">
        <v>43739</v>
      </c>
      <c r="W2445" t="s">
        <v>6975</v>
      </c>
      <c r="X2445" s="2">
        <v>0.84499999999999997</v>
      </c>
      <c r="Y2445" s="6">
        <f t="shared" si="310"/>
        <v>2.2556792397426657E-2</v>
      </c>
      <c r="AA2445">
        <v>3787796</v>
      </c>
      <c r="AB2445">
        <v>16044</v>
      </c>
      <c r="AD2445" t="s">
        <v>1</v>
      </c>
      <c r="AE2445">
        <v>175</v>
      </c>
      <c r="AG2445">
        <v>105914</v>
      </c>
      <c r="AI2445" t="s">
        <v>35193</v>
      </c>
      <c r="AJ2445" t="s">
        <v>35192</v>
      </c>
      <c r="AK2445" t="s">
        <v>35191</v>
      </c>
      <c r="AL2445">
        <v>2</v>
      </c>
      <c r="AM2445" s="5">
        <f t="shared" si="306"/>
        <v>0.66666666666666663</v>
      </c>
      <c r="AN2445" s="4">
        <f t="shared" si="311"/>
        <v>1.0097185409567082E-3</v>
      </c>
      <c r="AO2445" s="3"/>
      <c r="AP2445">
        <v>0</v>
      </c>
      <c r="AR2445" t="s">
        <v>0</v>
      </c>
      <c r="AT2445" s="2">
        <v>3.4140000000000001</v>
      </c>
      <c r="AU2445" s="1">
        <f t="shared" si="307"/>
        <v>1.6092670240485674</v>
      </c>
      <c r="AV2445" s="1">
        <f t="shared" si="308"/>
        <v>1.1783255469191682</v>
      </c>
      <c r="AW2445" s="1">
        <f t="shared" si="309"/>
        <v>0.74738406978976923</v>
      </c>
    </row>
    <row r="2446" spans="1:49" x14ac:dyDescent="0.2">
      <c r="A2446">
        <v>2444</v>
      </c>
      <c r="B2446" t="s">
        <v>35190</v>
      </c>
      <c r="C2446" t="s">
        <v>35189</v>
      </c>
      <c r="F2446" t="s">
        <v>35188</v>
      </c>
      <c r="G2446" t="s">
        <v>3</v>
      </c>
      <c r="H2446" t="s">
        <v>2</v>
      </c>
      <c r="I2446" t="s">
        <v>35187</v>
      </c>
      <c r="J2446" t="s">
        <v>35186</v>
      </c>
      <c r="K2446" t="s">
        <v>35185</v>
      </c>
      <c r="L2446" t="s">
        <v>35184</v>
      </c>
      <c r="M2446" t="s">
        <v>13</v>
      </c>
      <c r="N2446">
        <v>6</v>
      </c>
      <c r="O2446" t="s">
        <v>35183</v>
      </c>
      <c r="P2446" t="s">
        <v>35182</v>
      </c>
      <c r="Q2446" t="s">
        <v>35181</v>
      </c>
      <c r="R2446" s="7">
        <v>43739</v>
      </c>
      <c r="S2446" s="8">
        <f t="shared" si="304"/>
        <v>2019</v>
      </c>
      <c r="T2446" s="8">
        <v>2019</v>
      </c>
      <c r="U2446" s="8">
        <f t="shared" si="305"/>
        <v>3</v>
      </c>
      <c r="V2446" s="7">
        <v>43739</v>
      </c>
      <c r="W2446" t="s">
        <v>336</v>
      </c>
      <c r="X2446" s="2">
        <v>1.6519999999999999</v>
      </c>
      <c r="Y2446" s="6">
        <f t="shared" si="310"/>
        <v>4.409919649769093E-2</v>
      </c>
      <c r="AA2446" t="s">
        <v>335</v>
      </c>
      <c r="AB2446">
        <v>17337</v>
      </c>
      <c r="AC2446">
        <v>15582221</v>
      </c>
      <c r="AD2446" t="s">
        <v>1</v>
      </c>
      <c r="AE2446">
        <v>67</v>
      </c>
      <c r="AF2446">
        <v>10</v>
      </c>
      <c r="AG2446">
        <v>8734850</v>
      </c>
      <c r="AH2446" t="s">
        <v>35180</v>
      </c>
      <c r="AI2446" t="s">
        <v>35179</v>
      </c>
      <c r="AJ2446" t="s">
        <v>35178</v>
      </c>
      <c r="AK2446" t="s">
        <v>35177</v>
      </c>
      <c r="AL2446">
        <v>12</v>
      </c>
      <c r="AM2446" s="5">
        <f t="shared" si="306"/>
        <v>4</v>
      </c>
      <c r="AN2446" s="4">
        <f t="shared" si="311"/>
        <v>6.0583112457402496E-3</v>
      </c>
      <c r="AO2446" s="3"/>
      <c r="AP2446">
        <v>0</v>
      </c>
      <c r="AQ2446" t="s">
        <v>52</v>
      </c>
      <c r="AR2446">
        <v>1711383</v>
      </c>
      <c r="AS2446" t="s">
        <v>51</v>
      </c>
      <c r="AT2446" s="2" t="s">
        <v>14</v>
      </c>
      <c r="AU2446" s="1">
        <f t="shared" si="307"/>
        <v>3.2686930922105728</v>
      </c>
      <c r="AV2446" s="1">
        <f t="shared" si="308"/>
        <v>2.5078753871715591</v>
      </c>
      <c r="AW2446" s="1">
        <f t="shared" si="309"/>
        <v>1.7470576821325454</v>
      </c>
    </row>
    <row r="2447" spans="1:49" x14ac:dyDescent="0.2">
      <c r="A2447">
        <v>2445</v>
      </c>
      <c r="B2447" t="s">
        <v>35176</v>
      </c>
      <c r="C2447" t="s">
        <v>35175</v>
      </c>
      <c r="F2447" t="s">
        <v>35174</v>
      </c>
      <c r="G2447" t="s">
        <v>3</v>
      </c>
      <c r="H2447" t="s">
        <v>2</v>
      </c>
      <c r="I2447" t="s">
        <v>3979</v>
      </c>
      <c r="J2447">
        <v>60016835</v>
      </c>
      <c r="K2447" t="s">
        <v>807</v>
      </c>
      <c r="L2447" t="s">
        <v>59</v>
      </c>
      <c r="M2447" t="s">
        <v>58</v>
      </c>
      <c r="N2447">
        <v>3</v>
      </c>
      <c r="O2447" t="s">
        <v>35173</v>
      </c>
      <c r="P2447" t="s">
        <v>35172</v>
      </c>
      <c r="Q2447" t="s">
        <v>980</v>
      </c>
      <c r="R2447" s="7">
        <v>43739</v>
      </c>
      <c r="S2447" s="8">
        <f t="shared" si="304"/>
        <v>2019</v>
      </c>
      <c r="T2447" s="8">
        <v>2019</v>
      </c>
      <c r="U2447" s="8">
        <f t="shared" si="305"/>
        <v>3</v>
      </c>
      <c r="V2447" s="7">
        <v>43739</v>
      </c>
      <c r="W2447" t="s">
        <v>336</v>
      </c>
      <c r="X2447" s="2">
        <v>1.6519999999999999</v>
      </c>
      <c r="Y2447" s="6">
        <f t="shared" si="310"/>
        <v>4.409919649769093E-2</v>
      </c>
      <c r="AA2447" t="s">
        <v>335</v>
      </c>
      <c r="AB2447">
        <v>17337</v>
      </c>
      <c r="AC2447">
        <v>15582221</v>
      </c>
      <c r="AD2447" t="s">
        <v>1</v>
      </c>
      <c r="AE2447">
        <v>67</v>
      </c>
      <c r="AF2447">
        <v>10</v>
      </c>
      <c r="AG2447">
        <v>8741158</v>
      </c>
      <c r="AH2447" t="s">
        <v>35171</v>
      </c>
      <c r="AI2447" t="s">
        <v>35170</v>
      </c>
      <c r="AJ2447" t="s">
        <v>35169</v>
      </c>
      <c r="AK2447" t="s">
        <v>35168</v>
      </c>
      <c r="AL2447">
        <v>32</v>
      </c>
      <c r="AM2447" s="5">
        <f t="shared" si="306"/>
        <v>10.666666666666666</v>
      </c>
      <c r="AN2447" s="4">
        <f t="shared" si="311"/>
        <v>1.6155496655307331E-2</v>
      </c>
      <c r="AO2447" s="3"/>
      <c r="AP2447">
        <v>0</v>
      </c>
      <c r="AQ2447" t="s">
        <v>16</v>
      </c>
      <c r="AR2447">
        <v>61701024</v>
      </c>
      <c r="AS2447" t="s">
        <v>15</v>
      </c>
      <c r="AT2447" s="2" t="s">
        <v>14</v>
      </c>
      <c r="AU2447" s="1">
        <f t="shared" si="307"/>
        <v>3.5716086544975849</v>
      </c>
      <c r="AV2447" s="1">
        <f t="shared" si="308"/>
        <v>3.0127346576499132</v>
      </c>
      <c r="AW2447" s="1">
        <f t="shared" si="309"/>
        <v>2.4538606608022406</v>
      </c>
    </row>
    <row r="2448" spans="1:49" x14ac:dyDescent="0.2">
      <c r="A2448">
        <v>2446</v>
      </c>
      <c r="B2448" t="s">
        <v>35167</v>
      </c>
      <c r="C2448" t="s">
        <v>35166</v>
      </c>
      <c r="F2448" t="s">
        <v>35165</v>
      </c>
      <c r="G2448" t="s">
        <v>3</v>
      </c>
      <c r="H2448" t="s">
        <v>2</v>
      </c>
      <c r="I2448" t="s">
        <v>35164</v>
      </c>
      <c r="J2448" t="s">
        <v>35163</v>
      </c>
      <c r="K2448" t="s">
        <v>35162</v>
      </c>
      <c r="L2448" t="s">
        <v>5102</v>
      </c>
      <c r="M2448" t="s">
        <v>181</v>
      </c>
      <c r="N2448">
        <v>4</v>
      </c>
      <c r="O2448" t="s">
        <v>35161</v>
      </c>
      <c r="P2448" t="s">
        <v>35160</v>
      </c>
      <c r="Q2448" t="s">
        <v>35159</v>
      </c>
      <c r="R2448" s="7">
        <v>43739</v>
      </c>
      <c r="S2448" s="8">
        <f t="shared" si="304"/>
        <v>2019</v>
      </c>
      <c r="T2448" s="8">
        <v>2019</v>
      </c>
      <c r="U2448" s="8">
        <f t="shared" si="305"/>
        <v>3</v>
      </c>
      <c r="V2448" s="7">
        <v>43739</v>
      </c>
      <c r="W2448" t="s">
        <v>336</v>
      </c>
      <c r="X2448" s="2">
        <v>1.6519999999999999</v>
      </c>
      <c r="Y2448" s="6">
        <f t="shared" si="310"/>
        <v>4.409919649769093E-2</v>
      </c>
      <c r="AA2448" t="s">
        <v>335</v>
      </c>
      <c r="AB2448">
        <v>17337</v>
      </c>
      <c r="AC2448">
        <v>15582221</v>
      </c>
      <c r="AD2448" t="s">
        <v>1</v>
      </c>
      <c r="AE2448">
        <v>67</v>
      </c>
      <c r="AF2448">
        <v>10</v>
      </c>
      <c r="AG2448">
        <v>8741199</v>
      </c>
      <c r="AH2448" t="s">
        <v>35158</v>
      </c>
      <c r="AI2448" t="s">
        <v>35157</v>
      </c>
      <c r="AJ2448" t="s">
        <v>35156</v>
      </c>
      <c r="AK2448" t="s">
        <v>35155</v>
      </c>
      <c r="AL2448">
        <v>6</v>
      </c>
      <c r="AM2448" s="5">
        <f t="shared" si="306"/>
        <v>2</v>
      </c>
      <c r="AN2448" s="4">
        <f t="shared" si="311"/>
        <v>3.0291556228701248E-3</v>
      </c>
      <c r="AO2448" s="3"/>
      <c r="AP2448">
        <v>0</v>
      </c>
      <c r="AQ2448" t="s">
        <v>5255</v>
      </c>
      <c r="AR2448" t="s">
        <v>35154</v>
      </c>
      <c r="AS2448" t="s">
        <v>5254</v>
      </c>
      <c r="AT2448" s="2" t="s">
        <v>14</v>
      </c>
      <c r="AU2448" s="1">
        <f t="shared" si="307"/>
        <v>3.1778184235244686</v>
      </c>
      <c r="AV2448" s="1">
        <f t="shared" si="308"/>
        <v>2.3564176060280526</v>
      </c>
      <c r="AW2448" s="1">
        <f t="shared" si="309"/>
        <v>1.5350167885316366</v>
      </c>
    </row>
    <row r="2449" spans="1:49" x14ac:dyDescent="0.2">
      <c r="A2449">
        <v>2447</v>
      </c>
      <c r="B2449" t="s">
        <v>35153</v>
      </c>
      <c r="C2449" t="s">
        <v>35152</v>
      </c>
      <c r="F2449" t="s">
        <v>35151</v>
      </c>
      <c r="G2449" t="s">
        <v>3</v>
      </c>
      <c r="H2449" t="s">
        <v>2</v>
      </c>
      <c r="I2449" t="s">
        <v>35150</v>
      </c>
      <c r="J2449">
        <v>60023857</v>
      </c>
      <c r="K2449" t="s">
        <v>35149</v>
      </c>
      <c r="L2449" t="s">
        <v>35148</v>
      </c>
      <c r="M2449" t="s">
        <v>1790</v>
      </c>
      <c r="N2449">
        <v>2</v>
      </c>
      <c r="O2449" t="s">
        <v>35147</v>
      </c>
      <c r="P2449" t="s">
        <v>35146</v>
      </c>
      <c r="Q2449" t="s">
        <v>35145</v>
      </c>
      <c r="R2449" s="7">
        <v>43739</v>
      </c>
      <c r="S2449" s="8">
        <f t="shared" si="304"/>
        <v>2019</v>
      </c>
      <c r="T2449" s="8">
        <v>2019</v>
      </c>
      <c r="U2449" s="8">
        <f t="shared" si="305"/>
        <v>3</v>
      </c>
      <c r="V2449" s="7">
        <v>43739</v>
      </c>
      <c r="W2449" t="s">
        <v>580</v>
      </c>
      <c r="X2449" s="2">
        <v>0.30399999999999999</v>
      </c>
      <c r="Y2449" s="6">
        <f t="shared" si="310"/>
        <v>8.115106377299057E-3</v>
      </c>
      <c r="AA2449">
        <v>8952477</v>
      </c>
      <c r="AB2449">
        <v>12250</v>
      </c>
      <c r="AC2449">
        <v>10982760</v>
      </c>
      <c r="AD2449" t="s">
        <v>1</v>
      </c>
      <c r="AE2449">
        <v>61</v>
      </c>
      <c r="AF2449">
        <v>10</v>
      </c>
      <c r="AH2449" t="s">
        <v>35144</v>
      </c>
      <c r="AI2449" t="s">
        <v>35143</v>
      </c>
      <c r="AJ2449" t="s">
        <v>35142</v>
      </c>
      <c r="AK2449" t="s">
        <v>35141</v>
      </c>
      <c r="AL2449">
        <v>2</v>
      </c>
      <c r="AM2449" s="5">
        <f t="shared" si="306"/>
        <v>0.66666666666666663</v>
      </c>
      <c r="AN2449" s="4">
        <f t="shared" si="311"/>
        <v>1.0097185409567082E-3</v>
      </c>
      <c r="AO2449" s="3"/>
      <c r="AP2449">
        <v>0</v>
      </c>
      <c r="AQ2449" t="s">
        <v>751</v>
      </c>
      <c r="AR2449" t="s">
        <v>0</v>
      </c>
      <c r="AS2449" t="s">
        <v>750</v>
      </c>
      <c r="AT2449" s="2" t="s">
        <v>14</v>
      </c>
      <c r="AU2449" s="1">
        <f t="shared" si="307"/>
        <v>0.5983490026396352</v>
      </c>
      <c r="AV2449" s="1">
        <f t="shared" si="308"/>
        <v>0.45624124591278825</v>
      </c>
      <c r="AW2449" s="1">
        <f t="shared" si="309"/>
        <v>0.31413348918594125</v>
      </c>
    </row>
    <row r="2450" spans="1:49" x14ac:dyDescent="0.2">
      <c r="A2450">
        <v>2448</v>
      </c>
      <c r="B2450" t="s">
        <v>35140</v>
      </c>
      <c r="C2450" t="s">
        <v>35139</v>
      </c>
      <c r="F2450" t="s">
        <v>35138</v>
      </c>
      <c r="G2450" t="s">
        <v>3</v>
      </c>
      <c r="H2450" t="s">
        <v>2</v>
      </c>
      <c r="I2450" t="s">
        <v>35137</v>
      </c>
      <c r="J2450">
        <v>60104339</v>
      </c>
      <c r="K2450" t="s">
        <v>4463</v>
      </c>
      <c r="L2450" t="s">
        <v>4462</v>
      </c>
      <c r="M2450" t="s">
        <v>109</v>
      </c>
      <c r="N2450">
        <v>2</v>
      </c>
      <c r="O2450" t="s">
        <v>35136</v>
      </c>
      <c r="P2450" t="s">
        <v>35135</v>
      </c>
      <c r="Q2450" t="s">
        <v>4459</v>
      </c>
      <c r="R2450" s="7">
        <v>43739</v>
      </c>
      <c r="S2450" s="8">
        <f t="shared" si="304"/>
        <v>2019</v>
      </c>
      <c r="T2450" s="8">
        <v>2019</v>
      </c>
      <c r="U2450" s="8">
        <f t="shared" si="305"/>
        <v>3</v>
      </c>
      <c r="V2450" s="7">
        <v>43739</v>
      </c>
      <c r="W2450" t="s">
        <v>277</v>
      </c>
      <c r="X2450" s="2">
        <v>0.33500000000000002</v>
      </c>
      <c r="Y2450" s="6">
        <f t="shared" si="310"/>
        <v>8.94263367235258E-3</v>
      </c>
      <c r="AA2450">
        <v>10964290</v>
      </c>
      <c r="AB2450">
        <v>18201</v>
      </c>
      <c r="AC2450" t="s">
        <v>276</v>
      </c>
      <c r="AD2450" t="s">
        <v>1</v>
      </c>
      <c r="AE2450">
        <v>29</v>
      </c>
      <c r="AF2450">
        <v>10</v>
      </c>
      <c r="AG2450" t="s">
        <v>35134</v>
      </c>
      <c r="AI2450" t="s">
        <v>35133</v>
      </c>
      <c r="AJ2450" t="s">
        <v>35132</v>
      </c>
      <c r="AK2450" t="s">
        <v>35131</v>
      </c>
      <c r="AL2450">
        <v>3</v>
      </c>
      <c r="AM2450" s="5">
        <f t="shared" si="306"/>
        <v>1</v>
      </c>
      <c r="AN2450" s="4">
        <f t="shared" si="311"/>
        <v>1.5145778114350624E-3</v>
      </c>
      <c r="AO2450" s="3"/>
      <c r="AP2450">
        <v>0</v>
      </c>
      <c r="AR2450" t="s">
        <v>0</v>
      </c>
      <c r="AT2450" s="2">
        <v>1.694</v>
      </c>
      <c r="AU2450" s="1">
        <f t="shared" si="307"/>
        <v>0.67142169140773245</v>
      </c>
      <c r="AV2450" s="1">
        <f t="shared" si="308"/>
        <v>0.52286057418938214</v>
      </c>
      <c r="AW2450" s="1">
        <f t="shared" si="309"/>
        <v>0.37429945697103173</v>
      </c>
    </row>
    <row r="2451" spans="1:49" x14ac:dyDescent="0.2">
      <c r="A2451">
        <v>2449</v>
      </c>
      <c r="B2451" t="s">
        <v>35130</v>
      </c>
      <c r="C2451" t="s">
        <v>35129</v>
      </c>
      <c r="F2451" t="s">
        <v>35128</v>
      </c>
      <c r="G2451" t="s">
        <v>3</v>
      </c>
      <c r="H2451" t="s">
        <v>2</v>
      </c>
      <c r="I2451" t="s">
        <v>3697</v>
      </c>
      <c r="J2451" t="s">
        <v>35127</v>
      </c>
      <c r="K2451" t="s">
        <v>35126</v>
      </c>
      <c r="L2451" t="s">
        <v>3696</v>
      </c>
      <c r="M2451" t="s">
        <v>683</v>
      </c>
      <c r="N2451">
        <v>3</v>
      </c>
      <c r="O2451" t="s">
        <v>35125</v>
      </c>
      <c r="P2451" t="s">
        <v>3695</v>
      </c>
      <c r="Q2451" t="s">
        <v>35124</v>
      </c>
      <c r="R2451" s="7">
        <v>43739</v>
      </c>
      <c r="S2451" s="8">
        <f t="shared" si="304"/>
        <v>2019</v>
      </c>
      <c r="T2451" s="8">
        <v>2019</v>
      </c>
      <c r="U2451" s="8">
        <f t="shared" si="305"/>
        <v>3</v>
      </c>
      <c r="V2451" s="7">
        <v>43739</v>
      </c>
      <c r="W2451" t="s">
        <v>277</v>
      </c>
      <c r="X2451" s="2">
        <v>0.33500000000000002</v>
      </c>
      <c r="Y2451" s="6">
        <f t="shared" si="310"/>
        <v>8.94263367235258E-3</v>
      </c>
      <c r="AA2451">
        <v>10964290</v>
      </c>
      <c r="AB2451">
        <v>18201</v>
      </c>
      <c r="AC2451" t="s">
        <v>276</v>
      </c>
      <c r="AD2451" t="s">
        <v>1</v>
      </c>
      <c r="AE2451">
        <v>29</v>
      </c>
      <c r="AF2451">
        <v>10</v>
      </c>
      <c r="AG2451" t="s">
        <v>35123</v>
      </c>
      <c r="AI2451" t="s">
        <v>35122</v>
      </c>
      <c r="AJ2451" t="s">
        <v>35121</v>
      </c>
      <c r="AK2451" t="s">
        <v>35120</v>
      </c>
      <c r="AL2451">
        <v>4</v>
      </c>
      <c r="AM2451" s="5">
        <f t="shared" si="306"/>
        <v>1.3333333333333333</v>
      </c>
      <c r="AN2451" s="4">
        <f t="shared" si="311"/>
        <v>2.0194370819134164E-3</v>
      </c>
      <c r="AO2451" s="3"/>
      <c r="AP2451">
        <v>0</v>
      </c>
      <c r="AR2451" t="s">
        <v>0</v>
      </c>
      <c r="AT2451" s="2">
        <v>1.694</v>
      </c>
      <c r="AU2451" s="1">
        <f t="shared" si="307"/>
        <v>0.68656746952208314</v>
      </c>
      <c r="AV2451" s="1">
        <f t="shared" si="308"/>
        <v>0.54810353771329978</v>
      </c>
      <c r="AW2451" s="1">
        <f t="shared" si="309"/>
        <v>0.40963960590451648</v>
      </c>
    </row>
    <row r="2452" spans="1:49" x14ac:dyDescent="0.2">
      <c r="A2452">
        <v>2450</v>
      </c>
      <c r="B2452" t="s">
        <v>35119</v>
      </c>
      <c r="C2452" t="s">
        <v>35118</v>
      </c>
      <c r="F2452" t="s">
        <v>35117</v>
      </c>
      <c r="G2452" t="s">
        <v>3</v>
      </c>
      <c r="H2452" t="s">
        <v>2</v>
      </c>
      <c r="I2452" t="s">
        <v>35116</v>
      </c>
      <c r="J2452" t="s">
        <v>35115</v>
      </c>
      <c r="K2452" t="s">
        <v>35114</v>
      </c>
      <c r="L2452" t="s">
        <v>35113</v>
      </c>
      <c r="M2452" t="s">
        <v>757</v>
      </c>
      <c r="N2452">
        <v>9</v>
      </c>
      <c r="O2452" t="s">
        <v>35112</v>
      </c>
      <c r="P2452" t="s">
        <v>35111</v>
      </c>
      <c r="Q2452" t="s">
        <v>35110</v>
      </c>
      <c r="R2452" s="7">
        <v>43739</v>
      </c>
      <c r="S2452" s="8">
        <f t="shared" si="304"/>
        <v>2019</v>
      </c>
      <c r="T2452" s="8">
        <v>2019</v>
      </c>
      <c r="U2452" s="8">
        <f t="shared" si="305"/>
        <v>3</v>
      </c>
      <c r="V2452" s="7">
        <v>43739</v>
      </c>
      <c r="W2452" t="s">
        <v>580</v>
      </c>
      <c r="X2452" s="2">
        <v>0.30399999999999999</v>
      </c>
      <c r="Y2452" s="6">
        <f t="shared" si="310"/>
        <v>8.115106377299057E-3</v>
      </c>
      <c r="AA2452">
        <v>8952477</v>
      </c>
      <c r="AB2452">
        <v>12250</v>
      </c>
      <c r="AC2452">
        <v>10982760</v>
      </c>
      <c r="AD2452" t="s">
        <v>1</v>
      </c>
      <c r="AE2452">
        <v>61</v>
      </c>
      <c r="AF2452">
        <v>10</v>
      </c>
      <c r="AH2452" t="s">
        <v>35109</v>
      </c>
      <c r="AI2452" t="s">
        <v>35108</v>
      </c>
      <c r="AJ2452" t="s">
        <v>35107</v>
      </c>
      <c r="AK2452" t="s">
        <v>35106</v>
      </c>
      <c r="AL2452">
        <v>0</v>
      </c>
      <c r="AM2452" s="5">
        <f t="shared" si="306"/>
        <v>0</v>
      </c>
      <c r="AN2452" s="4">
        <f t="shared" si="311"/>
        <v>0</v>
      </c>
      <c r="AO2452" s="3"/>
      <c r="AP2452">
        <v>0</v>
      </c>
      <c r="AQ2452" t="s">
        <v>16</v>
      </c>
      <c r="AR2452">
        <v>61661011</v>
      </c>
      <c r="AS2452" t="s">
        <v>15</v>
      </c>
      <c r="AT2452" s="2" t="s">
        <v>14</v>
      </c>
      <c r="AU2452" s="1">
        <f t="shared" si="307"/>
        <v>0.56805744641093392</v>
      </c>
      <c r="AV2452" s="1">
        <f t="shared" si="308"/>
        <v>0.40575531886495286</v>
      </c>
      <c r="AW2452" s="1">
        <f t="shared" si="309"/>
        <v>0.24345319131897172</v>
      </c>
    </row>
    <row r="2453" spans="1:49" x14ac:dyDescent="0.2">
      <c r="A2453">
        <v>2451</v>
      </c>
      <c r="B2453" t="s">
        <v>35105</v>
      </c>
      <c r="C2453" t="s">
        <v>35104</v>
      </c>
      <c r="D2453" t="s">
        <v>35103</v>
      </c>
      <c r="F2453" t="s">
        <v>35102</v>
      </c>
      <c r="G2453" t="s">
        <v>3</v>
      </c>
      <c r="H2453" t="s">
        <v>2</v>
      </c>
      <c r="I2453" t="s">
        <v>1665</v>
      </c>
      <c r="J2453" t="s">
        <v>35101</v>
      </c>
      <c r="K2453" t="s">
        <v>35100</v>
      </c>
      <c r="L2453" t="s">
        <v>35099</v>
      </c>
      <c r="M2453" t="s">
        <v>18</v>
      </c>
      <c r="N2453">
        <v>6</v>
      </c>
      <c r="O2453" t="s">
        <v>35098</v>
      </c>
      <c r="P2453" t="s">
        <v>35097</v>
      </c>
      <c r="Q2453" t="s">
        <v>35096</v>
      </c>
      <c r="R2453" s="7">
        <v>43739</v>
      </c>
      <c r="S2453" s="8">
        <f t="shared" si="304"/>
        <v>2019</v>
      </c>
      <c r="T2453" s="8">
        <v>2019</v>
      </c>
      <c r="U2453" s="8">
        <f t="shared" si="305"/>
        <v>3</v>
      </c>
      <c r="V2453" s="7">
        <v>43739</v>
      </c>
      <c r="W2453" t="s">
        <v>4009</v>
      </c>
      <c r="X2453" s="2">
        <v>1.0960000000000001</v>
      </c>
      <c r="Y2453" s="6">
        <f t="shared" si="310"/>
        <v>2.9257094044472923E-2</v>
      </c>
      <c r="AA2453">
        <v>9258574</v>
      </c>
      <c r="AB2453">
        <v>20291</v>
      </c>
      <c r="AD2453" t="s">
        <v>1</v>
      </c>
      <c r="AE2453">
        <v>136</v>
      </c>
      <c r="AH2453" t="s">
        <v>1788</v>
      </c>
      <c r="AI2453" t="s">
        <v>35095</v>
      </c>
      <c r="AJ2453" t="s">
        <v>35094</v>
      </c>
      <c r="AK2453" t="s">
        <v>35093</v>
      </c>
      <c r="AL2453">
        <v>7</v>
      </c>
      <c r="AM2453" s="5">
        <f t="shared" si="306"/>
        <v>2.3333333333333335</v>
      </c>
      <c r="AN2453" s="4">
        <f t="shared" si="311"/>
        <v>3.5340148933484792E-3</v>
      </c>
      <c r="AO2453" s="3"/>
      <c r="AP2453">
        <v>0</v>
      </c>
      <c r="AQ2453" t="s">
        <v>16</v>
      </c>
      <c r="AR2453">
        <v>31100513</v>
      </c>
      <c r="AS2453" t="s">
        <v>15</v>
      </c>
      <c r="AT2453" s="2">
        <v>4.0350000000000001</v>
      </c>
      <c r="AU2453" s="1">
        <f t="shared" si="307"/>
        <v>2.1540170299135588</v>
      </c>
      <c r="AV2453" s="1">
        <f t="shared" si="308"/>
        <v>1.6395554468910702</v>
      </c>
      <c r="AW2453" s="1">
        <f t="shared" si="309"/>
        <v>1.125093863868581</v>
      </c>
    </row>
    <row r="2454" spans="1:49" x14ac:dyDescent="0.2">
      <c r="A2454">
        <v>2452</v>
      </c>
      <c r="B2454" t="s">
        <v>35092</v>
      </c>
      <c r="C2454" t="s">
        <v>35091</v>
      </c>
      <c r="F2454" t="s">
        <v>35090</v>
      </c>
      <c r="G2454" t="s">
        <v>3</v>
      </c>
      <c r="H2454" t="s">
        <v>2</v>
      </c>
      <c r="I2454" t="s">
        <v>3169</v>
      </c>
      <c r="J2454">
        <v>60079005</v>
      </c>
      <c r="K2454" t="s">
        <v>35089</v>
      </c>
      <c r="L2454" t="s">
        <v>898</v>
      </c>
      <c r="M2454" t="s">
        <v>600</v>
      </c>
      <c r="N2454">
        <v>1</v>
      </c>
      <c r="O2454" t="s">
        <v>35088</v>
      </c>
      <c r="P2454">
        <v>57201861316</v>
      </c>
      <c r="Q2454">
        <v>60079005</v>
      </c>
      <c r="R2454" s="7">
        <v>43739</v>
      </c>
      <c r="S2454" s="8">
        <f t="shared" si="304"/>
        <v>2019</v>
      </c>
      <c r="T2454" s="8">
        <v>2019</v>
      </c>
      <c r="U2454" s="8">
        <f t="shared" si="305"/>
        <v>3</v>
      </c>
      <c r="V2454" s="7">
        <v>43739</v>
      </c>
      <c r="W2454" t="s">
        <v>580</v>
      </c>
      <c r="X2454" s="2">
        <v>0.30399999999999999</v>
      </c>
      <c r="Y2454" s="6">
        <f t="shared" si="310"/>
        <v>8.115106377299057E-3</v>
      </c>
      <c r="AA2454">
        <v>8952477</v>
      </c>
      <c r="AB2454">
        <v>12250</v>
      </c>
      <c r="AC2454">
        <v>10982760</v>
      </c>
      <c r="AD2454" t="s">
        <v>1</v>
      </c>
      <c r="AE2454">
        <v>61</v>
      </c>
      <c r="AF2454">
        <v>10</v>
      </c>
      <c r="AH2454" t="s">
        <v>35087</v>
      </c>
      <c r="AI2454" t="s">
        <v>35086</v>
      </c>
      <c r="AJ2454" t="s">
        <v>35085</v>
      </c>
      <c r="AK2454" t="s">
        <v>35084</v>
      </c>
      <c r="AL2454">
        <v>5</v>
      </c>
      <c r="AM2454" s="5">
        <f t="shared" si="306"/>
        <v>1.6666666666666667</v>
      </c>
      <c r="AN2454" s="4">
        <f t="shared" si="311"/>
        <v>2.5242963523917708E-3</v>
      </c>
      <c r="AO2454" s="3"/>
      <c r="AP2454">
        <v>0</v>
      </c>
      <c r="AR2454" t="s">
        <v>0</v>
      </c>
      <c r="AT2454" s="2" t="s">
        <v>14</v>
      </c>
      <c r="AU2454" s="1">
        <f t="shared" si="307"/>
        <v>0.64378633698268706</v>
      </c>
      <c r="AV2454" s="1">
        <f t="shared" si="308"/>
        <v>0.53197013648454139</v>
      </c>
      <c r="AW2454" s="1">
        <f t="shared" si="309"/>
        <v>0.42015393598639572</v>
      </c>
    </row>
    <row r="2455" spans="1:49" x14ac:dyDescent="0.2">
      <c r="A2455">
        <v>2453</v>
      </c>
      <c r="B2455" t="s">
        <v>35083</v>
      </c>
      <c r="C2455" t="s">
        <v>35082</v>
      </c>
      <c r="D2455" t="s">
        <v>35081</v>
      </c>
      <c r="F2455" t="s">
        <v>35080</v>
      </c>
      <c r="G2455" t="s">
        <v>3</v>
      </c>
      <c r="H2455" t="s">
        <v>2</v>
      </c>
      <c r="I2455" t="s">
        <v>3234</v>
      </c>
      <c r="J2455">
        <v>60117634</v>
      </c>
      <c r="K2455" t="s">
        <v>35072</v>
      </c>
      <c r="L2455" t="s">
        <v>35079</v>
      </c>
      <c r="M2455" t="s">
        <v>85</v>
      </c>
      <c r="N2455">
        <v>2</v>
      </c>
      <c r="O2455" t="s">
        <v>35078</v>
      </c>
      <c r="P2455" t="s">
        <v>35077</v>
      </c>
      <c r="Q2455" t="s">
        <v>35076</v>
      </c>
      <c r="R2455" s="7">
        <v>43739</v>
      </c>
      <c r="S2455" s="8">
        <f t="shared" si="304"/>
        <v>2019</v>
      </c>
      <c r="T2455" s="8">
        <v>2019</v>
      </c>
      <c r="U2455" s="8">
        <f t="shared" si="305"/>
        <v>3</v>
      </c>
      <c r="V2455" s="7">
        <v>43739</v>
      </c>
      <c r="W2455" t="s">
        <v>146</v>
      </c>
      <c r="X2455" s="2">
        <v>0.96199999999999997</v>
      </c>
      <c r="Y2455" s="6">
        <f t="shared" si="310"/>
        <v>2.5680040575531887E-2</v>
      </c>
      <c r="AA2455">
        <v>8968446</v>
      </c>
      <c r="AB2455">
        <v>24064</v>
      </c>
      <c r="AD2455" t="s">
        <v>1</v>
      </c>
      <c r="AE2455">
        <v>152</v>
      </c>
      <c r="AG2455">
        <v>104561</v>
      </c>
      <c r="AI2455" t="s">
        <v>35075</v>
      </c>
      <c r="AJ2455" t="s">
        <v>35074</v>
      </c>
      <c r="AK2455" t="s">
        <v>35073</v>
      </c>
      <c r="AL2455">
        <v>5</v>
      </c>
      <c r="AM2455" s="5">
        <f t="shared" si="306"/>
        <v>1.6666666666666667</v>
      </c>
      <c r="AN2455" s="4">
        <f t="shared" si="311"/>
        <v>2.5242963523917708E-3</v>
      </c>
      <c r="AO2455" s="3"/>
      <c r="AP2455">
        <v>0</v>
      </c>
      <c r="AQ2455" t="s">
        <v>1966</v>
      </c>
      <c r="AR2455" t="s">
        <v>0</v>
      </c>
      <c r="AS2455" t="s">
        <v>35072</v>
      </c>
      <c r="AT2455" s="2">
        <v>4.577</v>
      </c>
      <c r="AU2455" s="1">
        <f t="shared" si="307"/>
        <v>1.8733317308589852</v>
      </c>
      <c r="AV2455" s="1">
        <f t="shared" si="308"/>
        <v>1.4102168463961828</v>
      </c>
      <c r="AW2455" s="1">
        <f t="shared" si="309"/>
        <v>0.94710196193338059</v>
      </c>
    </row>
    <row r="2456" spans="1:49" x14ac:dyDescent="0.2">
      <c r="A2456">
        <v>2454</v>
      </c>
      <c r="B2456" t="s">
        <v>35071</v>
      </c>
      <c r="C2456" t="s">
        <v>35070</v>
      </c>
      <c r="F2456" t="s">
        <v>35069</v>
      </c>
      <c r="G2456" t="s">
        <v>3</v>
      </c>
      <c r="H2456" t="s">
        <v>2</v>
      </c>
      <c r="I2456" t="s">
        <v>4134</v>
      </c>
      <c r="J2456" t="s">
        <v>35068</v>
      </c>
      <c r="K2456" t="s">
        <v>35067</v>
      </c>
      <c r="L2456" t="s">
        <v>35066</v>
      </c>
      <c r="M2456" t="s">
        <v>683</v>
      </c>
      <c r="N2456">
        <v>4</v>
      </c>
      <c r="O2456" t="s">
        <v>35065</v>
      </c>
      <c r="P2456" t="s">
        <v>35064</v>
      </c>
      <c r="Q2456" t="s">
        <v>35063</v>
      </c>
      <c r="R2456" s="7">
        <v>43739</v>
      </c>
      <c r="S2456" s="8">
        <f t="shared" si="304"/>
        <v>2019</v>
      </c>
      <c r="T2456" s="8">
        <v>2019</v>
      </c>
      <c r="U2456" s="8">
        <f t="shared" si="305"/>
        <v>3</v>
      </c>
      <c r="V2456" s="7">
        <v>43739</v>
      </c>
      <c r="W2456" t="s">
        <v>580</v>
      </c>
      <c r="X2456" s="2">
        <v>0.30399999999999999</v>
      </c>
      <c r="Y2456" s="6">
        <f t="shared" si="310"/>
        <v>8.115106377299057E-3</v>
      </c>
      <c r="AA2456">
        <v>8952477</v>
      </c>
      <c r="AB2456">
        <v>12250</v>
      </c>
      <c r="AC2456">
        <v>10982760</v>
      </c>
      <c r="AD2456" t="s">
        <v>1</v>
      </c>
      <c r="AE2456">
        <v>61</v>
      </c>
      <c r="AF2456">
        <v>10</v>
      </c>
      <c r="AH2456" t="s">
        <v>35062</v>
      </c>
      <c r="AI2456" t="s">
        <v>35061</v>
      </c>
      <c r="AJ2456" t="s">
        <v>35060</v>
      </c>
      <c r="AK2456" t="s">
        <v>35059</v>
      </c>
      <c r="AL2456">
        <v>6</v>
      </c>
      <c r="AM2456" s="5">
        <f t="shared" si="306"/>
        <v>2</v>
      </c>
      <c r="AN2456" s="4">
        <f t="shared" si="311"/>
        <v>3.0291556228701248E-3</v>
      </c>
      <c r="AO2456" s="3"/>
      <c r="AP2456">
        <v>0</v>
      </c>
      <c r="AR2456" t="s">
        <v>0</v>
      </c>
      <c r="AT2456" s="2" t="s">
        <v>14</v>
      </c>
      <c r="AU2456" s="1">
        <f t="shared" si="307"/>
        <v>0.65893211509703775</v>
      </c>
      <c r="AV2456" s="1">
        <f t="shared" si="308"/>
        <v>0.55721310000845914</v>
      </c>
      <c r="AW2456" s="1">
        <f t="shared" si="309"/>
        <v>0.45549408491988047</v>
      </c>
    </row>
    <row r="2457" spans="1:49" x14ac:dyDescent="0.2">
      <c r="A2457">
        <v>2455</v>
      </c>
      <c r="B2457" t="s">
        <v>35058</v>
      </c>
      <c r="C2457" t="s">
        <v>35057</v>
      </c>
      <c r="D2457" t="s">
        <v>35056</v>
      </c>
      <c r="F2457" t="s">
        <v>35055</v>
      </c>
      <c r="G2457" t="s">
        <v>3</v>
      </c>
      <c r="H2457" t="s">
        <v>2</v>
      </c>
      <c r="I2457" t="s">
        <v>35054</v>
      </c>
      <c r="J2457" t="s">
        <v>35053</v>
      </c>
      <c r="K2457" t="s">
        <v>35052</v>
      </c>
      <c r="L2457" t="s">
        <v>35051</v>
      </c>
      <c r="M2457" t="s">
        <v>2212</v>
      </c>
      <c r="N2457">
        <v>5</v>
      </c>
      <c r="O2457" t="s">
        <v>35050</v>
      </c>
      <c r="P2457" t="s">
        <v>35049</v>
      </c>
      <c r="Q2457" t="s">
        <v>35048</v>
      </c>
      <c r="R2457" s="7">
        <v>43739</v>
      </c>
      <c r="S2457" s="8">
        <f t="shared" si="304"/>
        <v>2019</v>
      </c>
      <c r="T2457" s="8">
        <v>2019</v>
      </c>
      <c r="U2457" s="8">
        <f t="shared" si="305"/>
        <v>3</v>
      </c>
      <c r="V2457" s="7">
        <v>43739</v>
      </c>
      <c r="W2457" t="s">
        <v>35047</v>
      </c>
      <c r="X2457" s="2">
        <v>0.26700000000000002</v>
      </c>
      <c r="Y2457" s="6">
        <f t="shared" si="310"/>
        <v>7.1274125090093707E-3</v>
      </c>
      <c r="AB2457">
        <v>19700201518</v>
      </c>
      <c r="AC2457">
        <v>18818366</v>
      </c>
      <c r="AD2457" t="s">
        <v>1</v>
      </c>
      <c r="AE2457">
        <v>12</v>
      </c>
      <c r="AF2457">
        <v>4</v>
      </c>
      <c r="AH2457" t="s">
        <v>35046</v>
      </c>
      <c r="AI2457" t="s">
        <v>35045</v>
      </c>
      <c r="AJ2457" t="s">
        <v>35044</v>
      </c>
      <c r="AK2457" t="s">
        <v>35043</v>
      </c>
      <c r="AL2457">
        <v>3</v>
      </c>
      <c r="AM2457" s="5">
        <f t="shared" si="306"/>
        <v>1</v>
      </c>
      <c r="AN2457" s="4">
        <f t="shared" si="311"/>
        <v>1.5145778114350624E-3</v>
      </c>
      <c r="AO2457" s="3"/>
      <c r="AP2457">
        <v>1</v>
      </c>
      <c r="AQ2457" t="s">
        <v>2309</v>
      </c>
      <c r="AR2457">
        <v>1011741</v>
      </c>
      <c r="AS2457" t="s">
        <v>2308</v>
      </c>
      <c r="AT2457" s="2" t="s">
        <v>14</v>
      </c>
      <c r="AU2457" s="1">
        <f t="shared" si="307"/>
        <v>0.54435620997370782</v>
      </c>
      <c r="AV2457" s="1">
        <f t="shared" si="308"/>
        <v>0.43209951602222169</v>
      </c>
      <c r="AW2457" s="1">
        <f t="shared" si="309"/>
        <v>0.3198428220707355</v>
      </c>
    </row>
    <row r="2458" spans="1:49" x14ac:dyDescent="0.2">
      <c r="A2458">
        <v>2456</v>
      </c>
      <c r="B2458" t="s">
        <v>35042</v>
      </c>
      <c r="C2458" t="s">
        <v>35041</v>
      </c>
      <c r="F2458" t="s">
        <v>35040</v>
      </c>
      <c r="G2458" t="s">
        <v>3</v>
      </c>
      <c r="H2458" t="s">
        <v>2</v>
      </c>
      <c r="I2458" t="s">
        <v>35039</v>
      </c>
      <c r="J2458">
        <v>60017757</v>
      </c>
      <c r="K2458" t="s">
        <v>22439</v>
      </c>
      <c r="L2458" t="s">
        <v>1636</v>
      </c>
      <c r="M2458" t="s">
        <v>109</v>
      </c>
      <c r="N2458">
        <v>1</v>
      </c>
      <c r="O2458" t="s">
        <v>35038</v>
      </c>
      <c r="P2458">
        <v>56220992400</v>
      </c>
      <c r="Q2458">
        <v>60017757</v>
      </c>
      <c r="R2458" s="7">
        <v>43739</v>
      </c>
      <c r="S2458" s="8">
        <f t="shared" si="304"/>
        <v>2019</v>
      </c>
      <c r="T2458" s="8">
        <v>2019</v>
      </c>
      <c r="U2458" s="8">
        <f t="shared" si="305"/>
        <v>3</v>
      </c>
      <c r="V2458" s="7">
        <v>43739</v>
      </c>
      <c r="W2458" t="s">
        <v>580</v>
      </c>
      <c r="X2458" s="2">
        <v>0.30399999999999999</v>
      </c>
      <c r="Y2458" s="6">
        <f t="shared" si="310"/>
        <v>8.115106377299057E-3</v>
      </c>
      <c r="AA2458">
        <v>8952477</v>
      </c>
      <c r="AB2458">
        <v>12250</v>
      </c>
      <c r="AC2458">
        <v>10982760</v>
      </c>
      <c r="AD2458" t="s">
        <v>1</v>
      </c>
      <c r="AE2458">
        <v>61</v>
      </c>
      <c r="AF2458">
        <v>10</v>
      </c>
      <c r="AH2458" t="s">
        <v>35037</v>
      </c>
      <c r="AI2458" t="s">
        <v>35036</v>
      </c>
      <c r="AJ2458" t="s">
        <v>35035</v>
      </c>
      <c r="AK2458" t="s">
        <v>35034</v>
      </c>
      <c r="AL2458">
        <v>28</v>
      </c>
      <c r="AM2458" s="5">
        <f t="shared" si="306"/>
        <v>9.3333333333333339</v>
      </c>
      <c r="AN2458" s="4">
        <f t="shared" si="311"/>
        <v>1.4136059573393917E-2</v>
      </c>
      <c r="AO2458" s="3"/>
      <c r="AP2458">
        <v>0</v>
      </c>
      <c r="AR2458" t="s">
        <v>0</v>
      </c>
      <c r="AT2458" s="2" t="s">
        <v>14</v>
      </c>
      <c r="AU2458" s="1">
        <f t="shared" si="307"/>
        <v>0.99213923361275136</v>
      </c>
      <c r="AV2458" s="1">
        <f t="shared" si="308"/>
        <v>1.1125582975346486</v>
      </c>
      <c r="AW2458" s="1">
        <f t="shared" si="309"/>
        <v>1.2329773614565458</v>
      </c>
    </row>
    <row r="2459" spans="1:49" x14ac:dyDescent="0.2">
      <c r="A2459">
        <v>2457</v>
      </c>
      <c r="B2459" t="s">
        <v>35033</v>
      </c>
      <c r="C2459" t="s">
        <v>35032</v>
      </c>
      <c r="F2459" t="s">
        <v>35031</v>
      </c>
      <c r="G2459" t="s">
        <v>3</v>
      </c>
      <c r="H2459" t="s">
        <v>2</v>
      </c>
      <c r="I2459" t="s">
        <v>2132</v>
      </c>
      <c r="J2459">
        <v>60018273</v>
      </c>
      <c r="K2459" t="s">
        <v>1938</v>
      </c>
      <c r="L2459" t="s">
        <v>59</v>
      </c>
      <c r="M2459" t="s">
        <v>58</v>
      </c>
      <c r="N2459">
        <v>4</v>
      </c>
      <c r="O2459" t="s">
        <v>35030</v>
      </c>
      <c r="P2459" t="s">
        <v>35029</v>
      </c>
      <c r="Q2459" t="s">
        <v>10019</v>
      </c>
      <c r="R2459" s="7">
        <v>43739</v>
      </c>
      <c r="S2459" s="8">
        <f t="shared" si="304"/>
        <v>2019</v>
      </c>
      <c r="T2459" s="8">
        <v>2019</v>
      </c>
      <c r="U2459" s="8">
        <f t="shared" si="305"/>
        <v>3</v>
      </c>
      <c r="V2459" s="7">
        <v>43739</v>
      </c>
      <c r="W2459" t="s">
        <v>277</v>
      </c>
      <c r="X2459" s="2">
        <v>0.33500000000000002</v>
      </c>
      <c r="Y2459" s="6">
        <f t="shared" si="310"/>
        <v>8.94263367235258E-3</v>
      </c>
      <c r="AA2459">
        <v>10964290</v>
      </c>
      <c r="AB2459">
        <v>18201</v>
      </c>
      <c r="AC2459" t="s">
        <v>276</v>
      </c>
      <c r="AD2459" t="s">
        <v>1</v>
      </c>
      <c r="AE2459">
        <v>29</v>
      </c>
      <c r="AF2459">
        <v>10</v>
      </c>
      <c r="AG2459" t="s">
        <v>35028</v>
      </c>
      <c r="AI2459" t="s">
        <v>35027</v>
      </c>
      <c r="AJ2459" t="s">
        <v>35026</v>
      </c>
      <c r="AK2459" t="s">
        <v>35025</v>
      </c>
      <c r="AL2459">
        <v>4</v>
      </c>
      <c r="AM2459" s="5">
        <f t="shared" si="306"/>
        <v>1.3333333333333333</v>
      </c>
      <c r="AN2459" s="4">
        <f t="shared" si="311"/>
        <v>2.0194370819134164E-3</v>
      </c>
      <c r="AO2459" s="3"/>
      <c r="AP2459">
        <v>0</v>
      </c>
      <c r="AR2459" t="s">
        <v>2131</v>
      </c>
      <c r="AS2459" t="s">
        <v>2408</v>
      </c>
      <c r="AT2459" s="2">
        <v>1.694</v>
      </c>
      <c r="AU2459" s="1">
        <f t="shared" si="307"/>
        <v>0.68656746952208314</v>
      </c>
      <c r="AV2459" s="1">
        <f t="shared" si="308"/>
        <v>0.54810353771329978</v>
      </c>
      <c r="AW2459" s="1">
        <f t="shared" si="309"/>
        <v>0.40963960590451648</v>
      </c>
    </row>
    <row r="2460" spans="1:49" x14ac:dyDescent="0.2">
      <c r="A2460">
        <v>2458</v>
      </c>
      <c r="B2460" t="s">
        <v>35024</v>
      </c>
      <c r="C2460" t="s">
        <v>35023</v>
      </c>
      <c r="F2460" t="s">
        <v>35022</v>
      </c>
      <c r="G2460" t="s">
        <v>3</v>
      </c>
      <c r="H2460" t="s">
        <v>2</v>
      </c>
      <c r="I2460" t="s">
        <v>2493</v>
      </c>
      <c r="J2460" t="s">
        <v>35021</v>
      </c>
      <c r="K2460" t="s">
        <v>35020</v>
      </c>
      <c r="L2460" t="s">
        <v>35019</v>
      </c>
      <c r="M2460" t="s">
        <v>1420</v>
      </c>
      <c r="N2460">
        <v>6</v>
      </c>
      <c r="O2460" t="s">
        <v>35018</v>
      </c>
      <c r="P2460" t="s">
        <v>35017</v>
      </c>
      <c r="Q2460" t="s">
        <v>35016</v>
      </c>
      <c r="R2460" s="7">
        <v>43739</v>
      </c>
      <c r="S2460" s="8">
        <f t="shared" si="304"/>
        <v>2019</v>
      </c>
      <c r="T2460" s="8">
        <v>2019</v>
      </c>
      <c r="U2460" s="8">
        <f t="shared" si="305"/>
        <v>3</v>
      </c>
      <c r="V2460" s="7">
        <v>43739</v>
      </c>
      <c r="W2460" t="s">
        <v>580</v>
      </c>
      <c r="X2460" s="2">
        <v>0.30399999999999999</v>
      </c>
      <c r="Y2460" s="6">
        <f t="shared" si="310"/>
        <v>8.115106377299057E-3</v>
      </c>
      <c r="AA2460">
        <v>8952477</v>
      </c>
      <c r="AB2460">
        <v>12250</v>
      </c>
      <c r="AC2460">
        <v>10982760</v>
      </c>
      <c r="AD2460" t="s">
        <v>1</v>
      </c>
      <c r="AE2460">
        <v>61</v>
      </c>
      <c r="AF2460">
        <v>10</v>
      </c>
      <c r="AH2460" t="s">
        <v>35015</v>
      </c>
      <c r="AI2460" t="s">
        <v>35014</v>
      </c>
      <c r="AJ2460" t="s">
        <v>35013</v>
      </c>
      <c r="AK2460" t="s">
        <v>35012</v>
      </c>
      <c r="AL2460">
        <v>11</v>
      </c>
      <c r="AM2460" s="5">
        <f t="shared" si="306"/>
        <v>3.6666666666666665</v>
      </c>
      <c r="AN2460" s="4">
        <f t="shared" si="311"/>
        <v>5.5534519752618956E-3</v>
      </c>
      <c r="AO2460" s="3"/>
      <c r="AP2460">
        <v>0</v>
      </c>
      <c r="AR2460" t="s">
        <v>0</v>
      </c>
      <c r="AT2460" s="2" t="s">
        <v>14</v>
      </c>
      <c r="AU2460" s="1">
        <f t="shared" si="307"/>
        <v>0.73466100566879078</v>
      </c>
      <c r="AV2460" s="1">
        <f t="shared" si="308"/>
        <v>0.68342791762804767</v>
      </c>
      <c r="AW2460" s="1">
        <f t="shared" si="309"/>
        <v>0.63219482958730444</v>
      </c>
    </row>
    <row r="2461" spans="1:49" x14ac:dyDescent="0.2">
      <c r="A2461">
        <v>2459</v>
      </c>
      <c r="B2461" t="s">
        <v>35011</v>
      </c>
      <c r="C2461" t="s">
        <v>35010</v>
      </c>
      <c r="F2461" t="s">
        <v>35009</v>
      </c>
      <c r="G2461" t="s">
        <v>3</v>
      </c>
      <c r="H2461" t="s">
        <v>2</v>
      </c>
      <c r="I2461" t="s">
        <v>2402</v>
      </c>
      <c r="J2461" t="s">
        <v>35008</v>
      </c>
      <c r="K2461" t="s">
        <v>35007</v>
      </c>
      <c r="L2461" t="s">
        <v>1119</v>
      </c>
      <c r="M2461" t="s">
        <v>308</v>
      </c>
      <c r="N2461">
        <v>4</v>
      </c>
      <c r="O2461" t="s">
        <v>35006</v>
      </c>
      <c r="P2461" t="s">
        <v>35005</v>
      </c>
      <c r="Q2461" t="s">
        <v>35004</v>
      </c>
      <c r="R2461" s="7">
        <v>43739</v>
      </c>
      <c r="S2461" s="8">
        <f t="shared" si="304"/>
        <v>2019</v>
      </c>
      <c r="T2461" s="8">
        <v>2019</v>
      </c>
      <c r="U2461" s="8">
        <f t="shared" si="305"/>
        <v>3</v>
      </c>
      <c r="V2461" s="7">
        <v>43739</v>
      </c>
      <c r="W2461" t="s">
        <v>580</v>
      </c>
      <c r="X2461" s="2">
        <v>0.30399999999999999</v>
      </c>
      <c r="Y2461" s="6">
        <f t="shared" si="310"/>
        <v>8.115106377299057E-3</v>
      </c>
      <c r="AA2461">
        <v>8952477</v>
      </c>
      <c r="AB2461">
        <v>12250</v>
      </c>
      <c r="AC2461">
        <v>10982760</v>
      </c>
      <c r="AD2461" t="s">
        <v>1</v>
      </c>
      <c r="AE2461">
        <v>61</v>
      </c>
      <c r="AF2461">
        <v>10</v>
      </c>
      <c r="AH2461" t="s">
        <v>35003</v>
      </c>
      <c r="AI2461" t="s">
        <v>35002</v>
      </c>
      <c r="AJ2461" t="s">
        <v>35001</v>
      </c>
      <c r="AK2461" t="s">
        <v>35000</v>
      </c>
      <c r="AL2461">
        <v>1</v>
      </c>
      <c r="AM2461" s="5">
        <f t="shared" si="306"/>
        <v>0.33333333333333331</v>
      </c>
      <c r="AN2461" s="4">
        <f t="shared" si="311"/>
        <v>5.048592704783541E-4</v>
      </c>
      <c r="AO2461" s="3"/>
      <c r="AP2461">
        <v>0</v>
      </c>
      <c r="AQ2461" t="s">
        <v>9</v>
      </c>
      <c r="AR2461" t="s">
        <v>34999</v>
      </c>
      <c r="AS2461" t="s">
        <v>122</v>
      </c>
      <c r="AT2461" s="2" t="s">
        <v>14</v>
      </c>
      <c r="AU2461" s="1">
        <f t="shared" si="307"/>
        <v>0.58320322452528461</v>
      </c>
      <c r="AV2461" s="1">
        <f t="shared" si="308"/>
        <v>0.43099828238887061</v>
      </c>
      <c r="AW2461" s="1">
        <f t="shared" si="309"/>
        <v>0.2787933402524565</v>
      </c>
    </row>
    <row r="2462" spans="1:49" x14ac:dyDescent="0.2">
      <c r="A2462">
        <v>2460</v>
      </c>
      <c r="B2462" t="s">
        <v>34998</v>
      </c>
      <c r="C2462" t="s">
        <v>34997</v>
      </c>
      <c r="F2462" t="s">
        <v>34996</v>
      </c>
      <c r="G2462" t="s">
        <v>3</v>
      </c>
      <c r="H2462" t="s">
        <v>2</v>
      </c>
      <c r="I2462" t="s">
        <v>34995</v>
      </c>
      <c r="J2462" t="s">
        <v>34994</v>
      </c>
      <c r="K2462" t="s">
        <v>34993</v>
      </c>
      <c r="L2462" t="s">
        <v>2960</v>
      </c>
      <c r="M2462" t="s">
        <v>1674</v>
      </c>
      <c r="N2462">
        <v>6</v>
      </c>
      <c r="O2462" t="s">
        <v>34992</v>
      </c>
      <c r="P2462" t="s">
        <v>34991</v>
      </c>
      <c r="Q2462" t="s">
        <v>34990</v>
      </c>
      <c r="R2462" s="7">
        <v>43739</v>
      </c>
      <c r="S2462" s="8">
        <f t="shared" si="304"/>
        <v>2019</v>
      </c>
      <c r="T2462" s="8">
        <v>2019</v>
      </c>
      <c r="U2462" s="8">
        <f t="shared" si="305"/>
        <v>3</v>
      </c>
      <c r="V2462" s="7">
        <v>43739</v>
      </c>
      <c r="W2462" t="s">
        <v>277</v>
      </c>
      <c r="X2462" s="2">
        <v>0.33500000000000002</v>
      </c>
      <c r="Y2462" s="6">
        <f t="shared" si="310"/>
        <v>8.94263367235258E-3</v>
      </c>
      <c r="AA2462">
        <v>10964290</v>
      </c>
      <c r="AB2462">
        <v>18201</v>
      </c>
      <c r="AC2462" t="s">
        <v>276</v>
      </c>
      <c r="AD2462" t="s">
        <v>1</v>
      </c>
      <c r="AE2462">
        <v>29</v>
      </c>
      <c r="AF2462">
        <v>10</v>
      </c>
      <c r="AG2462" t="s">
        <v>34989</v>
      </c>
      <c r="AI2462" t="s">
        <v>34988</v>
      </c>
      <c r="AJ2462" t="s">
        <v>34987</v>
      </c>
      <c r="AK2462" t="s">
        <v>34986</v>
      </c>
      <c r="AL2462">
        <v>5</v>
      </c>
      <c r="AM2462" s="5">
        <f t="shared" si="306"/>
        <v>1.6666666666666667</v>
      </c>
      <c r="AN2462" s="4">
        <f t="shared" si="311"/>
        <v>2.5242963523917708E-3</v>
      </c>
      <c r="AO2462" s="3"/>
      <c r="AP2462">
        <v>0</v>
      </c>
      <c r="AR2462" t="s">
        <v>0</v>
      </c>
      <c r="AT2462" s="2">
        <v>1.694</v>
      </c>
      <c r="AU2462" s="1">
        <f t="shared" si="307"/>
        <v>0.70171324763643372</v>
      </c>
      <c r="AV2462" s="1">
        <f t="shared" si="308"/>
        <v>0.57334650123721753</v>
      </c>
      <c r="AW2462" s="1">
        <f t="shared" si="309"/>
        <v>0.44497975483800134</v>
      </c>
    </row>
    <row r="2463" spans="1:49" x14ac:dyDescent="0.2">
      <c r="A2463">
        <v>2461</v>
      </c>
      <c r="B2463" t="s">
        <v>34985</v>
      </c>
      <c r="C2463" t="s">
        <v>34984</v>
      </c>
      <c r="F2463" t="s">
        <v>34983</v>
      </c>
      <c r="G2463" t="s">
        <v>3</v>
      </c>
      <c r="H2463" t="s">
        <v>2</v>
      </c>
      <c r="I2463" t="s">
        <v>15751</v>
      </c>
      <c r="J2463">
        <v>60005630</v>
      </c>
      <c r="K2463" t="s">
        <v>923</v>
      </c>
      <c r="L2463" t="s">
        <v>922</v>
      </c>
      <c r="M2463" t="s">
        <v>109</v>
      </c>
      <c r="N2463">
        <v>3</v>
      </c>
      <c r="O2463" t="s">
        <v>34982</v>
      </c>
      <c r="P2463" t="s">
        <v>34981</v>
      </c>
      <c r="Q2463" t="s">
        <v>1300</v>
      </c>
      <c r="R2463" s="7">
        <v>43739</v>
      </c>
      <c r="S2463" s="8">
        <f t="shared" si="304"/>
        <v>2019</v>
      </c>
      <c r="T2463" s="8">
        <v>2019</v>
      </c>
      <c r="U2463" s="8">
        <f t="shared" si="305"/>
        <v>3</v>
      </c>
      <c r="V2463" s="7">
        <v>43739</v>
      </c>
      <c r="W2463" t="s">
        <v>277</v>
      </c>
      <c r="X2463" s="2">
        <v>0.33500000000000002</v>
      </c>
      <c r="Y2463" s="6">
        <f t="shared" si="310"/>
        <v>8.94263367235258E-3</v>
      </c>
      <c r="AA2463">
        <v>10964290</v>
      </c>
      <c r="AB2463">
        <v>18201</v>
      </c>
      <c r="AC2463" t="s">
        <v>276</v>
      </c>
      <c r="AD2463" t="s">
        <v>1</v>
      </c>
      <c r="AE2463">
        <v>29</v>
      </c>
      <c r="AF2463">
        <v>10</v>
      </c>
      <c r="AG2463" t="s">
        <v>34980</v>
      </c>
      <c r="AI2463" t="s">
        <v>34979</v>
      </c>
      <c r="AJ2463" t="s">
        <v>34978</v>
      </c>
      <c r="AK2463" t="s">
        <v>34977</v>
      </c>
      <c r="AL2463">
        <v>1</v>
      </c>
      <c r="AM2463" s="5">
        <f t="shared" si="306"/>
        <v>0.33333333333333331</v>
      </c>
      <c r="AN2463" s="4">
        <f t="shared" si="311"/>
        <v>5.048592704783541E-4</v>
      </c>
      <c r="AO2463" s="3"/>
      <c r="AP2463">
        <v>0</v>
      </c>
      <c r="AQ2463" t="s">
        <v>972</v>
      </c>
      <c r="AR2463" t="s">
        <v>34976</v>
      </c>
      <c r="AS2463" t="s">
        <v>971</v>
      </c>
      <c r="AT2463" s="2">
        <v>1.694</v>
      </c>
      <c r="AU2463" s="1">
        <f t="shared" si="307"/>
        <v>0.64113013517903128</v>
      </c>
      <c r="AV2463" s="1">
        <f t="shared" si="308"/>
        <v>0.47237464714154676</v>
      </c>
      <c r="AW2463" s="1">
        <f t="shared" si="309"/>
        <v>0.30361915910406218</v>
      </c>
    </row>
    <row r="2464" spans="1:49" x14ac:dyDescent="0.2">
      <c r="A2464">
        <v>2462</v>
      </c>
      <c r="B2464" t="s">
        <v>34975</v>
      </c>
      <c r="C2464" t="s">
        <v>34974</v>
      </c>
      <c r="F2464" t="s">
        <v>34973</v>
      </c>
      <c r="G2464" t="s">
        <v>3</v>
      </c>
      <c r="H2464" t="s">
        <v>2</v>
      </c>
      <c r="I2464" t="s">
        <v>195</v>
      </c>
      <c r="J2464">
        <v>60025578</v>
      </c>
      <c r="K2464" t="s">
        <v>164</v>
      </c>
      <c r="L2464" t="s">
        <v>75</v>
      </c>
      <c r="M2464" t="s">
        <v>58</v>
      </c>
      <c r="N2464">
        <v>5</v>
      </c>
      <c r="O2464" t="s">
        <v>34972</v>
      </c>
      <c r="P2464" t="s">
        <v>34971</v>
      </c>
      <c r="Q2464" t="s">
        <v>163</v>
      </c>
      <c r="R2464" s="7">
        <v>43739</v>
      </c>
      <c r="S2464" s="8">
        <f t="shared" si="304"/>
        <v>2019</v>
      </c>
      <c r="T2464" s="8">
        <v>2019</v>
      </c>
      <c r="U2464" s="8">
        <f t="shared" si="305"/>
        <v>3</v>
      </c>
      <c r="V2464" s="7">
        <v>43739</v>
      </c>
      <c r="W2464" t="s">
        <v>277</v>
      </c>
      <c r="X2464" s="2">
        <v>0.33500000000000002</v>
      </c>
      <c r="Y2464" s="6">
        <f t="shared" si="310"/>
        <v>8.94263367235258E-3</v>
      </c>
      <c r="AA2464">
        <v>10964290</v>
      </c>
      <c r="AB2464">
        <v>18201</v>
      </c>
      <c r="AC2464" t="s">
        <v>276</v>
      </c>
      <c r="AD2464" t="s">
        <v>1</v>
      </c>
      <c r="AE2464">
        <v>29</v>
      </c>
      <c r="AF2464">
        <v>10</v>
      </c>
      <c r="AG2464" t="s">
        <v>34970</v>
      </c>
      <c r="AI2464" t="s">
        <v>34969</v>
      </c>
      <c r="AJ2464" t="s">
        <v>34968</v>
      </c>
      <c r="AK2464" t="s">
        <v>34967</v>
      </c>
      <c r="AL2464">
        <v>9</v>
      </c>
      <c r="AM2464" s="5">
        <f t="shared" si="306"/>
        <v>3</v>
      </c>
      <c r="AN2464" s="4">
        <f t="shared" si="311"/>
        <v>4.5437334343051876E-3</v>
      </c>
      <c r="AO2464" s="3"/>
      <c r="AP2464">
        <v>0</v>
      </c>
      <c r="AR2464" t="s">
        <v>0</v>
      </c>
      <c r="AT2464" s="2">
        <v>1.694</v>
      </c>
      <c r="AU2464" s="1">
        <f t="shared" si="307"/>
        <v>0.76229636009383628</v>
      </c>
      <c r="AV2464" s="1">
        <f t="shared" si="308"/>
        <v>0.67431835533288842</v>
      </c>
      <c r="AW2464" s="1">
        <f t="shared" si="309"/>
        <v>0.58634035057194056</v>
      </c>
    </row>
    <row r="2465" spans="1:49" x14ac:dyDescent="0.2">
      <c r="A2465">
        <v>2463</v>
      </c>
      <c r="B2465" t="s">
        <v>34966</v>
      </c>
      <c r="C2465" t="s">
        <v>34965</v>
      </c>
      <c r="D2465" t="s">
        <v>34964</v>
      </c>
      <c r="F2465" t="s">
        <v>34963</v>
      </c>
      <c r="G2465" t="s">
        <v>3</v>
      </c>
      <c r="H2465" t="s">
        <v>2</v>
      </c>
      <c r="I2465" t="s">
        <v>2120</v>
      </c>
      <c r="J2465" t="s">
        <v>34962</v>
      </c>
      <c r="K2465" t="s">
        <v>34961</v>
      </c>
      <c r="L2465" t="s">
        <v>718</v>
      </c>
      <c r="M2465" t="s">
        <v>29</v>
      </c>
      <c r="N2465">
        <v>8</v>
      </c>
      <c r="O2465" t="s">
        <v>34960</v>
      </c>
      <c r="P2465" t="s">
        <v>34959</v>
      </c>
      <c r="Q2465" t="s">
        <v>34958</v>
      </c>
      <c r="R2465" s="7">
        <v>43739</v>
      </c>
      <c r="S2465" s="8">
        <f t="shared" si="304"/>
        <v>2019</v>
      </c>
      <c r="T2465" s="8">
        <v>2019</v>
      </c>
      <c r="U2465" s="8">
        <f t="shared" si="305"/>
        <v>3</v>
      </c>
      <c r="V2465" s="7">
        <v>43739</v>
      </c>
      <c r="W2465" t="s">
        <v>4499</v>
      </c>
      <c r="X2465" s="2">
        <v>1.202</v>
      </c>
      <c r="Y2465" s="6">
        <f t="shared" si="310"/>
        <v>3.2086703504978512E-2</v>
      </c>
      <c r="AA2465" t="s">
        <v>4498</v>
      </c>
      <c r="AB2465">
        <v>21094</v>
      </c>
      <c r="AD2465" t="s">
        <v>1</v>
      </c>
      <c r="AE2465">
        <v>140</v>
      </c>
      <c r="AH2465" t="s">
        <v>34957</v>
      </c>
      <c r="AI2465" t="s">
        <v>34956</v>
      </c>
      <c r="AJ2465" t="s">
        <v>34955</v>
      </c>
      <c r="AK2465" t="s">
        <v>34954</v>
      </c>
      <c r="AL2465">
        <v>3</v>
      </c>
      <c r="AM2465" s="5">
        <f t="shared" si="306"/>
        <v>1</v>
      </c>
      <c r="AN2465" s="4">
        <f t="shared" si="311"/>
        <v>1.5145778114350624E-3</v>
      </c>
      <c r="AO2465" s="3"/>
      <c r="AP2465">
        <v>0</v>
      </c>
      <c r="AQ2465" t="s">
        <v>16</v>
      </c>
      <c r="AR2465">
        <v>11302114</v>
      </c>
      <c r="AS2465" t="s">
        <v>15</v>
      </c>
      <c r="AT2465" s="2">
        <v>3.8660000000000001</v>
      </c>
      <c r="AU2465" s="1">
        <f t="shared" si="307"/>
        <v>2.2915065796915473</v>
      </c>
      <c r="AV2465" s="1">
        <f t="shared" si="308"/>
        <v>1.6800640658206787</v>
      </c>
      <c r="AW2465" s="1">
        <f t="shared" si="309"/>
        <v>1.0686215519498097</v>
      </c>
    </row>
    <row r="2466" spans="1:49" x14ac:dyDescent="0.2">
      <c r="A2466">
        <v>2464</v>
      </c>
      <c r="B2466" t="s">
        <v>34953</v>
      </c>
      <c r="C2466" t="s">
        <v>34952</v>
      </c>
      <c r="F2466" t="s">
        <v>34951</v>
      </c>
      <c r="G2466" t="s">
        <v>3</v>
      </c>
      <c r="H2466" t="s">
        <v>2</v>
      </c>
      <c r="I2466" t="s">
        <v>34950</v>
      </c>
      <c r="J2466">
        <v>60005710</v>
      </c>
      <c r="K2466" t="s">
        <v>5059</v>
      </c>
      <c r="L2466" t="s">
        <v>542</v>
      </c>
      <c r="M2466" t="s">
        <v>541</v>
      </c>
      <c r="N2466">
        <v>3</v>
      </c>
      <c r="O2466" t="s">
        <v>34949</v>
      </c>
      <c r="P2466" t="s">
        <v>34948</v>
      </c>
      <c r="Q2466" t="s">
        <v>5058</v>
      </c>
      <c r="R2466" s="7">
        <v>43739</v>
      </c>
      <c r="S2466" s="8">
        <f t="shared" si="304"/>
        <v>2019</v>
      </c>
      <c r="T2466" s="8">
        <v>2019</v>
      </c>
      <c r="U2466" s="8">
        <f t="shared" si="305"/>
        <v>3</v>
      </c>
      <c r="V2466" s="7">
        <v>43739</v>
      </c>
      <c r="W2466" t="s">
        <v>580</v>
      </c>
      <c r="X2466" s="2">
        <v>0.30399999999999999</v>
      </c>
      <c r="Y2466" s="6">
        <f t="shared" si="310"/>
        <v>8.115106377299057E-3</v>
      </c>
      <c r="AA2466">
        <v>8952477</v>
      </c>
      <c r="AB2466">
        <v>12250</v>
      </c>
      <c r="AC2466">
        <v>10982760</v>
      </c>
      <c r="AD2466" t="s">
        <v>1</v>
      </c>
      <c r="AE2466">
        <v>61</v>
      </c>
      <c r="AF2466">
        <v>10</v>
      </c>
      <c r="AH2466" t="s">
        <v>34947</v>
      </c>
      <c r="AI2466" t="s">
        <v>34946</v>
      </c>
      <c r="AJ2466" t="s">
        <v>34945</v>
      </c>
      <c r="AK2466" t="s">
        <v>34944</v>
      </c>
      <c r="AL2466">
        <v>3</v>
      </c>
      <c r="AM2466" s="5">
        <f t="shared" si="306"/>
        <v>1</v>
      </c>
      <c r="AN2466" s="4">
        <f t="shared" si="311"/>
        <v>1.5145778114350624E-3</v>
      </c>
      <c r="AO2466" s="3"/>
      <c r="AP2466">
        <v>0</v>
      </c>
      <c r="AR2466" t="s">
        <v>0</v>
      </c>
      <c r="AT2466" s="2" t="s">
        <v>14</v>
      </c>
      <c r="AU2466" s="1">
        <f t="shared" si="307"/>
        <v>0.61349478075398578</v>
      </c>
      <c r="AV2466" s="1">
        <f t="shared" si="308"/>
        <v>0.481484209436706</v>
      </c>
      <c r="AW2466" s="1">
        <f t="shared" si="309"/>
        <v>0.34947363811942611</v>
      </c>
    </row>
    <row r="2467" spans="1:49" x14ac:dyDescent="0.2">
      <c r="A2467">
        <v>2465</v>
      </c>
      <c r="B2467" t="s">
        <v>34943</v>
      </c>
      <c r="C2467" t="s">
        <v>34942</v>
      </c>
      <c r="F2467" t="s">
        <v>34941</v>
      </c>
      <c r="G2467" t="s">
        <v>3</v>
      </c>
      <c r="H2467" t="s">
        <v>2</v>
      </c>
      <c r="I2467" t="s">
        <v>5618</v>
      </c>
      <c r="J2467">
        <v>60005010</v>
      </c>
      <c r="K2467" t="s">
        <v>5617</v>
      </c>
      <c r="L2467" t="s">
        <v>34940</v>
      </c>
      <c r="M2467" t="s">
        <v>541</v>
      </c>
      <c r="N2467">
        <v>1</v>
      </c>
      <c r="O2467" t="s">
        <v>34939</v>
      </c>
      <c r="P2467">
        <v>55509638100</v>
      </c>
      <c r="Q2467">
        <v>60005010</v>
      </c>
      <c r="R2467" s="7">
        <v>43739</v>
      </c>
      <c r="S2467" s="8">
        <f t="shared" si="304"/>
        <v>2019</v>
      </c>
      <c r="T2467" s="8">
        <v>2019</v>
      </c>
      <c r="U2467" s="8">
        <f t="shared" si="305"/>
        <v>3</v>
      </c>
      <c r="V2467" s="7">
        <v>43739</v>
      </c>
      <c r="W2467" t="s">
        <v>277</v>
      </c>
      <c r="X2467" s="2">
        <v>0.33500000000000002</v>
      </c>
      <c r="Y2467" s="6">
        <f t="shared" si="310"/>
        <v>8.94263367235258E-3</v>
      </c>
      <c r="AA2467">
        <v>10964290</v>
      </c>
      <c r="AB2467">
        <v>18201</v>
      </c>
      <c r="AC2467" t="s">
        <v>276</v>
      </c>
      <c r="AD2467" t="s">
        <v>1</v>
      </c>
      <c r="AE2467">
        <v>29</v>
      </c>
      <c r="AF2467">
        <v>10</v>
      </c>
      <c r="AG2467" t="s">
        <v>34938</v>
      </c>
      <c r="AI2467" t="s">
        <v>34937</v>
      </c>
      <c r="AJ2467" t="s">
        <v>34936</v>
      </c>
      <c r="AK2467" t="s">
        <v>34935</v>
      </c>
      <c r="AL2467">
        <v>2</v>
      </c>
      <c r="AM2467" s="5">
        <f t="shared" si="306"/>
        <v>0.66666666666666663</v>
      </c>
      <c r="AN2467" s="4">
        <f t="shared" si="311"/>
        <v>1.0097185409567082E-3</v>
      </c>
      <c r="AO2467" s="3"/>
      <c r="AP2467">
        <v>0</v>
      </c>
      <c r="AR2467" t="s">
        <v>0</v>
      </c>
      <c r="AT2467" s="2">
        <v>1.694</v>
      </c>
      <c r="AU2467" s="1">
        <f t="shared" si="307"/>
        <v>0.65627591329338175</v>
      </c>
      <c r="AV2467" s="1">
        <f t="shared" si="308"/>
        <v>0.49761761066546439</v>
      </c>
      <c r="AW2467" s="1">
        <f t="shared" si="309"/>
        <v>0.33895930803754698</v>
      </c>
    </row>
    <row r="2468" spans="1:49" x14ac:dyDescent="0.2">
      <c r="A2468">
        <v>2466</v>
      </c>
      <c r="B2468" t="s">
        <v>34934</v>
      </c>
      <c r="C2468" t="s">
        <v>34933</v>
      </c>
      <c r="F2468" t="s">
        <v>34932</v>
      </c>
      <c r="G2468" t="s">
        <v>3</v>
      </c>
      <c r="H2468" t="s">
        <v>2</v>
      </c>
      <c r="I2468" t="s">
        <v>34931</v>
      </c>
      <c r="J2468">
        <v>60025578</v>
      </c>
      <c r="K2468" t="s">
        <v>164</v>
      </c>
      <c r="L2468" t="s">
        <v>75</v>
      </c>
      <c r="M2468" t="s">
        <v>58</v>
      </c>
      <c r="N2468">
        <v>4</v>
      </c>
      <c r="O2468" t="s">
        <v>34930</v>
      </c>
      <c r="P2468" t="s">
        <v>34929</v>
      </c>
      <c r="Q2468" t="s">
        <v>370</v>
      </c>
      <c r="R2468" s="7">
        <v>43739</v>
      </c>
      <c r="S2468" s="8">
        <f t="shared" si="304"/>
        <v>2019</v>
      </c>
      <c r="T2468" s="8">
        <v>2019</v>
      </c>
      <c r="U2468" s="8">
        <f t="shared" si="305"/>
        <v>3</v>
      </c>
      <c r="V2468" s="7">
        <v>43739</v>
      </c>
      <c r="W2468" t="s">
        <v>580</v>
      </c>
      <c r="X2468" s="2">
        <v>0.30399999999999999</v>
      </c>
      <c r="Y2468" s="6">
        <f t="shared" si="310"/>
        <v>8.115106377299057E-3</v>
      </c>
      <c r="AA2468">
        <v>8952477</v>
      </c>
      <c r="AB2468">
        <v>12250</v>
      </c>
      <c r="AC2468">
        <v>10982760</v>
      </c>
      <c r="AD2468" t="s">
        <v>1</v>
      </c>
      <c r="AE2468">
        <v>61</v>
      </c>
      <c r="AF2468">
        <v>10</v>
      </c>
      <c r="AH2468" t="s">
        <v>34928</v>
      </c>
      <c r="AI2468" t="s">
        <v>34927</v>
      </c>
      <c r="AJ2468" t="s">
        <v>34926</v>
      </c>
      <c r="AK2468" t="s">
        <v>34925</v>
      </c>
      <c r="AL2468">
        <v>2</v>
      </c>
      <c r="AM2468" s="5">
        <f t="shared" si="306"/>
        <v>0.66666666666666663</v>
      </c>
      <c r="AN2468" s="4">
        <f t="shared" si="311"/>
        <v>1.0097185409567082E-3</v>
      </c>
      <c r="AO2468" s="3"/>
      <c r="AP2468">
        <v>0</v>
      </c>
      <c r="AR2468" t="s">
        <v>0</v>
      </c>
      <c r="AT2468" s="2" t="s">
        <v>14</v>
      </c>
      <c r="AU2468" s="1">
        <f t="shared" si="307"/>
        <v>0.5983490026396352</v>
      </c>
      <c r="AV2468" s="1">
        <f t="shared" si="308"/>
        <v>0.45624124591278825</v>
      </c>
      <c r="AW2468" s="1">
        <f t="shared" si="309"/>
        <v>0.31413348918594125</v>
      </c>
    </row>
    <row r="2469" spans="1:49" x14ac:dyDescent="0.2">
      <c r="A2469">
        <v>2467</v>
      </c>
      <c r="B2469" t="s">
        <v>34924</v>
      </c>
      <c r="C2469" t="s">
        <v>34923</v>
      </c>
      <c r="F2469" t="s">
        <v>34922</v>
      </c>
      <c r="G2469" t="s">
        <v>3</v>
      </c>
      <c r="H2469" t="s">
        <v>2</v>
      </c>
      <c r="I2469" t="s">
        <v>1796</v>
      </c>
      <c r="J2469">
        <v>60014237</v>
      </c>
      <c r="K2469" t="s">
        <v>1088</v>
      </c>
      <c r="L2469" t="s">
        <v>773</v>
      </c>
      <c r="M2469" t="s">
        <v>85</v>
      </c>
      <c r="N2469">
        <v>5</v>
      </c>
      <c r="O2469" t="s">
        <v>34921</v>
      </c>
      <c r="P2469" t="s">
        <v>34920</v>
      </c>
      <c r="Q2469" t="s">
        <v>34919</v>
      </c>
      <c r="R2469" s="7">
        <v>43739</v>
      </c>
      <c r="S2469" s="8">
        <f t="shared" si="304"/>
        <v>2019</v>
      </c>
      <c r="T2469" s="8">
        <v>2019</v>
      </c>
      <c r="U2469" s="8">
        <f t="shared" si="305"/>
        <v>3</v>
      </c>
      <c r="V2469" s="7">
        <v>43739</v>
      </c>
      <c r="W2469" t="s">
        <v>580</v>
      </c>
      <c r="X2469" s="2">
        <v>0.30399999999999999</v>
      </c>
      <c r="Y2469" s="6">
        <f t="shared" si="310"/>
        <v>8.115106377299057E-3</v>
      </c>
      <c r="AA2469">
        <v>8952477</v>
      </c>
      <c r="AB2469">
        <v>12250</v>
      </c>
      <c r="AC2469">
        <v>10982760</v>
      </c>
      <c r="AD2469" t="s">
        <v>1</v>
      </c>
      <c r="AE2469">
        <v>61</v>
      </c>
      <c r="AF2469">
        <v>10</v>
      </c>
      <c r="AH2469" t="s">
        <v>34918</v>
      </c>
      <c r="AI2469" t="s">
        <v>34917</v>
      </c>
      <c r="AJ2469" t="s">
        <v>34916</v>
      </c>
      <c r="AK2469" t="s">
        <v>34915</v>
      </c>
      <c r="AL2469">
        <v>3</v>
      </c>
      <c r="AM2469" s="5">
        <f t="shared" si="306"/>
        <v>1</v>
      </c>
      <c r="AN2469" s="4">
        <f t="shared" si="311"/>
        <v>1.5145778114350624E-3</v>
      </c>
      <c r="AO2469" s="3"/>
      <c r="AP2469">
        <v>0</v>
      </c>
      <c r="AQ2469" t="s">
        <v>1089</v>
      </c>
      <c r="AR2469" t="s">
        <v>856</v>
      </c>
      <c r="AS2469" t="s">
        <v>1088</v>
      </c>
      <c r="AT2469" s="2" t="s">
        <v>14</v>
      </c>
      <c r="AU2469" s="1">
        <f t="shared" si="307"/>
        <v>0.61349478075398578</v>
      </c>
      <c r="AV2469" s="1">
        <f t="shared" si="308"/>
        <v>0.481484209436706</v>
      </c>
      <c r="AW2469" s="1">
        <f t="shared" si="309"/>
        <v>0.34947363811942611</v>
      </c>
    </row>
    <row r="2470" spans="1:49" x14ac:dyDescent="0.2">
      <c r="A2470">
        <v>2468</v>
      </c>
      <c r="B2470" t="s">
        <v>34914</v>
      </c>
      <c r="C2470" t="s">
        <v>34913</v>
      </c>
      <c r="F2470" t="s">
        <v>34912</v>
      </c>
      <c r="G2470" t="s">
        <v>3</v>
      </c>
      <c r="H2470" t="s">
        <v>2</v>
      </c>
      <c r="I2470" t="s">
        <v>34911</v>
      </c>
      <c r="J2470">
        <v>60093232</v>
      </c>
      <c r="K2470" t="s">
        <v>2814</v>
      </c>
      <c r="L2470" t="s">
        <v>2813</v>
      </c>
      <c r="M2470" t="s">
        <v>109</v>
      </c>
      <c r="N2470">
        <v>3</v>
      </c>
      <c r="O2470" t="s">
        <v>34910</v>
      </c>
      <c r="P2470" t="s">
        <v>34909</v>
      </c>
      <c r="Q2470" t="s">
        <v>34908</v>
      </c>
      <c r="R2470" s="7">
        <v>43739</v>
      </c>
      <c r="S2470" s="8">
        <f t="shared" si="304"/>
        <v>2019</v>
      </c>
      <c r="T2470" s="8">
        <v>2019</v>
      </c>
      <c r="U2470" s="8">
        <f t="shared" si="305"/>
        <v>3</v>
      </c>
      <c r="V2470" s="7">
        <v>43739</v>
      </c>
      <c r="W2470" t="s">
        <v>580</v>
      </c>
      <c r="X2470" s="2">
        <v>0.30399999999999999</v>
      </c>
      <c r="Y2470" s="6">
        <f t="shared" si="310"/>
        <v>8.115106377299057E-3</v>
      </c>
      <c r="AA2470">
        <v>8952477</v>
      </c>
      <c r="AB2470">
        <v>12250</v>
      </c>
      <c r="AC2470">
        <v>10982760</v>
      </c>
      <c r="AD2470" t="s">
        <v>1</v>
      </c>
      <c r="AE2470">
        <v>61</v>
      </c>
      <c r="AF2470">
        <v>10</v>
      </c>
      <c r="AH2470" t="s">
        <v>34907</v>
      </c>
      <c r="AI2470" t="s">
        <v>34906</v>
      </c>
      <c r="AJ2470" t="s">
        <v>34905</v>
      </c>
      <c r="AK2470" t="s">
        <v>34904</v>
      </c>
      <c r="AL2470">
        <v>10</v>
      </c>
      <c r="AM2470" s="5">
        <f t="shared" si="306"/>
        <v>3.3333333333333335</v>
      </c>
      <c r="AN2470" s="4">
        <f t="shared" si="311"/>
        <v>5.0485927047835416E-3</v>
      </c>
      <c r="AO2470" s="3"/>
      <c r="AP2470">
        <v>0</v>
      </c>
      <c r="AQ2470" t="s">
        <v>3654</v>
      </c>
      <c r="AR2470" t="s">
        <v>8185</v>
      </c>
      <c r="AS2470" t="s">
        <v>263</v>
      </c>
      <c r="AT2470" s="2" t="s">
        <v>14</v>
      </c>
      <c r="AU2470" s="1">
        <f t="shared" si="307"/>
        <v>0.71951522755444008</v>
      </c>
      <c r="AV2470" s="1">
        <f t="shared" si="308"/>
        <v>0.65818495410412992</v>
      </c>
      <c r="AW2470" s="1">
        <f t="shared" si="309"/>
        <v>0.59685468065381952</v>
      </c>
    </row>
    <row r="2471" spans="1:49" x14ac:dyDescent="0.2">
      <c r="A2471">
        <v>2469</v>
      </c>
      <c r="B2471" t="s">
        <v>34903</v>
      </c>
      <c r="C2471" t="s">
        <v>34902</v>
      </c>
      <c r="F2471" t="s">
        <v>34901</v>
      </c>
      <c r="G2471" t="s">
        <v>3</v>
      </c>
      <c r="H2471" t="s">
        <v>2</v>
      </c>
      <c r="I2471" t="s">
        <v>11895</v>
      </c>
      <c r="J2471">
        <v>60100082</v>
      </c>
      <c r="K2471" t="s">
        <v>2142</v>
      </c>
      <c r="L2471" t="s">
        <v>869</v>
      </c>
      <c r="M2471" t="s">
        <v>109</v>
      </c>
      <c r="N2471">
        <v>2</v>
      </c>
      <c r="O2471" t="s">
        <v>11894</v>
      </c>
      <c r="P2471" t="s">
        <v>11893</v>
      </c>
      <c r="Q2471" t="s">
        <v>5363</v>
      </c>
      <c r="R2471" s="7">
        <v>43739</v>
      </c>
      <c r="S2471" s="8">
        <f t="shared" si="304"/>
        <v>2019</v>
      </c>
      <c r="T2471" s="8">
        <v>2019</v>
      </c>
      <c r="U2471" s="8">
        <f t="shared" si="305"/>
        <v>3</v>
      </c>
      <c r="V2471" s="7">
        <v>43739</v>
      </c>
      <c r="W2471" t="s">
        <v>1084</v>
      </c>
      <c r="X2471" s="2">
        <v>0.27700000000000002</v>
      </c>
      <c r="Y2471" s="6">
        <f t="shared" si="310"/>
        <v>7.3943567977363131E-3</v>
      </c>
      <c r="AA2471">
        <v>20888708</v>
      </c>
      <c r="AB2471">
        <v>21100373959</v>
      </c>
      <c r="AD2471" t="s">
        <v>1</v>
      </c>
      <c r="AE2471">
        <v>9</v>
      </c>
      <c r="AF2471">
        <v>5</v>
      </c>
      <c r="AH2471" t="s">
        <v>34900</v>
      </c>
      <c r="AI2471" t="s">
        <v>34899</v>
      </c>
      <c r="AJ2471" t="s">
        <v>34898</v>
      </c>
      <c r="AK2471" t="s">
        <v>34897</v>
      </c>
      <c r="AL2471">
        <v>3</v>
      </c>
      <c r="AM2471" s="5">
        <f t="shared" si="306"/>
        <v>1</v>
      </c>
      <c r="AN2471" s="4">
        <f t="shared" si="311"/>
        <v>1.5145778114350624E-3</v>
      </c>
      <c r="AO2471" s="3"/>
      <c r="AP2471">
        <v>1</v>
      </c>
      <c r="AR2471" t="s">
        <v>0</v>
      </c>
      <c r="AT2471" s="2" t="s">
        <v>14</v>
      </c>
      <c r="AU2471" s="1">
        <f t="shared" si="307"/>
        <v>0.56304231018459383</v>
      </c>
      <c r="AV2471" s="1">
        <f t="shared" si="308"/>
        <v>0.44544673045856875</v>
      </c>
      <c r="AW2471" s="1">
        <f t="shared" si="309"/>
        <v>0.32785115073254373</v>
      </c>
    </row>
    <row r="2472" spans="1:49" x14ac:dyDescent="0.2">
      <c r="A2472">
        <v>2470</v>
      </c>
      <c r="B2472" t="s">
        <v>34896</v>
      </c>
      <c r="C2472" t="s">
        <v>34895</v>
      </c>
      <c r="F2472" t="s">
        <v>34894</v>
      </c>
      <c r="G2472" t="s">
        <v>3</v>
      </c>
      <c r="H2472" t="s">
        <v>2</v>
      </c>
      <c r="I2472" t="s">
        <v>34893</v>
      </c>
      <c r="J2472" t="s">
        <v>34892</v>
      </c>
      <c r="K2472" t="s">
        <v>34891</v>
      </c>
      <c r="L2472" t="s">
        <v>34890</v>
      </c>
      <c r="M2472" t="s">
        <v>34889</v>
      </c>
      <c r="N2472">
        <v>6</v>
      </c>
      <c r="O2472" t="s">
        <v>34888</v>
      </c>
      <c r="P2472" t="s">
        <v>34887</v>
      </c>
      <c r="Q2472" t="s">
        <v>34886</v>
      </c>
      <c r="R2472" s="7">
        <v>43739</v>
      </c>
      <c r="S2472" s="8">
        <f t="shared" si="304"/>
        <v>2019</v>
      </c>
      <c r="T2472" s="8">
        <v>2019</v>
      </c>
      <c r="U2472" s="8">
        <f t="shared" si="305"/>
        <v>3</v>
      </c>
      <c r="V2472" s="7">
        <v>43739</v>
      </c>
      <c r="W2472" t="s">
        <v>1084</v>
      </c>
      <c r="X2472" s="2">
        <v>0.27700000000000002</v>
      </c>
      <c r="Y2472" s="6">
        <f t="shared" si="310"/>
        <v>7.3943567977363131E-3</v>
      </c>
      <c r="AA2472">
        <v>20888708</v>
      </c>
      <c r="AB2472">
        <v>21100373959</v>
      </c>
      <c r="AD2472" t="s">
        <v>1</v>
      </c>
      <c r="AE2472">
        <v>9</v>
      </c>
      <c r="AF2472">
        <v>5</v>
      </c>
      <c r="AH2472" t="s">
        <v>34885</v>
      </c>
      <c r="AI2472" t="s">
        <v>34884</v>
      </c>
      <c r="AJ2472" t="s">
        <v>34883</v>
      </c>
      <c r="AK2472" t="s">
        <v>34882</v>
      </c>
      <c r="AL2472">
        <v>0</v>
      </c>
      <c r="AM2472" s="5">
        <f t="shared" si="306"/>
        <v>0</v>
      </c>
      <c r="AN2472" s="4">
        <f t="shared" si="311"/>
        <v>0</v>
      </c>
      <c r="AO2472" s="3"/>
      <c r="AP2472">
        <v>1</v>
      </c>
      <c r="AR2472" t="s">
        <v>0</v>
      </c>
      <c r="AT2472" s="2" t="s">
        <v>14</v>
      </c>
      <c r="AU2472" s="1">
        <f t="shared" si="307"/>
        <v>0.51760497584154197</v>
      </c>
      <c r="AV2472" s="1">
        <f t="shared" si="308"/>
        <v>0.36971783988681567</v>
      </c>
      <c r="AW2472" s="1">
        <f t="shared" si="309"/>
        <v>0.2218307039320894</v>
      </c>
    </row>
    <row r="2473" spans="1:49" x14ac:dyDescent="0.2">
      <c r="A2473">
        <v>2471</v>
      </c>
      <c r="B2473" t="s">
        <v>34881</v>
      </c>
      <c r="C2473" t="s">
        <v>34880</v>
      </c>
      <c r="F2473" t="s">
        <v>34879</v>
      </c>
      <c r="G2473" t="s">
        <v>3</v>
      </c>
      <c r="H2473" t="s">
        <v>2</v>
      </c>
      <c r="I2473" t="s">
        <v>3164</v>
      </c>
      <c r="J2473" t="s">
        <v>34878</v>
      </c>
      <c r="K2473" t="s">
        <v>34877</v>
      </c>
      <c r="L2473" t="s">
        <v>34876</v>
      </c>
      <c r="M2473" t="s">
        <v>757</v>
      </c>
      <c r="N2473">
        <v>6</v>
      </c>
      <c r="O2473" t="s">
        <v>34875</v>
      </c>
      <c r="P2473" t="s">
        <v>34874</v>
      </c>
      <c r="Q2473" t="s">
        <v>34873</v>
      </c>
      <c r="R2473" s="7">
        <v>43739</v>
      </c>
      <c r="S2473" s="8">
        <f t="shared" si="304"/>
        <v>2019</v>
      </c>
      <c r="T2473" s="8">
        <v>2019</v>
      </c>
      <c r="U2473" s="8">
        <f t="shared" si="305"/>
        <v>3</v>
      </c>
      <c r="V2473" s="7">
        <v>43739</v>
      </c>
      <c r="W2473" t="s">
        <v>580</v>
      </c>
      <c r="X2473" s="2">
        <v>0.30399999999999999</v>
      </c>
      <c r="Y2473" s="6">
        <f t="shared" si="310"/>
        <v>8.115106377299057E-3</v>
      </c>
      <c r="AA2473">
        <v>8952477</v>
      </c>
      <c r="AB2473">
        <v>12250</v>
      </c>
      <c r="AC2473">
        <v>10982760</v>
      </c>
      <c r="AD2473" t="s">
        <v>1</v>
      </c>
      <c r="AE2473">
        <v>61</v>
      </c>
      <c r="AF2473">
        <v>10</v>
      </c>
      <c r="AH2473" t="s">
        <v>34872</v>
      </c>
      <c r="AI2473" t="s">
        <v>34871</v>
      </c>
      <c r="AJ2473" t="s">
        <v>34870</v>
      </c>
      <c r="AK2473" t="s">
        <v>34869</v>
      </c>
      <c r="AL2473">
        <v>3</v>
      </c>
      <c r="AM2473" s="5">
        <f t="shared" si="306"/>
        <v>1</v>
      </c>
      <c r="AN2473" s="4">
        <f t="shared" si="311"/>
        <v>1.5145778114350624E-3</v>
      </c>
      <c r="AO2473" s="3"/>
      <c r="AP2473">
        <v>0</v>
      </c>
      <c r="AQ2473" t="s">
        <v>16</v>
      </c>
      <c r="AR2473">
        <v>61401335</v>
      </c>
      <c r="AS2473" t="s">
        <v>15</v>
      </c>
      <c r="AT2473" s="2" t="s">
        <v>14</v>
      </c>
      <c r="AU2473" s="1">
        <f t="shared" si="307"/>
        <v>0.61349478075398578</v>
      </c>
      <c r="AV2473" s="1">
        <f t="shared" si="308"/>
        <v>0.481484209436706</v>
      </c>
      <c r="AW2473" s="1">
        <f t="shared" si="309"/>
        <v>0.34947363811942611</v>
      </c>
    </row>
    <row r="2474" spans="1:49" x14ac:dyDescent="0.2">
      <c r="A2474">
        <v>2472</v>
      </c>
      <c r="B2474" t="s">
        <v>34868</v>
      </c>
      <c r="C2474" t="s">
        <v>34867</v>
      </c>
      <c r="F2474" t="s">
        <v>34866</v>
      </c>
      <c r="G2474" t="s">
        <v>3</v>
      </c>
      <c r="H2474" t="s">
        <v>2</v>
      </c>
      <c r="I2474" t="s">
        <v>34865</v>
      </c>
      <c r="J2474" t="s">
        <v>34864</v>
      </c>
      <c r="K2474" t="s">
        <v>34863</v>
      </c>
      <c r="L2474" t="s">
        <v>34862</v>
      </c>
      <c r="M2474" t="s">
        <v>1549</v>
      </c>
      <c r="N2474">
        <v>2</v>
      </c>
      <c r="O2474" t="s">
        <v>34861</v>
      </c>
      <c r="P2474" t="s">
        <v>34860</v>
      </c>
      <c r="Q2474" t="s">
        <v>34859</v>
      </c>
      <c r="R2474" s="7">
        <v>43739</v>
      </c>
      <c r="S2474" s="8">
        <f t="shared" si="304"/>
        <v>2019</v>
      </c>
      <c r="T2474" s="8">
        <v>2019</v>
      </c>
      <c r="U2474" s="8">
        <f t="shared" si="305"/>
        <v>3</v>
      </c>
      <c r="V2474" s="7">
        <v>43739</v>
      </c>
      <c r="W2474" t="s">
        <v>1084</v>
      </c>
      <c r="X2474" s="2">
        <v>0.27700000000000002</v>
      </c>
      <c r="Y2474" s="6">
        <f t="shared" si="310"/>
        <v>7.3943567977363131E-3</v>
      </c>
      <c r="AA2474">
        <v>20888708</v>
      </c>
      <c r="AB2474">
        <v>21100373959</v>
      </c>
      <c r="AD2474" t="s">
        <v>1</v>
      </c>
      <c r="AE2474">
        <v>9</v>
      </c>
      <c r="AF2474">
        <v>5</v>
      </c>
      <c r="AH2474" t="s">
        <v>34858</v>
      </c>
      <c r="AI2474" t="s">
        <v>34857</v>
      </c>
      <c r="AJ2474" t="s">
        <v>34856</v>
      </c>
      <c r="AK2474" t="s">
        <v>34855</v>
      </c>
      <c r="AL2474">
        <v>5</v>
      </c>
      <c r="AM2474" s="5">
        <f t="shared" si="306"/>
        <v>1.6666666666666667</v>
      </c>
      <c r="AN2474" s="4">
        <f t="shared" si="311"/>
        <v>2.5242963523917708E-3</v>
      </c>
      <c r="AO2474" s="3"/>
      <c r="AP2474">
        <v>1</v>
      </c>
      <c r="AR2474" t="s">
        <v>0</v>
      </c>
      <c r="AT2474" s="2" t="s">
        <v>14</v>
      </c>
      <c r="AU2474" s="1">
        <f t="shared" si="307"/>
        <v>0.59333386641329511</v>
      </c>
      <c r="AV2474" s="1">
        <f t="shared" si="308"/>
        <v>0.49593265750640414</v>
      </c>
      <c r="AW2474" s="1">
        <f t="shared" si="309"/>
        <v>0.39853144859951334</v>
      </c>
    </row>
    <row r="2475" spans="1:49" x14ac:dyDescent="0.2">
      <c r="A2475">
        <v>2473</v>
      </c>
      <c r="B2475" t="s">
        <v>34854</v>
      </c>
      <c r="C2475" t="s">
        <v>34853</v>
      </c>
      <c r="F2475" t="s">
        <v>34852</v>
      </c>
      <c r="G2475" t="s">
        <v>3</v>
      </c>
      <c r="H2475" t="s">
        <v>2</v>
      </c>
      <c r="I2475" t="s">
        <v>34851</v>
      </c>
      <c r="J2475">
        <v>60014383</v>
      </c>
      <c r="K2475" t="s">
        <v>34850</v>
      </c>
      <c r="L2475" t="s">
        <v>34849</v>
      </c>
      <c r="M2475" t="s">
        <v>1146</v>
      </c>
      <c r="N2475">
        <v>1</v>
      </c>
      <c r="O2475" t="s">
        <v>34848</v>
      </c>
      <c r="P2475">
        <v>24338292200</v>
      </c>
      <c r="Q2475">
        <v>60014383</v>
      </c>
      <c r="R2475" s="7">
        <v>43739</v>
      </c>
      <c r="S2475" s="8">
        <f t="shared" si="304"/>
        <v>2019</v>
      </c>
      <c r="T2475" s="8">
        <v>2019</v>
      </c>
      <c r="U2475" s="8">
        <f t="shared" si="305"/>
        <v>3</v>
      </c>
      <c r="V2475" s="7">
        <v>43739</v>
      </c>
      <c r="W2475" t="s">
        <v>34847</v>
      </c>
      <c r="X2475" s="2">
        <v>0.67700000000000005</v>
      </c>
      <c r="Y2475" s="6">
        <f t="shared" si="310"/>
        <v>1.8072128346814022E-2</v>
      </c>
      <c r="AA2475">
        <v>9311890</v>
      </c>
      <c r="AB2475">
        <v>17808</v>
      </c>
      <c r="AD2475" t="s">
        <v>1</v>
      </c>
      <c r="AE2475">
        <v>33</v>
      </c>
      <c r="AF2475">
        <v>5</v>
      </c>
      <c r="AH2475" t="s">
        <v>34846</v>
      </c>
      <c r="AI2475" t="s">
        <v>34845</v>
      </c>
      <c r="AJ2475" t="s">
        <v>34844</v>
      </c>
      <c r="AK2475" t="s">
        <v>34843</v>
      </c>
      <c r="AL2475">
        <v>3</v>
      </c>
      <c r="AM2475" s="5">
        <f t="shared" si="306"/>
        <v>1</v>
      </c>
      <c r="AN2475" s="4">
        <f t="shared" si="311"/>
        <v>1.5145778114350624E-3</v>
      </c>
      <c r="AO2475" s="3"/>
      <c r="AP2475">
        <v>1</v>
      </c>
      <c r="AQ2475" t="s">
        <v>1136</v>
      </c>
      <c r="AR2475" t="s">
        <v>34842</v>
      </c>
      <c r="AS2475" t="s">
        <v>34841</v>
      </c>
      <c r="AT2475" s="2" t="s">
        <v>14</v>
      </c>
      <c r="AU2475" s="1">
        <f t="shared" si="307"/>
        <v>1.3104863186200335</v>
      </c>
      <c r="AV2475" s="1">
        <f t="shared" si="308"/>
        <v>0.97933530791245416</v>
      </c>
      <c r="AW2475" s="1">
        <f t="shared" si="309"/>
        <v>0.64818429720487492</v>
      </c>
    </row>
    <row r="2476" spans="1:49" x14ac:dyDescent="0.2">
      <c r="A2476">
        <v>2474</v>
      </c>
      <c r="B2476" t="s">
        <v>34840</v>
      </c>
      <c r="C2476" t="s">
        <v>34839</v>
      </c>
      <c r="D2476" t="s">
        <v>34838</v>
      </c>
      <c r="F2476" t="s">
        <v>34837</v>
      </c>
      <c r="G2476" t="s">
        <v>3</v>
      </c>
      <c r="H2476" t="s">
        <v>2</v>
      </c>
      <c r="I2476" t="s">
        <v>34836</v>
      </c>
      <c r="J2476">
        <v>60014975</v>
      </c>
      <c r="K2476" t="s">
        <v>34831</v>
      </c>
      <c r="M2476" t="s">
        <v>243</v>
      </c>
      <c r="N2476">
        <v>1</v>
      </c>
      <c r="O2476" t="s">
        <v>34835</v>
      </c>
      <c r="P2476">
        <v>6701695119</v>
      </c>
      <c r="Q2476">
        <v>60014975</v>
      </c>
      <c r="R2476" s="7">
        <v>43739</v>
      </c>
      <c r="S2476" s="8">
        <f t="shared" si="304"/>
        <v>2019</v>
      </c>
      <c r="T2476" s="8">
        <v>2019</v>
      </c>
      <c r="U2476" s="8">
        <f t="shared" si="305"/>
        <v>3</v>
      </c>
      <c r="V2476" s="7">
        <v>43739</v>
      </c>
      <c r="W2476" t="s">
        <v>16598</v>
      </c>
      <c r="X2476" s="2">
        <v>0.82799999999999996</v>
      </c>
      <c r="Y2476" s="6">
        <f t="shared" si="310"/>
        <v>2.2102987106590855E-2</v>
      </c>
      <c r="AA2476">
        <v>9247963</v>
      </c>
      <c r="AB2476">
        <v>27786</v>
      </c>
      <c r="AD2476" t="s">
        <v>1</v>
      </c>
      <c r="AE2476">
        <v>198</v>
      </c>
      <c r="AG2476">
        <v>103187</v>
      </c>
      <c r="AI2476" t="s">
        <v>34834</v>
      </c>
      <c r="AK2476" t="s">
        <v>34833</v>
      </c>
      <c r="AL2476">
        <v>1</v>
      </c>
      <c r="AM2476" s="5">
        <f t="shared" si="306"/>
        <v>0.33333333333333331</v>
      </c>
      <c r="AN2476" s="4">
        <f t="shared" si="311"/>
        <v>5.048592704783541E-4</v>
      </c>
      <c r="AO2476" s="3"/>
      <c r="AP2476">
        <v>0</v>
      </c>
      <c r="AQ2476" t="s">
        <v>34832</v>
      </c>
      <c r="AR2476" t="s">
        <v>0</v>
      </c>
      <c r="AS2476" t="s">
        <v>34831</v>
      </c>
      <c r="AT2476" s="2">
        <v>2.5419999999999998</v>
      </c>
      <c r="AU2476" s="1">
        <f t="shared" si="307"/>
        <v>1.5623548755757104</v>
      </c>
      <c r="AV2476" s="1">
        <f t="shared" si="308"/>
        <v>1.1303923188534606</v>
      </c>
      <c r="AW2476" s="1">
        <f t="shared" si="309"/>
        <v>0.69842976213121033</v>
      </c>
    </row>
    <row r="2477" spans="1:49" x14ac:dyDescent="0.2">
      <c r="A2477">
        <v>2475</v>
      </c>
      <c r="B2477" t="s">
        <v>34830</v>
      </c>
      <c r="C2477" t="s">
        <v>34829</v>
      </c>
      <c r="D2477" t="s">
        <v>34828</v>
      </c>
      <c r="F2477" t="s">
        <v>34827</v>
      </c>
      <c r="G2477" t="s">
        <v>3</v>
      </c>
      <c r="H2477" t="s">
        <v>2</v>
      </c>
      <c r="I2477" t="s">
        <v>34826</v>
      </c>
      <c r="J2477" t="s">
        <v>34825</v>
      </c>
      <c r="K2477" t="s">
        <v>34824</v>
      </c>
      <c r="L2477" t="s">
        <v>34823</v>
      </c>
      <c r="M2477" t="s">
        <v>1447</v>
      </c>
      <c r="N2477">
        <v>4</v>
      </c>
      <c r="O2477" t="s">
        <v>34822</v>
      </c>
      <c r="P2477" t="s">
        <v>34821</v>
      </c>
      <c r="Q2477" t="s">
        <v>34820</v>
      </c>
      <c r="R2477" s="7">
        <v>43739</v>
      </c>
      <c r="S2477" s="8">
        <f t="shared" si="304"/>
        <v>2019</v>
      </c>
      <c r="T2477" s="8">
        <v>2019</v>
      </c>
      <c r="U2477" s="8">
        <f t="shared" si="305"/>
        <v>3</v>
      </c>
      <c r="V2477" s="7">
        <v>43739</v>
      </c>
      <c r="W2477" t="s">
        <v>228</v>
      </c>
      <c r="X2477" s="2">
        <v>0.77200000000000002</v>
      </c>
      <c r="Y2477" s="6">
        <f t="shared" si="310"/>
        <v>2.0608099089719976E-2</v>
      </c>
      <c r="AA2477">
        <v>2632241</v>
      </c>
      <c r="AB2477">
        <v>15424</v>
      </c>
      <c r="AD2477" t="s">
        <v>1</v>
      </c>
      <c r="AE2477">
        <v>145</v>
      </c>
      <c r="AH2477" t="s">
        <v>34819</v>
      </c>
      <c r="AI2477" t="s">
        <v>34818</v>
      </c>
      <c r="AJ2477" t="s">
        <v>34817</v>
      </c>
      <c r="AK2477" t="s">
        <v>34816</v>
      </c>
      <c r="AL2477">
        <v>16</v>
      </c>
      <c r="AM2477" s="5">
        <f t="shared" si="306"/>
        <v>5.333333333333333</v>
      </c>
      <c r="AN2477" s="4">
        <f t="shared" si="311"/>
        <v>8.0777483276536655E-3</v>
      </c>
      <c r="AO2477" s="3"/>
      <c r="AP2477">
        <v>0</v>
      </c>
      <c r="AR2477" t="s">
        <v>0</v>
      </c>
      <c r="AT2477" s="2" t="s">
        <v>14</v>
      </c>
      <c r="AU2477" s="1">
        <f t="shared" si="307"/>
        <v>1.6848993861100079</v>
      </c>
      <c r="AV2477" s="1">
        <f t="shared" si="308"/>
        <v>1.4342923708686821</v>
      </c>
      <c r="AW2477" s="1">
        <f t="shared" si="309"/>
        <v>1.1836853556273559</v>
      </c>
    </row>
    <row r="2478" spans="1:49" x14ac:dyDescent="0.2">
      <c r="A2478">
        <v>2476</v>
      </c>
      <c r="B2478" t="s">
        <v>34815</v>
      </c>
      <c r="C2478" t="s">
        <v>34814</v>
      </c>
      <c r="F2478" t="s">
        <v>34813</v>
      </c>
      <c r="G2478" t="s">
        <v>3</v>
      </c>
      <c r="H2478" t="s">
        <v>2</v>
      </c>
      <c r="I2478" t="s">
        <v>34812</v>
      </c>
      <c r="J2478" t="s">
        <v>34811</v>
      </c>
      <c r="K2478" t="s">
        <v>34810</v>
      </c>
      <c r="L2478" t="s">
        <v>34809</v>
      </c>
      <c r="M2478" t="s">
        <v>2889</v>
      </c>
      <c r="N2478">
        <v>13</v>
      </c>
      <c r="O2478" t="s">
        <v>34808</v>
      </c>
      <c r="P2478" t="s">
        <v>34807</v>
      </c>
      <c r="Q2478" t="s">
        <v>34806</v>
      </c>
      <c r="R2478" s="7">
        <v>43739</v>
      </c>
      <c r="S2478" s="8">
        <f t="shared" si="304"/>
        <v>2019</v>
      </c>
      <c r="T2478" s="8">
        <v>2019</v>
      </c>
      <c r="U2478" s="8">
        <f t="shared" si="305"/>
        <v>3</v>
      </c>
      <c r="V2478" s="7">
        <v>43739</v>
      </c>
      <c r="W2478" t="s">
        <v>205</v>
      </c>
      <c r="X2478" s="2">
        <v>1.1519999999999999</v>
      </c>
      <c r="Y2478" s="6">
        <f t="shared" si="310"/>
        <v>3.0751982061343795E-2</v>
      </c>
      <c r="AA2478">
        <v>15564959</v>
      </c>
      <c r="AB2478">
        <v>4700152301</v>
      </c>
      <c r="AC2478">
        <v>15564967</v>
      </c>
      <c r="AD2478" t="s">
        <v>1</v>
      </c>
      <c r="AE2478">
        <v>36</v>
      </c>
      <c r="AF2478">
        <v>7</v>
      </c>
      <c r="AH2478" t="s">
        <v>34805</v>
      </c>
      <c r="AI2478" t="s">
        <v>34804</v>
      </c>
      <c r="AJ2478" t="s">
        <v>34803</v>
      </c>
      <c r="AK2478" t="s">
        <v>34802</v>
      </c>
      <c r="AL2478">
        <v>44</v>
      </c>
      <c r="AM2478" s="5">
        <f t="shared" si="306"/>
        <v>14.666666666666666</v>
      </c>
      <c r="AN2478" s="4">
        <f t="shared" si="311"/>
        <v>2.2213807901047582E-2</v>
      </c>
      <c r="AO2478" s="3"/>
      <c r="AP2478">
        <v>0</v>
      </c>
      <c r="AQ2478" t="s">
        <v>996</v>
      </c>
      <c r="AR2478" t="s">
        <v>0</v>
      </c>
      <c r="AS2478" t="s">
        <v>5046</v>
      </c>
      <c r="AT2478" s="2">
        <v>3.7669999999999999</v>
      </c>
      <c r="AU2478" s="1">
        <f t="shared" si="307"/>
        <v>2.819052981325493</v>
      </c>
      <c r="AV2478" s="1">
        <f t="shared" si="308"/>
        <v>2.6482894981195688</v>
      </c>
      <c r="AW2478" s="1">
        <f t="shared" si="309"/>
        <v>2.4775260149136447</v>
      </c>
    </row>
    <row r="2479" spans="1:49" x14ac:dyDescent="0.2">
      <c r="A2479">
        <v>2477</v>
      </c>
      <c r="B2479" t="s">
        <v>34801</v>
      </c>
      <c r="C2479" t="s">
        <v>34800</v>
      </c>
      <c r="F2479" t="s">
        <v>34799</v>
      </c>
      <c r="G2479" t="s">
        <v>3</v>
      </c>
      <c r="H2479" t="s">
        <v>2</v>
      </c>
      <c r="I2479" t="s">
        <v>1718</v>
      </c>
      <c r="J2479" t="s">
        <v>34798</v>
      </c>
      <c r="K2479" t="s">
        <v>34797</v>
      </c>
      <c r="L2479" t="s">
        <v>34796</v>
      </c>
      <c r="M2479" t="s">
        <v>569</v>
      </c>
      <c r="N2479">
        <v>3</v>
      </c>
      <c r="O2479" t="s">
        <v>34795</v>
      </c>
      <c r="P2479" t="s">
        <v>34794</v>
      </c>
      <c r="Q2479" t="s">
        <v>34793</v>
      </c>
      <c r="R2479" s="7">
        <v>43739</v>
      </c>
      <c r="S2479" s="8">
        <f t="shared" si="304"/>
        <v>2019</v>
      </c>
      <c r="T2479" s="8">
        <v>2019</v>
      </c>
      <c r="U2479" s="8">
        <f t="shared" si="305"/>
        <v>3</v>
      </c>
      <c r="V2479" s="7">
        <v>43739</v>
      </c>
      <c r="W2479" t="s">
        <v>2495</v>
      </c>
      <c r="X2479" s="2">
        <v>1.603</v>
      </c>
      <c r="Y2479" s="6">
        <f t="shared" si="310"/>
        <v>4.2791169482928916E-2</v>
      </c>
      <c r="AA2479">
        <v>19324553</v>
      </c>
      <c r="AB2479">
        <v>5900153311</v>
      </c>
      <c r="AC2479">
        <v>19410484</v>
      </c>
      <c r="AD2479" t="s">
        <v>1</v>
      </c>
      <c r="AE2479">
        <v>13</v>
      </c>
      <c r="AF2479">
        <v>6</v>
      </c>
      <c r="AG2479">
        <v>8720024</v>
      </c>
      <c r="AH2479" t="s">
        <v>34792</v>
      </c>
      <c r="AI2479" t="s">
        <v>34791</v>
      </c>
      <c r="AJ2479" t="s">
        <v>34790</v>
      </c>
      <c r="AK2479" t="s">
        <v>34789</v>
      </c>
      <c r="AL2479">
        <v>7</v>
      </c>
      <c r="AM2479" s="5">
        <f t="shared" si="306"/>
        <v>2.3333333333333335</v>
      </c>
      <c r="AN2479" s="4">
        <f t="shared" si="311"/>
        <v>3.5340148933484792E-3</v>
      </c>
      <c r="AO2479" s="3"/>
      <c r="AP2479">
        <v>0</v>
      </c>
      <c r="AR2479" t="s">
        <v>461</v>
      </c>
      <c r="AS2479" t="s">
        <v>34788</v>
      </c>
      <c r="AT2479" s="2" t="s">
        <v>14</v>
      </c>
      <c r="AU2479" s="1">
        <f t="shared" si="307"/>
        <v>3.101402310605478</v>
      </c>
      <c r="AV2479" s="1">
        <f t="shared" si="308"/>
        <v>2.3162592188138698</v>
      </c>
      <c r="AW2479" s="1">
        <f t="shared" si="309"/>
        <v>1.5311161270222611</v>
      </c>
    </row>
    <row r="2480" spans="1:49" x14ac:dyDescent="0.2">
      <c r="A2480">
        <v>2478</v>
      </c>
      <c r="B2480" t="s">
        <v>34787</v>
      </c>
      <c r="C2480" t="s">
        <v>34786</v>
      </c>
      <c r="D2480" t="s">
        <v>34785</v>
      </c>
      <c r="F2480" t="s">
        <v>34784</v>
      </c>
      <c r="G2480" t="s">
        <v>3</v>
      </c>
      <c r="H2480" t="s">
        <v>2</v>
      </c>
      <c r="I2480" t="s">
        <v>1261</v>
      </c>
      <c r="J2480" t="s">
        <v>34783</v>
      </c>
      <c r="K2480" t="s">
        <v>34782</v>
      </c>
      <c r="L2480" t="s">
        <v>34781</v>
      </c>
      <c r="M2480" t="s">
        <v>18</v>
      </c>
      <c r="N2480">
        <v>5</v>
      </c>
      <c r="O2480" t="s">
        <v>34780</v>
      </c>
      <c r="P2480" t="s">
        <v>34779</v>
      </c>
      <c r="Q2480" t="s">
        <v>34778</v>
      </c>
      <c r="R2480" s="7">
        <v>43739</v>
      </c>
      <c r="S2480" s="8">
        <f t="shared" si="304"/>
        <v>2019</v>
      </c>
      <c r="T2480" s="8">
        <v>2019</v>
      </c>
      <c r="U2480" s="8">
        <f t="shared" si="305"/>
        <v>3</v>
      </c>
      <c r="V2480" s="7">
        <v>43739</v>
      </c>
      <c r="W2480" t="s">
        <v>3880</v>
      </c>
      <c r="X2480" s="2">
        <v>0.78100000000000003</v>
      </c>
      <c r="Y2480" s="6">
        <f t="shared" si="310"/>
        <v>2.0848348949574224E-2</v>
      </c>
      <c r="AA2480">
        <v>15708705</v>
      </c>
      <c r="AB2480">
        <v>26799</v>
      </c>
      <c r="AD2480" t="s">
        <v>1</v>
      </c>
      <c r="AE2480">
        <v>93</v>
      </c>
      <c r="AG2480">
        <v>101897</v>
      </c>
      <c r="AI2480" t="s">
        <v>34777</v>
      </c>
      <c r="AJ2480" t="s">
        <v>34776</v>
      </c>
      <c r="AK2480" t="s">
        <v>34775</v>
      </c>
      <c r="AL2480">
        <v>10</v>
      </c>
      <c r="AM2480" s="5">
        <f t="shared" si="306"/>
        <v>3.3333333333333335</v>
      </c>
      <c r="AN2480" s="4">
        <f t="shared" si="311"/>
        <v>5.0485927047835416E-3</v>
      </c>
      <c r="AO2480" s="3"/>
      <c r="AP2480">
        <v>0</v>
      </c>
      <c r="AQ2480" t="s">
        <v>52</v>
      </c>
      <c r="AR2480">
        <v>2018010401011290</v>
      </c>
      <c r="AS2480" t="s">
        <v>51</v>
      </c>
      <c r="AT2480" s="2">
        <v>4.1109999999999998</v>
      </c>
      <c r="AU2480" s="1">
        <f t="shared" si="307"/>
        <v>1.6108422076137017</v>
      </c>
      <c r="AV2480" s="1">
        <f t="shared" si="308"/>
        <v>1.2948470827178882</v>
      </c>
      <c r="AW2480" s="1">
        <f t="shared" si="309"/>
        <v>0.97885195782207446</v>
      </c>
    </row>
    <row r="2481" spans="1:49" x14ac:dyDescent="0.2">
      <c r="A2481">
        <v>2479</v>
      </c>
      <c r="B2481" t="s">
        <v>34774</v>
      </c>
      <c r="C2481" t="s">
        <v>34773</v>
      </c>
      <c r="F2481" t="s">
        <v>34772</v>
      </c>
      <c r="G2481" t="s">
        <v>3</v>
      </c>
      <c r="H2481" t="s">
        <v>2</v>
      </c>
      <c r="I2481" t="s">
        <v>34771</v>
      </c>
      <c r="J2481" t="s">
        <v>1885</v>
      </c>
      <c r="K2481" t="s">
        <v>1884</v>
      </c>
      <c r="L2481" t="s">
        <v>1883</v>
      </c>
      <c r="M2481" t="s">
        <v>361</v>
      </c>
      <c r="N2481">
        <v>5</v>
      </c>
      <c r="O2481" t="s">
        <v>34770</v>
      </c>
      <c r="P2481" t="s">
        <v>34769</v>
      </c>
      <c r="Q2481" t="s">
        <v>34768</v>
      </c>
      <c r="R2481" s="7">
        <v>43739</v>
      </c>
      <c r="S2481" s="8">
        <f t="shared" si="304"/>
        <v>2019</v>
      </c>
      <c r="T2481" s="8">
        <v>2019</v>
      </c>
      <c r="U2481" s="8">
        <f t="shared" si="305"/>
        <v>3</v>
      </c>
      <c r="V2481" s="7">
        <v>43739</v>
      </c>
      <c r="W2481" t="s">
        <v>92</v>
      </c>
      <c r="X2481" s="2">
        <v>1.613</v>
      </c>
      <c r="Y2481" s="6">
        <f t="shared" si="310"/>
        <v>4.3058113771655859E-2</v>
      </c>
      <c r="AA2481">
        <v>15566013</v>
      </c>
      <c r="AB2481">
        <v>4000149002</v>
      </c>
      <c r="AC2481">
        <v>15566021</v>
      </c>
      <c r="AD2481" t="s">
        <v>1</v>
      </c>
      <c r="AE2481">
        <v>14</v>
      </c>
      <c r="AF2481">
        <v>10</v>
      </c>
      <c r="AG2481">
        <v>8648410</v>
      </c>
      <c r="AH2481" t="s">
        <v>34767</v>
      </c>
      <c r="AI2481" t="s">
        <v>34766</v>
      </c>
      <c r="AJ2481" t="s">
        <v>34765</v>
      </c>
      <c r="AK2481" t="s">
        <v>34764</v>
      </c>
      <c r="AL2481">
        <v>15</v>
      </c>
      <c r="AM2481" s="5">
        <f t="shared" si="306"/>
        <v>5</v>
      </c>
      <c r="AN2481" s="4">
        <f t="shared" si="311"/>
        <v>7.5728890571753124E-3</v>
      </c>
      <c r="AO2481" s="3"/>
      <c r="AP2481">
        <v>0</v>
      </c>
      <c r="AQ2481" t="s">
        <v>16</v>
      </c>
      <c r="AR2481" t="s">
        <v>34763</v>
      </c>
      <c r="AS2481" t="s">
        <v>15</v>
      </c>
      <c r="AT2481" s="2" t="s">
        <v>14</v>
      </c>
      <c r="AU2481" s="1">
        <f t="shared" si="307"/>
        <v>3.2412546357311696</v>
      </c>
      <c r="AV2481" s="1">
        <f t="shared" si="308"/>
        <v>2.5315501414415587</v>
      </c>
      <c r="AW2481" s="1">
        <f t="shared" si="309"/>
        <v>1.8218456471519477</v>
      </c>
    </row>
    <row r="2482" spans="1:49" x14ac:dyDescent="0.2">
      <c r="A2482">
        <v>2480</v>
      </c>
      <c r="B2482" t="s">
        <v>34762</v>
      </c>
      <c r="C2482" t="s">
        <v>34761</v>
      </c>
      <c r="D2482" t="s">
        <v>34760</v>
      </c>
      <c r="F2482" t="s">
        <v>34759</v>
      </c>
      <c r="G2482" t="s">
        <v>3</v>
      </c>
      <c r="H2482" t="s">
        <v>2</v>
      </c>
      <c r="I2482" t="s">
        <v>34758</v>
      </c>
      <c r="J2482" t="s">
        <v>385</v>
      </c>
      <c r="K2482" t="s">
        <v>384</v>
      </c>
      <c r="L2482" t="s">
        <v>383</v>
      </c>
      <c r="M2482" t="s">
        <v>29</v>
      </c>
      <c r="N2482">
        <v>4</v>
      </c>
      <c r="O2482" t="s">
        <v>34757</v>
      </c>
      <c r="P2482" t="s">
        <v>34756</v>
      </c>
      <c r="Q2482" t="s">
        <v>382</v>
      </c>
      <c r="R2482" s="7">
        <v>43739</v>
      </c>
      <c r="S2482" s="8">
        <f t="shared" si="304"/>
        <v>2019</v>
      </c>
      <c r="T2482" s="8">
        <v>2019</v>
      </c>
      <c r="U2482" s="8">
        <f t="shared" si="305"/>
        <v>3</v>
      </c>
      <c r="V2482" s="7">
        <v>43739</v>
      </c>
      <c r="W2482" t="s">
        <v>5330</v>
      </c>
      <c r="X2482" s="2">
        <v>0.93600000000000005</v>
      </c>
      <c r="Y2482" s="6">
        <f t="shared" si="310"/>
        <v>2.4985985424841838E-2</v>
      </c>
      <c r="AA2482">
        <v>2728842</v>
      </c>
      <c r="AB2482">
        <v>21522</v>
      </c>
      <c r="AD2482" t="s">
        <v>1</v>
      </c>
      <c r="AE2482">
        <v>45</v>
      </c>
      <c r="AF2482">
        <v>14</v>
      </c>
      <c r="AH2482" t="s">
        <v>34755</v>
      </c>
      <c r="AI2482" t="s">
        <v>34754</v>
      </c>
      <c r="AJ2482" t="s">
        <v>34753</v>
      </c>
      <c r="AK2482" t="s">
        <v>34752</v>
      </c>
      <c r="AL2482">
        <v>7</v>
      </c>
      <c r="AM2482" s="5">
        <f t="shared" si="306"/>
        <v>2.3333333333333335</v>
      </c>
      <c r="AN2482" s="4">
        <f t="shared" si="311"/>
        <v>3.5340148933484792E-3</v>
      </c>
      <c r="AO2482" s="3"/>
      <c r="AP2482">
        <v>0</v>
      </c>
      <c r="AR2482" t="s">
        <v>34751</v>
      </c>
      <c r="AT2482" s="2">
        <v>4.5270000000000001</v>
      </c>
      <c r="AU2482" s="1">
        <f t="shared" si="307"/>
        <v>1.855039426539383</v>
      </c>
      <c r="AV2482" s="1">
        <f t="shared" si="308"/>
        <v>1.4260000159095159</v>
      </c>
      <c r="AW2482" s="1">
        <f t="shared" si="309"/>
        <v>0.99696060527964869</v>
      </c>
    </row>
    <row r="2483" spans="1:49" x14ac:dyDescent="0.2">
      <c r="A2483">
        <v>2481</v>
      </c>
      <c r="B2483" t="s">
        <v>34750</v>
      </c>
      <c r="C2483" t="s">
        <v>34749</v>
      </c>
      <c r="D2483" t="s">
        <v>34748</v>
      </c>
      <c r="F2483" t="s">
        <v>34747</v>
      </c>
      <c r="G2483" t="s">
        <v>3</v>
      </c>
      <c r="H2483" t="s">
        <v>2</v>
      </c>
      <c r="I2483" t="s">
        <v>2627</v>
      </c>
      <c r="J2483" t="s">
        <v>2626</v>
      </c>
      <c r="K2483" t="s">
        <v>2625</v>
      </c>
      <c r="L2483" t="s">
        <v>2327</v>
      </c>
      <c r="M2483" t="s">
        <v>2326</v>
      </c>
      <c r="N2483">
        <v>4</v>
      </c>
      <c r="O2483" t="s">
        <v>2624</v>
      </c>
      <c r="P2483" t="s">
        <v>2623</v>
      </c>
      <c r="Q2483" t="s">
        <v>2622</v>
      </c>
      <c r="R2483" s="7">
        <v>43739</v>
      </c>
      <c r="S2483" s="8">
        <f t="shared" si="304"/>
        <v>2019</v>
      </c>
      <c r="T2483" s="8">
        <v>2019</v>
      </c>
      <c r="U2483" s="8">
        <f t="shared" si="305"/>
        <v>3</v>
      </c>
      <c r="V2483" s="7">
        <v>43739</v>
      </c>
      <c r="W2483" t="s">
        <v>3863</v>
      </c>
      <c r="X2483" s="2">
        <v>0.26</v>
      </c>
      <c r="Y2483" s="6">
        <f t="shared" si="310"/>
        <v>6.9405515069005099E-3</v>
      </c>
      <c r="AA2483">
        <v>17590787</v>
      </c>
      <c r="AB2483">
        <v>19700186823</v>
      </c>
      <c r="AC2483">
        <v>17590795</v>
      </c>
      <c r="AD2483" t="s">
        <v>1</v>
      </c>
      <c r="AE2483">
        <v>11</v>
      </c>
      <c r="AF2483">
        <v>8</v>
      </c>
      <c r="AH2483" t="s">
        <v>34746</v>
      </c>
      <c r="AI2483" t="s">
        <v>34745</v>
      </c>
      <c r="AJ2483" t="s">
        <v>34744</v>
      </c>
      <c r="AK2483" t="s">
        <v>34743</v>
      </c>
      <c r="AL2483">
        <v>9</v>
      </c>
      <c r="AM2483" s="5">
        <f t="shared" si="306"/>
        <v>3</v>
      </c>
      <c r="AN2483" s="4">
        <f t="shared" si="311"/>
        <v>4.5437334343051876E-3</v>
      </c>
      <c r="AO2483" s="3"/>
      <c r="AP2483">
        <v>0</v>
      </c>
      <c r="AR2483" t="s">
        <v>0</v>
      </c>
      <c r="AT2483" s="2" t="s">
        <v>14</v>
      </c>
      <c r="AU2483" s="1">
        <f t="shared" si="307"/>
        <v>0.62215060851219128</v>
      </c>
      <c r="AV2483" s="1">
        <f t="shared" si="308"/>
        <v>0.5742142470602849</v>
      </c>
      <c r="AW2483" s="1">
        <f t="shared" si="309"/>
        <v>0.52627788560837852</v>
      </c>
    </row>
    <row r="2484" spans="1:49" x14ac:dyDescent="0.2">
      <c r="A2484">
        <v>2482</v>
      </c>
      <c r="B2484" t="s">
        <v>34742</v>
      </c>
      <c r="C2484" t="s">
        <v>34741</v>
      </c>
      <c r="D2484" t="s">
        <v>34740</v>
      </c>
      <c r="F2484" t="s">
        <v>34739</v>
      </c>
      <c r="G2484" t="s">
        <v>3</v>
      </c>
      <c r="H2484" t="s">
        <v>2</v>
      </c>
      <c r="I2484" t="s">
        <v>34738</v>
      </c>
      <c r="J2484" t="s">
        <v>34737</v>
      </c>
      <c r="K2484" t="s">
        <v>34736</v>
      </c>
      <c r="L2484" t="s">
        <v>34735</v>
      </c>
      <c r="M2484" t="s">
        <v>606</v>
      </c>
      <c r="N2484">
        <v>3</v>
      </c>
      <c r="O2484" t="s">
        <v>34734</v>
      </c>
      <c r="P2484" t="s">
        <v>34733</v>
      </c>
      <c r="Q2484" t="s">
        <v>34732</v>
      </c>
      <c r="R2484" s="7">
        <v>43739</v>
      </c>
      <c r="S2484" s="8">
        <f t="shared" si="304"/>
        <v>2019</v>
      </c>
      <c r="T2484" s="8">
        <v>2019</v>
      </c>
      <c r="U2484" s="8">
        <f t="shared" si="305"/>
        <v>3</v>
      </c>
      <c r="V2484" s="7">
        <v>43739</v>
      </c>
      <c r="W2484" t="s">
        <v>5330</v>
      </c>
      <c r="X2484" s="2">
        <v>0.93600000000000005</v>
      </c>
      <c r="Y2484" s="6">
        <f t="shared" si="310"/>
        <v>2.4985985424841838E-2</v>
      </c>
      <c r="AA2484">
        <v>2728842</v>
      </c>
      <c r="AB2484">
        <v>21522</v>
      </c>
      <c r="AD2484" t="s">
        <v>1</v>
      </c>
      <c r="AE2484">
        <v>45</v>
      </c>
      <c r="AF2484">
        <v>14</v>
      </c>
      <c r="AH2484" t="s">
        <v>34731</v>
      </c>
      <c r="AI2484" t="s">
        <v>34730</v>
      </c>
      <c r="AJ2484" t="s">
        <v>34729</v>
      </c>
      <c r="AK2484" t="s">
        <v>34728</v>
      </c>
      <c r="AL2484">
        <v>35</v>
      </c>
      <c r="AM2484" s="5">
        <f t="shared" si="306"/>
        <v>11.666666666666666</v>
      </c>
      <c r="AN2484" s="4">
        <f t="shared" si="311"/>
        <v>1.7670074466742396E-2</v>
      </c>
      <c r="AO2484" s="3"/>
      <c r="AP2484">
        <v>0</v>
      </c>
      <c r="AQ2484" t="s">
        <v>34727</v>
      </c>
      <c r="AR2484" t="s">
        <v>0</v>
      </c>
      <c r="AS2484" t="s">
        <v>34726</v>
      </c>
      <c r="AT2484" s="2">
        <v>4.5270000000000001</v>
      </c>
      <c r="AU2484" s="1">
        <f t="shared" si="307"/>
        <v>2.2791212137412002</v>
      </c>
      <c r="AV2484" s="1">
        <f t="shared" si="308"/>
        <v>2.1328029945792117</v>
      </c>
      <c r="AW2484" s="1">
        <f t="shared" si="309"/>
        <v>1.986484775417223</v>
      </c>
    </row>
    <row r="2485" spans="1:49" x14ac:dyDescent="0.2">
      <c r="A2485">
        <v>2483</v>
      </c>
      <c r="B2485" t="s">
        <v>34725</v>
      </c>
      <c r="C2485" t="s">
        <v>34724</v>
      </c>
      <c r="D2485" t="s">
        <v>34723</v>
      </c>
      <c r="F2485" t="s">
        <v>34722</v>
      </c>
      <c r="G2485" t="s">
        <v>3</v>
      </c>
      <c r="H2485" t="s">
        <v>2</v>
      </c>
      <c r="I2485" t="s">
        <v>623</v>
      </c>
      <c r="J2485">
        <v>60001604</v>
      </c>
      <c r="K2485" t="s">
        <v>4900</v>
      </c>
      <c r="L2485" t="s">
        <v>59</v>
      </c>
      <c r="M2485" t="s">
        <v>58</v>
      </c>
      <c r="N2485">
        <v>5</v>
      </c>
      <c r="O2485" t="s">
        <v>33465</v>
      </c>
      <c r="P2485" t="s">
        <v>33464</v>
      </c>
      <c r="Q2485" t="s">
        <v>33463</v>
      </c>
      <c r="R2485" s="7">
        <v>43739</v>
      </c>
      <c r="S2485" s="8">
        <f t="shared" si="304"/>
        <v>2019</v>
      </c>
      <c r="T2485" s="8">
        <v>2019</v>
      </c>
      <c r="U2485" s="8">
        <f t="shared" si="305"/>
        <v>3</v>
      </c>
      <c r="V2485" s="7">
        <v>43739</v>
      </c>
      <c r="W2485" t="s">
        <v>34721</v>
      </c>
      <c r="X2485" s="2">
        <v>0.755</v>
      </c>
      <c r="Y2485" s="6">
        <f t="shared" si="310"/>
        <v>2.0154293798884174E-2</v>
      </c>
      <c r="AA2485" t="s">
        <v>34720</v>
      </c>
      <c r="AB2485">
        <v>28697</v>
      </c>
      <c r="AC2485">
        <v>18734979</v>
      </c>
      <c r="AD2485" t="s">
        <v>1</v>
      </c>
      <c r="AE2485">
        <v>252</v>
      </c>
      <c r="AH2485" t="s">
        <v>34719</v>
      </c>
      <c r="AI2485" t="s">
        <v>34718</v>
      </c>
      <c r="AJ2485" t="s">
        <v>34717</v>
      </c>
      <c r="AK2485" t="s">
        <v>34716</v>
      </c>
      <c r="AL2485">
        <v>6</v>
      </c>
      <c r="AM2485" s="5">
        <f t="shared" si="306"/>
        <v>2</v>
      </c>
      <c r="AN2485" s="4">
        <f t="shared" si="311"/>
        <v>3.0291556228701248E-3</v>
      </c>
      <c r="AO2485" s="3"/>
      <c r="AP2485">
        <v>0</v>
      </c>
      <c r="AR2485" t="s">
        <v>34715</v>
      </c>
      <c r="AT2485" s="2">
        <v>3.423</v>
      </c>
      <c r="AU2485" s="1">
        <f t="shared" si="307"/>
        <v>1.5016752346079958</v>
      </c>
      <c r="AV2485" s="1">
        <f t="shared" si="308"/>
        <v>1.1591724710877149</v>
      </c>
      <c r="AW2485" s="1">
        <f t="shared" si="309"/>
        <v>0.81666970756743384</v>
      </c>
    </row>
    <row r="2486" spans="1:49" x14ac:dyDescent="0.2">
      <c r="A2486">
        <v>2484</v>
      </c>
      <c r="B2486" t="s">
        <v>34714</v>
      </c>
      <c r="C2486" t="s">
        <v>34713</v>
      </c>
      <c r="D2486" t="s">
        <v>34712</v>
      </c>
      <c r="F2486" t="s">
        <v>34711</v>
      </c>
      <c r="G2486" t="s">
        <v>3</v>
      </c>
      <c r="H2486" t="s">
        <v>2</v>
      </c>
      <c r="I2486" t="s">
        <v>34710</v>
      </c>
      <c r="J2486">
        <v>60028868</v>
      </c>
      <c r="K2486" t="s">
        <v>5650</v>
      </c>
      <c r="L2486" t="s">
        <v>5652</v>
      </c>
      <c r="M2486" t="s">
        <v>139</v>
      </c>
      <c r="N2486">
        <v>3</v>
      </c>
      <c r="O2486" t="s">
        <v>34709</v>
      </c>
      <c r="P2486" t="s">
        <v>34708</v>
      </c>
      <c r="Q2486" t="s">
        <v>23147</v>
      </c>
      <c r="R2486" s="7">
        <v>43739</v>
      </c>
      <c r="S2486" s="8">
        <f t="shared" si="304"/>
        <v>2019</v>
      </c>
      <c r="T2486" s="8">
        <v>2019</v>
      </c>
      <c r="U2486" s="8">
        <f t="shared" si="305"/>
        <v>3</v>
      </c>
      <c r="V2486" s="7">
        <v>43739</v>
      </c>
      <c r="W2486" t="s">
        <v>4451</v>
      </c>
      <c r="X2486" s="2">
        <v>1.506</v>
      </c>
      <c r="Y2486" s="6">
        <f t="shared" si="310"/>
        <v>4.0201809882277569E-2</v>
      </c>
      <c r="AA2486">
        <v>3050548</v>
      </c>
      <c r="AB2486">
        <v>24355</v>
      </c>
      <c r="AD2486" t="s">
        <v>1</v>
      </c>
      <c r="AE2486">
        <v>110</v>
      </c>
      <c r="AH2486" t="s">
        <v>34707</v>
      </c>
      <c r="AI2486" t="s">
        <v>34706</v>
      </c>
      <c r="AJ2486" t="s">
        <v>34705</v>
      </c>
      <c r="AK2486" t="s">
        <v>34704</v>
      </c>
      <c r="AL2486">
        <v>9</v>
      </c>
      <c r="AM2486" s="5">
        <f t="shared" si="306"/>
        <v>3</v>
      </c>
      <c r="AN2486" s="4">
        <f t="shared" si="311"/>
        <v>4.5437334343051876E-3</v>
      </c>
      <c r="AO2486" s="3"/>
      <c r="AP2486">
        <v>0</v>
      </c>
      <c r="AQ2486" t="s">
        <v>1229</v>
      </c>
      <c r="AR2486" t="s">
        <v>34703</v>
      </c>
      <c r="AS2486" t="s">
        <v>1228</v>
      </c>
      <c r="AT2486" s="2" t="s">
        <v>14</v>
      </c>
      <c r="AU2486" s="1">
        <f t="shared" si="307"/>
        <v>2.9504386947885854</v>
      </c>
      <c r="AV2486" s="1">
        <f t="shared" si="308"/>
        <v>2.2372771658291377</v>
      </c>
      <c r="AW2486" s="1">
        <f t="shared" si="309"/>
        <v>1.5241156368696902</v>
      </c>
    </row>
    <row r="2487" spans="1:49" x14ac:dyDescent="0.2">
      <c r="A2487">
        <v>2485</v>
      </c>
      <c r="B2487" t="s">
        <v>34702</v>
      </c>
      <c r="C2487" t="s">
        <v>34701</v>
      </c>
      <c r="D2487" t="s">
        <v>34700</v>
      </c>
      <c r="F2487" t="s">
        <v>34699</v>
      </c>
      <c r="G2487" t="s">
        <v>3</v>
      </c>
      <c r="H2487" t="s">
        <v>2</v>
      </c>
      <c r="I2487" t="s">
        <v>34698</v>
      </c>
      <c r="J2487" t="s">
        <v>34697</v>
      </c>
      <c r="K2487" t="s">
        <v>34696</v>
      </c>
      <c r="L2487" t="s">
        <v>34695</v>
      </c>
      <c r="M2487" t="s">
        <v>2195</v>
      </c>
      <c r="N2487">
        <v>6</v>
      </c>
      <c r="O2487" t="s">
        <v>34694</v>
      </c>
      <c r="P2487" t="s">
        <v>34693</v>
      </c>
      <c r="Q2487" t="s">
        <v>34692</v>
      </c>
      <c r="R2487" s="7">
        <v>43739</v>
      </c>
      <c r="S2487" s="8">
        <f t="shared" si="304"/>
        <v>2019</v>
      </c>
      <c r="T2487" s="8">
        <v>2019</v>
      </c>
      <c r="U2487" s="8">
        <f t="shared" si="305"/>
        <v>3</v>
      </c>
      <c r="V2487" s="7">
        <v>43739</v>
      </c>
      <c r="W2487" t="s">
        <v>556</v>
      </c>
      <c r="X2487" s="2">
        <v>1.0660000000000001</v>
      </c>
      <c r="Y2487" s="6">
        <f t="shared" si="310"/>
        <v>2.8456261178292093E-2</v>
      </c>
      <c r="AA2487">
        <v>9266690</v>
      </c>
      <c r="AB2487">
        <v>32791</v>
      </c>
      <c r="AD2487" t="s">
        <v>1</v>
      </c>
      <c r="AE2487">
        <v>137</v>
      </c>
      <c r="AH2487" t="s">
        <v>34691</v>
      </c>
      <c r="AI2487" t="s">
        <v>34690</v>
      </c>
      <c r="AJ2487" t="s">
        <v>34689</v>
      </c>
      <c r="AK2487" t="s">
        <v>34688</v>
      </c>
      <c r="AL2487">
        <v>1</v>
      </c>
      <c r="AM2487" s="5">
        <f t="shared" si="306"/>
        <v>0.33333333333333331</v>
      </c>
      <c r="AN2487" s="4">
        <f t="shared" si="311"/>
        <v>5.048592704783541E-4</v>
      </c>
      <c r="AO2487" s="3"/>
      <c r="AP2487">
        <v>0</v>
      </c>
      <c r="AR2487" t="s">
        <v>0</v>
      </c>
      <c r="AT2487" s="2">
        <v>5.6449999999999996</v>
      </c>
      <c r="AU2487" s="1">
        <f t="shared" si="307"/>
        <v>2.007084060594797</v>
      </c>
      <c r="AV2487" s="1">
        <f t="shared" si="308"/>
        <v>1.4480560224385224</v>
      </c>
      <c r="AW2487" s="1">
        <f t="shared" si="309"/>
        <v>0.88902798428224761</v>
      </c>
    </row>
    <row r="2488" spans="1:49" x14ac:dyDescent="0.2">
      <c r="A2488">
        <v>2486</v>
      </c>
      <c r="B2488" t="s">
        <v>34687</v>
      </c>
      <c r="C2488" t="s">
        <v>34686</v>
      </c>
      <c r="F2488" t="s">
        <v>34685</v>
      </c>
      <c r="G2488" t="s">
        <v>3</v>
      </c>
      <c r="H2488" t="s">
        <v>2</v>
      </c>
      <c r="I2488" t="s">
        <v>4919</v>
      </c>
      <c r="J2488" t="s">
        <v>34684</v>
      </c>
      <c r="K2488" t="s">
        <v>34683</v>
      </c>
      <c r="L2488" t="s">
        <v>34682</v>
      </c>
      <c r="M2488" t="s">
        <v>405</v>
      </c>
      <c r="N2488">
        <v>2</v>
      </c>
      <c r="O2488" t="s">
        <v>34681</v>
      </c>
      <c r="P2488" t="s">
        <v>34680</v>
      </c>
      <c r="Q2488" t="s">
        <v>34679</v>
      </c>
      <c r="R2488" s="7">
        <v>43739</v>
      </c>
      <c r="S2488" s="8">
        <f t="shared" si="304"/>
        <v>2019</v>
      </c>
      <c r="T2488" s="8">
        <v>2019</v>
      </c>
      <c r="U2488" s="8">
        <f t="shared" si="305"/>
        <v>3</v>
      </c>
      <c r="V2488" s="7">
        <v>43739</v>
      </c>
      <c r="W2488" t="s">
        <v>34678</v>
      </c>
      <c r="X2488" s="2">
        <v>0.24299999999999999</v>
      </c>
      <c r="Y2488" s="6">
        <f t="shared" si="310"/>
        <v>6.4867462160647076E-3</v>
      </c>
      <c r="AA2488">
        <v>16185641</v>
      </c>
      <c r="AB2488">
        <v>25930</v>
      </c>
      <c r="AC2488" t="s">
        <v>34677</v>
      </c>
      <c r="AD2488" t="s">
        <v>1</v>
      </c>
      <c r="AE2488">
        <v>28</v>
      </c>
      <c r="AF2488">
        <v>5</v>
      </c>
      <c r="AH2488" t="s">
        <v>5051</v>
      </c>
      <c r="AI2488" t="s">
        <v>34676</v>
      </c>
      <c r="AJ2488" t="s">
        <v>34675</v>
      </c>
      <c r="AK2488" t="s">
        <v>34674</v>
      </c>
      <c r="AL2488">
        <v>0</v>
      </c>
      <c r="AM2488" s="5">
        <f t="shared" si="306"/>
        <v>0</v>
      </c>
      <c r="AN2488" s="4">
        <f t="shared" si="311"/>
        <v>0</v>
      </c>
      <c r="AO2488" s="3"/>
      <c r="AP2488">
        <v>0</v>
      </c>
      <c r="AR2488" t="s">
        <v>0</v>
      </c>
      <c r="AT2488" s="2" t="s">
        <v>14</v>
      </c>
      <c r="AU2488" s="1">
        <f t="shared" si="307"/>
        <v>0.45407223512452949</v>
      </c>
      <c r="AV2488" s="1">
        <f t="shared" si="308"/>
        <v>0.32433731080323536</v>
      </c>
      <c r="AW2488" s="1">
        <f t="shared" si="309"/>
        <v>0.19460238648194123</v>
      </c>
    </row>
    <row r="2489" spans="1:49" x14ac:dyDescent="0.2">
      <c r="A2489">
        <v>2487</v>
      </c>
      <c r="B2489" t="s">
        <v>34673</v>
      </c>
      <c r="C2489" t="s">
        <v>34672</v>
      </c>
      <c r="D2489" t="s">
        <v>34671</v>
      </c>
      <c r="F2489" t="s">
        <v>34670</v>
      </c>
      <c r="G2489" t="s">
        <v>3</v>
      </c>
      <c r="H2489" t="s">
        <v>2</v>
      </c>
      <c r="I2489" t="s">
        <v>34669</v>
      </c>
      <c r="J2489" t="s">
        <v>34668</v>
      </c>
      <c r="K2489" t="s">
        <v>34667</v>
      </c>
      <c r="L2489" t="s">
        <v>34666</v>
      </c>
      <c r="M2489" t="s">
        <v>308</v>
      </c>
      <c r="N2489">
        <v>4</v>
      </c>
      <c r="O2489" t="s">
        <v>34665</v>
      </c>
      <c r="P2489" t="s">
        <v>34664</v>
      </c>
      <c r="Q2489" t="s">
        <v>34663</v>
      </c>
      <c r="R2489" s="7">
        <v>43739</v>
      </c>
      <c r="S2489" s="8">
        <f t="shared" si="304"/>
        <v>2019</v>
      </c>
      <c r="T2489" s="8">
        <v>2019</v>
      </c>
      <c r="U2489" s="8">
        <f t="shared" si="305"/>
        <v>3</v>
      </c>
      <c r="V2489" s="7">
        <v>43739</v>
      </c>
      <c r="W2489" t="s">
        <v>5600</v>
      </c>
      <c r="X2489" s="2">
        <v>3.0350000000000001</v>
      </c>
      <c r="Y2489" s="6">
        <f t="shared" si="310"/>
        <v>8.1017591628627109E-2</v>
      </c>
      <c r="AA2489">
        <v>3062619</v>
      </c>
      <c r="AB2489">
        <v>28801</v>
      </c>
      <c r="AD2489" t="s">
        <v>1</v>
      </c>
      <c r="AE2489">
        <v>251</v>
      </c>
      <c r="AG2489">
        <v>113331</v>
      </c>
      <c r="AI2489" t="s">
        <v>34662</v>
      </c>
      <c r="AJ2489" t="s">
        <v>34661</v>
      </c>
      <c r="AK2489" t="s">
        <v>34660</v>
      </c>
      <c r="AL2489">
        <v>12</v>
      </c>
      <c r="AM2489" s="5">
        <f t="shared" si="306"/>
        <v>4</v>
      </c>
      <c r="AN2489" s="4">
        <f t="shared" si="311"/>
        <v>6.0583112457402496E-3</v>
      </c>
      <c r="AO2489" s="3"/>
      <c r="AP2489">
        <v>0</v>
      </c>
      <c r="AQ2489" t="s">
        <v>4924</v>
      </c>
      <c r="AR2489" t="s">
        <v>0</v>
      </c>
      <c r="AS2489" t="s">
        <v>87</v>
      </c>
      <c r="AT2489" s="2">
        <v>9.7460000000000004</v>
      </c>
      <c r="AU2489" s="1">
        <f t="shared" si="307"/>
        <v>5.852980751376105</v>
      </c>
      <c r="AV2489" s="1">
        <f t="shared" si="308"/>
        <v>4.3537951437183677</v>
      </c>
      <c r="AW2489" s="1">
        <f t="shared" si="309"/>
        <v>2.8546095360606305</v>
      </c>
    </row>
    <row r="2490" spans="1:49" x14ac:dyDescent="0.2">
      <c r="A2490">
        <v>2488</v>
      </c>
      <c r="B2490" t="s">
        <v>34659</v>
      </c>
      <c r="C2490" t="s">
        <v>34658</v>
      </c>
      <c r="D2490" t="s">
        <v>34657</v>
      </c>
      <c r="F2490" t="s">
        <v>34656</v>
      </c>
      <c r="G2490" t="s">
        <v>3</v>
      </c>
      <c r="H2490" t="s">
        <v>2</v>
      </c>
      <c r="I2490" t="s">
        <v>516</v>
      </c>
      <c r="J2490" t="s">
        <v>784</v>
      </c>
      <c r="K2490" t="s">
        <v>783</v>
      </c>
      <c r="L2490" t="s">
        <v>782</v>
      </c>
      <c r="M2490" t="s">
        <v>29</v>
      </c>
      <c r="N2490">
        <v>6</v>
      </c>
      <c r="O2490" t="s">
        <v>34655</v>
      </c>
      <c r="P2490" t="s">
        <v>34654</v>
      </c>
      <c r="Q2490" t="s">
        <v>34653</v>
      </c>
      <c r="R2490" s="7">
        <v>43739</v>
      </c>
      <c r="S2490" s="8">
        <f t="shared" si="304"/>
        <v>2019</v>
      </c>
      <c r="T2490" s="8">
        <v>2019</v>
      </c>
      <c r="U2490" s="8">
        <f t="shared" si="305"/>
        <v>3</v>
      </c>
      <c r="V2490" s="7">
        <v>43739</v>
      </c>
      <c r="W2490" t="s">
        <v>180</v>
      </c>
      <c r="X2490" s="2">
        <v>0.66500000000000004</v>
      </c>
      <c r="Y2490" s="6">
        <f t="shared" si="310"/>
        <v>1.7751795200341692E-2</v>
      </c>
      <c r="AA2490">
        <v>3048853</v>
      </c>
      <c r="AB2490">
        <v>28526</v>
      </c>
      <c r="AD2490" t="s">
        <v>1</v>
      </c>
      <c r="AE2490">
        <v>487</v>
      </c>
      <c r="AG2490">
        <v>165318</v>
      </c>
      <c r="AI2490" t="s">
        <v>34652</v>
      </c>
      <c r="AJ2490" t="s">
        <v>34651</v>
      </c>
      <c r="AK2490" t="s">
        <v>34650</v>
      </c>
      <c r="AL2490">
        <v>10</v>
      </c>
      <c r="AM2490" s="5">
        <f t="shared" si="306"/>
        <v>3.3333333333333335</v>
      </c>
      <c r="AN2490" s="4">
        <f t="shared" si="311"/>
        <v>5.0485927047835416E-3</v>
      </c>
      <c r="AO2490" s="3"/>
      <c r="AP2490">
        <v>0</v>
      </c>
      <c r="AQ2490" t="s">
        <v>3921</v>
      </c>
      <c r="AR2490" t="s">
        <v>34649</v>
      </c>
      <c r="AS2490" t="s">
        <v>2011</v>
      </c>
      <c r="AT2490" s="2" t="s">
        <v>14</v>
      </c>
      <c r="AU2490" s="1">
        <f t="shared" si="307"/>
        <v>1.3940834451674247</v>
      </c>
      <c r="AV2490" s="1">
        <f t="shared" si="308"/>
        <v>1.1400193952562616</v>
      </c>
      <c r="AW2490" s="1">
        <f t="shared" si="309"/>
        <v>0.88595534534509857</v>
      </c>
    </row>
    <row r="2491" spans="1:49" x14ac:dyDescent="0.2">
      <c r="A2491">
        <v>2489</v>
      </c>
      <c r="B2491" t="s">
        <v>34648</v>
      </c>
      <c r="C2491" t="s">
        <v>34647</v>
      </c>
      <c r="F2491" t="s">
        <v>34646</v>
      </c>
      <c r="G2491" t="s">
        <v>3</v>
      </c>
      <c r="H2491" t="s">
        <v>2</v>
      </c>
      <c r="I2491" t="s">
        <v>34645</v>
      </c>
      <c r="J2491" t="s">
        <v>7226</v>
      </c>
      <c r="K2491" t="s">
        <v>7225</v>
      </c>
      <c r="L2491" t="s">
        <v>7224</v>
      </c>
      <c r="M2491" t="s">
        <v>400</v>
      </c>
      <c r="N2491">
        <v>3</v>
      </c>
      <c r="O2491" t="s">
        <v>34644</v>
      </c>
      <c r="P2491" t="s">
        <v>7222</v>
      </c>
      <c r="Q2491" t="s">
        <v>7221</v>
      </c>
      <c r="R2491" s="7">
        <v>43739</v>
      </c>
      <c r="S2491" s="8">
        <f t="shared" si="304"/>
        <v>2019</v>
      </c>
      <c r="T2491" s="8">
        <v>2019</v>
      </c>
      <c r="U2491" s="8">
        <f t="shared" si="305"/>
        <v>3</v>
      </c>
      <c r="V2491" s="7">
        <v>43739</v>
      </c>
      <c r="W2491" t="s">
        <v>277</v>
      </c>
      <c r="X2491" s="2">
        <v>0.33500000000000002</v>
      </c>
      <c r="Y2491" s="6">
        <f t="shared" si="310"/>
        <v>8.94263367235258E-3</v>
      </c>
      <c r="AA2491">
        <v>10964290</v>
      </c>
      <c r="AB2491">
        <v>18201</v>
      </c>
      <c r="AC2491" t="s">
        <v>276</v>
      </c>
      <c r="AD2491" t="s">
        <v>1</v>
      </c>
      <c r="AE2491">
        <v>29</v>
      </c>
      <c r="AF2491">
        <v>10</v>
      </c>
      <c r="AG2491" t="s">
        <v>34643</v>
      </c>
      <c r="AI2491" t="s">
        <v>34642</v>
      </c>
      <c r="AJ2491" t="s">
        <v>34641</v>
      </c>
      <c r="AK2491" t="s">
        <v>34640</v>
      </c>
      <c r="AL2491">
        <v>4</v>
      </c>
      <c r="AM2491" s="5">
        <f t="shared" si="306"/>
        <v>1.3333333333333333</v>
      </c>
      <c r="AN2491" s="4">
        <f t="shared" si="311"/>
        <v>2.0194370819134164E-3</v>
      </c>
      <c r="AO2491" s="3"/>
      <c r="AP2491">
        <v>0</v>
      </c>
      <c r="AR2491" t="s">
        <v>0</v>
      </c>
      <c r="AT2491" s="2">
        <v>1.694</v>
      </c>
      <c r="AU2491" s="1">
        <f t="shared" si="307"/>
        <v>0.68656746952208314</v>
      </c>
      <c r="AV2491" s="1">
        <f t="shared" si="308"/>
        <v>0.54810353771329978</v>
      </c>
      <c r="AW2491" s="1">
        <f t="shared" si="309"/>
        <v>0.40963960590451648</v>
      </c>
    </row>
    <row r="2492" spans="1:49" x14ac:dyDescent="0.2">
      <c r="A2492">
        <v>2490</v>
      </c>
      <c r="B2492" t="s">
        <v>34639</v>
      </c>
      <c r="C2492" t="s">
        <v>34638</v>
      </c>
      <c r="F2492" t="s">
        <v>34637</v>
      </c>
      <c r="G2492" t="s">
        <v>3</v>
      </c>
      <c r="H2492" t="s">
        <v>2</v>
      </c>
      <c r="I2492" t="s">
        <v>34636</v>
      </c>
      <c r="J2492">
        <v>60000690</v>
      </c>
      <c r="K2492" t="s">
        <v>4005</v>
      </c>
      <c r="L2492" t="s">
        <v>988</v>
      </c>
      <c r="M2492" t="s">
        <v>109</v>
      </c>
      <c r="N2492">
        <v>2</v>
      </c>
      <c r="O2492" t="s">
        <v>34635</v>
      </c>
      <c r="P2492" t="s">
        <v>34634</v>
      </c>
      <c r="Q2492" t="s">
        <v>4002</v>
      </c>
      <c r="R2492" s="7">
        <v>43739</v>
      </c>
      <c r="S2492" s="8">
        <f t="shared" si="304"/>
        <v>2019</v>
      </c>
      <c r="T2492" s="8">
        <v>2019</v>
      </c>
      <c r="U2492" s="8">
        <f t="shared" si="305"/>
        <v>3</v>
      </c>
      <c r="V2492" s="7">
        <v>43739</v>
      </c>
      <c r="W2492" t="s">
        <v>4285</v>
      </c>
      <c r="X2492" s="2">
        <v>0.17299999999999999</v>
      </c>
      <c r="Y2492" s="6">
        <f t="shared" si="310"/>
        <v>4.6181361949761083E-3</v>
      </c>
      <c r="AA2492">
        <v>22502106</v>
      </c>
      <c r="AB2492">
        <v>21100831436</v>
      </c>
      <c r="AC2492">
        <v>22502114</v>
      </c>
      <c r="AD2492" t="s">
        <v>1</v>
      </c>
      <c r="AE2492">
        <v>100</v>
      </c>
      <c r="AF2492">
        <v>5</v>
      </c>
      <c r="AH2492" t="s">
        <v>5543</v>
      </c>
      <c r="AI2492" t="s">
        <v>34633</v>
      </c>
      <c r="AJ2492" t="s">
        <v>34632</v>
      </c>
      <c r="AK2492" t="s">
        <v>34631</v>
      </c>
      <c r="AL2492">
        <v>6</v>
      </c>
      <c r="AM2492" s="5">
        <f t="shared" si="306"/>
        <v>2</v>
      </c>
      <c r="AN2492" s="4">
        <f t="shared" si="311"/>
        <v>3.0291556228701248E-3</v>
      </c>
      <c r="AO2492" s="3"/>
      <c r="AP2492">
        <v>0</v>
      </c>
      <c r="AR2492" t="s">
        <v>0</v>
      </c>
      <c r="AT2492" s="2" t="s">
        <v>14</v>
      </c>
      <c r="AU2492" s="1">
        <f t="shared" si="307"/>
        <v>0.41414420233443128</v>
      </c>
      <c r="AV2492" s="1">
        <f t="shared" si="308"/>
        <v>0.38236459089231167</v>
      </c>
      <c r="AW2492" s="1">
        <f t="shared" si="309"/>
        <v>0.35058497945019201</v>
      </c>
    </row>
    <row r="2493" spans="1:49" x14ac:dyDescent="0.2">
      <c r="A2493">
        <v>2491</v>
      </c>
      <c r="B2493" t="s">
        <v>34630</v>
      </c>
      <c r="C2493" t="s">
        <v>34629</v>
      </c>
      <c r="F2493" t="s">
        <v>34628</v>
      </c>
      <c r="G2493" t="s">
        <v>3</v>
      </c>
      <c r="H2493" t="s">
        <v>2</v>
      </c>
      <c r="I2493" t="s">
        <v>34627</v>
      </c>
      <c r="J2493">
        <v>60105242</v>
      </c>
      <c r="K2493" t="s">
        <v>34626</v>
      </c>
      <c r="L2493" t="s">
        <v>542</v>
      </c>
      <c r="M2493" t="s">
        <v>541</v>
      </c>
      <c r="N2493">
        <v>3</v>
      </c>
      <c r="O2493" t="s">
        <v>34625</v>
      </c>
      <c r="P2493" t="s">
        <v>34624</v>
      </c>
      <c r="Q2493" t="s">
        <v>34623</v>
      </c>
      <c r="R2493" s="7">
        <v>43739</v>
      </c>
      <c r="S2493" s="8">
        <f t="shared" si="304"/>
        <v>2019</v>
      </c>
      <c r="T2493" s="8">
        <v>2019</v>
      </c>
      <c r="U2493" s="8">
        <f t="shared" si="305"/>
        <v>3</v>
      </c>
      <c r="V2493" s="7">
        <v>43739</v>
      </c>
      <c r="W2493" t="s">
        <v>1523</v>
      </c>
      <c r="X2493" s="2">
        <v>0.30199999999999999</v>
      </c>
      <c r="Y2493" s="6">
        <f t="shared" si="310"/>
        <v>8.0617175195536687E-3</v>
      </c>
      <c r="AA2493">
        <v>9296212</v>
      </c>
      <c r="AB2493">
        <v>20725</v>
      </c>
      <c r="AC2493" t="s">
        <v>1522</v>
      </c>
      <c r="AD2493" t="s">
        <v>1</v>
      </c>
      <c r="AE2493">
        <v>108</v>
      </c>
      <c r="AF2493">
        <v>4</v>
      </c>
      <c r="AH2493" t="s">
        <v>34622</v>
      </c>
      <c r="AI2493" t="s">
        <v>34621</v>
      </c>
      <c r="AJ2493" t="s">
        <v>34620</v>
      </c>
      <c r="AK2493" t="s">
        <v>34619</v>
      </c>
      <c r="AL2493">
        <v>2</v>
      </c>
      <c r="AM2493" s="5">
        <f t="shared" si="306"/>
        <v>0.66666666666666663</v>
      </c>
      <c r="AN2493" s="4">
        <f t="shared" si="311"/>
        <v>1.0097185409567082E-3</v>
      </c>
      <c r="AO2493" s="3"/>
      <c r="AP2493">
        <v>0</v>
      </c>
      <c r="AR2493" t="s">
        <v>0</v>
      </c>
      <c r="AT2493" s="2">
        <v>1.671</v>
      </c>
      <c r="AU2493" s="1">
        <f t="shared" si="307"/>
        <v>0.59461178259745795</v>
      </c>
      <c r="AV2493" s="1">
        <f t="shared" si="308"/>
        <v>0.4535718030255188</v>
      </c>
      <c r="AW2493" s="1">
        <f t="shared" si="309"/>
        <v>0.31253182345357966</v>
      </c>
    </row>
    <row r="2494" spans="1:49" x14ac:dyDescent="0.2">
      <c r="A2494">
        <v>2492</v>
      </c>
      <c r="B2494" t="s">
        <v>34618</v>
      </c>
      <c r="C2494" t="s">
        <v>34617</v>
      </c>
      <c r="D2494" t="s">
        <v>34616</v>
      </c>
      <c r="F2494" t="s">
        <v>34615</v>
      </c>
      <c r="G2494" t="s">
        <v>3</v>
      </c>
      <c r="H2494" t="s">
        <v>2</v>
      </c>
      <c r="I2494" t="s">
        <v>34614</v>
      </c>
      <c r="J2494" t="s">
        <v>34609</v>
      </c>
      <c r="K2494" t="s">
        <v>34613</v>
      </c>
      <c r="L2494" t="s">
        <v>34612</v>
      </c>
      <c r="M2494" t="s">
        <v>44</v>
      </c>
      <c r="N2494">
        <v>2</v>
      </c>
      <c r="O2494" t="s">
        <v>34611</v>
      </c>
      <c r="P2494" t="s">
        <v>34610</v>
      </c>
      <c r="Q2494" t="s">
        <v>34609</v>
      </c>
      <c r="R2494" s="7">
        <v>43739</v>
      </c>
      <c r="S2494" s="8">
        <f t="shared" si="304"/>
        <v>2019</v>
      </c>
      <c r="T2494" s="8">
        <v>2019</v>
      </c>
      <c r="U2494" s="8">
        <f t="shared" si="305"/>
        <v>3</v>
      </c>
      <c r="V2494" s="7">
        <v>43739</v>
      </c>
      <c r="W2494" t="s">
        <v>4985</v>
      </c>
      <c r="X2494" s="2">
        <v>1.1779999999999999</v>
      </c>
      <c r="Y2494" s="6">
        <f t="shared" si="310"/>
        <v>3.1446037212033845E-2</v>
      </c>
      <c r="AA2494">
        <v>9257535</v>
      </c>
      <c r="AB2494">
        <v>12332</v>
      </c>
      <c r="AC2494">
        <v>18791042</v>
      </c>
      <c r="AD2494" t="s">
        <v>1</v>
      </c>
      <c r="AE2494">
        <v>118</v>
      </c>
      <c r="AH2494" t="s">
        <v>34608</v>
      </c>
      <c r="AI2494" t="s">
        <v>34607</v>
      </c>
      <c r="AJ2494" t="s">
        <v>34606</v>
      </c>
      <c r="AK2494" t="s">
        <v>34605</v>
      </c>
      <c r="AL2494">
        <v>33</v>
      </c>
      <c r="AM2494" s="5">
        <f t="shared" si="306"/>
        <v>11</v>
      </c>
      <c r="AN2494" s="4">
        <f t="shared" si="311"/>
        <v>1.6660355925785686E-2</v>
      </c>
      <c r="AO2494" s="3"/>
      <c r="AP2494">
        <v>0</v>
      </c>
      <c r="AR2494" t="s">
        <v>0</v>
      </c>
      <c r="AT2494" s="2">
        <v>4.8769999999999998</v>
      </c>
      <c r="AU2494" s="1">
        <f t="shared" si="307"/>
        <v>2.7010332826159398</v>
      </c>
      <c r="AV2494" s="1">
        <f t="shared" si="308"/>
        <v>2.4053196568909767</v>
      </c>
      <c r="AW2494" s="1">
        <f t="shared" si="309"/>
        <v>2.1096060311660136</v>
      </c>
    </row>
    <row r="2495" spans="1:49" x14ac:dyDescent="0.2">
      <c r="A2495">
        <v>2493</v>
      </c>
      <c r="B2495" t="s">
        <v>34604</v>
      </c>
      <c r="C2495" t="s">
        <v>34603</v>
      </c>
      <c r="D2495" t="s">
        <v>34602</v>
      </c>
      <c r="F2495" t="s">
        <v>34601</v>
      </c>
      <c r="G2495" t="s">
        <v>3</v>
      </c>
      <c r="H2495" t="s">
        <v>2</v>
      </c>
      <c r="I2495" t="s">
        <v>34600</v>
      </c>
      <c r="J2495">
        <v>60010491</v>
      </c>
      <c r="K2495" t="s">
        <v>34599</v>
      </c>
      <c r="L2495" t="s">
        <v>34598</v>
      </c>
      <c r="M2495" t="s">
        <v>45</v>
      </c>
      <c r="N2495">
        <v>6</v>
      </c>
      <c r="O2495" t="s">
        <v>34597</v>
      </c>
      <c r="P2495" t="s">
        <v>34596</v>
      </c>
      <c r="Q2495" t="s">
        <v>34595</v>
      </c>
      <c r="R2495" s="7">
        <v>43739</v>
      </c>
      <c r="S2495" s="8">
        <f t="shared" si="304"/>
        <v>2019</v>
      </c>
      <c r="T2495" s="8">
        <v>2019</v>
      </c>
      <c r="U2495" s="8">
        <f t="shared" si="305"/>
        <v>3</v>
      </c>
      <c r="V2495" s="7">
        <v>43739</v>
      </c>
      <c r="W2495" t="s">
        <v>24663</v>
      </c>
      <c r="X2495" s="2">
        <v>1.488</v>
      </c>
      <c r="Y2495" s="6">
        <f t="shared" si="310"/>
        <v>3.9721310162569072E-2</v>
      </c>
      <c r="AA2495">
        <v>1698095</v>
      </c>
      <c r="AB2495">
        <v>12092</v>
      </c>
      <c r="AD2495" t="s">
        <v>1</v>
      </c>
      <c r="AE2495">
        <v>227</v>
      </c>
      <c r="AH2495" t="s">
        <v>34594</v>
      </c>
      <c r="AI2495" t="s">
        <v>34593</v>
      </c>
      <c r="AJ2495" t="s">
        <v>34592</v>
      </c>
      <c r="AK2495" t="s">
        <v>34591</v>
      </c>
      <c r="AL2495">
        <v>7</v>
      </c>
      <c r="AM2495" s="5">
        <f t="shared" si="306"/>
        <v>2.3333333333333335</v>
      </c>
      <c r="AN2495" s="4">
        <f t="shared" si="311"/>
        <v>3.5340148933484792E-3</v>
      </c>
      <c r="AO2495" s="3"/>
      <c r="AP2495">
        <v>1</v>
      </c>
      <c r="AQ2495" t="s">
        <v>52</v>
      </c>
      <c r="AR2495">
        <v>1742930</v>
      </c>
      <c r="AS2495" t="s">
        <v>51</v>
      </c>
      <c r="AT2495" s="2">
        <v>5.3689999999999998</v>
      </c>
      <c r="AU2495" s="1">
        <f t="shared" si="307"/>
        <v>2.8865121581802891</v>
      </c>
      <c r="AV2495" s="1">
        <f t="shared" si="308"/>
        <v>2.1627662527958775</v>
      </c>
      <c r="AW2495" s="1">
        <f t="shared" si="309"/>
        <v>1.4390203474114656</v>
      </c>
    </row>
    <row r="2496" spans="1:49" x14ac:dyDescent="0.2">
      <c r="A2496">
        <v>2494</v>
      </c>
      <c r="B2496" t="s">
        <v>34590</v>
      </c>
      <c r="C2496" t="s">
        <v>34589</v>
      </c>
      <c r="D2496" t="s">
        <v>34588</v>
      </c>
      <c r="F2496" t="s">
        <v>34587</v>
      </c>
      <c r="G2496" t="s">
        <v>3</v>
      </c>
      <c r="H2496" t="s">
        <v>2</v>
      </c>
      <c r="I2496" t="s">
        <v>34586</v>
      </c>
      <c r="J2496">
        <v>60071354</v>
      </c>
      <c r="K2496" t="s">
        <v>2484</v>
      </c>
      <c r="L2496" t="s">
        <v>2483</v>
      </c>
      <c r="M2496" t="s">
        <v>402</v>
      </c>
      <c r="N2496">
        <v>2</v>
      </c>
      <c r="O2496" t="s">
        <v>34585</v>
      </c>
      <c r="P2496" t="s">
        <v>34584</v>
      </c>
      <c r="Q2496" t="s">
        <v>34583</v>
      </c>
      <c r="R2496" s="7">
        <v>43739</v>
      </c>
      <c r="S2496" s="8">
        <f t="shared" si="304"/>
        <v>2019</v>
      </c>
      <c r="T2496" s="8">
        <v>2019</v>
      </c>
      <c r="U2496" s="8">
        <f t="shared" si="305"/>
        <v>3</v>
      </c>
      <c r="V2496" s="7">
        <v>43739</v>
      </c>
      <c r="W2496" t="s">
        <v>3863</v>
      </c>
      <c r="X2496" s="2">
        <v>0.26</v>
      </c>
      <c r="Y2496" s="6">
        <f t="shared" si="310"/>
        <v>6.9405515069005099E-3</v>
      </c>
      <c r="AA2496">
        <v>17590787</v>
      </c>
      <c r="AB2496">
        <v>19700186823</v>
      </c>
      <c r="AC2496">
        <v>17590795</v>
      </c>
      <c r="AD2496" t="s">
        <v>1</v>
      </c>
      <c r="AE2496">
        <v>11</v>
      </c>
      <c r="AF2496">
        <v>8</v>
      </c>
      <c r="AH2496" t="s">
        <v>34582</v>
      </c>
      <c r="AI2496" t="s">
        <v>34581</v>
      </c>
      <c r="AJ2496" t="s">
        <v>34580</v>
      </c>
      <c r="AK2496" t="s">
        <v>34579</v>
      </c>
      <c r="AL2496">
        <v>6</v>
      </c>
      <c r="AM2496" s="5">
        <f t="shared" si="306"/>
        <v>2</v>
      </c>
      <c r="AN2496" s="4">
        <f t="shared" si="311"/>
        <v>3.0291556228701248E-3</v>
      </c>
      <c r="AO2496" s="3"/>
      <c r="AP2496">
        <v>0</v>
      </c>
      <c r="AR2496" t="s">
        <v>0</v>
      </c>
      <c r="AT2496" s="2" t="s">
        <v>14</v>
      </c>
      <c r="AU2496" s="1">
        <f t="shared" si="307"/>
        <v>0.57671327416913931</v>
      </c>
      <c r="AV2496" s="1">
        <f t="shared" si="308"/>
        <v>0.49848535648853176</v>
      </c>
      <c r="AW2496" s="1">
        <f t="shared" si="309"/>
        <v>0.42025743880792404</v>
      </c>
    </row>
    <row r="2497" spans="1:49" x14ac:dyDescent="0.2">
      <c r="A2497">
        <v>2495</v>
      </c>
      <c r="B2497" t="s">
        <v>34578</v>
      </c>
      <c r="C2497" t="s">
        <v>34577</v>
      </c>
      <c r="D2497" t="s">
        <v>34576</v>
      </c>
      <c r="F2497" t="s">
        <v>34575</v>
      </c>
      <c r="G2497" t="s">
        <v>3</v>
      </c>
      <c r="H2497" t="s">
        <v>2</v>
      </c>
      <c r="I2497" t="s">
        <v>34574</v>
      </c>
      <c r="J2497">
        <v>60016835</v>
      </c>
      <c r="K2497" t="s">
        <v>807</v>
      </c>
      <c r="L2497" t="s">
        <v>59</v>
      </c>
      <c r="M2497" t="s">
        <v>58</v>
      </c>
      <c r="N2497">
        <v>2</v>
      </c>
      <c r="O2497" t="s">
        <v>34573</v>
      </c>
      <c r="P2497" t="s">
        <v>34572</v>
      </c>
      <c r="Q2497" t="s">
        <v>3049</v>
      </c>
      <c r="R2497" s="7">
        <v>43739</v>
      </c>
      <c r="S2497" s="8">
        <f t="shared" si="304"/>
        <v>2019</v>
      </c>
      <c r="T2497" s="8">
        <v>2019</v>
      </c>
      <c r="U2497" s="8">
        <f t="shared" si="305"/>
        <v>3</v>
      </c>
      <c r="V2497" s="7">
        <v>43739</v>
      </c>
      <c r="W2497" t="s">
        <v>3940</v>
      </c>
      <c r="X2497" s="2">
        <v>1.7609999999999999</v>
      </c>
      <c r="Y2497" s="6">
        <f t="shared" si="310"/>
        <v>4.7008889244814604E-2</v>
      </c>
      <c r="AA2497">
        <v>9518320</v>
      </c>
      <c r="AB2497">
        <v>13853</v>
      </c>
      <c r="AD2497" t="s">
        <v>1</v>
      </c>
      <c r="AE2497">
        <v>190</v>
      </c>
      <c r="AG2497">
        <v>106496</v>
      </c>
      <c r="AI2497" t="s">
        <v>34571</v>
      </c>
      <c r="AJ2497" t="s">
        <v>34570</v>
      </c>
      <c r="AK2497" t="s">
        <v>34569</v>
      </c>
      <c r="AL2497">
        <v>40</v>
      </c>
      <c r="AM2497" s="5">
        <f t="shared" si="306"/>
        <v>13.333333333333334</v>
      </c>
      <c r="AN2497" s="4">
        <f t="shared" si="311"/>
        <v>2.0194370819134166E-2</v>
      </c>
      <c r="AO2497" s="3"/>
      <c r="AP2497">
        <v>0</v>
      </c>
      <c r="AQ2497" t="s">
        <v>16</v>
      </c>
      <c r="AR2497">
        <v>71631001</v>
      </c>
      <c r="AS2497" t="s">
        <v>15</v>
      </c>
      <c r="AT2497" s="2" t="s">
        <v>14</v>
      </c>
      <c r="AU2497" s="1">
        <f t="shared" si="307"/>
        <v>3.896453371711047</v>
      </c>
      <c r="AV2497" s="1">
        <f t="shared" si="308"/>
        <v>3.3601630031974388</v>
      </c>
      <c r="AW2497" s="1">
        <f t="shared" si="309"/>
        <v>2.8238726346838297</v>
      </c>
    </row>
    <row r="2498" spans="1:49" x14ac:dyDescent="0.2">
      <c r="A2498">
        <v>2496</v>
      </c>
      <c r="B2498" t="s">
        <v>34568</v>
      </c>
      <c r="C2498" t="s">
        <v>34567</v>
      </c>
      <c r="D2498" t="s">
        <v>34566</v>
      </c>
      <c r="F2498" t="s">
        <v>34565</v>
      </c>
      <c r="G2498" t="s">
        <v>3</v>
      </c>
      <c r="H2498" t="s">
        <v>2</v>
      </c>
      <c r="I2498" t="s">
        <v>34564</v>
      </c>
      <c r="J2498" t="s">
        <v>34563</v>
      </c>
      <c r="K2498" t="s">
        <v>34562</v>
      </c>
      <c r="L2498" t="s">
        <v>34561</v>
      </c>
      <c r="M2498" t="s">
        <v>606</v>
      </c>
      <c r="N2498">
        <v>5</v>
      </c>
      <c r="O2498" t="s">
        <v>34560</v>
      </c>
      <c r="P2498" t="s">
        <v>34559</v>
      </c>
      <c r="Q2498" t="s">
        <v>34558</v>
      </c>
      <c r="R2498" s="7">
        <v>43739</v>
      </c>
      <c r="S2498" s="8">
        <f t="shared" ref="S2498:S2561" si="312">YEAR(R2498)</f>
        <v>2019</v>
      </c>
      <c r="T2498" s="8">
        <v>2019</v>
      </c>
      <c r="U2498" s="8">
        <f t="shared" ref="U2498:U2561" si="313">2022-T2498</f>
        <v>3</v>
      </c>
      <c r="V2498" s="7">
        <v>43739</v>
      </c>
      <c r="W2498" t="s">
        <v>556</v>
      </c>
      <c r="X2498" s="2">
        <v>1.0660000000000001</v>
      </c>
      <c r="Y2498" s="6">
        <f t="shared" si="310"/>
        <v>2.8456261178292093E-2</v>
      </c>
      <c r="AA2498">
        <v>9266690</v>
      </c>
      <c r="AB2498">
        <v>32791</v>
      </c>
      <c r="AD2498" t="s">
        <v>1</v>
      </c>
      <c r="AE2498">
        <v>137</v>
      </c>
      <c r="AH2498" t="s">
        <v>34557</v>
      </c>
      <c r="AI2498" t="s">
        <v>34556</v>
      </c>
      <c r="AJ2498" t="s">
        <v>34555</v>
      </c>
      <c r="AK2498" t="s">
        <v>34554</v>
      </c>
      <c r="AL2498">
        <v>15</v>
      </c>
      <c r="AM2498" s="5">
        <f t="shared" ref="AM2498:AM2561" si="314">AL2498/U2498</f>
        <v>5</v>
      </c>
      <c r="AN2498" s="4">
        <f t="shared" si="311"/>
        <v>7.5728890571753124E-3</v>
      </c>
      <c r="AO2498" s="3"/>
      <c r="AP2498">
        <v>0</v>
      </c>
      <c r="AR2498" t="s">
        <v>0</v>
      </c>
      <c r="AT2498" s="2">
        <v>5.6449999999999996</v>
      </c>
      <c r="AU2498" s="1">
        <f t="shared" ref="AU2498:AU2561" si="315">(Y2498*0.7+AN2498*0.3)*100</f>
        <v>2.2191249541957059</v>
      </c>
      <c r="AV2498" s="1">
        <f t="shared" ref="AV2498:AV2561" si="316">(Y2498*0.5+AN2498*0.5)*100</f>
        <v>1.8014575117733702</v>
      </c>
      <c r="AW2498" s="1">
        <f t="shared" ref="AW2498:AW2561" si="317">(Y2498*0.3+AN2498*0.7)*100</f>
        <v>1.3837900693510345</v>
      </c>
    </row>
    <row r="2499" spans="1:49" x14ac:dyDescent="0.2">
      <c r="A2499">
        <v>2497</v>
      </c>
      <c r="B2499" t="s">
        <v>34553</v>
      </c>
      <c r="C2499" t="s">
        <v>34552</v>
      </c>
      <c r="F2499" t="s">
        <v>34551</v>
      </c>
      <c r="G2499" t="s">
        <v>3</v>
      </c>
      <c r="H2499" t="s">
        <v>2</v>
      </c>
      <c r="I2499" t="s">
        <v>34550</v>
      </c>
      <c r="J2499">
        <v>60111242</v>
      </c>
      <c r="K2499" t="s">
        <v>12316</v>
      </c>
      <c r="L2499" t="s">
        <v>12315</v>
      </c>
      <c r="M2499" t="s">
        <v>109</v>
      </c>
      <c r="N2499">
        <v>2</v>
      </c>
      <c r="O2499" t="s">
        <v>34549</v>
      </c>
      <c r="P2499" t="s">
        <v>34548</v>
      </c>
      <c r="Q2499" t="s">
        <v>12424</v>
      </c>
      <c r="R2499" s="7">
        <v>43739</v>
      </c>
      <c r="S2499" s="8">
        <f t="shared" si="312"/>
        <v>2019</v>
      </c>
      <c r="T2499" s="8">
        <v>2019</v>
      </c>
      <c r="U2499" s="8">
        <f t="shared" si="313"/>
        <v>3</v>
      </c>
      <c r="V2499" s="7">
        <v>43739</v>
      </c>
      <c r="W2499" t="s">
        <v>1523</v>
      </c>
      <c r="X2499" s="2">
        <v>0.30199999999999999</v>
      </c>
      <c r="Y2499" s="6">
        <f t="shared" ref="Y2499:Y2562" si="318">(X2499-$Z$3)/($Z$2-$Z$3)</f>
        <v>8.0617175195536687E-3</v>
      </c>
      <c r="AA2499">
        <v>9296212</v>
      </c>
      <c r="AB2499">
        <v>20725</v>
      </c>
      <c r="AC2499" t="s">
        <v>1522</v>
      </c>
      <c r="AD2499" t="s">
        <v>1</v>
      </c>
      <c r="AE2499">
        <v>108</v>
      </c>
      <c r="AF2499">
        <v>4</v>
      </c>
      <c r="AH2499" t="s">
        <v>34547</v>
      </c>
      <c r="AI2499" t="s">
        <v>34546</v>
      </c>
      <c r="AJ2499" t="s">
        <v>34545</v>
      </c>
      <c r="AK2499" t="s">
        <v>34544</v>
      </c>
      <c r="AL2499">
        <v>1</v>
      </c>
      <c r="AM2499" s="5">
        <f t="shared" si="314"/>
        <v>0.33333333333333331</v>
      </c>
      <c r="AN2499" s="4">
        <f t="shared" ref="AN2499:AN2562" si="319">(AM2499-$AO$3)/($AO$2-$AO$3)</f>
        <v>5.048592704783541E-4</v>
      </c>
      <c r="AO2499" s="3"/>
      <c r="AP2499">
        <v>0</v>
      </c>
      <c r="AR2499" t="s">
        <v>0</v>
      </c>
      <c r="AT2499" s="2">
        <v>1.671</v>
      </c>
      <c r="AU2499" s="1">
        <f t="shared" si="315"/>
        <v>0.57946600448310737</v>
      </c>
      <c r="AV2499" s="1">
        <f t="shared" si="316"/>
        <v>0.42832883950160117</v>
      </c>
      <c r="AW2499" s="1">
        <f t="shared" si="317"/>
        <v>0.27719167452009486</v>
      </c>
    </row>
    <row r="2500" spans="1:49" x14ac:dyDescent="0.2">
      <c r="A2500">
        <v>2498</v>
      </c>
      <c r="B2500" t="s">
        <v>34543</v>
      </c>
      <c r="C2500" t="s">
        <v>34542</v>
      </c>
      <c r="D2500" t="s">
        <v>34541</v>
      </c>
      <c r="F2500" t="s">
        <v>34540</v>
      </c>
      <c r="G2500" t="s">
        <v>3</v>
      </c>
      <c r="H2500" t="s">
        <v>2</v>
      </c>
      <c r="I2500" t="s">
        <v>713</v>
      </c>
      <c r="J2500">
        <v>60018319</v>
      </c>
      <c r="K2500" t="s">
        <v>6034</v>
      </c>
      <c r="L2500" t="s">
        <v>34539</v>
      </c>
      <c r="M2500" t="s">
        <v>45</v>
      </c>
      <c r="N2500">
        <v>3</v>
      </c>
      <c r="O2500" t="s">
        <v>34538</v>
      </c>
      <c r="P2500" t="s">
        <v>34537</v>
      </c>
      <c r="Q2500" t="s">
        <v>34536</v>
      </c>
      <c r="R2500" s="7">
        <v>43739</v>
      </c>
      <c r="S2500" s="8">
        <f t="shared" si="312"/>
        <v>2019</v>
      </c>
      <c r="T2500" s="8">
        <v>2019</v>
      </c>
      <c r="U2500" s="8">
        <f t="shared" si="313"/>
        <v>3</v>
      </c>
      <c r="V2500" s="7">
        <v>43739</v>
      </c>
      <c r="W2500" t="s">
        <v>3890</v>
      </c>
      <c r="X2500" s="2">
        <v>0.90700000000000003</v>
      </c>
      <c r="Y2500" s="6">
        <f t="shared" si="318"/>
        <v>2.4211846987533703E-2</v>
      </c>
      <c r="AA2500">
        <v>1651684</v>
      </c>
      <c r="AB2500">
        <v>25548</v>
      </c>
      <c r="AD2500" t="s">
        <v>1</v>
      </c>
      <c r="AE2500">
        <v>163</v>
      </c>
      <c r="AH2500" t="s">
        <v>1353</v>
      </c>
      <c r="AI2500" t="s">
        <v>34535</v>
      </c>
      <c r="AJ2500" t="s">
        <v>34534</v>
      </c>
      <c r="AK2500" t="s">
        <v>34533</v>
      </c>
      <c r="AL2500">
        <v>17</v>
      </c>
      <c r="AM2500" s="5">
        <f t="shared" si="314"/>
        <v>5.666666666666667</v>
      </c>
      <c r="AN2500" s="4">
        <f t="shared" si="319"/>
        <v>8.5826075981320204E-3</v>
      </c>
      <c r="AO2500" s="3"/>
      <c r="AP2500">
        <v>1</v>
      </c>
      <c r="AQ2500" t="s">
        <v>52</v>
      </c>
      <c r="AR2500" t="s">
        <v>34532</v>
      </c>
      <c r="AS2500" t="s">
        <v>51</v>
      </c>
      <c r="AT2500" s="2">
        <v>4.6619999999999999</v>
      </c>
      <c r="AU2500" s="1">
        <f t="shared" si="315"/>
        <v>1.9523075170713193</v>
      </c>
      <c r="AV2500" s="1">
        <f t="shared" si="316"/>
        <v>1.6397227292832863</v>
      </c>
      <c r="AW2500" s="1">
        <f t="shared" si="317"/>
        <v>1.3271379414952524</v>
      </c>
    </row>
    <row r="2501" spans="1:49" x14ac:dyDescent="0.2">
      <c r="A2501">
        <v>2499</v>
      </c>
      <c r="B2501" t="s">
        <v>34531</v>
      </c>
      <c r="C2501" t="s">
        <v>34530</v>
      </c>
      <c r="F2501" t="s">
        <v>34529</v>
      </c>
      <c r="G2501" t="s">
        <v>3</v>
      </c>
      <c r="H2501" t="s">
        <v>2</v>
      </c>
      <c r="I2501" t="s">
        <v>1533</v>
      </c>
      <c r="J2501">
        <v>60008898</v>
      </c>
      <c r="K2501" t="s">
        <v>509</v>
      </c>
      <c r="L2501" t="s">
        <v>508</v>
      </c>
      <c r="M2501" t="s">
        <v>109</v>
      </c>
      <c r="N2501">
        <v>3</v>
      </c>
      <c r="O2501" t="s">
        <v>1532</v>
      </c>
      <c r="P2501" t="s">
        <v>1531</v>
      </c>
      <c r="Q2501" t="s">
        <v>1526</v>
      </c>
      <c r="R2501" s="7">
        <v>43739</v>
      </c>
      <c r="S2501" s="8">
        <f t="shared" si="312"/>
        <v>2019</v>
      </c>
      <c r="T2501" s="8">
        <v>2019</v>
      </c>
      <c r="U2501" s="8">
        <f t="shared" si="313"/>
        <v>3</v>
      </c>
      <c r="V2501" s="7">
        <v>43739</v>
      </c>
      <c r="W2501" t="s">
        <v>1523</v>
      </c>
      <c r="X2501" s="2">
        <v>0.30199999999999999</v>
      </c>
      <c r="Y2501" s="6">
        <f t="shared" si="318"/>
        <v>8.0617175195536687E-3</v>
      </c>
      <c r="AA2501">
        <v>9296212</v>
      </c>
      <c r="AB2501">
        <v>20725</v>
      </c>
      <c r="AC2501" t="s">
        <v>1522</v>
      </c>
      <c r="AD2501" t="s">
        <v>1</v>
      </c>
      <c r="AE2501">
        <v>108</v>
      </c>
      <c r="AF2501">
        <v>4</v>
      </c>
      <c r="AH2501" t="s">
        <v>34528</v>
      </c>
      <c r="AI2501" t="s">
        <v>34527</v>
      </c>
      <c r="AJ2501" t="s">
        <v>34526</v>
      </c>
      <c r="AK2501" t="s">
        <v>34525</v>
      </c>
      <c r="AL2501">
        <v>3</v>
      </c>
      <c r="AM2501" s="5">
        <f t="shared" si="314"/>
        <v>1</v>
      </c>
      <c r="AN2501" s="4">
        <f t="shared" si="319"/>
        <v>1.5145778114350624E-3</v>
      </c>
      <c r="AO2501" s="3"/>
      <c r="AP2501">
        <v>0</v>
      </c>
      <c r="AQ2501" t="s">
        <v>34524</v>
      </c>
      <c r="AR2501" t="s">
        <v>1525</v>
      </c>
      <c r="AS2501" t="s">
        <v>34523</v>
      </c>
      <c r="AT2501" s="2">
        <v>1.671</v>
      </c>
      <c r="AU2501" s="1">
        <f t="shared" si="315"/>
        <v>0.60975756071180864</v>
      </c>
      <c r="AV2501" s="1">
        <f t="shared" si="316"/>
        <v>0.47881476654943655</v>
      </c>
      <c r="AW2501" s="1">
        <f t="shared" si="317"/>
        <v>0.34787197238706441</v>
      </c>
    </row>
    <row r="2502" spans="1:49" x14ac:dyDescent="0.2">
      <c r="A2502">
        <v>2500</v>
      </c>
      <c r="B2502" t="s">
        <v>34522</v>
      </c>
      <c r="C2502" t="s">
        <v>34521</v>
      </c>
      <c r="F2502" t="s">
        <v>34520</v>
      </c>
      <c r="G2502" t="s">
        <v>3</v>
      </c>
      <c r="H2502" t="s">
        <v>2</v>
      </c>
      <c r="I2502" t="s">
        <v>381</v>
      </c>
      <c r="J2502">
        <v>60003977</v>
      </c>
      <c r="K2502" t="s">
        <v>960</v>
      </c>
      <c r="L2502" t="s">
        <v>75</v>
      </c>
      <c r="M2502" t="s">
        <v>58</v>
      </c>
      <c r="N2502">
        <v>5</v>
      </c>
      <c r="O2502" t="s">
        <v>34519</v>
      </c>
      <c r="P2502" t="s">
        <v>34518</v>
      </c>
      <c r="Q2502" t="s">
        <v>2199</v>
      </c>
      <c r="R2502" s="7">
        <v>43739</v>
      </c>
      <c r="S2502" s="8">
        <f t="shared" si="312"/>
        <v>2019</v>
      </c>
      <c r="T2502" s="8">
        <v>2019</v>
      </c>
      <c r="U2502" s="8">
        <f t="shared" si="313"/>
        <v>3</v>
      </c>
      <c r="V2502" s="7">
        <v>43739</v>
      </c>
      <c r="W2502" t="s">
        <v>1523</v>
      </c>
      <c r="X2502" s="2">
        <v>0.30199999999999999</v>
      </c>
      <c r="Y2502" s="6">
        <f t="shared" si="318"/>
        <v>8.0617175195536687E-3</v>
      </c>
      <c r="AA2502">
        <v>9296212</v>
      </c>
      <c r="AB2502">
        <v>20725</v>
      </c>
      <c r="AC2502" t="s">
        <v>1522</v>
      </c>
      <c r="AD2502" t="s">
        <v>1</v>
      </c>
      <c r="AE2502">
        <v>108</v>
      </c>
      <c r="AF2502">
        <v>4</v>
      </c>
      <c r="AH2502" t="s">
        <v>34517</v>
      </c>
      <c r="AI2502" t="s">
        <v>34516</v>
      </c>
      <c r="AJ2502" t="s">
        <v>34515</v>
      </c>
      <c r="AK2502" t="s">
        <v>34514</v>
      </c>
      <c r="AL2502">
        <v>2</v>
      </c>
      <c r="AM2502" s="5">
        <f t="shared" si="314"/>
        <v>0.66666666666666663</v>
      </c>
      <c r="AN2502" s="4">
        <f t="shared" si="319"/>
        <v>1.0097185409567082E-3</v>
      </c>
      <c r="AO2502" s="3"/>
      <c r="AP2502">
        <v>0</v>
      </c>
      <c r="AQ2502" t="s">
        <v>16</v>
      </c>
      <c r="AR2502">
        <v>61401360</v>
      </c>
      <c r="AS2502" t="s">
        <v>15</v>
      </c>
      <c r="AT2502" s="2">
        <v>1.671</v>
      </c>
      <c r="AU2502" s="1">
        <f t="shared" si="315"/>
        <v>0.59461178259745795</v>
      </c>
      <c r="AV2502" s="1">
        <f t="shared" si="316"/>
        <v>0.4535718030255188</v>
      </c>
      <c r="AW2502" s="1">
        <f t="shared" si="317"/>
        <v>0.31253182345357966</v>
      </c>
    </row>
    <row r="2503" spans="1:49" x14ac:dyDescent="0.2">
      <c r="A2503">
        <v>2501</v>
      </c>
      <c r="B2503" t="s">
        <v>34513</v>
      </c>
      <c r="C2503" t="s">
        <v>34512</v>
      </c>
      <c r="F2503" t="s">
        <v>34511</v>
      </c>
      <c r="G2503" t="s">
        <v>3</v>
      </c>
      <c r="H2503" t="s">
        <v>2</v>
      </c>
      <c r="I2503" t="s">
        <v>34510</v>
      </c>
      <c r="J2503">
        <v>60000690</v>
      </c>
      <c r="K2503" t="s">
        <v>4005</v>
      </c>
      <c r="L2503" t="s">
        <v>988</v>
      </c>
      <c r="M2503" t="s">
        <v>109</v>
      </c>
      <c r="N2503">
        <v>2</v>
      </c>
      <c r="O2503" t="s">
        <v>34509</v>
      </c>
      <c r="P2503" t="s">
        <v>34508</v>
      </c>
      <c r="Q2503" t="s">
        <v>4002</v>
      </c>
      <c r="R2503" s="7">
        <v>43739</v>
      </c>
      <c r="S2503" s="8">
        <f t="shared" si="312"/>
        <v>2019</v>
      </c>
      <c r="T2503" s="8">
        <v>2019</v>
      </c>
      <c r="U2503" s="8">
        <f t="shared" si="313"/>
        <v>3</v>
      </c>
      <c r="V2503" s="7">
        <v>43739</v>
      </c>
      <c r="W2503" t="s">
        <v>1523</v>
      </c>
      <c r="X2503" s="2">
        <v>0.30199999999999999</v>
      </c>
      <c r="Y2503" s="6">
        <f t="shared" si="318"/>
        <v>8.0617175195536687E-3</v>
      </c>
      <c r="AA2503">
        <v>9296212</v>
      </c>
      <c r="AB2503">
        <v>20725</v>
      </c>
      <c r="AC2503" t="s">
        <v>1522</v>
      </c>
      <c r="AD2503" t="s">
        <v>1</v>
      </c>
      <c r="AE2503">
        <v>108</v>
      </c>
      <c r="AF2503">
        <v>4</v>
      </c>
      <c r="AH2503" t="s">
        <v>34507</v>
      </c>
      <c r="AI2503" t="s">
        <v>34506</v>
      </c>
      <c r="AJ2503" t="s">
        <v>34505</v>
      </c>
      <c r="AK2503" t="s">
        <v>34504</v>
      </c>
      <c r="AL2503">
        <v>20</v>
      </c>
      <c r="AM2503" s="5">
        <f t="shared" si="314"/>
        <v>6.666666666666667</v>
      </c>
      <c r="AN2503" s="4">
        <f t="shared" si="319"/>
        <v>1.0097185409567083E-2</v>
      </c>
      <c r="AO2503" s="3"/>
      <c r="AP2503">
        <v>0</v>
      </c>
      <c r="AR2503" t="s">
        <v>0</v>
      </c>
      <c r="AT2503" s="2">
        <v>1.671</v>
      </c>
      <c r="AU2503" s="1">
        <f t="shared" si="315"/>
        <v>0.86723578865576922</v>
      </c>
      <c r="AV2503" s="1">
        <f t="shared" si="316"/>
        <v>0.90794514645603752</v>
      </c>
      <c r="AW2503" s="1">
        <f t="shared" si="317"/>
        <v>0.94865450425630582</v>
      </c>
    </row>
    <row r="2504" spans="1:49" x14ac:dyDescent="0.2">
      <c r="A2504">
        <v>2502</v>
      </c>
      <c r="B2504" t="s">
        <v>34503</v>
      </c>
      <c r="C2504" t="s">
        <v>34502</v>
      </c>
      <c r="D2504" t="s">
        <v>34501</v>
      </c>
      <c r="F2504" t="s">
        <v>34500</v>
      </c>
      <c r="G2504" t="s">
        <v>3</v>
      </c>
      <c r="H2504" t="s">
        <v>2</v>
      </c>
      <c r="I2504" t="s">
        <v>34499</v>
      </c>
      <c r="J2504" t="s">
        <v>34498</v>
      </c>
      <c r="K2504" t="s">
        <v>34497</v>
      </c>
      <c r="L2504" t="s">
        <v>34496</v>
      </c>
      <c r="M2504" t="s">
        <v>407</v>
      </c>
      <c r="N2504">
        <v>9</v>
      </c>
      <c r="O2504" t="s">
        <v>34495</v>
      </c>
      <c r="P2504" t="s">
        <v>34494</v>
      </c>
      <c r="Q2504" t="s">
        <v>34493</v>
      </c>
      <c r="R2504" s="7">
        <v>43739</v>
      </c>
      <c r="S2504" s="8">
        <f t="shared" si="312"/>
        <v>2019</v>
      </c>
      <c r="T2504" s="8">
        <v>2019</v>
      </c>
      <c r="U2504" s="8">
        <f t="shared" si="313"/>
        <v>3</v>
      </c>
      <c r="V2504" s="7">
        <v>43739</v>
      </c>
      <c r="W2504" t="s">
        <v>5712</v>
      </c>
      <c r="X2504" s="2">
        <v>0.72</v>
      </c>
      <c r="Y2504" s="6">
        <f t="shared" si="318"/>
        <v>1.9219988788339873E-2</v>
      </c>
      <c r="AA2504">
        <v>3801330</v>
      </c>
      <c r="AB2504">
        <v>17510</v>
      </c>
      <c r="AD2504" t="s">
        <v>1</v>
      </c>
      <c r="AE2504">
        <v>45</v>
      </c>
      <c r="AF2504">
        <v>5</v>
      </c>
      <c r="AH2504" t="s">
        <v>34492</v>
      </c>
      <c r="AI2504" t="s">
        <v>34491</v>
      </c>
      <c r="AJ2504" t="s">
        <v>34490</v>
      </c>
      <c r="AK2504" t="s">
        <v>34489</v>
      </c>
      <c r="AL2504">
        <v>6</v>
      </c>
      <c r="AM2504" s="5">
        <f t="shared" si="314"/>
        <v>2</v>
      </c>
      <c r="AN2504" s="4">
        <f t="shared" si="319"/>
        <v>3.0291556228701248E-3</v>
      </c>
      <c r="AO2504" s="3"/>
      <c r="AP2504">
        <v>1</v>
      </c>
      <c r="AQ2504" t="s">
        <v>52</v>
      </c>
      <c r="AR2504" t="s">
        <v>34488</v>
      </c>
      <c r="AS2504" t="s">
        <v>51</v>
      </c>
      <c r="AT2504" s="2">
        <v>2.48</v>
      </c>
      <c r="AU2504" s="1">
        <f t="shared" si="315"/>
        <v>1.4362738838698947</v>
      </c>
      <c r="AV2504" s="1">
        <f t="shared" si="316"/>
        <v>1.1124572205604999</v>
      </c>
      <c r="AW2504" s="1">
        <f t="shared" si="317"/>
        <v>0.78864055725110493</v>
      </c>
    </row>
    <row r="2505" spans="1:49" x14ac:dyDescent="0.2">
      <c r="A2505">
        <v>2503</v>
      </c>
      <c r="B2505" t="s">
        <v>34487</v>
      </c>
      <c r="C2505" t="s">
        <v>34486</v>
      </c>
      <c r="F2505" t="s">
        <v>34485</v>
      </c>
      <c r="G2505" t="s">
        <v>3</v>
      </c>
      <c r="H2505" t="s">
        <v>2</v>
      </c>
      <c r="I2505" t="s">
        <v>1765</v>
      </c>
      <c r="J2505">
        <v>60079446</v>
      </c>
      <c r="K2505" t="s">
        <v>1291</v>
      </c>
      <c r="L2505" t="s">
        <v>1290</v>
      </c>
      <c r="M2505" t="s">
        <v>109</v>
      </c>
      <c r="N2505">
        <v>1</v>
      </c>
      <c r="O2505" t="s">
        <v>34484</v>
      </c>
      <c r="P2505">
        <v>57208860086</v>
      </c>
      <c r="Q2505">
        <v>60079446</v>
      </c>
      <c r="R2505" s="7">
        <v>43739</v>
      </c>
      <c r="S2505" s="8">
        <f t="shared" si="312"/>
        <v>2019</v>
      </c>
      <c r="T2505" s="8">
        <v>2019</v>
      </c>
      <c r="U2505" s="8">
        <f t="shared" si="313"/>
        <v>3</v>
      </c>
      <c r="V2505" s="7">
        <v>43739</v>
      </c>
      <c r="W2505" t="s">
        <v>1523</v>
      </c>
      <c r="X2505" s="2">
        <v>0.30199999999999999</v>
      </c>
      <c r="Y2505" s="6">
        <f t="shared" si="318"/>
        <v>8.0617175195536687E-3</v>
      </c>
      <c r="AA2505">
        <v>9296212</v>
      </c>
      <c r="AB2505">
        <v>20725</v>
      </c>
      <c r="AC2505" t="s">
        <v>1522</v>
      </c>
      <c r="AD2505" t="s">
        <v>1</v>
      </c>
      <c r="AE2505">
        <v>108</v>
      </c>
      <c r="AF2505">
        <v>3</v>
      </c>
      <c r="AH2505" t="s">
        <v>34483</v>
      </c>
      <c r="AI2505" t="s">
        <v>34482</v>
      </c>
      <c r="AJ2505" t="s">
        <v>34481</v>
      </c>
      <c r="AK2505" t="s">
        <v>34480</v>
      </c>
      <c r="AL2505">
        <v>15</v>
      </c>
      <c r="AM2505" s="5">
        <f t="shared" si="314"/>
        <v>5</v>
      </c>
      <c r="AN2505" s="4">
        <f t="shared" si="319"/>
        <v>7.5728890571753124E-3</v>
      </c>
      <c r="AO2505" s="3"/>
      <c r="AP2505">
        <v>0</v>
      </c>
      <c r="AQ2505" t="s">
        <v>1076</v>
      </c>
      <c r="AR2505" t="s">
        <v>1286</v>
      </c>
      <c r="AS2505" t="s">
        <v>1075</v>
      </c>
      <c r="AT2505" s="2">
        <v>1.671</v>
      </c>
      <c r="AU2505" s="1">
        <f t="shared" si="315"/>
        <v>0.7915068980840162</v>
      </c>
      <c r="AV2505" s="1">
        <f t="shared" si="316"/>
        <v>0.781730328836449</v>
      </c>
      <c r="AW2505" s="1">
        <f t="shared" si="317"/>
        <v>0.7719537595888819</v>
      </c>
    </row>
    <row r="2506" spans="1:49" x14ac:dyDescent="0.2">
      <c r="A2506">
        <v>2504</v>
      </c>
      <c r="B2506" t="s">
        <v>34479</v>
      </c>
      <c r="C2506" t="s">
        <v>34478</v>
      </c>
      <c r="F2506" t="s">
        <v>34477</v>
      </c>
      <c r="G2506" t="s">
        <v>3</v>
      </c>
      <c r="H2506" t="s">
        <v>2</v>
      </c>
      <c r="I2506" t="s">
        <v>3117</v>
      </c>
      <c r="J2506" t="s">
        <v>34476</v>
      </c>
      <c r="K2506" t="s">
        <v>34475</v>
      </c>
      <c r="L2506" t="s">
        <v>3116</v>
      </c>
      <c r="M2506" t="s">
        <v>405</v>
      </c>
      <c r="N2506">
        <v>2</v>
      </c>
      <c r="O2506" t="s">
        <v>34474</v>
      </c>
      <c r="P2506" t="s">
        <v>3115</v>
      </c>
      <c r="Q2506" t="s">
        <v>34473</v>
      </c>
      <c r="R2506" s="7">
        <v>43739</v>
      </c>
      <c r="S2506" s="8">
        <f t="shared" si="312"/>
        <v>2019</v>
      </c>
      <c r="T2506" s="8">
        <v>2019</v>
      </c>
      <c r="U2506" s="8">
        <f t="shared" si="313"/>
        <v>3</v>
      </c>
      <c r="V2506" s="7">
        <v>43739</v>
      </c>
      <c r="W2506" t="s">
        <v>277</v>
      </c>
      <c r="X2506" s="2">
        <v>0.33500000000000002</v>
      </c>
      <c r="Y2506" s="6">
        <f t="shared" si="318"/>
        <v>8.94263367235258E-3</v>
      </c>
      <c r="AA2506">
        <v>10964290</v>
      </c>
      <c r="AB2506">
        <v>18201</v>
      </c>
      <c r="AC2506" t="s">
        <v>276</v>
      </c>
      <c r="AD2506" t="s">
        <v>1</v>
      </c>
      <c r="AE2506">
        <v>29</v>
      </c>
      <c r="AF2506">
        <v>10</v>
      </c>
      <c r="AG2506" t="s">
        <v>34472</v>
      </c>
      <c r="AI2506" t="s">
        <v>34471</v>
      </c>
      <c r="AJ2506" t="s">
        <v>34470</v>
      </c>
      <c r="AK2506" t="s">
        <v>34469</v>
      </c>
      <c r="AL2506">
        <v>10</v>
      </c>
      <c r="AM2506" s="5">
        <f t="shared" si="314"/>
        <v>3.3333333333333335</v>
      </c>
      <c r="AN2506" s="4">
        <f t="shared" si="319"/>
        <v>5.0485927047835416E-3</v>
      </c>
      <c r="AO2506" s="3"/>
      <c r="AP2506">
        <v>0</v>
      </c>
      <c r="AR2506" t="s">
        <v>0</v>
      </c>
      <c r="AT2506" s="2">
        <v>1.694</v>
      </c>
      <c r="AU2506" s="1">
        <f t="shared" si="315"/>
        <v>0.77744213820818675</v>
      </c>
      <c r="AV2506" s="1">
        <f t="shared" si="316"/>
        <v>0.69956131885680606</v>
      </c>
      <c r="AW2506" s="1">
        <f t="shared" si="317"/>
        <v>0.62168049950542525</v>
      </c>
    </row>
    <row r="2507" spans="1:49" x14ac:dyDescent="0.2">
      <c r="A2507">
        <v>2505</v>
      </c>
      <c r="B2507" t="s">
        <v>34468</v>
      </c>
      <c r="C2507" t="s">
        <v>34467</v>
      </c>
      <c r="D2507" t="s">
        <v>34466</v>
      </c>
      <c r="F2507" t="s">
        <v>34465</v>
      </c>
      <c r="G2507" t="s">
        <v>3</v>
      </c>
      <c r="H2507" t="s">
        <v>2</v>
      </c>
      <c r="I2507" t="s">
        <v>34464</v>
      </c>
      <c r="J2507">
        <v>60028174</v>
      </c>
      <c r="K2507" t="s">
        <v>563</v>
      </c>
      <c r="L2507" t="s">
        <v>562</v>
      </c>
      <c r="M2507" t="s">
        <v>541</v>
      </c>
      <c r="N2507">
        <v>3</v>
      </c>
      <c r="O2507" t="s">
        <v>34463</v>
      </c>
      <c r="P2507" t="s">
        <v>34462</v>
      </c>
      <c r="Q2507" t="s">
        <v>561</v>
      </c>
      <c r="R2507" s="7">
        <v>43739</v>
      </c>
      <c r="S2507" s="8">
        <f t="shared" si="312"/>
        <v>2019</v>
      </c>
      <c r="T2507" s="8">
        <v>2019</v>
      </c>
      <c r="U2507" s="8">
        <f t="shared" si="313"/>
        <v>3</v>
      </c>
      <c r="V2507" s="7">
        <v>43739</v>
      </c>
      <c r="W2507" t="s">
        <v>3890</v>
      </c>
      <c r="X2507" s="2">
        <v>0.90700000000000003</v>
      </c>
      <c r="Y2507" s="6">
        <f t="shared" si="318"/>
        <v>2.4211846987533703E-2</v>
      </c>
      <c r="AA2507">
        <v>1651684</v>
      </c>
      <c r="AB2507">
        <v>25548</v>
      </c>
      <c r="AD2507" t="s">
        <v>1</v>
      </c>
      <c r="AE2507">
        <v>163</v>
      </c>
      <c r="AH2507" t="s">
        <v>34461</v>
      </c>
      <c r="AI2507" t="s">
        <v>34460</v>
      </c>
      <c r="AJ2507" t="s">
        <v>34459</v>
      </c>
      <c r="AK2507" t="s">
        <v>34458</v>
      </c>
      <c r="AL2507">
        <v>7</v>
      </c>
      <c r="AM2507" s="5">
        <f t="shared" si="314"/>
        <v>2.3333333333333335</v>
      </c>
      <c r="AN2507" s="4">
        <f t="shared" si="319"/>
        <v>3.5340148933484792E-3</v>
      </c>
      <c r="AO2507" s="3"/>
      <c r="AP2507">
        <v>0</v>
      </c>
      <c r="AR2507" t="s">
        <v>0</v>
      </c>
      <c r="AT2507" s="2">
        <v>4.6619999999999999</v>
      </c>
      <c r="AU2507" s="1">
        <f t="shared" si="315"/>
        <v>1.8008497359278133</v>
      </c>
      <c r="AV2507" s="1">
        <f t="shared" si="316"/>
        <v>1.3872930940441091</v>
      </c>
      <c r="AW2507" s="1">
        <f t="shared" si="317"/>
        <v>0.97373645216040461</v>
      </c>
    </row>
    <row r="2508" spans="1:49" x14ac:dyDescent="0.2">
      <c r="A2508">
        <v>2506</v>
      </c>
      <c r="B2508" t="s">
        <v>34457</v>
      </c>
      <c r="C2508" t="s">
        <v>34456</v>
      </c>
      <c r="F2508" t="s">
        <v>34455</v>
      </c>
      <c r="G2508" t="s">
        <v>3</v>
      </c>
      <c r="H2508" t="s">
        <v>2</v>
      </c>
      <c r="I2508" t="s">
        <v>34454</v>
      </c>
      <c r="J2508">
        <v>60030835</v>
      </c>
      <c r="K2508" t="s">
        <v>3621</v>
      </c>
      <c r="L2508" t="s">
        <v>3620</v>
      </c>
      <c r="M2508" t="s">
        <v>40</v>
      </c>
      <c r="N2508">
        <v>1</v>
      </c>
      <c r="O2508" t="s">
        <v>34453</v>
      </c>
      <c r="P2508">
        <v>57191411252</v>
      </c>
      <c r="Q2508">
        <v>60030835</v>
      </c>
      <c r="R2508" s="7">
        <v>43739</v>
      </c>
      <c r="S2508" s="8">
        <f t="shared" si="312"/>
        <v>2019</v>
      </c>
      <c r="T2508" s="8">
        <v>2019</v>
      </c>
      <c r="U2508" s="8">
        <f t="shared" si="313"/>
        <v>3</v>
      </c>
      <c r="V2508" s="7">
        <v>43739</v>
      </c>
      <c r="W2508" t="s">
        <v>1523</v>
      </c>
      <c r="X2508" s="2">
        <v>0.30199999999999999</v>
      </c>
      <c r="Y2508" s="6">
        <f t="shared" si="318"/>
        <v>8.0617175195536687E-3</v>
      </c>
      <c r="AA2508">
        <v>9296212</v>
      </c>
      <c r="AB2508">
        <v>20725</v>
      </c>
      <c r="AC2508" t="s">
        <v>1522</v>
      </c>
      <c r="AD2508" t="s">
        <v>1</v>
      </c>
      <c r="AE2508">
        <v>108</v>
      </c>
      <c r="AF2508">
        <v>3</v>
      </c>
      <c r="AH2508" t="s">
        <v>34452</v>
      </c>
      <c r="AI2508" t="s">
        <v>34451</v>
      </c>
      <c r="AJ2508" t="s">
        <v>34450</v>
      </c>
      <c r="AK2508" t="s">
        <v>34449</v>
      </c>
      <c r="AL2508">
        <v>3</v>
      </c>
      <c r="AM2508" s="5">
        <f t="shared" si="314"/>
        <v>1</v>
      </c>
      <c r="AN2508" s="4">
        <f t="shared" si="319"/>
        <v>1.5145778114350624E-3</v>
      </c>
      <c r="AO2508" s="3"/>
      <c r="AP2508">
        <v>0</v>
      </c>
      <c r="AR2508" t="s">
        <v>0</v>
      </c>
      <c r="AT2508" s="2">
        <v>1.671</v>
      </c>
      <c r="AU2508" s="1">
        <f t="shared" si="315"/>
        <v>0.60975756071180864</v>
      </c>
      <c r="AV2508" s="1">
        <f t="shared" si="316"/>
        <v>0.47881476654943655</v>
      </c>
      <c r="AW2508" s="1">
        <f t="shared" si="317"/>
        <v>0.34787197238706441</v>
      </c>
    </row>
    <row r="2509" spans="1:49" x14ac:dyDescent="0.2">
      <c r="A2509">
        <v>2507</v>
      </c>
      <c r="B2509" t="s">
        <v>34448</v>
      </c>
      <c r="C2509" t="s">
        <v>34447</v>
      </c>
      <c r="D2509" t="s">
        <v>34446</v>
      </c>
      <c r="F2509" t="s">
        <v>34445</v>
      </c>
      <c r="G2509" t="s">
        <v>3</v>
      </c>
      <c r="H2509" t="s">
        <v>2</v>
      </c>
      <c r="I2509" t="s">
        <v>34444</v>
      </c>
      <c r="J2509" t="s">
        <v>34443</v>
      </c>
      <c r="K2509" t="s">
        <v>34442</v>
      </c>
      <c r="L2509" t="s">
        <v>34441</v>
      </c>
      <c r="M2509" t="s">
        <v>2926</v>
      </c>
      <c r="N2509">
        <v>2</v>
      </c>
      <c r="O2509" t="s">
        <v>34440</v>
      </c>
      <c r="P2509" t="s">
        <v>34439</v>
      </c>
      <c r="Q2509" t="s">
        <v>34438</v>
      </c>
      <c r="R2509" s="7">
        <v>43739</v>
      </c>
      <c r="S2509" s="8">
        <f t="shared" si="312"/>
        <v>2019</v>
      </c>
      <c r="T2509" s="8">
        <v>2019</v>
      </c>
      <c r="U2509" s="8">
        <f t="shared" si="313"/>
        <v>3</v>
      </c>
      <c r="V2509" s="7">
        <v>43739</v>
      </c>
      <c r="W2509" t="s">
        <v>34437</v>
      </c>
      <c r="X2509" s="2">
        <v>1.0109999999999999</v>
      </c>
      <c r="Y2509" s="6">
        <f t="shared" si="318"/>
        <v>2.6988067590293905E-2</v>
      </c>
      <c r="AB2509">
        <v>21100463093</v>
      </c>
      <c r="AC2509" t="s">
        <v>34436</v>
      </c>
      <c r="AD2509" t="s">
        <v>1</v>
      </c>
      <c r="AE2509">
        <v>9</v>
      </c>
      <c r="AG2509">
        <v>100222</v>
      </c>
      <c r="AI2509" t="s">
        <v>34435</v>
      </c>
      <c r="AJ2509" t="s">
        <v>34434</v>
      </c>
      <c r="AK2509" t="s">
        <v>34433</v>
      </c>
      <c r="AL2509">
        <v>8</v>
      </c>
      <c r="AM2509" s="5">
        <f t="shared" si="314"/>
        <v>2.6666666666666665</v>
      </c>
      <c r="AN2509" s="4">
        <f t="shared" si="319"/>
        <v>4.0388741638268328E-3</v>
      </c>
      <c r="AO2509" s="3"/>
      <c r="AP2509">
        <v>0</v>
      </c>
      <c r="AR2509" t="s">
        <v>0</v>
      </c>
      <c r="AT2509" s="2" t="s">
        <v>14</v>
      </c>
      <c r="AU2509" s="1">
        <f t="shared" si="315"/>
        <v>2.0103309562353782</v>
      </c>
      <c r="AV2509" s="1">
        <f t="shared" si="316"/>
        <v>1.5513470877060369</v>
      </c>
      <c r="AW2509" s="1">
        <f t="shared" si="317"/>
        <v>1.0923632191766957</v>
      </c>
    </row>
    <row r="2510" spans="1:49" x14ac:dyDescent="0.2">
      <c r="A2510">
        <v>2508</v>
      </c>
      <c r="B2510" t="s">
        <v>34432</v>
      </c>
      <c r="C2510" t="s">
        <v>34431</v>
      </c>
      <c r="D2510" t="s">
        <v>34430</v>
      </c>
      <c r="F2510" t="s">
        <v>34429</v>
      </c>
      <c r="G2510" t="s">
        <v>3</v>
      </c>
      <c r="H2510" t="s">
        <v>2</v>
      </c>
      <c r="I2510" t="s">
        <v>34428</v>
      </c>
      <c r="J2510">
        <v>60001166</v>
      </c>
      <c r="K2510" t="s">
        <v>989</v>
      </c>
      <c r="L2510" t="s">
        <v>988</v>
      </c>
      <c r="M2510" t="s">
        <v>109</v>
      </c>
      <c r="N2510">
        <v>3</v>
      </c>
      <c r="O2510" t="s">
        <v>34427</v>
      </c>
      <c r="P2510" t="s">
        <v>34426</v>
      </c>
      <c r="Q2510" t="s">
        <v>5270</v>
      </c>
      <c r="R2510" s="7">
        <v>43739</v>
      </c>
      <c r="S2510" s="8">
        <f t="shared" si="312"/>
        <v>2019</v>
      </c>
      <c r="T2510" s="8">
        <v>2019</v>
      </c>
      <c r="U2510" s="8">
        <f t="shared" si="313"/>
        <v>3</v>
      </c>
      <c r="V2510" s="7">
        <v>43739</v>
      </c>
      <c r="W2510" t="s">
        <v>3863</v>
      </c>
      <c r="X2510" s="2">
        <v>0.26</v>
      </c>
      <c r="Y2510" s="6">
        <f t="shared" si="318"/>
        <v>6.9405515069005099E-3</v>
      </c>
      <c r="AA2510">
        <v>17590787</v>
      </c>
      <c r="AB2510">
        <v>19700186823</v>
      </c>
      <c r="AC2510">
        <v>17590795</v>
      </c>
      <c r="AD2510" t="s">
        <v>1</v>
      </c>
      <c r="AE2510">
        <v>11</v>
      </c>
      <c r="AF2510">
        <v>8</v>
      </c>
      <c r="AH2510" t="s">
        <v>34425</v>
      </c>
      <c r="AI2510" t="s">
        <v>34424</v>
      </c>
      <c r="AJ2510" t="s">
        <v>34423</v>
      </c>
      <c r="AK2510" t="s">
        <v>34422</v>
      </c>
      <c r="AL2510">
        <v>8</v>
      </c>
      <c r="AM2510" s="5">
        <f t="shared" si="314"/>
        <v>2.6666666666666665</v>
      </c>
      <c r="AN2510" s="4">
        <f t="shared" si="319"/>
        <v>4.0388741638268328E-3</v>
      </c>
      <c r="AO2510" s="3"/>
      <c r="AP2510">
        <v>0</v>
      </c>
      <c r="AR2510" t="s">
        <v>0</v>
      </c>
      <c r="AT2510" s="2" t="s">
        <v>14</v>
      </c>
      <c r="AU2510" s="1">
        <f t="shared" si="315"/>
        <v>0.60700483039784059</v>
      </c>
      <c r="AV2510" s="1">
        <f t="shared" si="316"/>
        <v>0.54897128353636715</v>
      </c>
      <c r="AW2510" s="1">
        <f t="shared" si="317"/>
        <v>0.4909377366748936</v>
      </c>
    </row>
    <row r="2511" spans="1:49" x14ac:dyDescent="0.2">
      <c r="A2511">
        <v>2509</v>
      </c>
      <c r="B2511" t="s">
        <v>34421</v>
      </c>
      <c r="C2511" t="s">
        <v>34420</v>
      </c>
      <c r="F2511" t="s">
        <v>34419</v>
      </c>
      <c r="G2511" t="s">
        <v>3</v>
      </c>
      <c r="H2511" t="s">
        <v>2</v>
      </c>
      <c r="I2511" t="s">
        <v>34418</v>
      </c>
      <c r="J2511" t="s">
        <v>4561</v>
      </c>
      <c r="K2511" t="s">
        <v>4564</v>
      </c>
      <c r="L2511" t="s">
        <v>4563</v>
      </c>
      <c r="M2511" t="s">
        <v>4562</v>
      </c>
      <c r="N2511">
        <v>2</v>
      </c>
      <c r="O2511" t="s">
        <v>34417</v>
      </c>
      <c r="P2511" t="s">
        <v>34416</v>
      </c>
      <c r="Q2511" t="s">
        <v>34415</v>
      </c>
      <c r="R2511" s="7">
        <v>43739</v>
      </c>
      <c r="S2511" s="8">
        <f t="shared" si="312"/>
        <v>2019</v>
      </c>
      <c r="T2511" s="8">
        <v>2019</v>
      </c>
      <c r="U2511" s="8">
        <f t="shared" si="313"/>
        <v>3</v>
      </c>
      <c r="V2511" s="7">
        <v>43739</v>
      </c>
      <c r="W2511" t="s">
        <v>1523</v>
      </c>
      <c r="X2511" s="2">
        <v>0.30199999999999999</v>
      </c>
      <c r="Y2511" s="6">
        <f t="shared" si="318"/>
        <v>8.0617175195536687E-3</v>
      </c>
      <c r="AA2511">
        <v>9296212</v>
      </c>
      <c r="AB2511">
        <v>20725</v>
      </c>
      <c r="AC2511" t="s">
        <v>1522</v>
      </c>
      <c r="AD2511" t="s">
        <v>1</v>
      </c>
      <c r="AE2511">
        <v>108</v>
      </c>
      <c r="AF2511">
        <v>3</v>
      </c>
      <c r="AH2511" t="s">
        <v>34414</v>
      </c>
      <c r="AI2511" t="s">
        <v>34413</v>
      </c>
      <c r="AJ2511" t="s">
        <v>34412</v>
      </c>
      <c r="AK2511" t="s">
        <v>34411</v>
      </c>
      <c r="AL2511">
        <v>2</v>
      </c>
      <c r="AM2511" s="5">
        <f t="shared" si="314"/>
        <v>0.66666666666666663</v>
      </c>
      <c r="AN2511" s="4">
        <f t="shared" si="319"/>
        <v>1.0097185409567082E-3</v>
      </c>
      <c r="AO2511" s="3"/>
      <c r="AP2511">
        <v>0</v>
      </c>
      <c r="AR2511" t="s">
        <v>0</v>
      </c>
      <c r="AT2511" s="2">
        <v>1.671</v>
      </c>
      <c r="AU2511" s="1">
        <f t="shared" si="315"/>
        <v>0.59461178259745795</v>
      </c>
      <c r="AV2511" s="1">
        <f t="shared" si="316"/>
        <v>0.4535718030255188</v>
      </c>
      <c r="AW2511" s="1">
        <f t="shared" si="317"/>
        <v>0.31253182345357966</v>
      </c>
    </row>
    <row r="2512" spans="1:49" x14ac:dyDescent="0.2">
      <c r="A2512">
        <v>2510</v>
      </c>
      <c r="B2512" t="s">
        <v>34410</v>
      </c>
      <c r="C2512" t="s">
        <v>34409</v>
      </c>
      <c r="F2512" t="s">
        <v>34408</v>
      </c>
      <c r="G2512" t="s">
        <v>3</v>
      </c>
      <c r="H2512" t="s">
        <v>2</v>
      </c>
      <c r="I2512" t="s">
        <v>3376</v>
      </c>
      <c r="J2512">
        <v>112768826</v>
      </c>
      <c r="K2512" t="s">
        <v>34407</v>
      </c>
      <c r="L2512" t="s">
        <v>34406</v>
      </c>
      <c r="M2512" t="s">
        <v>58</v>
      </c>
      <c r="N2512">
        <v>3</v>
      </c>
      <c r="O2512" t="s">
        <v>34405</v>
      </c>
      <c r="P2512" t="s">
        <v>34404</v>
      </c>
      <c r="Q2512" t="s">
        <v>34403</v>
      </c>
      <c r="R2512" s="7">
        <v>43739</v>
      </c>
      <c r="S2512" s="8">
        <f t="shared" si="312"/>
        <v>2019</v>
      </c>
      <c r="T2512" s="8">
        <v>2019</v>
      </c>
      <c r="U2512" s="8">
        <f t="shared" si="313"/>
        <v>3</v>
      </c>
      <c r="V2512" s="7">
        <v>43739</v>
      </c>
      <c r="W2512" t="s">
        <v>1523</v>
      </c>
      <c r="X2512" s="2">
        <v>0.30199999999999999</v>
      </c>
      <c r="Y2512" s="6">
        <f t="shared" si="318"/>
        <v>8.0617175195536687E-3</v>
      </c>
      <c r="AA2512">
        <v>9296212</v>
      </c>
      <c r="AB2512">
        <v>20725</v>
      </c>
      <c r="AC2512" t="s">
        <v>1522</v>
      </c>
      <c r="AD2512" t="s">
        <v>1</v>
      </c>
      <c r="AE2512">
        <v>108</v>
      </c>
      <c r="AF2512">
        <v>3</v>
      </c>
      <c r="AH2512" t="s">
        <v>34402</v>
      </c>
      <c r="AI2512" t="s">
        <v>34401</v>
      </c>
      <c r="AJ2512" t="s">
        <v>34400</v>
      </c>
      <c r="AK2512" t="s">
        <v>34399</v>
      </c>
      <c r="AL2512">
        <v>5</v>
      </c>
      <c r="AM2512" s="5">
        <f t="shared" si="314"/>
        <v>1.6666666666666667</v>
      </c>
      <c r="AN2512" s="4">
        <f t="shared" si="319"/>
        <v>2.5242963523917708E-3</v>
      </c>
      <c r="AO2512" s="3"/>
      <c r="AP2512">
        <v>0</v>
      </c>
      <c r="AR2512" t="s">
        <v>0</v>
      </c>
      <c r="AT2512" s="2">
        <v>1.671</v>
      </c>
      <c r="AU2512" s="1">
        <f t="shared" si="315"/>
        <v>0.64004911694050992</v>
      </c>
      <c r="AV2512" s="1">
        <f t="shared" si="316"/>
        <v>0.52930069359727194</v>
      </c>
      <c r="AW2512" s="1">
        <f t="shared" si="317"/>
        <v>0.41855227025403396</v>
      </c>
    </row>
    <row r="2513" spans="1:49" x14ac:dyDescent="0.2">
      <c r="A2513">
        <v>2511</v>
      </c>
      <c r="B2513" t="s">
        <v>34398</v>
      </c>
      <c r="C2513" t="s">
        <v>34397</v>
      </c>
      <c r="D2513" t="s">
        <v>34396</v>
      </c>
      <c r="F2513" t="s">
        <v>34395</v>
      </c>
      <c r="G2513" t="s">
        <v>3</v>
      </c>
      <c r="H2513" t="s">
        <v>2</v>
      </c>
      <c r="I2513" t="s">
        <v>34394</v>
      </c>
      <c r="J2513">
        <v>60005681</v>
      </c>
      <c r="K2513" t="s">
        <v>3793</v>
      </c>
      <c r="L2513" t="s">
        <v>3792</v>
      </c>
      <c r="M2513" t="s">
        <v>468</v>
      </c>
      <c r="N2513">
        <v>3</v>
      </c>
      <c r="O2513" t="s">
        <v>34393</v>
      </c>
      <c r="P2513" t="s">
        <v>34392</v>
      </c>
      <c r="Q2513" t="s">
        <v>5117</v>
      </c>
      <c r="R2513" s="7">
        <v>43739</v>
      </c>
      <c r="S2513" s="8">
        <f t="shared" si="312"/>
        <v>2019</v>
      </c>
      <c r="T2513" s="8">
        <v>2019</v>
      </c>
      <c r="U2513" s="8">
        <f t="shared" si="313"/>
        <v>3</v>
      </c>
      <c r="V2513" s="7">
        <v>43739</v>
      </c>
      <c r="W2513" t="s">
        <v>3863</v>
      </c>
      <c r="X2513" s="2">
        <v>0.26</v>
      </c>
      <c r="Y2513" s="6">
        <f t="shared" si="318"/>
        <v>6.9405515069005099E-3</v>
      </c>
      <c r="AA2513">
        <v>17590787</v>
      </c>
      <c r="AB2513">
        <v>19700186823</v>
      </c>
      <c r="AC2513">
        <v>17590795</v>
      </c>
      <c r="AD2513" t="s">
        <v>1</v>
      </c>
      <c r="AE2513">
        <v>11</v>
      </c>
      <c r="AF2513">
        <v>8</v>
      </c>
      <c r="AH2513" t="s">
        <v>3785</v>
      </c>
      <c r="AI2513" t="s">
        <v>34391</v>
      </c>
      <c r="AJ2513" t="s">
        <v>34390</v>
      </c>
      <c r="AK2513" t="s">
        <v>34389</v>
      </c>
      <c r="AL2513">
        <v>0</v>
      </c>
      <c r="AM2513" s="5">
        <f t="shared" si="314"/>
        <v>0</v>
      </c>
      <c r="AN2513" s="4">
        <f t="shared" si="319"/>
        <v>0</v>
      </c>
      <c r="AO2513" s="3"/>
      <c r="AP2513">
        <v>0</v>
      </c>
      <c r="AR2513" t="s">
        <v>0</v>
      </c>
      <c r="AT2513" s="2" t="s">
        <v>14</v>
      </c>
      <c r="AU2513" s="1">
        <f t="shared" si="315"/>
        <v>0.48583860548303565</v>
      </c>
      <c r="AV2513" s="1">
        <f t="shared" si="316"/>
        <v>0.34702757534502549</v>
      </c>
      <c r="AW2513" s="1">
        <f t="shared" si="317"/>
        <v>0.2082165452070153</v>
      </c>
    </row>
    <row r="2514" spans="1:49" x14ac:dyDescent="0.2">
      <c r="A2514">
        <v>2512</v>
      </c>
      <c r="B2514" t="s">
        <v>34388</v>
      </c>
      <c r="C2514" t="s">
        <v>34387</v>
      </c>
      <c r="D2514" t="s">
        <v>34386</v>
      </c>
      <c r="F2514" t="s">
        <v>34385</v>
      </c>
      <c r="G2514" t="s">
        <v>3</v>
      </c>
      <c r="H2514" t="s">
        <v>2</v>
      </c>
      <c r="I2514" t="s">
        <v>34384</v>
      </c>
      <c r="J2514" t="s">
        <v>2610</v>
      </c>
      <c r="K2514" t="s">
        <v>2609</v>
      </c>
      <c r="L2514" t="s">
        <v>2608</v>
      </c>
      <c r="M2514" t="s">
        <v>606</v>
      </c>
      <c r="N2514">
        <v>4</v>
      </c>
      <c r="O2514" t="s">
        <v>34383</v>
      </c>
      <c r="P2514" t="s">
        <v>34382</v>
      </c>
      <c r="Q2514" t="s">
        <v>34381</v>
      </c>
      <c r="R2514" s="7">
        <v>43739</v>
      </c>
      <c r="S2514" s="8">
        <f t="shared" si="312"/>
        <v>2019</v>
      </c>
      <c r="T2514" s="8">
        <v>2019</v>
      </c>
      <c r="U2514" s="8">
        <f t="shared" si="313"/>
        <v>3</v>
      </c>
      <c r="V2514" s="7">
        <v>43739</v>
      </c>
      <c r="W2514" t="s">
        <v>3863</v>
      </c>
      <c r="X2514" s="2">
        <v>0.26</v>
      </c>
      <c r="Y2514" s="6">
        <f t="shared" si="318"/>
        <v>6.9405515069005099E-3</v>
      </c>
      <c r="AA2514">
        <v>17590787</v>
      </c>
      <c r="AB2514">
        <v>19700186823</v>
      </c>
      <c r="AC2514">
        <v>17590795</v>
      </c>
      <c r="AD2514" t="s">
        <v>1</v>
      </c>
      <c r="AE2514">
        <v>11</v>
      </c>
      <c r="AF2514">
        <v>8</v>
      </c>
      <c r="AH2514" t="s">
        <v>34380</v>
      </c>
      <c r="AI2514" t="s">
        <v>34379</v>
      </c>
      <c r="AJ2514" t="s">
        <v>34378</v>
      </c>
      <c r="AK2514" t="s">
        <v>34377</v>
      </c>
      <c r="AL2514">
        <v>3</v>
      </c>
      <c r="AM2514" s="5">
        <f t="shared" si="314"/>
        <v>1</v>
      </c>
      <c r="AN2514" s="4">
        <f t="shared" si="319"/>
        <v>1.5145778114350624E-3</v>
      </c>
      <c r="AO2514" s="3"/>
      <c r="AP2514">
        <v>0</v>
      </c>
      <c r="AR2514" t="s">
        <v>0</v>
      </c>
      <c r="AT2514" s="2" t="s">
        <v>14</v>
      </c>
      <c r="AU2514" s="1">
        <f t="shared" si="315"/>
        <v>0.53127593982608745</v>
      </c>
      <c r="AV2514" s="1">
        <f t="shared" si="316"/>
        <v>0.42275646591677862</v>
      </c>
      <c r="AW2514" s="1">
        <f t="shared" si="317"/>
        <v>0.31423699200746968</v>
      </c>
    </row>
    <row r="2515" spans="1:49" x14ac:dyDescent="0.2">
      <c r="A2515">
        <v>2513</v>
      </c>
      <c r="B2515" t="s">
        <v>34376</v>
      </c>
      <c r="C2515" t="s">
        <v>34375</v>
      </c>
      <c r="F2515" t="s">
        <v>34374</v>
      </c>
      <c r="G2515" t="s">
        <v>3</v>
      </c>
      <c r="H2515" t="s">
        <v>2</v>
      </c>
      <c r="I2515" t="s">
        <v>34373</v>
      </c>
      <c r="J2515" t="s">
        <v>34372</v>
      </c>
      <c r="K2515" t="s">
        <v>34371</v>
      </c>
      <c r="L2515" t="s">
        <v>34370</v>
      </c>
      <c r="M2515" t="s">
        <v>2014</v>
      </c>
      <c r="N2515">
        <v>5</v>
      </c>
      <c r="O2515" t="s">
        <v>34369</v>
      </c>
      <c r="P2515" t="s">
        <v>34368</v>
      </c>
      <c r="Q2515" t="s">
        <v>34367</v>
      </c>
      <c r="R2515" s="7">
        <v>43739</v>
      </c>
      <c r="S2515" s="8">
        <f t="shared" si="312"/>
        <v>2019</v>
      </c>
      <c r="T2515" s="8">
        <v>2019</v>
      </c>
      <c r="U2515" s="8">
        <f t="shared" si="313"/>
        <v>3</v>
      </c>
      <c r="V2515" s="7">
        <v>43739</v>
      </c>
      <c r="W2515" t="s">
        <v>4808</v>
      </c>
      <c r="X2515" s="2">
        <v>0.71599999999999997</v>
      </c>
      <c r="Y2515" s="6">
        <f t="shared" si="318"/>
        <v>1.9113211072849096E-2</v>
      </c>
      <c r="AA2515">
        <v>334553</v>
      </c>
      <c r="AB2515">
        <v>28579</v>
      </c>
      <c r="AC2515">
        <v>14209136</v>
      </c>
      <c r="AD2515" t="s">
        <v>1</v>
      </c>
      <c r="AE2515">
        <v>176</v>
      </c>
      <c r="AF2515">
        <v>10</v>
      </c>
      <c r="AH2515" t="s">
        <v>34366</v>
      </c>
      <c r="AI2515" t="s">
        <v>34365</v>
      </c>
      <c r="AJ2515" t="s">
        <v>34364</v>
      </c>
      <c r="AK2515" t="s">
        <v>34363</v>
      </c>
      <c r="AL2515">
        <v>2</v>
      </c>
      <c r="AM2515" s="5">
        <f t="shared" si="314"/>
        <v>0.66666666666666663</v>
      </c>
      <c r="AN2515" s="4">
        <f t="shared" si="319"/>
        <v>1.0097185409567082E-3</v>
      </c>
      <c r="AO2515" s="3"/>
      <c r="AP2515">
        <v>0</v>
      </c>
      <c r="AR2515" t="s">
        <v>0</v>
      </c>
      <c r="AS2515" t="s">
        <v>34362</v>
      </c>
      <c r="AT2515" s="2">
        <v>2.335</v>
      </c>
      <c r="AU2515" s="1">
        <f t="shared" si="315"/>
        <v>1.3682163313281379</v>
      </c>
      <c r="AV2515" s="1">
        <f t="shared" si="316"/>
        <v>1.0061464806902902</v>
      </c>
      <c r="AW2515" s="1">
        <f t="shared" si="317"/>
        <v>0.64407663005244242</v>
      </c>
    </row>
    <row r="2516" spans="1:49" x14ac:dyDescent="0.2">
      <c r="A2516">
        <v>2514</v>
      </c>
      <c r="B2516" t="s">
        <v>34361</v>
      </c>
      <c r="C2516" t="s">
        <v>34360</v>
      </c>
      <c r="D2516" t="s">
        <v>34359</v>
      </c>
      <c r="F2516" t="s">
        <v>34358</v>
      </c>
      <c r="G2516" t="s">
        <v>3</v>
      </c>
      <c r="H2516" t="s">
        <v>2</v>
      </c>
      <c r="I2516" t="s">
        <v>34357</v>
      </c>
      <c r="J2516" t="s">
        <v>34356</v>
      </c>
      <c r="K2516" t="s">
        <v>34355</v>
      </c>
      <c r="L2516" t="s">
        <v>34354</v>
      </c>
      <c r="M2516" t="s">
        <v>1420</v>
      </c>
      <c r="N2516">
        <v>3</v>
      </c>
      <c r="O2516" t="s">
        <v>34353</v>
      </c>
      <c r="P2516" t="s">
        <v>34352</v>
      </c>
      <c r="Q2516" t="s">
        <v>34351</v>
      </c>
      <c r="R2516" s="7">
        <v>43739</v>
      </c>
      <c r="S2516" s="8">
        <f t="shared" si="312"/>
        <v>2019</v>
      </c>
      <c r="T2516" s="8">
        <v>2019</v>
      </c>
      <c r="U2516" s="8">
        <f t="shared" si="313"/>
        <v>3</v>
      </c>
      <c r="V2516" s="7">
        <v>43739</v>
      </c>
      <c r="W2516" t="s">
        <v>34350</v>
      </c>
      <c r="X2516" s="2">
        <v>1.4390000000000001</v>
      </c>
      <c r="Y2516" s="6">
        <f t="shared" si="318"/>
        <v>3.8413283147807058E-2</v>
      </c>
      <c r="AA2516">
        <v>8939659</v>
      </c>
      <c r="AB2516">
        <v>25184</v>
      </c>
      <c r="AC2516">
        <v>18735452</v>
      </c>
      <c r="AD2516" t="s">
        <v>1</v>
      </c>
      <c r="AE2516">
        <v>96</v>
      </c>
      <c r="AH2516" t="s">
        <v>915</v>
      </c>
      <c r="AI2516" t="s">
        <v>34349</v>
      </c>
      <c r="AJ2516" t="s">
        <v>34348</v>
      </c>
      <c r="AK2516" t="s">
        <v>34347</v>
      </c>
      <c r="AL2516">
        <v>13</v>
      </c>
      <c r="AM2516" s="5">
        <f t="shared" si="314"/>
        <v>4.333333333333333</v>
      </c>
      <c r="AN2516" s="4">
        <f t="shared" si="319"/>
        <v>6.5631705162186036E-3</v>
      </c>
      <c r="AO2516" s="3"/>
      <c r="AP2516">
        <v>0</v>
      </c>
      <c r="AQ2516" t="s">
        <v>1905</v>
      </c>
      <c r="AR2516" t="s">
        <v>34346</v>
      </c>
      <c r="AS2516" t="s">
        <v>1451</v>
      </c>
      <c r="AT2516" s="2">
        <v>4.0549999999999997</v>
      </c>
      <c r="AU2516" s="1">
        <f t="shared" si="315"/>
        <v>2.8858249358330519</v>
      </c>
      <c r="AV2516" s="1">
        <f t="shared" si="316"/>
        <v>2.2488226832012832</v>
      </c>
      <c r="AW2516" s="1">
        <f t="shared" si="317"/>
        <v>1.6118204305695141</v>
      </c>
    </row>
    <row r="2517" spans="1:49" x14ac:dyDescent="0.2">
      <c r="A2517">
        <v>2515</v>
      </c>
      <c r="B2517" t="s">
        <v>34345</v>
      </c>
      <c r="C2517" t="s">
        <v>34344</v>
      </c>
      <c r="D2517" t="s">
        <v>34343</v>
      </c>
      <c r="F2517" t="s">
        <v>34342</v>
      </c>
      <c r="G2517" t="s">
        <v>3</v>
      </c>
      <c r="H2517" t="s">
        <v>2</v>
      </c>
      <c r="I2517" t="s">
        <v>34341</v>
      </c>
      <c r="J2517">
        <v>60002096</v>
      </c>
      <c r="K2517" t="s">
        <v>34340</v>
      </c>
      <c r="L2517" t="s">
        <v>34339</v>
      </c>
      <c r="M2517" t="s">
        <v>1146</v>
      </c>
      <c r="N2517">
        <v>2</v>
      </c>
      <c r="O2517" t="s">
        <v>34338</v>
      </c>
      <c r="P2517" t="s">
        <v>34337</v>
      </c>
      <c r="Q2517" t="s">
        <v>34336</v>
      </c>
      <c r="R2517" s="7">
        <v>43739</v>
      </c>
      <c r="S2517" s="8">
        <f t="shared" si="312"/>
        <v>2019</v>
      </c>
      <c r="T2517" s="8">
        <v>2019</v>
      </c>
      <c r="U2517" s="8">
        <f t="shared" si="313"/>
        <v>3</v>
      </c>
      <c r="V2517" s="7">
        <v>43739</v>
      </c>
      <c r="W2517" t="s">
        <v>2211</v>
      </c>
      <c r="X2517" s="2">
        <v>0.47599999999999998</v>
      </c>
      <c r="Y2517" s="6">
        <f t="shared" si="318"/>
        <v>1.2706548143402472E-2</v>
      </c>
      <c r="AA2517">
        <v>2635747</v>
      </c>
      <c r="AB2517">
        <v>18078</v>
      </c>
      <c r="AC2517">
        <v>14698668</v>
      </c>
      <c r="AD2517" t="s">
        <v>1</v>
      </c>
      <c r="AE2517">
        <v>37</v>
      </c>
      <c r="AF2517">
        <v>10</v>
      </c>
      <c r="AH2517" t="s">
        <v>34335</v>
      </c>
      <c r="AI2517" t="s">
        <v>34334</v>
      </c>
      <c r="AJ2517" t="s">
        <v>34333</v>
      </c>
      <c r="AK2517" t="s">
        <v>34332</v>
      </c>
      <c r="AL2517">
        <v>3</v>
      </c>
      <c r="AM2517" s="5">
        <f t="shared" si="314"/>
        <v>1</v>
      </c>
      <c r="AN2517" s="4">
        <f t="shared" si="319"/>
        <v>1.5145778114350624E-3</v>
      </c>
      <c r="AO2517" s="3"/>
      <c r="AP2517">
        <v>0</v>
      </c>
      <c r="AR2517" t="s">
        <v>34331</v>
      </c>
      <c r="AT2517" s="2">
        <v>2.0880000000000001</v>
      </c>
      <c r="AU2517" s="1">
        <f t="shared" si="315"/>
        <v>0.93489570438122482</v>
      </c>
      <c r="AV2517" s="1">
        <f t="shared" si="316"/>
        <v>0.71105629774187673</v>
      </c>
      <c r="AW2517" s="1">
        <f t="shared" si="317"/>
        <v>0.48721689110252853</v>
      </c>
    </row>
    <row r="2518" spans="1:49" x14ac:dyDescent="0.2">
      <c r="A2518">
        <v>2516</v>
      </c>
      <c r="B2518" t="s">
        <v>34330</v>
      </c>
      <c r="C2518" t="s">
        <v>34329</v>
      </c>
      <c r="F2518" t="s">
        <v>34328</v>
      </c>
      <c r="G2518" t="s">
        <v>3</v>
      </c>
      <c r="H2518" t="s">
        <v>2</v>
      </c>
      <c r="I2518" t="s">
        <v>34327</v>
      </c>
      <c r="J2518">
        <v>60032873</v>
      </c>
      <c r="K2518" t="s">
        <v>32428</v>
      </c>
      <c r="L2518" t="s">
        <v>542</v>
      </c>
      <c r="M2518" t="s">
        <v>541</v>
      </c>
      <c r="N2518">
        <v>3</v>
      </c>
      <c r="O2518" t="s">
        <v>34326</v>
      </c>
      <c r="P2518" t="s">
        <v>34325</v>
      </c>
      <c r="Q2518" t="s">
        <v>32425</v>
      </c>
      <c r="R2518" s="7">
        <v>43739</v>
      </c>
      <c r="S2518" s="8">
        <f t="shared" si="312"/>
        <v>2019</v>
      </c>
      <c r="T2518" s="8">
        <v>2019</v>
      </c>
      <c r="U2518" s="8">
        <f t="shared" si="313"/>
        <v>3</v>
      </c>
      <c r="V2518" s="7">
        <v>43739</v>
      </c>
      <c r="W2518" t="s">
        <v>34324</v>
      </c>
      <c r="X2518" s="2">
        <v>0.40899999999999997</v>
      </c>
      <c r="Y2518" s="6">
        <f t="shared" si="318"/>
        <v>1.0918021408931956E-2</v>
      </c>
      <c r="AA2518">
        <v>18631703</v>
      </c>
      <c r="AB2518">
        <v>6200180165</v>
      </c>
      <c r="AC2518">
        <v>18631711</v>
      </c>
      <c r="AD2518" t="s">
        <v>1</v>
      </c>
      <c r="AE2518">
        <v>13</v>
      </c>
      <c r="AF2518">
        <v>7</v>
      </c>
      <c r="AH2518" t="s">
        <v>34323</v>
      </c>
      <c r="AI2518" t="s">
        <v>34322</v>
      </c>
      <c r="AJ2518" t="s">
        <v>34321</v>
      </c>
      <c r="AK2518" t="s">
        <v>34320</v>
      </c>
      <c r="AL2518">
        <v>8</v>
      </c>
      <c r="AM2518" s="5">
        <f t="shared" si="314"/>
        <v>2.6666666666666665</v>
      </c>
      <c r="AN2518" s="4">
        <f t="shared" si="319"/>
        <v>4.0388741638268328E-3</v>
      </c>
      <c r="AO2518" s="3"/>
      <c r="AP2518">
        <v>0</v>
      </c>
      <c r="AR2518" t="s">
        <v>0</v>
      </c>
      <c r="AT2518" s="2" t="s">
        <v>14</v>
      </c>
      <c r="AU2518" s="1">
        <f t="shared" si="315"/>
        <v>0.88542772354004184</v>
      </c>
      <c r="AV2518" s="1">
        <f t="shared" si="316"/>
        <v>0.74784477863793952</v>
      </c>
      <c r="AW2518" s="1">
        <f t="shared" si="317"/>
        <v>0.61026183373583698</v>
      </c>
    </row>
    <row r="2519" spans="1:49" x14ac:dyDescent="0.2">
      <c r="A2519">
        <v>2517</v>
      </c>
      <c r="B2519" t="s">
        <v>34319</v>
      </c>
      <c r="C2519" t="s">
        <v>34318</v>
      </c>
      <c r="E2519">
        <v>30883043</v>
      </c>
      <c r="F2519" t="s">
        <v>34317</v>
      </c>
      <c r="G2519" t="s">
        <v>3</v>
      </c>
      <c r="H2519" t="s">
        <v>2</v>
      </c>
      <c r="I2519" t="s">
        <v>34316</v>
      </c>
      <c r="J2519" t="s">
        <v>34315</v>
      </c>
      <c r="K2519" t="s">
        <v>34314</v>
      </c>
      <c r="L2519" t="s">
        <v>34313</v>
      </c>
      <c r="M2519" t="s">
        <v>34312</v>
      </c>
      <c r="N2519">
        <v>5</v>
      </c>
      <c r="O2519" t="s">
        <v>34311</v>
      </c>
      <c r="P2519" t="s">
        <v>34310</v>
      </c>
      <c r="Q2519" t="s">
        <v>34309</v>
      </c>
      <c r="R2519" s="7">
        <v>43739</v>
      </c>
      <c r="S2519" s="8">
        <f t="shared" si="312"/>
        <v>2019</v>
      </c>
      <c r="T2519" s="8">
        <v>2019</v>
      </c>
      <c r="U2519" s="8">
        <f t="shared" si="313"/>
        <v>3</v>
      </c>
      <c r="V2519" s="7">
        <v>43739</v>
      </c>
      <c r="W2519" t="s">
        <v>34308</v>
      </c>
      <c r="X2519" s="2">
        <v>0.67800000000000005</v>
      </c>
      <c r="Y2519" s="6">
        <f t="shared" si="318"/>
        <v>1.8098822775686717E-2</v>
      </c>
      <c r="AA2519">
        <v>19328486</v>
      </c>
      <c r="AB2519">
        <v>15300154803</v>
      </c>
      <c r="AC2519">
        <v>19328494</v>
      </c>
      <c r="AD2519" t="s">
        <v>1</v>
      </c>
      <c r="AE2519">
        <v>302</v>
      </c>
      <c r="AF2519">
        <v>10</v>
      </c>
      <c r="AH2519" t="s">
        <v>34307</v>
      </c>
      <c r="AI2519" t="s">
        <v>34306</v>
      </c>
      <c r="AJ2519" t="s">
        <v>34305</v>
      </c>
      <c r="AK2519" t="s">
        <v>34304</v>
      </c>
      <c r="AL2519">
        <v>4</v>
      </c>
      <c r="AM2519" s="5">
        <f t="shared" si="314"/>
        <v>1.3333333333333333</v>
      </c>
      <c r="AN2519" s="4">
        <f t="shared" si="319"/>
        <v>2.0194370819134164E-3</v>
      </c>
      <c r="AO2519" s="3"/>
      <c r="AP2519">
        <v>1</v>
      </c>
      <c r="AQ2519" t="s">
        <v>52</v>
      </c>
      <c r="AR2519">
        <v>1631684</v>
      </c>
      <c r="AS2519" t="s">
        <v>51</v>
      </c>
      <c r="AT2519" s="2" t="s">
        <v>14</v>
      </c>
      <c r="AU2519" s="1">
        <f t="shared" si="315"/>
        <v>1.3275007067554725</v>
      </c>
      <c r="AV2519" s="1">
        <f t="shared" si="316"/>
        <v>1.0059129928800066</v>
      </c>
      <c r="AW2519" s="1">
        <f t="shared" si="317"/>
        <v>0.68432527900454065</v>
      </c>
    </row>
    <row r="2520" spans="1:49" x14ac:dyDescent="0.2">
      <c r="A2520">
        <v>2518</v>
      </c>
      <c r="B2520" t="s">
        <v>34303</v>
      </c>
      <c r="C2520" t="s">
        <v>34302</v>
      </c>
      <c r="F2520" t="s">
        <v>34301</v>
      </c>
      <c r="G2520" t="s">
        <v>3</v>
      </c>
      <c r="H2520" t="s">
        <v>2</v>
      </c>
      <c r="I2520" t="s">
        <v>5424</v>
      </c>
      <c r="J2520" t="s">
        <v>34300</v>
      </c>
      <c r="K2520" t="s">
        <v>34299</v>
      </c>
      <c r="L2520" t="s">
        <v>34298</v>
      </c>
      <c r="M2520" t="s">
        <v>2933</v>
      </c>
      <c r="N2520">
        <v>3</v>
      </c>
      <c r="O2520" t="s">
        <v>34297</v>
      </c>
      <c r="P2520" t="s">
        <v>34296</v>
      </c>
      <c r="Q2520" t="s">
        <v>34295</v>
      </c>
      <c r="R2520" s="7">
        <v>43739</v>
      </c>
      <c r="S2520" s="8">
        <f t="shared" si="312"/>
        <v>2019</v>
      </c>
      <c r="T2520" s="8">
        <v>2019</v>
      </c>
      <c r="U2520" s="8">
        <f t="shared" si="313"/>
        <v>3</v>
      </c>
      <c r="V2520" s="7">
        <v>43739</v>
      </c>
      <c r="W2520" t="s">
        <v>92</v>
      </c>
      <c r="X2520" s="2">
        <v>1.613</v>
      </c>
      <c r="Y2520" s="6">
        <f t="shared" si="318"/>
        <v>4.3058113771655859E-2</v>
      </c>
      <c r="AA2520">
        <v>15566013</v>
      </c>
      <c r="AB2520">
        <v>4000149002</v>
      </c>
      <c r="AD2520" t="s">
        <v>1</v>
      </c>
      <c r="AE2520">
        <v>14</v>
      </c>
      <c r="AF2520">
        <v>10</v>
      </c>
      <c r="AG2520">
        <v>8668455</v>
      </c>
      <c r="AH2520" t="s">
        <v>34294</v>
      </c>
      <c r="AI2520" t="s">
        <v>34293</v>
      </c>
      <c r="AJ2520" t="s">
        <v>34292</v>
      </c>
      <c r="AK2520" t="s">
        <v>34291</v>
      </c>
      <c r="AL2520">
        <v>5</v>
      </c>
      <c r="AM2520" s="5">
        <f t="shared" si="314"/>
        <v>1.6666666666666667</v>
      </c>
      <c r="AN2520" s="4">
        <f t="shared" si="319"/>
        <v>2.5242963523917708E-3</v>
      </c>
      <c r="AO2520" s="3"/>
      <c r="AP2520">
        <v>0</v>
      </c>
      <c r="AR2520" t="s">
        <v>0</v>
      </c>
      <c r="AT2520" s="2" t="s">
        <v>14</v>
      </c>
      <c r="AU2520" s="1">
        <f t="shared" si="315"/>
        <v>3.0897968545876631</v>
      </c>
      <c r="AV2520" s="1">
        <f t="shared" si="316"/>
        <v>2.2791205062023816</v>
      </c>
      <c r="AW2520" s="1">
        <f t="shared" si="317"/>
        <v>1.4684441578170997</v>
      </c>
    </row>
    <row r="2521" spans="1:49" x14ac:dyDescent="0.2">
      <c r="A2521">
        <v>2519</v>
      </c>
      <c r="B2521" t="s">
        <v>34290</v>
      </c>
      <c r="C2521" t="s">
        <v>34289</v>
      </c>
      <c r="F2521" t="s">
        <v>34288</v>
      </c>
      <c r="G2521" t="s">
        <v>3</v>
      </c>
      <c r="H2521" t="s">
        <v>2</v>
      </c>
      <c r="I2521" t="s">
        <v>4728</v>
      </c>
      <c r="J2521">
        <v>60013789</v>
      </c>
      <c r="K2521" t="s">
        <v>60</v>
      </c>
      <c r="L2521" t="s">
        <v>59</v>
      </c>
      <c r="M2521" t="s">
        <v>58</v>
      </c>
      <c r="N2521">
        <v>2</v>
      </c>
      <c r="O2521" t="s">
        <v>4727</v>
      </c>
      <c r="P2521" t="s">
        <v>4726</v>
      </c>
      <c r="Q2521" t="s">
        <v>57</v>
      </c>
      <c r="R2521" s="7">
        <v>43739</v>
      </c>
      <c r="S2521" s="8">
        <f t="shared" si="312"/>
        <v>2019</v>
      </c>
      <c r="T2521" s="8">
        <v>2019</v>
      </c>
      <c r="U2521" s="8">
        <f t="shared" si="313"/>
        <v>3</v>
      </c>
      <c r="V2521" s="7">
        <v>43739</v>
      </c>
      <c r="W2521" t="s">
        <v>3840</v>
      </c>
      <c r="X2521" s="2">
        <v>0.39</v>
      </c>
      <c r="Y2521" s="6">
        <f t="shared" si="318"/>
        <v>1.0410827260350766E-2</v>
      </c>
      <c r="AA2521">
        <v>9544100</v>
      </c>
      <c r="AB2521">
        <v>29080</v>
      </c>
      <c r="AC2521">
        <v>20413025</v>
      </c>
      <c r="AD2521" t="s">
        <v>1</v>
      </c>
      <c r="AE2521">
        <v>233</v>
      </c>
      <c r="AF2521">
        <v>13</v>
      </c>
      <c r="AH2521" t="s">
        <v>34287</v>
      </c>
      <c r="AI2521" t="s">
        <v>34286</v>
      </c>
      <c r="AJ2521" t="s">
        <v>34285</v>
      </c>
      <c r="AK2521" t="s">
        <v>34284</v>
      </c>
      <c r="AL2521">
        <v>2</v>
      </c>
      <c r="AM2521" s="5">
        <f t="shared" si="314"/>
        <v>0.66666666666666663</v>
      </c>
      <c r="AN2521" s="4">
        <f t="shared" si="319"/>
        <v>1.0097185409567082E-3</v>
      </c>
      <c r="AO2521" s="3"/>
      <c r="AP2521">
        <v>0</v>
      </c>
      <c r="AR2521" t="s">
        <v>0</v>
      </c>
      <c r="AT2521" s="2" t="s">
        <v>14</v>
      </c>
      <c r="AU2521" s="1">
        <f t="shared" si="315"/>
        <v>0.75904946445325472</v>
      </c>
      <c r="AV2521" s="1">
        <f t="shared" si="316"/>
        <v>0.57102729006537367</v>
      </c>
      <c r="AW2521" s="1">
        <f t="shared" si="317"/>
        <v>0.38300511567749257</v>
      </c>
    </row>
    <row r="2522" spans="1:49" x14ac:dyDescent="0.2">
      <c r="A2522">
        <v>2520</v>
      </c>
      <c r="B2522" t="s">
        <v>34283</v>
      </c>
      <c r="C2522" t="s">
        <v>34282</v>
      </c>
      <c r="F2522" t="s">
        <v>34281</v>
      </c>
      <c r="G2522" t="s">
        <v>3</v>
      </c>
      <c r="H2522" t="s">
        <v>2</v>
      </c>
      <c r="I2522" t="s">
        <v>34280</v>
      </c>
      <c r="J2522" t="s">
        <v>34279</v>
      </c>
      <c r="K2522" t="s">
        <v>34278</v>
      </c>
      <c r="L2522" t="s">
        <v>34277</v>
      </c>
      <c r="M2522" t="s">
        <v>1545</v>
      </c>
      <c r="N2522">
        <v>4</v>
      </c>
      <c r="O2522" t="s">
        <v>34276</v>
      </c>
      <c r="P2522" t="s">
        <v>34275</v>
      </c>
      <c r="Q2522" t="s">
        <v>34274</v>
      </c>
      <c r="R2522" s="7">
        <v>43739</v>
      </c>
      <c r="S2522" s="8">
        <f t="shared" si="312"/>
        <v>2019</v>
      </c>
      <c r="T2522" s="8">
        <v>2019</v>
      </c>
      <c r="U2522" s="8">
        <f t="shared" si="313"/>
        <v>3</v>
      </c>
      <c r="V2522" s="7">
        <v>43739</v>
      </c>
      <c r="W2522" t="s">
        <v>4886</v>
      </c>
      <c r="X2522" s="2">
        <v>0.33700000000000002</v>
      </c>
      <c r="Y2522" s="6">
        <f t="shared" si="318"/>
        <v>8.9960225300979701E-3</v>
      </c>
      <c r="AA2522">
        <v>9236082</v>
      </c>
      <c r="AB2522">
        <v>12409</v>
      </c>
      <c r="AC2522">
        <v>15730824</v>
      </c>
      <c r="AD2522" t="s">
        <v>1</v>
      </c>
      <c r="AE2522">
        <v>30</v>
      </c>
      <c r="AF2522">
        <v>4</v>
      </c>
      <c r="AH2522" t="s">
        <v>34273</v>
      </c>
      <c r="AI2522" t="s">
        <v>34272</v>
      </c>
      <c r="AJ2522" t="s">
        <v>34271</v>
      </c>
      <c r="AK2522" t="s">
        <v>34270</v>
      </c>
      <c r="AL2522">
        <v>0</v>
      </c>
      <c r="AM2522" s="5">
        <f t="shared" si="314"/>
        <v>0</v>
      </c>
      <c r="AN2522" s="4">
        <f t="shared" si="319"/>
        <v>0</v>
      </c>
      <c r="AO2522" s="3"/>
      <c r="AP2522">
        <v>0</v>
      </c>
      <c r="AQ2522" t="s">
        <v>20729</v>
      </c>
      <c r="AR2522" t="s">
        <v>0</v>
      </c>
      <c r="AS2522" t="s">
        <v>34269</v>
      </c>
      <c r="AT2522" s="2" t="s">
        <v>14</v>
      </c>
      <c r="AU2522" s="1">
        <f t="shared" si="315"/>
        <v>0.62972157710685783</v>
      </c>
      <c r="AV2522" s="1">
        <f t="shared" si="316"/>
        <v>0.44980112650489851</v>
      </c>
      <c r="AW2522" s="1">
        <f t="shared" si="317"/>
        <v>0.26988067590293907</v>
      </c>
    </row>
    <row r="2523" spans="1:49" x14ac:dyDescent="0.2">
      <c r="A2523">
        <v>2521</v>
      </c>
      <c r="B2523" t="s">
        <v>34268</v>
      </c>
      <c r="C2523" t="s">
        <v>34267</v>
      </c>
      <c r="E2523">
        <v>30834617</v>
      </c>
      <c r="F2523" t="s">
        <v>34266</v>
      </c>
      <c r="G2523" t="s">
        <v>3</v>
      </c>
      <c r="H2523" t="s">
        <v>2</v>
      </c>
      <c r="I2523" t="s">
        <v>34265</v>
      </c>
      <c r="J2523" t="s">
        <v>34264</v>
      </c>
      <c r="K2523" t="s">
        <v>34263</v>
      </c>
      <c r="L2523" t="s">
        <v>34262</v>
      </c>
      <c r="M2523" t="s">
        <v>18</v>
      </c>
      <c r="N2523">
        <v>8</v>
      </c>
      <c r="O2523" t="s">
        <v>34261</v>
      </c>
      <c r="P2523" t="s">
        <v>34260</v>
      </c>
      <c r="Q2523" t="s">
        <v>34259</v>
      </c>
      <c r="R2523" s="7">
        <v>43739</v>
      </c>
      <c r="S2523" s="8">
        <f t="shared" si="312"/>
        <v>2019</v>
      </c>
      <c r="T2523" s="8">
        <v>2019</v>
      </c>
      <c r="U2523" s="8">
        <f t="shared" si="313"/>
        <v>3</v>
      </c>
      <c r="V2523" s="7">
        <v>43739</v>
      </c>
      <c r="W2523" t="s">
        <v>3902</v>
      </c>
      <c r="X2523" s="2">
        <v>0.95499999999999996</v>
      </c>
      <c r="Y2523" s="6">
        <f t="shared" si="318"/>
        <v>2.5493179573423026E-2</v>
      </c>
      <c r="AA2523">
        <v>9621075</v>
      </c>
      <c r="AB2523">
        <v>20386</v>
      </c>
      <c r="AC2523">
        <v>13652583</v>
      </c>
      <c r="AD2523" t="s">
        <v>1</v>
      </c>
      <c r="AE2523">
        <v>28</v>
      </c>
      <c r="AF2523">
        <v>5</v>
      </c>
      <c r="AH2523" t="s">
        <v>34258</v>
      </c>
      <c r="AI2523" t="s">
        <v>34257</v>
      </c>
      <c r="AJ2523" t="s">
        <v>34256</v>
      </c>
      <c r="AK2523" t="s">
        <v>34255</v>
      </c>
      <c r="AL2523">
        <v>15</v>
      </c>
      <c r="AM2523" s="5">
        <f t="shared" si="314"/>
        <v>5</v>
      </c>
      <c r="AN2523" s="4">
        <f t="shared" si="319"/>
        <v>7.5728890571753124E-3</v>
      </c>
      <c r="AO2523" s="3"/>
      <c r="AP2523">
        <v>0</v>
      </c>
      <c r="AQ2523" t="s">
        <v>16</v>
      </c>
      <c r="AR2523" t="s">
        <v>7565</v>
      </c>
      <c r="AS2523" t="s">
        <v>15</v>
      </c>
      <c r="AT2523" s="2">
        <v>3.585</v>
      </c>
      <c r="AU2523" s="1">
        <f t="shared" si="315"/>
        <v>2.0117092418548714</v>
      </c>
      <c r="AV2523" s="1">
        <f t="shared" si="316"/>
        <v>1.6533034315299171</v>
      </c>
      <c r="AW2523" s="1">
        <f t="shared" si="317"/>
        <v>1.2948976212049625</v>
      </c>
    </row>
    <row r="2524" spans="1:49" x14ac:dyDescent="0.2">
      <c r="A2524">
        <v>2522</v>
      </c>
      <c r="B2524" t="s">
        <v>34254</v>
      </c>
      <c r="C2524" t="s">
        <v>34253</v>
      </c>
      <c r="D2524" t="s">
        <v>34252</v>
      </c>
      <c r="F2524" t="s">
        <v>34251</v>
      </c>
      <c r="G2524" t="s">
        <v>3</v>
      </c>
      <c r="H2524" t="s">
        <v>2</v>
      </c>
      <c r="I2524" t="s">
        <v>4140</v>
      </c>
      <c r="J2524">
        <v>60016930</v>
      </c>
      <c r="K2524" t="s">
        <v>850</v>
      </c>
      <c r="L2524" t="s">
        <v>59</v>
      </c>
      <c r="M2524" t="s">
        <v>58</v>
      </c>
      <c r="N2524">
        <v>5</v>
      </c>
      <c r="O2524" t="s">
        <v>34250</v>
      </c>
      <c r="P2524" t="s">
        <v>34249</v>
      </c>
      <c r="Q2524" t="s">
        <v>3434</v>
      </c>
      <c r="R2524" s="7">
        <v>43739</v>
      </c>
      <c r="S2524" s="8">
        <f t="shared" si="312"/>
        <v>2019</v>
      </c>
      <c r="T2524" s="8">
        <v>2019</v>
      </c>
      <c r="U2524" s="8">
        <f t="shared" si="313"/>
        <v>3</v>
      </c>
      <c r="V2524" s="7">
        <v>43739</v>
      </c>
      <c r="W2524" t="s">
        <v>3863</v>
      </c>
      <c r="X2524" s="2">
        <v>0.26</v>
      </c>
      <c r="Y2524" s="6">
        <f t="shared" si="318"/>
        <v>6.9405515069005099E-3</v>
      </c>
      <c r="AA2524">
        <v>17590787</v>
      </c>
      <c r="AB2524">
        <v>19700186823</v>
      </c>
      <c r="AC2524">
        <v>17590795</v>
      </c>
      <c r="AD2524" t="s">
        <v>1</v>
      </c>
      <c r="AE2524">
        <v>11</v>
      </c>
      <c r="AF2524">
        <v>8</v>
      </c>
      <c r="AH2524" t="s">
        <v>34248</v>
      </c>
      <c r="AI2524" t="s">
        <v>34247</v>
      </c>
      <c r="AJ2524" t="s">
        <v>34246</v>
      </c>
      <c r="AK2524" t="s">
        <v>34245</v>
      </c>
      <c r="AL2524">
        <v>2</v>
      </c>
      <c r="AM2524" s="5">
        <f t="shared" si="314"/>
        <v>0.66666666666666663</v>
      </c>
      <c r="AN2524" s="4">
        <f t="shared" si="319"/>
        <v>1.0097185409567082E-3</v>
      </c>
      <c r="AO2524" s="3"/>
      <c r="AP2524">
        <v>1</v>
      </c>
      <c r="AQ2524" t="s">
        <v>16</v>
      </c>
      <c r="AR2524" t="s">
        <v>34244</v>
      </c>
      <c r="AS2524" t="s">
        <v>15</v>
      </c>
      <c r="AT2524" s="2" t="s">
        <v>14</v>
      </c>
      <c r="AU2524" s="1">
        <f t="shared" si="315"/>
        <v>0.51613016171173687</v>
      </c>
      <c r="AV2524" s="1">
        <f t="shared" si="316"/>
        <v>0.39751350239286093</v>
      </c>
      <c r="AW2524" s="1">
        <f t="shared" si="317"/>
        <v>0.27889684307398482</v>
      </c>
    </row>
    <row r="2525" spans="1:49" x14ac:dyDescent="0.2">
      <c r="A2525">
        <v>2523</v>
      </c>
      <c r="B2525" t="s">
        <v>34243</v>
      </c>
      <c r="C2525" t="s">
        <v>34242</v>
      </c>
      <c r="F2525" t="s">
        <v>34241</v>
      </c>
      <c r="G2525" t="s">
        <v>3</v>
      </c>
      <c r="H2525" t="s">
        <v>2</v>
      </c>
      <c r="I2525" t="s">
        <v>34240</v>
      </c>
      <c r="J2525">
        <v>60031237</v>
      </c>
      <c r="K2525" t="s">
        <v>34233</v>
      </c>
      <c r="L2525" t="s">
        <v>536</v>
      </c>
      <c r="M2525" t="s">
        <v>143</v>
      </c>
      <c r="N2525">
        <v>1</v>
      </c>
      <c r="O2525" t="s">
        <v>34239</v>
      </c>
      <c r="P2525">
        <v>6701474999</v>
      </c>
      <c r="Q2525">
        <v>60031237</v>
      </c>
      <c r="R2525" s="7">
        <v>43739</v>
      </c>
      <c r="S2525" s="8">
        <f t="shared" si="312"/>
        <v>2019</v>
      </c>
      <c r="T2525" s="8">
        <v>2019</v>
      </c>
      <c r="U2525" s="8">
        <f t="shared" si="313"/>
        <v>3</v>
      </c>
      <c r="V2525" s="7">
        <v>43739</v>
      </c>
      <c r="W2525" t="s">
        <v>4886</v>
      </c>
      <c r="X2525" s="2">
        <v>0.33700000000000002</v>
      </c>
      <c r="Y2525" s="6">
        <f t="shared" si="318"/>
        <v>8.9960225300979701E-3</v>
      </c>
      <c r="AA2525">
        <v>9236082</v>
      </c>
      <c r="AB2525">
        <v>12409</v>
      </c>
      <c r="AC2525">
        <v>15730824</v>
      </c>
      <c r="AD2525" t="s">
        <v>1</v>
      </c>
      <c r="AE2525">
        <v>30</v>
      </c>
      <c r="AF2525">
        <v>4</v>
      </c>
      <c r="AH2525" t="s">
        <v>34238</v>
      </c>
      <c r="AI2525" t="s">
        <v>34237</v>
      </c>
      <c r="AJ2525" t="s">
        <v>34236</v>
      </c>
      <c r="AK2525" t="s">
        <v>34235</v>
      </c>
      <c r="AL2525">
        <v>0</v>
      </c>
      <c r="AM2525" s="5">
        <f t="shared" si="314"/>
        <v>0</v>
      </c>
      <c r="AN2525" s="4">
        <f t="shared" si="319"/>
        <v>0</v>
      </c>
      <c r="AO2525" s="3"/>
      <c r="AP2525">
        <v>1</v>
      </c>
      <c r="AQ2525" t="s">
        <v>34234</v>
      </c>
      <c r="AR2525" t="s">
        <v>0</v>
      </c>
      <c r="AS2525" t="s">
        <v>34233</v>
      </c>
      <c r="AT2525" s="2" t="s">
        <v>14</v>
      </c>
      <c r="AU2525" s="1">
        <f t="shared" si="315"/>
        <v>0.62972157710685783</v>
      </c>
      <c r="AV2525" s="1">
        <f t="shared" si="316"/>
        <v>0.44980112650489851</v>
      </c>
      <c r="AW2525" s="1">
        <f t="shared" si="317"/>
        <v>0.26988067590293907</v>
      </c>
    </row>
    <row r="2526" spans="1:49" x14ac:dyDescent="0.2">
      <c r="A2526">
        <v>2524</v>
      </c>
      <c r="B2526" t="s">
        <v>34232</v>
      </c>
      <c r="C2526" t="s">
        <v>34231</v>
      </c>
      <c r="D2526" t="s">
        <v>34230</v>
      </c>
      <c r="F2526" t="s">
        <v>34229</v>
      </c>
      <c r="G2526" t="s">
        <v>3</v>
      </c>
      <c r="H2526" t="s">
        <v>2</v>
      </c>
      <c r="I2526" t="s">
        <v>684</v>
      </c>
      <c r="J2526" t="s">
        <v>1554</v>
      </c>
      <c r="K2526" t="s">
        <v>1553</v>
      </c>
      <c r="L2526" t="s">
        <v>1552</v>
      </c>
      <c r="M2526" t="s">
        <v>400</v>
      </c>
      <c r="N2526">
        <v>5</v>
      </c>
      <c r="O2526" t="s">
        <v>34228</v>
      </c>
      <c r="P2526" t="s">
        <v>34227</v>
      </c>
      <c r="Q2526" t="s">
        <v>34226</v>
      </c>
      <c r="R2526" s="7">
        <v>43739</v>
      </c>
      <c r="S2526" s="8">
        <f t="shared" si="312"/>
        <v>2019</v>
      </c>
      <c r="T2526" s="8">
        <v>2019</v>
      </c>
      <c r="U2526" s="8">
        <f t="shared" si="313"/>
        <v>3</v>
      </c>
      <c r="V2526" s="7">
        <v>43739</v>
      </c>
      <c r="W2526" t="s">
        <v>3863</v>
      </c>
      <c r="X2526" s="2">
        <v>0.26</v>
      </c>
      <c r="Y2526" s="6">
        <f t="shared" si="318"/>
        <v>6.9405515069005099E-3</v>
      </c>
      <c r="AA2526">
        <v>17590787</v>
      </c>
      <c r="AB2526">
        <v>19700186823</v>
      </c>
      <c r="AC2526">
        <v>17590795</v>
      </c>
      <c r="AD2526" t="s">
        <v>1</v>
      </c>
      <c r="AE2526">
        <v>11</v>
      </c>
      <c r="AF2526">
        <v>8</v>
      </c>
      <c r="AH2526" t="s">
        <v>34225</v>
      </c>
      <c r="AI2526" t="s">
        <v>34224</v>
      </c>
      <c r="AJ2526" t="s">
        <v>34223</v>
      </c>
      <c r="AK2526" t="s">
        <v>34222</v>
      </c>
      <c r="AL2526">
        <v>3</v>
      </c>
      <c r="AM2526" s="5">
        <f t="shared" si="314"/>
        <v>1</v>
      </c>
      <c r="AN2526" s="4">
        <f t="shared" si="319"/>
        <v>1.5145778114350624E-3</v>
      </c>
      <c r="AO2526" s="3"/>
      <c r="AP2526">
        <v>0</v>
      </c>
      <c r="AR2526" t="s">
        <v>0</v>
      </c>
      <c r="AT2526" s="2" t="s">
        <v>14</v>
      </c>
      <c r="AU2526" s="1">
        <f t="shared" si="315"/>
        <v>0.53127593982608745</v>
      </c>
      <c r="AV2526" s="1">
        <f t="shared" si="316"/>
        <v>0.42275646591677862</v>
      </c>
      <c r="AW2526" s="1">
        <f t="shared" si="317"/>
        <v>0.31423699200746968</v>
      </c>
    </row>
    <row r="2527" spans="1:49" x14ac:dyDescent="0.2">
      <c r="A2527">
        <v>2525</v>
      </c>
      <c r="B2527" t="s">
        <v>34221</v>
      </c>
      <c r="C2527" t="s">
        <v>34220</v>
      </c>
      <c r="F2527" t="s">
        <v>34219</v>
      </c>
      <c r="G2527" t="s">
        <v>3</v>
      </c>
      <c r="H2527" t="s">
        <v>2</v>
      </c>
      <c r="I2527" t="s">
        <v>34218</v>
      </c>
      <c r="J2527">
        <v>60003977</v>
      </c>
      <c r="K2527" t="s">
        <v>960</v>
      </c>
      <c r="L2527" t="s">
        <v>75</v>
      </c>
      <c r="M2527" t="s">
        <v>58</v>
      </c>
      <c r="N2527">
        <v>4</v>
      </c>
      <c r="O2527" t="s">
        <v>34217</v>
      </c>
      <c r="P2527" t="s">
        <v>34216</v>
      </c>
      <c r="Q2527" t="s">
        <v>1036</v>
      </c>
      <c r="R2527" s="7">
        <v>43739</v>
      </c>
      <c r="S2527" s="8">
        <f t="shared" si="312"/>
        <v>2019</v>
      </c>
      <c r="T2527" s="8">
        <v>2019</v>
      </c>
      <c r="U2527" s="8">
        <f t="shared" si="313"/>
        <v>3</v>
      </c>
      <c r="V2527" s="7">
        <v>43739</v>
      </c>
      <c r="W2527" t="s">
        <v>3840</v>
      </c>
      <c r="X2527" s="2">
        <v>0.39</v>
      </c>
      <c r="Y2527" s="6">
        <f t="shared" si="318"/>
        <v>1.0410827260350766E-2</v>
      </c>
      <c r="AA2527">
        <v>9544100</v>
      </c>
      <c r="AB2527">
        <v>29080</v>
      </c>
      <c r="AC2527">
        <v>20413025</v>
      </c>
      <c r="AD2527" t="s">
        <v>1</v>
      </c>
      <c r="AE2527">
        <v>233</v>
      </c>
      <c r="AF2527">
        <v>13</v>
      </c>
      <c r="AH2527" t="s">
        <v>34215</v>
      </c>
      <c r="AI2527" t="s">
        <v>34214</v>
      </c>
      <c r="AJ2527" t="s">
        <v>34213</v>
      </c>
      <c r="AK2527" t="s">
        <v>34212</v>
      </c>
      <c r="AL2527">
        <v>8</v>
      </c>
      <c r="AM2527" s="5">
        <f t="shared" si="314"/>
        <v>2.6666666666666665</v>
      </c>
      <c r="AN2527" s="4">
        <f t="shared" si="319"/>
        <v>4.0388741638268328E-3</v>
      </c>
      <c r="AO2527" s="3"/>
      <c r="AP2527">
        <v>0</v>
      </c>
      <c r="AR2527" t="s">
        <v>0</v>
      </c>
      <c r="AT2527" s="2" t="s">
        <v>14</v>
      </c>
      <c r="AU2527" s="1">
        <f t="shared" si="315"/>
        <v>0.84992413313935855</v>
      </c>
      <c r="AV2527" s="1">
        <f t="shared" si="316"/>
        <v>0.72248507120887995</v>
      </c>
      <c r="AW2527" s="1">
        <f t="shared" si="317"/>
        <v>0.59504600927840123</v>
      </c>
    </row>
    <row r="2528" spans="1:49" x14ac:dyDescent="0.2">
      <c r="A2528">
        <v>2526</v>
      </c>
      <c r="B2528" t="s">
        <v>34211</v>
      </c>
      <c r="C2528" t="s">
        <v>34210</v>
      </c>
      <c r="D2528" t="s">
        <v>34209</v>
      </c>
      <c r="F2528" t="s">
        <v>34208</v>
      </c>
      <c r="G2528" t="s">
        <v>3</v>
      </c>
      <c r="H2528" t="s">
        <v>2</v>
      </c>
      <c r="I2528" t="s">
        <v>2250</v>
      </c>
      <c r="J2528" t="s">
        <v>34207</v>
      </c>
      <c r="K2528" t="s">
        <v>34206</v>
      </c>
      <c r="L2528" t="s">
        <v>1165</v>
      </c>
      <c r="M2528" t="s">
        <v>18</v>
      </c>
      <c r="N2528">
        <v>5</v>
      </c>
      <c r="O2528" t="s">
        <v>34205</v>
      </c>
      <c r="P2528" t="s">
        <v>34204</v>
      </c>
      <c r="Q2528" t="s">
        <v>34203</v>
      </c>
      <c r="R2528" s="7">
        <v>43739</v>
      </c>
      <c r="S2528" s="8">
        <f t="shared" si="312"/>
        <v>2019</v>
      </c>
      <c r="T2528" s="8">
        <v>2019</v>
      </c>
      <c r="U2528" s="8">
        <f t="shared" si="313"/>
        <v>3</v>
      </c>
      <c r="V2528" s="7">
        <v>43739</v>
      </c>
      <c r="W2528" t="s">
        <v>3863</v>
      </c>
      <c r="X2528" s="2">
        <v>0.26</v>
      </c>
      <c r="Y2528" s="6">
        <f t="shared" si="318"/>
        <v>6.9405515069005099E-3</v>
      </c>
      <c r="AA2528">
        <v>17590787</v>
      </c>
      <c r="AB2528">
        <v>19700186823</v>
      </c>
      <c r="AC2528">
        <v>17590795</v>
      </c>
      <c r="AD2528" t="s">
        <v>1</v>
      </c>
      <c r="AE2528">
        <v>11</v>
      </c>
      <c r="AF2528">
        <v>8</v>
      </c>
      <c r="AH2528" t="s">
        <v>34202</v>
      </c>
      <c r="AI2528" t="s">
        <v>34201</v>
      </c>
      <c r="AJ2528" t="s">
        <v>34200</v>
      </c>
      <c r="AK2528" t="s">
        <v>34199</v>
      </c>
      <c r="AL2528">
        <v>1</v>
      </c>
      <c r="AM2528" s="5">
        <f t="shared" si="314"/>
        <v>0.33333333333333331</v>
      </c>
      <c r="AN2528" s="4">
        <f t="shared" si="319"/>
        <v>5.048592704783541E-4</v>
      </c>
      <c r="AO2528" s="3"/>
      <c r="AP2528">
        <v>0</v>
      </c>
      <c r="AQ2528" t="s">
        <v>16</v>
      </c>
      <c r="AR2528">
        <v>61571063</v>
      </c>
      <c r="AS2528" t="s">
        <v>15</v>
      </c>
      <c r="AT2528" s="2" t="s">
        <v>14</v>
      </c>
      <c r="AU2528" s="1">
        <f t="shared" si="315"/>
        <v>0.50098438359738628</v>
      </c>
      <c r="AV2528" s="1">
        <f t="shared" si="316"/>
        <v>0.37227053886894318</v>
      </c>
      <c r="AW2528" s="1">
        <f t="shared" si="317"/>
        <v>0.2435566941405001</v>
      </c>
    </row>
    <row r="2529" spans="1:49" x14ac:dyDescent="0.2">
      <c r="A2529">
        <v>2527</v>
      </c>
      <c r="B2529" t="s">
        <v>34198</v>
      </c>
      <c r="C2529" t="s">
        <v>34197</v>
      </c>
      <c r="F2529" t="s">
        <v>34196</v>
      </c>
      <c r="G2529" t="s">
        <v>3</v>
      </c>
      <c r="H2529" t="s">
        <v>2</v>
      </c>
      <c r="I2529" t="s">
        <v>34195</v>
      </c>
      <c r="J2529">
        <v>60032144</v>
      </c>
      <c r="K2529" t="s">
        <v>3597</v>
      </c>
      <c r="L2529" t="s">
        <v>1450</v>
      </c>
      <c r="M2529" t="s">
        <v>85</v>
      </c>
      <c r="N2529">
        <v>2</v>
      </c>
      <c r="O2529" t="s">
        <v>34194</v>
      </c>
      <c r="P2529" t="s">
        <v>34193</v>
      </c>
      <c r="Q2529" t="s">
        <v>4078</v>
      </c>
      <c r="R2529" s="7">
        <v>43739</v>
      </c>
      <c r="S2529" s="8">
        <f t="shared" si="312"/>
        <v>2019</v>
      </c>
      <c r="T2529" s="8">
        <v>2019</v>
      </c>
      <c r="U2529" s="8">
        <f t="shared" si="313"/>
        <v>3</v>
      </c>
      <c r="V2529" s="7">
        <v>43739</v>
      </c>
      <c r="W2529" t="s">
        <v>3840</v>
      </c>
      <c r="X2529" s="2">
        <v>0.39</v>
      </c>
      <c r="Y2529" s="6">
        <f t="shared" si="318"/>
        <v>1.0410827260350766E-2</v>
      </c>
      <c r="AA2529">
        <v>9544100</v>
      </c>
      <c r="AB2529">
        <v>29080</v>
      </c>
      <c r="AC2529">
        <v>20413025</v>
      </c>
      <c r="AD2529" t="s">
        <v>1</v>
      </c>
      <c r="AE2529">
        <v>233</v>
      </c>
      <c r="AF2529">
        <v>13</v>
      </c>
      <c r="AH2529" t="s">
        <v>34192</v>
      </c>
      <c r="AI2529" t="s">
        <v>34191</v>
      </c>
      <c r="AJ2529" t="s">
        <v>34190</v>
      </c>
      <c r="AK2529" t="s">
        <v>34189</v>
      </c>
      <c r="AL2529">
        <v>1</v>
      </c>
      <c r="AM2529" s="5">
        <f t="shared" si="314"/>
        <v>0.33333333333333331</v>
      </c>
      <c r="AN2529" s="4">
        <f t="shared" si="319"/>
        <v>5.048592704783541E-4</v>
      </c>
      <c r="AO2529" s="3"/>
      <c r="AP2529">
        <v>0</v>
      </c>
      <c r="AR2529" t="s">
        <v>0</v>
      </c>
      <c r="AT2529" s="2" t="s">
        <v>14</v>
      </c>
      <c r="AU2529" s="1">
        <f t="shared" si="315"/>
        <v>0.74390368633890425</v>
      </c>
      <c r="AV2529" s="1">
        <f t="shared" si="316"/>
        <v>0.54578432654145603</v>
      </c>
      <c r="AW2529" s="1">
        <f t="shared" si="317"/>
        <v>0.34766496674400776</v>
      </c>
    </row>
    <row r="2530" spans="1:49" x14ac:dyDescent="0.2">
      <c r="A2530">
        <v>2528</v>
      </c>
      <c r="B2530" t="s">
        <v>34188</v>
      </c>
      <c r="C2530" t="s">
        <v>34187</v>
      </c>
      <c r="E2530">
        <v>30689436</v>
      </c>
      <c r="F2530" t="s">
        <v>34186</v>
      </c>
      <c r="G2530" t="s">
        <v>3</v>
      </c>
      <c r="H2530" t="s">
        <v>2</v>
      </c>
      <c r="I2530" t="s">
        <v>840</v>
      </c>
      <c r="J2530">
        <v>60020870</v>
      </c>
      <c r="K2530" t="s">
        <v>34185</v>
      </c>
      <c r="L2530" t="s">
        <v>210</v>
      </c>
      <c r="M2530" t="s">
        <v>58</v>
      </c>
      <c r="N2530">
        <v>5</v>
      </c>
      <c r="O2530" t="s">
        <v>34184</v>
      </c>
      <c r="P2530" t="s">
        <v>34183</v>
      </c>
      <c r="Q2530" t="s">
        <v>34182</v>
      </c>
      <c r="R2530" s="7">
        <v>43739</v>
      </c>
      <c r="S2530" s="8">
        <f t="shared" si="312"/>
        <v>2019</v>
      </c>
      <c r="T2530" s="8">
        <v>2019</v>
      </c>
      <c r="U2530" s="8">
        <f t="shared" si="313"/>
        <v>3</v>
      </c>
      <c r="V2530" s="7">
        <v>43739</v>
      </c>
      <c r="W2530" t="s">
        <v>34181</v>
      </c>
      <c r="X2530" s="2">
        <v>0.26800000000000002</v>
      </c>
      <c r="Y2530" s="6">
        <f t="shared" si="318"/>
        <v>7.1541069378820649E-3</v>
      </c>
      <c r="AB2530">
        <v>21100874186</v>
      </c>
      <c r="AC2530">
        <v>24699322</v>
      </c>
      <c r="AD2530" t="s">
        <v>1</v>
      </c>
      <c r="AE2530">
        <v>24</v>
      </c>
      <c r="AF2530" t="s">
        <v>3787</v>
      </c>
      <c r="AH2530" t="s">
        <v>34180</v>
      </c>
      <c r="AI2530" t="s">
        <v>34179</v>
      </c>
      <c r="AJ2530" t="s">
        <v>34178</v>
      </c>
      <c r="AK2530" t="s">
        <v>34177</v>
      </c>
      <c r="AL2530">
        <v>3</v>
      </c>
      <c r="AM2530" s="5">
        <f t="shared" si="314"/>
        <v>1</v>
      </c>
      <c r="AN2530" s="4">
        <f t="shared" si="319"/>
        <v>1.5145778114350624E-3</v>
      </c>
      <c r="AO2530" s="3"/>
      <c r="AP2530">
        <v>1</v>
      </c>
      <c r="AQ2530" t="s">
        <v>16</v>
      </c>
      <c r="AR2530" t="s">
        <v>34176</v>
      </c>
      <c r="AS2530" t="s">
        <v>15</v>
      </c>
      <c r="AT2530" s="2">
        <v>1.7869999999999999</v>
      </c>
      <c r="AU2530" s="1">
        <f t="shared" si="315"/>
        <v>0.54622481999479633</v>
      </c>
      <c r="AV2530" s="1">
        <f t="shared" si="316"/>
        <v>0.43343423746585635</v>
      </c>
      <c r="AW2530" s="1">
        <f t="shared" si="317"/>
        <v>0.32064365493691632</v>
      </c>
    </row>
    <row r="2531" spans="1:49" x14ac:dyDescent="0.2">
      <c r="A2531">
        <v>2529</v>
      </c>
      <c r="B2531" t="s">
        <v>34175</v>
      </c>
      <c r="C2531" t="s">
        <v>34174</v>
      </c>
      <c r="F2531" t="s">
        <v>34173</v>
      </c>
      <c r="G2531" t="s">
        <v>3</v>
      </c>
      <c r="H2531" t="s">
        <v>2</v>
      </c>
      <c r="I2531" t="s">
        <v>34172</v>
      </c>
      <c r="J2531" t="s">
        <v>34171</v>
      </c>
      <c r="K2531" t="s">
        <v>34170</v>
      </c>
      <c r="L2531" t="s">
        <v>34169</v>
      </c>
      <c r="M2531" t="s">
        <v>2096</v>
      </c>
      <c r="N2531">
        <v>5</v>
      </c>
      <c r="O2531" t="s">
        <v>34168</v>
      </c>
      <c r="P2531" t="s">
        <v>34167</v>
      </c>
      <c r="Q2531" t="s">
        <v>34166</v>
      </c>
      <c r="R2531" s="7">
        <v>43739</v>
      </c>
      <c r="S2531" s="8">
        <f t="shared" si="312"/>
        <v>2019</v>
      </c>
      <c r="T2531" s="8">
        <v>2019</v>
      </c>
      <c r="U2531" s="8">
        <f t="shared" si="313"/>
        <v>3</v>
      </c>
      <c r="V2531" s="7">
        <v>43739</v>
      </c>
      <c r="W2531" t="s">
        <v>4313</v>
      </c>
      <c r="X2531" s="2">
        <v>0.52600000000000002</v>
      </c>
      <c r="Y2531" s="6">
        <f t="shared" si="318"/>
        <v>1.4041269587037187E-2</v>
      </c>
      <c r="AA2531">
        <v>15571955</v>
      </c>
      <c r="AB2531">
        <v>4700152486</v>
      </c>
      <c r="AC2531">
        <v>15571963</v>
      </c>
      <c r="AD2531" t="s">
        <v>1</v>
      </c>
      <c r="AE2531">
        <v>14</v>
      </c>
      <c r="AF2531">
        <v>5</v>
      </c>
      <c r="AH2531" t="s">
        <v>34165</v>
      </c>
      <c r="AI2531" t="s">
        <v>34164</v>
      </c>
      <c r="AJ2531" t="s">
        <v>34163</v>
      </c>
      <c r="AK2531" t="s">
        <v>34162</v>
      </c>
      <c r="AL2531">
        <v>2</v>
      </c>
      <c r="AM2531" s="5">
        <f t="shared" si="314"/>
        <v>0.66666666666666663</v>
      </c>
      <c r="AN2531" s="4">
        <f t="shared" si="319"/>
        <v>1.0097185409567082E-3</v>
      </c>
      <c r="AO2531" s="3"/>
      <c r="AP2531">
        <v>0</v>
      </c>
      <c r="AR2531" t="s">
        <v>0</v>
      </c>
      <c r="AT2531" s="2">
        <v>2.4039999999999999</v>
      </c>
      <c r="AU2531" s="1">
        <f t="shared" si="315"/>
        <v>1.0131804273213043</v>
      </c>
      <c r="AV2531" s="1">
        <f t="shared" si="316"/>
        <v>0.7525494063996947</v>
      </c>
      <c r="AW2531" s="1">
        <f t="shared" si="317"/>
        <v>0.4919183854780852</v>
      </c>
    </row>
    <row r="2532" spans="1:49" x14ac:dyDescent="0.2">
      <c r="A2532">
        <v>2530</v>
      </c>
      <c r="B2532" t="s">
        <v>34161</v>
      </c>
      <c r="C2532" t="s">
        <v>34160</v>
      </c>
      <c r="F2532" t="s">
        <v>34159</v>
      </c>
      <c r="G2532" t="s">
        <v>3</v>
      </c>
      <c r="H2532" t="s">
        <v>2</v>
      </c>
      <c r="I2532" t="s">
        <v>5739</v>
      </c>
      <c r="J2532" t="s">
        <v>1942</v>
      </c>
      <c r="K2532" t="s">
        <v>1945</v>
      </c>
      <c r="L2532" t="s">
        <v>1944</v>
      </c>
      <c r="M2532" t="s">
        <v>405</v>
      </c>
      <c r="N2532">
        <v>2</v>
      </c>
      <c r="O2532" t="s">
        <v>5738</v>
      </c>
      <c r="P2532" t="s">
        <v>5737</v>
      </c>
      <c r="Q2532" t="s">
        <v>1942</v>
      </c>
      <c r="R2532" s="7">
        <v>43739</v>
      </c>
      <c r="S2532" s="8">
        <f t="shared" si="312"/>
        <v>2019</v>
      </c>
      <c r="T2532" s="8">
        <v>2019</v>
      </c>
      <c r="U2532" s="8">
        <f t="shared" si="313"/>
        <v>3</v>
      </c>
      <c r="V2532" s="7">
        <v>43739</v>
      </c>
      <c r="W2532" t="s">
        <v>4319</v>
      </c>
      <c r="X2532" s="2">
        <v>0.24</v>
      </c>
      <c r="Y2532" s="6">
        <f t="shared" si="318"/>
        <v>6.4066629294466243E-3</v>
      </c>
      <c r="AA2532">
        <v>9251030</v>
      </c>
      <c r="AB2532">
        <v>25569</v>
      </c>
      <c r="AC2532">
        <v>15731979</v>
      </c>
      <c r="AD2532" t="s">
        <v>1</v>
      </c>
      <c r="AE2532">
        <v>101</v>
      </c>
      <c r="AF2532">
        <v>1</v>
      </c>
      <c r="AH2532" t="s">
        <v>198</v>
      </c>
      <c r="AI2532" t="s">
        <v>34158</v>
      </c>
      <c r="AJ2532" t="s">
        <v>34157</v>
      </c>
      <c r="AK2532" t="s">
        <v>34156</v>
      </c>
      <c r="AL2532">
        <v>5</v>
      </c>
      <c r="AM2532" s="5">
        <f t="shared" si="314"/>
        <v>1.6666666666666667</v>
      </c>
      <c r="AN2532" s="4">
        <f t="shared" si="319"/>
        <v>2.5242963523917708E-3</v>
      </c>
      <c r="AO2532" s="3"/>
      <c r="AP2532">
        <v>0</v>
      </c>
      <c r="AR2532" t="s">
        <v>0</v>
      </c>
      <c r="AT2532" s="2" t="s">
        <v>14</v>
      </c>
      <c r="AU2532" s="1">
        <f t="shared" si="315"/>
        <v>0.52419529563301681</v>
      </c>
      <c r="AV2532" s="1">
        <f t="shared" si="316"/>
        <v>0.44654796409191977</v>
      </c>
      <c r="AW2532" s="1">
        <f t="shared" si="317"/>
        <v>0.36890063255082267</v>
      </c>
    </row>
    <row r="2533" spans="1:49" x14ac:dyDescent="0.2">
      <c r="A2533">
        <v>2531</v>
      </c>
      <c r="B2533" t="s">
        <v>34155</v>
      </c>
      <c r="C2533" t="s">
        <v>34154</v>
      </c>
      <c r="F2533" t="s">
        <v>34153</v>
      </c>
      <c r="G2533" t="s">
        <v>3</v>
      </c>
      <c r="H2533" t="s">
        <v>2</v>
      </c>
      <c r="I2533" t="s">
        <v>34152</v>
      </c>
      <c r="J2533">
        <v>60006288</v>
      </c>
      <c r="K2533" t="s">
        <v>4266</v>
      </c>
      <c r="L2533" t="s">
        <v>4265</v>
      </c>
      <c r="M2533" t="s">
        <v>2655</v>
      </c>
      <c r="N2533">
        <v>4</v>
      </c>
      <c r="O2533" t="s">
        <v>34151</v>
      </c>
      <c r="P2533" t="s">
        <v>34150</v>
      </c>
      <c r="Q2533" t="s">
        <v>34149</v>
      </c>
      <c r="R2533" s="7">
        <v>43739</v>
      </c>
      <c r="S2533" s="8">
        <f t="shared" si="312"/>
        <v>2019</v>
      </c>
      <c r="T2533" s="8">
        <v>2019</v>
      </c>
      <c r="U2533" s="8">
        <f t="shared" si="313"/>
        <v>3</v>
      </c>
      <c r="V2533" s="7">
        <v>43739</v>
      </c>
      <c r="W2533" t="s">
        <v>3120</v>
      </c>
      <c r="X2533" s="2">
        <v>1.401</v>
      </c>
      <c r="Y2533" s="6">
        <f t="shared" si="318"/>
        <v>3.7398894850644675E-2</v>
      </c>
      <c r="AA2533">
        <v>19327447</v>
      </c>
      <c r="AB2533">
        <v>5200153123</v>
      </c>
      <c r="AC2533">
        <v>19327455</v>
      </c>
      <c r="AD2533" t="s">
        <v>1</v>
      </c>
      <c r="AE2533">
        <v>123</v>
      </c>
      <c r="AF2533">
        <v>1</v>
      </c>
      <c r="AH2533" t="s">
        <v>34148</v>
      </c>
      <c r="AI2533" t="s">
        <v>34147</v>
      </c>
      <c r="AK2533" t="s">
        <v>34146</v>
      </c>
      <c r="AL2533">
        <v>9</v>
      </c>
      <c r="AM2533" s="5">
        <f t="shared" si="314"/>
        <v>3</v>
      </c>
      <c r="AN2533" s="4">
        <f t="shared" si="319"/>
        <v>4.5437334343051876E-3</v>
      </c>
      <c r="AO2533" s="3"/>
      <c r="AP2533">
        <v>1</v>
      </c>
      <c r="AQ2533" t="s">
        <v>1611</v>
      </c>
      <c r="AR2533">
        <v>648433</v>
      </c>
      <c r="AS2533" t="s">
        <v>34145</v>
      </c>
      <c r="AT2533" s="2">
        <v>4.1260000000000003</v>
      </c>
      <c r="AU2533" s="1">
        <f t="shared" si="315"/>
        <v>2.754234642574283</v>
      </c>
      <c r="AV2533" s="1">
        <f t="shared" si="316"/>
        <v>2.0971314142474933</v>
      </c>
      <c r="AW2533" s="1">
        <f t="shared" si="317"/>
        <v>1.4400281859207034</v>
      </c>
    </row>
    <row r="2534" spans="1:49" x14ac:dyDescent="0.2">
      <c r="A2534">
        <v>2532</v>
      </c>
      <c r="B2534" t="s">
        <v>34144</v>
      </c>
      <c r="C2534" t="s">
        <v>34143</v>
      </c>
      <c r="E2534">
        <v>30543422</v>
      </c>
      <c r="F2534" t="s">
        <v>34142</v>
      </c>
      <c r="G2534" t="s">
        <v>3</v>
      </c>
      <c r="H2534" t="s">
        <v>2</v>
      </c>
      <c r="I2534" t="s">
        <v>34141</v>
      </c>
      <c r="J2534" t="s">
        <v>34140</v>
      </c>
      <c r="K2534" t="s">
        <v>34139</v>
      </c>
      <c r="L2534" t="s">
        <v>34138</v>
      </c>
      <c r="M2534" t="s">
        <v>34137</v>
      </c>
      <c r="N2534">
        <v>9</v>
      </c>
      <c r="O2534" t="s">
        <v>34136</v>
      </c>
      <c r="P2534" t="s">
        <v>34135</v>
      </c>
      <c r="Q2534" t="s">
        <v>34134</v>
      </c>
      <c r="R2534" s="7">
        <v>43739</v>
      </c>
      <c r="S2534" s="8">
        <f t="shared" si="312"/>
        <v>2019</v>
      </c>
      <c r="T2534" s="8">
        <v>2019</v>
      </c>
      <c r="U2534" s="8">
        <f t="shared" si="313"/>
        <v>3</v>
      </c>
      <c r="V2534" s="7">
        <v>43739</v>
      </c>
      <c r="W2534" t="s">
        <v>2597</v>
      </c>
      <c r="X2534" s="2">
        <v>0.86399999999999999</v>
      </c>
      <c r="Y2534" s="6">
        <f t="shared" si="318"/>
        <v>2.3063986546007848E-2</v>
      </c>
      <c r="AA2534">
        <v>15206106</v>
      </c>
      <c r="AB2534">
        <v>26970</v>
      </c>
      <c r="AC2534">
        <v>15205207</v>
      </c>
      <c r="AD2534" t="s">
        <v>1</v>
      </c>
      <c r="AE2534">
        <v>123</v>
      </c>
      <c r="AF2534">
        <v>1</v>
      </c>
      <c r="AH2534" t="s">
        <v>1245</v>
      </c>
      <c r="AI2534" t="s">
        <v>34133</v>
      </c>
      <c r="AK2534" t="s">
        <v>34132</v>
      </c>
      <c r="AL2534">
        <v>5</v>
      </c>
      <c r="AM2534" s="5">
        <f t="shared" si="314"/>
        <v>1.6666666666666667</v>
      </c>
      <c r="AN2534" s="4">
        <f t="shared" si="319"/>
        <v>2.5242963523917708E-3</v>
      </c>
      <c r="AO2534" s="3"/>
      <c r="AP2534">
        <v>0</v>
      </c>
      <c r="AQ2534" t="s">
        <v>1912</v>
      </c>
      <c r="AR2534" t="s">
        <v>34131</v>
      </c>
      <c r="AS2534" t="s">
        <v>1150</v>
      </c>
      <c r="AT2534" s="2">
        <v>2.9910000000000001</v>
      </c>
      <c r="AU2534" s="1">
        <f t="shared" si="315"/>
        <v>1.6902079487923021</v>
      </c>
      <c r="AV2534" s="1">
        <f t="shared" si="316"/>
        <v>1.279414144919981</v>
      </c>
      <c r="AW2534" s="1">
        <f t="shared" si="317"/>
        <v>0.86862034104765939</v>
      </c>
    </row>
    <row r="2535" spans="1:49" x14ac:dyDescent="0.2">
      <c r="A2535">
        <v>2533</v>
      </c>
      <c r="B2535" t="s">
        <v>34130</v>
      </c>
      <c r="C2535" t="s">
        <v>34129</v>
      </c>
      <c r="E2535">
        <v>30525616</v>
      </c>
      <c r="F2535" t="s">
        <v>34128</v>
      </c>
      <c r="G2535" t="s">
        <v>3</v>
      </c>
      <c r="H2535" t="s">
        <v>2</v>
      </c>
      <c r="I2535" t="s">
        <v>34127</v>
      </c>
      <c r="J2535" t="s">
        <v>34126</v>
      </c>
      <c r="K2535" t="s">
        <v>34125</v>
      </c>
      <c r="L2535" t="s">
        <v>34124</v>
      </c>
      <c r="M2535" t="s">
        <v>34123</v>
      </c>
      <c r="N2535">
        <v>4</v>
      </c>
      <c r="O2535" t="s">
        <v>34122</v>
      </c>
      <c r="P2535" t="s">
        <v>34121</v>
      </c>
      <c r="Q2535" t="s">
        <v>34120</v>
      </c>
      <c r="R2535" s="7">
        <v>43739</v>
      </c>
      <c r="S2535" s="8">
        <f t="shared" si="312"/>
        <v>2019</v>
      </c>
      <c r="T2535" s="8">
        <v>2019</v>
      </c>
      <c r="U2535" s="8">
        <f t="shared" si="313"/>
        <v>3</v>
      </c>
      <c r="V2535" s="7">
        <v>43739</v>
      </c>
      <c r="W2535" t="s">
        <v>2597</v>
      </c>
      <c r="X2535" s="2">
        <v>0.86399999999999999</v>
      </c>
      <c r="Y2535" s="6">
        <f t="shared" si="318"/>
        <v>2.3063986546007848E-2</v>
      </c>
      <c r="AA2535">
        <v>15206106</v>
      </c>
      <c r="AB2535">
        <v>26970</v>
      </c>
      <c r="AC2535">
        <v>15205207</v>
      </c>
      <c r="AD2535" t="s">
        <v>1</v>
      </c>
      <c r="AE2535">
        <v>123</v>
      </c>
      <c r="AF2535">
        <v>1</v>
      </c>
      <c r="AH2535" s="9">
        <v>44105</v>
      </c>
      <c r="AI2535" t="s">
        <v>34119</v>
      </c>
      <c r="AK2535" t="s">
        <v>34118</v>
      </c>
      <c r="AL2535">
        <v>5</v>
      </c>
      <c r="AM2535" s="5">
        <f t="shared" si="314"/>
        <v>1.6666666666666667</v>
      </c>
      <c r="AN2535" s="4">
        <f t="shared" si="319"/>
        <v>2.5242963523917708E-3</v>
      </c>
      <c r="AO2535" s="3"/>
      <c r="AP2535">
        <v>0</v>
      </c>
      <c r="AQ2535" t="s">
        <v>168</v>
      </c>
      <c r="AR2535" t="s">
        <v>34117</v>
      </c>
      <c r="AS2535" t="s">
        <v>167</v>
      </c>
      <c r="AT2535" s="2">
        <v>2.9910000000000001</v>
      </c>
      <c r="AU2535" s="1">
        <f t="shared" si="315"/>
        <v>1.6902079487923021</v>
      </c>
      <c r="AV2535" s="1">
        <f t="shared" si="316"/>
        <v>1.279414144919981</v>
      </c>
      <c r="AW2535" s="1">
        <f t="shared" si="317"/>
        <v>0.86862034104765939</v>
      </c>
    </row>
    <row r="2536" spans="1:49" x14ac:dyDescent="0.2">
      <c r="A2536">
        <v>2534</v>
      </c>
      <c r="B2536" t="s">
        <v>34116</v>
      </c>
      <c r="C2536" t="s">
        <v>34115</v>
      </c>
      <c r="F2536" t="s">
        <v>34114</v>
      </c>
      <c r="G2536" t="s">
        <v>3</v>
      </c>
      <c r="H2536" t="s">
        <v>2</v>
      </c>
      <c r="I2536" t="s">
        <v>34113</v>
      </c>
      <c r="J2536" t="s">
        <v>34112</v>
      </c>
      <c r="K2536" t="s">
        <v>34111</v>
      </c>
      <c r="L2536" t="s">
        <v>34110</v>
      </c>
      <c r="M2536" t="s">
        <v>44</v>
      </c>
      <c r="N2536">
        <v>3</v>
      </c>
      <c r="O2536" t="s">
        <v>34109</v>
      </c>
      <c r="P2536" t="s">
        <v>34108</v>
      </c>
      <c r="Q2536" t="s">
        <v>34107</v>
      </c>
      <c r="R2536" s="7">
        <v>43739</v>
      </c>
      <c r="S2536" s="8">
        <f t="shared" si="312"/>
        <v>2019</v>
      </c>
      <c r="T2536" s="8">
        <v>2019</v>
      </c>
      <c r="U2536" s="8">
        <f t="shared" si="313"/>
        <v>3</v>
      </c>
      <c r="V2536" s="7">
        <v>43739</v>
      </c>
      <c r="W2536" t="s">
        <v>116</v>
      </c>
      <c r="X2536" s="2">
        <v>1.137</v>
      </c>
      <c r="Y2536" s="6">
        <f t="shared" si="318"/>
        <v>3.0351565628253384E-2</v>
      </c>
      <c r="AA2536">
        <v>189251</v>
      </c>
      <c r="AB2536">
        <v>17336</v>
      </c>
      <c r="AC2536">
        <v>15579603</v>
      </c>
      <c r="AD2536" t="s">
        <v>1</v>
      </c>
      <c r="AE2536">
        <v>55</v>
      </c>
      <c r="AF2536">
        <v>5</v>
      </c>
      <c r="AG2536">
        <v>8603762</v>
      </c>
      <c r="AH2536" t="s">
        <v>34106</v>
      </c>
      <c r="AI2536" t="s">
        <v>34105</v>
      </c>
      <c r="AJ2536" t="s">
        <v>34104</v>
      </c>
      <c r="AK2536" t="s">
        <v>34103</v>
      </c>
      <c r="AL2536">
        <v>21</v>
      </c>
      <c r="AM2536" s="5">
        <f t="shared" si="314"/>
        <v>7</v>
      </c>
      <c r="AN2536" s="4">
        <f t="shared" si="319"/>
        <v>1.0602044680045438E-2</v>
      </c>
      <c r="AO2536" s="3"/>
      <c r="AP2536">
        <v>0</v>
      </c>
      <c r="AQ2536" t="s">
        <v>197</v>
      </c>
      <c r="AR2536" t="s">
        <v>0</v>
      </c>
      <c r="AS2536" t="s">
        <v>196</v>
      </c>
      <c r="AT2536" s="2" t="s">
        <v>14</v>
      </c>
      <c r="AU2536" s="1">
        <f t="shared" si="315"/>
        <v>2.4426709343790995</v>
      </c>
      <c r="AV2536" s="1">
        <f t="shared" si="316"/>
        <v>2.0476805154149411</v>
      </c>
      <c r="AW2536" s="1">
        <f t="shared" si="317"/>
        <v>1.6526900964507822</v>
      </c>
    </row>
    <row r="2537" spans="1:49" x14ac:dyDescent="0.2">
      <c r="A2537">
        <v>2535</v>
      </c>
      <c r="B2537" t="s">
        <v>34102</v>
      </c>
      <c r="C2537" t="s">
        <v>34101</v>
      </c>
      <c r="F2537" t="s">
        <v>34100</v>
      </c>
      <c r="G2537" t="s">
        <v>3</v>
      </c>
      <c r="H2537" t="s">
        <v>2</v>
      </c>
      <c r="I2537" t="s">
        <v>2204</v>
      </c>
      <c r="J2537" t="s">
        <v>34099</v>
      </c>
      <c r="K2537" t="s">
        <v>34098</v>
      </c>
      <c r="L2537" t="s">
        <v>2306</v>
      </c>
      <c r="M2537" t="s">
        <v>29</v>
      </c>
      <c r="N2537">
        <v>4</v>
      </c>
      <c r="O2537" t="s">
        <v>34097</v>
      </c>
      <c r="P2537" t="s">
        <v>34096</v>
      </c>
      <c r="Q2537" t="s">
        <v>34095</v>
      </c>
      <c r="R2537" s="7">
        <v>43739</v>
      </c>
      <c r="S2537" s="8">
        <f t="shared" si="312"/>
        <v>2019</v>
      </c>
      <c r="T2537" s="8">
        <v>2019</v>
      </c>
      <c r="U2537" s="8">
        <f t="shared" si="313"/>
        <v>3</v>
      </c>
      <c r="V2537" s="7">
        <v>43739</v>
      </c>
      <c r="W2537" t="s">
        <v>3722</v>
      </c>
      <c r="X2537" s="2">
        <v>0.41699999999999998</v>
      </c>
      <c r="Y2537" s="6">
        <f t="shared" si="318"/>
        <v>1.1131576839913509E-2</v>
      </c>
      <c r="AA2537">
        <v>10220038</v>
      </c>
      <c r="AB2537">
        <v>17569</v>
      </c>
      <c r="AC2537">
        <v>15728196</v>
      </c>
      <c r="AD2537" t="s">
        <v>1</v>
      </c>
      <c r="AE2537">
        <v>25</v>
      </c>
      <c r="AF2537">
        <v>7</v>
      </c>
      <c r="AH2537" t="s">
        <v>34094</v>
      </c>
      <c r="AI2537" t="s">
        <v>34093</v>
      </c>
      <c r="AJ2537" t="s">
        <v>34092</v>
      </c>
      <c r="AK2537" t="s">
        <v>34091</v>
      </c>
      <c r="AL2537">
        <v>2</v>
      </c>
      <c r="AM2537" s="5">
        <f t="shared" si="314"/>
        <v>0.66666666666666663</v>
      </c>
      <c r="AN2537" s="4">
        <f t="shared" si="319"/>
        <v>1.0097185409567082E-3</v>
      </c>
      <c r="AO2537" s="3"/>
      <c r="AP2537">
        <v>0</v>
      </c>
      <c r="AQ2537" t="s">
        <v>16</v>
      </c>
      <c r="AR2537">
        <v>61629101</v>
      </c>
      <c r="AS2537" t="s">
        <v>15</v>
      </c>
      <c r="AT2537" s="2">
        <v>2.6019999999999999</v>
      </c>
      <c r="AU2537" s="1">
        <f t="shared" si="315"/>
        <v>0.80950193502264678</v>
      </c>
      <c r="AV2537" s="1">
        <f t="shared" si="316"/>
        <v>0.60706476904351081</v>
      </c>
      <c r="AW2537" s="1">
        <f t="shared" si="317"/>
        <v>0.40462760306437484</v>
      </c>
    </row>
    <row r="2538" spans="1:49" x14ac:dyDescent="0.2">
      <c r="A2538">
        <v>2536</v>
      </c>
      <c r="B2538" t="s">
        <v>34090</v>
      </c>
      <c r="C2538" t="s">
        <v>34089</v>
      </c>
      <c r="F2538" t="s">
        <v>34088</v>
      </c>
      <c r="G2538" t="s">
        <v>3</v>
      </c>
      <c r="H2538" t="s">
        <v>2</v>
      </c>
      <c r="I2538" t="s">
        <v>34087</v>
      </c>
      <c r="J2538" t="s">
        <v>34086</v>
      </c>
      <c r="K2538" t="s">
        <v>34085</v>
      </c>
      <c r="L2538" t="s">
        <v>34084</v>
      </c>
      <c r="M2538" t="s">
        <v>405</v>
      </c>
      <c r="N2538">
        <v>3</v>
      </c>
      <c r="O2538" t="s">
        <v>34083</v>
      </c>
      <c r="P2538" t="s">
        <v>34082</v>
      </c>
      <c r="Q2538" t="s">
        <v>34081</v>
      </c>
      <c r="R2538" s="7">
        <v>43739</v>
      </c>
      <c r="S2538" s="8">
        <f t="shared" si="312"/>
        <v>2019</v>
      </c>
      <c r="T2538" s="8">
        <v>2019</v>
      </c>
      <c r="U2538" s="8">
        <f t="shared" si="313"/>
        <v>3</v>
      </c>
      <c r="V2538" s="7">
        <v>43739</v>
      </c>
      <c r="W2538" t="s">
        <v>4313</v>
      </c>
      <c r="X2538" s="2">
        <v>0.52600000000000002</v>
      </c>
      <c r="Y2538" s="6">
        <f t="shared" si="318"/>
        <v>1.4041269587037187E-2</v>
      </c>
      <c r="AA2538">
        <v>15571955</v>
      </c>
      <c r="AB2538">
        <v>4700152486</v>
      </c>
      <c r="AC2538">
        <v>15571963</v>
      </c>
      <c r="AD2538" t="s">
        <v>1</v>
      </c>
      <c r="AE2538">
        <v>14</v>
      </c>
      <c r="AF2538">
        <v>5</v>
      </c>
      <c r="AH2538" t="s">
        <v>34080</v>
      </c>
      <c r="AI2538" t="s">
        <v>34079</v>
      </c>
      <c r="AJ2538" t="s">
        <v>34078</v>
      </c>
      <c r="AK2538" t="s">
        <v>34077</v>
      </c>
      <c r="AL2538">
        <v>4</v>
      </c>
      <c r="AM2538" s="5">
        <f t="shared" si="314"/>
        <v>1.3333333333333333</v>
      </c>
      <c r="AN2538" s="4">
        <f t="shared" si="319"/>
        <v>2.0194370819134164E-3</v>
      </c>
      <c r="AO2538" s="3"/>
      <c r="AP2538">
        <v>0</v>
      </c>
      <c r="AQ2538" t="s">
        <v>3599</v>
      </c>
      <c r="AR2538" t="s">
        <v>34076</v>
      </c>
      <c r="AS2538" t="s">
        <v>34075</v>
      </c>
      <c r="AT2538" s="2">
        <v>2.4039999999999999</v>
      </c>
      <c r="AU2538" s="1">
        <f t="shared" si="315"/>
        <v>1.0434719835500055</v>
      </c>
      <c r="AV2538" s="1">
        <f t="shared" si="316"/>
        <v>0.8030353334475302</v>
      </c>
      <c r="AW2538" s="1">
        <f t="shared" si="317"/>
        <v>0.56259868334505481</v>
      </c>
    </row>
    <row r="2539" spans="1:49" x14ac:dyDescent="0.2">
      <c r="A2539">
        <v>2537</v>
      </c>
      <c r="B2539" t="s">
        <v>34074</v>
      </c>
      <c r="C2539" t="s">
        <v>34073</v>
      </c>
      <c r="F2539" t="s">
        <v>34072</v>
      </c>
      <c r="G2539" t="s">
        <v>3</v>
      </c>
      <c r="H2539" t="s">
        <v>2</v>
      </c>
      <c r="I2539" t="s">
        <v>34071</v>
      </c>
      <c r="J2539">
        <v>60000990</v>
      </c>
      <c r="K2539" t="s">
        <v>2197</v>
      </c>
      <c r="L2539" t="s">
        <v>2196</v>
      </c>
      <c r="M2539" t="s">
        <v>192</v>
      </c>
      <c r="N2539">
        <v>1</v>
      </c>
      <c r="O2539" t="s">
        <v>34070</v>
      </c>
      <c r="P2539">
        <v>53981334700</v>
      </c>
      <c r="Q2539">
        <v>60000990</v>
      </c>
      <c r="R2539" s="7">
        <v>43739</v>
      </c>
      <c r="S2539" s="8">
        <f t="shared" si="312"/>
        <v>2019</v>
      </c>
      <c r="T2539" s="8">
        <v>2019</v>
      </c>
      <c r="U2539" s="8">
        <f t="shared" si="313"/>
        <v>3</v>
      </c>
      <c r="V2539" s="7">
        <v>43739</v>
      </c>
      <c r="W2539" t="s">
        <v>576</v>
      </c>
      <c r="X2539" s="2">
        <v>0.82</v>
      </c>
      <c r="Y2539" s="6">
        <f t="shared" si="318"/>
        <v>2.1889431675609299E-2</v>
      </c>
      <c r="AA2539">
        <v>189456</v>
      </c>
      <c r="AB2539">
        <v>15361</v>
      </c>
      <c r="AC2539">
        <v>15579662</v>
      </c>
      <c r="AD2539" t="s">
        <v>1</v>
      </c>
      <c r="AE2539">
        <v>68</v>
      </c>
      <c r="AF2539">
        <v>10</v>
      </c>
      <c r="AG2539">
        <v>8579166</v>
      </c>
      <c r="AH2539" t="s">
        <v>34069</v>
      </c>
      <c r="AI2539" t="s">
        <v>34068</v>
      </c>
      <c r="AJ2539" t="s">
        <v>34067</v>
      </c>
      <c r="AK2539" t="s">
        <v>34066</v>
      </c>
      <c r="AL2539">
        <v>7</v>
      </c>
      <c r="AM2539" s="5">
        <f t="shared" si="314"/>
        <v>2.3333333333333335</v>
      </c>
      <c r="AN2539" s="4">
        <f t="shared" si="319"/>
        <v>3.5340148933484792E-3</v>
      </c>
      <c r="AO2539" s="3"/>
      <c r="AP2539">
        <v>0</v>
      </c>
      <c r="AR2539" t="s">
        <v>0</v>
      </c>
      <c r="AT2539" s="2" t="s">
        <v>14</v>
      </c>
      <c r="AU2539" s="1">
        <f t="shared" si="315"/>
        <v>1.6382806640931051</v>
      </c>
      <c r="AV2539" s="1">
        <f t="shared" si="316"/>
        <v>1.2711723284478889</v>
      </c>
      <c r="AW2539" s="1">
        <f t="shared" si="317"/>
        <v>0.90406399280267247</v>
      </c>
    </row>
    <row r="2540" spans="1:49" x14ac:dyDescent="0.2">
      <c r="A2540">
        <v>2538</v>
      </c>
      <c r="B2540" t="s">
        <v>34065</v>
      </c>
      <c r="C2540" t="s">
        <v>34064</v>
      </c>
      <c r="F2540" t="s">
        <v>34063</v>
      </c>
      <c r="G2540" t="s">
        <v>3</v>
      </c>
      <c r="H2540" t="s">
        <v>2</v>
      </c>
      <c r="I2540" t="s">
        <v>34062</v>
      </c>
      <c r="J2540" t="s">
        <v>34061</v>
      </c>
      <c r="K2540" t="s">
        <v>34060</v>
      </c>
      <c r="L2540" t="s">
        <v>5397</v>
      </c>
      <c r="M2540" t="s">
        <v>5396</v>
      </c>
      <c r="N2540">
        <v>6</v>
      </c>
      <c r="O2540" t="s">
        <v>34059</v>
      </c>
      <c r="P2540" t="s">
        <v>34058</v>
      </c>
      <c r="Q2540" t="s">
        <v>34057</v>
      </c>
      <c r="R2540" s="7">
        <v>43739</v>
      </c>
      <c r="S2540" s="8">
        <f t="shared" si="312"/>
        <v>2019</v>
      </c>
      <c r="T2540" s="8">
        <v>2019</v>
      </c>
      <c r="U2540" s="8">
        <f t="shared" si="313"/>
        <v>3</v>
      </c>
      <c r="V2540" s="7">
        <v>43739</v>
      </c>
      <c r="W2540" t="s">
        <v>576</v>
      </c>
      <c r="X2540" s="2">
        <v>0.82</v>
      </c>
      <c r="Y2540" s="6">
        <f t="shared" si="318"/>
        <v>2.1889431675609299E-2</v>
      </c>
      <c r="AA2540">
        <v>189456</v>
      </c>
      <c r="AB2540">
        <v>15361</v>
      </c>
      <c r="AC2540">
        <v>15579662</v>
      </c>
      <c r="AD2540" t="s">
        <v>1</v>
      </c>
      <c r="AE2540">
        <v>68</v>
      </c>
      <c r="AF2540">
        <v>10</v>
      </c>
      <c r="AG2540">
        <v>8579102</v>
      </c>
      <c r="AH2540" t="s">
        <v>34056</v>
      </c>
      <c r="AI2540" t="s">
        <v>34055</v>
      </c>
      <c r="AJ2540" t="s">
        <v>34054</v>
      </c>
      <c r="AK2540" t="s">
        <v>34053</v>
      </c>
      <c r="AL2540">
        <v>2</v>
      </c>
      <c r="AM2540" s="5">
        <f t="shared" si="314"/>
        <v>0.66666666666666663</v>
      </c>
      <c r="AN2540" s="4">
        <f t="shared" si="319"/>
        <v>1.0097185409567082E-3</v>
      </c>
      <c r="AO2540" s="3"/>
      <c r="AP2540">
        <v>0</v>
      </c>
      <c r="AQ2540" t="s">
        <v>2430</v>
      </c>
      <c r="AR2540" t="s">
        <v>34052</v>
      </c>
      <c r="AS2540" t="s">
        <v>2428</v>
      </c>
      <c r="AT2540" s="2" t="s">
        <v>14</v>
      </c>
      <c r="AU2540" s="1">
        <f t="shared" si="315"/>
        <v>1.5625517735213521</v>
      </c>
      <c r="AV2540" s="1">
        <f t="shared" si="316"/>
        <v>1.1449575108283003</v>
      </c>
      <c r="AW2540" s="1">
        <f t="shared" si="317"/>
        <v>0.72736324813524855</v>
      </c>
    </row>
    <row r="2541" spans="1:49" x14ac:dyDescent="0.2">
      <c r="A2541">
        <v>2539</v>
      </c>
      <c r="B2541" t="s">
        <v>34051</v>
      </c>
      <c r="C2541" t="s">
        <v>34050</v>
      </c>
      <c r="F2541" t="s">
        <v>34049</v>
      </c>
      <c r="G2541" t="s">
        <v>3</v>
      </c>
      <c r="H2541" t="s">
        <v>2</v>
      </c>
      <c r="I2541" t="s">
        <v>34048</v>
      </c>
      <c r="J2541" t="s">
        <v>34043</v>
      </c>
      <c r="K2541" t="s">
        <v>34047</v>
      </c>
      <c r="L2541" t="s">
        <v>34046</v>
      </c>
      <c r="M2541" t="s">
        <v>400</v>
      </c>
      <c r="N2541">
        <v>4</v>
      </c>
      <c r="O2541" t="s">
        <v>34045</v>
      </c>
      <c r="P2541" t="s">
        <v>34044</v>
      </c>
      <c r="Q2541" t="s">
        <v>34043</v>
      </c>
      <c r="R2541" s="7">
        <v>43739</v>
      </c>
      <c r="S2541" s="8">
        <f t="shared" si="312"/>
        <v>2019</v>
      </c>
      <c r="T2541" s="8">
        <v>2019</v>
      </c>
      <c r="U2541" s="8">
        <f t="shared" si="313"/>
        <v>3</v>
      </c>
      <c r="V2541" s="7">
        <v>43739</v>
      </c>
      <c r="W2541" t="s">
        <v>81</v>
      </c>
      <c r="X2541" s="2">
        <v>0.253</v>
      </c>
      <c r="Y2541" s="6">
        <f t="shared" si="318"/>
        <v>6.75369050479165E-3</v>
      </c>
      <c r="AA2541">
        <v>2181266</v>
      </c>
      <c r="AB2541">
        <v>26046</v>
      </c>
      <c r="AD2541" t="s">
        <v>1</v>
      </c>
      <c r="AE2541">
        <v>28</v>
      </c>
      <c r="AF2541">
        <v>11</v>
      </c>
      <c r="AG2541">
        <v>1950196</v>
      </c>
      <c r="AI2541" t="s">
        <v>34042</v>
      </c>
      <c r="AJ2541" t="s">
        <v>34041</v>
      </c>
      <c r="AK2541" t="s">
        <v>34040</v>
      </c>
      <c r="AL2541">
        <v>2</v>
      </c>
      <c r="AM2541" s="5">
        <f t="shared" si="314"/>
        <v>0.66666666666666663</v>
      </c>
      <c r="AN2541" s="4">
        <f t="shared" si="319"/>
        <v>1.0097185409567082E-3</v>
      </c>
      <c r="AO2541" s="3"/>
      <c r="AP2541">
        <v>0</v>
      </c>
      <c r="AR2541" t="s">
        <v>0</v>
      </c>
      <c r="AT2541" s="2" t="s">
        <v>14</v>
      </c>
      <c r="AU2541" s="1">
        <f t="shared" si="315"/>
        <v>0.50304989156411661</v>
      </c>
      <c r="AV2541" s="1">
        <f t="shared" si="316"/>
        <v>0.38817045228741792</v>
      </c>
      <c r="AW2541" s="1">
        <f t="shared" si="317"/>
        <v>0.27329101301071906</v>
      </c>
    </row>
    <row r="2542" spans="1:49" x14ac:dyDescent="0.2">
      <c r="A2542">
        <v>2540</v>
      </c>
      <c r="B2542" t="s">
        <v>34039</v>
      </c>
      <c r="C2542" t="s">
        <v>34038</v>
      </c>
      <c r="E2542">
        <v>30511857</v>
      </c>
      <c r="F2542" t="s">
        <v>34037</v>
      </c>
      <c r="G2542" t="s">
        <v>3</v>
      </c>
      <c r="H2542" t="s">
        <v>2</v>
      </c>
      <c r="I2542" t="s">
        <v>4872</v>
      </c>
      <c r="J2542" t="s">
        <v>34036</v>
      </c>
      <c r="K2542" t="s">
        <v>34035</v>
      </c>
      <c r="L2542" t="s">
        <v>34034</v>
      </c>
      <c r="M2542" t="s">
        <v>1301</v>
      </c>
      <c r="N2542">
        <v>5</v>
      </c>
      <c r="O2542" t="s">
        <v>34033</v>
      </c>
      <c r="P2542" t="s">
        <v>34032</v>
      </c>
      <c r="Q2542" t="s">
        <v>34031</v>
      </c>
      <c r="R2542" s="7">
        <v>43739</v>
      </c>
      <c r="S2542" s="8">
        <f t="shared" si="312"/>
        <v>2019</v>
      </c>
      <c r="T2542" s="8">
        <v>2019</v>
      </c>
      <c r="U2542" s="8">
        <f t="shared" si="313"/>
        <v>3</v>
      </c>
      <c r="V2542" s="7">
        <v>43739</v>
      </c>
      <c r="W2542" t="s">
        <v>2597</v>
      </c>
      <c r="X2542" s="2">
        <v>0.86399999999999999</v>
      </c>
      <c r="Y2542" s="6">
        <f t="shared" si="318"/>
        <v>2.3063986546007848E-2</v>
      </c>
      <c r="AA2542">
        <v>15206106</v>
      </c>
      <c r="AB2542">
        <v>26970</v>
      </c>
      <c r="AC2542">
        <v>15205207</v>
      </c>
      <c r="AD2542" t="s">
        <v>1</v>
      </c>
      <c r="AE2542">
        <v>123</v>
      </c>
      <c r="AF2542">
        <v>1</v>
      </c>
      <c r="AH2542" t="s">
        <v>4582</v>
      </c>
      <c r="AI2542" t="s">
        <v>34030</v>
      </c>
      <c r="AK2542" t="s">
        <v>34029</v>
      </c>
      <c r="AL2542">
        <v>14</v>
      </c>
      <c r="AM2542" s="5">
        <f t="shared" si="314"/>
        <v>4.666666666666667</v>
      </c>
      <c r="AN2542" s="4">
        <f t="shared" si="319"/>
        <v>7.0680297866969584E-3</v>
      </c>
      <c r="AO2542" s="3"/>
      <c r="AP2542">
        <v>0</v>
      </c>
      <c r="AQ2542" t="s">
        <v>168</v>
      </c>
      <c r="AR2542" t="s">
        <v>4871</v>
      </c>
      <c r="AS2542" t="s">
        <v>167</v>
      </c>
      <c r="AT2542" s="2">
        <v>2.9910000000000001</v>
      </c>
      <c r="AU2542" s="1">
        <f t="shared" si="315"/>
        <v>1.8265199518214579</v>
      </c>
      <c r="AV2542" s="1">
        <f t="shared" si="316"/>
        <v>1.5066008166352403</v>
      </c>
      <c r="AW2542" s="1">
        <f t="shared" si="317"/>
        <v>1.1866816814490224</v>
      </c>
    </row>
    <row r="2543" spans="1:49" x14ac:dyDescent="0.2">
      <c r="A2543">
        <v>2541</v>
      </c>
      <c r="B2543" t="s">
        <v>34028</v>
      </c>
      <c r="C2543" t="s">
        <v>34027</v>
      </c>
      <c r="F2543" t="s">
        <v>34026</v>
      </c>
      <c r="G2543" t="s">
        <v>3</v>
      </c>
      <c r="H2543" t="s">
        <v>2</v>
      </c>
      <c r="I2543" t="s">
        <v>1947</v>
      </c>
      <c r="J2543" t="s">
        <v>34025</v>
      </c>
      <c r="K2543" t="s">
        <v>34024</v>
      </c>
      <c r="L2543" t="s">
        <v>34023</v>
      </c>
      <c r="M2543" t="s">
        <v>34022</v>
      </c>
      <c r="N2543">
        <v>6</v>
      </c>
      <c r="O2543" t="s">
        <v>34021</v>
      </c>
      <c r="P2543" t="s">
        <v>34020</v>
      </c>
      <c r="Q2543" t="s">
        <v>34019</v>
      </c>
      <c r="R2543" s="7">
        <v>43739</v>
      </c>
      <c r="S2543" s="8">
        <f t="shared" si="312"/>
        <v>2019</v>
      </c>
      <c r="T2543" s="8">
        <v>2019</v>
      </c>
      <c r="U2543" s="8">
        <f t="shared" si="313"/>
        <v>3</v>
      </c>
      <c r="V2543" s="7">
        <v>43739</v>
      </c>
      <c r="W2543" t="s">
        <v>116</v>
      </c>
      <c r="X2543" s="2">
        <v>1.137</v>
      </c>
      <c r="Y2543" s="6">
        <f t="shared" si="318"/>
        <v>3.0351565628253384E-2</v>
      </c>
      <c r="AA2543">
        <v>189251</v>
      </c>
      <c r="AB2543">
        <v>17336</v>
      </c>
      <c r="AC2543">
        <v>15579603</v>
      </c>
      <c r="AD2543" t="s">
        <v>1</v>
      </c>
      <c r="AE2543">
        <v>55</v>
      </c>
      <c r="AF2543">
        <v>5</v>
      </c>
      <c r="AG2543">
        <v>8574919</v>
      </c>
      <c r="AH2543" t="s">
        <v>34018</v>
      </c>
      <c r="AI2543" t="s">
        <v>34017</v>
      </c>
      <c r="AJ2543" t="s">
        <v>34016</v>
      </c>
      <c r="AK2543" t="s">
        <v>34015</v>
      </c>
      <c r="AL2543">
        <v>4</v>
      </c>
      <c r="AM2543" s="5">
        <f t="shared" si="314"/>
        <v>1.3333333333333333</v>
      </c>
      <c r="AN2543" s="4">
        <f t="shared" si="319"/>
        <v>2.0194370819134164E-3</v>
      </c>
      <c r="AO2543" s="3"/>
      <c r="AP2543">
        <v>0</v>
      </c>
      <c r="AQ2543" t="s">
        <v>16</v>
      </c>
      <c r="AR2543" t="s">
        <v>34014</v>
      </c>
      <c r="AS2543" t="s">
        <v>15</v>
      </c>
      <c r="AT2543" s="2" t="s">
        <v>14</v>
      </c>
      <c r="AU2543" s="1">
        <f t="shared" si="315"/>
        <v>2.1851927064351391</v>
      </c>
      <c r="AV2543" s="1">
        <f t="shared" si="316"/>
        <v>1.6185501355083403</v>
      </c>
      <c r="AW2543" s="1">
        <f t="shared" si="317"/>
        <v>1.0519075645815408</v>
      </c>
    </row>
    <row r="2544" spans="1:49" x14ac:dyDescent="0.2">
      <c r="A2544">
        <v>2542</v>
      </c>
      <c r="B2544" t="s">
        <v>34013</v>
      </c>
      <c r="C2544" t="s">
        <v>34012</v>
      </c>
      <c r="F2544" t="s">
        <v>34011</v>
      </c>
      <c r="G2544" t="s">
        <v>3</v>
      </c>
      <c r="H2544" t="s">
        <v>2</v>
      </c>
      <c r="I2544" t="s">
        <v>34010</v>
      </c>
      <c r="J2544" t="s">
        <v>34009</v>
      </c>
      <c r="K2544" t="s">
        <v>34008</v>
      </c>
      <c r="L2544" t="s">
        <v>34007</v>
      </c>
      <c r="M2544" t="s">
        <v>3969</v>
      </c>
      <c r="N2544">
        <v>8</v>
      </c>
      <c r="O2544" t="s">
        <v>34006</v>
      </c>
      <c r="P2544" t="s">
        <v>34005</v>
      </c>
      <c r="Q2544" t="s">
        <v>34004</v>
      </c>
      <c r="R2544" s="7">
        <v>43739</v>
      </c>
      <c r="S2544" s="8">
        <f t="shared" si="312"/>
        <v>2019</v>
      </c>
      <c r="T2544" s="8">
        <v>2019</v>
      </c>
      <c r="U2544" s="8">
        <f t="shared" si="313"/>
        <v>3</v>
      </c>
      <c r="V2544" s="7">
        <v>43739</v>
      </c>
      <c r="W2544" t="s">
        <v>323</v>
      </c>
      <c r="X2544" s="2">
        <v>0.68100000000000005</v>
      </c>
      <c r="Y2544" s="6">
        <f t="shared" si="318"/>
        <v>1.8178906062304798E-2</v>
      </c>
      <c r="AA2544" t="s">
        <v>322</v>
      </c>
      <c r="AB2544">
        <v>15047</v>
      </c>
      <c r="AC2544">
        <v>15581748</v>
      </c>
      <c r="AD2544" t="s">
        <v>1</v>
      </c>
      <c r="AE2544">
        <v>19</v>
      </c>
      <c r="AF2544">
        <v>19</v>
      </c>
      <c r="AG2544">
        <v>8574983</v>
      </c>
      <c r="AH2544" t="s">
        <v>34003</v>
      </c>
      <c r="AI2544" t="s">
        <v>34002</v>
      </c>
      <c r="AJ2544" t="s">
        <v>34001</v>
      </c>
      <c r="AK2544" t="s">
        <v>34000</v>
      </c>
      <c r="AL2544">
        <v>8</v>
      </c>
      <c r="AM2544" s="5">
        <f t="shared" si="314"/>
        <v>2.6666666666666665</v>
      </c>
      <c r="AN2544" s="4">
        <f t="shared" si="319"/>
        <v>4.0388741638268328E-3</v>
      </c>
      <c r="AO2544" s="3"/>
      <c r="AP2544">
        <v>0</v>
      </c>
      <c r="AQ2544" t="s">
        <v>52</v>
      </c>
      <c r="AR2544">
        <v>1740907</v>
      </c>
      <c r="AS2544" t="s">
        <v>51</v>
      </c>
      <c r="AT2544" s="2">
        <v>3.3010000000000002</v>
      </c>
      <c r="AU2544" s="1">
        <f t="shared" si="315"/>
        <v>1.3936896492761408</v>
      </c>
      <c r="AV2544" s="1">
        <f t="shared" si="316"/>
        <v>1.1108890113065815</v>
      </c>
      <c r="AW2544" s="1">
        <f t="shared" si="317"/>
        <v>0.82808837333702212</v>
      </c>
    </row>
    <row r="2545" spans="1:49" x14ac:dyDescent="0.2">
      <c r="A2545">
        <v>2543</v>
      </c>
      <c r="B2545" t="s">
        <v>33999</v>
      </c>
      <c r="C2545" t="s">
        <v>33998</v>
      </c>
      <c r="F2545" t="s">
        <v>33997</v>
      </c>
      <c r="G2545" t="s">
        <v>3</v>
      </c>
      <c r="H2545" t="s">
        <v>2</v>
      </c>
      <c r="I2545" t="s">
        <v>3436</v>
      </c>
      <c r="J2545" t="s">
        <v>33996</v>
      </c>
      <c r="K2545" t="s">
        <v>33995</v>
      </c>
      <c r="L2545" t="s">
        <v>2306</v>
      </c>
      <c r="M2545" t="s">
        <v>29</v>
      </c>
      <c r="N2545">
        <v>5</v>
      </c>
      <c r="O2545" t="s">
        <v>33994</v>
      </c>
      <c r="P2545" t="s">
        <v>33993</v>
      </c>
      <c r="Q2545" t="s">
        <v>33992</v>
      </c>
      <c r="R2545" s="7">
        <v>43739</v>
      </c>
      <c r="S2545" s="8">
        <f t="shared" si="312"/>
        <v>2019</v>
      </c>
      <c r="T2545" s="8">
        <v>2019</v>
      </c>
      <c r="U2545" s="8">
        <f t="shared" si="313"/>
        <v>3</v>
      </c>
      <c r="V2545" s="7">
        <v>43739</v>
      </c>
      <c r="W2545" t="s">
        <v>116</v>
      </c>
      <c r="X2545" s="2">
        <v>1.137</v>
      </c>
      <c r="Y2545" s="6">
        <f t="shared" si="318"/>
        <v>3.0351565628253384E-2</v>
      </c>
      <c r="AA2545">
        <v>189251</v>
      </c>
      <c r="AB2545">
        <v>17336</v>
      </c>
      <c r="AC2545">
        <v>15579603</v>
      </c>
      <c r="AD2545" t="s">
        <v>1</v>
      </c>
      <c r="AE2545">
        <v>55</v>
      </c>
      <c r="AF2545">
        <v>5</v>
      </c>
      <c r="AG2545">
        <v>8574965</v>
      </c>
      <c r="AH2545" t="s">
        <v>33991</v>
      </c>
      <c r="AI2545" t="s">
        <v>33990</v>
      </c>
      <c r="AJ2545" t="s">
        <v>33989</v>
      </c>
      <c r="AK2545" t="s">
        <v>33988</v>
      </c>
      <c r="AL2545">
        <v>8</v>
      </c>
      <c r="AM2545" s="5">
        <f t="shared" si="314"/>
        <v>2.6666666666666665</v>
      </c>
      <c r="AN2545" s="4">
        <f t="shared" si="319"/>
        <v>4.0388741638268328E-3</v>
      </c>
      <c r="AO2545" s="3"/>
      <c r="AP2545">
        <v>0</v>
      </c>
      <c r="AQ2545" t="s">
        <v>16</v>
      </c>
      <c r="AR2545" t="s">
        <v>33987</v>
      </c>
      <c r="AS2545" t="s">
        <v>15</v>
      </c>
      <c r="AT2545" s="2" t="s">
        <v>14</v>
      </c>
      <c r="AU2545" s="1">
        <f t="shared" si="315"/>
        <v>2.2457758188925414</v>
      </c>
      <c r="AV2545" s="1">
        <f t="shared" si="316"/>
        <v>1.7195219896040108</v>
      </c>
      <c r="AW2545" s="1">
        <f t="shared" si="317"/>
        <v>1.1932681603154798</v>
      </c>
    </row>
    <row r="2546" spans="1:49" x14ac:dyDescent="0.2">
      <c r="A2546">
        <v>2544</v>
      </c>
      <c r="B2546" t="s">
        <v>33986</v>
      </c>
      <c r="C2546" t="s">
        <v>33985</v>
      </c>
      <c r="F2546" t="s">
        <v>33984</v>
      </c>
      <c r="G2546" t="s">
        <v>3</v>
      </c>
      <c r="H2546" t="s">
        <v>2</v>
      </c>
      <c r="I2546" t="s">
        <v>33983</v>
      </c>
      <c r="J2546" t="s">
        <v>33982</v>
      </c>
      <c r="K2546" t="s">
        <v>33981</v>
      </c>
      <c r="L2546" t="s">
        <v>1998</v>
      </c>
      <c r="M2546" t="s">
        <v>606</v>
      </c>
      <c r="N2546">
        <v>4</v>
      </c>
      <c r="O2546" t="s">
        <v>33980</v>
      </c>
      <c r="P2546" t="s">
        <v>33979</v>
      </c>
      <c r="Q2546" t="s">
        <v>33978</v>
      </c>
      <c r="R2546" s="7">
        <v>43739</v>
      </c>
      <c r="S2546" s="8">
        <f t="shared" si="312"/>
        <v>2019</v>
      </c>
      <c r="T2546" s="8">
        <v>2019</v>
      </c>
      <c r="U2546" s="8">
        <f t="shared" si="313"/>
        <v>3</v>
      </c>
      <c r="V2546" s="7">
        <v>43739</v>
      </c>
      <c r="W2546" t="s">
        <v>116</v>
      </c>
      <c r="X2546" s="2">
        <v>1.137</v>
      </c>
      <c r="Y2546" s="6">
        <f t="shared" si="318"/>
        <v>3.0351565628253384E-2</v>
      </c>
      <c r="AA2546">
        <v>189251</v>
      </c>
      <c r="AB2546">
        <v>17336</v>
      </c>
      <c r="AC2546">
        <v>15579603</v>
      </c>
      <c r="AD2546" t="s">
        <v>1</v>
      </c>
      <c r="AE2546">
        <v>55</v>
      </c>
      <c r="AF2546">
        <v>5</v>
      </c>
      <c r="AG2546">
        <v>8573833</v>
      </c>
      <c r="AH2546" t="s">
        <v>33977</v>
      </c>
      <c r="AI2546" t="s">
        <v>33976</v>
      </c>
      <c r="AJ2546" t="s">
        <v>33975</v>
      </c>
      <c r="AK2546" t="s">
        <v>33974</v>
      </c>
      <c r="AL2546">
        <v>6</v>
      </c>
      <c r="AM2546" s="5">
        <f t="shared" si="314"/>
        <v>2</v>
      </c>
      <c r="AN2546" s="4">
        <f t="shared" si="319"/>
        <v>3.0291556228701248E-3</v>
      </c>
      <c r="AO2546" s="3"/>
      <c r="AP2546">
        <v>0</v>
      </c>
      <c r="AR2546" t="s">
        <v>0</v>
      </c>
      <c r="AT2546" s="2" t="s">
        <v>14</v>
      </c>
      <c r="AU2546" s="1">
        <f t="shared" si="315"/>
        <v>2.2154842626638405</v>
      </c>
      <c r="AV2546" s="1">
        <f t="shared" si="316"/>
        <v>1.6690360625561753</v>
      </c>
      <c r="AW2546" s="1">
        <f t="shared" si="317"/>
        <v>1.1225878624485102</v>
      </c>
    </row>
    <row r="2547" spans="1:49" x14ac:dyDescent="0.2">
      <c r="A2547">
        <v>2545</v>
      </c>
      <c r="B2547" t="s">
        <v>33973</v>
      </c>
      <c r="C2547" t="s">
        <v>33972</v>
      </c>
      <c r="F2547" t="s">
        <v>33971</v>
      </c>
      <c r="G2547" t="s">
        <v>3</v>
      </c>
      <c r="H2547" t="s">
        <v>2</v>
      </c>
      <c r="I2547" t="s">
        <v>33970</v>
      </c>
      <c r="J2547" t="s">
        <v>33969</v>
      </c>
      <c r="K2547" t="s">
        <v>33968</v>
      </c>
      <c r="L2547" t="s">
        <v>33967</v>
      </c>
      <c r="M2547" t="s">
        <v>33966</v>
      </c>
      <c r="N2547">
        <v>6</v>
      </c>
      <c r="O2547" t="s">
        <v>33965</v>
      </c>
      <c r="P2547" t="s">
        <v>33964</v>
      </c>
      <c r="Q2547" t="s">
        <v>33963</v>
      </c>
      <c r="R2547" s="7">
        <v>43739</v>
      </c>
      <c r="S2547" s="8">
        <f t="shared" si="312"/>
        <v>2019</v>
      </c>
      <c r="T2547" s="8">
        <v>2019</v>
      </c>
      <c r="U2547" s="8">
        <f t="shared" si="313"/>
        <v>3</v>
      </c>
      <c r="V2547" s="7">
        <v>43739</v>
      </c>
      <c r="W2547" t="s">
        <v>116</v>
      </c>
      <c r="X2547" s="2">
        <v>1.137</v>
      </c>
      <c r="Y2547" s="6">
        <f t="shared" si="318"/>
        <v>3.0351565628253384E-2</v>
      </c>
      <c r="AA2547">
        <v>189251</v>
      </c>
      <c r="AB2547">
        <v>17336</v>
      </c>
      <c r="AC2547">
        <v>15579603</v>
      </c>
      <c r="AD2547" t="s">
        <v>1</v>
      </c>
      <c r="AE2547">
        <v>55</v>
      </c>
      <c r="AF2547">
        <v>5</v>
      </c>
      <c r="AG2547">
        <v>8574922</v>
      </c>
      <c r="AH2547" t="s">
        <v>33962</v>
      </c>
      <c r="AI2547" t="s">
        <v>33961</v>
      </c>
      <c r="AJ2547" t="s">
        <v>33960</v>
      </c>
      <c r="AK2547" t="s">
        <v>33959</v>
      </c>
      <c r="AL2547">
        <v>50</v>
      </c>
      <c r="AM2547" s="5">
        <f t="shared" si="314"/>
        <v>16.666666666666668</v>
      </c>
      <c r="AN2547" s="4">
        <f t="shared" si="319"/>
        <v>2.5242963523917708E-2</v>
      </c>
      <c r="AO2547" s="3"/>
      <c r="AP2547">
        <v>0</v>
      </c>
      <c r="AQ2547" t="s">
        <v>151</v>
      </c>
      <c r="AR2547" t="s">
        <v>2358</v>
      </c>
      <c r="AS2547" t="s">
        <v>150</v>
      </c>
      <c r="AT2547" s="2" t="s">
        <v>14</v>
      </c>
      <c r="AU2547" s="1">
        <f t="shared" si="315"/>
        <v>2.8818984996952679</v>
      </c>
      <c r="AV2547" s="1">
        <f t="shared" si="316"/>
        <v>2.7797264576085547</v>
      </c>
      <c r="AW2547" s="1">
        <f t="shared" si="317"/>
        <v>2.6775544155218411</v>
      </c>
    </row>
    <row r="2548" spans="1:49" x14ac:dyDescent="0.2">
      <c r="A2548">
        <v>2546</v>
      </c>
      <c r="B2548" t="s">
        <v>33958</v>
      </c>
      <c r="C2548" t="s">
        <v>33957</v>
      </c>
      <c r="F2548" t="s">
        <v>33956</v>
      </c>
      <c r="G2548" t="s">
        <v>3</v>
      </c>
      <c r="H2548" t="s">
        <v>2</v>
      </c>
      <c r="I2548" t="s">
        <v>33955</v>
      </c>
      <c r="J2548" t="s">
        <v>33954</v>
      </c>
      <c r="K2548" t="s">
        <v>33953</v>
      </c>
      <c r="L2548" t="s">
        <v>33952</v>
      </c>
      <c r="M2548" t="s">
        <v>405</v>
      </c>
      <c r="N2548">
        <v>3</v>
      </c>
      <c r="O2548" t="s">
        <v>33951</v>
      </c>
      <c r="P2548" t="s">
        <v>33950</v>
      </c>
      <c r="Q2548" t="s">
        <v>33949</v>
      </c>
      <c r="R2548" s="7">
        <v>43739</v>
      </c>
      <c r="S2548" s="8">
        <f t="shared" si="312"/>
        <v>2019</v>
      </c>
      <c r="T2548" s="8">
        <v>2019</v>
      </c>
      <c r="U2548" s="8">
        <f t="shared" si="313"/>
        <v>3</v>
      </c>
      <c r="V2548" s="7">
        <v>43739</v>
      </c>
      <c r="W2548" t="s">
        <v>81</v>
      </c>
      <c r="X2548" s="2">
        <v>0.253</v>
      </c>
      <c r="Y2548" s="6">
        <f t="shared" si="318"/>
        <v>6.75369050479165E-3</v>
      </c>
      <c r="AA2548">
        <v>2181266</v>
      </c>
      <c r="AB2548">
        <v>26046</v>
      </c>
      <c r="AD2548" t="s">
        <v>1</v>
      </c>
      <c r="AE2548">
        <v>28</v>
      </c>
      <c r="AF2548">
        <v>11</v>
      </c>
      <c r="AG2548">
        <v>1950189</v>
      </c>
      <c r="AI2548" t="s">
        <v>33948</v>
      </c>
      <c r="AJ2548" t="s">
        <v>33947</v>
      </c>
      <c r="AK2548" t="s">
        <v>33946</v>
      </c>
      <c r="AL2548">
        <v>1</v>
      </c>
      <c r="AM2548" s="5">
        <f t="shared" si="314"/>
        <v>0.33333333333333331</v>
      </c>
      <c r="AN2548" s="4">
        <f t="shared" si="319"/>
        <v>5.048592704783541E-4</v>
      </c>
      <c r="AO2548" s="3"/>
      <c r="AP2548">
        <v>0</v>
      </c>
      <c r="AR2548" t="s">
        <v>0</v>
      </c>
      <c r="AT2548" s="2" t="s">
        <v>14</v>
      </c>
      <c r="AU2548" s="1">
        <f t="shared" si="315"/>
        <v>0.48790411344976609</v>
      </c>
      <c r="AV2548" s="1">
        <f t="shared" si="316"/>
        <v>0.36292748876350023</v>
      </c>
      <c r="AW2548" s="1">
        <f t="shared" si="317"/>
        <v>0.23795086407723429</v>
      </c>
    </row>
    <row r="2549" spans="1:49" x14ac:dyDescent="0.2">
      <c r="A2549">
        <v>2547</v>
      </c>
      <c r="B2549" t="s">
        <v>33945</v>
      </c>
      <c r="C2549" t="s">
        <v>33944</v>
      </c>
      <c r="F2549" t="s">
        <v>33943</v>
      </c>
      <c r="G2549" t="s">
        <v>3</v>
      </c>
      <c r="H2549" t="s">
        <v>2</v>
      </c>
      <c r="I2549" t="s">
        <v>4178</v>
      </c>
      <c r="J2549">
        <v>60031031</v>
      </c>
      <c r="K2549" t="s">
        <v>3047</v>
      </c>
      <c r="L2549" t="s">
        <v>5167</v>
      </c>
      <c r="M2549" t="s">
        <v>58</v>
      </c>
      <c r="N2549">
        <v>6</v>
      </c>
      <c r="O2549" t="s">
        <v>33942</v>
      </c>
      <c r="P2549" t="s">
        <v>33941</v>
      </c>
      <c r="Q2549" t="s">
        <v>5166</v>
      </c>
      <c r="R2549" s="7">
        <v>43739</v>
      </c>
      <c r="S2549" s="8">
        <f t="shared" si="312"/>
        <v>2019</v>
      </c>
      <c r="T2549" s="8">
        <v>2019</v>
      </c>
      <c r="U2549" s="8">
        <f t="shared" si="313"/>
        <v>3</v>
      </c>
      <c r="V2549" s="7">
        <v>43739</v>
      </c>
      <c r="W2549" t="s">
        <v>576</v>
      </c>
      <c r="X2549" s="2">
        <v>0.82</v>
      </c>
      <c r="Y2549" s="6">
        <f t="shared" si="318"/>
        <v>2.1889431675609299E-2</v>
      </c>
      <c r="AA2549">
        <v>189456</v>
      </c>
      <c r="AB2549">
        <v>15361</v>
      </c>
      <c r="AC2549">
        <v>15579662</v>
      </c>
      <c r="AD2549" t="s">
        <v>1</v>
      </c>
      <c r="AE2549">
        <v>68</v>
      </c>
      <c r="AF2549">
        <v>10</v>
      </c>
      <c r="AG2549">
        <v>8566005</v>
      </c>
      <c r="AH2549" t="s">
        <v>33940</v>
      </c>
      <c r="AI2549" t="s">
        <v>33939</v>
      </c>
      <c r="AJ2549" t="s">
        <v>33938</v>
      </c>
      <c r="AK2549" t="s">
        <v>33937</v>
      </c>
      <c r="AL2549">
        <v>16</v>
      </c>
      <c r="AM2549" s="5">
        <f t="shared" si="314"/>
        <v>5.333333333333333</v>
      </c>
      <c r="AN2549" s="4">
        <f t="shared" si="319"/>
        <v>8.0777483276536655E-3</v>
      </c>
      <c r="AO2549" s="3"/>
      <c r="AP2549">
        <v>0</v>
      </c>
      <c r="AR2549" t="s">
        <v>33936</v>
      </c>
      <c r="AS2549" t="s">
        <v>2781</v>
      </c>
      <c r="AT2549" s="2" t="s">
        <v>14</v>
      </c>
      <c r="AU2549" s="1">
        <f t="shared" si="315"/>
        <v>1.7745926671222607</v>
      </c>
      <c r="AV2549" s="1">
        <f t="shared" si="316"/>
        <v>1.4983590001631482</v>
      </c>
      <c r="AW2549" s="1">
        <f t="shared" si="317"/>
        <v>1.2221253332040356</v>
      </c>
    </row>
    <row r="2550" spans="1:49" x14ac:dyDescent="0.2">
      <c r="A2550">
        <v>2548</v>
      </c>
      <c r="B2550" t="s">
        <v>33935</v>
      </c>
      <c r="C2550" t="s">
        <v>33934</v>
      </c>
      <c r="F2550" t="s">
        <v>33933</v>
      </c>
      <c r="G2550" t="s">
        <v>3</v>
      </c>
      <c r="H2550" t="s">
        <v>2</v>
      </c>
      <c r="I2550" t="s">
        <v>381</v>
      </c>
      <c r="J2550">
        <v>60031031</v>
      </c>
      <c r="K2550" t="s">
        <v>3047</v>
      </c>
      <c r="L2550" t="s">
        <v>5167</v>
      </c>
      <c r="M2550" t="s">
        <v>58</v>
      </c>
      <c r="N2550">
        <v>4</v>
      </c>
      <c r="O2550" t="s">
        <v>33932</v>
      </c>
      <c r="P2550" t="s">
        <v>33931</v>
      </c>
      <c r="Q2550" t="s">
        <v>5649</v>
      </c>
      <c r="R2550" s="7">
        <v>43739</v>
      </c>
      <c r="S2550" s="8">
        <f t="shared" si="312"/>
        <v>2019</v>
      </c>
      <c r="T2550" s="8">
        <v>2019</v>
      </c>
      <c r="U2550" s="8">
        <f t="shared" si="313"/>
        <v>3</v>
      </c>
      <c r="V2550" s="7">
        <v>43739</v>
      </c>
      <c r="W2550" t="s">
        <v>48</v>
      </c>
      <c r="X2550" s="2">
        <v>1.3140000000000001</v>
      </c>
      <c r="Y2550" s="6">
        <f t="shared" si="318"/>
        <v>3.507647953872027E-2</v>
      </c>
      <c r="AA2550">
        <v>15455955</v>
      </c>
      <c r="AB2550">
        <v>17340</v>
      </c>
      <c r="AC2550">
        <v>15583783</v>
      </c>
      <c r="AD2550" t="s">
        <v>1</v>
      </c>
      <c r="AE2550">
        <v>16</v>
      </c>
      <c r="AF2550">
        <v>4</v>
      </c>
      <c r="AG2550">
        <v>8558518</v>
      </c>
      <c r="AH2550" t="s">
        <v>33930</v>
      </c>
      <c r="AI2550" t="s">
        <v>33929</v>
      </c>
      <c r="AJ2550" t="s">
        <v>33928</v>
      </c>
      <c r="AK2550" t="s">
        <v>33927</v>
      </c>
      <c r="AL2550">
        <v>22</v>
      </c>
      <c r="AM2550" s="5">
        <f t="shared" si="314"/>
        <v>7.333333333333333</v>
      </c>
      <c r="AN2550" s="4">
        <f t="shared" si="319"/>
        <v>1.1106903950523791E-2</v>
      </c>
      <c r="AO2550" s="3"/>
      <c r="AP2550">
        <v>0</v>
      </c>
      <c r="AQ2550" t="s">
        <v>16</v>
      </c>
      <c r="AR2550" t="s">
        <v>33926</v>
      </c>
      <c r="AS2550" t="s">
        <v>33925</v>
      </c>
      <c r="AT2550" s="2" t="s">
        <v>14</v>
      </c>
      <c r="AU2550" s="1">
        <f t="shared" si="315"/>
        <v>2.7885606862261323</v>
      </c>
      <c r="AV2550" s="1">
        <f t="shared" si="316"/>
        <v>2.3091691744622032</v>
      </c>
      <c r="AW2550" s="1">
        <f t="shared" si="317"/>
        <v>1.8297776626982736</v>
      </c>
    </row>
    <row r="2551" spans="1:49" x14ac:dyDescent="0.2">
      <c r="A2551">
        <v>2549</v>
      </c>
      <c r="B2551" t="s">
        <v>33924</v>
      </c>
      <c r="C2551" t="s">
        <v>33923</v>
      </c>
      <c r="F2551" t="s">
        <v>33922</v>
      </c>
      <c r="G2551" t="s">
        <v>3</v>
      </c>
      <c r="H2551" t="s">
        <v>2</v>
      </c>
      <c r="I2551" t="s">
        <v>3962</v>
      </c>
      <c r="J2551" t="s">
        <v>33921</v>
      </c>
      <c r="K2551" t="s">
        <v>33920</v>
      </c>
      <c r="L2551" t="s">
        <v>33919</v>
      </c>
      <c r="M2551" t="s">
        <v>18</v>
      </c>
      <c r="N2551">
        <v>5</v>
      </c>
      <c r="O2551" t="s">
        <v>33918</v>
      </c>
      <c r="P2551" t="s">
        <v>33917</v>
      </c>
      <c r="Q2551" t="s">
        <v>33916</v>
      </c>
      <c r="R2551" s="7">
        <v>43739</v>
      </c>
      <c r="S2551" s="8">
        <f t="shared" si="312"/>
        <v>2019</v>
      </c>
      <c r="T2551" s="8">
        <v>2019</v>
      </c>
      <c r="U2551" s="8">
        <f t="shared" si="313"/>
        <v>3</v>
      </c>
      <c r="V2551" s="7">
        <v>43739</v>
      </c>
      <c r="W2551" t="s">
        <v>116</v>
      </c>
      <c r="X2551" s="2">
        <v>1.137</v>
      </c>
      <c r="Y2551" s="6">
        <f t="shared" si="318"/>
        <v>3.0351565628253384E-2</v>
      </c>
      <c r="AA2551">
        <v>189251</v>
      </c>
      <c r="AB2551">
        <v>17336</v>
      </c>
      <c r="AC2551">
        <v>15579603</v>
      </c>
      <c r="AD2551" t="s">
        <v>1</v>
      </c>
      <c r="AE2551">
        <v>55</v>
      </c>
      <c r="AF2551">
        <v>5</v>
      </c>
      <c r="AG2551">
        <v>8550659</v>
      </c>
      <c r="AH2551" t="s">
        <v>33915</v>
      </c>
      <c r="AI2551" t="s">
        <v>33914</v>
      </c>
      <c r="AJ2551" t="s">
        <v>33913</v>
      </c>
      <c r="AK2551" t="s">
        <v>33912</v>
      </c>
      <c r="AL2551">
        <v>14</v>
      </c>
      <c r="AM2551" s="5">
        <f t="shared" si="314"/>
        <v>4.666666666666667</v>
      </c>
      <c r="AN2551" s="4">
        <f t="shared" si="319"/>
        <v>7.0680297866969584E-3</v>
      </c>
      <c r="AO2551" s="3"/>
      <c r="AP2551">
        <v>0</v>
      </c>
      <c r="AQ2551" t="s">
        <v>16</v>
      </c>
      <c r="AR2551">
        <v>61571356</v>
      </c>
      <c r="AS2551" t="s">
        <v>15</v>
      </c>
      <c r="AT2551" s="2" t="s">
        <v>14</v>
      </c>
      <c r="AU2551" s="1">
        <f t="shared" si="315"/>
        <v>2.3366504875786456</v>
      </c>
      <c r="AV2551" s="1">
        <f t="shared" si="316"/>
        <v>1.8709797707475173</v>
      </c>
      <c r="AW2551" s="1">
        <f t="shared" si="317"/>
        <v>1.4053090539163886</v>
      </c>
    </row>
    <row r="2552" spans="1:49" x14ac:dyDescent="0.2">
      <c r="A2552">
        <v>2550</v>
      </c>
      <c r="B2552" t="s">
        <v>33911</v>
      </c>
      <c r="C2552" t="s">
        <v>33910</v>
      </c>
      <c r="F2552" t="s">
        <v>33909</v>
      </c>
      <c r="G2552" t="s">
        <v>3</v>
      </c>
      <c r="H2552" t="s">
        <v>2</v>
      </c>
      <c r="I2552" t="s">
        <v>33908</v>
      </c>
      <c r="J2552">
        <v>60112952</v>
      </c>
      <c r="K2552" t="s">
        <v>3221</v>
      </c>
      <c r="L2552" t="s">
        <v>3220</v>
      </c>
      <c r="M2552" t="s">
        <v>600</v>
      </c>
      <c r="N2552">
        <v>3</v>
      </c>
      <c r="O2552" t="s">
        <v>33907</v>
      </c>
      <c r="P2552" t="s">
        <v>33906</v>
      </c>
      <c r="Q2552" t="s">
        <v>33905</v>
      </c>
      <c r="R2552" s="7">
        <v>43739</v>
      </c>
      <c r="S2552" s="8">
        <f t="shared" si="312"/>
        <v>2019</v>
      </c>
      <c r="T2552" s="8">
        <v>2019</v>
      </c>
      <c r="U2552" s="8">
        <f t="shared" si="313"/>
        <v>3</v>
      </c>
      <c r="V2552" s="7">
        <v>43739</v>
      </c>
      <c r="W2552" t="s">
        <v>116</v>
      </c>
      <c r="X2552" s="2">
        <v>1.137</v>
      </c>
      <c r="Y2552" s="6">
        <f t="shared" si="318"/>
        <v>3.0351565628253384E-2</v>
      </c>
      <c r="AA2552">
        <v>189251</v>
      </c>
      <c r="AB2552">
        <v>17336</v>
      </c>
      <c r="AC2552">
        <v>15579603</v>
      </c>
      <c r="AD2552" t="s">
        <v>1</v>
      </c>
      <c r="AE2552">
        <v>55</v>
      </c>
      <c r="AF2552">
        <v>5</v>
      </c>
      <c r="AG2552">
        <v>8550771</v>
      </c>
      <c r="AH2552" t="s">
        <v>33904</v>
      </c>
      <c r="AI2552" t="s">
        <v>33903</v>
      </c>
      <c r="AJ2552" t="s">
        <v>33902</v>
      </c>
      <c r="AK2552" t="s">
        <v>33901</v>
      </c>
      <c r="AL2552">
        <v>7</v>
      </c>
      <c r="AM2552" s="5">
        <f t="shared" si="314"/>
        <v>2.3333333333333335</v>
      </c>
      <c r="AN2552" s="4">
        <f t="shared" si="319"/>
        <v>3.5340148933484792E-3</v>
      </c>
      <c r="AO2552" s="3"/>
      <c r="AP2552">
        <v>0</v>
      </c>
      <c r="AR2552" t="s">
        <v>33900</v>
      </c>
      <c r="AT2552" s="2" t="s">
        <v>14</v>
      </c>
      <c r="AU2552" s="1">
        <f t="shared" si="315"/>
        <v>2.2306300407781912</v>
      </c>
      <c r="AV2552" s="1">
        <f t="shared" si="316"/>
        <v>1.6942790260800933</v>
      </c>
      <c r="AW2552" s="1">
        <f t="shared" si="317"/>
        <v>1.157928011381995</v>
      </c>
    </row>
    <row r="2553" spans="1:49" x14ac:dyDescent="0.2">
      <c r="A2553">
        <v>2551</v>
      </c>
      <c r="B2553" t="s">
        <v>33899</v>
      </c>
      <c r="C2553" t="s">
        <v>33898</v>
      </c>
      <c r="F2553" t="s">
        <v>33897</v>
      </c>
      <c r="G2553" t="s">
        <v>3</v>
      </c>
      <c r="H2553" t="s">
        <v>2</v>
      </c>
      <c r="I2553" t="s">
        <v>33896</v>
      </c>
      <c r="J2553">
        <v>60103875</v>
      </c>
      <c r="K2553" t="s">
        <v>33895</v>
      </c>
      <c r="L2553" t="s">
        <v>33894</v>
      </c>
      <c r="M2553" t="s">
        <v>1749</v>
      </c>
      <c r="N2553">
        <v>3</v>
      </c>
      <c r="O2553" t="s">
        <v>33893</v>
      </c>
      <c r="P2553" t="s">
        <v>33892</v>
      </c>
      <c r="Q2553" t="s">
        <v>33891</v>
      </c>
      <c r="R2553" s="7">
        <v>43739</v>
      </c>
      <c r="S2553" s="8">
        <f t="shared" si="312"/>
        <v>2019</v>
      </c>
      <c r="T2553" s="8">
        <v>2019</v>
      </c>
      <c r="U2553" s="8">
        <f t="shared" si="313"/>
        <v>3</v>
      </c>
      <c r="V2553" s="7">
        <v>43739</v>
      </c>
      <c r="W2553" t="s">
        <v>4268</v>
      </c>
      <c r="X2553" s="2">
        <v>0.94499999999999995</v>
      </c>
      <c r="Y2553" s="6">
        <f t="shared" si="318"/>
        <v>2.5226235284696082E-2</v>
      </c>
      <c r="AA2553">
        <v>14359529</v>
      </c>
      <c r="AB2553">
        <v>14947</v>
      </c>
      <c r="AC2553">
        <v>14359537</v>
      </c>
      <c r="AD2553" t="s">
        <v>1</v>
      </c>
      <c r="AE2553">
        <v>78</v>
      </c>
      <c r="AF2553">
        <v>7</v>
      </c>
      <c r="AH2553" t="s">
        <v>33890</v>
      </c>
      <c r="AI2553" t="s">
        <v>33889</v>
      </c>
      <c r="AJ2553" t="s">
        <v>33888</v>
      </c>
      <c r="AK2553" t="s">
        <v>33887</v>
      </c>
      <c r="AL2553">
        <v>3</v>
      </c>
      <c r="AM2553" s="5">
        <f t="shared" si="314"/>
        <v>1</v>
      </c>
      <c r="AN2553" s="4">
        <f t="shared" si="319"/>
        <v>1.5145778114350624E-3</v>
      </c>
      <c r="AO2553" s="3"/>
      <c r="AP2553">
        <v>0</v>
      </c>
      <c r="AR2553" t="s">
        <v>0</v>
      </c>
      <c r="AT2553" s="2">
        <v>4.298</v>
      </c>
      <c r="AU2553" s="1">
        <f t="shared" si="315"/>
        <v>1.8112738042717773</v>
      </c>
      <c r="AV2553" s="1">
        <f t="shared" si="316"/>
        <v>1.3370406548065572</v>
      </c>
      <c r="AW2553" s="1">
        <f t="shared" si="317"/>
        <v>0.86280750534133677</v>
      </c>
    </row>
    <row r="2554" spans="1:49" x14ac:dyDescent="0.2">
      <c r="A2554">
        <v>2552</v>
      </c>
      <c r="B2554" t="s">
        <v>33886</v>
      </c>
      <c r="C2554" t="s">
        <v>33885</v>
      </c>
      <c r="F2554" t="s">
        <v>33884</v>
      </c>
      <c r="G2554" t="s">
        <v>3</v>
      </c>
      <c r="H2554" t="s">
        <v>2</v>
      </c>
      <c r="I2554" t="s">
        <v>4485</v>
      </c>
      <c r="J2554" t="s">
        <v>33883</v>
      </c>
      <c r="K2554" t="s">
        <v>33882</v>
      </c>
      <c r="L2554" t="s">
        <v>33881</v>
      </c>
      <c r="M2554" t="s">
        <v>4241</v>
      </c>
      <c r="N2554">
        <v>6</v>
      </c>
      <c r="O2554" t="s">
        <v>33880</v>
      </c>
      <c r="P2554" t="s">
        <v>33879</v>
      </c>
      <c r="Q2554" t="s">
        <v>33878</v>
      </c>
      <c r="R2554" s="7">
        <v>43739</v>
      </c>
      <c r="S2554" s="8">
        <f t="shared" si="312"/>
        <v>2019</v>
      </c>
      <c r="T2554" s="8">
        <v>2019</v>
      </c>
      <c r="U2554" s="8">
        <f t="shared" si="313"/>
        <v>3</v>
      </c>
      <c r="V2554" s="7">
        <v>43739</v>
      </c>
      <c r="W2554" t="s">
        <v>2238</v>
      </c>
      <c r="X2554" s="2">
        <v>0.44500000000000001</v>
      </c>
      <c r="Y2554" s="6">
        <f t="shared" si="318"/>
        <v>1.1879020848348951E-2</v>
      </c>
      <c r="AA2554" t="s">
        <v>2237</v>
      </c>
      <c r="AB2554">
        <v>27306</v>
      </c>
      <c r="AC2554">
        <v>15728153</v>
      </c>
      <c r="AD2554" t="s">
        <v>1</v>
      </c>
      <c r="AE2554">
        <v>24</v>
      </c>
      <c r="AF2554">
        <v>5</v>
      </c>
      <c r="AH2554" t="s">
        <v>33877</v>
      </c>
      <c r="AI2554" t="s">
        <v>33876</v>
      </c>
      <c r="AJ2554" t="s">
        <v>33875</v>
      </c>
      <c r="AK2554" t="s">
        <v>33874</v>
      </c>
      <c r="AL2554">
        <v>1</v>
      </c>
      <c r="AM2554" s="5">
        <f t="shared" si="314"/>
        <v>0.33333333333333331</v>
      </c>
      <c r="AN2554" s="4">
        <f t="shared" si="319"/>
        <v>5.048592704783541E-4</v>
      </c>
      <c r="AO2554" s="3"/>
      <c r="AP2554">
        <v>0</v>
      </c>
      <c r="AQ2554" t="s">
        <v>16</v>
      </c>
      <c r="AR2554" t="s">
        <v>2815</v>
      </c>
      <c r="AS2554" t="s">
        <v>15</v>
      </c>
      <c r="AT2554" s="2" t="s">
        <v>14</v>
      </c>
      <c r="AU2554" s="1">
        <f t="shared" si="315"/>
        <v>0.8466772374987771</v>
      </c>
      <c r="AV2554" s="1">
        <f t="shared" si="316"/>
        <v>0.61919400594136531</v>
      </c>
      <c r="AW2554" s="1">
        <f t="shared" si="317"/>
        <v>0.3917107743839533</v>
      </c>
    </row>
    <row r="2555" spans="1:49" x14ac:dyDescent="0.2">
      <c r="A2555">
        <v>2553</v>
      </c>
      <c r="B2555" t="s">
        <v>33873</v>
      </c>
      <c r="C2555" t="s">
        <v>33872</v>
      </c>
      <c r="F2555" t="s">
        <v>33871</v>
      </c>
      <c r="G2555" t="s">
        <v>3</v>
      </c>
      <c r="H2555" t="s">
        <v>2</v>
      </c>
      <c r="I2555" t="s">
        <v>524</v>
      </c>
      <c r="J2555" t="s">
        <v>33870</v>
      </c>
      <c r="K2555" t="s">
        <v>33869</v>
      </c>
      <c r="L2555" t="s">
        <v>33868</v>
      </c>
      <c r="M2555" t="s">
        <v>33867</v>
      </c>
      <c r="N2555">
        <v>4</v>
      </c>
      <c r="O2555" t="s">
        <v>33866</v>
      </c>
      <c r="P2555" t="s">
        <v>33865</v>
      </c>
      <c r="Q2555" t="s">
        <v>33864</v>
      </c>
      <c r="R2555" s="7">
        <v>43739</v>
      </c>
      <c r="S2555" s="8">
        <f t="shared" si="312"/>
        <v>2019</v>
      </c>
      <c r="T2555" s="8">
        <v>2019</v>
      </c>
      <c r="U2555" s="8">
        <f t="shared" si="313"/>
        <v>3</v>
      </c>
      <c r="V2555" s="7">
        <v>43739</v>
      </c>
      <c r="W2555" t="s">
        <v>116</v>
      </c>
      <c r="X2555" s="2">
        <v>1.137</v>
      </c>
      <c r="Y2555" s="6">
        <f t="shared" si="318"/>
        <v>3.0351565628253384E-2</v>
      </c>
      <c r="AA2555">
        <v>189251</v>
      </c>
      <c r="AB2555">
        <v>17336</v>
      </c>
      <c r="AC2555">
        <v>15579603</v>
      </c>
      <c r="AD2555" t="s">
        <v>1</v>
      </c>
      <c r="AE2555">
        <v>55</v>
      </c>
      <c r="AF2555">
        <v>5</v>
      </c>
      <c r="AG2555">
        <v>8534415</v>
      </c>
      <c r="AH2555" t="s">
        <v>33863</v>
      </c>
      <c r="AI2555" t="s">
        <v>33862</v>
      </c>
      <c r="AJ2555" t="s">
        <v>33861</v>
      </c>
      <c r="AK2555" t="s">
        <v>33860</v>
      </c>
      <c r="AL2555">
        <v>3</v>
      </c>
      <c r="AM2555" s="5">
        <f t="shared" si="314"/>
        <v>1</v>
      </c>
      <c r="AN2555" s="4">
        <f t="shared" si="319"/>
        <v>1.5145778114350624E-3</v>
      </c>
      <c r="AO2555" s="3"/>
      <c r="AP2555">
        <v>0</v>
      </c>
      <c r="AQ2555" t="s">
        <v>1352</v>
      </c>
      <c r="AR2555" t="s">
        <v>33859</v>
      </c>
      <c r="AS2555" t="s">
        <v>1351</v>
      </c>
      <c r="AT2555" s="2" t="s">
        <v>14</v>
      </c>
      <c r="AU2555" s="1">
        <f t="shared" si="315"/>
        <v>2.1700469283207884</v>
      </c>
      <c r="AV2555" s="1">
        <f t="shared" si="316"/>
        <v>1.5933071719844223</v>
      </c>
      <c r="AW2555" s="1">
        <f t="shared" si="317"/>
        <v>1.016567415648056</v>
      </c>
    </row>
    <row r="2556" spans="1:49" x14ac:dyDescent="0.2">
      <c r="A2556">
        <v>2554</v>
      </c>
      <c r="B2556" t="s">
        <v>33858</v>
      </c>
      <c r="C2556" t="s">
        <v>33857</v>
      </c>
      <c r="F2556" t="s">
        <v>33856</v>
      </c>
      <c r="G2556" t="s">
        <v>3</v>
      </c>
      <c r="H2556" t="s">
        <v>2</v>
      </c>
      <c r="I2556" t="s">
        <v>33855</v>
      </c>
      <c r="J2556">
        <v>60027892</v>
      </c>
      <c r="K2556" t="s">
        <v>33854</v>
      </c>
      <c r="L2556" t="s">
        <v>33853</v>
      </c>
      <c r="M2556" t="s">
        <v>25</v>
      </c>
      <c r="N2556">
        <v>3</v>
      </c>
      <c r="O2556" t="s">
        <v>33852</v>
      </c>
      <c r="P2556" t="s">
        <v>33851</v>
      </c>
      <c r="Q2556" t="s">
        <v>33850</v>
      </c>
      <c r="R2556" s="7">
        <v>43739</v>
      </c>
      <c r="S2556" s="8">
        <f t="shared" si="312"/>
        <v>2019</v>
      </c>
      <c r="T2556" s="8">
        <v>2019</v>
      </c>
      <c r="U2556" s="8">
        <f t="shared" si="313"/>
        <v>3</v>
      </c>
      <c r="V2556" s="7">
        <v>43739</v>
      </c>
      <c r="W2556" t="s">
        <v>31</v>
      </c>
      <c r="X2556" s="2">
        <v>0.65500000000000003</v>
      </c>
      <c r="Y2556" s="6">
        <f t="shared" si="318"/>
        <v>1.7484850911614749E-2</v>
      </c>
      <c r="AA2556">
        <v>189375</v>
      </c>
      <c r="AB2556">
        <v>26051</v>
      </c>
      <c r="AC2556" t="s">
        <v>5875</v>
      </c>
      <c r="AD2556" t="s">
        <v>1</v>
      </c>
      <c r="AE2556">
        <v>61</v>
      </c>
      <c r="AF2556">
        <v>5</v>
      </c>
      <c r="AG2556">
        <v>8528553</v>
      </c>
      <c r="AH2556" t="s">
        <v>14773</v>
      </c>
      <c r="AI2556" t="s">
        <v>33849</v>
      </c>
      <c r="AJ2556" t="s">
        <v>33848</v>
      </c>
      <c r="AK2556" t="s">
        <v>33847</v>
      </c>
      <c r="AL2556">
        <v>3</v>
      </c>
      <c r="AM2556" s="5">
        <f t="shared" si="314"/>
        <v>1</v>
      </c>
      <c r="AN2556" s="4">
        <f t="shared" si="319"/>
        <v>1.5145778114350624E-3</v>
      </c>
      <c r="AO2556" s="3"/>
      <c r="AP2556">
        <v>0</v>
      </c>
      <c r="AR2556" t="s">
        <v>0</v>
      </c>
      <c r="AT2556" s="2" t="s">
        <v>14</v>
      </c>
      <c r="AU2556" s="1">
        <f t="shared" si="315"/>
        <v>1.2693768981560842</v>
      </c>
      <c r="AV2556" s="1">
        <f t="shared" si="316"/>
        <v>0.94997143615249047</v>
      </c>
      <c r="AW2556" s="1">
        <f t="shared" si="317"/>
        <v>0.63056597414889681</v>
      </c>
    </row>
    <row r="2557" spans="1:49" x14ac:dyDescent="0.2">
      <c r="A2557">
        <v>2555</v>
      </c>
      <c r="B2557" t="s">
        <v>33846</v>
      </c>
      <c r="C2557" t="s">
        <v>33845</v>
      </c>
      <c r="F2557" t="s">
        <v>33844</v>
      </c>
      <c r="G2557" t="s">
        <v>3</v>
      </c>
      <c r="H2557" t="s">
        <v>2</v>
      </c>
      <c r="I2557" t="s">
        <v>6006</v>
      </c>
      <c r="J2557" t="s">
        <v>33843</v>
      </c>
      <c r="K2557" t="s">
        <v>33842</v>
      </c>
      <c r="L2557" t="s">
        <v>33841</v>
      </c>
      <c r="M2557" t="s">
        <v>789</v>
      </c>
      <c r="N2557">
        <v>3</v>
      </c>
      <c r="O2557" t="s">
        <v>33840</v>
      </c>
      <c r="P2557" t="s">
        <v>33839</v>
      </c>
      <c r="Q2557" t="s">
        <v>33838</v>
      </c>
      <c r="R2557" s="7">
        <v>43739</v>
      </c>
      <c r="S2557" s="8">
        <f t="shared" si="312"/>
        <v>2019</v>
      </c>
      <c r="T2557" s="8">
        <v>2019</v>
      </c>
      <c r="U2557" s="8">
        <f t="shared" si="313"/>
        <v>3</v>
      </c>
      <c r="V2557" s="7">
        <v>43739</v>
      </c>
      <c r="W2557" t="s">
        <v>277</v>
      </c>
      <c r="X2557" s="2">
        <v>0.33500000000000002</v>
      </c>
      <c r="Y2557" s="6">
        <f t="shared" si="318"/>
        <v>8.94263367235258E-3</v>
      </c>
      <c r="AA2557">
        <v>10964290</v>
      </c>
      <c r="AB2557">
        <v>18201</v>
      </c>
      <c r="AC2557" t="s">
        <v>276</v>
      </c>
      <c r="AD2557" t="s">
        <v>1</v>
      </c>
      <c r="AE2557">
        <v>29</v>
      </c>
      <c r="AF2557">
        <v>10</v>
      </c>
      <c r="AG2557" t="s">
        <v>33837</v>
      </c>
      <c r="AI2557" t="s">
        <v>33836</v>
      </c>
      <c r="AJ2557" t="s">
        <v>33835</v>
      </c>
      <c r="AK2557" t="s">
        <v>33834</v>
      </c>
      <c r="AL2557">
        <v>2</v>
      </c>
      <c r="AM2557" s="5">
        <f t="shared" si="314"/>
        <v>0.66666666666666663</v>
      </c>
      <c r="AN2557" s="4">
        <f t="shared" si="319"/>
        <v>1.0097185409567082E-3</v>
      </c>
      <c r="AO2557" s="3"/>
      <c r="AP2557">
        <v>0</v>
      </c>
      <c r="AR2557" t="s">
        <v>0</v>
      </c>
      <c r="AT2557" s="2">
        <v>1.694</v>
      </c>
      <c r="AU2557" s="1">
        <f t="shared" si="315"/>
        <v>0.65627591329338175</v>
      </c>
      <c r="AV2557" s="1">
        <f t="shared" si="316"/>
        <v>0.49761761066546439</v>
      </c>
      <c r="AW2557" s="1">
        <f t="shared" si="317"/>
        <v>0.33895930803754698</v>
      </c>
    </row>
    <row r="2558" spans="1:49" x14ac:dyDescent="0.2">
      <c r="A2558">
        <v>2556</v>
      </c>
      <c r="B2558" t="s">
        <v>33833</v>
      </c>
      <c r="C2558" t="s">
        <v>33832</v>
      </c>
      <c r="F2558" t="s">
        <v>33831</v>
      </c>
      <c r="G2558" t="s">
        <v>3</v>
      </c>
      <c r="H2558" t="s">
        <v>2</v>
      </c>
      <c r="I2558" t="s">
        <v>33830</v>
      </c>
      <c r="J2558" t="s">
        <v>33829</v>
      </c>
      <c r="K2558" t="s">
        <v>33828</v>
      </c>
      <c r="L2558" t="s">
        <v>33827</v>
      </c>
      <c r="M2558" t="s">
        <v>6063</v>
      </c>
      <c r="N2558">
        <v>5</v>
      </c>
      <c r="O2558" t="s">
        <v>33826</v>
      </c>
      <c r="P2558" t="s">
        <v>33825</v>
      </c>
      <c r="Q2558" t="s">
        <v>33824</v>
      </c>
      <c r="R2558" s="7">
        <v>43739</v>
      </c>
      <c r="S2558" s="8">
        <f t="shared" si="312"/>
        <v>2019</v>
      </c>
      <c r="T2558" s="8">
        <v>2019</v>
      </c>
      <c r="U2558" s="8">
        <f t="shared" si="313"/>
        <v>3</v>
      </c>
      <c r="V2558" s="7">
        <v>43739</v>
      </c>
      <c r="W2558" t="s">
        <v>77</v>
      </c>
      <c r="X2558" s="2">
        <v>1.276</v>
      </c>
      <c r="Y2558" s="6">
        <f t="shared" si="318"/>
        <v>3.4062091241557887E-2</v>
      </c>
      <c r="AA2558">
        <v>15361233</v>
      </c>
      <c r="AB2558">
        <v>25038</v>
      </c>
      <c r="AC2558">
        <v>15580660</v>
      </c>
      <c r="AD2558" t="s">
        <v>1</v>
      </c>
      <c r="AE2558">
        <v>18</v>
      </c>
      <c r="AF2558">
        <v>10</v>
      </c>
      <c r="AH2558" t="s">
        <v>33823</v>
      </c>
      <c r="AI2558" t="s">
        <v>33822</v>
      </c>
      <c r="AJ2558" t="s">
        <v>33821</v>
      </c>
      <c r="AK2558" t="s">
        <v>33820</v>
      </c>
      <c r="AL2558">
        <v>3</v>
      </c>
      <c r="AM2558" s="5">
        <f t="shared" si="314"/>
        <v>1</v>
      </c>
      <c r="AN2558" s="4">
        <f t="shared" si="319"/>
        <v>1.5145778114350624E-3</v>
      </c>
      <c r="AO2558" s="3"/>
      <c r="AP2558">
        <v>0</v>
      </c>
      <c r="AQ2558" t="s">
        <v>5</v>
      </c>
      <c r="AR2558" t="s">
        <v>33819</v>
      </c>
      <c r="AS2558" t="s">
        <v>4</v>
      </c>
      <c r="AT2558" s="2">
        <v>5.577</v>
      </c>
      <c r="AU2558" s="1">
        <f t="shared" si="315"/>
        <v>2.4297837212521038</v>
      </c>
      <c r="AV2558" s="1">
        <f t="shared" si="316"/>
        <v>1.7788334526496474</v>
      </c>
      <c r="AW2558" s="1">
        <f t="shared" si="317"/>
        <v>1.1278831840471908</v>
      </c>
    </row>
    <row r="2559" spans="1:49" x14ac:dyDescent="0.2">
      <c r="A2559">
        <v>2557</v>
      </c>
      <c r="B2559" t="s">
        <v>33818</v>
      </c>
      <c r="C2559" t="s">
        <v>33817</v>
      </c>
      <c r="F2559" t="s">
        <v>33816</v>
      </c>
      <c r="G2559" t="s">
        <v>3</v>
      </c>
      <c r="H2559" t="s">
        <v>2</v>
      </c>
      <c r="I2559" t="s">
        <v>33815</v>
      </c>
      <c r="J2559">
        <v>60079728</v>
      </c>
      <c r="K2559" t="s">
        <v>2036</v>
      </c>
      <c r="L2559" t="s">
        <v>2035</v>
      </c>
      <c r="M2559" t="s">
        <v>109</v>
      </c>
      <c r="N2559">
        <v>3</v>
      </c>
      <c r="O2559" t="s">
        <v>33814</v>
      </c>
      <c r="P2559" t="s">
        <v>33813</v>
      </c>
      <c r="Q2559" t="s">
        <v>2034</v>
      </c>
      <c r="R2559" s="7">
        <v>43739</v>
      </c>
      <c r="S2559" s="8">
        <f t="shared" si="312"/>
        <v>2019</v>
      </c>
      <c r="T2559" s="8">
        <v>2019</v>
      </c>
      <c r="U2559" s="8">
        <f t="shared" si="313"/>
        <v>3</v>
      </c>
      <c r="V2559" s="7">
        <v>43739</v>
      </c>
      <c r="W2559" t="s">
        <v>31</v>
      </c>
      <c r="X2559" s="2">
        <v>0.65500000000000003</v>
      </c>
      <c r="Y2559" s="6">
        <f t="shared" si="318"/>
        <v>1.7484850911614749E-2</v>
      </c>
      <c r="AA2559">
        <v>189375</v>
      </c>
      <c r="AB2559">
        <v>26051</v>
      </c>
      <c r="AC2559" t="s">
        <v>5875</v>
      </c>
      <c r="AD2559" t="s">
        <v>1</v>
      </c>
      <c r="AE2559">
        <v>61</v>
      </c>
      <c r="AF2559">
        <v>5</v>
      </c>
      <c r="AG2559">
        <v>8479358</v>
      </c>
      <c r="AH2559" t="s">
        <v>33812</v>
      </c>
      <c r="AI2559" t="s">
        <v>33811</v>
      </c>
      <c r="AJ2559" t="s">
        <v>33810</v>
      </c>
      <c r="AK2559" t="s">
        <v>33809</v>
      </c>
      <c r="AL2559">
        <v>9</v>
      </c>
      <c r="AM2559" s="5">
        <f t="shared" si="314"/>
        <v>3</v>
      </c>
      <c r="AN2559" s="4">
        <f t="shared" si="319"/>
        <v>4.5437334343051876E-3</v>
      </c>
      <c r="AO2559" s="3"/>
      <c r="AP2559">
        <v>0</v>
      </c>
      <c r="AR2559" t="s">
        <v>0</v>
      </c>
      <c r="AT2559" s="2" t="s">
        <v>14</v>
      </c>
      <c r="AU2559" s="1">
        <f t="shared" si="315"/>
        <v>1.360251566842188</v>
      </c>
      <c r="AV2559" s="1">
        <f t="shared" si="316"/>
        <v>1.1014292172959967</v>
      </c>
      <c r="AW2559" s="1">
        <f t="shared" si="317"/>
        <v>0.84260686774980564</v>
      </c>
    </row>
    <row r="2560" spans="1:49" x14ac:dyDescent="0.2">
      <c r="A2560">
        <v>2558</v>
      </c>
      <c r="B2560" t="s">
        <v>33808</v>
      </c>
      <c r="C2560" t="s">
        <v>33807</v>
      </c>
      <c r="F2560" t="s">
        <v>33806</v>
      </c>
      <c r="G2560" t="s">
        <v>3</v>
      </c>
      <c r="H2560" t="s">
        <v>2</v>
      </c>
      <c r="I2560" t="s">
        <v>5516</v>
      </c>
      <c r="J2560" t="s">
        <v>33805</v>
      </c>
      <c r="K2560" t="s">
        <v>33804</v>
      </c>
      <c r="L2560" t="s">
        <v>33803</v>
      </c>
      <c r="M2560" t="s">
        <v>5515</v>
      </c>
      <c r="N2560">
        <v>3</v>
      </c>
      <c r="O2560" t="s">
        <v>33802</v>
      </c>
      <c r="P2560" t="s">
        <v>33801</v>
      </c>
      <c r="Q2560" t="s">
        <v>33800</v>
      </c>
      <c r="R2560" s="7">
        <v>43739</v>
      </c>
      <c r="S2560" s="8">
        <f t="shared" si="312"/>
        <v>2019</v>
      </c>
      <c r="T2560" s="8">
        <v>2019</v>
      </c>
      <c r="U2560" s="8">
        <f t="shared" si="313"/>
        <v>3</v>
      </c>
      <c r="V2560" s="7">
        <v>43739</v>
      </c>
      <c r="W2560" t="s">
        <v>77</v>
      </c>
      <c r="X2560" s="2">
        <v>1.276</v>
      </c>
      <c r="Y2560" s="6">
        <f t="shared" si="318"/>
        <v>3.4062091241557887E-2</v>
      </c>
      <c r="AA2560">
        <v>15361233</v>
      </c>
      <c r="AB2560">
        <v>25038</v>
      </c>
      <c r="AC2560">
        <v>15580660</v>
      </c>
      <c r="AD2560" t="s">
        <v>1</v>
      </c>
      <c r="AE2560">
        <v>18</v>
      </c>
      <c r="AF2560">
        <v>10</v>
      </c>
      <c r="AG2560">
        <v>2874636</v>
      </c>
      <c r="AH2560" t="s">
        <v>33799</v>
      </c>
      <c r="AI2560" t="s">
        <v>33798</v>
      </c>
      <c r="AJ2560" t="s">
        <v>33797</v>
      </c>
      <c r="AK2560" t="s">
        <v>33796</v>
      </c>
      <c r="AL2560">
        <v>1</v>
      </c>
      <c r="AM2560" s="5">
        <f t="shared" si="314"/>
        <v>0.33333333333333331</v>
      </c>
      <c r="AN2560" s="4">
        <f t="shared" si="319"/>
        <v>5.048592704783541E-4</v>
      </c>
      <c r="AO2560" s="3"/>
      <c r="AP2560">
        <v>0</v>
      </c>
      <c r="AQ2560" t="s">
        <v>9</v>
      </c>
      <c r="AR2560" t="s">
        <v>33795</v>
      </c>
      <c r="AS2560" t="s">
        <v>122</v>
      </c>
      <c r="AT2560" s="2">
        <v>5.577</v>
      </c>
      <c r="AU2560" s="1">
        <f t="shared" si="315"/>
        <v>2.3994921650234025</v>
      </c>
      <c r="AV2560" s="1">
        <f t="shared" si="316"/>
        <v>1.7283475256018119</v>
      </c>
      <c r="AW2560" s="1">
        <f t="shared" si="317"/>
        <v>1.0572028861802214</v>
      </c>
    </row>
    <row r="2561" spans="1:49" x14ac:dyDescent="0.2">
      <c r="A2561">
        <v>2559</v>
      </c>
      <c r="B2561" t="s">
        <v>33794</v>
      </c>
      <c r="C2561" t="s">
        <v>33793</v>
      </c>
      <c r="F2561" t="s">
        <v>33792</v>
      </c>
      <c r="G2561" t="s">
        <v>3</v>
      </c>
      <c r="H2561" t="s">
        <v>2</v>
      </c>
      <c r="I2561" t="s">
        <v>33791</v>
      </c>
      <c r="J2561">
        <v>60024728</v>
      </c>
      <c r="K2561" t="s">
        <v>5288</v>
      </c>
      <c r="L2561" t="s">
        <v>5287</v>
      </c>
      <c r="M2561" t="s">
        <v>45</v>
      </c>
      <c r="N2561">
        <v>3</v>
      </c>
      <c r="O2561" t="s">
        <v>33790</v>
      </c>
      <c r="P2561" t="s">
        <v>33789</v>
      </c>
      <c r="Q2561" t="s">
        <v>5286</v>
      </c>
      <c r="R2561" s="7">
        <v>43739</v>
      </c>
      <c r="S2561" s="8">
        <f t="shared" si="312"/>
        <v>2019</v>
      </c>
      <c r="T2561" s="8">
        <v>2019</v>
      </c>
      <c r="U2561" s="8">
        <f t="shared" si="313"/>
        <v>3</v>
      </c>
      <c r="V2561" s="7">
        <v>43739</v>
      </c>
      <c r="W2561" t="s">
        <v>31</v>
      </c>
      <c r="X2561" s="2">
        <v>0.65500000000000003</v>
      </c>
      <c r="Y2561" s="6">
        <f t="shared" si="318"/>
        <v>1.7484850911614749E-2</v>
      </c>
      <c r="AA2561">
        <v>189375</v>
      </c>
      <c r="AB2561">
        <v>26051</v>
      </c>
      <c r="AC2561" t="s">
        <v>5875</v>
      </c>
      <c r="AD2561" t="s">
        <v>1</v>
      </c>
      <c r="AE2561">
        <v>61</v>
      </c>
      <c r="AF2561">
        <v>5</v>
      </c>
      <c r="AG2561">
        <v>8485366</v>
      </c>
      <c r="AH2561" t="s">
        <v>33788</v>
      </c>
      <c r="AI2561" t="s">
        <v>33787</v>
      </c>
      <c r="AJ2561" t="s">
        <v>33786</v>
      </c>
      <c r="AK2561" t="s">
        <v>33785</v>
      </c>
      <c r="AL2561">
        <v>2</v>
      </c>
      <c r="AM2561" s="5">
        <f t="shared" si="314"/>
        <v>0.66666666666666663</v>
      </c>
      <c r="AN2561" s="4">
        <f t="shared" si="319"/>
        <v>1.0097185409567082E-3</v>
      </c>
      <c r="AO2561" s="3"/>
      <c r="AP2561">
        <v>0</v>
      </c>
      <c r="AQ2561" t="s">
        <v>52</v>
      </c>
      <c r="AR2561">
        <v>1440110</v>
      </c>
      <c r="AS2561" t="s">
        <v>51</v>
      </c>
      <c r="AT2561" s="2" t="s">
        <v>14</v>
      </c>
      <c r="AU2561" s="1">
        <f t="shared" si="315"/>
        <v>1.2542311200417335</v>
      </c>
      <c r="AV2561" s="1">
        <f t="shared" si="316"/>
        <v>0.92472847262857294</v>
      </c>
      <c r="AW2561" s="1">
        <f t="shared" si="317"/>
        <v>0.59522582521541212</v>
      </c>
    </row>
    <row r="2562" spans="1:49" x14ac:dyDescent="0.2">
      <c r="A2562">
        <v>2560</v>
      </c>
      <c r="B2562" t="s">
        <v>33784</v>
      </c>
      <c r="C2562" t="s">
        <v>33783</v>
      </c>
      <c r="F2562" t="s">
        <v>33782</v>
      </c>
      <c r="G2562" t="s">
        <v>3</v>
      </c>
      <c r="H2562" t="s">
        <v>2</v>
      </c>
      <c r="I2562" t="s">
        <v>240</v>
      </c>
      <c r="J2562" t="s">
        <v>33781</v>
      </c>
      <c r="K2562" t="s">
        <v>33780</v>
      </c>
      <c r="L2562" t="s">
        <v>33779</v>
      </c>
      <c r="M2562" t="s">
        <v>44</v>
      </c>
      <c r="N2562">
        <v>2</v>
      </c>
      <c r="O2562" t="s">
        <v>33778</v>
      </c>
      <c r="P2562" t="s">
        <v>33777</v>
      </c>
      <c r="Q2562" t="s">
        <v>33776</v>
      </c>
      <c r="R2562" s="7">
        <v>43739</v>
      </c>
      <c r="S2562" s="8">
        <f t="shared" ref="S2562:S2625" si="320">YEAR(R2562)</f>
        <v>2019</v>
      </c>
      <c r="T2562" s="8">
        <v>2019</v>
      </c>
      <c r="U2562" s="8">
        <f t="shared" ref="U2562:U2625" si="321">2022-T2562</f>
        <v>3</v>
      </c>
      <c r="V2562" s="7">
        <v>43739</v>
      </c>
      <c r="W2562" t="s">
        <v>77</v>
      </c>
      <c r="X2562" s="2">
        <v>1.276</v>
      </c>
      <c r="Y2562" s="6">
        <f t="shared" si="318"/>
        <v>3.4062091241557887E-2</v>
      </c>
      <c r="AA2562">
        <v>15361233</v>
      </c>
      <c r="AB2562">
        <v>25038</v>
      </c>
      <c r="AC2562">
        <v>15580660</v>
      </c>
      <c r="AD2562" t="s">
        <v>1</v>
      </c>
      <c r="AE2562">
        <v>18</v>
      </c>
      <c r="AF2562">
        <v>10</v>
      </c>
      <c r="AG2562">
        <v>2872989</v>
      </c>
      <c r="AH2562" t="s">
        <v>33775</v>
      </c>
      <c r="AI2562" t="s">
        <v>33774</v>
      </c>
      <c r="AJ2562" t="s">
        <v>33773</v>
      </c>
      <c r="AK2562" t="s">
        <v>33772</v>
      </c>
      <c r="AL2562">
        <v>6</v>
      </c>
      <c r="AM2562" s="5">
        <f t="shared" ref="AM2562:AM2625" si="322">AL2562/U2562</f>
        <v>2</v>
      </c>
      <c r="AN2562" s="4">
        <f t="shared" si="319"/>
        <v>3.0291556228701248E-3</v>
      </c>
      <c r="AO2562" s="3"/>
      <c r="AP2562">
        <v>0</v>
      </c>
      <c r="AR2562" t="s">
        <v>0</v>
      </c>
      <c r="AT2562" s="2">
        <v>5.577</v>
      </c>
      <c r="AU2562" s="1">
        <f t="shared" ref="AU2562:AU2625" si="323">(Y2562*0.7+AN2562*0.3)*100</f>
        <v>2.4752210555951559</v>
      </c>
      <c r="AV2562" s="1">
        <f t="shared" ref="AV2562:AV2625" si="324">(Y2562*0.5+AN2562*0.5)*100</f>
        <v>1.8545623432214005</v>
      </c>
      <c r="AW2562" s="1">
        <f t="shared" ref="AW2562:AW2625" si="325">(Y2562*0.3+AN2562*0.7)*100</f>
        <v>1.2339036308476452</v>
      </c>
    </row>
    <row r="2563" spans="1:49" x14ac:dyDescent="0.2">
      <c r="A2563">
        <v>2561</v>
      </c>
      <c r="B2563" t="s">
        <v>33771</v>
      </c>
      <c r="C2563" t="s">
        <v>33770</v>
      </c>
      <c r="F2563" t="s">
        <v>33769</v>
      </c>
      <c r="G2563" t="s">
        <v>3</v>
      </c>
      <c r="H2563" t="s">
        <v>2</v>
      </c>
      <c r="I2563" t="s">
        <v>4794</v>
      </c>
      <c r="J2563">
        <v>60013183</v>
      </c>
      <c r="K2563" t="s">
        <v>2226</v>
      </c>
      <c r="L2563" t="s">
        <v>2225</v>
      </c>
      <c r="M2563" t="s">
        <v>273</v>
      </c>
      <c r="N2563">
        <v>1</v>
      </c>
      <c r="O2563" t="s">
        <v>33768</v>
      </c>
      <c r="P2563">
        <v>7101623890</v>
      </c>
      <c r="Q2563">
        <v>60013183</v>
      </c>
      <c r="R2563" s="7">
        <v>43739</v>
      </c>
      <c r="S2563" s="8">
        <f t="shared" si="320"/>
        <v>2019</v>
      </c>
      <c r="T2563" s="8">
        <v>2019</v>
      </c>
      <c r="U2563" s="8">
        <f t="shared" si="321"/>
        <v>3</v>
      </c>
      <c r="V2563" s="7">
        <v>43739</v>
      </c>
      <c r="W2563" t="s">
        <v>33767</v>
      </c>
      <c r="X2563" s="2">
        <v>0.26100000000000001</v>
      </c>
      <c r="Y2563" s="6">
        <f t="shared" ref="Y2563:Y2626" si="326">(X2563-$Z$3)/($Z$2-$Z$3)</f>
        <v>6.967245935773205E-3</v>
      </c>
      <c r="AA2563" t="s">
        <v>33766</v>
      </c>
      <c r="AB2563">
        <v>18374</v>
      </c>
      <c r="AD2563" t="s">
        <v>1</v>
      </c>
      <c r="AE2563">
        <v>26</v>
      </c>
      <c r="AF2563">
        <v>8</v>
      </c>
      <c r="AG2563">
        <v>1950041</v>
      </c>
      <c r="AI2563" t="s">
        <v>33765</v>
      </c>
      <c r="AJ2563" t="s">
        <v>33764</v>
      </c>
      <c r="AK2563" t="s">
        <v>33763</v>
      </c>
      <c r="AL2563">
        <v>0</v>
      </c>
      <c r="AM2563" s="5">
        <f t="shared" si="322"/>
        <v>0</v>
      </c>
      <c r="AN2563" s="4">
        <f t="shared" ref="AN2563:AN2626" si="327">(AM2563-$AO$3)/($AO$2-$AO$3)</f>
        <v>0</v>
      </c>
      <c r="AO2563" s="3"/>
      <c r="AP2563">
        <v>0</v>
      </c>
      <c r="AQ2563" t="s">
        <v>3439</v>
      </c>
      <c r="AR2563" t="s">
        <v>0</v>
      </c>
      <c r="AS2563" t="s">
        <v>2226</v>
      </c>
      <c r="AT2563" s="2">
        <v>1.1519999999999999</v>
      </c>
      <c r="AU2563" s="1">
        <f t="shared" si="323"/>
        <v>0.48770721550412433</v>
      </c>
      <c r="AV2563" s="1">
        <f t="shared" si="324"/>
        <v>0.34836229678866026</v>
      </c>
      <c r="AW2563" s="1">
        <f t="shared" si="325"/>
        <v>0.20901737807319615</v>
      </c>
    </row>
    <row r="2564" spans="1:49" x14ac:dyDescent="0.2">
      <c r="A2564">
        <v>2562</v>
      </c>
      <c r="B2564" t="s">
        <v>33762</v>
      </c>
      <c r="C2564" t="s">
        <v>33761</v>
      </c>
      <c r="F2564" t="s">
        <v>33760</v>
      </c>
      <c r="G2564" t="s">
        <v>3</v>
      </c>
      <c r="H2564" t="s">
        <v>2</v>
      </c>
      <c r="I2564" t="s">
        <v>61</v>
      </c>
      <c r="J2564">
        <v>60073671</v>
      </c>
      <c r="K2564" t="s">
        <v>33759</v>
      </c>
      <c r="L2564" t="s">
        <v>1973</v>
      </c>
      <c r="M2564" t="s">
        <v>58</v>
      </c>
      <c r="N2564">
        <v>5</v>
      </c>
      <c r="O2564" t="s">
        <v>33758</v>
      </c>
      <c r="P2564" t="s">
        <v>33757</v>
      </c>
      <c r="Q2564" t="s">
        <v>33756</v>
      </c>
      <c r="R2564" s="7">
        <v>43739</v>
      </c>
      <c r="S2564" s="8">
        <f t="shared" si="320"/>
        <v>2019</v>
      </c>
      <c r="T2564" s="8">
        <v>2019</v>
      </c>
      <c r="U2564" s="8">
        <f t="shared" si="321"/>
        <v>3</v>
      </c>
      <c r="V2564" s="7">
        <v>43739</v>
      </c>
      <c r="W2564" t="s">
        <v>31</v>
      </c>
      <c r="X2564" s="2">
        <v>0.65500000000000003</v>
      </c>
      <c r="Y2564" s="6">
        <f t="shared" si="326"/>
        <v>1.7484850911614749E-2</v>
      </c>
      <c r="AA2564">
        <v>189375</v>
      </c>
      <c r="AB2564">
        <v>26051</v>
      </c>
      <c r="AC2564" t="s">
        <v>5875</v>
      </c>
      <c r="AD2564" t="s">
        <v>1</v>
      </c>
      <c r="AE2564">
        <v>61</v>
      </c>
      <c r="AF2564">
        <v>5</v>
      </c>
      <c r="AG2564">
        <v>8464269</v>
      </c>
      <c r="AH2564" t="s">
        <v>33755</v>
      </c>
      <c r="AI2564" t="s">
        <v>33754</v>
      </c>
      <c r="AJ2564" t="s">
        <v>33753</v>
      </c>
      <c r="AK2564" t="s">
        <v>33752</v>
      </c>
      <c r="AL2564">
        <v>8</v>
      </c>
      <c r="AM2564" s="5">
        <f t="shared" si="322"/>
        <v>2.6666666666666665</v>
      </c>
      <c r="AN2564" s="4">
        <f t="shared" si="327"/>
        <v>4.0388741638268328E-3</v>
      </c>
      <c r="AO2564" s="3"/>
      <c r="AP2564">
        <v>0</v>
      </c>
      <c r="AR2564" t="s">
        <v>0</v>
      </c>
      <c r="AT2564" s="2" t="s">
        <v>14</v>
      </c>
      <c r="AU2564" s="1">
        <f t="shared" si="323"/>
        <v>1.3451057887278373</v>
      </c>
      <c r="AV2564" s="1">
        <f t="shared" si="324"/>
        <v>1.076186253772079</v>
      </c>
      <c r="AW2564" s="1">
        <f t="shared" si="325"/>
        <v>0.80726671881632073</v>
      </c>
    </row>
    <row r="2565" spans="1:49" x14ac:dyDescent="0.2">
      <c r="A2565">
        <v>2563</v>
      </c>
      <c r="B2565" t="s">
        <v>33751</v>
      </c>
      <c r="C2565" t="s">
        <v>33750</v>
      </c>
      <c r="F2565" t="s">
        <v>33749</v>
      </c>
      <c r="G2565" t="s">
        <v>3</v>
      </c>
      <c r="H2565" t="s">
        <v>2</v>
      </c>
      <c r="I2565" t="s">
        <v>33748</v>
      </c>
      <c r="J2565" t="s">
        <v>33747</v>
      </c>
      <c r="K2565" t="s">
        <v>33746</v>
      </c>
      <c r="L2565" t="s">
        <v>2149</v>
      </c>
      <c r="M2565" t="s">
        <v>1447</v>
      </c>
      <c r="N2565">
        <v>3</v>
      </c>
      <c r="O2565" t="s">
        <v>33745</v>
      </c>
      <c r="P2565" t="s">
        <v>33744</v>
      </c>
      <c r="Q2565" t="s">
        <v>33743</v>
      </c>
      <c r="R2565" s="7">
        <v>43739</v>
      </c>
      <c r="S2565" s="8">
        <f t="shared" si="320"/>
        <v>2019</v>
      </c>
      <c r="T2565" s="8">
        <v>2019</v>
      </c>
      <c r="U2565" s="8">
        <f t="shared" si="321"/>
        <v>3</v>
      </c>
      <c r="V2565" s="7">
        <v>43739</v>
      </c>
      <c r="W2565" t="s">
        <v>33742</v>
      </c>
      <c r="X2565" s="2">
        <v>0.437</v>
      </c>
      <c r="Y2565" s="6">
        <f t="shared" si="326"/>
        <v>1.1665465417367396E-2</v>
      </c>
      <c r="AA2565">
        <v>13811231</v>
      </c>
      <c r="AB2565">
        <v>24358</v>
      </c>
      <c r="AC2565">
        <v>15729397</v>
      </c>
      <c r="AD2565" t="s">
        <v>1</v>
      </c>
      <c r="AE2565">
        <v>25</v>
      </c>
      <c r="AF2565" s="10">
        <v>44320</v>
      </c>
      <c r="AH2565" t="s">
        <v>33741</v>
      </c>
      <c r="AI2565" t="s">
        <v>33740</v>
      </c>
      <c r="AJ2565" t="s">
        <v>33739</v>
      </c>
      <c r="AK2565" t="s">
        <v>33738</v>
      </c>
      <c r="AL2565">
        <v>4</v>
      </c>
      <c r="AM2565" s="5">
        <f t="shared" si="322"/>
        <v>1.3333333333333333</v>
      </c>
      <c r="AN2565" s="4">
        <f t="shared" si="327"/>
        <v>2.0194370819134164E-3</v>
      </c>
      <c r="AO2565" s="3"/>
      <c r="AP2565">
        <v>0</v>
      </c>
      <c r="AR2565" t="s">
        <v>0</v>
      </c>
      <c r="AT2565" s="2">
        <v>1.6819999999999999</v>
      </c>
      <c r="AU2565" s="1">
        <f t="shared" si="323"/>
        <v>0.87716569167312008</v>
      </c>
      <c r="AV2565" s="1">
        <f t="shared" si="324"/>
        <v>0.68424512496404055</v>
      </c>
      <c r="AW2565" s="1">
        <f t="shared" si="325"/>
        <v>0.49132455825496102</v>
      </c>
    </row>
    <row r="2566" spans="1:49" x14ac:dyDescent="0.2">
      <c r="A2566">
        <v>2564</v>
      </c>
      <c r="B2566" t="s">
        <v>33737</v>
      </c>
      <c r="C2566" t="s">
        <v>33736</v>
      </c>
      <c r="F2566" t="s">
        <v>33735</v>
      </c>
      <c r="G2566" t="s">
        <v>3</v>
      </c>
      <c r="H2566" t="s">
        <v>2</v>
      </c>
      <c r="I2566" t="s">
        <v>5482</v>
      </c>
      <c r="J2566" t="s">
        <v>33734</v>
      </c>
      <c r="K2566" t="s">
        <v>33733</v>
      </c>
      <c r="L2566" t="s">
        <v>33732</v>
      </c>
      <c r="M2566" t="s">
        <v>1555</v>
      </c>
      <c r="N2566">
        <v>7</v>
      </c>
      <c r="O2566" t="s">
        <v>33731</v>
      </c>
      <c r="P2566" t="s">
        <v>33730</v>
      </c>
      <c r="Q2566" t="s">
        <v>33729</v>
      </c>
      <c r="R2566" s="7">
        <v>43739</v>
      </c>
      <c r="S2566" s="8">
        <f t="shared" si="320"/>
        <v>2019</v>
      </c>
      <c r="T2566" s="8">
        <v>2019</v>
      </c>
      <c r="U2566" s="8">
        <f t="shared" si="321"/>
        <v>3</v>
      </c>
      <c r="V2566" s="7">
        <v>43739</v>
      </c>
      <c r="W2566" t="s">
        <v>33728</v>
      </c>
      <c r="X2566" s="2">
        <v>0.55600000000000005</v>
      </c>
      <c r="Y2566" s="6">
        <f t="shared" si="326"/>
        <v>1.4842102453218015E-2</v>
      </c>
      <c r="AA2566">
        <v>2780070</v>
      </c>
      <c r="AB2566">
        <v>27724</v>
      </c>
      <c r="AC2566">
        <v>19374151</v>
      </c>
      <c r="AD2566" t="s">
        <v>1</v>
      </c>
      <c r="AE2566">
        <v>38</v>
      </c>
      <c r="AF2566">
        <v>10</v>
      </c>
      <c r="AG2566">
        <v>8428441</v>
      </c>
      <c r="AH2566" t="s">
        <v>33727</v>
      </c>
      <c r="AI2566" t="s">
        <v>33726</v>
      </c>
      <c r="AJ2566" t="s">
        <v>33725</v>
      </c>
      <c r="AK2566" t="s">
        <v>33724</v>
      </c>
      <c r="AL2566">
        <v>5</v>
      </c>
      <c r="AM2566" s="5">
        <f t="shared" si="322"/>
        <v>1.6666666666666667</v>
      </c>
      <c r="AN2566" s="4">
        <f t="shared" si="327"/>
        <v>2.5242963523917708E-3</v>
      </c>
      <c r="AO2566" s="3"/>
      <c r="AP2566">
        <v>0</v>
      </c>
      <c r="AQ2566" t="s">
        <v>52</v>
      </c>
      <c r="AR2566">
        <v>1718570</v>
      </c>
      <c r="AS2566" t="s">
        <v>51</v>
      </c>
      <c r="AT2566" s="2" t="s">
        <v>14</v>
      </c>
      <c r="AU2566" s="1">
        <f t="shared" si="323"/>
        <v>1.114676062297014</v>
      </c>
      <c r="AV2566" s="1">
        <f t="shared" si="324"/>
        <v>0.86831994028048931</v>
      </c>
      <c r="AW2566" s="1">
        <f t="shared" si="325"/>
        <v>0.6219638182639643</v>
      </c>
    </row>
    <row r="2567" spans="1:49" x14ac:dyDescent="0.2">
      <c r="A2567">
        <v>2565</v>
      </c>
      <c r="B2567" t="s">
        <v>33723</v>
      </c>
      <c r="C2567" t="s">
        <v>33722</v>
      </c>
      <c r="F2567" t="s">
        <v>33721</v>
      </c>
      <c r="G2567" t="s">
        <v>3</v>
      </c>
      <c r="H2567" t="s">
        <v>2</v>
      </c>
      <c r="I2567" t="s">
        <v>520</v>
      </c>
      <c r="J2567" t="s">
        <v>33720</v>
      </c>
      <c r="K2567" t="s">
        <v>33719</v>
      </c>
      <c r="L2567" t="s">
        <v>33718</v>
      </c>
      <c r="M2567" t="s">
        <v>33717</v>
      </c>
      <c r="N2567">
        <v>10</v>
      </c>
      <c r="O2567" t="s">
        <v>33716</v>
      </c>
      <c r="P2567" t="s">
        <v>33715</v>
      </c>
      <c r="Q2567" t="s">
        <v>33714</v>
      </c>
      <c r="R2567" s="7">
        <v>43739</v>
      </c>
      <c r="S2567" s="8">
        <f t="shared" si="320"/>
        <v>2019</v>
      </c>
      <c r="T2567" s="8">
        <v>2019</v>
      </c>
      <c r="U2567" s="8">
        <f t="shared" si="321"/>
        <v>3</v>
      </c>
      <c r="V2567" s="7">
        <v>43739</v>
      </c>
      <c r="W2567" t="s">
        <v>323</v>
      </c>
      <c r="X2567" s="2">
        <v>0.68100000000000005</v>
      </c>
      <c r="Y2567" s="6">
        <f t="shared" si="326"/>
        <v>1.8178906062304798E-2</v>
      </c>
      <c r="AA2567" t="s">
        <v>322</v>
      </c>
      <c r="AB2567">
        <v>15047</v>
      </c>
      <c r="AC2567">
        <v>15581748</v>
      </c>
      <c r="AD2567" t="s">
        <v>1</v>
      </c>
      <c r="AE2567">
        <v>19</v>
      </c>
      <c r="AF2567">
        <v>19</v>
      </c>
      <c r="AG2567">
        <v>8424167</v>
      </c>
      <c r="AH2567" t="s">
        <v>33713</v>
      </c>
      <c r="AI2567" t="s">
        <v>33712</v>
      </c>
      <c r="AJ2567" t="s">
        <v>33711</v>
      </c>
      <c r="AK2567" t="s">
        <v>33710</v>
      </c>
      <c r="AL2567">
        <v>18</v>
      </c>
      <c r="AM2567" s="5">
        <f t="shared" si="322"/>
        <v>6</v>
      </c>
      <c r="AN2567" s="4">
        <f t="shared" si="327"/>
        <v>9.0874668686103752E-3</v>
      </c>
      <c r="AO2567" s="3"/>
      <c r="AP2567">
        <v>0</v>
      </c>
      <c r="AQ2567" t="s">
        <v>16</v>
      </c>
      <c r="AR2567" t="s">
        <v>517</v>
      </c>
      <c r="AS2567" t="s">
        <v>15</v>
      </c>
      <c r="AT2567" s="2">
        <v>3.3010000000000002</v>
      </c>
      <c r="AU2567" s="1">
        <f t="shared" si="323"/>
        <v>1.5451474304196471</v>
      </c>
      <c r="AV2567" s="1">
        <f t="shared" si="324"/>
        <v>1.3633186465457587</v>
      </c>
      <c r="AW2567" s="1">
        <f t="shared" si="325"/>
        <v>1.1814898626718702</v>
      </c>
    </row>
    <row r="2568" spans="1:49" x14ac:dyDescent="0.2">
      <c r="A2568">
        <v>2566</v>
      </c>
      <c r="B2568" t="s">
        <v>33709</v>
      </c>
      <c r="C2568" t="s">
        <v>33708</v>
      </c>
      <c r="F2568" t="s">
        <v>33707</v>
      </c>
      <c r="G2568" t="s">
        <v>3</v>
      </c>
      <c r="H2568" t="s">
        <v>2</v>
      </c>
      <c r="I2568" t="s">
        <v>33706</v>
      </c>
      <c r="J2568" t="s">
        <v>33705</v>
      </c>
      <c r="K2568" t="s">
        <v>33704</v>
      </c>
      <c r="L2568" t="s">
        <v>33703</v>
      </c>
      <c r="M2568" t="s">
        <v>1301</v>
      </c>
      <c r="N2568">
        <v>4</v>
      </c>
      <c r="O2568" t="s">
        <v>33702</v>
      </c>
      <c r="P2568" t="s">
        <v>33701</v>
      </c>
      <c r="Q2568" t="s">
        <v>33700</v>
      </c>
      <c r="R2568" s="7">
        <v>43739</v>
      </c>
      <c r="S2568" s="8">
        <f t="shared" si="320"/>
        <v>2019</v>
      </c>
      <c r="T2568" s="8">
        <v>2019</v>
      </c>
      <c r="U2568" s="8">
        <f t="shared" si="321"/>
        <v>3</v>
      </c>
      <c r="V2568" s="7">
        <v>43739</v>
      </c>
      <c r="W2568" t="s">
        <v>4879</v>
      </c>
      <c r="X2568" s="2">
        <v>0.41399999999999998</v>
      </c>
      <c r="Y2568" s="6">
        <f t="shared" si="326"/>
        <v>1.1051493553295428E-2</v>
      </c>
      <c r="AA2568">
        <v>17272</v>
      </c>
      <c r="AB2568">
        <v>24104</v>
      </c>
      <c r="AC2568">
        <v>14636395</v>
      </c>
      <c r="AD2568" t="s">
        <v>1</v>
      </c>
      <c r="AE2568">
        <v>100</v>
      </c>
      <c r="AF2568">
        <v>4</v>
      </c>
      <c r="AH2568" t="s">
        <v>33699</v>
      </c>
      <c r="AI2568" t="s">
        <v>33698</v>
      </c>
      <c r="AJ2568" t="s">
        <v>33697</v>
      </c>
      <c r="AK2568" t="s">
        <v>33696</v>
      </c>
      <c r="AL2568">
        <v>0</v>
      </c>
      <c r="AM2568" s="5">
        <f t="shared" si="322"/>
        <v>0</v>
      </c>
      <c r="AN2568" s="4">
        <f t="shared" si="327"/>
        <v>0</v>
      </c>
      <c r="AO2568" s="3"/>
      <c r="AP2568">
        <v>0</v>
      </c>
      <c r="AQ2568" t="s">
        <v>768</v>
      </c>
      <c r="AR2568" t="s">
        <v>33695</v>
      </c>
      <c r="AS2568" t="s">
        <v>167</v>
      </c>
      <c r="AT2568" s="2">
        <v>1.2609999999999999</v>
      </c>
      <c r="AU2568" s="1">
        <f t="shared" si="323"/>
        <v>0.77360454873067985</v>
      </c>
      <c r="AV2568" s="1">
        <f t="shared" si="324"/>
        <v>0.55257467766477142</v>
      </c>
      <c r="AW2568" s="1">
        <f t="shared" si="325"/>
        <v>0.33154480659886282</v>
      </c>
    </row>
    <row r="2569" spans="1:49" x14ac:dyDescent="0.2">
      <c r="A2569">
        <v>2567</v>
      </c>
      <c r="B2569" t="s">
        <v>33694</v>
      </c>
      <c r="C2569" t="s">
        <v>33693</v>
      </c>
      <c r="F2569" t="s">
        <v>33692</v>
      </c>
      <c r="G2569" t="s">
        <v>3</v>
      </c>
      <c r="H2569" t="s">
        <v>2</v>
      </c>
      <c r="I2569" t="s">
        <v>33691</v>
      </c>
      <c r="J2569">
        <v>60032987</v>
      </c>
      <c r="K2569" t="s">
        <v>4649</v>
      </c>
      <c r="L2569" t="s">
        <v>244</v>
      </c>
      <c r="M2569" t="s">
        <v>243</v>
      </c>
      <c r="N2569">
        <v>3</v>
      </c>
      <c r="O2569" t="s">
        <v>33690</v>
      </c>
      <c r="P2569" t="s">
        <v>33689</v>
      </c>
      <c r="Q2569" t="s">
        <v>4648</v>
      </c>
      <c r="R2569" s="7">
        <v>43739</v>
      </c>
      <c r="S2569" s="8">
        <f t="shared" si="320"/>
        <v>2019</v>
      </c>
      <c r="T2569" s="8">
        <v>2019</v>
      </c>
      <c r="U2569" s="8">
        <f t="shared" si="321"/>
        <v>3</v>
      </c>
      <c r="V2569" s="7">
        <v>43739</v>
      </c>
      <c r="W2569" t="s">
        <v>43</v>
      </c>
      <c r="X2569" s="2">
        <v>0.752</v>
      </c>
      <c r="Y2569" s="6">
        <f t="shared" si="326"/>
        <v>2.0074210512266089E-2</v>
      </c>
      <c r="AA2569">
        <v>3649059</v>
      </c>
      <c r="AB2569">
        <v>17277</v>
      </c>
      <c r="AC2569">
        <v>15581691</v>
      </c>
      <c r="AD2569" t="s">
        <v>1</v>
      </c>
      <c r="AE2569">
        <v>44</v>
      </c>
      <c r="AF2569">
        <v>4</v>
      </c>
      <c r="AG2569">
        <v>8421564</v>
      </c>
      <c r="AH2569" t="s">
        <v>33688</v>
      </c>
      <c r="AI2569" t="s">
        <v>33687</v>
      </c>
      <c r="AJ2569" t="s">
        <v>33686</v>
      </c>
      <c r="AK2569" t="s">
        <v>33685</v>
      </c>
      <c r="AL2569">
        <v>2</v>
      </c>
      <c r="AM2569" s="5">
        <f t="shared" si="322"/>
        <v>0.66666666666666663</v>
      </c>
      <c r="AN2569" s="4">
        <f t="shared" si="327"/>
        <v>1.0097185409567082E-3</v>
      </c>
      <c r="AO2569" s="3"/>
      <c r="AP2569">
        <v>0</v>
      </c>
      <c r="AR2569" t="s">
        <v>0</v>
      </c>
      <c r="AS2569" t="s">
        <v>4649</v>
      </c>
      <c r="AT2569" s="2">
        <v>3.5539999999999998</v>
      </c>
      <c r="AU2569" s="1">
        <f t="shared" si="323"/>
        <v>1.4354862920873275</v>
      </c>
      <c r="AV2569" s="1">
        <f t="shared" si="324"/>
        <v>1.05419645266114</v>
      </c>
      <c r="AW2569" s="1">
        <f t="shared" si="325"/>
        <v>0.67290661323495227</v>
      </c>
    </row>
    <row r="2570" spans="1:49" x14ac:dyDescent="0.2">
      <c r="A2570">
        <v>2568</v>
      </c>
      <c r="B2570" t="s">
        <v>33684</v>
      </c>
      <c r="C2570" t="s">
        <v>33683</v>
      </c>
      <c r="F2570" t="s">
        <v>33682</v>
      </c>
      <c r="G2570" t="s">
        <v>3</v>
      </c>
      <c r="H2570" t="s">
        <v>2</v>
      </c>
      <c r="I2570" t="s">
        <v>33681</v>
      </c>
      <c r="J2570" t="s">
        <v>4113</v>
      </c>
      <c r="K2570" t="s">
        <v>4112</v>
      </c>
      <c r="L2570" t="s">
        <v>4111</v>
      </c>
      <c r="M2570" t="s">
        <v>328</v>
      </c>
      <c r="N2570">
        <v>6</v>
      </c>
      <c r="O2570" t="s">
        <v>33680</v>
      </c>
      <c r="P2570" t="s">
        <v>33679</v>
      </c>
      <c r="Q2570" t="s">
        <v>33678</v>
      </c>
      <c r="R2570" s="7">
        <v>43739</v>
      </c>
      <c r="S2570" s="8">
        <f t="shared" si="320"/>
        <v>2019</v>
      </c>
      <c r="T2570" s="8">
        <v>2019</v>
      </c>
      <c r="U2570" s="8">
        <f t="shared" si="321"/>
        <v>3</v>
      </c>
      <c r="V2570" s="7" t="s">
        <v>33677</v>
      </c>
      <c r="W2570" t="s">
        <v>1492</v>
      </c>
      <c r="X2570" s="2">
        <v>0.78100000000000003</v>
      </c>
      <c r="Y2570" s="6">
        <f t="shared" si="326"/>
        <v>2.0848348949574224E-2</v>
      </c>
      <c r="AB2570">
        <v>21100338508</v>
      </c>
      <c r="AC2570">
        <v>21686750</v>
      </c>
      <c r="AD2570" t="s">
        <v>1</v>
      </c>
      <c r="AE2570">
        <v>7</v>
      </c>
      <c r="AF2570">
        <v>4</v>
      </c>
      <c r="AG2570">
        <v>8254367</v>
      </c>
      <c r="AH2570" t="s">
        <v>33676</v>
      </c>
      <c r="AI2570" t="s">
        <v>33675</v>
      </c>
      <c r="AJ2570" t="s">
        <v>33674</v>
      </c>
      <c r="AK2570" t="s">
        <v>33673</v>
      </c>
      <c r="AL2570">
        <v>51</v>
      </c>
      <c r="AM2570" s="5">
        <f t="shared" si="322"/>
        <v>17</v>
      </c>
      <c r="AN2570" s="4">
        <f t="shared" si="327"/>
        <v>2.5747822794396063E-2</v>
      </c>
      <c r="AO2570" s="3"/>
      <c r="AP2570">
        <v>0</v>
      </c>
      <c r="AQ2570" t="s">
        <v>168</v>
      </c>
      <c r="AR2570" t="s">
        <v>33672</v>
      </c>
      <c r="AS2570" t="s">
        <v>167</v>
      </c>
      <c r="AT2570" s="2">
        <v>7.6909999999999998</v>
      </c>
      <c r="AU2570" s="1">
        <f t="shared" si="323"/>
        <v>2.2318191103020775</v>
      </c>
      <c r="AV2570" s="1">
        <f t="shared" si="324"/>
        <v>2.3298085871985141</v>
      </c>
      <c r="AW2570" s="1">
        <f t="shared" si="325"/>
        <v>2.4277980640949508</v>
      </c>
    </row>
    <row r="2571" spans="1:49" x14ac:dyDescent="0.2">
      <c r="A2571">
        <v>2569</v>
      </c>
      <c r="B2571" t="s">
        <v>33671</v>
      </c>
      <c r="C2571" t="s">
        <v>33670</v>
      </c>
      <c r="D2571" t="s">
        <v>33669</v>
      </c>
      <c r="F2571" t="s">
        <v>33668</v>
      </c>
      <c r="G2571" t="s">
        <v>3</v>
      </c>
      <c r="H2571" t="s">
        <v>2</v>
      </c>
      <c r="I2571" t="s">
        <v>1515</v>
      </c>
      <c r="J2571">
        <v>60108071</v>
      </c>
      <c r="K2571" t="s">
        <v>19831</v>
      </c>
      <c r="L2571" t="s">
        <v>19830</v>
      </c>
      <c r="M2571" t="s">
        <v>58</v>
      </c>
      <c r="N2571">
        <v>5</v>
      </c>
      <c r="O2571" t="s">
        <v>33667</v>
      </c>
      <c r="P2571" t="s">
        <v>33666</v>
      </c>
      <c r="Q2571" t="s">
        <v>33665</v>
      </c>
      <c r="R2571" s="7">
        <v>43739</v>
      </c>
      <c r="S2571" s="8">
        <f t="shared" si="320"/>
        <v>2019</v>
      </c>
      <c r="T2571" s="8">
        <v>2019</v>
      </c>
      <c r="U2571" s="8">
        <f t="shared" si="321"/>
        <v>3</v>
      </c>
      <c r="V2571" s="7">
        <v>43739</v>
      </c>
      <c r="W2571" t="s">
        <v>33664</v>
      </c>
      <c r="X2571" s="2">
        <v>0.51500000000000001</v>
      </c>
      <c r="Y2571" s="6">
        <f t="shared" si="326"/>
        <v>1.374763086943755E-2</v>
      </c>
      <c r="AA2571">
        <v>13646826</v>
      </c>
      <c r="AB2571">
        <v>28436</v>
      </c>
      <c r="AD2571" t="s">
        <v>1</v>
      </c>
      <c r="AE2571">
        <v>192</v>
      </c>
      <c r="AG2571">
        <v>104768</v>
      </c>
      <c r="AI2571" t="s">
        <v>33663</v>
      </c>
      <c r="AJ2571" t="s">
        <v>33662</v>
      </c>
      <c r="AK2571" t="s">
        <v>33661</v>
      </c>
      <c r="AL2571">
        <v>2</v>
      </c>
      <c r="AM2571" s="5">
        <f t="shared" si="322"/>
        <v>0.66666666666666663</v>
      </c>
      <c r="AN2571" s="4">
        <f t="shared" si="327"/>
        <v>1.0097185409567082E-3</v>
      </c>
      <c r="AO2571" s="3"/>
      <c r="AP2571">
        <v>0</v>
      </c>
      <c r="AQ2571" t="s">
        <v>197</v>
      </c>
      <c r="AR2571" t="s">
        <v>33660</v>
      </c>
      <c r="AS2571" t="s">
        <v>196</v>
      </c>
      <c r="AT2571" s="2" t="s">
        <v>14</v>
      </c>
      <c r="AU2571" s="1">
        <f t="shared" si="323"/>
        <v>0.99262571708932967</v>
      </c>
      <c r="AV2571" s="1">
        <f t="shared" si="324"/>
        <v>0.73786747051971291</v>
      </c>
      <c r="AW2571" s="1">
        <f t="shared" si="325"/>
        <v>0.48310922395009609</v>
      </c>
    </row>
    <row r="2572" spans="1:49" x14ac:dyDescent="0.2">
      <c r="A2572">
        <v>2570</v>
      </c>
      <c r="B2572" t="s">
        <v>33659</v>
      </c>
      <c r="C2572" t="s">
        <v>33658</v>
      </c>
      <c r="F2572" t="s">
        <v>33657</v>
      </c>
      <c r="G2572" t="s">
        <v>3</v>
      </c>
      <c r="H2572" t="s">
        <v>2</v>
      </c>
      <c r="I2572" t="s">
        <v>33656</v>
      </c>
      <c r="J2572">
        <v>60030236</v>
      </c>
      <c r="K2572" t="s">
        <v>5956</v>
      </c>
      <c r="L2572" t="s">
        <v>966</v>
      </c>
      <c r="M2572" t="s">
        <v>25</v>
      </c>
      <c r="N2572">
        <v>3</v>
      </c>
      <c r="O2572" t="s">
        <v>33655</v>
      </c>
      <c r="P2572" t="s">
        <v>33654</v>
      </c>
      <c r="Q2572" t="s">
        <v>33653</v>
      </c>
      <c r="R2572" s="7">
        <v>43738</v>
      </c>
      <c r="S2572" s="8">
        <f t="shared" si="320"/>
        <v>2019</v>
      </c>
      <c r="T2572" s="8">
        <v>2019</v>
      </c>
      <c r="U2572" s="8">
        <f t="shared" si="321"/>
        <v>3</v>
      </c>
      <c r="V2572" s="7">
        <v>43738</v>
      </c>
      <c r="W2572" t="s">
        <v>3715</v>
      </c>
      <c r="X2572" s="2">
        <v>1.78</v>
      </c>
      <c r="Y2572" s="6">
        <f t="shared" si="326"/>
        <v>4.7516083393395803E-2</v>
      </c>
      <c r="AA2572">
        <v>24699950</v>
      </c>
      <c r="AB2572">
        <v>21100874236</v>
      </c>
      <c r="AC2572">
        <v>24699969</v>
      </c>
      <c r="AD2572" t="s">
        <v>1</v>
      </c>
      <c r="AE2572">
        <v>100</v>
      </c>
      <c r="AF2572">
        <v>12</v>
      </c>
      <c r="AG2572">
        <v>121115</v>
      </c>
      <c r="AI2572" t="s">
        <v>33652</v>
      </c>
      <c r="AK2572" t="s">
        <v>33651</v>
      </c>
      <c r="AL2572">
        <v>0</v>
      </c>
      <c r="AM2572" s="5">
        <f t="shared" si="322"/>
        <v>0</v>
      </c>
      <c r="AN2572" s="4">
        <f t="shared" si="327"/>
        <v>0</v>
      </c>
      <c r="AO2572" s="3"/>
      <c r="AP2572">
        <v>0</v>
      </c>
      <c r="AR2572" t="s">
        <v>0</v>
      </c>
      <c r="AT2572" s="2">
        <v>4.0359999999999996</v>
      </c>
      <c r="AU2572" s="1">
        <f t="shared" si="323"/>
        <v>3.3261258375377056</v>
      </c>
      <c r="AV2572" s="1">
        <f t="shared" si="324"/>
        <v>2.3758041696697902</v>
      </c>
      <c r="AW2572" s="1">
        <f t="shared" si="325"/>
        <v>1.425482501801874</v>
      </c>
    </row>
    <row r="2573" spans="1:49" x14ac:dyDescent="0.2">
      <c r="A2573">
        <v>2571</v>
      </c>
      <c r="B2573" t="s">
        <v>33650</v>
      </c>
      <c r="C2573" t="s">
        <v>33649</v>
      </c>
      <c r="F2573" t="s">
        <v>33648</v>
      </c>
      <c r="G2573" t="s">
        <v>3</v>
      </c>
      <c r="H2573" t="s">
        <v>2</v>
      </c>
      <c r="I2573" t="s">
        <v>5985</v>
      </c>
      <c r="J2573" t="s">
        <v>33647</v>
      </c>
      <c r="K2573" t="s">
        <v>33646</v>
      </c>
      <c r="L2573" t="s">
        <v>33645</v>
      </c>
      <c r="M2573" t="s">
        <v>33644</v>
      </c>
      <c r="N2573">
        <v>7</v>
      </c>
      <c r="O2573" t="s">
        <v>33643</v>
      </c>
      <c r="P2573" t="s">
        <v>33642</v>
      </c>
      <c r="Q2573" t="s">
        <v>33641</v>
      </c>
      <c r="R2573" s="7">
        <v>43738</v>
      </c>
      <c r="S2573" s="8">
        <f t="shared" si="320"/>
        <v>2019</v>
      </c>
      <c r="T2573" s="8">
        <v>2019</v>
      </c>
      <c r="U2573" s="8">
        <f t="shared" si="321"/>
        <v>3</v>
      </c>
      <c r="V2573" s="7">
        <v>43738</v>
      </c>
      <c r="W2573" t="s">
        <v>3777</v>
      </c>
      <c r="X2573" s="2">
        <v>1.883</v>
      </c>
      <c r="Y2573" s="6">
        <f t="shared" si="326"/>
        <v>5.0265609567283313E-2</v>
      </c>
      <c r="AB2573">
        <v>21100431535</v>
      </c>
      <c r="AC2573">
        <v>23317019</v>
      </c>
      <c r="AD2573" t="s">
        <v>1</v>
      </c>
      <c r="AE2573">
        <v>12</v>
      </c>
      <c r="AF2573">
        <v>3</v>
      </c>
      <c r="AG2573">
        <v>34060</v>
      </c>
      <c r="AI2573" t="s">
        <v>33640</v>
      </c>
      <c r="AK2573" t="s">
        <v>33639</v>
      </c>
      <c r="AL2573">
        <v>9</v>
      </c>
      <c r="AM2573" s="5">
        <f t="shared" si="322"/>
        <v>3</v>
      </c>
      <c r="AN2573" s="4">
        <f t="shared" si="327"/>
        <v>4.5437334343051876E-3</v>
      </c>
      <c r="AO2573" s="3"/>
      <c r="AP2573">
        <v>0</v>
      </c>
      <c r="AQ2573" t="s">
        <v>16</v>
      </c>
      <c r="AR2573">
        <v>61601344</v>
      </c>
      <c r="AS2573" t="s">
        <v>15</v>
      </c>
      <c r="AT2573" s="2">
        <v>4.9850000000000003</v>
      </c>
      <c r="AU2573" s="1">
        <f t="shared" si="323"/>
        <v>3.6549046727389873</v>
      </c>
      <c r="AV2573" s="1">
        <f t="shared" si="324"/>
        <v>2.7404671500794251</v>
      </c>
      <c r="AW2573" s="1">
        <f t="shared" si="325"/>
        <v>1.8260296274198624</v>
      </c>
    </row>
    <row r="2574" spans="1:49" x14ac:dyDescent="0.2">
      <c r="A2574">
        <v>2572</v>
      </c>
      <c r="B2574" t="s">
        <v>33638</v>
      </c>
      <c r="C2574" t="s">
        <v>33637</v>
      </c>
      <c r="E2574">
        <v>31684519</v>
      </c>
      <c r="F2574" t="s">
        <v>33636</v>
      </c>
      <c r="G2574" t="s">
        <v>3</v>
      </c>
      <c r="H2574" t="s">
        <v>2</v>
      </c>
      <c r="I2574" t="s">
        <v>33635</v>
      </c>
      <c r="J2574">
        <v>60000937</v>
      </c>
      <c r="K2574" t="s">
        <v>1536</v>
      </c>
      <c r="L2574" t="s">
        <v>660</v>
      </c>
      <c r="M2574" t="s">
        <v>58</v>
      </c>
      <c r="N2574">
        <v>6</v>
      </c>
      <c r="O2574" t="s">
        <v>33634</v>
      </c>
      <c r="P2574" t="s">
        <v>33633</v>
      </c>
      <c r="Q2574" t="s">
        <v>4828</v>
      </c>
      <c r="R2574" s="7">
        <v>43738</v>
      </c>
      <c r="S2574" s="8">
        <f t="shared" si="320"/>
        <v>2019</v>
      </c>
      <c r="T2574" s="8">
        <v>2019</v>
      </c>
      <c r="U2574" s="8">
        <f t="shared" si="321"/>
        <v>3</v>
      </c>
      <c r="V2574" s="7">
        <v>43738</v>
      </c>
      <c r="W2574" t="s">
        <v>1432</v>
      </c>
      <c r="X2574" s="2">
        <v>1.3939999999999999</v>
      </c>
      <c r="Y2574" s="6">
        <f t="shared" si="326"/>
        <v>3.721203384853581E-2</v>
      </c>
      <c r="AB2574">
        <v>12862</v>
      </c>
      <c r="AC2574">
        <v>10944087</v>
      </c>
      <c r="AD2574" t="s">
        <v>1</v>
      </c>
      <c r="AE2574">
        <v>27</v>
      </c>
      <c r="AF2574">
        <v>20</v>
      </c>
      <c r="AH2574" t="s">
        <v>33632</v>
      </c>
      <c r="AI2574" t="s">
        <v>33631</v>
      </c>
      <c r="AK2574" t="s">
        <v>33630</v>
      </c>
      <c r="AL2574">
        <v>4</v>
      </c>
      <c r="AM2574" s="5">
        <f t="shared" si="322"/>
        <v>1.3333333333333333</v>
      </c>
      <c r="AN2574" s="4">
        <f t="shared" si="327"/>
        <v>2.0194370819134164E-3</v>
      </c>
      <c r="AO2574" s="3"/>
      <c r="AP2574">
        <v>1</v>
      </c>
      <c r="AQ2574" t="s">
        <v>16</v>
      </c>
      <c r="AR2574">
        <v>152478</v>
      </c>
      <c r="AS2574" t="s">
        <v>15</v>
      </c>
      <c r="AT2574" s="2">
        <v>3.8940000000000001</v>
      </c>
      <c r="AU2574" s="1">
        <f t="shared" si="323"/>
        <v>2.6654254818549092</v>
      </c>
      <c r="AV2574" s="1">
        <f t="shared" si="324"/>
        <v>1.9615735465224615</v>
      </c>
      <c r="AW2574" s="1">
        <f t="shared" si="325"/>
        <v>1.2577216111900134</v>
      </c>
    </row>
    <row r="2575" spans="1:49" x14ac:dyDescent="0.2">
      <c r="A2575">
        <v>2573</v>
      </c>
      <c r="B2575" t="s">
        <v>33629</v>
      </c>
      <c r="C2575" t="s">
        <v>33628</v>
      </c>
      <c r="E2575">
        <v>31684659</v>
      </c>
      <c r="F2575" t="s">
        <v>33627</v>
      </c>
      <c r="G2575" t="s">
        <v>3</v>
      </c>
      <c r="H2575" t="s">
        <v>2</v>
      </c>
      <c r="I2575" t="s">
        <v>33626</v>
      </c>
      <c r="J2575" t="s">
        <v>33625</v>
      </c>
      <c r="K2575" t="s">
        <v>33624</v>
      </c>
      <c r="L2575" t="s">
        <v>33623</v>
      </c>
      <c r="M2575" t="s">
        <v>33622</v>
      </c>
      <c r="N2575">
        <v>7</v>
      </c>
      <c r="O2575" t="s">
        <v>33621</v>
      </c>
      <c r="P2575" t="s">
        <v>33620</v>
      </c>
      <c r="Q2575" t="s">
        <v>33619</v>
      </c>
      <c r="R2575" s="7">
        <v>43738</v>
      </c>
      <c r="S2575" s="8">
        <f t="shared" si="320"/>
        <v>2019</v>
      </c>
      <c r="T2575" s="8">
        <v>2019</v>
      </c>
      <c r="U2575" s="8">
        <f t="shared" si="321"/>
        <v>3</v>
      </c>
      <c r="V2575" s="7">
        <v>43738</v>
      </c>
      <c r="W2575" t="s">
        <v>1432</v>
      </c>
      <c r="X2575" s="2">
        <v>1.3939999999999999</v>
      </c>
      <c r="Y2575" s="6">
        <f t="shared" si="326"/>
        <v>3.721203384853581E-2</v>
      </c>
      <c r="AB2575">
        <v>12862</v>
      </c>
      <c r="AC2575">
        <v>10944087</v>
      </c>
      <c r="AD2575" t="s">
        <v>1</v>
      </c>
      <c r="AE2575">
        <v>27</v>
      </c>
      <c r="AF2575">
        <v>20</v>
      </c>
      <c r="AH2575" t="s">
        <v>33618</v>
      </c>
      <c r="AI2575" t="s">
        <v>33617</v>
      </c>
      <c r="AK2575" t="s">
        <v>33616</v>
      </c>
      <c r="AL2575">
        <v>3</v>
      </c>
      <c r="AM2575" s="5">
        <f t="shared" si="322"/>
        <v>1</v>
      </c>
      <c r="AN2575" s="4">
        <f t="shared" si="327"/>
        <v>1.5145778114350624E-3</v>
      </c>
      <c r="AO2575" s="3"/>
      <c r="AP2575">
        <v>1</v>
      </c>
      <c r="AQ2575" t="s">
        <v>5297</v>
      </c>
      <c r="AR2575" t="s">
        <v>33615</v>
      </c>
      <c r="AS2575" t="s">
        <v>5296</v>
      </c>
      <c r="AT2575" s="2">
        <v>3.8940000000000001</v>
      </c>
      <c r="AU2575" s="1">
        <f t="shared" si="323"/>
        <v>2.6502797037405585</v>
      </c>
      <c r="AV2575" s="1">
        <f t="shared" si="324"/>
        <v>1.9363305829985435</v>
      </c>
      <c r="AW2575" s="1">
        <f t="shared" si="325"/>
        <v>1.2223814622565286</v>
      </c>
    </row>
    <row r="2576" spans="1:49" x14ac:dyDescent="0.2">
      <c r="A2576">
        <v>2574</v>
      </c>
      <c r="B2576" t="s">
        <v>33614</v>
      </c>
      <c r="C2576" t="s">
        <v>33613</v>
      </c>
      <c r="E2576">
        <v>31684648</v>
      </c>
      <c r="F2576" t="s">
        <v>33612</v>
      </c>
      <c r="G2576" t="s">
        <v>3</v>
      </c>
      <c r="H2576" t="s">
        <v>2</v>
      </c>
      <c r="I2576" t="s">
        <v>33611</v>
      </c>
      <c r="J2576" t="s">
        <v>33610</v>
      </c>
      <c r="K2576" t="s">
        <v>33609</v>
      </c>
      <c r="L2576" t="s">
        <v>33608</v>
      </c>
      <c r="M2576" t="s">
        <v>33607</v>
      </c>
      <c r="N2576">
        <v>7</v>
      </c>
      <c r="O2576" t="s">
        <v>33606</v>
      </c>
      <c r="P2576" t="s">
        <v>33605</v>
      </c>
      <c r="Q2576" t="s">
        <v>33604</v>
      </c>
      <c r="R2576" s="7">
        <v>43738</v>
      </c>
      <c r="S2576" s="8">
        <f t="shared" si="320"/>
        <v>2019</v>
      </c>
      <c r="T2576" s="8">
        <v>2019</v>
      </c>
      <c r="U2576" s="8">
        <f t="shared" si="321"/>
        <v>3</v>
      </c>
      <c r="V2576" s="7">
        <v>43738</v>
      </c>
      <c r="W2576" t="s">
        <v>1432</v>
      </c>
      <c r="X2576" s="2">
        <v>1.3939999999999999</v>
      </c>
      <c r="Y2576" s="6">
        <f t="shared" si="326"/>
        <v>3.721203384853581E-2</v>
      </c>
      <c r="AB2576">
        <v>12862</v>
      </c>
      <c r="AC2576">
        <v>10944087</v>
      </c>
      <c r="AD2576" t="s">
        <v>1</v>
      </c>
      <c r="AE2576">
        <v>27</v>
      </c>
      <c r="AF2576">
        <v>20</v>
      </c>
      <c r="AH2576" t="s">
        <v>33603</v>
      </c>
      <c r="AI2576" t="s">
        <v>33602</v>
      </c>
      <c r="AK2576" t="s">
        <v>33601</v>
      </c>
      <c r="AL2576">
        <v>9</v>
      </c>
      <c r="AM2576" s="5">
        <f t="shared" si="322"/>
        <v>3</v>
      </c>
      <c r="AN2576" s="4">
        <f t="shared" si="327"/>
        <v>4.5437334343051876E-3</v>
      </c>
      <c r="AO2576" s="3"/>
      <c r="AP2576">
        <v>1</v>
      </c>
      <c r="AQ2576" t="s">
        <v>151</v>
      </c>
      <c r="AR2576" t="s">
        <v>33600</v>
      </c>
      <c r="AS2576" t="s">
        <v>150</v>
      </c>
      <c r="AT2576" s="2">
        <v>3.8940000000000001</v>
      </c>
      <c r="AU2576" s="1">
        <f t="shared" si="323"/>
        <v>2.7411543724266623</v>
      </c>
      <c r="AV2576" s="1">
        <f t="shared" si="324"/>
        <v>2.08778836414205</v>
      </c>
      <c r="AW2576" s="1">
        <f t="shared" si="325"/>
        <v>1.4344223558574374</v>
      </c>
    </row>
    <row r="2577" spans="1:49" x14ac:dyDescent="0.2">
      <c r="A2577">
        <v>2575</v>
      </c>
      <c r="B2577" t="s">
        <v>33599</v>
      </c>
      <c r="C2577" t="s">
        <v>33598</v>
      </c>
      <c r="D2577" t="s">
        <v>33597</v>
      </c>
      <c r="F2577" t="s">
        <v>33596</v>
      </c>
      <c r="G2577" t="s">
        <v>3</v>
      </c>
      <c r="H2577" t="s">
        <v>2</v>
      </c>
      <c r="I2577" t="s">
        <v>1548</v>
      </c>
      <c r="J2577" t="s">
        <v>33595</v>
      </c>
      <c r="K2577" t="s">
        <v>33594</v>
      </c>
      <c r="L2577" t="s">
        <v>33593</v>
      </c>
      <c r="M2577" t="s">
        <v>1175</v>
      </c>
      <c r="N2577">
        <v>5</v>
      </c>
      <c r="O2577" t="s">
        <v>33592</v>
      </c>
      <c r="P2577" t="s">
        <v>33591</v>
      </c>
      <c r="Q2577" t="s">
        <v>33590</v>
      </c>
      <c r="R2577" s="7">
        <v>43738</v>
      </c>
      <c r="S2577" s="8">
        <f t="shared" si="320"/>
        <v>2019</v>
      </c>
      <c r="T2577" s="8">
        <v>2019</v>
      </c>
      <c r="U2577" s="8">
        <f t="shared" si="321"/>
        <v>3</v>
      </c>
      <c r="V2577" s="7">
        <v>43738</v>
      </c>
      <c r="W2577" t="s">
        <v>4429</v>
      </c>
      <c r="X2577" s="2">
        <v>1.2949999999999999</v>
      </c>
      <c r="Y2577" s="6">
        <f t="shared" si="326"/>
        <v>3.4569285390139079E-2</v>
      </c>
      <c r="AA2577">
        <v>1694332</v>
      </c>
      <c r="AB2577">
        <v>28983</v>
      </c>
      <c r="AD2577" t="s">
        <v>1</v>
      </c>
      <c r="AE2577">
        <v>489</v>
      </c>
      <c r="AH2577" t="s">
        <v>4279</v>
      </c>
      <c r="AI2577" t="s">
        <v>33589</v>
      </c>
      <c r="AJ2577" t="s">
        <v>33588</v>
      </c>
      <c r="AK2577" t="s">
        <v>33587</v>
      </c>
      <c r="AL2577">
        <v>5</v>
      </c>
      <c r="AM2577" s="5">
        <f t="shared" si="322"/>
        <v>1.6666666666666667</v>
      </c>
      <c r="AN2577" s="4">
        <f t="shared" si="327"/>
        <v>2.5242963523917708E-3</v>
      </c>
      <c r="AO2577" s="3"/>
      <c r="AP2577">
        <v>0</v>
      </c>
      <c r="AQ2577" t="s">
        <v>16</v>
      </c>
      <c r="AR2577">
        <v>51672039</v>
      </c>
      <c r="AS2577" t="s">
        <v>15</v>
      </c>
      <c r="AT2577" s="2">
        <v>6.7069999999999999</v>
      </c>
      <c r="AU2577" s="1">
        <f t="shared" si="323"/>
        <v>2.4955788678814885</v>
      </c>
      <c r="AV2577" s="1">
        <f t="shared" si="324"/>
        <v>1.8546790871265424</v>
      </c>
      <c r="AW2577" s="1">
        <f t="shared" si="325"/>
        <v>1.2137793063715965</v>
      </c>
    </row>
    <row r="2578" spans="1:49" x14ac:dyDescent="0.2">
      <c r="A2578">
        <v>2576</v>
      </c>
      <c r="B2578" t="s">
        <v>33586</v>
      </c>
      <c r="F2578" t="s">
        <v>33585</v>
      </c>
      <c r="G2578" t="s">
        <v>3</v>
      </c>
      <c r="H2578" t="s">
        <v>2</v>
      </c>
      <c r="I2578" t="s">
        <v>1189</v>
      </c>
      <c r="J2578">
        <v>60097517</v>
      </c>
      <c r="K2578" t="s">
        <v>33584</v>
      </c>
      <c r="L2578" t="s">
        <v>11762</v>
      </c>
      <c r="M2578" t="s">
        <v>109</v>
      </c>
      <c r="N2578">
        <v>3</v>
      </c>
      <c r="O2578" t="s">
        <v>33583</v>
      </c>
      <c r="P2578" t="s">
        <v>33582</v>
      </c>
      <c r="Q2578" t="s">
        <v>33581</v>
      </c>
      <c r="R2578" s="7">
        <v>43737</v>
      </c>
      <c r="S2578" s="8">
        <f t="shared" si="320"/>
        <v>2019</v>
      </c>
      <c r="T2578" s="8">
        <v>2019</v>
      </c>
      <c r="U2578" s="8">
        <f t="shared" si="321"/>
        <v>3</v>
      </c>
      <c r="V2578" s="7">
        <v>43737</v>
      </c>
      <c r="W2578" t="s">
        <v>33580</v>
      </c>
      <c r="X2578" s="2">
        <v>0.108</v>
      </c>
      <c r="Y2578" s="6">
        <f t="shared" si="326"/>
        <v>2.882998318250981E-3</v>
      </c>
      <c r="AA2578">
        <v>20054238</v>
      </c>
      <c r="AB2578">
        <v>21100829147</v>
      </c>
      <c r="AC2578">
        <v>22076360</v>
      </c>
      <c r="AD2578" t="s">
        <v>1</v>
      </c>
      <c r="AE2578">
        <v>28</v>
      </c>
      <c r="AF2578">
        <v>7</v>
      </c>
      <c r="AH2578" t="s">
        <v>33579</v>
      </c>
      <c r="AI2578" t="s">
        <v>33578</v>
      </c>
      <c r="AJ2578" t="s">
        <v>33577</v>
      </c>
      <c r="AK2578" t="s">
        <v>33576</v>
      </c>
      <c r="AL2578">
        <v>0</v>
      </c>
      <c r="AM2578" s="5">
        <f t="shared" si="322"/>
        <v>0</v>
      </c>
      <c r="AN2578" s="4">
        <f t="shared" si="327"/>
        <v>0</v>
      </c>
      <c r="AO2578" s="3"/>
      <c r="AP2578">
        <v>0</v>
      </c>
      <c r="AR2578" t="s">
        <v>0</v>
      </c>
      <c r="AT2578" s="2" t="s">
        <v>14</v>
      </c>
      <c r="AU2578" s="1">
        <f t="shared" si="323"/>
        <v>0.20180988227756863</v>
      </c>
      <c r="AV2578" s="1">
        <f t="shared" si="324"/>
        <v>0.14414991591254905</v>
      </c>
      <c r="AW2578" s="1">
        <f t="shared" si="325"/>
        <v>8.6489949547529435E-2</v>
      </c>
    </row>
    <row r="2579" spans="1:49" x14ac:dyDescent="0.2">
      <c r="A2579">
        <v>2577</v>
      </c>
      <c r="B2579" t="s">
        <v>33575</v>
      </c>
      <c r="C2579" t="s">
        <v>33574</v>
      </c>
      <c r="F2579" t="s">
        <v>33573</v>
      </c>
      <c r="G2579" t="s">
        <v>3</v>
      </c>
      <c r="H2579" t="s">
        <v>2</v>
      </c>
      <c r="I2579" t="s">
        <v>33572</v>
      </c>
      <c r="J2579">
        <v>60040861</v>
      </c>
      <c r="K2579" t="s">
        <v>33571</v>
      </c>
      <c r="L2579" t="s">
        <v>337</v>
      </c>
      <c r="M2579" t="s">
        <v>109</v>
      </c>
      <c r="N2579">
        <v>2</v>
      </c>
      <c r="O2579" t="s">
        <v>33570</v>
      </c>
      <c r="P2579" t="s">
        <v>33569</v>
      </c>
      <c r="Q2579" t="s">
        <v>33568</v>
      </c>
      <c r="R2579" s="7">
        <v>43737</v>
      </c>
      <c r="S2579" s="8">
        <f t="shared" si="320"/>
        <v>2019</v>
      </c>
      <c r="T2579" s="8">
        <v>2019</v>
      </c>
      <c r="U2579" s="8">
        <f t="shared" si="321"/>
        <v>3</v>
      </c>
      <c r="V2579" s="7">
        <v>43737</v>
      </c>
      <c r="W2579" t="s">
        <v>3826</v>
      </c>
      <c r="X2579" s="2">
        <v>0.22800000000000001</v>
      </c>
      <c r="Y2579" s="6">
        <f t="shared" si="326"/>
        <v>6.0863297829742936E-3</v>
      </c>
      <c r="AA2579">
        <v>19767277</v>
      </c>
      <c r="AB2579">
        <v>17700155805</v>
      </c>
      <c r="AC2579">
        <v>22881468</v>
      </c>
      <c r="AD2579" t="s">
        <v>1</v>
      </c>
      <c r="AE2579">
        <v>13</v>
      </c>
      <c r="AF2579">
        <v>9</v>
      </c>
      <c r="AH2579" t="s">
        <v>33567</v>
      </c>
      <c r="AI2579" t="s">
        <v>33566</v>
      </c>
      <c r="AJ2579" t="s">
        <v>33565</v>
      </c>
      <c r="AK2579" t="s">
        <v>33564</v>
      </c>
      <c r="AL2579">
        <v>1</v>
      </c>
      <c r="AM2579" s="5">
        <f t="shared" si="322"/>
        <v>0.33333333333333331</v>
      </c>
      <c r="AN2579" s="4">
        <f t="shared" si="327"/>
        <v>5.048592704783541E-4</v>
      </c>
      <c r="AO2579" s="3"/>
      <c r="AP2579">
        <v>1</v>
      </c>
      <c r="AR2579" t="s">
        <v>0</v>
      </c>
      <c r="AT2579" s="2">
        <v>0.85799999999999998</v>
      </c>
      <c r="AU2579" s="1">
        <f t="shared" si="323"/>
        <v>0.44118886292255122</v>
      </c>
      <c r="AV2579" s="1">
        <f t="shared" si="324"/>
        <v>0.32955945267263237</v>
      </c>
      <c r="AW2579" s="1">
        <f t="shared" si="325"/>
        <v>0.2179300424227136</v>
      </c>
    </row>
    <row r="2580" spans="1:49" x14ac:dyDescent="0.2">
      <c r="A2580">
        <v>2578</v>
      </c>
      <c r="B2580" t="s">
        <v>33563</v>
      </c>
      <c r="C2580" t="s">
        <v>33562</v>
      </c>
      <c r="F2580" t="s">
        <v>33561</v>
      </c>
      <c r="G2580" t="s">
        <v>3</v>
      </c>
      <c r="H2580" t="s">
        <v>2</v>
      </c>
      <c r="I2580" t="s">
        <v>33560</v>
      </c>
      <c r="J2580" t="s">
        <v>33559</v>
      </c>
      <c r="K2580" t="s">
        <v>33558</v>
      </c>
      <c r="L2580" t="s">
        <v>33557</v>
      </c>
      <c r="M2580" t="s">
        <v>1420</v>
      </c>
      <c r="N2580">
        <v>3</v>
      </c>
      <c r="O2580" t="s">
        <v>33556</v>
      </c>
      <c r="P2580" t="s">
        <v>33555</v>
      </c>
      <c r="Q2580" t="s">
        <v>33554</v>
      </c>
      <c r="R2580" s="7">
        <v>43736</v>
      </c>
      <c r="S2580" s="8">
        <f t="shared" si="320"/>
        <v>2019</v>
      </c>
      <c r="T2580" s="8">
        <v>2019</v>
      </c>
      <c r="U2580" s="8">
        <f t="shared" si="321"/>
        <v>3</v>
      </c>
      <c r="V2580" s="7">
        <v>43736</v>
      </c>
      <c r="W2580" t="s">
        <v>3770</v>
      </c>
      <c r="X2580" s="2">
        <v>0.69899999999999995</v>
      </c>
      <c r="Y2580" s="6">
        <f t="shared" si="326"/>
        <v>1.8659405782013295E-2</v>
      </c>
      <c r="AA2580">
        <v>218979</v>
      </c>
      <c r="AB2580">
        <v>28132</v>
      </c>
      <c r="AC2580">
        <v>10897550</v>
      </c>
      <c r="AD2580" t="s">
        <v>1</v>
      </c>
      <c r="AE2580">
        <v>126</v>
      </c>
      <c r="AF2580">
        <v>12</v>
      </c>
      <c r="AG2580">
        <v>120901</v>
      </c>
      <c r="AI2580" t="s">
        <v>33553</v>
      </c>
      <c r="AK2580" t="s">
        <v>33552</v>
      </c>
      <c r="AL2580">
        <v>6</v>
      </c>
      <c r="AM2580" s="5">
        <f t="shared" si="322"/>
        <v>2</v>
      </c>
      <c r="AN2580" s="4">
        <f t="shared" si="327"/>
        <v>3.0291556228701248E-3</v>
      </c>
      <c r="AO2580" s="3"/>
      <c r="AP2580">
        <v>1</v>
      </c>
      <c r="AQ2580" t="s">
        <v>3443</v>
      </c>
      <c r="AR2580" t="s">
        <v>33551</v>
      </c>
      <c r="AS2580" t="s">
        <v>3442</v>
      </c>
      <c r="AT2580" s="2">
        <v>2.5459999999999998</v>
      </c>
      <c r="AU2580" s="1">
        <f t="shared" si="323"/>
        <v>1.3970330734270342</v>
      </c>
      <c r="AV2580" s="1">
        <f t="shared" si="324"/>
        <v>1.0844280702441711</v>
      </c>
      <c r="AW2580" s="1">
        <f t="shared" si="325"/>
        <v>0.77182306706130754</v>
      </c>
    </row>
    <row r="2581" spans="1:49" x14ac:dyDescent="0.2">
      <c r="A2581">
        <v>2579</v>
      </c>
      <c r="B2581" t="s">
        <v>33550</v>
      </c>
      <c r="C2581" t="s">
        <v>33549</v>
      </c>
      <c r="F2581" t="s">
        <v>33548</v>
      </c>
      <c r="G2581" t="s">
        <v>3</v>
      </c>
      <c r="H2581" t="s">
        <v>2</v>
      </c>
      <c r="I2581" t="s">
        <v>33547</v>
      </c>
      <c r="J2581">
        <v>60104341</v>
      </c>
      <c r="K2581" t="s">
        <v>5145</v>
      </c>
      <c r="L2581" t="s">
        <v>5144</v>
      </c>
      <c r="M2581" t="s">
        <v>109</v>
      </c>
      <c r="N2581">
        <v>10</v>
      </c>
      <c r="O2581" t="s">
        <v>33546</v>
      </c>
      <c r="P2581" t="s">
        <v>33545</v>
      </c>
      <c r="Q2581" t="s">
        <v>33544</v>
      </c>
      <c r="R2581" s="7">
        <v>43735</v>
      </c>
      <c r="S2581" s="8">
        <f t="shared" si="320"/>
        <v>2019</v>
      </c>
      <c r="T2581" s="8">
        <v>2019</v>
      </c>
      <c r="U2581" s="8">
        <f t="shared" si="321"/>
        <v>3</v>
      </c>
      <c r="V2581" s="7">
        <v>43735</v>
      </c>
      <c r="W2581" t="s">
        <v>6066</v>
      </c>
      <c r="X2581" s="2">
        <v>1.2270000000000001</v>
      </c>
      <c r="Y2581" s="6">
        <f t="shared" si="326"/>
        <v>3.2754064226795873E-2</v>
      </c>
      <c r="AB2581">
        <v>21100914527</v>
      </c>
      <c r="AC2581">
        <v>25740970</v>
      </c>
      <c r="AD2581" t="s">
        <v>1</v>
      </c>
      <c r="AE2581">
        <v>2</v>
      </c>
      <c r="AF2581">
        <v>9</v>
      </c>
      <c r="AH2581" t="s">
        <v>33543</v>
      </c>
      <c r="AI2581" t="s">
        <v>33542</v>
      </c>
      <c r="AJ2581" t="s">
        <v>33541</v>
      </c>
      <c r="AK2581" t="s">
        <v>33540</v>
      </c>
      <c r="AL2581">
        <v>2</v>
      </c>
      <c r="AM2581" s="5">
        <f t="shared" si="322"/>
        <v>0.66666666666666663</v>
      </c>
      <c r="AN2581" s="4">
        <f t="shared" si="327"/>
        <v>1.0097185409567082E-3</v>
      </c>
      <c r="AO2581" s="3"/>
      <c r="AP2581">
        <v>0</v>
      </c>
      <c r="AQ2581" t="s">
        <v>264</v>
      </c>
      <c r="AR2581" t="s">
        <v>33539</v>
      </c>
      <c r="AS2581" t="s">
        <v>263</v>
      </c>
      <c r="AT2581" s="2">
        <v>5.0970000000000004</v>
      </c>
      <c r="AU2581" s="1">
        <f t="shared" si="323"/>
        <v>2.3230760521044123</v>
      </c>
      <c r="AV2581" s="1">
        <f t="shared" si="324"/>
        <v>1.6881891383876291</v>
      </c>
      <c r="AW2581" s="1">
        <f t="shared" si="325"/>
        <v>1.0533022246708457</v>
      </c>
    </row>
    <row r="2582" spans="1:49" x14ac:dyDescent="0.2">
      <c r="A2582">
        <v>2580</v>
      </c>
      <c r="B2582" t="s">
        <v>33538</v>
      </c>
      <c r="C2582" t="s">
        <v>33537</v>
      </c>
      <c r="D2582" t="s">
        <v>33536</v>
      </c>
      <c r="F2582" t="s">
        <v>33535</v>
      </c>
      <c r="G2582" t="s">
        <v>3</v>
      </c>
      <c r="H2582" t="s">
        <v>2</v>
      </c>
      <c r="I2582" t="s">
        <v>3164</v>
      </c>
      <c r="J2582" t="s">
        <v>33534</v>
      </c>
      <c r="K2582" t="s">
        <v>33533</v>
      </c>
      <c r="L2582" t="s">
        <v>33532</v>
      </c>
      <c r="M2582" t="s">
        <v>44</v>
      </c>
      <c r="N2582">
        <v>9</v>
      </c>
      <c r="O2582" t="s">
        <v>33531</v>
      </c>
      <c r="P2582" t="s">
        <v>33530</v>
      </c>
      <c r="Q2582" t="s">
        <v>33529</v>
      </c>
      <c r="R2582" s="7">
        <v>43735</v>
      </c>
      <c r="S2582" s="8">
        <f t="shared" si="320"/>
        <v>2019</v>
      </c>
      <c r="T2582" s="8">
        <v>2019</v>
      </c>
      <c r="U2582" s="8">
        <f t="shared" si="321"/>
        <v>3</v>
      </c>
      <c r="V2582" s="7">
        <v>43735</v>
      </c>
      <c r="W2582" t="s">
        <v>33528</v>
      </c>
      <c r="X2582" s="2">
        <v>1.8049999999999999</v>
      </c>
      <c r="Y2582" s="6">
        <f t="shared" si="326"/>
        <v>4.8183444115213157E-2</v>
      </c>
      <c r="AB2582">
        <v>21100907125</v>
      </c>
      <c r="AC2582">
        <v>25890042</v>
      </c>
      <c r="AD2582" t="s">
        <v>1</v>
      </c>
      <c r="AE2582">
        <v>19</v>
      </c>
      <c r="AH2582" t="s">
        <v>33527</v>
      </c>
      <c r="AI2582" t="s">
        <v>33526</v>
      </c>
      <c r="AJ2582" t="s">
        <v>33525</v>
      </c>
      <c r="AK2582" t="s">
        <v>33524</v>
      </c>
      <c r="AL2582">
        <v>7</v>
      </c>
      <c r="AM2582" s="5">
        <f t="shared" si="322"/>
        <v>2.3333333333333335</v>
      </c>
      <c r="AN2582" s="4">
        <f t="shared" si="327"/>
        <v>3.5340148933484792E-3</v>
      </c>
      <c r="AO2582" s="3"/>
      <c r="AP2582">
        <v>1</v>
      </c>
      <c r="AQ2582" t="s">
        <v>652</v>
      </c>
      <c r="AR2582" t="s">
        <v>33523</v>
      </c>
      <c r="AS2582" t="s">
        <v>651</v>
      </c>
      <c r="AT2582" s="2">
        <v>5.4580000000000002</v>
      </c>
      <c r="AU2582" s="1">
        <f t="shared" si="323"/>
        <v>3.4788615348653753</v>
      </c>
      <c r="AV2582" s="1">
        <f t="shared" si="324"/>
        <v>2.5858729504280817</v>
      </c>
      <c r="AW2582" s="1">
        <f t="shared" si="325"/>
        <v>1.6928843659907884</v>
      </c>
    </row>
    <row r="2583" spans="1:49" x14ac:dyDescent="0.2">
      <c r="A2583">
        <v>2581</v>
      </c>
      <c r="B2583" t="s">
        <v>33522</v>
      </c>
      <c r="C2583" t="s">
        <v>33521</v>
      </c>
      <c r="F2583" t="s">
        <v>33520</v>
      </c>
      <c r="G2583" t="s">
        <v>3</v>
      </c>
      <c r="H2583" t="s">
        <v>2</v>
      </c>
      <c r="I2583" t="s">
        <v>1946</v>
      </c>
      <c r="J2583" t="s">
        <v>33519</v>
      </c>
      <c r="K2583" t="s">
        <v>33518</v>
      </c>
      <c r="L2583" t="s">
        <v>33517</v>
      </c>
      <c r="M2583" t="s">
        <v>683</v>
      </c>
      <c r="N2583">
        <v>3</v>
      </c>
      <c r="O2583" t="s">
        <v>33516</v>
      </c>
      <c r="P2583" t="s">
        <v>33515</v>
      </c>
      <c r="Q2583" t="s">
        <v>33514</v>
      </c>
      <c r="R2583" s="7">
        <v>43734</v>
      </c>
      <c r="S2583" s="8">
        <f t="shared" si="320"/>
        <v>2019</v>
      </c>
      <c r="T2583" s="8">
        <v>2019</v>
      </c>
      <c r="U2583" s="8">
        <f t="shared" si="321"/>
        <v>3</v>
      </c>
      <c r="V2583" s="7">
        <v>43734</v>
      </c>
      <c r="W2583" t="s">
        <v>2404</v>
      </c>
      <c r="X2583" s="2">
        <v>0.74099999999999999</v>
      </c>
      <c r="Y2583" s="6">
        <f t="shared" si="326"/>
        <v>1.9780571794666454E-2</v>
      </c>
      <c r="AB2583">
        <v>4900152808</v>
      </c>
      <c r="AC2583">
        <v>17480221</v>
      </c>
      <c r="AD2583" t="s">
        <v>1</v>
      </c>
      <c r="AE2583">
        <v>14</v>
      </c>
      <c r="AF2583">
        <v>9</v>
      </c>
      <c r="AG2583" t="s">
        <v>33513</v>
      </c>
      <c r="AI2583" t="s">
        <v>33512</v>
      </c>
      <c r="AJ2583" t="s">
        <v>33511</v>
      </c>
      <c r="AK2583" t="s">
        <v>33510</v>
      </c>
      <c r="AL2583">
        <v>2</v>
      </c>
      <c r="AM2583" s="5">
        <f t="shared" si="322"/>
        <v>0.66666666666666663</v>
      </c>
      <c r="AN2583" s="4">
        <f t="shared" si="327"/>
        <v>1.0097185409567082E-3</v>
      </c>
      <c r="AO2583" s="3"/>
      <c r="AP2583">
        <v>0</v>
      </c>
      <c r="AQ2583" t="s">
        <v>3114</v>
      </c>
      <c r="AR2583" t="s">
        <v>3113</v>
      </c>
      <c r="AS2583" t="s">
        <v>3112</v>
      </c>
      <c r="AT2583" s="2">
        <v>1.415</v>
      </c>
      <c r="AU2583" s="1">
        <f t="shared" si="323"/>
        <v>1.4149315818553529</v>
      </c>
      <c r="AV2583" s="1">
        <f t="shared" si="324"/>
        <v>1.0395145167811581</v>
      </c>
      <c r="AW2583" s="1">
        <f t="shared" si="325"/>
        <v>0.66409745170696322</v>
      </c>
    </row>
    <row r="2584" spans="1:49" x14ac:dyDescent="0.2">
      <c r="A2584">
        <v>2582</v>
      </c>
      <c r="B2584" t="s">
        <v>33509</v>
      </c>
      <c r="C2584" t="s">
        <v>33508</v>
      </c>
      <c r="F2584" t="s">
        <v>33507</v>
      </c>
      <c r="G2584" t="s">
        <v>3</v>
      </c>
      <c r="H2584" t="s">
        <v>2</v>
      </c>
      <c r="I2584" t="s">
        <v>33506</v>
      </c>
      <c r="J2584" t="s">
        <v>33505</v>
      </c>
      <c r="K2584" t="s">
        <v>33504</v>
      </c>
      <c r="L2584" t="s">
        <v>33503</v>
      </c>
      <c r="M2584" t="s">
        <v>33502</v>
      </c>
      <c r="N2584">
        <v>6</v>
      </c>
      <c r="O2584" t="s">
        <v>33501</v>
      </c>
      <c r="P2584" t="s">
        <v>33500</v>
      </c>
      <c r="Q2584" t="s">
        <v>33499</v>
      </c>
      <c r="R2584" s="7">
        <v>43734</v>
      </c>
      <c r="S2584" s="8">
        <f t="shared" si="320"/>
        <v>2019</v>
      </c>
      <c r="T2584" s="8">
        <v>2019</v>
      </c>
      <c r="U2584" s="8">
        <f t="shared" si="321"/>
        <v>3</v>
      </c>
      <c r="V2584" s="7">
        <v>43734</v>
      </c>
      <c r="W2584" t="s">
        <v>5615</v>
      </c>
      <c r="X2584" s="2">
        <v>0.93500000000000005</v>
      </c>
      <c r="Y2584" s="6">
        <f t="shared" si="326"/>
        <v>2.4959290995969143E-2</v>
      </c>
      <c r="AB2584">
        <v>21100810702</v>
      </c>
      <c r="AC2584">
        <v>20503385</v>
      </c>
      <c r="AD2584" t="s">
        <v>1</v>
      </c>
      <c r="AE2584">
        <v>7</v>
      </c>
      <c r="AF2584">
        <v>1</v>
      </c>
      <c r="AG2584">
        <v>19</v>
      </c>
      <c r="AI2584" t="s">
        <v>33498</v>
      </c>
      <c r="AJ2584" t="s">
        <v>33497</v>
      </c>
      <c r="AK2584" t="s">
        <v>33496</v>
      </c>
      <c r="AL2584">
        <v>1</v>
      </c>
      <c r="AM2584" s="5">
        <f t="shared" si="322"/>
        <v>0.33333333333333331</v>
      </c>
      <c r="AN2584" s="4">
        <f t="shared" si="327"/>
        <v>5.048592704783541E-4</v>
      </c>
      <c r="AO2584" s="3"/>
      <c r="AP2584">
        <v>1</v>
      </c>
      <c r="AQ2584" t="s">
        <v>52</v>
      </c>
      <c r="AR2584" t="s">
        <v>33495</v>
      </c>
      <c r="AS2584" t="s">
        <v>51</v>
      </c>
      <c r="AT2584" s="2" t="s">
        <v>14</v>
      </c>
      <c r="AU2584" s="1">
        <f t="shared" si="323"/>
        <v>1.7622961478321901</v>
      </c>
      <c r="AV2584" s="1">
        <f t="shared" si="324"/>
        <v>1.2732075133223748</v>
      </c>
      <c r="AW2584" s="1">
        <f t="shared" si="325"/>
        <v>0.78411887881255893</v>
      </c>
    </row>
    <row r="2585" spans="1:49" x14ac:dyDescent="0.2">
      <c r="A2585">
        <v>2583</v>
      </c>
      <c r="B2585" t="s">
        <v>33494</v>
      </c>
      <c r="C2585" t="s">
        <v>33493</v>
      </c>
      <c r="E2585">
        <v>31492054</v>
      </c>
      <c r="F2585" t="s">
        <v>33492</v>
      </c>
      <c r="G2585" t="s">
        <v>3</v>
      </c>
      <c r="H2585" t="s">
        <v>2</v>
      </c>
      <c r="I2585" t="s">
        <v>33491</v>
      </c>
      <c r="J2585">
        <v>60018038</v>
      </c>
      <c r="K2585" t="s">
        <v>6048</v>
      </c>
      <c r="L2585" t="s">
        <v>1216</v>
      </c>
      <c r="M2585" t="s">
        <v>58</v>
      </c>
      <c r="N2585">
        <v>3</v>
      </c>
      <c r="O2585" t="s">
        <v>33490</v>
      </c>
      <c r="P2585" t="s">
        <v>33489</v>
      </c>
      <c r="Q2585" t="s">
        <v>6047</v>
      </c>
      <c r="R2585" s="7">
        <v>43733</v>
      </c>
      <c r="S2585" s="8">
        <f t="shared" si="320"/>
        <v>2019</v>
      </c>
      <c r="T2585" s="8">
        <v>2019</v>
      </c>
      <c r="U2585" s="8">
        <f t="shared" si="321"/>
        <v>3</v>
      </c>
      <c r="V2585" s="7">
        <v>43733</v>
      </c>
      <c r="W2585" t="s">
        <v>3783</v>
      </c>
      <c r="X2585" s="2">
        <v>7.1150000000000002</v>
      </c>
      <c r="Y2585" s="6">
        <f t="shared" si="326"/>
        <v>0.18993086142921972</v>
      </c>
      <c r="AA2585">
        <v>27863</v>
      </c>
      <c r="AB2585">
        <v>22680</v>
      </c>
      <c r="AC2585">
        <v>15205126</v>
      </c>
      <c r="AD2585" t="s">
        <v>1</v>
      </c>
      <c r="AE2585">
        <v>141</v>
      </c>
      <c r="AF2585">
        <v>38</v>
      </c>
      <c r="AH2585" t="s">
        <v>33488</v>
      </c>
      <c r="AI2585" t="s">
        <v>33487</v>
      </c>
      <c r="AK2585" t="s">
        <v>33486</v>
      </c>
      <c r="AL2585">
        <v>84</v>
      </c>
      <c r="AM2585" s="5">
        <f t="shared" si="322"/>
        <v>28</v>
      </c>
      <c r="AN2585" s="4">
        <f t="shared" si="327"/>
        <v>4.2408178720181752E-2</v>
      </c>
      <c r="AO2585" s="3"/>
      <c r="AP2585">
        <v>0</v>
      </c>
      <c r="AQ2585" t="s">
        <v>16</v>
      </c>
      <c r="AR2585">
        <v>21435001</v>
      </c>
      <c r="AS2585" t="s">
        <v>15</v>
      </c>
      <c r="AT2585" s="2" t="s">
        <v>14</v>
      </c>
      <c r="AU2585" s="1">
        <f t="shared" si="323"/>
        <v>14.567405661650835</v>
      </c>
      <c r="AV2585" s="1">
        <f t="shared" si="324"/>
        <v>11.616952007470074</v>
      </c>
      <c r="AW2585" s="1">
        <f t="shared" si="325"/>
        <v>8.6664983532893149</v>
      </c>
    </row>
    <row r="2586" spans="1:49" x14ac:dyDescent="0.2">
      <c r="A2586">
        <v>2584</v>
      </c>
      <c r="B2586" t="s">
        <v>33485</v>
      </c>
      <c r="C2586" t="s">
        <v>33484</v>
      </c>
      <c r="F2586" t="s">
        <v>33483</v>
      </c>
      <c r="G2586" t="s">
        <v>3</v>
      </c>
      <c r="H2586" t="s">
        <v>2</v>
      </c>
      <c r="I2586" t="s">
        <v>33482</v>
      </c>
      <c r="J2586" t="s">
        <v>33481</v>
      </c>
      <c r="K2586" t="s">
        <v>33480</v>
      </c>
      <c r="L2586" t="s">
        <v>33479</v>
      </c>
      <c r="M2586" t="s">
        <v>18695</v>
      </c>
      <c r="N2586">
        <v>5</v>
      </c>
      <c r="O2586" t="s">
        <v>33478</v>
      </c>
      <c r="P2586" t="s">
        <v>33477</v>
      </c>
      <c r="Q2586" t="s">
        <v>33476</v>
      </c>
      <c r="R2586" s="7">
        <v>43733</v>
      </c>
      <c r="S2586" s="8">
        <f t="shared" si="320"/>
        <v>2019</v>
      </c>
      <c r="T2586" s="8">
        <v>2019</v>
      </c>
      <c r="U2586" s="8">
        <f t="shared" si="321"/>
        <v>3</v>
      </c>
      <c r="V2586" s="7">
        <v>43733</v>
      </c>
      <c r="W2586" t="s">
        <v>2463</v>
      </c>
      <c r="X2586" s="2">
        <v>0.34399999999999997</v>
      </c>
      <c r="Y2586" s="6">
        <f t="shared" si="326"/>
        <v>9.1828835322068283E-3</v>
      </c>
      <c r="AA2586">
        <v>10745351</v>
      </c>
      <c r="AB2586">
        <v>17964</v>
      </c>
      <c r="AC2586">
        <v>10991131</v>
      </c>
      <c r="AD2586" t="s">
        <v>1</v>
      </c>
      <c r="AE2586">
        <v>32</v>
      </c>
      <c r="AF2586">
        <v>14</v>
      </c>
      <c r="AG2586" t="s">
        <v>33475</v>
      </c>
      <c r="AI2586" t="s">
        <v>33474</v>
      </c>
      <c r="AJ2586" t="s">
        <v>33473</v>
      </c>
      <c r="AK2586" t="s">
        <v>33472</v>
      </c>
      <c r="AL2586">
        <v>0</v>
      </c>
      <c r="AM2586" s="5">
        <f t="shared" si="322"/>
        <v>0</v>
      </c>
      <c r="AN2586" s="4">
        <f t="shared" si="327"/>
        <v>0</v>
      </c>
      <c r="AO2586" s="3"/>
      <c r="AP2586">
        <v>0</v>
      </c>
      <c r="AQ2586" t="s">
        <v>33471</v>
      </c>
      <c r="AR2586" t="s">
        <v>0</v>
      </c>
      <c r="AS2586" t="s">
        <v>33470</v>
      </c>
      <c r="AT2586" s="2" t="s">
        <v>14</v>
      </c>
      <c r="AU2586" s="1">
        <f t="shared" si="323"/>
        <v>0.64280184725447786</v>
      </c>
      <c r="AV2586" s="1">
        <f t="shared" si="324"/>
        <v>0.4591441766103414</v>
      </c>
      <c r="AW2586" s="1">
        <f t="shared" si="325"/>
        <v>0.27548650596620483</v>
      </c>
    </row>
    <row r="2587" spans="1:49" x14ac:dyDescent="0.2">
      <c r="A2587">
        <v>2585</v>
      </c>
      <c r="B2587" t="s">
        <v>33469</v>
      </c>
      <c r="C2587" t="s">
        <v>33468</v>
      </c>
      <c r="D2587" t="s">
        <v>33467</v>
      </c>
      <c r="F2587" t="s">
        <v>33466</v>
      </c>
      <c r="G2587" t="s">
        <v>3</v>
      </c>
      <c r="H2587" t="s">
        <v>2</v>
      </c>
      <c r="I2587" t="s">
        <v>623</v>
      </c>
      <c r="J2587">
        <v>60001604</v>
      </c>
      <c r="K2587" t="s">
        <v>4900</v>
      </c>
      <c r="L2587" t="s">
        <v>59</v>
      </c>
      <c r="M2587" t="s">
        <v>58</v>
      </c>
      <c r="N2587">
        <v>5</v>
      </c>
      <c r="O2587" t="s">
        <v>33465</v>
      </c>
      <c r="P2587" t="s">
        <v>33464</v>
      </c>
      <c r="Q2587" t="s">
        <v>33463</v>
      </c>
      <c r="R2587" s="7">
        <v>43733</v>
      </c>
      <c r="S2587" s="8">
        <f t="shared" si="320"/>
        <v>2019</v>
      </c>
      <c r="T2587" s="8">
        <v>2019</v>
      </c>
      <c r="U2587" s="8">
        <f t="shared" si="321"/>
        <v>3</v>
      </c>
      <c r="V2587" s="7">
        <v>43733</v>
      </c>
      <c r="W2587" t="s">
        <v>4320</v>
      </c>
      <c r="X2587" s="2">
        <v>1.1120000000000001</v>
      </c>
      <c r="Y2587" s="6">
        <f t="shared" si="326"/>
        <v>2.9684204906436029E-2</v>
      </c>
      <c r="AA2587">
        <v>9258388</v>
      </c>
      <c r="AB2587">
        <v>12325</v>
      </c>
      <c r="AD2587" t="s">
        <v>1</v>
      </c>
      <c r="AE2587">
        <v>802</v>
      </c>
      <c r="AH2587" s="10">
        <v>44317</v>
      </c>
      <c r="AI2587" t="s">
        <v>33462</v>
      </c>
      <c r="AJ2587" t="s">
        <v>33461</v>
      </c>
      <c r="AK2587" t="s">
        <v>33460</v>
      </c>
      <c r="AL2587">
        <v>10</v>
      </c>
      <c r="AM2587" s="5">
        <f t="shared" si="322"/>
        <v>3.3333333333333335</v>
      </c>
      <c r="AN2587" s="4">
        <f t="shared" si="327"/>
        <v>5.0485927047835416E-3</v>
      </c>
      <c r="AO2587" s="3"/>
      <c r="AP2587">
        <v>0</v>
      </c>
      <c r="AQ2587" t="s">
        <v>16</v>
      </c>
      <c r="AR2587">
        <v>61671326</v>
      </c>
      <c r="AS2587" t="s">
        <v>15</v>
      </c>
      <c r="AT2587" s="2">
        <v>5.3159999999999998</v>
      </c>
      <c r="AU2587" s="1">
        <f t="shared" si="323"/>
        <v>2.229352124594028</v>
      </c>
      <c r="AV2587" s="1">
        <f t="shared" si="324"/>
        <v>1.7366398805609786</v>
      </c>
      <c r="AW2587" s="1">
        <f t="shared" si="325"/>
        <v>1.2439276365279286</v>
      </c>
    </row>
    <row r="2588" spans="1:49" x14ac:dyDescent="0.2">
      <c r="A2588">
        <v>2586</v>
      </c>
      <c r="B2588" t="s">
        <v>33459</v>
      </c>
      <c r="C2588" t="s">
        <v>33458</v>
      </c>
      <c r="F2588" t="s">
        <v>33457</v>
      </c>
      <c r="G2588" t="s">
        <v>3</v>
      </c>
      <c r="H2588" t="s">
        <v>2</v>
      </c>
      <c r="I2588" t="s">
        <v>33456</v>
      </c>
      <c r="J2588" t="s">
        <v>33455</v>
      </c>
      <c r="K2588" t="s">
        <v>33454</v>
      </c>
      <c r="L2588" t="s">
        <v>33453</v>
      </c>
      <c r="M2588" t="s">
        <v>1301</v>
      </c>
      <c r="N2588">
        <v>15</v>
      </c>
      <c r="O2588" t="s">
        <v>33452</v>
      </c>
      <c r="P2588" t="s">
        <v>33451</v>
      </c>
      <c r="Q2588" t="s">
        <v>33450</v>
      </c>
      <c r="R2588" s="7">
        <v>43731</v>
      </c>
      <c r="S2588" s="8">
        <f t="shared" si="320"/>
        <v>2019</v>
      </c>
      <c r="T2588" s="8">
        <v>2019</v>
      </c>
      <c r="U2588" s="8">
        <f t="shared" si="321"/>
        <v>3</v>
      </c>
      <c r="V2588" s="7">
        <v>43731</v>
      </c>
      <c r="W2588" t="s">
        <v>6062</v>
      </c>
      <c r="X2588" s="2">
        <v>1.833</v>
      </c>
      <c r="Y2588" s="6">
        <f t="shared" si="326"/>
        <v>4.8930888123648597E-2</v>
      </c>
      <c r="AB2588">
        <v>21100904205</v>
      </c>
      <c r="AC2588">
        <v>25740962</v>
      </c>
      <c r="AD2588" t="s">
        <v>1</v>
      </c>
      <c r="AE2588">
        <v>2</v>
      </c>
      <c r="AF2588">
        <v>9</v>
      </c>
      <c r="AH2588" t="s">
        <v>33449</v>
      </c>
      <c r="AI2588" t="s">
        <v>33448</v>
      </c>
      <c r="AJ2588" t="s">
        <v>33447</v>
      </c>
      <c r="AK2588" t="s">
        <v>33446</v>
      </c>
      <c r="AL2588">
        <v>3</v>
      </c>
      <c r="AM2588" s="5">
        <f t="shared" si="322"/>
        <v>1</v>
      </c>
      <c r="AN2588" s="4">
        <f t="shared" si="327"/>
        <v>1.5145778114350624E-3</v>
      </c>
      <c r="AO2588" s="3"/>
      <c r="AP2588">
        <v>0</v>
      </c>
      <c r="AQ2588" t="s">
        <v>168</v>
      </c>
      <c r="AR2588" t="s">
        <v>0</v>
      </c>
      <c r="AS2588" t="s">
        <v>1684</v>
      </c>
      <c r="AT2588" s="2">
        <v>6.024</v>
      </c>
      <c r="AU2588" s="1">
        <f t="shared" si="323"/>
        <v>3.470599502998454</v>
      </c>
      <c r="AV2588" s="1">
        <f t="shared" si="324"/>
        <v>2.5222732967541828</v>
      </c>
      <c r="AW2588" s="1">
        <f t="shared" si="325"/>
        <v>1.5739470905099122</v>
      </c>
    </row>
    <row r="2589" spans="1:49" x14ac:dyDescent="0.2">
      <c r="A2589">
        <v>2587</v>
      </c>
      <c r="B2589" t="s">
        <v>33445</v>
      </c>
      <c r="C2589" t="s">
        <v>33444</v>
      </c>
      <c r="F2589" t="s">
        <v>33443</v>
      </c>
      <c r="G2589" t="s">
        <v>3</v>
      </c>
      <c r="H2589" t="s">
        <v>2</v>
      </c>
      <c r="I2589" t="s">
        <v>33442</v>
      </c>
      <c r="J2589" t="s">
        <v>33441</v>
      </c>
      <c r="K2589" t="s">
        <v>33440</v>
      </c>
      <c r="L2589" t="s">
        <v>33439</v>
      </c>
      <c r="M2589" t="s">
        <v>3017</v>
      </c>
      <c r="N2589">
        <v>9</v>
      </c>
      <c r="O2589" t="s">
        <v>33438</v>
      </c>
      <c r="P2589" t="s">
        <v>33437</v>
      </c>
      <c r="Q2589" t="s">
        <v>33436</v>
      </c>
      <c r="R2589" s="7">
        <v>43731</v>
      </c>
      <c r="S2589" s="8">
        <f t="shared" si="320"/>
        <v>2019</v>
      </c>
      <c r="T2589" s="8">
        <v>2019</v>
      </c>
      <c r="U2589" s="8">
        <f t="shared" si="321"/>
        <v>3</v>
      </c>
      <c r="V2589" s="7">
        <v>43731</v>
      </c>
      <c r="W2589" t="s">
        <v>3721</v>
      </c>
      <c r="X2589" s="2">
        <v>1.1819999999999999</v>
      </c>
      <c r="Y2589" s="6">
        <f t="shared" si="326"/>
        <v>3.1552814927524625E-2</v>
      </c>
      <c r="AA2589">
        <v>36951</v>
      </c>
      <c r="AB2589">
        <v>27030</v>
      </c>
      <c r="AD2589" t="s">
        <v>1</v>
      </c>
      <c r="AE2589">
        <v>115</v>
      </c>
      <c r="AF2589">
        <v>13</v>
      </c>
      <c r="AG2589">
        <v>133103</v>
      </c>
      <c r="AI2589" t="s">
        <v>33435</v>
      </c>
      <c r="AK2589" t="s">
        <v>33434</v>
      </c>
      <c r="AL2589">
        <v>7</v>
      </c>
      <c r="AM2589" s="5">
        <f t="shared" si="322"/>
        <v>2.3333333333333335</v>
      </c>
      <c r="AN2589" s="4">
        <f t="shared" si="327"/>
        <v>3.5340148933484792E-3</v>
      </c>
      <c r="AO2589" s="3"/>
      <c r="AP2589">
        <v>0</v>
      </c>
      <c r="AQ2589" t="s">
        <v>33433</v>
      </c>
      <c r="AR2589" t="s">
        <v>33432</v>
      </c>
      <c r="AS2589" t="s">
        <v>33431</v>
      </c>
      <c r="AT2589" s="2">
        <v>3.7909999999999999</v>
      </c>
      <c r="AU2589" s="1">
        <f t="shared" si="323"/>
        <v>2.314717491727178</v>
      </c>
      <c r="AV2589" s="1">
        <f t="shared" si="324"/>
        <v>1.7543414910436552</v>
      </c>
      <c r="AW2589" s="1">
        <f t="shared" si="325"/>
        <v>1.1939654903601322</v>
      </c>
    </row>
    <row r="2590" spans="1:49" x14ac:dyDescent="0.2">
      <c r="A2590">
        <v>2588</v>
      </c>
      <c r="B2590" t="s">
        <v>33430</v>
      </c>
      <c r="C2590" t="s">
        <v>33429</v>
      </c>
      <c r="F2590" t="s">
        <v>33428</v>
      </c>
      <c r="G2590" t="s">
        <v>3</v>
      </c>
      <c r="H2590" t="s">
        <v>2</v>
      </c>
      <c r="I2590" t="s">
        <v>3983</v>
      </c>
      <c r="J2590" t="s">
        <v>33427</v>
      </c>
      <c r="K2590" t="s">
        <v>33426</v>
      </c>
      <c r="L2590" t="s">
        <v>33425</v>
      </c>
      <c r="M2590" t="s">
        <v>569</v>
      </c>
      <c r="N2590">
        <v>4</v>
      </c>
      <c r="O2590" t="s">
        <v>33424</v>
      </c>
      <c r="P2590" t="s">
        <v>33423</v>
      </c>
      <c r="Q2590" t="s">
        <v>33422</v>
      </c>
      <c r="R2590" s="7">
        <v>43730</v>
      </c>
      <c r="S2590" s="8">
        <f t="shared" si="320"/>
        <v>2019</v>
      </c>
      <c r="T2590" s="8">
        <v>2019</v>
      </c>
      <c r="U2590" s="8">
        <f t="shared" si="321"/>
        <v>3</v>
      </c>
      <c r="V2590" s="7">
        <v>43730</v>
      </c>
      <c r="W2590" t="s">
        <v>3658</v>
      </c>
      <c r="X2590" s="2">
        <v>0.28599999999999998</v>
      </c>
      <c r="Y2590" s="6">
        <f t="shared" si="326"/>
        <v>7.6346066575905605E-3</v>
      </c>
      <c r="AA2590">
        <v>9205071</v>
      </c>
      <c r="AB2590">
        <v>28139</v>
      </c>
      <c r="AC2590">
        <v>15693937</v>
      </c>
      <c r="AD2590" t="s">
        <v>1</v>
      </c>
      <c r="AE2590">
        <v>33</v>
      </c>
      <c r="AF2590">
        <v>14</v>
      </c>
      <c r="AH2590" t="s">
        <v>33421</v>
      </c>
      <c r="AI2590" t="s">
        <v>33420</v>
      </c>
      <c r="AJ2590" t="s">
        <v>33419</v>
      </c>
      <c r="AK2590" t="s">
        <v>33418</v>
      </c>
      <c r="AL2590">
        <v>6</v>
      </c>
      <c r="AM2590" s="5">
        <f t="shared" si="322"/>
        <v>2</v>
      </c>
      <c r="AN2590" s="4">
        <f t="shared" si="327"/>
        <v>3.0291556228701248E-3</v>
      </c>
      <c r="AO2590" s="3"/>
      <c r="AP2590">
        <v>0</v>
      </c>
      <c r="AR2590" t="s">
        <v>0</v>
      </c>
      <c r="AT2590" s="2" t="s">
        <v>14</v>
      </c>
      <c r="AU2590" s="1">
        <f t="shared" si="323"/>
        <v>0.62529713471744297</v>
      </c>
      <c r="AV2590" s="1">
        <f t="shared" si="324"/>
        <v>0.53318811402303434</v>
      </c>
      <c r="AW2590" s="1">
        <f t="shared" si="325"/>
        <v>0.44107909332862549</v>
      </c>
    </row>
    <row r="2591" spans="1:49" x14ac:dyDescent="0.2">
      <c r="A2591">
        <v>2589</v>
      </c>
      <c r="B2591" t="s">
        <v>33417</v>
      </c>
      <c r="C2591" t="s">
        <v>33416</v>
      </c>
      <c r="F2591" t="s">
        <v>33415</v>
      </c>
      <c r="G2591" t="s">
        <v>3</v>
      </c>
      <c r="H2591" t="s">
        <v>2</v>
      </c>
      <c r="I2591" t="s">
        <v>4645</v>
      </c>
      <c r="J2591" t="s">
        <v>4088</v>
      </c>
      <c r="K2591" t="s">
        <v>4087</v>
      </c>
      <c r="L2591" t="s">
        <v>4086</v>
      </c>
      <c r="M2591" t="s">
        <v>29</v>
      </c>
      <c r="N2591">
        <v>5</v>
      </c>
      <c r="O2591" t="s">
        <v>33414</v>
      </c>
      <c r="P2591" t="s">
        <v>33413</v>
      </c>
      <c r="Q2591" t="s">
        <v>33412</v>
      </c>
      <c r="R2591" s="7">
        <v>43730</v>
      </c>
      <c r="S2591" s="8">
        <f t="shared" si="320"/>
        <v>2019</v>
      </c>
      <c r="T2591" s="8">
        <v>2019</v>
      </c>
      <c r="U2591" s="8">
        <f t="shared" si="321"/>
        <v>3</v>
      </c>
      <c r="V2591" s="7">
        <v>43730</v>
      </c>
      <c r="W2591" t="s">
        <v>3658</v>
      </c>
      <c r="X2591" s="2">
        <v>0.28599999999999998</v>
      </c>
      <c r="Y2591" s="6">
        <f t="shared" si="326"/>
        <v>7.6346066575905605E-3</v>
      </c>
      <c r="AA2591">
        <v>9205071</v>
      </c>
      <c r="AB2591">
        <v>28139</v>
      </c>
      <c r="AC2591">
        <v>15693937</v>
      </c>
      <c r="AD2591" t="s">
        <v>1</v>
      </c>
      <c r="AE2591">
        <v>33</v>
      </c>
      <c r="AF2591">
        <v>14</v>
      </c>
      <c r="AH2591" t="s">
        <v>33411</v>
      </c>
      <c r="AI2591" t="s">
        <v>33410</v>
      </c>
      <c r="AJ2591" t="s">
        <v>33409</v>
      </c>
      <c r="AK2591" t="s">
        <v>33408</v>
      </c>
      <c r="AL2591">
        <v>5</v>
      </c>
      <c r="AM2591" s="5">
        <f t="shared" si="322"/>
        <v>1.6666666666666667</v>
      </c>
      <c r="AN2591" s="4">
        <f t="shared" si="327"/>
        <v>2.5242963523917708E-3</v>
      </c>
      <c r="AO2591" s="3"/>
      <c r="AP2591">
        <v>0</v>
      </c>
      <c r="AR2591" t="s">
        <v>0</v>
      </c>
      <c r="AT2591" s="2" t="s">
        <v>14</v>
      </c>
      <c r="AU2591" s="1">
        <f t="shared" si="323"/>
        <v>0.61015135660309239</v>
      </c>
      <c r="AV2591" s="1">
        <f t="shared" si="324"/>
        <v>0.50794515049911659</v>
      </c>
      <c r="AW2591" s="1">
        <f t="shared" si="325"/>
        <v>0.40573894439514074</v>
      </c>
    </row>
    <row r="2592" spans="1:49" x14ac:dyDescent="0.2">
      <c r="A2592">
        <v>2590</v>
      </c>
      <c r="B2592" t="s">
        <v>33407</v>
      </c>
      <c r="C2592" t="s">
        <v>33406</v>
      </c>
      <c r="F2592" t="s">
        <v>33405</v>
      </c>
      <c r="G2592" t="s">
        <v>3</v>
      </c>
      <c r="H2592" t="s">
        <v>2</v>
      </c>
      <c r="I2592" t="s">
        <v>15447</v>
      </c>
      <c r="J2592" t="s">
        <v>33404</v>
      </c>
      <c r="K2592" t="s">
        <v>33403</v>
      </c>
      <c r="L2592" t="s">
        <v>1081</v>
      </c>
      <c r="M2592" t="s">
        <v>29</v>
      </c>
      <c r="N2592">
        <v>5</v>
      </c>
      <c r="O2592" t="s">
        <v>33402</v>
      </c>
      <c r="P2592" t="s">
        <v>33401</v>
      </c>
      <c r="Q2592" t="s">
        <v>33400</v>
      </c>
      <c r="R2592" s="7">
        <v>43729</v>
      </c>
      <c r="S2592" s="8">
        <f t="shared" si="320"/>
        <v>2019</v>
      </c>
      <c r="T2592" s="8">
        <v>2019</v>
      </c>
      <c r="U2592" s="8">
        <f t="shared" si="321"/>
        <v>3</v>
      </c>
      <c r="V2592" s="7">
        <v>43729</v>
      </c>
      <c r="W2592" t="s">
        <v>33399</v>
      </c>
      <c r="X2592" s="2">
        <v>0.61499999999999999</v>
      </c>
      <c r="Y2592" s="6">
        <f t="shared" si="326"/>
        <v>1.6417073756706976E-2</v>
      </c>
      <c r="AA2592">
        <v>17599660</v>
      </c>
      <c r="AB2592">
        <v>19700175229</v>
      </c>
      <c r="AC2592">
        <v>17599679</v>
      </c>
      <c r="AD2592" t="s">
        <v>1</v>
      </c>
      <c r="AE2592">
        <v>11</v>
      </c>
      <c r="AF2592">
        <v>35</v>
      </c>
      <c r="AH2592" t="s">
        <v>33398</v>
      </c>
      <c r="AI2592" t="s">
        <v>33397</v>
      </c>
      <c r="AK2592" t="s">
        <v>33396</v>
      </c>
      <c r="AL2592">
        <v>3</v>
      </c>
      <c r="AM2592" s="5">
        <f t="shared" si="322"/>
        <v>1</v>
      </c>
      <c r="AN2592" s="4">
        <f t="shared" si="327"/>
        <v>1.5145778114350624E-3</v>
      </c>
      <c r="AO2592" s="3"/>
      <c r="AP2592">
        <v>0</v>
      </c>
      <c r="AR2592" t="s">
        <v>33395</v>
      </c>
      <c r="AS2592" t="s">
        <v>1157</v>
      </c>
      <c r="AT2592" s="2">
        <v>2.8959999999999999</v>
      </c>
      <c r="AU2592" s="1">
        <f t="shared" si="323"/>
        <v>1.1946324973125402</v>
      </c>
      <c r="AV2592" s="1">
        <f t="shared" si="324"/>
        <v>0.89658257840710187</v>
      </c>
      <c r="AW2592" s="1">
        <f t="shared" si="325"/>
        <v>0.59853265950166357</v>
      </c>
    </row>
    <row r="2593" spans="1:49" x14ac:dyDescent="0.2">
      <c r="A2593">
        <v>2591</v>
      </c>
      <c r="B2593" t="s">
        <v>33394</v>
      </c>
      <c r="C2593" t="s">
        <v>33393</v>
      </c>
      <c r="E2593">
        <v>31465057</v>
      </c>
      <c r="F2593" t="s">
        <v>33392</v>
      </c>
      <c r="G2593" t="s">
        <v>3</v>
      </c>
      <c r="H2593" t="s">
        <v>2</v>
      </c>
      <c r="I2593" t="s">
        <v>320</v>
      </c>
      <c r="J2593">
        <v>60021182</v>
      </c>
      <c r="K2593" t="s">
        <v>1795</v>
      </c>
      <c r="L2593" t="s">
        <v>278</v>
      </c>
      <c r="M2593" t="s">
        <v>58</v>
      </c>
      <c r="N2593">
        <v>4</v>
      </c>
      <c r="O2593" t="s">
        <v>33391</v>
      </c>
      <c r="P2593" t="s">
        <v>33390</v>
      </c>
      <c r="Q2593" t="s">
        <v>2454</v>
      </c>
      <c r="R2593" s="7">
        <v>43729</v>
      </c>
      <c r="S2593" s="8">
        <f t="shared" si="320"/>
        <v>2019</v>
      </c>
      <c r="T2593" s="8">
        <v>2019</v>
      </c>
      <c r="U2593" s="8">
        <f t="shared" si="321"/>
        <v>3</v>
      </c>
      <c r="V2593" s="7">
        <v>43729</v>
      </c>
      <c r="W2593" t="s">
        <v>1727</v>
      </c>
      <c r="X2593" s="2">
        <v>2.0379999999999998</v>
      </c>
      <c r="Y2593" s="6">
        <f t="shared" si="326"/>
        <v>5.4403246042550917E-2</v>
      </c>
      <c r="AA2593">
        <v>20403364</v>
      </c>
      <c r="AB2593">
        <v>19700173215</v>
      </c>
      <c r="AC2593">
        <v>20403372</v>
      </c>
      <c r="AD2593" t="s">
        <v>1</v>
      </c>
      <c r="AE2593">
        <v>11</v>
      </c>
      <c r="AF2593">
        <v>35</v>
      </c>
      <c r="AH2593" t="s">
        <v>33389</v>
      </c>
      <c r="AI2593" t="s">
        <v>33388</v>
      </c>
      <c r="AK2593" t="s">
        <v>33387</v>
      </c>
      <c r="AL2593">
        <v>1</v>
      </c>
      <c r="AM2593" s="5">
        <f t="shared" si="322"/>
        <v>0.33333333333333331</v>
      </c>
      <c r="AN2593" s="4">
        <f t="shared" si="327"/>
        <v>5.048592704783541E-4</v>
      </c>
      <c r="AO2593" s="3"/>
      <c r="AP2593">
        <v>0</v>
      </c>
      <c r="AQ2593" t="s">
        <v>1442</v>
      </c>
      <c r="AR2593" t="s">
        <v>33386</v>
      </c>
      <c r="AS2593" t="s">
        <v>1441</v>
      </c>
      <c r="AT2593" s="2">
        <v>7.79</v>
      </c>
      <c r="AU2593" s="1">
        <f t="shared" si="323"/>
        <v>3.8233730010929148</v>
      </c>
      <c r="AV2593" s="1">
        <f t="shared" si="324"/>
        <v>2.7454052656514634</v>
      </c>
      <c r="AW2593" s="1">
        <f t="shared" si="325"/>
        <v>1.6674375302100122</v>
      </c>
    </row>
    <row r="2594" spans="1:49" x14ac:dyDescent="0.2">
      <c r="A2594">
        <v>2592</v>
      </c>
      <c r="B2594" t="s">
        <v>33385</v>
      </c>
      <c r="C2594" t="s">
        <v>33384</v>
      </c>
      <c r="F2594" t="s">
        <v>33383</v>
      </c>
      <c r="G2594" t="s">
        <v>3</v>
      </c>
      <c r="H2594" t="s">
        <v>2</v>
      </c>
      <c r="I2594" t="s">
        <v>33382</v>
      </c>
      <c r="J2594" t="s">
        <v>33381</v>
      </c>
      <c r="K2594" t="s">
        <v>33380</v>
      </c>
      <c r="L2594" t="s">
        <v>33379</v>
      </c>
      <c r="M2594" t="s">
        <v>33378</v>
      </c>
      <c r="N2594">
        <v>10</v>
      </c>
      <c r="O2594" t="s">
        <v>33377</v>
      </c>
      <c r="P2594" t="s">
        <v>33376</v>
      </c>
      <c r="Q2594" t="s">
        <v>33375</v>
      </c>
      <c r="R2594" s="7">
        <v>43728</v>
      </c>
      <c r="S2594" s="8">
        <f t="shared" si="320"/>
        <v>2019</v>
      </c>
      <c r="T2594" s="8">
        <v>2019</v>
      </c>
      <c r="U2594" s="8">
        <f t="shared" si="321"/>
        <v>3</v>
      </c>
      <c r="V2594" s="7">
        <v>43728</v>
      </c>
      <c r="W2594" t="s">
        <v>33374</v>
      </c>
      <c r="X2594" s="2">
        <v>0.83199999999999996</v>
      </c>
      <c r="Y2594" s="6">
        <f t="shared" si="326"/>
        <v>2.2209764822081632E-2</v>
      </c>
      <c r="AB2594">
        <v>21100847942</v>
      </c>
      <c r="AC2594">
        <v>20588585</v>
      </c>
      <c r="AD2594" t="s">
        <v>1</v>
      </c>
      <c r="AE2594">
        <v>4</v>
      </c>
      <c r="AF2594">
        <v>3</v>
      </c>
      <c r="AG2594">
        <v>35006</v>
      </c>
      <c r="AI2594" t="s">
        <v>33373</v>
      </c>
      <c r="AJ2594" t="s">
        <v>33372</v>
      </c>
      <c r="AK2594" t="s">
        <v>33371</v>
      </c>
      <c r="AL2594">
        <v>1</v>
      </c>
      <c r="AM2594" s="5">
        <f t="shared" si="322"/>
        <v>0.33333333333333331</v>
      </c>
      <c r="AN2594" s="4">
        <f t="shared" si="327"/>
        <v>5.048592704783541E-4</v>
      </c>
      <c r="AO2594" s="3"/>
      <c r="AP2594">
        <v>1</v>
      </c>
      <c r="AR2594" t="s">
        <v>0</v>
      </c>
      <c r="AT2594" s="2">
        <v>3.5880000000000001</v>
      </c>
      <c r="AU2594" s="1">
        <f t="shared" si="323"/>
        <v>1.5698293156600647</v>
      </c>
      <c r="AV2594" s="1">
        <f t="shared" si="324"/>
        <v>1.1357312046279993</v>
      </c>
      <c r="AW2594" s="1">
        <f t="shared" si="325"/>
        <v>0.70163309359593373</v>
      </c>
    </row>
    <row r="2595" spans="1:49" x14ac:dyDescent="0.2">
      <c r="A2595">
        <v>2593</v>
      </c>
      <c r="B2595" t="s">
        <v>33370</v>
      </c>
      <c r="C2595" t="s">
        <v>33369</v>
      </c>
      <c r="F2595" t="s">
        <v>33368</v>
      </c>
      <c r="G2595" t="s">
        <v>3</v>
      </c>
      <c r="H2595" t="s">
        <v>2</v>
      </c>
      <c r="I2595" t="s">
        <v>4844</v>
      </c>
      <c r="J2595" t="s">
        <v>33367</v>
      </c>
      <c r="K2595" t="s">
        <v>33366</v>
      </c>
      <c r="L2595" t="s">
        <v>33365</v>
      </c>
      <c r="M2595" t="s">
        <v>127</v>
      </c>
      <c r="N2595">
        <v>4</v>
      </c>
      <c r="O2595" t="s">
        <v>33364</v>
      </c>
      <c r="P2595" t="s">
        <v>33363</v>
      </c>
      <c r="Q2595" t="s">
        <v>33362</v>
      </c>
      <c r="R2595" s="7">
        <v>43728</v>
      </c>
      <c r="S2595" s="8">
        <f t="shared" si="320"/>
        <v>2019</v>
      </c>
      <c r="T2595" s="8">
        <v>2019</v>
      </c>
      <c r="U2595" s="8">
        <f t="shared" si="321"/>
        <v>3</v>
      </c>
      <c r="V2595" s="7">
        <v>43728</v>
      </c>
      <c r="W2595" t="s">
        <v>1124</v>
      </c>
      <c r="X2595" s="2">
        <v>3.6389999999999998</v>
      </c>
      <c r="Y2595" s="6">
        <f t="shared" si="326"/>
        <v>9.7141026667734443E-2</v>
      </c>
      <c r="AA2595">
        <v>20418205</v>
      </c>
      <c r="AB2595">
        <v>19900192103</v>
      </c>
      <c r="AC2595">
        <v>20418213</v>
      </c>
      <c r="AD2595" t="s">
        <v>1</v>
      </c>
      <c r="AE2595">
        <v>883</v>
      </c>
      <c r="AF2595">
        <v>1</v>
      </c>
      <c r="AG2595" t="s">
        <v>33361</v>
      </c>
      <c r="AI2595" t="s">
        <v>33360</v>
      </c>
      <c r="AK2595" t="s">
        <v>33359</v>
      </c>
      <c r="AL2595">
        <v>15</v>
      </c>
      <c r="AM2595" s="5">
        <f t="shared" si="322"/>
        <v>5</v>
      </c>
      <c r="AN2595" s="4">
        <f t="shared" si="327"/>
        <v>7.5728890571753124E-3</v>
      </c>
      <c r="AO2595" s="3"/>
      <c r="AP2595">
        <v>1</v>
      </c>
      <c r="AR2595" t="s">
        <v>0</v>
      </c>
      <c r="AT2595" s="2">
        <v>7.4130000000000003</v>
      </c>
      <c r="AU2595" s="1">
        <f t="shared" si="323"/>
        <v>7.0270585384566706</v>
      </c>
      <c r="AV2595" s="1">
        <f t="shared" si="324"/>
        <v>5.235695786245488</v>
      </c>
      <c r="AW2595" s="1">
        <f t="shared" si="325"/>
        <v>3.4443330340343055</v>
      </c>
    </row>
    <row r="2596" spans="1:49" x14ac:dyDescent="0.2">
      <c r="A2596">
        <v>2594</v>
      </c>
      <c r="B2596" t="s">
        <v>33358</v>
      </c>
      <c r="C2596" t="s">
        <v>33357</v>
      </c>
      <c r="D2596" t="s">
        <v>33356</v>
      </c>
      <c r="F2596" t="s">
        <v>33355</v>
      </c>
      <c r="G2596" t="s">
        <v>3</v>
      </c>
      <c r="H2596" t="s">
        <v>2</v>
      </c>
      <c r="I2596" t="s">
        <v>33354</v>
      </c>
      <c r="J2596" t="s">
        <v>33353</v>
      </c>
      <c r="K2596" t="s">
        <v>33352</v>
      </c>
      <c r="L2596" t="s">
        <v>33351</v>
      </c>
      <c r="M2596" t="s">
        <v>33350</v>
      </c>
      <c r="N2596">
        <v>5</v>
      </c>
      <c r="O2596" t="s">
        <v>33349</v>
      </c>
      <c r="P2596" t="s">
        <v>33348</v>
      </c>
      <c r="Q2596" t="s">
        <v>33347</v>
      </c>
      <c r="R2596" s="7">
        <v>43728</v>
      </c>
      <c r="S2596" s="8">
        <f t="shared" si="320"/>
        <v>2019</v>
      </c>
      <c r="T2596" s="8">
        <v>2019</v>
      </c>
      <c r="U2596" s="8">
        <f t="shared" si="321"/>
        <v>3</v>
      </c>
      <c r="V2596" s="7">
        <v>43728</v>
      </c>
      <c r="W2596" t="s">
        <v>5992</v>
      </c>
      <c r="X2596" s="2">
        <v>1.7010000000000001</v>
      </c>
      <c r="Y2596" s="6">
        <f t="shared" si="326"/>
        <v>4.5407223512452952E-2</v>
      </c>
      <c r="AA2596">
        <v>401951</v>
      </c>
      <c r="AB2596">
        <v>28990</v>
      </c>
      <c r="AD2596" t="s">
        <v>1</v>
      </c>
      <c r="AE2596">
        <v>767</v>
      </c>
      <c r="AG2596">
        <v>128149</v>
      </c>
      <c r="AI2596" t="s">
        <v>33346</v>
      </c>
      <c r="AJ2596" t="s">
        <v>33345</v>
      </c>
      <c r="AK2596" t="s">
        <v>33344</v>
      </c>
      <c r="AL2596">
        <v>3</v>
      </c>
      <c r="AM2596" s="5">
        <f t="shared" si="322"/>
        <v>1</v>
      </c>
      <c r="AN2596" s="4">
        <f t="shared" si="327"/>
        <v>1.5145778114350624E-3</v>
      </c>
      <c r="AO2596" s="3"/>
      <c r="AP2596">
        <v>0</v>
      </c>
      <c r="AQ2596" t="s">
        <v>4877</v>
      </c>
      <c r="AR2596" t="s">
        <v>33343</v>
      </c>
      <c r="AS2596" t="s">
        <v>33342</v>
      </c>
      <c r="AT2596" s="2">
        <v>3.9329999999999998</v>
      </c>
      <c r="AU2596" s="1">
        <f t="shared" si="323"/>
        <v>3.2239429802147583</v>
      </c>
      <c r="AV2596" s="1">
        <f t="shared" si="324"/>
        <v>2.3460900661944004</v>
      </c>
      <c r="AW2596" s="1">
        <f t="shared" si="325"/>
        <v>1.4682371521740429</v>
      </c>
    </row>
    <row r="2597" spans="1:49" x14ac:dyDescent="0.2">
      <c r="A2597">
        <v>2595</v>
      </c>
      <c r="B2597" t="s">
        <v>33341</v>
      </c>
      <c r="C2597" t="s">
        <v>33340</v>
      </c>
      <c r="F2597" t="s">
        <v>33339</v>
      </c>
      <c r="G2597" t="s">
        <v>3</v>
      </c>
      <c r="H2597" t="s">
        <v>2</v>
      </c>
      <c r="I2597" t="s">
        <v>33338</v>
      </c>
      <c r="J2597">
        <v>60030236</v>
      </c>
      <c r="K2597" t="s">
        <v>5956</v>
      </c>
      <c r="L2597" t="s">
        <v>966</v>
      </c>
      <c r="M2597" t="s">
        <v>25</v>
      </c>
      <c r="N2597">
        <v>6</v>
      </c>
      <c r="O2597" t="s">
        <v>33337</v>
      </c>
      <c r="P2597" t="s">
        <v>33336</v>
      </c>
      <c r="Q2597" t="s">
        <v>33335</v>
      </c>
      <c r="R2597" s="7">
        <v>43727</v>
      </c>
      <c r="S2597" s="8">
        <f t="shared" si="320"/>
        <v>2019</v>
      </c>
      <c r="T2597" s="8">
        <v>2019</v>
      </c>
      <c r="U2597" s="8">
        <f t="shared" si="321"/>
        <v>3</v>
      </c>
      <c r="V2597" s="7">
        <v>43727</v>
      </c>
      <c r="W2597" t="s">
        <v>1735</v>
      </c>
      <c r="X2597" s="2">
        <v>0.48</v>
      </c>
      <c r="Y2597" s="6">
        <f t="shared" si="326"/>
        <v>1.2813325858893249E-2</v>
      </c>
      <c r="AA2597">
        <v>9570233</v>
      </c>
      <c r="AB2597">
        <v>15526</v>
      </c>
      <c r="AC2597">
        <v>13616501</v>
      </c>
      <c r="AD2597" t="s">
        <v>1</v>
      </c>
      <c r="AE2597">
        <v>30</v>
      </c>
      <c r="AF2597">
        <v>12</v>
      </c>
      <c r="AG2597">
        <v>125108</v>
      </c>
      <c r="AI2597" t="s">
        <v>33334</v>
      </c>
      <c r="AJ2597" t="s">
        <v>33333</v>
      </c>
      <c r="AK2597" t="s">
        <v>33332</v>
      </c>
      <c r="AL2597">
        <v>1</v>
      </c>
      <c r="AM2597" s="5">
        <f t="shared" si="322"/>
        <v>0.33333333333333331</v>
      </c>
      <c r="AN2597" s="4">
        <f t="shared" si="327"/>
        <v>5.048592704783541E-4</v>
      </c>
      <c r="AO2597" s="3"/>
      <c r="AP2597">
        <v>0</v>
      </c>
      <c r="AR2597" t="s">
        <v>0</v>
      </c>
      <c r="AT2597" s="2">
        <v>2.0459999999999998</v>
      </c>
      <c r="AU2597" s="1">
        <f t="shared" si="323"/>
        <v>0.91207858823687793</v>
      </c>
      <c r="AV2597" s="1">
        <f t="shared" si="324"/>
        <v>0.66590925646858012</v>
      </c>
      <c r="AW2597" s="1">
        <f t="shared" si="325"/>
        <v>0.41973992470028221</v>
      </c>
    </row>
    <row r="2598" spans="1:49" x14ac:dyDescent="0.2">
      <c r="A2598">
        <v>2596</v>
      </c>
      <c r="B2598" t="s">
        <v>33331</v>
      </c>
      <c r="C2598" t="s">
        <v>33330</v>
      </c>
      <c r="F2598" t="s">
        <v>33329</v>
      </c>
      <c r="G2598" t="s">
        <v>3</v>
      </c>
      <c r="H2598" t="s">
        <v>2</v>
      </c>
      <c r="I2598" t="s">
        <v>4735</v>
      </c>
      <c r="J2598" t="s">
        <v>33325</v>
      </c>
      <c r="K2598" t="s">
        <v>33328</v>
      </c>
      <c r="L2598" t="s">
        <v>3805</v>
      </c>
      <c r="M2598" t="s">
        <v>657</v>
      </c>
      <c r="N2598">
        <v>2</v>
      </c>
      <c r="O2598" t="s">
        <v>33327</v>
      </c>
      <c r="P2598" t="s">
        <v>33326</v>
      </c>
      <c r="Q2598" t="s">
        <v>33325</v>
      </c>
      <c r="R2598" s="7">
        <v>43727</v>
      </c>
      <c r="S2598" s="8">
        <f t="shared" si="320"/>
        <v>2019</v>
      </c>
      <c r="T2598" s="8">
        <v>2019</v>
      </c>
      <c r="U2598" s="8">
        <f t="shared" si="321"/>
        <v>3</v>
      </c>
      <c r="V2598" s="7">
        <v>43727</v>
      </c>
      <c r="W2598" t="s">
        <v>1894</v>
      </c>
      <c r="X2598" s="2">
        <v>0.375</v>
      </c>
      <c r="Y2598" s="6">
        <f t="shared" si="326"/>
        <v>1.0010410827260351E-2</v>
      </c>
      <c r="AA2598">
        <v>135194</v>
      </c>
      <c r="AB2598">
        <v>24918</v>
      </c>
      <c r="AD2598" t="s">
        <v>1</v>
      </c>
      <c r="AE2598">
        <v>55</v>
      </c>
      <c r="AF2598">
        <v>19</v>
      </c>
      <c r="AH2598" t="s">
        <v>33324</v>
      </c>
      <c r="AI2598" t="s">
        <v>33323</v>
      </c>
      <c r="AJ2598" t="s">
        <v>33322</v>
      </c>
      <c r="AK2598" t="s">
        <v>33321</v>
      </c>
      <c r="AL2598">
        <v>7</v>
      </c>
      <c r="AM2598" s="5">
        <f t="shared" si="322"/>
        <v>2.3333333333333335</v>
      </c>
      <c r="AN2598" s="4">
        <f t="shared" si="327"/>
        <v>3.5340148933484792E-3</v>
      </c>
      <c r="AO2598" s="3"/>
      <c r="AP2598">
        <v>0</v>
      </c>
      <c r="AR2598" t="s">
        <v>0</v>
      </c>
      <c r="AT2598" s="2">
        <v>1.3140000000000001</v>
      </c>
      <c r="AU2598" s="1">
        <f t="shared" si="323"/>
        <v>0.80674920470867906</v>
      </c>
      <c r="AV2598" s="1">
        <f t="shared" si="324"/>
        <v>0.67722128603044152</v>
      </c>
      <c r="AW2598" s="1">
        <f t="shared" si="325"/>
        <v>0.54769336735220397</v>
      </c>
    </row>
    <row r="2599" spans="1:49" x14ac:dyDescent="0.2">
      <c r="A2599">
        <v>2597</v>
      </c>
      <c r="B2599" t="s">
        <v>33320</v>
      </c>
      <c r="C2599" t="s">
        <v>33319</v>
      </c>
      <c r="F2599" t="s">
        <v>33318</v>
      </c>
      <c r="G2599" t="s">
        <v>3</v>
      </c>
      <c r="H2599" t="s">
        <v>2</v>
      </c>
      <c r="I2599" t="s">
        <v>1899</v>
      </c>
      <c r="J2599">
        <v>60003780</v>
      </c>
      <c r="K2599" t="s">
        <v>1898</v>
      </c>
      <c r="L2599" t="s">
        <v>124</v>
      </c>
      <c r="M2599" t="s">
        <v>85</v>
      </c>
      <c r="N2599">
        <v>2</v>
      </c>
      <c r="O2599" t="s">
        <v>1897</v>
      </c>
      <c r="P2599" t="s">
        <v>1896</v>
      </c>
      <c r="Q2599" t="s">
        <v>1895</v>
      </c>
      <c r="R2599" s="7">
        <v>43727</v>
      </c>
      <c r="S2599" s="8">
        <f t="shared" si="320"/>
        <v>2019</v>
      </c>
      <c r="T2599" s="8">
        <v>2019</v>
      </c>
      <c r="U2599" s="8">
        <f t="shared" si="321"/>
        <v>3</v>
      </c>
      <c r="V2599" s="7">
        <v>43727</v>
      </c>
      <c r="W2599" t="s">
        <v>1894</v>
      </c>
      <c r="X2599" s="2">
        <v>0.375</v>
      </c>
      <c r="Y2599" s="6">
        <f t="shared" si="326"/>
        <v>1.0010410827260351E-2</v>
      </c>
      <c r="AA2599">
        <v>135194</v>
      </c>
      <c r="AB2599">
        <v>24918</v>
      </c>
      <c r="AD2599" t="s">
        <v>1</v>
      </c>
      <c r="AE2599">
        <v>55</v>
      </c>
      <c r="AF2599">
        <v>19</v>
      </c>
      <c r="AH2599" t="s">
        <v>33317</v>
      </c>
      <c r="AI2599" t="s">
        <v>33316</v>
      </c>
      <c r="AJ2599" t="s">
        <v>33315</v>
      </c>
      <c r="AK2599" t="s">
        <v>33314</v>
      </c>
      <c r="AL2599">
        <v>7</v>
      </c>
      <c r="AM2599" s="5">
        <f t="shared" si="322"/>
        <v>2.3333333333333335</v>
      </c>
      <c r="AN2599" s="4">
        <f t="shared" si="327"/>
        <v>3.5340148933484792E-3</v>
      </c>
      <c r="AO2599" s="3"/>
      <c r="AP2599">
        <v>0</v>
      </c>
      <c r="AR2599" t="s">
        <v>0</v>
      </c>
      <c r="AT2599" s="2">
        <v>1.3140000000000001</v>
      </c>
      <c r="AU2599" s="1">
        <f t="shared" si="323"/>
        <v>0.80674920470867906</v>
      </c>
      <c r="AV2599" s="1">
        <f t="shared" si="324"/>
        <v>0.67722128603044152</v>
      </c>
      <c r="AW2599" s="1">
        <f t="shared" si="325"/>
        <v>0.54769336735220397</v>
      </c>
    </row>
    <row r="2600" spans="1:49" x14ac:dyDescent="0.2">
      <c r="A2600">
        <v>2598</v>
      </c>
      <c r="B2600" t="s">
        <v>33313</v>
      </c>
      <c r="C2600" t="s">
        <v>33312</v>
      </c>
      <c r="F2600" t="s">
        <v>33311</v>
      </c>
      <c r="G2600" t="s">
        <v>3</v>
      </c>
      <c r="H2600" t="s">
        <v>2</v>
      </c>
      <c r="I2600" t="s">
        <v>1091</v>
      </c>
      <c r="J2600">
        <v>60005027</v>
      </c>
      <c r="K2600" t="s">
        <v>2444</v>
      </c>
      <c r="L2600" t="s">
        <v>2443</v>
      </c>
      <c r="M2600" t="s">
        <v>58</v>
      </c>
      <c r="N2600">
        <v>4</v>
      </c>
      <c r="O2600" t="s">
        <v>33310</v>
      </c>
      <c r="P2600" t="s">
        <v>33309</v>
      </c>
      <c r="Q2600" t="s">
        <v>2442</v>
      </c>
      <c r="R2600" s="7">
        <v>43727</v>
      </c>
      <c r="S2600" s="8">
        <f t="shared" si="320"/>
        <v>2019</v>
      </c>
      <c r="T2600" s="8">
        <v>2019</v>
      </c>
      <c r="U2600" s="8">
        <f t="shared" si="321"/>
        <v>3</v>
      </c>
      <c r="V2600" s="7">
        <v>43727</v>
      </c>
      <c r="W2600" t="s">
        <v>1894</v>
      </c>
      <c r="X2600" s="2">
        <v>0.375</v>
      </c>
      <c r="Y2600" s="6">
        <f t="shared" si="326"/>
        <v>1.0010410827260351E-2</v>
      </c>
      <c r="AA2600">
        <v>135194</v>
      </c>
      <c r="AB2600">
        <v>24918</v>
      </c>
      <c r="AD2600" t="s">
        <v>1</v>
      </c>
      <c r="AE2600">
        <v>55</v>
      </c>
      <c r="AF2600">
        <v>19</v>
      </c>
      <c r="AH2600" t="s">
        <v>33308</v>
      </c>
      <c r="AI2600" t="s">
        <v>33307</v>
      </c>
      <c r="AJ2600" t="s">
        <v>33306</v>
      </c>
      <c r="AK2600" t="s">
        <v>33305</v>
      </c>
      <c r="AL2600">
        <v>3</v>
      </c>
      <c r="AM2600" s="5">
        <f t="shared" si="322"/>
        <v>1</v>
      </c>
      <c r="AN2600" s="4">
        <f t="shared" si="327"/>
        <v>1.5145778114350624E-3</v>
      </c>
      <c r="AO2600" s="3"/>
      <c r="AP2600">
        <v>0</v>
      </c>
      <c r="AR2600" t="s">
        <v>0</v>
      </c>
      <c r="AT2600" s="2">
        <v>1.3140000000000001</v>
      </c>
      <c r="AU2600" s="1">
        <f t="shared" si="323"/>
        <v>0.74616609225127639</v>
      </c>
      <c r="AV2600" s="1">
        <f t="shared" si="324"/>
        <v>0.57624943193477074</v>
      </c>
      <c r="AW2600" s="1">
        <f t="shared" si="325"/>
        <v>0.40633277161826492</v>
      </c>
    </row>
    <row r="2601" spans="1:49" x14ac:dyDescent="0.2">
      <c r="A2601">
        <v>2599</v>
      </c>
      <c r="B2601" t="s">
        <v>33304</v>
      </c>
      <c r="C2601" t="s">
        <v>33303</v>
      </c>
      <c r="F2601" t="s">
        <v>33302</v>
      </c>
      <c r="G2601" t="s">
        <v>3</v>
      </c>
      <c r="H2601" t="s">
        <v>2</v>
      </c>
      <c r="I2601" t="s">
        <v>33301</v>
      </c>
      <c r="J2601">
        <v>60005913</v>
      </c>
      <c r="K2601" t="s">
        <v>5094</v>
      </c>
      <c r="L2601" t="s">
        <v>1750</v>
      </c>
      <c r="M2601" t="s">
        <v>1749</v>
      </c>
      <c r="N2601">
        <v>1</v>
      </c>
      <c r="O2601" t="s">
        <v>33300</v>
      </c>
      <c r="P2601">
        <v>57203554045</v>
      </c>
      <c r="Q2601">
        <v>60005913</v>
      </c>
      <c r="R2601" s="7">
        <v>43727</v>
      </c>
      <c r="S2601" s="8">
        <f t="shared" si="320"/>
        <v>2019</v>
      </c>
      <c r="T2601" s="8">
        <v>2019</v>
      </c>
      <c r="U2601" s="8">
        <f t="shared" si="321"/>
        <v>3</v>
      </c>
      <c r="V2601" s="7">
        <v>43727</v>
      </c>
      <c r="W2601" t="s">
        <v>1894</v>
      </c>
      <c r="X2601" s="2">
        <v>0.375</v>
      </c>
      <c r="Y2601" s="6">
        <f t="shared" si="326"/>
        <v>1.0010410827260351E-2</v>
      </c>
      <c r="AA2601">
        <v>135194</v>
      </c>
      <c r="AB2601">
        <v>24918</v>
      </c>
      <c r="AD2601" t="s">
        <v>1</v>
      </c>
      <c r="AE2601">
        <v>55</v>
      </c>
      <c r="AF2601">
        <v>19</v>
      </c>
      <c r="AH2601" t="s">
        <v>33299</v>
      </c>
      <c r="AI2601" t="s">
        <v>33298</v>
      </c>
      <c r="AJ2601" t="s">
        <v>33297</v>
      </c>
      <c r="AK2601" t="s">
        <v>33296</v>
      </c>
      <c r="AL2601">
        <v>4</v>
      </c>
      <c r="AM2601" s="5">
        <f t="shared" si="322"/>
        <v>1.3333333333333333</v>
      </c>
      <c r="AN2601" s="4">
        <f t="shared" si="327"/>
        <v>2.0194370819134164E-3</v>
      </c>
      <c r="AO2601" s="3"/>
      <c r="AP2601">
        <v>0</v>
      </c>
      <c r="AR2601" t="s">
        <v>0</v>
      </c>
      <c r="AT2601" s="2">
        <v>1.3140000000000001</v>
      </c>
      <c r="AU2601" s="1">
        <f t="shared" si="323"/>
        <v>0.76131187036562709</v>
      </c>
      <c r="AV2601" s="1">
        <f t="shared" si="324"/>
        <v>0.60149239545868838</v>
      </c>
      <c r="AW2601" s="1">
        <f t="shared" si="325"/>
        <v>0.44167292055174967</v>
      </c>
    </row>
    <row r="2602" spans="1:49" x14ac:dyDescent="0.2">
      <c r="A2602">
        <v>2600</v>
      </c>
      <c r="B2602" t="s">
        <v>33295</v>
      </c>
      <c r="C2602" t="s">
        <v>33294</v>
      </c>
      <c r="F2602" t="s">
        <v>33293</v>
      </c>
      <c r="G2602" t="s">
        <v>3</v>
      </c>
      <c r="H2602" t="s">
        <v>2</v>
      </c>
      <c r="I2602" t="s">
        <v>33292</v>
      </c>
      <c r="J2602">
        <v>60013791</v>
      </c>
      <c r="K2602" t="s">
        <v>29293</v>
      </c>
      <c r="L2602" t="s">
        <v>29292</v>
      </c>
      <c r="M2602" t="s">
        <v>45</v>
      </c>
      <c r="N2602">
        <v>3</v>
      </c>
      <c r="O2602" t="s">
        <v>33291</v>
      </c>
      <c r="P2602" t="s">
        <v>33290</v>
      </c>
      <c r="Q2602" t="s">
        <v>33289</v>
      </c>
      <c r="R2602" s="7">
        <v>43727</v>
      </c>
      <c r="S2602" s="8">
        <f t="shared" si="320"/>
        <v>2019</v>
      </c>
      <c r="T2602" s="8">
        <v>2019</v>
      </c>
      <c r="U2602" s="8">
        <f t="shared" si="321"/>
        <v>3</v>
      </c>
      <c r="V2602" s="7">
        <v>43727</v>
      </c>
      <c r="W2602" t="s">
        <v>1894</v>
      </c>
      <c r="X2602" s="2">
        <v>0.375</v>
      </c>
      <c r="Y2602" s="6">
        <f t="shared" si="326"/>
        <v>1.0010410827260351E-2</v>
      </c>
      <c r="AA2602">
        <v>135194</v>
      </c>
      <c r="AB2602">
        <v>24918</v>
      </c>
      <c r="AD2602" t="s">
        <v>1</v>
      </c>
      <c r="AE2602">
        <v>55</v>
      </c>
      <c r="AF2602">
        <v>19</v>
      </c>
      <c r="AH2602" t="s">
        <v>33288</v>
      </c>
      <c r="AI2602" t="s">
        <v>33287</v>
      </c>
      <c r="AJ2602" t="s">
        <v>33286</v>
      </c>
      <c r="AK2602" t="s">
        <v>33285</v>
      </c>
      <c r="AL2602">
        <v>3</v>
      </c>
      <c r="AM2602" s="5">
        <f t="shared" si="322"/>
        <v>1</v>
      </c>
      <c r="AN2602" s="4">
        <f t="shared" si="327"/>
        <v>1.5145778114350624E-3</v>
      </c>
      <c r="AO2602" s="3"/>
      <c r="AP2602">
        <v>0</v>
      </c>
      <c r="AR2602" t="s">
        <v>0</v>
      </c>
      <c r="AT2602" s="2">
        <v>1.3140000000000001</v>
      </c>
      <c r="AU2602" s="1">
        <f t="shared" si="323"/>
        <v>0.74616609225127639</v>
      </c>
      <c r="AV2602" s="1">
        <f t="shared" si="324"/>
        <v>0.57624943193477074</v>
      </c>
      <c r="AW2602" s="1">
        <f t="shared" si="325"/>
        <v>0.40633277161826492</v>
      </c>
    </row>
    <row r="2603" spans="1:49" x14ac:dyDescent="0.2">
      <c r="A2603">
        <v>2601</v>
      </c>
      <c r="B2603" t="s">
        <v>33284</v>
      </c>
      <c r="C2603" t="s">
        <v>33283</v>
      </c>
      <c r="F2603" t="s">
        <v>33282</v>
      </c>
      <c r="G2603" t="s">
        <v>3</v>
      </c>
      <c r="H2603" t="s">
        <v>2</v>
      </c>
      <c r="I2603" t="s">
        <v>33281</v>
      </c>
      <c r="J2603">
        <v>60019722</v>
      </c>
      <c r="K2603" t="s">
        <v>1648</v>
      </c>
      <c r="L2603" t="s">
        <v>1647</v>
      </c>
      <c r="M2603" t="s">
        <v>119</v>
      </c>
      <c r="N2603">
        <v>4</v>
      </c>
      <c r="O2603" t="s">
        <v>33280</v>
      </c>
      <c r="P2603" t="s">
        <v>33279</v>
      </c>
      <c r="Q2603" t="s">
        <v>33278</v>
      </c>
      <c r="R2603" s="7">
        <v>43727</v>
      </c>
      <c r="S2603" s="8">
        <f t="shared" si="320"/>
        <v>2019</v>
      </c>
      <c r="T2603" s="8">
        <v>2019</v>
      </c>
      <c r="U2603" s="8">
        <f t="shared" si="321"/>
        <v>3</v>
      </c>
      <c r="V2603" s="7">
        <v>43727</v>
      </c>
      <c r="W2603" t="s">
        <v>33199</v>
      </c>
      <c r="X2603" s="2">
        <v>0.21099999999999999</v>
      </c>
      <c r="Y2603" s="6">
        <f t="shared" si="326"/>
        <v>5.6325244921384904E-3</v>
      </c>
      <c r="AA2603">
        <v>16849965</v>
      </c>
      <c r="AB2603">
        <v>4800152315</v>
      </c>
      <c r="AC2603">
        <v>16849973</v>
      </c>
      <c r="AD2603" t="s">
        <v>1</v>
      </c>
      <c r="AE2603">
        <v>17</v>
      </c>
      <c r="AH2603" t="s">
        <v>944</v>
      </c>
      <c r="AI2603" t="s">
        <v>33277</v>
      </c>
      <c r="AK2603" t="s">
        <v>33276</v>
      </c>
      <c r="AL2603">
        <v>2</v>
      </c>
      <c r="AM2603" s="5">
        <f t="shared" si="322"/>
        <v>0.66666666666666663</v>
      </c>
      <c r="AN2603" s="4">
        <f t="shared" si="327"/>
        <v>1.0097185409567082E-3</v>
      </c>
      <c r="AO2603" s="3"/>
      <c r="AP2603">
        <v>1</v>
      </c>
      <c r="AQ2603" t="s">
        <v>253</v>
      </c>
      <c r="AR2603" t="s">
        <v>33275</v>
      </c>
      <c r="AS2603" t="s">
        <v>310</v>
      </c>
      <c r="AT2603" s="2" t="s">
        <v>14</v>
      </c>
      <c r="AU2603" s="1">
        <f t="shared" si="323"/>
        <v>0.42456827067839548</v>
      </c>
      <c r="AV2603" s="1">
        <f t="shared" si="324"/>
        <v>0.33211215165475994</v>
      </c>
      <c r="AW2603" s="1">
        <f t="shared" si="325"/>
        <v>0.23965603263112426</v>
      </c>
    </row>
    <row r="2604" spans="1:49" x14ac:dyDescent="0.2">
      <c r="A2604">
        <v>2602</v>
      </c>
      <c r="B2604" t="s">
        <v>33274</v>
      </c>
      <c r="C2604" t="s">
        <v>33273</v>
      </c>
      <c r="F2604" t="s">
        <v>33272</v>
      </c>
      <c r="G2604" t="s">
        <v>3</v>
      </c>
      <c r="H2604" t="s">
        <v>2</v>
      </c>
      <c r="I2604" t="s">
        <v>33271</v>
      </c>
      <c r="J2604">
        <v>60004935</v>
      </c>
      <c r="K2604" t="s">
        <v>744</v>
      </c>
      <c r="L2604" t="s">
        <v>747</v>
      </c>
      <c r="M2604" t="s">
        <v>119</v>
      </c>
      <c r="N2604">
        <v>2</v>
      </c>
      <c r="O2604" t="s">
        <v>33270</v>
      </c>
      <c r="P2604" t="s">
        <v>33269</v>
      </c>
      <c r="Q2604" t="s">
        <v>5822</v>
      </c>
      <c r="R2604" s="7">
        <v>43727</v>
      </c>
      <c r="S2604" s="8">
        <f t="shared" si="320"/>
        <v>2019</v>
      </c>
      <c r="T2604" s="8">
        <v>2019</v>
      </c>
      <c r="U2604" s="8">
        <f t="shared" si="321"/>
        <v>3</v>
      </c>
      <c r="V2604" s="7">
        <v>43727</v>
      </c>
      <c r="W2604" t="s">
        <v>33199</v>
      </c>
      <c r="X2604" s="2">
        <v>0.21099999999999999</v>
      </c>
      <c r="Y2604" s="6">
        <f t="shared" si="326"/>
        <v>5.6325244921384904E-3</v>
      </c>
      <c r="AA2604">
        <v>16849965</v>
      </c>
      <c r="AB2604">
        <v>4800152315</v>
      </c>
      <c r="AC2604">
        <v>16849973</v>
      </c>
      <c r="AD2604" t="s">
        <v>1</v>
      </c>
      <c r="AE2604">
        <v>17</v>
      </c>
      <c r="AH2604" s="9">
        <v>43040</v>
      </c>
      <c r="AI2604" t="s">
        <v>33268</v>
      </c>
      <c r="AK2604" t="s">
        <v>33267</v>
      </c>
      <c r="AL2604">
        <v>0</v>
      </c>
      <c r="AM2604" s="5">
        <f t="shared" si="322"/>
        <v>0</v>
      </c>
      <c r="AN2604" s="4">
        <f t="shared" si="327"/>
        <v>0</v>
      </c>
      <c r="AO2604" s="3"/>
      <c r="AP2604">
        <v>1</v>
      </c>
      <c r="AR2604" t="s">
        <v>33266</v>
      </c>
      <c r="AT2604" s="2" t="s">
        <v>14</v>
      </c>
      <c r="AU2604" s="1">
        <f t="shared" si="323"/>
        <v>0.39427671444969431</v>
      </c>
      <c r="AV2604" s="1">
        <f t="shared" si="324"/>
        <v>0.28162622460692455</v>
      </c>
      <c r="AW2604" s="1">
        <f t="shared" si="325"/>
        <v>0.1689757347641547</v>
      </c>
    </row>
    <row r="2605" spans="1:49" x14ac:dyDescent="0.2">
      <c r="A2605">
        <v>2603</v>
      </c>
      <c r="B2605" t="s">
        <v>33265</v>
      </c>
      <c r="C2605" t="s">
        <v>33264</v>
      </c>
      <c r="F2605" t="s">
        <v>33263</v>
      </c>
      <c r="G2605" t="s">
        <v>3</v>
      </c>
      <c r="H2605" t="s">
        <v>2</v>
      </c>
      <c r="I2605" t="s">
        <v>33262</v>
      </c>
      <c r="J2605" t="s">
        <v>33261</v>
      </c>
      <c r="K2605" t="s">
        <v>33260</v>
      </c>
      <c r="L2605" t="s">
        <v>33259</v>
      </c>
      <c r="M2605" t="s">
        <v>2246</v>
      </c>
      <c r="N2605">
        <v>8</v>
      </c>
      <c r="O2605" t="s">
        <v>33258</v>
      </c>
      <c r="P2605" t="s">
        <v>33257</v>
      </c>
      <c r="Q2605" t="s">
        <v>33256</v>
      </c>
      <c r="R2605" s="7">
        <v>43727</v>
      </c>
      <c r="S2605" s="8">
        <f t="shared" si="320"/>
        <v>2019</v>
      </c>
      <c r="T2605" s="8">
        <v>2019</v>
      </c>
      <c r="U2605" s="8">
        <f t="shared" si="321"/>
        <v>3</v>
      </c>
      <c r="V2605" s="7">
        <v>43727</v>
      </c>
      <c r="W2605" t="s">
        <v>33199</v>
      </c>
      <c r="X2605" s="2">
        <v>0.21099999999999999</v>
      </c>
      <c r="Y2605" s="6">
        <f t="shared" si="326"/>
        <v>5.6325244921384904E-3</v>
      </c>
      <c r="AA2605">
        <v>16849965</v>
      </c>
      <c r="AB2605">
        <v>4800152315</v>
      </c>
      <c r="AC2605">
        <v>16849973</v>
      </c>
      <c r="AD2605" t="s">
        <v>1</v>
      </c>
      <c r="AE2605">
        <v>17</v>
      </c>
      <c r="AH2605" s="10">
        <v>44470</v>
      </c>
      <c r="AI2605" t="s">
        <v>33255</v>
      </c>
      <c r="AK2605" t="s">
        <v>33254</v>
      </c>
      <c r="AL2605">
        <v>2</v>
      </c>
      <c r="AM2605" s="5">
        <f t="shared" si="322"/>
        <v>0.66666666666666663</v>
      </c>
      <c r="AN2605" s="4">
        <f t="shared" si="327"/>
        <v>1.0097185409567082E-3</v>
      </c>
      <c r="AO2605" s="3"/>
      <c r="AP2605">
        <v>1</v>
      </c>
      <c r="AQ2605" t="s">
        <v>4193</v>
      </c>
      <c r="AR2605" t="s">
        <v>33253</v>
      </c>
      <c r="AS2605" t="s">
        <v>4602</v>
      </c>
      <c r="AT2605" s="2" t="s">
        <v>14</v>
      </c>
      <c r="AU2605" s="1">
        <f t="shared" si="323"/>
        <v>0.42456827067839548</v>
      </c>
      <c r="AV2605" s="1">
        <f t="shared" si="324"/>
        <v>0.33211215165475994</v>
      </c>
      <c r="AW2605" s="1">
        <f t="shared" si="325"/>
        <v>0.23965603263112426</v>
      </c>
    </row>
    <row r="2606" spans="1:49" x14ac:dyDescent="0.2">
      <c r="A2606">
        <v>2604</v>
      </c>
      <c r="B2606" t="s">
        <v>33252</v>
      </c>
      <c r="C2606" t="s">
        <v>33251</v>
      </c>
      <c r="F2606" t="s">
        <v>33250</v>
      </c>
      <c r="G2606" t="s">
        <v>3</v>
      </c>
      <c r="H2606" t="s">
        <v>2</v>
      </c>
      <c r="I2606" t="s">
        <v>33249</v>
      </c>
      <c r="J2606" t="s">
        <v>33248</v>
      </c>
      <c r="K2606" t="s">
        <v>33247</v>
      </c>
      <c r="L2606" t="s">
        <v>33246</v>
      </c>
      <c r="M2606" t="s">
        <v>1331</v>
      </c>
      <c r="N2606">
        <v>3</v>
      </c>
      <c r="O2606" t="s">
        <v>33245</v>
      </c>
      <c r="P2606" t="s">
        <v>33244</v>
      </c>
      <c r="Q2606" t="s">
        <v>33243</v>
      </c>
      <c r="R2606" s="7">
        <v>43727</v>
      </c>
      <c r="S2606" s="8">
        <f t="shared" si="320"/>
        <v>2019</v>
      </c>
      <c r="T2606" s="8">
        <v>2019</v>
      </c>
      <c r="U2606" s="8">
        <f t="shared" si="321"/>
        <v>3</v>
      </c>
      <c r="V2606" s="7">
        <v>43727</v>
      </c>
      <c r="W2606" t="s">
        <v>33199</v>
      </c>
      <c r="X2606" s="2">
        <v>0.21099999999999999</v>
      </c>
      <c r="Y2606" s="6">
        <f t="shared" si="326"/>
        <v>5.6325244921384904E-3</v>
      </c>
      <c r="AA2606">
        <v>16849965</v>
      </c>
      <c r="AB2606">
        <v>4800152315</v>
      </c>
      <c r="AC2606">
        <v>16849973</v>
      </c>
      <c r="AD2606" t="s">
        <v>1</v>
      </c>
      <c r="AE2606">
        <v>17</v>
      </c>
      <c r="AH2606" t="s">
        <v>33242</v>
      </c>
      <c r="AI2606" t="s">
        <v>33241</v>
      </c>
      <c r="AK2606" t="s">
        <v>33240</v>
      </c>
      <c r="AL2606">
        <v>0</v>
      </c>
      <c r="AM2606" s="5">
        <f t="shared" si="322"/>
        <v>0</v>
      </c>
      <c r="AN2606" s="4">
        <f t="shared" si="327"/>
        <v>0</v>
      </c>
      <c r="AO2606" s="3"/>
      <c r="AP2606">
        <v>1</v>
      </c>
      <c r="AQ2606" t="s">
        <v>4193</v>
      </c>
      <c r="AR2606" t="s">
        <v>33239</v>
      </c>
      <c r="AS2606" t="s">
        <v>33238</v>
      </c>
      <c r="AT2606" s="2" t="s">
        <v>14</v>
      </c>
      <c r="AU2606" s="1">
        <f t="shared" si="323"/>
        <v>0.39427671444969431</v>
      </c>
      <c r="AV2606" s="1">
        <f t="shared" si="324"/>
        <v>0.28162622460692455</v>
      </c>
      <c r="AW2606" s="1">
        <f t="shared" si="325"/>
        <v>0.1689757347641547</v>
      </c>
    </row>
    <row r="2607" spans="1:49" x14ac:dyDescent="0.2">
      <c r="A2607">
        <v>2605</v>
      </c>
      <c r="B2607" t="s">
        <v>33237</v>
      </c>
      <c r="C2607" t="s">
        <v>33236</v>
      </c>
      <c r="F2607" t="s">
        <v>33235</v>
      </c>
      <c r="G2607" t="s">
        <v>3</v>
      </c>
      <c r="H2607" t="s">
        <v>2</v>
      </c>
      <c r="I2607" t="s">
        <v>33234</v>
      </c>
      <c r="J2607">
        <v>60010962</v>
      </c>
      <c r="K2607" t="s">
        <v>33233</v>
      </c>
      <c r="L2607" t="s">
        <v>15726</v>
      </c>
      <c r="M2607" t="s">
        <v>119</v>
      </c>
      <c r="N2607">
        <v>3</v>
      </c>
      <c r="O2607" t="s">
        <v>33232</v>
      </c>
      <c r="P2607" t="s">
        <v>33231</v>
      </c>
      <c r="Q2607" t="s">
        <v>33230</v>
      </c>
      <c r="R2607" s="7">
        <v>43727</v>
      </c>
      <c r="S2607" s="8">
        <f t="shared" si="320"/>
        <v>2019</v>
      </c>
      <c r="T2607" s="8">
        <v>2019</v>
      </c>
      <c r="U2607" s="8">
        <f t="shared" si="321"/>
        <v>3</v>
      </c>
      <c r="V2607" s="7">
        <v>43727</v>
      </c>
      <c r="W2607" t="s">
        <v>33199</v>
      </c>
      <c r="X2607" s="2">
        <v>0.21099999999999999</v>
      </c>
      <c r="Y2607" s="6">
        <f t="shared" si="326"/>
        <v>5.6325244921384904E-3</v>
      </c>
      <c r="AA2607">
        <v>16849965</v>
      </c>
      <c r="AB2607">
        <v>4800152315</v>
      </c>
      <c r="AC2607">
        <v>16849973</v>
      </c>
      <c r="AD2607" t="s">
        <v>1</v>
      </c>
      <c r="AE2607">
        <v>17</v>
      </c>
      <c r="AH2607" t="s">
        <v>4813</v>
      </c>
      <c r="AI2607" t="s">
        <v>33229</v>
      </c>
      <c r="AK2607" t="s">
        <v>33228</v>
      </c>
      <c r="AL2607">
        <v>0</v>
      </c>
      <c r="AM2607" s="5">
        <f t="shared" si="322"/>
        <v>0</v>
      </c>
      <c r="AN2607" s="4">
        <f t="shared" si="327"/>
        <v>0</v>
      </c>
      <c r="AO2607" s="3"/>
      <c r="AP2607">
        <v>1</v>
      </c>
      <c r="AR2607" t="s">
        <v>0</v>
      </c>
      <c r="AT2607" s="2" t="s">
        <v>14</v>
      </c>
      <c r="AU2607" s="1">
        <f t="shared" si="323"/>
        <v>0.39427671444969431</v>
      </c>
      <c r="AV2607" s="1">
        <f t="shared" si="324"/>
        <v>0.28162622460692455</v>
      </c>
      <c r="AW2607" s="1">
        <f t="shared" si="325"/>
        <v>0.1689757347641547</v>
      </c>
    </row>
    <row r="2608" spans="1:49" x14ac:dyDescent="0.2">
      <c r="A2608">
        <v>2606</v>
      </c>
      <c r="B2608" t="s">
        <v>33227</v>
      </c>
      <c r="C2608" t="s">
        <v>33226</v>
      </c>
      <c r="F2608" t="s">
        <v>33225</v>
      </c>
      <c r="G2608" t="s">
        <v>3</v>
      </c>
      <c r="H2608" t="s">
        <v>2</v>
      </c>
      <c r="I2608" t="s">
        <v>33224</v>
      </c>
      <c r="J2608">
        <v>60109826</v>
      </c>
      <c r="K2608" t="s">
        <v>33223</v>
      </c>
      <c r="L2608" t="s">
        <v>33222</v>
      </c>
      <c r="M2608" t="s">
        <v>119</v>
      </c>
      <c r="N2608">
        <v>2</v>
      </c>
      <c r="O2608" t="s">
        <v>33221</v>
      </c>
      <c r="P2608" t="s">
        <v>33220</v>
      </c>
      <c r="Q2608" t="s">
        <v>33219</v>
      </c>
      <c r="R2608" s="7">
        <v>43727</v>
      </c>
      <c r="S2608" s="8">
        <f t="shared" si="320"/>
        <v>2019</v>
      </c>
      <c r="T2608" s="8">
        <v>2019</v>
      </c>
      <c r="U2608" s="8">
        <f t="shared" si="321"/>
        <v>3</v>
      </c>
      <c r="V2608" s="7">
        <v>43727</v>
      </c>
      <c r="W2608" t="s">
        <v>33199</v>
      </c>
      <c r="X2608" s="2">
        <v>0.21099999999999999</v>
      </c>
      <c r="Y2608" s="6">
        <f t="shared" si="326"/>
        <v>5.6325244921384904E-3</v>
      </c>
      <c r="AA2608">
        <v>16849965</v>
      </c>
      <c r="AB2608">
        <v>4800152315</v>
      </c>
      <c r="AC2608">
        <v>16849973</v>
      </c>
      <c r="AD2608" t="s">
        <v>1</v>
      </c>
      <c r="AE2608">
        <v>17</v>
      </c>
      <c r="AH2608" t="s">
        <v>3706</v>
      </c>
      <c r="AI2608" t="s">
        <v>33218</v>
      </c>
      <c r="AK2608" t="s">
        <v>33217</v>
      </c>
      <c r="AL2608">
        <v>2</v>
      </c>
      <c r="AM2608" s="5">
        <f t="shared" si="322"/>
        <v>0.66666666666666663</v>
      </c>
      <c r="AN2608" s="4">
        <f t="shared" si="327"/>
        <v>1.0097185409567082E-3</v>
      </c>
      <c r="AO2608" s="3"/>
      <c r="AP2608">
        <v>1</v>
      </c>
      <c r="AR2608" t="s">
        <v>0</v>
      </c>
      <c r="AT2608" s="2" t="s">
        <v>14</v>
      </c>
      <c r="AU2608" s="1">
        <f t="shared" si="323"/>
        <v>0.42456827067839548</v>
      </c>
      <c r="AV2608" s="1">
        <f t="shared" si="324"/>
        <v>0.33211215165475994</v>
      </c>
      <c r="AW2608" s="1">
        <f t="shared" si="325"/>
        <v>0.23965603263112426</v>
      </c>
    </row>
    <row r="2609" spans="1:49" x14ac:dyDescent="0.2">
      <c r="A2609">
        <v>2607</v>
      </c>
      <c r="B2609" t="s">
        <v>33216</v>
      </c>
      <c r="C2609" t="s">
        <v>33215</v>
      </c>
      <c r="F2609" t="s">
        <v>33214</v>
      </c>
      <c r="G2609" t="s">
        <v>3</v>
      </c>
      <c r="H2609" t="s">
        <v>2</v>
      </c>
      <c r="I2609" t="s">
        <v>33213</v>
      </c>
      <c r="J2609">
        <v>60117641</v>
      </c>
      <c r="K2609" t="s">
        <v>2643</v>
      </c>
      <c r="L2609" t="s">
        <v>1647</v>
      </c>
      <c r="M2609" t="s">
        <v>119</v>
      </c>
      <c r="N2609">
        <v>5</v>
      </c>
      <c r="O2609" t="s">
        <v>33212</v>
      </c>
      <c r="P2609" t="s">
        <v>33211</v>
      </c>
      <c r="Q2609" t="s">
        <v>2642</v>
      </c>
      <c r="R2609" s="7">
        <v>43727</v>
      </c>
      <c r="S2609" s="8">
        <f t="shared" si="320"/>
        <v>2019</v>
      </c>
      <c r="T2609" s="8">
        <v>2019</v>
      </c>
      <c r="U2609" s="8">
        <f t="shared" si="321"/>
        <v>3</v>
      </c>
      <c r="V2609" s="7">
        <v>43727</v>
      </c>
      <c r="W2609" t="s">
        <v>33199</v>
      </c>
      <c r="X2609" s="2">
        <v>0.21099999999999999</v>
      </c>
      <c r="Y2609" s="6">
        <f t="shared" si="326"/>
        <v>5.6325244921384904E-3</v>
      </c>
      <c r="AA2609">
        <v>16849965</v>
      </c>
      <c r="AB2609">
        <v>4800152315</v>
      </c>
      <c r="AC2609">
        <v>16849973</v>
      </c>
      <c r="AD2609" t="s">
        <v>1</v>
      </c>
      <c r="AE2609">
        <v>17</v>
      </c>
      <c r="AH2609" t="s">
        <v>1489</v>
      </c>
      <c r="AI2609" t="s">
        <v>33210</v>
      </c>
      <c r="AK2609" t="s">
        <v>33209</v>
      </c>
      <c r="AL2609">
        <v>2</v>
      </c>
      <c r="AM2609" s="5">
        <f t="shared" si="322"/>
        <v>0.66666666666666663</v>
      </c>
      <c r="AN2609" s="4">
        <f t="shared" si="327"/>
        <v>1.0097185409567082E-3</v>
      </c>
      <c r="AO2609" s="3"/>
      <c r="AP2609">
        <v>1</v>
      </c>
      <c r="AQ2609" t="s">
        <v>253</v>
      </c>
      <c r="AR2609" t="s">
        <v>0</v>
      </c>
      <c r="AS2609" t="s">
        <v>310</v>
      </c>
      <c r="AT2609" s="2" t="s">
        <v>14</v>
      </c>
      <c r="AU2609" s="1">
        <f t="shared" si="323"/>
        <v>0.42456827067839548</v>
      </c>
      <c r="AV2609" s="1">
        <f t="shared" si="324"/>
        <v>0.33211215165475994</v>
      </c>
      <c r="AW2609" s="1">
        <f t="shared" si="325"/>
        <v>0.23965603263112426</v>
      </c>
    </row>
    <row r="2610" spans="1:49" x14ac:dyDescent="0.2">
      <c r="A2610">
        <v>2608</v>
      </c>
      <c r="B2610" t="s">
        <v>33208</v>
      </c>
      <c r="C2610" t="s">
        <v>33207</v>
      </c>
      <c r="F2610" t="s">
        <v>33206</v>
      </c>
      <c r="G2610" t="s">
        <v>3</v>
      </c>
      <c r="H2610" t="s">
        <v>2</v>
      </c>
      <c r="I2610" t="s">
        <v>33205</v>
      </c>
      <c r="J2610">
        <v>60012345</v>
      </c>
      <c r="K2610" t="s">
        <v>33204</v>
      </c>
      <c r="L2610" t="s">
        <v>33203</v>
      </c>
      <c r="M2610" t="s">
        <v>119</v>
      </c>
      <c r="N2610">
        <v>2</v>
      </c>
      <c r="O2610" t="s">
        <v>33202</v>
      </c>
      <c r="P2610" t="s">
        <v>33201</v>
      </c>
      <c r="Q2610" t="s">
        <v>33200</v>
      </c>
      <c r="R2610" s="7">
        <v>43727</v>
      </c>
      <c r="S2610" s="8">
        <f t="shared" si="320"/>
        <v>2019</v>
      </c>
      <c r="T2610" s="8">
        <v>2019</v>
      </c>
      <c r="U2610" s="8">
        <f t="shared" si="321"/>
        <v>3</v>
      </c>
      <c r="V2610" s="7">
        <v>43727</v>
      </c>
      <c r="W2610" t="s">
        <v>33199</v>
      </c>
      <c r="X2610" s="2">
        <v>0.21099999999999999</v>
      </c>
      <c r="Y2610" s="6">
        <f t="shared" si="326"/>
        <v>5.6325244921384904E-3</v>
      </c>
      <c r="AA2610">
        <v>16849965</v>
      </c>
      <c r="AB2610">
        <v>4800152315</v>
      </c>
      <c r="AC2610">
        <v>16849973</v>
      </c>
      <c r="AD2610" t="s">
        <v>1</v>
      </c>
      <c r="AE2610">
        <v>17</v>
      </c>
      <c r="AH2610" t="s">
        <v>3247</v>
      </c>
      <c r="AI2610" t="s">
        <v>33198</v>
      </c>
      <c r="AK2610" t="s">
        <v>33197</v>
      </c>
      <c r="AL2610">
        <v>0</v>
      </c>
      <c r="AM2610" s="5">
        <f t="shared" si="322"/>
        <v>0</v>
      </c>
      <c r="AN2610" s="4">
        <f t="shared" si="327"/>
        <v>0</v>
      </c>
      <c r="AO2610" s="3"/>
      <c r="AP2610">
        <v>1</v>
      </c>
      <c r="AQ2610" t="s">
        <v>1238</v>
      </c>
      <c r="AR2610" t="s">
        <v>0</v>
      </c>
      <c r="AS2610" t="s">
        <v>1237</v>
      </c>
      <c r="AT2610" s="2" t="s">
        <v>14</v>
      </c>
      <c r="AU2610" s="1">
        <f t="shared" si="323"/>
        <v>0.39427671444969431</v>
      </c>
      <c r="AV2610" s="1">
        <f t="shared" si="324"/>
        <v>0.28162622460692455</v>
      </c>
      <c r="AW2610" s="1">
        <f t="shared" si="325"/>
        <v>0.1689757347641547</v>
      </c>
    </row>
    <row r="2611" spans="1:49" x14ac:dyDescent="0.2">
      <c r="A2611">
        <v>2609</v>
      </c>
      <c r="B2611" t="s">
        <v>33196</v>
      </c>
      <c r="C2611" t="s">
        <v>33195</v>
      </c>
      <c r="F2611" t="s">
        <v>33194</v>
      </c>
      <c r="G2611" t="s">
        <v>3</v>
      </c>
      <c r="H2611" t="s">
        <v>2</v>
      </c>
      <c r="I2611" t="s">
        <v>33193</v>
      </c>
      <c r="J2611">
        <v>60010513</v>
      </c>
      <c r="K2611" t="s">
        <v>33192</v>
      </c>
      <c r="L2611" t="s">
        <v>5848</v>
      </c>
      <c r="M2611" t="s">
        <v>25</v>
      </c>
      <c r="N2611">
        <v>6</v>
      </c>
      <c r="O2611" t="s">
        <v>33191</v>
      </c>
      <c r="P2611" t="s">
        <v>33190</v>
      </c>
      <c r="Q2611" t="s">
        <v>33189</v>
      </c>
      <c r="R2611" s="7">
        <v>43726</v>
      </c>
      <c r="S2611" s="8">
        <f t="shared" si="320"/>
        <v>2019</v>
      </c>
      <c r="T2611" s="8">
        <v>2019</v>
      </c>
      <c r="U2611" s="8">
        <f t="shared" si="321"/>
        <v>3</v>
      </c>
      <c r="V2611" s="7">
        <v>43726</v>
      </c>
      <c r="W2611" t="s">
        <v>3707</v>
      </c>
      <c r="X2611" s="2">
        <v>1.528</v>
      </c>
      <c r="Y2611" s="6">
        <f t="shared" si="326"/>
        <v>4.0789087317476845E-2</v>
      </c>
      <c r="AA2611">
        <v>2649381</v>
      </c>
      <c r="AB2611">
        <v>27433</v>
      </c>
      <c r="AC2611">
        <v>13616382</v>
      </c>
      <c r="AD2611" t="s">
        <v>1</v>
      </c>
      <c r="AE2611">
        <v>36</v>
      </c>
      <c r="AF2611">
        <v>20</v>
      </c>
      <c r="AG2611">
        <v>205003</v>
      </c>
      <c r="AI2611" t="s">
        <v>33188</v>
      </c>
      <c r="AJ2611" t="s">
        <v>33187</v>
      </c>
      <c r="AK2611" t="s">
        <v>33186</v>
      </c>
      <c r="AL2611">
        <v>2</v>
      </c>
      <c r="AM2611" s="5">
        <f t="shared" si="322"/>
        <v>0.66666666666666663</v>
      </c>
      <c r="AN2611" s="4">
        <f t="shared" si="327"/>
        <v>1.0097185409567082E-3</v>
      </c>
      <c r="AO2611" s="3"/>
      <c r="AP2611">
        <v>0</v>
      </c>
      <c r="AQ2611" t="s">
        <v>1297</v>
      </c>
      <c r="AR2611" t="s">
        <v>0</v>
      </c>
      <c r="AS2611" t="s">
        <v>1296</v>
      </c>
      <c r="AT2611" s="2">
        <v>3.528</v>
      </c>
      <c r="AU2611" s="1">
        <f t="shared" si="323"/>
        <v>2.8855276684520805</v>
      </c>
      <c r="AV2611" s="1">
        <f t="shared" si="324"/>
        <v>2.0899402929216779</v>
      </c>
      <c r="AW2611" s="1">
        <f t="shared" si="325"/>
        <v>1.2943529173912747</v>
      </c>
    </row>
    <row r="2612" spans="1:49" x14ac:dyDescent="0.2">
      <c r="A2612">
        <v>2610</v>
      </c>
      <c r="B2612" t="s">
        <v>33185</v>
      </c>
      <c r="C2612" t="s">
        <v>33184</v>
      </c>
      <c r="F2612" t="s">
        <v>33183</v>
      </c>
      <c r="G2612" t="s">
        <v>3</v>
      </c>
      <c r="H2612" t="s">
        <v>2</v>
      </c>
      <c r="I2612" t="s">
        <v>2176</v>
      </c>
      <c r="J2612" t="s">
        <v>33182</v>
      </c>
      <c r="K2612" t="s">
        <v>33181</v>
      </c>
      <c r="L2612" t="s">
        <v>2083</v>
      </c>
      <c r="M2612" t="s">
        <v>29</v>
      </c>
      <c r="N2612">
        <v>4</v>
      </c>
      <c r="O2612" t="s">
        <v>33180</v>
      </c>
      <c r="P2612" t="s">
        <v>33179</v>
      </c>
      <c r="Q2612" t="s">
        <v>33178</v>
      </c>
      <c r="R2612" s="7">
        <v>43726</v>
      </c>
      <c r="S2612" s="8">
        <f t="shared" si="320"/>
        <v>2019</v>
      </c>
      <c r="T2612" s="8">
        <v>2019</v>
      </c>
      <c r="U2612" s="8">
        <f t="shared" si="321"/>
        <v>3</v>
      </c>
      <c r="V2612" s="7">
        <v>43726</v>
      </c>
      <c r="W2612" t="s">
        <v>3749</v>
      </c>
      <c r="X2612" s="2">
        <v>0.85699999999999998</v>
      </c>
      <c r="Y2612" s="6">
        <f t="shared" si="326"/>
        <v>2.287712554389899E-2</v>
      </c>
      <c r="AA2612">
        <v>223727</v>
      </c>
      <c r="AB2612">
        <v>28570</v>
      </c>
      <c r="AC2612">
        <v>13616463</v>
      </c>
      <c r="AD2612" t="s">
        <v>1</v>
      </c>
      <c r="AE2612">
        <v>52</v>
      </c>
      <c r="AF2612">
        <v>49</v>
      </c>
      <c r="AG2612">
        <v>495102</v>
      </c>
      <c r="AI2612" t="s">
        <v>33177</v>
      </c>
      <c r="AJ2612" t="s">
        <v>33176</v>
      </c>
      <c r="AK2612" t="s">
        <v>33175</v>
      </c>
      <c r="AL2612">
        <v>4</v>
      </c>
      <c r="AM2612" s="5">
        <f t="shared" si="322"/>
        <v>1.3333333333333333</v>
      </c>
      <c r="AN2612" s="4">
        <f t="shared" si="327"/>
        <v>2.0194370819134164E-3</v>
      </c>
      <c r="AO2612" s="3"/>
      <c r="AP2612">
        <v>0</v>
      </c>
      <c r="AR2612" t="s">
        <v>0</v>
      </c>
      <c r="AT2612" s="2" t="s">
        <v>14</v>
      </c>
      <c r="AU2612" s="1">
        <f t="shared" si="323"/>
        <v>1.6619819005303318</v>
      </c>
      <c r="AV2612" s="1">
        <f t="shared" si="324"/>
        <v>1.2448281312906202</v>
      </c>
      <c r="AW2612" s="1">
        <f t="shared" si="325"/>
        <v>0.82767436205090883</v>
      </c>
    </row>
    <row r="2613" spans="1:49" x14ac:dyDescent="0.2">
      <c r="A2613">
        <v>2611</v>
      </c>
      <c r="B2613" t="s">
        <v>33174</v>
      </c>
      <c r="C2613" t="s">
        <v>33173</v>
      </c>
      <c r="F2613" t="s">
        <v>33172</v>
      </c>
      <c r="G2613" t="s">
        <v>3</v>
      </c>
      <c r="H2613" t="s">
        <v>2</v>
      </c>
      <c r="I2613" t="s">
        <v>33171</v>
      </c>
      <c r="J2613" t="s">
        <v>33170</v>
      </c>
      <c r="K2613" t="s">
        <v>33169</v>
      </c>
      <c r="L2613" t="s">
        <v>33168</v>
      </c>
      <c r="M2613" t="s">
        <v>13</v>
      </c>
      <c r="N2613">
        <v>4</v>
      </c>
      <c r="O2613" t="s">
        <v>33167</v>
      </c>
      <c r="P2613" t="s">
        <v>33166</v>
      </c>
      <c r="Q2613" t="s">
        <v>33165</v>
      </c>
      <c r="R2613" s="7">
        <v>43726</v>
      </c>
      <c r="S2613" s="8">
        <f t="shared" si="320"/>
        <v>2019</v>
      </c>
      <c r="T2613" s="8">
        <v>2019</v>
      </c>
      <c r="U2613" s="8">
        <f t="shared" si="321"/>
        <v>3</v>
      </c>
      <c r="V2613" s="7">
        <v>43726</v>
      </c>
      <c r="W2613" t="s">
        <v>3743</v>
      </c>
      <c r="X2613" s="2">
        <v>1.887</v>
      </c>
      <c r="Y2613" s="6">
        <f t="shared" si="326"/>
        <v>5.0372387282774087E-2</v>
      </c>
      <c r="AA2613">
        <v>24700010</v>
      </c>
      <c r="AB2613">
        <v>21100779241</v>
      </c>
      <c r="AC2613">
        <v>24700029</v>
      </c>
      <c r="AD2613" t="s">
        <v>1</v>
      </c>
      <c r="AE2613">
        <v>100</v>
      </c>
      <c r="AF2613">
        <v>6</v>
      </c>
      <c r="AG2613">
        <v>63011</v>
      </c>
      <c r="AI2613" t="s">
        <v>33164</v>
      </c>
      <c r="AK2613" t="s">
        <v>33163</v>
      </c>
      <c r="AL2613">
        <v>7</v>
      </c>
      <c r="AM2613" s="5">
        <f t="shared" si="322"/>
        <v>2.3333333333333335</v>
      </c>
      <c r="AN2613" s="4">
        <f t="shared" si="327"/>
        <v>3.5340148933484792E-3</v>
      </c>
      <c r="AO2613" s="3"/>
      <c r="AP2613">
        <v>0</v>
      </c>
      <c r="AQ2613" t="s">
        <v>166</v>
      </c>
      <c r="AR2613" t="s">
        <v>33162</v>
      </c>
      <c r="AS2613" t="s">
        <v>165</v>
      </c>
      <c r="AT2613" s="2">
        <v>5.2960000000000003</v>
      </c>
      <c r="AU2613" s="1">
        <f t="shared" si="323"/>
        <v>3.6320875565946404</v>
      </c>
      <c r="AV2613" s="1">
        <f t="shared" si="324"/>
        <v>2.6953201088061283</v>
      </c>
      <c r="AW2613" s="1">
        <f t="shared" si="325"/>
        <v>1.7585526610176161</v>
      </c>
    </row>
    <row r="2614" spans="1:49" x14ac:dyDescent="0.2">
      <c r="A2614">
        <v>2612</v>
      </c>
      <c r="B2614" t="s">
        <v>33161</v>
      </c>
      <c r="C2614" t="s">
        <v>33160</v>
      </c>
      <c r="F2614" t="s">
        <v>33159</v>
      </c>
      <c r="G2614" t="s">
        <v>3</v>
      </c>
      <c r="H2614" t="s">
        <v>2</v>
      </c>
      <c r="I2614" t="s">
        <v>33158</v>
      </c>
      <c r="J2614" t="s">
        <v>33157</v>
      </c>
      <c r="K2614" t="s">
        <v>33156</v>
      </c>
      <c r="L2614" t="s">
        <v>33155</v>
      </c>
      <c r="M2614" t="s">
        <v>33154</v>
      </c>
      <c r="N2614">
        <v>4</v>
      </c>
      <c r="O2614" t="s">
        <v>33153</v>
      </c>
      <c r="P2614" t="s">
        <v>33152</v>
      </c>
      <c r="Q2614" t="s">
        <v>33151</v>
      </c>
      <c r="R2614" s="7">
        <v>43726</v>
      </c>
      <c r="S2614" s="8">
        <f t="shared" si="320"/>
        <v>2019</v>
      </c>
      <c r="T2614" s="8">
        <v>2019</v>
      </c>
      <c r="U2614" s="8">
        <f t="shared" si="321"/>
        <v>3</v>
      </c>
      <c r="V2614" s="7">
        <v>43726</v>
      </c>
      <c r="W2614" t="s">
        <v>2007</v>
      </c>
      <c r="X2614" s="2">
        <v>2.7349999999999999</v>
      </c>
      <c r="Y2614" s="6">
        <f t="shared" si="326"/>
        <v>7.3009262966818825E-2</v>
      </c>
      <c r="AB2614">
        <v>21100368207</v>
      </c>
      <c r="AC2614">
        <v>23304022</v>
      </c>
      <c r="AD2614" t="s">
        <v>1</v>
      </c>
      <c r="AE2614">
        <v>6</v>
      </c>
      <c r="AF2614">
        <v>9</v>
      </c>
      <c r="AH2614" t="s">
        <v>33150</v>
      </c>
      <c r="AI2614" t="s">
        <v>33149</v>
      </c>
      <c r="AJ2614" t="s">
        <v>33148</v>
      </c>
      <c r="AK2614" t="s">
        <v>33147</v>
      </c>
      <c r="AL2614">
        <v>1</v>
      </c>
      <c r="AM2614" s="5">
        <f t="shared" si="322"/>
        <v>0.33333333333333331</v>
      </c>
      <c r="AN2614" s="4">
        <f t="shared" si="327"/>
        <v>5.048592704783541E-4</v>
      </c>
      <c r="AO2614" s="3"/>
      <c r="AP2614">
        <v>0</v>
      </c>
      <c r="AQ2614" t="s">
        <v>16</v>
      </c>
      <c r="AR2614">
        <v>11525418</v>
      </c>
      <c r="AS2614" t="s">
        <v>15</v>
      </c>
      <c r="AT2614" s="2">
        <v>7.5289999999999999</v>
      </c>
      <c r="AU2614" s="1">
        <f t="shared" si="323"/>
        <v>5.1257941857916673</v>
      </c>
      <c r="AV2614" s="1">
        <f t="shared" si="324"/>
        <v>3.6757061118648591</v>
      </c>
      <c r="AW2614" s="1">
        <f t="shared" si="325"/>
        <v>2.2256180379380495</v>
      </c>
    </row>
    <row r="2615" spans="1:49" x14ac:dyDescent="0.2">
      <c r="A2615">
        <v>2613</v>
      </c>
      <c r="B2615" t="s">
        <v>33146</v>
      </c>
      <c r="C2615" t="s">
        <v>33145</v>
      </c>
      <c r="F2615" t="s">
        <v>33144</v>
      </c>
      <c r="G2615" t="s">
        <v>3</v>
      </c>
      <c r="H2615" t="s">
        <v>2</v>
      </c>
      <c r="I2615" t="s">
        <v>33143</v>
      </c>
      <c r="J2615" t="s">
        <v>33142</v>
      </c>
      <c r="K2615" t="s">
        <v>33141</v>
      </c>
      <c r="L2615" t="s">
        <v>33140</v>
      </c>
      <c r="M2615" t="s">
        <v>33139</v>
      </c>
      <c r="N2615">
        <v>7</v>
      </c>
      <c r="O2615" t="s">
        <v>33138</v>
      </c>
      <c r="P2615" t="s">
        <v>33137</v>
      </c>
      <c r="Q2615" t="s">
        <v>33136</v>
      </c>
      <c r="R2615" s="7">
        <v>43726</v>
      </c>
      <c r="S2615" s="8">
        <f t="shared" si="320"/>
        <v>2019</v>
      </c>
      <c r="T2615" s="8">
        <v>2019</v>
      </c>
      <c r="U2615" s="8">
        <f t="shared" si="321"/>
        <v>3</v>
      </c>
      <c r="V2615" s="7">
        <v>43726</v>
      </c>
      <c r="W2615" t="s">
        <v>2007</v>
      </c>
      <c r="X2615" s="2">
        <v>2.7349999999999999</v>
      </c>
      <c r="Y2615" s="6">
        <f t="shared" si="326"/>
        <v>7.3009262966818825E-2</v>
      </c>
      <c r="AB2615">
        <v>21100368207</v>
      </c>
      <c r="AC2615">
        <v>23304022</v>
      </c>
      <c r="AD2615" t="s">
        <v>1</v>
      </c>
      <c r="AE2615">
        <v>6</v>
      </c>
      <c r="AF2615">
        <v>9</v>
      </c>
      <c r="AH2615" t="s">
        <v>33135</v>
      </c>
      <c r="AI2615" t="s">
        <v>33134</v>
      </c>
      <c r="AJ2615" t="s">
        <v>33133</v>
      </c>
      <c r="AK2615" t="s">
        <v>33132</v>
      </c>
      <c r="AL2615">
        <v>5</v>
      </c>
      <c r="AM2615" s="5">
        <f t="shared" si="322"/>
        <v>1.6666666666666667</v>
      </c>
      <c r="AN2615" s="4">
        <f t="shared" si="327"/>
        <v>2.5242963523917708E-3</v>
      </c>
      <c r="AO2615" s="3"/>
      <c r="AP2615">
        <v>0</v>
      </c>
      <c r="AQ2615" t="s">
        <v>768</v>
      </c>
      <c r="AR2615" t="s">
        <v>33131</v>
      </c>
      <c r="AS2615" t="s">
        <v>167</v>
      </c>
      <c r="AT2615" s="2">
        <v>7.5289999999999999</v>
      </c>
      <c r="AU2615" s="1">
        <f t="shared" si="323"/>
        <v>5.1863772982490701</v>
      </c>
      <c r="AV2615" s="1">
        <f t="shared" si="324"/>
        <v>3.7766779659605301</v>
      </c>
      <c r="AW2615" s="1">
        <f t="shared" si="325"/>
        <v>2.3669786336719887</v>
      </c>
    </row>
    <row r="2616" spans="1:49" x14ac:dyDescent="0.2">
      <c r="A2616">
        <v>2614</v>
      </c>
      <c r="B2616" t="s">
        <v>33130</v>
      </c>
      <c r="C2616" t="s">
        <v>33129</v>
      </c>
      <c r="F2616" t="s">
        <v>33128</v>
      </c>
      <c r="G2616" t="s">
        <v>3</v>
      </c>
      <c r="H2616" t="s">
        <v>2</v>
      </c>
      <c r="I2616" t="s">
        <v>33127</v>
      </c>
      <c r="J2616" t="s">
        <v>33126</v>
      </c>
      <c r="K2616" t="s">
        <v>33125</v>
      </c>
      <c r="L2616" t="s">
        <v>33124</v>
      </c>
      <c r="M2616" t="s">
        <v>5402</v>
      </c>
      <c r="N2616">
        <v>4</v>
      </c>
      <c r="O2616" t="s">
        <v>33123</v>
      </c>
      <c r="P2616" t="s">
        <v>33122</v>
      </c>
      <c r="Q2616" t="s">
        <v>33121</v>
      </c>
      <c r="R2616" s="7">
        <v>43726</v>
      </c>
      <c r="S2616" s="8">
        <f t="shared" si="320"/>
        <v>2019</v>
      </c>
      <c r="T2616" s="8">
        <v>2019</v>
      </c>
      <c r="U2616" s="8">
        <f t="shared" si="321"/>
        <v>3</v>
      </c>
      <c r="V2616" s="7">
        <v>43726</v>
      </c>
      <c r="W2616" t="s">
        <v>2007</v>
      </c>
      <c r="X2616" s="2">
        <v>2.7349999999999999</v>
      </c>
      <c r="Y2616" s="6">
        <f t="shared" si="326"/>
        <v>7.3009262966818825E-2</v>
      </c>
      <c r="AB2616">
        <v>21100368207</v>
      </c>
      <c r="AC2616">
        <v>23304022</v>
      </c>
      <c r="AD2616" t="s">
        <v>1</v>
      </c>
      <c r="AE2616">
        <v>6</v>
      </c>
      <c r="AF2616">
        <v>9</v>
      </c>
      <c r="AH2616" t="s">
        <v>33120</v>
      </c>
      <c r="AI2616" t="s">
        <v>33119</v>
      </c>
      <c r="AJ2616" t="s">
        <v>33118</v>
      </c>
      <c r="AK2616" t="s">
        <v>33117</v>
      </c>
      <c r="AL2616">
        <v>11</v>
      </c>
      <c r="AM2616" s="5">
        <f t="shared" si="322"/>
        <v>3.6666666666666665</v>
      </c>
      <c r="AN2616" s="4">
        <f t="shared" si="327"/>
        <v>5.5534519752618956E-3</v>
      </c>
      <c r="AO2616" s="3"/>
      <c r="AP2616">
        <v>0</v>
      </c>
      <c r="AQ2616" t="s">
        <v>151</v>
      </c>
      <c r="AR2616" t="s">
        <v>33116</v>
      </c>
      <c r="AS2616" t="s">
        <v>150</v>
      </c>
      <c r="AT2616" s="2">
        <v>7.5289999999999999</v>
      </c>
      <c r="AU2616" s="1">
        <f t="shared" si="323"/>
        <v>5.2772519669351734</v>
      </c>
      <c r="AV2616" s="1">
        <f t="shared" si="324"/>
        <v>3.9281357471040361</v>
      </c>
      <c r="AW2616" s="1">
        <f t="shared" si="325"/>
        <v>2.5790195272728975</v>
      </c>
    </row>
    <row r="2617" spans="1:49" x14ac:dyDescent="0.2">
      <c r="A2617">
        <v>2615</v>
      </c>
      <c r="B2617" t="s">
        <v>33115</v>
      </c>
      <c r="C2617" t="s">
        <v>33114</v>
      </c>
      <c r="E2617">
        <v>33137775</v>
      </c>
      <c r="F2617" t="s">
        <v>33113</v>
      </c>
      <c r="G2617" t="s">
        <v>3</v>
      </c>
      <c r="H2617" t="s">
        <v>2</v>
      </c>
      <c r="I2617" t="s">
        <v>8779</v>
      </c>
      <c r="J2617" t="s">
        <v>33112</v>
      </c>
      <c r="K2617" t="s">
        <v>33111</v>
      </c>
      <c r="L2617" t="s">
        <v>33110</v>
      </c>
      <c r="M2617" t="s">
        <v>33109</v>
      </c>
      <c r="N2617">
        <v>9</v>
      </c>
      <c r="O2617" t="s">
        <v>33108</v>
      </c>
      <c r="P2617" t="s">
        <v>33107</v>
      </c>
      <c r="Q2617" t="s">
        <v>33106</v>
      </c>
      <c r="R2617" s="7">
        <v>43726</v>
      </c>
      <c r="S2617" s="8">
        <f t="shared" si="320"/>
        <v>2019</v>
      </c>
      <c r="T2617" s="8">
        <v>2019</v>
      </c>
      <c r="U2617" s="8">
        <f t="shared" si="321"/>
        <v>3</v>
      </c>
      <c r="V2617" s="7">
        <v>43726</v>
      </c>
      <c r="W2617" t="s">
        <v>1698</v>
      </c>
      <c r="X2617" s="2">
        <v>5.6189999999999998</v>
      </c>
      <c r="Y2617" s="6">
        <f t="shared" si="326"/>
        <v>0.14999599583566908</v>
      </c>
      <c r="AB2617">
        <v>21100886132</v>
      </c>
      <c r="AC2617">
        <v>24709476</v>
      </c>
      <c r="AD2617" t="s">
        <v>1</v>
      </c>
      <c r="AE2617">
        <v>4</v>
      </c>
      <c r="AF2617">
        <v>34</v>
      </c>
      <c r="AG2617" t="s">
        <v>33105</v>
      </c>
      <c r="AI2617" t="s">
        <v>33104</v>
      </c>
      <c r="AK2617" t="s">
        <v>33103</v>
      </c>
      <c r="AL2617">
        <v>15</v>
      </c>
      <c r="AM2617" s="5">
        <f t="shared" si="322"/>
        <v>5</v>
      </c>
      <c r="AN2617" s="4">
        <f t="shared" si="327"/>
        <v>7.5728890571753124E-3</v>
      </c>
      <c r="AO2617" s="3"/>
      <c r="AP2617">
        <v>1</v>
      </c>
      <c r="AQ2617" t="s">
        <v>151</v>
      </c>
      <c r="AR2617" t="s">
        <v>33102</v>
      </c>
      <c r="AS2617" t="s">
        <v>150</v>
      </c>
      <c r="AT2617" s="2">
        <v>23.748000000000001</v>
      </c>
      <c r="AU2617" s="1">
        <f t="shared" si="323"/>
        <v>10.726906380212094</v>
      </c>
      <c r="AV2617" s="1">
        <f t="shared" si="324"/>
        <v>7.8784442446422203</v>
      </c>
      <c r="AW2617" s="1">
        <f t="shared" si="325"/>
        <v>5.0299821090723444</v>
      </c>
    </row>
    <row r="2618" spans="1:49" x14ac:dyDescent="0.2">
      <c r="A2618">
        <v>2616</v>
      </c>
      <c r="B2618" t="s">
        <v>33101</v>
      </c>
      <c r="C2618" t="s">
        <v>33100</v>
      </c>
      <c r="E2618">
        <v>31484764</v>
      </c>
      <c r="F2618" t="s">
        <v>33099</v>
      </c>
      <c r="G2618" t="s">
        <v>3</v>
      </c>
      <c r="H2618" t="s">
        <v>2</v>
      </c>
      <c r="I2618" t="s">
        <v>33098</v>
      </c>
      <c r="J2618" t="s">
        <v>33097</v>
      </c>
      <c r="K2618" t="s">
        <v>33096</v>
      </c>
      <c r="L2618" t="s">
        <v>33095</v>
      </c>
      <c r="M2618" t="s">
        <v>33094</v>
      </c>
      <c r="N2618">
        <v>14</v>
      </c>
      <c r="O2618" t="s">
        <v>33093</v>
      </c>
      <c r="P2618" t="s">
        <v>33092</v>
      </c>
      <c r="Q2618" t="s">
        <v>33091</v>
      </c>
      <c r="R2618" s="7">
        <v>43725</v>
      </c>
      <c r="S2618" s="8">
        <f t="shared" si="320"/>
        <v>2019</v>
      </c>
      <c r="T2618" s="8">
        <v>2019</v>
      </c>
      <c r="U2618" s="8">
        <f t="shared" si="321"/>
        <v>3</v>
      </c>
      <c r="V2618" s="7">
        <v>43725</v>
      </c>
      <c r="W2618" t="s">
        <v>1485</v>
      </c>
      <c r="X2618" s="2">
        <v>5.0110000000000001</v>
      </c>
      <c r="Y2618" s="6">
        <f t="shared" si="326"/>
        <v>0.13376578308107098</v>
      </c>
      <c r="AA2618">
        <v>278424</v>
      </c>
      <c r="AB2618">
        <v>21121</v>
      </c>
      <c r="AC2618">
        <v>10916490</v>
      </c>
      <c r="AD2618" t="s">
        <v>1</v>
      </c>
      <c r="AE2618">
        <v>116</v>
      </c>
      <c r="AF2618">
        <v>38</v>
      </c>
      <c r="AH2618" t="s">
        <v>33090</v>
      </c>
      <c r="AI2618" t="s">
        <v>33089</v>
      </c>
      <c r="AJ2618" t="s">
        <v>33088</v>
      </c>
      <c r="AK2618" t="s">
        <v>33087</v>
      </c>
      <c r="AL2618">
        <v>0</v>
      </c>
      <c r="AM2618" s="5">
        <f t="shared" si="322"/>
        <v>0</v>
      </c>
      <c r="AN2618" s="4">
        <f t="shared" si="327"/>
        <v>0</v>
      </c>
      <c r="AO2618" s="3"/>
      <c r="AP2618">
        <v>1</v>
      </c>
      <c r="AQ2618" t="s">
        <v>5</v>
      </c>
      <c r="AR2618" t="s">
        <v>33086</v>
      </c>
      <c r="AS2618" t="s">
        <v>4</v>
      </c>
      <c r="AT2618" s="2" t="s">
        <v>14</v>
      </c>
      <c r="AU2618" s="1">
        <f t="shared" si="323"/>
        <v>9.3636048156749681</v>
      </c>
      <c r="AV2618" s="1">
        <f t="shared" si="324"/>
        <v>6.6882891540535487</v>
      </c>
      <c r="AW2618" s="1">
        <f t="shared" si="325"/>
        <v>4.0129734924321294</v>
      </c>
    </row>
    <row r="2619" spans="1:49" x14ac:dyDescent="0.2">
      <c r="A2619">
        <v>2617</v>
      </c>
      <c r="B2619" t="s">
        <v>33085</v>
      </c>
      <c r="C2619" t="s">
        <v>33084</v>
      </c>
      <c r="F2619" t="s">
        <v>33083</v>
      </c>
      <c r="G2619" t="s">
        <v>3</v>
      </c>
      <c r="H2619" t="s">
        <v>2</v>
      </c>
      <c r="I2619" t="s">
        <v>3602</v>
      </c>
      <c r="J2619">
        <v>60017080</v>
      </c>
      <c r="K2619" t="s">
        <v>3191</v>
      </c>
      <c r="L2619" t="s">
        <v>321</v>
      </c>
      <c r="M2619" t="s">
        <v>58</v>
      </c>
      <c r="N2619">
        <v>4</v>
      </c>
      <c r="O2619" t="s">
        <v>33082</v>
      </c>
      <c r="P2619" t="s">
        <v>33081</v>
      </c>
      <c r="Q2619" t="s">
        <v>5057</v>
      </c>
      <c r="R2619" s="7">
        <v>43725</v>
      </c>
      <c r="S2619" s="8">
        <f t="shared" si="320"/>
        <v>2019</v>
      </c>
      <c r="T2619" s="8">
        <v>2019</v>
      </c>
      <c r="U2619" s="8">
        <f t="shared" si="321"/>
        <v>3</v>
      </c>
      <c r="V2619" s="7">
        <v>43725</v>
      </c>
      <c r="W2619" t="s">
        <v>1927</v>
      </c>
      <c r="X2619" s="2">
        <v>0.35499999999999998</v>
      </c>
      <c r="Y2619" s="6">
        <f t="shared" si="326"/>
        <v>9.4765222498064648E-3</v>
      </c>
      <c r="AA2619">
        <v>17518628</v>
      </c>
      <c r="AB2619">
        <v>5300152202</v>
      </c>
      <c r="AD2619" t="s">
        <v>1</v>
      </c>
      <c r="AE2619">
        <v>13</v>
      </c>
      <c r="AF2619">
        <v>15</v>
      </c>
      <c r="AH2619" t="s">
        <v>33080</v>
      </c>
      <c r="AI2619" t="s">
        <v>33079</v>
      </c>
      <c r="AK2619" t="s">
        <v>33078</v>
      </c>
      <c r="AL2619">
        <v>4</v>
      </c>
      <c r="AM2619" s="5">
        <f t="shared" si="322"/>
        <v>1.3333333333333333</v>
      </c>
      <c r="AN2619" s="4">
        <f t="shared" si="327"/>
        <v>2.0194370819134164E-3</v>
      </c>
      <c r="AO2619" s="3"/>
      <c r="AP2619">
        <v>0</v>
      </c>
      <c r="AR2619">
        <v>201810356030</v>
      </c>
      <c r="AT2619" s="2">
        <v>1.542</v>
      </c>
      <c r="AU2619" s="1">
        <f t="shared" si="323"/>
        <v>0.72393966994385495</v>
      </c>
      <c r="AV2619" s="1">
        <f t="shared" si="324"/>
        <v>0.57479796658599402</v>
      </c>
      <c r="AW2619" s="1">
        <f t="shared" si="325"/>
        <v>0.4256562632281331</v>
      </c>
    </row>
    <row r="2620" spans="1:49" x14ac:dyDescent="0.2">
      <c r="A2620">
        <v>2618</v>
      </c>
      <c r="B2620" t="s">
        <v>33077</v>
      </c>
      <c r="C2620" t="s">
        <v>33076</v>
      </c>
      <c r="F2620" t="s">
        <v>33075</v>
      </c>
      <c r="G2620" t="s">
        <v>3</v>
      </c>
      <c r="H2620" t="s">
        <v>2</v>
      </c>
      <c r="I2620" t="s">
        <v>33074</v>
      </c>
      <c r="J2620">
        <v>60010499</v>
      </c>
      <c r="K2620" t="s">
        <v>2919</v>
      </c>
      <c r="L2620" t="s">
        <v>2895</v>
      </c>
      <c r="M2620" t="s">
        <v>582</v>
      </c>
      <c r="N2620">
        <v>2</v>
      </c>
      <c r="O2620" t="s">
        <v>33073</v>
      </c>
      <c r="P2620" t="s">
        <v>33072</v>
      </c>
      <c r="Q2620" t="s">
        <v>2918</v>
      </c>
      <c r="R2620" s="7">
        <v>43725</v>
      </c>
      <c r="S2620" s="8">
        <f t="shared" si="320"/>
        <v>2019</v>
      </c>
      <c r="T2620" s="8">
        <v>2019</v>
      </c>
      <c r="U2620" s="8">
        <f t="shared" si="321"/>
        <v>3</v>
      </c>
      <c r="V2620" s="7">
        <v>43725</v>
      </c>
      <c r="W2620" t="s">
        <v>1927</v>
      </c>
      <c r="X2620" s="2">
        <v>0.35499999999999998</v>
      </c>
      <c r="Y2620" s="6">
        <f t="shared" si="326"/>
        <v>9.4765222498064648E-3</v>
      </c>
      <c r="AA2620">
        <v>17518628</v>
      </c>
      <c r="AB2620">
        <v>5300152202</v>
      </c>
      <c r="AD2620" t="s">
        <v>1</v>
      </c>
      <c r="AE2620">
        <v>13</v>
      </c>
      <c r="AF2620">
        <v>15</v>
      </c>
      <c r="AH2620" t="s">
        <v>33071</v>
      </c>
      <c r="AI2620" t="s">
        <v>33070</v>
      </c>
      <c r="AK2620" t="s">
        <v>33069</v>
      </c>
      <c r="AL2620">
        <v>4</v>
      </c>
      <c r="AM2620" s="5">
        <f t="shared" si="322"/>
        <v>1.3333333333333333</v>
      </c>
      <c r="AN2620" s="4">
        <f t="shared" si="327"/>
        <v>2.0194370819134164E-3</v>
      </c>
      <c r="AO2620" s="3"/>
      <c r="AP2620">
        <v>1</v>
      </c>
      <c r="AR2620" t="s">
        <v>0</v>
      </c>
      <c r="AT2620" s="2">
        <v>1.542</v>
      </c>
      <c r="AU2620" s="1">
        <f t="shared" si="323"/>
        <v>0.72393966994385495</v>
      </c>
      <c r="AV2620" s="1">
        <f t="shared" si="324"/>
        <v>0.57479796658599402</v>
      </c>
      <c r="AW2620" s="1">
        <f t="shared" si="325"/>
        <v>0.4256562632281331</v>
      </c>
    </row>
    <row r="2621" spans="1:49" x14ac:dyDescent="0.2">
      <c r="A2621">
        <v>2619</v>
      </c>
      <c r="B2621" t="s">
        <v>33068</v>
      </c>
      <c r="C2621" t="s">
        <v>33067</v>
      </c>
      <c r="F2621" t="s">
        <v>33066</v>
      </c>
      <c r="G2621" t="s">
        <v>3</v>
      </c>
      <c r="H2621" t="s">
        <v>2</v>
      </c>
      <c r="I2621" t="s">
        <v>5018</v>
      </c>
      <c r="J2621" t="s">
        <v>33065</v>
      </c>
      <c r="K2621" t="s">
        <v>33064</v>
      </c>
      <c r="L2621" t="s">
        <v>33063</v>
      </c>
      <c r="M2621" t="s">
        <v>33062</v>
      </c>
      <c r="N2621">
        <v>3</v>
      </c>
      <c r="O2621" t="s">
        <v>33061</v>
      </c>
      <c r="P2621" t="s">
        <v>33060</v>
      </c>
      <c r="Q2621" t="s">
        <v>33059</v>
      </c>
      <c r="R2621" s="7">
        <v>43725</v>
      </c>
      <c r="S2621" s="8">
        <f t="shared" si="320"/>
        <v>2019</v>
      </c>
      <c r="T2621" s="8">
        <v>2019</v>
      </c>
      <c r="U2621" s="8">
        <f t="shared" si="321"/>
        <v>3</v>
      </c>
      <c r="V2621" s="7">
        <v>43725</v>
      </c>
      <c r="W2621" t="s">
        <v>1927</v>
      </c>
      <c r="X2621" s="2">
        <v>0.35499999999999998</v>
      </c>
      <c r="Y2621" s="6">
        <f t="shared" si="326"/>
        <v>9.4765222498064648E-3</v>
      </c>
      <c r="AA2621">
        <v>17518628</v>
      </c>
      <c r="AB2621">
        <v>5300152202</v>
      </c>
      <c r="AD2621" t="s">
        <v>1</v>
      </c>
      <c r="AE2621">
        <v>13</v>
      </c>
      <c r="AF2621">
        <v>15</v>
      </c>
      <c r="AH2621" t="s">
        <v>33058</v>
      </c>
      <c r="AI2621" t="s">
        <v>33057</v>
      </c>
      <c r="AK2621" t="s">
        <v>33056</v>
      </c>
      <c r="AL2621">
        <v>3</v>
      </c>
      <c r="AM2621" s="5">
        <f t="shared" si="322"/>
        <v>1</v>
      </c>
      <c r="AN2621" s="4">
        <f t="shared" si="327"/>
        <v>1.5145778114350624E-3</v>
      </c>
      <c r="AO2621" s="3"/>
      <c r="AP2621">
        <v>0</v>
      </c>
      <c r="AR2621" t="s">
        <v>0</v>
      </c>
      <c r="AT2621" s="2">
        <v>1.542</v>
      </c>
      <c r="AU2621" s="1">
        <f t="shared" si="323"/>
        <v>0.70879389182950436</v>
      </c>
      <c r="AV2621" s="1">
        <f t="shared" si="324"/>
        <v>0.54955500306207639</v>
      </c>
      <c r="AW2621" s="1">
        <f t="shared" si="325"/>
        <v>0.3903161142946483</v>
      </c>
    </row>
    <row r="2622" spans="1:49" x14ac:dyDescent="0.2">
      <c r="A2622">
        <v>2620</v>
      </c>
      <c r="B2622" t="s">
        <v>33055</v>
      </c>
      <c r="C2622" t="s">
        <v>33054</v>
      </c>
      <c r="F2622" t="s">
        <v>33053</v>
      </c>
      <c r="G2622" t="s">
        <v>3</v>
      </c>
      <c r="H2622" t="s">
        <v>2</v>
      </c>
      <c r="I2622" t="s">
        <v>33052</v>
      </c>
      <c r="J2622" t="s">
        <v>33051</v>
      </c>
      <c r="K2622" t="s">
        <v>33050</v>
      </c>
      <c r="L2622" t="s">
        <v>33049</v>
      </c>
      <c r="M2622" t="s">
        <v>33048</v>
      </c>
      <c r="N2622">
        <v>3</v>
      </c>
      <c r="O2622" t="s">
        <v>33047</v>
      </c>
      <c r="P2622" t="s">
        <v>33046</v>
      </c>
      <c r="Q2622" t="s">
        <v>33045</v>
      </c>
      <c r="R2622" s="7">
        <v>43725</v>
      </c>
      <c r="S2622" s="8">
        <f t="shared" si="320"/>
        <v>2019</v>
      </c>
      <c r="T2622" s="8">
        <v>2019</v>
      </c>
      <c r="U2622" s="8">
        <f t="shared" si="321"/>
        <v>3</v>
      </c>
      <c r="V2622" s="7">
        <v>43725</v>
      </c>
      <c r="W2622" t="s">
        <v>1927</v>
      </c>
      <c r="X2622" s="2">
        <v>0.35499999999999998</v>
      </c>
      <c r="Y2622" s="6">
        <f t="shared" si="326"/>
        <v>9.4765222498064648E-3</v>
      </c>
      <c r="AA2622">
        <v>17518628</v>
      </c>
      <c r="AB2622">
        <v>5300152202</v>
      </c>
      <c r="AD2622" t="s">
        <v>1</v>
      </c>
      <c r="AE2622">
        <v>13</v>
      </c>
      <c r="AF2622">
        <v>15</v>
      </c>
      <c r="AH2622" t="s">
        <v>33044</v>
      </c>
      <c r="AI2622" t="s">
        <v>33043</v>
      </c>
      <c r="AK2622" t="s">
        <v>33042</v>
      </c>
      <c r="AL2622">
        <v>0</v>
      </c>
      <c r="AM2622" s="5">
        <f t="shared" si="322"/>
        <v>0</v>
      </c>
      <c r="AN2622" s="4">
        <f t="shared" si="327"/>
        <v>0</v>
      </c>
      <c r="AO2622" s="3"/>
      <c r="AP2622">
        <v>0</v>
      </c>
      <c r="AR2622" t="s">
        <v>0</v>
      </c>
      <c r="AT2622" s="2">
        <v>1.542</v>
      </c>
      <c r="AU2622" s="1">
        <f t="shared" si="323"/>
        <v>0.6633565574864525</v>
      </c>
      <c r="AV2622" s="1">
        <f t="shared" si="324"/>
        <v>0.47382611249032325</v>
      </c>
      <c r="AW2622" s="1">
        <f t="shared" si="325"/>
        <v>0.28429566749419394</v>
      </c>
    </row>
    <row r="2623" spans="1:49" x14ac:dyDescent="0.2">
      <c r="A2623">
        <v>2621</v>
      </c>
      <c r="B2623" t="s">
        <v>33041</v>
      </c>
      <c r="C2623" t="s">
        <v>33040</v>
      </c>
      <c r="F2623" t="s">
        <v>33039</v>
      </c>
      <c r="G2623" t="s">
        <v>3</v>
      </c>
      <c r="H2623" t="s">
        <v>2</v>
      </c>
      <c r="I2623" t="s">
        <v>1886</v>
      </c>
      <c r="J2623">
        <v>60001604</v>
      </c>
      <c r="K2623" t="s">
        <v>4900</v>
      </c>
      <c r="L2623" t="s">
        <v>59</v>
      </c>
      <c r="M2623" t="s">
        <v>58</v>
      </c>
      <c r="N2623">
        <v>4</v>
      </c>
      <c r="O2623" t="s">
        <v>33038</v>
      </c>
      <c r="P2623" t="s">
        <v>33037</v>
      </c>
      <c r="Q2623" t="s">
        <v>5946</v>
      </c>
      <c r="R2623" s="7">
        <v>43725</v>
      </c>
      <c r="S2623" s="8">
        <f t="shared" si="320"/>
        <v>2019</v>
      </c>
      <c r="T2623" s="8">
        <v>2019</v>
      </c>
      <c r="U2623" s="8">
        <f t="shared" si="321"/>
        <v>3</v>
      </c>
      <c r="V2623" s="7">
        <v>43725</v>
      </c>
      <c r="W2623" t="s">
        <v>1927</v>
      </c>
      <c r="X2623" s="2">
        <v>0.35499999999999998</v>
      </c>
      <c r="Y2623" s="6">
        <f t="shared" si="326"/>
        <v>9.4765222498064648E-3</v>
      </c>
      <c r="AA2623">
        <v>17518628</v>
      </c>
      <c r="AB2623">
        <v>5300152202</v>
      </c>
      <c r="AD2623" t="s">
        <v>1</v>
      </c>
      <c r="AE2623">
        <v>13</v>
      </c>
      <c r="AF2623">
        <v>15</v>
      </c>
      <c r="AH2623" t="s">
        <v>33036</v>
      </c>
      <c r="AI2623" t="s">
        <v>33035</v>
      </c>
      <c r="AK2623" t="s">
        <v>33034</v>
      </c>
      <c r="AL2623">
        <v>0</v>
      </c>
      <c r="AM2623" s="5">
        <f t="shared" si="322"/>
        <v>0</v>
      </c>
      <c r="AN2623" s="4">
        <f t="shared" si="327"/>
        <v>0</v>
      </c>
      <c r="AO2623" s="3"/>
      <c r="AP2623">
        <v>0</v>
      </c>
      <c r="AR2623">
        <v>61731004</v>
      </c>
      <c r="AT2623" s="2">
        <v>1.542</v>
      </c>
      <c r="AU2623" s="1">
        <f t="shared" si="323"/>
        <v>0.6633565574864525</v>
      </c>
      <c r="AV2623" s="1">
        <f t="shared" si="324"/>
        <v>0.47382611249032325</v>
      </c>
      <c r="AW2623" s="1">
        <f t="shared" si="325"/>
        <v>0.28429566749419394</v>
      </c>
    </row>
    <row r="2624" spans="1:49" x14ac:dyDescent="0.2">
      <c r="A2624">
        <v>2622</v>
      </c>
      <c r="B2624" t="s">
        <v>33033</v>
      </c>
      <c r="C2624" t="s">
        <v>33032</v>
      </c>
      <c r="F2624" t="s">
        <v>33031</v>
      </c>
      <c r="G2624" t="s">
        <v>3</v>
      </c>
      <c r="H2624" t="s">
        <v>2</v>
      </c>
      <c r="I2624" t="s">
        <v>33030</v>
      </c>
      <c r="J2624" t="s">
        <v>33024</v>
      </c>
      <c r="K2624" t="s">
        <v>33029</v>
      </c>
      <c r="L2624" t="s">
        <v>33028</v>
      </c>
      <c r="M2624" t="s">
        <v>33027</v>
      </c>
      <c r="N2624">
        <v>2</v>
      </c>
      <c r="O2624" t="s">
        <v>33026</v>
      </c>
      <c r="P2624" t="s">
        <v>33025</v>
      </c>
      <c r="Q2624" t="s">
        <v>33024</v>
      </c>
      <c r="R2624" s="7">
        <v>43725</v>
      </c>
      <c r="S2624" s="8">
        <f t="shared" si="320"/>
        <v>2019</v>
      </c>
      <c r="T2624" s="8">
        <v>2019</v>
      </c>
      <c r="U2624" s="8">
        <f t="shared" si="321"/>
        <v>3</v>
      </c>
      <c r="V2624" s="7">
        <v>43725</v>
      </c>
      <c r="W2624" t="s">
        <v>1927</v>
      </c>
      <c r="X2624" s="2">
        <v>0.35499999999999998</v>
      </c>
      <c r="Y2624" s="6">
        <f t="shared" si="326"/>
        <v>9.4765222498064648E-3</v>
      </c>
      <c r="AA2624">
        <v>17518628</v>
      </c>
      <c r="AB2624">
        <v>5300152202</v>
      </c>
      <c r="AD2624" t="s">
        <v>1</v>
      </c>
      <c r="AE2624">
        <v>13</v>
      </c>
      <c r="AF2624">
        <v>15</v>
      </c>
      <c r="AH2624" t="s">
        <v>33023</v>
      </c>
      <c r="AI2624" t="s">
        <v>33022</v>
      </c>
      <c r="AK2624" t="s">
        <v>33021</v>
      </c>
      <c r="AL2624">
        <v>5</v>
      </c>
      <c r="AM2624" s="5">
        <f t="shared" si="322"/>
        <v>1.6666666666666667</v>
      </c>
      <c r="AN2624" s="4">
        <f t="shared" si="327"/>
        <v>2.5242963523917708E-3</v>
      </c>
      <c r="AO2624" s="3"/>
      <c r="AP2624">
        <v>0</v>
      </c>
      <c r="AR2624" t="s">
        <v>0</v>
      </c>
      <c r="AT2624" s="2">
        <v>1.542</v>
      </c>
      <c r="AU2624" s="1">
        <f t="shared" si="323"/>
        <v>0.73908544805820564</v>
      </c>
      <c r="AV2624" s="1">
        <f t="shared" si="324"/>
        <v>0.60004093010991177</v>
      </c>
      <c r="AW2624" s="1">
        <f t="shared" si="325"/>
        <v>0.46099641216161785</v>
      </c>
    </row>
    <row r="2625" spans="1:49" x14ac:dyDescent="0.2">
      <c r="A2625">
        <v>2623</v>
      </c>
      <c r="B2625" t="s">
        <v>33020</v>
      </c>
      <c r="C2625" t="s">
        <v>33019</v>
      </c>
      <c r="F2625" t="s">
        <v>33018</v>
      </c>
      <c r="G2625" t="s">
        <v>3</v>
      </c>
      <c r="H2625" t="s">
        <v>2</v>
      </c>
      <c r="I2625" t="s">
        <v>33017</v>
      </c>
      <c r="J2625">
        <v>60003217</v>
      </c>
      <c r="K2625" t="s">
        <v>2973</v>
      </c>
      <c r="L2625" t="s">
        <v>2972</v>
      </c>
      <c r="M2625" t="s">
        <v>600</v>
      </c>
      <c r="N2625">
        <v>1</v>
      </c>
      <c r="O2625" t="s">
        <v>33016</v>
      </c>
      <c r="P2625">
        <v>35102526600</v>
      </c>
      <c r="Q2625">
        <v>60003217</v>
      </c>
      <c r="R2625" s="7">
        <v>43725</v>
      </c>
      <c r="S2625" s="8">
        <f t="shared" si="320"/>
        <v>2019</v>
      </c>
      <c r="T2625" s="8">
        <v>2019</v>
      </c>
      <c r="U2625" s="8">
        <f t="shared" si="321"/>
        <v>3</v>
      </c>
      <c r="V2625" s="7">
        <v>43725</v>
      </c>
      <c r="W2625" t="s">
        <v>3820</v>
      </c>
      <c r="X2625" s="2">
        <v>0.32400000000000001</v>
      </c>
      <c r="Y2625" s="6">
        <f t="shared" si="326"/>
        <v>8.6489949547529435E-3</v>
      </c>
      <c r="AA2625">
        <v>17488842</v>
      </c>
      <c r="AB2625">
        <v>12633</v>
      </c>
      <c r="AD2625" t="s">
        <v>1</v>
      </c>
      <c r="AE2625">
        <v>91</v>
      </c>
      <c r="AF2625">
        <v>9</v>
      </c>
      <c r="AH2625" t="s">
        <v>33015</v>
      </c>
      <c r="AI2625" t="s">
        <v>33014</v>
      </c>
      <c r="AJ2625" t="s">
        <v>33013</v>
      </c>
      <c r="AK2625" t="s">
        <v>33012</v>
      </c>
      <c r="AL2625">
        <v>2</v>
      </c>
      <c r="AM2625" s="5">
        <f t="shared" si="322"/>
        <v>0.66666666666666663</v>
      </c>
      <c r="AN2625" s="4">
        <f t="shared" si="327"/>
        <v>1.0097185409567082E-3</v>
      </c>
      <c r="AO2625" s="3"/>
      <c r="AP2625">
        <v>0</v>
      </c>
      <c r="AR2625" t="s">
        <v>0</v>
      </c>
      <c r="AT2625" s="2" t="s">
        <v>14</v>
      </c>
      <c r="AU2625" s="1">
        <f t="shared" si="323"/>
        <v>0.63572120306140723</v>
      </c>
      <c r="AV2625" s="1">
        <f t="shared" si="324"/>
        <v>0.48293567478548255</v>
      </c>
      <c r="AW2625" s="1">
        <f t="shared" si="325"/>
        <v>0.33015014650955787</v>
      </c>
    </row>
    <row r="2626" spans="1:49" x14ac:dyDescent="0.2">
      <c r="A2626">
        <v>2624</v>
      </c>
      <c r="B2626" t="s">
        <v>33011</v>
      </c>
      <c r="C2626" t="s">
        <v>33010</v>
      </c>
      <c r="F2626" t="s">
        <v>33009</v>
      </c>
      <c r="G2626" t="s">
        <v>3</v>
      </c>
      <c r="H2626" t="s">
        <v>2</v>
      </c>
      <c r="I2626" t="s">
        <v>33008</v>
      </c>
      <c r="J2626">
        <v>60022927</v>
      </c>
      <c r="K2626" t="s">
        <v>543</v>
      </c>
      <c r="L2626" t="s">
        <v>542</v>
      </c>
      <c r="M2626" t="s">
        <v>541</v>
      </c>
      <c r="N2626">
        <v>2</v>
      </c>
      <c r="O2626" t="s">
        <v>33007</v>
      </c>
      <c r="P2626" t="s">
        <v>33006</v>
      </c>
      <c r="Q2626" t="s">
        <v>4070</v>
      </c>
      <c r="R2626" s="7">
        <v>43725</v>
      </c>
      <c r="S2626" s="8">
        <f t="shared" ref="S2626:S2689" si="328">YEAR(R2626)</f>
        <v>2019</v>
      </c>
      <c r="T2626" s="8">
        <v>2019</v>
      </c>
      <c r="U2626" s="8">
        <f t="shared" ref="U2626:U2689" si="329">2022-T2626</f>
        <v>3</v>
      </c>
      <c r="V2626" s="7">
        <v>43725</v>
      </c>
      <c r="W2626" t="s">
        <v>1293</v>
      </c>
      <c r="X2626" s="2">
        <v>0.91800000000000004</v>
      </c>
      <c r="Y2626" s="6">
        <f t="shared" si="326"/>
        <v>2.4505485705133341E-2</v>
      </c>
      <c r="AA2626">
        <v>1431161</v>
      </c>
      <c r="AB2626">
        <v>22674</v>
      </c>
      <c r="AC2626">
        <v>13665901</v>
      </c>
      <c r="AD2626" t="s">
        <v>1</v>
      </c>
      <c r="AE2626">
        <v>40</v>
      </c>
      <c r="AF2626">
        <v>18</v>
      </c>
      <c r="AH2626" t="s">
        <v>33005</v>
      </c>
      <c r="AI2626" t="s">
        <v>33004</v>
      </c>
      <c r="AK2626" t="s">
        <v>33003</v>
      </c>
      <c r="AL2626">
        <v>8</v>
      </c>
      <c r="AM2626" s="5">
        <f t="shared" ref="AM2626:AM2689" si="330">AL2626/U2626</f>
        <v>2.6666666666666665</v>
      </c>
      <c r="AN2626" s="4">
        <f t="shared" si="327"/>
        <v>4.0388741638268328E-3</v>
      </c>
      <c r="AO2626" s="3"/>
      <c r="AP2626">
        <v>0</v>
      </c>
      <c r="AQ2626" t="s">
        <v>33002</v>
      </c>
      <c r="AR2626" t="s">
        <v>0</v>
      </c>
      <c r="AS2626" t="s">
        <v>2680</v>
      </c>
      <c r="AT2626" s="2" t="s">
        <v>14</v>
      </c>
      <c r="AU2626" s="1">
        <f t="shared" ref="AU2626:AU2689" si="331">(Y2626*0.7+AN2626*0.3)*100</f>
        <v>1.8365502242741385</v>
      </c>
      <c r="AV2626" s="1">
        <f t="shared" ref="AV2626:AV2689" si="332">(Y2626*0.5+AN2626*0.5)*100</f>
        <v>1.4272179934480087</v>
      </c>
      <c r="AW2626" s="1">
        <f t="shared" ref="AW2626:AW2689" si="333">(Y2626*0.3+AN2626*0.7)*100</f>
        <v>1.0178857626218785</v>
      </c>
    </row>
    <row r="2627" spans="1:49" x14ac:dyDescent="0.2">
      <c r="A2627">
        <v>2625</v>
      </c>
      <c r="B2627" t="s">
        <v>33001</v>
      </c>
      <c r="C2627" t="s">
        <v>33000</v>
      </c>
      <c r="F2627" t="s">
        <v>32999</v>
      </c>
      <c r="G2627" t="s">
        <v>3</v>
      </c>
      <c r="H2627" t="s">
        <v>2</v>
      </c>
      <c r="I2627" t="s">
        <v>32998</v>
      </c>
      <c r="J2627" t="s">
        <v>32997</v>
      </c>
      <c r="K2627" t="s">
        <v>32996</v>
      </c>
      <c r="L2627" t="s">
        <v>32995</v>
      </c>
      <c r="M2627" t="s">
        <v>13</v>
      </c>
      <c r="N2627">
        <v>8</v>
      </c>
      <c r="O2627" t="s">
        <v>32994</v>
      </c>
      <c r="P2627" t="s">
        <v>32993</v>
      </c>
      <c r="Q2627" t="s">
        <v>32992</v>
      </c>
      <c r="R2627" s="7">
        <v>43725</v>
      </c>
      <c r="S2627" s="8">
        <f t="shared" si="328"/>
        <v>2019</v>
      </c>
      <c r="T2627" s="8">
        <v>2019</v>
      </c>
      <c r="U2627" s="8">
        <f t="shared" si="329"/>
        <v>3</v>
      </c>
      <c r="V2627" s="7">
        <v>43725</v>
      </c>
      <c r="W2627" t="s">
        <v>1293</v>
      </c>
      <c r="X2627" s="2">
        <v>0.91800000000000004</v>
      </c>
      <c r="Y2627" s="6">
        <f t="shared" ref="Y2627:Y2690" si="334">(X2627-$Z$3)/($Z$2-$Z$3)</f>
        <v>2.4505485705133341E-2</v>
      </c>
      <c r="AA2627">
        <v>1431161</v>
      </c>
      <c r="AB2627">
        <v>22674</v>
      </c>
      <c r="AC2627">
        <v>13665901</v>
      </c>
      <c r="AD2627" t="s">
        <v>1</v>
      </c>
      <c r="AE2627">
        <v>40</v>
      </c>
      <c r="AF2627">
        <v>18</v>
      </c>
      <c r="AH2627" t="s">
        <v>32991</v>
      </c>
      <c r="AI2627" t="s">
        <v>32990</v>
      </c>
      <c r="AK2627" t="s">
        <v>32989</v>
      </c>
      <c r="AL2627">
        <v>1</v>
      </c>
      <c r="AM2627" s="5">
        <f t="shared" si="330"/>
        <v>0.33333333333333331</v>
      </c>
      <c r="AN2627" s="4">
        <f t="shared" ref="AN2627:AN2690" si="335">(AM2627-$AO$3)/($AO$2-$AO$3)</f>
        <v>5.048592704783541E-4</v>
      </c>
      <c r="AO2627" s="3"/>
      <c r="AP2627">
        <v>0</v>
      </c>
      <c r="AQ2627" t="s">
        <v>3679</v>
      </c>
      <c r="AR2627" t="s">
        <v>32988</v>
      </c>
      <c r="AS2627" t="s">
        <v>3678</v>
      </c>
      <c r="AT2627" s="2" t="s">
        <v>14</v>
      </c>
      <c r="AU2627" s="1">
        <f t="shared" si="331"/>
        <v>1.7305297774736841</v>
      </c>
      <c r="AV2627" s="1">
        <f t="shared" si="332"/>
        <v>1.2505172487805849</v>
      </c>
      <c r="AW2627" s="1">
        <f t="shared" si="333"/>
        <v>0.77050472008748494</v>
      </c>
    </row>
    <row r="2628" spans="1:49" x14ac:dyDescent="0.2">
      <c r="A2628">
        <v>2626</v>
      </c>
      <c r="B2628" t="s">
        <v>32987</v>
      </c>
      <c r="C2628" t="s">
        <v>32986</v>
      </c>
      <c r="F2628" t="s">
        <v>32985</v>
      </c>
      <c r="G2628" t="s">
        <v>3</v>
      </c>
      <c r="H2628" t="s">
        <v>2</v>
      </c>
      <c r="I2628" t="s">
        <v>32984</v>
      </c>
      <c r="J2628" t="s">
        <v>32983</v>
      </c>
      <c r="K2628" t="s">
        <v>32982</v>
      </c>
      <c r="L2628" t="s">
        <v>32981</v>
      </c>
      <c r="M2628" t="s">
        <v>32980</v>
      </c>
      <c r="N2628">
        <v>6</v>
      </c>
      <c r="O2628" t="s">
        <v>32979</v>
      </c>
      <c r="P2628" t="s">
        <v>32978</v>
      </c>
      <c r="Q2628" t="s">
        <v>32977</v>
      </c>
      <c r="R2628" s="7">
        <v>43724</v>
      </c>
      <c r="S2628" s="8">
        <f t="shared" si="328"/>
        <v>2019</v>
      </c>
      <c r="T2628" s="8">
        <v>2019</v>
      </c>
      <c r="U2628" s="8">
        <f t="shared" si="329"/>
        <v>3</v>
      </c>
      <c r="V2628" s="7">
        <v>43724</v>
      </c>
      <c r="W2628" t="s">
        <v>2404</v>
      </c>
      <c r="X2628" s="2">
        <v>0.74099999999999999</v>
      </c>
      <c r="Y2628" s="6">
        <f t="shared" si="334"/>
        <v>1.9780571794666454E-2</v>
      </c>
      <c r="AB2628">
        <v>4900152808</v>
      </c>
      <c r="AC2628">
        <v>17480221</v>
      </c>
      <c r="AD2628" t="s">
        <v>1</v>
      </c>
      <c r="AE2628">
        <v>14</v>
      </c>
      <c r="AF2628">
        <v>9</v>
      </c>
      <c r="AG2628" t="s">
        <v>32976</v>
      </c>
      <c r="AI2628" t="s">
        <v>32975</v>
      </c>
      <c r="AJ2628" t="s">
        <v>32974</v>
      </c>
      <c r="AK2628" t="s">
        <v>32973</v>
      </c>
      <c r="AL2628">
        <v>10</v>
      </c>
      <c r="AM2628" s="5">
        <f t="shared" si="330"/>
        <v>3.3333333333333335</v>
      </c>
      <c r="AN2628" s="4">
        <f t="shared" si="335"/>
        <v>5.0485927047835416E-3</v>
      </c>
      <c r="AO2628" s="3"/>
      <c r="AP2628">
        <v>0</v>
      </c>
      <c r="AQ2628" t="s">
        <v>264</v>
      </c>
      <c r="AR2628" t="s">
        <v>2459</v>
      </c>
      <c r="AS2628" t="s">
        <v>4742</v>
      </c>
      <c r="AT2628" s="2">
        <v>1.415</v>
      </c>
      <c r="AU2628" s="1">
        <f t="shared" si="331"/>
        <v>1.5360978067701581</v>
      </c>
      <c r="AV2628" s="1">
        <f t="shared" si="332"/>
        <v>1.2414582249724999</v>
      </c>
      <c r="AW2628" s="1">
        <f t="shared" si="333"/>
        <v>0.94681864317484143</v>
      </c>
    </row>
    <row r="2629" spans="1:49" x14ac:dyDescent="0.2">
      <c r="A2629">
        <v>2627</v>
      </c>
      <c r="B2629" t="s">
        <v>32972</v>
      </c>
      <c r="C2629" t="s">
        <v>32971</v>
      </c>
      <c r="F2629" t="s">
        <v>32970</v>
      </c>
      <c r="G2629" t="s">
        <v>3</v>
      </c>
      <c r="H2629" t="s">
        <v>2</v>
      </c>
      <c r="I2629" t="s">
        <v>4570</v>
      </c>
      <c r="J2629">
        <v>60020304</v>
      </c>
      <c r="K2629" t="s">
        <v>3859</v>
      </c>
      <c r="L2629" t="s">
        <v>95</v>
      </c>
      <c r="M2629" t="s">
        <v>45</v>
      </c>
      <c r="N2629">
        <v>2</v>
      </c>
      <c r="O2629" t="s">
        <v>32969</v>
      </c>
      <c r="P2629" t="s">
        <v>32968</v>
      </c>
      <c r="Q2629" t="s">
        <v>3858</v>
      </c>
      <c r="R2629" s="7">
        <v>43724</v>
      </c>
      <c r="S2629" s="8">
        <f t="shared" si="328"/>
        <v>2019</v>
      </c>
      <c r="T2629" s="8">
        <v>2019</v>
      </c>
      <c r="U2629" s="8">
        <f t="shared" si="329"/>
        <v>3</v>
      </c>
      <c r="V2629" s="7">
        <v>43724</v>
      </c>
      <c r="W2629" t="s">
        <v>4854</v>
      </c>
      <c r="X2629" s="2">
        <v>1.679</v>
      </c>
      <c r="Y2629" s="6">
        <f t="shared" si="334"/>
        <v>4.4819946077253682E-2</v>
      </c>
      <c r="AA2629">
        <v>18671381</v>
      </c>
      <c r="AB2629">
        <v>21100197156</v>
      </c>
      <c r="AC2629">
        <v>18678548</v>
      </c>
      <c r="AD2629" t="s">
        <v>1</v>
      </c>
      <c r="AE2629">
        <v>12</v>
      </c>
      <c r="AF2629">
        <v>9</v>
      </c>
      <c r="AH2629" t="s">
        <v>32967</v>
      </c>
      <c r="AI2629" t="s">
        <v>32966</v>
      </c>
      <c r="AK2629" t="s">
        <v>32965</v>
      </c>
      <c r="AL2629">
        <v>1</v>
      </c>
      <c r="AM2629" s="5">
        <f t="shared" si="330"/>
        <v>0.33333333333333331</v>
      </c>
      <c r="AN2629" s="4">
        <f t="shared" si="335"/>
        <v>5.048592704783541E-4</v>
      </c>
      <c r="AO2629" s="3"/>
      <c r="AP2629">
        <v>1</v>
      </c>
      <c r="AQ2629" t="s">
        <v>344</v>
      </c>
      <c r="AR2629" t="s">
        <v>3856</v>
      </c>
      <c r="AS2629" t="s">
        <v>343</v>
      </c>
      <c r="AT2629" s="2">
        <v>4.1760000000000002</v>
      </c>
      <c r="AU2629" s="1">
        <f t="shared" si="331"/>
        <v>3.1525420035221083</v>
      </c>
      <c r="AV2629" s="1">
        <f t="shared" si="332"/>
        <v>2.2662402673866016</v>
      </c>
      <c r="AW2629" s="1">
        <f t="shared" si="333"/>
        <v>1.3799385312510952</v>
      </c>
    </row>
    <row r="2630" spans="1:49" x14ac:dyDescent="0.2">
      <c r="A2630">
        <v>2628</v>
      </c>
      <c r="B2630" t="s">
        <v>32964</v>
      </c>
      <c r="C2630" t="s">
        <v>32963</v>
      </c>
      <c r="E2630">
        <v>31448909</v>
      </c>
      <c r="F2630" t="s">
        <v>32962</v>
      </c>
      <c r="G2630" t="s">
        <v>3</v>
      </c>
      <c r="H2630" t="s">
        <v>2</v>
      </c>
      <c r="I2630" t="s">
        <v>32961</v>
      </c>
      <c r="J2630" t="s">
        <v>32960</v>
      </c>
      <c r="K2630" t="s">
        <v>32959</v>
      </c>
      <c r="L2630" t="s">
        <v>32958</v>
      </c>
      <c r="M2630" t="s">
        <v>32957</v>
      </c>
      <c r="N2630">
        <v>15</v>
      </c>
      <c r="O2630" t="s">
        <v>32956</v>
      </c>
      <c r="P2630" t="s">
        <v>32955</v>
      </c>
      <c r="Q2630" t="s">
        <v>32954</v>
      </c>
      <c r="R2630" s="7">
        <v>43724</v>
      </c>
      <c r="S2630" s="8">
        <f t="shared" si="328"/>
        <v>2019</v>
      </c>
      <c r="T2630" s="8">
        <v>2019</v>
      </c>
      <c r="U2630" s="8">
        <f t="shared" si="329"/>
        <v>3</v>
      </c>
      <c r="V2630" s="7">
        <v>43724</v>
      </c>
      <c r="W2630" t="s">
        <v>5583</v>
      </c>
      <c r="X2630" s="2">
        <v>1.3480000000000001</v>
      </c>
      <c r="Y2630" s="6">
        <f t="shared" si="334"/>
        <v>3.598409012039188E-2</v>
      </c>
      <c r="AA2630">
        <v>201669</v>
      </c>
      <c r="AB2630">
        <v>25264</v>
      </c>
      <c r="AC2630" t="s">
        <v>5582</v>
      </c>
      <c r="AD2630" t="s">
        <v>1</v>
      </c>
      <c r="AE2630">
        <v>58</v>
      </c>
      <c r="AF2630">
        <v>18</v>
      </c>
      <c r="AH2630" t="s">
        <v>32953</v>
      </c>
      <c r="AI2630" t="s">
        <v>32952</v>
      </c>
      <c r="AK2630" t="s">
        <v>32951</v>
      </c>
      <c r="AL2630">
        <v>7</v>
      </c>
      <c r="AM2630" s="5">
        <f t="shared" si="330"/>
        <v>2.3333333333333335</v>
      </c>
      <c r="AN2630" s="4">
        <f t="shared" si="335"/>
        <v>3.5340148933484792E-3</v>
      </c>
      <c r="AO2630" s="3"/>
      <c r="AP2630">
        <v>0</v>
      </c>
      <c r="AQ2630" t="s">
        <v>751</v>
      </c>
      <c r="AR2630">
        <v>20171010</v>
      </c>
      <c r="AS2630" t="s">
        <v>750</v>
      </c>
      <c r="AT2630" s="2">
        <v>5.165</v>
      </c>
      <c r="AU2630" s="1">
        <f t="shared" si="331"/>
        <v>2.6249067552278857</v>
      </c>
      <c r="AV2630" s="1">
        <f t="shared" si="332"/>
        <v>1.9759052506870181</v>
      </c>
      <c r="AW2630" s="1">
        <f t="shared" si="333"/>
        <v>1.3269037461461499</v>
      </c>
    </row>
    <row r="2631" spans="1:49" x14ac:dyDescent="0.2">
      <c r="A2631">
        <v>2629</v>
      </c>
      <c r="B2631" t="s">
        <v>32950</v>
      </c>
      <c r="C2631" t="s">
        <v>32949</v>
      </c>
      <c r="F2631" t="s">
        <v>32948</v>
      </c>
      <c r="G2631" t="s">
        <v>3</v>
      </c>
      <c r="H2631" t="s">
        <v>2</v>
      </c>
      <c r="I2631" t="s">
        <v>32947</v>
      </c>
      <c r="J2631" t="s">
        <v>32946</v>
      </c>
      <c r="K2631" t="s">
        <v>32945</v>
      </c>
      <c r="L2631" t="s">
        <v>32944</v>
      </c>
      <c r="M2631" t="s">
        <v>578</v>
      </c>
      <c r="N2631">
        <v>2</v>
      </c>
      <c r="O2631" t="s">
        <v>32943</v>
      </c>
      <c r="P2631" t="s">
        <v>32942</v>
      </c>
      <c r="Q2631" t="s">
        <v>32941</v>
      </c>
      <c r="R2631" s="7">
        <v>43723</v>
      </c>
      <c r="S2631" s="8">
        <f t="shared" si="328"/>
        <v>2019</v>
      </c>
      <c r="T2631" s="8">
        <v>2019</v>
      </c>
      <c r="U2631" s="8">
        <f t="shared" si="329"/>
        <v>3</v>
      </c>
      <c r="V2631" s="7">
        <v>43723</v>
      </c>
      <c r="W2631" t="s">
        <v>32940</v>
      </c>
      <c r="X2631" s="2">
        <v>0.28799999999999998</v>
      </c>
      <c r="Y2631" s="6">
        <f t="shared" si="334"/>
        <v>7.6879955153359488E-3</v>
      </c>
      <c r="AB2631">
        <v>21100824403</v>
      </c>
      <c r="AC2631">
        <v>18579655</v>
      </c>
      <c r="AD2631" t="s">
        <v>1</v>
      </c>
      <c r="AE2631">
        <v>7</v>
      </c>
      <c r="AF2631">
        <v>17</v>
      </c>
      <c r="AH2631" t="s">
        <v>32939</v>
      </c>
      <c r="AI2631" t="s">
        <v>32938</v>
      </c>
      <c r="AJ2631" t="s">
        <v>32937</v>
      </c>
      <c r="AK2631" t="s">
        <v>32936</v>
      </c>
      <c r="AL2631">
        <v>0</v>
      </c>
      <c r="AM2631" s="5">
        <f t="shared" si="330"/>
        <v>0</v>
      </c>
      <c r="AN2631" s="4">
        <f t="shared" si="335"/>
        <v>0</v>
      </c>
      <c r="AO2631" s="3"/>
      <c r="AP2631">
        <v>1</v>
      </c>
      <c r="AR2631" t="s">
        <v>0</v>
      </c>
      <c r="AT2631" s="2" t="s">
        <v>14</v>
      </c>
      <c r="AU2631" s="1">
        <f t="shared" si="331"/>
        <v>0.53815968607351639</v>
      </c>
      <c r="AV2631" s="1">
        <f t="shared" si="332"/>
        <v>0.38439977576679746</v>
      </c>
      <c r="AW2631" s="1">
        <f t="shared" si="333"/>
        <v>0.23063986546007845</v>
      </c>
    </row>
    <row r="2632" spans="1:49" x14ac:dyDescent="0.2">
      <c r="A2632">
        <v>2630</v>
      </c>
      <c r="B2632" t="s">
        <v>32935</v>
      </c>
      <c r="C2632" t="s">
        <v>32934</v>
      </c>
      <c r="F2632" t="s">
        <v>32933</v>
      </c>
      <c r="G2632" t="s">
        <v>3</v>
      </c>
      <c r="H2632" t="s">
        <v>2</v>
      </c>
      <c r="I2632" t="s">
        <v>735</v>
      </c>
      <c r="J2632" t="s">
        <v>32932</v>
      </c>
      <c r="K2632" t="s">
        <v>32931</v>
      </c>
      <c r="L2632" t="s">
        <v>32930</v>
      </c>
      <c r="M2632" t="s">
        <v>4947</v>
      </c>
      <c r="N2632">
        <v>5</v>
      </c>
      <c r="O2632" t="s">
        <v>32929</v>
      </c>
      <c r="P2632" t="s">
        <v>32928</v>
      </c>
      <c r="Q2632" t="s">
        <v>32927</v>
      </c>
      <c r="R2632" s="7">
        <v>43723</v>
      </c>
      <c r="S2632" s="8">
        <f t="shared" si="328"/>
        <v>2019</v>
      </c>
      <c r="T2632" s="8">
        <v>2019</v>
      </c>
      <c r="U2632" s="8">
        <f t="shared" si="329"/>
        <v>3</v>
      </c>
      <c r="V2632" s="7">
        <v>43723</v>
      </c>
      <c r="W2632" t="s">
        <v>633</v>
      </c>
      <c r="X2632" s="2">
        <v>1.6379999999999999</v>
      </c>
      <c r="Y2632" s="6">
        <f t="shared" si="334"/>
        <v>4.3725474493473214E-2</v>
      </c>
      <c r="AA2632" t="s">
        <v>632</v>
      </c>
      <c r="AB2632">
        <v>17391</v>
      </c>
      <c r="AC2632">
        <v>19410476</v>
      </c>
      <c r="AD2632" t="s">
        <v>1</v>
      </c>
      <c r="AE2632">
        <v>67</v>
      </c>
      <c r="AF2632">
        <v>18</v>
      </c>
      <c r="AG2632">
        <v>8777168</v>
      </c>
      <c r="AH2632" t="s">
        <v>32926</v>
      </c>
      <c r="AI2632" t="s">
        <v>32925</v>
      </c>
      <c r="AJ2632" t="s">
        <v>32924</v>
      </c>
      <c r="AK2632" t="s">
        <v>32923</v>
      </c>
      <c r="AL2632">
        <v>22</v>
      </c>
      <c r="AM2632" s="5">
        <f t="shared" si="330"/>
        <v>7.333333333333333</v>
      </c>
      <c r="AN2632" s="4">
        <f t="shared" si="335"/>
        <v>1.1106903950523791E-2</v>
      </c>
      <c r="AO2632" s="3"/>
      <c r="AP2632">
        <v>0</v>
      </c>
      <c r="AQ2632" t="s">
        <v>52</v>
      </c>
      <c r="AR2632" t="s">
        <v>32922</v>
      </c>
      <c r="AS2632" t="s">
        <v>51</v>
      </c>
      <c r="AT2632" s="2">
        <v>4.931</v>
      </c>
      <c r="AU2632" s="1">
        <f t="shared" si="331"/>
        <v>3.3939903330588383</v>
      </c>
      <c r="AV2632" s="1">
        <f t="shared" si="332"/>
        <v>2.7416189221998502</v>
      </c>
      <c r="AW2632" s="1">
        <f t="shared" si="333"/>
        <v>2.0892475113408615</v>
      </c>
    </row>
    <row r="2633" spans="1:49" x14ac:dyDescent="0.2">
      <c r="A2633">
        <v>2631</v>
      </c>
      <c r="B2633" t="s">
        <v>32921</v>
      </c>
      <c r="C2633" t="s">
        <v>32920</v>
      </c>
      <c r="D2633" t="s">
        <v>32919</v>
      </c>
      <c r="F2633" t="s">
        <v>32918</v>
      </c>
      <c r="G2633" t="s">
        <v>3</v>
      </c>
      <c r="H2633" t="s">
        <v>2</v>
      </c>
      <c r="I2633" t="s">
        <v>1103</v>
      </c>
      <c r="J2633" t="s">
        <v>32917</v>
      </c>
      <c r="K2633" t="s">
        <v>32916</v>
      </c>
      <c r="L2633" t="s">
        <v>32915</v>
      </c>
      <c r="M2633" t="s">
        <v>405</v>
      </c>
      <c r="N2633">
        <v>3</v>
      </c>
      <c r="O2633" t="s">
        <v>32914</v>
      </c>
      <c r="P2633" t="s">
        <v>32913</v>
      </c>
      <c r="Q2633" t="s">
        <v>32912</v>
      </c>
      <c r="R2633" s="7">
        <v>43723</v>
      </c>
      <c r="S2633" s="8">
        <f t="shared" si="328"/>
        <v>2019</v>
      </c>
      <c r="T2633" s="8">
        <v>2019</v>
      </c>
      <c r="U2633" s="8">
        <f t="shared" si="329"/>
        <v>3</v>
      </c>
      <c r="V2633" s="7">
        <v>43723</v>
      </c>
      <c r="W2633" t="s">
        <v>5754</v>
      </c>
      <c r="X2633" s="2">
        <v>0.55300000000000005</v>
      </c>
      <c r="Y2633" s="6">
        <f t="shared" si="334"/>
        <v>1.4762019166599933E-2</v>
      </c>
      <c r="AA2633">
        <v>1679317</v>
      </c>
      <c r="AB2633">
        <v>26696</v>
      </c>
      <c r="AD2633" t="s">
        <v>1</v>
      </c>
      <c r="AE2633">
        <v>217</v>
      </c>
      <c r="AG2633">
        <v>111108</v>
      </c>
      <c r="AI2633" t="s">
        <v>32911</v>
      </c>
      <c r="AJ2633" t="s">
        <v>32910</v>
      </c>
      <c r="AK2633" t="s">
        <v>32909</v>
      </c>
      <c r="AL2633">
        <v>1</v>
      </c>
      <c r="AM2633" s="5">
        <f t="shared" si="330"/>
        <v>0.33333333333333331</v>
      </c>
      <c r="AN2633" s="4">
        <f t="shared" si="335"/>
        <v>5.048592704783541E-4</v>
      </c>
      <c r="AO2633" s="3"/>
      <c r="AP2633">
        <v>0</v>
      </c>
      <c r="AR2633" t="s">
        <v>0</v>
      </c>
      <c r="AT2633" s="2">
        <v>2.5230000000000001</v>
      </c>
      <c r="AU2633" s="1">
        <f t="shared" si="331"/>
        <v>1.0484871197763459</v>
      </c>
      <c r="AV2633" s="1">
        <f t="shared" si="332"/>
        <v>0.76334392185391442</v>
      </c>
      <c r="AW2633" s="1">
        <f t="shared" si="333"/>
        <v>0.47820072393148272</v>
      </c>
    </row>
    <row r="2634" spans="1:49" x14ac:dyDescent="0.2">
      <c r="A2634">
        <v>2632</v>
      </c>
      <c r="B2634" t="s">
        <v>32908</v>
      </c>
      <c r="C2634" t="s">
        <v>32907</v>
      </c>
      <c r="E2634">
        <v>31183504</v>
      </c>
      <c r="F2634" t="s">
        <v>32906</v>
      </c>
      <c r="G2634" t="s">
        <v>3</v>
      </c>
      <c r="H2634" t="s">
        <v>2</v>
      </c>
      <c r="I2634" t="s">
        <v>5930</v>
      </c>
      <c r="J2634" t="s">
        <v>32905</v>
      </c>
      <c r="K2634" t="s">
        <v>32904</v>
      </c>
      <c r="L2634" t="s">
        <v>49</v>
      </c>
      <c r="M2634" t="s">
        <v>29</v>
      </c>
      <c r="N2634">
        <v>7</v>
      </c>
      <c r="O2634" t="s">
        <v>32903</v>
      </c>
      <c r="P2634" t="s">
        <v>32902</v>
      </c>
      <c r="Q2634" t="s">
        <v>32901</v>
      </c>
      <c r="R2634" s="7">
        <v>43723</v>
      </c>
      <c r="S2634" s="8">
        <f t="shared" si="328"/>
        <v>2019</v>
      </c>
      <c r="T2634" s="8">
        <v>2019</v>
      </c>
      <c r="U2634" s="8">
        <f t="shared" si="329"/>
        <v>3</v>
      </c>
      <c r="V2634" s="7">
        <v>43723</v>
      </c>
      <c r="W2634" t="s">
        <v>23303</v>
      </c>
      <c r="X2634" s="2">
        <v>0.54300000000000004</v>
      </c>
      <c r="Y2634" s="6">
        <f t="shared" si="334"/>
        <v>1.449507487787299E-2</v>
      </c>
      <c r="AA2634">
        <v>74861</v>
      </c>
      <c r="AB2634">
        <v>24624</v>
      </c>
      <c r="AC2634">
        <v>14320800</v>
      </c>
      <c r="AD2634" t="s">
        <v>1</v>
      </c>
      <c r="AE2634">
        <v>103</v>
      </c>
      <c r="AF2634">
        <v>3</v>
      </c>
      <c r="AH2634" t="s">
        <v>32900</v>
      </c>
      <c r="AI2634" t="s">
        <v>32899</v>
      </c>
      <c r="AJ2634" t="s">
        <v>32898</v>
      </c>
      <c r="AK2634" t="s">
        <v>32897</v>
      </c>
      <c r="AL2634">
        <v>2</v>
      </c>
      <c r="AM2634" s="5">
        <f t="shared" si="330"/>
        <v>0.66666666666666663</v>
      </c>
      <c r="AN2634" s="4">
        <f t="shared" si="335"/>
        <v>1.0097185409567082E-3</v>
      </c>
      <c r="AO2634" s="3"/>
      <c r="AP2634">
        <v>0</v>
      </c>
      <c r="AQ2634" t="s">
        <v>16</v>
      </c>
      <c r="AR2634">
        <v>41672228</v>
      </c>
      <c r="AS2634" t="s">
        <v>15</v>
      </c>
      <c r="AT2634" s="2" t="s">
        <v>14</v>
      </c>
      <c r="AU2634" s="1">
        <f t="shared" si="331"/>
        <v>1.0449467976798106</v>
      </c>
      <c r="AV2634" s="1">
        <f t="shared" si="332"/>
        <v>0.77523967094148494</v>
      </c>
      <c r="AW2634" s="1">
        <f t="shared" si="333"/>
        <v>0.5055325442031593</v>
      </c>
    </row>
    <row r="2635" spans="1:49" x14ac:dyDescent="0.2">
      <c r="A2635">
        <v>2633</v>
      </c>
      <c r="B2635" t="s">
        <v>32896</v>
      </c>
      <c r="C2635" t="s">
        <v>32895</v>
      </c>
      <c r="F2635" t="s">
        <v>32894</v>
      </c>
      <c r="G2635" t="s">
        <v>3</v>
      </c>
      <c r="H2635" t="s">
        <v>2</v>
      </c>
      <c r="I2635" t="s">
        <v>32893</v>
      </c>
      <c r="J2635" t="s">
        <v>32892</v>
      </c>
      <c r="K2635" t="s">
        <v>32891</v>
      </c>
      <c r="L2635" t="s">
        <v>32890</v>
      </c>
      <c r="M2635" t="s">
        <v>216</v>
      </c>
      <c r="N2635">
        <v>3</v>
      </c>
      <c r="O2635" t="s">
        <v>32889</v>
      </c>
      <c r="P2635" t="s">
        <v>32888</v>
      </c>
      <c r="Q2635" t="s">
        <v>32887</v>
      </c>
      <c r="R2635" s="7">
        <v>43723</v>
      </c>
      <c r="S2635" s="8">
        <f t="shared" si="328"/>
        <v>2019</v>
      </c>
      <c r="T2635" s="8">
        <v>2019</v>
      </c>
      <c r="U2635" s="8">
        <f t="shared" si="329"/>
        <v>3</v>
      </c>
      <c r="V2635" s="7">
        <v>43723</v>
      </c>
      <c r="W2635" t="s">
        <v>4319</v>
      </c>
      <c r="X2635" s="2">
        <v>0.24</v>
      </c>
      <c r="Y2635" s="6">
        <f t="shared" si="334"/>
        <v>6.4066629294466243E-3</v>
      </c>
      <c r="AA2635">
        <v>9251030</v>
      </c>
      <c r="AB2635">
        <v>25569</v>
      </c>
      <c r="AC2635">
        <v>15731979</v>
      </c>
      <c r="AD2635" t="s">
        <v>1</v>
      </c>
      <c r="AE2635">
        <v>100</v>
      </c>
      <c r="AF2635">
        <v>3</v>
      </c>
      <c r="AH2635" t="s">
        <v>32886</v>
      </c>
      <c r="AI2635" t="s">
        <v>32885</v>
      </c>
      <c r="AJ2635" t="s">
        <v>32884</v>
      </c>
      <c r="AK2635" t="s">
        <v>32883</v>
      </c>
      <c r="AL2635">
        <v>2</v>
      </c>
      <c r="AM2635" s="5">
        <f t="shared" si="330"/>
        <v>0.66666666666666663</v>
      </c>
      <c r="AN2635" s="4">
        <f t="shared" si="335"/>
        <v>1.0097185409567082E-3</v>
      </c>
      <c r="AO2635" s="3"/>
      <c r="AP2635">
        <v>1</v>
      </c>
      <c r="AR2635" t="s">
        <v>0</v>
      </c>
      <c r="AT2635" s="2" t="s">
        <v>14</v>
      </c>
      <c r="AU2635" s="1">
        <f t="shared" si="331"/>
        <v>0.4787579612899649</v>
      </c>
      <c r="AV2635" s="1">
        <f t="shared" si="332"/>
        <v>0.37081907352016663</v>
      </c>
      <c r="AW2635" s="1">
        <f t="shared" si="333"/>
        <v>0.26288018575036826</v>
      </c>
    </row>
    <row r="2636" spans="1:49" x14ac:dyDescent="0.2">
      <c r="A2636">
        <v>2634</v>
      </c>
      <c r="B2636" t="s">
        <v>32882</v>
      </c>
      <c r="C2636" t="s">
        <v>32881</v>
      </c>
      <c r="D2636" t="s">
        <v>32880</v>
      </c>
      <c r="F2636" t="s">
        <v>32879</v>
      </c>
      <c r="G2636" t="s">
        <v>3</v>
      </c>
      <c r="H2636" t="s">
        <v>2</v>
      </c>
      <c r="I2636" t="s">
        <v>32878</v>
      </c>
      <c r="J2636" t="s">
        <v>32877</v>
      </c>
      <c r="K2636" t="s">
        <v>32876</v>
      </c>
      <c r="L2636" t="s">
        <v>32875</v>
      </c>
      <c r="M2636" t="s">
        <v>32874</v>
      </c>
      <c r="N2636">
        <v>12</v>
      </c>
      <c r="O2636" t="s">
        <v>32873</v>
      </c>
      <c r="P2636" t="s">
        <v>32872</v>
      </c>
      <c r="Q2636" t="s">
        <v>32871</v>
      </c>
      <c r="R2636" s="7">
        <v>43723</v>
      </c>
      <c r="S2636" s="8">
        <f t="shared" si="328"/>
        <v>2019</v>
      </c>
      <c r="T2636" s="8">
        <v>2019</v>
      </c>
      <c r="U2636" s="8">
        <f t="shared" si="329"/>
        <v>3</v>
      </c>
      <c r="V2636" s="7">
        <v>43723</v>
      </c>
      <c r="W2636" t="s">
        <v>24663</v>
      </c>
      <c r="X2636" s="2">
        <v>1.488</v>
      </c>
      <c r="Y2636" s="6">
        <f t="shared" si="334"/>
        <v>3.9721310162569072E-2</v>
      </c>
      <c r="AA2636">
        <v>1698095</v>
      </c>
      <c r="AB2636">
        <v>12092</v>
      </c>
      <c r="AD2636" t="s">
        <v>1</v>
      </c>
      <c r="AE2636">
        <v>226</v>
      </c>
      <c r="AH2636" t="s">
        <v>4628</v>
      </c>
      <c r="AI2636" t="s">
        <v>32870</v>
      </c>
      <c r="AJ2636" t="s">
        <v>32869</v>
      </c>
      <c r="AK2636" t="s">
        <v>32868</v>
      </c>
      <c r="AL2636">
        <v>3</v>
      </c>
      <c r="AM2636" s="5">
        <f t="shared" si="330"/>
        <v>1</v>
      </c>
      <c r="AN2636" s="4">
        <f t="shared" si="335"/>
        <v>1.5145778114350624E-3</v>
      </c>
      <c r="AO2636" s="3"/>
      <c r="AP2636">
        <v>0</v>
      </c>
      <c r="AQ2636" t="s">
        <v>1169</v>
      </c>
      <c r="AR2636" t="s">
        <v>32867</v>
      </c>
      <c r="AS2636" t="s">
        <v>2031</v>
      </c>
      <c r="AT2636" s="2">
        <v>5.3689999999999998</v>
      </c>
      <c r="AU2636" s="1">
        <f t="shared" si="331"/>
        <v>2.8259290457228867</v>
      </c>
      <c r="AV2636" s="1">
        <f t="shared" si="332"/>
        <v>2.0617943987002065</v>
      </c>
      <c r="AW2636" s="1">
        <f t="shared" si="333"/>
        <v>1.2976597516775263</v>
      </c>
    </row>
    <row r="2637" spans="1:49" x14ac:dyDescent="0.2">
      <c r="A2637">
        <v>2635</v>
      </c>
      <c r="B2637" t="s">
        <v>32866</v>
      </c>
      <c r="C2637" t="s">
        <v>32865</v>
      </c>
      <c r="F2637" t="s">
        <v>32864</v>
      </c>
      <c r="G2637" t="s">
        <v>3</v>
      </c>
      <c r="H2637" t="s">
        <v>2</v>
      </c>
      <c r="I2637" t="s">
        <v>32863</v>
      </c>
      <c r="J2637">
        <v>60079728</v>
      </c>
      <c r="K2637" t="s">
        <v>2036</v>
      </c>
      <c r="L2637" t="s">
        <v>2035</v>
      </c>
      <c r="M2637" t="s">
        <v>109</v>
      </c>
      <c r="N2637">
        <v>2</v>
      </c>
      <c r="O2637" t="s">
        <v>32862</v>
      </c>
      <c r="P2637" t="s">
        <v>32861</v>
      </c>
      <c r="Q2637" t="s">
        <v>2687</v>
      </c>
      <c r="R2637" s="7">
        <v>43723</v>
      </c>
      <c r="S2637" s="8">
        <f t="shared" si="328"/>
        <v>2019</v>
      </c>
      <c r="T2637" s="8">
        <v>2019</v>
      </c>
      <c r="U2637" s="8">
        <f t="shared" si="329"/>
        <v>3</v>
      </c>
      <c r="V2637" s="7">
        <v>43723</v>
      </c>
      <c r="W2637" t="s">
        <v>1370</v>
      </c>
      <c r="X2637" s="2">
        <v>0.42199999999999999</v>
      </c>
      <c r="Y2637" s="6">
        <f t="shared" si="334"/>
        <v>1.1265048984276981E-2</v>
      </c>
      <c r="AA2637">
        <v>3615235</v>
      </c>
      <c r="AB2637">
        <v>26620</v>
      </c>
      <c r="AD2637" t="s">
        <v>1</v>
      </c>
      <c r="AE2637">
        <v>48</v>
      </c>
      <c r="AF2637">
        <v>9</v>
      </c>
      <c r="AH2637" t="s">
        <v>32860</v>
      </c>
      <c r="AI2637" t="s">
        <v>32859</v>
      </c>
      <c r="AJ2637" t="s">
        <v>32858</v>
      </c>
      <c r="AK2637" t="s">
        <v>32857</v>
      </c>
      <c r="AL2637">
        <v>2</v>
      </c>
      <c r="AM2637" s="5">
        <f t="shared" si="330"/>
        <v>0.66666666666666663</v>
      </c>
      <c r="AN2637" s="4">
        <f t="shared" si="335"/>
        <v>1.0097185409567082E-3</v>
      </c>
      <c r="AO2637" s="3"/>
      <c r="AP2637">
        <v>0</v>
      </c>
      <c r="AR2637" t="s">
        <v>0</v>
      </c>
      <c r="AT2637" s="2">
        <v>1.9379999999999999</v>
      </c>
      <c r="AU2637" s="1">
        <f t="shared" si="331"/>
        <v>0.8188449851280899</v>
      </c>
      <c r="AV2637" s="1">
        <f t="shared" si="332"/>
        <v>0.61373837626168448</v>
      </c>
      <c r="AW2637" s="1">
        <f t="shared" si="333"/>
        <v>0.40863176739527901</v>
      </c>
    </row>
    <row r="2638" spans="1:49" x14ac:dyDescent="0.2">
      <c r="A2638">
        <v>2636</v>
      </c>
      <c r="B2638" t="s">
        <v>32856</v>
      </c>
      <c r="C2638" t="s">
        <v>32855</v>
      </c>
      <c r="D2638" t="s">
        <v>32854</v>
      </c>
      <c r="F2638" t="s">
        <v>32853</v>
      </c>
      <c r="G2638" t="s">
        <v>3</v>
      </c>
      <c r="H2638" t="s">
        <v>2</v>
      </c>
      <c r="I2638" t="s">
        <v>5718</v>
      </c>
      <c r="J2638">
        <v>60103673</v>
      </c>
      <c r="K2638" t="s">
        <v>5717</v>
      </c>
      <c r="L2638" t="s">
        <v>5716</v>
      </c>
      <c r="M2638" t="s">
        <v>1871</v>
      </c>
      <c r="N2638">
        <v>4</v>
      </c>
      <c r="O2638" t="s">
        <v>5715</v>
      </c>
      <c r="P2638" t="s">
        <v>5714</v>
      </c>
      <c r="Q2638" t="s">
        <v>5713</v>
      </c>
      <c r="R2638" s="7">
        <v>43723</v>
      </c>
      <c r="S2638" s="8">
        <f t="shared" si="328"/>
        <v>2019</v>
      </c>
      <c r="T2638" s="8">
        <v>2019</v>
      </c>
      <c r="U2638" s="8">
        <f t="shared" si="329"/>
        <v>3</v>
      </c>
      <c r="V2638" s="7">
        <v>43723</v>
      </c>
      <c r="W2638" t="s">
        <v>473</v>
      </c>
      <c r="X2638" s="2">
        <v>3.6110000000000002</v>
      </c>
      <c r="Y2638" s="6">
        <f t="shared" si="334"/>
        <v>9.639358265929901E-2</v>
      </c>
      <c r="AA2638">
        <v>344257</v>
      </c>
      <c r="AB2638">
        <v>12503</v>
      </c>
      <c r="AD2638" t="s">
        <v>1</v>
      </c>
      <c r="AE2638">
        <v>231</v>
      </c>
      <c r="AG2638">
        <v>111208</v>
      </c>
      <c r="AI2638" t="s">
        <v>32852</v>
      </c>
      <c r="AJ2638" t="s">
        <v>32851</v>
      </c>
      <c r="AK2638" t="s">
        <v>32850</v>
      </c>
      <c r="AL2638">
        <v>16</v>
      </c>
      <c r="AM2638" s="5">
        <f t="shared" si="330"/>
        <v>5.333333333333333</v>
      </c>
      <c r="AN2638" s="4">
        <f t="shared" si="335"/>
        <v>8.0777483276536655E-3</v>
      </c>
      <c r="AO2638" s="3"/>
      <c r="AP2638">
        <v>0</v>
      </c>
      <c r="AQ2638" t="s">
        <v>1794</v>
      </c>
      <c r="AR2638">
        <v>314224</v>
      </c>
      <c r="AS2638" t="s">
        <v>2259</v>
      </c>
      <c r="AT2638" s="2">
        <v>10.164</v>
      </c>
      <c r="AU2638" s="1">
        <f t="shared" si="331"/>
        <v>6.9898832359805398</v>
      </c>
      <c r="AV2638" s="1">
        <f t="shared" si="332"/>
        <v>5.223566549347634</v>
      </c>
      <c r="AW2638" s="1">
        <f t="shared" si="333"/>
        <v>3.4572498627147263</v>
      </c>
    </row>
    <row r="2639" spans="1:49" x14ac:dyDescent="0.2">
      <c r="A2639">
        <v>2637</v>
      </c>
      <c r="B2639" t="s">
        <v>32849</v>
      </c>
      <c r="C2639" t="s">
        <v>32848</v>
      </c>
      <c r="D2639" t="s">
        <v>32847</v>
      </c>
      <c r="F2639" t="s">
        <v>32846</v>
      </c>
      <c r="G2639" t="s">
        <v>3</v>
      </c>
      <c r="H2639" t="s">
        <v>2</v>
      </c>
      <c r="I2639" t="s">
        <v>722</v>
      </c>
      <c r="J2639" t="s">
        <v>721</v>
      </c>
      <c r="K2639" t="s">
        <v>720</v>
      </c>
      <c r="L2639" t="s">
        <v>667</v>
      </c>
      <c r="M2639" t="s">
        <v>29</v>
      </c>
      <c r="N2639">
        <v>3</v>
      </c>
      <c r="O2639" t="s">
        <v>32845</v>
      </c>
      <c r="P2639" t="s">
        <v>32844</v>
      </c>
      <c r="Q2639" t="s">
        <v>32843</v>
      </c>
      <c r="R2639" s="7">
        <v>43723</v>
      </c>
      <c r="S2639" s="8">
        <f t="shared" si="328"/>
        <v>2019</v>
      </c>
      <c r="T2639" s="8">
        <v>2019</v>
      </c>
      <c r="U2639" s="8">
        <f t="shared" si="329"/>
        <v>3</v>
      </c>
      <c r="V2639" s="7">
        <v>43723</v>
      </c>
      <c r="W2639" t="s">
        <v>473</v>
      </c>
      <c r="X2639" s="2">
        <v>3.6110000000000002</v>
      </c>
      <c r="Y2639" s="6">
        <f t="shared" si="334"/>
        <v>9.639358265929901E-2</v>
      </c>
      <c r="AA2639">
        <v>344257</v>
      </c>
      <c r="AB2639">
        <v>12503</v>
      </c>
      <c r="AD2639" t="s">
        <v>1</v>
      </c>
      <c r="AE2639">
        <v>231</v>
      </c>
      <c r="AG2639">
        <v>111229</v>
      </c>
      <c r="AI2639" t="s">
        <v>32842</v>
      </c>
      <c r="AJ2639" t="s">
        <v>32841</v>
      </c>
      <c r="AK2639" t="s">
        <v>32840</v>
      </c>
      <c r="AL2639">
        <v>14</v>
      </c>
      <c r="AM2639" s="5">
        <f t="shared" si="330"/>
        <v>4.666666666666667</v>
      </c>
      <c r="AN2639" s="4">
        <f t="shared" si="335"/>
        <v>7.0680297866969584E-3</v>
      </c>
      <c r="AO2639" s="3"/>
      <c r="AP2639">
        <v>0</v>
      </c>
      <c r="AR2639" t="s">
        <v>32839</v>
      </c>
      <c r="AS2639" t="s">
        <v>1079</v>
      </c>
      <c r="AT2639" s="2">
        <v>10.164</v>
      </c>
      <c r="AU2639" s="1">
        <f t="shared" si="331"/>
        <v>6.9595916797518393</v>
      </c>
      <c r="AV2639" s="1">
        <f t="shared" si="332"/>
        <v>5.1730806222997989</v>
      </c>
      <c r="AW2639" s="1">
        <f t="shared" si="333"/>
        <v>3.3865695648477572</v>
      </c>
    </row>
    <row r="2640" spans="1:49" x14ac:dyDescent="0.2">
      <c r="A2640">
        <v>2638</v>
      </c>
      <c r="B2640" t="s">
        <v>32838</v>
      </c>
      <c r="C2640" t="s">
        <v>32837</v>
      </c>
      <c r="F2640" t="s">
        <v>32836</v>
      </c>
      <c r="G2640" t="s">
        <v>3</v>
      </c>
      <c r="H2640" t="s">
        <v>2</v>
      </c>
      <c r="I2640" t="s">
        <v>32835</v>
      </c>
      <c r="J2640" t="s">
        <v>32834</v>
      </c>
      <c r="K2640" t="s">
        <v>32833</v>
      </c>
      <c r="L2640" t="s">
        <v>32832</v>
      </c>
      <c r="M2640" t="s">
        <v>32831</v>
      </c>
      <c r="N2640">
        <v>6</v>
      </c>
      <c r="O2640" t="s">
        <v>32830</v>
      </c>
      <c r="P2640" t="s">
        <v>32829</v>
      </c>
      <c r="Q2640" t="s">
        <v>32828</v>
      </c>
      <c r="R2640" s="7">
        <v>43723</v>
      </c>
      <c r="S2640" s="8">
        <f t="shared" si="328"/>
        <v>2019</v>
      </c>
      <c r="T2640" s="8">
        <v>2019</v>
      </c>
      <c r="U2640" s="8">
        <f t="shared" si="329"/>
        <v>3</v>
      </c>
      <c r="V2640" s="7">
        <v>43723</v>
      </c>
      <c r="W2640" t="s">
        <v>199</v>
      </c>
      <c r="X2640" s="2">
        <v>1.294</v>
      </c>
      <c r="Y2640" s="6">
        <f t="shared" si="334"/>
        <v>3.4542590961266384E-2</v>
      </c>
      <c r="AA2640">
        <v>1979337</v>
      </c>
      <c r="AB2640">
        <v>25751</v>
      </c>
      <c r="AC2640">
        <v>10969837</v>
      </c>
      <c r="AD2640" t="s">
        <v>1</v>
      </c>
      <c r="AE2640">
        <v>44</v>
      </c>
      <c r="AF2640">
        <v>11</v>
      </c>
      <c r="AH2640" t="s">
        <v>5074</v>
      </c>
      <c r="AI2640" t="s">
        <v>32827</v>
      </c>
      <c r="AJ2640" t="s">
        <v>32826</v>
      </c>
      <c r="AK2640" t="s">
        <v>32825</v>
      </c>
      <c r="AL2640">
        <v>2</v>
      </c>
      <c r="AM2640" s="5">
        <f t="shared" si="330"/>
        <v>0.66666666666666663</v>
      </c>
      <c r="AN2640" s="4">
        <f t="shared" si="335"/>
        <v>1.0097185409567082E-3</v>
      </c>
      <c r="AO2640" s="3"/>
      <c r="AP2640">
        <v>0</v>
      </c>
      <c r="AQ2640" t="s">
        <v>5041</v>
      </c>
      <c r="AR2640" t="s">
        <v>32824</v>
      </c>
      <c r="AS2640" t="s">
        <v>470</v>
      </c>
      <c r="AT2640" s="2">
        <v>4.133</v>
      </c>
      <c r="AU2640" s="1">
        <f t="shared" si="331"/>
        <v>2.4482729235173482</v>
      </c>
      <c r="AV2640" s="1">
        <f t="shared" si="332"/>
        <v>1.7776154751111546</v>
      </c>
      <c r="AW2640" s="1">
        <f t="shared" si="333"/>
        <v>1.106958026704961</v>
      </c>
    </row>
    <row r="2641" spans="1:49" x14ac:dyDescent="0.2">
      <c r="A2641">
        <v>2639</v>
      </c>
      <c r="B2641" t="s">
        <v>32823</v>
      </c>
      <c r="C2641" t="s">
        <v>32822</v>
      </c>
      <c r="D2641" t="s">
        <v>32821</v>
      </c>
      <c r="E2641">
        <v>31195334</v>
      </c>
      <c r="F2641" t="s">
        <v>32820</v>
      </c>
      <c r="G2641" t="s">
        <v>3</v>
      </c>
      <c r="H2641" t="s">
        <v>2</v>
      </c>
      <c r="I2641" t="s">
        <v>32819</v>
      </c>
      <c r="J2641">
        <v>60030840</v>
      </c>
      <c r="K2641" t="s">
        <v>1155</v>
      </c>
      <c r="L2641" t="s">
        <v>1154</v>
      </c>
      <c r="M2641" t="s">
        <v>1153</v>
      </c>
      <c r="N2641">
        <v>4</v>
      </c>
      <c r="O2641" t="s">
        <v>32818</v>
      </c>
      <c r="P2641" t="s">
        <v>32817</v>
      </c>
      <c r="Q2641" t="s">
        <v>2617</v>
      </c>
      <c r="R2641" s="7">
        <v>43723</v>
      </c>
      <c r="S2641" s="8">
        <f t="shared" si="328"/>
        <v>2019</v>
      </c>
      <c r="T2641" s="8">
        <v>2019</v>
      </c>
      <c r="U2641" s="8">
        <f t="shared" si="329"/>
        <v>3</v>
      </c>
      <c r="V2641" s="7">
        <v>43723</v>
      </c>
      <c r="W2641" t="s">
        <v>638</v>
      </c>
      <c r="X2641" s="2">
        <v>3.0990000000000002</v>
      </c>
      <c r="Y2641" s="6">
        <f t="shared" si="334"/>
        <v>8.2726035076479548E-2</v>
      </c>
      <c r="AA2641">
        <v>431354</v>
      </c>
      <c r="AB2641">
        <v>18795</v>
      </c>
      <c r="AC2641">
        <v>18792448</v>
      </c>
      <c r="AD2641" t="s">
        <v>1</v>
      </c>
      <c r="AE2641">
        <v>161</v>
      </c>
      <c r="AH2641" t="s">
        <v>6036</v>
      </c>
      <c r="AI2641" t="s">
        <v>32816</v>
      </c>
      <c r="AJ2641" t="s">
        <v>32815</v>
      </c>
      <c r="AK2641" t="s">
        <v>32814</v>
      </c>
      <c r="AL2641">
        <v>4</v>
      </c>
      <c r="AM2641" s="5">
        <f t="shared" si="330"/>
        <v>1.3333333333333333</v>
      </c>
      <c r="AN2641" s="4">
        <f t="shared" si="335"/>
        <v>2.0194370819134164E-3</v>
      </c>
      <c r="AO2641" s="3"/>
      <c r="AP2641">
        <v>0</v>
      </c>
      <c r="AQ2641" t="s">
        <v>32813</v>
      </c>
      <c r="AR2641" t="s">
        <v>32812</v>
      </c>
      <c r="AS2641" t="s">
        <v>32811</v>
      </c>
      <c r="AT2641" s="2">
        <v>11.236000000000001</v>
      </c>
      <c r="AU2641" s="1">
        <f t="shared" si="331"/>
        <v>5.8514055678109704</v>
      </c>
      <c r="AV2641" s="1">
        <f t="shared" si="332"/>
        <v>4.237273607919648</v>
      </c>
      <c r="AW2641" s="1">
        <f t="shared" si="333"/>
        <v>2.6231416480283256</v>
      </c>
    </row>
    <row r="2642" spans="1:49" x14ac:dyDescent="0.2">
      <c r="A2642">
        <v>2640</v>
      </c>
      <c r="B2642" t="s">
        <v>32810</v>
      </c>
      <c r="C2642" t="s">
        <v>32809</v>
      </c>
      <c r="D2642" t="s">
        <v>32808</v>
      </c>
      <c r="F2642" t="s">
        <v>32807</v>
      </c>
      <c r="G2642" t="s">
        <v>3</v>
      </c>
      <c r="H2642" t="s">
        <v>2</v>
      </c>
      <c r="I2642" t="s">
        <v>32806</v>
      </c>
      <c r="J2642">
        <v>60030835</v>
      </c>
      <c r="K2642" t="s">
        <v>3621</v>
      </c>
      <c r="L2642" t="s">
        <v>3620</v>
      </c>
      <c r="M2642" t="s">
        <v>40</v>
      </c>
      <c r="N2642">
        <v>3</v>
      </c>
      <c r="O2642" t="s">
        <v>32805</v>
      </c>
      <c r="P2642" t="s">
        <v>32804</v>
      </c>
      <c r="Q2642" t="s">
        <v>32803</v>
      </c>
      <c r="R2642" s="7">
        <v>43723</v>
      </c>
      <c r="S2642" s="8">
        <f t="shared" si="328"/>
        <v>2019</v>
      </c>
      <c r="T2642" s="8">
        <v>2019</v>
      </c>
      <c r="U2642" s="8">
        <f t="shared" si="329"/>
        <v>3</v>
      </c>
      <c r="V2642" s="7">
        <v>43723</v>
      </c>
      <c r="W2642" t="s">
        <v>83</v>
      </c>
      <c r="X2642" s="2">
        <v>2.2749999999999999</v>
      </c>
      <c r="Y2642" s="6">
        <f t="shared" si="334"/>
        <v>6.0729825685379463E-2</v>
      </c>
      <c r="AA2642">
        <v>8883270</v>
      </c>
      <c r="AB2642">
        <v>21080</v>
      </c>
      <c r="AC2642">
        <v>10961216</v>
      </c>
      <c r="AD2642" t="s">
        <v>1</v>
      </c>
      <c r="AE2642">
        <v>131</v>
      </c>
      <c r="AH2642" t="s">
        <v>32802</v>
      </c>
      <c r="AI2642" t="s">
        <v>32801</v>
      </c>
      <c r="AJ2642" t="s">
        <v>32800</v>
      </c>
      <c r="AK2642" t="s">
        <v>32799</v>
      </c>
      <c r="AL2642">
        <v>5</v>
      </c>
      <c r="AM2642" s="5">
        <f t="shared" si="330"/>
        <v>1.6666666666666667</v>
      </c>
      <c r="AN2642" s="4">
        <f t="shared" si="335"/>
        <v>2.5242963523917708E-3</v>
      </c>
      <c r="AO2642" s="3"/>
      <c r="AP2642">
        <v>0</v>
      </c>
      <c r="AQ2642" t="s">
        <v>3767</v>
      </c>
      <c r="AR2642" t="s">
        <v>0</v>
      </c>
      <c r="AS2642" t="s">
        <v>3766</v>
      </c>
      <c r="AT2642" s="2" t="s">
        <v>14</v>
      </c>
      <c r="AU2642" s="1">
        <f t="shared" si="331"/>
        <v>4.3268166885483152</v>
      </c>
      <c r="AV2642" s="1">
        <f t="shared" si="332"/>
        <v>3.1627061018885612</v>
      </c>
      <c r="AW2642" s="1">
        <f t="shared" si="333"/>
        <v>1.9985955152288077</v>
      </c>
    </row>
    <row r="2643" spans="1:49" x14ac:dyDescent="0.2">
      <c r="A2643">
        <v>2641</v>
      </c>
      <c r="B2643" t="s">
        <v>32798</v>
      </c>
      <c r="C2643" t="s">
        <v>32797</v>
      </c>
      <c r="F2643" t="s">
        <v>32796</v>
      </c>
      <c r="G2643" t="s">
        <v>3</v>
      </c>
      <c r="H2643" t="s">
        <v>2</v>
      </c>
      <c r="I2643" t="s">
        <v>32795</v>
      </c>
      <c r="J2643" t="s">
        <v>32794</v>
      </c>
      <c r="K2643" t="s">
        <v>32793</v>
      </c>
      <c r="L2643" t="s">
        <v>32792</v>
      </c>
      <c r="M2643" t="s">
        <v>606</v>
      </c>
      <c r="N2643">
        <v>2</v>
      </c>
      <c r="O2643" t="s">
        <v>32791</v>
      </c>
      <c r="P2643" t="s">
        <v>32790</v>
      </c>
      <c r="Q2643" t="s">
        <v>32789</v>
      </c>
      <c r="R2643" s="7">
        <v>43723</v>
      </c>
      <c r="S2643" s="8">
        <f t="shared" si="328"/>
        <v>2019</v>
      </c>
      <c r="T2643" s="8">
        <v>2019</v>
      </c>
      <c r="U2643" s="8">
        <f t="shared" si="329"/>
        <v>3</v>
      </c>
      <c r="V2643" s="7">
        <v>43723</v>
      </c>
      <c r="W2643" t="s">
        <v>6040</v>
      </c>
      <c r="X2643" s="2">
        <v>0.50600000000000001</v>
      </c>
      <c r="Y2643" s="6">
        <f t="shared" si="334"/>
        <v>1.35073810095833E-2</v>
      </c>
      <c r="AA2643">
        <v>21934126</v>
      </c>
      <c r="AB2643">
        <v>21100224010</v>
      </c>
      <c r="AC2643">
        <v>21934134</v>
      </c>
      <c r="AD2643" t="s">
        <v>1</v>
      </c>
      <c r="AE2643">
        <v>13</v>
      </c>
      <c r="AF2643">
        <v>3</v>
      </c>
      <c r="AH2643" t="s">
        <v>32788</v>
      </c>
      <c r="AI2643" t="s">
        <v>32787</v>
      </c>
      <c r="AJ2643" t="s">
        <v>32786</v>
      </c>
      <c r="AK2643" t="s">
        <v>32785</v>
      </c>
      <c r="AL2643">
        <v>14</v>
      </c>
      <c r="AM2643" s="5">
        <f t="shared" si="330"/>
        <v>4.666666666666667</v>
      </c>
      <c r="AN2643" s="4">
        <f t="shared" si="335"/>
        <v>7.0680297866969584E-3</v>
      </c>
      <c r="AO2643" s="3"/>
      <c r="AP2643">
        <v>0</v>
      </c>
      <c r="AR2643" t="s">
        <v>0</v>
      </c>
      <c r="AS2643" t="s">
        <v>32784</v>
      </c>
      <c r="AT2643" s="2">
        <v>2.431</v>
      </c>
      <c r="AU2643" s="1">
        <f t="shared" si="331"/>
        <v>1.1575575642717395</v>
      </c>
      <c r="AV2643" s="1">
        <f t="shared" si="332"/>
        <v>1.028770539814013</v>
      </c>
      <c r="AW2643" s="1">
        <f t="shared" si="333"/>
        <v>0.89998351535628618</v>
      </c>
    </row>
    <row r="2644" spans="1:49" x14ac:dyDescent="0.2">
      <c r="A2644">
        <v>2642</v>
      </c>
      <c r="B2644" t="s">
        <v>32783</v>
      </c>
      <c r="C2644" t="s">
        <v>32782</v>
      </c>
      <c r="D2644" t="s">
        <v>32781</v>
      </c>
      <c r="F2644" t="s">
        <v>32780</v>
      </c>
      <c r="G2644" t="s">
        <v>3</v>
      </c>
      <c r="H2644" t="s">
        <v>2</v>
      </c>
      <c r="I2644" t="s">
        <v>425</v>
      </c>
      <c r="J2644" t="s">
        <v>32779</v>
      </c>
      <c r="K2644" t="s">
        <v>32778</v>
      </c>
      <c r="L2644" t="s">
        <v>32777</v>
      </c>
      <c r="M2644" t="s">
        <v>1829</v>
      </c>
      <c r="N2644">
        <v>5</v>
      </c>
      <c r="O2644" t="s">
        <v>32776</v>
      </c>
      <c r="P2644" t="s">
        <v>32775</v>
      </c>
      <c r="Q2644" t="s">
        <v>32774</v>
      </c>
      <c r="R2644" s="7">
        <v>43723</v>
      </c>
      <c r="S2644" s="8">
        <f t="shared" si="328"/>
        <v>2019</v>
      </c>
      <c r="T2644" s="8">
        <v>2019</v>
      </c>
      <c r="U2644" s="8">
        <f t="shared" si="329"/>
        <v>3</v>
      </c>
      <c r="V2644" s="7">
        <v>43723</v>
      </c>
      <c r="W2644" t="s">
        <v>4325</v>
      </c>
      <c r="X2644" s="2">
        <v>1.5669999999999999</v>
      </c>
      <c r="Y2644" s="6">
        <f t="shared" si="334"/>
        <v>4.1830170043511916E-2</v>
      </c>
      <c r="AA2644">
        <v>1410296</v>
      </c>
      <c r="AB2644">
        <v>15652</v>
      </c>
      <c r="AC2644">
        <v>18737323</v>
      </c>
      <c r="AD2644" t="s">
        <v>1</v>
      </c>
      <c r="AE2644">
        <v>195</v>
      </c>
      <c r="AH2644" s="9">
        <v>44197</v>
      </c>
      <c r="AI2644" t="s">
        <v>32773</v>
      </c>
      <c r="AJ2644" t="s">
        <v>32772</v>
      </c>
      <c r="AK2644" t="s">
        <v>32771</v>
      </c>
      <c r="AL2644">
        <v>14</v>
      </c>
      <c r="AM2644" s="5">
        <f t="shared" si="330"/>
        <v>4.666666666666667</v>
      </c>
      <c r="AN2644" s="4">
        <f t="shared" si="335"/>
        <v>7.0680297866969584E-3</v>
      </c>
      <c r="AO2644" s="3"/>
      <c r="AP2644">
        <v>0</v>
      </c>
      <c r="AQ2644" t="s">
        <v>16</v>
      </c>
      <c r="AR2644" t="s">
        <v>32770</v>
      </c>
      <c r="AS2644" t="s">
        <v>15</v>
      </c>
      <c r="AT2644" s="2">
        <v>4.4710000000000001</v>
      </c>
      <c r="AU2644" s="1">
        <f t="shared" si="331"/>
        <v>3.1401527966467424</v>
      </c>
      <c r="AV2644" s="1">
        <f t="shared" si="332"/>
        <v>2.444909991510444</v>
      </c>
      <c r="AW2644" s="1">
        <f t="shared" si="333"/>
        <v>1.7496671863741444</v>
      </c>
    </row>
    <row r="2645" spans="1:49" x14ac:dyDescent="0.2">
      <c r="A2645">
        <v>2643</v>
      </c>
      <c r="B2645" t="s">
        <v>32769</v>
      </c>
      <c r="C2645" t="s">
        <v>32768</v>
      </c>
      <c r="F2645" t="s">
        <v>32767</v>
      </c>
      <c r="G2645" t="s">
        <v>3</v>
      </c>
      <c r="H2645" t="s">
        <v>2</v>
      </c>
      <c r="I2645" t="s">
        <v>1185</v>
      </c>
      <c r="J2645" t="s">
        <v>32766</v>
      </c>
      <c r="K2645" t="s">
        <v>32765</v>
      </c>
      <c r="L2645" t="s">
        <v>32764</v>
      </c>
      <c r="M2645" t="s">
        <v>683</v>
      </c>
      <c r="N2645">
        <v>3</v>
      </c>
      <c r="O2645" t="s">
        <v>32763</v>
      </c>
      <c r="P2645" t="s">
        <v>32762</v>
      </c>
      <c r="Q2645" t="s">
        <v>32761</v>
      </c>
      <c r="R2645" s="7">
        <v>43723</v>
      </c>
      <c r="S2645" s="8">
        <f t="shared" si="328"/>
        <v>2019</v>
      </c>
      <c r="T2645" s="8">
        <v>2019</v>
      </c>
      <c r="U2645" s="8">
        <f t="shared" si="329"/>
        <v>3</v>
      </c>
      <c r="V2645" s="7">
        <v>43723</v>
      </c>
      <c r="W2645" t="s">
        <v>1550</v>
      </c>
      <c r="X2645" s="2">
        <v>0.33200000000000002</v>
      </c>
      <c r="Y2645" s="6">
        <f t="shared" si="334"/>
        <v>8.8625503857344985E-3</v>
      </c>
      <c r="AA2645">
        <v>15698025</v>
      </c>
      <c r="AB2645">
        <v>144926</v>
      </c>
      <c r="AC2645">
        <v>15728137</v>
      </c>
      <c r="AD2645" t="s">
        <v>1</v>
      </c>
      <c r="AE2645">
        <v>18</v>
      </c>
      <c r="AF2645">
        <v>3</v>
      </c>
      <c r="AH2645" t="s">
        <v>32760</v>
      </c>
      <c r="AI2645" t="s">
        <v>32759</v>
      </c>
      <c r="AJ2645" t="s">
        <v>32758</v>
      </c>
      <c r="AK2645" t="s">
        <v>32757</v>
      </c>
      <c r="AL2645">
        <v>4</v>
      </c>
      <c r="AM2645" s="5">
        <f t="shared" si="330"/>
        <v>1.3333333333333333</v>
      </c>
      <c r="AN2645" s="4">
        <f t="shared" si="335"/>
        <v>2.0194370819134164E-3</v>
      </c>
      <c r="AO2645" s="3"/>
      <c r="AP2645">
        <v>0</v>
      </c>
      <c r="AR2645" t="s">
        <v>0</v>
      </c>
      <c r="AT2645" s="2">
        <v>1.8069999999999999</v>
      </c>
      <c r="AU2645" s="1">
        <f t="shared" si="331"/>
        <v>0.68096163945881738</v>
      </c>
      <c r="AV2645" s="1">
        <f t="shared" si="332"/>
        <v>0.54409937338239567</v>
      </c>
      <c r="AW2645" s="1">
        <f t="shared" si="333"/>
        <v>0.40723710730597407</v>
      </c>
    </row>
    <row r="2646" spans="1:49" x14ac:dyDescent="0.2">
      <c r="A2646">
        <v>2644</v>
      </c>
      <c r="B2646" t="s">
        <v>32756</v>
      </c>
      <c r="C2646" t="s">
        <v>32755</v>
      </c>
      <c r="F2646" t="s">
        <v>32754</v>
      </c>
      <c r="G2646" t="s">
        <v>3</v>
      </c>
      <c r="H2646" t="s">
        <v>2</v>
      </c>
      <c r="I2646" t="s">
        <v>32753</v>
      </c>
      <c r="J2646">
        <v>60014171</v>
      </c>
      <c r="K2646" t="s">
        <v>766</v>
      </c>
      <c r="L2646" t="s">
        <v>765</v>
      </c>
      <c r="M2646" t="s">
        <v>40</v>
      </c>
      <c r="N2646">
        <v>3</v>
      </c>
      <c r="O2646" t="s">
        <v>32752</v>
      </c>
      <c r="P2646" t="s">
        <v>32751</v>
      </c>
      <c r="Q2646" t="s">
        <v>1022</v>
      </c>
      <c r="R2646" s="7">
        <v>43723</v>
      </c>
      <c r="S2646" s="8">
        <f t="shared" si="328"/>
        <v>2019</v>
      </c>
      <c r="T2646" s="8">
        <v>2019</v>
      </c>
      <c r="U2646" s="8">
        <f t="shared" si="329"/>
        <v>3</v>
      </c>
      <c r="V2646" s="7">
        <v>43723</v>
      </c>
      <c r="W2646" t="s">
        <v>32750</v>
      </c>
      <c r="X2646" s="2">
        <v>0.46700000000000003</v>
      </c>
      <c r="Y2646" s="6">
        <f t="shared" si="334"/>
        <v>1.2466298283548225E-2</v>
      </c>
      <c r="AA2646">
        <v>13862588</v>
      </c>
      <c r="AB2646">
        <v>13043</v>
      </c>
      <c r="AC2646">
        <v>15735125</v>
      </c>
      <c r="AD2646" t="s">
        <v>1</v>
      </c>
      <c r="AE2646">
        <v>53</v>
      </c>
      <c r="AF2646">
        <v>3</v>
      </c>
      <c r="AH2646" t="s">
        <v>453</v>
      </c>
      <c r="AI2646" t="s">
        <v>32749</v>
      </c>
      <c r="AJ2646" t="s">
        <v>32748</v>
      </c>
      <c r="AK2646" t="s">
        <v>32747</v>
      </c>
      <c r="AL2646">
        <v>4</v>
      </c>
      <c r="AM2646" s="5">
        <f t="shared" si="330"/>
        <v>1.3333333333333333</v>
      </c>
      <c r="AN2646" s="4">
        <f t="shared" si="335"/>
        <v>2.0194370819134164E-3</v>
      </c>
      <c r="AO2646" s="3"/>
      <c r="AP2646">
        <v>0</v>
      </c>
      <c r="AQ2646" t="s">
        <v>37</v>
      </c>
      <c r="AR2646" t="s">
        <v>0</v>
      </c>
      <c r="AS2646" t="s">
        <v>36</v>
      </c>
      <c r="AT2646" s="2">
        <v>1.641</v>
      </c>
      <c r="AU2646" s="1">
        <f t="shared" si="331"/>
        <v>0.93322399230577824</v>
      </c>
      <c r="AV2646" s="1">
        <f t="shared" si="332"/>
        <v>0.72428676827308203</v>
      </c>
      <c r="AW2646" s="1">
        <f t="shared" si="333"/>
        <v>0.51534954424038593</v>
      </c>
    </row>
    <row r="2647" spans="1:49" x14ac:dyDescent="0.2">
      <c r="A2647">
        <v>2645</v>
      </c>
      <c r="B2647" t="s">
        <v>32746</v>
      </c>
      <c r="C2647" t="s">
        <v>32745</v>
      </c>
      <c r="F2647" t="s">
        <v>32744</v>
      </c>
      <c r="G2647" t="s">
        <v>3</v>
      </c>
      <c r="H2647" t="s">
        <v>2</v>
      </c>
      <c r="I2647" t="s">
        <v>32743</v>
      </c>
      <c r="J2647" t="s">
        <v>32738</v>
      </c>
      <c r="K2647" t="s">
        <v>32742</v>
      </c>
      <c r="L2647" t="s">
        <v>32741</v>
      </c>
      <c r="M2647" t="s">
        <v>405</v>
      </c>
      <c r="N2647">
        <v>2</v>
      </c>
      <c r="O2647" t="s">
        <v>32740</v>
      </c>
      <c r="P2647" t="s">
        <v>32739</v>
      </c>
      <c r="Q2647" t="s">
        <v>32738</v>
      </c>
      <c r="R2647" s="7">
        <v>43723</v>
      </c>
      <c r="S2647" s="8">
        <f t="shared" si="328"/>
        <v>2019</v>
      </c>
      <c r="T2647" s="8">
        <v>2019</v>
      </c>
      <c r="U2647" s="8">
        <f t="shared" si="329"/>
        <v>3</v>
      </c>
      <c r="V2647" s="7">
        <v>43723</v>
      </c>
      <c r="W2647" t="s">
        <v>1523</v>
      </c>
      <c r="X2647" s="2">
        <v>0.30199999999999999</v>
      </c>
      <c r="Y2647" s="6">
        <f t="shared" si="334"/>
        <v>8.0617175195536687E-3</v>
      </c>
      <c r="AA2647">
        <v>9296212</v>
      </c>
      <c r="AB2647">
        <v>20725</v>
      </c>
      <c r="AC2647" t="s">
        <v>1522</v>
      </c>
      <c r="AD2647" t="s">
        <v>1</v>
      </c>
      <c r="AE2647">
        <v>108</v>
      </c>
      <c r="AF2647">
        <v>1</v>
      </c>
      <c r="AH2647" t="s">
        <v>32737</v>
      </c>
      <c r="AI2647" t="s">
        <v>32736</v>
      </c>
      <c r="AJ2647" t="s">
        <v>32735</v>
      </c>
      <c r="AK2647" t="s">
        <v>32734</v>
      </c>
      <c r="AL2647">
        <v>0</v>
      </c>
      <c r="AM2647" s="5">
        <f t="shared" si="330"/>
        <v>0</v>
      </c>
      <c r="AN2647" s="4">
        <f t="shared" si="335"/>
        <v>0</v>
      </c>
      <c r="AO2647" s="3"/>
      <c r="AP2647">
        <v>0</v>
      </c>
      <c r="AR2647" t="s">
        <v>0</v>
      </c>
      <c r="AT2647" s="2">
        <v>1.671</v>
      </c>
      <c r="AU2647" s="1">
        <f t="shared" si="331"/>
        <v>0.56432022636875678</v>
      </c>
      <c r="AV2647" s="1">
        <f t="shared" si="332"/>
        <v>0.40308587597768342</v>
      </c>
      <c r="AW2647" s="1">
        <f t="shared" si="333"/>
        <v>0.24185152558661005</v>
      </c>
    </row>
    <row r="2648" spans="1:49" x14ac:dyDescent="0.2">
      <c r="A2648">
        <v>2646</v>
      </c>
      <c r="B2648" t="s">
        <v>32733</v>
      </c>
      <c r="C2648" t="s">
        <v>32732</v>
      </c>
      <c r="F2648" t="s">
        <v>32731</v>
      </c>
      <c r="G2648" t="s">
        <v>3</v>
      </c>
      <c r="H2648" t="s">
        <v>2</v>
      </c>
      <c r="I2648" t="s">
        <v>32730</v>
      </c>
      <c r="J2648">
        <v>60097223</v>
      </c>
      <c r="K2648" t="s">
        <v>2754</v>
      </c>
      <c r="L2648" t="s">
        <v>2753</v>
      </c>
      <c r="M2648" t="s">
        <v>109</v>
      </c>
      <c r="N2648">
        <v>2</v>
      </c>
      <c r="O2648" t="s">
        <v>32729</v>
      </c>
      <c r="P2648" t="s">
        <v>32728</v>
      </c>
      <c r="Q2648" t="s">
        <v>4488</v>
      </c>
      <c r="R2648" s="7">
        <v>43723</v>
      </c>
      <c r="S2648" s="8">
        <f t="shared" si="328"/>
        <v>2019</v>
      </c>
      <c r="T2648" s="8">
        <v>2019</v>
      </c>
      <c r="U2648" s="8">
        <f t="shared" si="329"/>
        <v>3</v>
      </c>
      <c r="V2648" s="7">
        <v>43723</v>
      </c>
      <c r="W2648" t="s">
        <v>1523</v>
      </c>
      <c r="X2648" s="2">
        <v>0.30199999999999999</v>
      </c>
      <c r="Y2648" s="6">
        <f t="shared" si="334"/>
        <v>8.0617175195536687E-3</v>
      </c>
      <c r="AA2648">
        <v>9296212</v>
      </c>
      <c r="AB2648">
        <v>20725</v>
      </c>
      <c r="AC2648" t="s">
        <v>1522</v>
      </c>
      <c r="AD2648" t="s">
        <v>1</v>
      </c>
      <c r="AE2648">
        <v>108</v>
      </c>
      <c r="AF2648">
        <v>1</v>
      </c>
      <c r="AH2648" t="s">
        <v>32727</v>
      </c>
      <c r="AI2648" t="s">
        <v>32726</v>
      </c>
      <c r="AJ2648" t="s">
        <v>32725</v>
      </c>
      <c r="AK2648" t="s">
        <v>32724</v>
      </c>
      <c r="AL2648">
        <v>0</v>
      </c>
      <c r="AM2648" s="5">
        <f t="shared" si="330"/>
        <v>0</v>
      </c>
      <c r="AN2648" s="4">
        <f t="shared" si="335"/>
        <v>0</v>
      </c>
      <c r="AO2648" s="3"/>
      <c r="AP2648">
        <v>0</v>
      </c>
      <c r="AR2648" t="s">
        <v>0</v>
      </c>
      <c r="AT2648" s="2">
        <v>1.671</v>
      </c>
      <c r="AU2648" s="1">
        <f t="shared" si="331"/>
        <v>0.56432022636875678</v>
      </c>
      <c r="AV2648" s="1">
        <f t="shared" si="332"/>
        <v>0.40308587597768342</v>
      </c>
      <c r="AW2648" s="1">
        <f t="shared" si="333"/>
        <v>0.24185152558661005</v>
      </c>
    </row>
    <row r="2649" spans="1:49" x14ac:dyDescent="0.2">
      <c r="A2649">
        <v>2647</v>
      </c>
      <c r="B2649" t="s">
        <v>32723</v>
      </c>
      <c r="C2649" t="s">
        <v>32722</v>
      </c>
      <c r="D2649" t="s">
        <v>32721</v>
      </c>
      <c r="F2649" t="s">
        <v>32720</v>
      </c>
      <c r="G2649" t="s">
        <v>3</v>
      </c>
      <c r="H2649" t="s">
        <v>2</v>
      </c>
      <c r="I2649" t="s">
        <v>1192</v>
      </c>
      <c r="J2649" t="s">
        <v>32719</v>
      </c>
      <c r="K2649" t="s">
        <v>32718</v>
      </c>
      <c r="L2649" t="s">
        <v>32717</v>
      </c>
      <c r="M2649" t="s">
        <v>29</v>
      </c>
      <c r="N2649">
        <v>8</v>
      </c>
      <c r="O2649" t="s">
        <v>32716</v>
      </c>
      <c r="P2649" t="s">
        <v>32715</v>
      </c>
      <c r="Q2649" t="s">
        <v>32714</v>
      </c>
      <c r="R2649" s="7">
        <v>43723</v>
      </c>
      <c r="S2649" s="8">
        <f t="shared" si="328"/>
        <v>2019</v>
      </c>
      <c r="T2649" s="8">
        <v>2019</v>
      </c>
      <c r="U2649" s="8">
        <f t="shared" si="329"/>
        <v>3</v>
      </c>
      <c r="V2649" s="7">
        <v>43723</v>
      </c>
      <c r="W2649" t="s">
        <v>32713</v>
      </c>
      <c r="X2649" s="2">
        <v>4.6719999999999997</v>
      </c>
      <c r="Y2649" s="6">
        <f t="shared" si="334"/>
        <v>0.12471637169322762</v>
      </c>
      <c r="AA2649">
        <v>9263373</v>
      </c>
      <c r="AB2649">
        <v>16343</v>
      </c>
      <c r="AD2649" t="s">
        <v>1</v>
      </c>
      <c r="AE2649">
        <v>253</v>
      </c>
      <c r="AH2649" t="s">
        <v>5026</v>
      </c>
      <c r="AI2649" t="s">
        <v>32712</v>
      </c>
      <c r="AJ2649" t="s">
        <v>32711</v>
      </c>
      <c r="AK2649" t="s">
        <v>32710</v>
      </c>
      <c r="AL2649">
        <v>8</v>
      </c>
      <c r="AM2649" s="5">
        <f t="shared" si="330"/>
        <v>2.6666666666666665</v>
      </c>
      <c r="AN2649" s="4">
        <f t="shared" si="335"/>
        <v>4.0388741638268328E-3</v>
      </c>
      <c r="AO2649" s="3"/>
      <c r="AP2649">
        <v>0</v>
      </c>
      <c r="AQ2649" t="s">
        <v>16</v>
      </c>
      <c r="AR2649" t="s">
        <v>32709</v>
      </c>
      <c r="AS2649" t="s">
        <v>15</v>
      </c>
      <c r="AT2649" s="2" t="s">
        <v>14</v>
      </c>
      <c r="AU2649" s="1">
        <f t="shared" si="331"/>
        <v>8.8513122434407379</v>
      </c>
      <c r="AV2649" s="1">
        <f t="shared" si="332"/>
        <v>6.4377622928527227</v>
      </c>
      <c r="AW2649" s="1">
        <f t="shared" si="333"/>
        <v>4.0242123422647067</v>
      </c>
    </row>
    <row r="2650" spans="1:49" x14ac:dyDescent="0.2">
      <c r="A2650">
        <v>2648</v>
      </c>
      <c r="B2650" t="s">
        <v>32708</v>
      </c>
      <c r="C2650" t="s">
        <v>32707</v>
      </c>
      <c r="F2650" t="s">
        <v>32706</v>
      </c>
      <c r="G2650" t="s">
        <v>3</v>
      </c>
      <c r="H2650" t="s">
        <v>2</v>
      </c>
      <c r="I2650" t="s">
        <v>32705</v>
      </c>
      <c r="J2650" t="s">
        <v>32704</v>
      </c>
      <c r="K2650" t="s">
        <v>32703</v>
      </c>
      <c r="L2650" t="s">
        <v>32702</v>
      </c>
      <c r="M2650" t="s">
        <v>405</v>
      </c>
      <c r="N2650">
        <v>4</v>
      </c>
      <c r="O2650" t="s">
        <v>32701</v>
      </c>
      <c r="P2650" t="s">
        <v>32700</v>
      </c>
      <c r="Q2650" t="s">
        <v>32699</v>
      </c>
      <c r="R2650" s="7">
        <v>43723</v>
      </c>
      <c r="S2650" s="8">
        <f t="shared" si="328"/>
        <v>2019</v>
      </c>
      <c r="T2650" s="8">
        <v>2019</v>
      </c>
      <c r="U2650" s="8">
        <f t="shared" si="329"/>
        <v>3</v>
      </c>
      <c r="V2650" s="7">
        <v>43723</v>
      </c>
      <c r="W2650" t="s">
        <v>1523</v>
      </c>
      <c r="X2650" s="2">
        <v>0.30199999999999999</v>
      </c>
      <c r="Y2650" s="6">
        <f t="shared" si="334"/>
        <v>8.0617175195536687E-3</v>
      </c>
      <c r="AA2650">
        <v>9296212</v>
      </c>
      <c r="AB2650">
        <v>20725</v>
      </c>
      <c r="AC2650" t="s">
        <v>1522</v>
      </c>
      <c r="AD2650" t="s">
        <v>1</v>
      </c>
      <c r="AE2650">
        <v>108</v>
      </c>
      <c r="AF2650">
        <v>1</v>
      </c>
      <c r="AH2650" t="s">
        <v>32698</v>
      </c>
      <c r="AI2650" t="s">
        <v>32697</v>
      </c>
      <c r="AJ2650" t="s">
        <v>32696</v>
      </c>
      <c r="AK2650" t="s">
        <v>32695</v>
      </c>
      <c r="AL2650">
        <v>1</v>
      </c>
      <c r="AM2650" s="5">
        <f t="shared" si="330"/>
        <v>0.33333333333333331</v>
      </c>
      <c r="AN2650" s="4">
        <f t="shared" si="335"/>
        <v>5.048592704783541E-4</v>
      </c>
      <c r="AO2650" s="3"/>
      <c r="AP2650">
        <v>0</v>
      </c>
      <c r="AR2650" t="s">
        <v>0</v>
      </c>
      <c r="AT2650" s="2">
        <v>1.671</v>
      </c>
      <c r="AU2650" s="1">
        <f t="shared" si="331"/>
        <v>0.57946600448310737</v>
      </c>
      <c r="AV2650" s="1">
        <f t="shared" si="332"/>
        <v>0.42832883950160117</v>
      </c>
      <c r="AW2650" s="1">
        <f t="shared" si="333"/>
        <v>0.27719167452009486</v>
      </c>
    </row>
    <row r="2651" spans="1:49" x14ac:dyDescent="0.2">
      <c r="A2651">
        <v>2649</v>
      </c>
      <c r="B2651" t="s">
        <v>32694</v>
      </c>
      <c r="C2651" t="s">
        <v>32693</v>
      </c>
      <c r="F2651" t="s">
        <v>32692</v>
      </c>
      <c r="G2651" t="s">
        <v>3</v>
      </c>
      <c r="H2651" t="s">
        <v>2</v>
      </c>
      <c r="I2651" t="s">
        <v>2298</v>
      </c>
      <c r="J2651" t="s">
        <v>32688</v>
      </c>
      <c r="K2651" t="s">
        <v>32691</v>
      </c>
      <c r="L2651" t="s">
        <v>32690</v>
      </c>
      <c r="M2651" t="s">
        <v>32689</v>
      </c>
      <c r="N2651">
        <v>2</v>
      </c>
      <c r="O2651" t="s">
        <v>2297</v>
      </c>
      <c r="P2651" t="s">
        <v>2296</v>
      </c>
      <c r="Q2651" t="s">
        <v>32688</v>
      </c>
      <c r="R2651" s="7">
        <v>43723</v>
      </c>
      <c r="S2651" s="8">
        <f t="shared" si="328"/>
        <v>2019</v>
      </c>
      <c r="T2651" s="8">
        <v>2019</v>
      </c>
      <c r="U2651" s="8">
        <f t="shared" si="329"/>
        <v>3</v>
      </c>
      <c r="V2651" s="7">
        <v>43723</v>
      </c>
      <c r="W2651" t="s">
        <v>1523</v>
      </c>
      <c r="X2651" s="2">
        <v>0.30199999999999999</v>
      </c>
      <c r="Y2651" s="6">
        <f t="shared" si="334"/>
        <v>8.0617175195536687E-3</v>
      </c>
      <c r="AA2651">
        <v>9296212</v>
      </c>
      <c r="AB2651">
        <v>20725</v>
      </c>
      <c r="AC2651" t="s">
        <v>1522</v>
      </c>
      <c r="AD2651" t="s">
        <v>1</v>
      </c>
      <c r="AE2651">
        <v>108</v>
      </c>
      <c r="AF2651">
        <v>1</v>
      </c>
      <c r="AH2651" t="s">
        <v>10581</v>
      </c>
      <c r="AI2651" t="s">
        <v>32687</v>
      </c>
      <c r="AJ2651" t="s">
        <v>32686</v>
      </c>
      <c r="AK2651" t="s">
        <v>32685</v>
      </c>
      <c r="AL2651">
        <v>1</v>
      </c>
      <c r="AM2651" s="5">
        <f t="shared" si="330"/>
        <v>0.33333333333333331</v>
      </c>
      <c r="AN2651" s="4">
        <f t="shared" si="335"/>
        <v>5.048592704783541E-4</v>
      </c>
      <c r="AO2651" s="3"/>
      <c r="AP2651">
        <v>0</v>
      </c>
      <c r="AR2651" t="s">
        <v>0</v>
      </c>
      <c r="AT2651" s="2">
        <v>1.671</v>
      </c>
      <c r="AU2651" s="1">
        <f t="shared" si="331"/>
        <v>0.57946600448310737</v>
      </c>
      <c r="AV2651" s="1">
        <f t="shared" si="332"/>
        <v>0.42832883950160117</v>
      </c>
      <c r="AW2651" s="1">
        <f t="shared" si="333"/>
        <v>0.27719167452009486</v>
      </c>
    </row>
    <row r="2652" spans="1:49" x14ac:dyDescent="0.2">
      <c r="A2652">
        <v>2650</v>
      </c>
      <c r="B2652" t="s">
        <v>32684</v>
      </c>
      <c r="C2652" t="s">
        <v>32683</v>
      </c>
      <c r="F2652" t="s">
        <v>32682</v>
      </c>
      <c r="G2652" t="s">
        <v>3</v>
      </c>
      <c r="H2652" t="s">
        <v>2</v>
      </c>
      <c r="I2652" t="s">
        <v>2929</v>
      </c>
      <c r="J2652" t="s">
        <v>4094</v>
      </c>
      <c r="K2652" t="s">
        <v>4093</v>
      </c>
      <c r="L2652" t="s">
        <v>4092</v>
      </c>
      <c r="M2652" t="s">
        <v>405</v>
      </c>
      <c r="N2652">
        <v>4</v>
      </c>
      <c r="O2652" t="s">
        <v>4091</v>
      </c>
      <c r="P2652" t="s">
        <v>4090</v>
      </c>
      <c r="Q2652" t="s">
        <v>4089</v>
      </c>
      <c r="R2652" s="7">
        <v>43723</v>
      </c>
      <c r="S2652" s="8">
        <f t="shared" si="328"/>
        <v>2019</v>
      </c>
      <c r="T2652" s="8">
        <v>2019</v>
      </c>
      <c r="U2652" s="8">
        <f t="shared" si="329"/>
        <v>3</v>
      </c>
      <c r="V2652" s="7">
        <v>43723</v>
      </c>
      <c r="W2652" t="s">
        <v>1523</v>
      </c>
      <c r="X2652" s="2">
        <v>0.30199999999999999</v>
      </c>
      <c r="Y2652" s="6">
        <f t="shared" si="334"/>
        <v>8.0617175195536687E-3</v>
      </c>
      <c r="AA2652">
        <v>9296212</v>
      </c>
      <c r="AB2652">
        <v>20725</v>
      </c>
      <c r="AC2652" t="s">
        <v>1522</v>
      </c>
      <c r="AD2652" t="s">
        <v>1</v>
      </c>
      <c r="AE2652">
        <v>108</v>
      </c>
      <c r="AF2652">
        <v>1</v>
      </c>
      <c r="AH2652" t="s">
        <v>32681</v>
      </c>
      <c r="AI2652" t="s">
        <v>32680</v>
      </c>
      <c r="AJ2652" t="s">
        <v>32679</v>
      </c>
      <c r="AK2652" t="s">
        <v>32678</v>
      </c>
      <c r="AL2652">
        <v>8</v>
      </c>
      <c r="AM2652" s="5">
        <f t="shared" si="330"/>
        <v>2.6666666666666665</v>
      </c>
      <c r="AN2652" s="4">
        <f t="shared" si="335"/>
        <v>4.0388741638268328E-3</v>
      </c>
      <c r="AO2652" s="3"/>
      <c r="AP2652">
        <v>0</v>
      </c>
      <c r="AR2652" t="s">
        <v>0</v>
      </c>
      <c r="AT2652" s="2">
        <v>1.671</v>
      </c>
      <c r="AU2652" s="1">
        <f t="shared" si="331"/>
        <v>0.68548645128356178</v>
      </c>
      <c r="AV2652" s="1">
        <f t="shared" si="332"/>
        <v>0.60502958416902508</v>
      </c>
      <c r="AW2652" s="1">
        <f t="shared" si="333"/>
        <v>0.52457271705448838</v>
      </c>
    </row>
    <row r="2653" spans="1:49" x14ac:dyDescent="0.2">
      <c r="A2653">
        <v>2651</v>
      </c>
      <c r="B2653" t="s">
        <v>32677</v>
      </c>
      <c r="C2653" t="s">
        <v>32676</v>
      </c>
      <c r="F2653" t="s">
        <v>32675</v>
      </c>
      <c r="G2653" t="s">
        <v>3</v>
      </c>
      <c r="H2653" t="s">
        <v>2</v>
      </c>
      <c r="I2653" t="s">
        <v>1590</v>
      </c>
      <c r="J2653" t="s">
        <v>1589</v>
      </c>
      <c r="K2653" t="s">
        <v>1588</v>
      </c>
      <c r="L2653" t="s">
        <v>1587</v>
      </c>
      <c r="M2653" t="s">
        <v>224</v>
      </c>
      <c r="N2653">
        <v>3</v>
      </c>
      <c r="O2653" t="s">
        <v>32674</v>
      </c>
      <c r="P2653" t="s">
        <v>32673</v>
      </c>
      <c r="Q2653" t="s">
        <v>1586</v>
      </c>
      <c r="R2653" s="7">
        <v>43723</v>
      </c>
      <c r="S2653" s="8">
        <f t="shared" si="328"/>
        <v>2019</v>
      </c>
      <c r="T2653" s="8">
        <v>2019</v>
      </c>
      <c r="U2653" s="8">
        <f t="shared" si="329"/>
        <v>3</v>
      </c>
      <c r="V2653" s="7">
        <v>43723</v>
      </c>
      <c r="W2653" t="s">
        <v>1523</v>
      </c>
      <c r="X2653" s="2">
        <v>0.30199999999999999</v>
      </c>
      <c r="Y2653" s="6">
        <f t="shared" si="334"/>
        <v>8.0617175195536687E-3</v>
      </c>
      <c r="AA2653">
        <v>9296212</v>
      </c>
      <c r="AB2653">
        <v>20725</v>
      </c>
      <c r="AC2653" t="s">
        <v>1522</v>
      </c>
      <c r="AD2653" t="s">
        <v>1</v>
      </c>
      <c r="AE2653">
        <v>108</v>
      </c>
      <c r="AF2653">
        <v>1</v>
      </c>
      <c r="AH2653" t="s">
        <v>32672</v>
      </c>
      <c r="AI2653" t="s">
        <v>32671</v>
      </c>
      <c r="AJ2653" t="s">
        <v>32670</v>
      </c>
      <c r="AK2653" t="s">
        <v>32669</v>
      </c>
      <c r="AL2653">
        <v>0</v>
      </c>
      <c r="AM2653" s="5">
        <f t="shared" si="330"/>
        <v>0</v>
      </c>
      <c r="AN2653" s="4">
        <f t="shared" si="335"/>
        <v>0</v>
      </c>
      <c r="AO2653" s="3"/>
      <c r="AP2653">
        <v>0</v>
      </c>
      <c r="AR2653" t="s">
        <v>0</v>
      </c>
      <c r="AT2653" s="2">
        <v>1.671</v>
      </c>
      <c r="AU2653" s="1">
        <f t="shared" si="331"/>
        <v>0.56432022636875678</v>
      </c>
      <c r="AV2653" s="1">
        <f t="shared" si="332"/>
        <v>0.40308587597768342</v>
      </c>
      <c r="AW2653" s="1">
        <f t="shared" si="333"/>
        <v>0.24185152558661005</v>
      </c>
    </row>
    <row r="2654" spans="1:49" x14ac:dyDescent="0.2">
      <c r="A2654">
        <v>2652</v>
      </c>
      <c r="B2654" t="s">
        <v>32668</v>
      </c>
      <c r="C2654" t="s">
        <v>32667</v>
      </c>
      <c r="F2654" t="s">
        <v>32666</v>
      </c>
      <c r="G2654" t="s">
        <v>3</v>
      </c>
      <c r="H2654" t="s">
        <v>2</v>
      </c>
      <c r="I2654" t="s">
        <v>32665</v>
      </c>
      <c r="J2654" t="s">
        <v>32664</v>
      </c>
      <c r="K2654" t="s">
        <v>32663</v>
      </c>
      <c r="L2654" t="s">
        <v>32662</v>
      </c>
      <c r="M2654" t="s">
        <v>32661</v>
      </c>
      <c r="N2654">
        <v>5</v>
      </c>
      <c r="O2654" t="s">
        <v>32660</v>
      </c>
      <c r="P2654" t="s">
        <v>32659</v>
      </c>
      <c r="Q2654" t="s">
        <v>32658</v>
      </c>
      <c r="R2654" s="7">
        <v>43723</v>
      </c>
      <c r="S2654" s="8">
        <f t="shared" si="328"/>
        <v>2019</v>
      </c>
      <c r="T2654" s="8">
        <v>2019</v>
      </c>
      <c r="U2654" s="8">
        <f t="shared" si="329"/>
        <v>3</v>
      </c>
      <c r="V2654" s="7">
        <v>43723</v>
      </c>
      <c r="W2654" t="s">
        <v>6040</v>
      </c>
      <c r="X2654" s="2">
        <v>0.50600000000000001</v>
      </c>
      <c r="Y2654" s="6">
        <f t="shared" si="334"/>
        <v>1.35073810095833E-2</v>
      </c>
      <c r="AA2654">
        <v>21934126</v>
      </c>
      <c r="AB2654">
        <v>21100224010</v>
      </c>
      <c r="AC2654">
        <v>21934134</v>
      </c>
      <c r="AD2654" t="s">
        <v>1</v>
      </c>
      <c r="AE2654">
        <v>13</v>
      </c>
      <c r="AF2654">
        <v>3</v>
      </c>
      <c r="AH2654" t="s">
        <v>32657</v>
      </c>
      <c r="AI2654" t="s">
        <v>32656</v>
      </c>
      <c r="AJ2654" t="s">
        <v>32655</v>
      </c>
      <c r="AK2654" t="s">
        <v>32654</v>
      </c>
      <c r="AL2654">
        <v>44</v>
      </c>
      <c r="AM2654" s="5">
        <f t="shared" si="330"/>
        <v>14.666666666666666</v>
      </c>
      <c r="AN2654" s="4">
        <f t="shared" si="335"/>
        <v>2.2213807901047582E-2</v>
      </c>
      <c r="AO2654" s="3"/>
      <c r="AP2654">
        <v>0</v>
      </c>
      <c r="AQ2654" t="s">
        <v>3439</v>
      </c>
      <c r="AR2654" t="s">
        <v>0</v>
      </c>
      <c r="AS2654" t="s">
        <v>2226</v>
      </c>
      <c r="AT2654" s="2">
        <v>2.431</v>
      </c>
      <c r="AU2654" s="1">
        <f t="shared" si="331"/>
        <v>1.6119309077022586</v>
      </c>
      <c r="AV2654" s="1">
        <f t="shared" si="332"/>
        <v>1.7860594455315442</v>
      </c>
      <c r="AW2654" s="1">
        <f t="shared" si="333"/>
        <v>1.9601879833608296</v>
      </c>
    </row>
    <row r="2655" spans="1:49" x14ac:dyDescent="0.2">
      <c r="A2655">
        <v>2653</v>
      </c>
      <c r="B2655" t="s">
        <v>32653</v>
      </c>
      <c r="C2655" t="s">
        <v>32652</v>
      </c>
      <c r="F2655" t="s">
        <v>32651</v>
      </c>
      <c r="G2655" t="s">
        <v>3</v>
      </c>
      <c r="H2655" t="s">
        <v>2</v>
      </c>
      <c r="I2655" t="s">
        <v>32650</v>
      </c>
      <c r="J2655" t="s">
        <v>32649</v>
      </c>
      <c r="K2655" t="s">
        <v>32648</v>
      </c>
      <c r="L2655" t="s">
        <v>32647</v>
      </c>
      <c r="M2655" t="s">
        <v>32646</v>
      </c>
      <c r="N2655">
        <v>2</v>
      </c>
      <c r="O2655" t="s">
        <v>32645</v>
      </c>
      <c r="P2655" t="s">
        <v>32644</v>
      </c>
      <c r="Q2655" t="s">
        <v>32643</v>
      </c>
      <c r="R2655" s="7">
        <v>43723</v>
      </c>
      <c r="S2655" s="8">
        <f t="shared" si="328"/>
        <v>2019</v>
      </c>
      <c r="T2655" s="8">
        <v>2019</v>
      </c>
      <c r="U2655" s="8">
        <f t="shared" si="329"/>
        <v>3</v>
      </c>
      <c r="V2655" s="7">
        <v>43723</v>
      </c>
      <c r="W2655" t="s">
        <v>3723</v>
      </c>
      <c r="X2655" s="2">
        <v>0.36399999999999999</v>
      </c>
      <c r="Y2655" s="6">
        <f t="shared" si="334"/>
        <v>9.7167721096607148E-3</v>
      </c>
      <c r="AA2655">
        <v>10184864</v>
      </c>
      <c r="AB2655">
        <v>21916</v>
      </c>
      <c r="AC2655">
        <v>15729451</v>
      </c>
      <c r="AD2655" t="s">
        <v>1</v>
      </c>
      <c r="AE2655">
        <v>72</v>
      </c>
      <c r="AF2655">
        <v>1</v>
      </c>
      <c r="AH2655" t="s">
        <v>32642</v>
      </c>
      <c r="AI2655" t="s">
        <v>32641</v>
      </c>
      <c r="AJ2655" t="s">
        <v>32640</v>
      </c>
      <c r="AK2655" t="s">
        <v>32639</v>
      </c>
      <c r="AL2655">
        <v>0</v>
      </c>
      <c r="AM2655" s="5">
        <f t="shared" si="330"/>
        <v>0</v>
      </c>
      <c r="AN2655" s="4">
        <f t="shared" si="335"/>
        <v>0</v>
      </c>
      <c r="AO2655" s="3"/>
      <c r="AP2655">
        <v>0</v>
      </c>
      <c r="AR2655" t="s">
        <v>0</v>
      </c>
      <c r="AT2655" s="2">
        <v>2.3140000000000001</v>
      </c>
      <c r="AU2655" s="1">
        <f t="shared" si="331"/>
        <v>0.68017404767625</v>
      </c>
      <c r="AV2655" s="1">
        <f t="shared" si="332"/>
        <v>0.48583860548303576</v>
      </c>
      <c r="AW2655" s="1">
        <f t="shared" si="333"/>
        <v>0.29150316328982145</v>
      </c>
    </row>
    <row r="2656" spans="1:49" x14ac:dyDescent="0.2">
      <c r="A2656">
        <v>2654</v>
      </c>
      <c r="B2656" t="s">
        <v>32638</v>
      </c>
      <c r="C2656" t="s">
        <v>32637</v>
      </c>
      <c r="D2656" t="s">
        <v>32636</v>
      </c>
      <c r="F2656" t="s">
        <v>32635</v>
      </c>
      <c r="G2656" t="s">
        <v>3</v>
      </c>
      <c r="H2656" t="s">
        <v>2</v>
      </c>
      <c r="I2656" t="s">
        <v>32634</v>
      </c>
      <c r="J2656" t="s">
        <v>32633</v>
      </c>
      <c r="K2656" t="s">
        <v>32632</v>
      </c>
      <c r="L2656" t="s">
        <v>32631</v>
      </c>
      <c r="M2656" t="s">
        <v>1901</v>
      </c>
      <c r="N2656">
        <v>8</v>
      </c>
      <c r="O2656" t="s">
        <v>32630</v>
      </c>
      <c r="P2656" t="s">
        <v>32629</v>
      </c>
      <c r="Q2656" t="s">
        <v>32628</v>
      </c>
      <c r="R2656" s="7">
        <v>43723</v>
      </c>
      <c r="S2656" s="8">
        <f t="shared" si="328"/>
        <v>2019</v>
      </c>
      <c r="T2656" s="8">
        <v>2019</v>
      </c>
      <c r="U2656" s="8">
        <f t="shared" si="329"/>
        <v>3</v>
      </c>
      <c r="V2656" s="7">
        <v>43723</v>
      </c>
      <c r="W2656" t="s">
        <v>473</v>
      </c>
      <c r="X2656" s="2">
        <v>3.6110000000000002</v>
      </c>
      <c r="Y2656" s="6">
        <f t="shared" si="334"/>
        <v>9.639358265929901E-2</v>
      </c>
      <c r="AA2656">
        <v>344257</v>
      </c>
      <c r="AB2656">
        <v>12503</v>
      </c>
      <c r="AD2656" t="s">
        <v>1</v>
      </c>
      <c r="AE2656">
        <v>231</v>
      </c>
      <c r="AG2656">
        <v>110898</v>
      </c>
      <c r="AI2656" t="s">
        <v>32627</v>
      </c>
      <c r="AJ2656" t="s">
        <v>32626</v>
      </c>
      <c r="AK2656" t="s">
        <v>32625</v>
      </c>
      <c r="AL2656">
        <v>47</v>
      </c>
      <c r="AM2656" s="5">
        <f t="shared" si="330"/>
        <v>15.666666666666666</v>
      </c>
      <c r="AN2656" s="4">
        <f t="shared" si="335"/>
        <v>2.3728385712482643E-2</v>
      </c>
      <c r="AO2656" s="3"/>
      <c r="AP2656">
        <v>0</v>
      </c>
      <c r="AQ2656" t="s">
        <v>248</v>
      </c>
      <c r="AR2656" t="s">
        <v>32624</v>
      </c>
      <c r="AS2656" t="s">
        <v>247</v>
      </c>
      <c r="AT2656" s="2">
        <v>10.164</v>
      </c>
      <c r="AU2656" s="1">
        <f t="shared" si="331"/>
        <v>7.4594023575254091</v>
      </c>
      <c r="AV2656" s="1">
        <f t="shared" si="332"/>
        <v>6.0060984185890831</v>
      </c>
      <c r="AW2656" s="1">
        <f t="shared" si="333"/>
        <v>4.5527944796527553</v>
      </c>
    </row>
    <row r="2657" spans="1:49" x14ac:dyDescent="0.2">
      <c r="A2657">
        <v>2655</v>
      </c>
      <c r="B2657" t="s">
        <v>32623</v>
      </c>
      <c r="C2657" t="s">
        <v>32622</v>
      </c>
      <c r="F2657" t="s">
        <v>32621</v>
      </c>
      <c r="G2657" t="s">
        <v>3</v>
      </c>
      <c r="H2657" t="s">
        <v>2</v>
      </c>
      <c r="I2657" t="s">
        <v>22918</v>
      </c>
      <c r="J2657" t="s">
        <v>32620</v>
      </c>
      <c r="K2657" t="s">
        <v>32619</v>
      </c>
      <c r="L2657" t="s">
        <v>22915</v>
      </c>
      <c r="M2657" t="s">
        <v>1085</v>
      </c>
      <c r="N2657">
        <v>3</v>
      </c>
      <c r="O2657" t="s">
        <v>32618</v>
      </c>
      <c r="P2657" t="s">
        <v>32617</v>
      </c>
      <c r="Q2657" t="s">
        <v>32616</v>
      </c>
      <c r="R2657" s="7">
        <v>43722</v>
      </c>
      <c r="S2657" s="8">
        <f t="shared" si="328"/>
        <v>2019</v>
      </c>
      <c r="T2657" s="8">
        <v>2019</v>
      </c>
      <c r="U2657" s="8">
        <f t="shared" si="329"/>
        <v>3</v>
      </c>
      <c r="V2657" s="7">
        <v>43722</v>
      </c>
      <c r="W2657" t="s">
        <v>4305</v>
      </c>
      <c r="X2657" s="2">
        <v>0.63100000000000001</v>
      </c>
      <c r="Y2657" s="6">
        <f t="shared" si="334"/>
        <v>1.6844184618670086E-2</v>
      </c>
      <c r="AA2657">
        <v>9210296</v>
      </c>
      <c r="AB2657">
        <v>24360</v>
      </c>
      <c r="AC2657">
        <v>15730409</v>
      </c>
      <c r="AD2657" t="s">
        <v>1</v>
      </c>
      <c r="AE2657">
        <v>95</v>
      </c>
      <c r="AF2657" s="10">
        <v>44289</v>
      </c>
      <c r="AH2657" t="s">
        <v>32615</v>
      </c>
      <c r="AI2657" t="s">
        <v>32614</v>
      </c>
      <c r="AJ2657" t="s">
        <v>32613</v>
      </c>
      <c r="AK2657" t="s">
        <v>32612</v>
      </c>
      <c r="AL2657">
        <v>6</v>
      </c>
      <c r="AM2657" s="5">
        <f t="shared" si="330"/>
        <v>2</v>
      </c>
      <c r="AN2657" s="4">
        <f t="shared" si="335"/>
        <v>3.0291556228701248E-3</v>
      </c>
      <c r="AO2657" s="3"/>
      <c r="AP2657">
        <v>1</v>
      </c>
      <c r="AR2657" t="s">
        <v>0</v>
      </c>
      <c r="AS2657" t="s">
        <v>24643</v>
      </c>
      <c r="AT2657" s="2" t="s">
        <v>14</v>
      </c>
      <c r="AU2657" s="1">
        <f t="shared" si="331"/>
        <v>1.2699675919930096</v>
      </c>
      <c r="AV2657" s="1">
        <f t="shared" si="332"/>
        <v>0.99366701207701058</v>
      </c>
      <c r="AW2657" s="1">
        <f t="shared" si="333"/>
        <v>0.71736643216101137</v>
      </c>
    </row>
    <row r="2658" spans="1:49" x14ac:dyDescent="0.2">
      <c r="A2658">
        <v>2656</v>
      </c>
      <c r="B2658" t="s">
        <v>32611</v>
      </c>
      <c r="C2658" t="s">
        <v>32610</v>
      </c>
      <c r="F2658" t="s">
        <v>32609</v>
      </c>
      <c r="G2658" t="s">
        <v>3</v>
      </c>
      <c r="H2658" t="s">
        <v>2</v>
      </c>
      <c r="I2658" t="s">
        <v>722</v>
      </c>
      <c r="J2658">
        <v>60017060</v>
      </c>
      <c r="K2658" t="s">
        <v>1613</v>
      </c>
      <c r="L2658" t="s">
        <v>963</v>
      </c>
      <c r="M2658" t="s">
        <v>58</v>
      </c>
      <c r="N2658">
        <v>4</v>
      </c>
      <c r="O2658" t="s">
        <v>32608</v>
      </c>
      <c r="P2658" t="s">
        <v>32607</v>
      </c>
      <c r="Q2658" t="s">
        <v>4940</v>
      </c>
      <c r="R2658" s="7">
        <v>43722</v>
      </c>
      <c r="S2658" s="8">
        <f t="shared" si="328"/>
        <v>2019</v>
      </c>
      <c r="T2658" s="8">
        <v>2019</v>
      </c>
      <c r="U2658" s="8">
        <f t="shared" si="329"/>
        <v>3</v>
      </c>
      <c r="V2658" s="7">
        <v>43722</v>
      </c>
      <c r="W2658" t="s">
        <v>4305</v>
      </c>
      <c r="X2658" s="2">
        <v>0.63100000000000001</v>
      </c>
      <c r="Y2658" s="6">
        <f t="shared" si="334"/>
        <v>1.6844184618670086E-2</v>
      </c>
      <c r="AA2658">
        <v>9210296</v>
      </c>
      <c r="AB2658">
        <v>24360</v>
      </c>
      <c r="AC2658">
        <v>15730409</v>
      </c>
      <c r="AD2658" t="s">
        <v>1</v>
      </c>
      <c r="AE2658">
        <v>95</v>
      </c>
      <c r="AF2658" s="10">
        <v>44289</v>
      </c>
      <c r="AH2658" t="s">
        <v>32606</v>
      </c>
      <c r="AI2658" t="s">
        <v>32605</v>
      </c>
      <c r="AJ2658" t="s">
        <v>32604</v>
      </c>
      <c r="AK2658" t="s">
        <v>32603</v>
      </c>
      <c r="AL2658">
        <v>2</v>
      </c>
      <c r="AM2658" s="5">
        <f t="shared" si="330"/>
        <v>0.66666666666666663</v>
      </c>
      <c r="AN2658" s="4">
        <f t="shared" si="335"/>
        <v>1.0097185409567082E-3</v>
      </c>
      <c r="AO2658" s="3"/>
      <c r="AP2658">
        <v>0</v>
      </c>
      <c r="AQ2658" t="s">
        <v>16</v>
      </c>
      <c r="AR2658">
        <v>61403422</v>
      </c>
      <c r="AS2658" t="s">
        <v>15</v>
      </c>
      <c r="AT2658" s="2" t="s">
        <v>14</v>
      </c>
      <c r="AU2658" s="1">
        <f t="shared" si="331"/>
        <v>1.2093844795356072</v>
      </c>
      <c r="AV2658" s="1">
        <f t="shared" si="332"/>
        <v>0.8926951579813398</v>
      </c>
      <c r="AW2658" s="1">
        <f t="shared" si="333"/>
        <v>0.57600583642707215</v>
      </c>
    </row>
    <row r="2659" spans="1:49" x14ac:dyDescent="0.2">
      <c r="A2659">
        <v>2657</v>
      </c>
      <c r="B2659" t="s">
        <v>32602</v>
      </c>
      <c r="C2659" t="s">
        <v>32601</v>
      </c>
      <c r="F2659" t="s">
        <v>32600</v>
      </c>
      <c r="G2659" t="s">
        <v>3</v>
      </c>
      <c r="H2659" t="s">
        <v>2</v>
      </c>
      <c r="I2659" t="s">
        <v>32599</v>
      </c>
      <c r="J2659">
        <v>60012729</v>
      </c>
      <c r="K2659" t="s">
        <v>32598</v>
      </c>
      <c r="L2659" t="s">
        <v>3572</v>
      </c>
      <c r="M2659" t="s">
        <v>1790</v>
      </c>
      <c r="N2659">
        <v>2</v>
      </c>
      <c r="O2659" t="s">
        <v>32597</v>
      </c>
      <c r="P2659" t="s">
        <v>32596</v>
      </c>
      <c r="Q2659" t="s">
        <v>32595</v>
      </c>
      <c r="R2659" s="7">
        <v>43722</v>
      </c>
      <c r="S2659" s="8">
        <f t="shared" si="328"/>
        <v>2019</v>
      </c>
      <c r="T2659" s="8">
        <v>2019</v>
      </c>
      <c r="U2659" s="8">
        <f t="shared" si="329"/>
        <v>3</v>
      </c>
      <c r="V2659" s="7">
        <v>43722</v>
      </c>
      <c r="W2659" t="s">
        <v>4305</v>
      </c>
      <c r="X2659" s="2">
        <v>0.63100000000000001</v>
      </c>
      <c r="Y2659" s="6">
        <f t="shared" si="334"/>
        <v>1.6844184618670086E-2</v>
      </c>
      <c r="AA2659">
        <v>9210296</v>
      </c>
      <c r="AB2659">
        <v>24360</v>
      </c>
      <c r="AC2659">
        <v>15730409</v>
      </c>
      <c r="AD2659" t="s">
        <v>1</v>
      </c>
      <c r="AE2659">
        <v>95</v>
      </c>
      <c r="AF2659" s="10">
        <v>44289</v>
      </c>
      <c r="AH2659" t="s">
        <v>32594</v>
      </c>
      <c r="AI2659" t="s">
        <v>32593</v>
      </c>
      <c r="AJ2659" t="s">
        <v>32592</v>
      </c>
      <c r="AK2659" t="s">
        <v>32591</v>
      </c>
      <c r="AL2659">
        <v>5</v>
      </c>
      <c r="AM2659" s="5">
        <f t="shared" si="330"/>
        <v>1.6666666666666667</v>
      </c>
      <c r="AN2659" s="4">
        <f t="shared" si="335"/>
        <v>2.5242963523917708E-3</v>
      </c>
      <c r="AO2659" s="3"/>
      <c r="AP2659">
        <v>0</v>
      </c>
      <c r="AQ2659" t="s">
        <v>544</v>
      </c>
      <c r="AR2659" t="s">
        <v>32590</v>
      </c>
      <c r="AS2659" t="s">
        <v>1920</v>
      </c>
      <c r="AT2659" s="2" t="s">
        <v>14</v>
      </c>
      <c r="AU2659" s="1">
        <f t="shared" si="331"/>
        <v>1.2548218138786589</v>
      </c>
      <c r="AV2659" s="1">
        <f t="shared" si="332"/>
        <v>0.96842404855309283</v>
      </c>
      <c r="AW2659" s="1">
        <f t="shared" si="333"/>
        <v>0.68202628322752645</v>
      </c>
    </row>
    <row r="2660" spans="1:49" x14ac:dyDescent="0.2">
      <c r="A2660">
        <v>2658</v>
      </c>
      <c r="B2660" t="s">
        <v>32589</v>
      </c>
      <c r="C2660" t="s">
        <v>32588</v>
      </c>
      <c r="F2660" t="s">
        <v>32587</v>
      </c>
      <c r="G2660" t="s">
        <v>3</v>
      </c>
      <c r="H2660" t="s">
        <v>2</v>
      </c>
      <c r="I2660" t="s">
        <v>32586</v>
      </c>
      <c r="J2660" t="s">
        <v>32585</v>
      </c>
      <c r="K2660" t="s">
        <v>32584</v>
      </c>
      <c r="L2660" t="s">
        <v>32583</v>
      </c>
      <c r="M2660" t="s">
        <v>32582</v>
      </c>
      <c r="N2660">
        <v>9</v>
      </c>
      <c r="O2660" t="s">
        <v>32581</v>
      </c>
      <c r="P2660" t="s">
        <v>32580</v>
      </c>
      <c r="Q2660" t="s">
        <v>32579</v>
      </c>
      <c r="R2660" s="7">
        <v>43722</v>
      </c>
      <c r="S2660" s="8">
        <f t="shared" si="328"/>
        <v>2019</v>
      </c>
      <c r="T2660" s="8">
        <v>2019</v>
      </c>
      <c r="U2660" s="8">
        <f t="shared" si="329"/>
        <v>3</v>
      </c>
      <c r="V2660" s="7">
        <v>43722</v>
      </c>
      <c r="W2660" t="s">
        <v>4305</v>
      </c>
      <c r="X2660" s="2">
        <v>0.63100000000000001</v>
      </c>
      <c r="Y2660" s="6">
        <f t="shared" si="334"/>
        <v>1.6844184618670086E-2</v>
      </c>
      <c r="AA2660">
        <v>9210296</v>
      </c>
      <c r="AB2660">
        <v>24360</v>
      </c>
      <c r="AC2660">
        <v>15730409</v>
      </c>
      <c r="AD2660" t="s">
        <v>1</v>
      </c>
      <c r="AE2660">
        <v>95</v>
      </c>
      <c r="AF2660" s="10">
        <v>44289</v>
      </c>
      <c r="AH2660" t="s">
        <v>32578</v>
      </c>
      <c r="AI2660" t="s">
        <v>32577</v>
      </c>
      <c r="AJ2660" t="s">
        <v>32576</v>
      </c>
      <c r="AK2660" t="s">
        <v>32575</v>
      </c>
      <c r="AL2660">
        <v>28</v>
      </c>
      <c r="AM2660" s="5">
        <f t="shared" si="330"/>
        <v>9.3333333333333339</v>
      </c>
      <c r="AN2660" s="4">
        <f t="shared" si="335"/>
        <v>1.4136059573393917E-2</v>
      </c>
      <c r="AO2660" s="3"/>
      <c r="AP2660">
        <v>1</v>
      </c>
      <c r="AR2660" t="s">
        <v>0</v>
      </c>
      <c r="AT2660" s="2" t="s">
        <v>14</v>
      </c>
      <c r="AU2660" s="1">
        <f t="shared" si="331"/>
        <v>1.6031747105087233</v>
      </c>
      <c r="AV2660" s="1">
        <f t="shared" si="332"/>
        <v>1.5490122096032</v>
      </c>
      <c r="AW2660" s="1">
        <f t="shared" si="333"/>
        <v>1.4948497086976769</v>
      </c>
    </row>
    <row r="2661" spans="1:49" x14ac:dyDescent="0.2">
      <c r="A2661">
        <v>2659</v>
      </c>
      <c r="B2661" t="s">
        <v>32574</v>
      </c>
      <c r="C2661" t="s">
        <v>32573</v>
      </c>
      <c r="F2661" t="s">
        <v>32572</v>
      </c>
      <c r="G2661" t="s">
        <v>3</v>
      </c>
      <c r="H2661" t="s">
        <v>2</v>
      </c>
      <c r="I2661" t="s">
        <v>32571</v>
      </c>
      <c r="J2661" t="s">
        <v>32570</v>
      </c>
      <c r="K2661" t="s">
        <v>32569</v>
      </c>
      <c r="L2661" t="s">
        <v>32568</v>
      </c>
      <c r="M2661" t="s">
        <v>879</v>
      </c>
      <c r="N2661">
        <v>7</v>
      </c>
      <c r="O2661" t="s">
        <v>32567</v>
      </c>
      <c r="P2661" t="s">
        <v>32566</v>
      </c>
      <c r="Q2661" t="s">
        <v>32565</v>
      </c>
      <c r="R2661" s="7">
        <v>43722</v>
      </c>
      <c r="S2661" s="8">
        <f t="shared" si="328"/>
        <v>2019</v>
      </c>
      <c r="T2661" s="8">
        <v>2019</v>
      </c>
      <c r="U2661" s="8">
        <f t="shared" si="329"/>
        <v>3</v>
      </c>
      <c r="V2661" s="7">
        <v>43722</v>
      </c>
      <c r="W2661" t="s">
        <v>4305</v>
      </c>
      <c r="X2661" s="2">
        <v>0.63100000000000001</v>
      </c>
      <c r="Y2661" s="6">
        <f t="shared" si="334"/>
        <v>1.6844184618670086E-2</v>
      </c>
      <c r="AA2661">
        <v>9210296</v>
      </c>
      <c r="AB2661">
        <v>24360</v>
      </c>
      <c r="AC2661">
        <v>15730409</v>
      </c>
      <c r="AD2661" t="s">
        <v>1</v>
      </c>
      <c r="AE2661">
        <v>95</v>
      </c>
      <c r="AF2661" s="10">
        <v>44289</v>
      </c>
      <c r="AH2661" t="s">
        <v>32564</v>
      </c>
      <c r="AI2661" t="s">
        <v>32563</v>
      </c>
      <c r="AJ2661" t="s">
        <v>32562</v>
      </c>
      <c r="AK2661" t="s">
        <v>32561</v>
      </c>
      <c r="AL2661">
        <v>2</v>
      </c>
      <c r="AM2661" s="5">
        <f t="shared" si="330"/>
        <v>0.66666666666666663</v>
      </c>
      <c r="AN2661" s="4">
        <f t="shared" si="335"/>
        <v>1.0097185409567082E-3</v>
      </c>
      <c r="AO2661" s="3"/>
      <c r="AP2661">
        <v>0</v>
      </c>
      <c r="AR2661" t="s">
        <v>0</v>
      </c>
      <c r="AT2661" s="2" t="s">
        <v>14</v>
      </c>
      <c r="AU2661" s="1">
        <f t="shared" si="331"/>
        <v>1.2093844795356072</v>
      </c>
      <c r="AV2661" s="1">
        <f t="shared" si="332"/>
        <v>0.8926951579813398</v>
      </c>
      <c r="AW2661" s="1">
        <f t="shared" si="333"/>
        <v>0.57600583642707215</v>
      </c>
    </row>
    <row r="2662" spans="1:49" x14ac:dyDescent="0.2">
      <c r="A2662">
        <v>2660</v>
      </c>
      <c r="B2662" t="s">
        <v>32560</v>
      </c>
      <c r="C2662" t="s">
        <v>32559</v>
      </c>
      <c r="F2662" t="s">
        <v>32558</v>
      </c>
      <c r="G2662" t="s">
        <v>3</v>
      </c>
      <c r="H2662" t="s">
        <v>2</v>
      </c>
      <c r="I2662" t="s">
        <v>4917</v>
      </c>
      <c r="J2662">
        <v>60027012</v>
      </c>
      <c r="K2662" t="s">
        <v>1425</v>
      </c>
      <c r="L2662" t="s">
        <v>1424</v>
      </c>
      <c r="M2662" t="s">
        <v>1146</v>
      </c>
      <c r="N2662">
        <v>2</v>
      </c>
      <c r="O2662" t="s">
        <v>5216</v>
      </c>
      <c r="P2662" t="s">
        <v>3453</v>
      </c>
      <c r="Q2662" t="s">
        <v>1472</v>
      </c>
      <c r="R2662" s="7">
        <v>43720</v>
      </c>
      <c r="S2662" s="8">
        <f t="shared" si="328"/>
        <v>2019</v>
      </c>
      <c r="T2662" s="8">
        <v>2019</v>
      </c>
      <c r="U2662" s="8">
        <f t="shared" si="329"/>
        <v>3</v>
      </c>
      <c r="V2662" s="7">
        <v>43720</v>
      </c>
      <c r="W2662" t="s">
        <v>32557</v>
      </c>
      <c r="X2662" s="2" t="s">
        <v>14</v>
      </c>
      <c r="Y2662" s="6" t="e">
        <f t="shared" si="334"/>
        <v>#VALUE!</v>
      </c>
      <c r="AA2662">
        <v>2644401</v>
      </c>
      <c r="AB2662">
        <v>18184</v>
      </c>
      <c r="AD2662" t="s">
        <v>1</v>
      </c>
      <c r="AE2662">
        <v>36</v>
      </c>
      <c r="AF2662">
        <v>7</v>
      </c>
      <c r="AH2662" t="s">
        <v>32556</v>
      </c>
      <c r="AI2662" t="s">
        <v>32555</v>
      </c>
      <c r="AJ2662" t="s">
        <v>32554</v>
      </c>
      <c r="AK2662" t="s">
        <v>32553</v>
      </c>
      <c r="AL2662">
        <v>3</v>
      </c>
      <c r="AM2662" s="5">
        <f t="shared" si="330"/>
        <v>1</v>
      </c>
      <c r="AN2662" s="4">
        <f t="shared" si="335"/>
        <v>1.5145778114350624E-3</v>
      </c>
      <c r="AO2662" s="3"/>
      <c r="AP2662">
        <v>0</v>
      </c>
      <c r="AQ2662" t="s">
        <v>2689</v>
      </c>
      <c r="AR2662">
        <v>174114051</v>
      </c>
      <c r="AS2662" t="s">
        <v>2688</v>
      </c>
      <c r="AT2662" s="2" t="s">
        <v>14</v>
      </c>
      <c r="AU2662" s="1" t="e">
        <f t="shared" si="331"/>
        <v>#VALUE!</v>
      </c>
      <c r="AV2662" s="1" t="e">
        <f t="shared" si="332"/>
        <v>#VALUE!</v>
      </c>
      <c r="AW2662" s="1" t="e">
        <f t="shared" si="333"/>
        <v>#VALUE!</v>
      </c>
    </row>
    <row r="2663" spans="1:49" x14ac:dyDescent="0.2">
      <c r="A2663">
        <v>2661</v>
      </c>
      <c r="B2663" t="s">
        <v>32552</v>
      </c>
      <c r="C2663" t="s">
        <v>32551</v>
      </c>
      <c r="F2663" t="s">
        <v>32550</v>
      </c>
      <c r="G2663" t="s">
        <v>3</v>
      </c>
      <c r="H2663" t="s">
        <v>2</v>
      </c>
      <c r="I2663" t="s">
        <v>32549</v>
      </c>
      <c r="J2663" t="s">
        <v>32548</v>
      </c>
      <c r="K2663" t="s">
        <v>32547</v>
      </c>
      <c r="L2663" t="s">
        <v>32546</v>
      </c>
      <c r="M2663" t="s">
        <v>63</v>
      </c>
      <c r="N2663">
        <v>4</v>
      </c>
      <c r="O2663" t="s">
        <v>32545</v>
      </c>
      <c r="P2663" t="s">
        <v>32544</v>
      </c>
      <c r="Q2663" t="s">
        <v>32543</v>
      </c>
      <c r="R2663" s="7">
        <v>43719</v>
      </c>
      <c r="S2663" s="8">
        <f t="shared" si="328"/>
        <v>2019</v>
      </c>
      <c r="T2663" s="8">
        <v>2019</v>
      </c>
      <c r="U2663" s="8">
        <f t="shared" si="329"/>
        <v>3</v>
      </c>
      <c r="V2663" s="7">
        <v>43719</v>
      </c>
      <c r="W2663" t="s">
        <v>3715</v>
      </c>
      <c r="X2663" s="2">
        <v>1.78</v>
      </c>
      <c r="Y2663" s="6">
        <f t="shared" si="334"/>
        <v>4.7516083393395803E-2</v>
      </c>
      <c r="AA2663">
        <v>24699950</v>
      </c>
      <c r="AB2663">
        <v>21100874236</v>
      </c>
      <c r="AC2663">
        <v>24699969</v>
      </c>
      <c r="AD2663" t="s">
        <v>1</v>
      </c>
      <c r="AE2663">
        <v>100</v>
      </c>
      <c r="AF2663">
        <v>9</v>
      </c>
      <c r="AG2663">
        <v>94416</v>
      </c>
      <c r="AI2663" t="s">
        <v>32542</v>
      </c>
      <c r="AK2663" t="s">
        <v>32541</v>
      </c>
      <c r="AL2663">
        <v>3</v>
      </c>
      <c r="AM2663" s="5">
        <f t="shared" si="330"/>
        <v>1</v>
      </c>
      <c r="AN2663" s="4">
        <f t="shared" si="335"/>
        <v>1.5145778114350624E-3</v>
      </c>
      <c r="AO2663" s="3"/>
      <c r="AP2663">
        <v>0</v>
      </c>
      <c r="AQ2663" t="s">
        <v>32540</v>
      </c>
      <c r="AR2663" t="s">
        <v>32539</v>
      </c>
      <c r="AS2663" t="s">
        <v>3380</v>
      </c>
      <c r="AT2663" s="2">
        <v>4.0359999999999996</v>
      </c>
      <c r="AU2663" s="1">
        <f t="shared" si="331"/>
        <v>3.3715631718807577</v>
      </c>
      <c r="AV2663" s="1">
        <f t="shared" si="332"/>
        <v>2.4515330602415433</v>
      </c>
      <c r="AW2663" s="1">
        <f t="shared" si="333"/>
        <v>1.5315029486023284</v>
      </c>
    </row>
    <row r="2664" spans="1:49" x14ac:dyDescent="0.2">
      <c r="A2664">
        <v>2662</v>
      </c>
      <c r="B2664" t="s">
        <v>32538</v>
      </c>
      <c r="C2664" t="s">
        <v>32537</v>
      </c>
      <c r="E2664">
        <v>31535028</v>
      </c>
      <c r="F2664" t="s">
        <v>32536</v>
      </c>
      <c r="G2664" t="s">
        <v>3</v>
      </c>
      <c r="H2664" t="s">
        <v>2</v>
      </c>
      <c r="I2664" t="s">
        <v>32535</v>
      </c>
      <c r="J2664" t="s">
        <v>32534</v>
      </c>
      <c r="K2664" t="s">
        <v>32533</v>
      </c>
      <c r="L2664" t="s">
        <v>32532</v>
      </c>
      <c r="M2664" t="s">
        <v>32531</v>
      </c>
      <c r="N2664">
        <v>2</v>
      </c>
      <c r="O2664" t="s">
        <v>32530</v>
      </c>
      <c r="P2664" t="s">
        <v>32529</v>
      </c>
      <c r="Q2664" t="s">
        <v>32528</v>
      </c>
      <c r="R2664" s="7">
        <v>43719</v>
      </c>
      <c r="S2664" s="8">
        <f t="shared" si="328"/>
        <v>2019</v>
      </c>
      <c r="T2664" s="8">
        <v>2019</v>
      </c>
      <c r="U2664" s="8">
        <f t="shared" si="329"/>
        <v>3</v>
      </c>
      <c r="V2664" s="7">
        <v>43719</v>
      </c>
      <c r="W2664" t="s">
        <v>2236</v>
      </c>
      <c r="X2664" s="2">
        <v>5.9279999999999999</v>
      </c>
      <c r="Y2664" s="6">
        <f t="shared" si="334"/>
        <v>0.15824457435733164</v>
      </c>
      <c r="AB2664">
        <v>21100457028</v>
      </c>
      <c r="AC2664">
        <v>23752548</v>
      </c>
      <c r="AD2664" t="s">
        <v>1</v>
      </c>
      <c r="AE2664">
        <v>5</v>
      </c>
      <c r="AF2664">
        <v>9</v>
      </c>
      <c r="AG2664" t="s">
        <v>32527</v>
      </c>
      <c r="AI2664" t="s">
        <v>32526</v>
      </c>
      <c r="AK2664" t="s">
        <v>32525</v>
      </c>
      <c r="AL2664">
        <v>3</v>
      </c>
      <c r="AM2664" s="5">
        <f t="shared" si="330"/>
        <v>1</v>
      </c>
      <c r="AN2664" s="4">
        <f t="shared" si="335"/>
        <v>1.5145778114350624E-3</v>
      </c>
      <c r="AO2664" s="3"/>
      <c r="AP2664">
        <v>1</v>
      </c>
      <c r="AQ2664" t="s">
        <v>3267</v>
      </c>
      <c r="AR2664">
        <v>341944</v>
      </c>
      <c r="AS2664" t="s">
        <v>3266</v>
      </c>
      <c r="AT2664" s="2">
        <v>14.135999999999999</v>
      </c>
      <c r="AU2664" s="1">
        <f t="shared" si="331"/>
        <v>11.122557539356265</v>
      </c>
      <c r="AV2664" s="1">
        <f t="shared" si="332"/>
        <v>7.9879576084383359</v>
      </c>
      <c r="AW2664" s="1">
        <f t="shared" si="333"/>
        <v>4.8533576775204033</v>
      </c>
    </row>
    <row r="2665" spans="1:49" x14ac:dyDescent="0.2">
      <c r="A2665">
        <v>2663</v>
      </c>
      <c r="B2665" t="s">
        <v>32524</v>
      </c>
      <c r="C2665" t="s">
        <v>32523</v>
      </c>
      <c r="F2665" t="s">
        <v>32522</v>
      </c>
      <c r="G2665" t="s">
        <v>3</v>
      </c>
      <c r="H2665" t="s">
        <v>2</v>
      </c>
      <c r="I2665" t="s">
        <v>32521</v>
      </c>
      <c r="J2665">
        <v>60024872</v>
      </c>
      <c r="K2665" t="s">
        <v>2510</v>
      </c>
      <c r="L2665" t="s">
        <v>773</v>
      </c>
      <c r="M2665" t="s">
        <v>85</v>
      </c>
      <c r="N2665">
        <v>3</v>
      </c>
      <c r="O2665" t="s">
        <v>32520</v>
      </c>
      <c r="P2665" t="s">
        <v>32519</v>
      </c>
      <c r="Q2665" t="s">
        <v>2509</v>
      </c>
      <c r="R2665" s="7">
        <v>43719</v>
      </c>
      <c r="S2665" s="8">
        <f t="shared" si="328"/>
        <v>2019</v>
      </c>
      <c r="T2665" s="8">
        <v>2019</v>
      </c>
      <c r="U2665" s="8">
        <f t="shared" si="329"/>
        <v>3</v>
      </c>
      <c r="V2665" s="7">
        <v>43719</v>
      </c>
      <c r="W2665" t="s">
        <v>1118</v>
      </c>
      <c r="X2665" s="2">
        <v>0.75</v>
      </c>
      <c r="Y2665" s="6">
        <f t="shared" si="334"/>
        <v>2.0020821654520703E-2</v>
      </c>
      <c r="AA2665" t="s">
        <v>1117</v>
      </c>
      <c r="AB2665">
        <v>29221</v>
      </c>
      <c r="AC2665">
        <v>10897674</v>
      </c>
      <c r="AD2665" t="s">
        <v>1</v>
      </c>
      <c r="AE2665">
        <v>26</v>
      </c>
      <c r="AF2665">
        <v>9</v>
      </c>
      <c r="AG2665">
        <v>93505</v>
      </c>
      <c r="AI2665" t="s">
        <v>32518</v>
      </c>
      <c r="AK2665" t="s">
        <v>32517</v>
      </c>
      <c r="AL2665">
        <v>2</v>
      </c>
      <c r="AM2665" s="5">
        <f t="shared" si="330"/>
        <v>0.66666666666666663</v>
      </c>
      <c r="AN2665" s="4">
        <f t="shared" si="335"/>
        <v>1.0097185409567082E-3</v>
      </c>
      <c r="AO2665" s="3"/>
      <c r="AP2665">
        <v>0</v>
      </c>
      <c r="AQ2665" t="s">
        <v>1121</v>
      </c>
      <c r="AR2665">
        <v>10052861</v>
      </c>
      <c r="AS2665" t="s">
        <v>1120</v>
      </c>
      <c r="AT2665" s="2">
        <v>2.0230000000000001</v>
      </c>
      <c r="AU2665" s="1">
        <f t="shared" si="331"/>
        <v>1.4317490720451505</v>
      </c>
      <c r="AV2665" s="1">
        <f t="shared" si="332"/>
        <v>1.0515270097738707</v>
      </c>
      <c r="AW2665" s="1">
        <f t="shared" si="333"/>
        <v>0.67130494750259062</v>
      </c>
    </row>
    <row r="2666" spans="1:49" x14ac:dyDescent="0.2">
      <c r="A2666">
        <v>2664</v>
      </c>
      <c r="B2666" t="s">
        <v>32516</v>
      </c>
      <c r="C2666" t="s">
        <v>32515</v>
      </c>
      <c r="E2666">
        <v>31424948</v>
      </c>
      <c r="F2666" t="s">
        <v>32514</v>
      </c>
      <c r="G2666" t="s">
        <v>3</v>
      </c>
      <c r="H2666" t="s">
        <v>2</v>
      </c>
      <c r="I2666" t="s">
        <v>32513</v>
      </c>
      <c r="J2666">
        <v>60025858</v>
      </c>
      <c r="K2666" t="s">
        <v>527</v>
      </c>
      <c r="L2666" t="s">
        <v>526</v>
      </c>
      <c r="M2666" t="s">
        <v>525</v>
      </c>
      <c r="N2666">
        <v>6</v>
      </c>
      <c r="O2666" t="s">
        <v>32512</v>
      </c>
      <c r="P2666" t="s">
        <v>32511</v>
      </c>
      <c r="Q2666" t="s">
        <v>32510</v>
      </c>
      <c r="R2666" s="7">
        <v>43719</v>
      </c>
      <c r="S2666" s="8">
        <f t="shared" si="328"/>
        <v>2019</v>
      </c>
      <c r="T2666" s="8">
        <v>2019</v>
      </c>
      <c r="U2666" s="8">
        <f t="shared" si="329"/>
        <v>3</v>
      </c>
      <c r="V2666" s="7">
        <v>43719</v>
      </c>
      <c r="W2666" t="s">
        <v>3698</v>
      </c>
      <c r="X2666" s="2">
        <v>4.8529999999999998</v>
      </c>
      <c r="Y2666" s="6">
        <f t="shared" si="334"/>
        <v>0.12954806331918528</v>
      </c>
      <c r="AA2666">
        <v>15306984</v>
      </c>
      <c r="AB2666">
        <v>17853</v>
      </c>
      <c r="AC2666">
        <v>15306992</v>
      </c>
      <c r="AD2666" t="s">
        <v>1</v>
      </c>
      <c r="AE2666">
        <v>19</v>
      </c>
      <c r="AF2666">
        <v>9</v>
      </c>
      <c r="AH2666" t="s">
        <v>32509</v>
      </c>
      <c r="AI2666" t="s">
        <v>32508</v>
      </c>
      <c r="AJ2666" t="s">
        <v>32507</v>
      </c>
      <c r="AK2666" t="s">
        <v>32506</v>
      </c>
      <c r="AL2666">
        <v>13</v>
      </c>
      <c r="AM2666" s="5">
        <f t="shared" si="330"/>
        <v>4.333333333333333</v>
      </c>
      <c r="AN2666" s="4">
        <f t="shared" si="335"/>
        <v>6.5631705162186036E-3</v>
      </c>
      <c r="AO2666" s="3"/>
      <c r="AP2666">
        <v>0</v>
      </c>
      <c r="AQ2666" t="s">
        <v>996</v>
      </c>
      <c r="AR2666" t="s">
        <v>32505</v>
      </c>
      <c r="AS2666" t="s">
        <v>5046</v>
      </c>
      <c r="AT2666" s="2">
        <v>11.189</v>
      </c>
      <c r="AU2666" s="1">
        <f t="shared" si="331"/>
        <v>9.2652595478295261</v>
      </c>
      <c r="AV2666" s="1">
        <f t="shared" si="332"/>
        <v>6.805561691770194</v>
      </c>
      <c r="AW2666" s="1">
        <f t="shared" si="333"/>
        <v>4.3458638357108601</v>
      </c>
    </row>
    <row r="2667" spans="1:49" x14ac:dyDescent="0.2">
      <c r="A2667">
        <v>2665</v>
      </c>
      <c r="B2667" t="s">
        <v>32504</v>
      </c>
      <c r="C2667" t="s">
        <v>32503</v>
      </c>
      <c r="E2667">
        <v>31449421</v>
      </c>
      <c r="F2667" t="s">
        <v>32502</v>
      </c>
      <c r="G2667" t="s">
        <v>3</v>
      </c>
      <c r="H2667" t="s">
        <v>2</v>
      </c>
      <c r="I2667" t="s">
        <v>32501</v>
      </c>
      <c r="J2667" t="s">
        <v>32500</v>
      </c>
      <c r="K2667" t="s">
        <v>32499</v>
      </c>
      <c r="L2667" t="s">
        <v>32498</v>
      </c>
      <c r="M2667" t="s">
        <v>32497</v>
      </c>
      <c r="N2667">
        <v>7</v>
      </c>
      <c r="O2667" t="s">
        <v>32496</v>
      </c>
      <c r="P2667" t="s">
        <v>32495</v>
      </c>
      <c r="Q2667" t="s">
        <v>32494</v>
      </c>
      <c r="R2667" s="7">
        <v>43719</v>
      </c>
      <c r="S2667" s="8">
        <f t="shared" si="328"/>
        <v>2019</v>
      </c>
      <c r="T2667" s="8">
        <v>2019</v>
      </c>
      <c r="U2667" s="8">
        <f t="shared" si="329"/>
        <v>3</v>
      </c>
      <c r="V2667" s="7">
        <v>43719</v>
      </c>
      <c r="W2667" t="s">
        <v>3698</v>
      </c>
      <c r="X2667" s="2">
        <v>4.8529999999999998</v>
      </c>
      <c r="Y2667" s="6">
        <f t="shared" si="334"/>
        <v>0.12954806331918528</v>
      </c>
      <c r="AA2667">
        <v>15306984</v>
      </c>
      <c r="AB2667">
        <v>17853</v>
      </c>
      <c r="AC2667">
        <v>15306992</v>
      </c>
      <c r="AD2667" t="s">
        <v>1</v>
      </c>
      <c r="AE2667">
        <v>19</v>
      </c>
      <c r="AF2667">
        <v>9</v>
      </c>
      <c r="AH2667" t="s">
        <v>32493</v>
      </c>
      <c r="AI2667" t="s">
        <v>32492</v>
      </c>
      <c r="AJ2667" t="s">
        <v>32491</v>
      </c>
      <c r="AK2667" t="s">
        <v>32490</v>
      </c>
      <c r="AL2667">
        <v>16</v>
      </c>
      <c r="AM2667" s="5">
        <f t="shared" si="330"/>
        <v>5.333333333333333</v>
      </c>
      <c r="AN2667" s="4">
        <f t="shared" si="335"/>
        <v>8.0777483276536655E-3</v>
      </c>
      <c r="AO2667" s="3"/>
      <c r="AP2667">
        <v>0</v>
      </c>
      <c r="AQ2667" t="s">
        <v>104</v>
      </c>
      <c r="AR2667" t="s">
        <v>32489</v>
      </c>
      <c r="AS2667" t="s">
        <v>252</v>
      </c>
      <c r="AT2667" s="2">
        <v>11.189</v>
      </c>
      <c r="AU2667" s="1">
        <f t="shared" si="331"/>
        <v>9.3106968821725804</v>
      </c>
      <c r="AV2667" s="1">
        <f t="shared" si="332"/>
        <v>6.8812905823419479</v>
      </c>
      <c r="AW2667" s="1">
        <f t="shared" si="333"/>
        <v>4.4518842825113145</v>
      </c>
    </row>
    <row r="2668" spans="1:49" x14ac:dyDescent="0.2">
      <c r="A2668">
        <v>2666</v>
      </c>
      <c r="B2668" t="s">
        <v>32488</v>
      </c>
      <c r="C2668" t="s">
        <v>32487</v>
      </c>
      <c r="F2668" t="s">
        <v>32486</v>
      </c>
      <c r="G2668" t="s">
        <v>3</v>
      </c>
      <c r="H2668" t="s">
        <v>2</v>
      </c>
      <c r="I2668" t="s">
        <v>32485</v>
      </c>
      <c r="J2668" t="s">
        <v>32484</v>
      </c>
      <c r="K2668" t="s">
        <v>32483</v>
      </c>
      <c r="L2668" t="s">
        <v>32482</v>
      </c>
      <c r="M2668" t="s">
        <v>405</v>
      </c>
      <c r="N2668">
        <v>2</v>
      </c>
      <c r="O2668" t="s">
        <v>32481</v>
      </c>
      <c r="P2668" t="s">
        <v>32480</v>
      </c>
      <c r="Q2668" t="s">
        <v>32479</v>
      </c>
      <c r="R2668" s="7">
        <v>43719</v>
      </c>
      <c r="S2668" s="8">
        <f t="shared" si="328"/>
        <v>2019</v>
      </c>
      <c r="T2668" s="8">
        <v>2019</v>
      </c>
      <c r="U2668" s="8">
        <f t="shared" si="329"/>
        <v>3</v>
      </c>
      <c r="V2668" s="7">
        <v>43719</v>
      </c>
      <c r="W2668" t="s">
        <v>3699</v>
      </c>
      <c r="X2668" s="2">
        <v>0.55500000000000005</v>
      </c>
      <c r="Y2668" s="6">
        <f t="shared" si="334"/>
        <v>1.4815408024345321E-2</v>
      </c>
      <c r="AA2668">
        <v>17518725</v>
      </c>
      <c r="AB2668">
        <v>6100153023</v>
      </c>
      <c r="AC2668">
        <v>17518733</v>
      </c>
      <c r="AD2668" t="s">
        <v>1</v>
      </c>
      <c r="AE2668">
        <v>13</v>
      </c>
      <c r="AF2668">
        <v>11</v>
      </c>
      <c r="AH2668" t="s">
        <v>32478</v>
      </c>
      <c r="AI2668" t="s">
        <v>32477</v>
      </c>
      <c r="AK2668" t="s">
        <v>32476</v>
      </c>
      <c r="AL2668">
        <v>5</v>
      </c>
      <c r="AM2668" s="5">
        <f t="shared" si="330"/>
        <v>1.6666666666666667</v>
      </c>
      <c r="AN2668" s="4">
        <f t="shared" si="335"/>
        <v>2.5242963523917708E-3</v>
      </c>
      <c r="AO2668" s="3"/>
      <c r="AP2668">
        <v>0</v>
      </c>
      <c r="AR2668" t="s">
        <v>0</v>
      </c>
      <c r="AT2668" s="2" t="s">
        <v>14</v>
      </c>
      <c r="AU2668" s="1">
        <f t="shared" si="331"/>
        <v>1.1128074522759255</v>
      </c>
      <c r="AV2668" s="1">
        <f t="shared" si="332"/>
        <v>0.86698521883685453</v>
      </c>
      <c r="AW2668" s="1">
        <f t="shared" si="333"/>
        <v>0.62116298539778347</v>
      </c>
    </row>
    <row r="2669" spans="1:49" x14ac:dyDescent="0.2">
      <c r="A2669">
        <v>2667</v>
      </c>
      <c r="B2669" t="s">
        <v>32475</v>
      </c>
      <c r="C2669" t="s">
        <v>32474</v>
      </c>
      <c r="F2669" t="s">
        <v>32473</v>
      </c>
      <c r="G2669" t="s">
        <v>3</v>
      </c>
      <c r="H2669" t="s">
        <v>2</v>
      </c>
      <c r="I2669" t="s">
        <v>22762</v>
      </c>
      <c r="J2669">
        <v>60071031</v>
      </c>
      <c r="K2669" t="s">
        <v>42</v>
      </c>
      <c r="L2669" t="s">
        <v>41</v>
      </c>
      <c r="M2669" t="s">
        <v>40</v>
      </c>
      <c r="N2669">
        <v>2</v>
      </c>
      <c r="O2669" t="s">
        <v>32472</v>
      </c>
      <c r="P2669" t="s">
        <v>32471</v>
      </c>
      <c r="Q2669" t="s">
        <v>39</v>
      </c>
      <c r="R2669" s="7">
        <v>43719</v>
      </c>
      <c r="S2669" s="8">
        <f t="shared" si="328"/>
        <v>2019</v>
      </c>
      <c r="T2669" s="8">
        <v>2019</v>
      </c>
      <c r="U2669" s="8">
        <f t="shared" si="329"/>
        <v>3</v>
      </c>
      <c r="V2669" s="7">
        <v>43719</v>
      </c>
      <c r="W2669" t="s">
        <v>3699</v>
      </c>
      <c r="X2669" s="2">
        <v>0.55500000000000005</v>
      </c>
      <c r="Y2669" s="6">
        <f t="shared" si="334"/>
        <v>1.4815408024345321E-2</v>
      </c>
      <c r="AA2669">
        <v>17518725</v>
      </c>
      <c r="AB2669">
        <v>6100153023</v>
      </c>
      <c r="AC2669">
        <v>17518733</v>
      </c>
      <c r="AD2669" t="s">
        <v>1</v>
      </c>
      <c r="AE2669">
        <v>13</v>
      </c>
      <c r="AF2669">
        <v>11</v>
      </c>
      <c r="AH2669" t="s">
        <v>32470</v>
      </c>
      <c r="AI2669" t="s">
        <v>32469</v>
      </c>
      <c r="AK2669" t="s">
        <v>32468</v>
      </c>
      <c r="AL2669">
        <v>1</v>
      </c>
      <c r="AM2669" s="5">
        <f t="shared" si="330"/>
        <v>0.33333333333333331</v>
      </c>
      <c r="AN2669" s="4">
        <f t="shared" si="335"/>
        <v>5.048592704783541E-4</v>
      </c>
      <c r="AO2669" s="3"/>
      <c r="AP2669">
        <v>0</v>
      </c>
      <c r="AR2669" t="s">
        <v>0</v>
      </c>
      <c r="AT2669" s="2" t="s">
        <v>14</v>
      </c>
      <c r="AU2669" s="1">
        <f t="shared" si="331"/>
        <v>1.0522243398185229</v>
      </c>
      <c r="AV2669" s="1">
        <f t="shared" si="332"/>
        <v>0.76601336474118376</v>
      </c>
      <c r="AW2669" s="1">
        <f t="shared" si="333"/>
        <v>0.47980238966384436</v>
      </c>
    </row>
    <row r="2670" spans="1:49" x14ac:dyDescent="0.2">
      <c r="A2670">
        <v>2668</v>
      </c>
      <c r="B2670" t="s">
        <v>32467</v>
      </c>
      <c r="C2670" t="s">
        <v>32466</v>
      </c>
      <c r="F2670" t="s">
        <v>32465</v>
      </c>
      <c r="G2670" t="s">
        <v>3</v>
      </c>
      <c r="H2670" t="s">
        <v>2</v>
      </c>
      <c r="I2670" t="s">
        <v>2791</v>
      </c>
      <c r="J2670">
        <v>60002787</v>
      </c>
      <c r="K2670" t="s">
        <v>1772</v>
      </c>
      <c r="L2670" t="s">
        <v>2790</v>
      </c>
      <c r="M2670" t="s">
        <v>170</v>
      </c>
      <c r="N2670">
        <v>2</v>
      </c>
      <c r="O2670" t="s">
        <v>2789</v>
      </c>
      <c r="P2670" t="s">
        <v>2788</v>
      </c>
      <c r="Q2670" t="s">
        <v>2787</v>
      </c>
      <c r="R2670" s="7">
        <v>43719</v>
      </c>
      <c r="S2670" s="8">
        <f t="shared" si="328"/>
        <v>2019</v>
      </c>
      <c r="T2670" s="8">
        <v>2019</v>
      </c>
      <c r="U2670" s="8">
        <f t="shared" si="329"/>
        <v>3</v>
      </c>
      <c r="V2670" s="7">
        <v>43719</v>
      </c>
      <c r="W2670" t="s">
        <v>3699</v>
      </c>
      <c r="X2670" s="2">
        <v>0.55500000000000005</v>
      </c>
      <c r="Y2670" s="6">
        <f t="shared" si="334"/>
        <v>1.4815408024345321E-2</v>
      </c>
      <c r="AA2670">
        <v>17518725</v>
      </c>
      <c r="AB2670">
        <v>6100153023</v>
      </c>
      <c r="AC2670">
        <v>17518733</v>
      </c>
      <c r="AD2670" t="s">
        <v>1</v>
      </c>
      <c r="AE2670">
        <v>13</v>
      </c>
      <c r="AF2670">
        <v>11</v>
      </c>
      <c r="AH2670" t="s">
        <v>32464</v>
      </c>
      <c r="AI2670" t="s">
        <v>32463</v>
      </c>
      <c r="AK2670" t="s">
        <v>32462</v>
      </c>
      <c r="AL2670">
        <v>0</v>
      </c>
      <c r="AM2670" s="5">
        <f t="shared" si="330"/>
        <v>0</v>
      </c>
      <c r="AN2670" s="4">
        <f t="shared" si="335"/>
        <v>0</v>
      </c>
      <c r="AO2670" s="3"/>
      <c r="AP2670">
        <v>0</v>
      </c>
      <c r="AQ2670" t="s">
        <v>768</v>
      </c>
      <c r="AR2670" t="s">
        <v>2786</v>
      </c>
      <c r="AS2670" t="s">
        <v>167</v>
      </c>
      <c r="AT2670" s="2" t="s">
        <v>14</v>
      </c>
      <c r="AU2670" s="1">
        <f t="shared" si="331"/>
        <v>1.0370785617041725</v>
      </c>
      <c r="AV2670" s="1">
        <f t="shared" si="332"/>
        <v>0.74077040121726612</v>
      </c>
      <c r="AW2670" s="1">
        <f t="shared" si="333"/>
        <v>0.44446224073035956</v>
      </c>
    </row>
    <row r="2671" spans="1:49" x14ac:dyDescent="0.2">
      <c r="A2671">
        <v>2669</v>
      </c>
      <c r="B2671" t="s">
        <v>32461</v>
      </c>
      <c r="C2671" t="s">
        <v>32460</v>
      </c>
      <c r="F2671" t="s">
        <v>32459</v>
      </c>
      <c r="G2671" t="s">
        <v>3</v>
      </c>
      <c r="H2671" t="s">
        <v>2</v>
      </c>
      <c r="I2671" t="s">
        <v>1456</v>
      </c>
      <c r="J2671" t="s">
        <v>32458</v>
      </c>
      <c r="K2671" t="s">
        <v>32457</v>
      </c>
      <c r="L2671" t="s">
        <v>32456</v>
      </c>
      <c r="M2671" t="s">
        <v>32455</v>
      </c>
      <c r="N2671">
        <v>4</v>
      </c>
      <c r="O2671" t="s">
        <v>32454</v>
      </c>
      <c r="P2671" t="s">
        <v>32453</v>
      </c>
      <c r="Q2671" t="s">
        <v>32452</v>
      </c>
      <c r="R2671" s="7">
        <v>43719</v>
      </c>
      <c r="S2671" s="8">
        <f t="shared" si="328"/>
        <v>2019</v>
      </c>
      <c r="T2671" s="8">
        <v>2019</v>
      </c>
      <c r="U2671" s="8">
        <f t="shared" si="329"/>
        <v>3</v>
      </c>
      <c r="V2671" s="7">
        <v>43719</v>
      </c>
      <c r="W2671" t="s">
        <v>3699</v>
      </c>
      <c r="X2671" s="2">
        <v>0.55500000000000005</v>
      </c>
      <c r="Y2671" s="6">
        <f t="shared" si="334"/>
        <v>1.4815408024345321E-2</v>
      </c>
      <c r="AA2671">
        <v>17518725</v>
      </c>
      <c r="AB2671">
        <v>6100153023</v>
      </c>
      <c r="AC2671">
        <v>17518733</v>
      </c>
      <c r="AD2671" t="s">
        <v>1</v>
      </c>
      <c r="AE2671">
        <v>13</v>
      </c>
      <c r="AF2671">
        <v>11</v>
      </c>
      <c r="AH2671" t="s">
        <v>32451</v>
      </c>
      <c r="AI2671" t="s">
        <v>32450</v>
      </c>
      <c r="AK2671" t="s">
        <v>32449</v>
      </c>
      <c r="AL2671">
        <v>0</v>
      </c>
      <c r="AM2671" s="5">
        <f t="shared" si="330"/>
        <v>0</v>
      </c>
      <c r="AN2671" s="4">
        <f t="shared" si="335"/>
        <v>0</v>
      </c>
      <c r="AO2671" s="3"/>
      <c r="AP2671">
        <v>0</v>
      </c>
      <c r="AQ2671" t="s">
        <v>1229</v>
      </c>
      <c r="AR2671" t="s">
        <v>32448</v>
      </c>
      <c r="AS2671" t="s">
        <v>32447</v>
      </c>
      <c r="AT2671" s="2" t="s">
        <v>14</v>
      </c>
      <c r="AU2671" s="1">
        <f t="shared" si="331"/>
        <v>1.0370785617041725</v>
      </c>
      <c r="AV2671" s="1">
        <f t="shared" si="332"/>
        <v>0.74077040121726612</v>
      </c>
      <c r="AW2671" s="1">
        <f t="shared" si="333"/>
        <v>0.44446224073035956</v>
      </c>
    </row>
    <row r="2672" spans="1:49" x14ac:dyDescent="0.2">
      <c r="A2672">
        <v>2670</v>
      </c>
      <c r="B2672" t="s">
        <v>32446</v>
      </c>
      <c r="C2672" t="s">
        <v>32445</v>
      </c>
      <c r="F2672" t="s">
        <v>32444</v>
      </c>
      <c r="G2672" t="s">
        <v>3</v>
      </c>
      <c r="H2672" t="s">
        <v>2</v>
      </c>
      <c r="I2672" t="s">
        <v>32443</v>
      </c>
      <c r="J2672" t="s">
        <v>32442</v>
      </c>
      <c r="K2672" t="s">
        <v>32441</v>
      </c>
      <c r="L2672" t="s">
        <v>32440</v>
      </c>
      <c r="M2672" t="s">
        <v>32439</v>
      </c>
      <c r="N2672">
        <v>6</v>
      </c>
      <c r="O2672" t="s">
        <v>32438</v>
      </c>
      <c r="P2672" t="s">
        <v>32437</v>
      </c>
      <c r="Q2672" t="s">
        <v>32436</v>
      </c>
      <c r="R2672" s="7">
        <v>43719</v>
      </c>
      <c r="S2672" s="8">
        <f t="shared" si="328"/>
        <v>2019</v>
      </c>
      <c r="T2672" s="8">
        <v>2019</v>
      </c>
      <c r="U2672" s="8">
        <f t="shared" si="329"/>
        <v>3</v>
      </c>
      <c r="V2672" s="7">
        <v>43719</v>
      </c>
      <c r="W2672" t="s">
        <v>3699</v>
      </c>
      <c r="X2672" s="2">
        <v>0.55500000000000005</v>
      </c>
      <c r="Y2672" s="6">
        <f t="shared" si="334"/>
        <v>1.4815408024345321E-2</v>
      </c>
      <c r="AA2672">
        <v>17518725</v>
      </c>
      <c r="AB2672">
        <v>6100153023</v>
      </c>
      <c r="AC2672">
        <v>17518733</v>
      </c>
      <c r="AD2672" t="s">
        <v>1</v>
      </c>
      <c r="AE2672">
        <v>13</v>
      </c>
      <c r="AF2672">
        <v>11</v>
      </c>
      <c r="AH2672" t="s">
        <v>32435</v>
      </c>
      <c r="AI2672" t="s">
        <v>32434</v>
      </c>
      <c r="AK2672" t="s">
        <v>32433</v>
      </c>
      <c r="AL2672">
        <v>2</v>
      </c>
      <c r="AM2672" s="5">
        <f t="shared" si="330"/>
        <v>0.66666666666666663</v>
      </c>
      <c r="AN2672" s="4">
        <f t="shared" si="335"/>
        <v>1.0097185409567082E-3</v>
      </c>
      <c r="AO2672" s="3"/>
      <c r="AP2672">
        <v>0</v>
      </c>
      <c r="AR2672" t="s">
        <v>0</v>
      </c>
      <c r="AT2672" s="2" t="s">
        <v>14</v>
      </c>
      <c r="AU2672" s="1">
        <f t="shared" si="331"/>
        <v>1.0673701179328736</v>
      </c>
      <c r="AV2672" s="1">
        <f t="shared" si="332"/>
        <v>0.79125632826510151</v>
      </c>
      <c r="AW2672" s="1">
        <f t="shared" si="333"/>
        <v>0.51514253859732917</v>
      </c>
    </row>
    <row r="2673" spans="1:49" x14ac:dyDescent="0.2">
      <c r="A2673">
        <v>2671</v>
      </c>
      <c r="B2673" t="s">
        <v>32432</v>
      </c>
      <c r="C2673" t="s">
        <v>32431</v>
      </c>
      <c r="F2673" t="s">
        <v>32430</v>
      </c>
      <c r="G2673" t="s">
        <v>3</v>
      </c>
      <c r="H2673" t="s">
        <v>2</v>
      </c>
      <c r="I2673" t="s">
        <v>32429</v>
      </c>
      <c r="J2673">
        <v>60032873</v>
      </c>
      <c r="K2673" t="s">
        <v>32428</v>
      </c>
      <c r="L2673" t="s">
        <v>542</v>
      </c>
      <c r="M2673" t="s">
        <v>541</v>
      </c>
      <c r="N2673">
        <v>3</v>
      </c>
      <c r="O2673" t="s">
        <v>32427</v>
      </c>
      <c r="P2673" t="s">
        <v>32426</v>
      </c>
      <c r="Q2673" t="s">
        <v>32425</v>
      </c>
      <c r="R2673" s="7">
        <v>43719</v>
      </c>
      <c r="S2673" s="8">
        <f t="shared" si="328"/>
        <v>2019</v>
      </c>
      <c r="T2673" s="8">
        <v>2019</v>
      </c>
      <c r="U2673" s="8">
        <f t="shared" si="329"/>
        <v>3</v>
      </c>
      <c r="V2673" s="7">
        <v>43719</v>
      </c>
      <c r="W2673" t="s">
        <v>3699</v>
      </c>
      <c r="X2673" s="2">
        <v>0.55500000000000005</v>
      </c>
      <c r="Y2673" s="6">
        <f t="shared" si="334"/>
        <v>1.4815408024345321E-2</v>
      </c>
      <c r="AA2673">
        <v>17518725</v>
      </c>
      <c r="AB2673">
        <v>6100153023</v>
      </c>
      <c r="AC2673">
        <v>17518733</v>
      </c>
      <c r="AD2673" t="s">
        <v>1</v>
      </c>
      <c r="AE2673">
        <v>13</v>
      </c>
      <c r="AF2673">
        <v>11</v>
      </c>
      <c r="AH2673" t="s">
        <v>3389</v>
      </c>
      <c r="AI2673" t="s">
        <v>32424</v>
      </c>
      <c r="AK2673" t="s">
        <v>32423</v>
      </c>
      <c r="AL2673">
        <v>0</v>
      </c>
      <c r="AM2673" s="5">
        <f t="shared" si="330"/>
        <v>0</v>
      </c>
      <c r="AN2673" s="4">
        <f t="shared" si="335"/>
        <v>0</v>
      </c>
      <c r="AO2673" s="3"/>
      <c r="AP2673">
        <v>0</v>
      </c>
      <c r="AR2673" t="s">
        <v>0</v>
      </c>
      <c r="AT2673" s="2" t="s">
        <v>14</v>
      </c>
      <c r="AU2673" s="1">
        <f t="shared" si="331"/>
        <v>1.0370785617041725</v>
      </c>
      <c r="AV2673" s="1">
        <f t="shared" si="332"/>
        <v>0.74077040121726612</v>
      </c>
      <c r="AW2673" s="1">
        <f t="shared" si="333"/>
        <v>0.44446224073035956</v>
      </c>
    </row>
    <row r="2674" spans="1:49" x14ac:dyDescent="0.2">
      <c r="A2674">
        <v>2672</v>
      </c>
      <c r="B2674" t="s">
        <v>32422</v>
      </c>
      <c r="C2674" t="s">
        <v>32421</v>
      </c>
      <c r="F2674" t="s">
        <v>32420</v>
      </c>
      <c r="G2674" t="s">
        <v>3</v>
      </c>
      <c r="H2674" t="s">
        <v>2</v>
      </c>
      <c r="I2674" t="s">
        <v>32419</v>
      </c>
      <c r="J2674" t="s">
        <v>32418</v>
      </c>
      <c r="K2674" t="s">
        <v>32417</v>
      </c>
      <c r="L2674" t="s">
        <v>1165</v>
      </c>
      <c r="M2674" t="s">
        <v>18</v>
      </c>
      <c r="N2674">
        <v>4</v>
      </c>
      <c r="O2674" t="s">
        <v>32416</v>
      </c>
      <c r="P2674" t="s">
        <v>32415</v>
      </c>
      <c r="Q2674" t="s">
        <v>32414</v>
      </c>
      <c r="R2674" s="7">
        <v>43719</v>
      </c>
      <c r="S2674" s="8">
        <f t="shared" si="328"/>
        <v>2019</v>
      </c>
      <c r="T2674" s="8">
        <v>2019</v>
      </c>
      <c r="U2674" s="8">
        <f t="shared" si="329"/>
        <v>3</v>
      </c>
      <c r="V2674" s="7">
        <v>43719</v>
      </c>
      <c r="W2674" t="s">
        <v>3699</v>
      </c>
      <c r="X2674" s="2">
        <v>0.55500000000000005</v>
      </c>
      <c r="Y2674" s="6">
        <f t="shared" si="334"/>
        <v>1.4815408024345321E-2</v>
      </c>
      <c r="AA2674">
        <v>17518725</v>
      </c>
      <c r="AB2674">
        <v>6100153023</v>
      </c>
      <c r="AC2674">
        <v>17518733</v>
      </c>
      <c r="AD2674" t="s">
        <v>1</v>
      </c>
      <c r="AE2674">
        <v>13</v>
      </c>
      <c r="AF2674">
        <v>11</v>
      </c>
      <c r="AH2674" t="s">
        <v>32413</v>
      </c>
      <c r="AI2674" t="s">
        <v>32412</v>
      </c>
      <c r="AK2674" t="s">
        <v>32411</v>
      </c>
      <c r="AL2674">
        <v>5</v>
      </c>
      <c r="AM2674" s="5">
        <f t="shared" si="330"/>
        <v>1.6666666666666667</v>
      </c>
      <c r="AN2674" s="4">
        <f t="shared" si="335"/>
        <v>2.5242963523917708E-3</v>
      </c>
      <c r="AO2674" s="3"/>
      <c r="AP2674">
        <v>0</v>
      </c>
      <c r="AQ2674" t="s">
        <v>16</v>
      </c>
      <c r="AR2674">
        <v>61774014</v>
      </c>
      <c r="AS2674" t="s">
        <v>15</v>
      </c>
      <c r="AT2674" s="2" t="s">
        <v>14</v>
      </c>
      <c r="AU2674" s="1">
        <f t="shared" si="331"/>
        <v>1.1128074522759255</v>
      </c>
      <c r="AV2674" s="1">
        <f t="shared" si="332"/>
        <v>0.86698521883685453</v>
      </c>
      <c r="AW2674" s="1">
        <f t="shared" si="333"/>
        <v>0.62116298539778347</v>
      </c>
    </row>
    <row r="2675" spans="1:49" x14ac:dyDescent="0.2">
      <c r="A2675">
        <v>2673</v>
      </c>
      <c r="B2675" t="s">
        <v>32410</v>
      </c>
      <c r="C2675" t="s">
        <v>32409</v>
      </c>
      <c r="F2675" t="s">
        <v>32408</v>
      </c>
      <c r="G2675" t="s">
        <v>3</v>
      </c>
      <c r="H2675" t="s">
        <v>2</v>
      </c>
      <c r="I2675" t="s">
        <v>32407</v>
      </c>
      <c r="J2675">
        <v>60112722</v>
      </c>
      <c r="K2675" t="s">
        <v>32406</v>
      </c>
      <c r="L2675" t="s">
        <v>3841</v>
      </c>
      <c r="M2675" t="s">
        <v>109</v>
      </c>
      <c r="N2675">
        <v>1</v>
      </c>
      <c r="O2675" t="s">
        <v>32405</v>
      </c>
      <c r="P2675">
        <v>57213767400</v>
      </c>
      <c r="Q2675">
        <v>60112722</v>
      </c>
      <c r="R2675" s="7">
        <v>43719</v>
      </c>
      <c r="S2675" s="8">
        <f t="shared" si="328"/>
        <v>2019</v>
      </c>
      <c r="T2675" s="8">
        <v>2019</v>
      </c>
      <c r="U2675" s="8">
        <f t="shared" si="329"/>
        <v>3</v>
      </c>
      <c r="V2675" s="7">
        <v>43719</v>
      </c>
      <c r="W2675" t="s">
        <v>3699</v>
      </c>
      <c r="X2675" s="2">
        <v>0.55500000000000005</v>
      </c>
      <c r="Y2675" s="6">
        <f t="shared" si="334"/>
        <v>1.4815408024345321E-2</v>
      </c>
      <c r="AA2675">
        <v>17518725</v>
      </c>
      <c r="AB2675">
        <v>6100153023</v>
      </c>
      <c r="AC2675">
        <v>17518733</v>
      </c>
      <c r="AD2675" t="s">
        <v>1</v>
      </c>
      <c r="AE2675">
        <v>13</v>
      </c>
      <c r="AF2675">
        <v>11</v>
      </c>
      <c r="AH2675" t="s">
        <v>32404</v>
      </c>
      <c r="AI2675" t="s">
        <v>32403</v>
      </c>
      <c r="AK2675" t="s">
        <v>32402</v>
      </c>
      <c r="AL2675">
        <v>13</v>
      </c>
      <c r="AM2675" s="5">
        <f t="shared" si="330"/>
        <v>4.333333333333333</v>
      </c>
      <c r="AN2675" s="4">
        <f t="shared" si="335"/>
        <v>6.5631705162186036E-3</v>
      </c>
      <c r="AO2675" s="3"/>
      <c r="AP2675">
        <v>0</v>
      </c>
      <c r="AR2675" t="s">
        <v>0</v>
      </c>
      <c r="AT2675" s="2" t="s">
        <v>14</v>
      </c>
      <c r="AU2675" s="1">
        <f t="shared" si="331"/>
        <v>1.2339736771907304</v>
      </c>
      <c r="AV2675" s="1">
        <f t="shared" si="332"/>
        <v>1.0689289270281963</v>
      </c>
      <c r="AW2675" s="1">
        <f t="shared" si="333"/>
        <v>0.9038841768656618</v>
      </c>
    </row>
    <row r="2676" spans="1:49" x14ac:dyDescent="0.2">
      <c r="A2676">
        <v>2674</v>
      </c>
      <c r="B2676" t="s">
        <v>32401</v>
      </c>
      <c r="C2676" t="s">
        <v>32400</v>
      </c>
      <c r="F2676" t="s">
        <v>32399</v>
      </c>
      <c r="G2676" t="s">
        <v>3</v>
      </c>
      <c r="H2676" t="s">
        <v>2</v>
      </c>
      <c r="I2676" t="s">
        <v>32398</v>
      </c>
      <c r="J2676" t="s">
        <v>32397</v>
      </c>
      <c r="K2676" t="s">
        <v>32396</v>
      </c>
      <c r="L2676" t="s">
        <v>1998</v>
      </c>
      <c r="M2676" t="s">
        <v>606</v>
      </c>
      <c r="N2676">
        <v>3</v>
      </c>
      <c r="O2676" t="s">
        <v>32395</v>
      </c>
      <c r="P2676" t="s">
        <v>32394</v>
      </c>
      <c r="Q2676" t="s">
        <v>32393</v>
      </c>
      <c r="R2676" s="7">
        <v>43719</v>
      </c>
      <c r="S2676" s="8">
        <f t="shared" si="328"/>
        <v>2019</v>
      </c>
      <c r="T2676" s="8">
        <v>2019</v>
      </c>
      <c r="U2676" s="8">
        <f t="shared" si="329"/>
        <v>3</v>
      </c>
      <c r="V2676" s="7">
        <v>43719</v>
      </c>
      <c r="W2676" t="s">
        <v>3699</v>
      </c>
      <c r="X2676" s="2">
        <v>0.55500000000000005</v>
      </c>
      <c r="Y2676" s="6">
        <f t="shared" si="334"/>
        <v>1.4815408024345321E-2</v>
      </c>
      <c r="AA2676">
        <v>17518725</v>
      </c>
      <c r="AB2676">
        <v>6100153023</v>
      </c>
      <c r="AC2676">
        <v>17518733</v>
      </c>
      <c r="AD2676" t="s">
        <v>1</v>
      </c>
      <c r="AE2676">
        <v>13</v>
      </c>
      <c r="AF2676">
        <v>11</v>
      </c>
      <c r="AH2676" t="s">
        <v>32392</v>
      </c>
      <c r="AI2676" t="s">
        <v>32391</v>
      </c>
      <c r="AK2676" t="s">
        <v>32390</v>
      </c>
      <c r="AL2676">
        <v>2</v>
      </c>
      <c r="AM2676" s="5">
        <f t="shared" si="330"/>
        <v>0.66666666666666663</v>
      </c>
      <c r="AN2676" s="4">
        <f t="shared" si="335"/>
        <v>1.0097185409567082E-3</v>
      </c>
      <c r="AO2676" s="3"/>
      <c r="AP2676">
        <v>0</v>
      </c>
      <c r="AR2676" t="s">
        <v>0</v>
      </c>
      <c r="AT2676" s="2" t="s">
        <v>14</v>
      </c>
      <c r="AU2676" s="1">
        <f t="shared" si="331"/>
        <v>1.0673701179328736</v>
      </c>
      <c r="AV2676" s="1">
        <f t="shared" si="332"/>
        <v>0.79125632826510151</v>
      </c>
      <c r="AW2676" s="1">
        <f t="shared" si="333"/>
        <v>0.51514253859732917</v>
      </c>
    </row>
    <row r="2677" spans="1:49" x14ac:dyDescent="0.2">
      <c r="A2677">
        <v>2675</v>
      </c>
      <c r="B2677" t="s">
        <v>32389</v>
      </c>
      <c r="C2677" t="s">
        <v>32388</v>
      </c>
      <c r="F2677" t="s">
        <v>32387</v>
      </c>
      <c r="G2677" t="s">
        <v>3</v>
      </c>
      <c r="H2677" t="s">
        <v>2</v>
      </c>
      <c r="I2677" t="s">
        <v>16934</v>
      </c>
      <c r="J2677">
        <v>60117753</v>
      </c>
      <c r="K2677" t="s">
        <v>1734</v>
      </c>
      <c r="L2677" t="s">
        <v>321</v>
      </c>
      <c r="M2677" t="s">
        <v>58</v>
      </c>
      <c r="N2677">
        <v>6</v>
      </c>
      <c r="O2677" t="s">
        <v>32386</v>
      </c>
      <c r="P2677" t="s">
        <v>32385</v>
      </c>
      <c r="Q2677" t="s">
        <v>32384</v>
      </c>
      <c r="R2677" s="7">
        <v>43719</v>
      </c>
      <c r="S2677" s="8">
        <f t="shared" si="328"/>
        <v>2019</v>
      </c>
      <c r="T2677" s="8">
        <v>2019</v>
      </c>
      <c r="U2677" s="8">
        <f t="shared" si="329"/>
        <v>3</v>
      </c>
      <c r="V2677" s="7">
        <v>43719</v>
      </c>
      <c r="W2677" t="s">
        <v>3699</v>
      </c>
      <c r="X2677" s="2">
        <v>0.55500000000000005</v>
      </c>
      <c r="Y2677" s="6">
        <f t="shared" si="334"/>
        <v>1.4815408024345321E-2</v>
      </c>
      <c r="AA2677">
        <v>17518725</v>
      </c>
      <c r="AB2677">
        <v>6100153023</v>
      </c>
      <c r="AC2677">
        <v>17518733</v>
      </c>
      <c r="AD2677" t="s">
        <v>1</v>
      </c>
      <c r="AE2677">
        <v>13</v>
      </c>
      <c r="AF2677">
        <v>11</v>
      </c>
      <c r="AH2677" t="s">
        <v>32383</v>
      </c>
      <c r="AI2677" t="s">
        <v>32382</v>
      </c>
      <c r="AK2677" t="s">
        <v>32381</v>
      </c>
      <c r="AL2677">
        <v>0</v>
      </c>
      <c r="AM2677" s="5">
        <f t="shared" si="330"/>
        <v>0</v>
      </c>
      <c r="AN2677" s="4">
        <f t="shared" si="335"/>
        <v>0</v>
      </c>
      <c r="AO2677" s="3"/>
      <c r="AP2677">
        <v>0</v>
      </c>
      <c r="AQ2677" t="s">
        <v>16</v>
      </c>
      <c r="AR2677" t="s">
        <v>32380</v>
      </c>
      <c r="AS2677" t="s">
        <v>776</v>
      </c>
      <c r="AT2677" s="2" t="s">
        <v>14</v>
      </c>
      <c r="AU2677" s="1">
        <f t="shared" si="331"/>
        <v>1.0370785617041725</v>
      </c>
      <c r="AV2677" s="1">
        <f t="shared" si="332"/>
        <v>0.74077040121726612</v>
      </c>
      <c r="AW2677" s="1">
        <f t="shared" si="333"/>
        <v>0.44446224073035956</v>
      </c>
    </row>
    <row r="2678" spans="1:49" x14ac:dyDescent="0.2">
      <c r="A2678">
        <v>2676</v>
      </c>
      <c r="B2678" t="s">
        <v>32379</v>
      </c>
      <c r="C2678" t="s">
        <v>32378</v>
      </c>
      <c r="F2678" t="s">
        <v>32377</v>
      </c>
      <c r="G2678" t="s">
        <v>3</v>
      </c>
      <c r="H2678" t="s">
        <v>2</v>
      </c>
      <c r="I2678" t="s">
        <v>22749</v>
      </c>
      <c r="J2678">
        <v>120729539</v>
      </c>
      <c r="K2678" t="s">
        <v>22748</v>
      </c>
      <c r="L2678" t="s">
        <v>22747</v>
      </c>
      <c r="M2678" t="s">
        <v>143</v>
      </c>
      <c r="N2678">
        <v>1</v>
      </c>
      <c r="O2678" t="s">
        <v>22746</v>
      </c>
      <c r="P2678">
        <v>8450426000</v>
      </c>
      <c r="Q2678">
        <v>120729539</v>
      </c>
      <c r="R2678" s="7">
        <v>43719</v>
      </c>
      <c r="S2678" s="8">
        <f t="shared" si="328"/>
        <v>2019</v>
      </c>
      <c r="T2678" s="8">
        <v>2019</v>
      </c>
      <c r="U2678" s="8">
        <f t="shared" si="329"/>
        <v>3</v>
      </c>
      <c r="V2678" s="7">
        <v>43719</v>
      </c>
      <c r="W2678" t="s">
        <v>3699</v>
      </c>
      <c r="X2678" s="2">
        <v>0.55500000000000005</v>
      </c>
      <c r="Y2678" s="6">
        <f t="shared" si="334"/>
        <v>1.4815408024345321E-2</v>
      </c>
      <c r="AA2678">
        <v>17518725</v>
      </c>
      <c r="AB2678">
        <v>6100153023</v>
      </c>
      <c r="AC2678">
        <v>17518733</v>
      </c>
      <c r="AD2678" t="s">
        <v>1</v>
      </c>
      <c r="AE2678">
        <v>13</v>
      </c>
      <c r="AF2678">
        <v>11</v>
      </c>
      <c r="AH2678" t="s">
        <v>32376</v>
      </c>
      <c r="AI2678" t="s">
        <v>32375</v>
      </c>
      <c r="AK2678" t="s">
        <v>32374</v>
      </c>
      <c r="AL2678">
        <v>1</v>
      </c>
      <c r="AM2678" s="5">
        <f t="shared" si="330"/>
        <v>0.33333333333333331</v>
      </c>
      <c r="AN2678" s="4">
        <f t="shared" si="335"/>
        <v>5.048592704783541E-4</v>
      </c>
      <c r="AO2678" s="3"/>
      <c r="AP2678">
        <v>0</v>
      </c>
      <c r="AR2678" t="s">
        <v>0</v>
      </c>
      <c r="AT2678" s="2" t="s">
        <v>14</v>
      </c>
      <c r="AU2678" s="1">
        <f t="shared" si="331"/>
        <v>1.0522243398185229</v>
      </c>
      <c r="AV2678" s="1">
        <f t="shared" si="332"/>
        <v>0.76601336474118376</v>
      </c>
      <c r="AW2678" s="1">
        <f t="shared" si="333"/>
        <v>0.47980238966384436</v>
      </c>
    </row>
    <row r="2679" spans="1:49" x14ac:dyDescent="0.2">
      <c r="A2679">
        <v>2677</v>
      </c>
      <c r="B2679" t="s">
        <v>32373</v>
      </c>
      <c r="C2679" t="s">
        <v>32372</v>
      </c>
      <c r="F2679" t="s">
        <v>32371</v>
      </c>
      <c r="G2679" t="s">
        <v>3</v>
      </c>
      <c r="H2679" t="s">
        <v>2</v>
      </c>
      <c r="I2679" t="s">
        <v>1676</v>
      </c>
      <c r="J2679" t="s">
        <v>32370</v>
      </c>
      <c r="K2679" t="s">
        <v>32369</v>
      </c>
      <c r="L2679" t="s">
        <v>32368</v>
      </c>
      <c r="M2679" t="s">
        <v>32367</v>
      </c>
      <c r="N2679">
        <v>8</v>
      </c>
      <c r="O2679" t="s">
        <v>32366</v>
      </c>
      <c r="P2679" t="s">
        <v>32365</v>
      </c>
      <c r="Q2679" t="s">
        <v>32364</v>
      </c>
      <c r="R2679" s="7">
        <v>43719</v>
      </c>
      <c r="S2679" s="8">
        <f t="shared" si="328"/>
        <v>2019</v>
      </c>
      <c r="T2679" s="8">
        <v>2019</v>
      </c>
      <c r="U2679" s="8">
        <f t="shared" si="329"/>
        <v>3</v>
      </c>
      <c r="V2679" s="7">
        <v>43719</v>
      </c>
      <c r="W2679" t="s">
        <v>3699</v>
      </c>
      <c r="X2679" s="2">
        <v>0.55500000000000005</v>
      </c>
      <c r="Y2679" s="6">
        <f t="shared" si="334"/>
        <v>1.4815408024345321E-2</v>
      </c>
      <c r="AA2679">
        <v>17518725</v>
      </c>
      <c r="AB2679">
        <v>6100153023</v>
      </c>
      <c r="AC2679">
        <v>17518733</v>
      </c>
      <c r="AD2679" t="s">
        <v>1</v>
      </c>
      <c r="AE2679">
        <v>13</v>
      </c>
      <c r="AF2679">
        <v>11</v>
      </c>
      <c r="AH2679" t="s">
        <v>32363</v>
      </c>
      <c r="AI2679" t="s">
        <v>32362</v>
      </c>
      <c r="AK2679" t="s">
        <v>32361</v>
      </c>
      <c r="AL2679">
        <v>10</v>
      </c>
      <c r="AM2679" s="5">
        <f t="shared" si="330"/>
        <v>3.3333333333333335</v>
      </c>
      <c r="AN2679" s="4">
        <f t="shared" si="335"/>
        <v>5.0485927047835416E-3</v>
      </c>
      <c r="AO2679" s="3"/>
      <c r="AP2679">
        <v>0</v>
      </c>
      <c r="AQ2679" t="s">
        <v>16</v>
      </c>
      <c r="AR2679" t="s">
        <v>28606</v>
      </c>
      <c r="AS2679" t="s">
        <v>1830</v>
      </c>
      <c r="AT2679" s="2" t="s">
        <v>14</v>
      </c>
      <c r="AU2679" s="1">
        <f t="shared" si="331"/>
        <v>1.1885363428476787</v>
      </c>
      <c r="AV2679" s="1">
        <f t="shared" si="332"/>
        <v>0.99320003645644306</v>
      </c>
      <c r="AW2679" s="1">
        <f t="shared" si="333"/>
        <v>0.7978637300652075</v>
      </c>
    </row>
    <row r="2680" spans="1:49" x14ac:dyDescent="0.2">
      <c r="A2680">
        <v>2678</v>
      </c>
      <c r="B2680" t="s">
        <v>32360</v>
      </c>
      <c r="C2680" t="s">
        <v>32359</v>
      </c>
      <c r="F2680" t="s">
        <v>32358</v>
      </c>
      <c r="G2680" t="s">
        <v>3</v>
      </c>
      <c r="H2680" t="s">
        <v>2</v>
      </c>
      <c r="I2680" t="s">
        <v>32357</v>
      </c>
      <c r="J2680">
        <v>60005244</v>
      </c>
      <c r="K2680" t="s">
        <v>358</v>
      </c>
      <c r="L2680" t="s">
        <v>98</v>
      </c>
      <c r="M2680" t="s">
        <v>58</v>
      </c>
      <c r="N2680">
        <v>4</v>
      </c>
      <c r="O2680" t="s">
        <v>32356</v>
      </c>
      <c r="P2680" t="s">
        <v>32355</v>
      </c>
      <c r="Q2680" t="s">
        <v>486</v>
      </c>
      <c r="R2680" s="7">
        <v>43719</v>
      </c>
      <c r="S2680" s="8">
        <f t="shared" si="328"/>
        <v>2019</v>
      </c>
      <c r="T2680" s="8">
        <v>2019</v>
      </c>
      <c r="U2680" s="8">
        <f t="shared" si="329"/>
        <v>3</v>
      </c>
      <c r="V2680" s="7">
        <v>43719</v>
      </c>
      <c r="W2680" t="s">
        <v>3699</v>
      </c>
      <c r="X2680" s="2">
        <v>0.55500000000000005</v>
      </c>
      <c r="Y2680" s="6">
        <f t="shared" si="334"/>
        <v>1.4815408024345321E-2</v>
      </c>
      <c r="AA2680">
        <v>17518725</v>
      </c>
      <c r="AB2680">
        <v>6100153023</v>
      </c>
      <c r="AC2680">
        <v>17518733</v>
      </c>
      <c r="AD2680" t="s">
        <v>1</v>
      </c>
      <c r="AE2680">
        <v>13</v>
      </c>
      <c r="AF2680">
        <v>11</v>
      </c>
      <c r="AH2680" t="s">
        <v>32354</v>
      </c>
      <c r="AI2680" t="s">
        <v>32353</v>
      </c>
      <c r="AK2680" t="s">
        <v>32352</v>
      </c>
      <c r="AL2680">
        <v>1</v>
      </c>
      <c r="AM2680" s="5">
        <f t="shared" si="330"/>
        <v>0.33333333333333331</v>
      </c>
      <c r="AN2680" s="4">
        <f t="shared" si="335"/>
        <v>5.048592704783541E-4</v>
      </c>
      <c r="AO2680" s="3"/>
      <c r="AP2680">
        <v>0</v>
      </c>
      <c r="AQ2680" t="s">
        <v>16</v>
      </c>
      <c r="AR2680">
        <v>61701111</v>
      </c>
      <c r="AS2680" t="s">
        <v>15</v>
      </c>
      <c r="AT2680" s="2" t="s">
        <v>14</v>
      </c>
      <c r="AU2680" s="1">
        <f t="shared" si="331"/>
        <v>1.0522243398185229</v>
      </c>
      <c r="AV2680" s="1">
        <f t="shared" si="332"/>
        <v>0.76601336474118376</v>
      </c>
      <c r="AW2680" s="1">
        <f t="shared" si="333"/>
        <v>0.47980238966384436</v>
      </c>
    </row>
    <row r="2681" spans="1:49" x14ac:dyDescent="0.2">
      <c r="A2681">
        <v>2679</v>
      </c>
      <c r="B2681" t="s">
        <v>32351</v>
      </c>
      <c r="C2681" t="s">
        <v>32350</v>
      </c>
      <c r="F2681" t="s">
        <v>32349</v>
      </c>
      <c r="G2681" t="s">
        <v>3</v>
      </c>
      <c r="H2681" t="s">
        <v>2</v>
      </c>
      <c r="I2681" t="s">
        <v>32348</v>
      </c>
      <c r="J2681">
        <v>60103153</v>
      </c>
      <c r="K2681" t="s">
        <v>3442</v>
      </c>
      <c r="L2681" t="s">
        <v>5302</v>
      </c>
      <c r="M2681" t="s">
        <v>85</v>
      </c>
      <c r="N2681">
        <v>9</v>
      </c>
      <c r="O2681" t="s">
        <v>32347</v>
      </c>
      <c r="P2681" t="s">
        <v>32346</v>
      </c>
      <c r="Q2681" t="s">
        <v>32345</v>
      </c>
      <c r="R2681" s="7">
        <v>43719</v>
      </c>
      <c r="S2681" s="8">
        <f t="shared" si="328"/>
        <v>2019</v>
      </c>
      <c r="T2681" s="8">
        <v>2019</v>
      </c>
      <c r="U2681" s="8">
        <f t="shared" si="329"/>
        <v>3</v>
      </c>
      <c r="V2681" s="7">
        <v>43719</v>
      </c>
      <c r="W2681" t="s">
        <v>3699</v>
      </c>
      <c r="X2681" s="2">
        <v>0.55500000000000005</v>
      </c>
      <c r="Y2681" s="6">
        <f t="shared" si="334"/>
        <v>1.4815408024345321E-2</v>
      </c>
      <c r="AA2681">
        <v>17518725</v>
      </c>
      <c r="AB2681">
        <v>6100153023</v>
      </c>
      <c r="AC2681">
        <v>17518733</v>
      </c>
      <c r="AD2681" t="s">
        <v>1</v>
      </c>
      <c r="AE2681">
        <v>13</v>
      </c>
      <c r="AF2681">
        <v>11</v>
      </c>
      <c r="AH2681" t="s">
        <v>32344</v>
      </c>
      <c r="AI2681" t="s">
        <v>32343</v>
      </c>
      <c r="AK2681" t="s">
        <v>32342</v>
      </c>
      <c r="AL2681">
        <v>0</v>
      </c>
      <c r="AM2681" s="5">
        <f t="shared" si="330"/>
        <v>0</v>
      </c>
      <c r="AN2681" s="4">
        <f t="shared" si="335"/>
        <v>0</v>
      </c>
      <c r="AO2681" s="3"/>
      <c r="AP2681">
        <v>0</v>
      </c>
      <c r="AQ2681" t="s">
        <v>91</v>
      </c>
      <c r="AR2681" t="s">
        <v>32341</v>
      </c>
      <c r="AS2681" t="s">
        <v>90</v>
      </c>
      <c r="AT2681" s="2" t="s">
        <v>14</v>
      </c>
      <c r="AU2681" s="1">
        <f t="shared" si="331"/>
        <v>1.0370785617041725</v>
      </c>
      <c r="AV2681" s="1">
        <f t="shared" si="332"/>
        <v>0.74077040121726612</v>
      </c>
      <c r="AW2681" s="1">
        <f t="shared" si="333"/>
        <v>0.44446224073035956</v>
      </c>
    </row>
    <row r="2682" spans="1:49" x14ac:dyDescent="0.2">
      <c r="A2682">
        <v>2680</v>
      </c>
      <c r="B2682" t="s">
        <v>32340</v>
      </c>
      <c r="C2682" t="s">
        <v>32339</v>
      </c>
      <c r="F2682" t="s">
        <v>32338</v>
      </c>
      <c r="G2682" t="s">
        <v>3</v>
      </c>
      <c r="H2682" t="s">
        <v>2</v>
      </c>
      <c r="I2682" t="s">
        <v>32337</v>
      </c>
      <c r="J2682" t="s">
        <v>32332</v>
      </c>
      <c r="K2682" t="s">
        <v>32336</v>
      </c>
      <c r="L2682" t="s">
        <v>32335</v>
      </c>
      <c r="M2682" t="s">
        <v>484</v>
      </c>
      <c r="N2682">
        <v>2</v>
      </c>
      <c r="O2682" t="s">
        <v>32334</v>
      </c>
      <c r="P2682" t="s">
        <v>32333</v>
      </c>
      <c r="Q2682" t="s">
        <v>32332</v>
      </c>
      <c r="R2682" s="7">
        <v>43718</v>
      </c>
      <c r="S2682" s="8">
        <f t="shared" si="328"/>
        <v>2019</v>
      </c>
      <c r="T2682" s="8">
        <v>2019</v>
      </c>
      <c r="U2682" s="8">
        <f t="shared" si="329"/>
        <v>3</v>
      </c>
      <c r="V2682" s="7">
        <v>43718</v>
      </c>
      <c r="W2682" t="s">
        <v>1145</v>
      </c>
      <c r="X2682" s="2">
        <v>0.59799999999999998</v>
      </c>
      <c r="Y2682" s="6">
        <f t="shared" si="334"/>
        <v>1.5963268465871174E-2</v>
      </c>
      <c r="AB2682">
        <v>62932</v>
      </c>
      <c r="AC2682">
        <v>19961073</v>
      </c>
      <c r="AD2682" t="s">
        <v>1</v>
      </c>
      <c r="AE2682">
        <v>12</v>
      </c>
      <c r="AF2682">
        <v>18</v>
      </c>
      <c r="AG2682">
        <v>3485</v>
      </c>
      <c r="AI2682" t="s">
        <v>32331</v>
      </c>
      <c r="AJ2682" t="s">
        <v>32330</v>
      </c>
      <c r="AK2682" t="s">
        <v>32329</v>
      </c>
      <c r="AL2682">
        <v>6</v>
      </c>
      <c r="AM2682" s="5">
        <f t="shared" si="330"/>
        <v>2</v>
      </c>
      <c r="AN2682" s="4">
        <f t="shared" si="335"/>
        <v>3.0291556228701248E-3</v>
      </c>
      <c r="AO2682" s="3"/>
      <c r="AP2682">
        <v>1</v>
      </c>
      <c r="AR2682" t="s">
        <v>0</v>
      </c>
      <c r="AT2682" s="2">
        <v>3.004</v>
      </c>
      <c r="AU2682" s="1">
        <f t="shared" si="331"/>
        <v>1.2083034612970858</v>
      </c>
      <c r="AV2682" s="1">
        <f t="shared" si="332"/>
        <v>0.94962120443706499</v>
      </c>
      <c r="AW2682" s="1">
        <f t="shared" si="333"/>
        <v>0.69093894757704388</v>
      </c>
    </row>
    <row r="2683" spans="1:49" x14ac:dyDescent="0.2">
      <c r="A2683">
        <v>2681</v>
      </c>
      <c r="B2683" t="s">
        <v>32328</v>
      </c>
      <c r="C2683" t="s">
        <v>32327</v>
      </c>
      <c r="E2683">
        <v>31503985</v>
      </c>
      <c r="F2683" t="s">
        <v>32326</v>
      </c>
      <c r="G2683" t="s">
        <v>3</v>
      </c>
      <c r="H2683" t="s">
        <v>2</v>
      </c>
      <c r="I2683" t="s">
        <v>3185</v>
      </c>
      <c r="J2683">
        <v>60016835</v>
      </c>
      <c r="K2683" t="s">
        <v>807</v>
      </c>
      <c r="L2683" t="s">
        <v>59</v>
      </c>
      <c r="M2683" t="s">
        <v>58</v>
      </c>
      <c r="N2683">
        <v>4</v>
      </c>
      <c r="O2683" t="s">
        <v>32325</v>
      </c>
      <c r="P2683" t="s">
        <v>32324</v>
      </c>
      <c r="Q2683" t="s">
        <v>806</v>
      </c>
      <c r="R2683" s="7">
        <v>43718</v>
      </c>
      <c r="S2683" s="8">
        <f t="shared" si="328"/>
        <v>2019</v>
      </c>
      <c r="T2683" s="8">
        <v>2019</v>
      </c>
      <c r="U2683" s="8">
        <f t="shared" si="329"/>
        <v>3</v>
      </c>
      <c r="V2683" s="7">
        <v>43718</v>
      </c>
      <c r="W2683" t="s">
        <v>1608</v>
      </c>
      <c r="X2683" s="2">
        <v>0.66800000000000004</v>
      </c>
      <c r="Y2683" s="6">
        <f t="shared" si="334"/>
        <v>1.7831878486959774E-2</v>
      </c>
      <c r="AA2683" t="s">
        <v>1607</v>
      </c>
      <c r="AB2683">
        <v>29593</v>
      </c>
      <c r="AC2683">
        <v>21553165</v>
      </c>
      <c r="AD2683" t="s">
        <v>1</v>
      </c>
      <c r="AE2683">
        <v>58</v>
      </c>
      <c r="AF2683">
        <v>26</v>
      </c>
      <c r="AH2683" t="s">
        <v>32323</v>
      </c>
      <c r="AI2683" t="s">
        <v>32322</v>
      </c>
      <c r="AK2683" t="s">
        <v>32321</v>
      </c>
      <c r="AL2683">
        <v>5</v>
      </c>
      <c r="AM2683" s="5">
        <f t="shared" si="330"/>
        <v>1.6666666666666667</v>
      </c>
      <c r="AN2683" s="4">
        <f t="shared" si="335"/>
        <v>2.5242963523917708E-3</v>
      </c>
      <c r="AO2683" s="3"/>
      <c r="AP2683">
        <v>0</v>
      </c>
      <c r="AQ2683" t="s">
        <v>16</v>
      </c>
      <c r="AR2683">
        <v>61827814</v>
      </c>
      <c r="AS2683" t="s">
        <v>15</v>
      </c>
      <c r="AT2683" s="2">
        <v>1.98</v>
      </c>
      <c r="AU2683" s="1">
        <f t="shared" si="331"/>
        <v>1.3239603846589372</v>
      </c>
      <c r="AV2683" s="1">
        <f t="shared" si="332"/>
        <v>1.0178087419675772</v>
      </c>
      <c r="AW2683" s="1">
        <f t="shared" si="333"/>
        <v>0.71165709927621712</v>
      </c>
    </row>
    <row r="2684" spans="1:49" x14ac:dyDescent="0.2">
      <c r="A2684">
        <v>2682</v>
      </c>
      <c r="B2684" t="s">
        <v>32320</v>
      </c>
      <c r="C2684" t="s">
        <v>32319</v>
      </c>
      <c r="E2684">
        <v>31503973</v>
      </c>
      <c r="F2684" t="s">
        <v>32318</v>
      </c>
      <c r="G2684" t="s">
        <v>3</v>
      </c>
      <c r="H2684" t="s">
        <v>2</v>
      </c>
      <c r="I2684" t="s">
        <v>32317</v>
      </c>
      <c r="J2684" t="s">
        <v>32316</v>
      </c>
      <c r="K2684" t="s">
        <v>32315</v>
      </c>
      <c r="L2684" t="s">
        <v>32314</v>
      </c>
      <c r="M2684" t="s">
        <v>18</v>
      </c>
      <c r="N2684">
        <v>8</v>
      </c>
      <c r="O2684" t="s">
        <v>32313</v>
      </c>
      <c r="P2684" t="s">
        <v>32312</v>
      </c>
      <c r="Q2684" t="s">
        <v>32311</v>
      </c>
      <c r="R2684" s="7">
        <v>43718</v>
      </c>
      <c r="S2684" s="8">
        <f t="shared" si="328"/>
        <v>2019</v>
      </c>
      <c r="T2684" s="8">
        <v>2019</v>
      </c>
      <c r="U2684" s="8">
        <f t="shared" si="329"/>
        <v>3</v>
      </c>
      <c r="V2684" s="7">
        <v>43718</v>
      </c>
      <c r="W2684" t="s">
        <v>1608</v>
      </c>
      <c r="X2684" s="2">
        <v>0.66800000000000004</v>
      </c>
      <c r="Y2684" s="6">
        <f t="shared" si="334"/>
        <v>1.7831878486959774E-2</v>
      </c>
      <c r="AA2684" t="s">
        <v>1607</v>
      </c>
      <c r="AB2684">
        <v>29593</v>
      </c>
      <c r="AC2684">
        <v>21553165</v>
      </c>
      <c r="AD2684" t="s">
        <v>1</v>
      </c>
      <c r="AE2684">
        <v>58</v>
      </c>
      <c r="AF2684">
        <v>26</v>
      </c>
      <c r="AH2684" t="s">
        <v>32310</v>
      </c>
      <c r="AI2684" t="s">
        <v>32309</v>
      </c>
      <c r="AK2684" t="s">
        <v>32308</v>
      </c>
      <c r="AL2684">
        <v>3</v>
      </c>
      <c r="AM2684" s="5">
        <f t="shared" si="330"/>
        <v>1</v>
      </c>
      <c r="AN2684" s="4">
        <f t="shared" si="335"/>
        <v>1.5145778114350624E-3</v>
      </c>
      <c r="AO2684" s="3"/>
      <c r="AP2684">
        <v>0</v>
      </c>
      <c r="AR2684" t="s">
        <v>32307</v>
      </c>
      <c r="AS2684" t="s">
        <v>32306</v>
      </c>
      <c r="AT2684" s="2">
        <v>1.98</v>
      </c>
      <c r="AU2684" s="1">
        <f t="shared" si="331"/>
        <v>1.293668828430236</v>
      </c>
      <c r="AV2684" s="1">
        <f t="shared" si="332"/>
        <v>0.9673228149197417</v>
      </c>
      <c r="AW2684" s="1">
        <f t="shared" si="333"/>
        <v>0.64097680140924751</v>
      </c>
    </row>
    <row r="2685" spans="1:49" x14ac:dyDescent="0.2">
      <c r="A2685">
        <v>2683</v>
      </c>
      <c r="B2685" t="s">
        <v>32305</v>
      </c>
      <c r="C2685" t="s">
        <v>32304</v>
      </c>
      <c r="D2685" t="s">
        <v>32303</v>
      </c>
      <c r="E2685">
        <v>31141752</v>
      </c>
      <c r="F2685" t="s">
        <v>32302</v>
      </c>
      <c r="G2685" t="s">
        <v>3</v>
      </c>
      <c r="H2685" t="s">
        <v>2</v>
      </c>
      <c r="I2685" t="s">
        <v>32301</v>
      </c>
      <c r="J2685" t="s">
        <v>32300</v>
      </c>
      <c r="K2685" t="s">
        <v>32299</v>
      </c>
      <c r="L2685" t="s">
        <v>32298</v>
      </c>
      <c r="M2685" t="s">
        <v>63</v>
      </c>
      <c r="N2685">
        <v>3</v>
      </c>
      <c r="O2685" t="s">
        <v>32297</v>
      </c>
      <c r="P2685" t="s">
        <v>32296</v>
      </c>
      <c r="Q2685" t="s">
        <v>32295</v>
      </c>
      <c r="R2685" s="7">
        <v>43718</v>
      </c>
      <c r="S2685" s="8">
        <f t="shared" si="328"/>
        <v>2019</v>
      </c>
      <c r="T2685" s="8">
        <v>2019</v>
      </c>
      <c r="U2685" s="8">
        <f t="shared" si="329"/>
        <v>3</v>
      </c>
      <c r="V2685" s="7">
        <v>43718</v>
      </c>
      <c r="W2685" t="s">
        <v>128</v>
      </c>
      <c r="X2685" s="2">
        <v>1.7949999999999999</v>
      </c>
      <c r="Y2685" s="6">
        <f t="shared" si="334"/>
        <v>4.7916499826486214E-2</v>
      </c>
      <c r="AA2685">
        <v>489697</v>
      </c>
      <c r="AB2685">
        <v>25349</v>
      </c>
      <c r="AC2685">
        <v>18791026</v>
      </c>
      <c r="AD2685" t="s">
        <v>1</v>
      </c>
      <c r="AE2685">
        <v>682</v>
      </c>
      <c r="AH2685" t="s">
        <v>32294</v>
      </c>
      <c r="AI2685" t="s">
        <v>32293</v>
      </c>
      <c r="AJ2685" t="s">
        <v>32292</v>
      </c>
      <c r="AK2685" t="s">
        <v>32291</v>
      </c>
      <c r="AL2685">
        <v>7</v>
      </c>
      <c r="AM2685" s="5">
        <f t="shared" si="330"/>
        <v>2.3333333333333335</v>
      </c>
      <c r="AN2685" s="4">
        <f t="shared" si="335"/>
        <v>3.5340148933484792E-3</v>
      </c>
      <c r="AO2685" s="3"/>
      <c r="AP2685">
        <v>0</v>
      </c>
      <c r="AR2685" t="s">
        <v>0</v>
      </c>
      <c r="AT2685" s="2">
        <v>7.9630000000000001</v>
      </c>
      <c r="AU2685" s="1">
        <f t="shared" si="331"/>
        <v>3.4601754346544897</v>
      </c>
      <c r="AV2685" s="1">
        <f t="shared" si="332"/>
        <v>2.5725257359917348</v>
      </c>
      <c r="AW2685" s="1">
        <f t="shared" si="333"/>
        <v>1.6848760373289799</v>
      </c>
    </row>
    <row r="2686" spans="1:49" x14ac:dyDescent="0.2">
      <c r="A2686">
        <v>2684</v>
      </c>
      <c r="B2686" t="s">
        <v>32290</v>
      </c>
      <c r="C2686" t="s">
        <v>32289</v>
      </c>
      <c r="F2686" t="s">
        <v>32288</v>
      </c>
      <c r="G2686" t="s">
        <v>3</v>
      </c>
      <c r="H2686" t="s">
        <v>2</v>
      </c>
      <c r="I2686" t="s">
        <v>32287</v>
      </c>
      <c r="J2686" t="s">
        <v>32286</v>
      </c>
      <c r="K2686" t="s">
        <v>32285</v>
      </c>
      <c r="L2686" t="s">
        <v>32284</v>
      </c>
      <c r="M2686" t="s">
        <v>32283</v>
      </c>
      <c r="N2686">
        <v>5</v>
      </c>
      <c r="O2686" t="s">
        <v>32282</v>
      </c>
      <c r="P2686" t="s">
        <v>32281</v>
      </c>
      <c r="Q2686" t="s">
        <v>32280</v>
      </c>
      <c r="R2686" s="7">
        <v>43717</v>
      </c>
      <c r="S2686" s="8">
        <f t="shared" si="328"/>
        <v>2019</v>
      </c>
      <c r="T2686" s="8">
        <v>2019</v>
      </c>
      <c r="U2686" s="8">
        <f t="shared" si="329"/>
        <v>3</v>
      </c>
      <c r="V2686" s="7">
        <v>43717</v>
      </c>
      <c r="W2686" t="s">
        <v>3760</v>
      </c>
      <c r="X2686" s="2">
        <v>1.774</v>
      </c>
      <c r="Y2686" s="6">
        <f t="shared" si="334"/>
        <v>4.7355916820159633E-2</v>
      </c>
      <c r="AA2686">
        <v>295515</v>
      </c>
      <c r="AB2686">
        <v>29066</v>
      </c>
      <c r="AC2686">
        <v>17414326</v>
      </c>
      <c r="AD2686" t="s">
        <v>1</v>
      </c>
      <c r="AE2686">
        <v>59</v>
      </c>
      <c r="AF2686">
        <v>10</v>
      </c>
      <c r="AG2686">
        <v>106051</v>
      </c>
      <c r="AI2686" t="s">
        <v>32279</v>
      </c>
      <c r="AJ2686" t="s">
        <v>32278</v>
      </c>
      <c r="AK2686" t="s">
        <v>32277</v>
      </c>
      <c r="AL2686">
        <v>7</v>
      </c>
      <c r="AM2686" s="5">
        <f t="shared" si="330"/>
        <v>2.3333333333333335</v>
      </c>
      <c r="AN2686" s="4">
        <f t="shared" si="335"/>
        <v>3.5340148933484792E-3</v>
      </c>
      <c r="AO2686" s="3"/>
      <c r="AP2686">
        <v>0</v>
      </c>
      <c r="AR2686" t="s">
        <v>0</v>
      </c>
      <c r="AT2686" s="2">
        <v>3.1789999999999998</v>
      </c>
      <c r="AU2686" s="1">
        <f t="shared" si="331"/>
        <v>3.4209346242116285</v>
      </c>
      <c r="AV2686" s="1">
        <f t="shared" si="332"/>
        <v>2.5444965856754056</v>
      </c>
      <c r="AW2686" s="1">
        <f t="shared" si="333"/>
        <v>1.6680585471391827</v>
      </c>
    </row>
    <row r="2687" spans="1:49" x14ac:dyDescent="0.2">
      <c r="A2687">
        <v>2685</v>
      </c>
      <c r="B2687" t="s">
        <v>32276</v>
      </c>
      <c r="C2687" t="s">
        <v>32275</v>
      </c>
      <c r="F2687" t="s">
        <v>32274</v>
      </c>
      <c r="G2687" t="s">
        <v>3</v>
      </c>
      <c r="H2687" t="s">
        <v>2</v>
      </c>
      <c r="I2687" t="s">
        <v>725</v>
      </c>
      <c r="J2687" t="s">
        <v>3547</v>
      </c>
      <c r="K2687" t="s">
        <v>3546</v>
      </c>
      <c r="L2687" t="s">
        <v>3545</v>
      </c>
      <c r="M2687" t="s">
        <v>3544</v>
      </c>
      <c r="N2687">
        <v>14</v>
      </c>
      <c r="O2687" t="s">
        <v>32273</v>
      </c>
      <c r="P2687" t="s">
        <v>32272</v>
      </c>
      <c r="Q2687" t="s">
        <v>32271</v>
      </c>
      <c r="R2687" s="7">
        <v>43717</v>
      </c>
      <c r="S2687" s="8">
        <f t="shared" si="328"/>
        <v>2019</v>
      </c>
      <c r="T2687" s="8">
        <v>2019</v>
      </c>
      <c r="U2687" s="8">
        <f t="shared" si="329"/>
        <v>3</v>
      </c>
      <c r="V2687" s="7">
        <v>43717</v>
      </c>
      <c r="W2687" t="s">
        <v>3721</v>
      </c>
      <c r="X2687" s="2">
        <v>1.1819999999999999</v>
      </c>
      <c r="Y2687" s="6">
        <f t="shared" si="334"/>
        <v>3.1552814927524625E-2</v>
      </c>
      <c r="AA2687">
        <v>36951</v>
      </c>
      <c r="AB2687">
        <v>27030</v>
      </c>
      <c r="AD2687" t="s">
        <v>1</v>
      </c>
      <c r="AE2687">
        <v>115</v>
      </c>
      <c r="AF2687">
        <v>11</v>
      </c>
      <c r="AG2687">
        <v>111101</v>
      </c>
      <c r="AI2687" t="s">
        <v>32270</v>
      </c>
      <c r="AK2687" t="s">
        <v>32269</v>
      </c>
      <c r="AL2687">
        <v>2</v>
      </c>
      <c r="AM2687" s="5">
        <f t="shared" si="330"/>
        <v>0.66666666666666663</v>
      </c>
      <c r="AN2687" s="4">
        <f t="shared" si="335"/>
        <v>1.0097185409567082E-3</v>
      </c>
      <c r="AO2687" s="3"/>
      <c r="AP2687">
        <v>0</v>
      </c>
      <c r="AQ2687" t="s">
        <v>16</v>
      </c>
      <c r="AR2687">
        <v>61771466</v>
      </c>
      <c r="AS2687" t="s">
        <v>15</v>
      </c>
      <c r="AT2687" s="2">
        <v>3.7909999999999999</v>
      </c>
      <c r="AU2687" s="1">
        <f t="shared" si="331"/>
        <v>2.238988601155425</v>
      </c>
      <c r="AV2687" s="1">
        <f t="shared" si="332"/>
        <v>1.6281266734240667</v>
      </c>
      <c r="AW2687" s="1">
        <f t="shared" si="333"/>
        <v>1.0172647456927082</v>
      </c>
    </row>
    <row r="2688" spans="1:49" x14ac:dyDescent="0.2">
      <c r="A2688">
        <v>2686</v>
      </c>
      <c r="B2688" t="s">
        <v>32268</v>
      </c>
      <c r="C2688" t="s">
        <v>32267</v>
      </c>
      <c r="F2688" t="s">
        <v>32266</v>
      </c>
      <c r="G2688" t="s">
        <v>3</v>
      </c>
      <c r="H2688" t="s">
        <v>2</v>
      </c>
      <c r="I2688" t="s">
        <v>32265</v>
      </c>
      <c r="J2688" t="s">
        <v>4654</v>
      </c>
      <c r="K2688" t="s">
        <v>4653</v>
      </c>
      <c r="L2688" t="s">
        <v>1906</v>
      </c>
      <c r="M2688" t="s">
        <v>308</v>
      </c>
      <c r="N2688">
        <v>7</v>
      </c>
      <c r="O2688" t="s">
        <v>32264</v>
      </c>
      <c r="P2688" t="s">
        <v>32263</v>
      </c>
      <c r="Q2688" t="s">
        <v>32262</v>
      </c>
      <c r="R2688" s="7">
        <v>43715</v>
      </c>
      <c r="S2688" s="8">
        <f t="shared" si="328"/>
        <v>2019</v>
      </c>
      <c r="T2688" s="8">
        <v>2019</v>
      </c>
      <c r="U2688" s="8">
        <f t="shared" si="329"/>
        <v>3</v>
      </c>
      <c r="V2688" s="7">
        <v>43715</v>
      </c>
      <c r="W2688" t="s">
        <v>3770</v>
      </c>
      <c r="X2688" s="2">
        <v>0.69899999999999995</v>
      </c>
      <c r="Y2688" s="6">
        <f t="shared" si="334"/>
        <v>1.8659405782013295E-2</v>
      </c>
      <c r="AA2688">
        <v>218979</v>
      </c>
      <c r="AB2688">
        <v>28132</v>
      </c>
      <c r="AC2688">
        <v>10897550</v>
      </c>
      <c r="AD2688" t="s">
        <v>1</v>
      </c>
      <c r="AE2688">
        <v>126</v>
      </c>
      <c r="AF2688">
        <v>9</v>
      </c>
      <c r="AG2688">
        <v>94101</v>
      </c>
      <c r="AI2688" t="s">
        <v>32261</v>
      </c>
      <c r="AK2688" t="s">
        <v>32260</v>
      </c>
      <c r="AL2688">
        <v>0</v>
      </c>
      <c r="AM2688" s="5">
        <f t="shared" si="330"/>
        <v>0</v>
      </c>
      <c r="AN2688" s="4">
        <f t="shared" si="335"/>
        <v>0</v>
      </c>
      <c r="AO2688" s="3"/>
      <c r="AP2688">
        <v>0</v>
      </c>
      <c r="AQ2688" t="s">
        <v>2809</v>
      </c>
      <c r="AR2688" t="s">
        <v>0</v>
      </c>
      <c r="AS2688" t="s">
        <v>2808</v>
      </c>
      <c r="AT2688" s="2">
        <v>2.5459999999999998</v>
      </c>
      <c r="AU2688" s="1">
        <f t="shared" si="331"/>
        <v>1.3061584047409305</v>
      </c>
      <c r="AV2688" s="1">
        <f t="shared" si="332"/>
        <v>0.93297028910066471</v>
      </c>
      <c r="AW2688" s="1">
        <f t="shared" si="333"/>
        <v>0.55978217346039882</v>
      </c>
    </row>
    <row r="2689" spans="1:49" x14ac:dyDescent="0.2">
      <c r="A2689">
        <v>2687</v>
      </c>
      <c r="B2689" t="s">
        <v>32259</v>
      </c>
      <c r="C2689" t="s">
        <v>32258</v>
      </c>
      <c r="F2689" t="s">
        <v>32257</v>
      </c>
      <c r="G2689" t="s">
        <v>3</v>
      </c>
      <c r="H2689" t="s">
        <v>2</v>
      </c>
      <c r="I2689" t="s">
        <v>32256</v>
      </c>
      <c r="J2689" t="s">
        <v>32255</v>
      </c>
      <c r="K2689" t="s">
        <v>32254</v>
      </c>
      <c r="L2689" t="s">
        <v>3010</v>
      </c>
      <c r="M2689" t="s">
        <v>224</v>
      </c>
      <c r="N2689">
        <v>2</v>
      </c>
      <c r="O2689" t="s">
        <v>32253</v>
      </c>
      <c r="P2689" t="s">
        <v>32252</v>
      </c>
      <c r="Q2689" t="s">
        <v>32251</v>
      </c>
      <c r="R2689" s="7">
        <v>43714</v>
      </c>
      <c r="S2689" s="8">
        <f t="shared" si="328"/>
        <v>2019</v>
      </c>
      <c r="T2689" s="8">
        <v>2019</v>
      </c>
      <c r="U2689" s="8">
        <f t="shared" si="329"/>
        <v>3</v>
      </c>
      <c r="V2689" s="7">
        <v>43714</v>
      </c>
      <c r="W2689" t="s">
        <v>2404</v>
      </c>
      <c r="X2689" s="2">
        <v>0.74099999999999999</v>
      </c>
      <c r="Y2689" s="6">
        <f t="shared" si="334"/>
        <v>1.9780571794666454E-2</v>
      </c>
      <c r="AB2689">
        <v>4900152808</v>
      </c>
      <c r="AC2689">
        <v>17480221</v>
      </c>
      <c r="AD2689" t="s">
        <v>1</v>
      </c>
      <c r="AE2689">
        <v>14</v>
      </c>
      <c r="AF2689">
        <v>9</v>
      </c>
      <c r="AG2689" t="s">
        <v>32250</v>
      </c>
      <c r="AI2689" t="s">
        <v>32249</v>
      </c>
      <c r="AJ2689" t="s">
        <v>32248</v>
      </c>
      <c r="AK2689" t="s">
        <v>32247</v>
      </c>
      <c r="AL2689">
        <v>0</v>
      </c>
      <c r="AM2689" s="5">
        <f t="shared" si="330"/>
        <v>0</v>
      </c>
      <c r="AN2689" s="4">
        <f t="shared" si="335"/>
        <v>0</v>
      </c>
      <c r="AO2689" s="3"/>
      <c r="AP2689">
        <v>0</v>
      </c>
      <c r="AR2689" t="s">
        <v>0</v>
      </c>
      <c r="AT2689" s="2">
        <v>1.415</v>
      </c>
      <c r="AU2689" s="1">
        <f t="shared" si="331"/>
        <v>1.3846400256266516</v>
      </c>
      <c r="AV2689" s="1">
        <f t="shared" si="332"/>
        <v>0.98902858973332275</v>
      </c>
      <c r="AW2689" s="1">
        <f t="shared" si="333"/>
        <v>0.59341715383999361</v>
      </c>
    </row>
    <row r="2690" spans="1:49" x14ac:dyDescent="0.2">
      <c r="A2690">
        <v>2688</v>
      </c>
      <c r="B2690" t="s">
        <v>32246</v>
      </c>
      <c r="C2690" t="s">
        <v>32245</v>
      </c>
      <c r="E2690">
        <v>31573296</v>
      </c>
      <c r="F2690" t="s">
        <v>32244</v>
      </c>
      <c r="G2690" t="s">
        <v>3</v>
      </c>
      <c r="H2690" t="s">
        <v>2</v>
      </c>
      <c r="I2690" t="s">
        <v>32243</v>
      </c>
      <c r="J2690" t="s">
        <v>32242</v>
      </c>
      <c r="K2690" t="s">
        <v>32241</v>
      </c>
      <c r="L2690" t="s">
        <v>32240</v>
      </c>
      <c r="M2690" t="s">
        <v>5268</v>
      </c>
      <c r="N2690">
        <v>3</v>
      </c>
      <c r="O2690" t="s">
        <v>32239</v>
      </c>
      <c r="P2690" t="s">
        <v>32238</v>
      </c>
      <c r="Q2690" t="s">
        <v>32237</v>
      </c>
      <c r="R2690" s="7">
        <v>43714</v>
      </c>
      <c r="S2690" s="8">
        <f t="shared" ref="S2690:S2753" si="336">YEAR(R2690)</f>
        <v>2019</v>
      </c>
      <c r="T2690" s="8">
        <v>2019</v>
      </c>
      <c r="U2690" s="8">
        <f t="shared" ref="U2690:U2753" si="337">2022-T2690</f>
        <v>3</v>
      </c>
      <c r="V2690" s="7">
        <v>43714</v>
      </c>
      <c r="W2690" t="s">
        <v>4384</v>
      </c>
      <c r="X2690" s="2">
        <v>3.6880000000000002</v>
      </c>
      <c r="Y2690" s="6">
        <f t="shared" si="334"/>
        <v>9.8449053682496471E-2</v>
      </c>
      <c r="AA2690">
        <v>319007</v>
      </c>
      <c r="AB2690">
        <v>29150</v>
      </c>
      <c r="AC2690">
        <v>10797114</v>
      </c>
      <c r="AD2690" t="s">
        <v>1</v>
      </c>
      <c r="AE2690">
        <v>123</v>
      </c>
      <c r="AF2690">
        <v>10</v>
      </c>
      <c r="AG2690">
        <v>101103</v>
      </c>
      <c r="AI2690" t="s">
        <v>32236</v>
      </c>
      <c r="AK2690" t="s">
        <v>32235</v>
      </c>
      <c r="AL2690">
        <v>15</v>
      </c>
      <c r="AM2690" s="5">
        <f t="shared" ref="AM2690:AM2753" si="338">AL2690/U2690</f>
        <v>5</v>
      </c>
      <c r="AN2690" s="4">
        <f t="shared" si="335"/>
        <v>7.5728890571753124E-3</v>
      </c>
      <c r="AO2690" s="3"/>
      <c r="AP2690">
        <v>1</v>
      </c>
      <c r="AQ2690" t="s">
        <v>52</v>
      </c>
      <c r="AR2690">
        <v>1707549</v>
      </c>
      <c r="AS2690" t="s">
        <v>51</v>
      </c>
      <c r="AT2690" s="2">
        <v>9.1609999999999996</v>
      </c>
      <c r="AU2690" s="1">
        <f t="shared" ref="AU2690:AU2753" si="339">(Y2690*0.7+AN2690*0.3)*100</f>
        <v>7.1186204294900124</v>
      </c>
      <c r="AV2690" s="1">
        <f t="shared" ref="AV2690:AV2753" si="340">(Y2690*0.5+AN2690*0.5)*100</f>
        <v>5.3010971369835884</v>
      </c>
      <c r="AW2690" s="1">
        <f t="shared" ref="AW2690:AW2753" si="341">(Y2690*0.3+AN2690*0.7)*100</f>
        <v>3.4835738444771662</v>
      </c>
    </row>
    <row r="2691" spans="1:49" x14ac:dyDescent="0.2">
      <c r="A2691">
        <v>2689</v>
      </c>
      <c r="B2691" t="s">
        <v>32234</v>
      </c>
      <c r="C2691" t="s">
        <v>32233</v>
      </c>
      <c r="F2691" t="s">
        <v>32232</v>
      </c>
      <c r="G2691" t="s">
        <v>3</v>
      </c>
      <c r="H2691" t="s">
        <v>2</v>
      </c>
      <c r="I2691" t="s">
        <v>32231</v>
      </c>
      <c r="J2691" t="s">
        <v>32230</v>
      </c>
      <c r="K2691" t="s">
        <v>32229</v>
      </c>
      <c r="L2691" t="s">
        <v>32228</v>
      </c>
      <c r="M2691" t="s">
        <v>3008</v>
      </c>
      <c r="N2691">
        <v>4</v>
      </c>
      <c r="O2691" t="s">
        <v>32227</v>
      </c>
      <c r="P2691" t="s">
        <v>32226</v>
      </c>
      <c r="Q2691" t="s">
        <v>32225</v>
      </c>
      <c r="R2691" s="7">
        <v>43713</v>
      </c>
      <c r="S2691" s="8">
        <f t="shared" si="336"/>
        <v>2019</v>
      </c>
      <c r="T2691" s="8">
        <v>2019</v>
      </c>
      <c r="U2691" s="8">
        <f t="shared" si="337"/>
        <v>3</v>
      </c>
      <c r="V2691" s="7">
        <v>43713</v>
      </c>
      <c r="W2691" t="s">
        <v>3743</v>
      </c>
      <c r="X2691" s="2">
        <v>1.887</v>
      </c>
      <c r="Y2691" s="6">
        <f t="shared" ref="Y2691:Y2754" si="342">(X2691-$Z$3)/($Z$2-$Z$3)</f>
        <v>5.0372387282774087E-2</v>
      </c>
      <c r="AA2691">
        <v>24700010</v>
      </c>
      <c r="AB2691">
        <v>21100779241</v>
      </c>
      <c r="AC2691">
        <v>24700029</v>
      </c>
      <c r="AD2691" t="s">
        <v>1</v>
      </c>
      <c r="AE2691">
        <v>100</v>
      </c>
      <c r="AF2691">
        <v>5</v>
      </c>
      <c r="AG2691">
        <v>55004</v>
      </c>
      <c r="AI2691" t="s">
        <v>32224</v>
      </c>
      <c r="AK2691" t="s">
        <v>32223</v>
      </c>
      <c r="AL2691">
        <v>16</v>
      </c>
      <c r="AM2691" s="5">
        <f t="shared" si="338"/>
        <v>5.333333333333333</v>
      </c>
      <c r="AN2691" s="4">
        <f t="shared" ref="AN2691:AN2754" si="343">(AM2691-$AO$3)/($AO$2-$AO$3)</f>
        <v>8.0777483276536655E-3</v>
      </c>
      <c r="AO2691" s="3"/>
      <c r="AP2691">
        <v>1</v>
      </c>
      <c r="AQ2691" t="s">
        <v>166</v>
      </c>
      <c r="AR2691" t="s">
        <v>32222</v>
      </c>
      <c r="AS2691" t="s">
        <v>165</v>
      </c>
      <c r="AT2691" s="2">
        <v>5.2960000000000003</v>
      </c>
      <c r="AU2691" s="1">
        <f t="shared" si="339"/>
        <v>3.7683995596237954</v>
      </c>
      <c r="AV2691" s="1">
        <f t="shared" si="340"/>
        <v>2.9225067805213873</v>
      </c>
      <c r="AW2691" s="1">
        <f t="shared" si="341"/>
        <v>2.0766140014189789</v>
      </c>
    </row>
    <row r="2692" spans="1:49" x14ac:dyDescent="0.2">
      <c r="A2692">
        <v>2690</v>
      </c>
      <c r="B2692" t="s">
        <v>32221</v>
      </c>
      <c r="C2692" t="s">
        <v>32220</v>
      </c>
      <c r="F2692" t="s">
        <v>32219</v>
      </c>
      <c r="G2692" t="s">
        <v>3</v>
      </c>
      <c r="H2692" t="s">
        <v>2</v>
      </c>
      <c r="I2692" t="s">
        <v>1657</v>
      </c>
      <c r="J2692" t="s">
        <v>32218</v>
      </c>
      <c r="K2692" t="s">
        <v>32217</v>
      </c>
      <c r="L2692" t="s">
        <v>32216</v>
      </c>
      <c r="M2692" t="s">
        <v>605</v>
      </c>
      <c r="N2692">
        <v>6</v>
      </c>
      <c r="O2692" t="s">
        <v>32215</v>
      </c>
      <c r="P2692" t="s">
        <v>32214</v>
      </c>
      <c r="Q2692" t="s">
        <v>32213</v>
      </c>
      <c r="R2692" s="7">
        <v>43713</v>
      </c>
      <c r="S2692" s="8">
        <f t="shared" si="336"/>
        <v>2019</v>
      </c>
      <c r="T2692" s="8">
        <v>2019</v>
      </c>
      <c r="U2692" s="8">
        <f t="shared" si="337"/>
        <v>3</v>
      </c>
      <c r="V2692" s="7">
        <v>43713</v>
      </c>
      <c r="W2692" t="s">
        <v>1894</v>
      </c>
      <c r="X2692" s="2">
        <v>0.375</v>
      </c>
      <c r="Y2692" s="6">
        <f t="shared" si="342"/>
        <v>1.0010410827260351E-2</v>
      </c>
      <c r="AA2692">
        <v>135194</v>
      </c>
      <c r="AB2692">
        <v>24918</v>
      </c>
      <c r="AD2692" t="s">
        <v>1</v>
      </c>
      <c r="AE2692">
        <v>55</v>
      </c>
      <c r="AF2692">
        <v>18</v>
      </c>
      <c r="AH2692" t="s">
        <v>32212</v>
      </c>
      <c r="AI2692" t="s">
        <v>32211</v>
      </c>
      <c r="AK2692" t="s">
        <v>32210</v>
      </c>
      <c r="AL2692">
        <v>3</v>
      </c>
      <c r="AM2692" s="5">
        <f t="shared" si="338"/>
        <v>1</v>
      </c>
      <c r="AN2692" s="4">
        <f t="shared" si="343"/>
        <v>1.5145778114350624E-3</v>
      </c>
      <c r="AO2692" s="3"/>
      <c r="AP2692">
        <v>0</v>
      </c>
      <c r="AR2692" t="s">
        <v>0</v>
      </c>
      <c r="AT2692" s="2">
        <v>1.3140000000000001</v>
      </c>
      <c r="AU2692" s="1">
        <f t="shared" si="339"/>
        <v>0.74616609225127639</v>
      </c>
      <c r="AV2692" s="1">
        <f t="shared" si="340"/>
        <v>0.57624943193477074</v>
      </c>
      <c r="AW2692" s="1">
        <f t="shared" si="341"/>
        <v>0.40633277161826492</v>
      </c>
    </row>
    <row r="2693" spans="1:49" x14ac:dyDescent="0.2">
      <c r="A2693">
        <v>2691</v>
      </c>
      <c r="B2693" t="s">
        <v>32209</v>
      </c>
      <c r="C2693" t="s">
        <v>32208</v>
      </c>
      <c r="F2693" t="s">
        <v>32207</v>
      </c>
      <c r="G2693" t="s">
        <v>3</v>
      </c>
      <c r="H2693" t="s">
        <v>2</v>
      </c>
      <c r="I2693" t="s">
        <v>4007</v>
      </c>
      <c r="J2693">
        <v>60082031</v>
      </c>
      <c r="K2693" t="s">
        <v>32206</v>
      </c>
      <c r="L2693" t="s">
        <v>1302</v>
      </c>
      <c r="M2693" t="s">
        <v>447</v>
      </c>
      <c r="N2693">
        <v>1</v>
      </c>
      <c r="O2693" t="s">
        <v>32205</v>
      </c>
      <c r="P2693">
        <v>54888631400</v>
      </c>
      <c r="Q2693">
        <v>60082031</v>
      </c>
      <c r="R2693" s="7">
        <v>43713</v>
      </c>
      <c r="S2693" s="8">
        <f t="shared" si="336"/>
        <v>2019</v>
      </c>
      <c r="T2693" s="8">
        <v>2019</v>
      </c>
      <c r="U2693" s="8">
        <f t="shared" si="337"/>
        <v>3</v>
      </c>
      <c r="V2693" s="7">
        <v>43713</v>
      </c>
      <c r="W2693" t="s">
        <v>1894</v>
      </c>
      <c r="X2693" s="2">
        <v>0.375</v>
      </c>
      <c r="Y2693" s="6">
        <f t="shared" si="342"/>
        <v>1.0010410827260351E-2</v>
      </c>
      <c r="AA2693">
        <v>135194</v>
      </c>
      <c r="AB2693">
        <v>24918</v>
      </c>
      <c r="AD2693" t="s">
        <v>1</v>
      </c>
      <c r="AE2693">
        <v>55</v>
      </c>
      <c r="AF2693">
        <v>18</v>
      </c>
      <c r="AH2693" t="s">
        <v>32204</v>
      </c>
      <c r="AI2693" t="s">
        <v>32203</v>
      </c>
      <c r="AK2693" t="s">
        <v>32202</v>
      </c>
      <c r="AL2693">
        <v>3</v>
      </c>
      <c r="AM2693" s="5">
        <f t="shared" si="338"/>
        <v>1</v>
      </c>
      <c r="AN2693" s="4">
        <f t="shared" si="343"/>
        <v>1.5145778114350624E-3</v>
      </c>
      <c r="AO2693" s="3"/>
      <c r="AP2693">
        <v>0</v>
      </c>
      <c r="AR2693" t="s">
        <v>0</v>
      </c>
      <c r="AT2693" s="2">
        <v>1.3140000000000001</v>
      </c>
      <c r="AU2693" s="1">
        <f t="shared" si="339"/>
        <v>0.74616609225127639</v>
      </c>
      <c r="AV2693" s="1">
        <f t="shared" si="340"/>
        <v>0.57624943193477074</v>
      </c>
      <c r="AW2693" s="1">
        <f t="shared" si="341"/>
        <v>0.40633277161826492</v>
      </c>
    </row>
    <row r="2694" spans="1:49" x14ac:dyDescent="0.2">
      <c r="A2694">
        <v>2692</v>
      </c>
      <c r="B2694" t="s">
        <v>32201</v>
      </c>
      <c r="C2694" t="s">
        <v>32200</v>
      </c>
      <c r="F2694" t="s">
        <v>32199</v>
      </c>
      <c r="G2694" t="s">
        <v>3</v>
      </c>
      <c r="H2694" t="s">
        <v>2</v>
      </c>
      <c r="I2694" t="s">
        <v>32198</v>
      </c>
      <c r="J2694">
        <v>60012835</v>
      </c>
      <c r="K2694" t="s">
        <v>796</v>
      </c>
      <c r="L2694" t="s">
        <v>542</v>
      </c>
      <c r="M2694" t="s">
        <v>541</v>
      </c>
      <c r="N2694">
        <v>2</v>
      </c>
      <c r="O2694" t="s">
        <v>32197</v>
      </c>
      <c r="P2694" t="s">
        <v>32196</v>
      </c>
      <c r="Q2694" t="s">
        <v>3203</v>
      </c>
      <c r="R2694" s="7">
        <v>43713</v>
      </c>
      <c r="S2694" s="8">
        <f t="shared" si="336"/>
        <v>2019</v>
      </c>
      <c r="T2694" s="8">
        <v>2019</v>
      </c>
      <c r="U2694" s="8">
        <f t="shared" si="337"/>
        <v>3</v>
      </c>
      <c r="V2694" s="7">
        <v>43713</v>
      </c>
      <c r="W2694" t="s">
        <v>1894</v>
      </c>
      <c r="X2694" s="2">
        <v>0.375</v>
      </c>
      <c r="Y2694" s="6">
        <f t="shared" si="342"/>
        <v>1.0010410827260351E-2</v>
      </c>
      <c r="AA2694">
        <v>135194</v>
      </c>
      <c r="AB2694">
        <v>24918</v>
      </c>
      <c r="AD2694" t="s">
        <v>1</v>
      </c>
      <c r="AE2694">
        <v>55</v>
      </c>
      <c r="AF2694">
        <v>18</v>
      </c>
      <c r="AH2694" t="s">
        <v>32195</v>
      </c>
      <c r="AI2694" t="s">
        <v>32194</v>
      </c>
      <c r="AK2694" t="s">
        <v>32193</v>
      </c>
      <c r="AL2694">
        <v>1</v>
      </c>
      <c r="AM2694" s="5">
        <f t="shared" si="338"/>
        <v>0.33333333333333331</v>
      </c>
      <c r="AN2694" s="4">
        <f t="shared" si="343"/>
        <v>5.048592704783541E-4</v>
      </c>
      <c r="AO2694" s="3"/>
      <c r="AP2694">
        <v>0</v>
      </c>
      <c r="AR2694" t="s">
        <v>0</v>
      </c>
      <c r="AT2694" s="2">
        <v>1.3140000000000001</v>
      </c>
      <c r="AU2694" s="1">
        <f t="shared" si="339"/>
        <v>0.71587453602257523</v>
      </c>
      <c r="AV2694" s="1">
        <f t="shared" si="340"/>
        <v>0.52576350488693535</v>
      </c>
      <c r="AW2694" s="1">
        <f t="shared" si="341"/>
        <v>0.33565247375129531</v>
      </c>
    </row>
    <row r="2695" spans="1:49" x14ac:dyDescent="0.2">
      <c r="A2695">
        <v>2693</v>
      </c>
      <c r="B2695" t="s">
        <v>32192</v>
      </c>
      <c r="C2695" t="s">
        <v>32191</v>
      </c>
      <c r="F2695" t="s">
        <v>32190</v>
      </c>
      <c r="G2695" t="s">
        <v>3</v>
      </c>
      <c r="H2695" t="s">
        <v>2</v>
      </c>
      <c r="I2695" t="s">
        <v>395</v>
      </c>
      <c r="J2695">
        <v>60025278</v>
      </c>
      <c r="K2695" t="s">
        <v>394</v>
      </c>
      <c r="L2695" t="s">
        <v>59</v>
      </c>
      <c r="M2695" t="s">
        <v>58</v>
      </c>
      <c r="N2695">
        <v>2</v>
      </c>
      <c r="O2695" t="s">
        <v>32189</v>
      </c>
      <c r="P2695" t="s">
        <v>32188</v>
      </c>
      <c r="Q2695" t="s">
        <v>534</v>
      </c>
      <c r="R2695" s="7">
        <v>43713</v>
      </c>
      <c r="S2695" s="8">
        <f t="shared" si="336"/>
        <v>2019</v>
      </c>
      <c r="T2695" s="8">
        <v>2019</v>
      </c>
      <c r="U2695" s="8">
        <f t="shared" si="337"/>
        <v>3</v>
      </c>
      <c r="V2695" s="7">
        <v>43713</v>
      </c>
      <c r="W2695" t="s">
        <v>1894</v>
      </c>
      <c r="X2695" s="2">
        <v>0.375</v>
      </c>
      <c r="Y2695" s="6">
        <f t="shared" si="342"/>
        <v>1.0010410827260351E-2</v>
      </c>
      <c r="AA2695">
        <v>135194</v>
      </c>
      <c r="AB2695">
        <v>24918</v>
      </c>
      <c r="AD2695" t="s">
        <v>1</v>
      </c>
      <c r="AE2695">
        <v>55</v>
      </c>
      <c r="AF2695">
        <v>18</v>
      </c>
      <c r="AH2695" t="s">
        <v>32187</v>
      </c>
      <c r="AI2695" t="s">
        <v>32186</v>
      </c>
      <c r="AK2695" t="s">
        <v>32185</v>
      </c>
      <c r="AL2695">
        <v>1</v>
      </c>
      <c r="AM2695" s="5">
        <f t="shared" si="338"/>
        <v>0.33333333333333331</v>
      </c>
      <c r="AN2695" s="4">
        <f t="shared" si="343"/>
        <v>5.048592704783541E-4</v>
      </c>
      <c r="AO2695" s="3"/>
      <c r="AP2695">
        <v>0</v>
      </c>
      <c r="AQ2695" t="s">
        <v>16</v>
      </c>
      <c r="AR2695">
        <v>61525104</v>
      </c>
      <c r="AS2695" t="s">
        <v>15</v>
      </c>
      <c r="AT2695" s="2">
        <v>1.3140000000000001</v>
      </c>
      <c r="AU2695" s="1">
        <f t="shared" si="339"/>
        <v>0.71587453602257523</v>
      </c>
      <c r="AV2695" s="1">
        <f t="shared" si="340"/>
        <v>0.52576350488693535</v>
      </c>
      <c r="AW2695" s="1">
        <f t="shared" si="341"/>
        <v>0.33565247375129531</v>
      </c>
    </row>
    <row r="2696" spans="1:49" x14ac:dyDescent="0.2">
      <c r="A2696">
        <v>2694</v>
      </c>
      <c r="B2696" t="s">
        <v>32184</v>
      </c>
      <c r="C2696" t="s">
        <v>32183</v>
      </c>
      <c r="E2696">
        <v>31411474</v>
      </c>
      <c r="F2696" t="s">
        <v>32182</v>
      </c>
      <c r="G2696" t="s">
        <v>3</v>
      </c>
      <c r="H2696" t="s">
        <v>2</v>
      </c>
      <c r="I2696" t="s">
        <v>32181</v>
      </c>
      <c r="J2696" t="s">
        <v>32180</v>
      </c>
      <c r="K2696" t="s">
        <v>32179</v>
      </c>
      <c r="L2696" t="s">
        <v>32178</v>
      </c>
      <c r="M2696" t="s">
        <v>44</v>
      </c>
      <c r="N2696">
        <v>5</v>
      </c>
      <c r="O2696" t="s">
        <v>32177</v>
      </c>
      <c r="P2696" t="s">
        <v>32176</v>
      </c>
      <c r="Q2696" t="s">
        <v>32175</v>
      </c>
      <c r="R2696" s="7">
        <v>43713</v>
      </c>
      <c r="S2696" s="8">
        <f t="shared" si="336"/>
        <v>2019</v>
      </c>
      <c r="T2696" s="8">
        <v>2019</v>
      </c>
      <c r="U2696" s="8">
        <f t="shared" si="337"/>
        <v>3</v>
      </c>
      <c r="V2696" s="7">
        <v>43713</v>
      </c>
      <c r="W2696" t="s">
        <v>4811</v>
      </c>
      <c r="X2696" s="2">
        <v>2.5630000000000002</v>
      </c>
      <c r="Y2696" s="6">
        <f t="shared" si="342"/>
        <v>6.841782120071542E-2</v>
      </c>
      <c r="AB2696">
        <v>19600166212</v>
      </c>
      <c r="AC2696">
        <v>19487185</v>
      </c>
      <c r="AD2696" t="s">
        <v>1</v>
      </c>
      <c r="AE2696">
        <v>10</v>
      </c>
      <c r="AF2696">
        <v>17</v>
      </c>
      <c r="AH2696" t="s">
        <v>32174</v>
      </c>
      <c r="AI2696" t="s">
        <v>32173</v>
      </c>
      <c r="AK2696" t="s">
        <v>32172</v>
      </c>
      <c r="AL2696">
        <v>8</v>
      </c>
      <c r="AM2696" s="5">
        <f t="shared" si="338"/>
        <v>2.6666666666666665</v>
      </c>
      <c r="AN2696" s="4">
        <f t="shared" si="343"/>
        <v>4.0388741638268328E-3</v>
      </c>
      <c r="AO2696" s="3"/>
      <c r="AP2696">
        <v>0</v>
      </c>
      <c r="AQ2696" t="s">
        <v>52</v>
      </c>
      <c r="AR2696">
        <v>1664684</v>
      </c>
      <c r="AS2696" t="s">
        <v>51</v>
      </c>
      <c r="AT2696" s="2">
        <v>6.4749999999999996</v>
      </c>
      <c r="AU2696" s="1">
        <f t="shared" si="339"/>
        <v>4.9104137089648843</v>
      </c>
      <c r="AV2696" s="1">
        <f t="shared" si="340"/>
        <v>3.6228347682271131</v>
      </c>
      <c r="AW2696" s="1">
        <f t="shared" si="341"/>
        <v>2.3352558274893411</v>
      </c>
    </row>
    <row r="2697" spans="1:49" x14ac:dyDescent="0.2">
      <c r="A2697">
        <v>2695</v>
      </c>
      <c r="B2697" t="s">
        <v>32171</v>
      </c>
      <c r="C2697" t="s">
        <v>32170</v>
      </c>
      <c r="E2697">
        <v>31716652</v>
      </c>
      <c r="F2697" t="s">
        <v>32169</v>
      </c>
      <c r="G2697" t="s">
        <v>3</v>
      </c>
      <c r="H2697" t="s">
        <v>2</v>
      </c>
      <c r="I2697" t="s">
        <v>32168</v>
      </c>
      <c r="J2697">
        <v>60028676</v>
      </c>
      <c r="K2697" t="s">
        <v>32167</v>
      </c>
      <c r="L2697" t="s">
        <v>2136</v>
      </c>
      <c r="M2697" t="s">
        <v>2135</v>
      </c>
      <c r="N2697">
        <v>1</v>
      </c>
      <c r="O2697" t="s">
        <v>32166</v>
      </c>
      <c r="P2697">
        <v>8364912900</v>
      </c>
      <c r="Q2697">
        <v>60028676</v>
      </c>
      <c r="R2697" s="7">
        <v>43713</v>
      </c>
      <c r="S2697" s="8">
        <f t="shared" si="336"/>
        <v>2019</v>
      </c>
      <c r="T2697" s="8">
        <v>2019</v>
      </c>
      <c r="U2697" s="8">
        <f t="shared" si="337"/>
        <v>3</v>
      </c>
      <c r="V2697" s="7">
        <v>43713</v>
      </c>
      <c r="W2697" t="s">
        <v>1568</v>
      </c>
      <c r="X2697" s="2">
        <v>0.621</v>
      </c>
      <c r="Y2697" s="6">
        <f t="shared" si="342"/>
        <v>1.6577240329943142E-2</v>
      </c>
      <c r="AA2697">
        <v>11755326</v>
      </c>
      <c r="AB2697">
        <v>4700151916</v>
      </c>
      <c r="AC2697">
        <v>11755334</v>
      </c>
      <c r="AD2697" t="s">
        <v>1</v>
      </c>
      <c r="AE2697">
        <v>4664</v>
      </c>
      <c r="AF2697">
        <v>4</v>
      </c>
      <c r="AH2697" t="s">
        <v>32165</v>
      </c>
      <c r="AI2697" t="s">
        <v>32164</v>
      </c>
      <c r="AJ2697" t="s">
        <v>32163</v>
      </c>
      <c r="AK2697" t="s">
        <v>32162</v>
      </c>
      <c r="AL2697">
        <v>0</v>
      </c>
      <c r="AM2697" s="5">
        <f t="shared" si="338"/>
        <v>0</v>
      </c>
      <c r="AN2697" s="4">
        <f t="shared" si="343"/>
        <v>0</v>
      </c>
      <c r="AO2697" s="3"/>
      <c r="AP2697">
        <v>0</v>
      </c>
      <c r="AR2697" t="s">
        <v>0</v>
      </c>
      <c r="AT2697" s="2">
        <v>1.091</v>
      </c>
      <c r="AU2697" s="1">
        <f t="shared" si="339"/>
        <v>1.1604068230960198</v>
      </c>
      <c r="AV2697" s="1">
        <f t="shared" si="340"/>
        <v>0.82886201649715707</v>
      </c>
      <c r="AW2697" s="1">
        <f t="shared" si="341"/>
        <v>0.4973172098982942</v>
      </c>
    </row>
    <row r="2698" spans="1:49" x14ac:dyDescent="0.2">
      <c r="A2698">
        <v>2696</v>
      </c>
      <c r="B2698" t="s">
        <v>32161</v>
      </c>
      <c r="C2698" t="s">
        <v>32160</v>
      </c>
      <c r="D2698" t="s">
        <v>32159</v>
      </c>
      <c r="F2698" t="s">
        <v>32158</v>
      </c>
      <c r="G2698" t="s">
        <v>3</v>
      </c>
      <c r="H2698" t="s">
        <v>2</v>
      </c>
      <c r="I2698" t="s">
        <v>4383</v>
      </c>
      <c r="J2698" t="s">
        <v>32157</v>
      </c>
      <c r="K2698" t="s">
        <v>32156</v>
      </c>
      <c r="L2698" t="s">
        <v>32155</v>
      </c>
      <c r="M2698" t="s">
        <v>32154</v>
      </c>
      <c r="N2698">
        <v>8</v>
      </c>
      <c r="O2698" t="s">
        <v>32153</v>
      </c>
      <c r="P2698" t="s">
        <v>32152</v>
      </c>
      <c r="Q2698" t="s">
        <v>32151</v>
      </c>
      <c r="R2698" s="7">
        <v>43713</v>
      </c>
      <c r="S2698" s="8">
        <f t="shared" si="336"/>
        <v>2019</v>
      </c>
      <c r="T2698" s="8">
        <v>2019</v>
      </c>
      <c r="U2698" s="8">
        <f t="shared" si="337"/>
        <v>3</v>
      </c>
      <c r="V2698" s="7">
        <v>43713</v>
      </c>
      <c r="W2698" t="s">
        <v>4320</v>
      </c>
      <c r="X2698" s="2">
        <v>1.1120000000000001</v>
      </c>
      <c r="Y2698" s="6">
        <f t="shared" si="342"/>
        <v>2.9684204906436029E-2</v>
      </c>
      <c r="AA2698">
        <v>9258388</v>
      </c>
      <c r="AB2698">
        <v>12325</v>
      </c>
      <c r="AD2698" t="s">
        <v>1</v>
      </c>
      <c r="AE2698">
        <v>800</v>
      </c>
      <c r="AH2698" t="s">
        <v>3522</v>
      </c>
      <c r="AI2698" t="s">
        <v>32150</v>
      </c>
      <c r="AJ2698" t="s">
        <v>32149</v>
      </c>
      <c r="AK2698" t="s">
        <v>32148</v>
      </c>
      <c r="AL2698">
        <v>4</v>
      </c>
      <c r="AM2698" s="5">
        <f t="shared" si="338"/>
        <v>1.3333333333333333</v>
      </c>
      <c r="AN2698" s="4">
        <f t="shared" si="343"/>
        <v>2.0194370819134164E-3</v>
      </c>
      <c r="AO2698" s="3"/>
      <c r="AP2698">
        <v>0</v>
      </c>
      <c r="AQ2698" t="s">
        <v>32147</v>
      </c>
      <c r="AR2698" t="s">
        <v>32146</v>
      </c>
      <c r="AS2698" t="s">
        <v>32145</v>
      </c>
      <c r="AT2698" s="2">
        <v>5.3159999999999998</v>
      </c>
      <c r="AU2698" s="1">
        <f t="shared" si="339"/>
        <v>2.1384774559079243</v>
      </c>
      <c r="AV2698" s="1">
        <f t="shared" si="340"/>
        <v>1.5851820994174723</v>
      </c>
      <c r="AW2698" s="1">
        <f t="shared" si="341"/>
        <v>1.03188674292702</v>
      </c>
    </row>
    <row r="2699" spans="1:49" x14ac:dyDescent="0.2">
      <c r="A2699">
        <v>2697</v>
      </c>
      <c r="B2699" t="s">
        <v>32144</v>
      </c>
      <c r="C2699" t="s">
        <v>32143</v>
      </c>
      <c r="F2699" t="s">
        <v>32142</v>
      </c>
      <c r="G2699" t="s">
        <v>3</v>
      </c>
      <c r="H2699" t="s">
        <v>2</v>
      </c>
      <c r="I2699" t="s">
        <v>32141</v>
      </c>
      <c r="J2699" t="s">
        <v>32140</v>
      </c>
      <c r="K2699" t="s">
        <v>32139</v>
      </c>
      <c r="L2699" t="s">
        <v>32138</v>
      </c>
      <c r="M2699" t="s">
        <v>32137</v>
      </c>
      <c r="N2699">
        <v>14</v>
      </c>
      <c r="O2699" t="s">
        <v>32136</v>
      </c>
      <c r="P2699" t="s">
        <v>32135</v>
      </c>
      <c r="Q2699" t="s">
        <v>32134</v>
      </c>
      <c r="R2699" s="7">
        <v>43712</v>
      </c>
      <c r="S2699" s="8">
        <f t="shared" si="336"/>
        <v>2019</v>
      </c>
      <c r="T2699" s="8">
        <v>2019</v>
      </c>
      <c r="U2699" s="8">
        <f t="shared" si="337"/>
        <v>3</v>
      </c>
      <c r="V2699" s="7">
        <v>43712</v>
      </c>
      <c r="W2699" t="s">
        <v>3707</v>
      </c>
      <c r="X2699" s="2">
        <v>1.528</v>
      </c>
      <c r="Y2699" s="6">
        <f t="shared" si="342"/>
        <v>4.0789087317476845E-2</v>
      </c>
      <c r="AA2699">
        <v>2649381</v>
      </c>
      <c r="AB2699">
        <v>27433</v>
      </c>
      <c r="AC2699">
        <v>13616382</v>
      </c>
      <c r="AD2699" t="s">
        <v>1</v>
      </c>
      <c r="AE2699">
        <v>36</v>
      </c>
      <c r="AF2699">
        <v>19</v>
      </c>
      <c r="AG2699">
        <v>195005</v>
      </c>
      <c r="AI2699" t="s">
        <v>32133</v>
      </c>
      <c r="AJ2699" t="s">
        <v>32132</v>
      </c>
      <c r="AK2699" t="s">
        <v>32131</v>
      </c>
      <c r="AL2699">
        <v>7</v>
      </c>
      <c r="AM2699" s="5">
        <f t="shared" si="338"/>
        <v>2.3333333333333335</v>
      </c>
      <c r="AN2699" s="4">
        <f t="shared" si="343"/>
        <v>3.5340148933484792E-3</v>
      </c>
      <c r="AO2699" s="3"/>
      <c r="AP2699">
        <v>0</v>
      </c>
      <c r="AQ2699" t="s">
        <v>197</v>
      </c>
      <c r="AR2699">
        <v>639248</v>
      </c>
      <c r="AS2699" t="s">
        <v>196</v>
      </c>
      <c r="AT2699" s="2">
        <v>3.528</v>
      </c>
      <c r="AU2699" s="1">
        <f t="shared" si="339"/>
        <v>2.9612565590238336</v>
      </c>
      <c r="AV2699" s="1">
        <f t="shared" si="340"/>
        <v>2.2161551105412665</v>
      </c>
      <c r="AW2699" s="1">
        <f t="shared" si="341"/>
        <v>1.4710536620586987</v>
      </c>
    </row>
    <row r="2700" spans="1:49" x14ac:dyDescent="0.2">
      <c r="A2700">
        <v>2698</v>
      </c>
      <c r="B2700" t="s">
        <v>32130</v>
      </c>
      <c r="C2700" t="s">
        <v>32129</v>
      </c>
      <c r="F2700" t="s">
        <v>32128</v>
      </c>
      <c r="G2700" t="s">
        <v>3</v>
      </c>
      <c r="H2700" t="s">
        <v>2</v>
      </c>
      <c r="I2700" t="s">
        <v>32127</v>
      </c>
      <c r="J2700" t="s">
        <v>32126</v>
      </c>
      <c r="K2700" t="s">
        <v>32125</v>
      </c>
      <c r="L2700" t="s">
        <v>32124</v>
      </c>
      <c r="M2700" t="s">
        <v>683</v>
      </c>
      <c r="N2700">
        <v>5</v>
      </c>
      <c r="O2700" t="s">
        <v>32123</v>
      </c>
      <c r="P2700" t="s">
        <v>32122</v>
      </c>
      <c r="Q2700" t="s">
        <v>32121</v>
      </c>
      <c r="R2700" s="7">
        <v>43712</v>
      </c>
      <c r="S2700" s="8">
        <f t="shared" si="336"/>
        <v>2019</v>
      </c>
      <c r="T2700" s="8">
        <v>2019</v>
      </c>
      <c r="U2700" s="8">
        <f t="shared" si="337"/>
        <v>3</v>
      </c>
      <c r="V2700" s="7">
        <v>43712</v>
      </c>
      <c r="W2700" t="s">
        <v>557</v>
      </c>
      <c r="X2700" s="2">
        <v>0.38300000000000001</v>
      </c>
      <c r="Y2700" s="6">
        <f t="shared" si="342"/>
        <v>1.0223966258241906E-2</v>
      </c>
      <c r="AB2700">
        <v>21100432452</v>
      </c>
      <c r="AC2700">
        <v>20531591</v>
      </c>
      <c r="AD2700" t="s">
        <v>1</v>
      </c>
      <c r="AE2700">
        <v>6</v>
      </c>
      <c r="AF2700">
        <v>10</v>
      </c>
      <c r="AG2700">
        <v>105620</v>
      </c>
      <c r="AI2700" t="s">
        <v>32120</v>
      </c>
      <c r="AJ2700" t="s">
        <v>32119</v>
      </c>
      <c r="AK2700" t="s">
        <v>32118</v>
      </c>
      <c r="AL2700">
        <v>1</v>
      </c>
      <c r="AM2700" s="5">
        <f t="shared" si="338"/>
        <v>0.33333333333333331</v>
      </c>
      <c r="AN2700" s="4">
        <f t="shared" si="343"/>
        <v>5.048592704783541E-4</v>
      </c>
      <c r="AO2700" s="3"/>
      <c r="AP2700">
        <v>0</v>
      </c>
      <c r="AR2700" t="s">
        <v>0</v>
      </c>
      <c r="AT2700" s="2">
        <v>1.62</v>
      </c>
      <c r="AU2700" s="1">
        <f t="shared" si="339"/>
        <v>0.73082341619128399</v>
      </c>
      <c r="AV2700" s="1">
        <f t="shared" si="340"/>
        <v>0.53644127643601303</v>
      </c>
      <c r="AW2700" s="1">
        <f t="shared" si="341"/>
        <v>0.34205913668074195</v>
      </c>
    </row>
    <row r="2701" spans="1:49" x14ac:dyDescent="0.2">
      <c r="A2701">
        <v>2699</v>
      </c>
      <c r="B2701" t="s">
        <v>32117</v>
      </c>
      <c r="C2701" t="s">
        <v>32116</v>
      </c>
      <c r="E2701">
        <v>31483763</v>
      </c>
      <c r="F2701" t="s">
        <v>32115</v>
      </c>
      <c r="G2701" t="s">
        <v>3</v>
      </c>
      <c r="H2701" t="s">
        <v>2</v>
      </c>
      <c r="I2701" t="s">
        <v>3433</v>
      </c>
      <c r="J2701" t="s">
        <v>32114</v>
      </c>
      <c r="K2701" t="s">
        <v>32113</v>
      </c>
      <c r="L2701" t="s">
        <v>32112</v>
      </c>
      <c r="M2701" t="s">
        <v>712</v>
      </c>
      <c r="N2701">
        <v>6</v>
      </c>
      <c r="O2701" t="s">
        <v>32111</v>
      </c>
      <c r="P2701" t="s">
        <v>32110</v>
      </c>
      <c r="Q2701" t="s">
        <v>32109</v>
      </c>
      <c r="R2701" s="7">
        <v>43712</v>
      </c>
      <c r="S2701" s="8">
        <f t="shared" si="336"/>
        <v>2019</v>
      </c>
      <c r="T2701" s="8">
        <v>2019</v>
      </c>
      <c r="U2701" s="8">
        <f t="shared" si="337"/>
        <v>3</v>
      </c>
      <c r="V2701" s="7">
        <v>43712</v>
      </c>
      <c r="W2701" t="s">
        <v>4069</v>
      </c>
      <c r="X2701" s="2">
        <v>0.92600000000000005</v>
      </c>
      <c r="Y2701" s="6">
        <f t="shared" si="342"/>
        <v>2.4719041136114894E-2</v>
      </c>
      <c r="AA2701">
        <v>9574484</v>
      </c>
      <c r="AB2701">
        <v>110040</v>
      </c>
      <c r="AC2701">
        <v>13616528</v>
      </c>
      <c r="AD2701" t="s">
        <v>1</v>
      </c>
      <c r="AE2701">
        <v>30</v>
      </c>
      <c r="AF2701">
        <v>46</v>
      </c>
      <c r="AG2701">
        <v>465206</v>
      </c>
      <c r="AI2701" t="s">
        <v>32108</v>
      </c>
      <c r="AJ2701" t="s">
        <v>32107</v>
      </c>
      <c r="AK2701" t="s">
        <v>32106</v>
      </c>
      <c r="AL2701">
        <v>1</v>
      </c>
      <c r="AM2701" s="5">
        <f t="shared" si="338"/>
        <v>0.33333333333333331</v>
      </c>
      <c r="AN2701" s="4">
        <f t="shared" si="343"/>
        <v>5.048592704783541E-4</v>
      </c>
      <c r="AO2701" s="3"/>
      <c r="AP2701">
        <v>0</v>
      </c>
      <c r="AQ2701" t="s">
        <v>151</v>
      </c>
      <c r="AR2701" t="s">
        <v>32105</v>
      </c>
      <c r="AS2701" t="s">
        <v>150</v>
      </c>
      <c r="AT2701" s="2">
        <v>3.8740000000000001</v>
      </c>
      <c r="AU2701" s="1">
        <f t="shared" si="339"/>
        <v>1.7454786576423929</v>
      </c>
      <c r="AV2701" s="1">
        <f t="shared" si="340"/>
        <v>1.2611950203296625</v>
      </c>
      <c r="AW2701" s="1">
        <f t="shared" si="341"/>
        <v>0.77691138301693152</v>
      </c>
    </row>
    <row r="2702" spans="1:49" x14ac:dyDescent="0.2">
      <c r="A2702">
        <v>2700</v>
      </c>
      <c r="B2702" t="s">
        <v>32104</v>
      </c>
      <c r="C2702" t="s">
        <v>32103</v>
      </c>
      <c r="D2702" t="s">
        <v>32102</v>
      </c>
      <c r="F2702" t="s">
        <v>32101</v>
      </c>
      <c r="G2702" t="s">
        <v>3</v>
      </c>
      <c r="H2702" t="s">
        <v>2</v>
      </c>
      <c r="I2702" t="s">
        <v>32100</v>
      </c>
      <c r="J2702">
        <v>60016536</v>
      </c>
      <c r="K2702" t="s">
        <v>12104</v>
      </c>
      <c r="L2702" t="s">
        <v>12103</v>
      </c>
      <c r="M2702" t="s">
        <v>45</v>
      </c>
      <c r="N2702">
        <v>4</v>
      </c>
      <c r="O2702" t="s">
        <v>32099</v>
      </c>
      <c r="P2702" t="s">
        <v>32098</v>
      </c>
      <c r="Q2702" t="s">
        <v>12100</v>
      </c>
      <c r="R2702" s="7">
        <v>43712</v>
      </c>
      <c r="S2702" s="8">
        <f t="shared" si="336"/>
        <v>2019</v>
      </c>
      <c r="T2702" s="8">
        <v>2019</v>
      </c>
      <c r="U2702" s="8">
        <f t="shared" si="337"/>
        <v>3</v>
      </c>
      <c r="V2702" s="7">
        <v>43712</v>
      </c>
      <c r="W2702" t="s">
        <v>4864</v>
      </c>
      <c r="X2702" s="2">
        <v>2.4409999999999998</v>
      </c>
      <c r="Y2702" s="6">
        <f t="shared" si="342"/>
        <v>6.5161100878246711E-2</v>
      </c>
      <c r="AA2702">
        <v>137952</v>
      </c>
      <c r="AB2702">
        <v>15648</v>
      </c>
      <c r="AD2702" t="s">
        <v>1</v>
      </c>
      <c r="AE2702">
        <v>259</v>
      </c>
      <c r="AG2702">
        <v>105169</v>
      </c>
      <c r="AI2702" t="s">
        <v>32097</v>
      </c>
      <c r="AJ2702" t="s">
        <v>32096</v>
      </c>
      <c r="AK2702" t="s">
        <v>32095</v>
      </c>
      <c r="AL2702">
        <v>8</v>
      </c>
      <c r="AM2702" s="5">
        <f t="shared" si="338"/>
        <v>2.6666666666666665</v>
      </c>
      <c r="AN2702" s="4">
        <f t="shared" si="343"/>
        <v>4.0388741638268328E-3</v>
      </c>
      <c r="AO2702" s="3"/>
      <c r="AP2702">
        <v>0</v>
      </c>
      <c r="AR2702" t="s">
        <v>0</v>
      </c>
      <c r="AT2702" s="2">
        <v>6.7549999999999999</v>
      </c>
      <c r="AU2702" s="1">
        <f t="shared" si="339"/>
        <v>4.6824432863920746</v>
      </c>
      <c r="AV2702" s="1">
        <f t="shared" si="340"/>
        <v>3.4599987521036777</v>
      </c>
      <c r="AW2702" s="1">
        <f t="shared" si="341"/>
        <v>2.2375542178152799</v>
      </c>
    </row>
    <row r="2703" spans="1:49" x14ac:dyDescent="0.2">
      <c r="A2703">
        <v>2701</v>
      </c>
      <c r="B2703" t="s">
        <v>32094</v>
      </c>
      <c r="C2703" t="s">
        <v>32093</v>
      </c>
      <c r="F2703" t="s">
        <v>32092</v>
      </c>
      <c r="G2703" t="s">
        <v>3</v>
      </c>
      <c r="H2703" t="s">
        <v>2</v>
      </c>
      <c r="I2703" t="s">
        <v>32091</v>
      </c>
      <c r="J2703" t="s">
        <v>32086</v>
      </c>
      <c r="K2703" t="s">
        <v>32090</v>
      </c>
      <c r="L2703" t="s">
        <v>32089</v>
      </c>
      <c r="M2703" t="s">
        <v>315</v>
      </c>
      <c r="N2703">
        <v>2</v>
      </c>
      <c r="O2703" t="s">
        <v>32088</v>
      </c>
      <c r="P2703" t="s">
        <v>32087</v>
      </c>
      <c r="Q2703" t="s">
        <v>32086</v>
      </c>
      <c r="R2703" s="7">
        <v>43711</v>
      </c>
      <c r="S2703" s="8">
        <f t="shared" si="336"/>
        <v>2019</v>
      </c>
      <c r="T2703" s="8">
        <v>2019</v>
      </c>
      <c r="U2703" s="8">
        <f t="shared" si="337"/>
        <v>3</v>
      </c>
      <c r="V2703" s="7">
        <v>43711</v>
      </c>
      <c r="W2703" t="s">
        <v>32085</v>
      </c>
      <c r="X2703" s="2">
        <v>0.129</v>
      </c>
      <c r="Y2703" s="6">
        <f t="shared" si="342"/>
        <v>3.4435813245775608E-3</v>
      </c>
      <c r="AB2703">
        <v>21100987403</v>
      </c>
      <c r="AC2703">
        <v>17446716</v>
      </c>
      <c r="AD2703" t="s">
        <v>1</v>
      </c>
      <c r="AE2703">
        <v>14</v>
      </c>
      <c r="AF2703">
        <v>1</v>
      </c>
      <c r="AH2703" t="s">
        <v>979</v>
      </c>
      <c r="AI2703" t="s">
        <v>32084</v>
      </c>
      <c r="AJ2703" t="s">
        <v>32083</v>
      </c>
      <c r="AK2703" t="s">
        <v>32082</v>
      </c>
      <c r="AL2703">
        <v>0</v>
      </c>
      <c r="AM2703" s="5">
        <f t="shared" si="338"/>
        <v>0</v>
      </c>
      <c r="AN2703" s="4">
        <f t="shared" si="343"/>
        <v>0</v>
      </c>
      <c r="AO2703" s="3"/>
      <c r="AP2703">
        <v>1</v>
      </c>
      <c r="AR2703" t="s">
        <v>0</v>
      </c>
      <c r="AT2703" s="2" t="s">
        <v>14</v>
      </c>
      <c r="AU2703" s="1">
        <f t="shared" si="339"/>
        <v>0.24105069272042923</v>
      </c>
      <c r="AV2703" s="1">
        <f t="shared" si="340"/>
        <v>0.17217906622887805</v>
      </c>
      <c r="AW2703" s="1">
        <f t="shared" si="341"/>
        <v>0.10330743973732681</v>
      </c>
    </row>
    <row r="2704" spans="1:49" x14ac:dyDescent="0.2">
      <c r="A2704">
        <v>2702</v>
      </c>
      <c r="B2704" t="s">
        <v>32081</v>
      </c>
      <c r="C2704" t="s">
        <v>32080</v>
      </c>
      <c r="F2704" t="s">
        <v>32079</v>
      </c>
      <c r="G2704" t="s">
        <v>3</v>
      </c>
      <c r="H2704" t="s">
        <v>2</v>
      </c>
      <c r="I2704" t="s">
        <v>32078</v>
      </c>
      <c r="J2704" t="s">
        <v>32077</v>
      </c>
      <c r="K2704" t="s">
        <v>32076</v>
      </c>
      <c r="L2704" t="s">
        <v>32075</v>
      </c>
      <c r="M2704" t="s">
        <v>32074</v>
      </c>
      <c r="N2704">
        <v>5</v>
      </c>
      <c r="O2704" t="s">
        <v>32073</v>
      </c>
      <c r="P2704" t="s">
        <v>32072</v>
      </c>
      <c r="Q2704" t="s">
        <v>32071</v>
      </c>
      <c r="R2704" s="7">
        <v>43711</v>
      </c>
      <c r="S2704" s="8">
        <f t="shared" si="336"/>
        <v>2019</v>
      </c>
      <c r="T2704" s="8">
        <v>2019</v>
      </c>
      <c r="U2704" s="8">
        <f t="shared" si="337"/>
        <v>3</v>
      </c>
      <c r="V2704" s="7">
        <v>43711</v>
      </c>
      <c r="W2704" t="s">
        <v>5294</v>
      </c>
      <c r="X2704" s="2">
        <v>1.194</v>
      </c>
      <c r="Y2704" s="6">
        <f t="shared" si="342"/>
        <v>3.1873148073996958E-2</v>
      </c>
      <c r="AA2704">
        <v>18699510</v>
      </c>
      <c r="AB2704">
        <v>19900191969</v>
      </c>
      <c r="AC2704">
        <v>18699529</v>
      </c>
      <c r="AD2704" t="s">
        <v>1</v>
      </c>
      <c r="AE2704">
        <v>10</v>
      </c>
      <c r="AF2704">
        <v>5</v>
      </c>
      <c r="AH2704" t="s">
        <v>32070</v>
      </c>
      <c r="AI2704" t="s">
        <v>32069</v>
      </c>
      <c r="AK2704" t="s">
        <v>32068</v>
      </c>
      <c r="AL2704">
        <v>5</v>
      </c>
      <c r="AM2704" s="5">
        <f t="shared" si="338"/>
        <v>1.6666666666666667</v>
      </c>
      <c r="AN2704" s="4">
        <f t="shared" si="343"/>
        <v>2.5242963523917708E-3</v>
      </c>
      <c r="AO2704" s="3"/>
      <c r="AP2704">
        <v>1</v>
      </c>
      <c r="AR2704" t="s">
        <v>0</v>
      </c>
      <c r="AT2704" s="2">
        <v>3.3370000000000002</v>
      </c>
      <c r="AU2704" s="1">
        <f t="shared" si="339"/>
        <v>2.3068492557515401</v>
      </c>
      <c r="AV2704" s="1">
        <f t="shared" si="340"/>
        <v>1.7198722213194364</v>
      </c>
      <c r="AW2704" s="1">
        <f t="shared" si="341"/>
        <v>1.1328951868873327</v>
      </c>
    </row>
    <row r="2705" spans="1:49" x14ac:dyDescent="0.2">
      <c r="A2705">
        <v>2703</v>
      </c>
      <c r="B2705" t="s">
        <v>32067</v>
      </c>
      <c r="C2705" t="s">
        <v>32066</v>
      </c>
      <c r="E2705">
        <v>31397154</v>
      </c>
      <c r="F2705" t="s">
        <v>32065</v>
      </c>
      <c r="G2705" t="s">
        <v>3</v>
      </c>
      <c r="H2705" t="s">
        <v>2</v>
      </c>
      <c r="I2705" t="s">
        <v>4875</v>
      </c>
      <c r="J2705">
        <v>60023471</v>
      </c>
      <c r="K2705" t="s">
        <v>32064</v>
      </c>
      <c r="L2705" t="s">
        <v>32063</v>
      </c>
      <c r="M2705" t="s">
        <v>45</v>
      </c>
      <c r="N2705">
        <v>9</v>
      </c>
      <c r="O2705" t="s">
        <v>32062</v>
      </c>
      <c r="P2705" t="s">
        <v>32061</v>
      </c>
      <c r="Q2705" t="s">
        <v>32060</v>
      </c>
      <c r="R2705" s="7">
        <v>43711</v>
      </c>
      <c r="S2705" s="8">
        <f t="shared" si="336"/>
        <v>2019</v>
      </c>
      <c r="T2705" s="8">
        <v>2019</v>
      </c>
      <c r="U2705" s="8">
        <f t="shared" si="337"/>
        <v>3</v>
      </c>
      <c r="V2705" s="7">
        <v>43711</v>
      </c>
      <c r="W2705" t="s">
        <v>12898</v>
      </c>
      <c r="X2705" s="2">
        <v>2.4969999999999999</v>
      </c>
      <c r="Y2705" s="6">
        <f t="shared" si="342"/>
        <v>6.6655988895117591E-2</v>
      </c>
      <c r="AA2705" t="s">
        <v>12897</v>
      </c>
      <c r="AB2705">
        <v>21537</v>
      </c>
      <c r="AC2705">
        <v>15205851</v>
      </c>
      <c r="AD2705" t="s">
        <v>1</v>
      </c>
      <c r="AE2705">
        <v>53</v>
      </c>
      <c r="AF2705">
        <v>17</v>
      </c>
      <c r="AH2705" t="s">
        <v>32059</v>
      </c>
      <c r="AI2705" t="s">
        <v>32058</v>
      </c>
      <c r="AK2705" t="s">
        <v>32057</v>
      </c>
      <c r="AL2705">
        <v>41</v>
      </c>
      <c r="AM2705" s="5">
        <f t="shared" si="338"/>
        <v>13.666666666666666</v>
      </c>
      <c r="AN2705" s="4">
        <f t="shared" si="343"/>
        <v>2.0699230089612521E-2</v>
      </c>
      <c r="AO2705" s="3"/>
      <c r="AP2705">
        <v>0</v>
      </c>
      <c r="AQ2705" t="s">
        <v>166</v>
      </c>
      <c r="AR2705" t="s">
        <v>0</v>
      </c>
      <c r="AS2705" t="s">
        <v>165</v>
      </c>
      <c r="AT2705" s="2" t="s">
        <v>14</v>
      </c>
      <c r="AU2705" s="1">
        <f t="shared" si="339"/>
        <v>5.2868961253466065</v>
      </c>
      <c r="AV2705" s="1">
        <f t="shared" si="340"/>
        <v>4.3677609492365059</v>
      </c>
      <c r="AW2705" s="1">
        <f t="shared" si="341"/>
        <v>3.4486257731264041</v>
      </c>
    </row>
    <row r="2706" spans="1:49" x14ac:dyDescent="0.2">
      <c r="A2706">
        <v>2704</v>
      </c>
      <c r="B2706" t="s">
        <v>32056</v>
      </c>
      <c r="C2706" t="s">
        <v>32055</v>
      </c>
      <c r="F2706" t="s">
        <v>32054</v>
      </c>
      <c r="G2706" t="s">
        <v>3</v>
      </c>
      <c r="H2706" t="s">
        <v>2</v>
      </c>
      <c r="I2706" t="s">
        <v>32053</v>
      </c>
      <c r="J2706">
        <v>100691123</v>
      </c>
      <c r="K2706" t="s">
        <v>32052</v>
      </c>
      <c r="L2706" t="s">
        <v>32051</v>
      </c>
      <c r="M2706" t="s">
        <v>40</v>
      </c>
      <c r="N2706">
        <v>1</v>
      </c>
      <c r="O2706" t="s">
        <v>32050</v>
      </c>
      <c r="P2706">
        <v>55935513600</v>
      </c>
      <c r="Q2706">
        <v>100691123</v>
      </c>
      <c r="R2706" s="7">
        <v>43711</v>
      </c>
      <c r="S2706" s="8">
        <f t="shared" si="336"/>
        <v>2019</v>
      </c>
      <c r="T2706" s="8">
        <v>2019</v>
      </c>
      <c r="U2706" s="8">
        <f t="shared" si="337"/>
        <v>3</v>
      </c>
      <c r="V2706" s="7">
        <v>43711</v>
      </c>
      <c r="W2706" t="s">
        <v>13522</v>
      </c>
      <c r="X2706" s="2">
        <v>0.69399999999999995</v>
      </c>
      <c r="Y2706" s="6">
        <f t="shared" si="342"/>
        <v>1.8525933637649823E-2</v>
      </c>
      <c r="AA2706">
        <v>7038992</v>
      </c>
      <c r="AB2706">
        <v>13809</v>
      </c>
      <c r="AC2706">
        <v>17127971</v>
      </c>
      <c r="AD2706" t="s">
        <v>1</v>
      </c>
      <c r="AE2706">
        <v>45</v>
      </c>
      <c r="AF2706">
        <v>5</v>
      </c>
      <c r="AH2706" t="s">
        <v>32049</v>
      </c>
      <c r="AI2706" t="s">
        <v>32048</v>
      </c>
      <c r="AK2706" t="s">
        <v>32047</v>
      </c>
      <c r="AL2706">
        <v>0</v>
      </c>
      <c r="AM2706" s="5">
        <f t="shared" si="338"/>
        <v>0</v>
      </c>
      <c r="AN2706" s="4">
        <f t="shared" si="343"/>
        <v>0</v>
      </c>
      <c r="AO2706" s="3"/>
      <c r="AP2706">
        <v>0</v>
      </c>
      <c r="AR2706" t="s">
        <v>0</v>
      </c>
      <c r="AT2706" s="2">
        <v>2</v>
      </c>
      <c r="AU2706" s="1">
        <f t="shared" si="339"/>
        <v>1.2968153546354877</v>
      </c>
      <c r="AV2706" s="1">
        <f t="shared" si="340"/>
        <v>0.92629668188249115</v>
      </c>
      <c r="AW2706" s="1">
        <f t="shared" si="341"/>
        <v>0.5557780091294946</v>
      </c>
    </row>
    <row r="2707" spans="1:49" x14ac:dyDescent="0.2">
      <c r="A2707">
        <v>2705</v>
      </c>
      <c r="B2707" t="s">
        <v>32046</v>
      </c>
      <c r="C2707" t="s">
        <v>32045</v>
      </c>
      <c r="F2707" t="s">
        <v>32044</v>
      </c>
      <c r="G2707" t="s">
        <v>3</v>
      </c>
      <c r="H2707" t="s">
        <v>2</v>
      </c>
      <c r="I2707" t="s">
        <v>5808</v>
      </c>
      <c r="J2707">
        <v>60012835</v>
      </c>
      <c r="K2707" t="s">
        <v>796</v>
      </c>
      <c r="L2707" t="s">
        <v>542</v>
      </c>
      <c r="M2707" t="s">
        <v>541</v>
      </c>
      <c r="N2707">
        <v>5</v>
      </c>
      <c r="O2707" t="s">
        <v>32043</v>
      </c>
      <c r="P2707" t="s">
        <v>32042</v>
      </c>
      <c r="Q2707" t="s">
        <v>32041</v>
      </c>
      <c r="R2707" s="7">
        <v>43711</v>
      </c>
      <c r="S2707" s="8">
        <f t="shared" si="336"/>
        <v>2019</v>
      </c>
      <c r="T2707" s="8">
        <v>2019</v>
      </c>
      <c r="U2707" s="8">
        <f t="shared" si="337"/>
        <v>3</v>
      </c>
      <c r="V2707" s="7">
        <v>43711</v>
      </c>
      <c r="W2707" t="s">
        <v>4275</v>
      </c>
      <c r="X2707" s="2">
        <v>0.77900000000000003</v>
      </c>
      <c r="Y2707" s="6">
        <f t="shared" si="342"/>
        <v>2.0794960091828837E-2</v>
      </c>
      <c r="AB2707">
        <v>21100828963</v>
      </c>
      <c r="AC2707">
        <v>24701343</v>
      </c>
      <c r="AD2707" t="s">
        <v>1</v>
      </c>
      <c r="AE2707">
        <v>4</v>
      </c>
      <c r="AF2707">
        <v>10</v>
      </c>
      <c r="AH2707" t="s">
        <v>32040</v>
      </c>
      <c r="AI2707" t="s">
        <v>32039</v>
      </c>
      <c r="AK2707" t="s">
        <v>32038</v>
      </c>
      <c r="AL2707">
        <v>27</v>
      </c>
      <c r="AM2707" s="5">
        <f t="shared" si="338"/>
        <v>9</v>
      </c>
      <c r="AN2707" s="4">
        <f t="shared" si="343"/>
        <v>1.3631200302915562E-2</v>
      </c>
      <c r="AO2707" s="3"/>
      <c r="AP2707">
        <v>1</v>
      </c>
      <c r="AR2707" t="s">
        <v>0</v>
      </c>
      <c r="AT2707" s="2">
        <v>3.512</v>
      </c>
      <c r="AU2707" s="1">
        <f t="shared" si="339"/>
        <v>1.8645832155154851</v>
      </c>
      <c r="AV2707" s="1">
        <f t="shared" si="340"/>
        <v>1.7213080197372201</v>
      </c>
      <c r="AW2707" s="1">
        <f t="shared" si="341"/>
        <v>1.5780328239589545</v>
      </c>
    </row>
    <row r="2708" spans="1:49" x14ac:dyDescent="0.2">
      <c r="A2708">
        <v>2706</v>
      </c>
      <c r="B2708" t="s">
        <v>32037</v>
      </c>
      <c r="C2708" t="s">
        <v>32036</v>
      </c>
      <c r="F2708" t="s">
        <v>32035</v>
      </c>
      <c r="G2708" t="s">
        <v>3</v>
      </c>
      <c r="H2708" t="s">
        <v>2</v>
      </c>
      <c r="I2708" t="s">
        <v>32034</v>
      </c>
      <c r="J2708" t="s">
        <v>32033</v>
      </c>
      <c r="K2708" t="s">
        <v>32032</v>
      </c>
      <c r="L2708" t="s">
        <v>32031</v>
      </c>
      <c r="M2708" t="s">
        <v>1768</v>
      </c>
      <c r="N2708">
        <v>5</v>
      </c>
      <c r="O2708" t="s">
        <v>32030</v>
      </c>
      <c r="P2708" t="s">
        <v>32029</v>
      </c>
      <c r="Q2708" t="s">
        <v>32028</v>
      </c>
      <c r="R2708" s="7">
        <v>43711</v>
      </c>
      <c r="S2708" s="8">
        <f t="shared" si="336"/>
        <v>2019</v>
      </c>
      <c r="T2708" s="8">
        <v>2019</v>
      </c>
      <c r="U2708" s="8">
        <f t="shared" si="337"/>
        <v>3</v>
      </c>
      <c r="V2708" s="7">
        <v>43711</v>
      </c>
      <c r="W2708" t="s">
        <v>32027</v>
      </c>
      <c r="X2708" s="2">
        <v>0.65400000000000003</v>
      </c>
      <c r="Y2708" s="6">
        <f t="shared" si="342"/>
        <v>1.7458156482742054E-2</v>
      </c>
      <c r="AA2708">
        <v>379271</v>
      </c>
      <c r="AB2708">
        <v>21567</v>
      </c>
      <c r="AC2708">
        <v>21686351</v>
      </c>
      <c r="AD2708" t="s">
        <v>1</v>
      </c>
      <c r="AE2708">
        <v>55</v>
      </c>
      <c r="AF2708">
        <v>5</v>
      </c>
      <c r="AH2708" t="s">
        <v>32026</v>
      </c>
      <c r="AI2708" t="s">
        <v>32025</v>
      </c>
      <c r="AJ2708" t="s">
        <v>32024</v>
      </c>
      <c r="AK2708" t="s">
        <v>32023</v>
      </c>
      <c r="AL2708">
        <v>2</v>
      </c>
      <c r="AM2708" s="5">
        <f t="shared" si="338"/>
        <v>0.66666666666666663</v>
      </c>
      <c r="AN2708" s="4">
        <f t="shared" si="343"/>
        <v>1.0097185409567082E-3</v>
      </c>
      <c r="AO2708" s="3"/>
      <c r="AP2708">
        <v>0</v>
      </c>
      <c r="AQ2708" t="s">
        <v>29426</v>
      </c>
      <c r="AR2708" t="s">
        <v>32022</v>
      </c>
      <c r="AS2708" t="s">
        <v>29425</v>
      </c>
      <c r="AT2708" s="2" t="s">
        <v>14</v>
      </c>
      <c r="AU2708" s="1">
        <f t="shared" si="339"/>
        <v>1.2523625100206448</v>
      </c>
      <c r="AV2708" s="1">
        <f t="shared" si="340"/>
        <v>0.92339375118493816</v>
      </c>
      <c r="AW2708" s="1">
        <f t="shared" si="341"/>
        <v>0.59442499234923118</v>
      </c>
    </row>
    <row r="2709" spans="1:49" x14ac:dyDescent="0.2">
      <c r="A2709">
        <v>2707</v>
      </c>
      <c r="B2709" t="s">
        <v>32021</v>
      </c>
      <c r="C2709" t="s">
        <v>32020</v>
      </c>
      <c r="F2709" t="s">
        <v>32019</v>
      </c>
      <c r="G2709" t="s">
        <v>3</v>
      </c>
      <c r="H2709" t="s">
        <v>2</v>
      </c>
      <c r="I2709" t="s">
        <v>32018</v>
      </c>
      <c r="J2709" t="s">
        <v>32017</v>
      </c>
      <c r="K2709" t="s">
        <v>32016</v>
      </c>
      <c r="L2709" t="s">
        <v>32015</v>
      </c>
      <c r="M2709" t="s">
        <v>32014</v>
      </c>
      <c r="N2709">
        <v>3</v>
      </c>
      <c r="O2709" t="s">
        <v>32013</v>
      </c>
      <c r="P2709" t="s">
        <v>32012</v>
      </c>
      <c r="Q2709" t="s">
        <v>32011</v>
      </c>
      <c r="R2709" s="7">
        <v>43711</v>
      </c>
      <c r="S2709" s="8">
        <f t="shared" si="336"/>
        <v>2019</v>
      </c>
      <c r="T2709" s="8">
        <v>2019</v>
      </c>
      <c r="U2709" s="8">
        <f t="shared" si="337"/>
        <v>3</v>
      </c>
      <c r="V2709" s="7">
        <v>43711</v>
      </c>
      <c r="W2709" t="s">
        <v>2159</v>
      </c>
      <c r="X2709" s="2">
        <v>1.0589999999999999</v>
      </c>
      <c r="Y2709" s="6">
        <f t="shared" si="342"/>
        <v>2.8269400176183231E-2</v>
      </c>
      <c r="AA2709">
        <v>17518644</v>
      </c>
      <c r="AB2709">
        <v>5100155079</v>
      </c>
      <c r="AC2709">
        <v>17518652</v>
      </c>
      <c r="AD2709" t="s">
        <v>1</v>
      </c>
      <c r="AE2709">
        <v>13</v>
      </c>
      <c r="AF2709">
        <v>13</v>
      </c>
      <c r="AH2709" t="s">
        <v>32010</v>
      </c>
      <c r="AI2709" t="s">
        <v>32009</v>
      </c>
      <c r="AK2709" t="s">
        <v>32008</v>
      </c>
      <c r="AL2709">
        <v>6</v>
      </c>
      <c r="AM2709" s="5">
        <f t="shared" si="338"/>
        <v>2</v>
      </c>
      <c r="AN2709" s="4">
        <f t="shared" si="343"/>
        <v>3.0291556228701248E-3</v>
      </c>
      <c r="AO2709" s="3"/>
      <c r="AP2709">
        <v>1</v>
      </c>
      <c r="AR2709" t="s">
        <v>32007</v>
      </c>
      <c r="AT2709" s="2">
        <v>3.5270000000000001</v>
      </c>
      <c r="AU2709" s="1">
        <f t="shared" si="339"/>
        <v>2.0697326810189298</v>
      </c>
      <c r="AV2709" s="1">
        <f t="shared" si="340"/>
        <v>1.5649277899526679</v>
      </c>
      <c r="AW2709" s="1">
        <f t="shared" si="341"/>
        <v>1.0601228988864055</v>
      </c>
    </row>
    <row r="2710" spans="1:49" x14ac:dyDescent="0.2">
      <c r="A2710">
        <v>2708</v>
      </c>
      <c r="B2710" t="s">
        <v>32006</v>
      </c>
      <c r="C2710" t="s">
        <v>32005</v>
      </c>
      <c r="F2710" t="s">
        <v>32004</v>
      </c>
      <c r="G2710" t="s">
        <v>3</v>
      </c>
      <c r="H2710" t="s">
        <v>2</v>
      </c>
      <c r="I2710" t="s">
        <v>32003</v>
      </c>
      <c r="J2710">
        <v>60008898</v>
      </c>
      <c r="K2710" t="s">
        <v>509</v>
      </c>
      <c r="L2710" t="s">
        <v>508</v>
      </c>
      <c r="M2710" t="s">
        <v>109</v>
      </c>
      <c r="N2710">
        <v>2</v>
      </c>
      <c r="O2710" t="s">
        <v>32002</v>
      </c>
      <c r="P2710" t="s">
        <v>32001</v>
      </c>
      <c r="Q2710" t="s">
        <v>507</v>
      </c>
      <c r="R2710" s="7">
        <v>43711</v>
      </c>
      <c r="S2710" s="8">
        <f t="shared" si="336"/>
        <v>2019</v>
      </c>
      <c r="T2710" s="8">
        <v>2019</v>
      </c>
      <c r="U2710" s="8">
        <f t="shared" si="337"/>
        <v>3</v>
      </c>
      <c r="V2710" s="7">
        <v>43711</v>
      </c>
      <c r="W2710" t="s">
        <v>3645</v>
      </c>
      <c r="X2710" s="2">
        <v>0.34899999999999998</v>
      </c>
      <c r="Y2710" s="6">
        <f t="shared" si="342"/>
        <v>9.3163556765702999E-3</v>
      </c>
      <c r="AA2710">
        <v>2564602</v>
      </c>
      <c r="AB2710">
        <v>18958</v>
      </c>
      <c r="AC2710">
        <v>9745971</v>
      </c>
      <c r="AD2710" t="s">
        <v>1</v>
      </c>
      <c r="AE2710">
        <v>36</v>
      </c>
      <c r="AF2710">
        <v>5</v>
      </c>
      <c r="AH2710" t="s">
        <v>32000</v>
      </c>
      <c r="AI2710" t="s">
        <v>31999</v>
      </c>
      <c r="AJ2710" t="s">
        <v>31998</v>
      </c>
      <c r="AK2710" t="s">
        <v>31997</v>
      </c>
      <c r="AL2710">
        <v>2</v>
      </c>
      <c r="AM2710" s="5">
        <f t="shared" si="338"/>
        <v>0.66666666666666663</v>
      </c>
      <c r="AN2710" s="4">
        <f t="shared" si="343"/>
        <v>1.0097185409567082E-3</v>
      </c>
      <c r="AO2710" s="3"/>
      <c r="AP2710">
        <v>0</v>
      </c>
      <c r="AR2710" t="s">
        <v>0</v>
      </c>
      <c r="AT2710" s="2" t="s">
        <v>14</v>
      </c>
      <c r="AU2710" s="1">
        <f t="shared" si="339"/>
        <v>0.68243645358862215</v>
      </c>
      <c r="AV2710" s="1">
        <f t="shared" si="340"/>
        <v>0.51630371087635041</v>
      </c>
      <c r="AW2710" s="1">
        <f t="shared" si="341"/>
        <v>0.35017096816407861</v>
      </c>
    </row>
    <row r="2711" spans="1:49" x14ac:dyDescent="0.2">
      <c r="A2711">
        <v>2709</v>
      </c>
      <c r="B2711" t="s">
        <v>31996</v>
      </c>
      <c r="C2711" t="s">
        <v>31995</v>
      </c>
      <c r="F2711" t="s">
        <v>31994</v>
      </c>
      <c r="G2711" t="s">
        <v>3</v>
      </c>
      <c r="H2711" t="s">
        <v>2</v>
      </c>
      <c r="I2711" t="s">
        <v>31993</v>
      </c>
      <c r="J2711">
        <v>60114910</v>
      </c>
      <c r="K2711" t="s">
        <v>4640</v>
      </c>
      <c r="L2711" t="s">
        <v>973</v>
      </c>
      <c r="M2711" t="s">
        <v>109</v>
      </c>
      <c r="N2711">
        <v>2</v>
      </c>
      <c r="O2711" t="s">
        <v>31992</v>
      </c>
      <c r="P2711" t="s">
        <v>31991</v>
      </c>
      <c r="Q2711" t="s">
        <v>30025</v>
      </c>
      <c r="R2711" s="7">
        <v>43711</v>
      </c>
      <c r="S2711" s="8">
        <f t="shared" si="336"/>
        <v>2019</v>
      </c>
      <c r="T2711" s="8">
        <v>2019</v>
      </c>
      <c r="U2711" s="8">
        <f t="shared" si="337"/>
        <v>3</v>
      </c>
      <c r="V2711" s="7">
        <v>43711</v>
      </c>
      <c r="W2711" t="s">
        <v>1304</v>
      </c>
      <c r="X2711" s="2">
        <v>0.218</v>
      </c>
      <c r="Y2711" s="6">
        <f t="shared" si="342"/>
        <v>5.8193854942473512E-3</v>
      </c>
      <c r="AA2711">
        <v>3772063</v>
      </c>
      <c r="AB2711">
        <v>130012</v>
      </c>
      <c r="AC2711" t="s">
        <v>1303</v>
      </c>
      <c r="AD2711" t="s">
        <v>1</v>
      </c>
      <c r="AE2711">
        <v>65</v>
      </c>
      <c r="AF2711">
        <v>5</v>
      </c>
      <c r="AH2711" t="s">
        <v>31990</v>
      </c>
      <c r="AI2711" t="s">
        <v>31989</v>
      </c>
      <c r="AJ2711" t="s">
        <v>31988</v>
      </c>
      <c r="AK2711" t="s">
        <v>31987</v>
      </c>
      <c r="AL2711">
        <v>0</v>
      </c>
      <c r="AM2711" s="5">
        <f t="shared" si="338"/>
        <v>0</v>
      </c>
      <c r="AN2711" s="4">
        <f t="shared" si="343"/>
        <v>0</v>
      </c>
      <c r="AO2711" s="3"/>
      <c r="AP2711">
        <v>0</v>
      </c>
      <c r="AQ2711" t="s">
        <v>4734</v>
      </c>
      <c r="AR2711" t="s">
        <v>0</v>
      </c>
      <c r="AS2711" t="s">
        <v>31986</v>
      </c>
      <c r="AT2711" s="2">
        <v>2.3330000000000002</v>
      </c>
      <c r="AU2711" s="1">
        <f t="shared" si="339"/>
        <v>0.40735698459731456</v>
      </c>
      <c r="AV2711" s="1">
        <f t="shared" si="340"/>
        <v>0.29096927471236755</v>
      </c>
      <c r="AW2711" s="1">
        <f t="shared" si="341"/>
        <v>0.17458156482742054</v>
      </c>
    </row>
    <row r="2712" spans="1:49" x14ac:dyDescent="0.2">
      <c r="A2712">
        <v>2710</v>
      </c>
      <c r="B2712" t="s">
        <v>31985</v>
      </c>
      <c r="C2712" t="s">
        <v>31984</v>
      </c>
      <c r="F2712" t="s">
        <v>31983</v>
      </c>
      <c r="G2712" t="s">
        <v>3</v>
      </c>
      <c r="H2712" t="s">
        <v>2</v>
      </c>
      <c r="I2712" t="s">
        <v>684</v>
      </c>
      <c r="J2712" t="s">
        <v>31982</v>
      </c>
      <c r="K2712" t="s">
        <v>31981</v>
      </c>
      <c r="L2712" t="s">
        <v>31980</v>
      </c>
      <c r="M2712" t="s">
        <v>400</v>
      </c>
      <c r="N2712">
        <v>5</v>
      </c>
      <c r="O2712" t="s">
        <v>31979</v>
      </c>
      <c r="P2712" t="s">
        <v>31978</v>
      </c>
      <c r="Q2712" t="s">
        <v>31977</v>
      </c>
      <c r="R2712" s="7">
        <v>43711</v>
      </c>
      <c r="S2712" s="8">
        <f t="shared" si="336"/>
        <v>2019</v>
      </c>
      <c r="T2712" s="8">
        <v>2019</v>
      </c>
      <c r="U2712" s="8">
        <f t="shared" si="337"/>
        <v>3</v>
      </c>
      <c r="V2712" s="7">
        <v>43711</v>
      </c>
      <c r="W2712" t="s">
        <v>3645</v>
      </c>
      <c r="X2712" s="2">
        <v>0.34899999999999998</v>
      </c>
      <c r="Y2712" s="6">
        <f t="shared" si="342"/>
        <v>9.3163556765702999E-3</v>
      </c>
      <c r="AA2712">
        <v>2564602</v>
      </c>
      <c r="AB2712">
        <v>18958</v>
      </c>
      <c r="AC2712">
        <v>9745971</v>
      </c>
      <c r="AD2712" t="s">
        <v>1</v>
      </c>
      <c r="AE2712">
        <v>36</v>
      </c>
      <c r="AF2712">
        <v>5</v>
      </c>
      <c r="AH2712" t="s">
        <v>31976</v>
      </c>
      <c r="AI2712" t="s">
        <v>31975</v>
      </c>
      <c r="AJ2712" t="s">
        <v>31974</v>
      </c>
      <c r="AK2712" t="s">
        <v>31973</v>
      </c>
      <c r="AL2712">
        <v>2</v>
      </c>
      <c r="AM2712" s="5">
        <f t="shared" si="338"/>
        <v>0.66666666666666663</v>
      </c>
      <c r="AN2712" s="4">
        <f t="shared" si="343"/>
        <v>1.0097185409567082E-3</v>
      </c>
      <c r="AO2712" s="3"/>
      <c r="AP2712">
        <v>0</v>
      </c>
      <c r="AR2712" t="s">
        <v>0</v>
      </c>
      <c r="AT2712" s="2" t="s">
        <v>14</v>
      </c>
      <c r="AU2712" s="1">
        <f t="shared" si="339"/>
        <v>0.68243645358862215</v>
      </c>
      <c r="AV2712" s="1">
        <f t="shared" si="340"/>
        <v>0.51630371087635041</v>
      </c>
      <c r="AW2712" s="1">
        <f t="shared" si="341"/>
        <v>0.35017096816407861</v>
      </c>
    </row>
    <row r="2713" spans="1:49" x14ac:dyDescent="0.2">
      <c r="A2713">
        <v>2711</v>
      </c>
      <c r="B2713" t="s">
        <v>31972</v>
      </c>
      <c r="C2713" t="s">
        <v>31971</v>
      </c>
      <c r="F2713" t="s">
        <v>31970</v>
      </c>
      <c r="G2713" t="s">
        <v>3</v>
      </c>
      <c r="H2713" t="s">
        <v>2</v>
      </c>
      <c r="I2713" t="s">
        <v>5095</v>
      </c>
      <c r="J2713">
        <v>60005630</v>
      </c>
      <c r="K2713" t="s">
        <v>923</v>
      </c>
      <c r="L2713" t="s">
        <v>922</v>
      </c>
      <c r="M2713" t="s">
        <v>109</v>
      </c>
      <c r="N2713">
        <v>2</v>
      </c>
      <c r="O2713" t="s">
        <v>5301</v>
      </c>
      <c r="P2713" t="s">
        <v>5300</v>
      </c>
      <c r="Q2713" t="s">
        <v>921</v>
      </c>
      <c r="R2713" s="7">
        <v>43711</v>
      </c>
      <c r="S2713" s="8">
        <f t="shared" si="336"/>
        <v>2019</v>
      </c>
      <c r="T2713" s="8">
        <v>2019</v>
      </c>
      <c r="U2713" s="8">
        <f t="shared" si="337"/>
        <v>3</v>
      </c>
      <c r="V2713" s="7">
        <v>43711</v>
      </c>
      <c r="W2713" t="s">
        <v>1304</v>
      </c>
      <c r="X2713" s="2">
        <v>0.218</v>
      </c>
      <c r="Y2713" s="6">
        <f t="shared" si="342"/>
        <v>5.8193854942473512E-3</v>
      </c>
      <c r="AA2713">
        <v>3772063</v>
      </c>
      <c r="AB2713">
        <v>130012</v>
      </c>
      <c r="AC2713" t="s">
        <v>1303</v>
      </c>
      <c r="AD2713" t="s">
        <v>1</v>
      </c>
      <c r="AE2713">
        <v>65</v>
      </c>
      <c r="AF2713">
        <v>5</v>
      </c>
      <c r="AH2713" t="s">
        <v>31969</v>
      </c>
      <c r="AI2713" t="s">
        <v>31968</v>
      </c>
      <c r="AJ2713" t="s">
        <v>31967</v>
      </c>
      <c r="AK2713" t="s">
        <v>31966</v>
      </c>
      <c r="AL2713">
        <v>10</v>
      </c>
      <c r="AM2713" s="5">
        <f t="shared" si="338"/>
        <v>3.3333333333333335</v>
      </c>
      <c r="AN2713" s="4">
        <f t="shared" si="343"/>
        <v>5.0485927047835416E-3</v>
      </c>
      <c r="AO2713" s="3"/>
      <c r="AP2713">
        <v>0</v>
      </c>
      <c r="AR2713" t="s">
        <v>0</v>
      </c>
      <c r="AT2713" s="2">
        <v>2.3330000000000002</v>
      </c>
      <c r="AU2713" s="1">
        <f t="shared" si="339"/>
        <v>0.55881476574082078</v>
      </c>
      <c r="AV2713" s="1">
        <f t="shared" si="340"/>
        <v>0.54339890995154461</v>
      </c>
      <c r="AW2713" s="1">
        <f t="shared" si="341"/>
        <v>0.52798305416226843</v>
      </c>
    </row>
    <row r="2714" spans="1:49" x14ac:dyDescent="0.2">
      <c r="A2714">
        <v>2712</v>
      </c>
      <c r="B2714" t="s">
        <v>31965</v>
      </c>
      <c r="C2714" t="s">
        <v>31964</v>
      </c>
      <c r="F2714" t="s">
        <v>31963</v>
      </c>
      <c r="G2714" t="s">
        <v>3</v>
      </c>
      <c r="H2714" t="s">
        <v>2</v>
      </c>
      <c r="I2714" t="s">
        <v>31962</v>
      </c>
      <c r="J2714" t="s">
        <v>31961</v>
      </c>
      <c r="K2714" t="s">
        <v>31960</v>
      </c>
      <c r="L2714" t="s">
        <v>31959</v>
      </c>
      <c r="M2714" t="s">
        <v>405</v>
      </c>
      <c r="N2714">
        <v>4</v>
      </c>
      <c r="O2714" t="s">
        <v>31958</v>
      </c>
      <c r="P2714" t="s">
        <v>31957</v>
      </c>
      <c r="Q2714" t="s">
        <v>31956</v>
      </c>
      <c r="R2714" s="7">
        <v>43711</v>
      </c>
      <c r="S2714" s="8">
        <f t="shared" si="336"/>
        <v>2019</v>
      </c>
      <c r="T2714" s="8">
        <v>2019</v>
      </c>
      <c r="U2714" s="8">
        <f t="shared" si="337"/>
        <v>3</v>
      </c>
      <c r="V2714" s="7">
        <v>43711</v>
      </c>
      <c r="W2714" t="s">
        <v>1304</v>
      </c>
      <c r="X2714" s="2">
        <v>0.218</v>
      </c>
      <c r="Y2714" s="6">
        <f t="shared" si="342"/>
        <v>5.8193854942473512E-3</v>
      </c>
      <c r="AA2714">
        <v>3772063</v>
      </c>
      <c r="AB2714">
        <v>130012</v>
      </c>
      <c r="AC2714" t="s">
        <v>1303</v>
      </c>
      <c r="AD2714" t="s">
        <v>1</v>
      </c>
      <c r="AE2714">
        <v>65</v>
      </c>
      <c r="AF2714">
        <v>5</v>
      </c>
      <c r="AH2714" t="s">
        <v>31955</v>
      </c>
      <c r="AI2714" t="s">
        <v>31954</v>
      </c>
      <c r="AJ2714" t="s">
        <v>31953</v>
      </c>
      <c r="AK2714" t="s">
        <v>31952</v>
      </c>
      <c r="AL2714">
        <v>4</v>
      </c>
      <c r="AM2714" s="5">
        <f t="shared" si="338"/>
        <v>1.3333333333333333</v>
      </c>
      <c r="AN2714" s="4">
        <f t="shared" si="343"/>
        <v>2.0194370819134164E-3</v>
      </c>
      <c r="AO2714" s="3"/>
      <c r="AP2714">
        <v>0</v>
      </c>
      <c r="AR2714" t="s">
        <v>0</v>
      </c>
      <c r="AT2714" s="2">
        <v>2.3330000000000002</v>
      </c>
      <c r="AU2714" s="1">
        <f t="shared" si="339"/>
        <v>0.46794009705471706</v>
      </c>
      <c r="AV2714" s="1">
        <f t="shared" si="340"/>
        <v>0.39194112880803833</v>
      </c>
      <c r="AW2714" s="1">
        <f t="shared" si="341"/>
        <v>0.31594216056135965</v>
      </c>
    </row>
    <row r="2715" spans="1:49" x14ac:dyDescent="0.2">
      <c r="A2715">
        <v>2713</v>
      </c>
      <c r="B2715" t="s">
        <v>31951</v>
      </c>
      <c r="C2715" t="s">
        <v>31950</v>
      </c>
      <c r="F2715" t="s">
        <v>31949</v>
      </c>
      <c r="G2715" t="s">
        <v>3</v>
      </c>
      <c r="H2715" t="s">
        <v>2</v>
      </c>
      <c r="I2715" t="s">
        <v>31948</v>
      </c>
      <c r="J2715" t="s">
        <v>3125</v>
      </c>
      <c r="K2715" t="s">
        <v>3124</v>
      </c>
      <c r="L2715" t="s">
        <v>1998</v>
      </c>
      <c r="M2715" t="s">
        <v>606</v>
      </c>
      <c r="N2715">
        <v>3</v>
      </c>
      <c r="O2715" t="s">
        <v>31947</v>
      </c>
      <c r="P2715" t="s">
        <v>31946</v>
      </c>
      <c r="Q2715" t="s">
        <v>31945</v>
      </c>
      <c r="R2715" s="7">
        <v>43711</v>
      </c>
      <c r="S2715" s="8">
        <f t="shared" si="336"/>
        <v>2019</v>
      </c>
      <c r="T2715" s="8">
        <v>2019</v>
      </c>
      <c r="U2715" s="8">
        <f t="shared" si="337"/>
        <v>3</v>
      </c>
      <c r="V2715" s="7">
        <v>43711</v>
      </c>
      <c r="W2715" t="s">
        <v>1304</v>
      </c>
      <c r="X2715" s="2">
        <v>0.218</v>
      </c>
      <c r="Y2715" s="6">
        <f t="shared" si="342"/>
        <v>5.8193854942473512E-3</v>
      </c>
      <c r="AA2715">
        <v>3772063</v>
      </c>
      <c r="AB2715">
        <v>130012</v>
      </c>
      <c r="AC2715" t="s">
        <v>1303</v>
      </c>
      <c r="AD2715" t="s">
        <v>1</v>
      </c>
      <c r="AE2715">
        <v>65</v>
      </c>
      <c r="AF2715">
        <v>5</v>
      </c>
      <c r="AH2715" t="s">
        <v>31944</v>
      </c>
      <c r="AI2715" t="s">
        <v>31943</v>
      </c>
      <c r="AJ2715" t="s">
        <v>31942</v>
      </c>
      <c r="AK2715" t="s">
        <v>31941</v>
      </c>
      <c r="AL2715">
        <v>4</v>
      </c>
      <c r="AM2715" s="5">
        <f t="shared" si="338"/>
        <v>1.3333333333333333</v>
      </c>
      <c r="AN2715" s="4">
        <f t="shared" si="343"/>
        <v>2.0194370819134164E-3</v>
      </c>
      <c r="AO2715" s="3"/>
      <c r="AP2715">
        <v>0</v>
      </c>
      <c r="AR2715" t="s">
        <v>0</v>
      </c>
      <c r="AT2715" s="2">
        <v>2.3330000000000002</v>
      </c>
      <c r="AU2715" s="1">
        <f t="shared" si="339"/>
        <v>0.46794009705471706</v>
      </c>
      <c r="AV2715" s="1">
        <f t="shared" si="340"/>
        <v>0.39194112880803833</v>
      </c>
      <c r="AW2715" s="1">
        <f t="shared" si="341"/>
        <v>0.31594216056135965</v>
      </c>
    </row>
    <row r="2716" spans="1:49" x14ac:dyDescent="0.2">
      <c r="A2716">
        <v>2714</v>
      </c>
      <c r="B2716" t="s">
        <v>31940</v>
      </c>
      <c r="C2716" t="s">
        <v>31939</v>
      </c>
      <c r="F2716" t="s">
        <v>31938</v>
      </c>
      <c r="G2716" t="s">
        <v>3</v>
      </c>
      <c r="H2716" t="s">
        <v>2</v>
      </c>
      <c r="I2716" t="s">
        <v>31937</v>
      </c>
      <c r="J2716">
        <v>60020633</v>
      </c>
      <c r="K2716" t="s">
        <v>31936</v>
      </c>
      <c r="L2716" t="s">
        <v>31935</v>
      </c>
      <c r="M2716" t="s">
        <v>45</v>
      </c>
      <c r="N2716">
        <v>4</v>
      </c>
      <c r="O2716" t="s">
        <v>31934</v>
      </c>
      <c r="P2716" t="s">
        <v>31933</v>
      </c>
      <c r="Q2716" t="s">
        <v>31932</v>
      </c>
      <c r="R2716" s="7">
        <v>43710</v>
      </c>
      <c r="S2716" s="8">
        <f t="shared" si="336"/>
        <v>2019</v>
      </c>
      <c r="T2716" s="8">
        <v>2019</v>
      </c>
      <c r="U2716" s="8">
        <f t="shared" si="337"/>
        <v>3</v>
      </c>
      <c r="V2716" s="7">
        <v>43710</v>
      </c>
      <c r="W2716" t="s">
        <v>3663</v>
      </c>
      <c r="X2716" s="2">
        <v>0.8</v>
      </c>
      <c r="Y2716" s="6">
        <f t="shared" si="342"/>
        <v>2.1355543098155415E-2</v>
      </c>
      <c r="AA2716" t="s">
        <v>3662</v>
      </c>
      <c r="AB2716">
        <v>19700201680</v>
      </c>
      <c r="AC2716">
        <v>21507058</v>
      </c>
      <c r="AD2716" t="s">
        <v>1</v>
      </c>
      <c r="AE2716">
        <v>10</v>
      </c>
      <c r="AF2716">
        <v>9</v>
      </c>
      <c r="AH2716" t="s">
        <v>31931</v>
      </c>
      <c r="AI2716" t="s">
        <v>31930</v>
      </c>
      <c r="AK2716" t="s">
        <v>31929</v>
      </c>
      <c r="AL2716">
        <v>3</v>
      </c>
      <c r="AM2716" s="5">
        <f t="shared" si="338"/>
        <v>1</v>
      </c>
      <c r="AN2716" s="4">
        <f t="shared" si="343"/>
        <v>1.5145778114350624E-3</v>
      </c>
      <c r="AO2716" s="3"/>
      <c r="AP2716">
        <v>0</v>
      </c>
      <c r="AQ2716" t="s">
        <v>52</v>
      </c>
      <c r="AR2716">
        <v>1560700</v>
      </c>
      <c r="AS2716" t="s">
        <v>51</v>
      </c>
      <c r="AT2716" s="2">
        <v>2.5830000000000002</v>
      </c>
      <c r="AU2716" s="1">
        <f t="shared" si="339"/>
        <v>1.540325351213931</v>
      </c>
      <c r="AV2716" s="1">
        <f t="shared" si="340"/>
        <v>1.1435060454795238</v>
      </c>
      <c r="AW2716" s="1">
        <f t="shared" si="341"/>
        <v>0.74668673974511679</v>
      </c>
    </row>
    <row r="2717" spans="1:49" x14ac:dyDescent="0.2">
      <c r="A2717">
        <v>2715</v>
      </c>
      <c r="B2717" t="s">
        <v>31928</v>
      </c>
      <c r="C2717" t="s">
        <v>31927</v>
      </c>
      <c r="F2717" t="s">
        <v>31926</v>
      </c>
      <c r="G2717" t="s">
        <v>3</v>
      </c>
      <c r="H2717" t="s">
        <v>2</v>
      </c>
      <c r="I2717" t="s">
        <v>31925</v>
      </c>
      <c r="J2717" t="s">
        <v>31924</v>
      </c>
      <c r="K2717" t="s">
        <v>31923</v>
      </c>
      <c r="L2717" t="s">
        <v>31922</v>
      </c>
      <c r="M2717" t="s">
        <v>3008</v>
      </c>
      <c r="N2717">
        <v>6</v>
      </c>
      <c r="O2717" t="s">
        <v>31921</v>
      </c>
      <c r="P2717" t="s">
        <v>31920</v>
      </c>
      <c r="Q2717" t="s">
        <v>31919</v>
      </c>
      <c r="R2717" s="7">
        <v>43710</v>
      </c>
      <c r="S2717" s="8">
        <f t="shared" si="336"/>
        <v>2019</v>
      </c>
      <c r="T2717" s="8">
        <v>2019</v>
      </c>
      <c r="U2717" s="8">
        <f t="shared" si="337"/>
        <v>3</v>
      </c>
      <c r="V2717" s="7">
        <v>43710</v>
      </c>
      <c r="W2717" t="s">
        <v>3663</v>
      </c>
      <c r="X2717" s="2">
        <v>0.8</v>
      </c>
      <c r="Y2717" s="6">
        <f t="shared" si="342"/>
        <v>2.1355543098155415E-2</v>
      </c>
      <c r="AA2717" t="s">
        <v>3662</v>
      </c>
      <c r="AB2717">
        <v>19700201680</v>
      </c>
      <c r="AC2717">
        <v>21507058</v>
      </c>
      <c r="AD2717" t="s">
        <v>1</v>
      </c>
      <c r="AE2717">
        <v>10</v>
      </c>
      <c r="AF2717">
        <v>9</v>
      </c>
      <c r="AH2717" t="s">
        <v>31918</v>
      </c>
      <c r="AI2717" t="s">
        <v>31917</v>
      </c>
      <c r="AK2717" t="s">
        <v>31916</v>
      </c>
      <c r="AL2717">
        <v>1</v>
      </c>
      <c r="AM2717" s="5">
        <f t="shared" si="338"/>
        <v>0.33333333333333331</v>
      </c>
      <c r="AN2717" s="4">
        <f t="shared" si="343"/>
        <v>5.048592704783541E-4</v>
      </c>
      <c r="AO2717" s="3"/>
      <c r="AP2717">
        <v>0</v>
      </c>
      <c r="AR2717" t="s">
        <v>31915</v>
      </c>
      <c r="AT2717" s="2">
        <v>2.5830000000000002</v>
      </c>
      <c r="AU2717" s="1">
        <f t="shared" si="339"/>
        <v>1.5100337949852296</v>
      </c>
      <c r="AV2717" s="1">
        <f t="shared" si="340"/>
        <v>1.0930201184316886</v>
      </c>
      <c r="AW2717" s="1">
        <f t="shared" si="341"/>
        <v>0.67600644187814718</v>
      </c>
    </row>
    <row r="2718" spans="1:49" x14ac:dyDescent="0.2">
      <c r="A2718">
        <v>2716</v>
      </c>
      <c r="B2718" t="s">
        <v>31914</v>
      </c>
      <c r="C2718" t="s">
        <v>31913</v>
      </c>
      <c r="E2718">
        <v>31547342</v>
      </c>
      <c r="F2718" t="s">
        <v>31912</v>
      </c>
      <c r="G2718" t="s">
        <v>3</v>
      </c>
      <c r="H2718" t="s">
        <v>2</v>
      </c>
      <c r="I2718" t="s">
        <v>31911</v>
      </c>
      <c r="J2718">
        <v>60020484</v>
      </c>
      <c r="K2718" t="s">
        <v>4858</v>
      </c>
      <c r="L2718" t="s">
        <v>898</v>
      </c>
      <c r="M2718" t="s">
        <v>600</v>
      </c>
      <c r="N2718">
        <v>4</v>
      </c>
      <c r="O2718" t="s">
        <v>31910</v>
      </c>
      <c r="P2718" t="s">
        <v>31909</v>
      </c>
      <c r="Q2718" t="s">
        <v>31908</v>
      </c>
      <c r="R2718" s="7">
        <v>43710</v>
      </c>
      <c r="S2718" s="8">
        <f t="shared" si="336"/>
        <v>2019</v>
      </c>
      <c r="T2718" s="8">
        <v>2019</v>
      </c>
      <c r="U2718" s="8">
        <f t="shared" si="337"/>
        <v>3</v>
      </c>
      <c r="V2718" s="7">
        <v>43710</v>
      </c>
      <c r="W2718" t="s">
        <v>1021</v>
      </c>
      <c r="X2718" s="2">
        <v>0.63600000000000001</v>
      </c>
      <c r="Y2718" s="6">
        <f t="shared" si="342"/>
        <v>1.6977656763033557E-2</v>
      </c>
      <c r="AA2718">
        <v>14248220</v>
      </c>
      <c r="AB2718">
        <v>130124</v>
      </c>
      <c r="AD2718" t="s">
        <v>1</v>
      </c>
      <c r="AE2718">
        <v>19</v>
      </c>
      <c r="AF2718">
        <v>18</v>
      </c>
      <c r="AG2718">
        <v>3940</v>
      </c>
      <c r="AI2718" t="s">
        <v>31907</v>
      </c>
      <c r="AJ2718" t="s">
        <v>31906</v>
      </c>
      <c r="AK2718" t="s">
        <v>31905</v>
      </c>
      <c r="AL2718">
        <v>59</v>
      </c>
      <c r="AM2718" s="5">
        <f t="shared" si="338"/>
        <v>19.666666666666668</v>
      </c>
      <c r="AN2718" s="4">
        <f t="shared" si="343"/>
        <v>2.9786696958222898E-2</v>
      </c>
      <c r="AO2718" s="3"/>
      <c r="AP2718">
        <v>1</v>
      </c>
      <c r="AR2718" t="s">
        <v>0</v>
      </c>
      <c r="AT2718" s="2" t="s">
        <v>14</v>
      </c>
      <c r="AU2718" s="1">
        <f t="shared" si="339"/>
        <v>2.0820368821590356</v>
      </c>
      <c r="AV2718" s="1">
        <f t="shared" si="340"/>
        <v>2.3382176860628228</v>
      </c>
      <c r="AW2718" s="1">
        <f t="shared" si="341"/>
        <v>2.5943984899666095</v>
      </c>
    </row>
    <row r="2719" spans="1:49" x14ac:dyDescent="0.2">
      <c r="A2719">
        <v>2717</v>
      </c>
      <c r="B2719" t="s">
        <v>31904</v>
      </c>
      <c r="C2719" t="s">
        <v>31903</v>
      </c>
      <c r="E2719">
        <v>31540275</v>
      </c>
      <c r="F2719" t="s">
        <v>31902</v>
      </c>
      <c r="G2719" t="s">
        <v>3</v>
      </c>
      <c r="H2719" t="s">
        <v>2</v>
      </c>
      <c r="I2719" t="s">
        <v>158</v>
      </c>
      <c r="J2719">
        <v>60013866</v>
      </c>
      <c r="K2719" t="s">
        <v>2511</v>
      </c>
      <c r="L2719" t="s">
        <v>773</v>
      </c>
      <c r="M2719" t="s">
        <v>85</v>
      </c>
      <c r="N2719">
        <v>3</v>
      </c>
      <c r="O2719" t="s">
        <v>31901</v>
      </c>
      <c r="P2719" t="s">
        <v>31900</v>
      </c>
      <c r="Q2719" t="s">
        <v>31899</v>
      </c>
      <c r="R2719" s="7">
        <v>43710</v>
      </c>
      <c r="S2719" s="8">
        <f t="shared" si="336"/>
        <v>2019</v>
      </c>
      <c r="T2719" s="8">
        <v>2019</v>
      </c>
      <c r="U2719" s="8">
        <f t="shared" si="337"/>
        <v>3</v>
      </c>
      <c r="V2719" s="7">
        <v>43710</v>
      </c>
      <c r="W2719" t="s">
        <v>1021</v>
      </c>
      <c r="X2719" s="2">
        <v>0.63600000000000001</v>
      </c>
      <c r="Y2719" s="6">
        <f t="shared" si="342"/>
        <v>1.6977656763033557E-2</v>
      </c>
      <c r="AA2719">
        <v>14248220</v>
      </c>
      <c r="AB2719">
        <v>130124</v>
      </c>
      <c r="AD2719" t="s">
        <v>1</v>
      </c>
      <c r="AE2719">
        <v>19</v>
      </c>
      <c r="AF2719">
        <v>18</v>
      </c>
      <c r="AG2719">
        <v>3958</v>
      </c>
      <c r="AI2719" t="s">
        <v>31898</v>
      </c>
      <c r="AJ2719" t="s">
        <v>31897</v>
      </c>
      <c r="AK2719" t="s">
        <v>31896</v>
      </c>
      <c r="AL2719">
        <v>6</v>
      </c>
      <c r="AM2719" s="5">
        <f t="shared" si="338"/>
        <v>2</v>
      </c>
      <c r="AN2719" s="4">
        <f t="shared" si="343"/>
        <v>3.0291556228701248E-3</v>
      </c>
      <c r="AO2719" s="3"/>
      <c r="AP2719">
        <v>1</v>
      </c>
      <c r="AQ2719" t="s">
        <v>31895</v>
      </c>
      <c r="AR2719" t="s">
        <v>31894</v>
      </c>
      <c r="AS2719" t="s">
        <v>31893</v>
      </c>
      <c r="AT2719" s="2" t="s">
        <v>14</v>
      </c>
      <c r="AU2719" s="1">
        <f t="shared" si="339"/>
        <v>1.2793106420984528</v>
      </c>
      <c r="AV2719" s="1">
        <f t="shared" si="340"/>
        <v>1.000340619295184</v>
      </c>
      <c r="AW2719" s="1">
        <f t="shared" si="341"/>
        <v>0.72137059649191537</v>
      </c>
    </row>
    <row r="2720" spans="1:49" x14ac:dyDescent="0.2">
      <c r="A2720">
        <v>2718</v>
      </c>
      <c r="B2720" t="s">
        <v>31892</v>
      </c>
      <c r="C2720" t="s">
        <v>31891</v>
      </c>
      <c r="E2720">
        <v>31540121</v>
      </c>
      <c r="F2720" t="s">
        <v>31890</v>
      </c>
      <c r="G2720" t="s">
        <v>3</v>
      </c>
      <c r="H2720" t="s">
        <v>2</v>
      </c>
      <c r="I2720" t="s">
        <v>1800</v>
      </c>
      <c r="J2720" t="s">
        <v>1797</v>
      </c>
      <c r="K2720" t="s">
        <v>1799</v>
      </c>
      <c r="L2720" t="s">
        <v>1798</v>
      </c>
      <c r="M2720" t="s">
        <v>308</v>
      </c>
      <c r="N2720">
        <v>3</v>
      </c>
      <c r="O2720" t="s">
        <v>31889</v>
      </c>
      <c r="P2720" t="s">
        <v>31888</v>
      </c>
      <c r="Q2720" t="s">
        <v>31887</v>
      </c>
      <c r="R2720" s="7">
        <v>43710</v>
      </c>
      <c r="S2720" s="8">
        <f t="shared" si="336"/>
        <v>2019</v>
      </c>
      <c r="T2720" s="8">
        <v>2019</v>
      </c>
      <c r="U2720" s="8">
        <f t="shared" si="337"/>
        <v>3</v>
      </c>
      <c r="V2720" s="7">
        <v>43710</v>
      </c>
      <c r="W2720" t="s">
        <v>1021</v>
      </c>
      <c r="X2720" s="2">
        <v>0.63600000000000001</v>
      </c>
      <c r="Y2720" s="6">
        <f t="shared" si="342"/>
        <v>1.6977656763033557E-2</v>
      </c>
      <c r="AA2720">
        <v>14248220</v>
      </c>
      <c r="AB2720">
        <v>130124</v>
      </c>
      <c r="AD2720" t="s">
        <v>1</v>
      </c>
      <c r="AE2720">
        <v>19</v>
      </c>
      <c r="AF2720">
        <v>18</v>
      </c>
      <c r="AG2720">
        <v>3982</v>
      </c>
      <c r="AI2720" t="s">
        <v>31886</v>
      </c>
      <c r="AJ2720" t="s">
        <v>31885</v>
      </c>
      <c r="AK2720" t="s">
        <v>31884</v>
      </c>
      <c r="AL2720">
        <v>0</v>
      </c>
      <c r="AM2720" s="5">
        <f t="shared" si="338"/>
        <v>0</v>
      </c>
      <c r="AN2720" s="4">
        <f t="shared" si="343"/>
        <v>0</v>
      </c>
      <c r="AO2720" s="3"/>
      <c r="AP2720">
        <v>1</v>
      </c>
      <c r="AQ2720" t="s">
        <v>574</v>
      </c>
      <c r="AR2720" t="s">
        <v>31883</v>
      </c>
      <c r="AS2720" t="s">
        <v>1713</v>
      </c>
      <c r="AT2720" s="2" t="s">
        <v>14</v>
      </c>
      <c r="AU2720" s="1">
        <f t="shared" si="339"/>
        <v>1.1884359734123491</v>
      </c>
      <c r="AV2720" s="1">
        <f t="shared" si="340"/>
        <v>0.84888283815167787</v>
      </c>
      <c r="AW2720" s="1">
        <f t="shared" si="341"/>
        <v>0.50932970289100676</v>
      </c>
    </row>
    <row r="2721" spans="1:49" x14ac:dyDescent="0.2">
      <c r="A2721">
        <v>2719</v>
      </c>
      <c r="B2721" t="s">
        <v>31882</v>
      </c>
      <c r="C2721" t="s">
        <v>31881</v>
      </c>
      <c r="E2721">
        <v>31540518</v>
      </c>
      <c r="F2721" t="s">
        <v>31880</v>
      </c>
      <c r="G2721" t="s">
        <v>3</v>
      </c>
      <c r="H2721" t="s">
        <v>2</v>
      </c>
      <c r="I2721" t="s">
        <v>2733</v>
      </c>
      <c r="J2721">
        <v>60000937</v>
      </c>
      <c r="K2721" t="s">
        <v>1536</v>
      </c>
      <c r="L2721" t="s">
        <v>660</v>
      </c>
      <c r="M2721" t="s">
        <v>58</v>
      </c>
      <c r="N2721">
        <v>6</v>
      </c>
      <c r="O2721" t="s">
        <v>31879</v>
      </c>
      <c r="P2721" t="s">
        <v>31878</v>
      </c>
      <c r="Q2721" t="s">
        <v>4828</v>
      </c>
      <c r="R2721" s="7">
        <v>43710</v>
      </c>
      <c r="S2721" s="8">
        <f t="shared" si="336"/>
        <v>2019</v>
      </c>
      <c r="T2721" s="8">
        <v>2019</v>
      </c>
      <c r="U2721" s="8">
        <f t="shared" si="337"/>
        <v>3</v>
      </c>
      <c r="V2721" s="7">
        <v>43710</v>
      </c>
      <c r="W2721" t="s">
        <v>1021</v>
      </c>
      <c r="X2721" s="2">
        <v>0.63600000000000001</v>
      </c>
      <c r="Y2721" s="6">
        <f t="shared" si="342"/>
        <v>1.6977656763033557E-2</v>
      </c>
      <c r="AA2721">
        <v>14248220</v>
      </c>
      <c r="AB2721">
        <v>130124</v>
      </c>
      <c r="AD2721" t="s">
        <v>1</v>
      </c>
      <c r="AE2721">
        <v>19</v>
      </c>
      <c r="AF2721">
        <v>18</v>
      </c>
      <c r="AG2721">
        <v>4028</v>
      </c>
      <c r="AI2721" t="s">
        <v>31877</v>
      </c>
      <c r="AJ2721" t="s">
        <v>31876</v>
      </c>
      <c r="AK2721" t="s">
        <v>31875</v>
      </c>
      <c r="AL2721">
        <v>2</v>
      </c>
      <c r="AM2721" s="5">
        <f t="shared" si="338"/>
        <v>0.66666666666666663</v>
      </c>
      <c r="AN2721" s="4">
        <f t="shared" si="343"/>
        <v>1.0097185409567082E-3</v>
      </c>
      <c r="AO2721" s="3"/>
      <c r="AP2721">
        <v>1</v>
      </c>
      <c r="AQ2721" t="s">
        <v>16</v>
      </c>
      <c r="AR2721" t="s">
        <v>31874</v>
      </c>
      <c r="AS2721" t="s">
        <v>15</v>
      </c>
      <c r="AT2721" s="2" t="s">
        <v>14</v>
      </c>
      <c r="AU2721" s="1">
        <f t="shared" si="339"/>
        <v>1.2187275296410502</v>
      </c>
      <c r="AV2721" s="1">
        <f t="shared" si="340"/>
        <v>0.89936876519951336</v>
      </c>
      <c r="AW2721" s="1">
        <f t="shared" si="341"/>
        <v>0.58001000075797626</v>
      </c>
    </row>
    <row r="2722" spans="1:49" x14ac:dyDescent="0.2">
      <c r="A2722">
        <v>2720</v>
      </c>
      <c r="B2722" t="s">
        <v>31873</v>
      </c>
      <c r="C2722" t="s">
        <v>31872</v>
      </c>
      <c r="E2722">
        <v>31540537</v>
      </c>
      <c r="F2722" t="s">
        <v>31871</v>
      </c>
      <c r="G2722" t="s">
        <v>3</v>
      </c>
      <c r="H2722" t="s">
        <v>2</v>
      </c>
      <c r="I2722" t="s">
        <v>2946</v>
      </c>
      <c r="J2722" t="s">
        <v>31870</v>
      </c>
      <c r="K2722" t="s">
        <v>31869</v>
      </c>
      <c r="L2722" t="s">
        <v>2130</v>
      </c>
      <c r="M2722" t="s">
        <v>18</v>
      </c>
      <c r="N2722">
        <v>5</v>
      </c>
      <c r="O2722" t="s">
        <v>31868</v>
      </c>
      <c r="P2722" t="s">
        <v>31867</v>
      </c>
      <c r="Q2722" t="s">
        <v>31866</v>
      </c>
      <c r="R2722" s="7">
        <v>43710</v>
      </c>
      <c r="S2722" s="8">
        <f t="shared" si="336"/>
        <v>2019</v>
      </c>
      <c r="T2722" s="8">
        <v>2019</v>
      </c>
      <c r="U2722" s="8">
        <f t="shared" si="337"/>
        <v>3</v>
      </c>
      <c r="V2722" s="7">
        <v>43710</v>
      </c>
      <c r="W2722" t="s">
        <v>1021</v>
      </c>
      <c r="X2722" s="2">
        <v>0.63600000000000001</v>
      </c>
      <c r="Y2722" s="6">
        <f t="shared" si="342"/>
        <v>1.6977656763033557E-2</v>
      </c>
      <c r="AA2722">
        <v>14248220</v>
      </c>
      <c r="AB2722">
        <v>130124</v>
      </c>
      <c r="AD2722" t="s">
        <v>1</v>
      </c>
      <c r="AE2722">
        <v>19</v>
      </c>
      <c r="AF2722">
        <v>18</v>
      </c>
      <c r="AG2722">
        <v>4032</v>
      </c>
      <c r="AI2722" t="s">
        <v>31865</v>
      </c>
      <c r="AJ2722" t="s">
        <v>31864</v>
      </c>
      <c r="AK2722" t="s">
        <v>31863</v>
      </c>
      <c r="AL2722">
        <v>7</v>
      </c>
      <c r="AM2722" s="5">
        <f t="shared" si="338"/>
        <v>2.3333333333333335</v>
      </c>
      <c r="AN2722" s="4">
        <f t="shared" si="343"/>
        <v>3.5340148933484792E-3</v>
      </c>
      <c r="AO2722" s="3"/>
      <c r="AP2722">
        <v>1</v>
      </c>
      <c r="AQ2722" t="s">
        <v>16</v>
      </c>
      <c r="AR2722">
        <v>61631020</v>
      </c>
      <c r="AS2722" t="s">
        <v>15</v>
      </c>
      <c r="AT2722" s="2" t="s">
        <v>14</v>
      </c>
      <c r="AU2722" s="1">
        <f t="shared" si="339"/>
        <v>1.2944564202128033</v>
      </c>
      <c r="AV2722" s="1">
        <f t="shared" si="340"/>
        <v>1.0255835828191018</v>
      </c>
      <c r="AW2722" s="1">
        <f t="shared" si="341"/>
        <v>0.75671074542540029</v>
      </c>
    </row>
    <row r="2723" spans="1:49" x14ac:dyDescent="0.2">
      <c r="A2723">
        <v>2721</v>
      </c>
      <c r="B2723" t="s">
        <v>31862</v>
      </c>
      <c r="C2723" t="s">
        <v>31861</v>
      </c>
      <c r="E2723">
        <v>31540190</v>
      </c>
      <c r="F2723" t="s">
        <v>31860</v>
      </c>
      <c r="G2723" t="s">
        <v>3</v>
      </c>
      <c r="H2723" t="s">
        <v>2</v>
      </c>
      <c r="I2723" t="s">
        <v>31859</v>
      </c>
      <c r="J2723">
        <v>60104305</v>
      </c>
      <c r="K2723" t="s">
        <v>31858</v>
      </c>
      <c r="L2723" t="s">
        <v>31857</v>
      </c>
      <c r="M2723" t="s">
        <v>1146</v>
      </c>
      <c r="N2723">
        <v>2</v>
      </c>
      <c r="O2723" t="s">
        <v>31856</v>
      </c>
      <c r="P2723" t="s">
        <v>31855</v>
      </c>
      <c r="Q2723" t="s">
        <v>31854</v>
      </c>
      <c r="R2723" s="7">
        <v>43710</v>
      </c>
      <c r="S2723" s="8">
        <f t="shared" si="336"/>
        <v>2019</v>
      </c>
      <c r="T2723" s="8">
        <v>2019</v>
      </c>
      <c r="U2723" s="8">
        <f t="shared" si="337"/>
        <v>3</v>
      </c>
      <c r="V2723" s="7">
        <v>43710</v>
      </c>
      <c r="W2723" t="s">
        <v>1021</v>
      </c>
      <c r="X2723" s="2">
        <v>0.63600000000000001</v>
      </c>
      <c r="Y2723" s="6">
        <f t="shared" si="342"/>
        <v>1.6977656763033557E-2</v>
      </c>
      <c r="AA2723">
        <v>14248220</v>
      </c>
      <c r="AB2723">
        <v>130124</v>
      </c>
      <c r="AD2723" t="s">
        <v>1</v>
      </c>
      <c r="AE2723">
        <v>19</v>
      </c>
      <c r="AF2723">
        <v>18</v>
      </c>
      <c r="AG2723">
        <v>3989</v>
      </c>
      <c r="AI2723" t="s">
        <v>31853</v>
      </c>
      <c r="AJ2723" t="s">
        <v>31852</v>
      </c>
      <c r="AK2723" t="s">
        <v>31851</v>
      </c>
      <c r="AL2723">
        <v>3</v>
      </c>
      <c r="AM2723" s="5">
        <f t="shared" si="338"/>
        <v>1</v>
      </c>
      <c r="AN2723" s="4">
        <f t="shared" si="343"/>
        <v>1.5145778114350624E-3</v>
      </c>
      <c r="AO2723" s="3"/>
      <c r="AP2723">
        <v>1</v>
      </c>
      <c r="AR2723" t="s">
        <v>0</v>
      </c>
      <c r="AT2723" s="2" t="s">
        <v>14</v>
      </c>
      <c r="AU2723" s="1">
        <f t="shared" si="339"/>
        <v>1.2338733077554009</v>
      </c>
      <c r="AV2723" s="1">
        <f t="shared" si="340"/>
        <v>0.92461172872343089</v>
      </c>
      <c r="AW2723" s="1">
        <f t="shared" si="341"/>
        <v>0.61535014969146107</v>
      </c>
    </row>
    <row r="2724" spans="1:49" x14ac:dyDescent="0.2">
      <c r="A2724">
        <v>2722</v>
      </c>
      <c r="B2724" t="s">
        <v>31850</v>
      </c>
      <c r="C2724" t="s">
        <v>31849</v>
      </c>
      <c r="E2724">
        <v>31533316</v>
      </c>
      <c r="F2724" t="s">
        <v>31848</v>
      </c>
      <c r="G2724" t="s">
        <v>3</v>
      </c>
      <c r="H2724" t="s">
        <v>2</v>
      </c>
      <c r="I2724" t="s">
        <v>31847</v>
      </c>
      <c r="J2724" t="s">
        <v>31846</v>
      </c>
      <c r="K2724" t="s">
        <v>31845</v>
      </c>
      <c r="L2724" t="s">
        <v>3154</v>
      </c>
      <c r="M2724" t="s">
        <v>1085</v>
      </c>
      <c r="N2724">
        <v>3</v>
      </c>
      <c r="O2724" t="s">
        <v>31844</v>
      </c>
      <c r="P2724" t="s">
        <v>31843</v>
      </c>
      <c r="Q2724" t="s">
        <v>31842</v>
      </c>
      <c r="R2724" s="7">
        <v>43710</v>
      </c>
      <c r="S2724" s="8">
        <f t="shared" si="336"/>
        <v>2019</v>
      </c>
      <c r="T2724" s="8">
        <v>2019</v>
      </c>
      <c r="U2724" s="8">
        <f t="shared" si="337"/>
        <v>3</v>
      </c>
      <c r="V2724" s="7">
        <v>43710</v>
      </c>
      <c r="W2724" t="s">
        <v>1021</v>
      </c>
      <c r="X2724" s="2">
        <v>0.63600000000000001</v>
      </c>
      <c r="Y2724" s="6">
        <f t="shared" si="342"/>
        <v>1.6977656763033557E-2</v>
      </c>
      <c r="AA2724">
        <v>14248220</v>
      </c>
      <c r="AB2724">
        <v>130124</v>
      </c>
      <c r="AD2724" t="s">
        <v>1</v>
      </c>
      <c r="AE2724">
        <v>19</v>
      </c>
      <c r="AF2724">
        <v>18</v>
      </c>
      <c r="AG2724">
        <v>4010</v>
      </c>
      <c r="AI2724" t="s">
        <v>31841</v>
      </c>
      <c r="AJ2724" t="s">
        <v>31840</v>
      </c>
      <c r="AK2724" t="s">
        <v>31839</v>
      </c>
      <c r="AL2724">
        <v>4</v>
      </c>
      <c r="AM2724" s="5">
        <f t="shared" si="338"/>
        <v>1.3333333333333333</v>
      </c>
      <c r="AN2724" s="4">
        <f t="shared" si="343"/>
        <v>2.0194370819134164E-3</v>
      </c>
      <c r="AO2724" s="3"/>
      <c r="AP2724">
        <v>1</v>
      </c>
      <c r="AQ2724" t="s">
        <v>31838</v>
      </c>
      <c r="AR2724" t="s">
        <v>31837</v>
      </c>
      <c r="AS2724" t="s">
        <v>31836</v>
      </c>
      <c r="AT2724" s="2" t="s">
        <v>14</v>
      </c>
      <c r="AU2724" s="1">
        <f t="shared" si="339"/>
        <v>1.2490190858697514</v>
      </c>
      <c r="AV2724" s="1">
        <f t="shared" si="340"/>
        <v>0.94985469224734864</v>
      </c>
      <c r="AW2724" s="1">
        <f t="shared" si="341"/>
        <v>0.65069029862494587</v>
      </c>
    </row>
    <row r="2725" spans="1:49" x14ac:dyDescent="0.2">
      <c r="A2725">
        <v>2723</v>
      </c>
      <c r="B2725" t="s">
        <v>31835</v>
      </c>
      <c r="C2725" t="s">
        <v>31834</v>
      </c>
      <c r="E2725">
        <v>31533356</v>
      </c>
      <c r="F2725" t="s">
        <v>31833</v>
      </c>
      <c r="G2725" t="s">
        <v>3</v>
      </c>
      <c r="H2725" t="s">
        <v>2</v>
      </c>
      <c r="I2725" t="s">
        <v>3711</v>
      </c>
      <c r="J2725">
        <v>60018257</v>
      </c>
      <c r="K2725" t="s">
        <v>3526</v>
      </c>
      <c r="L2725" t="s">
        <v>773</v>
      </c>
      <c r="M2725" t="s">
        <v>85</v>
      </c>
      <c r="N2725">
        <v>3</v>
      </c>
      <c r="O2725" t="s">
        <v>31832</v>
      </c>
      <c r="P2725" t="s">
        <v>31831</v>
      </c>
      <c r="Q2725" t="s">
        <v>31830</v>
      </c>
      <c r="R2725" s="7">
        <v>43710</v>
      </c>
      <c r="S2725" s="8">
        <f t="shared" si="336"/>
        <v>2019</v>
      </c>
      <c r="T2725" s="8">
        <v>2019</v>
      </c>
      <c r="U2725" s="8">
        <f t="shared" si="337"/>
        <v>3</v>
      </c>
      <c r="V2725" s="7">
        <v>43710</v>
      </c>
      <c r="W2725" t="s">
        <v>1021</v>
      </c>
      <c r="X2725" s="2">
        <v>0.63600000000000001</v>
      </c>
      <c r="Y2725" s="6">
        <f t="shared" si="342"/>
        <v>1.6977656763033557E-2</v>
      </c>
      <c r="AA2725">
        <v>14248220</v>
      </c>
      <c r="AB2725">
        <v>130124</v>
      </c>
      <c r="AD2725" t="s">
        <v>1</v>
      </c>
      <c r="AE2725">
        <v>19</v>
      </c>
      <c r="AF2725">
        <v>18</v>
      </c>
      <c r="AG2725">
        <v>4015</v>
      </c>
      <c r="AI2725" t="s">
        <v>31829</v>
      </c>
      <c r="AJ2725" t="s">
        <v>31828</v>
      </c>
      <c r="AK2725" t="s">
        <v>31827</v>
      </c>
      <c r="AL2725">
        <v>3</v>
      </c>
      <c r="AM2725" s="5">
        <f t="shared" si="338"/>
        <v>1</v>
      </c>
      <c r="AN2725" s="4">
        <f t="shared" si="343"/>
        <v>1.5145778114350624E-3</v>
      </c>
      <c r="AO2725" s="3"/>
      <c r="AP2725">
        <v>1</v>
      </c>
      <c r="AQ2725" t="s">
        <v>2325</v>
      </c>
      <c r="AR2725" t="s">
        <v>31826</v>
      </c>
      <c r="AS2725" t="s">
        <v>2324</v>
      </c>
      <c r="AT2725" s="2" t="s">
        <v>14</v>
      </c>
      <c r="AU2725" s="1">
        <f t="shared" si="339"/>
        <v>1.2338733077554009</v>
      </c>
      <c r="AV2725" s="1">
        <f t="shared" si="340"/>
        <v>0.92461172872343089</v>
      </c>
      <c r="AW2725" s="1">
        <f t="shared" si="341"/>
        <v>0.61535014969146107</v>
      </c>
    </row>
    <row r="2726" spans="1:49" x14ac:dyDescent="0.2">
      <c r="A2726">
        <v>2724</v>
      </c>
      <c r="B2726" t="s">
        <v>31825</v>
      </c>
      <c r="C2726" t="s">
        <v>31824</v>
      </c>
      <c r="E2726">
        <v>31510051</v>
      </c>
      <c r="F2726" t="s">
        <v>31823</v>
      </c>
      <c r="G2726" t="s">
        <v>3</v>
      </c>
      <c r="H2726" t="s">
        <v>2</v>
      </c>
      <c r="I2726" t="s">
        <v>31822</v>
      </c>
      <c r="J2726" t="s">
        <v>31821</v>
      </c>
      <c r="K2726" t="s">
        <v>31820</v>
      </c>
      <c r="L2726" t="s">
        <v>31819</v>
      </c>
      <c r="M2726" t="s">
        <v>31818</v>
      </c>
      <c r="N2726">
        <v>3</v>
      </c>
      <c r="O2726" t="s">
        <v>31817</v>
      </c>
      <c r="P2726" t="s">
        <v>31816</v>
      </c>
      <c r="Q2726" t="s">
        <v>31815</v>
      </c>
      <c r="R2726" s="7">
        <v>43710</v>
      </c>
      <c r="S2726" s="8">
        <f t="shared" si="336"/>
        <v>2019</v>
      </c>
      <c r="T2726" s="8">
        <v>2019</v>
      </c>
      <c r="U2726" s="8">
        <f t="shared" si="337"/>
        <v>3</v>
      </c>
      <c r="V2726" s="7">
        <v>43710</v>
      </c>
      <c r="W2726" t="s">
        <v>1021</v>
      </c>
      <c r="X2726" s="2">
        <v>0.63600000000000001</v>
      </c>
      <c r="Y2726" s="6">
        <f t="shared" si="342"/>
        <v>1.6977656763033557E-2</v>
      </c>
      <c r="AA2726">
        <v>14248220</v>
      </c>
      <c r="AB2726">
        <v>130124</v>
      </c>
      <c r="AD2726" t="s">
        <v>1</v>
      </c>
      <c r="AE2726">
        <v>19</v>
      </c>
      <c r="AF2726">
        <v>18</v>
      </c>
      <c r="AG2726">
        <v>3902</v>
      </c>
      <c r="AI2726" t="s">
        <v>31814</v>
      </c>
      <c r="AJ2726" t="s">
        <v>31813</v>
      </c>
      <c r="AK2726" t="s">
        <v>31812</v>
      </c>
      <c r="AL2726">
        <v>2</v>
      </c>
      <c r="AM2726" s="5">
        <f t="shared" si="338"/>
        <v>0.66666666666666663</v>
      </c>
      <c r="AN2726" s="4">
        <f t="shared" si="343"/>
        <v>1.0097185409567082E-3</v>
      </c>
      <c r="AO2726" s="3"/>
      <c r="AP2726">
        <v>1</v>
      </c>
      <c r="AQ2726" t="s">
        <v>160</v>
      </c>
      <c r="AR2726" t="s">
        <v>31811</v>
      </c>
      <c r="AS2726" t="s">
        <v>31810</v>
      </c>
      <c r="AT2726" s="2" t="s">
        <v>14</v>
      </c>
      <c r="AU2726" s="1">
        <f t="shared" si="339"/>
        <v>1.2187275296410502</v>
      </c>
      <c r="AV2726" s="1">
        <f t="shared" si="340"/>
        <v>0.89936876519951336</v>
      </c>
      <c r="AW2726" s="1">
        <f t="shared" si="341"/>
        <v>0.58001000075797626</v>
      </c>
    </row>
    <row r="2727" spans="1:49" x14ac:dyDescent="0.2">
      <c r="A2727">
        <v>2725</v>
      </c>
      <c r="B2727" t="s">
        <v>31809</v>
      </c>
      <c r="C2727" t="s">
        <v>31808</v>
      </c>
      <c r="E2727">
        <v>31514300</v>
      </c>
      <c r="F2727" t="s">
        <v>31807</v>
      </c>
      <c r="G2727" t="s">
        <v>3</v>
      </c>
      <c r="H2727" t="s">
        <v>2</v>
      </c>
      <c r="I2727" t="s">
        <v>3962</v>
      </c>
      <c r="J2727" t="s">
        <v>859</v>
      </c>
      <c r="K2727" t="s">
        <v>858</v>
      </c>
      <c r="L2727" t="s">
        <v>857</v>
      </c>
      <c r="M2727" t="s">
        <v>617</v>
      </c>
      <c r="N2727">
        <v>4</v>
      </c>
      <c r="O2727" t="s">
        <v>31806</v>
      </c>
      <c r="P2727" t="s">
        <v>31805</v>
      </c>
      <c r="Q2727" t="s">
        <v>31804</v>
      </c>
      <c r="R2727" s="7">
        <v>43710</v>
      </c>
      <c r="S2727" s="8">
        <f t="shared" si="336"/>
        <v>2019</v>
      </c>
      <c r="T2727" s="8">
        <v>2019</v>
      </c>
      <c r="U2727" s="8">
        <f t="shared" si="337"/>
        <v>3</v>
      </c>
      <c r="V2727" s="7">
        <v>43710</v>
      </c>
      <c r="W2727" t="s">
        <v>1021</v>
      </c>
      <c r="X2727" s="2">
        <v>0.63600000000000001</v>
      </c>
      <c r="Y2727" s="6">
        <f t="shared" si="342"/>
        <v>1.6977656763033557E-2</v>
      </c>
      <c r="AA2727">
        <v>14248220</v>
      </c>
      <c r="AB2727">
        <v>130124</v>
      </c>
      <c r="AD2727" t="s">
        <v>1</v>
      </c>
      <c r="AE2727">
        <v>19</v>
      </c>
      <c r="AF2727">
        <v>18</v>
      </c>
      <c r="AG2727">
        <v>3911</v>
      </c>
      <c r="AI2727" t="s">
        <v>31803</v>
      </c>
      <c r="AJ2727" t="s">
        <v>31802</v>
      </c>
      <c r="AK2727" t="s">
        <v>31801</v>
      </c>
      <c r="AL2727">
        <v>2</v>
      </c>
      <c r="AM2727" s="5">
        <f t="shared" si="338"/>
        <v>0.66666666666666663</v>
      </c>
      <c r="AN2727" s="4">
        <f t="shared" si="343"/>
        <v>1.0097185409567082E-3</v>
      </c>
      <c r="AO2727" s="3"/>
      <c r="AP2727">
        <v>1</v>
      </c>
      <c r="AQ2727" t="s">
        <v>1089</v>
      </c>
      <c r="AR2727" t="s">
        <v>856</v>
      </c>
      <c r="AS2727" t="s">
        <v>1088</v>
      </c>
      <c r="AT2727" s="2" t="s">
        <v>14</v>
      </c>
      <c r="AU2727" s="1">
        <f t="shared" si="339"/>
        <v>1.2187275296410502</v>
      </c>
      <c r="AV2727" s="1">
        <f t="shared" si="340"/>
        <v>0.89936876519951336</v>
      </c>
      <c r="AW2727" s="1">
        <f t="shared" si="341"/>
        <v>0.58001000075797626</v>
      </c>
    </row>
    <row r="2728" spans="1:49" x14ac:dyDescent="0.2">
      <c r="A2728">
        <v>2726</v>
      </c>
      <c r="B2728" t="s">
        <v>31800</v>
      </c>
      <c r="C2728" t="s">
        <v>31799</v>
      </c>
      <c r="E2728">
        <v>31510107</v>
      </c>
      <c r="F2728" t="s">
        <v>31798</v>
      </c>
      <c r="G2728" t="s">
        <v>3</v>
      </c>
      <c r="H2728" t="s">
        <v>2</v>
      </c>
      <c r="I2728" t="s">
        <v>31797</v>
      </c>
      <c r="J2728">
        <v>60014237</v>
      </c>
      <c r="K2728" t="s">
        <v>1088</v>
      </c>
      <c r="L2728" t="s">
        <v>773</v>
      </c>
      <c r="M2728" t="s">
        <v>85</v>
      </c>
      <c r="N2728">
        <v>4</v>
      </c>
      <c r="O2728" t="s">
        <v>31796</v>
      </c>
      <c r="P2728" t="s">
        <v>31795</v>
      </c>
      <c r="Q2728" t="s">
        <v>2455</v>
      </c>
      <c r="R2728" s="7">
        <v>43710</v>
      </c>
      <c r="S2728" s="8">
        <f t="shared" si="336"/>
        <v>2019</v>
      </c>
      <c r="T2728" s="8">
        <v>2019</v>
      </c>
      <c r="U2728" s="8">
        <f t="shared" si="337"/>
        <v>3</v>
      </c>
      <c r="V2728" s="7">
        <v>43710</v>
      </c>
      <c r="W2728" t="s">
        <v>1021</v>
      </c>
      <c r="X2728" s="2">
        <v>0.63600000000000001</v>
      </c>
      <c r="Y2728" s="6">
        <f t="shared" si="342"/>
        <v>1.6977656763033557E-2</v>
      </c>
      <c r="AA2728">
        <v>14248220</v>
      </c>
      <c r="AB2728">
        <v>130124</v>
      </c>
      <c r="AD2728" t="s">
        <v>1</v>
      </c>
      <c r="AE2728">
        <v>19</v>
      </c>
      <c r="AF2728">
        <v>18</v>
      </c>
      <c r="AG2728">
        <v>3908</v>
      </c>
      <c r="AI2728" t="s">
        <v>31794</v>
      </c>
      <c r="AJ2728" t="s">
        <v>31793</v>
      </c>
      <c r="AK2728" t="s">
        <v>31792</v>
      </c>
      <c r="AL2728">
        <v>5</v>
      </c>
      <c r="AM2728" s="5">
        <f t="shared" si="338"/>
        <v>1.6666666666666667</v>
      </c>
      <c r="AN2728" s="4">
        <f t="shared" si="343"/>
        <v>2.5242963523917708E-3</v>
      </c>
      <c r="AO2728" s="3"/>
      <c r="AP2728">
        <v>1</v>
      </c>
      <c r="AQ2728" t="s">
        <v>91</v>
      </c>
      <c r="AR2728" t="s">
        <v>31791</v>
      </c>
      <c r="AS2728" t="s">
        <v>90</v>
      </c>
      <c r="AT2728" s="2" t="s">
        <v>14</v>
      </c>
      <c r="AU2728" s="1">
        <f t="shared" si="339"/>
        <v>1.2641648639841021</v>
      </c>
      <c r="AV2728" s="1">
        <f t="shared" si="340"/>
        <v>0.97509765577126639</v>
      </c>
      <c r="AW2728" s="1">
        <f t="shared" si="341"/>
        <v>0.68603044755843068</v>
      </c>
    </row>
    <row r="2729" spans="1:49" x14ac:dyDescent="0.2">
      <c r="A2729">
        <v>2727</v>
      </c>
      <c r="B2729" t="s">
        <v>31790</v>
      </c>
      <c r="C2729" t="s">
        <v>31789</v>
      </c>
      <c r="E2729">
        <v>31505791</v>
      </c>
      <c r="F2729" t="s">
        <v>31788</v>
      </c>
      <c r="G2729" t="s">
        <v>3</v>
      </c>
      <c r="H2729" t="s">
        <v>2</v>
      </c>
      <c r="I2729" t="s">
        <v>31787</v>
      </c>
      <c r="J2729" t="s">
        <v>31786</v>
      </c>
      <c r="K2729" t="s">
        <v>31785</v>
      </c>
      <c r="L2729" t="s">
        <v>31784</v>
      </c>
      <c r="M2729" t="s">
        <v>181</v>
      </c>
      <c r="N2729">
        <v>6</v>
      </c>
      <c r="O2729" t="s">
        <v>31783</v>
      </c>
      <c r="P2729" t="s">
        <v>31782</v>
      </c>
      <c r="Q2729" t="s">
        <v>31781</v>
      </c>
      <c r="R2729" s="7">
        <v>43710</v>
      </c>
      <c r="S2729" s="8">
        <f t="shared" si="336"/>
        <v>2019</v>
      </c>
      <c r="T2729" s="8">
        <v>2019</v>
      </c>
      <c r="U2729" s="8">
        <f t="shared" si="337"/>
        <v>3</v>
      </c>
      <c r="V2729" s="7">
        <v>43710</v>
      </c>
      <c r="W2729" t="s">
        <v>1021</v>
      </c>
      <c r="X2729" s="2">
        <v>0.63600000000000001</v>
      </c>
      <c r="Y2729" s="6">
        <f t="shared" si="342"/>
        <v>1.6977656763033557E-2</v>
      </c>
      <c r="AA2729">
        <v>14248220</v>
      </c>
      <c r="AB2729">
        <v>130124</v>
      </c>
      <c r="AD2729" t="s">
        <v>1</v>
      </c>
      <c r="AE2729">
        <v>19</v>
      </c>
      <c r="AF2729">
        <v>18</v>
      </c>
      <c r="AG2729">
        <v>3880</v>
      </c>
      <c r="AI2729" t="s">
        <v>31780</v>
      </c>
      <c r="AJ2729" t="s">
        <v>31779</v>
      </c>
      <c r="AK2729" t="s">
        <v>31778</v>
      </c>
      <c r="AL2729">
        <v>16</v>
      </c>
      <c r="AM2729" s="5">
        <f t="shared" si="338"/>
        <v>5.333333333333333</v>
      </c>
      <c r="AN2729" s="4">
        <f t="shared" si="343"/>
        <v>8.0777483276536655E-3</v>
      </c>
      <c r="AO2729" s="3"/>
      <c r="AP2729">
        <v>1</v>
      </c>
      <c r="AQ2729" t="s">
        <v>113</v>
      </c>
      <c r="AR2729" t="s">
        <v>31777</v>
      </c>
      <c r="AS2729" t="s">
        <v>3009</v>
      </c>
      <c r="AT2729" s="2" t="s">
        <v>14</v>
      </c>
      <c r="AU2729" s="1">
        <f t="shared" si="339"/>
        <v>1.4307684232419591</v>
      </c>
      <c r="AV2729" s="1">
        <f t="shared" si="340"/>
        <v>1.2527702545343613</v>
      </c>
      <c r="AW2729" s="1">
        <f t="shared" si="341"/>
        <v>1.0747720858267633</v>
      </c>
    </row>
    <row r="2730" spans="1:49" x14ac:dyDescent="0.2">
      <c r="A2730">
        <v>2728</v>
      </c>
      <c r="B2730" t="s">
        <v>31776</v>
      </c>
      <c r="C2730" t="s">
        <v>31775</v>
      </c>
      <c r="E2730">
        <v>31500200</v>
      </c>
      <c r="F2730" t="s">
        <v>31774</v>
      </c>
      <c r="G2730" t="s">
        <v>3</v>
      </c>
      <c r="H2730" t="s">
        <v>2</v>
      </c>
      <c r="I2730" t="s">
        <v>602</v>
      </c>
      <c r="J2730" t="s">
        <v>31773</v>
      </c>
      <c r="K2730" t="s">
        <v>31772</v>
      </c>
      <c r="L2730" t="s">
        <v>3624</v>
      </c>
      <c r="M2730" t="s">
        <v>18</v>
      </c>
      <c r="N2730">
        <v>5</v>
      </c>
      <c r="O2730" t="s">
        <v>31771</v>
      </c>
      <c r="P2730" t="s">
        <v>31770</v>
      </c>
      <c r="Q2730" t="s">
        <v>31769</v>
      </c>
      <c r="R2730" s="7">
        <v>43710</v>
      </c>
      <c r="S2730" s="8">
        <f t="shared" si="336"/>
        <v>2019</v>
      </c>
      <c r="T2730" s="8">
        <v>2019</v>
      </c>
      <c r="U2730" s="8">
        <f t="shared" si="337"/>
        <v>3</v>
      </c>
      <c r="V2730" s="7">
        <v>43710</v>
      </c>
      <c r="W2730" t="s">
        <v>1021</v>
      </c>
      <c r="X2730" s="2">
        <v>0.63600000000000001</v>
      </c>
      <c r="Y2730" s="6">
        <f t="shared" si="342"/>
        <v>1.6977656763033557E-2</v>
      </c>
      <c r="AA2730">
        <v>14248220</v>
      </c>
      <c r="AB2730">
        <v>130124</v>
      </c>
      <c r="AD2730" t="s">
        <v>1</v>
      </c>
      <c r="AE2730">
        <v>19</v>
      </c>
      <c r="AF2730">
        <v>18</v>
      </c>
      <c r="AG2730">
        <v>3863</v>
      </c>
      <c r="AI2730" t="s">
        <v>31768</v>
      </c>
      <c r="AJ2730" t="s">
        <v>31767</v>
      </c>
      <c r="AK2730" t="s">
        <v>31766</v>
      </c>
      <c r="AL2730">
        <v>3</v>
      </c>
      <c r="AM2730" s="5">
        <f t="shared" si="338"/>
        <v>1</v>
      </c>
      <c r="AN2730" s="4">
        <f t="shared" si="343"/>
        <v>1.5145778114350624E-3</v>
      </c>
      <c r="AO2730" s="3"/>
      <c r="AP2730">
        <v>1</v>
      </c>
      <c r="AQ2730" t="s">
        <v>31765</v>
      </c>
      <c r="AR2730" t="s">
        <v>31764</v>
      </c>
      <c r="AS2730" t="s">
        <v>31763</v>
      </c>
      <c r="AT2730" s="2" t="s">
        <v>14</v>
      </c>
      <c r="AU2730" s="1">
        <f t="shared" si="339"/>
        <v>1.2338733077554009</v>
      </c>
      <c r="AV2730" s="1">
        <f t="shared" si="340"/>
        <v>0.92461172872343089</v>
      </c>
      <c r="AW2730" s="1">
        <f t="shared" si="341"/>
        <v>0.61535014969146107</v>
      </c>
    </row>
    <row r="2731" spans="1:49" x14ac:dyDescent="0.2">
      <c r="A2731">
        <v>2729</v>
      </c>
      <c r="B2731" t="s">
        <v>31762</v>
      </c>
      <c r="C2731" t="s">
        <v>31761</v>
      </c>
      <c r="E2731">
        <v>31500150</v>
      </c>
      <c r="F2731" t="s">
        <v>31760</v>
      </c>
      <c r="G2731" t="s">
        <v>3</v>
      </c>
      <c r="H2731" t="s">
        <v>2</v>
      </c>
      <c r="I2731" t="s">
        <v>1069</v>
      </c>
      <c r="J2731" t="s">
        <v>31759</v>
      </c>
      <c r="K2731" t="s">
        <v>31758</v>
      </c>
      <c r="L2731" t="s">
        <v>31757</v>
      </c>
      <c r="M2731" t="s">
        <v>18</v>
      </c>
      <c r="N2731">
        <v>7</v>
      </c>
      <c r="O2731" t="s">
        <v>31756</v>
      </c>
      <c r="P2731" t="s">
        <v>31755</v>
      </c>
      <c r="Q2731" t="s">
        <v>31754</v>
      </c>
      <c r="R2731" s="7">
        <v>43710</v>
      </c>
      <c r="S2731" s="8">
        <f t="shared" si="336"/>
        <v>2019</v>
      </c>
      <c r="T2731" s="8">
        <v>2019</v>
      </c>
      <c r="U2731" s="8">
        <f t="shared" si="337"/>
        <v>3</v>
      </c>
      <c r="V2731" s="7">
        <v>43710</v>
      </c>
      <c r="W2731" t="s">
        <v>1021</v>
      </c>
      <c r="X2731" s="2">
        <v>0.63600000000000001</v>
      </c>
      <c r="Y2731" s="6">
        <f t="shared" si="342"/>
        <v>1.6977656763033557E-2</v>
      </c>
      <c r="AA2731">
        <v>14248220</v>
      </c>
      <c r="AB2731">
        <v>130124</v>
      </c>
      <c r="AD2731" t="s">
        <v>1</v>
      </c>
      <c r="AE2731">
        <v>19</v>
      </c>
      <c r="AF2731">
        <v>18</v>
      </c>
      <c r="AG2731">
        <v>3859</v>
      </c>
      <c r="AI2731" t="s">
        <v>31753</v>
      </c>
      <c r="AJ2731" t="s">
        <v>31752</v>
      </c>
      <c r="AK2731" t="s">
        <v>31751</v>
      </c>
      <c r="AL2731">
        <v>37</v>
      </c>
      <c r="AM2731" s="5">
        <f t="shared" si="338"/>
        <v>12.333333333333334</v>
      </c>
      <c r="AN2731" s="4">
        <f t="shared" si="343"/>
        <v>1.8679793007699105E-2</v>
      </c>
      <c r="AO2731" s="3"/>
      <c r="AP2731">
        <v>1</v>
      </c>
      <c r="AQ2731" t="s">
        <v>16</v>
      </c>
      <c r="AR2731">
        <v>18030701209</v>
      </c>
      <c r="AS2731" t="s">
        <v>15</v>
      </c>
      <c r="AT2731" s="2" t="s">
        <v>14</v>
      </c>
      <c r="AU2731" s="1">
        <f t="shared" si="339"/>
        <v>1.7488297636433221</v>
      </c>
      <c r="AV2731" s="1">
        <f t="shared" si="340"/>
        <v>1.7828724885366334</v>
      </c>
      <c r="AW2731" s="1">
        <f t="shared" si="341"/>
        <v>1.816915213429944</v>
      </c>
    </row>
    <row r="2732" spans="1:49" x14ac:dyDescent="0.2">
      <c r="A2732">
        <v>2730</v>
      </c>
      <c r="B2732" t="s">
        <v>31750</v>
      </c>
      <c r="C2732" t="s">
        <v>31749</v>
      </c>
      <c r="E2732">
        <v>31500334</v>
      </c>
      <c r="F2732" t="s">
        <v>31748</v>
      </c>
      <c r="G2732" t="s">
        <v>3</v>
      </c>
      <c r="H2732" t="s">
        <v>2</v>
      </c>
      <c r="I2732" t="s">
        <v>236</v>
      </c>
      <c r="J2732">
        <v>60025278</v>
      </c>
      <c r="K2732" t="s">
        <v>394</v>
      </c>
      <c r="L2732" t="s">
        <v>59</v>
      </c>
      <c r="M2732" t="s">
        <v>58</v>
      </c>
      <c r="N2732">
        <v>4</v>
      </c>
      <c r="O2732" t="s">
        <v>31747</v>
      </c>
      <c r="P2732" t="s">
        <v>31746</v>
      </c>
      <c r="Q2732" t="s">
        <v>393</v>
      </c>
      <c r="R2732" s="7">
        <v>43710</v>
      </c>
      <c r="S2732" s="8">
        <f t="shared" si="336"/>
        <v>2019</v>
      </c>
      <c r="T2732" s="8">
        <v>2019</v>
      </c>
      <c r="U2732" s="8">
        <f t="shared" si="337"/>
        <v>3</v>
      </c>
      <c r="V2732" s="7">
        <v>43710</v>
      </c>
      <c r="W2732" t="s">
        <v>1021</v>
      </c>
      <c r="X2732" s="2">
        <v>0.63600000000000001</v>
      </c>
      <c r="Y2732" s="6">
        <f t="shared" si="342"/>
        <v>1.6977656763033557E-2</v>
      </c>
      <c r="AA2732">
        <v>14248220</v>
      </c>
      <c r="AB2732">
        <v>130124</v>
      </c>
      <c r="AD2732" t="s">
        <v>1</v>
      </c>
      <c r="AE2732">
        <v>19</v>
      </c>
      <c r="AF2732">
        <v>18</v>
      </c>
      <c r="AG2732">
        <v>3870</v>
      </c>
      <c r="AI2732" t="s">
        <v>31745</v>
      </c>
      <c r="AJ2732" t="s">
        <v>31744</v>
      </c>
      <c r="AK2732" t="s">
        <v>31743</v>
      </c>
      <c r="AL2732">
        <v>7</v>
      </c>
      <c r="AM2732" s="5">
        <f t="shared" si="338"/>
        <v>2.3333333333333335</v>
      </c>
      <c r="AN2732" s="4">
        <f t="shared" si="343"/>
        <v>3.5340148933484792E-3</v>
      </c>
      <c r="AO2732" s="3"/>
      <c r="AP2732">
        <v>1</v>
      </c>
      <c r="AR2732" t="s">
        <v>0</v>
      </c>
      <c r="AT2732" s="2" t="s">
        <v>14</v>
      </c>
      <c r="AU2732" s="1">
        <f t="shared" si="339"/>
        <v>1.2944564202128033</v>
      </c>
      <c r="AV2732" s="1">
        <f t="shared" si="340"/>
        <v>1.0255835828191018</v>
      </c>
      <c r="AW2732" s="1">
        <f t="shared" si="341"/>
        <v>0.75671074542540029</v>
      </c>
    </row>
    <row r="2733" spans="1:49" x14ac:dyDescent="0.2">
      <c r="A2733">
        <v>2731</v>
      </c>
      <c r="B2733" t="s">
        <v>31742</v>
      </c>
      <c r="C2733" t="s">
        <v>31741</v>
      </c>
      <c r="E2733">
        <v>31489950</v>
      </c>
      <c r="F2733" t="s">
        <v>31740</v>
      </c>
      <c r="G2733" t="s">
        <v>3</v>
      </c>
      <c r="H2733" t="s">
        <v>2</v>
      </c>
      <c r="I2733" t="s">
        <v>31739</v>
      </c>
      <c r="J2733" t="s">
        <v>31738</v>
      </c>
      <c r="K2733" t="s">
        <v>31737</v>
      </c>
      <c r="L2733" t="s">
        <v>31736</v>
      </c>
      <c r="M2733" t="s">
        <v>868</v>
      </c>
      <c r="N2733">
        <v>3</v>
      </c>
      <c r="O2733" t="s">
        <v>31735</v>
      </c>
      <c r="P2733" t="s">
        <v>31734</v>
      </c>
      <c r="Q2733" t="s">
        <v>31733</v>
      </c>
      <c r="R2733" s="7">
        <v>43710</v>
      </c>
      <c r="S2733" s="8">
        <f t="shared" si="336"/>
        <v>2019</v>
      </c>
      <c r="T2733" s="8">
        <v>2019</v>
      </c>
      <c r="U2733" s="8">
        <f t="shared" si="337"/>
        <v>3</v>
      </c>
      <c r="V2733" s="7">
        <v>43710</v>
      </c>
      <c r="W2733" t="s">
        <v>1021</v>
      </c>
      <c r="X2733" s="2">
        <v>0.63600000000000001</v>
      </c>
      <c r="Y2733" s="6">
        <f t="shared" si="342"/>
        <v>1.6977656763033557E-2</v>
      </c>
      <c r="AA2733">
        <v>14248220</v>
      </c>
      <c r="AB2733">
        <v>130124</v>
      </c>
      <c r="AD2733" t="s">
        <v>1</v>
      </c>
      <c r="AE2733">
        <v>19</v>
      </c>
      <c r="AF2733">
        <v>18</v>
      </c>
      <c r="AG2733">
        <v>3853</v>
      </c>
      <c r="AI2733" t="s">
        <v>31732</v>
      </c>
      <c r="AJ2733" t="s">
        <v>31731</v>
      </c>
      <c r="AK2733" t="s">
        <v>31730</v>
      </c>
      <c r="AL2733">
        <v>4</v>
      </c>
      <c r="AM2733" s="5">
        <f t="shared" si="338"/>
        <v>1.3333333333333333</v>
      </c>
      <c r="AN2733" s="4">
        <f t="shared" si="343"/>
        <v>2.0194370819134164E-3</v>
      </c>
      <c r="AO2733" s="3"/>
      <c r="AP2733">
        <v>1</v>
      </c>
      <c r="AQ2733" t="s">
        <v>52</v>
      </c>
      <c r="AR2733">
        <v>67104700</v>
      </c>
      <c r="AS2733" t="s">
        <v>51</v>
      </c>
      <c r="AT2733" s="2" t="s">
        <v>14</v>
      </c>
      <c r="AU2733" s="1">
        <f t="shared" si="339"/>
        <v>1.2490190858697514</v>
      </c>
      <c r="AV2733" s="1">
        <f t="shared" si="340"/>
        <v>0.94985469224734864</v>
      </c>
      <c r="AW2733" s="1">
        <f t="shared" si="341"/>
        <v>0.65069029862494587</v>
      </c>
    </row>
    <row r="2734" spans="1:49" x14ac:dyDescent="0.2">
      <c r="A2734">
        <v>2732</v>
      </c>
      <c r="B2734" t="s">
        <v>31729</v>
      </c>
      <c r="C2734" t="s">
        <v>31728</v>
      </c>
      <c r="E2734">
        <v>31487922</v>
      </c>
      <c r="F2734" t="s">
        <v>31727</v>
      </c>
      <c r="G2734" t="s">
        <v>3</v>
      </c>
      <c r="H2734" t="s">
        <v>2</v>
      </c>
      <c r="I2734" t="s">
        <v>31726</v>
      </c>
      <c r="J2734" t="s">
        <v>31725</v>
      </c>
      <c r="K2734" t="s">
        <v>31724</v>
      </c>
      <c r="L2734" t="s">
        <v>31723</v>
      </c>
      <c r="M2734" t="s">
        <v>879</v>
      </c>
      <c r="N2734">
        <v>8</v>
      </c>
      <c r="O2734" t="s">
        <v>31722</v>
      </c>
      <c r="P2734" t="s">
        <v>31721</v>
      </c>
      <c r="Q2734" t="s">
        <v>31720</v>
      </c>
      <c r="R2734" s="7">
        <v>43710</v>
      </c>
      <c r="S2734" s="8">
        <f t="shared" si="336"/>
        <v>2019</v>
      </c>
      <c r="T2734" s="8">
        <v>2019</v>
      </c>
      <c r="U2734" s="8">
        <f t="shared" si="337"/>
        <v>3</v>
      </c>
      <c r="V2734" s="7">
        <v>43710</v>
      </c>
      <c r="W2734" t="s">
        <v>1021</v>
      </c>
      <c r="X2734" s="2">
        <v>0.63600000000000001</v>
      </c>
      <c r="Y2734" s="6">
        <f t="shared" si="342"/>
        <v>1.6977656763033557E-2</v>
      </c>
      <c r="AA2734">
        <v>14248220</v>
      </c>
      <c r="AB2734">
        <v>130124</v>
      </c>
      <c r="AD2734" t="s">
        <v>1</v>
      </c>
      <c r="AE2734">
        <v>19</v>
      </c>
      <c r="AF2734">
        <v>18</v>
      </c>
      <c r="AG2734">
        <v>3828</v>
      </c>
      <c r="AI2734" t="s">
        <v>31719</v>
      </c>
      <c r="AJ2734" t="s">
        <v>31718</v>
      </c>
      <c r="AK2734" t="s">
        <v>31717</v>
      </c>
      <c r="AL2734">
        <v>15</v>
      </c>
      <c r="AM2734" s="5">
        <f t="shared" si="338"/>
        <v>5</v>
      </c>
      <c r="AN2734" s="4">
        <f t="shared" si="343"/>
        <v>7.5728890571753124E-3</v>
      </c>
      <c r="AO2734" s="3"/>
      <c r="AP2734">
        <v>1</v>
      </c>
      <c r="AQ2734" t="s">
        <v>151</v>
      </c>
      <c r="AR2734" t="s">
        <v>31716</v>
      </c>
      <c r="AS2734" t="s">
        <v>150</v>
      </c>
      <c r="AT2734" s="2" t="s">
        <v>14</v>
      </c>
      <c r="AU2734" s="1">
        <f t="shared" si="339"/>
        <v>1.4156226451276084</v>
      </c>
      <c r="AV2734" s="1">
        <f t="shared" si="340"/>
        <v>1.2275272910104436</v>
      </c>
      <c r="AW2734" s="1">
        <f t="shared" si="341"/>
        <v>1.0394319368932785</v>
      </c>
    </row>
    <row r="2735" spans="1:49" x14ac:dyDescent="0.2">
      <c r="A2735">
        <v>2733</v>
      </c>
      <c r="B2735" t="s">
        <v>31715</v>
      </c>
      <c r="C2735" t="s">
        <v>31714</v>
      </c>
      <c r="E2735">
        <v>31477011</v>
      </c>
      <c r="F2735" t="s">
        <v>31713</v>
      </c>
      <c r="G2735" t="s">
        <v>3</v>
      </c>
      <c r="H2735" t="s">
        <v>2</v>
      </c>
      <c r="I2735" t="s">
        <v>31712</v>
      </c>
      <c r="J2735" t="s">
        <v>31711</v>
      </c>
      <c r="K2735" t="s">
        <v>31710</v>
      </c>
      <c r="L2735" t="s">
        <v>31709</v>
      </c>
      <c r="M2735" t="s">
        <v>31708</v>
      </c>
      <c r="N2735">
        <v>3</v>
      </c>
      <c r="O2735" t="s">
        <v>31707</v>
      </c>
      <c r="P2735" t="s">
        <v>31706</v>
      </c>
      <c r="Q2735" t="s">
        <v>31705</v>
      </c>
      <c r="R2735" s="7">
        <v>43710</v>
      </c>
      <c r="S2735" s="8">
        <f t="shared" si="336"/>
        <v>2019</v>
      </c>
      <c r="T2735" s="8">
        <v>2019</v>
      </c>
      <c r="U2735" s="8">
        <f t="shared" si="337"/>
        <v>3</v>
      </c>
      <c r="V2735" s="7">
        <v>43710</v>
      </c>
      <c r="W2735" t="s">
        <v>2727</v>
      </c>
      <c r="X2735" s="2">
        <v>1.5469999999999999</v>
      </c>
      <c r="Y2735" s="6">
        <f t="shared" si="342"/>
        <v>4.1296281466058037E-2</v>
      </c>
      <c r="AB2735">
        <v>21727</v>
      </c>
      <c r="AC2735">
        <v>14712164</v>
      </c>
      <c r="AD2735" t="s">
        <v>1</v>
      </c>
      <c r="AE2735">
        <v>20</v>
      </c>
      <c r="AF2735">
        <v>1</v>
      </c>
      <c r="AG2735">
        <v>690</v>
      </c>
      <c r="AI2735" t="s">
        <v>31704</v>
      </c>
      <c r="AJ2735" t="s">
        <v>31703</v>
      </c>
      <c r="AK2735" t="s">
        <v>31702</v>
      </c>
      <c r="AL2735">
        <v>15</v>
      </c>
      <c r="AM2735" s="5">
        <f t="shared" si="338"/>
        <v>5</v>
      </c>
      <c r="AN2735" s="4">
        <f t="shared" si="343"/>
        <v>7.5728890571753124E-3</v>
      </c>
      <c r="AO2735" s="3"/>
      <c r="AP2735">
        <v>1</v>
      </c>
      <c r="AR2735" t="s">
        <v>31701</v>
      </c>
      <c r="AS2735" t="s">
        <v>287</v>
      </c>
      <c r="AT2735" s="2">
        <v>3.9689999999999999</v>
      </c>
      <c r="AU2735" s="1">
        <f t="shared" si="339"/>
        <v>3.1179263743393215</v>
      </c>
      <c r="AV2735" s="1">
        <f t="shared" si="340"/>
        <v>2.4434585261616673</v>
      </c>
      <c r="AW2735" s="1">
        <f t="shared" si="341"/>
        <v>1.7689906779840128</v>
      </c>
    </row>
    <row r="2736" spans="1:49" x14ac:dyDescent="0.2">
      <c r="A2736">
        <v>2734</v>
      </c>
      <c r="B2736" t="s">
        <v>31700</v>
      </c>
      <c r="C2736" t="s">
        <v>31699</v>
      </c>
      <c r="E2736">
        <v>31510453</v>
      </c>
      <c r="F2736" t="s">
        <v>31698</v>
      </c>
      <c r="G2736" t="s">
        <v>3</v>
      </c>
      <c r="H2736" t="s">
        <v>2</v>
      </c>
      <c r="I2736" t="s">
        <v>31697</v>
      </c>
      <c r="J2736">
        <v>60102151</v>
      </c>
      <c r="K2736" t="s">
        <v>31696</v>
      </c>
      <c r="L2736" t="s">
        <v>31695</v>
      </c>
      <c r="M2736" t="s">
        <v>139</v>
      </c>
      <c r="N2736">
        <v>3</v>
      </c>
      <c r="O2736" t="s">
        <v>31694</v>
      </c>
      <c r="P2736" t="s">
        <v>31693</v>
      </c>
      <c r="Q2736" t="s">
        <v>31692</v>
      </c>
      <c r="R2736" s="7">
        <v>43710</v>
      </c>
      <c r="S2736" s="8">
        <f t="shared" si="336"/>
        <v>2019</v>
      </c>
      <c r="T2736" s="8">
        <v>2019</v>
      </c>
      <c r="U2736" s="8">
        <f t="shared" si="337"/>
        <v>3</v>
      </c>
      <c r="V2736" s="7">
        <v>43710</v>
      </c>
      <c r="W2736" t="s">
        <v>1432</v>
      </c>
      <c r="X2736" s="2">
        <v>1.3939999999999999</v>
      </c>
      <c r="Y2736" s="6">
        <f t="shared" si="342"/>
        <v>3.721203384853581E-2</v>
      </c>
      <c r="AB2736">
        <v>12862</v>
      </c>
      <c r="AC2736">
        <v>10944087</v>
      </c>
      <c r="AD2736" t="s">
        <v>1</v>
      </c>
      <c r="AE2736">
        <v>27</v>
      </c>
      <c r="AF2736">
        <v>18</v>
      </c>
      <c r="AH2736" t="s">
        <v>31691</v>
      </c>
      <c r="AI2736" t="s">
        <v>31690</v>
      </c>
      <c r="AK2736" t="s">
        <v>31689</v>
      </c>
      <c r="AL2736">
        <v>6</v>
      </c>
      <c r="AM2736" s="5">
        <f t="shared" si="338"/>
        <v>2</v>
      </c>
      <c r="AN2736" s="4">
        <f t="shared" si="343"/>
        <v>3.0291556228701248E-3</v>
      </c>
      <c r="AO2736" s="3"/>
      <c r="AP2736">
        <v>1</v>
      </c>
      <c r="AQ2736" t="s">
        <v>234</v>
      </c>
      <c r="AR2736">
        <v>687089</v>
      </c>
      <c r="AS2736" t="s">
        <v>233</v>
      </c>
      <c r="AT2736" s="2">
        <v>3.8940000000000001</v>
      </c>
      <c r="AU2736" s="1">
        <f t="shared" si="339"/>
        <v>2.6957170380836106</v>
      </c>
      <c r="AV2736" s="1">
        <f t="shared" si="340"/>
        <v>2.0120594735702966</v>
      </c>
      <c r="AW2736" s="1">
        <f t="shared" si="341"/>
        <v>1.328401909056983</v>
      </c>
    </row>
    <row r="2737" spans="1:49" x14ac:dyDescent="0.2">
      <c r="A2737">
        <v>2735</v>
      </c>
      <c r="B2737" t="s">
        <v>31688</v>
      </c>
      <c r="C2737" t="s">
        <v>31687</v>
      </c>
      <c r="E2737">
        <v>31510478</v>
      </c>
      <c r="F2737" t="s">
        <v>31686</v>
      </c>
      <c r="G2737" t="s">
        <v>3</v>
      </c>
      <c r="H2737" t="s">
        <v>2</v>
      </c>
      <c r="I2737" t="s">
        <v>31685</v>
      </c>
      <c r="J2737">
        <v>60014966</v>
      </c>
      <c r="K2737" t="s">
        <v>2774</v>
      </c>
      <c r="L2737" t="s">
        <v>59</v>
      </c>
      <c r="M2737" t="s">
        <v>58</v>
      </c>
      <c r="N2737">
        <v>6</v>
      </c>
      <c r="O2737" t="s">
        <v>31684</v>
      </c>
      <c r="P2737" t="s">
        <v>31683</v>
      </c>
      <c r="Q2737" t="s">
        <v>4723</v>
      </c>
      <c r="R2737" s="7">
        <v>43710</v>
      </c>
      <c r="S2737" s="8">
        <f t="shared" si="336"/>
        <v>2019</v>
      </c>
      <c r="T2737" s="8">
        <v>2019</v>
      </c>
      <c r="U2737" s="8">
        <f t="shared" si="337"/>
        <v>3</v>
      </c>
      <c r="V2737" s="7">
        <v>43710</v>
      </c>
      <c r="W2737" t="s">
        <v>1432</v>
      </c>
      <c r="X2737" s="2">
        <v>1.3939999999999999</v>
      </c>
      <c r="Y2737" s="6">
        <f t="shared" si="342"/>
        <v>3.721203384853581E-2</v>
      </c>
      <c r="AB2737">
        <v>12862</v>
      </c>
      <c r="AC2737">
        <v>10944087</v>
      </c>
      <c r="AD2737" t="s">
        <v>1</v>
      </c>
      <c r="AE2737">
        <v>27</v>
      </c>
      <c r="AF2737">
        <v>18</v>
      </c>
      <c r="AH2737" t="s">
        <v>31682</v>
      </c>
      <c r="AI2737" t="s">
        <v>31681</v>
      </c>
      <c r="AK2737" t="s">
        <v>31680</v>
      </c>
      <c r="AL2737">
        <v>3</v>
      </c>
      <c r="AM2737" s="5">
        <f t="shared" si="338"/>
        <v>1</v>
      </c>
      <c r="AN2737" s="4">
        <f t="shared" si="343"/>
        <v>1.5145778114350624E-3</v>
      </c>
      <c r="AO2737" s="3"/>
      <c r="AP2737">
        <v>1</v>
      </c>
      <c r="AQ2737" t="s">
        <v>31679</v>
      </c>
      <c r="AR2737" t="s">
        <v>31678</v>
      </c>
      <c r="AS2737" t="s">
        <v>31677</v>
      </c>
      <c r="AT2737" s="2">
        <v>3.8940000000000001</v>
      </c>
      <c r="AU2737" s="1">
        <f t="shared" si="339"/>
        <v>2.6502797037405585</v>
      </c>
      <c r="AV2737" s="1">
        <f t="shared" si="340"/>
        <v>1.9363305829985435</v>
      </c>
      <c r="AW2737" s="1">
        <f t="shared" si="341"/>
        <v>1.2223814622565286</v>
      </c>
    </row>
    <row r="2738" spans="1:49" x14ac:dyDescent="0.2">
      <c r="A2738">
        <v>2736</v>
      </c>
      <c r="B2738" t="s">
        <v>31676</v>
      </c>
      <c r="C2738" t="s">
        <v>31675</v>
      </c>
      <c r="E2738">
        <v>31510437</v>
      </c>
      <c r="F2738" t="s">
        <v>31674</v>
      </c>
      <c r="G2738" t="s">
        <v>3</v>
      </c>
      <c r="H2738" t="s">
        <v>2</v>
      </c>
      <c r="I2738" t="s">
        <v>998</v>
      </c>
      <c r="J2738" t="s">
        <v>31673</v>
      </c>
      <c r="K2738" t="s">
        <v>31672</v>
      </c>
      <c r="L2738" t="s">
        <v>31671</v>
      </c>
      <c r="M2738" t="s">
        <v>18</v>
      </c>
      <c r="N2738">
        <v>4</v>
      </c>
      <c r="O2738" t="s">
        <v>31670</v>
      </c>
      <c r="P2738" t="s">
        <v>31669</v>
      </c>
      <c r="Q2738" t="s">
        <v>31668</v>
      </c>
      <c r="R2738" s="7">
        <v>43710</v>
      </c>
      <c r="S2738" s="8">
        <f t="shared" si="336"/>
        <v>2019</v>
      </c>
      <c r="T2738" s="8">
        <v>2019</v>
      </c>
      <c r="U2738" s="8">
        <f t="shared" si="337"/>
        <v>3</v>
      </c>
      <c r="V2738" s="7">
        <v>43710</v>
      </c>
      <c r="W2738" t="s">
        <v>1432</v>
      </c>
      <c r="X2738" s="2">
        <v>1.3939999999999999</v>
      </c>
      <c r="Y2738" s="6">
        <f t="shared" si="342"/>
        <v>3.721203384853581E-2</v>
      </c>
      <c r="AB2738">
        <v>12862</v>
      </c>
      <c r="AC2738">
        <v>10944087</v>
      </c>
      <c r="AD2738" t="s">
        <v>1</v>
      </c>
      <c r="AE2738">
        <v>27</v>
      </c>
      <c r="AF2738">
        <v>18</v>
      </c>
      <c r="AH2738" t="s">
        <v>31667</v>
      </c>
      <c r="AI2738" t="s">
        <v>31666</v>
      </c>
      <c r="AK2738" t="s">
        <v>31665</v>
      </c>
      <c r="AL2738">
        <v>5</v>
      </c>
      <c r="AM2738" s="5">
        <f t="shared" si="338"/>
        <v>1.6666666666666667</v>
      </c>
      <c r="AN2738" s="4">
        <f t="shared" si="343"/>
        <v>2.5242963523917708E-3</v>
      </c>
      <c r="AO2738" s="3"/>
      <c r="AP2738">
        <v>1</v>
      </c>
      <c r="AR2738" t="s">
        <v>613</v>
      </c>
      <c r="AS2738" t="s">
        <v>612</v>
      </c>
      <c r="AT2738" s="2">
        <v>3.8940000000000001</v>
      </c>
      <c r="AU2738" s="1">
        <f t="shared" si="339"/>
        <v>2.6805712599692595</v>
      </c>
      <c r="AV2738" s="1">
        <f t="shared" si="340"/>
        <v>1.986816510046379</v>
      </c>
      <c r="AW2738" s="1">
        <f t="shared" si="341"/>
        <v>1.2930617601234979</v>
      </c>
    </row>
    <row r="2739" spans="1:49" x14ac:dyDescent="0.2">
      <c r="A2739">
        <v>2737</v>
      </c>
      <c r="B2739" t="s">
        <v>31664</v>
      </c>
      <c r="C2739" t="s">
        <v>31663</v>
      </c>
      <c r="F2739" t="s">
        <v>31662</v>
      </c>
      <c r="G2739" t="s">
        <v>3</v>
      </c>
      <c r="H2739" t="s">
        <v>2</v>
      </c>
      <c r="I2739" t="s">
        <v>1891</v>
      </c>
      <c r="J2739">
        <v>60014344</v>
      </c>
      <c r="K2739" t="s">
        <v>31661</v>
      </c>
      <c r="L2739" t="s">
        <v>280</v>
      </c>
      <c r="M2739" t="s">
        <v>109</v>
      </c>
      <c r="N2739">
        <v>3</v>
      </c>
      <c r="O2739" t="s">
        <v>31660</v>
      </c>
      <c r="P2739" t="s">
        <v>31659</v>
      </c>
      <c r="Q2739" t="s">
        <v>31658</v>
      </c>
      <c r="R2739" s="7">
        <v>43710</v>
      </c>
      <c r="S2739" s="8">
        <f t="shared" si="336"/>
        <v>2019</v>
      </c>
      <c r="T2739" s="8">
        <v>2019</v>
      </c>
      <c r="U2739" s="8">
        <f t="shared" si="337"/>
        <v>3</v>
      </c>
      <c r="V2739" s="7">
        <v>43710</v>
      </c>
      <c r="W2739" t="s">
        <v>31657</v>
      </c>
      <c r="X2739" s="2">
        <v>0.28699999999999998</v>
      </c>
      <c r="Y2739" s="6">
        <f t="shared" si="342"/>
        <v>7.6613010864632547E-3</v>
      </c>
      <c r="AA2739">
        <v>3698211</v>
      </c>
      <c r="AB2739">
        <v>19900193617</v>
      </c>
      <c r="AD2739" t="s">
        <v>1</v>
      </c>
      <c r="AE2739">
        <v>89</v>
      </c>
      <c r="AF2739">
        <v>3</v>
      </c>
      <c r="AH2739" t="s">
        <v>3147</v>
      </c>
      <c r="AI2739" t="s">
        <v>31656</v>
      </c>
      <c r="AJ2739" t="s">
        <v>31655</v>
      </c>
      <c r="AK2739" t="s">
        <v>31654</v>
      </c>
      <c r="AL2739">
        <v>1</v>
      </c>
      <c r="AM2739" s="5">
        <f t="shared" si="338"/>
        <v>0.33333333333333331</v>
      </c>
      <c r="AN2739" s="4">
        <f t="shared" si="343"/>
        <v>5.048592704783541E-4</v>
      </c>
      <c r="AO2739" s="3"/>
      <c r="AP2739">
        <v>0</v>
      </c>
      <c r="AQ2739" t="s">
        <v>2898</v>
      </c>
      <c r="AR2739" t="s">
        <v>0</v>
      </c>
      <c r="AS2739" t="s">
        <v>2897</v>
      </c>
      <c r="AT2739" s="2" t="s">
        <v>14</v>
      </c>
      <c r="AU2739" s="1">
        <f t="shared" si="339"/>
        <v>0.55143685416677846</v>
      </c>
      <c r="AV2739" s="1">
        <f t="shared" si="340"/>
        <v>0.40830801784708043</v>
      </c>
      <c r="AW2739" s="1">
        <f t="shared" si="341"/>
        <v>0.2651791815273824</v>
      </c>
    </row>
    <row r="2740" spans="1:49" x14ac:dyDescent="0.2">
      <c r="A2740">
        <v>2738</v>
      </c>
      <c r="B2740" t="s">
        <v>31653</v>
      </c>
      <c r="C2740" t="s">
        <v>31652</v>
      </c>
      <c r="F2740" t="s">
        <v>31651</v>
      </c>
      <c r="G2740" t="s">
        <v>3</v>
      </c>
      <c r="H2740" t="s">
        <v>2</v>
      </c>
      <c r="I2740" t="s">
        <v>2250</v>
      </c>
      <c r="J2740" t="s">
        <v>31650</v>
      </c>
      <c r="K2740" t="s">
        <v>31649</v>
      </c>
      <c r="L2740" t="s">
        <v>31648</v>
      </c>
      <c r="M2740" t="s">
        <v>31647</v>
      </c>
      <c r="N2740">
        <v>3</v>
      </c>
      <c r="O2740" t="s">
        <v>31646</v>
      </c>
      <c r="P2740" t="s">
        <v>31645</v>
      </c>
      <c r="Q2740" t="s">
        <v>31644</v>
      </c>
      <c r="R2740" s="7">
        <v>43710</v>
      </c>
      <c r="S2740" s="8">
        <f t="shared" si="336"/>
        <v>2019</v>
      </c>
      <c r="T2740" s="8">
        <v>2019</v>
      </c>
      <c r="U2740" s="8">
        <f t="shared" si="337"/>
        <v>3</v>
      </c>
      <c r="V2740" s="7">
        <v>43710</v>
      </c>
      <c r="W2740" t="s">
        <v>3658</v>
      </c>
      <c r="X2740" s="2">
        <v>0.28599999999999998</v>
      </c>
      <c r="Y2740" s="6">
        <f t="shared" si="342"/>
        <v>7.6346066575905605E-3</v>
      </c>
      <c r="AA2740">
        <v>9205071</v>
      </c>
      <c r="AB2740">
        <v>28139</v>
      </c>
      <c r="AC2740">
        <v>15693937</v>
      </c>
      <c r="AD2740" t="s">
        <v>1</v>
      </c>
      <c r="AE2740">
        <v>33</v>
      </c>
      <c r="AF2740">
        <v>13</v>
      </c>
      <c r="AH2740" t="s">
        <v>31643</v>
      </c>
      <c r="AI2740" t="s">
        <v>31642</v>
      </c>
      <c r="AJ2740" t="s">
        <v>31641</v>
      </c>
      <c r="AK2740" t="s">
        <v>31640</v>
      </c>
      <c r="AL2740">
        <v>6</v>
      </c>
      <c r="AM2740" s="5">
        <f t="shared" si="338"/>
        <v>2</v>
      </c>
      <c r="AN2740" s="4">
        <f t="shared" si="343"/>
        <v>3.0291556228701248E-3</v>
      </c>
      <c r="AO2740" s="3"/>
      <c r="AP2740">
        <v>0</v>
      </c>
      <c r="AR2740" t="s">
        <v>0</v>
      </c>
      <c r="AT2740" s="2" t="s">
        <v>14</v>
      </c>
      <c r="AU2740" s="1">
        <f t="shared" si="339"/>
        <v>0.62529713471744297</v>
      </c>
      <c r="AV2740" s="1">
        <f t="shared" si="340"/>
        <v>0.53318811402303434</v>
      </c>
      <c r="AW2740" s="1">
        <f t="shared" si="341"/>
        <v>0.44107909332862549</v>
      </c>
    </row>
    <row r="2741" spans="1:49" x14ac:dyDescent="0.2">
      <c r="A2741">
        <v>2739</v>
      </c>
      <c r="B2741" t="s">
        <v>31639</v>
      </c>
      <c r="C2741" t="s">
        <v>31638</v>
      </c>
      <c r="F2741" t="s">
        <v>31637</v>
      </c>
      <c r="G2741" t="s">
        <v>3</v>
      </c>
      <c r="H2741" t="s">
        <v>2</v>
      </c>
      <c r="I2741" t="s">
        <v>31636</v>
      </c>
      <c r="J2741">
        <v>60072431</v>
      </c>
      <c r="K2741" t="s">
        <v>1652</v>
      </c>
      <c r="L2741" t="s">
        <v>1490</v>
      </c>
      <c r="M2741" t="s">
        <v>541</v>
      </c>
      <c r="N2741">
        <v>3</v>
      </c>
      <c r="O2741" t="s">
        <v>31635</v>
      </c>
      <c r="P2741" t="s">
        <v>31634</v>
      </c>
      <c r="Q2741" t="s">
        <v>4102</v>
      </c>
      <c r="R2741" s="7">
        <v>43710</v>
      </c>
      <c r="S2741" s="8">
        <f t="shared" si="336"/>
        <v>2019</v>
      </c>
      <c r="T2741" s="8">
        <v>2019</v>
      </c>
      <c r="U2741" s="8">
        <f t="shared" si="337"/>
        <v>3</v>
      </c>
      <c r="V2741" s="7">
        <v>43710</v>
      </c>
      <c r="W2741" t="s">
        <v>3658</v>
      </c>
      <c r="X2741" s="2">
        <v>0.28599999999999998</v>
      </c>
      <c r="Y2741" s="6">
        <f t="shared" si="342"/>
        <v>7.6346066575905605E-3</v>
      </c>
      <c r="AA2741">
        <v>9205071</v>
      </c>
      <c r="AB2741">
        <v>28139</v>
      </c>
      <c r="AC2741">
        <v>15693937</v>
      </c>
      <c r="AD2741" t="s">
        <v>1</v>
      </c>
      <c r="AE2741">
        <v>33</v>
      </c>
      <c r="AF2741">
        <v>13</v>
      </c>
      <c r="AH2741" t="s">
        <v>31633</v>
      </c>
      <c r="AI2741" t="s">
        <v>31632</v>
      </c>
      <c r="AJ2741" t="s">
        <v>31631</v>
      </c>
      <c r="AK2741" t="s">
        <v>31630</v>
      </c>
      <c r="AL2741">
        <v>4</v>
      </c>
      <c r="AM2741" s="5">
        <f t="shared" si="338"/>
        <v>1.3333333333333333</v>
      </c>
      <c r="AN2741" s="4">
        <f t="shared" si="343"/>
        <v>2.0194370819134164E-3</v>
      </c>
      <c r="AO2741" s="3"/>
      <c r="AP2741">
        <v>0</v>
      </c>
      <c r="AR2741" t="s">
        <v>0</v>
      </c>
      <c r="AT2741" s="2" t="s">
        <v>14</v>
      </c>
      <c r="AU2741" s="1">
        <f t="shared" si="339"/>
        <v>0.59500557848874169</v>
      </c>
      <c r="AV2741" s="1">
        <f t="shared" si="340"/>
        <v>0.48270218697519884</v>
      </c>
      <c r="AW2741" s="1">
        <f t="shared" si="341"/>
        <v>0.37039879546165594</v>
      </c>
    </row>
    <row r="2742" spans="1:49" x14ac:dyDescent="0.2">
      <c r="A2742">
        <v>2740</v>
      </c>
      <c r="B2742" t="s">
        <v>31629</v>
      </c>
      <c r="C2742" t="s">
        <v>31628</v>
      </c>
      <c r="F2742" t="s">
        <v>31627</v>
      </c>
      <c r="G2742" t="s">
        <v>3</v>
      </c>
      <c r="H2742" t="s">
        <v>2</v>
      </c>
      <c r="I2742" t="s">
        <v>31626</v>
      </c>
      <c r="J2742">
        <v>60060524</v>
      </c>
      <c r="K2742" t="s">
        <v>2268</v>
      </c>
      <c r="L2742" t="s">
        <v>2267</v>
      </c>
      <c r="M2742" t="s">
        <v>1480</v>
      </c>
      <c r="N2742">
        <v>3</v>
      </c>
      <c r="O2742" t="s">
        <v>31625</v>
      </c>
      <c r="P2742" t="s">
        <v>31624</v>
      </c>
      <c r="Q2742" t="s">
        <v>2266</v>
      </c>
      <c r="R2742" s="7">
        <v>43710</v>
      </c>
      <c r="S2742" s="8">
        <f t="shared" si="336"/>
        <v>2019</v>
      </c>
      <c r="T2742" s="8">
        <v>2019</v>
      </c>
      <c r="U2742" s="8">
        <f t="shared" si="337"/>
        <v>3</v>
      </c>
      <c r="V2742" s="7">
        <v>43710</v>
      </c>
      <c r="W2742" t="s">
        <v>3658</v>
      </c>
      <c r="X2742" s="2">
        <v>0.28599999999999998</v>
      </c>
      <c r="Y2742" s="6">
        <f t="shared" si="342"/>
        <v>7.6346066575905605E-3</v>
      </c>
      <c r="AA2742">
        <v>9205071</v>
      </c>
      <c r="AB2742">
        <v>28139</v>
      </c>
      <c r="AC2742">
        <v>15693937</v>
      </c>
      <c r="AD2742" t="s">
        <v>1</v>
      </c>
      <c r="AE2742">
        <v>33</v>
      </c>
      <c r="AF2742">
        <v>13</v>
      </c>
      <c r="AH2742" t="s">
        <v>31623</v>
      </c>
      <c r="AI2742" t="s">
        <v>31622</v>
      </c>
      <c r="AJ2742" t="s">
        <v>31621</v>
      </c>
      <c r="AK2742" t="s">
        <v>31620</v>
      </c>
      <c r="AL2742">
        <v>0</v>
      </c>
      <c r="AM2742" s="5">
        <f t="shared" si="338"/>
        <v>0</v>
      </c>
      <c r="AN2742" s="4">
        <f t="shared" si="343"/>
        <v>0</v>
      </c>
      <c r="AO2742" s="3"/>
      <c r="AP2742">
        <v>0</v>
      </c>
      <c r="AR2742" t="s">
        <v>0</v>
      </c>
      <c r="AT2742" s="2" t="s">
        <v>14</v>
      </c>
      <c r="AU2742" s="1">
        <f t="shared" si="339"/>
        <v>0.53442246603133925</v>
      </c>
      <c r="AV2742" s="1">
        <f t="shared" si="340"/>
        <v>0.38173033287952801</v>
      </c>
      <c r="AW2742" s="1">
        <f t="shared" si="341"/>
        <v>0.22903819972771683</v>
      </c>
    </row>
    <row r="2743" spans="1:49" x14ac:dyDescent="0.2">
      <c r="A2743">
        <v>2741</v>
      </c>
      <c r="B2743" t="s">
        <v>31619</v>
      </c>
      <c r="C2743" t="s">
        <v>31618</v>
      </c>
      <c r="F2743" t="s">
        <v>31617</v>
      </c>
      <c r="G2743" t="s">
        <v>3</v>
      </c>
      <c r="H2743" t="s">
        <v>2</v>
      </c>
      <c r="I2743" t="s">
        <v>31616</v>
      </c>
      <c r="J2743" t="s">
        <v>31611</v>
      </c>
      <c r="K2743" t="s">
        <v>31615</v>
      </c>
      <c r="L2743" t="s">
        <v>31614</v>
      </c>
      <c r="M2743" t="s">
        <v>3530</v>
      </c>
      <c r="N2743">
        <v>2</v>
      </c>
      <c r="O2743" t="s">
        <v>31613</v>
      </c>
      <c r="P2743" t="s">
        <v>31612</v>
      </c>
      <c r="Q2743" t="s">
        <v>31611</v>
      </c>
      <c r="R2743" s="7">
        <v>43710</v>
      </c>
      <c r="S2743" s="8">
        <f t="shared" si="336"/>
        <v>2019</v>
      </c>
      <c r="T2743" s="8">
        <v>2019</v>
      </c>
      <c r="U2743" s="8">
        <f t="shared" si="337"/>
        <v>3</v>
      </c>
      <c r="V2743" s="7">
        <v>43710</v>
      </c>
      <c r="W2743" t="s">
        <v>2205</v>
      </c>
      <c r="X2743" s="2">
        <v>0.251</v>
      </c>
      <c r="Y2743" s="6">
        <f t="shared" si="342"/>
        <v>6.7003016470462617E-3</v>
      </c>
      <c r="AA2743">
        <v>207217</v>
      </c>
      <c r="AB2743">
        <v>26145</v>
      </c>
      <c r="AC2743">
        <v>13623060</v>
      </c>
      <c r="AD2743" t="s">
        <v>1</v>
      </c>
      <c r="AE2743">
        <v>106</v>
      </c>
      <c r="AF2743">
        <v>9</v>
      </c>
      <c r="AH2743" t="s">
        <v>31610</v>
      </c>
      <c r="AI2743" t="s">
        <v>31609</v>
      </c>
      <c r="AJ2743" t="s">
        <v>31608</v>
      </c>
      <c r="AK2743" t="s">
        <v>31607</v>
      </c>
      <c r="AL2743">
        <v>0</v>
      </c>
      <c r="AM2743" s="5">
        <f t="shared" si="338"/>
        <v>0</v>
      </c>
      <c r="AN2743" s="4">
        <f t="shared" si="343"/>
        <v>0</v>
      </c>
      <c r="AO2743" s="3"/>
      <c r="AP2743">
        <v>0</v>
      </c>
      <c r="AR2743" t="s">
        <v>0</v>
      </c>
      <c r="AT2743" s="2">
        <v>1.3360000000000001</v>
      </c>
      <c r="AU2743" s="1">
        <f t="shared" si="339"/>
        <v>0.46902111529323826</v>
      </c>
      <c r="AV2743" s="1">
        <f t="shared" si="340"/>
        <v>0.33501508235231309</v>
      </c>
      <c r="AW2743" s="1">
        <f t="shared" si="341"/>
        <v>0.20100904941138784</v>
      </c>
    </row>
    <row r="2744" spans="1:49" x14ac:dyDescent="0.2">
      <c r="A2744">
        <v>2742</v>
      </c>
      <c r="B2744" t="s">
        <v>31606</v>
      </c>
      <c r="C2744" t="s">
        <v>31605</v>
      </c>
      <c r="F2744" t="s">
        <v>31604</v>
      </c>
      <c r="G2744" t="s">
        <v>3</v>
      </c>
      <c r="H2744" t="s">
        <v>2</v>
      </c>
      <c r="I2744" t="s">
        <v>31603</v>
      </c>
      <c r="J2744" t="s">
        <v>31602</v>
      </c>
      <c r="K2744" t="s">
        <v>31601</v>
      </c>
      <c r="L2744" t="s">
        <v>31600</v>
      </c>
      <c r="M2744" t="s">
        <v>31599</v>
      </c>
      <c r="N2744">
        <v>5</v>
      </c>
      <c r="O2744" t="s">
        <v>31598</v>
      </c>
      <c r="P2744" t="s">
        <v>31597</v>
      </c>
      <c r="Q2744" t="s">
        <v>31596</v>
      </c>
      <c r="R2744" s="7">
        <v>43710</v>
      </c>
      <c r="S2744" s="8">
        <f t="shared" si="336"/>
        <v>2019</v>
      </c>
      <c r="T2744" s="8">
        <v>2019</v>
      </c>
      <c r="U2744" s="8">
        <f t="shared" si="337"/>
        <v>3</v>
      </c>
      <c r="V2744" s="7">
        <v>43710</v>
      </c>
      <c r="W2744" t="s">
        <v>1293</v>
      </c>
      <c r="X2744" s="2">
        <v>0.91800000000000004</v>
      </c>
      <c r="Y2744" s="6">
        <f t="shared" si="342"/>
        <v>2.4505485705133341E-2</v>
      </c>
      <c r="AA2744">
        <v>1431161</v>
      </c>
      <c r="AB2744">
        <v>22674</v>
      </c>
      <c r="AC2744">
        <v>13665901</v>
      </c>
      <c r="AD2744" t="s">
        <v>1</v>
      </c>
      <c r="AE2744">
        <v>40</v>
      </c>
      <c r="AF2744">
        <v>17</v>
      </c>
      <c r="AH2744" t="s">
        <v>31595</v>
      </c>
      <c r="AI2744" t="s">
        <v>31594</v>
      </c>
      <c r="AK2744" t="s">
        <v>31593</v>
      </c>
      <c r="AL2744">
        <v>7</v>
      </c>
      <c r="AM2744" s="5">
        <f t="shared" si="338"/>
        <v>2.3333333333333335</v>
      </c>
      <c r="AN2744" s="4">
        <f t="shared" si="343"/>
        <v>3.5340148933484792E-3</v>
      </c>
      <c r="AO2744" s="3"/>
      <c r="AP2744">
        <v>0</v>
      </c>
      <c r="AR2744" t="s">
        <v>0</v>
      </c>
      <c r="AS2744" t="s">
        <v>2393</v>
      </c>
      <c r="AT2744" s="2" t="s">
        <v>14</v>
      </c>
      <c r="AU2744" s="1">
        <f t="shared" si="339"/>
        <v>1.821404446159788</v>
      </c>
      <c r="AV2744" s="1">
        <f t="shared" si="340"/>
        <v>1.4019750299240912</v>
      </c>
      <c r="AW2744" s="1">
        <f t="shared" si="341"/>
        <v>0.98254561368839377</v>
      </c>
    </row>
    <row r="2745" spans="1:49" x14ac:dyDescent="0.2">
      <c r="A2745">
        <v>2743</v>
      </c>
      <c r="B2745" t="s">
        <v>31592</v>
      </c>
      <c r="F2745" t="s">
        <v>31591</v>
      </c>
      <c r="G2745" t="s">
        <v>3</v>
      </c>
      <c r="H2745" t="s">
        <v>2</v>
      </c>
      <c r="I2745" t="s">
        <v>31590</v>
      </c>
      <c r="J2745" t="s">
        <v>31589</v>
      </c>
      <c r="K2745" t="s">
        <v>31588</v>
      </c>
      <c r="L2745" t="s">
        <v>31587</v>
      </c>
      <c r="M2745" t="s">
        <v>683</v>
      </c>
      <c r="N2745">
        <v>2</v>
      </c>
      <c r="O2745" t="s">
        <v>31586</v>
      </c>
      <c r="P2745" t="s">
        <v>5550</v>
      </c>
      <c r="Q2745" t="s">
        <v>31585</v>
      </c>
      <c r="R2745" s="7">
        <v>43709</v>
      </c>
      <c r="S2745" s="8">
        <f t="shared" si="336"/>
        <v>2019</v>
      </c>
      <c r="T2745" s="8">
        <v>2019</v>
      </c>
      <c r="U2745" s="8">
        <f t="shared" si="337"/>
        <v>3</v>
      </c>
      <c r="V2745" s="7">
        <v>43709</v>
      </c>
      <c r="W2745" t="s">
        <v>31584</v>
      </c>
      <c r="X2745" s="2">
        <v>0.25</v>
      </c>
      <c r="Y2745" s="6">
        <f t="shared" si="342"/>
        <v>6.6736072181735676E-3</v>
      </c>
      <c r="AA2745">
        <v>224456</v>
      </c>
      <c r="AB2745">
        <v>23649</v>
      </c>
      <c r="AD2745" t="s">
        <v>1</v>
      </c>
      <c r="AE2745">
        <v>78</v>
      </c>
      <c r="AF2745">
        <v>9</v>
      </c>
      <c r="AH2745" t="s">
        <v>31583</v>
      </c>
      <c r="AI2745" t="s">
        <v>31582</v>
      </c>
      <c r="AJ2745" t="s">
        <v>31581</v>
      </c>
      <c r="AK2745" t="s">
        <v>31580</v>
      </c>
      <c r="AL2745">
        <v>0</v>
      </c>
      <c r="AM2745" s="5">
        <f t="shared" si="338"/>
        <v>0</v>
      </c>
      <c r="AN2745" s="4">
        <f t="shared" si="343"/>
        <v>0</v>
      </c>
      <c r="AO2745" s="3"/>
      <c r="AP2745">
        <v>0</v>
      </c>
      <c r="AR2745" t="s">
        <v>0</v>
      </c>
      <c r="AT2745" s="2" t="s">
        <v>14</v>
      </c>
      <c r="AU2745" s="1">
        <f t="shared" si="339"/>
        <v>0.46715250527214969</v>
      </c>
      <c r="AV2745" s="1">
        <f t="shared" si="340"/>
        <v>0.33368036090867836</v>
      </c>
      <c r="AW2745" s="1">
        <f t="shared" si="341"/>
        <v>0.20020821654520701</v>
      </c>
    </row>
    <row r="2746" spans="1:49" x14ac:dyDescent="0.2">
      <c r="A2746">
        <v>2744</v>
      </c>
      <c r="B2746" t="s">
        <v>31579</v>
      </c>
      <c r="C2746" t="s">
        <v>31578</v>
      </c>
      <c r="F2746" t="s">
        <v>31577</v>
      </c>
      <c r="G2746" t="s">
        <v>3</v>
      </c>
      <c r="H2746" t="s">
        <v>2</v>
      </c>
      <c r="I2746" t="s">
        <v>1428</v>
      </c>
      <c r="J2746" t="s">
        <v>31576</v>
      </c>
      <c r="K2746" t="s">
        <v>31575</v>
      </c>
      <c r="L2746" t="s">
        <v>31574</v>
      </c>
      <c r="M2746" t="s">
        <v>1829</v>
      </c>
      <c r="N2746">
        <v>5</v>
      </c>
      <c r="O2746" t="s">
        <v>31573</v>
      </c>
      <c r="P2746" t="s">
        <v>31572</v>
      </c>
      <c r="Q2746" t="s">
        <v>31571</v>
      </c>
      <c r="R2746" s="7">
        <v>43709</v>
      </c>
      <c r="S2746" s="8">
        <f t="shared" si="336"/>
        <v>2019</v>
      </c>
      <c r="T2746" s="8">
        <v>2019</v>
      </c>
      <c r="U2746" s="8">
        <f t="shared" si="337"/>
        <v>3</v>
      </c>
      <c r="V2746" s="7">
        <v>43709</v>
      </c>
      <c r="W2746" t="s">
        <v>4764</v>
      </c>
      <c r="X2746" s="2">
        <v>0.38500000000000001</v>
      </c>
      <c r="Y2746" s="6">
        <f t="shared" si="342"/>
        <v>1.0277355115987295E-2</v>
      </c>
      <c r="AB2746">
        <v>21100201542</v>
      </c>
      <c r="AC2746">
        <v>20738994</v>
      </c>
      <c r="AD2746" t="s">
        <v>1</v>
      </c>
      <c r="AE2746">
        <v>11</v>
      </c>
      <c r="AF2746">
        <v>9</v>
      </c>
      <c r="AG2746">
        <v>1176</v>
      </c>
      <c r="AH2746" s="9">
        <v>42736</v>
      </c>
      <c r="AI2746" t="s">
        <v>31570</v>
      </c>
      <c r="AJ2746" t="s">
        <v>31569</v>
      </c>
      <c r="AK2746" t="s">
        <v>31568</v>
      </c>
      <c r="AL2746">
        <v>0</v>
      </c>
      <c r="AM2746" s="5">
        <f t="shared" si="338"/>
        <v>0</v>
      </c>
      <c r="AN2746" s="4">
        <f t="shared" si="343"/>
        <v>0</v>
      </c>
      <c r="AO2746" s="3"/>
      <c r="AP2746">
        <v>1</v>
      </c>
      <c r="AQ2746" t="s">
        <v>16</v>
      </c>
      <c r="AR2746" t="s">
        <v>31567</v>
      </c>
      <c r="AS2746" t="s">
        <v>15</v>
      </c>
      <c r="AT2746" s="2" t="s">
        <v>14</v>
      </c>
      <c r="AU2746" s="1">
        <f t="shared" si="339"/>
        <v>0.71941485811911055</v>
      </c>
      <c r="AV2746" s="1">
        <f t="shared" si="340"/>
        <v>0.51386775579936472</v>
      </c>
      <c r="AW2746" s="1">
        <f t="shared" si="341"/>
        <v>0.30832065347961884</v>
      </c>
    </row>
    <row r="2747" spans="1:49" x14ac:dyDescent="0.2">
      <c r="A2747">
        <v>2745</v>
      </c>
      <c r="B2747" t="s">
        <v>31566</v>
      </c>
      <c r="C2747" t="s">
        <v>31565</v>
      </c>
      <c r="F2747" t="s">
        <v>31564</v>
      </c>
      <c r="G2747" t="s">
        <v>3</v>
      </c>
      <c r="H2747" t="s">
        <v>2</v>
      </c>
      <c r="I2747" t="s">
        <v>2906</v>
      </c>
      <c r="J2747" t="s">
        <v>2905</v>
      </c>
      <c r="K2747" t="s">
        <v>2904</v>
      </c>
      <c r="L2747" t="s">
        <v>2903</v>
      </c>
      <c r="M2747" t="s">
        <v>683</v>
      </c>
      <c r="N2747">
        <v>4</v>
      </c>
      <c r="O2747" t="s">
        <v>5984</v>
      </c>
      <c r="P2747" t="s">
        <v>5983</v>
      </c>
      <c r="Q2747" t="s">
        <v>2902</v>
      </c>
      <c r="R2747" s="7">
        <v>43709</v>
      </c>
      <c r="S2747" s="8">
        <f t="shared" si="336"/>
        <v>2019</v>
      </c>
      <c r="T2747" s="8">
        <v>2019</v>
      </c>
      <c r="U2747" s="8">
        <f t="shared" si="337"/>
        <v>3</v>
      </c>
      <c r="V2747" s="7">
        <v>43709</v>
      </c>
      <c r="W2747" t="s">
        <v>3580</v>
      </c>
      <c r="X2747" s="2">
        <v>0</v>
      </c>
      <c r="Y2747" s="6">
        <f t="shared" si="342"/>
        <v>0</v>
      </c>
      <c r="AB2747">
        <v>21101037132</v>
      </c>
      <c r="AC2747">
        <v>25233971</v>
      </c>
      <c r="AD2747" t="s">
        <v>1</v>
      </c>
      <c r="AE2747">
        <v>1</v>
      </c>
      <c r="AF2747">
        <v>9</v>
      </c>
      <c r="AG2747">
        <v>1087</v>
      </c>
      <c r="AI2747" t="s">
        <v>31563</v>
      </c>
      <c r="AJ2747" t="s">
        <v>31562</v>
      </c>
      <c r="AK2747" t="s">
        <v>31561</v>
      </c>
      <c r="AL2747">
        <v>0</v>
      </c>
      <c r="AM2747" s="5">
        <f t="shared" si="338"/>
        <v>0</v>
      </c>
      <c r="AN2747" s="4">
        <f t="shared" si="343"/>
        <v>0</v>
      </c>
      <c r="AO2747" s="3"/>
      <c r="AP2747">
        <v>1</v>
      </c>
      <c r="AR2747" t="s">
        <v>0</v>
      </c>
      <c r="AT2747" s="2" t="s">
        <v>14</v>
      </c>
      <c r="AU2747" s="1">
        <f t="shared" si="339"/>
        <v>0</v>
      </c>
      <c r="AV2747" s="1">
        <f t="shared" si="340"/>
        <v>0</v>
      </c>
      <c r="AW2747" s="1">
        <f t="shared" si="341"/>
        <v>0</v>
      </c>
    </row>
    <row r="2748" spans="1:49" x14ac:dyDescent="0.2">
      <c r="A2748">
        <v>2746</v>
      </c>
      <c r="B2748" t="s">
        <v>31560</v>
      </c>
      <c r="C2748" t="s">
        <v>31559</v>
      </c>
      <c r="F2748" t="s">
        <v>31558</v>
      </c>
      <c r="G2748" t="s">
        <v>3</v>
      </c>
      <c r="H2748" t="s">
        <v>2</v>
      </c>
      <c r="I2748" t="s">
        <v>31557</v>
      </c>
      <c r="J2748" t="s">
        <v>31556</v>
      </c>
      <c r="K2748" t="s">
        <v>31555</v>
      </c>
      <c r="L2748" t="s">
        <v>31554</v>
      </c>
      <c r="M2748" t="s">
        <v>328</v>
      </c>
      <c r="N2748">
        <v>3</v>
      </c>
      <c r="O2748" t="s">
        <v>31553</v>
      </c>
      <c r="P2748" t="s">
        <v>31552</v>
      </c>
      <c r="Q2748" t="s">
        <v>31551</v>
      </c>
      <c r="R2748" s="7">
        <v>43709</v>
      </c>
      <c r="S2748" s="8">
        <f t="shared" si="336"/>
        <v>2019</v>
      </c>
      <c r="T2748" s="8">
        <v>2019</v>
      </c>
      <c r="U2748" s="8">
        <f t="shared" si="337"/>
        <v>3</v>
      </c>
      <c r="V2748" s="7">
        <v>43709</v>
      </c>
      <c r="W2748" t="s">
        <v>3580</v>
      </c>
      <c r="X2748" s="2">
        <v>0</v>
      </c>
      <c r="Y2748" s="6">
        <f t="shared" si="342"/>
        <v>0</v>
      </c>
      <c r="AB2748">
        <v>21101037132</v>
      </c>
      <c r="AC2748">
        <v>25233971</v>
      </c>
      <c r="AD2748" t="s">
        <v>1</v>
      </c>
      <c r="AE2748">
        <v>1</v>
      </c>
      <c r="AF2748">
        <v>9</v>
      </c>
      <c r="AG2748">
        <v>966</v>
      </c>
      <c r="AI2748" t="s">
        <v>31550</v>
      </c>
      <c r="AJ2748" t="s">
        <v>31549</v>
      </c>
      <c r="AK2748" t="s">
        <v>31548</v>
      </c>
      <c r="AL2748">
        <v>1</v>
      </c>
      <c r="AM2748" s="5">
        <f t="shared" si="338"/>
        <v>0.33333333333333331</v>
      </c>
      <c r="AN2748" s="4">
        <f t="shared" si="343"/>
        <v>5.048592704783541E-4</v>
      </c>
      <c r="AO2748" s="3"/>
      <c r="AP2748">
        <v>1</v>
      </c>
      <c r="AQ2748" t="s">
        <v>768</v>
      </c>
      <c r="AR2748" t="s">
        <v>31547</v>
      </c>
      <c r="AS2748" t="s">
        <v>167</v>
      </c>
      <c r="AT2748" s="2" t="s">
        <v>14</v>
      </c>
      <c r="AU2748" s="1">
        <f t="shared" si="339"/>
        <v>1.5145778114350621E-2</v>
      </c>
      <c r="AV2748" s="1">
        <f t="shared" si="340"/>
        <v>2.5242963523917705E-2</v>
      </c>
      <c r="AW2748" s="1">
        <f t="shared" si="341"/>
        <v>3.5340148933484784E-2</v>
      </c>
    </row>
    <row r="2749" spans="1:49" x14ac:dyDescent="0.2">
      <c r="A2749">
        <v>2747</v>
      </c>
      <c r="B2749" t="s">
        <v>31546</v>
      </c>
      <c r="C2749" t="s">
        <v>31545</v>
      </c>
      <c r="F2749" t="s">
        <v>31544</v>
      </c>
      <c r="G2749" t="s">
        <v>3</v>
      </c>
      <c r="H2749" t="s">
        <v>2</v>
      </c>
      <c r="I2749" t="s">
        <v>424</v>
      </c>
      <c r="J2749" t="s">
        <v>31543</v>
      </c>
      <c r="K2749" t="s">
        <v>31542</v>
      </c>
      <c r="L2749" t="s">
        <v>31541</v>
      </c>
      <c r="M2749" t="s">
        <v>31540</v>
      </c>
      <c r="N2749">
        <v>5</v>
      </c>
      <c r="O2749" t="s">
        <v>31539</v>
      </c>
      <c r="P2749" t="s">
        <v>31538</v>
      </c>
      <c r="Q2749" t="s">
        <v>31537</v>
      </c>
      <c r="R2749" s="7">
        <v>43709</v>
      </c>
      <c r="S2749" s="8">
        <f t="shared" si="336"/>
        <v>2019</v>
      </c>
      <c r="T2749" s="8">
        <v>2019</v>
      </c>
      <c r="U2749" s="8">
        <f t="shared" si="337"/>
        <v>3</v>
      </c>
      <c r="V2749" s="7">
        <v>43709</v>
      </c>
      <c r="W2749" t="s">
        <v>31536</v>
      </c>
      <c r="X2749" s="2">
        <v>0</v>
      </c>
      <c r="Y2749" s="6">
        <f t="shared" si="342"/>
        <v>0</v>
      </c>
      <c r="AB2749">
        <v>21101024200</v>
      </c>
      <c r="AC2749">
        <v>24119660</v>
      </c>
      <c r="AD2749" t="s">
        <v>1</v>
      </c>
      <c r="AE2749">
        <v>3</v>
      </c>
      <c r="AF2749">
        <v>3</v>
      </c>
      <c r="AG2749">
        <v>46</v>
      </c>
      <c r="AH2749" s="10">
        <v>44440</v>
      </c>
      <c r="AI2749" t="s">
        <v>31535</v>
      </c>
      <c r="AJ2749" t="s">
        <v>31534</v>
      </c>
      <c r="AK2749" t="s">
        <v>31533</v>
      </c>
      <c r="AL2749">
        <v>2</v>
      </c>
      <c r="AM2749" s="5">
        <f t="shared" si="338"/>
        <v>0.66666666666666663</v>
      </c>
      <c r="AN2749" s="4">
        <f t="shared" si="343"/>
        <v>1.0097185409567082E-3</v>
      </c>
      <c r="AO2749" s="3"/>
      <c r="AP2749">
        <v>1</v>
      </c>
      <c r="AQ2749" t="s">
        <v>154</v>
      </c>
      <c r="AR2749" t="s">
        <v>3926</v>
      </c>
      <c r="AS2749" t="s">
        <v>153</v>
      </c>
      <c r="AT2749" s="2" t="s">
        <v>14</v>
      </c>
      <c r="AU2749" s="1">
        <f t="shared" si="339"/>
        <v>3.0291556228701243E-2</v>
      </c>
      <c r="AV2749" s="1">
        <f t="shared" si="340"/>
        <v>5.0485927047835409E-2</v>
      </c>
      <c r="AW2749" s="1">
        <f t="shared" si="341"/>
        <v>7.0680297866969569E-2</v>
      </c>
    </row>
    <row r="2750" spans="1:49" x14ac:dyDescent="0.2">
      <c r="A2750">
        <v>2748</v>
      </c>
      <c r="B2750" t="s">
        <v>31532</v>
      </c>
      <c r="C2750" t="s">
        <v>31531</v>
      </c>
      <c r="F2750" t="s">
        <v>31530</v>
      </c>
      <c r="G2750" t="s">
        <v>3</v>
      </c>
      <c r="H2750" t="s">
        <v>2</v>
      </c>
      <c r="I2750" t="s">
        <v>31529</v>
      </c>
      <c r="J2750">
        <v>60007776</v>
      </c>
      <c r="K2750" t="s">
        <v>31528</v>
      </c>
      <c r="L2750" t="s">
        <v>31527</v>
      </c>
      <c r="M2750" t="s">
        <v>45</v>
      </c>
      <c r="N2750">
        <v>3</v>
      </c>
      <c r="O2750" t="s">
        <v>31526</v>
      </c>
      <c r="P2750" t="s">
        <v>31525</v>
      </c>
      <c r="Q2750" t="s">
        <v>31524</v>
      </c>
      <c r="R2750" s="7">
        <v>43709</v>
      </c>
      <c r="S2750" s="8">
        <f t="shared" si="336"/>
        <v>2019</v>
      </c>
      <c r="T2750" s="8">
        <v>2019</v>
      </c>
      <c r="U2750" s="8">
        <f t="shared" si="337"/>
        <v>3</v>
      </c>
      <c r="V2750" s="7">
        <v>43709</v>
      </c>
      <c r="W2750" t="s">
        <v>5565</v>
      </c>
      <c r="X2750" s="2">
        <v>0.58799999999999997</v>
      </c>
      <c r="Y2750" s="6">
        <f t="shared" si="342"/>
        <v>1.5696324177144231E-2</v>
      </c>
      <c r="AB2750">
        <v>21100976126</v>
      </c>
      <c r="AC2750">
        <v>25739603</v>
      </c>
      <c r="AD2750" t="s">
        <v>1</v>
      </c>
      <c r="AE2750">
        <v>2</v>
      </c>
      <c r="AF2750">
        <v>9</v>
      </c>
      <c r="AG2750">
        <v>8877927</v>
      </c>
      <c r="AH2750" t="s">
        <v>31523</v>
      </c>
      <c r="AI2750" t="s">
        <v>31522</v>
      </c>
      <c r="AJ2750" t="s">
        <v>31521</v>
      </c>
      <c r="AK2750" t="s">
        <v>31520</v>
      </c>
      <c r="AL2750">
        <v>2</v>
      </c>
      <c r="AM2750" s="5">
        <f t="shared" si="338"/>
        <v>0.66666666666666663</v>
      </c>
      <c r="AN2750" s="4">
        <f t="shared" si="343"/>
        <v>1.0097185409567082E-3</v>
      </c>
      <c r="AO2750" s="3"/>
      <c r="AP2750">
        <v>1</v>
      </c>
      <c r="AQ2750" t="s">
        <v>52</v>
      </c>
      <c r="AR2750">
        <v>1652065</v>
      </c>
      <c r="AS2750" t="s">
        <v>51</v>
      </c>
      <c r="AT2750" s="2" t="s">
        <v>14</v>
      </c>
      <c r="AU2750" s="1">
        <f t="shared" si="339"/>
        <v>1.1290342486287974</v>
      </c>
      <c r="AV2750" s="1">
        <f t="shared" si="340"/>
        <v>0.83530213590504698</v>
      </c>
      <c r="AW2750" s="1">
        <f t="shared" si="341"/>
        <v>0.54157002318129654</v>
      </c>
    </row>
    <row r="2751" spans="1:49" x14ac:dyDescent="0.2">
      <c r="A2751">
        <v>2749</v>
      </c>
      <c r="B2751" t="s">
        <v>31519</v>
      </c>
      <c r="C2751" t="s">
        <v>31518</v>
      </c>
      <c r="F2751" t="s">
        <v>31517</v>
      </c>
      <c r="G2751" t="s">
        <v>3</v>
      </c>
      <c r="H2751" t="s">
        <v>2</v>
      </c>
      <c r="I2751" t="s">
        <v>31516</v>
      </c>
      <c r="J2751">
        <v>60001278</v>
      </c>
      <c r="K2751" t="s">
        <v>1469</v>
      </c>
      <c r="L2751" t="s">
        <v>1468</v>
      </c>
      <c r="M2751" t="s">
        <v>32</v>
      </c>
      <c r="N2751">
        <v>4</v>
      </c>
      <c r="O2751" t="s">
        <v>31515</v>
      </c>
      <c r="P2751" t="s">
        <v>31514</v>
      </c>
      <c r="Q2751" t="s">
        <v>31513</v>
      </c>
      <c r="R2751" s="7">
        <v>43709</v>
      </c>
      <c r="S2751" s="8">
        <f t="shared" si="336"/>
        <v>2019</v>
      </c>
      <c r="T2751" s="8">
        <v>2019</v>
      </c>
      <c r="U2751" s="8">
        <f t="shared" si="337"/>
        <v>3</v>
      </c>
      <c r="V2751" s="7">
        <v>43709</v>
      </c>
      <c r="W2751" t="s">
        <v>1050</v>
      </c>
      <c r="X2751" s="2">
        <v>0.24099999999999999</v>
      </c>
      <c r="Y2751" s="6">
        <f t="shared" si="342"/>
        <v>6.4333573583193185E-3</v>
      </c>
      <c r="AA2751">
        <v>25024752</v>
      </c>
      <c r="AB2751">
        <v>21100799500</v>
      </c>
      <c r="AC2751">
        <v>25024760</v>
      </c>
      <c r="AD2751" t="s">
        <v>1</v>
      </c>
      <c r="AE2751">
        <v>15</v>
      </c>
      <c r="AF2751">
        <v>3</v>
      </c>
      <c r="AH2751" t="s">
        <v>31512</v>
      </c>
      <c r="AI2751" t="s">
        <v>31511</v>
      </c>
      <c r="AJ2751" t="s">
        <v>31510</v>
      </c>
      <c r="AK2751" t="s">
        <v>31509</v>
      </c>
      <c r="AL2751">
        <v>6</v>
      </c>
      <c r="AM2751" s="5">
        <f t="shared" si="338"/>
        <v>2</v>
      </c>
      <c r="AN2751" s="4">
        <f t="shared" si="343"/>
        <v>3.0291556228701248E-3</v>
      </c>
      <c r="AO2751" s="3"/>
      <c r="AP2751">
        <v>1</v>
      </c>
      <c r="AR2751" t="s">
        <v>0</v>
      </c>
      <c r="AT2751" s="2" t="s">
        <v>14</v>
      </c>
      <c r="AU2751" s="1">
        <f t="shared" si="339"/>
        <v>0.54120968376845602</v>
      </c>
      <c r="AV2751" s="1">
        <f t="shared" si="340"/>
        <v>0.47312564905947219</v>
      </c>
      <c r="AW2751" s="1">
        <f t="shared" si="341"/>
        <v>0.40504161435048824</v>
      </c>
    </row>
    <row r="2752" spans="1:49" x14ac:dyDescent="0.2">
      <c r="A2752">
        <v>2750</v>
      </c>
      <c r="B2752" t="s">
        <v>31508</v>
      </c>
      <c r="C2752" t="s">
        <v>31507</v>
      </c>
      <c r="F2752" t="s">
        <v>31506</v>
      </c>
      <c r="G2752" t="s">
        <v>3</v>
      </c>
      <c r="H2752" t="s">
        <v>2</v>
      </c>
      <c r="I2752" t="s">
        <v>31505</v>
      </c>
      <c r="J2752" t="s">
        <v>31504</v>
      </c>
      <c r="K2752" t="s">
        <v>31503</v>
      </c>
      <c r="L2752" t="s">
        <v>31502</v>
      </c>
      <c r="M2752" t="s">
        <v>31501</v>
      </c>
      <c r="N2752">
        <v>5</v>
      </c>
      <c r="O2752" t="s">
        <v>31500</v>
      </c>
      <c r="P2752" t="s">
        <v>31499</v>
      </c>
      <c r="Q2752" t="s">
        <v>31498</v>
      </c>
      <c r="R2752" s="7">
        <v>43709</v>
      </c>
      <c r="S2752" s="8">
        <f t="shared" si="336"/>
        <v>2019</v>
      </c>
      <c r="T2752" s="8">
        <v>2019</v>
      </c>
      <c r="U2752" s="8">
        <f t="shared" si="337"/>
        <v>3</v>
      </c>
      <c r="V2752" s="7">
        <v>43709</v>
      </c>
      <c r="W2752" t="s">
        <v>148</v>
      </c>
      <c r="X2752" s="2">
        <v>2.496</v>
      </c>
      <c r="Y2752" s="6">
        <f t="shared" si="342"/>
        <v>6.6629294466244895E-2</v>
      </c>
      <c r="AA2752">
        <v>15513203</v>
      </c>
      <c r="AB2752">
        <v>144912</v>
      </c>
      <c r="AC2752">
        <v>19410050</v>
      </c>
      <c r="AD2752" t="s">
        <v>1</v>
      </c>
      <c r="AE2752">
        <v>15</v>
      </c>
      <c r="AF2752">
        <v>9</v>
      </c>
      <c r="AG2752">
        <v>2912024</v>
      </c>
      <c r="AH2752" t="s">
        <v>31497</v>
      </c>
      <c r="AI2752" t="s">
        <v>31496</v>
      </c>
      <c r="AJ2752" t="s">
        <v>31495</v>
      </c>
      <c r="AK2752" t="s">
        <v>31494</v>
      </c>
      <c r="AL2752">
        <v>18</v>
      </c>
      <c r="AM2752" s="5">
        <f t="shared" si="338"/>
        <v>6</v>
      </c>
      <c r="AN2752" s="4">
        <f t="shared" si="343"/>
        <v>9.0874668686103752E-3</v>
      </c>
      <c r="AO2752" s="3"/>
      <c r="AP2752">
        <v>0</v>
      </c>
      <c r="AQ2752" t="s">
        <v>186</v>
      </c>
      <c r="AR2752" t="s">
        <v>31493</v>
      </c>
      <c r="AS2752" t="s">
        <v>185</v>
      </c>
      <c r="AT2752" s="2">
        <v>10.215</v>
      </c>
      <c r="AU2752" s="1">
        <f t="shared" si="339"/>
        <v>4.936674618695454</v>
      </c>
      <c r="AV2752" s="1">
        <f t="shared" si="340"/>
        <v>3.7858380667427638</v>
      </c>
      <c r="AW2752" s="1">
        <f t="shared" si="341"/>
        <v>2.6350015147900732</v>
      </c>
    </row>
    <row r="2753" spans="1:49" x14ac:dyDescent="0.2">
      <c r="A2753">
        <v>2751</v>
      </c>
      <c r="B2753" t="s">
        <v>31492</v>
      </c>
      <c r="C2753" t="s">
        <v>31491</v>
      </c>
      <c r="F2753" t="s">
        <v>31490</v>
      </c>
      <c r="G2753" t="s">
        <v>3</v>
      </c>
      <c r="H2753" t="s">
        <v>2</v>
      </c>
      <c r="I2753" t="s">
        <v>31489</v>
      </c>
      <c r="J2753" t="s">
        <v>31488</v>
      </c>
      <c r="K2753" t="s">
        <v>31487</v>
      </c>
      <c r="L2753" t="s">
        <v>31486</v>
      </c>
      <c r="M2753" t="s">
        <v>31485</v>
      </c>
      <c r="N2753">
        <v>4</v>
      </c>
      <c r="O2753" t="s">
        <v>31484</v>
      </c>
      <c r="P2753" t="s">
        <v>31483</v>
      </c>
      <c r="Q2753" t="s">
        <v>31482</v>
      </c>
      <c r="R2753" s="7">
        <v>43709</v>
      </c>
      <c r="S2753" s="8">
        <f t="shared" si="336"/>
        <v>2019</v>
      </c>
      <c r="T2753" s="8">
        <v>2019</v>
      </c>
      <c r="U2753" s="8">
        <f t="shared" si="337"/>
        <v>3</v>
      </c>
      <c r="V2753" s="7">
        <v>43709</v>
      </c>
      <c r="W2753" t="s">
        <v>633</v>
      </c>
      <c r="X2753" s="2">
        <v>1.6379999999999999</v>
      </c>
      <c r="Y2753" s="6">
        <f t="shared" si="342"/>
        <v>4.3725474493473214E-2</v>
      </c>
      <c r="AA2753" t="s">
        <v>632</v>
      </c>
      <c r="AB2753">
        <v>17391</v>
      </c>
      <c r="AC2753">
        <v>19410476</v>
      </c>
      <c r="AD2753" t="s">
        <v>1</v>
      </c>
      <c r="AE2753">
        <v>67</v>
      </c>
      <c r="AF2753">
        <v>18</v>
      </c>
      <c r="AG2753">
        <v>8754803</v>
      </c>
      <c r="AH2753" t="s">
        <v>31481</v>
      </c>
      <c r="AI2753" t="s">
        <v>31480</v>
      </c>
      <c r="AK2753" t="s">
        <v>31479</v>
      </c>
      <c r="AL2753">
        <v>11</v>
      </c>
      <c r="AM2753" s="5">
        <f t="shared" si="338"/>
        <v>3.6666666666666665</v>
      </c>
      <c r="AN2753" s="4">
        <f t="shared" si="343"/>
        <v>5.5534519752618956E-3</v>
      </c>
      <c r="AO2753" s="3"/>
      <c r="AP2753">
        <v>0</v>
      </c>
      <c r="AQ2753" t="s">
        <v>234</v>
      </c>
      <c r="AR2753">
        <v>61722109</v>
      </c>
      <c r="AS2753" t="s">
        <v>233</v>
      </c>
      <c r="AT2753" s="2">
        <v>4.931</v>
      </c>
      <c r="AU2753" s="1">
        <f t="shared" si="339"/>
        <v>3.2273867738009816</v>
      </c>
      <c r="AV2753" s="1">
        <f t="shared" si="340"/>
        <v>2.4639463234367556</v>
      </c>
      <c r="AW2753" s="1">
        <f t="shared" si="341"/>
        <v>1.7005058730725289</v>
      </c>
    </row>
    <row r="2754" spans="1:49" x14ac:dyDescent="0.2">
      <c r="A2754">
        <v>2752</v>
      </c>
      <c r="B2754" t="s">
        <v>31478</v>
      </c>
      <c r="C2754" t="s">
        <v>31477</v>
      </c>
      <c r="F2754" t="s">
        <v>31476</v>
      </c>
      <c r="G2754" t="s">
        <v>3</v>
      </c>
      <c r="H2754" t="s">
        <v>2</v>
      </c>
      <c r="I2754" t="s">
        <v>31475</v>
      </c>
      <c r="J2754" t="s">
        <v>31474</v>
      </c>
      <c r="K2754" t="s">
        <v>31473</v>
      </c>
      <c r="L2754" t="s">
        <v>31472</v>
      </c>
      <c r="M2754" t="s">
        <v>13</v>
      </c>
      <c r="N2754">
        <v>6</v>
      </c>
      <c r="O2754" t="s">
        <v>31471</v>
      </c>
      <c r="P2754" t="s">
        <v>31470</v>
      </c>
      <c r="Q2754" t="s">
        <v>31469</v>
      </c>
      <c r="R2754" s="7">
        <v>43709</v>
      </c>
      <c r="S2754" s="8">
        <f t="shared" ref="S2754:S2817" si="344">YEAR(R2754)</f>
        <v>2019</v>
      </c>
      <c r="T2754" s="8">
        <v>2019</v>
      </c>
      <c r="U2754" s="8">
        <f t="shared" ref="U2754:U2817" si="345">2022-T2754</f>
        <v>3</v>
      </c>
      <c r="V2754" s="7">
        <v>43709</v>
      </c>
      <c r="W2754" t="s">
        <v>5565</v>
      </c>
      <c r="X2754" s="2">
        <v>0.58799999999999997</v>
      </c>
      <c r="Y2754" s="6">
        <f t="shared" si="342"/>
        <v>1.5696324177144231E-2</v>
      </c>
      <c r="AB2754">
        <v>21100976126</v>
      </c>
      <c r="AC2754">
        <v>25739603</v>
      </c>
      <c r="AD2754" t="s">
        <v>1</v>
      </c>
      <c r="AE2754">
        <v>2</v>
      </c>
      <c r="AF2754">
        <v>9</v>
      </c>
      <c r="AG2754">
        <v>8879597</v>
      </c>
      <c r="AH2754" t="s">
        <v>31468</v>
      </c>
      <c r="AI2754" t="s">
        <v>31467</v>
      </c>
      <c r="AJ2754" t="s">
        <v>31466</v>
      </c>
      <c r="AK2754" t="s">
        <v>31465</v>
      </c>
      <c r="AL2754">
        <v>3</v>
      </c>
      <c r="AM2754" s="5">
        <f t="shared" ref="AM2754:AM2817" si="346">AL2754/U2754</f>
        <v>1</v>
      </c>
      <c r="AN2754" s="4">
        <f t="shared" si="343"/>
        <v>1.5145778114350624E-3</v>
      </c>
      <c r="AO2754" s="3"/>
      <c r="AP2754">
        <v>1</v>
      </c>
      <c r="AR2754" t="s">
        <v>0</v>
      </c>
      <c r="AT2754" s="2" t="s">
        <v>14</v>
      </c>
      <c r="AU2754" s="1">
        <f t="shared" ref="AU2754:AU2817" si="347">(Y2754*0.7+AN2754*0.3)*100</f>
        <v>1.1441800267431479</v>
      </c>
      <c r="AV2754" s="1">
        <f t="shared" ref="AV2754:AV2817" si="348">(Y2754*0.5+AN2754*0.5)*100</f>
        <v>0.86054509942896462</v>
      </c>
      <c r="AW2754" s="1">
        <f t="shared" ref="AW2754:AW2817" si="349">(Y2754*0.3+AN2754*0.7)*100</f>
        <v>0.57691017211478124</v>
      </c>
    </row>
    <row r="2755" spans="1:49" x14ac:dyDescent="0.2">
      <c r="A2755">
        <v>2753</v>
      </c>
      <c r="B2755" t="s">
        <v>31464</v>
      </c>
      <c r="F2755" t="s">
        <v>31463</v>
      </c>
      <c r="G2755" t="s">
        <v>3</v>
      </c>
      <c r="H2755" t="s">
        <v>2</v>
      </c>
      <c r="I2755" t="s">
        <v>31462</v>
      </c>
      <c r="J2755" t="s">
        <v>31461</v>
      </c>
      <c r="K2755" t="s">
        <v>31460</v>
      </c>
      <c r="L2755" t="s">
        <v>31459</v>
      </c>
      <c r="M2755" t="s">
        <v>31458</v>
      </c>
      <c r="N2755">
        <v>6</v>
      </c>
      <c r="O2755" t="s">
        <v>31457</v>
      </c>
      <c r="P2755" t="s">
        <v>31456</v>
      </c>
      <c r="Q2755" t="s">
        <v>31455</v>
      </c>
      <c r="R2755" s="7">
        <v>43709</v>
      </c>
      <c r="S2755" s="8">
        <f t="shared" si="344"/>
        <v>2019</v>
      </c>
      <c r="T2755" s="8">
        <v>2019</v>
      </c>
      <c r="U2755" s="8">
        <f t="shared" si="345"/>
        <v>3</v>
      </c>
      <c r="V2755" s="7" t="s">
        <v>31454</v>
      </c>
      <c r="W2755" t="s">
        <v>3573</v>
      </c>
      <c r="X2755" s="2">
        <v>0.221</v>
      </c>
      <c r="Y2755" s="6">
        <f t="shared" ref="Y2755:Y2818" si="350">(X2755-$Z$3)/($Z$2-$Z$3)</f>
        <v>5.8994687808654337E-3</v>
      </c>
      <c r="AA2755">
        <v>19853157</v>
      </c>
      <c r="AB2755">
        <v>21100827462</v>
      </c>
      <c r="AC2755">
        <v>22898107</v>
      </c>
      <c r="AD2755" t="s">
        <v>1</v>
      </c>
      <c r="AE2755">
        <v>13</v>
      </c>
      <c r="AF2755">
        <v>3</v>
      </c>
      <c r="AH2755" s="10">
        <v>44531</v>
      </c>
      <c r="AI2755" t="s">
        <v>31453</v>
      </c>
      <c r="AJ2755" t="s">
        <v>31452</v>
      </c>
      <c r="AK2755" t="s">
        <v>31451</v>
      </c>
      <c r="AL2755">
        <v>1</v>
      </c>
      <c r="AM2755" s="5">
        <f t="shared" si="346"/>
        <v>0.33333333333333331</v>
      </c>
      <c r="AN2755" s="4">
        <f t="shared" ref="AN2755:AN2818" si="351">(AM2755-$AO$3)/($AO$2-$AO$3)</f>
        <v>5.048592704783541E-4</v>
      </c>
      <c r="AO2755" s="3"/>
      <c r="AP2755">
        <v>0</v>
      </c>
      <c r="AQ2755" t="s">
        <v>31450</v>
      </c>
      <c r="AR2755" t="s">
        <v>0</v>
      </c>
      <c r="AS2755" t="s">
        <v>31449</v>
      </c>
      <c r="AT2755" s="2" t="s">
        <v>14</v>
      </c>
      <c r="AU2755" s="1">
        <f t="shared" si="347"/>
        <v>0.42810859277493102</v>
      </c>
      <c r="AV2755" s="1">
        <f t="shared" si="348"/>
        <v>0.32021640256718936</v>
      </c>
      <c r="AW2755" s="1">
        <f t="shared" si="349"/>
        <v>0.21232421235944779</v>
      </c>
    </row>
    <row r="2756" spans="1:49" x14ac:dyDescent="0.2">
      <c r="A2756">
        <v>2754</v>
      </c>
      <c r="B2756" t="s">
        <v>31448</v>
      </c>
      <c r="C2756" t="s">
        <v>31447</v>
      </c>
      <c r="F2756" t="s">
        <v>31446</v>
      </c>
      <c r="G2756" t="s">
        <v>3</v>
      </c>
      <c r="H2756" t="s">
        <v>2</v>
      </c>
      <c r="I2756" t="s">
        <v>754</v>
      </c>
      <c r="J2756" t="s">
        <v>31445</v>
      </c>
      <c r="K2756" t="s">
        <v>31444</v>
      </c>
      <c r="L2756" t="s">
        <v>31443</v>
      </c>
      <c r="M2756" t="s">
        <v>31442</v>
      </c>
      <c r="N2756">
        <v>7</v>
      </c>
      <c r="O2756" t="s">
        <v>31441</v>
      </c>
      <c r="P2756" t="s">
        <v>31440</v>
      </c>
      <c r="Q2756" t="s">
        <v>31439</v>
      </c>
      <c r="R2756" s="7">
        <v>43709</v>
      </c>
      <c r="S2756" s="8">
        <f t="shared" si="344"/>
        <v>2019</v>
      </c>
      <c r="T2756" s="8">
        <v>2019</v>
      </c>
      <c r="U2756" s="8">
        <f t="shared" si="345"/>
        <v>3</v>
      </c>
      <c r="V2756" s="7">
        <v>43709</v>
      </c>
      <c r="W2756" t="s">
        <v>3127</v>
      </c>
      <c r="X2756" s="2">
        <v>2.0579999999999998</v>
      </c>
      <c r="Y2756" s="6">
        <f t="shared" si="350"/>
        <v>5.4937134620004803E-2</v>
      </c>
      <c r="AA2756">
        <v>358711</v>
      </c>
      <c r="AB2756">
        <v>28218</v>
      </c>
      <c r="AC2756">
        <v>13652966</v>
      </c>
      <c r="AD2756" t="s">
        <v>1</v>
      </c>
      <c r="AF2756">
        <v>1</v>
      </c>
      <c r="AH2756" t="s">
        <v>31438</v>
      </c>
      <c r="AI2756" t="s">
        <v>31437</v>
      </c>
      <c r="AJ2756" t="s">
        <v>31436</v>
      </c>
      <c r="AK2756" t="s">
        <v>31435</v>
      </c>
      <c r="AL2756">
        <v>0</v>
      </c>
      <c r="AM2756" s="5">
        <f t="shared" si="346"/>
        <v>0</v>
      </c>
      <c r="AN2756" s="4">
        <f t="shared" si="351"/>
        <v>0</v>
      </c>
      <c r="AO2756" s="3"/>
      <c r="AP2756">
        <v>0</v>
      </c>
      <c r="AQ2756" t="s">
        <v>16</v>
      </c>
      <c r="AR2756">
        <v>11673051</v>
      </c>
      <c r="AS2756" t="s">
        <v>15</v>
      </c>
      <c r="AT2756" s="2" t="s">
        <v>14</v>
      </c>
      <c r="AU2756" s="1">
        <f t="shared" si="347"/>
        <v>3.8455994234003357</v>
      </c>
      <c r="AV2756" s="1">
        <f t="shared" si="348"/>
        <v>2.7468567310002401</v>
      </c>
      <c r="AW2756" s="1">
        <f t="shared" si="349"/>
        <v>1.648114038600144</v>
      </c>
    </row>
    <row r="2757" spans="1:49" x14ac:dyDescent="0.2">
      <c r="A2757">
        <v>2755</v>
      </c>
      <c r="B2757" t="s">
        <v>31434</v>
      </c>
      <c r="C2757" t="s">
        <v>31433</v>
      </c>
      <c r="F2757" t="s">
        <v>31432</v>
      </c>
      <c r="G2757" t="s">
        <v>3</v>
      </c>
      <c r="H2757" t="s">
        <v>2</v>
      </c>
      <c r="I2757" t="s">
        <v>31431</v>
      </c>
      <c r="J2757" t="s">
        <v>31430</v>
      </c>
      <c r="K2757" t="s">
        <v>31429</v>
      </c>
      <c r="L2757" t="s">
        <v>31428</v>
      </c>
      <c r="M2757" t="s">
        <v>31427</v>
      </c>
      <c r="N2757">
        <v>4</v>
      </c>
      <c r="O2757" t="s">
        <v>31426</v>
      </c>
      <c r="P2757" t="s">
        <v>31425</v>
      </c>
      <c r="Q2757" t="s">
        <v>31424</v>
      </c>
      <c r="R2757" s="7">
        <v>43709</v>
      </c>
      <c r="S2757" s="8">
        <f t="shared" si="344"/>
        <v>2019</v>
      </c>
      <c r="T2757" s="8">
        <v>2019</v>
      </c>
      <c r="U2757" s="8">
        <f t="shared" si="345"/>
        <v>3</v>
      </c>
      <c r="V2757" s="7">
        <v>43709</v>
      </c>
      <c r="W2757" t="s">
        <v>1050</v>
      </c>
      <c r="X2757" s="2">
        <v>0.24099999999999999</v>
      </c>
      <c r="Y2757" s="6">
        <f t="shared" si="350"/>
        <v>6.4333573583193185E-3</v>
      </c>
      <c r="AA2757">
        <v>25024752</v>
      </c>
      <c r="AB2757">
        <v>21100799500</v>
      </c>
      <c r="AC2757">
        <v>25024760</v>
      </c>
      <c r="AD2757" t="s">
        <v>1</v>
      </c>
      <c r="AE2757">
        <v>15</v>
      </c>
      <c r="AF2757">
        <v>3</v>
      </c>
      <c r="AH2757" t="s">
        <v>4497</v>
      </c>
      <c r="AI2757" t="s">
        <v>31423</v>
      </c>
      <c r="AJ2757" t="s">
        <v>31422</v>
      </c>
      <c r="AK2757" t="s">
        <v>31421</v>
      </c>
      <c r="AL2757">
        <v>7</v>
      </c>
      <c r="AM2757" s="5">
        <f t="shared" si="346"/>
        <v>2.3333333333333335</v>
      </c>
      <c r="AN2757" s="4">
        <f t="shared" si="351"/>
        <v>3.5340148933484792E-3</v>
      </c>
      <c r="AO2757" s="3"/>
      <c r="AP2757">
        <v>1</v>
      </c>
      <c r="AR2757" t="s">
        <v>0</v>
      </c>
      <c r="AT2757" s="2" t="s">
        <v>14</v>
      </c>
      <c r="AU2757" s="1">
        <f t="shared" si="347"/>
        <v>0.5563554618828066</v>
      </c>
      <c r="AV2757" s="1">
        <f t="shared" si="348"/>
        <v>0.49836861258338988</v>
      </c>
      <c r="AW2757" s="1">
        <f t="shared" si="349"/>
        <v>0.4403817632839731</v>
      </c>
    </row>
    <row r="2758" spans="1:49" x14ac:dyDescent="0.2">
      <c r="A2758">
        <v>2756</v>
      </c>
      <c r="B2758" t="s">
        <v>31420</v>
      </c>
      <c r="C2758" t="s">
        <v>31419</v>
      </c>
      <c r="F2758" t="s">
        <v>31418</v>
      </c>
      <c r="G2758" t="s">
        <v>3</v>
      </c>
      <c r="H2758" t="s">
        <v>2</v>
      </c>
      <c r="I2758" t="s">
        <v>31417</v>
      </c>
      <c r="J2758" t="s">
        <v>31416</v>
      </c>
      <c r="K2758" t="s">
        <v>31415</v>
      </c>
      <c r="L2758" t="s">
        <v>31414</v>
      </c>
      <c r="M2758" t="s">
        <v>31413</v>
      </c>
      <c r="N2758">
        <v>8</v>
      </c>
      <c r="O2758" t="s">
        <v>31412</v>
      </c>
      <c r="P2758" t="s">
        <v>31411</v>
      </c>
      <c r="Q2758" t="s">
        <v>31410</v>
      </c>
      <c r="R2758" s="7">
        <v>43709</v>
      </c>
      <c r="S2758" s="8">
        <f t="shared" si="344"/>
        <v>2019</v>
      </c>
      <c r="T2758" s="8">
        <v>2019</v>
      </c>
      <c r="U2758" s="8">
        <f t="shared" si="345"/>
        <v>3</v>
      </c>
      <c r="V2758" s="7">
        <v>43709</v>
      </c>
      <c r="W2758" t="s">
        <v>501</v>
      </c>
      <c r="X2758" s="2">
        <v>1.365</v>
      </c>
      <c r="Y2758" s="6">
        <f t="shared" si="350"/>
        <v>3.6437895411227675E-2</v>
      </c>
      <c r="AA2758">
        <v>189545</v>
      </c>
      <c r="AB2758">
        <v>17393</v>
      </c>
      <c r="AC2758">
        <v>19399359</v>
      </c>
      <c r="AD2758" t="s">
        <v>1</v>
      </c>
      <c r="AE2758">
        <v>68</v>
      </c>
      <c r="AF2758">
        <v>9</v>
      </c>
      <c r="AG2758">
        <v>8733134</v>
      </c>
      <c r="AH2758" t="s">
        <v>31409</v>
      </c>
      <c r="AI2758" t="s">
        <v>31408</v>
      </c>
      <c r="AJ2758" t="s">
        <v>31407</v>
      </c>
      <c r="AK2758" t="s">
        <v>31406</v>
      </c>
      <c r="AL2758">
        <v>17</v>
      </c>
      <c r="AM2758" s="5">
        <f t="shared" si="346"/>
        <v>5.666666666666667</v>
      </c>
      <c r="AN2758" s="4">
        <f t="shared" si="351"/>
        <v>8.5826075981320204E-3</v>
      </c>
      <c r="AO2758" s="3"/>
      <c r="AP2758">
        <v>0</v>
      </c>
      <c r="AQ2758" t="s">
        <v>234</v>
      </c>
      <c r="AR2758" t="s">
        <v>31405</v>
      </c>
      <c r="AS2758" t="s">
        <v>233</v>
      </c>
      <c r="AT2758" s="2" t="s">
        <v>14</v>
      </c>
      <c r="AU2758" s="1">
        <f t="shared" si="347"/>
        <v>2.8081309067298976</v>
      </c>
      <c r="AV2758" s="1">
        <f t="shared" si="348"/>
        <v>2.251025150467985</v>
      </c>
      <c r="AW2758" s="1">
        <f t="shared" si="349"/>
        <v>1.6939193942060715</v>
      </c>
    </row>
    <row r="2759" spans="1:49" x14ac:dyDescent="0.2">
      <c r="A2759">
        <v>2757</v>
      </c>
      <c r="B2759" t="s">
        <v>31404</v>
      </c>
      <c r="C2759" t="s">
        <v>31403</v>
      </c>
      <c r="F2759" t="s">
        <v>31402</v>
      </c>
      <c r="G2759" t="s">
        <v>3</v>
      </c>
      <c r="H2759" t="s">
        <v>2</v>
      </c>
      <c r="I2759" t="s">
        <v>31401</v>
      </c>
      <c r="J2759" t="s">
        <v>31400</v>
      </c>
      <c r="K2759" t="s">
        <v>31399</v>
      </c>
      <c r="L2759" t="s">
        <v>31398</v>
      </c>
      <c r="M2759" t="s">
        <v>361</v>
      </c>
      <c r="N2759">
        <v>5</v>
      </c>
      <c r="O2759" t="s">
        <v>31397</v>
      </c>
      <c r="P2759" t="s">
        <v>31396</v>
      </c>
      <c r="Q2759" t="s">
        <v>31395</v>
      </c>
      <c r="R2759" s="7">
        <v>43709</v>
      </c>
      <c r="S2759" s="8">
        <f t="shared" si="344"/>
        <v>2019</v>
      </c>
      <c r="T2759" s="8">
        <v>2019</v>
      </c>
      <c r="U2759" s="8">
        <f t="shared" si="345"/>
        <v>3</v>
      </c>
      <c r="V2759" s="7">
        <v>43709</v>
      </c>
      <c r="W2759" t="s">
        <v>501</v>
      </c>
      <c r="X2759" s="2">
        <v>1.365</v>
      </c>
      <c r="Y2759" s="6">
        <f t="shared" si="350"/>
        <v>3.6437895411227675E-2</v>
      </c>
      <c r="AA2759">
        <v>189545</v>
      </c>
      <c r="AB2759">
        <v>17393</v>
      </c>
      <c r="AC2759">
        <v>19399359</v>
      </c>
      <c r="AD2759" t="s">
        <v>1</v>
      </c>
      <c r="AE2759">
        <v>68</v>
      </c>
      <c r="AF2759">
        <v>9</v>
      </c>
      <c r="AG2759">
        <v>8762111</v>
      </c>
      <c r="AH2759" t="s">
        <v>31394</v>
      </c>
      <c r="AI2759" t="s">
        <v>31393</v>
      </c>
      <c r="AJ2759" t="s">
        <v>31392</v>
      </c>
      <c r="AK2759" t="s">
        <v>31391</v>
      </c>
      <c r="AL2759">
        <v>0</v>
      </c>
      <c r="AM2759" s="5">
        <f t="shared" si="346"/>
        <v>0</v>
      </c>
      <c r="AN2759" s="4">
        <f t="shared" si="351"/>
        <v>0</v>
      </c>
      <c r="AO2759" s="3"/>
      <c r="AP2759">
        <v>0</v>
      </c>
      <c r="AQ2759" t="s">
        <v>16</v>
      </c>
      <c r="AR2759" t="s">
        <v>31390</v>
      </c>
      <c r="AS2759" t="s">
        <v>295</v>
      </c>
      <c r="AT2759" s="2" t="s">
        <v>14</v>
      </c>
      <c r="AU2759" s="1">
        <f t="shared" si="347"/>
        <v>2.5506526787859372</v>
      </c>
      <c r="AV2759" s="1">
        <f t="shared" si="348"/>
        <v>1.8218947705613837</v>
      </c>
      <c r="AW2759" s="1">
        <f t="shared" si="349"/>
        <v>1.0931368623368303</v>
      </c>
    </row>
    <row r="2760" spans="1:49" x14ac:dyDescent="0.2">
      <c r="A2760">
        <v>2758</v>
      </c>
      <c r="B2760" t="s">
        <v>31389</v>
      </c>
      <c r="C2760" t="s">
        <v>31388</v>
      </c>
      <c r="F2760" t="s">
        <v>31387</v>
      </c>
      <c r="G2760" t="s">
        <v>3</v>
      </c>
      <c r="H2760" t="s">
        <v>2</v>
      </c>
      <c r="I2760" t="s">
        <v>387</v>
      </c>
      <c r="J2760" t="s">
        <v>31386</v>
      </c>
      <c r="K2760" t="s">
        <v>31385</v>
      </c>
      <c r="L2760" t="s">
        <v>31384</v>
      </c>
      <c r="M2760" t="s">
        <v>31383</v>
      </c>
      <c r="N2760">
        <v>5</v>
      </c>
      <c r="O2760" t="s">
        <v>31382</v>
      </c>
      <c r="P2760" t="s">
        <v>31381</v>
      </c>
      <c r="Q2760" t="s">
        <v>31380</v>
      </c>
      <c r="R2760" s="7">
        <v>43709</v>
      </c>
      <c r="S2760" s="8">
        <f t="shared" si="344"/>
        <v>2019</v>
      </c>
      <c r="T2760" s="8">
        <v>2019</v>
      </c>
      <c r="U2760" s="8">
        <f t="shared" si="345"/>
        <v>3</v>
      </c>
      <c r="V2760" s="7">
        <v>43709</v>
      </c>
      <c r="W2760" t="s">
        <v>501</v>
      </c>
      <c r="X2760" s="2">
        <v>1.365</v>
      </c>
      <c r="Y2760" s="6">
        <f t="shared" si="350"/>
        <v>3.6437895411227675E-2</v>
      </c>
      <c r="AA2760">
        <v>189545</v>
      </c>
      <c r="AB2760">
        <v>17393</v>
      </c>
      <c r="AC2760">
        <v>19399359</v>
      </c>
      <c r="AD2760" t="s">
        <v>1</v>
      </c>
      <c r="AE2760">
        <v>68</v>
      </c>
      <c r="AF2760">
        <v>9</v>
      </c>
      <c r="AG2760">
        <v>8765356</v>
      </c>
      <c r="AH2760" t="s">
        <v>31379</v>
      </c>
      <c r="AI2760" t="s">
        <v>31378</v>
      </c>
      <c r="AJ2760" t="s">
        <v>31377</v>
      </c>
      <c r="AK2760" t="s">
        <v>31376</v>
      </c>
      <c r="AL2760">
        <v>1</v>
      </c>
      <c r="AM2760" s="5">
        <f t="shared" si="346"/>
        <v>0.33333333333333331</v>
      </c>
      <c r="AN2760" s="4">
        <f t="shared" si="351"/>
        <v>5.048592704783541E-4</v>
      </c>
      <c r="AO2760" s="3"/>
      <c r="AP2760">
        <v>0</v>
      </c>
      <c r="AQ2760" t="s">
        <v>234</v>
      </c>
      <c r="AR2760">
        <v>789028</v>
      </c>
      <c r="AS2760" t="s">
        <v>233</v>
      </c>
      <c r="AT2760" s="2" t="s">
        <v>14</v>
      </c>
      <c r="AU2760" s="1">
        <f t="shared" si="347"/>
        <v>2.5657984569002874</v>
      </c>
      <c r="AV2760" s="1">
        <f t="shared" si="348"/>
        <v>1.8471377340853012</v>
      </c>
      <c r="AW2760" s="1">
        <f t="shared" si="349"/>
        <v>1.1284770112703151</v>
      </c>
    </row>
    <row r="2761" spans="1:49" x14ac:dyDescent="0.2">
      <c r="A2761">
        <v>2759</v>
      </c>
      <c r="B2761" t="s">
        <v>31375</v>
      </c>
      <c r="C2761" t="s">
        <v>31374</v>
      </c>
      <c r="F2761" t="s">
        <v>31373</v>
      </c>
      <c r="G2761" t="s">
        <v>3</v>
      </c>
      <c r="H2761" t="s">
        <v>2</v>
      </c>
      <c r="I2761" t="s">
        <v>2816</v>
      </c>
      <c r="J2761" t="s">
        <v>3318</v>
      </c>
      <c r="K2761" t="s">
        <v>3317</v>
      </c>
      <c r="L2761" t="s">
        <v>3316</v>
      </c>
      <c r="M2761" t="s">
        <v>3315</v>
      </c>
      <c r="N2761">
        <v>4</v>
      </c>
      <c r="O2761" t="s">
        <v>31372</v>
      </c>
      <c r="P2761" t="s">
        <v>31371</v>
      </c>
      <c r="Q2761" t="s">
        <v>31370</v>
      </c>
      <c r="R2761" s="7">
        <v>43709</v>
      </c>
      <c r="S2761" s="8">
        <f t="shared" si="344"/>
        <v>2019</v>
      </c>
      <c r="T2761" s="8">
        <v>2019</v>
      </c>
      <c r="U2761" s="8">
        <f t="shared" si="345"/>
        <v>3</v>
      </c>
      <c r="V2761" s="7">
        <v>43709</v>
      </c>
      <c r="W2761" t="s">
        <v>501</v>
      </c>
      <c r="X2761" s="2">
        <v>1.365</v>
      </c>
      <c r="Y2761" s="6">
        <f t="shared" si="350"/>
        <v>3.6437895411227675E-2</v>
      </c>
      <c r="AA2761">
        <v>189545</v>
      </c>
      <c r="AB2761">
        <v>17393</v>
      </c>
      <c r="AC2761">
        <v>19399359</v>
      </c>
      <c r="AD2761" t="s">
        <v>1</v>
      </c>
      <c r="AE2761">
        <v>68</v>
      </c>
      <c r="AF2761">
        <v>9</v>
      </c>
      <c r="AG2761">
        <v>8756054</v>
      </c>
      <c r="AH2761" t="s">
        <v>31369</v>
      </c>
      <c r="AI2761" t="s">
        <v>31368</v>
      </c>
      <c r="AJ2761" t="s">
        <v>31367</v>
      </c>
      <c r="AK2761" t="s">
        <v>31366</v>
      </c>
      <c r="AL2761">
        <v>1</v>
      </c>
      <c r="AM2761" s="5">
        <f t="shared" si="346"/>
        <v>0.33333333333333331</v>
      </c>
      <c r="AN2761" s="4">
        <f t="shared" si="351"/>
        <v>5.048592704783541E-4</v>
      </c>
      <c r="AO2761" s="3"/>
      <c r="AP2761">
        <v>0</v>
      </c>
      <c r="AQ2761" t="s">
        <v>5593</v>
      </c>
      <c r="AR2761" t="s">
        <v>31365</v>
      </c>
      <c r="AS2761" t="s">
        <v>5592</v>
      </c>
      <c r="AT2761" s="2" t="s">
        <v>14</v>
      </c>
      <c r="AU2761" s="1">
        <f t="shared" si="347"/>
        <v>2.5657984569002874</v>
      </c>
      <c r="AV2761" s="1">
        <f t="shared" si="348"/>
        <v>1.8471377340853012</v>
      </c>
      <c r="AW2761" s="1">
        <f t="shared" si="349"/>
        <v>1.1284770112703151</v>
      </c>
    </row>
    <row r="2762" spans="1:49" x14ac:dyDescent="0.2">
      <c r="A2762">
        <v>2760</v>
      </c>
      <c r="B2762" t="s">
        <v>31364</v>
      </c>
      <c r="C2762" t="s">
        <v>31363</v>
      </c>
      <c r="F2762" t="s">
        <v>31362</v>
      </c>
      <c r="G2762" t="s">
        <v>3</v>
      </c>
      <c r="H2762" t="s">
        <v>2</v>
      </c>
      <c r="I2762" t="s">
        <v>31361</v>
      </c>
      <c r="J2762" t="s">
        <v>31360</v>
      </c>
      <c r="K2762" t="s">
        <v>31359</v>
      </c>
      <c r="L2762" t="s">
        <v>31358</v>
      </c>
      <c r="M2762" t="s">
        <v>31357</v>
      </c>
      <c r="N2762">
        <v>7</v>
      </c>
      <c r="O2762" t="s">
        <v>31356</v>
      </c>
      <c r="P2762" t="s">
        <v>31355</v>
      </c>
      <c r="Q2762" t="s">
        <v>31354</v>
      </c>
      <c r="R2762" s="7">
        <v>43709</v>
      </c>
      <c r="S2762" s="8">
        <f t="shared" si="344"/>
        <v>2019</v>
      </c>
      <c r="T2762" s="8">
        <v>2019</v>
      </c>
      <c r="U2762" s="8">
        <f t="shared" si="345"/>
        <v>3</v>
      </c>
      <c r="V2762" s="7">
        <v>43709</v>
      </c>
      <c r="W2762" t="s">
        <v>501</v>
      </c>
      <c r="X2762" s="2">
        <v>1.365</v>
      </c>
      <c r="Y2762" s="6">
        <f t="shared" si="350"/>
        <v>3.6437895411227675E-2</v>
      </c>
      <c r="AA2762">
        <v>189545</v>
      </c>
      <c r="AB2762">
        <v>17393</v>
      </c>
      <c r="AC2762">
        <v>19399359</v>
      </c>
      <c r="AD2762" t="s">
        <v>1</v>
      </c>
      <c r="AE2762">
        <v>68</v>
      </c>
      <c r="AF2762">
        <v>9</v>
      </c>
      <c r="AG2762">
        <v>8779659</v>
      </c>
      <c r="AH2762" t="s">
        <v>31353</v>
      </c>
      <c r="AI2762" t="s">
        <v>31352</v>
      </c>
      <c r="AJ2762" t="s">
        <v>31351</v>
      </c>
      <c r="AK2762" t="s">
        <v>31350</v>
      </c>
      <c r="AL2762">
        <v>12</v>
      </c>
      <c r="AM2762" s="5">
        <f t="shared" si="346"/>
        <v>4</v>
      </c>
      <c r="AN2762" s="4">
        <f t="shared" si="351"/>
        <v>6.0583112457402496E-3</v>
      </c>
      <c r="AO2762" s="3"/>
      <c r="AP2762">
        <v>0</v>
      </c>
      <c r="AQ2762" t="s">
        <v>16</v>
      </c>
      <c r="AR2762">
        <v>61501238</v>
      </c>
      <c r="AS2762" t="s">
        <v>15</v>
      </c>
      <c r="AT2762" s="2" t="s">
        <v>14</v>
      </c>
      <c r="AU2762" s="1">
        <f t="shared" si="347"/>
        <v>2.7324020161581442</v>
      </c>
      <c r="AV2762" s="1">
        <f t="shared" si="348"/>
        <v>2.1248103328483965</v>
      </c>
      <c r="AW2762" s="1">
        <f t="shared" si="349"/>
        <v>1.5172186495386475</v>
      </c>
    </row>
    <row r="2763" spans="1:49" x14ac:dyDescent="0.2">
      <c r="A2763">
        <v>2761</v>
      </c>
      <c r="B2763" t="s">
        <v>31349</v>
      </c>
      <c r="C2763" t="s">
        <v>31348</v>
      </c>
      <c r="F2763" t="s">
        <v>31347</v>
      </c>
      <c r="G2763" t="s">
        <v>3</v>
      </c>
      <c r="H2763" t="s">
        <v>2</v>
      </c>
      <c r="I2763" t="s">
        <v>118</v>
      </c>
      <c r="J2763" t="s">
        <v>31346</v>
      </c>
      <c r="K2763" t="s">
        <v>31345</v>
      </c>
      <c r="L2763" t="s">
        <v>31344</v>
      </c>
      <c r="M2763" t="s">
        <v>31343</v>
      </c>
      <c r="N2763">
        <v>5</v>
      </c>
      <c r="O2763" t="s">
        <v>31342</v>
      </c>
      <c r="P2763" t="s">
        <v>31341</v>
      </c>
      <c r="Q2763" t="s">
        <v>31340</v>
      </c>
      <c r="R2763" s="7">
        <v>43709</v>
      </c>
      <c r="S2763" s="8">
        <f t="shared" si="344"/>
        <v>2019</v>
      </c>
      <c r="T2763" s="8">
        <v>2019</v>
      </c>
      <c r="U2763" s="8">
        <f t="shared" si="345"/>
        <v>3</v>
      </c>
      <c r="V2763" s="7">
        <v>43709</v>
      </c>
      <c r="W2763" t="s">
        <v>501</v>
      </c>
      <c r="X2763" s="2">
        <v>1.365</v>
      </c>
      <c r="Y2763" s="6">
        <f t="shared" si="350"/>
        <v>3.6437895411227675E-2</v>
      </c>
      <c r="AA2763">
        <v>189545</v>
      </c>
      <c r="AB2763">
        <v>17393</v>
      </c>
      <c r="AC2763">
        <v>19399359</v>
      </c>
      <c r="AD2763" t="s">
        <v>1</v>
      </c>
      <c r="AE2763">
        <v>68</v>
      </c>
      <c r="AF2763">
        <v>9</v>
      </c>
      <c r="AG2763">
        <v>8777141</v>
      </c>
      <c r="AH2763" t="s">
        <v>31339</v>
      </c>
      <c r="AI2763" t="s">
        <v>31338</v>
      </c>
      <c r="AJ2763" t="s">
        <v>31337</v>
      </c>
      <c r="AK2763" t="s">
        <v>31336</v>
      </c>
      <c r="AL2763">
        <v>6</v>
      </c>
      <c r="AM2763" s="5">
        <f t="shared" si="346"/>
        <v>2</v>
      </c>
      <c r="AN2763" s="4">
        <f t="shared" si="351"/>
        <v>3.0291556228701248E-3</v>
      </c>
      <c r="AO2763" s="3"/>
      <c r="AP2763">
        <v>0</v>
      </c>
      <c r="AQ2763" t="s">
        <v>1473</v>
      </c>
      <c r="AR2763">
        <v>2017006</v>
      </c>
      <c r="AS2763" t="s">
        <v>3335</v>
      </c>
      <c r="AT2763" s="2" t="s">
        <v>14</v>
      </c>
      <c r="AU2763" s="1">
        <f t="shared" si="347"/>
        <v>2.6415273474720409</v>
      </c>
      <c r="AV2763" s="1">
        <f t="shared" si="348"/>
        <v>1.9733525517048898</v>
      </c>
      <c r="AW2763" s="1">
        <f t="shared" si="349"/>
        <v>1.3051777559377389</v>
      </c>
    </row>
    <row r="2764" spans="1:49" x14ac:dyDescent="0.2">
      <c r="A2764">
        <v>2762</v>
      </c>
      <c r="B2764" t="s">
        <v>31335</v>
      </c>
      <c r="C2764" t="s">
        <v>31334</v>
      </c>
      <c r="F2764" t="s">
        <v>31333</v>
      </c>
      <c r="G2764" t="s">
        <v>3</v>
      </c>
      <c r="H2764" t="s">
        <v>2</v>
      </c>
      <c r="I2764" t="s">
        <v>5988</v>
      </c>
      <c r="J2764" t="s">
        <v>31332</v>
      </c>
      <c r="K2764" t="s">
        <v>31331</v>
      </c>
      <c r="L2764" t="s">
        <v>31330</v>
      </c>
      <c r="M2764" t="s">
        <v>31329</v>
      </c>
      <c r="N2764">
        <v>8</v>
      </c>
      <c r="O2764" t="s">
        <v>31328</v>
      </c>
      <c r="P2764" t="s">
        <v>31327</v>
      </c>
      <c r="Q2764" t="s">
        <v>31326</v>
      </c>
      <c r="R2764" s="7">
        <v>43709</v>
      </c>
      <c r="S2764" s="8">
        <f t="shared" si="344"/>
        <v>2019</v>
      </c>
      <c r="T2764" s="8">
        <v>2019</v>
      </c>
      <c r="U2764" s="8">
        <f t="shared" si="345"/>
        <v>3</v>
      </c>
      <c r="V2764" s="7">
        <v>43709</v>
      </c>
      <c r="W2764" t="s">
        <v>501</v>
      </c>
      <c r="X2764" s="2">
        <v>1.365</v>
      </c>
      <c r="Y2764" s="6">
        <f t="shared" si="350"/>
        <v>3.6437895411227675E-2</v>
      </c>
      <c r="AA2764">
        <v>189545</v>
      </c>
      <c r="AB2764">
        <v>17393</v>
      </c>
      <c r="AC2764">
        <v>19399359</v>
      </c>
      <c r="AD2764" t="s">
        <v>1</v>
      </c>
      <c r="AE2764">
        <v>68</v>
      </c>
      <c r="AF2764">
        <v>9</v>
      </c>
      <c r="AG2764">
        <v>8766883</v>
      </c>
      <c r="AH2764" t="s">
        <v>31325</v>
      </c>
      <c r="AI2764" t="s">
        <v>31324</v>
      </c>
      <c r="AJ2764" t="s">
        <v>31323</v>
      </c>
      <c r="AK2764" t="s">
        <v>31322</v>
      </c>
      <c r="AL2764">
        <v>10</v>
      </c>
      <c r="AM2764" s="5">
        <f t="shared" si="346"/>
        <v>3.3333333333333335</v>
      </c>
      <c r="AN2764" s="4">
        <f t="shared" si="351"/>
        <v>5.0485927047835416E-3</v>
      </c>
      <c r="AO2764" s="3"/>
      <c r="AP2764">
        <v>1</v>
      </c>
      <c r="AQ2764" t="s">
        <v>52</v>
      </c>
      <c r="AR2764" t="s">
        <v>23366</v>
      </c>
      <c r="AS2764" t="s">
        <v>51</v>
      </c>
      <c r="AT2764" s="2" t="s">
        <v>14</v>
      </c>
      <c r="AU2764" s="1">
        <f t="shared" si="347"/>
        <v>2.7021104599294432</v>
      </c>
      <c r="AV2764" s="1">
        <f t="shared" si="348"/>
        <v>2.074324405800561</v>
      </c>
      <c r="AW2764" s="1">
        <f t="shared" si="349"/>
        <v>1.4465383516716781</v>
      </c>
    </row>
    <row r="2765" spans="1:49" x14ac:dyDescent="0.2">
      <c r="A2765">
        <v>2763</v>
      </c>
      <c r="B2765" t="s">
        <v>31321</v>
      </c>
      <c r="C2765" t="s">
        <v>31320</v>
      </c>
      <c r="F2765" t="s">
        <v>31319</v>
      </c>
      <c r="G2765" t="s">
        <v>3</v>
      </c>
      <c r="H2765" t="s">
        <v>2</v>
      </c>
      <c r="I2765" t="s">
        <v>31318</v>
      </c>
      <c r="J2765" t="s">
        <v>31312</v>
      </c>
      <c r="K2765" t="s">
        <v>31317</v>
      </c>
      <c r="L2765" t="s">
        <v>31316</v>
      </c>
      <c r="M2765" t="s">
        <v>31315</v>
      </c>
      <c r="N2765">
        <v>2</v>
      </c>
      <c r="O2765" t="s">
        <v>31314</v>
      </c>
      <c r="P2765" t="s">
        <v>31313</v>
      </c>
      <c r="Q2765" t="s">
        <v>31312</v>
      </c>
      <c r="R2765" s="7">
        <v>43709</v>
      </c>
      <c r="S2765" s="8">
        <f t="shared" si="344"/>
        <v>2019</v>
      </c>
      <c r="T2765" s="8">
        <v>2019</v>
      </c>
      <c r="U2765" s="8">
        <f t="shared" si="345"/>
        <v>3</v>
      </c>
      <c r="V2765" s="7">
        <v>43709</v>
      </c>
      <c r="W2765" t="s">
        <v>501</v>
      </c>
      <c r="X2765" s="2">
        <v>1.365</v>
      </c>
      <c r="Y2765" s="6">
        <f t="shared" si="350"/>
        <v>3.6437895411227675E-2</v>
      </c>
      <c r="AA2765">
        <v>189545</v>
      </c>
      <c r="AB2765">
        <v>17393</v>
      </c>
      <c r="AC2765">
        <v>19399359</v>
      </c>
      <c r="AD2765" t="s">
        <v>1</v>
      </c>
      <c r="AE2765">
        <v>68</v>
      </c>
      <c r="AF2765">
        <v>9</v>
      </c>
      <c r="AG2765">
        <v>8756079</v>
      </c>
      <c r="AH2765" t="s">
        <v>31311</v>
      </c>
      <c r="AI2765" t="s">
        <v>31310</v>
      </c>
      <c r="AJ2765" t="s">
        <v>31309</v>
      </c>
      <c r="AK2765" t="s">
        <v>31308</v>
      </c>
      <c r="AL2765">
        <v>5</v>
      </c>
      <c r="AM2765" s="5">
        <f t="shared" si="346"/>
        <v>1.6666666666666667</v>
      </c>
      <c r="AN2765" s="4">
        <f t="shared" si="351"/>
        <v>2.5242963523917708E-3</v>
      </c>
      <c r="AO2765" s="3"/>
      <c r="AP2765">
        <v>0</v>
      </c>
      <c r="AR2765">
        <v>288670</v>
      </c>
      <c r="AS2765" t="s">
        <v>2259</v>
      </c>
      <c r="AT2765" s="2" t="s">
        <v>14</v>
      </c>
      <c r="AU2765" s="1">
        <f t="shared" si="347"/>
        <v>2.6263815693576902</v>
      </c>
      <c r="AV2765" s="1">
        <f t="shared" si="348"/>
        <v>1.9481095881809722</v>
      </c>
      <c r="AW2765" s="1">
        <f t="shared" si="349"/>
        <v>1.2698376070042543</v>
      </c>
    </row>
    <row r="2766" spans="1:49" x14ac:dyDescent="0.2">
      <c r="A2766">
        <v>2764</v>
      </c>
      <c r="B2766" t="s">
        <v>31307</v>
      </c>
      <c r="C2766" t="s">
        <v>31306</v>
      </c>
      <c r="F2766" t="s">
        <v>31305</v>
      </c>
      <c r="G2766" t="s">
        <v>3</v>
      </c>
      <c r="H2766" t="s">
        <v>2</v>
      </c>
      <c r="I2766" t="s">
        <v>31304</v>
      </c>
      <c r="J2766" t="s">
        <v>31303</v>
      </c>
      <c r="K2766" t="s">
        <v>31302</v>
      </c>
      <c r="L2766" t="s">
        <v>31301</v>
      </c>
      <c r="M2766" t="s">
        <v>31300</v>
      </c>
      <c r="N2766">
        <v>7</v>
      </c>
      <c r="O2766" t="s">
        <v>31299</v>
      </c>
      <c r="P2766" t="s">
        <v>31298</v>
      </c>
      <c r="Q2766" t="s">
        <v>31297</v>
      </c>
      <c r="R2766" s="7">
        <v>43709</v>
      </c>
      <c r="S2766" s="8">
        <f t="shared" si="344"/>
        <v>2019</v>
      </c>
      <c r="T2766" s="8">
        <v>2019</v>
      </c>
      <c r="U2766" s="8">
        <f t="shared" si="345"/>
        <v>3</v>
      </c>
      <c r="V2766" s="7">
        <v>43709</v>
      </c>
      <c r="W2766" t="s">
        <v>501</v>
      </c>
      <c r="X2766" s="2">
        <v>1.365</v>
      </c>
      <c r="Y2766" s="6">
        <f t="shared" si="350"/>
        <v>3.6437895411227675E-2</v>
      </c>
      <c r="AA2766">
        <v>189545</v>
      </c>
      <c r="AB2766">
        <v>17393</v>
      </c>
      <c r="AC2766">
        <v>19399359</v>
      </c>
      <c r="AD2766" t="s">
        <v>1</v>
      </c>
      <c r="AE2766">
        <v>68</v>
      </c>
      <c r="AF2766">
        <v>9</v>
      </c>
      <c r="AG2766">
        <v>8756016</v>
      </c>
      <c r="AH2766" t="s">
        <v>31296</v>
      </c>
      <c r="AI2766" t="s">
        <v>31295</v>
      </c>
      <c r="AJ2766" t="s">
        <v>31294</v>
      </c>
      <c r="AK2766" t="s">
        <v>31293</v>
      </c>
      <c r="AL2766">
        <v>2</v>
      </c>
      <c r="AM2766" s="5">
        <f t="shared" si="346"/>
        <v>0.66666666666666663</v>
      </c>
      <c r="AN2766" s="4">
        <f t="shared" si="351"/>
        <v>1.0097185409567082E-3</v>
      </c>
      <c r="AO2766" s="3"/>
      <c r="AP2766">
        <v>0</v>
      </c>
      <c r="AQ2766" t="s">
        <v>151</v>
      </c>
      <c r="AR2766">
        <v>690750</v>
      </c>
      <c r="AS2766" t="s">
        <v>150</v>
      </c>
      <c r="AT2766" s="2" t="s">
        <v>14</v>
      </c>
      <c r="AU2766" s="1">
        <f t="shared" si="347"/>
        <v>2.5809442350146381</v>
      </c>
      <c r="AV2766" s="1">
        <f t="shared" si="348"/>
        <v>1.8723806976092192</v>
      </c>
      <c r="AW2766" s="1">
        <f t="shared" si="349"/>
        <v>1.1638171602037997</v>
      </c>
    </row>
    <row r="2767" spans="1:49" x14ac:dyDescent="0.2">
      <c r="A2767">
        <v>2765</v>
      </c>
      <c r="B2767" t="s">
        <v>31292</v>
      </c>
      <c r="C2767" t="s">
        <v>31291</v>
      </c>
      <c r="F2767" t="s">
        <v>31290</v>
      </c>
      <c r="G2767" t="s">
        <v>3</v>
      </c>
      <c r="H2767" t="s">
        <v>2</v>
      </c>
      <c r="I2767" t="s">
        <v>31289</v>
      </c>
      <c r="J2767" t="s">
        <v>31288</v>
      </c>
      <c r="K2767" t="s">
        <v>31287</v>
      </c>
      <c r="L2767" t="s">
        <v>31286</v>
      </c>
      <c r="M2767" t="s">
        <v>31285</v>
      </c>
      <c r="N2767">
        <v>4</v>
      </c>
      <c r="O2767" t="s">
        <v>31284</v>
      </c>
      <c r="P2767" t="s">
        <v>31283</v>
      </c>
      <c r="Q2767" t="s">
        <v>31282</v>
      </c>
      <c r="R2767" s="7">
        <v>43709</v>
      </c>
      <c r="S2767" s="8">
        <f t="shared" si="344"/>
        <v>2019</v>
      </c>
      <c r="T2767" s="8">
        <v>2019</v>
      </c>
      <c r="U2767" s="8">
        <f t="shared" si="345"/>
        <v>3</v>
      </c>
      <c r="V2767" s="7">
        <v>43709</v>
      </c>
      <c r="W2767" t="s">
        <v>501</v>
      </c>
      <c r="X2767" s="2">
        <v>1.365</v>
      </c>
      <c r="Y2767" s="6">
        <f t="shared" si="350"/>
        <v>3.6437895411227675E-2</v>
      </c>
      <c r="AA2767">
        <v>189545</v>
      </c>
      <c r="AB2767">
        <v>17393</v>
      </c>
      <c r="AC2767">
        <v>19399359</v>
      </c>
      <c r="AD2767" t="s">
        <v>1</v>
      </c>
      <c r="AE2767">
        <v>68</v>
      </c>
      <c r="AF2767">
        <v>9</v>
      </c>
      <c r="AG2767">
        <v>8769849</v>
      </c>
      <c r="AH2767" t="s">
        <v>31281</v>
      </c>
      <c r="AI2767" t="s">
        <v>31280</v>
      </c>
      <c r="AJ2767" t="s">
        <v>31279</v>
      </c>
      <c r="AK2767" t="s">
        <v>31278</v>
      </c>
      <c r="AL2767">
        <v>15</v>
      </c>
      <c r="AM2767" s="5">
        <f t="shared" si="346"/>
        <v>5</v>
      </c>
      <c r="AN2767" s="4">
        <f t="shared" si="351"/>
        <v>7.5728890571753124E-3</v>
      </c>
      <c r="AO2767" s="3"/>
      <c r="AP2767">
        <v>0</v>
      </c>
      <c r="AQ2767" t="s">
        <v>37</v>
      </c>
      <c r="AR2767" t="s">
        <v>0</v>
      </c>
      <c r="AS2767" t="s">
        <v>36</v>
      </c>
      <c r="AT2767" s="2" t="s">
        <v>14</v>
      </c>
      <c r="AU2767" s="1">
        <f t="shared" si="347"/>
        <v>2.7778393505011967</v>
      </c>
      <c r="AV2767" s="1">
        <f t="shared" si="348"/>
        <v>2.2005392234201495</v>
      </c>
      <c r="AW2767" s="1">
        <f t="shared" si="349"/>
        <v>1.6232390963391019</v>
      </c>
    </row>
    <row r="2768" spans="1:49" x14ac:dyDescent="0.2">
      <c r="A2768">
        <v>2766</v>
      </c>
      <c r="B2768" t="s">
        <v>31277</v>
      </c>
      <c r="C2768" t="s">
        <v>31276</v>
      </c>
      <c r="F2768" t="s">
        <v>31275</v>
      </c>
      <c r="G2768" t="s">
        <v>3</v>
      </c>
      <c r="H2768" t="s">
        <v>2</v>
      </c>
      <c r="I2768" t="s">
        <v>2042</v>
      </c>
      <c r="J2768" t="s">
        <v>31274</v>
      </c>
      <c r="K2768" t="s">
        <v>31273</v>
      </c>
      <c r="L2768" t="s">
        <v>31272</v>
      </c>
      <c r="M2768" t="s">
        <v>31271</v>
      </c>
      <c r="N2768">
        <v>5</v>
      </c>
      <c r="O2768" t="s">
        <v>31270</v>
      </c>
      <c r="P2768" t="s">
        <v>31269</v>
      </c>
      <c r="Q2768" t="s">
        <v>31268</v>
      </c>
      <c r="R2768" s="7">
        <v>43709</v>
      </c>
      <c r="S2768" s="8">
        <f t="shared" si="344"/>
        <v>2019</v>
      </c>
      <c r="T2768" s="8">
        <v>2019</v>
      </c>
      <c r="U2768" s="8">
        <f t="shared" si="345"/>
        <v>3</v>
      </c>
      <c r="V2768" s="7">
        <v>43709</v>
      </c>
      <c r="W2768" t="s">
        <v>501</v>
      </c>
      <c r="X2768" s="2">
        <v>1.365</v>
      </c>
      <c r="Y2768" s="6">
        <f t="shared" si="350"/>
        <v>3.6437895411227675E-2</v>
      </c>
      <c r="AA2768">
        <v>189545</v>
      </c>
      <c r="AB2768">
        <v>17393</v>
      </c>
      <c r="AC2768">
        <v>19399359</v>
      </c>
      <c r="AD2768" t="s">
        <v>1</v>
      </c>
      <c r="AE2768">
        <v>68</v>
      </c>
      <c r="AF2768">
        <v>9</v>
      </c>
      <c r="AG2768">
        <v>8769888</v>
      </c>
      <c r="AH2768" t="s">
        <v>31267</v>
      </c>
      <c r="AI2768" t="s">
        <v>31266</v>
      </c>
      <c r="AJ2768" t="s">
        <v>31265</v>
      </c>
      <c r="AK2768" t="s">
        <v>31264</v>
      </c>
      <c r="AL2768">
        <v>2</v>
      </c>
      <c r="AM2768" s="5">
        <f t="shared" si="346"/>
        <v>0.66666666666666663</v>
      </c>
      <c r="AN2768" s="4">
        <f t="shared" si="351"/>
        <v>1.0097185409567082E-3</v>
      </c>
      <c r="AO2768" s="3"/>
      <c r="AP2768">
        <v>0</v>
      </c>
      <c r="AR2768" t="s">
        <v>0</v>
      </c>
      <c r="AT2768" s="2" t="s">
        <v>14</v>
      </c>
      <c r="AU2768" s="1">
        <f t="shared" si="347"/>
        <v>2.5809442350146381</v>
      </c>
      <c r="AV2768" s="1">
        <f t="shared" si="348"/>
        <v>1.8723806976092192</v>
      </c>
      <c r="AW2768" s="1">
        <f t="shared" si="349"/>
        <v>1.1638171602037997</v>
      </c>
    </row>
    <row r="2769" spans="1:49" x14ac:dyDescent="0.2">
      <c r="A2769">
        <v>2767</v>
      </c>
      <c r="B2769" t="s">
        <v>31263</v>
      </c>
      <c r="C2769" t="s">
        <v>31262</v>
      </c>
      <c r="F2769" t="s">
        <v>31261</v>
      </c>
      <c r="G2769" t="s">
        <v>3</v>
      </c>
      <c r="H2769" t="s">
        <v>2</v>
      </c>
      <c r="I2769" t="s">
        <v>31260</v>
      </c>
      <c r="J2769">
        <v>60014171</v>
      </c>
      <c r="K2769" t="s">
        <v>766</v>
      </c>
      <c r="L2769" t="s">
        <v>765</v>
      </c>
      <c r="M2769" t="s">
        <v>40</v>
      </c>
      <c r="N2769">
        <v>2</v>
      </c>
      <c r="O2769" t="s">
        <v>31259</v>
      </c>
      <c r="P2769" t="s">
        <v>31258</v>
      </c>
      <c r="Q2769" t="s">
        <v>4398</v>
      </c>
      <c r="R2769" s="7">
        <v>43709</v>
      </c>
      <c r="S2769" s="8">
        <f t="shared" si="344"/>
        <v>2019</v>
      </c>
      <c r="T2769" s="8">
        <v>2019</v>
      </c>
      <c r="U2769" s="8">
        <f t="shared" si="345"/>
        <v>3</v>
      </c>
      <c r="V2769" s="7">
        <v>43709</v>
      </c>
      <c r="W2769" t="s">
        <v>38</v>
      </c>
      <c r="X2769" s="2">
        <v>1.468</v>
      </c>
      <c r="Y2769" s="6">
        <f t="shared" si="350"/>
        <v>3.9187421585115186E-2</v>
      </c>
      <c r="AA2769">
        <v>906778</v>
      </c>
      <c r="AB2769">
        <v>18931</v>
      </c>
      <c r="AC2769">
        <v>15580857</v>
      </c>
      <c r="AD2769" t="s">
        <v>1</v>
      </c>
      <c r="AE2769">
        <v>67</v>
      </c>
      <c r="AF2769">
        <v>9</v>
      </c>
      <c r="AG2769">
        <v>8735831</v>
      </c>
      <c r="AH2769" t="s">
        <v>31257</v>
      </c>
      <c r="AI2769" t="s">
        <v>31256</v>
      </c>
      <c r="AJ2769" t="s">
        <v>31255</v>
      </c>
      <c r="AK2769" t="s">
        <v>31254</v>
      </c>
      <c r="AL2769">
        <v>1</v>
      </c>
      <c r="AM2769" s="5">
        <f t="shared" si="346"/>
        <v>0.33333333333333331</v>
      </c>
      <c r="AN2769" s="4">
        <f t="shared" si="351"/>
        <v>5.048592704783541E-4</v>
      </c>
      <c r="AO2769" s="3"/>
      <c r="AP2769">
        <v>0</v>
      </c>
      <c r="AQ2769" t="s">
        <v>37</v>
      </c>
      <c r="AR2769" t="s">
        <v>0</v>
      </c>
      <c r="AS2769" t="s">
        <v>36</v>
      </c>
      <c r="AT2769" s="2">
        <v>5.0830000000000002</v>
      </c>
      <c r="AU2769" s="1">
        <f t="shared" si="347"/>
        <v>2.7582652890724133</v>
      </c>
      <c r="AV2769" s="1">
        <f t="shared" si="348"/>
        <v>1.9846140427796768</v>
      </c>
      <c r="AW2769" s="1">
        <f t="shared" si="349"/>
        <v>1.2109627964869405</v>
      </c>
    </row>
    <row r="2770" spans="1:49" x14ac:dyDescent="0.2">
      <c r="A2770">
        <v>2768</v>
      </c>
      <c r="B2770" t="s">
        <v>31253</v>
      </c>
      <c r="C2770" t="s">
        <v>31252</v>
      </c>
      <c r="F2770" t="s">
        <v>31251</v>
      </c>
      <c r="G2770" t="s">
        <v>3</v>
      </c>
      <c r="H2770" t="s">
        <v>2</v>
      </c>
      <c r="I2770" t="s">
        <v>31250</v>
      </c>
      <c r="J2770">
        <v>60025757</v>
      </c>
      <c r="K2770" t="s">
        <v>4936</v>
      </c>
      <c r="L2770" t="s">
        <v>1241</v>
      </c>
      <c r="M2770" t="s">
        <v>109</v>
      </c>
      <c r="N2770">
        <v>3</v>
      </c>
      <c r="O2770" t="s">
        <v>31249</v>
      </c>
      <c r="P2770" t="s">
        <v>31248</v>
      </c>
      <c r="Q2770" t="s">
        <v>4935</v>
      </c>
      <c r="R2770" s="7">
        <v>43709</v>
      </c>
      <c r="S2770" s="8">
        <f t="shared" si="344"/>
        <v>2019</v>
      </c>
      <c r="T2770" s="8">
        <v>2019</v>
      </c>
      <c r="U2770" s="8">
        <f t="shared" si="345"/>
        <v>3</v>
      </c>
      <c r="V2770" s="7">
        <v>43709</v>
      </c>
      <c r="W2770" t="s">
        <v>38</v>
      </c>
      <c r="X2770" s="2">
        <v>1.468</v>
      </c>
      <c r="Y2770" s="6">
        <f t="shared" si="350"/>
        <v>3.9187421585115186E-2</v>
      </c>
      <c r="AA2770">
        <v>906778</v>
      </c>
      <c r="AB2770">
        <v>18931</v>
      </c>
      <c r="AC2770">
        <v>15580857</v>
      </c>
      <c r="AD2770" t="s">
        <v>1</v>
      </c>
      <c r="AE2770">
        <v>67</v>
      </c>
      <c r="AF2770">
        <v>9</v>
      </c>
      <c r="AG2770">
        <v>8745482</v>
      </c>
      <c r="AH2770" t="s">
        <v>31247</v>
      </c>
      <c r="AI2770" t="s">
        <v>31246</v>
      </c>
      <c r="AJ2770" t="s">
        <v>31245</v>
      </c>
      <c r="AK2770" t="s">
        <v>31244</v>
      </c>
      <c r="AL2770">
        <v>5</v>
      </c>
      <c r="AM2770" s="5">
        <f t="shared" si="346"/>
        <v>1.6666666666666667</v>
      </c>
      <c r="AN2770" s="4">
        <f t="shared" si="351"/>
        <v>2.5242963523917708E-3</v>
      </c>
      <c r="AO2770" s="3"/>
      <c r="AP2770">
        <v>0</v>
      </c>
      <c r="AR2770" t="s">
        <v>0</v>
      </c>
      <c r="AT2770" s="2">
        <v>5.0830000000000002</v>
      </c>
      <c r="AU2770" s="1">
        <f t="shared" si="347"/>
        <v>2.8188484015298156</v>
      </c>
      <c r="AV2770" s="1">
        <f t="shared" si="348"/>
        <v>2.0855858968753478</v>
      </c>
      <c r="AW2770" s="1">
        <f t="shared" si="349"/>
        <v>1.3523233922208795</v>
      </c>
    </row>
    <row r="2771" spans="1:49" x14ac:dyDescent="0.2">
      <c r="A2771">
        <v>2769</v>
      </c>
      <c r="B2771" t="s">
        <v>31243</v>
      </c>
      <c r="C2771" t="s">
        <v>31242</v>
      </c>
      <c r="F2771" t="s">
        <v>31241</v>
      </c>
      <c r="G2771" t="s">
        <v>3</v>
      </c>
      <c r="H2771" t="s">
        <v>2</v>
      </c>
      <c r="I2771" t="s">
        <v>31240</v>
      </c>
      <c r="J2771" t="s">
        <v>31239</v>
      </c>
      <c r="K2771" t="s">
        <v>31238</v>
      </c>
      <c r="L2771" t="s">
        <v>31237</v>
      </c>
      <c r="M2771" t="s">
        <v>319</v>
      </c>
      <c r="N2771">
        <v>5</v>
      </c>
      <c r="O2771" t="s">
        <v>31236</v>
      </c>
      <c r="P2771" t="s">
        <v>31235</v>
      </c>
      <c r="Q2771" t="s">
        <v>31234</v>
      </c>
      <c r="R2771" s="7">
        <v>43709</v>
      </c>
      <c r="S2771" s="8">
        <f t="shared" si="344"/>
        <v>2019</v>
      </c>
      <c r="T2771" s="8">
        <v>2019</v>
      </c>
      <c r="U2771" s="8">
        <f t="shared" si="345"/>
        <v>3</v>
      </c>
      <c r="V2771" s="7">
        <v>43709</v>
      </c>
      <c r="W2771" t="s">
        <v>1446</v>
      </c>
      <c r="X2771" s="2">
        <v>0.17100000000000001</v>
      </c>
      <c r="Y2771" s="6">
        <f t="shared" si="350"/>
        <v>4.5647473372307209E-3</v>
      </c>
      <c r="AB2771">
        <v>21100838789</v>
      </c>
      <c r="AC2771">
        <v>23192518</v>
      </c>
      <c r="AD2771" t="s">
        <v>1</v>
      </c>
      <c r="AE2771">
        <v>8</v>
      </c>
      <c r="AF2771">
        <v>5</v>
      </c>
      <c r="AH2771" t="s">
        <v>31233</v>
      </c>
      <c r="AI2771" t="s">
        <v>31232</v>
      </c>
      <c r="AJ2771" t="s">
        <v>31231</v>
      </c>
      <c r="AK2771" t="s">
        <v>31230</v>
      </c>
      <c r="AL2771">
        <v>2</v>
      </c>
      <c r="AM2771" s="5">
        <f t="shared" si="346"/>
        <v>0.66666666666666663</v>
      </c>
      <c r="AN2771" s="4">
        <f t="shared" si="351"/>
        <v>1.0097185409567082E-3</v>
      </c>
      <c r="AO2771" s="3"/>
      <c r="AP2771">
        <v>0</v>
      </c>
      <c r="AR2771" t="s">
        <v>0</v>
      </c>
      <c r="AT2771" s="2" t="s">
        <v>14</v>
      </c>
      <c r="AU2771" s="1">
        <f t="shared" si="347"/>
        <v>0.3498238698348517</v>
      </c>
      <c r="AV2771" s="1">
        <f t="shared" si="348"/>
        <v>0.27872329390937145</v>
      </c>
      <c r="AW2771" s="1">
        <f t="shared" si="349"/>
        <v>0.2076227179838912</v>
      </c>
    </row>
    <row r="2772" spans="1:49" x14ac:dyDescent="0.2">
      <c r="A2772">
        <v>2770</v>
      </c>
      <c r="B2772" t="s">
        <v>31229</v>
      </c>
      <c r="C2772" t="s">
        <v>31228</v>
      </c>
      <c r="F2772" t="s">
        <v>31227</v>
      </c>
      <c r="G2772" t="s">
        <v>3</v>
      </c>
      <c r="H2772" t="s">
        <v>2</v>
      </c>
      <c r="I2772" t="s">
        <v>31226</v>
      </c>
      <c r="J2772">
        <v>60007457</v>
      </c>
      <c r="K2772" t="s">
        <v>1787</v>
      </c>
      <c r="L2772" t="s">
        <v>1750</v>
      </c>
      <c r="M2772" t="s">
        <v>1749</v>
      </c>
      <c r="N2772">
        <v>1</v>
      </c>
      <c r="O2772" t="s">
        <v>31225</v>
      </c>
      <c r="P2772">
        <v>6602104839</v>
      </c>
      <c r="Q2772">
        <v>60007457</v>
      </c>
      <c r="R2772" s="7">
        <v>43709</v>
      </c>
      <c r="S2772" s="8">
        <f t="shared" si="344"/>
        <v>2019</v>
      </c>
      <c r="T2772" s="8">
        <v>2019</v>
      </c>
      <c r="U2772" s="8">
        <f t="shared" si="345"/>
        <v>3</v>
      </c>
      <c r="V2772" s="7">
        <v>43709</v>
      </c>
      <c r="W2772" t="s">
        <v>31224</v>
      </c>
      <c r="X2772" s="2" t="s">
        <v>14</v>
      </c>
      <c r="Y2772" s="6" t="e">
        <f t="shared" si="350"/>
        <v>#VALUE!</v>
      </c>
      <c r="AA2772">
        <v>271349</v>
      </c>
      <c r="AB2772">
        <v>28721</v>
      </c>
      <c r="AC2772">
        <v>19348460</v>
      </c>
      <c r="AD2772" t="s">
        <v>1</v>
      </c>
      <c r="AE2772">
        <v>74</v>
      </c>
      <c r="AF2772">
        <v>5</v>
      </c>
      <c r="AH2772" t="s">
        <v>31223</v>
      </c>
      <c r="AI2772" t="s">
        <v>31222</v>
      </c>
      <c r="AJ2772" t="s">
        <v>31221</v>
      </c>
      <c r="AK2772" t="s">
        <v>31220</v>
      </c>
      <c r="AL2772">
        <v>1</v>
      </c>
      <c r="AM2772" s="5">
        <f t="shared" si="346"/>
        <v>0.33333333333333331</v>
      </c>
      <c r="AN2772" s="4">
        <f t="shared" si="351"/>
        <v>5.048592704783541E-4</v>
      </c>
      <c r="AO2772" s="3"/>
      <c r="AP2772">
        <v>0</v>
      </c>
      <c r="AQ2772" t="s">
        <v>1151</v>
      </c>
      <c r="AR2772" t="s">
        <v>31219</v>
      </c>
      <c r="AS2772" t="s">
        <v>1150</v>
      </c>
      <c r="AT2772" s="2">
        <v>0.67200000000000004</v>
      </c>
      <c r="AU2772" s="1" t="e">
        <f t="shared" si="347"/>
        <v>#VALUE!</v>
      </c>
      <c r="AV2772" s="1" t="e">
        <f t="shared" si="348"/>
        <v>#VALUE!</v>
      </c>
      <c r="AW2772" s="1" t="e">
        <f t="shared" si="349"/>
        <v>#VALUE!</v>
      </c>
    </row>
    <row r="2773" spans="1:49" x14ac:dyDescent="0.2">
      <c r="A2773">
        <v>2771</v>
      </c>
      <c r="B2773" t="s">
        <v>31218</v>
      </c>
      <c r="C2773" t="s">
        <v>31217</v>
      </c>
      <c r="F2773" t="s">
        <v>31216</v>
      </c>
      <c r="G2773" t="s">
        <v>3</v>
      </c>
      <c r="H2773" t="s">
        <v>2</v>
      </c>
      <c r="I2773" t="s">
        <v>1711</v>
      </c>
      <c r="J2773" t="s">
        <v>31215</v>
      </c>
      <c r="K2773" t="s">
        <v>31214</v>
      </c>
      <c r="L2773" t="s">
        <v>31213</v>
      </c>
      <c r="M2773" t="s">
        <v>619</v>
      </c>
      <c r="N2773">
        <v>4</v>
      </c>
      <c r="O2773" t="s">
        <v>31212</v>
      </c>
      <c r="P2773" t="s">
        <v>31211</v>
      </c>
      <c r="Q2773" t="s">
        <v>31210</v>
      </c>
      <c r="R2773" s="7">
        <v>43709</v>
      </c>
      <c r="S2773" s="8">
        <f t="shared" si="344"/>
        <v>2019</v>
      </c>
      <c r="T2773" s="8">
        <v>2019</v>
      </c>
      <c r="U2773" s="8">
        <f t="shared" si="345"/>
        <v>3</v>
      </c>
      <c r="V2773" s="7">
        <v>43709</v>
      </c>
      <c r="W2773" t="s">
        <v>501</v>
      </c>
      <c r="X2773" s="2">
        <v>1.365</v>
      </c>
      <c r="Y2773" s="6">
        <f t="shared" si="350"/>
        <v>3.6437895411227675E-2</v>
      </c>
      <c r="AA2773">
        <v>189545</v>
      </c>
      <c r="AB2773">
        <v>17393</v>
      </c>
      <c r="AC2773">
        <v>19399359</v>
      </c>
      <c r="AD2773" t="s">
        <v>1</v>
      </c>
      <c r="AE2773">
        <v>68</v>
      </c>
      <c r="AF2773">
        <v>9</v>
      </c>
      <c r="AG2773">
        <v>8770151</v>
      </c>
      <c r="AH2773" t="s">
        <v>31209</v>
      </c>
      <c r="AI2773" t="s">
        <v>31208</v>
      </c>
      <c r="AJ2773" t="s">
        <v>31207</v>
      </c>
      <c r="AK2773" t="s">
        <v>31206</v>
      </c>
      <c r="AL2773">
        <v>15</v>
      </c>
      <c r="AM2773" s="5">
        <f t="shared" si="346"/>
        <v>5</v>
      </c>
      <c r="AN2773" s="4">
        <f t="shared" si="351"/>
        <v>7.5728890571753124E-3</v>
      </c>
      <c r="AO2773" s="3"/>
      <c r="AP2773">
        <v>0</v>
      </c>
      <c r="AQ2773" t="s">
        <v>234</v>
      </c>
      <c r="AR2773">
        <v>789028</v>
      </c>
      <c r="AS2773" t="s">
        <v>233</v>
      </c>
      <c r="AT2773" s="2" t="s">
        <v>14</v>
      </c>
      <c r="AU2773" s="1">
        <f t="shared" si="347"/>
        <v>2.7778393505011967</v>
      </c>
      <c r="AV2773" s="1">
        <f t="shared" si="348"/>
        <v>2.2005392234201495</v>
      </c>
      <c r="AW2773" s="1">
        <f t="shared" si="349"/>
        <v>1.6232390963391019</v>
      </c>
    </row>
    <row r="2774" spans="1:49" x14ac:dyDescent="0.2">
      <c r="A2774">
        <v>2772</v>
      </c>
      <c r="B2774" t="s">
        <v>31205</v>
      </c>
      <c r="C2774" t="s">
        <v>31204</v>
      </c>
      <c r="F2774" t="s">
        <v>31203</v>
      </c>
      <c r="G2774" t="s">
        <v>3</v>
      </c>
      <c r="H2774" t="s">
        <v>2</v>
      </c>
      <c r="I2774" t="s">
        <v>4525</v>
      </c>
      <c r="J2774" t="s">
        <v>4692</v>
      </c>
      <c r="K2774" t="s">
        <v>4691</v>
      </c>
      <c r="L2774" t="s">
        <v>4690</v>
      </c>
      <c r="M2774" t="s">
        <v>239</v>
      </c>
      <c r="N2774">
        <v>3</v>
      </c>
      <c r="O2774" t="s">
        <v>4689</v>
      </c>
      <c r="P2774" t="s">
        <v>4688</v>
      </c>
      <c r="Q2774" t="s">
        <v>4687</v>
      </c>
      <c r="R2774" s="7">
        <v>43709</v>
      </c>
      <c r="S2774" s="8">
        <f t="shared" si="344"/>
        <v>2019</v>
      </c>
      <c r="T2774" s="8">
        <v>2019</v>
      </c>
      <c r="U2774" s="8">
        <f t="shared" si="345"/>
        <v>3</v>
      </c>
      <c r="V2774" s="7">
        <v>43709</v>
      </c>
      <c r="W2774" t="s">
        <v>38</v>
      </c>
      <c r="X2774" s="2">
        <v>1.468</v>
      </c>
      <c r="Y2774" s="6">
        <f t="shared" si="350"/>
        <v>3.9187421585115186E-2</v>
      </c>
      <c r="AA2774">
        <v>906778</v>
      </c>
      <c r="AB2774">
        <v>18931</v>
      </c>
      <c r="AC2774">
        <v>15580857</v>
      </c>
      <c r="AD2774" t="s">
        <v>1</v>
      </c>
      <c r="AE2774">
        <v>67</v>
      </c>
      <c r="AF2774">
        <v>9</v>
      </c>
      <c r="AG2774">
        <v>8717714</v>
      </c>
      <c r="AH2774" t="s">
        <v>31202</v>
      </c>
      <c r="AI2774" t="s">
        <v>31201</v>
      </c>
      <c r="AJ2774" t="s">
        <v>31200</v>
      </c>
      <c r="AK2774" t="s">
        <v>31199</v>
      </c>
      <c r="AL2774">
        <v>28</v>
      </c>
      <c r="AM2774" s="5">
        <f t="shared" si="346"/>
        <v>9.3333333333333339</v>
      </c>
      <c r="AN2774" s="4">
        <f t="shared" si="351"/>
        <v>1.4136059573393917E-2</v>
      </c>
      <c r="AO2774" s="3"/>
      <c r="AP2774">
        <v>1</v>
      </c>
      <c r="AQ2774" t="s">
        <v>52</v>
      </c>
      <c r="AR2774" t="s">
        <v>31198</v>
      </c>
      <c r="AS2774" t="s">
        <v>51</v>
      </c>
      <c r="AT2774" s="2">
        <v>5.0830000000000002</v>
      </c>
      <c r="AU2774" s="1">
        <f t="shared" si="347"/>
        <v>3.1672012981598803</v>
      </c>
      <c r="AV2774" s="1">
        <f t="shared" si="348"/>
        <v>2.6661740579254549</v>
      </c>
      <c r="AW2774" s="1">
        <f t="shared" si="349"/>
        <v>2.16514681769103</v>
      </c>
    </row>
    <row r="2775" spans="1:49" x14ac:dyDescent="0.2">
      <c r="A2775">
        <v>2773</v>
      </c>
      <c r="B2775" t="s">
        <v>31197</v>
      </c>
      <c r="C2775" t="s">
        <v>31196</v>
      </c>
      <c r="F2775" t="s">
        <v>31195</v>
      </c>
      <c r="G2775" t="s">
        <v>3</v>
      </c>
      <c r="H2775" t="s">
        <v>2</v>
      </c>
      <c r="I2775" t="s">
        <v>31194</v>
      </c>
      <c r="J2775">
        <v>60007670</v>
      </c>
      <c r="K2775" t="s">
        <v>31193</v>
      </c>
      <c r="L2775" t="s">
        <v>1236</v>
      </c>
      <c r="M2775" t="s">
        <v>45</v>
      </c>
      <c r="N2775">
        <v>4</v>
      </c>
      <c r="O2775" t="s">
        <v>31192</v>
      </c>
      <c r="P2775" t="s">
        <v>31191</v>
      </c>
      <c r="Q2775" t="s">
        <v>31190</v>
      </c>
      <c r="R2775" s="7">
        <v>43709</v>
      </c>
      <c r="S2775" s="8">
        <f t="shared" si="344"/>
        <v>2019</v>
      </c>
      <c r="T2775" s="8">
        <v>2019</v>
      </c>
      <c r="U2775" s="8">
        <f t="shared" si="345"/>
        <v>3</v>
      </c>
      <c r="V2775" s="7">
        <v>43709</v>
      </c>
      <c r="W2775" t="s">
        <v>31189</v>
      </c>
      <c r="X2775" s="2">
        <v>0.28199999999999997</v>
      </c>
      <c r="Y2775" s="6">
        <f t="shared" si="350"/>
        <v>7.527828942099783E-3</v>
      </c>
      <c r="AA2775">
        <v>240966</v>
      </c>
      <c r="AB2775">
        <v>20995</v>
      </c>
      <c r="AD2775" t="s">
        <v>1</v>
      </c>
      <c r="AE2775">
        <v>73</v>
      </c>
      <c r="AF2775">
        <v>3</v>
      </c>
      <c r="AH2775" t="s">
        <v>3148</v>
      </c>
      <c r="AI2775" t="s">
        <v>31188</v>
      </c>
      <c r="AJ2775" t="s">
        <v>31187</v>
      </c>
      <c r="AK2775" t="s">
        <v>31186</v>
      </c>
      <c r="AL2775">
        <v>0</v>
      </c>
      <c r="AM2775" s="5">
        <f t="shared" si="346"/>
        <v>0</v>
      </c>
      <c r="AN2775" s="4">
        <f t="shared" si="351"/>
        <v>0</v>
      </c>
      <c r="AO2775" s="3"/>
      <c r="AP2775">
        <v>0</v>
      </c>
      <c r="AR2775" t="s">
        <v>0</v>
      </c>
      <c r="AT2775" s="2" t="s">
        <v>14</v>
      </c>
      <c r="AU2775" s="1">
        <f t="shared" si="347"/>
        <v>0.52694802594698475</v>
      </c>
      <c r="AV2775" s="1">
        <f t="shared" si="348"/>
        <v>0.37639144710498917</v>
      </c>
      <c r="AW2775" s="1">
        <f t="shared" si="349"/>
        <v>0.22583486826299345</v>
      </c>
    </row>
    <row r="2776" spans="1:49" x14ac:dyDescent="0.2">
      <c r="A2776">
        <v>2774</v>
      </c>
      <c r="B2776" t="s">
        <v>31185</v>
      </c>
      <c r="C2776" t="s">
        <v>31184</v>
      </c>
      <c r="F2776" t="s">
        <v>31183</v>
      </c>
      <c r="G2776" t="s">
        <v>3</v>
      </c>
      <c r="H2776" t="s">
        <v>2</v>
      </c>
      <c r="I2776" t="s">
        <v>327</v>
      </c>
      <c r="J2776">
        <v>60016835</v>
      </c>
      <c r="K2776" t="s">
        <v>807</v>
      </c>
      <c r="L2776" t="s">
        <v>59</v>
      </c>
      <c r="M2776" t="s">
        <v>58</v>
      </c>
      <c r="N2776">
        <v>5</v>
      </c>
      <c r="O2776" t="s">
        <v>31182</v>
      </c>
      <c r="P2776" t="s">
        <v>31181</v>
      </c>
      <c r="Q2776" t="s">
        <v>3354</v>
      </c>
      <c r="R2776" s="7">
        <v>43709</v>
      </c>
      <c r="S2776" s="8">
        <f t="shared" si="344"/>
        <v>2019</v>
      </c>
      <c r="T2776" s="8">
        <v>2019</v>
      </c>
      <c r="U2776" s="8">
        <f t="shared" si="345"/>
        <v>3</v>
      </c>
      <c r="V2776" s="7">
        <v>43709</v>
      </c>
      <c r="W2776" t="s">
        <v>4779</v>
      </c>
      <c r="X2776" s="2">
        <v>0.128</v>
      </c>
      <c r="Y2776" s="6">
        <f t="shared" si="350"/>
        <v>3.4168868957048667E-3</v>
      </c>
      <c r="AA2776">
        <v>10040579</v>
      </c>
      <c r="AB2776">
        <v>19474</v>
      </c>
      <c r="AD2776" t="s">
        <v>1</v>
      </c>
      <c r="AE2776">
        <v>28</v>
      </c>
      <c r="AF2776">
        <v>3</v>
      </c>
      <c r="AH2776" t="s">
        <v>31180</v>
      </c>
      <c r="AI2776" t="s">
        <v>31179</v>
      </c>
      <c r="AJ2776" t="s">
        <v>31178</v>
      </c>
      <c r="AK2776" t="s">
        <v>31177</v>
      </c>
      <c r="AL2776">
        <v>0</v>
      </c>
      <c r="AM2776" s="5">
        <f t="shared" si="346"/>
        <v>0</v>
      </c>
      <c r="AN2776" s="4">
        <f t="shared" si="351"/>
        <v>0</v>
      </c>
      <c r="AO2776" s="3"/>
      <c r="AP2776">
        <v>0</v>
      </c>
      <c r="AQ2776" t="s">
        <v>16</v>
      </c>
      <c r="AR2776" s="12">
        <v>6.1603030406143296E+17</v>
      </c>
      <c r="AS2776" t="s">
        <v>15</v>
      </c>
      <c r="AT2776" s="2" t="s">
        <v>14</v>
      </c>
      <c r="AU2776" s="1">
        <f t="shared" si="347"/>
        <v>0.23918208269934066</v>
      </c>
      <c r="AV2776" s="1">
        <f t="shared" si="348"/>
        <v>0.17084434478524332</v>
      </c>
      <c r="AW2776" s="1">
        <f t="shared" si="349"/>
        <v>0.10250660687114599</v>
      </c>
    </row>
    <row r="2777" spans="1:49" x14ac:dyDescent="0.2">
      <c r="A2777">
        <v>2775</v>
      </c>
      <c r="B2777" t="s">
        <v>31176</v>
      </c>
      <c r="C2777" t="s">
        <v>31175</v>
      </c>
      <c r="F2777" t="s">
        <v>31174</v>
      </c>
      <c r="G2777" t="s">
        <v>3</v>
      </c>
      <c r="H2777" t="s">
        <v>2</v>
      </c>
      <c r="I2777" t="s">
        <v>31173</v>
      </c>
      <c r="J2777" t="s">
        <v>31172</v>
      </c>
      <c r="K2777" t="s">
        <v>31171</v>
      </c>
      <c r="L2777" t="s">
        <v>31170</v>
      </c>
      <c r="M2777" t="s">
        <v>2913</v>
      </c>
      <c r="N2777">
        <v>7</v>
      </c>
      <c r="O2777" t="s">
        <v>31169</v>
      </c>
      <c r="P2777" t="s">
        <v>31168</v>
      </c>
      <c r="Q2777" t="s">
        <v>31167</v>
      </c>
      <c r="R2777" s="7">
        <v>43709</v>
      </c>
      <c r="S2777" s="8">
        <f t="shared" si="344"/>
        <v>2019</v>
      </c>
      <c r="T2777" s="8">
        <v>2019</v>
      </c>
      <c r="U2777" s="8">
        <f t="shared" si="345"/>
        <v>3</v>
      </c>
      <c r="V2777" s="7">
        <v>43709</v>
      </c>
      <c r="W2777" t="s">
        <v>2085</v>
      </c>
      <c r="X2777" s="2">
        <v>0</v>
      </c>
      <c r="Y2777" s="6">
        <f t="shared" si="350"/>
        <v>0</v>
      </c>
      <c r="AB2777">
        <v>21100896268</v>
      </c>
      <c r="AC2777">
        <v>22783091</v>
      </c>
      <c r="AD2777" t="s">
        <v>1</v>
      </c>
      <c r="AE2777">
        <v>8</v>
      </c>
      <c r="AF2777">
        <v>5</v>
      </c>
      <c r="AH2777" t="s">
        <v>31166</v>
      </c>
      <c r="AI2777" t="s">
        <v>31165</v>
      </c>
      <c r="AJ2777" t="s">
        <v>31164</v>
      </c>
      <c r="AK2777" t="s">
        <v>31163</v>
      </c>
      <c r="AL2777">
        <v>2</v>
      </c>
      <c r="AM2777" s="5">
        <f t="shared" si="346"/>
        <v>0.66666666666666663</v>
      </c>
      <c r="AN2777" s="4">
        <f t="shared" si="351"/>
        <v>1.0097185409567082E-3</v>
      </c>
      <c r="AO2777" s="3"/>
      <c r="AP2777">
        <v>1</v>
      </c>
      <c r="AR2777" t="s">
        <v>0</v>
      </c>
      <c r="AT2777" s="2" t="s">
        <v>14</v>
      </c>
      <c r="AU2777" s="1">
        <f t="shared" si="347"/>
        <v>3.0291556228701243E-2</v>
      </c>
      <c r="AV2777" s="1">
        <f t="shared" si="348"/>
        <v>5.0485927047835409E-2</v>
      </c>
      <c r="AW2777" s="1">
        <f t="shared" si="349"/>
        <v>7.0680297866969569E-2</v>
      </c>
    </row>
    <row r="2778" spans="1:49" x14ac:dyDescent="0.2">
      <c r="A2778">
        <v>2776</v>
      </c>
      <c r="B2778" t="s">
        <v>31162</v>
      </c>
      <c r="C2778" t="s">
        <v>31161</v>
      </c>
      <c r="F2778" t="s">
        <v>31160</v>
      </c>
      <c r="G2778" t="s">
        <v>3</v>
      </c>
      <c r="H2778" t="s">
        <v>2</v>
      </c>
      <c r="I2778" t="s">
        <v>4622</v>
      </c>
      <c r="J2778">
        <v>123659383</v>
      </c>
      <c r="K2778" t="s">
        <v>31159</v>
      </c>
      <c r="N2778">
        <v>11</v>
      </c>
      <c r="O2778" t="s">
        <v>31158</v>
      </c>
      <c r="P2778" t="s">
        <v>31157</v>
      </c>
      <c r="Q2778" t="s">
        <v>31156</v>
      </c>
      <c r="R2778" s="7">
        <v>43709</v>
      </c>
      <c r="S2778" s="8">
        <f t="shared" si="344"/>
        <v>2019</v>
      </c>
      <c r="T2778" s="8">
        <v>2019</v>
      </c>
      <c r="U2778" s="8">
        <f t="shared" si="345"/>
        <v>3</v>
      </c>
      <c r="V2778" s="7">
        <v>43709</v>
      </c>
      <c r="W2778" t="s">
        <v>31155</v>
      </c>
      <c r="X2778" s="2">
        <v>1.5089999999999999</v>
      </c>
      <c r="Y2778" s="6">
        <f t="shared" si="350"/>
        <v>4.0281893168895654E-2</v>
      </c>
      <c r="AB2778">
        <v>21100934923</v>
      </c>
      <c r="AC2778">
        <v>24712825</v>
      </c>
      <c r="AD2778" t="s">
        <v>1</v>
      </c>
      <c r="AE2778">
        <v>3</v>
      </c>
      <c r="AF2778">
        <v>3</v>
      </c>
      <c r="AG2778">
        <v>8928165</v>
      </c>
      <c r="AH2778" t="s">
        <v>31154</v>
      </c>
      <c r="AI2778" t="s">
        <v>31153</v>
      </c>
      <c r="AK2778" t="s">
        <v>31152</v>
      </c>
      <c r="AL2778">
        <v>32</v>
      </c>
      <c r="AM2778" s="5">
        <f t="shared" si="346"/>
        <v>10.666666666666666</v>
      </c>
      <c r="AN2778" s="4">
        <f t="shared" si="351"/>
        <v>1.6155496655307331E-2</v>
      </c>
      <c r="AO2778" s="3"/>
      <c r="AP2778">
        <v>0</v>
      </c>
      <c r="AR2778" t="s">
        <v>0</v>
      </c>
      <c r="AT2778" s="2" t="s">
        <v>14</v>
      </c>
      <c r="AU2778" s="1">
        <f t="shared" si="347"/>
        <v>3.3043974214819154</v>
      </c>
      <c r="AV2778" s="1">
        <f t="shared" si="348"/>
        <v>2.8218694912101494</v>
      </c>
      <c r="AW2778" s="1">
        <f t="shared" si="349"/>
        <v>2.339341560938383</v>
      </c>
    </row>
    <row r="2779" spans="1:49" x14ac:dyDescent="0.2">
      <c r="A2779">
        <v>2777</v>
      </c>
      <c r="B2779" t="s">
        <v>31151</v>
      </c>
      <c r="C2779" t="s">
        <v>31150</v>
      </c>
      <c r="F2779" t="s">
        <v>31149</v>
      </c>
      <c r="G2779" t="s">
        <v>3</v>
      </c>
      <c r="H2779" t="s">
        <v>2</v>
      </c>
      <c r="I2779" t="s">
        <v>31148</v>
      </c>
      <c r="J2779">
        <v>60113271</v>
      </c>
      <c r="K2779" t="s">
        <v>31147</v>
      </c>
      <c r="L2779" t="s">
        <v>973</v>
      </c>
      <c r="M2779" t="s">
        <v>109</v>
      </c>
      <c r="N2779">
        <v>1</v>
      </c>
      <c r="O2779" t="s">
        <v>31146</v>
      </c>
      <c r="P2779">
        <v>57200901103</v>
      </c>
      <c r="Q2779">
        <v>60113271</v>
      </c>
      <c r="R2779" s="7">
        <v>43709</v>
      </c>
      <c r="S2779" s="8">
        <f t="shared" si="344"/>
        <v>2019</v>
      </c>
      <c r="T2779" s="8">
        <v>2019</v>
      </c>
      <c r="U2779" s="8">
        <f t="shared" si="345"/>
        <v>3</v>
      </c>
      <c r="V2779" s="7" t="s">
        <v>24997</v>
      </c>
      <c r="W2779" t="s">
        <v>2085</v>
      </c>
      <c r="X2779" s="2">
        <v>0</v>
      </c>
      <c r="Y2779" s="6">
        <f t="shared" si="350"/>
        <v>0</v>
      </c>
      <c r="AB2779">
        <v>21100896268</v>
      </c>
      <c r="AC2779">
        <v>22783091</v>
      </c>
      <c r="AD2779" t="s">
        <v>1</v>
      </c>
      <c r="AE2779">
        <v>8</v>
      </c>
      <c r="AF2779">
        <v>5</v>
      </c>
      <c r="AH2779" t="s">
        <v>31145</v>
      </c>
      <c r="AI2779" t="s">
        <v>31144</v>
      </c>
      <c r="AJ2779" t="s">
        <v>31143</v>
      </c>
      <c r="AK2779" t="s">
        <v>31142</v>
      </c>
      <c r="AL2779">
        <v>4</v>
      </c>
      <c r="AM2779" s="5">
        <f t="shared" si="346"/>
        <v>1.3333333333333333</v>
      </c>
      <c r="AN2779" s="4">
        <f t="shared" si="351"/>
        <v>2.0194370819134164E-3</v>
      </c>
      <c r="AO2779" s="3"/>
      <c r="AP2779">
        <v>1</v>
      </c>
      <c r="AR2779" t="s">
        <v>0</v>
      </c>
      <c r="AT2779" s="2" t="s">
        <v>14</v>
      </c>
      <c r="AU2779" s="1">
        <f t="shared" si="347"/>
        <v>6.0583112457402485E-2</v>
      </c>
      <c r="AV2779" s="1">
        <f t="shared" si="348"/>
        <v>0.10097185409567082</v>
      </c>
      <c r="AW2779" s="1">
        <f t="shared" si="349"/>
        <v>0.14136059573393914</v>
      </c>
    </row>
    <row r="2780" spans="1:49" x14ac:dyDescent="0.2">
      <c r="A2780">
        <v>2778</v>
      </c>
      <c r="B2780" t="s">
        <v>31141</v>
      </c>
      <c r="C2780" t="s">
        <v>31140</v>
      </c>
      <c r="F2780" t="s">
        <v>31139</v>
      </c>
      <c r="G2780" t="s">
        <v>3</v>
      </c>
      <c r="H2780" t="s">
        <v>2</v>
      </c>
      <c r="I2780" t="s">
        <v>586</v>
      </c>
      <c r="J2780">
        <v>60088063</v>
      </c>
      <c r="K2780" t="s">
        <v>2489</v>
      </c>
      <c r="L2780" t="s">
        <v>984</v>
      </c>
      <c r="M2780" t="s">
        <v>58</v>
      </c>
      <c r="N2780">
        <v>2</v>
      </c>
      <c r="O2780" t="s">
        <v>31138</v>
      </c>
      <c r="P2780" t="s">
        <v>31137</v>
      </c>
      <c r="Q2780" t="s">
        <v>31136</v>
      </c>
      <c r="R2780" s="7">
        <v>43709</v>
      </c>
      <c r="S2780" s="8">
        <f t="shared" si="344"/>
        <v>2019</v>
      </c>
      <c r="T2780" s="8">
        <v>2019</v>
      </c>
      <c r="U2780" s="8">
        <f t="shared" si="345"/>
        <v>3</v>
      </c>
      <c r="V2780" s="7">
        <v>43709</v>
      </c>
      <c r="W2780" t="s">
        <v>4240</v>
      </c>
      <c r="X2780" s="2">
        <v>0.191</v>
      </c>
      <c r="Y2780" s="6">
        <f t="shared" si="350"/>
        <v>5.0986359146846056E-3</v>
      </c>
      <c r="AA2780">
        <v>13353632</v>
      </c>
      <c r="AB2780">
        <v>4000151606</v>
      </c>
      <c r="AD2780" t="s">
        <v>1</v>
      </c>
      <c r="AE2780">
        <v>70</v>
      </c>
      <c r="AF2780">
        <v>5</v>
      </c>
      <c r="AH2780" t="s">
        <v>31135</v>
      </c>
      <c r="AI2780" t="s">
        <v>31134</v>
      </c>
      <c r="AJ2780" t="s">
        <v>31133</v>
      </c>
      <c r="AK2780" t="s">
        <v>31132</v>
      </c>
      <c r="AL2780">
        <v>2</v>
      </c>
      <c r="AM2780" s="5">
        <f t="shared" si="346"/>
        <v>0.66666666666666663</v>
      </c>
      <c r="AN2780" s="4">
        <f t="shared" si="351"/>
        <v>1.0097185409567082E-3</v>
      </c>
      <c r="AO2780" s="3"/>
      <c r="AP2780">
        <v>1</v>
      </c>
      <c r="AR2780" t="s">
        <v>0</v>
      </c>
      <c r="AT2780" s="2" t="s">
        <v>14</v>
      </c>
      <c r="AU2780" s="1">
        <f t="shared" si="347"/>
        <v>0.38719607025662361</v>
      </c>
      <c r="AV2780" s="1">
        <f t="shared" si="348"/>
        <v>0.30541772278206569</v>
      </c>
      <c r="AW2780" s="1">
        <f t="shared" si="349"/>
        <v>0.22363937530750772</v>
      </c>
    </row>
    <row r="2781" spans="1:49" x14ac:dyDescent="0.2">
      <c r="A2781">
        <v>2779</v>
      </c>
      <c r="B2781" t="s">
        <v>31131</v>
      </c>
      <c r="C2781" t="s">
        <v>31130</v>
      </c>
      <c r="F2781" t="s">
        <v>31129</v>
      </c>
      <c r="G2781" t="s">
        <v>3</v>
      </c>
      <c r="H2781" t="s">
        <v>2</v>
      </c>
      <c r="I2781" t="s">
        <v>31128</v>
      </c>
      <c r="J2781" t="s">
        <v>31127</v>
      </c>
      <c r="K2781" t="s">
        <v>31126</v>
      </c>
      <c r="L2781" t="s">
        <v>31125</v>
      </c>
      <c r="M2781" t="s">
        <v>31124</v>
      </c>
      <c r="N2781">
        <v>3</v>
      </c>
      <c r="O2781" t="s">
        <v>31123</v>
      </c>
      <c r="P2781" t="s">
        <v>31122</v>
      </c>
      <c r="Q2781" t="s">
        <v>31121</v>
      </c>
      <c r="R2781" s="7">
        <v>43709</v>
      </c>
      <c r="S2781" s="8">
        <f t="shared" si="344"/>
        <v>2019</v>
      </c>
      <c r="T2781" s="8">
        <v>2019</v>
      </c>
      <c r="U2781" s="8">
        <f t="shared" si="345"/>
        <v>3</v>
      </c>
      <c r="V2781" s="7">
        <v>43709</v>
      </c>
      <c r="W2781" t="s">
        <v>501</v>
      </c>
      <c r="X2781" s="2">
        <v>1.365</v>
      </c>
      <c r="Y2781" s="6">
        <f t="shared" si="350"/>
        <v>3.6437895411227675E-2</v>
      </c>
      <c r="AA2781">
        <v>189545</v>
      </c>
      <c r="AB2781">
        <v>17393</v>
      </c>
      <c r="AC2781">
        <v>19399359</v>
      </c>
      <c r="AD2781" t="s">
        <v>1</v>
      </c>
      <c r="AE2781">
        <v>68</v>
      </c>
      <c r="AF2781">
        <v>9</v>
      </c>
      <c r="AG2781">
        <v>8693869</v>
      </c>
      <c r="AH2781" t="s">
        <v>31120</v>
      </c>
      <c r="AI2781" t="s">
        <v>31119</v>
      </c>
      <c r="AJ2781" t="s">
        <v>31118</v>
      </c>
      <c r="AK2781" t="s">
        <v>31117</v>
      </c>
      <c r="AL2781">
        <v>15</v>
      </c>
      <c r="AM2781" s="5">
        <f t="shared" si="346"/>
        <v>5</v>
      </c>
      <c r="AN2781" s="4">
        <f t="shared" si="351"/>
        <v>7.5728890571753124E-3</v>
      </c>
      <c r="AO2781" s="3"/>
      <c r="AP2781">
        <v>0</v>
      </c>
      <c r="AR2781" t="s">
        <v>0</v>
      </c>
      <c r="AT2781" s="2" t="s">
        <v>14</v>
      </c>
      <c r="AU2781" s="1">
        <f t="shared" si="347"/>
        <v>2.7778393505011967</v>
      </c>
      <c r="AV2781" s="1">
        <f t="shared" si="348"/>
        <v>2.2005392234201495</v>
      </c>
      <c r="AW2781" s="1">
        <f t="shared" si="349"/>
        <v>1.6232390963391019</v>
      </c>
    </row>
    <row r="2782" spans="1:49" x14ac:dyDescent="0.2">
      <c r="A2782">
        <v>2780</v>
      </c>
      <c r="B2782" t="s">
        <v>31116</v>
      </c>
      <c r="C2782" t="s">
        <v>31115</v>
      </c>
      <c r="F2782" t="s">
        <v>31114</v>
      </c>
      <c r="G2782" t="s">
        <v>3</v>
      </c>
      <c r="H2782" t="s">
        <v>2</v>
      </c>
      <c r="I2782" t="s">
        <v>289</v>
      </c>
      <c r="J2782" t="s">
        <v>31113</v>
      </c>
      <c r="K2782" t="s">
        <v>31112</v>
      </c>
      <c r="L2782" t="s">
        <v>31111</v>
      </c>
      <c r="M2782" t="s">
        <v>3016</v>
      </c>
      <c r="N2782">
        <v>6</v>
      </c>
      <c r="O2782" t="s">
        <v>31110</v>
      </c>
      <c r="P2782" t="s">
        <v>31109</v>
      </c>
      <c r="Q2782" t="s">
        <v>31108</v>
      </c>
      <c r="R2782" s="7">
        <v>43709</v>
      </c>
      <c r="S2782" s="8">
        <f t="shared" si="344"/>
        <v>2019</v>
      </c>
      <c r="T2782" s="8">
        <v>2019</v>
      </c>
      <c r="U2782" s="8">
        <f t="shared" si="345"/>
        <v>3</v>
      </c>
      <c r="V2782" s="7">
        <v>43709</v>
      </c>
      <c r="W2782" t="s">
        <v>501</v>
      </c>
      <c r="X2782" s="2">
        <v>1.365</v>
      </c>
      <c r="Y2782" s="6">
        <f t="shared" si="350"/>
        <v>3.6437895411227675E-2</v>
      </c>
      <c r="AA2782">
        <v>189545</v>
      </c>
      <c r="AB2782">
        <v>17393</v>
      </c>
      <c r="AC2782">
        <v>19399359</v>
      </c>
      <c r="AD2782" t="s">
        <v>1</v>
      </c>
      <c r="AE2782">
        <v>68</v>
      </c>
      <c r="AF2782">
        <v>9</v>
      </c>
      <c r="AG2782">
        <v>8758340</v>
      </c>
      <c r="AH2782" t="s">
        <v>31107</v>
      </c>
      <c r="AI2782" t="s">
        <v>31106</v>
      </c>
      <c r="AJ2782" t="s">
        <v>31105</v>
      </c>
      <c r="AK2782" t="s">
        <v>31104</v>
      </c>
      <c r="AL2782">
        <v>33</v>
      </c>
      <c r="AM2782" s="5">
        <f t="shared" si="346"/>
        <v>11</v>
      </c>
      <c r="AN2782" s="4">
        <f t="shared" si="351"/>
        <v>1.6660355925785686E-2</v>
      </c>
      <c r="AO2782" s="3"/>
      <c r="AP2782">
        <v>0</v>
      </c>
      <c r="AQ2782" t="s">
        <v>234</v>
      </c>
      <c r="AR2782">
        <v>789028</v>
      </c>
      <c r="AS2782" t="s">
        <v>233</v>
      </c>
      <c r="AT2782" s="2" t="s">
        <v>14</v>
      </c>
      <c r="AU2782" s="1">
        <f t="shared" si="347"/>
        <v>3.0504633565595074</v>
      </c>
      <c r="AV2782" s="1">
        <f t="shared" si="348"/>
        <v>2.6549125668506681</v>
      </c>
      <c r="AW2782" s="1">
        <f t="shared" si="349"/>
        <v>2.259361777141828</v>
      </c>
    </row>
    <row r="2783" spans="1:49" x14ac:dyDescent="0.2">
      <c r="A2783">
        <v>2781</v>
      </c>
      <c r="B2783" t="s">
        <v>31103</v>
      </c>
      <c r="C2783" t="s">
        <v>31102</v>
      </c>
      <c r="F2783" t="s">
        <v>31101</v>
      </c>
      <c r="G2783" t="s">
        <v>3</v>
      </c>
      <c r="H2783" t="s">
        <v>2</v>
      </c>
      <c r="I2783" t="s">
        <v>31100</v>
      </c>
      <c r="J2783" t="s">
        <v>31099</v>
      </c>
      <c r="K2783" t="s">
        <v>31098</v>
      </c>
      <c r="L2783" t="s">
        <v>31097</v>
      </c>
      <c r="M2783" t="s">
        <v>405</v>
      </c>
      <c r="N2783">
        <v>4</v>
      </c>
      <c r="O2783" t="s">
        <v>31096</v>
      </c>
      <c r="P2783" t="s">
        <v>31095</v>
      </c>
      <c r="Q2783" t="s">
        <v>31094</v>
      </c>
      <c r="R2783" s="7">
        <v>43709</v>
      </c>
      <c r="S2783" s="8">
        <f t="shared" si="344"/>
        <v>2019</v>
      </c>
      <c r="T2783" s="8">
        <v>2019</v>
      </c>
      <c r="U2783" s="8">
        <f t="shared" si="345"/>
        <v>3</v>
      </c>
      <c r="V2783" s="7">
        <v>43709</v>
      </c>
      <c r="W2783" t="s">
        <v>1491</v>
      </c>
      <c r="X2783" s="2">
        <v>0.104</v>
      </c>
      <c r="Y2783" s="6">
        <f t="shared" si="350"/>
        <v>2.776220602760204E-3</v>
      </c>
      <c r="AB2783">
        <v>21100899502</v>
      </c>
      <c r="AC2783">
        <v>22498958</v>
      </c>
      <c r="AD2783" t="s">
        <v>1</v>
      </c>
      <c r="AE2783">
        <v>8</v>
      </c>
      <c r="AF2783" t="s">
        <v>5203</v>
      </c>
      <c r="AH2783" t="s">
        <v>31093</v>
      </c>
      <c r="AI2783" t="s">
        <v>31092</v>
      </c>
      <c r="AJ2783" t="s">
        <v>31091</v>
      </c>
      <c r="AK2783" t="s">
        <v>31090</v>
      </c>
      <c r="AL2783">
        <v>0</v>
      </c>
      <c r="AM2783" s="5">
        <f t="shared" si="346"/>
        <v>0</v>
      </c>
      <c r="AN2783" s="4">
        <f t="shared" si="351"/>
        <v>0</v>
      </c>
      <c r="AO2783" s="3"/>
      <c r="AP2783">
        <v>1</v>
      </c>
      <c r="AR2783" t="s">
        <v>0</v>
      </c>
      <c r="AT2783" s="2" t="s">
        <v>14</v>
      </c>
      <c r="AU2783" s="1">
        <f t="shared" si="347"/>
        <v>0.19433544219321428</v>
      </c>
      <c r="AV2783" s="1">
        <f t="shared" si="348"/>
        <v>0.13881103013801019</v>
      </c>
      <c r="AW2783" s="1">
        <f t="shared" si="349"/>
        <v>8.3286618082806116E-2</v>
      </c>
    </row>
    <row r="2784" spans="1:49" x14ac:dyDescent="0.2">
      <c r="A2784">
        <v>2782</v>
      </c>
      <c r="B2784" t="s">
        <v>31089</v>
      </c>
      <c r="C2784" t="s">
        <v>31088</v>
      </c>
      <c r="F2784" t="s">
        <v>31087</v>
      </c>
      <c r="G2784" t="s">
        <v>3</v>
      </c>
      <c r="H2784" t="s">
        <v>2</v>
      </c>
      <c r="I2784" t="s">
        <v>30959</v>
      </c>
      <c r="J2784">
        <v>60012454</v>
      </c>
      <c r="K2784" t="s">
        <v>5963</v>
      </c>
      <c r="L2784" t="s">
        <v>869</v>
      </c>
      <c r="M2784" t="s">
        <v>109</v>
      </c>
      <c r="N2784">
        <v>3</v>
      </c>
      <c r="O2784" t="s">
        <v>31086</v>
      </c>
      <c r="P2784" t="s">
        <v>31085</v>
      </c>
      <c r="Q2784" t="s">
        <v>5962</v>
      </c>
      <c r="R2784" s="7">
        <v>43709</v>
      </c>
      <c r="S2784" s="8">
        <f t="shared" si="344"/>
        <v>2019</v>
      </c>
      <c r="T2784" s="8">
        <v>2019</v>
      </c>
      <c r="U2784" s="8">
        <f t="shared" si="345"/>
        <v>3</v>
      </c>
      <c r="V2784" s="7">
        <v>43709</v>
      </c>
      <c r="W2784" t="s">
        <v>1491</v>
      </c>
      <c r="X2784" s="2">
        <v>0.104</v>
      </c>
      <c r="Y2784" s="6">
        <f t="shared" si="350"/>
        <v>2.776220602760204E-3</v>
      </c>
      <c r="AB2784">
        <v>21100899502</v>
      </c>
      <c r="AC2784">
        <v>22498958</v>
      </c>
      <c r="AD2784" t="s">
        <v>1</v>
      </c>
      <c r="AE2784">
        <v>8</v>
      </c>
      <c r="AF2784" t="s">
        <v>5203</v>
      </c>
      <c r="AH2784" t="s">
        <v>5690</v>
      </c>
      <c r="AI2784" t="s">
        <v>31084</v>
      </c>
      <c r="AJ2784" t="s">
        <v>31083</v>
      </c>
      <c r="AK2784" t="s">
        <v>31082</v>
      </c>
      <c r="AL2784">
        <v>0</v>
      </c>
      <c r="AM2784" s="5">
        <f t="shared" si="346"/>
        <v>0</v>
      </c>
      <c r="AN2784" s="4">
        <f t="shared" si="351"/>
        <v>0</v>
      </c>
      <c r="AO2784" s="3"/>
      <c r="AP2784">
        <v>1</v>
      </c>
      <c r="AR2784" t="s">
        <v>0</v>
      </c>
      <c r="AT2784" s="2" t="s">
        <v>14</v>
      </c>
      <c r="AU2784" s="1">
        <f t="shared" si="347"/>
        <v>0.19433544219321428</v>
      </c>
      <c r="AV2784" s="1">
        <f t="shared" si="348"/>
        <v>0.13881103013801019</v>
      </c>
      <c r="AW2784" s="1">
        <f t="shared" si="349"/>
        <v>8.3286618082806116E-2</v>
      </c>
    </row>
    <row r="2785" spans="1:49" x14ac:dyDescent="0.2">
      <c r="A2785">
        <v>2783</v>
      </c>
      <c r="B2785" t="s">
        <v>31081</v>
      </c>
      <c r="C2785" t="s">
        <v>31080</v>
      </c>
      <c r="F2785" t="s">
        <v>31079</v>
      </c>
      <c r="G2785" t="s">
        <v>3</v>
      </c>
      <c r="H2785" t="s">
        <v>2</v>
      </c>
      <c r="I2785" t="s">
        <v>31078</v>
      </c>
      <c r="J2785" t="s">
        <v>31077</v>
      </c>
      <c r="K2785" t="s">
        <v>31076</v>
      </c>
      <c r="L2785" t="s">
        <v>31075</v>
      </c>
      <c r="M2785" t="s">
        <v>405</v>
      </c>
      <c r="N2785">
        <v>3</v>
      </c>
      <c r="O2785" t="s">
        <v>31074</v>
      </c>
      <c r="P2785" t="s">
        <v>31073</v>
      </c>
      <c r="Q2785" t="s">
        <v>31072</v>
      </c>
      <c r="R2785" s="7">
        <v>43709</v>
      </c>
      <c r="S2785" s="8">
        <f t="shared" si="344"/>
        <v>2019</v>
      </c>
      <c r="T2785" s="8">
        <v>2019</v>
      </c>
      <c r="U2785" s="8">
        <f t="shared" si="345"/>
        <v>3</v>
      </c>
      <c r="V2785" s="7">
        <v>43709</v>
      </c>
      <c r="W2785" t="s">
        <v>1491</v>
      </c>
      <c r="X2785" s="2">
        <v>0.104</v>
      </c>
      <c r="Y2785" s="6">
        <f t="shared" si="350"/>
        <v>2.776220602760204E-3</v>
      </c>
      <c r="AB2785">
        <v>21100899502</v>
      </c>
      <c r="AC2785">
        <v>22498958</v>
      </c>
      <c r="AD2785" t="s">
        <v>1</v>
      </c>
      <c r="AE2785">
        <v>8</v>
      </c>
      <c r="AF2785" t="s">
        <v>5203</v>
      </c>
      <c r="AH2785" t="s">
        <v>31071</v>
      </c>
      <c r="AI2785" t="s">
        <v>31070</v>
      </c>
      <c r="AJ2785" t="s">
        <v>31069</v>
      </c>
      <c r="AK2785" t="s">
        <v>31068</v>
      </c>
      <c r="AL2785">
        <v>0</v>
      </c>
      <c r="AM2785" s="5">
        <f t="shared" si="346"/>
        <v>0</v>
      </c>
      <c r="AN2785" s="4">
        <f t="shared" si="351"/>
        <v>0</v>
      </c>
      <c r="AO2785" s="3"/>
      <c r="AP2785">
        <v>1</v>
      </c>
      <c r="AR2785" t="s">
        <v>0</v>
      </c>
      <c r="AT2785" s="2" t="s">
        <v>14</v>
      </c>
      <c r="AU2785" s="1">
        <f t="shared" si="347"/>
        <v>0.19433544219321428</v>
      </c>
      <c r="AV2785" s="1">
        <f t="shared" si="348"/>
        <v>0.13881103013801019</v>
      </c>
      <c r="AW2785" s="1">
        <f t="shared" si="349"/>
        <v>8.3286618082806116E-2</v>
      </c>
    </row>
    <row r="2786" spans="1:49" x14ac:dyDescent="0.2">
      <c r="A2786">
        <v>2784</v>
      </c>
      <c r="B2786" t="s">
        <v>31067</v>
      </c>
      <c r="C2786" t="s">
        <v>31066</v>
      </c>
      <c r="F2786" t="s">
        <v>31065</v>
      </c>
      <c r="G2786" t="s">
        <v>3</v>
      </c>
      <c r="H2786" t="s">
        <v>2</v>
      </c>
      <c r="I2786" t="s">
        <v>31064</v>
      </c>
      <c r="J2786">
        <v>60109336</v>
      </c>
      <c r="K2786" t="s">
        <v>5555</v>
      </c>
      <c r="L2786" t="s">
        <v>1241</v>
      </c>
      <c r="M2786" t="s">
        <v>109</v>
      </c>
      <c r="N2786">
        <v>3</v>
      </c>
      <c r="O2786" t="s">
        <v>31063</v>
      </c>
      <c r="P2786" t="s">
        <v>31062</v>
      </c>
      <c r="Q2786" t="s">
        <v>5554</v>
      </c>
      <c r="R2786" s="7">
        <v>43709</v>
      </c>
      <c r="S2786" s="8">
        <f t="shared" si="344"/>
        <v>2019</v>
      </c>
      <c r="T2786" s="8">
        <v>2019</v>
      </c>
      <c r="U2786" s="8">
        <f t="shared" si="345"/>
        <v>3</v>
      </c>
      <c r="V2786" s="7">
        <v>43709</v>
      </c>
      <c r="W2786" t="s">
        <v>1491</v>
      </c>
      <c r="X2786" s="2">
        <v>0.104</v>
      </c>
      <c r="Y2786" s="6">
        <f t="shared" si="350"/>
        <v>2.776220602760204E-3</v>
      </c>
      <c r="AB2786">
        <v>21100899502</v>
      </c>
      <c r="AC2786">
        <v>22498958</v>
      </c>
      <c r="AD2786" t="s">
        <v>1</v>
      </c>
      <c r="AE2786">
        <v>8</v>
      </c>
      <c r="AF2786" t="s">
        <v>5203</v>
      </c>
      <c r="AH2786" t="s">
        <v>31061</v>
      </c>
      <c r="AI2786" t="s">
        <v>31060</v>
      </c>
      <c r="AJ2786" t="s">
        <v>31059</v>
      </c>
      <c r="AK2786" t="s">
        <v>31058</v>
      </c>
      <c r="AL2786">
        <v>1</v>
      </c>
      <c r="AM2786" s="5">
        <f t="shared" si="346"/>
        <v>0.33333333333333331</v>
      </c>
      <c r="AN2786" s="4">
        <f t="shared" si="351"/>
        <v>5.048592704783541E-4</v>
      </c>
      <c r="AO2786" s="3"/>
      <c r="AP2786">
        <v>1</v>
      </c>
      <c r="AR2786" t="s">
        <v>0</v>
      </c>
      <c r="AT2786" s="2" t="s">
        <v>14</v>
      </c>
      <c r="AU2786" s="1">
        <f t="shared" si="347"/>
        <v>0.20948122030756489</v>
      </c>
      <c r="AV2786" s="1">
        <f t="shared" si="348"/>
        <v>0.16405399366192791</v>
      </c>
      <c r="AW2786" s="1">
        <f t="shared" si="349"/>
        <v>0.11862676701629091</v>
      </c>
    </row>
    <row r="2787" spans="1:49" x14ac:dyDescent="0.2">
      <c r="A2787">
        <v>2785</v>
      </c>
      <c r="B2787" t="s">
        <v>31057</v>
      </c>
      <c r="C2787" t="s">
        <v>31056</v>
      </c>
      <c r="F2787" t="s">
        <v>31055</v>
      </c>
      <c r="G2787" t="s">
        <v>3</v>
      </c>
      <c r="H2787" t="s">
        <v>2</v>
      </c>
      <c r="I2787" t="s">
        <v>31054</v>
      </c>
      <c r="J2787">
        <v>60115670</v>
      </c>
      <c r="K2787" t="s">
        <v>31053</v>
      </c>
      <c r="L2787" t="s">
        <v>31052</v>
      </c>
      <c r="M2787" t="s">
        <v>109</v>
      </c>
      <c r="N2787">
        <v>2</v>
      </c>
      <c r="O2787" t="s">
        <v>31051</v>
      </c>
      <c r="P2787" t="s">
        <v>31050</v>
      </c>
      <c r="Q2787" t="s">
        <v>31049</v>
      </c>
      <c r="R2787" s="7">
        <v>43709</v>
      </c>
      <c r="S2787" s="8">
        <f t="shared" si="344"/>
        <v>2019</v>
      </c>
      <c r="T2787" s="8">
        <v>2019</v>
      </c>
      <c r="U2787" s="8">
        <f t="shared" si="345"/>
        <v>3</v>
      </c>
      <c r="V2787" s="7">
        <v>43709</v>
      </c>
      <c r="W2787" t="s">
        <v>1491</v>
      </c>
      <c r="X2787" s="2">
        <v>0.104</v>
      </c>
      <c r="Y2787" s="6">
        <f t="shared" si="350"/>
        <v>2.776220602760204E-3</v>
      </c>
      <c r="AB2787">
        <v>21100899502</v>
      </c>
      <c r="AC2787">
        <v>22498958</v>
      </c>
      <c r="AD2787" t="s">
        <v>1</v>
      </c>
      <c r="AE2787">
        <v>8</v>
      </c>
      <c r="AF2787" t="s">
        <v>5203</v>
      </c>
      <c r="AH2787" t="s">
        <v>31048</v>
      </c>
      <c r="AI2787" t="s">
        <v>31047</v>
      </c>
      <c r="AJ2787" t="s">
        <v>31046</v>
      </c>
      <c r="AK2787" t="s">
        <v>31045</v>
      </c>
      <c r="AL2787">
        <v>0</v>
      </c>
      <c r="AM2787" s="5">
        <f t="shared" si="346"/>
        <v>0</v>
      </c>
      <c r="AN2787" s="4">
        <f t="shared" si="351"/>
        <v>0</v>
      </c>
      <c r="AO2787" s="3"/>
      <c r="AP2787">
        <v>1</v>
      </c>
      <c r="AR2787" t="s">
        <v>0</v>
      </c>
      <c r="AT2787" s="2" t="s">
        <v>14</v>
      </c>
      <c r="AU2787" s="1">
        <f t="shared" si="347"/>
        <v>0.19433544219321428</v>
      </c>
      <c r="AV2787" s="1">
        <f t="shared" si="348"/>
        <v>0.13881103013801019</v>
      </c>
      <c r="AW2787" s="1">
        <f t="shared" si="349"/>
        <v>8.3286618082806116E-2</v>
      </c>
    </row>
    <row r="2788" spans="1:49" x14ac:dyDescent="0.2">
      <c r="A2788">
        <v>2786</v>
      </c>
      <c r="B2788" t="s">
        <v>31044</v>
      </c>
      <c r="C2788" t="s">
        <v>31043</v>
      </c>
      <c r="F2788" t="s">
        <v>31042</v>
      </c>
      <c r="G2788" t="s">
        <v>3</v>
      </c>
      <c r="H2788" t="s">
        <v>2</v>
      </c>
      <c r="I2788" t="s">
        <v>31041</v>
      </c>
      <c r="J2788" t="s">
        <v>31040</v>
      </c>
      <c r="K2788" t="s">
        <v>31039</v>
      </c>
      <c r="L2788" t="s">
        <v>31038</v>
      </c>
      <c r="M2788" t="s">
        <v>29</v>
      </c>
      <c r="N2788">
        <v>8</v>
      </c>
      <c r="O2788" t="s">
        <v>31037</v>
      </c>
      <c r="P2788" t="s">
        <v>31036</v>
      </c>
      <c r="Q2788" t="s">
        <v>31035</v>
      </c>
      <c r="R2788" s="7">
        <v>43709</v>
      </c>
      <c r="S2788" s="8">
        <f t="shared" si="344"/>
        <v>2019</v>
      </c>
      <c r="T2788" s="8">
        <v>2019</v>
      </c>
      <c r="U2788" s="8">
        <f t="shared" si="345"/>
        <v>3</v>
      </c>
      <c r="V2788" s="7">
        <v>43709</v>
      </c>
      <c r="W2788" t="s">
        <v>501</v>
      </c>
      <c r="X2788" s="2">
        <v>1.365</v>
      </c>
      <c r="Y2788" s="6">
        <f t="shared" si="350"/>
        <v>3.6437895411227675E-2</v>
      </c>
      <c r="AA2788">
        <v>189545</v>
      </c>
      <c r="AB2788">
        <v>17393</v>
      </c>
      <c r="AC2788">
        <v>19399359</v>
      </c>
      <c r="AD2788" t="s">
        <v>1</v>
      </c>
      <c r="AE2788">
        <v>68</v>
      </c>
      <c r="AF2788">
        <v>9</v>
      </c>
      <c r="AG2788">
        <v>8727969</v>
      </c>
      <c r="AH2788" t="s">
        <v>31034</v>
      </c>
      <c r="AI2788" t="s">
        <v>31033</v>
      </c>
      <c r="AJ2788" t="s">
        <v>31032</v>
      </c>
      <c r="AK2788" t="s">
        <v>31031</v>
      </c>
      <c r="AL2788">
        <v>18</v>
      </c>
      <c r="AM2788" s="5">
        <f t="shared" si="346"/>
        <v>6</v>
      </c>
      <c r="AN2788" s="4">
        <f t="shared" si="351"/>
        <v>9.0874668686103752E-3</v>
      </c>
      <c r="AO2788" s="3"/>
      <c r="AP2788">
        <v>0</v>
      </c>
      <c r="AQ2788" t="s">
        <v>16</v>
      </c>
      <c r="AR2788">
        <v>61801298</v>
      </c>
      <c r="AS2788" t="s">
        <v>15</v>
      </c>
      <c r="AT2788" s="2" t="s">
        <v>14</v>
      </c>
      <c r="AU2788" s="1">
        <f t="shared" si="347"/>
        <v>2.8232766848442483</v>
      </c>
      <c r="AV2788" s="1">
        <f t="shared" si="348"/>
        <v>2.2762681139919025</v>
      </c>
      <c r="AW2788" s="1">
        <f t="shared" si="349"/>
        <v>1.7292595431395565</v>
      </c>
    </row>
    <row r="2789" spans="1:49" x14ac:dyDescent="0.2">
      <c r="A2789">
        <v>2787</v>
      </c>
      <c r="B2789" t="s">
        <v>31030</v>
      </c>
      <c r="C2789" t="s">
        <v>31029</v>
      </c>
      <c r="F2789" t="s">
        <v>31028</v>
      </c>
      <c r="G2789" t="s">
        <v>3</v>
      </c>
      <c r="H2789" t="s">
        <v>2</v>
      </c>
      <c r="I2789" t="s">
        <v>30959</v>
      </c>
      <c r="J2789">
        <v>60012454</v>
      </c>
      <c r="K2789" t="s">
        <v>5963</v>
      </c>
      <c r="L2789" t="s">
        <v>869</v>
      </c>
      <c r="M2789" t="s">
        <v>109</v>
      </c>
      <c r="N2789">
        <v>3</v>
      </c>
      <c r="O2789" t="s">
        <v>31027</v>
      </c>
      <c r="P2789" t="s">
        <v>31026</v>
      </c>
      <c r="Q2789" t="s">
        <v>5962</v>
      </c>
      <c r="R2789" s="7">
        <v>43709</v>
      </c>
      <c r="S2789" s="8">
        <f t="shared" si="344"/>
        <v>2019</v>
      </c>
      <c r="T2789" s="8">
        <v>2019</v>
      </c>
      <c r="U2789" s="8">
        <f t="shared" si="345"/>
        <v>3</v>
      </c>
      <c r="V2789" s="7">
        <v>43709</v>
      </c>
      <c r="W2789" t="s">
        <v>1491</v>
      </c>
      <c r="X2789" s="2">
        <v>0.104</v>
      </c>
      <c r="Y2789" s="6">
        <f t="shared" si="350"/>
        <v>2.776220602760204E-3</v>
      </c>
      <c r="AB2789">
        <v>21100899502</v>
      </c>
      <c r="AC2789">
        <v>22498958</v>
      </c>
      <c r="AD2789" t="s">
        <v>1</v>
      </c>
      <c r="AE2789">
        <v>8</v>
      </c>
      <c r="AF2789" t="s">
        <v>5203</v>
      </c>
      <c r="AH2789" t="s">
        <v>31025</v>
      </c>
      <c r="AI2789" t="s">
        <v>31024</v>
      </c>
      <c r="AJ2789" t="s">
        <v>31023</v>
      </c>
      <c r="AK2789" t="s">
        <v>31022</v>
      </c>
      <c r="AL2789">
        <v>0</v>
      </c>
      <c r="AM2789" s="5">
        <f t="shared" si="346"/>
        <v>0</v>
      </c>
      <c r="AN2789" s="4">
        <f t="shared" si="351"/>
        <v>0</v>
      </c>
      <c r="AO2789" s="3"/>
      <c r="AP2789">
        <v>1</v>
      </c>
      <c r="AR2789" t="s">
        <v>0</v>
      </c>
      <c r="AT2789" s="2" t="s">
        <v>14</v>
      </c>
      <c r="AU2789" s="1">
        <f t="shared" si="347"/>
        <v>0.19433544219321428</v>
      </c>
      <c r="AV2789" s="1">
        <f t="shared" si="348"/>
        <v>0.13881103013801019</v>
      </c>
      <c r="AW2789" s="1">
        <f t="shared" si="349"/>
        <v>8.3286618082806116E-2</v>
      </c>
    </row>
    <row r="2790" spans="1:49" x14ac:dyDescent="0.2">
      <c r="A2790">
        <v>2788</v>
      </c>
      <c r="B2790" t="s">
        <v>31021</v>
      </c>
      <c r="C2790" t="s">
        <v>31020</v>
      </c>
      <c r="F2790" t="s">
        <v>31019</v>
      </c>
      <c r="G2790" t="s">
        <v>3</v>
      </c>
      <c r="H2790" t="s">
        <v>2</v>
      </c>
      <c r="I2790" t="s">
        <v>12002</v>
      </c>
      <c r="J2790" t="s">
        <v>31014</v>
      </c>
      <c r="K2790" t="s">
        <v>31018</v>
      </c>
      <c r="L2790" t="s">
        <v>31017</v>
      </c>
      <c r="M2790" t="s">
        <v>405</v>
      </c>
      <c r="N2790">
        <v>2</v>
      </c>
      <c r="O2790" t="s">
        <v>31016</v>
      </c>
      <c r="P2790" t="s">
        <v>31015</v>
      </c>
      <c r="Q2790" t="s">
        <v>31014</v>
      </c>
      <c r="R2790" s="7">
        <v>43709</v>
      </c>
      <c r="S2790" s="8">
        <f t="shared" si="344"/>
        <v>2019</v>
      </c>
      <c r="T2790" s="8">
        <v>2019</v>
      </c>
      <c r="U2790" s="8">
        <f t="shared" si="345"/>
        <v>3</v>
      </c>
      <c r="V2790" s="7">
        <v>43709</v>
      </c>
      <c r="W2790" t="s">
        <v>1491</v>
      </c>
      <c r="X2790" s="2">
        <v>0.104</v>
      </c>
      <c r="Y2790" s="6">
        <f t="shared" si="350"/>
        <v>2.776220602760204E-3</v>
      </c>
      <c r="AB2790">
        <v>21100899502</v>
      </c>
      <c r="AC2790">
        <v>22498958</v>
      </c>
      <c r="AD2790" t="s">
        <v>1</v>
      </c>
      <c r="AE2790">
        <v>8</v>
      </c>
      <c r="AF2790" t="s">
        <v>5203</v>
      </c>
      <c r="AH2790" t="s">
        <v>31013</v>
      </c>
      <c r="AI2790" t="s">
        <v>31012</v>
      </c>
      <c r="AJ2790" t="s">
        <v>11998</v>
      </c>
      <c r="AK2790" t="s">
        <v>31011</v>
      </c>
      <c r="AL2790">
        <v>0</v>
      </c>
      <c r="AM2790" s="5">
        <f t="shared" si="346"/>
        <v>0</v>
      </c>
      <c r="AN2790" s="4">
        <f t="shared" si="351"/>
        <v>0</v>
      </c>
      <c r="AO2790" s="3"/>
      <c r="AP2790">
        <v>1</v>
      </c>
      <c r="AR2790" t="s">
        <v>0</v>
      </c>
      <c r="AT2790" s="2" t="s">
        <v>14</v>
      </c>
      <c r="AU2790" s="1">
        <f t="shared" si="347"/>
        <v>0.19433544219321428</v>
      </c>
      <c r="AV2790" s="1">
        <f t="shared" si="348"/>
        <v>0.13881103013801019</v>
      </c>
      <c r="AW2790" s="1">
        <f t="shared" si="349"/>
        <v>8.3286618082806116E-2</v>
      </c>
    </row>
    <row r="2791" spans="1:49" x14ac:dyDescent="0.2">
      <c r="A2791">
        <v>2789</v>
      </c>
      <c r="B2791" t="s">
        <v>31010</v>
      </c>
      <c r="C2791" t="s">
        <v>31009</v>
      </c>
      <c r="F2791" t="s">
        <v>31008</v>
      </c>
      <c r="G2791" t="s">
        <v>3</v>
      </c>
      <c r="H2791" t="s">
        <v>2</v>
      </c>
      <c r="I2791" t="s">
        <v>31007</v>
      </c>
      <c r="J2791" t="s">
        <v>31006</v>
      </c>
      <c r="K2791" t="s">
        <v>31005</v>
      </c>
      <c r="L2791" t="s">
        <v>31004</v>
      </c>
      <c r="M2791" t="s">
        <v>683</v>
      </c>
      <c r="N2791">
        <v>3</v>
      </c>
      <c r="O2791" t="s">
        <v>31003</v>
      </c>
      <c r="P2791" t="s">
        <v>31002</v>
      </c>
      <c r="Q2791" t="s">
        <v>31001</v>
      </c>
      <c r="R2791" s="7">
        <v>43709</v>
      </c>
      <c r="S2791" s="8">
        <f t="shared" si="344"/>
        <v>2019</v>
      </c>
      <c r="T2791" s="8">
        <v>2019</v>
      </c>
      <c r="U2791" s="8">
        <f t="shared" si="345"/>
        <v>3</v>
      </c>
      <c r="V2791" s="7">
        <v>43709</v>
      </c>
      <c r="W2791" t="s">
        <v>1491</v>
      </c>
      <c r="X2791" s="2">
        <v>0.104</v>
      </c>
      <c r="Y2791" s="6">
        <f t="shared" si="350"/>
        <v>2.776220602760204E-3</v>
      </c>
      <c r="AB2791">
        <v>21100899502</v>
      </c>
      <c r="AC2791">
        <v>22498958</v>
      </c>
      <c r="AD2791" t="s">
        <v>1</v>
      </c>
      <c r="AE2791">
        <v>8</v>
      </c>
      <c r="AF2791" t="s">
        <v>5203</v>
      </c>
      <c r="AH2791" t="s">
        <v>31000</v>
      </c>
      <c r="AI2791" t="s">
        <v>30999</v>
      </c>
      <c r="AJ2791" t="s">
        <v>30998</v>
      </c>
      <c r="AK2791" t="s">
        <v>30997</v>
      </c>
      <c r="AL2791">
        <v>0</v>
      </c>
      <c r="AM2791" s="5">
        <f t="shared" si="346"/>
        <v>0</v>
      </c>
      <c r="AN2791" s="4">
        <f t="shared" si="351"/>
        <v>0</v>
      </c>
      <c r="AO2791" s="3"/>
      <c r="AP2791">
        <v>1</v>
      </c>
      <c r="AR2791" t="s">
        <v>0</v>
      </c>
      <c r="AT2791" s="2" t="s">
        <v>14</v>
      </c>
      <c r="AU2791" s="1">
        <f t="shared" si="347"/>
        <v>0.19433544219321428</v>
      </c>
      <c r="AV2791" s="1">
        <f t="shared" si="348"/>
        <v>0.13881103013801019</v>
      </c>
      <c r="AW2791" s="1">
        <f t="shared" si="349"/>
        <v>8.3286618082806116E-2</v>
      </c>
    </row>
    <row r="2792" spans="1:49" x14ac:dyDescent="0.2">
      <c r="A2792">
        <v>2790</v>
      </c>
      <c r="B2792" t="s">
        <v>30996</v>
      </c>
      <c r="C2792" t="s">
        <v>30995</v>
      </c>
      <c r="F2792" t="s">
        <v>30994</v>
      </c>
      <c r="G2792" t="s">
        <v>3</v>
      </c>
      <c r="H2792" t="s">
        <v>2</v>
      </c>
      <c r="I2792" t="s">
        <v>30993</v>
      </c>
      <c r="J2792" t="s">
        <v>30992</v>
      </c>
      <c r="K2792" t="s">
        <v>30991</v>
      </c>
      <c r="L2792" t="s">
        <v>30990</v>
      </c>
      <c r="M2792" t="s">
        <v>405</v>
      </c>
      <c r="N2792">
        <v>2</v>
      </c>
      <c r="O2792" t="s">
        <v>30989</v>
      </c>
      <c r="P2792" t="s">
        <v>30988</v>
      </c>
      <c r="Q2792" t="s">
        <v>30987</v>
      </c>
      <c r="R2792" s="7">
        <v>43709</v>
      </c>
      <c r="S2792" s="8">
        <f t="shared" si="344"/>
        <v>2019</v>
      </c>
      <c r="T2792" s="8">
        <v>2019</v>
      </c>
      <c r="U2792" s="8">
        <f t="shared" si="345"/>
        <v>3</v>
      </c>
      <c r="V2792" s="7">
        <v>43709</v>
      </c>
      <c r="W2792" t="s">
        <v>1491</v>
      </c>
      <c r="X2792" s="2">
        <v>0.104</v>
      </c>
      <c r="Y2792" s="6">
        <f t="shared" si="350"/>
        <v>2.776220602760204E-3</v>
      </c>
      <c r="AB2792">
        <v>21100899502</v>
      </c>
      <c r="AC2792">
        <v>22498958</v>
      </c>
      <c r="AD2792" t="s">
        <v>1</v>
      </c>
      <c r="AE2792">
        <v>8</v>
      </c>
      <c r="AF2792" t="s">
        <v>5203</v>
      </c>
      <c r="AH2792" t="s">
        <v>30986</v>
      </c>
      <c r="AI2792" t="s">
        <v>30985</v>
      </c>
      <c r="AJ2792" t="s">
        <v>30984</v>
      </c>
      <c r="AK2792" t="s">
        <v>30983</v>
      </c>
      <c r="AL2792">
        <v>1</v>
      </c>
      <c r="AM2792" s="5">
        <f t="shared" si="346"/>
        <v>0.33333333333333331</v>
      </c>
      <c r="AN2792" s="4">
        <f t="shared" si="351"/>
        <v>5.048592704783541E-4</v>
      </c>
      <c r="AO2792" s="3"/>
      <c r="AP2792">
        <v>1</v>
      </c>
      <c r="AR2792" t="s">
        <v>0</v>
      </c>
      <c r="AT2792" s="2" t="s">
        <v>14</v>
      </c>
      <c r="AU2792" s="1">
        <f t="shared" si="347"/>
        <v>0.20948122030756489</v>
      </c>
      <c r="AV2792" s="1">
        <f t="shared" si="348"/>
        <v>0.16405399366192791</v>
      </c>
      <c r="AW2792" s="1">
        <f t="shared" si="349"/>
        <v>0.11862676701629091</v>
      </c>
    </row>
    <row r="2793" spans="1:49" x14ac:dyDescent="0.2">
      <c r="A2793">
        <v>2791</v>
      </c>
      <c r="B2793" t="s">
        <v>30982</v>
      </c>
      <c r="C2793" t="s">
        <v>30981</v>
      </c>
      <c r="F2793" t="s">
        <v>30980</v>
      </c>
      <c r="G2793" t="s">
        <v>3</v>
      </c>
      <c r="H2793" t="s">
        <v>2</v>
      </c>
      <c r="I2793" t="s">
        <v>30979</v>
      </c>
      <c r="J2793">
        <v>121472321</v>
      </c>
      <c r="K2793" t="s">
        <v>30978</v>
      </c>
      <c r="L2793" t="s">
        <v>1196</v>
      </c>
      <c r="M2793" t="s">
        <v>109</v>
      </c>
      <c r="N2793">
        <v>2</v>
      </c>
      <c r="O2793" t="s">
        <v>30977</v>
      </c>
      <c r="P2793" t="s">
        <v>30976</v>
      </c>
      <c r="Q2793" t="s">
        <v>30975</v>
      </c>
      <c r="R2793" s="7">
        <v>43709</v>
      </c>
      <c r="S2793" s="8">
        <f t="shared" si="344"/>
        <v>2019</v>
      </c>
      <c r="T2793" s="8">
        <v>2019</v>
      </c>
      <c r="U2793" s="8">
        <f t="shared" si="345"/>
        <v>3</v>
      </c>
      <c r="V2793" s="7">
        <v>43709</v>
      </c>
      <c r="W2793" t="s">
        <v>1491</v>
      </c>
      <c r="X2793" s="2">
        <v>0.104</v>
      </c>
      <c r="Y2793" s="6">
        <f t="shared" si="350"/>
        <v>2.776220602760204E-3</v>
      </c>
      <c r="AB2793">
        <v>21100899502</v>
      </c>
      <c r="AC2793">
        <v>22498958</v>
      </c>
      <c r="AD2793" t="s">
        <v>1</v>
      </c>
      <c r="AE2793">
        <v>8</v>
      </c>
      <c r="AF2793" t="s">
        <v>5203</v>
      </c>
      <c r="AH2793" t="s">
        <v>9377</v>
      </c>
      <c r="AI2793" t="s">
        <v>30974</v>
      </c>
      <c r="AJ2793" t="s">
        <v>30973</v>
      </c>
      <c r="AK2793" t="s">
        <v>30972</v>
      </c>
      <c r="AL2793">
        <v>2</v>
      </c>
      <c r="AM2793" s="5">
        <f t="shared" si="346"/>
        <v>0.66666666666666663</v>
      </c>
      <c r="AN2793" s="4">
        <f t="shared" si="351"/>
        <v>1.0097185409567082E-3</v>
      </c>
      <c r="AO2793" s="3"/>
      <c r="AP2793">
        <v>1</v>
      </c>
      <c r="AR2793" t="s">
        <v>0</v>
      </c>
      <c r="AT2793" s="2" t="s">
        <v>14</v>
      </c>
      <c r="AU2793" s="1">
        <f t="shared" si="347"/>
        <v>0.2246269984219155</v>
      </c>
      <c r="AV2793" s="1">
        <f t="shared" si="348"/>
        <v>0.1892969571858456</v>
      </c>
      <c r="AW2793" s="1">
        <f t="shared" si="349"/>
        <v>0.15396691594977571</v>
      </c>
    </row>
    <row r="2794" spans="1:49" x14ac:dyDescent="0.2">
      <c r="A2794">
        <v>2792</v>
      </c>
      <c r="B2794" t="s">
        <v>30971</v>
      </c>
      <c r="C2794" t="s">
        <v>30970</v>
      </c>
      <c r="F2794" t="s">
        <v>30969</v>
      </c>
      <c r="G2794" t="s">
        <v>3</v>
      </c>
      <c r="H2794" t="s">
        <v>2</v>
      </c>
      <c r="I2794" t="s">
        <v>30968</v>
      </c>
      <c r="J2794">
        <v>60007574</v>
      </c>
      <c r="K2794" t="s">
        <v>30967</v>
      </c>
      <c r="L2794" t="s">
        <v>1750</v>
      </c>
      <c r="M2794" t="s">
        <v>1749</v>
      </c>
      <c r="N2794">
        <v>1</v>
      </c>
      <c r="O2794" t="s">
        <v>30966</v>
      </c>
      <c r="P2794">
        <v>6505823271</v>
      </c>
      <c r="Q2794">
        <v>60007574</v>
      </c>
      <c r="R2794" s="7">
        <v>43709</v>
      </c>
      <c r="S2794" s="8">
        <f t="shared" si="344"/>
        <v>2019</v>
      </c>
      <c r="T2794" s="8">
        <v>2019</v>
      </c>
      <c r="U2794" s="8">
        <f t="shared" si="345"/>
        <v>3</v>
      </c>
      <c r="V2794" s="7">
        <v>43709</v>
      </c>
      <c r="W2794" t="s">
        <v>4336</v>
      </c>
      <c r="X2794" s="2">
        <v>0.14899999999999999</v>
      </c>
      <c r="Y2794" s="6">
        <f t="shared" si="350"/>
        <v>3.977469902031446E-3</v>
      </c>
      <c r="AA2794">
        <v>5431972</v>
      </c>
      <c r="AB2794">
        <v>15425</v>
      </c>
      <c r="AC2794">
        <v>15738906</v>
      </c>
      <c r="AD2794" t="s">
        <v>1</v>
      </c>
      <c r="AE2794">
        <v>62</v>
      </c>
      <c r="AF2794">
        <v>6</v>
      </c>
      <c r="AH2794" t="s">
        <v>518</v>
      </c>
      <c r="AI2794" t="s">
        <v>30965</v>
      </c>
      <c r="AJ2794" t="s">
        <v>30964</v>
      </c>
      <c r="AK2794" t="s">
        <v>30963</v>
      </c>
      <c r="AL2794">
        <v>1</v>
      </c>
      <c r="AM2794" s="5">
        <f t="shared" si="346"/>
        <v>0.33333333333333331</v>
      </c>
      <c r="AN2794" s="4">
        <f t="shared" si="351"/>
        <v>5.048592704783541E-4</v>
      </c>
      <c r="AO2794" s="3"/>
      <c r="AP2794">
        <v>0</v>
      </c>
      <c r="AR2794" t="s">
        <v>0</v>
      </c>
      <c r="AT2794" s="2" t="s">
        <v>14</v>
      </c>
      <c r="AU2794" s="1">
        <f t="shared" si="347"/>
        <v>0.29356867125655184</v>
      </c>
      <c r="AV2794" s="1">
        <f t="shared" si="348"/>
        <v>0.22411645862549001</v>
      </c>
      <c r="AW2794" s="1">
        <f t="shared" si="349"/>
        <v>0.15466424599442813</v>
      </c>
    </row>
    <row r="2795" spans="1:49" x14ac:dyDescent="0.2">
      <c r="A2795">
        <v>2793</v>
      </c>
      <c r="B2795" t="s">
        <v>30962</v>
      </c>
      <c r="C2795" t="s">
        <v>30961</v>
      </c>
      <c r="F2795" t="s">
        <v>30960</v>
      </c>
      <c r="G2795" t="s">
        <v>3</v>
      </c>
      <c r="H2795" t="s">
        <v>2</v>
      </c>
      <c r="I2795" t="s">
        <v>30959</v>
      </c>
      <c r="J2795">
        <v>60012454</v>
      </c>
      <c r="K2795" t="s">
        <v>5963</v>
      </c>
      <c r="L2795" t="s">
        <v>869</v>
      </c>
      <c r="M2795" t="s">
        <v>109</v>
      </c>
      <c r="N2795">
        <v>3</v>
      </c>
      <c r="O2795" t="s">
        <v>30958</v>
      </c>
      <c r="P2795" t="s">
        <v>30957</v>
      </c>
      <c r="Q2795" t="s">
        <v>5962</v>
      </c>
      <c r="R2795" s="7">
        <v>43709</v>
      </c>
      <c r="S2795" s="8">
        <f t="shared" si="344"/>
        <v>2019</v>
      </c>
      <c r="T2795" s="8">
        <v>2019</v>
      </c>
      <c r="U2795" s="8">
        <f t="shared" si="345"/>
        <v>3</v>
      </c>
      <c r="V2795" s="7">
        <v>43709</v>
      </c>
      <c r="W2795" t="s">
        <v>1491</v>
      </c>
      <c r="X2795" s="2">
        <v>0.104</v>
      </c>
      <c r="Y2795" s="6">
        <f t="shared" si="350"/>
        <v>2.776220602760204E-3</v>
      </c>
      <c r="AB2795">
        <v>21100899502</v>
      </c>
      <c r="AC2795">
        <v>22498958</v>
      </c>
      <c r="AD2795" t="s">
        <v>1</v>
      </c>
      <c r="AE2795">
        <v>8</v>
      </c>
      <c r="AF2795" t="s">
        <v>5203</v>
      </c>
      <c r="AH2795" t="s">
        <v>30956</v>
      </c>
      <c r="AI2795" t="s">
        <v>30955</v>
      </c>
      <c r="AJ2795" t="s">
        <v>30954</v>
      </c>
      <c r="AK2795" t="s">
        <v>30953</v>
      </c>
      <c r="AL2795">
        <v>0</v>
      </c>
      <c r="AM2795" s="5">
        <f t="shared" si="346"/>
        <v>0</v>
      </c>
      <c r="AN2795" s="4">
        <f t="shared" si="351"/>
        <v>0</v>
      </c>
      <c r="AO2795" s="3"/>
      <c r="AP2795">
        <v>1</v>
      </c>
      <c r="AR2795" t="s">
        <v>0</v>
      </c>
      <c r="AT2795" s="2" t="s">
        <v>14</v>
      </c>
      <c r="AU2795" s="1">
        <f t="shared" si="347"/>
        <v>0.19433544219321428</v>
      </c>
      <c r="AV2795" s="1">
        <f t="shared" si="348"/>
        <v>0.13881103013801019</v>
      </c>
      <c r="AW2795" s="1">
        <f t="shared" si="349"/>
        <v>8.3286618082806116E-2</v>
      </c>
    </row>
    <row r="2796" spans="1:49" x14ac:dyDescent="0.2">
      <c r="A2796">
        <v>2794</v>
      </c>
      <c r="B2796" t="s">
        <v>30952</v>
      </c>
      <c r="C2796" t="s">
        <v>30951</v>
      </c>
      <c r="F2796" t="s">
        <v>30950</v>
      </c>
      <c r="G2796" t="s">
        <v>3</v>
      </c>
      <c r="H2796" t="s">
        <v>2</v>
      </c>
      <c r="I2796" t="s">
        <v>30949</v>
      </c>
      <c r="J2796">
        <v>110075219</v>
      </c>
      <c r="K2796" t="s">
        <v>30948</v>
      </c>
      <c r="L2796" t="s">
        <v>1516</v>
      </c>
      <c r="M2796" t="s">
        <v>109</v>
      </c>
      <c r="N2796">
        <v>3</v>
      </c>
      <c r="O2796" t="s">
        <v>30947</v>
      </c>
      <c r="P2796" t="s">
        <v>30946</v>
      </c>
      <c r="Q2796" t="s">
        <v>30945</v>
      </c>
      <c r="R2796" s="7">
        <v>43709</v>
      </c>
      <c r="S2796" s="8">
        <f t="shared" si="344"/>
        <v>2019</v>
      </c>
      <c r="T2796" s="8">
        <v>2019</v>
      </c>
      <c r="U2796" s="8">
        <f t="shared" si="345"/>
        <v>3</v>
      </c>
      <c r="V2796" s="7">
        <v>43709</v>
      </c>
      <c r="W2796" t="s">
        <v>1320</v>
      </c>
      <c r="X2796" s="2">
        <v>0.107</v>
      </c>
      <c r="Y2796" s="6">
        <f t="shared" si="350"/>
        <v>2.8563038893782869E-3</v>
      </c>
      <c r="AB2796">
        <v>21100889873</v>
      </c>
      <c r="AC2796">
        <v>22773878</v>
      </c>
      <c r="AD2796" t="s">
        <v>1</v>
      </c>
      <c r="AE2796">
        <v>8</v>
      </c>
      <c r="AF2796">
        <v>3</v>
      </c>
      <c r="AH2796" t="s">
        <v>30944</v>
      </c>
      <c r="AI2796" t="s">
        <v>30943</v>
      </c>
      <c r="AJ2796" t="s">
        <v>30942</v>
      </c>
      <c r="AK2796" t="s">
        <v>30941</v>
      </c>
      <c r="AL2796">
        <v>0</v>
      </c>
      <c r="AM2796" s="5">
        <f t="shared" si="346"/>
        <v>0</v>
      </c>
      <c r="AN2796" s="4">
        <f t="shared" si="351"/>
        <v>0</v>
      </c>
      <c r="AO2796" s="3"/>
      <c r="AP2796">
        <v>1</v>
      </c>
      <c r="AR2796" t="s">
        <v>0</v>
      </c>
      <c r="AT2796" s="2" t="s">
        <v>14</v>
      </c>
      <c r="AU2796" s="1">
        <f t="shared" si="347"/>
        <v>0.19994127225648009</v>
      </c>
      <c r="AV2796" s="1">
        <f t="shared" si="348"/>
        <v>0.14281519446891433</v>
      </c>
      <c r="AW2796" s="1">
        <f t="shared" si="349"/>
        <v>8.5689116681348598E-2</v>
      </c>
    </row>
    <row r="2797" spans="1:49" x14ac:dyDescent="0.2">
      <c r="A2797">
        <v>2795</v>
      </c>
      <c r="B2797" t="s">
        <v>30940</v>
      </c>
      <c r="C2797" t="s">
        <v>30939</v>
      </c>
      <c r="F2797" t="s">
        <v>30938</v>
      </c>
      <c r="G2797" t="s">
        <v>3</v>
      </c>
      <c r="H2797" t="s">
        <v>2</v>
      </c>
      <c r="I2797" t="s">
        <v>30937</v>
      </c>
      <c r="J2797">
        <v>60097293</v>
      </c>
      <c r="K2797" t="s">
        <v>5926</v>
      </c>
      <c r="L2797" t="s">
        <v>869</v>
      </c>
      <c r="M2797" t="s">
        <v>109</v>
      </c>
      <c r="N2797">
        <v>1</v>
      </c>
      <c r="O2797" t="s">
        <v>30936</v>
      </c>
      <c r="P2797">
        <v>57213451332</v>
      </c>
      <c r="Q2797">
        <v>60097293</v>
      </c>
      <c r="R2797" s="7">
        <v>43709</v>
      </c>
      <c r="S2797" s="8">
        <f t="shared" si="344"/>
        <v>2019</v>
      </c>
      <c r="T2797" s="8">
        <v>2019</v>
      </c>
      <c r="U2797" s="8">
        <f t="shared" si="345"/>
        <v>3</v>
      </c>
      <c r="V2797" s="7">
        <v>43709</v>
      </c>
      <c r="W2797" t="s">
        <v>1320</v>
      </c>
      <c r="X2797" s="2">
        <v>0.107</v>
      </c>
      <c r="Y2797" s="6">
        <f t="shared" si="350"/>
        <v>2.8563038893782869E-3</v>
      </c>
      <c r="AB2797">
        <v>21100889873</v>
      </c>
      <c r="AC2797">
        <v>22773878</v>
      </c>
      <c r="AD2797" t="s">
        <v>1</v>
      </c>
      <c r="AE2797">
        <v>8</v>
      </c>
      <c r="AF2797">
        <v>3</v>
      </c>
      <c r="AH2797" t="s">
        <v>30935</v>
      </c>
      <c r="AI2797" t="s">
        <v>30934</v>
      </c>
      <c r="AJ2797" t="s">
        <v>30933</v>
      </c>
      <c r="AK2797" t="s">
        <v>30932</v>
      </c>
      <c r="AL2797">
        <v>0</v>
      </c>
      <c r="AM2797" s="5">
        <f t="shared" si="346"/>
        <v>0</v>
      </c>
      <c r="AN2797" s="4">
        <f t="shared" si="351"/>
        <v>0</v>
      </c>
      <c r="AO2797" s="3"/>
      <c r="AP2797">
        <v>1</v>
      </c>
      <c r="AR2797" t="s">
        <v>0</v>
      </c>
      <c r="AT2797" s="2" t="s">
        <v>14</v>
      </c>
      <c r="AU2797" s="1">
        <f t="shared" si="347"/>
        <v>0.19994127225648009</v>
      </c>
      <c r="AV2797" s="1">
        <f t="shared" si="348"/>
        <v>0.14281519446891433</v>
      </c>
      <c r="AW2797" s="1">
        <f t="shared" si="349"/>
        <v>8.5689116681348598E-2</v>
      </c>
    </row>
    <row r="2798" spans="1:49" x14ac:dyDescent="0.2">
      <c r="A2798">
        <v>2796</v>
      </c>
      <c r="B2798" t="s">
        <v>30931</v>
      </c>
      <c r="C2798" t="s">
        <v>30930</v>
      </c>
      <c r="F2798" t="s">
        <v>30929</v>
      </c>
      <c r="G2798" t="s">
        <v>3</v>
      </c>
      <c r="H2798" t="s">
        <v>2</v>
      </c>
      <c r="I2798" t="s">
        <v>10190</v>
      </c>
      <c r="J2798" t="s">
        <v>1494</v>
      </c>
      <c r="K2798" t="s">
        <v>1493</v>
      </c>
      <c r="L2798" t="s">
        <v>1081</v>
      </c>
      <c r="M2798" t="s">
        <v>29</v>
      </c>
      <c r="N2798">
        <v>3</v>
      </c>
      <c r="O2798" t="s">
        <v>30928</v>
      </c>
      <c r="P2798" t="s">
        <v>30927</v>
      </c>
      <c r="Q2798" t="s">
        <v>30926</v>
      </c>
      <c r="R2798" s="7">
        <v>43709</v>
      </c>
      <c r="S2798" s="8">
        <f t="shared" si="344"/>
        <v>2019</v>
      </c>
      <c r="T2798" s="8">
        <v>2019</v>
      </c>
      <c r="U2798" s="8">
        <f t="shared" si="345"/>
        <v>3</v>
      </c>
      <c r="V2798" s="7">
        <v>43709</v>
      </c>
      <c r="W2798" t="s">
        <v>30925</v>
      </c>
      <c r="X2798" s="2">
        <v>0.16300000000000001</v>
      </c>
      <c r="Y2798" s="6">
        <f t="shared" si="350"/>
        <v>4.3511919062491659E-3</v>
      </c>
      <c r="AA2798">
        <v>10037985</v>
      </c>
      <c r="AB2798">
        <v>24883</v>
      </c>
      <c r="AD2798" t="s">
        <v>1</v>
      </c>
      <c r="AE2798">
        <v>35</v>
      </c>
      <c r="AF2798">
        <v>3</v>
      </c>
      <c r="AH2798" t="s">
        <v>5549</v>
      </c>
      <c r="AI2798" t="s">
        <v>30924</v>
      </c>
      <c r="AJ2798" t="s">
        <v>30923</v>
      </c>
      <c r="AK2798" t="s">
        <v>30922</v>
      </c>
      <c r="AL2798">
        <v>0</v>
      </c>
      <c r="AM2798" s="5">
        <f t="shared" si="346"/>
        <v>0</v>
      </c>
      <c r="AN2798" s="4">
        <f t="shared" si="351"/>
        <v>0</v>
      </c>
      <c r="AO2798" s="3"/>
      <c r="AP2798">
        <v>0</v>
      </c>
      <c r="AQ2798" t="s">
        <v>16</v>
      </c>
      <c r="AR2798">
        <v>91738201</v>
      </c>
      <c r="AS2798" t="s">
        <v>15</v>
      </c>
      <c r="AT2798" s="2" t="s">
        <v>14</v>
      </c>
      <c r="AU2798" s="1">
        <f t="shared" si="347"/>
        <v>0.3045834334374416</v>
      </c>
      <c r="AV2798" s="1">
        <f t="shared" si="348"/>
        <v>0.2175595953124583</v>
      </c>
      <c r="AW2798" s="1">
        <f t="shared" si="349"/>
        <v>0.13053575718747495</v>
      </c>
    </row>
    <row r="2799" spans="1:49" x14ac:dyDescent="0.2">
      <c r="A2799">
        <v>2797</v>
      </c>
      <c r="B2799" t="s">
        <v>30921</v>
      </c>
      <c r="C2799" t="s">
        <v>30920</v>
      </c>
      <c r="F2799" t="s">
        <v>30919</v>
      </c>
      <c r="G2799" t="s">
        <v>3</v>
      </c>
      <c r="H2799" t="s">
        <v>2</v>
      </c>
      <c r="I2799" t="s">
        <v>30918</v>
      </c>
      <c r="J2799">
        <v>123460692</v>
      </c>
      <c r="K2799" t="s">
        <v>30917</v>
      </c>
      <c r="L2799" t="s">
        <v>2193</v>
      </c>
      <c r="M2799" t="s">
        <v>45</v>
      </c>
      <c r="N2799">
        <v>1</v>
      </c>
      <c r="O2799" t="s">
        <v>30916</v>
      </c>
      <c r="P2799">
        <v>57211836502</v>
      </c>
      <c r="Q2799">
        <v>123460692</v>
      </c>
      <c r="R2799" s="7">
        <v>43709</v>
      </c>
      <c r="S2799" s="8">
        <f t="shared" si="344"/>
        <v>2019</v>
      </c>
      <c r="T2799" s="8">
        <v>2019</v>
      </c>
      <c r="U2799" s="8">
        <f t="shared" si="345"/>
        <v>3</v>
      </c>
      <c r="V2799" s="7" t="s">
        <v>24997</v>
      </c>
      <c r="W2799" t="s">
        <v>5560</v>
      </c>
      <c r="X2799" s="2">
        <v>0.23</v>
      </c>
      <c r="Y2799" s="6">
        <f t="shared" si="350"/>
        <v>6.1397186407196819E-3</v>
      </c>
      <c r="AA2799">
        <v>253324</v>
      </c>
      <c r="AB2799">
        <v>27862</v>
      </c>
      <c r="AC2799">
        <v>19481209</v>
      </c>
      <c r="AD2799" t="s">
        <v>1</v>
      </c>
      <c r="AE2799">
        <v>53</v>
      </c>
      <c r="AF2799">
        <v>5</v>
      </c>
      <c r="AH2799" t="s">
        <v>30915</v>
      </c>
      <c r="AI2799" t="s">
        <v>30914</v>
      </c>
      <c r="AJ2799" t="s">
        <v>30913</v>
      </c>
      <c r="AK2799" t="s">
        <v>30912</v>
      </c>
      <c r="AL2799">
        <v>0</v>
      </c>
      <c r="AM2799" s="5">
        <f t="shared" si="346"/>
        <v>0</v>
      </c>
      <c r="AN2799" s="4">
        <f t="shared" si="351"/>
        <v>0</v>
      </c>
      <c r="AO2799" s="3"/>
      <c r="AP2799">
        <v>0</v>
      </c>
      <c r="AR2799" t="s">
        <v>0</v>
      </c>
      <c r="AT2799" s="2">
        <v>0.70799999999999996</v>
      </c>
      <c r="AU2799" s="1">
        <f t="shared" si="347"/>
        <v>0.42978030485037766</v>
      </c>
      <c r="AV2799" s="1">
        <f t="shared" si="348"/>
        <v>0.30698593203598412</v>
      </c>
      <c r="AW2799" s="1">
        <f t="shared" si="349"/>
        <v>0.18419155922159045</v>
      </c>
    </row>
    <row r="2800" spans="1:49" x14ac:dyDescent="0.2">
      <c r="A2800">
        <v>2798</v>
      </c>
      <c r="B2800" t="s">
        <v>30911</v>
      </c>
      <c r="C2800" t="s">
        <v>30910</v>
      </c>
      <c r="F2800" t="s">
        <v>30909</v>
      </c>
      <c r="G2800" t="s">
        <v>3</v>
      </c>
      <c r="H2800" t="s">
        <v>2</v>
      </c>
      <c r="I2800" t="s">
        <v>4469</v>
      </c>
      <c r="J2800">
        <v>60079446</v>
      </c>
      <c r="K2800" t="s">
        <v>1291</v>
      </c>
      <c r="L2800" t="s">
        <v>1290</v>
      </c>
      <c r="M2800" t="s">
        <v>109</v>
      </c>
      <c r="N2800">
        <v>4</v>
      </c>
      <c r="O2800" t="s">
        <v>30908</v>
      </c>
      <c r="P2800" t="s">
        <v>30907</v>
      </c>
      <c r="Q2800" t="s">
        <v>1580</v>
      </c>
      <c r="R2800" s="7">
        <v>43709</v>
      </c>
      <c r="S2800" s="8">
        <f t="shared" si="344"/>
        <v>2019</v>
      </c>
      <c r="T2800" s="8">
        <v>2019</v>
      </c>
      <c r="U2800" s="8">
        <f t="shared" si="345"/>
        <v>3</v>
      </c>
      <c r="V2800" s="7">
        <v>43709</v>
      </c>
      <c r="W2800" t="s">
        <v>1753</v>
      </c>
      <c r="X2800" s="2">
        <v>0.185</v>
      </c>
      <c r="Y2800" s="6">
        <f t="shared" si="350"/>
        <v>4.9384693414484399E-3</v>
      </c>
      <c r="AA2800">
        <v>7352727</v>
      </c>
      <c r="AB2800">
        <v>32478</v>
      </c>
      <c r="AC2800">
        <v>19348061</v>
      </c>
      <c r="AD2800" t="s">
        <v>1</v>
      </c>
      <c r="AE2800">
        <v>62</v>
      </c>
      <c r="AF2800">
        <v>9</v>
      </c>
      <c r="AH2800" t="s">
        <v>30906</v>
      </c>
      <c r="AI2800" t="s">
        <v>30905</v>
      </c>
      <c r="AK2800" t="s">
        <v>30904</v>
      </c>
      <c r="AL2800">
        <v>17</v>
      </c>
      <c r="AM2800" s="5">
        <f t="shared" si="346"/>
        <v>5.666666666666667</v>
      </c>
      <c r="AN2800" s="4">
        <f t="shared" si="351"/>
        <v>8.5826075981320204E-3</v>
      </c>
      <c r="AO2800" s="3"/>
      <c r="AP2800">
        <v>0</v>
      </c>
      <c r="AR2800" t="s">
        <v>0</v>
      </c>
      <c r="AT2800" s="2" t="s">
        <v>14</v>
      </c>
      <c r="AU2800" s="1">
        <f t="shared" si="347"/>
        <v>0.60317108184535129</v>
      </c>
      <c r="AV2800" s="1">
        <f t="shared" si="348"/>
        <v>0.67605384697902304</v>
      </c>
      <c r="AW2800" s="1">
        <f t="shared" si="349"/>
        <v>0.74893661211269458</v>
      </c>
    </row>
    <row r="2801" spans="1:49" x14ac:dyDescent="0.2">
      <c r="A2801">
        <v>2799</v>
      </c>
      <c r="B2801" t="s">
        <v>30903</v>
      </c>
      <c r="F2801" t="s">
        <v>30902</v>
      </c>
      <c r="G2801" t="s">
        <v>3</v>
      </c>
      <c r="H2801" t="s">
        <v>2</v>
      </c>
      <c r="I2801" t="s">
        <v>30901</v>
      </c>
      <c r="J2801" t="s">
        <v>30900</v>
      </c>
      <c r="K2801" t="s">
        <v>30899</v>
      </c>
      <c r="L2801" t="s">
        <v>2206</v>
      </c>
      <c r="M2801" t="s">
        <v>405</v>
      </c>
      <c r="N2801">
        <v>3</v>
      </c>
      <c r="O2801" t="s">
        <v>30898</v>
      </c>
      <c r="P2801" t="s">
        <v>30897</v>
      </c>
      <c r="Q2801" t="s">
        <v>30896</v>
      </c>
      <c r="R2801" s="7">
        <v>43709</v>
      </c>
      <c r="S2801" s="8">
        <f t="shared" si="344"/>
        <v>2019</v>
      </c>
      <c r="T2801" s="8">
        <v>2019</v>
      </c>
      <c r="U2801" s="8">
        <f t="shared" si="345"/>
        <v>3</v>
      </c>
      <c r="V2801" s="7">
        <v>43709</v>
      </c>
      <c r="W2801" t="s">
        <v>2735</v>
      </c>
      <c r="X2801" s="2">
        <v>0.123</v>
      </c>
      <c r="Y2801" s="6">
        <f t="shared" si="350"/>
        <v>3.283414751341395E-3</v>
      </c>
      <c r="AB2801">
        <v>21100894501</v>
      </c>
      <c r="AC2801">
        <v>22778616</v>
      </c>
      <c r="AD2801" t="s">
        <v>1</v>
      </c>
      <c r="AE2801">
        <v>8</v>
      </c>
      <c r="AF2801">
        <v>9</v>
      </c>
      <c r="AH2801" t="s">
        <v>30895</v>
      </c>
      <c r="AI2801" t="s">
        <v>30894</v>
      </c>
      <c r="AJ2801" t="s">
        <v>30893</v>
      </c>
      <c r="AK2801" t="s">
        <v>30892</v>
      </c>
      <c r="AL2801">
        <v>1</v>
      </c>
      <c r="AM2801" s="5">
        <f t="shared" si="346"/>
        <v>0.33333333333333331</v>
      </c>
      <c r="AN2801" s="4">
        <f t="shared" si="351"/>
        <v>5.048592704783541E-4</v>
      </c>
      <c r="AO2801" s="3"/>
      <c r="AP2801">
        <v>0</v>
      </c>
      <c r="AR2801" t="s">
        <v>0</v>
      </c>
      <c r="AT2801" s="2" t="s">
        <v>14</v>
      </c>
      <c r="AU2801" s="1">
        <f t="shared" si="347"/>
        <v>0.24498481070824824</v>
      </c>
      <c r="AV2801" s="1">
        <f t="shared" si="348"/>
        <v>0.18941370109098746</v>
      </c>
      <c r="AW2801" s="1">
        <f t="shared" si="349"/>
        <v>0.13384259147372662</v>
      </c>
    </row>
    <row r="2802" spans="1:49" x14ac:dyDescent="0.2">
      <c r="A2802">
        <v>2800</v>
      </c>
      <c r="B2802" t="s">
        <v>30891</v>
      </c>
      <c r="C2802" t="s">
        <v>30890</v>
      </c>
      <c r="F2802" t="s">
        <v>30889</v>
      </c>
      <c r="G2802" t="s">
        <v>3</v>
      </c>
      <c r="H2802" t="s">
        <v>2</v>
      </c>
      <c r="I2802" t="s">
        <v>2632</v>
      </c>
      <c r="J2802" t="s">
        <v>20777</v>
      </c>
      <c r="K2802" t="s">
        <v>20781</v>
      </c>
      <c r="L2802" t="s">
        <v>20780</v>
      </c>
      <c r="M2802" t="s">
        <v>683</v>
      </c>
      <c r="N2802">
        <v>6</v>
      </c>
      <c r="O2802" t="s">
        <v>30888</v>
      </c>
      <c r="P2802" t="s">
        <v>30887</v>
      </c>
      <c r="Q2802" t="s">
        <v>30886</v>
      </c>
      <c r="R2802" s="7">
        <v>43709</v>
      </c>
      <c r="S2802" s="8">
        <f t="shared" si="344"/>
        <v>2019</v>
      </c>
      <c r="T2802" s="8">
        <v>2019</v>
      </c>
      <c r="U2802" s="8">
        <f t="shared" si="345"/>
        <v>3</v>
      </c>
      <c r="V2802" s="7">
        <v>43709</v>
      </c>
      <c r="W2802" t="s">
        <v>1320</v>
      </c>
      <c r="X2802" s="2">
        <v>0.107</v>
      </c>
      <c r="Y2802" s="6">
        <f t="shared" si="350"/>
        <v>2.8563038893782869E-3</v>
      </c>
      <c r="AB2802">
        <v>21100889873</v>
      </c>
      <c r="AC2802">
        <v>22773878</v>
      </c>
      <c r="AD2802" t="s">
        <v>1</v>
      </c>
      <c r="AE2802">
        <v>8</v>
      </c>
      <c r="AF2802">
        <v>3</v>
      </c>
      <c r="AH2802" t="s">
        <v>30885</v>
      </c>
      <c r="AI2802" t="s">
        <v>30884</v>
      </c>
      <c r="AJ2802" t="s">
        <v>30883</v>
      </c>
      <c r="AK2802" t="s">
        <v>30882</v>
      </c>
      <c r="AL2802">
        <v>1</v>
      </c>
      <c r="AM2802" s="5">
        <f t="shared" si="346"/>
        <v>0.33333333333333331</v>
      </c>
      <c r="AN2802" s="4">
        <f t="shared" si="351"/>
        <v>5.048592704783541E-4</v>
      </c>
      <c r="AO2802" s="3"/>
      <c r="AP2802">
        <v>1</v>
      </c>
      <c r="AR2802" t="s">
        <v>0</v>
      </c>
      <c r="AT2802" s="2" t="s">
        <v>14</v>
      </c>
      <c r="AU2802" s="1">
        <f t="shared" si="347"/>
        <v>0.2150870503708307</v>
      </c>
      <c r="AV2802" s="1">
        <f t="shared" si="348"/>
        <v>0.16805815799283205</v>
      </c>
      <c r="AW2802" s="1">
        <f t="shared" si="349"/>
        <v>0.1210292656148334</v>
      </c>
    </row>
    <row r="2803" spans="1:49" x14ac:dyDescent="0.2">
      <c r="A2803">
        <v>2801</v>
      </c>
      <c r="B2803" t="s">
        <v>30881</v>
      </c>
      <c r="C2803" t="s">
        <v>30880</v>
      </c>
      <c r="F2803" t="s">
        <v>30879</v>
      </c>
      <c r="G2803" t="s">
        <v>3</v>
      </c>
      <c r="H2803" t="s">
        <v>2</v>
      </c>
      <c r="I2803" t="s">
        <v>3729</v>
      </c>
      <c r="J2803">
        <v>60021666</v>
      </c>
      <c r="K2803" t="s">
        <v>71</v>
      </c>
      <c r="L2803" t="s">
        <v>98</v>
      </c>
      <c r="M2803" t="s">
        <v>58</v>
      </c>
      <c r="N2803">
        <v>3</v>
      </c>
      <c r="O2803" t="s">
        <v>30878</v>
      </c>
      <c r="P2803" t="s">
        <v>30877</v>
      </c>
      <c r="Q2803" t="s">
        <v>488</v>
      </c>
      <c r="R2803" s="7">
        <v>43709</v>
      </c>
      <c r="S2803" s="8">
        <f t="shared" si="344"/>
        <v>2019</v>
      </c>
      <c r="T2803" s="8">
        <v>2019</v>
      </c>
      <c r="U2803" s="8">
        <f t="shared" si="345"/>
        <v>3</v>
      </c>
      <c r="V2803" s="7">
        <v>43709</v>
      </c>
      <c r="W2803" t="s">
        <v>1753</v>
      </c>
      <c r="X2803" s="2">
        <v>0.185</v>
      </c>
      <c r="Y2803" s="6">
        <f t="shared" si="350"/>
        <v>4.9384693414484399E-3</v>
      </c>
      <c r="AA2803">
        <v>7352727</v>
      </c>
      <c r="AB2803">
        <v>32478</v>
      </c>
      <c r="AC2803">
        <v>19348061</v>
      </c>
      <c r="AD2803" t="s">
        <v>1</v>
      </c>
      <c r="AE2803">
        <v>62</v>
      </c>
      <c r="AF2803">
        <v>9</v>
      </c>
      <c r="AH2803" t="s">
        <v>155</v>
      </c>
      <c r="AI2803" t="s">
        <v>30876</v>
      </c>
      <c r="AK2803" t="s">
        <v>30875</v>
      </c>
      <c r="AL2803">
        <v>1</v>
      </c>
      <c r="AM2803" s="5">
        <f t="shared" si="346"/>
        <v>0.33333333333333331</v>
      </c>
      <c r="AN2803" s="4">
        <f t="shared" si="351"/>
        <v>5.048592704783541E-4</v>
      </c>
      <c r="AO2803" s="3"/>
      <c r="AP2803">
        <v>0</v>
      </c>
      <c r="AR2803" t="s">
        <v>0</v>
      </c>
      <c r="AT2803" s="2" t="s">
        <v>14</v>
      </c>
      <c r="AU2803" s="1">
        <f t="shared" si="347"/>
        <v>0.36083863201574135</v>
      </c>
      <c r="AV2803" s="1">
        <f t="shared" si="348"/>
        <v>0.27216643059633971</v>
      </c>
      <c r="AW2803" s="1">
        <f t="shared" si="349"/>
        <v>0.183494229176938</v>
      </c>
    </row>
    <row r="2804" spans="1:49" x14ac:dyDescent="0.2">
      <c r="A2804">
        <v>2802</v>
      </c>
      <c r="B2804" t="s">
        <v>30874</v>
      </c>
      <c r="C2804" t="s">
        <v>30873</v>
      </c>
      <c r="F2804" t="s">
        <v>30872</v>
      </c>
      <c r="G2804" t="s">
        <v>3</v>
      </c>
      <c r="H2804" t="s">
        <v>2</v>
      </c>
      <c r="I2804" t="s">
        <v>30871</v>
      </c>
      <c r="J2804">
        <v>60011371</v>
      </c>
      <c r="K2804" t="s">
        <v>5948</v>
      </c>
      <c r="L2804" t="s">
        <v>4449</v>
      </c>
      <c r="M2804" t="s">
        <v>1239</v>
      </c>
      <c r="N2804">
        <v>2</v>
      </c>
      <c r="O2804" t="s">
        <v>30870</v>
      </c>
      <c r="P2804" t="s">
        <v>30869</v>
      </c>
      <c r="Q2804" t="s">
        <v>5947</v>
      </c>
      <c r="R2804" s="7">
        <v>43709</v>
      </c>
      <c r="S2804" s="8">
        <f t="shared" si="344"/>
        <v>2019</v>
      </c>
      <c r="T2804" s="8">
        <v>2019</v>
      </c>
      <c r="U2804" s="8">
        <f t="shared" si="345"/>
        <v>3</v>
      </c>
      <c r="V2804" s="7">
        <v>43709</v>
      </c>
      <c r="W2804" t="s">
        <v>4737</v>
      </c>
      <c r="X2804" s="2">
        <v>0.16800000000000001</v>
      </c>
      <c r="Y2804" s="6">
        <f t="shared" si="350"/>
        <v>4.4846640506126375E-3</v>
      </c>
      <c r="AB2804">
        <v>21100826383</v>
      </c>
      <c r="AC2804">
        <v>20893272</v>
      </c>
      <c r="AD2804" t="s">
        <v>1</v>
      </c>
      <c r="AE2804">
        <v>7</v>
      </c>
      <c r="AF2804">
        <v>3</v>
      </c>
      <c r="AH2804" t="s">
        <v>30868</v>
      </c>
      <c r="AI2804" t="s">
        <v>30867</v>
      </c>
      <c r="AJ2804" t="s">
        <v>30866</v>
      </c>
      <c r="AK2804" t="s">
        <v>30865</v>
      </c>
      <c r="AL2804">
        <v>0</v>
      </c>
      <c r="AM2804" s="5">
        <f t="shared" si="346"/>
        <v>0</v>
      </c>
      <c r="AN2804" s="4">
        <f t="shared" si="351"/>
        <v>0</v>
      </c>
      <c r="AO2804" s="3"/>
      <c r="AP2804">
        <v>1</v>
      </c>
      <c r="AQ2804" t="s">
        <v>1905</v>
      </c>
      <c r="AR2804" t="s">
        <v>0</v>
      </c>
      <c r="AS2804" t="s">
        <v>1451</v>
      </c>
      <c r="AT2804" s="2" t="s">
        <v>14</v>
      </c>
      <c r="AU2804" s="1">
        <f t="shared" si="347"/>
        <v>0.3139264835428846</v>
      </c>
      <c r="AV2804" s="1">
        <f t="shared" si="348"/>
        <v>0.22423320253063186</v>
      </c>
      <c r="AW2804" s="1">
        <f t="shared" si="349"/>
        <v>0.13453992151837912</v>
      </c>
    </row>
    <row r="2805" spans="1:49" x14ac:dyDescent="0.2">
      <c r="A2805">
        <v>2803</v>
      </c>
      <c r="B2805" t="s">
        <v>30864</v>
      </c>
      <c r="C2805" t="s">
        <v>30863</v>
      </c>
      <c r="F2805" t="s">
        <v>30862</v>
      </c>
      <c r="G2805" t="s">
        <v>3</v>
      </c>
      <c r="H2805" t="s">
        <v>2</v>
      </c>
      <c r="I2805" t="s">
        <v>4706</v>
      </c>
      <c r="J2805">
        <v>60017776</v>
      </c>
      <c r="K2805" t="s">
        <v>1422</v>
      </c>
      <c r="L2805" t="s">
        <v>773</v>
      </c>
      <c r="M2805" t="s">
        <v>85</v>
      </c>
      <c r="N2805">
        <v>1</v>
      </c>
      <c r="O2805" t="s">
        <v>30861</v>
      </c>
      <c r="P2805">
        <v>7403027890</v>
      </c>
      <c r="Q2805">
        <v>60017776</v>
      </c>
      <c r="R2805" s="7">
        <v>43709</v>
      </c>
      <c r="S2805" s="8">
        <f t="shared" si="344"/>
        <v>2019</v>
      </c>
      <c r="T2805" s="8">
        <v>2019</v>
      </c>
      <c r="U2805" s="8">
        <f t="shared" si="345"/>
        <v>3</v>
      </c>
      <c r="V2805" s="7">
        <v>43709</v>
      </c>
      <c r="W2805" t="s">
        <v>4748</v>
      </c>
      <c r="X2805" s="2">
        <v>0.53800000000000003</v>
      </c>
      <c r="Y2805" s="6">
        <f t="shared" si="350"/>
        <v>1.4361602733509518E-2</v>
      </c>
      <c r="AB2805">
        <v>21100316020</v>
      </c>
      <c r="AC2805">
        <v>20734352</v>
      </c>
      <c r="AD2805" t="s">
        <v>1</v>
      </c>
      <c r="AE2805">
        <v>9</v>
      </c>
      <c r="AF2805">
        <v>9</v>
      </c>
      <c r="AG2805">
        <v>459</v>
      </c>
      <c r="AI2805" t="s">
        <v>30860</v>
      </c>
      <c r="AJ2805" t="s">
        <v>30859</v>
      </c>
      <c r="AK2805" t="s">
        <v>30858</v>
      </c>
      <c r="AL2805">
        <v>6</v>
      </c>
      <c r="AM2805" s="5">
        <f t="shared" si="346"/>
        <v>2</v>
      </c>
      <c r="AN2805" s="4">
        <f t="shared" si="351"/>
        <v>3.0291556228701248E-3</v>
      </c>
      <c r="AO2805" s="3"/>
      <c r="AP2805">
        <v>1</v>
      </c>
      <c r="AQ2805" t="s">
        <v>9</v>
      </c>
      <c r="AR2805">
        <v>2018049908</v>
      </c>
      <c r="AS2805" t="s">
        <v>122</v>
      </c>
      <c r="AT2805" s="2">
        <v>2.589</v>
      </c>
      <c r="AU2805" s="1">
        <f t="shared" si="347"/>
        <v>1.0961868600317699</v>
      </c>
      <c r="AV2805" s="1">
        <f t="shared" si="348"/>
        <v>0.86953791781898215</v>
      </c>
      <c r="AW2805" s="1">
        <f t="shared" si="349"/>
        <v>0.64288897560619418</v>
      </c>
    </row>
    <row r="2806" spans="1:49" x14ac:dyDescent="0.2">
      <c r="A2806">
        <v>2804</v>
      </c>
      <c r="B2806" t="s">
        <v>30857</v>
      </c>
      <c r="C2806" t="s">
        <v>30856</v>
      </c>
      <c r="F2806" t="s">
        <v>30855</v>
      </c>
      <c r="G2806" t="s">
        <v>3</v>
      </c>
      <c r="H2806" t="s">
        <v>2</v>
      </c>
      <c r="I2806" t="s">
        <v>1752</v>
      </c>
      <c r="J2806">
        <v>60009114</v>
      </c>
      <c r="K2806" t="s">
        <v>1751</v>
      </c>
      <c r="L2806" t="s">
        <v>1750</v>
      </c>
      <c r="M2806" t="s">
        <v>1749</v>
      </c>
      <c r="N2806">
        <v>2</v>
      </c>
      <c r="O2806" t="s">
        <v>1748</v>
      </c>
      <c r="P2806" t="s">
        <v>1747</v>
      </c>
      <c r="Q2806" t="s">
        <v>1746</v>
      </c>
      <c r="R2806" s="7">
        <v>43709</v>
      </c>
      <c r="S2806" s="8">
        <f t="shared" si="344"/>
        <v>2019</v>
      </c>
      <c r="T2806" s="8">
        <v>2019</v>
      </c>
      <c r="U2806" s="8">
        <f t="shared" si="345"/>
        <v>3</v>
      </c>
      <c r="V2806" s="7">
        <v>43709</v>
      </c>
      <c r="W2806" t="s">
        <v>30854</v>
      </c>
      <c r="X2806" s="2">
        <v>0.25900000000000001</v>
      </c>
      <c r="Y2806" s="6">
        <f t="shared" si="350"/>
        <v>6.9138570780278158E-3</v>
      </c>
      <c r="AA2806">
        <v>10683356</v>
      </c>
      <c r="AB2806">
        <v>19700173016</v>
      </c>
      <c r="AC2806" t="s">
        <v>30853</v>
      </c>
      <c r="AD2806" t="s">
        <v>1</v>
      </c>
      <c r="AE2806">
        <v>46</v>
      </c>
      <c r="AF2806">
        <v>9</v>
      </c>
      <c r="AH2806" t="s">
        <v>5077</v>
      </c>
      <c r="AI2806" t="s">
        <v>30852</v>
      </c>
      <c r="AJ2806" t="s">
        <v>30851</v>
      </c>
      <c r="AK2806" t="s">
        <v>30850</v>
      </c>
      <c r="AL2806">
        <v>0</v>
      </c>
      <c r="AM2806" s="5">
        <f t="shared" si="346"/>
        <v>0</v>
      </c>
      <c r="AN2806" s="4">
        <f t="shared" si="351"/>
        <v>0</v>
      </c>
      <c r="AO2806" s="3"/>
      <c r="AP2806">
        <v>0</v>
      </c>
      <c r="AR2806" t="s">
        <v>0</v>
      </c>
      <c r="AT2806" s="2">
        <v>0.495</v>
      </c>
      <c r="AU2806" s="1">
        <f t="shared" si="347"/>
        <v>0.48396999546194708</v>
      </c>
      <c r="AV2806" s="1">
        <f t="shared" si="348"/>
        <v>0.34569285390139082</v>
      </c>
      <c r="AW2806" s="1">
        <f t="shared" si="349"/>
        <v>0.20741571234083447</v>
      </c>
    </row>
    <row r="2807" spans="1:49" x14ac:dyDescent="0.2">
      <c r="A2807">
        <v>2805</v>
      </c>
      <c r="B2807" t="s">
        <v>30849</v>
      </c>
      <c r="C2807" t="s">
        <v>30848</v>
      </c>
      <c r="F2807" t="s">
        <v>30847</v>
      </c>
      <c r="G2807" t="s">
        <v>3</v>
      </c>
      <c r="H2807" t="s">
        <v>2</v>
      </c>
      <c r="I2807" t="s">
        <v>425</v>
      </c>
      <c r="J2807">
        <v>60004227</v>
      </c>
      <c r="K2807" t="s">
        <v>30846</v>
      </c>
      <c r="L2807" t="s">
        <v>4991</v>
      </c>
      <c r="M2807" t="s">
        <v>58</v>
      </c>
      <c r="N2807">
        <v>5</v>
      </c>
      <c r="O2807" t="s">
        <v>30845</v>
      </c>
      <c r="P2807" t="s">
        <v>30844</v>
      </c>
      <c r="Q2807" t="s">
        <v>30843</v>
      </c>
      <c r="R2807" s="7">
        <v>43709</v>
      </c>
      <c r="S2807" s="8">
        <f t="shared" si="344"/>
        <v>2019</v>
      </c>
      <c r="T2807" s="8">
        <v>2019</v>
      </c>
      <c r="U2807" s="8">
        <f t="shared" si="345"/>
        <v>3</v>
      </c>
      <c r="V2807" s="7">
        <v>43709</v>
      </c>
      <c r="W2807" t="s">
        <v>1479</v>
      </c>
      <c r="X2807" s="2">
        <v>0.23799999999999999</v>
      </c>
      <c r="Y2807" s="6">
        <f t="shared" si="350"/>
        <v>6.353274071701236E-3</v>
      </c>
      <c r="AA2807">
        <v>10179909</v>
      </c>
      <c r="AB2807">
        <v>25978</v>
      </c>
      <c r="AC2807" t="s">
        <v>1478</v>
      </c>
      <c r="AD2807" t="s">
        <v>1</v>
      </c>
      <c r="AE2807">
        <v>28</v>
      </c>
      <c r="AF2807">
        <v>5</v>
      </c>
      <c r="AG2807">
        <v>53028</v>
      </c>
      <c r="AI2807" t="s">
        <v>30842</v>
      </c>
      <c r="AJ2807" t="s">
        <v>30841</v>
      </c>
      <c r="AK2807" t="s">
        <v>30840</v>
      </c>
      <c r="AL2807">
        <v>0</v>
      </c>
      <c r="AM2807" s="5">
        <f t="shared" si="346"/>
        <v>0</v>
      </c>
      <c r="AN2807" s="4">
        <f t="shared" si="351"/>
        <v>0</v>
      </c>
      <c r="AO2807" s="3"/>
      <c r="AP2807">
        <v>0</v>
      </c>
      <c r="AQ2807" t="s">
        <v>16</v>
      </c>
      <c r="AR2807" t="s">
        <v>30839</v>
      </c>
      <c r="AS2807" t="s">
        <v>15</v>
      </c>
      <c r="AT2807" s="2">
        <v>0.94499999999999995</v>
      </c>
      <c r="AU2807" s="1">
        <f t="shared" si="347"/>
        <v>0.44472918501908648</v>
      </c>
      <c r="AV2807" s="1">
        <f t="shared" si="348"/>
        <v>0.3176637035850618</v>
      </c>
      <c r="AW2807" s="1">
        <f t="shared" si="349"/>
        <v>0.19059822215103706</v>
      </c>
    </row>
    <row r="2808" spans="1:49" x14ac:dyDescent="0.2">
      <c r="A2808">
        <v>2806</v>
      </c>
      <c r="B2808" t="s">
        <v>30838</v>
      </c>
      <c r="C2808" t="s">
        <v>30837</v>
      </c>
      <c r="F2808" t="s">
        <v>30836</v>
      </c>
      <c r="G2808" t="s">
        <v>3</v>
      </c>
      <c r="H2808" t="s">
        <v>2</v>
      </c>
      <c r="I2808" t="s">
        <v>1766</v>
      </c>
      <c r="J2808" t="s">
        <v>30835</v>
      </c>
      <c r="K2808" t="s">
        <v>30834</v>
      </c>
      <c r="L2808" t="s">
        <v>1911</v>
      </c>
      <c r="M2808" t="s">
        <v>1152</v>
      </c>
      <c r="N2808">
        <v>4</v>
      </c>
      <c r="O2808" t="s">
        <v>30833</v>
      </c>
      <c r="P2808" t="s">
        <v>30832</v>
      </c>
      <c r="Q2808" t="s">
        <v>30831</v>
      </c>
      <c r="R2808" s="7">
        <v>43709</v>
      </c>
      <c r="S2808" s="8">
        <f t="shared" si="344"/>
        <v>2019</v>
      </c>
      <c r="T2808" s="8">
        <v>2019</v>
      </c>
      <c r="U2808" s="8">
        <f t="shared" si="345"/>
        <v>3</v>
      </c>
      <c r="V2808" s="7">
        <v>43709</v>
      </c>
      <c r="W2808" t="s">
        <v>30830</v>
      </c>
      <c r="X2808" s="2">
        <v>0.433</v>
      </c>
      <c r="Y2808" s="6">
        <f t="shared" si="350"/>
        <v>1.1558687701876619E-2</v>
      </c>
      <c r="AA2808" t="s">
        <v>30829</v>
      </c>
      <c r="AB2808">
        <v>13751</v>
      </c>
      <c r="AC2808">
        <v>16083156</v>
      </c>
      <c r="AD2808" t="s">
        <v>1</v>
      </c>
      <c r="AE2808">
        <v>57</v>
      </c>
      <c r="AF2808">
        <v>5</v>
      </c>
      <c r="AH2808" t="s">
        <v>30828</v>
      </c>
      <c r="AI2808" t="s">
        <v>30827</v>
      </c>
      <c r="AK2808" t="s">
        <v>30826</v>
      </c>
      <c r="AL2808">
        <v>0</v>
      </c>
      <c r="AM2808" s="5">
        <f t="shared" si="346"/>
        <v>0</v>
      </c>
      <c r="AN2808" s="4">
        <f t="shared" si="351"/>
        <v>0</v>
      </c>
      <c r="AO2808" s="3"/>
      <c r="AP2808">
        <v>0</v>
      </c>
      <c r="AR2808" t="s">
        <v>0</v>
      </c>
      <c r="AT2808" s="2">
        <v>1.0940000000000001</v>
      </c>
      <c r="AU2808" s="1">
        <f t="shared" si="347"/>
        <v>0.80910813913136326</v>
      </c>
      <c r="AV2808" s="1">
        <f t="shared" si="348"/>
        <v>0.57793438509383099</v>
      </c>
      <c r="AW2808" s="1">
        <f t="shared" si="349"/>
        <v>0.34676063105629856</v>
      </c>
    </row>
    <row r="2809" spans="1:49" x14ac:dyDescent="0.2">
      <c r="A2809">
        <v>2807</v>
      </c>
      <c r="B2809" t="s">
        <v>30825</v>
      </c>
      <c r="C2809" t="s">
        <v>30824</v>
      </c>
      <c r="F2809" t="s">
        <v>30823</v>
      </c>
      <c r="G2809" t="s">
        <v>3</v>
      </c>
      <c r="H2809" t="s">
        <v>2</v>
      </c>
      <c r="I2809" t="s">
        <v>30822</v>
      </c>
      <c r="J2809">
        <v>60097242</v>
      </c>
      <c r="K2809" t="s">
        <v>11763</v>
      </c>
      <c r="L2809" t="s">
        <v>11762</v>
      </c>
      <c r="M2809" t="s">
        <v>109</v>
      </c>
      <c r="N2809">
        <v>2</v>
      </c>
      <c r="O2809" t="s">
        <v>30821</v>
      </c>
      <c r="P2809" t="s">
        <v>30820</v>
      </c>
      <c r="Q2809" t="s">
        <v>30819</v>
      </c>
      <c r="R2809" s="7">
        <v>43709</v>
      </c>
      <c r="S2809" s="8">
        <f t="shared" si="344"/>
        <v>2019</v>
      </c>
      <c r="T2809" s="8">
        <v>2019</v>
      </c>
      <c r="U2809" s="8">
        <f t="shared" si="345"/>
        <v>3</v>
      </c>
      <c r="V2809" s="7">
        <v>43709</v>
      </c>
      <c r="W2809" t="s">
        <v>1320</v>
      </c>
      <c r="X2809" s="2">
        <v>0.107</v>
      </c>
      <c r="Y2809" s="6">
        <f t="shared" si="350"/>
        <v>2.8563038893782869E-3</v>
      </c>
      <c r="AB2809">
        <v>21100889873</v>
      </c>
      <c r="AC2809">
        <v>22773878</v>
      </c>
      <c r="AD2809" t="s">
        <v>1</v>
      </c>
      <c r="AE2809">
        <v>8</v>
      </c>
      <c r="AF2809" t="s">
        <v>30731</v>
      </c>
      <c r="AH2809" t="s">
        <v>30818</v>
      </c>
      <c r="AI2809" t="s">
        <v>30817</v>
      </c>
      <c r="AJ2809" t="s">
        <v>30816</v>
      </c>
      <c r="AK2809" t="s">
        <v>30815</v>
      </c>
      <c r="AL2809">
        <v>0</v>
      </c>
      <c r="AM2809" s="5">
        <f t="shared" si="346"/>
        <v>0</v>
      </c>
      <c r="AN2809" s="4">
        <f t="shared" si="351"/>
        <v>0</v>
      </c>
      <c r="AO2809" s="3"/>
      <c r="AP2809">
        <v>1</v>
      </c>
      <c r="AR2809" t="s">
        <v>0</v>
      </c>
      <c r="AT2809" s="2" t="s">
        <v>14</v>
      </c>
      <c r="AU2809" s="1">
        <f t="shared" si="347"/>
        <v>0.19994127225648009</v>
      </c>
      <c r="AV2809" s="1">
        <f t="shared" si="348"/>
        <v>0.14281519446891433</v>
      </c>
      <c r="AW2809" s="1">
        <f t="shared" si="349"/>
        <v>8.5689116681348598E-2</v>
      </c>
    </row>
    <row r="2810" spans="1:49" x14ac:dyDescent="0.2">
      <c r="A2810">
        <v>2808</v>
      </c>
      <c r="B2810" t="s">
        <v>30814</v>
      </c>
      <c r="C2810" t="s">
        <v>30813</v>
      </c>
      <c r="F2810" t="s">
        <v>30812</v>
      </c>
      <c r="G2810" t="s">
        <v>3</v>
      </c>
      <c r="H2810" t="s">
        <v>2</v>
      </c>
      <c r="I2810" t="s">
        <v>21235</v>
      </c>
      <c r="J2810" t="s">
        <v>21231</v>
      </c>
      <c r="K2810" t="s">
        <v>21234</v>
      </c>
      <c r="L2810" t="s">
        <v>4232</v>
      </c>
      <c r="M2810" t="s">
        <v>405</v>
      </c>
      <c r="N2810">
        <v>2</v>
      </c>
      <c r="O2810" t="s">
        <v>21233</v>
      </c>
      <c r="P2810" t="s">
        <v>21232</v>
      </c>
      <c r="Q2810" t="s">
        <v>21231</v>
      </c>
      <c r="R2810" s="7">
        <v>43709</v>
      </c>
      <c r="S2810" s="8">
        <f t="shared" si="344"/>
        <v>2019</v>
      </c>
      <c r="T2810" s="8">
        <v>2019</v>
      </c>
      <c r="U2810" s="8">
        <f t="shared" si="345"/>
        <v>3</v>
      </c>
      <c r="V2810" s="7">
        <v>43709</v>
      </c>
      <c r="W2810" t="s">
        <v>1320</v>
      </c>
      <c r="X2810" s="2">
        <v>0.107</v>
      </c>
      <c r="Y2810" s="6">
        <f t="shared" si="350"/>
        <v>2.8563038893782869E-3</v>
      </c>
      <c r="AB2810">
        <v>21100889873</v>
      </c>
      <c r="AC2810">
        <v>22773878</v>
      </c>
      <c r="AD2810" t="s">
        <v>1</v>
      </c>
      <c r="AE2810">
        <v>8</v>
      </c>
      <c r="AF2810" t="s">
        <v>30731</v>
      </c>
      <c r="AH2810" t="s">
        <v>2700</v>
      </c>
      <c r="AI2810" t="s">
        <v>30811</v>
      </c>
      <c r="AJ2810" t="s">
        <v>30810</v>
      </c>
      <c r="AK2810" t="s">
        <v>30809</v>
      </c>
      <c r="AL2810">
        <v>2</v>
      </c>
      <c r="AM2810" s="5">
        <f t="shared" si="346"/>
        <v>0.66666666666666663</v>
      </c>
      <c r="AN2810" s="4">
        <f t="shared" si="351"/>
        <v>1.0097185409567082E-3</v>
      </c>
      <c r="AO2810" s="3"/>
      <c r="AP2810">
        <v>1</v>
      </c>
      <c r="AR2810" t="s">
        <v>0</v>
      </c>
      <c r="AT2810" s="2" t="s">
        <v>14</v>
      </c>
      <c r="AU2810" s="1">
        <f t="shared" si="347"/>
        <v>0.23023282848518134</v>
      </c>
      <c r="AV2810" s="1">
        <f t="shared" si="348"/>
        <v>0.19330112151674977</v>
      </c>
      <c r="AW2810" s="1">
        <f t="shared" si="349"/>
        <v>0.15636941454831818</v>
      </c>
    </row>
    <row r="2811" spans="1:49" x14ac:dyDescent="0.2">
      <c r="A2811">
        <v>2809</v>
      </c>
      <c r="B2811" t="s">
        <v>30808</v>
      </c>
      <c r="C2811" t="s">
        <v>30807</v>
      </c>
      <c r="F2811" t="s">
        <v>30806</v>
      </c>
      <c r="G2811" t="s">
        <v>3</v>
      </c>
      <c r="H2811" t="s">
        <v>2</v>
      </c>
      <c r="I2811" t="s">
        <v>30805</v>
      </c>
      <c r="J2811">
        <v>60114871</v>
      </c>
      <c r="K2811" t="s">
        <v>30804</v>
      </c>
      <c r="L2811" t="s">
        <v>30803</v>
      </c>
      <c r="M2811" t="s">
        <v>109</v>
      </c>
      <c r="N2811">
        <v>2</v>
      </c>
      <c r="O2811" t="s">
        <v>30802</v>
      </c>
      <c r="P2811" t="s">
        <v>30801</v>
      </c>
      <c r="Q2811" t="s">
        <v>30800</v>
      </c>
      <c r="R2811" s="7">
        <v>43709</v>
      </c>
      <c r="S2811" s="8">
        <f t="shared" si="344"/>
        <v>2019</v>
      </c>
      <c r="T2811" s="8">
        <v>2019</v>
      </c>
      <c r="U2811" s="8">
        <f t="shared" si="345"/>
        <v>3</v>
      </c>
      <c r="V2811" s="7">
        <v>43709</v>
      </c>
      <c r="W2811" t="s">
        <v>1320</v>
      </c>
      <c r="X2811" s="2">
        <v>0.107</v>
      </c>
      <c r="Y2811" s="6">
        <f t="shared" si="350"/>
        <v>2.8563038893782869E-3</v>
      </c>
      <c r="AB2811">
        <v>21100889873</v>
      </c>
      <c r="AC2811">
        <v>22773878</v>
      </c>
      <c r="AD2811" t="s">
        <v>1</v>
      </c>
      <c r="AE2811">
        <v>8</v>
      </c>
      <c r="AF2811" t="s">
        <v>30731</v>
      </c>
      <c r="AH2811" t="s">
        <v>30799</v>
      </c>
      <c r="AI2811" t="s">
        <v>30798</v>
      </c>
      <c r="AJ2811" t="s">
        <v>30797</v>
      </c>
      <c r="AK2811" t="s">
        <v>30796</v>
      </c>
      <c r="AL2811">
        <v>1</v>
      </c>
      <c r="AM2811" s="5">
        <f t="shared" si="346"/>
        <v>0.33333333333333331</v>
      </c>
      <c r="AN2811" s="4">
        <f t="shared" si="351"/>
        <v>5.048592704783541E-4</v>
      </c>
      <c r="AO2811" s="3"/>
      <c r="AP2811">
        <v>1</v>
      </c>
      <c r="AR2811" t="s">
        <v>0</v>
      </c>
      <c r="AT2811" s="2" t="s">
        <v>14</v>
      </c>
      <c r="AU2811" s="1">
        <f t="shared" si="347"/>
        <v>0.2150870503708307</v>
      </c>
      <c r="AV2811" s="1">
        <f t="shared" si="348"/>
        <v>0.16805815799283205</v>
      </c>
      <c r="AW2811" s="1">
        <f t="shared" si="349"/>
        <v>0.1210292656148334</v>
      </c>
    </row>
    <row r="2812" spans="1:49" x14ac:dyDescent="0.2">
      <c r="A2812">
        <v>2810</v>
      </c>
      <c r="B2812" t="s">
        <v>30795</v>
      </c>
      <c r="C2812" t="s">
        <v>30794</v>
      </c>
      <c r="F2812" t="s">
        <v>30793</v>
      </c>
      <c r="G2812" t="s">
        <v>3</v>
      </c>
      <c r="H2812" t="s">
        <v>2</v>
      </c>
      <c r="I2812" t="s">
        <v>30792</v>
      </c>
      <c r="J2812">
        <v>60016775</v>
      </c>
      <c r="K2812" t="s">
        <v>2799</v>
      </c>
      <c r="L2812" t="s">
        <v>2798</v>
      </c>
      <c r="M2812" t="s">
        <v>32</v>
      </c>
      <c r="N2812">
        <v>4</v>
      </c>
      <c r="O2812" t="s">
        <v>30791</v>
      </c>
      <c r="P2812" t="s">
        <v>30790</v>
      </c>
      <c r="Q2812" t="s">
        <v>5184</v>
      </c>
      <c r="R2812" s="7">
        <v>43709</v>
      </c>
      <c r="S2812" s="8">
        <f t="shared" si="344"/>
        <v>2019</v>
      </c>
      <c r="T2812" s="8">
        <v>2019</v>
      </c>
      <c r="U2812" s="8">
        <f t="shared" si="345"/>
        <v>3</v>
      </c>
      <c r="V2812" s="7">
        <v>43709</v>
      </c>
      <c r="W2812" t="s">
        <v>1320</v>
      </c>
      <c r="X2812" s="2">
        <v>0.107</v>
      </c>
      <c r="Y2812" s="6">
        <f t="shared" si="350"/>
        <v>2.8563038893782869E-3</v>
      </c>
      <c r="AB2812">
        <v>21100889873</v>
      </c>
      <c r="AC2812">
        <v>22773878</v>
      </c>
      <c r="AD2812" t="s">
        <v>1</v>
      </c>
      <c r="AE2812">
        <v>8</v>
      </c>
      <c r="AF2812" t="s">
        <v>30731</v>
      </c>
      <c r="AH2812" t="s">
        <v>30789</v>
      </c>
      <c r="AI2812" t="s">
        <v>30788</v>
      </c>
      <c r="AJ2812" t="s">
        <v>30787</v>
      </c>
      <c r="AK2812" t="s">
        <v>30786</v>
      </c>
      <c r="AL2812">
        <v>0</v>
      </c>
      <c r="AM2812" s="5">
        <f t="shared" si="346"/>
        <v>0</v>
      </c>
      <c r="AN2812" s="4">
        <f t="shared" si="351"/>
        <v>0</v>
      </c>
      <c r="AO2812" s="3"/>
      <c r="AP2812">
        <v>1</v>
      </c>
      <c r="AQ2812" t="s">
        <v>5955</v>
      </c>
      <c r="AR2812" t="s">
        <v>30785</v>
      </c>
      <c r="AS2812" t="s">
        <v>2799</v>
      </c>
      <c r="AT2812" s="2" t="s">
        <v>14</v>
      </c>
      <c r="AU2812" s="1">
        <f t="shared" si="347"/>
        <v>0.19994127225648009</v>
      </c>
      <c r="AV2812" s="1">
        <f t="shared" si="348"/>
        <v>0.14281519446891433</v>
      </c>
      <c r="AW2812" s="1">
        <f t="shared" si="349"/>
        <v>8.5689116681348598E-2</v>
      </c>
    </row>
    <row r="2813" spans="1:49" x14ac:dyDescent="0.2">
      <c r="A2813">
        <v>2811</v>
      </c>
      <c r="B2813" t="s">
        <v>30784</v>
      </c>
      <c r="C2813" t="s">
        <v>30783</v>
      </c>
      <c r="F2813" t="s">
        <v>30782</v>
      </c>
      <c r="G2813" t="s">
        <v>3</v>
      </c>
      <c r="H2813" t="s">
        <v>2</v>
      </c>
      <c r="I2813" t="s">
        <v>1683</v>
      </c>
      <c r="J2813">
        <v>60079451</v>
      </c>
      <c r="K2813" t="s">
        <v>1682</v>
      </c>
      <c r="L2813" t="s">
        <v>1681</v>
      </c>
      <c r="M2813" t="s">
        <v>109</v>
      </c>
      <c r="N2813">
        <v>2</v>
      </c>
      <c r="O2813" t="s">
        <v>3014</v>
      </c>
      <c r="P2813" t="s">
        <v>1680</v>
      </c>
      <c r="Q2813" t="s">
        <v>1679</v>
      </c>
      <c r="R2813" s="7">
        <v>43709</v>
      </c>
      <c r="S2813" s="8">
        <f t="shared" si="344"/>
        <v>2019</v>
      </c>
      <c r="T2813" s="8">
        <v>2019</v>
      </c>
      <c r="U2813" s="8">
        <f t="shared" si="345"/>
        <v>3</v>
      </c>
      <c r="V2813" s="7">
        <v>43709</v>
      </c>
      <c r="W2813" t="s">
        <v>1320</v>
      </c>
      <c r="X2813" s="2">
        <v>0.107</v>
      </c>
      <c r="Y2813" s="6">
        <f t="shared" si="350"/>
        <v>2.8563038893782869E-3</v>
      </c>
      <c r="AB2813">
        <v>21100889873</v>
      </c>
      <c r="AC2813">
        <v>22773878</v>
      </c>
      <c r="AD2813" t="s">
        <v>1</v>
      </c>
      <c r="AE2813">
        <v>8</v>
      </c>
      <c r="AF2813" t="s">
        <v>30731</v>
      </c>
      <c r="AH2813" t="s">
        <v>30781</v>
      </c>
      <c r="AI2813" t="s">
        <v>30780</v>
      </c>
      <c r="AJ2813" t="s">
        <v>30779</v>
      </c>
      <c r="AK2813" t="s">
        <v>30778</v>
      </c>
      <c r="AL2813">
        <v>0</v>
      </c>
      <c r="AM2813" s="5">
        <f t="shared" si="346"/>
        <v>0</v>
      </c>
      <c r="AN2813" s="4">
        <f t="shared" si="351"/>
        <v>0</v>
      </c>
      <c r="AO2813" s="3"/>
      <c r="AP2813">
        <v>1</v>
      </c>
      <c r="AR2813" t="s">
        <v>0</v>
      </c>
      <c r="AT2813" s="2" t="s">
        <v>14</v>
      </c>
      <c r="AU2813" s="1">
        <f t="shared" si="347"/>
        <v>0.19994127225648009</v>
      </c>
      <c r="AV2813" s="1">
        <f t="shared" si="348"/>
        <v>0.14281519446891433</v>
      </c>
      <c r="AW2813" s="1">
        <f t="shared" si="349"/>
        <v>8.5689116681348598E-2</v>
      </c>
    </row>
    <row r="2814" spans="1:49" x14ac:dyDescent="0.2">
      <c r="A2814">
        <v>2812</v>
      </c>
      <c r="B2814" t="s">
        <v>30777</v>
      </c>
      <c r="C2814" t="s">
        <v>30776</v>
      </c>
      <c r="F2814" t="s">
        <v>30775</v>
      </c>
      <c r="G2814" t="s">
        <v>3</v>
      </c>
      <c r="H2814" t="s">
        <v>2</v>
      </c>
      <c r="I2814" t="s">
        <v>30774</v>
      </c>
      <c r="J2814" t="s">
        <v>30773</v>
      </c>
      <c r="K2814" t="s">
        <v>30772</v>
      </c>
      <c r="L2814" t="s">
        <v>30771</v>
      </c>
      <c r="M2814" t="s">
        <v>405</v>
      </c>
      <c r="N2814">
        <v>2</v>
      </c>
      <c r="O2814" t="s">
        <v>30770</v>
      </c>
      <c r="P2814" t="s">
        <v>30769</v>
      </c>
      <c r="Q2814" t="s">
        <v>30768</v>
      </c>
      <c r="R2814" s="7">
        <v>43709</v>
      </c>
      <c r="S2814" s="8">
        <f t="shared" si="344"/>
        <v>2019</v>
      </c>
      <c r="T2814" s="8">
        <v>2019</v>
      </c>
      <c r="U2814" s="8">
        <f t="shared" si="345"/>
        <v>3</v>
      </c>
      <c r="V2814" s="7">
        <v>43709</v>
      </c>
      <c r="W2814" t="s">
        <v>1320</v>
      </c>
      <c r="X2814" s="2">
        <v>0.107</v>
      </c>
      <c r="Y2814" s="6">
        <f t="shared" si="350"/>
        <v>2.8563038893782869E-3</v>
      </c>
      <c r="AB2814">
        <v>21100889873</v>
      </c>
      <c r="AC2814">
        <v>22773878</v>
      </c>
      <c r="AD2814" t="s">
        <v>1</v>
      </c>
      <c r="AE2814">
        <v>8</v>
      </c>
      <c r="AF2814" t="s">
        <v>30731</v>
      </c>
      <c r="AH2814" t="s">
        <v>30767</v>
      </c>
      <c r="AI2814" t="s">
        <v>30766</v>
      </c>
      <c r="AJ2814" t="s">
        <v>30765</v>
      </c>
      <c r="AK2814" t="s">
        <v>30764</v>
      </c>
      <c r="AL2814">
        <v>0</v>
      </c>
      <c r="AM2814" s="5">
        <f t="shared" si="346"/>
        <v>0</v>
      </c>
      <c r="AN2814" s="4">
        <f t="shared" si="351"/>
        <v>0</v>
      </c>
      <c r="AO2814" s="3"/>
      <c r="AP2814">
        <v>1</v>
      </c>
      <c r="AR2814" t="s">
        <v>0</v>
      </c>
      <c r="AT2814" s="2" t="s">
        <v>14</v>
      </c>
      <c r="AU2814" s="1">
        <f t="shared" si="347"/>
        <v>0.19994127225648009</v>
      </c>
      <c r="AV2814" s="1">
        <f t="shared" si="348"/>
        <v>0.14281519446891433</v>
      </c>
      <c r="AW2814" s="1">
        <f t="shared" si="349"/>
        <v>8.5689116681348598E-2</v>
      </c>
    </row>
    <row r="2815" spans="1:49" x14ac:dyDescent="0.2">
      <c r="A2815">
        <v>2813</v>
      </c>
      <c r="B2815" t="s">
        <v>30763</v>
      </c>
      <c r="C2815" t="s">
        <v>30762</v>
      </c>
      <c r="F2815" t="s">
        <v>30761</v>
      </c>
      <c r="G2815" t="s">
        <v>3</v>
      </c>
      <c r="H2815" t="s">
        <v>2</v>
      </c>
      <c r="I2815" t="s">
        <v>30760</v>
      </c>
      <c r="J2815" t="s">
        <v>30759</v>
      </c>
      <c r="K2815" t="s">
        <v>30758</v>
      </c>
      <c r="L2815" t="s">
        <v>30757</v>
      </c>
      <c r="M2815" t="s">
        <v>405</v>
      </c>
      <c r="N2815">
        <v>3</v>
      </c>
      <c r="O2815" t="s">
        <v>30756</v>
      </c>
      <c r="P2815" t="s">
        <v>30755</v>
      </c>
      <c r="Q2815" t="s">
        <v>30754</v>
      </c>
      <c r="R2815" s="7">
        <v>43709</v>
      </c>
      <c r="S2815" s="8">
        <f t="shared" si="344"/>
        <v>2019</v>
      </c>
      <c r="T2815" s="8">
        <v>2019</v>
      </c>
      <c r="U2815" s="8">
        <f t="shared" si="345"/>
        <v>3</v>
      </c>
      <c r="V2815" s="7">
        <v>43709</v>
      </c>
      <c r="W2815" t="s">
        <v>1320</v>
      </c>
      <c r="X2815" s="2">
        <v>0.107</v>
      </c>
      <c r="Y2815" s="6">
        <f t="shared" si="350"/>
        <v>2.8563038893782869E-3</v>
      </c>
      <c r="AB2815">
        <v>21100889873</v>
      </c>
      <c r="AC2815">
        <v>22773878</v>
      </c>
      <c r="AD2815" t="s">
        <v>1</v>
      </c>
      <c r="AE2815">
        <v>8</v>
      </c>
      <c r="AF2815" t="s">
        <v>30731</v>
      </c>
      <c r="AH2815" t="s">
        <v>30753</v>
      </c>
      <c r="AI2815" t="s">
        <v>30752</v>
      </c>
      <c r="AJ2815" t="s">
        <v>30751</v>
      </c>
      <c r="AK2815" t="s">
        <v>30750</v>
      </c>
      <c r="AL2815">
        <v>0</v>
      </c>
      <c r="AM2815" s="5">
        <f t="shared" si="346"/>
        <v>0</v>
      </c>
      <c r="AN2815" s="4">
        <f t="shared" si="351"/>
        <v>0</v>
      </c>
      <c r="AO2815" s="3"/>
      <c r="AP2815">
        <v>1</v>
      </c>
      <c r="AR2815" t="s">
        <v>0</v>
      </c>
      <c r="AT2815" s="2" t="s">
        <v>14</v>
      </c>
      <c r="AU2815" s="1">
        <f t="shared" si="347"/>
        <v>0.19994127225648009</v>
      </c>
      <c r="AV2815" s="1">
        <f t="shared" si="348"/>
        <v>0.14281519446891433</v>
      </c>
      <c r="AW2815" s="1">
        <f t="shared" si="349"/>
        <v>8.5689116681348598E-2</v>
      </c>
    </row>
    <row r="2816" spans="1:49" x14ac:dyDescent="0.2">
      <c r="A2816">
        <v>2814</v>
      </c>
      <c r="B2816" t="s">
        <v>30749</v>
      </c>
      <c r="C2816" t="s">
        <v>30748</v>
      </c>
      <c r="F2816" t="s">
        <v>30747</v>
      </c>
      <c r="G2816" t="s">
        <v>3</v>
      </c>
      <c r="H2816" t="s">
        <v>2</v>
      </c>
      <c r="I2816" t="s">
        <v>30746</v>
      </c>
      <c r="J2816">
        <v>60103992</v>
      </c>
      <c r="K2816" t="s">
        <v>30745</v>
      </c>
      <c r="L2816" t="s">
        <v>337</v>
      </c>
      <c r="M2816" t="s">
        <v>109</v>
      </c>
      <c r="N2816">
        <v>3</v>
      </c>
      <c r="O2816" t="s">
        <v>30744</v>
      </c>
      <c r="P2816" t="s">
        <v>30743</v>
      </c>
      <c r="Q2816" t="s">
        <v>30742</v>
      </c>
      <c r="R2816" s="7">
        <v>43709</v>
      </c>
      <c r="S2816" s="8">
        <f t="shared" si="344"/>
        <v>2019</v>
      </c>
      <c r="T2816" s="8">
        <v>2019</v>
      </c>
      <c r="U2816" s="8">
        <f t="shared" si="345"/>
        <v>3</v>
      </c>
      <c r="V2816" s="7">
        <v>43709</v>
      </c>
      <c r="W2816" t="s">
        <v>1320</v>
      </c>
      <c r="X2816" s="2">
        <v>0.107</v>
      </c>
      <c r="Y2816" s="6">
        <f t="shared" si="350"/>
        <v>2.8563038893782869E-3</v>
      </c>
      <c r="AB2816">
        <v>21100889873</v>
      </c>
      <c r="AC2816">
        <v>22773878</v>
      </c>
      <c r="AD2816" t="s">
        <v>1</v>
      </c>
      <c r="AE2816">
        <v>8</v>
      </c>
      <c r="AF2816" t="s">
        <v>30731</v>
      </c>
      <c r="AH2816" t="s">
        <v>30741</v>
      </c>
      <c r="AI2816" t="s">
        <v>30740</v>
      </c>
      <c r="AJ2816" t="s">
        <v>30739</v>
      </c>
      <c r="AK2816" t="s">
        <v>30738</v>
      </c>
      <c r="AL2816">
        <v>0</v>
      </c>
      <c r="AM2816" s="5">
        <f t="shared" si="346"/>
        <v>0</v>
      </c>
      <c r="AN2816" s="4">
        <f t="shared" si="351"/>
        <v>0</v>
      </c>
      <c r="AO2816" s="3"/>
      <c r="AP2816">
        <v>1</v>
      </c>
      <c r="AR2816" t="s">
        <v>0</v>
      </c>
      <c r="AT2816" s="2" t="s">
        <v>14</v>
      </c>
      <c r="AU2816" s="1">
        <f t="shared" si="347"/>
        <v>0.19994127225648009</v>
      </c>
      <c r="AV2816" s="1">
        <f t="shared" si="348"/>
        <v>0.14281519446891433</v>
      </c>
      <c r="AW2816" s="1">
        <f t="shared" si="349"/>
        <v>8.5689116681348598E-2</v>
      </c>
    </row>
    <row r="2817" spans="1:49" x14ac:dyDescent="0.2">
      <c r="A2817">
        <v>2815</v>
      </c>
      <c r="B2817" t="s">
        <v>30737</v>
      </c>
      <c r="C2817" t="s">
        <v>30736</v>
      </c>
      <c r="F2817" t="s">
        <v>30735</v>
      </c>
      <c r="G2817" t="s">
        <v>3</v>
      </c>
      <c r="H2817" t="s">
        <v>2</v>
      </c>
      <c r="I2817" t="s">
        <v>30734</v>
      </c>
      <c r="J2817">
        <v>60109336</v>
      </c>
      <c r="K2817" t="s">
        <v>5555</v>
      </c>
      <c r="L2817" t="s">
        <v>1241</v>
      </c>
      <c r="M2817" t="s">
        <v>109</v>
      </c>
      <c r="N2817">
        <v>3</v>
      </c>
      <c r="O2817" t="s">
        <v>30733</v>
      </c>
      <c r="P2817" t="s">
        <v>30732</v>
      </c>
      <c r="Q2817" t="s">
        <v>5554</v>
      </c>
      <c r="R2817" s="7">
        <v>43709</v>
      </c>
      <c r="S2817" s="8">
        <f t="shared" si="344"/>
        <v>2019</v>
      </c>
      <c r="T2817" s="8">
        <v>2019</v>
      </c>
      <c r="U2817" s="8">
        <f t="shared" si="345"/>
        <v>3</v>
      </c>
      <c r="V2817" s="7">
        <v>43709</v>
      </c>
      <c r="W2817" t="s">
        <v>1320</v>
      </c>
      <c r="X2817" s="2">
        <v>0.107</v>
      </c>
      <c r="Y2817" s="6">
        <f t="shared" si="350"/>
        <v>2.8563038893782869E-3</v>
      </c>
      <c r="AB2817">
        <v>21100889873</v>
      </c>
      <c r="AC2817">
        <v>22773878</v>
      </c>
      <c r="AD2817" t="s">
        <v>1</v>
      </c>
      <c r="AE2817">
        <v>8</v>
      </c>
      <c r="AF2817" t="s">
        <v>30731</v>
      </c>
      <c r="AH2817" t="s">
        <v>30730</v>
      </c>
      <c r="AI2817" t="s">
        <v>30729</v>
      </c>
      <c r="AJ2817" t="s">
        <v>30728</v>
      </c>
      <c r="AK2817" t="s">
        <v>30727</v>
      </c>
      <c r="AL2817">
        <v>1</v>
      </c>
      <c r="AM2817" s="5">
        <f t="shared" si="346"/>
        <v>0.33333333333333331</v>
      </c>
      <c r="AN2817" s="4">
        <f t="shared" si="351"/>
        <v>5.048592704783541E-4</v>
      </c>
      <c r="AO2817" s="3"/>
      <c r="AP2817">
        <v>1</v>
      </c>
      <c r="AR2817" t="s">
        <v>0</v>
      </c>
      <c r="AT2817" s="2" t="s">
        <v>14</v>
      </c>
      <c r="AU2817" s="1">
        <f t="shared" si="347"/>
        <v>0.2150870503708307</v>
      </c>
      <c r="AV2817" s="1">
        <f t="shared" si="348"/>
        <v>0.16805815799283205</v>
      </c>
      <c r="AW2817" s="1">
        <f t="shared" si="349"/>
        <v>0.1210292656148334</v>
      </c>
    </row>
    <row r="2818" spans="1:49" x14ac:dyDescent="0.2">
      <c r="A2818">
        <v>2816</v>
      </c>
      <c r="B2818" t="s">
        <v>30726</v>
      </c>
      <c r="C2818" t="s">
        <v>30725</v>
      </c>
      <c r="F2818" t="s">
        <v>30724</v>
      </c>
      <c r="G2818" t="s">
        <v>3</v>
      </c>
      <c r="H2818" t="s">
        <v>2</v>
      </c>
      <c r="I2818" t="s">
        <v>2639</v>
      </c>
      <c r="J2818">
        <v>60018216</v>
      </c>
      <c r="K2818" t="s">
        <v>2638</v>
      </c>
      <c r="L2818" t="s">
        <v>1368</v>
      </c>
      <c r="M2818" t="s">
        <v>1324</v>
      </c>
      <c r="N2818">
        <v>4</v>
      </c>
      <c r="O2818" t="s">
        <v>2637</v>
      </c>
      <c r="P2818" t="s">
        <v>2636</v>
      </c>
      <c r="Q2818" t="s">
        <v>2635</v>
      </c>
      <c r="R2818" s="7">
        <v>43709</v>
      </c>
      <c r="S2818" s="8">
        <f t="shared" ref="S2818:S2881" si="352">YEAR(R2818)</f>
        <v>2019</v>
      </c>
      <c r="T2818" s="8">
        <v>2019</v>
      </c>
      <c r="U2818" s="8">
        <f t="shared" ref="U2818:U2881" si="353">2022-T2818</f>
        <v>3</v>
      </c>
      <c r="V2818" s="7">
        <v>43709</v>
      </c>
      <c r="W2818" t="s">
        <v>28768</v>
      </c>
      <c r="X2818" s="2">
        <v>0.35</v>
      </c>
      <c r="Y2818" s="6">
        <f t="shared" si="350"/>
        <v>9.3430501054429932E-3</v>
      </c>
      <c r="AA2818">
        <v>9487921</v>
      </c>
      <c r="AB2818">
        <v>16065</v>
      </c>
      <c r="AC2818">
        <v>14320487</v>
      </c>
      <c r="AD2818" t="s">
        <v>1</v>
      </c>
      <c r="AE2818">
        <v>101</v>
      </c>
      <c r="AF2818">
        <v>3</v>
      </c>
      <c r="AH2818" t="s">
        <v>30723</v>
      </c>
      <c r="AI2818" t="s">
        <v>30722</v>
      </c>
      <c r="AJ2818" t="s">
        <v>30721</v>
      </c>
      <c r="AK2818" t="s">
        <v>30720</v>
      </c>
      <c r="AL2818">
        <v>2</v>
      </c>
      <c r="AM2818" s="5">
        <f t="shared" ref="AM2818:AM2881" si="354">AL2818/U2818</f>
        <v>0.66666666666666663</v>
      </c>
      <c r="AN2818" s="4">
        <f t="shared" si="351"/>
        <v>1.0097185409567082E-3</v>
      </c>
      <c r="AO2818" s="3"/>
      <c r="AP2818">
        <v>0</v>
      </c>
      <c r="AQ2818" t="s">
        <v>160</v>
      </c>
      <c r="AR2818" t="s">
        <v>30719</v>
      </c>
      <c r="AS2818" t="s">
        <v>159</v>
      </c>
      <c r="AT2818" s="2">
        <v>1.8360000000000001</v>
      </c>
      <c r="AU2818" s="1">
        <f t="shared" ref="AU2818:AU2881" si="355">(Y2818*0.7+AN2818*0.3)*100</f>
        <v>0.68430506360971066</v>
      </c>
      <c r="AV2818" s="1">
        <f t="shared" ref="AV2818:AV2881" si="356">(Y2818*0.5+AN2818*0.5)*100</f>
        <v>0.51763843231998508</v>
      </c>
      <c r="AW2818" s="1">
        <f t="shared" ref="AW2818:AW2881" si="357">(Y2818*0.3+AN2818*0.7)*100</f>
        <v>0.35097180103025932</v>
      </c>
    </row>
    <row r="2819" spans="1:49" x14ac:dyDescent="0.2">
      <c r="A2819">
        <v>2817</v>
      </c>
      <c r="B2819" t="s">
        <v>30718</v>
      </c>
      <c r="C2819" t="s">
        <v>30717</v>
      </c>
      <c r="F2819" t="s">
        <v>30716</v>
      </c>
      <c r="G2819" t="s">
        <v>3</v>
      </c>
      <c r="H2819" t="s">
        <v>2</v>
      </c>
      <c r="I2819" t="s">
        <v>30715</v>
      </c>
      <c r="J2819">
        <v>60109987</v>
      </c>
      <c r="K2819" t="s">
        <v>5887</v>
      </c>
      <c r="L2819" t="s">
        <v>973</v>
      </c>
      <c r="M2819" t="s">
        <v>109</v>
      </c>
      <c r="N2819">
        <v>1</v>
      </c>
      <c r="O2819" t="s">
        <v>30714</v>
      </c>
      <c r="P2819">
        <v>57211325077</v>
      </c>
      <c r="Q2819">
        <v>60109987</v>
      </c>
      <c r="R2819" s="7">
        <v>43709</v>
      </c>
      <c r="S2819" s="8">
        <f t="shared" si="352"/>
        <v>2019</v>
      </c>
      <c r="T2819" s="8">
        <v>2019</v>
      </c>
      <c r="U2819" s="8">
        <f t="shared" si="353"/>
        <v>3</v>
      </c>
      <c r="V2819" s="7">
        <v>43709</v>
      </c>
      <c r="W2819" t="s">
        <v>1101</v>
      </c>
      <c r="X2819" s="2">
        <v>0.10199999999999999</v>
      </c>
      <c r="Y2819" s="6">
        <f t="shared" ref="Y2819:Y2882" si="358">(X2819-$Z$3)/($Z$2-$Z$3)</f>
        <v>2.7228317450148152E-3</v>
      </c>
      <c r="AB2819">
        <v>21100889409</v>
      </c>
      <c r="AC2819">
        <v>22783075</v>
      </c>
      <c r="AD2819" t="s">
        <v>1</v>
      </c>
      <c r="AE2819">
        <v>8</v>
      </c>
      <c r="AF2819" t="s">
        <v>30713</v>
      </c>
      <c r="AH2819" s="10">
        <v>44351</v>
      </c>
      <c r="AI2819" t="s">
        <v>30712</v>
      </c>
      <c r="AK2819" t="s">
        <v>30711</v>
      </c>
      <c r="AL2819">
        <v>0</v>
      </c>
      <c r="AM2819" s="5">
        <f t="shared" si="354"/>
        <v>0</v>
      </c>
      <c r="AN2819" s="4">
        <f t="shared" ref="AN2819:AN2882" si="359">(AM2819-$AO$3)/($AO$2-$AO$3)</f>
        <v>0</v>
      </c>
      <c r="AO2819" s="3"/>
      <c r="AP2819">
        <v>1</v>
      </c>
      <c r="AR2819" t="s">
        <v>0</v>
      </c>
      <c r="AT2819" s="2" t="s">
        <v>14</v>
      </c>
      <c r="AU2819" s="1">
        <f t="shared" si="355"/>
        <v>0.19059822215103706</v>
      </c>
      <c r="AV2819" s="1">
        <f t="shared" si="356"/>
        <v>0.13614158725074077</v>
      </c>
      <c r="AW2819" s="1">
        <f t="shared" si="357"/>
        <v>8.1684952350444456E-2</v>
      </c>
    </row>
    <row r="2820" spans="1:49" x14ac:dyDescent="0.2">
      <c r="A2820">
        <v>2818</v>
      </c>
      <c r="B2820" t="s">
        <v>30710</v>
      </c>
      <c r="C2820" t="s">
        <v>30709</v>
      </c>
      <c r="F2820" t="s">
        <v>30708</v>
      </c>
      <c r="G2820" t="s">
        <v>3</v>
      </c>
      <c r="H2820" t="s">
        <v>2</v>
      </c>
      <c r="I2820" t="s">
        <v>30707</v>
      </c>
      <c r="J2820" t="s">
        <v>30705</v>
      </c>
      <c r="K2820" t="s">
        <v>30706</v>
      </c>
      <c r="L2820" t="s">
        <v>5928</v>
      </c>
      <c r="M2820" t="s">
        <v>405</v>
      </c>
      <c r="N2820">
        <v>2</v>
      </c>
      <c r="O2820" t="s">
        <v>29815</v>
      </c>
      <c r="P2820" t="s">
        <v>29814</v>
      </c>
      <c r="Q2820" t="s">
        <v>30705</v>
      </c>
      <c r="R2820" s="7">
        <v>43709</v>
      </c>
      <c r="S2820" s="8">
        <f t="shared" si="352"/>
        <v>2019</v>
      </c>
      <c r="T2820" s="8">
        <v>2019</v>
      </c>
      <c r="U2820" s="8">
        <f t="shared" si="353"/>
        <v>3</v>
      </c>
      <c r="V2820" s="7">
        <v>43709</v>
      </c>
      <c r="W2820" t="s">
        <v>1320</v>
      </c>
      <c r="X2820" s="2">
        <v>0.107</v>
      </c>
      <c r="Y2820" s="6">
        <f t="shared" si="358"/>
        <v>2.8563038893782869E-3</v>
      </c>
      <c r="AB2820">
        <v>21100889873</v>
      </c>
      <c r="AC2820">
        <v>22773878</v>
      </c>
      <c r="AD2820" t="s">
        <v>1</v>
      </c>
      <c r="AE2820">
        <v>8</v>
      </c>
      <c r="AF2820">
        <v>3</v>
      </c>
      <c r="AH2820" t="s">
        <v>30704</v>
      </c>
      <c r="AI2820" t="s">
        <v>30703</v>
      </c>
      <c r="AJ2820" t="s">
        <v>30702</v>
      </c>
      <c r="AK2820" t="s">
        <v>30701</v>
      </c>
      <c r="AL2820">
        <v>0</v>
      </c>
      <c r="AM2820" s="5">
        <f t="shared" si="354"/>
        <v>0</v>
      </c>
      <c r="AN2820" s="4">
        <f t="shared" si="359"/>
        <v>0</v>
      </c>
      <c r="AO2820" s="3"/>
      <c r="AP2820">
        <v>1</v>
      </c>
      <c r="AR2820" t="s">
        <v>0</v>
      </c>
      <c r="AT2820" s="2" t="s">
        <v>14</v>
      </c>
      <c r="AU2820" s="1">
        <f t="shared" si="355"/>
        <v>0.19994127225648009</v>
      </c>
      <c r="AV2820" s="1">
        <f t="shared" si="356"/>
        <v>0.14281519446891433</v>
      </c>
      <c r="AW2820" s="1">
        <f t="shared" si="357"/>
        <v>8.5689116681348598E-2</v>
      </c>
    </row>
    <row r="2821" spans="1:49" x14ac:dyDescent="0.2">
      <c r="A2821">
        <v>2819</v>
      </c>
      <c r="B2821" t="s">
        <v>30700</v>
      </c>
      <c r="C2821" t="s">
        <v>30699</v>
      </c>
      <c r="F2821" t="s">
        <v>30698</v>
      </c>
      <c r="G2821" t="s">
        <v>3</v>
      </c>
      <c r="H2821" t="s">
        <v>2</v>
      </c>
      <c r="I2821" t="s">
        <v>30697</v>
      </c>
      <c r="J2821" t="s">
        <v>30692</v>
      </c>
      <c r="K2821" t="s">
        <v>30696</v>
      </c>
      <c r="L2821" t="s">
        <v>30695</v>
      </c>
      <c r="M2821" t="s">
        <v>13</v>
      </c>
      <c r="N2821">
        <v>3</v>
      </c>
      <c r="O2821" t="s">
        <v>30694</v>
      </c>
      <c r="P2821" t="s">
        <v>30693</v>
      </c>
      <c r="Q2821" t="s">
        <v>30692</v>
      </c>
      <c r="R2821" s="7">
        <v>43709</v>
      </c>
      <c r="S2821" s="8">
        <f t="shared" si="352"/>
        <v>2019</v>
      </c>
      <c r="T2821" s="8">
        <v>2019</v>
      </c>
      <c r="U2821" s="8">
        <f t="shared" si="353"/>
        <v>3</v>
      </c>
      <c r="V2821" s="7">
        <v>43709</v>
      </c>
      <c r="W2821" t="s">
        <v>1055</v>
      </c>
      <c r="X2821" s="2">
        <v>0.36</v>
      </c>
      <c r="Y2821" s="6">
        <f t="shared" si="358"/>
        <v>9.6099943941699364E-3</v>
      </c>
      <c r="AB2821">
        <v>21100829272</v>
      </c>
      <c r="AC2821">
        <v>20799292</v>
      </c>
      <c r="AD2821" t="s">
        <v>1</v>
      </c>
      <c r="AE2821">
        <v>8</v>
      </c>
      <c r="AF2821">
        <v>9</v>
      </c>
      <c r="AG2821">
        <v>1055</v>
      </c>
      <c r="AI2821" t="s">
        <v>30691</v>
      </c>
      <c r="AJ2821" t="s">
        <v>30690</v>
      </c>
      <c r="AK2821" t="s">
        <v>30689</v>
      </c>
      <c r="AL2821">
        <v>3</v>
      </c>
      <c r="AM2821" s="5">
        <f t="shared" si="354"/>
        <v>1</v>
      </c>
      <c r="AN2821" s="4">
        <f t="shared" si="359"/>
        <v>1.5145778114350624E-3</v>
      </c>
      <c r="AO2821" s="3"/>
      <c r="AP2821">
        <v>1</v>
      </c>
      <c r="AQ2821" t="s">
        <v>1794</v>
      </c>
      <c r="AR2821">
        <v>1663.001</v>
      </c>
      <c r="AS2821" t="s">
        <v>1793</v>
      </c>
      <c r="AT2821" s="2" t="s">
        <v>14</v>
      </c>
      <c r="AU2821" s="1">
        <f t="shared" si="355"/>
        <v>0.71813694193494737</v>
      </c>
      <c r="AV2821" s="1">
        <f t="shared" si="356"/>
        <v>0.55622861028024995</v>
      </c>
      <c r="AW2821" s="1">
        <f t="shared" si="357"/>
        <v>0.39432027862555247</v>
      </c>
    </row>
    <row r="2822" spans="1:49" x14ac:dyDescent="0.2">
      <c r="A2822">
        <v>2820</v>
      </c>
      <c r="B2822" t="s">
        <v>30688</v>
      </c>
      <c r="C2822" t="s">
        <v>30687</v>
      </c>
      <c r="F2822" t="s">
        <v>30686</v>
      </c>
      <c r="G2822" t="s">
        <v>3</v>
      </c>
      <c r="H2822" t="s">
        <v>2</v>
      </c>
      <c r="I2822" t="s">
        <v>3341</v>
      </c>
      <c r="J2822" t="s">
        <v>30685</v>
      </c>
      <c r="K2822" t="s">
        <v>30684</v>
      </c>
      <c r="L2822" t="s">
        <v>30683</v>
      </c>
      <c r="M2822" t="s">
        <v>18</v>
      </c>
      <c r="N2822">
        <v>4</v>
      </c>
      <c r="O2822" t="s">
        <v>30682</v>
      </c>
      <c r="P2822" t="s">
        <v>30681</v>
      </c>
      <c r="Q2822" t="s">
        <v>30680</v>
      </c>
      <c r="R2822" s="7">
        <v>43709</v>
      </c>
      <c r="S2822" s="8">
        <f t="shared" si="352"/>
        <v>2019</v>
      </c>
      <c r="T2822" s="8">
        <v>2019</v>
      </c>
      <c r="U2822" s="8">
        <f t="shared" si="353"/>
        <v>3</v>
      </c>
      <c r="V2822" s="7">
        <v>43709</v>
      </c>
      <c r="W2822" t="s">
        <v>30679</v>
      </c>
      <c r="X2822" s="2">
        <v>0.31900000000000001</v>
      </c>
      <c r="Y2822" s="6">
        <f t="shared" si="358"/>
        <v>8.5155228103894719E-3</v>
      </c>
      <c r="AA2822">
        <v>104620</v>
      </c>
      <c r="AB2822">
        <v>23792</v>
      </c>
      <c r="AC2822">
        <v>14602067</v>
      </c>
      <c r="AD2822" t="s">
        <v>1</v>
      </c>
      <c r="AE2822">
        <v>62</v>
      </c>
      <c r="AF2822">
        <v>10</v>
      </c>
      <c r="AH2822" t="s">
        <v>30678</v>
      </c>
      <c r="AI2822" t="s">
        <v>30677</v>
      </c>
      <c r="AJ2822" t="s">
        <v>30676</v>
      </c>
      <c r="AK2822" t="s">
        <v>30675</v>
      </c>
      <c r="AL2822">
        <v>3</v>
      </c>
      <c r="AM2822" s="5">
        <f t="shared" si="354"/>
        <v>1</v>
      </c>
      <c r="AN2822" s="4">
        <f t="shared" si="359"/>
        <v>1.5145778114350624E-3</v>
      </c>
      <c r="AO2822" s="3"/>
      <c r="AP2822">
        <v>0</v>
      </c>
      <c r="AQ2822" t="s">
        <v>16</v>
      </c>
      <c r="AR2822">
        <v>61402521</v>
      </c>
      <c r="AS2822" t="s">
        <v>15</v>
      </c>
      <c r="AT2822" s="2">
        <v>1.494</v>
      </c>
      <c r="AU2822" s="1">
        <f t="shared" si="355"/>
        <v>0.64152393107031491</v>
      </c>
      <c r="AV2822" s="1">
        <f t="shared" si="356"/>
        <v>0.50150503109122668</v>
      </c>
      <c r="AW2822" s="1">
        <f t="shared" si="357"/>
        <v>0.36148613111213851</v>
      </c>
    </row>
    <row r="2823" spans="1:49" x14ac:dyDescent="0.2">
      <c r="A2823">
        <v>2821</v>
      </c>
      <c r="B2823" t="s">
        <v>30674</v>
      </c>
      <c r="C2823" t="s">
        <v>30673</v>
      </c>
      <c r="F2823" t="s">
        <v>30672</v>
      </c>
      <c r="G2823" t="s">
        <v>3</v>
      </c>
      <c r="H2823" t="s">
        <v>2</v>
      </c>
      <c r="I2823" t="s">
        <v>1530</v>
      </c>
      <c r="J2823">
        <v>60107209</v>
      </c>
      <c r="K2823" t="s">
        <v>3138</v>
      </c>
      <c r="L2823" t="s">
        <v>3137</v>
      </c>
      <c r="M2823" t="s">
        <v>32</v>
      </c>
      <c r="N2823">
        <v>2</v>
      </c>
      <c r="O2823" t="s">
        <v>3136</v>
      </c>
      <c r="P2823" t="s">
        <v>3135</v>
      </c>
      <c r="Q2823" t="s">
        <v>3134</v>
      </c>
      <c r="R2823" s="7">
        <v>43709</v>
      </c>
      <c r="S2823" s="8">
        <f t="shared" si="352"/>
        <v>2019</v>
      </c>
      <c r="T2823" s="8">
        <v>2019</v>
      </c>
      <c r="U2823" s="8">
        <f t="shared" si="353"/>
        <v>3</v>
      </c>
      <c r="V2823" s="7">
        <v>43709</v>
      </c>
      <c r="W2823" t="s">
        <v>3580</v>
      </c>
      <c r="X2823" s="2">
        <v>0</v>
      </c>
      <c r="Y2823" s="6">
        <f t="shared" si="358"/>
        <v>0</v>
      </c>
      <c r="AB2823">
        <v>21101037132</v>
      </c>
      <c r="AC2823">
        <v>25233971</v>
      </c>
      <c r="AD2823" t="s">
        <v>1</v>
      </c>
      <c r="AE2823">
        <v>1</v>
      </c>
      <c r="AF2823">
        <v>9</v>
      </c>
      <c r="AG2823">
        <v>1001</v>
      </c>
      <c r="AI2823" t="s">
        <v>30671</v>
      </c>
      <c r="AJ2823" t="s">
        <v>30670</v>
      </c>
      <c r="AK2823" t="s">
        <v>30669</v>
      </c>
      <c r="AL2823">
        <v>2</v>
      </c>
      <c r="AM2823" s="5">
        <f t="shared" si="354"/>
        <v>0.66666666666666663</v>
      </c>
      <c r="AN2823" s="4">
        <f t="shared" si="359"/>
        <v>1.0097185409567082E-3</v>
      </c>
      <c r="AO2823" s="3"/>
      <c r="AP2823">
        <v>1</v>
      </c>
      <c r="AR2823" t="s">
        <v>0</v>
      </c>
      <c r="AT2823" s="2" t="s">
        <v>14</v>
      </c>
      <c r="AU2823" s="1">
        <f t="shared" si="355"/>
        <v>3.0291556228701243E-2</v>
      </c>
      <c r="AV2823" s="1">
        <f t="shared" si="356"/>
        <v>5.0485927047835409E-2</v>
      </c>
      <c r="AW2823" s="1">
        <f t="shared" si="357"/>
        <v>7.0680297866969569E-2</v>
      </c>
    </row>
    <row r="2824" spans="1:49" x14ac:dyDescent="0.2">
      <c r="A2824">
        <v>2822</v>
      </c>
      <c r="B2824" t="s">
        <v>30668</v>
      </c>
      <c r="C2824" t="s">
        <v>30667</v>
      </c>
      <c r="F2824" t="s">
        <v>30666</v>
      </c>
      <c r="G2824" t="s">
        <v>3</v>
      </c>
      <c r="H2824" t="s">
        <v>2</v>
      </c>
      <c r="I2824" t="s">
        <v>30665</v>
      </c>
      <c r="J2824" t="s">
        <v>30664</v>
      </c>
      <c r="K2824" t="s">
        <v>30663</v>
      </c>
      <c r="L2824" t="s">
        <v>30662</v>
      </c>
      <c r="M2824" t="s">
        <v>757</v>
      </c>
      <c r="N2824">
        <v>5</v>
      </c>
      <c r="O2824" t="s">
        <v>30661</v>
      </c>
      <c r="P2824" t="s">
        <v>30660</v>
      </c>
      <c r="Q2824" t="s">
        <v>30659</v>
      </c>
      <c r="R2824" s="7">
        <v>43709</v>
      </c>
      <c r="S2824" s="8">
        <f t="shared" si="352"/>
        <v>2019</v>
      </c>
      <c r="T2824" s="8">
        <v>2019</v>
      </c>
      <c r="U2824" s="8">
        <f t="shared" si="353"/>
        <v>3</v>
      </c>
      <c r="V2824" s="7">
        <v>43709</v>
      </c>
      <c r="W2824" t="s">
        <v>5949</v>
      </c>
      <c r="X2824" s="2">
        <v>0.13100000000000001</v>
      </c>
      <c r="Y2824" s="6">
        <f t="shared" si="358"/>
        <v>3.4969701823229496E-3</v>
      </c>
      <c r="AA2824">
        <v>10066748</v>
      </c>
      <c r="AB2824">
        <v>12667</v>
      </c>
      <c r="AD2824" t="s">
        <v>1</v>
      </c>
      <c r="AE2824">
        <v>25</v>
      </c>
      <c r="AF2824">
        <v>3</v>
      </c>
      <c r="AH2824" t="s">
        <v>30658</v>
      </c>
      <c r="AI2824" t="s">
        <v>30657</v>
      </c>
      <c r="AJ2824" t="s">
        <v>30656</v>
      </c>
      <c r="AK2824" t="s">
        <v>30655</v>
      </c>
      <c r="AL2824">
        <v>0</v>
      </c>
      <c r="AM2824" s="5">
        <f t="shared" si="354"/>
        <v>0</v>
      </c>
      <c r="AN2824" s="4">
        <f t="shared" si="359"/>
        <v>0</v>
      </c>
      <c r="AO2824" s="3"/>
      <c r="AP2824">
        <v>0</v>
      </c>
      <c r="AQ2824" t="s">
        <v>16</v>
      </c>
      <c r="AR2824">
        <v>51575283</v>
      </c>
      <c r="AS2824" t="s">
        <v>15</v>
      </c>
      <c r="AT2824" s="2" t="s">
        <v>14</v>
      </c>
      <c r="AU2824" s="1">
        <f t="shared" si="355"/>
        <v>0.24478791276260647</v>
      </c>
      <c r="AV2824" s="1">
        <f t="shared" si="356"/>
        <v>0.17484850911614747</v>
      </c>
      <c r="AW2824" s="1">
        <f t="shared" si="357"/>
        <v>0.10490910546968849</v>
      </c>
    </row>
    <row r="2825" spans="1:49" x14ac:dyDescent="0.2">
      <c r="A2825">
        <v>2823</v>
      </c>
      <c r="B2825" t="s">
        <v>30654</v>
      </c>
      <c r="C2825" t="s">
        <v>30653</v>
      </c>
      <c r="F2825" t="s">
        <v>30652</v>
      </c>
      <c r="G2825" t="s">
        <v>3</v>
      </c>
      <c r="H2825" t="s">
        <v>2</v>
      </c>
      <c r="I2825" t="s">
        <v>30651</v>
      </c>
      <c r="J2825">
        <v>60020620</v>
      </c>
      <c r="K2825" t="s">
        <v>2078</v>
      </c>
      <c r="L2825" t="s">
        <v>210</v>
      </c>
      <c r="M2825" t="s">
        <v>58</v>
      </c>
      <c r="N2825">
        <v>4</v>
      </c>
      <c r="O2825" t="s">
        <v>30650</v>
      </c>
      <c r="P2825" t="s">
        <v>30649</v>
      </c>
      <c r="Q2825" t="s">
        <v>2077</v>
      </c>
      <c r="R2825" s="7">
        <v>43709</v>
      </c>
      <c r="S2825" s="8">
        <f t="shared" si="352"/>
        <v>2019</v>
      </c>
      <c r="T2825" s="8">
        <v>2019</v>
      </c>
      <c r="U2825" s="8">
        <f t="shared" si="353"/>
        <v>3</v>
      </c>
      <c r="V2825" s="7">
        <v>43709</v>
      </c>
      <c r="W2825" t="s">
        <v>30648</v>
      </c>
      <c r="X2825" s="2">
        <v>0.17899999999999999</v>
      </c>
      <c r="Y2825" s="6">
        <f t="shared" si="358"/>
        <v>4.7783027682122741E-3</v>
      </c>
      <c r="AA2825">
        <v>16731905</v>
      </c>
      <c r="AB2825">
        <v>6400153166</v>
      </c>
      <c r="AC2825">
        <v>19935013</v>
      </c>
      <c r="AD2825" t="s">
        <v>1</v>
      </c>
      <c r="AE2825">
        <v>15</v>
      </c>
      <c r="AF2825">
        <v>5</v>
      </c>
      <c r="AH2825" t="s">
        <v>30647</v>
      </c>
      <c r="AI2825" t="s">
        <v>30646</v>
      </c>
      <c r="AK2825" t="s">
        <v>30645</v>
      </c>
      <c r="AL2825">
        <v>1</v>
      </c>
      <c r="AM2825" s="5">
        <f t="shared" si="354"/>
        <v>0.33333333333333331</v>
      </c>
      <c r="AN2825" s="4">
        <f t="shared" si="359"/>
        <v>5.048592704783541E-4</v>
      </c>
      <c r="AO2825" s="3"/>
      <c r="AP2825">
        <v>0</v>
      </c>
      <c r="AQ2825" t="s">
        <v>16</v>
      </c>
      <c r="AR2825">
        <v>41606203</v>
      </c>
      <c r="AS2825" t="s">
        <v>15</v>
      </c>
      <c r="AT2825" s="2" t="s">
        <v>14</v>
      </c>
      <c r="AU2825" s="1">
        <f t="shared" si="355"/>
        <v>0.34962697188920977</v>
      </c>
      <c r="AV2825" s="1">
        <f t="shared" si="356"/>
        <v>0.26415810193453138</v>
      </c>
      <c r="AW2825" s="1">
        <f t="shared" si="357"/>
        <v>0.17868923197985301</v>
      </c>
    </row>
    <row r="2826" spans="1:49" x14ac:dyDescent="0.2">
      <c r="A2826">
        <v>2824</v>
      </c>
      <c r="B2826" t="s">
        <v>30644</v>
      </c>
      <c r="C2826" t="s">
        <v>30643</v>
      </c>
      <c r="F2826" t="s">
        <v>30642</v>
      </c>
      <c r="G2826" t="s">
        <v>3</v>
      </c>
      <c r="H2826" t="s">
        <v>2</v>
      </c>
      <c r="I2826" t="s">
        <v>30641</v>
      </c>
      <c r="J2826">
        <v>60021005</v>
      </c>
      <c r="K2826" t="s">
        <v>1593</v>
      </c>
      <c r="L2826" t="s">
        <v>1592</v>
      </c>
      <c r="M2826" t="s">
        <v>32</v>
      </c>
      <c r="N2826">
        <v>4</v>
      </c>
      <c r="O2826" t="s">
        <v>30640</v>
      </c>
      <c r="P2826" t="s">
        <v>30639</v>
      </c>
      <c r="Q2826" t="s">
        <v>1591</v>
      </c>
      <c r="R2826" s="7">
        <v>43709</v>
      </c>
      <c r="S2826" s="8">
        <f t="shared" si="352"/>
        <v>2019</v>
      </c>
      <c r="T2826" s="8">
        <v>2019</v>
      </c>
      <c r="U2826" s="8">
        <f t="shared" si="353"/>
        <v>3</v>
      </c>
      <c r="V2826" s="7">
        <v>43709</v>
      </c>
      <c r="W2826" t="s">
        <v>1050</v>
      </c>
      <c r="X2826" s="2">
        <v>0.24099999999999999</v>
      </c>
      <c r="Y2826" s="6">
        <f t="shared" si="358"/>
        <v>6.4333573583193185E-3</v>
      </c>
      <c r="AA2826">
        <v>25024752</v>
      </c>
      <c r="AB2826">
        <v>21100799500</v>
      </c>
      <c r="AC2826">
        <v>25024760</v>
      </c>
      <c r="AD2826" t="s">
        <v>1</v>
      </c>
      <c r="AE2826">
        <v>15</v>
      </c>
      <c r="AF2826">
        <v>3</v>
      </c>
      <c r="AH2826" t="s">
        <v>30638</v>
      </c>
      <c r="AI2826" t="s">
        <v>30637</v>
      </c>
      <c r="AJ2826" t="s">
        <v>30636</v>
      </c>
      <c r="AK2826" t="s">
        <v>30635</v>
      </c>
      <c r="AL2826">
        <v>4</v>
      </c>
      <c r="AM2826" s="5">
        <f t="shared" si="354"/>
        <v>1.3333333333333333</v>
      </c>
      <c r="AN2826" s="4">
        <f t="shared" si="359"/>
        <v>2.0194370819134164E-3</v>
      </c>
      <c r="AO2826" s="3"/>
      <c r="AP2826">
        <v>1</v>
      </c>
      <c r="AR2826" t="s">
        <v>0</v>
      </c>
      <c r="AT2826" s="2" t="s">
        <v>14</v>
      </c>
      <c r="AU2826" s="1">
        <f t="shared" si="355"/>
        <v>0.51091812753975474</v>
      </c>
      <c r="AV2826" s="1">
        <f t="shared" si="356"/>
        <v>0.42263972201163674</v>
      </c>
      <c r="AW2826" s="1">
        <f t="shared" si="357"/>
        <v>0.33436131648351869</v>
      </c>
    </row>
    <row r="2827" spans="1:49" x14ac:dyDescent="0.2">
      <c r="A2827">
        <v>2825</v>
      </c>
      <c r="B2827" t="s">
        <v>30634</v>
      </c>
      <c r="C2827" t="s">
        <v>30633</v>
      </c>
      <c r="F2827" t="s">
        <v>30632</v>
      </c>
      <c r="G2827" t="s">
        <v>3</v>
      </c>
      <c r="H2827" t="s">
        <v>2</v>
      </c>
      <c r="I2827" t="s">
        <v>30631</v>
      </c>
      <c r="J2827" t="s">
        <v>30630</v>
      </c>
      <c r="K2827" t="s">
        <v>30629</v>
      </c>
      <c r="L2827" t="s">
        <v>30628</v>
      </c>
      <c r="M2827" t="s">
        <v>1301</v>
      </c>
      <c r="N2827">
        <v>3</v>
      </c>
      <c r="O2827" t="s">
        <v>30627</v>
      </c>
      <c r="P2827" t="s">
        <v>30626</v>
      </c>
      <c r="Q2827" t="s">
        <v>30625</v>
      </c>
      <c r="R2827" s="7">
        <v>43709</v>
      </c>
      <c r="S2827" s="8">
        <f t="shared" si="352"/>
        <v>2019</v>
      </c>
      <c r="T2827" s="8">
        <v>2019</v>
      </c>
      <c r="U2827" s="8">
        <f t="shared" si="353"/>
        <v>3</v>
      </c>
      <c r="V2827" s="7">
        <v>43709</v>
      </c>
      <c r="W2827" t="s">
        <v>3822</v>
      </c>
      <c r="X2827" s="2">
        <v>0.434</v>
      </c>
      <c r="Y2827" s="6">
        <f t="shared" si="358"/>
        <v>1.1585382130749312E-2</v>
      </c>
      <c r="AB2827">
        <v>21100409311</v>
      </c>
      <c r="AC2827">
        <v>19995903</v>
      </c>
      <c r="AD2827" t="s">
        <v>1</v>
      </c>
      <c r="AE2827">
        <v>11</v>
      </c>
      <c r="AF2827">
        <v>9</v>
      </c>
      <c r="AG2827">
        <v>203</v>
      </c>
      <c r="AI2827" t="s">
        <v>30624</v>
      </c>
      <c r="AJ2827" t="s">
        <v>30623</v>
      </c>
      <c r="AK2827" t="s">
        <v>30622</v>
      </c>
      <c r="AL2827">
        <v>0</v>
      </c>
      <c r="AM2827" s="5">
        <f t="shared" si="354"/>
        <v>0</v>
      </c>
      <c r="AN2827" s="4">
        <f t="shared" si="359"/>
        <v>0</v>
      </c>
      <c r="AO2827" s="3"/>
      <c r="AP2827">
        <v>1</v>
      </c>
      <c r="AQ2827" t="s">
        <v>262</v>
      </c>
      <c r="AR2827">
        <v>181502003</v>
      </c>
      <c r="AS2827" t="s">
        <v>261</v>
      </c>
      <c r="AT2827" s="2" t="s">
        <v>14</v>
      </c>
      <c r="AU2827" s="1">
        <f t="shared" si="355"/>
        <v>0.81097674915245177</v>
      </c>
      <c r="AV2827" s="1">
        <f t="shared" si="356"/>
        <v>0.57926910653746566</v>
      </c>
      <c r="AW2827" s="1">
        <f t="shared" si="357"/>
        <v>0.34756146392247933</v>
      </c>
    </row>
    <row r="2828" spans="1:49" x14ac:dyDescent="0.2">
      <c r="A2828">
        <v>2826</v>
      </c>
      <c r="B2828" t="s">
        <v>30621</v>
      </c>
      <c r="C2828" t="s">
        <v>30620</v>
      </c>
      <c r="F2828" t="s">
        <v>30619</v>
      </c>
      <c r="G2828" t="s">
        <v>3</v>
      </c>
      <c r="H2828" t="s">
        <v>2</v>
      </c>
      <c r="I2828" t="s">
        <v>30618</v>
      </c>
      <c r="J2828" t="s">
        <v>30617</v>
      </c>
      <c r="K2828" t="s">
        <v>30616</v>
      </c>
      <c r="L2828" t="s">
        <v>3604</v>
      </c>
      <c r="M2828" t="s">
        <v>405</v>
      </c>
      <c r="N2828">
        <v>2</v>
      </c>
      <c r="O2828" t="s">
        <v>30615</v>
      </c>
      <c r="P2828" t="s">
        <v>30614</v>
      </c>
      <c r="Q2828" t="s">
        <v>30613</v>
      </c>
      <c r="R2828" s="7">
        <v>43709</v>
      </c>
      <c r="S2828" s="8">
        <f t="shared" si="352"/>
        <v>2019</v>
      </c>
      <c r="T2828" s="8">
        <v>2019</v>
      </c>
      <c r="U2828" s="8">
        <f t="shared" si="353"/>
        <v>3</v>
      </c>
      <c r="V2828" s="7">
        <v>43709</v>
      </c>
      <c r="W2828" t="s">
        <v>1320</v>
      </c>
      <c r="X2828" s="2">
        <v>0.107</v>
      </c>
      <c r="Y2828" s="6">
        <f t="shared" si="358"/>
        <v>2.8563038893782869E-3</v>
      </c>
      <c r="AB2828">
        <v>21100889873</v>
      </c>
      <c r="AC2828">
        <v>22773878</v>
      </c>
      <c r="AD2828" t="s">
        <v>1</v>
      </c>
      <c r="AE2828">
        <v>8</v>
      </c>
      <c r="AF2828">
        <v>3</v>
      </c>
      <c r="AH2828" t="s">
        <v>30612</v>
      </c>
      <c r="AI2828" t="s">
        <v>30611</v>
      </c>
      <c r="AJ2828" t="s">
        <v>30610</v>
      </c>
      <c r="AK2828" t="s">
        <v>30609</v>
      </c>
      <c r="AL2828">
        <v>0</v>
      </c>
      <c r="AM2828" s="5">
        <f t="shared" si="354"/>
        <v>0</v>
      </c>
      <c r="AN2828" s="4">
        <f t="shared" si="359"/>
        <v>0</v>
      </c>
      <c r="AO2828" s="3"/>
      <c r="AP2828">
        <v>1</v>
      </c>
      <c r="AR2828" t="s">
        <v>0</v>
      </c>
      <c r="AT2828" s="2" t="s">
        <v>14</v>
      </c>
      <c r="AU2828" s="1">
        <f t="shared" si="355"/>
        <v>0.19994127225648009</v>
      </c>
      <c r="AV2828" s="1">
        <f t="shared" si="356"/>
        <v>0.14281519446891433</v>
      </c>
      <c r="AW2828" s="1">
        <f t="shared" si="357"/>
        <v>8.5689116681348598E-2</v>
      </c>
    </row>
    <row r="2829" spans="1:49" x14ac:dyDescent="0.2">
      <c r="A2829">
        <v>2827</v>
      </c>
      <c r="B2829" t="s">
        <v>30608</v>
      </c>
      <c r="C2829" t="s">
        <v>30607</v>
      </c>
      <c r="F2829" t="s">
        <v>30606</v>
      </c>
      <c r="G2829" t="s">
        <v>3</v>
      </c>
      <c r="H2829" t="s">
        <v>2</v>
      </c>
      <c r="I2829" t="s">
        <v>30605</v>
      </c>
      <c r="J2829" t="s">
        <v>30330</v>
      </c>
      <c r="K2829" t="s">
        <v>30329</v>
      </c>
      <c r="L2829" t="s">
        <v>1763</v>
      </c>
      <c r="M2829" t="s">
        <v>405</v>
      </c>
      <c r="N2829">
        <v>3</v>
      </c>
      <c r="O2829" t="s">
        <v>30604</v>
      </c>
      <c r="P2829" t="s">
        <v>30603</v>
      </c>
      <c r="Q2829" t="s">
        <v>30602</v>
      </c>
      <c r="R2829" s="7">
        <v>43709</v>
      </c>
      <c r="S2829" s="8">
        <f t="shared" si="352"/>
        <v>2019</v>
      </c>
      <c r="T2829" s="8">
        <v>2019</v>
      </c>
      <c r="U2829" s="8">
        <f t="shared" si="353"/>
        <v>3</v>
      </c>
      <c r="V2829" s="7">
        <v>43709</v>
      </c>
      <c r="W2829" t="s">
        <v>1320</v>
      </c>
      <c r="X2829" s="2">
        <v>0.107</v>
      </c>
      <c r="Y2829" s="6">
        <f t="shared" si="358"/>
        <v>2.8563038893782869E-3</v>
      </c>
      <c r="AB2829">
        <v>21100889873</v>
      </c>
      <c r="AC2829">
        <v>22773878</v>
      </c>
      <c r="AD2829" t="s">
        <v>1</v>
      </c>
      <c r="AE2829">
        <v>8</v>
      </c>
      <c r="AF2829">
        <v>3</v>
      </c>
      <c r="AH2829" t="s">
        <v>30601</v>
      </c>
      <c r="AI2829" t="s">
        <v>30600</v>
      </c>
      <c r="AJ2829" t="s">
        <v>30599</v>
      </c>
      <c r="AK2829" t="s">
        <v>30598</v>
      </c>
      <c r="AL2829">
        <v>1</v>
      </c>
      <c r="AM2829" s="5">
        <f t="shared" si="354"/>
        <v>0.33333333333333331</v>
      </c>
      <c r="AN2829" s="4">
        <f t="shared" si="359"/>
        <v>5.048592704783541E-4</v>
      </c>
      <c r="AO2829" s="3"/>
      <c r="AP2829">
        <v>1</v>
      </c>
      <c r="AR2829" t="s">
        <v>0</v>
      </c>
      <c r="AT2829" s="2" t="s">
        <v>14</v>
      </c>
      <c r="AU2829" s="1">
        <f t="shared" si="355"/>
        <v>0.2150870503708307</v>
      </c>
      <c r="AV2829" s="1">
        <f t="shared" si="356"/>
        <v>0.16805815799283205</v>
      </c>
      <c r="AW2829" s="1">
        <f t="shared" si="357"/>
        <v>0.1210292656148334</v>
      </c>
    </row>
    <row r="2830" spans="1:49" x14ac:dyDescent="0.2">
      <c r="A2830">
        <v>2828</v>
      </c>
      <c r="B2830" t="s">
        <v>30597</v>
      </c>
      <c r="C2830" t="s">
        <v>30596</v>
      </c>
      <c r="F2830" t="s">
        <v>30595</v>
      </c>
      <c r="G2830" t="s">
        <v>3</v>
      </c>
      <c r="H2830" t="s">
        <v>2</v>
      </c>
      <c r="I2830" t="s">
        <v>30594</v>
      </c>
      <c r="J2830" t="s">
        <v>30593</v>
      </c>
      <c r="K2830" t="s">
        <v>30592</v>
      </c>
      <c r="L2830" t="s">
        <v>30591</v>
      </c>
      <c r="M2830" t="s">
        <v>405</v>
      </c>
      <c r="N2830">
        <v>2</v>
      </c>
      <c r="O2830" t="s">
        <v>30590</v>
      </c>
      <c r="P2830" t="s">
        <v>30589</v>
      </c>
      <c r="Q2830" t="s">
        <v>30588</v>
      </c>
      <c r="R2830" s="7">
        <v>43709</v>
      </c>
      <c r="S2830" s="8">
        <f t="shared" si="352"/>
        <v>2019</v>
      </c>
      <c r="T2830" s="8">
        <v>2019</v>
      </c>
      <c r="U2830" s="8">
        <f t="shared" si="353"/>
        <v>3</v>
      </c>
      <c r="V2830" s="7">
        <v>43709</v>
      </c>
      <c r="W2830" t="s">
        <v>1320</v>
      </c>
      <c r="X2830" s="2">
        <v>0.107</v>
      </c>
      <c r="Y2830" s="6">
        <f t="shared" si="358"/>
        <v>2.8563038893782869E-3</v>
      </c>
      <c r="AB2830">
        <v>21100889873</v>
      </c>
      <c r="AC2830">
        <v>22773878</v>
      </c>
      <c r="AD2830" t="s">
        <v>1</v>
      </c>
      <c r="AE2830">
        <v>8</v>
      </c>
      <c r="AF2830">
        <v>3</v>
      </c>
      <c r="AH2830" t="s">
        <v>30587</v>
      </c>
      <c r="AI2830" t="s">
        <v>30586</v>
      </c>
      <c r="AJ2830" t="s">
        <v>30585</v>
      </c>
      <c r="AK2830" t="s">
        <v>30584</v>
      </c>
      <c r="AL2830">
        <v>0</v>
      </c>
      <c r="AM2830" s="5">
        <f t="shared" si="354"/>
        <v>0</v>
      </c>
      <c r="AN2830" s="4">
        <f t="shared" si="359"/>
        <v>0</v>
      </c>
      <c r="AO2830" s="3"/>
      <c r="AP2830">
        <v>1</v>
      </c>
      <c r="AR2830" t="s">
        <v>0</v>
      </c>
      <c r="AT2830" s="2" t="s">
        <v>14</v>
      </c>
      <c r="AU2830" s="1">
        <f t="shared" si="355"/>
        <v>0.19994127225648009</v>
      </c>
      <c r="AV2830" s="1">
        <f t="shared" si="356"/>
        <v>0.14281519446891433</v>
      </c>
      <c r="AW2830" s="1">
        <f t="shared" si="357"/>
        <v>8.5689116681348598E-2</v>
      </c>
    </row>
    <row r="2831" spans="1:49" x14ac:dyDescent="0.2">
      <c r="A2831">
        <v>2829</v>
      </c>
      <c r="B2831" t="s">
        <v>30583</v>
      </c>
      <c r="C2831" t="s">
        <v>30582</v>
      </c>
      <c r="F2831" t="s">
        <v>30581</v>
      </c>
      <c r="G2831" t="s">
        <v>3</v>
      </c>
      <c r="H2831" t="s">
        <v>2</v>
      </c>
      <c r="I2831" t="s">
        <v>30580</v>
      </c>
      <c r="J2831">
        <v>60028628</v>
      </c>
      <c r="K2831" t="s">
        <v>380</v>
      </c>
      <c r="L2831" t="s">
        <v>379</v>
      </c>
      <c r="M2831" t="s">
        <v>45</v>
      </c>
      <c r="N2831">
        <v>3</v>
      </c>
      <c r="O2831" t="s">
        <v>30579</v>
      </c>
      <c r="P2831" t="s">
        <v>30578</v>
      </c>
      <c r="Q2831" t="s">
        <v>3716</v>
      </c>
      <c r="R2831" s="7">
        <v>43709</v>
      </c>
      <c r="S2831" s="8">
        <f t="shared" si="352"/>
        <v>2019</v>
      </c>
      <c r="T2831" s="8">
        <v>2019</v>
      </c>
      <c r="U2831" s="8">
        <f t="shared" si="353"/>
        <v>3</v>
      </c>
      <c r="V2831" s="7">
        <v>43709</v>
      </c>
      <c r="W2831" t="s">
        <v>2039</v>
      </c>
      <c r="X2831" s="2">
        <v>0.34899999999999998</v>
      </c>
      <c r="Y2831" s="6">
        <f t="shared" si="358"/>
        <v>9.3163556765702999E-3</v>
      </c>
      <c r="AB2831">
        <v>21100223111</v>
      </c>
      <c r="AC2831">
        <v>20782489</v>
      </c>
      <c r="AD2831" t="s">
        <v>1</v>
      </c>
      <c r="AE2831">
        <v>10</v>
      </c>
      <c r="AF2831">
        <v>9</v>
      </c>
      <c r="AG2831">
        <v>287</v>
      </c>
      <c r="AI2831" t="s">
        <v>30577</v>
      </c>
      <c r="AJ2831" t="s">
        <v>30576</v>
      </c>
      <c r="AK2831" t="s">
        <v>30575</v>
      </c>
      <c r="AL2831">
        <v>2</v>
      </c>
      <c r="AM2831" s="5">
        <f t="shared" si="354"/>
        <v>0.66666666666666663</v>
      </c>
      <c r="AN2831" s="4">
        <f t="shared" si="359"/>
        <v>1.0097185409567082E-3</v>
      </c>
      <c r="AO2831" s="3"/>
      <c r="AP2831">
        <v>1</v>
      </c>
      <c r="AQ2831" t="s">
        <v>52</v>
      </c>
      <c r="AR2831">
        <v>1925601</v>
      </c>
      <c r="AS2831" t="s">
        <v>51</v>
      </c>
      <c r="AT2831" s="2" t="s">
        <v>14</v>
      </c>
      <c r="AU2831" s="1">
        <f t="shared" si="355"/>
        <v>0.68243645358862215</v>
      </c>
      <c r="AV2831" s="1">
        <f t="shared" si="356"/>
        <v>0.51630371087635041</v>
      </c>
      <c r="AW2831" s="1">
        <f t="shared" si="357"/>
        <v>0.35017096816407861</v>
      </c>
    </row>
    <row r="2832" spans="1:49" x14ac:dyDescent="0.2">
      <c r="A2832">
        <v>2830</v>
      </c>
      <c r="B2832" t="s">
        <v>30574</v>
      </c>
      <c r="C2832" t="s">
        <v>30573</v>
      </c>
      <c r="F2832" t="s">
        <v>30572</v>
      </c>
      <c r="G2832" t="s">
        <v>3</v>
      </c>
      <c r="H2832" t="s">
        <v>2</v>
      </c>
      <c r="I2832" t="s">
        <v>30571</v>
      </c>
      <c r="J2832">
        <v>60014340</v>
      </c>
      <c r="K2832" t="s">
        <v>1616</v>
      </c>
      <c r="L2832" t="s">
        <v>1241</v>
      </c>
      <c r="M2832" t="s">
        <v>109</v>
      </c>
      <c r="N2832">
        <v>2</v>
      </c>
      <c r="O2832" t="s">
        <v>30570</v>
      </c>
      <c r="P2832" t="s">
        <v>30569</v>
      </c>
      <c r="Q2832" t="s">
        <v>1614</v>
      </c>
      <c r="R2832" s="7">
        <v>43709</v>
      </c>
      <c r="S2832" s="8">
        <f t="shared" si="352"/>
        <v>2019</v>
      </c>
      <c r="T2832" s="8">
        <v>2019</v>
      </c>
      <c r="U2832" s="8">
        <f t="shared" si="353"/>
        <v>3</v>
      </c>
      <c r="V2832" s="7">
        <v>43709</v>
      </c>
      <c r="W2832" t="s">
        <v>1320</v>
      </c>
      <c r="X2832" s="2">
        <v>0.107</v>
      </c>
      <c r="Y2832" s="6">
        <f t="shared" si="358"/>
        <v>2.8563038893782869E-3</v>
      </c>
      <c r="AB2832">
        <v>21100889873</v>
      </c>
      <c r="AC2832">
        <v>22773878</v>
      </c>
      <c r="AD2832" t="s">
        <v>1</v>
      </c>
      <c r="AE2832">
        <v>8</v>
      </c>
      <c r="AF2832">
        <v>3</v>
      </c>
      <c r="AH2832" t="s">
        <v>30568</v>
      </c>
      <c r="AI2832" t="s">
        <v>30567</v>
      </c>
      <c r="AJ2832" t="s">
        <v>30566</v>
      </c>
      <c r="AK2832" t="s">
        <v>30565</v>
      </c>
      <c r="AL2832">
        <v>0</v>
      </c>
      <c r="AM2832" s="5">
        <f t="shared" si="354"/>
        <v>0</v>
      </c>
      <c r="AN2832" s="4">
        <f t="shared" si="359"/>
        <v>0</v>
      </c>
      <c r="AO2832" s="3"/>
      <c r="AP2832">
        <v>1</v>
      </c>
      <c r="AR2832" t="s">
        <v>0</v>
      </c>
      <c r="AT2832" s="2" t="s">
        <v>14</v>
      </c>
      <c r="AU2832" s="1">
        <f t="shared" si="355"/>
        <v>0.19994127225648009</v>
      </c>
      <c r="AV2832" s="1">
        <f t="shared" si="356"/>
        <v>0.14281519446891433</v>
      </c>
      <c r="AW2832" s="1">
        <f t="shared" si="357"/>
        <v>8.5689116681348598E-2</v>
      </c>
    </row>
    <row r="2833" spans="1:49" x14ac:dyDescent="0.2">
      <c r="A2833">
        <v>2831</v>
      </c>
      <c r="B2833" t="s">
        <v>30564</v>
      </c>
      <c r="C2833" t="s">
        <v>30563</v>
      </c>
      <c r="F2833" t="s">
        <v>30562</v>
      </c>
      <c r="G2833" t="s">
        <v>3</v>
      </c>
      <c r="H2833" t="s">
        <v>2</v>
      </c>
      <c r="I2833" t="s">
        <v>30561</v>
      </c>
      <c r="J2833" t="s">
        <v>30557</v>
      </c>
      <c r="K2833" t="s">
        <v>30560</v>
      </c>
      <c r="L2833" t="s">
        <v>1848</v>
      </c>
      <c r="M2833" t="s">
        <v>405</v>
      </c>
      <c r="N2833">
        <v>2</v>
      </c>
      <c r="O2833" t="s">
        <v>30559</v>
      </c>
      <c r="P2833" t="s">
        <v>30558</v>
      </c>
      <c r="Q2833" t="s">
        <v>30557</v>
      </c>
      <c r="R2833" s="7">
        <v>43709</v>
      </c>
      <c r="S2833" s="8">
        <f t="shared" si="352"/>
        <v>2019</v>
      </c>
      <c r="T2833" s="8">
        <v>2019</v>
      </c>
      <c r="U2833" s="8">
        <f t="shared" si="353"/>
        <v>3</v>
      </c>
      <c r="V2833" s="7">
        <v>43709</v>
      </c>
      <c r="W2833" t="s">
        <v>1320</v>
      </c>
      <c r="X2833" s="2">
        <v>0.107</v>
      </c>
      <c r="Y2833" s="6">
        <f t="shared" si="358"/>
        <v>2.8563038893782869E-3</v>
      </c>
      <c r="AB2833">
        <v>21100889873</v>
      </c>
      <c r="AC2833">
        <v>22773878</v>
      </c>
      <c r="AD2833" t="s">
        <v>1</v>
      </c>
      <c r="AE2833">
        <v>8</v>
      </c>
      <c r="AF2833">
        <v>3</v>
      </c>
      <c r="AH2833" t="s">
        <v>30556</v>
      </c>
      <c r="AI2833" t="s">
        <v>30555</v>
      </c>
      <c r="AJ2833" t="s">
        <v>30554</v>
      </c>
      <c r="AK2833" t="s">
        <v>30553</v>
      </c>
      <c r="AL2833">
        <v>0</v>
      </c>
      <c r="AM2833" s="5">
        <f t="shared" si="354"/>
        <v>0</v>
      </c>
      <c r="AN2833" s="4">
        <f t="shared" si="359"/>
        <v>0</v>
      </c>
      <c r="AO2833" s="3"/>
      <c r="AP2833">
        <v>1</v>
      </c>
      <c r="AR2833" t="s">
        <v>0</v>
      </c>
      <c r="AT2833" s="2" t="s">
        <v>14</v>
      </c>
      <c r="AU2833" s="1">
        <f t="shared" si="355"/>
        <v>0.19994127225648009</v>
      </c>
      <c r="AV2833" s="1">
        <f t="shared" si="356"/>
        <v>0.14281519446891433</v>
      </c>
      <c r="AW2833" s="1">
        <f t="shared" si="357"/>
        <v>8.5689116681348598E-2</v>
      </c>
    </row>
    <row r="2834" spans="1:49" x14ac:dyDescent="0.2">
      <c r="A2834">
        <v>2832</v>
      </c>
      <c r="B2834" t="s">
        <v>30552</v>
      </c>
      <c r="C2834" t="s">
        <v>30551</v>
      </c>
      <c r="F2834" t="s">
        <v>30550</v>
      </c>
      <c r="G2834" t="s">
        <v>3</v>
      </c>
      <c r="H2834" t="s">
        <v>2</v>
      </c>
      <c r="I2834" t="s">
        <v>30549</v>
      </c>
      <c r="J2834">
        <v>60017411</v>
      </c>
      <c r="K2834" t="s">
        <v>5160</v>
      </c>
      <c r="L2834" t="s">
        <v>2802</v>
      </c>
      <c r="M2834" t="s">
        <v>109</v>
      </c>
      <c r="N2834">
        <v>3</v>
      </c>
      <c r="O2834" t="s">
        <v>30548</v>
      </c>
      <c r="P2834" t="s">
        <v>30547</v>
      </c>
      <c r="Q2834" t="s">
        <v>30546</v>
      </c>
      <c r="R2834" s="7">
        <v>43709</v>
      </c>
      <c r="S2834" s="8">
        <f t="shared" si="352"/>
        <v>2019</v>
      </c>
      <c r="T2834" s="8">
        <v>2019</v>
      </c>
      <c r="U2834" s="8">
        <f t="shared" si="353"/>
        <v>3</v>
      </c>
      <c r="V2834" s="7">
        <v>43709</v>
      </c>
      <c r="W2834" t="s">
        <v>1320</v>
      </c>
      <c r="X2834" s="2">
        <v>0.107</v>
      </c>
      <c r="Y2834" s="6">
        <f t="shared" si="358"/>
        <v>2.8563038893782869E-3</v>
      </c>
      <c r="AB2834">
        <v>21100889873</v>
      </c>
      <c r="AC2834">
        <v>22773878</v>
      </c>
      <c r="AD2834" t="s">
        <v>1</v>
      </c>
      <c r="AE2834">
        <v>8</v>
      </c>
      <c r="AF2834">
        <v>3</v>
      </c>
      <c r="AH2834" t="s">
        <v>30545</v>
      </c>
      <c r="AI2834" t="s">
        <v>30544</v>
      </c>
      <c r="AJ2834" t="s">
        <v>30543</v>
      </c>
      <c r="AK2834" t="s">
        <v>30542</v>
      </c>
      <c r="AL2834">
        <v>0</v>
      </c>
      <c r="AM2834" s="5">
        <f t="shared" si="354"/>
        <v>0</v>
      </c>
      <c r="AN2834" s="4">
        <f t="shared" si="359"/>
        <v>0</v>
      </c>
      <c r="AO2834" s="3"/>
      <c r="AP2834">
        <v>1</v>
      </c>
      <c r="AQ2834" t="s">
        <v>2049</v>
      </c>
      <c r="AR2834" t="s">
        <v>0</v>
      </c>
      <c r="AS2834" t="s">
        <v>2048</v>
      </c>
      <c r="AT2834" s="2" t="s">
        <v>14</v>
      </c>
      <c r="AU2834" s="1">
        <f t="shared" si="355"/>
        <v>0.19994127225648009</v>
      </c>
      <c r="AV2834" s="1">
        <f t="shared" si="356"/>
        <v>0.14281519446891433</v>
      </c>
      <c r="AW2834" s="1">
        <f t="shared" si="357"/>
        <v>8.5689116681348598E-2</v>
      </c>
    </row>
    <row r="2835" spans="1:49" x14ac:dyDescent="0.2">
      <c r="A2835">
        <v>2833</v>
      </c>
      <c r="B2835" t="s">
        <v>30541</v>
      </c>
      <c r="C2835" t="s">
        <v>30540</v>
      </c>
      <c r="D2835" t="s">
        <v>30539</v>
      </c>
      <c r="F2835" t="s">
        <v>30538</v>
      </c>
      <c r="G2835" t="s">
        <v>3</v>
      </c>
      <c r="H2835" t="s">
        <v>2</v>
      </c>
      <c r="I2835" t="s">
        <v>30537</v>
      </c>
      <c r="J2835" t="s">
        <v>30536</v>
      </c>
      <c r="K2835" t="s">
        <v>30535</v>
      </c>
      <c r="L2835" t="s">
        <v>30534</v>
      </c>
      <c r="M2835" t="s">
        <v>1281</v>
      </c>
      <c r="N2835">
        <v>4</v>
      </c>
      <c r="O2835" t="s">
        <v>30533</v>
      </c>
      <c r="P2835" t="s">
        <v>30532</v>
      </c>
      <c r="Q2835" t="s">
        <v>30531</v>
      </c>
      <c r="R2835" s="7">
        <v>43709</v>
      </c>
      <c r="S2835" s="8">
        <f t="shared" si="352"/>
        <v>2019</v>
      </c>
      <c r="T2835" s="8">
        <v>2019</v>
      </c>
      <c r="U2835" s="8">
        <f t="shared" si="353"/>
        <v>3</v>
      </c>
      <c r="V2835" s="7">
        <v>43709</v>
      </c>
      <c r="W2835" t="s">
        <v>4122</v>
      </c>
      <c r="X2835" s="2">
        <v>1.208</v>
      </c>
      <c r="Y2835" s="6">
        <f t="shared" si="358"/>
        <v>3.2246870078214675E-2</v>
      </c>
      <c r="AA2835">
        <v>1681699</v>
      </c>
      <c r="AB2835">
        <v>30441</v>
      </c>
      <c r="AD2835" t="s">
        <v>1</v>
      </c>
      <c r="AE2835">
        <v>164</v>
      </c>
      <c r="AG2835">
        <v>104932</v>
      </c>
      <c r="AI2835" t="s">
        <v>30530</v>
      </c>
      <c r="AJ2835" t="s">
        <v>30529</v>
      </c>
      <c r="AK2835" t="s">
        <v>30528</v>
      </c>
      <c r="AL2835">
        <v>14</v>
      </c>
      <c r="AM2835" s="5">
        <f t="shared" si="354"/>
        <v>4.666666666666667</v>
      </c>
      <c r="AN2835" s="4">
        <f t="shared" si="359"/>
        <v>7.0680297866969584E-3</v>
      </c>
      <c r="AO2835" s="3"/>
      <c r="AP2835">
        <v>0</v>
      </c>
      <c r="AQ2835" t="s">
        <v>313</v>
      </c>
      <c r="AR2835" t="s">
        <v>30527</v>
      </c>
      <c r="AS2835" t="s">
        <v>3271</v>
      </c>
      <c r="AT2835" s="2" t="s">
        <v>14</v>
      </c>
      <c r="AU2835" s="1">
        <f t="shared" si="355"/>
        <v>2.4693217990759355</v>
      </c>
      <c r="AV2835" s="1">
        <f t="shared" si="356"/>
        <v>1.9657449932455817</v>
      </c>
      <c r="AW2835" s="1">
        <f t="shared" si="357"/>
        <v>1.4621681874152272</v>
      </c>
    </row>
    <row r="2836" spans="1:49" x14ac:dyDescent="0.2">
      <c r="A2836">
        <v>2834</v>
      </c>
      <c r="B2836" t="s">
        <v>30526</v>
      </c>
      <c r="C2836" t="s">
        <v>30525</v>
      </c>
      <c r="F2836" t="s">
        <v>30524</v>
      </c>
      <c r="G2836" t="s">
        <v>3</v>
      </c>
      <c r="H2836" t="s">
        <v>2</v>
      </c>
      <c r="I2836" t="s">
        <v>30523</v>
      </c>
      <c r="J2836" t="s">
        <v>5141</v>
      </c>
      <c r="K2836" t="s">
        <v>5140</v>
      </c>
      <c r="L2836" t="s">
        <v>5139</v>
      </c>
      <c r="M2836" t="s">
        <v>2096</v>
      </c>
      <c r="N2836">
        <v>5</v>
      </c>
      <c r="O2836" t="s">
        <v>30522</v>
      </c>
      <c r="P2836" t="s">
        <v>30521</v>
      </c>
      <c r="Q2836" t="s">
        <v>5138</v>
      </c>
      <c r="R2836" s="7">
        <v>43709</v>
      </c>
      <c r="S2836" s="8">
        <f t="shared" si="352"/>
        <v>2019</v>
      </c>
      <c r="T2836" s="8">
        <v>2019</v>
      </c>
      <c r="U2836" s="8">
        <f t="shared" si="353"/>
        <v>3</v>
      </c>
      <c r="V2836" s="7">
        <v>43709</v>
      </c>
      <c r="W2836" t="s">
        <v>1547</v>
      </c>
      <c r="X2836" s="2">
        <v>0.80200000000000005</v>
      </c>
      <c r="Y2836" s="6">
        <f t="shared" si="358"/>
        <v>2.1408931955900806E-2</v>
      </c>
      <c r="AB2836">
        <v>21100242257</v>
      </c>
      <c r="AC2836">
        <v>20754450</v>
      </c>
      <c r="AD2836" t="s">
        <v>1</v>
      </c>
      <c r="AE2836">
        <v>10</v>
      </c>
      <c r="AF2836">
        <v>9</v>
      </c>
      <c r="AG2836">
        <v>274</v>
      </c>
      <c r="AI2836" t="s">
        <v>30520</v>
      </c>
      <c r="AJ2836" t="s">
        <v>30519</v>
      </c>
      <c r="AK2836" t="s">
        <v>30518</v>
      </c>
      <c r="AL2836">
        <v>6</v>
      </c>
      <c r="AM2836" s="5">
        <f t="shared" si="354"/>
        <v>2</v>
      </c>
      <c r="AN2836" s="4">
        <f t="shared" si="359"/>
        <v>3.0291556228701248E-3</v>
      </c>
      <c r="AO2836" s="3"/>
      <c r="AP2836">
        <v>1</v>
      </c>
      <c r="AR2836" t="s">
        <v>30517</v>
      </c>
      <c r="AS2836" t="s">
        <v>30516</v>
      </c>
      <c r="AT2836" s="2">
        <v>2.7690000000000001</v>
      </c>
      <c r="AU2836" s="1">
        <f t="shared" si="355"/>
        <v>1.5894999055991601</v>
      </c>
      <c r="AV2836" s="1">
        <f t="shared" si="356"/>
        <v>1.2219043789385466</v>
      </c>
      <c r="AW2836" s="1">
        <f t="shared" si="357"/>
        <v>0.85430885227793296</v>
      </c>
    </row>
    <row r="2837" spans="1:49" x14ac:dyDescent="0.2">
      <c r="A2837">
        <v>2835</v>
      </c>
      <c r="B2837" t="s">
        <v>30515</v>
      </c>
      <c r="C2837" t="s">
        <v>30514</v>
      </c>
      <c r="F2837" t="s">
        <v>30513</v>
      </c>
      <c r="G2837" t="s">
        <v>3</v>
      </c>
      <c r="H2837" t="s">
        <v>2</v>
      </c>
      <c r="I2837" t="s">
        <v>30512</v>
      </c>
      <c r="J2837" t="s">
        <v>30511</v>
      </c>
      <c r="K2837" t="s">
        <v>30510</v>
      </c>
      <c r="L2837" t="s">
        <v>1911</v>
      </c>
      <c r="M2837" t="s">
        <v>1152</v>
      </c>
      <c r="N2837">
        <v>3</v>
      </c>
      <c r="O2837" t="s">
        <v>30509</v>
      </c>
      <c r="P2837" t="s">
        <v>30508</v>
      </c>
      <c r="Q2837" t="s">
        <v>30507</v>
      </c>
      <c r="R2837" s="7">
        <v>43709</v>
      </c>
      <c r="S2837" s="8">
        <f t="shared" si="352"/>
        <v>2019</v>
      </c>
      <c r="T2837" s="8">
        <v>2019</v>
      </c>
      <c r="U2837" s="8">
        <f t="shared" si="353"/>
        <v>3</v>
      </c>
      <c r="V2837" s="7">
        <v>43709</v>
      </c>
      <c r="W2837" t="s">
        <v>30506</v>
      </c>
      <c r="X2837" s="2">
        <v>0.28999999999999998</v>
      </c>
      <c r="Y2837" s="6">
        <f t="shared" si="358"/>
        <v>7.741384373081338E-3</v>
      </c>
      <c r="AA2837" t="s">
        <v>30505</v>
      </c>
      <c r="AB2837">
        <v>23936</v>
      </c>
      <c r="AC2837">
        <v>19348088</v>
      </c>
      <c r="AD2837" t="s">
        <v>1</v>
      </c>
      <c r="AE2837">
        <v>39</v>
      </c>
      <c r="AF2837">
        <v>9</v>
      </c>
      <c r="AH2837" t="s">
        <v>5880</v>
      </c>
      <c r="AI2837" t="s">
        <v>30504</v>
      </c>
      <c r="AJ2837" t="s">
        <v>30503</v>
      </c>
      <c r="AK2837" t="s">
        <v>30502</v>
      </c>
      <c r="AL2837">
        <v>1</v>
      </c>
      <c r="AM2837" s="5">
        <f t="shared" si="354"/>
        <v>0.33333333333333331</v>
      </c>
      <c r="AN2837" s="4">
        <f t="shared" si="359"/>
        <v>5.048592704783541E-4</v>
      </c>
      <c r="AO2837" s="3"/>
      <c r="AP2837">
        <v>0</v>
      </c>
      <c r="AQ2837" t="s">
        <v>978</v>
      </c>
      <c r="AR2837" t="s">
        <v>30501</v>
      </c>
      <c r="AS2837" t="s">
        <v>977</v>
      </c>
      <c r="AT2837" s="2" t="s">
        <v>14</v>
      </c>
      <c r="AU2837" s="1">
        <f t="shared" si="355"/>
        <v>0.55704268423004433</v>
      </c>
      <c r="AV2837" s="1">
        <f t="shared" si="356"/>
        <v>0.4123121821779846</v>
      </c>
      <c r="AW2837" s="1">
        <f t="shared" si="357"/>
        <v>0.26758168012592493</v>
      </c>
    </row>
    <row r="2838" spans="1:49" x14ac:dyDescent="0.2">
      <c r="A2838">
        <v>2836</v>
      </c>
      <c r="B2838" t="s">
        <v>30500</v>
      </c>
      <c r="C2838" t="s">
        <v>30499</v>
      </c>
      <c r="F2838" t="s">
        <v>30498</v>
      </c>
      <c r="G2838" t="s">
        <v>3</v>
      </c>
      <c r="H2838" t="s">
        <v>2</v>
      </c>
      <c r="I2838" t="s">
        <v>30497</v>
      </c>
      <c r="J2838">
        <v>60010126</v>
      </c>
      <c r="K2838" t="s">
        <v>1058</v>
      </c>
      <c r="L2838" t="s">
        <v>1057</v>
      </c>
      <c r="M2838" t="s">
        <v>109</v>
      </c>
      <c r="N2838">
        <v>2</v>
      </c>
      <c r="O2838" t="s">
        <v>30496</v>
      </c>
      <c r="P2838" t="s">
        <v>30495</v>
      </c>
      <c r="Q2838" t="s">
        <v>4058</v>
      </c>
      <c r="R2838" s="7">
        <v>43709</v>
      </c>
      <c r="S2838" s="8">
        <f t="shared" si="352"/>
        <v>2019</v>
      </c>
      <c r="T2838" s="8">
        <v>2019</v>
      </c>
      <c r="U2838" s="8">
        <f t="shared" si="353"/>
        <v>3</v>
      </c>
      <c r="V2838" s="7">
        <v>43709</v>
      </c>
      <c r="W2838" t="s">
        <v>277</v>
      </c>
      <c r="X2838" s="2">
        <v>0.33500000000000002</v>
      </c>
      <c r="Y2838" s="6">
        <f t="shared" si="358"/>
        <v>8.94263367235258E-3</v>
      </c>
      <c r="AA2838">
        <v>10964290</v>
      </c>
      <c r="AB2838">
        <v>18201</v>
      </c>
      <c r="AC2838" t="s">
        <v>276</v>
      </c>
      <c r="AD2838" t="s">
        <v>1</v>
      </c>
      <c r="AE2838">
        <v>29</v>
      </c>
      <c r="AF2838">
        <v>9</v>
      </c>
      <c r="AG2838" t="s">
        <v>30494</v>
      </c>
      <c r="AI2838" t="s">
        <v>30493</v>
      </c>
      <c r="AJ2838" t="s">
        <v>30492</v>
      </c>
      <c r="AK2838" t="s">
        <v>30491</v>
      </c>
      <c r="AL2838">
        <v>1</v>
      </c>
      <c r="AM2838" s="5">
        <f t="shared" si="354"/>
        <v>0.33333333333333331</v>
      </c>
      <c r="AN2838" s="4">
        <f t="shared" si="359"/>
        <v>5.048592704783541E-4</v>
      </c>
      <c r="AO2838" s="3"/>
      <c r="AP2838">
        <v>0</v>
      </c>
      <c r="AQ2838" t="s">
        <v>30490</v>
      </c>
      <c r="AR2838" t="s">
        <v>0</v>
      </c>
      <c r="AS2838" t="s">
        <v>2631</v>
      </c>
      <c r="AT2838" s="2">
        <v>1.694</v>
      </c>
      <c r="AU2838" s="1">
        <f t="shared" si="355"/>
        <v>0.64113013517903128</v>
      </c>
      <c r="AV2838" s="1">
        <f t="shared" si="356"/>
        <v>0.47237464714154676</v>
      </c>
      <c r="AW2838" s="1">
        <f t="shared" si="357"/>
        <v>0.30361915910406218</v>
      </c>
    </row>
    <row r="2839" spans="1:49" x14ac:dyDescent="0.2">
      <c r="A2839">
        <v>2837</v>
      </c>
      <c r="B2839" t="s">
        <v>30489</v>
      </c>
      <c r="C2839" t="s">
        <v>30488</v>
      </c>
      <c r="F2839" t="s">
        <v>30487</v>
      </c>
      <c r="G2839" t="s">
        <v>3</v>
      </c>
      <c r="H2839" t="s">
        <v>2</v>
      </c>
      <c r="I2839" t="s">
        <v>30486</v>
      </c>
      <c r="J2839">
        <v>60070202</v>
      </c>
      <c r="K2839" t="s">
        <v>2563</v>
      </c>
      <c r="L2839" t="s">
        <v>2562</v>
      </c>
      <c r="M2839" t="s">
        <v>109</v>
      </c>
      <c r="N2839">
        <v>2</v>
      </c>
      <c r="O2839" t="s">
        <v>30485</v>
      </c>
      <c r="P2839" t="s">
        <v>30484</v>
      </c>
      <c r="Q2839" t="s">
        <v>2561</v>
      </c>
      <c r="R2839" s="7">
        <v>43709</v>
      </c>
      <c r="S2839" s="8">
        <f t="shared" si="352"/>
        <v>2019</v>
      </c>
      <c r="T2839" s="8">
        <v>2019</v>
      </c>
      <c r="U2839" s="8">
        <f t="shared" si="353"/>
        <v>3</v>
      </c>
      <c r="V2839" s="7">
        <v>43709</v>
      </c>
      <c r="W2839" t="s">
        <v>277</v>
      </c>
      <c r="X2839" s="2">
        <v>0.33500000000000002</v>
      </c>
      <c r="Y2839" s="6">
        <f t="shared" si="358"/>
        <v>8.94263367235258E-3</v>
      </c>
      <c r="AA2839">
        <v>10964290</v>
      </c>
      <c r="AB2839">
        <v>18201</v>
      </c>
      <c r="AC2839" t="s">
        <v>276</v>
      </c>
      <c r="AD2839" t="s">
        <v>1</v>
      </c>
      <c r="AE2839">
        <v>29</v>
      </c>
      <c r="AF2839">
        <v>9</v>
      </c>
      <c r="AG2839" t="s">
        <v>30483</v>
      </c>
      <c r="AI2839" t="s">
        <v>30482</v>
      </c>
      <c r="AJ2839" t="s">
        <v>30481</v>
      </c>
      <c r="AK2839" t="s">
        <v>30480</v>
      </c>
      <c r="AL2839">
        <v>6</v>
      </c>
      <c r="AM2839" s="5">
        <f t="shared" si="354"/>
        <v>2</v>
      </c>
      <c r="AN2839" s="4">
        <f t="shared" si="359"/>
        <v>3.0291556228701248E-3</v>
      </c>
      <c r="AO2839" s="3"/>
      <c r="AP2839">
        <v>0</v>
      </c>
      <c r="AR2839" t="s">
        <v>0</v>
      </c>
      <c r="AT2839" s="2">
        <v>1.694</v>
      </c>
      <c r="AU2839" s="1">
        <f t="shared" si="355"/>
        <v>0.71685902575078442</v>
      </c>
      <c r="AV2839" s="1">
        <f t="shared" si="356"/>
        <v>0.59858946476113517</v>
      </c>
      <c r="AW2839" s="1">
        <f t="shared" si="357"/>
        <v>0.4803199037714862</v>
      </c>
    </row>
    <row r="2840" spans="1:49" x14ac:dyDescent="0.2">
      <c r="A2840">
        <v>2838</v>
      </c>
      <c r="B2840" t="s">
        <v>30479</v>
      </c>
      <c r="C2840" t="s">
        <v>30478</v>
      </c>
      <c r="F2840" t="s">
        <v>30477</v>
      </c>
      <c r="G2840" t="s">
        <v>3</v>
      </c>
      <c r="H2840" t="s">
        <v>2</v>
      </c>
      <c r="I2840" t="s">
        <v>3635</v>
      </c>
      <c r="J2840" t="s">
        <v>5575</v>
      </c>
      <c r="K2840" t="s">
        <v>5574</v>
      </c>
      <c r="L2840" t="s">
        <v>2855</v>
      </c>
      <c r="M2840" t="s">
        <v>29</v>
      </c>
      <c r="N2840">
        <v>5</v>
      </c>
      <c r="O2840" t="s">
        <v>30476</v>
      </c>
      <c r="P2840" t="s">
        <v>30475</v>
      </c>
      <c r="Q2840" t="s">
        <v>30474</v>
      </c>
      <c r="R2840" s="7">
        <v>43709</v>
      </c>
      <c r="S2840" s="8">
        <f t="shared" si="352"/>
        <v>2019</v>
      </c>
      <c r="T2840" s="8">
        <v>2019</v>
      </c>
      <c r="U2840" s="8">
        <f t="shared" si="353"/>
        <v>3</v>
      </c>
      <c r="V2840" s="7">
        <v>43709</v>
      </c>
      <c r="W2840" t="s">
        <v>1298</v>
      </c>
      <c r="X2840" s="2">
        <v>0.84299999999999997</v>
      </c>
      <c r="Y2840" s="6">
        <f t="shared" si="358"/>
        <v>2.250340353968127E-2</v>
      </c>
      <c r="AB2840">
        <v>21100842665</v>
      </c>
      <c r="AC2840">
        <v>23335084</v>
      </c>
      <c r="AD2840" t="s">
        <v>1</v>
      </c>
      <c r="AE2840">
        <v>6</v>
      </c>
      <c r="AF2840">
        <v>9</v>
      </c>
      <c r="AH2840" t="s">
        <v>30473</v>
      </c>
      <c r="AI2840" t="s">
        <v>30472</v>
      </c>
      <c r="AK2840" t="s">
        <v>30471</v>
      </c>
      <c r="AL2840">
        <v>6</v>
      </c>
      <c r="AM2840" s="5">
        <f t="shared" si="354"/>
        <v>2</v>
      </c>
      <c r="AN2840" s="4">
        <f t="shared" si="359"/>
        <v>3.0291556228701248E-3</v>
      </c>
      <c r="AO2840" s="3"/>
      <c r="AP2840">
        <v>1</v>
      </c>
      <c r="AQ2840" t="s">
        <v>16</v>
      </c>
      <c r="AR2840">
        <v>41604031</v>
      </c>
      <c r="AS2840" t="s">
        <v>30470</v>
      </c>
      <c r="AT2840" s="2">
        <v>2.9</v>
      </c>
      <c r="AU2840" s="1">
        <f t="shared" si="355"/>
        <v>1.6661129164637929</v>
      </c>
      <c r="AV2840" s="1">
        <f t="shared" si="356"/>
        <v>1.2766279581275697</v>
      </c>
      <c r="AW2840" s="1">
        <f t="shared" si="357"/>
        <v>0.88714299979134692</v>
      </c>
    </row>
    <row r="2841" spans="1:49" x14ac:dyDescent="0.2">
      <c r="A2841">
        <v>2839</v>
      </c>
      <c r="B2841" t="s">
        <v>30469</v>
      </c>
      <c r="F2841" t="s">
        <v>30468</v>
      </c>
      <c r="G2841" t="s">
        <v>3</v>
      </c>
      <c r="H2841" t="s">
        <v>2</v>
      </c>
      <c r="I2841" t="s">
        <v>30467</v>
      </c>
      <c r="J2841">
        <v>121874608</v>
      </c>
      <c r="K2841" t="s">
        <v>30466</v>
      </c>
      <c r="L2841" t="s">
        <v>3098</v>
      </c>
      <c r="M2841" t="s">
        <v>109</v>
      </c>
      <c r="N2841">
        <v>2</v>
      </c>
      <c r="O2841" t="s">
        <v>30465</v>
      </c>
      <c r="P2841" t="s">
        <v>30464</v>
      </c>
      <c r="Q2841" t="s">
        <v>30463</v>
      </c>
      <c r="R2841" s="7">
        <v>43709</v>
      </c>
      <c r="S2841" s="8">
        <f t="shared" si="352"/>
        <v>2019</v>
      </c>
      <c r="T2841" s="8">
        <v>2019</v>
      </c>
      <c r="U2841" s="8">
        <f t="shared" si="353"/>
        <v>3</v>
      </c>
      <c r="V2841" s="7">
        <v>43709</v>
      </c>
      <c r="W2841" t="s">
        <v>2735</v>
      </c>
      <c r="X2841" s="2">
        <v>0.123</v>
      </c>
      <c r="Y2841" s="6">
        <f t="shared" si="358"/>
        <v>3.283414751341395E-3</v>
      </c>
      <c r="AB2841">
        <v>21100894501</v>
      </c>
      <c r="AC2841">
        <v>22778616</v>
      </c>
      <c r="AD2841" t="s">
        <v>1</v>
      </c>
      <c r="AE2841">
        <v>8</v>
      </c>
      <c r="AF2841">
        <v>9</v>
      </c>
      <c r="AH2841" t="s">
        <v>5462</v>
      </c>
      <c r="AI2841" t="s">
        <v>30462</v>
      </c>
      <c r="AJ2841" t="s">
        <v>30461</v>
      </c>
      <c r="AK2841" t="s">
        <v>30460</v>
      </c>
      <c r="AL2841">
        <v>0</v>
      </c>
      <c r="AM2841" s="5">
        <f t="shared" si="354"/>
        <v>0</v>
      </c>
      <c r="AN2841" s="4">
        <f t="shared" si="359"/>
        <v>0</v>
      </c>
      <c r="AO2841" s="3"/>
      <c r="AP2841">
        <v>0</v>
      </c>
      <c r="AR2841" t="s">
        <v>0</v>
      </c>
      <c r="AT2841" s="2" t="s">
        <v>14</v>
      </c>
      <c r="AU2841" s="1">
        <f t="shared" si="355"/>
        <v>0.22983903259389762</v>
      </c>
      <c r="AV2841" s="1">
        <f t="shared" si="356"/>
        <v>0.16417073756706976</v>
      </c>
      <c r="AW2841" s="1">
        <f t="shared" si="357"/>
        <v>9.8502442540241847E-2</v>
      </c>
    </row>
    <row r="2842" spans="1:49" x14ac:dyDescent="0.2">
      <c r="A2842">
        <v>2840</v>
      </c>
      <c r="B2842" t="s">
        <v>30459</v>
      </c>
      <c r="C2842" t="s">
        <v>30458</v>
      </c>
      <c r="F2842" t="s">
        <v>30457</v>
      </c>
      <c r="G2842" t="s">
        <v>3</v>
      </c>
      <c r="H2842" t="s">
        <v>2</v>
      </c>
      <c r="I2842" t="s">
        <v>30456</v>
      </c>
      <c r="J2842">
        <v>60073364</v>
      </c>
      <c r="K2842" t="s">
        <v>30455</v>
      </c>
      <c r="L2842" t="s">
        <v>1750</v>
      </c>
      <c r="M2842" t="s">
        <v>1749</v>
      </c>
      <c r="N2842">
        <v>3</v>
      </c>
      <c r="O2842" t="s">
        <v>30454</v>
      </c>
      <c r="P2842" t="s">
        <v>30453</v>
      </c>
      <c r="Q2842" t="s">
        <v>30452</v>
      </c>
      <c r="R2842" s="7">
        <v>43709</v>
      </c>
      <c r="S2842" s="8">
        <f t="shared" si="352"/>
        <v>2019</v>
      </c>
      <c r="T2842" s="8">
        <v>2019</v>
      </c>
      <c r="U2842" s="8">
        <f t="shared" si="353"/>
        <v>3</v>
      </c>
      <c r="V2842" s="7">
        <v>43709</v>
      </c>
      <c r="W2842" t="s">
        <v>1785</v>
      </c>
      <c r="X2842" s="2">
        <v>0.33300000000000002</v>
      </c>
      <c r="Y2842" s="6">
        <f t="shared" si="358"/>
        <v>8.8892448146071917E-3</v>
      </c>
      <c r="AA2842">
        <v>10642307</v>
      </c>
      <c r="AB2842">
        <v>12961</v>
      </c>
      <c r="AC2842">
        <v>15556530</v>
      </c>
      <c r="AD2842" t="s">
        <v>1</v>
      </c>
      <c r="AE2842">
        <v>58</v>
      </c>
      <c r="AF2842">
        <v>5</v>
      </c>
      <c r="AH2842" t="s">
        <v>30451</v>
      </c>
      <c r="AI2842" t="s">
        <v>30450</v>
      </c>
      <c r="AK2842" t="s">
        <v>30449</v>
      </c>
      <c r="AL2842">
        <v>2</v>
      </c>
      <c r="AM2842" s="5">
        <f t="shared" si="354"/>
        <v>0.66666666666666663</v>
      </c>
      <c r="AN2842" s="4">
        <f t="shared" si="359"/>
        <v>1.0097185409567082E-3</v>
      </c>
      <c r="AO2842" s="3"/>
      <c r="AP2842">
        <v>0</v>
      </c>
      <c r="AR2842" t="s">
        <v>0</v>
      </c>
      <c r="AT2842" s="2" t="s">
        <v>14</v>
      </c>
      <c r="AU2842" s="1">
        <f t="shared" si="355"/>
        <v>0.65253869325120462</v>
      </c>
      <c r="AV2842" s="1">
        <f t="shared" si="356"/>
        <v>0.494948167778195</v>
      </c>
      <c r="AW2842" s="1">
        <f t="shared" si="357"/>
        <v>0.33735764230518528</v>
      </c>
    </row>
    <row r="2843" spans="1:49" x14ac:dyDescent="0.2">
      <c r="A2843">
        <v>2841</v>
      </c>
      <c r="B2843" t="s">
        <v>30448</v>
      </c>
      <c r="F2843" t="s">
        <v>30447</v>
      </c>
      <c r="G2843" t="s">
        <v>3</v>
      </c>
      <c r="H2843" t="s">
        <v>2</v>
      </c>
      <c r="I2843" t="s">
        <v>1658</v>
      </c>
      <c r="J2843" t="s">
        <v>1383</v>
      </c>
      <c r="K2843" t="s">
        <v>1382</v>
      </c>
      <c r="L2843" t="s">
        <v>1381</v>
      </c>
      <c r="M2843" t="s">
        <v>405</v>
      </c>
      <c r="N2843">
        <v>2</v>
      </c>
      <c r="O2843" t="s">
        <v>30446</v>
      </c>
      <c r="P2843" t="s">
        <v>30445</v>
      </c>
      <c r="Q2843" t="s">
        <v>1380</v>
      </c>
      <c r="R2843" s="7">
        <v>43709</v>
      </c>
      <c r="S2843" s="8">
        <f t="shared" si="352"/>
        <v>2019</v>
      </c>
      <c r="T2843" s="8">
        <v>2019</v>
      </c>
      <c r="U2843" s="8">
        <f t="shared" si="353"/>
        <v>3</v>
      </c>
      <c r="V2843" s="7">
        <v>43709</v>
      </c>
      <c r="W2843" t="s">
        <v>2735</v>
      </c>
      <c r="X2843" s="2">
        <v>0.123</v>
      </c>
      <c r="Y2843" s="6">
        <f t="shared" si="358"/>
        <v>3.283414751341395E-3</v>
      </c>
      <c r="AB2843">
        <v>21100894501</v>
      </c>
      <c r="AC2843">
        <v>22778616</v>
      </c>
      <c r="AD2843" t="s">
        <v>1</v>
      </c>
      <c r="AE2843">
        <v>8</v>
      </c>
      <c r="AF2843">
        <v>9</v>
      </c>
      <c r="AH2843" t="s">
        <v>30444</v>
      </c>
      <c r="AI2843" t="s">
        <v>30443</v>
      </c>
      <c r="AJ2843" t="s">
        <v>30442</v>
      </c>
      <c r="AK2843" t="s">
        <v>30441</v>
      </c>
      <c r="AL2843">
        <v>0</v>
      </c>
      <c r="AM2843" s="5">
        <f t="shared" si="354"/>
        <v>0</v>
      </c>
      <c r="AN2843" s="4">
        <f t="shared" si="359"/>
        <v>0</v>
      </c>
      <c r="AO2843" s="3"/>
      <c r="AP2843">
        <v>0</v>
      </c>
      <c r="AQ2843" t="s">
        <v>264</v>
      </c>
      <c r="AR2843" t="s">
        <v>30440</v>
      </c>
      <c r="AS2843" t="s">
        <v>4742</v>
      </c>
      <c r="AT2843" s="2" t="s">
        <v>14</v>
      </c>
      <c r="AU2843" s="1">
        <f t="shared" si="355"/>
        <v>0.22983903259389762</v>
      </c>
      <c r="AV2843" s="1">
        <f t="shared" si="356"/>
        <v>0.16417073756706976</v>
      </c>
      <c r="AW2843" s="1">
        <f t="shared" si="357"/>
        <v>9.8502442540241847E-2</v>
      </c>
    </row>
    <row r="2844" spans="1:49" x14ac:dyDescent="0.2">
      <c r="A2844">
        <v>2842</v>
      </c>
      <c r="B2844" t="s">
        <v>30439</v>
      </c>
      <c r="C2844" t="s">
        <v>30438</v>
      </c>
      <c r="F2844" t="s">
        <v>30437</v>
      </c>
      <c r="G2844" t="s">
        <v>3</v>
      </c>
      <c r="H2844" t="s">
        <v>2</v>
      </c>
      <c r="I2844" t="s">
        <v>30436</v>
      </c>
      <c r="J2844" t="s">
        <v>30435</v>
      </c>
      <c r="K2844" t="s">
        <v>30434</v>
      </c>
      <c r="L2844" t="s">
        <v>30433</v>
      </c>
      <c r="M2844" t="s">
        <v>30432</v>
      </c>
      <c r="N2844">
        <v>5</v>
      </c>
      <c r="O2844" t="s">
        <v>30431</v>
      </c>
      <c r="P2844" t="s">
        <v>30430</v>
      </c>
      <c r="Q2844" t="s">
        <v>30429</v>
      </c>
      <c r="R2844" s="7">
        <v>43709</v>
      </c>
      <c r="S2844" s="8">
        <f t="shared" si="352"/>
        <v>2019</v>
      </c>
      <c r="T2844" s="8">
        <v>2019</v>
      </c>
      <c r="U2844" s="8">
        <f t="shared" si="353"/>
        <v>3</v>
      </c>
      <c r="V2844" s="7">
        <v>43709</v>
      </c>
      <c r="W2844" t="s">
        <v>30428</v>
      </c>
      <c r="X2844" s="2">
        <v>0.84899999999999998</v>
      </c>
      <c r="Y2844" s="6">
        <f t="shared" si="358"/>
        <v>2.2663570112917433E-2</v>
      </c>
      <c r="AB2844">
        <v>21100790931</v>
      </c>
      <c r="AC2844">
        <v>19898649</v>
      </c>
      <c r="AD2844" t="s">
        <v>1</v>
      </c>
      <c r="AE2844">
        <v>10</v>
      </c>
      <c r="AF2844">
        <v>3</v>
      </c>
      <c r="AH2844" t="s">
        <v>30427</v>
      </c>
      <c r="AI2844" t="s">
        <v>30426</v>
      </c>
      <c r="AJ2844" t="s">
        <v>30425</v>
      </c>
      <c r="AK2844" t="s">
        <v>30424</v>
      </c>
      <c r="AL2844">
        <v>3</v>
      </c>
      <c r="AM2844" s="5">
        <f t="shared" si="354"/>
        <v>1</v>
      </c>
      <c r="AN2844" s="4">
        <f t="shared" si="359"/>
        <v>1.5145778114350624E-3</v>
      </c>
      <c r="AO2844" s="3"/>
      <c r="AP2844">
        <v>1</v>
      </c>
      <c r="AQ2844" t="s">
        <v>3789</v>
      </c>
      <c r="AR2844" t="s">
        <v>30423</v>
      </c>
      <c r="AS2844" t="s">
        <v>3788</v>
      </c>
      <c r="AT2844" s="2">
        <v>2.6629999999999998</v>
      </c>
      <c r="AU2844" s="1">
        <f t="shared" si="355"/>
        <v>1.6318872422472721</v>
      </c>
      <c r="AV2844" s="1">
        <f t="shared" si="356"/>
        <v>1.2089073962176247</v>
      </c>
      <c r="AW2844" s="1">
        <f t="shared" si="357"/>
        <v>0.78592755018797744</v>
      </c>
    </row>
    <row r="2845" spans="1:49" x14ac:dyDescent="0.2">
      <c r="A2845">
        <v>2843</v>
      </c>
      <c r="B2845" t="s">
        <v>30422</v>
      </c>
      <c r="F2845" t="s">
        <v>30421</v>
      </c>
      <c r="G2845" t="s">
        <v>3</v>
      </c>
      <c r="H2845" t="s">
        <v>2</v>
      </c>
      <c r="I2845" t="s">
        <v>30420</v>
      </c>
      <c r="J2845" t="s">
        <v>30419</v>
      </c>
      <c r="K2845" t="s">
        <v>30418</v>
      </c>
      <c r="L2845" t="s">
        <v>2232</v>
      </c>
      <c r="M2845" t="s">
        <v>405</v>
      </c>
      <c r="N2845">
        <v>2</v>
      </c>
      <c r="O2845" t="s">
        <v>30417</v>
      </c>
      <c r="P2845" t="s">
        <v>30416</v>
      </c>
      <c r="Q2845" t="s">
        <v>30415</v>
      </c>
      <c r="R2845" s="7">
        <v>43709</v>
      </c>
      <c r="S2845" s="8">
        <f t="shared" si="352"/>
        <v>2019</v>
      </c>
      <c r="T2845" s="8">
        <v>2019</v>
      </c>
      <c r="U2845" s="8">
        <f t="shared" si="353"/>
        <v>3</v>
      </c>
      <c r="V2845" s="7">
        <v>43709</v>
      </c>
      <c r="W2845" t="s">
        <v>2735</v>
      </c>
      <c r="X2845" s="2">
        <v>0.123</v>
      </c>
      <c r="Y2845" s="6">
        <f t="shared" si="358"/>
        <v>3.283414751341395E-3</v>
      </c>
      <c r="AB2845">
        <v>21100894501</v>
      </c>
      <c r="AC2845">
        <v>22778616</v>
      </c>
      <c r="AD2845" t="s">
        <v>1</v>
      </c>
      <c r="AE2845">
        <v>8</v>
      </c>
      <c r="AF2845">
        <v>9</v>
      </c>
      <c r="AH2845" t="s">
        <v>30414</v>
      </c>
      <c r="AI2845" t="s">
        <v>30413</v>
      </c>
      <c r="AJ2845" t="s">
        <v>30412</v>
      </c>
      <c r="AK2845" t="s">
        <v>30411</v>
      </c>
      <c r="AL2845">
        <v>0</v>
      </c>
      <c r="AM2845" s="5">
        <f t="shared" si="354"/>
        <v>0</v>
      </c>
      <c r="AN2845" s="4">
        <f t="shared" si="359"/>
        <v>0</v>
      </c>
      <c r="AO2845" s="3"/>
      <c r="AP2845">
        <v>0</v>
      </c>
      <c r="AR2845" t="s">
        <v>0</v>
      </c>
      <c r="AT2845" s="2" t="s">
        <v>14</v>
      </c>
      <c r="AU2845" s="1">
        <f t="shared" si="355"/>
        <v>0.22983903259389762</v>
      </c>
      <c r="AV2845" s="1">
        <f t="shared" si="356"/>
        <v>0.16417073756706976</v>
      </c>
      <c r="AW2845" s="1">
        <f t="shared" si="357"/>
        <v>9.8502442540241847E-2</v>
      </c>
    </row>
    <row r="2846" spans="1:49" x14ac:dyDescent="0.2">
      <c r="A2846">
        <v>2844</v>
      </c>
      <c r="B2846" t="s">
        <v>30410</v>
      </c>
      <c r="C2846" t="s">
        <v>30409</v>
      </c>
      <c r="F2846" t="s">
        <v>30408</v>
      </c>
      <c r="G2846" t="s">
        <v>3</v>
      </c>
      <c r="H2846" t="s">
        <v>2</v>
      </c>
      <c r="I2846" t="s">
        <v>30407</v>
      </c>
      <c r="J2846" t="s">
        <v>5526</v>
      </c>
      <c r="K2846" t="s">
        <v>5525</v>
      </c>
      <c r="L2846" t="s">
        <v>5524</v>
      </c>
      <c r="M2846" t="s">
        <v>683</v>
      </c>
      <c r="N2846">
        <v>3</v>
      </c>
      <c r="O2846" t="s">
        <v>30406</v>
      </c>
      <c r="P2846" t="s">
        <v>30405</v>
      </c>
      <c r="Q2846" t="s">
        <v>5523</v>
      </c>
      <c r="R2846" s="7">
        <v>43709</v>
      </c>
      <c r="S2846" s="8">
        <f t="shared" si="352"/>
        <v>2019</v>
      </c>
      <c r="T2846" s="8">
        <v>2019</v>
      </c>
      <c r="U2846" s="8">
        <f t="shared" si="353"/>
        <v>3</v>
      </c>
      <c r="V2846" s="7">
        <v>43709</v>
      </c>
      <c r="W2846" t="s">
        <v>2761</v>
      </c>
      <c r="X2846" s="2">
        <v>0.218</v>
      </c>
      <c r="Y2846" s="6">
        <f t="shared" si="358"/>
        <v>5.8193854942473512E-3</v>
      </c>
      <c r="AB2846">
        <v>21100913341</v>
      </c>
      <c r="AC2846">
        <v>23473983</v>
      </c>
      <c r="AD2846" t="s">
        <v>1</v>
      </c>
      <c r="AE2846">
        <v>7</v>
      </c>
      <c r="AF2846">
        <v>9</v>
      </c>
      <c r="AH2846" t="s">
        <v>30404</v>
      </c>
      <c r="AI2846" t="s">
        <v>30403</v>
      </c>
      <c r="AJ2846" t="s">
        <v>30402</v>
      </c>
      <c r="AK2846" t="s">
        <v>30401</v>
      </c>
      <c r="AL2846">
        <v>4</v>
      </c>
      <c r="AM2846" s="5">
        <f t="shared" si="354"/>
        <v>1.3333333333333333</v>
      </c>
      <c r="AN2846" s="4">
        <f t="shared" si="359"/>
        <v>2.0194370819134164E-3</v>
      </c>
      <c r="AO2846" s="3"/>
      <c r="AP2846">
        <v>0</v>
      </c>
      <c r="AR2846" t="s">
        <v>0</v>
      </c>
      <c r="AT2846" s="2" t="s">
        <v>14</v>
      </c>
      <c r="AU2846" s="1">
        <f t="shared" si="355"/>
        <v>0.46794009705471706</v>
      </c>
      <c r="AV2846" s="1">
        <f t="shared" si="356"/>
        <v>0.39194112880803833</v>
      </c>
      <c r="AW2846" s="1">
        <f t="shared" si="357"/>
        <v>0.31594216056135965</v>
      </c>
    </row>
    <row r="2847" spans="1:49" x14ac:dyDescent="0.2">
      <c r="A2847">
        <v>2845</v>
      </c>
      <c r="B2847" t="s">
        <v>30400</v>
      </c>
      <c r="C2847" t="s">
        <v>30399</v>
      </c>
      <c r="F2847" t="s">
        <v>30398</v>
      </c>
      <c r="G2847" t="s">
        <v>3</v>
      </c>
      <c r="H2847" t="s">
        <v>2</v>
      </c>
      <c r="I2847" t="s">
        <v>20825</v>
      </c>
      <c r="J2847">
        <v>60108587</v>
      </c>
      <c r="K2847" t="s">
        <v>30397</v>
      </c>
      <c r="L2847" t="s">
        <v>30396</v>
      </c>
      <c r="M2847" t="s">
        <v>109</v>
      </c>
      <c r="N2847">
        <v>2</v>
      </c>
      <c r="O2847" t="s">
        <v>30395</v>
      </c>
      <c r="P2847" t="s">
        <v>30394</v>
      </c>
      <c r="Q2847" t="s">
        <v>30393</v>
      </c>
      <c r="R2847" s="7">
        <v>43709</v>
      </c>
      <c r="S2847" s="8">
        <f t="shared" si="352"/>
        <v>2019</v>
      </c>
      <c r="T2847" s="8">
        <v>2019</v>
      </c>
      <c r="U2847" s="8">
        <f t="shared" si="353"/>
        <v>3</v>
      </c>
      <c r="V2847" s="7">
        <v>43709</v>
      </c>
      <c r="W2847" t="s">
        <v>1320</v>
      </c>
      <c r="X2847" s="2">
        <v>0.107</v>
      </c>
      <c r="Y2847" s="6">
        <f t="shared" si="358"/>
        <v>2.8563038893782869E-3</v>
      </c>
      <c r="AB2847">
        <v>21100889873</v>
      </c>
      <c r="AC2847">
        <v>22773878</v>
      </c>
      <c r="AD2847" t="s">
        <v>1</v>
      </c>
      <c r="AE2847">
        <v>8</v>
      </c>
      <c r="AF2847">
        <v>3</v>
      </c>
      <c r="AH2847" t="s">
        <v>30392</v>
      </c>
      <c r="AI2847" t="s">
        <v>30391</v>
      </c>
      <c r="AJ2847" t="s">
        <v>30390</v>
      </c>
      <c r="AK2847" t="s">
        <v>30389</v>
      </c>
      <c r="AL2847">
        <v>0</v>
      </c>
      <c r="AM2847" s="5">
        <f t="shared" si="354"/>
        <v>0</v>
      </c>
      <c r="AN2847" s="4">
        <f t="shared" si="359"/>
        <v>0</v>
      </c>
      <c r="AO2847" s="3"/>
      <c r="AP2847">
        <v>1</v>
      </c>
      <c r="AR2847" t="s">
        <v>0</v>
      </c>
      <c r="AS2847" t="s">
        <v>30388</v>
      </c>
      <c r="AT2847" s="2" t="s">
        <v>14</v>
      </c>
      <c r="AU2847" s="1">
        <f t="shared" si="355"/>
        <v>0.19994127225648009</v>
      </c>
      <c r="AV2847" s="1">
        <f t="shared" si="356"/>
        <v>0.14281519446891433</v>
      </c>
      <c r="AW2847" s="1">
        <f t="shared" si="357"/>
        <v>8.5689116681348598E-2</v>
      </c>
    </row>
    <row r="2848" spans="1:49" x14ac:dyDescent="0.2">
      <c r="A2848">
        <v>2846</v>
      </c>
      <c r="B2848" t="s">
        <v>30387</v>
      </c>
      <c r="C2848" t="s">
        <v>30386</v>
      </c>
      <c r="F2848" t="s">
        <v>30385</v>
      </c>
      <c r="G2848" t="s">
        <v>3</v>
      </c>
      <c r="H2848" t="s">
        <v>2</v>
      </c>
      <c r="I2848" t="s">
        <v>30384</v>
      </c>
      <c r="J2848" t="s">
        <v>30383</v>
      </c>
      <c r="K2848" t="s">
        <v>30382</v>
      </c>
      <c r="L2848" t="s">
        <v>30381</v>
      </c>
      <c r="M2848" t="s">
        <v>792</v>
      </c>
      <c r="N2848">
        <v>4</v>
      </c>
      <c r="O2848" t="s">
        <v>30380</v>
      </c>
      <c r="P2848" t="s">
        <v>30379</v>
      </c>
      <c r="Q2848" t="s">
        <v>30378</v>
      </c>
      <c r="R2848" s="7">
        <v>43709</v>
      </c>
      <c r="S2848" s="8">
        <f t="shared" si="352"/>
        <v>2019</v>
      </c>
      <c r="T2848" s="8">
        <v>2019</v>
      </c>
      <c r="U2848" s="8">
        <f t="shared" si="353"/>
        <v>3</v>
      </c>
      <c r="V2848" s="7">
        <v>43709</v>
      </c>
      <c r="W2848" t="s">
        <v>1320</v>
      </c>
      <c r="X2848" s="2">
        <v>0.107</v>
      </c>
      <c r="Y2848" s="6">
        <f t="shared" si="358"/>
        <v>2.8563038893782869E-3</v>
      </c>
      <c r="AB2848">
        <v>21100889873</v>
      </c>
      <c r="AC2848">
        <v>22773878</v>
      </c>
      <c r="AD2848" t="s">
        <v>1</v>
      </c>
      <c r="AE2848">
        <v>8</v>
      </c>
      <c r="AF2848">
        <v>3</v>
      </c>
      <c r="AH2848" t="s">
        <v>30377</v>
      </c>
      <c r="AI2848" t="s">
        <v>30376</v>
      </c>
      <c r="AJ2848" t="s">
        <v>30375</v>
      </c>
      <c r="AK2848" t="s">
        <v>30374</v>
      </c>
      <c r="AL2848">
        <v>0</v>
      </c>
      <c r="AM2848" s="5">
        <f t="shared" si="354"/>
        <v>0</v>
      </c>
      <c r="AN2848" s="4">
        <f t="shared" si="359"/>
        <v>0</v>
      </c>
      <c r="AO2848" s="3"/>
      <c r="AP2848">
        <v>1</v>
      </c>
      <c r="AR2848" t="s">
        <v>0</v>
      </c>
      <c r="AS2848" t="s">
        <v>30373</v>
      </c>
      <c r="AT2848" s="2" t="s">
        <v>14</v>
      </c>
      <c r="AU2848" s="1">
        <f t="shared" si="355"/>
        <v>0.19994127225648009</v>
      </c>
      <c r="AV2848" s="1">
        <f t="shared" si="356"/>
        <v>0.14281519446891433</v>
      </c>
      <c r="AW2848" s="1">
        <f t="shared" si="357"/>
        <v>8.5689116681348598E-2</v>
      </c>
    </row>
    <row r="2849" spans="1:49" x14ac:dyDescent="0.2">
      <c r="A2849">
        <v>2847</v>
      </c>
      <c r="B2849" t="s">
        <v>30372</v>
      </c>
      <c r="C2849" t="s">
        <v>30371</v>
      </c>
      <c r="F2849" t="s">
        <v>30370</v>
      </c>
      <c r="G2849" t="s">
        <v>3</v>
      </c>
      <c r="H2849" t="s">
        <v>2</v>
      </c>
      <c r="I2849" t="s">
        <v>30369</v>
      </c>
      <c r="J2849">
        <v>60109754</v>
      </c>
      <c r="K2849" t="s">
        <v>30368</v>
      </c>
      <c r="L2849" t="s">
        <v>1241</v>
      </c>
      <c r="M2849" t="s">
        <v>109</v>
      </c>
      <c r="N2849">
        <v>2</v>
      </c>
      <c r="O2849" t="s">
        <v>30367</v>
      </c>
      <c r="P2849" t="s">
        <v>30366</v>
      </c>
      <c r="Q2849" t="s">
        <v>30365</v>
      </c>
      <c r="R2849" s="7">
        <v>43709</v>
      </c>
      <c r="S2849" s="8">
        <f t="shared" si="352"/>
        <v>2019</v>
      </c>
      <c r="T2849" s="8">
        <v>2019</v>
      </c>
      <c r="U2849" s="8">
        <f t="shared" si="353"/>
        <v>3</v>
      </c>
      <c r="V2849" s="7">
        <v>43709</v>
      </c>
      <c r="W2849" t="s">
        <v>1320</v>
      </c>
      <c r="X2849" s="2">
        <v>0.107</v>
      </c>
      <c r="Y2849" s="6">
        <f t="shared" si="358"/>
        <v>2.8563038893782869E-3</v>
      </c>
      <c r="AB2849">
        <v>21100889873</v>
      </c>
      <c r="AC2849">
        <v>22773878</v>
      </c>
      <c r="AD2849" t="s">
        <v>1</v>
      </c>
      <c r="AE2849">
        <v>8</v>
      </c>
      <c r="AF2849">
        <v>3</v>
      </c>
      <c r="AH2849" t="s">
        <v>30364</v>
      </c>
      <c r="AI2849" t="s">
        <v>30363</v>
      </c>
      <c r="AJ2849" t="s">
        <v>30362</v>
      </c>
      <c r="AK2849" t="s">
        <v>30361</v>
      </c>
      <c r="AL2849">
        <v>0</v>
      </c>
      <c r="AM2849" s="5">
        <f t="shared" si="354"/>
        <v>0</v>
      </c>
      <c r="AN2849" s="4">
        <f t="shared" si="359"/>
        <v>0</v>
      </c>
      <c r="AO2849" s="3"/>
      <c r="AP2849">
        <v>1</v>
      </c>
      <c r="AR2849" t="s">
        <v>0</v>
      </c>
      <c r="AT2849" s="2" t="s">
        <v>14</v>
      </c>
      <c r="AU2849" s="1">
        <f t="shared" si="355"/>
        <v>0.19994127225648009</v>
      </c>
      <c r="AV2849" s="1">
        <f t="shared" si="356"/>
        <v>0.14281519446891433</v>
      </c>
      <c r="AW2849" s="1">
        <f t="shared" si="357"/>
        <v>8.5689116681348598E-2</v>
      </c>
    </row>
    <row r="2850" spans="1:49" x14ac:dyDescent="0.2">
      <c r="A2850">
        <v>2848</v>
      </c>
      <c r="B2850" t="s">
        <v>30360</v>
      </c>
      <c r="C2850" t="s">
        <v>30359</v>
      </c>
      <c r="F2850" t="s">
        <v>30358</v>
      </c>
      <c r="G2850" t="s">
        <v>3</v>
      </c>
      <c r="H2850" t="s">
        <v>2</v>
      </c>
      <c r="I2850" t="s">
        <v>30357</v>
      </c>
      <c r="J2850" t="s">
        <v>30356</v>
      </c>
      <c r="K2850" t="s">
        <v>30355</v>
      </c>
      <c r="L2850" t="s">
        <v>18194</v>
      </c>
      <c r="M2850" t="s">
        <v>19068</v>
      </c>
      <c r="N2850">
        <v>4</v>
      </c>
      <c r="O2850" t="s">
        <v>30354</v>
      </c>
      <c r="P2850" t="s">
        <v>30353</v>
      </c>
      <c r="Q2850" t="s">
        <v>30352</v>
      </c>
      <c r="R2850" s="7">
        <v>43709</v>
      </c>
      <c r="S2850" s="8">
        <f t="shared" si="352"/>
        <v>2019</v>
      </c>
      <c r="T2850" s="8">
        <v>2019</v>
      </c>
      <c r="U2850" s="8">
        <f t="shared" si="353"/>
        <v>3</v>
      </c>
      <c r="V2850" s="7">
        <v>43709</v>
      </c>
      <c r="W2850" t="s">
        <v>1050</v>
      </c>
      <c r="X2850" s="2">
        <v>0.24099999999999999</v>
      </c>
      <c r="Y2850" s="6">
        <f t="shared" si="358"/>
        <v>6.4333573583193185E-3</v>
      </c>
      <c r="AA2850">
        <v>25024752</v>
      </c>
      <c r="AB2850">
        <v>21100799500</v>
      </c>
      <c r="AC2850">
        <v>25024760</v>
      </c>
      <c r="AD2850" t="s">
        <v>1</v>
      </c>
      <c r="AE2850">
        <v>15</v>
      </c>
      <c r="AF2850">
        <v>3</v>
      </c>
      <c r="AH2850" t="s">
        <v>30351</v>
      </c>
      <c r="AI2850" t="s">
        <v>30350</v>
      </c>
      <c r="AJ2850" t="s">
        <v>30349</v>
      </c>
      <c r="AK2850" t="s">
        <v>30348</v>
      </c>
      <c r="AL2850">
        <v>1</v>
      </c>
      <c r="AM2850" s="5">
        <f t="shared" si="354"/>
        <v>0.33333333333333331</v>
      </c>
      <c r="AN2850" s="4">
        <f t="shared" si="359"/>
        <v>5.048592704783541E-4</v>
      </c>
      <c r="AO2850" s="3"/>
      <c r="AP2850">
        <v>1</v>
      </c>
      <c r="AQ2850" t="s">
        <v>2003</v>
      </c>
      <c r="AR2850" t="s">
        <v>30347</v>
      </c>
      <c r="AS2850" t="s">
        <v>2002</v>
      </c>
      <c r="AT2850" s="2" t="s">
        <v>14</v>
      </c>
      <c r="AU2850" s="1">
        <f t="shared" si="355"/>
        <v>0.46548079319670294</v>
      </c>
      <c r="AV2850" s="1">
        <f t="shared" si="356"/>
        <v>0.3469108314398836</v>
      </c>
      <c r="AW2850" s="1">
        <f t="shared" si="357"/>
        <v>0.22834086968306433</v>
      </c>
    </row>
    <row r="2851" spans="1:49" x14ac:dyDescent="0.2">
      <c r="A2851">
        <v>2849</v>
      </c>
      <c r="B2851" t="s">
        <v>30346</v>
      </c>
      <c r="C2851" t="s">
        <v>30345</v>
      </c>
      <c r="F2851" t="s">
        <v>30344</v>
      </c>
      <c r="G2851" t="s">
        <v>3</v>
      </c>
      <c r="H2851" t="s">
        <v>2</v>
      </c>
      <c r="I2851" t="s">
        <v>30343</v>
      </c>
      <c r="J2851">
        <v>60103610</v>
      </c>
      <c r="K2851" t="s">
        <v>30342</v>
      </c>
      <c r="L2851" t="s">
        <v>4225</v>
      </c>
      <c r="M2851" t="s">
        <v>2071</v>
      </c>
      <c r="N2851">
        <v>3</v>
      </c>
      <c r="O2851" t="s">
        <v>30341</v>
      </c>
      <c r="P2851" t="s">
        <v>30340</v>
      </c>
      <c r="Q2851" t="s">
        <v>30339</v>
      </c>
      <c r="R2851" s="7">
        <v>43709</v>
      </c>
      <c r="S2851" s="8">
        <f t="shared" si="352"/>
        <v>2019</v>
      </c>
      <c r="T2851" s="8">
        <v>2019</v>
      </c>
      <c r="U2851" s="8">
        <f t="shared" si="353"/>
        <v>3</v>
      </c>
      <c r="V2851" s="7">
        <v>43709</v>
      </c>
      <c r="W2851" t="s">
        <v>1320</v>
      </c>
      <c r="X2851" s="2">
        <v>0.107</v>
      </c>
      <c r="Y2851" s="6">
        <f t="shared" si="358"/>
        <v>2.8563038893782869E-3</v>
      </c>
      <c r="AB2851">
        <v>21100889873</v>
      </c>
      <c r="AC2851">
        <v>22773878</v>
      </c>
      <c r="AD2851" t="s">
        <v>1</v>
      </c>
      <c r="AE2851">
        <v>8</v>
      </c>
      <c r="AF2851">
        <v>3</v>
      </c>
      <c r="AH2851" t="s">
        <v>30338</v>
      </c>
      <c r="AI2851" t="s">
        <v>30337</v>
      </c>
      <c r="AJ2851" t="s">
        <v>30336</v>
      </c>
      <c r="AK2851" t="s">
        <v>30335</v>
      </c>
      <c r="AL2851">
        <v>2</v>
      </c>
      <c r="AM2851" s="5">
        <f t="shared" si="354"/>
        <v>0.66666666666666663</v>
      </c>
      <c r="AN2851" s="4">
        <f t="shared" si="359"/>
        <v>1.0097185409567082E-3</v>
      </c>
      <c r="AO2851" s="3"/>
      <c r="AP2851">
        <v>1</v>
      </c>
      <c r="AR2851" t="s">
        <v>0</v>
      </c>
      <c r="AT2851" s="2" t="s">
        <v>14</v>
      </c>
      <c r="AU2851" s="1">
        <f t="shared" si="355"/>
        <v>0.23023282848518134</v>
      </c>
      <c r="AV2851" s="1">
        <f t="shared" si="356"/>
        <v>0.19330112151674977</v>
      </c>
      <c r="AW2851" s="1">
        <f t="shared" si="357"/>
        <v>0.15636941454831818</v>
      </c>
    </row>
    <row r="2852" spans="1:49" x14ac:dyDescent="0.2">
      <c r="A2852">
        <v>2850</v>
      </c>
      <c r="B2852" t="s">
        <v>30334</v>
      </c>
      <c r="C2852" t="s">
        <v>30333</v>
      </c>
      <c r="F2852" t="s">
        <v>30332</v>
      </c>
      <c r="G2852" t="s">
        <v>3</v>
      </c>
      <c r="H2852" t="s">
        <v>2</v>
      </c>
      <c r="I2852" t="s">
        <v>30331</v>
      </c>
      <c r="J2852" t="s">
        <v>30330</v>
      </c>
      <c r="K2852" t="s">
        <v>30329</v>
      </c>
      <c r="L2852" t="s">
        <v>1763</v>
      </c>
      <c r="M2852" t="s">
        <v>405</v>
      </c>
      <c r="N2852">
        <v>3</v>
      </c>
      <c r="O2852" t="s">
        <v>30328</v>
      </c>
      <c r="P2852" t="s">
        <v>30327</v>
      </c>
      <c r="Q2852" t="s">
        <v>30326</v>
      </c>
      <c r="R2852" s="7">
        <v>43709</v>
      </c>
      <c r="S2852" s="8">
        <f t="shared" si="352"/>
        <v>2019</v>
      </c>
      <c r="T2852" s="8">
        <v>2019</v>
      </c>
      <c r="U2852" s="8">
        <f t="shared" si="353"/>
        <v>3</v>
      </c>
      <c r="V2852" s="7">
        <v>43709</v>
      </c>
      <c r="W2852" t="s">
        <v>1320</v>
      </c>
      <c r="X2852" s="2">
        <v>0.107</v>
      </c>
      <c r="Y2852" s="6">
        <f t="shared" si="358"/>
        <v>2.8563038893782869E-3</v>
      </c>
      <c r="AB2852">
        <v>21100889873</v>
      </c>
      <c r="AC2852">
        <v>22773878</v>
      </c>
      <c r="AD2852" t="s">
        <v>1</v>
      </c>
      <c r="AE2852">
        <v>8</v>
      </c>
      <c r="AF2852">
        <v>3</v>
      </c>
      <c r="AH2852" t="s">
        <v>30325</v>
      </c>
      <c r="AI2852" t="s">
        <v>30324</v>
      </c>
      <c r="AJ2852" t="s">
        <v>30323</v>
      </c>
      <c r="AK2852" t="s">
        <v>30322</v>
      </c>
      <c r="AL2852">
        <v>0</v>
      </c>
      <c r="AM2852" s="5">
        <f t="shared" si="354"/>
        <v>0</v>
      </c>
      <c r="AN2852" s="4">
        <f t="shared" si="359"/>
        <v>0</v>
      </c>
      <c r="AO2852" s="3"/>
      <c r="AP2852">
        <v>1</v>
      </c>
      <c r="AR2852" t="s">
        <v>0</v>
      </c>
      <c r="AT2852" s="2" t="s">
        <v>14</v>
      </c>
      <c r="AU2852" s="1">
        <f t="shared" si="355"/>
        <v>0.19994127225648009</v>
      </c>
      <c r="AV2852" s="1">
        <f t="shared" si="356"/>
        <v>0.14281519446891433</v>
      </c>
      <c r="AW2852" s="1">
        <f t="shared" si="357"/>
        <v>8.5689116681348598E-2</v>
      </c>
    </row>
    <row r="2853" spans="1:49" x14ac:dyDescent="0.2">
      <c r="A2853">
        <v>2851</v>
      </c>
      <c r="B2853" t="s">
        <v>30321</v>
      </c>
      <c r="C2853" t="s">
        <v>30320</v>
      </c>
      <c r="F2853" t="s">
        <v>30319</v>
      </c>
      <c r="G2853" t="s">
        <v>3</v>
      </c>
      <c r="H2853" t="s">
        <v>2</v>
      </c>
      <c r="I2853" t="s">
        <v>5096</v>
      </c>
      <c r="J2853" t="s">
        <v>5353</v>
      </c>
      <c r="K2853" t="s">
        <v>5352</v>
      </c>
      <c r="L2853" t="s">
        <v>5351</v>
      </c>
      <c r="M2853" t="s">
        <v>239</v>
      </c>
      <c r="N2853">
        <v>5</v>
      </c>
      <c r="O2853" t="s">
        <v>30318</v>
      </c>
      <c r="P2853" t="s">
        <v>30317</v>
      </c>
      <c r="Q2853" t="s">
        <v>30316</v>
      </c>
      <c r="R2853" s="7">
        <v>43709</v>
      </c>
      <c r="S2853" s="8">
        <f t="shared" si="352"/>
        <v>2019</v>
      </c>
      <c r="T2853" s="8">
        <v>2019</v>
      </c>
      <c r="U2853" s="8">
        <f t="shared" si="353"/>
        <v>3</v>
      </c>
      <c r="V2853" s="7">
        <v>43709</v>
      </c>
      <c r="W2853" t="s">
        <v>30315</v>
      </c>
      <c r="X2853" s="2">
        <v>0.34699999999999998</v>
      </c>
      <c r="Y2853" s="6">
        <f t="shared" si="358"/>
        <v>9.2629668188249116E-3</v>
      </c>
      <c r="AA2853" t="s">
        <v>30314</v>
      </c>
      <c r="AB2853">
        <v>19750</v>
      </c>
      <c r="AD2853" t="s">
        <v>1</v>
      </c>
      <c r="AE2853">
        <v>73</v>
      </c>
      <c r="AF2853">
        <v>3</v>
      </c>
      <c r="AH2853" t="s">
        <v>30313</v>
      </c>
      <c r="AI2853" t="s">
        <v>30312</v>
      </c>
      <c r="AJ2853" t="s">
        <v>30311</v>
      </c>
      <c r="AK2853" t="s">
        <v>30310</v>
      </c>
      <c r="AL2853">
        <v>1</v>
      </c>
      <c r="AM2853" s="5">
        <f t="shared" si="354"/>
        <v>0.33333333333333331</v>
      </c>
      <c r="AN2853" s="4">
        <f t="shared" si="359"/>
        <v>5.048592704783541E-4</v>
      </c>
      <c r="AO2853" s="3"/>
      <c r="AP2853">
        <v>0</v>
      </c>
      <c r="AR2853" t="s">
        <v>0</v>
      </c>
      <c r="AT2853" s="2">
        <v>0.77600000000000002</v>
      </c>
      <c r="AU2853" s="1">
        <f t="shared" si="355"/>
        <v>0.66355345543209443</v>
      </c>
      <c r="AV2853" s="1">
        <f t="shared" si="356"/>
        <v>0.48839130446516332</v>
      </c>
      <c r="AW2853" s="1">
        <f t="shared" si="357"/>
        <v>0.3132291534982321</v>
      </c>
    </row>
    <row r="2854" spans="1:49" x14ac:dyDescent="0.2">
      <c r="A2854">
        <v>2852</v>
      </c>
      <c r="B2854" t="s">
        <v>30309</v>
      </c>
      <c r="C2854" t="s">
        <v>30308</v>
      </c>
      <c r="F2854" t="s">
        <v>30307</v>
      </c>
      <c r="G2854" t="s">
        <v>3</v>
      </c>
      <c r="H2854" t="s">
        <v>2</v>
      </c>
      <c r="I2854" t="s">
        <v>30306</v>
      </c>
      <c r="J2854">
        <v>60094076</v>
      </c>
      <c r="K2854" t="s">
        <v>30305</v>
      </c>
      <c r="L2854" t="s">
        <v>30304</v>
      </c>
      <c r="M2854" t="s">
        <v>109</v>
      </c>
      <c r="N2854">
        <v>2</v>
      </c>
      <c r="O2854" t="s">
        <v>30303</v>
      </c>
      <c r="P2854" t="s">
        <v>30302</v>
      </c>
      <c r="Q2854" t="s">
        <v>30301</v>
      </c>
      <c r="R2854" s="7">
        <v>43709</v>
      </c>
      <c r="S2854" s="8">
        <f t="shared" si="352"/>
        <v>2019</v>
      </c>
      <c r="T2854" s="8">
        <v>2019</v>
      </c>
      <c r="U2854" s="8">
        <f t="shared" si="353"/>
        <v>3</v>
      </c>
      <c r="V2854" s="7">
        <v>43709</v>
      </c>
      <c r="W2854" t="s">
        <v>1320</v>
      </c>
      <c r="X2854" s="2">
        <v>0.107</v>
      </c>
      <c r="Y2854" s="6">
        <f t="shared" si="358"/>
        <v>2.8563038893782869E-3</v>
      </c>
      <c r="AB2854">
        <v>21100889873</v>
      </c>
      <c r="AC2854">
        <v>22773878</v>
      </c>
      <c r="AD2854" t="s">
        <v>1</v>
      </c>
      <c r="AE2854">
        <v>8</v>
      </c>
      <c r="AF2854">
        <v>3</v>
      </c>
      <c r="AH2854" t="s">
        <v>30300</v>
      </c>
      <c r="AI2854" t="s">
        <v>30299</v>
      </c>
      <c r="AJ2854" t="s">
        <v>30298</v>
      </c>
      <c r="AK2854" t="s">
        <v>30297</v>
      </c>
      <c r="AL2854">
        <v>1</v>
      </c>
      <c r="AM2854" s="5">
        <f t="shared" si="354"/>
        <v>0.33333333333333331</v>
      </c>
      <c r="AN2854" s="4">
        <f t="shared" si="359"/>
        <v>5.048592704783541E-4</v>
      </c>
      <c r="AO2854" s="3"/>
      <c r="AP2854">
        <v>1</v>
      </c>
      <c r="AR2854" t="s">
        <v>0</v>
      </c>
      <c r="AT2854" s="2" t="s">
        <v>14</v>
      </c>
      <c r="AU2854" s="1">
        <f t="shared" si="355"/>
        <v>0.2150870503708307</v>
      </c>
      <c r="AV2854" s="1">
        <f t="shared" si="356"/>
        <v>0.16805815799283205</v>
      </c>
      <c r="AW2854" s="1">
        <f t="shared" si="357"/>
        <v>0.1210292656148334</v>
      </c>
    </row>
    <row r="2855" spans="1:49" x14ac:dyDescent="0.2">
      <c r="A2855">
        <v>2853</v>
      </c>
      <c r="B2855" t="s">
        <v>30296</v>
      </c>
      <c r="C2855" t="s">
        <v>30295</v>
      </c>
      <c r="F2855" t="s">
        <v>30294</v>
      </c>
      <c r="G2855" t="s">
        <v>3</v>
      </c>
      <c r="H2855" t="s">
        <v>2</v>
      </c>
      <c r="I2855" t="s">
        <v>30293</v>
      </c>
      <c r="J2855">
        <v>60078086</v>
      </c>
      <c r="K2855" t="s">
        <v>1161</v>
      </c>
      <c r="L2855" t="s">
        <v>1313</v>
      </c>
      <c r="M2855" t="s">
        <v>32</v>
      </c>
      <c r="N2855">
        <v>5</v>
      </c>
      <c r="O2855" t="s">
        <v>30292</v>
      </c>
      <c r="P2855" t="s">
        <v>30291</v>
      </c>
      <c r="Q2855" t="s">
        <v>1312</v>
      </c>
      <c r="R2855" s="7">
        <v>43709</v>
      </c>
      <c r="S2855" s="8">
        <f t="shared" si="352"/>
        <v>2019</v>
      </c>
      <c r="T2855" s="8">
        <v>2019</v>
      </c>
      <c r="U2855" s="8">
        <f t="shared" si="353"/>
        <v>3</v>
      </c>
      <c r="V2855" s="7">
        <v>43709</v>
      </c>
      <c r="W2855" t="s">
        <v>1050</v>
      </c>
      <c r="X2855" s="2">
        <v>0.24099999999999999</v>
      </c>
      <c r="Y2855" s="6">
        <f t="shared" si="358"/>
        <v>6.4333573583193185E-3</v>
      </c>
      <c r="AA2855">
        <v>25024752</v>
      </c>
      <c r="AB2855">
        <v>21100799500</v>
      </c>
      <c r="AC2855">
        <v>25024760</v>
      </c>
      <c r="AD2855" t="s">
        <v>1</v>
      </c>
      <c r="AE2855">
        <v>15</v>
      </c>
      <c r="AF2855">
        <v>3</v>
      </c>
      <c r="AH2855" t="s">
        <v>30290</v>
      </c>
      <c r="AI2855" t="s">
        <v>30289</v>
      </c>
      <c r="AJ2855" t="s">
        <v>30288</v>
      </c>
      <c r="AK2855" t="s">
        <v>30287</v>
      </c>
      <c r="AL2855">
        <v>6</v>
      </c>
      <c r="AM2855" s="5">
        <f t="shared" si="354"/>
        <v>2</v>
      </c>
      <c r="AN2855" s="4">
        <f t="shared" si="359"/>
        <v>3.0291556228701248E-3</v>
      </c>
      <c r="AO2855" s="3"/>
      <c r="AP2855">
        <v>1</v>
      </c>
      <c r="AQ2855" t="s">
        <v>1162</v>
      </c>
      <c r="AR2855" t="s">
        <v>30286</v>
      </c>
      <c r="AS2855" t="s">
        <v>1161</v>
      </c>
      <c r="AT2855" s="2" t="s">
        <v>14</v>
      </c>
      <c r="AU2855" s="1">
        <f t="shared" si="355"/>
        <v>0.54120968376845602</v>
      </c>
      <c r="AV2855" s="1">
        <f t="shared" si="356"/>
        <v>0.47312564905947219</v>
      </c>
      <c r="AW2855" s="1">
        <f t="shared" si="357"/>
        <v>0.40504161435048824</v>
      </c>
    </row>
    <row r="2856" spans="1:49" x14ac:dyDescent="0.2">
      <c r="A2856">
        <v>2854</v>
      </c>
      <c r="B2856" t="s">
        <v>30285</v>
      </c>
      <c r="C2856" t="s">
        <v>30284</v>
      </c>
      <c r="F2856" t="s">
        <v>30283</v>
      </c>
      <c r="G2856" t="s">
        <v>3</v>
      </c>
      <c r="H2856" t="s">
        <v>2</v>
      </c>
      <c r="I2856" t="s">
        <v>30282</v>
      </c>
      <c r="J2856">
        <v>60093995</v>
      </c>
      <c r="K2856" t="s">
        <v>30281</v>
      </c>
      <c r="L2856" t="s">
        <v>2104</v>
      </c>
      <c r="M2856" t="s">
        <v>109</v>
      </c>
      <c r="N2856">
        <v>3</v>
      </c>
      <c r="O2856" t="s">
        <v>30280</v>
      </c>
      <c r="P2856" t="s">
        <v>30279</v>
      </c>
      <c r="Q2856" t="s">
        <v>30278</v>
      </c>
      <c r="R2856" s="7">
        <v>43709</v>
      </c>
      <c r="S2856" s="8">
        <f t="shared" si="352"/>
        <v>2019</v>
      </c>
      <c r="T2856" s="8">
        <v>2019</v>
      </c>
      <c r="U2856" s="8">
        <f t="shared" si="353"/>
        <v>3</v>
      </c>
      <c r="V2856" s="7">
        <v>43709</v>
      </c>
      <c r="W2856" t="s">
        <v>1320</v>
      </c>
      <c r="X2856" s="2">
        <v>0.107</v>
      </c>
      <c r="Y2856" s="6">
        <f t="shared" si="358"/>
        <v>2.8563038893782869E-3</v>
      </c>
      <c r="AB2856">
        <v>21100889873</v>
      </c>
      <c r="AC2856">
        <v>22773878</v>
      </c>
      <c r="AD2856" t="s">
        <v>1</v>
      </c>
      <c r="AE2856">
        <v>8</v>
      </c>
      <c r="AF2856">
        <v>3</v>
      </c>
      <c r="AH2856" t="s">
        <v>30277</v>
      </c>
      <c r="AI2856" t="s">
        <v>30276</v>
      </c>
      <c r="AJ2856" t="s">
        <v>30275</v>
      </c>
      <c r="AK2856" t="s">
        <v>30274</v>
      </c>
      <c r="AL2856">
        <v>0</v>
      </c>
      <c r="AM2856" s="5">
        <f t="shared" si="354"/>
        <v>0</v>
      </c>
      <c r="AN2856" s="4">
        <f t="shared" si="359"/>
        <v>0</v>
      </c>
      <c r="AO2856" s="3"/>
      <c r="AP2856">
        <v>1</v>
      </c>
      <c r="AR2856" t="s">
        <v>0</v>
      </c>
      <c r="AT2856" s="2" t="s">
        <v>14</v>
      </c>
      <c r="AU2856" s="1">
        <f t="shared" si="355"/>
        <v>0.19994127225648009</v>
      </c>
      <c r="AV2856" s="1">
        <f t="shared" si="356"/>
        <v>0.14281519446891433</v>
      </c>
      <c r="AW2856" s="1">
        <f t="shared" si="357"/>
        <v>8.5689116681348598E-2</v>
      </c>
    </row>
    <row r="2857" spans="1:49" x14ac:dyDescent="0.2">
      <c r="A2857">
        <v>2855</v>
      </c>
      <c r="B2857" t="s">
        <v>30273</v>
      </c>
      <c r="C2857" t="s">
        <v>30272</v>
      </c>
      <c r="F2857" t="s">
        <v>30271</v>
      </c>
      <c r="G2857" t="s">
        <v>3</v>
      </c>
      <c r="H2857" t="s">
        <v>2</v>
      </c>
      <c r="I2857" t="s">
        <v>30270</v>
      </c>
      <c r="J2857">
        <v>60106781</v>
      </c>
      <c r="K2857" t="s">
        <v>5889</v>
      </c>
      <c r="L2857" t="s">
        <v>5888</v>
      </c>
      <c r="M2857" t="s">
        <v>109</v>
      </c>
      <c r="N2857">
        <v>2</v>
      </c>
      <c r="O2857" t="s">
        <v>30269</v>
      </c>
      <c r="P2857" t="s">
        <v>30268</v>
      </c>
      <c r="Q2857" t="s">
        <v>30267</v>
      </c>
      <c r="R2857" s="7">
        <v>43709</v>
      </c>
      <c r="S2857" s="8">
        <f t="shared" si="352"/>
        <v>2019</v>
      </c>
      <c r="T2857" s="8">
        <v>2019</v>
      </c>
      <c r="U2857" s="8">
        <f t="shared" si="353"/>
        <v>3</v>
      </c>
      <c r="V2857" s="7">
        <v>43709</v>
      </c>
      <c r="W2857" t="s">
        <v>1320</v>
      </c>
      <c r="X2857" s="2">
        <v>0.107</v>
      </c>
      <c r="Y2857" s="6">
        <f t="shared" si="358"/>
        <v>2.8563038893782869E-3</v>
      </c>
      <c r="AB2857">
        <v>21100889873</v>
      </c>
      <c r="AC2857">
        <v>22773878</v>
      </c>
      <c r="AD2857" t="s">
        <v>1</v>
      </c>
      <c r="AE2857">
        <v>8</v>
      </c>
      <c r="AF2857">
        <v>3</v>
      </c>
      <c r="AH2857" t="s">
        <v>30266</v>
      </c>
      <c r="AI2857" t="s">
        <v>30265</v>
      </c>
      <c r="AJ2857" t="s">
        <v>30264</v>
      </c>
      <c r="AK2857" t="s">
        <v>30263</v>
      </c>
      <c r="AL2857">
        <v>0</v>
      </c>
      <c r="AM2857" s="5">
        <f t="shared" si="354"/>
        <v>0</v>
      </c>
      <c r="AN2857" s="4">
        <f t="shared" si="359"/>
        <v>0</v>
      </c>
      <c r="AO2857" s="3"/>
      <c r="AP2857">
        <v>1</v>
      </c>
      <c r="AR2857" t="s">
        <v>0</v>
      </c>
      <c r="AT2857" s="2" t="s">
        <v>14</v>
      </c>
      <c r="AU2857" s="1">
        <f t="shared" si="355"/>
        <v>0.19994127225648009</v>
      </c>
      <c r="AV2857" s="1">
        <f t="shared" si="356"/>
        <v>0.14281519446891433</v>
      </c>
      <c r="AW2857" s="1">
        <f t="shared" si="357"/>
        <v>8.5689116681348598E-2</v>
      </c>
    </row>
    <row r="2858" spans="1:49" x14ac:dyDescent="0.2">
      <c r="A2858">
        <v>2856</v>
      </c>
      <c r="B2858" t="s">
        <v>30262</v>
      </c>
      <c r="C2858" t="s">
        <v>30261</v>
      </c>
      <c r="F2858" t="s">
        <v>30260</v>
      </c>
      <c r="G2858" t="s">
        <v>3</v>
      </c>
      <c r="H2858" t="s">
        <v>2</v>
      </c>
      <c r="I2858" t="s">
        <v>30259</v>
      </c>
      <c r="J2858">
        <v>60079446</v>
      </c>
      <c r="K2858" t="s">
        <v>1291</v>
      </c>
      <c r="L2858" t="s">
        <v>1290</v>
      </c>
      <c r="M2858" t="s">
        <v>109</v>
      </c>
      <c r="N2858">
        <v>2</v>
      </c>
      <c r="O2858" t="s">
        <v>30258</v>
      </c>
      <c r="P2858" t="s">
        <v>30257</v>
      </c>
      <c r="Q2858" t="s">
        <v>1288</v>
      </c>
      <c r="R2858" s="7">
        <v>43709</v>
      </c>
      <c r="S2858" s="8">
        <f t="shared" si="352"/>
        <v>2019</v>
      </c>
      <c r="T2858" s="8">
        <v>2019</v>
      </c>
      <c r="U2858" s="8">
        <f t="shared" si="353"/>
        <v>3</v>
      </c>
      <c r="V2858" s="7">
        <v>43709</v>
      </c>
      <c r="W2858" t="s">
        <v>1320</v>
      </c>
      <c r="X2858" s="2">
        <v>0.107</v>
      </c>
      <c r="Y2858" s="6">
        <f t="shared" si="358"/>
        <v>2.8563038893782869E-3</v>
      </c>
      <c r="AB2858">
        <v>21100889873</v>
      </c>
      <c r="AC2858">
        <v>22773878</v>
      </c>
      <c r="AD2858" t="s">
        <v>1</v>
      </c>
      <c r="AE2858">
        <v>8</v>
      </c>
      <c r="AF2858">
        <v>3</v>
      </c>
      <c r="AH2858" t="s">
        <v>30256</v>
      </c>
      <c r="AI2858" t="s">
        <v>30255</v>
      </c>
      <c r="AJ2858" t="s">
        <v>30254</v>
      </c>
      <c r="AK2858" t="s">
        <v>30253</v>
      </c>
      <c r="AL2858">
        <v>2</v>
      </c>
      <c r="AM2858" s="5">
        <f t="shared" si="354"/>
        <v>0.66666666666666663</v>
      </c>
      <c r="AN2858" s="4">
        <f t="shared" si="359"/>
        <v>1.0097185409567082E-3</v>
      </c>
      <c r="AO2858" s="3"/>
      <c r="AP2858">
        <v>1</v>
      </c>
      <c r="AR2858" t="s">
        <v>0</v>
      </c>
      <c r="AT2858" s="2" t="s">
        <v>14</v>
      </c>
      <c r="AU2858" s="1">
        <f t="shared" si="355"/>
        <v>0.23023282848518134</v>
      </c>
      <c r="AV2858" s="1">
        <f t="shared" si="356"/>
        <v>0.19330112151674977</v>
      </c>
      <c r="AW2858" s="1">
        <f t="shared" si="357"/>
        <v>0.15636941454831818</v>
      </c>
    </row>
    <row r="2859" spans="1:49" x14ac:dyDescent="0.2">
      <c r="A2859">
        <v>2857</v>
      </c>
      <c r="B2859" t="s">
        <v>30252</v>
      </c>
      <c r="C2859" t="s">
        <v>30251</v>
      </c>
      <c r="F2859" t="s">
        <v>30250</v>
      </c>
      <c r="G2859" t="s">
        <v>3</v>
      </c>
      <c r="H2859" t="s">
        <v>2</v>
      </c>
      <c r="I2859" t="s">
        <v>30249</v>
      </c>
      <c r="J2859">
        <v>60021005</v>
      </c>
      <c r="K2859" t="s">
        <v>1593</v>
      </c>
      <c r="L2859" t="s">
        <v>1592</v>
      </c>
      <c r="M2859" t="s">
        <v>32</v>
      </c>
      <c r="N2859">
        <v>3</v>
      </c>
      <c r="O2859" t="s">
        <v>30248</v>
      </c>
      <c r="P2859" t="s">
        <v>30247</v>
      </c>
      <c r="Q2859" t="s">
        <v>5692</v>
      </c>
      <c r="R2859" s="7">
        <v>43709</v>
      </c>
      <c r="S2859" s="8">
        <f t="shared" si="352"/>
        <v>2019</v>
      </c>
      <c r="T2859" s="8">
        <v>2019</v>
      </c>
      <c r="U2859" s="8">
        <f t="shared" si="353"/>
        <v>3</v>
      </c>
      <c r="V2859" s="7">
        <v>43709</v>
      </c>
      <c r="W2859" t="s">
        <v>1050</v>
      </c>
      <c r="X2859" s="2">
        <v>0.24099999999999999</v>
      </c>
      <c r="Y2859" s="6">
        <f t="shared" si="358"/>
        <v>6.4333573583193185E-3</v>
      </c>
      <c r="AA2859">
        <v>25024752</v>
      </c>
      <c r="AB2859">
        <v>21100799500</v>
      </c>
      <c r="AC2859">
        <v>25024760</v>
      </c>
      <c r="AD2859" t="s">
        <v>1</v>
      </c>
      <c r="AE2859">
        <v>15</v>
      </c>
      <c r="AF2859">
        <v>3</v>
      </c>
      <c r="AH2859" t="s">
        <v>6059</v>
      </c>
      <c r="AI2859" t="s">
        <v>30246</v>
      </c>
      <c r="AJ2859" t="s">
        <v>30245</v>
      </c>
      <c r="AK2859" t="s">
        <v>30244</v>
      </c>
      <c r="AL2859">
        <v>4</v>
      </c>
      <c r="AM2859" s="5">
        <f t="shared" si="354"/>
        <v>1.3333333333333333</v>
      </c>
      <c r="AN2859" s="4">
        <f t="shared" si="359"/>
        <v>2.0194370819134164E-3</v>
      </c>
      <c r="AO2859" s="3"/>
      <c r="AP2859">
        <v>1</v>
      </c>
      <c r="AQ2859" t="s">
        <v>1169</v>
      </c>
      <c r="AR2859" t="s">
        <v>18251</v>
      </c>
      <c r="AS2859" t="s">
        <v>2031</v>
      </c>
      <c r="AT2859" s="2" t="s">
        <v>14</v>
      </c>
      <c r="AU2859" s="1">
        <f t="shared" si="355"/>
        <v>0.51091812753975474</v>
      </c>
      <c r="AV2859" s="1">
        <f t="shared" si="356"/>
        <v>0.42263972201163674</v>
      </c>
      <c r="AW2859" s="1">
        <f t="shared" si="357"/>
        <v>0.33436131648351869</v>
      </c>
    </row>
    <row r="2860" spans="1:49" x14ac:dyDescent="0.2">
      <c r="A2860">
        <v>2858</v>
      </c>
      <c r="B2860" t="s">
        <v>30243</v>
      </c>
      <c r="C2860" t="s">
        <v>30242</v>
      </c>
      <c r="F2860" t="s">
        <v>30241</v>
      </c>
      <c r="G2860" t="s">
        <v>3</v>
      </c>
      <c r="H2860" t="s">
        <v>2</v>
      </c>
      <c r="I2860" t="s">
        <v>30240</v>
      </c>
      <c r="J2860" t="s">
        <v>30239</v>
      </c>
      <c r="K2860" t="s">
        <v>30238</v>
      </c>
      <c r="L2860" t="s">
        <v>30237</v>
      </c>
      <c r="M2860" t="s">
        <v>683</v>
      </c>
      <c r="N2860">
        <v>4</v>
      </c>
      <c r="O2860" t="s">
        <v>30236</v>
      </c>
      <c r="P2860" t="s">
        <v>30235</v>
      </c>
      <c r="Q2860" t="s">
        <v>30234</v>
      </c>
      <c r="R2860" s="7">
        <v>43709</v>
      </c>
      <c r="S2860" s="8">
        <f t="shared" si="352"/>
        <v>2019</v>
      </c>
      <c r="T2860" s="8">
        <v>2019</v>
      </c>
      <c r="U2860" s="8">
        <f t="shared" si="353"/>
        <v>3</v>
      </c>
      <c r="V2860" s="7">
        <v>43709</v>
      </c>
      <c r="W2860" t="s">
        <v>1320</v>
      </c>
      <c r="X2860" s="2">
        <v>0.107</v>
      </c>
      <c r="Y2860" s="6">
        <f t="shared" si="358"/>
        <v>2.8563038893782869E-3</v>
      </c>
      <c r="AB2860">
        <v>21100889873</v>
      </c>
      <c r="AC2860">
        <v>22773878</v>
      </c>
      <c r="AD2860" t="s">
        <v>1</v>
      </c>
      <c r="AE2860">
        <v>8</v>
      </c>
      <c r="AF2860">
        <v>3</v>
      </c>
      <c r="AH2860" t="s">
        <v>30233</v>
      </c>
      <c r="AI2860" t="s">
        <v>30232</v>
      </c>
      <c r="AJ2860" t="s">
        <v>30231</v>
      </c>
      <c r="AK2860" t="s">
        <v>30230</v>
      </c>
      <c r="AL2860">
        <v>0</v>
      </c>
      <c r="AM2860" s="5">
        <f t="shared" si="354"/>
        <v>0</v>
      </c>
      <c r="AN2860" s="4">
        <f t="shared" si="359"/>
        <v>0</v>
      </c>
      <c r="AO2860" s="3"/>
      <c r="AP2860">
        <v>1</v>
      </c>
      <c r="AR2860" t="s">
        <v>0</v>
      </c>
      <c r="AT2860" s="2" t="s">
        <v>14</v>
      </c>
      <c r="AU2860" s="1">
        <f t="shared" si="355"/>
        <v>0.19994127225648009</v>
      </c>
      <c r="AV2860" s="1">
        <f t="shared" si="356"/>
        <v>0.14281519446891433</v>
      </c>
      <c r="AW2860" s="1">
        <f t="shared" si="357"/>
        <v>8.5689116681348598E-2</v>
      </c>
    </row>
    <row r="2861" spans="1:49" x14ac:dyDescent="0.2">
      <c r="A2861">
        <v>2859</v>
      </c>
      <c r="B2861" t="s">
        <v>30229</v>
      </c>
      <c r="C2861" t="s">
        <v>30228</v>
      </c>
      <c r="F2861" t="s">
        <v>30227</v>
      </c>
      <c r="G2861" t="s">
        <v>3</v>
      </c>
      <c r="H2861" t="s">
        <v>2</v>
      </c>
      <c r="I2861" t="s">
        <v>30226</v>
      </c>
      <c r="J2861">
        <v>60032760</v>
      </c>
      <c r="K2861" t="s">
        <v>6052</v>
      </c>
      <c r="L2861" t="s">
        <v>6051</v>
      </c>
      <c r="M2861" t="s">
        <v>143</v>
      </c>
      <c r="N2861">
        <v>2</v>
      </c>
      <c r="O2861" t="s">
        <v>30225</v>
      </c>
      <c r="P2861" t="s">
        <v>30224</v>
      </c>
      <c r="Q2861" t="s">
        <v>30223</v>
      </c>
      <c r="R2861" s="7">
        <v>43709</v>
      </c>
      <c r="S2861" s="8">
        <f t="shared" si="352"/>
        <v>2019</v>
      </c>
      <c r="T2861" s="8">
        <v>2019</v>
      </c>
      <c r="U2861" s="8">
        <f t="shared" si="353"/>
        <v>3</v>
      </c>
      <c r="V2861" s="7">
        <v>43709</v>
      </c>
      <c r="W2861" t="s">
        <v>1320</v>
      </c>
      <c r="X2861" s="2">
        <v>0.107</v>
      </c>
      <c r="Y2861" s="6">
        <f t="shared" si="358"/>
        <v>2.8563038893782869E-3</v>
      </c>
      <c r="AB2861">
        <v>21100889873</v>
      </c>
      <c r="AC2861">
        <v>22773878</v>
      </c>
      <c r="AD2861" t="s">
        <v>1</v>
      </c>
      <c r="AE2861">
        <v>8</v>
      </c>
      <c r="AF2861">
        <v>3</v>
      </c>
      <c r="AH2861" t="s">
        <v>30222</v>
      </c>
      <c r="AI2861" t="s">
        <v>30221</v>
      </c>
      <c r="AJ2861" t="s">
        <v>30220</v>
      </c>
      <c r="AK2861" t="s">
        <v>30219</v>
      </c>
      <c r="AL2861">
        <v>2</v>
      </c>
      <c r="AM2861" s="5">
        <f t="shared" si="354"/>
        <v>0.66666666666666663</v>
      </c>
      <c r="AN2861" s="4">
        <f t="shared" si="359"/>
        <v>1.0097185409567082E-3</v>
      </c>
      <c r="AO2861" s="3"/>
      <c r="AP2861">
        <v>0</v>
      </c>
      <c r="AR2861" t="s">
        <v>0</v>
      </c>
      <c r="AT2861" s="2" t="s">
        <v>14</v>
      </c>
      <c r="AU2861" s="1">
        <f t="shared" si="355"/>
        <v>0.23023282848518134</v>
      </c>
      <c r="AV2861" s="1">
        <f t="shared" si="356"/>
        <v>0.19330112151674977</v>
      </c>
      <c r="AW2861" s="1">
        <f t="shared" si="357"/>
        <v>0.15636941454831818</v>
      </c>
    </row>
    <row r="2862" spans="1:49" x14ac:dyDescent="0.2">
      <c r="A2862">
        <v>2860</v>
      </c>
      <c r="B2862" t="s">
        <v>30218</v>
      </c>
      <c r="C2862" t="s">
        <v>30217</v>
      </c>
      <c r="F2862" t="s">
        <v>30216</v>
      </c>
      <c r="G2862" t="s">
        <v>3</v>
      </c>
      <c r="H2862" t="s">
        <v>2</v>
      </c>
      <c r="I2862" t="s">
        <v>30215</v>
      </c>
      <c r="J2862">
        <v>112874589</v>
      </c>
      <c r="K2862" t="s">
        <v>30214</v>
      </c>
      <c r="L2862" t="s">
        <v>2645</v>
      </c>
      <c r="M2862" t="s">
        <v>2071</v>
      </c>
      <c r="N2862">
        <v>2</v>
      </c>
      <c r="O2862" t="s">
        <v>30213</v>
      </c>
      <c r="P2862" t="s">
        <v>30212</v>
      </c>
      <c r="Q2862" t="s">
        <v>30211</v>
      </c>
      <c r="R2862" s="7">
        <v>43709</v>
      </c>
      <c r="S2862" s="8">
        <f t="shared" si="352"/>
        <v>2019</v>
      </c>
      <c r="T2862" s="8">
        <v>2019</v>
      </c>
      <c r="U2862" s="8">
        <f t="shared" si="353"/>
        <v>3</v>
      </c>
      <c r="V2862" s="7">
        <v>43709</v>
      </c>
      <c r="W2862" t="s">
        <v>1050</v>
      </c>
      <c r="X2862" s="2">
        <v>0.24099999999999999</v>
      </c>
      <c r="Y2862" s="6">
        <f t="shared" si="358"/>
        <v>6.4333573583193185E-3</v>
      </c>
      <c r="AA2862">
        <v>25024752</v>
      </c>
      <c r="AB2862">
        <v>21100799500</v>
      </c>
      <c r="AC2862">
        <v>25024760</v>
      </c>
      <c r="AD2862" t="s">
        <v>1</v>
      </c>
      <c r="AE2862">
        <v>15</v>
      </c>
      <c r="AF2862">
        <v>3</v>
      </c>
      <c r="AH2862" t="s">
        <v>30210</v>
      </c>
      <c r="AI2862" t="s">
        <v>30209</v>
      </c>
      <c r="AJ2862" t="s">
        <v>30208</v>
      </c>
      <c r="AK2862" t="s">
        <v>30207</v>
      </c>
      <c r="AL2862">
        <v>4</v>
      </c>
      <c r="AM2862" s="5">
        <f t="shared" si="354"/>
        <v>1.3333333333333333</v>
      </c>
      <c r="AN2862" s="4">
        <f t="shared" si="359"/>
        <v>2.0194370819134164E-3</v>
      </c>
      <c r="AO2862" s="3"/>
      <c r="AP2862">
        <v>0</v>
      </c>
      <c r="AR2862" t="s">
        <v>0</v>
      </c>
      <c r="AT2862" s="2" t="s">
        <v>14</v>
      </c>
      <c r="AU2862" s="1">
        <f t="shared" si="355"/>
        <v>0.51091812753975474</v>
      </c>
      <c r="AV2862" s="1">
        <f t="shared" si="356"/>
        <v>0.42263972201163674</v>
      </c>
      <c r="AW2862" s="1">
        <f t="shared" si="357"/>
        <v>0.33436131648351869</v>
      </c>
    </row>
    <row r="2863" spans="1:49" x14ac:dyDescent="0.2">
      <c r="A2863">
        <v>2861</v>
      </c>
      <c r="B2863" t="s">
        <v>30206</v>
      </c>
      <c r="C2863" t="s">
        <v>30205</v>
      </c>
      <c r="F2863" t="s">
        <v>30204</v>
      </c>
      <c r="G2863" t="s">
        <v>3</v>
      </c>
      <c r="H2863" t="s">
        <v>2</v>
      </c>
      <c r="I2863" t="s">
        <v>30203</v>
      </c>
      <c r="J2863" t="s">
        <v>30202</v>
      </c>
      <c r="K2863" t="s">
        <v>30201</v>
      </c>
      <c r="L2863" t="s">
        <v>1488</v>
      </c>
      <c r="M2863" t="s">
        <v>405</v>
      </c>
      <c r="N2863">
        <v>3</v>
      </c>
      <c r="O2863" t="s">
        <v>30200</v>
      </c>
      <c r="P2863" t="s">
        <v>30199</v>
      </c>
      <c r="Q2863" t="s">
        <v>30198</v>
      </c>
      <c r="R2863" s="7">
        <v>43709</v>
      </c>
      <c r="S2863" s="8">
        <f t="shared" si="352"/>
        <v>2019</v>
      </c>
      <c r="T2863" s="8">
        <v>2019</v>
      </c>
      <c r="U2863" s="8">
        <f t="shared" si="353"/>
        <v>3</v>
      </c>
      <c r="V2863" s="7">
        <v>43709</v>
      </c>
      <c r="W2863" t="s">
        <v>1320</v>
      </c>
      <c r="X2863" s="2">
        <v>0.107</v>
      </c>
      <c r="Y2863" s="6">
        <f t="shared" si="358"/>
        <v>2.8563038893782869E-3</v>
      </c>
      <c r="AB2863">
        <v>21100889873</v>
      </c>
      <c r="AC2863">
        <v>22773878</v>
      </c>
      <c r="AD2863" t="s">
        <v>1</v>
      </c>
      <c r="AE2863">
        <v>8</v>
      </c>
      <c r="AF2863">
        <v>3</v>
      </c>
      <c r="AH2863" t="s">
        <v>30197</v>
      </c>
      <c r="AI2863" t="s">
        <v>30196</v>
      </c>
      <c r="AJ2863" t="s">
        <v>30195</v>
      </c>
      <c r="AK2863" t="s">
        <v>30194</v>
      </c>
      <c r="AL2863">
        <v>0</v>
      </c>
      <c r="AM2863" s="5">
        <f t="shared" si="354"/>
        <v>0</v>
      </c>
      <c r="AN2863" s="4">
        <f t="shared" si="359"/>
        <v>0</v>
      </c>
      <c r="AO2863" s="3"/>
      <c r="AP2863">
        <v>1</v>
      </c>
      <c r="AR2863" t="s">
        <v>0</v>
      </c>
      <c r="AT2863" s="2" t="s">
        <v>14</v>
      </c>
      <c r="AU2863" s="1">
        <f t="shared" si="355"/>
        <v>0.19994127225648009</v>
      </c>
      <c r="AV2863" s="1">
        <f t="shared" si="356"/>
        <v>0.14281519446891433</v>
      </c>
      <c r="AW2863" s="1">
        <f t="shared" si="357"/>
        <v>8.5689116681348598E-2</v>
      </c>
    </row>
    <row r="2864" spans="1:49" x14ac:dyDescent="0.2">
      <c r="A2864">
        <v>2862</v>
      </c>
      <c r="B2864" t="s">
        <v>30193</v>
      </c>
      <c r="C2864" t="s">
        <v>30192</v>
      </c>
      <c r="F2864" t="s">
        <v>30191</v>
      </c>
      <c r="G2864" t="s">
        <v>3</v>
      </c>
      <c r="H2864" t="s">
        <v>2</v>
      </c>
      <c r="I2864" t="s">
        <v>30190</v>
      </c>
      <c r="J2864">
        <v>60018476</v>
      </c>
      <c r="K2864" t="s">
        <v>2757</v>
      </c>
      <c r="L2864" t="s">
        <v>2756</v>
      </c>
      <c r="M2864" t="s">
        <v>109</v>
      </c>
      <c r="N2864">
        <v>5</v>
      </c>
      <c r="O2864" t="s">
        <v>30189</v>
      </c>
      <c r="P2864" t="s">
        <v>30188</v>
      </c>
      <c r="Q2864" t="s">
        <v>2755</v>
      </c>
      <c r="R2864" s="7">
        <v>43709</v>
      </c>
      <c r="S2864" s="8">
        <f t="shared" si="352"/>
        <v>2019</v>
      </c>
      <c r="T2864" s="8">
        <v>2019</v>
      </c>
      <c r="U2864" s="8">
        <f t="shared" si="353"/>
        <v>3</v>
      </c>
      <c r="V2864" s="7">
        <v>43709</v>
      </c>
      <c r="W2864" t="s">
        <v>1320</v>
      </c>
      <c r="X2864" s="2">
        <v>0.107</v>
      </c>
      <c r="Y2864" s="6">
        <f t="shared" si="358"/>
        <v>2.8563038893782869E-3</v>
      </c>
      <c r="AB2864">
        <v>21100889873</v>
      </c>
      <c r="AC2864">
        <v>22773878</v>
      </c>
      <c r="AD2864" t="s">
        <v>1</v>
      </c>
      <c r="AE2864">
        <v>8</v>
      </c>
      <c r="AF2864">
        <v>3</v>
      </c>
      <c r="AH2864" t="s">
        <v>30187</v>
      </c>
      <c r="AI2864" t="s">
        <v>30186</v>
      </c>
      <c r="AJ2864" t="s">
        <v>30185</v>
      </c>
      <c r="AK2864" t="s">
        <v>30184</v>
      </c>
      <c r="AL2864">
        <v>0</v>
      </c>
      <c r="AM2864" s="5">
        <f t="shared" si="354"/>
        <v>0</v>
      </c>
      <c r="AN2864" s="4">
        <f t="shared" si="359"/>
        <v>0</v>
      </c>
      <c r="AO2864" s="3"/>
      <c r="AP2864">
        <v>1</v>
      </c>
      <c r="AR2864" t="s">
        <v>0</v>
      </c>
      <c r="AT2864" s="2" t="s">
        <v>14</v>
      </c>
      <c r="AU2864" s="1">
        <f t="shared" si="355"/>
        <v>0.19994127225648009</v>
      </c>
      <c r="AV2864" s="1">
        <f t="shared" si="356"/>
        <v>0.14281519446891433</v>
      </c>
      <c r="AW2864" s="1">
        <f t="shared" si="357"/>
        <v>8.5689116681348598E-2</v>
      </c>
    </row>
    <row r="2865" spans="1:49" x14ac:dyDescent="0.2">
      <c r="A2865">
        <v>2863</v>
      </c>
      <c r="B2865" t="s">
        <v>30183</v>
      </c>
      <c r="C2865" t="s">
        <v>30182</v>
      </c>
      <c r="F2865" t="s">
        <v>30181</v>
      </c>
      <c r="G2865" t="s">
        <v>3</v>
      </c>
      <c r="H2865" t="s">
        <v>2</v>
      </c>
      <c r="I2865" t="s">
        <v>4560</v>
      </c>
      <c r="J2865" t="s">
        <v>4559</v>
      </c>
      <c r="K2865" t="s">
        <v>4558</v>
      </c>
      <c r="L2865" t="s">
        <v>4557</v>
      </c>
      <c r="M2865" t="s">
        <v>4556</v>
      </c>
      <c r="N2865">
        <v>3</v>
      </c>
      <c r="O2865" t="s">
        <v>4555</v>
      </c>
      <c r="P2865" t="s">
        <v>4554</v>
      </c>
      <c r="Q2865" t="s">
        <v>30180</v>
      </c>
      <c r="R2865" s="7">
        <v>43709</v>
      </c>
      <c r="S2865" s="8">
        <f t="shared" si="352"/>
        <v>2019</v>
      </c>
      <c r="T2865" s="8">
        <v>2019</v>
      </c>
      <c r="U2865" s="8">
        <f t="shared" si="353"/>
        <v>3</v>
      </c>
      <c r="V2865" s="7">
        <v>43709</v>
      </c>
      <c r="W2865" t="s">
        <v>38</v>
      </c>
      <c r="X2865" s="2">
        <v>1.468</v>
      </c>
      <c r="Y2865" s="6">
        <f t="shared" si="358"/>
        <v>3.9187421585115186E-2</v>
      </c>
      <c r="AA2865">
        <v>906778</v>
      </c>
      <c r="AB2865">
        <v>18931</v>
      </c>
      <c r="AC2865">
        <v>15580857</v>
      </c>
      <c r="AD2865" t="s">
        <v>1</v>
      </c>
      <c r="AE2865">
        <v>67</v>
      </c>
      <c r="AF2865">
        <v>9</v>
      </c>
      <c r="AG2865">
        <v>8743386</v>
      </c>
      <c r="AH2865" t="s">
        <v>30179</v>
      </c>
      <c r="AI2865" t="s">
        <v>30178</v>
      </c>
      <c r="AJ2865" t="s">
        <v>30177</v>
      </c>
      <c r="AK2865" t="s">
        <v>30176</v>
      </c>
      <c r="AL2865">
        <v>3</v>
      </c>
      <c r="AM2865" s="5">
        <f t="shared" si="354"/>
        <v>1</v>
      </c>
      <c r="AN2865" s="4">
        <f t="shared" si="359"/>
        <v>1.5145778114350624E-3</v>
      </c>
      <c r="AO2865" s="3"/>
      <c r="AP2865">
        <v>1</v>
      </c>
      <c r="AQ2865" t="s">
        <v>52</v>
      </c>
      <c r="AR2865">
        <v>1809225</v>
      </c>
      <c r="AS2865" t="s">
        <v>51</v>
      </c>
      <c r="AT2865" s="2">
        <v>5.0830000000000002</v>
      </c>
      <c r="AU2865" s="1">
        <f t="shared" si="355"/>
        <v>2.7885568453011147</v>
      </c>
      <c r="AV2865" s="1">
        <f t="shared" si="356"/>
        <v>2.0350999698275123</v>
      </c>
      <c r="AW2865" s="1">
        <f t="shared" si="357"/>
        <v>1.2816430943539099</v>
      </c>
    </row>
    <row r="2866" spans="1:49" x14ac:dyDescent="0.2">
      <c r="A2866">
        <v>2864</v>
      </c>
      <c r="B2866" t="s">
        <v>30175</v>
      </c>
      <c r="C2866" t="s">
        <v>30174</v>
      </c>
      <c r="F2866" t="s">
        <v>30173</v>
      </c>
      <c r="G2866" t="s">
        <v>3</v>
      </c>
      <c r="H2866" t="s">
        <v>2</v>
      </c>
      <c r="I2866" t="s">
        <v>30172</v>
      </c>
      <c r="J2866">
        <v>60017021</v>
      </c>
      <c r="K2866" t="s">
        <v>30171</v>
      </c>
      <c r="L2866" t="s">
        <v>2980</v>
      </c>
      <c r="M2866" t="s">
        <v>1239</v>
      </c>
      <c r="N2866">
        <v>8</v>
      </c>
      <c r="O2866" t="s">
        <v>30170</v>
      </c>
      <c r="P2866" t="s">
        <v>30169</v>
      </c>
      <c r="Q2866" t="s">
        <v>30168</v>
      </c>
      <c r="R2866" s="7">
        <v>43709</v>
      </c>
      <c r="S2866" s="8">
        <f t="shared" si="352"/>
        <v>2019</v>
      </c>
      <c r="T2866" s="8">
        <v>2019</v>
      </c>
      <c r="U2866" s="8">
        <f t="shared" si="353"/>
        <v>3</v>
      </c>
      <c r="V2866" s="7">
        <v>43709</v>
      </c>
      <c r="W2866" t="s">
        <v>30167</v>
      </c>
      <c r="X2866" s="2">
        <v>0.32200000000000001</v>
      </c>
      <c r="Y2866" s="6">
        <f t="shared" si="358"/>
        <v>8.5956060970075552E-3</v>
      </c>
      <c r="AA2866">
        <v>20888694</v>
      </c>
      <c r="AB2866">
        <v>21100258382</v>
      </c>
      <c r="AD2866" t="s">
        <v>1</v>
      </c>
      <c r="AE2866">
        <v>10</v>
      </c>
      <c r="AF2866">
        <v>3</v>
      </c>
      <c r="AH2866" t="s">
        <v>3756</v>
      </c>
      <c r="AI2866" t="s">
        <v>30166</v>
      </c>
      <c r="AJ2866" t="s">
        <v>30165</v>
      </c>
      <c r="AK2866" t="s">
        <v>30164</v>
      </c>
      <c r="AL2866">
        <v>1</v>
      </c>
      <c r="AM2866" s="5">
        <f t="shared" si="354"/>
        <v>0.33333333333333331</v>
      </c>
      <c r="AN2866" s="4">
        <f t="shared" si="359"/>
        <v>5.048592704783541E-4</v>
      </c>
      <c r="AO2866" s="3"/>
      <c r="AP2866">
        <v>0</v>
      </c>
      <c r="AR2866" t="s">
        <v>0</v>
      </c>
      <c r="AT2866" s="2" t="s">
        <v>14</v>
      </c>
      <c r="AU2866" s="1">
        <f t="shared" si="355"/>
        <v>0.61683820490487951</v>
      </c>
      <c r="AV2866" s="1">
        <f t="shared" si="356"/>
        <v>0.45502326837429552</v>
      </c>
      <c r="AW2866" s="1">
        <f t="shared" si="357"/>
        <v>0.29320833184371148</v>
      </c>
    </row>
    <row r="2867" spans="1:49" x14ac:dyDescent="0.2">
      <c r="A2867">
        <v>2865</v>
      </c>
      <c r="B2867" t="s">
        <v>30163</v>
      </c>
      <c r="C2867" t="s">
        <v>30162</v>
      </c>
      <c r="F2867" t="s">
        <v>30161</v>
      </c>
      <c r="G2867" t="s">
        <v>3</v>
      </c>
      <c r="H2867" t="s">
        <v>2</v>
      </c>
      <c r="I2867" t="s">
        <v>30160</v>
      </c>
      <c r="J2867">
        <v>60014586</v>
      </c>
      <c r="K2867" t="s">
        <v>5002</v>
      </c>
      <c r="L2867" t="s">
        <v>5003</v>
      </c>
      <c r="M2867" t="s">
        <v>206</v>
      </c>
      <c r="N2867">
        <v>2</v>
      </c>
      <c r="O2867" t="s">
        <v>30159</v>
      </c>
      <c r="P2867" t="s">
        <v>30158</v>
      </c>
      <c r="Q2867" t="s">
        <v>30157</v>
      </c>
      <c r="R2867" s="7">
        <v>43709</v>
      </c>
      <c r="S2867" s="8">
        <f t="shared" si="352"/>
        <v>2019</v>
      </c>
      <c r="T2867" s="8">
        <v>2019</v>
      </c>
      <c r="U2867" s="8">
        <f t="shared" si="353"/>
        <v>3</v>
      </c>
      <c r="V2867" s="7">
        <v>43709</v>
      </c>
      <c r="W2867" t="s">
        <v>1055</v>
      </c>
      <c r="X2867" s="2">
        <v>0.36</v>
      </c>
      <c r="Y2867" s="6">
        <f t="shared" si="358"/>
        <v>9.6099943941699364E-3</v>
      </c>
      <c r="AB2867">
        <v>21100829272</v>
      </c>
      <c r="AC2867">
        <v>20799292</v>
      </c>
      <c r="AD2867" t="s">
        <v>1</v>
      </c>
      <c r="AE2867">
        <v>8</v>
      </c>
      <c r="AF2867">
        <v>9</v>
      </c>
      <c r="AG2867">
        <v>1040</v>
      </c>
      <c r="AI2867" t="s">
        <v>30156</v>
      </c>
      <c r="AJ2867" t="s">
        <v>30155</v>
      </c>
      <c r="AK2867" t="s">
        <v>30154</v>
      </c>
      <c r="AL2867">
        <v>7</v>
      </c>
      <c r="AM2867" s="5">
        <f t="shared" si="354"/>
        <v>2.3333333333333335</v>
      </c>
      <c r="AN2867" s="4">
        <f t="shared" si="359"/>
        <v>3.5340148933484792E-3</v>
      </c>
      <c r="AO2867" s="3"/>
      <c r="AP2867">
        <v>1</v>
      </c>
      <c r="AR2867" t="s">
        <v>0</v>
      </c>
      <c r="AT2867" s="2" t="s">
        <v>14</v>
      </c>
      <c r="AU2867" s="1">
        <f t="shared" si="355"/>
        <v>0.77872005439234981</v>
      </c>
      <c r="AV2867" s="1">
        <f t="shared" si="356"/>
        <v>0.65720046437592072</v>
      </c>
      <c r="AW2867" s="1">
        <f t="shared" si="357"/>
        <v>0.53568087435949163</v>
      </c>
    </row>
    <row r="2868" spans="1:49" x14ac:dyDescent="0.2">
      <c r="A2868">
        <v>2866</v>
      </c>
      <c r="B2868" t="s">
        <v>30153</v>
      </c>
      <c r="C2868" t="s">
        <v>30152</v>
      </c>
      <c r="F2868" t="s">
        <v>30151</v>
      </c>
      <c r="G2868" t="s">
        <v>3</v>
      </c>
      <c r="H2868" t="s">
        <v>2</v>
      </c>
      <c r="I2868" t="s">
        <v>30150</v>
      </c>
      <c r="J2868">
        <v>60022264</v>
      </c>
      <c r="K2868" t="s">
        <v>942</v>
      </c>
      <c r="L2868" t="s">
        <v>941</v>
      </c>
      <c r="M2868" t="s">
        <v>109</v>
      </c>
      <c r="N2868">
        <v>2</v>
      </c>
      <c r="O2868" t="s">
        <v>30149</v>
      </c>
      <c r="P2868" t="s">
        <v>30148</v>
      </c>
      <c r="Q2868" t="s">
        <v>938</v>
      </c>
      <c r="R2868" s="7">
        <v>43709</v>
      </c>
      <c r="S2868" s="8">
        <f t="shared" si="352"/>
        <v>2019</v>
      </c>
      <c r="T2868" s="8">
        <v>2019</v>
      </c>
      <c r="U2868" s="8">
        <f t="shared" si="353"/>
        <v>3</v>
      </c>
      <c r="V2868" s="7">
        <v>43709</v>
      </c>
      <c r="W2868" t="s">
        <v>1320</v>
      </c>
      <c r="X2868" s="2">
        <v>0.107</v>
      </c>
      <c r="Y2868" s="6">
        <f t="shared" si="358"/>
        <v>2.8563038893782869E-3</v>
      </c>
      <c r="AB2868">
        <v>21100889873</v>
      </c>
      <c r="AC2868">
        <v>22773878</v>
      </c>
      <c r="AD2868" t="s">
        <v>1</v>
      </c>
      <c r="AE2868">
        <v>8</v>
      </c>
      <c r="AF2868">
        <v>3</v>
      </c>
      <c r="AH2868" t="s">
        <v>30147</v>
      </c>
      <c r="AI2868" t="s">
        <v>30146</v>
      </c>
      <c r="AJ2868" t="s">
        <v>30145</v>
      </c>
      <c r="AK2868" t="s">
        <v>30144</v>
      </c>
      <c r="AL2868">
        <v>0</v>
      </c>
      <c r="AM2868" s="5">
        <f t="shared" si="354"/>
        <v>0</v>
      </c>
      <c r="AN2868" s="4">
        <f t="shared" si="359"/>
        <v>0</v>
      </c>
      <c r="AO2868" s="3"/>
      <c r="AP2868">
        <v>1</v>
      </c>
      <c r="AR2868" t="s">
        <v>0</v>
      </c>
      <c r="AT2868" s="2" t="s">
        <v>14</v>
      </c>
      <c r="AU2868" s="1">
        <f t="shared" si="355"/>
        <v>0.19994127225648009</v>
      </c>
      <c r="AV2868" s="1">
        <f t="shared" si="356"/>
        <v>0.14281519446891433</v>
      </c>
      <c r="AW2868" s="1">
        <f t="shared" si="357"/>
        <v>8.5689116681348598E-2</v>
      </c>
    </row>
    <row r="2869" spans="1:49" x14ac:dyDescent="0.2">
      <c r="A2869">
        <v>2867</v>
      </c>
      <c r="B2869" t="s">
        <v>30143</v>
      </c>
      <c r="F2869" t="s">
        <v>30142</v>
      </c>
      <c r="G2869" t="s">
        <v>3</v>
      </c>
      <c r="H2869" t="s">
        <v>2</v>
      </c>
      <c r="I2869" t="s">
        <v>30141</v>
      </c>
      <c r="N2869">
        <v>4</v>
      </c>
      <c r="O2869" t="s">
        <v>30140</v>
      </c>
      <c r="P2869" t="s">
        <v>30139</v>
      </c>
      <c r="Q2869" t="s">
        <v>279</v>
      </c>
      <c r="R2869" s="7">
        <v>43709</v>
      </c>
      <c r="S2869" s="8">
        <f t="shared" si="352"/>
        <v>2019</v>
      </c>
      <c r="T2869" s="8">
        <v>2019</v>
      </c>
      <c r="U2869" s="8">
        <f t="shared" si="353"/>
        <v>3</v>
      </c>
      <c r="V2869" s="7">
        <v>43709</v>
      </c>
      <c r="W2869" t="s">
        <v>2735</v>
      </c>
      <c r="X2869" s="2">
        <v>0.123</v>
      </c>
      <c r="Y2869" s="6">
        <f t="shared" si="358"/>
        <v>3.283414751341395E-3</v>
      </c>
      <c r="AB2869">
        <v>21100894501</v>
      </c>
      <c r="AC2869">
        <v>22778616</v>
      </c>
      <c r="AD2869" t="s">
        <v>1</v>
      </c>
      <c r="AE2869">
        <v>8</v>
      </c>
      <c r="AF2869">
        <v>9</v>
      </c>
      <c r="AH2869" t="s">
        <v>2406</v>
      </c>
      <c r="AI2869" t="s">
        <v>30138</v>
      </c>
      <c r="AJ2869" t="s">
        <v>30137</v>
      </c>
      <c r="AK2869" t="s">
        <v>30136</v>
      </c>
      <c r="AL2869">
        <v>0</v>
      </c>
      <c r="AM2869" s="5">
        <f t="shared" si="354"/>
        <v>0</v>
      </c>
      <c r="AN2869" s="4">
        <f t="shared" si="359"/>
        <v>0</v>
      </c>
      <c r="AO2869" s="3"/>
      <c r="AP2869">
        <v>0</v>
      </c>
      <c r="AR2869" t="s">
        <v>0</v>
      </c>
      <c r="AT2869" s="2" t="s">
        <v>14</v>
      </c>
      <c r="AU2869" s="1">
        <f t="shared" si="355"/>
        <v>0.22983903259389762</v>
      </c>
      <c r="AV2869" s="1">
        <f t="shared" si="356"/>
        <v>0.16417073756706976</v>
      </c>
      <c r="AW2869" s="1">
        <f t="shared" si="357"/>
        <v>9.8502442540241847E-2</v>
      </c>
    </row>
    <row r="2870" spans="1:49" x14ac:dyDescent="0.2">
      <c r="A2870">
        <v>2868</v>
      </c>
      <c r="B2870" t="s">
        <v>30135</v>
      </c>
      <c r="F2870" t="s">
        <v>30134</v>
      </c>
      <c r="G2870" t="s">
        <v>3</v>
      </c>
      <c r="H2870" t="s">
        <v>2</v>
      </c>
      <c r="I2870" t="s">
        <v>30133</v>
      </c>
      <c r="J2870">
        <v>60094547</v>
      </c>
      <c r="K2870" t="s">
        <v>30132</v>
      </c>
      <c r="L2870" t="s">
        <v>1856</v>
      </c>
      <c r="M2870" t="s">
        <v>109</v>
      </c>
      <c r="N2870">
        <v>2</v>
      </c>
      <c r="O2870" t="s">
        <v>30131</v>
      </c>
      <c r="P2870" t="s">
        <v>30130</v>
      </c>
      <c r="Q2870" t="s">
        <v>30129</v>
      </c>
      <c r="R2870" s="7">
        <v>43709</v>
      </c>
      <c r="S2870" s="8">
        <f t="shared" si="352"/>
        <v>2019</v>
      </c>
      <c r="T2870" s="8">
        <v>2019</v>
      </c>
      <c r="U2870" s="8">
        <f t="shared" si="353"/>
        <v>3</v>
      </c>
      <c r="V2870" s="7">
        <v>43709</v>
      </c>
      <c r="W2870" t="s">
        <v>2735</v>
      </c>
      <c r="X2870" s="2">
        <v>0.123</v>
      </c>
      <c r="Y2870" s="6">
        <f t="shared" si="358"/>
        <v>3.283414751341395E-3</v>
      </c>
      <c r="AB2870">
        <v>21100894501</v>
      </c>
      <c r="AC2870">
        <v>22778616</v>
      </c>
      <c r="AD2870" t="s">
        <v>1</v>
      </c>
      <c r="AE2870">
        <v>8</v>
      </c>
      <c r="AF2870">
        <v>9</v>
      </c>
      <c r="AH2870" t="s">
        <v>30128</v>
      </c>
      <c r="AI2870" t="s">
        <v>30127</v>
      </c>
      <c r="AJ2870" t="s">
        <v>30126</v>
      </c>
      <c r="AK2870" t="s">
        <v>30125</v>
      </c>
      <c r="AL2870">
        <v>0</v>
      </c>
      <c r="AM2870" s="5">
        <f t="shared" si="354"/>
        <v>0</v>
      </c>
      <c r="AN2870" s="4">
        <f t="shared" si="359"/>
        <v>0</v>
      </c>
      <c r="AO2870" s="3"/>
      <c r="AP2870">
        <v>0</v>
      </c>
      <c r="AR2870" t="s">
        <v>0</v>
      </c>
      <c r="AT2870" s="2" t="s">
        <v>14</v>
      </c>
      <c r="AU2870" s="1">
        <f t="shared" si="355"/>
        <v>0.22983903259389762</v>
      </c>
      <c r="AV2870" s="1">
        <f t="shared" si="356"/>
        <v>0.16417073756706976</v>
      </c>
      <c r="AW2870" s="1">
        <f t="shared" si="357"/>
        <v>9.8502442540241847E-2</v>
      </c>
    </row>
    <row r="2871" spans="1:49" x14ac:dyDescent="0.2">
      <c r="A2871">
        <v>2869</v>
      </c>
      <c r="B2871" t="s">
        <v>30124</v>
      </c>
      <c r="F2871" t="s">
        <v>30123</v>
      </c>
      <c r="G2871" t="s">
        <v>3</v>
      </c>
      <c r="H2871" t="s">
        <v>2</v>
      </c>
      <c r="I2871" t="s">
        <v>5896</v>
      </c>
      <c r="J2871">
        <v>60071276</v>
      </c>
      <c r="K2871" t="s">
        <v>3141</v>
      </c>
      <c r="L2871" t="s">
        <v>3140</v>
      </c>
      <c r="M2871" t="s">
        <v>109</v>
      </c>
      <c r="N2871">
        <v>2</v>
      </c>
      <c r="O2871" t="s">
        <v>5895</v>
      </c>
      <c r="P2871" t="s">
        <v>5894</v>
      </c>
      <c r="Q2871" t="s">
        <v>3165</v>
      </c>
      <c r="R2871" s="7">
        <v>43709</v>
      </c>
      <c r="S2871" s="8">
        <f t="shared" si="352"/>
        <v>2019</v>
      </c>
      <c r="T2871" s="8">
        <v>2019</v>
      </c>
      <c r="U2871" s="8">
        <f t="shared" si="353"/>
        <v>3</v>
      </c>
      <c r="V2871" s="7">
        <v>43709</v>
      </c>
      <c r="W2871" t="s">
        <v>2735</v>
      </c>
      <c r="X2871" s="2">
        <v>0.123</v>
      </c>
      <c r="Y2871" s="6">
        <f t="shared" si="358"/>
        <v>3.283414751341395E-3</v>
      </c>
      <c r="AB2871">
        <v>21100894501</v>
      </c>
      <c r="AC2871">
        <v>22778616</v>
      </c>
      <c r="AD2871" t="s">
        <v>1</v>
      </c>
      <c r="AE2871">
        <v>8</v>
      </c>
      <c r="AF2871">
        <v>9</v>
      </c>
      <c r="AH2871" t="s">
        <v>30122</v>
      </c>
      <c r="AI2871" t="s">
        <v>30121</v>
      </c>
      <c r="AJ2871" t="s">
        <v>30120</v>
      </c>
      <c r="AK2871" t="s">
        <v>30119</v>
      </c>
      <c r="AL2871">
        <v>0</v>
      </c>
      <c r="AM2871" s="5">
        <f t="shared" si="354"/>
        <v>0</v>
      </c>
      <c r="AN2871" s="4">
        <f t="shared" si="359"/>
        <v>0</v>
      </c>
      <c r="AO2871" s="3"/>
      <c r="AP2871">
        <v>0</v>
      </c>
      <c r="AR2871" t="s">
        <v>0</v>
      </c>
      <c r="AT2871" s="2" t="s">
        <v>14</v>
      </c>
      <c r="AU2871" s="1">
        <f t="shared" si="355"/>
        <v>0.22983903259389762</v>
      </c>
      <c r="AV2871" s="1">
        <f t="shared" si="356"/>
        <v>0.16417073756706976</v>
      </c>
      <c r="AW2871" s="1">
        <f t="shared" si="357"/>
        <v>9.8502442540241847E-2</v>
      </c>
    </row>
    <row r="2872" spans="1:49" x14ac:dyDescent="0.2">
      <c r="A2872">
        <v>2870</v>
      </c>
      <c r="B2872" t="s">
        <v>30118</v>
      </c>
      <c r="F2872" t="s">
        <v>30117</v>
      </c>
      <c r="G2872" t="s">
        <v>3</v>
      </c>
      <c r="H2872" t="s">
        <v>2</v>
      </c>
      <c r="I2872" t="s">
        <v>30116</v>
      </c>
      <c r="J2872">
        <v>60069380</v>
      </c>
      <c r="K2872" t="s">
        <v>30105</v>
      </c>
      <c r="L2872" t="s">
        <v>30115</v>
      </c>
      <c r="M2872" t="s">
        <v>2071</v>
      </c>
      <c r="N2872">
        <v>2</v>
      </c>
      <c r="O2872" t="s">
        <v>30114</v>
      </c>
      <c r="P2872" t="s">
        <v>30113</v>
      </c>
      <c r="Q2872" t="s">
        <v>30112</v>
      </c>
      <c r="R2872" s="7">
        <v>43709</v>
      </c>
      <c r="S2872" s="8">
        <f t="shared" si="352"/>
        <v>2019</v>
      </c>
      <c r="T2872" s="8">
        <v>2019</v>
      </c>
      <c r="U2872" s="8">
        <f t="shared" si="353"/>
        <v>3</v>
      </c>
      <c r="V2872" s="7">
        <v>43709</v>
      </c>
      <c r="W2872" t="s">
        <v>2735</v>
      </c>
      <c r="X2872" s="2">
        <v>0.123</v>
      </c>
      <c r="Y2872" s="6">
        <f t="shared" si="358"/>
        <v>3.283414751341395E-3</v>
      </c>
      <c r="AB2872">
        <v>21100894501</v>
      </c>
      <c r="AC2872">
        <v>22778616</v>
      </c>
      <c r="AD2872" t="s">
        <v>1</v>
      </c>
      <c r="AE2872">
        <v>8</v>
      </c>
      <c r="AF2872">
        <v>9</v>
      </c>
      <c r="AH2872" t="s">
        <v>30111</v>
      </c>
      <c r="AI2872" t="s">
        <v>30110</v>
      </c>
      <c r="AJ2872" t="s">
        <v>30109</v>
      </c>
      <c r="AK2872" t="s">
        <v>30108</v>
      </c>
      <c r="AL2872">
        <v>0</v>
      </c>
      <c r="AM2872" s="5">
        <f t="shared" si="354"/>
        <v>0</v>
      </c>
      <c r="AN2872" s="4">
        <f t="shared" si="359"/>
        <v>0</v>
      </c>
      <c r="AO2872" s="3"/>
      <c r="AP2872">
        <v>0</v>
      </c>
      <c r="AQ2872" t="s">
        <v>30107</v>
      </c>
      <c r="AR2872" t="s">
        <v>30106</v>
      </c>
      <c r="AS2872" t="s">
        <v>30105</v>
      </c>
      <c r="AT2872" s="2" t="s">
        <v>14</v>
      </c>
      <c r="AU2872" s="1">
        <f t="shared" si="355"/>
        <v>0.22983903259389762</v>
      </c>
      <c r="AV2872" s="1">
        <f t="shared" si="356"/>
        <v>0.16417073756706976</v>
      </c>
      <c r="AW2872" s="1">
        <f t="shared" si="357"/>
        <v>9.8502442540241847E-2</v>
      </c>
    </row>
    <row r="2873" spans="1:49" x14ac:dyDescent="0.2">
      <c r="A2873">
        <v>2871</v>
      </c>
      <c r="B2873" t="s">
        <v>30104</v>
      </c>
      <c r="F2873" t="s">
        <v>30103</v>
      </c>
      <c r="G2873" t="s">
        <v>3</v>
      </c>
      <c r="H2873" t="s">
        <v>2</v>
      </c>
      <c r="I2873" t="s">
        <v>30102</v>
      </c>
      <c r="N2873">
        <v>2</v>
      </c>
      <c r="O2873" t="s">
        <v>30101</v>
      </c>
      <c r="P2873" t="s">
        <v>30100</v>
      </c>
      <c r="Q2873" t="s">
        <v>1141</v>
      </c>
      <c r="R2873" s="7">
        <v>43709</v>
      </c>
      <c r="S2873" s="8">
        <f t="shared" si="352"/>
        <v>2019</v>
      </c>
      <c r="T2873" s="8">
        <v>2019</v>
      </c>
      <c r="U2873" s="8">
        <f t="shared" si="353"/>
        <v>3</v>
      </c>
      <c r="V2873" s="7">
        <v>43709</v>
      </c>
      <c r="W2873" t="s">
        <v>2735</v>
      </c>
      <c r="X2873" s="2">
        <v>0.123</v>
      </c>
      <c r="Y2873" s="6">
        <f t="shared" si="358"/>
        <v>3.283414751341395E-3</v>
      </c>
      <c r="AB2873">
        <v>21100894501</v>
      </c>
      <c r="AC2873">
        <v>22778616</v>
      </c>
      <c r="AD2873" t="s">
        <v>1</v>
      </c>
      <c r="AE2873">
        <v>8</v>
      </c>
      <c r="AF2873">
        <v>9</v>
      </c>
      <c r="AH2873" t="s">
        <v>30099</v>
      </c>
      <c r="AI2873" t="s">
        <v>30098</v>
      </c>
      <c r="AJ2873" t="s">
        <v>30097</v>
      </c>
      <c r="AK2873" t="s">
        <v>30096</v>
      </c>
      <c r="AL2873">
        <v>2</v>
      </c>
      <c r="AM2873" s="5">
        <f t="shared" si="354"/>
        <v>0.66666666666666663</v>
      </c>
      <c r="AN2873" s="4">
        <f t="shared" si="359"/>
        <v>1.0097185409567082E-3</v>
      </c>
      <c r="AO2873" s="3"/>
      <c r="AP2873">
        <v>0</v>
      </c>
      <c r="AQ2873" t="s">
        <v>264</v>
      </c>
      <c r="AR2873" t="s">
        <v>2459</v>
      </c>
      <c r="AS2873" t="s">
        <v>4742</v>
      </c>
      <c r="AT2873" s="2" t="s">
        <v>14</v>
      </c>
      <c r="AU2873" s="1">
        <f t="shared" si="355"/>
        <v>0.26013058882259887</v>
      </c>
      <c r="AV2873" s="1">
        <f t="shared" si="356"/>
        <v>0.21465666461490518</v>
      </c>
      <c r="AW2873" s="1">
        <f t="shared" si="357"/>
        <v>0.16918274040721143</v>
      </c>
    </row>
    <row r="2874" spans="1:49" x14ac:dyDescent="0.2">
      <c r="A2874">
        <v>2872</v>
      </c>
      <c r="B2874" t="s">
        <v>30095</v>
      </c>
      <c r="C2874" t="s">
        <v>30094</v>
      </c>
      <c r="D2874" t="s">
        <v>30093</v>
      </c>
      <c r="F2874" t="s">
        <v>30092</v>
      </c>
      <c r="G2874" t="s">
        <v>3</v>
      </c>
      <c r="H2874" t="s">
        <v>2</v>
      </c>
      <c r="I2874" t="s">
        <v>359</v>
      </c>
      <c r="J2874">
        <v>60078563</v>
      </c>
      <c r="K2874" t="s">
        <v>404</v>
      </c>
      <c r="L2874" t="s">
        <v>403</v>
      </c>
      <c r="M2874" t="s">
        <v>402</v>
      </c>
      <c r="N2874">
        <v>2</v>
      </c>
      <c r="O2874" t="s">
        <v>30091</v>
      </c>
      <c r="P2874" t="s">
        <v>16278</v>
      </c>
      <c r="Q2874" t="s">
        <v>16277</v>
      </c>
      <c r="R2874" s="7">
        <v>43709</v>
      </c>
      <c r="S2874" s="8">
        <f t="shared" si="352"/>
        <v>2019</v>
      </c>
      <c r="T2874" s="8">
        <v>2019</v>
      </c>
      <c r="U2874" s="8">
        <f t="shared" si="353"/>
        <v>3</v>
      </c>
      <c r="V2874" s="7">
        <v>43709</v>
      </c>
      <c r="W2874" t="s">
        <v>480</v>
      </c>
      <c r="X2874" s="2">
        <v>0.54700000000000004</v>
      </c>
      <c r="Y2874" s="6">
        <f t="shared" si="358"/>
        <v>1.4601852593363766E-2</v>
      </c>
      <c r="AA2874">
        <v>14348411</v>
      </c>
      <c r="AB2874">
        <v>17683</v>
      </c>
      <c r="AC2874">
        <v>16180399</v>
      </c>
      <c r="AD2874" t="s">
        <v>1</v>
      </c>
      <c r="AE2874">
        <v>109</v>
      </c>
      <c r="AH2874" s="10">
        <v>44378</v>
      </c>
      <c r="AI2874" t="s">
        <v>30090</v>
      </c>
      <c r="AJ2874" t="s">
        <v>30089</v>
      </c>
      <c r="AK2874" t="s">
        <v>30088</v>
      </c>
      <c r="AL2874">
        <v>6</v>
      </c>
      <c r="AM2874" s="5">
        <f t="shared" si="354"/>
        <v>2</v>
      </c>
      <c r="AN2874" s="4">
        <f t="shared" si="359"/>
        <v>3.0291556228701248E-3</v>
      </c>
      <c r="AO2874" s="3"/>
      <c r="AP2874">
        <v>0</v>
      </c>
      <c r="AR2874" t="s">
        <v>0</v>
      </c>
      <c r="AT2874" s="2" t="s">
        <v>14</v>
      </c>
      <c r="AU2874" s="1">
        <f t="shared" si="355"/>
        <v>1.1130043502215672</v>
      </c>
      <c r="AV2874" s="1">
        <f t="shared" si="356"/>
        <v>0.88155041081169461</v>
      </c>
      <c r="AW2874" s="1">
        <f t="shared" si="357"/>
        <v>0.65009647140182181</v>
      </c>
    </row>
    <row r="2875" spans="1:49" x14ac:dyDescent="0.2">
      <c r="A2875">
        <v>2873</v>
      </c>
      <c r="B2875" t="s">
        <v>30087</v>
      </c>
      <c r="C2875" t="s">
        <v>30086</v>
      </c>
      <c r="F2875" t="s">
        <v>30085</v>
      </c>
      <c r="G2875" t="s">
        <v>3</v>
      </c>
      <c r="H2875" t="s">
        <v>2</v>
      </c>
      <c r="I2875" t="s">
        <v>30084</v>
      </c>
      <c r="J2875" t="s">
        <v>30083</v>
      </c>
      <c r="K2875" t="s">
        <v>30082</v>
      </c>
      <c r="L2875" t="s">
        <v>30081</v>
      </c>
      <c r="M2875" t="s">
        <v>405</v>
      </c>
      <c r="N2875">
        <v>3</v>
      </c>
      <c r="O2875" t="s">
        <v>30080</v>
      </c>
      <c r="P2875" t="s">
        <v>30079</v>
      </c>
      <c r="Q2875" t="s">
        <v>30078</v>
      </c>
      <c r="R2875" s="7">
        <v>43709</v>
      </c>
      <c r="S2875" s="8">
        <f t="shared" si="352"/>
        <v>2019</v>
      </c>
      <c r="T2875" s="8">
        <v>2019</v>
      </c>
      <c r="U2875" s="8">
        <f t="shared" si="353"/>
        <v>3</v>
      </c>
      <c r="V2875" s="7">
        <v>43709</v>
      </c>
      <c r="W2875" t="s">
        <v>1101</v>
      </c>
      <c r="X2875" s="2">
        <v>0.10199999999999999</v>
      </c>
      <c r="Y2875" s="6">
        <f t="shared" si="358"/>
        <v>2.7228317450148152E-3</v>
      </c>
      <c r="AB2875">
        <v>21100889409</v>
      </c>
      <c r="AC2875">
        <v>22783075</v>
      </c>
      <c r="AD2875" t="s">
        <v>1</v>
      </c>
      <c r="AE2875">
        <v>8</v>
      </c>
      <c r="AF2875">
        <v>11</v>
      </c>
      <c r="AH2875" t="s">
        <v>30077</v>
      </c>
      <c r="AI2875" t="s">
        <v>30076</v>
      </c>
      <c r="AJ2875" t="s">
        <v>30075</v>
      </c>
      <c r="AK2875" t="s">
        <v>30074</v>
      </c>
      <c r="AL2875">
        <v>0</v>
      </c>
      <c r="AM2875" s="5">
        <f t="shared" si="354"/>
        <v>0</v>
      </c>
      <c r="AN2875" s="4">
        <f t="shared" si="359"/>
        <v>0</v>
      </c>
      <c r="AO2875" s="3"/>
      <c r="AP2875">
        <v>0</v>
      </c>
      <c r="AR2875" t="s">
        <v>0</v>
      </c>
      <c r="AT2875" s="2" t="s">
        <v>14</v>
      </c>
      <c r="AU2875" s="1">
        <f t="shared" si="355"/>
        <v>0.19059822215103706</v>
      </c>
      <c r="AV2875" s="1">
        <f t="shared" si="356"/>
        <v>0.13614158725074077</v>
      </c>
      <c r="AW2875" s="1">
        <f t="shared" si="357"/>
        <v>8.1684952350444456E-2</v>
      </c>
    </row>
    <row r="2876" spans="1:49" x14ac:dyDescent="0.2">
      <c r="A2876">
        <v>2874</v>
      </c>
      <c r="B2876" t="s">
        <v>30073</v>
      </c>
      <c r="C2876" t="s">
        <v>30072</v>
      </c>
      <c r="F2876" t="s">
        <v>30071</v>
      </c>
      <c r="G2876" t="s">
        <v>3</v>
      </c>
      <c r="H2876" t="s">
        <v>2</v>
      </c>
      <c r="I2876" t="s">
        <v>1623</v>
      </c>
      <c r="J2876">
        <v>60020898</v>
      </c>
      <c r="K2876" t="s">
        <v>1622</v>
      </c>
      <c r="L2876" t="s">
        <v>1621</v>
      </c>
      <c r="M2876" t="s">
        <v>109</v>
      </c>
      <c r="N2876">
        <v>2</v>
      </c>
      <c r="O2876" t="s">
        <v>5612</v>
      </c>
      <c r="P2876" t="s">
        <v>5611</v>
      </c>
      <c r="Q2876" t="s">
        <v>1618</v>
      </c>
      <c r="R2876" s="7">
        <v>43709</v>
      </c>
      <c r="S2876" s="8">
        <f t="shared" si="352"/>
        <v>2019</v>
      </c>
      <c r="T2876" s="8">
        <v>2019</v>
      </c>
      <c r="U2876" s="8">
        <f t="shared" si="353"/>
        <v>3</v>
      </c>
      <c r="V2876" s="7">
        <v>43709</v>
      </c>
      <c r="W2876" t="s">
        <v>1101</v>
      </c>
      <c r="X2876" s="2">
        <v>0.10199999999999999</v>
      </c>
      <c r="Y2876" s="6">
        <f t="shared" si="358"/>
        <v>2.7228317450148152E-3</v>
      </c>
      <c r="AB2876">
        <v>21100889409</v>
      </c>
      <c r="AC2876">
        <v>22783075</v>
      </c>
      <c r="AD2876" t="s">
        <v>1</v>
      </c>
      <c r="AE2876">
        <v>8</v>
      </c>
      <c r="AF2876">
        <v>11</v>
      </c>
      <c r="AH2876" t="s">
        <v>5942</v>
      </c>
      <c r="AI2876" t="s">
        <v>30070</v>
      </c>
      <c r="AJ2876" t="s">
        <v>30069</v>
      </c>
      <c r="AK2876" t="s">
        <v>30068</v>
      </c>
      <c r="AL2876">
        <v>4</v>
      </c>
      <c r="AM2876" s="5">
        <f t="shared" si="354"/>
        <v>1.3333333333333333</v>
      </c>
      <c r="AN2876" s="4">
        <f t="shared" si="359"/>
        <v>2.0194370819134164E-3</v>
      </c>
      <c r="AO2876" s="3"/>
      <c r="AP2876">
        <v>1</v>
      </c>
      <c r="AR2876" t="s">
        <v>0</v>
      </c>
      <c r="AT2876" s="2" t="s">
        <v>14</v>
      </c>
      <c r="AU2876" s="1">
        <f t="shared" si="355"/>
        <v>0.25118133460843955</v>
      </c>
      <c r="AV2876" s="1">
        <f t="shared" si="356"/>
        <v>0.23711344134641157</v>
      </c>
      <c r="AW2876" s="1">
        <f t="shared" si="357"/>
        <v>0.22304554808438362</v>
      </c>
    </row>
    <row r="2877" spans="1:49" x14ac:dyDescent="0.2">
      <c r="A2877">
        <v>2875</v>
      </c>
      <c r="B2877" t="s">
        <v>30067</v>
      </c>
      <c r="C2877" t="s">
        <v>30066</v>
      </c>
      <c r="F2877" t="s">
        <v>30065</v>
      </c>
      <c r="G2877" t="s">
        <v>3</v>
      </c>
      <c r="H2877" t="s">
        <v>2</v>
      </c>
      <c r="I2877" t="s">
        <v>2912</v>
      </c>
      <c r="J2877" t="s">
        <v>30064</v>
      </c>
      <c r="K2877" t="s">
        <v>30063</v>
      </c>
      <c r="L2877" t="s">
        <v>30062</v>
      </c>
      <c r="M2877" t="s">
        <v>30061</v>
      </c>
      <c r="N2877">
        <v>7</v>
      </c>
      <c r="O2877" t="s">
        <v>30060</v>
      </c>
      <c r="P2877" t="s">
        <v>30059</v>
      </c>
      <c r="Q2877" t="s">
        <v>30058</v>
      </c>
      <c r="R2877" s="7">
        <v>43709</v>
      </c>
      <c r="S2877" s="8">
        <f t="shared" si="352"/>
        <v>2019</v>
      </c>
      <c r="T2877" s="8">
        <v>2019</v>
      </c>
      <c r="U2877" s="8">
        <f t="shared" si="353"/>
        <v>3</v>
      </c>
      <c r="V2877" s="7">
        <v>43709</v>
      </c>
      <c r="W2877" t="s">
        <v>1055</v>
      </c>
      <c r="X2877" s="2">
        <v>0.36</v>
      </c>
      <c r="Y2877" s="6">
        <f t="shared" si="358"/>
        <v>9.6099943941699364E-3</v>
      </c>
      <c r="AB2877">
        <v>21100829272</v>
      </c>
      <c r="AC2877">
        <v>20799292</v>
      </c>
      <c r="AD2877" t="s">
        <v>1</v>
      </c>
      <c r="AE2877">
        <v>8</v>
      </c>
      <c r="AF2877">
        <v>9</v>
      </c>
      <c r="AG2877">
        <v>976</v>
      </c>
      <c r="AI2877" t="s">
        <v>30057</v>
      </c>
      <c r="AJ2877" t="s">
        <v>30056</v>
      </c>
      <c r="AK2877" t="s">
        <v>30055</v>
      </c>
      <c r="AL2877">
        <v>18</v>
      </c>
      <c r="AM2877" s="5">
        <f t="shared" si="354"/>
        <v>6</v>
      </c>
      <c r="AN2877" s="4">
        <f t="shared" si="359"/>
        <v>9.0874668686103752E-3</v>
      </c>
      <c r="AO2877" s="3"/>
      <c r="AP2877">
        <v>1</v>
      </c>
      <c r="AQ2877" t="s">
        <v>9</v>
      </c>
      <c r="AR2877" t="s">
        <v>30054</v>
      </c>
      <c r="AS2877" t="s">
        <v>122</v>
      </c>
      <c r="AT2877" s="2" t="s">
        <v>14</v>
      </c>
      <c r="AU2877" s="1">
        <f t="shared" si="355"/>
        <v>0.94532361365020667</v>
      </c>
      <c r="AV2877" s="1">
        <f t="shared" si="356"/>
        <v>0.93487306313901553</v>
      </c>
      <c r="AW2877" s="1">
        <f t="shared" si="357"/>
        <v>0.92442251262782427</v>
      </c>
    </row>
    <row r="2878" spans="1:49" x14ac:dyDescent="0.2">
      <c r="A2878">
        <v>2876</v>
      </c>
      <c r="B2878" t="s">
        <v>30053</v>
      </c>
      <c r="C2878" t="s">
        <v>30052</v>
      </c>
      <c r="F2878" t="s">
        <v>30051</v>
      </c>
      <c r="G2878" t="s">
        <v>3</v>
      </c>
      <c r="H2878" t="s">
        <v>2</v>
      </c>
      <c r="I2878" t="s">
        <v>30050</v>
      </c>
      <c r="J2878" t="s">
        <v>30049</v>
      </c>
      <c r="K2878" t="s">
        <v>30048</v>
      </c>
      <c r="L2878" t="s">
        <v>30047</v>
      </c>
      <c r="M2878" t="s">
        <v>1940</v>
      </c>
      <c r="N2878">
        <v>3</v>
      </c>
      <c r="O2878" t="s">
        <v>30046</v>
      </c>
      <c r="P2878" t="s">
        <v>30045</v>
      </c>
      <c r="Q2878" t="s">
        <v>30044</v>
      </c>
      <c r="R2878" s="7">
        <v>43709</v>
      </c>
      <c r="S2878" s="8">
        <f t="shared" si="352"/>
        <v>2019</v>
      </c>
      <c r="T2878" s="8">
        <v>2019</v>
      </c>
      <c r="U2878" s="8">
        <f t="shared" si="353"/>
        <v>3</v>
      </c>
      <c r="V2878" s="7">
        <v>43709</v>
      </c>
      <c r="W2878" t="s">
        <v>29893</v>
      </c>
      <c r="X2878" s="2">
        <v>0.378</v>
      </c>
      <c r="Y2878" s="6">
        <f t="shared" si="358"/>
        <v>1.0090494113878435E-2</v>
      </c>
      <c r="AB2878">
        <v>21100913562</v>
      </c>
      <c r="AC2878">
        <v>24115134</v>
      </c>
      <c r="AD2878" t="s">
        <v>1</v>
      </c>
      <c r="AE2878">
        <v>4</v>
      </c>
      <c r="AF2878">
        <v>3</v>
      </c>
      <c r="AG2878">
        <v>43</v>
      </c>
      <c r="AI2878" t="s">
        <v>30043</v>
      </c>
      <c r="AJ2878" t="s">
        <v>30042</v>
      </c>
      <c r="AK2878" t="s">
        <v>30041</v>
      </c>
      <c r="AL2878">
        <v>4</v>
      </c>
      <c r="AM2878" s="5">
        <f t="shared" si="354"/>
        <v>1.3333333333333333</v>
      </c>
      <c r="AN2878" s="4">
        <f t="shared" si="359"/>
        <v>2.0194370819134164E-3</v>
      </c>
      <c r="AO2878" s="3"/>
      <c r="AP2878">
        <v>1</v>
      </c>
      <c r="AQ2878" t="s">
        <v>3536</v>
      </c>
      <c r="AR2878" t="s">
        <v>0</v>
      </c>
      <c r="AS2878" t="s">
        <v>3535</v>
      </c>
      <c r="AT2878" s="2" t="s">
        <v>14</v>
      </c>
      <c r="AU2878" s="1">
        <f t="shared" si="355"/>
        <v>0.76691770042889285</v>
      </c>
      <c r="AV2878" s="1">
        <f t="shared" si="356"/>
        <v>0.60549655978959249</v>
      </c>
      <c r="AW2878" s="1">
        <f t="shared" si="357"/>
        <v>0.44407541915029219</v>
      </c>
    </row>
    <row r="2879" spans="1:49" x14ac:dyDescent="0.2">
      <c r="A2879">
        <v>2877</v>
      </c>
      <c r="B2879" t="s">
        <v>30040</v>
      </c>
      <c r="C2879" t="s">
        <v>30039</v>
      </c>
      <c r="F2879" t="s">
        <v>30038</v>
      </c>
      <c r="G2879" t="s">
        <v>3</v>
      </c>
      <c r="H2879" t="s">
        <v>2</v>
      </c>
      <c r="I2879" t="s">
        <v>30037</v>
      </c>
      <c r="J2879">
        <v>60003122</v>
      </c>
      <c r="K2879" t="s">
        <v>472</v>
      </c>
      <c r="L2879" t="s">
        <v>3139</v>
      </c>
      <c r="M2879" t="s">
        <v>40</v>
      </c>
      <c r="N2879">
        <v>2</v>
      </c>
      <c r="O2879" t="s">
        <v>30036</v>
      </c>
      <c r="P2879" t="s">
        <v>30035</v>
      </c>
      <c r="Q2879" t="s">
        <v>3496</v>
      </c>
      <c r="R2879" s="7">
        <v>43709</v>
      </c>
      <c r="S2879" s="8">
        <f t="shared" si="352"/>
        <v>2019</v>
      </c>
      <c r="T2879" s="8">
        <v>2019</v>
      </c>
      <c r="U2879" s="8">
        <f t="shared" si="353"/>
        <v>3</v>
      </c>
      <c r="V2879" s="7">
        <v>43709</v>
      </c>
      <c r="W2879" t="s">
        <v>1055</v>
      </c>
      <c r="X2879" s="2">
        <v>0.36</v>
      </c>
      <c r="Y2879" s="6">
        <f t="shared" si="358"/>
        <v>9.6099943941699364E-3</v>
      </c>
      <c r="AB2879">
        <v>21100829272</v>
      </c>
      <c r="AC2879">
        <v>20799292</v>
      </c>
      <c r="AD2879" t="s">
        <v>1</v>
      </c>
      <c r="AE2879">
        <v>8</v>
      </c>
      <c r="AF2879">
        <v>9</v>
      </c>
      <c r="AG2879">
        <v>1013</v>
      </c>
      <c r="AI2879" t="s">
        <v>30034</v>
      </c>
      <c r="AJ2879" t="s">
        <v>30033</v>
      </c>
      <c r="AK2879" t="s">
        <v>30032</v>
      </c>
      <c r="AL2879">
        <v>2</v>
      </c>
      <c r="AM2879" s="5">
        <f t="shared" si="354"/>
        <v>0.66666666666666663</v>
      </c>
      <c r="AN2879" s="4">
        <f t="shared" si="359"/>
        <v>1.0097185409567082E-3</v>
      </c>
      <c r="AO2879" s="3"/>
      <c r="AP2879">
        <v>1</v>
      </c>
      <c r="AR2879" t="s">
        <v>0</v>
      </c>
      <c r="AT2879" s="2" t="s">
        <v>14</v>
      </c>
      <c r="AU2879" s="1">
        <f t="shared" si="355"/>
        <v>0.70299116382059668</v>
      </c>
      <c r="AV2879" s="1">
        <f t="shared" si="356"/>
        <v>0.5309856467563322</v>
      </c>
      <c r="AW2879" s="1">
        <f t="shared" si="357"/>
        <v>0.35898012969206766</v>
      </c>
    </row>
    <row r="2880" spans="1:49" x14ac:dyDescent="0.2">
      <c r="A2880">
        <v>2878</v>
      </c>
      <c r="B2880" t="s">
        <v>30031</v>
      </c>
      <c r="C2880" t="s">
        <v>30030</v>
      </c>
      <c r="F2880" t="s">
        <v>30029</v>
      </c>
      <c r="G2880" t="s">
        <v>3</v>
      </c>
      <c r="H2880" t="s">
        <v>2</v>
      </c>
      <c r="I2880" t="s">
        <v>30028</v>
      </c>
      <c r="J2880">
        <v>60114910</v>
      </c>
      <c r="K2880" t="s">
        <v>4640</v>
      </c>
      <c r="L2880" t="s">
        <v>973</v>
      </c>
      <c r="M2880" t="s">
        <v>109</v>
      </c>
      <c r="N2880">
        <v>2</v>
      </c>
      <c r="O2880" t="s">
        <v>30027</v>
      </c>
      <c r="P2880" t="s">
        <v>30026</v>
      </c>
      <c r="Q2880" t="s">
        <v>30025</v>
      </c>
      <c r="R2880" s="7">
        <v>43709</v>
      </c>
      <c r="S2880" s="8">
        <f t="shared" si="352"/>
        <v>2019</v>
      </c>
      <c r="T2880" s="8">
        <v>2019</v>
      </c>
      <c r="U2880" s="8">
        <f t="shared" si="353"/>
        <v>3</v>
      </c>
      <c r="V2880" s="7">
        <v>43709</v>
      </c>
      <c r="W2880" t="s">
        <v>1101</v>
      </c>
      <c r="X2880" s="2">
        <v>0.10199999999999999</v>
      </c>
      <c r="Y2880" s="6">
        <f t="shared" si="358"/>
        <v>2.7228317450148152E-3</v>
      </c>
      <c r="AB2880">
        <v>21100889409</v>
      </c>
      <c r="AC2880">
        <v>22783075</v>
      </c>
      <c r="AD2880" t="s">
        <v>1</v>
      </c>
      <c r="AE2880">
        <v>8</v>
      </c>
      <c r="AF2880">
        <v>11</v>
      </c>
      <c r="AH2880" t="s">
        <v>30024</v>
      </c>
      <c r="AI2880" t="s">
        <v>30023</v>
      </c>
      <c r="AJ2880" t="s">
        <v>30022</v>
      </c>
      <c r="AK2880" t="s">
        <v>30021</v>
      </c>
      <c r="AL2880">
        <v>0</v>
      </c>
      <c r="AM2880" s="5">
        <f t="shared" si="354"/>
        <v>0</v>
      </c>
      <c r="AN2880" s="4">
        <f t="shared" si="359"/>
        <v>0</v>
      </c>
      <c r="AO2880" s="3"/>
      <c r="AP2880">
        <v>1</v>
      </c>
      <c r="AQ2880" t="s">
        <v>972</v>
      </c>
      <c r="AR2880" t="s">
        <v>0</v>
      </c>
      <c r="AS2880" t="s">
        <v>971</v>
      </c>
      <c r="AT2880" s="2" t="s">
        <v>14</v>
      </c>
      <c r="AU2880" s="1">
        <f t="shared" si="355"/>
        <v>0.19059822215103706</v>
      </c>
      <c r="AV2880" s="1">
        <f t="shared" si="356"/>
        <v>0.13614158725074077</v>
      </c>
      <c r="AW2880" s="1">
        <f t="shared" si="357"/>
        <v>8.1684952350444456E-2</v>
      </c>
    </row>
    <row r="2881" spans="1:49" x14ac:dyDescent="0.2">
      <c r="A2881">
        <v>2879</v>
      </c>
      <c r="B2881" t="s">
        <v>30020</v>
      </c>
      <c r="C2881" t="s">
        <v>30019</v>
      </c>
      <c r="F2881" t="s">
        <v>30018</v>
      </c>
      <c r="G2881" t="s">
        <v>3</v>
      </c>
      <c r="H2881" t="s">
        <v>2</v>
      </c>
      <c r="I2881" t="s">
        <v>2250</v>
      </c>
      <c r="J2881" t="s">
        <v>30017</v>
      </c>
      <c r="K2881" t="s">
        <v>30016</v>
      </c>
      <c r="L2881" t="s">
        <v>30015</v>
      </c>
      <c r="M2881" t="s">
        <v>29</v>
      </c>
      <c r="N2881">
        <v>7</v>
      </c>
      <c r="O2881" t="s">
        <v>30014</v>
      </c>
      <c r="P2881" t="s">
        <v>30013</v>
      </c>
      <c r="Q2881" t="s">
        <v>30012</v>
      </c>
      <c r="R2881" s="7">
        <v>43709</v>
      </c>
      <c r="S2881" s="8">
        <f t="shared" si="352"/>
        <v>2019</v>
      </c>
      <c r="T2881" s="8">
        <v>2019</v>
      </c>
      <c r="U2881" s="8">
        <f t="shared" si="353"/>
        <v>3</v>
      </c>
      <c r="V2881" s="7">
        <v>43709</v>
      </c>
      <c r="W2881" t="s">
        <v>1055</v>
      </c>
      <c r="X2881" s="2">
        <v>0.36</v>
      </c>
      <c r="Y2881" s="6">
        <f t="shared" si="358"/>
        <v>9.6099943941699364E-3</v>
      </c>
      <c r="AB2881">
        <v>21100829272</v>
      </c>
      <c r="AC2881">
        <v>20799292</v>
      </c>
      <c r="AD2881" t="s">
        <v>1</v>
      </c>
      <c r="AE2881">
        <v>8</v>
      </c>
      <c r="AF2881">
        <v>9</v>
      </c>
      <c r="AG2881">
        <v>994</v>
      </c>
      <c r="AI2881" t="s">
        <v>30011</v>
      </c>
      <c r="AJ2881" t="s">
        <v>30010</v>
      </c>
      <c r="AK2881" t="s">
        <v>30009</v>
      </c>
      <c r="AL2881">
        <v>4</v>
      </c>
      <c r="AM2881" s="5">
        <f t="shared" si="354"/>
        <v>1.3333333333333333</v>
      </c>
      <c r="AN2881" s="4">
        <f t="shared" si="359"/>
        <v>2.0194370819134164E-3</v>
      </c>
      <c r="AO2881" s="3"/>
      <c r="AP2881">
        <v>1</v>
      </c>
      <c r="AQ2881" t="s">
        <v>16</v>
      </c>
      <c r="AR2881" t="s">
        <v>30008</v>
      </c>
      <c r="AS2881" t="s">
        <v>1720</v>
      </c>
      <c r="AT2881" s="2" t="s">
        <v>14</v>
      </c>
      <c r="AU2881" s="1">
        <f t="shared" si="355"/>
        <v>0.73328272004929795</v>
      </c>
      <c r="AV2881" s="1">
        <f t="shared" si="356"/>
        <v>0.58147157380416759</v>
      </c>
      <c r="AW2881" s="1">
        <f t="shared" si="357"/>
        <v>0.42966042755903722</v>
      </c>
    </row>
    <row r="2882" spans="1:49" x14ac:dyDescent="0.2">
      <c r="A2882">
        <v>2880</v>
      </c>
      <c r="B2882" t="s">
        <v>30007</v>
      </c>
      <c r="C2882" t="s">
        <v>30006</v>
      </c>
      <c r="F2882" t="s">
        <v>30005</v>
      </c>
      <c r="G2882" t="s">
        <v>3</v>
      </c>
      <c r="H2882" t="s">
        <v>2</v>
      </c>
      <c r="I2882" t="s">
        <v>30004</v>
      </c>
      <c r="J2882" t="s">
        <v>3089</v>
      </c>
      <c r="K2882" t="s">
        <v>3088</v>
      </c>
      <c r="L2882" t="s">
        <v>3087</v>
      </c>
      <c r="M2882" t="s">
        <v>879</v>
      </c>
      <c r="N2882">
        <v>2</v>
      </c>
      <c r="O2882" t="s">
        <v>30003</v>
      </c>
      <c r="P2882" t="s">
        <v>30002</v>
      </c>
      <c r="Q2882" t="s">
        <v>30001</v>
      </c>
      <c r="R2882" s="7">
        <v>43709</v>
      </c>
      <c r="S2882" s="8">
        <f t="shared" ref="S2882:S2945" si="360">YEAR(R2882)</f>
        <v>2019</v>
      </c>
      <c r="T2882" s="8">
        <v>2019</v>
      </c>
      <c r="U2882" s="8">
        <f t="shared" ref="U2882:U2945" si="361">2022-T2882</f>
        <v>3</v>
      </c>
      <c r="V2882" s="7">
        <v>43709</v>
      </c>
      <c r="W2882" t="s">
        <v>1055</v>
      </c>
      <c r="X2882" s="2">
        <v>0.36</v>
      </c>
      <c r="Y2882" s="6">
        <f t="shared" si="358"/>
        <v>9.6099943941699364E-3</v>
      </c>
      <c r="AB2882">
        <v>21100829272</v>
      </c>
      <c r="AC2882">
        <v>20799292</v>
      </c>
      <c r="AD2882" t="s">
        <v>1</v>
      </c>
      <c r="AE2882">
        <v>8</v>
      </c>
      <c r="AF2882">
        <v>9</v>
      </c>
      <c r="AG2882">
        <v>1011</v>
      </c>
      <c r="AI2882" t="s">
        <v>30000</v>
      </c>
      <c r="AJ2882" t="s">
        <v>29999</v>
      </c>
      <c r="AK2882" t="s">
        <v>29998</v>
      </c>
      <c r="AL2882">
        <v>4</v>
      </c>
      <c r="AM2882" s="5">
        <f t="shared" ref="AM2882:AM2945" si="362">AL2882/U2882</f>
        <v>1.3333333333333333</v>
      </c>
      <c r="AN2882" s="4">
        <f t="shared" si="359"/>
        <v>2.0194370819134164E-3</v>
      </c>
      <c r="AO2882" s="3"/>
      <c r="AP2882">
        <v>1</v>
      </c>
      <c r="AQ2882" t="s">
        <v>151</v>
      </c>
      <c r="AR2882" t="s">
        <v>29997</v>
      </c>
      <c r="AS2882" t="s">
        <v>150</v>
      </c>
      <c r="AT2882" s="2" t="s">
        <v>14</v>
      </c>
      <c r="AU2882" s="1">
        <f t="shared" ref="AU2882:AU2945" si="363">(Y2882*0.7+AN2882*0.3)*100</f>
        <v>0.73328272004929795</v>
      </c>
      <c r="AV2882" s="1">
        <f t="shared" ref="AV2882:AV2945" si="364">(Y2882*0.5+AN2882*0.5)*100</f>
        <v>0.58147157380416759</v>
      </c>
      <c r="AW2882" s="1">
        <f t="shared" ref="AW2882:AW2945" si="365">(Y2882*0.3+AN2882*0.7)*100</f>
        <v>0.42966042755903722</v>
      </c>
    </row>
    <row r="2883" spans="1:49" x14ac:dyDescent="0.2">
      <c r="A2883">
        <v>2881</v>
      </c>
      <c r="B2883" t="s">
        <v>29996</v>
      </c>
      <c r="C2883" t="s">
        <v>29995</v>
      </c>
      <c r="F2883" t="s">
        <v>29994</v>
      </c>
      <c r="G2883" t="s">
        <v>3</v>
      </c>
      <c r="H2883" t="s">
        <v>2</v>
      </c>
      <c r="I2883" t="s">
        <v>158</v>
      </c>
      <c r="J2883" t="s">
        <v>29993</v>
      </c>
      <c r="K2883" t="s">
        <v>29992</v>
      </c>
      <c r="L2883" t="s">
        <v>29991</v>
      </c>
      <c r="M2883" t="s">
        <v>251</v>
      </c>
      <c r="N2883">
        <v>5</v>
      </c>
      <c r="O2883" t="s">
        <v>29990</v>
      </c>
      <c r="P2883" t="s">
        <v>29989</v>
      </c>
      <c r="Q2883" t="s">
        <v>29988</v>
      </c>
      <c r="R2883" s="7">
        <v>43709</v>
      </c>
      <c r="S2883" s="8">
        <f t="shared" si="360"/>
        <v>2019</v>
      </c>
      <c r="T2883" s="8">
        <v>2019</v>
      </c>
      <c r="U2883" s="8">
        <f t="shared" si="361"/>
        <v>3</v>
      </c>
      <c r="V2883" s="7" t="s">
        <v>24997</v>
      </c>
      <c r="W2883" t="s">
        <v>1164</v>
      </c>
      <c r="X2883" s="2">
        <v>2.5459999999999998</v>
      </c>
      <c r="Y2883" s="6">
        <f t="shared" ref="Y2883:Y2946" si="366">(X2883-$Z$3)/($Z$2-$Z$3)</f>
        <v>6.7964015909879605E-2</v>
      </c>
      <c r="AA2883">
        <v>8908044</v>
      </c>
      <c r="AB2883">
        <v>27239</v>
      </c>
      <c r="AC2883" t="s">
        <v>1163</v>
      </c>
      <c r="AD2883" t="s">
        <v>1</v>
      </c>
      <c r="AE2883">
        <v>33</v>
      </c>
      <c r="AF2883">
        <v>5</v>
      </c>
      <c r="AG2883">
        <v>8770533</v>
      </c>
      <c r="AH2883" t="s">
        <v>29987</v>
      </c>
      <c r="AI2883" t="s">
        <v>29986</v>
      </c>
      <c r="AK2883" t="s">
        <v>29985</v>
      </c>
      <c r="AL2883">
        <v>21</v>
      </c>
      <c r="AM2883" s="5">
        <f t="shared" si="362"/>
        <v>7</v>
      </c>
      <c r="AN2883" s="4">
        <f t="shared" ref="AN2883:AN2946" si="367">(AM2883-$AO$3)/($AO$2-$AO$3)</f>
        <v>1.0602044680045438E-2</v>
      </c>
      <c r="AO2883" s="3"/>
      <c r="AP2883">
        <v>0</v>
      </c>
      <c r="AQ2883" t="s">
        <v>16</v>
      </c>
      <c r="AR2883">
        <v>61771169</v>
      </c>
      <c r="AS2883" t="s">
        <v>15</v>
      </c>
      <c r="AT2883" s="2">
        <v>10.693</v>
      </c>
      <c r="AU2883" s="1">
        <f t="shared" si="363"/>
        <v>5.0755424540929361</v>
      </c>
      <c r="AV2883" s="1">
        <f t="shared" si="364"/>
        <v>3.9283030294962522</v>
      </c>
      <c r="AW2883" s="1">
        <f t="shared" si="365"/>
        <v>2.7810636048995687</v>
      </c>
    </row>
    <row r="2884" spans="1:49" x14ac:dyDescent="0.2">
      <c r="A2884">
        <v>2882</v>
      </c>
      <c r="B2884" t="s">
        <v>29984</v>
      </c>
      <c r="C2884" t="s">
        <v>29983</v>
      </c>
      <c r="F2884" t="s">
        <v>29982</v>
      </c>
      <c r="G2884" t="s">
        <v>3</v>
      </c>
      <c r="H2884" t="s">
        <v>2</v>
      </c>
      <c r="I2884" t="s">
        <v>29981</v>
      </c>
      <c r="J2884">
        <v>60114052</v>
      </c>
      <c r="K2884" t="s">
        <v>29980</v>
      </c>
      <c r="L2884" t="s">
        <v>2104</v>
      </c>
      <c r="M2884" t="s">
        <v>109</v>
      </c>
      <c r="N2884">
        <v>2</v>
      </c>
      <c r="O2884" t="s">
        <v>29979</v>
      </c>
      <c r="P2884" t="s">
        <v>29978</v>
      </c>
      <c r="Q2884" t="s">
        <v>29977</v>
      </c>
      <c r="R2884" s="7">
        <v>43709</v>
      </c>
      <c r="S2884" s="8">
        <f t="shared" si="360"/>
        <v>2019</v>
      </c>
      <c r="T2884" s="8">
        <v>2019</v>
      </c>
      <c r="U2884" s="8">
        <f t="shared" si="361"/>
        <v>3</v>
      </c>
      <c r="V2884" s="7">
        <v>43709</v>
      </c>
      <c r="W2884" t="s">
        <v>1101</v>
      </c>
      <c r="X2884" s="2">
        <v>0.10199999999999999</v>
      </c>
      <c r="Y2884" s="6">
        <f t="shared" si="366"/>
        <v>2.7228317450148152E-3</v>
      </c>
      <c r="AB2884">
        <v>21100889409</v>
      </c>
      <c r="AC2884">
        <v>22783075</v>
      </c>
      <c r="AD2884" t="s">
        <v>1</v>
      </c>
      <c r="AE2884">
        <v>8</v>
      </c>
      <c r="AF2884">
        <v>11</v>
      </c>
      <c r="AH2884" t="s">
        <v>29976</v>
      </c>
      <c r="AI2884" t="s">
        <v>29975</v>
      </c>
      <c r="AJ2884" t="s">
        <v>29974</v>
      </c>
      <c r="AK2884" t="s">
        <v>29973</v>
      </c>
      <c r="AL2884">
        <v>1</v>
      </c>
      <c r="AM2884" s="5">
        <f t="shared" si="362"/>
        <v>0.33333333333333331</v>
      </c>
      <c r="AN2884" s="4">
        <f t="shared" si="367"/>
        <v>5.048592704783541E-4</v>
      </c>
      <c r="AO2884" s="3"/>
      <c r="AP2884">
        <v>1</v>
      </c>
      <c r="AR2884" t="s">
        <v>0</v>
      </c>
      <c r="AT2884" s="2" t="s">
        <v>14</v>
      </c>
      <c r="AU2884" s="1">
        <f t="shared" si="363"/>
        <v>0.20574400026538764</v>
      </c>
      <c r="AV2884" s="1">
        <f t="shared" si="364"/>
        <v>0.16138455077465846</v>
      </c>
      <c r="AW2884" s="1">
        <f t="shared" si="365"/>
        <v>0.11702510128392923</v>
      </c>
    </row>
    <row r="2885" spans="1:49" x14ac:dyDescent="0.2">
      <c r="A2885">
        <v>2883</v>
      </c>
      <c r="B2885" t="s">
        <v>29972</v>
      </c>
      <c r="C2885" t="s">
        <v>29971</v>
      </c>
      <c r="F2885" t="s">
        <v>29970</v>
      </c>
      <c r="G2885" t="s">
        <v>3</v>
      </c>
      <c r="H2885" t="s">
        <v>2</v>
      </c>
      <c r="I2885" t="s">
        <v>29969</v>
      </c>
      <c r="J2885">
        <v>60002978</v>
      </c>
      <c r="K2885" t="s">
        <v>20702</v>
      </c>
      <c r="L2885" t="s">
        <v>20701</v>
      </c>
      <c r="M2885" t="s">
        <v>109</v>
      </c>
      <c r="N2885">
        <v>2</v>
      </c>
      <c r="O2885" t="s">
        <v>29968</v>
      </c>
      <c r="P2885" t="s">
        <v>29967</v>
      </c>
      <c r="Q2885" t="s">
        <v>20698</v>
      </c>
      <c r="R2885" s="7">
        <v>43709</v>
      </c>
      <c r="S2885" s="8">
        <f t="shared" si="360"/>
        <v>2019</v>
      </c>
      <c r="T2885" s="8">
        <v>2019</v>
      </c>
      <c r="U2885" s="8">
        <f t="shared" si="361"/>
        <v>3</v>
      </c>
      <c r="V2885" s="7">
        <v>43709</v>
      </c>
      <c r="W2885" t="s">
        <v>1101</v>
      </c>
      <c r="X2885" s="2">
        <v>0.10199999999999999</v>
      </c>
      <c r="Y2885" s="6">
        <f t="shared" si="366"/>
        <v>2.7228317450148152E-3</v>
      </c>
      <c r="AB2885">
        <v>21100889409</v>
      </c>
      <c r="AC2885">
        <v>22783075</v>
      </c>
      <c r="AD2885" t="s">
        <v>1</v>
      </c>
      <c r="AE2885">
        <v>8</v>
      </c>
      <c r="AF2885">
        <v>11</v>
      </c>
      <c r="AH2885" t="s">
        <v>29966</v>
      </c>
      <c r="AI2885" t="s">
        <v>29965</v>
      </c>
      <c r="AJ2885" t="s">
        <v>29964</v>
      </c>
      <c r="AK2885" t="s">
        <v>29963</v>
      </c>
      <c r="AL2885">
        <v>0</v>
      </c>
      <c r="AM2885" s="5">
        <f t="shared" si="362"/>
        <v>0</v>
      </c>
      <c r="AN2885" s="4">
        <f t="shared" si="367"/>
        <v>0</v>
      </c>
      <c r="AO2885" s="3"/>
      <c r="AP2885">
        <v>1</v>
      </c>
      <c r="AR2885" t="s">
        <v>0</v>
      </c>
      <c r="AT2885" s="2" t="s">
        <v>14</v>
      </c>
      <c r="AU2885" s="1">
        <f t="shared" si="363"/>
        <v>0.19059822215103706</v>
      </c>
      <c r="AV2885" s="1">
        <f t="shared" si="364"/>
        <v>0.13614158725074077</v>
      </c>
      <c r="AW2885" s="1">
        <f t="shared" si="365"/>
        <v>8.1684952350444456E-2</v>
      </c>
    </row>
    <row r="2886" spans="1:49" x14ac:dyDescent="0.2">
      <c r="A2886">
        <v>2884</v>
      </c>
      <c r="B2886" t="s">
        <v>29962</v>
      </c>
      <c r="C2886" t="s">
        <v>29961</v>
      </c>
      <c r="F2886" t="s">
        <v>29960</v>
      </c>
      <c r="G2886" t="s">
        <v>3</v>
      </c>
      <c r="H2886" t="s">
        <v>2</v>
      </c>
      <c r="I2886" t="s">
        <v>29959</v>
      </c>
      <c r="J2886">
        <v>60082135</v>
      </c>
      <c r="K2886" t="s">
        <v>1233</v>
      </c>
      <c r="L2886" t="s">
        <v>1232</v>
      </c>
      <c r="M2886" t="s">
        <v>1146</v>
      </c>
      <c r="N2886">
        <v>3</v>
      </c>
      <c r="O2886" t="s">
        <v>29958</v>
      </c>
      <c r="P2886" t="s">
        <v>29957</v>
      </c>
      <c r="Q2886" t="s">
        <v>29956</v>
      </c>
      <c r="R2886" s="7">
        <v>43709</v>
      </c>
      <c r="S2886" s="8">
        <f t="shared" si="360"/>
        <v>2019</v>
      </c>
      <c r="T2886" s="8">
        <v>2019</v>
      </c>
      <c r="U2886" s="8">
        <f t="shared" si="361"/>
        <v>3</v>
      </c>
      <c r="V2886" s="7">
        <v>43709</v>
      </c>
      <c r="W2886" t="s">
        <v>1547</v>
      </c>
      <c r="X2886" s="2">
        <v>0.80200000000000005</v>
      </c>
      <c r="Y2886" s="6">
        <f t="shared" si="366"/>
        <v>2.1408931955900806E-2</v>
      </c>
      <c r="AB2886">
        <v>21100242257</v>
      </c>
      <c r="AC2886">
        <v>20754450</v>
      </c>
      <c r="AD2886" t="s">
        <v>1</v>
      </c>
      <c r="AE2886">
        <v>10</v>
      </c>
      <c r="AF2886">
        <v>9</v>
      </c>
      <c r="AG2886">
        <v>266</v>
      </c>
      <c r="AI2886" t="s">
        <v>29955</v>
      </c>
      <c r="AJ2886" t="s">
        <v>29954</v>
      </c>
      <c r="AK2886" t="s">
        <v>29953</v>
      </c>
      <c r="AL2886">
        <v>3</v>
      </c>
      <c r="AM2886" s="5">
        <f t="shared" si="362"/>
        <v>1</v>
      </c>
      <c r="AN2886" s="4">
        <f t="shared" si="367"/>
        <v>1.5145778114350624E-3</v>
      </c>
      <c r="AO2886" s="3"/>
      <c r="AP2886">
        <v>1</v>
      </c>
      <c r="AR2886" t="s">
        <v>0</v>
      </c>
      <c r="AT2886" s="2">
        <v>2.7690000000000001</v>
      </c>
      <c r="AU2886" s="1">
        <f t="shared" si="363"/>
        <v>1.5440625712561082</v>
      </c>
      <c r="AV2886" s="1">
        <f t="shared" si="364"/>
        <v>1.1461754883667934</v>
      </c>
      <c r="AW2886" s="1">
        <f t="shared" si="365"/>
        <v>0.74828840547747855</v>
      </c>
    </row>
    <row r="2887" spans="1:49" x14ac:dyDescent="0.2">
      <c r="A2887">
        <v>2885</v>
      </c>
      <c r="B2887" t="s">
        <v>29952</v>
      </c>
      <c r="C2887" t="s">
        <v>29951</v>
      </c>
      <c r="F2887" t="s">
        <v>29950</v>
      </c>
      <c r="G2887" t="s">
        <v>3</v>
      </c>
      <c r="H2887" t="s">
        <v>2</v>
      </c>
      <c r="I2887" t="s">
        <v>713</v>
      </c>
      <c r="J2887">
        <v>60024350</v>
      </c>
      <c r="K2887" t="s">
        <v>964</v>
      </c>
      <c r="L2887" t="s">
        <v>963</v>
      </c>
      <c r="M2887" t="s">
        <v>58</v>
      </c>
      <c r="N2887">
        <v>2</v>
      </c>
      <c r="O2887" t="s">
        <v>29949</v>
      </c>
      <c r="P2887" t="s">
        <v>29948</v>
      </c>
      <c r="Q2887" t="s">
        <v>4609</v>
      </c>
      <c r="R2887" s="7">
        <v>43709</v>
      </c>
      <c r="S2887" s="8">
        <f t="shared" si="360"/>
        <v>2019</v>
      </c>
      <c r="T2887" s="8">
        <v>2019</v>
      </c>
      <c r="U2887" s="8">
        <f t="shared" si="361"/>
        <v>3</v>
      </c>
      <c r="V2887" s="7">
        <v>43709</v>
      </c>
      <c r="W2887" t="s">
        <v>1055</v>
      </c>
      <c r="X2887" s="2">
        <v>0.36</v>
      </c>
      <c r="Y2887" s="6">
        <f t="shared" si="366"/>
        <v>9.6099943941699364E-3</v>
      </c>
      <c r="AB2887">
        <v>21100829272</v>
      </c>
      <c r="AC2887">
        <v>20799292</v>
      </c>
      <c r="AD2887" t="s">
        <v>1</v>
      </c>
      <c r="AE2887">
        <v>8</v>
      </c>
      <c r="AF2887">
        <v>9</v>
      </c>
      <c r="AG2887">
        <v>1007</v>
      </c>
      <c r="AI2887" t="s">
        <v>29947</v>
      </c>
      <c r="AJ2887" t="s">
        <v>29946</v>
      </c>
      <c r="AK2887" t="s">
        <v>29945</v>
      </c>
      <c r="AL2887">
        <v>5</v>
      </c>
      <c r="AM2887" s="5">
        <f t="shared" si="362"/>
        <v>1.6666666666666667</v>
      </c>
      <c r="AN2887" s="4">
        <f t="shared" si="367"/>
        <v>2.5242963523917708E-3</v>
      </c>
      <c r="AO2887" s="3"/>
      <c r="AP2887">
        <v>1</v>
      </c>
      <c r="AR2887" t="s">
        <v>0</v>
      </c>
      <c r="AT2887" s="2" t="s">
        <v>14</v>
      </c>
      <c r="AU2887" s="1">
        <f t="shared" si="363"/>
        <v>0.74842849816364865</v>
      </c>
      <c r="AV2887" s="1">
        <f t="shared" si="364"/>
        <v>0.60671453732808533</v>
      </c>
      <c r="AW2887" s="1">
        <f t="shared" si="365"/>
        <v>0.46500057649252208</v>
      </c>
    </row>
    <row r="2888" spans="1:49" x14ac:dyDescent="0.2">
      <c r="A2888">
        <v>2886</v>
      </c>
      <c r="B2888" t="s">
        <v>29944</v>
      </c>
      <c r="C2888" t="s">
        <v>29943</v>
      </c>
      <c r="F2888" t="s">
        <v>29942</v>
      </c>
      <c r="G2888" t="s">
        <v>3</v>
      </c>
      <c r="H2888" t="s">
        <v>2</v>
      </c>
      <c r="I2888" t="s">
        <v>3736</v>
      </c>
      <c r="J2888">
        <v>122529642</v>
      </c>
      <c r="K2888" t="s">
        <v>29941</v>
      </c>
      <c r="L2888" t="s">
        <v>988</v>
      </c>
      <c r="M2888" t="s">
        <v>109</v>
      </c>
      <c r="N2888">
        <v>2</v>
      </c>
      <c r="O2888" t="s">
        <v>29940</v>
      </c>
      <c r="P2888" t="s">
        <v>29939</v>
      </c>
      <c r="Q2888" t="s">
        <v>29938</v>
      </c>
      <c r="R2888" s="7">
        <v>43709</v>
      </c>
      <c r="S2888" s="8">
        <f t="shared" si="360"/>
        <v>2019</v>
      </c>
      <c r="T2888" s="8">
        <v>2019</v>
      </c>
      <c r="U2888" s="8">
        <f t="shared" si="361"/>
        <v>3</v>
      </c>
      <c r="V2888" s="7">
        <v>43709</v>
      </c>
      <c r="W2888" t="s">
        <v>1101</v>
      </c>
      <c r="X2888" s="2">
        <v>0.10199999999999999</v>
      </c>
      <c r="Y2888" s="6">
        <f t="shared" si="366"/>
        <v>2.7228317450148152E-3</v>
      </c>
      <c r="AB2888">
        <v>21100889409</v>
      </c>
      <c r="AC2888">
        <v>22783075</v>
      </c>
      <c r="AD2888" t="s">
        <v>1</v>
      </c>
      <c r="AE2888">
        <v>8</v>
      </c>
      <c r="AF2888">
        <v>11</v>
      </c>
      <c r="AH2888" t="s">
        <v>29937</v>
      </c>
      <c r="AI2888" t="s">
        <v>29936</v>
      </c>
      <c r="AJ2888" t="s">
        <v>29935</v>
      </c>
      <c r="AK2888" t="s">
        <v>29934</v>
      </c>
      <c r="AL2888">
        <v>0</v>
      </c>
      <c r="AM2888" s="5">
        <f t="shared" si="362"/>
        <v>0</v>
      </c>
      <c r="AN2888" s="4">
        <f t="shared" si="367"/>
        <v>0</v>
      </c>
      <c r="AO2888" s="3"/>
      <c r="AP2888">
        <v>1</v>
      </c>
      <c r="AR2888" t="s">
        <v>0</v>
      </c>
      <c r="AT2888" s="2" t="s">
        <v>14</v>
      </c>
      <c r="AU2888" s="1">
        <f t="shared" si="363"/>
        <v>0.19059822215103706</v>
      </c>
      <c r="AV2888" s="1">
        <f t="shared" si="364"/>
        <v>0.13614158725074077</v>
      </c>
      <c r="AW2888" s="1">
        <f t="shared" si="365"/>
        <v>8.1684952350444456E-2</v>
      </c>
    </row>
    <row r="2889" spans="1:49" x14ac:dyDescent="0.2">
      <c r="A2889">
        <v>2887</v>
      </c>
      <c r="B2889" t="s">
        <v>29933</v>
      </c>
      <c r="C2889" t="s">
        <v>29932</v>
      </c>
      <c r="F2889" t="s">
        <v>29931</v>
      </c>
      <c r="G2889" t="s">
        <v>3</v>
      </c>
      <c r="H2889" t="s">
        <v>2</v>
      </c>
      <c r="I2889" t="s">
        <v>11885</v>
      </c>
      <c r="J2889">
        <v>60104605</v>
      </c>
      <c r="K2889" t="s">
        <v>3579</v>
      </c>
      <c r="L2889" t="s">
        <v>1241</v>
      </c>
      <c r="M2889" t="s">
        <v>109</v>
      </c>
      <c r="N2889">
        <v>2</v>
      </c>
      <c r="O2889" t="s">
        <v>11881</v>
      </c>
      <c r="P2889" t="s">
        <v>11880</v>
      </c>
      <c r="Q2889" t="s">
        <v>3578</v>
      </c>
      <c r="R2889" s="7">
        <v>43709</v>
      </c>
      <c r="S2889" s="8">
        <f t="shared" si="360"/>
        <v>2019</v>
      </c>
      <c r="T2889" s="8">
        <v>2019</v>
      </c>
      <c r="U2889" s="8">
        <f t="shared" si="361"/>
        <v>3</v>
      </c>
      <c r="V2889" s="7">
        <v>43709</v>
      </c>
      <c r="W2889" t="s">
        <v>1101</v>
      </c>
      <c r="X2889" s="2">
        <v>0.10199999999999999</v>
      </c>
      <c r="Y2889" s="6">
        <f t="shared" si="366"/>
        <v>2.7228317450148152E-3</v>
      </c>
      <c r="AB2889">
        <v>21100889409</v>
      </c>
      <c r="AC2889">
        <v>22783075</v>
      </c>
      <c r="AD2889" t="s">
        <v>1</v>
      </c>
      <c r="AE2889">
        <v>8</v>
      </c>
      <c r="AF2889">
        <v>11</v>
      </c>
      <c r="AH2889" t="s">
        <v>29930</v>
      </c>
      <c r="AI2889" t="s">
        <v>29929</v>
      </c>
      <c r="AJ2889" t="s">
        <v>29928</v>
      </c>
      <c r="AK2889" t="s">
        <v>29927</v>
      </c>
      <c r="AL2889">
        <v>0</v>
      </c>
      <c r="AM2889" s="5">
        <f t="shared" si="362"/>
        <v>0</v>
      </c>
      <c r="AN2889" s="4">
        <f t="shared" si="367"/>
        <v>0</v>
      </c>
      <c r="AO2889" s="3"/>
      <c r="AP2889">
        <v>1</v>
      </c>
      <c r="AR2889" t="s">
        <v>0</v>
      </c>
      <c r="AT2889" s="2" t="s">
        <v>14</v>
      </c>
      <c r="AU2889" s="1">
        <f t="shared" si="363"/>
        <v>0.19059822215103706</v>
      </c>
      <c r="AV2889" s="1">
        <f t="shared" si="364"/>
        <v>0.13614158725074077</v>
      </c>
      <c r="AW2889" s="1">
        <f t="shared" si="365"/>
        <v>8.1684952350444456E-2</v>
      </c>
    </row>
    <row r="2890" spans="1:49" x14ac:dyDescent="0.2">
      <c r="A2890">
        <v>2888</v>
      </c>
      <c r="B2890" t="s">
        <v>29926</v>
      </c>
      <c r="C2890" t="s">
        <v>29925</v>
      </c>
      <c r="F2890" t="s">
        <v>29924</v>
      </c>
      <c r="G2890" t="s">
        <v>3</v>
      </c>
      <c r="H2890" t="s">
        <v>2</v>
      </c>
      <c r="I2890" t="s">
        <v>29923</v>
      </c>
      <c r="J2890">
        <v>60079446</v>
      </c>
      <c r="K2890" t="s">
        <v>1291</v>
      </c>
      <c r="L2890" t="s">
        <v>1290</v>
      </c>
      <c r="M2890" t="s">
        <v>109</v>
      </c>
      <c r="N2890">
        <v>2</v>
      </c>
      <c r="O2890" t="s">
        <v>29922</v>
      </c>
      <c r="P2890" t="s">
        <v>5161</v>
      </c>
      <c r="Q2890" t="s">
        <v>1288</v>
      </c>
      <c r="R2890" s="7">
        <v>43709</v>
      </c>
      <c r="S2890" s="8">
        <f t="shared" si="360"/>
        <v>2019</v>
      </c>
      <c r="T2890" s="8">
        <v>2019</v>
      </c>
      <c r="U2890" s="8">
        <f t="shared" si="361"/>
        <v>3</v>
      </c>
      <c r="V2890" s="7">
        <v>43709</v>
      </c>
      <c r="W2890" t="s">
        <v>1101</v>
      </c>
      <c r="X2890" s="2">
        <v>0.10199999999999999</v>
      </c>
      <c r="Y2890" s="6">
        <f t="shared" si="366"/>
        <v>2.7228317450148152E-3</v>
      </c>
      <c r="AB2890">
        <v>21100889409</v>
      </c>
      <c r="AC2890">
        <v>22783075</v>
      </c>
      <c r="AD2890" t="s">
        <v>1</v>
      </c>
      <c r="AE2890">
        <v>8</v>
      </c>
      <c r="AF2890">
        <v>11</v>
      </c>
      <c r="AH2890" t="s">
        <v>29921</v>
      </c>
      <c r="AI2890" t="s">
        <v>29920</v>
      </c>
      <c r="AJ2890" t="s">
        <v>29919</v>
      </c>
      <c r="AK2890" t="s">
        <v>29918</v>
      </c>
      <c r="AL2890">
        <v>3</v>
      </c>
      <c r="AM2890" s="5">
        <f t="shared" si="362"/>
        <v>1</v>
      </c>
      <c r="AN2890" s="4">
        <f t="shared" si="367"/>
        <v>1.5145778114350624E-3</v>
      </c>
      <c r="AO2890" s="3"/>
      <c r="AP2890">
        <v>1</v>
      </c>
      <c r="AR2890" t="s">
        <v>0</v>
      </c>
      <c r="AT2890" s="2" t="s">
        <v>14</v>
      </c>
      <c r="AU2890" s="1">
        <f t="shared" si="363"/>
        <v>0.23603555649408889</v>
      </c>
      <c r="AV2890" s="1">
        <f t="shared" si="364"/>
        <v>0.21187047782249388</v>
      </c>
      <c r="AW2890" s="1">
        <f t="shared" si="365"/>
        <v>0.18770539915089882</v>
      </c>
    </row>
    <row r="2891" spans="1:49" x14ac:dyDescent="0.2">
      <c r="A2891">
        <v>2889</v>
      </c>
      <c r="B2891" t="s">
        <v>29917</v>
      </c>
      <c r="C2891" t="s">
        <v>29916</v>
      </c>
      <c r="F2891" t="s">
        <v>29915</v>
      </c>
      <c r="G2891" t="s">
        <v>3</v>
      </c>
      <c r="H2891" t="s">
        <v>2</v>
      </c>
      <c r="I2891" t="s">
        <v>4073</v>
      </c>
      <c r="J2891" t="s">
        <v>29914</v>
      </c>
      <c r="K2891" t="s">
        <v>29913</v>
      </c>
      <c r="L2891" t="s">
        <v>29912</v>
      </c>
      <c r="M2891" t="s">
        <v>405</v>
      </c>
      <c r="N2891">
        <v>3</v>
      </c>
      <c r="O2891" t="s">
        <v>29911</v>
      </c>
      <c r="P2891" t="s">
        <v>29910</v>
      </c>
      <c r="Q2891" t="s">
        <v>29909</v>
      </c>
      <c r="R2891" s="7">
        <v>43709</v>
      </c>
      <c r="S2891" s="8">
        <f t="shared" si="360"/>
        <v>2019</v>
      </c>
      <c r="T2891" s="8">
        <v>2019</v>
      </c>
      <c r="U2891" s="8">
        <f t="shared" si="361"/>
        <v>3</v>
      </c>
      <c r="V2891" s="7">
        <v>43709</v>
      </c>
      <c r="W2891" t="s">
        <v>1101</v>
      </c>
      <c r="X2891" s="2">
        <v>0.10199999999999999</v>
      </c>
      <c r="Y2891" s="6">
        <f t="shared" si="366"/>
        <v>2.7228317450148152E-3</v>
      </c>
      <c r="AB2891">
        <v>21100889409</v>
      </c>
      <c r="AC2891">
        <v>22783075</v>
      </c>
      <c r="AD2891" t="s">
        <v>1</v>
      </c>
      <c r="AE2891">
        <v>8</v>
      </c>
      <c r="AF2891">
        <v>11</v>
      </c>
      <c r="AH2891" t="s">
        <v>29908</v>
      </c>
      <c r="AI2891" t="s">
        <v>29907</v>
      </c>
      <c r="AJ2891" t="s">
        <v>29906</v>
      </c>
      <c r="AK2891" t="s">
        <v>29905</v>
      </c>
      <c r="AL2891">
        <v>2</v>
      </c>
      <c r="AM2891" s="5">
        <f t="shared" si="362"/>
        <v>0.66666666666666663</v>
      </c>
      <c r="AN2891" s="4">
        <f t="shared" si="367"/>
        <v>1.0097185409567082E-3</v>
      </c>
      <c r="AO2891" s="3"/>
      <c r="AP2891">
        <v>1</v>
      </c>
      <c r="AR2891" t="s">
        <v>0</v>
      </c>
      <c r="AT2891" s="2" t="s">
        <v>14</v>
      </c>
      <c r="AU2891" s="1">
        <f t="shared" si="363"/>
        <v>0.22088977837973831</v>
      </c>
      <c r="AV2891" s="1">
        <f t="shared" si="364"/>
        <v>0.18662751429857619</v>
      </c>
      <c r="AW2891" s="1">
        <f t="shared" si="365"/>
        <v>0.15236525021741404</v>
      </c>
    </row>
    <row r="2892" spans="1:49" x14ac:dyDescent="0.2">
      <c r="A2892">
        <v>2890</v>
      </c>
      <c r="B2892" t="s">
        <v>29904</v>
      </c>
      <c r="C2892" t="s">
        <v>29903</v>
      </c>
      <c r="F2892" t="s">
        <v>29902</v>
      </c>
      <c r="G2892" t="s">
        <v>3</v>
      </c>
      <c r="H2892" t="s">
        <v>2</v>
      </c>
      <c r="I2892" t="s">
        <v>29901</v>
      </c>
      <c r="J2892" t="s">
        <v>29900</v>
      </c>
      <c r="K2892" t="s">
        <v>29899</v>
      </c>
      <c r="L2892" t="s">
        <v>29898</v>
      </c>
      <c r="M2892" t="s">
        <v>29897</v>
      </c>
      <c r="N2892">
        <v>7</v>
      </c>
      <c r="O2892" t="s">
        <v>29896</v>
      </c>
      <c r="P2892" t="s">
        <v>29895</v>
      </c>
      <c r="Q2892" t="s">
        <v>29894</v>
      </c>
      <c r="R2892" s="7">
        <v>43709</v>
      </c>
      <c r="S2892" s="8">
        <f t="shared" si="360"/>
        <v>2019</v>
      </c>
      <c r="T2892" s="8">
        <v>2019</v>
      </c>
      <c r="U2892" s="8">
        <f t="shared" si="361"/>
        <v>3</v>
      </c>
      <c r="V2892" s="7">
        <v>43709</v>
      </c>
      <c r="W2892" t="s">
        <v>29893</v>
      </c>
      <c r="X2892" s="2">
        <v>0.378</v>
      </c>
      <c r="Y2892" s="6">
        <f t="shared" si="366"/>
        <v>1.0090494113878435E-2</v>
      </c>
      <c r="AB2892">
        <v>21100913562</v>
      </c>
      <c r="AC2892">
        <v>24115134</v>
      </c>
      <c r="AD2892" t="s">
        <v>1</v>
      </c>
      <c r="AE2892">
        <v>4</v>
      </c>
      <c r="AF2892">
        <v>3</v>
      </c>
      <c r="AG2892">
        <v>46</v>
      </c>
      <c r="AI2892" t="s">
        <v>29892</v>
      </c>
      <c r="AJ2892" t="s">
        <v>29891</v>
      </c>
      <c r="AK2892" t="s">
        <v>29890</v>
      </c>
      <c r="AL2892">
        <v>0</v>
      </c>
      <c r="AM2892" s="5">
        <f t="shared" si="362"/>
        <v>0</v>
      </c>
      <c r="AN2892" s="4">
        <f t="shared" si="367"/>
        <v>0</v>
      </c>
      <c r="AO2892" s="3"/>
      <c r="AP2892">
        <v>1</v>
      </c>
      <c r="AQ2892" t="s">
        <v>234</v>
      </c>
      <c r="AR2892">
        <v>722424</v>
      </c>
      <c r="AS2892" t="s">
        <v>233</v>
      </c>
      <c r="AT2892" s="2" t="s">
        <v>14</v>
      </c>
      <c r="AU2892" s="1">
        <f t="shared" si="363"/>
        <v>0.7063345879714904</v>
      </c>
      <c r="AV2892" s="1">
        <f t="shared" si="364"/>
        <v>0.50452470569392172</v>
      </c>
      <c r="AW2892" s="1">
        <f t="shared" si="365"/>
        <v>0.30271482341635303</v>
      </c>
    </row>
    <row r="2893" spans="1:49" x14ac:dyDescent="0.2">
      <c r="A2893">
        <v>2891</v>
      </c>
      <c r="B2893" t="s">
        <v>29889</v>
      </c>
      <c r="C2893" t="s">
        <v>29888</v>
      </c>
      <c r="F2893" t="s">
        <v>29887</v>
      </c>
      <c r="G2893" t="s">
        <v>3</v>
      </c>
      <c r="H2893" t="s">
        <v>2</v>
      </c>
      <c r="I2893" t="s">
        <v>29886</v>
      </c>
      <c r="J2893" t="s">
        <v>29885</v>
      </c>
      <c r="K2893" t="s">
        <v>29884</v>
      </c>
      <c r="L2893" t="s">
        <v>29883</v>
      </c>
      <c r="M2893" t="s">
        <v>405</v>
      </c>
      <c r="N2893">
        <v>3</v>
      </c>
      <c r="O2893" t="s">
        <v>29882</v>
      </c>
      <c r="P2893" t="s">
        <v>29881</v>
      </c>
      <c r="Q2893" t="s">
        <v>29880</v>
      </c>
      <c r="R2893" s="7">
        <v>43709</v>
      </c>
      <c r="S2893" s="8">
        <f t="shared" si="360"/>
        <v>2019</v>
      </c>
      <c r="T2893" s="8">
        <v>2019</v>
      </c>
      <c r="U2893" s="8">
        <f t="shared" si="361"/>
        <v>3</v>
      </c>
      <c r="V2893" s="7">
        <v>43709</v>
      </c>
      <c r="W2893" t="s">
        <v>1101</v>
      </c>
      <c r="X2893" s="2">
        <v>0.10199999999999999</v>
      </c>
      <c r="Y2893" s="6">
        <f t="shared" si="366"/>
        <v>2.7228317450148152E-3</v>
      </c>
      <c r="AB2893">
        <v>21100889409</v>
      </c>
      <c r="AC2893">
        <v>22783075</v>
      </c>
      <c r="AD2893" t="s">
        <v>1</v>
      </c>
      <c r="AE2893">
        <v>8</v>
      </c>
      <c r="AF2893">
        <v>11</v>
      </c>
      <c r="AH2893" t="s">
        <v>29879</v>
      </c>
      <c r="AI2893" t="s">
        <v>29878</v>
      </c>
      <c r="AK2893" t="s">
        <v>29877</v>
      </c>
      <c r="AL2893">
        <v>0</v>
      </c>
      <c r="AM2893" s="5">
        <f t="shared" si="362"/>
        <v>0</v>
      </c>
      <c r="AN2893" s="4">
        <f t="shared" si="367"/>
        <v>0</v>
      </c>
      <c r="AO2893" s="3"/>
      <c r="AP2893">
        <v>0</v>
      </c>
      <c r="AR2893" t="s">
        <v>0</v>
      </c>
      <c r="AT2893" s="2" t="s">
        <v>14</v>
      </c>
      <c r="AU2893" s="1">
        <f t="shared" si="363"/>
        <v>0.19059822215103706</v>
      </c>
      <c r="AV2893" s="1">
        <f t="shared" si="364"/>
        <v>0.13614158725074077</v>
      </c>
      <c r="AW2893" s="1">
        <f t="shared" si="365"/>
        <v>8.1684952350444456E-2</v>
      </c>
    </row>
    <row r="2894" spans="1:49" x14ac:dyDescent="0.2">
      <c r="A2894">
        <v>2892</v>
      </c>
      <c r="B2894" t="s">
        <v>29876</v>
      </c>
      <c r="C2894" t="s">
        <v>29875</v>
      </c>
      <c r="F2894" t="s">
        <v>29874</v>
      </c>
      <c r="G2894" t="s">
        <v>3</v>
      </c>
      <c r="H2894" t="s">
        <v>2</v>
      </c>
      <c r="I2894" t="s">
        <v>4492</v>
      </c>
      <c r="J2894">
        <v>60087684</v>
      </c>
      <c r="K2894" t="s">
        <v>5997</v>
      </c>
      <c r="L2894" t="s">
        <v>5996</v>
      </c>
      <c r="M2894" t="s">
        <v>45</v>
      </c>
      <c r="N2894">
        <v>2</v>
      </c>
      <c r="O2894" t="s">
        <v>29873</v>
      </c>
      <c r="P2894" t="s">
        <v>29872</v>
      </c>
      <c r="Q2894" t="s">
        <v>5995</v>
      </c>
      <c r="R2894" s="7">
        <v>43709</v>
      </c>
      <c r="S2894" s="8">
        <f t="shared" si="360"/>
        <v>2019</v>
      </c>
      <c r="T2894" s="8">
        <v>2019</v>
      </c>
      <c r="U2894" s="8">
        <f t="shared" si="361"/>
        <v>3</v>
      </c>
      <c r="V2894" s="7">
        <v>43709</v>
      </c>
      <c r="W2894" t="s">
        <v>1055</v>
      </c>
      <c r="X2894" s="2">
        <v>0.36</v>
      </c>
      <c r="Y2894" s="6">
        <f t="shared" si="366"/>
        <v>9.6099943941699364E-3</v>
      </c>
      <c r="AB2894">
        <v>21100829272</v>
      </c>
      <c r="AC2894">
        <v>20799292</v>
      </c>
      <c r="AD2894" t="s">
        <v>1</v>
      </c>
      <c r="AE2894">
        <v>8</v>
      </c>
      <c r="AF2894">
        <v>9</v>
      </c>
      <c r="AG2894">
        <v>1036</v>
      </c>
      <c r="AI2894" t="s">
        <v>29871</v>
      </c>
      <c r="AJ2894" t="s">
        <v>29870</v>
      </c>
      <c r="AK2894" t="s">
        <v>29869</v>
      </c>
      <c r="AL2894">
        <v>8</v>
      </c>
      <c r="AM2894" s="5">
        <f t="shared" si="362"/>
        <v>2.6666666666666665</v>
      </c>
      <c r="AN2894" s="4">
        <f t="shared" si="367"/>
        <v>4.0388741638268328E-3</v>
      </c>
      <c r="AO2894" s="3"/>
      <c r="AP2894">
        <v>1</v>
      </c>
      <c r="AQ2894" t="s">
        <v>52</v>
      </c>
      <c r="AR2894">
        <v>1920098</v>
      </c>
      <c r="AS2894" t="s">
        <v>51</v>
      </c>
      <c r="AT2894" s="2" t="s">
        <v>14</v>
      </c>
      <c r="AU2894" s="1">
        <f t="shared" si="363"/>
        <v>0.7938658325067004</v>
      </c>
      <c r="AV2894" s="1">
        <f t="shared" si="364"/>
        <v>0.68244342789983836</v>
      </c>
      <c r="AW2894" s="1">
        <f t="shared" si="365"/>
        <v>0.57102102329297644</v>
      </c>
    </row>
    <row r="2895" spans="1:49" x14ac:dyDescent="0.2">
      <c r="A2895">
        <v>2893</v>
      </c>
      <c r="B2895" t="s">
        <v>29868</v>
      </c>
      <c r="C2895" t="s">
        <v>29867</v>
      </c>
      <c r="F2895" t="s">
        <v>29866</v>
      </c>
      <c r="G2895" t="s">
        <v>3</v>
      </c>
      <c r="H2895" t="s">
        <v>2</v>
      </c>
      <c r="I2895" t="s">
        <v>29865</v>
      </c>
      <c r="J2895" t="s">
        <v>29864</v>
      </c>
      <c r="K2895" t="s">
        <v>29863</v>
      </c>
      <c r="L2895" t="s">
        <v>29862</v>
      </c>
      <c r="M2895" t="s">
        <v>29861</v>
      </c>
      <c r="N2895">
        <v>6</v>
      </c>
      <c r="O2895" t="s">
        <v>29860</v>
      </c>
      <c r="P2895" t="s">
        <v>29859</v>
      </c>
      <c r="Q2895" t="s">
        <v>29858</v>
      </c>
      <c r="R2895" s="7">
        <v>43709</v>
      </c>
      <c r="S2895" s="8">
        <f t="shared" si="360"/>
        <v>2019</v>
      </c>
      <c r="T2895" s="8">
        <v>2019</v>
      </c>
      <c r="U2895" s="8">
        <f t="shared" si="361"/>
        <v>3</v>
      </c>
      <c r="V2895" s="7">
        <v>43709</v>
      </c>
      <c r="W2895" t="s">
        <v>1055</v>
      </c>
      <c r="X2895" s="2">
        <v>0.36</v>
      </c>
      <c r="Y2895" s="6">
        <f t="shared" si="366"/>
        <v>9.6099943941699364E-3</v>
      </c>
      <c r="AB2895">
        <v>21100829272</v>
      </c>
      <c r="AC2895">
        <v>20799292</v>
      </c>
      <c r="AD2895" t="s">
        <v>1</v>
      </c>
      <c r="AE2895">
        <v>8</v>
      </c>
      <c r="AF2895">
        <v>9</v>
      </c>
      <c r="AG2895">
        <v>927</v>
      </c>
      <c r="AI2895" t="s">
        <v>29857</v>
      </c>
      <c r="AJ2895" t="s">
        <v>29856</v>
      </c>
      <c r="AK2895" t="s">
        <v>29855</v>
      </c>
      <c r="AL2895">
        <v>12</v>
      </c>
      <c r="AM2895" s="5">
        <f t="shared" si="362"/>
        <v>4</v>
      </c>
      <c r="AN2895" s="4">
        <f t="shared" si="367"/>
        <v>6.0583112457402496E-3</v>
      </c>
      <c r="AO2895" s="3"/>
      <c r="AP2895">
        <v>1</v>
      </c>
      <c r="AQ2895" t="s">
        <v>16</v>
      </c>
      <c r="AR2895">
        <v>162102310090</v>
      </c>
      <c r="AS2895" t="s">
        <v>15</v>
      </c>
      <c r="AT2895" s="2" t="s">
        <v>14</v>
      </c>
      <c r="AU2895" s="1">
        <f t="shared" si="363"/>
        <v>0.85444894496410295</v>
      </c>
      <c r="AV2895" s="1">
        <f t="shared" si="364"/>
        <v>0.78341528199550936</v>
      </c>
      <c r="AW2895" s="1">
        <f t="shared" si="365"/>
        <v>0.71238161902691566</v>
      </c>
    </row>
    <row r="2896" spans="1:49" x14ac:dyDescent="0.2">
      <c r="A2896">
        <v>2894</v>
      </c>
      <c r="B2896" t="s">
        <v>29854</v>
      </c>
      <c r="C2896" t="s">
        <v>29853</v>
      </c>
      <c r="F2896" t="s">
        <v>29852</v>
      </c>
      <c r="G2896" t="s">
        <v>3</v>
      </c>
      <c r="H2896" t="s">
        <v>2</v>
      </c>
      <c r="I2896" t="s">
        <v>5327</v>
      </c>
      <c r="J2896" t="s">
        <v>29851</v>
      </c>
      <c r="K2896" t="s">
        <v>29850</v>
      </c>
      <c r="L2896" t="s">
        <v>29849</v>
      </c>
      <c r="M2896" t="s">
        <v>366</v>
      </c>
      <c r="N2896">
        <v>4</v>
      </c>
      <c r="O2896" t="s">
        <v>29848</v>
      </c>
      <c r="P2896" t="s">
        <v>29847</v>
      </c>
      <c r="Q2896" t="s">
        <v>29846</v>
      </c>
      <c r="R2896" s="7">
        <v>43709</v>
      </c>
      <c r="S2896" s="8">
        <f t="shared" si="360"/>
        <v>2019</v>
      </c>
      <c r="T2896" s="8">
        <v>2019</v>
      </c>
      <c r="U2896" s="8">
        <f t="shared" si="361"/>
        <v>3</v>
      </c>
      <c r="V2896" s="7">
        <v>43709</v>
      </c>
      <c r="W2896" t="s">
        <v>1055</v>
      </c>
      <c r="X2896" s="2">
        <v>0.36</v>
      </c>
      <c r="Y2896" s="6">
        <f t="shared" si="366"/>
        <v>9.6099943941699364E-3</v>
      </c>
      <c r="AB2896">
        <v>21100829272</v>
      </c>
      <c r="AC2896">
        <v>20799292</v>
      </c>
      <c r="AD2896" t="s">
        <v>1</v>
      </c>
      <c r="AE2896">
        <v>8</v>
      </c>
      <c r="AF2896">
        <v>9</v>
      </c>
      <c r="AG2896">
        <v>980</v>
      </c>
      <c r="AI2896" t="s">
        <v>29845</v>
      </c>
      <c r="AJ2896" t="s">
        <v>29844</v>
      </c>
      <c r="AK2896" t="s">
        <v>29843</v>
      </c>
      <c r="AL2896">
        <v>1</v>
      </c>
      <c r="AM2896" s="5">
        <f t="shared" si="362"/>
        <v>0.33333333333333331</v>
      </c>
      <c r="AN2896" s="4">
        <f t="shared" si="367"/>
        <v>5.048592704783541E-4</v>
      </c>
      <c r="AO2896" s="3"/>
      <c r="AP2896">
        <v>1</v>
      </c>
      <c r="AQ2896" t="s">
        <v>16</v>
      </c>
      <c r="AR2896">
        <v>61571108</v>
      </c>
      <c r="AS2896" t="s">
        <v>15</v>
      </c>
      <c r="AT2896" s="2" t="s">
        <v>14</v>
      </c>
      <c r="AU2896" s="1">
        <f t="shared" si="363"/>
        <v>0.68784538570624609</v>
      </c>
      <c r="AV2896" s="1">
        <f t="shared" si="364"/>
        <v>0.50574268323241456</v>
      </c>
      <c r="AW2896" s="1">
        <f t="shared" si="365"/>
        <v>0.32363998075858291</v>
      </c>
    </row>
    <row r="2897" spans="1:49" x14ac:dyDescent="0.2">
      <c r="A2897">
        <v>2895</v>
      </c>
      <c r="B2897" t="s">
        <v>29842</v>
      </c>
      <c r="C2897" t="s">
        <v>29841</v>
      </c>
      <c r="F2897" t="s">
        <v>29840</v>
      </c>
      <c r="G2897" t="s">
        <v>3</v>
      </c>
      <c r="H2897" t="s">
        <v>2</v>
      </c>
      <c r="I2897" t="s">
        <v>29839</v>
      </c>
      <c r="J2897">
        <v>60070307</v>
      </c>
      <c r="K2897" t="s">
        <v>29838</v>
      </c>
      <c r="L2897" t="s">
        <v>3841</v>
      </c>
      <c r="M2897" t="s">
        <v>109</v>
      </c>
      <c r="N2897">
        <v>2</v>
      </c>
      <c r="O2897" t="s">
        <v>29837</v>
      </c>
      <c r="P2897" t="s">
        <v>29836</v>
      </c>
      <c r="Q2897" t="s">
        <v>29835</v>
      </c>
      <c r="R2897" s="7">
        <v>43709</v>
      </c>
      <c r="S2897" s="8">
        <f t="shared" si="360"/>
        <v>2019</v>
      </c>
      <c r="T2897" s="8">
        <v>2019</v>
      </c>
      <c r="U2897" s="8">
        <f t="shared" si="361"/>
        <v>3</v>
      </c>
      <c r="V2897" s="7">
        <v>43709</v>
      </c>
      <c r="W2897" t="s">
        <v>1101</v>
      </c>
      <c r="X2897" s="2">
        <v>0.10199999999999999</v>
      </c>
      <c r="Y2897" s="6">
        <f t="shared" si="366"/>
        <v>2.7228317450148152E-3</v>
      </c>
      <c r="AB2897">
        <v>21100889409</v>
      </c>
      <c r="AC2897">
        <v>22783075</v>
      </c>
      <c r="AD2897" t="s">
        <v>1</v>
      </c>
      <c r="AE2897">
        <v>8</v>
      </c>
      <c r="AF2897">
        <v>11</v>
      </c>
      <c r="AH2897" t="s">
        <v>29834</v>
      </c>
      <c r="AI2897" t="s">
        <v>29833</v>
      </c>
      <c r="AJ2897" t="s">
        <v>29832</v>
      </c>
      <c r="AK2897" t="s">
        <v>29831</v>
      </c>
      <c r="AL2897">
        <v>0</v>
      </c>
      <c r="AM2897" s="5">
        <f t="shared" si="362"/>
        <v>0</v>
      </c>
      <c r="AN2897" s="4">
        <f t="shared" si="367"/>
        <v>0</v>
      </c>
      <c r="AO2897" s="3"/>
      <c r="AP2897">
        <v>0</v>
      </c>
      <c r="AR2897" t="s">
        <v>0</v>
      </c>
      <c r="AT2897" s="2" t="s">
        <v>14</v>
      </c>
      <c r="AU2897" s="1">
        <f t="shared" si="363"/>
        <v>0.19059822215103706</v>
      </c>
      <c r="AV2897" s="1">
        <f t="shared" si="364"/>
        <v>0.13614158725074077</v>
      </c>
      <c r="AW2897" s="1">
        <f t="shared" si="365"/>
        <v>8.1684952350444456E-2</v>
      </c>
    </row>
    <row r="2898" spans="1:49" x14ac:dyDescent="0.2">
      <c r="A2898">
        <v>2896</v>
      </c>
      <c r="B2898" t="s">
        <v>29830</v>
      </c>
      <c r="C2898" t="s">
        <v>29829</v>
      </c>
      <c r="F2898" t="s">
        <v>29828</v>
      </c>
      <c r="G2898" t="s">
        <v>3</v>
      </c>
      <c r="H2898" t="s">
        <v>2</v>
      </c>
      <c r="I2898" t="s">
        <v>29827</v>
      </c>
      <c r="J2898">
        <v>60005244</v>
      </c>
      <c r="K2898" t="s">
        <v>358</v>
      </c>
      <c r="L2898" t="s">
        <v>98</v>
      </c>
      <c r="M2898" t="s">
        <v>58</v>
      </c>
      <c r="N2898">
        <v>1</v>
      </c>
      <c r="O2898" t="s">
        <v>29826</v>
      </c>
      <c r="P2898">
        <v>56591274900</v>
      </c>
      <c r="Q2898">
        <v>60005244</v>
      </c>
      <c r="R2898" s="7">
        <v>43709</v>
      </c>
      <c r="S2898" s="8">
        <f t="shared" si="360"/>
        <v>2019</v>
      </c>
      <c r="T2898" s="8">
        <v>2019</v>
      </c>
      <c r="U2898" s="8">
        <f t="shared" si="361"/>
        <v>3</v>
      </c>
      <c r="V2898" s="7">
        <v>43709</v>
      </c>
      <c r="W2898" t="s">
        <v>1055</v>
      </c>
      <c r="X2898" s="2">
        <v>0.36</v>
      </c>
      <c r="Y2898" s="6">
        <f t="shared" si="366"/>
        <v>9.6099943941699364E-3</v>
      </c>
      <c r="AB2898">
        <v>21100829272</v>
      </c>
      <c r="AC2898">
        <v>20799292</v>
      </c>
      <c r="AD2898" t="s">
        <v>1</v>
      </c>
      <c r="AE2898">
        <v>8</v>
      </c>
      <c r="AF2898">
        <v>9</v>
      </c>
      <c r="AG2898">
        <v>916</v>
      </c>
      <c r="AI2898" t="s">
        <v>29825</v>
      </c>
      <c r="AJ2898" t="s">
        <v>29824</v>
      </c>
      <c r="AK2898" t="s">
        <v>29823</v>
      </c>
      <c r="AL2898">
        <v>7</v>
      </c>
      <c r="AM2898" s="5">
        <f t="shared" si="362"/>
        <v>2.3333333333333335</v>
      </c>
      <c r="AN2898" s="4">
        <f t="shared" si="367"/>
        <v>3.5340148933484792E-3</v>
      </c>
      <c r="AO2898" s="3"/>
      <c r="AP2898">
        <v>1</v>
      </c>
      <c r="AQ2898" t="s">
        <v>16</v>
      </c>
      <c r="AR2898">
        <v>61901108</v>
      </c>
      <c r="AS2898" t="s">
        <v>15</v>
      </c>
      <c r="AT2898" s="2" t="s">
        <v>14</v>
      </c>
      <c r="AU2898" s="1">
        <f t="shared" si="363"/>
        <v>0.77872005439234981</v>
      </c>
      <c r="AV2898" s="1">
        <f t="shared" si="364"/>
        <v>0.65720046437592072</v>
      </c>
      <c r="AW2898" s="1">
        <f t="shared" si="365"/>
        <v>0.53568087435949163</v>
      </c>
    </row>
    <row r="2899" spans="1:49" x14ac:dyDescent="0.2">
      <c r="A2899">
        <v>2897</v>
      </c>
      <c r="B2899" t="s">
        <v>29822</v>
      </c>
      <c r="C2899" t="s">
        <v>29821</v>
      </c>
      <c r="F2899" t="s">
        <v>29820</v>
      </c>
      <c r="G2899" t="s">
        <v>3</v>
      </c>
      <c r="H2899" t="s">
        <v>2</v>
      </c>
      <c r="I2899" t="s">
        <v>29819</v>
      </c>
      <c r="J2899" t="s">
        <v>29818</v>
      </c>
      <c r="K2899" t="s">
        <v>29817</v>
      </c>
      <c r="L2899" t="s">
        <v>29816</v>
      </c>
      <c r="M2899" t="s">
        <v>405</v>
      </c>
      <c r="N2899">
        <v>2</v>
      </c>
      <c r="O2899" t="s">
        <v>29815</v>
      </c>
      <c r="P2899" t="s">
        <v>29814</v>
      </c>
      <c r="Q2899" t="s">
        <v>29813</v>
      </c>
      <c r="R2899" s="7">
        <v>43709</v>
      </c>
      <c r="S2899" s="8">
        <f t="shared" si="360"/>
        <v>2019</v>
      </c>
      <c r="T2899" s="8">
        <v>2019</v>
      </c>
      <c r="U2899" s="8">
        <f t="shared" si="361"/>
        <v>3</v>
      </c>
      <c r="V2899" s="7">
        <v>43709</v>
      </c>
      <c r="W2899" t="s">
        <v>1101</v>
      </c>
      <c r="X2899" s="2">
        <v>0.10199999999999999</v>
      </c>
      <c r="Y2899" s="6">
        <f t="shared" si="366"/>
        <v>2.7228317450148152E-3</v>
      </c>
      <c r="AB2899">
        <v>21100889409</v>
      </c>
      <c r="AC2899">
        <v>22783075</v>
      </c>
      <c r="AD2899" t="s">
        <v>1</v>
      </c>
      <c r="AE2899">
        <v>8</v>
      </c>
      <c r="AF2899">
        <v>11</v>
      </c>
      <c r="AH2899" t="s">
        <v>29812</v>
      </c>
      <c r="AI2899" t="s">
        <v>29811</v>
      </c>
      <c r="AJ2899" t="s">
        <v>29810</v>
      </c>
      <c r="AK2899" t="s">
        <v>29809</v>
      </c>
      <c r="AL2899">
        <v>0</v>
      </c>
      <c r="AM2899" s="5">
        <f t="shared" si="362"/>
        <v>0</v>
      </c>
      <c r="AN2899" s="4">
        <f t="shared" si="367"/>
        <v>0</v>
      </c>
      <c r="AO2899" s="3"/>
      <c r="AP2899">
        <v>1</v>
      </c>
      <c r="AR2899" t="s">
        <v>0</v>
      </c>
      <c r="AT2899" s="2" t="s">
        <v>14</v>
      </c>
      <c r="AU2899" s="1">
        <f t="shared" si="363"/>
        <v>0.19059822215103706</v>
      </c>
      <c r="AV2899" s="1">
        <f t="shared" si="364"/>
        <v>0.13614158725074077</v>
      </c>
      <c r="AW2899" s="1">
        <f t="shared" si="365"/>
        <v>8.1684952350444456E-2</v>
      </c>
    </row>
    <row r="2900" spans="1:49" x14ac:dyDescent="0.2">
      <c r="A2900">
        <v>2898</v>
      </c>
      <c r="B2900" t="s">
        <v>29808</v>
      </c>
      <c r="C2900" t="s">
        <v>29807</v>
      </c>
      <c r="F2900" t="s">
        <v>29806</v>
      </c>
      <c r="G2900" t="s">
        <v>3</v>
      </c>
      <c r="H2900" t="s">
        <v>2</v>
      </c>
      <c r="I2900" t="s">
        <v>1360</v>
      </c>
      <c r="J2900" t="s">
        <v>29805</v>
      </c>
      <c r="K2900" t="s">
        <v>29804</v>
      </c>
      <c r="L2900" t="s">
        <v>3238</v>
      </c>
      <c r="M2900" t="s">
        <v>29</v>
      </c>
      <c r="N2900">
        <v>7</v>
      </c>
      <c r="O2900" t="s">
        <v>29803</v>
      </c>
      <c r="P2900" t="s">
        <v>29802</v>
      </c>
      <c r="Q2900" t="s">
        <v>29801</v>
      </c>
      <c r="R2900" s="7">
        <v>43709</v>
      </c>
      <c r="S2900" s="8">
        <f t="shared" si="360"/>
        <v>2019</v>
      </c>
      <c r="T2900" s="8">
        <v>2019</v>
      </c>
      <c r="U2900" s="8">
        <f t="shared" si="361"/>
        <v>3</v>
      </c>
      <c r="V2900" s="7">
        <v>43709</v>
      </c>
      <c r="W2900" t="s">
        <v>1547</v>
      </c>
      <c r="X2900" s="2">
        <v>0.80200000000000005</v>
      </c>
      <c r="Y2900" s="6">
        <f t="shared" si="366"/>
        <v>2.1408931955900806E-2</v>
      </c>
      <c r="AB2900">
        <v>21100242257</v>
      </c>
      <c r="AC2900">
        <v>20754450</v>
      </c>
      <c r="AD2900" t="s">
        <v>1</v>
      </c>
      <c r="AE2900">
        <v>10</v>
      </c>
      <c r="AF2900">
        <v>9</v>
      </c>
      <c r="AG2900">
        <v>272</v>
      </c>
      <c r="AI2900" t="s">
        <v>29800</v>
      </c>
      <c r="AJ2900" t="s">
        <v>29799</v>
      </c>
      <c r="AK2900" t="s">
        <v>29798</v>
      </c>
      <c r="AL2900">
        <v>3</v>
      </c>
      <c r="AM2900" s="5">
        <f t="shared" si="362"/>
        <v>1</v>
      </c>
      <c r="AN2900" s="4">
        <f t="shared" si="367"/>
        <v>1.5145778114350624E-3</v>
      </c>
      <c r="AO2900" s="3"/>
      <c r="AP2900">
        <v>1</v>
      </c>
      <c r="AQ2900" t="s">
        <v>16</v>
      </c>
      <c r="AR2900" t="s">
        <v>7565</v>
      </c>
      <c r="AS2900" t="s">
        <v>15</v>
      </c>
      <c r="AT2900" s="2">
        <v>2.7690000000000001</v>
      </c>
      <c r="AU2900" s="1">
        <f t="shared" si="363"/>
        <v>1.5440625712561082</v>
      </c>
      <c r="AV2900" s="1">
        <f t="shared" si="364"/>
        <v>1.1461754883667934</v>
      </c>
      <c r="AW2900" s="1">
        <f t="shared" si="365"/>
        <v>0.74828840547747855</v>
      </c>
    </row>
    <row r="2901" spans="1:49" x14ac:dyDescent="0.2">
      <c r="A2901">
        <v>2899</v>
      </c>
      <c r="B2901" t="s">
        <v>29797</v>
      </c>
      <c r="C2901" t="s">
        <v>29796</v>
      </c>
      <c r="F2901" t="s">
        <v>29795</v>
      </c>
      <c r="G2901" t="s">
        <v>3</v>
      </c>
      <c r="H2901" t="s">
        <v>2</v>
      </c>
      <c r="I2901" t="s">
        <v>29794</v>
      </c>
      <c r="J2901" t="s">
        <v>1494</v>
      </c>
      <c r="K2901" t="s">
        <v>1493</v>
      </c>
      <c r="L2901" t="s">
        <v>1081</v>
      </c>
      <c r="M2901" t="s">
        <v>29</v>
      </c>
      <c r="N2901">
        <v>6</v>
      </c>
      <c r="O2901" t="s">
        <v>29793</v>
      </c>
      <c r="P2901" t="s">
        <v>29792</v>
      </c>
      <c r="Q2901" t="s">
        <v>29791</v>
      </c>
      <c r="R2901" s="7">
        <v>43709</v>
      </c>
      <c r="S2901" s="8">
        <f t="shared" si="360"/>
        <v>2019</v>
      </c>
      <c r="T2901" s="8">
        <v>2019</v>
      </c>
      <c r="U2901" s="8">
        <f t="shared" si="361"/>
        <v>3</v>
      </c>
      <c r="V2901" s="7">
        <v>43709</v>
      </c>
      <c r="W2901" t="s">
        <v>4722</v>
      </c>
      <c r="X2901" s="2">
        <v>0.32400000000000001</v>
      </c>
      <c r="Y2901" s="6">
        <f t="shared" si="366"/>
        <v>8.6489949547529435E-3</v>
      </c>
      <c r="AA2901">
        <v>15501329</v>
      </c>
      <c r="AB2901">
        <v>5800173381</v>
      </c>
      <c r="AC2901">
        <v>15501477</v>
      </c>
      <c r="AD2901" t="s">
        <v>1</v>
      </c>
      <c r="AE2901">
        <v>15</v>
      </c>
      <c r="AF2901">
        <v>9</v>
      </c>
      <c r="AI2901" t="s">
        <v>29790</v>
      </c>
      <c r="AJ2901" t="s">
        <v>29789</v>
      </c>
      <c r="AK2901" t="s">
        <v>29788</v>
      </c>
      <c r="AL2901">
        <v>0</v>
      </c>
      <c r="AM2901" s="5">
        <f t="shared" si="362"/>
        <v>0</v>
      </c>
      <c r="AN2901" s="4">
        <f t="shared" si="367"/>
        <v>0</v>
      </c>
      <c r="AO2901" s="3"/>
      <c r="AP2901">
        <v>1</v>
      </c>
      <c r="AQ2901" t="s">
        <v>16</v>
      </c>
      <c r="AR2901" t="s">
        <v>29787</v>
      </c>
      <c r="AS2901" t="s">
        <v>15</v>
      </c>
      <c r="AT2901" s="2">
        <v>1.64</v>
      </c>
      <c r="AU2901" s="1">
        <f t="shared" si="363"/>
        <v>0.60542964683270606</v>
      </c>
      <c r="AV2901" s="1">
        <f t="shared" si="364"/>
        <v>0.43244974773764716</v>
      </c>
      <c r="AW2901" s="1">
        <f t="shared" si="365"/>
        <v>0.25946984864258832</v>
      </c>
    </row>
    <row r="2902" spans="1:49" x14ac:dyDescent="0.2">
      <c r="A2902">
        <v>2900</v>
      </c>
      <c r="B2902" t="s">
        <v>29786</v>
      </c>
      <c r="C2902" t="s">
        <v>29785</v>
      </c>
      <c r="F2902" t="s">
        <v>29784</v>
      </c>
      <c r="G2902" t="s">
        <v>3</v>
      </c>
      <c r="H2902" t="s">
        <v>2</v>
      </c>
      <c r="I2902" t="s">
        <v>29783</v>
      </c>
      <c r="J2902">
        <v>60105253</v>
      </c>
      <c r="K2902" t="s">
        <v>29782</v>
      </c>
      <c r="L2902" t="s">
        <v>29781</v>
      </c>
      <c r="M2902" t="s">
        <v>1749</v>
      </c>
      <c r="N2902">
        <v>2</v>
      </c>
      <c r="O2902" t="s">
        <v>29780</v>
      </c>
      <c r="P2902" t="s">
        <v>29779</v>
      </c>
      <c r="Q2902" t="s">
        <v>29778</v>
      </c>
      <c r="R2902" s="7">
        <v>43709</v>
      </c>
      <c r="S2902" s="8">
        <f t="shared" si="360"/>
        <v>2019</v>
      </c>
      <c r="T2902" s="8">
        <v>2019</v>
      </c>
      <c r="U2902" s="8">
        <f t="shared" si="361"/>
        <v>3</v>
      </c>
      <c r="V2902" s="7">
        <v>43709</v>
      </c>
      <c r="W2902" t="s">
        <v>1783</v>
      </c>
      <c r="X2902" s="2">
        <v>0.29499999999999998</v>
      </c>
      <c r="Y2902" s="6">
        <f t="shared" si="366"/>
        <v>7.8748565174448087E-3</v>
      </c>
      <c r="AA2902">
        <v>10642269</v>
      </c>
      <c r="AB2902">
        <v>19554</v>
      </c>
      <c r="AC2902">
        <v>15556557</v>
      </c>
      <c r="AD2902" t="s">
        <v>1</v>
      </c>
      <c r="AE2902">
        <v>64</v>
      </c>
      <c r="AF2902">
        <v>9</v>
      </c>
      <c r="AH2902" t="s">
        <v>29777</v>
      </c>
      <c r="AI2902" t="s">
        <v>29776</v>
      </c>
      <c r="AK2902" t="s">
        <v>29775</v>
      </c>
      <c r="AL2902">
        <v>0</v>
      </c>
      <c r="AM2902" s="5">
        <f t="shared" si="362"/>
        <v>0</v>
      </c>
      <c r="AN2902" s="4">
        <f t="shared" si="367"/>
        <v>0</v>
      </c>
      <c r="AO2902" s="3"/>
      <c r="AP2902">
        <v>0</v>
      </c>
      <c r="AQ2902" t="s">
        <v>1151</v>
      </c>
      <c r="AR2902" t="s">
        <v>29774</v>
      </c>
      <c r="AS2902" t="s">
        <v>1150</v>
      </c>
      <c r="AT2902" s="2" t="s">
        <v>14</v>
      </c>
      <c r="AU2902" s="1">
        <f t="shared" si="363"/>
        <v>0.55123995622113653</v>
      </c>
      <c r="AV2902" s="1">
        <f t="shared" si="364"/>
        <v>0.39374282587224041</v>
      </c>
      <c r="AW2902" s="1">
        <f t="shared" si="365"/>
        <v>0.23624569552334423</v>
      </c>
    </row>
    <row r="2903" spans="1:49" x14ac:dyDescent="0.2">
      <c r="A2903">
        <v>2901</v>
      </c>
      <c r="B2903" t="s">
        <v>29773</v>
      </c>
      <c r="C2903" t="s">
        <v>29772</v>
      </c>
      <c r="F2903" t="s">
        <v>29771</v>
      </c>
      <c r="G2903" t="s">
        <v>3</v>
      </c>
      <c r="H2903" t="s">
        <v>2</v>
      </c>
      <c r="I2903" t="s">
        <v>29770</v>
      </c>
      <c r="J2903">
        <v>60029225</v>
      </c>
      <c r="K2903" t="s">
        <v>1784</v>
      </c>
      <c r="L2903" t="s">
        <v>1750</v>
      </c>
      <c r="M2903" t="s">
        <v>1749</v>
      </c>
      <c r="N2903">
        <v>2</v>
      </c>
      <c r="O2903" t="s">
        <v>29769</v>
      </c>
      <c r="P2903" t="s">
        <v>29768</v>
      </c>
      <c r="Q2903" t="s">
        <v>11371</v>
      </c>
      <c r="R2903" s="7">
        <v>43709</v>
      </c>
      <c r="S2903" s="8">
        <f t="shared" si="360"/>
        <v>2019</v>
      </c>
      <c r="T2903" s="8">
        <v>2019</v>
      </c>
      <c r="U2903" s="8">
        <f t="shared" si="361"/>
        <v>3</v>
      </c>
      <c r="V2903" s="7">
        <v>43709</v>
      </c>
      <c r="W2903" t="s">
        <v>1783</v>
      </c>
      <c r="X2903" s="2">
        <v>0.29499999999999998</v>
      </c>
      <c r="Y2903" s="6">
        <f t="shared" si="366"/>
        <v>7.8748565174448087E-3</v>
      </c>
      <c r="AA2903">
        <v>10642269</v>
      </c>
      <c r="AB2903">
        <v>19554</v>
      </c>
      <c r="AC2903">
        <v>15556557</v>
      </c>
      <c r="AD2903" t="s">
        <v>1</v>
      </c>
      <c r="AE2903">
        <v>64</v>
      </c>
      <c r="AF2903">
        <v>9</v>
      </c>
      <c r="AH2903" t="s">
        <v>29767</v>
      </c>
      <c r="AI2903" t="s">
        <v>29766</v>
      </c>
      <c r="AK2903" t="s">
        <v>29765</v>
      </c>
      <c r="AL2903">
        <v>0</v>
      </c>
      <c r="AM2903" s="5">
        <f t="shared" si="362"/>
        <v>0</v>
      </c>
      <c r="AN2903" s="4">
        <f t="shared" si="367"/>
        <v>0</v>
      </c>
      <c r="AO2903" s="3"/>
      <c r="AP2903">
        <v>0</v>
      </c>
      <c r="AR2903" t="s">
        <v>0</v>
      </c>
      <c r="AT2903" s="2" t="s">
        <v>14</v>
      </c>
      <c r="AU2903" s="1">
        <f t="shared" si="363"/>
        <v>0.55123995622113653</v>
      </c>
      <c r="AV2903" s="1">
        <f t="shared" si="364"/>
        <v>0.39374282587224041</v>
      </c>
      <c r="AW2903" s="1">
        <f t="shared" si="365"/>
        <v>0.23624569552334423</v>
      </c>
    </row>
    <row r="2904" spans="1:49" x14ac:dyDescent="0.2">
      <c r="A2904">
        <v>2902</v>
      </c>
      <c r="B2904" t="s">
        <v>29764</v>
      </c>
      <c r="C2904" t="s">
        <v>29763</v>
      </c>
      <c r="F2904" t="s">
        <v>29762</v>
      </c>
      <c r="G2904" t="s">
        <v>3</v>
      </c>
      <c r="H2904" t="s">
        <v>2</v>
      </c>
      <c r="I2904" t="s">
        <v>29761</v>
      </c>
      <c r="J2904">
        <v>60104301</v>
      </c>
      <c r="K2904" t="s">
        <v>29760</v>
      </c>
      <c r="L2904" t="s">
        <v>29759</v>
      </c>
      <c r="M2904" t="s">
        <v>1436</v>
      </c>
      <c r="N2904">
        <v>5</v>
      </c>
      <c r="O2904" t="s">
        <v>29758</v>
      </c>
      <c r="P2904" t="s">
        <v>29757</v>
      </c>
      <c r="Q2904" t="s">
        <v>29756</v>
      </c>
      <c r="R2904" s="7">
        <v>43709</v>
      </c>
      <c r="S2904" s="8">
        <f t="shared" si="360"/>
        <v>2019</v>
      </c>
      <c r="T2904" s="8">
        <v>2019</v>
      </c>
      <c r="U2904" s="8">
        <f t="shared" si="361"/>
        <v>3</v>
      </c>
      <c r="V2904" s="7">
        <v>43709</v>
      </c>
      <c r="W2904" t="s">
        <v>29755</v>
      </c>
      <c r="X2904" s="2">
        <v>0.73199999999999998</v>
      </c>
      <c r="Y2904" s="6">
        <f t="shared" si="366"/>
        <v>1.9540321934812206E-2</v>
      </c>
      <c r="AB2904">
        <v>21100931381</v>
      </c>
      <c r="AC2904">
        <v>23977264</v>
      </c>
      <c r="AD2904" t="s">
        <v>1</v>
      </c>
      <c r="AE2904">
        <v>4</v>
      </c>
      <c r="AF2904">
        <v>3</v>
      </c>
      <c r="AH2904" t="s">
        <v>29754</v>
      </c>
      <c r="AI2904" t="s">
        <v>29753</v>
      </c>
      <c r="AK2904" t="s">
        <v>29752</v>
      </c>
      <c r="AL2904">
        <v>8</v>
      </c>
      <c r="AM2904" s="5">
        <f t="shared" si="362"/>
        <v>2.6666666666666665</v>
      </c>
      <c r="AN2904" s="4">
        <f t="shared" si="367"/>
        <v>4.0388741638268328E-3</v>
      </c>
      <c r="AO2904" s="3"/>
      <c r="AP2904">
        <v>1</v>
      </c>
      <c r="AR2904" t="s">
        <v>0</v>
      </c>
      <c r="AT2904" s="2">
        <v>4.7140000000000004</v>
      </c>
      <c r="AU2904" s="1">
        <f t="shared" si="363"/>
        <v>1.4889887603516594</v>
      </c>
      <c r="AV2904" s="1">
        <f t="shared" si="364"/>
        <v>1.1789598049319518</v>
      </c>
      <c r="AW2904" s="1">
        <f t="shared" si="365"/>
        <v>0.86893084951224442</v>
      </c>
    </row>
    <row r="2905" spans="1:49" x14ac:dyDescent="0.2">
      <c r="A2905">
        <v>2903</v>
      </c>
      <c r="B2905" t="s">
        <v>29751</v>
      </c>
      <c r="C2905" t="s">
        <v>29750</v>
      </c>
      <c r="F2905" t="s">
        <v>29749</v>
      </c>
      <c r="G2905" t="s">
        <v>3</v>
      </c>
      <c r="H2905" t="s">
        <v>2</v>
      </c>
      <c r="I2905" t="s">
        <v>29748</v>
      </c>
      <c r="J2905">
        <v>60011774</v>
      </c>
      <c r="K2905" t="s">
        <v>3873</v>
      </c>
      <c r="L2905" t="s">
        <v>3872</v>
      </c>
      <c r="M2905" t="s">
        <v>1749</v>
      </c>
      <c r="N2905">
        <v>3</v>
      </c>
      <c r="O2905" t="s">
        <v>29747</v>
      </c>
      <c r="P2905" t="s">
        <v>29746</v>
      </c>
      <c r="Q2905" t="s">
        <v>21352</v>
      </c>
      <c r="R2905" s="7">
        <v>43709</v>
      </c>
      <c r="S2905" s="8">
        <f t="shared" si="360"/>
        <v>2019</v>
      </c>
      <c r="T2905" s="8">
        <v>2019</v>
      </c>
      <c r="U2905" s="8">
        <f t="shared" si="361"/>
        <v>3</v>
      </c>
      <c r="V2905" s="7">
        <v>43709</v>
      </c>
      <c r="W2905" t="s">
        <v>1950</v>
      </c>
      <c r="X2905" s="2">
        <v>0.32500000000000001</v>
      </c>
      <c r="Y2905" s="6">
        <f t="shared" si="366"/>
        <v>8.6756893836256385E-3</v>
      </c>
      <c r="AA2905">
        <v>10637710</v>
      </c>
      <c r="AB2905">
        <v>12922</v>
      </c>
      <c r="AC2905">
        <v>15626865</v>
      </c>
      <c r="AD2905" t="s">
        <v>1</v>
      </c>
      <c r="AE2905">
        <v>65</v>
      </c>
      <c r="AF2905">
        <v>5</v>
      </c>
      <c r="AH2905" t="s">
        <v>12200</v>
      </c>
      <c r="AI2905" t="s">
        <v>29745</v>
      </c>
      <c r="AJ2905" t="s">
        <v>29744</v>
      </c>
      <c r="AK2905" t="s">
        <v>29743</v>
      </c>
      <c r="AL2905">
        <v>1</v>
      </c>
      <c r="AM2905" s="5">
        <f t="shared" si="362"/>
        <v>0.33333333333333331</v>
      </c>
      <c r="AN2905" s="4">
        <f t="shared" si="367"/>
        <v>5.048592704783541E-4</v>
      </c>
      <c r="AO2905" s="3"/>
      <c r="AP2905">
        <v>0</v>
      </c>
      <c r="AQ2905" t="s">
        <v>6924</v>
      </c>
      <c r="AR2905" t="s">
        <v>29742</v>
      </c>
      <c r="AS2905" t="s">
        <v>6923</v>
      </c>
      <c r="AT2905" s="2">
        <v>0.85599999999999998</v>
      </c>
      <c r="AU2905" s="1">
        <f t="shared" si="363"/>
        <v>0.62244403496814538</v>
      </c>
      <c r="AV2905" s="1">
        <f t="shared" si="364"/>
        <v>0.45902743270519969</v>
      </c>
      <c r="AW2905" s="1">
        <f t="shared" si="365"/>
        <v>0.29561083044225395</v>
      </c>
    </row>
    <row r="2906" spans="1:49" x14ac:dyDescent="0.2">
      <c r="A2906">
        <v>2904</v>
      </c>
      <c r="B2906" t="s">
        <v>29741</v>
      </c>
      <c r="C2906" t="s">
        <v>29740</v>
      </c>
      <c r="F2906" t="s">
        <v>29739</v>
      </c>
      <c r="G2906" t="s">
        <v>3</v>
      </c>
      <c r="H2906" t="s">
        <v>2</v>
      </c>
      <c r="I2906" t="s">
        <v>3937</v>
      </c>
      <c r="J2906" t="s">
        <v>29738</v>
      </c>
      <c r="K2906" t="s">
        <v>29737</v>
      </c>
      <c r="L2906" t="s">
        <v>948</v>
      </c>
      <c r="M2906" t="s">
        <v>29</v>
      </c>
      <c r="N2906">
        <v>3</v>
      </c>
      <c r="O2906" t="s">
        <v>29736</v>
      </c>
      <c r="P2906" t="s">
        <v>29735</v>
      </c>
      <c r="Q2906" t="s">
        <v>29734</v>
      </c>
      <c r="R2906" s="7">
        <v>43709</v>
      </c>
      <c r="S2906" s="8">
        <f t="shared" si="360"/>
        <v>2019</v>
      </c>
      <c r="T2906" s="8">
        <v>2019</v>
      </c>
      <c r="U2906" s="8">
        <f t="shared" si="361"/>
        <v>3</v>
      </c>
      <c r="V2906" s="7">
        <v>43709</v>
      </c>
      <c r="W2906" t="s">
        <v>29733</v>
      </c>
      <c r="X2906" s="2">
        <v>0.47499999999999998</v>
      </c>
      <c r="Y2906" s="6">
        <f t="shared" si="366"/>
        <v>1.2679853714529777E-2</v>
      </c>
      <c r="AB2906">
        <v>19700194012</v>
      </c>
      <c r="AC2906">
        <v>19417012</v>
      </c>
      <c r="AD2906" t="s">
        <v>1</v>
      </c>
      <c r="AE2906">
        <v>11</v>
      </c>
      <c r="AF2906">
        <v>5</v>
      </c>
      <c r="AG2906">
        <v>53305</v>
      </c>
      <c r="AI2906" t="s">
        <v>29732</v>
      </c>
      <c r="AK2906" t="s">
        <v>29731</v>
      </c>
      <c r="AL2906">
        <v>3</v>
      </c>
      <c r="AM2906" s="5">
        <f t="shared" si="362"/>
        <v>1</v>
      </c>
      <c r="AN2906" s="4">
        <f t="shared" si="367"/>
        <v>1.5145778114350624E-3</v>
      </c>
      <c r="AO2906" s="3"/>
      <c r="AP2906">
        <v>0</v>
      </c>
      <c r="AQ2906" t="s">
        <v>16</v>
      </c>
      <c r="AR2906">
        <v>61703103</v>
      </c>
      <c r="AS2906" t="s">
        <v>15</v>
      </c>
      <c r="AT2906" s="2">
        <v>2.2189999999999999</v>
      </c>
      <c r="AU2906" s="1">
        <f t="shared" si="363"/>
        <v>0.9330270943601362</v>
      </c>
      <c r="AV2906" s="1">
        <f t="shared" si="364"/>
        <v>0.70972157629824195</v>
      </c>
      <c r="AW2906" s="1">
        <f t="shared" si="365"/>
        <v>0.48641605823634759</v>
      </c>
    </row>
    <row r="2907" spans="1:49" x14ac:dyDescent="0.2">
      <c r="A2907">
        <v>2905</v>
      </c>
      <c r="B2907" t="s">
        <v>29730</v>
      </c>
      <c r="C2907" t="s">
        <v>29729</v>
      </c>
      <c r="F2907" t="s">
        <v>29728</v>
      </c>
      <c r="G2907" t="s">
        <v>3</v>
      </c>
      <c r="H2907" t="s">
        <v>2</v>
      </c>
      <c r="I2907" t="s">
        <v>29727</v>
      </c>
      <c r="J2907" t="s">
        <v>29726</v>
      </c>
      <c r="K2907" t="s">
        <v>29725</v>
      </c>
      <c r="L2907" t="s">
        <v>29724</v>
      </c>
      <c r="M2907" t="s">
        <v>2383</v>
      </c>
      <c r="N2907">
        <v>5</v>
      </c>
      <c r="O2907" t="s">
        <v>29723</v>
      </c>
      <c r="P2907" t="s">
        <v>29722</v>
      </c>
      <c r="Q2907" t="s">
        <v>29721</v>
      </c>
      <c r="R2907" s="7">
        <v>43709</v>
      </c>
      <c r="S2907" s="8">
        <f t="shared" si="360"/>
        <v>2019</v>
      </c>
      <c r="T2907" s="8">
        <v>2019</v>
      </c>
      <c r="U2907" s="8">
        <f t="shared" si="361"/>
        <v>3</v>
      </c>
      <c r="V2907" s="7">
        <v>43709</v>
      </c>
      <c r="W2907" t="s">
        <v>1106</v>
      </c>
      <c r="X2907" s="2">
        <v>0.39400000000000002</v>
      </c>
      <c r="Y2907" s="6">
        <f t="shared" si="366"/>
        <v>1.0517604975841543E-2</v>
      </c>
      <c r="AA2907">
        <v>17298806</v>
      </c>
      <c r="AB2907">
        <v>144749</v>
      </c>
      <c r="AC2907">
        <v>17298814</v>
      </c>
      <c r="AD2907" t="s">
        <v>1</v>
      </c>
      <c r="AE2907">
        <v>16</v>
      </c>
      <c r="AF2907">
        <v>5</v>
      </c>
      <c r="AI2907" t="s">
        <v>29720</v>
      </c>
      <c r="AJ2907" t="s">
        <v>29719</v>
      </c>
      <c r="AK2907" t="s">
        <v>29718</v>
      </c>
      <c r="AL2907">
        <v>9</v>
      </c>
      <c r="AM2907" s="5">
        <f t="shared" si="362"/>
        <v>3</v>
      </c>
      <c r="AN2907" s="4">
        <f t="shared" si="367"/>
        <v>4.5437334343051876E-3</v>
      </c>
      <c r="AO2907" s="3"/>
      <c r="AP2907">
        <v>1</v>
      </c>
      <c r="AR2907" t="s">
        <v>0</v>
      </c>
      <c r="AT2907" s="2">
        <v>1.6519999999999999</v>
      </c>
      <c r="AU2907" s="1">
        <f t="shared" si="363"/>
        <v>0.87254435133806363</v>
      </c>
      <c r="AV2907" s="1">
        <f t="shared" si="364"/>
        <v>0.75306692050733648</v>
      </c>
      <c r="AW2907" s="1">
        <f t="shared" si="365"/>
        <v>0.63358948967660933</v>
      </c>
    </row>
    <row r="2908" spans="1:49" x14ac:dyDescent="0.2">
      <c r="A2908">
        <v>2906</v>
      </c>
      <c r="B2908" t="s">
        <v>29717</v>
      </c>
      <c r="C2908" t="s">
        <v>29716</v>
      </c>
      <c r="F2908" t="s">
        <v>29715</v>
      </c>
      <c r="G2908" t="s">
        <v>3</v>
      </c>
      <c r="H2908" t="s">
        <v>2</v>
      </c>
      <c r="I2908" t="s">
        <v>808</v>
      </c>
      <c r="J2908">
        <v>60017605</v>
      </c>
      <c r="K2908" t="s">
        <v>1338</v>
      </c>
      <c r="L2908" t="s">
        <v>1337</v>
      </c>
      <c r="M2908" t="s">
        <v>58</v>
      </c>
      <c r="N2908">
        <v>5</v>
      </c>
      <c r="O2908" t="s">
        <v>29714</v>
      </c>
      <c r="P2908" t="s">
        <v>29713</v>
      </c>
      <c r="Q2908" t="s">
        <v>29712</v>
      </c>
      <c r="R2908" s="7">
        <v>43709</v>
      </c>
      <c r="S2908" s="8">
        <f t="shared" si="360"/>
        <v>2019</v>
      </c>
      <c r="T2908" s="8">
        <v>2019</v>
      </c>
      <c r="U2908" s="8">
        <f t="shared" si="361"/>
        <v>3</v>
      </c>
      <c r="V2908" s="7">
        <v>43709</v>
      </c>
      <c r="W2908" t="s">
        <v>126</v>
      </c>
      <c r="X2908" s="2">
        <v>1.246</v>
      </c>
      <c r="Y2908" s="6">
        <f t="shared" si="366"/>
        <v>3.3261258375377058E-2</v>
      </c>
      <c r="AA2908">
        <v>19391404</v>
      </c>
      <c r="AB2908">
        <v>17700155033</v>
      </c>
      <c r="AC2908">
        <v>21511535</v>
      </c>
      <c r="AD2908" t="s">
        <v>1</v>
      </c>
      <c r="AE2908">
        <v>12</v>
      </c>
      <c r="AF2908">
        <v>9</v>
      </c>
      <c r="AG2908">
        <v>8792383</v>
      </c>
      <c r="AH2908" t="s">
        <v>29711</v>
      </c>
      <c r="AI2908" t="s">
        <v>29710</v>
      </c>
      <c r="AJ2908" t="s">
        <v>29709</v>
      </c>
      <c r="AK2908" t="s">
        <v>29708</v>
      </c>
      <c r="AL2908">
        <v>18</v>
      </c>
      <c r="AM2908" s="5">
        <f t="shared" si="362"/>
        <v>6</v>
      </c>
      <c r="AN2908" s="4">
        <f t="shared" si="367"/>
        <v>9.0874668686103752E-3</v>
      </c>
      <c r="AO2908" s="3"/>
      <c r="AP2908">
        <v>0</v>
      </c>
      <c r="AQ2908" t="s">
        <v>16</v>
      </c>
      <c r="AR2908">
        <v>41501493</v>
      </c>
      <c r="AS2908" t="s">
        <v>15</v>
      </c>
      <c r="AT2908" s="2" t="s">
        <v>14</v>
      </c>
      <c r="AU2908" s="1">
        <f t="shared" si="363"/>
        <v>2.6009120923347053</v>
      </c>
      <c r="AV2908" s="1">
        <f t="shared" si="364"/>
        <v>2.1174362621993716</v>
      </c>
      <c r="AW2908" s="1">
        <f t="shared" si="365"/>
        <v>1.633960432064038</v>
      </c>
    </row>
    <row r="2909" spans="1:49" x14ac:dyDescent="0.2">
      <c r="A2909">
        <v>2907</v>
      </c>
      <c r="B2909" t="s">
        <v>29707</v>
      </c>
      <c r="C2909" t="s">
        <v>29706</v>
      </c>
      <c r="E2909">
        <v>31444931</v>
      </c>
      <c r="F2909" t="s">
        <v>29705</v>
      </c>
      <c r="G2909" t="s">
        <v>3</v>
      </c>
      <c r="H2909" t="s">
        <v>2</v>
      </c>
      <c r="I2909" t="s">
        <v>2362</v>
      </c>
      <c r="J2909" t="s">
        <v>29704</v>
      </c>
      <c r="K2909" t="s">
        <v>29703</v>
      </c>
      <c r="L2909" t="s">
        <v>29702</v>
      </c>
      <c r="M2909" t="s">
        <v>569</v>
      </c>
      <c r="N2909">
        <v>10</v>
      </c>
      <c r="O2909" t="s">
        <v>29701</v>
      </c>
      <c r="P2909" t="s">
        <v>29700</v>
      </c>
      <c r="Q2909" t="s">
        <v>29699</v>
      </c>
      <c r="R2909" s="7">
        <v>43709</v>
      </c>
      <c r="S2909" s="8">
        <f t="shared" si="360"/>
        <v>2019</v>
      </c>
      <c r="T2909" s="8">
        <v>2019</v>
      </c>
      <c r="U2909" s="8">
        <f t="shared" si="361"/>
        <v>3</v>
      </c>
      <c r="V2909" s="7">
        <v>43709</v>
      </c>
      <c r="W2909" t="s">
        <v>29698</v>
      </c>
      <c r="X2909" s="2">
        <v>2.6190000000000002</v>
      </c>
      <c r="Y2909" s="6">
        <f t="shared" si="366"/>
        <v>6.99127092175863E-2</v>
      </c>
      <c r="AA2909">
        <v>9621083</v>
      </c>
      <c r="AB2909">
        <v>20297</v>
      </c>
      <c r="AC2909" t="s">
        <v>29697</v>
      </c>
      <c r="AD2909" t="s">
        <v>1</v>
      </c>
      <c r="AE2909">
        <v>28</v>
      </c>
      <c r="AF2909">
        <v>18</v>
      </c>
      <c r="AH2909" t="s">
        <v>29696</v>
      </c>
      <c r="AI2909" t="s">
        <v>29695</v>
      </c>
      <c r="AJ2909" t="s">
        <v>29694</v>
      </c>
      <c r="AK2909" t="s">
        <v>29693</v>
      </c>
      <c r="AL2909">
        <v>5</v>
      </c>
      <c r="AM2909" s="5">
        <f t="shared" si="362"/>
        <v>1.6666666666666667</v>
      </c>
      <c r="AN2909" s="4">
        <f t="shared" si="367"/>
        <v>2.5242963523917708E-3</v>
      </c>
      <c r="AO2909" s="3"/>
      <c r="AP2909">
        <v>0</v>
      </c>
      <c r="AQ2909" t="s">
        <v>16</v>
      </c>
      <c r="AR2909">
        <v>31601169</v>
      </c>
      <c r="AS2909" t="s">
        <v>15</v>
      </c>
      <c r="AT2909" s="2">
        <v>6.1849999999999996</v>
      </c>
      <c r="AU2909" s="1">
        <f t="shared" si="363"/>
        <v>4.9696185358027938</v>
      </c>
      <c r="AV2909" s="1">
        <f t="shared" si="364"/>
        <v>3.6218502784989033</v>
      </c>
      <c r="AW2909" s="1">
        <f t="shared" si="365"/>
        <v>2.2740820211950128</v>
      </c>
    </row>
    <row r="2910" spans="1:49" x14ac:dyDescent="0.2">
      <c r="A2910">
        <v>2908</v>
      </c>
      <c r="B2910" t="s">
        <v>29692</v>
      </c>
      <c r="C2910" t="s">
        <v>29691</v>
      </c>
      <c r="F2910" t="s">
        <v>29690</v>
      </c>
      <c r="G2910" t="s">
        <v>3</v>
      </c>
      <c r="H2910" t="s">
        <v>2</v>
      </c>
      <c r="I2910" t="s">
        <v>29689</v>
      </c>
      <c r="J2910" t="s">
        <v>29684</v>
      </c>
      <c r="K2910" t="s">
        <v>29688</v>
      </c>
      <c r="L2910" t="s">
        <v>29687</v>
      </c>
      <c r="M2910" t="s">
        <v>224</v>
      </c>
      <c r="N2910">
        <v>2</v>
      </c>
      <c r="O2910" t="s">
        <v>29686</v>
      </c>
      <c r="P2910" t="s">
        <v>29685</v>
      </c>
      <c r="Q2910" t="s">
        <v>29684</v>
      </c>
      <c r="R2910" s="7">
        <v>43709</v>
      </c>
      <c r="S2910" s="8">
        <f t="shared" si="360"/>
        <v>2019</v>
      </c>
      <c r="T2910" s="8">
        <v>2019</v>
      </c>
      <c r="U2910" s="8">
        <f t="shared" si="361"/>
        <v>3</v>
      </c>
      <c r="V2910" s="7">
        <v>43709</v>
      </c>
      <c r="W2910" t="s">
        <v>4159</v>
      </c>
      <c r="X2910" s="2">
        <v>0.64100000000000001</v>
      </c>
      <c r="Y2910" s="6">
        <f t="shared" si="366"/>
        <v>1.7111128907397029E-2</v>
      </c>
      <c r="AA2910">
        <v>18666280</v>
      </c>
      <c r="AB2910">
        <v>19400158519</v>
      </c>
      <c r="AC2910">
        <v>18666299</v>
      </c>
      <c r="AD2910" t="s">
        <v>1</v>
      </c>
      <c r="AE2910">
        <v>78</v>
      </c>
      <c r="AF2910">
        <v>18</v>
      </c>
      <c r="AG2910">
        <v>563</v>
      </c>
      <c r="AI2910" t="s">
        <v>29683</v>
      </c>
      <c r="AJ2910" t="s">
        <v>29682</v>
      </c>
      <c r="AK2910" t="s">
        <v>29681</v>
      </c>
      <c r="AL2910">
        <v>2</v>
      </c>
      <c r="AM2910" s="5">
        <f t="shared" si="362"/>
        <v>0.66666666666666663</v>
      </c>
      <c r="AN2910" s="4">
        <f t="shared" si="367"/>
        <v>1.0097185409567082E-3</v>
      </c>
      <c r="AO2910" s="3"/>
      <c r="AP2910">
        <v>0</v>
      </c>
      <c r="AR2910" t="s">
        <v>0</v>
      </c>
      <c r="AT2910" s="2">
        <v>2.7839999999999998</v>
      </c>
      <c r="AU2910" s="1">
        <f t="shared" si="363"/>
        <v>1.2280705797464933</v>
      </c>
      <c r="AV2910" s="1">
        <f t="shared" si="364"/>
        <v>0.90604237241768693</v>
      </c>
      <c r="AW2910" s="1">
        <f t="shared" si="365"/>
        <v>0.58401416508888049</v>
      </c>
    </row>
    <row r="2911" spans="1:49" x14ac:dyDescent="0.2">
      <c r="A2911">
        <v>2909</v>
      </c>
      <c r="B2911" t="s">
        <v>29680</v>
      </c>
      <c r="C2911" t="s">
        <v>29679</v>
      </c>
      <c r="F2911" t="s">
        <v>29678</v>
      </c>
      <c r="G2911" t="s">
        <v>3</v>
      </c>
      <c r="H2911" t="s">
        <v>2</v>
      </c>
      <c r="I2911" t="s">
        <v>4618</v>
      </c>
      <c r="J2911">
        <v>60082183</v>
      </c>
      <c r="K2911" t="s">
        <v>29677</v>
      </c>
      <c r="L2911" t="s">
        <v>278</v>
      </c>
      <c r="M2911" t="s">
        <v>58</v>
      </c>
      <c r="N2911">
        <v>4</v>
      </c>
      <c r="O2911" t="s">
        <v>29676</v>
      </c>
      <c r="P2911" t="s">
        <v>29675</v>
      </c>
      <c r="Q2911" t="s">
        <v>29674</v>
      </c>
      <c r="R2911" s="7">
        <v>43709</v>
      </c>
      <c r="S2911" s="8">
        <f t="shared" si="360"/>
        <v>2019</v>
      </c>
      <c r="T2911" s="8">
        <v>2019</v>
      </c>
      <c r="U2911" s="8">
        <f t="shared" si="361"/>
        <v>3</v>
      </c>
      <c r="V2911" s="7">
        <v>43709</v>
      </c>
      <c r="W2911" t="s">
        <v>2093</v>
      </c>
      <c r="X2911" s="2">
        <v>1.32</v>
      </c>
      <c r="Y2911" s="6">
        <f t="shared" si="366"/>
        <v>3.5236646111956441E-2</v>
      </c>
      <c r="AB2911">
        <v>21100215107</v>
      </c>
      <c r="AC2911" t="s">
        <v>2092</v>
      </c>
      <c r="AD2911" t="s">
        <v>1</v>
      </c>
      <c r="AE2911">
        <v>10</v>
      </c>
      <c r="AF2911" t="s">
        <v>29673</v>
      </c>
      <c r="AG2911">
        <v>1223</v>
      </c>
      <c r="AI2911" t="s">
        <v>29672</v>
      </c>
      <c r="AJ2911" t="s">
        <v>29671</v>
      </c>
      <c r="AK2911" t="s">
        <v>29670</v>
      </c>
      <c r="AL2911">
        <v>2</v>
      </c>
      <c r="AM2911" s="5">
        <f t="shared" si="362"/>
        <v>0.66666666666666663</v>
      </c>
      <c r="AN2911" s="4">
        <f t="shared" si="367"/>
        <v>1.0097185409567082E-3</v>
      </c>
      <c r="AO2911" s="3"/>
      <c r="AP2911">
        <v>1</v>
      </c>
      <c r="AR2911">
        <v>201805010008</v>
      </c>
      <c r="AT2911" s="2">
        <v>4.5659999999999998</v>
      </c>
      <c r="AU2911" s="1">
        <f t="shared" si="363"/>
        <v>2.4968567840656521</v>
      </c>
      <c r="AV2911" s="1">
        <f t="shared" si="364"/>
        <v>1.8123182326456575</v>
      </c>
      <c r="AW2911" s="1">
        <f t="shared" si="365"/>
        <v>1.1277796812256626</v>
      </c>
    </row>
    <row r="2912" spans="1:49" x14ac:dyDescent="0.2">
      <c r="A2912">
        <v>2910</v>
      </c>
      <c r="B2912" t="s">
        <v>29669</v>
      </c>
      <c r="C2912" t="s">
        <v>29668</v>
      </c>
      <c r="F2912" t="s">
        <v>29667</v>
      </c>
      <c r="G2912" t="s">
        <v>3</v>
      </c>
      <c r="H2912" t="s">
        <v>2</v>
      </c>
      <c r="I2912" t="s">
        <v>29666</v>
      </c>
      <c r="J2912">
        <v>60000846</v>
      </c>
      <c r="K2912" t="s">
        <v>29665</v>
      </c>
      <c r="L2912" t="s">
        <v>2756</v>
      </c>
      <c r="M2912" t="s">
        <v>109</v>
      </c>
      <c r="N2912">
        <v>2</v>
      </c>
      <c r="O2912" t="s">
        <v>29664</v>
      </c>
      <c r="P2912" t="s">
        <v>29663</v>
      </c>
      <c r="Q2912" t="s">
        <v>29662</v>
      </c>
      <c r="R2912" s="7">
        <v>43709</v>
      </c>
      <c r="S2912" s="8">
        <f t="shared" si="360"/>
        <v>2019</v>
      </c>
      <c r="T2912" s="8">
        <v>2019</v>
      </c>
      <c r="U2912" s="8">
        <f t="shared" si="361"/>
        <v>3</v>
      </c>
      <c r="V2912" s="7">
        <v>43709</v>
      </c>
      <c r="W2912" t="s">
        <v>1100</v>
      </c>
      <c r="X2912" s="2">
        <v>0.39600000000000002</v>
      </c>
      <c r="Y2912" s="6">
        <f t="shared" si="366"/>
        <v>1.0570993833586931E-2</v>
      </c>
      <c r="AA2912">
        <v>3068919</v>
      </c>
      <c r="AB2912">
        <v>12313</v>
      </c>
      <c r="AC2912" t="s">
        <v>1099</v>
      </c>
      <c r="AD2912" t="s">
        <v>1</v>
      </c>
      <c r="AE2912">
        <v>51</v>
      </c>
      <c r="AF2912">
        <v>9</v>
      </c>
      <c r="AG2912">
        <v>309</v>
      </c>
      <c r="AI2912" t="s">
        <v>29661</v>
      </c>
      <c r="AJ2912" t="s">
        <v>29660</v>
      </c>
      <c r="AK2912" t="s">
        <v>29659</v>
      </c>
      <c r="AL2912">
        <v>4</v>
      </c>
      <c r="AM2912" s="5">
        <f t="shared" si="362"/>
        <v>1.3333333333333333</v>
      </c>
      <c r="AN2912" s="4">
        <f t="shared" si="367"/>
        <v>2.0194370819134164E-3</v>
      </c>
      <c r="AO2912" s="3"/>
      <c r="AP2912">
        <v>0</v>
      </c>
      <c r="AQ2912" t="s">
        <v>3179</v>
      </c>
      <c r="AR2912" t="s">
        <v>0</v>
      </c>
      <c r="AS2912" t="s">
        <v>3178</v>
      </c>
      <c r="AT2912" s="2">
        <v>2.0840000000000001</v>
      </c>
      <c r="AU2912" s="1">
        <f t="shared" si="363"/>
        <v>0.80055268080848752</v>
      </c>
      <c r="AV2912" s="1">
        <f t="shared" si="364"/>
        <v>0.6295215457750174</v>
      </c>
      <c r="AW2912" s="1">
        <f t="shared" si="365"/>
        <v>0.45849041074154706</v>
      </c>
    </row>
    <row r="2913" spans="1:49" x14ac:dyDescent="0.2">
      <c r="A2913">
        <v>2911</v>
      </c>
      <c r="B2913" t="s">
        <v>29658</v>
      </c>
      <c r="C2913" t="s">
        <v>29657</v>
      </c>
      <c r="F2913" t="s">
        <v>29656</v>
      </c>
      <c r="G2913" t="s">
        <v>3</v>
      </c>
      <c r="H2913" t="s">
        <v>2</v>
      </c>
      <c r="I2913" t="s">
        <v>29655</v>
      </c>
      <c r="J2913" t="s">
        <v>29654</v>
      </c>
      <c r="K2913" t="s">
        <v>29653</v>
      </c>
      <c r="L2913" t="s">
        <v>29652</v>
      </c>
      <c r="M2913" t="s">
        <v>13</v>
      </c>
      <c r="N2913">
        <v>3</v>
      </c>
      <c r="O2913" t="s">
        <v>29651</v>
      </c>
      <c r="P2913" t="s">
        <v>29650</v>
      </c>
      <c r="Q2913" t="s">
        <v>29649</v>
      </c>
      <c r="R2913" s="7">
        <v>43709</v>
      </c>
      <c r="S2913" s="8">
        <f t="shared" si="360"/>
        <v>2019</v>
      </c>
      <c r="T2913" s="8">
        <v>2019</v>
      </c>
      <c r="U2913" s="8">
        <f t="shared" si="361"/>
        <v>3</v>
      </c>
      <c r="V2913" s="7">
        <v>43709</v>
      </c>
      <c r="W2913" t="s">
        <v>3786</v>
      </c>
      <c r="X2913" s="2">
        <v>0.40500000000000003</v>
      </c>
      <c r="Y2913" s="6">
        <f t="shared" si="366"/>
        <v>1.0811243693441179E-2</v>
      </c>
      <c r="AA2913">
        <v>154040</v>
      </c>
      <c r="AB2913">
        <v>20335</v>
      </c>
      <c r="AD2913" t="s">
        <v>1</v>
      </c>
      <c r="AE2913">
        <v>102</v>
      </c>
      <c r="AF2913">
        <v>3</v>
      </c>
      <c r="AH2913" t="s">
        <v>311</v>
      </c>
      <c r="AI2913" t="s">
        <v>29648</v>
      </c>
      <c r="AJ2913" t="s">
        <v>29647</v>
      </c>
      <c r="AK2913" t="s">
        <v>29646</v>
      </c>
      <c r="AL2913">
        <v>0</v>
      </c>
      <c r="AM2913" s="5">
        <f t="shared" si="362"/>
        <v>0</v>
      </c>
      <c r="AN2913" s="4">
        <f t="shared" si="367"/>
        <v>0</v>
      </c>
      <c r="AO2913" s="3"/>
      <c r="AP2913">
        <v>1</v>
      </c>
      <c r="AR2913" t="s">
        <v>0</v>
      </c>
      <c r="AS2913" t="s">
        <v>29645</v>
      </c>
      <c r="AT2913" s="2">
        <v>1.425</v>
      </c>
      <c r="AU2913" s="1">
        <f t="shared" si="363"/>
        <v>0.75678705854088246</v>
      </c>
      <c r="AV2913" s="1">
        <f t="shared" si="364"/>
        <v>0.54056218467205897</v>
      </c>
      <c r="AW2913" s="1">
        <f t="shared" si="365"/>
        <v>0.32433731080323536</v>
      </c>
    </row>
    <row r="2914" spans="1:49" x14ac:dyDescent="0.2">
      <c r="A2914">
        <v>2912</v>
      </c>
      <c r="B2914" t="s">
        <v>29644</v>
      </c>
      <c r="C2914" t="s">
        <v>29643</v>
      </c>
      <c r="F2914" t="s">
        <v>29642</v>
      </c>
      <c r="G2914" t="s">
        <v>3</v>
      </c>
      <c r="H2914" t="s">
        <v>2</v>
      </c>
      <c r="I2914" t="s">
        <v>29641</v>
      </c>
      <c r="J2914">
        <v>60015487</v>
      </c>
      <c r="K2914" t="s">
        <v>17178</v>
      </c>
      <c r="L2914" t="s">
        <v>1014</v>
      </c>
      <c r="M2914" t="s">
        <v>58</v>
      </c>
      <c r="N2914">
        <v>4</v>
      </c>
      <c r="O2914" t="s">
        <v>29640</v>
      </c>
      <c r="P2914" t="s">
        <v>29639</v>
      </c>
      <c r="Q2914" t="s">
        <v>17175</v>
      </c>
      <c r="R2914" s="7">
        <v>43709</v>
      </c>
      <c r="S2914" s="8">
        <f t="shared" si="360"/>
        <v>2019</v>
      </c>
      <c r="T2914" s="8">
        <v>2019</v>
      </c>
      <c r="U2914" s="8">
        <f t="shared" si="361"/>
        <v>3</v>
      </c>
      <c r="V2914" s="7">
        <v>43709</v>
      </c>
      <c r="W2914" t="s">
        <v>3786</v>
      </c>
      <c r="X2914" s="2">
        <v>0.40500000000000003</v>
      </c>
      <c r="Y2914" s="6">
        <f t="shared" si="366"/>
        <v>1.0811243693441179E-2</v>
      </c>
      <c r="AA2914">
        <v>154040</v>
      </c>
      <c r="AB2914">
        <v>20335</v>
      </c>
      <c r="AD2914" t="s">
        <v>1</v>
      </c>
      <c r="AE2914">
        <v>102</v>
      </c>
      <c r="AF2914">
        <v>3</v>
      </c>
      <c r="AH2914" t="s">
        <v>29638</v>
      </c>
      <c r="AI2914" t="s">
        <v>29637</v>
      </c>
      <c r="AJ2914" t="s">
        <v>29636</v>
      </c>
      <c r="AK2914" t="s">
        <v>29635</v>
      </c>
      <c r="AL2914">
        <v>3</v>
      </c>
      <c r="AM2914" s="5">
        <f t="shared" si="362"/>
        <v>1</v>
      </c>
      <c r="AN2914" s="4">
        <f t="shared" si="367"/>
        <v>1.5145778114350624E-3</v>
      </c>
      <c r="AO2914" s="3"/>
      <c r="AP2914">
        <v>1</v>
      </c>
      <c r="AQ2914" t="s">
        <v>16</v>
      </c>
      <c r="AR2914" t="s">
        <v>29634</v>
      </c>
      <c r="AS2914" t="s">
        <v>15</v>
      </c>
      <c r="AT2914" s="2">
        <v>1.425</v>
      </c>
      <c r="AU2914" s="1">
        <f t="shared" si="363"/>
        <v>0.80222439288393443</v>
      </c>
      <c r="AV2914" s="1">
        <f t="shared" si="364"/>
        <v>0.6162910752438121</v>
      </c>
      <c r="AW2914" s="1">
        <f t="shared" si="365"/>
        <v>0.43035775760368972</v>
      </c>
    </row>
    <row r="2915" spans="1:49" x14ac:dyDescent="0.2">
      <c r="A2915">
        <v>2913</v>
      </c>
      <c r="B2915" t="s">
        <v>29633</v>
      </c>
      <c r="C2915" t="s">
        <v>29632</v>
      </c>
      <c r="F2915" t="s">
        <v>29631</v>
      </c>
      <c r="G2915" t="s">
        <v>3</v>
      </c>
      <c r="H2915" t="s">
        <v>2</v>
      </c>
      <c r="I2915" t="s">
        <v>29630</v>
      </c>
      <c r="J2915" t="s">
        <v>29629</v>
      </c>
      <c r="K2915" t="s">
        <v>29628</v>
      </c>
      <c r="L2915" t="s">
        <v>29627</v>
      </c>
      <c r="M2915" t="s">
        <v>44</v>
      </c>
      <c r="N2915">
        <v>4</v>
      </c>
      <c r="O2915" t="s">
        <v>29626</v>
      </c>
      <c r="P2915" t="s">
        <v>29625</v>
      </c>
      <c r="Q2915" t="s">
        <v>29624</v>
      </c>
      <c r="R2915" s="7">
        <v>43709</v>
      </c>
      <c r="S2915" s="8">
        <f t="shared" si="360"/>
        <v>2019</v>
      </c>
      <c r="T2915" s="8">
        <v>2019</v>
      </c>
      <c r="U2915" s="8">
        <f t="shared" si="361"/>
        <v>3</v>
      </c>
      <c r="V2915" s="7">
        <v>43709</v>
      </c>
      <c r="W2915" t="s">
        <v>5918</v>
      </c>
      <c r="X2915" s="2">
        <v>0.432</v>
      </c>
      <c r="Y2915" s="6">
        <f t="shared" si="366"/>
        <v>1.1531993273003924E-2</v>
      </c>
      <c r="AA2915">
        <v>23665971</v>
      </c>
      <c r="AB2915">
        <v>21100935977</v>
      </c>
      <c r="AC2915" t="s">
        <v>5917</v>
      </c>
      <c r="AD2915" t="s">
        <v>1</v>
      </c>
      <c r="AE2915">
        <v>3</v>
      </c>
      <c r="AF2915">
        <v>3</v>
      </c>
      <c r="AH2915" t="s">
        <v>29623</v>
      </c>
      <c r="AI2915" t="s">
        <v>29622</v>
      </c>
      <c r="AJ2915" t="s">
        <v>29621</v>
      </c>
      <c r="AK2915" t="s">
        <v>29620</v>
      </c>
      <c r="AL2915">
        <v>6</v>
      </c>
      <c r="AM2915" s="5">
        <f t="shared" si="362"/>
        <v>2</v>
      </c>
      <c r="AN2915" s="4">
        <f t="shared" si="367"/>
        <v>3.0291556228701248E-3</v>
      </c>
      <c r="AO2915" s="3"/>
      <c r="AP2915">
        <v>0</v>
      </c>
      <c r="AQ2915" t="s">
        <v>21</v>
      </c>
      <c r="AR2915" t="s">
        <v>29619</v>
      </c>
      <c r="AS2915" t="s">
        <v>20</v>
      </c>
      <c r="AT2915" s="2" t="s">
        <v>14</v>
      </c>
      <c r="AU2915" s="1">
        <f t="shared" si="363"/>
        <v>0.89811419779637824</v>
      </c>
      <c r="AV2915" s="1">
        <f t="shared" si="364"/>
        <v>0.72805744479370238</v>
      </c>
      <c r="AW2915" s="1">
        <f t="shared" si="365"/>
        <v>0.5580006917910264</v>
      </c>
    </row>
    <row r="2916" spans="1:49" x14ac:dyDescent="0.2">
      <c r="A2916">
        <v>2914</v>
      </c>
      <c r="B2916" t="s">
        <v>29618</v>
      </c>
      <c r="C2916" t="s">
        <v>29617</v>
      </c>
      <c r="F2916" t="s">
        <v>29616</v>
      </c>
      <c r="G2916" t="s">
        <v>3</v>
      </c>
      <c r="H2916" t="s">
        <v>2</v>
      </c>
      <c r="I2916" t="s">
        <v>29615</v>
      </c>
      <c r="J2916" t="s">
        <v>29614</v>
      </c>
      <c r="K2916" t="s">
        <v>29613</v>
      </c>
      <c r="L2916" t="s">
        <v>1165</v>
      </c>
      <c r="M2916" t="s">
        <v>18</v>
      </c>
      <c r="N2916">
        <v>5</v>
      </c>
      <c r="O2916" t="s">
        <v>29612</v>
      </c>
      <c r="P2916" t="s">
        <v>29611</v>
      </c>
      <c r="Q2916" t="s">
        <v>29610</v>
      </c>
      <c r="R2916" s="7">
        <v>43709</v>
      </c>
      <c r="S2916" s="8">
        <f t="shared" si="360"/>
        <v>2019</v>
      </c>
      <c r="T2916" s="8">
        <v>2019</v>
      </c>
      <c r="U2916" s="8">
        <f t="shared" si="361"/>
        <v>3</v>
      </c>
      <c r="V2916" s="7">
        <v>43709</v>
      </c>
      <c r="W2916" t="s">
        <v>4242</v>
      </c>
      <c r="X2916" s="2">
        <v>0.50800000000000001</v>
      </c>
      <c r="Y2916" s="6">
        <f t="shared" si="366"/>
        <v>1.356076986732869E-2</v>
      </c>
      <c r="AA2916">
        <v>16735447</v>
      </c>
      <c r="AB2916">
        <v>19700177325</v>
      </c>
      <c r="AD2916" t="s">
        <v>1</v>
      </c>
      <c r="AE2916">
        <v>16</v>
      </c>
      <c r="AF2916">
        <v>9</v>
      </c>
      <c r="AG2916">
        <v>8851457</v>
      </c>
      <c r="AH2916" t="s">
        <v>29609</v>
      </c>
      <c r="AI2916" t="s">
        <v>29608</v>
      </c>
      <c r="AJ2916" t="s">
        <v>29607</v>
      </c>
      <c r="AK2916" t="s">
        <v>29606</v>
      </c>
      <c r="AL2916">
        <v>2</v>
      </c>
      <c r="AM2916" s="5">
        <f t="shared" si="362"/>
        <v>0.66666666666666663</v>
      </c>
      <c r="AN2916" s="4">
        <f t="shared" si="367"/>
        <v>1.0097185409567082E-3</v>
      </c>
      <c r="AO2916" s="3"/>
      <c r="AP2916">
        <v>0</v>
      </c>
      <c r="AQ2916" t="s">
        <v>888</v>
      </c>
      <c r="AR2916" t="s">
        <v>29605</v>
      </c>
      <c r="AS2916" t="s">
        <v>5217</v>
      </c>
      <c r="AT2916" s="2">
        <v>2.6880000000000002</v>
      </c>
      <c r="AU2916" s="1">
        <f t="shared" si="363"/>
        <v>0.97954544694170953</v>
      </c>
      <c r="AV2916" s="1">
        <f t="shared" si="364"/>
        <v>0.7285244204142699</v>
      </c>
      <c r="AW2916" s="1">
        <f t="shared" si="365"/>
        <v>0.47750339388683033</v>
      </c>
    </row>
    <row r="2917" spans="1:49" x14ac:dyDescent="0.2">
      <c r="A2917">
        <v>2915</v>
      </c>
      <c r="B2917" t="s">
        <v>29604</v>
      </c>
      <c r="C2917" t="s">
        <v>29603</v>
      </c>
      <c r="F2917" t="s">
        <v>29602</v>
      </c>
      <c r="G2917" t="s">
        <v>3</v>
      </c>
      <c r="H2917" t="s">
        <v>2</v>
      </c>
      <c r="I2917" t="s">
        <v>554</v>
      </c>
      <c r="J2917">
        <v>60025278</v>
      </c>
      <c r="K2917" t="s">
        <v>394</v>
      </c>
      <c r="L2917" t="s">
        <v>59</v>
      </c>
      <c r="M2917" t="s">
        <v>58</v>
      </c>
      <c r="N2917">
        <v>5</v>
      </c>
      <c r="O2917" t="s">
        <v>29601</v>
      </c>
      <c r="P2917" t="s">
        <v>29600</v>
      </c>
      <c r="Q2917" t="s">
        <v>4970</v>
      </c>
      <c r="R2917" s="7">
        <v>43709</v>
      </c>
      <c r="S2917" s="8">
        <f t="shared" si="360"/>
        <v>2019</v>
      </c>
      <c r="T2917" s="8">
        <v>2019</v>
      </c>
      <c r="U2917" s="8">
        <f t="shared" si="361"/>
        <v>3</v>
      </c>
      <c r="V2917" s="7">
        <v>43709</v>
      </c>
      <c r="W2917" t="s">
        <v>4242</v>
      </c>
      <c r="X2917" s="2">
        <v>0.50800000000000001</v>
      </c>
      <c r="Y2917" s="6">
        <f t="shared" si="366"/>
        <v>1.356076986732869E-2</v>
      </c>
      <c r="AA2917">
        <v>16735447</v>
      </c>
      <c r="AB2917">
        <v>19700177325</v>
      </c>
      <c r="AD2917" t="s">
        <v>1</v>
      </c>
      <c r="AE2917">
        <v>16</v>
      </c>
      <c r="AF2917">
        <v>9</v>
      </c>
      <c r="AG2917">
        <v>8851471</v>
      </c>
      <c r="AH2917" t="s">
        <v>29599</v>
      </c>
      <c r="AI2917" t="s">
        <v>29598</v>
      </c>
      <c r="AJ2917" t="s">
        <v>29597</v>
      </c>
      <c r="AK2917" t="s">
        <v>29596</v>
      </c>
      <c r="AL2917">
        <v>12</v>
      </c>
      <c r="AM2917" s="5">
        <f t="shared" si="362"/>
        <v>4</v>
      </c>
      <c r="AN2917" s="4">
        <f t="shared" si="367"/>
        <v>6.0583112457402496E-3</v>
      </c>
      <c r="AO2917" s="3"/>
      <c r="AP2917">
        <v>0</v>
      </c>
      <c r="AQ2917" t="s">
        <v>16</v>
      </c>
      <c r="AR2917" t="s">
        <v>29595</v>
      </c>
      <c r="AS2917" t="s">
        <v>15</v>
      </c>
      <c r="AT2917" s="2">
        <v>2.6880000000000002</v>
      </c>
      <c r="AU2917" s="1">
        <f t="shared" si="363"/>
        <v>1.1310032280852158</v>
      </c>
      <c r="AV2917" s="1">
        <f t="shared" si="364"/>
        <v>0.98095405565344695</v>
      </c>
      <c r="AW2917" s="1">
        <f t="shared" si="365"/>
        <v>0.8309048832216781</v>
      </c>
    </row>
    <row r="2918" spans="1:49" x14ac:dyDescent="0.2">
      <c r="A2918">
        <v>2916</v>
      </c>
      <c r="B2918" t="s">
        <v>29594</v>
      </c>
      <c r="C2918" t="s">
        <v>29593</v>
      </c>
      <c r="F2918" t="s">
        <v>29592</v>
      </c>
      <c r="G2918" t="s">
        <v>3</v>
      </c>
      <c r="H2918" t="s">
        <v>2</v>
      </c>
      <c r="I2918" t="s">
        <v>6758</v>
      </c>
      <c r="J2918">
        <v>60008691</v>
      </c>
      <c r="K2918" t="s">
        <v>3709</v>
      </c>
      <c r="L2918" t="s">
        <v>984</v>
      </c>
      <c r="M2918" t="s">
        <v>58</v>
      </c>
      <c r="N2918">
        <v>4</v>
      </c>
      <c r="O2918" t="s">
        <v>29591</v>
      </c>
      <c r="P2918" t="s">
        <v>29590</v>
      </c>
      <c r="Q2918" t="s">
        <v>5027</v>
      </c>
      <c r="R2918" s="7">
        <v>43709</v>
      </c>
      <c r="S2918" s="8">
        <f t="shared" si="360"/>
        <v>2019</v>
      </c>
      <c r="T2918" s="8">
        <v>2019</v>
      </c>
      <c r="U2918" s="8">
        <f t="shared" si="361"/>
        <v>3</v>
      </c>
      <c r="V2918" s="7">
        <v>43709</v>
      </c>
      <c r="W2918" t="s">
        <v>5149</v>
      </c>
      <c r="X2918" s="2">
        <v>0.91100000000000003</v>
      </c>
      <c r="Y2918" s="6">
        <f t="shared" si="366"/>
        <v>2.4318624703024479E-2</v>
      </c>
      <c r="AA2918">
        <v>18820778</v>
      </c>
      <c r="AB2918">
        <v>13300154702</v>
      </c>
      <c r="AC2918">
        <v>18820786</v>
      </c>
      <c r="AD2918" t="s">
        <v>1</v>
      </c>
      <c r="AE2918">
        <v>12</v>
      </c>
      <c r="AF2918">
        <v>9</v>
      </c>
      <c r="AG2918">
        <v>92003</v>
      </c>
      <c r="AI2918" t="s">
        <v>29589</v>
      </c>
      <c r="AK2918" t="s">
        <v>29588</v>
      </c>
      <c r="AL2918">
        <v>9</v>
      </c>
      <c r="AM2918" s="5">
        <f t="shared" si="362"/>
        <v>3</v>
      </c>
      <c r="AN2918" s="4">
        <f t="shared" si="367"/>
        <v>4.5437334343051876E-3</v>
      </c>
      <c r="AO2918" s="3"/>
      <c r="AP2918">
        <v>0</v>
      </c>
      <c r="AQ2918" t="s">
        <v>29587</v>
      </c>
      <c r="AR2918" t="s">
        <v>29586</v>
      </c>
      <c r="AS2918" t="s">
        <v>5609</v>
      </c>
      <c r="AT2918" s="2">
        <v>2.895</v>
      </c>
      <c r="AU2918" s="1">
        <f t="shared" si="363"/>
        <v>1.8386157322408689</v>
      </c>
      <c r="AV2918" s="1">
        <f t="shared" si="364"/>
        <v>1.4431179068664832</v>
      </c>
      <c r="AW2918" s="1">
        <f t="shared" si="365"/>
        <v>1.0476200814920975</v>
      </c>
    </row>
    <row r="2919" spans="1:49" x14ac:dyDescent="0.2">
      <c r="A2919">
        <v>2917</v>
      </c>
      <c r="B2919" t="s">
        <v>29585</v>
      </c>
      <c r="C2919" t="s">
        <v>29584</v>
      </c>
      <c r="F2919" t="s">
        <v>29583</v>
      </c>
      <c r="G2919" t="s">
        <v>3</v>
      </c>
      <c r="H2919" t="s">
        <v>2</v>
      </c>
      <c r="I2919" t="s">
        <v>1177</v>
      </c>
      <c r="J2919" t="s">
        <v>29582</v>
      </c>
      <c r="K2919" t="s">
        <v>29581</v>
      </c>
      <c r="L2919" t="s">
        <v>29580</v>
      </c>
      <c r="M2919" t="s">
        <v>63</v>
      </c>
      <c r="N2919">
        <v>5</v>
      </c>
      <c r="O2919" t="s">
        <v>29579</v>
      </c>
      <c r="P2919" t="s">
        <v>29578</v>
      </c>
      <c r="Q2919" t="s">
        <v>29577</v>
      </c>
      <c r="R2919" s="7">
        <v>43709</v>
      </c>
      <c r="S2919" s="8">
        <f t="shared" si="360"/>
        <v>2019</v>
      </c>
      <c r="T2919" s="8">
        <v>2019</v>
      </c>
      <c r="U2919" s="8">
        <f t="shared" si="361"/>
        <v>3</v>
      </c>
      <c r="V2919" s="7">
        <v>43709</v>
      </c>
      <c r="W2919" t="s">
        <v>4242</v>
      </c>
      <c r="X2919" s="2">
        <v>0.50800000000000001</v>
      </c>
      <c r="Y2919" s="6">
        <f t="shared" si="366"/>
        <v>1.356076986732869E-2</v>
      </c>
      <c r="AA2919">
        <v>16735447</v>
      </c>
      <c r="AB2919">
        <v>19700177325</v>
      </c>
      <c r="AD2919" t="s">
        <v>1</v>
      </c>
      <c r="AE2919">
        <v>16</v>
      </c>
      <c r="AF2919">
        <v>9</v>
      </c>
      <c r="AG2919">
        <v>8851454</v>
      </c>
      <c r="AH2919" t="s">
        <v>3891</v>
      </c>
      <c r="AI2919" t="s">
        <v>29576</v>
      </c>
      <c r="AJ2919" t="s">
        <v>29575</v>
      </c>
      <c r="AK2919" t="s">
        <v>29574</v>
      </c>
      <c r="AL2919">
        <v>2</v>
      </c>
      <c r="AM2919" s="5">
        <f t="shared" si="362"/>
        <v>0.66666666666666663</v>
      </c>
      <c r="AN2919" s="4">
        <f t="shared" si="367"/>
        <v>1.0097185409567082E-3</v>
      </c>
      <c r="AO2919" s="3"/>
      <c r="AP2919">
        <v>0</v>
      </c>
      <c r="AR2919" t="s">
        <v>0</v>
      </c>
      <c r="AT2919" s="2">
        <v>2.6880000000000002</v>
      </c>
      <c r="AU2919" s="1">
        <f t="shared" si="363"/>
        <v>0.97954544694170953</v>
      </c>
      <c r="AV2919" s="1">
        <f t="shared" si="364"/>
        <v>0.7285244204142699</v>
      </c>
      <c r="AW2919" s="1">
        <f t="shared" si="365"/>
        <v>0.47750339388683033</v>
      </c>
    </row>
    <row r="2920" spans="1:49" x14ac:dyDescent="0.2">
      <c r="A2920">
        <v>2918</v>
      </c>
      <c r="B2920" t="s">
        <v>29573</v>
      </c>
      <c r="C2920" t="s">
        <v>29572</v>
      </c>
      <c r="F2920" t="s">
        <v>29571</v>
      </c>
      <c r="G2920" t="s">
        <v>3</v>
      </c>
      <c r="H2920" t="s">
        <v>2</v>
      </c>
      <c r="I2920" t="s">
        <v>1779</v>
      </c>
      <c r="J2920" t="s">
        <v>29570</v>
      </c>
      <c r="K2920" t="s">
        <v>29569</v>
      </c>
      <c r="L2920" t="s">
        <v>29568</v>
      </c>
      <c r="M2920" t="s">
        <v>29567</v>
      </c>
      <c r="N2920">
        <v>7</v>
      </c>
      <c r="O2920" t="s">
        <v>29566</v>
      </c>
      <c r="P2920" t="s">
        <v>29565</v>
      </c>
      <c r="Q2920" t="s">
        <v>29564</v>
      </c>
      <c r="R2920" s="7">
        <v>43709</v>
      </c>
      <c r="S2920" s="8">
        <f t="shared" si="360"/>
        <v>2019</v>
      </c>
      <c r="T2920" s="8">
        <v>2019</v>
      </c>
      <c r="U2920" s="8">
        <f t="shared" si="361"/>
        <v>3</v>
      </c>
      <c r="V2920" s="7">
        <v>43709</v>
      </c>
      <c r="W2920" t="s">
        <v>184</v>
      </c>
      <c r="X2920" s="2">
        <v>2.823</v>
      </c>
      <c r="Y2920" s="6">
        <f t="shared" si="366"/>
        <v>7.5358372707615917E-2</v>
      </c>
      <c r="AA2920">
        <v>1636804</v>
      </c>
      <c r="AB2920">
        <v>17249</v>
      </c>
      <c r="AC2920">
        <v>15581896</v>
      </c>
      <c r="AD2920" t="s">
        <v>1</v>
      </c>
      <c r="AE2920">
        <v>57</v>
      </c>
      <c r="AF2920">
        <v>9</v>
      </c>
      <c r="AG2920">
        <v>8847223</v>
      </c>
      <c r="AH2920" t="s">
        <v>29563</v>
      </c>
      <c r="AI2920" t="s">
        <v>29562</v>
      </c>
      <c r="AK2920" t="s">
        <v>29561</v>
      </c>
      <c r="AL2920">
        <v>1</v>
      </c>
      <c r="AM2920" s="5">
        <f t="shared" si="362"/>
        <v>0.33333333333333331</v>
      </c>
      <c r="AN2920" s="4">
        <f t="shared" si="367"/>
        <v>5.048592704783541E-4</v>
      </c>
      <c r="AO2920" s="3"/>
      <c r="AP2920">
        <v>0</v>
      </c>
      <c r="AQ2920" t="s">
        <v>212</v>
      </c>
      <c r="AR2920" t="s">
        <v>0</v>
      </c>
      <c r="AS2920" t="s">
        <v>1987</v>
      </c>
      <c r="AT2920" s="2">
        <v>9.6189999999999998</v>
      </c>
      <c r="AU2920" s="1">
        <f t="shared" si="363"/>
        <v>5.2902318676474644</v>
      </c>
      <c r="AV2920" s="1">
        <f t="shared" si="364"/>
        <v>3.7931615989047138</v>
      </c>
      <c r="AW2920" s="1">
        <f t="shared" si="365"/>
        <v>2.2960913301619623</v>
      </c>
    </row>
    <row r="2921" spans="1:49" x14ac:dyDescent="0.2">
      <c r="A2921">
        <v>2919</v>
      </c>
      <c r="B2921" t="s">
        <v>29560</v>
      </c>
      <c r="C2921" t="s">
        <v>29559</v>
      </c>
      <c r="F2921" t="s">
        <v>29558</v>
      </c>
      <c r="G2921" t="s">
        <v>3</v>
      </c>
      <c r="H2921" t="s">
        <v>2</v>
      </c>
      <c r="I2921" t="s">
        <v>305</v>
      </c>
      <c r="J2921" t="s">
        <v>29557</v>
      </c>
      <c r="K2921" t="s">
        <v>29556</v>
      </c>
      <c r="L2921" t="s">
        <v>29555</v>
      </c>
      <c r="M2921" t="s">
        <v>29554</v>
      </c>
      <c r="N2921">
        <v>5</v>
      </c>
      <c r="O2921" t="s">
        <v>303</v>
      </c>
      <c r="P2921" t="s">
        <v>302</v>
      </c>
      <c r="Q2921" t="s">
        <v>29553</v>
      </c>
      <c r="R2921" s="7">
        <v>43709</v>
      </c>
      <c r="S2921" s="8">
        <f t="shared" si="360"/>
        <v>2019</v>
      </c>
      <c r="T2921" s="8">
        <v>2019</v>
      </c>
      <c r="U2921" s="8">
        <f t="shared" si="361"/>
        <v>3</v>
      </c>
      <c r="V2921" s="7">
        <v>43709</v>
      </c>
      <c r="W2921" t="s">
        <v>184</v>
      </c>
      <c r="X2921" s="2">
        <v>2.823</v>
      </c>
      <c r="Y2921" s="6">
        <f t="shared" si="366"/>
        <v>7.5358372707615917E-2</v>
      </c>
      <c r="AA2921">
        <v>1636804</v>
      </c>
      <c r="AB2921">
        <v>17249</v>
      </c>
      <c r="AC2921">
        <v>15581896</v>
      </c>
      <c r="AD2921" t="s">
        <v>1</v>
      </c>
      <c r="AE2921">
        <v>57</v>
      </c>
      <c r="AF2921">
        <v>9</v>
      </c>
      <c r="AG2921">
        <v>8847227</v>
      </c>
      <c r="AH2921" t="s">
        <v>5613</v>
      </c>
      <c r="AI2921" t="s">
        <v>29552</v>
      </c>
      <c r="AK2921" t="s">
        <v>29551</v>
      </c>
      <c r="AL2921">
        <v>5</v>
      </c>
      <c r="AM2921" s="5">
        <f t="shared" si="362"/>
        <v>1.6666666666666667</v>
      </c>
      <c r="AN2921" s="4">
        <f t="shared" si="367"/>
        <v>2.5242963523917708E-3</v>
      </c>
      <c r="AO2921" s="3"/>
      <c r="AP2921">
        <v>0</v>
      </c>
      <c r="AR2921" t="s">
        <v>0</v>
      </c>
      <c r="AT2921" s="2">
        <v>9.6189999999999998</v>
      </c>
      <c r="AU2921" s="1">
        <f t="shared" si="363"/>
        <v>5.3508149801048672</v>
      </c>
      <c r="AV2921" s="1">
        <f t="shared" si="364"/>
        <v>3.8941334530003839</v>
      </c>
      <c r="AW2921" s="1">
        <f t="shared" si="365"/>
        <v>2.4374519258959015</v>
      </c>
    </row>
    <row r="2922" spans="1:49" x14ac:dyDescent="0.2">
      <c r="A2922">
        <v>2920</v>
      </c>
      <c r="B2922" t="s">
        <v>29550</v>
      </c>
      <c r="C2922" t="s">
        <v>29549</v>
      </c>
      <c r="F2922" t="s">
        <v>29548</v>
      </c>
      <c r="G2922" t="s">
        <v>3</v>
      </c>
      <c r="H2922" t="s">
        <v>2</v>
      </c>
      <c r="I2922" t="s">
        <v>29547</v>
      </c>
      <c r="J2922">
        <v>60020238</v>
      </c>
      <c r="K2922" t="s">
        <v>4349</v>
      </c>
      <c r="L2922" t="s">
        <v>4348</v>
      </c>
      <c r="M2922" t="s">
        <v>119</v>
      </c>
      <c r="N2922">
        <v>2</v>
      </c>
      <c r="O2922" t="s">
        <v>29546</v>
      </c>
      <c r="P2922" t="s">
        <v>29545</v>
      </c>
      <c r="Q2922" t="s">
        <v>29544</v>
      </c>
      <c r="R2922" s="7">
        <v>43709</v>
      </c>
      <c r="S2922" s="8">
        <f t="shared" si="360"/>
        <v>2019</v>
      </c>
      <c r="T2922" s="8">
        <v>2019</v>
      </c>
      <c r="U2922" s="8">
        <f t="shared" si="361"/>
        <v>3</v>
      </c>
      <c r="V2922" s="7">
        <v>43709</v>
      </c>
      <c r="W2922" t="s">
        <v>184</v>
      </c>
      <c r="X2922" s="2">
        <v>2.823</v>
      </c>
      <c r="Y2922" s="6">
        <f t="shared" si="366"/>
        <v>7.5358372707615917E-2</v>
      </c>
      <c r="AA2922">
        <v>1636804</v>
      </c>
      <c r="AB2922">
        <v>17249</v>
      </c>
      <c r="AC2922">
        <v>15581896</v>
      </c>
      <c r="AD2922" t="s">
        <v>1</v>
      </c>
      <c r="AE2922">
        <v>57</v>
      </c>
      <c r="AF2922">
        <v>9</v>
      </c>
      <c r="AG2922">
        <v>8847235</v>
      </c>
      <c r="AH2922" t="s">
        <v>29543</v>
      </c>
      <c r="AI2922" t="s">
        <v>29542</v>
      </c>
      <c r="AK2922" t="s">
        <v>29541</v>
      </c>
      <c r="AL2922">
        <v>2</v>
      </c>
      <c r="AM2922" s="5">
        <f t="shared" si="362"/>
        <v>0.66666666666666663</v>
      </c>
      <c r="AN2922" s="4">
        <f t="shared" si="367"/>
        <v>1.0097185409567082E-3</v>
      </c>
      <c r="AO2922" s="3"/>
      <c r="AP2922">
        <v>0</v>
      </c>
      <c r="AQ2922" t="s">
        <v>253</v>
      </c>
      <c r="AR2922" t="s">
        <v>29540</v>
      </c>
      <c r="AS2922" t="s">
        <v>310</v>
      </c>
      <c r="AT2922" s="2">
        <v>9.6189999999999998</v>
      </c>
      <c r="AU2922" s="1">
        <f t="shared" si="363"/>
        <v>5.3053776457618147</v>
      </c>
      <c r="AV2922" s="1">
        <f t="shared" si="364"/>
        <v>3.8184045624286309</v>
      </c>
      <c r="AW2922" s="1">
        <f t="shared" si="365"/>
        <v>2.3314314790954471</v>
      </c>
    </row>
    <row r="2923" spans="1:49" x14ac:dyDescent="0.2">
      <c r="A2923">
        <v>2921</v>
      </c>
      <c r="B2923" t="s">
        <v>29539</v>
      </c>
      <c r="C2923" t="s">
        <v>29538</v>
      </c>
      <c r="D2923" t="s">
        <v>29537</v>
      </c>
      <c r="E2923">
        <v>31228573</v>
      </c>
      <c r="F2923" t="s">
        <v>29536</v>
      </c>
      <c r="G2923" t="s">
        <v>3</v>
      </c>
      <c r="H2923" t="s">
        <v>2</v>
      </c>
      <c r="I2923" t="s">
        <v>2427</v>
      </c>
      <c r="J2923" t="s">
        <v>29535</v>
      </c>
      <c r="K2923" t="s">
        <v>29534</v>
      </c>
      <c r="L2923" t="s">
        <v>29533</v>
      </c>
      <c r="M2923" t="s">
        <v>913</v>
      </c>
      <c r="N2923">
        <v>7</v>
      </c>
      <c r="O2923" t="s">
        <v>29532</v>
      </c>
      <c r="P2923" t="s">
        <v>29531</v>
      </c>
      <c r="Q2923" t="s">
        <v>29530</v>
      </c>
      <c r="R2923" s="7">
        <v>43709</v>
      </c>
      <c r="S2923" s="8">
        <f t="shared" si="360"/>
        <v>2019</v>
      </c>
      <c r="T2923" s="8">
        <v>2019</v>
      </c>
      <c r="U2923" s="8">
        <f t="shared" si="361"/>
        <v>3</v>
      </c>
      <c r="V2923" s="7">
        <v>43709</v>
      </c>
      <c r="W2923" t="s">
        <v>29430</v>
      </c>
      <c r="X2923" s="2">
        <v>0.998</v>
      </c>
      <c r="Y2923" s="6">
        <f t="shared" si="366"/>
        <v>2.664104001494888E-2</v>
      </c>
      <c r="AA2923">
        <v>14678039</v>
      </c>
      <c r="AB2923">
        <v>19156</v>
      </c>
      <c r="AC2923">
        <v>18735495</v>
      </c>
      <c r="AD2923" t="s">
        <v>1</v>
      </c>
      <c r="AE2923">
        <v>52</v>
      </c>
      <c r="AG2923">
        <v>100875</v>
      </c>
      <c r="AI2923" t="s">
        <v>29529</v>
      </c>
      <c r="AJ2923" t="s">
        <v>29528</v>
      </c>
      <c r="AK2923" t="s">
        <v>29527</v>
      </c>
      <c r="AL2923">
        <v>1</v>
      </c>
      <c r="AM2923" s="5">
        <f t="shared" si="362"/>
        <v>0.33333333333333331</v>
      </c>
      <c r="AN2923" s="4">
        <f t="shared" si="367"/>
        <v>5.048592704783541E-4</v>
      </c>
      <c r="AO2923" s="3"/>
      <c r="AP2923">
        <v>0</v>
      </c>
      <c r="AQ2923" t="s">
        <v>16</v>
      </c>
      <c r="AR2923">
        <v>31470592</v>
      </c>
      <c r="AS2923" t="s">
        <v>15</v>
      </c>
      <c r="AT2923" s="2" t="s">
        <v>14</v>
      </c>
      <c r="AU2923" s="1">
        <f t="shared" si="363"/>
        <v>1.880018579160772</v>
      </c>
      <c r="AV2923" s="1">
        <f t="shared" si="364"/>
        <v>1.3572949642713616</v>
      </c>
      <c r="AW2923" s="1">
        <f t="shared" si="365"/>
        <v>0.83457134938195121</v>
      </c>
    </row>
    <row r="2924" spans="1:49" x14ac:dyDescent="0.2">
      <c r="A2924">
        <v>2922</v>
      </c>
      <c r="B2924" t="s">
        <v>29526</v>
      </c>
      <c r="C2924" t="s">
        <v>29525</v>
      </c>
      <c r="F2924" t="s">
        <v>29524</v>
      </c>
      <c r="G2924" t="s">
        <v>3</v>
      </c>
      <c r="H2924" t="s">
        <v>2</v>
      </c>
      <c r="I2924" t="s">
        <v>29523</v>
      </c>
      <c r="J2924">
        <v>60025578</v>
      </c>
      <c r="K2924" t="s">
        <v>164</v>
      </c>
      <c r="L2924" t="s">
        <v>75</v>
      </c>
      <c r="M2924" t="s">
        <v>58</v>
      </c>
      <c r="N2924">
        <v>5</v>
      </c>
      <c r="O2924" t="s">
        <v>29522</v>
      </c>
      <c r="P2924" t="s">
        <v>29521</v>
      </c>
      <c r="Q2924" t="s">
        <v>163</v>
      </c>
      <c r="R2924" s="7">
        <v>43709</v>
      </c>
      <c r="S2924" s="8">
        <f t="shared" si="360"/>
        <v>2019</v>
      </c>
      <c r="T2924" s="8">
        <v>2019</v>
      </c>
      <c r="U2924" s="8">
        <f t="shared" si="361"/>
        <v>3</v>
      </c>
      <c r="V2924" s="7">
        <v>43709</v>
      </c>
      <c r="W2924" t="s">
        <v>947</v>
      </c>
      <c r="X2924" s="2">
        <v>0.92500000000000004</v>
      </c>
      <c r="Y2924" s="6">
        <f t="shared" si="366"/>
        <v>2.4692346707242199E-2</v>
      </c>
      <c r="AB2924">
        <v>21100203705</v>
      </c>
      <c r="AC2924">
        <v>21593930</v>
      </c>
      <c r="AD2924" t="s">
        <v>1</v>
      </c>
      <c r="AE2924">
        <v>9</v>
      </c>
      <c r="AF2924">
        <v>9</v>
      </c>
      <c r="AH2924" t="s">
        <v>29520</v>
      </c>
      <c r="AI2924" t="s">
        <v>29519</v>
      </c>
      <c r="AK2924" t="s">
        <v>29518</v>
      </c>
      <c r="AL2924">
        <v>8</v>
      </c>
      <c r="AM2924" s="5">
        <f t="shared" si="362"/>
        <v>2.6666666666666665</v>
      </c>
      <c r="AN2924" s="4">
        <f t="shared" si="367"/>
        <v>4.0388741638268328E-3</v>
      </c>
      <c r="AO2924" s="3"/>
      <c r="AP2924">
        <v>1</v>
      </c>
      <c r="AQ2924" t="s">
        <v>16</v>
      </c>
      <c r="AR2924" t="s">
        <v>5107</v>
      </c>
      <c r="AS2924" t="s">
        <v>15</v>
      </c>
      <c r="AT2924" s="2">
        <v>3.4420000000000002</v>
      </c>
      <c r="AU2924" s="1">
        <f t="shared" si="363"/>
        <v>1.8496304944217588</v>
      </c>
      <c r="AV2924" s="1">
        <f t="shared" si="364"/>
        <v>1.4365610435534515</v>
      </c>
      <c r="AW2924" s="1">
        <f t="shared" si="365"/>
        <v>1.0234915926851444</v>
      </c>
    </row>
    <row r="2925" spans="1:49" x14ac:dyDescent="0.2">
      <c r="A2925">
        <v>2923</v>
      </c>
      <c r="B2925" t="s">
        <v>29517</v>
      </c>
      <c r="C2925" t="s">
        <v>29516</v>
      </c>
      <c r="E2925">
        <v>31557175</v>
      </c>
      <c r="F2925" t="s">
        <v>29515</v>
      </c>
      <c r="G2925" t="s">
        <v>3</v>
      </c>
      <c r="H2925" t="s">
        <v>2</v>
      </c>
      <c r="I2925" t="s">
        <v>29514</v>
      </c>
      <c r="J2925" t="s">
        <v>29513</v>
      </c>
      <c r="K2925" t="s">
        <v>29512</v>
      </c>
      <c r="L2925" t="s">
        <v>29511</v>
      </c>
      <c r="M2925" t="s">
        <v>315</v>
      </c>
      <c r="N2925">
        <v>3</v>
      </c>
      <c r="O2925" t="s">
        <v>29510</v>
      </c>
      <c r="P2925" t="s">
        <v>29509</v>
      </c>
      <c r="Q2925" t="s">
        <v>29508</v>
      </c>
      <c r="R2925" s="7">
        <v>43709</v>
      </c>
      <c r="S2925" s="8">
        <f t="shared" si="360"/>
        <v>2019</v>
      </c>
      <c r="T2925" s="8">
        <v>2019</v>
      </c>
      <c r="U2925" s="8">
        <f t="shared" si="361"/>
        <v>3</v>
      </c>
      <c r="V2925" s="7">
        <v>43709</v>
      </c>
      <c r="W2925" t="s">
        <v>1148</v>
      </c>
      <c r="X2925" s="2">
        <v>0.99</v>
      </c>
      <c r="Y2925" s="6">
        <f t="shared" si="366"/>
        <v>2.6427484583967327E-2</v>
      </c>
      <c r="AB2925">
        <v>10600153309</v>
      </c>
      <c r="AC2925">
        <v>19326203</v>
      </c>
      <c r="AD2925" t="s">
        <v>1</v>
      </c>
      <c r="AE2925">
        <v>14</v>
      </c>
      <c r="AF2925">
        <v>9</v>
      </c>
      <c r="AG2925" t="s">
        <v>29507</v>
      </c>
      <c r="AI2925" t="s">
        <v>29506</v>
      </c>
      <c r="AK2925" t="s">
        <v>29505</v>
      </c>
      <c r="AL2925">
        <v>2</v>
      </c>
      <c r="AM2925" s="5">
        <f t="shared" si="362"/>
        <v>0.66666666666666663</v>
      </c>
      <c r="AN2925" s="4">
        <f t="shared" si="367"/>
        <v>1.0097185409567082E-3</v>
      </c>
      <c r="AO2925" s="3"/>
      <c r="AP2925">
        <v>1</v>
      </c>
      <c r="AR2925" t="s">
        <v>0</v>
      </c>
      <c r="AT2925" s="2">
        <v>3.24</v>
      </c>
      <c r="AU2925" s="1">
        <f t="shared" si="363"/>
        <v>1.8802154771064141</v>
      </c>
      <c r="AV2925" s="1">
        <f t="shared" si="364"/>
        <v>1.3718601562462018</v>
      </c>
      <c r="AW2925" s="1">
        <f t="shared" si="365"/>
        <v>0.86350483538598921</v>
      </c>
    </row>
    <row r="2926" spans="1:49" x14ac:dyDescent="0.2">
      <c r="A2926">
        <v>2924</v>
      </c>
      <c r="B2926" t="s">
        <v>29504</v>
      </c>
      <c r="C2926" t="s">
        <v>29503</v>
      </c>
      <c r="F2926" t="s">
        <v>29502</v>
      </c>
      <c r="G2926" t="s">
        <v>3</v>
      </c>
      <c r="H2926" t="s">
        <v>2</v>
      </c>
      <c r="I2926" t="s">
        <v>195</v>
      </c>
      <c r="J2926" t="s">
        <v>29501</v>
      </c>
      <c r="K2926" t="s">
        <v>29500</v>
      </c>
      <c r="L2926" t="s">
        <v>29499</v>
      </c>
      <c r="M2926" t="s">
        <v>18</v>
      </c>
      <c r="N2926">
        <v>4</v>
      </c>
      <c r="O2926" t="s">
        <v>29498</v>
      </c>
      <c r="P2926" t="s">
        <v>29497</v>
      </c>
      <c r="Q2926" t="s">
        <v>29496</v>
      </c>
      <c r="R2926" s="7">
        <v>43709</v>
      </c>
      <c r="S2926" s="8">
        <f t="shared" si="360"/>
        <v>2019</v>
      </c>
      <c r="T2926" s="8">
        <v>2019</v>
      </c>
      <c r="U2926" s="8">
        <f t="shared" si="361"/>
        <v>3</v>
      </c>
      <c r="V2926" s="7">
        <v>43709</v>
      </c>
      <c r="W2926" t="s">
        <v>21641</v>
      </c>
      <c r="X2926" s="2">
        <v>0.247</v>
      </c>
      <c r="Y2926" s="6">
        <f t="shared" si="366"/>
        <v>6.5935239315554842E-3</v>
      </c>
      <c r="AA2926">
        <v>7490208</v>
      </c>
      <c r="AB2926">
        <v>27374</v>
      </c>
      <c r="AC2926">
        <v>15515036</v>
      </c>
      <c r="AD2926" t="s">
        <v>1</v>
      </c>
      <c r="AE2926">
        <v>93</v>
      </c>
      <c r="AF2926" t="s">
        <v>21640</v>
      </c>
      <c r="AH2926" t="s">
        <v>29495</v>
      </c>
      <c r="AI2926" t="s">
        <v>29494</v>
      </c>
      <c r="AJ2926" t="s">
        <v>29493</v>
      </c>
      <c r="AK2926" t="s">
        <v>29492</v>
      </c>
      <c r="AL2926">
        <v>1</v>
      </c>
      <c r="AM2926" s="5">
        <f t="shared" si="362"/>
        <v>0.33333333333333331</v>
      </c>
      <c r="AN2926" s="4">
        <f t="shared" si="367"/>
        <v>5.048592704783541E-4</v>
      </c>
      <c r="AO2926" s="3"/>
      <c r="AP2926">
        <v>0</v>
      </c>
      <c r="AR2926" t="s">
        <v>29491</v>
      </c>
      <c r="AS2926" t="s">
        <v>29490</v>
      </c>
      <c r="AT2926" s="2">
        <v>0.85399999999999998</v>
      </c>
      <c r="AU2926" s="1">
        <f t="shared" si="363"/>
        <v>0.47669245332323451</v>
      </c>
      <c r="AV2926" s="1">
        <f t="shared" si="364"/>
        <v>0.35491916010169189</v>
      </c>
      <c r="AW2926" s="1">
        <f t="shared" si="365"/>
        <v>0.23314586688014932</v>
      </c>
    </row>
    <row r="2927" spans="1:49" x14ac:dyDescent="0.2">
      <c r="A2927">
        <v>2925</v>
      </c>
      <c r="B2927" t="s">
        <v>29489</v>
      </c>
      <c r="C2927" t="s">
        <v>29488</v>
      </c>
      <c r="F2927" t="s">
        <v>29487</v>
      </c>
      <c r="G2927" t="s">
        <v>3</v>
      </c>
      <c r="H2927" t="s">
        <v>2</v>
      </c>
      <c r="I2927" t="s">
        <v>29486</v>
      </c>
      <c r="J2927" t="s">
        <v>29485</v>
      </c>
      <c r="K2927" t="s">
        <v>29484</v>
      </c>
      <c r="L2927" t="s">
        <v>29483</v>
      </c>
      <c r="M2927" t="s">
        <v>29482</v>
      </c>
      <c r="N2927">
        <v>12</v>
      </c>
      <c r="O2927" t="s">
        <v>29481</v>
      </c>
      <c r="P2927" t="s">
        <v>29480</v>
      </c>
      <c r="Q2927" t="s">
        <v>29479</v>
      </c>
      <c r="R2927" s="7">
        <v>43709</v>
      </c>
      <c r="S2927" s="8">
        <f t="shared" si="360"/>
        <v>2019</v>
      </c>
      <c r="T2927" s="8">
        <v>2019</v>
      </c>
      <c r="U2927" s="8">
        <f t="shared" si="361"/>
        <v>3</v>
      </c>
      <c r="V2927" s="7">
        <v>43709</v>
      </c>
      <c r="W2927" t="s">
        <v>1102</v>
      </c>
      <c r="X2927" s="2">
        <v>0.42099999999999999</v>
      </c>
      <c r="Y2927" s="6">
        <f t="shared" si="366"/>
        <v>1.1238354555404288E-2</v>
      </c>
      <c r="AB2927">
        <v>19900193962</v>
      </c>
      <c r="AC2927">
        <v>21583226</v>
      </c>
      <c r="AD2927" t="s">
        <v>1</v>
      </c>
      <c r="AE2927">
        <v>9</v>
      </c>
      <c r="AF2927">
        <v>9</v>
      </c>
      <c r="AG2927">
        <v>95044</v>
      </c>
      <c r="AI2927" t="s">
        <v>29478</v>
      </c>
      <c r="AK2927" t="s">
        <v>29477</v>
      </c>
      <c r="AL2927">
        <v>0</v>
      </c>
      <c r="AM2927" s="5">
        <f t="shared" si="362"/>
        <v>0</v>
      </c>
      <c r="AN2927" s="4">
        <f t="shared" si="367"/>
        <v>0</v>
      </c>
      <c r="AO2927" s="3"/>
      <c r="AP2927">
        <v>1</v>
      </c>
      <c r="AQ2927" t="s">
        <v>29476</v>
      </c>
      <c r="AR2927" t="s">
        <v>29475</v>
      </c>
      <c r="AS2927" t="s">
        <v>3403</v>
      </c>
      <c r="AT2927" s="2">
        <v>1.548</v>
      </c>
      <c r="AU2927" s="1">
        <f t="shared" si="363"/>
        <v>0.78668481887830011</v>
      </c>
      <c r="AV2927" s="1">
        <f t="shared" si="364"/>
        <v>0.56191772777021443</v>
      </c>
      <c r="AW2927" s="1">
        <f t="shared" si="365"/>
        <v>0.33715063666212863</v>
      </c>
    </row>
    <row r="2928" spans="1:49" x14ac:dyDescent="0.2">
      <c r="A2928">
        <v>2926</v>
      </c>
      <c r="B2928" t="s">
        <v>29474</v>
      </c>
      <c r="C2928" t="s">
        <v>29473</v>
      </c>
      <c r="F2928" t="s">
        <v>29472</v>
      </c>
      <c r="G2928" t="s">
        <v>3</v>
      </c>
      <c r="H2928" t="s">
        <v>2</v>
      </c>
      <c r="I2928" t="s">
        <v>3397</v>
      </c>
      <c r="J2928">
        <v>60016318</v>
      </c>
      <c r="K2928" t="s">
        <v>780</v>
      </c>
      <c r="L2928" t="s">
        <v>298</v>
      </c>
      <c r="M2928" t="s">
        <v>58</v>
      </c>
      <c r="N2928">
        <v>3</v>
      </c>
      <c r="O2928" t="s">
        <v>3396</v>
      </c>
      <c r="P2928" t="s">
        <v>3395</v>
      </c>
      <c r="Q2928" t="s">
        <v>3394</v>
      </c>
      <c r="R2928" s="7">
        <v>43709</v>
      </c>
      <c r="S2928" s="8">
        <f t="shared" si="360"/>
        <v>2019</v>
      </c>
      <c r="T2928" s="8">
        <v>2019</v>
      </c>
      <c r="U2928" s="8">
        <f t="shared" si="361"/>
        <v>3</v>
      </c>
      <c r="V2928" s="7">
        <v>43709</v>
      </c>
      <c r="W2928" t="s">
        <v>1129</v>
      </c>
      <c r="X2928" s="2">
        <v>1.2849999999999999</v>
      </c>
      <c r="Y2928" s="6">
        <f t="shared" si="366"/>
        <v>3.4302341101412136E-2</v>
      </c>
      <c r="AB2928">
        <v>86430</v>
      </c>
      <c r="AC2928">
        <v>20724292</v>
      </c>
      <c r="AD2928" t="s">
        <v>1</v>
      </c>
      <c r="AE2928">
        <v>11</v>
      </c>
      <c r="AF2928">
        <v>18</v>
      </c>
      <c r="AG2928">
        <v>2176</v>
      </c>
      <c r="AI2928" t="s">
        <v>29471</v>
      </c>
      <c r="AJ2928" t="s">
        <v>29470</v>
      </c>
      <c r="AK2928" t="s">
        <v>29469</v>
      </c>
      <c r="AL2928">
        <v>11</v>
      </c>
      <c r="AM2928" s="5">
        <f t="shared" si="362"/>
        <v>3.6666666666666665</v>
      </c>
      <c r="AN2928" s="4">
        <f t="shared" si="367"/>
        <v>5.5534519752618956E-3</v>
      </c>
      <c r="AO2928" s="3"/>
      <c r="AP2928">
        <v>1</v>
      </c>
      <c r="AR2928" t="s">
        <v>0</v>
      </c>
      <c r="AT2928" s="2">
        <v>4.8479999999999999</v>
      </c>
      <c r="AU2928" s="1">
        <f t="shared" si="363"/>
        <v>2.5677674363567062</v>
      </c>
      <c r="AV2928" s="1">
        <f t="shared" si="364"/>
        <v>1.9927896538337015</v>
      </c>
      <c r="AW2928" s="1">
        <f t="shared" si="365"/>
        <v>1.4178118713106969</v>
      </c>
    </row>
    <row r="2929" spans="1:49" x14ac:dyDescent="0.2">
      <c r="A2929">
        <v>2927</v>
      </c>
      <c r="B2929" t="s">
        <v>29468</v>
      </c>
      <c r="C2929" t="s">
        <v>29467</v>
      </c>
      <c r="F2929" t="s">
        <v>29466</v>
      </c>
      <c r="G2929" t="s">
        <v>3</v>
      </c>
      <c r="H2929" t="s">
        <v>2</v>
      </c>
      <c r="I2929" t="s">
        <v>29465</v>
      </c>
      <c r="J2929" t="s">
        <v>29464</v>
      </c>
      <c r="K2929" t="s">
        <v>29463</v>
      </c>
      <c r="L2929" t="s">
        <v>29462</v>
      </c>
      <c r="M2929" t="s">
        <v>1476</v>
      </c>
      <c r="N2929">
        <v>6</v>
      </c>
      <c r="O2929" t="s">
        <v>29461</v>
      </c>
      <c r="P2929" t="s">
        <v>29460</v>
      </c>
      <c r="Q2929" t="s">
        <v>29459</v>
      </c>
      <c r="R2929" s="7">
        <v>43709</v>
      </c>
      <c r="S2929" s="8">
        <f t="shared" si="360"/>
        <v>2019</v>
      </c>
      <c r="T2929" s="8">
        <v>2019</v>
      </c>
      <c r="U2929" s="8">
        <f t="shared" si="361"/>
        <v>3</v>
      </c>
      <c r="V2929" s="7">
        <v>43709</v>
      </c>
      <c r="W2929" t="s">
        <v>1129</v>
      </c>
      <c r="X2929" s="2">
        <v>1.2849999999999999</v>
      </c>
      <c r="Y2929" s="6">
        <f t="shared" si="366"/>
        <v>3.4302341101412136E-2</v>
      </c>
      <c r="AB2929">
        <v>86430</v>
      </c>
      <c r="AC2929">
        <v>20724292</v>
      </c>
      <c r="AD2929" t="s">
        <v>1</v>
      </c>
      <c r="AE2929">
        <v>11</v>
      </c>
      <c r="AF2929">
        <v>18</v>
      </c>
      <c r="AG2929">
        <v>2102</v>
      </c>
      <c r="AI2929" t="s">
        <v>29458</v>
      </c>
      <c r="AJ2929" t="s">
        <v>29457</v>
      </c>
      <c r="AK2929" t="s">
        <v>29456</v>
      </c>
      <c r="AL2929">
        <v>6</v>
      </c>
      <c r="AM2929" s="5">
        <f t="shared" si="362"/>
        <v>2</v>
      </c>
      <c r="AN2929" s="4">
        <f t="shared" si="367"/>
        <v>3.0291556228701248E-3</v>
      </c>
      <c r="AO2929" s="3"/>
      <c r="AP2929">
        <v>1</v>
      </c>
      <c r="AQ2929" t="s">
        <v>37</v>
      </c>
      <c r="AR2929" t="s">
        <v>0</v>
      </c>
      <c r="AS2929" t="s">
        <v>29455</v>
      </c>
      <c r="AT2929" s="2">
        <v>4.8479999999999999</v>
      </c>
      <c r="AU2929" s="1">
        <f t="shared" si="363"/>
        <v>2.4920385457849532</v>
      </c>
      <c r="AV2929" s="1">
        <f t="shared" si="364"/>
        <v>1.8665748362141128</v>
      </c>
      <c r="AW2929" s="1">
        <f t="shared" si="365"/>
        <v>1.2411111266432728</v>
      </c>
    </row>
    <row r="2930" spans="1:49" x14ac:dyDescent="0.2">
      <c r="A2930">
        <v>2928</v>
      </c>
      <c r="B2930" t="s">
        <v>29454</v>
      </c>
      <c r="C2930" t="s">
        <v>29453</v>
      </c>
      <c r="F2930" t="s">
        <v>29452</v>
      </c>
      <c r="G2930" t="s">
        <v>3</v>
      </c>
      <c r="H2930" t="s">
        <v>2</v>
      </c>
      <c r="I2930" t="s">
        <v>3819</v>
      </c>
      <c r="J2930" t="s">
        <v>29451</v>
      </c>
      <c r="K2930" t="s">
        <v>29450</v>
      </c>
      <c r="L2930" t="s">
        <v>29449</v>
      </c>
      <c r="M2930" t="s">
        <v>29</v>
      </c>
      <c r="N2930">
        <v>6</v>
      </c>
      <c r="O2930" t="s">
        <v>29448</v>
      </c>
      <c r="P2930" t="s">
        <v>29447</v>
      </c>
      <c r="Q2930" t="s">
        <v>29446</v>
      </c>
      <c r="R2930" s="7">
        <v>43709</v>
      </c>
      <c r="S2930" s="8">
        <f t="shared" si="360"/>
        <v>2019</v>
      </c>
      <c r="T2930" s="8">
        <v>2019</v>
      </c>
      <c r="U2930" s="8">
        <f t="shared" si="361"/>
        <v>3</v>
      </c>
      <c r="V2930" s="7">
        <v>43709</v>
      </c>
      <c r="W2930" t="s">
        <v>1129</v>
      </c>
      <c r="X2930" s="2">
        <v>1.2849999999999999</v>
      </c>
      <c r="Y2930" s="6">
        <f t="shared" si="366"/>
        <v>3.4302341101412136E-2</v>
      </c>
      <c r="AB2930">
        <v>86430</v>
      </c>
      <c r="AC2930">
        <v>20724292</v>
      </c>
      <c r="AD2930" t="s">
        <v>1</v>
      </c>
      <c r="AE2930">
        <v>11</v>
      </c>
      <c r="AF2930">
        <v>18</v>
      </c>
      <c r="AG2930">
        <v>2156</v>
      </c>
      <c r="AI2930" t="s">
        <v>29445</v>
      </c>
      <c r="AJ2930" t="s">
        <v>29444</v>
      </c>
      <c r="AK2930" t="s">
        <v>29443</v>
      </c>
      <c r="AL2930">
        <v>8</v>
      </c>
      <c r="AM2930" s="5">
        <f t="shared" si="362"/>
        <v>2.6666666666666665</v>
      </c>
      <c r="AN2930" s="4">
        <f t="shared" si="367"/>
        <v>4.0388741638268328E-3</v>
      </c>
      <c r="AO2930" s="3"/>
      <c r="AP2930">
        <v>1</v>
      </c>
      <c r="AQ2930" t="s">
        <v>16</v>
      </c>
      <c r="AR2930" t="s">
        <v>29442</v>
      </c>
      <c r="AS2930" t="s">
        <v>15</v>
      </c>
      <c r="AT2930" s="2">
        <v>4.8479999999999999</v>
      </c>
      <c r="AU2930" s="1">
        <f t="shared" si="363"/>
        <v>2.5223301020136542</v>
      </c>
      <c r="AV2930" s="1">
        <f t="shared" si="364"/>
        <v>1.9170607632619483</v>
      </c>
      <c r="AW2930" s="1">
        <f t="shared" si="365"/>
        <v>1.3117914245102422</v>
      </c>
    </row>
    <row r="2931" spans="1:49" x14ac:dyDescent="0.2">
      <c r="A2931">
        <v>2929</v>
      </c>
      <c r="B2931" t="s">
        <v>29441</v>
      </c>
      <c r="C2931" t="s">
        <v>29440</v>
      </c>
      <c r="D2931" t="s">
        <v>29439</v>
      </c>
      <c r="E2931">
        <v>31568972</v>
      </c>
      <c r="F2931" t="s">
        <v>29438</v>
      </c>
      <c r="G2931" t="s">
        <v>3</v>
      </c>
      <c r="H2931" t="s">
        <v>2</v>
      </c>
      <c r="I2931" t="s">
        <v>29437</v>
      </c>
      <c r="J2931" t="s">
        <v>29436</v>
      </c>
      <c r="K2931" t="s">
        <v>29435</v>
      </c>
      <c r="L2931" t="s">
        <v>29434</v>
      </c>
      <c r="M2931" t="s">
        <v>10123</v>
      </c>
      <c r="N2931">
        <v>8</v>
      </c>
      <c r="O2931" t="s">
        <v>29433</v>
      </c>
      <c r="P2931" t="s">
        <v>29432</v>
      </c>
      <c r="Q2931" t="s">
        <v>29431</v>
      </c>
      <c r="R2931" s="7">
        <v>43709</v>
      </c>
      <c r="S2931" s="8">
        <f t="shared" si="360"/>
        <v>2019</v>
      </c>
      <c r="T2931" s="8">
        <v>2019</v>
      </c>
      <c r="U2931" s="8">
        <f t="shared" si="361"/>
        <v>3</v>
      </c>
      <c r="V2931" s="7">
        <v>43709</v>
      </c>
      <c r="W2931" t="s">
        <v>29430</v>
      </c>
      <c r="X2931" s="2">
        <v>0.998</v>
      </c>
      <c r="Y2931" s="6">
        <f t="shared" si="366"/>
        <v>2.664104001494888E-2</v>
      </c>
      <c r="AA2931">
        <v>14678039</v>
      </c>
      <c r="AB2931">
        <v>19156</v>
      </c>
      <c r="AC2931">
        <v>18735495</v>
      </c>
      <c r="AD2931" t="s">
        <v>1</v>
      </c>
      <c r="AE2931">
        <v>52</v>
      </c>
      <c r="AG2931">
        <v>100883</v>
      </c>
      <c r="AI2931" t="s">
        <v>29429</v>
      </c>
      <c r="AJ2931" t="s">
        <v>29428</v>
      </c>
      <c r="AK2931" t="s">
        <v>29427</v>
      </c>
      <c r="AL2931">
        <v>1</v>
      </c>
      <c r="AM2931" s="5">
        <f t="shared" si="362"/>
        <v>0.33333333333333331</v>
      </c>
      <c r="AN2931" s="4">
        <f t="shared" si="367"/>
        <v>5.048592704783541E-4</v>
      </c>
      <c r="AO2931" s="3"/>
      <c r="AP2931">
        <v>1</v>
      </c>
      <c r="AQ2931" t="s">
        <v>29426</v>
      </c>
      <c r="AR2931" t="s">
        <v>0</v>
      </c>
      <c r="AS2931" t="s">
        <v>29425</v>
      </c>
      <c r="AT2931" s="2" t="s">
        <v>14</v>
      </c>
      <c r="AU2931" s="1">
        <f t="shared" si="363"/>
        <v>1.880018579160772</v>
      </c>
      <c r="AV2931" s="1">
        <f t="shared" si="364"/>
        <v>1.3572949642713616</v>
      </c>
      <c r="AW2931" s="1">
        <f t="shared" si="365"/>
        <v>0.83457134938195121</v>
      </c>
    </row>
    <row r="2932" spans="1:49" x14ac:dyDescent="0.2">
      <c r="A2932">
        <v>2930</v>
      </c>
      <c r="B2932" t="s">
        <v>29424</v>
      </c>
      <c r="C2932" t="s">
        <v>29423</v>
      </c>
      <c r="F2932" t="s">
        <v>29422</v>
      </c>
      <c r="G2932" t="s">
        <v>3</v>
      </c>
      <c r="H2932" t="s">
        <v>2</v>
      </c>
      <c r="I2932" t="s">
        <v>5134</v>
      </c>
      <c r="J2932">
        <v>60003675</v>
      </c>
      <c r="K2932" t="s">
        <v>4221</v>
      </c>
      <c r="L2932" t="s">
        <v>2224</v>
      </c>
      <c r="M2932" t="s">
        <v>1146</v>
      </c>
      <c r="N2932">
        <v>4</v>
      </c>
      <c r="O2932" t="s">
        <v>29421</v>
      </c>
      <c r="P2932" t="s">
        <v>29420</v>
      </c>
      <c r="Q2932" t="s">
        <v>29419</v>
      </c>
      <c r="R2932" s="7">
        <v>43709</v>
      </c>
      <c r="S2932" s="8">
        <f t="shared" si="360"/>
        <v>2019</v>
      </c>
      <c r="T2932" s="8">
        <v>2019</v>
      </c>
      <c r="U2932" s="8">
        <f t="shared" si="361"/>
        <v>3</v>
      </c>
      <c r="V2932" s="7">
        <v>43709</v>
      </c>
      <c r="W2932" t="s">
        <v>1129</v>
      </c>
      <c r="X2932" s="2">
        <v>1.2849999999999999</v>
      </c>
      <c r="Y2932" s="6">
        <f t="shared" si="366"/>
        <v>3.4302341101412136E-2</v>
      </c>
      <c r="AB2932">
        <v>86430</v>
      </c>
      <c r="AC2932">
        <v>20724292</v>
      </c>
      <c r="AD2932" t="s">
        <v>1</v>
      </c>
      <c r="AE2932">
        <v>11</v>
      </c>
      <c r="AF2932">
        <v>18</v>
      </c>
      <c r="AG2932">
        <v>2182</v>
      </c>
      <c r="AI2932" t="s">
        <v>29418</v>
      </c>
      <c r="AJ2932" t="s">
        <v>29417</v>
      </c>
      <c r="AK2932" t="s">
        <v>29416</v>
      </c>
      <c r="AL2932">
        <v>4</v>
      </c>
      <c r="AM2932" s="5">
        <f t="shared" si="362"/>
        <v>1.3333333333333333</v>
      </c>
      <c r="AN2932" s="4">
        <f t="shared" si="367"/>
        <v>2.0194370819134164E-3</v>
      </c>
      <c r="AO2932" s="3"/>
      <c r="AP2932">
        <v>1</v>
      </c>
      <c r="AQ2932" t="s">
        <v>2223</v>
      </c>
      <c r="AR2932" t="s">
        <v>5130</v>
      </c>
      <c r="AS2932" t="s">
        <v>2222</v>
      </c>
      <c r="AT2932" s="2">
        <v>4.8479999999999999</v>
      </c>
      <c r="AU2932" s="1">
        <f t="shared" si="363"/>
        <v>2.4617469895562518</v>
      </c>
      <c r="AV2932" s="1">
        <f t="shared" si="364"/>
        <v>1.8160889091662777</v>
      </c>
      <c r="AW2932" s="1">
        <f t="shared" si="365"/>
        <v>1.1704308287763032</v>
      </c>
    </row>
    <row r="2933" spans="1:49" x14ac:dyDescent="0.2">
      <c r="A2933">
        <v>2931</v>
      </c>
      <c r="B2933" t="s">
        <v>29415</v>
      </c>
      <c r="C2933" t="s">
        <v>29414</v>
      </c>
      <c r="F2933" t="s">
        <v>29413</v>
      </c>
      <c r="G2933" t="s">
        <v>3</v>
      </c>
      <c r="H2933" t="s">
        <v>2</v>
      </c>
      <c r="I2933" t="s">
        <v>29412</v>
      </c>
      <c r="J2933" t="s">
        <v>29411</v>
      </c>
      <c r="K2933" t="s">
        <v>29410</v>
      </c>
      <c r="L2933" t="s">
        <v>29409</v>
      </c>
      <c r="M2933" t="s">
        <v>29408</v>
      </c>
      <c r="N2933">
        <v>10</v>
      </c>
      <c r="O2933" t="s">
        <v>29407</v>
      </c>
      <c r="P2933" t="s">
        <v>29406</v>
      </c>
      <c r="Q2933" t="s">
        <v>29405</v>
      </c>
      <c r="R2933" s="7">
        <v>43709</v>
      </c>
      <c r="S2933" s="8">
        <f t="shared" si="360"/>
        <v>2019</v>
      </c>
      <c r="T2933" s="8">
        <v>2019</v>
      </c>
      <c r="U2933" s="8">
        <f t="shared" si="361"/>
        <v>3</v>
      </c>
      <c r="V2933" s="7">
        <v>43709</v>
      </c>
      <c r="W2933" t="s">
        <v>1129</v>
      </c>
      <c r="X2933" s="2">
        <v>1.2849999999999999</v>
      </c>
      <c r="Y2933" s="6">
        <f t="shared" si="366"/>
        <v>3.4302341101412136E-2</v>
      </c>
      <c r="AB2933">
        <v>86430</v>
      </c>
      <c r="AC2933">
        <v>20724292</v>
      </c>
      <c r="AD2933" t="s">
        <v>1</v>
      </c>
      <c r="AE2933">
        <v>11</v>
      </c>
      <c r="AF2933">
        <v>18</v>
      </c>
      <c r="AG2933">
        <v>2084</v>
      </c>
      <c r="AI2933" t="s">
        <v>29404</v>
      </c>
      <c r="AJ2933" t="s">
        <v>29403</v>
      </c>
      <c r="AK2933" t="s">
        <v>29402</v>
      </c>
      <c r="AL2933">
        <v>20</v>
      </c>
      <c r="AM2933" s="5">
        <f t="shared" si="362"/>
        <v>6.666666666666667</v>
      </c>
      <c r="AN2933" s="4">
        <f t="shared" si="367"/>
        <v>1.0097185409567083E-2</v>
      </c>
      <c r="AO2933" s="3"/>
      <c r="AP2933">
        <v>1</v>
      </c>
      <c r="AQ2933" t="s">
        <v>29401</v>
      </c>
      <c r="AR2933" t="s">
        <v>0</v>
      </c>
      <c r="AS2933" t="s">
        <v>29400</v>
      </c>
      <c r="AT2933" s="2">
        <v>4.8479999999999999</v>
      </c>
      <c r="AU2933" s="1">
        <f t="shared" si="363"/>
        <v>2.704079439385862</v>
      </c>
      <c r="AV2933" s="1">
        <f t="shared" si="364"/>
        <v>2.2199763255489611</v>
      </c>
      <c r="AW2933" s="1">
        <f t="shared" si="365"/>
        <v>1.7358732117120599</v>
      </c>
    </row>
    <row r="2934" spans="1:49" x14ac:dyDescent="0.2">
      <c r="A2934">
        <v>2932</v>
      </c>
      <c r="B2934" t="s">
        <v>29399</v>
      </c>
      <c r="C2934" t="s">
        <v>29398</v>
      </c>
      <c r="F2934" t="s">
        <v>29397</v>
      </c>
      <c r="G2934" t="s">
        <v>3</v>
      </c>
      <c r="H2934" t="s">
        <v>2</v>
      </c>
      <c r="I2934" t="s">
        <v>1428</v>
      </c>
      <c r="J2934">
        <v>60002306</v>
      </c>
      <c r="K2934" t="s">
        <v>4196</v>
      </c>
      <c r="L2934" t="s">
        <v>4195</v>
      </c>
      <c r="M2934" t="s">
        <v>40</v>
      </c>
      <c r="N2934">
        <v>3</v>
      </c>
      <c r="O2934" t="s">
        <v>29396</v>
      </c>
      <c r="P2934" t="s">
        <v>29395</v>
      </c>
      <c r="Q2934" t="s">
        <v>29394</v>
      </c>
      <c r="R2934" s="7">
        <v>43709</v>
      </c>
      <c r="S2934" s="8">
        <f t="shared" si="360"/>
        <v>2019</v>
      </c>
      <c r="T2934" s="8">
        <v>2019</v>
      </c>
      <c r="U2934" s="8">
        <f t="shared" si="361"/>
        <v>3</v>
      </c>
      <c r="V2934" s="7">
        <v>43709</v>
      </c>
      <c r="W2934" t="s">
        <v>1129</v>
      </c>
      <c r="X2934" s="2">
        <v>1.2849999999999999</v>
      </c>
      <c r="Y2934" s="6">
        <f t="shared" si="366"/>
        <v>3.4302341101412136E-2</v>
      </c>
      <c r="AB2934">
        <v>86430</v>
      </c>
      <c r="AC2934">
        <v>20724292</v>
      </c>
      <c r="AD2934" t="s">
        <v>1</v>
      </c>
      <c r="AE2934">
        <v>11</v>
      </c>
      <c r="AF2934">
        <v>18</v>
      </c>
      <c r="AG2934">
        <v>2155</v>
      </c>
      <c r="AI2934" t="s">
        <v>29393</v>
      </c>
      <c r="AJ2934" t="s">
        <v>29392</v>
      </c>
      <c r="AK2934" t="s">
        <v>29391</v>
      </c>
      <c r="AL2934">
        <v>4</v>
      </c>
      <c r="AM2934" s="5">
        <f t="shared" si="362"/>
        <v>1.3333333333333333</v>
      </c>
      <c r="AN2934" s="4">
        <f t="shared" si="367"/>
        <v>2.0194370819134164E-3</v>
      </c>
      <c r="AO2934" s="3"/>
      <c r="AP2934">
        <v>1</v>
      </c>
      <c r="AQ2934" t="s">
        <v>29390</v>
      </c>
      <c r="AR2934" t="s">
        <v>0</v>
      </c>
      <c r="AS2934" t="s">
        <v>4196</v>
      </c>
      <c r="AT2934" s="2">
        <v>4.8479999999999999</v>
      </c>
      <c r="AU2934" s="1">
        <f t="shared" si="363"/>
        <v>2.4617469895562518</v>
      </c>
      <c r="AV2934" s="1">
        <f t="shared" si="364"/>
        <v>1.8160889091662777</v>
      </c>
      <c r="AW2934" s="1">
        <f t="shared" si="365"/>
        <v>1.1704308287763032</v>
      </c>
    </row>
    <row r="2935" spans="1:49" x14ac:dyDescent="0.2">
      <c r="A2935">
        <v>2933</v>
      </c>
      <c r="B2935" t="s">
        <v>29389</v>
      </c>
      <c r="C2935" t="s">
        <v>29388</v>
      </c>
      <c r="F2935" t="s">
        <v>29387</v>
      </c>
      <c r="G2935" t="s">
        <v>3</v>
      </c>
      <c r="H2935" t="s">
        <v>2</v>
      </c>
      <c r="I2935" t="s">
        <v>4570</v>
      </c>
      <c r="J2935">
        <v>60006173</v>
      </c>
      <c r="K2935" t="s">
        <v>2975</v>
      </c>
      <c r="L2935" t="s">
        <v>46</v>
      </c>
      <c r="M2935" t="s">
        <v>45</v>
      </c>
      <c r="N2935">
        <v>5</v>
      </c>
      <c r="O2935" t="s">
        <v>29386</v>
      </c>
      <c r="P2935" t="s">
        <v>29385</v>
      </c>
      <c r="Q2935" t="s">
        <v>29384</v>
      </c>
      <c r="R2935" s="7">
        <v>43709</v>
      </c>
      <c r="S2935" s="8">
        <f t="shared" si="360"/>
        <v>2019</v>
      </c>
      <c r="T2935" s="8">
        <v>2019</v>
      </c>
      <c r="U2935" s="8">
        <f t="shared" si="361"/>
        <v>3</v>
      </c>
      <c r="V2935" s="7">
        <v>43709</v>
      </c>
      <c r="W2935" t="s">
        <v>1129</v>
      </c>
      <c r="X2935" s="2">
        <v>1.2849999999999999</v>
      </c>
      <c r="Y2935" s="6">
        <f t="shared" si="366"/>
        <v>3.4302341101412136E-2</v>
      </c>
      <c r="AB2935">
        <v>86430</v>
      </c>
      <c r="AC2935">
        <v>20724292</v>
      </c>
      <c r="AD2935" t="s">
        <v>1</v>
      </c>
      <c r="AE2935">
        <v>11</v>
      </c>
      <c r="AF2935">
        <v>18</v>
      </c>
      <c r="AG2935">
        <v>2075</v>
      </c>
      <c r="AI2935" t="s">
        <v>29383</v>
      </c>
      <c r="AJ2935" t="s">
        <v>29382</v>
      </c>
      <c r="AK2935" t="s">
        <v>29381</v>
      </c>
      <c r="AL2935">
        <v>12</v>
      </c>
      <c r="AM2935" s="5">
        <f t="shared" si="362"/>
        <v>4</v>
      </c>
      <c r="AN2935" s="4">
        <f t="shared" si="367"/>
        <v>6.0583112457402496E-3</v>
      </c>
      <c r="AO2935" s="3"/>
      <c r="AP2935">
        <v>1</v>
      </c>
      <c r="AQ2935" t="s">
        <v>29380</v>
      </c>
      <c r="AR2935" t="s">
        <v>0</v>
      </c>
      <c r="AS2935" t="s">
        <v>3905</v>
      </c>
      <c r="AT2935" s="2">
        <v>4.8479999999999999</v>
      </c>
      <c r="AU2935" s="1">
        <f t="shared" si="363"/>
        <v>2.5829132144710569</v>
      </c>
      <c r="AV2935" s="1">
        <f t="shared" si="364"/>
        <v>2.0180326173576195</v>
      </c>
      <c r="AW2935" s="1">
        <f t="shared" si="365"/>
        <v>1.4531520202441817</v>
      </c>
    </row>
    <row r="2936" spans="1:49" x14ac:dyDescent="0.2">
      <c r="A2936">
        <v>2934</v>
      </c>
      <c r="B2936" t="s">
        <v>29379</v>
      </c>
      <c r="C2936" t="s">
        <v>29378</v>
      </c>
      <c r="F2936" t="s">
        <v>29377</v>
      </c>
      <c r="G2936" t="s">
        <v>3</v>
      </c>
      <c r="H2936" t="s">
        <v>2</v>
      </c>
      <c r="I2936" t="s">
        <v>29376</v>
      </c>
      <c r="J2936" t="s">
        <v>29375</v>
      </c>
      <c r="K2936" t="s">
        <v>29374</v>
      </c>
      <c r="L2936" t="s">
        <v>29373</v>
      </c>
      <c r="M2936" t="s">
        <v>3598</v>
      </c>
      <c r="N2936">
        <v>4</v>
      </c>
      <c r="O2936" t="s">
        <v>29372</v>
      </c>
      <c r="P2936" t="s">
        <v>29371</v>
      </c>
      <c r="Q2936" t="s">
        <v>29370</v>
      </c>
      <c r="R2936" s="7">
        <v>43709</v>
      </c>
      <c r="S2936" s="8">
        <f t="shared" si="360"/>
        <v>2019</v>
      </c>
      <c r="T2936" s="8">
        <v>2019</v>
      </c>
      <c r="U2936" s="8">
        <f t="shared" si="361"/>
        <v>3</v>
      </c>
      <c r="V2936" s="7">
        <v>43709</v>
      </c>
      <c r="W2936" t="s">
        <v>1129</v>
      </c>
      <c r="X2936" s="2">
        <v>1.2849999999999999</v>
      </c>
      <c r="Y2936" s="6">
        <f t="shared" si="366"/>
        <v>3.4302341101412136E-2</v>
      </c>
      <c r="AB2936">
        <v>86430</v>
      </c>
      <c r="AC2936">
        <v>20724292</v>
      </c>
      <c r="AD2936" t="s">
        <v>1</v>
      </c>
      <c r="AE2936">
        <v>11</v>
      </c>
      <c r="AF2936">
        <v>18</v>
      </c>
      <c r="AG2936">
        <v>2149</v>
      </c>
      <c r="AI2936" t="s">
        <v>29369</v>
      </c>
      <c r="AJ2936" t="s">
        <v>29368</v>
      </c>
      <c r="AK2936" t="s">
        <v>29367</v>
      </c>
      <c r="AL2936">
        <v>6</v>
      </c>
      <c r="AM2936" s="5">
        <f t="shared" si="362"/>
        <v>2</v>
      </c>
      <c r="AN2936" s="4">
        <f t="shared" si="367"/>
        <v>3.0291556228701248E-3</v>
      </c>
      <c r="AO2936" s="3"/>
      <c r="AP2936">
        <v>1</v>
      </c>
      <c r="AQ2936" t="s">
        <v>2692</v>
      </c>
      <c r="AR2936" t="s">
        <v>0</v>
      </c>
      <c r="AS2936" t="s">
        <v>2691</v>
      </c>
      <c r="AT2936" s="2">
        <v>4.8479999999999999</v>
      </c>
      <c r="AU2936" s="1">
        <f t="shared" si="363"/>
        <v>2.4920385457849532</v>
      </c>
      <c r="AV2936" s="1">
        <f t="shared" si="364"/>
        <v>1.8665748362141128</v>
      </c>
      <c r="AW2936" s="1">
        <f t="shared" si="365"/>
        <v>1.2411111266432728</v>
      </c>
    </row>
    <row r="2937" spans="1:49" x14ac:dyDescent="0.2">
      <c r="A2937">
        <v>2935</v>
      </c>
      <c r="B2937" t="s">
        <v>29366</v>
      </c>
      <c r="C2937" t="s">
        <v>29365</v>
      </c>
      <c r="F2937" t="s">
        <v>29364</v>
      </c>
      <c r="G2937" t="s">
        <v>3</v>
      </c>
      <c r="H2937" t="s">
        <v>2</v>
      </c>
      <c r="I2937" t="s">
        <v>29363</v>
      </c>
      <c r="J2937" t="s">
        <v>29362</v>
      </c>
      <c r="K2937" t="s">
        <v>29361</v>
      </c>
      <c r="L2937" t="s">
        <v>29360</v>
      </c>
      <c r="M2937" t="s">
        <v>5910</v>
      </c>
      <c r="N2937">
        <v>5</v>
      </c>
      <c r="O2937" t="s">
        <v>29359</v>
      </c>
      <c r="P2937" t="s">
        <v>29358</v>
      </c>
      <c r="Q2937" t="s">
        <v>29357</v>
      </c>
      <c r="R2937" s="7">
        <v>43709</v>
      </c>
      <c r="S2937" s="8">
        <f t="shared" si="360"/>
        <v>2019</v>
      </c>
      <c r="T2937" s="8">
        <v>2019</v>
      </c>
      <c r="U2937" s="8">
        <f t="shared" si="361"/>
        <v>3</v>
      </c>
      <c r="V2937" s="7">
        <v>43709</v>
      </c>
      <c r="W2937" t="s">
        <v>1129</v>
      </c>
      <c r="X2937" s="2">
        <v>1.2849999999999999</v>
      </c>
      <c r="Y2937" s="6">
        <f t="shared" si="366"/>
        <v>3.4302341101412136E-2</v>
      </c>
      <c r="AB2937">
        <v>86430</v>
      </c>
      <c r="AC2937">
        <v>20724292</v>
      </c>
      <c r="AD2937" t="s">
        <v>1</v>
      </c>
      <c r="AE2937">
        <v>11</v>
      </c>
      <c r="AF2937">
        <v>18</v>
      </c>
      <c r="AG2937">
        <v>2154</v>
      </c>
      <c r="AI2937" t="s">
        <v>29356</v>
      </c>
      <c r="AJ2937" t="s">
        <v>29355</v>
      </c>
      <c r="AK2937" t="s">
        <v>29354</v>
      </c>
      <c r="AL2937">
        <v>13</v>
      </c>
      <c r="AM2937" s="5">
        <f t="shared" si="362"/>
        <v>4.333333333333333</v>
      </c>
      <c r="AN2937" s="4">
        <f t="shared" si="367"/>
        <v>6.5631705162186036E-3</v>
      </c>
      <c r="AO2937" s="3"/>
      <c r="AP2937">
        <v>1</v>
      </c>
      <c r="AQ2937" t="s">
        <v>197</v>
      </c>
      <c r="AR2937" t="s">
        <v>29353</v>
      </c>
      <c r="AS2937" t="s">
        <v>196</v>
      </c>
      <c r="AT2937" s="2">
        <v>4.8479999999999999</v>
      </c>
      <c r="AU2937" s="1">
        <f t="shared" si="363"/>
        <v>2.5980589925854076</v>
      </c>
      <c r="AV2937" s="1">
        <f t="shared" si="364"/>
        <v>2.043275580881537</v>
      </c>
      <c r="AW2937" s="1">
        <f t="shared" si="365"/>
        <v>1.4884921691776662</v>
      </c>
    </row>
    <row r="2938" spans="1:49" x14ac:dyDescent="0.2">
      <c r="A2938">
        <v>2936</v>
      </c>
      <c r="B2938" t="s">
        <v>29352</v>
      </c>
      <c r="C2938" t="s">
        <v>29351</v>
      </c>
      <c r="F2938" t="s">
        <v>29350</v>
      </c>
      <c r="G2938" t="s">
        <v>3</v>
      </c>
      <c r="H2938" t="s">
        <v>2</v>
      </c>
      <c r="I2938" t="s">
        <v>29349</v>
      </c>
      <c r="J2938" t="s">
        <v>29348</v>
      </c>
      <c r="K2938" t="s">
        <v>29347</v>
      </c>
      <c r="L2938" t="s">
        <v>29346</v>
      </c>
      <c r="M2938" t="s">
        <v>2423</v>
      </c>
      <c r="N2938">
        <v>4</v>
      </c>
      <c r="O2938" t="s">
        <v>29345</v>
      </c>
      <c r="P2938" t="s">
        <v>29344</v>
      </c>
      <c r="Q2938" t="s">
        <v>29343</v>
      </c>
      <c r="R2938" s="7">
        <v>43709</v>
      </c>
      <c r="S2938" s="8">
        <f t="shared" si="360"/>
        <v>2019</v>
      </c>
      <c r="T2938" s="8">
        <v>2019</v>
      </c>
      <c r="U2938" s="8">
        <f t="shared" si="361"/>
        <v>3</v>
      </c>
      <c r="V2938" s="7">
        <v>43709</v>
      </c>
      <c r="W2938" t="s">
        <v>1129</v>
      </c>
      <c r="X2938" s="2">
        <v>1.2849999999999999</v>
      </c>
      <c r="Y2938" s="6">
        <f t="shared" si="366"/>
        <v>3.4302341101412136E-2</v>
      </c>
      <c r="AB2938">
        <v>86430</v>
      </c>
      <c r="AC2938">
        <v>20724292</v>
      </c>
      <c r="AD2938" t="s">
        <v>1</v>
      </c>
      <c r="AE2938">
        <v>11</v>
      </c>
      <c r="AF2938">
        <v>18</v>
      </c>
      <c r="AG2938">
        <v>2090</v>
      </c>
      <c r="AI2938" t="s">
        <v>29342</v>
      </c>
      <c r="AJ2938" t="s">
        <v>29341</v>
      </c>
      <c r="AK2938" t="s">
        <v>29340</v>
      </c>
      <c r="AL2938">
        <v>1</v>
      </c>
      <c r="AM2938" s="5">
        <f t="shared" si="362"/>
        <v>0.33333333333333331</v>
      </c>
      <c r="AN2938" s="4">
        <f t="shared" si="367"/>
        <v>5.048592704783541E-4</v>
      </c>
      <c r="AO2938" s="3"/>
      <c r="AP2938">
        <v>1</v>
      </c>
      <c r="AQ2938" t="s">
        <v>2397</v>
      </c>
      <c r="AR2938" t="s">
        <v>0</v>
      </c>
      <c r="AS2938" t="s">
        <v>2396</v>
      </c>
      <c r="AT2938" s="2">
        <v>4.8479999999999999</v>
      </c>
      <c r="AU2938" s="1">
        <f t="shared" si="363"/>
        <v>2.4163096552131997</v>
      </c>
      <c r="AV2938" s="1">
        <f t="shared" si="364"/>
        <v>1.7403600185945243</v>
      </c>
      <c r="AW2938" s="1">
        <f t="shared" si="365"/>
        <v>1.0644103819758488</v>
      </c>
    </row>
    <row r="2939" spans="1:49" x14ac:dyDescent="0.2">
      <c r="A2939">
        <v>2937</v>
      </c>
      <c r="B2939" t="s">
        <v>29339</v>
      </c>
      <c r="C2939" t="s">
        <v>29338</v>
      </c>
      <c r="F2939" t="s">
        <v>29337</v>
      </c>
      <c r="G2939" t="s">
        <v>3</v>
      </c>
      <c r="H2939" t="s">
        <v>2</v>
      </c>
      <c r="I2939" t="s">
        <v>359</v>
      </c>
      <c r="J2939" t="s">
        <v>3146</v>
      </c>
      <c r="K2939" t="s">
        <v>3145</v>
      </c>
      <c r="L2939" t="s">
        <v>3144</v>
      </c>
      <c r="M2939" t="s">
        <v>3143</v>
      </c>
      <c r="N2939">
        <v>5</v>
      </c>
      <c r="O2939" t="s">
        <v>29336</v>
      </c>
      <c r="P2939" t="s">
        <v>29335</v>
      </c>
      <c r="Q2939" t="s">
        <v>29334</v>
      </c>
      <c r="R2939" s="7">
        <v>43709</v>
      </c>
      <c r="S2939" s="8">
        <f t="shared" si="360"/>
        <v>2019</v>
      </c>
      <c r="T2939" s="8">
        <v>2019</v>
      </c>
      <c r="U2939" s="8">
        <f t="shared" si="361"/>
        <v>3</v>
      </c>
      <c r="V2939" s="7">
        <v>43709</v>
      </c>
      <c r="W2939" t="s">
        <v>38</v>
      </c>
      <c r="X2939" s="2">
        <v>1.468</v>
      </c>
      <c r="Y2939" s="6">
        <f t="shared" si="366"/>
        <v>3.9187421585115186E-2</v>
      </c>
      <c r="AA2939">
        <v>906778</v>
      </c>
      <c r="AB2939">
        <v>18931</v>
      </c>
      <c r="AC2939">
        <v>15580857</v>
      </c>
      <c r="AD2939" t="s">
        <v>1</v>
      </c>
      <c r="AE2939">
        <v>67</v>
      </c>
      <c r="AF2939">
        <v>9</v>
      </c>
      <c r="AG2939">
        <v>8715646</v>
      </c>
      <c r="AH2939" t="s">
        <v>29333</v>
      </c>
      <c r="AI2939" t="s">
        <v>29332</v>
      </c>
      <c r="AJ2939" t="s">
        <v>29331</v>
      </c>
      <c r="AK2939" t="s">
        <v>29330</v>
      </c>
      <c r="AL2939">
        <v>11</v>
      </c>
      <c r="AM2939" s="5">
        <f t="shared" si="362"/>
        <v>3.6666666666666665</v>
      </c>
      <c r="AN2939" s="4">
        <f t="shared" si="367"/>
        <v>5.5534519752618956E-3</v>
      </c>
      <c r="AO2939" s="3"/>
      <c r="AP2939">
        <v>0</v>
      </c>
      <c r="AQ2939" t="s">
        <v>37</v>
      </c>
      <c r="AR2939" t="s">
        <v>29329</v>
      </c>
      <c r="AS2939" t="s">
        <v>36</v>
      </c>
      <c r="AT2939" s="2">
        <v>5.0830000000000002</v>
      </c>
      <c r="AU2939" s="1">
        <f t="shared" si="363"/>
        <v>2.9097230702159198</v>
      </c>
      <c r="AV2939" s="1">
        <f t="shared" si="364"/>
        <v>2.2370436780188538</v>
      </c>
      <c r="AW2939" s="1">
        <f t="shared" si="365"/>
        <v>1.5643642858217881</v>
      </c>
    </row>
    <row r="2940" spans="1:49" x14ac:dyDescent="0.2">
      <c r="A2940">
        <v>2938</v>
      </c>
      <c r="B2940" t="s">
        <v>29328</v>
      </c>
      <c r="C2940" t="s">
        <v>29327</v>
      </c>
      <c r="F2940" t="s">
        <v>29326</v>
      </c>
      <c r="G2940" t="s">
        <v>3</v>
      </c>
      <c r="H2940" t="s">
        <v>2</v>
      </c>
      <c r="I2940" t="s">
        <v>29325</v>
      </c>
      <c r="J2940" t="s">
        <v>29324</v>
      </c>
      <c r="K2940" t="s">
        <v>29323</v>
      </c>
      <c r="L2940" t="s">
        <v>29322</v>
      </c>
      <c r="M2940" t="s">
        <v>29321</v>
      </c>
      <c r="N2940">
        <v>5</v>
      </c>
      <c r="O2940" t="s">
        <v>29320</v>
      </c>
      <c r="P2940" t="s">
        <v>29319</v>
      </c>
      <c r="Q2940" t="s">
        <v>29318</v>
      </c>
      <c r="R2940" s="7">
        <v>43709</v>
      </c>
      <c r="S2940" s="8">
        <f t="shared" si="360"/>
        <v>2019</v>
      </c>
      <c r="T2940" s="8">
        <v>2019</v>
      </c>
      <c r="U2940" s="8">
        <f t="shared" si="361"/>
        <v>3</v>
      </c>
      <c r="V2940" s="7">
        <v>43709</v>
      </c>
      <c r="W2940" t="s">
        <v>1129</v>
      </c>
      <c r="X2940" s="2">
        <v>1.2849999999999999</v>
      </c>
      <c r="Y2940" s="6">
        <f t="shared" si="366"/>
        <v>3.4302341101412136E-2</v>
      </c>
      <c r="AB2940">
        <v>86430</v>
      </c>
      <c r="AC2940">
        <v>20724292</v>
      </c>
      <c r="AD2940" t="s">
        <v>1</v>
      </c>
      <c r="AE2940">
        <v>11</v>
      </c>
      <c r="AF2940">
        <v>18</v>
      </c>
      <c r="AG2940">
        <v>2104</v>
      </c>
      <c r="AI2940" t="s">
        <v>29317</v>
      </c>
      <c r="AJ2940" t="s">
        <v>29316</v>
      </c>
      <c r="AK2940" t="s">
        <v>29315</v>
      </c>
      <c r="AL2940">
        <v>2</v>
      </c>
      <c r="AM2940" s="5">
        <f t="shared" si="362"/>
        <v>0.66666666666666663</v>
      </c>
      <c r="AN2940" s="4">
        <f t="shared" si="367"/>
        <v>1.0097185409567082E-3</v>
      </c>
      <c r="AO2940" s="3"/>
      <c r="AP2940">
        <v>1</v>
      </c>
      <c r="AR2940" t="s">
        <v>0</v>
      </c>
      <c r="AT2940" s="2">
        <v>4.8479999999999999</v>
      </c>
      <c r="AU2940" s="1">
        <f t="shared" si="363"/>
        <v>2.4314554333275504</v>
      </c>
      <c r="AV2940" s="1">
        <f t="shared" si="364"/>
        <v>1.7656029821184422</v>
      </c>
      <c r="AW2940" s="1">
        <f t="shared" si="365"/>
        <v>1.0997505309093336</v>
      </c>
    </row>
    <row r="2941" spans="1:49" x14ac:dyDescent="0.2">
      <c r="A2941">
        <v>2939</v>
      </c>
      <c r="B2941" t="s">
        <v>29314</v>
      </c>
      <c r="C2941" t="s">
        <v>29313</v>
      </c>
      <c r="F2941" t="s">
        <v>29312</v>
      </c>
      <c r="G2941" t="s">
        <v>3</v>
      </c>
      <c r="H2941" t="s">
        <v>2</v>
      </c>
      <c r="I2941" t="s">
        <v>29311</v>
      </c>
      <c r="J2941">
        <v>60097221</v>
      </c>
      <c r="K2941" t="s">
        <v>29310</v>
      </c>
      <c r="L2941" t="s">
        <v>1636</v>
      </c>
      <c r="M2941" t="s">
        <v>109</v>
      </c>
      <c r="N2941">
        <v>1</v>
      </c>
      <c r="O2941" t="s">
        <v>29309</v>
      </c>
      <c r="P2941">
        <v>55697929900</v>
      </c>
      <c r="Q2941">
        <v>60097221</v>
      </c>
      <c r="R2941" s="7">
        <v>43709</v>
      </c>
      <c r="S2941" s="8">
        <f t="shared" si="360"/>
        <v>2019</v>
      </c>
      <c r="T2941" s="8">
        <v>2019</v>
      </c>
      <c r="U2941" s="8">
        <f t="shared" si="361"/>
        <v>3</v>
      </c>
      <c r="V2941" s="7">
        <v>43709</v>
      </c>
      <c r="W2941" t="s">
        <v>217</v>
      </c>
      <c r="X2941" s="2">
        <v>0.2</v>
      </c>
      <c r="Y2941" s="6">
        <f t="shared" si="366"/>
        <v>5.3388857745388539E-3</v>
      </c>
      <c r="AA2941">
        <v>161136</v>
      </c>
      <c r="AB2941">
        <v>16718</v>
      </c>
      <c r="AC2941">
        <v>21916349</v>
      </c>
      <c r="AD2941" t="s">
        <v>1</v>
      </c>
      <c r="AE2941">
        <v>73</v>
      </c>
      <c r="AF2941" s="10">
        <v>44478</v>
      </c>
      <c r="AH2941" t="s">
        <v>29308</v>
      </c>
      <c r="AI2941" t="s">
        <v>29307</v>
      </c>
      <c r="AJ2941" t="s">
        <v>29306</v>
      </c>
      <c r="AK2941" t="s">
        <v>29305</v>
      </c>
      <c r="AL2941">
        <v>1</v>
      </c>
      <c r="AM2941" s="5">
        <f t="shared" si="362"/>
        <v>0.33333333333333331</v>
      </c>
      <c r="AN2941" s="4">
        <f t="shared" si="367"/>
        <v>5.048592704783541E-4</v>
      </c>
      <c r="AO2941" s="3"/>
      <c r="AP2941">
        <v>0</v>
      </c>
      <c r="AR2941" t="s">
        <v>0</v>
      </c>
      <c r="AT2941" s="2">
        <v>0.72599999999999998</v>
      </c>
      <c r="AU2941" s="1">
        <f t="shared" si="363"/>
        <v>0.38886778233207031</v>
      </c>
      <c r="AV2941" s="1">
        <f t="shared" si="364"/>
        <v>0.2921872522508604</v>
      </c>
      <c r="AW2941" s="1">
        <f t="shared" si="365"/>
        <v>0.1955067221696504</v>
      </c>
    </row>
    <row r="2942" spans="1:49" x14ac:dyDescent="0.2">
      <c r="A2942">
        <v>2940</v>
      </c>
      <c r="B2942" t="s">
        <v>29304</v>
      </c>
      <c r="C2942" t="s">
        <v>29303</v>
      </c>
      <c r="E2942">
        <v>31575239</v>
      </c>
      <c r="F2942" t="s">
        <v>29302</v>
      </c>
      <c r="G2942" t="s">
        <v>3</v>
      </c>
      <c r="H2942" t="s">
        <v>2</v>
      </c>
      <c r="I2942" t="s">
        <v>2054</v>
      </c>
      <c r="J2942">
        <v>60024350</v>
      </c>
      <c r="K2942" t="s">
        <v>964</v>
      </c>
      <c r="L2942" t="s">
        <v>963</v>
      </c>
      <c r="M2942" t="s">
        <v>58</v>
      </c>
      <c r="N2942">
        <v>6</v>
      </c>
      <c r="O2942" t="s">
        <v>29301</v>
      </c>
      <c r="P2942" t="s">
        <v>29300</v>
      </c>
      <c r="Q2942" t="s">
        <v>976</v>
      </c>
      <c r="R2942" s="7">
        <v>43709</v>
      </c>
      <c r="S2942" s="8">
        <f t="shared" si="360"/>
        <v>2019</v>
      </c>
      <c r="T2942" s="8">
        <v>2019</v>
      </c>
      <c r="U2942" s="8">
        <f t="shared" si="361"/>
        <v>3</v>
      </c>
      <c r="V2942" s="7">
        <v>43709</v>
      </c>
      <c r="W2942" t="s">
        <v>1116</v>
      </c>
      <c r="X2942" s="2">
        <v>0.60499999999999998</v>
      </c>
      <c r="Y2942" s="6">
        <f t="shared" si="366"/>
        <v>1.6150129467980032E-2</v>
      </c>
      <c r="AA2942">
        <v>346748</v>
      </c>
      <c r="AB2942">
        <v>15563</v>
      </c>
      <c r="AC2942">
        <v>10897623</v>
      </c>
      <c r="AD2942" t="s">
        <v>1</v>
      </c>
      <c r="AE2942">
        <v>90</v>
      </c>
      <c r="AF2942">
        <v>9</v>
      </c>
      <c r="AG2942">
        <v>94704</v>
      </c>
      <c r="AI2942" t="s">
        <v>29299</v>
      </c>
      <c r="AK2942" t="s">
        <v>29298</v>
      </c>
      <c r="AL2942">
        <v>1</v>
      </c>
      <c r="AM2942" s="5">
        <f t="shared" si="362"/>
        <v>0.33333333333333331</v>
      </c>
      <c r="AN2942" s="4">
        <f t="shared" si="367"/>
        <v>5.048592704783541E-4</v>
      </c>
      <c r="AO2942" s="3"/>
      <c r="AP2942">
        <v>0</v>
      </c>
      <c r="AR2942" t="s">
        <v>0</v>
      </c>
      <c r="AT2942" s="2">
        <v>1.5229999999999999</v>
      </c>
      <c r="AU2942" s="1">
        <f t="shared" si="363"/>
        <v>1.1456548408729528</v>
      </c>
      <c r="AV2942" s="1">
        <f t="shared" si="364"/>
        <v>0.83274943692291936</v>
      </c>
      <c r="AW2942" s="1">
        <f t="shared" si="365"/>
        <v>0.51984403297288573</v>
      </c>
    </row>
    <row r="2943" spans="1:49" x14ac:dyDescent="0.2">
      <c r="A2943">
        <v>2941</v>
      </c>
      <c r="B2943" t="s">
        <v>29297</v>
      </c>
      <c r="C2943" t="s">
        <v>29296</v>
      </c>
      <c r="F2943" t="s">
        <v>29295</v>
      </c>
      <c r="G2943" t="s">
        <v>3</v>
      </c>
      <c r="H2943" t="s">
        <v>2</v>
      </c>
      <c r="I2943" t="s">
        <v>29294</v>
      </c>
      <c r="J2943">
        <v>60013791</v>
      </c>
      <c r="K2943" t="s">
        <v>29293</v>
      </c>
      <c r="L2943" t="s">
        <v>29292</v>
      </c>
      <c r="M2943" t="s">
        <v>45</v>
      </c>
      <c r="N2943">
        <v>7</v>
      </c>
      <c r="O2943" t="s">
        <v>29291</v>
      </c>
      <c r="P2943" t="s">
        <v>29290</v>
      </c>
      <c r="Q2943" t="s">
        <v>29289</v>
      </c>
      <c r="R2943" s="7">
        <v>43709</v>
      </c>
      <c r="S2943" s="8">
        <f t="shared" si="360"/>
        <v>2019</v>
      </c>
      <c r="T2943" s="8">
        <v>2019</v>
      </c>
      <c r="U2943" s="8">
        <f t="shared" si="361"/>
        <v>3</v>
      </c>
      <c r="V2943" s="7">
        <v>43709</v>
      </c>
      <c r="W2943" t="s">
        <v>5153</v>
      </c>
      <c r="X2943" s="2">
        <v>0.46400000000000002</v>
      </c>
      <c r="Y2943" s="6">
        <f t="shared" si="366"/>
        <v>1.2386214996930142E-2</v>
      </c>
      <c r="AB2943">
        <v>21100830140</v>
      </c>
      <c r="AC2943">
        <v>20771312</v>
      </c>
      <c r="AD2943" t="s">
        <v>1</v>
      </c>
      <c r="AE2943">
        <v>7</v>
      </c>
      <c r="AF2943">
        <v>9</v>
      </c>
      <c r="AG2943">
        <v>290</v>
      </c>
      <c r="AI2943" t="s">
        <v>29288</v>
      </c>
      <c r="AJ2943" t="s">
        <v>29287</v>
      </c>
      <c r="AK2943" t="s">
        <v>29286</v>
      </c>
      <c r="AL2943">
        <v>7</v>
      </c>
      <c r="AM2943" s="5">
        <f t="shared" si="362"/>
        <v>2.3333333333333335</v>
      </c>
      <c r="AN2943" s="4">
        <f t="shared" si="367"/>
        <v>3.5340148933484792E-3</v>
      </c>
      <c r="AO2943" s="3"/>
      <c r="AP2943">
        <v>1</v>
      </c>
      <c r="AQ2943" t="s">
        <v>21</v>
      </c>
      <c r="AR2943" t="s">
        <v>29285</v>
      </c>
      <c r="AS2943" t="s">
        <v>20</v>
      </c>
      <c r="AT2943" s="2">
        <v>2.4580000000000002</v>
      </c>
      <c r="AU2943" s="1">
        <f t="shared" si="363"/>
        <v>0.97305549658556423</v>
      </c>
      <c r="AV2943" s="1">
        <f t="shared" si="364"/>
        <v>0.79601149451393116</v>
      </c>
      <c r="AW2943" s="1">
        <f t="shared" si="365"/>
        <v>0.61896749244229787</v>
      </c>
    </row>
    <row r="2944" spans="1:49" x14ac:dyDescent="0.2">
      <c r="A2944">
        <v>2942</v>
      </c>
      <c r="B2944" t="s">
        <v>29284</v>
      </c>
      <c r="C2944" t="s">
        <v>29283</v>
      </c>
      <c r="F2944" t="s">
        <v>29282</v>
      </c>
      <c r="G2944" t="s">
        <v>3</v>
      </c>
      <c r="H2944" t="s">
        <v>2</v>
      </c>
      <c r="I2944" t="s">
        <v>29281</v>
      </c>
      <c r="J2944" t="s">
        <v>29280</v>
      </c>
      <c r="K2944" t="s">
        <v>29279</v>
      </c>
      <c r="L2944" t="s">
        <v>29278</v>
      </c>
      <c r="M2944" t="s">
        <v>13</v>
      </c>
      <c r="N2944">
        <v>6</v>
      </c>
      <c r="O2944" t="s">
        <v>29277</v>
      </c>
      <c r="P2944" t="s">
        <v>29276</v>
      </c>
      <c r="Q2944" t="s">
        <v>29275</v>
      </c>
      <c r="R2944" s="7">
        <v>43709</v>
      </c>
      <c r="S2944" s="8">
        <f t="shared" si="360"/>
        <v>2019</v>
      </c>
      <c r="T2944" s="8">
        <v>2019</v>
      </c>
      <c r="U2944" s="8">
        <f t="shared" si="361"/>
        <v>3</v>
      </c>
      <c r="V2944" s="7">
        <v>43709</v>
      </c>
      <c r="W2944" t="s">
        <v>1719</v>
      </c>
      <c r="X2944" s="2">
        <v>0.67600000000000005</v>
      </c>
      <c r="Y2944" s="6">
        <f t="shared" si="366"/>
        <v>1.8045433917941327E-2</v>
      </c>
      <c r="AB2944">
        <v>21100219934</v>
      </c>
      <c r="AC2944">
        <v>19994907</v>
      </c>
      <c r="AD2944" t="s">
        <v>1</v>
      </c>
      <c r="AE2944">
        <v>10</v>
      </c>
      <c r="AF2944">
        <v>9</v>
      </c>
      <c r="AG2944">
        <v>782</v>
      </c>
      <c r="AI2944" t="s">
        <v>29274</v>
      </c>
      <c r="AJ2944" t="s">
        <v>29273</v>
      </c>
      <c r="AK2944" t="s">
        <v>29272</v>
      </c>
      <c r="AL2944">
        <v>7</v>
      </c>
      <c r="AM2944" s="5">
        <f t="shared" si="362"/>
        <v>2.3333333333333335</v>
      </c>
      <c r="AN2944" s="4">
        <f t="shared" si="367"/>
        <v>3.5340148933484792E-3</v>
      </c>
      <c r="AO2944" s="3"/>
      <c r="AP2944">
        <v>1</v>
      </c>
      <c r="AQ2944" t="s">
        <v>10216</v>
      </c>
      <c r="AR2944" t="s">
        <v>29271</v>
      </c>
      <c r="AS2944" t="s">
        <v>2028</v>
      </c>
      <c r="AT2944" s="2">
        <v>2.633</v>
      </c>
      <c r="AU2944" s="1">
        <f t="shared" si="363"/>
        <v>1.3692008210563471</v>
      </c>
      <c r="AV2944" s="1">
        <f t="shared" si="364"/>
        <v>1.0789724405644903</v>
      </c>
      <c r="AW2944" s="1">
        <f t="shared" si="365"/>
        <v>0.7887440600726332</v>
      </c>
    </row>
    <row r="2945" spans="1:49" x14ac:dyDescent="0.2">
      <c r="A2945">
        <v>2943</v>
      </c>
      <c r="B2945" t="s">
        <v>29270</v>
      </c>
      <c r="C2945" t="s">
        <v>29269</v>
      </c>
      <c r="F2945" t="s">
        <v>29268</v>
      </c>
      <c r="G2945" t="s">
        <v>3</v>
      </c>
      <c r="H2945" t="s">
        <v>2</v>
      </c>
      <c r="I2945" t="s">
        <v>29267</v>
      </c>
      <c r="J2945" t="s">
        <v>29266</v>
      </c>
      <c r="K2945" t="s">
        <v>29265</v>
      </c>
      <c r="L2945" t="s">
        <v>29264</v>
      </c>
      <c r="M2945" t="s">
        <v>29263</v>
      </c>
      <c r="N2945">
        <v>5</v>
      </c>
      <c r="O2945" t="s">
        <v>29262</v>
      </c>
      <c r="P2945" t="s">
        <v>29261</v>
      </c>
      <c r="Q2945" t="s">
        <v>29260</v>
      </c>
      <c r="R2945" s="7">
        <v>43709</v>
      </c>
      <c r="S2945" s="8">
        <f t="shared" si="360"/>
        <v>2019</v>
      </c>
      <c r="T2945" s="8">
        <v>2019</v>
      </c>
      <c r="U2945" s="8">
        <f t="shared" si="361"/>
        <v>3</v>
      </c>
      <c r="V2945" s="7">
        <v>43709</v>
      </c>
      <c r="W2945" t="s">
        <v>1719</v>
      </c>
      <c r="X2945" s="2">
        <v>0.67600000000000005</v>
      </c>
      <c r="Y2945" s="6">
        <f t="shared" si="366"/>
        <v>1.8045433917941327E-2</v>
      </c>
      <c r="AB2945">
        <v>21100219934</v>
      </c>
      <c r="AC2945">
        <v>19994907</v>
      </c>
      <c r="AD2945" t="s">
        <v>1</v>
      </c>
      <c r="AE2945">
        <v>10</v>
      </c>
      <c r="AF2945">
        <v>9</v>
      </c>
      <c r="AG2945">
        <v>746</v>
      </c>
      <c r="AI2945" t="s">
        <v>29259</v>
      </c>
      <c r="AJ2945" t="s">
        <v>29258</v>
      </c>
      <c r="AK2945" t="s">
        <v>29257</v>
      </c>
      <c r="AL2945">
        <v>6</v>
      </c>
      <c r="AM2945" s="5">
        <f t="shared" si="362"/>
        <v>2</v>
      </c>
      <c r="AN2945" s="4">
        <f t="shared" si="367"/>
        <v>3.0291556228701248E-3</v>
      </c>
      <c r="AO2945" s="3"/>
      <c r="AP2945">
        <v>1</v>
      </c>
      <c r="AR2945" t="s">
        <v>0</v>
      </c>
      <c r="AT2945" s="2">
        <v>2.633</v>
      </c>
      <c r="AU2945" s="1">
        <f t="shared" si="363"/>
        <v>1.3540550429419964</v>
      </c>
      <c r="AV2945" s="1">
        <f t="shared" si="364"/>
        <v>1.0537294770405725</v>
      </c>
      <c r="AW2945" s="1">
        <f t="shared" si="365"/>
        <v>0.75340391113914862</v>
      </c>
    </row>
    <row r="2946" spans="1:49" x14ac:dyDescent="0.2">
      <c r="A2946">
        <v>2944</v>
      </c>
      <c r="B2946" t="s">
        <v>29256</v>
      </c>
      <c r="C2946" t="s">
        <v>29255</v>
      </c>
      <c r="F2946" t="s">
        <v>29254</v>
      </c>
      <c r="G2946" t="s">
        <v>3</v>
      </c>
      <c r="H2946" t="s">
        <v>2</v>
      </c>
      <c r="I2946" t="s">
        <v>29253</v>
      </c>
      <c r="J2946" t="s">
        <v>29252</v>
      </c>
      <c r="K2946" t="s">
        <v>29251</v>
      </c>
      <c r="L2946" t="s">
        <v>29250</v>
      </c>
      <c r="M2946" t="s">
        <v>13</v>
      </c>
      <c r="N2946">
        <v>5</v>
      </c>
      <c r="O2946" t="s">
        <v>29249</v>
      </c>
      <c r="P2946" t="s">
        <v>29248</v>
      </c>
      <c r="Q2946" t="s">
        <v>29247</v>
      </c>
      <c r="R2946" s="7">
        <v>43709</v>
      </c>
      <c r="S2946" s="8">
        <f t="shared" ref="S2946:S3009" si="368">YEAR(R2946)</f>
        <v>2019</v>
      </c>
      <c r="T2946" s="8">
        <v>2019</v>
      </c>
      <c r="U2946" s="8">
        <f t="shared" ref="U2946:U3009" si="369">2022-T2946</f>
        <v>3</v>
      </c>
      <c r="V2946" s="7">
        <v>43709</v>
      </c>
      <c r="W2946" t="s">
        <v>1719</v>
      </c>
      <c r="X2946" s="2">
        <v>0.67600000000000005</v>
      </c>
      <c r="Y2946" s="6">
        <f t="shared" si="366"/>
        <v>1.8045433917941327E-2</v>
      </c>
      <c r="AB2946">
        <v>21100219934</v>
      </c>
      <c r="AC2946">
        <v>19994907</v>
      </c>
      <c r="AD2946" t="s">
        <v>1</v>
      </c>
      <c r="AE2946">
        <v>10</v>
      </c>
      <c r="AF2946">
        <v>9</v>
      </c>
      <c r="AG2946">
        <v>811</v>
      </c>
      <c r="AI2946" t="s">
        <v>29246</v>
      </c>
      <c r="AJ2946" t="s">
        <v>29245</v>
      </c>
      <c r="AK2946" t="s">
        <v>29244</v>
      </c>
      <c r="AL2946">
        <v>8</v>
      </c>
      <c r="AM2946" s="5">
        <f t="shared" ref="AM2946:AM3009" si="370">AL2946/U2946</f>
        <v>2.6666666666666665</v>
      </c>
      <c r="AN2946" s="4">
        <f t="shared" si="367"/>
        <v>4.0388741638268328E-3</v>
      </c>
      <c r="AO2946" s="3"/>
      <c r="AP2946">
        <v>1</v>
      </c>
      <c r="AQ2946" t="s">
        <v>197</v>
      </c>
      <c r="AR2946" t="s">
        <v>29243</v>
      </c>
      <c r="AS2946" t="s">
        <v>196</v>
      </c>
      <c r="AT2946" s="2">
        <v>2.633</v>
      </c>
      <c r="AU2946" s="1">
        <f t="shared" ref="AU2946:AU3009" si="371">(Y2946*0.7+AN2946*0.3)*100</f>
        <v>1.3843465991706978</v>
      </c>
      <c r="AV2946" s="1">
        <f t="shared" ref="AV2946:AV3009" si="372">(Y2946*0.5+AN2946*0.5)*100</f>
        <v>1.104215404088408</v>
      </c>
      <c r="AW2946" s="1">
        <f t="shared" ref="AW2946:AW3009" si="373">(Y2946*0.3+AN2946*0.7)*100</f>
        <v>0.82408420900611812</v>
      </c>
    </row>
    <row r="2947" spans="1:49" x14ac:dyDescent="0.2">
      <c r="A2947">
        <v>2945</v>
      </c>
      <c r="B2947" t="s">
        <v>29242</v>
      </c>
      <c r="C2947" t="s">
        <v>29241</v>
      </c>
      <c r="F2947" t="s">
        <v>29240</v>
      </c>
      <c r="G2947" t="s">
        <v>3</v>
      </c>
      <c r="H2947" t="s">
        <v>2</v>
      </c>
      <c r="I2947" t="s">
        <v>4932</v>
      </c>
      <c r="J2947" t="s">
        <v>29239</v>
      </c>
      <c r="K2947" t="s">
        <v>29238</v>
      </c>
      <c r="L2947" t="s">
        <v>29237</v>
      </c>
      <c r="M2947" t="s">
        <v>802</v>
      </c>
      <c r="N2947">
        <v>6</v>
      </c>
      <c r="O2947" t="s">
        <v>29236</v>
      </c>
      <c r="P2947" t="s">
        <v>29235</v>
      </c>
      <c r="Q2947" t="s">
        <v>29234</v>
      </c>
      <c r="R2947" s="7">
        <v>43709</v>
      </c>
      <c r="S2947" s="8">
        <f t="shared" si="368"/>
        <v>2019</v>
      </c>
      <c r="T2947" s="8">
        <v>2019</v>
      </c>
      <c r="U2947" s="8">
        <f t="shared" si="369"/>
        <v>3</v>
      </c>
      <c r="V2947" s="7">
        <v>43709</v>
      </c>
      <c r="W2947" t="s">
        <v>1719</v>
      </c>
      <c r="X2947" s="2">
        <v>0.67600000000000005</v>
      </c>
      <c r="Y2947" s="6">
        <f t="shared" ref="Y2947:Y3010" si="374">(X2947-$Z$3)/($Z$2-$Z$3)</f>
        <v>1.8045433917941327E-2</v>
      </c>
      <c r="AB2947">
        <v>21100219934</v>
      </c>
      <c r="AC2947">
        <v>19994907</v>
      </c>
      <c r="AD2947" t="s">
        <v>1</v>
      </c>
      <c r="AE2947">
        <v>10</v>
      </c>
      <c r="AF2947">
        <v>9</v>
      </c>
      <c r="AG2947">
        <v>815</v>
      </c>
      <c r="AI2947" t="s">
        <v>29233</v>
      </c>
      <c r="AJ2947" t="s">
        <v>29232</v>
      </c>
      <c r="AK2947" t="s">
        <v>29231</v>
      </c>
      <c r="AL2947">
        <v>5</v>
      </c>
      <c r="AM2947" s="5">
        <f t="shared" si="370"/>
        <v>1.6666666666666667</v>
      </c>
      <c r="AN2947" s="4">
        <f t="shared" ref="AN2947:AN3010" si="375">(AM2947-$AO$3)/($AO$2-$AO$3)</f>
        <v>2.5242963523917708E-3</v>
      </c>
      <c r="AO2947" s="3"/>
      <c r="AP2947">
        <v>1</v>
      </c>
      <c r="AQ2947" t="s">
        <v>16</v>
      </c>
      <c r="AR2947">
        <v>31700582</v>
      </c>
      <c r="AS2947" t="s">
        <v>15</v>
      </c>
      <c r="AT2947" s="2">
        <v>2.633</v>
      </c>
      <c r="AU2947" s="1">
        <f t="shared" si="371"/>
        <v>1.3389092648276459</v>
      </c>
      <c r="AV2947" s="1">
        <f t="shared" si="372"/>
        <v>1.028486513516655</v>
      </c>
      <c r="AW2947" s="1">
        <f t="shared" si="373"/>
        <v>0.7180637622056637</v>
      </c>
    </row>
    <row r="2948" spans="1:49" x14ac:dyDescent="0.2">
      <c r="A2948">
        <v>2946</v>
      </c>
      <c r="B2948" t="s">
        <v>29230</v>
      </c>
      <c r="C2948" t="s">
        <v>29229</v>
      </c>
      <c r="F2948" t="s">
        <v>29228</v>
      </c>
      <c r="G2948" t="s">
        <v>3</v>
      </c>
      <c r="H2948" t="s">
        <v>2</v>
      </c>
      <c r="I2948" t="s">
        <v>29227</v>
      </c>
      <c r="J2948" t="s">
        <v>29226</v>
      </c>
      <c r="K2948" t="s">
        <v>29225</v>
      </c>
      <c r="L2948" t="s">
        <v>29224</v>
      </c>
      <c r="M2948" t="s">
        <v>1476</v>
      </c>
      <c r="N2948">
        <v>4</v>
      </c>
      <c r="O2948" t="s">
        <v>29223</v>
      </c>
      <c r="P2948" t="s">
        <v>29222</v>
      </c>
      <c r="Q2948" t="s">
        <v>29221</v>
      </c>
      <c r="R2948" s="7">
        <v>43709</v>
      </c>
      <c r="S2948" s="8">
        <f t="shared" si="368"/>
        <v>2019</v>
      </c>
      <c r="T2948" s="8">
        <v>2019</v>
      </c>
      <c r="U2948" s="8">
        <f t="shared" si="369"/>
        <v>3</v>
      </c>
      <c r="V2948" s="7">
        <v>43709</v>
      </c>
      <c r="W2948" t="s">
        <v>1719</v>
      </c>
      <c r="X2948" s="2">
        <v>0.67600000000000005</v>
      </c>
      <c r="Y2948" s="6">
        <f t="shared" si="374"/>
        <v>1.8045433917941327E-2</v>
      </c>
      <c r="AB2948">
        <v>21100219934</v>
      </c>
      <c r="AC2948">
        <v>19994907</v>
      </c>
      <c r="AD2948" t="s">
        <v>1</v>
      </c>
      <c r="AE2948">
        <v>10</v>
      </c>
      <c r="AF2948">
        <v>9</v>
      </c>
      <c r="AG2948">
        <v>775</v>
      </c>
      <c r="AI2948" t="s">
        <v>29220</v>
      </c>
      <c r="AJ2948" t="s">
        <v>29219</v>
      </c>
      <c r="AK2948" t="s">
        <v>29218</v>
      </c>
      <c r="AL2948">
        <v>3</v>
      </c>
      <c r="AM2948" s="5">
        <f t="shared" si="370"/>
        <v>1</v>
      </c>
      <c r="AN2948" s="4">
        <f t="shared" si="375"/>
        <v>1.5145778114350624E-3</v>
      </c>
      <c r="AO2948" s="3"/>
      <c r="AP2948">
        <v>1</v>
      </c>
      <c r="AQ2948" t="s">
        <v>4617</v>
      </c>
      <c r="AR2948" t="s">
        <v>0</v>
      </c>
      <c r="AS2948" t="s">
        <v>4616</v>
      </c>
      <c r="AT2948" s="2">
        <v>2.633</v>
      </c>
      <c r="AU2948" s="1">
        <f t="shared" si="371"/>
        <v>1.3086177085989448</v>
      </c>
      <c r="AV2948" s="1">
        <f t="shared" si="372"/>
        <v>0.97800058646881938</v>
      </c>
      <c r="AW2948" s="1">
        <f t="shared" si="373"/>
        <v>0.64738346433869409</v>
      </c>
    </row>
    <row r="2949" spans="1:49" x14ac:dyDescent="0.2">
      <c r="A2949">
        <v>2947</v>
      </c>
      <c r="B2949" t="s">
        <v>29217</v>
      </c>
      <c r="C2949" t="s">
        <v>29216</v>
      </c>
      <c r="E2949">
        <v>31547372</v>
      </c>
      <c r="F2949" t="s">
        <v>29215</v>
      </c>
      <c r="G2949" t="s">
        <v>3</v>
      </c>
      <c r="H2949" t="s">
        <v>2</v>
      </c>
      <c r="I2949" t="s">
        <v>29214</v>
      </c>
      <c r="J2949" t="s">
        <v>29213</v>
      </c>
      <c r="K2949" t="s">
        <v>29212</v>
      </c>
      <c r="L2949" t="s">
        <v>29211</v>
      </c>
      <c r="M2949" t="s">
        <v>4573</v>
      </c>
      <c r="N2949">
        <v>4</v>
      </c>
      <c r="O2949" t="s">
        <v>29210</v>
      </c>
      <c r="P2949" t="s">
        <v>29209</v>
      </c>
      <c r="Q2949" t="s">
        <v>29208</v>
      </c>
      <c r="R2949" s="7">
        <v>43709</v>
      </c>
      <c r="S2949" s="8">
        <f t="shared" si="368"/>
        <v>2019</v>
      </c>
      <c r="T2949" s="8">
        <v>2019</v>
      </c>
      <c r="U2949" s="8">
        <f t="shared" si="369"/>
        <v>3</v>
      </c>
      <c r="V2949" s="7">
        <v>43709</v>
      </c>
      <c r="W2949" t="s">
        <v>1021</v>
      </c>
      <c r="X2949" s="2">
        <v>0.63600000000000001</v>
      </c>
      <c r="Y2949" s="6">
        <f t="shared" si="374"/>
        <v>1.6977656763033557E-2</v>
      </c>
      <c r="AA2949">
        <v>14248220</v>
      </c>
      <c r="AB2949">
        <v>130124</v>
      </c>
      <c r="AD2949" t="s">
        <v>1</v>
      </c>
      <c r="AE2949">
        <v>19</v>
      </c>
      <c r="AF2949">
        <v>18</v>
      </c>
      <c r="AG2949">
        <v>3939</v>
      </c>
      <c r="AI2949" t="s">
        <v>29207</v>
      </c>
      <c r="AJ2949" t="s">
        <v>29206</v>
      </c>
      <c r="AK2949" t="s">
        <v>29205</v>
      </c>
      <c r="AL2949">
        <v>22</v>
      </c>
      <c r="AM2949" s="5">
        <f t="shared" si="370"/>
        <v>7.333333333333333</v>
      </c>
      <c r="AN2949" s="4">
        <f t="shared" si="375"/>
        <v>1.1106903950523791E-2</v>
      </c>
      <c r="AO2949" s="3"/>
      <c r="AP2949">
        <v>1</v>
      </c>
      <c r="AR2949" t="s">
        <v>0</v>
      </c>
      <c r="AT2949" s="2" t="s">
        <v>14</v>
      </c>
      <c r="AU2949" s="1">
        <f t="shared" si="371"/>
        <v>1.5216430919280626</v>
      </c>
      <c r="AV2949" s="1">
        <f t="shared" si="372"/>
        <v>1.4042280356778674</v>
      </c>
      <c r="AW2949" s="1">
        <f t="shared" si="373"/>
        <v>1.2868129794276719</v>
      </c>
    </row>
    <row r="2950" spans="1:49" x14ac:dyDescent="0.2">
      <c r="A2950">
        <v>2948</v>
      </c>
      <c r="B2950" t="s">
        <v>29204</v>
      </c>
      <c r="C2950" t="s">
        <v>29203</v>
      </c>
      <c r="F2950" t="s">
        <v>29202</v>
      </c>
      <c r="G2950" t="s">
        <v>3</v>
      </c>
      <c r="H2950" t="s">
        <v>2</v>
      </c>
      <c r="I2950" t="s">
        <v>29201</v>
      </c>
      <c r="J2950" t="s">
        <v>29200</v>
      </c>
      <c r="K2950" t="s">
        <v>29199</v>
      </c>
      <c r="L2950" t="s">
        <v>29198</v>
      </c>
      <c r="M2950" t="s">
        <v>29197</v>
      </c>
      <c r="N2950">
        <v>6</v>
      </c>
      <c r="O2950" t="s">
        <v>29196</v>
      </c>
      <c r="P2950" t="s">
        <v>29195</v>
      </c>
      <c r="Q2950" t="s">
        <v>29194</v>
      </c>
      <c r="R2950" s="7">
        <v>43709</v>
      </c>
      <c r="S2950" s="8">
        <f t="shared" si="368"/>
        <v>2019</v>
      </c>
      <c r="T2950" s="8">
        <v>2019</v>
      </c>
      <c r="U2950" s="8">
        <f t="shared" si="369"/>
        <v>3</v>
      </c>
      <c r="V2950" s="7">
        <v>43709</v>
      </c>
      <c r="W2950" t="s">
        <v>1673</v>
      </c>
      <c r="X2950" s="2">
        <v>0.57499999999999996</v>
      </c>
      <c r="Y2950" s="6">
        <f t="shared" si="374"/>
        <v>1.5349296601799204E-2</v>
      </c>
      <c r="AB2950">
        <v>21100229176</v>
      </c>
      <c r="AC2950" t="s">
        <v>1672</v>
      </c>
      <c r="AD2950" t="s">
        <v>1</v>
      </c>
      <c r="AE2950">
        <v>10</v>
      </c>
      <c r="AF2950">
        <v>9</v>
      </c>
      <c r="AG2950">
        <v>566</v>
      </c>
      <c r="AI2950" t="s">
        <v>29193</v>
      </c>
      <c r="AJ2950" t="s">
        <v>29192</v>
      </c>
      <c r="AK2950" t="s">
        <v>29191</v>
      </c>
      <c r="AL2950">
        <v>2</v>
      </c>
      <c r="AM2950" s="5">
        <f t="shared" si="370"/>
        <v>0.66666666666666663</v>
      </c>
      <c r="AN2950" s="4">
        <f t="shared" si="375"/>
        <v>1.0097185409567082E-3</v>
      </c>
      <c r="AO2950" s="3"/>
      <c r="AP2950">
        <v>1</v>
      </c>
      <c r="AQ2950" t="s">
        <v>104</v>
      </c>
      <c r="AR2950">
        <v>318352</v>
      </c>
      <c r="AS2950" t="s">
        <v>103</v>
      </c>
      <c r="AT2950" s="2">
        <v>2.891</v>
      </c>
      <c r="AU2950" s="1">
        <f t="shared" si="371"/>
        <v>1.1047423183546454</v>
      </c>
      <c r="AV2950" s="1">
        <f t="shared" si="372"/>
        <v>0.81795075713779564</v>
      </c>
      <c r="AW2950" s="1">
        <f t="shared" si="373"/>
        <v>0.53115919592094563</v>
      </c>
    </row>
    <row r="2951" spans="1:49" x14ac:dyDescent="0.2">
      <c r="A2951">
        <v>2949</v>
      </c>
      <c r="B2951" t="s">
        <v>29190</v>
      </c>
      <c r="C2951" t="s">
        <v>29189</v>
      </c>
      <c r="F2951" t="s">
        <v>29188</v>
      </c>
      <c r="G2951" t="s">
        <v>3</v>
      </c>
      <c r="H2951" t="s">
        <v>2</v>
      </c>
      <c r="I2951" t="s">
        <v>29187</v>
      </c>
      <c r="J2951" t="s">
        <v>29186</v>
      </c>
      <c r="K2951" t="s">
        <v>29185</v>
      </c>
      <c r="L2951" t="s">
        <v>29184</v>
      </c>
      <c r="M2951" t="s">
        <v>29183</v>
      </c>
      <c r="N2951">
        <v>6</v>
      </c>
      <c r="O2951" t="s">
        <v>29182</v>
      </c>
      <c r="P2951" t="s">
        <v>29181</v>
      </c>
      <c r="Q2951" t="s">
        <v>29180</v>
      </c>
      <c r="R2951" s="7">
        <v>43709</v>
      </c>
      <c r="S2951" s="8">
        <f t="shared" si="368"/>
        <v>2019</v>
      </c>
      <c r="T2951" s="8">
        <v>2019</v>
      </c>
      <c r="U2951" s="8">
        <f t="shared" si="369"/>
        <v>3</v>
      </c>
      <c r="V2951" s="7">
        <v>43709</v>
      </c>
      <c r="W2951" t="s">
        <v>1719</v>
      </c>
      <c r="X2951" s="2">
        <v>0.67600000000000005</v>
      </c>
      <c r="Y2951" s="6">
        <f t="shared" si="374"/>
        <v>1.8045433917941327E-2</v>
      </c>
      <c r="AB2951">
        <v>21100219934</v>
      </c>
      <c r="AC2951">
        <v>19994907</v>
      </c>
      <c r="AD2951" t="s">
        <v>1</v>
      </c>
      <c r="AE2951">
        <v>10</v>
      </c>
      <c r="AF2951">
        <v>9</v>
      </c>
      <c r="AG2951">
        <v>819</v>
      </c>
      <c r="AI2951" t="s">
        <v>29179</v>
      </c>
      <c r="AJ2951" t="s">
        <v>29178</v>
      </c>
      <c r="AK2951" t="s">
        <v>29177</v>
      </c>
      <c r="AL2951">
        <v>0</v>
      </c>
      <c r="AM2951" s="5">
        <f t="shared" si="370"/>
        <v>0</v>
      </c>
      <c r="AN2951" s="4">
        <f t="shared" si="375"/>
        <v>0</v>
      </c>
      <c r="AO2951" s="3"/>
      <c r="AP2951">
        <v>1</v>
      </c>
      <c r="AQ2951" t="s">
        <v>113</v>
      </c>
      <c r="AR2951" t="s">
        <v>29176</v>
      </c>
      <c r="AS2951" t="s">
        <v>29175</v>
      </c>
      <c r="AT2951" s="2">
        <v>2.633</v>
      </c>
      <c r="AU2951" s="1">
        <f t="shared" si="371"/>
        <v>1.2631803742558927</v>
      </c>
      <c r="AV2951" s="1">
        <f t="shared" si="372"/>
        <v>0.90227169589706635</v>
      </c>
      <c r="AW2951" s="1">
        <f t="shared" si="373"/>
        <v>0.54136301753823979</v>
      </c>
    </row>
    <row r="2952" spans="1:49" x14ac:dyDescent="0.2">
      <c r="A2952">
        <v>2950</v>
      </c>
      <c r="B2952" t="s">
        <v>29174</v>
      </c>
      <c r="C2952" t="s">
        <v>29173</v>
      </c>
      <c r="F2952" t="s">
        <v>29172</v>
      </c>
      <c r="G2952" t="s">
        <v>3</v>
      </c>
      <c r="H2952" t="s">
        <v>2</v>
      </c>
      <c r="I2952" t="s">
        <v>29171</v>
      </c>
      <c r="J2952" t="s">
        <v>29170</v>
      </c>
      <c r="K2952" t="s">
        <v>29169</v>
      </c>
      <c r="L2952" t="s">
        <v>29168</v>
      </c>
      <c r="M2952" t="s">
        <v>3419</v>
      </c>
      <c r="N2952">
        <v>9</v>
      </c>
      <c r="O2952" t="s">
        <v>29167</v>
      </c>
      <c r="P2952" t="s">
        <v>29166</v>
      </c>
      <c r="Q2952" t="s">
        <v>29165</v>
      </c>
      <c r="R2952" s="7">
        <v>43709</v>
      </c>
      <c r="S2952" s="8">
        <f t="shared" si="368"/>
        <v>2019</v>
      </c>
      <c r="T2952" s="8">
        <v>2019</v>
      </c>
      <c r="U2952" s="8">
        <f t="shared" si="369"/>
        <v>3</v>
      </c>
      <c r="V2952" s="7">
        <v>43709</v>
      </c>
      <c r="W2952" t="s">
        <v>1719</v>
      </c>
      <c r="X2952" s="2">
        <v>0.67600000000000005</v>
      </c>
      <c r="Y2952" s="6">
        <f t="shared" si="374"/>
        <v>1.8045433917941327E-2</v>
      </c>
      <c r="AB2952">
        <v>21100219934</v>
      </c>
      <c r="AC2952">
        <v>19994907</v>
      </c>
      <c r="AD2952" t="s">
        <v>1</v>
      </c>
      <c r="AE2952">
        <v>10</v>
      </c>
      <c r="AF2952">
        <v>9</v>
      </c>
      <c r="AG2952">
        <v>720</v>
      </c>
      <c r="AI2952" t="s">
        <v>29164</v>
      </c>
      <c r="AJ2952" t="s">
        <v>29163</v>
      </c>
      <c r="AK2952" t="s">
        <v>29162</v>
      </c>
      <c r="AL2952">
        <v>3</v>
      </c>
      <c r="AM2952" s="5">
        <f t="shared" si="370"/>
        <v>1</v>
      </c>
      <c r="AN2952" s="4">
        <f t="shared" si="375"/>
        <v>1.5145778114350624E-3</v>
      </c>
      <c r="AO2952" s="3"/>
      <c r="AP2952">
        <v>1</v>
      </c>
      <c r="AQ2952" t="s">
        <v>29161</v>
      </c>
      <c r="AR2952" t="s">
        <v>0</v>
      </c>
      <c r="AS2952" t="s">
        <v>29160</v>
      </c>
      <c r="AT2952" s="2">
        <v>2.633</v>
      </c>
      <c r="AU2952" s="1">
        <f t="shared" si="371"/>
        <v>1.3086177085989448</v>
      </c>
      <c r="AV2952" s="1">
        <f t="shared" si="372"/>
        <v>0.97800058646881938</v>
      </c>
      <c r="AW2952" s="1">
        <f t="shared" si="373"/>
        <v>0.64738346433869409</v>
      </c>
    </row>
    <row r="2953" spans="1:49" x14ac:dyDescent="0.2">
      <c r="A2953">
        <v>2951</v>
      </c>
      <c r="B2953" t="s">
        <v>29159</v>
      </c>
      <c r="C2953" t="s">
        <v>29158</v>
      </c>
      <c r="F2953" t="s">
        <v>29157</v>
      </c>
      <c r="G2953" t="s">
        <v>3</v>
      </c>
      <c r="H2953" t="s">
        <v>2</v>
      </c>
      <c r="I2953" t="s">
        <v>387</v>
      </c>
      <c r="J2953">
        <v>60024350</v>
      </c>
      <c r="K2953" t="s">
        <v>964</v>
      </c>
      <c r="L2953" t="s">
        <v>963</v>
      </c>
      <c r="M2953" t="s">
        <v>58</v>
      </c>
      <c r="N2953">
        <v>8</v>
      </c>
      <c r="O2953" t="s">
        <v>29156</v>
      </c>
      <c r="P2953" t="s">
        <v>29155</v>
      </c>
      <c r="Q2953" t="s">
        <v>29154</v>
      </c>
      <c r="R2953" s="7">
        <v>43709</v>
      </c>
      <c r="S2953" s="8">
        <f t="shared" si="368"/>
        <v>2019</v>
      </c>
      <c r="T2953" s="8">
        <v>2019</v>
      </c>
      <c r="U2953" s="8">
        <f t="shared" si="369"/>
        <v>3</v>
      </c>
      <c r="V2953" s="7">
        <v>43709</v>
      </c>
      <c r="W2953" t="s">
        <v>1979</v>
      </c>
      <c r="X2953" s="2">
        <v>0.68200000000000005</v>
      </c>
      <c r="Y2953" s="6">
        <f t="shared" si="374"/>
        <v>1.8205600491177493E-2</v>
      </c>
      <c r="AB2953">
        <v>76627</v>
      </c>
      <c r="AC2953">
        <v>19961944</v>
      </c>
      <c r="AD2953" t="s">
        <v>1</v>
      </c>
      <c r="AE2953">
        <v>12</v>
      </c>
      <c r="AF2953">
        <v>18</v>
      </c>
      <c r="AG2953">
        <v>3016</v>
      </c>
      <c r="AI2953" t="s">
        <v>29153</v>
      </c>
      <c r="AJ2953" t="s">
        <v>29152</v>
      </c>
      <c r="AK2953" t="s">
        <v>29151</v>
      </c>
      <c r="AL2953">
        <v>9</v>
      </c>
      <c r="AM2953" s="5">
        <f t="shared" si="370"/>
        <v>3</v>
      </c>
      <c r="AN2953" s="4">
        <f t="shared" si="375"/>
        <v>4.5437334343051876E-3</v>
      </c>
      <c r="AO2953" s="3"/>
      <c r="AP2953">
        <v>1</v>
      </c>
      <c r="AR2953" t="s">
        <v>0</v>
      </c>
      <c r="AT2953" s="2">
        <v>3.6230000000000002</v>
      </c>
      <c r="AU2953" s="1">
        <f t="shared" si="371"/>
        <v>1.41070403741158</v>
      </c>
      <c r="AV2953" s="1">
        <f t="shared" si="372"/>
        <v>1.137466696274134</v>
      </c>
      <c r="AW2953" s="1">
        <f t="shared" si="373"/>
        <v>0.86422935513668775</v>
      </c>
    </row>
    <row r="2954" spans="1:49" x14ac:dyDescent="0.2">
      <c r="A2954">
        <v>2952</v>
      </c>
      <c r="B2954" t="s">
        <v>29150</v>
      </c>
      <c r="C2954" t="s">
        <v>29149</v>
      </c>
      <c r="D2954" t="s">
        <v>29148</v>
      </c>
      <c r="F2954" t="s">
        <v>29147</v>
      </c>
      <c r="G2954" t="s">
        <v>3</v>
      </c>
      <c r="H2954" t="s">
        <v>2</v>
      </c>
      <c r="I2954" t="s">
        <v>29146</v>
      </c>
      <c r="J2954" t="s">
        <v>29145</v>
      </c>
      <c r="K2954" t="s">
        <v>29144</v>
      </c>
      <c r="L2954" t="s">
        <v>29143</v>
      </c>
      <c r="M2954" t="s">
        <v>29142</v>
      </c>
      <c r="N2954">
        <v>16</v>
      </c>
      <c r="O2954" t="s">
        <v>29141</v>
      </c>
      <c r="P2954" t="s">
        <v>29140</v>
      </c>
      <c r="Q2954" t="s">
        <v>29139</v>
      </c>
      <c r="R2954" s="7">
        <v>43709</v>
      </c>
      <c r="S2954" s="8">
        <f t="shared" si="368"/>
        <v>2019</v>
      </c>
      <c r="T2954" s="8">
        <v>2019</v>
      </c>
      <c r="U2954" s="8">
        <f t="shared" si="369"/>
        <v>3</v>
      </c>
      <c r="V2954" s="7">
        <v>43709</v>
      </c>
      <c r="W2954" t="s">
        <v>5760</v>
      </c>
      <c r="X2954" s="2">
        <v>0.45300000000000001</v>
      </c>
      <c r="Y2954" s="6">
        <f t="shared" si="374"/>
        <v>1.2092576279330504E-2</v>
      </c>
      <c r="AA2954">
        <v>12303402</v>
      </c>
      <c r="AB2954">
        <v>51150</v>
      </c>
      <c r="AC2954">
        <v>18963757</v>
      </c>
      <c r="AD2954" t="s">
        <v>1</v>
      </c>
      <c r="AE2954">
        <v>27</v>
      </c>
      <c r="AF2954">
        <v>3</v>
      </c>
      <c r="AH2954" t="s">
        <v>437</v>
      </c>
      <c r="AI2954" t="s">
        <v>29138</v>
      </c>
      <c r="AJ2954" t="s">
        <v>29137</v>
      </c>
      <c r="AK2954" t="s">
        <v>29136</v>
      </c>
      <c r="AL2954">
        <v>5</v>
      </c>
      <c r="AM2954" s="5">
        <f t="shared" si="370"/>
        <v>1.6666666666666667</v>
      </c>
      <c r="AN2954" s="4">
        <f t="shared" si="375"/>
        <v>2.5242963523917708E-3</v>
      </c>
      <c r="AO2954" s="3"/>
      <c r="AP2954">
        <v>0</v>
      </c>
      <c r="AR2954" t="s">
        <v>0</v>
      </c>
      <c r="AT2954" s="2">
        <v>2.4889999999999999</v>
      </c>
      <c r="AU2954" s="1">
        <f t="shared" si="371"/>
        <v>0.92220923012488831</v>
      </c>
      <c r="AV2954" s="1">
        <f t="shared" si="372"/>
        <v>0.73084363158611376</v>
      </c>
      <c r="AW2954" s="1">
        <f t="shared" si="373"/>
        <v>0.53947803304733899</v>
      </c>
    </row>
    <row r="2955" spans="1:49" x14ac:dyDescent="0.2">
      <c r="A2955">
        <v>2953</v>
      </c>
      <c r="B2955" t="s">
        <v>29135</v>
      </c>
      <c r="C2955" t="s">
        <v>29134</v>
      </c>
      <c r="F2955" t="s">
        <v>29133</v>
      </c>
      <c r="G2955" t="s">
        <v>3</v>
      </c>
      <c r="H2955" t="s">
        <v>2</v>
      </c>
      <c r="I2955" t="s">
        <v>1020</v>
      </c>
      <c r="J2955" t="s">
        <v>29132</v>
      </c>
      <c r="K2955" t="s">
        <v>29131</v>
      </c>
      <c r="L2955" t="s">
        <v>29130</v>
      </c>
      <c r="M2955" t="s">
        <v>18</v>
      </c>
      <c r="N2955">
        <v>5</v>
      </c>
      <c r="O2955" t="s">
        <v>29129</v>
      </c>
      <c r="P2955" t="s">
        <v>29128</v>
      </c>
      <c r="Q2955" t="s">
        <v>29127</v>
      </c>
      <c r="R2955" s="7">
        <v>43709</v>
      </c>
      <c r="S2955" s="8">
        <f t="shared" si="368"/>
        <v>2019</v>
      </c>
      <c r="T2955" s="8">
        <v>2019</v>
      </c>
      <c r="U2955" s="8">
        <f t="shared" si="369"/>
        <v>3</v>
      </c>
      <c r="V2955" s="7">
        <v>43709</v>
      </c>
      <c r="W2955" t="s">
        <v>29126</v>
      </c>
      <c r="X2955" s="2">
        <v>0.63400000000000001</v>
      </c>
      <c r="Y2955" s="6">
        <f t="shared" si="374"/>
        <v>1.6924267905288167E-2</v>
      </c>
      <c r="AA2955">
        <v>19321058</v>
      </c>
      <c r="AB2955">
        <v>13600154724</v>
      </c>
      <c r="AD2955" t="s">
        <v>1</v>
      </c>
      <c r="AE2955">
        <v>13</v>
      </c>
      <c r="AF2955">
        <v>5</v>
      </c>
      <c r="AG2955">
        <v>54103</v>
      </c>
      <c r="AI2955" t="s">
        <v>29125</v>
      </c>
      <c r="AK2955" t="s">
        <v>29124</v>
      </c>
      <c r="AL2955">
        <v>0</v>
      </c>
      <c r="AM2955" s="5">
        <f t="shared" si="370"/>
        <v>0</v>
      </c>
      <c r="AN2955" s="4">
        <f t="shared" si="375"/>
        <v>0</v>
      </c>
      <c r="AO2955" s="3"/>
      <c r="AP2955">
        <v>0</v>
      </c>
      <c r="AQ2955" t="s">
        <v>16</v>
      </c>
      <c r="AR2955">
        <v>61604042</v>
      </c>
      <c r="AS2955" t="s">
        <v>15</v>
      </c>
      <c r="AT2955" s="2">
        <v>2.8</v>
      </c>
      <c r="AU2955" s="1">
        <f t="shared" si="371"/>
        <v>1.1846987533701716</v>
      </c>
      <c r="AV2955" s="1">
        <f t="shared" si="372"/>
        <v>0.84621339526440831</v>
      </c>
      <c r="AW2955" s="1">
        <f t="shared" si="373"/>
        <v>0.50772803715864501</v>
      </c>
    </row>
    <row r="2956" spans="1:49" x14ac:dyDescent="0.2">
      <c r="A2956">
        <v>2954</v>
      </c>
      <c r="B2956" t="s">
        <v>29123</v>
      </c>
      <c r="C2956" t="s">
        <v>29122</v>
      </c>
      <c r="F2956" t="s">
        <v>29121</v>
      </c>
      <c r="G2956" t="s">
        <v>3</v>
      </c>
      <c r="H2956" t="s">
        <v>2</v>
      </c>
      <c r="I2956" t="s">
        <v>29120</v>
      </c>
      <c r="J2956" t="s">
        <v>1809</v>
      </c>
      <c r="K2956" t="s">
        <v>1808</v>
      </c>
      <c r="L2956" t="s">
        <v>1807</v>
      </c>
      <c r="M2956" t="s">
        <v>29</v>
      </c>
      <c r="N2956">
        <v>5</v>
      </c>
      <c r="O2956" t="s">
        <v>29119</v>
      </c>
      <c r="P2956" t="s">
        <v>29118</v>
      </c>
      <c r="Q2956" t="s">
        <v>29117</v>
      </c>
      <c r="R2956" s="7">
        <v>43709</v>
      </c>
      <c r="S2956" s="8">
        <f t="shared" si="368"/>
        <v>2019</v>
      </c>
      <c r="T2956" s="8">
        <v>2019</v>
      </c>
      <c r="U2956" s="8">
        <f t="shared" si="369"/>
        <v>3</v>
      </c>
      <c r="V2956" s="7">
        <v>43709</v>
      </c>
      <c r="W2956" t="s">
        <v>217</v>
      </c>
      <c r="X2956" s="2">
        <v>0.2</v>
      </c>
      <c r="Y2956" s="6">
        <f t="shared" si="374"/>
        <v>5.3388857745388539E-3</v>
      </c>
      <c r="AA2956">
        <v>161136</v>
      </c>
      <c r="AB2956">
        <v>16718</v>
      </c>
      <c r="AC2956">
        <v>21916349</v>
      </c>
      <c r="AD2956" t="s">
        <v>1</v>
      </c>
      <c r="AE2956">
        <v>73</v>
      </c>
      <c r="AF2956" s="10">
        <v>44478</v>
      </c>
      <c r="AH2956" t="s">
        <v>29116</v>
      </c>
      <c r="AI2956" t="s">
        <v>29115</v>
      </c>
      <c r="AJ2956" t="s">
        <v>29114</v>
      </c>
      <c r="AK2956" t="s">
        <v>29113</v>
      </c>
      <c r="AL2956">
        <v>0</v>
      </c>
      <c r="AM2956" s="5">
        <f t="shared" si="370"/>
        <v>0</v>
      </c>
      <c r="AN2956" s="4">
        <f t="shared" si="375"/>
        <v>0</v>
      </c>
      <c r="AO2956" s="3"/>
      <c r="AP2956">
        <v>0</v>
      </c>
      <c r="AQ2956" t="s">
        <v>16</v>
      </c>
      <c r="AR2956">
        <v>61731021</v>
      </c>
      <c r="AS2956" t="s">
        <v>15</v>
      </c>
      <c r="AT2956" s="2">
        <v>0.72599999999999998</v>
      </c>
      <c r="AU2956" s="1">
        <f t="shared" si="371"/>
        <v>0.37372200421771973</v>
      </c>
      <c r="AV2956" s="1">
        <f t="shared" si="372"/>
        <v>0.2669442887269427</v>
      </c>
      <c r="AW2956" s="1">
        <f t="shared" si="373"/>
        <v>0.16016657323616562</v>
      </c>
    </row>
    <row r="2957" spans="1:49" x14ac:dyDescent="0.2">
      <c r="A2957">
        <v>2955</v>
      </c>
      <c r="B2957" t="s">
        <v>29112</v>
      </c>
      <c r="C2957" t="s">
        <v>29111</v>
      </c>
      <c r="F2957" t="s">
        <v>29110</v>
      </c>
      <c r="G2957" t="s">
        <v>3</v>
      </c>
      <c r="H2957" t="s">
        <v>2</v>
      </c>
      <c r="I2957" t="s">
        <v>20683</v>
      </c>
      <c r="J2957" t="s">
        <v>29109</v>
      </c>
      <c r="K2957" t="s">
        <v>29108</v>
      </c>
      <c r="L2957" t="s">
        <v>29107</v>
      </c>
      <c r="M2957" t="s">
        <v>29106</v>
      </c>
      <c r="N2957">
        <v>3</v>
      </c>
      <c r="O2957" t="s">
        <v>29105</v>
      </c>
      <c r="P2957" t="s">
        <v>29104</v>
      </c>
      <c r="Q2957" t="s">
        <v>29103</v>
      </c>
      <c r="R2957" s="7">
        <v>43709</v>
      </c>
      <c r="S2957" s="8">
        <f t="shared" si="368"/>
        <v>2019</v>
      </c>
      <c r="T2957" s="8">
        <v>2019</v>
      </c>
      <c r="U2957" s="8">
        <f t="shared" si="369"/>
        <v>3</v>
      </c>
      <c r="V2957" s="7">
        <v>43709</v>
      </c>
      <c r="W2957" t="s">
        <v>1118</v>
      </c>
      <c r="X2957" s="2">
        <v>0.75</v>
      </c>
      <c r="Y2957" s="6">
        <f t="shared" si="374"/>
        <v>2.0020821654520703E-2</v>
      </c>
      <c r="AA2957" t="s">
        <v>1117</v>
      </c>
      <c r="AB2957">
        <v>29221</v>
      </c>
      <c r="AC2957">
        <v>10897674</v>
      </c>
      <c r="AD2957" t="s">
        <v>1</v>
      </c>
      <c r="AE2957">
        <v>26</v>
      </c>
      <c r="AF2957">
        <v>9</v>
      </c>
      <c r="AG2957">
        <v>93508</v>
      </c>
      <c r="AI2957" t="s">
        <v>29102</v>
      </c>
      <c r="AK2957" t="s">
        <v>29101</v>
      </c>
      <c r="AL2957">
        <v>0</v>
      </c>
      <c r="AM2957" s="5">
        <f t="shared" si="370"/>
        <v>0</v>
      </c>
      <c r="AN2957" s="4">
        <f t="shared" si="375"/>
        <v>0</v>
      </c>
      <c r="AO2957" s="3"/>
      <c r="AP2957">
        <v>0</v>
      </c>
      <c r="AQ2957" t="s">
        <v>234</v>
      </c>
      <c r="AR2957">
        <v>633053</v>
      </c>
      <c r="AS2957" t="s">
        <v>233</v>
      </c>
      <c r="AT2957" s="2">
        <v>2.0230000000000001</v>
      </c>
      <c r="AU2957" s="1">
        <f t="shared" si="371"/>
        <v>1.4014575158164491</v>
      </c>
      <c r="AV2957" s="1">
        <f t="shared" si="372"/>
        <v>1.0010410827260352</v>
      </c>
      <c r="AW2957" s="1">
        <f t="shared" si="373"/>
        <v>0.60062464963562101</v>
      </c>
    </row>
    <row r="2958" spans="1:49" x14ac:dyDescent="0.2">
      <c r="A2958">
        <v>2956</v>
      </c>
      <c r="B2958" t="s">
        <v>29100</v>
      </c>
      <c r="C2958" t="s">
        <v>29099</v>
      </c>
      <c r="F2958" t="s">
        <v>29098</v>
      </c>
      <c r="G2958" t="s">
        <v>3</v>
      </c>
      <c r="H2958" t="s">
        <v>2</v>
      </c>
      <c r="I2958" t="s">
        <v>14767</v>
      </c>
      <c r="J2958" t="s">
        <v>29097</v>
      </c>
      <c r="K2958" t="s">
        <v>29096</v>
      </c>
      <c r="L2958" t="s">
        <v>2149</v>
      </c>
      <c r="M2958" t="s">
        <v>1447</v>
      </c>
      <c r="N2958">
        <v>3</v>
      </c>
      <c r="O2958" t="s">
        <v>29095</v>
      </c>
      <c r="P2958" t="s">
        <v>29094</v>
      </c>
      <c r="Q2958" t="s">
        <v>29093</v>
      </c>
      <c r="R2958" s="7">
        <v>43709</v>
      </c>
      <c r="S2958" s="8">
        <f t="shared" si="368"/>
        <v>2019</v>
      </c>
      <c r="T2958" s="8">
        <v>2019</v>
      </c>
      <c r="U2958" s="8">
        <f t="shared" si="369"/>
        <v>3</v>
      </c>
      <c r="V2958" s="7">
        <v>43709</v>
      </c>
      <c r="W2958" t="s">
        <v>217</v>
      </c>
      <c r="X2958" s="2">
        <v>0.2</v>
      </c>
      <c r="Y2958" s="6">
        <f t="shared" si="374"/>
        <v>5.3388857745388539E-3</v>
      </c>
      <c r="AA2958">
        <v>161136</v>
      </c>
      <c r="AB2958">
        <v>16718</v>
      </c>
      <c r="AC2958">
        <v>21916349</v>
      </c>
      <c r="AD2958" t="s">
        <v>1</v>
      </c>
      <c r="AE2958">
        <v>73</v>
      </c>
      <c r="AF2958" s="10">
        <v>44478</v>
      </c>
      <c r="AH2958" t="s">
        <v>4252</v>
      </c>
      <c r="AI2958" t="s">
        <v>29092</v>
      </c>
      <c r="AJ2958" t="s">
        <v>29091</v>
      </c>
      <c r="AK2958" t="s">
        <v>29090</v>
      </c>
      <c r="AL2958">
        <v>0</v>
      </c>
      <c r="AM2958" s="5">
        <f t="shared" si="370"/>
        <v>0</v>
      </c>
      <c r="AN2958" s="4">
        <f t="shared" si="375"/>
        <v>0</v>
      </c>
      <c r="AO2958" s="3"/>
      <c r="AP2958">
        <v>0</v>
      </c>
      <c r="AR2958" t="s">
        <v>0</v>
      </c>
      <c r="AT2958" s="2">
        <v>0.72599999999999998</v>
      </c>
      <c r="AU2958" s="1">
        <f t="shared" si="371"/>
        <v>0.37372200421771973</v>
      </c>
      <c r="AV2958" s="1">
        <f t="shared" si="372"/>
        <v>0.2669442887269427</v>
      </c>
      <c r="AW2958" s="1">
        <f t="shared" si="373"/>
        <v>0.16016657323616562</v>
      </c>
    </row>
    <row r="2959" spans="1:49" x14ac:dyDescent="0.2">
      <c r="A2959">
        <v>2957</v>
      </c>
      <c r="B2959" t="s">
        <v>29089</v>
      </c>
      <c r="C2959" t="s">
        <v>29088</v>
      </c>
      <c r="F2959" t="s">
        <v>29087</v>
      </c>
      <c r="G2959" t="s">
        <v>3</v>
      </c>
      <c r="H2959" t="s">
        <v>2</v>
      </c>
      <c r="I2959" t="s">
        <v>3264</v>
      </c>
      <c r="J2959" t="s">
        <v>3263</v>
      </c>
      <c r="K2959" t="s">
        <v>3262</v>
      </c>
      <c r="L2959" t="s">
        <v>3261</v>
      </c>
      <c r="M2959" t="s">
        <v>757</v>
      </c>
      <c r="N2959">
        <v>5</v>
      </c>
      <c r="O2959" t="s">
        <v>3260</v>
      </c>
      <c r="P2959" t="s">
        <v>3259</v>
      </c>
      <c r="Q2959" t="s">
        <v>3258</v>
      </c>
      <c r="R2959" s="7">
        <v>43709</v>
      </c>
      <c r="S2959" s="8">
        <f t="shared" si="368"/>
        <v>2019</v>
      </c>
      <c r="T2959" s="8">
        <v>2019</v>
      </c>
      <c r="U2959" s="8">
        <f t="shared" si="369"/>
        <v>3</v>
      </c>
      <c r="V2959" s="7">
        <v>43709</v>
      </c>
      <c r="W2959" t="s">
        <v>339</v>
      </c>
      <c r="X2959" s="2">
        <v>0.92900000000000005</v>
      </c>
      <c r="Y2959" s="6">
        <f t="shared" si="374"/>
        <v>2.4799124422732979E-2</v>
      </c>
      <c r="AA2959">
        <v>10897798</v>
      </c>
      <c r="AB2959">
        <v>18896</v>
      </c>
      <c r="AC2959">
        <v>15582558</v>
      </c>
      <c r="AD2959" t="s">
        <v>1</v>
      </c>
      <c r="AE2959">
        <v>23</v>
      </c>
      <c r="AF2959">
        <v>9</v>
      </c>
      <c r="AG2959">
        <v>8743496</v>
      </c>
      <c r="AH2959" t="s">
        <v>29086</v>
      </c>
      <c r="AI2959" t="s">
        <v>29085</v>
      </c>
      <c r="AJ2959" t="s">
        <v>29084</v>
      </c>
      <c r="AK2959" t="s">
        <v>29083</v>
      </c>
      <c r="AL2959">
        <v>123</v>
      </c>
      <c r="AM2959" s="5">
        <f t="shared" si="370"/>
        <v>41</v>
      </c>
      <c r="AN2959" s="4">
        <f t="shared" si="375"/>
        <v>6.209769026883756E-2</v>
      </c>
      <c r="AO2959" s="3"/>
      <c r="AP2959">
        <v>0</v>
      </c>
      <c r="AQ2959" t="s">
        <v>16</v>
      </c>
      <c r="AR2959">
        <v>61871108</v>
      </c>
      <c r="AS2959" t="s">
        <v>15</v>
      </c>
      <c r="AT2959" s="2">
        <v>3.4359999999999999</v>
      </c>
      <c r="AU2959" s="1">
        <f t="shared" si="371"/>
        <v>3.5988694176564349</v>
      </c>
      <c r="AV2959" s="1">
        <f t="shared" si="372"/>
        <v>4.3448407345785274</v>
      </c>
      <c r="AW2959" s="1">
        <f t="shared" si="373"/>
        <v>5.0908120515006186</v>
      </c>
    </row>
    <row r="2960" spans="1:49" x14ac:dyDescent="0.2">
      <c r="A2960">
        <v>2958</v>
      </c>
      <c r="B2960" t="s">
        <v>29082</v>
      </c>
      <c r="C2960" t="s">
        <v>29081</v>
      </c>
      <c r="F2960" t="s">
        <v>29080</v>
      </c>
      <c r="G2960" t="s">
        <v>3</v>
      </c>
      <c r="H2960" t="s">
        <v>2</v>
      </c>
      <c r="I2960" t="s">
        <v>1504</v>
      </c>
      <c r="J2960" t="s">
        <v>1503</v>
      </c>
      <c r="K2960" t="s">
        <v>1502</v>
      </c>
      <c r="L2960" t="s">
        <v>1501</v>
      </c>
      <c r="M2960" t="s">
        <v>1500</v>
      </c>
      <c r="N2960">
        <v>3</v>
      </c>
      <c r="O2960" t="s">
        <v>1499</v>
      </c>
      <c r="P2960" t="s">
        <v>1498</v>
      </c>
      <c r="Q2960" t="s">
        <v>29079</v>
      </c>
      <c r="R2960" s="7">
        <v>43709</v>
      </c>
      <c r="S2960" s="8">
        <f t="shared" si="368"/>
        <v>2019</v>
      </c>
      <c r="T2960" s="8">
        <v>2019</v>
      </c>
      <c r="U2960" s="8">
        <f t="shared" si="369"/>
        <v>3</v>
      </c>
      <c r="V2960" s="7">
        <v>43709</v>
      </c>
      <c r="W2960" t="s">
        <v>339</v>
      </c>
      <c r="X2960" s="2">
        <v>0.92900000000000005</v>
      </c>
      <c r="Y2960" s="6">
        <f t="shared" si="374"/>
        <v>2.4799124422732979E-2</v>
      </c>
      <c r="AA2960">
        <v>10897798</v>
      </c>
      <c r="AB2960">
        <v>18896</v>
      </c>
      <c r="AC2960">
        <v>15582558</v>
      </c>
      <c r="AD2960" t="s">
        <v>1</v>
      </c>
      <c r="AE2960">
        <v>23</v>
      </c>
      <c r="AF2960">
        <v>9</v>
      </c>
      <c r="AG2960">
        <v>8742678</v>
      </c>
      <c r="AH2960" t="s">
        <v>18577</v>
      </c>
      <c r="AI2960" t="s">
        <v>29078</v>
      </c>
      <c r="AJ2960" t="s">
        <v>29077</v>
      </c>
      <c r="AK2960" t="s">
        <v>29076</v>
      </c>
      <c r="AL2960">
        <v>1</v>
      </c>
      <c r="AM2960" s="5">
        <f t="shared" si="370"/>
        <v>0.33333333333333331</v>
      </c>
      <c r="AN2960" s="4">
        <f t="shared" si="375"/>
        <v>5.048592704783541E-4</v>
      </c>
      <c r="AO2960" s="3"/>
      <c r="AP2960">
        <v>0</v>
      </c>
      <c r="AQ2960" t="s">
        <v>234</v>
      </c>
      <c r="AR2960">
        <v>796401</v>
      </c>
      <c r="AS2960" t="s">
        <v>233</v>
      </c>
      <c r="AT2960" s="2">
        <v>3.4359999999999999</v>
      </c>
      <c r="AU2960" s="1">
        <f t="shared" si="371"/>
        <v>1.7510844877056588</v>
      </c>
      <c r="AV2960" s="1">
        <f t="shared" si="372"/>
        <v>1.2651991846605668</v>
      </c>
      <c r="AW2960" s="1">
        <f t="shared" si="373"/>
        <v>0.7793138816154741</v>
      </c>
    </row>
    <row r="2961" spans="1:49" x14ac:dyDescent="0.2">
      <c r="A2961">
        <v>2959</v>
      </c>
      <c r="B2961" t="s">
        <v>29075</v>
      </c>
      <c r="C2961" t="s">
        <v>29074</v>
      </c>
      <c r="F2961" t="s">
        <v>29073</v>
      </c>
      <c r="G2961" t="s">
        <v>3</v>
      </c>
      <c r="H2961" t="s">
        <v>2</v>
      </c>
      <c r="I2961" t="s">
        <v>2318</v>
      </c>
      <c r="J2961" t="s">
        <v>29072</v>
      </c>
      <c r="K2961" t="s">
        <v>29071</v>
      </c>
      <c r="L2961" t="s">
        <v>29070</v>
      </c>
      <c r="M2961" t="s">
        <v>366</v>
      </c>
      <c r="N2961">
        <v>5</v>
      </c>
      <c r="O2961" t="s">
        <v>29069</v>
      </c>
      <c r="P2961" t="s">
        <v>29068</v>
      </c>
      <c r="Q2961" t="s">
        <v>29067</v>
      </c>
      <c r="R2961" s="7">
        <v>43709</v>
      </c>
      <c r="S2961" s="8">
        <f t="shared" si="368"/>
        <v>2019</v>
      </c>
      <c r="T2961" s="8">
        <v>2019</v>
      </c>
      <c r="U2961" s="8">
        <f t="shared" si="369"/>
        <v>3</v>
      </c>
      <c r="V2961" s="7">
        <v>43709</v>
      </c>
      <c r="W2961" t="s">
        <v>339</v>
      </c>
      <c r="X2961" s="2">
        <v>0.92900000000000005</v>
      </c>
      <c r="Y2961" s="6">
        <f t="shared" si="374"/>
        <v>2.4799124422732979E-2</v>
      </c>
      <c r="AA2961">
        <v>10897798</v>
      </c>
      <c r="AB2961">
        <v>18896</v>
      </c>
      <c r="AC2961">
        <v>15582558</v>
      </c>
      <c r="AD2961" t="s">
        <v>1</v>
      </c>
      <c r="AE2961">
        <v>23</v>
      </c>
      <c r="AF2961">
        <v>9</v>
      </c>
      <c r="AG2961">
        <v>8736955</v>
      </c>
      <c r="AH2961" t="s">
        <v>18844</v>
      </c>
      <c r="AI2961" t="s">
        <v>29066</v>
      </c>
      <c r="AJ2961" t="s">
        <v>29065</v>
      </c>
      <c r="AK2961" t="s">
        <v>29064</v>
      </c>
      <c r="AL2961">
        <v>4</v>
      </c>
      <c r="AM2961" s="5">
        <f t="shared" si="370"/>
        <v>1.3333333333333333</v>
      </c>
      <c r="AN2961" s="4">
        <f t="shared" si="375"/>
        <v>2.0194370819134164E-3</v>
      </c>
      <c r="AO2961" s="3"/>
      <c r="AP2961">
        <v>0</v>
      </c>
      <c r="AQ2961" t="s">
        <v>16</v>
      </c>
      <c r="AR2961" t="s">
        <v>29063</v>
      </c>
      <c r="AS2961" t="s">
        <v>15</v>
      </c>
      <c r="AT2961" s="2">
        <v>3.4359999999999999</v>
      </c>
      <c r="AU2961" s="1">
        <f t="shared" si="371"/>
        <v>1.7965218220487109</v>
      </c>
      <c r="AV2961" s="1">
        <f t="shared" si="372"/>
        <v>1.3409280752323198</v>
      </c>
      <c r="AW2961" s="1">
        <f t="shared" si="373"/>
        <v>0.88533432841592841</v>
      </c>
    </row>
    <row r="2962" spans="1:49" x14ac:dyDescent="0.2">
      <c r="A2962">
        <v>2960</v>
      </c>
      <c r="B2962" t="s">
        <v>29062</v>
      </c>
      <c r="C2962" t="s">
        <v>29061</v>
      </c>
      <c r="F2962" t="s">
        <v>29060</v>
      </c>
      <c r="G2962" t="s">
        <v>3</v>
      </c>
      <c r="H2962" t="s">
        <v>2</v>
      </c>
      <c r="I2962" t="s">
        <v>29059</v>
      </c>
      <c r="J2962">
        <v>60070287</v>
      </c>
      <c r="K2962" t="s">
        <v>29058</v>
      </c>
      <c r="L2962" t="s">
        <v>5921</v>
      </c>
      <c r="M2962" t="s">
        <v>5920</v>
      </c>
      <c r="N2962">
        <v>2</v>
      </c>
      <c r="O2962" t="s">
        <v>29057</v>
      </c>
      <c r="P2962" t="s">
        <v>29056</v>
      </c>
      <c r="Q2962" t="s">
        <v>29055</v>
      </c>
      <c r="R2962" s="7">
        <v>43709</v>
      </c>
      <c r="S2962" s="8">
        <f t="shared" si="368"/>
        <v>2019</v>
      </c>
      <c r="T2962" s="8">
        <v>2019</v>
      </c>
      <c r="U2962" s="8">
        <f t="shared" si="369"/>
        <v>3</v>
      </c>
      <c r="V2962" s="7">
        <v>43709</v>
      </c>
      <c r="W2962" t="s">
        <v>339</v>
      </c>
      <c r="X2962" s="2">
        <v>0.92900000000000005</v>
      </c>
      <c r="Y2962" s="6">
        <f t="shared" si="374"/>
        <v>2.4799124422732979E-2</v>
      </c>
      <c r="AA2962">
        <v>10897798</v>
      </c>
      <c r="AB2962">
        <v>18896</v>
      </c>
      <c r="AC2962">
        <v>15582558</v>
      </c>
      <c r="AD2962" t="s">
        <v>1</v>
      </c>
      <c r="AE2962">
        <v>23</v>
      </c>
      <c r="AF2962">
        <v>9</v>
      </c>
      <c r="AG2962">
        <v>8744627</v>
      </c>
      <c r="AH2962" t="s">
        <v>19027</v>
      </c>
      <c r="AI2962" t="s">
        <v>29054</v>
      </c>
      <c r="AJ2962" t="s">
        <v>29053</v>
      </c>
      <c r="AK2962" t="s">
        <v>29052</v>
      </c>
      <c r="AL2962">
        <v>2</v>
      </c>
      <c r="AM2962" s="5">
        <f t="shared" si="370"/>
        <v>0.66666666666666663</v>
      </c>
      <c r="AN2962" s="4">
        <f t="shared" si="375"/>
        <v>1.0097185409567082E-3</v>
      </c>
      <c r="AO2962" s="3"/>
      <c r="AP2962">
        <v>0</v>
      </c>
      <c r="AR2962" t="s">
        <v>29051</v>
      </c>
      <c r="AS2962" t="s">
        <v>69</v>
      </c>
      <c r="AT2962" s="2">
        <v>3.4359999999999999</v>
      </c>
      <c r="AU2962" s="1">
        <f t="shared" si="371"/>
        <v>1.7662302658200097</v>
      </c>
      <c r="AV2962" s="1">
        <f t="shared" si="372"/>
        <v>1.2904421481844845</v>
      </c>
      <c r="AW2962" s="1">
        <f t="shared" si="373"/>
        <v>0.81465403054895891</v>
      </c>
    </row>
    <row r="2963" spans="1:49" x14ac:dyDescent="0.2">
      <c r="A2963">
        <v>2961</v>
      </c>
      <c r="B2963" t="s">
        <v>29050</v>
      </c>
      <c r="C2963" t="s">
        <v>29049</v>
      </c>
      <c r="F2963" t="s">
        <v>29048</v>
      </c>
      <c r="G2963" t="s">
        <v>3</v>
      </c>
      <c r="H2963" t="s">
        <v>2</v>
      </c>
      <c r="I2963" t="s">
        <v>29047</v>
      </c>
      <c r="J2963" t="s">
        <v>29043</v>
      </c>
      <c r="K2963" t="s">
        <v>29046</v>
      </c>
      <c r="L2963" t="s">
        <v>2328</v>
      </c>
      <c r="M2963" t="s">
        <v>308</v>
      </c>
      <c r="N2963">
        <v>2</v>
      </c>
      <c r="O2963" t="s">
        <v>29045</v>
      </c>
      <c r="P2963" t="s">
        <v>29044</v>
      </c>
      <c r="Q2963" t="s">
        <v>29043</v>
      </c>
      <c r="R2963" s="7">
        <v>43709</v>
      </c>
      <c r="S2963" s="8">
        <f t="shared" si="368"/>
        <v>2019</v>
      </c>
      <c r="T2963" s="8">
        <v>2019</v>
      </c>
      <c r="U2963" s="8">
        <f t="shared" si="369"/>
        <v>3</v>
      </c>
      <c r="V2963" s="7">
        <v>43709</v>
      </c>
      <c r="W2963" t="s">
        <v>339</v>
      </c>
      <c r="X2963" s="2">
        <v>0.92900000000000005</v>
      </c>
      <c r="Y2963" s="6">
        <f t="shared" si="374"/>
        <v>2.4799124422732979E-2</v>
      </c>
      <c r="AA2963">
        <v>10897798</v>
      </c>
      <c r="AB2963">
        <v>18896</v>
      </c>
      <c r="AC2963">
        <v>15582558</v>
      </c>
      <c r="AD2963" t="s">
        <v>1</v>
      </c>
      <c r="AE2963">
        <v>23</v>
      </c>
      <c r="AF2963">
        <v>9</v>
      </c>
      <c r="AG2963">
        <v>8746760</v>
      </c>
      <c r="AH2963" t="s">
        <v>29042</v>
      </c>
      <c r="AI2963" t="s">
        <v>29041</v>
      </c>
      <c r="AJ2963" t="s">
        <v>29040</v>
      </c>
      <c r="AK2963" t="s">
        <v>29039</v>
      </c>
      <c r="AL2963">
        <v>2</v>
      </c>
      <c r="AM2963" s="5">
        <f t="shared" si="370"/>
        <v>0.66666666666666663</v>
      </c>
      <c r="AN2963" s="4">
        <f t="shared" si="375"/>
        <v>1.0097185409567082E-3</v>
      </c>
      <c r="AO2963" s="3"/>
      <c r="AP2963">
        <v>0</v>
      </c>
      <c r="AQ2963" t="s">
        <v>91</v>
      </c>
      <c r="AR2963" t="s">
        <v>0</v>
      </c>
      <c r="AS2963" t="s">
        <v>90</v>
      </c>
      <c r="AT2963" s="2">
        <v>3.4359999999999999</v>
      </c>
      <c r="AU2963" s="1">
        <f t="shared" si="371"/>
        <v>1.7662302658200097</v>
      </c>
      <c r="AV2963" s="1">
        <f t="shared" si="372"/>
        <v>1.2904421481844845</v>
      </c>
      <c r="AW2963" s="1">
        <f t="shared" si="373"/>
        <v>0.81465403054895891</v>
      </c>
    </row>
    <row r="2964" spans="1:49" x14ac:dyDescent="0.2">
      <c r="A2964">
        <v>2962</v>
      </c>
      <c r="B2964" t="s">
        <v>29038</v>
      </c>
      <c r="C2964" t="s">
        <v>29037</v>
      </c>
      <c r="F2964" t="s">
        <v>29036</v>
      </c>
      <c r="G2964" t="s">
        <v>3</v>
      </c>
      <c r="H2964" t="s">
        <v>2</v>
      </c>
      <c r="I2964" t="s">
        <v>2160</v>
      </c>
      <c r="J2964" t="s">
        <v>29035</v>
      </c>
      <c r="K2964" t="s">
        <v>29034</v>
      </c>
      <c r="L2964" t="s">
        <v>29033</v>
      </c>
      <c r="M2964" t="s">
        <v>569</v>
      </c>
      <c r="N2964">
        <v>4</v>
      </c>
      <c r="O2964" t="s">
        <v>29032</v>
      </c>
      <c r="P2964" t="s">
        <v>29031</v>
      </c>
      <c r="Q2964" t="s">
        <v>29030</v>
      </c>
      <c r="R2964" s="7">
        <v>43709</v>
      </c>
      <c r="S2964" s="8">
        <f t="shared" si="368"/>
        <v>2019</v>
      </c>
      <c r="T2964" s="8">
        <v>2019</v>
      </c>
      <c r="U2964" s="8">
        <f t="shared" si="369"/>
        <v>3</v>
      </c>
      <c r="V2964" s="7">
        <v>43709</v>
      </c>
      <c r="W2964" t="s">
        <v>339</v>
      </c>
      <c r="X2964" s="2">
        <v>0.92900000000000005</v>
      </c>
      <c r="Y2964" s="6">
        <f t="shared" si="374"/>
        <v>2.4799124422732979E-2</v>
      </c>
      <c r="AA2964">
        <v>10897798</v>
      </c>
      <c r="AB2964">
        <v>18896</v>
      </c>
      <c r="AC2964">
        <v>15582558</v>
      </c>
      <c r="AD2964" t="s">
        <v>1</v>
      </c>
      <c r="AE2964">
        <v>23</v>
      </c>
      <c r="AF2964">
        <v>9</v>
      </c>
      <c r="AG2964">
        <v>8725543</v>
      </c>
      <c r="AH2964" t="s">
        <v>29029</v>
      </c>
      <c r="AI2964" t="s">
        <v>29028</v>
      </c>
      <c r="AJ2964" t="s">
        <v>29027</v>
      </c>
      <c r="AK2964" t="s">
        <v>29026</v>
      </c>
      <c r="AL2964">
        <v>4</v>
      </c>
      <c r="AM2964" s="5">
        <f t="shared" si="370"/>
        <v>1.3333333333333333</v>
      </c>
      <c r="AN2964" s="4">
        <f t="shared" si="375"/>
        <v>2.0194370819134164E-3</v>
      </c>
      <c r="AO2964" s="3"/>
      <c r="AP2964">
        <v>0</v>
      </c>
      <c r="AQ2964" t="s">
        <v>16</v>
      </c>
      <c r="AR2964">
        <v>61671278</v>
      </c>
      <c r="AS2964" t="s">
        <v>15</v>
      </c>
      <c r="AT2964" s="2">
        <v>3.4359999999999999</v>
      </c>
      <c r="AU2964" s="1">
        <f t="shared" si="371"/>
        <v>1.7965218220487109</v>
      </c>
      <c r="AV2964" s="1">
        <f t="shared" si="372"/>
        <v>1.3409280752323198</v>
      </c>
      <c r="AW2964" s="1">
        <f t="shared" si="373"/>
        <v>0.88533432841592841</v>
      </c>
    </row>
    <row r="2965" spans="1:49" x14ac:dyDescent="0.2">
      <c r="A2965">
        <v>2963</v>
      </c>
      <c r="B2965" t="s">
        <v>29025</v>
      </c>
      <c r="C2965" t="s">
        <v>29024</v>
      </c>
      <c r="F2965" t="s">
        <v>29023</v>
      </c>
      <c r="G2965" t="s">
        <v>3</v>
      </c>
      <c r="H2965" t="s">
        <v>2</v>
      </c>
      <c r="I2965" t="s">
        <v>29022</v>
      </c>
      <c r="J2965" t="s">
        <v>29021</v>
      </c>
      <c r="K2965" t="s">
        <v>29020</v>
      </c>
      <c r="L2965" t="s">
        <v>29019</v>
      </c>
      <c r="M2965" t="s">
        <v>308</v>
      </c>
      <c r="N2965">
        <v>4</v>
      </c>
      <c r="O2965" t="s">
        <v>29018</v>
      </c>
      <c r="P2965" t="s">
        <v>29017</v>
      </c>
      <c r="Q2965" t="s">
        <v>29016</v>
      </c>
      <c r="R2965" s="7">
        <v>43709</v>
      </c>
      <c r="S2965" s="8">
        <f t="shared" si="368"/>
        <v>2019</v>
      </c>
      <c r="T2965" s="8">
        <v>2019</v>
      </c>
      <c r="U2965" s="8">
        <f t="shared" si="369"/>
        <v>3</v>
      </c>
      <c r="V2965" s="7">
        <v>43709</v>
      </c>
      <c r="W2965" t="s">
        <v>339</v>
      </c>
      <c r="X2965" s="2">
        <v>0.92900000000000005</v>
      </c>
      <c r="Y2965" s="6">
        <f t="shared" si="374"/>
        <v>2.4799124422732979E-2</v>
      </c>
      <c r="AA2965">
        <v>10897798</v>
      </c>
      <c r="AB2965">
        <v>18896</v>
      </c>
      <c r="AC2965">
        <v>15582558</v>
      </c>
      <c r="AD2965" t="s">
        <v>1</v>
      </c>
      <c r="AE2965">
        <v>23</v>
      </c>
      <c r="AF2965">
        <v>9</v>
      </c>
      <c r="AG2965">
        <v>8758461</v>
      </c>
      <c r="AH2965" t="s">
        <v>29015</v>
      </c>
      <c r="AI2965" t="s">
        <v>29014</v>
      </c>
      <c r="AJ2965" t="s">
        <v>29013</v>
      </c>
      <c r="AK2965" t="s">
        <v>29012</v>
      </c>
      <c r="AL2965">
        <v>1</v>
      </c>
      <c r="AM2965" s="5">
        <f t="shared" si="370"/>
        <v>0.33333333333333331</v>
      </c>
      <c r="AN2965" s="4">
        <f t="shared" si="375"/>
        <v>5.048592704783541E-4</v>
      </c>
      <c r="AO2965" s="3"/>
      <c r="AP2965">
        <v>0</v>
      </c>
      <c r="AR2965" t="s">
        <v>0</v>
      </c>
      <c r="AT2965" s="2">
        <v>3.4359999999999999</v>
      </c>
      <c r="AU2965" s="1">
        <f t="shared" si="371"/>
        <v>1.7510844877056588</v>
      </c>
      <c r="AV2965" s="1">
        <f t="shared" si="372"/>
        <v>1.2651991846605668</v>
      </c>
      <c r="AW2965" s="1">
        <f t="shared" si="373"/>
        <v>0.7793138816154741</v>
      </c>
    </row>
    <row r="2966" spans="1:49" x14ac:dyDescent="0.2">
      <c r="A2966">
        <v>2964</v>
      </c>
      <c r="B2966" t="s">
        <v>29011</v>
      </c>
      <c r="C2966" t="s">
        <v>29010</v>
      </c>
      <c r="F2966" t="s">
        <v>29009</v>
      </c>
      <c r="G2966" t="s">
        <v>3</v>
      </c>
      <c r="H2966" t="s">
        <v>2</v>
      </c>
      <c r="I2966" t="s">
        <v>3821</v>
      </c>
      <c r="J2966">
        <v>60004538</v>
      </c>
      <c r="K2966" t="s">
        <v>553</v>
      </c>
      <c r="L2966" t="s">
        <v>552</v>
      </c>
      <c r="M2966" t="s">
        <v>58</v>
      </c>
      <c r="N2966">
        <v>3</v>
      </c>
      <c r="O2966" t="s">
        <v>29008</v>
      </c>
      <c r="P2966" t="s">
        <v>29007</v>
      </c>
      <c r="Q2966" t="s">
        <v>4028</v>
      </c>
      <c r="R2966" s="7">
        <v>43709</v>
      </c>
      <c r="S2966" s="8">
        <f t="shared" si="368"/>
        <v>2019</v>
      </c>
      <c r="T2966" s="8">
        <v>2019</v>
      </c>
      <c r="U2966" s="8">
        <f t="shared" si="369"/>
        <v>3</v>
      </c>
      <c r="V2966" s="7">
        <v>43709</v>
      </c>
      <c r="W2966" t="s">
        <v>339</v>
      </c>
      <c r="X2966" s="2">
        <v>0.92900000000000005</v>
      </c>
      <c r="Y2966" s="6">
        <f t="shared" si="374"/>
        <v>2.4799124422732979E-2</v>
      </c>
      <c r="AA2966">
        <v>10897798</v>
      </c>
      <c r="AB2966">
        <v>18896</v>
      </c>
      <c r="AC2966">
        <v>15582558</v>
      </c>
      <c r="AD2966" t="s">
        <v>1</v>
      </c>
      <c r="AE2966">
        <v>23</v>
      </c>
      <c r="AF2966">
        <v>9</v>
      </c>
      <c r="AG2966">
        <v>8756035</v>
      </c>
      <c r="AH2966" t="s">
        <v>29006</v>
      </c>
      <c r="AI2966" t="s">
        <v>29005</v>
      </c>
      <c r="AJ2966" t="s">
        <v>29004</v>
      </c>
      <c r="AK2966" t="s">
        <v>29003</v>
      </c>
      <c r="AL2966">
        <v>5</v>
      </c>
      <c r="AM2966" s="5">
        <f t="shared" si="370"/>
        <v>1.6666666666666667</v>
      </c>
      <c r="AN2966" s="4">
        <f t="shared" si="375"/>
        <v>2.5242963523917708E-3</v>
      </c>
      <c r="AO2966" s="3"/>
      <c r="AP2966">
        <v>0</v>
      </c>
      <c r="AQ2966" t="s">
        <v>16</v>
      </c>
      <c r="AR2966">
        <v>61601080</v>
      </c>
      <c r="AS2966" t="s">
        <v>15</v>
      </c>
      <c r="AT2966" s="2">
        <v>3.4359999999999999</v>
      </c>
      <c r="AU2966" s="1">
        <f t="shared" si="371"/>
        <v>1.8116676001630614</v>
      </c>
      <c r="AV2966" s="1">
        <f t="shared" si="372"/>
        <v>1.3661710387562376</v>
      </c>
      <c r="AW2966" s="1">
        <f t="shared" si="373"/>
        <v>0.92067447734941332</v>
      </c>
    </row>
    <row r="2967" spans="1:49" x14ac:dyDescent="0.2">
      <c r="A2967">
        <v>2965</v>
      </c>
      <c r="B2967" t="s">
        <v>29002</v>
      </c>
      <c r="C2967" t="s">
        <v>29001</v>
      </c>
      <c r="F2967" t="s">
        <v>29000</v>
      </c>
      <c r="G2967" t="s">
        <v>3</v>
      </c>
      <c r="H2967" t="s">
        <v>2</v>
      </c>
      <c r="I2967" t="s">
        <v>1261</v>
      </c>
      <c r="J2967" t="s">
        <v>28999</v>
      </c>
      <c r="K2967" t="s">
        <v>28998</v>
      </c>
      <c r="L2967" t="s">
        <v>3340</v>
      </c>
      <c r="M2967" t="s">
        <v>29</v>
      </c>
      <c r="N2967">
        <v>4</v>
      </c>
      <c r="O2967" t="s">
        <v>28997</v>
      </c>
      <c r="P2967" t="s">
        <v>28996</v>
      </c>
      <c r="Q2967" t="s">
        <v>28995</v>
      </c>
      <c r="R2967" s="7">
        <v>43709</v>
      </c>
      <c r="S2967" s="8">
        <f t="shared" si="368"/>
        <v>2019</v>
      </c>
      <c r="T2967" s="8">
        <v>2019</v>
      </c>
      <c r="U2967" s="8">
        <f t="shared" si="369"/>
        <v>3</v>
      </c>
      <c r="V2967" s="7">
        <v>43709</v>
      </c>
      <c r="W2967" t="s">
        <v>339</v>
      </c>
      <c r="X2967" s="2">
        <v>0.92900000000000005</v>
      </c>
      <c r="Y2967" s="6">
        <f t="shared" si="374"/>
        <v>2.4799124422732979E-2</v>
      </c>
      <c r="AA2967">
        <v>10897798</v>
      </c>
      <c r="AB2967">
        <v>18896</v>
      </c>
      <c r="AC2967">
        <v>15582558</v>
      </c>
      <c r="AD2967" t="s">
        <v>1</v>
      </c>
      <c r="AE2967">
        <v>23</v>
      </c>
      <c r="AF2967">
        <v>9</v>
      </c>
      <c r="AG2967">
        <v>8743416</v>
      </c>
      <c r="AH2967" t="s">
        <v>28994</v>
      </c>
      <c r="AI2967" t="s">
        <v>28993</v>
      </c>
      <c r="AJ2967" t="s">
        <v>28992</v>
      </c>
      <c r="AK2967" t="s">
        <v>28991</v>
      </c>
      <c r="AL2967">
        <v>2</v>
      </c>
      <c r="AM2967" s="5">
        <f t="shared" si="370"/>
        <v>0.66666666666666663</v>
      </c>
      <c r="AN2967" s="4">
        <f t="shared" si="375"/>
        <v>1.0097185409567082E-3</v>
      </c>
      <c r="AO2967" s="3"/>
      <c r="AP2967">
        <v>0</v>
      </c>
      <c r="AQ2967" t="s">
        <v>16</v>
      </c>
      <c r="AR2967">
        <v>61671488</v>
      </c>
      <c r="AS2967" t="s">
        <v>15</v>
      </c>
      <c r="AT2967" s="2">
        <v>3.4359999999999999</v>
      </c>
      <c r="AU2967" s="1">
        <f t="shared" si="371"/>
        <v>1.7662302658200097</v>
      </c>
      <c r="AV2967" s="1">
        <f t="shared" si="372"/>
        <v>1.2904421481844845</v>
      </c>
      <c r="AW2967" s="1">
        <f t="shared" si="373"/>
        <v>0.81465403054895891</v>
      </c>
    </row>
    <row r="2968" spans="1:49" x14ac:dyDescent="0.2">
      <c r="A2968">
        <v>2966</v>
      </c>
      <c r="B2968" t="s">
        <v>28990</v>
      </c>
      <c r="C2968" t="s">
        <v>28989</v>
      </c>
      <c r="F2968" t="s">
        <v>28988</v>
      </c>
      <c r="G2968" t="s">
        <v>3</v>
      </c>
      <c r="H2968" t="s">
        <v>2</v>
      </c>
      <c r="I2968" t="s">
        <v>28987</v>
      </c>
      <c r="J2968" t="s">
        <v>28986</v>
      </c>
      <c r="K2968" t="s">
        <v>28985</v>
      </c>
      <c r="L2968" t="s">
        <v>28984</v>
      </c>
      <c r="M2968" t="s">
        <v>2125</v>
      </c>
      <c r="N2968">
        <v>6</v>
      </c>
      <c r="O2968" t="s">
        <v>28983</v>
      </c>
      <c r="P2968" t="s">
        <v>28982</v>
      </c>
      <c r="Q2968" t="s">
        <v>28981</v>
      </c>
      <c r="R2968" s="7">
        <v>43709</v>
      </c>
      <c r="S2968" s="8">
        <f t="shared" si="368"/>
        <v>2019</v>
      </c>
      <c r="T2968" s="8">
        <v>2019</v>
      </c>
      <c r="U2968" s="8">
        <f t="shared" si="369"/>
        <v>3</v>
      </c>
      <c r="V2968" s="7">
        <v>43709</v>
      </c>
      <c r="W2968" t="s">
        <v>9122</v>
      </c>
      <c r="X2968" s="2">
        <v>0.46600000000000003</v>
      </c>
      <c r="Y2968" s="6">
        <f t="shared" si="374"/>
        <v>1.243960385467553E-2</v>
      </c>
      <c r="AA2968">
        <v>20474954</v>
      </c>
      <c r="AB2968">
        <v>21100394100</v>
      </c>
      <c r="AC2968">
        <v>20474962</v>
      </c>
      <c r="AD2968" t="s">
        <v>1</v>
      </c>
      <c r="AE2968">
        <v>8</v>
      </c>
      <c r="AF2968">
        <v>5</v>
      </c>
      <c r="AH2968" t="s">
        <v>28980</v>
      </c>
      <c r="AI2968" t="s">
        <v>28979</v>
      </c>
      <c r="AK2968" t="s">
        <v>28978</v>
      </c>
      <c r="AL2968">
        <v>3</v>
      </c>
      <c r="AM2968" s="5">
        <f t="shared" si="370"/>
        <v>1</v>
      </c>
      <c r="AN2968" s="4">
        <f t="shared" si="375"/>
        <v>1.5145778114350624E-3</v>
      </c>
      <c r="AO2968" s="3"/>
      <c r="AP2968">
        <v>0</v>
      </c>
      <c r="AR2968" t="s">
        <v>0</v>
      </c>
      <c r="AT2968" s="2" t="s">
        <v>14</v>
      </c>
      <c r="AU2968" s="1">
        <f t="shared" si="371"/>
        <v>0.91620960417033903</v>
      </c>
      <c r="AV2968" s="1">
        <f t="shared" si="372"/>
        <v>0.69770908330552972</v>
      </c>
      <c r="AW2968" s="1">
        <f t="shared" si="373"/>
        <v>0.4792085624407203</v>
      </c>
    </row>
    <row r="2969" spans="1:49" x14ac:dyDescent="0.2">
      <c r="A2969">
        <v>2967</v>
      </c>
      <c r="B2969" t="s">
        <v>28977</v>
      </c>
      <c r="C2969" t="s">
        <v>28976</v>
      </c>
      <c r="F2969" t="s">
        <v>28975</v>
      </c>
      <c r="G2969" t="s">
        <v>3</v>
      </c>
      <c r="H2969" t="s">
        <v>2</v>
      </c>
      <c r="I2969" t="s">
        <v>28974</v>
      </c>
      <c r="J2969" t="s">
        <v>2473</v>
      </c>
      <c r="K2969" t="s">
        <v>2472</v>
      </c>
      <c r="L2969" t="s">
        <v>1184</v>
      </c>
      <c r="M2969" t="s">
        <v>405</v>
      </c>
      <c r="N2969">
        <v>5</v>
      </c>
      <c r="O2969" t="s">
        <v>28973</v>
      </c>
      <c r="P2969" t="s">
        <v>28972</v>
      </c>
      <c r="Q2969" t="s">
        <v>28971</v>
      </c>
      <c r="R2969" s="7">
        <v>43709</v>
      </c>
      <c r="S2969" s="8">
        <f t="shared" si="368"/>
        <v>2019</v>
      </c>
      <c r="T2969" s="8">
        <v>2019</v>
      </c>
      <c r="U2969" s="8">
        <f t="shared" si="369"/>
        <v>3</v>
      </c>
      <c r="V2969" s="7">
        <v>43709</v>
      </c>
      <c r="W2969" t="s">
        <v>217</v>
      </c>
      <c r="X2969" s="2">
        <v>0.2</v>
      </c>
      <c r="Y2969" s="6">
        <f t="shared" si="374"/>
        <v>5.3388857745388539E-3</v>
      </c>
      <c r="AA2969">
        <v>161136</v>
      </c>
      <c r="AB2969">
        <v>16718</v>
      </c>
      <c r="AC2969">
        <v>21916349</v>
      </c>
      <c r="AD2969" t="s">
        <v>1</v>
      </c>
      <c r="AE2969">
        <v>73</v>
      </c>
      <c r="AF2969" s="10">
        <v>44478</v>
      </c>
      <c r="AH2969" t="s">
        <v>28970</v>
      </c>
      <c r="AI2969" t="s">
        <v>28969</v>
      </c>
      <c r="AJ2969" t="s">
        <v>28968</v>
      </c>
      <c r="AK2969" t="s">
        <v>28967</v>
      </c>
      <c r="AL2969">
        <v>5</v>
      </c>
      <c r="AM2969" s="5">
        <f t="shared" si="370"/>
        <v>1.6666666666666667</v>
      </c>
      <c r="AN2969" s="4">
        <f t="shared" si="375"/>
        <v>2.5242963523917708E-3</v>
      </c>
      <c r="AO2969" s="3"/>
      <c r="AP2969">
        <v>0</v>
      </c>
      <c r="AR2969" t="s">
        <v>0</v>
      </c>
      <c r="AT2969" s="2">
        <v>0.72599999999999998</v>
      </c>
      <c r="AU2969" s="1">
        <f t="shared" si="371"/>
        <v>0.44945089478947281</v>
      </c>
      <c r="AV2969" s="1">
        <f t="shared" si="372"/>
        <v>0.39315910634653128</v>
      </c>
      <c r="AW2969" s="1">
        <f t="shared" si="373"/>
        <v>0.33686731790358954</v>
      </c>
    </row>
    <row r="2970" spans="1:49" x14ac:dyDescent="0.2">
      <c r="A2970">
        <v>2968</v>
      </c>
      <c r="B2970" t="s">
        <v>28966</v>
      </c>
      <c r="C2970" t="s">
        <v>28965</v>
      </c>
      <c r="F2970" t="s">
        <v>28964</v>
      </c>
      <c r="G2970" t="s">
        <v>3</v>
      </c>
      <c r="H2970" t="s">
        <v>2</v>
      </c>
      <c r="I2970" t="s">
        <v>28963</v>
      </c>
      <c r="J2970" t="s">
        <v>28962</v>
      </c>
      <c r="K2970" t="s">
        <v>28961</v>
      </c>
      <c r="L2970" t="s">
        <v>28960</v>
      </c>
      <c r="M2970" t="s">
        <v>407</v>
      </c>
      <c r="N2970">
        <v>5</v>
      </c>
      <c r="O2970" t="s">
        <v>28959</v>
      </c>
      <c r="P2970" t="s">
        <v>28958</v>
      </c>
      <c r="Q2970" t="s">
        <v>28957</v>
      </c>
      <c r="R2970" s="7">
        <v>43709</v>
      </c>
      <c r="S2970" s="8">
        <f t="shared" si="368"/>
        <v>2019</v>
      </c>
      <c r="T2970" s="8">
        <v>2019</v>
      </c>
      <c r="U2970" s="8">
        <f t="shared" si="369"/>
        <v>3</v>
      </c>
      <c r="V2970" s="7">
        <v>43709</v>
      </c>
      <c r="W2970" t="s">
        <v>1118</v>
      </c>
      <c r="X2970" s="2">
        <v>0.75</v>
      </c>
      <c r="Y2970" s="6">
        <f t="shared" si="374"/>
        <v>2.0020821654520703E-2</v>
      </c>
      <c r="AA2970" t="s">
        <v>1117</v>
      </c>
      <c r="AB2970">
        <v>29221</v>
      </c>
      <c r="AC2970">
        <v>10897674</v>
      </c>
      <c r="AD2970" t="s">
        <v>1</v>
      </c>
      <c r="AE2970">
        <v>26</v>
      </c>
      <c r="AF2970">
        <v>9</v>
      </c>
      <c r="AG2970">
        <v>92508</v>
      </c>
      <c r="AI2970" t="s">
        <v>28956</v>
      </c>
      <c r="AK2970" t="s">
        <v>28955</v>
      </c>
      <c r="AL2970">
        <v>4</v>
      </c>
      <c r="AM2970" s="5">
        <f t="shared" si="370"/>
        <v>1.3333333333333333</v>
      </c>
      <c r="AN2970" s="4">
        <f t="shared" si="375"/>
        <v>2.0194370819134164E-3</v>
      </c>
      <c r="AO2970" s="3"/>
      <c r="AP2970">
        <v>0</v>
      </c>
      <c r="AQ2970" t="s">
        <v>166</v>
      </c>
      <c r="AR2970" t="s">
        <v>0</v>
      </c>
      <c r="AS2970" t="s">
        <v>165</v>
      </c>
      <c r="AT2970" s="2">
        <v>2.0230000000000001</v>
      </c>
      <c r="AU2970" s="1">
        <f t="shared" si="371"/>
        <v>1.4620406282738516</v>
      </c>
      <c r="AV2970" s="1">
        <f t="shared" si="372"/>
        <v>1.102012936821706</v>
      </c>
      <c r="AW2970" s="1">
        <f t="shared" si="373"/>
        <v>0.74198524536956012</v>
      </c>
    </row>
    <row r="2971" spans="1:49" x14ac:dyDescent="0.2">
      <c r="A2971">
        <v>2969</v>
      </c>
      <c r="B2971" t="s">
        <v>28954</v>
      </c>
      <c r="C2971" t="s">
        <v>28953</v>
      </c>
      <c r="F2971" t="s">
        <v>28952</v>
      </c>
      <c r="G2971" t="s">
        <v>3</v>
      </c>
      <c r="H2971" t="s">
        <v>2</v>
      </c>
      <c r="I2971" t="s">
        <v>28951</v>
      </c>
      <c r="J2971" t="s">
        <v>28950</v>
      </c>
      <c r="K2971" t="s">
        <v>28949</v>
      </c>
      <c r="L2971" t="s">
        <v>28948</v>
      </c>
      <c r="M2971" t="s">
        <v>328</v>
      </c>
      <c r="N2971">
        <v>7</v>
      </c>
      <c r="O2971" t="s">
        <v>28947</v>
      </c>
      <c r="P2971" t="s">
        <v>28946</v>
      </c>
      <c r="Q2971" t="s">
        <v>28945</v>
      </c>
      <c r="R2971" s="7">
        <v>43709</v>
      </c>
      <c r="S2971" s="8">
        <f t="shared" si="368"/>
        <v>2019</v>
      </c>
      <c r="T2971" s="8">
        <v>2019</v>
      </c>
      <c r="U2971" s="8">
        <f t="shared" si="369"/>
        <v>3</v>
      </c>
      <c r="V2971" s="7">
        <v>43709</v>
      </c>
      <c r="W2971" t="s">
        <v>4718</v>
      </c>
      <c r="X2971" s="2">
        <v>0.69899999999999995</v>
      </c>
      <c r="Y2971" s="6">
        <f t="shared" si="374"/>
        <v>1.8659405782013295E-2</v>
      </c>
      <c r="AB2971">
        <v>15838</v>
      </c>
      <c r="AC2971">
        <v>20734433</v>
      </c>
      <c r="AD2971" t="s">
        <v>1</v>
      </c>
      <c r="AE2971">
        <v>10</v>
      </c>
      <c r="AF2971">
        <v>9</v>
      </c>
      <c r="AG2971">
        <v>487</v>
      </c>
      <c r="AI2971" t="s">
        <v>28944</v>
      </c>
      <c r="AJ2971" t="s">
        <v>28943</v>
      </c>
      <c r="AK2971" t="s">
        <v>28942</v>
      </c>
      <c r="AL2971">
        <v>6</v>
      </c>
      <c r="AM2971" s="5">
        <f t="shared" si="370"/>
        <v>2</v>
      </c>
      <c r="AN2971" s="4">
        <f t="shared" si="375"/>
        <v>3.0291556228701248E-3</v>
      </c>
      <c r="AO2971" s="3"/>
      <c r="AP2971">
        <v>1</v>
      </c>
      <c r="AQ2971" t="s">
        <v>768</v>
      </c>
      <c r="AR2971" t="s">
        <v>28941</v>
      </c>
      <c r="AS2971" t="s">
        <v>167</v>
      </c>
      <c r="AT2971" s="2">
        <v>2.6859999999999999</v>
      </c>
      <c r="AU2971" s="1">
        <f t="shared" si="371"/>
        <v>1.3970330734270342</v>
      </c>
      <c r="AV2971" s="1">
        <f t="shared" si="372"/>
        <v>1.0844280702441711</v>
      </c>
      <c r="AW2971" s="1">
        <f t="shared" si="373"/>
        <v>0.77182306706130754</v>
      </c>
    </row>
    <row r="2972" spans="1:49" x14ac:dyDescent="0.2">
      <c r="A2972">
        <v>2970</v>
      </c>
      <c r="B2972" t="s">
        <v>28940</v>
      </c>
      <c r="C2972" t="s">
        <v>28939</v>
      </c>
      <c r="F2972" t="s">
        <v>28938</v>
      </c>
      <c r="G2972" t="s">
        <v>3</v>
      </c>
      <c r="H2972" t="s">
        <v>2</v>
      </c>
      <c r="I2972" t="s">
        <v>1960</v>
      </c>
      <c r="J2972" t="s">
        <v>28937</v>
      </c>
      <c r="K2972" t="s">
        <v>28936</v>
      </c>
      <c r="L2972" t="s">
        <v>28935</v>
      </c>
      <c r="M2972" t="s">
        <v>913</v>
      </c>
      <c r="N2972">
        <v>7</v>
      </c>
      <c r="O2972" t="s">
        <v>28934</v>
      </c>
      <c r="P2972" t="s">
        <v>28933</v>
      </c>
      <c r="Q2972" t="s">
        <v>28932</v>
      </c>
      <c r="R2972" s="7">
        <v>43709</v>
      </c>
      <c r="S2972" s="8">
        <f t="shared" si="368"/>
        <v>2019</v>
      </c>
      <c r="T2972" s="8">
        <v>2019</v>
      </c>
      <c r="U2972" s="8">
        <f t="shared" si="369"/>
        <v>3</v>
      </c>
      <c r="V2972" s="7">
        <v>43709</v>
      </c>
      <c r="W2972" t="s">
        <v>1102</v>
      </c>
      <c r="X2972" s="2">
        <v>0.42099999999999999</v>
      </c>
      <c r="Y2972" s="6">
        <f t="shared" si="374"/>
        <v>1.1238354555404288E-2</v>
      </c>
      <c r="AB2972">
        <v>19900193962</v>
      </c>
      <c r="AC2972">
        <v>21583226</v>
      </c>
      <c r="AD2972" t="s">
        <v>1</v>
      </c>
      <c r="AE2972">
        <v>9</v>
      </c>
      <c r="AF2972">
        <v>9</v>
      </c>
      <c r="AG2972">
        <v>95203</v>
      </c>
      <c r="AI2972" t="s">
        <v>28931</v>
      </c>
      <c r="AK2972" t="s">
        <v>28930</v>
      </c>
      <c r="AL2972">
        <v>0</v>
      </c>
      <c r="AM2972" s="5">
        <f t="shared" si="370"/>
        <v>0</v>
      </c>
      <c r="AN2972" s="4">
        <f t="shared" si="375"/>
        <v>0</v>
      </c>
      <c r="AO2972" s="3"/>
      <c r="AP2972">
        <v>1</v>
      </c>
      <c r="AR2972" t="s">
        <v>28929</v>
      </c>
      <c r="AT2972" s="2">
        <v>1.548</v>
      </c>
      <c r="AU2972" s="1">
        <f t="shared" si="371"/>
        <v>0.78668481887830011</v>
      </c>
      <c r="AV2972" s="1">
        <f t="shared" si="372"/>
        <v>0.56191772777021443</v>
      </c>
      <c r="AW2972" s="1">
        <f t="shared" si="373"/>
        <v>0.33715063666212863</v>
      </c>
    </row>
    <row r="2973" spans="1:49" x14ac:dyDescent="0.2">
      <c r="A2973">
        <v>2971</v>
      </c>
      <c r="B2973" t="s">
        <v>28928</v>
      </c>
      <c r="C2973" t="s">
        <v>28927</v>
      </c>
      <c r="F2973" t="s">
        <v>28926</v>
      </c>
      <c r="G2973" t="s">
        <v>3</v>
      </c>
      <c r="H2973" t="s">
        <v>2</v>
      </c>
      <c r="I2973" t="s">
        <v>4161</v>
      </c>
      <c r="J2973">
        <v>60019984</v>
      </c>
      <c r="K2973" t="s">
        <v>28925</v>
      </c>
      <c r="L2973" t="s">
        <v>28924</v>
      </c>
      <c r="M2973" t="s">
        <v>2655</v>
      </c>
      <c r="N2973">
        <v>1</v>
      </c>
      <c r="O2973" t="s">
        <v>4160</v>
      </c>
      <c r="P2973">
        <v>16177809100</v>
      </c>
      <c r="Q2973">
        <v>60019984</v>
      </c>
      <c r="R2973" s="7">
        <v>43709</v>
      </c>
      <c r="S2973" s="8">
        <f t="shared" si="368"/>
        <v>2019</v>
      </c>
      <c r="T2973" s="8">
        <v>2019</v>
      </c>
      <c r="U2973" s="8">
        <f t="shared" si="369"/>
        <v>3</v>
      </c>
      <c r="V2973" s="7">
        <v>43709</v>
      </c>
      <c r="W2973" t="s">
        <v>336</v>
      </c>
      <c r="X2973" s="2">
        <v>1.6519999999999999</v>
      </c>
      <c r="Y2973" s="6">
        <f t="shared" si="374"/>
        <v>4.409919649769093E-2</v>
      </c>
      <c r="AA2973" t="s">
        <v>335</v>
      </c>
      <c r="AB2973">
        <v>17337</v>
      </c>
      <c r="AC2973">
        <v>15582221</v>
      </c>
      <c r="AD2973" t="s">
        <v>1</v>
      </c>
      <c r="AE2973">
        <v>67</v>
      </c>
      <c r="AF2973">
        <v>9</v>
      </c>
      <c r="AG2973">
        <v>8718499</v>
      </c>
      <c r="AH2973" t="s">
        <v>28923</v>
      </c>
      <c r="AI2973" t="s">
        <v>28922</v>
      </c>
      <c r="AJ2973" t="s">
        <v>28921</v>
      </c>
      <c r="AK2973" t="s">
        <v>28920</v>
      </c>
      <c r="AL2973">
        <v>2</v>
      </c>
      <c r="AM2973" s="5">
        <f t="shared" si="370"/>
        <v>0.66666666666666663</v>
      </c>
      <c r="AN2973" s="4">
        <f t="shared" si="375"/>
        <v>1.0097185409567082E-3</v>
      </c>
      <c r="AO2973" s="3"/>
      <c r="AP2973">
        <v>0</v>
      </c>
      <c r="AR2973" t="s">
        <v>0</v>
      </c>
      <c r="AT2973" s="2" t="s">
        <v>14</v>
      </c>
      <c r="AU2973" s="1">
        <f t="shared" si="371"/>
        <v>3.1172353110670663</v>
      </c>
      <c r="AV2973" s="1">
        <f t="shared" si="372"/>
        <v>2.2554457519323821</v>
      </c>
      <c r="AW2973" s="1">
        <f t="shared" si="373"/>
        <v>1.3936561927976974</v>
      </c>
    </row>
    <row r="2974" spans="1:49" x14ac:dyDescent="0.2">
      <c r="A2974">
        <v>2972</v>
      </c>
      <c r="B2974" t="s">
        <v>28919</v>
      </c>
      <c r="C2974" t="s">
        <v>28918</v>
      </c>
      <c r="F2974" t="s">
        <v>28917</v>
      </c>
      <c r="G2974" t="s">
        <v>3</v>
      </c>
      <c r="H2974" t="s">
        <v>2</v>
      </c>
      <c r="I2974" t="s">
        <v>22975</v>
      </c>
      <c r="J2974" t="s">
        <v>28916</v>
      </c>
      <c r="K2974" t="s">
        <v>28915</v>
      </c>
      <c r="L2974" t="s">
        <v>28914</v>
      </c>
      <c r="M2974" t="s">
        <v>28913</v>
      </c>
      <c r="N2974">
        <v>5</v>
      </c>
      <c r="O2974" t="s">
        <v>28912</v>
      </c>
      <c r="P2974" t="s">
        <v>28911</v>
      </c>
      <c r="Q2974" t="s">
        <v>28910</v>
      </c>
      <c r="R2974" s="7">
        <v>43709</v>
      </c>
      <c r="S2974" s="8">
        <f t="shared" si="368"/>
        <v>2019</v>
      </c>
      <c r="T2974" s="8">
        <v>2019</v>
      </c>
      <c r="U2974" s="8">
        <f t="shared" si="369"/>
        <v>3</v>
      </c>
      <c r="V2974" s="7">
        <v>43709</v>
      </c>
      <c r="W2974" t="s">
        <v>254</v>
      </c>
      <c r="X2974" s="2">
        <v>2.0099999999999998</v>
      </c>
      <c r="Y2974" s="6">
        <f t="shared" si="374"/>
        <v>5.3655802034115477E-2</v>
      </c>
      <c r="AA2974">
        <v>15361276</v>
      </c>
      <c r="AB2974">
        <v>18933</v>
      </c>
      <c r="AC2974">
        <v>15582248</v>
      </c>
      <c r="AD2974" t="s">
        <v>1</v>
      </c>
      <c r="AE2974">
        <v>18</v>
      </c>
      <c r="AF2974">
        <v>9</v>
      </c>
      <c r="AG2974">
        <v>8741163</v>
      </c>
      <c r="AH2974" t="s">
        <v>28909</v>
      </c>
      <c r="AI2974" t="s">
        <v>28908</v>
      </c>
      <c r="AJ2974" t="s">
        <v>28907</v>
      </c>
      <c r="AK2974" t="s">
        <v>28906</v>
      </c>
      <c r="AL2974">
        <v>0</v>
      </c>
      <c r="AM2974" s="5">
        <f t="shared" si="370"/>
        <v>0</v>
      </c>
      <c r="AN2974" s="4">
        <f t="shared" si="375"/>
        <v>0</v>
      </c>
      <c r="AO2974" s="3"/>
      <c r="AP2974">
        <v>0</v>
      </c>
      <c r="AQ2974" t="s">
        <v>888</v>
      </c>
      <c r="AR2974" t="s">
        <v>5860</v>
      </c>
      <c r="AS2974" t="s">
        <v>11197</v>
      </c>
      <c r="AT2974" s="2" t="s">
        <v>14</v>
      </c>
      <c r="AU2974" s="1">
        <f t="shared" si="371"/>
        <v>3.7559061423880831</v>
      </c>
      <c r="AV2974" s="1">
        <f t="shared" si="372"/>
        <v>2.6827901017057738</v>
      </c>
      <c r="AW2974" s="1">
        <f t="shared" si="373"/>
        <v>1.6096740610234643</v>
      </c>
    </row>
    <row r="2975" spans="1:49" x14ac:dyDescent="0.2">
      <c r="A2975">
        <v>2973</v>
      </c>
      <c r="B2975" t="s">
        <v>28905</v>
      </c>
      <c r="C2975" t="s">
        <v>28904</v>
      </c>
      <c r="F2975" t="s">
        <v>28903</v>
      </c>
      <c r="G2975" t="s">
        <v>3</v>
      </c>
      <c r="H2975" t="s">
        <v>2</v>
      </c>
      <c r="I2975" t="s">
        <v>5284</v>
      </c>
      <c r="J2975" t="s">
        <v>28898</v>
      </c>
      <c r="K2975" t="s">
        <v>28902</v>
      </c>
      <c r="L2975" t="s">
        <v>28901</v>
      </c>
      <c r="M2975" t="s">
        <v>435</v>
      </c>
      <c r="N2975">
        <v>2</v>
      </c>
      <c r="O2975" t="s">
        <v>28900</v>
      </c>
      <c r="P2975" t="s">
        <v>28899</v>
      </c>
      <c r="Q2975" t="s">
        <v>28898</v>
      </c>
      <c r="R2975" s="7">
        <v>43709</v>
      </c>
      <c r="S2975" s="8">
        <f t="shared" si="368"/>
        <v>2019</v>
      </c>
      <c r="T2975" s="8">
        <v>2019</v>
      </c>
      <c r="U2975" s="8">
        <f t="shared" si="369"/>
        <v>3</v>
      </c>
      <c r="V2975" s="7">
        <v>43709</v>
      </c>
      <c r="W2975" t="s">
        <v>254</v>
      </c>
      <c r="X2975" s="2">
        <v>2.0099999999999998</v>
      </c>
      <c r="Y2975" s="6">
        <f t="shared" si="374"/>
        <v>5.3655802034115477E-2</v>
      </c>
      <c r="AA2975">
        <v>15361276</v>
      </c>
      <c r="AB2975">
        <v>18933</v>
      </c>
      <c r="AC2975">
        <v>15582248</v>
      </c>
      <c r="AD2975" t="s">
        <v>1</v>
      </c>
      <c r="AE2975">
        <v>18</v>
      </c>
      <c r="AF2975">
        <v>9</v>
      </c>
      <c r="AG2975">
        <v>8758997</v>
      </c>
      <c r="AH2975" t="s">
        <v>28897</v>
      </c>
      <c r="AI2975" t="s">
        <v>28896</v>
      </c>
      <c r="AJ2975" t="s">
        <v>28895</v>
      </c>
      <c r="AK2975" t="s">
        <v>28894</v>
      </c>
      <c r="AL2975">
        <v>5</v>
      </c>
      <c r="AM2975" s="5">
        <f t="shared" si="370"/>
        <v>1.6666666666666667</v>
      </c>
      <c r="AN2975" s="4">
        <f t="shared" si="375"/>
        <v>2.5242963523917708E-3</v>
      </c>
      <c r="AO2975" s="3"/>
      <c r="AP2975">
        <v>0</v>
      </c>
      <c r="AQ2975" t="s">
        <v>5475</v>
      </c>
      <c r="AR2975" t="s">
        <v>28893</v>
      </c>
      <c r="AS2975" t="s">
        <v>28892</v>
      </c>
      <c r="AT2975" s="2" t="s">
        <v>14</v>
      </c>
      <c r="AU2975" s="1">
        <f t="shared" si="371"/>
        <v>3.8316350329598361</v>
      </c>
      <c r="AV2975" s="1">
        <f t="shared" si="372"/>
        <v>2.8090049193253623</v>
      </c>
      <c r="AW2975" s="1">
        <f t="shared" si="373"/>
        <v>1.7863748056908884</v>
      </c>
    </row>
    <row r="2976" spans="1:49" x14ac:dyDescent="0.2">
      <c r="A2976">
        <v>2974</v>
      </c>
      <c r="B2976" t="s">
        <v>28891</v>
      </c>
      <c r="C2976" t="s">
        <v>28890</v>
      </c>
      <c r="F2976" t="s">
        <v>28889</v>
      </c>
      <c r="G2976" t="s">
        <v>3</v>
      </c>
      <c r="H2976" t="s">
        <v>2</v>
      </c>
      <c r="I2976" t="s">
        <v>28888</v>
      </c>
      <c r="J2976">
        <v>60024872</v>
      </c>
      <c r="K2976" t="s">
        <v>2510</v>
      </c>
      <c r="L2976" t="s">
        <v>773</v>
      </c>
      <c r="M2976" t="s">
        <v>85</v>
      </c>
      <c r="N2976">
        <v>2</v>
      </c>
      <c r="O2976" t="s">
        <v>28887</v>
      </c>
      <c r="P2976" t="s">
        <v>28886</v>
      </c>
      <c r="Q2976" t="s">
        <v>3347</v>
      </c>
      <c r="R2976" s="7">
        <v>43709</v>
      </c>
      <c r="S2976" s="8">
        <f t="shared" si="368"/>
        <v>2019</v>
      </c>
      <c r="T2976" s="8">
        <v>2019</v>
      </c>
      <c r="U2976" s="8">
        <f t="shared" si="369"/>
        <v>3</v>
      </c>
      <c r="V2976" s="7">
        <v>43709</v>
      </c>
      <c r="W2976" t="s">
        <v>336</v>
      </c>
      <c r="X2976" s="2">
        <v>1.6519999999999999</v>
      </c>
      <c r="Y2976" s="6">
        <f t="shared" si="374"/>
        <v>4.409919649769093E-2</v>
      </c>
      <c r="AA2976" t="s">
        <v>335</v>
      </c>
      <c r="AB2976">
        <v>17337</v>
      </c>
      <c r="AC2976">
        <v>15582221</v>
      </c>
      <c r="AD2976" t="s">
        <v>1</v>
      </c>
      <c r="AE2976">
        <v>67</v>
      </c>
      <c r="AF2976">
        <v>9</v>
      </c>
      <c r="AG2976">
        <v>8718489</v>
      </c>
      <c r="AH2976" t="s">
        <v>28885</v>
      </c>
      <c r="AI2976" t="s">
        <v>28884</v>
      </c>
      <c r="AJ2976" t="s">
        <v>28883</v>
      </c>
      <c r="AK2976" t="s">
        <v>28882</v>
      </c>
      <c r="AL2976">
        <v>7</v>
      </c>
      <c r="AM2976" s="5">
        <f t="shared" si="370"/>
        <v>2.3333333333333335</v>
      </c>
      <c r="AN2976" s="4">
        <f t="shared" si="375"/>
        <v>3.5340148933484792E-3</v>
      </c>
      <c r="AO2976" s="3"/>
      <c r="AP2976">
        <v>0</v>
      </c>
      <c r="AQ2976" t="s">
        <v>9</v>
      </c>
      <c r="AR2976" t="s">
        <v>5443</v>
      </c>
      <c r="AS2976" t="s">
        <v>122</v>
      </c>
      <c r="AT2976" s="2" t="s">
        <v>14</v>
      </c>
      <c r="AU2976" s="1">
        <f t="shared" si="371"/>
        <v>3.1929642016388198</v>
      </c>
      <c r="AV2976" s="1">
        <f t="shared" si="372"/>
        <v>2.3816605695519706</v>
      </c>
      <c r="AW2976" s="1">
        <f t="shared" si="373"/>
        <v>1.5703569374651214</v>
      </c>
    </row>
    <row r="2977" spans="1:49" x14ac:dyDescent="0.2">
      <c r="A2977">
        <v>2975</v>
      </c>
      <c r="B2977" t="s">
        <v>28881</v>
      </c>
      <c r="C2977" t="s">
        <v>28880</v>
      </c>
      <c r="F2977" t="s">
        <v>28879</v>
      </c>
      <c r="G2977" t="s">
        <v>3</v>
      </c>
      <c r="H2977" t="s">
        <v>2</v>
      </c>
      <c r="I2977" t="s">
        <v>5435</v>
      </c>
      <c r="J2977">
        <v>60017161</v>
      </c>
      <c r="K2977" t="s">
        <v>67</v>
      </c>
      <c r="L2977" t="s">
        <v>66</v>
      </c>
      <c r="M2977" t="s">
        <v>65</v>
      </c>
      <c r="N2977">
        <v>2</v>
      </c>
      <c r="O2977" t="s">
        <v>5434</v>
      </c>
      <c r="P2977" t="s">
        <v>5433</v>
      </c>
      <c r="Q2977" t="s">
        <v>1780</v>
      </c>
      <c r="R2977" s="7">
        <v>43709</v>
      </c>
      <c r="S2977" s="8">
        <f t="shared" si="368"/>
        <v>2019</v>
      </c>
      <c r="T2977" s="8">
        <v>2019</v>
      </c>
      <c r="U2977" s="8">
        <f t="shared" si="369"/>
        <v>3</v>
      </c>
      <c r="V2977" s="7">
        <v>43709</v>
      </c>
      <c r="W2977" t="s">
        <v>336</v>
      </c>
      <c r="X2977" s="2">
        <v>1.6519999999999999</v>
      </c>
      <c r="Y2977" s="6">
        <f t="shared" si="374"/>
        <v>4.409919649769093E-2</v>
      </c>
      <c r="AA2977" t="s">
        <v>335</v>
      </c>
      <c r="AB2977">
        <v>17337</v>
      </c>
      <c r="AC2977">
        <v>15582221</v>
      </c>
      <c r="AD2977" t="s">
        <v>1</v>
      </c>
      <c r="AE2977">
        <v>67</v>
      </c>
      <c r="AF2977">
        <v>9</v>
      </c>
      <c r="AG2977">
        <v>8732647</v>
      </c>
      <c r="AH2977" t="s">
        <v>28878</v>
      </c>
      <c r="AI2977" t="s">
        <v>28877</v>
      </c>
      <c r="AJ2977" t="s">
        <v>28876</v>
      </c>
      <c r="AK2977" t="s">
        <v>28875</v>
      </c>
      <c r="AL2977">
        <v>2</v>
      </c>
      <c r="AM2977" s="5">
        <f t="shared" si="370"/>
        <v>0.66666666666666663</v>
      </c>
      <c r="AN2977" s="4">
        <f t="shared" si="375"/>
        <v>1.0097185409567082E-3</v>
      </c>
      <c r="AO2977" s="3"/>
      <c r="AP2977">
        <v>0</v>
      </c>
      <c r="AR2977" t="s">
        <v>0</v>
      </c>
      <c r="AT2977" s="2" t="s">
        <v>14</v>
      </c>
      <c r="AU2977" s="1">
        <f t="shared" si="371"/>
        <v>3.1172353110670663</v>
      </c>
      <c r="AV2977" s="1">
        <f t="shared" si="372"/>
        <v>2.2554457519323821</v>
      </c>
      <c r="AW2977" s="1">
        <f t="shared" si="373"/>
        <v>1.3936561927976974</v>
      </c>
    </row>
    <row r="2978" spans="1:49" x14ac:dyDescent="0.2">
      <c r="A2978">
        <v>2976</v>
      </c>
      <c r="B2978" t="s">
        <v>28874</v>
      </c>
      <c r="C2978" t="s">
        <v>28873</v>
      </c>
      <c r="F2978" t="s">
        <v>28872</v>
      </c>
      <c r="G2978" t="s">
        <v>3</v>
      </c>
      <c r="H2978" t="s">
        <v>2</v>
      </c>
      <c r="I2978" t="s">
        <v>386</v>
      </c>
      <c r="J2978" t="s">
        <v>28871</v>
      </c>
      <c r="K2978" t="s">
        <v>28870</v>
      </c>
      <c r="L2978" t="s">
        <v>28869</v>
      </c>
      <c r="M2978" t="s">
        <v>757</v>
      </c>
      <c r="N2978">
        <v>6</v>
      </c>
      <c r="O2978" t="s">
        <v>28868</v>
      </c>
      <c r="P2978" t="s">
        <v>28867</v>
      </c>
      <c r="Q2978" t="s">
        <v>28866</v>
      </c>
      <c r="R2978" s="7">
        <v>43709</v>
      </c>
      <c r="S2978" s="8">
        <f t="shared" si="368"/>
        <v>2019</v>
      </c>
      <c r="T2978" s="8">
        <v>2019</v>
      </c>
      <c r="U2978" s="8">
        <f t="shared" si="369"/>
        <v>3</v>
      </c>
      <c r="V2978" s="7">
        <v>43709</v>
      </c>
      <c r="W2978" t="s">
        <v>336</v>
      </c>
      <c r="X2978" s="2">
        <v>1.6519999999999999</v>
      </c>
      <c r="Y2978" s="6">
        <f t="shared" si="374"/>
        <v>4.409919649769093E-2</v>
      </c>
      <c r="AA2978" t="s">
        <v>335</v>
      </c>
      <c r="AB2978">
        <v>17337</v>
      </c>
      <c r="AC2978">
        <v>15582221</v>
      </c>
      <c r="AD2978" t="s">
        <v>1</v>
      </c>
      <c r="AE2978">
        <v>67</v>
      </c>
      <c r="AF2978">
        <v>9</v>
      </c>
      <c r="AG2978">
        <v>8718510</v>
      </c>
      <c r="AH2978" t="s">
        <v>28865</v>
      </c>
      <c r="AI2978" t="s">
        <v>28864</v>
      </c>
      <c r="AJ2978" t="s">
        <v>28863</v>
      </c>
      <c r="AK2978" t="s">
        <v>28862</v>
      </c>
      <c r="AL2978">
        <v>7</v>
      </c>
      <c r="AM2978" s="5">
        <f t="shared" si="370"/>
        <v>2.3333333333333335</v>
      </c>
      <c r="AN2978" s="4">
        <f t="shared" si="375"/>
        <v>3.5340148933484792E-3</v>
      </c>
      <c r="AO2978" s="3"/>
      <c r="AP2978">
        <v>0</v>
      </c>
      <c r="AQ2978" t="s">
        <v>28861</v>
      </c>
      <c r="AR2978">
        <v>20161996009</v>
      </c>
      <c r="AS2978" t="s">
        <v>5671</v>
      </c>
      <c r="AT2978" s="2" t="s">
        <v>14</v>
      </c>
      <c r="AU2978" s="1">
        <f t="shared" si="371"/>
        <v>3.1929642016388198</v>
      </c>
      <c r="AV2978" s="1">
        <f t="shared" si="372"/>
        <v>2.3816605695519706</v>
      </c>
      <c r="AW2978" s="1">
        <f t="shared" si="373"/>
        <v>1.5703569374651214</v>
      </c>
    </row>
    <row r="2979" spans="1:49" x14ac:dyDescent="0.2">
      <c r="A2979">
        <v>2977</v>
      </c>
      <c r="B2979" t="s">
        <v>28860</v>
      </c>
      <c r="C2979" t="s">
        <v>28859</v>
      </c>
      <c r="F2979" t="s">
        <v>28858</v>
      </c>
      <c r="G2979" t="s">
        <v>3</v>
      </c>
      <c r="H2979" t="s">
        <v>2</v>
      </c>
      <c r="I2979" t="s">
        <v>28857</v>
      </c>
      <c r="J2979" t="s">
        <v>28856</v>
      </c>
      <c r="K2979" t="s">
        <v>28855</v>
      </c>
      <c r="L2979" t="s">
        <v>28854</v>
      </c>
      <c r="M2979" t="s">
        <v>13</v>
      </c>
      <c r="N2979">
        <v>4</v>
      </c>
      <c r="O2979" t="s">
        <v>28853</v>
      </c>
      <c r="P2979" t="s">
        <v>28852</v>
      </c>
      <c r="Q2979" t="s">
        <v>28851</v>
      </c>
      <c r="R2979" s="7">
        <v>43709</v>
      </c>
      <c r="S2979" s="8">
        <f t="shared" si="368"/>
        <v>2019</v>
      </c>
      <c r="T2979" s="8">
        <v>2019</v>
      </c>
      <c r="U2979" s="8">
        <f t="shared" si="369"/>
        <v>3</v>
      </c>
      <c r="V2979" s="7">
        <v>43709</v>
      </c>
      <c r="W2979" t="s">
        <v>1111</v>
      </c>
      <c r="X2979" s="2">
        <v>2.0579999999999998</v>
      </c>
      <c r="Y2979" s="6">
        <f t="shared" si="374"/>
        <v>5.4937134620004803E-2</v>
      </c>
      <c r="AA2979">
        <v>10535888</v>
      </c>
      <c r="AB2979">
        <v>12996</v>
      </c>
      <c r="AC2979">
        <v>15580792</v>
      </c>
      <c r="AD2979" t="s">
        <v>1</v>
      </c>
      <c r="AE2979">
        <v>36</v>
      </c>
      <c r="AF2979">
        <v>5</v>
      </c>
      <c r="AG2979">
        <v>8828037</v>
      </c>
      <c r="AH2979" t="s">
        <v>28850</v>
      </c>
      <c r="AI2979" t="s">
        <v>28849</v>
      </c>
      <c r="AK2979" t="s">
        <v>28848</v>
      </c>
      <c r="AL2979">
        <v>39</v>
      </c>
      <c r="AM2979" s="5">
        <f t="shared" si="370"/>
        <v>13</v>
      </c>
      <c r="AN2979" s="4">
        <f t="shared" si="375"/>
        <v>1.9689511548655812E-2</v>
      </c>
      <c r="AO2979" s="3"/>
      <c r="AP2979">
        <v>0</v>
      </c>
      <c r="AR2979" t="s">
        <v>0</v>
      </c>
      <c r="AT2979" s="2">
        <v>12.551</v>
      </c>
      <c r="AU2979" s="1">
        <f t="shared" si="371"/>
        <v>4.436284769860011</v>
      </c>
      <c r="AV2979" s="1">
        <f t="shared" si="372"/>
        <v>3.7313323084330308</v>
      </c>
      <c r="AW2979" s="1">
        <f t="shared" si="373"/>
        <v>3.0263798470060506</v>
      </c>
    </row>
    <row r="2980" spans="1:49" x14ac:dyDescent="0.2">
      <c r="A2980">
        <v>2978</v>
      </c>
      <c r="B2980" t="s">
        <v>28847</v>
      </c>
      <c r="C2980" t="s">
        <v>28846</v>
      </c>
      <c r="F2980" t="s">
        <v>28845</v>
      </c>
      <c r="G2980" t="s">
        <v>3</v>
      </c>
      <c r="H2980" t="s">
        <v>2</v>
      </c>
      <c r="I2980" t="s">
        <v>28844</v>
      </c>
      <c r="J2980" t="s">
        <v>28843</v>
      </c>
      <c r="K2980" t="s">
        <v>28842</v>
      </c>
      <c r="L2980" t="s">
        <v>28841</v>
      </c>
      <c r="M2980" t="s">
        <v>28840</v>
      </c>
      <c r="N2980">
        <v>6</v>
      </c>
      <c r="O2980" t="s">
        <v>28839</v>
      </c>
      <c r="P2980" t="s">
        <v>28838</v>
      </c>
      <c r="Q2980" t="s">
        <v>28837</v>
      </c>
      <c r="R2980" s="7">
        <v>43709</v>
      </c>
      <c r="S2980" s="8">
        <f t="shared" si="368"/>
        <v>2019</v>
      </c>
      <c r="T2980" s="8">
        <v>2019</v>
      </c>
      <c r="U2980" s="8">
        <f t="shared" si="369"/>
        <v>3</v>
      </c>
      <c r="V2980" s="7">
        <v>43709</v>
      </c>
      <c r="W2980" t="s">
        <v>336</v>
      </c>
      <c r="X2980" s="2">
        <v>1.6519999999999999</v>
      </c>
      <c r="Y2980" s="6">
        <f t="shared" si="374"/>
        <v>4.409919649769093E-2</v>
      </c>
      <c r="AA2980" t="s">
        <v>335</v>
      </c>
      <c r="AB2980">
        <v>17337</v>
      </c>
      <c r="AC2980">
        <v>15582221</v>
      </c>
      <c r="AD2980" t="s">
        <v>1</v>
      </c>
      <c r="AE2980">
        <v>67</v>
      </c>
      <c r="AF2980">
        <v>9</v>
      </c>
      <c r="AG2980">
        <v>8718491</v>
      </c>
      <c r="AH2980" t="s">
        <v>28836</v>
      </c>
      <c r="AI2980" t="s">
        <v>28835</v>
      </c>
      <c r="AJ2980" t="s">
        <v>28834</v>
      </c>
      <c r="AK2980" t="s">
        <v>28833</v>
      </c>
      <c r="AL2980">
        <v>2</v>
      </c>
      <c r="AM2980" s="5">
        <f t="shared" si="370"/>
        <v>0.66666666666666663</v>
      </c>
      <c r="AN2980" s="4">
        <f t="shared" si="375"/>
        <v>1.0097185409567082E-3</v>
      </c>
      <c r="AO2980" s="3"/>
      <c r="AP2980">
        <v>0</v>
      </c>
      <c r="AR2980" t="s">
        <v>2785</v>
      </c>
      <c r="AT2980" s="2" t="s">
        <v>14</v>
      </c>
      <c r="AU2980" s="1">
        <f t="shared" si="371"/>
        <v>3.1172353110670663</v>
      </c>
      <c r="AV2980" s="1">
        <f t="shared" si="372"/>
        <v>2.2554457519323821</v>
      </c>
      <c r="AW2980" s="1">
        <f t="shared" si="373"/>
        <v>1.3936561927976974</v>
      </c>
    </row>
    <row r="2981" spans="1:49" x14ac:dyDescent="0.2">
      <c r="A2981">
        <v>2979</v>
      </c>
      <c r="B2981" t="s">
        <v>28832</v>
      </c>
      <c r="C2981" t="s">
        <v>28831</v>
      </c>
      <c r="F2981" t="s">
        <v>28830</v>
      </c>
      <c r="G2981" t="s">
        <v>3</v>
      </c>
      <c r="H2981" t="s">
        <v>2</v>
      </c>
      <c r="I2981" t="s">
        <v>28829</v>
      </c>
      <c r="J2981">
        <v>60022403</v>
      </c>
      <c r="K2981" t="s">
        <v>835</v>
      </c>
      <c r="L2981" t="s">
        <v>834</v>
      </c>
      <c r="M2981" t="s">
        <v>468</v>
      </c>
      <c r="N2981">
        <v>3</v>
      </c>
      <c r="O2981" t="s">
        <v>28828</v>
      </c>
      <c r="P2981" t="s">
        <v>28827</v>
      </c>
      <c r="Q2981" t="s">
        <v>833</v>
      </c>
      <c r="R2981" s="7">
        <v>43709</v>
      </c>
      <c r="S2981" s="8">
        <f t="shared" si="368"/>
        <v>2019</v>
      </c>
      <c r="T2981" s="8">
        <v>2019</v>
      </c>
      <c r="U2981" s="8">
        <f t="shared" si="369"/>
        <v>3</v>
      </c>
      <c r="V2981" s="7">
        <v>43709</v>
      </c>
      <c r="W2981" t="s">
        <v>336</v>
      </c>
      <c r="X2981" s="2">
        <v>1.6519999999999999</v>
      </c>
      <c r="Y2981" s="6">
        <f t="shared" si="374"/>
        <v>4.409919649769093E-2</v>
      </c>
      <c r="AA2981" t="s">
        <v>335</v>
      </c>
      <c r="AB2981">
        <v>17337</v>
      </c>
      <c r="AC2981">
        <v>15582221</v>
      </c>
      <c r="AD2981" t="s">
        <v>1</v>
      </c>
      <c r="AE2981">
        <v>67</v>
      </c>
      <c r="AF2981">
        <v>9</v>
      </c>
      <c r="AG2981">
        <v>8718494</v>
      </c>
      <c r="AH2981" t="s">
        <v>28826</v>
      </c>
      <c r="AI2981" t="s">
        <v>28825</v>
      </c>
      <c r="AJ2981" t="s">
        <v>28824</v>
      </c>
      <c r="AK2981" t="s">
        <v>28823</v>
      </c>
      <c r="AL2981">
        <v>1</v>
      </c>
      <c r="AM2981" s="5">
        <f t="shared" si="370"/>
        <v>0.33333333333333331</v>
      </c>
      <c r="AN2981" s="4">
        <f t="shared" si="375"/>
        <v>5.048592704783541E-4</v>
      </c>
      <c r="AO2981" s="3"/>
      <c r="AP2981">
        <v>0</v>
      </c>
      <c r="AQ2981" t="s">
        <v>3791</v>
      </c>
      <c r="AR2981" t="s">
        <v>28822</v>
      </c>
      <c r="AS2981" t="s">
        <v>3790</v>
      </c>
      <c r="AT2981" s="2" t="s">
        <v>14</v>
      </c>
      <c r="AU2981" s="1">
        <f t="shared" si="371"/>
        <v>3.1020895329527156</v>
      </c>
      <c r="AV2981" s="1">
        <f t="shared" si="372"/>
        <v>2.2302027884084641</v>
      </c>
      <c r="AW2981" s="1">
        <f t="shared" si="373"/>
        <v>1.3583160438642126</v>
      </c>
    </row>
    <row r="2982" spans="1:49" x14ac:dyDescent="0.2">
      <c r="A2982">
        <v>2980</v>
      </c>
      <c r="B2982" t="s">
        <v>28821</v>
      </c>
      <c r="C2982" t="s">
        <v>28820</v>
      </c>
      <c r="F2982" t="s">
        <v>28819</v>
      </c>
      <c r="G2982" t="s">
        <v>3</v>
      </c>
      <c r="H2982" t="s">
        <v>2</v>
      </c>
      <c r="I2982" t="s">
        <v>28818</v>
      </c>
      <c r="J2982" t="s">
        <v>28817</v>
      </c>
      <c r="K2982" t="s">
        <v>28816</v>
      </c>
      <c r="L2982" t="s">
        <v>28815</v>
      </c>
      <c r="M2982" t="s">
        <v>879</v>
      </c>
      <c r="N2982">
        <v>3</v>
      </c>
      <c r="O2982" t="s">
        <v>28814</v>
      </c>
      <c r="P2982" t="s">
        <v>28813</v>
      </c>
      <c r="Q2982" t="s">
        <v>28812</v>
      </c>
      <c r="R2982" s="7">
        <v>43709</v>
      </c>
      <c r="S2982" s="8">
        <f t="shared" si="368"/>
        <v>2019</v>
      </c>
      <c r="T2982" s="8">
        <v>2019</v>
      </c>
      <c r="U2982" s="8">
        <f t="shared" si="369"/>
        <v>3</v>
      </c>
      <c r="V2982" s="7">
        <v>43709</v>
      </c>
      <c r="W2982" t="s">
        <v>28811</v>
      </c>
      <c r="X2982" s="2">
        <v>0.91400000000000003</v>
      </c>
      <c r="Y2982" s="6">
        <f t="shared" si="374"/>
        <v>2.4398707989642564E-2</v>
      </c>
      <c r="AA2982">
        <v>21576904</v>
      </c>
      <c r="AB2982">
        <v>19700190323</v>
      </c>
      <c r="AC2982">
        <v>21576912</v>
      </c>
      <c r="AD2982" t="s">
        <v>1</v>
      </c>
      <c r="AE2982">
        <v>10</v>
      </c>
      <c r="AF2982">
        <v>5</v>
      </c>
      <c r="AG2982">
        <v>54</v>
      </c>
      <c r="AI2982" t="s">
        <v>28810</v>
      </c>
      <c r="AJ2982" t="s">
        <v>28809</v>
      </c>
      <c r="AK2982" t="s">
        <v>28808</v>
      </c>
      <c r="AL2982">
        <v>23</v>
      </c>
      <c r="AM2982" s="5">
        <f t="shared" si="370"/>
        <v>7.666666666666667</v>
      </c>
      <c r="AN2982" s="4">
        <f t="shared" si="375"/>
        <v>1.1611763221002146E-2</v>
      </c>
      <c r="AO2982" s="3"/>
      <c r="AP2982">
        <v>1</v>
      </c>
      <c r="AQ2982" t="s">
        <v>151</v>
      </c>
      <c r="AR2982" t="s">
        <v>28807</v>
      </c>
      <c r="AS2982" t="s">
        <v>3334</v>
      </c>
      <c r="AT2982" s="2" t="s">
        <v>14</v>
      </c>
      <c r="AU2982" s="1">
        <f t="shared" si="371"/>
        <v>2.0562624559050438</v>
      </c>
      <c r="AV2982" s="1">
        <f t="shared" si="372"/>
        <v>1.8005235605322356</v>
      </c>
      <c r="AW2982" s="1">
        <f t="shared" si="373"/>
        <v>1.544784665159427</v>
      </c>
    </row>
    <row r="2983" spans="1:49" x14ac:dyDescent="0.2">
      <c r="A2983">
        <v>2981</v>
      </c>
      <c r="B2983" t="s">
        <v>28806</v>
      </c>
      <c r="C2983" t="s">
        <v>28805</v>
      </c>
      <c r="F2983" t="s">
        <v>28804</v>
      </c>
      <c r="G2983" t="s">
        <v>3</v>
      </c>
      <c r="H2983" t="s">
        <v>2</v>
      </c>
      <c r="I2983" t="s">
        <v>970</v>
      </c>
      <c r="J2983" t="s">
        <v>28803</v>
      </c>
      <c r="K2983" t="s">
        <v>28802</v>
      </c>
      <c r="L2983" t="s">
        <v>28801</v>
      </c>
      <c r="M2983" t="s">
        <v>152</v>
      </c>
      <c r="N2983">
        <v>4</v>
      </c>
      <c r="O2983" t="s">
        <v>28800</v>
      </c>
      <c r="P2983" t="s">
        <v>28799</v>
      </c>
      <c r="Q2983" t="s">
        <v>28798</v>
      </c>
      <c r="R2983" s="7">
        <v>43709</v>
      </c>
      <c r="S2983" s="8">
        <f t="shared" si="368"/>
        <v>2019</v>
      </c>
      <c r="T2983" s="8">
        <v>2019</v>
      </c>
      <c r="U2983" s="8">
        <f t="shared" si="369"/>
        <v>3</v>
      </c>
      <c r="V2983" s="7">
        <v>43709</v>
      </c>
      <c r="W2983" t="s">
        <v>254</v>
      </c>
      <c r="X2983" s="2">
        <v>2.0099999999999998</v>
      </c>
      <c r="Y2983" s="6">
        <f t="shared" si="374"/>
        <v>5.3655802034115477E-2</v>
      </c>
      <c r="AA2983">
        <v>15361276</v>
      </c>
      <c r="AB2983">
        <v>18933</v>
      </c>
      <c r="AC2983">
        <v>15582248</v>
      </c>
      <c r="AD2983" t="s">
        <v>1</v>
      </c>
      <c r="AE2983">
        <v>18</v>
      </c>
      <c r="AF2983">
        <v>9</v>
      </c>
      <c r="AG2983">
        <v>8764580</v>
      </c>
      <c r="AH2983" t="s">
        <v>28797</v>
      </c>
      <c r="AI2983" t="s">
        <v>28796</v>
      </c>
      <c r="AJ2983" t="s">
        <v>28795</v>
      </c>
      <c r="AK2983" t="s">
        <v>28794</v>
      </c>
      <c r="AL2983">
        <v>85</v>
      </c>
      <c r="AM2983" s="5">
        <f t="shared" si="370"/>
        <v>28.333333333333332</v>
      </c>
      <c r="AN2983" s="4">
        <f t="shared" si="375"/>
        <v>4.2913037990660104E-2</v>
      </c>
      <c r="AO2983" s="3"/>
      <c r="AP2983">
        <v>0</v>
      </c>
      <c r="AQ2983" t="s">
        <v>151</v>
      </c>
      <c r="AR2983" t="s">
        <v>28793</v>
      </c>
      <c r="AS2983" t="s">
        <v>150</v>
      </c>
      <c r="AT2983" s="2" t="s">
        <v>14</v>
      </c>
      <c r="AU2983" s="1">
        <f t="shared" si="371"/>
        <v>5.0432972821078863</v>
      </c>
      <c r="AV2983" s="1">
        <f t="shared" si="372"/>
        <v>4.8284420012387796</v>
      </c>
      <c r="AW2983" s="1">
        <f t="shared" si="373"/>
        <v>4.6135867203696712</v>
      </c>
    </row>
    <row r="2984" spans="1:49" x14ac:dyDescent="0.2">
      <c r="A2984">
        <v>2982</v>
      </c>
      <c r="B2984" t="s">
        <v>28792</v>
      </c>
      <c r="C2984" t="s">
        <v>28791</v>
      </c>
      <c r="F2984" t="s">
        <v>28790</v>
      </c>
      <c r="G2984" t="s">
        <v>3</v>
      </c>
      <c r="H2984" t="s">
        <v>2</v>
      </c>
      <c r="I2984" t="s">
        <v>2161</v>
      </c>
      <c r="J2984" t="s">
        <v>28789</v>
      </c>
      <c r="K2984" t="s">
        <v>28788</v>
      </c>
      <c r="L2984" t="s">
        <v>28787</v>
      </c>
      <c r="M2984" t="s">
        <v>28786</v>
      </c>
      <c r="N2984">
        <v>5</v>
      </c>
      <c r="O2984" t="s">
        <v>28785</v>
      </c>
      <c r="P2984" t="s">
        <v>28784</v>
      </c>
      <c r="Q2984" t="s">
        <v>28783</v>
      </c>
      <c r="R2984" s="7">
        <v>43709</v>
      </c>
      <c r="S2984" s="8">
        <f t="shared" si="368"/>
        <v>2019</v>
      </c>
      <c r="T2984" s="8">
        <v>2019</v>
      </c>
      <c r="U2984" s="8">
        <f t="shared" si="369"/>
        <v>3</v>
      </c>
      <c r="V2984" s="7">
        <v>43709</v>
      </c>
      <c r="W2984" t="s">
        <v>17</v>
      </c>
      <c r="X2984" s="2">
        <v>1.2769999999999999</v>
      </c>
      <c r="Y2984" s="6">
        <f t="shared" si="374"/>
        <v>3.4088785670430582E-2</v>
      </c>
      <c r="AA2984">
        <v>23299266</v>
      </c>
      <c r="AB2984">
        <v>21100367773</v>
      </c>
      <c r="AC2984">
        <v>23299274</v>
      </c>
      <c r="AD2984" t="s">
        <v>1</v>
      </c>
      <c r="AE2984">
        <v>6</v>
      </c>
      <c r="AF2984">
        <v>5</v>
      </c>
      <c r="AG2984">
        <v>8823581</v>
      </c>
      <c r="AH2984" t="s">
        <v>28782</v>
      </c>
      <c r="AI2984" t="s">
        <v>28781</v>
      </c>
      <c r="AJ2984" t="s">
        <v>28780</v>
      </c>
      <c r="AK2984" t="s">
        <v>28779</v>
      </c>
      <c r="AL2984">
        <v>6</v>
      </c>
      <c r="AM2984" s="5">
        <f t="shared" si="370"/>
        <v>2</v>
      </c>
      <c r="AN2984" s="4">
        <f t="shared" si="375"/>
        <v>3.0291556228701248E-3</v>
      </c>
      <c r="AO2984" s="3"/>
      <c r="AP2984">
        <v>0</v>
      </c>
      <c r="AR2984">
        <v>4007019201</v>
      </c>
      <c r="AS2984" t="s">
        <v>1079</v>
      </c>
      <c r="AT2984" s="2" t="s">
        <v>14</v>
      </c>
      <c r="AU2984" s="1">
        <f t="shared" si="371"/>
        <v>2.4770896656162442</v>
      </c>
      <c r="AV2984" s="1">
        <f t="shared" si="372"/>
        <v>1.8558970646650352</v>
      </c>
      <c r="AW2984" s="1">
        <f t="shared" si="373"/>
        <v>1.2347044637138263</v>
      </c>
    </row>
    <row r="2985" spans="1:49" x14ac:dyDescent="0.2">
      <c r="A2985">
        <v>2983</v>
      </c>
      <c r="B2985" t="s">
        <v>28778</v>
      </c>
      <c r="C2985" t="s">
        <v>28777</v>
      </c>
      <c r="F2985" t="s">
        <v>28776</v>
      </c>
      <c r="G2985" t="s">
        <v>3</v>
      </c>
      <c r="H2985" t="s">
        <v>2</v>
      </c>
      <c r="I2985" t="s">
        <v>28775</v>
      </c>
      <c r="J2985" t="s">
        <v>28774</v>
      </c>
      <c r="K2985" t="s">
        <v>28773</v>
      </c>
      <c r="L2985" t="s">
        <v>28772</v>
      </c>
      <c r="M2985" t="s">
        <v>1500</v>
      </c>
      <c r="N2985">
        <v>4</v>
      </c>
      <c r="O2985" t="s">
        <v>28771</v>
      </c>
      <c r="P2985" t="s">
        <v>28770</v>
      </c>
      <c r="Q2985" t="s">
        <v>28769</v>
      </c>
      <c r="R2985" s="7">
        <v>43709</v>
      </c>
      <c r="S2985" s="8">
        <f t="shared" si="368"/>
        <v>2019</v>
      </c>
      <c r="T2985" s="8">
        <v>2019</v>
      </c>
      <c r="U2985" s="8">
        <f t="shared" si="369"/>
        <v>3</v>
      </c>
      <c r="V2985" s="7">
        <v>43709</v>
      </c>
      <c r="W2985" t="s">
        <v>28768</v>
      </c>
      <c r="X2985" s="2">
        <v>0.35</v>
      </c>
      <c r="Y2985" s="6">
        <f t="shared" si="374"/>
        <v>9.3430501054429932E-3</v>
      </c>
      <c r="AA2985">
        <v>9487921</v>
      </c>
      <c r="AB2985">
        <v>16065</v>
      </c>
      <c r="AC2985">
        <v>14320487</v>
      </c>
      <c r="AD2985" t="s">
        <v>1</v>
      </c>
      <c r="AE2985">
        <v>101</v>
      </c>
      <c r="AF2985">
        <v>3</v>
      </c>
      <c r="AH2985" t="s">
        <v>28767</v>
      </c>
      <c r="AI2985" t="s">
        <v>28766</v>
      </c>
      <c r="AJ2985" t="s">
        <v>28765</v>
      </c>
      <c r="AK2985" t="s">
        <v>28764</v>
      </c>
      <c r="AL2985">
        <v>1</v>
      </c>
      <c r="AM2985" s="5">
        <f t="shared" si="370"/>
        <v>0.33333333333333331</v>
      </c>
      <c r="AN2985" s="4">
        <f t="shared" si="375"/>
        <v>5.048592704783541E-4</v>
      </c>
      <c r="AO2985" s="3"/>
      <c r="AP2985">
        <v>0</v>
      </c>
      <c r="AR2985" t="s">
        <v>0</v>
      </c>
      <c r="AT2985" s="2">
        <v>1.8360000000000001</v>
      </c>
      <c r="AU2985" s="1">
        <f t="shared" si="371"/>
        <v>0.66915928549536019</v>
      </c>
      <c r="AV2985" s="1">
        <f t="shared" si="372"/>
        <v>0.49239546879606738</v>
      </c>
      <c r="AW2985" s="1">
        <f t="shared" si="373"/>
        <v>0.31563165209677457</v>
      </c>
    </row>
    <row r="2986" spans="1:49" x14ac:dyDescent="0.2">
      <c r="A2986">
        <v>2984</v>
      </c>
      <c r="B2986" t="s">
        <v>28763</v>
      </c>
      <c r="C2986" t="s">
        <v>28762</v>
      </c>
      <c r="F2986" t="s">
        <v>28761</v>
      </c>
      <c r="G2986" t="s">
        <v>3</v>
      </c>
      <c r="H2986" t="s">
        <v>2</v>
      </c>
      <c r="I2986" t="s">
        <v>289</v>
      </c>
      <c r="J2986" t="s">
        <v>28760</v>
      </c>
      <c r="K2986" t="s">
        <v>28759</v>
      </c>
      <c r="L2986" t="s">
        <v>28758</v>
      </c>
      <c r="M2986" t="s">
        <v>28757</v>
      </c>
      <c r="N2986">
        <v>5</v>
      </c>
      <c r="O2986" t="s">
        <v>28756</v>
      </c>
      <c r="P2986" t="s">
        <v>28755</v>
      </c>
      <c r="Q2986" t="s">
        <v>28754</v>
      </c>
      <c r="R2986" s="7">
        <v>43709</v>
      </c>
      <c r="S2986" s="8">
        <f t="shared" si="368"/>
        <v>2019</v>
      </c>
      <c r="T2986" s="8">
        <v>2019</v>
      </c>
      <c r="U2986" s="8">
        <f t="shared" si="369"/>
        <v>3</v>
      </c>
      <c r="V2986" s="7">
        <v>43709</v>
      </c>
      <c r="W2986" t="s">
        <v>254</v>
      </c>
      <c r="X2986" s="2">
        <v>2.0099999999999998</v>
      </c>
      <c r="Y2986" s="6">
        <f t="shared" si="374"/>
        <v>5.3655802034115477E-2</v>
      </c>
      <c r="AA2986">
        <v>15361276</v>
      </c>
      <c r="AB2986">
        <v>18933</v>
      </c>
      <c r="AC2986">
        <v>15582248</v>
      </c>
      <c r="AD2986" t="s">
        <v>1</v>
      </c>
      <c r="AE2986">
        <v>18</v>
      </c>
      <c r="AF2986">
        <v>9</v>
      </c>
      <c r="AG2986">
        <v>8741206</v>
      </c>
      <c r="AH2986" t="s">
        <v>28753</v>
      </c>
      <c r="AI2986" t="s">
        <v>28752</v>
      </c>
      <c r="AJ2986" t="s">
        <v>28751</v>
      </c>
      <c r="AK2986" t="s">
        <v>28750</v>
      </c>
      <c r="AL2986">
        <v>9</v>
      </c>
      <c r="AM2986" s="5">
        <f t="shared" si="370"/>
        <v>3</v>
      </c>
      <c r="AN2986" s="4">
        <f t="shared" si="375"/>
        <v>4.5437334343051876E-3</v>
      </c>
      <c r="AO2986" s="3"/>
      <c r="AP2986">
        <v>0</v>
      </c>
      <c r="AQ2986" t="s">
        <v>2553</v>
      </c>
      <c r="AR2986" t="s">
        <v>28749</v>
      </c>
      <c r="AS2986" t="s">
        <v>2552</v>
      </c>
      <c r="AT2986" s="2" t="s">
        <v>14</v>
      </c>
      <c r="AU2986" s="1">
        <f t="shared" si="371"/>
        <v>3.8922181454172389</v>
      </c>
      <c r="AV2986" s="1">
        <f t="shared" si="372"/>
        <v>2.9099767734210333</v>
      </c>
      <c r="AW2986" s="1">
        <f t="shared" si="373"/>
        <v>1.9277354014248274</v>
      </c>
    </row>
    <row r="2987" spans="1:49" x14ac:dyDescent="0.2">
      <c r="A2987">
        <v>2985</v>
      </c>
      <c r="B2987" t="s">
        <v>28748</v>
      </c>
      <c r="C2987" t="s">
        <v>28747</v>
      </c>
      <c r="F2987" t="s">
        <v>28746</v>
      </c>
      <c r="G2987" t="s">
        <v>3</v>
      </c>
      <c r="H2987" t="s">
        <v>2</v>
      </c>
      <c r="I2987" t="s">
        <v>28745</v>
      </c>
      <c r="J2987" t="s">
        <v>28744</v>
      </c>
      <c r="K2987" t="s">
        <v>28743</v>
      </c>
      <c r="L2987" t="s">
        <v>28742</v>
      </c>
      <c r="M2987" t="s">
        <v>28741</v>
      </c>
      <c r="N2987">
        <v>4</v>
      </c>
      <c r="O2987" t="s">
        <v>28740</v>
      </c>
      <c r="P2987" t="s">
        <v>28739</v>
      </c>
      <c r="Q2987" t="s">
        <v>28738</v>
      </c>
      <c r="R2987" s="7">
        <v>43709</v>
      </c>
      <c r="S2987" s="8">
        <f t="shared" si="368"/>
        <v>2019</v>
      </c>
      <c r="T2987" s="8">
        <v>2019</v>
      </c>
      <c r="U2987" s="8">
        <f t="shared" si="369"/>
        <v>3</v>
      </c>
      <c r="V2987" s="7">
        <v>43709</v>
      </c>
      <c r="W2987" t="s">
        <v>254</v>
      </c>
      <c r="X2987" s="2">
        <v>2.0099999999999998</v>
      </c>
      <c r="Y2987" s="6">
        <f t="shared" si="374"/>
        <v>5.3655802034115477E-2</v>
      </c>
      <c r="AA2987">
        <v>15361276</v>
      </c>
      <c r="AB2987">
        <v>18933</v>
      </c>
      <c r="AC2987">
        <v>15582248</v>
      </c>
      <c r="AD2987" t="s">
        <v>1</v>
      </c>
      <c r="AE2987">
        <v>18</v>
      </c>
      <c r="AF2987">
        <v>9</v>
      </c>
      <c r="AG2987">
        <v>8755880</v>
      </c>
      <c r="AH2987" t="s">
        <v>28737</v>
      </c>
      <c r="AI2987" t="s">
        <v>28736</v>
      </c>
      <c r="AJ2987" t="s">
        <v>28735</v>
      </c>
      <c r="AK2987" t="s">
        <v>28734</v>
      </c>
      <c r="AL2987">
        <v>19</v>
      </c>
      <c r="AM2987" s="5">
        <f t="shared" si="370"/>
        <v>6.333333333333333</v>
      </c>
      <c r="AN2987" s="4">
        <f t="shared" si="375"/>
        <v>9.5923261390887284E-3</v>
      </c>
      <c r="AO2987" s="3"/>
      <c r="AP2987">
        <v>0</v>
      </c>
      <c r="AQ2987" t="s">
        <v>1463</v>
      </c>
      <c r="AR2987" t="s">
        <v>28733</v>
      </c>
      <c r="AS2987" t="s">
        <v>1462</v>
      </c>
      <c r="AT2987" s="2" t="s">
        <v>14</v>
      </c>
      <c r="AU2987" s="1">
        <f t="shared" si="371"/>
        <v>4.0436759265607449</v>
      </c>
      <c r="AV2987" s="1">
        <f t="shared" si="372"/>
        <v>3.1624064086602099</v>
      </c>
      <c r="AW2987" s="1">
        <f t="shared" si="373"/>
        <v>2.2811368907596754</v>
      </c>
    </row>
    <row r="2988" spans="1:49" x14ac:dyDescent="0.2">
      <c r="A2988">
        <v>2986</v>
      </c>
      <c r="B2988" t="s">
        <v>28732</v>
      </c>
      <c r="C2988" t="s">
        <v>28731</v>
      </c>
      <c r="F2988" t="s">
        <v>28730</v>
      </c>
      <c r="G2988" t="s">
        <v>3</v>
      </c>
      <c r="H2988" t="s">
        <v>2</v>
      </c>
      <c r="I2988" t="s">
        <v>28729</v>
      </c>
      <c r="J2988" t="s">
        <v>28728</v>
      </c>
      <c r="K2988" t="s">
        <v>28727</v>
      </c>
      <c r="L2988" t="s">
        <v>28726</v>
      </c>
      <c r="M2988" t="s">
        <v>1331</v>
      </c>
      <c r="N2988">
        <v>4</v>
      </c>
      <c r="O2988" t="s">
        <v>28725</v>
      </c>
      <c r="P2988" t="s">
        <v>28724</v>
      </c>
      <c r="Q2988" t="s">
        <v>28723</v>
      </c>
      <c r="R2988" s="7">
        <v>43709</v>
      </c>
      <c r="S2988" s="8">
        <f t="shared" si="368"/>
        <v>2019</v>
      </c>
      <c r="T2988" s="8">
        <v>2019</v>
      </c>
      <c r="U2988" s="8">
        <f t="shared" si="369"/>
        <v>3</v>
      </c>
      <c r="V2988" s="7">
        <v>43709</v>
      </c>
      <c r="W2988" t="s">
        <v>254</v>
      </c>
      <c r="X2988" s="2">
        <v>2.0099999999999998</v>
      </c>
      <c r="Y2988" s="6">
        <f t="shared" si="374"/>
        <v>5.3655802034115477E-2</v>
      </c>
      <c r="AA2988">
        <v>15361276</v>
      </c>
      <c r="AB2988">
        <v>18933</v>
      </c>
      <c r="AC2988">
        <v>15582248</v>
      </c>
      <c r="AD2988" t="s">
        <v>1</v>
      </c>
      <c r="AE2988">
        <v>18</v>
      </c>
      <c r="AF2988">
        <v>9</v>
      </c>
      <c r="AG2988">
        <v>8755328</v>
      </c>
      <c r="AH2988" t="s">
        <v>28722</v>
      </c>
      <c r="AI2988" t="s">
        <v>28721</v>
      </c>
      <c r="AJ2988" t="s">
        <v>28720</v>
      </c>
      <c r="AK2988" t="s">
        <v>28719</v>
      </c>
      <c r="AL2988">
        <v>2</v>
      </c>
      <c r="AM2988" s="5">
        <f t="shared" si="370"/>
        <v>0.66666666666666663</v>
      </c>
      <c r="AN2988" s="4">
        <f t="shared" si="375"/>
        <v>1.0097185409567082E-3</v>
      </c>
      <c r="AO2988" s="3"/>
      <c r="AP2988">
        <v>0</v>
      </c>
      <c r="AQ2988" t="s">
        <v>253</v>
      </c>
      <c r="AR2988" t="s">
        <v>28718</v>
      </c>
      <c r="AS2988" t="s">
        <v>310</v>
      </c>
      <c r="AT2988" s="2" t="s">
        <v>14</v>
      </c>
      <c r="AU2988" s="1">
        <f t="shared" si="371"/>
        <v>3.786197698616784</v>
      </c>
      <c r="AV2988" s="1">
        <f t="shared" si="372"/>
        <v>2.7332760287536093</v>
      </c>
      <c r="AW2988" s="1">
        <f t="shared" si="373"/>
        <v>1.6803543588904339</v>
      </c>
    </row>
    <row r="2989" spans="1:49" x14ac:dyDescent="0.2">
      <c r="A2989">
        <v>2987</v>
      </c>
      <c r="B2989" t="s">
        <v>28717</v>
      </c>
      <c r="C2989" t="s">
        <v>28716</v>
      </c>
      <c r="F2989" t="s">
        <v>28715</v>
      </c>
      <c r="G2989" t="s">
        <v>3</v>
      </c>
      <c r="H2989" t="s">
        <v>2</v>
      </c>
      <c r="I2989" t="s">
        <v>28714</v>
      </c>
      <c r="J2989" t="s">
        <v>28713</v>
      </c>
      <c r="K2989" t="s">
        <v>28712</v>
      </c>
      <c r="L2989" t="s">
        <v>28711</v>
      </c>
      <c r="M2989" t="s">
        <v>29</v>
      </c>
      <c r="N2989">
        <v>4</v>
      </c>
      <c r="O2989" t="s">
        <v>28710</v>
      </c>
      <c r="P2989" t="s">
        <v>28709</v>
      </c>
      <c r="Q2989" t="s">
        <v>28708</v>
      </c>
      <c r="R2989" s="7">
        <v>43709</v>
      </c>
      <c r="S2989" s="8">
        <f t="shared" si="368"/>
        <v>2019</v>
      </c>
      <c r="T2989" s="8">
        <v>2019</v>
      </c>
      <c r="U2989" s="8">
        <f t="shared" si="369"/>
        <v>3</v>
      </c>
      <c r="V2989" s="7">
        <v>43709</v>
      </c>
      <c r="W2989" t="s">
        <v>254</v>
      </c>
      <c r="X2989" s="2">
        <v>2.0099999999999998</v>
      </c>
      <c r="Y2989" s="6">
        <f t="shared" si="374"/>
        <v>5.3655802034115477E-2</v>
      </c>
      <c r="AA2989">
        <v>15361276</v>
      </c>
      <c r="AB2989">
        <v>18933</v>
      </c>
      <c r="AC2989">
        <v>15582248</v>
      </c>
      <c r="AD2989" t="s">
        <v>1</v>
      </c>
      <c r="AE2989">
        <v>18</v>
      </c>
      <c r="AF2989">
        <v>9</v>
      </c>
      <c r="AG2989">
        <v>8755336</v>
      </c>
      <c r="AH2989" t="s">
        <v>28707</v>
      </c>
      <c r="AI2989" t="s">
        <v>28706</v>
      </c>
      <c r="AJ2989" t="s">
        <v>28705</v>
      </c>
      <c r="AK2989" t="s">
        <v>28704</v>
      </c>
      <c r="AL2989">
        <v>15</v>
      </c>
      <c r="AM2989" s="5">
        <f t="shared" si="370"/>
        <v>5</v>
      </c>
      <c r="AN2989" s="4">
        <f t="shared" si="375"/>
        <v>7.5728890571753124E-3</v>
      </c>
      <c r="AO2989" s="3"/>
      <c r="AP2989">
        <v>0</v>
      </c>
      <c r="AQ2989" t="s">
        <v>16</v>
      </c>
      <c r="AR2989" t="s">
        <v>28703</v>
      </c>
      <c r="AS2989" t="s">
        <v>15</v>
      </c>
      <c r="AT2989" s="2" t="s">
        <v>14</v>
      </c>
      <c r="AU2989" s="1">
        <f t="shared" si="371"/>
        <v>3.9830928141033421</v>
      </c>
      <c r="AV2989" s="1">
        <f t="shared" si="372"/>
        <v>3.0614345545645394</v>
      </c>
      <c r="AW2989" s="1">
        <f t="shared" si="373"/>
        <v>2.1397762950257357</v>
      </c>
    </row>
    <row r="2990" spans="1:49" x14ac:dyDescent="0.2">
      <c r="A2990">
        <v>2988</v>
      </c>
      <c r="B2990" t="s">
        <v>28702</v>
      </c>
      <c r="C2990" t="s">
        <v>28701</v>
      </c>
      <c r="F2990" t="s">
        <v>28700</v>
      </c>
      <c r="G2990" t="s">
        <v>3</v>
      </c>
      <c r="H2990" t="s">
        <v>2</v>
      </c>
      <c r="I2990" t="s">
        <v>3635</v>
      </c>
      <c r="J2990">
        <v>60025578</v>
      </c>
      <c r="K2990" t="s">
        <v>164</v>
      </c>
      <c r="L2990" t="s">
        <v>75</v>
      </c>
      <c r="M2990" t="s">
        <v>58</v>
      </c>
      <c r="N2990">
        <v>4</v>
      </c>
      <c r="O2990" t="s">
        <v>28699</v>
      </c>
      <c r="P2990" t="s">
        <v>28698</v>
      </c>
      <c r="Q2990" t="s">
        <v>370</v>
      </c>
      <c r="R2990" s="7">
        <v>43709</v>
      </c>
      <c r="S2990" s="8">
        <f t="shared" si="368"/>
        <v>2019</v>
      </c>
      <c r="T2990" s="8">
        <v>2019</v>
      </c>
      <c r="U2990" s="8">
        <f t="shared" si="369"/>
        <v>3</v>
      </c>
      <c r="V2990" s="7">
        <v>43709</v>
      </c>
      <c r="W2990" t="s">
        <v>336</v>
      </c>
      <c r="X2990" s="2">
        <v>1.6519999999999999</v>
      </c>
      <c r="Y2990" s="6">
        <f t="shared" si="374"/>
        <v>4.409919649769093E-2</v>
      </c>
      <c r="AA2990" t="s">
        <v>335</v>
      </c>
      <c r="AB2990">
        <v>17337</v>
      </c>
      <c r="AC2990">
        <v>15582221</v>
      </c>
      <c r="AD2990" t="s">
        <v>1</v>
      </c>
      <c r="AE2990">
        <v>67</v>
      </c>
      <c r="AF2990">
        <v>9</v>
      </c>
      <c r="AG2990">
        <v>8718503</v>
      </c>
      <c r="AH2990" t="s">
        <v>28697</v>
      </c>
      <c r="AI2990" t="s">
        <v>28696</v>
      </c>
      <c r="AJ2990" t="s">
        <v>28695</v>
      </c>
      <c r="AK2990" t="s">
        <v>28694</v>
      </c>
      <c r="AL2990">
        <v>1</v>
      </c>
      <c r="AM2990" s="5">
        <f t="shared" si="370"/>
        <v>0.33333333333333331</v>
      </c>
      <c r="AN2990" s="4">
        <f t="shared" si="375"/>
        <v>5.048592704783541E-4</v>
      </c>
      <c r="AO2990" s="3"/>
      <c r="AP2990">
        <v>0</v>
      </c>
      <c r="AR2990">
        <v>61627901</v>
      </c>
      <c r="AT2990" s="2" t="s">
        <v>14</v>
      </c>
      <c r="AU2990" s="1">
        <f t="shared" si="371"/>
        <v>3.1020895329527156</v>
      </c>
      <c r="AV2990" s="1">
        <f t="shared" si="372"/>
        <v>2.2302027884084641</v>
      </c>
      <c r="AW2990" s="1">
        <f t="shared" si="373"/>
        <v>1.3583160438642126</v>
      </c>
    </row>
    <row r="2991" spans="1:49" x14ac:dyDescent="0.2">
      <c r="A2991">
        <v>2989</v>
      </c>
      <c r="B2991" t="s">
        <v>28693</v>
      </c>
      <c r="C2991" t="s">
        <v>28692</v>
      </c>
      <c r="F2991" t="s">
        <v>28691</v>
      </c>
      <c r="G2991" t="s">
        <v>3</v>
      </c>
      <c r="H2991" t="s">
        <v>2</v>
      </c>
      <c r="I2991" t="s">
        <v>28690</v>
      </c>
      <c r="J2991">
        <v>60027666</v>
      </c>
      <c r="K2991" t="s">
        <v>656</v>
      </c>
      <c r="L2991" t="s">
        <v>542</v>
      </c>
      <c r="M2991" t="s">
        <v>541</v>
      </c>
      <c r="N2991">
        <v>3</v>
      </c>
      <c r="O2991" t="s">
        <v>28689</v>
      </c>
      <c r="P2991" t="s">
        <v>28688</v>
      </c>
      <c r="Q2991" t="s">
        <v>3033</v>
      </c>
      <c r="R2991" s="7">
        <v>43709</v>
      </c>
      <c r="S2991" s="8">
        <f t="shared" si="368"/>
        <v>2019</v>
      </c>
      <c r="T2991" s="8">
        <v>2019</v>
      </c>
      <c r="U2991" s="8">
        <f t="shared" si="369"/>
        <v>3</v>
      </c>
      <c r="V2991" s="7">
        <v>43709</v>
      </c>
      <c r="W2991" t="s">
        <v>254</v>
      </c>
      <c r="X2991" s="2">
        <v>2.0099999999999998</v>
      </c>
      <c r="Y2991" s="6">
        <f t="shared" si="374"/>
        <v>5.3655802034115477E-2</v>
      </c>
      <c r="AA2991">
        <v>15361276</v>
      </c>
      <c r="AB2991">
        <v>18933</v>
      </c>
      <c r="AC2991">
        <v>15582248</v>
      </c>
      <c r="AD2991" t="s">
        <v>1</v>
      </c>
      <c r="AE2991">
        <v>18</v>
      </c>
      <c r="AF2991">
        <v>9</v>
      </c>
      <c r="AG2991">
        <v>8752295</v>
      </c>
      <c r="AH2991" t="s">
        <v>28687</v>
      </c>
      <c r="AI2991" t="s">
        <v>28686</v>
      </c>
      <c r="AJ2991" t="s">
        <v>28685</v>
      </c>
      <c r="AK2991" t="s">
        <v>28684</v>
      </c>
      <c r="AL2991">
        <v>17</v>
      </c>
      <c r="AM2991" s="5">
        <f t="shared" si="370"/>
        <v>5.666666666666667</v>
      </c>
      <c r="AN2991" s="4">
        <f t="shared" si="375"/>
        <v>8.5826075981320204E-3</v>
      </c>
      <c r="AO2991" s="3"/>
      <c r="AP2991">
        <v>0</v>
      </c>
      <c r="AQ2991" t="s">
        <v>28683</v>
      </c>
      <c r="AR2991" t="s">
        <v>0</v>
      </c>
      <c r="AS2991" t="s">
        <v>28682</v>
      </c>
      <c r="AT2991" s="2" t="s">
        <v>14</v>
      </c>
      <c r="AU2991" s="1">
        <f t="shared" si="371"/>
        <v>4.0133843703320435</v>
      </c>
      <c r="AV2991" s="1">
        <f t="shared" si="372"/>
        <v>3.1119204816123749</v>
      </c>
      <c r="AW2991" s="1">
        <f t="shared" si="373"/>
        <v>2.2104565928927058</v>
      </c>
    </row>
    <row r="2992" spans="1:49" x14ac:dyDescent="0.2">
      <c r="A2992">
        <v>2990</v>
      </c>
      <c r="B2992" t="s">
        <v>28681</v>
      </c>
      <c r="C2992" t="s">
        <v>28680</v>
      </c>
      <c r="F2992" t="s">
        <v>28679</v>
      </c>
      <c r="G2992" t="s">
        <v>3</v>
      </c>
      <c r="H2992" t="s">
        <v>2</v>
      </c>
      <c r="I2992" t="s">
        <v>28678</v>
      </c>
      <c r="J2992" t="s">
        <v>28677</v>
      </c>
      <c r="K2992" t="s">
        <v>28676</v>
      </c>
      <c r="L2992" t="s">
        <v>28675</v>
      </c>
      <c r="M2992" t="s">
        <v>28674</v>
      </c>
      <c r="N2992">
        <v>6</v>
      </c>
      <c r="O2992" t="s">
        <v>28673</v>
      </c>
      <c r="P2992" t="s">
        <v>28672</v>
      </c>
      <c r="Q2992" t="s">
        <v>28671</v>
      </c>
      <c r="R2992" s="7">
        <v>43709</v>
      </c>
      <c r="S2992" s="8">
        <f t="shared" si="368"/>
        <v>2019</v>
      </c>
      <c r="T2992" s="8">
        <v>2019</v>
      </c>
      <c r="U2992" s="8">
        <f t="shared" si="369"/>
        <v>3</v>
      </c>
      <c r="V2992" s="7">
        <v>43709</v>
      </c>
      <c r="W2992" t="s">
        <v>242</v>
      </c>
      <c r="X2992" s="2">
        <v>1.3280000000000001</v>
      </c>
      <c r="Y2992" s="6">
        <f t="shared" si="374"/>
        <v>3.5450201542937994E-2</v>
      </c>
      <c r="AA2992">
        <v>15361225</v>
      </c>
      <c r="AB2992">
        <v>18894</v>
      </c>
      <c r="AC2992">
        <v>15485757</v>
      </c>
      <c r="AD2992" t="s">
        <v>1</v>
      </c>
      <c r="AE2992">
        <v>18</v>
      </c>
      <c r="AF2992">
        <v>9</v>
      </c>
      <c r="AG2992">
        <v>8771200</v>
      </c>
      <c r="AH2992" t="s">
        <v>28670</v>
      </c>
      <c r="AI2992" t="s">
        <v>28669</v>
      </c>
      <c r="AJ2992" t="s">
        <v>28668</v>
      </c>
      <c r="AK2992" t="s">
        <v>28667</v>
      </c>
      <c r="AL2992">
        <v>9</v>
      </c>
      <c r="AM2992" s="5">
        <f t="shared" si="370"/>
        <v>3</v>
      </c>
      <c r="AN2992" s="4">
        <f t="shared" si="375"/>
        <v>4.5437334343051876E-3</v>
      </c>
      <c r="AO2992" s="3"/>
      <c r="AP2992">
        <v>0</v>
      </c>
      <c r="AQ2992" t="s">
        <v>234</v>
      </c>
      <c r="AR2992">
        <v>709372</v>
      </c>
      <c r="AS2992" t="s">
        <v>233</v>
      </c>
      <c r="AT2992" s="2">
        <v>3.8340000000000001</v>
      </c>
      <c r="AU2992" s="1">
        <f t="shared" si="371"/>
        <v>2.6178261110348151</v>
      </c>
      <c r="AV2992" s="1">
        <f t="shared" si="372"/>
        <v>1.9996967488621591</v>
      </c>
      <c r="AW2992" s="1">
        <f t="shared" si="373"/>
        <v>1.3815673866895029</v>
      </c>
    </row>
    <row r="2993" spans="1:49" x14ac:dyDescent="0.2">
      <c r="A2993">
        <v>2991</v>
      </c>
      <c r="B2993" t="s">
        <v>28666</v>
      </c>
      <c r="C2993" t="s">
        <v>28665</v>
      </c>
      <c r="F2993" t="s">
        <v>28664</v>
      </c>
      <c r="G2993" t="s">
        <v>3</v>
      </c>
      <c r="H2993" t="s">
        <v>2</v>
      </c>
      <c r="I2993" t="s">
        <v>28663</v>
      </c>
      <c r="J2993" t="s">
        <v>3053</v>
      </c>
      <c r="K2993" t="s">
        <v>3052</v>
      </c>
      <c r="L2993" t="s">
        <v>3051</v>
      </c>
      <c r="M2993" t="s">
        <v>3050</v>
      </c>
      <c r="N2993">
        <v>5</v>
      </c>
      <c r="O2993" t="s">
        <v>28662</v>
      </c>
      <c r="P2993" t="s">
        <v>28661</v>
      </c>
      <c r="Q2993" t="s">
        <v>28660</v>
      </c>
      <c r="R2993" s="7">
        <v>43709</v>
      </c>
      <c r="S2993" s="8">
        <f t="shared" si="368"/>
        <v>2019</v>
      </c>
      <c r="T2993" s="8">
        <v>2019</v>
      </c>
      <c r="U2993" s="8">
        <f t="shared" si="369"/>
        <v>3</v>
      </c>
      <c r="V2993" s="7">
        <v>43709</v>
      </c>
      <c r="W2993" t="s">
        <v>242</v>
      </c>
      <c r="X2993" s="2">
        <v>1.3280000000000001</v>
      </c>
      <c r="Y2993" s="6">
        <f t="shared" si="374"/>
        <v>3.5450201542937994E-2</v>
      </c>
      <c r="AA2993">
        <v>15361225</v>
      </c>
      <c r="AB2993">
        <v>18894</v>
      </c>
      <c r="AC2993">
        <v>15485757</v>
      </c>
      <c r="AD2993" t="s">
        <v>1</v>
      </c>
      <c r="AE2993">
        <v>18</v>
      </c>
      <c r="AF2993">
        <v>9</v>
      </c>
      <c r="AG2993">
        <v>8770090</v>
      </c>
      <c r="AH2993" t="s">
        <v>28659</v>
      </c>
      <c r="AI2993" t="s">
        <v>28658</v>
      </c>
      <c r="AJ2993" t="s">
        <v>28657</v>
      </c>
      <c r="AK2993" t="s">
        <v>28656</v>
      </c>
      <c r="AL2993">
        <v>20</v>
      </c>
      <c r="AM2993" s="5">
        <f t="shared" si="370"/>
        <v>6.666666666666667</v>
      </c>
      <c r="AN2993" s="4">
        <f t="shared" si="375"/>
        <v>1.0097185409567083E-2</v>
      </c>
      <c r="AO2993" s="3"/>
      <c r="AP2993">
        <v>0</v>
      </c>
      <c r="AQ2993" t="s">
        <v>1238</v>
      </c>
      <c r="AR2993" t="s">
        <v>28655</v>
      </c>
      <c r="AS2993" t="s">
        <v>1237</v>
      </c>
      <c r="AT2993" s="2">
        <v>3.8340000000000001</v>
      </c>
      <c r="AU2993" s="1">
        <f t="shared" si="371"/>
        <v>2.7844296702926723</v>
      </c>
      <c r="AV2993" s="1">
        <f t="shared" si="372"/>
        <v>2.2773693476252537</v>
      </c>
      <c r="AW2993" s="1">
        <f t="shared" si="373"/>
        <v>1.7703090249578355</v>
      </c>
    </row>
    <row r="2994" spans="1:49" x14ac:dyDescent="0.2">
      <c r="A2994">
        <v>2992</v>
      </c>
      <c r="B2994" t="s">
        <v>28654</v>
      </c>
      <c r="C2994" t="s">
        <v>28653</v>
      </c>
      <c r="F2994" t="s">
        <v>28652</v>
      </c>
      <c r="G2994" t="s">
        <v>3</v>
      </c>
      <c r="H2994" t="s">
        <v>2</v>
      </c>
      <c r="I2994" t="s">
        <v>28651</v>
      </c>
      <c r="J2994" t="s">
        <v>28646</v>
      </c>
      <c r="K2994" t="s">
        <v>28650</v>
      </c>
      <c r="L2994" t="s">
        <v>28649</v>
      </c>
      <c r="M2994" t="s">
        <v>405</v>
      </c>
      <c r="N2994">
        <v>2</v>
      </c>
      <c r="O2994" t="s">
        <v>28648</v>
      </c>
      <c r="P2994" t="s">
        <v>28647</v>
      </c>
      <c r="Q2994" t="s">
        <v>28646</v>
      </c>
      <c r="R2994" s="7">
        <v>43709</v>
      </c>
      <c r="S2994" s="8">
        <f t="shared" si="368"/>
        <v>2019</v>
      </c>
      <c r="T2994" s="8">
        <v>2019</v>
      </c>
      <c r="U2994" s="8">
        <f t="shared" si="369"/>
        <v>3</v>
      </c>
      <c r="V2994" s="7">
        <v>43709</v>
      </c>
      <c r="W2994" t="s">
        <v>242</v>
      </c>
      <c r="X2994" s="2">
        <v>1.3280000000000001</v>
      </c>
      <c r="Y2994" s="6">
        <f t="shared" si="374"/>
        <v>3.5450201542937994E-2</v>
      </c>
      <c r="AA2994">
        <v>15361225</v>
      </c>
      <c r="AB2994">
        <v>18894</v>
      </c>
      <c r="AC2994">
        <v>15485757</v>
      </c>
      <c r="AD2994" t="s">
        <v>1</v>
      </c>
      <c r="AE2994">
        <v>18</v>
      </c>
      <c r="AF2994">
        <v>9</v>
      </c>
      <c r="AG2994">
        <v>8790810</v>
      </c>
      <c r="AH2994" t="s">
        <v>28645</v>
      </c>
      <c r="AI2994" t="s">
        <v>28644</v>
      </c>
      <c r="AJ2994" t="s">
        <v>28643</v>
      </c>
      <c r="AK2994" t="s">
        <v>28642</v>
      </c>
      <c r="AL2994">
        <v>8</v>
      </c>
      <c r="AM2994" s="5">
        <f t="shared" si="370"/>
        <v>2.6666666666666665</v>
      </c>
      <c r="AN2994" s="4">
        <f t="shared" si="375"/>
        <v>4.0388741638268328E-3</v>
      </c>
      <c r="AO2994" s="3"/>
      <c r="AP2994">
        <v>0</v>
      </c>
      <c r="AR2994" t="s">
        <v>0</v>
      </c>
      <c r="AT2994" s="2">
        <v>3.8340000000000001</v>
      </c>
      <c r="AU2994" s="1">
        <f t="shared" si="371"/>
        <v>2.6026803329204644</v>
      </c>
      <c r="AV2994" s="1">
        <f t="shared" si="372"/>
        <v>1.9744537853382413</v>
      </c>
      <c r="AW2994" s="1">
        <f t="shared" si="373"/>
        <v>1.3462272377560183</v>
      </c>
    </row>
    <row r="2995" spans="1:49" x14ac:dyDescent="0.2">
      <c r="A2995">
        <v>2993</v>
      </c>
      <c r="B2995" t="s">
        <v>28641</v>
      </c>
      <c r="C2995" t="s">
        <v>28640</v>
      </c>
      <c r="F2995" t="s">
        <v>28639</v>
      </c>
      <c r="G2995" t="s">
        <v>3</v>
      </c>
      <c r="H2995" t="s">
        <v>2</v>
      </c>
      <c r="I2995" t="s">
        <v>28638</v>
      </c>
      <c r="J2995">
        <v>60014237</v>
      </c>
      <c r="K2995" t="s">
        <v>1088</v>
      </c>
      <c r="L2995" t="s">
        <v>773</v>
      </c>
      <c r="M2995" t="s">
        <v>85</v>
      </c>
      <c r="N2995">
        <v>2</v>
      </c>
      <c r="O2995" t="s">
        <v>28637</v>
      </c>
      <c r="P2995" t="s">
        <v>28636</v>
      </c>
      <c r="Q2995" t="s">
        <v>1090</v>
      </c>
      <c r="R2995" s="7">
        <v>43709</v>
      </c>
      <c r="S2995" s="8">
        <f t="shared" si="368"/>
        <v>2019</v>
      </c>
      <c r="T2995" s="8">
        <v>2019</v>
      </c>
      <c r="U2995" s="8">
        <f t="shared" si="369"/>
        <v>3</v>
      </c>
      <c r="V2995" s="7">
        <v>43709</v>
      </c>
      <c r="W2995" t="s">
        <v>242</v>
      </c>
      <c r="X2995" s="2">
        <v>1.3280000000000001</v>
      </c>
      <c r="Y2995" s="6">
        <f t="shared" si="374"/>
        <v>3.5450201542937994E-2</v>
      </c>
      <c r="AA2995">
        <v>15361225</v>
      </c>
      <c r="AB2995">
        <v>18894</v>
      </c>
      <c r="AC2995">
        <v>15485757</v>
      </c>
      <c r="AD2995" t="s">
        <v>1</v>
      </c>
      <c r="AE2995">
        <v>18</v>
      </c>
      <c r="AF2995">
        <v>9</v>
      </c>
      <c r="AG2995">
        <v>8784204</v>
      </c>
      <c r="AH2995" t="s">
        <v>28635</v>
      </c>
      <c r="AI2995" t="s">
        <v>28634</v>
      </c>
      <c r="AJ2995" t="s">
        <v>28633</v>
      </c>
      <c r="AK2995" t="s">
        <v>28632</v>
      </c>
      <c r="AL2995">
        <v>15</v>
      </c>
      <c r="AM2995" s="5">
        <f t="shared" si="370"/>
        <v>5</v>
      </c>
      <c r="AN2995" s="4">
        <f t="shared" si="375"/>
        <v>7.5728890571753124E-3</v>
      </c>
      <c r="AO2995" s="3"/>
      <c r="AP2995">
        <v>0</v>
      </c>
      <c r="AQ2995" t="s">
        <v>91</v>
      </c>
      <c r="AR2995" t="s">
        <v>28631</v>
      </c>
      <c r="AS2995" t="s">
        <v>90</v>
      </c>
      <c r="AT2995" s="2">
        <v>3.8340000000000001</v>
      </c>
      <c r="AU2995" s="1">
        <f t="shared" si="371"/>
        <v>2.7087007797209193</v>
      </c>
      <c r="AV2995" s="1">
        <f t="shared" si="372"/>
        <v>2.1511545300056651</v>
      </c>
      <c r="AW2995" s="1">
        <f t="shared" si="373"/>
        <v>1.5936082802904115</v>
      </c>
    </row>
    <row r="2996" spans="1:49" x14ac:dyDescent="0.2">
      <c r="A2996">
        <v>2994</v>
      </c>
      <c r="B2996" t="s">
        <v>28630</v>
      </c>
      <c r="C2996" t="s">
        <v>28629</v>
      </c>
      <c r="F2996" t="s">
        <v>28628</v>
      </c>
      <c r="G2996" t="s">
        <v>3</v>
      </c>
      <c r="H2996" t="s">
        <v>2</v>
      </c>
      <c r="I2996" t="s">
        <v>28627</v>
      </c>
      <c r="J2996" t="s">
        <v>28626</v>
      </c>
      <c r="K2996" t="s">
        <v>28625</v>
      </c>
      <c r="L2996" t="s">
        <v>28624</v>
      </c>
      <c r="M2996" t="s">
        <v>28623</v>
      </c>
      <c r="N2996">
        <v>8</v>
      </c>
      <c r="O2996" t="s">
        <v>28622</v>
      </c>
      <c r="P2996" t="s">
        <v>28621</v>
      </c>
      <c r="Q2996" t="s">
        <v>28620</v>
      </c>
      <c r="R2996" s="7">
        <v>43709</v>
      </c>
      <c r="S2996" s="8">
        <f t="shared" si="368"/>
        <v>2019</v>
      </c>
      <c r="T2996" s="8">
        <v>2019</v>
      </c>
      <c r="U2996" s="8">
        <f t="shared" si="369"/>
        <v>3</v>
      </c>
      <c r="V2996" s="7">
        <v>43709</v>
      </c>
      <c r="W2996" t="s">
        <v>242</v>
      </c>
      <c r="X2996" s="2">
        <v>1.3280000000000001</v>
      </c>
      <c r="Y2996" s="6">
        <f t="shared" si="374"/>
        <v>3.5450201542937994E-2</v>
      </c>
      <c r="AA2996">
        <v>15361225</v>
      </c>
      <c r="AB2996">
        <v>18894</v>
      </c>
      <c r="AC2996">
        <v>15485757</v>
      </c>
      <c r="AD2996" t="s">
        <v>1</v>
      </c>
      <c r="AE2996">
        <v>18</v>
      </c>
      <c r="AF2996">
        <v>9</v>
      </c>
      <c r="AG2996">
        <v>8771166</v>
      </c>
      <c r="AH2996" t="s">
        <v>28619</v>
      </c>
      <c r="AI2996" t="s">
        <v>28618</v>
      </c>
      <c r="AJ2996" t="s">
        <v>28617</v>
      </c>
      <c r="AK2996" t="s">
        <v>28616</v>
      </c>
      <c r="AL2996">
        <v>11</v>
      </c>
      <c r="AM2996" s="5">
        <f t="shared" si="370"/>
        <v>3.6666666666666665</v>
      </c>
      <c r="AN2996" s="4">
        <f t="shared" si="375"/>
        <v>5.5534519752618956E-3</v>
      </c>
      <c r="AO2996" s="3"/>
      <c r="AP2996">
        <v>0</v>
      </c>
      <c r="AQ2996" t="s">
        <v>978</v>
      </c>
      <c r="AR2996" t="s">
        <v>0</v>
      </c>
      <c r="AS2996" t="s">
        <v>977</v>
      </c>
      <c r="AT2996" s="2">
        <v>3.8340000000000001</v>
      </c>
      <c r="AU2996" s="1">
        <f t="shared" si="371"/>
        <v>2.6481176672635165</v>
      </c>
      <c r="AV2996" s="1">
        <f t="shared" si="372"/>
        <v>2.0501826759099941</v>
      </c>
      <c r="AW2996" s="1">
        <f t="shared" si="373"/>
        <v>1.4522476845564725</v>
      </c>
    </row>
    <row r="2997" spans="1:49" x14ac:dyDescent="0.2">
      <c r="A2997">
        <v>2995</v>
      </c>
      <c r="B2997" t="s">
        <v>28615</v>
      </c>
      <c r="C2997" t="s">
        <v>28614</v>
      </c>
      <c r="F2997" t="s">
        <v>28613</v>
      </c>
      <c r="G2997" t="s">
        <v>3</v>
      </c>
      <c r="H2997" t="s">
        <v>2</v>
      </c>
      <c r="I2997" t="s">
        <v>3397</v>
      </c>
      <c r="J2997">
        <v>60016521</v>
      </c>
      <c r="K2997" t="s">
        <v>4867</v>
      </c>
      <c r="L2997" t="s">
        <v>298</v>
      </c>
      <c r="M2997" t="s">
        <v>58</v>
      </c>
      <c r="N2997">
        <v>3</v>
      </c>
      <c r="O2997" t="s">
        <v>28612</v>
      </c>
      <c r="P2997" t="s">
        <v>28611</v>
      </c>
      <c r="Q2997" t="s">
        <v>4866</v>
      </c>
      <c r="R2997" s="7">
        <v>43709</v>
      </c>
      <c r="S2997" s="8">
        <f t="shared" si="368"/>
        <v>2019</v>
      </c>
      <c r="T2997" s="8">
        <v>2019</v>
      </c>
      <c r="U2997" s="8">
        <f t="shared" si="369"/>
        <v>3</v>
      </c>
      <c r="V2997" s="7">
        <v>43709</v>
      </c>
      <c r="W2997" t="s">
        <v>242</v>
      </c>
      <c r="X2997" s="2">
        <v>1.3280000000000001</v>
      </c>
      <c r="Y2997" s="6">
        <f t="shared" si="374"/>
        <v>3.5450201542937994E-2</v>
      </c>
      <c r="AA2997">
        <v>15361225</v>
      </c>
      <c r="AB2997">
        <v>18894</v>
      </c>
      <c r="AC2997">
        <v>15485757</v>
      </c>
      <c r="AD2997" t="s">
        <v>1</v>
      </c>
      <c r="AE2997">
        <v>18</v>
      </c>
      <c r="AF2997">
        <v>9</v>
      </c>
      <c r="AG2997">
        <v>8778760</v>
      </c>
      <c r="AH2997" t="s">
        <v>28610</v>
      </c>
      <c r="AI2997" t="s">
        <v>28609</v>
      </c>
      <c r="AJ2997" t="s">
        <v>28608</v>
      </c>
      <c r="AK2997" t="s">
        <v>28607</v>
      </c>
      <c r="AL2997">
        <v>2</v>
      </c>
      <c r="AM2997" s="5">
        <f t="shared" si="370"/>
        <v>0.66666666666666663</v>
      </c>
      <c r="AN2997" s="4">
        <f t="shared" si="375"/>
        <v>1.0097185409567082E-3</v>
      </c>
      <c r="AO2997" s="3"/>
      <c r="AP2997">
        <v>0</v>
      </c>
      <c r="AQ2997" t="s">
        <v>16</v>
      </c>
      <c r="AR2997" t="s">
        <v>28606</v>
      </c>
      <c r="AS2997" t="s">
        <v>295</v>
      </c>
      <c r="AT2997" s="2">
        <v>3.8340000000000001</v>
      </c>
      <c r="AU2997" s="1">
        <f t="shared" si="371"/>
        <v>2.5118056642343607</v>
      </c>
      <c r="AV2997" s="1">
        <f t="shared" si="372"/>
        <v>1.8229960041947351</v>
      </c>
      <c r="AW2997" s="1">
        <f t="shared" si="373"/>
        <v>1.1341863441551092</v>
      </c>
    </row>
    <row r="2998" spans="1:49" x14ac:dyDescent="0.2">
      <c r="A2998">
        <v>2996</v>
      </c>
      <c r="B2998" t="s">
        <v>28605</v>
      </c>
      <c r="C2998" t="s">
        <v>28604</v>
      </c>
      <c r="E2998">
        <v>31693466</v>
      </c>
      <c r="F2998" t="s">
        <v>28603</v>
      </c>
      <c r="G2998" t="s">
        <v>3</v>
      </c>
      <c r="H2998" t="s">
        <v>2</v>
      </c>
      <c r="I2998" t="s">
        <v>28602</v>
      </c>
      <c r="J2998">
        <v>60110546</v>
      </c>
      <c r="K2998" t="s">
        <v>28601</v>
      </c>
      <c r="L2998" t="s">
        <v>28600</v>
      </c>
      <c r="M2998" t="s">
        <v>1749</v>
      </c>
      <c r="N2998">
        <v>6</v>
      </c>
      <c r="O2998" t="s">
        <v>28599</v>
      </c>
      <c r="P2998" t="s">
        <v>28598</v>
      </c>
      <c r="Q2998" t="s">
        <v>28597</v>
      </c>
      <c r="R2998" s="7">
        <v>43709</v>
      </c>
      <c r="S2998" s="8">
        <f t="shared" si="368"/>
        <v>2019</v>
      </c>
      <c r="T2998" s="8">
        <v>2019</v>
      </c>
      <c r="U2998" s="8">
        <f t="shared" si="369"/>
        <v>3</v>
      </c>
      <c r="V2998" s="7">
        <v>43709</v>
      </c>
      <c r="W2998" t="s">
        <v>28596</v>
      </c>
      <c r="X2998" s="2">
        <v>0.747</v>
      </c>
      <c r="Y2998" s="6">
        <f t="shared" si="374"/>
        <v>1.9940738367902621E-2</v>
      </c>
      <c r="AA2998">
        <v>62979</v>
      </c>
      <c r="AB2998">
        <v>16869</v>
      </c>
      <c r="AC2998">
        <v>16083040</v>
      </c>
      <c r="AD2998" t="s">
        <v>1</v>
      </c>
      <c r="AE2998">
        <v>84</v>
      </c>
      <c r="AF2998">
        <v>9</v>
      </c>
      <c r="AH2998" t="s">
        <v>28595</v>
      </c>
      <c r="AI2998" t="s">
        <v>28594</v>
      </c>
      <c r="AJ2998" t="s">
        <v>28593</v>
      </c>
      <c r="AK2998" t="s">
        <v>28592</v>
      </c>
      <c r="AL2998">
        <v>3</v>
      </c>
      <c r="AM2998" s="5">
        <f t="shared" si="370"/>
        <v>1</v>
      </c>
      <c r="AN2998" s="4">
        <f t="shared" si="375"/>
        <v>1.5145778114350624E-3</v>
      </c>
      <c r="AO2998" s="3"/>
      <c r="AP2998">
        <v>0</v>
      </c>
      <c r="AQ2998" t="s">
        <v>1257</v>
      </c>
      <c r="AR2998" t="s">
        <v>28591</v>
      </c>
      <c r="AS2998" t="s">
        <v>1256</v>
      </c>
      <c r="AT2998" s="2" t="s">
        <v>14</v>
      </c>
      <c r="AU2998" s="1">
        <f t="shared" si="371"/>
        <v>1.4412890200962354</v>
      </c>
      <c r="AV2998" s="1">
        <f t="shared" si="372"/>
        <v>1.0727658089668841</v>
      </c>
      <c r="AW2998" s="1">
        <f t="shared" si="373"/>
        <v>0.70424259783753296</v>
      </c>
    </row>
    <row r="2999" spans="1:49" x14ac:dyDescent="0.2">
      <c r="A2999">
        <v>2997</v>
      </c>
      <c r="B2999" t="s">
        <v>28590</v>
      </c>
      <c r="C2999" t="s">
        <v>28589</v>
      </c>
      <c r="F2999" t="s">
        <v>28588</v>
      </c>
      <c r="G2999" t="s">
        <v>3</v>
      </c>
      <c r="H2999" t="s">
        <v>2</v>
      </c>
      <c r="I2999" t="s">
        <v>3000</v>
      </c>
      <c r="J2999">
        <v>60016835</v>
      </c>
      <c r="K2999" t="s">
        <v>807</v>
      </c>
      <c r="L2999" t="s">
        <v>59</v>
      </c>
      <c r="M2999" t="s">
        <v>58</v>
      </c>
      <c r="N2999">
        <v>8</v>
      </c>
      <c r="O2999" t="s">
        <v>28587</v>
      </c>
      <c r="P2999" t="s">
        <v>28586</v>
      </c>
      <c r="Q2999" t="s">
        <v>28585</v>
      </c>
      <c r="R2999" s="7">
        <v>43709</v>
      </c>
      <c r="S2999" s="8">
        <f t="shared" si="368"/>
        <v>2019</v>
      </c>
      <c r="T2999" s="8">
        <v>2019</v>
      </c>
      <c r="U2999" s="8">
        <f t="shared" si="369"/>
        <v>3</v>
      </c>
      <c r="V2999" s="7">
        <v>43709</v>
      </c>
      <c r="W2999" t="s">
        <v>242</v>
      </c>
      <c r="X2999" s="2">
        <v>1.3280000000000001</v>
      </c>
      <c r="Y2999" s="6">
        <f t="shared" si="374"/>
        <v>3.5450201542937994E-2</v>
      </c>
      <c r="AA2999">
        <v>15361225</v>
      </c>
      <c r="AB2999">
        <v>18894</v>
      </c>
      <c r="AC2999">
        <v>15485757</v>
      </c>
      <c r="AD2999" t="s">
        <v>1</v>
      </c>
      <c r="AE2999">
        <v>18</v>
      </c>
      <c r="AF2999">
        <v>9</v>
      </c>
      <c r="AG2999">
        <v>8790654</v>
      </c>
      <c r="AH2999" t="s">
        <v>28584</v>
      </c>
      <c r="AI2999" t="s">
        <v>28583</v>
      </c>
      <c r="AJ2999" t="s">
        <v>28582</v>
      </c>
      <c r="AK2999" t="s">
        <v>28581</v>
      </c>
      <c r="AL2999">
        <v>3</v>
      </c>
      <c r="AM2999" s="5">
        <f t="shared" si="370"/>
        <v>1</v>
      </c>
      <c r="AN2999" s="4">
        <f t="shared" si="375"/>
        <v>1.5145778114350624E-3</v>
      </c>
      <c r="AO2999" s="3"/>
      <c r="AP2999">
        <v>0</v>
      </c>
      <c r="AQ2999" t="s">
        <v>16</v>
      </c>
      <c r="AR2999">
        <v>61331019</v>
      </c>
      <c r="AS2999" t="s">
        <v>15</v>
      </c>
      <c r="AT2999" s="2">
        <v>3.8340000000000001</v>
      </c>
      <c r="AU2999" s="1">
        <f t="shared" si="371"/>
        <v>2.5269514423487114</v>
      </c>
      <c r="AV2999" s="1">
        <f t="shared" si="372"/>
        <v>1.8482389677186528</v>
      </c>
      <c r="AW2999" s="1">
        <f t="shared" si="373"/>
        <v>1.1695264930885942</v>
      </c>
    </row>
    <row r="3000" spans="1:49" x14ac:dyDescent="0.2">
      <c r="A3000">
        <v>2998</v>
      </c>
      <c r="B3000" t="s">
        <v>28580</v>
      </c>
      <c r="C3000" t="s">
        <v>28579</v>
      </c>
      <c r="F3000" t="s">
        <v>28578</v>
      </c>
      <c r="G3000" t="s">
        <v>3</v>
      </c>
      <c r="H3000" t="s">
        <v>2</v>
      </c>
      <c r="I3000" t="s">
        <v>5044</v>
      </c>
      <c r="J3000">
        <v>60025578</v>
      </c>
      <c r="K3000" t="s">
        <v>164</v>
      </c>
      <c r="L3000" t="s">
        <v>75</v>
      </c>
      <c r="M3000" t="s">
        <v>58</v>
      </c>
      <c r="N3000">
        <v>5</v>
      </c>
      <c r="O3000" t="s">
        <v>28577</v>
      </c>
      <c r="P3000" t="s">
        <v>28576</v>
      </c>
      <c r="Q3000" t="s">
        <v>163</v>
      </c>
      <c r="R3000" s="7">
        <v>43709</v>
      </c>
      <c r="S3000" s="8">
        <f t="shared" si="368"/>
        <v>2019</v>
      </c>
      <c r="T3000" s="8">
        <v>2019</v>
      </c>
      <c r="U3000" s="8">
        <f t="shared" si="369"/>
        <v>3</v>
      </c>
      <c r="V3000" s="7">
        <v>43709</v>
      </c>
      <c r="W3000" t="s">
        <v>242</v>
      </c>
      <c r="X3000" s="2">
        <v>1.3280000000000001</v>
      </c>
      <c r="Y3000" s="6">
        <f t="shared" si="374"/>
        <v>3.5450201542937994E-2</v>
      </c>
      <c r="AA3000">
        <v>15361225</v>
      </c>
      <c r="AB3000">
        <v>18894</v>
      </c>
      <c r="AC3000">
        <v>15485757</v>
      </c>
      <c r="AD3000" t="s">
        <v>1</v>
      </c>
      <c r="AE3000">
        <v>18</v>
      </c>
      <c r="AF3000">
        <v>9</v>
      </c>
      <c r="AG3000">
        <v>8794538</v>
      </c>
      <c r="AH3000" t="s">
        <v>4533</v>
      </c>
      <c r="AI3000" t="s">
        <v>28575</v>
      </c>
      <c r="AJ3000" t="s">
        <v>28574</v>
      </c>
      <c r="AK3000" t="s">
        <v>28573</v>
      </c>
      <c r="AL3000">
        <v>10</v>
      </c>
      <c r="AM3000" s="5">
        <f t="shared" si="370"/>
        <v>3.3333333333333335</v>
      </c>
      <c r="AN3000" s="4">
        <f t="shared" si="375"/>
        <v>5.0485927047835416E-3</v>
      </c>
      <c r="AO3000" s="3"/>
      <c r="AP3000">
        <v>0</v>
      </c>
      <c r="AQ3000" t="s">
        <v>16</v>
      </c>
      <c r="AR3000">
        <v>61671341</v>
      </c>
      <c r="AS3000" t="s">
        <v>15</v>
      </c>
      <c r="AT3000" s="2">
        <v>3.8340000000000001</v>
      </c>
      <c r="AU3000" s="1">
        <f t="shared" si="371"/>
        <v>2.6329718891491658</v>
      </c>
      <c r="AV3000" s="1">
        <f t="shared" si="372"/>
        <v>2.0249397123860766</v>
      </c>
      <c r="AW3000" s="1">
        <f t="shared" si="373"/>
        <v>1.4169075356229877</v>
      </c>
    </row>
    <row r="3001" spans="1:49" x14ac:dyDescent="0.2">
      <c r="A3001">
        <v>2999</v>
      </c>
      <c r="B3001" t="s">
        <v>28572</v>
      </c>
      <c r="C3001" t="s">
        <v>28571</v>
      </c>
      <c r="F3001" t="s">
        <v>28570</v>
      </c>
      <c r="G3001" t="s">
        <v>3</v>
      </c>
      <c r="H3001" t="s">
        <v>2</v>
      </c>
      <c r="I3001" t="s">
        <v>28569</v>
      </c>
      <c r="J3001">
        <v>60068761</v>
      </c>
      <c r="K3001" t="s">
        <v>2677</v>
      </c>
      <c r="L3001" t="s">
        <v>2676</v>
      </c>
      <c r="M3001" t="s">
        <v>2675</v>
      </c>
      <c r="N3001">
        <v>1</v>
      </c>
      <c r="O3001" t="s">
        <v>28568</v>
      </c>
      <c r="P3001">
        <v>25032141400</v>
      </c>
      <c r="Q3001">
        <v>60068761</v>
      </c>
      <c r="R3001" s="7">
        <v>43709</v>
      </c>
      <c r="S3001" s="8">
        <f t="shared" si="368"/>
        <v>2019</v>
      </c>
      <c r="T3001" s="8">
        <v>2019</v>
      </c>
      <c r="U3001" s="8">
        <f t="shared" si="369"/>
        <v>3</v>
      </c>
      <c r="V3001" s="7">
        <v>43709</v>
      </c>
      <c r="W3001" t="s">
        <v>242</v>
      </c>
      <c r="X3001" s="2">
        <v>1.3280000000000001</v>
      </c>
      <c r="Y3001" s="6">
        <f t="shared" si="374"/>
        <v>3.5450201542937994E-2</v>
      </c>
      <c r="AA3001">
        <v>15361225</v>
      </c>
      <c r="AB3001">
        <v>18894</v>
      </c>
      <c r="AC3001">
        <v>15485757</v>
      </c>
      <c r="AD3001" t="s">
        <v>1</v>
      </c>
      <c r="AE3001">
        <v>18</v>
      </c>
      <c r="AF3001">
        <v>9</v>
      </c>
      <c r="AG3001">
        <v>8784186</v>
      </c>
      <c r="AH3001" t="s">
        <v>28567</v>
      </c>
      <c r="AI3001" t="s">
        <v>28566</v>
      </c>
      <c r="AJ3001" t="s">
        <v>28565</v>
      </c>
      <c r="AK3001" t="s">
        <v>28564</v>
      </c>
      <c r="AL3001">
        <v>8</v>
      </c>
      <c r="AM3001" s="5">
        <f t="shared" si="370"/>
        <v>2.6666666666666665</v>
      </c>
      <c r="AN3001" s="4">
        <f t="shared" si="375"/>
        <v>4.0388741638268328E-3</v>
      </c>
      <c r="AO3001" s="3"/>
      <c r="AP3001">
        <v>0</v>
      </c>
      <c r="AR3001" t="s">
        <v>0</v>
      </c>
      <c r="AT3001" s="2">
        <v>3.8340000000000001</v>
      </c>
      <c r="AU3001" s="1">
        <f t="shared" si="371"/>
        <v>2.6026803329204644</v>
      </c>
      <c r="AV3001" s="1">
        <f t="shared" si="372"/>
        <v>1.9744537853382413</v>
      </c>
      <c r="AW3001" s="1">
        <f t="shared" si="373"/>
        <v>1.3462272377560183</v>
      </c>
    </row>
    <row r="3002" spans="1:49" x14ac:dyDescent="0.2">
      <c r="A3002">
        <v>3000</v>
      </c>
      <c r="B3002" t="s">
        <v>28563</v>
      </c>
      <c r="C3002" t="s">
        <v>28562</v>
      </c>
      <c r="F3002" t="s">
        <v>28561</v>
      </c>
      <c r="G3002" t="s">
        <v>3</v>
      </c>
      <c r="H3002" t="s">
        <v>2</v>
      </c>
      <c r="I3002" t="s">
        <v>387</v>
      </c>
      <c r="J3002">
        <v>60024350</v>
      </c>
      <c r="K3002" t="s">
        <v>964</v>
      </c>
      <c r="L3002" t="s">
        <v>963</v>
      </c>
      <c r="M3002" t="s">
        <v>58</v>
      </c>
      <c r="N3002">
        <v>5</v>
      </c>
      <c r="O3002" t="s">
        <v>28560</v>
      </c>
      <c r="P3002" t="s">
        <v>28559</v>
      </c>
      <c r="Q3002" t="s">
        <v>1294</v>
      </c>
      <c r="R3002" s="7">
        <v>43709</v>
      </c>
      <c r="S3002" s="8">
        <f t="shared" si="368"/>
        <v>2019</v>
      </c>
      <c r="T3002" s="8">
        <v>2019</v>
      </c>
      <c r="U3002" s="8">
        <f t="shared" si="369"/>
        <v>3</v>
      </c>
      <c r="V3002" s="7">
        <v>43709</v>
      </c>
      <c r="W3002" t="s">
        <v>242</v>
      </c>
      <c r="X3002" s="2">
        <v>1.3280000000000001</v>
      </c>
      <c r="Y3002" s="6">
        <f t="shared" si="374"/>
        <v>3.5450201542937994E-2</v>
      </c>
      <c r="AA3002">
        <v>15361225</v>
      </c>
      <c r="AB3002">
        <v>18894</v>
      </c>
      <c r="AC3002">
        <v>15485757</v>
      </c>
      <c r="AD3002" t="s">
        <v>1</v>
      </c>
      <c r="AE3002">
        <v>18</v>
      </c>
      <c r="AF3002">
        <v>9</v>
      </c>
      <c r="AG3002">
        <v>8778727</v>
      </c>
      <c r="AH3002" t="s">
        <v>28558</v>
      </c>
      <c r="AI3002" t="s">
        <v>28557</v>
      </c>
      <c r="AJ3002" t="s">
        <v>28556</v>
      </c>
      <c r="AK3002" t="s">
        <v>28555</v>
      </c>
      <c r="AL3002">
        <v>7</v>
      </c>
      <c r="AM3002" s="5">
        <f t="shared" si="370"/>
        <v>2.3333333333333335</v>
      </c>
      <c r="AN3002" s="4">
        <f t="shared" si="375"/>
        <v>3.5340148933484792E-3</v>
      </c>
      <c r="AO3002" s="3"/>
      <c r="AP3002">
        <v>0</v>
      </c>
      <c r="AQ3002" t="s">
        <v>16</v>
      </c>
      <c r="AR3002">
        <v>61601121</v>
      </c>
      <c r="AS3002" t="s">
        <v>15</v>
      </c>
      <c r="AT3002" s="2">
        <v>3.8340000000000001</v>
      </c>
      <c r="AU3002" s="1">
        <f t="shared" si="371"/>
        <v>2.5875345548061137</v>
      </c>
      <c r="AV3002" s="1">
        <f t="shared" si="372"/>
        <v>1.9492108218143238</v>
      </c>
      <c r="AW3002" s="1">
        <f t="shared" si="373"/>
        <v>1.3108870888225332</v>
      </c>
    </row>
    <row r="3003" spans="1:49" x14ac:dyDescent="0.2">
      <c r="A3003">
        <v>3001</v>
      </c>
      <c r="B3003" t="s">
        <v>28554</v>
      </c>
      <c r="C3003" t="s">
        <v>28553</v>
      </c>
      <c r="F3003" t="s">
        <v>28552</v>
      </c>
      <c r="G3003" t="s">
        <v>3</v>
      </c>
      <c r="H3003" t="s">
        <v>2</v>
      </c>
      <c r="I3003" t="s">
        <v>1590</v>
      </c>
      <c r="J3003" t="s">
        <v>28551</v>
      </c>
      <c r="K3003" t="s">
        <v>28550</v>
      </c>
      <c r="L3003" t="s">
        <v>28549</v>
      </c>
      <c r="M3003" t="s">
        <v>1594</v>
      </c>
      <c r="N3003">
        <v>4</v>
      </c>
      <c r="O3003" t="s">
        <v>28548</v>
      </c>
      <c r="P3003" t="s">
        <v>28547</v>
      </c>
      <c r="Q3003" t="s">
        <v>28546</v>
      </c>
      <c r="R3003" s="7">
        <v>43709</v>
      </c>
      <c r="S3003" s="8">
        <f t="shared" si="368"/>
        <v>2019</v>
      </c>
      <c r="T3003" s="8">
        <v>2019</v>
      </c>
      <c r="U3003" s="8">
        <f t="shared" si="369"/>
        <v>3</v>
      </c>
      <c r="V3003" s="7">
        <v>43709</v>
      </c>
      <c r="W3003" t="s">
        <v>178</v>
      </c>
      <c r="X3003" s="2">
        <v>0.46</v>
      </c>
      <c r="Y3003" s="6">
        <f t="shared" si="374"/>
        <v>1.2279437281439364E-2</v>
      </c>
      <c r="AA3003">
        <v>933813</v>
      </c>
      <c r="AB3003">
        <v>28031</v>
      </c>
      <c r="AC3003">
        <v>19399375</v>
      </c>
      <c r="AD3003" t="s">
        <v>1</v>
      </c>
      <c r="AE3003">
        <v>47</v>
      </c>
      <c r="AF3003">
        <v>9</v>
      </c>
      <c r="AG3003">
        <v>8796360</v>
      </c>
      <c r="AH3003" t="s">
        <v>28545</v>
      </c>
      <c r="AI3003" t="s">
        <v>28544</v>
      </c>
      <c r="AJ3003" t="s">
        <v>28543</v>
      </c>
      <c r="AK3003" t="s">
        <v>28542</v>
      </c>
      <c r="AL3003">
        <v>10</v>
      </c>
      <c r="AM3003" s="5">
        <f t="shared" si="370"/>
        <v>3.3333333333333335</v>
      </c>
      <c r="AN3003" s="4">
        <f t="shared" si="375"/>
        <v>5.0485927047835416E-3</v>
      </c>
      <c r="AO3003" s="3"/>
      <c r="AP3003">
        <v>0</v>
      </c>
      <c r="AR3003" t="s">
        <v>0</v>
      </c>
      <c r="AT3003" s="2">
        <v>1.222</v>
      </c>
      <c r="AU3003" s="1">
        <f t="shared" si="371"/>
        <v>1.0110183908442616</v>
      </c>
      <c r="AV3003" s="1">
        <f t="shared" si="372"/>
        <v>0.86640149931114518</v>
      </c>
      <c r="AW3003" s="1">
        <f t="shared" si="373"/>
        <v>0.72178460777802878</v>
      </c>
    </row>
    <row r="3004" spans="1:49" x14ac:dyDescent="0.2">
      <c r="A3004">
        <v>3002</v>
      </c>
      <c r="B3004" t="s">
        <v>28541</v>
      </c>
      <c r="C3004" t="s">
        <v>28540</v>
      </c>
      <c r="F3004" t="s">
        <v>28539</v>
      </c>
      <c r="G3004" t="s">
        <v>3</v>
      </c>
      <c r="H3004" t="s">
        <v>2</v>
      </c>
      <c r="I3004" t="s">
        <v>998</v>
      </c>
      <c r="J3004" t="s">
        <v>28538</v>
      </c>
      <c r="K3004" t="s">
        <v>28537</v>
      </c>
      <c r="L3004" t="s">
        <v>28536</v>
      </c>
      <c r="M3004" t="s">
        <v>775</v>
      </c>
      <c r="N3004">
        <v>4</v>
      </c>
      <c r="O3004" t="s">
        <v>28535</v>
      </c>
      <c r="P3004" t="s">
        <v>28534</v>
      </c>
      <c r="Q3004" t="s">
        <v>28533</v>
      </c>
      <c r="R3004" s="7">
        <v>43709</v>
      </c>
      <c r="S3004" s="8">
        <f t="shared" si="368"/>
        <v>2019</v>
      </c>
      <c r="T3004" s="8">
        <v>2019</v>
      </c>
      <c r="U3004" s="8">
        <f t="shared" si="369"/>
        <v>3</v>
      </c>
      <c r="V3004" s="7">
        <v>43709</v>
      </c>
      <c r="W3004" t="s">
        <v>242</v>
      </c>
      <c r="X3004" s="2">
        <v>1.3280000000000001</v>
      </c>
      <c r="Y3004" s="6">
        <f t="shared" si="374"/>
        <v>3.5450201542937994E-2</v>
      </c>
      <c r="AA3004">
        <v>15361225</v>
      </c>
      <c r="AB3004">
        <v>18894</v>
      </c>
      <c r="AC3004">
        <v>15485757</v>
      </c>
      <c r="AD3004" t="s">
        <v>1</v>
      </c>
      <c r="AE3004">
        <v>18</v>
      </c>
      <c r="AF3004">
        <v>9</v>
      </c>
      <c r="AG3004">
        <v>8771248</v>
      </c>
      <c r="AH3004" t="s">
        <v>28532</v>
      </c>
      <c r="AI3004" t="s">
        <v>28531</v>
      </c>
      <c r="AJ3004" t="s">
        <v>28530</v>
      </c>
      <c r="AK3004" t="s">
        <v>28529</v>
      </c>
      <c r="AL3004">
        <v>5</v>
      </c>
      <c r="AM3004" s="5">
        <f t="shared" si="370"/>
        <v>1.6666666666666667</v>
      </c>
      <c r="AN3004" s="4">
        <f t="shared" si="375"/>
        <v>2.5242963523917708E-3</v>
      </c>
      <c r="AO3004" s="3"/>
      <c r="AP3004">
        <v>0</v>
      </c>
      <c r="AQ3004" t="s">
        <v>16</v>
      </c>
      <c r="AR3004">
        <v>61471098</v>
      </c>
      <c r="AS3004" t="s">
        <v>15</v>
      </c>
      <c r="AT3004" s="2">
        <v>3.8340000000000001</v>
      </c>
      <c r="AU3004" s="1">
        <f t="shared" si="371"/>
        <v>2.5572429985774128</v>
      </c>
      <c r="AV3004" s="1">
        <f t="shared" si="372"/>
        <v>1.8987248947664883</v>
      </c>
      <c r="AW3004" s="1">
        <f t="shared" si="373"/>
        <v>1.2402067909555639</v>
      </c>
    </row>
    <row r="3005" spans="1:49" x14ac:dyDescent="0.2">
      <c r="A3005">
        <v>3003</v>
      </c>
      <c r="B3005" t="s">
        <v>28528</v>
      </c>
      <c r="C3005" t="s">
        <v>28527</v>
      </c>
      <c r="F3005" t="s">
        <v>28526</v>
      </c>
      <c r="G3005" t="s">
        <v>3</v>
      </c>
      <c r="H3005" t="s">
        <v>2</v>
      </c>
      <c r="I3005" t="s">
        <v>28525</v>
      </c>
      <c r="J3005">
        <v>60021988</v>
      </c>
      <c r="K3005" t="s">
        <v>819</v>
      </c>
      <c r="L3005" t="s">
        <v>818</v>
      </c>
      <c r="M3005" t="s">
        <v>109</v>
      </c>
      <c r="N3005">
        <v>4</v>
      </c>
      <c r="O3005" t="s">
        <v>28524</v>
      </c>
      <c r="P3005" t="s">
        <v>28523</v>
      </c>
      <c r="Q3005" t="s">
        <v>3871</v>
      </c>
      <c r="R3005" s="7">
        <v>43709</v>
      </c>
      <c r="S3005" s="8">
        <f t="shared" si="368"/>
        <v>2019</v>
      </c>
      <c r="T3005" s="8">
        <v>2019</v>
      </c>
      <c r="U3005" s="8">
        <f t="shared" si="369"/>
        <v>3</v>
      </c>
      <c r="V3005" s="7">
        <v>43709</v>
      </c>
      <c r="W3005" t="s">
        <v>242</v>
      </c>
      <c r="X3005" s="2">
        <v>1.3280000000000001</v>
      </c>
      <c r="Y3005" s="6">
        <f t="shared" si="374"/>
        <v>3.5450201542937994E-2</v>
      </c>
      <c r="AA3005">
        <v>15361225</v>
      </c>
      <c r="AB3005">
        <v>18894</v>
      </c>
      <c r="AC3005">
        <v>15485757</v>
      </c>
      <c r="AD3005" t="s">
        <v>1</v>
      </c>
      <c r="AE3005">
        <v>18</v>
      </c>
      <c r="AF3005">
        <v>9</v>
      </c>
      <c r="AG3005">
        <v>8784248</v>
      </c>
      <c r="AH3005" t="s">
        <v>28522</v>
      </c>
      <c r="AI3005" t="s">
        <v>28521</v>
      </c>
      <c r="AJ3005" t="s">
        <v>28520</v>
      </c>
      <c r="AK3005" t="s">
        <v>28519</v>
      </c>
      <c r="AL3005">
        <v>0</v>
      </c>
      <c r="AM3005" s="5">
        <f t="shared" si="370"/>
        <v>0</v>
      </c>
      <c r="AN3005" s="4">
        <f t="shared" si="375"/>
        <v>0</v>
      </c>
      <c r="AO3005" s="3"/>
      <c r="AP3005">
        <v>0</v>
      </c>
      <c r="AR3005" t="s">
        <v>0</v>
      </c>
      <c r="AT3005" s="2">
        <v>3.8340000000000001</v>
      </c>
      <c r="AU3005" s="1">
        <f t="shared" si="371"/>
        <v>2.4815141080056597</v>
      </c>
      <c r="AV3005" s="1">
        <f t="shared" si="372"/>
        <v>1.7725100771468998</v>
      </c>
      <c r="AW3005" s="1">
        <f t="shared" si="373"/>
        <v>1.0635060462881398</v>
      </c>
    </row>
    <row r="3006" spans="1:49" x14ac:dyDescent="0.2">
      <c r="A3006">
        <v>3004</v>
      </c>
      <c r="B3006" t="s">
        <v>28518</v>
      </c>
      <c r="C3006" t="s">
        <v>28517</v>
      </c>
      <c r="F3006" t="s">
        <v>28516</v>
      </c>
      <c r="G3006" t="s">
        <v>3</v>
      </c>
      <c r="H3006" t="s">
        <v>2</v>
      </c>
      <c r="I3006" t="s">
        <v>4570</v>
      </c>
      <c r="J3006" t="s">
        <v>28515</v>
      </c>
      <c r="K3006" t="s">
        <v>28514</v>
      </c>
      <c r="L3006" t="s">
        <v>5243</v>
      </c>
      <c r="M3006" t="s">
        <v>29</v>
      </c>
      <c r="N3006">
        <v>5</v>
      </c>
      <c r="O3006" t="s">
        <v>28513</v>
      </c>
      <c r="P3006" t="s">
        <v>28512</v>
      </c>
      <c r="Q3006" t="s">
        <v>28511</v>
      </c>
      <c r="R3006" s="7">
        <v>43709</v>
      </c>
      <c r="S3006" s="8">
        <f t="shared" si="368"/>
        <v>2019</v>
      </c>
      <c r="T3006" s="8">
        <v>2019</v>
      </c>
      <c r="U3006" s="8">
        <f t="shared" si="369"/>
        <v>3</v>
      </c>
      <c r="V3006" s="7">
        <v>43709</v>
      </c>
      <c r="W3006" t="s">
        <v>242</v>
      </c>
      <c r="X3006" s="2">
        <v>1.3280000000000001</v>
      </c>
      <c r="Y3006" s="6">
        <f t="shared" si="374"/>
        <v>3.5450201542937994E-2</v>
      </c>
      <c r="AA3006">
        <v>15361225</v>
      </c>
      <c r="AB3006">
        <v>18894</v>
      </c>
      <c r="AC3006">
        <v>15485757</v>
      </c>
      <c r="AD3006" t="s">
        <v>1</v>
      </c>
      <c r="AE3006">
        <v>18</v>
      </c>
      <c r="AF3006">
        <v>9</v>
      </c>
      <c r="AG3006">
        <v>8789451</v>
      </c>
      <c r="AH3006" t="s">
        <v>28510</v>
      </c>
      <c r="AI3006" t="s">
        <v>28509</v>
      </c>
      <c r="AJ3006" t="s">
        <v>28508</v>
      </c>
      <c r="AK3006" t="s">
        <v>28507</v>
      </c>
      <c r="AL3006">
        <v>1</v>
      </c>
      <c r="AM3006" s="5">
        <f t="shared" si="370"/>
        <v>0.33333333333333331</v>
      </c>
      <c r="AN3006" s="4">
        <f t="shared" si="375"/>
        <v>5.048592704783541E-4</v>
      </c>
      <c r="AO3006" s="3"/>
      <c r="AP3006">
        <v>0</v>
      </c>
      <c r="AQ3006" t="s">
        <v>16</v>
      </c>
      <c r="AR3006">
        <v>51490660</v>
      </c>
      <c r="AS3006" t="s">
        <v>15</v>
      </c>
      <c r="AT3006" s="2">
        <v>3.8340000000000001</v>
      </c>
      <c r="AU3006" s="1">
        <f t="shared" si="371"/>
        <v>2.49665988612001</v>
      </c>
      <c r="AV3006" s="1">
        <f t="shared" si="372"/>
        <v>1.7977530406708173</v>
      </c>
      <c r="AW3006" s="1">
        <f t="shared" si="373"/>
        <v>1.0988461952216246</v>
      </c>
    </row>
    <row r="3007" spans="1:49" x14ac:dyDescent="0.2">
      <c r="A3007">
        <v>3005</v>
      </c>
      <c r="B3007" t="s">
        <v>28506</v>
      </c>
      <c r="C3007" t="s">
        <v>28505</v>
      </c>
      <c r="F3007" t="s">
        <v>28504</v>
      </c>
      <c r="G3007" t="s">
        <v>3</v>
      </c>
      <c r="H3007" t="s">
        <v>2</v>
      </c>
      <c r="I3007" t="s">
        <v>4553</v>
      </c>
      <c r="J3007" t="s">
        <v>4552</v>
      </c>
      <c r="K3007" t="s">
        <v>4551</v>
      </c>
      <c r="L3007" t="s">
        <v>4550</v>
      </c>
      <c r="M3007" t="s">
        <v>29</v>
      </c>
      <c r="N3007">
        <v>6</v>
      </c>
      <c r="O3007" t="s">
        <v>28503</v>
      </c>
      <c r="P3007" t="s">
        <v>28502</v>
      </c>
      <c r="Q3007" t="s">
        <v>28501</v>
      </c>
      <c r="R3007" s="7">
        <v>43709</v>
      </c>
      <c r="S3007" s="8">
        <f t="shared" si="368"/>
        <v>2019</v>
      </c>
      <c r="T3007" s="8">
        <v>2019</v>
      </c>
      <c r="U3007" s="8">
        <f t="shared" si="369"/>
        <v>3</v>
      </c>
      <c r="V3007" s="7">
        <v>43709</v>
      </c>
      <c r="W3007" t="s">
        <v>242</v>
      </c>
      <c r="X3007" s="2">
        <v>1.3280000000000001</v>
      </c>
      <c r="Y3007" s="6">
        <f t="shared" si="374"/>
        <v>3.5450201542937994E-2</v>
      </c>
      <c r="AA3007">
        <v>15361225</v>
      </c>
      <c r="AB3007">
        <v>18894</v>
      </c>
      <c r="AC3007">
        <v>15485757</v>
      </c>
      <c r="AD3007" t="s">
        <v>1</v>
      </c>
      <c r="AE3007">
        <v>18</v>
      </c>
      <c r="AF3007">
        <v>9</v>
      </c>
      <c r="AG3007">
        <v>8793191</v>
      </c>
      <c r="AH3007" t="s">
        <v>28500</v>
      </c>
      <c r="AI3007" t="s">
        <v>28499</v>
      </c>
      <c r="AJ3007" t="s">
        <v>28498</v>
      </c>
      <c r="AK3007" t="s">
        <v>28497</v>
      </c>
      <c r="AL3007">
        <v>0</v>
      </c>
      <c r="AM3007" s="5">
        <f t="shared" si="370"/>
        <v>0</v>
      </c>
      <c r="AN3007" s="4">
        <f t="shared" si="375"/>
        <v>0</v>
      </c>
      <c r="AO3007" s="3"/>
      <c r="AP3007">
        <v>0</v>
      </c>
      <c r="AQ3007" t="s">
        <v>16</v>
      </c>
      <c r="AR3007">
        <v>61371050</v>
      </c>
      <c r="AS3007" t="s">
        <v>15</v>
      </c>
      <c r="AT3007" s="2">
        <v>3.8340000000000001</v>
      </c>
      <c r="AU3007" s="1">
        <f t="shared" si="371"/>
        <v>2.4815141080056597</v>
      </c>
      <c r="AV3007" s="1">
        <f t="shared" si="372"/>
        <v>1.7725100771468998</v>
      </c>
      <c r="AW3007" s="1">
        <f t="shared" si="373"/>
        <v>1.0635060462881398</v>
      </c>
    </row>
    <row r="3008" spans="1:49" x14ac:dyDescent="0.2">
      <c r="A3008">
        <v>3006</v>
      </c>
      <c r="B3008" t="s">
        <v>28496</v>
      </c>
      <c r="C3008" t="s">
        <v>28495</v>
      </c>
      <c r="F3008" t="s">
        <v>28494</v>
      </c>
      <c r="G3008" t="s">
        <v>3</v>
      </c>
      <c r="H3008" t="s">
        <v>2</v>
      </c>
      <c r="I3008" t="s">
        <v>28493</v>
      </c>
      <c r="J3008">
        <v>60013983</v>
      </c>
      <c r="K3008" t="s">
        <v>1830</v>
      </c>
      <c r="L3008" t="s">
        <v>1834</v>
      </c>
      <c r="M3008" t="s">
        <v>1833</v>
      </c>
      <c r="N3008">
        <v>4</v>
      </c>
      <c r="O3008" t="s">
        <v>28492</v>
      </c>
      <c r="P3008" t="s">
        <v>28491</v>
      </c>
      <c r="Q3008" t="s">
        <v>5856</v>
      </c>
      <c r="R3008" s="7">
        <v>43709</v>
      </c>
      <c r="S3008" s="8">
        <f t="shared" si="368"/>
        <v>2019</v>
      </c>
      <c r="T3008" s="8">
        <v>2019</v>
      </c>
      <c r="U3008" s="8">
        <f t="shared" si="369"/>
        <v>3</v>
      </c>
      <c r="V3008" s="7">
        <v>43709</v>
      </c>
      <c r="W3008" t="s">
        <v>242</v>
      </c>
      <c r="X3008" s="2">
        <v>1.3280000000000001</v>
      </c>
      <c r="Y3008" s="6">
        <f t="shared" si="374"/>
        <v>3.5450201542937994E-2</v>
      </c>
      <c r="AA3008">
        <v>15361225</v>
      </c>
      <c r="AB3008">
        <v>18894</v>
      </c>
      <c r="AC3008">
        <v>15485757</v>
      </c>
      <c r="AD3008" t="s">
        <v>1</v>
      </c>
      <c r="AE3008">
        <v>18</v>
      </c>
      <c r="AF3008">
        <v>9</v>
      </c>
      <c r="AG3008">
        <v>8781919</v>
      </c>
      <c r="AH3008" t="s">
        <v>28490</v>
      </c>
      <c r="AI3008" t="s">
        <v>28489</v>
      </c>
      <c r="AJ3008" t="s">
        <v>28488</v>
      </c>
      <c r="AK3008" t="s">
        <v>28487</v>
      </c>
      <c r="AL3008">
        <v>4</v>
      </c>
      <c r="AM3008" s="5">
        <f t="shared" si="370"/>
        <v>1.3333333333333333</v>
      </c>
      <c r="AN3008" s="4">
        <f t="shared" si="375"/>
        <v>2.0194370819134164E-3</v>
      </c>
      <c r="AO3008" s="3"/>
      <c r="AP3008">
        <v>0</v>
      </c>
      <c r="AQ3008" t="s">
        <v>16</v>
      </c>
      <c r="AR3008" t="s">
        <v>737</v>
      </c>
      <c r="AS3008" t="s">
        <v>15</v>
      </c>
      <c r="AT3008" s="2">
        <v>3.8340000000000001</v>
      </c>
      <c r="AU3008" s="1">
        <f t="shared" si="371"/>
        <v>2.5420972204630621</v>
      </c>
      <c r="AV3008" s="1">
        <f t="shared" si="372"/>
        <v>1.8734819312425706</v>
      </c>
      <c r="AW3008" s="1">
        <f t="shared" si="373"/>
        <v>1.204866642022079</v>
      </c>
    </row>
    <row r="3009" spans="1:49" x14ac:dyDescent="0.2">
      <c r="A3009">
        <v>3007</v>
      </c>
      <c r="B3009" t="s">
        <v>28486</v>
      </c>
      <c r="C3009" t="s">
        <v>28485</v>
      </c>
      <c r="F3009" t="s">
        <v>28484</v>
      </c>
      <c r="G3009" t="s">
        <v>3</v>
      </c>
      <c r="H3009" t="s">
        <v>2</v>
      </c>
      <c r="I3009" t="s">
        <v>4446</v>
      </c>
      <c r="J3009">
        <v>60005465</v>
      </c>
      <c r="K3009" t="s">
        <v>299</v>
      </c>
      <c r="L3009" t="s">
        <v>298</v>
      </c>
      <c r="M3009" t="s">
        <v>58</v>
      </c>
      <c r="N3009">
        <v>4</v>
      </c>
      <c r="O3009" t="s">
        <v>28483</v>
      </c>
      <c r="P3009" t="s">
        <v>28482</v>
      </c>
      <c r="Q3009" t="s">
        <v>521</v>
      </c>
      <c r="R3009" s="7">
        <v>43709</v>
      </c>
      <c r="S3009" s="8">
        <f t="shared" si="368"/>
        <v>2019</v>
      </c>
      <c r="T3009" s="8">
        <v>2019</v>
      </c>
      <c r="U3009" s="8">
        <f t="shared" si="369"/>
        <v>3</v>
      </c>
      <c r="V3009" s="7">
        <v>43709</v>
      </c>
      <c r="W3009" t="s">
        <v>242</v>
      </c>
      <c r="X3009" s="2">
        <v>1.3280000000000001</v>
      </c>
      <c r="Y3009" s="6">
        <f t="shared" si="374"/>
        <v>3.5450201542937994E-2</v>
      </c>
      <c r="AA3009">
        <v>15361225</v>
      </c>
      <c r="AB3009">
        <v>18894</v>
      </c>
      <c r="AC3009">
        <v>15485757</v>
      </c>
      <c r="AD3009" t="s">
        <v>1</v>
      </c>
      <c r="AE3009">
        <v>18</v>
      </c>
      <c r="AF3009">
        <v>9</v>
      </c>
      <c r="AG3009">
        <v>8777120</v>
      </c>
      <c r="AH3009" t="s">
        <v>28481</v>
      </c>
      <c r="AI3009" t="s">
        <v>28480</v>
      </c>
      <c r="AJ3009" t="s">
        <v>28479</v>
      </c>
      <c r="AK3009" t="s">
        <v>28478</v>
      </c>
      <c r="AL3009">
        <v>5</v>
      </c>
      <c r="AM3009" s="5">
        <f t="shared" si="370"/>
        <v>1.6666666666666667</v>
      </c>
      <c r="AN3009" s="4">
        <f t="shared" si="375"/>
        <v>2.5242963523917708E-3</v>
      </c>
      <c r="AO3009" s="3"/>
      <c r="AP3009">
        <v>0</v>
      </c>
      <c r="AQ3009" t="s">
        <v>16</v>
      </c>
      <c r="AR3009" t="s">
        <v>296</v>
      </c>
      <c r="AS3009" t="s">
        <v>295</v>
      </c>
      <c r="AT3009" s="2">
        <v>3.8340000000000001</v>
      </c>
      <c r="AU3009" s="1">
        <f t="shared" si="371"/>
        <v>2.5572429985774128</v>
      </c>
      <c r="AV3009" s="1">
        <f t="shared" si="372"/>
        <v>1.8987248947664883</v>
      </c>
      <c r="AW3009" s="1">
        <f t="shared" si="373"/>
        <v>1.2402067909555639</v>
      </c>
    </row>
    <row r="3010" spans="1:49" x14ac:dyDescent="0.2">
      <c r="A3010">
        <v>3008</v>
      </c>
      <c r="B3010" t="s">
        <v>28477</v>
      </c>
      <c r="C3010" t="s">
        <v>28476</v>
      </c>
      <c r="F3010" t="s">
        <v>28475</v>
      </c>
      <c r="G3010" t="s">
        <v>3</v>
      </c>
      <c r="H3010" t="s">
        <v>2</v>
      </c>
      <c r="I3010" t="s">
        <v>1456</v>
      </c>
      <c r="J3010" t="s">
        <v>3471</v>
      </c>
      <c r="K3010" t="s">
        <v>3470</v>
      </c>
      <c r="L3010" t="s">
        <v>3469</v>
      </c>
      <c r="M3010" t="s">
        <v>361</v>
      </c>
      <c r="N3010">
        <v>3</v>
      </c>
      <c r="O3010" t="s">
        <v>28474</v>
      </c>
      <c r="P3010" t="s">
        <v>9469</v>
      </c>
      <c r="Q3010" t="s">
        <v>3468</v>
      </c>
      <c r="R3010" s="7">
        <v>43709</v>
      </c>
      <c r="S3010" s="8">
        <f t="shared" ref="S3010:S3073" si="376">YEAR(R3010)</f>
        <v>2019</v>
      </c>
      <c r="T3010" s="8">
        <v>2019</v>
      </c>
      <c r="U3010" s="8">
        <f t="shared" ref="U3010:U3073" si="377">2022-T3010</f>
        <v>3</v>
      </c>
      <c r="V3010" s="7">
        <v>43709</v>
      </c>
      <c r="W3010" t="s">
        <v>242</v>
      </c>
      <c r="X3010" s="2">
        <v>1.3280000000000001</v>
      </c>
      <c r="Y3010" s="6">
        <f t="shared" si="374"/>
        <v>3.5450201542937994E-2</v>
      </c>
      <c r="AA3010">
        <v>15361225</v>
      </c>
      <c r="AB3010">
        <v>18894</v>
      </c>
      <c r="AC3010">
        <v>15485757</v>
      </c>
      <c r="AD3010" t="s">
        <v>1</v>
      </c>
      <c r="AE3010">
        <v>18</v>
      </c>
      <c r="AF3010">
        <v>9</v>
      </c>
      <c r="AG3010">
        <v>8798743</v>
      </c>
      <c r="AH3010" t="s">
        <v>28473</v>
      </c>
      <c r="AI3010" t="s">
        <v>28472</v>
      </c>
      <c r="AJ3010" t="s">
        <v>28471</v>
      </c>
      <c r="AK3010" t="s">
        <v>28470</v>
      </c>
      <c r="AL3010">
        <v>6</v>
      </c>
      <c r="AM3010" s="5">
        <f t="shared" ref="AM3010:AM3073" si="378">AL3010/U3010</f>
        <v>2</v>
      </c>
      <c r="AN3010" s="4">
        <f t="shared" si="375"/>
        <v>3.0291556228701248E-3</v>
      </c>
      <c r="AO3010" s="3"/>
      <c r="AP3010">
        <v>0</v>
      </c>
      <c r="AR3010" t="s">
        <v>0</v>
      </c>
      <c r="AT3010" s="2">
        <v>3.8340000000000001</v>
      </c>
      <c r="AU3010" s="1">
        <f t="shared" ref="AU3010:AU3073" si="379">(Y3010*0.7+AN3010*0.3)*100</f>
        <v>2.5723887766917635</v>
      </c>
      <c r="AV3010" s="1">
        <f t="shared" ref="AV3010:AV3073" si="380">(Y3010*0.5+AN3010*0.5)*100</f>
        <v>1.9239678582904058</v>
      </c>
      <c r="AW3010" s="1">
        <f t="shared" ref="AW3010:AW3073" si="381">(Y3010*0.3+AN3010*0.7)*100</f>
        <v>1.2755469398890484</v>
      </c>
    </row>
    <row r="3011" spans="1:49" x14ac:dyDescent="0.2">
      <c r="A3011">
        <v>3009</v>
      </c>
      <c r="B3011" t="s">
        <v>28469</v>
      </c>
      <c r="C3011" t="s">
        <v>28468</v>
      </c>
      <c r="F3011" t="s">
        <v>28467</v>
      </c>
      <c r="G3011" t="s">
        <v>3</v>
      </c>
      <c r="H3011" t="s">
        <v>2</v>
      </c>
      <c r="I3011" t="s">
        <v>395</v>
      </c>
      <c r="J3011">
        <v>60005465</v>
      </c>
      <c r="K3011" t="s">
        <v>299</v>
      </c>
      <c r="L3011" t="s">
        <v>298</v>
      </c>
      <c r="M3011" t="s">
        <v>58</v>
      </c>
      <c r="N3011">
        <v>2</v>
      </c>
      <c r="O3011" t="s">
        <v>28466</v>
      </c>
      <c r="P3011" t="s">
        <v>28465</v>
      </c>
      <c r="Q3011" t="s">
        <v>1042</v>
      </c>
      <c r="R3011" s="7">
        <v>43709</v>
      </c>
      <c r="S3011" s="8">
        <f t="shared" si="376"/>
        <v>2019</v>
      </c>
      <c r="T3011" s="8">
        <v>2019</v>
      </c>
      <c r="U3011" s="8">
        <f t="shared" si="377"/>
        <v>3</v>
      </c>
      <c r="V3011" s="7">
        <v>43709</v>
      </c>
      <c r="W3011" t="s">
        <v>242</v>
      </c>
      <c r="X3011" s="2">
        <v>1.3280000000000001</v>
      </c>
      <c r="Y3011" s="6">
        <f t="shared" ref="Y3011:Y3074" si="382">(X3011-$Z$3)/($Z$2-$Z$3)</f>
        <v>3.5450201542937994E-2</v>
      </c>
      <c r="AA3011">
        <v>15361225</v>
      </c>
      <c r="AB3011">
        <v>18894</v>
      </c>
      <c r="AC3011">
        <v>15485757</v>
      </c>
      <c r="AD3011" t="s">
        <v>1</v>
      </c>
      <c r="AE3011">
        <v>18</v>
      </c>
      <c r="AF3011">
        <v>9</v>
      </c>
      <c r="AG3011">
        <v>8790782</v>
      </c>
      <c r="AH3011" t="s">
        <v>4544</v>
      </c>
      <c r="AI3011" t="s">
        <v>28464</v>
      </c>
      <c r="AJ3011" t="s">
        <v>28463</v>
      </c>
      <c r="AK3011" t="s">
        <v>28462</v>
      </c>
      <c r="AL3011">
        <v>8</v>
      </c>
      <c r="AM3011" s="5">
        <f t="shared" si="378"/>
        <v>2.6666666666666665</v>
      </c>
      <c r="AN3011" s="4">
        <f t="shared" ref="AN3011:AN3074" si="383">(AM3011-$AO$3)/($AO$2-$AO$3)</f>
        <v>4.0388741638268328E-3</v>
      </c>
      <c r="AO3011" s="3"/>
      <c r="AP3011">
        <v>0</v>
      </c>
      <c r="AQ3011" t="s">
        <v>16</v>
      </c>
      <c r="AR3011" t="s">
        <v>296</v>
      </c>
      <c r="AS3011" t="s">
        <v>295</v>
      </c>
      <c r="AT3011" s="2">
        <v>3.8340000000000001</v>
      </c>
      <c r="AU3011" s="1">
        <f t="shared" si="379"/>
        <v>2.6026803329204644</v>
      </c>
      <c r="AV3011" s="1">
        <f t="shared" si="380"/>
        <v>1.9744537853382413</v>
      </c>
      <c r="AW3011" s="1">
        <f t="shared" si="381"/>
        <v>1.3462272377560183</v>
      </c>
    </row>
    <row r="3012" spans="1:49" x14ac:dyDescent="0.2">
      <c r="A3012">
        <v>3010</v>
      </c>
      <c r="B3012" t="s">
        <v>28461</v>
      </c>
      <c r="C3012" t="s">
        <v>28460</v>
      </c>
      <c r="F3012" t="s">
        <v>28459</v>
      </c>
      <c r="G3012" t="s">
        <v>3</v>
      </c>
      <c r="H3012" t="s">
        <v>2</v>
      </c>
      <c r="I3012" t="s">
        <v>4486</v>
      </c>
      <c r="J3012">
        <v>60025578</v>
      </c>
      <c r="K3012" t="s">
        <v>164</v>
      </c>
      <c r="L3012" t="s">
        <v>75</v>
      </c>
      <c r="M3012" t="s">
        <v>58</v>
      </c>
      <c r="N3012">
        <v>4</v>
      </c>
      <c r="O3012" t="s">
        <v>28458</v>
      </c>
      <c r="P3012" t="s">
        <v>28457</v>
      </c>
      <c r="Q3012" t="s">
        <v>370</v>
      </c>
      <c r="R3012" s="7">
        <v>43709</v>
      </c>
      <c r="S3012" s="8">
        <f t="shared" si="376"/>
        <v>2019</v>
      </c>
      <c r="T3012" s="8">
        <v>2019</v>
      </c>
      <c r="U3012" s="8">
        <f t="shared" si="377"/>
        <v>3</v>
      </c>
      <c r="V3012" s="7">
        <v>43709</v>
      </c>
      <c r="W3012" t="s">
        <v>242</v>
      </c>
      <c r="X3012" s="2">
        <v>1.3280000000000001</v>
      </c>
      <c r="Y3012" s="6">
        <f t="shared" si="382"/>
        <v>3.5450201542937994E-2</v>
      </c>
      <c r="AA3012">
        <v>15361225</v>
      </c>
      <c r="AB3012">
        <v>18894</v>
      </c>
      <c r="AC3012">
        <v>15485757</v>
      </c>
      <c r="AD3012" t="s">
        <v>1</v>
      </c>
      <c r="AE3012">
        <v>18</v>
      </c>
      <c r="AF3012">
        <v>9</v>
      </c>
      <c r="AG3012">
        <v>8777183</v>
      </c>
      <c r="AH3012" t="s">
        <v>28456</v>
      </c>
      <c r="AI3012" t="s">
        <v>28455</v>
      </c>
      <c r="AJ3012" t="s">
        <v>28454</v>
      </c>
      <c r="AK3012" t="s">
        <v>28453</v>
      </c>
      <c r="AL3012">
        <v>0</v>
      </c>
      <c r="AM3012" s="5">
        <f t="shared" si="378"/>
        <v>0</v>
      </c>
      <c r="AN3012" s="4">
        <f t="shared" si="383"/>
        <v>0</v>
      </c>
      <c r="AO3012" s="3"/>
      <c r="AP3012">
        <v>0</v>
      </c>
      <c r="AQ3012" t="s">
        <v>16</v>
      </c>
      <c r="AR3012">
        <v>51490660</v>
      </c>
      <c r="AS3012" t="s">
        <v>15</v>
      </c>
      <c r="AT3012" s="2">
        <v>3.8340000000000001</v>
      </c>
      <c r="AU3012" s="1">
        <f t="shared" si="379"/>
        <v>2.4815141080056597</v>
      </c>
      <c r="AV3012" s="1">
        <f t="shared" si="380"/>
        <v>1.7725100771468998</v>
      </c>
      <c r="AW3012" s="1">
        <f t="shared" si="381"/>
        <v>1.0635060462881398</v>
      </c>
    </row>
    <row r="3013" spans="1:49" x14ac:dyDescent="0.2">
      <c r="A3013">
        <v>3011</v>
      </c>
      <c r="B3013" t="s">
        <v>28452</v>
      </c>
      <c r="C3013" t="s">
        <v>28451</v>
      </c>
      <c r="F3013" t="s">
        <v>28450</v>
      </c>
      <c r="G3013" t="s">
        <v>3</v>
      </c>
      <c r="H3013" t="s">
        <v>2</v>
      </c>
      <c r="I3013" t="s">
        <v>1360</v>
      </c>
      <c r="J3013">
        <v>60025278</v>
      </c>
      <c r="K3013" t="s">
        <v>394</v>
      </c>
      <c r="L3013" t="s">
        <v>59</v>
      </c>
      <c r="M3013" t="s">
        <v>58</v>
      </c>
      <c r="N3013">
        <v>4</v>
      </c>
      <c r="O3013" t="s">
        <v>28449</v>
      </c>
      <c r="P3013" t="s">
        <v>28448</v>
      </c>
      <c r="Q3013" t="s">
        <v>393</v>
      </c>
      <c r="R3013" s="7">
        <v>43709</v>
      </c>
      <c r="S3013" s="8">
        <f t="shared" si="376"/>
        <v>2019</v>
      </c>
      <c r="T3013" s="8">
        <v>2019</v>
      </c>
      <c r="U3013" s="8">
        <f t="shared" si="377"/>
        <v>3</v>
      </c>
      <c r="V3013" s="7">
        <v>43709</v>
      </c>
      <c r="W3013" t="s">
        <v>242</v>
      </c>
      <c r="X3013" s="2">
        <v>1.3280000000000001</v>
      </c>
      <c r="Y3013" s="6">
        <f t="shared" si="382"/>
        <v>3.5450201542937994E-2</v>
      </c>
      <c r="AA3013">
        <v>15361225</v>
      </c>
      <c r="AB3013">
        <v>18894</v>
      </c>
      <c r="AC3013">
        <v>15485757</v>
      </c>
      <c r="AD3013" t="s">
        <v>1</v>
      </c>
      <c r="AE3013">
        <v>18</v>
      </c>
      <c r="AF3013">
        <v>9</v>
      </c>
      <c r="AG3013">
        <v>8777104</v>
      </c>
      <c r="AH3013" t="s">
        <v>28447</v>
      </c>
      <c r="AI3013" t="s">
        <v>28446</v>
      </c>
      <c r="AJ3013" t="s">
        <v>28445</v>
      </c>
      <c r="AK3013" t="s">
        <v>28444</v>
      </c>
      <c r="AL3013">
        <v>2</v>
      </c>
      <c r="AM3013" s="5">
        <f t="shared" si="378"/>
        <v>0.66666666666666663</v>
      </c>
      <c r="AN3013" s="4">
        <f t="shared" si="383"/>
        <v>1.0097185409567082E-3</v>
      </c>
      <c r="AO3013" s="3"/>
      <c r="AP3013">
        <v>0</v>
      </c>
      <c r="AR3013" t="s">
        <v>3748</v>
      </c>
      <c r="AS3013" t="s">
        <v>905</v>
      </c>
      <c r="AT3013" s="2">
        <v>3.8340000000000001</v>
      </c>
      <c r="AU3013" s="1">
        <f t="shared" si="379"/>
        <v>2.5118056642343607</v>
      </c>
      <c r="AV3013" s="1">
        <f t="shared" si="380"/>
        <v>1.8229960041947351</v>
      </c>
      <c r="AW3013" s="1">
        <f t="shared" si="381"/>
        <v>1.1341863441551092</v>
      </c>
    </row>
    <row r="3014" spans="1:49" x14ac:dyDescent="0.2">
      <c r="A3014">
        <v>3012</v>
      </c>
      <c r="B3014" t="s">
        <v>28443</v>
      </c>
      <c r="C3014" t="s">
        <v>28442</v>
      </c>
      <c r="F3014" t="s">
        <v>28441</v>
      </c>
      <c r="G3014" t="s">
        <v>3</v>
      </c>
      <c r="H3014" t="s">
        <v>2</v>
      </c>
      <c r="I3014" t="s">
        <v>2060</v>
      </c>
      <c r="J3014">
        <v>60021427</v>
      </c>
      <c r="K3014" t="s">
        <v>1699</v>
      </c>
      <c r="L3014" t="s">
        <v>59</v>
      </c>
      <c r="M3014" t="s">
        <v>58</v>
      </c>
      <c r="N3014">
        <v>2</v>
      </c>
      <c r="O3014" t="s">
        <v>2931</v>
      </c>
      <c r="P3014" t="s">
        <v>2930</v>
      </c>
      <c r="Q3014" t="s">
        <v>2175</v>
      </c>
      <c r="R3014" s="7">
        <v>43709</v>
      </c>
      <c r="S3014" s="8">
        <f t="shared" si="376"/>
        <v>2019</v>
      </c>
      <c r="T3014" s="8">
        <v>2019</v>
      </c>
      <c r="U3014" s="8">
        <f t="shared" si="377"/>
        <v>3</v>
      </c>
      <c r="V3014" s="7">
        <v>43709</v>
      </c>
      <c r="W3014" t="s">
        <v>242</v>
      </c>
      <c r="X3014" s="2">
        <v>1.3280000000000001</v>
      </c>
      <c r="Y3014" s="6">
        <f t="shared" si="382"/>
        <v>3.5450201542937994E-2</v>
      </c>
      <c r="AA3014">
        <v>15361225</v>
      </c>
      <c r="AB3014">
        <v>18894</v>
      </c>
      <c r="AC3014">
        <v>15485757</v>
      </c>
      <c r="AD3014" t="s">
        <v>1</v>
      </c>
      <c r="AE3014">
        <v>18</v>
      </c>
      <c r="AF3014">
        <v>9</v>
      </c>
      <c r="AG3014">
        <v>8782624</v>
      </c>
      <c r="AH3014" t="s">
        <v>28440</v>
      </c>
      <c r="AI3014" t="s">
        <v>28439</v>
      </c>
      <c r="AJ3014" t="s">
        <v>28438</v>
      </c>
      <c r="AK3014" t="s">
        <v>28437</v>
      </c>
      <c r="AL3014">
        <v>2</v>
      </c>
      <c r="AM3014" s="5">
        <f t="shared" si="378"/>
        <v>0.66666666666666663</v>
      </c>
      <c r="AN3014" s="4">
        <f t="shared" si="383"/>
        <v>1.0097185409567082E-3</v>
      </c>
      <c r="AO3014" s="3"/>
      <c r="AP3014">
        <v>0</v>
      </c>
      <c r="AR3014" t="s">
        <v>0</v>
      </c>
      <c r="AT3014" s="2">
        <v>3.8340000000000001</v>
      </c>
      <c r="AU3014" s="1">
        <f t="shared" si="379"/>
        <v>2.5118056642343607</v>
      </c>
      <c r="AV3014" s="1">
        <f t="shared" si="380"/>
        <v>1.8229960041947351</v>
      </c>
      <c r="AW3014" s="1">
        <f t="shared" si="381"/>
        <v>1.1341863441551092</v>
      </c>
    </row>
    <row r="3015" spans="1:49" x14ac:dyDescent="0.2">
      <c r="A3015">
        <v>3013</v>
      </c>
      <c r="B3015" t="s">
        <v>28436</v>
      </c>
      <c r="C3015" t="s">
        <v>28435</v>
      </c>
      <c r="F3015" t="s">
        <v>28434</v>
      </c>
      <c r="G3015" t="s">
        <v>3</v>
      </c>
      <c r="H3015" t="s">
        <v>2</v>
      </c>
      <c r="I3015" t="s">
        <v>1156</v>
      </c>
      <c r="J3015" t="s">
        <v>2559</v>
      </c>
      <c r="K3015" t="s">
        <v>2558</v>
      </c>
      <c r="L3015" t="s">
        <v>49</v>
      </c>
      <c r="M3015" t="s">
        <v>29</v>
      </c>
      <c r="N3015">
        <v>5</v>
      </c>
      <c r="O3015" t="s">
        <v>28433</v>
      </c>
      <c r="P3015" t="s">
        <v>28432</v>
      </c>
      <c r="Q3015" t="s">
        <v>28431</v>
      </c>
      <c r="R3015" s="7">
        <v>43709</v>
      </c>
      <c r="S3015" s="8">
        <f t="shared" si="376"/>
        <v>2019</v>
      </c>
      <c r="T3015" s="8">
        <v>2019</v>
      </c>
      <c r="U3015" s="8">
        <f t="shared" si="377"/>
        <v>3</v>
      </c>
      <c r="V3015" s="7">
        <v>43709</v>
      </c>
      <c r="W3015" t="s">
        <v>242</v>
      </c>
      <c r="X3015" s="2">
        <v>1.3280000000000001</v>
      </c>
      <c r="Y3015" s="6">
        <f t="shared" si="382"/>
        <v>3.5450201542937994E-2</v>
      </c>
      <c r="AA3015">
        <v>15361225</v>
      </c>
      <c r="AB3015">
        <v>18894</v>
      </c>
      <c r="AC3015">
        <v>15485757</v>
      </c>
      <c r="AD3015" t="s">
        <v>1</v>
      </c>
      <c r="AE3015">
        <v>18</v>
      </c>
      <c r="AF3015">
        <v>9</v>
      </c>
      <c r="AG3015">
        <v>8794730</v>
      </c>
      <c r="AH3015" t="s">
        <v>5886</v>
      </c>
      <c r="AI3015" t="s">
        <v>28430</v>
      </c>
      <c r="AJ3015" t="s">
        <v>28429</v>
      </c>
      <c r="AK3015" t="s">
        <v>28428</v>
      </c>
      <c r="AL3015">
        <v>3</v>
      </c>
      <c r="AM3015" s="5">
        <f t="shared" si="378"/>
        <v>1</v>
      </c>
      <c r="AN3015" s="4">
        <f t="shared" si="383"/>
        <v>1.5145778114350624E-3</v>
      </c>
      <c r="AO3015" s="3"/>
      <c r="AP3015">
        <v>0</v>
      </c>
      <c r="AQ3015" t="s">
        <v>16</v>
      </c>
      <c r="AR3015">
        <v>61501424</v>
      </c>
      <c r="AS3015" t="s">
        <v>15</v>
      </c>
      <c r="AT3015" s="2">
        <v>3.8340000000000001</v>
      </c>
      <c r="AU3015" s="1">
        <f t="shared" si="379"/>
        <v>2.5269514423487114</v>
      </c>
      <c r="AV3015" s="1">
        <f t="shared" si="380"/>
        <v>1.8482389677186528</v>
      </c>
      <c r="AW3015" s="1">
        <f t="shared" si="381"/>
        <v>1.1695264930885942</v>
      </c>
    </row>
    <row r="3016" spans="1:49" x14ac:dyDescent="0.2">
      <c r="A3016">
        <v>3014</v>
      </c>
      <c r="B3016" t="s">
        <v>28427</v>
      </c>
      <c r="C3016" t="s">
        <v>28426</v>
      </c>
      <c r="F3016" t="s">
        <v>28425</v>
      </c>
      <c r="G3016" t="s">
        <v>3</v>
      </c>
      <c r="H3016" t="s">
        <v>2</v>
      </c>
      <c r="I3016" t="s">
        <v>28424</v>
      </c>
      <c r="J3016">
        <v>60021895</v>
      </c>
      <c r="K3016" t="s">
        <v>28423</v>
      </c>
      <c r="L3016" t="s">
        <v>28422</v>
      </c>
      <c r="M3016" t="s">
        <v>170</v>
      </c>
      <c r="N3016">
        <v>3</v>
      </c>
      <c r="O3016" t="s">
        <v>28421</v>
      </c>
      <c r="P3016" t="s">
        <v>28420</v>
      </c>
      <c r="Q3016" t="s">
        <v>28419</v>
      </c>
      <c r="R3016" s="7">
        <v>43709</v>
      </c>
      <c r="S3016" s="8">
        <f t="shared" si="376"/>
        <v>2019</v>
      </c>
      <c r="T3016" s="8">
        <v>2019</v>
      </c>
      <c r="U3016" s="8">
        <f t="shared" si="377"/>
        <v>3</v>
      </c>
      <c r="V3016" s="7">
        <v>43709</v>
      </c>
      <c r="W3016" t="s">
        <v>930</v>
      </c>
      <c r="X3016" s="2">
        <v>0.94</v>
      </c>
      <c r="Y3016" s="6">
        <f t="shared" si="382"/>
        <v>2.5092763140332611E-2</v>
      </c>
      <c r="AA3016">
        <v>15311309</v>
      </c>
      <c r="AB3016">
        <v>17295</v>
      </c>
      <c r="AC3016">
        <v>15581764</v>
      </c>
      <c r="AD3016" t="s">
        <v>1</v>
      </c>
      <c r="AE3016">
        <v>29</v>
      </c>
      <c r="AF3016">
        <v>9</v>
      </c>
      <c r="AG3016">
        <v>8777114</v>
      </c>
      <c r="AH3016" t="s">
        <v>2009</v>
      </c>
      <c r="AI3016" t="s">
        <v>28418</v>
      </c>
      <c r="AJ3016" t="s">
        <v>28417</v>
      </c>
      <c r="AK3016" t="s">
        <v>28416</v>
      </c>
      <c r="AL3016">
        <v>0</v>
      </c>
      <c r="AM3016" s="5">
        <f t="shared" si="378"/>
        <v>0</v>
      </c>
      <c r="AN3016" s="4">
        <f t="shared" si="383"/>
        <v>0</v>
      </c>
      <c r="AO3016" s="3"/>
      <c r="AP3016">
        <v>0</v>
      </c>
      <c r="AR3016" t="s">
        <v>0</v>
      </c>
      <c r="AT3016" s="2" t="s">
        <v>14</v>
      </c>
      <c r="AU3016" s="1">
        <f t="shared" si="379"/>
        <v>1.7564934198232827</v>
      </c>
      <c r="AV3016" s="1">
        <f t="shared" si="380"/>
        <v>1.2546381570166305</v>
      </c>
      <c r="AW3016" s="1">
        <f t="shared" si="381"/>
        <v>0.75278289420997835</v>
      </c>
    </row>
    <row r="3017" spans="1:49" x14ac:dyDescent="0.2">
      <c r="A3017">
        <v>3015</v>
      </c>
      <c r="B3017" t="s">
        <v>28415</v>
      </c>
      <c r="C3017" t="s">
        <v>28414</v>
      </c>
      <c r="D3017" t="s">
        <v>28413</v>
      </c>
      <c r="F3017" t="s">
        <v>28412</v>
      </c>
      <c r="G3017" t="s">
        <v>3</v>
      </c>
      <c r="H3017" t="s">
        <v>2</v>
      </c>
      <c r="I3017" t="s">
        <v>28411</v>
      </c>
      <c r="J3017">
        <v>60000036</v>
      </c>
      <c r="K3017" t="s">
        <v>2321</v>
      </c>
      <c r="L3017" t="s">
        <v>2320</v>
      </c>
      <c r="M3017" t="s">
        <v>1790</v>
      </c>
      <c r="N3017">
        <v>2</v>
      </c>
      <c r="O3017" t="s">
        <v>28410</v>
      </c>
      <c r="P3017" t="s">
        <v>28409</v>
      </c>
      <c r="Q3017" t="s">
        <v>2319</v>
      </c>
      <c r="R3017" s="7">
        <v>43709</v>
      </c>
      <c r="S3017" s="8">
        <f t="shared" si="376"/>
        <v>2019</v>
      </c>
      <c r="T3017" s="8">
        <v>2019</v>
      </c>
      <c r="U3017" s="8">
        <f t="shared" si="377"/>
        <v>3</v>
      </c>
      <c r="V3017" s="7">
        <v>43709</v>
      </c>
      <c r="W3017" t="s">
        <v>27861</v>
      </c>
      <c r="X3017" s="2">
        <v>0.83199999999999996</v>
      </c>
      <c r="Y3017" s="6">
        <f t="shared" si="382"/>
        <v>2.2209764822081632E-2</v>
      </c>
      <c r="AA3017">
        <v>22387854</v>
      </c>
      <c r="AB3017">
        <v>21100383742</v>
      </c>
      <c r="AD3017" t="s">
        <v>1</v>
      </c>
      <c r="AE3017">
        <v>8</v>
      </c>
      <c r="AF3017">
        <v>5</v>
      </c>
      <c r="AH3017" t="s">
        <v>28408</v>
      </c>
      <c r="AI3017" t="s">
        <v>28407</v>
      </c>
      <c r="AJ3017" t="s">
        <v>28406</v>
      </c>
      <c r="AK3017" t="s">
        <v>28405</v>
      </c>
      <c r="AL3017">
        <v>0</v>
      </c>
      <c r="AM3017" s="5">
        <f t="shared" si="378"/>
        <v>0</v>
      </c>
      <c r="AN3017" s="4">
        <f t="shared" si="383"/>
        <v>0</v>
      </c>
      <c r="AO3017" s="3"/>
      <c r="AP3017">
        <v>1</v>
      </c>
      <c r="AQ3017" t="s">
        <v>751</v>
      </c>
      <c r="AR3017" t="s">
        <v>0</v>
      </c>
      <c r="AS3017" t="s">
        <v>750</v>
      </c>
      <c r="AT3017" s="2" t="s">
        <v>14</v>
      </c>
      <c r="AU3017" s="1">
        <f t="shared" si="379"/>
        <v>1.5546835375457142</v>
      </c>
      <c r="AV3017" s="1">
        <f t="shared" si="380"/>
        <v>1.1104882411040815</v>
      </c>
      <c r="AW3017" s="1">
        <f t="shared" si="381"/>
        <v>0.66629294466244893</v>
      </c>
    </row>
    <row r="3018" spans="1:49" x14ac:dyDescent="0.2">
      <c r="A3018">
        <v>3016</v>
      </c>
      <c r="B3018" t="s">
        <v>28404</v>
      </c>
      <c r="C3018" t="s">
        <v>28403</v>
      </c>
      <c r="F3018" t="s">
        <v>28402</v>
      </c>
      <c r="G3018" t="s">
        <v>3</v>
      </c>
      <c r="H3018" t="s">
        <v>2</v>
      </c>
      <c r="I3018" t="s">
        <v>5071</v>
      </c>
      <c r="J3018" t="s">
        <v>28262</v>
      </c>
      <c r="K3018" t="s">
        <v>28261</v>
      </c>
      <c r="L3018" t="s">
        <v>28260</v>
      </c>
      <c r="M3018" t="s">
        <v>28259</v>
      </c>
      <c r="N3018">
        <v>4</v>
      </c>
      <c r="O3018" t="s">
        <v>28258</v>
      </c>
      <c r="P3018" t="s">
        <v>28257</v>
      </c>
      <c r="Q3018" t="s">
        <v>28256</v>
      </c>
      <c r="R3018" s="7">
        <v>43709</v>
      </c>
      <c r="S3018" s="8">
        <f t="shared" si="376"/>
        <v>2019</v>
      </c>
      <c r="T3018" s="8">
        <v>2019</v>
      </c>
      <c r="U3018" s="8">
        <f t="shared" si="377"/>
        <v>3</v>
      </c>
      <c r="V3018" s="7">
        <v>43709</v>
      </c>
      <c r="W3018" t="s">
        <v>336</v>
      </c>
      <c r="X3018" s="2">
        <v>1.6519999999999999</v>
      </c>
      <c r="Y3018" s="6">
        <f t="shared" si="382"/>
        <v>4.409919649769093E-2</v>
      </c>
      <c r="AA3018" t="s">
        <v>335</v>
      </c>
      <c r="AB3018">
        <v>17337</v>
      </c>
      <c r="AC3018">
        <v>15582221</v>
      </c>
      <c r="AD3018" t="s">
        <v>1</v>
      </c>
      <c r="AE3018">
        <v>67</v>
      </c>
      <c r="AF3018">
        <v>9</v>
      </c>
      <c r="AG3018">
        <v>8718471</v>
      </c>
      <c r="AH3018" t="s">
        <v>28401</v>
      </c>
      <c r="AI3018" t="s">
        <v>28400</v>
      </c>
      <c r="AJ3018" t="s">
        <v>28399</v>
      </c>
      <c r="AK3018" t="s">
        <v>28398</v>
      </c>
      <c r="AL3018">
        <v>9</v>
      </c>
      <c r="AM3018" s="5">
        <f t="shared" si="378"/>
        <v>3</v>
      </c>
      <c r="AN3018" s="4">
        <f t="shared" si="383"/>
        <v>4.5437334343051876E-3</v>
      </c>
      <c r="AO3018" s="3"/>
      <c r="AP3018">
        <v>0</v>
      </c>
      <c r="AQ3018" t="s">
        <v>3510</v>
      </c>
      <c r="AR3018" t="s">
        <v>5070</v>
      </c>
      <c r="AS3018" t="s">
        <v>3509</v>
      </c>
      <c r="AT3018" s="2" t="s">
        <v>14</v>
      </c>
      <c r="AU3018" s="1">
        <f t="shared" si="379"/>
        <v>3.2232557578675207</v>
      </c>
      <c r="AV3018" s="1">
        <f t="shared" si="380"/>
        <v>2.4321464965998061</v>
      </c>
      <c r="AW3018" s="1">
        <f t="shared" si="381"/>
        <v>1.641037235332091</v>
      </c>
    </row>
    <row r="3019" spans="1:49" x14ac:dyDescent="0.2">
      <c r="A3019">
        <v>3017</v>
      </c>
      <c r="B3019" t="s">
        <v>28397</v>
      </c>
      <c r="C3019" t="s">
        <v>28396</v>
      </c>
      <c r="F3019" t="s">
        <v>28395</v>
      </c>
      <c r="G3019" t="s">
        <v>3</v>
      </c>
      <c r="H3019" t="s">
        <v>2</v>
      </c>
      <c r="I3019" t="s">
        <v>3927</v>
      </c>
      <c r="J3019">
        <v>60008724</v>
      </c>
      <c r="K3019" t="s">
        <v>3482</v>
      </c>
      <c r="L3019" t="s">
        <v>3481</v>
      </c>
      <c r="M3019" t="s">
        <v>45</v>
      </c>
      <c r="N3019">
        <v>5</v>
      </c>
      <c r="O3019" t="s">
        <v>28394</v>
      </c>
      <c r="P3019" t="s">
        <v>28393</v>
      </c>
      <c r="Q3019" t="s">
        <v>3480</v>
      </c>
      <c r="R3019" s="7">
        <v>43709</v>
      </c>
      <c r="S3019" s="8">
        <f t="shared" si="376"/>
        <v>2019</v>
      </c>
      <c r="T3019" s="8">
        <v>2019</v>
      </c>
      <c r="U3019" s="8">
        <f t="shared" si="377"/>
        <v>3</v>
      </c>
      <c r="V3019" s="7">
        <v>43709</v>
      </c>
      <c r="W3019" t="s">
        <v>336</v>
      </c>
      <c r="X3019" s="2">
        <v>1.6519999999999999</v>
      </c>
      <c r="Y3019" s="6">
        <f t="shared" si="382"/>
        <v>4.409919649769093E-2</v>
      </c>
      <c r="AA3019" t="s">
        <v>335</v>
      </c>
      <c r="AB3019">
        <v>17337</v>
      </c>
      <c r="AC3019">
        <v>15582221</v>
      </c>
      <c r="AD3019" t="s">
        <v>1</v>
      </c>
      <c r="AE3019">
        <v>67</v>
      </c>
      <c r="AF3019">
        <v>9</v>
      </c>
      <c r="AG3019">
        <v>8733997</v>
      </c>
      <c r="AH3019" t="s">
        <v>28392</v>
      </c>
      <c r="AI3019" t="s">
        <v>28391</v>
      </c>
      <c r="AJ3019" t="s">
        <v>28390</v>
      </c>
      <c r="AK3019" t="s">
        <v>28389</v>
      </c>
      <c r="AL3019">
        <v>8</v>
      </c>
      <c r="AM3019" s="5">
        <f t="shared" si="378"/>
        <v>2.6666666666666665</v>
      </c>
      <c r="AN3019" s="4">
        <f t="shared" si="383"/>
        <v>4.0388741638268328E-3</v>
      </c>
      <c r="AO3019" s="3"/>
      <c r="AP3019">
        <v>0</v>
      </c>
      <c r="AQ3019" t="s">
        <v>154</v>
      </c>
      <c r="AR3019" t="s">
        <v>3926</v>
      </c>
      <c r="AS3019" t="s">
        <v>153</v>
      </c>
      <c r="AT3019" s="2" t="s">
        <v>14</v>
      </c>
      <c r="AU3019" s="1">
        <f t="shared" si="379"/>
        <v>3.20810997975317</v>
      </c>
      <c r="AV3019" s="1">
        <f t="shared" si="380"/>
        <v>2.4069035330758881</v>
      </c>
      <c r="AW3019" s="1">
        <f t="shared" si="381"/>
        <v>1.605697086398606</v>
      </c>
    </row>
    <row r="3020" spans="1:49" x14ac:dyDescent="0.2">
      <c r="A3020">
        <v>3018</v>
      </c>
      <c r="B3020" t="s">
        <v>28388</v>
      </c>
      <c r="C3020" t="s">
        <v>28387</v>
      </c>
      <c r="F3020" t="s">
        <v>28386</v>
      </c>
      <c r="G3020" t="s">
        <v>3</v>
      </c>
      <c r="H3020" t="s">
        <v>2</v>
      </c>
      <c r="I3020" t="s">
        <v>28385</v>
      </c>
      <c r="J3020" t="s">
        <v>28384</v>
      </c>
      <c r="K3020" t="s">
        <v>28383</v>
      </c>
      <c r="L3020" t="s">
        <v>5605</v>
      </c>
      <c r="M3020" t="s">
        <v>181</v>
      </c>
      <c r="N3020">
        <v>3</v>
      </c>
      <c r="O3020" t="s">
        <v>28382</v>
      </c>
      <c r="P3020" t="s">
        <v>28381</v>
      </c>
      <c r="Q3020" t="s">
        <v>28380</v>
      </c>
      <c r="R3020" s="7">
        <v>43709</v>
      </c>
      <c r="S3020" s="8">
        <f t="shared" si="376"/>
        <v>2019</v>
      </c>
      <c r="T3020" s="8">
        <v>2019</v>
      </c>
      <c r="U3020" s="8">
        <f t="shared" si="377"/>
        <v>3</v>
      </c>
      <c r="V3020" s="7">
        <v>43709</v>
      </c>
      <c r="W3020" t="s">
        <v>336</v>
      </c>
      <c r="X3020" s="2">
        <v>1.6519999999999999</v>
      </c>
      <c r="Y3020" s="6">
        <f t="shared" si="382"/>
        <v>4.409919649769093E-2</v>
      </c>
      <c r="AA3020" t="s">
        <v>335</v>
      </c>
      <c r="AB3020">
        <v>17337</v>
      </c>
      <c r="AC3020">
        <v>15582221</v>
      </c>
      <c r="AD3020" t="s">
        <v>1</v>
      </c>
      <c r="AE3020">
        <v>67</v>
      </c>
      <c r="AF3020">
        <v>9</v>
      </c>
      <c r="AG3020">
        <v>8753711</v>
      </c>
      <c r="AH3020" t="s">
        <v>28379</v>
      </c>
      <c r="AI3020" t="s">
        <v>28378</v>
      </c>
      <c r="AJ3020" t="s">
        <v>28377</v>
      </c>
      <c r="AK3020" t="s">
        <v>28376</v>
      </c>
      <c r="AL3020">
        <v>3</v>
      </c>
      <c r="AM3020" s="5">
        <f t="shared" si="378"/>
        <v>1</v>
      </c>
      <c r="AN3020" s="4">
        <f t="shared" si="383"/>
        <v>1.5145778114350624E-3</v>
      </c>
      <c r="AO3020" s="3"/>
      <c r="AP3020">
        <v>0</v>
      </c>
      <c r="AQ3020" t="s">
        <v>113</v>
      </c>
      <c r="AR3020" t="s">
        <v>28375</v>
      </c>
      <c r="AS3020" t="s">
        <v>456</v>
      </c>
      <c r="AT3020" s="2" t="s">
        <v>14</v>
      </c>
      <c r="AU3020" s="1">
        <f t="shared" si="379"/>
        <v>3.132381089181417</v>
      </c>
      <c r="AV3020" s="1">
        <f t="shared" si="380"/>
        <v>2.2806887154562996</v>
      </c>
      <c r="AW3020" s="1">
        <f t="shared" si="381"/>
        <v>1.4289963417311822</v>
      </c>
    </row>
    <row r="3021" spans="1:49" x14ac:dyDescent="0.2">
      <c r="A3021">
        <v>3019</v>
      </c>
      <c r="B3021" t="s">
        <v>28374</v>
      </c>
      <c r="C3021" t="s">
        <v>28373</v>
      </c>
      <c r="F3021" t="s">
        <v>28372</v>
      </c>
      <c r="G3021" t="s">
        <v>3</v>
      </c>
      <c r="H3021" t="s">
        <v>2</v>
      </c>
      <c r="I3021" t="s">
        <v>19758</v>
      </c>
      <c r="J3021" t="s">
        <v>19757</v>
      </c>
      <c r="K3021" t="s">
        <v>19756</v>
      </c>
      <c r="L3021" t="s">
        <v>19755</v>
      </c>
      <c r="M3021" t="s">
        <v>519</v>
      </c>
      <c r="N3021">
        <v>8</v>
      </c>
      <c r="O3021" t="s">
        <v>19754</v>
      </c>
      <c r="P3021" t="s">
        <v>19753</v>
      </c>
      <c r="Q3021" t="s">
        <v>19752</v>
      </c>
      <c r="R3021" s="7">
        <v>43709</v>
      </c>
      <c r="S3021" s="8">
        <f t="shared" si="376"/>
        <v>2019</v>
      </c>
      <c r="T3021" s="8">
        <v>2019</v>
      </c>
      <c r="U3021" s="8">
        <f t="shared" si="377"/>
        <v>3</v>
      </c>
      <c r="V3021" s="7">
        <v>43709</v>
      </c>
      <c r="W3021" t="s">
        <v>336</v>
      </c>
      <c r="X3021" s="2">
        <v>1.6519999999999999</v>
      </c>
      <c r="Y3021" s="6">
        <f t="shared" si="382"/>
        <v>4.409919649769093E-2</v>
      </c>
      <c r="AA3021" t="s">
        <v>335</v>
      </c>
      <c r="AB3021">
        <v>17337</v>
      </c>
      <c r="AC3021">
        <v>15582221</v>
      </c>
      <c r="AD3021" t="s">
        <v>1</v>
      </c>
      <c r="AE3021">
        <v>67</v>
      </c>
      <c r="AF3021">
        <v>9</v>
      </c>
      <c r="AG3021">
        <v>8744479</v>
      </c>
      <c r="AH3021" t="s">
        <v>28371</v>
      </c>
      <c r="AI3021" t="s">
        <v>28370</v>
      </c>
      <c r="AJ3021" t="s">
        <v>28369</v>
      </c>
      <c r="AK3021" t="s">
        <v>28368</v>
      </c>
      <c r="AL3021">
        <v>7</v>
      </c>
      <c r="AM3021" s="5">
        <f t="shared" si="378"/>
        <v>2.3333333333333335</v>
      </c>
      <c r="AN3021" s="4">
        <f t="shared" si="383"/>
        <v>3.5340148933484792E-3</v>
      </c>
      <c r="AO3021" s="3"/>
      <c r="AP3021">
        <v>1</v>
      </c>
      <c r="AQ3021" t="s">
        <v>151</v>
      </c>
      <c r="AR3021" t="s">
        <v>3272</v>
      </c>
      <c r="AS3021" t="s">
        <v>150</v>
      </c>
      <c r="AT3021" s="2" t="s">
        <v>14</v>
      </c>
      <c r="AU3021" s="1">
        <f t="shared" si="379"/>
        <v>3.1929642016388198</v>
      </c>
      <c r="AV3021" s="1">
        <f t="shared" si="380"/>
        <v>2.3816605695519706</v>
      </c>
      <c r="AW3021" s="1">
        <f t="shared" si="381"/>
        <v>1.5703569374651214</v>
      </c>
    </row>
    <row r="3022" spans="1:49" x14ac:dyDescent="0.2">
      <c r="A3022">
        <v>3020</v>
      </c>
      <c r="B3022" t="s">
        <v>28367</v>
      </c>
      <c r="C3022" t="s">
        <v>28366</v>
      </c>
      <c r="F3022" t="s">
        <v>28365</v>
      </c>
      <c r="G3022" t="s">
        <v>3</v>
      </c>
      <c r="H3022" t="s">
        <v>2</v>
      </c>
      <c r="I3022" t="s">
        <v>195</v>
      </c>
      <c r="J3022" t="s">
        <v>28364</v>
      </c>
      <c r="K3022" t="s">
        <v>1019</v>
      </c>
      <c r="L3022" t="s">
        <v>682</v>
      </c>
      <c r="M3022" t="s">
        <v>29</v>
      </c>
      <c r="N3022">
        <v>6</v>
      </c>
      <c r="O3022" t="s">
        <v>28363</v>
      </c>
      <c r="P3022" t="s">
        <v>28362</v>
      </c>
      <c r="Q3022" t="s">
        <v>28361</v>
      </c>
      <c r="R3022" s="7">
        <v>43709</v>
      </c>
      <c r="S3022" s="8">
        <f t="shared" si="376"/>
        <v>2019</v>
      </c>
      <c r="T3022" s="8">
        <v>2019</v>
      </c>
      <c r="U3022" s="8">
        <f t="shared" si="377"/>
        <v>3</v>
      </c>
      <c r="V3022" s="7">
        <v>43709</v>
      </c>
      <c r="W3022" t="s">
        <v>336</v>
      </c>
      <c r="X3022" s="2">
        <v>1.6519999999999999</v>
      </c>
      <c r="Y3022" s="6">
        <f t="shared" si="382"/>
        <v>4.409919649769093E-2</v>
      </c>
      <c r="AA3022" t="s">
        <v>335</v>
      </c>
      <c r="AB3022">
        <v>17337</v>
      </c>
      <c r="AC3022">
        <v>15582221</v>
      </c>
      <c r="AD3022" t="s">
        <v>1</v>
      </c>
      <c r="AE3022">
        <v>67</v>
      </c>
      <c r="AF3022">
        <v>9</v>
      </c>
      <c r="AG3022">
        <v>8753667</v>
      </c>
      <c r="AH3022" t="s">
        <v>28360</v>
      </c>
      <c r="AI3022" t="s">
        <v>28359</v>
      </c>
      <c r="AJ3022" t="s">
        <v>28358</v>
      </c>
      <c r="AK3022" t="s">
        <v>28357</v>
      </c>
      <c r="AL3022">
        <v>7</v>
      </c>
      <c r="AM3022" s="5">
        <f t="shared" si="378"/>
        <v>2.3333333333333335</v>
      </c>
      <c r="AN3022" s="4">
        <f t="shared" si="383"/>
        <v>3.5340148933484792E-3</v>
      </c>
      <c r="AO3022" s="3"/>
      <c r="AP3022">
        <v>0</v>
      </c>
      <c r="AQ3022" t="s">
        <v>16</v>
      </c>
      <c r="AR3022">
        <v>61801346</v>
      </c>
      <c r="AS3022" t="s">
        <v>15</v>
      </c>
      <c r="AT3022" s="2" t="s">
        <v>14</v>
      </c>
      <c r="AU3022" s="1">
        <f t="shared" si="379"/>
        <v>3.1929642016388198</v>
      </c>
      <c r="AV3022" s="1">
        <f t="shared" si="380"/>
        <v>2.3816605695519706</v>
      </c>
      <c r="AW3022" s="1">
        <f t="shared" si="381"/>
        <v>1.5703569374651214</v>
      </c>
    </row>
    <row r="3023" spans="1:49" x14ac:dyDescent="0.2">
      <c r="A3023">
        <v>3021</v>
      </c>
      <c r="B3023" t="s">
        <v>28356</v>
      </c>
      <c r="C3023" t="s">
        <v>28355</v>
      </c>
      <c r="F3023" t="s">
        <v>28354</v>
      </c>
      <c r="G3023" t="s">
        <v>3</v>
      </c>
      <c r="H3023" t="s">
        <v>2</v>
      </c>
      <c r="I3023" t="s">
        <v>28353</v>
      </c>
      <c r="J3023">
        <v>60090708</v>
      </c>
      <c r="K3023" t="s">
        <v>369</v>
      </c>
      <c r="L3023" t="s">
        <v>368</v>
      </c>
      <c r="M3023" t="s">
        <v>32</v>
      </c>
      <c r="N3023">
        <v>4</v>
      </c>
      <c r="O3023" t="s">
        <v>28352</v>
      </c>
      <c r="P3023" t="s">
        <v>28351</v>
      </c>
      <c r="Q3023" t="s">
        <v>367</v>
      </c>
      <c r="R3023" s="7">
        <v>43709</v>
      </c>
      <c r="S3023" s="8">
        <f t="shared" si="376"/>
        <v>2019</v>
      </c>
      <c r="T3023" s="8">
        <v>2019</v>
      </c>
      <c r="U3023" s="8">
        <f t="shared" si="377"/>
        <v>3</v>
      </c>
      <c r="V3023" s="7">
        <v>43709</v>
      </c>
      <c r="W3023" t="s">
        <v>336</v>
      </c>
      <c r="X3023" s="2">
        <v>1.6519999999999999</v>
      </c>
      <c r="Y3023" s="6">
        <f t="shared" si="382"/>
        <v>4.409919649769093E-2</v>
      </c>
      <c r="AA3023" t="s">
        <v>335</v>
      </c>
      <c r="AB3023">
        <v>17337</v>
      </c>
      <c r="AC3023">
        <v>15582221</v>
      </c>
      <c r="AD3023" t="s">
        <v>1</v>
      </c>
      <c r="AE3023">
        <v>67</v>
      </c>
      <c r="AF3023">
        <v>9</v>
      </c>
      <c r="AG3023">
        <v>8732664</v>
      </c>
      <c r="AH3023" t="s">
        <v>28350</v>
      </c>
      <c r="AI3023" t="s">
        <v>28349</v>
      </c>
      <c r="AJ3023" t="s">
        <v>28348</v>
      </c>
      <c r="AK3023" t="s">
        <v>28347</v>
      </c>
      <c r="AL3023">
        <v>1</v>
      </c>
      <c r="AM3023" s="5">
        <f t="shared" si="378"/>
        <v>0.33333333333333331</v>
      </c>
      <c r="AN3023" s="4">
        <f t="shared" si="383"/>
        <v>5.048592704783541E-4</v>
      </c>
      <c r="AO3023" s="3"/>
      <c r="AP3023">
        <v>0</v>
      </c>
      <c r="AR3023" t="s">
        <v>0</v>
      </c>
      <c r="AT3023" s="2" t="s">
        <v>14</v>
      </c>
      <c r="AU3023" s="1">
        <f t="shared" si="379"/>
        <v>3.1020895329527156</v>
      </c>
      <c r="AV3023" s="1">
        <f t="shared" si="380"/>
        <v>2.2302027884084641</v>
      </c>
      <c r="AW3023" s="1">
        <f t="shared" si="381"/>
        <v>1.3583160438642126</v>
      </c>
    </row>
    <row r="3024" spans="1:49" x14ac:dyDescent="0.2">
      <c r="A3024">
        <v>3022</v>
      </c>
      <c r="B3024" t="s">
        <v>28346</v>
      </c>
      <c r="C3024" t="s">
        <v>28345</v>
      </c>
      <c r="F3024" t="s">
        <v>28344</v>
      </c>
      <c r="G3024" t="s">
        <v>3</v>
      </c>
      <c r="H3024" t="s">
        <v>2</v>
      </c>
      <c r="I3024" t="s">
        <v>12966</v>
      </c>
      <c r="J3024">
        <v>60010080</v>
      </c>
      <c r="K3024" t="s">
        <v>414</v>
      </c>
      <c r="L3024" t="s">
        <v>98</v>
      </c>
      <c r="M3024" t="s">
        <v>58</v>
      </c>
      <c r="N3024">
        <v>5</v>
      </c>
      <c r="O3024" t="s">
        <v>28343</v>
      </c>
      <c r="P3024" t="s">
        <v>28342</v>
      </c>
      <c r="Q3024" t="s">
        <v>2070</v>
      </c>
      <c r="R3024" s="7">
        <v>43709</v>
      </c>
      <c r="S3024" s="8">
        <f t="shared" si="376"/>
        <v>2019</v>
      </c>
      <c r="T3024" s="8">
        <v>2019</v>
      </c>
      <c r="U3024" s="8">
        <f t="shared" si="377"/>
        <v>3</v>
      </c>
      <c r="V3024" s="7">
        <v>43709</v>
      </c>
      <c r="W3024" t="s">
        <v>336</v>
      </c>
      <c r="X3024" s="2">
        <v>1.6519999999999999</v>
      </c>
      <c r="Y3024" s="6">
        <f t="shared" si="382"/>
        <v>4.409919649769093E-2</v>
      </c>
      <c r="AA3024" t="s">
        <v>335</v>
      </c>
      <c r="AB3024">
        <v>17337</v>
      </c>
      <c r="AC3024">
        <v>15582221</v>
      </c>
      <c r="AD3024" t="s">
        <v>1</v>
      </c>
      <c r="AE3024">
        <v>67</v>
      </c>
      <c r="AF3024">
        <v>9</v>
      </c>
      <c r="AG3024">
        <v>8753732</v>
      </c>
      <c r="AH3024" t="s">
        <v>28341</v>
      </c>
      <c r="AI3024" t="s">
        <v>28340</v>
      </c>
      <c r="AJ3024" t="s">
        <v>28339</v>
      </c>
      <c r="AK3024" t="s">
        <v>28338</v>
      </c>
      <c r="AL3024">
        <v>7</v>
      </c>
      <c r="AM3024" s="5">
        <f t="shared" si="378"/>
        <v>2.3333333333333335</v>
      </c>
      <c r="AN3024" s="4">
        <f t="shared" si="383"/>
        <v>3.5340148933484792E-3</v>
      </c>
      <c r="AO3024" s="3"/>
      <c r="AP3024">
        <v>0</v>
      </c>
      <c r="AR3024" t="s">
        <v>0</v>
      </c>
      <c r="AT3024" s="2" t="s">
        <v>14</v>
      </c>
      <c r="AU3024" s="1">
        <f t="shared" si="379"/>
        <v>3.1929642016388198</v>
      </c>
      <c r="AV3024" s="1">
        <f t="shared" si="380"/>
        <v>2.3816605695519706</v>
      </c>
      <c r="AW3024" s="1">
        <f t="shared" si="381"/>
        <v>1.5703569374651214</v>
      </c>
    </row>
    <row r="3025" spans="1:49" x14ac:dyDescent="0.2">
      <c r="A3025">
        <v>3023</v>
      </c>
      <c r="B3025" t="s">
        <v>28337</v>
      </c>
      <c r="C3025" t="s">
        <v>28336</v>
      </c>
      <c r="F3025" t="s">
        <v>28335</v>
      </c>
      <c r="G3025" t="s">
        <v>3</v>
      </c>
      <c r="H3025" t="s">
        <v>2</v>
      </c>
      <c r="I3025" t="s">
        <v>14554</v>
      </c>
      <c r="J3025" t="s">
        <v>28334</v>
      </c>
      <c r="K3025" t="s">
        <v>28333</v>
      </c>
      <c r="L3025" t="s">
        <v>28332</v>
      </c>
      <c r="M3025" t="s">
        <v>28331</v>
      </c>
      <c r="N3025">
        <v>6</v>
      </c>
      <c r="O3025" t="s">
        <v>28330</v>
      </c>
      <c r="P3025" t="s">
        <v>28329</v>
      </c>
      <c r="Q3025" t="s">
        <v>28328</v>
      </c>
      <c r="R3025" s="7">
        <v>43709</v>
      </c>
      <c r="S3025" s="8">
        <f t="shared" si="376"/>
        <v>2019</v>
      </c>
      <c r="T3025" s="8">
        <v>2019</v>
      </c>
      <c r="U3025" s="8">
        <f t="shared" si="377"/>
        <v>3</v>
      </c>
      <c r="V3025" s="7">
        <v>43709</v>
      </c>
      <c r="W3025" t="s">
        <v>242</v>
      </c>
      <c r="X3025" s="2">
        <v>1.3280000000000001</v>
      </c>
      <c r="Y3025" s="6">
        <f t="shared" si="382"/>
        <v>3.5450201542937994E-2</v>
      </c>
      <c r="AA3025">
        <v>15361225</v>
      </c>
      <c r="AB3025">
        <v>18894</v>
      </c>
      <c r="AC3025">
        <v>15485757</v>
      </c>
      <c r="AD3025" t="s">
        <v>1</v>
      </c>
      <c r="AE3025">
        <v>18</v>
      </c>
      <c r="AF3025">
        <v>9</v>
      </c>
      <c r="AG3025">
        <v>8770066</v>
      </c>
      <c r="AH3025" t="s">
        <v>28327</v>
      </c>
      <c r="AI3025" t="s">
        <v>28326</v>
      </c>
      <c r="AJ3025" t="s">
        <v>28325</v>
      </c>
      <c r="AK3025" t="s">
        <v>28324</v>
      </c>
      <c r="AL3025">
        <v>16</v>
      </c>
      <c r="AM3025" s="5">
        <f t="shared" si="378"/>
        <v>5.333333333333333</v>
      </c>
      <c r="AN3025" s="4">
        <f t="shared" si="383"/>
        <v>8.0777483276536655E-3</v>
      </c>
      <c r="AO3025" s="3"/>
      <c r="AP3025">
        <v>0</v>
      </c>
      <c r="AQ3025" t="s">
        <v>16</v>
      </c>
      <c r="AR3025">
        <v>61725101</v>
      </c>
      <c r="AS3025" t="s">
        <v>15</v>
      </c>
      <c r="AT3025" s="2">
        <v>3.8340000000000001</v>
      </c>
      <c r="AU3025" s="1">
        <f t="shared" si="379"/>
        <v>2.7238465578352695</v>
      </c>
      <c r="AV3025" s="1">
        <f t="shared" si="380"/>
        <v>2.1763974935295827</v>
      </c>
      <c r="AW3025" s="1">
        <f t="shared" si="381"/>
        <v>1.6289484292238963</v>
      </c>
    </row>
    <row r="3026" spans="1:49" x14ac:dyDescent="0.2">
      <c r="A3026">
        <v>3024</v>
      </c>
      <c r="B3026" t="s">
        <v>28323</v>
      </c>
      <c r="C3026" t="s">
        <v>28322</v>
      </c>
      <c r="F3026" t="s">
        <v>28321</v>
      </c>
      <c r="G3026" t="s">
        <v>3</v>
      </c>
      <c r="H3026" t="s">
        <v>2</v>
      </c>
      <c r="I3026" t="s">
        <v>28320</v>
      </c>
      <c r="J3026">
        <v>60005429</v>
      </c>
      <c r="K3026" t="s">
        <v>1776</v>
      </c>
      <c r="L3026" t="s">
        <v>1775</v>
      </c>
      <c r="M3026" t="s">
        <v>593</v>
      </c>
      <c r="N3026">
        <v>2</v>
      </c>
      <c r="O3026" t="s">
        <v>28319</v>
      </c>
      <c r="P3026" t="s">
        <v>28318</v>
      </c>
      <c r="Q3026" t="s">
        <v>1774</v>
      </c>
      <c r="R3026" s="7">
        <v>43709</v>
      </c>
      <c r="S3026" s="8">
        <f t="shared" si="376"/>
        <v>2019</v>
      </c>
      <c r="T3026" s="8">
        <v>2019</v>
      </c>
      <c r="U3026" s="8">
        <f t="shared" si="377"/>
        <v>3</v>
      </c>
      <c r="V3026" s="7">
        <v>43709</v>
      </c>
      <c r="W3026" t="s">
        <v>336</v>
      </c>
      <c r="X3026" s="2">
        <v>1.6519999999999999</v>
      </c>
      <c r="Y3026" s="6">
        <f t="shared" si="382"/>
        <v>4.409919649769093E-2</v>
      </c>
      <c r="AA3026" t="s">
        <v>335</v>
      </c>
      <c r="AB3026">
        <v>17337</v>
      </c>
      <c r="AC3026">
        <v>15582221</v>
      </c>
      <c r="AD3026" t="s">
        <v>1</v>
      </c>
      <c r="AE3026">
        <v>67</v>
      </c>
      <c r="AF3026">
        <v>9</v>
      </c>
      <c r="AG3026">
        <v>8753727</v>
      </c>
      <c r="AH3026" t="s">
        <v>28317</v>
      </c>
      <c r="AI3026" t="s">
        <v>28316</v>
      </c>
      <c r="AJ3026" t="s">
        <v>28315</v>
      </c>
      <c r="AK3026" t="s">
        <v>28314</v>
      </c>
      <c r="AL3026">
        <v>0</v>
      </c>
      <c r="AM3026" s="5">
        <f t="shared" si="378"/>
        <v>0</v>
      </c>
      <c r="AN3026" s="4">
        <f t="shared" si="383"/>
        <v>0</v>
      </c>
      <c r="AO3026" s="3"/>
      <c r="AP3026">
        <v>0</v>
      </c>
      <c r="AQ3026" t="s">
        <v>885</v>
      </c>
      <c r="AR3026" t="s">
        <v>0</v>
      </c>
      <c r="AS3026" t="s">
        <v>884</v>
      </c>
      <c r="AT3026" s="2" t="s">
        <v>14</v>
      </c>
      <c r="AU3026" s="1">
        <f t="shared" si="379"/>
        <v>3.0869437548383649</v>
      </c>
      <c r="AV3026" s="1">
        <f t="shared" si="380"/>
        <v>2.2049598248845466</v>
      </c>
      <c r="AW3026" s="1">
        <f t="shared" si="381"/>
        <v>1.3229758949307278</v>
      </c>
    </row>
    <row r="3027" spans="1:49" x14ac:dyDescent="0.2">
      <c r="A3027">
        <v>3025</v>
      </c>
      <c r="B3027" t="s">
        <v>28313</v>
      </c>
      <c r="C3027" t="s">
        <v>28312</v>
      </c>
      <c r="F3027" t="s">
        <v>28311</v>
      </c>
      <c r="G3027" t="s">
        <v>3</v>
      </c>
      <c r="H3027" t="s">
        <v>2</v>
      </c>
      <c r="I3027" t="s">
        <v>837</v>
      </c>
      <c r="J3027">
        <v>60025578</v>
      </c>
      <c r="K3027" t="s">
        <v>164</v>
      </c>
      <c r="L3027" t="s">
        <v>75</v>
      </c>
      <c r="M3027" t="s">
        <v>58</v>
      </c>
      <c r="N3027">
        <v>1</v>
      </c>
      <c r="O3027" t="s">
        <v>28310</v>
      </c>
      <c r="P3027">
        <v>56195602700</v>
      </c>
      <c r="Q3027">
        <v>60025578</v>
      </c>
      <c r="R3027" s="7">
        <v>43709</v>
      </c>
      <c r="S3027" s="8">
        <f t="shared" si="376"/>
        <v>2019</v>
      </c>
      <c r="T3027" s="8">
        <v>2019</v>
      </c>
      <c r="U3027" s="8">
        <f t="shared" si="377"/>
        <v>3</v>
      </c>
      <c r="V3027" s="7">
        <v>43709</v>
      </c>
      <c r="W3027" t="s">
        <v>336</v>
      </c>
      <c r="X3027" s="2">
        <v>1.6519999999999999</v>
      </c>
      <c r="Y3027" s="6">
        <f t="shared" si="382"/>
        <v>4.409919649769093E-2</v>
      </c>
      <c r="AA3027" t="s">
        <v>335</v>
      </c>
      <c r="AB3027">
        <v>17337</v>
      </c>
      <c r="AC3027">
        <v>15582221</v>
      </c>
      <c r="AD3027" t="s">
        <v>1</v>
      </c>
      <c r="AE3027">
        <v>67</v>
      </c>
      <c r="AF3027">
        <v>9</v>
      </c>
      <c r="AG3027">
        <v>8743562</v>
      </c>
      <c r="AH3027" t="s">
        <v>28309</v>
      </c>
      <c r="AI3027" t="s">
        <v>28308</v>
      </c>
      <c r="AJ3027" t="s">
        <v>28307</v>
      </c>
      <c r="AK3027" t="s">
        <v>28306</v>
      </c>
      <c r="AL3027">
        <v>16</v>
      </c>
      <c r="AM3027" s="5">
        <f t="shared" si="378"/>
        <v>5.333333333333333</v>
      </c>
      <c r="AN3027" s="4">
        <f t="shared" si="383"/>
        <v>8.0777483276536655E-3</v>
      </c>
      <c r="AO3027" s="3"/>
      <c r="AP3027">
        <v>0</v>
      </c>
      <c r="AQ3027" t="s">
        <v>16</v>
      </c>
      <c r="AR3027">
        <v>61627901</v>
      </c>
      <c r="AS3027" t="s">
        <v>15</v>
      </c>
      <c r="AT3027" s="2" t="s">
        <v>14</v>
      </c>
      <c r="AU3027" s="1">
        <f t="shared" si="379"/>
        <v>3.3292762046679747</v>
      </c>
      <c r="AV3027" s="1">
        <f t="shared" si="380"/>
        <v>2.6088472412672297</v>
      </c>
      <c r="AW3027" s="1">
        <f t="shared" si="381"/>
        <v>1.8884182778664844</v>
      </c>
    </row>
    <row r="3028" spans="1:49" x14ac:dyDescent="0.2">
      <c r="A3028">
        <v>3026</v>
      </c>
      <c r="B3028" t="s">
        <v>28305</v>
      </c>
      <c r="C3028" t="s">
        <v>28304</v>
      </c>
      <c r="F3028" t="s">
        <v>28303</v>
      </c>
      <c r="G3028" t="s">
        <v>3</v>
      </c>
      <c r="H3028" t="s">
        <v>2</v>
      </c>
      <c r="I3028" t="s">
        <v>1561</v>
      </c>
      <c r="J3028" t="s">
        <v>2338</v>
      </c>
      <c r="K3028" t="s">
        <v>2337</v>
      </c>
      <c r="L3028" t="s">
        <v>1081</v>
      </c>
      <c r="M3028" t="s">
        <v>29</v>
      </c>
      <c r="N3028">
        <v>5</v>
      </c>
      <c r="O3028" t="s">
        <v>28302</v>
      </c>
      <c r="P3028" t="s">
        <v>28301</v>
      </c>
      <c r="Q3028" t="s">
        <v>28300</v>
      </c>
      <c r="R3028" s="7">
        <v>43709</v>
      </c>
      <c r="S3028" s="8">
        <f t="shared" si="376"/>
        <v>2019</v>
      </c>
      <c r="T3028" s="8">
        <v>2019</v>
      </c>
      <c r="U3028" s="8">
        <f t="shared" si="377"/>
        <v>3</v>
      </c>
      <c r="V3028" s="7">
        <v>43709</v>
      </c>
      <c r="W3028" t="s">
        <v>336</v>
      </c>
      <c r="X3028" s="2">
        <v>1.6519999999999999</v>
      </c>
      <c r="Y3028" s="6">
        <f t="shared" si="382"/>
        <v>4.409919649769093E-2</v>
      </c>
      <c r="AA3028" t="s">
        <v>335</v>
      </c>
      <c r="AB3028">
        <v>17337</v>
      </c>
      <c r="AC3028">
        <v>15582221</v>
      </c>
      <c r="AD3028" t="s">
        <v>1</v>
      </c>
      <c r="AE3028">
        <v>67</v>
      </c>
      <c r="AF3028">
        <v>9</v>
      </c>
      <c r="AG3028">
        <v>8770275</v>
      </c>
      <c r="AH3028" t="s">
        <v>28299</v>
      </c>
      <c r="AI3028" t="s">
        <v>28298</v>
      </c>
      <c r="AJ3028" t="s">
        <v>28297</v>
      </c>
      <c r="AK3028" t="s">
        <v>28296</v>
      </c>
      <c r="AL3028">
        <v>4</v>
      </c>
      <c r="AM3028" s="5">
        <f t="shared" si="378"/>
        <v>1.3333333333333333</v>
      </c>
      <c r="AN3028" s="4">
        <f t="shared" si="383"/>
        <v>2.0194370819134164E-3</v>
      </c>
      <c r="AO3028" s="3"/>
      <c r="AP3028">
        <v>0</v>
      </c>
      <c r="AQ3028" t="s">
        <v>16</v>
      </c>
      <c r="AR3028">
        <v>61001021</v>
      </c>
      <c r="AS3028" t="s">
        <v>15</v>
      </c>
      <c r="AT3028" s="2" t="s">
        <v>14</v>
      </c>
      <c r="AU3028" s="1">
        <f t="shared" si="379"/>
        <v>3.1475268672957677</v>
      </c>
      <c r="AV3028" s="1">
        <f t="shared" si="380"/>
        <v>2.3059316789802176</v>
      </c>
      <c r="AW3028" s="1">
        <f t="shared" si="381"/>
        <v>1.464336490664667</v>
      </c>
    </row>
    <row r="3029" spans="1:49" x14ac:dyDescent="0.2">
      <c r="A3029">
        <v>3027</v>
      </c>
      <c r="B3029" t="s">
        <v>28295</v>
      </c>
      <c r="C3029" t="s">
        <v>28294</v>
      </c>
      <c r="F3029" t="s">
        <v>28293</v>
      </c>
      <c r="G3029" t="s">
        <v>3</v>
      </c>
      <c r="H3029" t="s">
        <v>2</v>
      </c>
      <c r="I3029" t="s">
        <v>958</v>
      </c>
      <c r="J3029" t="s">
        <v>28292</v>
      </c>
      <c r="K3029" t="s">
        <v>28291</v>
      </c>
      <c r="L3029" t="s">
        <v>28290</v>
      </c>
      <c r="M3029" t="s">
        <v>28289</v>
      </c>
      <c r="N3029">
        <v>6</v>
      </c>
      <c r="O3029" t="s">
        <v>28288</v>
      </c>
      <c r="P3029" t="s">
        <v>28287</v>
      </c>
      <c r="Q3029" t="s">
        <v>28286</v>
      </c>
      <c r="R3029" s="7">
        <v>43709</v>
      </c>
      <c r="S3029" s="8">
        <f t="shared" si="376"/>
        <v>2019</v>
      </c>
      <c r="T3029" s="8">
        <v>2019</v>
      </c>
      <c r="U3029" s="8">
        <f t="shared" si="377"/>
        <v>3</v>
      </c>
      <c r="V3029" s="7">
        <v>43709</v>
      </c>
      <c r="W3029" t="s">
        <v>336</v>
      </c>
      <c r="X3029" s="2">
        <v>1.6519999999999999</v>
      </c>
      <c r="Y3029" s="6">
        <f t="shared" si="382"/>
        <v>4.409919649769093E-2</v>
      </c>
      <c r="AA3029" t="s">
        <v>335</v>
      </c>
      <c r="AB3029">
        <v>17337</v>
      </c>
      <c r="AC3029">
        <v>15582221</v>
      </c>
      <c r="AD3029" t="s">
        <v>1</v>
      </c>
      <c r="AE3029">
        <v>67</v>
      </c>
      <c r="AF3029">
        <v>9</v>
      </c>
      <c r="AG3029">
        <v>8732650</v>
      </c>
      <c r="AH3029" t="s">
        <v>28285</v>
      </c>
      <c r="AI3029" t="s">
        <v>28284</v>
      </c>
      <c r="AJ3029" t="s">
        <v>28283</v>
      </c>
      <c r="AK3029" t="s">
        <v>28282</v>
      </c>
      <c r="AL3029">
        <v>8</v>
      </c>
      <c r="AM3029" s="5">
        <f t="shared" si="378"/>
        <v>2.6666666666666665</v>
      </c>
      <c r="AN3029" s="4">
        <f t="shared" si="383"/>
        <v>4.0388741638268328E-3</v>
      </c>
      <c r="AO3029" s="3"/>
      <c r="AP3029">
        <v>0</v>
      </c>
      <c r="AQ3029" t="s">
        <v>16</v>
      </c>
      <c r="AR3029" t="s">
        <v>28281</v>
      </c>
      <c r="AS3029" t="s">
        <v>1520</v>
      </c>
      <c r="AT3029" s="2" t="s">
        <v>14</v>
      </c>
      <c r="AU3029" s="1">
        <f t="shared" si="379"/>
        <v>3.20810997975317</v>
      </c>
      <c r="AV3029" s="1">
        <f t="shared" si="380"/>
        <v>2.4069035330758881</v>
      </c>
      <c r="AW3029" s="1">
        <f t="shared" si="381"/>
        <v>1.605697086398606</v>
      </c>
    </row>
    <row r="3030" spans="1:49" x14ac:dyDescent="0.2">
      <c r="A3030">
        <v>3028</v>
      </c>
      <c r="B3030" t="s">
        <v>28280</v>
      </c>
      <c r="C3030" t="s">
        <v>28279</v>
      </c>
      <c r="F3030" t="s">
        <v>28278</v>
      </c>
      <c r="G3030" t="s">
        <v>3</v>
      </c>
      <c r="H3030" t="s">
        <v>2</v>
      </c>
      <c r="I3030" t="s">
        <v>28277</v>
      </c>
      <c r="J3030" t="s">
        <v>28276</v>
      </c>
      <c r="K3030" t="s">
        <v>28275</v>
      </c>
      <c r="L3030" t="s">
        <v>28274</v>
      </c>
      <c r="M3030" t="s">
        <v>805</v>
      </c>
      <c r="N3030">
        <v>5</v>
      </c>
      <c r="O3030" t="s">
        <v>28273</v>
      </c>
      <c r="P3030" t="s">
        <v>28272</v>
      </c>
      <c r="Q3030" t="s">
        <v>28271</v>
      </c>
      <c r="R3030" s="7">
        <v>43709</v>
      </c>
      <c r="S3030" s="8">
        <f t="shared" si="376"/>
        <v>2019</v>
      </c>
      <c r="T3030" s="8">
        <v>2019</v>
      </c>
      <c r="U3030" s="8">
        <f t="shared" si="377"/>
        <v>3</v>
      </c>
      <c r="V3030" s="7">
        <v>43709</v>
      </c>
      <c r="W3030" t="s">
        <v>336</v>
      </c>
      <c r="X3030" s="2">
        <v>1.6519999999999999</v>
      </c>
      <c r="Y3030" s="6">
        <f t="shared" si="382"/>
        <v>4.409919649769093E-2</v>
      </c>
      <c r="AA3030" t="s">
        <v>335</v>
      </c>
      <c r="AB3030">
        <v>17337</v>
      </c>
      <c r="AC3030">
        <v>15582221</v>
      </c>
      <c r="AD3030" t="s">
        <v>1</v>
      </c>
      <c r="AE3030">
        <v>67</v>
      </c>
      <c r="AF3030">
        <v>9</v>
      </c>
      <c r="AG3030">
        <v>8732666</v>
      </c>
      <c r="AH3030" t="s">
        <v>28270</v>
      </c>
      <c r="AI3030" t="s">
        <v>28269</v>
      </c>
      <c r="AJ3030" t="s">
        <v>28268</v>
      </c>
      <c r="AK3030" t="s">
        <v>28267</v>
      </c>
      <c r="AL3030">
        <v>3</v>
      </c>
      <c r="AM3030" s="5">
        <f t="shared" si="378"/>
        <v>1</v>
      </c>
      <c r="AN3030" s="4">
        <f t="shared" si="383"/>
        <v>1.5145778114350624E-3</v>
      </c>
      <c r="AO3030" s="3"/>
      <c r="AP3030">
        <v>0</v>
      </c>
      <c r="AR3030" t="s">
        <v>0</v>
      </c>
      <c r="AS3030" t="s">
        <v>28266</v>
      </c>
      <c r="AT3030" s="2" t="s">
        <v>14</v>
      </c>
      <c r="AU3030" s="1">
        <f t="shared" si="379"/>
        <v>3.132381089181417</v>
      </c>
      <c r="AV3030" s="1">
        <f t="shared" si="380"/>
        <v>2.2806887154562996</v>
      </c>
      <c r="AW3030" s="1">
        <f t="shared" si="381"/>
        <v>1.4289963417311822</v>
      </c>
    </row>
    <row r="3031" spans="1:49" x14ac:dyDescent="0.2">
      <c r="A3031">
        <v>3029</v>
      </c>
      <c r="B3031" t="s">
        <v>28265</v>
      </c>
      <c r="C3031" t="s">
        <v>28264</v>
      </c>
      <c r="F3031" t="s">
        <v>28263</v>
      </c>
      <c r="G3031" t="s">
        <v>3</v>
      </c>
      <c r="H3031" t="s">
        <v>2</v>
      </c>
      <c r="I3031" t="s">
        <v>5071</v>
      </c>
      <c r="J3031" t="s">
        <v>28262</v>
      </c>
      <c r="K3031" t="s">
        <v>28261</v>
      </c>
      <c r="L3031" t="s">
        <v>28260</v>
      </c>
      <c r="M3031" t="s">
        <v>28259</v>
      </c>
      <c r="N3031">
        <v>4</v>
      </c>
      <c r="O3031" t="s">
        <v>28258</v>
      </c>
      <c r="P3031" t="s">
        <v>28257</v>
      </c>
      <c r="Q3031" t="s">
        <v>28256</v>
      </c>
      <c r="R3031" s="7">
        <v>43709</v>
      </c>
      <c r="S3031" s="8">
        <f t="shared" si="376"/>
        <v>2019</v>
      </c>
      <c r="T3031" s="8">
        <v>2019</v>
      </c>
      <c r="U3031" s="8">
        <f t="shared" si="377"/>
        <v>3</v>
      </c>
      <c r="V3031" s="7">
        <v>43709</v>
      </c>
      <c r="W3031" t="s">
        <v>336</v>
      </c>
      <c r="X3031" s="2">
        <v>1.6519999999999999</v>
      </c>
      <c r="Y3031" s="6">
        <f t="shared" si="382"/>
        <v>4.409919649769093E-2</v>
      </c>
      <c r="AA3031" t="s">
        <v>335</v>
      </c>
      <c r="AB3031">
        <v>17337</v>
      </c>
      <c r="AC3031">
        <v>15582221</v>
      </c>
      <c r="AD3031" t="s">
        <v>1</v>
      </c>
      <c r="AE3031">
        <v>67</v>
      </c>
      <c r="AF3031">
        <v>9</v>
      </c>
      <c r="AG3031">
        <v>8718475</v>
      </c>
      <c r="AH3031" t="s">
        <v>28255</v>
      </c>
      <c r="AI3031" t="s">
        <v>28254</v>
      </c>
      <c r="AJ3031" t="s">
        <v>28253</v>
      </c>
      <c r="AK3031" t="s">
        <v>28252</v>
      </c>
      <c r="AL3031">
        <v>7</v>
      </c>
      <c r="AM3031" s="5">
        <f t="shared" si="378"/>
        <v>2.3333333333333335</v>
      </c>
      <c r="AN3031" s="4">
        <f t="shared" si="383"/>
        <v>3.5340148933484792E-3</v>
      </c>
      <c r="AO3031" s="3"/>
      <c r="AP3031">
        <v>0</v>
      </c>
      <c r="AQ3031" t="s">
        <v>3510</v>
      </c>
      <c r="AR3031" t="s">
        <v>5070</v>
      </c>
      <c r="AS3031" t="s">
        <v>3509</v>
      </c>
      <c r="AT3031" s="2" t="s">
        <v>14</v>
      </c>
      <c r="AU3031" s="1">
        <f t="shared" si="379"/>
        <v>3.1929642016388198</v>
      </c>
      <c r="AV3031" s="1">
        <f t="shared" si="380"/>
        <v>2.3816605695519706</v>
      </c>
      <c r="AW3031" s="1">
        <f t="shared" si="381"/>
        <v>1.5703569374651214</v>
      </c>
    </row>
    <row r="3032" spans="1:49" x14ac:dyDescent="0.2">
      <c r="A3032">
        <v>3030</v>
      </c>
      <c r="B3032" t="s">
        <v>28251</v>
      </c>
      <c r="C3032" t="s">
        <v>28250</v>
      </c>
      <c r="F3032" t="s">
        <v>28249</v>
      </c>
      <c r="G3032" t="s">
        <v>3</v>
      </c>
      <c r="H3032" t="s">
        <v>2</v>
      </c>
      <c r="I3032" t="s">
        <v>28248</v>
      </c>
      <c r="J3032">
        <v>60009860</v>
      </c>
      <c r="K3032" t="s">
        <v>2012</v>
      </c>
      <c r="L3032" t="s">
        <v>984</v>
      </c>
      <c r="M3032" t="s">
        <v>58</v>
      </c>
      <c r="N3032">
        <v>3</v>
      </c>
      <c r="O3032" t="s">
        <v>28247</v>
      </c>
      <c r="P3032" t="s">
        <v>28246</v>
      </c>
      <c r="Q3032" t="s">
        <v>28245</v>
      </c>
      <c r="R3032" s="7">
        <v>43709</v>
      </c>
      <c r="S3032" s="8">
        <f t="shared" si="376"/>
        <v>2019</v>
      </c>
      <c r="T3032" s="8">
        <v>2019</v>
      </c>
      <c r="U3032" s="8">
        <f t="shared" si="377"/>
        <v>3</v>
      </c>
      <c r="V3032" s="7">
        <v>43709</v>
      </c>
      <c r="W3032" t="s">
        <v>242</v>
      </c>
      <c r="X3032" s="2">
        <v>1.3280000000000001</v>
      </c>
      <c r="Y3032" s="6">
        <f t="shared" si="382"/>
        <v>3.5450201542937994E-2</v>
      </c>
      <c r="AA3032">
        <v>15361225</v>
      </c>
      <c r="AB3032">
        <v>18894</v>
      </c>
      <c r="AC3032">
        <v>15485757</v>
      </c>
      <c r="AD3032" t="s">
        <v>1</v>
      </c>
      <c r="AE3032">
        <v>18</v>
      </c>
      <c r="AF3032">
        <v>9</v>
      </c>
      <c r="AG3032">
        <v>8770089</v>
      </c>
      <c r="AH3032" t="s">
        <v>28244</v>
      </c>
      <c r="AI3032" t="s">
        <v>28243</v>
      </c>
      <c r="AJ3032" t="s">
        <v>28242</v>
      </c>
      <c r="AK3032" t="s">
        <v>28241</v>
      </c>
      <c r="AL3032">
        <v>5</v>
      </c>
      <c r="AM3032" s="5">
        <f t="shared" si="378"/>
        <v>1.6666666666666667</v>
      </c>
      <c r="AN3032" s="4">
        <f t="shared" si="383"/>
        <v>2.5242963523917708E-3</v>
      </c>
      <c r="AO3032" s="3"/>
      <c r="AP3032">
        <v>0</v>
      </c>
      <c r="AQ3032" t="s">
        <v>16</v>
      </c>
      <c r="AR3032">
        <v>61571130</v>
      </c>
      <c r="AS3032" t="s">
        <v>15</v>
      </c>
      <c r="AT3032" s="2">
        <v>3.8340000000000001</v>
      </c>
      <c r="AU3032" s="1">
        <f t="shared" si="379"/>
        <v>2.5572429985774128</v>
      </c>
      <c r="AV3032" s="1">
        <f t="shared" si="380"/>
        <v>1.8987248947664883</v>
      </c>
      <c r="AW3032" s="1">
        <f t="shared" si="381"/>
        <v>1.2402067909555639</v>
      </c>
    </row>
    <row r="3033" spans="1:49" x14ac:dyDescent="0.2">
      <c r="A3033">
        <v>3031</v>
      </c>
      <c r="B3033" t="s">
        <v>28240</v>
      </c>
      <c r="C3033" t="s">
        <v>28239</v>
      </c>
      <c r="F3033" t="s">
        <v>28238</v>
      </c>
      <c r="G3033" t="s">
        <v>3</v>
      </c>
      <c r="H3033" t="s">
        <v>2</v>
      </c>
      <c r="I3033" t="s">
        <v>28237</v>
      </c>
      <c r="J3033" t="s">
        <v>28236</v>
      </c>
      <c r="K3033" t="s">
        <v>28235</v>
      </c>
      <c r="L3033" t="s">
        <v>28234</v>
      </c>
      <c r="M3033" t="s">
        <v>181</v>
      </c>
      <c r="N3033">
        <v>9</v>
      </c>
      <c r="O3033" t="s">
        <v>28233</v>
      </c>
      <c r="P3033" t="s">
        <v>28232</v>
      </c>
      <c r="Q3033" t="s">
        <v>28231</v>
      </c>
      <c r="R3033" s="7">
        <v>43709</v>
      </c>
      <c r="S3033" s="8">
        <f t="shared" si="376"/>
        <v>2019</v>
      </c>
      <c r="T3033" s="8">
        <v>2019</v>
      </c>
      <c r="U3033" s="8">
        <f t="shared" si="377"/>
        <v>3</v>
      </c>
      <c r="V3033" s="7">
        <v>43709</v>
      </c>
      <c r="W3033" t="s">
        <v>421</v>
      </c>
      <c r="X3033" s="2">
        <v>1.087</v>
      </c>
      <c r="Y3033" s="6">
        <f t="shared" si="382"/>
        <v>2.9016844184618671E-2</v>
      </c>
      <c r="AA3033" t="s">
        <v>420</v>
      </c>
      <c r="AB3033">
        <v>19800188022</v>
      </c>
      <c r="AC3033">
        <v>21563446</v>
      </c>
      <c r="AD3033" t="s">
        <v>1</v>
      </c>
      <c r="AE3033">
        <v>9</v>
      </c>
      <c r="AF3033">
        <v>5</v>
      </c>
      <c r="AG3033">
        <v>8771225</v>
      </c>
      <c r="AH3033" t="s">
        <v>28230</v>
      </c>
      <c r="AI3033" t="s">
        <v>28229</v>
      </c>
      <c r="AJ3033" t="s">
        <v>28228</v>
      </c>
      <c r="AK3033" t="s">
        <v>28227</v>
      </c>
      <c r="AL3033">
        <v>1</v>
      </c>
      <c r="AM3033" s="5">
        <f t="shared" si="378"/>
        <v>0.33333333333333331</v>
      </c>
      <c r="AN3033" s="4">
        <f t="shared" si="383"/>
        <v>5.048592704783541E-4</v>
      </c>
      <c r="AO3033" s="3"/>
      <c r="AP3033">
        <v>0</v>
      </c>
      <c r="AQ3033" t="s">
        <v>28226</v>
      </c>
      <c r="AR3033" t="s">
        <v>28225</v>
      </c>
      <c r="AS3033" t="s">
        <v>28224</v>
      </c>
      <c r="AT3033" s="2">
        <v>3.274</v>
      </c>
      <c r="AU3033" s="1">
        <f t="shared" si="379"/>
        <v>2.0463248710376574</v>
      </c>
      <c r="AV3033" s="1">
        <f t="shared" si="380"/>
        <v>1.4760851727548512</v>
      </c>
      <c r="AW3033" s="1">
        <f t="shared" si="381"/>
        <v>0.90584547447204489</v>
      </c>
    </row>
    <row r="3034" spans="1:49" x14ac:dyDescent="0.2">
      <c r="A3034">
        <v>3032</v>
      </c>
      <c r="B3034" t="s">
        <v>28223</v>
      </c>
      <c r="C3034" t="s">
        <v>28222</v>
      </c>
      <c r="F3034" t="s">
        <v>28221</v>
      </c>
      <c r="G3034" t="s">
        <v>3</v>
      </c>
      <c r="H3034" t="s">
        <v>2</v>
      </c>
      <c r="I3034" t="s">
        <v>3851</v>
      </c>
      <c r="J3034" t="s">
        <v>28220</v>
      </c>
      <c r="K3034" t="s">
        <v>28219</v>
      </c>
      <c r="L3034" t="s">
        <v>28218</v>
      </c>
      <c r="M3034" t="s">
        <v>29</v>
      </c>
      <c r="N3034">
        <v>5</v>
      </c>
      <c r="O3034" t="s">
        <v>28217</v>
      </c>
      <c r="P3034" t="s">
        <v>28216</v>
      </c>
      <c r="Q3034" t="s">
        <v>28215</v>
      </c>
      <c r="R3034" s="7">
        <v>43709</v>
      </c>
      <c r="S3034" s="8">
        <f t="shared" si="376"/>
        <v>2019</v>
      </c>
      <c r="T3034" s="8">
        <v>2019</v>
      </c>
      <c r="U3034" s="8">
        <f t="shared" si="377"/>
        <v>3</v>
      </c>
      <c r="V3034" s="7">
        <v>43709</v>
      </c>
      <c r="W3034" t="s">
        <v>336</v>
      </c>
      <c r="X3034" s="2">
        <v>1.6519999999999999</v>
      </c>
      <c r="Y3034" s="6">
        <f t="shared" si="382"/>
        <v>4.409919649769093E-2</v>
      </c>
      <c r="AA3034" t="s">
        <v>335</v>
      </c>
      <c r="AB3034">
        <v>17337</v>
      </c>
      <c r="AC3034">
        <v>15582221</v>
      </c>
      <c r="AD3034" t="s">
        <v>1</v>
      </c>
      <c r="AE3034">
        <v>67</v>
      </c>
      <c r="AF3034">
        <v>9</v>
      </c>
      <c r="AG3034">
        <v>8718469</v>
      </c>
      <c r="AH3034" t="s">
        <v>28214</v>
      </c>
      <c r="AI3034" t="s">
        <v>28213</v>
      </c>
      <c r="AJ3034" t="s">
        <v>28212</v>
      </c>
      <c r="AK3034" t="s">
        <v>28211</v>
      </c>
      <c r="AL3034">
        <v>4</v>
      </c>
      <c r="AM3034" s="5">
        <f t="shared" si="378"/>
        <v>1.3333333333333333</v>
      </c>
      <c r="AN3034" s="4">
        <f t="shared" si="383"/>
        <v>2.0194370819134164E-3</v>
      </c>
      <c r="AO3034" s="3"/>
      <c r="AP3034">
        <v>0</v>
      </c>
      <c r="AQ3034" t="s">
        <v>16</v>
      </c>
      <c r="AR3034">
        <v>61674105</v>
      </c>
      <c r="AS3034" t="s">
        <v>15</v>
      </c>
      <c r="AT3034" s="2" t="s">
        <v>14</v>
      </c>
      <c r="AU3034" s="1">
        <f t="shared" si="379"/>
        <v>3.1475268672957677</v>
      </c>
      <c r="AV3034" s="1">
        <f t="shared" si="380"/>
        <v>2.3059316789802176</v>
      </c>
      <c r="AW3034" s="1">
        <f t="shared" si="381"/>
        <v>1.464336490664667</v>
      </c>
    </row>
    <row r="3035" spans="1:49" x14ac:dyDescent="0.2">
      <c r="A3035">
        <v>3033</v>
      </c>
      <c r="B3035" t="s">
        <v>28210</v>
      </c>
      <c r="C3035" t="s">
        <v>28209</v>
      </c>
      <c r="F3035" t="s">
        <v>28208</v>
      </c>
      <c r="G3035" t="s">
        <v>3</v>
      </c>
      <c r="H3035" t="s">
        <v>2</v>
      </c>
      <c r="I3035" t="s">
        <v>28207</v>
      </c>
      <c r="J3035">
        <v>60005304</v>
      </c>
      <c r="K3035" t="s">
        <v>28206</v>
      </c>
      <c r="L3035" t="s">
        <v>28205</v>
      </c>
      <c r="M3035" t="s">
        <v>45</v>
      </c>
      <c r="N3035">
        <v>7</v>
      </c>
      <c r="O3035" t="s">
        <v>28204</v>
      </c>
      <c r="P3035" t="s">
        <v>28203</v>
      </c>
      <c r="Q3035" t="s">
        <v>28202</v>
      </c>
      <c r="R3035" s="7">
        <v>43709</v>
      </c>
      <c r="S3035" s="8">
        <f t="shared" si="376"/>
        <v>2019</v>
      </c>
      <c r="T3035" s="8">
        <v>2019</v>
      </c>
      <c r="U3035" s="8">
        <f t="shared" si="377"/>
        <v>3</v>
      </c>
      <c r="V3035" s="7">
        <v>43709</v>
      </c>
      <c r="W3035" t="s">
        <v>336</v>
      </c>
      <c r="X3035" s="2">
        <v>1.6519999999999999</v>
      </c>
      <c r="Y3035" s="6">
        <f t="shared" si="382"/>
        <v>4.409919649769093E-2</v>
      </c>
      <c r="AA3035" t="s">
        <v>335</v>
      </c>
      <c r="AB3035">
        <v>17337</v>
      </c>
      <c r="AC3035">
        <v>15582221</v>
      </c>
      <c r="AD3035" t="s">
        <v>1</v>
      </c>
      <c r="AE3035">
        <v>67</v>
      </c>
      <c r="AF3035">
        <v>9</v>
      </c>
      <c r="AG3035">
        <v>8732655</v>
      </c>
      <c r="AH3035" t="s">
        <v>28201</v>
      </c>
      <c r="AI3035" t="s">
        <v>28200</v>
      </c>
      <c r="AJ3035" t="s">
        <v>28199</v>
      </c>
      <c r="AK3035" t="s">
        <v>28198</v>
      </c>
      <c r="AL3035">
        <v>1</v>
      </c>
      <c r="AM3035" s="5">
        <f t="shared" si="378"/>
        <v>0.33333333333333331</v>
      </c>
      <c r="AN3035" s="4">
        <f t="shared" si="383"/>
        <v>5.048592704783541E-4</v>
      </c>
      <c r="AO3035" s="3"/>
      <c r="AP3035">
        <v>0</v>
      </c>
      <c r="AR3035" t="s">
        <v>0</v>
      </c>
      <c r="AS3035" t="s">
        <v>8474</v>
      </c>
      <c r="AT3035" s="2" t="s">
        <v>14</v>
      </c>
      <c r="AU3035" s="1">
        <f t="shared" si="379"/>
        <v>3.1020895329527156</v>
      </c>
      <c r="AV3035" s="1">
        <f t="shared" si="380"/>
        <v>2.2302027884084641</v>
      </c>
      <c r="AW3035" s="1">
        <f t="shared" si="381"/>
        <v>1.3583160438642126</v>
      </c>
    </row>
    <row r="3036" spans="1:49" x14ac:dyDescent="0.2">
      <c r="A3036">
        <v>3034</v>
      </c>
      <c r="B3036" t="s">
        <v>28197</v>
      </c>
      <c r="C3036" t="s">
        <v>28196</v>
      </c>
      <c r="F3036" t="s">
        <v>28195</v>
      </c>
      <c r="G3036" t="s">
        <v>3</v>
      </c>
      <c r="H3036" t="s">
        <v>2</v>
      </c>
      <c r="I3036" t="s">
        <v>28194</v>
      </c>
      <c r="J3036" t="s">
        <v>28193</v>
      </c>
      <c r="K3036" t="s">
        <v>28192</v>
      </c>
      <c r="L3036" t="s">
        <v>28191</v>
      </c>
      <c r="M3036" t="s">
        <v>1331</v>
      </c>
      <c r="N3036">
        <v>4</v>
      </c>
      <c r="O3036" t="s">
        <v>28190</v>
      </c>
      <c r="P3036" t="s">
        <v>28189</v>
      </c>
      <c r="Q3036" t="s">
        <v>28188</v>
      </c>
      <c r="R3036" s="7">
        <v>43709</v>
      </c>
      <c r="S3036" s="8">
        <f t="shared" si="376"/>
        <v>2019</v>
      </c>
      <c r="T3036" s="8">
        <v>2019</v>
      </c>
      <c r="U3036" s="8">
        <f t="shared" si="377"/>
        <v>3</v>
      </c>
      <c r="V3036" s="7">
        <v>43709</v>
      </c>
      <c r="W3036" t="s">
        <v>336</v>
      </c>
      <c r="X3036" s="2">
        <v>1.6519999999999999</v>
      </c>
      <c r="Y3036" s="6">
        <f t="shared" si="382"/>
        <v>4.409919649769093E-2</v>
      </c>
      <c r="AA3036" t="s">
        <v>335</v>
      </c>
      <c r="AB3036">
        <v>17337</v>
      </c>
      <c r="AC3036">
        <v>15582221</v>
      </c>
      <c r="AD3036" t="s">
        <v>1</v>
      </c>
      <c r="AE3036">
        <v>67</v>
      </c>
      <c r="AF3036">
        <v>9</v>
      </c>
      <c r="AG3036">
        <v>8732662</v>
      </c>
      <c r="AH3036" t="s">
        <v>28187</v>
      </c>
      <c r="AI3036" t="s">
        <v>28186</v>
      </c>
      <c r="AJ3036" t="s">
        <v>28185</v>
      </c>
      <c r="AK3036" t="s">
        <v>28184</v>
      </c>
      <c r="AL3036">
        <v>3</v>
      </c>
      <c r="AM3036" s="5">
        <f t="shared" si="378"/>
        <v>1</v>
      </c>
      <c r="AN3036" s="4">
        <f t="shared" si="383"/>
        <v>1.5145778114350624E-3</v>
      </c>
      <c r="AO3036" s="3"/>
      <c r="AP3036">
        <v>0</v>
      </c>
      <c r="AQ3036" t="s">
        <v>212</v>
      </c>
      <c r="AR3036" t="s">
        <v>28183</v>
      </c>
      <c r="AS3036" t="s">
        <v>1987</v>
      </c>
      <c r="AT3036" s="2" t="s">
        <v>14</v>
      </c>
      <c r="AU3036" s="1">
        <f t="shared" si="379"/>
        <v>3.132381089181417</v>
      </c>
      <c r="AV3036" s="1">
        <f t="shared" si="380"/>
        <v>2.2806887154562996</v>
      </c>
      <c r="AW3036" s="1">
        <f t="shared" si="381"/>
        <v>1.4289963417311822</v>
      </c>
    </row>
    <row r="3037" spans="1:49" x14ac:dyDescent="0.2">
      <c r="A3037">
        <v>3035</v>
      </c>
      <c r="B3037" t="s">
        <v>28182</v>
      </c>
      <c r="C3037" t="s">
        <v>28181</v>
      </c>
      <c r="F3037" t="s">
        <v>28180</v>
      </c>
      <c r="G3037" t="s">
        <v>3</v>
      </c>
      <c r="H3037" t="s">
        <v>2</v>
      </c>
      <c r="I3037" t="s">
        <v>2108</v>
      </c>
      <c r="J3037">
        <v>115494276</v>
      </c>
      <c r="K3037" t="s">
        <v>2899</v>
      </c>
      <c r="L3037" t="s">
        <v>1775</v>
      </c>
      <c r="M3037" t="s">
        <v>593</v>
      </c>
      <c r="N3037">
        <v>3</v>
      </c>
      <c r="O3037" t="s">
        <v>28179</v>
      </c>
      <c r="P3037" t="s">
        <v>28178</v>
      </c>
      <c r="Q3037" t="s">
        <v>28177</v>
      </c>
      <c r="R3037" s="7">
        <v>43709</v>
      </c>
      <c r="S3037" s="8">
        <f t="shared" si="376"/>
        <v>2019</v>
      </c>
      <c r="T3037" s="8">
        <v>2019</v>
      </c>
      <c r="U3037" s="8">
        <f t="shared" si="377"/>
        <v>3</v>
      </c>
      <c r="V3037" s="7">
        <v>43709</v>
      </c>
      <c r="W3037" t="s">
        <v>336</v>
      </c>
      <c r="X3037" s="2">
        <v>1.6519999999999999</v>
      </c>
      <c r="Y3037" s="6">
        <f t="shared" si="382"/>
        <v>4.409919649769093E-2</v>
      </c>
      <c r="AA3037" t="s">
        <v>335</v>
      </c>
      <c r="AB3037">
        <v>17337</v>
      </c>
      <c r="AC3037">
        <v>15582221</v>
      </c>
      <c r="AD3037" t="s">
        <v>1</v>
      </c>
      <c r="AE3037">
        <v>67</v>
      </c>
      <c r="AF3037">
        <v>9</v>
      </c>
      <c r="AG3037">
        <v>8753673</v>
      </c>
      <c r="AH3037" t="s">
        <v>28176</v>
      </c>
      <c r="AI3037" t="s">
        <v>28175</v>
      </c>
      <c r="AJ3037" t="s">
        <v>28174</v>
      </c>
      <c r="AK3037" t="s">
        <v>28173</v>
      </c>
      <c r="AL3037">
        <v>13</v>
      </c>
      <c r="AM3037" s="5">
        <f t="shared" si="378"/>
        <v>4.333333333333333</v>
      </c>
      <c r="AN3037" s="4">
        <f t="shared" si="383"/>
        <v>6.5631705162186036E-3</v>
      </c>
      <c r="AO3037" s="3"/>
      <c r="AP3037">
        <v>0</v>
      </c>
      <c r="AR3037" t="s">
        <v>0</v>
      </c>
      <c r="AT3037" s="2" t="s">
        <v>14</v>
      </c>
      <c r="AU3037" s="1">
        <f t="shared" si="379"/>
        <v>3.2838388703249235</v>
      </c>
      <c r="AV3037" s="1">
        <f t="shared" si="380"/>
        <v>2.5331183506954766</v>
      </c>
      <c r="AW3037" s="1">
        <f t="shared" si="381"/>
        <v>1.78239783106603</v>
      </c>
    </row>
    <row r="3038" spans="1:49" x14ac:dyDescent="0.2">
      <c r="A3038">
        <v>3036</v>
      </c>
      <c r="B3038" t="s">
        <v>28172</v>
      </c>
      <c r="C3038" t="s">
        <v>28171</v>
      </c>
      <c r="D3038" t="s">
        <v>28170</v>
      </c>
      <c r="F3038" t="s">
        <v>28169</v>
      </c>
      <c r="G3038" t="s">
        <v>3</v>
      </c>
      <c r="H3038" t="s">
        <v>2</v>
      </c>
      <c r="I3038" t="s">
        <v>27868</v>
      </c>
      <c r="J3038" t="s">
        <v>28168</v>
      </c>
      <c r="K3038" t="s">
        <v>28167</v>
      </c>
      <c r="L3038" t="s">
        <v>28166</v>
      </c>
      <c r="M3038" t="s">
        <v>1674</v>
      </c>
      <c r="N3038">
        <v>7</v>
      </c>
      <c r="O3038" t="s">
        <v>28165</v>
      </c>
      <c r="P3038" t="s">
        <v>28164</v>
      </c>
      <c r="Q3038" t="s">
        <v>28163</v>
      </c>
      <c r="R3038" s="7">
        <v>43709</v>
      </c>
      <c r="S3038" s="8">
        <f t="shared" si="376"/>
        <v>2019</v>
      </c>
      <c r="T3038" s="8">
        <v>2019</v>
      </c>
      <c r="U3038" s="8">
        <f t="shared" si="377"/>
        <v>3</v>
      </c>
      <c r="V3038" s="7">
        <v>43709</v>
      </c>
      <c r="W3038" t="s">
        <v>27861</v>
      </c>
      <c r="X3038" s="2">
        <v>0.83199999999999996</v>
      </c>
      <c r="Y3038" s="6">
        <f t="shared" si="382"/>
        <v>2.2209764822081632E-2</v>
      </c>
      <c r="AA3038">
        <v>22387854</v>
      </c>
      <c r="AB3038">
        <v>21100383742</v>
      </c>
      <c r="AD3038" t="s">
        <v>1</v>
      </c>
      <c r="AE3038">
        <v>8</v>
      </c>
      <c r="AF3038">
        <v>5</v>
      </c>
      <c r="AH3038" t="s">
        <v>28162</v>
      </c>
      <c r="AI3038" t="s">
        <v>28161</v>
      </c>
      <c r="AJ3038" t="s">
        <v>28160</v>
      </c>
      <c r="AK3038" t="s">
        <v>28159</v>
      </c>
      <c r="AL3038">
        <v>5</v>
      </c>
      <c r="AM3038" s="5">
        <f t="shared" si="378"/>
        <v>1.6666666666666667</v>
      </c>
      <c r="AN3038" s="4">
        <f t="shared" si="383"/>
        <v>2.5242963523917708E-3</v>
      </c>
      <c r="AO3038" s="3"/>
      <c r="AP3038">
        <v>1</v>
      </c>
      <c r="AQ3038" t="s">
        <v>22933</v>
      </c>
      <c r="AR3038">
        <v>9647200</v>
      </c>
      <c r="AS3038" t="s">
        <v>27856</v>
      </c>
      <c r="AT3038" s="2" t="s">
        <v>14</v>
      </c>
      <c r="AU3038" s="1">
        <f t="shared" si="379"/>
        <v>1.6304124281174674</v>
      </c>
      <c r="AV3038" s="1">
        <f t="shared" si="380"/>
        <v>1.23670305872367</v>
      </c>
      <c r="AW3038" s="1">
        <f t="shared" si="381"/>
        <v>0.84299368932987295</v>
      </c>
    </row>
    <row r="3039" spans="1:49" x14ac:dyDescent="0.2">
      <c r="A3039">
        <v>3037</v>
      </c>
      <c r="B3039" t="s">
        <v>28158</v>
      </c>
      <c r="C3039" t="s">
        <v>28157</v>
      </c>
      <c r="F3039" t="s">
        <v>28156</v>
      </c>
      <c r="G3039" t="s">
        <v>3</v>
      </c>
      <c r="H3039" t="s">
        <v>2</v>
      </c>
      <c r="I3039" t="s">
        <v>28155</v>
      </c>
      <c r="J3039">
        <v>60092530</v>
      </c>
      <c r="K3039" t="s">
        <v>28154</v>
      </c>
      <c r="L3039" t="s">
        <v>660</v>
      </c>
      <c r="M3039" t="s">
        <v>58</v>
      </c>
      <c r="N3039">
        <v>6</v>
      </c>
      <c r="O3039" t="s">
        <v>28153</v>
      </c>
      <c r="P3039" t="s">
        <v>28152</v>
      </c>
      <c r="Q3039" t="s">
        <v>28151</v>
      </c>
      <c r="R3039" s="7">
        <v>43709</v>
      </c>
      <c r="S3039" s="8">
        <f t="shared" si="376"/>
        <v>2019</v>
      </c>
      <c r="T3039" s="8">
        <v>2019</v>
      </c>
      <c r="U3039" s="8">
        <f t="shared" si="377"/>
        <v>3</v>
      </c>
      <c r="V3039" s="7">
        <v>43709</v>
      </c>
      <c r="W3039" t="s">
        <v>336</v>
      </c>
      <c r="X3039" s="2">
        <v>1.6519999999999999</v>
      </c>
      <c r="Y3039" s="6">
        <f t="shared" si="382"/>
        <v>4.409919649769093E-2</v>
      </c>
      <c r="AA3039" t="s">
        <v>335</v>
      </c>
      <c r="AB3039">
        <v>17337</v>
      </c>
      <c r="AC3039">
        <v>15582221</v>
      </c>
      <c r="AD3039" t="s">
        <v>1</v>
      </c>
      <c r="AE3039">
        <v>67</v>
      </c>
      <c r="AF3039">
        <v>9</v>
      </c>
      <c r="AG3039">
        <v>8678444</v>
      </c>
      <c r="AH3039" t="s">
        <v>28150</v>
      </c>
      <c r="AI3039" t="s">
        <v>28149</v>
      </c>
      <c r="AJ3039" t="s">
        <v>28148</v>
      </c>
      <c r="AK3039" t="s">
        <v>28147</v>
      </c>
      <c r="AL3039">
        <v>16</v>
      </c>
      <c r="AM3039" s="5">
        <f t="shared" si="378"/>
        <v>5.333333333333333</v>
      </c>
      <c r="AN3039" s="4">
        <f t="shared" si="383"/>
        <v>8.0777483276536655E-3</v>
      </c>
      <c r="AO3039" s="3"/>
      <c r="AP3039">
        <v>0</v>
      </c>
      <c r="AR3039">
        <v>9349972</v>
      </c>
      <c r="AT3039" s="2" t="s">
        <v>14</v>
      </c>
      <c r="AU3039" s="1">
        <f t="shared" si="379"/>
        <v>3.3292762046679747</v>
      </c>
      <c r="AV3039" s="1">
        <f t="shared" si="380"/>
        <v>2.6088472412672297</v>
      </c>
      <c r="AW3039" s="1">
        <f t="shared" si="381"/>
        <v>1.8884182778664844</v>
      </c>
    </row>
    <row r="3040" spans="1:49" x14ac:dyDescent="0.2">
      <c r="A3040">
        <v>3038</v>
      </c>
      <c r="B3040" t="s">
        <v>28146</v>
      </c>
      <c r="C3040" t="s">
        <v>28145</v>
      </c>
      <c r="F3040" t="s">
        <v>28144</v>
      </c>
      <c r="G3040" t="s">
        <v>3</v>
      </c>
      <c r="H3040" t="s">
        <v>2</v>
      </c>
      <c r="I3040" t="s">
        <v>5424</v>
      </c>
      <c r="J3040">
        <v>60014153</v>
      </c>
      <c r="K3040" t="s">
        <v>3112</v>
      </c>
      <c r="L3040" t="s">
        <v>337</v>
      </c>
      <c r="M3040" t="s">
        <v>109</v>
      </c>
      <c r="N3040">
        <v>2</v>
      </c>
      <c r="O3040" t="s">
        <v>5423</v>
      </c>
      <c r="P3040" t="s">
        <v>5422</v>
      </c>
      <c r="Q3040" t="s">
        <v>4615</v>
      </c>
      <c r="R3040" s="7">
        <v>43709</v>
      </c>
      <c r="S3040" s="8">
        <f t="shared" si="376"/>
        <v>2019</v>
      </c>
      <c r="T3040" s="8">
        <v>2019</v>
      </c>
      <c r="U3040" s="8">
        <f t="shared" si="377"/>
        <v>3</v>
      </c>
      <c r="V3040" s="7">
        <v>43709</v>
      </c>
      <c r="W3040" t="s">
        <v>336</v>
      </c>
      <c r="X3040" s="2">
        <v>1.6519999999999999</v>
      </c>
      <c r="Y3040" s="6">
        <f t="shared" si="382"/>
        <v>4.409919649769093E-2</v>
      </c>
      <c r="AA3040" t="s">
        <v>335</v>
      </c>
      <c r="AB3040">
        <v>17337</v>
      </c>
      <c r="AC3040">
        <v>15582221</v>
      </c>
      <c r="AD3040" t="s">
        <v>1</v>
      </c>
      <c r="AE3040">
        <v>67</v>
      </c>
      <c r="AF3040">
        <v>9</v>
      </c>
      <c r="AG3040">
        <v>8743550</v>
      </c>
      <c r="AH3040" t="s">
        <v>28143</v>
      </c>
      <c r="AI3040" t="s">
        <v>28142</v>
      </c>
      <c r="AJ3040" t="s">
        <v>28141</v>
      </c>
      <c r="AK3040" t="s">
        <v>28140</v>
      </c>
      <c r="AL3040">
        <v>6</v>
      </c>
      <c r="AM3040" s="5">
        <f t="shared" si="378"/>
        <v>2</v>
      </c>
      <c r="AN3040" s="4">
        <f t="shared" si="383"/>
        <v>3.0291556228701248E-3</v>
      </c>
      <c r="AO3040" s="3"/>
      <c r="AP3040">
        <v>0</v>
      </c>
      <c r="AR3040" t="s">
        <v>0</v>
      </c>
      <c r="AT3040" s="2" t="s">
        <v>14</v>
      </c>
      <c r="AU3040" s="1">
        <f t="shared" si="379"/>
        <v>3.1778184235244686</v>
      </c>
      <c r="AV3040" s="1">
        <f t="shared" si="380"/>
        <v>2.3564176060280526</v>
      </c>
      <c r="AW3040" s="1">
        <f t="shared" si="381"/>
        <v>1.5350167885316366</v>
      </c>
    </row>
    <row r="3041" spans="1:49" x14ac:dyDescent="0.2">
      <c r="A3041">
        <v>3039</v>
      </c>
      <c r="B3041" t="s">
        <v>28139</v>
      </c>
      <c r="C3041" t="s">
        <v>28138</v>
      </c>
      <c r="F3041" t="s">
        <v>28137</v>
      </c>
      <c r="G3041" t="s">
        <v>3</v>
      </c>
      <c r="H3041" t="s">
        <v>2</v>
      </c>
      <c r="I3041" t="s">
        <v>28136</v>
      </c>
      <c r="J3041" t="s">
        <v>28135</v>
      </c>
      <c r="K3041" t="s">
        <v>28134</v>
      </c>
      <c r="L3041" t="s">
        <v>28133</v>
      </c>
      <c r="M3041" t="s">
        <v>1476</v>
      </c>
      <c r="N3041">
        <v>3</v>
      </c>
      <c r="O3041" t="s">
        <v>28132</v>
      </c>
      <c r="P3041" t="s">
        <v>28131</v>
      </c>
      <c r="Q3041" t="s">
        <v>28130</v>
      </c>
      <c r="R3041" s="7">
        <v>43709</v>
      </c>
      <c r="S3041" s="8">
        <f t="shared" si="376"/>
        <v>2019</v>
      </c>
      <c r="T3041" s="8">
        <v>2019</v>
      </c>
      <c r="U3041" s="8">
        <f t="shared" si="377"/>
        <v>3</v>
      </c>
      <c r="V3041" s="7">
        <v>43709</v>
      </c>
      <c r="W3041" t="s">
        <v>336</v>
      </c>
      <c r="X3041" s="2">
        <v>1.6519999999999999</v>
      </c>
      <c r="Y3041" s="6">
        <f t="shared" si="382"/>
        <v>4.409919649769093E-2</v>
      </c>
      <c r="AA3041" t="s">
        <v>335</v>
      </c>
      <c r="AB3041">
        <v>17337</v>
      </c>
      <c r="AC3041">
        <v>15582221</v>
      </c>
      <c r="AD3041" t="s">
        <v>1</v>
      </c>
      <c r="AE3041">
        <v>67</v>
      </c>
      <c r="AF3041">
        <v>9</v>
      </c>
      <c r="AG3041">
        <v>8718470</v>
      </c>
      <c r="AH3041" t="s">
        <v>28129</v>
      </c>
      <c r="AI3041" t="s">
        <v>28128</v>
      </c>
      <c r="AJ3041" t="s">
        <v>28127</v>
      </c>
      <c r="AK3041" t="s">
        <v>28126</v>
      </c>
      <c r="AL3041">
        <v>8</v>
      </c>
      <c r="AM3041" s="5">
        <f t="shared" si="378"/>
        <v>2.6666666666666665</v>
      </c>
      <c r="AN3041" s="4">
        <f t="shared" si="383"/>
        <v>4.0388741638268328E-3</v>
      </c>
      <c r="AO3041" s="3"/>
      <c r="AP3041">
        <v>0</v>
      </c>
      <c r="AQ3041" t="s">
        <v>37</v>
      </c>
      <c r="AR3041" t="s">
        <v>0</v>
      </c>
      <c r="AS3041" t="s">
        <v>36</v>
      </c>
      <c r="AT3041" s="2" t="s">
        <v>14</v>
      </c>
      <c r="AU3041" s="1">
        <f t="shared" si="379"/>
        <v>3.20810997975317</v>
      </c>
      <c r="AV3041" s="1">
        <f t="shared" si="380"/>
        <v>2.4069035330758881</v>
      </c>
      <c r="AW3041" s="1">
        <f t="shared" si="381"/>
        <v>1.605697086398606</v>
      </c>
    </row>
    <row r="3042" spans="1:49" x14ac:dyDescent="0.2">
      <c r="A3042">
        <v>3040</v>
      </c>
      <c r="B3042" t="s">
        <v>28125</v>
      </c>
      <c r="C3042" t="s">
        <v>28124</v>
      </c>
      <c r="F3042" t="s">
        <v>28123</v>
      </c>
      <c r="G3042" t="s">
        <v>3</v>
      </c>
      <c r="H3042" t="s">
        <v>2</v>
      </c>
      <c r="I3042" t="s">
        <v>4157</v>
      </c>
      <c r="J3042">
        <v>60005465</v>
      </c>
      <c r="K3042" t="s">
        <v>299</v>
      </c>
      <c r="L3042" t="s">
        <v>298</v>
      </c>
      <c r="M3042" t="s">
        <v>58</v>
      </c>
      <c r="N3042">
        <v>3</v>
      </c>
      <c r="O3042" t="s">
        <v>4175</v>
      </c>
      <c r="P3042" t="s">
        <v>4174</v>
      </c>
      <c r="Q3042" t="s">
        <v>388</v>
      </c>
      <c r="R3042" s="7">
        <v>43709</v>
      </c>
      <c r="S3042" s="8">
        <f t="shared" si="376"/>
        <v>2019</v>
      </c>
      <c r="T3042" s="8">
        <v>2019</v>
      </c>
      <c r="U3042" s="8">
        <f t="shared" si="377"/>
        <v>3</v>
      </c>
      <c r="V3042" s="7">
        <v>43709</v>
      </c>
      <c r="W3042" t="s">
        <v>336</v>
      </c>
      <c r="X3042" s="2">
        <v>1.6519999999999999</v>
      </c>
      <c r="Y3042" s="6">
        <f t="shared" si="382"/>
        <v>4.409919649769093E-2</v>
      </c>
      <c r="AA3042" t="s">
        <v>335</v>
      </c>
      <c r="AB3042">
        <v>17337</v>
      </c>
      <c r="AC3042">
        <v>15582221</v>
      </c>
      <c r="AD3042" t="s">
        <v>1</v>
      </c>
      <c r="AE3042">
        <v>67</v>
      </c>
      <c r="AF3042">
        <v>9</v>
      </c>
      <c r="AG3042">
        <v>8732653</v>
      </c>
      <c r="AH3042" t="s">
        <v>28122</v>
      </c>
      <c r="AI3042" t="s">
        <v>28121</v>
      </c>
      <c r="AJ3042" t="s">
        <v>28120</v>
      </c>
      <c r="AK3042" t="s">
        <v>28119</v>
      </c>
      <c r="AL3042">
        <v>4</v>
      </c>
      <c r="AM3042" s="5">
        <f t="shared" si="378"/>
        <v>1.3333333333333333</v>
      </c>
      <c r="AN3042" s="4">
        <f t="shared" si="383"/>
        <v>2.0194370819134164E-3</v>
      </c>
      <c r="AO3042" s="3"/>
      <c r="AP3042">
        <v>0</v>
      </c>
      <c r="AQ3042" t="s">
        <v>16</v>
      </c>
      <c r="AR3042">
        <v>61622104</v>
      </c>
      <c r="AS3042" t="s">
        <v>15</v>
      </c>
      <c r="AT3042" s="2" t="s">
        <v>14</v>
      </c>
      <c r="AU3042" s="1">
        <f t="shared" si="379"/>
        <v>3.1475268672957677</v>
      </c>
      <c r="AV3042" s="1">
        <f t="shared" si="380"/>
        <v>2.3059316789802176</v>
      </c>
      <c r="AW3042" s="1">
        <f t="shared" si="381"/>
        <v>1.464336490664667</v>
      </c>
    </row>
    <row r="3043" spans="1:49" x14ac:dyDescent="0.2">
      <c r="A3043">
        <v>3041</v>
      </c>
      <c r="B3043" t="s">
        <v>28118</v>
      </c>
      <c r="C3043" t="s">
        <v>28117</v>
      </c>
      <c r="E3043">
        <v>31276225</v>
      </c>
      <c r="F3043" t="s">
        <v>28116</v>
      </c>
      <c r="G3043" t="s">
        <v>3</v>
      </c>
      <c r="H3043" t="s">
        <v>2</v>
      </c>
      <c r="I3043" t="s">
        <v>28115</v>
      </c>
      <c r="J3043" t="s">
        <v>28114</v>
      </c>
      <c r="K3043" t="s">
        <v>28113</v>
      </c>
      <c r="L3043" t="s">
        <v>28112</v>
      </c>
      <c r="M3043" t="s">
        <v>8713</v>
      </c>
      <c r="N3043">
        <v>6</v>
      </c>
      <c r="O3043" t="s">
        <v>28111</v>
      </c>
      <c r="P3043" t="s">
        <v>28110</v>
      </c>
      <c r="Q3043" t="s">
        <v>28109</v>
      </c>
      <c r="R3043" s="7">
        <v>43709</v>
      </c>
      <c r="S3043" s="8">
        <f t="shared" si="376"/>
        <v>2019</v>
      </c>
      <c r="T3043" s="8">
        <v>2019</v>
      </c>
      <c r="U3043" s="8">
        <f t="shared" si="377"/>
        <v>3</v>
      </c>
      <c r="V3043" s="7">
        <v>43709</v>
      </c>
      <c r="W3043" t="s">
        <v>4052</v>
      </c>
      <c r="X3043" s="2">
        <v>1.4730000000000001</v>
      </c>
      <c r="Y3043" s="6">
        <f t="shared" si="382"/>
        <v>3.9320893729478661E-2</v>
      </c>
      <c r="AA3043">
        <v>942405</v>
      </c>
      <c r="AB3043">
        <v>17871</v>
      </c>
      <c r="AD3043" t="s">
        <v>1</v>
      </c>
      <c r="AE3043">
        <v>46</v>
      </c>
      <c r="AF3043">
        <v>9</v>
      </c>
      <c r="AH3043" t="s">
        <v>28108</v>
      </c>
      <c r="AI3043" t="s">
        <v>28107</v>
      </c>
      <c r="AJ3043" t="s">
        <v>28106</v>
      </c>
      <c r="AK3043" t="s">
        <v>28105</v>
      </c>
      <c r="AL3043">
        <v>4</v>
      </c>
      <c r="AM3043" s="5">
        <f t="shared" si="378"/>
        <v>1.3333333333333333</v>
      </c>
      <c r="AN3043" s="4">
        <f t="shared" si="383"/>
        <v>2.0194370819134164E-3</v>
      </c>
      <c r="AO3043" s="3"/>
      <c r="AP3043">
        <v>0</v>
      </c>
      <c r="AQ3043" t="s">
        <v>2876</v>
      </c>
      <c r="AR3043" t="s">
        <v>28104</v>
      </c>
      <c r="AS3043" t="s">
        <v>2875</v>
      </c>
      <c r="AT3043" s="2">
        <v>4.0709999999999997</v>
      </c>
      <c r="AU3043" s="1">
        <f t="shared" si="379"/>
        <v>2.8130456735209086</v>
      </c>
      <c r="AV3043" s="1">
        <f t="shared" si="380"/>
        <v>2.0670165405696039</v>
      </c>
      <c r="AW3043" s="1">
        <f t="shared" si="381"/>
        <v>1.320987407618299</v>
      </c>
    </row>
    <row r="3044" spans="1:49" x14ac:dyDescent="0.2">
      <c r="A3044">
        <v>3042</v>
      </c>
      <c r="B3044" t="s">
        <v>28103</v>
      </c>
      <c r="C3044" t="s">
        <v>28102</v>
      </c>
      <c r="F3044" t="s">
        <v>28101</v>
      </c>
      <c r="G3044" t="s">
        <v>3</v>
      </c>
      <c r="H3044" t="s">
        <v>2</v>
      </c>
      <c r="I3044" t="s">
        <v>28100</v>
      </c>
      <c r="J3044" t="s">
        <v>28099</v>
      </c>
      <c r="K3044" t="s">
        <v>28098</v>
      </c>
      <c r="L3044" t="s">
        <v>28097</v>
      </c>
      <c r="M3044" t="s">
        <v>28096</v>
      </c>
      <c r="N3044">
        <v>6</v>
      </c>
      <c r="O3044" t="s">
        <v>28095</v>
      </c>
      <c r="P3044" t="s">
        <v>28094</v>
      </c>
      <c r="Q3044" t="s">
        <v>28093</v>
      </c>
      <c r="R3044" s="7">
        <v>43709</v>
      </c>
      <c r="S3044" s="8">
        <f t="shared" si="376"/>
        <v>2019</v>
      </c>
      <c r="T3044" s="8">
        <v>2019</v>
      </c>
      <c r="U3044" s="8">
        <f t="shared" si="377"/>
        <v>3</v>
      </c>
      <c r="V3044" s="7">
        <v>43709</v>
      </c>
      <c r="W3044" t="s">
        <v>132</v>
      </c>
      <c r="X3044" s="2">
        <v>2.141</v>
      </c>
      <c r="Y3044" s="6">
        <f t="shared" si="382"/>
        <v>5.7152772216438434E-2</v>
      </c>
      <c r="AA3044">
        <v>1962892</v>
      </c>
      <c r="AB3044">
        <v>17360</v>
      </c>
      <c r="AC3044">
        <v>15580644</v>
      </c>
      <c r="AD3044" t="s">
        <v>1</v>
      </c>
      <c r="AE3044">
        <v>57</v>
      </c>
      <c r="AF3044">
        <v>9</v>
      </c>
      <c r="AG3044">
        <v>8681721</v>
      </c>
      <c r="AH3044" t="s">
        <v>28092</v>
      </c>
      <c r="AI3044" t="s">
        <v>28091</v>
      </c>
      <c r="AJ3044" t="s">
        <v>28090</v>
      </c>
      <c r="AK3044" t="s">
        <v>28089</v>
      </c>
      <c r="AL3044">
        <v>7</v>
      </c>
      <c r="AM3044" s="5">
        <f t="shared" si="378"/>
        <v>2.3333333333333335</v>
      </c>
      <c r="AN3044" s="4">
        <f t="shared" si="383"/>
        <v>3.5340148933484792E-3</v>
      </c>
      <c r="AO3044" s="3"/>
      <c r="AP3044">
        <v>0</v>
      </c>
      <c r="AQ3044" t="s">
        <v>248</v>
      </c>
      <c r="AR3044" t="s">
        <v>0</v>
      </c>
      <c r="AS3044" t="s">
        <v>247</v>
      </c>
      <c r="AT3044" s="2" t="s">
        <v>14</v>
      </c>
      <c r="AU3044" s="1">
        <f t="shared" si="379"/>
        <v>4.1067145019511448</v>
      </c>
      <c r="AV3044" s="1">
        <f t="shared" si="380"/>
        <v>3.0343393554893456</v>
      </c>
      <c r="AW3044" s="1">
        <f t="shared" si="381"/>
        <v>1.9619642090275466</v>
      </c>
    </row>
    <row r="3045" spans="1:49" x14ac:dyDescent="0.2">
      <c r="A3045">
        <v>3043</v>
      </c>
      <c r="B3045" t="s">
        <v>28088</v>
      </c>
      <c r="C3045" t="s">
        <v>28087</v>
      </c>
      <c r="F3045" t="s">
        <v>28086</v>
      </c>
      <c r="G3045" t="s">
        <v>3</v>
      </c>
      <c r="H3045" t="s">
        <v>2</v>
      </c>
      <c r="I3045" t="s">
        <v>28085</v>
      </c>
      <c r="J3045">
        <v>60001439</v>
      </c>
      <c r="K3045" t="s">
        <v>3084</v>
      </c>
      <c r="L3045" t="s">
        <v>3083</v>
      </c>
      <c r="M3045" t="s">
        <v>45</v>
      </c>
      <c r="N3045">
        <v>5</v>
      </c>
      <c r="O3045" t="s">
        <v>28084</v>
      </c>
      <c r="P3045" t="s">
        <v>28083</v>
      </c>
      <c r="Q3045" t="s">
        <v>28082</v>
      </c>
      <c r="R3045" s="7">
        <v>43709</v>
      </c>
      <c r="S3045" s="8">
        <f t="shared" si="376"/>
        <v>2019</v>
      </c>
      <c r="T3045" s="8">
        <v>2019</v>
      </c>
      <c r="U3045" s="8">
        <f t="shared" si="377"/>
        <v>3</v>
      </c>
      <c r="V3045" s="7">
        <v>43709</v>
      </c>
      <c r="W3045" t="s">
        <v>983</v>
      </c>
      <c r="X3045" s="2">
        <v>0.371</v>
      </c>
      <c r="Y3045" s="6">
        <f t="shared" si="382"/>
        <v>9.9036331117695747E-3</v>
      </c>
      <c r="AA3045">
        <v>486604</v>
      </c>
      <c r="AB3045">
        <v>28580</v>
      </c>
      <c r="AC3045" t="s">
        <v>982</v>
      </c>
      <c r="AD3045" t="s">
        <v>1</v>
      </c>
      <c r="AE3045">
        <v>54</v>
      </c>
      <c r="AF3045">
        <v>9</v>
      </c>
      <c r="AH3045" t="s">
        <v>1845</v>
      </c>
      <c r="AI3045" t="s">
        <v>28081</v>
      </c>
      <c r="AJ3045" t="s">
        <v>28080</v>
      </c>
      <c r="AK3045" t="s">
        <v>28079</v>
      </c>
      <c r="AL3045">
        <v>1</v>
      </c>
      <c r="AM3045" s="5">
        <f t="shared" si="378"/>
        <v>0.33333333333333331</v>
      </c>
      <c r="AN3045" s="4">
        <f t="shared" si="383"/>
        <v>5.048592704783541E-4</v>
      </c>
      <c r="AO3045" s="3"/>
      <c r="AP3045">
        <v>1</v>
      </c>
      <c r="AQ3045" t="s">
        <v>52</v>
      </c>
      <c r="AR3045" t="s">
        <v>28078</v>
      </c>
      <c r="AS3045" t="s">
        <v>51</v>
      </c>
      <c r="AT3045" s="2">
        <v>1.431</v>
      </c>
      <c r="AU3045" s="1">
        <f t="shared" si="379"/>
        <v>0.70840009593822084</v>
      </c>
      <c r="AV3045" s="1">
        <f t="shared" si="380"/>
        <v>0.52042461911239646</v>
      </c>
      <c r="AW3045" s="1">
        <f t="shared" si="381"/>
        <v>0.33244914228657207</v>
      </c>
    </row>
    <row r="3046" spans="1:49" x14ac:dyDescent="0.2">
      <c r="A3046">
        <v>3044</v>
      </c>
      <c r="B3046" t="s">
        <v>28077</v>
      </c>
      <c r="C3046" t="s">
        <v>28076</v>
      </c>
      <c r="F3046" t="s">
        <v>28075</v>
      </c>
      <c r="G3046" t="s">
        <v>3</v>
      </c>
      <c r="H3046" t="s">
        <v>2</v>
      </c>
      <c r="I3046" t="s">
        <v>28074</v>
      </c>
      <c r="J3046" t="s">
        <v>28073</v>
      </c>
      <c r="K3046" t="s">
        <v>28072</v>
      </c>
      <c r="L3046" t="s">
        <v>28071</v>
      </c>
      <c r="M3046" t="s">
        <v>63</v>
      </c>
      <c r="N3046">
        <v>4</v>
      </c>
      <c r="O3046" t="s">
        <v>28070</v>
      </c>
      <c r="P3046" t="s">
        <v>28069</v>
      </c>
      <c r="Q3046" t="s">
        <v>28068</v>
      </c>
      <c r="R3046" s="7">
        <v>43709</v>
      </c>
      <c r="S3046" s="8">
        <f t="shared" si="376"/>
        <v>2019</v>
      </c>
      <c r="T3046" s="8">
        <v>2019</v>
      </c>
      <c r="U3046" s="8">
        <f t="shared" si="377"/>
        <v>3</v>
      </c>
      <c r="V3046" s="7">
        <v>43709</v>
      </c>
      <c r="W3046" t="s">
        <v>132</v>
      </c>
      <c r="X3046" s="2">
        <v>2.141</v>
      </c>
      <c r="Y3046" s="6">
        <f t="shared" si="382"/>
        <v>5.7152772216438434E-2</v>
      </c>
      <c r="AA3046">
        <v>1962892</v>
      </c>
      <c r="AB3046">
        <v>17360</v>
      </c>
      <c r="AC3046">
        <v>15580644</v>
      </c>
      <c r="AD3046" t="s">
        <v>1</v>
      </c>
      <c r="AE3046">
        <v>57</v>
      </c>
      <c r="AF3046">
        <v>9</v>
      </c>
      <c r="AG3046">
        <v>8694933</v>
      </c>
      <c r="AH3046" t="s">
        <v>28067</v>
      </c>
      <c r="AI3046" t="s">
        <v>28066</v>
      </c>
      <c r="AJ3046" t="s">
        <v>28065</v>
      </c>
      <c r="AK3046" t="s">
        <v>28064</v>
      </c>
      <c r="AL3046">
        <v>6</v>
      </c>
      <c r="AM3046" s="5">
        <f t="shared" si="378"/>
        <v>2</v>
      </c>
      <c r="AN3046" s="4">
        <f t="shared" si="383"/>
        <v>3.0291556228701248E-3</v>
      </c>
      <c r="AO3046" s="3"/>
      <c r="AP3046">
        <v>0</v>
      </c>
      <c r="AR3046" t="s">
        <v>0</v>
      </c>
      <c r="AT3046" s="2" t="s">
        <v>14</v>
      </c>
      <c r="AU3046" s="1">
        <f t="shared" si="379"/>
        <v>4.0915687238367937</v>
      </c>
      <c r="AV3046" s="1">
        <f t="shared" si="380"/>
        <v>3.0090963919654277</v>
      </c>
      <c r="AW3046" s="1">
        <f t="shared" si="381"/>
        <v>1.9266240600940616</v>
      </c>
    </row>
    <row r="3047" spans="1:49" x14ac:dyDescent="0.2">
      <c r="A3047">
        <v>3045</v>
      </c>
      <c r="B3047" t="s">
        <v>28063</v>
      </c>
      <c r="C3047" t="s">
        <v>28062</v>
      </c>
      <c r="F3047" t="s">
        <v>28061</v>
      </c>
      <c r="G3047" t="s">
        <v>3</v>
      </c>
      <c r="H3047" t="s">
        <v>2</v>
      </c>
      <c r="I3047" t="s">
        <v>28060</v>
      </c>
      <c r="J3047" t="s">
        <v>28059</v>
      </c>
      <c r="K3047" t="s">
        <v>28058</v>
      </c>
      <c r="L3047" t="s">
        <v>28057</v>
      </c>
      <c r="M3047" t="s">
        <v>2586</v>
      </c>
      <c r="N3047">
        <v>6</v>
      </c>
      <c r="O3047" t="s">
        <v>28056</v>
      </c>
      <c r="P3047" t="s">
        <v>28055</v>
      </c>
      <c r="Q3047" t="s">
        <v>28054</v>
      </c>
      <c r="R3047" s="7">
        <v>43709</v>
      </c>
      <c r="S3047" s="8">
        <f t="shared" si="376"/>
        <v>2019</v>
      </c>
      <c r="T3047" s="8">
        <v>2019</v>
      </c>
      <c r="U3047" s="8">
        <f t="shared" si="377"/>
        <v>3</v>
      </c>
      <c r="V3047" s="7">
        <v>43709</v>
      </c>
      <c r="W3047" t="s">
        <v>191</v>
      </c>
      <c r="X3047" s="2">
        <v>0.86099999999999999</v>
      </c>
      <c r="Y3047" s="6">
        <f t="shared" si="382"/>
        <v>2.2983903259389767E-2</v>
      </c>
      <c r="AA3047">
        <v>15498328</v>
      </c>
      <c r="AB3047">
        <v>11000153733</v>
      </c>
      <c r="AC3047">
        <v>15580806</v>
      </c>
      <c r="AD3047" t="s">
        <v>1</v>
      </c>
      <c r="AE3047">
        <v>66</v>
      </c>
      <c r="AF3047">
        <v>9</v>
      </c>
      <c r="AG3047">
        <v>8786920</v>
      </c>
      <c r="AH3047" t="s">
        <v>28053</v>
      </c>
      <c r="AI3047" t="s">
        <v>28052</v>
      </c>
      <c r="AJ3047" t="s">
        <v>28051</v>
      </c>
      <c r="AK3047" t="s">
        <v>28050</v>
      </c>
      <c r="AL3047">
        <v>12</v>
      </c>
      <c r="AM3047" s="5">
        <f t="shared" si="378"/>
        <v>4</v>
      </c>
      <c r="AN3047" s="4">
        <f t="shared" si="383"/>
        <v>6.0583112457402496E-3</v>
      </c>
      <c r="AO3047" s="3"/>
      <c r="AP3047">
        <v>1</v>
      </c>
      <c r="AQ3047" t="s">
        <v>52</v>
      </c>
      <c r="AR3047">
        <v>1705026</v>
      </c>
      <c r="AS3047" t="s">
        <v>51</v>
      </c>
      <c r="AT3047" s="2" t="s">
        <v>14</v>
      </c>
      <c r="AU3047" s="1">
        <f t="shared" si="379"/>
        <v>1.790622565529491</v>
      </c>
      <c r="AV3047" s="1">
        <f t="shared" si="380"/>
        <v>1.4521107252565009</v>
      </c>
      <c r="AW3047" s="1">
        <f t="shared" si="381"/>
        <v>1.1135988849835106</v>
      </c>
    </row>
    <row r="3048" spans="1:49" x14ac:dyDescent="0.2">
      <c r="A3048">
        <v>3046</v>
      </c>
      <c r="B3048" t="s">
        <v>28049</v>
      </c>
      <c r="C3048" t="s">
        <v>28048</v>
      </c>
      <c r="F3048" t="s">
        <v>28047</v>
      </c>
      <c r="G3048" t="s">
        <v>3</v>
      </c>
      <c r="H3048" t="s">
        <v>2</v>
      </c>
      <c r="I3048" t="s">
        <v>28046</v>
      </c>
      <c r="J3048">
        <v>60029507</v>
      </c>
      <c r="K3048" t="s">
        <v>28045</v>
      </c>
      <c r="L3048" t="s">
        <v>28044</v>
      </c>
      <c r="M3048" t="s">
        <v>119</v>
      </c>
      <c r="N3048">
        <v>2</v>
      </c>
      <c r="O3048" t="s">
        <v>28043</v>
      </c>
      <c r="P3048" t="s">
        <v>28042</v>
      </c>
      <c r="Q3048" t="s">
        <v>28041</v>
      </c>
      <c r="R3048" s="7">
        <v>43709</v>
      </c>
      <c r="S3048" s="8">
        <f t="shared" si="376"/>
        <v>2019</v>
      </c>
      <c r="T3048" s="8">
        <v>2019</v>
      </c>
      <c r="U3048" s="8">
        <f t="shared" si="377"/>
        <v>3</v>
      </c>
      <c r="V3048" s="7">
        <v>43709</v>
      </c>
      <c r="W3048" t="s">
        <v>2292</v>
      </c>
      <c r="X3048" s="2">
        <v>1.863</v>
      </c>
      <c r="Y3048" s="6">
        <f t="shared" si="382"/>
        <v>4.9731720989829427E-2</v>
      </c>
      <c r="AA3048">
        <v>431397</v>
      </c>
      <c r="AB3048">
        <v>18854</v>
      </c>
      <c r="AC3048">
        <v>19447973</v>
      </c>
      <c r="AD3048" t="s">
        <v>1</v>
      </c>
      <c r="AE3048">
        <v>55</v>
      </c>
      <c r="AF3048">
        <v>9</v>
      </c>
      <c r="AH3048" t="s">
        <v>28040</v>
      </c>
      <c r="AI3048" t="s">
        <v>28039</v>
      </c>
      <c r="AJ3048" t="s">
        <v>28038</v>
      </c>
      <c r="AK3048" t="s">
        <v>28037</v>
      </c>
      <c r="AL3048">
        <v>10</v>
      </c>
      <c r="AM3048" s="5">
        <f t="shared" si="378"/>
        <v>3.3333333333333335</v>
      </c>
      <c r="AN3048" s="4">
        <f t="shared" si="383"/>
        <v>5.0485927047835416E-3</v>
      </c>
      <c r="AO3048" s="3"/>
      <c r="AP3048">
        <v>1</v>
      </c>
      <c r="AQ3048" t="s">
        <v>37</v>
      </c>
      <c r="AR3048" t="s">
        <v>28036</v>
      </c>
      <c r="AS3048" t="s">
        <v>28035</v>
      </c>
      <c r="AT3048" s="2">
        <v>5.24</v>
      </c>
      <c r="AU3048" s="1">
        <f t="shared" si="379"/>
        <v>3.632678250431566</v>
      </c>
      <c r="AV3048" s="1">
        <f t="shared" si="380"/>
        <v>2.7390156847306484</v>
      </c>
      <c r="AW3048" s="1">
        <f t="shared" si="381"/>
        <v>1.8453531190297308</v>
      </c>
    </row>
    <row r="3049" spans="1:49" x14ac:dyDescent="0.2">
      <c r="A3049">
        <v>3047</v>
      </c>
      <c r="B3049" t="s">
        <v>28034</v>
      </c>
      <c r="C3049" t="s">
        <v>28033</v>
      </c>
      <c r="F3049" t="s">
        <v>28032</v>
      </c>
      <c r="G3049" t="s">
        <v>3</v>
      </c>
      <c r="H3049" t="s">
        <v>2</v>
      </c>
      <c r="I3049" t="s">
        <v>520</v>
      </c>
      <c r="J3049" t="s">
        <v>28031</v>
      </c>
      <c r="K3049" t="s">
        <v>28030</v>
      </c>
      <c r="L3049" t="s">
        <v>28029</v>
      </c>
      <c r="M3049" t="s">
        <v>3001</v>
      </c>
      <c r="N3049">
        <v>6</v>
      </c>
      <c r="O3049" t="s">
        <v>28028</v>
      </c>
      <c r="P3049" t="s">
        <v>28027</v>
      </c>
      <c r="Q3049" t="s">
        <v>28026</v>
      </c>
      <c r="R3049" s="7">
        <v>43709</v>
      </c>
      <c r="S3049" s="8">
        <f t="shared" si="376"/>
        <v>2019</v>
      </c>
      <c r="T3049" s="8">
        <v>2019</v>
      </c>
      <c r="U3049" s="8">
        <f t="shared" si="377"/>
        <v>3</v>
      </c>
      <c r="V3049" s="7">
        <v>43709</v>
      </c>
      <c r="W3049" t="s">
        <v>132</v>
      </c>
      <c r="X3049" s="2">
        <v>2.141</v>
      </c>
      <c r="Y3049" s="6">
        <f t="shared" si="382"/>
        <v>5.7152772216438434E-2</v>
      </c>
      <c r="AA3049">
        <v>1962892</v>
      </c>
      <c r="AB3049">
        <v>17360</v>
      </c>
      <c r="AC3049">
        <v>15580644</v>
      </c>
      <c r="AD3049" t="s">
        <v>1</v>
      </c>
      <c r="AE3049">
        <v>57</v>
      </c>
      <c r="AF3049">
        <v>9</v>
      </c>
      <c r="AG3049">
        <v>8714072</v>
      </c>
      <c r="AH3049" t="s">
        <v>28025</v>
      </c>
      <c r="AI3049" t="s">
        <v>28024</v>
      </c>
      <c r="AJ3049" t="s">
        <v>28023</v>
      </c>
      <c r="AK3049" t="s">
        <v>28022</v>
      </c>
      <c r="AL3049">
        <v>50</v>
      </c>
      <c r="AM3049" s="5">
        <f t="shared" si="378"/>
        <v>16.666666666666668</v>
      </c>
      <c r="AN3049" s="4">
        <f t="shared" si="383"/>
        <v>2.5242963523917708E-2</v>
      </c>
      <c r="AO3049" s="3"/>
      <c r="AP3049">
        <v>0</v>
      </c>
      <c r="AQ3049" t="s">
        <v>1831</v>
      </c>
      <c r="AR3049" t="s">
        <v>28021</v>
      </c>
      <c r="AS3049" t="s">
        <v>1830</v>
      </c>
      <c r="AT3049" s="2" t="s">
        <v>14</v>
      </c>
      <c r="AU3049" s="1">
        <f t="shared" si="379"/>
        <v>4.7579829608682216</v>
      </c>
      <c r="AV3049" s="1">
        <f t="shared" si="380"/>
        <v>4.1197867870178069</v>
      </c>
      <c r="AW3049" s="1">
        <f t="shared" si="381"/>
        <v>3.481590613167393</v>
      </c>
    </row>
    <row r="3050" spans="1:49" x14ac:dyDescent="0.2">
      <c r="A3050">
        <v>3048</v>
      </c>
      <c r="B3050" t="s">
        <v>28020</v>
      </c>
      <c r="C3050" t="s">
        <v>28019</v>
      </c>
      <c r="F3050" t="s">
        <v>28018</v>
      </c>
      <c r="G3050" t="s">
        <v>3</v>
      </c>
      <c r="H3050" t="s">
        <v>2</v>
      </c>
      <c r="I3050" t="s">
        <v>28017</v>
      </c>
      <c r="J3050" t="s">
        <v>28016</v>
      </c>
      <c r="K3050" t="s">
        <v>28015</v>
      </c>
      <c r="L3050" t="s">
        <v>28014</v>
      </c>
      <c r="M3050" t="s">
        <v>498</v>
      </c>
      <c r="N3050">
        <v>5</v>
      </c>
      <c r="O3050" t="s">
        <v>28013</v>
      </c>
      <c r="P3050" t="s">
        <v>28012</v>
      </c>
      <c r="Q3050" t="s">
        <v>28011</v>
      </c>
      <c r="R3050" s="7">
        <v>43709</v>
      </c>
      <c r="S3050" s="8">
        <f t="shared" si="376"/>
        <v>2019</v>
      </c>
      <c r="T3050" s="8">
        <v>2019</v>
      </c>
      <c r="U3050" s="8">
        <f t="shared" si="377"/>
        <v>3</v>
      </c>
      <c r="V3050" s="7">
        <v>43709</v>
      </c>
      <c r="W3050" t="s">
        <v>191</v>
      </c>
      <c r="X3050" s="2">
        <v>0.86099999999999999</v>
      </c>
      <c r="Y3050" s="6">
        <f t="shared" si="382"/>
        <v>2.2983903259389767E-2</v>
      </c>
      <c r="AA3050">
        <v>15498328</v>
      </c>
      <c r="AB3050">
        <v>11000153733</v>
      </c>
      <c r="AC3050">
        <v>15580806</v>
      </c>
      <c r="AD3050" t="s">
        <v>1</v>
      </c>
      <c r="AE3050">
        <v>66</v>
      </c>
      <c r="AF3050">
        <v>9</v>
      </c>
      <c r="AG3050">
        <v>8759094</v>
      </c>
      <c r="AH3050" t="s">
        <v>28010</v>
      </c>
      <c r="AI3050" t="s">
        <v>28009</v>
      </c>
      <c r="AJ3050" t="s">
        <v>28008</v>
      </c>
      <c r="AK3050" t="s">
        <v>28007</v>
      </c>
      <c r="AL3050">
        <v>2</v>
      </c>
      <c r="AM3050" s="5">
        <f t="shared" si="378"/>
        <v>0.66666666666666663</v>
      </c>
      <c r="AN3050" s="4">
        <f t="shared" si="383"/>
        <v>1.0097185409567082E-3</v>
      </c>
      <c r="AO3050" s="3"/>
      <c r="AP3050">
        <v>0</v>
      </c>
      <c r="AR3050" t="s">
        <v>0</v>
      </c>
      <c r="AT3050" s="2" t="s">
        <v>14</v>
      </c>
      <c r="AU3050" s="1">
        <f t="shared" si="379"/>
        <v>1.6391647843859849</v>
      </c>
      <c r="AV3050" s="1">
        <f t="shared" si="380"/>
        <v>1.1996810900173238</v>
      </c>
      <c r="AW3050" s="1">
        <f t="shared" si="381"/>
        <v>0.76019739564866262</v>
      </c>
    </row>
    <row r="3051" spans="1:49" x14ac:dyDescent="0.2">
      <c r="A3051">
        <v>3049</v>
      </c>
      <c r="B3051" t="s">
        <v>28006</v>
      </c>
      <c r="C3051" t="s">
        <v>28005</v>
      </c>
      <c r="F3051" t="s">
        <v>28004</v>
      </c>
      <c r="G3051" t="s">
        <v>3</v>
      </c>
      <c r="H3051" t="s">
        <v>2</v>
      </c>
      <c r="I3051" t="s">
        <v>28003</v>
      </c>
      <c r="J3051" t="s">
        <v>28002</v>
      </c>
      <c r="K3051" t="s">
        <v>28001</v>
      </c>
      <c r="L3051" t="s">
        <v>28000</v>
      </c>
      <c r="M3051" t="s">
        <v>405</v>
      </c>
      <c r="N3051">
        <v>7</v>
      </c>
      <c r="O3051" t="s">
        <v>27999</v>
      </c>
      <c r="P3051" t="s">
        <v>27998</v>
      </c>
      <c r="Q3051" t="s">
        <v>27997</v>
      </c>
      <c r="R3051" s="7">
        <v>43709</v>
      </c>
      <c r="S3051" s="8">
        <f t="shared" si="376"/>
        <v>2019</v>
      </c>
      <c r="T3051" s="8">
        <v>2019</v>
      </c>
      <c r="U3051" s="8">
        <f t="shared" si="377"/>
        <v>3</v>
      </c>
      <c r="V3051" s="7">
        <v>43709</v>
      </c>
      <c r="W3051" t="s">
        <v>242</v>
      </c>
      <c r="X3051" s="2">
        <v>1.3280000000000001</v>
      </c>
      <c r="Y3051" s="6">
        <f t="shared" si="382"/>
        <v>3.5450201542937994E-2</v>
      </c>
      <c r="AA3051">
        <v>15361225</v>
      </c>
      <c r="AB3051">
        <v>18894</v>
      </c>
      <c r="AC3051">
        <v>15485757</v>
      </c>
      <c r="AD3051" t="s">
        <v>1</v>
      </c>
      <c r="AE3051">
        <v>18</v>
      </c>
      <c r="AF3051">
        <v>9</v>
      </c>
      <c r="AG3051">
        <v>8758967</v>
      </c>
      <c r="AH3051" t="s">
        <v>27996</v>
      </c>
      <c r="AI3051" t="s">
        <v>27995</v>
      </c>
      <c r="AJ3051" t="s">
        <v>27994</v>
      </c>
      <c r="AK3051" t="s">
        <v>27993</v>
      </c>
      <c r="AL3051">
        <v>3</v>
      </c>
      <c r="AM3051" s="5">
        <f t="shared" si="378"/>
        <v>1</v>
      </c>
      <c r="AN3051" s="4">
        <f t="shared" si="383"/>
        <v>1.5145778114350624E-3</v>
      </c>
      <c r="AO3051" s="3"/>
      <c r="AP3051">
        <v>0</v>
      </c>
      <c r="AR3051" t="s">
        <v>0</v>
      </c>
      <c r="AT3051" s="2">
        <v>3.8340000000000001</v>
      </c>
      <c r="AU3051" s="1">
        <f t="shared" si="379"/>
        <v>2.5269514423487114</v>
      </c>
      <c r="AV3051" s="1">
        <f t="shared" si="380"/>
        <v>1.8482389677186528</v>
      </c>
      <c r="AW3051" s="1">
        <f t="shared" si="381"/>
        <v>1.1695264930885942</v>
      </c>
    </row>
    <row r="3052" spans="1:49" x14ac:dyDescent="0.2">
      <c r="A3052">
        <v>3050</v>
      </c>
      <c r="B3052" t="s">
        <v>27992</v>
      </c>
      <c r="C3052" t="s">
        <v>27991</v>
      </c>
      <c r="F3052" t="s">
        <v>27990</v>
      </c>
      <c r="G3052" t="s">
        <v>3</v>
      </c>
      <c r="H3052" t="s">
        <v>2</v>
      </c>
      <c r="I3052" t="s">
        <v>27989</v>
      </c>
      <c r="J3052">
        <v>60005465</v>
      </c>
      <c r="K3052" t="s">
        <v>299</v>
      </c>
      <c r="L3052" t="s">
        <v>298</v>
      </c>
      <c r="M3052" t="s">
        <v>58</v>
      </c>
      <c r="N3052">
        <v>5</v>
      </c>
      <c r="O3052" t="s">
        <v>27988</v>
      </c>
      <c r="P3052" t="s">
        <v>27987</v>
      </c>
      <c r="Q3052" t="s">
        <v>742</v>
      </c>
      <c r="R3052" s="7">
        <v>43709</v>
      </c>
      <c r="S3052" s="8">
        <f t="shared" si="376"/>
        <v>2019</v>
      </c>
      <c r="T3052" s="8">
        <v>2019</v>
      </c>
      <c r="U3052" s="8">
        <f t="shared" si="377"/>
        <v>3</v>
      </c>
      <c r="V3052" s="7">
        <v>43709</v>
      </c>
      <c r="W3052" t="s">
        <v>242</v>
      </c>
      <c r="X3052" s="2">
        <v>1.3280000000000001</v>
      </c>
      <c r="Y3052" s="6">
        <f t="shared" si="382"/>
        <v>3.5450201542937994E-2</v>
      </c>
      <c r="AA3052">
        <v>15361225</v>
      </c>
      <c r="AB3052">
        <v>18894</v>
      </c>
      <c r="AC3052">
        <v>15485757</v>
      </c>
      <c r="AD3052" t="s">
        <v>1</v>
      </c>
      <c r="AE3052">
        <v>18</v>
      </c>
      <c r="AF3052">
        <v>9</v>
      </c>
      <c r="AG3052">
        <v>8767937</v>
      </c>
      <c r="AH3052" t="s">
        <v>27986</v>
      </c>
      <c r="AI3052" t="s">
        <v>27985</v>
      </c>
      <c r="AJ3052" t="s">
        <v>27984</v>
      </c>
      <c r="AK3052" t="s">
        <v>27983</v>
      </c>
      <c r="AL3052">
        <v>7</v>
      </c>
      <c r="AM3052" s="5">
        <f t="shared" si="378"/>
        <v>2.3333333333333335</v>
      </c>
      <c r="AN3052" s="4">
        <f t="shared" si="383"/>
        <v>3.5340148933484792E-3</v>
      </c>
      <c r="AO3052" s="3"/>
      <c r="AP3052">
        <v>0</v>
      </c>
      <c r="AQ3052" t="s">
        <v>16</v>
      </c>
      <c r="AR3052">
        <v>61825102</v>
      </c>
      <c r="AS3052" t="s">
        <v>15</v>
      </c>
      <c r="AT3052" s="2">
        <v>3.8340000000000001</v>
      </c>
      <c r="AU3052" s="1">
        <f t="shared" si="379"/>
        <v>2.5875345548061137</v>
      </c>
      <c r="AV3052" s="1">
        <f t="shared" si="380"/>
        <v>1.9492108218143238</v>
      </c>
      <c r="AW3052" s="1">
        <f t="shared" si="381"/>
        <v>1.3108870888225332</v>
      </c>
    </row>
    <row r="3053" spans="1:49" x14ac:dyDescent="0.2">
      <c r="A3053">
        <v>3051</v>
      </c>
      <c r="B3053" t="s">
        <v>27982</v>
      </c>
      <c r="C3053" t="s">
        <v>27981</v>
      </c>
      <c r="F3053" t="s">
        <v>27980</v>
      </c>
      <c r="G3053" t="s">
        <v>3</v>
      </c>
      <c r="H3053" t="s">
        <v>2</v>
      </c>
      <c r="I3053" t="s">
        <v>4140</v>
      </c>
      <c r="J3053">
        <v>60016930</v>
      </c>
      <c r="K3053" t="s">
        <v>850</v>
      </c>
      <c r="L3053" t="s">
        <v>59</v>
      </c>
      <c r="M3053" t="s">
        <v>58</v>
      </c>
      <c r="N3053">
        <v>4</v>
      </c>
      <c r="O3053" t="s">
        <v>5468</v>
      </c>
      <c r="P3053" t="s">
        <v>5467</v>
      </c>
      <c r="Q3053" t="s">
        <v>1074</v>
      </c>
      <c r="R3053" s="7">
        <v>43709</v>
      </c>
      <c r="S3053" s="8">
        <f t="shared" si="376"/>
        <v>2019</v>
      </c>
      <c r="T3053" s="8">
        <v>2019</v>
      </c>
      <c r="U3053" s="8">
        <f t="shared" si="377"/>
        <v>3</v>
      </c>
      <c r="V3053" s="7">
        <v>43709</v>
      </c>
      <c r="W3053" t="s">
        <v>242</v>
      </c>
      <c r="X3053" s="2">
        <v>1.3280000000000001</v>
      </c>
      <c r="Y3053" s="6">
        <f t="shared" si="382"/>
        <v>3.5450201542937994E-2</v>
      </c>
      <c r="AA3053">
        <v>15361225</v>
      </c>
      <c r="AB3053">
        <v>18894</v>
      </c>
      <c r="AC3053">
        <v>15485757</v>
      </c>
      <c r="AD3053" t="s">
        <v>1</v>
      </c>
      <c r="AE3053">
        <v>18</v>
      </c>
      <c r="AF3053">
        <v>9</v>
      </c>
      <c r="AG3053">
        <v>8765357</v>
      </c>
      <c r="AH3053" t="s">
        <v>27979</v>
      </c>
      <c r="AI3053" t="s">
        <v>27978</v>
      </c>
      <c r="AJ3053" t="s">
        <v>27977</v>
      </c>
      <c r="AK3053" t="s">
        <v>27976</v>
      </c>
      <c r="AL3053">
        <v>4</v>
      </c>
      <c r="AM3053" s="5">
        <f t="shared" si="378"/>
        <v>1.3333333333333333</v>
      </c>
      <c r="AN3053" s="4">
        <f t="shared" si="383"/>
        <v>2.0194370819134164E-3</v>
      </c>
      <c r="AO3053" s="3"/>
      <c r="AP3053">
        <v>0</v>
      </c>
      <c r="AQ3053" t="s">
        <v>20760</v>
      </c>
      <c r="AR3053" t="s">
        <v>1577</v>
      </c>
      <c r="AS3053" t="s">
        <v>20758</v>
      </c>
      <c r="AT3053" s="2">
        <v>3.8340000000000001</v>
      </c>
      <c r="AU3053" s="1">
        <f t="shared" si="379"/>
        <v>2.5420972204630621</v>
      </c>
      <c r="AV3053" s="1">
        <f t="shared" si="380"/>
        <v>1.8734819312425706</v>
      </c>
      <c r="AW3053" s="1">
        <f t="shared" si="381"/>
        <v>1.204866642022079</v>
      </c>
    </row>
    <row r="3054" spans="1:49" x14ac:dyDescent="0.2">
      <c r="A3054">
        <v>3052</v>
      </c>
      <c r="B3054" t="s">
        <v>27975</v>
      </c>
      <c r="C3054" t="s">
        <v>27974</v>
      </c>
      <c r="F3054" t="s">
        <v>27973</v>
      </c>
      <c r="G3054" t="s">
        <v>3</v>
      </c>
      <c r="H3054" t="s">
        <v>2</v>
      </c>
      <c r="I3054" t="s">
        <v>2064</v>
      </c>
      <c r="J3054">
        <v>60005465</v>
      </c>
      <c r="K3054" t="s">
        <v>299</v>
      </c>
      <c r="L3054" t="s">
        <v>298</v>
      </c>
      <c r="M3054" t="s">
        <v>58</v>
      </c>
      <c r="N3054">
        <v>3</v>
      </c>
      <c r="O3054" t="s">
        <v>27972</v>
      </c>
      <c r="P3054" t="s">
        <v>27971</v>
      </c>
      <c r="Q3054" t="s">
        <v>388</v>
      </c>
      <c r="R3054" s="7">
        <v>43709</v>
      </c>
      <c r="S3054" s="8">
        <f t="shared" si="376"/>
        <v>2019</v>
      </c>
      <c r="T3054" s="8">
        <v>2019</v>
      </c>
      <c r="U3054" s="8">
        <f t="shared" si="377"/>
        <v>3</v>
      </c>
      <c r="V3054" s="7">
        <v>43709</v>
      </c>
      <c r="W3054" t="s">
        <v>242</v>
      </c>
      <c r="X3054" s="2">
        <v>1.3280000000000001</v>
      </c>
      <c r="Y3054" s="6">
        <f t="shared" si="382"/>
        <v>3.5450201542937994E-2</v>
      </c>
      <c r="AA3054">
        <v>15361225</v>
      </c>
      <c r="AB3054">
        <v>18894</v>
      </c>
      <c r="AC3054">
        <v>15485757</v>
      </c>
      <c r="AD3054" t="s">
        <v>1</v>
      </c>
      <c r="AE3054">
        <v>18</v>
      </c>
      <c r="AF3054">
        <v>9</v>
      </c>
      <c r="AG3054">
        <v>8764013</v>
      </c>
      <c r="AH3054" t="s">
        <v>27970</v>
      </c>
      <c r="AI3054" t="s">
        <v>27969</v>
      </c>
      <c r="AJ3054" t="s">
        <v>27968</v>
      </c>
      <c r="AK3054" t="s">
        <v>27967</v>
      </c>
      <c r="AL3054">
        <v>5</v>
      </c>
      <c r="AM3054" s="5">
        <f t="shared" si="378"/>
        <v>1.6666666666666667</v>
      </c>
      <c r="AN3054" s="4">
        <f t="shared" si="383"/>
        <v>2.5242963523917708E-3</v>
      </c>
      <c r="AO3054" s="3"/>
      <c r="AP3054">
        <v>0</v>
      </c>
      <c r="AR3054">
        <v>61622104</v>
      </c>
      <c r="AT3054" s="2">
        <v>3.8340000000000001</v>
      </c>
      <c r="AU3054" s="1">
        <f t="shared" si="379"/>
        <v>2.5572429985774128</v>
      </c>
      <c r="AV3054" s="1">
        <f t="shared" si="380"/>
        <v>1.8987248947664883</v>
      </c>
      <c r="AW3054" s="1">
        <f t="shared" si="381"/>
        <v>1.2402067909555639</v>
      </c>
    </row>
    <row r="3055" spans="1:49" x14ac:dyDescent="0.2">
      <c r="A3055">
        <v>3053</v>
      </c>
      <c r="B3055" t="s">
        <v>27966</v>
      </c>
      <c r="C3055" t="s">
        <v>27965</v>
      </c>
      <c r="F3055" t="s">
        <v>27964</v>
      </c>
      <c r="G3055" t="s">
        <v>3</v>
      </c>
      <c r="H3055" t="s">
        <v>2</v>
      </c>
      <c r="I3055" t="s">
        <v>27963</v>
      </c>
      <c r="J3055">
        <v>60025084</v>
      </c>
      <c r="K3055" t="s">
        <v>2127</v>
      </c>
      <c r="L3055" t="s">
        <v>984</v>
      </c>
      <c r="M3055" t="s">
        <v>58</v>
      </c>
      <c r="N3055">
        <v>4</v>
      </c>
      <c r="O3055" t="s">
        <v>27962</v>
      </c>
      <c r="P3055" t="s">
        <v>27961</v>
      </c>
      <c r="Q3055" t="s">
        <v>3297</v>
      </c>
      <c r="R3055" s="7">
        <v>43709</v>
      </c>
      <c r="S3055" s="8">
        <f t="shared" si="376"/>
        <v>2019</v>
      </c>
      <c r="T3055" s="8">
        <v>2019</v>
      </c>
      <c r="U3055" s="8">
        <f t="shared" si="377"/>
        <v>3</v>
      </c>
      <c r="V3055" s="7">
        <v>43709</v>
      </c>
      <c r="W3055" t="s">
        <v>242</v>
      </c>
      <c r="X3055" s="2">
        <v>1.3280000000000001</v>
      </c>
      <c r="Y3055" s="6">
        <f t="shared" si="382"/>
        <v>3.5450201542937994E-2</v>
      </c>
      <c r="AA3055">
        <v>15361225</v>
      </c>
      <c r="AB3055">
        <v>18894</v>
      </c>
      <c r="AC3055">
        <v>15485757</v>
      </c>
      <c r="AD3055" t="s">
        <v>1</v>
      </c>
      <c r="AE3055">
        <v>18</v>
      </c>
      <c r="AF3055">
        <v>9</v>
      </c>
      <c r="AG3055">
        <v>8765381</v>
      </c>
      <c r="AH3055" t="s">
        <v>27960</v>
      </c>
      <c r="AI3055" t="s">
        <v>27959</v>
      </c>
      <c r="AJ3055" t="s">
        <v>27958</v>
      </c>
      <c r="AK3055" t="s">
        <v>27957</v>
      </c>
      <c r="AL3055">
        <v>7</v>
      </c>
      <c r="AM3055" s="5">
        <f t="shared" si="378"/>
        <v>2.3333333333333335</v>
      </c>
      <c r="AN3055" s="4">
        <f t="shared" si="383"/>
        <v>3.5340148933484792E-3</v>
      </c>
      <c r="AO3055" s="3"/>
      <c r="AP3055">
        <v>0</v>
      </c>
      <c r="AQ3055" t="s">
        <v>16</v>
      </c>
      <c r="AR3055">
        <v>61771304</v>
      </c>
      <c r="AS3055" t="s">
        <v>15</v>
      </c>
      <c r="AT3055" s="2">
        <v>3.8340000000000001</v>
      </c>
      <c r="AU3055" s="1">
        <f t="shared" si="379"/>
        <v>2.5875345548061137</v>
      </c>
      <c r="AV3055" s="1">
        <f t="shared" si="380"/>
        <v>1.9492108218143238</v>
      </c>
      <c r="AW3055" s="1">
        <f t="shared" si="381"/>
        <v>1.3108870888225332</v>
      </c>
    </row>
    <row r="3056" spans="1:49" x14ac:dyDescent="0.2">
      <c r="A3056">
        <v>3054</v>
      </c>
      <c r="B3056" t="s">
        <v>27956</v>
      </c>
      <c r="C3056" t="s">
        <v>27955</v>
      </c>
      <c r="F3056" t="s">
        <v>27954</v>
      </c>
      <c r="G3056" t="s">
        <v>3</v>
      </c>
      <c r="H3056" t="s">
        <v>2</v>
      </c>
      <c r="I3056" t="s">
        <v>27953</v>
      </c>
      <c r="J3056" t="s">
        <v>19618</v>
      </c>
      <c r="K3056" t="s">
        <v>19617</v>
      </c>
      <c r="L3056" t="s">
        <v>19616</v>
      </c>
      <c r="M3056" t="s">
        <v>712</v>
      </c>
      <c r="N3056">
        <v>7</v>
      </c>
      <c r="O3056" t="s">
        <v>27952</v>
      </c>
      <c r="P3056" t="s">
        <v>27951</v>
      </c>
      <c r="Q3056" t="s">
        <v>27950</v>
      </c>
      <c r="R3056" s="7">
        <v>43709</v>
      </c>
      <c r="S3056" s="8">
        <f t="shared" si="376"/>
        <v>2019</v>
      </c>
      <c r="T3056" s="8">
        <v>2019</v>
      </c>
      <c r="U3056" s="8">
        <f t="shared" si="377"/>
        <v>3</v>
      </c>
      <c r="V3056" s="7">
        <v>43709</v>
      </c>
      <c r="W3056" t="s">
        <v>242</v>
      </c>
      <c r="X3056" s="2">
        <v>1.3280000000000001</v>
      </c>
      <c r="Y3056" s="6">
        <f t="shared" si="382"/>
        <v>3.5450201542937994E-2</v>
      </c>
      <c r="AA3056">
        <v>15361225</v>
      </c>
      <c r="AB3056">
        <v>18894</v>
      </c>
      <c r="AC3056">
        <v>15485757</v>
      </c>
      <c r="AD3056" t="s">
        <v>1</v>
      </c>
      <c r="AE3056">
        <v>18</v>
      </c>
      <c r="AF3056">
        <v>9</v>
      </c>
      <c r="AG3056">
        <v>8758798</v>
      </c>
      <c r="AH3056" t="s">
        <v>27949</v>
      </c>
      <c r="AI3056" t="s">
        <v>27948</v>
      </c>
      <c r="AJ3056" t="s">
        <v>27947</v>
      </c>
      <c r="AK3056" t="s">
        <v>27946</v>
      </c>
      <c r="AL3056">
        <v>13</v>
      </c>
      <c r="AM3056" s="5">
        <f t="shared" si="378"/>
        <v>4.333333333333333</v>
      </c>
      <c r="AN3056" s="4">
        <f t="shared" si="383"/>
        <v>6.5631705162186036E-3</v>
      </c>
      <c r="AO3056" s="3"/>
      <c r="AP3056">
        <v>0</v>
      </c>
      <c r="AQ3056" t="s">
        <v>190</v>
      </c>
      <c r="AR3056" t="s">
        <v>0</v>
      </c>
      <c r="AS3056" t="s">
        <v>189</v>
      </c>
      <c r="AT3056" s="2">
        <v>3.8340000000000001</v>
      </c>
      <c r="AU3056" s="1">
        <f t="shared" si="379"/>
        <v>2.6784092234922179</v>
      </c>
      <c r="AV3056" s="1">
        <f t="shared" si="380"/>
        <v>2.1006686029578296</v>
      </c>
      <c r="AW3056" s="1">
        <f t="shared" si="381"/>
        <v>1.5229279824234421</v>
      </c>
    </row>
    <row r="3057" spans="1:49" x14ac:dyDescent="0.2">
      <c r="A3057">
        <v>3055</v>
      </c>
      <c r="B3057" t="s">
        <v>27945</v>
      </c>
      <c r="C3057" t="s">
        <v>27944</v>
      </c>
      <c r="F3057" t="s">
        <v>27943</v>
      </c>
      <c r="G3057" t="s">
        <v>3</v>
      </c>
      <c r="H3057" t="s">
        <v>2</v>
      </c>
      <c r="I3057" t="s">
        <v>3779</v>
      </c>
      <c r="J3057" t="s">
        <v>4496</v>
      </c>
      <c r="K3057" t="s">
        <v>4495</v>
      </c>
      <c r="L3057" t="s">
        <v>2416</v>
      </c>
      <c r="M3057" t="s">
        <v>29</v>
      </c>
      <c r="N3057">
        <v>6</v>
      </c>
      <c r="O3057" t="s">
        <v>27942</v>
      </c>
      <c r="P3057" t="s">
        <v>27941</v>
      </c>
      <c r="Q3057" t="s">
        <v>4494</v>
      </c>
      <c r="R3057" s="7">
        <v>43709</v>
      </c>
      <c r="S3057" s="8">
        <f t="shared" si="376"/>
        <v>2019</v>
      </c>
      <c r="T3057" s="8">
        <v>2019</v>
      </c>
      <c r="U3057" s="8">
        <f t="shared" si="377"/>
        <v>3</v>
      </c>
      <c r="V3057" s="7">
        <v>43709</v>
      </c>
      <c r="W3057" t="s">
        <v>242</v>
      </c>
      <c r="X3057" s="2">
        <v>1.3280000000000001</v>
      </c>
      <c r="Y3057" s="6">
        <f t="shared" si="382"/>
        <v>3.5450201542937994E-2</v>
      </c>
      <c r="AA3057">
        <v>15361225</v>
      </c>
      <c r="AB3057">
        <v>18894</v>
      </c>
      <c r="AC3057">
        <v>15485757</v>
      </c>
      <c r="AD3057" t="s">
        <v>1</v>
      </c>
      <c r="AE3057">
        <v>18</v>
      </c>
      <c r="AF3057">
        <v>9</v>
      </c>
      <c r="AG3057">
        <v>8769853</v>
      </c>
      <c r="AH3057" t="s">
        <v>27940</v>
      </c>
      <c r="AI3057" t="s">
        <v>27939</v>
      </c>
      <c r="AJ3057" t="s">
        <v>27938</v>
      </c>
      <c r="AK3057" t="s">
        <v>27937</v>
      </c>
      <c r="AL3057">
        <v>5</v>
      </c>
      <c r="AM3057" s="5">
        <f t="shared" si="378"/>
        <v>1.6666666666666667</v>
      </c>
      <c r="AN3057" s="4">
        <f t="shared" si="383"/>
        <v>2.5242963523917708E-3</v>
      </c>
      <c r="AO3057" s="3"/>
      <c r="AP3057">
        <v>0</v>
      </c>
      <c r="AR3057" t="s">
        <v>4493</v>
      </c>
      <c r="AS3057" t="s">
        <v>1079</v>
      </c>
      <c r="AT3057" s="2">
        <v>3.8340000000000001</v>
      </c>
      <c r="AU3057" s="1">
        <f t="shared" si="379"/>
        <v>2.5572429985774128</v>
      </c>
      <c r="AV3057" s="1">
        <f t="shared" si="380"/>
        <v>1.8987248947664883</v>
      </c>
      <c r="AW3057" s="1">
        <f t="shared" si="381"/>
        <v>1.2402067909555639</v>
      </c>
    </row>
    <row r="3058" spans="1:49" x14ac:dyDescent="0.2">
      <c r="A3058">
        <v>3056</v>
      </c>
      <c r="B3058" t="s">
        <v>27936</v>
      </c>
      <c r="C3058" t="s">
        <v>27935</v>
      </c>
      <c r="F3058" t="s">
        <v>27934</v>
      </c>
      <c r="G3058" t="s">
        <v>3</v>
      </c>
      <c r="H3058" t="s">
        <v>2</v>
      </c>
      <c r="I3058" t="s">
        <v>1176</v>
      </c>
      <c r="J3058">
        <v>60025578</v>
      </c>
      <c r="K3058" t="s">
        <v>164</v>
      </c>
      <c r="L3058" t="s">
        <v>75</v>
      </c>
      <c r="M3058" t="s">
        <v>58</v>
      </c>
      <c r="N3058">
        <v>5</v>
      </c>
      <c r="O3058" t="s">
        <v>27933</v>
      </c>
      <c r="P3058" t="s">
        <v>27932</v>
      </c>
      <c r="Q3058" t="s">
        <v>163</v>
      </c>
      <c r="R3058" s="7">
        <v>43709</v>
      </c>
      <c r="S3058" s="8">
        <f t="shared" si="376"/>
        <v>2019</v>
      </c>
      <c r="T3058" s="8">
        <v>2019</v>
      </c>
      <c r="U3058" s="8">
        <f t="shared" si="377"/>
        <v>3</v>
      </c>
      <c r="V3058" s="7">
        <v>43709</v>
      </c>
      <c r="W3058" t="s">
        <v>242</v>
      </c>
      <c r="X3058" s="2">
        <v>1.3280000000000001</v>
      </c>
      <c r="Y3058" s="6">
        <f t="shared" si="382"/>
        <v>3.5450201542937994E-2</v>
      </c>
      <c r="AA3058">
        <v>15361225</v>
      </c>
      <c r="AB3058">
        <v>18894</v>
      </c>
      <c r="AC3058">
        <v>15485757</v>
      </c>
      <c r="AD3058" t="s">
        <v>1</v>
      </c>
      <c r="AE3058">
        <v>18</v>
      </c>
      <c r="AF3058">
        <v>9</v>
      </c>
      <c r="AG3058">
        <v>8766865</v>
      </c>
      <c r="AH3058" t="s">
        <v>27931</v>
      </c>
      <c r="AI3058" t="s">
        <v>27930</v>
      </c>
      <c r="AJ3058" t="s">
        <v>27929</v>
      </c>
      <c r="AK3058" t="s">
        <v>27928</v>
      </c>
      <c r="AL3058">
        <v>11</v>
      </c>
      <c r="AM3058" s="5">
        <f t="shared" si="378"/>
        <v>3.6666666666666665</v>
      </c>
      <c r="AN3058" s="4">
        <f t="shared" si="383"/>
        <v>5.5534519752618956E-3</v>
      </c>
      <c r="AO3058" s="3"/>
      <c r="AP3058">
        <v>0</v>
      </c>
      <c r="AQ3058" t="s">
        <v>16</v>
      </c>
      <c r="AR3058">
        <v>61771359</v>
      </c>
      <c r="AS3058" t="s">
        <v>15</v>
      </c>
      <c r="AT3058" s="2">
        <v>3.8340000000000001</v>
      </c>
      <c r="AU3058" s="1">
        <f t="shared" si="379"/>
        <v>2.6481176672635165</v>
      </c>
      <c r="AV3058" s="1">
        <f t="shared" si="380"/>
        <v>2.0501826759099941</v>
      </c>
      <c r="AW3058" s="1">
        <f t="shared" si="381"/>
        <v>1.4522476845564725</v>
      </c>
    </row>
    <row r="3059" spans="1:49" x14ac:dyDescent="0.2">
      <c r="A3059">
        <v>3057</v>
      </c>
      <c r="B3059" t="s">
        <v>27927</v>
      </c>
      <c r="C3059" t="s">
        <v>27926</v>
      </c>
      <c r="F3059" t="s">
        <v>27925</v>
      </c>
      <c r="G3059" t="s">
        <v>3</v>
      </c>
      <c r="H3059" t="s">
        <v>2</v>
      </c>
      <c r="I3059" t="s">
        <v>3979</v>
      </c>
      <c r="J3059" t="s">
        <v>27924</v>
      </c>
      <c r="K3059" t="s">
        <v>27923</v>
      </c>
      <c r="L3059" t="s">
        <v>27922</v>
      </c>
      <c r="M3059" t="s">
        <v>239</v>
      </c>
      <c r="N3059">
        <v>3</v>
      </c>
      <c r="O3059" t="s">
        <v>27921</v>
      </c>
      <c r="P3059" t="s">
        <v>27920</v>
      </c>
      <c r="Q3059" t="s">
        <v>27919</v>
      </c>
      <c r="R3059" s="7">
        <v>43709</v>
      </c>
      <c r="S3059" s="8">
        <f t="shared" si="376"/>
        <v>2019</v>
      </c>
      <c r="T3059" s="8">
        <v>2019</v>
      </c>
      <c r="U3059" s="8">
        <f t="shared" si="377"/>
        <v>3</v>
      </c>
      <c r="V3059" s="7">
        <v>43709</v>
      </c>
      <c r="W3059" t="s">
        <v>242</v>
      </c>
      <c r="X3059" s="2">
        <v>1.3280000000000001</v>
      </c>
      <c r="Y3059" s="6">
        <f t="shared" si="382"/>
        <v>3.5450201542937994E-2</v>
      </c>
      <c r="AA3059">
        <v>15361225</v>
      </c>
      <c r="AB3059">
        <v>18894</v>
      </c>
      <c r="AC3059">
        <v>15485757</v>
      </c>
      <c r="AD3059" t="s">
        <v>1</v>
      </c>
      <c r="AE3059">
        <v>18</v>
      </c>
      <c r="AF3059">
        <v>9</v>
      </c>
      <c r="AG3059">
        <v>8765405</v>
      </c>
      <c r="AH3059" t="s">
        <v>27918</v>
      </c>
      <c r="AI3059" t="s">
        <v>27917</v>
      </c>
      <c r="AJ3059" t="s">
        <v>27916</v>
      </c>
      <c r="AK3059" t="s">
        <v>27915</v>
      </c>
      <c r="AL3059">
        <v>3</v>
      </c>
      <c r="AM3059" s="5">
        <f t="shared" si="378"/>
        <v>1</v>
      </c>
      <c r="AN3059" s="4">
        <f t="shared" si="383"/>
        <v>1.5145778114350624E-3</v>
      </c>
      <c r="AO3059" s="3"/>
      <c r="AP3059">
        <v>0</v>
      </c>
      <c r="AQ3059" t="s">
        <v>1458</v>
      </c>
      <c r="AR3059">
        <v>61701024</v>
      </c>
      <c r="AS3059" t="s">
        <v>1457</v>
      </c>
      <c r="AT3059" s="2">
        <v>3.8340000000000001</v>
      </c>
      <c r="AU3059" s="1">
        <f t="shared" si="379"/>
        <v>2.5269514423487114</v>
      </c>
      <c r="AV3059" s="1">
        <f t="shared" si="380"/>
        <v>1.8482389677186528</v>
      </c>
      <c r="AW3059" s="1">
        <f t="shared" si="381"/>
        <v>1.1695264930885942</v>
      </c>
    </row>
    <row r="3060" spans="1:49" x14ac:dyDescent="0.2">
      <c r="A3060">
        <v>3058</v>
      </c>
      <c r="B3060" t="s">
        <v>27914</v>
      </c>
      <c r="C3060" t="s">
        <v>27913</v>
      </c>
      <c r="D3060" t="s">
        <v>27912</v>
      </c>
      <c r="F3060" t="s">
        <v>27911</v>
      </c>
      <c r="G3060" t="s">
        <v>3</v>
      </c>
      <c r="H3060" t="s">
        <v>2</v>
      </c>
      <c r="I3060" t="s">
        <v>27910</v>
      </c>
      <c r="J3060" t="s">
        <v>4840</v>
      </c>
      <c r="K3060" t="s">
        <v>4839</v>
      </c>
      <c r="L3060" t="s">
        <v>4838</v>
      </c>
      <c r="M3060" t="s">
        <v>4837</v>
      </c>
      <c r="N3060">
        <v>4</v>
      </c>
      <c r="O3060" t="s">
        <v>27909</v>
      </c>
      <c r="P3060" t="s">
        <v>27908</v>
      </c>
      <c r="Q3060" t="s">
        <v>4836</v>
      </c>
      <c r="R3060" s="7">
        <v>43709</v>
      </c>
      <c r="S3060" s="8">
        <f t="shared" si="376"/>
        <v>2019</v>
      </c>
      <c r="T3060" s="8">
        <v>2019</v>
      </c>
      <c r="U3060" s="8">
        <f t="shared" si="377"/>
        <v>3</v>
      </c>
      <c r="V3060" s="7">
        <v>43709</v>
      </c>
      <c r="W3060" t="s">
        <v>5356</v>
      </c>
      <c r="X3060" s="2">
        <v>0.55300000000000005</v>
      </c>
      <c r="Y3060" s="6">
        <f t="shared" si="382"/>
        <v>1.4762019166599933E-2</v>
      </c>
      <c r="AA3060">
        <v>15694410</v>
      </c>
      <c r="AB3060">
        <v>29112</v>
      </c>
      <c r="AC3060">
        <v>15694429</v>
      </c>
      <c r="AD3060" t="s">
        <v>1</v>
      </c>
      <c r="AE3060">
        <v>36</v>
      </c>
      <c r="AG3060">
        <v>100723</v>
      </c>
      <c r="AI3060" t="s">
        <v>27907</v>
      </c>
      <c r="AJ3060" t="s">
        <v>27906</v>
      </c>
      <c r="AK3060" t="s">
        <v>27905</v>
      </c>
      <c r="AL3060">
        <v>14</v>
      </c>
      <c r="AM3060" s="5">
        <f t="shared" si="378"/>
        <v>4.666666666666667</v>
      </c>
      <c r="AN3060" s="4">
        <f t="shared" si="383"/>
        <v>7.0680297866969584E-3</v>
      </c>
      <c r="AO3060" s="3"/>
      <c r="AP3060">
        <v>0</v>
      </c>
      <c r="AQ3060" t="s">
        <v>1238</v>
      </c>
      <c r="AR3060" t="s">
        <v>4835</v>
      </c>
      <c r="AS3060" t="s">
        <v>1237</v>
      </c>
      <c r="AT3060" s="2" t="s">
        <v>14</v>
      </c>
      <c r="AU3060" s="1">
        <f t="shared" si="379"/>
        <v>1.2453822352629038</v>
      </c>
      <c r="AV3060" s="1">
        <f t="shared" si="380"/>
        <v>1.0915024476648445</v>
      </c>
      <c r="AW3060" s="1">
        <f t="shared" si="381"/>
        <v>0.93762266006678496</v>
      </c>
    </row>
    <row r="3061" spans="1:49" x14ac:dyDescent="0.2">
      <c r="A3061">
        <v>3059</v>
      </c>
      <c r="B3061" t="s">
        <v>27904</v>
      </c>
      <c r="C3061" t="s">
        <v>27903</v>
      </c>
      <c r="F3061" t="s">
        <v>27902</v>
      </c>
      <c r="G3061" t="s">
        <v>3</v>
      </c>
      <c r="H3061" t="s">
        <v>2</v>
      </c>
      <c r="I3061" t="s">
        <v>2360</v>
      </c>
      <c r="J3061" t="s">
        <v>27901</v>
      </c>
      <c r="K3061" t="s">
        <v>27900</v>
      </c>
      <c r="L3061" t="s">
        <v>49</v>
      </c>
      <c r="M3061" t="s">
        <v>29</v>
      </c>
      <c r="N3061">
        <v>4</v>
      </c>
      <c r="O3061" t="s">
        <v>27899</v>
      </c>
      <c r="P3061" t="s">
        <v>2377</v>
      </c>
      <c r="Q3061" t="s">
        <v>27898</v>
      </c>
      <c r="R3061" s="7">
        <v>43709</v>
      </c>
      <c r="S3061" s="8">
        <f t="shared" si="376"/>
        <v>2019</v>
      </c>
      <c r="T3061" s="8">
        <v>2019</v>
      </c>
      <c r="U3061" s="8">
        <f t="shared" si="377"/>
        <v>3</v>
      </c>
      <c r="V3061" s="7">
        <v>43709</v>
      </c>
      <c r="W3061" t="s">
        <v>242</v>
      </c>
      <c r="X3061" s="2">
        <v>1.3280000000000001</v>
      </c>
      <c r="Y3061" s="6">
        <f t="shared" si="382"/>
        <v>3.5450201542937994E-2</v>
      </c>
      <c r="AA3061">
        <v>15361225</v>
      </c>
      <c r="AB3061">
        <v>18894</v>
      </c>
      <c r="AC3061">
        <v>15485757</v>
      </c>
      <c r="AD3061" t="s">
        <v>1</v>
      </c>
      <c r="AE3061">
        <v>18</v>
      </c>
      <c r="AF3061">
        <v>9</v>
      </c>
      <c r="AG3061">
        <v>8770085</v>
      </c>
      <c r="AH3061" t="s">
        <v>27897</v>
      </c>
      <c r="AI3061" t="s">
        <v>27896</v>
      </c>
      <c r="AJ3061" t="s">
        <v>27895</v>
      </c>
      <c r="AK3061" t="s">
        <v>27894</v>
      </c>
      <c r="AL3061">
        <v>1</v>
      </c>
      <c r="AM3061" s="5">
        <f t="shared" si="378"/>
        <v>0.33333333333333331</v>
      </c>
      <c r="AN3061" s="4">
        <f t="shared" si="383"/>
        <v>5.048592704783541E-4</v>
      </c>
      <c r="AO3061" s="3"/>
      <c r="AP3061">
        <v>0</v>
      </c>
      <c r="AQ3061" t="s">
        <v>16</v>
      </c>
      <c r="AR3061">
        <v>61771063</v>
      </c>
      <c r="AS3061" t="s">
        <v>15</v>
      </c>
      <c r="AT3061" s="2">
        <v>3.8340000000000001</v>
      </c>
      <c r="AU3061" s="1">
        <f t="shared" si="379"/>
        <v>2.49665988612001</v>
      </c>
      <c r="AV3061" s="1">
        <f t="shared" si="380"/>
        <v>1.7977530406708173</v>
      </c>
      <c r="AW3061" s="1">
        <f t="shared" si="381"/>
        <v>1.0988461952216246</v>
      </c>
    </row>
    <row r="3062" spans="1:49" x14ac:dyDescent="0.2">
      <c r="A3062">
        <v>3060</v>
      </c>
      <c r="B3062" t="s">
        <v>27893</v>
      </c>
      <c r="C3062" t="s">
        <v>27892</v>
      </c>
      <c r="E3062">
        <v>31500166</v>
      </c>
      <c r="F3062" t="s">
        <v>27891</v>
      </c>
      <c r="G3062" t="s">
        <v>3</v>
      </c>
      <c r="H3062" t="s">
        <v>2</v>
      </c>
      <c r="I3062" t="s">
        <v>586</v>
      </c>
      <c r="J3062">
        <v>60002833</v>
      </c>
      <c r="K3062" t="s">
        <v>2233</v>
      </c>
      <c r="L3062" t="s">
        <v>1082</v>
      </c>
      <c r="M3062" t="s">
        <v>58</v>
      </c>
      <c r="N3062">
        <v>9</v>
      </c>
      <c r="O3062" t="s">
        <v>27890</v>
      </c>
      <c r="P3062" t="s">
        <v>27889</v>
      </c>
      <c r="Q3062" t="s">
        <v>27888</v>
      </c>
      <c r="R3062" s="7">
        <v>43709</v>
      </c>
      <c r="S3062" s="8">
        <f t="shared" si="376"/>
        <v>2019</v>
      </c>
      <c r="T3062" s="8">
        <v>2019</v>
      </c>
      <c r="U3062" s="8">
        <f t="shared" si="377"/>
        <v>3</v>
      </c>
      <c r="V3062" s="7">
        <v>43709</v>
      </c>
      <c r="W3062" t="s">
        <v>11032</v>
      </c>
      <c r="X3062" s="2">
        <v>1.337</v>
      </c>
      <c r="Y3062" s="6">
        <f t="shared" si="382"/>
        <v>3.5690451402792235E-2</v>
      </c>
      <c r="AB3062">
        <v>19700188368</v>
      </c>
      <c r="AC3062">
        <v>20734425</v>
      </c>
      <c r="AD3062" t="s">
        <v>1</v>
      </c>
      <c r="AE3062">
        <v>10</v>
      </c>
      <c r="AF3062">
        <v>9</v>
      </c>
      <c r="AG3062">
        <v>686</v>
      </c>
      <c r="AI3062" t="s">
        <v>27887</v>
      </c>
      <c r="AJ3062" t="s">
        <v>27886</v>
      </c>
      <c r="AK3062" t="s">
        <v>27885</v>
      </c>
      <c r="AL3062">
        <v>4</v>
      </c>
      <c r="AM3062" s="5">
        <f t="shared" si="378"/>
        <v>1.3333333333333333</v>
      </c>
      <c r="AN3062" s="4">
        <f t="shared" si="383"/>
        <v>2.0194370819134164E-3</v>
      </c>
      <c r="AO3062" s="3"/>
      <c r="AP3062">
        <v>1</v>
      </c>
      <c r="AQ3062" t="s">
        <v>16</v>
      </c>
      <c r="AR3062">
        <v>161100110400</v>
      </c>
      <c r="AS3062" t="s">
        <v>15</v>
      </c>
      <c r="AT3062" s="2">
        <v>4.0960000000000001</v>
      </c>
      <c r="AU3062" s="1">
        <f t="shared" si="379"/>
        <v>2.5589147106528589</v>
      </c>
      <c r="AV3062" s="1">
        <f t="shared" si="380"/>
        <v>1.8854944242352827</v>
      </c>
      <c r="AW3062" s="1">
        <f t="shared" si="381"/>
        <v>1.2120741378177062</v>
      </c>
    </row>
    <row r="3063" spans="1:49" x14ac:dyDescent="0.2">
      <c r="A3063">
        <v>3061</v>
      </c>
      <c r="B3063" t="s">
        <v>27884</v>
      </c>
      <c r="C3063" t="s">
        <v>27883</v>
      </c>
      <c r="F3063" t="s">
        <v>27882</v>
      </c>
      <c r="G3063" t="s">
        <v>3</v>
      </c>
      <c r="H3063" t="s">
        <v>2</v>
      </c>
      <c r="I3063" t="s">
        <v>3642</v>
      </c>
      <c r="J3063" t="s">
        <v>27881</v>
      </c>
      <c r="K3063" t="s">
        <v>27880</v>
      </c>
      <c r="L3063" t="s">
        <v>1807</v>
      </c>
      <c r="M3063" t="s">
        <v>29</v>
      </c>
      <c r="N3063">
        <v>6</v>
      </c>
      <c r="O3063" t="s">
        <v>27879</v>
      </c>
      <c r="P3063" t="s">
        <v>27878</v>
      </c>
      <c r="Q3063" t="s">
        <v>27877</v>
      </c>
      <c r="R3063" s="7">
        <v>43709</v>
      </c>
      <c r="S3063" s="8">
        <f t="shared" si="376"/>
        <v>2019</v>
      </c>
      <c r="T3063" s="8">
        <v>2019</v>
      </c>
      <c r="U3063" s="8">
        <f t="shared" si="377"/>
        <v>3</v>
      </c>
      <c r="V3063" s="7">
        <v>43709</v>
      </c>
      <c r="W3063" t="s">
        <v>132</v>
      </c>
      <c r="X3063" s="2">
        <v>2.141</v>
      </c>
      <c r="Y3063" s="6">
        <f t="shared" si="382"/>
        <v>5.7152772216438434E-2</v>
      </c>
      <c r="AA3063">
        <v>1962892</v>
      </c>
      <c r="AB3063">
        <v>17360</v>
      </c>
      <c r="AC3063">
        <v>15580644</v>
      </c>
      <c r="AD3063" t="s">
        <v>1</v>
      </c>
      <c r="AE3063">
        <v>57</v>
      </c>
      <c r="AF3063">
        <v>9</v>
      </c>
      <c r="AG3063">
        <v>8701506</v>
      </c>
      <c r="AH3063" t="s">
        <v>27876</v>
      </c>
      <c r="AI3063" t="s">
        <v>27875</v>
      </c>
      <c r="AJ3063" t="s">
        <v>27874</v>
      </c>
      <c r="AK3063" t="s">
        <v>27873</v>
      </c>
      <c r="AL3063">
        <v>5</v>
      </c>
      <c r="AM3063" s="5">
        <f t="shared" si="378"/>
        <v>1.6666666666666667</v>
      </c>
      <c r="AN3063" s="4">
        <f t="shared" si="383"/>
        <v>2.5242963523917708E-3</v>
      </c>
      <c r="AO3063" s="3"/>
      <c r="AP3063">
        <v>0</v>
      </c>
      <c r="AQ3063" t="s">
        <v>16</v>
      </c>
      <c r="AR3063">
        <v>61331015</v>
      </c>
      <c r="AS3063" t="s">
        <v>15</v>
      </c>
      <c r="AT3063" s="2" t="s">
        <v>14</v>
      </c>
      <c r="AU3063" s="1">
        <f t="shared" si="379"/>
        <v>4.0764229457224435</v>
      </c>
      <c r="AV3063" s="1">
        <f t="shared" si="380"/>
        <v>2.9838534284415101</v>
      </c>
      <c r="AW3063" s="1">
        <f t="shared" si="381"/>
        <v>1.891283911160577</v>
      </c>
    </row>
    <row r="3064" spans="1:49" x14ac:dyDescent="0.2">
      <c r="A3064">
        <v>3062</v>
      </c>
      <c r="B3064" t="s">
        <v>27872</v>
      </c>
      <c r="C3064" t="s">
        <v>27871</v>
      </c>
      <c r="D3064" t="s">
        <v>27870</v>
      </c>
      <c r="F3064" t="s">
        <v>27869</v>
      </c>
      <c r="G3064" t="s">
        <v>3</v>
      </c>
      <c r="H3064" t="s">
        <v>2</v>
      </c>
      <c r="I3064" t="s">
        <v>27868</v>
      </c>
      <c r="J3064" t="s">
        <v>27867</v>
      </c>
      <c r="K3064" t="s">
        <v>27866</v>
      </c>
      <c r="L3064" t="s">
        <v>27865</v>
      </c>
      <c r="M3064" t="s">
        <v>2964</v>
      </c>
      <c r="N3064">
        <v>8</v>
      </c>
      <c r="O3064" t="s">
        <v>27864</v>
      </c>
      <c r="P3064" t="s">
        <v>27863</v>
      </c>
      <c r="Q3064" t="s">
        <v>27862</v>
      </c>
      <c r="R3064" s="7">
        <v>43709</v>
      </c>
      <c r="S3064" s="8">
        <f t="shared" si="376"/>
        <v>2019</v>
      </c>
      <c r="T3064" s="8">
        <v>2019</v>
      </c>
      <c r="U3064" s="8">
        <f t="shared" si="377"/>
        <v>3</v>
      </c>
      <c r="V3064" s="7">
        <v>43709</v>
      </c>
      <c r="W3064" t="s">
        <v>27861</v>
      </c>
      <c r="X3064" s="2">
        <v>0.83199999999999996</v>
      </c>
      <c r="Y3064" s="6">
        <f t="shared" si="382"/>
        <v>2.2209764822081632E-2</v>
      </c>
      <c r="AA3064">
        <v>22387854</v>
      </c>
      <c r="AB3064">
        <v>21100383742</v>
      </c>
      <c r="AD3064" t="s">
        <v>1</v>
      </c>
      <c r="AE3064">
        <v>8</v>
      </c>
      <c r="AF3064">
        <v>5</v>
      </c>
      <c r="AH3064" t="s">
        <v>27860</v>
      </c>
      <c r="AI3064" t="s">
        <v>27859</v>
      </c>
      <c r="AJ3064" t="s">
        <v>27858</v>
      </c>
      <c r="AK3064" t="s">
        <v>27857</v>
      </c>
      <c r="AL3064">
        <v>5</v>
      </c>
      <c r="AM3064" s="5">
        <f t="shared" si="378"/>
        <v>1.6666666666666667</v>
      </c>
      <c r="AN3064" s="4">
        <f t="shared" si="383"/>
        <v>2.5242963523917708E-3</v>
      </c>
      <c r="AO3064" s="3"/>
      <c r="AP3064">
        <v>1</v>
      </c>
      <c r="AQ3064" t="s">
        <v>22933</v>
      </c>
      <c r="AR3064">
        <v>9647200</v>
      </c>
      <c r="AS3064" t="s">
        <v>27856</v>
      </c>
      <c r="AT3064" s="2" t="s">
        <v>14</v>
      </c>
      <c r="AU3064" s="1">
        <f t="shared" si="379"/>
        <v>1.6304124281174674</v>
      </c>
      <c r="AV3064" s="1">
        <f t="shared" si="380"/>
        <v>1.23670305872367</v>
      </c>
      <c r="AW3064" s="1">
        <f t="shared" si="381"/>
        <v>0.84299368932987295</v>
      </c>
    </row>
    <row r="3065" spans="1:49" x14ac:dyDescent="0.2">
      <c r="A3065">
        <v>3063</v>
      </c>
      <c r="B3065" t="s">
        <v>27855</v>
      </c>
      <c r="C3065" t="s">
        <v>27854</v>
      </c>
      <c r="F3065" t="s">
        <v>27853</v>
      </c>
      <c r="G3065" t="s">
        <v>3</v>
      </c>
      <c r="H3065" t="s">
        <v>2</v>
      </c>
      <c r="I3065" t="s">
        <v>2399</v>
      </c>
      <c r="J3065" t="s">
        <v>27852</v>
      </c>
      <c r="K3065" t="s">
        <v>27851</v>
      </c>
      <c r="L3065" t="s">
        <v>2368</v>
      </c>
      <c r="M3065" t="s">
        <v>29</v>
      </c>
      <c r="N3065">
        <v>6</v>
      </c>
      <c r="O3065" t="s">
        <v>27850</v>
      </c>
      <c r="P3065" t="s">
        <v>27849</v>
      </c>
      <c r="Q3065" t="s">
        <v>27848</v>
      </c>
      <c r="R3065" s="7">
        <v>43709</v>
      </c>
      <c r="S3065" s="8">
        <f t="shared" si="376"/>
        <v>2019</v>
      </c>
      <c r="T3065" s="8">
        <v>2019</v>
      </c>
      <c r="U3065" s="8">
        <f t="shared" si="377"/>
        <v>3</v>
      </c>
      <c r="V3065" s="7">
        <v>43709</v>
      </c>
      <c r="W3065" t="s">
        <v>27847</v>
      </c>
      <c r="X3065" s="2">
        <v>0.76500000000000001</v>
      </c>
      <c r="Y3065" s="6">
        <f t="shared" si="382"/>
        <v>2.0421238087611118E-2</v>
      </c>
      <c r="AA3065">
        <v>138703</v>
      </c>
      <c r="AB3065">
        <v>19793</v>
      </c>
      <c r="AC3065">
        <v>15707458</v>
      </c>
      <c r="AD3065" t="s">
        <v>1</v>
      </c>
      <c r="AE3065">
        <v>167</v>
      </c>
      <c r="AF3065">
        <v>9</v>
      </c>
      <c r="AH3065" t="s">
        <v>27846</v>
      </c>
      <c r="AI3065" t="s">
        <v>27845</v>
      </c>
      <c r="AJ3065" t="s">
        <v>27844</v>
      </c>
      <c r="AK3065" t="s">
        <v>27843</v>
      </c>
      <c r="AL3065">
        <v>4</v>
      </c>
      <c r="AM3065" s="5">
        <f t="shared" si="378"/>
        <v>1.3333333333333333</v>
      </c>
      <c r="AN3065" s="4">
        <f t="shared" si="383"/>
        <v>2.0194370819134164E-3</v>
      </c>
      <c r="AO3065" s="3"/>
      <c r="AP3065">
        <v>1</v>
      </c>
      <c r="AR3065">
        <v>201607010090</v>
      </c>
      <c r="AS3065" t="s">
        <v>3080</v>
      </c>
      <c r="AT3065" s="2" t="s">
        <v>14</v>
      </c>
      <c r="AU3065" s="1">
        <f t="shared" si="379"/>
        <v>1.4900697785901804</v>
      </c>
      <c r="AV3065" s="1">
        <f t="shared" si="380"/>
        <v>1.1220337584762268</v>
      </c>
      <c r="AW3065" s="1">
        <f t="shared" si="381"/>
        <v>0.75399773836227268</v>
      </c>
    </row>
    <row r="3066" spans="1:49" x14ac:dyDescent="0.2">
      <c r="A3066">
        <v>3064</v>
      </c>
      <c r="B3066" t="s">
        <v>27842</v>
      </c>
      <c r="C3066" t="s">
        <v>27841</v>
      </c>
      <c r="F3066" t="s">
        <v>27840</v>
      </c>
      <c r="G3066" t="s">
        <v>3</v>
      </c>
      <c r="H3066" t="s">
        <v>2</v>
      </c>
      <c r="I3066" t="s">
        <v>1177</v>
      </c>
      <c r="J3066">
        <v>60024350</v>
      </c>
      <c r="K3066" t="s">
        <v>964</v>
      </c>
      <c r="L3066" t="s">
        <v>963</v>
      </c>
      <c r="M3066" t="s">
        <v>58</v>
      </c>
      <c r="N3066">
        <v>2</v>
      </c>
      <c r="O3066" t="s">
        <v>27839</v>
      </c>
      <c r="P3066" t="s">
        <v>27838</v>
      </c>
      <c r="Q3066" t="s">
        <v>4609</v>
      </c>
      <c r="R3066" s="7">
        <v>43709</v>
      </c>
      <c r="S3066" s="8">
        <f t="shared" si="376"/>
        <v>2019</v>
      </c>
      <c r="T3066" s="8">
        <v>2019</v>
      </c>
      <c r="U3066" s="8">
        <f t="shared" si="377"/>
        <v>3</v>
      </c>
      <c r="V3066" s="7">
        <v>43709</v>
      </c>
      <c r="W3066" t="s">
        <v>132</v>
      </c>
      <c r="X3066" s="2">
        <v>2.141</v>
      </c>
      <c r="Y3066" s="6">
        <f t="shared" si="382"/>
        <v>5.7152772216438434E-2</v>
      </c>
      <c r="AA3066">
        <v>1962892</v>
      </c>
      <c r="AB3066">
        <v>17360</v>
      </c>
      <c r="AC3066">
        <v>15580644</v>
      </c>
      <c r="AD3066" t="s">
        <v>1</v>
      </c>
      <c r="AE3066">
        <v>57</v>
      </c>
      <c r="AF3066">
        <v>9</v>
      </c>
      <c r="AG3066">
        <v>8708966</v>
      </c>
      <c r="AH3066" t="s">
        <v>27837</v>
      </c>
      <c r="AI3066" t="s">
        <v>27836</v>
      </c>
      <c r="AJ3066" t="s">
        <v>27835</v>
      </c>
      <c r="AK3066" t="s">
        <v>27834</v>
      </c>
      <c r="AL3066">
        <v>4</v>
      </c>
      <c r="AM3066" s="5">
        <f t="shared" si="378"/>
        <v>1.3333333333333333</v>
      </c>
      <c r="AN3066" s="4">
        <f t="shared" si="383"/>
        <v>2.0194370819134164E-3</v>
      </c>
      <c r="AO3066" s="3"/>
      <c r="AP3066">
        <v>0</v>
      </c>
      <c r="AR3066" t="s">
        <v>0</v>
      </c>
      <c r="AT3066" s="2" t="s">
        <v>14</v>
      </c>
      <c r="AU3066" s="1">
        <f t="shared" si="379"/>
        <v>4.0612771676080923</v>
      </c>
      <c r="AV3066" s="1">
        <f t="shared" si="380"/>
        <v>2.9586104649175926</v>
      </c>
      <c r="AW3066" s="1">
        <f t="shared" si="381"/>
        <v>1.855943762227092</v>
      </c>
    </row>
    <row r="3067" spans="1:49" x14ac:dyDescent="0.2">
      <c r="A3067">
        <v>3065</v>
      </c>
      <c r="B3067" t="s">
        <v>27833</v>
      </c>
      <c r="C3067" t="s">
        <v>27832</v>
      </c>
      <c r="F3067" t="s">
        <v>27831</v>
      </c>
      <c r="G3067" t="s">
        <v>3</v>
      </c>
      <c r="H3067" t="s">
        <v>2</v>
      </c>
      <c r="I3067" t="s">
        <v>27830</v>
      </c>
      <c r="J3067">
        <v>60104134</v>
      </c>
      <c r="K3067" t="s">
        <v>688</v>
      </c>
      <c r="L3067" t="s">
        <v>687</v>
      </c>
      <c r="M3067" t="s">
        <v>686</v>
      </c>
      <c r="N3067">
        <v>4</v>
      </c>
      <c r="O3067" t="s">
        <v>27829</v>
      </c>
      <c r="P3067" t="s">
        <v>27828</v>
      </c>
      <c r="Q3067" t="s">
        <v>2208</v>
      </c>
      <c r="R3067" s="7">
        <v>43709</v>
      </c>
      <c r="S3067" s="8">
        <f t="shared" si="376"/>
        <v>2019</v>
      </c>
      <c r="T3067" s="8">
        <v>2019</v>
      </c>
      <c r="U3067" s="8">
        <f t="shared" si="377"/>
        <v>3</v>
      </c>
      <c r="V3067" s="7">
        <v>43709</v>
      </c>
      <c r="W3067" t="s">
        <v>1145</v>
      </c>
      <c r="X3067" s="2">
        <v>0.59799999999999998</v>
      </c>
      <c r="Y3067" s="6">
        <f t="shared" si="382"/>
        <v>1.5963268465871174E-2</v>
      </c>
      <c r="AB3067">
        <v>62932</v>
      </c>
      <c r="AC3067">
        <v>19961073</v>
      </c>
      <c r="AD3067" t="s">
        <v>1</v>
      </c>
      <c r="AE3067">
        <v>12</v>
      </c>
      <c r="AF3067">
        <v>17</v>
      </c>
      <c r="AG3067">
        <v>3364</v>
      </c>
      <c r="AI3067" t="s">
        <v>27827</v>
      </c>
      <c r="AJ3067" t="s">
        <v>27826</v>
      </c>
      <c r="AK3067" t="s">
        <v>27825</v>
      </c>
      <c r="AL3067">
        <v>6</v>
      </c>
      <c r="AM3067" s="5">
        <f t="shared" si="378"/>
        <v>2</v>
      </c>
      <c r="AN3067" s="4">
        <f t="shared" si="383"/>
        <v>3.0291556228701248E-3</v>
      </c>
      <c r="AO3067" s="3"/>
      <c r="AP3067">
        <v>1</v>
      </c>
      <c r="AR3067" t="s">
        <v>0</v>
      </c>
      <c r="AT3067" s="2">
        <v>3.004</v>
      </c>
      <c r="AU3067" s="1">
        <f t="shared" si="379"/>
        <v>1.2083034612970858</v>
      </c>
      <c r="AV3067" s="1">
        <f t="shared" si="380"/>
        <v>0.94962120443706499</v>
      </c>
      <c r="AW3067" s="1">
        <f t="shared" si="381"/>
        <v>0.69093894757704388</v>
      </c>
    </row>
    <row r="3068" spans="1:49" x14ac:dyDescent="0.2">
      <c r="A3068">
        <v>3066</v>
      </c>
      <c r="B3068" t="s">
        <v>27824</v>
      </c>
      <c r="C3068" t="s">
        <v>27823</v>
      </c>
      <c r="F3068" t="s">
        <v>27822</v>
      </c>
      <c r="G3068" t="s">
        <v>3</v>
      </c>
      <c r="H3068" t="s">
        <v>2</v>
      </c>
      <c r="I3068" t="s">
        <v>27821</v>
      </c>
      <c r="J3068">
        <v>60114928</v>
      </c>
      <c r="K3068" t="s">
        <v>5349</v>
      </c>
      <c r="L3068" t="s">
        <v>5348</v>
      </c>
      <c r="M3068" t="s">
        <v>600</v>
      </c>
      <c r="N3068">
        <v>2</v>
      </c>
      <c r="O3068" t="s">
        <v>27820</v>
      </c>
      <c r="P3068" t="s">
        <v>27819</v>
      </c>
      <c r="Q3068" t="s">
        <v>19790</v>
      </c>
      <c r="R3068" s="7">
        <v>43709</v>
      </c>
      <c r="S3068" s="8">
        <f t="shared" si="376"/>
        <v>2019</v>
      </c>
      <c r="T3068" s="8">
        <v>2019</v>
      </c>
      <c r="U3068" s="8">
        <f t="shared" si="377"/>
        <v>3</v>
      </c>
      <c r="V3068" s="7">
        <v>43709</v>
      </c>
      <c r="W3068" t="s">
        <v>277</v>
      </c>
      <c r="X3068" s="2">
        <v>0.33500000000000002</v>
      </c>
      <c r="Y3068" s="6">
        <f t="shared" si="382"/>
        <v>8.94263367235258E-3</v>
      </c>
      <c r="AA3068">
        <v>10964290</v>
      </c>
      <c r="AB3068">
        <v>18201</v>
      </c>
      <c r="AC3068" t="s">
        <v>276</v>
      </c>
      <c r="AD3068" t="s">
        <v>1</v>
      </c>
      <c r="AE3068">
        <v>29</v>
      </c>
      <c r="AF3068">
        <v>9</v>
      </c>
      <c r="AG3068" t="s">
        <v>27818</v>
      </c>
      <c r="AI3068" t="s">
        <v>27817</v>
      </c>
      <c r="AJ3068" t="s">
        <v>27816</v>
      </c>
      <c r="AK3068" t="s">
        <v>27815</v>
      </c>
      <c r="AL3068">
        <v>3</v>
      </c>
      <c r="AM3068" s="5">
        <f t="shared" si="378"/>
        <v>1</v>
      </c>
      <c r="AN3068" s="4">
        <f t="shared" si="383"/>
        <v>1.5145778114350624E-3</v>
      </c>
      <c r="AO3068" s="3"/>
      <c r="AP3068">
        <v>0</v>
      </c>
      <c r="AR3068" t="s">
        <v>0</v>
      </c>
      <c r="AT3068" s="2">
        <v>1.694</v>
      </c>
      <c r="AU3068" s="1">
        <f t="shared" si="379"/>
        <v>0.67142169140773245</v>
      </c>
      <c r="AV3068" s="1">
        <f t="shared" si="380"/>
        <v>0.52286057418938214</v>
      </c>
      <c r="AW3068" s="1">
        <f t="shared" si="381"/>
        <v>0.37429945697103173</v>
      </c>
    </row>
    <row r="3069" spans="1:49" x14ac:dyDescent="0.2">
      <c r="A3069">
        <v>3067</v>
      </c>
      <c r="B3069" t="s">
        <v>27814</v>
      </c>
      <c r="C3069" t="s">
        <v>27813</v>
      </c>
      <c r="D3069" t="s">
        <v>27812</v>
      </c>
      <c r="F3069" t="s">
        <v>27811</v>
      </c>
      <c r="G3069" t="s">
        <v>3</v>
      </c>
      <c r="H3069" t="s">
        <v>2</v>
      </c>
      <c r="I3069" t="s">
        <v>27810</v>
      </c>
      <c r="J3069">
        <v>60068774</v>
      </c>
      <c r="K3069" t="s">
        <v>27809</v>
      </c>
      <c r="L3069" t="s">
        <v>2676</v>
      </c>
      <c r="M3069" t="s">
        <v>2675</v>
      </c>
      <c r="N3069">
        <v>5</v>
      </c>
      <c r="O3069" t="s">
        <v>27808</v>
      </c>
      <c r="P3069" t="s">
        <v>27807</v>
      </c>
      <c r="Q3069" t="s">
        <v>27806</v>
      </c>
      <c r="R3069" s="7">
        <v>43709</v>
      </c>
      <c r="S3069" s="8">
        <f t="shared" si="376"/>
        <v>2019</v>
      </c>
      <c r="T3069" s="8">
        <v>2019</v>
      </c>
      <c r="U3069" s="8">
        <f t="shared" si="377"/>
        <v>3</v>
      </c>
      <c r="V3069" s="7">
        <v>43709</v>
      </c>
      <c r="W3069" t="s">
        <v>4243</v>
      </c>
      <c r="X3069" s="2">
        <v>0.33700000000000002</v>
      </c>
      <c r="Y3069" s="6">
        <f t="shared" si="382"/>
        <v>8.9960225300979701E-3</v>
      </c>
      <c r="AA3069">
        <v>19240</v>
      </c>
      <c r="AB3069">
        <v>12444</v>
      </c>
      <c r="AD3069" t="s">
        <v>1</v>
      </c>
      <c r="AE3069">
        <v>123</v>
      </c>
      <c r="AF3069">
        <v>1267</v>
      </c>
      <c r="AH3069" t="s">
        <v>27805</v>
      </c>
      <c r="AI3069" t="s">
        <v>27804</v>
      </c>
      <c r="AJ3069" t="s">
        <v>27803</v>
      </c>
      <c r="AK3069" t="s">
        <v>27802</v>
      </c>
      <c r="AL3069">
        <v>1</v>
      </c>
      <c r="AM3069" s="5">
        <f t="shared" si="378"/>
        <v>0.33333333333333331</v>
      </c>
      <c r="AN3069" s="4">
        <f t="shared" si="383"/>
        <v>5.048592704783541E-4</v>
      </c>
      <c r="AO3069" s="3"/>
      <c r="AP3069">
        <v>0</v>
      </c>
      <c r="AR3069" t="s">
        <v>0</v>
      </c>
      <c r="AS3069" t="s">
        <v>27801</v>
      </c>
      <c r="AT3069" s="2">
        <v>0.81799999999999995</v>
      </c>
      <c r="AU3069" s="1">
        <f t="shared" si="379"/>
        <v>0.64486735522120853</v>
      </c>
      <c r="AV3069" s="1">
        <f t="shared" si="380"/>
        <v>0.47504409002881626</v>
      </c>
      <c r="AW3069" s="1">
        <f t="shared" si="381"/>
        <v>0.30522082483642388</v>
      </c>
    </row>
    <row r="3070" spans="1:49" x14ac:dyDescent="0.2">
      <c r="A3070">
        <v>3068</v>
      </c>
      <c r="B3070" t="s">
        <v>27800</v>
      </c>
      <c r="C3070" t="s">
        <v>27799</v>
      </c>
      <c r="F3070" t="s">
        <v>27798</v>
      </c>
      <c r="G3070" t="s">
        <v>3</v>
      </c>
      <c r="H3070" t="s">
        <v>2</v>
      </c>
      <c r="I3070" t="s">
        <v>318</v>
      </c>
      <c r="J3070" t="s">
        <v>27797</v>
      </c>
      <c r="K3070" t="s">
        <v>27796</v>
      </c>
      <c r="L3070" t="s">
        <v>27795</v>
      </c>
      <c r="M3070" t="s">
        <v>29</v>
      </c>
      <c r="N3070">
        <v>7</v>
      </c>
      <c r="O3070" t="s">
        <v>27794</v>
      </c>
      <c r="P3070" t="s">
        <v>27793</v>
      </c>
      <c r="Q3070" t="s">
        <v>27792</v>
      </c>
      <c r="R3070" s="7">
        <v>43709</v>
      </c>
      <c r="S3070" s="8">
        <f t="shared" si="376"/>
        <v>2019</v>
      </c>
      <c r="T3070" s="8">
        <v>2019</v>
      </c>
      <c r="U3070" s="8">
        <f t="shared" si="377"/>
        <v>3</v>
      </c>
      <c r="V3070" s="7">
        <v>43709</v>
      </c>
      <c r="W3070" t="s">
        <v>1654</v>
      </c>
      <c r="X3070" s="2">
        <v>0.48299999999999998</v>
      </c>
      <c r="Y3070" s="6">
        <f t="shared" si="382"/>
        <v>1.2893409145511332E-2</v>
      </c>
      <c r="AA3070">
        <v>991112</v>
      </c>
      <c r="AB3070">
        <v>12366</v>
      </c>
      <c r="AD3070" t="s">
        <v>1</v>
      </c>
      <c r="AE3070">
        <v>85</v>
      </c>
      <c r="AF3070">
        <v>9</v>
      </c>
      <c r="AH3070" t="s">
        <v>27791</v>
      </c>
      <c r="AI3070" t="s">
        <v>27790</v>
      </c>
      <c r="AK3070" t="s">
        <v>27789</v>
      </c>
      <c r="AL3070">
        <v>1</v>
      </c>
      <c r="AM3070" s="5">
        <f t="shared" si="378"/>
        <v>0.33333333333333331</v>
      </c>
      <c r="AN3070" s="4">
        <f t="shared" si="383"/>
        <v>5.048592704783541E-4</v>
      </c>
      <c r="AO3070" s="3"/>
      <c r="AP3070">
        <v>0</v>
      </c>
      <c r="AR3070" t="s">
        <v>0</v>
      </c>
      <c r="AT3070" s="2" t="s">
        <v>14</v>
      </c>
      <c r="AU3070" s="1">
        <f t="shared" si="379"/>
        <v>0.91768441830014391</v>
      </c>
      <c r="AV3070" s="1">
        <f t="shared" si="380"/>
        <v>0.66991342079948435</v>
      </c>
      <c r="AW3070" s="1">
        <f t="shared" si="381"/>
        <v>0.42214242329882473</v>
      </c>
    </row>
    <row r="3071" spans="1:49" x14ac:dyDescent="0.2">
      <c r="A3071">
        <v>3069</v>
      </c>
      <c r="B3071" t="s">
        <v>27788</v>
      </c>
      <c r="C3071" t="s">
        <v>27787</v>
      </c>
      <c r="F3071" t="s">
        <v>27786</v>
      </c>
      <c r="G3071" t="s">
        <v>3</v>
      </c>
      <c r="H3071" t="s">
        <v>2</v>
      </c>
      <c r="I3071" t="s">
        <v>5100</v>
      </c>
      <c r="J3071" t="s">
        <v>27785</v>
      </c>
      <c r="K3071" t="s">
        <v>27784</v>
      </c>
      <c r="L3071" t="s">
        <v>27783</v>
      </c>
      <c r="M3071" t="s">
        <v>569</v>
      </c>
      <c r="N3071">
        <v>3</v>
      </c>
      <c r="O3071" t="s">
        <v>27782</v>
      </c>
      <c r="P3071" t="s">
        <v>27781</v>
      </c>
      <c r="Q3071" t="s">
        <v>27780</v>
      </c>
      <c r="R3071" s="7">
        <v>43709</v>
      </c>
      <c r="S3071" s="8">
        <f t="shared" si="376"/>
        <v>2019</v>
      </c>
      <c r="T3071" s="8">
        <v>2019</v>
      </c>
      <c r="U3071" s="8">
        <f t="shared" si="377"/>
        <v>3</v>
      </c>
      <c r="V3071" s="7">
        <v>43709</v>
      </c>
      <c r="W3071" t="s">
        <v>1654</v>
      </c>
      <c r="X3071" s="2">
        <v>0.48299999999999998</v>
      </c>
      <c r="Y3071" s="6">
        <f t="shared" si="382"/>
        <v>1.2893409145511332E-2</v>
      </c>
      <c r="AA3071">
        <v>991112</v>
      </c>
      <c r="AB3071">
        <v>12366</v>
      </c>
      <c r="AD3071" t="s">
        <v>1</v>
      </c>
      <c r="AE3071">
        <v>85</v>
      </c>
      <c r="AF3071">
        <v>9</v>
      </c>
      <c r="AH3071" t="s">
        <v>3036</v>
      </c>
      <c r="AI3071" t="s">
        <v>27779</v>
      </c>
      <c r="AK3071" t="s">
        <v>27778</v>
      </c>
      <c r="AL3071">
        <v>1</v>
      </c>
      <c r="AM3071" s="5">
        <f t="shared" si="378"/>
        <v>0.33333333333333331</v>
      </c>
      <c r="AN3071" s="4">
        <f t="shared" si="383"/>
        <v>5.048592704783541E-4</v>
      </c>
      <c r="AO3071" s="3"/>
      <c r="AP3071">
        <v>0</v>
      </c>
      <c r="AQ3071" t="s">
        <v>4851</v>
      </c>
      <c r="AR3071">
        <v>41571432</v>
      </c>
      <c r="AS3071" t="s">
        <v>452</v>
      </c>
      <c r="AT3071" s="2" t="s">
        <v>14</v>
      </c>
      <c r="AU3071" s="1">
        <f t="shared" si="379"/>
        <v>0.91768441830014391</v>
      </c>
      <c r="AV3071" s="1">
        <f t="shared" si="380"/>
        <v>0.66991342079948435</v>
      </c>
      <c r="AW3071" s="1">
        <f t="shared" si="381"/>
        <v>0.42214242329882473</v>
      </c>
    </row>
    <row r="3072" spans="1:49" x14ac:dyDescent="0.2">
      <c r="A3072">
        <v>3070</v>
      </c>
      <c r="B3072" t="s">
        <v>27777</v>
      </c>
      <c r="C3072" t="s">
        <v>27776</v>
      </c>
      <c r="E3072">
        <v>31451603</v>
      </c>
      <c r="F3072" t="s">
        <v>27775</v>
      </c>
      <c r="G3072" t="s">
        <v>3</v>
      </c>
      <c r="H3072" t="s">
        <v>2</v>
      </c>
      <c r="I3072" t="s">
        <v>27774</v>
      </c>
      <c r="J3072" t="s">
        <v>27773</v>
      </c>
      <c r="K3072" t="s">
        <v>27772</v>
      </c>
      <c r="L3072" t="s">
        <v>27771</v>
      </c>
      <c r="M3072" t="s">
        <v>27770</v>
      </c>
      <c r="N3072">
        <v>5</v>
      </c>
      <c r="O3072" t="s">
        <v>27769</v>
      </c>
      <c r="P3072" t="s">
        <v>27768</v>
      </c>
      <c r="Q3072" t="s">
        <v>27767</v>
      </c>
      <c r="R3072" s="7">
        <v>43709</v>
      </c>
      <c r="S3072" s="8">
        <f t="shared" si="376"/>
        <v>2019</v>
      </c>
      <c r="T3072" s="8">
        <v>2019</v>
      </c>
      <c r="U3072" s="8">
        <f t="shared" si="377"/>
        <v>3</v>
      </c>
      <c r="V3072" s="7" t="s">
        <v>24997</v>
      </c>
      <c r="W3072" t="s">
        <v>27766</v>
      </c>
      <c r="X3072" s="2">
        <v>2</v>
      </c>
      <c r="Y3072" s="6">
        <f t="shared" si="382"/>
        <v>5.338885774538854E-2</v>
      </c>
      <c r="AB3072">
        <v>21100782808</v>
      </c>
      <c r="AC3072">
        <v>23732822</v>
      </c>
      <c r="AD3072" t="s">
        <v>1</v>
      </c>
      <c r="AE3072">
        <v>6</v>
      </c>
      <c r="AF3072">
        <v>5</v>
      </c>
      <c r="AG3072" t="s">
        <v>27765</v>
      </c>
      <c r="AI3072" t="s">
        <v>27764</v>
      </c>
      <c r="AJ3072" t="s">
        <v>27763</v>
      </c>
      <c r="AK3072" t="s">
        <v>27762</v>
      </c>
      <c r="AL3072">
        <v>1</v>
      </c>
      <c r="AM3072" s="5">
        <f t="shared" si="378"/>
        <v>0.33333333333333331</v>
      </c>
      <c r="AN3072" s="4">
        <f t="shared" si="383"/>
        <v>5.048592704783541E-4</v>
      </c>
      <c r="AO3072" s="3"/>
      <c r="AP3072">
        <v>1</v>
      </c>
      <c r="AQ3072" t="s">
        <v>768</v>
      </c>
      <c r="AR3072" t="s">
        <v>27761</v>
      </c>
      <c r="AS3072" t="s">
        <v>167</v>
      </c>
      <c r="AT3072" s="2">
        <v>4.0810000000000004</v>
      </c>
      <c r="AU3072" s="1">
        <f t="shared" si="379"/>
        <v>3.7523658202915477</v>
      </c>
      <c r="AV3072" s="1">
        <f t="shared" si="380"/>
        <v>2.6946858507933444</v>
      </c>
      <c r="AW3072" s="1">
        <f t="shared" si="381"/>
        <v>1.6370058812951407</v>
      </c>
    </row>
    <row r="3073" spans="1:49" x14ac:dyDescent="0.2">
      <c r="A3073">
        <v>3071</v>
      </c>
      <c r="B3073" t="s">
        <v>27760</v>
      </c>
      <c r="C3073" t="s">
        <v>27759</v>
      </c>
      <c r="E3073">
        <v>31480412</v>
      </c>
      <c r="F3073" t="s">
        <v>27758</v>
      </c>
      <c r="G3073" t="s">
        <v>3</v>
      </c>
      <c r="H3073" t="s">
        <v>2</v>
      </c>
      <c r="I3073" t="s">
        <v>27757</v>
      </c>
      <c r="J3073" t="s">
        <v>27756</v>
      </c>
      <c r="K3073" t="s">
        <v>27755</v>
      </c>
      <c r="L3073" t="s">
        <v>27754</v>
      </c>
      <c r="M3073" t="s">
        <v>21397</v>
      </c>
      <c r="N3073">
        <v>5</v>
      </c>
      <c r="O3073" t="s">
        <v>27753</v>
      </c>
      <c r="P3073" t="s">
        <v>27752</v>
      </c>
      <c r="Q3073" t="s">
        <v>27751</v>
      </c>
      <c r="R3073" s="7">
        <v>43709</v>
      </c>
      <c r="S3073" s="8">
        <f t="shared" si="376"/>
        <v>2019</v>
      </c>
      <c r="T3073" s="8">
        <v>2019</v>
      </c>
      <c r="U3073" s="8">
        <f t="shared" si="377"/>
        <v>3</v>
      </c>
      <c r="V3073" s="7">
        <v>43709</v>
      </c>
      <c r="W3073" t="s">
        <v>1021</v>
      </c>
      <c r="X3073" s="2">
        <v>0.63600000000000001</v>
      </c>
      <c r="Y3073" s="6">
        <f t="shared" si="382"/>
        <v>1.6977656763033557E-2</v>
      </c>
      <c r="AA3073">
        <v>14248220</v>
      </c>
      <c r="AB3073">
        <v>130124</v>
      </c>
      <c r="AD3073" t="s">
        <v>1</v>
      </c>
      <c r="AE3073">
        <v>19</v>
      </c>
      <c r="AF3073">
        <v>17</v>
      </c>
      <c r="AG3073">
        <v>3778</v>
      </c>
      <c r="AI3073" t="s">
        <v>27750</v>
      </c>
      <c r="AJ3073" t="s">
        <v>27749</v>
      </c>
      <c r="AK3073" t="s">
        <v>27748</v>
      </c>
      <c r="AL3073">
        <v>6</v>
      </c>
      <c r="AM3073" s="5">
        <f t="shared" si="378"/>
        <v>2</v>
      </c>
      <c r="AN3073" s="4">
        <f t="shared" si="383"/>
        <v>3.0291556228701248E-3</v>
      </c>
      <c r="AO3073" s="3"/>
      <c r="AP3073">
        <v>1</v>
      </c>
      <c r="AQ3073" t="s">
        <v>1169</v>
      </c>
      <c r="AR3073" t="s">
        <v>27747</v>
      </c>
      <c r="AS3073" t="s">
        <v>2031</v>
      </c>
      <c r="AT3073" s="2" t="s">
        <v>14</v>
      </c>
      <c r="AU3073" s="1">
        <f t="shared" si="379"/>
        <v>1.2793106420984528</v>
      </c>
      <c r="AV3073" s="1">
        <f t="shared" si="380"/>
        <v>1.000340619295184</v>
      </c>
      <c r="AW3073" s="1">
        <f t="shared" si="381"/>
        <v>0.72137059649191537</v>
      </c>
    </row>
    <row r="3074" spans="1:49" x14ac:dyDescent="0.2">
      <c r="A3074">
        <v>3072</v>
      </c>
      <c r="B3074" t="s">
        <v>27746</v>
      </c>
      <c r="C3074" t="s">
        <v>27745</v>
      </c>
      <c r="F3074" t="s">
        <v>27744</v>
      </c>
      <c r="G3074" t="s">
        <v>3</v>
      </c>
      <c r="H3074" t="s">
        <v>2</v>
      </c>
      <c r="I3074" t="s">
        <v>1609</v>
      </c>
      <c r="J3074">
        <v>60005465</v>
      </c>
      <c r="K3074" t="s">
        <v>299</v>
      </c>
      <c r="L3074" t="s">
        <v>298</v>
      </c>
      <c r="M3074" t="s">
        <v>58</v>
      </c>
      <c r="N3074">
        <v>3</v>
      </c>
      <c r="O3074" t="s">
        <v>27743</v>
      </c>
      <c r="P3074" t="s">
        <v>27742</v>
      </c>
      <c r="Q3074" t="s">
        <v>388</v>
      </c>
      <c r="R3074" s="7">
        <v>43709</v>
      </c>
      <c r="S3074" s="8">
        <f t="shared" ref="S3074:S3137" si="384">YEAR(R3074)</f>
        <v>2019</v>
      </c>
      <c r="T3074" s="8">
        <v>2019</v>
      </c>
      <c r="U3074" s="8">
        <f t="shared" ref="U3074:U3137" si="385">2022-T3074</f>
        <v>3</v>
      </c>
      <c r="V3074" s="7">
        <v>43709</v>
      </c>
      <c r="W3074" t="s">
        <v>1203</v>
      </c>
      <c r="X3074" s="2">
        <v>0.53</v>
      </c>
      <c r="Y3074" s="6">
        <f t="shared" si="382"/>
        <v>1.4148047302527963E-2</v>
      </c>
      <c r="AA3074" t="s">
        <v>1202</v>
      </c>
      <c r="AB3074">
        <v>144699</v>
      </c>
      <c r="AC3074">
        <v>19763824</v>
      </c>
      <c r="AD3074" t="s">
        <v>1</v>
      </c>
      <c r="AE3074">
        <v>33</v>
      </c>
      <c r="AF3074">
        <v>9</v>
      </c>
      <c r="AH3074" t="s">
        <v>27741</v>
      </c>
      <c r="AI3074" t="s">
        <v>27740</v>
      </c>
      <c r="AJ3074" t="s">
        <v>27739</v>
      </c>
      <c r="AK3074" t="s">
        <v>27738</v>
      </c>
      <c r="AL3074">
        <v>0</v>
      </c>
      <c r="AM3074" s="5">
        <f t="shared" ref="AM3074:AM3137" si="386">AL3074/U3074</f>
        <v>0</v>
      </c>
      <c r="AN3074" s="4">
        <f t="shared" si="383"/>
        <v>0</v>
      </c>
      <c r="AO3074" s="3"/>
      <c r="AP3074">
        <v>0</v>
      </c>
      <c r="AQ3074" t="s">
        <v>16</v>
      </c>
      <c r="AR3074">
        <v>11472075</v>
      </c>
      <c r="AS3074" t="s">
        <v>15</v>
      </c>
      <c r="AT3074" s="2">
        <v>1.734</v>
      </c>
      <c r="AU3074" s="1">
        <f t="shared" ref="AU3074:AU3137" si="387">(Y3074*0.7+AN3074*0.3)*100</f>
        <v>0.99036331117695731</v>
      </c>
      <c r="AV3074" s="1">
        <f t="shared" ref="AV3074:AV3137" si="388">(Y3074*0.5+AN3074*0.5)*100</f>
        <v>0.7074023651263982</v>
      </c>
      <c r="AW3074" s="1">
        <f t="shared" ref="AW3074:AW3137" si="389">(Y3074*0.3+AN3074*0.7)*100</f>
        <v>0.42444141907583882</v>
      </c>
    </row>
    <row r="3075" spans="1:49" x14ac:dyDescent="0.2">
      <c r="A3075">
        <v>3073</v>
      </c>
      <c r="B3075" t="s">
        <v>27737</v>
      </c>
      <c r="C3075" t="s">
        <v>27736</v>
      </c>
      <c r="E3075">
        <v>31466315</v>
      </c>
      <c r="F3075" t="s">
        <v>27735</v>
      </c>
      <c r="G3075" t="s">
        <v>3</v>
      </c>
      <c r="H3075" t="s">
        <v>2</v>
      </c>
      <c r="I3075" t="s">
        <v>27734</v>
      </c>
      <c r="J3075">
        <v>60031598</v>
      </c>
      <c r="K3075" t="s">
        <v>27733</v>
      </c>
      <c r="L3075" t="s">
        <v>2224</v>
      </c>
      <c r="M3075" t="s">
        <v>1146</v>
      </c>
      <c r="N3075">
        <v>3</v>
      </c>
      <c r="O3075" t="s">
        <v>27732</v>
      </c>
      <c r="P3075" t="s">
        <v>27731</v>
      </c>
      <c r="Q3075" t="s">
        <v>27730</v>
      </c>
      <c r="R3075" s="7">
        <v>43709</v>
      </c>
      <c r="S3075" s="8">
        <f t="shared" si="384"/>
        <v>2019</v>
      </c>
      <c r="T3075" s="8">
        <v>2019</v>
      </c>
      <c r="U3075" s="8">
        <f t="shared" si="385"/>
        <v>3</v>
      </c>
      <c r="V3075" s="7">
        <v>43709</v>
      </c>
      <c r="W3075" t="s">
        <v>1021</v>
      </c>
      <c r="X3075" s="2">
        <v>0.63600000000000001</v>
      </c>
      <c r="Y3075" s="6">
        <f t="shared" ref="Y3075:Y3138" si="390">(X3075-$Z$3)/($Z$2-$Z$3)</f>
        <v>1.6977656763033557E-2</v>
      </c>
      <c r="AA3075">
        <v>14248220</v>
      </c>
      <c r="AB3075">
        <v>130124</v>
      </c>
      <c r="AD3075" t="s">
        <v>1</v>
      </c>
      <c r="AE3075">
        <v>19</v>
      </c>
      <c r="AF3075">
        <v>17</v>
      </c>
      <c r="AG3075">
        <v>3724</v>
      </c>
      <c r="AI3075" t="s">
        <v>27729</v>
      </c>
      <c r="AJ3075" t="s">
        <v>27728</v>
      </c>
      <c r="AK3075" t="s">
        <v>27727</v>
      </c>
      <c r="AL3075">
        <v>4</v>
      </c>
      <c r="AM3075" s="5">
        <f t="shared" si="386"/>
        <v>1.3333333333333333</v>
      </c>
      <c r="AN3075" s="4">
        <f t="shared" ref="AN3075:AN3138" si="391">(AM3075-$AO$3)/($AO$2-$AO$3)</f>
        <v>2.0194370819134164E-3</v>
      </c>
      <c r="AO3075" s="3"/>
      <c r="AP3075">
        <v>1</v>
      </c>
      <c r="AR3075" t="s">
        <v>0</v>
      </c>
      <c r="AT3075" s="2" t="s">
        <v>14</v>
      </c>
      <c r="AU3075" s="1">
        <f t="shared" si="387"/>
        <v>1.2490190858697514</v>
      </c>
      <c r="AV3075" s="1">
        <f t="shared" si="388"/>
        <v>0.94985469224734864</v>
      </c>
      <c r="AW3075" s="1">
        <f t="shared" si="389"/>
        <v>0.65069029862494587</v>
      </c>
    </row>
    <row r="3076" spans="1:49" x14ac:dyDescent="0.2">
      <c r="A3076">
        <v>3074</v>
      </c>
      <c r="B3076" t="s">
        <v>27726</v>
      </c>
      <c r="C3076" t="s">
        <v>27725</v>
      </c>
      <c r="E3076">
        <v>31480303</v>
      </c>
      <c r="F3076" t="s">
        <v>27724</v>
      </c>
      <c r="G3076" t="s">
        <v>3</v>
      </c>
      <c r="H3076" t="s">
        <v>2</v>
      </c>
      <c r="I3076" t="s">
        <v>5986</v>
      </c>
      <c r="J3076" t="s">
        <v>27723</v>
      </c>
      <c r="K3076" t="s">
        <v>27722</v>
      </c>
      <c r="L3076" t="s">
        <v>27721</v>
      </c>
      <c r="M3076" t="s">
        <v>27720</v>
      </c>
      <c r="N3076">
        <v>5</v>
      </c>
      <c r="O3076" t="s">
        <v>27719</v>
      </c>
      <c r="P3076" t="s">
        <v>27718</v>
      </c>
      <c r="Q3076" t="s">
        <v>27717</v>
      </c>
      <c r="R3076" s="7">
        <v>43709</v>
      </c>
      <c r="S3076" s="8">
        <f t="shared" si="384"/>
        <v>2019</v>
      </c>
      <c r="T3076" s="8">
        <v>2019</v>
      </c>
      <c r="U3076" s="8">
        <f t="shared" si="385"/>
        <v>3</v>
      </c>
      <c r="V3076" s="7">
        <v>43709</v>
      </c>
      <c r="W3076" t="s">
        <v>1021</v>
      </c>
      <c r="X3076" s="2">
        <v>0.63600000000000001</v>
      </c>
      <c r="Y3076" s="6">
        <f t="shared" si="390"/>
        <v>1.6977656763033557E-2</v>
      </c>
      <c r="AA3076">
        <v>14248220</v>
      </c>
      <c r="AB3076">
        <v>130124</v>
      </c>
      <c r="AD3076" t="s">
        <v>1</v>
      </c>
      <c r="AE3076">
        <v>19</v>
      </c>
      <c r="AF3076">
        <v>17</v>
      </c>
      <c r="AG3076">
        <v>3754</v>
      </c>
      <c r="AI3076" t="s">
        <v>27716</v>
      </c>
      <c r="AJ3076" t="s">
        <v>27715</v>
      </c>
      <c r="AK3076" t="s">
        <v>27714</v>
      </c>
      <c r="AL3076">
        <v>6</v>
      </c>
      <c r="AM3076" s="5">
        <f t="shared" si="386"/>
        <v>2</v>
      </c>
      <c r="AN3076" s="4">
        <f t="shared" si="391"/>
        <v>3.0291556228701248E-3</v>
      </c>
      <c r="AO3076" s="3"/>
      <c r="AP3076">
        <v>1</v>
      </c>
      <c r="AR3076" t="s">
        <v>0</v>
      </c>
      <c r="AT3076" s="2" t="s">
        <v>14</v>
      </c>
      <c r="AU3076" s="1">
        <f t="shared" si="387"/>
        <v>1.2793106420984528</v>
      </c>
      <c r="AV3076" s="1">
        <f t="shared" si="388"/>
        <v>1.000340619295184</v>
      </c>
      <c r="AW3076" s="1">
        <f t="shared" si="389"/>
        <v>0.72137059649191537</v>
      </c>
    </row>
    <row r="3077" spans="1:49" x14ac:dyDescent="0.2">
      <c r="A3077">
        <v>3075</v>
      </c>
      <c r="B3077" t="s">
        <v>27713</v>
      </c>
      <c r="C3077" t="s">
        <v>27712</v>
      </c>
      <c r="E3077">
        <v>31480386</v>
      </c>
      <c r="F3077" t="s">
        <v>27711</v>
      </c>
      <c r="G3077" t="s">
        <v>3</v>
      </c>
      <c r="H3077" t="s">
        <v>2</v>
      </c>
      <c r="I3077" t="s">
        <v>11628</v>
      </c>
      <c r="J3077" t="s">
        <v>11627</v>
      </c>
      <c r="K3077" t="s">
        <v>11626</v>
      </c>
      <c r="L3077" t="s">
        <v>11625</v>
      </c>
      <c r="M3077" t="s">
        <v>2891</v>
      </c>
      <c r="N3077">
        <v>5</v>
      </c>
      <c r="O3077" t="s">
        <v>27710</v>
      </c>
      <c r="P3077" t="s">
        <v>27709</v>
      </c>
      <c r="Q3077" t="s">
        <v>27708</v>
      </c>
      <c r="R3077" s="7">
        <v>43709</v>
      </c>
      <c r="S3077" s="8">
        <f t="shared" si="384"/>
        <v>2019</v>
      </c>
      <c r="T3077" s="8">
        <v>2019</v>
      </c>
      <c r="U3077" s="8">
        <f t="shared" si="385"/>
        <v>3</v>
      </c>
      <c r="V3077" s="7">
        <v>43709</v>
      </c>
      <c r="W3077" t="s">
        <v>1021</v>
      </c>
      <c r="X3077" s="2">
        <v>0.63600000000000001</v>
      </c>
      <c r="Y3077" s="6">
        <f t="shared" si="390"/>
        <v>1.6977656763033557E-2</v>
      </c>
      <c r="AA3077">
        <v>14248220</v>
      </c>
      <c r="AB3077">
        <v>130124</v>
      </c>
      <c r="AD3077" t="s">
        <v>1</v>
      </c>
      <c r="AE3077">
        <v>19</v>
      </c>
      <c r="AF3077">
        <v>17</v>
      </c>
      <c r="AG3077">
        <v>3767</v>
      </c>
      <c r="AI3077" t="s">
        <v>27707</v>
      </c>
      <c r="AJ3077" t="s">
        <v>27706</v>
      </c>
      <c r="AK3077" t="s">
        <v>27705</v>
      </c>
      <c r="AL3077">
        <v>6</v>
      </c>
      <c r="AM3077" s="5">
        <f t="shared" si="386"/>
        <v>2</v>
      </c>
      <c r="AN3077" s="4">
        <f t="shared" si="391"/>
        <v>3.0291556228701248E-3</v>
      </c>
      <c r="AO3077" s="3"/>
      <c r="AP3077">
        <v>1</v>
      </c>
      <c r="AQ3077" t="s">
        <v>768</v>
      </c>
      <c r="AR3077" t="s">
        <v>27704</v>
      </c>
      <c r="AS3077" t="s">
        <v>167</v>
      </c>
      <c r="AT3077" s="2" t="s">
        <v>14</v>
      </c>
      <c r="AU3077" s="1">
        <f t="shared" si="387"/>
        <v>1.2793106420984528</v>
      </c>
      <c r="AV3077" s="1">
        <f t="shared" si="388"/>
        <v>1.000340619295184</v>
      </c>
      <c r="AW3077" s="1">
        <f t="shared" si="389"/>
        <v>0.72137059649191537</v>
      </c>
    </row>
    <row r="3078" spans="1:49" x14ac:dyDescent="0.2">
      <c r="A3078">
        <v>3076</v>
      </c>
      <c r="B3078" t="s">
        <v>27703</v>
      </c>
      <c r="C3078" t="s">
        <v>27702</v>
      </c>
      <c r="F3078" t="s">
        <v>27701</v>
      </c>
      <c r="G3078" t="s">
        <v>3</v>
      </c>
      <c r="H3078" t="s">
        <v>2</v>
      </c>
      <c r="I3078" t="s">
        <v>1928</v>
      </c>
      <c r="J3078" t="s">
        <v>4549</v>
      </c>
      <c r="K3078" t="s">
        <v>4548</v>
      </c>
      <c r="L3078" t="s">
        <v>782</v>
      </c>
      <c r="M3078" t="s">
        <v>29</v>
      </c>
      <c r="N3078">
        <v>3</v>
      </c>
      <c r="O3078" t="s">
        <v>27700</v>
      </c>
      <c r="P3078" t="s">
        <v>27699</v>
      </c>
      <c r="Q3078" t="s">
        <v>27698</v>
      </c>
      <c r="R3078" s="7">
        <v>43709</v>
      </c>
      <c r="S3078" s="8">
        <f t="shared" si="384"/>
        <v>2019</v>
      </c>
      <c r="T3078" s="8">
        <v>2019</v>
      </c>
      <c r="U3078" s="8">
        <f t="shared" si="385"/>
        <v>3</v>
      </c>
      <c r="V3078" s="7">
        <v>43709</v>
      </c>
      <c r="W3078" t="s">
        <v>3824</v>
      </c>
      <c r="X3078" s="2">
        <v>0.22600000000000001</v>
      </c>
      <c r="Y3078" s="6">
        <f t="shared" si="390"/>
        <v>6.0329409252289053E-3</v>
      </c>
      <c r="AA3078">
        <v>19750102</v>
      </c>
      <c r="AB3078">
        <v>17200154707</v>
      </c>
      <c r="AC3078">
        <v>20937423</v>
      </c>
      <c r="AD3078" t="s">
        <v>1</v>
      </c>
      <c r="AE3078">
        <v>14</v>
      </c>
      <c r="AF3078">
        <v>5</v>
      </c>
      <c r="AH3078" t="s">
        <v>27697</v>
      </c>
      <c r="AI3078" t="s">
        <v>27696</v>
      </c>
      <c r="AJ3078" t="s">
        <v>27695</v>
      </c>
      <c r="AK3078" t="s">
        <v>27694</v>
      </c>
      <c r="AL3078">
        <v>3</v>
      </c>
      <c r="AM3078" s="5">
        <f t="shared" si="386"/>
        <v>1</v>
      </c>
      <c r="AN3078" s="4">
        <f t="shared" si="391"/>
        <v>1.5145778114350624E-3</v>
      </c>
      <c r="AO3078" s="3"/>
      <c r="AP3078">
        <v>0</v>
      </c>
      <c r="AQ3078" t="s">
        <v>16</v>
      </c>
      <c r="AR3078" t="s">
        <v>27693</v>
      </c>
      <c r="AS3078" t="s">
        <v>15</v>
      </c>
      <c r="AT3078" s="2" t="s">
        <v>14</v>
      </c>
      <c r="AU3078" s="1">
        <f t="shared" si="387"/>
        <v>0.46774319910907519</v>
      </c>
      <c r="AV3078" s="1">
        <f t="shared" si="388"/>
        <v>0.37737593683319837</v>
      </c>
      <c r="AW3078" s="1">
        <f t="shared" si="389"/>
        <v>0.28700867455732149</v>
      </c>
    </row>
    <row r="3079" spans="1:49" x14ac:dyDescent="0.2">
      <c r="A3079">
        <v>3077</v>
      </c>
      <c r="B3079" t="s">
        <v>27692</v>
      </c>
      <c r="C3079" t="s">
        <v>27691</v>
      </c>
      <c r="F3079" t="s">
        <v>27690</v>
      </c>
      <c r="G3079" t="s">
        <v>3</v>
      </c>
      <c r="H3079" t="s">
        <v>2</v>
      </c>
      <c r="I3079" t="s">
        <v>3257</v>
      </c>
      <c r="J3079" t="s">
        <v>4597</v>
      </c>
      <c r="K3079" t="s">
        <v>4596</v>
      </c>
      <c r="L3079" t="s">
        <v>2398</v>
      </c>
      <c r="M3079" t="s">
        <v>18</v>
      </c>
      <c r="N3079">
        <v>4</v>
      </c>
      <c r="O3079" t="s">
        <v>27689</v>
      </c>
      <c r="P3079" t="s">
        <v>27688</v>
      </c>
      <c r="Q3079" t="s">
        <v>4595</v>
      </c>
      <c r="R3079" s="7">
        <v>43709</v>
      </c>
      <c r="S3079" s="8">
        <f t="shared" si="384"/>
        <v>2019</v>
      </c>
      <c r="T3079" s="8">
        <v>2019</v>
      </c>
      <c r="U3079" s="8">
        <f t="shared" si="385"/>
        <v>3</v>
      </c>
      <c r="V3079" s="7">
        <v>43709</v>
      </c>
      <c r="W3079" t="s">
        <v>899</v>
      </c>
      <c r="X3079" s="2">
        <v>0.48499999999999999</v>
      </c>
      <c r="Y3079" s="6">
        <f t="shared" si="390"/>
        <v>1.294679800325672E-2</v>
      </c>
      <c r="AA3079">
        <v>9478396</v>
      </c>
      <c r="AB3079">
        <v>27027</v>
      </c>
      <c r="AC3079">
        <v>14320630</v>
      </c>
      <c r="AD3079" t="s">
        <v>1</v>
      </c>
      <c r="AE3079">
        <v>125</v>
      </c>
      <c r="AF3079">
        <v>9</v>
      </c>
      <c r="AG3079">
        <v>660</v>
      </c>
      <c r="AI3079" t="s">
        <v>27687</v>
      </c>
      <c r="AK3079" t="s">
        <v>27686</v>
      </c>
      <c r="AL3079">
        <v>2</v>
      </c>
      <c r="AM3079" s="5">
        <f t="shared" si="386"/>
        <v>0.66666666666666663</v>
      </c>
      <c r="AN3079" s="4">
        <f t="shared" si="391"/>
        <v>1.0097185409567082E-3</v>
      </c>
      <c r="AO3079" s="3"/>
      <c r="AP3079">
        <v>0</v>
      </c>
      <c r="AR3079" t="s">
        <v>4594</v>
      </c>
      <c r="AS3079" t="s">
        <v>4593</v>
      </c>
      <c r="AT3079" s="2" t="s">
        <v>14</v>
      </c>
      <c r="AU3079" s="1">
        <f t="shared" si="387"/>
        <v>0.93656741645667174</v>
      </c>
      <c r="AV3079" s="1">
        <f t="shared" si="388"/>
        <v>0.69782582721067143</v>
      </c>
      <c r="AW3079" s="1">
        <f t="shared" si="389"/>
        <v>0.45908423796467118</v>
      </c>
    </row>
    <row r="3080" spans="1:49" x14ac:dyDescent="0.2">
      <c r="A3080">
        <v>3078</v>
      </c>
      <c r="B3080" t="s">
        <v>27685</v>
      </c>
      <c r="C3080" t="s">
        <v>27684</v>
      </c>
      <c r="F3080" t="s">
        <v>27683</v>
      </c>
      <c r="G3080" t="s">
        <v>3</v>
      </c>
      <c r="H3080" t="s">
        <v>2</v>
      </c>
      <c r="I3080" t="s">
        <v>27682</v>
      </c>
      <c r="J3080">
        <v>60014439</v>
      </c>
      <c r="K3080" t="s">
        <v>27681</v>
      </c>
      <c r="L3080" t="s">
        <v>27680</v>
      </c>
      <c r="M3080" t="s">
        <v>45</v>
      </c>
      <c r="N3080">
        <v>2</v>
      </c>
      <c r="O3080" t="s">
        <v>27679</v>
      </c>
      <c r="P3080" t="s">
        <v>27678</v>
      </c>
      <c r="Q3080" t="s">
        <v>27677</v>
      </c>
      <c r="R3080" s="7">
        <v>43709</v>
      </c>
      <c r="S3080" s="8">
        <f t="shared" si="384"/>
        <v>2019</v>
      </c>
      <c r="T3080" s="8">
        <v>2019</v>
      </c>
      <c r="U3080" s="8">
        <f t="shared" si="385"/>
        <v>3</v>
      </c>
      <c r="V3080" s="7">
        <v>43709</v>
      </c>
      <c r="W3080" t="s">
        <v>2588</v>
      </c>
      <c r="X3080" s="2">
        <v>2.5710000000000002</v>
      </c>
      <c r="Y3080" s="6">
        <f t="shared" si="390"/>
        <v>6.8631376631696966E-2</v>
      </c>
      <c r="AA3080">
        <v>189200</v>
      </c>
      <c r="AB3080">
        <v>17278</v>
      </c>
      <c r="AC3080" t="s">
        <v>2587</v>
      </c>
      <c r="AD3080" t="s">
        <v>1</v>
      </c>
      <c r="AE3080">
        <v>54</v>
      </c>
      <c r="AF3080">
        <v>9</v>
      </c>
      <c r="AG3080">
        <v>8772155</v>
      </c>
      <c r="AH3080" t="s">
        <v>27676</v>
      </c>
      <c r="AI3080" t="s">
        <v>27675</v>
      </c>
      <c r="AJ3080" t="s">
        <v>27674</v>
      </c>
      <c r="AK3080" t="s">
        <v>27673</v>
      </c>
      <c r="AL3080">
        <v>7</v>
      </c>
      <c r="AM3080" s="5">
        <f t="shared" si="386"/>
        <v>2.3333333333333335</v>
      </c>
      <c r="AN3080" s="4">
        <f t="shared" si="391"/>
        <v>3.5340148933484792E-3</v>
      </c>
      <c r="AO3080" s="3"/>
      <c r="AP3080">
        <v>1</v>
      </c>
      <c r="AQ3080" t="s">
        <v>52</v>
      </c>
      <c r="AR3080">
        <v>1454732</v>
      </c>
      <c r="AS3080" t="s">
        <v>51</v>
      </c>
      <c r="AT3080" s="2">
        <v>5.0129999999999999</v>
      </c>
      <c r="AU3080" s="1">
        <f t="shared" si="387"/>
        <v>4.9102168110192421</v>
      </c>
      <c r="AV3080" s="1">
        <f t="shared" si="388"/>
        <v>3.6082695762522725</v>
      </c>
      <c r="AW3080" s="1">
        <f t="shared" si="389"/>
        <v>2.3063223414853029</v>
      </c>
    </row>
    <row r="3081" spans="1:49" x14ac:dyDescent="0.2">
      <c r="A3081">
        <v>3079</v>
      </c>
      <c r="B3081" t="s">
        <v>27672</v>
      </c>
      <c r="C3081" t="s">
        <v>27671</v>
      </c>
      <c r="F3081" t="s">
        <v>27670</v>
      </c>
      <c r="G3081" t="s">
        <v>3</v>
      </c>
      <c r="H3081" t="s">
        <v>2</v>
      </c>
      <c r="I3081" t="s">
        <v>27669</v>
      </c>
      <c r="J3081" t="s">
        <v>27668</v>
      </c>
      <c r="K3081" t="s">
        <v>27667</v>
      </c>
      <c r="L3081" t="s">
        <v>27666</v>
      </c>
      <c r="M3081" t="s">
        <v>27665</v>
      </c>
      <c r="N3081">
        <v>5</v>
      </c>
      <c r="O3081" t="s">
        <v>27664</v>
      </c>
      <c r="P3081" t="s">
        <v>27663</v>
      </c>
      <c r="Q3081" t="s">
        <v>27662</v>
      </c>
      <c r="R3081" s="7">
        <v>43709</v>
      </c>
      <c r="S3081" s="8">
        <f t="shared" si="384"/>
        <v>2019</v>
      </c>
      <c r="T3081" s="8">
        <v>2019</v>
      </c>
      <c r="U3081" s="8">
        <f t="shared" si="385"/>
        <v>3</v>
      </c>
      <c r="V3081" s="7">
        <v>43709</v>
      </c>
      <c r="W3081" t="s">
        <v>2543</v>
      </c>
      <c r="X3081" s="2">
        <v>0.86399999999999999</v>
      </c>
      <c r="Y3081" s="6">
        <f t="shared" si="390"/>
        <v>2.3063986546007848E-2</v>
      </c>
      <c r="AA3081">
        <v>19328184</v>
      </c>
      <c r="AB3081">
        <v>11300153734</v>
      </c>
      <c r="AC3081">
        <v>19379234</v>
      </c>
      <c r="AD3081" t="s">
        <v>1</v>
      </c>
      <c r="AE3081">
        <v>13</v>
      </c>
      <c r="AF3081">
        <v>3</v>
      </c>
      <c r="AG3081">
        <v>8674783</v>
      </c>
      <c r="AH3081" t="s">
        <v>27661</v>
      </c>
      <c r="AI3081" t="s">
        <v>27660</v>
      </c>
      <c r="AJ3081" t="s">
        <v>27659</v>
      </c>
      <c r="AK3081" t="s">
        <v>27658</v>
      </c>
      <c r="AL3081">
        <v>17</v>
      </c>
      <c r="AM3081" s="5">
        <f t="shared" si="386"/>
        <v>5.666666666666667</v>
      </c>
      <c r="AN3081" s="4">
        <f t="shared" si="391"/>
        <v>8.5826075981320204E-3</v>
      </c>
      <c r="AO3081" s="3"/>
      <c r="AP3081">
        <v>0</v>
      </c>
      <c r="AR3081" t="s">
        <v>0</v>
      </c>
      <c r="AT3081" s="2">
        <v>3.931</v>
      </c>
      <c r="AU3081" s="1">
        <f t="shared" si="387"/>
        <v>1.8719572861645095</v>
      </c>
      <c r="AV3081" s="1">
        <f t="shared" si="388"/>
        <v>1.5823297072069933</v>
      </c>
      <c r="AW3081" s="1">
        <f t="shared" si="389"/>
        <v>1.2927021282494768</v>
      </c>
    </row>
    <row r="3082" spans="1:49" x14ac:dyDescent="0.2">
      <c r="A3082">
        <v>3080</v>
      </c>
      <c r="B3082" t="s">
        <v>27657</v>
      </c>
      <c r="C3082" t="s">
        <v>27656</v>
      </c>
      <c r="F3082" t="s">
        <v>27655</v>
      </c>
      <c r="G3082" t="s">
        <v>3</v>
      </c>
      <c r="H3082" t="s">
        <v>2</v>
      </c>
      <c r="I3082" t="s">
        <v>2120</v>
      </c>
      <c r="J3082" t="s">
        <v>27654</v>
      </c>
      <c r="K3082" t="s">
        <v>27653</v>
      </c>
      <c r="L3082" t="s">
        <v>2186</v>
      </c>
      <c r="M3082" t="s">
        <v>757</v>
      </c>
      <c r="N3082">
        <v>5</v>
      </c>
      <c r="O3082" t="s">
        <v>27652</v>
      </c>
      <c r="P3082" t="s">
        <v>27651</v>
      </c>
      <c r="Q3082" t="s">
        <v>27650</v>
      </c>
      <c r="R3082" s="7">
        <v>43709</v>
      </c>
      <c r="S3082" s="8">
        <f t="shared" si="384"/>
        <v>2019</v>
      </c>
      <c r="T3082" s="8">
        <v>2019</v>
      </c>
      <c r="U3082" s="8">
        <f t="shared" si="385"/>
        <v>3</v>
      </c>
      <c r="V3082" s="7">
        <v>43709</v>
      </c>
      <c r="W3082" t="s">
        <v>2543</v>
      </c>
      <c r="X3082" s="2">
        <v>0.86399999999999999</v>
      </c>
      <c r="Y3082" s="6">
        <f t="shared" si="390"/>
        <v>2.3063986546007848E-2</v>
      </c>
      <c r="AA3082">
        <v>19328184</v>
      </c>
      <c r="AB3082">
        <v>11300153734</v>
      </c>
      <c r="AC3082">
        <v>19379234</v>
      </c>
      <c r="AD3082" t="s">
        <v>1</v>
      </c>
      <c r="AE3082">
        <v>13</v>
      </c>
      <c r="AF3082">
        <v>3</v>
      </c>
      <c r="AG3082">
        <v>8667684</v>
      </c>
      <c r="AH3082" t="s">
        <v>27649</v>
      </c>
      <c r="AI3082" t="s">
        <v>27648</v>
      </c>
      <c r="AJ3082" t="s">
        <v>27647</v>
      </c>
      <c r="AK3082" t="s">
        <v>27646</v>
      </c>
      <c r="AL3082">
        <v>2</v>
      </c>
      <c r="AM3082" s="5">
        <f t="shared" si="386"/>
        <v>0.66666666666666663</v>
      </c>
      <c r="AN3082" s="4">
        <f t="shared" si="391"/>
        <v>1.0097185409567082E-3</v>
      </c>
      <c r="AO3082" s="3"/>
      <c r="AP3082">
        <v>0</v>
      </c>
      <c r="AQ3082" t="s">
        <v>16</v>
      </c>
      <c r="AR3082" t="s">
        <v>102</v>
      </c>
      <c r="AS3082" t="s">
        <v>15</v>
      </c>
      <c r="AT3082" s="2">
        <v>3.931</v>
      </c>
      <c r="AU3082" s="1">
        <f t="shared" si="387"/>
        <v>1.6447706144492504</v>
      </c>
      <c r="AV3082" s="1">
        <f t="shared" si="388"/>
        <v>1.2036852543482279</v>
      </c>
      <c r="AW3082" s="1">
        <f t="shared" si="389"/>
        <v>0.76259989424720498</v>
      </c>
    </row>
    <row r="3083" spans="1:49" x14ac:dyDescent="0.2">
      <c r="A3083">
        <v>3081</v>
      </c>
      <c r="B3083" t="s">
        <v>27645</v>
      </c>
      <c r="C3083" t="s">
        <v>27644</v>
      </c>
      <c r="E3083">
        <v>31461834</v>
      </c>
      <c r="F3083" t="s">
        <v>27643</v>
      </c>
      <c r="G3083" t="s">
        <v>3</v>
      </c>
      <c r="H3083" t="s">
        <v>2</v>
      </c>
      <c r="I3083" t="s">
        <v>27642</v>
      </c>
      <c r="J3083" t="s">
        <v>27641</v>
      </c>
      <c r="K3083" t="s">
        <v>27640</v>
      </c>
      <c r="L3083" t="s">
        <v>27639</v>
      </c>
      <c r="M3083" t="s">
        <v>27638</v>
      </c>
      <c r="N3083">
        <v>4</v>
      </c>
      <c r="O3083" t="s">
        <v>27637</v>
      </c>
      <c r="P3083" t="s">
        <v>27636</v>
      </c>
      <c r="Q3083" t="s">
        <v>27635</v>
      </c>
      <c r="R3083" s="7">
        <v>43709</v>
      </c>
      <c r="S3083" s="8">
        <f t="shared" si="384"/>
        <v>2019</v>
      </c>
      <c r="T3083" s="8">
        <v>2019</v>
      </c>
      <c r="U3083" s="8">
        <f t="shared" si="385"/>
        <v>3</v>
      </c>
      <c r="V3083" s="7">
        <v>43709</v>
      </c>
      <c r="W3083" t="s">
        <v>1021</v>
      </c>
      <c r="X3083" s="2">
        <v>0.63600000000000001</v>
      </c>
      <c r="Y3083" s="6">
        <f t="shared" si="390"/>
        <v>1.6977656763033557E-2</v>
      </c>
      <c r="AA3083">
        <v>14248220</v>
      </c>
      <c r="AB3083">
        <v>130124</v>
      </c>
      <c r="AD3083" t="s">
        <v>1</v>
      </c>
      <c r="AE3083">
        <v>19</v>
      </c>
      <c r="AF3083">
        <v>17</v>
      </c>
      <c r="AG3083">
        <v>3711</v>
      </c>
      <c r="AI3083" t="s">
        <v>27634</v>
      </c>
      <c r="AJ3083" t="s">
        <v>27633</v>
      </c>
      <c r="AK3083" t="s">
        <v>27632</v>
      </c>
      <c r="AL3083">
        <v>5</v>
      </c>
      <c r="AM3083" s="5">
        <f t="shared" si="386"/>
        <v>1.6666666666666667</v>
      </c>
      <c r="AN3083" s="4">
        <f t="shared" si="391"/>
        <v>2.5242963523917708E-3</v>
      </c>
      <c r="AO3083" s="3"/>
      <c r="AP3083">
        <v>1</v>
      </c>
      <c r="AR3083" t="s">
        <v>27631</v>
      </c>
      <c r="AT3083" s="2" t="s">
        <v>14</v>
      </c>
      <c r="AU3083" s="1">
        <f t="shared" si="387"/>
        <v>1.2641648639841021</v>
      </c>
      <c r="AV3083" s="1">
        <f t="shared" si="388"/>
        <v>0.97509765577126639</v>
      </c>
      <c r="AW3083" s="1">
        <f t="shared" si="389"/>
        <v>0.68603044755843068</v>
      </c>
    </row>
    <row r="3084" spans="1:49" x14ac:dyDescent="0.2">
      <c r="A3084">
        <v>3082</v>
      </c>
      <c r="B3084" t="s">
        <v>27630</v>
      </c>
      <c r="C3084" t="s">
        <v>27629</v>
      </c>
      <c r="F3084" t="s">
        <v>27628</v>
      </c>
      <c r="G3084" t="s">
        <v>3</v>
      </c>
      <c r="H3084" t="s">
        <v>2</v>
      </c>
      <c r="I3084" t="s">
        <v>27627</v>
      </c>
      <c r="J3084">
        <v>60031828</v>
      </c>
      <c r="K3084" t="s">
        <v>1669</v>
      </c>
      <c r="L3084" t="s">
        <v>1668</v>
      </c>
      <c r="M3084" t="s">
        <v>40</v>
      </c>
      <c r="N3084">
        <v>4</v>
      </c>
      <c r="O3084" t="s">
        <v>27626</v>
      </c>
      <c r="P3084" t="s">
        <v>27625</v>
      </c>
      <c r="Q3084" t="s">
        <v>27624</v>
      </c>
      <c r="R3084" s="7">
        <v>43709</v>
      </c>
      <c r="S3084" s="8">
        <f t="shared" si="384"/>
        <v>2019</v>
      </c>
      <c r="T3084" s="8">
        <v>2019</v>
      </c>
      <c r="U3084" s="8">
        <f t="shared" si="385"/>
        <v>3</v>
      </c>
      <c r="V3084" s="7">
        <v>43709</v>
      </c>
      <c r="W3084" t="s">
        <v>27579</v>
      </c>
      <c r="X3084" s="2">
        <v>1.0229999999999999</v>
      </c>
      <c r="Y3084" s="6">
        <f t="shared" si="390"/>
        <v>2.7308400736766235E-2</v>
      </c>
      <c r="AA3084">
        <v>21563381</v>
      </c>
      <c r="AB3084">
        <v>19900193578</v>
      </c>
      <c r="AC3084">
        <v>21563403</v>
      </c>
      <c r="AD3084" t="s">
        <v>1</v>
      </c>
      <c r="AE3084">
        <v>9</v>
      </c>
      <c r="AF3084">
        <v>5</v>
      </c>
      <c r="AG3084">
        <v>8778783</v>
      </c>
      <c r="AH3084" t="s">
        <v>27623</v>
      </c>
      <c r="AI3084" t="s">
        <v>27622</v>
      </c>
      <c r="AJ3084" t="s">
        <v>27621</v>
      </c>
      <c r="AK3084" t="s">
        <v>27620</v>
      </c>
      <c r="AL3084">
        <v>10</v>
      </c>
      <c r="AM3084" s="5">
        <f t="shared" si="386"/>
        <v>3.3333333333333335</v>
      </c>
      <c r="AN3084" s="4">
        <f t="shared" si="391"/>
        <v>5.0485927047835416E-3</v>
      </c>
      <c r="AO3084" s="3"/>
      <c r="AP3084">
        <v>0</v>
      </c>
      <c r="AQ3084" t="s">
        <v>37</v>
      </c>
      <c r="AR3084" t="s">
        <v>27619</v>
      </c>
      <c r="AS3084" t="s">
        <v>36</v>
      </c>
      <c r="AT3084" s="2">
        <v>3.887</v>
      </c>
      <c r="AU3084" s="1">
        <f t="shared" si="387"/>
        <v>2.0630458327171421</v>
      </c>
      <c r="AV3084" s="1">
        <f t="shared" si="388"/>
        <v>1.6178496720774889</v>
      </c>
      <c r="AW3084" s="1">
        <f t="shared" si="389"/>
        <v>1.1726535114378349</v>
      </c>
    </row>
    <row r="3085" spans="1:49" x14ac:dyDescent="0.2">
      <c r="A3085">
        <v>3083</v>
      </c>
      <c r="B3085" t="s">
        <v>27618</v>
      </c>
      <c r="C3085" t="s">
        <v>27617</v>
      </c>
      <c r="F3085" t="s">
        <v>27616</v>
      </c>
      <c r="G3085" t="s">
        <v>3</v>
      </c>
      <c r="H3085" t="s">
        <v>2</v>
      </c>
      <c r="I3085" t="s">
        <v>27615</v>
      </c>
      <c r="J3085" t="s">
        <v>27614</v>
      </c>
      <c r="K3085" t="s">
        <v>27613</v>
      </c>
      <c r="L3085" t="s">
        <v>27612</v>
      </c>
      <c r="M3085" t="s">
        <v>27611</v>
      </c>
      <c r="N3085">
        <v>8</v>
      </c>
      <c r="O3085" t="s">
        <v>27610</v>
      </c>
      <c r="P3085" t="s">
        <v>27609</v>
      </c>
      <c r="Q3085" t="s">
        <v>27608</v>
      </c>
      <c r="R3085" s="7">
        <v>43709</v>
      </c>
      <c r="S3085" s="8">
        <f t="shared" si="384"/>
        <v>2019</v>
      </c>
      <c r="T3085" s="8">
        <v>2019</v>
      </c>
      <c r="U3085" s="8">
        <f t="shared" si="385"/>
        <v>3</v>
      </c>
      <c r="V3085" s="7">
        <v>43709</v>
      </c>
      <c r="W3085" t="s">
        <v>2588</v>
      </c>
      <c r="X3085" s="2">
        <v>2.5710000000000002</v>
      </c>
      <c r="Y3085" s="6">
        <f t="shared" si="390"/>
        <v>6.8631376631696966E-2</v>
      </c>
      <c r="AA3085">
        <v>189200</v>
      </c>
      <c r="AB3085">
        <v>17278</v>
      </c>
      <c r="AC3085" t="s">
        <v>2587</v>
      </c>
      <c r="AD3085" t="s">
        <v>1</v>
      </c>
      <c r="AE3085">
        <v>54</v>
      </c>
      <c r="AF3085">
        <v>9</v>
      </c>
      <c r="AG3085">
        <v>8742574</v>
      </c>
      <c r="AH3085" t="s">
        <v>27607</v>
      </c>
      <c r="AI3085" t="s">
        <v>27606</v>
      </c>
      <c r="AJ3085" t="s">
        <v>27605</v>
      </c>
      <c r="AK3085" t="s">
        <v>27604</v>
      </c>
      <c r="AL3085">
        <v>15</v>
      </c>
      <c r="AM3085" s="5">
        <f t="shared" si="386"/>
        <v>5</v>
      </c>
      <c r="AN3085" s="4">
        <f t="shared" si="391"/>
        <v>7.5728890571753124E-3</v>
      </c>
      <c r="AO3085" s="3"/>
      <c r="AP3085">
        <v>0</v>
      </c>
      <c r="AQ3085" t="s">
        <v>27603</v>
      </c>
      <c r="AR3085" t="s">
        <v>0</v>
      </c>
      <c r="AS3085" t="s">
        <v>27602</v>
      </c>
      <c r="AT3085" s="2">
        <v>5.0129999999999999</v>
      </c>
      <c r="AU3085" s="1">
        <f t="shared" si="387"/>
        <v>5.0313830359340468</v>
      </c>
      <c r="AV3085" s="1">
        <f t="shared" si="388"/>
        <v>3.8102132844436145</v>
      </c>
      <c r="AW3085" s="1">
        <f t="shared" si="389"/>
        <v>2.5890435329531809</v>
      </c>
    </row>
    <row r="3086" spans="1:49" x14ac:dyDescent="0.2">
      <c r="A3086">
        <v>3084</v>
      </c>
      <c r="B3086" t="s">
        <v>27601</v>
      </c>
      <c r="C3086" t="s">
        <v>27600</v>
      </c>
      <c r="F3086" t="s">
        <v>27599</v>
      </c>
      <c r="G3086" t="s">
        <v>3</v>
      </c>
      <c r="H3086" t="s">
        <v>2</v>
      </c>
      <c r="I3086" t="s">
        <v>27598</v>
      </c>
      <c r="J3086" t="s">
        <v>27597</v>
      </c>
      <c r="K3086" t="s">
        <v>27596</v>
      </c>
      <c r="L3086" t="s">
        <v>27595</v>
      </c>
      <c r="M3086" t="s">
        <v>27594</v>
      </c>
      <c r="N3086">
        <v>7</v>
      </c>
      <c r="O3086" t="s">
        <v>27593</v>
      </c>
      <c r="P3086" t="s">
        <v>27592</v>
      </c>
      <c r="Q3086" t="s">
        <v>27591</v>
      </c>
      <c r="R3086" s="7">
        <v>43709</v>
      </c>
      <c r="S3086" s="8">
        <f t="shared" si="384"/>
        <v>2019</v>
      </c>
      <c r="T3086" s="8">
        <v>2019</v>
      </c>
      <c r="U3086" s="8">
        <f t="shared" si="385"/>
        <v>3</v>
      </c>
      <c r="V3086" s="7">
        <v>43709</v>
      </c>
      <c r="W3086" t="s">
        <v>132</v>
      </c>
      <c r="X3086" s="2">
        <v>2.141</v>
      </c>
      <c r="Y3086" s="6">
        <f t="shared" si="390"/>
        <v>5.7152772216438434E-2</v>
      </c>
      <c r="AA3086">
        <v>1962892</v>
      </c>
      <c r="AB3086">
        <v>17360</v>
      </c>
      <c r="AC3086">
        <v>15580644</v>
      </c>
      <c r="AD3086" t="s">
        <v>1</v>
      </c>
      <c r="AE3086">
        <v>57</v>
      </c>
      <c r="AF3086">
        <v>9</v>
      </c>
      <c r="AG3086">
        <v>8714066</v>
      </c>
      <c r="AH3086" t="s">
        <v>27590</v>
      </c>
      <c r="AI3086" t="s">
        <v>27589</v>
      </c>
      <c r="AJ3086" t="s">
        <v>27588</v>
      </c>
      <c r="AK3086" t="s">
        <v>27587</v>
      </c>
      <c r="AL3086">
        <v>3</v>
      </c>
      <c r="AM3086" s="5">
        <f t="shared" si="386"/>
        <v>1</v>
      </c>
      <c r="AN3086" s="4">
        <f t="shared" si="391"/>
        <v>1.5145778114350624E-3</v>
      </c>
      <c r="AO3086" s="3"/>
      <c r="AP3086">
        <v>0</v>
      </c>
      <c r="AQ3086" t="s">
        <v>197</v>
      </c>
      <c r="AR3086" t="s">
        <v>27586</v>
      </c>
      <c r="AS3086" t="s">
        <v>196</v>
      </c>
      <c r="AT3086" s="2" t="s">
        <v>14</v>
      </c>
      <c r="AU3086" s="1">
        <f t="shared" si="387"/>
        <v>4.0461313894937421</v>
      </c>
      <c r="AV3086" s="1">
        <f t="shared" si="388"/>
        <v>2.9333675013936746</v>
      </c>
      <c r="AW3086" s="1">
        <f t="shared" si="389"/>
        <v>1.8206036132936074</v>
      </c>
    </row>
    <row r="3087" spans="1:49" x14ac:dyDescent="0.2">
      <c r="A3087">
        <v>3085</v>
      </c>
      <c r="B3087" t="s">
        <v>27585</v>
      </c>
      <c r="C3087" t="s">
        <v>27584</v>
      </c>
      <c r="F3087" t="s">
        <v>27583</v>
      </c>
      <c r="G3087" t="s">
        <v>3</v>
      </c>
      <c r="H3087" t="s">
        <v>2</v>
      </c>
      <c r="I3087" t="s">
        <v>27582</v>
      </c>
      <c r="J3087">
        <v>60031106</v>
      </c>
      <c r="K3087" t="s">
        <v>9114</v>
      </c>
      <c r="L3087" t="s">
        <v>3094</v>
      </c>
      <c r="M3087" t="s">
        <v>3093</v>
      </c>
      <c r="N3087">
        <v>4</v>
      </c>
      <c r="O3087" t="s">
        <v>27581</v>
      </c>
      <c r="P3087" t="s">
        <v>27580</v>
      </c>
      <c r="Q3087" t="s">
        <v>9111</v>
      </c>
      <c r="R3087" s="7">
        <v>43709</v>
      </c>
      <c r="S3087" s="8">
        <f t="shared" si="384"/>
        <v>2019</v>
      </c>
      <c r="T3087" s="8">
        <v>2019</v>
      </c>
      <c r="U3087" s="8">
        <f t="shared" si="385"/>
        <v>3</v>
      </c>
      <c r="V3087" s="7">
        <v>43709</v>
      </c>
      <c r="W3087" t="s">
        <v>27579</v>
      </c>
      <c r="X3087" s="2">
        <v>1.0229999999999999</v>
      </c>
      <c r="Y3087" s="6">
        <f t="shared" si="390"/>
        <v>2.7308400736766235E-2</v>
      </c>
      <c r="AA3087">
        <v>21563381</v>
      </c>
      <c r="AB3087">
        <v>19900193578</v>
      </c>
      <c r="AC3087">
        <v>21563403</v>
      </c>
      <c r="AD3087" t="s">
        <v>1</v>
      </c>
      <c r="AE3087">
        <v>9</v>
      </c>
      <c r="AF3087">
        <v>5</v>
      </c>
      <c r="AG3087">
        <v>8750825</v>
      </c>
      <c r="AH3087" t="s">
        <v>27578</v>
      </c>
      <c r="AI3087" t="s">
        <v>27577</v>
      </c>
      <c r="AJ3087" t="s">
        <v>27576</v>
      </c>
      <c r="AK3087" t="s">
        <v>27575</v>
      </c>
      <c r="AL3087">
        <v>5</v>
      </c>
      <c r="AM3087" s="5">
        <f t="shared" si="386"/>
        <v>1.6666666666666667</v>
      </c>
      <c r="AN3087" s="4">
        <f t="shared" si="391"/>
        <v>2.5242963523917708E-3</v>
      </c>
      <c r="AO3087" s="3"/>
      <c r="AP3087">
        <v>0</v>
      </c>
      <c r="AQ3087" t="s">
        <v>3092</v>
      </c>
      <c r="AR3087" t="s">
        <v>27574</v>
      </c>
      <c r="AS3087" t="s">
        <v>3091</v>
      </c>
      <c r="AT3087" s="2">
        <v>3.887</v>
      </c>
      <c r="AU3087" s="1">
        <f t="shared" si="387"/>
        <v>1.9873169421453891</v>
      </c>
      <c r="AV3087" s="1">
        <f t="shared" si="388"/>
        <v>1.4916348544579003</v>
      </c>
      <c r="AW3087" s="1">
        <f t="shared" si="389"/>
        <v>0.995952766770411</v>
      </c>
    </row>
    <row r="3088" spans="1:49" x14ac:dyDescent="0.2">
      <c r="A3088">
        <v>3086</v>
      </c>
      <c r="B3088" t="s">
        <v>27573</v>
      </c>
      <c r="C3088" t="s">
        <v>27572</v>
      </c>
      <c r="E3088">
        <v>31503649</v>
      </c>
      <c r="F3088" t="s">
        <v>27571</v>
      </c>
      <c r="G3088" t="s">
        <v>3</v>
      </c>
      <c r="H3088" t="s">
        <v>2</v>
      </c>
      <c r="I3088" t="s">
        <v>27570</v>
      </c>
      <c r="J3088" t="s">
        <v>27569</v>
      </c>
      <c r="K3088" t="s">
        <v>27568</v>
      </c>
      <c r="L3088" t="s">
        <v>27567</v>
      </c>
      <c r="M3088" t="s">
        <v>2153</v>
      </c>
      <c r="N3088">
        <v>5</v>
      </c>
      <c r="O3088" t="s">
        <v>27566</v>
      </c>
      <c r="P3088" t="s">
        <v>27565</v>
      </c>
      <c r="Q3088" t="s">
        <v>27564</v>
      </c>
      <c r="R3088" s="7">
        <v>43709</v>
      </c>
      <c r="S3088" s="8">
        <f t="shared" si="384"/>
        <v>2019</v>
      </c>
      <c r="T3088" s="8">
        <v>2019</v>
      </c>
      <c r="U3088" s="8">
        <f t="shared" si="385"/>
        <v>3</v>
      </c>
      <c r="V3088" s="7">
        <v>43709</v>
      </c>
      <c r="W3088" t="s">
        <v>1608</v>
      </c>
      <c r="X3088" s="2">
        <v>0.66800000000000004</v>
      </c>
      <c r="Y3088" s="6">
        <f t="shared" si="390"/>
        <v>1.7831878486959774E-2</v>
      </c>
      <c r="AA3088" t="s">
        <v>1607</v>
      </c>
      <c r="AB3088">
        <v>29593</v>
      </c>
      <c r="AC3088">
        <v>21553165</v>
      </c>
      <c r="AD3088" t="s">
        <v>1</v>
      </c>
      <c r="AE3088">
        <v>58</v>
      </c>
      <c r="AF3088">
        <v>25</v>
      </c>
      <c r="AH3088" t="s">
        <v>27563</v>
      </c>
      <c r="AI3088" t="s">
        <v>27562</v>
      </c>
      <c r="AK3088" t="s">
        <v>27561</v>
      </c>
      <c r="AL3088">
        <v>3</v>
      </c>
      <c r="AM3088" s="5">
        <f t="shared" si="386"/>
        <v>1</v>
      </c>
      <c r="AN3088" s="4">
        <f t="shared" si="391"/>
        <v>1.5145778114350624E-3</v>
      </c>
      <c r="AO3088" s="3"/>
      <c r="AP3088">
        <v>0</v>
      </c>
      <c r="AQ3088" t="s">
        <v>16</v>
      </c>
      <c r="AR3088">
        <v>61771424</v>
      </c>
      <c r="AS3088" t="s">
        <v>15</v>
      </c>
      <c r="AT3088" s="2">
        <v>1.98</v>
      </c>
      <c r="AU3088" s="1">
        <f t="shared" si="387"/>
        <v>1.293668828430236</v>
      </c>
      <c r="AV3088" s="1">
        <f t="shared" si="388"/>
        <v>0.9673228149197417</v>
      </c>
      <c r="AW3088" s="1">
        <f t="shared" si="389"/>
        <v>0.64097680140924751</v>
      </c>
    </row>
    <row r="3089" spans="1:49" x14ac:dyDescent="0.2">
      <c r="A3089">
        <v>3087</v>
      </c>
      <c r="B3089" t="s">
        <v>27560</v>
      </c>
      <c r="C3089" t="s">
        <v>27559</v>
      </c>
      <c r="F3089" t="s">
        <v>27558</v>
      </c>
      <c r="G3089" t="s">
        <v>3</v>
      </c>
      <c r="H3089" t="s">
        <v>2</v>
      </c>
      <c r="I3089" t="s">
        <v>27557</v>
      </c>
      <c r="J3089" t="s">
        <v>27556</v>
      </c>
      <c r="K3089" t="s">
        <v>27555</v>
      </c>
      <c r="L3089" t="s">
        <v>27554</v>
      </c>
      <c r="M3089" t="s">
        <v>27553</v>
      </c>
      <c r="N3089">
        <v>4</v>
      </c>
      <c r="O3089" t="s">
        <v>27552</v>
      </c>
      <c r="P3089" t="s">
        <v>27551</v>
      </c>
      <c r="Q3089" t="s">
        <v>27550</v>
      </c>
      <c r="R3089" s="7">
        <v>43709</v>
      </c>
      <c r="S3089" s="8">
        <f t="shared" si="384"/>
        <v>2019</v>
      </c>
      <c r="T3089" s="8">
        <v>2019</v>
      </c>
      <c r="U3089" s="8">
        <f t="shared" si="385"/>
        <v>3</v>
      </c>
      <c r="V3089" s="7">
        <v>43709</v>
      </c>
      <c r="W3089" t="s">
        <v>5746</v>
      </c>
      <c r="X3089" s="2">
        <v>0.51300000000000001</v>
      </c>
      <c r="Y3089" s="6">
        <f t="shared" si="390"/>
        <v>1.369424201169216E-2</v>
      </c>
      <c r="AA3089">
        <v>1959298</v>
      </c>
      <c r="AB3089">
        <v>21179</v>
      </c>
      <c r="AC3089">
        <v>15734862</v>
      </c>
      <c r="AD3089" t="s">
        <v>1</v>
      </c>
      <c r="AE3089">
        <v>38</v>
      </c>
      <c r="AF3089">
        <v>3</v>
      </c>
      <c r="AG3089">
        <v>82</v>
      </c>
      <c r="AI3089" t="s">
        <v>27549</v>
      </c>
      <c r="AJ3089" t="s">
        <v>27548</v>
      </c>
      <c r="AK3089" t="s">
        <v>27547</v>
      </c>
      <c r="AL3089">
        <v>7</v>
      </c>
      <c r="AM3089" s="5">
        <f t="shared" si="386"/>
        <v>2.3333333333333335</v>
      </c>
      <c r="AN3089" s="4">
        <f t="shared" si="391"/>
        <v>3.5340148933484792E-3</v>
      </c>
      <c r="AO3089" s="3"/>
      <c r="AP3089">
        <v>1</v>
      </c>
      <c r="AQ3089" t="s">
        <v>2289</v>
      </c>
      <c r="AR3089" t="s">
        <v>0</v>
      </c>
      <c r="AS3089" t="s">
        <v>27546</v>
      </c>
      <c r="AT3089" s="2">
        <v>1.9950000000000001</v>
      </c>
      <c r="AU3089" s="1">
        <f t="shared" si="387"/>
        <v>1.0646173876189056</v>
      </c>
      <c r="AV3089" s="1">
        <f t="shared" si="388"/>
        <v>0.86141284525203199</v>
      </c>
      <c r="AW3089" s="1">
        <f t="shared" si="389"/>
        <v>0.6582083028851583</v>
      </c>
    </row>
    <row r="3090" spans="1:49" x14ac:dyDescent="0.2">
      <c r="A3090">
        <v>3088</v>
      </c>
      <c r="B3090" t="s">
        <v>27545</v>
      </c>
      <c r="C3090" t="s">
        <v>27544</v>
      </c>
      <c r="F3090" t="s">
        <v>27543</v>
      </c>
      <c r="G3090" t="s">
        <v>3</v>
      </c>
      <c r="H3090" t="s">
        <v>2</v>
      </c>
      <c r="I3090" t="s">
        <v>27542</v>
      </c>
      <c r="J3090">
        <v>60016775</v>
      </c>
      <c r="K3090" t="s">
        <v>2799</v>
      </c>
      <c r="L3090" t="s">
        <v>2798</v>
      </c>
      <c r="M3090" t="s">
        <v>32</v>
      </c>
      <c r="N3090">
        <v>9</v>
      </c>
      <c r="O3090" t="s">
        <v>27541</v>
      </c>
      <c r="P3090" t="s">
        <v>27540</v>
      </c>
      <c r="Q3090" t="s">
        <v>27539</v>
      </c>
      <c r="R3090" s="7">
        <v>43709</v>
      </c>
      <c r="S3090" s="8">
        <f t="shared" si="384"/>
        <v>2019</v>
      </c>
      <c r="T3090" s="8">
        <v>2019</v>
      </c>
      <c r="U3090" s="8">
        <f t="shared" si="385"/>
        <v>3</v>
      </c>
      <c r="V3090" s="7">
        <v>43709</v>
      </c>
      <c r="W3090" t="s">
        <v>4754</v>
      </c>
      <c r="X3090" s="2">
        <v>0.251</v>
      </c>
      <c r="Y3090" s="6">
        <f t="shared" si="390"/>
        <v>6.7003016470462617E-3</v>
      </c>
      <c r="AA3090">
        <v>20893191</v>
      </c>
      <c r="AB3090">
        <v>21100826382</v>
      </c>
      <c r="AC3090">
        <v>23029285</v>
      </c>
      <c r="AD3090" t="s">
        <v>1</v>
      </c>
      <c r="AE3090">
        <v>8</v>
      </c>
      <c r="AF3090">
        <v>3</v>
      </c>
      <c r="AH3090" t="s">
        <v>27538</v>
      </c>
      <c r="AI3090" t="s">
        <v>27537</v>
      </c>
      <c r="AJ3090" t="s">
        <v>27536</v>
      </c>
      <c r="AK3090" t="s">
        <v>27535</v>
      </c>
      <c r="AL3090">
        <v>3</v>
      </c>
      <c r="AM3090" s="5">
        <f t="shared" si="386"/>
        <v>1</v>
      </c>
      <c r="AN3090" s="4">
        <f t="shared" si="391"/>
        <v>1.5145778114350624E-3</v>
      </c>
      <c r="AO3090" s="3"/>
      <c r="AP3090">
        <v>1</v>
      </c>
      <c r="AQ3090" t="s">
        <v>5955</v>
      </c>
      <c r="AR3090" t="s">
        <v>27422</v>
      </c>
      <c r="AS3090" t="s">
        <v>2799</v>
      </c>
      <c r="AT3090" s="2" t="s">
        <v>14</v>
      </c>
      <c r="AU3090" s="1">
        <f t="shared" si="387"/>
        <v>0.51445844963629006</v>
      </c>
      <c r="AV3090" s="1">
        <f t="shared" si="388"/>
        <v>0.41074397292406617</v>
      </c>
      <c r="AW3090" s="1">
        <f t="shared" si="389"/>
        <v>0.30702949621184217</v>
      </c>
    </row>
    <row r="3091" spans="1:49" x14ac:dyDescent="0.2">
      <c r="A3091">
        <v>3089</v>
      </c>
      <c r="B3091" t="s">
        <v>27534</v>
      </c>
      <c r="C3091" t="s">
        <v>27533</v>
      </c>
      <c r="F3091" t="s">
        <v>27532</v>
      </c>
      <c r="G3091" t="s">
        <v>3</v>
      </c>
      <c r="H3091" t="s">
        <v>2</v>
      </c>
      <c r="I3091" t="s">
        <v>27531</v>
      </c>
      <c r="J3091">
        <v>60015016</v>
      </c>
      <c r="K3091" t="s">
        <v>6267</v>
      </c>
      <c r="L3091" t="s">
        <v>6276</v>
      </c>
      <c r="M3091" t="s">
        <v>541</v>
      </c>
      <c r="N3091">
        <v>3</v>
      </c>
      <c r="O3091" t="s">
        <v>27530</v>
      </c>
      <c r="P3091" t="s">
        <v>27529</v>
      </c>
      <c r="Q3091" t="s">
        <v>27528</v>
      </c>
      <c r="R3091" s="7">
        <v>43709</v>
      </c>
      <c r="S3091" s="8">
        <f t="shared" si="384"/>
        <v>2019</v>
      </c>
      <c r="T3091" s="8">
        <v>2019</v>
      </c>
      <c r="U3091" s="8">
        <f t="shared" si="385"/>
        <v>3</v>
      </c>
      <c r="V3091" s="7">
        <v>43709</v>
      </c>
      <c r="W3091" t="s">
        <v>2543</v>
      </c>
      <c r="X3091" s="2">
        <v>0.86399999999999999</v>
      </c>
      <c r="Y3091" s="6">
        <f t="shared" si="390"/>
        <v>2.3063986546007848E-2</v>
      </c>
      <c r="AA3091">
        <v>19328184</v>
      </c>
      <c r="AB3091">
        <v>11300153734</v>
      </c>
      <c r="AC3091">
        <v>19379234</v>
      </c>
      <c r="AD3091" t="s">
        <v>1</v>
      </c>
      <c r="AE3091">
        <v>13</v>
      </c>
      <c r="AF3091">
        <v>3</v>
      </c>
      <c r="AG3091">
        <v>8606188</v>
      </c>
      <c r="AH3091" t="s">
        <v>27527</v>
      </c>
      <c r="AI3091" t="s">
        <v>27526</v>
      </c>
      <c r="AJ3091" t="s">
        <v>27525</v>
      </c>
      <c r="AK3091" t="s">
        <v>27524</v>
      </c>
      <c r="AL3091">
        <v>2</v>
      </c>
      <c r="AM3091" s="5">
        <f t="shared" si="386"/>
        <v>0.66666666666666663</v>
      </c>
      <c r="AN3091" s="4">
        <f t="shared" si="391"/>
        <v>1.0097185409567082E-3</v>
      </c>
      <c r="AO3091" s="3"/>
      <c r="AP3091">
        <v>0</v>
      </c>
      <c r="AR3091" t="s">
        <v>0</v>
      </c>
      <c r="AT3091" s="2">
        <v>3.931</v>
      </c>
      <c r="AU3091" s="1">
        <f t="shared" si="387"/>
        <v>1.6447706144492504</v>
      </c>
      <c r="AV3091" s="1">
        <f t="shared" si="388"/>
        <v>1.2036852543482279</v>
      </c>
      <c r="AW3091" s="1">
        <f t="shared" si="389"/>
        <v>0.76259989424720498</v>
      </c>
    </row>
    <row r="3092" spans="1:49" x14ac:dyDescent="0.2">
      <c r="A3092">
        <v>3090</v>
      </c>
      <c r="B3092" t="s">
        <v>27523</v>
      </c>
      <c r="C3092" t="s">
        <v>27522</v>
      </c>
      <c r="F3092" t="s">
        <v>27521</v>
      </c>
      <c r="G3092" t="s">
        <v>3</v>
      </c>
      <c r="H3092" t="s">
        <v>2</v>
      </c>
      <c r="I3092" t="s">
        <v>27520</v>
      </c>
      <c r="J3092">
        <v>60078086</v>
      </c>
      <c r="K3092" t="s">
        <v>1161</v>
      </c>
      <c r="L3092" t="s">
        <v>1313</v>
      </c>
      <c r="M3092" t="s">
        <v>32</v>
      </c>
      <c r="N3092">
        <v>3</v>
      </c>
      <c r="O3092" t="s">
        <v>27519</v>
      </c>
      <c r="P3092" t="s">
        <v>27518</v>
      </c>
      <c r="Q3092" t="s">
        <v>2350</v>
      </c>
      <c r="R3092" s="7">
        <v>43709</v>
      </c>
      <c r="S3092" s="8">
        <f t="shared" si="384"/>
        <v>2019</v>
      </c>
      <c r="T3092" s="8">
        <v>2019</v>
      </c>
      <c r="U3092" s="8">
        <f t="shared" si="385"/>
        <v>3</v>
      </c>
      <c r="V3092" s="7">
        <v>43709</v>
      </c>
      <c r="W3092" t="s">
        <v>4754</v>
      </c>
      <c r="X3092" s="2">
        <v>0.251</v>
      </c>
      <c r="Y3092" s="6">
        <f t="shared" si="390"/>
        <v>6.7003016470462617E-3</v>
      </c>
      <c r="AA3092">
        <v>20893191</v>
      </c>
      <c r="AB3092">
        <v>21100826382</v>
      </c>
      <c r="AC3092">
        <v>23029285</v>
      </c>
      <c r="AD3092" t="s">
        <v>1</v>
      </c>
      <c r="AE3092">
        <v>8</v>
      </c>
      <c r="AF3092">
        <v>3</v>
      </c>
      <c r="AH3092" t="s">
        <v>3857</v>
      </c>
      <c r="AI3092" t="s">
        <v>27517</v>
      </c>
      <c r="AJ3092" t="s">
        <v>27516</v>
      </c>
      <c r="AK3092" t="s">
        <v>27515</v>
      </c>
      <c r="AL3092">
        <v>3</v>
      </c>
      <c r="AM3092" s="5">
        <f t="shared" si="386"/>
        <v>1</v>
      </c>
      <c r="AN3092" s="4">
        <f t="shared" si="391"/>
        <v>1.5145778114350624E-3</v>
      </c>
      <c r="AO3092" s="3"/>
      <c r="AP3092">
        <v>1</v>
      </c>
      <c r="AQ3092" t="s">
        <v>1162</v>
      </c>
      <c r="AR3092" t="s">
        <v>27514</v>
      </c>
      <c r="AS3092" t="s">
        <v>1161</v>
      </c>
      <c r="AT3092" s="2" t="s">
        <v>14</v>
      </c>
      <c r="AU3092" s="1">
        <f t="shared" si="387"/>
        <v>0.51445844963629006</v>
      </c>
      <c r="AV3092" s="1">
        <f t="shared" si="388"/>
        <v>0.41074397292406617</v>
      </c>
      <c r="AW3092" s="1">
        <f t="shared" si="389"/>
        <v>0.30702949621184217</v>
      </c>
    </row>
    <row r="3093" spans="1:49" x14ac:dyDescent="0.2">
      <c r="A3093">
        <v>3091</v>
      </c>
      <c r="B3093" t="s">
        <v>27513</v>
      </c>
      <c r="C3093" t="s">
        <v>27512</v>
      </c>
      <c r="F3093" t="s">
        <v>27511</v>
      </c>
      <c r="G3093" t="s">
        <v>3</v>
      </c>
      <c r="H3093" t="s">
        <v>2</v>
      </c>
      <c r="I3093" t="s">
        <v>3963</v>
      </c>
      <c r="J3093" t="s">
        <v>27510</v>
      </c>
      <c r="K3093" t="s">
        <v>27509</v>
      </c>
      <c r="L3093" t="s">
        <v>27508</v>
      </c>
      <c r="M3093" t="s">
        <v>683</v>
      </c>
      <c r="N3093">
        <v>3</v>
      </c>
      <c r="O3093" t="s">
        <v>27507</v>
      </c>
      <c r="P3093" t="s">
        <v>27506</v>
      </c>
      <c r="Q3093" t="s">
        <v>27505</v>
      </c>
      <c r="R3093" s="7">
        <v>43709</v>
      </c>
      <c r="S3093" s="8">
        <f t="shared" si="384"/>
        <v>2019</v>
      </c>
      <c r="T3093" s="8">
        <v>2019</v>
      </c>
      <c r="U3093" s="8">
        <f t="shared" si="385"/>
        <v>3</v>
      </c>
      <c r="V3093" s="7">
        <v>43709</v>
      </c>
      <c r="W3093" t="s">
        <v>4754</v>
      </c>
      <c r="X3093" s="2">
        <v>0.251</v>
      </c>
      <c r="Y3093" s="6">
        <f t="shared" si="390"/>
        <v>6.7003016470462617E-3</v>
      </c>
      <c r="AA3093">
        <v>20893191</v>
      </c>
      <c r="AB3093">
        <v>21100826382</v>
      </c>
      <c r="AC3093">
        <v>23029285</v>
      </c>
      <c r="AD3093" t="s">
        <v>1</v>
      </c>
      <c r="AE3093">
        <v>8</v>
      </c>
      <c r="AF3093">
        <v>3</v>
      </c>
      <c r="AH3093" t="s">
        <v>27504</v>
      </c>
      <c r="AI3093" t="s">
        <v>27503</v>
      </c>
      <c r="AJ3093" t="s">
        <v>27502</v>
      </c>
      <c r="AK3093" t="s">
        <v>27501</v>
      </c>
      <c r="AL3093">
        <v>0</v>
      </c>
      <c r="AM3093" s="5">
        <f t="shared" si="386"/>
        <v>0</v>
      </c>
      <c r="AN3093" s="4">
        <f t="shared" si="391"/>
        <v>0</v>
      </c>
      <c r="AO3093" s="3"/>
      <c r="AP3093">
        <v>1</v>
      </c>
      <c r="AR3093" t="s">
        <v>0</v>
      </c>
      <c r="AT3093" s="2" t="s">
        <v>14</v>
      </c>
      <c r="AU3093" s="1">
        <f t="shared" si="387"/>
        <v>0.46902111529323826</v>
      </c>
      <c r="AV3093" s="1">
        <f t="shared" si="388"/>
        <v>0.33501508235231309</v>
      </c>
      <c r="AW3093" s="1">
        <f t="shared" si="389"/>
        <v>0.20100904941138784</v>
      </c>
    </row>
    <row r="3094" spans="1:49" x14ac:dyDescent="0.2">
      <c r="A3094">
        <v>3092</v>
      </c>
      <c r="B3094" t="s">
        <v>27500</v>
      </c>
      <c r="C3094" t="s">
        <v>27499</v>
      </c>
      <c r="F3094" t="s">
        <v>27498</v>
      </c>
      <c r="G3094" t="s">
        <v>3</v>
      </c>
      <c r="H3094" t="s">
        <v>2</v>
      </c>
      <c r="I3094" t="s">
        <v>27497</v>
      </c>
      <c r="J3094" t="s">
        <v>27496</v>
      </c>
      <c r="K3094" t="s">
        <v>27495</v>
      </c>
      <c r="L3094" t="s">
        <v>27494</v>
      </c>
      <c r="M3094" t="s">
        <v>1420</v>
      </c>
      <c r="N3094">
        <v>3</v>
      </c>
      <c r="O3094" t="s">
        <v>27493</v>
      </c>
      <c r="P3094" t="s">
        <v>27492</v>
      </c>
      <c r="Q3094" t="s">
        <v>27491</v>
      </c>
      <c r="R3094" s="7">
        <v>43709</v>
      </c>
      <c r="S3094" s="8">
        <f t="shared" si="384"/>
        <v>2019</v>
      </c>
      <c r="T3094" s="8">
        <v>2019</v>
      </c>
      <c r="U3094" s="8">
        <f t="shared" si="385"/>
        <v>3</v>
      </c>
      <c r="V3094" s="7">
        <v>43709</v>
      </c>
      <c r="W3094" t="s">
        <v>2543</v>
      </c>
      <c r="X3094" s="2">
        <v>0.86399999999999999</v>
      </c>
      <c r="Y3094" s="6">
        <f t="shared" si="390"/>
        <v>2.3063986546007848E-2</v>
      </c>
      <c r="AA3094">
        <v>19328184</v>
      </c>
      <c r="AB3094">
        <v>11300153734</v>
      </c>
      <c r="AC3094">
        <v>19379234</v>
      </c>
      <c r="AD3094" t="s">
        <v>1</v>
      </c>
      <c r="AE3094">
        <v>13</v>
      </c>
      <c r="AF3094">
        <v>3</v>
      </c>
      <c r="AG3094">
        <v>8746565</v>
      </c>
      <c r="AH3094" t="s">
        <v>27490</v>
      </c>
      <c r="AI3094" t="s">
        <v>27489</v>
      </c>
      <c r="AJ3094" t="s">
        <v>27488</v>
      </c>
      <c r="AK3094" t="s">
        <v>27487</v>
      </c>
      <c r="AL3094">
        <v>1</v>
      </c>
      <c r="AM3094" s="5">
        <f t="shared" si="386"/>
        <v>0.33333333333333331</v>
      </c>
      <c r="AN3094" s="4">
        <f t="shared" si="391"/>
        <v>5.048592704783541E-4</v>
      </c>
      <c r="AO3094" s="3"/>
      <c r="AP3094">
        <v>0</v>
      </c>
      <c r="AQ3094" t="s">
        <v>9</v>
      </c>
      <c r="AR3094" t="s">
        <v>27486</v>
      </c>
      <c r="AS3094" t="s">
        <v>122</v>
      </c>
      <c r="AT3094" s="2">
        <v>3.931</v>
      </c>
      <c r="AU3094" s="1">
        <f t="shared" si="387"/>
        <v>1.6296248363348995</v>
      </c>
      <c r="AV3094" s="1">
        <f t="shared" si="388"/>
        <v>1.1784422908243102</v>
      </c>
      <c r="AW3094" s="1">
        <f t="shared" si="389"/>
        <v>0.72725974531372017</v>
      </c>
    </row>
    <row r="3095" spans="1:49" x14ac:dyDescent="0.2">
      <c r="A3095">
        <v>3093</v>
      </c>
      <c r="B3095" t="s">
        <v>27485</v>
      </c>
      <c r="C3095" t="s">
        <v>27484</v>
      </c>
      <c r="F3095" t="s">
        <v>27483</v>
      </c>
      <c r="G3095" t="s">
        <v>3</v>
      </c>
      <c r="H3095" t="s">
        <v>2</v>
      </c>
      <c r="I3095" t="s">
        <v>27482</v>
      </c>
      <c r="J3095">
        <v>60013959</v>
      </c>
      <c r="K3095" t="s">
        <v>5053</v>
      </c>
      <c r="L3095" t="s">
        <v>4227</v>
      </c>
      <c r="M3095" t="s">
        <v>45</v>
      </c>
      <c r="N3095">
        <v>2</v>
      </c>
      <c r="O3095" t="s">
        <v>27481</v>
      </c>
      <c r="P3095" t="s">
        <v>27480</v>
      </c>
      <c r="Q3095" t="s">
        <v>5052</v>
      </c>
      <c r="R3095" s="7">
        <v>43709</v>
      </c>
      <c r="S3095" s="8">
        <f t="shared" si="384"/>
        <v>2019</v>
      </c>
      <c r="T3095" s="8">
        <v>2019</v>
      </c>
      <c r="U3095" s="8">
        <f t="shared" si="385"/>
        <v>3</v>
      </c>
      <c r="V3095" s="7">
        <v>43709</v>
      </c>
      <c r="W3095" t="s">
        <v>2543</v>
      </c>
      <c r="X3095" s="2">
        <v>0.86399999999999999</v>
      </c>
      <c r="Y3095" s="6">
        <f t="shared" si="390"/>
        <v>2.3063986546007848E-2</v>
      </c>
      <c r="AA3095">
        <v>19328184</v>
      </c>
      <c r="AB3095">
        <v>11300153734</v>
      </c>
      <c r="AC3095">
        <v>19379234</v>
      </c>
      <c r="AD3095" t="s">
        <v>1</v>
      </c>
      <c r="AE3095">
        <v>13</v>
      </c>
      <c r="AF3095">
        <v>3</v>
      </c>
      <c r="AG3095">
        <v>8482503</v>
      </c>
      <c r="AH3095" t="s">
        <v>27479</v>
      </c>
      <c r="AI3095" t="s">
        <v>27478</v>
      </c>
      <c r="AJ3095" t="s">
        <v>27477</v>
      </c>
      <c r="AK3095" t="s">
        <v>27476</v>
      </c>
      <c r="AL3095">
        <v>1</v>
      </c>
      <c r="AM3095" s="5">
        <f t="shared" si="386"/>
        <v>0.33333333333333331</v>
      </c>
      <c r="AN3095" s="4">
        <f t="shared" si="391"/>
        <v>5.048592704783541E-4</v>
      </c>
      <c r="AO3095" s="3"/>
      <c r="AP3095">
        <v>0</v>
      </c>
      <c r="AQ3095" t="s">
        <v>154</v>
      </c>
      <c r="AR3095" t="s">
        <v>0</v>
      </c>
      <c r="AS3095" t="s">
        <v>153</v>
      </c>
      <c r="AT3095" s="2">
        <v>3.931</v>
      </c>
      <c r="AU3095" s="1">
        <f t="shared" si="387"/>
        <v>1.6296248363348995</v>
      </c>
      <c r="AV3095" s="1">
        <f t="shared" si="388"/>
        <v>1.1784422908243102</v>
      </c>
      <c r="AW3095" s="1">
        <f t="shared" si="389"/>
        <v>0.72725974531372017</v>
      </c>
    </row>
    <row r="3096" spans="1:49" x14ac:dyDescent="0.2">
      <c r="A3096">
        <v>3094</v>
      </c>
      <c r="B3096" t="s">
        <v>27475</v>
      </c>
      <c r="C3096" t="s">
        <v>27474</v>
      </c>
      <c r="F3096" t="s">
        <v>27473</v>
      </c>
      <c r="G3096" t="s">
        <v>3</v>
      </c>
      <c r="H3096" t="s">
        <v>2</v>
      </c>
      <c r="I3096" t="s">
        <v>27472</v>
      </c>
      <c r="J3096" t="s">
        <v>3161</v>
      </c>
      <c r="K3096" t="s">
        <v>3160</v>
      </c>
      <c r="L3096" t="s">
        <v>3159</v>
      </c>
      <c r="M3096" t="s">
        <v>792</v>
      </c>
      <c r="N3096">
        <v>6</v>
      </c>
      <c r="O3096" t="s">
        <v>27471</v>
      </c>
      <c r="P3096" t="s">
        <v>27470</v>
      </c>
      <c r="Q3096" t="s">
        <v>27469</v>
      </c>
      <c r="R3096" s="7">
        <v>43709</v>
      </c>
      <c r="S3096" s="8">
        <f t="shared" si="384"/>
        <v>2019</v>
      </c>
      <c r="T3096" s="8">
        <v>2019</v>
      </c>
      <c r="U3096" s="8">
        <f t="shared" si="385"/>
        <v>3</v>
      </c>
      <c r="V3096" s="7">
        <v>43709</v>
      </c>
      <c r="W3096" t="s">
        <v>4754</v>
      </c>
      <c r="X3096" s="2">
        <v>0.251</v>
      </c>
      <c r="Y3096" s="6">
        <f t="shared" si="390"/>
        <v>6.7003016470462617E-3</v>
      </c>
      <c r="AA3096">
        <v>20893191</v>
      </c>
      <c r="AB3096">
        <v>21100826382</v>
      </c>
      <c r="AC3096">
        <v>23029285</v>
      </c>
      <c r="AD3096" t="s">
        <v>1</v>
      </c>
      <c r="AE3096">
        <v>8</v>
      </c>
      <c r="AF3096">
        <v>3</v>
      </c>
      <c r="AH3096" t="s">
        <v>27468</v>
      </c>
      <c r="AI3096" t="s">
        <v>27467</v>
      </c>
      <c r="AJ3096" t="s">
        <v>27466</v>
      </c>
      <c r="AK3096" t="s">
        <v>27465</v>
      </c>
      <c r="AL3096">
        <v>0</v>
      </c>
      <c r="AM3096" s="5">
        <f t="shared" si="386"/>
        <v>0</v>
      </c>
      <c r="AN3096" s="4">
        <f t="shared" si="391"/>
        <v>0</v>
      </c>
      <c r="AO3096" s="3"/>
      <c r="AP3096">
        <v>1</v>
      </c>
      <c r="AQ3096" t="s">
        <v>5955</v>
      </c>
      <c r="AR3096" t="s">
        <v>0</v>
      </c>
      <c r="AS3096" t="s">
        <v>2799</v>
      </c>
      <c r="AT3096" s="2" t="s">
        <v>14</v>
      </c>
      <c r="AU3096" s="1">
        <f t="shared" si="387"/>
        <v>0.46902111529323826</v>
      </c>
      <c r="AV3096" s="1">
        <f t="shared" si="388"/>
        <v>0.33501508235231309</v>
      </c>
      <c r="AW3096" s="1">
        <f t="shared" si="389"/>
        <v>0.20100904941138784</v>
      </c>
    </row>
    <row r="3097" spans="1:49" x14ac:dyDescent="0.2">
      <c r="A3097">
        <v>3095</v>
      </c>
      <c r="B3097" t="s">
        <v>27464</v>
      </c>
      <c r="C3097" t="s">
        <v>27463</v>
      </c>
      <c r="F3097" t="s">
        <v>27462</v>
      </c>
      <c r="G3097" t="s">
        <v>3</v>
      </c>
      <c r="H3097" t="s">
        <v>2</v>
      </c>
      <c r="I3097" t="s">
        <v>27461</v>
      </c>
      <c r="J3097">
        <v>60090656</v>
      </c>
      <c r="K3097" t="s">
        <v>2002</v>
      </c>
      <c r="L3097" t="s">
        <v>3190</v>
      </c>
      <c r="M3097" t="s">
        <v>32</v>
      </c>
      <c r="N3097">
        <v>5</v>
      </c>
      <c r="O3097" t="s">
        <v>27460</v>
      </c>
      <c r="P3097" t="s">
        <v>27459</v>
      </c>
      <c r="Q3097" t="s">
        <v>4738</v>
      </c>
      <c r="R3097" s="7">
        <v>43709</v>
      </c>
      <c r="S3097" s="8">
        <f t="shared" si="384"/>
        <v>2019</v>
      </c>
      <c r="T3097" s="8">
        <v>2019</v>
      </c>
      <c r="U3097" s="8">
        <f t="shared" si="385"/>
        <v>3</v>
      </c>
      <c r="V3097" s="7">
        <v>43709</v>
      </c>
      <c r="W3097" t="s">
        <v>4754</v>
      </c>
      <c r="X3097" s="2">
        <v>0.251</v>
      </c>
      <c r="Y3097" s="6">
        <f t="shared" si="390"/>
        <v>6.7003016470462617E-3</v>
      </c>
      <c r="AA3097">
        <v>20893191</v>
      </c>
      <c r="AB3097">
        <v>21100826382</v>
      </c>
      <c r="AC3097">
        <v>23029285</v>
      </c>
      <c r="AD3097" t="s">
        <v>1</v>
      </c>
      <c r="AE3097">
        <v>8</v>
      </c>
      <c r="AF3097">
        <v>3</v>
      </c>
      <c r="AH3097" t="s">
        <v>27458</v>
      </c>
      <c r="AI3097" t="s">
        <v>27457</v>
      </c>
      <c r="AJ3097" t="s">
        <v>27456</v>
      </c>
      <c r="AK3097" t="s">
        <v>27455</v>
      </c>
      <c r="AL3097">
        <v>0</v>
      </c>
      <c r="AM3097" s="5">
        <f t="shared" si="386"/>
        <v>0</v>
      </c>
      <c r="AN3097" s="4">
        <f t="shared" si="391"/>
        <v>0</v>
      </c>
      <c r="AO3097" s="3"/>
      <c r="AP3097">
        <v>1</v>
      </c>
      <c r="AQ3097" t="s">
        <v>2003</v>
      </c>
      <c r="AR3097" t="s">
        <v>27454</v>
      </c>
      <c r="AS3097" t="s">
        <v>2002</v>
      </c>
      <c r="AT3097" s="2" t="s">
        <v>14</v>
      </c>
      <c r="AU3097" s="1">
        <f t="shared" si="387"/>
        <v>0.46902111529323826</v>
      </c>
      <c r="AV3097" s="1">
        <f t="shared" si="388"/>
        <v>0.33501508235231309</v>
      </c>
      <c r="AW3097" s="1">
        <f t="shared" si="389"/>
        <v>0.20100904941138784</v>
      </c>
    </row>
    <row r="3098" spans="1:49" x14ac:dyDescent="0.2">
      <c r="A3098">
        <v>3096</v>
      </c>
      <c r="B3098" t="s">
        <v>27453</v>
      </c>
      <c r="C3098" t="s">
        <v>27452</v>
      </c>
      <c r="F3098" t="s">
        <v>27451</v>
      </c>
      <c r="G3098" t="s">
        <v>3</v>
      </c>
      <c r="H3098" t="s">
        <v>2</v>
      </c>
      <c r="I3098" t="s">
        <v>27450</v>
      </c>
      <c r="J3098">
        <v>60021005</v>
      </c>
      <c r="K3098" t="s">
        <v>1593</v>
      </c>
      <c r="L3098" t="s">
        <v>1592</v>
      </c>
      <c r="M3098" t="s">
        <v>32</v>
      </c>
      <c r="N3098">
        <v>5</v>
      </c>
      <c r="O3098" t="s">
        <v>27449</v>
      </c>
      <c r="P3098" t="s">
        <v>27448</v>
      </c>
      <c r="Q3098" t="s">
        <v>27447</v>
      </c>
      <c r="R3098" s="7">
        <v>43709</v>
      </c>
      <c r="S3098" s="8">
        <f t="shared" si="384"/>
        <v>2019</v>
      </c>
      <c r="T3098" s="8">
        <v>2019</v>
      </c>
      <c r="U3098" s="8">
        <f t="shared" si="385"/>
        <v>3</v>
      </c>
      <c r="V3098" s="7">
        <v>43709</v>
      </c>
      <c r="W3098" t="s">
        <v>4754</v>
      </c>
      <c r="X3098" s="2">
        <v>0.251</v>
      </c>
      <c r="Y3098" s="6">
        <f t="shared" si="390"/>
        <v>6.7003016470462617E-3</v>
      </c>
      <c r="AA3098">
        <v>20893191</v>
      </c>
      <c r="AB3098">
        <v>21100826382</v>
      </c>
      <c r="AC3098">
        <v>23029285</v>
      </c>
      <c r="AD3098" t="s">
        <v>1</v>
      </c>
      <c r="AE3098">
        <v>8</v>
      </c>
      <c r="AF3098">
        <v>3</v>
      </c>
      <c r="AH3098" t="s">
        <v>4335</v>
      </c>
      <c r="AI3098" t="s">
        <v>27446</v>
      </c>
      <c r="AJ3098" t="s">
        <v>27445</v>
      </c>
      <c r="AK3098" t="s">
        <v>27444</v>
      </c>
      <c r="AL3098">
        <v>1</v>
      </c>
      <c r="AM3098" s="5">
        <f t="shared" si="386"/>
        <v>0.33333333333333331</v>
      </c>
      <c r="AN3098" s="4">
        <f t="shared" si="391"/>
        <v>5.048592704783541E-4</v>
      </c>
      <c r="AO3098" s="3"/>
      <c r="AP3098">
        <v>1</v>
      </c>
      <c r="AR3098" t="s">
        <v>27443</v>
      </c>
      <c r="AS3098" t="s">
        <v>1593</v>
      </c>
      <c r="AT3098" s="2" t="s">
        <v>14</v>
      </c>
      <c r="AU3098" s="1">
        <f t="shared" si="387"/>
        <v>0.48416689340758889</v>
      </c>
      <c r="AV3098" s="1">
        <f t="shared" si="388"/>
        <v>0.36025804587623078</v>
      </c>
      <c r="AW3098" s="1">
        <f t="shared" si="389"/>
        <v>0.23634919834487261</v>
      </c>
    </row>
    <row r="3099" spans="1:49" x14ac:dyDescent="0.2">
      <c r="A3099">
        <v>3097</v>
      </c>
      <c r="B3099" t="s">
        <v>27442</v>
      </c>
      <c r="C3099" t="s">
        <v>27441</v>
      </c>
      <c r="F3099" t="s">
        <v>27440</v>
      </c>
      <c r="G3099" t="s">
        <v>3</v>
      </c>
      <c r="H3099" t="s">
        <v>2</v>
      </c>
      <c r="I3099" t="s">
        <v>17925</v>
      </c>
      <c r="J3099" t="s">
        <v>4152</v>
      </c>
      <c r="K3099" t="s">
        <v>4151</v>
      </c>
      <c r="L3099" t="s">
        <v>4150</v>
      </c>
      <c r="M3099" t="s">
        <v>1170</v>
      </c>
      <c r="N3099">
        <v>5</v>
      </c>
      <c r="O3099" t="s">
        <v>27439</v>
      </c>
      <c r="P3099" t="s">
        <v>27438</v>
      </c>
      <c r="Q3099" t="s">
        <v>4153</v>
      </c>
      <c r="R3099" s="7">
        <v>43709</v>
      </c>
      <c r="S3099" s="8">
        <f t="shared" si="384"/>
        <v>2019</v>
      </c>
      <c r="T3099" s="8">
        <v>2019</v>
      </c>
      <c r="U3099" s="8">
        <f t="shared" si="385"/>
        <v>3</v>
      </c>
      <c r="V3099" s="7">
        <v>43709</v>
      </c>
      <c r="W3099" t="s">
        <v>4754</v>
      </c>
      <c r="X3099" s="2">
        <v>0.251</v>
      </c>
      <c r="Y3099" s="6">
        <f t="shared" si="390"/>
        <v>6.7003016470462617E-3</v>
      </c>
      <c r="AA3099">
        <v>20893191</v>
      </c>
      <c r="AB3099">
        <v>21100826382</v>
      </c>
      <c r="AC3099">
        <v>23029285</v>
      </c>
      <c r="AD3099" t="s">
        <v>1</v>
      </c>
      <c r="AE3099">
        <v>8</v>
      </c>
      <c r="AF3099">
        <v>3</v>
      </c>
      <c r="AH3099" t="s">
        <v>27437</v>
      </c>
      <c r="AI3099" t="s">
        <v>27436</v>
      </c>
      <c r="AJ3099" t="s">
        <v>27435</v>
      </c>
      <c r="AK3099" t="s">
        <v>27434</v>
      </c>
      <c r="AL3099">
        <v>7</v>
      </c>
      <c r="AM3099" s="5">
        <f t="shared" si="386"/>
        <v>2.3333333333333335</v>
      </c>
      <c r="AN3099" s="4">
        <f t="shared" si="391"/>
        <v>3.5340148933484792E-3</v>
      </c>
      <c r="AO3099" s="3"/>
      <c r="AP3099">
        <v>1</v>
      </c>
      <c r="AQ3099" t="s">
        <v>1169</v>
      </c>
      <c r="AR3099" t="s">
        <v>27433</v>
      </c>
      <c r="AS3099" t="s">
        <v>1168</v>
      </c>
      <c r="AT3099" s="2" t="s">
        <v>14</v>
      </c>
      <c r="AU3099" s="1">
        <f t="shared" si="387"/>
        <v>0.57504156209369262</v>
      </c>
      <c r="AV3099" s="1">
        <f t="shared" si="388"/>
        <v>0.51171582701973706</v>
      </c>
      <c r="AW3099" s="1">
        <f t="shared" si="389"/>
        <v>0.44839009194578133</v>
      </c>
    </row>
    <row r="3100" spans="1:49" x14ac:dyDescent="0.2">
      <c r="A3100">
        <v>3098</v>
      </c>
      <c r="B3100" t="s">
        <v>27432</v>
      </c>
      <c r="C3100" t="s">
        <v>27431</v>
      </c>
      <c r="F3100" t="s">
        <v>27430</v>
      </c>
      <c r="G3100" t="s">
        <v>3</v>
      </c>
      <c r="H3100" t="s">
        <v>2</v>
      </c>
      <c r="I3100" t="s">
        <v>27429</v>
      </c>
      <c r="J3100">
        <v>60016775</v>
      </c>
      <c r="K3100" t="s">
        <v>2799</v>
      </c>
      <c r="L3100" t="s">
        <v>2798</v>
      </c>
      <c r="M3100" t="s">
        <v>32</v>
      </c>
      <c r="N3100">
        <v>7</v>
      </c>
      <c r="O3100" t="s">
        <v>27428</v>
      </c>
      <c r="P3100" t="s">
        <v>27427</v>
      </c>
      <c r="Q3100" t="s">
        <v>27426</v>
      </c>
      <c r="R3100" s="7">
        <v>43709</v>
      </c>
      <c r="S3100" s="8">
        <f t="shared" si="384"/>
        <v>2019</v>
      </c>
      <c r="T3100" s="8">
        <v>2019</v>
      </c>
      <c r="U3100" s="8">
        <f t="shared" si="385"/>
        <v>3</v>
      </c>
      <c r="V3100" s="7">
        <v>43709</v>
      </c>
      <c r="W3100" t="s">
        <v>4754</v>
      </c>
      <c r="X3100" s="2">
        <v>0.251</v>
      </c>
      <c r="Y3100" s="6">
        <f t="shared" si="390"/>
        <v>6.7003016470462617E-3</v>
      </c>
      <c r="AA3100">
        <v>20893191</v>
      </c>
      <c r="AB3100">
        <v>21100826382</v>
      </c>
      <c r="AC3100">
        <v>23029285</v>
      </c>
      <c r="AD3100" t="s">
        <v>1</v>
      </c>
      <c r="AE3100">
        <v>8</v>
      </c>
      <c r="AF3100">
        <v>3</v>
      </c>
      <c r="AH3100" t="s">
        <v>9783</v>
      </c>
      <c r="AI3100" t="s">
        <v>27425</v>
      </c>
      <c r="AJ3100" t="s">
        <v>27424</v>
      </c>
      <c r="AK3100" t="s">
        <v>27423</v>
      </c>
      <c r="AL3100">
        <v>4</v>
      </c>
      <c r="AM3100" s="5">
        <f t="shared" si="386"/>
        <v>1.3333333333333333</v>
      </c>
      <c r="AN3100" s="4">
        <f t="shared" si="391"/>
        <v>2.0194370819134164E-3</v>
      </c>
      <c r="AO3100" s="3"/>
      <c r="AP3100">
        <v>1</v>
      </c>
      <c r="AQ3100" t="s">
        <v>5955</v>
      </c>
      <c r="AR3100" t="s">
        <v>27422</v>
      </c>
      <c r="AS3100" t="s">
        <v>2799</v>
      </c>
      <c r="AT3100" s="2" t="s">
        <v>14</v>
      </c>
      <c r="AU3100" s="1">
        <f t="shared" si="387"/>
        <v>0.52960422775064075</v>
      </c>
      <c r="AV3100" s="1">
        <f t="shared" si="388"/>
        <v>0.43598693644798392</v>
      </c>
      <c r="AW3100" s="1">
        <f t="shared" si="389"/>
        <v>0.34236964514532697</v>
      </c>
    </row>
    <row r="3101" spans="1:49" x14ac:dyDescent="0.2">
      <c r="A3101">
        <v>3099</v>
      </c>
      <c r="B3101" t="s">
        <v>27421</v>
      </c>
      <c r="C3101" t="s">
        <v>27420</v>
      </c>
      <c r="F3101" t="s">
        <v>27419</v>
      </c>
      <c r="G3101" t="s">
        <v>3</v>
      </c>
      <c r="H3101" t="s">
        <v>2</v>
      </c>
      <c r="I3101" t="s">
        <v>1405</v>
      </c>
      <c r="J3101" t="s">
        <v>1937</v>
      </c>
      <c r="K3101" t="s">
        <v>1936</v>
      </c>
      <c r="L3101" t="s">
        <v>1935</v>
      </c>
      <c r="M3101" t="s">
        <v>18</v>
      </c>
      <c r="N3101">
        <v>5</v>
      </c>
      <c r="O3101" t="s">
        <v>5905</v>
      </c>
      <c r="P3101" t="s">
        <v>5904</v>
      </c>
      <c r="Q3101" t="s">
        <v>5903</v>
      </c>
      <c r="R3101" s="7">
        <v>43709</v>
      </c>
      <c r="S3101" s="8">
        <f t="shared" si="384"/>
        <v>2019</v>
      </c>
      <c r="T3101" s="8">
        <v>2019</v>
      </c>
      <c r="U3101" s="8">
        <f t="shared" si="385"/>
        <v>3</v>
      </c>
      <c r="V3101" s="7">
        <v>43709</v>
      </c>
      <c r="W3101" t="s">
        <v>4780</v>
      </c>
      <c r="X3101" s="2">
        <v>1.093</v>
      </c>
      <c r="Y3101" s="6">
        <f t="shared" si="390"/>
        <v>2.9177010757854838E-2</v>
      </c>
      <c r="AB3101">
        <v>21100906361</v>
      </c>
      <c r="AC3101">
        <v>24732400</v>
      </c>
      <c r="AD3101" t="s">
        <v>1</v>
      </c>
      <c r="AE3101">
        <v>3</v>
      </c>
      <c r="AF3101">
        <v>3</v>
      </c>
      <c r="AG3101">
        <v>8688456</v>
      </c>
      <c r="AH3101" t="s">
        <v>27418</v>
      </c>
      <c r="AI3101" t="s">
        <v>27417</v>
      </c>
      <c r="AJ3101" t="s">
        <v>27416</v>
      </c>
      <c r="AK3101" t="s">
        <v>27415</v>
      </c>
      <c r="AL3101">
        <v>25</v>
      </c>
      <c r="AM3101" s="5">
        <f t="shared" si="386"/>
        <v>8.3333333333333339</v>
      </c>
      <c r="AN3101" s="4">
        <f t="shared" si="391"/>
        <v>1.2621481761958854E-2</v>
      </c>
      <c r="AO3101" s="3"/>
      <c r="AP3101">
        <v>0</v>
      </c>
      <c r="AR3101" t="s">
        <v>0</v>
      </c>
      <c r="AT3101" s="2" t="s">
        <v>14</v>
      </c>
      <c r="AU3101" s="1">
        <f t="shared" si="387"/>
        <v>2.4210352059086042</v>
      </c>
      <c r="AV3101" s="1">
        <f t="shared" si="388"/>
        <v>2.0899246259906845</v>
      </c>
      <c r="AW3101" s="1">
        <f t="shared" si="389"/>
        <v>1.7588140460727648</v>
      </c>
    </row>
    <row r="3102" spans="1:49" x14ac:dyDescent="0.2">
      <c r="A3102">
        <v>3100</v>
      </c>
      <c r="B3102" t="s">
        <v>27414</v>
      </c>
      <c r="C3102" t="s">
        <v>27413</v>
      </c>
      <c r="F3102" t="s">
        <v>27412</v>
      </c>
      <c r="G3102" t="s">
        <v>3</v>
      </c>
      <c r="H3102" t="s">
        <v>2</v>
      </c>
      <c r="I3102" t="s">
        <v>1389</v>
      </c>
      <c r="J3102">
        <v>60005244</v>
      </c>
      <c r="K3102" t="s">
        <v>358</v>
      </c>
      <c r="L3102" t="s">
        <v>98</v>
      </c>
      <c r="M3102" t="s">
        <v>58</v>
      </c>
      <c r="N3102">
        <v>4</v>
      </c>
      <c r="O3102" t="s">
        <v>27411</v>
      </c>
      <c r="P3102" t="s">
        <v>27410</v>
      </c>
      <c r="Q3102" t="s">
        <v>486</v>
      </c>
      <c r="R3102" s="7">
        <v>43709</v>
      </c>
      <c r="S3102" s="8">
        <f t="shared" si="384"/>
        <v>2019</v>
      </c>
      <c r="T3102" s="8">
        <v>2019</v>
      </c>
      <c r="U3102" s="8">
        <f t="shared" si="385"/>
        <v>3</v>
      </c>
      <c r="V3102" s="7">
        <v>43709</v>
      </c>
      <c r="W3102" t="s">
        <v>4780</v>
      </c>
      <c r="X3102" s="2">
        <v>1.093</v>
      </c>
      <c r="Y3102" s="6">
        <f t="shared" si="390"/>
        <v>2.9177010757854838E-2</v>
      </c>
      <c r="AB3102">
        <v>21100906361</v>
      </c>
      <c r="AC3102">
        <v>24732400</v>
      </c>
      <c r="AD3102" t="s">
        <v>1</v>
      </c>
      <c r="AE3102">
        <v>3</v>
      </c>
      <c r="AF3102">
        <v>3</v>
      </c>
      <c r="AG3102">
        <v>8689095</v>
      </c>
      <c r="AH3102" t="s">
        <v>914</v>
      </c>
      <c r="AI3102" t="s">
        <v>27409</v>
      </c>
      <c r="AJ3102" t="s">
        <v>27408</v>
      </c>
      <c r="AK3102" t="s">
        <v>27407</v>
      </c>
      <c r="AL3102">
        <v>2</v>
      </c>
      <c r="AM3102" s="5">
        <f t="shared" si="386"/>
        <v>0.66666666666666663</v>
      </c>
      <c r="AN3102" s="4">
        <f t="shared" si="391"/>
        <v>1.0097185409567082E-3</v>
      </c>
      <c r="AO3102" s="3"/>
      <c r="AP3102">
        <v>0</v>
      </c>
      <c r="AQ3102" t="s">
        <v>16</v>
      </c>
      <c r="AR3102">
        <v>61221002</v>
      </c>
      <c r="AS3102" t="s">
        <v>15</v>
      </c>
      <c r="AT3102" s="2" t="s">
        <v>14</v>
      </c>
      <c r="AU3102" s="1">
        <f t="shared" si="387"/>
        <v>2.07268230927854</v>
      </c>
      <c r="AV3102" s="1">
        <f t="shared" si="388"/>
        <v>1.5093364649405774</v>
      </c>
      <c r="AW3102" s="1">
        <f t="shared" si="389"/>
        <v>0.94599062060261463</v>
      </c>
    </row>
    <row r="3103" spans="1:49" x14ac:dyDescent="0.2">
      <c r="A3103">
        <v>3101</v>
      </c>
      <c r="B3103" t="s">
        <v>27406</v>
      </c>
      <c r="C3103" t="s">
        <v>27405</v>
      </c>
      <c r="F3103" t="s">
        <v>27404</v>
      </c>
      <c r="G3103" t="s">
        <v>3</v>
      </c>
      <c r="H3103" t="s">
        <v>2</v>
      </c>
      <c r="I3103" t="s">
        <v>27403</v>
      </c>
      <c r="J3103" t="s">
        <v>27402</v>
      </c>
      <c r="K3103" t="s">
        <v>27401</v>
      </c>
      <c r="L3103" t="s">
        <v>27400</v>
      </c>
      <c r="M3103" t="s">
        <v>3454</v>
      </c>
      <c r="N3103">
        <v>4</v>
      </c>
      <c r="O3103" t="s">
        <v>27399</v>
      </c>
      <c r="P3103" t="s">
        <v>27398</v>
      </c>
      <c r="Q3103" t="s">
        <v>27397</v>
      </c>
      <c r="R3103" s="7">
        <v>43709</v>
      </c>
      <c r="S3103" s="8">
        <f t="shared" si="384"/>
        <v>2019</v>
      </c>
      <c r="T3103" s="8">
        <v>2019</v>
      </c>
      <c r="U3103" s="8">
        <f t="shared" si="385"/>
        <v>3</v>
      </c>
      <c r="V3103" s="7">
        <v>43709</v>
      </c>
      <c r="W3103" t="s">
        <v>4780</v>
      </c>
      <c r="X3103" s="2">
        <v>1.093</v>
      </c>
      <c r="Y3103" s="6">
        <f t="shared" si="390"/>
        <v>2.9177010757854838E-2</v>
      </c>
      <c r="AB3103">
        <v>21100906361</v>
      </c>
      <c r="AC3103">
        <v>24732400</v>
      </c>
      <c r="AD3103" t="s">
        <v>1</v>
      </c>
      <c r="AE3103">
        <v>3</v>
      </c>
      <c r="AF3103">
        <v>3</v>
      </c>
      <c r="AG3103">
        <v>8713383</v>
      </c>
      <c r="AH3103" t="s">
        <v>5581</v>
      </c>
      <c r="AI3103" t="s">
        <v>27396</v>
      </c>
      <c r="AJ3103" t="s">
        <v>27395</v>
      </c>
      <c r="AK3103" t="s">
        <v>27394</v>
      </c>
      <c r="AL3103">
        <v>4</v>
      </c>
      <c r="AM3103" s="5">
        <f t="shared" si="386"/>
        <v>1.3333333333333333</v>
      </c>
      <c r="AN3103" s="4">
        <f t="shared" si="391"/>
        <v>2.0194370819134164E-3</v>
      </c>
      <c r="AO3103" s="3"/>
      <c r="AP3103">
        <v>0</v>
      </c>
      <c r="AQ3103" t="s">
        <v>27393</v>
      </c>
      <c r="AR3103" t="s">
        <v>0</v>
      </c>
      <c r="AS3103" t="s">
        <v>27392</v>
      </c>
      <c r="AT3103" s="2" t="s">
        <v>14</v>
      </c>
      <c r="AU3103" s="1">
        <f t="shared" si="387"/>
        <v>2.1029738655072414</v>
      </c>
      <c r="AV3103" s="1">
        <f t="shared" si="388"/>
        <v>1.5598223919884127</v>
      </c>
      <c r="AW3103" s="1">
        <f t="shared" si="389"/>
        <v>1.0166709184695844</v>
      </c>
    </row>
    <row r="3104" spans="1:49" x14ac:dyDescent="0.2">
      <c r="A3104">
        <v>3102</v>
      </c>
      <c r="B3104" t="s">
        <v>27391</v>
      </c>
      <c r="C3104" t="s">
        <v>27390</v>
      </c>
      <c r="F3104" t="s">
        <v>27389</v>
      </c>
      <c r="G3104" t="s">
        <v>3</v>
      </c>
      <c r="H3104" t="s">
        <v>2</v>
      </c>
      <c r="I3104" t="s">
        <v>5776</v>
      </c>
      <c r="J3104" t="s">
        <v>27388</v>
      </c>
      <c r="K3104" t="s">
        <v>27387</v>
      </c>
      <c r="L3104" t="s">
        <v>27386</v>
      </c>
      <c r="M3104" t="s">
        <v>44</v>
      </c>
      <c r="N3104">
        <v>3</v>
      </c>
      <c r="O3104" t="s">
        <v>27385</v>
      </c>
      <c r="P3104" t="s">
        <v>27384</v>
      </c>
      <c r="Q3104" t="s">
        <v>27383</v>
      </c>
      <c r="R3104" s="7">
        <v>43709</v>
      </c>
      <c r="S3104" s="8">
        <f t="shared" si="384"/>
        <v>2019</v>
      </c>
      <c r="T3104" s="8">
        <v>2019</v>
      </c>
      <c r="U3104" s="8">
        <f t="shared" si="385"/>
        <v>3</v>
      </c>
      <c r="V3104" s="7">
        <v>43709</v>
      </c>
      <c r="W3104" t="s">
        <v>4780</v>
      </c>
      <c r="X3104" s="2">
        <v>1.093</v>
      </c>
      <c r="Y3104" s="6">
        <f t="shared" si="390"/>
        <v>2.9177010757854838E-2</v>
      </c>
      <c r="AB3104">
        <v>21100906361</v>
      </c>
      <c r="AC3104">
        <v>24732400</v>
      </c>
      <c r="AD3104" t="s">
        <v>1</v>
      </c>
      <c r="AE3104">
        <v>3</v>
      </c>
      <c r="AF3104">
        <v>3</v>
      </c>
      <c r="AG3104">
        <v>8716549</v>
      </c>
      <c r="AH3104" t="s">
        <v>27382</v>
      </c>
      <c r="AI3104" t="s">
        <v>27381</v>
      </c>
      <c r="AJ3104" t="s">
        <v>27380</v>
      </c>
      <c r="AK3104" t="s">
        <v>27379</v>
      </c>
      <c r="AL3104">
        <v>5</v>
      </c>
      <c r="AM3104" s="5">
        <f t="shared" si="386"/>
        <v>1.6666666666666667</v>
      </c>
      <c r="AN3104" s="4">
        <f t="shared" si="391"/>
        <v>2.5242963523917708E-3</v>
      </c>
      <c r="AO3104" s="3"/>
      <c r="AP3104">
        <v>0</v>
      </c>
      <c r="AR3104" t="s">
        <v>0</v>
      </c>
      <c r="AT3104" s="2" t="s">
        <v>14</v>
      </c>
      <c r="AU3104" s="1">
        <f t="shared" si="387"/>
        <v>2.1181196436215917</v>
      </c>
      <c r="AV3104" s="1">
        <f t="shared" si="388"/>
        <v>1.5850653555123304</v>
      </c>
      <c r="AW3104" s="1">
        <f t="shared" si="389"/>
        <v>1.0520110674030692</v>
      </c>
    </row>
    <row r="3105" spans="1:49" x14ac:dyDescent="0.2">
      <c r="A3105">
        <v>3103</v>
      </c>
      <c r="B3105" t="s">
        <v>27378</v>
      </c>
      <c r="C3105" t="s">
        <v>27377</v>
      </c>
      <c r="F3105" t="s">
        <v>27376</v>
      </c>
      <c r="G3105" t="s">
        <v>3</v>
      </c>
      <c r="H3105" t="s">
        <v>2</v>
      </c>
      <c r="I3105" t="s">
        <v>1156</v>
      </c>
      <c r="J3105" t="s">
        <v>27375</v>
      </c>
      <c r="K3105" t="s">
        <v>27374</v>
      </c>
      <c r="L3105" t="s">
        <v>27373</v>
      </c>
      <c r="M3105" t="s">
        <v>27372</v>
      </c>
      <c r="N3105">
        <v>5</v>
      </c>
      <c r="O3105" t="s">
        <v>27371</v>
      </c>
      <c r="P3105" t="s">
        <v>27370</v>
      </c>
      <c r="Q3105" t="s">
        <v>27369</v>
      </c>
      <c r="R3105" s="7">
        <v>43709</v>
      </c>
      <c r="S3105" s="8">
        <f t="shared" si="384"/>
        <v>2019</v>
      </c>
      <c r="T3105" s="8">
        <v>2019</v>
      </c>
      <c r="U3105" s="8">
        <f t="shared" si="385"/>
        <v>3</v>
      </c>
      <c r="V3105" s="7">
        <v>43709</v>
      </c>
      <c r="W3105" t="s">
        <v>4780</v>
      </c>
      <c r="X3105" s="2">
        <v>1.093</v>
      </c>
      <c r="Y3105" s="6">
        <f t="shared" si="390"/>
        <v>2.9177010757854838E-2</v>
      </c>
      <c r="AB3105">
        <v>21100906361</v>
      </c>
      <c r="AC3105">
        <v>24732400</v>
      </c>
      <c r="AD3105" t="s">
        <v>1</v>
      </c>
      <c r="AE3105">
        <v>3</v>
      </c>
      <c r="AF3105">
        <v>3</v>
      </c>
      <c r="AG3105">
        <v>8705374</v>
      </c>
      <c r="AH3105" t="s">
        <v>27368</v>
      </c>
      <c r="AI3105" t="s">
        <v>27367</v>
      </c>
      <c r="AJ3105" t="s">
        <v>27366</v>
      </c>
      <c r="AK3105" t="s">
        <v>27365</v>
      </c>
      <c r="AL3105">
        <v>12</v>
      </c>
      <c r="AM3105" s="5">
        <f t="shared" si="386"/>
        <v>4</v>
      </c>
      <c r="AN3105" s="4">
        <f t="shared" si="391"/>
        <v>6.0583112457402496E-3</v>
      </c>
      <c r="AO3105" s="3"/>
      <c r="AP3105">
        <v>0</v>
      </c>
      <c r="AQ3105" t="s">
        <v>16</v>
      </c>
      <c r="AR3105" t="s">
        <v>27364</v>
      </c>
      <c r="AS3105" t="s">
        <v>15</v>
      </c>
      <c r="AT3105" s="2" t="s">
        <v>14</v>
      </c>
      <c r="AU3105" s="1">
        <f t="shared" si="387"/>
        <v>2.2241400904220461</v>
      </c>
      <c r="AV3105" s="1">
        <f t="shared" si="388"/>
        <v>1.7617661001797544</v>
      </c>
      <c r="AW3105" s="1">
        <f t="shared" si="389"/>
        <v>1.2993921099374626</v>
      </c>
    </row>
    <row r="3106" spans="1:49" x14ac:dyDescent="0.2">
      <c r="A3106">
        <v>3104</v>
      </c>
      <c r="B3106" t="s">
        <v>27363</v>
      </c>
      <c r="C3106" t="s">
        <v>27362</v>
      </c>
      <c r="F3106" t="s">
        <v>27361</v>
      </c>
      <c r="G3106" t="s">
        <v>3</v>
      </c>
      <c r="H3106" t="s">
        <v>2</v>
      </c>
      <c r="I3106" t="s">
        <v>602</v>
      </c>
      <c r="J3106" t="s">
        <v>27360</v>
      </c>
      <c r="K3106" t="s">
        <v>27359</v>
      </c>
      <c r="L3106" t="s">
        <v>27358</v>
      </c>
      <c r="M3106" t="s">
        <v>29</v>
      </c>
      <c r="N3106">
        <v>5</v>
      </c>
      <c r="O3106" t="s">
        <v>27357</v>
      </c>
      <c r="P3106" t="s">
        <v>27356</v>
      </c>
      <c r="Q3106" t="s">
        <v>27355</v>
      </c>
      <c r="R3106" s="7">
        <v>43709</v>
      </c>
      <c r="S3106" s="8">
        <f t="shared" si="384"/>
        <v>2019</v>
      </c>
      <c r="T3106" s="8">
        <v>2019</v>
      </c>
      <c r="U3106" s="8">
        <f t="shared" si="385"/>
        <v>3</v>
      </c>
      <c r="V3106" s="7">
        <v>43709</v>
      </c>
      <c r="W3106" t="s">
        <v>4780</v>
      </c>
      <c r="X3106" s="2">
        <v>1.093</v>
      </c>
      <c r="Y3106" s="6">
        <f t="shared" si="390"/>
        <v>2.9177010757854838E-2</v>
      </c>
      <c r="AB3106">
        <v>21100906361</v>
      </c>
      <c r="AC3106">
        <v>24732400</v>
      </c>
      <c r="AD3106" t="s">
        <v>1</v>
      </c>
      <c r="AE3106">
        <v>3</v>
      </c>
      <c r="AF3106">
        <v>3</v>
      </c>
      <c r="AG3106">
        <v>8666158</v>
      </c>
      <c r="AH3106" t="s">
        <v>27354</v>
      </c>
      <c r="AI3106" t="s">
        <v>27353</v>
      </c>
      <c r="AJ3106" t="s">
        <v>27352</v>
      </c>
      <c r="AK3106" t="s">
        <v>27351</v>
      </c>
      <c r="AL3106">
        <v>3</v>
      </c>
      <c r="AM3106" s="5">
        <f t="shared" si="386"/>
        <v>1</v>
      </c>
      <c r="AN3106" s="4">
        <f t="shared" si="391"/>
        <v>1.5145778114350624E-3</v>
      </c>
      <c r="AO3106" s="3"/>
      <c r="AP3106">
        <v>1</v>
      </c>
      <c r="AQ3106" t="s">
        <v>16</v>
      </c>
      <c r="AR3106">
        <v>61701293</v>
      </c>
      <c r="AS3106" t="s">
        <v>15</v>
      </c>
      <c r="AT3106" s="2" t="s">
        <v>14</v>
      </c>
      <c r="AU3106" s="1">
        <f t="shared" si="387"/>
        <v>2.0878280873928903</v>
      </c>
      <c r="AV3106" s="1">
        <f t="shared" si="388"/>
        <v>1.5345794284644949</v>
      </c>
      <c r="AW3106" s="1">
        <f t="shared" si="389"/>
        <v>0.98133076953609943</v>
      </c>
    </row>
    <row r="3107" spans="1:49" x14ac:dyDescent="0.2">
      <c r="A3107">
        <v>3105</v>
      </c>
      <c r="B3107" t="s">
        <v>27350</v>
      </c>
      <c r="C3107" t="s">
        <v>27349</v>
      </c>
      <c r="F3107" t="s">
        <v>27348</v>
      </c>
      <c r="G3107" t="s">
        <v>3</v>
      </c>
      <c r="H3107" t="s">
        <v>2</v>
      </c>
      <c r="I3107" t="s">
        <v>27347</v>
      </c>
      <c r="J3107">
        <v>60068746</v>
      </c>
      <c r="K3107" t="s">
        <v>27346</v>
      </c>
      <c r="L3107" t="s">
        <v>3589</v>
      </c>
      <c r="M3107" t="s">
        <v>1902</v>
      </c>
      <c r="N3107">
        <v>4</v>
      </c>
      <c r="O3107" t="s">
        <v>27345</v>
      </c>
      <c r="P3107" t="s">
        <v>27344</v>
      </c>
      <c r="Q3107" t="s">
        <v>27343</v>
      </c>
      <c r="R3107" s="7">
        <v>43709</v>
      </c>
      <c r="S3107" s="8">
        <f t="shared" si="384"/>
        <v>2019</v>
      </c>
      <c r="T3107" s="8">
        <v>2019</v>
      </c>
      <c r="U3107" s="8">
        <f t="shared" si="385"/>
        <v>3</v>
      </c>
      <c r="V3107" s="7">
        <v>43709</v>
      </c>
      <c r="W3107" t="s">
        <v>10376</v>
      </c>
      <c r="X3107" s="2">
        <v>0.41799999999999998</v>
      </c>
      <c r="Y3107" s="6">
        <f t="shared" si="390"/>
        <v>1.1158271268786204E-2</v>
      </c>
      <c r="AA3107">
        <v>17518822</v>
      </c>
      <c r="AB3107">
        <v>5300152720</v>
      </c>
      <c r="AD3107" t="s">
        <v>1</v>
      </c>
      <c r="AE3107">
        <v>13</v>
      </c>
      <c r="AF3107">
        <v>7</v>
      </c>
      <c r="AH3107" t="s">
        <v>27342</v>
      </c>
      <c r="AI3107" t="s">
        <v>27341</v>
      </c>
      <c r="AK3107" t="s">
        <v>27340</v>
      </c>
      <c r="AL3107">
        <v>3</v>
      </c>
      <c r="AM3107" s="5">
        <f t="shared" si="386"/>
        <v>1</v>
      </c>
      <c r="AN3107" s="4">
        <f t="shared" si="391"/>
        <v>1.5145778114350624E-3</v>
      </c>
      <c r="AO3107" s="3"/>
      <c r="AP3107">
        <v>0</v>
      </c>
      <c r="AR3107" t="s">
        <v>0</v>
      </c>
      <c r="AT3107" s="2" t="s">
        <v>14</v>
      </c>
      <c r="AU3107" s="1">
        <f t="shared" si="387"/>
        <v>0.8265163231580861</v>
      </c>
      <c r="AV3107" s="1">
        <f t="shared" si="388"/>
        <v>0.63364245401106334</v>
      </c>
      <c r="AW3107" s="1">
        <f t="shared" si="389"/>
        <v>0.44076858486404052</v>
      </c>
    </row>
    <row r="3108" spans="1:49" x14ac:dyDescent="0.2">
      <c r="A3108">
        <v>3106</v>
      </c>
      <c r="B3108" t="s">
        <v>27339</v>
      </c>
      <c r="C3108" t="s">
        <v>27338</v>
      </c>
      <c r="F3108" t="s">
        <v>27337</v>
      </c>
      <c r="G3108" t="s">
        <v>3</v>
      </c>
      <c r="H3108" t="s">
        <v>2</v>
      </c>
      <c r="I3108" t="s">
        <v>27336</v>
      </c>
      <c r="J3108">
        <v>60002494</v>
      </c>
      <c r="K3108" t="s">
        <v>4110</v>
      </c>
      <c r="L3108" t="s">
        <v>432</v>
      </c>
      <c r="M3108" t="s">
        <v>40</v>
      </c>
      <c r="N3108">
        <v>3</v>
      </c>
      <c r="O3108" t="s">
        <v>27335</v>
      </c>
      <c r="P3108" t="s">
        <v>27334</v>
      </c>
      <c r="Q3108" t="s">
        <v>4109</v>
      </c>
      <c r="R3108" s="7">
        <v>43709</v>
      </c>
      <c r="S3108" s="8">
        <f t="shared" si="384"/>
        <v>2019</v>
      </c>
      <c r="T3108" s="8">
        <v>2019</v>
      </c>
      <c r="U3108" s="8">
        <f t="shared" si="385"/>
        <v>3</v>
      </c>
      <c r="V3108" s="7">
        <v>43709</v>
      </c>
      <c r="W3108" t="s">
        <v>4400</v>
      </c>
      <c r="X3108" s="2">
        <v>1.786</v>
      </c>
      <c r="Y3108" s="6">
        <f t="shared" si="390"/>
        <v>4.7676249966631966E-2</v>
      </c>
      <c r="AA3108">
        <v>2783649</v>
      </c>
      <c r="AB3108">
        <v>18050</v>
      </c>
      <c r="AC3108">
        <v>17413176</v>
      </c>
      <c r="AD3108" t="s">
        <v>1</v>
      </c>
      <c r="AE3108">
        <v>38</v>
      </c>
      <c r="AF3108" s="10">
        <v>44510</v>
      </c>
      <c r="AH3108" t="s">
        <v>27333</v>
      </c>
      <c r="AI3108" t="s">
        <v>27332</v>
      </c>
      <c r="AJ3108" t="s">
        <v>27331</v>
      </c>
      <c r="AK3108" t="s">
        <v>27330</v>
      </c>
      <c r="AL3108">
        <v>2</v>
      </c>
      <c r="AM3108" s="5">
        <f t="shared" si="386"/>
        <v>0.66666666666666663</v>
      </c>
      <c r="AN3108" s="4">
        <f t="shared" si="391"/>
        <v>1.0097185409567082E-3</v>
      </c>
      <c r="AO3108" s="3"/>
      <c r="AP3108">
        <v>0</v>
      </c>
      <c r="AQ3108" t="s">
        <v>37</v>
      </c>
      <c r="AR3108" t="s">
        <v>0</v>
      </c>
      <c r="AS3108" t="s">
        <v>36</v>
      </c>
      <c r="AT3108" s="2" t="s">
        <v>14</v>
      </c>
      <c r="AU3108" s="1">
        <f t="shared" si="387"/>
        <v>3.3676290538929385</v>
      </c>
      <c r="AV3108" s="1">
        <f t="shared" si="388"/>
        <v>2.434298425379434</v>
      </c>
      <c r="AW3108" s="1">
        <f t="shared" si="389"/>
        <v>1.5009677968659283</v>
      </c>
    </row>
    <row r="3109" spans="1:49" x14ac:dyDescent="0.2">
      <c r="A3109">
        <v>3107</v>
      </c>
      <c r="B3109" t="s">
        <v>27329</v>
      </c>
      <c r="C3109" t="s">
        <v>27328</v>
      </c>
      <c r="F3109" t="s">
        <v>27327</v>
      </c>
      <c r="G3109" t="s">
        <v>3</v>
      </c>
      <c r="H3109" t="s">
        <v>2</v>
      </c>
      <c r="I3109" t="s">
        <v>27326</v>
      </c>
      <c r="J3109" t="s">
        <v>27325</v>
      </c>
      <c r="K3109" t="s">
        <v>27324</v>
      </c>
      <c r="L3109" t="s">
        <v>27323</v>
      </c>
      <c r="M3109" t="s">
        <v>29</v>
      </c>
      <c r="N3109">
        <v>8</v>
      </c>
      <c r="O3109" t="s">
        <v>27322</v>
      </c>
      <c r="P3109" t="s">
        <v>27321</v>
      </c>
      <c r="Q3109" t="s">
        <v>27320</v>
      </c>
      <c r="R3109" s="7">
        <v>43709</v>
      </c>
      <c r="S3109" s="8">
        <f t="shared" si="384"/>
        <v>2019</v>
      </c>
      <c r="T3109" s="8">
        <v>2019</v>
      </c>
      <c r="U3109" s="8">
        <f t="shared" si="385"/>
        <v>3</v>
      </c>
      <c r="V3109" s="7">
        <v>43709</v>
      </c>
      <c r="W3109" t="s">
        <v>804</v>
      </c>
      <c r="X3109" s="2">
        <v>0.61499999999999999</v>
      </c>
      <c r="Y3109" s="6">
        <f t="shared" si="390"/>
        <v>1.6417073756706976E-2</v>
      </c>
      <c r="AA3109">
        <v>18666892</v>
      </c>
      <c r="AB3109">
        <v>18500162200</v>
      </c>
      <c r="AC3109">
        <v>18666906</v>
      </c>
      <c r="AD3109" t="s">
        <v>1</v>
      </c>
      <c r="AE3109">
        <v>40</v>
      </c>
      <c r="AF3109">
        <v>9</v>
      </c>
      <c r="AH3109" t="s">
        <v>27319</v>
      </c>
      <c r="AI3109" t="s">
        <v>27318</v>
      </c>
      <c r="AJ3109" t="s">
        <v>27317</v>
      </c>
      <c r="AK3109" t="s">
        <v>27316</v>
      </c>
      <c r="AL3109">
        <v>3</v>
      </c>
      <c r="AM3109" s="5">
        <f t="shared" si="386"/>
        <v>1</v>
      </c>
      <c r="AN3109" s="4">
        <f t="shared" si="391"/>
        <v>1.5145778114350624E-3</v>
      </c>
      <c r="AO3109" s="3"/>
      <c r="AP3109">
        <v>0</v>
      </c>
      <c r="AQ3109" t="s">
        <v>16</v>
      </c>
      <c r="AR3109">
        <v>61605177</v>
      </c>
      <c r="AS3109" t="s">
        <v>15</v>
      </c>
      <c r="AT3109" s="2" t="s">
        <v>14</v>
      </c>
      <c r="AU3109" s="1">
        <f t="shared" si="387"/>
        <v>1.1946324973125402</v>
      </c>
      <c r="AV3109" s="1">
        <f t="shared" si="388"/>
        <v>0.89658257840710187</v>
      </c>
      <c r="AW3109" s="1">
        <f t="shared" si="389"/>
        <v>0.59853265950166357</v>
      </c>
    </row>
    <row r="3110" spans="1:49" x14ac:dyDescent="0.2">
      <c r="A3110">
        <v>3108</v>
      </c>
      <c r="B3110" t="s">
        <v>27315</v>
      </c>
      <c r="C3110" t="s">
        <v>27314</v>
      </c>
      <c r="D3110" t="s">
        <v>27313</v>
      </c>
      <c r="F3110" t="s">
        <v>27312</v>
      </c>
      <c r="G3110" t="s">
        <v>3</v>
      </c>
      <c r="H3110" t="s">
        <v>2</v>
      </c>
      <c r="I3110" t="s">
        <v>27311</v>
      </c>
      <c r="J3110">
        <v>60028510</v>
      </c>
      <c r="K3110" t="s">
        <v>27310</v>
      </c>
      <c r="L3110" t="s">
        <v>451</v>
      </c>
      <c r="M3110" t="s">
        <v>45</v>
      </c>
      <c r="N3110">
        <v>1</v>
      </c>
      <c r="O3110" t="s">
        <v>27309</v>
      </c>
      <c r="P3110">
        <v>7004190185</v>
      </c>
      <c r="Q3110">
        <v>60028510</v>
      </c>
      <c r="R3110" s="7">
        <v>43709</v>
      </c>
      <c r="S3110" s="8">
        <f t="shared" si="384"/>
        <v>2019</v>
      </c>
      <c r="T3110" s="8">
        <v>2019</v>
      </c>
      <c r="U3110" s="8">
        <f t="shared" si="385"/>
        <v>3</v>
      </c>
      <c r="V3110" s="7">
        <v>43709</v>
      </c>
      <c r="W3110" t="s">
        <v>1235</v>
      </c>
      <c r="X3110" s="2">
        <v>0.46500000000000002</v>
      </c>
      <c r="Y3110" s="6">
        <f t="shared" si="390"/>
        <v>1.2412909425802835E-2</v>
      </c>
      <c r="AA3110">
        <v>3043886</v>
      </c>
      <c r="AB3110">
        <v>18041</v>
      </c>
      <c r="AD3110" t="s">
        <v>1</v>
      </c>
      <c r="AE3110">
        <v>101</v>
      </c>
      <c r="AG3110">
        <v>103371</v>
      </c>
      <c r="AI3110" t="s">
        <v>27308</v>
      </c>
      <c r="AJ3110" t="s">
        <v>27307</v>
      </c>
      <c r="AK3110" t="s">
        <v>27306</v>
      </c>
      <c r="AL3110">
        <v>2</v>
      </c>
      <c r="AM3110" s="5">
        <f t="shared" si="386"/>
        <v>0.66666666666666663</v>
      </c>
      <c r="AN3110" s="4">
        <f t="shared" si="391"/>
        <v>1.0097185409567082E-3</v>
      </c>
      <c r="AO3110" s="3"/>
      <c r="AP3110">
        <v>0</v>
      </c>
      <c r="AQ3110" t="s">
        <v>52</v>
      </c>
      <c r="AR3110" t="s">
        <v>27305</v>
      </c>
      <c r="AS3110" t="s">
        <v>51</v>
      </c>
      <c r="AT3110" s="2">
        <v>1.7749999999999999</v>
      </c>
      <c r="AU3110" s="1">
        <f t="shared" si="387"/>
        <v>0.89919521603489971</v>
      </c>
      <c r="AV3110" s="1">
        <f t="shared" si="388"/>
        <v>0.67113139833797719</v>
      </c>
      <c r="AW3110" s="1">
        <f t="shared" si="389"/>
        <v>0.44306758064105461</v>
      </c>
    </row>
    <row r="3111" spans="1:49" x14ac:dyDescent="0.2">
      <c r="A3111">
        <v>3109</v>
      </c>
      <c r="B3111" t="s">
        <v>27304</v>
      </c>
      <c r="C3111" t="s">
        <v>27303</v>
      </c>
      <c r="F3111" t="s">
        <v>27302</v>
      </c>
      <c r="G3111" t="s">
        <v>3</v>
      </c>
      <c r="H3111" t="s">
        <v>2</v>
      </c>
      <c r="I3111" t="s">
        <v>4016</v>
      </c>
      <c r="J3111" t="s">
        <v>27301</v>
      </c>
      <c r="K3111" t="s">
        <v>27300</v>
      </c>
      <c r="L3111" t="s">
        <v>27299</v>
      </c>
      <c r="M3111" t="s">
        <v>27298</v>
      </c>
      <c r="N3111">
        <v>6</v>
      </c>
      <c r="O3111" t="s">
        <v>27297</v>
      </c>
      <c r="P3111" t="s">
        <v>27296</v>
      </c>
      <c r="Q3111" t="s">
        <v>27295</v>
      </c>
      <c r="R3111" s="7">
        <v>43709</v>
      </c>
      <c r="S3111" s="8">
        <f t="shared" si="384"/>
        <v>2019</v>
      </c>
      <c r="T3111" s="8">
        <v>2019</v>
      </c>
      <c r="U3111" s="8">
        <f t="shared" si="385"/>
        <v>3</v>
      </c>
      <c r="V3111" s="7">
        <v>43709</v>
      </c>
      <c r="W3111" t="s">
        <v>297</v>
      </c>
      <c r="X3111" s="2">
        <v>2.9860000000000002</v>
      </c>
      <c r="Y3111" s="6">
        <f t="shared" si="390"/>
        <v>7.9709564613865094E-2</v>
      </c>
      <c r="AA3111">
        <v>7338716</v>
      </c>
      <c r="AB3111">
        <v>18902</v>
      </c>
      <c r="AC3111">
        <v>15580008</v>
      </c>
      <c r="AD3111" t="s">
        <v>1</v>
      </c>
      <c r="AE3111">
        <v>37</v>
      </c>
      <c r="AF3111">
        <v>9</v>
      </c>
      <c r="AG3111">
        <v>8768319</v>
      </c>
      <c r="AH3111" t="s">
        <v>27294</v>
      </c>
      <c r="AI3111" t="s">
        <v>27293</v>
      </c>
      <c r="AJ3111" t="s">
        <v>27292</v>
      </c>
      <c r="AK3111" t="s">
        <v>27291</v>
      </c>
      <c r="AL3111">
        <v>27</v>
      </c>
      <c r="AM3111" s="5">
        <f t="shared" si="386"/>
        <v>9</v>
      </c>
      <c r="AN3111" s="4">
        <f t="shared" si="391"/>
        <v>1.3631200302915562E-2</v>
      </c>
      <c r="AO3111" s="3"/>
      <c r="AP3111">
        <v>0</v>
      </c>
      <c r="AQ3111" t="s">
        <v>234</v>
      </c>
      <c r="AR3111">
        <v>841905</v>
      </c>
      <c r="AS3111" t="s">
        <v>233</v>
      </c>
      <c r="AT3111" s="2" t="s">
        <v>14</v>
      </c>
      <c r="AU3111" s="1">
        <f t="shared" si="387"/>
        <v>5.9886055320580232</v>
      </c>
      <c r="AV3111" s="1">
        <f t="shared" si="388"/>
        <v>4.6670382458390325</v>
      </c>
      <c r="AW3111" s="1">
        <f t="shared" si="389"/>
        <v>3.3454709596200423</v>
      </c>
    </row>
    <row r="3112" spans="1:49" x14ac:dyDescent="0.2">
      <c r="A3112">
        <v>3110</v>
      </c>
      <c r="B3112" t="s">
        <v>27290</v>
      </c>
      <c r="C3112" t="s">
        <v>27289</v>
      </c>
      <c r="F3112" t="s">
        <v>27288</v>
      </c>
      <c r="G3112" t="s">
        <v>3</v>
      </c>
      <c r="H3112" t="s">
        <v>2</v>
      </c>
      <c r="I3112" t="s">
        <v>27287</v>
      </c>
      <c r="J3112">
        <v>60025084</v>
      </c>
      <c r="K3112" t="s">
        <v>2127</v>
      </c>
      <c r="L3112" t="s">
        <v>984</v>
      </c>
      <c r="M3112" t="s">
        <v>58</v>
      </c>
      <c r="N3112">
        <v>2</v>
      </c>
      <c r="O3112" t="s">
        <v>27286</v>
      </c>
      <c r="P3112" t="s">
        <v>27285</v>
      </c>
      <c r="Q3112" t="s">
        <v>4041</v>
      </c>
      <c r="R3112" s="7">
        <v>43709</v>
      </c>
      <c r="S3112" s="8">
        <f t="shared" si="384"/>
        <v>2019</v>
      </c>
      <c r="T3112" s="8">
        <v>2019</v>
      </c>
      <c r="U3112" s="8">
        <f t="shared" si="385"/>
        <v>3</v>
      </c>
      <c r="V3112" s="7">
        <v>43709</v>
      </c>
      <c r="W3112" t="s">
        <v>4159</v>
      </c>
      <c r="X3112" s="2">
        <v>0.64100000000000001</v>
      </c>
      <c r="Y3112" s="6">
        <f t="shared" si="390"/>
        <v>1.7111128907397029E-2</v>
      </c>
      <c r="AA3112">
        <v>18666280</v>
      </c>
      <c r="AB3112">
        <v>19400158519</v>
      </c>
      <c r="AC3112">
        <v>18666299</v>
      </c>
      <c r="AD3112" t="s">
        <v>1</v>
      </c>
      <c r="AE3112">
        <v>78</v>
      </c>
      <c r="AF3112">
        <v>17</v>
      </c>
      <c r="AG3112">
        <v>534</v>
      </c>
      <c r="AI3112" t="s">
        <v>27284</v>
      </c>
      <c r="AJ3112" t="s">
        <v>27283</v>
      </c>
      <c r="AK3112" t="s">
        <v>27282</v>
      </c>
      <c r="AL3112">
        <v>3</v>
      </c>
      <c r="AM3112" s="5">
        <f t="shared" si="386"/>
        <v>1</v>
      </c>
      <c r="AN3112" s="4">
        <f t="shared" si="391"/>
        <v>1.5145778114350624E-3</v>
      </c>
      <c r="AO3112" s="3"/>
      <c r="AP3112">
        <v>0</v>
      </c>
      <c r="AQ3112" t="s">
        <v>1442</v>
      </c>
      <c r="AR3112" t="s">
        <v>27281</v>
      </c>
      <c r="AS3112" t="s">
        <v>1441</v>
      </c>
      <c r="AT3112" s="2">
        <v>2.7839999999999998</v>
      </c>
      <c r="AU3112" s="1">
        <f t="shared" si="387"/>
        <v>1.2432163578608439</v>
      </c>
      <c r="AV3112" s="1">
        <f t="shared" si="388"/>
        <v>0.93128533594160445</v>
      </c>
      <c r="AW3112" s="1">
        <f t="shared" si="389"/>
        <v>0.61935431402236518</v>
      </c>
    </row>
    <row r="3113" spans="1:49" x14ac:dyDescent="0.2">
      <c r="A3113">
        <v>3111</v>
      </c>
      <c r="B3113" t="s">
        <v>27280</v>
      </c>
      <c r="C3113" t="s">
        <v>27279</v>
      </c>
      <c r="E3113">
        <v>30811016</v>
      </c>
      <c r="F3113" t="s">
        <v>27278</v>
      </c>
      <c r="G3113" t="s">
        <v>3</v>
      </c>
      <c r="H3113" t="s">
        <v>2</v>
      </c>
      <c r="I3113" t="s">
        <v>27277</v>
      </c>
      <c r="J3113" t="s">
        <v>27276</v>
      </c>
      <c r="K3113" t="s">
        <v>27275</v>
      </c>
      <c r="L3113" t="s">
        <v>27274</v>
      </c>
      <c r="M3113" t="s">
        <v>44</v>
      </c>
      <c r="N3113">
        <v>3</v>
      </c>
      <c r="O3113" t="s">
        <v>27273</v>
      </c>
      <c r="P3113" t="s">
        <v>27272</v>
      </c>
      <c r="Q3113" t="s">
        <v>27271</v>
      </c>
      <c r="R3113" s="7">
        <v>43709</v>
      </c>
      <c r="S3113" s="8">
        <f t="shared" si="384"/>
        <v>2019</v>
      </c>
      <c r="T3113" s="8">
        <v>2019</v>
      </c>
      <c r="U3113" s="8">
        <f t="shared" si="385"/>
        <v>3</v>
      </c>
      <c r="V3113" s="7">
        <v>43709</v>
      </c>
      <c r="W3113" t="s">
        <v>27270</v>
      </c>
      <c r="X3113" s="2">
        <v>0.65700000000000003</v>
      </c>
      <c r="Y3113" s="6">
        <f t="shared" si="390"/>
        <v>1.7538239769360135E-2</v>
      </c>
      <c r="AA3113">
        <v>19713495</v>
      </c>
      <c r="AB3113">
        <v>6400153118</v>
      </c>
      <c r="AC3113">
        <v>18767931</v>
      </c>
      <c r="AD3113" t="s">
        <v>1</v>
      </c>
      <c r="AE3113">
        <v>22</v>
      </c>
      <c r="AF3113">
        <v>3</v>
      </c>
      <c r="AH3113" t="s">
        <v>27269</v>
      </c>
      <c r="AI3113" t="s">
        <v>27268</v>
      </c>
      <c r="AJ3113" t="s">
        <v>27267</v>
      </c>
      <c r="AK3113" t="s">
        <v>27266</v>
      </c>
      <c r="AL3113">
        <v>1</v>
      </c>
      <c r="AM3113" s="5">
        <f t="shared" si="386"/>
        <v>0.33333333333333331</v>
      </c>
      <c r="AN3113" s="4">
        <f t="shared" si="391"/>
        <v>5.048592704783541E-4</v>
      </c>
      <c r="AO3113" s="3"/>
      <c r="AP3113">
        <v>1</v>
      </c>
      <c r="AR3113" t="s">
        <v>0</v>
      </c>
      <c r="AS3113" t="s">
        <v>27265</v>
      </c>
      <c r="AT3113" s="2" t="s">
        <v>14</v>
      </c>
      <c r="AU3113" s="1">
        <f t="shared" si="387"/>
        <v>1.2428225619695599</v>
      </c>
      <c r="AV3113" s="1">
        <f t="shared" si="388"/>
        <v>0.90215495199192453</v>
      </c>
      <c r="AW3113" s="1">
        <f t="shared" si="389"/>
        <v>0.56148734201428874</v>
      </c>
    </row>
    <row r="3114" spans="1:49" x14ac:dyDescent="0.2">
      <c r="A3114">
        <v>3112</v>
      </c>
      <c r="B3114" t="s">
        <v>27264</v>
      </c>
      <c r="C3114" t="s">
        <v>27263</v>
      </c>
      <c r="E3114">
        <v>31310336</v>
      </c>
      <c r="F3114" t="s">
        <v>27262</v>
      </c>
      <c r="G3114" t="s">
        <v>3</v>
      </c>
      <c r="H3114" t="s">
        <v>2</v>
      </c>
      <c r="I3114" t="s">
        <v>27261</v>
      </c>
      <c r="J3114">
        <v>60025757</v>
      </c>
      <c r="K3114" t="s">
        <v>4936</v>
      </c>
      <c r="L3114" t="s">
        <v>1241</v>
      </c>
      <c r="M3114" t="s">
        <v>109</v>
      </c>
      <c r="N3114">
        <v>3</v>
      </c>
      <c r="O3114" t="s">
        <v>27260</v>
      </c>
      <c r="P3114" t="s">
        <v>27259</v>
      </c>
      <c r="Q3114" t="s">
        <v>4935</v>
      </c>
      <c r="R3114" s="7">
        <v>43709</v>
      </c>
      <c r="S3114" s="8">
        <f t="shared" si="384"/>
        <v>2019</v>
      </c>
      <c r="T3114" s="8">
        <v>2019</v>
      </c>
      <c r="U3114" s="8">
        <f t="shared" si="385"/>
        <v>3</v>
      </c>
      <c r="V3114" s="7">
        <v>43709</v>
      </c>
      <c r="W3114" t="s">
        <v>5385</v>
      </c>
      <c r="X3114" s="2">
        <v>0.435</v>
      </c>
      <c r="Y3114" s="6">
        <f t="shared" si="390"/>
        <v>1.1612076559622007E-2</v>
      </c>
      <c r="AA3114">
        <v>1978462</v>
      </c>
      <c r="AB3114">
        <v>14839</v>
      </c>
      <c r="AC3114" t="s">
        <v>5384</v>
      </c>
      <c r="AD3114" t="s">
        <v>1</v>
      </c>
      <c r="AE3114">
        <v>40</v>
      </c>
      <c r="AF3114">
        <v>6</v>
      </c>
      <c r="AH3114" t="s">
        <v>27258</v>
      </c>
      <c r="AI3114" t="s">
        <v>27257</v>
      </c>
      <c r="AJ3114" t="s">
        <v>27256</v>
      </c>
      <c r="AK3114" t="s">
        <v>27255</v>
      </c>
      <c r="AL3114">
        <v>3</v>
      </c>
      <c r="AM3114" s="5">
        <f t="shared" si="386"/>
        <v>1</v>
      </c>
      <c r="AN3114" s="4">
        <f t="shared" si="391"/>
        <v>1.5145778114350624E-3</v>
      </c>
      <c r="AO3114" s="3"/>
      <c r="AP3114">
        <v>0</v>
      </c>
      <c r="AR3114" t="s">
        <v>0</v>
      </c>
      <c r="AT3114" s="2">
        <v>2.0099999999999998</v>
      </c>
      <c r="AU3114" s="1">
        <f t="shared" si="387"/>
        <v>0.85828269351659237</v>
      </c>
      <c r="AV3114" s="1">
        <f t="shared" si="388"/>
        <v>0.65633271855285347</v>
      </c>
      <c r="AW3114" s="1">
        <f t="shared" si="389"/>
        <v>0.45438274358911457</v>
      </c>
    </row>
    <row r="3115" spans="1:49" x14ac:dyDescent="0.2">
      <c r="A3115">
        <v>3113</v>
      </c>
      <c r="B3115" t="s">
        <v>27254</v>
      </c>
      <c r="C3115" t="s">
        <v>27253</v>
      </c>
      <c r="F3115" t="s">
        <v>27252</v>
      </c>
      <c r="G3115" t="s">
        <v>3</v>
      </c>
      <c r="H3115" t="s">
        <v>2</v>
      </c>
      <c r="I3115" t="s">
        <v>6554</v>
      </c>
      <c r="J3115">
        <v>60032144</v>
      </c>
      <c r="K3115" t="s">
        <v>3597</v>
      </c>
      <c r="L3115" t="s">
        <v>1450</v>
      </c>
      <c r="M3115" t="s">
        <v>85</v>
      </c>
      <c r="N3115">
        <v>2</v>
      </c>
      <c r="O3115" t="s">
        <v>6553</v>
      </c>
      <c r="P3115" t="s">
        <v>6552</v>
      </c>
      <c r="Q3115" t="s">
        <v>4078</v>
      </c>
      <c r="R3115" s="7">
        <v>43709</v>
      </c>
      <c r="S3115" s="8">
        <f t="shared" si="384"/>
        <v>2019</v>
      </c>
      <c r="T3115" s="8">
        <v>2019</v>
      </c>
      <c r="U3115" s="8">
        <f t="shared" si="385"/>
        <v>3</v>
      </c>
      <c r="V3115" s="7">
        <v>43709</v>
      </c>
      <c r="W3115" t="s">
        <v>4725</v>
      </c>
      <c r="X3115" s="2">
        <v>0.29199999999999998</v>
      </c>
      <c r="Y3115" s="6">
        <f t="shared" si="390"/>
        <v>7.7947732308267263E-3</v>
      </c>
      <c r="AA3115" t="s">
        <v>4724</v>
      </c>
      <c r="AB3115">
        <v>20500195078</v>
      </c>
      <c r="AC3115">
        <v>20932480</v>
      </c>
      <c r="AD3115" t="s">
        <v>1</v>
      </c>
      <c r="AE3115">
        <v>20</v>
      </c>
      <c r="AF3115">
        <v>3</v>
      </c>
      <c r="AH3115" t="s">
        <v>27251</v>
      </c>
      <c r="AI3115" t="s">
        <v>27250</v>
      </c>
      <c r="AJ3115" t="s">
        <v>27249</v>
      </c>
      <c r="AK3115" t="s">
        <v>27248</v>
      </c>
      <c r="AL3115">
        <v>3</v>
      </c>
      <c r="AM3115" s="5">
        <f t="shared" si="386"/>
        <v>1</v>
      </c>
      <c r="AN3115" s="4">
        <f t="shared" si="391"/>
        <v>1.5145778114350624E-3</v>
      </c>
      <c r="AO3115" s="3"/>
      <c r="AP3115">
        <v>0</v>
      </c>
      <c r="AQ3115" t="s">
        <v>91</v>
      </c>
      <c r="AR3115">
        <v>2012033464</v>
      </c>
      <c r="AS3115" t="s">
        <v>90</v>
      </c>
      <c r="AT3115" s="2">
        <v>0.90200000000000002</v>
      </c>
      <c r="AU3115" s="1">
        <f t="shared" si="387"/>
        <v>0.59107146050092263</v>
      </c>
      <c r="AV3115" s="1">
        <f t="shared" si="388"/>
        <v>0.46546755211308943</v>
      </c>
      <c r="AW3115" s="1">
        <f t="shared" si="389"/>
        <v>0.33986364372525613</v>
      </c>
    </row>
    <row r="3116" spans="1:49" x14ac:dyDescent="0.2">
      <c r="A3116">
        <v>3114</v>
      </c>
      <c r="B3116" t="s">
        <v>27247</v>
      </c>
      <c r="C3116" t="s">
        <v>27246</v>
      </c>
      <c r="F3116" t="s">
        <v>27245</v>
      </c>
      <c r="G3116" t="s">
        <v>3</v>
      </c>
      <c r="H3116" t="s">
        <v>2</v>
      </c>
      <c r="I3116" t="s">
        <v>2305</v>
      </c>
      <c r="J3116" t="s">
        <v>2304</v>
      </c>
      <c r="K3116" t="s">
        <v>2303</v>
      </c>
      <c r="L3116" t="s">
        <v>2302</v>
      </c>
      <c r="M3116" t="s">
        <v>405</v>
      </c>
      <c r="N3116">
        <v>3</v>
      </c>
      <c r="O3116" t="s">
        <v>27244</v>
      </c>
      <c r="P3116" t="s">
        <v>2301</v>
      </c>
      <c r="Q3116" t="s">
        <v>2300</v>
      </c>
      <c r="R3116" s="7">
        <v>43709</v>
      </c>
      <c r="S3116" s="8">
        <f t="shared" si="384"/>
        <v>2019</v>
      </c>
      <c r="T3116" s="8">
        <v>2019</v>
      </c>
      <c r="U3116" s="8">
        <f t="shared" si="385"/>
        <v>3</v>
      </c>
      <c r="V3116" s="7">
        <v>43709</v>
      </c>
      <c r="W3116" t="s">
        <v>899</v>
      </c>
      <c r="X3116" s="2">
        <v>0.48499999999999999</v>
      </c>
      <c r="Y3116" s="6">
        <f t="shared" si="390"/>
        <v>1.294679800325672E-2</v>
      </c>
      <c r="AA3116">
        <v>9478396</v>
      </c>
      <c r="AB3116">
        <v>27027</v>
      </c>
      <c r="AC3116">
        <v>14320630</v>
      </c>
      <c r="AD3116" t="s">
        <v>1</v>
      </c>
      <c r="AE3116">
        <v>125</v>
      </c>
      <c r="AF3116">
        <v>9</v>
      </c>
      <c r="AG3116">
        <v>628</v>
      </c>
      <c r="AI3116" t="s">
        <v>27243</v>
      </c>
      <c r="AK3116" t="s">
        <v>27242</v>
      </c>
      <c r="AL3116">
        <v>6</v>
      </c>
      <c r="AM3116" s="5">
        <f t="shared" si="386"/>
        <v>2</v>
      </c>
      <c r="AN3116" s="4">
        <f t="shared" si="391"/>
        <v>3.0291556228701248E-3</v>
      </c>
      <c r="AO3116" s="3"/>
      <c r="AP3116">
        <v>0</v>
      </c>
      <c r="AR3116" t="s">
        <v>0</v>
      </c>
      <c r="AT3116" s="2" t="s">
        <v>14</v>
      </c>
      <c r="AU3116" s="1">
        <f t="shared" si="387"/>
        <v>0.99715052891407407</v>
      </c>
      <c r="AV3116" s="1">
        <f t="shared" si="388"/>
        <v>0.79879768130634232</v>
      </c>
      <c r="AW3116" s="1">
        <f t="shared" si="389"/>
        <v>0.60044483369861035</v>
      </c>
    </row>
    <row r="3117" spans="1:49" x14ac:dyDescent="0.2">
      <c r="A3117">
        <v>3115</v>
      </c>
      <c r="B3117" t="s">
        <v>27241</v>
      </c>
      <c r="C3117" t="s">
        <v>27240</v>
      </c>
      <c r="E3117">
        <v>31402545</v>
      </c>
      <c r="F3117" t="s">
        <v>27239</v>
      </c>
      <c r="G3117" t="s">
        <v>3</v>
      </c>
      <c r="H3117" t="s">
        <v>2</v>
      </c>
      <c r="I3117" t="s">
        <v>27238</v>
      </c>
      <c r="J3117" t="s">
        <v>27237</v>
      </c>
      <c r="K3117" t="s">
        <v>27236</v>
      </c>
      <c r="L3117" t="s">
        <v>27235</v>
      </c>
      <c r="M3117" t="s">
        <v>569</v>
      </c>
      <c r="N3117">
        <v>5</v>
      </c>
      <c r="O3117" t="s">
        <v>27234</v>
      </c>
      <c r="P3117" t="s">
        <v>27233</v>
      </c>
      <c r="Q3117" t="s">
        <v>27232</v>
      </c>
      <c r="R3117" s="7">
        <v>43709</v>
      </c>
      <c r="S3117" s="8">
        <f t="shared" si="384"/>
        <v>2019</v>
      </c>
      <c r="T3117" s="8">
        <v>2019</v>
      </c>
      <c r="U3117" s="8">
        <f t="shared" si="385"/>
        <v>3</v>
      </c>
      <c r="V3117" s="7">
        <v>43709</v>
      </c>
      <c r="W3117" t="s">
        <v>3714</v>
      </c>
      <c r="X3117" s="2">
        <v>10.707000000000001</v>
      </c>
      <c r="Y3117" s="6">
        <f t="shared" si="390"/>
        <v>0.28581724993993757</v>
      </c>
      <c r="AA3117">
        <v>9359648</v>
      </c>
      <c r="AB3117">
        <v>19881</v>
      </c>
      <c r="AC3117">
        <v>15214095</v>
      </c>
      <c r="AD3117" t="s">
        <v>1</v>
      </c>
      <c r="AE3117">
        <v>31</v>
      </c>
      <c r="AF3117">
        <v>39</v>
      </c>
      <c r="AG3117">
        <v>1903970</v>
      </c>
      <c r="AI3117" t="s">
        <v>27231</v>
      </c>
      <c r="AJ3117" t="s">
        <v>27230</v>
      </c>
      <c r="AK3117" t="s">
        <v>27229</v>
      </c>
      <c r="AL3117">
        <v>34</v>
      </c>
      <c r="AM3117" s="5">
        <f t="shared" si="386"/>
        <v>11.333333333333334</v>
      </c>
      <c r="AN3117" s="4">
        <f t="shared" si="391"/>
        <v>1.7165215196264041E-2</v>
      </c>
      <c r="AO3117" s="3"/>
      <c r="AP3117">
        <v>0</v>
      </c>
      <c r="AQ3117" t="s">
        <v>16</v>
      </c>
      <c r="AR3117">
        <v>21604070</v>
      </c>
      <c r="AS3117" t="s">
        <v>15</v>
      </c>
      <c r="AT3117" s="2">
        <v>30.849</v>
      </c>
      <c r="AU3117" s="1">
        <f t="shared" si="387"/>
        <v>20.522163951683549</v>
      </c>
      <c r="AV3117" s="1">
        <f t="shared" si="388"/>
        <v>15.149123256810078</v>
      </c>
      <c r="AW3117" s="1">
        <f t="shared" si="389"/>
        <v>9.7760825619366098</v>
      </c>
    </row>
    <row r="3118" spans="1:49" x14ac:dyDescent="0.2">
      <c r="A3118">
        <v>3116</v>
      </c>
      <c r="B3118" t="s">
        <v>27228</v>
      </c>
      <c r="C3118" t="s">
        <v>27227</v>
      </c>
      <c r="F3118" t="s">
        <v>27226</v>
      </c>
      <c r="G3118" t="s">
        <v>3</v>
      </c>
      <c r="H3118" t="s">
        <v>2</v>
      </c>
      <c r="I3118" t="s">
        <v>4402</v>
      </c>
      <c r="J3118" t="s">
        <v>27225</v>
      </c>
      <c r="K3118" t="s">
        <v>27224</v>
      </c>
      <c r="L3118" t="s">
        <v>27223</v>
      </c>
      <c r="M3118" t="s">
        <v>916</v>
      </c>
      <c r="N3118">
        <v>5</v>
      </c>
      <c r="O3118" t="s">
        <v>27222</v>
      </c>
      <c r="P3118" t="s">
        <v>27221</v>
      </c>
      <c r="Q3118" t="s">
        <v>27220</v>
      </c>
      <c r="R3118" s="7">
        <v>43709</v>
      </c>
      <c r="S3118" s="8">
        <f t="shared" si="384"/>
        <v>2019</v>
      </c>
      <c r="T3118" s="8">
        <v>2019</v>
      </c>
      <c r="U3118" s="8">
        <f t="shared" si="385"/>
        <v>3</v>
      </c>
      <c r="V3118" s="7">
        <v>43709</v>
      </c>
      <c r="W3118" t="s">
        <v>421</v>
      </c>
      <c r="X3118" s="2">
        <v>1.087</v>
      </c>
      <c r="Y3118" s="6">
        <f t="shared" si="390"/>
        <v>2.9016844184618671E-2</v>
      </c>
      <c r="AA3118" t="s">
        <v>420</v>
      </c>
      <c r="AB3118">
        <v>19800188022</v>
      </c>
      <c r="AC3118">
        <v>21563446</v>
      </c>
      <c r="AD3118" t="s">
        <v>1</v>
      </c>
      <c r="AE3118">
        <v>9</v>
      </c>
      <c r="AF3118">
        <v>5</v>
      </c>
      <c r="AG3118">
        <v>8788543</v>
      </c>
      <c r="AH3118" t="s">
        <v>5533</v>
      </c>
      <c r="AI3118" t="s">
        <v>27219</v>
      </c>
      <c r="AJ3118" t="s">
        <v>27218</v>
      </c>
      <c r="AK3118" t="s">
        <v>27217</v>
      </c>
      <c r="AL3118">
        <v>12</v>
      </c>
      <c r="AM3118" s="5">
        <f t="shared" si="386"/>
        <v>4</v>
      </c>
      <c r="AN3118" s="4">
        <f t="shared" si="391"/>
        <v>6.0583112457402496E-3</v>
      </c>
      <c r="AO3118" s="3"/>
      <c r="AP3118">
        <v>0</v>
      </c>
      <c r="AQ3118" t="s">
        <v>52</v>
      </c>
      <c r="AR3118" t="s">
        <v>0</v>
      </c>
      <c r="AS3118" t="s">
        <v>51</v>
      </c>
      <c r="AT3118" s="2">
        <v>3.274</v>
      </c>
      <c r="AU3118" s="1">
        <f t="shared" si="387"/>
        <v>2.2129284302955141</v>
      </c>
      <c r="AV3118" s="1">
        <f t="shared" si="388"/>
        <v>1.753757771517946</v>
      </c>
      <c r="AW3118" s="1">
        <f t="shared" si="389"/>
        <v>1.2945871127403776</v>
      </c>
    </row>
    <row r="3119" spans="1:49" x14ac:dyDescent="0.2">
      <c r="A3119">
        <v>3117</v>
      </c>
      <c r="B3119" t="s">
        <v>27216</v>
      </c>
      <c r="C3119" t="s">
        <v>27215</v>
      </c>
      <c r="F3119" t="s">
        <v>27214</v>
      </c>
      <c r="G3119" t="s">
        <v>3</v>
      </c>
      <c r="H3119" t="s">
        <v>2</v>
      </c>
      <c r="I3119" t="s">
        <v>27213</v>
      </c>
      <c r="J3119">
        <v>60016912</v>
      </c>
      <c r="K3119" t="s">
        <v>774</v>
      </c>
      <c r="L3119" t="s">
        <v>773</v>
      </c>
      <c r="M3119" t="s">
        <v>85</v>
      </c>
      <c r="N3119">
        <v>3</v>
      </c>
      <c r="O3119" t="s">
        <v>27212</v>
      </c>
      <c r="P3119" t="s">
        <v>27211</v>
      </c>
      <c r="Q3119" t="s">
        <v>3710</v>
      </c>
      <c r="R3119" s="7">
        <v>43709</v>
      </c>
      <c r="S3119" s="8">
        <f t="shared" si="384"/>
        <v>2019</v>
      </c>
      <c r="T3119" s="8">
        <v>2019</v>
      </c>
      <c r="U3119" s="8">
        <f t="shared" si="385"/>
        <v>3</v>
      </c>
      <c r="V3119" s="7">
        <v>43709</v>
      </c>
      <c r="W3119" t="s">
        <v>5087</v>
      </c>
      <c r="X3119" s="2">
        <v>0.51400000000000001</v>
      </c>
      <c r="Y3119" s="6">
        <f t="shared" si="390"/>
        <v>1.3720936440564855E-2</v>
      </c>
      <c r="AA3119">
        <v>22347593</v>
      </c>
      <c r="AB3119">
        <v>10600153345</v>
      </c>
      <c r="AC3119">
        <v>20054602</v>
      </c>
      <c r="AD3119" t="s">
        <v>1</v>
      </c>
      <c r="AE3119">
        <v>20</v>
      </c>
      <c r="AF3119">
        <v>9</v>
      </c>
      <c r="AH3119" t="s">
        <v>27210</v>
      </c>
      <c r="AI3119" t="s">
        <v>27209</v>
      </c>
      <c r="AJ3119" t="s">
        <v>27208</v>
      </c>
      <c r="AK3119" t="s">
        <v>27207</v>
      </c>
      <c r="AL3119">
        <v>5</v>
      </c>
      <c r="AM3119" s="5">
        <f t="shared" si="386"/>
        <v>1.6666666666666667</v>
      </c>
      <c r="AN3119" s="4">
        <f t="shared" si="391"/>
        <v>2.5242963523917708E-3</v>
      </c>
      <c r="AO3119" s="3"/>
      <c r="AP3119">
        <v>0</v>
      </c>
      <c r="AQ3119" t="s">
        <v>1121</v>
      </c>
      <c r="AR3119">
        <v>20184030201940</v>
      </c>
      <c r="AS3119" t="s">
        <v>1120</v>
      </c>
      <c r="AT3119" s="2" t="s">
        <v>14</v>
      </c>
      <c r="AU3119" s="1">
        <f t="shared" si="387"/>
        <v>1.0361944414112927</v>
      </c>
      <c r="AV3119" s="1">
        <f t="shared" si="388"/>
        <v>0.81226163964783127</v>
      </c>
      <c r="AW3119" s="1">
        <f t="shared" si="389"/>
        <v>0.58832883788436952</v>
      </c>
    </row>
    <row r="3120" spans="1:49" x14ac:dyDescent="0.2">
      <c r="A3120">
        <v>3118</v>
      </c>
      <c r="B3120" t="s">
        <v>27206</v>
      </c>
      <c r="C3120" t="s">
        <v>27205</v>
      </c>
      <c r="F3120" t="s">
        <v>27204</v>
      </c>
      <c r="G3120" t="s">
        <v>3</v>
      </c>
      <c r="H3120" t="s">
        <v>2</v>
      </c>
      <c r="I3120" t="s">
        <v>4962</v>
      </c>
      <c r="J3120" t="s">
        <v>27203</v>
      </c>
      <c r="K3120" t="s">
        <v>27202</v>
      </c>
      <c r="L3120" t="s">
        <v>27201</v>
      </c>
      <c r="M3120" t="s">
        <v>454</v>
      </c>
      <c r="N3120">
        <v>5</v>
      </c>
      <c r="O3120" t="s">
        <v>27200</v>
      </c>
      <c r="P3120" t="s">
        <v>27199</v>
      </c>
      <c r="Q3120" t="s">
        <v>27198</v>
      </c>
      <c r="R3120" s="7">
        <v>43709</v>
      </c>
      <c r="S3120" s="8">
        <f t="shared" si="384"/>
        <v>2019</v>
      </c>
      <c r="T3120" s="8">
        <v>2019</v>
      </c>
      <c r="U3120" s="8">
        <f t="shared" si="385"/>
        <v>3</v>
      </c>
      <c r="V3120" s="7">
        <v>43709</v>
      </c>
      <c r="W3120" t="s">
        <v>3741</v>
      </c>
      <c r="X3120" s="2">
        <v>1.3460000000000001</v>
      </c>
      <c r="Y3120" s="6">
        <f t="shared" si="390"/>
        <v>3.593070126264649E-2</v>
      </c>
      <c r="AA3120">
        <v>7338724</v>
      </c>
      <c r="AB3120">
        <v>12178</v>
      </c>
      <c r="AC3120">
        <v>15582213</v>
      </c>
      <c r="AD3120" t="s">
        <v>1</v>
      </c>
      <c r="AE3120">
        <v>37</v>
      </c>
      <c r="AF3120">
        <v>17</v>
      </c>
      <c r="AG3120">
        <v>8733855</v>
      </c>
      <c r="AH3120" t="s">
        <v>27197</v>
      </c>
      <c r="AI3120" t="s">
        <v>27196</v>
      </c>
      <c r="AJ3120" t="s">
        <v>27195</v>
      </c>
      <c r="AK3120" t="s">
        <v>27194</v>
      </c>
      <c r="AL3120">
        <v>5</v>
      </c>
      <c r="AM3120" s="5">
        <f t="shared" si="386"/>
        <v>1.6666666666666667</v>
      </c>
      <c r="AN3120" s="4">
        <f t="shared" si="391"/>
        <v>2.5242963523917708E-3</v>
      </c>
      <c r="AO3120" s="3"/>
      <c r="AP3120">
        <v>1</v>
      </c>
      <c r="AQ3120" t="s">
        <v>16</v>
      </c>
      <c r="AR3120" t="s">
        <v>27193</v>
      </c>
      <c r="AS3120" t="s">
        <v>15</v>
      </c>
      <c r="AT3120" s="2">
        <v>4.1420000000000003</v>
      </c>
      <c r="AU3120" s="1">
        <f t="shared" si="387"/>
        <v>2.5908779789570073</v>
      </c>
      <c r="AV3120" s="1">
        <f t="shared" si="388"/>
        <v>1.922749880751913</v>
      </c>
      <c r="AW3120" s="1">
        <f t="shared" si="389"/>
        <v>1.2546217825468184</v>
      </c>
    </row>
    <row r="3121" spans="1:49" x14ac:dyDescent="0.2">
      <c r="A3121">
        <v>3119</v>
      </c>
      <c r="B3121" t="s">
        <v>27192</v>
      </c>
      <c r="C3121" t="s">
        <v>27191</v>
      </c>
      <c r="F3121" t="s">
        <v>27190</v>
      </c>
      <c r="G3121" t="s">
        <v>3</v>
      </c>
      <c r="H3121" t="s">
        <v>2</v>
      </c>
      <c r="I3121" t="s">
        <v>27189</v>
      </c>
      <c r="J3121" t="s">
        <v>27188</v>
      </c>
      <c r="K3121" t="s">
        <v>27187</v>
      </c>
      <c r="L3121" t="s">
        <v>27186</v>
      </c>
      <c r="M3121" t="s">
        <v>27185</v>
      </c>
      <c r="N3121">
        <v>5</v>
      </c>
      <c r="O3121" t="s">
        <v>27184</v>
      </c>
      <c r="P3121" t="s">
        <v>27183</v>
      </c>
      <c r="Q3121" t="s">
        <v>27182</v>
      </c>
      <c r="R3121" s="7">
        <v>43709</v>
      </c>
      <c r="S3121" s="8">
        <f t="shared" si="384"/>
        <v>2019</v>
      </c>
      <c r="T3121" s="8">
        <v>2019</v>
      </c>
      <c r="U3121" s="8">
        <f t="shared" si="385"/>
        <v>3</v>
      </c>
      <c r="V3121" s="7">
        <v>43709</v>
      </c>
      <c r="W3121" t="s">
        <v>21763</v>
      </c>
      <c r="X3121" s="2">
        <v>1.1299999999999999</v>
      </c>
      <c r="Y3121" s="6">
        <f t="shared" si="390"/>
        <v>3.0164704626144522E-2</v>
      </c>
      <c r="AB3121">
        <v>21100943567</v>
      </c>
      <c r="AC3121">
        <v>23670932</v>
      </c>
      <c r="AD3121" t="s">
        <v>1</v>
      </c>
      <c r="AE3121">
        <v>3</v>
      </c>
      <c r="AF3121">
        <v>9</v>
      </c>
      <c r="AH3121" t="s">
        <v>27181</v>
      </c>
      <c r="AI3121" t="s">
        <v>27180</v>
      </c>
      <c r="AJ3121" t="s">
        <v>27179</v>
      </c>
      <c r="AK3121" t="s">
        <v>27178</v>
      </c>
      <c r="AL3121">
        <v>4</v>
      </c>
      <c r="AM3121" s="5">
        <f t="shared" si="386"/>
        <v>1.3333333333333333</v>
      </c>
      <c r="AN3121" s="4">
        <f t="shared" si="391"/>
        <v>2.0194370819134164E-3</v>
      </c>
      <c r="AO3121" s="3"/>
      <c r="AP3121">
        <v>0</v>
      </c>
      <c r="AQ3121" t="s">
        <v>113</v>
      </c>
      <c r="AR3121" t="s">
        <v>27177</v>
      </c>
      <c r="AS3121" t="s">
        <v>4271</v>
      </c>
      <c r="AT3121" s="2">
        <v>3.8490000000000002</v>
      </c>
      <c r="AU3121" s="1">
        <f t="shared" si="387"/>
        <v>2.1721124362875188</v>
      </c>
      <c r="AV3121" s="1">
        <f t="shared" si="388"/>
        <v>1.6092070854028968</v>
      </c>
      <c r="AW3121" s="1">
        <f t="shared" si="389"/>
        <v>1.0463017345182748</v>
      </c>
    </row>
    <row r="3122" spans="1:49" x14ac:dyDescent="0.2">
      <c r="A3122">
        <v>3120</v>
      </c>
      <c r="B3122" t="s">
        <v>27176</v>
      </c>
      <c r="C3122" t="s">
        <v>27175</v>
      </c>
      <c r="F3122" t="s">
        <v>27174</v>
      </c>
      <c r="G3122" t="s">
        <v>3</v>
      </c>
      <c r="H3122" t="s">
        <v>2</v>
      </c>
      <c r="I3122" t="s">
        <v>27173</v>
      </c>
      <c r="J3122">
        <v>60030823</v>
      </c>
      <c r="K3122" t="s">
        <v>27172</v>
      </c>
      <c r="L3122" t="s">
        <v>27171</v>
      </c>
      <c r="M3122" t="s">
        <v>119</v>
      </c>
      <c r="N3122">
        <v>4</v>
      </c>
      <c r="O3122" t="s">
        <v>27170</v>
      </c>
      <c r="P3122" t="s">
        <v>27169</v>
      </c>
      <c r="Q3122" t="s">
        <v>27168</v>
      </c>
      <c r="R3122" s="7">
        <v>43709</v>
      </c>
      <c r="S3122" s="8">
        <f t="shared" si="384"/>
        <v>2019</v>
      </c>
      <c r="T3122" s="8">
        <v>2019</v>
      </c>
      <c r="U3122" s="8">
        <f t="shared" si="385"/>
        <v>3</v>
      </c>
      <c r="V3122" s="7">
        <v>43709</v>
      </c>
      <c r="W3122" t="s">
        <v>323</v>
      </c>
      <c r="X3122" s="2">
        <v>0.68100000000000005</v>
      </c>
      <c r="Y3122" s="6">
        <f t="shared" si="390"/>
        <v>1.8178906062304798E-2</v>
      </c>
      <c r="AA3122" t="s">
        <v>322</v>
      </c>
      <c r="AB3122">
        <v>15047</v>
      </c>
      <c r="AC3122">
        <v>15581748</v>
      </c>
      <c r="AD3122" t="s">
        <v>1</v>
      </c>
      <c r="AE3122">
        <v>19</v>
      </c>
      <c r="AF3122">
        <v>17</v>
      </c>
      <c r="AG3122">
        <v>8703820</v>
      </c>
      <c r="AH3122" t="s">
        <v>27167</v>
      </c>
      <c r="AI3122" t="s">
        <v>27166</v>
      </c>
      <c r="AJ3122" t="s">
        <v>27165</v>
      </c>
      <c r="AK3122" t="s">
        <v>27164</v>
      </c>
      <c r="AL3122">
        <v>29</v>
      </c>
      <c r="AM3122" s="5">
        <f t="shared" si="386"/>
        <v>9.6666666666666661</v>
      </c>
      <c r="AN3122" s="4">
        <f t="shared" si="391"/>
        <v>1.464091884387227E-2</v>
      </c>
      <c r="AO3122" s="3"/>
      <c r="AP3122">
        <v>0</v>
      </c>
      <c r="AR3122" t="s">
        <v>0</v>
      </c>
      <c r="AT3122" s="2">
        <v>3.3010000000000002</v>
      </c>
      <c r="AU3122" s="1">
        <f t="shared" si="387"/>
        <v>1.7117509896775038</v>
      </c>
      <c r="AV3122" s="1">
        <f t="shared" si="388"/>
        <v>1.6409912453088533</v>
      </c>
      <c r="AW3122" s="1">
        <f t="shared" si="389"/>
        <v>1.5702315009402028</v>
      </c>
    </row>
    <row r="3123" spans="1:49" x14ac:dyDescent="0.2">
      <c r="A3123">
        <v>3121</v>
      </c>
      <c r="B3123" t="s">
        <v>27163</v>
      </c>
      <c r="C3123" t="s">
        <v>27162</v>
      </c>
      <c r="F3123" t="s">
        <v>27161</v>
      </c>
      <c r="G3123" t="s">
        <v>3</v>
      </c>
      <c r="H3123" t="s">
        <v>2</v>
      </c>
      <c r="I3123" t="s">
        <v>1428</v>
      </c>
      <c r="J3123" t="s">
        <v>27160</v>
      </c>
      <c r="K3123" t="s">
        <v>27159</v>
      </c>
      <c r="L3123" t="s">
        <v>5810</v>
      </c>
      <c r="M3123" t="s">
        <v>29</v>
      </c>
      <c r="N3123">
        <v>4</v>
      </c>
      <c r="O3123" t="s">
        <v>27158</v>
      </c>
      <c r="P3123" t="s">
        <v>27157</v>
      </c>
      <c r="Q3123" t="s">
        <v>27156</v>
      </c>
      <c r="R3123" s="7">
        <v>43709</v>
      </c>
      <c r="S3123" s="8">
        <f t="shared" si="384"/>
        <v>2019</v>
      </c>
      <c r="T3123" s="8">
        <v>2019</v>
      </c>
      <c r="U3123" s="8">
        <f t="shared" si="385"/>
        <v>3</v>
      </c>
      <c r="V3123" s="7">
        <v>43709</v>
      </c>
      <c r="W3123" t="s">
        <v>27155</v>
      </c>
      <c r="X3123" s="2">
        <v>0.308</v>
      </c>
      <c r="Y3123" s="6">
        <f t="shared" si="390"/>
        <v>8.2218840927898353E-3</v>
      </c>
      <c r="AA3123">
        <v>17518709</v>
      </c>
      <c r="AB3123">
        <v>5400152640</v>
      </c>
      <c r="AC3123">
        <v>17518717</v>
      </c>
      <c r="AD3123" t="s">
        <v>1</v>
      </c>
      <c r="AE3123">
        <v>13</v>
      </c>
      <c r="AF3123">
        <v>5</v>
      </c>
      <c r="AH3123" t="s">
        <v>27154</v>
      </c>
      <c r="AI3123" t="s">
        <v>27153</v>
      </c>
      <c r="AK3123" t="s">
        <v>27152</v>
      </c>
      <c r="AL3123">
        <v>2</v>
      </c>
      <c r="AM3123" s="5">
        <f t="shared" si="386"/>
        <v>0.66666666666666663</v>
      </c>
      <c r="AN3123" s="4">
        <f t="shared" si="391"/>
        <v>1.0097185409567082E-3</v>
      </c>
      <c r="AO3123" s="3"/>
      <c r="AP3123">
        <v>0</v>
      </c>
      <c r="AQ3123" t="s">
        <v>16</v>
      </c>
      <c r="AR3123" t="s">
        <v>1519</v>
      </c>
      <c r="AS3123" t="s">
        <v>15</v>
      </c>
      <c r="AT3123" s="2">
        <v>1.371</v>
      </c>
      <c r="AU3123" s="1">
        <f t="shared" si="387"/>
        <v>0.60582344272398958</v>
      </c>
      <c r="AV3123" s="1">
        <f t="shared" si="388"/>
        <v>0.46158013168732714</v>
      </c>
      <c r="AW3123" s="1">
        <f t="shared" si="389"/>
        <v>0.3173368206506646</v>
      </c>
    </row>
    <row r="3124" spans="1:49" x14ac:dyDescent="0.2">
      <c r="A3124">
        <v>3122</v>
      </c>
      <c r="B3124" t="s">
        <v>27151</v>
      </c>
      <c r="C3124" t="s">
        <v>27150</v>
      </c>
      <c r="F3124" t="s">
        <v>27149</v>
      </c>
      <c r="G3124" t="s">
        <v>3</v>
      </c>
      <c r="H3124" t="s">
        <v>2</v>
      </c>
      <c r="I3124" t="s">
        <v>27148</v>
      </c>
      <c r="J3124" t="s">
        <v>27147</v>
      </c>
      <c r="K3124" t="s">
        <v>27146</v>
      </c>
      <c r="L3124" t="s">
        <v>27145</v>
      </c>
      <c r="M3124" t="s">
        <v>27144</v>
      </c>
      <c r="N3124">
        <v>4</v>
      </c>
      <c r="O3124" t="s">
        <v>27143</v>
      </c>
      <c r="P3124" t="s">
        <v>27142</v>
      </c>
      <c r="Q3124" t="s">
        <v>27141</v>
      </c>
      <c r="R3124" s="7">
        <v>43709</v>
      </c>
      <c r="S3124" s="8">
        <f t="shared" si="384"/>
        <v>2019</v>
      </c>
      <c r="T3124" s="8">
        <v>2019</v>
      </c>
      <c r="U3124" s="8">
        <f t="shared" si="385"/>
        <v>3</v>
      </c>
      <c r="V3124" s="7">
        <v>43709</v>
      </c>
      <c r="W3124" t="s">
        <v>899</v>
      </c>
      <c r="X3124" s="2">
        <v>0.48499999999999999</v>
      </c>
      <c r="Y3124" s="6">
        <f t="shared" si="390"/>
        <v>1.294679800325672E-2</v>
      </c>
      <c r="AA3124">
        <v>9478396</v>
      </c>
      <c r="AB3124">
        <v>27027</v>
      </c>
      <c r="AC3124">
        <v>14320630</v>
      </c>
      <c r="AD3124" t="s">
        <v>1</v>
      </c>
      <c r="AE3124">
        <v>125</v>
      </c>
      <c r="AF3124">
        <v>9</v>
      </c>
      <c r="AG3124">
        <v>609</v>
      </c>
      <c r="AI3124" t="s">
        <v>27140</v>
      </c>
      <c r="AK3124" t="s">
        <v>27139</v>
      </c>
      <c r="AL3124">
        <v>11</v>
      </c>
      <c r="AM3124" s="5">
        <f t="shared" si="386"/>
        <v>3.6666666666666665</v>
      </c>
      <c r="AN3124" s="4">
        <f t="shared" si="391"/>
        <v>5.5534519752618956E-3</v>
      </c>
      <c r="AO3124" s="3"/>
      <c r="AP3124">
        <v>0</v>
      </c>
      <c r="AQ3124" t="s">
        <v>728</v>
      </c>
      <c r="AR3124" t="s">
        <v>27138</v>
      </c>
      <c r="AS3124" t="s">
        <v>27137</v>
      </c>
      <c r="AT3124" s="2" t="s">
        <v>14</v>
      </c>
      <c r="AU3124" s="1">
        <f t="shared" si="387"/>
        <v>1.0728794194858273</v>
      </c>
      <c r="AV3124" s="1">
        <f t="shared" si="388"/>
        <v>0.92501249892593085</v>
      </c>
      <c r="AW3124" s="1">
        <f t="shared" si="389"/>
        <v>0.77714557836603437</v>
      </c>
    </row>
    <row r="3125" spans="1:49" x14ac:dyDescent="0.2">
      <c r="A3125">
        <v>3123</v>
      </c>
      <c r="B3125" t="s">
        <v>27136</v>
      </c>
      <c r="C3125" t="s">
        <v>27135</v>
      </c>
      <c r="E3125">
        <v>31042313</v>
      </c>
      <c r="F3125" t="s">
        <v>27134</v>
      </c>
      <c r="G3125" t="s">
        <v>3</v>
      </c>
      <c r="H3125" t="s">
        <v>2</v>
      </c>
      <c r="I3125" t="s">
        <v>27133</v>
      </c>
      <c r="J3125" t="s">
        <v>27132</v>
      </c>
      <c r="K3125" t="s">
        <v>27131</v>
      </c>
      <c r="L3125" t="s">
        <v>27130</v>
      </c>
      <c r="M3125" t="s">
        <v>27129</v>
      </c>
      <c r="N3125">
        <v>7</v>
      </c>
      <c r="O3125" t="s">
        <v>27128</v>
      </c>
      <c r="P3125" t="s">
        <v>27127</v>
      </c>
      <c r="Q3125" t="s">
        <v>27126</v>
      </c>
      <c r="R3125" s="7">
        <v>43709</v>
      </c>
      <c r="S3125" s="8">
        <f t="shared" si="384"/>
        <v>2019</v>
      </c>
      <c r="T3125" s="8">
        <v>2019</v>
      </c>
      <c r="U3125" s="8">
        <f t="shared" si="385"/>
        <v>3</v>
      </c>
      <c r="V3125" s="7">
        <v>43709</v>
      </c>
      <c r="W3125" t="s">
        <v>5388</v>
      </c>
      <c r="X3125" s="2">
        <v>1.0409999999999999</v>
      </c>
      <c r="Y3125" s="6">
        <f t="shared" si="390"/>
        <v>2.7788900456474731E-2</v>
      </c>
      <c r="AA3125">
        <v>7360266</v>
      </c>
      <c r="AB3125">
        <v>12239</v>
      </c>
      <c r="AC3125" t="s">
        <v>5387</v>
      </c>
      <c r="AD3125" t="s">
        <v>1</v>
      </c>
      <c r="AE3125">
        <v>37</v>
      </c>
      <c r="AF3125">
        <v>9</v>
      </c>
      <c r="AH3125" t="s">
        <v>27125</v>
      </c>
      <c r="AI3125" t="s">
        <v>27124</v>
      </c>
      <c r="AJ3125" t="s">
        <v>27123</v>
      </c>
      <c r="AK3125" t="s">
        <v>27122</v>
      </c>
      <c r="AL3125">
        <v>3</v>
      </c>
      <c r="AM3125" s="5">
        <f t="shared" si="386"/>
        <v>1</v>
      </c>
      <c r="AN3125" s="4">
        <f t="shared" si="391"/>
        <v>1.5145778114350624E-3</v>
      </c>
      <c r="AO3125" s="3"/>
      <c r="AP3125">
        <v>1</v>
      </c>
      <c r="AQ3125" t="s">
        <v>27121</v>
      </c>
      <c r="AR3125" t="s">
        <v>27120</v>
      </c>
      <c r="AS3125" t="s">
        <v>27119</v>
      </c>
      <c r="AT3125" s="2">
        <v>3.4940000000000002</v>
      </c>
      <c r="AU3125" s="1">
        <f t="shared" si="387"/>
        <v>1.990660366296283</v>
      </c>
      <c r="AV3125" s="1">
        <f t="shared" si="388"/>
        <v>1.4651739133954895</v>
      </c>
      <c r="AW3125" s="1">
        <f t="shared" si="389"/>
        <v>0.9396874604946962</v>
      </c>
    </row>
    <row r="3126" spans="1:49" x14ac:dyDescent="0.2">
      <c r="A3126">
        <v>3124</v>
      </c>
      <c r="B3126" t="s">
        <v>27118</v>
      </c>
      <c r="C3126" t="s">
        <v>27117</v>
      </c>
      <c r="E3126">
        <v>31353802</v>
      </c>
      <c r="F3126" t="s">
        <v>27116</v>
      </c>
      <c r="G3126" t="s">
        <v>3</v>
      </c>
      <c r="H3126" t="s">
        <v>2</v>
      </c>
      <c r="I3126" t="s">
        <v>27115</v>
      </c>
      <c r="J3126" t="s">
        <v>27114</v>
      </c>
      <c r="K3126" t="s">
        <v>27113</v>
      </c>
      <c r="L3126" t="s">
        <v>27112</v>
      </c>
      <c r="M3126" t="s">
        <v>44</v>
      </c>
      <c r="N3126">
        <v>11</v>
      </c>
      <c r="O3126" t="s">
        <v>27111</v>
      </c>
      <c r="P3126" t="s">
        <v>27110</v>
      </c>
      <c r="Q3126" t="s">
        <v>27109</v>
      </c>
      <c r="R3126" s="7">
        <v>43709</v>
      </c>
      <c r="S3126" s="8">
        <f t="shared" si="384"/>
        <v>2019</v>
      </c>
      <c r="T3126" s="8">
        <v>2019</v>
      </c>
      <c r="U3126" s="8">
        <f t="shared" si="385"/>
        <v>3</v>
      </c>
      <c r="V3126" s="7">
        <v>43709</v>
      </c>
      <c r="W3126" t="s">
        <v>3682</v>
      </c>
      <c r="X3126" s="2">
        <v>3.7850000000000001</v>
      </c>
      <c r="Y3126" s="6">
        <f t="shared" si="390"/>
        <v>0.10103841328314782</v>
      </c>
      <c r="AA3126">
        <v>16136810</v>
      </c>
      <c r="AB3126">
        <v>3200147828</v>
      </c>
      <c r="AC3126">
        <v>16136829</v>
      </c>
      <c r="AD3126" t="s">
        <v>1</v>
      </c>
      <c r="AE3126">
        <v>15</v>
      </c>
      <c r="AF3126">
        <v>37</v>
      </c>
      <c r="AG3126">
        <v>1901442</v>
      </c>
      <c r="AI3126" t="s">
        <v>27108</v>
      </c>
      <c r="AJ3126" t="s">
        <v>27107</v>
      </c>
      <c r="AK3126" t="s">
        <v>27106</v>
      </c>
      <c r="AL3126">
        <v>7</v>
      </c>
      <c r="AM3126" s="5">
        <f t="shared" si="386"/>
        <v>2.3333333333333335</v>
      </c>
      <c r="AN3126" s="4">
        <f t="shared" si="391"/>
        <v>3.5340148933484792E-3</v>
      </c>
      <c r="AO3126" s="3"/>
      <c r="AP3126">
        <v>1</v>
      </c>
      <c r="AQ3126" t="s">
        <v>652</v>
      </c>
      <c r="AR3126" t="s">
        <v>27105</v>
      </c>
      <c r="AS3126" t="s">
        <v>651</v>
      </c>
      <c r="AT3126" s="2">
        <v>13.281000000000001</v>
      </c>
      <c r="AU3126" s="1">
        <f t="shared" si="387"/>
        <v>7.1787093766208008</v>
      </c>
      <c r="AV3126" s="1">
        <f t="shared" si="388"/>
        <v>5.2286214088248153</v>
      </c>
      <c r="AW3126" s="1">
        <f t="shared" si="389"/>
        <v>3.278533441028828</v>
      </c>
    </row>
    <row r="3127" spans="1:49" x14ac:dyDescent="0.2">
      <c r="A3127">
        <v>3125</v>
      </c>
      <c r="B3127" t="s">
        <v>27104</v>
      </c>
      <c r="C3127" t="s">
        <v>27103</v>
      </c>
      <c r="F3127" t="s">
        <v>27102</v>
      </c>
      <c r="G3127" t="s">
        <v>3</v>
      </c>
      <c r="H3127" t="s">
        <v>2</v>
      </c>
      <c r="I3127" t="s">
        <v>27101</v>
      </c>
      <c r="J3127" t="s">
        <v>27100</v>
      </c>
      <c r="K3127" t="s">
        <v>27099</v>
      </c>
      <c r="L3127" t="s">
        <v>27098</v>
      </c>
      <c r="M3127" t="s">
        <v>27097</v>
      </c>
      <c r="N3127">
        <v>4</v>
      </c>
      <c r="O3127" t="s">
        <v>27096</v>
      </c>
      <c r="P3127" t="s">
        <v>27095</v>
      </c>
      <c r="Q3127" t="s">
        <v>27094</v>
      </c>
      <c r="R3127" s="7">
        <v>43709</v>
      </c>
      <c r="S3127" s="8">
        <f t="shared" si="384"/>
        <v>2019</v>
      </c>
      <c r="T3127" s="8">
        <v>2019</v>
      </c>
      <c r="U3127" s="8">
        <f t="shared" si="385"/>
        <v>3</v>
      </c>
      <c r="V3127" s="7">
        <v>43709</v>
      </c>
      <c r="W3127" t="s">
        <v>132</v>
      </c>
      <c r="X3127" s="2">
        <v>2.141</v>
      </c>
      <c r="Y3127" s="6">
        <f t="shared" si="390"/>
        <v>5.7152772216438434E-2</v>
      </c>
      <c r="AA3127">
        <v>1962892</v>
      </c>
      <c r="AB3127">
        <v>17360</v>
      </c>
      <c r="AC3127">
        <v>15580644</v>
      </c>
      <c r="AD3127" t="s">
        <v>1</v>
      </c>
      <c r="AE3127">
        <v>57</v>
      </c>
      <c r="AF3127">
        <v>9</v>
      </c>
      <c r="AG3127">
        <v>8686330</v>
      </c>
      <c r="AH3127" t="s">
        <v>27093</v>
      </c>
      <c r="AI3127" t="s">
        <v>27092</v>
      </c>
      <c r="AJ3127" t="s">
        <v>27091</v>
      </c>
      <c r="AK3127" t="s">
        <v>27090</v>
      </c>
      <c r="AL3127">
        <v>3</v>
      </c>
      <c r="AM3127" s="5">
        <f t="shared" si="386"/>
        <v>1</v>
      </c>
      <c r="AN3127" s="4">
        <f t="shared" si="391"/>
        <v>1.5145778114350624E-3</v>
      </c>
      <c r="AO3127" s="3"/>
      <c r="AP3127">
        <v>0</v>
      </c>
      <c r="AQ3127" t="s">
        <v>27089</v>
      </c>
      <c r="AR3127">
        <v>654410</v>
      </c>
      <c r="AS3127" t="s">
        <v>3633</v>
      </c>
      <c r="AT3127" s="2" t="s">
        <v>14</v>
      </c>
      <c r="AU3127" s="1">
        <f t="shared" si="387"/>
        <v>4.0461313894937421</v>
      </c>
      <c r="AV3127" s="1">
        <f t="shared" si="388"/>
        <v>2.9333675013936746</v>
      </c>
      <c r="AW3127" s="1">
        <f t="shared" si="389"/>
        <v>1.8206036132936074</v>
      </c>
    </row>
    <row r="3128" spans="1:49" x14ac:dyDescent="0.2">
      <c r="A3128">
        <v>3126</v>
      </c>
      <c r="B3128" t="s">
        <v>27088</v>
      </c>
      <c r="C3128" t="s">
        <v>27087</v>
      </c>
      <c r="F3128" t="s">
        <v>27086</v>
      </c>
      <c r="G3128" t="s">
        <v>3</v>
      </c>
      <c r="H3128" t="s">
        <v>2</v>
      </c>
      <c r="I3128" t="s">
        <v>3941</v>
      </c>
      <c r="J3128" t="s">
        <v>27085</v>
      </c>
      <c r="K3128" t="s">
        <v>27084</v>
      </c>
      <c r="L3128" t="s">
        <v>27083</v>
      </c>
      <c r="M3128" t="s">
        <v>27082</v>
      </c>
      <c r="N3128">
        <v>7</v>
      </c>
      <c r="O3128" t="s">
        <v>27081</v>
      </c>
      <c r="P3128" t="s">
        <v>27080</v>
      </c>
      <c r="Q3128" t="s">
        <v>27079</v>
      </c>
      <c r="R3128" s="7">
        <v>43709</v>
      </c>
      <c r="S3128" s="8">
        <f t="shared" si="384"/>
        <v>2019</v>
      </c>
      <c r="T3128" s="8">
        <v>2019</v>
      </c>
      <c r="U3128" s="8">
        <f t="shared" si="385"/>
        <v>3</v>
      </c>
      <c r="V3128" s="7">
        <v>43709</v>
      </c>
      <c r="W3128" t="s">
        <v>2543</v>
      </c>
      <c r="X3128" s="2">
        <v>0.86399999999999999</v>
      </c>
      <c r="Y3128" s="6">
        <f t="shared" si="390"/>
        <v>2.3063986546007848E-2</v>
      </c>
      <c r="AA3128">
        <v>19328184</v>
      </c>
      <c r="AB3128">
        <v>11300153734</v>
      </c>
      <c r="AC3128">
        <v>19379234</v>
      </c>
      <c r="AD3128" t="s">
        <v>1</v>
      </c>
      <c r="AE3128">
        <v>13</v>
      </c>
      <c r="AF3128">
        <v>3</v>
      </c>
      <c r="AG3128">
        <v>8676015</v>
      </c>
      <c r="AH3128" t="s">
        <v>27078</v>
      </c>
      <c r="AI3128" t="s">
        <v>27077</v>
      </c>
      <c r="AJ3128" t="s">
        <v>27076</v>
      </c>
      <c r="AK3128" t="s">
        <v>27075</v>
      </c>
      <c r="AL3128">
        <v>44</v>
      </c>
      <c r="AM3128" s="5">
        <f t="shared" si="386"/>
        <v>14.666666666666666</v>
      </c>
      <c r="AN3128" s="4">
        <f t="shared" si="391"/>
        <v>2.2213807901047582E-2</v>
      </c>
      <c r="AO3128" s="3"/>
      <c r="AP3128">
        <v>0</v>
      </c>
      <c r="AQ3128" t="s">
        <v>16</v>
      </c>
      <c r="AR3128" t="s">
        <v>102</v>
      </c>
      <c r="AS3128" t="s">
        <v>15</v>
      </c>
      <c r="AT3128" s="2">
        <v>3.931</v>
      </c>
      <c r="AU3128" s="1">
        <f t="shared" si="387"/>
        <v>2.2808932952519765</v>
      </c>
      <c r="AV3128" s="1">
        <f t="shared" si="388"/>
        <v>2.2638897223527716</v>
      </c>
      <c r="AW3128" s="1">
        <f t="shared" si="389"/>
        <v>2.2468861494535664</v>
      </c>
    </row>
    <row r="3129" spans="1:49" x14ac:dyDescent="0.2">
      <c r="A3129">
        <v>3127</v>
      </c>
      <c r="B3129" t="s">
        <v>27074</v>
      </c>
      <c r="C3129" t="s">
        <v>27073</v>
      </c>
      <c r="E3129">
        <v>31353629</v>
      </c>
      <c r="F3129" t="s">
        <v>27072</v>
      </c>
      <c r="G3129" t="s">
        <v>3</v>
      </c>
      <c r="H3129" t="s">
        <v>2</v>
      </c>
      <c r="I3129" t="s">
        <v>27071</v>
      </c>
      <c r="J3129" t="s">
        <v>27070</v>
      </c>
      <c r="K3129" t="s">
        <v>27069</v>
      </c>
      <c r="L3129" t="s">
        <v>27068</v>
      </c>
      <c r="M3129" t="s">
        <v>27067</v>
      </c>
      <c r="N3129">
        <v>16</v>
      </c>
      <c r="O3129" t="s">
        <v>27066</v>
      </c>
      <c r="P3129" t="s">
        <v>27065</v>
      </c>
      <c r="Q3129" t="s">
        <v>27064</v>
      </c>
      <c r="R3129" s="7">
        <v>43709</v>
      </c>
      <c r="S3129" s="8">
        <f t="shared" si="384"/>
        <v>2019</v>
      </c>
      <c r="T3129" s="8">
        <v>2019</v>
      </c>
      <c r="U3129" s="8">
        <f t="shared" si="385"/>
        <v>3</v>
      </c>
      <c r="V3129" s="7">
        <v>43709</v>
      </c>
      <c r="W3129" t="s">
        <v>3714</v>
      </c>
      <c r="X3129" s="2">
        <v>10.707000000000001</v>
      </c>
      <c r="Y3129" s="6">
        <f t="shared" si="390"/>
        <v>0.28581724993993757</v>
      </c>
      <c r="AA3129">
        <v>9359648</v>
      </c>
      <c r="AB3129">
        <v>19881</v>
      </c>
      <c r="AC3129">
        <v>15214095</v>
      </c>
      <c r="AD3129" t="s">
        <v>1</v>
      </c>
      <c r="AE3129">
        <v>31</v>
      </c>
      <c r="AF3129">
        <v>37</v>
      </c>
      <c r="AG3129">
        <v>1806603</v>
      </c>
      <c r="AI3129" t="s">
        <v>27063</v>
      </c>
      <c r="AJ3129" t="s">
        <v>27062</v>
      </c>
      <c r="AK3129" t="s">
        <v>27061</v>
      </c>
      <c r="AL3129">
        <v>24</v>
      </c>
      <c r="AM3129" s="5">
        <f t="shared" si="386"/>
        <v>8</v>
      </c>
      <c r="AN3129" s="4">
        <f t="shared" si="391"/>
        <v>1.2116622491480499E-2</v>
      </c>
      <c r="AO3129" s="3"/>
      <c r="AP3129">
        <v>1</v>
      </c>
      <c r="AQ3129" t="s">
        <v>166</v>
      </c>
      <c r="AR3129" t="s">
        <v>27060</v>
      </c>
      <c r="AS3129" t="s">
        <v>165</v>
      </c>
      <c r="AT3129" s="2">
        <v>30.849</v>
      </c>
      <c r="AU3129" s="1">
        <f t="shared" si="387"/>
        <v>20.370706170540043</v>
      </c>
      <c r="AV3129" s="1">
        <f t="shared" si="388"/>
        <v>14.896693621570902</v>
      </c>
      <c r="AW3129" s="1">
        <f t="shared" si="389"/>
        <v>9.4226810726017618</v>
      </c>
    </row>
    <row r="3130" spans="1:49" x14ac:dyDescent="0.2">
      <c r="A3130">
        <v>3128</v>
      </c>
      <c r="B3130" t="s">
        <v>27059</v>
      </c>
      <c r="C3130" t="s">
        <v>27058</v>
      </c>
      <c r="D3130" t="s">
        <v>27057</v>
      </c>
      <c r="F3130" t="s">
        <v>27056</v>
      </c>
      <c r="G3130" t="s">
        <v>3</v>
      </c>
      <c r="H3130" t="s">
        <v>2</v>
      </c>
      <c r="I3130" t="s">
        <v>27055</v>
      </c>
      <c r="J3130" t="s">
        <v>27054</v>
      </c>
      <c r="K3130" t="s">
        <v>27053</v>
      </c>
      <c r="L3130" t="s">
        <v>27052</v>
      </c>
      <c r="M3130" t="s">
        <v>4345</v>
      </c>
      <c r="N3130">
        <v>7</v>
      </c>
      <c r="O3130" t="s">
        <v>27051</v>
      </c>
      <c r="P3130" t="s">
        <v>27050</v>
      </c>
      <c r="Q3130" t="s">
        <v>27049</v>
      </c>
      <c r="R3130" s="7">
        <v>43709</v>
      </c>
      <c r="S3130" s="8">
        <f t="shared" si="384"/>
        <v>2019</v>
      </c>
      <c r="T3130" s="8">
        <v>2019</v>
      </c>
      <c r="U3130" s="8">
        <f t="shared" si="385"/>
        <v>3</v>
      </c>
      <c r="V3130" s="7">
        <v>43709</v>
      </c>
      <c r="W3130" t="s">
        <v>4122</v>
      </c>
      <c r="X3130" s="2">
        <v>1.208</v>
      </c>
      <c r="Y3130" s="6">
        <f t="shared" si="390"/>
        <v>3.2246870078214675E-2</v>
      </c>
      <c r="AA3130">
        <v>1681699</v>
      </c>
      <c r="AB3130">
        <v>30441</v>
      </c>
      <c r="AD3130" t="s">
        <v>1</v>
      </c>
      <c r="AE3130">
        <v>164</v>
      </c>
      <c r="AG3130">
        <v>104931</v>
      </c>
      <c r="AI3130" t="s">
        <v>27048</v>
      </c>
      <c r="AJ3130" t="s">
        <v>27047</v>
      </c>
      <c r="AK3130" t="s">
        <v>27046</v>
      </c>
      <c r="AL3130">
        <v>6</v>
      </c>
      <c r="AM3130" s="5">
        <f t="shared" si="386"/>
        <v>2</v>
      </c>
      <c r="AN3130" s="4">
        <f t="shared" si="391"/>
        <v>3.0291556228701248E-3</v>
      </c>
      <c r="AO3130" s="3"/>
      <c r="AP3130">
        <v>0</v>
      </c>
      <c r="AR3130" t="s">
        <v>4121</v>
      </c>
      <c r="AT3130" s="2" t="s">
        <v>14</v>
      </c>
      <c r="AU3130" s="1">
        <f t="shared" si="387"/>
        <v>2.3481555741611309</v>
      </c>
      <c r="AV3130" s="1">
        <f t="shared" si="388"/>
        <v>1.7638012850542399</v>
      </c>
      <c r="AW3130" s="1">
        <f t="shared" si="389"/>
        <v>1.1794469959473488</v>
      </c>
    </row>
    <row r="3131" spans="1:49" x14ac:dyDescent="0.2">
      <c r="A3131">
        <v>3129</v>
      </c>
      <c r="B3131" t="s">
        <v>27045</v>
      </c>
      <c r="C3131" t="s">
        <v>27044</v>
      </c>
      <c r="F3131" t="s">
        <v>27043</v>
      </c>
      <c r="G3131" t="s">
        <v>3</v>
      </c>
      <c r="H3131" t="s">
        <v>2</v>
      </c>
      <c r="I3131" t="s">
        <v>27042</v>
      </c>
      <c r="J3131" t="s">
        <v>27041</v>
      </c>
      <c r="K3131" t="s">
        <v>27040</v>
      </c>
      <c r="L3131" t="s">
        <v>27039</v>
      </c>
      <c r="M3131" t="s">
        <v>1674</v>
      </c>
      <c r="N3131">
        <v>6</v>
      </c>
      <c r="O3131" t="s">
        <v>27038</v>
      </c>
      <c r="P3131" t="s">
        <v>2963</v>
      </c>
      <c r="Q3131" t="s">
        <v>27037</v>
      </c>
      <c r="R3131" s="7">
        <v>43709</v>
      </c>
      <c r="S3131" s="8">
        <f t="shared" si="384"/>
        <v>2019</v>
      </c>
      <c r="T3131" s="8">
        <v>2019</v>
      </c>
      <c r="U3131" s="8">
        <f t="shared" si="385"/>
        <v>3</v>
      </c>
      <c r="V3131" s="7">
        <v>43709</v>
      </c>
      <c r="W3131" t="s">
        <v>277</v>
      </c>
      <c r="X3131" s="2">
        <v>0.33500000000000002</v>
      </c>
      <c r="Y3131" s="6">
        <f t="shared" si="390"/>
        <v>8.94263367235258E-3</v>
      </c>
      <c r="AA3131">
        <v>10964290</v>
      </c>
      <c r="AB3131">
        <v>18201</v>
      </c>
      <c r="AC3131" t="s">
        <v>276</v>
      </c>
      <c r="AD3131" t="s">
        <v>1</v>
      </c>
      <c r="AE3131">
        <v>29</v>
      </c>
      <c r="AF3131">
        <v>9</v>
      </c>
      <c r="AG3131" t="s">
        <v>27036</v>
      </c>
      <c r="AI3131" t="s">
        <v>27035</v>
      </c>
      <c r="AJ3131" t="s">
        <v>27034</v>
      </c>
      <c r="AK3131" t="s">
        <v>27033</v>
      </c>
      <c r="AL3131">
        <v>6</v>
      </c>
      <c r="AM3131" s="5">
        <f t="shared" si="386"/>
        <v>2</v>
      </c>
      <c r="AN3131" s="4">
        <f t="shared" si="391"/>
        <v>3.0291556228701248E-3</v>
      </c>
      <c r="AO3131" s="3"/>
      <c r="AP3131">
        <v>0</v>
      </c>
      <c r="AR3131" t="s">
        <v>2962</v>
      </c>
      <c r="AS3131" t="s">
        <v>1593</v>
      </c>
      <c r="AT3131" s="2">
        <v>1.694</v>
      </c>
      <c r="AU3131" s="1">
        <f t="shared" si="387"/>
        <v>0.71685902575078442</v>
      </c>
      <c r="AV3131" s="1">
        <f t="shared" si="388"/>
        <v>0.59858946476113517</v>
      </c>
      <c r="AW3131" s="1">
        <f t="shared" si="389"/>
        <v>0.4803199037714862</v>
      </c>
    </row>
    <row r="3132" spans="1:49" x14ac:dyDescent="0.2">
      <c r="A3132">
        <v>3130</v>
      </c>
      <c r="B3132" t="s">
        <v>27032</v>
      </c>
      <c r="C3132" t="s">
        <v>27031</v>
      </c>
      <c r="E3132">
        <v>31399911</v>
      </c>
      <c r="F3132" t="s">
        <v>27030</v>
      </c>
      <c r="G3132" t="s">
        <v>3</v>
      </c>
      <c r="H3132" t="s">
        <v>2</v>
      </c>
      <c r="I3132" t="s">
        <v>27029</v>
      </c>
      <c r="J3132" t="s">
        <v>27028</v>
      </c>
      <c r="K3132" t="s">
        <v>27027</v>
      </c>
      <c r="L3132" t="s">
        <v>27026</v>
      </c>
      <c r="M3132" t="s">
        <v>27025</v>
      </c>
      <c r="N3132">
        <v>3</v>
      </c>
      <c r="O3132" t="s">
        <v>27024</v>
      </c>
      <c r="P3132" t="s">
        <v>27023</v>
      </c>
      <c r="Q3132" t="s">
        <v>27022</v>
      </c>
      <c r="R3132" s="7">
        <v>43709</v>
      </c>
      <c r="S3132" s="8">
        <f t="shared" si="384"/>
        <v>2019</v>
      </c>
      <c r="T3132" s="8">
        <v>2019</v>
      </c>
      <c r="U3132" s="8">
        <f t="shared" si="385"/>
        <v>3</v>
      </c>
      <c r="V3132" s="7">
        <v>43709</v>
      </c>
      <c r="W3132" t="s">
        <v>26804</v>
      </c>
      <c r="X3132" s="2">
        <v>0.53700000000000003</v>
      </c>
      <c r="Y3132" s="6">
        <f t="shared" si="390"/>
        <v>1.4334908304636823E-2</v>
      </c>
      <c r="AA3132">
        <v>155632</v>
      </c>
      <c r="AB3132">
        <v>17487</v>
      </c>
      <c r="AC3132">
        <v>18749356</v>
      </c>
      <c r="AD3132" t="s">
        <v>1</v>
      </c>
      <c r="AE3132">
        <v>64</v>
      </c>
      <c r="AF3132">
        <v>5</v>
      </c>
      <c r="AH3132" t="s">
        <v>27021</v>
      </c>
      <c r="AI3132" t="s">
        <v>27020</v>
      </c>
      <c r="AK3132" t="s">
        <v>27019</v>
      </c>
      <c r="AL3132">
        <v>1</v>
      </c>
      <c r="AM3132" s="5">
        <f t="shared" si="386"/>
        <v>0.33333333333333331</v>
      </c>
      <c r="AN3132" s="4">
        <f t="shared" si="391"/>
        <v>5.048592704783541E-4</v>
      </c>
      <c r="AO3132" s="3"/>
      <c r="AP3132">
        <v>0</v>
      </c>
      <c r="AQ3132" t="s">
        <v>347</v>
      </c>
      <c r="AR3132" t="s">
        <v>27018</v>
      </c>
      <c r="AS3132" t="s">
        <v>346</v>
      </c>
      <c r="AT3132" s="2">
        <v>2.0990000000000002</v>
      </c>
      <c r="AU3132" s="1">
        <f t="shared" si="387"/>
        <v>1.0185893594389281</v>
      </c>
      <c r="AV3132" s="1">
        <f t="shared" si="388"/>
        <v>0.74198837875575885</v>
      </c>
      <c r="AW3132" s="1">
        <f t="shared" si="389"/>
        <v>0.46538739807258939</v>
      </c>
    </row>
    <row r="3133" spans="1:49" x14ac:dyDescent="0.2">
      <c r="A3133">
        <v>3131</v>
      </c>
      <c r="B3133" t="s">
        <v>27017</v>
      </c>
      <c r="C3133" t="s">
        <v>27016</v>
      </c>
      <c r="F3133" t="s">
        <v>27015</v>
      </c>
      <c r="G3133" t="s">
        <v>3</v>
      </c>
      <c r="H3133" t="s">
        <v>2</v>
      </c>
      <c r="I3133" t="s">
        <v>27014</v>
      </c>
      <c r="J3133">
        <v>60012771</v>
      </c>
      <c r="K3133" t="s">
        <v>27013</v>
      </c>
      <c r="L3133" t="s">
        <v>1236</v>
      </c>
      <c r="M3133" t="s">
        <v>45</v>
      </c>
      <c r="N3133">
        <v>3</v>
      </c>
      <c r="O3133" t="s">
        <v>27012</v>
      </c>
      <c r="P3133" t="s">
        <v>27011</v>
      </c>
      <c r="Q3133" t="s">
        <v>27010</v>
      </c>
      <c r="R3133" s="7">
        <v>43709</v>
      </c>
      <c r="S3133" s="8">
        <f t="shared" si="384"/>
        <v>2019</v>
      </c>
      <c r="T3133" s="8">
        <v>2019</v>
      </c>
      <c r="U3133" s="8">
        <f t="shared" si="385"/>
        <v>3</v>
      </c>
      <c r="V3133" s="7">
        <v>43709</v>
      </c>
      <c r="W3133" t="s">
        <v>3082</v>
      </c>
      <c r="X3133" s="2">
        <v>0.36599999999999999</v>
      </c>
      <c r="Y3133" s="6">
        <f t="shared" si="390"/>
        <v>9.7701609674061031E-3</v>
      </c>
      <c r="AA3133">
        <v>21615748</v>
      </c>
      <c r="AB3133">
        <v>21100389313</v>
      </c>
      <c r="AC3133">
        <v>21613915</v>
      </c>
      <c r="AD3133" t="s">
        <v>1</v>
      </c>
      <c r="AE3133">
        <v>30</v>
      </c>
      <c r="AF3133">
        <v>9</v>
      </c>
      <c r="AG3133" t="s">
        <v>27009</v>
      </c>
      <c r="AI3133" t="s">
        <v>27008</v>
      </c>
      <c r="AK3133" t="s">
        <v>27007</v>
      </c>
      <c r="AL3133">
        <v>4</v>
      </c>
      <c r="AM3133" s="5">
        <f t="shared" si="386"/>
        <v>1.3333333333333333</v>
      </c>
      <c r="AN3133" s="4">
        <f t="shared" si="391"/>
        <v>2.0194370819134164E-3</v>
      </c>
      <c r="AO3133" s="3"/>
      <c r="AP3133">
        <v>1</v>
      </c>
      <c r="AQ3133" t="s">
        <v>52</v>
      </c>
      <c r="AR3133" t="s">
        <v>27006</v>
      </c>
      <c r="AS3133" t="s">
        <v>51</v>
      </c>
      <c r="AT3133" s="2" t="s">
        <v>14</v>
      </c>
      <c r="AU3133" s="1">
        <f t="shared" si="387"/>
        <v>0.7444943801758297</v>
      </c>
      <c r="AV3133" s="1">
        <f t="shared" si="388"/>
        <v>0.58947990246597592</v>
      </c>
      <c r="AW3133" s="1">
        <f t="shared" si="389"/>
        <v>0.43446542475612221</v>
      </c>
    </row>
    <row r="3134" spans="1:49" x14ac:dyDescent="0.2">
      <c r="A3134">
        <v>3132</v>
      </c>
      <c r="B3134" t="s">
        <v>27005</v>
      </c>
      <c r="C3134" t="s">
        <v>27004</v>
      </c>
      <c r="F3134" t="s">
        <v>27003</v>
      </c>
      <c r="G3134" t="s">
        <v>3</v>
      </c>
      <c r="H3134" t="s">
        <v>2</v>
      </c>
      <c r="I3134" t="s">
        <v>27002</v>
      </c>
      <c r="J3134" t="s">
        <v>27001</v>
      </c>
      <c r="K3134" t="s">
        <v>27000</v>
      </c>
      <c r="L3134" t="s">
        <v>26999</v>
      </c>
      <c r="M3134" t="s">
        <v>1331</v>
      </c>
      <c r="N3134">
        <v>4</v>
      </c>
      <c r="O3134" t="s">
        <v>26998</v>
      </c>
      <c r="P3134" t="s">
        <v>26997</v>
      </c>
      <c r="Q3134" t="s">
        <v>26996</v>
      </c>
      <c r="R3134" s="7">
        <v>43709</v>
      </c>
      <c r="S3134" s="8">
        <f t="shared" si="384"/>
        <v>2019</v>
      </c>
      <c r="T3134" s="8">
        <v>2019</v>
      </c>
      <c r="U3134" s="8">
        <f t="shared" si="385"/>
        <v>3</v>
      </c>
      <c r="V3134" s="7">
        <v>43709</v>
      </c>
      <c r="W3134" t="s">
        <v>5762</v>
      </c>
      <c r="X3134" s="2">
        <v>0.32700000000000001</v>
      </c>
      <c r="Y3134" s="6">
        <f t="shared" si="390"/>
        <v>8.7290782413710268E-3</v>
      </c>
      <c r="AA3134">
        <v>18695582</v>
      </c>
      <c r="AB3134">
        <v>21100367685</v>
      </c>
      <c r="AC3134">
        <v>18695590</v>
      </c>
      <c r="AD3134" t="s">
        <v>1</v>
      </c>
      <c r="AE3134">
        <v>10</v>
      </c>
      <c r="AF3134">
        <v>3</v>
      </c>
      <c r="AH3134" t="s">
        <v>26995</v>
      </c>
      <c r="AI3134" t="s">
        <v>26994</v>
      </c>
      <c r="AJ3134" t="s">
        <v>26993</v>
      </c>
      <c r="AK3134" t="s">
        <v>26992</v>
      </c>
      <c r="AL3134">
        <v>1</v>
      </c>
      <c r="AM3134" s="5">
        <f t="shared" si="386"/>
        <v>0.33333333333333331</v>
      </c>
      <c r="AN3134" s="4">
        <f t="shared" si="391"/>
        <v>5.048592704783541E-4</v>
      </c>
      <c r="AO3134" s="3"/>
      <c r="AP3134">
        <v>0</v>
      </c>
      <c r="AQ3134" t="s">
        <v>2778</v>
      </c>
      <c r="AR3134" t="s">
        <v>0</v>
      </c>
      <c r="AS3134" t="s">
        <v>5315</v>
      </c>
      <c r="AT3134" s="2" t="s">
        <v>14</v>
      </c>
      <c r="AU3134" s="1">
        <f t="shared" si="387"/>
        <v>0.6261812550103224</v>
      </c>
      <c r="AV3134" s="1">
        <f t="shared" si="388"/>
        <v>0.46169687559246908</v>
      </c>
      <c r="AW3134" s="1">
        <f t="shared" si="389"/>
        <v>0.29721249617461559</v>
      </c>
    </row>
    <row r="3135" spans="1:49" x14ac:dyDescent="0.2">
      <c r="A3135">
        <v>3133</v>
      </c>
      <c r="B3135" t="s">
        <v>26991</v>
      </c>
      <c r="C3135" t="s">
        <v>26990</v>
      </c>
      <c r="F3135" t="s">
        <v>26989</v>
      </c>
      <c r="G3135" t="s">
        <v>3</v>
      </c>
      <c r="H3135" t="s">
        <v>2</v>
      </c>
      <c r="I3135" t="s">
        <v>26988</v>
      </c>
      <c r="J3135">
        <v>60019722</v>
      </c>
      <c r="K3135" t="s">
        <v>1648</v>
      </c>
      <c r="L3135" t="s">
        <v>1647</v>
      </c>
      <c r="M3135" t="s">
        <v>119</v>
      </c>
      <c r="N3135">
        <v>3</v>
      </c>
      <c r="O3135" t="s">
        <v>26987</v>
      </c>
      <c r="P3135" t="s">
        <v>26986</v>
      </c>
      <c r="Q3135" t="s">
        <v>4608</v>
      </c>
      <c r="R3135" s="7">
        <v>43709</v>
      </c>
      <c r="S3135" s="8">
        <f t="shared" si="384"/>
        <v>2019</v>
      </c>
      <c r="T3135" s="8">
        <v>2019</v>
      </c>
      <c r="U3135" s="8">
        <f t="shared" si="385"/>
        <v>3</v>
      </c>
      <c r="V3135" s="7">
        <v>43709</v>
      </c>
      <c r="W3135" t="s">
        <v>5762</v>
      </c>
      <c r="X3135" s="2">
        <v>0.32700000000000001</v>
      </c>
      <c r="Y3135" s="6">
        <f t="shared" si="390"/>
        <v>8.7290782413710268E-3</v>
      </c>
      <c r="AA3135">
        <v>18695582</v>
      </c>
      <c r="AB3135">
        <v>21100367685</v>
      </c>
      <c r="AC3135">
        <v>18695590</v>
      </c>
      <c r="AD3135" t="s">
        <v>1</v>
      </c>
      <c r="AE3135">
        <v>10</v>
      </c>
      <c r="AF3135">
        <v>3</v>
      </c>
      <c r="AH3135" t="s">
        <v>26985</v>
      </c>
      <c r="AI3135" t="s">
        <v>26984</v>
      </c>
      <c r="AJ3135" t="s">
        <v>26983</v>
      </c>
      <c r="AK3135" t="s">
        <v>26982</v>
      </c>
      <c r="AL3135">
        <v>0</v>
      </c>
      <c r="AM3135" s="5">
        <f t="shared" si="386"/>
        <v>0</v>
      </c>
      <c r="AN3135" s="4">
        <f t="shared" si="391"/>
        <v>0</v>
      </c>
      <c r="AO3135" s="3"/>
      <c r="AP3135">
        <v>0</v>
      </c>
      <c r="AR3135" t="s">
        <v>0</v>
      </c>
      <c r="AT3135" s="2" t="s">
        <v>14</v>
      </c>
      <c r="AU3135" s="1">
        <f t="shared" si="387"/>
        <v>0.61103547689597182</v>
      </c>
      <c r="AV3135" s="1">
        <f t="shared" si="388"/>
        <v>0.43645391206855133</v>
      </c>
      <c r="AW3135" s="1">
        <f t="shared" si="389"/>
        <v>0.26187234724113079</v>
      </c>
    </row>
    <row r="3136" spans="1:49" x14ac:dyDescent="0.2">
      <c r="A3136">
        <v>3134</v>
      </c>
      <c r="B3136" t="s">
        <v>26981</v>
      </c>
      <c r="C3136" t="s">
        <v>26980</v>
      </c>
      <c r="F3136" t="s">
        <v>26979</v>
      </c>
      <c r="G3136" t="s">
        <v>3</v>
      </c>
      <c r="H3136" t="s">
        <v>2</v>
      </c>
      <c r="I3136" t="s">
        <v>2794</v>
      </c>
      <c r="J3136" t="s">
        <v>5670</v>
      </c>
      <c r="K3136" t="s">
        <v>5669</v>
      </c>
      <c r="L3136" t="s">
        <v>1385</v>
      </c>
      <c r="M3136" t="s">
        <v>29</v>
      </c>
      <c r="N3136">
        <v>3</v>
      </c>
      <c r="O3136" t="s">
        <v>10362</v>
      </c>
      <c r="P3136" t="s">
        <v>10361</v>
      </c>
      <c r="Q3136" t="s">
        <v>10360</v>
      </c>
      <c r="R3136" s="7">
        <v>43709</v>
      </c>
      <c r="S3136" s="8">
        <f t="shared" si="384"/>
        <v>2019</v>
      </c>
      <c r="T3136" s="8">
        <v>2019</v>
      </c>
      <c r="U3136" s="8">
        <f t="shared" si="385"/>
        <v>3</v>
      </c>
      <c r="V3136" s="7">
        <v>43709</v>
      </c>
      <c r="W3136" t="s">
        <v>297</v>
      </c>
      <c r="X3136" s="2">
        <v>2.9860000000000002</v>
      </c>
      <c r="Y3136" s="6">
        <f t="shared" si="390"/>
        <v>7.9709564613865094E-2</v>
      </c>
      <c r="AA3136">
        <v>7338716</v>
      </c>
      <c r="AB3136">
        <v>18902</v>
      </c>
      <c r="AC3136">
        <v>15580008</v>
      </c>
      <c r="AD3136" t="s">
        <v>1</v>
      </c>
      <c r="AE3136">
        <v>37</v>
      </c>
      <c r="AF3136">
        <v>9</v>
      </c>
      <c r="AG3136">
        <v>8765330</v>
      </c>
      <c r="AH3136" t="s">
        <v>26978</v>
      </c>
      <c r="AI3136" t="s">
        <v>26977</v>
      </c>
      <c r="AJ3136" t="s">
        <v>26976</v>
      </c>
      <c r="AK3136" t="s">
        <v>26975</v>
      </c>
      <c r="AL3136">
        <v>12</v>
      </c>
      <c r="AM3136" s="5">
        <f t="shared" si="386"/>
        <v>4</v>
      </c>
      <c r="AN3136" s="4">
        <f t="shared" si="391"/>
        <v>6.0583112457402496E-3</v>
      </c>
      <c r="AO3136" s="3"/>
      <c r="AP3136">
        <v>0</v>
      </c>
      <c r="AQ3136" t="s">
        <v>1054</v>
      </c>
      <c r="AR3136" t="s">
        <v>2815</v>
      </c>
      <c r="AS3136" t="s">
        <v>1052</v>
      </c>
      <c r="AT3136" s="2" t="s">
        <v>14</v>
      </c>
      <c r="AU3136" s="1">
        <f t="shared" si="387"/>
        <v>5.7614188603427641</v>
      </c>
      <c r="AV3136" s="1">
        <f t="shared" si="388"/>
        <v>4.2883937929802673</v>
      </c>
      <c r="AW3136" s="1">
        <f t="shared" si="389"/>
        <v>2.8153687256177702</v>
      </c>
    </row>
    <row r="3137" spans="1:49" x14ac:dyDescent="0.2">
      <c r="A3137">
        <v>3135</v>
      </c>
      <c r="B3137" t="s">
        <v>26974</v>
      </c>
      <c r="C3137" t="s">
        <v>26973</v>
      </c>
      <c r="F3137" t="s">
        <v>26972</v>
      </c>
      <c r="G3137" t="s">
        <v>3</v>
      </c>
      <c r="H3137" t="s">
        <v>2</v>
      </c>
      <c r="I3137" t="s">
        <v>235</v>
      </c>
      <c r="J3137" t="s">
        <v>26971</v>
      </c>
      <c r="K3137" t="s">
        <v>26970</v>
      </c>
      <c r="L3137" t="s">
        <v>26969</v>
      </c>
      <c r="M3137" t="s">
        <v>26968</v>
      </c>
      <c r="N3137">
        <v>7</v>
      </c>
      <c r="O3137" t="s">
        <v>26967</v>
      </c>
      <c r="P3137" t="s">
        <v>26966</v>
      </c>
      <c r="Q3137" t="s">
        <v>26965</v>
      </c>
      <c r="R3137" s="7">
        <v>43709</v>
      </c>
      <c r="S3137" s="8">
        <f t="shared" si="384"/>
        <v>2019</v>
      </c>
      <c r="T3137" s="8">
        <v>2019</v>
      </c>
      <c r="U3137" s="8">
        <f t="shared" si="385"/>
        <v>3</v>
      </c>
      <c r="V3137" s="7">
        <v>43709</v>
      </c>
      <c r="W3137" t="s">
        <v>297</v>
      </c>
      <c r="X3137" s="2">
        <v>2.9860000000000002</v>
      </c>
      <c r="Y3137" s="6">
        <f t="shared" si="390"/>
        <v>7.9709564613865094E-2</v>
      </c>
      <c r="AA3137">
        <v>7338716</v>
      </c>
      <c r="AB3137">
        <v>18902</v>
      </c>
      <c r="AC3137">
        <v>15580008</v>
      </c>
      <c r="AD3137" t="s">
        <v>1</v>
      </c>
      <c r="AE3137">
        <v>37</v>
      </c>
      <c r="AF3137">
        <v>9</v>
      </c>
      <c r="AG3137">
        <v>8765587</v>
      </c>
      <c r="AH3137" t="s">
        <v>26964</v>
      </c>
      <c r="AI3137" t="s">
        <v>26963</v>
      </c>
      <c r="AJ3137" t="s">
        <v>26962</v>
      </c>
      <c r="AK3137" t="s">
        <v>26961</v>
      </c>
      <c r="AL3137">
        <v>5</v>
      </c>
      <c r="AM3137" s="5">
        <f t="shared" si="386"/>
        <v>1.6666666666666667</v>
      </c>
      <c r="AN3137" s="4">
        <f t="shared" si="391"/>
        <v>2.5242963523917708E-3</v>
      </c>
      <c r="AO3137" s="3"/>
      <c r="AP3137">
        <v>0</v>
      </c>
      <c r="AQ3137" t="s">
        <v>234</v>
      </c>
      <c r="AR3137" t="s">
        <v>3346</v>
      </c>
      <c r="AS3137" t="s">
        <v>233</v>
      </c>
      <c r="AT3137" s="2" t="s">
        <v>14</v>
      </c>
      <c r="AU3137" s="1">
        <f t="shared" si="387"/>
        <v>5.6553984135423088</v>
      </c>
      <c r="AV3137" s="1">
        <f t="shared" si="388"/>
        <v>4.1116930483128433</v>
      </c>
      <c r="AW3137" s="1">
        <f t="shared" si="389"/>
        <v>2.5679876830833765</v>
      </c>
    </row>
    <row r="3138" spans="1:49" x14ac:dyDescent="0.2">
      <c r="A3138">
        <v>3136</v>
      </c>
      <c r="B3138" t="s">
        <v>26960</v>
      </c>
      <c r="C3138" t="s">
        <v>26959</v>
      </c>
      <c r="F3138" t="s">
        <v>26958</v>
      </c>
      <c r="G3138" t="s">
        <v>3</v>
      </c>
      <c r="H3138" t="s">
        <v>2</v>
      </c>
      <c r="I3138" t="s">
        <v>26957</v>
      </c>
      <c r="J3138" t="s">
        <v>515</v>
      </c>
      <c r="K3138" t="s">
        <v>514</v>
      </c>
      <c r="L3138" t="s">
        <v>513</v>
      </c>
      <c r="M3138" t="s">
        <v>239</v>
      </c>
      <c r="N3138">
        <v>8</v>
      </c>
      <c r="O3138" t="s">
        <v>26956</v>
      </c>
      <c r="P3138" t="s">
        <v>26955</v>
      </c>
      <c r="Q3138" t="s">
        <v>26954</v>
      </c>
      <c r="R3138" s="7">
        <v>43709</v>
      </c>
      <c r="S3138" s="8">
        <f t="shared" ref="S3138:S3201" si="392">YEAR(R3138)</f>
        <v>2019</v>
      </c>
      <c r="T3138" s="8">
        <v>2019</v>
      </c>
      <c r="U3138" s="8">
        <f t="shared" ref="U3138:U3201" si="393">2022-T3138</f>
        <v>3</v>
      </c>
      <c r="V3138" s="7">
        <v>43709</v>
      </c>
      <c r="W3138" t="s">
        <v>336</v>
      </c>
      <c r="X3138" s="2">
        <v>1.6519999999999999</v>
      </c>
      <c r="Y3138" s="6">
        <f t="shared" si="390"/>
        <v>4.409919649769093E-2</v>
      </c>
      <c r="AA3138" t="s">
        <v>335</v>
      </c>
      <c r="AB3138">
        <v>17337</v>
      </c>
      <c r="AC3138">
        <v>15582221</v>
      </c>
      <c r="AD3138" t="s">
        <v>1</v>
      </c>
      <c r="AE3138">
        <v>67</v>
      </c>
      <c r="AF3138">
        <v>9</v>
      </c>
      <c r="AG3138">
        <v>8753659</v>
      </c>
      <c r="AH3138" t="s">
        <v>26953</v>
      </c>
      <c r="AI3138" t="s">
        <v>26952</v>
      </c>
      <c r="AJ3138" t="s">
        <v>26951</v>
      </c>
      <c r="AK3138" t="s">
        <v>26950</v>
      </c>
      <c r="AL3138">
        <v>6</v>
      </c>
      <c r="AM3138" s="5">
        <f t="shared" ref="AM3138:AM3201" si="394">AL3138/U3138</f>
        <v>2</v>
      </c>
      <c r="AN3138" s="4">
        <f t="shared" si="391"/>
        <v>3.0291556228701248E-3</v>
      </c>
      <c r="AO3138" s="3"/>
      <c r="AP3138">
        <v>0</v>
      </c>
      <c r="AQ3138" t="s">
        <v>16</v>
      </c>
      <c r="AR3138">
        <v>61721001</v>
      </c>
      <c r="AS3138" t="s">
        <v>15</v>
      </c>
      <c r="AT3138" s="2" t="s">
        <v>14</v>
      </c>
      <c r="AU3138" s="1">
        <f t="shared" ref="AU3138:AU3201" si="395">(Y3138*0.7+AN3138*0.3)*100</f>
        <v>3.1778184235244686</v>
      </c>
      <c r="AV3138" s="1">
        <f t="shared" ref="AV3138:AV3201" si="396">(Y3138*0.5+AN3138*0.5)*100</f>
        <v>2.3564176060280526</v>
      </c>
      <c r="AW3138" s="1">
        <f t="shared" ref="AW3138:AW3201" si="397">(Y3138*0.3+AN3138*0.7)*100</f>
        <v>1.5350167885316366</v>
      </c>
    </row>
    <row r="3139" spans="1:49" x14ac:dyDescent="0.2">
      <c r="A3139">
        <v>3137</v>
      </c>
      <c r="B3139" t="s">
        <v>26949</v>
      </c>
      <c r="C3139" t="s">
        <v>26948</v>
      </c>
      <c r="F3139" t="s">
        <v>26947</v>
      </c>
      <c r="G3139" t="s">
        <v>3</v>
      </c>
      <c r="H3139" t="s">
        <v>2</v>
      </c>
      <c r="I3139" t="s">
        <v>26946</v>
      </c>
      <c r="J3139">
        <v>60021508</v>
      </c>
      <c r="K3139" t="s">
        <v>8270</v>
      </c>
      <c r="L3139" t="s">
        <v>8269</v>
      </c>
      <c r="M3139" t="s">
        <v>45</v>
      </c>
      <c r="N3139">
        <v>4</v>
      </c>
      <c r="O3139" t="s">
        <v>26945</v>
      </c>
      <c r="P3139" t="s">
        <v>26944</v>
      </c>
      <c r="Q3139" t="s">
        <v>26943</v>
      </c>
      <c r="R3139" s="7">
        <v>43709</v>
      </c>
      <c r="S3139" s="8">
        <f t="shared" si="392"/>
        <v>2019</v>
      </c>
      <c r="T3139" s="8">
        <v>2019</v>
      </c>
      <c r="U3139" s="8">
        <f t="shared" si="393"/>
        <v>3</v>
      </c>
      <c r="V3139" s="7">
        <v>43709</v>
      </c>
      <c r="W3139" t="s">
        <v>4667</v>
      </c>
      <c r="X3139" s="2" t="s">
        <v>14</v>
      </c>
      <c r="Y3139" s="6" t="e">
        <f t="shared" ref="Y3139:Y3202" si="398">(X3139-$Z$3)/($Z$2-$Z$3)</f>
        <v>#VALUE!</v>
      </c>
      <c r="AA3139">
        <v>21662746</v>
      </c>
      <c r="AB3139">
        <v>21100329308</v>
      </c>
      <c r="AC3139">
        <v>21662754</v>
      </c>
      <c r="AD3139" t="s">
        <v>1</v>
      </c>
      <c r="AE3139">
        <v>37</v>
      </c>
      <c r="AF3139">
        <v>5</v>
      </c>
      <c r="AG3139">
        <v>52201</v>
      </c>
      <c r="AI3139" t="s">
        <v>26942</v>
      </c>
      <c r="AK3139" t="s">
        <v>26941</v>
      </c>
      <c r="AL3139">
        <v>1</v>
      </c>
      <c r="AM3139" s="5">
        <f t="shared" si="394"/>
        <v>0.33333333333333331</v>
      </c>
      <c r="AN3139" s="4">
        <f t="shared" ref="AN3139:AN3202" si="399">(AM3139-$AO$3)/($AO$2-$AO$3)</f>
        <v>5.048592704783541E-4</v>
      </c>
      <c r="AO3139" s="3"/>
      <c r="AP3139">
        <v>0</v>
      </c>
      <c r="AR3139" t="s">
        <v>0</v>
      </c>
      <c r="AT3139" s="2" t="s">
        <v>14</v>
      </c>
      <c r="AU3139" s="1" t="e">
        <f t="shared" si="395"/>
        <v>#VALUE!</v>
      </c>
      <c r="AV3139" s="1" t="e">
        <f t="shared" si="396"/>
        <v>#VALUE!</v>
      </c>
      <c r="AW3139" s="1" t="e">
        <f t="shared" si="397"/>
        <v>#VALUE!</v>
      </c>
    </row>
    <row r="3140" spans="1:49" x14ac:dyDescent="0.2">
      <c r="A3140">
        <v>3138</v>
      </c>
      <c r="B3140" t="s">
        <v>26940</v>
      </c>
      <c r="C3140" t="s">
        <v>26939</v>
      </c>
      <c r="E3140">
        <v>31260115</v>
      </c>
      <c r="F3140" t="s">
        <v>26938</v>
      </c>
      <c r="G3140" t="s">
        <v>3</v>
      </c>
      <c r="H3140" t="s">
        <v>2</v>
      </c>
      <c r="I3140" t="s">
        <v>955</v>
      </c>
      <c r="J3140">
        <v>60032179</v>
      </c>
      <c r="K3140" t="s">
        <v>1732</v>
      </c>
      <c r="L3140" t="s">
        <v>1731</v>
      </c>
      <c r="M3140" t="s">
        <v>45</v>
      </c>
      <c r="N3140">
        <v>2</v>
      </c>
      <c r="O3140" t="s">
        <v>26937</v>
      </c>
      <c r="P3140" t="s">
        <v>26936</v>
      </c>
      <c r="Q3140" t="s">
        <v>2549</v>
      </c>
      <c r="R3140" s="7">
        <v>43709</v>
      </c>
      <c r="S3140" s="8">
        <f t="shared" si="392"/>
        <v>2019</v>
      </c>
      <c r="T3140" s="8">
        <v>2019</v>
      </c>
      <c r="U3140" s="8">
        <f t="shared" si="393"/>
        <v>3</v>
      </c>
      <c r="V3140" s="7">
        <v>43709</v>
      </c>
      <c r="W3140" t="s">
        <v>4052</v>
      </c>
      <c r="X3140" s="2">
        <v>1.4730000000000001</v>
      </c>
      <c r="Y3140" s="6">
        <f t="shared" si="398"/>
        <v>3.9320893729478661E-2</v>
      </c>
      <c r="AA3140">
        <v>942405</v>
      </c>
      <c r="AB3140">
        <v>17871</v>
      </c>
      <c r="AD3140" t="s">
        <v>1</v>
      </c>
      <c r="AE3140">
        <v>46</v>
      </c>
      <c r="AF3140">
        <v>9</v>
      </c>
      <c r="AH3140" t="s">
        <v>26935</v>
      </c>
      <c r="AI3140" t="s">
        <v>26934</v>
      </c>
      <c r="AJ3140" t="s">
        <v>26933</v>
      </c>
      <c r="AK3140" t="s">
        <v>26932</v>
      </c>
      <c r="AL3140">
        <v>9</v>
      </c>
      <c r="AM3140" s="5">
        <f t="shared" si="394"/>
        <v>3</v>
      </c>
      <c r="AN3140" s="4">
        <f t="shared" si="399"/>
        <v>4.5437334343051876E-3</v>
      </c>
      <c r="AO3140" s="3"/>
      <c r="AP3140">
        <v>0</v>
      </c>
      <c r="AQ3140" t="s">
        <v>652</v>
      </c>
      <c r="AR3140" t="s">
        <v>26931</v>
      </c>
      <c r="AS3140" t="s">
        <v>651</v>
      </c>
      <c r="AT3140" s="2">
        <v>4.0709999999999997</v>
      </c>
      <c r="AU3140" s="1">
        <f t="shared" si="395"/>
        <v>2.8887745640926616</v>
      </c>
      <c r="AV3140" s="1">
        <f t="shared" si="396"/>
        <v>2.1932313581891925</v>
      </c>
      <c r="AW3140" s="1">
        <f t="shared" si="397"/>
        <v>1.4976881522857231</v>
      </c>
    </row>
    <row r="3141" spans="1:49" x14ac:dyDescent="0.2">
      <c r="A3141">
        <v>3139</v>
      </c>
      <c r="B3141" t="s">
        <v>26930</v>
      </c>
      <c r="C3141" t="s">
        <v>26929</v>
      </c>
      <c r="F3141" t="s">
        <v>26928</v>
      </c>
      <c r="G3141" t="s">
        <v>3</v>
      </c>
      <c r="H3141" t="s">
        <v>2</v>
      </c>
      <c r="I3141" t="s">
        <v>26927</v>
      </c>
      <c r="J3141">
        <v>60092945</v>
      </c>
      <c r="K3141" t="s">
        <v>268</v>
      </c>
      <c r="L3141" t="s">
        <v>274</v>
      </c>
      <c r="M3141" t="s">
        <v>273</v>
      </c>
      <c r="N3141">
        <v>3</v>
      </c>
      <c r="O3141" t="s">
        <v>26926</v>
      </c>
      <c r="P3141" t="s">
        <v>26925</v>
      </c>
      <c r="Q3141" t="s">
        <v>272</v>
      </c>
      <c r="R3141" s="7">
        <v>43709</v>
      </c>
      <c r="S3141" s="8">
        <f t="shared" si="392"/>
        <v>2019</v>
      </c>
      <c r="T3141" s="8">
        <v>2019</v>
      </c>
      <c r="U3141" s="8">
        <f t="shared" si="393"/>
        <v>3</v>
      </c>
      <c r="V3141" s="7">
        <v>43709</v>
      </c>
      <c r="W3141" t="s">
        <v>297</v>
      </c>
      <c r="X3141" s="2">
        <v>2.9860000000000002</v>
      </c>
      <c r="Y3141" s="6">
        <f t="shared" si="398"/>
        <v>7.9709564613865094E-2</v>
      </c>
      <c r="AA3141">
        <v>7338716</v>
      </c>
      <c r="AB3141">
        <v>18902</v>
      </c>
      <c r="AC3141">
        <v>15580008</v>
      </c>
      <c r="AD3141" t="s">
        <v>1</v>
      </c>
      <c r="AE3141">
        <v>37</v>
      </c>
      <c r="AF3141">
        <v>9</v>
      </c>
      <c r="AG3141">
        <v>8765243</v>
      </c>
      <c r="AH3141" t="s">
        <v>26924</v>
      </c>
      <c r="AI3141" t="s">
        <v>26923</v>
      </c>
      <c r="AJ3141" t="s">
        <v>26922</v>
      </c>
      <c r="AK3141" t="s">
        <v>26921</v>
      </c>
      <c r="AL3141">
        <v>29</v>
      </c>
      <c r="AM3141" s="5">
        <f t="shared" si="394"/>
        <v>9.6666666666666661</v>
      </c>
      <c r="AN3141" s="4">
        <f t="shared" si="399"/>
        <v>1.464091884387227E-2</v>
      </c>
      <c r="AO3141" s="3"/>
      <c r="AP3141">
        <v>0</v>
      </c>
      <c r="AQ3141" t="s">
        <v>269</v>
      </c>
      <c r="AR3141" t="s">
        <v>0</v>
      </c>
      <c r="AS3141" t="s">
        <v>268</v>
      </c>
      <c r="AT3141" s="2" t="s">
        <v>14</v>
      </c>
      <c r="AU3141" s="1">
        <f t="shared" si="395"/>
        <v>6.0188970882867237</v>
      </c>
      <c r="AV3141" s="1">
        <f t="shared" si="396"/>
        <v>4.7175241728868684</v>
      </c>
      <c r="AW3141" s="1">
        <f t="shared" si="397"/>
        <v>3.4161512574870114</v>
      </c>
    </row>
    <row r="3142" spans="1:49" x14ac:dyDescent="0.2">
      <c r="A3142">
        <v>3140</v>
      </c>
      <c r="B3142" t="s">
        <v>26920</v>
      </c>
      <c r="C3142" t="s">
        <v>26919</v>
      </c>
      <c r="F3142" t="s">
        <v>26918</v>
      </c>
      <c r="G3142" t="s">
        <v>3</v>
      </c>
      <c r="H3142" t="s">
        <v>2</v>
      </c>
      <c r="I3142" t="s">
        <v>586</v>
      </c>
      <c r="J3142">
        <v>60013789</v>
      </c>
      <c r="K3142" t="s">
        <v>60</v>
      </c>
      <c r="L3142" t="s">
        <v>59</v>
      </c>
      <c r="M3142" t="s">
        <v>58</v>
      </c>
      <c r="N3142">
        <v>4</v>
      </c>
      <c r="O3142" t="s">
        <v>26917</v>
      </c>
      <c r="P3142" t="s">
        <v>26916</v>
      </c>
      <c r="Q3142" t="s">
        <v>2782</v>
      </c>
      <c r="R3142" s="7">
        <v>43709</v>
      </c>
      <c r="S3142" s="8">
        <f t="shared" si="392"/>
        <v>2019</v>
      </c>
      <c r="T3142" s="8">
        <v>2019</v>
      </c>
      <c r="U3142" s="8">
        <f t="shared" si="393"/>
        <v>3</v>
      </c>
      <c r="V3142" s="7">
        <v>43709</v>
      </c>
      <c r="W3142" t="s">
        <v>1035</v>
      </c>
      <c r="X3142" s="2">
        <v>0.55700000000000005</v>
      </c>
      <c r="Y3142" s="6">
        <f t="shared" si="398"/>
        <v>1.486879688209071E-2</v>
      </c>
      <c r="AA3142" t="s">
        <v>1034</v>
      </c>
      <c r="AB3142">
        <v>19600161832</v>
      </c>
      <c r="AC3142">
        <v>18691919</v>
      </c>
      <c r="AD3142" t="s">
        <v>1</v>
      </c>
      <c r="AE3142">
        <v>62</v>
      </c>
      <c r="AF3142">
        <v>9</v>
      </c>
      <c r="AG3142">
        <v>192204</v>
      </c>
      <c r="AI3142" t="s">
        <v>26915</v>
      </c>
      <c r="AJ3142" t="s">
        <v>26914</v>
      </c>
      <c r="AK3142" t="s">
        <v>26913</v>
      </c>
      <c r="AL3142">
        <v>1</v>
      </c>
      <c r="AM3142" s="5">
        <f t="shared" si="394"/>
        <v>0.33333333333333331</v>
      </c>
      <c r="AN3142" s="4">
        <f t="shared" si="399"/>
        <v>5.048592704783541E-4</v>
      </c>
      <c r="AO3142" s="3"/>
      <c r="AP3142">
        <v>0</v>
      </c>
      <c r="AQ3142" t="s">
        <v>16</v>
      </c>
      <c r="AR3142">
        <v>61571030</v>
      </c>
      <c r="AS3142" t="s">
        <v>15</v>
      </c>
      <c r="AT3142" s="2" t="s">
        <v>14</v>
      </c>
      <c r="AU3142" s="1">
        <f t="shared" si="395"/>
        <v>1.0559615598607002</v>
      </c>
      <c r="AV3142" s="1">
        <f t="shared" si="396"/>
        <v>0.7686828076284532</v>
      </c>
      <c r="AW3142" s="1">
        <f t="shared" si="397"/>
        <v>0.48140405539620607</v>
      </c>
    </row>
    <row r="3143" spans="1:49" x14ac:dyDescent="0.2">
      <c r="A3143">
        <v>3141</v>
      </c>
      <c r="B3143" t="s">
        <v>26912</v>
      </c>
      <c r="C3143" t="s">
        <v>26911</v>
      </c>
      <c r="F3143" t="s">
        <v>26910</v>
      </c>
      <c r="G3143" t="s">
        <v>3</v>
      </c>
      <c r="H3143" t="s">
        <v>2</v>
      </c>
      <c r="I3143" t="s">
        <v>713</v>
      </c>
      <c r="J3143" t="s">
        <v>26909</v>
      </c>
      <c r="K3143" t="s">
        <v>26908</v>
      </c>
      <c r="L3143" t="s">
        <v>26907</v>
      </c>
      <c r="M3143" t="s">
        <v>26906</v>
      </c>
      <c r="N3143">
        <v>8</v>
      </c>
      <c r="O3143" t="s">
        <v>26905</v>
      </c>
      <c r="P3143" t="s">
        <v>26904</v>
      </c>
      <c r="Q3143" t="s">
        <v>26903</v>
      </c>
      <c r="R3143" s="7">
        <v>43709</v>
      </c>
      <c r="S3143" s="8">
        <f t="shared" si="392"/>
        <v>2019</v>
      </c>
      <c r="T3143" s="8">
        <v>2019</v>
      </c>
      <c r="U3143" s="8">
        <f t="shared" si="393"/>
        <v>3</v>
      </c>
      <c r="V3143" s="7">
        <v>43709</v>
      </c>
      <c r="W3143" t="s">
        <v>4581</v>
      </c>
      <c r="X3143" s="2">
        <v>2.4129999999999998</v>
      </c>
      <c r="Y3143" s="6">
        <f t="shared" si="398"/>
        <v>6.4413656869811264E-2</v>
      </c>
      <c r="AA3143">
        <v>15566072</v>
      </c>
      <c r="AB3143">
        <v>5200152631</v>
      </c>
      <c r="AC3143">
        <v>15566080</v>
      </c>
      <c r="AD3143" t="s">
        <v>1</v>
      </c>
      <c r="AE3143">
        <v>14</v>
      </c>
      <c r="AF3143">
        <v>3</v>
      </c>
      <c r="AG3143">
        <v>8766143</v>
      </c>
      <c r="AH3143" t="s">
        <v>26902</v>
      </c>
      <c r="AI3143" t="s">
        <v>26901</v>
      </c>
      <c r="AK3143" t="s">
        <v>26900</v>
      </c>
      <c r="AL3143">
        <v>271</v>
      </c>
      <c r="AM3143" s="5">
        <f t="shared" si="394"/>
        <v>90.333333333333329</v>
      </c>
      <c r="AN3143" s="4">
        <f t="shared" si="399"/>
        <v>0.13681686229963397</v>
      </c>
      <c r="AO3143" s="3"/>
      <c r="AP3143">
        <v>0</v>
      </c>
      <c r="AQ3143" t="s">
        <v>1820</v>
      </c>
      <c r="AR3143" t="s">
        <v>26899</v>
      </c>
      <c r="AS3143" t="s">
        <v>26898</v>
      </c>
      <c r="AT3143" s="2">
        <v>10.384</v>
      </c>
      <c r="AU3143" s="1">
        <f t="shared" si="395"/>
        <v>8.613461849875808</v>
      </c>
      <c r="AV3143" s="1">
        <f t="shared" si="396"/>
        <v>10.061525958472261</v>
      </c>
      <c r="AW3143" s="1">
        <f t="shared" si="397"/>
        <v>11.509590067068714</v>
      </c>
    </row>
    <row r="3144" spans="1:49" x14ac:dyDescent="0.2">
      <c r="A3144">
        <v>3142</v>
      </c>
      <c r="B3144" t="s">
        <v>26897</v>
      </c>
      <c r="C3144" t="s">
        <v>26896</v>
      </c>
      <c r="F3144" t="s">
        <v>26895</v>
      </c>
      <c r="G3144" t="s">
        <v>3</v>
      </c>
      <c r="H3144" t="s">
        <v>2</v>
      </c>
      <c r="I3144" t="s">
        <v>2342</v>
      </c>
      <c r="J3144" t="s">
        <v>26894</v>
      </c>
      <c r="K3144" t="s">
        <v>26893</v>
      </c>
      <c r="L3144" t="s">
        <v>26892</v>
      </c>
      <c r="M3144" t="s">
        <v>26891</v>
      </c>
      <c r="N3144">
        <v>13</v>
      </c>
      <c r="O3144" t="s">
        <v>26890</v>
      </c>
      <c r="P3144" t="s">
        <v>26889</v>
      </c>
      <c r="Q3144" t="s">
        <v>26888</v>
      </c>
      <c r="R3144" s="7">
        <v>43709</v>
      </c>
      <c r="S3144" s="8">
        <f t="shared" si="392"/>
        <v>2019</v>
      </c>
      <c r="T3144" s="8">
        <v>2019</v>
      </c>
      <c r="U3144" s="8">
        <f t="shared" si="393"/>
        <v>3</v>
      </c>
      <c r="V3144" s="7">
        <v>43709</v>
      </c>
      <c r="W3144" t="s">
        <v>421</v>
      </c>
      <c r="X3144" s="2">
        <v>1.087</v>
      </c>
      <c r="Y3144" s="6">
        <f t="shared" si="398"/>
        <v>2.9016844184618671E-2</v>
      </c>
      <c r="AA3144" t="s">
        <v>420</v>
      </c>
      <c r="AB3144">
        <v>19800188022</v>
      </c>
      <c r="AC3144">
        <v>21563446</v>
      </c>
      <c r="AD3144" t="s">
        <v>1</v>
      </c>
      <c r="AE3144">
        <v>9</v>
      </c>
      <c r="AF3144">
        <v>5</v>
      </c>
      <c r="AG3144">
        <v>8758992</v>
      </c>
      <c r="AH3144" t="s">
        <v>26887</v>
      </c>
      <c r="AI3144" t="s">
        <v>26886</v>
      </c>
      <c r="AJ3144" t="s">
        <v>26885</v>
      </c>
      <c r="AK3144" t="s">
        <v>26884</v>
      </c>
      <c r="AL3144">
        <v>9</v>
      </c>
      <c r="AM3144" s="5">
        <f t="shared" si="394"/>
        <v>3</v>
      </c>
      <c r="AN3144" s="4">
        <f t="shared" si="399"/>
        <v>4.5437334343051876E-3</v>
      </c>
      <c r="AO3144" s="3"/>
      <c r="AP3144">
        <v>0</v>
      </c>
      <c r="AQ3144" t="s">
        <v>16</v>
      </c>
      <c r="AR3144" t="s">
        <v>26883</v>
      </c>
      <c r="AS3144" t="s">
        <v>19893</v>
      </c>
      <c r="AT3144" s="2">
        <v>3.274</v>
      </c>
      <c r="AU3144" s="1">
        <f t="shared" si="395"/>
        <v>2.1674910959524625</v>
      </c>
      <c r="AV3144" s="1">
        <f t="shared" si="396"/>
        <v>1.678028880946193</v>
      </c>
      <c r="AW3144" s="1">
        <f t="shared" si="397"/>
        <v>1.1885666659399232</v>
      </c>
    </row>
    <row r="3145" spans="1:49" x14ac:dyDescent="0.2">
      <c r="A3145">
        <v>3143</v>
      </c>
      <c r="B3145" t="s">
        <v>26882</v>
      </c>
      <c r="C3145" t="s">
        <v>26881</v>
      </c>
      <c r="F3145" t="s">
        <v>26880</v>
      </c>
      <c r="G3145" t="s">
        <v>3</v>
      </c>
      <c r="H3145" t="s">
        <v>2</v>
      </c>
      <c r="I3145" t="s">
        <v>904</v>
      </c>
      <c r="J3145" t="s">
        <v>26879</v>
      </c>
      <c r="K3145" t="s">
        <v>26878</v>
      </c>
      <c r="L3145" t="s">
        <v>26877</v>
      </c>
      <c r="M3145" t="s">
        <v>29</v>
      </c>
      <c r="N3145">
        <v>4</v>
      </c>
      <c r="O3145" t="s">
        <v>5417</v>
      </c>
      <c r="P3145" t="s">
        <v>5416</v>
      </c>
      <c r="Q3145" t="s">
        <v>26876</v>
      </c>
      <c r="R3145" s="7">
        <v>43709</v>
      </c>
      <c r="S3145" s="8">
        <f t="shared" si="392"/>
        <v>2019</v>
      </c>
      <c r="T3145" s="8">
        <v>2019</v>
      </c>
      <c r="U3145" s="8">
        <f t="shared" si="393"/>
        <v>3</v>
      </c>
      <c r="V3145" s="7">
        <v>43709</v>
      </c>
      <c r="W3145" t="s">
        <v>336</v>
      </c>
      <c r="X3145" s="2">
        <v>1.6519999999999999</v>
      </c>
      <c r="Y3145" s="6">
        <f t="shared" si="398"/>
        <v>4.409919649769093E-2</v>
      </c>
      <c r="AA3145" t="s">
        <v>335</v>
      </c>
      <c r="AB3145">
        <v>17337</v>
      </c>
      <c r="AC3145">
        <v>15582221</v>
      </c>
      <c r="AD3145" t="s">
        <v>1</v>
      </c>
      <c r="AE3145">
        <v>67</v>
      </c>
      <c r="AF3145">
        <v>9</v>
      </c>
      <c r="AG3145">
        <v>8758447</v>
      </c>
      <c r="AH3145" t="s">
        <v>26875</v>
      </c>
      <c r="AI3145" t="s">
        <v>26874</v>
      </c>
      <c r="AJ3145" t="s">
        <v>26873</v>
      </c>
      <c r="AK3145" t="s">
        <v>26872</v>
      </c>
      <c r="AL3145">
        <v>12</v>
      </c>
      <c r="AM3145" s="5">
        <f t="shared" si="394"/>
        <v>4</v>
      </c>
      <c r="AN3145" s="4">
        <f t="shared" si="399"/>
        <v>6.0583112457402496E-3</v>
      </c>
      <c r="AO3145" s="3"/>
      <c r="AP3145">
        <v>0</v>
      </c>
      <c r="AR3145" t="s">
        <v>0</v>
      </c>
      <c r="AT3145" s="2" t="s">
        <v>14</v>
      </c>
      <c r="AU3145" s="1">
        <f t="shared" si="395"/>
        <v>3.2686930922105728</v>
      </c>
      <c r="AV3145" s="1">
        <f t="shared" si="396"/>
        <v>2.5078753871715591</v>
      </c>
      <c r="AW3145" s="1">
        <f t="shared" si="397"/>
        <v>1.7470576821325454</v>
      </c>
    </row>
    <row r="3146" spans="1:49" x14ac:dyDescent="0.2">
      <c r="A3146">
        <v>3144</v>
      </c>
      <c r="B3146" t="s">
        <v>26871</v>
      </c>
      <c r="C3146" t="s">
        <v>26870</v>
      </c>
      <c r="F3146" t="s">
        <v>26869</v>
      </c>
      <c r="G3146" t="s">
        <v>3</v>
      </c>
      <c r="H3146" t="s">
        <v>2</v>
      </c>
      <c r="I3146" t="s">
        <v>26868</v>
      </c>
      <c r="J3146" t="s">
        <v>26867</v>
      </c>
      <c r="K3146" t="s">
        <v>26866</v>
      </c>
      <c r="L3146" t="s">
        <v>26865</v>
      </c>
      <c r="M3146" t="s">
        <v>26864</v>
      </c>
      <c r="N3146">
        <v>11</v>
      </c>
      <c r="O3146" t="s">
        <v>26863</v>
      </c>
      <c r="P3146" t="s">
        <v>26862</v>
      </c>
      <c r="Q3146" t="s">
        <v>26861</v>
      </c>
      <c r="R3146" s="7">
        <v>43709</v>
      </c>
      <c r="S3146" s="8">
        <f t="shared" si="392"/>
        <v>2019</v>
      </c>
      <c r="T3146" s="8">
        <v>2019</v>
      </c>
      <c r="U3146" s="8">
        <f t="shared" si="393"/>
        <v>3</v>
      </c>
      <c r="V3146" s="7">
        <v>43709</v>
      </c>
      <c r="W3146" t="s">
        <v>804</v>
      </c>
      <c r="X3146" s="2">
        <v>0.61499999999999999</v>
      </c>
      <c r="Y3146" s="6">
        <f t="shared" si="398"/>
        <v>1.6417073756706976E-2</v>
      </c>
      <c r="AA3146">
        <v>18666892</v>
      </c>
      <c r="AB3146">
        <v>18500162200</v>
      </c>
      <c r="AC3146">
        <v>18666906</v>
      </c>
      <c r="AD3146" t="s">
        <v>1</v>
      </c>
      <c r="AE3146">
        <v>40</v>
      </c>
      <c r="AF3146">
        <v>9</v>
      </c>
      <c r="AH3146" t="s">
        <v>26860</v>
      </c>
      <c r="AI3146" t="s">
        <v>26859</v>
      </c>
      <c r="AJ3146" t="s">
        <v>26858</v>
      </c>
      <c r="AK3146" t="s">
        <v>26857</v>
      </c>
      <c r="AL3146">
        <v>0</v>
      </c>
      <c r="AM3146" s="5">
        <f t="shared" si="394"/>
        <v>0</v>
      </c>
      <c r="AN3146" s="4">
        <f t="shared" si="399"/>
        <v>0</v>
      </c>
      <c r="AO3146" s="3"/>
      <c r="AP3146">
        <v>0</v>
      </c>
      <c r="AQ3146" t="s">
        <v>253</v>
      </c>
      <c r="AR3146" t="s">
        <v>26856</v>
      </c>
      <c r="AS3146" t="s">
        <v>310</v>
      </c>
      <c r="AT3146" s="2" t="s">
        <v>14</v>
      </c>
      <c r="AU3146" s="1">
        <f t="shared" si="395"/>
        <v>1.1491951629694881</v>
      </c>
      <c r="AV3146" s="1">
        <f t="shared" si="396"/>
        <v>0.82085368783534873</v>
      </c>
      <c r="AW3146" s="1">
        <f t="shared" si="397"/>
        <v>0.49251221270120926</v>
      </c>
    </row>
    <row r="3147" spans="1:49" x14ac:dyDescent="0.2">
      <c r="A3147">
        <v>3145</v>
      </c>
      <c r="B3147" t="s">
        <v>26855</v>
      </c>
      <c r="C3147" t="s">
        <v>26854</v>
      </c>
      <c r="F3147" t="s">
        <v>26853</v>
      </c>
      <c r="G3147" t="s">
        <v>3</v>
      </c>
      <c r="H3147" t="s">
        <v>2</v>
      </c>
      <c r="I3147" t="s">
        <v>26852</v>
      </c>
      <c r="J3147" t="s">
        <v>26851</v>
      </c>
      <c r="K3147" t="s">
        <v>26850</v>
      </c>
      <c r="L3147" t="s">
        <v>26849</v>
      </c>
      <c r="M3147" t="s">
        <v>26848</v>
      </c>
      <c r="N3147">
        <v>7</v>
      </c>
      <c r="O3147" t="s">
        <v>26847</v>
      </c>
      <c r="P3147" t="s">
        <v>26846</v>
      </c>
      <c r="Q3147" t="s">
        <v>26845</v>
      </c>
      <c r="R3147" s="7">
        <v>43709</v>
      </c>
      <c r="S3147" s="8">
        <f t="shared" si="392"/>
        <v>2019</v>
      </c>
      <c r="T3147" s="8">
        <v>2019</v>
      </c>
      <c r="U3147" s="8">
        <f t="shared" si="393"/>
        <v>3</v>
      </c>
      <c r="V3147" s="7">
        <v>43709</v>
      </c>
      <c r="W3147" t="s">
        <v>297</v>
      </c>
      <c r="X3147" s="2">
        <v>2.9860000000000002</v>
      </c>
      <c r="Y3147" s="6">
        <f t="shared" si="398"/>
        <v>7.9709564613865094E-2</v>
      </c>
      <c r="AA3147">
        <v>7338716</v>
      </c>
      <c r="AB3147">
        <v>18902</v>
      </c>
      <c r="AC3147">
        <v>15580008</v>
      </c>
      <c r="AD3147" t="s">
        <v>1</v>
      </c>
      <c r="AE3147">
        <v>37</v>
      </c>
      <c r="AF3147">
        <v>9</v>
      </c>
      <c r="AG3147">
        <v>8765384</v>
      </c>
      <c r="AH3147" t="s">
        <v>26844</v>
      </c>
      <c r="AI3147" t="s">
        <v>26843</v>
      </c>
      <c r="AJ3147" t="s">
        <v>26842</v>
      </c>
      <c r="AK3147" t="s">
        <v>26841</v>
      </c>
      <c r="AL3147">
        <v>107</v>
      </c>
      <c r="AM3147" s="5">
        <f t="shared" si="394"/>
        <v>35.666666666666664</v>
      </c>
      <c r="AN3147" s="4">
        <f t="shared" si="399"/>
        <v>5.401994194118389E-2</v>
      </c>
      <c r="AO3147" s="3"/>
      <c r="AP3147">
        <v>0</v>
      </c>
      <c r="AQ3147" t="s">
        <v>479</v>
      </c>
      <c r="AR3147">
        <v>61871190</v>
      </c>
      <c r="AS3147" t="s">
        <v>478</v>
      </c>
      <c r="AT3147" s="2" t="s">
        <v>14</v>
      </c>
      <c r="AU3147" s="1">
        <f t="shared" si="395"/>
        <v>7.2002677812060725</v>
      </c>
      <c r="AV3147" s="1">
        <f t="shared" si="396"/>
        <v>6.6864753277524489</v>
      </c>
      <c r="AW3147" s="1">
        <f t="shared" si="397"/>
        <v>6.1726828742988245</v>
      </c>
    </row>
    <row r="3148" spans="1:49" x14ac:dyDescent="0.2">
      <c r="A3148">
        <v>3146</v>
      </c>
      <c r="B3148" t="s">
        <v>26840</v>
      </c>
      <c r="C3148" t="s">
        <v>26839</v>
      </c>
      <c r="F3148" t="s">
        <v>26838</v>
      </c>
      <c r="G3148" t="s">
        <v>3</v>
      </c>
      <c r="H3148" t="s">
        <v>2</v>
      </c>
      <c r="I3148" t="s">
        <v>1133</v>
      </c>
      <c r="J3148" t="s">
        <v>26833</v>
      </c>
      <c r="K3148" t="s">
        <v>26837</v>
      </c>
      <c r="L3148" t="s">
        <v>26836</v>
      </c>
      <c r="M3148" t="s">
        <v>251</v>
      </c>
      <c r="N3148">
        <v>2</v>
      </c>
      <c r="O3148" t="s">
        <v>26835</v>
      </c>
      <c r="P3148" t="s">
        <v>26834</v>
      </c>
      <c r="Q3148" t="s">
        <v>26833</v>
      </c>
      <c r="R3148" s="7">
        <v>43709</v>
      </c>
      <c r="S3148" s="8">
        <f t="shared" si="392"/>
        <v>2019</v>
      </c>
      <c r="T3148" s="8">
        <v>2019</v>
      </c>
      <c r="U3148" s="8">
        <f t="shared" si="393"/>
        <v>3</v>
      </c>
      <c r="V3148" s="7">
        <v>43709</v>
      </c>
      <c r="W3148" t="s">
        <v>297</v>
      </c>
      <c r="X3148" s="2">
        <v>2.9860000000000002</v>
      </c>
      <c r="Y3148" s="6">
        <f t="shared" si="398"/>
        <v>7.9709564613865094E-2</v>
      </c>
      <c r="AA3148">
        <v>7338716</v>
      </c>
      <c r="AB3148">
        <v>18902</v>
      </c>
      <c r="AC3148">
        <v>15580008</v>
      </c>
      <c r="AD3148" t="s">
        <v>1</v>
      </c>
      <c r="AE3148">
        <v>37</v>
      </c>
      <c r="AF3148">
        <v>9</v>
      </c>
      <c r="AG3148">
        <v>8765352</v>
      </c>
      <c r="AH3148" t="s">
        <v>26832</v>
      </c>
      <c r="AI3148" t="s">
        <v>26831</v>
      </c>
      <c r="AJ3148" t="s">
        <v>26830</v>
      </c>
      <c r="AK3148" t="s">
        <v>26829</v>
      </c>
      <c r="AL3148">
        <v>1</v>
      </c>
      <c r="AM3148" s="5">
        <f t="shared" si="394"/>
        <v>0.33333333333333331</v>
      </c>
      <c r="AN3148" s="4">
        <f t="shared" si="399"/>
        <v>5.048592704783541E-4</v>
      </c>
      <c r="AO3148" s="3"/>
      <c r="AP3148">
        <v>0</v>
      </c>
      <c r="AQ3148" t="s">
        <v>37</v>
      </c>
      <c r="AR3148">
        <v>61701536</v>
      </c>
      <c r="AS3148" t="s">
        <v>36</v>
      </c>
      <c r="AT3148" s="2" t="s">
        <v>14</v>
      </c>
      <c r="AU3148" s="1">
        <f t="shared" si="395"/>
        <v>5.5948153010849069</v>
      </c>
      <c r="AV3148" s="1">
        <f t="shared" si="396"/>
        <v>4.0107211942171723</v>
      </c>
      <c r="AW3148" s="1">
        <f t="shared" si="397"/>
        <v>2.4266270873494373</v>
      </c>
    </row>
    <row r="3149" spans="1:49" x14ac:dyDescent="0.2">
      <c r="A3149">
        <v>3147</v>
      </c>
      <c r="B3149" t="s">
        <v>26828</v>
      </c>
      <c r="C3149" t="s">
        <v>26827</v>
      </c>
      <c r="D3149" t="s">
        <v>26826</v>
      </c>
      <c r="F3149" t="s">
        <v>26825</v>
      </c>
      <c r="G3149" t="s">
        <v>3</v>
      </c>
      <c r="H3149" t="s">
        <v>2</v>
      </c>
      <c r="I3149" t="s">
        <v>26824</v>
      </c>
      <c r="J3149" t="s">
        <v>26823</v>
      </c>
      <c r="K3149" t="s">
        <v>26822</v>
      </c>
      <c r="L3149" t="s">
        <v>26821</v>
      </c>
      <c r="M3149" t="s">
        <v>13</v>
      </c>
      <c r="N3149">
        <v>9</v>
      </c>
      <c r="O3149" t="s">
        <v>26820</v>
      </c>
      <c r="P3149" t="s">
        <v>26819</v>
      </c>
      <c r="Q3149" t="s">
        <v>26818</v>
      </c>
      <c r="R3149" s="7">
        <v>43709</v>
      </c>
      <c r="S3149" s="8">
        <f t="shared" si="392"/>
        <v>2019</v>
      </c>
      <c r="T3149" s="8">
        <v>2019</v>
      </c>
      <c r="U3149" s="8">
        <f t="shared" si="393"/>
        <v>3</v>
      </c>
      <c r="V3149" s="7">
        <v>43709</v>
      </c>
      <c r="W3149" t="s">
        <v>26817</v>
      </c>
      <c r="X3149" s="2">
        <v>1.9350000000000001</v>
      </c>
      <c r="Y3149" s="6">
        <f t="shared" si="398"/>
        <v>5.1653719868663413E-2</v>
      </c>
      <c r="AA3149">
        <v>22135979</v>
      </c>
      <c r="AB3149">
        <v>21100237606</v>
      </c>
      <c r="AD3149" t="s">
        <v>1</v>
      </c>
      <c r="AE3149">
        <v>15</v>
      </c>
      <c r="AG3149">
        <v>100139</v>
      </c>
      <c r="AI3149" t="s">
        <v>26816</v>
      </c>
      <c r="AJ3149" t="s">
        <v>26815</v>
      </c>
      <c r="AK3149" t="s">
        <v>26814</v>
      </c>
      <c r="AL3149">
        <v>14</v>
      </c>
      <c r="AM3149" s="5">
        <f t="shared" si="394"/>
        <v>4.666666666666667</v>
      </c>
      <c r="AN3149" s="4">
        <f t="shared" si="399"/>
        <v>7.0680297866969584E-3</v>
      </c>
      <c r="AO3149" s="3"/>
      <c r="AP3149">
        <v>1</v>
      </c>
      <c r="AR3149" t="s">
        <v>0</v>
      </c>
      <c r="AT3149" s="2">
        <v>8.484</v>
      </c>
      <c r="AU3149" s="1">
        <f t="shared" si="395"/>
        <v>3.827801284407347</v>
      </c>
      <c r="AV3149" s="1">
        <f t="shared" si="396"/>
        <v>2.9360874827680186</v>
      </c>
      <c r="AW3149" s="1">
        <f t="shared" si="397"/>
        <v>2.0443736811286897</v>
      </c>
    </row>
    <row r="3150" spans="1:49" x14ac:dyDescent="0.2">
      <c r="A3150">
        <v>3148</v>
      </c>
      <c r="B3150" t="s">
        <v>26813</v>
      </c>
      <c r="C3150" t="s">
        <v>26812</v>
      </c>
      <c r="E3150">
        <v>31352667</v>
      </c>
      <c r="F3150" t="s">
        <v>26811</v>
      </c>
      <c r="G3150" t="s">
        <v>3</v>
      </c>
      <c r="H3150" t="s">
        <v>2</v>
      </c>
      <c r="I3150" t="s">
        <v>26810</v>
      </c>
      <c r="J3150" t="s">
        <v>26809</v>
      </c>
      <c r="K3150" t="s">
        <v>26808</v>
      </c>
      <c r="L3150" t="s">
        <v>14306</v>
      </c>
      <c r="M3150" t="s">
        <v>3751</v>
      </c>
      <c r="N3150">
        <v>4</v>
      </c>
      <c r="O3150" t="s">
        <v>26807</v>
      </c>
      <c r="P3150" t="s">
        <v>26806</v>
      </c>
      <c r="Q3150" t="s">
        <v>26805</v>
      </c>
      <c r="R3150" s="7">
        <v>43709</v>
      </c>
      <c r="S3150" s="8">
        <f t="shared" si="392"/>
        <v>2019</v>
      </c>
      <c r="T3150" s="8">
        <v>2019</v>
      </c>
      <c r="U3150" s="8">
        <f t="shared" si="393"/>
        <v>3</v>
      </c>
      <c r="V3150" s="7">
        <v>43709</v>
      </c>
      <c r="W3150" t="s">
        <v>26804</v>
      </c>
      <c r="X3150" s="2">
        <v>0.53700000000000003</v>
      </c>
      <c r="Y3150" s="6">
        <f t="shared" si="398"/>
        <v>1.4334908304636823E-2</v>
      </c>
      <c r="AA3150">
        <v>155632</v>
      </c>
      <c r="AB3150">
        <v>17487</v>
      </c>
      <c r="AC3150">
        <v>18749356</v>
      </c>
      <c r="AD3150" t="s">
        <v>1</v>
      </c>
      <c r="AE3150">
        <v>64</v>
      </c>
      <c r="AF3150">
        <v>5</v>
      </c>
      <c r="AH3150" t="s">
        <v>26803</v>
      </c>
      <c r="AI3150" t="s">
        <v>26802</v>
      </c>
      <c r="AK3150" t="s">
        <v>26801</v>
      </c>
      <c r="AL3150">
        <v>2</v>
      </c>
      <c r="AM3150" s="5">
        <f t="shared" si="394"/>
        <v>0.66666666666666663</v>
      </c>
      <c r="AN3150" s="4">
        <f t="shared" si="399"/>
        <v>1.0097185409567082E-3</v>
      </c>
      <c r="AO3150" s="3"/>
      <c r="AP3150">
        <v>0</v>
      </c>
      <c r="AQ3150" t="s">
        <v>2033</v>
      </c>
      <c r="AR3150" t="s">
        <v>5399</v>
      </c>
      <c r="AS3150" t="s">
        <v>2032</v>
      </c>
      <c r="AT3150" s="2">
        <v>2.0990000000000002</v>
      </c>
      <c r="AU3150" s="1">
        <f t="shared" si="395"/>
        <v>1.0337351375532788</v>
      </c>
      <c r="AV3150" s="1">
        <f t="shared" si="396"/>
        <v>0.7672313422796766</v>
      </c>
      <c r="AW3150" s="1">
        <f t="shared" si="397"/>
        <v>0.50072754700607425</v>
      </c>
    </row>
    <row r="3151" spans="1:49" x14ac:dyDescent="0.2">
      <c r="A3151">
        <v>3149</v>
      </c>
      <c r="B3151" t="s">
        <v>26800</v>
      </c>
      <c r="C3151" t="s">
        <v>26799</v>
      </c>
      <c r="D3151" t="s">
        <v>26798</v>
      </c>
      <c r="F3151" t="s">
        <v>26797</v>
      </c>
      <c r="G3151" t="s">
        <v>3</v>
      </c>
      <c r="H3151" t="s">
        <v>2</v>
      </c>
      <c r="I3151" t="s">
        <v>26796</v>
      </c>
      <c r="J3151">
        <v>60069620</v>
      </c>
      <c r="K3151" t="s">
        <v>26795</v>
      </c>
      <c r="L3151" t="s">
        <v>1750</v>
      </c>
      <c r="M3151" t="s">
        <v>1749</v>
      </c>
      <c r="N3151">
        <v>2</v>
      </c>
      <c r="O3151" t="s">
        <v>26794</v>
      </c>
      <c r="P3151" t="s">
        <v>26793</v>
      </c>
      <c r="Q3151" t="s">
        <v>26792</v>
      </c>
      <c r="R3151" s="7">
        <v>43709</v>
      </c>
      <c r="S3151" s="8">
        <f t="shared" si="392"/>
        <v>2019</v>
      </c>
      <c r="T3151" s="8">
        <v>2019</v>
      </c>
      <c r="U3151" s="8">
        <f t="shared" si="393"/>
        <v>3</v>
      </c>
      <c r="V3151" s="7">
        <v>43709</v>
      </c>
      <c r="W3151" t="s">
        <v>26791</v>
      </c>
      <c r="X3151" s="2">
        <v>1.099</v>
      </c>
      <c r="Y3151" s="6">
        <f t="shared" si="398"/>
        <v>2.9337177331091001E-2</v>
      </c>
      <c r="AA3151">
        <v>319201</v>
      </c>
      <c r="AB3151">
        <v>28551</v>
      </c>
      <c r="AD3151" t="s">
        <v>1</v>
      </c>
      <c r="AE3151">
        <v>294</v>
      </c>
      <c r="AG3151">
        <v>106279</v>
      </c>
      <c r="AI3151" t="s">
        <v>26790</v>
      </c>
      <c r="AJ3151" t="s">
        <v>26789</v>
      </c>
      <c r="AK3151" t="s">
        <v>26788</v>
      </c>
      <c r="AL3151">
        <v>1</v>
      </c>
      <c r="AM3151" s="5">
        <f t="shared" si="394"/>
        <v>0.33333333333333331</v>
      </c>
      <c r="AN3151" s="4">
        <f t="shared" si="399"/>
        <v>5.048592704783541E-4</v>
      </c>
      <c r="AO3151" s="3"/>
      <c r="AP3151">
        <v>0</v>
      </c>
      <c r="AR3151" t="s">
        <v>0</v>
      </c>
      <c r="AT3151" s="2" t="s">
        <v>14</v>
      </c>
      <c r="AU3151" s="1">
        <f t="shared" si="395"/>
        <v>2.0687481912907204</v>
      </c>
      <c r="AV3151" s="1">
        <f t="shared" si="396"/>
        <v>1.4921018300784679</v>
      </c>
      <c r="AW3151" s="1">
        <f t="shared" si="397"/>
        <v>0.91545546886621487</v>
      </c>
    </row>
    <row r="3152" spans="1:49" x14ac:dyDescent="0.2">
      <c r="A3152">
        <v>3150</v>
      </c>
      <c r="B3152" t="s">
        <v>26787</v>
      </c>
      <c r="C3152" t="s">
        <v>26786</v>
      </c>
      <c r="F3152" t="s">
        <v>26785</v>
      </c>
      <c r="G3152" t="s">
        <v>3</v>
      </c>
      <c r="H3152" t="s">
        <v>2</v>
      </c>
      <c r="I3152" t="s">
        <v>26784</v>
      </c>
      <c r="J3152" t="s">
        <v>26783</v>
      </c>
      <c r="K3152" t="s">
        <v>26782</v>
      </c>
      <c r="L3152" t="s">
        <v>26781</v>
      </c>
      <c r="M3152" t="s">
        <v>26780</v>
      </c>
      <c r="N3152">
        <v>3</v>
      </c>
      <c r="O3152" t="s">
        <v>26779</v>
      </c>
      <c r="P3152" t="s">
        <v>26778</v>
      </c>
      <c r="Q3152" t="s">
        <v>26777</v>
      </c>
      <c r="R3152" s="7">
        <v>43709</v>
      </c>
      <c r="S3152" s="8">
        <f t="shared" si="392"/>
        <v>2019</v>
      </c>
      <c r="T3152" s="8">
        <v>2019</v>
      </c>
      <c r="U3152" s="8">
        <f t="shared" si="393"/>
        <v>3</v>
      </c>
      <c r="V3152" s="7">
        <v>43709</v>
      </c>
      <c r="W3152" t="s">
        <v>15564</v>
      </c>
      <c r="X3152" s="2">
        <v>1.78</v>
      </c>
      <c r="Y3152" s="6">
        <f t="shared" si="398"/>
        <v>4.7516083393395803E-2</v>
      </c>
      <c r="AA3152">
        <v>9205691</v>
      </c>
      <c r="AB3152">
        <v>72242</v>
      </c>
      <c r="AC3152">
        <v>15731405</v>
      </c>
      <c r="AD3152" t="s">
        <v>1</v>
      </c>
      <c r="AE3152">
        <v>127</v>
      </c>
      <c r="AF3152">
        <v>9</v>
      </c>
      <c r="AH3152" t="s">
        <v>26776</v>
      </c>
      <c r="AI3152" t="s">
        <v>26775</v>
      </c>
      <c r="AJ3152" t="s">
        <v>26774</v>
      </c>
      <c r="AK3152" t="s">
        <v>26773</v>
      </c>
      <c r="AL3152">
        <v>17</v>
      </c>
      <c r="AM3152" s="5">
        <f t="shared" si="394"/>
        <v>5.666666666666667</v>
      </c>
      <c r="AN3152" s="4">
        <f t="shared" si="399"/>
        <v>8.5826075981320204E-3</v>
      </c>
      <c r="AO3152" s="3"/>
      <c r="AP3152">
        <v>0</v>
      </c>
      <c r="AR3152" t="s">
        <v>26772</v>
      </c>
      <c r="AS3152" t="s">
        <v>3271</v>
      </c>
      <c r="AT3152" s="2" t="s">
        <v>14</v>
      </c>
      <c r="AU3152" s="1">
        <f t="shared" si="395"/>
        <v>3.5836040654816665</v>
      </c>
      <c r="AV3152" s="1">
        <f t="shared" si="396"/>
        <v>2.8049345495763913</v>
      </c>
      <c r="AW3152" s="1">
        <f t="shared" si="397"/>
        <v>2.0262650336711152</v>
      </c>
    </row>
    <row r="3153" spans="1:49" x14ac:dyDescent="0.2">
      <c r="A3153">
        <v>3151</v>
      </c>
      <c r="B3153" t="s">
        <v>26771</v>
      </c>
      <c r="C3153" t="s">
        <v>26770</v>
      </c>
      <c r="D3153" t="s">
        <v>26769</v>
      </c>
      <c r="E3153">
        <v>31362136</v>
      </c>
      <c r="F3153" t="s">
        <v>26768</v>
      </c>
      <c r="G3153" t="s">
        <v>3</v>
      </c>
      <c r="H3153" t="s">
        <v>2</v>
      </c>
      <c r="I3153" t="s">
        <v>26767</v>
      </c>
      <c r="J3153" t="s">
        <v>26766</v>
      </c>
      <c r="K3153" t="s">
        <v>26765</v>
      </c>
      <c r="L3153" t="s">
        <v>26764</v>
      </c>
      <c r="M3153" t="s">
        <v>1281</v>
      </c>
      <c r="N3153">
        <v>7</v>
      </c>
      <c r="O3153" t="s">
        <v>26763</v>
      </c>
      <c r="P3153" t="s">
        <v>26762</v>
      </c>
      <c r="Q3153" t="s">
        <v>26761</v>
      </c>
      <c r="R3153" s="7">
        <v>43709</v>
      </c>
      <c r="S3153" s="8">
        <f t="shared" si="392"/>
        <v>2019</v>
      </c>
      <c r="T3153" s="8">
        <v>2019</v>
      </c>
      <c r="U3153" s="8">
        <f t="shared" si="393"/>
        <v>3</v>
      </c>
      <c r="V3153" s="7">
        <v>43709</v>
      </c>
      <c r="W3153" t="s">
        <v>26760</v>
      </c>
      <c r="X3153" s="2">
        <v>0.46500000000000002</v>
      </c>
      <c r="Y3153" s="6">
        <f t="shared" si="398"/>
        <v>1.2412909425802835E-2</v>
      </c>
      <c r="AA3153">
        <v>86215</v>
      </c>
      <c r="AB3153">
        <v>25803</v>
      </c>
      <c r="AC3153" t="s">
        <v>26759</v>
      </c>
      <c r="AD3153" t="s">
        <v>1</v>
      </c>
      <c r="AE3153">
        <v>483</v>
      </c>
      <c r="AG3153">
        <v>107753</v>
      </c>
      <c r="AI3153" t="s">
        <v>26758</v>
      </c>
      <c r="AJ3153" t="s">
        <v>26757</v>
      </c>
      <c r="AK3153" t="s">
        <v>26756</v>
      </c>
      <c r="AL3153">
        <v>8</v>
      </c>
      <c r="AM3153" s="5">
        <f t="shared" si="394"/>
        <v>2.6666666666666665</v>
      </c>
      <c r="AN3153" s="4">
        <f t="shared" si="399"/>
        <v>4.0388741638268328E-3</v>
      </c>
      <c r="AO3153" s="3"/>
      <c r="AP3153">
        <v>0</v>
      </c>
      <c r="AQ3153" t="s">
        <v>751</v>
      </c>
      <c r="AR3153" t="s">
        <v>26755</v>
      </c>
      <c r="AS3153" t="s">
        <v>750</v>
      </c>
      <c r="AT3153" s="2">
        <v>2.1040000000000001</v>
      </c>
      <c r="AU3153" s="1">
        <f t="shared" si="395"/>
        <v>0.99006988472100343</v>
      </c>
      <c r="AV3153" s="1">
        <f t="shared" si="396"/>
        <v>0.82258917948148347</v>
      </c>
      <c r="AW3153" s="1">
        <f t="shared" si="397"/>
        <v>0.65510847424196328</v>
      </c>
    </row>
    <row r="3154" spans="1:49" x14ac:dyDescent="0.2">
      <c r="A3154">
        <v>3152</v>
      </c>
      <c r="B3154" t="s">
        <v>26754</v>
      </c>
      <c r="C3154" t="s">
        <v>26753</v>
      </c>
      <c r="D3154" t="s">
        <v>26752</v>
      </c>
      <c r="F3154" t="s">
        <v>26751</v>
      </c>
      <c r="G3154" t="s">
        <v>3</v>
      </c>
      <c r="H3154" t="s">
        <v>2</v>
      </c>
      <c r="I3154" t="s">
        <v>1865</v>
      </c>
      <c r="J3154" t="s">
        <v>26750</v>
      </c>
      <c r="K3154" t="s">
        <v>26749</v>
      </c>
      <c r="L3154" t="s">
        <v>26748</v>
      </c>
      <c r="M3154" t="s">
        <v>405</v>
      </c>
      <c r="N3154">
        <v>4</v>
      </c>
      <c r="O3154" t="s">
        <v>26747</v>
      </c>
      <c r="P3154" t="s">
        <v>26746</v>
      </c>
      <c r="Q3154" t="s">
        <v>26745</v>
      </c>
      <c r="R3154" s="7">
        <v>43709</v>
      </c>
      <c r="S3154" s="8">
        <f t="shared" si="392"/>
        <v>2019</v>
      </c>
      <c r="T3154" s="8">
        <v>2019</v>
      </c>
      <c r="U3154" s="8">
        <f t="shared" si="393"/>
        <v>3</v>
      </c>
      <c r="V3154" s="7">
        <v>43709</v>
      </c>
      <c r="W3154" t="s">
        <v>863</v>
      </c>
      <c r="X3154" s="2">
        <v>1.337</v>
      </c>
      <c r="Y3154" s="6">
        <f t="shared" si="398"/>
        <v>3.5690451402792235E-2</v>
      </c>
      <c r="AA3154" t="s">
        <v>862</v>
      </c>
      <c r="AB3154">
        <v>13333</v>
      </c>
      <c r="AD3154" t="s">
        <v>1</v>
      </c>
      <c r="AE3154">
        <v>189</v>
      </c>
      <c r="AH3154" t="s">
        <v>26744</v>
      </c>
      <c r="AI3154" t="s">
        <v>26743</v>
      </c>
      <c r="AJ3154" t="s">
        <v>26742</v>
      </c>
      <c r="AK3154" t="s">
        <v>26741</v>
      </c>
      <c r="AL3154">
        <v>2</v>
      </c>
      <c r="AM3154" s="5">
        <f t="shared" si="394"/>
        <v>0.66666666666666663</v>
      </c>
      <c r="AN3154" s="4">
        <f t="shared" si="399"/>
        <v>1.0097185409567082E-3</v>
      </c>
      <c r="AO3154" s="3"/>
      <c r="AP3154">
        <v>0</v>
      </c>
      <c r="AR3154" t="s">
        <v>0</v>
      </c>
      <c r="AT3154" s="2">
        <v>5.742</v>
      </c>
      <c r="AU3154" s="1">
        <f t="shared" si="395"/>
        <v>2.5286231544241575</v>
      </c>
      <c r="AV3154" s="1">
        <f t="shared" si="396"/>
        <v>1.8350084971874472</v>
      </c>
      <c r="AW3154" s="1">
        <f t="shared" si="397"/>
        <v>1.1413938399507364</v>
      </c>
    </row>
    <row r="3155" spans="1:49" x14ac:dyDescent="0.2">
      <c r="A3155">
        <v>3153</v>
      </c>
      <c r="B3155" t="s">
        <v>26740</v>
      </c>
      <c r="C3155" t="s">
        <v>26739</v>
      </c>
      <c r="D3155" t="s">
        <v>26738</v>
      </c>
      <c r="F3155" t="s">
        <v>26737</v>
      </c>
      <c r="G3155" t="s">
        <v>3</v>
      </c>
      <c r="H3155" t="s">
        <v>2</v>
      </c>
      <c r="I3155" t="s">
        <v>26736</v>
      </c>
      <c r="J3155">
        <v>60022927</v>
      </c>
      <c r="K3155" t="s">
        <v>543</v>
      </c>
      <c r="L3155" t="s">
        <v>542</v>
      </c>
      <c r="M3155" t="s">
        <v>541</v>
      </c>
      <c r="N3155">
        <v>2</v>
      </c>
      <c r="O3155" t="s">
        <v>26735</v>
      </c>
      <c r="P3155" t="s">
        <v>26734</v>
      </c>
      <c r="Q3155" t="s">
        <v>4070</v>
      </c>
      <c r="R3155" s="7">
        <v>43709</v>
      </c>
      <c r="S3155" s="8">
        <f t="shared" si="392"/>
        <v>2019</v>
      </c>
      <c r="T3155" s="8">
        <v>2019</v>
      </c>
      <c r="U3155" s="8">
        <f t="shared" si="393"/>
        <v>3</v>
      </c>
      <c r="V3155" s="7">
        <v>43709</v>
      </c>
      <c r="W3155" t="s">
        <v>746</v>
      </c>
      <c r="X3155" s="2">
        <v>2.96</v>
      </c>
      <c r="Y3155" s="6">
        <f t="shared" si="398"/>
        <v>7.9015509463175038E-2</v>
      </c>
      <c r="AA3155">
        <v>9242716</v>
      </c>
      <c r="AB3155">
        <v>29161</v>
      </c>
      <c r="AD3155" t="s">
        <v>1</v>
      </c>
      <c r="AE3155">
        <v>155</v>
      </c>
      <c r="AH3155" t="s">
        <v>26733</v>
      </c>
      <c r="AI3155" t="s">
        <v>26732</v>
      </c>
      <c r="AJ3155" t="s">
        <v>26731</v>
      </c>
      <c r="AK3155" t="s">
        <v>26730</v>
      </c>
      <c r="AL3155">
        <v>10</v>
      </c>
      <c r="AM3155" s="5">
        <f t="shared" si="394"/>
        <v>3.3333333333333335</v>
      </c>
      <c r="AN3155" s="4">
        <f t="shared" si="399"/>
        <v>5.0485927047835416E-3</v>
      </c>
      <c r="AO3155" s="3"/>
      <c r="AP3155">
        <v>0</v>
      </c>
      <c r="AR3155" t="s">
        <v>0</v>
      </c>
      <c r="AT3155" s="2" t="s">
        <v>14</v>
      </c>
      <c r="AU3155" s="1">
        <f t="shared" si="395"/>
        <v>5.6825434435657582</v>
      </c>
      <c r="AV3155" s="1">
        <f t="shared" si="396"/>
        <v>4.2032051083979294</v>
      </c>
      <c r="AW3155" s="1">
        <f t="shared" si="397"/>
        <v>2.7238667732300992</v>
      </c>
    </row>
    <row r="3156" spans="1:49" x14ac:dyDescent="0.2">
      <c r="A3156">
        <v>3154</v>
      </c>
      <c r="B3156" t="s">
        <v>26729</v>
      </c>
      <c r="C3156" t="s">
        <v>26728</v>
      </c>
      <c r="F3156" t="s">
        <v>26727</v>
      </c>
      <c r="G3156" t="s">
        <v>3</v>
      </c>
      <c r="H3156" t="s">
        <v>2</v>
      </c>
      <c r="I3156" t="s">
        <v>26726</v>
      </c>
      <c r="J3156" t="s">
        <v>26725</v>
      </c>
      <c r="K3156" t="s">
        <v>26724</v>
      </c>
      <c r="L3156" t="s">
        <v>26723</v>
      </c>
      <c r="M3156" t="s">
        <v>26722</v>
      </c>
      <c r="N3156">
        <v>4</v>
      </c>
      <c r="O3156" t="s">
        <v>26721</v>
      </c>
      <c r="P3156" t="s">
        <v>26720</v>
      </c>
      <c r="Q3156" t="s">
        <v>26719</v>
      </c>
      <c r="R3156" s="7">
        <v>43709</v>
      </c>
      <c r="S3156" s="8">
        <f t="shared" si="392"/>
        <v>2019</v>
      </c>
      <c r="T3156" s="8">
        <v>2019</v>
      </c>
      <c r="U3156" s="8">
        <f t="shared" si="393"/>
        <v>3</v>
      </c>
      <c r="V3156" s="7" t="s">
        <v>26718</v>
      </c>
      <c r="W3156" t="s">
        <v>26717</v>
      </c>
      <c r="X3156" s="2">
        <v>0.83099999999999996</v>
      </c>
      <c r="Y3156" s="6">
        <f t="shared" si="398"/>
        <v>2.2183070393208937E-2</v>
      </c>
      <c r="AA3156">
        <v>19391390</v>
      </c>
      <c r="AB3156">
        <v>18300156720</v>
      </c>
      <c r="AC3156">
        <v>19411197</v>
      </c>
      <c r="AD3156" t="s">
        <v>1</v>
      </c>
      <c r="AE3156">
        <v>11</v>
      </c>
      <c r="AF3156">
        <v>3</v>
      </c>
      <c r="AG3156">
        <v>8744222</v>
      </c>
      <c r="AH3156" t="s">
        <v>26716</v>
      </c>
      <c r="AI3156" t="s">
        <v>26715</v>
      </c>
      <c r="AK3156" t="s">
        <v>26714</v>
      </c>
      <c r="AL3156">
        <v>12</v>
      </c>
      <c r="AM3156" s="5">
        <f t="shared" si="394"/>
        <v>4</v>
      </c>
      <c r="AN3156" s="4">
        <f t="shared" si="399"/>
        <v>6.0583112457402496E-3</v>
      </c>
      <c r="AO3156" s="3"/>
      <c r="AP3156">
        <v>0</v>
      </c>
      <c r="AR3156" t="s">
        <v>0</v>
      </c>
      <c r="AT3156" s="2">
        <v>3.419</v>
      </c>
      <c r="AU3156" s="1">
        <f t="shared" si="395"/>
        <v>1.7345642648968329</v>
      </c>
      <c r="AV3156" s="1">
        <f t="shared" si="396"/>
        <v>1.4120690819474595</v>
      </c>
      <c r="AW3156" s="1">
        <f t="shared" si="397"/>
        <v>1.0895738989980857</v>
      </c>
    </row>
    <row r="3157" spans="1:49" x14ac:dyDescent="0.2">
      <c r="A3157">
        <v>3155</v>
      </c>
      <c r="B3157" t="s">
        <v>26713</v>
      </c>
      <c r="C3157" t="s">
        <v>26712</v>
      </c>
      <c r="D3157" t="s">
        <v>26711</v>
      </c>
      <c r="F3157" t="s">
        <v>26710</v>
      </c>
      <c r="G3157" t="s">
        <v>3</v>
      </c>
      <c r="H3157" t="s">
        <v>2</v>
      </c>
      <c r="I3157" t="s">
        <v>1617</v>
      </c>
      <c r="J3157">
        <v>60014340</v>
      </c>
      <c r="K3157" t="s">
        <v>1616</v>
      </c>
      <c r="L3157" t="s">
        <v>1241</v>
      </c>
      <c r="M3157" t="s">
        <v>109</v>
      </c>
      <c r="N3157">
        <v>2</v>
      </c>
      <c r="O3157" t="s">
        <v>26709</v>
      </c>
      <c r="P3157" t="s">
        <v>1615</v>
      </c>
      <c r="Q3157" t="s">
        <v>1614</v>
      </c>
      <c r="R3157" s="7">
        <v>43709</v>
      </c>
      <c r="S3157" s="8">
        <f t="shared" si="392"/>
        <v>2019</v>
      </c>
      <c r="T3157" s="8">
        <v>2019</v>
      </c>
      <c r="U3157" s="8">
        <f t="shared" si="393"/>
        <v>3</v>
      </c>
      <c r="V3157" s="7">
        <v>43709</v>
      </c>
      <c r="W3157" t="s">
        <v>480</v>
      </c>
      <c r="X3157" s="2">
        <v>0.54700000000000004</v>
      </c>
      <c r="Y3157" s="6">
        <f t="shared" si="398"/>
        <v>1.4601852593363766E-2</v>
      </c>
      <c r="AA3157">
        <v>14348411</v>
      </c>
      <c r="AB3157">
        <v>17683</v>
      </c>
      <c r="AC3157">
        <v>16180399</v>
      </c>
      <c r="AD3157" t="s">
        <v>1</v>
      </c>
      <c r="AE3157">
        <v>109</v>
      </c>
      <c r="AH3157" t="s">
        <v>4599</v>
      </c>
      <c r="AI3157" t="s">
        <v>26708</v>
      </c>
      <c r="AJ3157" t="s">
        <v>26707</v>
      </c>
      <c r="AK3157" t="s">
        <v>26706</v>
      </c>
      <c r="AL3157">
        <v>13</v>
      </c>
      <c r="AM3157" s="5">
        <f t="shared" si="394"/>
        <v>4.333333333333333</v>
      </c>
      <c r="AN3157" s="4">
        <f t="shared" si="399"/>
        <v>6.5631705162186036E-3</v>
      </c>
      <c r="AO3157" s="3"/>
      <c r="AP3157">
        <v>0</v>
      </c>
      <c r="AR3157" t="s">
        <v>0</v>
      </c>
      <c r="AT3157" s="2" t="s">
        <v>14</v>
      </c>
      <c r="AU3157" s="1">
        <f t="shared" si="395"/>
        <v>1.2190247970220216</v>
      </c>
      <c r="AV3157" s="1">
        <f t="shared" si="396"/>
        <v>1.0582511554791185</v>
      </c>
      <c r="AW3157" s="1">
        <f t="shared" si="397"/>
        <v>0.89747751393621511</v>
      </c>
    </row>
    <row r="3158" spans="1:49" x14ac:dyDescent="0.2">
      <c r="A3158">
        <v>3156</v>
      </c>
      <c r="B3158" t="s">
        <v>26705</v>
      </c>
      <c r="C3158" t="s">
        <v>26704</v>
      </c>
      <c r="D3158" t="s">
        <v>26703</v>
      </c>
      <c r="F3158" t="s">
        <v>26702</v>
      </c>
      <c r="G3158" t="s">
        <v>3</v>
      </c>
      <c r="H3158" t="s">
        <v>2</v>
      </c>
      <c r="I3158" t="s">
        <v>4229</v>
      </c>
      <c r="J3158">
        <v>60010177</v>
      </c>
      <c r="K3158" t="s">
        <v>4228</v>
      </c>
      <c r="L3158" t="s">
        <v>4227</v>
      </c>
      <c r="M3158" t="s">
        <v>45</v>
      </c>
      <c r="N3158">
        <v>4</v>
      </c>
      <c r="O3158" t="s">
        <v>26701</v>
      </c>
      <c r="P3158" t="s">
        <v>26700</v>
      </c>
      <c r="Q3158" t="s">
        <v>26699</v>
      </c>
      <c r="R3158" s="7">
        <v>43709</v>
      </c>
      <c r="S3158" s="8">
        <f t="shared" si="392"/>
        <v>2019</v>
      </c>
      <c r="T3158" s="8">
        <v>2019</v>
      </c>
      <c r="U3158" s="8">
        <f t="shared" si="393"/>
        <v>3</v>
      </c>
      <c r="V3158" s="7">
        <v>43709</v>
      </c>
      <c r="W3158" t="s">
        <v>4122</v>
      </c>
      <c r="X3158" s="2">
        <v>1.208</v>
      </c>
      <c r="Y3158" s="6">
        <f t="shared" si="398"/>
        <v>3.2246870078214675E-2</v>
      </c>
      <c r="AA3158">
        <v>1681699</v>
      </c>
      <c r="AB3158">
        <v>30441</v>
      </c>
      <c r="AD3158" t="s">
        <v>1</v>
      </c>
      <c r="AE3158">
        <v>164</v>
      </c>
      <c r="AG3158">
        <v>104900</v>
      </c>
      <c r="AI3158" t="s">
        <v>26698</v>
      </c>
      <c r="AJ3158" t="s">
        <v>26697</v>
      </c>
      <c r="AK3158" t="s">
        <v>26696</v>
      </c>
      <c r="AL3158">
        <v>30</v>
      </c>
      <c r="AM3158" s="5">
        <f t="shared" si="394"/>
        <v>10</v>
      </c>
      <c r="AN3158" s="4">
        <f t="shared" si="399"/>
        <v>1.5145778114350625E-2</v>
      </c>
      <c r="AO3158" s="3"/>
      <c r="AP3158">
        <v>1</v>
      </c>
      <c r="AQ3158" t="s">
        <v>26695</v>
      </c>
      <c r="AR3158" t="s">
        <v>0</v>
      </c>
      <c r="AS3158" t="s">
        <v>26694</v>
      </c>
      <c r="AT3158" s="2" t="s">
        <v>14</v>
      </c>
      <c r="AU3158" s="1">
        <f t="shared" si="395"/>
        <v>2.7116542489055457</v>
      </c>
      <c r="AV3158" s="1">
        <f t="shared" si="396"/>
        <v>2.3696324096282648</v>
      </c>
      <c r="AW3158" s="1">
        <f t="shared" si="397"/>
        <v>2.0276105703509835</v>
      </c>
    </row>
    <row r="3159" spans="1:49" x14ac:dyDescent="0.2">
      <c r="A3159">
        <v>3157</v>
      </c>
      <c r="B3159" t="s">
        <v>26693</v>
      </c>
      <c r="C3159" t="s">
        <v>26692</v>
      </c>
      <c r="D3159" t="s">
        <v>26691</v>
      </c>
      <c r="F3159" t="s">
        <v>26690</v>
      </c>
      <c r="G3159" t="s">
        <v>3</v>
      </c>
      <c r="H3159" t="s">
        <v>2</v>
      </c>
      <c r="I3159" t="s">
        <v>26689</v>
      </c>
      <c r="J3159">
        <v>60010618</v>
      </c>
      <c r="K3159" t="s">
        <v>1248</v>
      </c>
      <c r="L3159" t="s">
        <v>1247</v>
      </c>
      <c r="M3159" t="s">
        <v>109</v>
      </c>
      <c r="N3159">
        <v>2</v>
      </c>
      <c r="O3159" t="s">
        <v>26688</v>
      </c>
      <c r="P3159" t="s">
        <v>26687</v>
      </c>
      <c r="Q3159" t="s">
        <v>1246</v>
      </c>
      <c r="R3159" s="7">
        <v>43709</v>
      </c>
      <c r="S3159" s="8">
        <f t="shared" si="392"/>
        <v>2019</v>
      </c>
      <c r="T3159" s="8">
        <v>2019</v>
      </c>
      <c r="U3159" s="8">
        <f t="shared" si="393"/>
        <v>3</v>
      </c>
      <c r="V3159" s="7">
        <v>43709</v>
      </c>
      <c r="W3159" t="s">
        <v>480</v>
      </c>
      <c r="X3159" s="2">
        <v>0.54700000000000004</v>
      </c>
      <c r="Y3159" s="6">
        <f t="shared" si="398"/>
        <v>1.4601852593363766E-2</v>
      </c>
      <c r="AA3159">
        <v>14348411</v>
      </c>
      <c r="AB3159">
        <v>17683</v>
      </c>
      <c r="AC3159">
        <v>16180399</v>
      </c>
      <c r="AD3159" t="s">
        <v>1</v>
      </c>
      <c r="AE3159">
        <v>109</v>
      </c>
      <c r="AH3159" t="s">
        <v>26686</v>
      </c>
      <c r="AI3159" t="s">
        <v>26685</v>
      </c>
      <c r="AJ3159" t="s">
        <v>26684</v>
      </c>
      <c r="AK3159" t="s">
        <v>26683</v>
      </c>
      <c r="AL3159">
        <v>13</v>
      </c>
      <c r="AM3159" s="5">
        <f t="shared" si="394"/>
        <v>4.333333333333333</v>
      </c>
      <c r="AN3159" s="4">
        <f t="shared" si="399"/>
        <v>6.5631705162186036E-3</v>
      </c>
      <c r="AO3159" s="3"/>
      <c r="AP3159">
        <v>0</v>
      </c>
      <c r="AR3159" t="s">
        <v>0</v>
      </c>
      <c r="AT3159" s="2" t="s">
        <v>14</v>
      </c>
      <c r="AU3159" s="1">
        <f t="shared" si="395"/>
        <v>1.2190247970220216</v>
      </c>
      <c r="AV3159" s="1">
        <f t="shared" si="396"/>
        <v>1.0582511554791185</v>
      </c>
      <c r="AW3159" s="1">
        <f t="shared" si="397"/>
        <v>0.89747751393621511</v>
      </c>
    </row>
    <row r="3160" spans="1:49" x14ac:dyDescent="0.2">
      <c r="A3160">
        <v>3158</v>
      </c>
      <c r="B3160" t="s">
        <v>26682</v>
      </c>
      <c r="C3160" t="s">
        <v>26681</v>
      </c>
      <c r="D3160" t="s">
        <v>26680</v>
      </c>
      <c r="E3160">
        <v>31326828</v>
      </c>
      <c r="F3160" t="s">
        <v>26679</v>
      </c>
      <c r="G3160" t="s">
        <v>3</v>
      </c>
      <c r="H3160" t="s">
        <v>2</v>
      </c>
      <c r="I3160" t="s">
        <v>26678</v>
      </c>
      <c r="J3160">
        <v>60122052</v>
      </c>
      <c r="K3160" t="s">
        <v>211</v>
      </c>
      <c r="L3160" t="s">
        <v>210</v>
      </c>
      <c r="M3160" t="s">
        <v>58</v>
      </c>
      <c r="N3160">
        <v>6</v>
      </c>
      <c r="O3160" t="s">
        <v>26677</v>
      </c>
      <c r="P3160" t="s">
        <v>26676</v>
      </c>
      <c r="Q3160" t="s">
        <v>209</v>
      </c>
      <c r="R3160" s="7">
        <v>43709</v>
      </c>
      <c r="S3160" s="8">
        <f t="shared" si="392"/>
        <v>2019</v>
      </c>
      <c r="T3160" s="8">
        <v>2019</v>
      </c>
      <c r="U3160" s="8">
        <f t="shared" si="393"/>
        <v>3</v>
      </c>
      <c r="V3160" s="7">
        <v>43709</v>
      </c>
      <c r="W3160" t="s">
        <v>4445</v>
      </c>
      <c r="X3160" s="2">
        <v>0.64800000000000002</v>
      </c>
      <c r="Y3160" s="6">
        <f t="shared" si="398"/>
        <v>1.7297989909505887E-2</v>
      </c>
      <c r="AA3160" t="s">
        <v>4444</v>
      </c>
      <c r="AB3160">
        <v>3900148224</v>
      </c>
      <c r="AC3160">
        <v>18780407</v>
      </c>
      <c r="AD3160" t="s">
        <v>1</v>
      </c>
      <c r="AE3160">
        <v>31</v>
      </c>
      <c r="AG3160">
        <v>100605</v>
      </c>
      <c r="AI3160" t="s">
        <v>26675</v>
      </c>
      <c r="AJ3160" t="s">
        <v>26674</v>
      </c>
      <c r="AK3160" t="s">
        <v>26673</v>
      </c>
      <c r="AL3160">
        <v>9</v>
      </c>
      <c r="AM3160" s="5">
        <f t="shared" si="394"/>
        <v>3</v>
      </c>
      <c r="AN3160" s="4">
        <f t="shared" si="399"/>
        <v>4.5437334343051876E-3</v>
      </c>
      <c r="AO3160" s="3"/>
      <c r="AP3160">
        <v>0</v>
      </c>
      <c r="AQ3160" t="s">
        <v>16</v>
      </c>
      <c r="AR3160">
        <v>31772233</v>
      </c>
      <c r="AS3160" t="s">
        <v>15</v>
      </c>
      <c r="AT3160" s="2" t="s">
        <v>14</v>
      </c>
      <c r="AU3160" s="1">
        <f t="shared" si="395"/>
        <v>1.3471712966945677</v>
      </c>
      <c r="AV3160" s="1">
        <f t="shared" si="396"/>
        <v>1.0920861671905537</v>
      </c>
      <c r="AW3160" s="1">
        <f t="shared" si="397"/>
        <v>0.83700103768653977</v>
      </c>
    </row>
    <row r="3161" spans="1:49" x14ac:dyDescent="0.2">
      <c r="A3161">
        <v>3159</v>
      </c>
      <c r="B3161" t="s">
        <v>26672</v>
      </c>
      <c r="C3161" t="s">
        <v>26671</v>
      </c>
      <c r="D3161" t="s">
        <v>26670</v>
      </c>
      <c r="F3161" t="s">
        <v>26669</v>
      </c>
      <c r="G3161" t="s">
        <v>3</v>
      </c>
      <c r="H3161" t="s">
        <v>2</v>
      </c>
      <c r="I3161" t="s">
        <v>26668</v>
      </c>
      <c r="J3161" t="s">
        <v>26667</v>
      </c>
      <c r="K3161" t="s">
        <v>26666</v>
      </c>
      <c r="L3161" t="s">
        <v>26665</v>
      </c>
      <c r="M3161" t="s">
        <v>2964</v>
      </c>
      <c r="N3161">
        <v>7</v>
      </c>
      <c r="O3161" t="s">
        <v>26664</v>
      </c>
      <c r="P3161" t="s">
        <v>26663</v>
      </c>
      <c r="Q3161" t="s">
        <v>26662</v>
      </c>
      <c r="R3161" s="7">
        <v>43709</v>
      </c>
      <c r="S3161" s="8">
        <f t="shared" si="392"/>
        <v>2019</v>
      </c>
      <c r="T3161" s="8">
        <v>2019</v>
      </c>
      <c r="U3161" s="8">
        <f t="shared" si="393"/>
        <v>3</v>
      </c>
      <c r="V3161" s="7">
        <v>43709</v>
      </c>
      <c r="W3161" t="s">
        <v>4122</v>
      </c>
      <c r="X3161" s="2">
        <v>1.208</v>
      </c>
      <c r="Y3161" s="6">
        <f t="shared" si="398"/>
        <v>3.2246870078214675E-2</v>
      </c>
      <c r="AA3161">
        <v>1681699</v>
      </c>
      <c r="AB3161">
        <v>30441</v>
      </c>
      <c r="AD3161" t="s">
        <v>1</v>
      </c>
      <c r="AE3161">
        <v>164</v>
      </c>
      <c r="AG3161">
        <v>104901</v>
      </c>
      <c r="AI3161" t="s">
        <v>26661</v>
      </c>
      <c r="AJ3161" t="s">
        <v>26660</v>
      </c>
      <c r="AK3161" t="s">
        <v>26659</v>
      </c>
      <c r="AL3161">
        <v>3</v>
      </c>
      <c r="AM3161" s="5">
        <f t="shared" si="394"/>
        <v>1</v>
      </c>
      <c r="AN3161" s="4">
        <f t="shared" si="399"/>
        <v>1.5145778114350624E-3</v>
      </c>
      <c r="AO3161" s="3"/>
      <c r="AP3161">
        <v>0</v>
      </c>
      <c r="AR3161" t="s">
        <v>26658</v>
      </c>
      <c r="AS3161" t="s">
        <v>34</v>
      </c>
      <c r="AT3161" s="2" t="s">
        <v>14</v>
      </c>
      <c r="AU3161" s="1">
        <f t="shared" si="395"/>
        <v>2.3027182398180788</v>
      </c>
      <c r="AV3161" s="1">
        <f t="shared" si="396"/>
        <v>1.6880723944824867</v>
      </c>
      <c r="AW3161" s="1">
        <f t="shared" si="397"/>
        <v>1.0734265491468946</v>
      </c>
    </row>
    <row r="3162" spans="1:49" x14ac:dyDescent="0.2">
      <c r="A3162">
        <v>3160</v>
      </c>
      <c r="B3162" t="s">
        <v>26657</v>
      </c>
      <c r="C3162" t="s">
        <v>26656</v>
      </c>
      <c r="D3162" t="s">
        <v>26655</v>
      </c>
      <c r="F3162" t="s">
        <v>26654</v>
      </c>
      <c r="G3162" t="s">
        <v>3</v>
      </c>
      <c r="H3162" t="s">
        <v>2</v>
      </c>
      <c r="I3162" t="s">
        <v>26653</v>
      </c>
      <c r="J3162">
        <v>60104476</v>
      </c>
      <c r="K3162" t="s">
        <v>2560</v>
      </c>
      <c r="L3162" t="s">
        <v>1241</v>
      </c>
      <c r="M3162" t="s">
        <v>109</v>
      </c>
      <c r="N3162">
        <v>5</v>
      </c>
      <c r="O3162" t="s">
        <v>26652</v>
      </c>
      <c r="P3162" t="s">
        <v>26651</v>
      </c>
      <c r="Q3162" t="s">
        <v>26650</v>
      </c>
      <c r="R3162" s="7">
        <v>43709</v>
      </c>
      <c r="S3162" s="8">
        <f t="shared" si="392"/>
        <v>2019</v>
      </c>
      <c r="T3162" s="8">
        <v>2019</v>
      </c>
      <c r="U3162" s="8">
        <f t="shared" si="393"/>
        <v>3</v>
      </c>
      <c r="V3162" s="7">
        <v>43709</v>
      </c>
      <c r="W3162" t="s">
        <v>4122</v>
      </c>
      <c r="X3162" s="2">
        <v>1.208</v>
      </c>
      <c r="Y3162" s="6">
        <f t="shared" si="398"/>
        <v>3.2246870078214675E-2</v>
      </c>
      <c r="AA3162">
        <v>1681699</v>
      </c>
      <c r="AB3162">
        <v>30441</v>
      </c>
      <c r="AD3162" t="s">
        <v>1</v>
      </c>
      <c r="AE3162">
        <v>164</v>
      </c>
      <c r="AG3162">
        <v>104891</v>
      </c>
      <c r="AI3162" t="s">
        <v>26649</v>
      </c>
      <c r="AJ3162" t="s">
        <v>26648</v>
      </c>
      <c r="AK3162" t="s">
        <v>26647</v>
      </c>
      <c r="AL3162">
        <v>5</v>
      </c>
      <c r="AM3162" s="5">
        <f t="shared" si="394"/>
        <v>1.6666666666666667</v>
      </c>
      <c r="AN3162" s="4">
        <f t="shared" si="399"/>
        <v>2.5242963523917708E-3</v>
      </c>
      <c r="AO3162" s="3"/>
      <c r="AP3162">
        <v>0</v>
      </c>
      <c r="AR3162" t="s">
        <v>0</v>
      </c>
      <c r="AT3162" s="2" t="s">
        <v>14</v>
      </c>
      <c r="AU3162" s="1">
        <f t="shared" si="395"/>
        <v>2.3330097960467802</v>
      </c>
      <c r="AV3162" s="1">
        <f t="shared" si="396"/>
        <v>1.7385583215303222</v>
      </c>
      <c r="AW3162" s="1">
        <f t="shared" si="397"/>
        <v>1.1441068470138642</v>
      </c>
    </row>
    <row r="3163" spans="1:49" x14ac:dyDescent="0.2">
      <c r="A3163">
        <v>3161</v>
      </c>
      <c r="B3163" t="s">
        <v>26646</v>
      </c>
      <c r="C3163" t="s">
        <v>26645</v>
      </c>
      <c r="D3163" t="s">
        <v>26644</v>
      </c>
      <c r="F3163" t="s">
        <v>26643</v>
      </c>
      <c r="G3163" t="s">
        <v>3</v>
      </c>
      <c r="H3163" t="s">
        <v>2</v>
      </c>
      <c r="I3163" t="s">
        <v>26642</v>
      </c>
      <c r="J3163" t="s">
        <v>26641</v>
      </c>
      <c r="K3163" t="s">
        <v>26640</v>
      </c>
      <c r="L3163" t="s">
        <v>3936</v>
      </c>
      <c r="M3163" t="s">
        <v>734</v>
      </c>
      <c r="N3163">
        <v>1</v>
      </c>
      <c r="O3163" t="s">
        <v>26639</v>
      </c>
      <c r="P3163">
        <v>7006876408</v>
      </c>
      <c r="Q3163" t="s">
        <v>26638</v>
      </c>
      <c r="R3163" s="7">
        <v>43709</v>
      </c>
      <c r="S3163" s="8">
        <f t="shared" si="392"/>
        <v>2019</v>
      </c>
      <c r="T3163" s="8">
        <v>2019</v>
      </c>
      <c r="U3163" s="8">
        <f t="shared" si="393"/>
        <v>3</v>
      </c>
      <c r="V3163" s="7">
        <v>43709</v>
      </c>
      <c r="W3163" t="s">
        <v>26637</v>
      </c>
      <c r="X3163" s="2">
        <v>0.751</v>
      </c>
      <c r="Y3163" s="6">
        <f t="shared" si="398"/>
        <v>2.0047516083393398E-2</v>
      </c>
      <c r="AA3163">
        <v>21596859</v>
      </c>
      <c r="AB3163">
        <v>21100261937</v>
      </c>
      <c r="AC3163">
        <v>21596867</v>
      </c>
      <c r="AD3163" t="s">
        <v>1</v>
      </c>
      <c r="AE3163">
        <v>9</v>
      </c>
      <c r="AF3163">
        <v>3</v>
      </c>
      <c r="AH3163" t="s">
        <v>26636</v>
      </c>
      <c r="AI3163" t="s">
        <v>26635</v>
      </c>
      <c r="AK3163" t="s">
        <v>26634</v>
      </c>
      <c r="AL3163">
        <v>0</v>
      </c>
      <c r="AM3163" s="5">
        <f t="shared" si="394"/>
        <v>0</v>
      </c>
      <c r="AN3163" s="4">
        <f t="shared" si="399"/>
        <v>0</v>
      </c>
      <c r="AO3163" s="3"/>
      <c r="AP3163">
        <v>0</v>
      </c>
      <c r="AQ3163" t="s">
        <v>26633</v>
      </c>
      <c r="AR3163" t="s">
        <v>26632</v>
      </c>
      <c r="AS3163" t="s">
        <v>26631</v>
      </c>
      <c r="AT3163" s="2">
        <v>2.5659999999999998</v>
      </c>
      <c r="AU3163" s="1">
        <f t="shared" si="395"/>
        <v>1.4033261258375376</v>
      </c>
      <c r="AV3163" s="1">
        <f t="shared" si="396"/>
        <v>1.00237580416967</v>
      </c>
      <c r="AW3163" s="1">
        <f t="shared" si="397"/>
        <v>0.60142548250180194</v>
      </c>
    </row>
    <row r="3164" spans="1:49" x14ac:dyDescent="0.2">
      <c r="A3164">
        <v>3162</v>
      </c>
      <c r="B3164" t="s">
        <v>26630</v>
      </c>
      <c r="C3164" t="s">
        <v>26629</v>
      </c>
      <c r="D3164" t="s">
        <v>26628</v>
      </c>
      <c r="F3164" t="s">
        <v>26627</v>
      </c>
      <c r="G3164" t="s">
        <v>3</v>
      </c>
      <c r="H3164" t="s">
        <v>2</v>
      </c>
      <c r="I3164" t="s">
        <v>22041</v>
      </c>
      <c r="J3164">
        <v>60019616</v>
      </c>
      <c r="K3164" t="s">
        <v>1306</v>
      </c>
      <c r="L3164" t="s">
        <v>1305</v>
      </c>
      <c r="M3164" t="s">
        <v>58</v>
      </c>
      <c r="N3164">
        <v>6</v>
      </c>
      <c r="O3164" t="s">
        <v>26626</v>
      </c>
      <c r="P3164" t="s">
        <v>26625</v>
      </c>
      <c r="Q3164" t="s">
        <v>3593</v>
      </c>
      <c r="R3164" s="7">
        <v>43709</v>
      </c>
      <c r="S3164" s="8">
        <f t="shared" si="392"/>
        <v>2019</v>
      </c>
      <c r="T3164" s="8">
        <v>2019</v>
      </c>
      <c r="U3164" s="8">
        <f t="shared" si="393"/>
        <v>3</v>
      </c>
      <c r="V3164" s="7">
        <v>43709</v>
      </c>
      <c r="W3164" t="s">
        <v>4272</v>
      </c>
      <c r="X3164" s="2">
        <v>1.714</v>
      </c>
      <c r="Y3164" s="6">
        <f t="shared" si="398"/>
        <v>4.575425108779798E-2</v>
      </c>
      <c r="AA3164">
        <v>13594311</v>
      </c>
      <c r="AB3164">
        <v>13688</v>
      </c>
      <c r="AD3164" t="s">
        <v>1</v>
      </c>
      <c r="AE3164">
        <v>160</v>
      </c>
      <c r="AG3164">
        <v>114093</v>
      </c>
      <c r="AI3164" t="s">
        <v>26624</v>
      </c>
      <c r="AJ3164" t="s">
        <v>26623</v>
      </c>
      <c r="AK3164" t="s">
        <v>26622</v>
      </c>
      <c r="AL3164">
        <v>11</v>
      </c>
      <c r="AM3164" s="5">
        <f t="shared" si="394"/>
        <v>3.6666666666666665</v>
      </c>
      <c r="AN3164" s="4">
        <f t="shared" si="399"/>
        <v>5.5534519752618956E-3</v>
      </c>
      <c r="AO3164" s="3"/>
      <c r="AP3164">
        <v>0</v>
      </c>
      <c r="AR3164" t="s">
        <v>0</v>
      </c>
      <c r="AT3164" s="2">
        <v>5.2949999999999999</v>
      </c>
      <c r="AU3164" s="1">
        <f t="shared" si="395"/>
        <v>3.3694011354037148</v>
      </c>
      <c r="AV3164" s="1">
        <f t="shared" si="396"/>
        <v>2.5653851531529934</v>
      </c>
      <c r="AW3164" s="1">
        <f t="shared" si="397"/>
        <v>1.7613691709022721</v>
      </c>
    </row>
    <row r="3165" spans="1:49" x14ac:dyDescent="0.2">
      <c r="A3165">
        <v>3163</v>
      </c>
      <c r="B3165" t="s">
        <v>26621</v>
      </c>
      <c r="C3165" t="s">
        <v>26620</v>
      </c>
      <c r="F3165" t="s">
        <v>26619</v>
      </c>
      <c r="G3165" t="s">
        <v>3</v>
      </c>
      <c r="H3165" t="s">
        <v>2</v>
      </c>
      <c r="I3165" t="s">
        <v>26618</v>
      </c>
      <c r="J3165" t="s">
        <v>26617</v>
      </c>
      <c r="K3165" t="s">
        <v>26616</v>
      </c>
      <c r="L3165" t="s">
        <v>26615</v>
      </c>
      <c r="M3165" t="s">
        <v>18</v>
      </c>
      <c r="N3165">
        <v>4</v>
      </c>
      <c r="O3165" t="s">
        <v>26614</v>
      </c>
      <c r="P3165" t="s">
        <v>26613</v>
      </c>
      <c r="Q3165" t="s">
        <v>26612</v>
      </c>
      <c r="R3165" s="7">
        <v>43709</v>
      </c>
      <c r="S3165" s="8">
        <f t="shared" si="392"/>
        <v>2019</v>
      </c>
      <c r="T3165" s="8">
        <v>2019</v>
      </c>
      <c r="U3165" s="8">
        <f t="shared" si="393"/>
        <v>3</v>
      </c>
      <c r="V3165" s="7">
        <v>43709</v>
      </c>
      <c r="W3165" t="s">
        <v>3818</v>
      </c>
      <c r="X3165" s="2">
        <v>1.252</v>
      </c>
      <c r="Y3165" s="6">
        <f t="shared" si="398"/>
        <v>3.3421424948613228E-2</v>
      </c>
      <c r="AA3165" t="s">
        <v>3817</v>
      </c>
      <c r="AB3165">
        <v>21576</v>
      </c>
      <c r="AC3165" t="s">
        <v>3816</v>
      </c>
      <c r="AD3165" t="s">
        <v>1</v>
      </c>
      <c r="AE3165">
        <v>97</v>
      </c>
      <c r="AF3165">
        <v>4</v>
      </c>
      <c r="AH3165" t="s">
        <v>26611</v>
      </c>
      <c r="AI3165" t="s">
        <v>26610</v>
      </c>
      <c r="AJ3165" t="s">
        <v>26609</v>
      </c>
      <c r="AK3165" t="s">
        <v>26608</v>
      </c>
      <c r="AL3165">
        <v>6</v>
      </c>
      <c r="AM3165" s="5">
        <f t="shared" si="394"/>
        <v>2</v>
      </c>
      <c r="AN3165" s="4">
        <f t="shared" si="399"/>
        <v>3.0291556228701248E-3</v>
      </c>
      <c r="AO3165" s="3"/>
      <c r="AP3165">
        <v>0</v>
      </c>
      <c r="AQ3165" t="s">
        <v>16</v>
      </c>
      <c r="AR3165">
        <v>61673106</v>
      </c>
      <c r="AS3165" t="s">
        <v>15</v>
      </c>
      <c r="AT3165" s="2">
        <v>5.0220000000000002</v>
      </c>
      <c r="AU3165" s="1">
        <f t="shared" si="395"/>
        <v>2.4303744150890294</v>
      </c>
      <c r="AV3165" s="1">
        <f t="shared" si="396"/>
        <v>1.8225290285741675</v>
      </c>
      <c r="AW3165" s="1">
        <f t="shared" si="397"/>
        <v>1.2146836420593055</v>
      </c>
    </row>
    <row r="3166" spans="1:49" x14ac:dyDescent="0.2">
      <c r="A3166">
        <v>3164</v>
      </c>
      <c r="B3166" t="s">
        <v>26607</v>
      </c>
      <c r="C3166" t="s">
        <v>26606</v>
      </c>
      <c r="F3166" t="s">
        <v>26605</v>
      </c>
      <c r="G3166" t="s">
        <v>3</v>
      </c>
      <c r="H3166" t="s">
        <v>2</v>
      </c>
      <c r="I3166" t="s">
        <v>5395</v>
      </c>
      <c r="J3166" t="s">
        <v>26604</v>
      </c>
      <c r="K3166" t="s">
        <v>26603</v>
      </c>
      <c r="L3166" t="s">
        <v>26602</v>
      </c>
      <c r="M3166" t="s">
        <v>26601</v>
      </c>
      <c r="N3166">
        <v>5</v>
      </c>
      <c r="O3166" t="s">
        <v>26600</v>
      </c>
      <c r="P3166" t="s">
        <v>26599</v>
      </c>
      <c r="Q3166" t="s">
        <v>26598</v>
      </c>
      <c r="R3166" s="7">
        <v>43709</v>
      </c>
      <c r="S3166" s="8">
        <f t="shared" si="392"/>
        <v>2019</v>
      </c>
      <c r="T3166" s="8">
        <v>2019</v>
      </c>
      <c r="U3166" s="8">
        <f t="shared" si="393"/>
        <v>3</v>
      </c>
      <c r="V3166" s="7">
        <v>43709</v>
      </c>
      <c r="W3166" t="s">
        <v>8384</v>
      </c>
      <c r="X3166" s="2">
        <v>0.26800000000000002</v>
      </c>
      <c r="Y3166" s="6">
        <f t="shared" si="398"/>
        <v>7.1541069378820649E-3</v>
      </c>
      <c r="AA3166">
        <v>22286179</v>
      </c>
      <c r="AB3166">
        <v>21100217227</v>
      </c>
      <c r="AC3166">
        <v>23641827</v>
      </c>
      <c r="AD3166" t="s">
        <v>1</v>
      </c>
      <c r="AE3166">
        <v>43</v>
      </c>
      <c r="AF3166">
        <v>3</v>
      </c>
      <c r="AH3166" t="s">
        <v>4863</v>
      </c>
      <c r="AI3166" t="s">
        <v>26597</v>
      </c>
      <c r="AJ3166" t="s">
        <v>26596</v>
      </c>
      <c r="AK3166" t="s">
        <v>26595</v>
      </c>
      <c r="AL3166">
        <v>0</v>
      </c>
      <c r="AM3166" s="5">
        <f t="shared" si="394"/>
        <v>0</v>
      </c>
      <c r="AN3166" s="4">
        <f t="shared" si="399"/>
        <v>0</v>
      </c>
      <c r="AO3166" s="3"/>
      <c r="AP3166">
        <v>0</v>
      </c>
      <c r="AR3166" t="s">
        <v>0</v>
      </c>
      <c r="AT3166" s="2" t="s">
        <v>14</v>
      </c>
      <c r="AU3166" s="1">
        <f t="shared" si="395"/>
        <v>0.50078748565174458</v>
      </c>
      <c r="AV3166" s="1">
        <f t="shared" si="396"/>
        <v>0.35770534689410327</v>
      </c>
      <c r="AW3166" s="1">
        <f t="shared" si="397"/>
        <v>0.21462320813646196</v>
      </c>
    </row>
    <row r="3167" spans="1:49" x14ac:dyDescent="0.2">
      <c r="A3167">
        <v>3165</v>
      </c>
      <c r="B3167" t="s">
        <v>26594</v>
      </c>
      <c r="C3167" t="s">
        <v>26593</v>
      </c>
      <c r="F3167" t="s">
        <v>26592</v>
      </c>
      <c r="G3167" t="s">
        <v>3</v>
      </c>
      <c r="H3167" t="s">
        <v>2</v>
      </c>
      <c r="I3167" t="s">
        <v>2360</v>
      </c>
      <c r="J3167" t="s">
        <v>26591</v>
      </c>
      <c r="K3167" t="s">
        <v>26590</v>
      </c>
      <c r="L3167" t="s">
        <v>724</v>
      </c>
      <c r="M3167" t="s">
        <v>29</v>
      </c>
      <c r="N3167">
        <v>3</v>
      </c>
      <c r="O3167" t="s">
        <v>26589</v>
      </c>
      <c r="P3167" t="s">
        <v>26588</v>
      </c>
      <c r="Q3167" t="s">
        <v>26587</v>
      </c>
      <c r="R3167" s="7">
        <v>43709</v>
      </c>
      <c r="S3167" s="8">
        <f t="shared" si="392"/>
        <v>2019</v>
      </c>
      <c r="T3167" s="8">
        <v>2019</v>
      </c>
      <c r="U3167" s="8">
        <f t="shared" si="393"/>
        <v>3</v>
      </c>
      <c r="V3167" s="7">
        <v>43709</v>
      </c>
      <c r="W3167" t="s">
        <v>3824</v>
      </c>
      <c r="X3167" s="2">
        <v>0.22600000000000001</v>
      </c>
      <c r="Y3167" s="6">
        <f t="shared" si="398"/>
        <v>6.0329409252289053E-3</v>
      </c>
      <c r="AA3167">
        <v>19750102</v>
      </c>
      <c r="AB3167">
        <v>17200154707</v>
      </c>
      <c r="AC3167">
        <v>20937423</v>
      </c>
      <c r="AD3167" t="s">
        <v>1</v>
      </c>
      <c r="AE3167">
        <v>14</v>
      </c>
      <c r="AF3167">
        <v>5</v>
      </c>
      <c r="AH3167" t="s">
        <v>26586</v>
      </c>
      <c r="AI3167" t="s">
        <v>26585</v>
      </c>
      <c r="AJ3167" t="s">
        <v>26584</v>
      </c>
      <c r="AK3167" t="s">
        <v>26583</v>
      </c>
      <c r="AL3167">
        <v>2</v>
      </c>
      <c r="AM3167" s="5">
        <f t="shared" si="394"/>
        <v>0.66666666666666663</v>
      </c>
      <c r="AN3167" s="4">
        <f t="shared" si="399"/>
        <v>1.0097185409567082E-3</v>
      </c>
      <c r="AO3167" s="3"/>
      <c r="AP3167">
        <v>0</v>
      </c>
      <c r="AR3167" t="s">
        <v>26582</v>
      </c>
      <c r="AS3167" t="s">
        <v>723</v>
      </c>
      <c r="AT3167" s="2" t="s">
        <v>14</v>
      </c>
      <c r="AU3167" s="1">
        <f t="shared" si="395"/>
        <v>0.45259742099472455</v>
      </c>
      <c r="AV3167" s="1">
        <f t="shared" si="396"/>
        <v>0.35213297330928067</v>
      </c>
      <c r="AW3167" s="1">
        <f t="shared" si="397"/>
        <v>0.25166852562383674</v>
      </c>
    </row>
    <row r="3168" spans="1:49" x14ac:dyDescent="0.2">
      <c r="A3168">
        <v>3166</v>
      </c>
      <c r="B3168" t="s">
        <v>26581</v>
      </c>
      <c r="C3168" t="s">
        <v>26580</v>
      </c>
      <c r="D3168" t="s">
        <v>26579</v>
      </c>
      <c r="F3168" t="s">
        <v>26578</v>
      </c>
      <c r="G3168" t="s">
        <v>3</v>
      </c>
      <c r="H3168" t="s">
        <v>2</v>
      </c>
      <c r="I3168" t="s">
        <v>26577</v>
      </c>
      <c r="J3168">
        <v>60021624</v>
      </c>
      <c r="K3168" t="s">
        <v>26576</v>
      </c>
      <c r="L3168" t="s">
        <v>26575</v>
      </c>
      <c r="M3168" t="s">
        <v>45</v>
      </c>
      <c r="N3168">
        <v>4</v>
      </c>
      <c r="O3168" t="s">
        <v>26574</v>
      </c>
      <c r="P3168" t="s">
        <v>26573</v>
      </c>
      <c r="Q3168" t="s">
        <v>26572</v>
      </c>
      <c r="R3168" s="7">
        <v>43709</v>
      </c>
      <c r="S3168" s="8">
        <f t="shared" si="392"/>
        <v>2019</v>
      </c>
      <c r="T3168" s="8">
        <v>2019</v>
      </c>
      <c r="U3168" s="8">
        <f t="shared" si="393"/>
        <v>3</v>
      </c>
      <c r="V3168" s="7">
        <v>43709</v>
      </c>
      <c r="W3168" t="s">
        <v>26571</v>
      </c>
      <c r="X3168" s="2">
        <v>0.34799999999999998</v>
      </c>
      <c r="Y3168" s="6">
        <f t="shared" si="398"/>
        <v>9.2896612476976049E-3</v>
      </c>
      <c r="AA3168">
        <v>17422876</v>
      </c>
      <c r="AB3168">
        <v>27728</v>
      </c>
      <c r="AD3168" t="s">
        <v>1</v>
      </c>
      <c r="AE3168">
        <v>30</v>
      </c>
      <c r="AH3168" t="s">
        <v>26570</v>
      </c>
      <c r="AI3168" t="s">
        <v>26569</v>
      </c>
      <c r="AJ3168" t="s">
        <v>26568</v>
      </c>
      <c r="AK3168" t="s">
        <v>26567</v>
      </c>
      <c r="AL3168">
        <v>9</v>
      </c>
      <c r="AM3168" s="5">
        <f t="shared" si="394"/>
        <v>3</v>
      </c>
      <c r="AN3168" s="4">
        <f t="shared" si="399"/>
        <v>4.5437334343051876E-3</v>
      </c>
      <c r="AO3168" s="3"/>
      <c r="AP3168">
        <v>0</v>
      </c>
      <c r="AQ3168" t="s">
        <v>4339</v>
      </c>
      <c r="AR3168" t="s">
        <v>0</v>
      </c>
      <c r="AS3168" t="s">
        <v>26566</v>
      </c>
      <c r="AT3168" s="2">
        <v>2.1920000000000002</v>
      </c>
      <c r="AU3168" s="1">
        <f t="shared" si="395"/>
        <v>0.78658829036798783</v>
      </c>
      <c r="AV3168" s="1">
        <f t="shared" si="396"/>
        <v>0.69166973410013965</v>
      </c>
      <c r="AW3168" s="1">
        <f t="shared" si="397"/>
        <v>0.59675117783229126</v>
      </c>
    </row>
    <row r="3169" spans="1:49" x14ac:dyDescent="0.2">
      <c r="A3169">
        <v>3167</v>
      </c>
      <c r="B3169" t="s">
        <v>26565</v>
      </c>
      <c r="C3169" t="s">
        <v>26564</v>
      </c>
      <c r="F3169" t="s">
        <v>26563</v>
      </c>
      <c r="G3169" t="s">
        <v>3</v>
      </c>
      <c r="H3169" t="s">
        <v>2</v>
      </c>
      <c r="I3169" t="s">
        <v>3119</v>
      </c>
      <c r="J3169">
        <v>60021182</v>
      </c>
      <c r="K3169" t="s">
        <v>1795</v>
      </c>
      <c r="L3169" t="s">
        <v>278</v>
      </c>
      <c r="M3169" t="s">
        <v>58</v>
      </c>
      <c r="N3169">
        <v>4</v>
      </c>
      <c r="O3169" t="s">
        <v>26562</v>
      </c>
      <c r="P3169" t="s">
        <v>26561</v>
      </c>
      <c r="Q3169" t="s">
        <v>2454</v>
      </c>
      <c r="R3169" s="7">
        <v>43709</v>
      </c>
      <c r="S3169" s="8">
        <f t="shared" si="392"/>
        <v>2019</v>
      </c>
      <c r="T3169" s="8">
        <v>2019</v>
      </c>
      <c r="U3169" s="8">
        <f t="shared" si="393"/>
        <v>3</v>
      </c>
      <c r="V3169" s="7">
        <v>43709</v>
      </c>
      <c r="W3169" t="s">
        <v>4098</v>
      </c>
      <c r="X3169" s="2">
        <v>1.0089999999999999</v>
      </c>
      <c r="Y3169" s="6">
        <f t="shared" si="398"/>
        <v>2.6934678732548515E-2</v>
      </c>
      <c r="AA3169">
        <v>33804</v>
      </c>
      <c r="AB3169">
        <v>26998</v>
      </c>
      <c r="AC3169">
        <v>15213889</v>
      </c>
      <c r="AD3169" t="s">
        <v>1</v>
      </c>
      <c r="AE3169">
        <v>531</v>
      </c>
      <c r="AF3169">
        <v>9</v>
      </c>
      <c r="AG3169">
        <v>1900090</v>
      </c>
      <c r="AI3169" t="s">
        <v>26560</v>
      </c>
      <c r="AJ3169" t="s">
        <v>26559</v>
      </c>
      <c r="AK3169" t="s">
        <v>26558</v>
      </c>
      <c r="AL3169">
        <v>2</v>
      </c>
      <c r="AM3169" s="5">
        <f t="shared" si="394"/>
        <v>0.66666666666666663</v>
      </c>
      <c r="AN3169" s="4">
        <f t="shared" si="399"/>
        <v>1.0097185409567082E-3</v>
      </c>
      <c r="AO3169" s="3"/>
      <c r="AP3169">
        <v>0</v>
      </c>
      <c r="AQ3169" t="s">
        <v>16</v>
      </c>
      <c r="AR3169">
        <v>11761161002</v>
      </c>
      <c r="AS3169" t="s">
        <v>15</v>
      </c>
      <c r="AT3169" s="2" t="s">
        <v>14</v>
      </c>
      <c r="AU3169" s="1">
        <f t="shared" si="395"/>
        <v>1.9157190675070972</v>
      </c>
      <c r="AV3169" s="1">
        <f t="shared" si="396"/>
        <v>1.3972198636752613</v>
      </c>
      <c r="AW3169" s="1">
        <f t="shared" si="397"/>
        <v>0.87872065984342485</v>
      </c>
    </row>
    <row r="3170" spans="1:49" x14ac:dyDescent="0.2">
      <c r="A3170">
        <v>3168</v>
      </c>
      <c r="B3170" t="s">
        <v>26557</v>
      </c>
      <c r="C3170" t="s">
        <v>26556</v>
      </c>
      <c r="D3170" t="s">
        <v>26555</v>
      </c>
      <c r="F3170" t="s">
        <v>26554</v>
      </c>
      <c r="G3170" t="s">
        <v>3</v>
      </c>
      <c r="H3170" t="s">
        <v>2</v>
      </c>
      <c r="I3170" t="s">
        <v>26553</v>
      </c>
      <c r="J3170">
        <v>60012835</v>
      </c>
      <c r="K3170" t="s">
        <v>796</v>
      </c>
      <c r="L3170" t="s">
        <v>542</v>
      </c>
      <c r="M3170" t="s">
        <v>541</v>
      </c>
      <c r="N3170">
        <v>2</v>
      </c>
      <c r="O3170" t="s">
        <v>26552</v>
      </c>
      <c r="P3170" t="s">
        <v>26551</v>
      </c>
      <c r="Q3170" t="s">
        <v>3203</v>
      </c>
      <c r="R3170" s="7">
        <v>43709</v>
      </c>
      <c r="S3170" s="8">
        <f t="shared" si="392"/>
        <v>2019</v>
      </c>
      <c r="T3170" s="8">
        <v>2019</v>
      </c>
      <c r="U3170" s="8">
        <f t="shared" si="393"/>
        <v>3</v>
      </c>
      <c r="V3170" s="7">
        <v>43709</v>
      </c>
      <c r="W3170" t="s">
        <v>480</v>
      </c>
      <c r="X3170" s="2">
        <v>0.54700000000000004</v>
      </c>
      <c r="Y3170" s="6">
        <f t="shared" si="398"/>
        <v>1.4601852593363766E-2</v>
      </c>
      <c r="AA3170">
        <v>14348411</v>
      </c>
      <c r="AB3170">
        <v>17683</v>
      </c>
      <c r="AC3170">
        <v>16180399</v>
      </c>
      <c r="AD3170" t="s">
        <v>1</v>
      </c>
      <c r="AE3170">
        <v>109</v>
      </c>
      <c r="AH3170" t="s">
        <v>3864</v>
      </c>
      <c r="AI3170" t="s">
        <v>26550</v>
      </c>
      <c r="AJ3170" t="s">
        <v>26549</v>
      </c>
      <c r="AK3170" t="s">
        <v>26548</v>
      </c>
      <c r="AL3170">
        <v>2</v>
      </c>
      <c r="AM3170" s="5">
        <f t="shared" si="394"/>
        <v>0.66666666666666663</v>
      </c>
      <c r="AN3170" s="4">
        <f t="shared" si="399"/>
        <v>1.0097185409567082E-3</v>
      </c>
      <c r="AO3170" s="3"/>
      <c r="AP3170">
        <v>0</v>
      </c>
      <c r="AR3170" t="s">
        <v>0</v>
      </c>
      <c r="AT3170" s="2" t="s">
        <v>14</v>
      </c>
      <c r="AU3170" s="1">
        <f t="shared" si="395"/>
        <v>1.0524212377641649</v>
      </c>
      <c r="AV3170" s="1">
        <f t="shared" si="396"/>
        <v>0.78057855671602372</v>
      </c>
      <c r="AW3170" s="1">
        <f t="shared" si="397"/>
        <v>0.50873587566788259</v>
      </c>
    </row>
    <row r="3171" spans="1:49" x14ac:dyDescent="0.2">
      <c r="A3171">
        <v>3169</v>
      </c>
      <c r="B3171" t="s">
        <v>26547</v>
      </c>
      <c r="C3171" t="s">
        <v>26546</v>
      </c>
      <c r="F3171" t="s">
        <v>26545</v>
      </c>
      <c r="G3171" t="s">
        <v>3</v>
      </c>
      <c r="H3171" t="s">
        <v>2</v>
      </c>
      <c r="I3171" t="s">
        <v>26544</v>
      </c>
      <c r="J3171" t="s">
        <v>26543</v>
      </c>
      <c r="K3171" t="s">
        <v>26542</v>
      </c>
      <c r="L3171" t="s">
        <v>26541</v>
      </c>
      <c r="M3171" t="s">
        <v>2094</v>
      </c>
      <c r="N3171">
        <v>2</v>
      </c>
      <c r="O3171" t="s">
        <v>26540</v>
      </c>
      <c r="P3171" t="s">
        <v>26539</v>
      </c>
      <c r="Q3171" t="s">
        <v>26538</v>
      </c>
      <c r="R3171" s="7">
        <v>43709</v>
      </c>
      <c r="S3171" s="8">
        <f t="shared" si="392"/>
        <v>2019</v>
      </c>
      <c r="T3171" s="8">
        <v>2019</v>
      </c>
      <c r="U3171" s="8">
        <f t="shared" si="393"/>
        <v>3</v>
      </c>
      <c r="V3171" s="7">
        <v>43709</v>
      </c>
      <c r="W3171" t="s">
        <v>26537</v>
      </c>
      <c r="X3171" s="2">
        <v>3.085</v>
      </c>
      <c r="Y3171" s="6">
        <f t="shared" si="398"/>
        <v>8.2352313072261818E-2</v>
      </c>
      <c r="AB3171">
        <v>21100826565</v>
      </c>
      <c r="AC3171">
        <v>23973366</v>
      </c>
      <c r="AD3171" t="s">
        <v>1</v>
      </c>
      <c r="AE3171">
        <v>3</v>
      </c>
      <c r="AF3171">
        <v>9</v>
      </c>
      <c r="AH3171" t="s">
        <v>26536</v>
      </c>
      <c r="AI3171" t="s">
        <v>26535</v>
      </c>
      <c r="AK3171" t="s">
        <v>26534</v>
      </c>
      <c r="AL3171">
        <v>8</v>
      </c>
      <c r="AM3171" s="5">
        <f t="shared" si="394"/>
        <v>2.6666666666666665</v>
      </c>
      <c r="AN3171" s="4">
        <f t="shared" si="399"/>
        <v>4.0388741638268328E-3</v>
      </c>
      <c r="AO3171" s="3"/>
      <c r="AP3171">
        <v>0</v>
      </c>
      <c r="AR3171" t="s">
        <v>0</v>
      </c>
      <c r="AT3171" s="2">
        <v>14.436999999999999</v>
      </c>
      <c r="AU3171" s="1">
        <f t="shared" si="395"/>
        <v>5.8858281399731327</v>
      </c>
      <c r="AV3171" s="1">
        <f t="shared" si="396"/>
        <v>4.3195593618044326</v>
      </c>
      <c r="AW3171" s="1">
        <f t="shared" si="397"/>
        <v>2.7532905836357329</v>
      </c>
    </row>
    <row r="3172" spans="1:49" x14ac:dyDescent="0.2">
      <c r="A3172">
        <v>3170</v>
      </c>
      <c r="B3172" t="s">
        <v>26533</v>
      </c>
      <c r="C3172" t="s">
        <v>26532</v>
      </c>
      <c r="D3172" t="s">
        <v>26531</v>
      </c>
      <c r="F3172" t="s">
        <v>26530</v>
      </c>
      <c r="G3172" t="s">
        <v>3</v>
      </c>
      <c r="H3172" t="s">
        <v>2</v>
      </c>
      <c r="I3172" t="s">
        <v>1609</v>
      </c>
      <c r="J3172" t="s">
        <v>26529</v>
      </c>
      <c r="K3172" t="s">
        <v>26528</v>
      </c>
      <c r="L3172" t="s">
        <v>1165</v>
      </c>
      <c r="M3172" t="s">
        <v>18</v>
      </c>
      <c r="N3172">
        <v>6</v>
      </c>
      <c r="O3172" t="s">
        <v>26527</v>
      </c>
      <c r="P3172" t="s">
        <v>26526</v>
      </c>
      <c r="Q3172" t="s">
        <v>26525</v>
      </c>
      <c r="R3172" s="7">
        <v>43709</v>
      </c>
      <c r="S3172" s="8">
        <f t="shared" si="392"/>
        <v>2019</v>
      </c>
      <c r="T3172" s="8">
        <v>2019</v>
      </c>
      <c r="U3172" s="8">
        <f t="shared" si="393"/>
        <v>3</v>
      </c>
      <c r="V3172" s="7">
        <v>43709</v>
      </c>
      <c r="W3172" t="s">
        <v>4272</v>
      </c>
      <c r="X3172" s="2">
        <v>1.714</v>
      </c>
      <c r="Y3172" s="6">
        <f t="shared" si="398"/>
        <v>4.575425108779798E-2</v>
      </c>
      <c r="AA3172">
        <v>13594311</v>
      </c>
      <c r="AB3172">
        <v>13688</v>
      </c>
      <c r="AD3172" t="s">
        <v>1</v>
      </c>
      <c r="AE3172">
        <v>160</v>
      </c>
      <c r="AG3172">
        <v>114105</v>
      </c>
      <c r="AI3172" t="s">
        <v>26524</v>
      </c>
      <c r="AJ3172" t="s">
        <v>26523</v>
      </c>
      <c r="AK3172" t="s">
        <v>26522</v>
      </c>
      <c r="AL3172">
        <v>9</v>
      </c>
      <c r="AM3172" s="5">
        <f t="shared" si="394"/>
        <v>3</v>
      </c>
      <c r="AN3172" s="4">
        <f t="shared" si="399"/>
        <v>4.5437334343051876E-3</v>
      </c>
      <c r="AO3172" s="3"/>
      <c r="AP3172">
        <v>0</v>
      </c>
      <c r="AQ3172" t="s">
        <v>16</v>
      </c>
      <c r="AR3172" t="s">
        <v>26521</v>
      </c>
      <c r="AS3172" t="s">
        <v>15</v>
      </c>
      <c r="AT3172" s="2">
        <v>5.2949999999999999</v>
      </c>
      <c r="AU3172" s="1">
        <f t="shared" si="395"/>
        <v>3.3391095791750138</v>
      </c>
      <c r="AV3172" s="1">
        <f t="shared" si="396"/>
        <v>2.5148992261051584</v>
      </c>
      <c r="AW3172" s="1">
        <f t="shared" si="397"/>
        <v>1.6906888730353027</v>
      </c>
    </row>
    <row r="3173" spans="1:49" x14ac:dyDescent="0.2">
      <c r="A3173">
        <v>3171</v>
      </c>
      <c r="B3173" t="s">
        <v>26520</v>
      </c>
      <c r="C3173" t="s">
        <v>26519</v>
      </c>
      <c r="F3173" t="s">
        <v>26518</v>
      </c>
      <c r="G3173" t="s">
        <v>3</v>
      </c>
      <c r="H3173" t="s">
        <v>2</v>
      </c>
      <c r="I3173" t="s">
        <v>26517</v>
      </c>
      <c r="J3173">
        <v>60012684</v>
      </c>
      <c r="K3173" t="s">
        <v>2178</v>
      </c>
      <c r="L3173" t="s">
        <v>2177</v>
      </c>
      <c r="M3173" t="s">
        <v>85</v>
      </c>
      <c r="N3173">
        <v>2</v>
      </c>
      <c r="O3173" t="s">
        <v>26516</v>
      </c>
      <c r="P3173" t="s">
        <v>26515</v>
      </c>
      <c r="Q3173" t="s">
        <v>19128</v>
      </c>
      <c r="R3173" s="7">
        <v>43709</v>
      </c>
      <c r="S3173" s="8">
        <f t="shared" si="392"/>
        <v>2019</v>
      </c>
      <c r="T3173" s="8">
        <v>2019</v>
      </c>
      <c r="U3173" s="8">
        <f t="shared" si="393"/>
        <v>3</v>
      </c>
      <c r="V3173" s="7">
        <v>43709</v>
      </c>
      <c r="W3173" t="s">
        <v>4135</v>
      </c>
      <c r="X3173" s="2">
        <v>0.67400000000000004</v>
      </c>
      <c r="Y3173" s="6">
        <f t="shared" si="398"/>
        <v>1.799204506019594E-2</v>
      </c>
      <c r="AA3173">
        <v>15986446</v>
      </c>
      <c r="AB3173">
        <v>25479</v>
      </c>
      <c r="AC3173">
        <v>20054092</v>
      </c>
      <c r="AD3173" t="s">
        <v>1</v>
      </c>
      <c r="AE3173">
        <v>17</v>
      </c>
      <c r="AF3173">
        <v>9</v>
      </c>
      <c r="AH3173" t="s">
        <v>26514</v>
      </c>
      <c r="AI3173" t="s">
        <v>26513</v>
      </c>
      <c r="AJ3173" t="s">
        <v>26512</v>
      </c>
      <c r="AK3173" t="s">
        <v>26511</v>
      </c>
      <c r="AL3173">
        <v>16</v>
      </c>
      <c r="AM3173" s="5">
        <f t="shared" si="394"/>
        <v>5.333333333333333</v>
      </c>
      <c r="AN3173" s="4">
        <f t="shared" si="399"/>
        <v>8.0777483276536655E-3</v>
      </c>
      <c r="AO3173" s="3"/>
      <c r="AP3173">
        <v>0</v>
      </c>
      <c r="AQ3173" t="s">
        <v>1121</v>
      </c>
      <c r="AR3173" t="s">
        <v>19124</v>
      </c>
      <c r="AS3173" t="s">
        <v>1120</v>
      </c>
      <c r="AT3173" s="2" t="s">
        <v>14</v>
      </c>
      <c r="AU3173" s="1">
        <f t="shared" si="395"/>
        <v>1.5017756040433257</v>
      </c>
      <c r="AV3173" s="1">
        <f t="shared" si="396"/>
        <v>1.3034896693924805</v>
      </c>
      <c r="AW3173" s="1">
        <f t="shared" si="397"/>
        <v>1.1052037347416346</v>
      </c>
    </row>
    <row r="3174" spans="1:49" x14ac:dyDescent="0.2">
      <c r="A3174">
        <v>3172</v>
      </c>
      <c r="B3174" t="s">
        <v>26510</v>
      </c>
      <c r="C3174" t="s">
        <v>26509</v>
      </c>
      <c r="D3174" t="s">
        <v>26508</v>
      </c>
      <c r="F3174" t="s">
        <v>26507</v>
      </c>
      <c r="G3174" t="s">
        <v>3</v>
      </c>
      <c r="H3174" t="s">
        <v>2</v>
      </c>
      <c r="I3174" t="s">
        <v>3540</v>
      </c>
      <c r="J3174" t="s">
        <v>26506</v>
      </c>
      <c r="K3174" t="s">
        <v>26505</v>
      </c>
      <c r="L3174" t="s">
        <v>26504</v>
      </c>
      <c r="M3174" t="s">
        <v>683</v>
      </c>
      <c r="N3174">
        <v>4</v>
      </c>
      <c r="O3174" t="s">
        <v>26503</v>
      </c>
      <c r="P3174" t="s">
        <v>26502</v>
      </c>
      <c r="Q3174" t="s">
        <v>26501</v>
      </c>
      <c r="R3174" s="7">
        <v>43709</v>
      </c>
      <c r="S3174" s="8">
        <f t="shared" si="392"/>
        <v>2019</v>
      </c>
      <c r="T3174" s="8">
        <v>2019</v>
      </c>
      <c r="U3174" s="8">
        <f t="shared" si="393"/>
        <v>3</v>
      </c>
      <c r="V3174" s="7">
        <v>43709</v>
      </c>
      <c r="W3174" t="s">
        <v>4586</v>
      </c>
      <c r="X3174" s="2">
        <v>0.46300000000000002</v>
      </c>
      <c r="Y3174" s="6">
        <f t="shared" si="398"/>
        <v>1.2359520568057447E-2</v>
      </c>
      <c r="AA3174">
        <v>18787789</v>
      </c>
      <c r="AB3174">
        <v>19700174753</v>
      </c>
      <c r="AD3174" t="s">
        <v>1</v>
      </c>
      <c r="AE3174">
        <v>21</v>
      </c>
      <c r="AG3174">
        <v>100246</v>
      </c>
      <c r="AI3174" t="s">
        <v>26500</v>
      </c>
      <c r="AJ3174" t="s">
        <v>26499</v>
      </c>
      <c r="AK3174" t="s">
        <v>26498</v>
      </c>
      <c r="AL3174">
        <v>16</v>
      </c>
      <c r="AM3174" s="5">
        <f t="shared" si="394"/>
        <v>5.333333333333333</v>
      </c>
      <c r="AN3174" s="4">
        <f t="shared" si="399"/>
        <v>8.0777483276536655E-3</v>
      </c>
      <c r="AO3174" s="3"/>
      <c r="AP3174">
        <v>0</v>
      </c>
      <c r="AR3174" t="s">
        <v>0</v>
      </c>
      <c r="AT3174" s="2">
        <v>2.9470000000000001</v>
      </c>
      <c r="AU3174" s="1">
        <f t="shared" si="395"/>
        <v>1.1074988895936313</v>
      </c>
      <c r="AV3174" s="1">
        <f t="shared" si="396"/>
        <v>1.0218634447855555</v>
      </c>
      <c r="AW3174" s="1">
        <f t="shared" si="397"/>
        <v>0.93622799997747985</v>
      </c>
    </row>
    <row r="3175" spans="1:49" x14ac:dyDescent="0.2">
      <c r="A3175">
        <v>3173</v>
      </c>
      <c r="B3175" t="s">
        <v>26497</v>
      </c>
      <c r="C3175" t="s">
        <v>26496</v>
      </c>
      <c r="D3175" t="s">
        <v>26495</v>
      </c>
      <c r="F3175" t="s">
        <v>26494</v>
      </c>
      <c r="G3175" t="s">
        <v>3</v>
      </c>
      <c r="H3175" t="s">
        <v>2</v>
      </c>
      <c r="I3175" t="s">
        <v>26493</v>
      </c>
      <c r="J3175" t="s">
        <v>26492</v>
      </c>
      <c r="K3175" t="s">
        <v>26491</v>
      </c>
      <c r="L3175" t="s">
        <v>26490</v>
      </c>
      <c r="M3175" t="s">
        <v>26489</v>
      </c>
      <c r="N3175">
        <v>4</v>
      </c>
      <c r="O3175" t="s">
        <v>26488</v>
      </c>
      <c r="P3175" t="s">
        <v>26487</v>
      </c>
      <c r="Q3175" t="s">
        <v>26486</v>
      </c>
      <c r="R3175" s="7">
        <v>43709</v>
      </c>
      <c r="S3175" s="8">
        <f t="shared" si="392"/>
        <v>2019</v>
      </c>
      <c r="T3175" s="8">
        <v>2019</v>
      </c>
      <c r="U3175" s="8">
        <f t="shared" si="393"/>
        <v>3</v>
      </c>
      <c r="V3175" s="7">
        <v>43709</v>
      </c>
      <c r="W3175" t="s">
        <v>746</v>
      </c>
      <c r="X3175" s="2">
        <v>2.96</v>
      </c>
      <c r="Y3175" s="6">
        <f t="shared" si="398"/>
        <v>7.9015509463175038E-2</v>
      </c>
      <c r="AA3175">
        <v>9242716</v>
      </c>
      <c r="AB3175">
        <v>29161</v>
      </c>
      <c r="AD3175" t="s">
        <v>1</v>
      </c>
      <c r="AE3175">
        <v>155</v>
      </c>
      <c r="AH3175" t="s">
        <v>26485</v>
      </c>
      <c r="AI3175" t="s">
        <v>26484</v>
      </c>
      <c r="AJ3175" t="s">
        <v>26483</v>
      </c>
      <c r="AK3175" t="s">
        <v>26482</v>
      </c>
      <c r="AL3175">
        <v>8</v>
      </c>
      <c r="AM3175" s="5">
        <f t="shared" si="394"/>
        <v>2.6666666666666665</v>
      </c>
      <c r="AN3175" s="4">
        <f t="shared" si="399"/>
        <v>4.0388741638268328E-3</v>
      </c>
      <c r="AO3175" s="3"/>
      <c r="AP3175">
        <v>0</v>
      </c>
      <c r="AQ3175" t="s">
        <v>52</v>
      </c>
      <c r="AR3175" t="s">
        <v>26481</v>
      </c>
      <c r="AS3175" t="s">
        <v>51</v>
      </c>
      <c r="AT3175" s="2" t="s">
        <v>14</v>
      </c>
      <c r="AU3175" s="1">
        <f t="shared" si="395"/>
        <v>5.6522518873370569</v>
      </c>
      <c r="AV3175" s="1">
        <f t="shared" si="396"/>
        <v>4.1527191813500934</v>
      </c>
      <c r="AW3175" s="1">
        <f t="shared" si="397"/>
        <v>2.6531864753631296</v>
      </c>
    </row>
    <row r="3176" spans="1:49" x14ac:dyDescent="0.2">
      <c r="A3176">
        <v>3174</v>
      </c>
      <c r="B3176" t="s">
        <v>26480</v>
      </c>
      <c r="C3176" t="s">
        <v>26479</v>
      </c>
      <c r="D3176" t="s">
        <v>26478</v>
      </c>
      <c r="F3176" t="s">
        <v>26477</v>
      </c>
      <c r="G3176" t="s">
        <v>3</v>
      </c>
      <c r="H3176" t="s">
        <v>2</v>
      </c>
      <c r="I3176" t="s">
        <v>26476</v>
      </c>
      <c r="J3176" t="s">
        <v>3996</v>
      </c>
      <c r="K3176" t="s">
        <v>3995</v>
      </c>
      <c r="L3176" t="s">
        <v>3994</v>
      </c>
      <c r="M3176" t="s">
        <v>606</v>
      </c>
      <c r="N3176">
        <v>5</v>
      </c>
      <c r="O3176" t="s">
        <v>26475</v>
      </c>
      <c r="P3176" t="s">
        <v>26474</v>
      </c>
      <c r="Q3176" t="s">
        <v>3993</v>
      </c>
      <c r="R3176" s="7">
        <v>43709</v>
      </c>
      <c r="S3176" s="8">
        <f t="shared" si="392"/>
        <v>2019</v>
      </c>
      <c r="T3176" s="8">
        <v>2019</v>
      </c>
      <c r="U3176" s="8">
        <f t="shared" si="393"/>
        <v>3</v>
      </c>
      <c r="V3176" s="7">
        <v>43709</v>
      </c>
      <c r="W3176" t="s">
        <v>480</v>
      </c>
      <c r="X3176" s="2">
        <v>0.54700000000000004</v>
      </c>
      <c r="Y3176" s="6">
        <f t="shared" si="398"/>
        <v>1.4601852593363766E-2</v>
      </c>
      <c r="AA3176">
        <v>14348411</v>
      </c>
      <c r="AB3176">
        <v>17683</v>
      </c>
      <c r="AC3176">
        <v>16180399</v>
      </c>
      <c r="AD3176" t="s">
        <v>1</v>
      </c>
      <c r="AE3176">
        <v>109</v>
      </c>
      <c r="AH3176" t="s">
        <v>4290</v>
      </c>
      <c r="AI3176" t="s">
        <v>26473</v>
      </c>
      <c r="AJ3176" t="s">
        <v>26472</v>
      </c>
      <c r="AK3176" t="s">
        <v>26471</v>
      </c>
      <c r="AL3176">
        <v>9</v>
      </c>
      <c r="AM3176" s="5">
        <f t="shared" si="394"/>
        <v>3</v>
      </c>
      <c r="AN3176" s="4">
        <f t="shared" si="399"/>
        <v>4.5437334343051876E-3</v>
      </c>
      <c r="AO3176" s="3"/>
      <c r="AP3176">
        <v>0</v>
      </c>
      <c r="AR3176" t="s">
        <v>0</v>
      </c>
      <c r="AT3176" s="2" t="s">
        <v>14</v>
      </c>
      <c r="AU3176" s="1">
        <f t="shared" si="395"/>
        <v>1.1584416845646193</v>
      </c>
      <c r="AV3176" s="1">
        <f t="shared" si="396"/>
        <v>0.95727930138344763</v>
      </c>
      <c r="AW3176" s="1">
        <f t="shared" si="397"/>
        <v>0.75611691820227611</v>
      </c>
    </row>
    <row r="3177" spans="1:49" x14ac:dyDescent="0.2">
      <c r="A3177">
        <v>3175</v>
      </c>
      <c r="B3177" t="s">
        <v>26470</v>
      </c>
      <c r="C3177" t="s">
        <v>26469</v>
      </c>
      <c r="D3177" t="s">
        <v>26468</v>
      </c>
      <c r="F3177" t="s">
        <v>26467</v>
      </c>
      <c r="G3177" t="s">
        <v>3</v>
      </c>
      <c r="H3177" t="s">
        <v>2</v>
      </c>
      <c r="I3177" t="s">
        <v>26466</v>
      </c>
      <c r="J3177" t="s">
        <v>3332</v>
      </c>
      <c r="K3177" t="s">
        <v>3331</v>
      </c>
      <c r="L3177" t="s">
        <v>3330</v>
      </c>
      <c r="M3177" t="s">
        <v>3329</v>
      </c>
      <c r="N3177">
        <v>5</v>
      </c>
      <c r="O3177" t="s">
        <v>26465</v>
      </c>
      <c r="P3177" t="s">
        <v>26464</v>
      </c>
      <c r="Q3177" t="s">
        <v>26463</v>
      </c>
      <c r="R3177" s="7">
        <v>43709</v>
      </c>
      <c r="S3177" s="8">
        <f t="shared" si="392"/>
        <v>2019</v>
      </c>
      <c r="T3177" s="8">
        <v>2019</v>
      </c>
      <c r="U3177" s="8">
        <f t="shared" si="393"/>
        <v>3</v>
      </c>
      <c r="V3177" s="7">
        <v>43709</v>
      </c>
      <c r="W3177" t="s">
        <v>480</v>
      </c>
      <c r="X3177" s="2">
        <v>0.54700000000000004</v>
      </c>
      <c r="Y3177" s="6">
        <f t="shared" si="398"/>
        <v>1.4601852593363766E-2</v>
      </c>
      <c r="AA3177">
        <v>14348411</v>
      </c>
      <c r="AB3177">
        <v>17683</v>
      </c>
      <c r="AC3177">
        <v>16180399</v>
      </c>
      <c r="AD3177" t="s">
        <v>1</v>
      </c>
      <c r="AE3177">
        <v>109</v>
      </c>
      <c r="AH3177" t="s">
        <v>26462</v>
      </c>
      <c r="AI3177" t="s">
        <v>26461</v>
      </c>
      <c r="AJ3177" t="s">
        <v>26460</v>
      </c>
      <c r="AK3177" t="s">
        <v>26459</v>
      </c>
      <c r="AL3177">
        <v>2</v>
      </c>
      <c r="AM3177" s="5">
        <f t="shared" si="394"/>
        <v>0.66666666666666663</v>
      </c>
      <c r="AN3177" s="4">
        <f t="shared" si="399"/>
        <v>1.0097185409567082E-3</v>
      </c>
      <c r="AO3177" s="3"/>
      <c r="AP3177">
        <v>0</v>
      </c>
      <c r="AR3177" t="s">
        <v>0</v>
      </c>
      <c r="AT3177" s="2" t="s">
        <v>14</v>
      </c>
      <c r="AU3177" s="1">
        <f t="shared" si="395"/>
        <v>1.0524212377641649</v>
      </c>
      <c r="AV3177" s="1">
        <f t="shared" si="396"/>
        <v>0.78057855671602372</v>
      </c>
      <c r="AW3177" s="1">
        <f t="shared" si="397"/>
        <v>0.50873587566788259</v>
      </c>
    </row>
    <row r="3178" spans="1:49" x14ac:dyDescent="0.2">
      <c r="A3178">
        <v>3176</v>
      </c>
      <c r="B3178" t="s">
        <v>26458</v>
      </c>
      <c r="C3178" t="s">
        <v>26457</v>
      </c>
      <c r="F3178" t="s">
        <v>26456</v>
      </c>
      <c r="G3178" t="s">
        <v>3</v>
      </c>
      <c r="H3178" t="s">
        <v>2</v>
      </c>
      <c r="I3178" t="s">
        <v>5334</v>
      </c>
      <c r="J3178" t="s">
        <v>26455</v>
      </c>
      <c r="K3178" t="s">
        <v>26454</v>
      </c>
      <c r="L3178" t="s">
        <v>26453</v>
      </c>
      <c r="M3178" t="s">
        <v>44</v>
      </c>
      <c r="N3178">
        <v>5</v>
      </c>
      <c r="O3178" t="s">
        <v>26452</v>
      </c>
      <c r="P3178" t="s">
        <v>26451</v>
      </c>
      <c r="Q3178" t="s">
        <v>26450</v>
      </c>
      <c r="R3178" s="7">
        <v>43709</v>
      </c>
      <c r="S3178" s="8">
        <f t="shared" si="392"/>
        <v>2019</v>
      </c>
      <c r="T3178" s="8">
        <v>2019</v>
      </c>
      <c r="U3178" s="8">
        <f t="shared" si="393"/>
        <v>3</v>
      </c>
      <c r="V3178" s="7">
        <v>43709</v>
      </c>
      <c r="W3178" t="s">
        <v>4989</v>
      </c>
      <c r="X3178" s="2">
        <v>1.3260000000000001</v>
      </c>
      <c r="Y3178" s="6">
        <f t="shared" si="398"/>
        <v>3.5396812685192604E-2</v>
      </c>
      <c r="AA3178">
        <v>10840702</v>
      </c>
      <c r="AB3178">
        <v>16521</v>
      </c>
      <c r="AD3178" t="s">
        <v>1</v>
      </c>
      <c r="AE3178">
        <v>24</v>
      </c>
      <c r="AF3178">
        <v>9</v>
      </c>
      <c r="AG3178">
        <v>4019089</v>
      </c>
      <c r="AI3178" t="s">
        <v>26449</v>
      </c>
      <c r="AJ3178" t="s">
        <v>26448</v>
      </c>
      <c r="AK3178" t="s">
        <v>26447</v>
      </c>
      <c r="AL3178">
        <v>15</v>
      </c>
      <c r="AM3178" s="5">
        <f t="shared" si="394"/>
        <v>5</v>
      </c>
      <c r="AN3178" s="4">
        <f t="shared" si="399"/>
        <v>7.5728890571753124E-3</v>
      </c>
      <c r="AO3178" s="3"/>
      <c r="AP3178">
        <v>0</v>
      </c>
      <c r="AR3178" t="s">
        <v>0</v>
      </c>
      <c r="AT3178" s="2">
        <v>3.0659999999999998</v>
      </c>
      <c r="AU3178" s="1">
        <f t="shared" si="395"/>
        <v>2.7049635596787418</v>
      </c>
      <c r="AV3178" s="1">
        <f t="shared" si="396"/>
        <v>2.148485087118396</v>
      </c>
      <c r="AW3178" s="1">
        <f t="shared" si="397"/>
        <v>1.5920066145580498</v>
      </c>
    </row>
    <row r="3179" spans="1:49" x14ac:dyDescent="0.2">
      <c r="A3179">
        <v>3177</v>
      </c>
      <c r="B3179" t="s">
        <v>26446</v>
      </c>
      <c r="C3179" t="s">
        <v>26445</v>
      </c>
      <c r="D3179" t="s">
        <v>26444</v>
      </c>
      <c r="F3179" t="s">
        <v>26443</v>
      </c>
      <c r="G3179" t="s">
        <v>3</v>
      </c>
      <c r="H3179" t="s">
        <v>2</v>
      </c>
      <c r="I3179" t="s">
        <v>26442</v>
      </c>
      <c r="J3179" t="s">
        <v>26441</v>
      </c>
      <c r="K3179" t="s">
        <v>26440</v>
      </c>
      <c r="L3179" t="s">
        <v>26439</v>
      </c>
      <c r="M3179" t="s">
        <v>405</v>
      </c>
      <c r="N3179">
        <v>3</v>
      </c>
      <c r="O3179" t="s">
        <v>26438</v>
      </c>
      <c r="P3179" t="s">
        <v>26437</v>
      </c>
      <c r="Q3179" t="s">
        <v>26436</v>
      </c>
      <c r="R3179" s="7">
        <v>43709</v>
      </c>
      <c r="S3179" s="8">
        <f t="shared" si="392"/>
        <v>2019</v>
      </c>
      <c r="T3179" s="8">
        <v>2019</v>
      </c>
      <c r="U3179" s="8">
        <f t="shared" si="393"/>
        <v>3</v>
      </c>
      <c r="V3179" s="7">
        <v>43709</v>
      </c>
      <c r="W3179" t="s">
        <v>480</v>
      </c>
      <c r="X3179" s="2">
        <v>0.54700000000000004</v>
      </c>
      <c r="Y3179" s="6">
        <f t="shared" si="398"/>
        <v>1.4601852593363766E-2</v>
      </c>
      <c r="AA3179">
        <v>14348411</v>
      </c>
      <c r="AB3179">
        <v>17683</v>
      </c>
      <c r="AC3179">
        <v>16180399</v>
      </c>
      <c r="AD3179" t="s">
        <v>1</v>
      </c>
      <c r="AE3179">
        <v>109</v>
      </c>
      <c r="AH3179" t="s">
        <v>2376</v>
      </c>
      <c r="AI3179" t="s">
        <v>26435</v>
      </c>
      <c r="AJ3179" t="s">
        <v>26434</v>
      </c>
      <c r="AK3179" t="s">
        <v>26433</v>
      </c>
      <c r="AL3179">
        <v>10</v>
      </c>
      <c r="AM3179" s="5">
        <f t="shared" si="394"/>
        <v>3.3333333333333335</v>
      </c>
      <c r="AN3179" s="4">
        <f t="shared" si="399"/>
        <v>5.0485927047835416E-3</v>
      </c>
      <c r="AO3179" s="3"/>
      <c r="AP3179">
        <v>0</v>
      </c>
      <c r="AR3179" t="s">
        <v>0</v>
      </c>
      <c r="AT3179" s="2" t="s">
        <v>14</v>
      </c>
      <c r="AU3179" s="1">
        <f t="shared" si="395"/>
        <v>1.17358746267897</v>
      </c>
      <c r="AV3179" s="1">
        <f t="shared" si="396"/>
        <v>0.98252226490736538</v>
      </c>
      <c r="AW3179" s="1">
        <f t="shared" si="397"/>
        <v>0.79145706713576081</v>
      </c>
    </row>
    <row r="3180" spans="1:49" x14ac:dyDescent="0.2">
      <c r="A3180">
        <v>3178</v>
      </c>
      <c r="B3180" t="s">
        <v>26432</v>
      </c>
      <c r="C3180" t="s">
        <v>26431</v>
      </c>
      <c r="D3180" t="s">
        <v>26430</v>
      </c>
      <c r="F3180" t="s">
        <v>26429</v>
      </c>
      <c r="G3180" t="s">
        <v>3</v>
      </c>
      <c r="H3180" t="s">
        <v>2</v>
      </c>
      <c r="I3180" t="s">
        <v>26428</v>
      </c>
      <c r="J3180" t="s">
        <v>26427</v>
      </c>
      <c r="K3180" t="s">
        <v>26426</v>
      </c>
      <c r="L3180" t="s">
        <v>26425</v>
      </c>
      <c r="M3180" t="s">
        <v>239</v>
      </c>
      <c r="N3180">
        <v>4</v>
      </c>
      <c r="O3180" t="s">
        <v>26424</v>
      </c>
      <c r="P3180" t="s">
        <v>26423</v>
      </c>
      <c r="Q3180" t="s">
        <v>26422</v>
      </c>
      <c r="R3180" s="7">
        <v>43709</v>
      </c>
      <c r="S3180" s="8">
        <f t="shared" si="392"/>
        <v>2019</v>
      </c>
      <c r="T3180" s="8">
        <v>2019</v>
      </c>
      <c r="U3180" s="8">
        <f t="shared" si="393"/>
        <v>3</v>
      </c>
      <c r="V3180" s="7">
        <v>43709</v>
      </c>
      <c r="W3180" t="s">
        <v>560</v>
      </c>
      <c r="X3180" s="2">
        <v>1.2769999999999999</v>
      </c>
      <c r="Y3180" s="6">
        <f t="shared" si="398"/>
        <v>3.4088785670430582E-2</v>
      </c>
      <c r="AA3180">
        <v>12709638</v>
      </c>
      <c r="AB3180">
        <v>12507</v>
      </c>
      <c r="AD3180" t="s">
        <v>1</v>
      </c>
      <c r="AE3180">
        <v>92</v>
      </c>
      <c r="AH3180" t="s">
        <v>26421</v>
      </c>
      <c r="AI3180" t="s">
        <v>26420</v>
      </c>
      <c r="AJ3180" t="s">
        <v>26419</v>
      </c>
      <c r="AK3180" t="s">
        <v>26418</v>
      </c>
      <c r="AL3180">
        <v>12</v>
      </c>
      <c r="AM3180" s="5">
        <f t="shared" si="394"/>
        <v>4</v>
      </c>
      <c r="AN3180" s="4">
        <f t="shared" si="399"/>
        <v>6.0583112457402496E-3</v>
      </c>
      <c r="AO3180" s="3"/>
      <c r="AP3180">
        <v>0</v>
      </c>
      <c r="AQ3180" t="s">
        <v>16</v>
      </c>
      <c r="AR3180" t="s">
        <v>3375</v>
      </c>
      <c r="AS3180" t="s">
        <v>15</v>
      </c>
      <c r="AT3180" s="2">
        <v>5.1070000000000002</v>
      </c>
      <c r="AU3180" s="1">
        <f t="shared" si="395"/>
        <v>2.5679643343023479</v>
      </c>
      <c r="AV3180" s="1">
        <f t="shared" si="396"/>
        <v>2.0073548458085417</v>
      </c>
      <c r="AW3180" s="1">
        <f t="shared" si="397"/>
        <v>1.4467453573147351</v>
      </c>
    </row>
    <row r="3181" spans="1:49" x14ac:dyDescent="0.2">
      <c r="A3181">
        <v>3179</v>
      </c>
      <c r="B3181" t="s">
        <v>26417</v>
      </c>
      <c r="C3181" t="s">
        <v>26416</v>
      </c>
      <c r="D3181" t="s">
        <v>26415</v>
      </c>
      <c r="F3181" t="s">
        <v>26414</v>
      </c>
      <c r="G3181" t="s">
        <v>3</v>
      </c>
      <c r="H3181" t="s">
        <v>2</v>
      </c>
      <c r="I3181" t="s">
        <v>26413</v>
      </c>
      <c r="J3181">
        <v>60029306</v>
      </c>
      <c r="K3181" t="s">
        <v>1191</v>
      </c>
      <c r="L3181" t="s">
        <v>691</v>
      </c>
      <c r="M3181" t="s">
        <v>58</v>
      </c>
      <c r="N3181">
        <v>4</v>
      </c>
      <c r="O3181" t="s">
        <v>26412</v>
      </c>
      <c r="P3181" t="s">
        <v>26411</v>
      </c>
      <c r="Q3181" t="s">
        <v>1190</v>
      </c>
      <c r="R3181" s="7">
        <v>43709</v>
      </c>
      <c r="S3181" s="8">
        <f t="shared" si="392"/>
        <v>2019</v>
      </c>
      <c r="T3181" s="8">
        <v>2019</v>
      </c>
      <c r="U3181" s="8">
        <f t="shared" si="393"/>
        <v>3</v>
      </c>
      <c r="V3181" s="7">
        <v>43709</v>
      </c>
      <c r="W3181" t="s">
        <v>746</v>
      </c>
      <c r="X3181" s="2">
        <v>2.96</v>
      </c>
      <c r="Y3181" s="6">
        <f t="shared" si="398"/>
        <v>7.9015509463175038E-2</v>
      </c>
      <c r="AA3181">
        <v>9242716</v>
      </c>
      <c r="AB3181">
        <v>29161</v>
      </c>
      <c r="AD3181" t="s">
        <v>1</v>
      </c>
      <c r="AE3181">
        <v>155</v>
      </c>
      <c r="AH3181" t="s">
        <v>26410</v>
      </c>
      <c r="AI3181" t="s">
        <v>26409</v>
      </c>
      <c r="AJ3181" t="s">
        <v>26408</v>
      </c>
      <c r="AK3181" t="s">
        <v>26407</v>
      </c>
      <c r="AL3181">
        <v>12</v>
      </c>
      <c r="AM3181" s="5">
        <f t="shared" si="394"/>
        <v>4</v>
      </c>
      <c r="AN3181" s="4">
        <f t="shared" si="399"/>
        <v>6.0583112457402496E-3</v>
      </c>
      <c r="AO3181" s="3"/>
      <c r="AP3181">
        <v>0</v>
      </c>
      <c r="AR3181" t="s">
        <v>26406</v>
      </c>
      <c r="AS3181" t="s">
        <v>905</v>
      </c>
      <c r="AT3181" s="2" t="s">
        <v>14</v>
      </c>
      <c r="AU3181" s="1">
        <f t="shared" si="395"/>
        <v>5.7128349997944596</v>
      </c>
      <c r="AV3181" s="1">
        <f t="shared" si="396"/>
        <v>4.2536910354457644</v>
      </c>
      <c r="AW3181" s="1">
        <f t="shared" si="397"/>
        <v>2.7945470710970683</v>
      </c>
    </row>
    <row r="3182" spans="1:49" x14ac:dyDescent="0.2">
      <c r="A3182">
        <v>3180</v>
      </c>
      <c r="B3182" t="s">
        <v>26405</v>
      </c>
      <c r="C3182" t="s">
        <v>26404</v>
      </c>
      <c r="D3182" t="s">
        <v>26403</v>
      </c>
      <c r="F3182" t="s">
        <v>26402</v>
      </c>
      <c r="G3182" t="s">
        <v>3</v>
      </c>
      <c r="H3182" t="s">
        <v>2</v>
      </c>
      <c r="I3182" t="s">
        <v>4084</v>
      </c>
      <c r="J3182" t="s">
        <v>26401</v>
      </c>
      <c r="K3182" t="s">
        <v>26400</v>
      </c>
      <c r="L3182" t="s">
        <v>26399</v>
      </c>
      <c r="M3182" t="s">
        <v>506</v>
      </c>
      <c r="N3182">
        <v>6</v>
      </c>
      <c r="O3182" t="s">
        <v>26398</v>
      </c>
      <c r="P3182" t="s">
        <v>26397</v>
      </c>
      <c r="Q3182" t="s">
        <v>26396</v>
      </c>
      <c r="R3182" s="7">
        <v>43709</v>
      </c>
      <c r="S3182" s="8">
        <f t="shared" si="392"/>
        <v>2019</v>
      </c>
      <c r="T3182" s="8">
        <v>2019</v>
      </c>
      <c r="U3182" s="8">
        <f t="shared" si="393"/>
        <v>3</v>
      </c>
      <c r="V3182" s="7">
        <v>43709</v>
      </c>
      <c r="W3182" t="s">
        <v>5016</v>
      </c>
      <c r="X3182" s="2">
        <v>0.69899999999999995</v>
      </c>
      <c r="Y3182" s="6">
        <f t="shared" si="398"/>
        <v>1.8659405782013295E-2</v>
      </c>
      <c r="AA3182">
        <v>9244247</v>
      </c>
      <c r="AB3182">
        <v>13660</v>
      </c>
      <c r="AD3182" t="s">
        <v>1</v>
      </c>
      <c r="AE3182">
        <v>296</v>
      </c>
      <c r="AH3182" t="s">
        <v>803</v>
      </c>
      <c r="AI3182" t="s">
        <v>26395</v>
      </c>
      <c r="AJ3182" t="s">
        <v>26394</v>
      </c>
      <c r="AK3182" t="s">
        <v>26393</v>
      </c>
      <c r="AL3182">
        <v>3</v>
      </c>
      <c r="AM3182" s="5">
        <f t="shared" si="394"/>
        <v>1</v>
      </c>
      <c r="AN3182" s="4">
        <f t="shared" si="399"/>
        <v>1.5145778114350624E-3</v>
      </c>
      <c r="AO3182" s="3"/>
      <c r="AP3182">
        <v>0</v>
      </c>
      <c r="AQ3182" t="s">
        <v>781</v>
      </c>
      <c r="AR3182" t="s">
        <v>26392</v>
      </c>
      <c r="AS3182" t="s">
        <v>780</v>
      </c>
      <c r="AT3182" s="2" t="s">
        <v>14</v>
      </c>
      <c r="AU3182" s="1">
        <f t="shared" si="395"/>
        <v>1.3515957390839823</v>
      </c>
      <c r="AV3182" s="1">
        <f t="shared" si="396"/>
        <v>1.0086991796724178</v>
      </c>
      <c r="AW3182" s="1">
        <f t="shared" si="397"/>
        <v>0.66580262026085313</v>
      </c>
    </row>
    <row r="3183" spans="1:49" x14ac:dyDescent="0.2">
      <c r="A3183">
        <v>3181</v>
      </c>
      <c r="B3183" t="s">
        <v>26391</v>
      </c>
      <c r="C3183" t="s">
        <v>26390</v>
      </c>
      <c r="F3183" t="s">
        <v>26389</v>
      </c>
      <c r="G3183" t="s">
        <v>3</v>
      </c>
      <c r="H3183" t="s">
        <v>2</v>
      </c>
      <c r="I3183" t="s">
        <v>1360</v>
      </c>
      <c r="J3183">
        <v>60025084</v>
      </c>
      <c r="K3183" t="s">
        <v>2127</v>
      </c>
      <c r="L3183" t="s">
        <v>984</v>
      </c>
      <c r="M3183" t="s">
        <v>58</v>
      </c>
      <c r="N3183">
        <v>6</v>
      </c>
      <c r="O3183" t="s">
        <v>26388</v>
      </c>
      <c r="P3183" t="s">
        <v>26387</v>
      </c>
      <c r="Q3183" t="s">
        <v>15231</v>
      </c>
      <c r="R3183" s="7">
        <v>43709</v>
      </c>
      <c r="S3183" s="8">
        <f t="shared" si="392"/>
        <v>2019</v>
      </c>
      <c r="T3183" s="8">
        <v>2019</v>
      </c>
      <c r="U3183" s="8">
        <f t="shared" si="393"/>
        <v>3</v>
      </c>
      <c r="V3183" s="7">
        <v>43709</v>
      </c>
      <c r="W3183" t="s">
        <v>4273</v>
      </c>
      <c r="X3183" s="2">
        <v>2.89</v>
      </c>
      <c r="Y3183" s="6">
        <f t="shared" si="398"/>
        <v>7.7146899442086442E-2</v>
      </c>
      <c r="AB3183">
        <v>21100255548</v>
      </c>
      <c r="AC3183">
        <v>21951071</v>
      </c>
      <c r="AD3183" t="s">
        <v>1</v>
      </c>
      <c r="AE3183">
        <v>7</v>
      </c>
      <c r="AF3183">
        <v>18</v>
      </c>
      <c r="AG3183">
        <v>1900687</v>
      </c>
      <c r="AI3183" t="s">
        <v>26386</v>
      </c>
      <c r="AJ3183" t="s">
        <v>26385</v>
      </c>
      <c r="AK3183" t="s">
        <v>26384</v>
      </c>
      <c r="AL3183">
        <v>7</v>
      </c>
      <c r="AM3183" s="5">
        <f t="shared" si="394"/>
        <v>2.3333333333333335</v>
      </c>
      <c r="AN3183" s="4">
        <f t="shared" si="399"/>
        <v>3.5340148933484792E-3</v>
      </c>
      <c r="AO3183" s="3"/>
      <c r="AP3183">
        <v>0</v>
      </c>
      <c r="AQ3183" t="s">
        <v>16</v>
      </c>
      <c r="AR3183" t="s">
        <v>26383</v>
      </c>
      <c r="AS3183" t="s">
        <v>946</v>
      </c>
      <c r="AT3183" s="2">
        <v>9.9260000000000002</v>
      </c>
      <c r="AU3183" s="1">
        <f t="shared" si="395"/>
        <v>5.506303407746505</v>
      </c>
      <c r="AV3183" s="1">
        <f t="shared" si="396"/>
        <v>4.0340457167717458</v>
      </c>
      <c r="AW3183" s="1">
        <f t="shared" si="397"/>
        <v>2.5617880257969872</v>
      </c>
    </row>
    <row r="3184" spans="1:49" x14ac:dyDescent="0.2">
      <c r="A3184">
        <v>3182</v>
      </c>
      <c r="B3184" t="s">
        <v>26382</v>
      </c>
      <c r="C3184" t="s">
        <v>26381</v>
      </c>
      <c r="D3184" t="s">
        <v>26380</v>
      </c>
      <c r="F3184" t="s">
        <v>26379</v>
      </c>
      <c r="G3184" t="s">
        <v>3</v>
      </c>
      <c r="H3184" t="s">
        <v>2</v>
      </c>
      <c r="I3184" t="s">
        <v>1332</v>
      </c>
      <c r="J3184" t="s">
        <v>26378</v>
      </c>
      <c r="K3184" t="s">
        <v>26377</v>
      </c>
      <c r="L3184" t="s">
        <v>26376</v>
      </c>
      <c r="M3184" t="s">
        <v>26375</v>
      </c>
      <c r="N3184">
        <v>5</v>
      </c>
      <c r="O3184" t="s">
        <v>26374</v>
      </c>
      <c r="P3184" t="s">
        <v>26373</v>
      </c>
      <c r="Q3184" t="s">
        <v>26372</v>
      </c>
      <c r="R3184" s="7">
        <v>43709</v>
      </c>
      <c r="S3184" s="8">
        <f t="shared" si="392"/>
        <v>2019</v>
      </c>
      <c r="T3184" s="8">
        <v>2019</v>
      </c>
      <c r="U3184" s="8">
        <f t="shared" si="393"/>
        <v>3</v>
      </c>
      <c r="V3184" s="7">
        <v>43709</v>
      </c>
      <c r="W3184" t="s">
        <v>560</v>
      </c>
      <c r="X3184" s="2">
        <v>1.2769999999999999</v>
      </c>
      <c r="Y3184" s="6">
        <f t="shared" si="398"/>
        <v>3.4088785670430582E-2</v>
      </c>
      <c r="AA3184">
        <v>12709638</v>
      </c>
      <c r="AB3184">
        <v>12507</v>
      </c>
      <c r="AD3184" t="s">
        <v>1</v>
      </c>
      <c r="AE3184">
        <v>92</v>
      </c>
      <c r="AH3184" t="s">
        <v>26371</v>
      </c>
      <c r="AI3184" t="s">
        <v>26370</v>
      </c>
      <c r="AJ3184" t="s">
        <v>26369</v>
      </c>
      <c r="AK3184" t="s">
        <v>26368</v>
      </c>
      <c r="AL3184">
        <v>7</v>
      </c>
      <c r="AM3184" s="5">
        <f t="shared" si="394"/>
        <v>2.3333333333333335</v>
      </c>
      <c r="AN3184" s="4">
        <f t="shared" si="399"/>
        <v>3.5340148933484792E-3</v>
      </c>
      <c r="AO3184" s="3"/>
      <c r="AP3184">
        <v>1</v>
      </c>
      <c r="AQ3184" t="s">
        <v>16</v>
      </c>
      <c r="AR3184">
        <v>61473282</v>
      </c>
      <c r="AS3184" t="s">
        <v>15</v>
      </c>
      <c r="AT3184" s="2">
        <v>5.1070000000000002</v>
      </c>
      <c r="AU3184" s="1">
        <f t="shared" si="395"/>
        <v>2.4922354437305949</v>
      </c>
      <c r="AV3184" s="1">
        <f t="shared" si="396"/>
        <v>1.8811400281889532</v>
      </c>
      <c r="AW3184" s="1">
        <f t="shared" si="397"/>
        <v>1.2700446126473111</v>
      </c>
    </row>
    <row r="3185" spans="1:49" x14ac:dyDescent="0.2">
      <c r="A3185">
        <v>3183</v>
      </c>
      <c r="B3185" t="s">
        <v>26367</v>
      </c>
      <c r="C3185" t="s">
        <v>26366</v>
      </c>
      <c r="F3185" t="s">
        <v>26365</v>
      </c>
      <c r="G3185" t="s">
        <v>3</v>
      </c>
      <c r="H3185" t="s">
        <v>2</v>
      </c>
      <c r="I3185" t="s">
        <v>4821</v>
      </c>
      <c r="J3185" t="s">
        <v>4820</v>
      </c>
      <c r="K3185" t="s">
        <v>4819</v>
      </c>
      <c r="L3185" t="s">
        <v>4818</v>
      </c>
      <c r="M3185" t="s">
        <v>4817</v>
      </c>
      <c r="N3185">
        <v>3</v>
      </c>
      <c r="O3185" t="s">
        <v>26364</v>
      </c>
      <c r="P3185" t="s">
        <v>4816</v>
      </c>
      <c r="Q3185" t="s">
        <v>4815</v>
      </c>
      <c r="R3185" s="7">
        <v>43709</v>
      </c>
      <c r="S3185" s="8">
        <f t="shared" si="392"/>
        <v>2019</v>
      </c>
      <c r="T3185" s="8">
        <v>2019</v>
      </c>
      <c r="U3185" s="8">
        <f t="shared" si="393"/>
        <v>3</v>
      </c>
      <c r="V3185" s="7">
        <v>43709</v>
      </c>
      <c r="W3185" t="s">
        <v>1510</v>
      </c>
      <c r="X3185" s="2">
        <v>0.38600000000000001</v>
      </c>
      <c r="Y3185" s="6">
        <f t="shared" si="398"/>
        <v>1.0304049544859988E-2</v>
      </c>
      <c r="AA3185">
        <v>9467076</v>
      </c>
      <c r="AB3185">
        <v>26738</v>
      </c>
      <c r="AC3185">
        <v>14321858</v>
      </c>
      <c r="AD3185" t="s">
        <v>1</v>
      </c>
      <c r="AE3185">
        <v>25</v>
      </c>
      <c r="AF3185">
        <v>9</v>
      </c>
      <c r="AH3185" t="s">
        <v>26363</v>
      </c>
      <c r="AI3185" t="s">
        <v>26362</v>
      </c>
      <c r="AK3185" t="s">
        <v>26361</v>
      </c>
      <c r="AL3185">
        <v>10</v>
      </c>
      <c r="AM3185" s="5">
        <f t="shared" si="394"/>
        <v>3.3333333333333335</v>
      </c>
      <c r="AN3185" s="4">
        <f t="shared" si="399"/>
        <v>5.0485927047835416E-3</v>
      </c>
      <c r="AO3185" s="3"/>
      <c r="AP3185">
        <v>0</v>
      </c>
      <c r="AR3185" t="s">
        <v>0</v>
      </c>
      <c r="AT3185" s="2" t="s">
        <v>14</v>
      </c>
      <c r="AU3185" s="1">
        <f t="shared" si="395"/>
        <v>0.87274124928370522</v>
      </c>
      <c r="AV3185" s="1">
        <f t="shared" si="396"/>
        <v>0.76763211248217644</v>
      </c>
      <c r="AW3185" s="1">
        <f t="shared" si="397"/>
        <v>0.66252297568064744</v>
      </c>
    </row>
    <row r="3186" spans="1:49" x14ac:dyDescent="0.2">
      <c r="A3186">
        <v>3184</v>
      </c>
      <c r="B3186" t="s">
        <v>26360</v>
      </c>
      <c r="C3186" t="s">
        <v>26359</v>
      </c>
      <c r="D3186" t="s">
        <v>26358</v>
      </c>
      <c r="F3186" t="s">
        <v>26357</v>
      </c>
      <c r="G3186" t="s">
        <v>3</v>
      </c>
      <c r="H3186" t="s">
        <v>2</v>
      </c>
      <c r="I3186" t="s">
        <v>1142</v>
      </c>
      <c r="J3186" t="s">
        <v>16525</v>
      </c>
      <c r="K3186" t="s">
        <v>16524</v>
      </c>
      <c r="L3186" t="s">
        <v>16523</v>
      </c>
      <c r="M3186" t="s">
        <v>16522</v>
      </c>
      <c r="N3186">
        <v>8</v>
      </c>
      <c r="O3186" t="s">
        <v>26356</v>
      </c>
      <c r="P3186" t="s">
        <v>26355</v>
      </c>
      <c r="Q3186" t="s">
        <v>26354</v>
      </c>
      <c r="R3186" s="7">
        <v>43709</v>
      </c>
      <c r="S3186" s="8">
        <f t="shared" si="392"/>
        <v>2019</v>
      </c>
      <c r="T3186" s="8">
        <v>2019</v>
      </c>
      <c r="U3186" s="8">
        <f t="shared" si="393"/>
        <v>3</v>
      </c>
      <c r="V3186" s="7">
        <v>43709</v>
      </c>
      <c r="W3186" t="s">
        <v>746</v>
      </c>
      <c r="X3186" s="2">
        <v>2.96</v>
      </c>
      <c r="Y3186" s="6">
        <f t="shared" si="398"/>
        <v>7.9015509463175038E-2</v>
      </c>
      <c r="AA3186">
        <v>9242716</v>
      </c>
      <c r="AB3186">
        <v>29161</v>
      </c>
      <c r="AD3186" t="s">
        <v>1</v>
      </c>
      <c r="AE3186">
        <v>155</v>
      </c>
      <c r="AH3186" t="s">
        <v>26353</v>
      </c>
      <c r="AI3186" t="s">
        <v>26352</v>
      </c>
      <c r="AJ3186" t="s">
        <v>26351</v>
      </c>
      <c r="AK3186" t="s">
        <v>26350</v>
      </c>
      <c r="AL3186">
        <v>12</v>
      </c>
      <c r="AM3186" s="5">
        <f t="shared" si="394"/>
        <v>4</v>
      </c>
      <c r="AN3186" s="4">
        <f t="shared" si="399"/>
        <v>6.0583112457402496E-3</v>
      </c>
      <c r="AO3186" s="3"/>
      <c r="AP3186">
        <v>0</v>
      </c>
      <c r="AQ3186" t="s">
        <v>204</v>
      </c>
      <c r="AR3186" t="s">
        <v>26349</v>
      </c>
      <c r="AS3186" t="s">
        <v>182</v>
      </c>
      <c r="AT3186" s="2" t="s">
        <v>14</v>
      </c>
      <c r="AU3186" s="1">
        <f t="shared" si="395"/>
        <v>5.7128349997944596</v>
      </c>
      <c r="AV3186" s="1">
        <f t="shared" si="396"/>
        <v>4.2536910354457644</v>
      </c>
      <c r="AW3186" s="1">
        <f t="shared" si="397"/>
        <v>2.7945470710970683</v>
      </c>
    </row>
    <row r="3187" spans="1:49" x14ac:dyDescent="0.2">
      <c r="A3187">
        <v>3185</v>
      </c>
      <c r="B3187" t="s">
        <v>26348</v>
      </c>
      <c r="C3187" t="s">
        <v>26347</v>
      </c>
      <c r="F3187" t="s">
        <v>26346</v>
      </c>
      <c r="G3187" t="s">
        <v>3</v>
      </c>
      <c r="H3187" t="s">
        <v>2</v>
      </c>
      <c r="I3187" t="s">
        <v>340</v>
      </c>
      <c r="J3187">
        <v>60032504</v>
      </c>
      <c r="K3187" t="s">
        <v>2422</v>
      </c>
      <c r="L3187" t="s">
        <v>984</v>
      </c>
      <c r="M3187" t="s">
        <v>58</v>
      </c>
      <c r="N3187">
        <v>4</v>
      </c>
      <c r="O3187" t="s">
        <v>26345</v>
      </c>
      <c r="P3187" t="s">
        <v>26344</v>
      </c>
      <c r="Q3187" t="s">
        <v>2421</v>
      </c>
      <c r="R3187" s="7">
        <v>43709</v>
      </c>
      <c r="S3187" s="8">
        <f t="shared" si="392"/>
        <v>2019</v>
      </c>
      <c r="T3187" s="8">
        <v>2019</v>
      </c>
      <c r="U3187" s="8">
        <f t="shared" si="393"/>
        <v>3</v>
      </c>
      <c r="V3187" s="7">
        <v>43709</v>
      </c>
      <c r="W3187" t="s">
        <v>4644</v>
      </c>
      <c r="X3187" s="2" t="s">
        <v>14</v>
      </c>
      <c r="Y3187" s="6" t="e">
        <f t="shared" si="398"/>
        <v>#VALUE!</v>
      </c>
      <c r="AA3187">
        <v>202940</v>
      </c>
      <c r="AB3187">
        <v>15502</v>
      </c>
      <c r="AD3187" t="s">
        <v>1</v>
      </c>
      <c r="AE3187">
        <v>52</v>
      </c>
      <c r="AF3187" s="10">
        <v>44415</v>
      </c>
      <c r="AH3187" t="s">
        <v>26343</v>
      </c>
      <c r="AI3187" t="s">
        <v>26342</v>
      </c>
      <c r="AJ3187" t="s">
        <v>26341</v>
      </c>
      <c r="AK3187" t="s">
        <v>26340</v>
      </c>
      <c r="AL3187">
        <v>3</v>
      </c>
      <c r="AM3187" s="5">
        <f t="shared" si="394"/>
        <v>1</v>
      </c>
      <c r="AN3187" s="4">
        <f t="shared" si="399"/>
        <v>1.5145778114350624E-3</v>
      </c>
      <c r="AO3187" s="3"/>
      <c r="AP3187">
        <v>1</v>
      </c>
      <c r="AQ3187" t="s">
        <v>16</v>
      </c>
      <c r="AR3187">
        <v>61803254</v>
      </c>
      <c r="AS3187" t="s">
        <v>15</v>
      </c>
      <c r="AT3187" s="2" t="s">
        <v>14</v>
      </c>
      <c r="AU3187" s="1" t="e">
        <f t="shared" si="395"/>
        <v>#VALUE!</v>
      </c>
      <c r="AV3187" s="1" t="e">
        <f t="shared" si="396"/>
        <v>#VALUE!</v>
      </c>
      <c r="AW3187" s="1" t="e">
        <f t="shared" si="397"/>
        <v>#VALUE!</v>
      </c>
    </row>
    <row r="3188" spans="1:49" x14ac:dyDescent="0.2">
      <c r="A3188">
        <v>3186</v>
      </c>
      <c r="B3188" t="s">
        <v>26339</v>
      </c>
      <c r="C3188" t="s">
        <v>26338</v>
      </c>
      <c r="F3188" t="s">
        <v>26337</v>
      </c>
      <c r="G3188" t="s">
        <v>3</v>
      </c>
      <c r="H3188" t="s">
        <v>2</v>
      </c>
      <c r="I3188" t="s">
        <v>26336</v>
      </c>
      <c r="J3188" t="s">
        <v>26335</v>
      </c>
      <c r="K3188" t="s">
        <v>26334</v>
      </c>
      <c r="L3188" t="s">
        <v>26333</v>
      </c>
      <c r="M3188" t="s">
        <v>26332</v>
      </c>
      <c r="N3188">
        <v>6</v>
      </c>
      <c r="O3188" t="s">
        <v>26331</v>
      </c>
      <c r="P3188" t="s">
        <v>26330</v>
      </c>
      <c r="Q3188" t="s">
        <v>26329</v>
      </c>
      <c r="R3188" s="7">
        <v>43709</v>
      </c>
      <c r="S3188" s="8">
        <f t="shared" si="392"/>
        <v>2019</v>
      </c>
      <c r="T3188" s="8">
        <v>2019</v>
      </c>
      <c r="U3188" s="8">
        <f t="shared" si="393"/>
        <v>3</v>
      </c>
      <c r="V3188" s="7">
        <v>43709</v>
      </c>
      <c r="W3188" t="s">
        <v>406</v>
      </c>
      <c r="X3188" s="2">
        <v>0.98199999999999998</v>
      </c>
      <c r="Y3188" s="6">
        <f t="shared" si="398"/>
        <v>2.6213929152985774E-2</v>
      </c>
      <c r="AA3188">
        <v>19360584</v>
      </c>
      <c r="AB3188">
        <v>16700154710</v>
      </c>
      <c r="AC3188">
        <v>19360592</v>
      </c>
      <c r="AD3188" t="s">
        <v>1</v>
      </c>
      <c r="AE3188">
        <v>12</v>
      </c>
      <c r="AF3188">
        <v>6</v>
      </c>
      <c r="AG3188" t="s">
        <v>26328</v>
      </c>
      <c r="AI3188" t="s">
        <v>26327</v>
      </c>
      <c r="AJ3188" t="s">
        <v>26326</v>
      </c>
      <c r="AK3188" t="s">
        <v>26325</v>
      </c>
      <c r="AL3188">
        <v>7</v>
      </c>
      <c r="AM3188" s="5">
        <f t="shared" si="394"/>
        <v>2.3333333333333335</v>
      </c>
      <c r="AN3188" s="4">
        <f t="shared" si="399"/>
        <v>3.5340148933484792E-3</v>
      </c>
      <c r="AO3188" s="3"/>
      <c r="AP3188">
        <v>0</v>
      </c>
      <c r="AQ3188" t="s">
        <v>253</v>
      </c>
      <c r="AR3188" t="s">
        <v>26324</v>
      </c>
      <c r="AS3188" t="s">
        <v>310</v>
      </c>
      <c r="AT3188" s="2">
        <v>2.843</v>
      </c>
      <c r="AU3188" s="1">
        <f t="shared" si="395"/>
        <v>1.9409954875094584</v>
      </c>
      <c r="AV3188" s="1">
        <f t="shared" si="396"/>
        <v>1.4873972023167128</v>
      </c>
      <c r="AW3188" s="1">
        <f t="shared" si="397"/>
        <v>1.0337989171239668</v>
      </c>
    </row>
    <row r="3189" spans="1:49" x14ac:dyDescent="0.2">
      <c r="A3189">
        <v>3187</v>
      </c>
      <c r="B3189" t="s">
        <v>26323</v>
      </c>
      <c r="C3189" t="s">
        <v>26322</v>
      </c>
      <c r="D3189" t="s">
        <v>26321</v>
      </c>
      <c r="F3189" t="s">
        <v>26320</v>
      </c>
      <c r="G3189" t="s">
        <v>3</v>
      </c>
      <c r="H3189" t="s">
        <v>2</v>
      </c>
      <c r="I3189" t="s">
        <v>1069</v>
      </c>
      <c r="J3189" t="s">
        <v>26319</v>
      </c>
      <c r="K3189" t="s">
        <v>26318</v>
      </c>
      <c r="L3189" t="s">
        <v>26317</v>
      </c>
      <c r="M3189" t="s">
        <v>29</v>
      </c>
      <c r="N3189">
        <v>5</v>
      </c>
      <c r="O3189" t="s">
        <v>26316</v>
      </c>
      <c r="P3189" t="s">
        <v>26315</v>
      </c>
      <c r="Q3189" t="s">
        <v>26314</v>
      </c>
      <c r="R3189" s="7">
        <v>43709</v>
      </c>
      <c r="S3189" s="8">
        <f t="shared" si="392"/>
        <v>2019</v>
      </c>
      <c r="T3189" s="8">
        <v>2019</v>
      </c>
      <c r="U3189" s="8">
        <f t="shared" si="393"/>
        <v>3</v>
      </c>
      <c r="V3189" s="7">
        <v>43709</v>
      </c>
      <c r="W3189" t="s">
        <v>560</v>
      </c>
      <c r="X3189" s="2">
        <v>1.2769999999999999</v>
      </c>
      <c r="Y3189" s="6">
        <f t="shared" si="398"/>
        <v>3.4088785670430582E-2</v>
      </c>
      <c r="AA3189">
        <v>12709638</v>
      </c>
      <c r="AB3189">
        <v>12507</v>
      </c>
      <c r="AD3189" t="s">
        <v>1</v>
      </c>
      <c r="AE3189">
        <v>92</v>
      </c>
      <c r="AH3189" t="s">
        <v>26313</v>
      </c>
      <c r="AI3189" t="s">
        <v>26312</v>
      </c>
      <c r="AJ3189" t="s">
        <v>26311</v>
      </c>
      <c r="AK3189" t="s">
        <v>26310</v>
      </c>
      <c r="AL3189">
        <v>15</v>
      </c>
      <c r="AM3189" s="5">
        <f t="shared" si="394"/>
        <v>5</v>
      </c>
      <c r="AN3189" s="4">
        <f t="shared" si="399"/>
        <v>7.5728890571753124E-3</v>
      </c>
      <c r="AO3189" s="3"/>
      <c r="AP3189">
        <v>0</v>
      </c>
      <c r="AQ3189" t="s">
        <v>16</v>
      </c>
      <c r="AR3189" t="s">
        <v>26309</v>
      </c>
      <c r="AS3189" t="s">
        <v>15</v>
      </c>
      <c r="AT3189" s="2">
        <v>5.1070000000000002</v>
      </c>
      <c r="AU3189" s="1">
        <f t="shared" si="395"/>
        <v>2.6134016686454</v>
      </c>
      <c r="AV3189" s="1">
        <f t="shared" si="396"/>
        <v>2.0830837363802948</v>
      </c>
      <c r="AW3189" s="1">
        <f t="shared" si="397"/>
        <v>1.5527658041151895</v>
      </c>
    </row>
    <row r="3190" spans="1:49" x14ac:dyDescent="0.2">
      <c r="A3190">
        <v>3188</v>
      </c>
      <c r="B3190" t="s">
        <v>26308</v>
      </c>
      <c r="C3190" t="s">
        <v>26307</v>
      </c>
      <c r="D3190" t="s">
        <v>26306</v>
      </c>
      <c r="F3190" t="s">
        <v>26305</v>
      </c>
      <c r="G3190" t="s">
        <v>3</v>
      </c>
      <c r="H3190" t="s">
        <v>2</v>
      </c>
      <c r="I3190" t="s">
        <v>26304</v>
      </c>
      <c r="J3190" t="s">
        <v>26303</v>
      </c>
      <c r="K3190" t="s">
        <v>26302</v>
      </c>
      <c r="L3190" t="s">
        <v>26301</v>
      </c>
      <c r="M3190" t="s">
        <v>734</v>
      </c>
      <c r="N3190">
        <v>4</v>
      </c>
      <c r="O3190" t="s">
        <v>26300</v>
      </c>
      <c r="P3190" t="s">
        <v>26299</v>
      </c>
      <c r="Q3190" t="s">
        <v>26298</v>
      </c>
      <c r="R3190" s="7">
        <v>43709</v>
      </c>
      <c r="S3190" s="8">
        <f t="shared" si="392"/>
        <v>2019</v>
      </c>
      <c r="T3190" s="8">
        <v>2019</v>
      </c>
      <c r="U3190" s="8">
        <f t="shared" si="393"/>
        <v>3</v>
      </c>
      <c r="V3190" s="7">
        <v>43709</v>
      </c>
      <c r="W3190" t="s">
        <v>746</v>
      </c>
      <c r="X3190" s="2">
        <v>2.96</v>
      </c>
      <c r="Y3190" s="6">
        <f t="shared" si="398"/>
        <v>7.9015509463175038E-2</v>
      </c>
      <c r="AA3190">
        <v>9242716</v>
      </c>
      <c r="AB3190">
        <v>29161</v>
      </c>
      <c r="AD3190" t="s">
        <v>1</v>
      </c>
      <c r="AE3190">
        <v>155</v>
      </c>
      <c r="AH3190" t="s">
        <v>408</v>
      </c>
      <c r="AI3190" t="s">
        <v>26297</v>
      </c>
      <c r="AJ3190" t="s">
        <v>26296</v>
      </c>
      <c r="AK3190" t="s">
        <v>26295</v>
      </c>
      <c r="AL3190">
        <v>7</v>
      </c>
      <c r="AM3190" s="5">
        <f t="shared" si="394"/>
        <v>2.3333333333333335</v>
      </c>
      <c r="AN3190" s="4">
        <f t="shared" si="399"/>
        <v>3.5340148933484792E-3</v>
      </c>
      <c r="AO3190" s="3"/>
      <c r="AP3190">
        <v>0</v>
      </c>
      <c r="AQ3190" t="s">
        <v>186</v>
      </c>
      <c r="AR3190" t="s">
        <v>26294</v>
      </c>
      <c r="AS3190" t="s">
        <v>185</v>
      </c>
      <c r="AT3190" s="2" t="s">
        <v>14</v>
      </c>
      <c r="AU3190" s="1">
        <f t="shared" si="395"/>
        <v>5.6371061092227066</v>
      </c>
      <c r="AV3190" s="1">
        <f t="shared" si="396"/>
        <v>4.1274762178261764</v>
      </c>
      <c r="AW3190" s="1">
        <f t="shared" si="397"/>
        <v>2.6178463264296443</v>
      </c>
    </row>
    <row r="3191" spans="1:49" x14ac:dyDescent="0.2">
      <c r="A3191">
        <v>3189</v>
      </c>
      <c r="B3191" t="s">
        <v>26293</v>
      </c>
      <c r="C3191" t="s">
        <v>26292</v>
      </c>
      <c r="F3191" t="s">
        <v>26291</v>
      </c>
      <c r="G3191" t="s">
        <v>3</v>
      </c>
      <c r="H3191" t="s">
        <v>2</v>
      </c>
      <c r="I3191" t="s">
        <v>61</v>
      </c>
      <c r="J3191" t="s">
        <v>26290</v>
      </c>
      <c r="K3191" t="s">
        <v>26289</v>
      </c>
      <c r="L3191" t="s">
        <v>383</v>
      </c>
      <c r="M3191" t="s">
        <v>29</v>
      </c>
      <c r="N3191">
        <v>4</v>
      </c>
      <c r="O3191" t="s">
        <v>26288</v>
      </c>
      <c r="P3191" t="s">
        <v>26287</v>
      </c>
      <c r="Q3191" t="s">
        <v>26286</v>
      </c>
      <c r="R3191" s="7">
        <v>43709</v>
      </c>
      <c r="S3191" s="8">
        <f t="shared" si="392"/>
        <v>2019</v>
      </c>
      <c r="T3191" s="8">
        <v>2019</v>
      </c>
      <c r="U3191" s="8">
        <f t="shared" si="393"/>
        <v>3</v>
      </c>
      <c r="V3191" s="7">
        <v>43709</v>
      </c>
      <c r="W3191" t="s">
        <v>73</v>
      </c>
      <c r="X3191" s="2">
        <v>0.41099999999999998</v>
      </c>
      <c r="Y3191" s="6">
        <f t="shared" si="398"/>
        <v>1.0971410266677344E-2</v>
      </c>
      <c r="AA3191">
        <v>9544062</v>
      </c>
      <c r="AB3191">
        <v>20407</v>
      </c>
      <c r="AC3191">
        <v>20412983</v>
      </c>
      <c r="AD3191" t="s">
        <v>1</v>
      </c>
      <c r="AE3191">
        <v>233</v>
      </c>
      <c r="AF3191">
        <v>17</v>
      </c>
      <c r="AH3191" t="s">
        <v>26285</v>
      </c>
      <c r="AI3191" t="s">
        <v>26284</v>
      </c>
      <c r="AJ3191" t="s">
        <v>26283</v>
      </c>
      <c r="AK3191" t="s">
        <v>26282</v>
      </c>
      <c r="AL3191">
        <v>1</v>
      </c>
      <c r="AM3191" s="5">
        <f t="shared" si="394"/>
        <v>0.33333333333333331</v>
      </c>
      <c r="AN3191" s="4">
        <f t="shared" si="399"/>
        <v>5.048592704783541E-4</v>
      </c>
      <c r="AO3191" s="3"/>
      <c r="AP3191">
        <v>0</v>
      </c>
      <c r="AR3191" t="s">
        <v>26281</v>
      </c>
      <c r="AT3191" s="2" t="s">
        <v>14</v>
      </c>
      <c r="AU3191" s="1">
        <f t="shared" si="395"/>
        <v>0.78314449678176468</v>
      </c>
      <c r="AV3191" s="1">
        <f t="shared" si="396"/>
        <v>0.57381347685778494</v>
      </c>
      <c r="AW3191" s="1">
        <f t="shared" si="397"/>
        <v>0.3644824569338051</v>
      </c>
    </row>
    <row r="3192" spans="1:49" x14ac:dyDescent="0.2">
      <c r="A3192">
        <v>3190</v>
      </c>
      <c r="B3192" t="s">
        <v>26280</v>
      </c>
      <c r="C3192" t="s">
        <v>26279</v>
      </c>
      <c r="F3192" t="s">
        <v>26278</v>
      </c>
      <c r="G3192" t="s">
        <v>3</v>
      </c>
      <c r="H3192" t="s">
        <v>2</v>
      </c>
      <c r="I3192" t="s">
        <v>26277</v>
      </c>
      <c r="J3192" t="s">
        <v>26276</v>
      </c>
      <c r="K3192" t="s">
        <v>26275</v>
      </c>
      <c r="L3192" t="s">
        <v>26274</v>
      </c>
      <c r="M3192" t="s">
        <v>1040</v>
      </c>
      <c r="N3192">
        <v>7</v>
      </c>
      <c r="O3192" t="s">
        <v>26273</v>
      </c>
      <c r="P3192" t="s">
        <v>26272</v>
      </c>
      <c r="Q3192" t="s">
        <v>26271</v>
      </c>
      <c r="R3192" s="7">
        <v>43709</v>
      </c>
      <c r="S3192" s="8">
        <f t="shared" si="392"/>
        <v>2019</v>
      </c>
      <c r="T3192" s="8">
        <v>2019</v>
      </c>
      <c r="U3192" s="8">
        <f t="shared" si="393"/>
        <v>3</v>
      </c>
      <c r="V3192" s="7">
        <v>43709</v>
      </c>
      <c r="W3192" t="s">
        <v>336</v>
      </c>
      <c r="X3192" s="2">
        <v>1.6519999999999999</v>
      </c>
      <c r="Y3192" s="6">
        <f t="shared" si="398"/>
        <v>4.409919649769093E-2</v>
      </c>
      <c r="AA3192" t="s">
        <v>335</v>
      </c>
      <c r="AB3192">
        <v>17337</v>
      </c>
      <c r="AC3192">
        <v>15582221</v>
      </c>
      <c r="AD3192" t="s">
        <v>1</v>
      </c>
      <c r="AE3192">
        <v>67</v>
      </c>
      <c r="AF3192">
        <v>9</v>
      </c>
      <c r="AG3192">
        <v>8746797</v>
      </c>
      <c r="AH3192" t="s">
        <v>26270</v>
      </c>
      <c r="AI3192" t="s">
        <v>26269</v>
      </c>
      <c r="AJ3192" t="s">
        <v>26268</v>
      </c>
      <c r="AK3192" t="s">
        <v>26267</v>
      </c>
      <c r="AL3192">
        <v>7</v>
      </c>
      <c r="AM3192" s="5">
        <f t="shared" si="394"/>
        <v>2.3333333333333335</v>
      </c>
      <c r="AN3192" s="4">
        <f t="shared" si="399"/>
        <v>3.5340148933484792E-3</v>
      </c>
      <c r="AO3192" s="3"/>
      <c r="AP3192">
        <v>0</v>
      </c>
      <c r="AQ3192" t="s">
        <v>642</v>
      </c>
      <c r="AR3192" t="s">
        <v>4136</v>
      </c>
      <c r="AS3192" t="s">
        <v>946</v>
      </c>
      <c r="AT3192" s="2" t="s">
        <v>14</v>
      </c>
      <c r="AU3192" s="1">
        <f t="shared" si="395"/>
        <v>3.1929642016388198</v>
      </c>
      <c r="AV3192" s="1">
        <f t="shared" si="396"/>
        <v>2.3816605695519706</v>
      </c>
      <c r="AW3192" s="1">
        <f t="shared" si="397"/>
        <v>1.5703569374651214</v>
      </c>
    </row>
    <row r="3193" spans="1:49" x14ac:dyDescent="0.2">
      <c r="A3193">
        <v>3191</v>
      </c>
      <c r="B3193" t="s">
        <v>26266</v>
      </c>
      <c r="C3193" t="s">
        <v>26265</v>
      </c>
      <c r="F3193" t="s">
        <v>26264</v>
      </c>
      <c r="G3193" t="s">
        <v>3</v>
      </c>
      <c r="H3193" t="s">
        <v>2</v>
      </c>
      <c r="I3193" t="s">
        <v>26263</v>
      </c>
      <c r="J3193" t="s">
        <v>26262</v>
      </c>
      <c r="K3193" t="s">
        <v>26261</v>
      </c>
      <c r="L3193" t="s">
        <v>26260</v>
      </c>
      <c r="M3193" t="s">
        <v>757</v>
      </c>
      <c r="N3193">
        <v>5</v>
      </c>
      <c r="O3193" t="s">
        <v>26259</v>
      </c>
      <c r="P3193" t="s">
        <v>26258</v>
      </c>
      <c r="Q3193" t="s">
        <v>26257</v>
      </c>
      <c r="R3193" s="7">
        <v>43709</v>
      </c>
      <c r="S3193" s="8">
        <f t="shared" si="392"/>
        <v>2019</v>
      </c>
      <c r="T3193" s="8">
        <v>2019</v>
      </c>
      <c r="U3193" s="8">
        <f t="shared" si="393"/>
        <v>3</v>
      </c>
      <c r="V3193" s="7">
        <v>43709</v>
      </c>
      <c r="W3193" t="s">
        <v>336</v>
      </c>
      <c r="X3193" s="2">
        <v>1.6519999999999999</v>
      </c>
      <c r="Y3193" s="6">
        <f t="shared" si="398"/>
        <v>4.409919649769093E-2</v>
      </c>
      <c r="AA3193" t="s">
        <v>335</v>
      </c>
      <c r="AB3193">
        <v>17337</v>
      </c>
      <c r="AC3193">
        <v>15582221</v>
      </c>
      <c r="AD3193" t="s">
        <v>1</v>
      </c>
      <c r="AE3193">
        <v>67</v>
      </c>
      <c r="AF3193">
        <v>9</v>
      </c>
      <c r="AG3193">
        <v>8745696</v>
      </c>
      <c r="AH3193" t="s">
        <v>26256</v>
      </c>
      <c r="AI3193" t="s">
        <v>26255</v>
      </c>
      <c r="AJ3193" t="s">
        <v>26254</v>
      </c>
      <c r="AK3193" t="s">
        <v>26253</v>
      </c>
      <c r="AL3193">
        <v>3</v>
      </c>
      <c r="AM3193" s="5">
        <f t="shared" si="394"/>
        <v>1</v>
      </c>
      <c r="AN3193" s="4">
        <f t="shared" si="399"/>
        <v>1.5145778114350624E-3</v>
      </c>
      <c r="AO3193" s="3"/>
      <c r="AP3193">
        <v>0</v>
      </c>
      <c r="AQ3193" t="s">
        <v>16</v>
      </c>
      <c r="AR3193">
        <v>61401009</v>
      </c>
      <c r="AS3193" t="s">
        <v>15</v>
      </c>
      <c r="AT3193" s="2" t="s">
        <v>14</v>
      </c>
      <c r="AU3193" s="1">
        <f t="shared" si="395"/>
        <v>3.132381089181417</v>
      </c>
      <c r="AV3193" s="1">
        <f t="shared" si="396"/>
        <v>2.2806887154562996</v>
      </c>
      <c r="AW3193" s="1">
        <f t="shared" si="397"/>
        <v>1.4289963417311822</v>
      </c>
    </row>
    <row r="3194" spans="1:49" x14ac:dyDescent="0.2">
      <c r="A3194">
        <v>3192</v>
      </c>
      <c r="B3194" t="s">
        <v>26252</v>
      </c>
      <c r="C3194" t="s">
        <v>26251</v>
      </c>
      <c r="D3194" t="s">
        <v>26250</v>
      </c>
      <c r="F3194" t="s">
        <v>26249</v>
      </c>
      <c r="G3194" t="s">
        <v>3</v>
      </c>
      <c r="H3194" t="s">
        <v>2</v>
      </c>
      <c r="I3194" t="s">
        <v>26248</v>
      </c>
      <c r="J3194" t="s">
        <v>26247</v>
      </c>
      <c r="K3194" t="s">
        <v>26246</v>
      </c>
      <c r="L3194" t="s">
        <v>26245</v>
      </c>
      <c r="M3194" t="s">
        <v>26244</v>
      </c>
      <c r="N3194">
        <v>3</v>
      </c>
      <c r="O3194" t="s">
        <v>26243</v>
      </c>
      <c r="P3194" t="s">
        <v>26242</v>
      </c>
      <c r="Q3194" t="s">
        <v>26241</v>
      </c>
      <c r="R3194" s="7">
        <v>43709</v>
      </c>
      <c r="S3194" s="8">
        <f t="shared" si="392"/>
        <v>2019</v>
      </c>
      <c r="T3194" s="8">
        <v>2019</v>
      </c>
      <c r="U3194" s="8">
        <f t="shared" si="393"/>
        <v>3</v>
      </c>
      <c r="V3194" s="7">
        <v>43709</v>
      </c>
      <c r="W3194" t="s">
        <v>1049</v>
      </c>
      <c r="X3194" s="2">
        <v>0.627</v>
      </c>
      <c r="Y3194" s="6">
        <f t="shared" si="398"/>
        <v>1.6737406903179305E-2</v>
      </c>
      <c r="AA3194">
        <v>1403664</v>
      </c>
      <c r="AB3194">
        <v>13681</v>
      </c>
      <c r="AC3194" t="s">
        <v>1048</v>
      </c>
      <c r="AD3194" t="s">
        <v>1</v>
      </c>
      <c r="AE3194">
        <v>145</v>
      </c>
      <c r="AH3194" t="s">
        <v>2616</v>
      </c>
      <c r="AI3194" t="s">
        <v>26240</v>
      </c>
      <c r="AJ3194" t="s">
        <v>26239</v>
      </c>
      <c r="AK3194" t="s">
        <v>26238</v>
      </c>
      <c r="AL3194">
        <v>5</v>
      </c>
      <c r="AM3194" s="5">
        <f t="shared" si="394"/>
        <v>1.6666666666666667</v>
      </c>
      <c r="AN3194" s="4">
        <f t="shared" si="399"/>
        <v>2.5242963523917708E-3</v>
      </c>
      <c r="AO3194" s="3"/>
      <c r="AP3194">
        <v>0</v>
      </c>
      <c r="AQ3194" t="s">
        <v>26237</v>
      </c>
      <c r="AR3194" t="s">
        <v>26236</v>
      </c>
      <c r="AS3194" t="s">
        <v>26235</v>
      </c>
      <c r="AT3194" s="2">
        <v>3.1669999999999998</v>
      </c>
      <c r="AU3194" s="1">
        <f t="shared" si="395"/>
        <v>1.2473473737943044</v>
      </c>
      <c r="AV3194" s="1">
        <f t="shared" si="396"/>
        <v>0.96308516277855383</v>
      </c>
      <c r="AW3194" s="1">
        <f t="shared" si="397"/>
        <v>0.67882295176280305</v>
      </c>
    </row>
    <row r="3195" spans="1:49" x14ac:dyDescent="0.2">
      <c r="A3195">
        <v>3193</v>
      </c>
      <c r="B3195" t="s">
        <v>26234</v>
      </c>
      <c r="C3195" t="s">
        <v>26233</v>
      </c>
      <c r="D3195" t="s">
        <v>26232</v>
      </c>
      <c r="F3195" t="s">
        <v>26231</v>
      </c>
      <c r="G3195" t="s">
        <v>3</v>
      </c>
      <c r="H3195" t="s">
        <v>2</v>
      </c>
      <c r="I3195" t="s">
        <v>26230</v>
      </c>
      <c r="J3195" t="s">
        <v>26229</v>
      </c>
      <c r="K3195" t="s">
        <v>26228</v>
      </c>
      <c r="L3195" t="s">
        <v>26227</v>
      </c>
      <c r="M3195" t="s">
        <v>26226</v>
      </c>
      <c r="N3195">
        <v>4</v>
      </c>
      <c r="O3195" t="s">
        <v>26225</v>
      </c>
      <c r="P3195" t="s">
        <v>26224</v>
      </c>
      <c r="Q3195" t="s">
        <v>26223</v>
      </c>
      <c r="R3195" s="7">
        <v>43709</v>
      </c>
      <c r="S3195" s="8">
        <f t="shared" si="392"/>
        <v>2019</v>
      </c>
      <c r="T3195" s="8">
        <v>2019</v>
      </c>
      <c r="U3195" s="8">
        <f t="shared" si="393"/>
        <v>3</v>
      </c>
      <c r="V3195" s="7">
        <v>43709</v>
      </c>
      <c r="W3195" t="s">
        <v>801</v>
      </c>
      <c r="X3195" s="2">
        <v>1.6839999999999999</v>
      </c>
      <c r="Y3195" s="6">
        <f t="shared" si="398"/>
        <v>4.495341822161715E-2</v>
      </c>
      <c r="AA3195">
        <v>221694</v>
      </c>
      <c r="AB3195">
        <v>50089</v>
      </c>
      <c r="AD3195" t="s">
        <v>1</v>
      </c>
      <c r="AE3195">
        <v>576</v>
      </c>
      <c r="AH3195" t="s">
        <v>26222</v>
      </c>
      <c r="AI3195" t="s">
        <v>26221</v>
      </c>
      <c r="AJ3195" t="s">
        <v>26220</v>
      </c>
      <c r="AK3195" t="s">
        <v>26219</v>
      </c>
      <c r="AL3195">
        <v>4</v>
      </c>
      <c r="AM3195" s="5">
        <f t="shared" si="394"/>
        <v>1.3333333333333333</v>
      </c>
      <c r="AN3195" s="4">
        <f t="shared" si="399"/>
        <v>2.0194370819134164E-3</v>
      </c>
      <c r="AO3195" s="3"/>
      <c r="AP3195">
        <v>0</v>
      </c>
      <c r="AQ3195" t="s">
        <v>253</v>
      </c>
      <c r="AR3195" t="s">
        <v>0</v>
      </c>
      <c r="AS3195" t="s">
        <v>310</v>
      </c>
      <c r="AT3195" s="2">
        <v>5.7220000000000004</v>
      </c>
      <c r="AU3195" s="1">
        <f t="shared" si="395"/>
        <v>3.2073223879706028</v>
      </c>
      <c r="AV3195" s="1">
        <f t="shared" si="396"/>
        <v>2.3486427651765283</v>
      </c>
      <c r="AW3195" s="1">
        <f t="shared" si="397"/>
        <v>1.4899631423824535</v>
      </c>
    </row>
    <row r="3196" spans="1:49" x14ac:dyDescent="0.2">
      <c r="A3196">
        <v>3194</v>
      </c>
      <c r="B3196" t="s">
        <v>26218</v>
      </c>
      <c r="C3196" t="s">
        <v>26217</v>
      </c>
      <c r="F3196" t="s">
        <v>26216</v>
      </c>
      <c r="G3196" t="s">
        <v>3</v>
      </c>
      <c r="H3196" t="s">
        <v>2</v>
      </c>
      <c r="I3196" t="s">
        <v>26215</v>
      </c>
      <c r="J3196">
        <v>60026134</v>
      </c>
      <c r="K3196" t="s">
        <v>8603</v>
      </c>
      <c r="L3196" t="s">
        <v>8602</v>
      </c>
      <c r="M3196" t="s">
        <v>206</v>
      </c>
      <c r="N3196">
        <v>5</v>
      </c>
      <c r="O3196" t="s">
        <v>26214</v>
      </c>
      <c r="P3196" t="s">
        <v>26213</v>
      </c>
      <c r="Q3196" t="s">
        <v>26212</v>
      </c>
      <c r="R3196" s="7">
        <v>43709</v>
      </c>
      <c r="S3196" s="8">
        <f t="shared" si="392"/>
        <v>2019</v>
      </c>
      <c r="T3196" s="8">
        <v>2019</v>
      </c>
      <c r="U3196" s="8">
        <f t="shared" si="393"/>
        <v>3</v>
      </c>
      <c r="V3196" s="7">
        <v>43709</v>
      </c>
      <c r="W3196" t="s">
        <v>26211</v>
      </c>
      <c r="X3196" s="2">
        <v>0.70699999999999996</v>
      </c>
      <c r="Y3196" s="6">
        <f t="shared" si="398"/>
        <v>1.8872961212994848E-2</v>
      </c>
      <c r="AA3196">
        <v>1676857</v>
      </c>
      <c r="AB3196">
        <v>19020</v>
      </c>
      <c r="AC3196">
        <v>15735044</v>
      </c>
      <c r="AD3196" t="s">
        <v>1</v>
      </c>
      <c r="AE3196">
        <v>138</v>
      </c>
      <c r="AF3196">
        <v>3</v>
      </c>
      <c r="AH3196" t="s">
        <v>26210</v>
      </c>
      <c r="AI3196" t="s">
        <v>26209</v>
      </c>
      <c r="AJ3196" t="s">
        <v>26208</v>
      </c>
      <c r="AK3196" t="s">
        <v>26207</v>
      </c>
      <c r="AL3196">
        <v>11</v>
      </c>
      <c r="AM3196" s="5">
        <f t="shared" si="394"/>
        <v>3.6666666666666665</v>
      </c>
      <c r="AN3196" s="4">
        <f t="shared" si="399"/>
        <v>5.5534519752618956E-3</v>
      </c>
      <c r="AO3196" s="3"/>
      <c r="AP3196">
        <v>0</v>
      </c>
      <c r="AQ3196" t="s">
        <v>26206</v>
      </c>
      <c r="AR3196" t="s">
        <v>26205</v>
      </c>
      <c r="AS3196" t="s">
        <v>26204</v>
      </c>
      <c r="AT3196" s="2" t="s">
        <v>14</v>
      </c>
      <c r="AU3196" s="1">
        <f t="shared" si="395"/>
        <v>1.4877108441674962</v>
      </c>
      <c r="AV3196" s="1">
        <f t="shared" si="396"/>
        <v>1.2213206594128372</v>
      </c>
      <c r="AW3196" s="1">
        <f t="shared" si="397"/>
        <v>0.95493047465817804</v>
      </c>
    </row>
    <row r="3197" spans="1:49" x14ac:dyDescent="0.2">
      <c r="A3197">
        <v>3195</v>
      </c>
      <c r="B3197" t="s">
        <v>26203</v>
      </c>
      <c r="C3197" t="s">
        <v>26202</v>
      </c>
      <c r="D3197" t="s">
        <v>26201</v>
      </c>
      <c r="F3197" t="s">
        <v>26200</v>
      </c>
      <c r="G3197" t="s">
        <v>3</v>
      </c>
      <c r="H3197" t="s">
        <v>2</v>
      </c>
      <c r="I3197" t="s">
        <v>26199</v>
      </c>
      <c r="J3197" t="s">
        <v>26198</v>
      </c>
      <c r="K3197" t="s">
        <v>26197</v>
      </c>
      <c r="L3197" t="s">
        <v>26196</v>
      </c>
      <c r="M3197" t="s">
        <v>26195</v>
      </c>
      <c r="N3197">
        <v>4</v>
      </c>
      <c r="O3197" t="s">
        <v>26194</v>
      </c>
      <c r="P3197" t="s">
        <v>26193</v>
      </c>
      <c r="Q3197" t="s">
        <v>26192</v>
      </c>
      <c r="R3197" s="7">
        <v>43709</v>
      </c>
      <c r="S3197" s="8">
        <f t="shared" si="392"/>
        <v>2019</v>
      </c>
      <c r="T3197" s="8">
        <v>2019</v>
      </c>
      <c r="U3197" s="8">
        <f t="shared" si="393"/>
        <v>3</v>
      </c>
      <c r="V3197" s="7">
        <v>43709</v>
      </c>
      <c r="W3197" t="s">
        <v>439</v>
      </c>
      <c r="X3197" s="2">
        <v>1.236</v>
      </c>
      <c r="Y3197" s="6">
        <f t="shared" si="398"/>
        <v>3.2994314086650114E-2</v>
      </c>
      <c r="AA3197">
        <v>253227</v>
      </c>
      <c r="AB3197">
        <v>27847</v>
      </c>
      <c r="AD3197" t="s">
        <v>1</v>
      </c>
      <c r="AE3197">
        <v>415</v>
      </c>
      <c r="AG3197">
        <v>105971</v>
      </c>
      <c r="AI3197" t="s">
        <v>26191</v>
      </c>
      <c r="AJ3197" t="s">
        <v>26190</v>
      </c>
      <c r="AK3197" t="s">
        <v>26189</v>
      </c>
      <c r="AL3197">
        <v>7</v>
      </c>
      <c r="AM3197" s="5">
        <f t="shared" si="394"/>
        <v>2.3333333333333335</v>
      </c>
      <c r="AN3197" s="4">
        <f t="shared" si="399"/>
        <v>3.5340148933484792E-3</v>
      </c>
      <c r="AO3197" s="3"/>
      <c r="AP3197">
        <v>0</v>
      </c>
      <c r="AQ3197" t="s">
        <v>3212</v>
      </c>
      <c r="AR3197" t="s">
        <v>26188</v>
      </c>
      <c r="AS3197" t="s">
        <v>3211</v>
      </c>
      <c r="AT3197" s="2">
        <v>3.548</v>
      </c>
      <c r="AU3197" s="1">
        <f t="shared" si="395"/>
        <v>2.4156224328659621</v>
      </c>
      <c r="AV3197" s="1">
        <f t="shared" si="396"/>
        <v>1.8264164489999297</v>
      </c>
      <c r="AW3197" s="1">
        <f t="shared" si="397"/>
        <v>1.2372104651338969</v>
      </c>
    </row>
    <row r="3198" spans="1:49" x14ac:dyDescent="0.2">
      <c r="A3198">
        <v>3196</v>
      </c>
      <c r="B3198" t="s">
        <v>26187</v>
      </c>
      <c r="C3198" t="s">
        <v>26186</v>
      </c>
      <c r="D3198" t="s">
        <v>26185</v>
      </c>
      <c r="F3198" t="s">
        <v>26184</v>
      </c>
      <c r="G3198" t="s">
        <v>3</v>
      </c>
      <c r="H3198" t="s">
        <v>2</v>
      </c>
      <c r="I3198" t="s">
        <v>26183</v>
      </c>
      <c r="J3198">
        <v>60006081</v>
      </c>
      <c r="K3198" t="s">
        <v>26182</v>
      </c>
      <c r="L3198" t="s">
        <v>26181</v>
      </c>
      <c r="M3198" t="s">
        <v>170</v>
      </c>
      <c r="N3198">
        <v>1</v>
      </c>
      <c r="O3198" t="s">
        <v>26180</v>
      </c>
      <c r="P3198">
        <v>56082561300</v>
      </c>
      <c r="Q3198">
        <v>60006081</v>
      </c>
      <c r="R3198" s="7">
        <v>43709</v>
      </c>
      <c r="S3198" s="8">
        <f t="shared" si="392"/>
        <v>2019</v>
      </c>
      <c r="T3198" s="8">
        <v>2019</v>
      </c>
      <c r="U3198" s="8">
        <f t="shared" si="393"/>
        <v>3</v>
      </c>
      <c r="V3198" s="7">
        <v>43709</v>
      </c>
      <c r="W3198" t="s">
        <v>533</v>
      </c>
      <c r="X3198" s="2">
        <v>3.1320000000000001</v>
      </c>
      <c r="Y3198" s="6">
        <f t="shared" si="398"/>
        <v>8.3606951229278456E-2</v>
      </c>
      <c r="AA3198">
        <v>51098</v>
      </c>
      <c r="AB3198">
        <v>24909</v>
      </c>
      <c r="AD3198" t="s">
        <v>1</v>
      </c>
      <c r="AE3198">
        <v>107</v>
      </c>
      <c r="AH3198" t="s">
        <v>15824</v>
      </c>
      <c r="AI3198" t="s">
        <v>26179</v>
      </c>
      <c r="AJ3198" t="s">
        <v>26178</v>
      </c>
      <c r="AK3198" t="s">
        <v>26177</v>
      </c>
      <c r="AL3198">
        <v>6</v>
      </c>
      <c r="AM3198" s="5">
        <f t="shared" si="394"/>
        <v>2</v>
      </c>
      <c r="AN3198" s="4">
        <f t="shared" si="399"/>
        <v>3.0291556228701248E-3</v>
      </c>
      <c r="AO3198" s="3"/>
      <c r="AP3198">
        <v>0</v>
      </c>
      <c r="AR3198" t="s">
        <v>0</v>
      </c>
      <c r="AT3198" s="2">
        <v>5.944</v>
      </c>
      <c r="AU3198" s="1">
        <f t="shared" si="395"/>
        <v>5.9433612547355947</v>
      </c>
      <c r="AV3198" s="1">
        <f t="shared" si="396"/>
        <v>4.3318053426074288</v>
      </c>
      <c r="AW3198" s="1">
        <f t="shared" si="397"/>
        <v>2.7202494304792624</v>
      </c>
    </row>
    <row r="3199" spans="1:49" x14ac:dyDescent="0.2">
      <c r="A3199">
        <v>3197</v>
      </c>
      <c r="B3199" t="s">
        <v>26176</v>
      </c>
      <c r="C3199" t="s">
        <v>26175</v>
      </c>
      <c r="F3199" t="s">
        <v>26174</v>
      </c>
      <c r="G3199" t="s">
        <v>3</v>
      </c>
      <c r="H3199" t="s">
        <v>2</v>
      </c>
      <c r="I3199" t="s">
        <v>3122</v>
      </c>
      <c r="J3199" t="s">
        <v>26173</v>
      </c>
      <c r="K3199" t="s">
        <v>26172</v>
      </c>
      <c r="L3199" t="s">
        <v>26171</v>
      </c>
      <c r="M3199" t="s">
        <v>18</v>
      </c>
      <c r="N3199">
        <v>5</v>
      </c>
      <c r="O3199" t="s">
        <v>26170</v>
      </c>
      <c r="P3199" t="s">
        <v>26169</v>
      </c>
      <c r="Q3199" t="s">
        <v>26168</v>
      </c>
      <c r="R3199" s="7">
        <v>43709</v>
      </c>
      <c r="S3199" s="8">
        <f t="shared" si="392"/>
        <v>2019</v>
      </c>
      <c r="T3199" s="8">
        <v>2019</v>
      </c>
      <c r="U3199" s="8">
        <f t="shared" si="393"/>
        <v>3</v>
      </c>
      <c r="V3199" s="7">
        <v>43709</v>
      </c>
      <c r="W3199" t="s">
        <v>3894</v>
      </c>
      <c r="X3199" s="2">
        <v>0.254</v>
      </c>
      <c r="Y3199" s="6">
        <f t="shared" si="398"/>
        <v>6.780384933664345E-3</v>
      </c>
      <c r="AA3199">
        <v>19314973</v>
      </c>
      <c r="AB3199">
        <v>5300152212</v>
      </c>
      <c r="AC3199">
        <v>19314981</v>
      </c>
      <c r="AD3199" t="s">
        <v>1</v>
      </c>
      <c r="AE3199">
        <v>14</v>
      </c>
      <c r="AF3199">
        <v>9</v>
      </c>
      <c r="AH3199" t="s">
        <v>26167</v>
      </c>
      <c r="AI3199" t="s">
        <v>26166</v>
      </c>
      <c r="AJ3199" t="s">
        <v>26165</v>
      </c>
      <c r="AK3199" t="s">
        <v>26164</v>
      </c>
      <c r="AL3199">
        <v>1</v>
      </c>
      <c r="AM3199" s="5">
        <f t="shared" si="394"/>
        <v>0.33333333333333331</v>
      </c>
      <c r="AN3199" s="4">
        <f t="shared" si="399"/>
        <v>5.048592704783541E-4</v>
      </c>
      <c r="AO3199" s="3"/>
      <c r="AP3199">
        <v>0</v>
      </c>
      <c r="AR3199" t="s">
        <v>0</v>
      </c>
      <c r="AT3199" s="2" t="s">
        <v>14</v>
      </c>
      <c r="AU3199" s="1">
        <f t="shared" si="395"/>
        <v>0.48977272347085477</v>
      </c>
      <c r="AV3199" s="1">
        <f t="shared" si="396"/>
        <v>0.36426221020713495</v>
      </c>
      <c r="AW3199" s="1">
        <f t="shared" si="397"/>
        <v>0.23875169694341516</v>
      </c>
    </row>
    <row r="3200" spans="1:49" x14ac:dyDescent="0.2">
      <c r="A3200">
        <v>3198</v>
      </c>
      <c r="B3200" t="s">
        <v>26163</v>
      </c>
      <c r="C3200" t="s">
        <v>26162</v>
      </c>
      <c r="D3200" t="s">
        <v>26161</v>
      </c>
      <c r="F3200" t="s">
        <v>26160</v>
      </c>
      <c r="G3200" t="s">
        <v>3</v>
      </c>
      <c r="H3200" t="s">
        <v>2</v>
      </c>
      <c r="I3200" t="s">
        <v>2154</v>
      </c>
      <c r="J3200">
        <v>60008691</v>
      </c>
      <c r="K3200" t="s">
        <v>3709</v>
      </c>
      <c r="L3200" t="s">
        <v>984</v>
      </c>
      <c r="M3200" t="s">
        <v>58</v>
      </c>
      <c r="N3200">
        <v>4</v>
      </c>
      <c r="O3200" t="s">
        <v>26159</v>
      </c>
      <c r="P3200" t="s">
        <v>26158</v>
      </c>
      <c r="Q3200" t="s">
        <v>5027</v>
      </c>
      <c r="R3200" s="7">
        <v>43709</v>
      </c>
      <c r="S3200" s="8">
        <f t="shared" si="392"/>
        <v>2019</v>
      </c>
      <c r="T3200" s="8">
        <v>2019</v>
      </c>
      <c r="U3200" s="8">
        <f t="shared" si="393"/>
        <v>3</v>
      </c>
      <c r="V3200" s="7">
        <v>43709</v>
      </c>
      <c r="W3200" t="s">
        <v>4632</v>
      </c>
      <c r="X3200" s="2">
        <v>0.54200000000000004</v>
      </c>
      <c r="Y3200" s="6">
        <f t="shared" si="398"/>
        <v>1.4468380449000295E-2</v>
      </c>
      <c r="AA3200">
        <v>13504495</v>
      </c>
      <c r="AB3200">
        <v>12121</v>
      </c>
      <c r="AD3200" t="s">
        <v>1</v>
      </c>
      <c r="AE3200">
        <v>101</v>
      </c>
      <c r="AH3200" t="s">
        <v>26157</v>
      </c>
      <c r="AI3200" t="s">
        <v>26156</v>
      </c>
      <c r="AJ3200" t="s">
        <v>26155</v>
      </c>
      <c r="AK3200" t="s">
        <v>26154</v>
      </c>
      <c r="AL3200">
        <v>4</v>
      </c>
      <c r="AM3200" s="5">
        <f t="shared" si="394"/>
        <v>1.3333333333333333</v>
      </c>
      <c r="AN3200" s="4">
        <f t="shared" si="399"/>
        <v>2.0194370819134164E-3</v>
      </c>
      <c r="AO3200" s="3"/>
      <c r="AP3200">
        <v>0</v>
      </c>
      <c r="AQ3200" t="s">
        <v>16</v>
      </c>
      <c r="AR3200">
        <v>61722111</v>
      </c>
      <c r="AS3200" t="s">
        <v>15</v>
      </c>
      <c r="AT3200" s="2" t="s">
        <v>14</v>
      </c>
      <c r="AU3200" s="1">
        <f t="shared" si="395"/>
        <v>1.0733697438874228</v>
      </c>
      <c r="AV3200" s="1">
        <f t="shared" si="396"/>
        <v>0.82439087654568555</v>
      </c>
      <c r="AW3200" s="1">
        <f t="shared" si="397"/>
        <v>0.57541200920394797</v>
      </c>
    </row>
    <row r="3201" spans="1:49" x14ac:dyDescent="0.2">
      <c r="A3201">
        <v>3199</v>
      </c>
      <c r="B3201" t="s">
        <v>26153</v>
      </c>
      <c r="C3201" t="s">
        <v>26152</v>
      </c>
      <c r="F3201" t="s">
        <v>26151</v>
      </c>
      <c r="G3201" t="s">
        <v>3</v>
      </c>
      <c r="H3201" t="s">
        <v>2</v>
      </c>
      <c r="I3201" t="s">
        <v>26150</v>
      </c>
      <c r="J3201" t="s">
        <v>26149</v>
      </c>
      <c r="K3201" t="s">
        <v>26148</v>
      </c>
      <c r="L3201" t="s">
        <v>26147</v>
      </c>
      <c r="M3201" t="s">
        <v>26146</v>
      </c>
      <c r="N3201">
        <v>5</v>
      </c>
      <c r="O3201" t="s">
        <v>26145</v>
      </c>
      <c r="P3201" t="s">
        <v>26144</v>
      </c>
      <c r="Q3201" t="s">
        <v>26143</v>
      </c>
      <c r="R3201" s="7">
        <v>43709</v>
      </c>
      <c r="S3201" s="8">
        <f t="shared" si="392"/>
        <v>2019</v>
      </c>
      <c r="T3201" s="8">
        <v>2019</v>
      </c>
      <c r="U3201" s="8">
        <f t="shared" si="393"/>
        <v>3</v>
      </c>
      <c r="V3201" s="7">
        <v>43709</v>
      </c>
      <c r="W3201" t="s">
        <v>26142</v>
      </c>
      <c r="X3201" s="2">
        <v>0.39300000000000002</v>
      </c>
      <c r="Y3201" s="6">
        <f t="shared" si="398"/>
        <v>1.0490910546968848E-2</v>
      </c>
      <c r="AA3201">
        <v>8825734</v>
      </c>
      <c r="AB3201">
        <v>25857</v>
      </c>
      <c r="AC3201">
        <v>10991026</v>
      </c>
      <c r="AD3201" t="s">
        <v>1</v>
      </c>
      <c r="AE3201">
        <v>34</v>
      </c>
      <c r="AF3201">
        <v>5</v>
      </c>
      <c r="AH3201" t="s">
        <v>26141</v>
      </c>
      <c r="AI3201" t="s">
        <v>26140</v>
      </c>
      <c r="AJ3201" t="s">
        <v>26139</v>
      </c>
      <c r="AK3201" t="s">
        <v>26138</v>
      </c>
      <c r="AL3201">
        <v>20</v>
      </c>
      <c r="AM3201" s="5">
        <f t="shared" si="394"/>
        <v>6.666666666666667</v>
      </c>
      <c r="AN3201" s="4">
        <f t="shared" si="399"/>
        <v>1.0097185409567083E-2</v>
      </c>
      <c r="AO3201" s="3"/>
      <c r="AP3201">
        <v>0</v>
      </c>
      <c r="AQ3201" t="s">
        <v>26137</v>
      </c>
      <c r="AR3201" t="s">
        <v>26136</v>
      </c>
      <c r="AS3201" t="s">
        <v>26135</v>
      </c>
      <c r="AT3201" s="2">
        <v>2.5760000000000001</v>
      </c>
      <c r="AU3201" s="1">
        <f t="shared" si="395"/>
        <v>1.0372793005748318</v>
      </c>
      <c r="AV3201" s="1">
        <f t="shared" si="396"/>
        <v>1.0294047978267966</v>
      </c>
      <c r="AW3201" s="1">
        <f t="shared" si="397"/>
        <v>1.021530295078761</v>
      </c>
    </row>
    <row r="3202" spans="1:49" x14ac:dyDescent="0.2">
      <c r="A3202">
        <v>3200</v>
      </c>
      <c r="B3202" t="s">
        <v>26134</v>
      </c>
      <c r="C3202" t="s">
        <v>26133</v>
      </c>
      <c r="F3202" t="s">
        <v>26132</v>
      </c>
      <c r="G3202" t="s">
        <v>3</v>
      </c>
      <c r="H3202" t="s">
        <v>2</v>
      </c>
      <c r="I3202" t="s">
        <v>26131</v>
      </c>
      <c r="J3202" t="s">
        <v>26130</v>
      </c>
      <c r="K3202" t="s">
        <v>26129</v>
      </c>
      <c r="L3202" t="s">
        <v>26128</v>
      </c>
      <c r="M3202" t="s">
        <v>26127</v>
      </c>
      <c r="N3202">
        <v>6</v>
      </c>
      <c r="O3202" t="s">
        <v>26126</v>
      </c>
      <c r="P3202" t="s">
        <v>26125</v>
      </c>
      <c r="Q3202" t="s">
        <v>26124</v>
      </c>
      <c r="R3202" s="7">
        <v>43709</v>
      </c>
      <c r="S3202" s="8">
        <f t="shared" ref="S3202:S3265" si="400">YEAR(R3202)</f>
        <v>2019</v>
      </c>
      <c r="T3202" s="8">
        <v>2019</v>
      </c>
      <c r="U3202" s="8">
        <f t="shared" ref="U3202:U3265" si="401">2022-T3202</f>
        <v>3</v>
      </c>
      <c r="V3202" s="7">
        <v>43709</v>
      </c>
      <c r="W3202" t="s">
        <v>336</v>
      </c>
      <c r="X3202" s="2">
        <v>1.6519999999999999</v>
      </c>
      <c r="Y3202" s="6">
        <f t="shared" si="398"/>
        <v>4.409919649769093E-2</v>
      </c>
      <c r="AA3202" t="s">
        <v>335</v>
      </c>
      <c r="AB3202">
        <v>17337</v>
      </c>
      <c r="AC3202">
        <v>15582221</v>
      </c>
      <c r="AD3202" t="s">
        <v>1</v>
      </c>
      <c r="AE3202">
        <v>67</v>
      </c>
      <c r="AF3202">
        <v>9</v>
      </c>
      <c r="AG3202">
        <v>8738966</v>
      </c>
      <c r="AH3202" t="s">
        <v>26123</v>
      </c>
      <c r="AI3202" t="s">
        <v>26122</v>
      </c>
      <c r="AJ3202" t="s">
        <v>26121</v>
      </c>
      <c r="AK3202" t="s">
        <v>26120</v>
      </c>
      <c r="AL3202">
        <v>3</v>
      </c>
      <c r="AM3202" s="5">
        <f t="shared" ref="AM3202:AM3265" si="402">AL3202/U3202</f>
        <v>1</v>
      </c>
      <c r="AN3202" s="4">
        <f t="shared" si="399"/>
        <v>1.5145778114350624E-3</v>
      </c>
      <c r="AO3202" s="3"/>
      <c r="AP3202">
        <v>0</v>
      </c>
      <c r="AQ3202" t="s">
        <v>26119</v>
      </c>
      <c r="AR3202" t="s">
        <v>26118</v>
      </c>
      <c r="AS3202" t="s">
        <v>26117</v>
      </c>
      <c r="AT3202" s="2" t="s">
        <v>14</v>
      </c>
      <c r="AU3202" s="1">
        <f t="shared" ref="AU3202:AU3265" si="403">(Y3202*0.7+AN3202*0.3)*100</f>
        <v>3.132381089181417</v>
      </c>
      <c r="AV3202" s="1">
        <f t="shared" ref="AV3202:AV3265" si="404">(Y3202*0.5+AN3202*0.5)*100</f>
        <v>2.2806887154562996</v>
      </c>
      <c r="AW3202" s="1">
        <f t="shared" ref="AW3202:AW3265" si="405">(Y3202*0.3+AN3202*0.7)*100</f>
        <v>1.4289963417311822</v>
      </c>
    </row>
    <row r="3203" spans="1:49" x14ac:dyDescent="0.2">
      <c r="A3203">
        <v>3201</v>
      </c>
      <c r="B3203" t="s">
        <v>26116</v>
      </c>
      <c r="C3203" t="s">
        <v>26115</v>
      </c>
      <c r="F3203" t="s">
        <v>26114</v>
      </c>
      <c r="G3203" t="s">
        <v>3</v>
      </c>
      <c r="H3203" t="s">
        <v>2</v>
      </c>
      <c r="I3203" t="s">
        <v>2538</v>
      </c>
      <c r="J3203" t="s">
        <v>2537</v>
      </c>
      <c r="K3203" t="s">
        <v>2536</v>
      </c>
      <c r="L3203" t="s">
        <v>2535</v>
      </c>
      <c r="M3203" t="s">
        <v>2534</v>
      </c>
      <c r="N3203">
        <v>3</v>
      </c>
      <c r="O3203" t="s">
        <v>2533</v>
      </c>
      <c r="P3203" t="s">
        <v>2532</v>
      </c>
      <c r="Q3203" t="s">
        <v>2531</v>
      </c>
      <c r="R3203" s="7">
        <v>43709</v>
      </c>
      <c r="S3203" s="8">
        <f t="shared" si="400"/>
        <v>2019</v>
      </c>
      <c r="T3203" s="8">
        <v>2019</v>
      </c>
      <c r="U3203" s="8">
        <f t="shared" si="401"/>
        <v>3</v>
      </c>
      <c r="V3203" s="7">
        <v>43709</v>
      </c>
      <c r="W3203" t="s">
        <v>336</v>
      </c>
      <c r="X3203" s="2">
        <v>1.6519999999999999</v>
      </c>
      <c r="Y3203" s="6">
        <f t="shared" ref="Y3203:Y3266" si="406">(X3203-$Z$3)/($Z$2-$Z$3)</f>
        <v>4.409919649769093E-2</v>
      </c>
      <c r="AA3203" t="s">
        <v>335</v>
      </c>
      <c r="AB3203">
        <v>17337</v>
      </c>
      <c r="AC3203">
        <v>15582221</v>
      </c>
      <c r="AD3203" t="s">
        <v>1</v>
      </c>
      <c r="AE3203">
        <v>67</v>
      </c>
      <c r="AF3203">
        <v>9</v>
      </c>
      <c r="AG3203">
        <v>8741181</v>
      </c>
      <c r="AH3203" t="s">
        <v>26113</v>
      </c>
      <c r="AI3203" t="s">
        <v>26112</v>
      </c>
      <c r="AJ3203" t="s">
        <v>26111</v>
      </c>
      <c r="AK3203" t="s">
        <v>26110</v>
      </c>
      <c r="AL3203">
        <v>6</v>
      </c>
      <c r="AM3203" s="5">
        <f t="shared" si="402"/>
        <v>2</v>
      </c>
      <c r="AN3203" s="4">
        <f t="shared" ref="AN3203:AN3266" si="407">(AM3203-$AO$3)/($AO$2-$AO$3)</f>
        <v>3.0291556228701248E-3</v>
      </c>
      <c r="AO3203" s="3"/>
      <c r="AP3203">
        <v>0</v>
      </c>
      <c r="AR3203" t="s">
        <v>0</v>
      </c>
      <c r="AT3203" s="2" t="s">
        <v>14</v>
      </c>
      <c r="AU3203" s="1">
        <f t="shared" si="403"/>
        <v>3.1778184235244686</v>
      </c>
      <c r="AV3203" s="1">
        <f t="shared" si="404"/>
        <v>2.3564176060280526</v>
      </c>
      <c r="AW3203" s="1">
        <f t="shared" si="405"/>
        <v>1.5350167885316366</v>
      </c>
    </row>
    <row r="3204" spans="1:49" x14ac:dyDescent="0.2">
      <c r="A3204">
        <v>3202</v>
      </c>
      <c r="B3204" t="s">
        <v>26109</v>
      </c>
      <c r="C3204" t="s">
        <v>26108</v>
      </c>
      <c r="F3204" t="s">
        <v>26107</v>
      </c>
      <c r="G3204" t="s">
        <v>3</v>
      </c>
      <c r="H3204" t="s">
        <v>2</v>
      </c>
      <c r="I3204" t="s">
        <v>26106</v>
      </c>
      <c r="J3204" t="s">
        <v>26105</v>
      </c>
      <c r="K3204" t="s">
        <v>26104</v>
      </c>
      <c r="L3204" t="s">
        <v>26103</v>
      </c>
      <c r="M3204" t="s">
        <v>293</v>
      </c>
      <c r="N3204">
        <v>2</v>
      </c>
      <c r="O3204" t="s">
        <v>26102</v>
      </c>
      <c r="P3204" t="s">
        <v>26101</v>
      </c>
      <c r="Q3204" t="s">
        <v>26100</v>
      </c>
      <c r="R3204" s="7">
        <v>43709</v>
      </c>
      <c r="S3204" s="8">
        <f t="shared" si="400"/>
        <v>2019</v>
      </c>
      <c r="T3204" s="8">
        <v>2019</v>
      </c>
      <c r="U3204" s="8">
        <f t="shared" si="401"/>
        <v>3</v>
      </c>
      <c r="V3204" s="7">
        <v>43709</v>
      </c>
      <c r="W3204" t="s">
        <v>336</v>
      </c>
      <c r="X3204" s="2">
        <v>1.6519999999999999</v>
      </c>
      <c r="Y3204" s="6">
        <f t="shared" si="406"/>
        <v>4.409919649769093E-2</v>
      </c>
      <c r="AA3204" t="s">
        <v>335</v>
      </c>
      <c r="AB3204">
        <v>17337</v>
      </c>
      <c r="AC3204">
        <v>15582221</v>
      </c>
      <c r="AD3204" t="s">
        <v>1</v>
      </c>
      <c r="AE3204">
        <v>67</v>
      </c>
      <c r="AF3204">
        <v>9</v>
      </c>
      <c r="AG3204">
        <v>8738970</v>
      </c>
      <c r="AH3204" t="s">
        <v>26099</v>
      </c>
      <c r="AI3204" t="s">
        <v>26098</v>
      </c>
      <c r="AJ3204" t="s">
        <v>26097</v>
      </c>
      <c r="AK3204" t="s">
        <v>26096</v>
      </c>
      <c r="AL3204">
        <v>2</v>
      </c>
      <c r="AM3204" s="5">
        <f t="shared" si="402"/>
        <v>0.66666666666666663</v>
      </c>
      <c r="AN3204" s="4">
        <f t="shared" si="407"/>
        <v>1.0097185409567082E-3</v>
      </c>
      <c r="AO3204" s="3"/>
      <c r="AP3204">
        <v>0</v>
      </c>
      <c r="AR3204" t="s">
        <v>0</v>
      </c>
      <c r="AT3204" s="2" t="s">
        <v>14</v>
      </c>
      <c r="AU3204" s="1">
        <f t="shared" si="403"/>
        <v>3.1172353110670663</v>
      </c>
      <c r="AV3204" s="1">
        <f t="shared" si="404"/>
        <v>2.2554457519323821</v>
      </c>
      <c r="AW3204" s="1">
        <f t="shared" si="405"/>
        <v>1.3936561927976974</v>
      </c>
    </row>
    <row r="3205" spans="1:49" x14ac:dyDescent="0.2">
      <c r="A3205">
        <v>3203</v>
      </c>
      <c r="B3205" t="s">
        <v>26095</v>
      </c>
      <c r="C3205" t="s">
        <v>26094</v>
      </c>
      <c r="F3205" t="s">
        <v>26093</v>
      </c>
      <c r="G3205" t="s">
        <v>3</v>
      </c>
      <c r="H3205" t="s">
        <v>2</v>
      </c>
      <c r="I3205" t="s">
        <v>26092</v>
      </c>
      <c r="J3205" t="s">
        <v>26091</v>
      </c>
      <c r="K3205" t="s">
        <v>26090</v>
      </c>
      <c r="L3205" t="s">
        <v>26089</v>
      </c>
      <c r="M3205" t="s">
        <v>26088</v>
      </c>
      <c r="N3205">
        <v>5</v>
      </c>
      <c r="O3205" t="s">
        <v>26087</v>
      </c>
      <c r="P3205" t="s">
        <v>26086</v>
      </c>
      <c r="Q3205" t="s">
        <v>26085</v>
      </c>
      <c r="R3205" s="7">
        <v>43709</v>
      </c>
      <c r="S3205" s="8">
        <f t="shared" si="400"/>
        <v>2019</v>
      </c>
      <c r="T3205" s="8">
        <v>2019</v>
      </c>
      <c r="U3205" s="8">
        <f t="shared" si="401"/>
        <v>3</v>
      </c>
      <c r="V3205" s="7">
        <v>43709</v>
      </c>
      <c r="W3205" t="s">
        <v>336</v>
      </c>
      <c r="X3205" s="2">
        <v>1.6519999999999999</v>
      </c>
      <c r="Y3205" s="6">
        <f t="shared" si="406"/>
        <v>4.409919649769093E-2</v>
      </c>
      <c r="AA3205" t="s">
        <v>335</v>
      </c>
      <c r="AB3205">
        <v>17337</v>
      </c>
      <c r="AC3205">
        <v>15582221</v>
      </c>
      <c r="AD3205" t="s">
        <v>1</v>
      </c>
      <c r="AE3205">
        <v>67</v>
      </c>
      <c r="AF3205">
        <v>9</v>
      </c>
      <c r="AG3205">
        <v>8741157</v>
      </c>
      <c r="AH3205" t="s">
        <v>26084</v>
      </c>
      <c r="AI3205" t="s">
        <v>26083</v>
      </c>
      <c r="AJ3205" t="s">
        <v>26082</v>
      </c>
      <c r="AK3205" t="s">
        <v>26081</v>
      </c>
      <c r="AL3205">
        <v>15</v>
      </c>
      <c r="AM3205" s="5">
        <f t="shared" si="402"/>
        <v>5</v>
      </c>
      <c r="AN3205" s="4">
        <f t="shared" si="407"/>
        <v>7.5728890571753124E-3</v>
      </c>
      <c r="AO3205" s="3"/>
      <c r="AP3205">
        <v>1</v>
      </c>
      <c r="AQ3205" t="s">
        <v>1463</v>
      </c>
      <c r="AR3205" t="s">
        <v>26080</v>
      </c>
      <c r="AS3205" t="s">
        <v>1462</v>
      </c>
      <c r="AT3205" s="2" t="s">
        <v>14</v>
      </c>
      <c r="AU3205" s="1">
        <f t="shared" si="403"/>
        <v>3.314130426553624</v>
      </c>
      <c r="AV3205" s="1">
        <f t="shared" si="404"/>
        <v>2.5836042777433121</v>
      </c>
      <c r="AW3205" s="1">
        <f t="shared" si="405"/>
        <v>1.8530781289329996</v>
      </c>
    </row>
    <row r="3206" spans="1:49" x14ac:dyDescent="0.2">
      <c r="A3206">
        <v>3204</v>
      </c>
      <c r="B3206" t="s">
        <v>26079</v>
      </c>
      <c r="C3206" t="s">
        <v>26078</v>
      </c>
      <c r="F3206" t="s">
        <v>26077</v>
      </c>
      <c r="G3206" t="s">
        <v>3</v>
      </c>
      <c r="H3206" t="s">
        <v>2</v>
      </c>
      <c r="I3206" t="s">
        <v>26076</v>
      </c>
      <c r="J3206" t="s">
        <v>26075</v>
      </c>
      <c r="K3206" t="s">
        <v>26074</v>
      </c>
      <c r="L3206" t="s">
        <v>26073</v>
      </c>
      <c r="M3206" t="s">
        <v>13</v>
      </c>
      <c r="N3206">
        <v>3</v>
      </c>
      <c r="O3206" t="s">
        <v>26072</v>
      </c>
      <c r="P3206" t="s">
        <v>26071</v>
      </c>
      <c r="Q3206" t="s">
        <v>26070</v>
      </c>
      <c r="R3206" s="7">
        <v>43709</v>
      </c>
      <c r="S3206" s="8">
        <f t="shared" si="400"/>
        <v>2019</v>
      </c>
      <c r="T3206" s="8">
        <v>2019</v>
      </c>
      <c r="U3206" s="8">
        <f t="shared" si="401"/>
        <v>3</v>
      </c>
      <c r="V3206" s="7">
        <v>43709</v>
      </c>
      <c r="W3206" t="s">
        <v>336</v>
      </c>
      <c r="X3206" s="2">
        <v>1.6519999999999999</v>
      </c>
      <c r="Y3206" s="6">
        <f t="shared" si="406"/>
        <v>4.409919649769093E-2</v>
      </c>
      <c r="AA3206" t="s">
        <v>335</v>
      </c>
      <c r="AB3206">
        <v>17337</v>
      </c>
      <c r="AC3206">
        <v>15582221</v>
      </c>
      <c r="AD3206" t="s">
        <v>1</v>
      </c>
      <c r="AE3206">
        <v>67</v>
      </c>
      <c r="AF3206">
        <v>9</v>
      </c>
      <c r="AG3206">
        <v>8741160</v>
      </c>
      <c r="AH3206" t="s">
        <v>26069</v>
      </c>
      <c r="AI3206" t="s">
        <v>26068</v>
      </c>
      <c r="AJ3206" t="s">
        <v>26067</v>
      </c>
      <c r="AK3206" t="s">
        <v>26066</v>
      </c>
      <c r="AL3206">
        <v>0</v>
      </c>
      <c r="AM3206" s="5">
        <f t="shared" si="402"/>
        <v>0</v>
      </c>
      <c r="AN3206" s="4">
        <f t="shared" si="407"/>
        <v>0</v>
      </c>
      <c r="AO3206" s="3"/>
      <c r="AP3206">
        <v>0</v>
      </c>
      <c r="AR3206" t="s">
        <v>0</v>
      </c>
      <c r="AT3206" s="2" t="s">
        <v>14</v>
      </c>
      <c r="AU3206" s="1">
        <f t="shared" si="403"/>
        <v>3.0869437548383649</v>
      </c>
      <c r="AV3206" s="1">
        <f t="shared" si="404"/>
        <v>2.2049598248845466</v>
      </c>
      <c r="AW3206" s="1">
        <f t="shared" si="405"/>
        <v>1.3229758949307278</v>
      </c>
    </row>
    <row r="3207" spans="1:49" x14ac:dyDescent="0.2">
      <c r="A3207">
        <v>3205</v>
      </c>
      <c r="B3207" t="s">
        <v>26065</v>
      </c>
      <c r="C3207" t="s">
        <v>26064</v>
      </c>
      <c r="F3207" t="s">
        <v>26063</v>
      </c>
      <c r="G3207" t="s">
        <v>3</v>
      </c>
      <c r="H3207" t="s">
        <v>2</v>
      </c>
      <c r="I3207" t="s">
        <v>3768</v>
      </c>
      <c r="J3207">
        <v>60002836</v>
      </c>
      <c r="K3207" t="s">
        <v>2364</v>
      </c>
      <c r="L3207" t="s">
        <v>1014</v>
      </c>
      <c r="M3207" t="s">
        <v>58</v>
      </c>
      <c r="N3207">
        <v>4</v>
      </c>
      <c r="O3207" t="s">
        <v>26062</v>
      </c>
      <c r="P3207" t="s">
        <v>26061</v>
      </c>
      <c r="Q3207" t="s">
        <v>2550</v>
      </c>
      <c r="R3207" s="7">
        <v>43709</v>
      </c>
      <c r="S3207" s="8">
        <f t="shared" si="400"/>
        <v>2019</v>
      </c>
      <c r="T3207" s="8">
        <v>2019</v>
      </c>
      <c r="U3207" s="8">
        <f t="shared" si="401"/>
        <v>3</v>
      </c>
      <c r="V3207" s="7">
        <v>43709</v>
      </c>
      <c r="W3207" t="s">
        <v>336</v>
      </c>
      <c r="X3207" s="2">
        <v>1.6519999999999999</v>
      </c>
      <c r="Y3207" s="6">
        <f t="shared" si="406"/>
        <v>4.409919649769093E-2</v>
      </c>
      <c r="AA3207" t="s">
        <v>335</v>
      </c>
      <c r="AB3207">
        <v>17337</v>
      </c>
      <c r="AC3207">
        <v>15582221</v>
      </c>
      <c r="AD3207" t="s">
        <v>1</v>
      </c>
      <c r="AE3207">
        <v>67</v>
      </c>
      <c r="AF3207">
        <v>9</v>
      </c>
      <c r="AG3207">
        <v>8738980</v>
      </c>
      <c r="AH3207" t="s">
        <v>26060</v>
      </c>
      <c r="AI3207" t="s">
        <v>26059</v>
      </c>
      <c r="AJ3207" t="s">
        <v>26058</v>
      </c>
      <c r="AK3207" t="s">
        <v>26057</v>
      </c>
      <c r="AL3207">
        <v>19</v>
      </c>
      <c r="AM3207" s="5">
        <f t="shared" si="402"/>
        <v>6.333333333333333</v>
      </c>
      <c r="AN3207" s="4">
        <f t="shared" si="407"/>
        <v>9.5923261390887284E-3</v>
      </c>
      <c r="AO3207" s="3"/>
      <c r="AP3207">
        <v>0</v>
      </c>
      <c r="AQ3207" t="s">
        <v>16</v>
      </c>
      <c r="AR3207">
        <v>11505043</v>
      </c>
      <c r="AS3207" t="s">
        <v>15</v>
      </c>
      <c r="AT3207" s="2" t="s">
        <v>14</v>
      </c>
      <c r="AU3207" s="1">
        <f t="shared" si="403"/>
        <v>3.3747135390110268</v>
      </c>
      <c r="AV3207" s="1">
        <f t="shared" si="404"/>
        <v>2.6845761318389831</v>
      </c>
      <c r="AW3207" s="1">
        <f t="shared" si="405"/>
        <v>1.9944387246669386</v>
      </c>
    </row>
    <row r="3208" spans="1:49" x14ac:dyDescent="0.2">
      <c r="A3208">
        <v>3206</v>
      </c>
      <c r="B3208" t="s">
        <v>26056</v>
      </c>
      <c r="C3208" t="s">
        <v>26055</v>
      </c>
      <c r="F3208" t="s">
        <v>26054</v>
      </c>
      <c r="G3208" t="s">
        <v>3</v>
      </c>
      <c r="H3208" t="s">
        <v>2</v>
      </c>
      <c r="I3208" t="s">
        <v>5427</v>
      </c>
      <c r="J3208">
        <v>60117641</v>
      </c>
      <c r="K3208" t="s">
        <v>2643</v>
      </c>
      <c r="L3208" t="s">
        <v>1647</v>
      </c>
      <c r="M3208" t="s">
        <v>119</v>
      </c>
      <c r="N3208">
        <v>2</v>
      </c>
      <c r="O3208" t="s">
        <v>26053</v>
      </c>
      <c r="P3208" t="s">
        <v>26052</v>
      </c>
      <c r="Q3208" t="s">
        <v>26051</v>
      </c>
      <c r="R3208" s="7">
        <v>43709</v>
      </c>
      <c r="S3208" s="8">
        <f t="shared" si="400"/>
        <v>2019</v>
      </c>
      <c r="T3208" s="8">
        <v>2019</v>
      </c>
      <c r="U3208" s="8">
        <f t="shared" si="401"/>
        <v>3</v>
      </c>
      <c r="V3208" s="7">
        <v>43709</v>
      </c>
      <c r="W3208" t="s">
        <v>336</v>
      </c>
      <c r="X3208" s="2">
        <v>1.6519999999999999</v>
      </c>
      <c r="Y3208" s="6">
        <f t="shared" si="406"/>
        <v>4.409919649769093E-2</v>
      </c>
      <c r="AA3208" t="s">
        <v>335</v>
      </c>
      <c r="AB3208">
        <v>17337</v>
      </c>
      <c r="AC3208">
        <v>15582221</v>
      </c>
      <c r="AD3208" t="s">
        <v>1</v>
      </c>
      <c r="AE3208">
        <v>67</v>
      </c>
      <c r="AF3208">
        <v>9</v>
      </c>
      <c r="AG3208">
        <v>8738971</v>
      </c>
      <c r="AH3208" t="s">
        <v>26050</v>
      </c>
      <c r="AI3208" t="s">
        <v>26049</v>
      </c>
      <c r="AJ3208" t="s">
        <v>26048</v>
      </c>
      <c r="AK3208" t="s">
        <v>26047</v>
      </c>
      <c r="AL3208">
        <v>4</v>
      </c>
      <c r="AM3208" s="5">
        <f t="shared" si="402"/>
        <v>1.3333333333333333</v>
      </c>
      <c r="AN3208" s="4">
        <f t="shared" si="407"/>
        <v>2.0194370819134164E-3</v>
      </c>
      <c r="AO3208" s="3"/>
      <c r="AP3208">
        <v>0</v>
      </c>
      <c r="AQ3208" t="s">
        <v>175</v>
      </c>
      <c r="AR3208" t="s">
        <v>26046</v>
      </c>
      <c r="AS3208" t="s">
        <v>174</v>
      </c>
      <c r="AT3208" s="2" t="s">
        <v>14</v>
      </c>
      <c r="AU3208" s="1">
        <f t="shared" si="403"/>
        <v>3.1475268672957677</v>
      </c>
      <c r="AV3208" s="1">
        <f t="shared" si="404"/>
        <v>2.3059316789802176</v>
      </c>
      <c r="AW3208" s="1">
        <f t="shared" si="405"/>
        <v>1.464336490664667</v>
      </c>
    </row>
    <row r="3209" spans="1:49" x14ac:dyDescent="0.2">
      <c r="A3209">
        <v>3207</v>
      </c>
      <c r="B3209" t="s">
        <v>26045</v>
      </c>
      <c r="C3209" t="s">
        <v>26044</v>
      </c>
      <c r="F3209" t="s">
        <v>26043</v>
      </c>
      <c r="G3209" t="s">
        <v>3</v>
      </c>
      <c r="H3209" t="s">
        <v>2</v>
      </c>
      <c r="I3209" t="s">
        <v>26042</v>
      </c>
      <c r="J3209" t="s">
        <v>26041</v>
      </c>
      <c r="K3209" t="s">
        <v>26040</v>
      </c>
      <c r="L3209" t="s">
        <v>260</v>
      </c>
      <c r="M3209" t="s">
        <v>63</v>
      </c>
      <c r="N3209">
        <v>3</v>
      </c>
      <c r="O3209" t="s">
        <v>26039</v>
      </c>
      <c r="P3209" t="s">
        <v>26038</v>
      </c>
      <c r="Q3209" t="s">
        <v>26037</v>
      </c>
      <c r="R3209" s="7">
        <v>43709</v>
      </c>
      <c r="S3209" s="8">
        <f t="shared" si="400"/>
        <v>2019</v>
      </c>
      <c r="T3209" s="8">
        <v>2019</v>
      </c>
      <c r="U3209" s="8">
        <f t="shared" si="401"/>
        <v>3</v>
      </c>
      <c r="V3209" s="7">
        <v>43709</v>
      </c>
      <c r="W3209" t="s">
        <v>336</v>
      </c>
      <c r="X3209" s="2">
        <v>1.6519999999999999</v>
      </c>
      <c r="Y3209" s="6">
        <f t="shared" si="406"/>
        <v>4.409919649769093E-2</v>
      </c>
      <c r="AA3209" t="s">
        <v>335</v>
      </c>
      <c r="AB3209">
        <v>17337</v>
      </c>
      <c r="AC3209">
        <v>15582221</v>
      </c>
      <c r="AD3209" t="s">
        <v>1</v>
      </c>
      <c r="AE3209">
        <v>67</v>
      </c>
      <c r="AF3209">
        <v>9</v>
      </c>
      <c r="AG3209">
        <v>8738972</v>
      </c>
      <c r="AH3209" t="s">
        <v>26036</v>
      </c>
      <c r="AI3209" t="s">
        <v>26035</v>
      </c>
      <c r="AJ3209" t="s">
        <v>26034</v>
      </c>
      <c r="AK3209" t="s">
        <v>26033</v>
      </c>
      <c r="AL3209">
        <v>6</v>
      </c>
      <c r="AM3209" s="5">
        <f t="shared" si="402"/>
        <v>2</v>
      </c>
      <c r="AN3209" s="4">
        <f t="shared" si="407"/>
        <v>3.0291556228701248E-3</v>
      </c>
      <c r="AO3209" s="3"/>
      <c r="AP3209">
        <v>0</v>
      </c>
      <c r="AR3209" t="s">
        <v>0</v>
      </c>
      <c r="AT3209" s="2" t="s">
        <v>14</v>
      </c>
      <c r="AU3209" s="1">
        <f t="shared" si="403"/>
        <v>3.1778184235244686</v>
      </c>
      <c r="AV3209" s="1">
        <f t="shared" si="404"/>
        <v>2.3564176060280526</v>
      </c>
      <c r="AW3209" s="1">
        <f t="shared" si="405"/>
        <v>1.5350167885316366</v>
      </c>
    </row>
    <row r="3210" spans="1:49" x14ac:dyDescent="0.2">
      <c r="A3210">
        <v>3208</v>
      </c>
      <c r="B3210" t="s">
        <v>26032</v>
      </c>
      <c r="C3210" t="s">
        <v>26031</v>
      </c>
      <c r="D3210" t="s">
        <v>26030</v>
      </c>
      <c r="F3210" t="s">
        <v>26029</v>
      </c>
      <c r="G3210" t="s">
        <v>3</v>
      </c>
      <c r="H3210" t="s">
        <v>2</v>
      </c>
      <c r="I3210" t="s">
        <v>4968</v>
      </c>
      <c r="J3210" t="s">
        <v>26028</v>
      </c>
      <c r="K3210" t="s">
        <v>26027</v>
      </c>
      <c r="L3210" t="s">
        <v>26026</v>
      </c>
      <c r="M3210" t="s">
        <v>26025</v>
      </c>
      <c r="N3210">
        <v>5</v>
      </c>
      <c r="O3210" t="s">
        <v>26024</v>
      </c>
      <c r="P3210" t="s">
        <v>26023</v>
      </c>
      <c r="Q3210" t="s">
        <v>26022</v>
      </c>
      <c r="R3210" s="7">
        <v>43709</v>
      </c>
      <c r="S3210" s="8">
        <f t="shared" si="400"/>
        <v>2019</v>
      </c>
      <c r="T3210" s="8">
        <v>2019</v>
      </c>
      <c r="U3210" s="8">
        <f t="shared" si="401"/>
        <v>3</v>
      </c>
      <c r="V3210" s="7">
        <v>43709</v>
      </c>
      <c r="W3210" t="s">
        <v>200</v>
      </c>
      <c r="X3210" s="2">
        <v>0.68200000000000005</v>
      </c>
      <c r="Y3210" s="6">
        <f t="shared" si="406"/>
        <v>1.8205600491177493E-2</v>
      </c>
      <c r="AA3210">
        <v>2731177</v>
      </c>
      <c r="AB3210">
        <v>12375</v>
      </c>
      <c r="AC3210">
        <v>18791948</v>
      </c>
      <c r="AD3210" t="s">
        <v>1</v>
      </c>
      <c r="AE3210">
        <v>64</v>
      </c>
      <c r="AF3210">
        <v>5</v>
      </c>
      <c r="AH3210" t="s">
        <v>26021</v>
      </c>
      <c r="AI3210" t="s">
        <v>26020</v>
      </c>
      <c r="AJ3210" t="s">
        <v>26019</v>
      </c>
      <c r="AK3210" t="s">
        <v>26018</v>
      </c>
      <c r="AL3210">
        <v>2</v>
      </c>
      <c r="AM3210" s="5">
        <f t="shared" si="402"/>
        <v>0.66666666666666663</v>
      </c>
      <c r="AN3210" s="4">
        <f t="shared" si="407"/>
        <v>1.0097185409567082E-3</v>
      </c>
      <c r="AO3210" s="3"/>
      <c r="AP3210">
        <v>0</v>
      </c>
      <c r="AQ3210" t="s">
        <v>6043</v>
      </c>
      <c r="AR3210">
        <v>41874028</v>
      </c>
      <c r="AS3210" t="s">
        <v>423</v>
      </c>
      <c r="AT3210" s="2">
        <v>2.1520000000000001</v>
      </c>
      <c r="AU3210" s="1">
        <f t="shared" si="403"/>
        <v>1.3046835906111256</v>
      </c>
      <c r="AV3210" s="1">
        <f t="shared" si="404"/>
        <v>0.96076595160671019</v>
      </c>
      <c r="AW3210" s="1">
        <f t="shared" si="405"/>
        <v>0.61684831260229434</v>
      </c>
    </row>
    <row r="3211" spans="1:49" x14ac:dyDescent="0.2">
      <c r="A3211">
        <v>3209</v>
      </c>
      <c r="B3211" t="s">
        <v>26017</v>
      </c>
      <c r="C3211" t="s">
        <v>26016</v>
      </c>
      <c r="F3211" t="s">
        <v>26015</v>
      </c>
      <c r="G3211" t="s">
        <v>3</v>
      </c>
      <c r="H3211" t="s">
        <v>2</v>
      </c>
      <c r="I3211" t="s">
        <v>26014</v>
      </c>
      <c r="J3211" t="s">
        <v>26013</v>
      </c>
      <c r="K3211" t="s">
        <v>26012</v>
      </c>
      <c r="L3211" t="s">
        <v>26011</v>
      </c>
      <c r="M3211" t="s">
        <v>44</v>
      </c>
      <c r="N3211">
        <v>2</v>
      </c>
      <c r="O3211" t="s">
        <v>26010</v>
      </c>
      <c r="P3211" t="s">
        <v>26009</v>
      </c>
      <c r="Q3211" t="s">
        <v>26008</v>
      </c>
      <c r="R3211" s="7">
        <v>43709</v>
      </c>
      <c r="S3211" s="8">
        <f t="shared" si="400"/>
        <v>2019</v>
      </c>
      <c r="T3211" s="8">
        <v>2019</v>
      </c>
      <c r="U3211" s="8">
        <f t="shared" si="401"/>
        <v>3</v>
      </c>
      <c r="V3211" s="7">
        <v>43709</v>
      </c>
      <c r="W3211" t="s">
        <v>26007</v>
      </c>
      <c r="X3211" s="2">
        <v>0.51100000000000001</v>
      </c>
      <c r="Y3211" s="6">
        <f t="shared" si="406"/>
        <v>1.3640853153946772E-2</v>
      </c>
      <c r="AA3211">
        <v>15553434</v>
      </c>
      <c r="AB3211">
        <v>21100211334</v>
      </c>
      <c r="AC3211">
        <v>21695032</v>
      </c>
      <c r="AD3211" t="s">
        <v>1</v>
      </c>
      <c r="AE3211">
        <v>13</v>
      </c>
      <c r="AF3211">
        <v>3</v>
      </c>
      <c r="AH3211" t="s">
        <v>26006</v>
      </c>
      <c r="AI3211" t="s">
        <v>26005</v>
      </c>
      <c r="AJ3211" t="s">
        <v>26004</v>
      </c>
      <c r="AK3211" t="s">
        <v>26003</v>
      </c>
      <c r="AL3211">
        <v>2</v>
      </c>
      <c r="AM3211" s="5">
        <f t="shared" si="402"/>
        <v>0.66666666666666663</v>
      </c>
      <c r="AN3211" s="4">
        <f t="shared" si="407"/>
        <v>1.0097185409567082E-3</v>
      </c>
      <c r="AO3211" s="3"/>
      <c r="AP3211">
        <v>1</v>
      </c>
      <c r="AQ3211" t="s">
        <v>1482</v>
      </c>
      <c r="AR3211" t="s">
        <v>26002</v>
      </c>
      <c r="AS3211" t="s">
        <v>1481</v>
      </c>
      <c r="AT3211" s="2" t="s">
        <v>14</v>
      </c>
      <c r="AU3211" s="1">
        <f t="shared" si="403"/>
        <v>0.98515127700497529</v>
      </c>
      <c r="AV3211" s="1">
        <f t="shared" si="404"/>
        <v>0.73252858474517402</v>
      </c>
      <c r="AW3211" s="1">
        <f t="shared" si="405"/>
        <v>0.47990589248537274</v>
      </c>
    </row>
    <row r="3212" spans="1:49" x14ac:dyDescent="0.2">
      <c r="A3212">
        <v>3210</v>
      </c>
      <c r="B3212" t="s">
        <v>26001</v>
      </c>
      <c r="C3212" t="s">
        <v>26000</v>
      </c>
      <c r="D3212" t="s">
        <v>25999</v>
      </c>
      <c r="E3212">
        <v>31173835</v>
      </c>
      <c r="F3212" t="s">
        <v>25998</v>
      </c>
      <c r="G3212" t="s">
        <v>3</v>
      </c>
      <c r="H3212" t="s">
        <v>2</v>
      </c>
      <c r="I3212" t="s">
        <v>389</v>
      </c>
      <c r="J3212" t="s">
        <v>25997</v>
      </c>
      <c r="K3212" t="s">
        <v>25996</v>
      </c>
      <c r="L3212" t="s">
        <v>25995</v>
      </c>
      <c r="M3212" t="s">
        <v>18</v>
      </c>
      <c r="N3212">
        <v>9</v>
      </c>
      <c r="O3212" t="s">
        <v>25994</v>
      </c>
      <c r="P3212" t="s">
        <v>25993</v>
      </c>
      <c r="Q3212" t="s">
        <v>25992</v>
      </c>
      <c r="R3212" s="7">
        <v>43709</v>
      </c>
      <c r="S3212" s="8">
        <f t="shared" si="400"/>
        <v>2019</v>
      </c>
      <c r="T3212" s="8">
        <v>2019</v>
      </c>
      <c r="U3212" s="8">
        <f t="shared" si="401"/>
        <v>3</v>
      </c>
      <c r="V3212" s="7">
        <v>43709</v>
      </c>
      <c r="W3212" t="s">
        <v>464</v>
      </c>
      <c r="X3212" s="2">
        <v>1.1399999999999999</v>
      </c>
      <c r="Y3212" s="6">
        <f t="shared" si="406"/>
        <v>3.0431648914871465E-2</v>
      </c>
      <c r="AA3212">
        <v>1418130</v>
      </c>
      <c r="AB3212">
        <v>17544</v>
      </c>
      <c r="AC3212">
        <v>18790003</v>
      </c>
      <c r="AD3212" t="s">
        <v>1</v>
      </c>
      <c r="AE3212">
        <v>136</v>
      </c>
      <c r="AH3212" t="s">
        <v>25991</v>
      </c>
      <c r="AI3212" t="s">
        <v>25990</v>
      </c>
      <c r="AJ3212" t="s">
        <v>25989</v>
      </c>
      <c r="AK3212" t="s">
        <v>25988</v>
      </c>
      <c r="AL3212">
        <v>8</v>
      </c>
      <c r="AM3212" s="5">
        <f t="shared" si="402"/>
        <v>2.6666666666666665</v>
      </c>
      <c r="AN3212" s="4">
        <f t="shared" si="407"/>
        <v>4.0388741638268328E-3</v>
      </c>
      <c r="AO3212" s="3"/>
      <c r="AP3212">
        <v>0</v>
      </c>
      <c r="AQ3212" t="s">
        <v>16</v>
      </c>
      <c r="AR3212">
        <v>31572007</v>
      </c>
      <c r="AS3212" t="s">
        <v>15</v>
      </c>
      <c r="AT3212" s="2" t="s">
        <v>14</v>
      </c>
      <c r="AU3212" s="1">
        <f t="shared" si="403"/>
        <v>2.2513816489558072</v>
      </c>
      <c r="AV3212" s="1">
        <f t="shared" si="404"/>
        <v>1.7235261539349152</v>
      </c>
      <c r="AW3212" s="1">
        <f t="shared" si="405"/>
        <v>1.1956706589140225</v>
      </c>
    </row>
    <row r="3213" spans="1:49" x14ac:dyDescent="0.2">
      <c r="A3213">
        <v>3211</v>
      </c>
      <c r="B3213" t="s">
        <v>25987</v>
      </c>
      <c r="C3213" t="s">
        <v>25986</v>
      </c>
      <c r="D3213" t="s">
        <v>25985</v>
      </c>
      <c r="F3213" t="s">
        <v>25984</v>
      </c>
      <c r="G3213" t="s">
        <v>3</v>
      </c>
      <c r="H3213" t="s">
        <v>2</v>
      </c>
      <c r="I3213" t="s">
        <v>25983</v>
      </c>
      <c r="J3213">
        <v>60030838</v>
      </c>
      <c r="K3213" t="s">
        <v>3814</v>
      </c>
      <c r="L3213" t="s">
        <v>3815</v>
      </c>
      <c r="M3213" t="s">
        <v>40</v>
      </c>
      <c r="N3213">
        <v>3</v>
      </c>
      <c r="O3213" t="s">
        <v>25982</v>
      </c>
      <c r="P3213" t="s">
        <v>25981</v>
      </c>
      <c r="Q3213" t="s">
        <v>25980</v>
      </c>
      <c r="R3213" s="7">
        <v>43709</v>
      </c>
      <c r="S3213" s="8">
        <f t="shared" si="400"/>
        <v>2019</v>
      </c>
      <c r="T3213" s="8">
        <v>2019</v>
      </c>
      <c r="U3213" s="8">
        <f t="shared" si="401"/>
        <v>3</v>
      </c>
      <c r="V3213" s="7">
        <v>43709</v>
      </c>
      <c r="W3213" t="s">
        <v>560</v>
      </c>
      <c r="X3213" s="2">
        <v>1.2769999999999999</v>
      </c>
      <c r="Y3213" s="6">
        <f t="shared" si="406"/>
        <v>3.4088785670430582E-2</v>
      </c>
      <c r="AA3213">
        <v>12709638</v>
      </c>
      <c r="AB3213">
        <v>12507</v>
      </c>
      <c r="AD3213" t="s">
        <v>1</v>
      </c>
      <c r="AE3213">
        <v>92</v>
      </c>
      <c r="AH3213" t="s">
        <v>25979</v>
      </c>
      <c r="AI3213" t="s">
        <v>25978</v>
      </c>
      <c r="AJ3213" t="s">
        <v>25977</v>
      </c>
      <c r="AK3213" t="s">
        <v>25976</v>
      </c>
      <c r="AL3213">
        <v>28</v>
      </c>
      <c r="AM3213" s="5">
        <f t="shared" si="402"/>
        <v>9.3333333333333339</v>
      </c>
      <c r="AN3213" s="4">
        <f t="shared" si="407"/>
        <v>1.4136059573393917E-2</v>
      </c>
      <c r="AO3213" s="3"/>
      <c r="AP3213">
        <v>0</v>
      </c>
      <c r="AQ3213" t="s">
        <v>37</v>
      </c>
      <c r="AR3213" t="s">
        <v>25975</v>
      </c>
      <c r="AS3213" t="s">
        <v>36</v>
      </c>
      <c r="AT3213" s="2">
        <v>5.1070000000000002</v>
      </c>
      <c r="AU3213" s="1">
        <f t="shared" si="403"/>
        <v>2.8102967841319582</v>
      </c>
      <c r="AV3213" s="1">
        <f t="shared" si="404"/>
        <v>2.4112422621912248</v>
      </c>
      <c r="AW3213" s="1">
        <f t="shared" si="405"/>
        <v>2.0121877402504915</v>
      </c>
    </row>
    <row r="3214" spans="1:49" x14ac:dyDescent="0.2">
      <c r="A3214">
        <v>3212</v>
      </c>
      <c r="B3214" t="s">
        <v>25974</v>
      </c>
      <c r="C3214" t="s">
        <v>25973</v>
      </c>
      <c r="F3214" t="s">
        <v>25972</v>
      </c>
      <c r="G3214" t="s">
        <v>3</v>
      </c>
      <c r="H3214" t="s">
        <v>2</v>
      </c>
      <c r="I3214" t="s">
        <v>1544</v>
      </c>
      <c r="J3214">
        <v>60025063</v>
      </c>
      <c r="K3214" t="s">
        <v>3974</v>
      </c>
      <c r="L3214" t="s">
        <v>3973</v>
      </c>
      <c r="M3214" t="s">
        <v>134</v>
      </c>
      <c r="N3214">
        <v>4</v>
      </c>
      <c r="O3214" t="s">
        <v>25971</v>
      </c>
      <c r="P3214" t="s">
        <v>25970</v>
      </c>
      <c r="Q3214" t="s">
        <v>25969</v>
      </c>
      <c r="R3214" s="7">
        <v>43709</v>
      </c>
      <c r="S3214" s="8">
        <f t="shared" si="400"/>
        <v>2019</v>
      </c>
      <c r="T3214" s="8">
        <v>2019</v>
      </c>
      <c r="U3214" s="8">
        <f t="shared" si="401"/>
        <v>3</v>
      </c>
      <c r="V3214" s="7">
        <v>43709</v>
      </c>
      <c r="W3214" t="s">
        <v>25968</v>
      </c>
      <c r="X3214" s="2">
        <v>0.91600000000000004</v>
      </c>
      <c r="Y3214" s="6">
        <f t="shared" si="406"/>
        <v>2.4452096847387951E-2</v>
      </c>
      <c r="AA3214">
        <v>23299290</v>
      </c>
      <c r="AB3214">
        <v>21100368801</v>
      </c>
      <c r="AC3214">
        <v>23299304</v>
      </c>
      <c r="AD3214" t="s">
        <v>1</v>
      </c>
      <c r="AE3214">
        <v>27</v>
      </c>
      <c r="AF3214">
        <v>9</v>
      </c>
      <c r="AG3214">
        <v>8720019</v>
      </c>
      <c r="AH3214" t="s">
        <v>25967</v>
      </c>
      <c r="AI3214" t="s">
        <v>25966</v>
      </c>
      <c r="AJ3214" t="s">
        <v>25965</v>
      </c>
      <c r="AK3214" t="s">
        <v>25964</v>
      </c>
      <c r="AL3214">
        <v>8</v>
      </c>
      <c r="AM3214" s="5">
        <f t="shared" si="402"/>
        <v>2.6666666666666665</v>
      </c>
      <c r="AN3214" s="4">
        <f t="shared" si="407"/>
        <v>4.0388741638268328E-3</v>
      </c>
      <c r="AO3214" s="3"/>
      <c r="AP3214">
        <v>0</v>
      </c>
      <c r="AQ3214" t="s">
        <v>234</v>
      </c>
      <c r="AR3214">
        <v>773268</v>
      </c>
      <c r="AS3214" t="s">
        <v>233</v>
      </c>
      <c r="AT3214" s="2" t="s">
        <v>14</v>
      </c>
      <c r="AU3214" s="1">
        <f t="shared" si="403"/>
        <v>1.832813004231961</v>
      </c>
      <c r="AV3214" s="1">
        <f t="shared" si="404"/>
        <v>1.4245485505607391</v>
      </c>
      <c r="AW3214" s="1">
        <f t="shared" si="405"/>
        <v>1.0162840968895168</v>
      </c>
    </row>
    <row r="3215" spans="1:49" x14ac:dyDescent="0.2">
      <c r="A3215">
        <v>3213</v>
      </c>
      <c r="B3215" t="s">
        <v>25963</v>
      </c>
      <c r="C3215" t="s">
        <v>25962</v>
      </c>
      <c r="D3215" t="s">
        <v>25961</v>
      </c>
      <c r="F3215" t="s">
        <v>25960</v>
      </c>
      <c r="G3215" t="s">
        <v>3</v>
      </c>
      <c r="H3215" t="s">
        <v>2</v>
      </c>
      <c r="I3215" t="s">
        <v>25959</v>
      </c>
      <c r="J3215" t="s">
        <v>25958</v>
      </c>
      <c r="K3215" t="s">
        <v>25957</v>
      </c>
      <c r="L3215" t="s">
        <v>436</v>
      </c>
      <c r="M3215" t="s">
        <v>435</v>
      </c>
      <c r="N3215">
        <v>4</v>
      </c>
      <c r="O3215" t="s">
        <v>25956</v>
      </c>
      <c r="P3215" t="s">
        <v>25955</v>
      </c>
      <c r="Q3215" t="s">
        <v>25954</v>
      </c>
      <c r="R3215" s="7">
        <v>43709</v>
      </c>
      <c r="S3215" s="8">
        <f t="shared" si="400"/>
        <v>2019</v>
      </c>
      <c r="T3215" s="8">
        <v>2019</v>
      </c>
      <c r="U3215" s="8">
        <f t="shared" si="401"/>
        <v>3</v>
      </c>
      <c r="V3215" s="7">
        <v>43709</v>
      </c>
      <c r="W3215" t="s">
        <v>3925</v>
      </c>
      <c r="X3215" s="2">
        <v>0.48199999999999998</v>
      </c>
      <c r="Y3215" s="6">
        <f t="shared" si="406"/>
        <v>1.2866714716638637E-2</v>
      </c>
      <c r="AA3215">
        <v>304026</v>
      </c>
      <c r="AB3215">
        <v>110152</v>
      </c>
      <c r="AD3215" t="s">
        <v>1</v>
      </c>
      <c r="AE3215">
        <v>192</v>
      </c>
      <c r="AG3215">
        <v>162919</v>
      </c>
      <c r="AI3215" t="s">
        <v>25953</v>
      </c>
      <c r="AJ3215" t="s">
        <v>25952</v>
      </c>
      <c r="AK3215" t="s">
        <v>25951</v>
      </c>
      <c r="AL3215">
        <v>1</v>
      </c>
      <c r="AM3215" s="5">
        <f t="shared" si="402"/>
        <v>0.33333333333333331</v>
      </c>
      <c r="AN3215" s="4">
        <f t="shared" si="407"/>
        <v>5.048592704783541E-4</v>
      </c>
      <c r="AO3215" s="3"/>
      <c r="AP3215">
        <v>0</v>
      </c>
      <c r="AR3215" t="s">
        <v>25950</v>
      </c>
      <c r="AS3215" t="s">
        <v>25949</v>
      </c>
      <c r="AT3215" s="2">
        <v>2.4430000000000001</v>
      </c>
      <c r="AU3215" s="1">
        <f t="shared" si="403"/>
        <v>0.91581580827905518</v>
      </c>
      <c r="AV3215" s="1">
        <f t="shared" si="404"/>
        <v>0.66857869935584957</v>
      </c>
      <c r="AW3215" s="1">
        <f t="shared" si="405"/>
        <v>0.42134159043264385</v>
      </c>
    </row>
    <row r="3216" spans="1:49" x14ac:dyDescent="0.2">
      <c r="A3216">
        <v>3214</v>
      </c>
      <c r="B3216" t="s">
        <v>25948</v>
      </c>
      <c r="C3216" t="s">
        <v>25947</v>
      </c>
      <c r="F3216" t="s">
        <v>25946</v>
      </c>
      <c r="G3216" t="s">
        <v>3</v>
      </c>
      <c r="H3216" t="s">
        <v>2</v>
      </c>
      <c r="I3216" t="s">
        <v>25945</v>
      </c>
      <c r="J3216" t="s">
        <v>4721</v>
      </c>
      <c r="K3216" t="s">
        <v>4720</v>
      </c>
      <c r="L3216" t="s">
        <v>4719</v>
      </c>
      <c r="M3216" t="s">
        <v>1331</v>
      </c>
      <c r="N3216">
        <v>4</v>
      </c>
      <c r="O3216" t="s">
        <v>25944</v>
      </c>
      <c r="P3216" t="s">
        <v>25943</v>
      </c>
      <c r="Q3216" t="s">
        <v>25942</v>
      </c>
      <c r="R3216" s="7">
        <v>43709</v>
      </c>
      <c r="S3216" s="8">
        <f t="shared" si="400"/>
        <v>2019</v>
      </c>
      <c r="T3216" s="8">
        <v>2019</v>
      </c>
      <c r="U3216" s="8">
        <f t="shared" si="401"/>
        <v>3</v>
      </c>
      <c r="V3216" s="7">
        <v>43709</v>
      </c>
      <c r="W3216" t="s">
        <v>4642</v>
      </c>
      <c r="X3216" s="2">
        <v>0.84699999999999998</v>
      </c>
      <c r="Y3216" s="6">
        <f t="shared" si="406"/>
        <v>2.2610181255172047E-2</v>
      </c>
      <c r="AA3216">
        <v>281522</v>
      </c>
      <c r="AB3216">
        <v>12174</v>
      </c>
      <c r="AD3216" t="s">
        <v>1</v>
      </c>
      <c r="AE3216">
        <v>66</v>
      </c>
      <c r="AF3216">
        <v>3</v>
      </c>
      <c r="AH3216" t="s">
        <v>25941</v>
      </c>
      <c r="AI3216" t="s">
        <v>25940</v>
      </c>
      <c r="AK3216" t="s">
        <v>25939</v>
      </c>
      <c r="AL3216">
        <v>3</v>
      </c>
      <c r="AM3216" s="5">
        <f t="shared" si="402"/>
        <v>1</v>
      </c>
      <c r="AN3216" s="4">
        <f t="shared" si="407"/>
        <v>1.5145778114350624E-3</v>
      </c>
      <c r="AO3216" s="3"/>
      <c r="AP3216">
        <v>0</v>
      </c>
      <c r="AR3216" t="s">
        <v>0</v>
      </c>
      <c r="AT3216" s="2" t="s">
        <v>14</v>
      </c>
      <c r="AU3216" s="1">
        <f t="shared" si="403"/>
        <v>1.6281500222050949</v>
      </c>
      <c r="AV3216" s="1">
        <f t="shared" si="404"/>
        <v>1.2062379533303553</v>
      </c>
      <c r="AW3216" s="1">
        <f t="shared" si="405"/>
        <v>0.7843258844556158</v>
      </c>
    </row>
    <row r="3217" spans="1:49" x14ac:dyDescent="0.2">
      <c r="A3217">
        <v>3215</v>
      </c>
      <c r="B3217" t="s">
        <v>25938</v>
      </c>
      <c r="C3217" t="s">
        <v>25937</v>
      </c>
      <c r="D3217" t="s">
        <v>25936</v>
      </c>
      <c r="F3217" t="s">
        <v>25935</v>
      </c>
      <c r="G3217" t="s">
        <v>3</v>
      </c>
      <c r="H3217" t="s">
        <v>2</v>
      </c>
      <c r="I3217" t="s">
        <v>25934</v>
      </c>
      <c r="J3217">
        <v>60023478</v>
      </c>
      <c r="K3217" t="s">
        <v>994</v>
      </c>
      <c r="L3217" t="s">
        <v>993</v>
      </c>
      <c r="M3217" t="s">
        <v>541</v>
      </c>
      <c r="N3217">
        <v>2</v>
      </c>
      <c r="O3217" t="s">
        <v>25933</v>
      </c>
      <c r="P3217" t="s">
        <v>25932</v>
      </c>
      <c r="Q3217" t="s">
        <v>5034</v>
      </c>
      <c r="R3217" s="7">
        <v>43709</v>
      </c>
      <c r="S3217" s="8">
        <f t="shared" si="400"/>
        <v>2019</v>
      </c>
      <c r="T3217" s="8">
        <v>2019</v>
      </c>
      <c r="U3217" s="8">
        <f t="shared" si="401"/>
        <v>3</v>
      </c>
      <c r="V3217" s="7">
        <v>43709</v>
      </c>
      <c r="W3217" t="s">
        <v>3925</v>
      </c>
      <c r="X3217" s="2">
        <v>0.48199999999999998</v>
      </c>
      <c r="Y3217" s="6">
        <f t="shared" si="406"/>
        <v>1.2866714716638637E-2</v>
      </c>
      <c r="AA3217">
        <v>304026</v>
      </c>
      <c r="AB3217">
        <v>110152</v>
      </c>
      <c r="AD3217" t="s">
        <v>1</v>
      </c>
      <c r="AE3217">
        <v>192</v>
      </c>
      <c r="AG3217">
        <v>162937</v>
      </c>
      <c r="AI3217" t="s">
        <v>25931</v>
      </c>
      <c r="AJ3217" t="s">
        <v>25930</v>
      </c>
      <c r="AK3217" t="s">
        <v>25929</v>
      </c>
      <c r="AL3217">
        <v>0</v>
      </c>
      <c r="AM3217" s="5">
        <f t="shared" si="402"/>
        <v>0</v>
      </c>
      <c r="AN3217" s="4">
        <f t="shared" si="407"/>
        <v>0</v>
      </c>
      <c r="AO3217" s="3"/>
      <c r="AP3217">
        <v>0</v>
      </c>
      <c r="AR3217" t="s">
        <v>0</v>
      </c>
      <c r="AT3217" s="2">
        <v>2.4430000000000001</v>
      </c>
      <c r="AU3217" s="1">
        <f t="shared" si="403"/>
        <v>0.90067003016470448</v>
      </c>
      <c r="AV3217" s="1">
        <f t="shared" si="404"/>
        <v>0.64333573583193182</v>
      </c>
      <c r="AW3217" s="1">
        <f t="shared" si="405"/>
        <v>0.38600144149915905</v>
      </c>
    </row>
    <row r="3218" spans="1:49" x14ac:dyDescent="0.2">
      <c r="A3218">
        <v>3216</v>
      </c>
      <c r="B3218" t="s">
        <v>25928</v>
      </c>
      <c r="C3218" t="s">
        <v>25927</v>
      </c>
      <c r="D3218" t="s">
        <v>25926</v>
      </c>
      <c r="F3218" t="s">
        <v>25925</v>
      </c>
      <c r="G3218" t="s">
        <v>3</v>
      </c>
      <c r="H3218" t="s">
        <v>2</v>
      </c>
      <c r="I3218" t="s">
        <v>25924</v>
      </c>
      <c r="J3218">
        <v>60021666</v>
      </c>
      <c r="K3218" t="s">
        <v>71</v>
      </c>
      <c r="L3218" t="s">
        <v>98</v>
      </c>
      <c r="M3218" t="s">
        <v>58</v>
      </c>
      <c r="N3218">
        <v>3</v>
      </c>
      <c r="O3218" t="s">
        <v>25923</v>
      </c>
      <c r="P3218" t="s">
        <v>25922</v>
      </c>
      <c r="Q3218" t="s">
        <v>488</v>
      </c>
      <c r="R3218" s="7">
        <v>43709</v>
      </c>
      <c r="S3218" s="8">
        <f t="shared" si="400"/>
        <v>2019</v>
      </c>
      <c r="T3218" s="8">
        <v>2019</v>
      </c>
      <c r="U3218" s="8">
        <f t="shared" si="401"/>
        <v>3</v>
      </c>
      <c r="V3218" s="7">
        <v>43709</v>
      </c>
      <c r="W3218" t="s">
        <v>560</v>
      </c>
      <c r="X3218" s="2">
        <v>1.2769999999999999</v>
      </c>
      <c r="Y3218" s="6">
        <f t="shared" si="406"/>
        <v>3.4088785670430582E-2</v>
      </c>
      <c r="AA3218">
        <v>12709638</v>
      </c>
      <c r="AB3218">
        <v>12507</v>
      </c>
      <c r="AD3218" t="s">
        <v>1</v>
      </c>
      <c r="AE3218">
        <v>92</v>
      </c>
      <c r="AH3218" t="s">
        <v>25921</v>
      </c>
      <c r="AI3218" t="s">
        <v>25920</v>
      </c>
      <c r="AJ3218" t="s">
        <v>25919</v>
      </c>
      <c r="AK3218" t="s">
        <v>25918</v>
      </c>
      <c r="AL3218">
        <v>4</v>
      </c>
      <c r="AM3218" s="5">
        <f t="shared" si="402"/>
        <v>1.3333333333333333</v>
      </c>
      <c r="AN3218" s="4">
        <f t="shared" si="407"/>
        <v>2.0194370819134164E-3</v>
      </c>
      <c r="AO3218" s="3"/>
      <c r="AP3218">
        <v>0</v>
      </c>
      <c r="AQ3218" t="s">
        <v>72</v>
      </c>
      <c r="AR3218" t="s">
        <v>25917</v>
      </c>
      <c r="AS3218" t="s">
        <v>71</v>
      </c>
      <c r="AT3218" s="2">
        <v>5.1070000000000002</v>
      </c>
      <c r="AU3218" s="1">
        <f t="shared" si="403"/>
        <v>2.4467981093875433</v>
      </c>
      <c r="AV3218" s="1">
        <f t="shared" si="404"/>
        <v>1.8054111376172002</v>
      </c>
      <c r="AW3218" s="1">
        <f t="shared" si="405"/>
        <v>1.1640241658468566</v>
      </c>
    </row>
    <row r="3219" spans="1:49" x14ac:dyDescent="0.2">
      <c r="A3219">
        <v>3217</v>
      </c>
      <c r="B3219" t="s">
        <v>25916</v>
      </c>
      <c r="C3219" t="s">
        <v>25915</v>
      </c>
      <c r="D3219" t="s">
        <v>25914</v>
      </c>
      <c r="F3219" t="s">
        <v>25913</v>
      </c>
      <c r="G3219" t="s">
        <v>3</v>
      </c>
      <c r="H3219" t="s">
        <v>2</v>
      </c>
      <c r="I3219" t="s">
        <v>25912</v>
      </c>
      <c r="J3219">
        <v>60017346</v>
      </c>
      <c r="K3219" t="s">
        <v>25911</v>
      </c>
      <c r="L3219" t="s">
        <v>25910</v>
      </c>
      <c r="M3219" t="s">
        <v>793</v>
      </c>
      <c r="N3219">
        <v>3</v>
      </c>
      <c r="O3219" t="s">
        <v>25909</v>
      </c>
      <c r="P3219" t="s">
        <v>25908</v>
      </c>
      <c r="Q3219" t="s">
        <v>25907</v>
      </c>
      <c r="R3219" s="7">
        <v>43709</v>
      </c>
      <c r="S3219" s="8">
        <f t="shared" si="400"/>
        <v>2019</v>
      </c>
      <c r="T3219" s="8">
        <v>2019</v>
      </c>
      <c r="U3219" s="8">
        <f t="shared" si="401"/>
        <v>3</v>
      </c>
      <c r="V3219" s="7">
        <v>43709</v>
      </c>
      <c r="W3219" t="s">
        <v>5654</v>
      </c>
      <c r="X3219" s="2">
        <v>1.0409999999999999</v>
      </c>
      <c r="Y3219" s="6">
        <f t="shared" si="406"/>
        <v>2.7788900456474731E-2</v>
      </c>
      <c r="AA3219">
        <v>3768929</v>
      </c>
      <c r="AB3219">
        <v>20953</v>
      </c>
      <c r="AC3219">
        <v>14694387</v>
      </c>
      <c r="AD3219" t="s">
        <v>1</v>
      </c>
      <c r="AE3219">
        <v>46</v>
      </c>
      <c r="AF3219">
        <v>3</v>
      </c>
      <c r="AH3219" t="s">
        <v>579</v>
      </c>
      <c r="AI3219" t="s">
        <v>25906</v>
      </c>
      <c r="AJ3219" t="s">
        <v>25905</v>
      </c>
      <c r="AK3219" t="s">
        <v>25904</v>
      </c>
      <c r="AL3219">
        <v>9</v>
      </c>
      <c r="AM3219" s="5">
        <f t="shared" si="402"/>
        <v>3</v>
      </c>
      <c r="AN3219" s="4">
        <f t="shared" si="407"/>
        <v>4.5437334343051876E-3</v>
      </c>
      <c r="AO3219" s="3"/>
      <c r="AP3219">
        <v>1</v>
      </c>
      <c r="AR3219" t="s">
        <v>0</v>
      </c>
      <c r="AT3219" s="2">
        <v>3.012</v>
      </c>
      <c r="AU3219" s="1">
        <f t="shared" si="403"/>
        <v>2.0815350349823869</v>
      </c>
      <c r="AV3219" s="1">
        <f t="shared" si="404"/>
        <v>1.616631694538996</v>
      </c>
      <c r="AW3219" s="1">
        <f t="shared" si="405"/>
        <v>1.1517283540956051</v>
      </c>
    </row>
    <row r="3220" spans="1:49" x14ac:dyDescent="0.2">
      <c r="A3220">
        <v>3218</v>
      </c>
      <c r="B3220" t="s">
        <v>25903</v>
      </c>
      <c r="C3220" t="s">
        <v>25902</v>
      </c>
      <c r="F3220" t="s">
        <v>25901</v>
      </c>
      <c r="G3220" t="s">
        <v>3</v>
      </c>
      <c r="H3220" t="s">
        <v>2</v>
      </c>
      <c r="I3220" t="s">
        <v>425</v>
      </c>
      <c r="J3220" t="s">
        <v>25900</v>
      </c>
      <c r="K3220" t="s">
        <v>25899</v>
      </c>
      <c r="L3220" t="s">
        <v>1666</v>
      </c>
      <c r="M3220" t="s">
        <v>29</v>
      </c>
      <c r="N3220">
        <v>5</v>
      </c>
      <c r="O3220" t="s">
        <v>25898</v>
      </c>
      <c r="P3220" t="s">
        <v>25897</v>
      </c>
      <c r="Q3220" t="s">
        <v>25896</v>
      </c>
      <c r="R3220" s="7">
        <v>43709</v>
      </c>
      <c r="S3220" s="8">
        <f t="shared" si="400"/>
        <v>2019</v>
      </c>
      <c r="T3220" s="8">
        <v>2019</v>
      </c>
      <c r="U3220" s="8">
        <f t="shared" si="401"/>
        <v>3</v>
      </c>
      <c r="V3220" s="7">
        <v>43709</v>
      </c>
      <c r="W3220" t="s">
        <v>288</v>
      </c>
      <c r="X3220" s="2">
        <v>0.52100000000000002</v>
      </c>
      <c r="Y3220" s="6">
        <f t="shared" si="406"/>
        <v>1.3907797442673715E-2</v>
      </c>
      <c r="AA3220">
        <v>8931321</v>
      </c>
      <c r="AB3220">
        <v>16252</v>
      </c>
      <c r="AD3220" t="s">
        <v>1</v>
      </c>
      <c r="AE3220">
        <v>32</v>
      </c>
      <c r="AF3220">
        <v>5</v>
      </c>
      <c r="AG3220">
        <v>4019073</v>
      </c>
      <c r="AI3220" t="s">
        <v>25895</v>
      </c>
      <c r="AJ3220" t="s">
        <v>25894</v>
      </c>
      <c r="AK3220" t="s">
        <v>25893</v>
      </c>
      <c r="AL3220">
        <v>0</v>
      </c>
      <c r="AM3220" s="5">
        <f t="shared" si="402"/>
        <v>0</v>
      </c>
      <c r="AN3220" s="4">
        <f t="shared" si="407"/>
        <v>0</v>
      </c>
      <c r="AO3220" s="3"/>
      <c r="AP3220">
        <v>0</v>
      </c>
      <c r="AQ3220" t="s">
        <v>16</v>
      </c>
      <c r="AR3220">
        <v>51775404</v>
      </c>
      <c r="AS3220" t="s">
        <v>15</v>
      </c>
      <c r="AT3220" s="2">
        <v>1.9039999999999999</v>
      </c>
      <c r="AU3220" s="1">
        <f t="shared" si="403"/>
        <v>0.97354582098716003</v>
      </c>
      <c r="AV3220" s="1">
        <f t="shared" si="404"/>
        <v>0.69538987213368575</v>
      </c>
      <c r="AW3220" s="1">
        <f t="shared" si="405"/>
        <v>0.41723392328021142</v>
      </c>
    </row>
    <row r="3221" spans="1:49" x14ac:dyDescent="0.2">
      <c r="A3221">
        <v>3219</v>
      </c>
      <c r="B3221" t="s">
        <v>25892</v>
      </c>
      <c r="C3221" t="s">
        <v>25891</v>
      </c>
      <c r="D3221" t="s">
        <v>25890</v>
      </c>
      <c r="E3221">
        <v>31226626</v>
      </c>
      <c r="F3221" t="s">
        <v>25889</v>
      </c>
      <c r="G3221" t="s">
        <v>3</v>
      </c>
      <c r="H3221" t="s">
        <v>2</v>
      </c>
      <c r="I3221" t="s">
        <v>25888</v>
      </c>
      <c r="J3221" t="s">
        <v>25887</v>
      </c>
      <c r="K3221" t="s">
        <v>25886</v>
      </c>
      <c r="L3221" t="s">
        <v>25885</v>
      </c>
      <c r="M3221" t="s">
        <v>1768</v>
      </c>
      <c r="N3221">
        <v>14</v>
      </c>
      <c r="O3221" t="s">
        <v>25884</v>
      </c>
      <c r="P3221" t="s">
        <v>25883</v>
      </c>
      <c r="Q3221" t="s">
        <v>25882</v>
      </c>
      <c r="R3221" s="7">
        <v>43709</v>
      </c>
      <c r="S3221" s="8">
        <f t="shared" si="400"/>
        <v>2019</v>
      </c>
      <c r="T3221" s="8">
        <v>2019</v>
      </c>
      <c r="U3221" s="8">
        <f t="shared" si="401"/>
        <v>3</v>
      </c>
      <c r="V3221" s="7">
        <v>43709</v>
      </c>
      <c r="W3221" t="s">
        <v>4012</v>
      </c>
      <c r="X3221" s="2">
        <v>1.46</v>
      </c>
      <c r="Y3221" s="6">
        <f t="shared" si="406"/>
        <v>3.8973866154133632E-2</v>
      </c>
      <c r="AA3221">
        <v>139351</v>
      </c>
      <c r="AB3221">
        <v>21524</v>
      </c>
      <c r="AC3221">
        <v>10960953</v>
      </c>
      <c r="AD3221" t="s">
        <v>1</v>
      </c>
      <c r="AE3221">
        <v>176</v>
      </c>
      <c r="AG3221">
        <v>108525</v>
      </c>
      <c r="AI3221" t="s">
        <v>25881</v>
      </c>
      <c r="AJ3221" t="s">
        <v>25880</v>
      </c>
      <c r="AK3221" t="s">
        <v>25879</v>
      </c>
      <c r="AL3221">
        <v>4</v>
      </c>
      <c r="AM3221" s="5">
        <f t="shared" si="402"/>
        <v>1.3333333333333333</v>
      </c>
      <c r="AN3221" s="4">
        <f t="shared" si="407"/>
        <v>2.0194370819134164E-3</v>
      </c>
      <c r="AO3221" s="3"/>
      <c r="AP3221">
        <v>1</v>
      </c>
      <c r="AR3221" t="s">
        <v>0</v>
      </c>
      <c r="AT3221" s="2">
        <v>6.4980000000000002</v>
      </c>
      <c r="AU3221" s="1">
        <f t="shared" si="403"/>
        <v>2.7887537432467564</v>
      </c>
      <c r="AV3221" s="1">
        <f t="shared" si="404"/>
        <v>2.0496651618023525</v>
      </c>
      <c r="AW3221" s="1">
        <f t="shared" si="405"/>
        <v>1.3105765803579481</v>
      </c>
    </row>
    <row r="3222" spans="1:49" x14ac:dyDescent="0.2">
      <c r="A3222">
        <v>3220</v>
      </c>
      <c r="B3222" t="s">
        <v>25878</v>
      </c>
      <c r="C3222" t="s">
        <v>25877</v>
      </c>
      <c r="E3222">
        <v>31177292</v>
      </c>
      <c r="F3222" t="s">
        <v>25876</v>
      </c>
      <c r="G3222" t="s">
        <v>3</v>
      </c>
      <c r="H3222" t="s">
        <v>2</v>
      </c>
      <c r="I3222" t="s">
        <v>1711</v>
      </c>
      <c r="J3222" t="s">
        <v>25875</v>
      </c>
      <c r="K3222" t="s">
        <v>25874</v>
      </c>
      <c r="L3222" t="s">
        <v>25873</v>
      </c>
      <c r="M3222" t="s">
        <v>1476</v>
      </c>
      <c r="N3222">
        <v>6</v>
      </c>
      <c r="O3222" t="s">
        <v>25872</v>
      </c>
      <c r="P3222" t="s">
        <v>25871</v>
      </c>
      <c r="Q3222" t="s">
        <v>25870</v>
      </c>
      <c r="R3222" s="7">
        <v>43709</v>
      </c>
      <c r="S3222" s="8">
        <f t="shared" si="400"/>
        <v>2019</v>
      </c>
      <c r="T3222" s="8">
        <v>2019</v>
      </c>
      <c r="U3222" s="8">
        <f t="shared" si="401"/>
        <v>3</v>
      </c>
      <c r="V3222" s="7">
        <v>43709</v>
      </c>
      <c r="W3222" t="s">
        <v>25869</v>
      </c>
      <c r="X3222" s="2" t="s">
        <v>14</v>
      </c>
      <c r="Y3222" s="6" t="e">
        <f t="shared" si="406"/>
        <v>#VALUE!</v>
      </c>
      <c r="AA3222">
        <v>405752</v>
      </c>
      <c r="AB3222">
        <v>19046</v>
      </c>
      <c r="AC3222">
        <v>14322242</v>
      </c>
      <c r="AD3222" t="s">
        <v>1</v>
      </c>
      <c r="AE3222">
        <v>132</v>
      </c>
      <c r="AF3222">
        <v>9</v>
      </c>
      <c r="AH3222" t="s">
        <v>25868</v>
      </c>
      <c r="AI3222" t="s">
        <v>25867</v>
      </c>
      <c r="AK3222" t="s">
        <v>25866</v>
      </c>
      <c r="AL3222">
        <v>4</v>
      </c>
      <c r="AM3222" s="5">
        <f t="shared" si="402"/>
        <v>1.3333333333333333</v>
      </c>
      <c r="AN3222" s="4">
        <f t="shared" si="407"/>
        <v>2.0194370819134164E-3</v>
      </c>
      <c r="AO3222" s="3"/>
      <c r="AP3222">
        <v>0</v>
      </c>
      <c r="AQ3222" t="s">
        <v>25865</v>
      </c>
      <c r="AR3222" t="s">
        <v>0</v>
      </c>
      <c r="AS3222" t="s">
        <v>25864</v>
      </c>
      <c r="AT3222" s="2">
        <v>5.6989999999999998</v>
      </c>
      <c r="AU3222" s="1" t="e">
        <f t="shared" si="403"/>
        <v>#VALUE!</v>
      </c>
      <c r="AV3222" s="1" t="e">
        <f t="shared" si="404"/>
        <v>#VALUE!</v>
      </c>
      <c r="AW3222" s="1" t="e">
        <f t="shared" si="405"/>
        <v>#VALUE!</v>
      </c>
    </row>
    <row r="3223" spans="1:49" x14ac:dyDescent="0.2">
      <c r="A3223">
        <v>3221</v>
      </c>
      <c r="B3223" t="s">
        <v>25863</v>
      </c>
      <c r="C3223" t="s">
        <v>25862</v>
      </c>
      <c r="F3223" t="s">
        <v>25861</v>
      </c>
      <c r="G3223" t="s">
        <v>3</v>
      </c>
      <c r="H3223" t="s">
        <v>2</v>
      </c>
      <c r="I3223" t="s">
        <v>2318</v>
      </c>
      <c r="J3223" t="s">
        <v>25860</v>
      </c>
      <c r="K3223" t="s">
        <v>25859</v>
      </c>
      <c r="L3223" t="s">
        <v>1165</v>
      </c>
      <c r="M3223" t="s">
        <v>18</v>
      </c>
      <c r="N3223">
        <v>5</v>
      </c>
      <c r="O3223" t="s">
        <v>25858</v>
      </c>
      <c r="P3223" t="s">
        <v>25857</v>
      </c>
      <c r="Q3223" t="s">
        <v>25856</v>
      </c>
      <c r="R3223" s="7">
        <v>43709</v>
      </c>
      <c r="S3223" s="8">
        <f t="shared" si="400"/>
        <v>2019</v>
      </c>
      <c r="T3223" s="8">
        <v>2019</v>
      </c>
      <c r="U3223" s="8">
        <f t="shared" si="401"/>
        <v>3</v>
      </c>
      <c r="V3223" s="7">
        <v>43709</v>
      </c>
      <c r="W3223" t="s">
        <v>1563</v>
      </c>
      <c r="X3223" s="2">
        <v>1.91</v>
      </c>
      <c r="Y3223" s="6">
        <f t="shared" si="406"/>
        <v>5.0986359146846051E-2</v>
      </c>
      <c r="AA3223" t="s">
        <v>1562</v>
      </c>
      <c r="AB3223">
        <v>145210</v>
      </c>
      <c r="AC3223">
        <v>16125118</v>
      </c>
      <c r="AD3223" t="s">
        <v>1</v>
      </c>
      <c r="AE3223">
        <v>16</v>
      </c>
      <c r="AF3223">
        <v>9</v>
      </c>
      <c r="AH3223" t="s">
        <v>25855</v>
      </c>
      <c r="AI3223" t="s">
        <v>25854</v>
      </c>
      <c r="AJ3223" t="s">
        <v>25853</v>
      </c>
      <c r="AK3223" t="s">
        <v>25852</v>
      </c>
      <c r="AL3223">
        <v>23</v>
      </c>
      <c r="AM3223" s="5">
        <f t="shared" si="402"/>
        <v>7.666666666666667</v>
      </c>
      <c r="AN3223" s="4">
        <f t="shared" si="407"/>
        <v>1.1611763221002146E-2</v>
      </c>
      <c r="AO3223" s="3"/>
      <c r="AP3223">
        <v>0</v>
      </c>
      <c r="AQ3223" t="s">
        <v>16</v>
      </c>
      <c r="AR3223" t="s">
        <v>25851</v>
      </c>
      <c r="AS3223" t="s">
        <v>15</v>
      </c>
      <c r="AT3223" s="2">
        <v>6.5780000000000003</v>
      </c>
      <c r="AU3223" s="1">
        <f t="shared" si="403"/>
        <v>3.917398036909288</v>
      </c>
      <c r="AV3223" s="1">
        <f t="shared" si="404"/>
        <v>3.1299061183924102</v>
      </c>
      <c r="AW3223" s="1">
        <f t="shared" si="405"/>
        <v>2.3424141998755319</v>
      </c>
    </row>
    <row r="3224" spans="1:49" x14ac:dyDescent="0.2">
      <c r="A3224">
        <v>3222</v>
      </c>
      <c r="B3224" t="s">
        <v>25850</v>
      </c>
      <c r="C3224" t="s">
        <v>25849</v>
      </c>
      <c r="F3224" t="s">
        <v>25848</v>
      </c>
      <c r="G3224" t="s">
        <v>3</v>
      </c>
      <c r="H3224" t="s">
        <v>2</v>
      </c>
      <c r="I3224" t="s">
        <v>25847</v>
      </c>
      <c r="J3224" t="s">
        <v>25846</v>
      </c>
      <c r="K3224" t="s">
        <v>25845</v>
      </c>
      <c r="L3224" t="s">
        <v>25844</v>
      </c>
      <c r="M3224" t="s">
        <v>1901</v>
      </c>
      <c r="N3224">
        <v>7</v>
      </c>
      <c r="O3224" t="s">
        <v>25843</v>
      </c>
      <c r="P3224" t="s">
        <v>25842</v>
      </c>
      <c r="Q3224" t="s">
        <v>25841</v>
      </c>
      <c r="R3224" s="7">
        <v>43709</v>
      </c>
      <c r="S3224" s="8">
        <f t="shared" si="400"/>
        <v>2019</v>
      </c>
      <c r="T3224" s="8">
        <v>2019</v>
      </c>
      <c r="U3224" s="8">
        <f t="shared" si="401"/>
        <v>3</v>
      </c>
      <c r="V3224" s="7">
        <v>43709</v>
      </c>
      <c r="W3224" t="s">
        <v>336</v>
      </c>
      <c r="X3224" s="2">
        <v>1.6519999999999999</v>
      </c>
      <c r="Y3224" s="6">
        <f t="shared" si="406"/>
        <v>4.409919649769093E-2</v>
      </c>
      <c r="AA3224" t="s">
        <v>335</v>
      </c>
      <c r="AB3224">
        <v>17337</v>
      </c>
      <c r="AC3224">
        <v>15582221</v>
      </c>
      <c r="AD3224" t="s">
        <v>1</v>
      </c>
      <c r="AE3224">
        <v>67</v>
      </c>
      <c r="AF3224">
        <v>9</v>
      </c>
      <c r="AG3224">
        <v>8725892</v>
      </c>
      <c r="AH3224" t="s">
        <v>25840</v>
      </c>
      <c r="AI3224" t="s">
        <v>25839</v>
      </c>
      <c r="AJ3224" t="s">
        <v>25838</v>
      </c>
      <c r="AK3224" t="s">
        <v>25837</v>
      </c>
      <c r="AL3224">
        <v>4</v>
      </c>
      <c r="AM3224" s="5">
        <f t="shared" si="402"/>
        <v>1.3333333333333333</v>
      </c>
      <c r="AN3224" s="4">
        <f t="shared" si="407"/>
        <v>2.0194370819134164E-3</v>
      </c>
      <c r="AO3224" s="3"/>
      <c r="AP3224">
        <v>0</v>
      </c>
      <c r="AQ3224" t="s">
        <v>204</v>
      </c>
      <c r="AR3224" t="s">
        <v>0</v>
      </c>
      <c r="AS3224" t="s">
        <v>203</v>
      </c>
      <c r="AT3224" s="2" t="s">
        <v>14</v>
      </c>
      <c r="AU3224" s="1">
        <f t="shared" si="403"/>
        <v>3.1475268672957677</v>
      </c>
      <c r="AV3224" s="1">
        <f t="shared" si="404"/>
        <v>2.3059316789802176</v>
      </c>
      <c r="AW3224" s="1">
        <f t="shared" si="405"/>
        <v>1.464336490664667</v>
      </c>
    </row>
    <row r="3225" spans="1:49" x14ac:dyDescent="0.2">
      <c r="A3225">
        <v>3223</v>
      </c>
      <c r="B3225" t="s">
        <v>25836</v>
      </c>
      <c r="C3225" t="s">
        <v>25835</v>
      </c>
      <c r="F3225" t="s">
        <v>25834</v>
      </c>
      <c r="G3225" t="s">
        <v>3</v>
      </c>
      <c r="H3225" t="s">
        <v>2</v>
      </c>
      <c r="I3225" t="s">
        <v>25833</v>
      </c>
      <c r="J3225" t="s">
        <v>25832</v>
      </c>
      <c r="K3225" t="s">
        <v>25831</v>
      </c>
      <c r="L3225" t="s">
        <v>25830</v>
      </c>
      <c r="M3225" t="s">
        <v>25829</v>
      </c>
      <c r="N3225">
        <v>4</v>
      </c>
      <c r="O3225" t="s">
        <v>25828</v>
      </c>
      <c r="P3225" t="s">
        <v>25827</v>
      </c>
      <c r="Q3225" t="s">
        <v>25826</v>
      </c>
      <c r="R3225" s="7">
        <v>43709</v>
      </c>
      <c r="S3225" s="8">
        <f t="shared" si="400"/>
        <v>2019</v>
      </c>
      <c r="T3225" s="8">
        <v>2019</v>
      </c>
      <c r="U3225" s="8">
        <f t="shared" si="401"/>
        <v>3</v>
      </c>
      <c r="V3225" s="7">
        <v>43709</v>
      </c>
      <c r="W3225" t="s">
        <v>1448</v>
      </c>
      <c r="X3225" s="2">
        <v>0.76</v>
      </c>
      <c r="Y3225" s="6">
        <f t="shared" si="406"/>
        <v>2.0287765943247646E-2</v>
      </c>
      <c r="AA3225">
        <v>22511717</v>
      </c>
      <c r="AB3225">
        <v>21100826328</v>
      </c>
      <c r="AC3225">
        <v>22511725</v>
      </c>
      <c r="AD3225" t="s">
        <v>1</v>
      </c>
      <c r="AE3225">
        <v>8</v>
      </c>
      <c r="AF3225">
        <v>3</v>
      </c>
      <c r="AG3225">
        <v>1950010</v>
      </c>
      <c r="AI3225" t="s">
        <v>25825</v>
      </c>
      <c r="AJ3225" t="s">
        <v>25824</v>
      </c>
      <c r="AK3225" t="s">
        <v>25823</v>
      </c>
      <c r="AL3225">
        <v>1</v>
      </c>
      <c r="AM3225" s="5">
        <f t="shared" si="402"/>
        <v>0.33333333333333331</v>
      </c>
      <c r="AN3225" s="4">
        <f t="shared" si="407"/>
        <v>5.048592704783541E-4</v>
      </c>
      <c r="AO3225" s="3"/>
      <c r="AP3225">
        <v>0</v>
      </c>
      <c r="AR3225" t="s">
        <v>0</v>
      </c>
      <c r="AT3225" s="2" t="s">
        <v>14</v>
      </c>
      <c r="AU3225" s="1">
        <f t="shared" si="403"/>
        <v>1.4352893941416858</v>
      </c>
      <c r="AV3225" s="1">
        <f t="shared" si="404"/>
        <v>1.0396312606863001</v>
      </c>
      <c r="AW3225" s="1">
        <f t="shared" si="405"/>
        <v>0.64397312723091416</v>
      </c>
    </row>
    <row r="3226" spans="1:49" x14ac:dyDescent="0.2">
      <c r="A3226">
        <v>3224</v>
      </c>
      <c r="B3226" t="s">
        <v>25822</v>
      </c>
      <c r="C3226" t="s">
        <v>25821</v>
      </c>
      <c r="F3226" t="s">
        <v>25820</v>
      </c>
      <c r="G3226" t="s">
        <v>3</v>
      </c>
      <c r="H3226" t="s">
        <v>2</v>
      </c>
      <c r="I3226" t="s">
        <v>1518</v>
      </c>
      <c r="J3226" t="s">
        <v>25819</v>
      </c>
      <c r="K3226" t="s">
        <v>25818</v>
      </c>
      <c r="L3226" t="s">
        <v>25817</v>
      </c>
      <c r="M3226" t="s">
        <v>619</v>
      </c>
      <c r="N3226">
        <v>4</v>
      </c>
      <c r="O3226" t="s">
        <v>25816</v>
      </c>
      <c r="P3226" t="s">
        <v>25815</v>
      </c>
      <c r="Q3226" t="s">
        <v>25814</v>
      </c>
      <c r="R3226" s="7">
        <v>43709</v>
      </c>
      <c r="S3226" s="8">
        <f t="shared" si="400"/>
        <v>2019</v>
      </c>
      <c r="T3226" s="8">
        <v>2019</v>
      </c>
      <c r="U3226" s="8">
        <f t="shared" si="401"/>
        <v>3</v>
      </c>
      <c r="V3226" s="7">
        <v>43709</v>
      </c>
      <c r="W3226" t="s">
        <v>92</v>
      </c>
      <c r="X3226" s="2">
        <v>1.613</v>
      </c>
      <c r="Y3226" s="6">
        <f t="shared" si="406"/>
        <v>4.3058113771655859E-2</v>
      </c>
      <c r="AA3226">
        <v>15566013</v>
      </c>
      <c r="AB3226">
        <v>4000149002</v>
      </c>
      <c r="AC3226">
        <v>15566021</v>
      </c>
      <c r="AD3226" t="s">
        <v>1</v>
      </c>
      <c r="AE3226">
        <v>14</v>
      </c>
      <c r="AF3226">
        <v>9</v>
      </c>
      <c r="AG3226">
        <v>8642361</v>
      </c>
      <c r="AH3226" t="s">
        <v>25813</v>
      </c>
      <c r="AI3226" t="s">
        <v>25812</v>
      </c>
      <c r="AJ3226" t="s">
        <v>25811</v>
      </c>
      <c r="AK3226" t="s">
        <v>25810</v>
      </c>
      <c r="AL3226">
        <v>7</v>
      </c>
      <c r="AM3226" s="5">
        <f t="shared" si="402"/>
        <v>2.3333333333333335</v>
      </c>
      <c r="AN3226" s="4">
        <f t="shared" si="407"/>
        <v>3.5340148933484792E-3</v>
      </c>
      <c r="AO3226" s="3"/>
      <c r="AP3226">
        <v>0</v>
      </c>
      <c r="AR3226" t="s">
        <v>1395</v>
      </c>
      <c r="AS3226" t="s">
        <v>1394</v>
      </c>
      <c r="AT3226" s="2" t="s">
        <v>14</v>
      </c>
      <c r="AU3226" s="1">
        <f t="shared" si="403"/>
        <v>3.1200884108163645</v>
      </c>
      <c r="AV3226" s="1">
        <f t="shared" si="404"/>
        <v>2.3296064332502171</v>
      </c>
      <c r="AW3226" s="1">
        <f t="shared" si="405"/>
        <v>1.5391244556840693</v>
      </c>
    </row>
    <row r="3227" spans="1:49" x14ac:dyDescent="0.2">
      <c r="A3227">
        <v>3225</v>
      </c>
      <c r="B3227" t="s">
        <v>25809</v>
      </c>
      <c r="C3227" t="s">
        <v>25808</v>
      </c>
      <c r="F3227" t="s">
        <v>25807</v>
      </c>
      <c r="G3227" t="s">
        <v>3</v>
      </c>
      <c r="H3227" t="s">
        <v>2</v>
      </c>
      <c r="I3227" t="s">
        <v>25806</v>
      </c>
      <c r="J3227" t="s">
        <v>3305</v>
      </c>
      <c r="K3227" t="s">
        <v>3304</v>
      </c>
      <c r="L3227" t="s">
        <v>3303</v>
      </c>
      <c r="M3227" t="s">
        <v>3302</v>
      </c>
      <c r="N3227">
        <v>6</v>
      </c>
      <c r="O3227" t="s">
        <v>25805</v>
      </c>
      <c r="P3227" t="s">
        <v>25804</v>
      </c>
      <c r="Q3227" t="s">
        <v>25803</v>
      </c>
      <c r="R3227" s="7">
        <v>43709</v>
      </c>
      <c r="S3227" s="8">
        <f t="shared" si="400"/>
        <v>2019</v>
      </c>
      <c r="T3227" s="8">
        <v>2019</v>
      </c>
      <c r="U3227" s="8">
        <f t="shared" si="401"/>
        <v>3</v>
      </c>
      <c r="V3227" s="7">
        <v>43709</v>
      </c>
      <c r="W3227" t="s">
        <v>580</v>
      </c>
      <c r="X3227" s="2">
        <v>0.30399999999999999</v>
      </c>
      <c r="Y3227" s="6">
        <f t="shared" si="406"/>
        <v>8.115106377299057E-3</v>
      </c>
      <c r="AA3227">
        <v>8952477</v>
      </c>
      <c r="AB3227">
        <v>12250</v>
      </c>
      <c r="AC3227">
        <v>10982760</v>
      </c>
      <c r="AD3227" t="s">
        <v>1</v>
      </c>
      <c r="AE3227">
        <v>61</v>
      </c>
      <c r="AF3227">
        <v>9</v>
      </c>
      <c r="AH3227" t="s">
        <v>25802</v>
      </c>
      <c r="AI3227" t="s">
        <v>25801</v>
      </c>
      <c r="AJ3227" t="s">
        <v>25800</v>
      </c>
      <c r="AK3227" t="s">
        <v>25799</v>
      </c>
      <c r="AL3227">
        <v>9</v>
      </c>
      <c r="AM3227" s="5">
        <f t="shared" si="402"/>
        <v>3</v>
      </c>
      <c r="AN3227" s="4">
        <f t="shared" si="407"/>
        <v>4.5437334343051876E-3</v>
      </c>
      <c r="AO3227" s="3"/>
      <c r="AP3227">
        <v>0</v>
      </c>
      <c r="AR3227" t="s">
        <v>25798</v>
      </c>
      <c r="AS3227" t="s">
        <v>1373</v>
      </c>
      <c r="AT3227" s="2" t="s">
        <v>14</v>
      </c>
      <c r="AU3227" s="1">
        <f t="shared" si="403"/>
        <v>0.70436944944008961</v>
      </c>
      <c r="AV3227" s="1">
        <f t="shared" si="404"/>
        <v>0.63294199058021217</v>
      </c>
      <c r="AW3227" s="1">
        <f t="shared" si="405"/>
        <v>0.56151453172033494</v>
      </c>
    </row>
    <row r="3228" spans="1:49" x14ac:dyDescent="0.2">
      <c r="A3228">
        <v>3226</v>
      </c>
      <c r="B3228" t="s">
        <v>25797</v>
      </c>
      <c r="C3228" t="s">
        <v>25796</v>
      </c>
      <c r="F3228" t="s">
        <v>25795</v>
      </c>
      <c r="G3228" t="s">
        <v>3</v>
      </c>
      <c r="H3228" t="s">
        <v>2</v>
      </c>
      <c r="I3228" t="s">
        <v>68</v>
      </c>
      <c r="J3228">
        <v>60025578</v>
      </c>
      <c r="K3228" t="s">
        <v>164</v>
      </c>
      <c r="L3228" t="s">
        <v>75</v>
      </c>
      <c r="M3228" t="s">
        <v>58</v>
      </c>
      <c r="N3228">
        <v>4</v>
      </c>
      <c r="O3228" t="s">
        <v>25794</v>
      </c>
      <c r="P3228" t="s">
        <v>25793</v>
      </c>
      <c r="Q3228" t="s">
        <v>370</v>
      </c>
      <c r="R3228" s="7">
        <v>43709</v>
      </c>
      <c r="S3228" s="8">
        <f t="shared" si="400"/>
        <v>2019</v>
      </c>
      <c r="T3228" s="8">
        <v>2019</v>
      </c>
      <c r="U3228" s="8">
        <f t="shared" si="401"/>
        <v>3</v>
      </c>
      <c r="V3228" s="7">
        <v>43709</v>
      </c>
      <c r="W3228" t="s">
        <v>288</v>
      </c>
      <c r="X3228" s="2">
        <v>0.52100000000000002</v>
      </c>
      <c r="Y3228" s="6">
        <f t="shared" si="406"/>
        <v>1.3907797442673715E-2</v>
      </c>
      <c r="AA3228">
        <v>8931321</v>
      </c>
      <c r="AB3228">
        <v>16252</v>
      </c>
      <c r="AD3228" t="s">
        <v>1</v>
      </c>
      <c r="AE3228">
        <v>32</v>
      </c>
      <c r="AF3228">
        <v>5</v>
      </c>
      <c r="AG3228">
        <v>4019068</v>
      </c>
      <c r="AI3228" t="s">
        <v>25792</v>
      </c>
      <c r="AJ3228" t="s">
        <v>25791</v>
      </c>
      <c r="AK3228" t="s">
        <v>25790</v>
      </c>
      <c r="AL3228">
        <v>0</v>
      </c>
      <c r="AM3228" s="5">
        <f t="shared" si="402"/>
        <v>0</v>
      </c>
      <c r="AN3228" s="4">
        <f t="shared" si="407"/>
        <v>0</v>
      </c>
      <c r="AO3228" s="3"/>
      <c r="AP3228">
        <v>0</v>
      </c>
      <c r="AQ3228" t="s">
        <v>16</v>
      </c>
      <c r="AR3228">
        <v>51605360</v>
      </c>
      <c r="AS3228" t="s">
        <v>15</v>
      </c>
      <c r="AT3228" s="2">
        <v>1.9039999999999999</v>
      </c>
      <c r="AU3228" s="1">
        <f t="shared" si="403"/>
        <v>0.97354582098716003</v>
      </c>
      <c r="AV3228" s="1">
        <f t="shared" si="404"/>
        <v>0.69538987213368575</v>
      </c>
      <c r="AW3228" s="1">
        <f t="shared" si="405"/>
        <v>0.41723392328021142</v>
      </c>
    </row>
    <row r="3229" spans="1:49" x14ac:dyDescent="0.2">
      <c r="A3229">
        <v>3227</v>
      </c>
      <c r="B3229" t="s">
        <v>25789</v>
      </c>
      <c r="C3229" t="s">
        <v>25788</v>
      </c>
      <c r="F3229" t="s">
        <v>25787</v>
      </c>
      <c r="G3229" t="s">
        <v>3</v>
      </c>
      <c r="H3229" t="s">
        <v>2</v>
      </c>
      <c r="I3229" t="s">
        <v>25786</v>
      </c>
      <c r="J3229" t="s">
        <v>25785</v>
      </c>
      <c r="K3229" t="s">
        <v>25784</v>
      </c>
      <c r="L3229" t="s">
        <v>25783</v>
      </c>
      <c r="M3229" t="s">
        <v>25782</v>
      </c>
      <c r="N3229">
        <v>5</v>
      </c>
      <c r="O3229" t="s">
        <v>25781</v>
      </c>
      <c r="P3229" t="s">
        <v>25780</v>
      </c>
      <c r="Q3229" t="s">
        <v>25779</v>
      </c>
      <c r="R3229" s="7">
        <v>43709</v>
      </c>
      <c r="S3229" s="8">
        <f t="shared" si="400"/>
        <v>2019</v>
      </c>
      <c r="T3229" s="8">
        <v>2019</v>
      </c>
      <c r="U3229" s="8">
        <f t="shared" si="401"/>
        <v>3</v>
      </c>
      <c r="V3229" s="7">
        <v>43709</v>
      </c>
      <c r="W3229" t="s">
        <v>288</v>
      </c>
      <c r="X3229" s="2">
        <v>0.52100000000000002</v>
      </c>
      <c r="Y3229" s="6">
        <f t="shared" si="406"/>
        <v>1.3907797442673715E-2</v>
      </c>
      <c r="AA3229">
        <v>8931321</v>
      </c>
      <c r="AB3229">
        <v>16252</v>
      </c>
      <c r="AD3229" t="s">
        <v>1</v>
      </c>
      <c r="AE3229">
        <v>32</v>
      </c>
      <c r="AF3229">
        <v>5</v>
      </c>
      <c r="AG3229">
        <v>4019060</v>
      </c>
      <c r="AI3229" t="s">
        <v>25778</v>
      </c>
      <c r="AK3229" t="s">
        <v>25777</v>
      </c>
      <c r="AL3229">
        <v>3</v>
      </c>
      <c r="AM3229" s="5">
        <f t="shared" si="402"/>
        <v>1</v>
      </c>
      <c r="AN3229" s="4">
        <f t="shared" si="407"/>
        <v>1.5145778114350624E-3</v>
      </c>
      <c r="AO3229" s="3"/>
      <c r="AP3229">
        <v>0</v>
      </c>
      <c r="AR3229" t="s">
        <v>0</v>
      </c>
      <c r="AT3229" s="2">
        <v>1.9039999999999999</v>
      </c>
      <c r="AU3229" s="1">
        <f t="shared" si="403"/>
        <v>1.018983155330212</v>
      </c>
      <c r="AV3229" s="1">
        <f t="shared" si="404"/>
        <v>0.77111876270543889</v>
      </c>
      <c r="AW3229" s="1">
        <f t="shared" si="405"/>
        <v>0.52325437008066578</v>
      </c>
    </row>
    <row r="3230" spans="1:49" x14ac:dyDescent="0.2">
      <c r="A3230">
        <v>3228</v>
      </c>
      <c r="B3230" t="s">
        <v>25776</v>
      </c>
      <c r="C3230" t="s">
        <v>25775</v>
      </c>
      <c r="D3230" t="s">
        <v>25774</v>
      </c>
      <c r="F3230" t="s">
        <v>25773</v>
      </c>
      <c r="G3230" t="s">
        <v>3</v>
      </c>
      <c r="H3230" t="s">
        <v>2</v>
      </c>
      <c r="I3230" t="s">
        <v>3451</v>
      </c>
      <c r="J3230" t="s">
        <v>25772</v>
      </c>
      <c r="K3230" t="s">
        <v>25771</v>
      </c>
      <c r="L3230" t="s">
        <v>25770</v>
      </c>
      <c r="M3230" t="s">
        <v>25769</v>
      </c>
      <c r="N3230">
        <v>4</v>
      </c>
      <c r="O3230" t="s">
        <v>25768</v>
      </c>
      <c r="P3230" t="s">
        <v>25767</v>
      </c>
      <c r="Q3230" t="s">
        <v>25766</v>
      </c>
      <c r="R3230" s="7">
        <v>43709</v>
      </c>
      <c r="S3230" s="8">
        <f t="shared" si="400"/>
        <v>2019</v>
      </c>
      <c r="T3230" s="8">
        <v>2019</v>
      </c>
      <c r="U3230" s="8">
        <f t="shared" si="401"/>
        <v>3</v>
      </c>
      <c r="V3230" s="7">
        <v>43709</v>
      </c>
      <c r="W3230" t="s">
        <v>560</v>
      </c>
      <c r="X3230" s="2">
        <v>1.2769999999999999</v>
      </c>
      <c r="Y3230" s="6">
        <f t="shared" si="406"/>
        <v>3.4088785670430582E-2</v>
      </c>
      <c r="AA3230">
        <v>12709638</v>
      </c>
      <c r="AB3230">
        <v>12507</v>
      </c>
      <c r="AD3230" t="s">
        <v>1</v>
      </c>
      <c r="AE3230">
        <v>92</v>
      </c>
      <c r="AH3230" t="s">
        <v>25765</v>
      </c>
      <c r="AI3230" t="s">
        <v>25764</v>
      </c>
      <c r="AJ3230" t="s">
        <v>25763</v>
      </c>
      <c r="AK3230" t="s">
        <v>25762</v>
      </c>
      <c r="AL3230">
        <v>13</v>
      </c>
      <c r="AM3230" s="5">
        <f t="shared" si="402"/>
        <v>4.333333333333333</v>
      </c>
      <c r="AN3230" s="4">
        <f t="shared" si="407"/>
        <v>6.5631705162186036E-3</v>
      </c>
      <c r="AO3230" s="3"/>
      <c r="AP3230">
        <v>0</v>
      </c>
      <c r="AR3230">
        <v>16235716</v>
      </c>
      <c r="AT3230" s="2">
        <v>5.1070000000000002</v>
      </c>
      <c r="AU3230" s="1">
        <f t="shared" si="403"/>
        <v>2.5831101124166986</v>
      </c>
      <c r="AV3230" s="1">
        <f t="shared" si="404"/>
        <v>2.0325978093324593</v>
      </c>
      <c r="AW3230" s="1">
        <f t="shared" si="405"/>
        <v>1.4820855062482197</v>
      </c>
    </row>
    <row r="3231" spans="1:49" x14ac:dyDescent="0.2">
      <c r="A3231">
        <v>3229</v>
      </c>
      <c r="B3231" t="s">
        <v>25761</v>
      </c>
      <c r="C3231" t="s">
        <v>25760</v>
      </c>
      <c r="E3231">
        <v>31162816</v>
      </c>
      <c r="F3231" t="s">
        <v>25759</v>
      </c>
      <c r="G3231" t="s">
        <v>3</v>
      </c>
      <c r="H3231" t="s">
        <v>2</v>
      </c>
      <c r="I3231" t="s">
        <v>5474</v>
      </c>
      <c r="J3231" t="s">
        <v>25758</v>
      </c>
      <c r="K3231" t="s">
        <v>25757</v>
      </c>
      <c r="L3231" t="s">
        <v>25756</v>
      </c>
      <c r="M3231" t="s">
        <v>25755</v>
      </c>
      <c r="N3231">
        <v>4</v>
      </c>
      <c r="O3231" t="s">
        <v>25754</v>
      </c>
      <c r="P3231" t="s">
        <v>25753</v>
      </c>
      <c r="Q3231" t="s">
        <v>25752</v>
      </c>
      <c r="R3231" s="7">
        <v>43709</v>
      </c>
      <c r="S3231" s="8">
        <f t="shared" si="400"/>
        <v>2019</v>
      </c>
      <c r="T3231" s="8">
        <v>2019</v>
      </c>
      <c r="U3231" s="8">
        <f t="shared" si="401"/>
        <v>3</v>
      </c>
      <c r="V3231" s="7">
        <v>43709</v>
      </c>
      <c r="W3231" t="s">
        <v>25751</v>
      </c>
      <c r="X3231" s="2">
        <v>1.093</v>
      </c>
      <c r="Y3231" s="6">
        <f t="shared" si="406"/>
        <v>2.9177010757854838E-2</v>
      </c>
      <c r="AA3231" t="s">
        <v>25750</v>
      </c>
      <c r="AB3231">
        <v>22142</v>
      </c>
      <c r="AC3231" t="s">
        <v>25749</v>
      </c>
      <c r="AD3231" t="s">
        <v>1</v>
      </c>
      <c r="AE3231">
        <v>57</v>
      </c>
      <c r="AF3231">
        <v>9</v>
      </c>
      <c r="AG3231" t="s">
        <v>25748</v>
      </c>
      <c r="AI3231" t="s">
        <v>25747</v>
      </c>
      <c r="AJ3231" t="s">
        <v>25746</v>
      </c>
      <c r="AK3231" t="s">
        <v>25745</v>
      </c>
      <c r="AL3231">
        <v>6</v>
      </c>
      <c r="AM3231" s="5">
        <f t="shared" si="402"/>
        <v>2</v>
      </c>
      <c r="AN3231" s="4">
        <f t="shared" si="407"/>
        <v>3.0291556228701248E-3</v>
      </c>
      <c r="AO3231" s="3"/>
      <c r="AP3231">
        <v>0</v>
      </c>
      <c r="AQ3231" t="s">
        <v>25744</v>
      </c>
      <c r="AR3231" t="s">
        <v>25743</v>
      </c>
      <c r="AS3231" t="s">
        <v>25742</v>
      </c>
      <c r="AT3231" s="2">
        <v>2.4870000000000001</v>
      </c>
      <c r="AU3231" s="1">
        <f t="shared" si="403"/>
        <v>2.1332654217359424</v>
      </c>
      <c r="AV3231" s="1">
        <f t="shared" si="404"/>
        <v>1.6103083190362479</v>
      </c>
      <c r="AW3231" s="1">
        <f t="shared" si="405"/>
        <v>1.0873512163365537</v>
      </c>
    </row>
    <row r="3232" spans="1:49" x14ac:dyDescent="0.2">
      <c r="A3232">
        <v>3230</v>
      </c>
      <c r="B3232" t="s">
        <v>25741</v>
      </c>
      <c r="C3232" t="s">
        <v>25740</v>
      </c>
      <c r="D3232" t="s">
        <v>25739</v>
      </c>
      <c r="E3232">
        <v>31195215</v>
      </c>
      <c r="F3232" t="s">
        <v>25738</v>
      </c>
      <c r="G3232" t="s">
        <v>3</v>
      </c>
      <c r="H3232" t="s">
        <v>2</v>
      </c>
      <c r="I3232" t="s">
        <v>25737</v>
      </c>
      <c r="J3232" t="s">
        <v>25736</v>
      </c>
      <c r="K3232" t="s">
        <v>25735</v>
      </c>
      <c r="L3232" t="s">
        <v>1366</v>
      </c>
      <c r="M3232" t="s">
        <v>29</v>
      </c>
      <c r="N3232">
        <v>8</v>
      </c>
      <c r="O3232" t="s">
        <v>25734</v>
      </c>
      <c r="P3232" t="s">
        <v>25733</v>
      </c>
      <c r="Q3232" t="s">
        <v>25732</v>
      </c>
      <c r="R3232" s="7">
        <v>43709</v>
      </c>
      <c r="S3232" s="8">
        <f t="shared" si="400"/>
        <v>2019</v>
      </c>
      <c r="T3232" s="8">
        <v>2019</v>
      </c>
      <c r="U3232" s="8">
        <f t="shared" si="401"/>
        <v>3</v>
      </c>
      <c r="V3232" s="7">
        <v>43709</v>
      </c>
      <c r="W3232" t="s">
        <v>4445</v>
      </c>
      <c r="X3232" s="2">
        <v>0.64800000000000002</v>
      </c>
      <c r="Y3232" s="6">
        <f t="shared" si="406"/>
        <v>1.7297989909505887E-2</v>
      </c>
      <c r="AA3232" t="s">
        <v>4444</v>
      </c>
      <c r="AB3232">
        <v>3900148224</v>
      </c>
      <c r="AC3232">
        <v>18780407</v>
      </c>
      <c r="AD3232" t="s">
        <v>1</v>
      </c>
      <c r="AE3232">
        <v>31</v>
      </c>
      <c r="AG3232">
        <v>100586</v>
      </c>
      <c r="AI3232" t="s">
        <v>25731</v>
      </c>
      <c r="AJ3232" t="s">
        <v>25730</v>
      </c>
      <c r="AK3232" t="s">
        <v>25729</v>
      </c>
      <c r="AL3232">
        <v>1</v>
      </c>
      <c r="AM3232" s="5">
        <f t="shared" si="402"/>
        <v>0.33333333333333331</v>
      </c>
      <c r="AN3232" s="4">
        <f t="shared" si="407"/>
        <v>5.048592704783541E-4</v>
      </c>
      <c r="AO3232" s="3"/>
      <c r="AP3232">
        <v>0</v>
      </c>
      <c r="AR3232" t="s">
        <v>25728</v>
      </c>
      <c r="AS3232" t="s">
        <v>905</v>
      </c>
      <c r="AT3232" s="2" t="s">
        <v>14</v>
      </c>
      <c r="AU3232" s="1">
        <f t="shared" si="403"/>
        <v>1.2260050717797626</v>
      </c>
      <c r="AV3232" s="1">
        <f t="shared" si="404"/>
        <v>0.89014245899921207</v>
      </c>
      <c r="AW3232" s="1">
        <f t="shared" si="405"/>
        <v>0.55427984621866133</v>
      </c>
    </row>
    <row r="3233" spans="1:49" x14ac:dyDescent="0.2">
      <c r="A3233">
        <v>3231</v>
      </c>
      <c r="B3233" t="s">
        <v>25727</v>
      </c>
      <c r="C3233" t="s">
        <v>25726</v>
      </c>
      <c r="D3233" t="s">
        <v>25725</v>
      </c>
      <c r="F3233" t="s">
        <v>25724</v>
      </c>
      <c r="G3233" t="s">
        <v>3</v>
      </c>
      <c r="H3233" t="s">
        <v>2</v>
      </c>
      <c r="I3233" t="s">
        <v>340</v>
      </c>
      <c r="J3233">
        <v>60025094</v>
      </c>
      <c r="K3233" t="s">
        <v>25723</v>
      </c>
      <c r="L3233" t="s">
        <v>1973</v>
      </c>
      <c r="M3233" t="s">
        <v>58</v>
      </c>
      <c r="N3233">
        <v>5</v>
      </c>
      <c r="O3233" t="s">
        <v>25722</v>
      </c>
      <c r="P3233" t="s">
        <v>25721</v>
      </c>
      <c r="Q3233" t="s">
        <v>25720</v>
      </c>
      <c r="R3233" s="7">
        <v>43709</v>
      </c>
      <c r="S3233" s="8">
        <f t="shared" si="400"/>
        <v>2019</v>
      </c>
      <c r="T3233" s="8">
        <v>2019</v>
      </c>
      <c r="U3233" s="8">
        <f t="shared" si="401"/>
        <v>3</v>
      </c>
      <c r="V3233" s="7">
        <v>43709</v>
      </c>
      <c r="W3233" t="s">
        <v>5602</v>
      </c>
      <c r="X3233" s="2">
        <v>0.71399999999999997</v>
      </c>
      <c r="Y3233" s="6">
        <f t="shared" si="406"/>
        <v>1.9059822215103706E-2</v>
      </c>
      <c r="AA3233">
        <v>10106030</v>
      </c>
      <c r="AB3233">
        <v>26966</v>
      </c>
      <c r="AD3233" t="s">
        <v>1</v>
      </c>
      <c r="AE3233">
        <v>382</v>
      </c>
      <c r="AG3233">
        <v>111917</v>
      </c>
      <c r="AI3233" t="s">
        <v>25719</v>
      </c>
      <c r="AJ3233" t="s">
        <v>25718</v>
      </c>
      <c r="AK3233" t="s">
        <v>25717</v>
      </c>
      <c r="AL3233">
        <v>0</v>
      </c>
      <c r="AM3233" s="5">
        <f t="shared" si="402"/>
        <v>0</v>
      </c>
      <c r="AN3233" s="4">
        <f t="shared" si="407"/>
        <v>0</v>
      </c>
      <c r="AO3233" s="3"/>
      <c r="AP3233">
        <v>0</v>
      </c>
      <c r="AQ3233" t="s">
        <v>16</v>
      </c>
      <c r="AR3233">
        <v>21401040</v>
      </c>
      <c r="AS3233" t="s">
        <v>15</v>
      </c>
      <c r="AT3233" s="2" t="s">
        <v>14</v>
      </c>
      <c r="AU3233" s="1">
        <f t="shared" si="403"/>
        <v>1.3341875550572595</v>
      </c>
      <c r="AV3233" s="1">
        <f t="shared" si="404"/>
        <v>0.95299111075518528</v>
      </c>
      <c r="AW3233" s="1">
        <f t="shared" si="405"/>
        <v>0.57179466645311117</v>
      </c>
    </row>
    <row r="3234" spans="1:49" x14ac:dyDescent="0.2">
      <c r="A3234">
        <v>3232</v>
      </c>
      <c r="B3234" t="s">
        <v>25716</v>
      </c>
      <c r="C3234" t="s">
        <v>25715</v>
      </c>
      <c r="F3234" t="s">
        <v>25714</v>
      </c>
      <c r="G3234" t="s">
        <v>3</v>
      </c>
      <c r="H3234" t="s">
        <v>2</v>
      </c>
      <c r="I3234" t="s">
        <v>2912</v>
      </c>
      <c r="J3234" t="s">
        <v>25713</v>
      </c>
      <c r="K3234" t="s">
        <v>25712</v>
      </c>
      <c r="L3234" t="s">
        <v>25711</v>
      </c>
      <c r="M3234" t="s">
        <v>25710</v>
      </c>
      <c r="N3234">
        <v>5</v>
      </c>
      <c r="O3234" t="s">
        <v>25709</v>
      </c>
      <c r="P3234" t="s">
        <v>25708</v>
      </c>
      <c r="Q3234" t="s">
        <v>25707</v>
      </c>
      <c r="R3234" s="7">
        <v>43709</v>
      </c>
      <c r="S3234" s="8">
        <f t="shared" si="400"/>
        <v>2019</v>
      </c>
      <c r="T3234" s="8">
        <v>2019</v>
      </c>
      <c r="U3234" s="8">
        <f t="shared" si="401"/>
        <v>3</v>
      </c>
      <c r="V3234" s="7">
        <v>43709</v>
      </c>
      <c r="W3234" t="s">
        <v>580</v>
      </c>
      <c r="X3234" s="2">
        <v>0.30399999999999999</v>
      </c>
      <c r="Y3234" s="6">
        <f t="shared" si="406"/>
        <v>8.115106377299057E-3</v>
      </c>
      <c r="AA3234">
        <v>8952477</v>
      </c>
      <c r="AB3234">
        <v>12250</v>
      </c>
      <c r="AC3234">
        <v>10982760</v>
      </c>
      <c r="AD3234" t="s">
        <v>1</v>
      </c>
      <c r="AE3234">
        <v>61</v>
      </c>
      <c r="AF3234">
        <v>9</v>
      </c>
      <c r="AH3234" t="s">
        <v>25706</v>
      </c>
      <c r="AI3234" t="s">
        <v>25705</v>
      </c>
      <c r="AJ3234" t="s">
        <v>25704</v>
      </c>
      <c r="AK3234" t="s">
        <v>25703</v>
      </c>
      <c r="AL3234">
        <v>10</v>
      </c>
      <c r="AM3234" s="5">
        <f t="shared" si="402"/>
        <v>3.3333333333333335</v>
      </c>
      <c r="AN3234" s="4">
        <f t="shared" si="407"/>
        <v>5.0485927047835416E-3</v>
      </c>
      <c r="AO3234" s="3"/>
      <c r="AP3234">
        <v>0</v>
      </c>
      <c r="AQ3234" t="s">
        <v>927</v>
      </c>
      <c r="AR3234" t="s">
        <v>2785</v>
      </c>
      <c r="AS3234" t="s">
        <v>926</v>
      </c>
      <c r="AT3234" s="2" t="s">
        <v>14</v>
      </c>
      <c r="AU3234" s="1">
        <f t="shared" si="403"/>
        <v>0.71951522755444008</v>
      </c>
      <c r="AV3234" s="1">
        <f t="shared" si="404"/>
        <v>0.65818495410412992</v>
      </c>
      <c r="AW3234" s="1">
        <f t="shared" si="405"/>
        <v>0.59685468065381952</v>
      </c>
    </row>
    <row r="3235" spans="1:49" x14ac:dyDescent="0.2">
      <c r="A3235">
        <v>3233</v>
      </c>
      <c r="B3235" t="s">
        <v>25702</v>
      </c>
      <c r="C3235" t="s">
        <v>25701</v>
      </c>
      <c r="F3235" t="s">
        <v>25700</v>
      </c>
      <c r="G3235" t="s">
        <v>3</v>
      </c>
      <c r="H3235" t="s">
        <v>2</v>
      </c>
      <c r="I3235" t="s">
        <v>3277</v>
      </c>
      <c r="J3235" t="s">
        <v>25699</v>
      </c>
      <c r="K3235" t="s">
        <v>25698</v>
      </c>
      <c r="L3235" t="s">
        <v>25697</v>
      </c>
      <c r="M3235" t="s">
        <v>25696</v>
      </c>
      <c r="N3235">
        <v>5</v>
      </c>
      <c r="O3235" t="s">
        <v>25695</v>
      </c>
      <c r="P3235" t="s">
        <v>25694</v>
      </c>
      <c r="Q3235" t="s">
        <v>25693</v>
      </c>
      <c r="R3235" s="7">
        <v>43709</v>
      </c>
      <c r="S3235" s="8">
        <f t="shared" si="400"/>
        <v>2019</v>
      </c>
      <c r="T3235" s="8">
        <v>2019</v>
      </c>
      <c r="U3235" s="8">
        <f t="shared" si="401"/>
        <v>3</v>
      </c>
      <c r="V3235" s="7">
        <v>43709</v>
      </c>
      <c r="W3235" t="s">
        <v>580</v>
      </c>
      <c r="X3235" s="2">
        <v>0.30399999999999999</v>
      </c>
      <c r="Y3235" s="6">
        <f t="shared" si="406"/>
        <v>8.115106377299057E-3</v>
      </c>
      <c r="AA3235">
        <v>8952477</v>
      </c>
      <c r="AB3235">
        <v>12250</v>
      </c>
      <c r="AC3235">
        <v>10982760</v>
      </c>
      <c r="AD3235" t="s">
        <v>1</v>
      </c>
      <c r="AE3235">
        <v>61</v>
      </c>
      <c r="AF3235">
        <v>9</v>
      </c>
      <c r="AH3235" t="s">
        <v>25692</v>
      </c>
      <c r="AI3235" t="s">
        <v>25691</v>
      </c>
      <c r="AJ3235" t="s">
        <v>25690</v>
      </c>
      <c r="AK3235" t="s">
        <v>25689</v>
      </c>
      <c r="AL3235">
        <v>5</v>
      </c>
      <c r="AM3235" s="5">
        <f t="shared" si="402"/>
        <v>1.6666666666666667</v>
      </c>
      <c r="AN3235" s="4">
        <f t="shared" si="407"/>
        <v>2.5242963523917708E-3</v>
      </c>
      <c r="AO3235" s="3"/>
      <c r="AP3235">
        <v>0</v>
      </c>
      <c r="AQ3235" t="s">
        <v>16</v>
      </c>
      <c r="AR3235">
        <v>2019210007000010</v>
      </c>
      <c r="AS3235" t="s">
        <v>15</v>
      </c>
      <c r="AT3235" s="2" t="s">
        <v>14</v>
      </c>
      <c r="AU3235" s="1">
        <f t="shared" si="403"/>
        <v>0.64378633698268706</v>
      </c>
      <c r="AV3235" s="1">
        <f t="shared" si="404"/>
        <v>0.53197013648454139</v>
      </c>
      <c r="AW3235" s="1">
        <f t="shared" si="405"/>
        <v>0.42015393598639572</v>
      </c>
    </row>
    <row r="3236" spans="1:49" x14ac:dyDescent="0.2">
      <c r="A3236">
        <v>3234</v>
      </c>
      <c r="B3236" t="s">
        <v>25688</v>
      </c>
      <c r="C3236" t="s">
        <v>25687</v>
      </c>
      <c r="F3236" t="s">
        <v>25686</v>
      </c>
      <c r="G3236" t="s">
        <v>3</v>
      </c>
      <c r="H3236" t="s">
        <v>2</v>
      </c>
      <c r="I3236" t="s">
        <v>25685</v>
      </c>
      <c r="J3236">
        <v>60021783</v>
      </c>
      <c r="K3236" t="s">
        <v>4659</v>
      </c>
      <c r="L3236" t="s">
        <v>4658</v>
      </c>
      <c r="M3236" t="s">
        <v>58</v>
      </c>
      <c r="N3236">
        <v>3</v>
      </c>
      <c r="O3236" t="s">
        <v>25684</v>
      </c>
      <c r="P3236" t="s">
        <v>25683</v>
      </c>
      <c r="Q3236" t="s">
        <v>25682</v>
      </c>
      <c r="R3236" s="7">
        <v>43709</v>
      </c>
      <c r="S3236" s="8">
        <f t="shared" si="400"/>
        <v>2019</v>
      </c>
      <c r="T3236" s="8">
        <v>2019</v>
      </c>
      <c r="U3236" s="8">
        <f t="shared" si="401"/>
        <v>3</v>
      </c>
      <c r="V3236" s="7">
        <v>43709</v>
      </c>
      <c r="W3236" t="s">
        <v>277</v>
      </c>
      <c r="X3236" s="2">
        <v>0.33500000000000002</v>
      </c>
      <c r="Y3236" s="6">
        <f t="shared" si="406"/>
        <v>8.94263367235258E-3</v>
      </c>
      <c r="AA3236">
        <v>10964290</v>
      </c>
      <c r="AB3236">
        <v>18201</v>
      </c>
      <c r="AC3236" t="s">
        <v>276</v>
      </c>
      <c r="AD3236" t="s">
        <v>1</v>
      </c>
      <c r="AE3236">
        <v>29</v>
      </c>
      <c r="AF3236">
        <v>9</v>
      </c>
      <c r="AG3236" t="s">
        <v>25681</v>
      </c>
      <c r="AI3236" t="s">
        <v>25680</v>
      </c>
      <c r="AJ3236" t="s">
        <v>25679</v>
      </c>
      <c r="AK3236" t="s">
        <v>25678</v>
      </c>
      <c r="AL3236">
        <v>4</v>
      </c>
      <c r="AM3236" s="5">
        <f t="shared" si="402"/>
        <v>1.3333333333333333</v>
      </c>
      <c r="AN3236" s="4">
        <f t="shared" si="407"/>
        <v>2.0194370819134164E-3</v>
      </c>
      <c r="AO3236" s="3"/>
      <c r="AP3236">
        <v>0</v>
      </c>
      <c r="AQ3236" t="s">
        <v>1086</v>
      </c>
      <c r="AR3236" t="s">
        <v>25677</v>
      </c>
      <c r="AS3236" t="s">
        <v>4659</v>
      </c>
      <c r="AT3236" s="2">
        <v>1.694</v>
      </c>
      <c r="AU3236" s="1">
        <f t="shared" si="403"/>
        <v>0.68656746952208314</v>
      </c>
      <c r="AV3236" s="1">
        <f t="shared" si="404"/>
        <v>0.54810353771329978</v>
      </c>
      <c r="AW3236" s="1">
        <f t="shared" si="405"/>
        <v>0.40963960590451648</v>
      </c>
    </row>
    <row r="3237" spans="1:49" x14ac:dyDescent="0.2">
      <c r="A3237">
        <v>3235</v>
      </c>
      <c r="B3237" t="s">
        <v>25676</v>
      </c>
      <c r="C3237" t="s">
        <v>25675</v>
      </c>
      <c r="F3237" t="s">
        <v>25674</v>
      </c>
      <c r="G3237" t="s">
        <v>3</v>
      </c>
      <c r="H3237" t="s">
        <v>2</v>
      </c>
      <c r="I3237" t="s">
        <v>25673</v>
      </c>
      <c r="J3237">
        <v>122667334</v>
      </c>
      <c r="K3237" t="s">
        <v>25672</v>
      </c>
      <c r="L3237" t="s">
        <v>4247</v>
      </c>
      <c r="M3237" t="s">
        <v>600</v>
      </c>
      <c r="N3237">
        <v>2</v>
      </c>
      <c r="O3237" t="s">
        <v>25671</v>
      </c>
      <c r="P3237" t="s">
        <v>25670</v>
      </c>
      <c r="Q3237" t="s">
        <v>25669</v>
      </c>
      <c r="R3237" s="7">
        <v>43709</v>
      </c>
      <c r="S3237" s="8">
        <f t="shared" si="400"/>
        <v>2019</v>
      </c>
      <c r="T3237" s="8">
        <v>2019</v>
      </c>
      <c r="U3237" s="8">
        <f t="shared" si="401"/>
        <v>3</v>
      </c>
      <c r="V3237" s="7">
        <v>43709</v>
      </c>
      <c r="W3237" t="s">
        <v>3824</v>
      </c>
      <c r="X3237" s="2">
        <v>0.22600000000000001</v>
      </c>
      <c r="Y3237" s="6">
        <f t="shared" si="406"/>
        <v>6.0329409252289053E-3</v>
      </c>
      <c r="AA3237">
        <v>19750102</v>
      </c>
      <c r="AB3237">
        <v>17200154707</v>
      </c>
      <c r="AC3237">
        <v>20937423</v>
      </c>
      <c r="AD3237" t="s">
        <v>1</v>
      </c>
      <c r="AE3237">
        <v>14</v>
      </c>
      <c r="AF3237">
        <v>5</v>
      </c>
      <c r="AH3237" t="s">
        <v>25668</v>
      </c>
      <c r="AI3237" t="s">
        <v>25667</v>
      </c>
      <c r="AJ3237" t="s">
        <v>25666</v>
      </c>
      <c r="AK3237" t="s">
        <v>25665</v>
      </c>
      <c r="AL3237">
        <v>2</v>
      </c>
      <c r="AM3237" s="5">
        <f t="shared" si="402"/>
        <v>0.66666666666666663</v>
      </c>
      <c r="AN3237" s="4">
        <f t="shared" si="407"/>
        <v>1.0097185409567082E-3</v>
      </c>
      <c r="AO3237" s="3"/>
      <c r="AP3237">
        <v>0</v>
      </c>
      <c r="AR3237">
        <v>18119003</v>
      </c>
      <c r="AT3237" s="2" t="s">
        <v>14</v>
      </c>
      <c r="AU3237" s="1">
        <f t="shared" si="403"/>
        <v>0.45259742099472455</v>
      </c>
      <c r="AV3237" s="1">
        <f t="shared" si="404"/>
        <v>0.35213297330928067</v>
      </c>
      <c r="AW3237" s="1">
        <f t="shared" si="405"/>
        <v>0.25166852562383674</v>
      </c>
    </row>
    <row r="3238" spans="1:49" x14ac:dyDescent="0.2">
      <c r="A3238">
        <v>3236</v>
      </c>
      <c r="B3238" t="s">
        <v>25664</v>
      </c>
      <c r="C3238" t="s">
        <v>25663</v>
      </c>
      <c r="F3238" t="s">
        <v>25662</v>
      </c>
      <c r="G3238" t="s">
        <v>3</v>
      </c>
      <c r="H3238" t="s">
        <v>2</v>
      </c>
      <c r="I3238" t="s">
        <v>25661</v>
      </c>
      <c r="J3238">
        <v>60000912</v>
      </c>
      <c r="K3238" t="s">
        <v>111</v>
      </c>
      <c r="L3238" t="s">
        <v>110</v>
      </c>
      <c r="M3238" t="s">
        <v>109</v>
      </c>
      <c r="N3238">
        <v>2</v>
      </c>
      <c r="O3238" t="s">
        <v>25660</v>
      </c>
      <c r="P3238" t="s">
        <v>25659</v>
      </c>
      <c r="Q3238" t="s">
        <v>5858</v>
      </c>
      <c r="R3238" s="7">
        <v>43709</v>
      </c>
      <c r="S3238" s="8">
        <f t="shared" si="400"/>
        <v>2019</v>
      </c>
      <c r="T3238" s="8">
        <v>2019</v>
      </c>
      <c r="U3238" s="8">
        <f t="shared" si="401"/>
        <v>3</v>
      </c>
      <c r="V3238" s="7">
        <v>43709</v>
      </c>
      <c r="W3238" t="s">
        <v>277</v>
      </c>
      <c r="X3238" s="2">
        <v>0.33500000000000002</v>
      </c>
      <c r="Y3238" s="6">
        <f t="shared" si="406"/>
        <v>8.94263367235258E-3</v>
      </c>
      <c r="AA3238">
        <v>10964290</v>
      </c>
      <c r="AB3238">
        <v>18201</v>
      </c>
      <c r="AC3238" t="s">
        <v>276</v>
      </c>
      <c r="AD3238" t="s">
        <v>1</v>
      </c>
      <c r="AE3238">
        <v>29</v>
      </c>
      <c r="AF3238">
        <v>9</v>
      </c>
      <c r="AG3238" t="s">
        <v>25658</v>
      </c>
      <c r="AI3238" t="s">
        <v>25657</v>
      </c>
      <c r="AJ3238" t="s">
        <v>25656</v>
      </c>
      <c r="AK3238" t="s">
        <v>25655</v>
      </c>
      <c r="AL3238">
        <v>1</v>
      </c>
      <c r="AM3238" s="5">
        <f t="shared" si="402"/>
        <v>0.33333333333333331</v>
      </c>
      <c r="AN3238" s="4">
        <f t="shared" si="407"/>
        <v>5.048592704783541E-4</v>
      </c>
      <c r="AO3238" s="3"/>
      <c r="AP3238">
        <v>0</v>
      </c>
      <c r="AQ3238" t="s">
        <v>3179</v>
      </c>
      <c r="AR3238" t="s">
        <v>0</v>
      </c>
      <c r="AS3238" t="s">
        <v>3178</v>
      </c>
      <c r="AT3238" s="2">
        <v>1.694</v>
      </c>
      <c r="AU3238" s="1">
        <f t="shared" si="403"/>
        <v>0.64113013517903128</v>
      </c>
      <c r="AV3238" s="1">
        <f t="shared" si="404"/>
        <v>0.47237464714154676</v>
      </c>
      <c r="AW3238" s="1">
        <f t="shared" si="405"/>
        <v>0.30361915910406218</v>
      </c>
    </row>
    <row r="3239" spans="1:49" x14ac:dyDescent="0.2">
      <c r="A3239">
        <v>3237</v>
      </c>
      <c r="B3239" t="s">
        <v>25654</v>
      </c>
      <c r="C3239" t="s">
        <v>25653</v>
      </c>
      <c r="F3239" t="s">
        <v>25652</v>
      </c>
      <c r="G3239" t="s">
        <v>3</v>
      </c>
      <c r="H3239" t="s">
        <v>2</v>
      </c>
      <c r="I3239" t="s">
        <v>4468</v>
      </c>
      <c r="J3239" t="s">
        <v>25651</v>
      </c>
      <c r="K3239" t="s">
        <v>25650</v>
      </c>
      <c r="L3239" t="s">
        <v>25649</v>
      </c>
      <c r="M3239" t="s">
        <v>25648</v>
      </c>
      <c r="N3239">
        <v>4</v>
      </c>
      <c r="O3239" t="s">
        <v>25647</v>
      </c>
      <c r="P3239" t="s">
        <v>25646</v>
      </c>
      <c r="Q3239" t="s">
        <v>25645</v>
      </c>
      <c r="R3239" s="7">
        <v>43709</v>
      </c>
      <c r="S3239" s="8">
        <f t="shared" si="400"/>
        <v>2019</v>
      </c>
      <c r="T3239" s="8">
        <v>2019</v>
      </c>
      <c r="U3239" s="8">
        <f t="shared" si="401"/>
        <v>3</v>
      </c>
      <c r="V3239" s="7">
        <v>43709</v>
      </c>
      <c r="W3239" t="s">
        <v>580</v>
      </c>
      <c r="X3239" s="2">
        <v>0.30399999999999999</v>
      </c>
      <c r="Y3239" s="6">
        <f t="shared" si="406"/>
        <v>8.115106377299057E-3</v>
      </c>
      <c r="AA3239">
        <v>8952477</v>
      </c>
      <c r="AB3239">
        <v>12250</v>
      </c>
      <c r="AC3239">
        <v>10982760</v>
      </c>
      <c r="AD3239" t="s">
        <v>1</v>
      </c>
      <c r="AE3239">
        <v>61</v>
      </c>
      <c r="AF3239">
        <v>9</v>
      </c>
      <c r="AH3239" t="s">
        <v>25644</v>
      </c>
      <c r="AI3239" t="s">
        <v>25643</v>
      </c>
      <c r="AJ3239" t="s">
        <v>25642</v>
      </c>
      <c r="AK3239" t="s">
        <v>25641</v>
      </c>
      <c r="AL3239">
        <v>0</v>
      </c>
      <c r="AM3239" s="5">
        <f t="shared" si="402"/>
        <v>0</v>
      </c>
      <c r="AN3239" s="4">
        <f t="shared" si="407"/>
        <v>0</v>
      </c>
      <c r="AO3239" s="3"/>
      <c r="AP3239">
        <v>1</v>
      </c>
      <c r="AQ3239" t="s">
        <v>52</v>
      </c>
      <c r="AR3239" t="s">
        <v>25640</v>
      </c>
      <c r="AS3239" t="s">
        <v>51</v>
      </c>
      <c r="AT3239" s="2" t="s">
        <v>14</v>
      </c>
      <c r="AU3239" s="1">
        <f t="shared" si="403"/>
        <v>0.56805744641093392</v>
      </c>
      <c r="AV3239" s="1">
        <f t="shared" si="404"/>
        <v>0.40575531886495286</v>
      </c>
      <c r="AW3239" s="1">
        <f t="shared" si="405"/>
        <v>0.24345319131897172</v>
      </c>
    </row>
    <row r="3240" spans="1:49" x14ac:dyDescent="0.2">
      <c r="A3240">
        <v>3238</v>
      </c>
      <c r="B3240" t="s">
        <v>25639</v>
      </c>
      <c r="C3240" t="s">
        <v>25638</v>
      </c>
      <c r="F3240" t="s">
        <v>25637</v>
      </c>
      <c r="G3240" t="s">
        <v>3</v>
      </c>
      <c r="H3240" t="s">
        <v>2</v>
      </c>
      <c r="I3240" t="s">
        <v>567</v>
      </c>
      <c r="J3240" t="s">
        <v>22578</v>
      </c>
      <c r="K3240" t="s">
        <v>22577</v>
      </c>
      <c r="L3240" t="s">
        <v>22576</v>
      </c>
      <c r="M3240" t="s">
        <v>22575</v>
      </c>
      <c r="N3240">
        <v>3</v>
      </c>
      <c r="O3240" t="s">
        <v>25636</v>
      </c>
      <c r="P3240" t="s">
        <v>25635</v>
      </c>
      <c r="Q3240" t="s">
        <v>25634</v>
      </c>
      <c r="R3240" s="7">
        <v>43709</v>
      </c>
      <c r="S3240" s="8">
        <f t="shared" si="400"/>
        <v>2019</v>
      </c>
      <c r="T3240" s="8">
        <v>2019</v>
      </c>
      <c r="U3240" s="8">
        <f t="shared" si="401"/>
        <v>3</v>
      </c>
      <c r="V3240" s="7">
        <v>43709</v>
      </c>
      <c r="W3240" t="s">
        <v>580</v>
      </c>
      <c r="X3240" s="2">
        <v>0.30399999999999999</v>
      </c>
      <c r="Y3240" s="6">
        <f t="shared" si="406"/>
        <v>8.115106377299057E-3</v>
      </c>
      <c r="AA3240">
        <v>8952477</v>
      </c>
      <c r="AB3240">
        <v>12250</v>
      </c>
      <c r="AC3240">
        <v>10982760</v>
      </c>
      <c r="AD3240" t="s">
        <v>1</v>
      </c>
      <c r="AE3240">
        <v>61</v>
      </c>
      <c r="AF3240">
        <v>9</v>
      </c>
      <c r="AH3240" t="s">
        <v>25633</v>
      </c>
      <c r="AI3240" t="s">
        <v>25632</v>
      </c>
      <c r="AJ3240" t="s">
        <v>25631</v>
      </c>
      <c r="AK3240" t="s">
        <v>25630</v>
      </c>
      <c r="AL3240">
        <v>21</v>
      </c>
      <c r="AM3240" s="5">
        <f t="shared" si="402"/>
        <v>7</v>
      </c>
      <c r="AN3240" s="4">
        <f t="shared" si="407"/>
        <v>1.0602044680045438E-2</v>
      </c>
      <c r="AO3240" s="3"/>
      <c r="AP3240">
        <v>0</v>
      </c>
      <c r="AR3240" t="s">
        <v>0</v>
      </c>
      <c r="AT3240" s="2" t="s">
        <v>14</v>
      </c>
      <c r="AU3240" s="1">
        <f t="shared" si="403"/>
        <v>0.88611878681229705</v>
      </c>
      <c r="AV3240" s="1">
        <f t="shared" si="404"/>
        <v>0.93585755286722472</v>
      </c>
      <c r="AW3240" s="1">
        <f t="shared" si="405"/>
        <v>0.98559631892215227</v>
      </c>
    </row>
    <row r="3241" spans="1:49" x14ac:dyDescent="0.2">
      <c r="A3241">
        <v>3239</v>
      </c>
      <c r="B3241" t="s">
        <v>25629</v>
      </c>
      <c r="C3241" t="s">
        <v>25628</v>
      </c>
      <c r="D3241" t="s">
        <v>25627</v>
      </c>
      <c r="E3241">
        <v>31400772</v>
      </c>
      <c r="F3241" t="s">
        <v>25626</v>
      </c>
      <c r="G3241" t="s">
        <v>3</v>
      </c>
      <c r="H3241" t="s">
        <v>2</v>
      </c>
      <c r="I3241" t="s">
        <v>25625</v>
      </c>
      <c r="J3241" t="s">
        <v>25624</v>
      </c>
      <c r="K3241" t="s">
        <v>25623</v>
      </c>
      <c r="L3241" t="s">
        <v>25622</v>
      </c>
      <c r="M3241" t="s">
        <v>25621</v>
      </c>
      <c r="N3241">
        <v>11</v>
      </c>
      <c r="O3241" t="s">
        <v>25620</v>
      </c>
      <c r="P3241" t="s">
        <v>25619</v>
      </c>
      <c r="Q3241" t="s">
        <v>25618</v>
      </c>
      <c r="R3241" s="7">
        <v>43709</v>
      </c>
      <c r="S3241" s="8">
        <f t="shared" si="400"/>
        <v>2019</v>
      </c>
      <c r="T3241" s="8">
        <v>2019</v>
      </c>
      <c r="U3241" s="8">
        <f t="shared" si="401"/>
        <v>3</v>
      </c>
      <c r="V3241" s="7">
        <v>43709</v>
      </c>
      <c r="W3241" t="s">
        <v>752</v>
      </c>
      <c r="X3241" s="2">
        <v>0.93400000000000005</v>
      </c>
      <c r="Y3241" s="6">
        <f t="shared" si="406"/>
        <v>2.4932596567096451E-2</v>
      </c>
      <c r="AA3241">
        <v>483575</v>
      </c>
      <c r="AB3241">
        <v>39487</v>
      </c>
      <c r="AC3241">
        <v>10959939</v>
      </c>
      <c r="AD3241" t="s">
        <v>1</v>
      </c>
      <c r="AE3241">
        <v>159</v>
      </c>
      <c r="AH3241" t="s">
        <v>2924</v>
      </c>
      <c r="AI3241" t="s">
        <v>25617</v>
      </c>
      <c r="AJ3241" t="s">
        <v>25616</v>
      </c>
      <c r="AK3241" t="s">
        <v>25615</v>
      </c>
      <c r="AL3241">
        <v>7</v>
      </c>
      <c r="AM3241" s="5">
        <f t="shared" si="402"/>
        <v>2.3333333333333335</v>
      </c>
      <c r="AN3241" s="4">
        <f t="shared" si="407"/>
        <v>3.5340148933484792E-3</v>
      </c>
      <c r="AO3241" s="3"/>
      <c r="AP3241">
        <v>0</v>
      </c>
      <c r="AQ3241" t="s">
        <v>16</v>
      </c>
      <c r="AR3241">
        <v>31572326</v>
      </c>
      <c r="AS3241" t="s">
        <v>15</v>
      </c>
      <c r="AT3241" s="2">
        <v>3.9630000000000001</v>
      </c>
      <c r="AU3241" s="1">
        <f t="shared" si="403"/>
        <v>1.851302206497206</v>
      </c>
      <c r="AV3241" s="1">
        <f t="shared" si="404"/>
        <v>1.4233305730222465</v>
      </c>
      <c r="AW3241" s="1">
        <f t="shared" si="405"/>
        <v>0.99535893954728705</v>
      </c>
    </row>
    <row r="3242" spans="1:49" x14ac:dyDescent="0.2">
      <c r="A3242">
        <v>3240</v>
      </c>
      <c r="B3242" t="s">
        <v>25614</v>
      </c>
      <c r="C3242" t="s">
        <v>25613</v>
      </c>
      <c r="F3242" t="s">
        <v>25612</v>
      </c>
      <c r="G3242" t="s">
        <v>3</v>
      </c>
      <c r="H3242" t="s">
        <v>2</v>
      </c>
      <c r="I3242" t="s">
        <v>25611</v>
      </c>
      <c r="J3242" t="s">
        <v>25610</v>
      </c>
      <c r="K3242" t="s">
        <v>25609</v>
      </c>
      <c r="L3242" t="s">
        <v>25608</v>
      </c>
      <c r="M3242" t="s">
        <v>25607</v>
      </c>
      <c r="N3242">
        <v>5</v>
      </c>
      <c r="O3242" t="s">
        <v>25606</v>
      </c>
      <c r="P3242" t="s">
        <v>25605</v>
      </c>
      <c r="Q3242" t="s">
        <v>25604</v>
      </c>
      <c r="R3242" s="7">
        <v>43709</v>
      </c>
      <c r="S3242" s="8">
        <f t="shared" si="400"/>
        <v>2019</v>
      </c>
      <c r="T3242" s="8">
        <v>2019</v>
      </c>
      <c r="U3242" s="8">
        <f t="shared" si="401"/>
        <v>3</v>
      </c>
      <c r="V3242" s="7">
        <v>43709</v>
      </c>
      <c r="W3242" t="s">
        <v>5678</v>
      </c>
      <c r="X3242" s="2">
        <v>0.60199999999999998</v>
      </c>
      <c r="Y3242" s="6">
        <f t="shared" si="406"/>
        <v>1.6070046181361951E-2</v>
      </c>
      <c r="AA3242">
        <v>10760342</v>
      </c>
      <c r="AB3242">
        <v>16297</v>
      </c>
      <c r="AD3242" t="s">
        <v>1</v>
      </c>
      <c r="AE3242">
        <v>25</v>
      </c>
      <c r="AF3242">
        <v>3</v>
      </c>
      <c r="AG3242">
        <v>5019008</v>
      </c>
      <c r="AI3242" t="s">
        <v>25603</v>
      </c>
      <c r="AJ3242" t="s">
        <v>25602</v>
      </c>
      <c r="AK3242" t="s">
        <v>25601</v>
      </c>
      <c r="AL3242">
        <v>3</v>
      </c>
      <c r="AM3242" s="5">
        <f t="shared" si="402"/>
        <v>1</v>
      </c>
      <c r="AN3242" s="4">
        <f t="shared" si="407"/>
        <v>1.5145778114350624E-3</v>
      </c>
      <c r="AO3242" s="3"/>
      <c r="AP3242">
        <v>0</v>
      </c>
      <c r="AR3242" t="s">
        <v>0</v>
      </c>
      <c r="AS3242" t="s">
        <v>25600</v>
      </c>
      <c r="AT3242" s="2">
        <v>2.411</v>
      </c>
      <c r="AU3242" s="1">
        <f t="shared" si="403"/>
        <v>1.1703405670383884</v>
      </c>
      <c r="AV3242" s="1">
        <f t="shared" si="404"/>
        <v>0.87923119963985064</v>
      </c>
      <c r="AW3242" s="1">
        <f t="shared" si="405"/>
        <v>0.58812183224131287</v>
      </c>
    </row>
    <row r="3243" spans="1:49" x14ac:dyDescent="0.2">
      <c r="A3243">
        <v>3241</v>
      </c>
      <c r="B3243" t="s">
        <v>25599</v>
      </c>
      <c r="C3243" t="s">
        <v>25598</v>
      </c>
      <c r="F3243" t="s">
        <v>25597</v>
      </c>
      <c r="G3243" t="s">
        <v>3</v>
      </c>
      <c r="H3243" t="s">
        <v>2</v>
      </c>
      <c r="I3243" t="s">
        <v>25596</v>
      </c>
      <c r="J3243" t="s">
        <v>25595</v>
      </c>
      <c r="K3243" t="s">
        <v>25594</v>
      </c>
      <c r="L3243" t="s">
        <v>25593</v>
      </c>
      <c r="M3243" t="s">
        <v>1915</v>
      </c>
      <c r="N3243">
        <v>5</v>
      </c>
      <c r="O3243" t="s">
        <v>25592</v>
      </c>
      <c r="P3243" t="s">
        <v>25591</v>
      </c>
      <c r="Q3243" t="s">
        <v>25590</v>
      </c>
      <c r="R3243" s="7">
        <v>43709</v>
      </c>
      <c r="S3243" s="8">
        <f t="shared" si="400"/>
        <v>2019</v>
      </c>
      <c r="T3243" s="8">
        <v>2019</v>
      </c>
      <c r="U3243" s="8">
        <f t="shared" si="401"/>
        <v>3</v>
      </c>
      <c r="V3243" s="7">
        <v>43709</v>
      </c>
      <c r="W3243" t="s">
        <v>4644</v>
      </c>
      <c r="X3243" s="2" t="s">
        <v>14</v>
      </c>
      <c r="Y3243" s="6" t="e">
        <f t="shared" si="406"/>
        <v>#VALUE!</v>
      </c>
      <c r="AA3243">
        <v>202940</v>
      </c>
      <c r="AB3243">
        <v>15502</v>
      </c>
      <c r="AD3243" t="s">
        <v>1</v>
      </c>
      <c r="AE3243">
        <v>52</v>
      </c>
      <c r="AF3243" s="10">
        <v>44415</v>
      </c>
      <c r="AH3243" t="s">
        <v>25589</v>
      </c>
      <c r="AI3243" t="s">
        <v>25588</v>
      </c>
      <c r="AJ3243" t="s">
        <v>25587</v>
      </c>
      <c r="AK3243" t="s">
        <v>25586</v>
      </c>
      <c r="AL3243">
        <v>10</v>
      </c>
      <c r="AM3243" s="5">
        <f t="shared" si="402"/>
        <v>3.3333333333333335</v>
      </c>
      <c r="AN3243" s="4">
        <f t="shared" si="407"/>
        <v>5.0485927047835416E-3</v>
      </c>
      <c r="AO3243" s="3"/>
      <c r="AP3243">
        <v>1</v>
      </c>
      <c r="AQ3243" t="s">
        <v>72</v>
      </c>
      <c r="AR3243" t="s">
        <v>0</v>
      </c>
      <c r="AS3243" t="s">
        <v>71</v>
      </c>
      <c r="AT3243" s="2" t="s">
        <v>14</v>
      </c>
      <c r="AU3243" s="1" t="e">
        <f t="shared" si="403"/>
        <v>#VALUE!</v>
      </c>
      <c r="AV3243" s="1" t="e">
        <f t="shared" si="404"/>
        <v>#VALUE!</v>
      </c>
      <c r="AW3243" s="1" t="e">
        <f t="shared" si="405"/>
        <v>#VALUE!</v>
      </c>
    </row>
    <row r="3244" spans="1:49" x14ac:dyDescent="0.2">
      <c r="A3244">
        <v>3242</v>
      </c>
      <c r="B3244" t="s">
        <v>25585</v>
      </c>
      <c r="C3244" t="s">
        <v>25584</v>
      </c>
      <c r="F3244" t="s">
        <v>25583</v>
      </c>
      <c r="G3244" t="s">
        <v>3</v>
      </c>
      <c r="H3244" t="s">
        <v>2</v>
      </c>
      <c r="I3244" t="s">
        <v>4408</v>
      </c>
      <c r="J3244" t="s">
        <v>25582</v>
      </c>
      <c r="K3244" t="s">
        <v>25581</v>
      </c>
      <c r="L3244" t="s">
        <v>1666</v>
      </c>
      <c r="M3244" t="s">
        <v>29</v>
      </c>
      <c r="N3244">
        <v>4</v>
      </c>
      <c r="O3244" t="s">
        <v>25580</v>
      </c>
      <c r="P3244" t="s">
        <v>25579</v>
      </c>
      <c r="Q3244" t="s">
        <v>25578</v>
      </c>
      <c r="R3244" s="7">
        <v>43709</v>
      </c>
      <c r="S3244" s="8">
        <f t="shared" si="400"/>
        <v>2019</v>
      </c>
      <c r="T3244" s="8">
        <v>2019</v>
      </c>
      <c r="U3244" s="8">
        <f t="shared" si="401"/>
        <v>3</v>
      </c>
      <c r="V3244" s="7">
        <v>43709</v>
      </c>
      <c r="W3244" t="s">
        <v>288</v>
      </c>
      <c r="X3244" s="2">
        <v>0.52100000000000002</v>
      </c>
      <c r="Y3244" s="6">
        <f t="shared" si="406"/>
        <v>1.3907797442673715E-2</v>
      </c>
      <c r="AA3244">
        <v>8931321</v>
      </c>
      <c r="AB3244">
        <v>16252</v>
      </c>
      <c r="AD3244" t="s">
        <v>1</v>
      </c>
      <c r="AE3244">
        <v>32</v>
      </c>
      <c r="AF3244">
        <v>5</v>
      </c>
      <c r="AG3244">
        <v>4019058</v>
      </c>
      <c r="AI3244" t="s">
        <v>25577</v>
      </c>
      <c r="AJ3244" t="s">
        <v>25576</v>
      </c>
      <c r="AK3244" t="s">
        <v>25575</v>
      </c>
      <c r="AL3244">
        <v>10</v>
      </c>
      <c r="AM3244" s="5">
        <f t="shared" si="402"/>
        <v>3.3333333333333335</v>
      </c>
      <c r="AN3244" s="4">
        <f t="shared" si="407"/>
        <v>5.0485927047835416E-3</v>
      </c>
      <c r="AO3244" s="3"/>
      <c r="AP3244">
        <v>0</v>
      </c>
      <c r="AR3244" t="s">
        <v>0</v>
      </c>
      <c r="AT3244" s="2">
        <v>1.9039999999999999</v>
      </c>
      <c r="AU3244" s="1">
        <f t="shared" si="403"/>
        <v>1.1250036021306662</v>
      </c>
      <c r="AV3244" s="1">
        <f t="shared" si="404"/>
        <v>0.94781950737286291</v>
      </c>
      <c r="AW3244" s="1">
        <f t="shared" si="405"/>
        <v>0.7706354126150593</v>
      </c>
    </row>
    <row r="3245" spans="1:49" x14ac:dyDescent="0.2">
      <c r="A3245">
        <v>3243</v>
      </c>
      <c r="B3245" t="s">
        <v>25574</v>
      </c>
      <c r="C3245" t="s">
        <v>25573</v>
      </c>
      <c r="D3245" t="s">
        <v>25572</v>
      </c>
      <c r="F3245" t="s">
        <v>25571</v>
      </c>
      <c r="G3245" t="s">
        <v>3</v>
      </c>
      <c r="H3245" t="s">
        <v>2</v>
      </c>
      <c r="I3245" t="s">
        <v>25570</v>
      </c>
      <c r="J3245" t="s">
        <v>25569</v>
      </c>
      <c r="K3245" t="s">
        <v>25568</v>
      </c>
      <c r="L3245" t="s">
        <v>25567</v>
      </c>
      <c r="M3245" t="s">
        <v>239</v>
      </c>
      <c r="N3245">
        <v>5</v>
      </c>
      <c r="O3245" t="s">
        <v>25566</v>
      </c>
      <c r="P3245" t="s">
        <v>25565</v>
      </c>
      <c r="Q3245" t="s">
        <v>25564</v>
      </c>
      <c r="R3245" s="7">
        <v>43709</v>
      </c>
      <c r="S3245" s="8">
        <f t="shared" si="400"/>
        <v>2019</v>
      </c>
      <c r="T3245" s="8">
        <v>2019</v>
      </c>
      <c r="U3245" s="8">
        <f t="shared" si="401"/>
        <v>3</v>
      </c>
      <c r="V3245" s="7">
        <v>43709</v>
      </c>
      <c r="W3245" t="s">
        <v>4458</v>
      </c>
      <c r="X3245" s="2">
        <v>1.7130000000000001</v>
      </c>
      <c r="Y3245" s="6">
        <f t="shared" si="406"/>
        <v>4.5727556658925285E-2</v>
      </c>
      <c r="AA3245">
        <v>179310</v>
      </c>
      <c r="AB3245">
        <v>20448</v>
      </c>
      <c r="AD3245" t="s">
        <v>1</v>
      </c>
      <c r="AE3245">
        <v>140</v>
      </c>
      <c r="AH3245" t="s">
        <v>25563</v>
      </c>
      <c r="AI3245" t="s">
        <v>25562</v>
      </c>
      <c r="AJ3245" t="s">
        <v>25561</v>
      </c>
      <c r="AK3245" t="s">
        <v>25560</v>
      </c>
      <c r="AL3245">
        <v>13</v>
      </c>
      <c r="AM3245" s="5">
        <f t="shared" si="402"/>
        <v>4.333333333333333</v>
      </c>
      <c r="AN3245" s="4">
        <f t="shared" si="407"/>
        <v>6.5631705162186036E-3</v>
      </c>
      <c r="AO3245" s="3"/>
      <c r="AP3245">
        <v>0</v>
      </c>
      <c r="AQ3245" t="s">
        <v>166</v>
      </c>
      <c r="AR3245" t="s">
        <v>25559</v>
      </c>
      <c r="AS3245" t="s">
        <v>165</v>
      </c>
      <c r="AT3245" s="2" t="s">
        <v>14</v>
      </c>
      <c r="AU3245" s="1">
        <f t="shared" si="403"/>
        <v>3.3978240816113283</v>
      </c>
      <c r="AV3245" s="1">
        <f t="shared" si="404"/>
        <v>2.6145363587571944</v>
      </c>
      <c r="AW3245" s="1">
        <f t="shared" si="405"/>
        <v>1.8312486359030606</v>
      </c>
    </row>
    <row r="3246" spans="1:49" x14ac:dyDescent="0.2">
      <c r="A3246">
        <v>3244</v>
      </c>
      <c r="B3246" t="s">
        <v>25558</v>
      </c>
      <c r="C3246" t="s">
        <v>25557</v>
      </c>
      <c r="F3246" t="s">
        <v>25556</v>
      </c>
      <c r="G3246" t="s">
        <v>3</v>
      </c>
      <c r="H3246" t="s">
        <v>2</v>
      </c>
      <c r="I3246" t="s">
        <v>5285</v>
      </c>
      <c r="J3246">
        <v>60026263</v>
      </c>
      <c r="K3246" t="s">
        <v>1285</v>
      </c>
      <c r="L3246" t="s">
        <v>773</v>
      </c>
      <c r="M3246" t="s">
        <v>85</v>
      </c>
      <c r="N3246">
        <v>2</v>
      </c>
      <c r="O3246" t="s">
        <v>25555</v>
      </c>
      <c r="P3246" t="s">
        <v>25554</v>
      </c>
      <c r="Q3246" t="s">
        <v>1656</v>
      </c>
      <c r="R3246" s="7">
        <v>43709</v>
      </c>
      <c r="S3246" s="8">
        <f t="shared" si="400"/>
        <v>2019</v>
      </c>
      <c r="T3246" s="8">
        <v>2019</v>
      </c>
      <c r="U3246" s="8">
        <f t="shared" si="401"/>
        <v>3</v>
      </c>
      <c r="V3246" s="7">
        <v>43709</v>
      </c>
      <c r="W3246" t="s">
        <v>580</v>
      </c>
      <c r="X3246" s="2">
        <v>0.30399999999999999</v>
      </c>
      <c r="Y3246" s="6">
        <f t="shared" si="406"/>
        <v>8.115106377299057E-3</v>
      </c>
      <c r="AA3246">
        <v>8952477</v>
      </c>
      <c r="AB3246">
        <v>12250</v>
      </c>
      <c r="AC3246">
        <v>10982760</v>
      </c>
      <c r="AD3246" t="s">
        <v>1</v>
      </c>
      <c r="AE3246">
        <v>61</v>
      </c>
      <c r="AF3246">
        <v>9</v>
      </c>
      <c r="AH3246" t="s">
        <v>25553</v>
      </c>
      <c r="AI3246" t="s">
        <v>25552</v>
      </c>
      <c r="AJ3246" t="s">
        <v>25551</v>
      </c>
      <c r="AK3246" t="s">
        <v>25550</v>
      </c>
      <c r="AL3246">
        <v>1</v>
      </c>
      <c r="AM3246" s="5">
        <f t="shared" si="402"/>
        <v>0.33333333333333331</v>
      </c>
      <c r="AN3246" s="4">
        <f t="shared" si="407"/>
        <v>5.048592704783541E-4</v>
      </c>
      <c r="AO3246" s="3"/>
      <c r="AP3246">
        <v>0</v>
      </c>
      <c r="AR3246" t="s">
        <v>0</v>
      </c>
      <c r="AS3246" t="s">
        <v>306</v>
      </c>
      <c r="AT3246" s="2" t="s">
        <v>14</v>
      </c>
      <c r="AU3246" s="1">
        <f t="shared" si="403"/>
        <v>0.58320322452528461</v>
      </c>
      <c r="AV3246" s="1">
        <f t="shared" si="404"/>
        <v>0.43099828238887061</v>
      </c>
      <c r="AW3246" s="1">
        <f t="shared" si="405"/>
        <v>0.2787933402524565</v>
      </c>
    </row>
    <row r="3247" spans="1:49" x14ac:dyDescent="0.2">
      <c r="A3247">
        <v>3245</v>
      </c>
      <c r="B3247" t="s">
        <v>25549</v>
      </c>
      <c r="C3247" t="s">
        <v>25548</v>
      </c>
      <c r="F3247" t="s">
        <v>25547</v>
      </c>
      <c r="G3247" t="s">
        <v>3</v>
      </c>
      <c r="H3247" t="s">
        <v>2</v>
      </c>
      <c r="I3247" t="s">
        <v>840</v>
      </c>
      <c r="J3247">
        <v>60025578</v>
      </c>
      <c r="K3247" t="s">
        <v>164</v>
      </c>
      <c r="L3247" t="s">
        <v>75</v>
      </c>
      <c r="M3247" t="s">
        <v>58</v>
      </c>
      <c r="N3247">
        <v>7</v>
      </c>
      <c r="O3247" t="s">
        <v>25546</v>
      </c>
      <c r="P3247" t="s">
        <v>25545</v>
      </c>
      <c r="Q3247" t="s">
        <v>1585</v>
      </c>
      <c r="R3247" s="7">
        <v>43709</v>
      </c>
      <c r="S3247" s="8">
        <f t="shared" si="400"/>
        <v>2019</v>
      </c>
      <c r="T3247" s="8">
        <v>2019</v>
      </c>
      <c r="U3247" s="8">
        <f t="shared" si="401"/>
        <v>3</v>
      </c>
      <c r="V3247" s="7">
        <v>43709</v>
      </c>
      <c r="W3247" t="s">
        <v>277</v>
      </c>
      <c r="X3247" s="2">
        <v>0.33500000000000002</v>
      </c>
      <c r="Y3247" s="6">
        <f t="shared" si="406"/>
        <v>8.94263367235258E-3</v>
      </c>
      <c r="AA3247">
        <v>10964290</v>
      </c>
      <c r="AB3247">
        <v>18201</v>
      </c>
      <c r="AC3247" t="s">
        <v>276</v>
      </c>
      <c r="AD3247" t="s">
        <v>1</v>
      </c>
      <c r="AE3247">
        <v>29</v>
      </c>
      <c r="AF3247">
        <v>9</v>
      </c>
      <c r="AG3247" t="s">
        <v>25544</v>
      </c>
      <c r="AI3247" t="s">
        <v>25543</v>
      </c>
      <c r="AJ3247" t="s">
        <v>25542</v>
      </c>
      <c r="AK3247" t="s">
        <v>25541</v>
      </c>
      <c r="AL3247">
        <v>2</v>
      </c>
      <c r="AM3247" s="5">
        <f t="shared" si="402"/>
        <v>0.66666666666666663</v>
      </c>
      <c r="AN3247" s="4">
        <f t="shared" si="407"/>
        <v>1.0097185409567082E-3</v>
      </c>
      <c r="AO3247" s="3"/>
      <c r="AP3247">
        <v>0</v>
      </c>
      <c r="AQ3247" t="s">
        <v>16</v>
      </c>
      <c r="AR3247">
        <v>61801354</v>
      </c>
      <c r="AS3247" t="s">
        <v>15</v>
      </c>
      <c r="AT3247" s="2">
        <v>1.694</v>
      </c>
      <c r="AU3247" s="1">
        <f t="shared" si="403"/>
        <v>0.65627591329338175</v>
      </c>
      <c r="AV3247" s="1">
        <f t="shared" si="404"/>
        <v>0.49761761066546439</v>
      </c>
      <c r="AW3247" s="1">
        <f t="shared" si="405"/>
        <v>0.33895930803754698</v>
      </c>
    </row>
    <row r="3248" spans="1:49" x14ac:dyDescent="0.2">
      <c r="A3248">
        <v>3246</v>
      </c>
      <c r="B3248" t="s">
        <v>25540</v>
      </c>
      <c r="C3248" t="s">
        <v>25539</v>
      </c>
      <c r="F3248" t="s">
        <v>25538</v>
      </c>
      <c r="G3248" t="s">
        <v>3</v>
      </c>
      <c r="H3248" t="s">
        <v>2</v>
      </c>
      <c r="I3248" t="s">
        <v>25537</v>
      </c>
      <c r="J3248">
        <v>60079728</v>
      </c>
      <c r="K3248" t="s">
        <v>2036</v>
      </c>
      <c r="L3248" t="s">
        <v>2035</v>
      </c>
      <c r="M3248" t="s">
        <v>109</v>
      </c>
      <c r="N3248">
        <v>3</v>
      </c>
      <c r="O3248" t="s">
        <v>25536</v>
      </c>
      <c r="P3248" t="s">
        <v>25535</v>
      </c>
      <c r="Q3248" t="s">
        <v>2034</v>
      </c>
      <c r="R3248" s="7">
        <v>43709</v>
      </c>
      <c r="S3248" s="8">
        <f t="shared" si="400"/>
        <v>2019</v>
      </c>
      <c r="T3248" s="8">
        <v>2019</v>
      </c>
      <c r="U3248" s="8">
        <f t="shared" si="401"/>
        <v>3</v>
      </c>
      <c r="V3248" s="7">
        <v>43709</v>
      </c>
      <c r="W3248" t="s">
        <v>277</v>
      </c>
      <c r="X3248" s="2">
        <v>0.33500000000000002</v>
      </c>
      <c r="Y3248" s="6">
        <f t="shared" si="406"/>
        <v>8.94263367235258E-3</v>
      </c>
      <c r="AA3248">
        <v>10964290</v>
      </c>
      <c r="AB3248">
        <v>18201</v>
      </c>
      <c r="AC3248" t="s">
        <v>276</v>
      </c>
      <c r="AD3248" t="s">
        <v>1</v>
      </c>
      <c r="AE3248">
        <v>29</v>
      </c>
      <c r="AF3248">
        <v>9</v>
      </c>
      <c r="AG3248" t="s">
        <v>25534</v>
      </c>
      <c r="AI3248" t="s">
        <v>25533</v>
      </c>
      <c r="AJ3248" t="s">
        <v>25532</v>
      </c>
      <c r="AK3248" t="s">
        <v>25531</v>
      </c>
      <c r="AL3248">
        <v>8</v>
      </c>
      <c r="AM3248" s="5">
        <f t="shared" si="402"/>
        <v>2.6666666666666665</v>
      </c>
      <c r="AN3248" s="4">
        <f t="shared" si="407"/>
        <v>4.0388741638268328E-3</v>
      </c>
      <c r="AO3248" s="3"/>
      <c r="AP3248">
        <v>0</v>
      </c>
      <c r="AQ3248" t="s">
        <v>3568</v>
      </c>
      <c r="AR3248" t="s">
        <v>2592</v>
      </c>
      <c r="AS3248" t="s">
        <v>2048</v>
      </c>
      <c r="AT3248" s="2">
        <v>1.694</v>
      </c>
      <c r="AU3248" s="1">
        <f t="shared" si="403"/>
        <v>0.74715058197948558</v>
      </c>
      <c r="AV3248" s="1">
        <f t="shared" si="404"/>
        <v>0.64907539180897067</v>
      </c>
      <c r="AW3248" s="1">
        <f t="shared" si="405"/>
        <v>0.55100020163845564</v>
      </c>
    </row>
    <row r="3249" spans="1:49" x14ac:dyDescent="0.2">
      <c r="A3249">
        <v>3247</v>
      </c>
      <c r="B3249" t="s">
        <v>25530</v>
      </c>
      <c r="C3249" t="s">
        <v>25529</v>
      </c>
      <c r="F3249" t="s">
        <v>25528</v>
      </c>
      <c r="G3249" t="s">
        <v>3</v>
      </c>
      <c r="H3249" t="s">
        <v>2</v>
      </c>
      <c r="I3249" t="s">
        <v>1156</v>
      </c>
      <c r="J3249" t="s">
        <v>25523</v>
      </c>
      <c r="K3249" t="s">
        <v>25527</v>
      </c>
      <c r="L3249" t="s">
        <v>25526</v>
      </c>
      <c r="M3249" t="s">
        <v>712</v>
      </c>
      <c r="N3249">
        <v>2</v>
      </c>
      <c r="O3249" t="s">
        <v>25525</v>
      </c>
      <c r="P3249" t="s">
        <v>25524</v>
      </c>
      <c r="Q3249" t="s">
        <v>25523</v>
      </c>
      <c r="R3249" s="7">
        <v>43709</v>
      </c>
      <c r="S3249" s="8">
        <f t="shared" si="400"/>
        <v>2019</v>
      </c>
      <c r="T3249" s="8">
        <v>2019</v>
      </c>
      <c r="U3249" s="8">
        <f t="shared" si="401"/>
        <v>3</v>
      </c>
      <c r="V3249" s="7">
        <v>43709</v>
      </c>
      <c r="W3249" t="s">
        <v>580</v>
      </c>
      <c r="X3249" s="2">
        <v>0.30399999999999999</v>
      </c>
      <c r="Y3249" s="6">
        <f t="shared" si="406"/>
        <v>8.115106377299057E-3</v>
      </c>
      <c r="AA3249">
        <v>8952477</v>
      </c>
      <c r="AB3249">
        <v>12250</v>
      </c>
      <c r="AC3249">
        <v>10982760</v>
      </c>
      <c r="AD3249" t="s">
        <v>1</v>
      </c>
      <c r="AE3249">
        <v>61</v>
      </c>
      <c r="AF3249">
        <v>9</v>
      </c>
      <c r="AH3249" t="s">
        <v>25522</v>
      </c>
      <c r="AI3249" t="s">
        <v>25521</v>
      </c>
      <c r="AJ3249" t="s">
        <v>25520</v>
      </c>
      <c r="AK3249" t="s">
        <v>25519</v>
      </c>
      <c r="AL3249">
        <v>1</v>
      </c>
      <c r="AM3249" s="5">
        <f t="shared" si="402"/>
        <v>0.33333333333333331</v>
      </c>
      <c r="AN3249" s="4">
        <f t="shared" si="407"/>
        <v>5.048592704783541E-4</v>
      </c>
      <c r="AO3249" s="3"/>
      <c r="AP3249">
        <v>0</v>
      </c>
      <c r="AR3249" t="s">
        <v>0</v>
      </c>
      <c r="AT3249" s="2" t="s">
        <v>14</v>
      </c>
      <c r="AU3249" s="1">
        <f t="shared" si="403"/>
        <v>0.58320322452528461</v>
      </c>
      <c r="AV3249" s="1">
        <f t="shared" si="404"/>
        <v>0.43099828238887061</v>
      </c>
      <c r="AW3249" s="1">
        <f t="shared" si="405"/>
        <v>0.2787933402524565</v>
      </c>
    </row>
    <row r="3250" spans="1:49" x14ac:dyDescent="0.2">
      <c r="A3250">
        <v>3248</v>
      </c>
      <c r="B3250" t="s">
        <v>25518</v>
      </c>
      <c r="C3250" t="s">
        <v>25517</v>
      </c>
      <c r="F3250" t="s">
        <v>25516</v>
      </c>
      <c r="G3250" t="s">
        <v>3</v>
      </c>
      <c r="H3250" t="s">
        <v>2</v>
      </c>
      <c r="I3250" t="s">
        <v>4523</v>
      </c>
      <c r="J3250">
        <v>60025278</v>
      </c>
      <c r="K3250" t="s">
        <v>394</v>
      </c>
      <c r="L3250" t="s">
        <v>59</v>
      </c>
      <c r="M3250" t="s">
        <v>58</v>
      </c>
      <c r="N3250">
        <v>3</v>
      </c>
      <c r="O3250" t="s">
        <v>4522</v>
      </c>
      <c r="P3250" t="s">
        <v>4521</v>
      </c>
      <c r="Q3250" t="s">
        <v>1908</v>
      </c>
      <c r="R3250" s="7">
        <v>43709</v>
      </c>
      <c r="S3250" s="8">
        <f t="shared" si="400"/>
        <v>2019</v>
      </c>
      <c r="T3250" s="8">
        <v>2019</v>
      </c>
      <c r="U3250" s="8">
        <f t="shared" si="401"/>
        <v>3</v>
      </c>
      <c r="V3250" s="7">
        <v>43709</v>
      </c>
      <c r="W3250" t="s">
        <v>277</v>
      </c>
      <c r="X3250" s="2">
        <v>0.33500000000000002</v>
      </c>
      <c r="Y3250" s="6">
        <f t="shared" si="406"/>
        <v>8.94263367235258E-3</v>
      </c>
      <c r="AA3250">
        <v>10964290</v>
      </c>
      <c r="AB3250">
        <v>18201</v>
      </c>
      <c r="AC3250" t="s">
        <v>276</v>
      </c>
      <c r="AD3250" t="s">
        <v>1</v>
      </c>
      <c r="AE3250">
        <v>29</v>
      </c>
      <c r="AF3250">
        <v>9</v>
      </c>
      <c r="AG3250" t="s">
        <v>25515</v>
      </c>
      <c r="AI3250" t="s">
        <v>25514</v>
      </c>
      <c r="AJ3250" t="s">
        <v>25513</v>
      </c>
      <c r="AK3250" t="s">
        <v>25512</v>
      </c>
      <c r="AL3250">
        <v>17</v>
      </c>
      <c r="AM3250" s="5">
        <f t="shared" si="402"/>
        <v>5.666666666666667</v>
      </c>
      <c r="AN3250" s="4">
        <f t="shared" si="407"/>
        <v>8.5826075981320204E-3</v>
      </c>
      <c r="AO3250" s="3"/>
      <c r="AP3250">
        <v>0</v>
      </c>
      <c r="AQ3250" t="s">
        <v>16</v>
      </c>
      <c r="AR3250">
        <v>61771277</v>
      </c>
      <c r="AS3250" t="s">
        <v>15</v>
      </c>
      <c r="AT3250" s="2">
        <v>1.694</v>
      </c>
      <c r="AU3250" s="1">
        <f t="shared" si="403"/>
        <v>0.88346258500864117</v>
      </c>
      <c r="AV3250" s="1">
        <f t="shared" si="404"/>
        <v>0.87626206352422997</v>
      </c>
      <c r="AW3250" s="1">
        <f t="shared" si="405"/>
        <v>0.86906154203981867</v>
      </c>
    </row>
    <row r="3251" spans="1:49" x14ac:dyDescent="0.2">
      <c r="A3251">
        <v>3249</v>
      </c>
      <c r="B3251" t="s">
        <v>25511</v>
      </c>
      <c r="C3251" t="s">
        <v>25510</v>
      </c>
      <c r="D3251" t="s">
        <v>25509</v>
      </c>
      <c r="F3251" t="s">
        <v>25508</v>
      </c>
      <c r="G3251" t="s">
        <v>3</v>
      </c>
      <c r="H3251" t="s">
        <v>2</v>
      </c>
      <c r="I3251" t="s">
        <v>1332</v>
      </c>
      <c r="J3251">
        <v>60010080</v>
      </c>
      <c r="K3251" t="s">
        <v>414</v>
      </c>
      <c r="L3251" t="s">
        <v>98</v>
      </c>
      <c r="M3251" t="s">
        <v>58</v>
      </c>
      <c r="N3251">
        <v>7</v>
      </c>
      <c r="O3251" t="s">
        <v>25507</v>
      </c>
      <c r="P3251" t="s">
        <v>25506</v>
      </c>
      <c r="Q3251" t="s">
        <v>25505</v>
      </c>
      <c r="R3251" s="7">
        <v>43709</v>
      </c>
      <c r="S3251" s="8">
        <f t="shared" si="400"/>
        <v>2019</v>
      </c>
      <c r="T3251" s="8">
        <v>2019</v>
      </c>
      <c r="U3251" s="8">
        <f t="shared" si="401"/>
        <v>3</v>
      </c>
      <c r="V3251" s="7">
        <v>43709</v>
      </c>
      <c r="W3251" t="s">
        <v>4632</v>
      </c>
      <c r="X3251" s="2">
        <v>0.54200000000000004</v>
      </c>
      <c r="Y3251" s="6">
        <f t="shared" si="406"/>
        <v>1.4468380449000295E-2</v>
      </c>
      <c r="AA3251">
        <v>13504495</v>
      </c>
      <c r="AB3251">
        <v>12121</v>
      </c>
      <c r="AD3251" t="s">
        <v>1</v>
      </c>
      <c r="AE3251">
        <v>101</v>
      </c>
      <c r="AH3251" s="10">
        <v>44531</v>
      </c>
      <c r="AI3251" t="s">
        <v>25504</v>
      </c>
      <c r="AJ3251" t="s">
        <v>25503</v>
      </c>
      <c r="AK3251" t="s">
        <v>25502</v>
      </c>
      <c r="AL3251">
        <v>1</v>
      </c>
      <c r="AM3251" s="5">
        <f t="shared" si="402"/>
        <v>0.33333333333333331</v>
      </c>
      <c r="AN3251" s="4">
        <f t="shared" si="407"/>
        <v>5.048592704783541E-4</v>
      </c>
      <c r="AO3251" s="3"/>
      <c r="AP3251">
        <v>0</v>
      </c>
      <c r="AQ3251" t="s">
        <v>16</v>
      </c>
      <c r="AR3251">
        <v>61701233</v>
      </c>
      <c r="AS3251" t="s">
        <v>15</v>
      </c>
      <c r="AT3251" s="2" t="s">
        <v>14</v>
      </c>
      <c r="AU3251" s="1">
        <f t="shared" si="403"/>
        <v>1.0279324095443712</v>
      </c>
      <c r="AV3251" s="1">
        <f t="shared" si="404"/>
        <v>0.74866198597393252</v>
      </c>
      <c r="AW3251" s="1">
        <f t="shared" si="405"/>
        <v>0.46939156240349356</v>
      </c>
    </row>
    <row r="3252" spans="1:49" x14ac:dyDescent="0.2">
      <c r="A3252">
        <v>3250</v>
      </c>
      <c r="B3252" t="s">
        <v>25501</v>
      </c>
      <c r="C3252" t="s">
        <v>25500</v>
      </c>
      <c r="D3252" t="s">
        <v>25499</v>
      </c>
      <c r="E3252">
        <v>31170686</v>
      </c>
      <c r="F3252" t="s">
        <v>25498</v>
      </c>
      <c r="G3252" t="s">
        <v>3</v>
      </c>
      <c r="H3252" t="s">
        <v>2</v>
      </c>
      <c r="I3252" t="s">
        <v>25497</v>
      </c>
      <c r="J3252" t="s">
        <v>22678</v>
      </c>
      <c r="K3252" t="s">
        <v>22677</v>
      </c>
      <c r="L3252" t="s">
        <v>22676</v>
      </c>
      <c r="M3252" t="s">
        <v>569</v>
      </c>
      <c r="N3252">
        <v>7</v>
      </c>
      <c r="O3252" t="s">
        <v>25496</v>
      </c>
      <c r="P3252" t="s">
        <v>25495</v>
      </c>
      <c r="Q3252" t="s">
        <v>22673</v>
      </c>
      <c r="R3252" s="7">
        <v>43709</v>
      </c>
      <c r="S3252" s="8">
        <f t="shared" si="400"/>
        <v>2019</v>
      </c>
      <c r="T3252" s="8">
        <v>2019</v>
      </c>
      <c r="U3252" s="8">
        <f t="shared" si="401"/>
        <v>3</v>
      </c>
      <c r="V3252" s="7">
        <v>43709</v>
      </c>
      <c r="W3252" t="s">
        <v>4445</v>
      </c>
      <c r="X3252" s="2">
        <v>0.64800000000000002</v>
      </c>
      <c r="Y3252" s="6">
        <f t="shared" si="406"/>
        <v>1.7297989909505887E-2</v>
      </c>
      <c r="AA3252" t="s">
        <v>4444</v>
      </c>
      <c r="AB3252">
        <v>3900148224</v>
      </c>
      <c r="AC3252">
        <v>18780407</v>
      </c>
      <c r="AD3252" t="s">
        <v>1</v>
      </c>
      <c r="AE3252">
        <v>31</v>
      </c>
      <c r="AG3252">
        <v>100594</v>
      </c>
      <c r="AI3252" t="s">
        <v>25494</v>
      </c>
      <c r="AJ3252" t="s">
        <v>25493</v>
      </c>
      <c r="AK3252" t="s">
        <v>25492</v>
      </c>
      <c r="AL3252">
        <v>1</v>
      </c>
      <c r="AM3252" s="5">
        <f t="shared" si="402"/>
        <v>0.33333333333333331</v>
      </c>
      <c r="AN3252" s="4">
        <f t="shared" si="407"/>
        <v>5.048592704783541E-4</v>
      </c>
      <c r="AO3252" s="3"/>
      <c r="AP3252">
        <v>0</v>
      </c>
      <c r="AR3252">
        <v>201805010008</v>
      </c>
      <c r="AT3252" s="2" t="s">
        <v>14</v>
      </c>
      <c r="AU3252" s="1">
        <f t="shared" si="403"/>
        <v>1.2260050717797626</v>
      </c>
      <c r="AV3252" s="1">
        <f t="shared" si="404"/>
        <v>0.89014245899921207</v>
      </c>
      <c r="AW3252" s="1">
        <f t="shared" si="405"/>
        <v>0.55427984621866133</v>
      </c>
    </row>
    <row r="3253" spans="1:49" x14ac:dyDescent="0.2">
      <c r="A3253">
        <v>3251</v>
      </c>
      <c r="B3253" t="s">
        <v>25491</v>
      </c>
      <c r="C3253" t="s">
        <v>25490</v>
      </c>
      <c r="D3253" t="s">
        <v>25489</v>
      </c>
      <c r="F3253" t="s">
        <v>25488</v>
      </c>
      <c r="G3253" t="s">
        <v>3</v>
      </c>
      <c r="H3253" t="s">
        <v>2</v>
      </c>
      <c r="I3253" t="s">
        <v>425</v>
      </c>
      <c r="J3253" t="s">
        <v>25487</v>
      </c>
      <c r="K3253" t="s">
        <v>25486</v>
      </c>
      <c r="L3253" t="s">
        <v>25485</v>
      </c>
      <c r="M3253" t="s">
        <v>29</v>
      </c>
      <c r="N3253">
        <v>4</v>
      </c>
      <c r="O3253" t="s">
        <v>25484</v>
      </c>
      <c r="P3253" t="s">
        <v>25483</v>
      </c>
      <c r="Q3253" t="s">
        <v>25482</v>
      </c>
      <c r="R3253" s="7">
        <v>43709</v>
      </c>
      <c r="S3253" s="8">
        <f t="shared" si="400"/>
        <v>2019</v>
      </c>
      <c r="T3253" s="8">
        <v>2019</v>
      </c>
      <c r="U3253" s="8">
        <f t="shared" si="401"/>
        <v>3</v>
      </c>
      <c r="V3253" s="7">
        <v>43709</v>
      </c>
      <c r="W3253" t="s">
        <v>560</v>
      </c>
      <c r="X3253" s="2">
        <v>1.2769999999999999</v>
      </c>
      <c r="Y3253" s="6">
        <f t="shared" si="406"/>
        <v>3.4088785670430582E-2</v>
      </c>
      <c r="AA3253">
        <v>12709638</v>
      </c>
      <c r="AB3253">
        <v>12507</v>
      </c>
      <c r="AD3253" t="s">
        <v>1</v>
      </c>
      <c r="AE3253">
        <v>92</v>
      </c>
      <c r="AH3253" t="s">
        <v>25481</v>
      </c>
      <c r="AI3253" t="s">
        <v>25480</v>
      </c>
      <c r="AJ3253" t="s">
        <v>25479</v>
      </c>
      <c r="AK3253" t="s">
        <v>25478</v>
      </c>
      <c r="AL3253">
        <v>13</v>
      </c>
      <c r="AM3253" s="5">
        <f t="shared" si="402"/>
        <v>4.333333333333333</v>
      </c>
      <c r="AN3253" s="4">
        <f t="shared" si="407"/>
        <v>6.5631705162186036E-3</v>
      </c>
      <c r="AO3253" s="3"/>
      <c r="AP3253">
        <v>0</v>
      </c>
      <c r="AQ3253" t="s">
        <v>3921</v>
      </c>
      <c r="AR3253">
        <v>51505491</v>
      </c>
      <c r="AS3253" t="s">
        <v>15</v>
      </c>
      <c r="AT3253" s="2">
        <v>5.1070000000000002</v>
      </c>
      <c r="AU3253" s="1">
        <f t="shared" si="403"/>
        <v>2.5831101124166986</v>
      </c>
      <c r="AV3253" s="1">
        <f t="shared" si="404"/>
        <v>2.0325978093324593</v>
      </c>
      <c r="AW3253" s="1">
        <f t="shared" si="405"/>
        <v>1.4820855062482197</v>
      </c>
    </row>
    <row r="3254" spans="1:49" x14ac:dyDescent="0.2">
      <c r="A3254">
        <v>3252</v>
      </c>
      <c r="B3254" t="s">
        <v>25477</v>
      </c>
      <c r="C3254" t="s">
        <v>25476</v>
      </c>
      <c r="D3254" t="s">
        <v>25475</v>
      </c>
      <c r="F3254" t="s">
        <v>25474</v>
      </c>
      <c r="G3254" t="s">
        <v>3</v>
      </c>
      <c r="H3254" t="s">
        <v>2</v>
      </c>
      <c r="I3254" t="s">
        <v>25473</v>
      </c>
      <c r="J3254" t="s">
        <v>25472</v>
      </c>
      <c r="K3254" t="s">
        <v>25471</v>
      </c>
      <c r="L3254" t="s">
        <v>25470</v>
      </c>
      <c r="M3254" t="s">
        <v>16423</v>
      </c>
      <c r="N3254">
        <v>2</v>
      </c>
      <c r="O3254" t="s">
        <v>25469</v>
      </c>
      <c r="P3254" t="s">
        <v>25468</v>
      </c>
      <c r="Q3254" t="s">
        <v>25467</v>
      </c>
      <c r="R3254" s="7">
        <v>43709</v>
      </c>
      <c r="S3254" s="8">
        <f t="shared" si="400"/>
        <v>2019</v>
      </c>
      <c r="T3254" s="8">
        <v>2019</v>
      </c>
      <c r="U3254" s="8">
        <f t="shared" si="401"/>
        <v>3</v>
      </c>
      <c r="V3254" s="7">
        <v>43709</v>
      </c>
      <c r="W3254" t="s">
        <v>473</v>
      </c>
      <c r="X3254" s="2">
        <v>3.6110000000000002</v>
      </c>
      <c r="Y3254" s="6">
        <f t="shared" si="406"/>
        <v>9.639358265929901E-2</v>
      </c>
      <c r="AA3254">
        <v>344257</v>
      </c>
      <c r="AB3254">
        <v>12503</v>
      </c>
      <c r="AD3254" t="s">
        <v>1</v>
      </c>
      <c r="AE3254">
        <v>230</v>
      </c>
      <c r="AG3254">
        <v>111207</v>
      </c>
      <c r="AI3254" t="s">
        <v>25466</v>
      </c>
      <c r="AJ3254" t="s">
        <v>25465</v>
      </c>
      <c r="AK3254" t="s">
        <v>25464</v>
      </c>
      <c r="AL3254">
        <v>21</v>
      </c>
      <c r="AM3254" s="5">
        <f t="shared" si="402"/>
        <v>7</v>
      </c>
      <c r="AN3254" s="4">
        <f t="shared" si="407"/>
        <v>1.0602044680045438E-2</v>
      </c>
      <c r="AO3254" s="3"/>
      <c r="AP3254">
        <v>0</v>
      </c>
      <c r="AR3254">
        <v>296423</v>
      </c>
      <c r="AS3254" t="s">
        <v>2259</v>
      </c>
      <c r="AT3254" s="2">
        <v>10.164</v>
      </c>
      <c r="AU3254" s="1">
        <f t="shared" si="403"/>
        <v>7.0656121265522929</v>
      </c>
      <c r="AV3254" s="1">
        <f t="shared" si="404"/>
        <v>5.349781366967223</v>
      </c>
      <c r="AW3254" s="1">
        <f t="shared" si="405"/>
        <v>3.6339506073821504</v>
      </c>
    </row>
    <row r="3255" spans="1:49" x14ac:dyDescent="0.2">
      <c r="A3255">
        <v>3253</v>
      </c>
      <c r="B3255" t="s">
        <v>25463</v>
      </c>
      <c r="C3255" t="s">
        <v>25462</v>
      </c>
      <c r="D3255" t="s">
        <v>25461</v>
      </c>
      <c r="F3255" t="s">
        <v>25460</v>
      </c>
      <c r="G3255" t="s">
        <v>3</v>
      </c>
      <c r="H3255" t="s">
        <v>2</v>
      </c>
      <c r="I3255" t="s">
        <v>25459</v>
      </c>
      <c r="J3255" t="s">
        <v>25458</v>
      </c>
      <c r="K3255" t="s">
        <v>25457</v>
      </c>
      <c r="L3255" t="s">
        <v>700</v>
      </c>
      <c r="M3255" t="s">
        <v>127</v>
      </c>
      <c r="N3255">
        <v>3</v>
      </c>
      <c r="O3255" t="s">
        <v>25456</v>
      </c>
      <c r="P3255" t="s">
        <v>25455</v>
      </c>
      <c r="Q3255" t="s">
        <v>25454</v>
      </c>
      <c r="R3255" s="7">
        <v>43709</v>
      </c>
      <c r="S3255" s="8">
        <f t="shared" si="400"/>
        <v>2019</v>
      </c>
      <c r="T3255" s="8">
        <v>2019</v>
      </c>
      <c r="U3255" s="8">
        <f t="shared" si="401"/>
        <v>3</v>
      </c>
      <c r="V3255" s="7">
        <v>43709</v>
      </c>
      <c r="W3255" t="s">
        <v>3892</v>
      </c>
      <c r="X3255" s="2">
        <v>0.84</v>
      </c>
      <c r="Y3255" s="6">
        <f t="shared" si="406"/>
        <v>2.2423320253063185E-2</v>
      </c>
      <c r="AA3255">
        <v>13506307</v>
      </c>
      <c r="AB3255">
        <v>20593</v>
      </c>
      <c r="AD3255" t="s">
        <v>1</v>
      </c>
      <c r="AE3255">
        <v>103</v>
      </c>
      <c r="AH3255" t="s">
        <v>25453</v>
      </c>
      <c r="AI3255" t="s">
        <v>25452</v>
      </c>
      <c r="AJ3255" t="s">
        <v>25451</v>
      </c>
      <c r="AK3255" t="s">
        <v>25450</v>
      </c>
      <c r="AL3255">
        <v>1</v>
      </c>
      <c r="AM3255" s="5">
        <f t="shared" si="402"/>
        <v>0.33333333333333331</v>
      </c>
      <c r="AN3255" s="4">
        <f t="shared" si="407"/>
        <v>5.048592704783541E-4</v>
      </c>
      <c r="AO3255" s="3"/>
      <c r="AP3255">
        <v>0</v>
      </c>
      <c r="AR3255" t="s">
        <v>0</v>
      </c>
      <c r="AT3255" s="2">
        <v>3.1139999999999999</v>
      </c>
      <c r="AU3255" s="1">
        <f t="shared" si="403"/>
        <v>1.5847781958287732</v>
      </c>
      <c r="AV3255" s="1">
        <f t="shared" si="404"/>
        <v>1.146408976177077</v>
      </c>
      <c r="AW3255" s="1">
        <f t="shared" si="405"/>
        <v>0.7080397565253802</v>
      </c>
    </row>
    <row r="3256" spans="1:49" x14ac:dyDescent="0.2">
      <c r="A3256">
        <v>3254</v>
      </c>
      <c r="B3256" t="s">
        <v>25449</v>
      </c>
      <c r="C3256" t="s">
        <v>25448</v>
      </c>
      <c r="F3256" t="s">
        <v>25447</v>
      </c>
      <c r="G3256" t="s">
        <v>3</v>
      </c>
      <c r="H3256" t="s">
        <v>2</v>
      </c>
      <c r="I3256" t="s">
        <v>812</v>
      </c>
      <c r="J3256">
        <v>60002222</v>
      </c>
      <c r="K3256" t="s">
        <v>811</v>
      </c>
      <c r="L3256" t="s">
        <v>325</v>
      </c>
      <c r="M3256" t="s">
        <v>58</v>
      </c>
      <c r="N3256">
        <v>4</v>
      </c>
      <c r="O3256" t="s">
        <v>25446</v>
      </c>
      <c r="P3256" t="s">
        <v>25445</v>
      </c>
      <c r="Q3256" t="s">
        <v>25444</v>
      </c>
      <c r="R3256" s="7">
        <v>43709</v>
      </c>
      <c r="S3256" s="8">
        <f t="shared" si="400"/>
        <v>2019</v>
      </c>
      <c r="T3256" s="8">
        <v>2019</v>
      </c>
      <c r="U3256" s="8">
        <f t="shared" si="401"/>
        <v>3</v>
      </c>
      <c r="V3256" s="7">
        <v>43709</v>
      </c>
      <c r="W3256" t="s">
        <v>277</v>
      </c>
      <c r="X3256" s="2">
        <v>0.33500000000000002</v>
      </c>
      <c r="Y3256" s="6">
        <f t="shared" si="406"/>
        <v>8.94263367235258E-3</v>
      </c>
      <c r="AA3256">
        <v>10964290</v>
      </c>
      <c r="AB3256">
        <v>18201</v>
      </c>
      <c r="AC3256" t="s">
        <v>276</v>
      </c>
      <c r="AD3256" t="s">
        <v>1</v>
      </c>
      <c r="AE3256">
        <v>29</v>
      </c>
      <c r="AF3256">
        <v>9</v>
      </c>
      <c r="AG3256" t="s">
        <v>25443</v>
      </c>
      <c r="AI3256" t="s">
        <v>25442</v>
      </c>
      <c r="AJ3256" t="s">
        <v>25441</v>
      </c>
      <c r="AK3256" t="s">
        <v>25440</v>
      </c>
      <c r="AL3256">
        <v>6</v>
      </c>
      <c r="AM3256" s="5">
        <f t="shared" si="402"/>
        <v>2</v>
      </c>
      <c r="AN3256" s="4">
        <f t="shared" si="407"/>
        <v>3.0291556228701248E-3</v>
      </c>
      <c r="AO3256" s="3"/>
      <c r="AP3256">
        <v>0</v>
      </c>
      <c r="AQ3256" t="s">
        <v>16</v>
      </c>
      <c r="AR3256" t="s">
        <v>2598</v>
      </c>
      <c r="AS3256" t="s">
        <v>15</v>
      </c>
      <c r="AT3256" s="2">
        <v>1.694</v>
      </c>
      <c r="AU3256" s="1">
        <f t="shared" si="403"/>
        <v>0.71685902575078442</v>
      </c>
      <c r="AV3256" s="1">
        <f t="shared" si="404"/>
        <v>0.59858946476113517</v>
      </c>
      <c r="AW3256" s="1">
        <f t="shared" si="405"/>
        <v>0.4803199037714862</v>
      </c>
    </row>
    <row r="3257" spans="1:49" x14ac:dyDescent="0.2">
      <c r="A3257">
        <v>3255</v>
      </c>
      <c r="B3257" t="s">
        <v>25439</v>
      </c>
      <c r="C3257" t="s">
        <v>25438</v>
      </c>
      <c r="F3257" t="s">
        <v>25437</v>
      </c>
      <c r="G3257" t="s">
        <v>3</v>
      </c>
      <c r="H3257" t="s">
        <v>2</v>
      </c>
      <c r="I3257" t="s">
        <v>387</v>
      </c>
      <c r="J3257">
        <v>60025578</v>
      </c>
      <c r="K3257" t="s">
        <v>164</v>
      </c>
      <c r="L3257" t="s">
        <v>75</v>
      </c>
      <c r="M3257" t="s">
        <v>58</v>
      </c>
      <c r="N3257">
        <v>5</v>
      </c>
      <c r="O3257" t="s">
        <v>25436</v>
      </c>
      <c r="P3257" t="s">
        <v>25435</v>
      </c>
      <c r="Q3257" t="s">
        <v>163</v>
      </c>
      <c r="R3257" s="7">
        <v>43709</v>
      </c>
      <c r="S3257" s="8">
        <f t="shared" si="400"/>
        <v>2019</v>
      </c>
      <c r="T3257" s="8">
        <v>2019</v>
      </c>
      <c r="U3257" s="8">
        <f t="shared" si="401"/>
        <v>3</v>
      </c>
      <c r="V3257" s="7">
        <v>43709</v>
      </c>
      <c r="W3257" t="s">
        <v>580</v>
      </c>
      <c r="X3257" s="2">
        <v>0.30399999999999999</v>
      </c>
      <c r="Y3257" s="6">
        <f t="shared" si="406"/>
        <v>8.115106377299057E-3</v>
      </c>
      <c r="AA3257">
        <v>8952477</v>
      </c>
      <c r="AB3257">
        <v>12250</v>
      </c>
      <c r="AC3257">
        <v>10982760</v>
      </c>
      <c r="AD3257" t="s">
        <v>1</v>
      </c>
      <c r="AE3257">
        <v>61</v>
      </c>
      <c r="AF3257">
        <v>9</v>
      </c>
      <c r="AH3257" t="s">
        <v>25434</v>
      </c>
      <c r="AI3257" t="s">
        <v>25433</v>
      </c>
      <c r="AJ3257" t="s">
        <v>25432</v>
      </c>
      <c r="AK3257" t="s">
        <v>25431</v>
      </c>
      <c r="AL3257">
        <v>1</v>
      </c>
      <c r="AM3257" s="5">
        <f t="shared" si="402"/>
        <v>0.33333333333333331</v>
      </c>
      <c r="AN3257" s="4">
        <f t="shared" si="407"/>
        <v>5.048592704783541E-4</v>
      </c>
      <c r="AO3257" s="3"/>
      <c r="AP3257">
        <v>0</v>
      </c>
      <c r="AR3257" t="s">
        <v>0</v>
      </c>
      <c r="AT3257" s="2" t="s">
        <v>14</v>
      </c>
      <c r="AU3257" s="1">
        <f t="shared" si="403"/>
        <v>0.58320322452528461</v>
      </c>
      <c r="AV3257" s="1">
        <f t="shared" si="404"/>
        <v>0.43099828238887061</v>
      </c>
      <c r="AW3257" s="1">
        <f t="shared" si="405"/>
        <v>0.2787933402524565</v>
      </c>
    </row>
    <row r="3258" spans="1:49" x14ac:dyDescent="0.2">
      <c r="A3258">
        <v>3256</v>
      </c>
      <c r="B3258" t="s">
        <v>25430</v>
      </c>
      <c r="C3258" t="s">
        <v>25429</v>
      </c>
      <c r="F3258" t="s">
        <v>25428</v>
      </c>
      <c r="G3258" t="s">
        <v>3</v>
      </c>
      <c r="H3258" t="s">
        <v>2</v>
      </c>
      <c r="I3258" t="s">
        <v>2605</v>
      </c>
      <c r="J3258" t="s">
        <v>2435</v>
      </c>
      <c r="K3258" t="s">
        <v>2434</v>
      </c>
      <c r="L3258" t="s">
        <v>2433</v>
      </c>
      <c r="M3258" t="s">
        <v>2432</v>
      </c>
      <c r="N3258">
        <v>5</v>
      </c>
      <c r="O3258" t="s">
        <v>25427</v>
      </c>
      <c r="P3258" t="s">
        <v>25426</v>
      </c>
      <c r="Q3258" t="s">
        <v>25425</v>
      </c>
      <c r="R3258" s="7">
        <v>43709</v>
      </c>
      <c r="S3258" s="8">
        <f t="shared" si="400"/>
        <v>2019</v>
      </c>
      <c r="T3258" s="8">
        <v>2019</v>
      </c>
      <c r="U3258" s="8">
        <f t="shared" si="401"/>
        <v>3</v>
      </c>
      <c r="V3258" s="7">
        <v>43709</v>
      </c>
      <c r="W3258" t="s">
        <v>277</v>
      </c>
      <c r="X3258" s="2">
        <v>0.33500000000000002</v>
      </c>
      <c r="Y3258" s="6">
        <f t="shared" si="406"/>
        <v>8.94263367235258E-3</v>
      </c>
      <c r="AA3258">
        <v>10964290</v>
      </c>
      <c r="AB3258">
        <v>18201</v>
      </c>
      <c r="AC3258" t="s">
        <v>276</v>
      </c>
      <c r="AD3258" t="s">
        <v>1</v>
      </c>
      <c r="AE3258">
        <v>29</v>
      </c>
      <c r="AF3258">
        <v>9</v>
      </c>
      <c r="AG3258" t="s">
        <v>25424</v>
      </c>
      <c r="AI3258" t="s">
        <v>25423</v>
      </c>
      <c r="AJ3258" t="s">
        <v>25422</v>
      </c>
      <c r="AK3258" t="s">
        <v>25421</v>
      </c>
      <c r="AL3258">
        <v>0</v>
      </c>
      <c r="AM3258" s="5">
        <f t="shared" si="402"/>
        <v>0</v>
      </c>
      <c r="AN3258" s="4">
        <f t="shared" si="407"/>
        <v>0</v>
      </c>
      <c r="AO3258" s="3"/>
      <c r="AP3258">
        <v>0</v>
      </c>
      <c r="AQ3258" t="s">
        <v>2603</v>
      </c>
      <c r="AR3258" t="s">
        <v>0</v>
      </c>
      <c r="AS3258" t="s">
        <v>2431</v>
      </c>
      <c r="AT3258" s="2">
        <v>1.694</v>
      </c>
      <c r="AU3258" s="1">
        <f t="shared" si="403"/>
        <v>0.62598435706468059</v>
      </c>
      <c r="AV3258" s="1">
        <f t="shared" si="404"/>
        <v>0.44713168361762901</v>
      </c>
      <c r="AW3258" s="1">
        <f t="shared" si="405"/>
        <v>0.26827901017057743</v>
      </c>
    </row>
    <row r="3259" spans="1:49" x14ac:dyDescent="0.2">
      <c r="A3259">
        <v>3257</v>
      </c>
      <c r="B3259" t="s">
        <v>25420</v>
      </c>
      <c r="C3259" t="s">
        <v>25419</v>
      </c>
      <c r="F3259" t="s">
        <v>25418</v>
      </c>
      <c r="G3259" t="s">
        <v>3</v>
      </c>
      <c r="H3259" t="s">
        <v>2</v>
      </c>
      <c r="I3259" t="s">
        <v>202</v>
      </c>
      <c r="J3259" t="s">
        <v>25417</v>
      </c>
      <c r="K3259" t="s">
        <v>25416</v>
      </c>
      <c r="L3259" t="s">
        <v>25415</v>
      </c>
      <c r="M3259" t="s">
        <v>25414</v>
      </c>
      <c r="N3259">
        <v>5</v>
      </c>
      <c r="O3259" t="s">
        <v>25413</v>
      </c>
      <c r="P3259" t="s">
        <v>25412</v>
      </c>
      <c r="Q3259" t="s">
        <v>25411</v>
      </c>
      <c r="R3259" s="7">
        <v>43709</v>
      </c>
      <c r="S3259" s="8">
        <f t="shared" si="400"/>
        <v>2019</v>
      </c>
      <c r="T3259" s="8">
        <v>2019</v>
      </c>
      <c r="U3259" s="8">
        <f t="shared" si="401"/>
        <v>3</v>
      </c>
      <c r="V3259" s="7">
        <v>43709</v>
      </c>
      <c r="W3259" t="s">
        <v>580</v>
      </c>
      <c r="X3259" s="2">
        <v>0.30399999999999999</v>
      </c>
      <c r="Y3259" s="6">
        <f t="shared" si="406"/>
        <v>8.115106377299057E-3</v>
      </c>
      <c r="AA3259">
        <v>8952477</v>
      </c>
      <c r="AB3259">
        <v>12250</v>
      </c>
      <c r="AC3259">
        <v>10982760</v>
      </c>
      <c r="AD3259" t="s">
        <v>1</v>
      </c>
      <c r="AE3259">
        <v>61</v>
      </c>
      <c r="AF3259">
        <v>9</v>
      </c>
      <c r="AH3259" t="s">
        <v>25410</v>
      </c>
      <c r="AI3259" t="s">
        <v>25409</v>
      </c>
      <c r="AJ3259" t="s">
        <v>25408</v>
      </c>
      <c r="AK3259" t="s">
        <v>25407</v>
      </c>
      <c r="AL3259">
        <v>4</v>
      </c>
      <c r="AM3259" s="5">
        <f t="shared" si="402"/>
        <v>1.3333333333333333</v>
      </c>
      <c r="AN3259" s="4">
        <f t="shared" si="407"/>
        <v>2.0194370819134164E-3</v>
      </c>
      <c r="AO3259" s="3"/>
      <c r="AP3259">
        <v>0</v>
      </c>
      <c r="AR3259">
        <v>2014215130</v>
      </c>
      <c r="AT3259" s="2" t="s">
        <v>14</v>
      </c>
      <c r="AU3259" s="1">
        <f t="shared" si="403"/>
        <v>0.62864055886833647</v>
      </c>
      <c r="AV3259" s="1">
        <f t="shared" si="404"/>
        <v>0.50672717296062364</v>
      </c>
      <c r="AW3259" s="1">
        <f t="shared" si="405"/>
        <v>0.38481378705291086</v>
      </c>
    </row>
    <row r="3260" spans="1:49" x14ac:dyDescent="0.2">
      <c r="A3260">
        <v>3258</v>
      </c>
      <c r="B3260" t="s">
        <v>25406</v>
      </c>
      <c r="C3260" t="s">
        <v>25405</v>
      </c>
      <c r="F3260" t="s">
        <v>25404</v>
      </c>
      <c r="G3260" t="s">
        <v>3</v>
      </c>
      <c r="H3260" t="s">
        <v>2</v>
      </c>
      <c r="I3260" t="s">
        <v>25403</v>
      </c>
      <c r="J3260" t="s">
        <v>25402</v>
      </c>
      <c r="K3260" t="s">
        <v>25401</v>
      </c>
      <c r="L3260" t="s">
        <v>25400</v>
      </c>
      <c r="M3260" t="s">
        <v>25399</v>
      </c>
      <c r="N3260">
        <v>4</v>
      </c>
      <c r="O3260" t="s">
        <v>25398</v>
      </c>
      <c r="P3260" t="s">
        <v>25397</v>
      </c>
      <c r="Q3260" t="s">
        <v>25396</v>
      </c>
      <c r="R3260" s="7">
        <v>43709</v>
      </c>
      <c r="S3260" s="8">
        <f t="shared" si="400"/>
        <v>2019</v>
      </c>
      <c r="T3260" s="8">
        <v>2019</v>
      </c>
      <c r="U3260" s="8">
        <f t="shared" si="401"/>
        <v>3</v>
      </c>
      <c r="V3260" s="7">
        <v>43709</v>
      </c>
      <c r="W3260" t="s">
        <v>580</v>
      </c>
      <c r="X3260" s="2">
        <v>0.30399999999999999</v>
      </c>
      <c r="Y3260" s="6">
        <f t="shared" si="406"/>
        <v>8.115106377299057E-3</v>
      </c>
      <c r="AA3260">
        <v>8952477</v>
      </c>
      <c r="AB3260">
        <v>12250</v>
      </c>
      <c r="AC3260">
        <v>10982760</v>
      </c>
      <c r="AD3260" t="s">
        <v>1</v>
      </c>
      <c r="AE3260">
        <v>61</v>
      </c>
      <c r="AF3260">
        <v>9</v>
      </c>
      <c r="AH3260" t="s">
        <v>25395</v>
      </c>
      <c r="AI3260" t="s">
        <v>25394</v>
      </c>
      <c r="AJ3260" t="s">
        <v>25393</v>
      </c>
      <c r="AK3260" t="s">
        <v>25392</v>
      </c>
      <c r="AL3260">
        <v>10</v>
      </c>
      <c r="AM3260" s="5">
        <f t="shared" si="402"/>
        <v>3.3333333333333335</v>
      </c>
      <c r="AN3260" s="4">
        <f t="shared" si="407"/>
        <v>5.0485927047835416E-3</v>
      </c>
      <c r="AO3260" s="3"/>
      <c r="AP3260">
        <v>0</v>
      </c>
      <c r="AR3260" t="s">
        <v>25391</v>
      </c>
      <c r="AT3260" s="2" t="s">
        <v>14</v>
      </c>
      <c r="AU3260" s="1">
        <f t="shared" si="403"/>
        <v>0.71951522755444008</v>
      </c>
      <c r="AV3260" s="1">
        <f t="shared" si="404"/>
        <v>0.65818495410412992</v>
      </c>
      <c r="AW3260" s="1">
        <f t="shared" si="405"/>
        <v>0.59685468065381952</v>
      </c>
    </row>
    <row r="3261" spans="1:49" x14ac:dyDescent="0.2">
      <c r="A3261">
        <v>3259</v>
      </c>
      <c r="B3261" t="s">
        <v>25390</v>
      </c>
      <c r="C3261" t="s">
        <v>25389</v>
      </c>
      <c r="F3261" t="s">
        <v>25388</v>
      </c>
      <c r="G3261" t="s">
        <v>3</v>
      </c>
      <c r="H3261" t="s">
        <v>2</v>
      </c>
      <c r="I3261" t="s">
        <v>25387</v>
      </c>
      <c r="J3261" t="s">
        <v>7584</v>
      </c>
      <c r="K3261" t="s">
        <v>7587</v>
      </c>
      <c r="L3261" t="s">
        <v>2801</v>
      </c>
      <c r="M3261" t="s">
        <v>405</v>
      </c>
      <c r="N3261">
        <v>2</v>
      </c>
      <c r="O3261" t="s">
        <v>25386</v>
      </c>
      <c r="P3261" t="s">
        <v>7585</v>
      </c>
      <c r="Q3261" t="s">
        <v>7584</v>
      </c>
      <c r="R3261" s="7">
        <v>43709</v>
      </c>
      <c r="S3261" s="8">
        <f t="shared" si="400"/>
        <v>2019</v>
      </c>
      <c r="T3261" s="8">
        <v>2019</v>
      </c>
      <c r="U3261" s="8">
        <f t="shared" si="401"/>
        <v>3</v>
      </c>
      <c r="V3261" s="7">
        <v>43709</v>
      </c>
      <c r="W3261" t="s">
        <v>1523</v>
      </c>
      <c r="X3261" s="2">
        <v>0.30199999999999999</v>
      </c>
      <c r="Y3261" s="6">
        <f t="shared" si="406"/>
        <v>8.0617175195536687E-3</v>
      </c>
      <c r="AA3261">
        <v>9296212</v>
      </c>
      <c r="AB3261">
        <v>20725</v>
      </c>
      <c r="AC3261" t="s">
        <v>1522</v>
      </c>
      <c r="AD3261" t="s">
        <v>1</v>
      </c>
      <c r="AE3261">
        <v>108</v>
      </c>
      <c r="AF3261">
        <v>2</v>
      </c>
      <c r="AH3261" t="s">
        <v>25385</v>
      </c>
      <c r="AI3261" t="s">
        <v>25384</v>
      </c>
      <c r="AJ3261" t="s">
        <v>25383</v>
      </c>
      <c r="AK3261" t="s">
        <v>25382</v>
      </c>
      <c r="AL3261">
        <v>0</v>
      </c>
      <c r="AM3261" s="5">
        <f t="shared" si="402"/>
        <v>0</v>
      </c>
      <c r="AN3261" s="4">
        <f t="shared" si="407"/>
        <v>0</v>
      </c>
      <c r="AO3261" s="3"/>
      <c r="AP3261">
        <v>0</v>
      </c>
      <c r="AR3261" t="s">
        <v>0</v>
      </c>
      <c r="AT3261" s="2">
        <v>1.671</v>
      </c>
      <c r="AU3261" s="1">
        <f t="shared" si="403"/>
        <v>0.56432022636875678</v>
      </c>
      <c r="AV3261" s="1">
        <f t="shared" si="404"/>
        <v>0.40308587597768342</v>
      </c>
      <c r="AW3261" s="1">
        <f t="shared" si="405"/>
        <v>0.24185152558661005</v>
      </c>
    </row>
    <row r="3262" spans="1:49" x14ac:dyDescent="0.2">
      <c r="A3262">
        <v>3260</v>
      </c>
      <c r="B3262" t="s">
        <v>25381</v>
      </c>
      <c r="C3262" t="s">
        <v>25380</v>
      </c>
      <c r="F3262" t="s">
        <v>25379</v>
      </c>
      <c r="G3262" t="s">
        <v>3</v>
      </c>
      <c r="H3262" t="s">
        <v>2</v>
      </c>
      <c r="I3262" t="s">
        <v>25378</v>
      </c>
      <c r="J3262">
        <v>60106285</v>
      </c>
      <c r="K3262" t="s">
        <v>25377</v>
      </c>
      <c r="L3262" t="s">
        <v>11762</v>
      </c>
      <c r="M3262" t="s">
        <v>109</v>
      </c>
      <c r="N3262">
        <v>4</v>
      </c>
      <c r="O3262" t="s">
        <v>25376</v>
      </c>
      <c r="P3262" t="s">
        <v>25375</v>
      </c>
      <c r="Q3262" t="s">
        <v>25374</v>
      </c>
      <c r="R3262" s="7">
        <v>43709</v>
      </c>
      <c r="S3262" s="8">
        <f t="shared" si="400"/>
        <v>2019</v>
      </c>
      <c r="T3262" s="8">
        <v>2019</v>
      </c>
      <c r="U3262" s="8">
        <f t="shared" si="401"/>
        <v>3</v>
      </c>
      <c r="V3262" s="7">
        <v>43709</v>
      </c>
      <c r="W3262" t="s">
        <v>277</v>
      </c>
      <c r="X3262" s="2">
        <v>0.33500000000000002</v>
      </c>
      <c r="Y3262" s="6">
        <f t="shared" si="406"/>
        <v>8.94263367235258E-3</v>
      </c>
      <c r="AA3262">
        <v>10964290</v>
      </c>
      <c r="AB3262">
        <v>18201</v>
      </c>
      <c r="AC3262" t="s">
        <v>276</v>
      </c>
      <c r="AD3262" t="s">
        <v>1</v>
      </c>
      <c r="AE3262">
        <v>29</v>
      </c>
      <c r="AF3262">
        <v>9</v>
      </c>
      <c r="AG3262" t="s">
        <v>25373</v>
      </c>
      <c r="AI3262" t="s">
        <v>25372</v>
      </c>
      <c r="AJ3262" t="s">
        <v>25371</v>
      </c>
      <c r="AK3262" t="s">
        <v>25370</v>
      </c>
      <c r="AL3262">
        <v>9</v>
      </c>
      <c r="AM3262" s="5">
        <f t="shared" si="402"/>
        <v>3</v>
      </c>
      <c r="AN3262" s="4">
        <f t="shared" si="407"/>
        <v>4.5437334343051876E-3</v>
      </c>
      <c r="AO3262" s="3"/>
      <c r="AP3262">
        <v>0</v>
      </c>
      <c r="AR3262" t="s">
        <v>0</v>
      </c>
      <c r="AT3262" s="2">
        <v>1.694</v>
      </c>
      <c r="AU3262" s="1">
        <f t="shared" si="403"/>
        <v>0.76229636009383628</v>
      </c>
      <c r="AV3262" s="1">
        <f t="shared" si="404"/>
        <v>0.67431835533288842</v>
      </c>
      <c r="AW3262" s="1">
        <f t="shared" si="405"/>
        <v>0.58634035057194056</v>
      </c>
    </row>
    <row r="3263" spans="1:49" x14ac:dyDescent="0.2">
      <c r="A3263">
        <v>3261</v>
      </c>
      <c r="B3263" t="s">
        <v>25369</v>
      </c>
      <c r="C3263" t="s">
        <v>25368</v>
      </c>
      <c r="F3263" t="s">
        <v>25367</v>
      </c>
      <c r="G3263" t="s">
        <v>3</v>
      </c>
      <c r="H3263" t="s">
        <v>2</v>
      </c>
      <c r="I3263" t="s">
        <v>25366</v>
      </c>
      <c r="J3263" t="s">
        <v>25365</v>
      </c>
      <c r="K3263" t="s">
        <v>25364</v>
      </c>
      <c r="L3263" t="s">
        <v>25363</v>
      </c>
      <c r="M3263" t="s">
        <v>405</v>
      </c>
      <c r="N3263">
        <v>4</v>
      </c>
      <c r="O3263" t="s">
        <v>25362</v>
      </c>
      <c r="P3263" t="s">
        <v>25361</v>
      </c>
      <c r="Q3263" t="s">
        <v>25360</v>
      </c>
      <c r="R3263" s="7">
        <v>43709</v>
      </c>
      <c r="S3263" s="8">
        <f t="shared" si="400"/>
        <v>2019</v>
      </c>
      <c r="T3263" s="8">
        <v>2019</v>
      </c>
      <c r="U3263" s="8">
        <f t="shared" si="401"/>
        <v>3</v>
      </c>
      <c r="V3263" s="7">
        <v>43709</v>
      </c>
      <c r="W3263" t="s">
        <v>277</v>
      </c>
      <c r="X3263" s="2">
        <v>0.33500000000000002</v>
      </c>
      <c r="Y3263" s="6">
        <f t="shared" si="406"/>
        <v>8.94263367235258E-3</v>
      </c>
      <c r="AA3263">
        <v>10964290</v>
      </c>
      <c r="AB3263">
        <v>18201</v>
      </c>
      <c r="AC3263" t="s">
        <v>276</v>
      </c>
      <c r="AD3263" t="s">
        <v>1</v>
      </c>
      <c r="AE3263">
        <v>29</v>
      </c>
      <c r="AF3263">
        <v>9</v>
      </c>
      <c r="AG3263" t="s">
        <v>25359</v>
      </c>
      <c r="AI3263" t="s">
        <v>25358</v>
      </c>
      <c r="AJ3263" t="s">
        <v>25357</v>
      </c>
      <c r="AK3263" t="s">
        <v>25356</v>
      </c>
      <c r="AL3263">
        <v>6</v>
      </c>
      <c r="AM3263" s="5">
        <f t="shared" si="402"/>
        <v>2</v>
      </c>
      <c r="AN3263" s="4">
        <f t="shared" si="407"/>
        <v>3.0291556228701248E-3</v>
      </c>
      <c r="AO3263" s="3"/>
      <c r="AP3263">
        <v>0</v>
      </c>
      <c r="AQ3263" t="s">
        <v>816</v>
      </c>
      <c r="AR3263" t="s">
        <v>25355</v>
      </c>
      <c r="AS3263" t="s">
        <v>815</v>
      </c>
      <c r="AT3263" s="2">
        <v>1.694</v>
      </c>
      <c r="AU3263" s="1">
        <f t="shared" si="403"/>
        <v>0.71685902575078442</v>
      </c>
      <c r="AV3263" s="1">
        <f t="shared" si="404"/>
        <v>0.59858946476113517</v>
      </c>
      <c r="AW3263" s="1">
        <f t="shared" si="405"/>
        <v>0.4803199037714862</v>
      </c>
    </row>
    <row r="3264" spans="1:49" x14ac:dyDescent="0.2">
      <c r="A3264">
        <v>3262</v>
      </c>
      <c r="B3264" t="s">
        <v>25354</v>
      </c>
      <c r="C3264" t="s">
        <v>25353</v>
      </c>
      <c r="F3264" t="s">
        <v>25352</v>
      </c>
      <c r="G3264" t="s">
        <v>3</v>
      </c>
      <c r="H3264" t="s">
        <v>2</v>
      </c>
      <c r="I3264" t="s">
        <v>2505</v>
      </c>
      <c r="J3264">
        <v>60104931</v>
      </c>
      <c r="K3264" t="s">
        <v>25343</v>
      </c>
      <c r="L3264" t="s">
        <v>75</v>
      </c>
      <c r="M3264" t="s">
        <v>58</v>
      </c>
      <c r="N3264">
        <v>5</v>
      </c>
      <c r="O3264" t="s">
        <v>25351</v>
      </c>
      <c r="P3264" t="s">
        <v>25350</v>
      </c>
      <c r="Q3264" t="s">
        <v>25349</v>
      </c>
      <c r="R3264" s="7">
        <v>43709</v>
      </c>
      <c r="S3264" s="8">
        <f t="shared" si="400"/>
        <v>2019</v>
      </c>
      <c r="T3264" s="8">
        <v>2019</v>
      </c>
      <c r="U3264" s="8">
        <f t="shared" si="401"/>
        <v>3</v>
      </c>
      <c r="V3264" s="7">
        <v>43709</v>
      </c>
      <c r="W3264" t="s">
        <v>277</v>
      </c>
      <c r="X3264" s="2">
        <v>0.33500000000000002</v>
      </c>
      <c r="Y3264" s="6">
        <f t="shared" si="406"/>
        <v>8.94263367235258E-3</v>
      </c>
      <c r="AA3264">
        <v>10964290</v>
      </c>
      <c r="AB3264">
        <v>18201</v>
      </c>
      <c r="AC3264" t="s">
        <v>276</v>
      </c>
      <c r="AD3264" t="s">
        <v>1</v>
      </c>
      <c r="AE3264">
        <v>29</v>
      </c>
      <c r="AF3264">
        <v>9</v>
      </c>
      <c r="AG3264" t="s">
        <v>25348</v>
      </c>
      <c r="AI3264" t="s">
        <v>25347</v>
      </c>
      <c r="AJ3264" t="s">
        <v>25346</v>
      </c>
      <c r="AK3264" t="s">
        <v>25345</v>
      </c>
      <c r="AL3264">
        <v>1</v>
      </c>
      <c r="AM3264" s="5">
        <f t="shared" si="402"/>
        <v>0.33333333333333331</v>
      </c>
      <c r="AN3264" s="4">
        <f t="shared" si="407"/>
        <v>5.048592704783541E-4</v>
      </c>
      <c r="AO3264" s="3"/>
      <c r="AP3264">
        <v>0</v>
      </c>
      <c r="AQ3264" t="s">
        <v>25344</v>
      </c>
      <c r="AR3264">
        <v>107020277</v>
      </c>
      <c r="AS3264" t="s">
        <v>25343</v>
      </c>
      <c r="AT3264" s="2">
        <v>1.694</v>
      </c>
      <c r="AU3264" s="1">
        <f t="shared" si="403"/>
        <v>0.64113013517903128</v>
      </c>
      <c r="AV3264" s="1">
        <f t="shared" si="404"/>
        <v>0.47237464714154676</v>
      </c>
      <c r="AW3264" s="1">
        <f t="shared" si="405"/>
        <v>0.30361915910406218</v>
      </c>
    </row>
    <row r="3265" spans="1:49" x14ac:dyDescent="0.2">
      <c r="A3265">
        <v>3263</v>
      </c>
      <c r="B3265" t="s">
        <v>25342</v>
      </c>
      <c r="C3265" t="s">
        <v>25341</v>
      </c>
      <c r="F3265" t="s">
        <v>25340</v>
      </c>
      <c r="G3265" t="s">
        <v>3</v>
      </c>
      <c r="H3265" t="s">
        <v>2</v>
      </c>
      <c r="I3265" t="s">
        <v>5458</v>
      </c>
      <c r="J3265" t="s">
        <v>25339</v>
      </c>
      <c r="K3265" t="s">
        <v>25338</v>
      </c>
      <c r="L3265" t="s">
        <v>25337</v>
      </c>
      <c r="M3265" t="s">
        <v>25336</v>
      </c>
      <c r="N3265">
        <v>7</v>
      </c>
      <c r="O3265" t="s">
        <v>25335</v>
      </c>
      <c r="P3265" t="s">
        <v>25334</v>
      </c>
      <c r="Q3265" t="s">
        <v>25333</v>
      </c>
      <c r="R3265" s="7">
        <v>43709</v>
      </c>
      <c r="S3265" s="8">
        <f t="shared" si="400"/>
        <v>2019</v>
      </c>
      <c r="T3265" s="8">
        <v>2019</v>
      </c>
      <c r="U3265" s="8">
        <f t="shared" si="401"/>
        <v>3</v>
      </c>
      <c r="V3265" s="7">
        <v>43709</v>
      </c>
      <c r="W3265" t="s">
        <v>277</v>
      </c>
      <c r="X3265" s="2">
        <v>0.33500000000000002</v>
      </c>
      <c r="Y3265" s="6">
        <f t="shared" si="406"/>
        <v>8.94263367235258E-3</v>
      </c>
      <c r="AA3265">
        <v>10964290</v>
      </c>
      <c r="AB3265">
        <v>18201</v>
      </c>
      <c r="AC3265" t="s">
        <v>276</v>
      </c>
      <c r="AD3265" t="s">
        <v>1</v>
      </c>
      <c r="AE3265">
        <v>29</v>
      </c>
      <c r="AF3265">
        <v>9</v>
      </c>
      <c r="AG3265" t="s">
        <v>25332</v>
      </c>
      <c r="AI3265" t="s">
        <v>25331</v>
      </c>
      <c r="AJ3265" t="s">
        <v>25330</v>
      </c>
      <c r="AK3265" t="s">
        <v>25329</v>
      </c>
      <c r="AL3265">
        <v>3</v>
      </c>
      <c r="AM3265" s="5">
        <f t="shared" si="402"/>
        <v>1</v>
      </c>
      <c r="AN3265" s="4">
        <f t="shared" si="407"/>
        <v>1.5145778114350624E-3</v>
      </c>
      <c r="AO3265" s="3"/>
      <c r="AP3265">
        <v>0</v>
      </c>
      <c r="AQ3265" t="s">
        <v>1255</v>
      </c>
      <c r="AR3265">
        <v>8196</v>
      </c>
      <c r="AS3265" t="s">
        <v>3462</v>
      </c>
      <c r="AT3265" s="2">
        <v>1.694</v>
      </c>
      <c r="AU3265" s="1">
        <f t="shared" si="403"/>
        <v>0.67142169140773245</v>
      </c>
      <c r="AV3265" s="1">
        <f t="shared" si="404"/>
        <v>0.52286057418938214</v>
      </c>
      <c r="AW3265" s="1">
        <f t="shared" si="405"/>
        <v>0.37429945697103173</v>
      </c>
    </row>
    <row r="3266" spans="1:49" x14ac:dyDescent="0.2">
      <c r="A3266">
        <v>3264</v>
      </c>
      <c r="B3266" t="s">
        <v>25328</v>
      </c>
      <c r="C3266" t="s">
        <v>25327</v>
      </c>
      <c r="F3266" t="s">
        <v>25326</v>
      </c>
      <c r="G3266" t="s">
        <v>3</v>
      </c>
      <c r="H3266" t="s">
        <v>2</v>
      </c>
      <c r="I3266" t="s">
        <v>5105</v>
      </c>
      <c r="J3266" t="s">
        <v>25325</v>
      </c>
      <c r="K3266" t="s">
        <v>25324</v>
      </c>
      <c r="L3266" t="s">
        <v>1998</v>
      </c>
      <c r="M3266" t="s">
        <v>606</v>
      </c>
      <c r="N3266">
        <v>3</v>
      </c>
      <c r="O3266" t="s">
        <v>25323</v>
      </c>
      <c r="P3266" t="s">
        <v>25322</v>
      </c>
      <c r="Q3266" t="s">
        <v>25321</v>
      </c>
      <c r="R3266" s="7">
        <v>43709</v>
      </c>
      <c r="S3266" s="8">
        <f t="shared" ref="S3266:S3329" si="408">YEAR(R3266)</f>
        <v>2019</v>
      </c>
      <c r="T3266" s="8">
        <v>2019</v>
      </c>
      <c r="U3266" s="8">
        <f t="shared" ref="U3266:U3329" si="409">2022-T3266</f>
        <v>3</v>
      </c>
      <c r="V3266" s="7">
        <v>43709</v>
      </c>
      <c r="W3266" t="s">
        <v>277</v>
      </c>
      <c r="X3266" s="2">
        <v>0.33500000000000002</v>
      </c>
      <c r="Y3266" s="6">
        <f t="shared" si="406"/>
        <v>8.94263367235258E-3</v>
      </c>
      <c r="AA3266">
        <v>10964290</v>
      </c>
      <c r="AB3266">
        <v>18201</v>
      </c>
      <c r="AC3266" t="s">
        <v>276</v>
      </c>
      <c r="AD3266" t="s">
        <v>1</v>
      </c>
      <c r="AE3266">
        <v>29</v>
      </c>
      <c r="AF3266">
        <v>9</v>
      </c>
      <c r="AG3266" t="s">
        <v>25320</v>
      </c>
      <c r="AI3266" t="s">
        <v>25319</v>
      </c>
      <c r="AJ3266" t="s">
        <v>25318</v>
      </c>
      <c r="AK3266" t="s">
        <v>25317</v>
      </c>
      <c r="AL3266">
        <v>2</v>
      </c>
      <c r="AM3266" s="5">
        <f t="shared" ref="AM3266:AM3329" si="410">AL3266/U3266</f>
        <v>0.66666666666666663</v>
      </c>
      <c r="AN3266" s="4">
        <f t="shared" si="407"/>
        <v>1.0097185409567082E-3</v>
      </c>
      <c r="AO3266" s="3"/>
      <c r="AP3266">
        <v>0</v>
      </c>
      <c r="AR3266" t="s">
        <v>0</v>
      </c>
      <c r="AT3266" s="2">
        <v>1.694</v>
      </c>
      <c r="AU3266" s="1">
        <f t="shared" ref="AU3266:AU3329" si="411">(Y3266*0.7+AN3266*0.3)*100</f>
        <v>0.65627591329338175</v>
      </c>
      <c r="AV3266" s="1">
        <f t="shared" ref="AV3266:AV3329" si="412">(Y3266*0.5+AN3266*0.5)*100</f>
        <v>0.49761761066546439</v>
      </c>
      <c r="AW3266" s="1">
        <f t="shared" ref="AW3266:AW3329" si="413">(Y3266*0.3+AN3266*0.7)*100</f>
        <v>0.33895930803754698</v>
      </c>
    </row>
    <row r="3267" spans="1:49" x14ac:dyDescent="0.2">
      <c r="A3267">
        <v>3265</v>
      </c>
      <c r="B3267" t="s">
        <v>25316</v>
      </c>
      <c r="C3267" t="s">
        <v>25315</v>
      </c>
      <c r="F3267" t="s">
        <v>25314</v>
      </c>
      <c r="G3267" t="s">
        <v>3</v>
      </c>
      <c r="H3267" t="s">
        <v>2</v>
      </c>
      <c r="I3267" t="s">
        <v>25313</v>
      </c>
      <c r="J3267" t="s">
        <v>25312</v>
      </c>
      <c r="K3267" t="s">
        <v>25311</v>
      </c>
      <c r="L3267" t="s">
        <v>25310</v>
      </c>
      <c r="M3267" t="s">
        <v>2119</v>
      </c>
      <c r="N3267">
        <v>4</v>
      </c>
      <c r="O3267" t="s">
        <v>25309</v>
      </c>
      <c r="P3267" t="s">
        <v>6740</v>
      </c>
      <c r="Q3267" t="s">
        <v>25308</v>
      </c>
      <c r="R3267" s="7">
        <v>43709</v>
      </c>
      <c r="S3267" s="8">
        <f t="shared" si="408"/>
        <v>2019</v>
      </c>
      <c r="T3267" s="8">
        <v>2019</v>
      </c>
      <c r="U3267" s="8">
        <f t="shared" si="409"/>
        <v>3</v>
      </c>
      <c r="V3267" s="7">
        <v>43709</v>
      </c>
      <c r="W3267" t="s">
        <v>277</v>
      </c>
      <c r="X3267" s="2">
        <v>0.33500000000000002</v>
      </c>
      <c r="Y3267" s="6">
        <f t="shared" ref="Y3267:Y3330" si="414">(X3267-$Z$3)/($Z$2-$Z$3)</f>
        <v>8.94263367235258E-3</v>
      </c>
      <c r="AA3267">
        <v>10964290</v>
      </c>
      <c r="AB3267">
        <v>18201</v>
      </c>
      <c r="AC3267" t="s">
        <v>276</v>
      </c>
      <c r="AD3267" t="s">
        <v>1</v>
      </c>
      <c r="AE3267">
        <v>29</v>
      </c>
      <c r="AF3267">
        <v>9</v>
      </c>
      <c r="AG3267" t="s">
        <v>25307</v>
      </c>
      <c r="AI3267" t="s">
        <v>25306</v>
      </c>
      <c r="AJ3267" t="s">
        <v>25305</v>
      </c>
      <c r="AK3267" t="s">
        <v>25304</v>
      </c>
      <c r="AL3267">
        <v>3</v>
      </c>
      <c r="AM3267" s="5">
        <f t="shared" si="410"/>
        <v>1</v>
      </c>
      <c r="AN3267" s="4">
        <f t="shared" ref="AN3267:AN3330" si="415">(AM3267-$AO$3)/($AO$2-$AO$3)</f>
        <v>1.5145778114350624E-3</v>
      </c>
      <c r="AO3267" s="3"/>
      <c r="AP3267">
        <v>0</v>
      </c>
      <c r="AQ3267" t="s">
        <v>1962</v>
      </c>
      <c r="AR3267" t="s">
        <v>0</v>
      </c>
      <c r="AS3267" t="s">
        <v>1961</v>
      </c>
      <c r="AT3267" s="2">
        <v>1.694</v>
      </c>
      <c r="AU3267" s="1">
        <f t="shared" si="411"/>
        <v>0.67142169140773245</v>
      </c>
      <c r="AV3267" s="1">
        <f t="shared" si="412"/>
        <v>0.52286057418938214</v>
      </c>
      <c r="AW3267" s="1">
        <f t="shared" si="413"/>
        <v>0.37429945697103173</v>
      </c>
    </row>
    <row r="3268" spans="1:49" x14ac:dyDescent="0.2">
      <c r="A3268">
        <v>3266</v>
      </c>
      <c r="B3268" t="s">
        <v>25303</v>
      </c>
      <c r="C3268" t="s">
        <v>25302</v>
      </c>
      <c r="F3268" t="s">
        <v>25301</v>
      </c>
      <c r="G3268" t="s">
        <v>3</v>
      </c>
      <c r="H3268" t="s">
        <v>2</v>
      </c>
      <c r="I3268" t="s">
        <v>2108</v>
      </c>
      <c r="J3268">
        <v>113763266</v>
      </c>
      <c r="K3268" t="s">
        <v>2107</v>
      </c>
      <c r="L3268" t="s">
        <v>1775</v>
      </c>
      <c r="M3268" t="s">
        <v>593</v>
      </c>
      <c r="N3268">
        <v>2</v>
      </c>
      <c r="O3268" t="s">
        <v>25300</v>
      </c>
      <c r="P3268" t="s">
        <v>25299</v>
      </c>
      <c r="Q3268" t="s">
        <v>25298</v>
      </c>
      <c r="R3268" s="7">
        <v>43709</v>
      </c>
      <c r="S3268" s="8">
        <f t="shared" si="408"/>
        <v>2019</v>
      </c>
      <c r="T3268" s="8">
        <v>2019</v>
      </c>
      <c r="U3268" s="8">
        <f t="shared" si="409"/>
        <v>3</v>
      </c>
      <c r="V3268" s="7">
        <v>43709</v>
      </c>
      <c r="W3268" t="s">
        <v>580</v>
      </c>
      <c r="X3268" s="2">
        <v>0.30399999999999999</v>
      </c>
      <c r="Y3268" s="6">
        <f t="shared" si="414"/>
        <v>8.115106377299057E-3</v>
      </c>
      <c r="AA3268">
        <v>8952477</v>
      </c>
      <c r="AB3268">
        <v>12250</v>
      </c>
      <c r="AC3268">
        <v>10982760</v>
      </c>
      <c r="AD3268" t="s">
        <v>1</v>
      </c>
      <c r="AE3268">
        <v>61</v>
      </c>
      <c r="AF3268">
        <v>9</v>
      </c>
      <c r="AH3268" t="s">
        <v>25297</v>
      </c>
      <c r="AI3268" t="s">
        <v>25296</v>
      </c>
      <c r="AJ3268" t="s">
        <v>25295</v>
      </c>
      <c r="AK3268" t="s">
        <v>25294</v>
      </c>
      <c r="AL3268">
        <v>4</v>
      </c>
      <c r="AM3268" s="5">
        <f t="shared" si="410"/>
        <v>1.3333333333333333</v>
      </c>
      <c r="AN3268" s="4">
        <f t="shared" si="415"/>
        <v>2.0194370819134164E-3</v>
      </c>
      <c r="AO3268" s="3"/>
      <c r="AP3268">
        <v>0</v>
      </c>
      <c r="AR3268" t="s">
        <v>0</v>
      </c>
      <c r="AT3268" s="2" t="s">
        <v>14</v>
      </c>
      <c r="AU3268" s="1">
        <f t="shared" si="411"/>
        <v>0.62864055886833647</v>
      </c>
      <c r="AV3268" s="1">
        <f t="shared" si="412"/>
        <v>0.50672717296062364</v>
      </c>
      <c r="AW3268" s="1">
        <f t="shared" si="413"/>
        <v>0.38481378705291086</v>
      </c>
    </row>
    <row r="3269" spans="1:49" x14ac:dyDescent="0.2">
      <c r="A3269">
        <v>3267</v>
      </c>
      <c r="B3269" t="s">
        <v>25293</v>
      </c>
      <c r="C3269" t="s">
        <v>25292</v>
      </c>
      <c r="F3269" t="s">
        <v>25291</v>
      </c>
      <c r="G3269" t="s">
        <v>3</v>
      </c>
      <c r="H3269" t="s">
        <v>2</v>
      </c>
      <c r="I3269" t="s">
        <v>25290</v>
      </c>
      <c r="J3269" t="s">
        <v>25289</v>
      </c>
      <c r="K3269" t="s">
        <v>25288</v>
      </c>
      <c r="L3269" t="s">
        <v>25287</v>
      </c>
      <c r="M3269" t="s">
        <v>405</v>
      </c>
      <c r="N3269">
        <v>4</v>
      </c>
      <c r="O3269" t="s">
        <v>25286</v>
      </c>
      <c r="P3269" t="s">
        <v>25285</v>
      </c>
      <c r="Q3269" t="s">
        <v>25284</v>
      </c>
      <c r="R3269" s="7">
        <v>43709</v>
      </c>
      <c r="S3269" s="8">
        <f t="shared" si="408"/>
        <v>2019</v>
      </c>
      <c r="T3269" s="8">
        <v>2019</v>
      </c>
      <c r="U3269" s="8">
        <f t="shared" si="409"/>
        <v>3</v>
      </c>
      <c r="V3269" s="7">
        <v>43709</v>
      </c>
      <c r="W3269" t="s">
        <v>580</v>
      </c>
      <c r="X3269" s="2">
        <v>0.30399999999999999</v>
      </c>
      <c r="Y3269" s="6">
        <f t="shared" si="414"/>
        <v>8.115106377299057E-3</v>
      </c>
      <c r="AA3269">
        <v>8952477</v>
      </c>
      <c r="AB3269">
        <v>12250</v>
      </c>
      <c r="AC3269">
        <v>10982760</v>
      </c>
      <c r="AD3269" t="s">
        <v>1</v>
      </c>
      <c r="AE3269">
        <v>61</v>
      </c>
      <c r="AF3269">
        <v>9</v>
      </c>
      <c r="AH3269" t="s">
        <v>25283</v>
      </c>
      <c r="AI3269" t="s">
        <v>25282</v>
      </c>
      <c r="AJ3269" t="s">
        <v>25281</v>
      </c>
      <c r="AK3269" t="s">
        <v>25280</v>
      </c>
      <c r="AL3269">
        <v>13</v>
      </c>
      <c r="AM3269" s="5">
        <f t="shared" si="410"/>
        <v>4.333333333333333</v>
      </c>
      <c r="AN3269" s="4">
        <f t="shared" si="415"/>
        <v>6.5631705162186036E-3</v>
      </c>
      <c r="AO3269" s="3"/>
      <c r="AP3269">
        <v>0</v>
      </c>
      <c r="AR3269" t="s">
        <v>0</v>
      </c>
      <c r="AT3269" s="2" t="s">
        <v>14</v>
      </c>
      <c r="AU3269" s="1">
        <f t="shared" si="411"/>
        <v>0.76495256189749206</v>
      </c>
      <c r="AV3269" s="1">
        <f t="shared" si="412"/>
        <v>0.73391384467588294</v>
      </c>
      <c r="AW3269" s="1">
        <f t="shared" si="413"/>
        <v>0.70287512745427394</v>
      </c>
    </row>
    <row r="3270" spans="1:49" x14ac:dyDescent="0.2">
      <c r="A3270">
        <v>3268</v>
      </c>
      <c r="B3270" t="s">
        <v>25279</v>
      </c>
      <c r="C3270" t="s">
        <v>25278</v>
      </c>
      <c r="F3270" t="s">
        <v>25277</v>
      </c>
      <c r="G3270" t="s">
        <v>3</v>
      </c>
      <c r="H3270" t="s">
        <v>2</v>
      </c>
      <c r="I3270" t="s">
        <v>25276</v>
      </c>
      <c r="J3270" t="s">
        <v>1983</v>
      </c>
      <c r="K3270" t="s">
        <v>1982</v>
      </c>
      <c r="L3270" t="s">
        <v>1981</v>
      </c>
      <c r="M3270" t="s">
        <v>683</v>
      </c>
      <c r="N3270">
        <v>3</v>
      </c>
      <c r="O3270" t="s">
        <v>25275</v>
      </c>
      <c r="P3270" t="s">
        <v>25274</v>
      </c>
      <c r="Q3270" t="s">
        <v>25273</v>
      </c>
      <c r="R3270" s="7">
        <v>43709</v>
      </c>
      <c r="S3270" s="8">
        <f t="shared" si="408"/>
        <v>2019</v>
      </c>
      <c r="T3270" s="8">
        <v>2019</v>
      </c>
      <c r="U3270" s="8">
        <f t="shared" si="409"/>
        <v>3</v>
      </c>
      <c r="V3270" s="7">
        <v>43709</v>
      </c>
      <c r="W3270" t="s">
        <v>1523</v>
      </c>
      <c r="X3270" s="2">
        <v>0.30199999999999999</v>
      </c>
      <c r="Y3270" s="6">
        <f t="shared" si="414"/>
        <v>8.0617175195536687E-3</v>
      </c>
      <c r="AA3270">
        <v>9296212</v>
      </c>
      <c r="AB3270">
        <v>20725</v>
      </c>
      <c r="AC3270" t="s">
        <v>1522</v>
      </c>
      <c r="AD3270" t="s">
        <v>1</v>
      </c>
      <c r="AE3270">
        <v>108</v>
      </c>
      <c r="AF3270">
        <v>2</v>
      </c>
      <c r="AH3270" t="s">
        <v>25272</v>
      </c>
      <c r="AI3270" t="s">
        <v>25271</v>
      </c>
      <c r="AJ3270" t="s">
        <v>25270</v>
      </c>
      <c r="AK3270" t="s">
        <v>25269</v>
      </c>
      <c r="AL3270">
        <v>7</v>
      </c>
      <c r="AM3270" s="5">
        <f t="shared" si="410"/>
        <v>2.3333333333333335</v>
      </c>
      <c r="AN3270" s="4">
        <f t="shared" si="415"/>
        <v>3.5340148933484792E-3</v>
      </c>
      <c r="AO3270" s="3"/>
      <c r="AP3270">
        <v>0</v>
      </c>
      <c r="AR3270" t="s">
        <v>0</v>
      </c>
      <c r="AT3270" s="2">
        <v>1.671</v>
      </c>
      <c r="AU3270" s="1">
        <f t="shared" si="411"/>
        <v>0.67034067316921109</v>
      </c>
      <c r="AV3270" s="1">
        <f t="shared" si="412"/>
        <v>0.57978662064510733</v>
      </c>
      <c r="AW3270" s="1">
        <f t="shared" si="413"/>
        <v>0.48923256812100357</v>
      </c>
    </row>
    <row r="3271" spans="1:49" x14ac:dyDescent="0.2">
      <c r="A3271">
        <v>3269</v>
      </c>
      <c r="B3271" t="s">
        <v>25268</v>
      </c>
      <c r="C3271" t="s">
        <v>25267</v>
      </c>
      <c r="D3271" t="s">
        <v>25266</v>
      </c>
      <c r="F3271" t="s">
        <v>25265</v>
      </c>
      <c r="G3271" t="s">
        <v>3</v>
      </c>
      <c r="H3271" t="s">
        <v>2</v>
      </c>
      <c r="I3271" t="s">
        <v>4809</v>
      </c>
      <c r="J3271" t="s">
        <v>25264</v>
      </c>
      <c r="K3271" t="s">
        <v>25263</v>
      </c>
      <c r="L3271" t="s">
        <v>25262</v>
      </c>
      <c r="M3271" t="s">
        <v>1420</v>
      </c>
      <c r="N3271">
        <v>4</v>
      </c>
      <c r="O3271" t="s">
        <v>25261</v>
      </c>
      <c r="P3271" t="s">
        <v>25260</v>
      </c>
      <c r="Q3271" t="s">
        <v>25259</v>
      </c>
      <c r="R3271" s="7">
        <v>43709</v>
      </c>
      <c r="S3271" s="8">
        <f t="shared" si="408"/>
        <v>2019</v>
      </c>
      <c r="T3271" s="8">
        <v>2019</v>
      </c>
      <c r="U3271" s="8">
        <f t="shared" si="409"/>
        <v>3</v>
      </c>
      <c r="V3271" s="7">
        <v>43709</v>
      </c>
      <c r="W3271" t="s">
        <v>3956</v>
      </c>
      <c r="X3271" s="2">
        <v>1.837</v>
      </c>
      <c r="Y3271" s="6">
        <f t="shared" si="414"/>
        <v>4.903766583913937E-2</v>
      </c>
      <c r="AA3271">
        <v>9265805</v>
      </c>
      <c r="AB3271">
        <v>24931</v>
      </c>
      <c r="AD3271" t="s">
        <v>1</v>
      </c>
      <c r="AE3271">
        <v>105</v>
      </c>
      <c r="AG3271">
        <v>102844</v>
      </c>
      <c r="AI3271" t="s">
        <v>25258</v>
      </c>
      <c r="AJ3271" t="s">
        <v>25257</v>
      </c>
      <c r="AK3271" t="s">
        <v>25256</v>
      </c>
      <c r="AL3271">
        <v>23</v>
      </c>
      <c r="AM3271" s="5">
        <f t="shared" si="410"/>
        <v>7.666666666666667</v>
      </c>
      <c r="AN3271" s="4">
        <f t="shared" si="415"/>
        <v>1.1611763221002146E-2</v>
      </c>
      <c r="AO3271" s="3"/>
      <c r="AP3271">
        <v>0</v>
      </c>
      <c r="AQ3271" t="s">
        <v>1410</v>
      </c>
      <c r="AR3271" t="s">
        <v>25255</v>
      </c>
      <c r="AS3271" t="s">
        <v>1409</v>
      </c>
      <c r="AT3271" s="2">
        <v>7.7</v>
      </c>
      <c r="AU3271" s="1">
        <f t="shared" si="411"/>
        <v>3.7809895053698201</v>
      </c>
      <c r="AV3271" s="1">
        <f t="shared" si="412"/>
        <v>3.0324714530070755</v>
      </c>
      <c r="AW3271" s="1">
        <f t="shared" si="413"/>
        <v>2.2839534006443314</v>
      </c>
    </row>
    <row r="3272" spans="1:49" x14ac:dyDescent="0.2">
      <c r="A3272">
        <v>3270</v>
      </c>
      <c r="B3272" t="s">
        <v>25254</v>
      </c>
      <c r="C3272" t="s">
        <v>25253</v>
      </c>
      <c r="D3272" t="s">
        <v>25252</v>
      </c>
      <c r="F3272" t="s">
        <v>25251</v>
      </c>
      <c r="G3272" t="s">
        <v>3</v>
      </c>
      <c r="H3272" t="s">
        <v>2</v>
      </c>
      <c r="I3272" t="s">
        <v>25250</v>
      </c>
      <c r="J3272" t="s">
        <v>25249</v>
      </c>
      <c r="K3272" t="s">
        <v>25248</v>
      </c>
      <c r="L3272" t="s">
        <v>25247</v>
      </c>
      <c r="M3272" t="s">
        <v>5529</v>
      </c>
      <c r="N3272">
        <v>6</v>
      </c>
      <c r="O3272" t="s">
        <v>25246</v>
      </c>
      <c r="P3272" t="s">
        <v>25245</v>
      </c>
      <c r="Q3272" t="s">
        <v>25244</v>
      </c>
      <c r="R3272" s="7">
        <v>43709</v>
      </c>
      <c r="S3272" s="8">
        <f t="shared" si="408"/>
        <v>2019</v>
      </c>
      <c r="T3272" s="8">
        <v>2019</v>
      </c>
      <c r="U3272" s="8">
        <f t="shared" si="409"/>
        <v>3</v>
      </c>
      <c r="V3272" s="7">
        <v>43709</v>
      </c>
      <c r="W3272" t="s">
        <v>3956</v>
      </c>
      <c r="X3272" s="2">
        <v>1.837</v>
      </c>
      <c r="Y3272" s="6">
        <f t="shared" si="414"/>
        <v>4.903766583913937E-2</v>
      </c>
      <c r="AA3272">
        <v>9265805</v>
      </c>
      <c r="AB3272">
        <v>24931</v>
      </c>
      <c r="AD3272" t="s">
        <v>1</v>
      </c>
      <c r="AE3272">
        <v>105</v>
      </c>
      <c r="AG3272">
        <v>102802</v>
      </c>
      <c r="AI3272" t="s">
        <v>25243</v>
      </c>
      <c r="AJ3272" t="s">
        <v>25242</v>
      </c>
      <c r="AK3272" t="s">
        <v>25241</v>
      </c>
      <c r="AL3272">
        <v>13</v>
      </c>
      <c r="AM3272" s="5">
        <f t="shared" si="410"/>
        <v>4.333333333333333</v>
      </c>
      <c r="AN3272" s="4">
        <f t="shared" si="415"/>
        <v>6.5631705162186036E-3</v>
      </c>
      <c r="AO3272" s="3"/>
      <c r="AP3272">
        <v>1</v>
      </c>
      <c r="AQ3272" t="s">
        <v>1794</v>
      </c>
      <c r="AR3272">
        <v>292735</v>
      </c>
      <c r="AS3272" t="s">
        <v>2259</v>
      </c>
      <c r="AT3272" s="2">
        <v>7.7</v>
      </c>
      <c r="AU3272" s="1">
        <f t="shared" si="411"/>
        <v>3.6295317242263141</v>
      </c>
      <c r="AV3272" s="1">
        <f t="shared" si="412"/>
        <v>2.7800418177678985</v>
      </c>
      <c r="AW3272" s="1">
        <f t="shared" si="413"/>
        <v>1.9305519113094833</v>
      </c>
    </row>
    <row r="3273" spans="1:49" x14ac:dyDescent="0.2">
      <c r="A3273">
        <v>3271</v>
      </c>
      <c r="B3273" t="s">
        <v>25240</v>
      </c>
      <c r="C3273" t="s">
        <v>25239</v>
      </c>
      <c r="F3273" t="s">
        <v>25238</v>
      </c>
      <c r="G3273" t="s">
        <v>3</v>
      </c>
      <c r="H3273" t="s">
        <v>2</v>
      </c>
      <c r="I3273" t="s">
        <v>5449</v>
      </c>
      <c r="J3273">
        <v>60005630</v>
      </c>
      <c r="K3273" t="s">
        <v>923</v>
      </c>
      <c r="L3273" t="s">
        <v>922</v>
      </c>
      <c r="M3273" t="s">
        <v>109</v>
      </c>
      <c r="N3273">
        <v>3</v>
      </c>
      <c r="O3273" t="s">
        <v>25237</v>
      </c>
      <c r="P3273" t="s">
        <v>25236</v>
      </c>
      <c r="Q3273" t="s">
        <v>1300</v>
      </c>
      <c r="R3273" s="7">
        <v>43709</v>
      </c>
      <c r="S3273" s="8">
        <f t="shared" si="408"/>
        <v>2019</v>
      </c>
      <c r="T3273" s="8">
        <v>2019</v>
      </c>
      <c r="U3273" s="8">
        <f t="shared" si="409"/>
        <v>3</v>
      </c>
      <c r="V3273" s="7">
        <v>43709</v>
      </c>
      <c r="W3273" t="s">
        <v>277</v>
      </c>
      <c r="X3273" s="2">
        <v>0.33500000000000002</v>
      </c>
      <c r="Y3273" s="6">
        <f t="shared" si="414"/>
        <v>8.94263367235258E-3</v>
      </c>
      <c r="AA3273">
        <v>10964290</v>
      </c>
      <c r="AB3273">
        <v>18201</v>
      </c>
      <c r="AC3273" t="s">
        <v>276</v>
      </c>
      <c r="AD3273" t="s">
        <v>1</v>
      </c>
      <c r="AE3273">
        <v>29</v>
      </c>
      <c r="AF3273">
        <v>9</v>
      </c>
      <c r="AG3273" t="s">
        <v>25235</v>
      </c>
      <c r="AI3273" t="s">
        <v>25234</v>
      </c>
      <c r="AJ3273" t="s">
        <v>25233</v>
      </c>
      <c r="AK3273" t="s">
        <v>25232</v>
      </c>
      <c r="AL3273">
        <v>3</v>
      </c>
      <c r="AM3273" s="5">
        <f t="shared" si="410"/>
        <v>1</v>
      </c>
      <c r="AN3273" s="4">
        <f t="shared" si="415"/>
        <v>1.5145778114350624E-3</v>
      </c>
      <c r="AO3273" s="3"/>
      <c r="AP3273">
        <v>0</v>
      </c>
      <c r="AR3273" t="s">
        <v>0</v>
      </c>
      <c r="AT3273" s="2">
        <v>1.694</v>
      </c>
      <c r="AU3273" s="1">
        <f t="shared" si="411"/>
        <v>0.67142169140773245</v>
      </c>
      <c r="AV3273" s="1">
        <f t="shared" si="412"/>
        <v>0.52286057418938214</v>
      </c>
      <c r="AW3273" s="1">
        <f t="shared" si="413"/>
        <v>0.37429945697103173</v>
      </c>
    </row>
    <row r="3274" spans="1:49" x14ac:dyDescent="0.2">
      <c r="A3274">
        <v>3272</v>
      </c>
      <c r="B3274" t="s">
        <v>25231</v>
      </c>
      <c r="C3274" t="s">
        <v>25230</v>
      </c>
      <c r="F3274" t="s">
        <v>25229</v>
      </c>
      <c r="G3274" t="s">
        <v>3</v>
      </c>
      <c r="H3274" t="s">
        <v>2</v>
      </c>
      <c r="I3274" t="s">
        <v>889</v>
      </c>
      <c r="J3274">
        <v>60021666</v>
      </c>
      <c r="K3274" t="s">
        <v>71</v>
      </c>
      <c r="L3274" t="s">
        <v>98</v>
      </c>
      <c r="M3274" t="s">
        <v>58</v>
      </c>
      <c r="N3274">
        <v>5</v>
      </c>
      <c r="O3274" t="s">
        <v>25228</v>
      </c>
      <c r="P3274" t="s">
        <v>25227</v>
      </c>
      <c r="Q3274" t="s">
        <v>698</v>
      </c>
      <c r="R3274" s="7">
        <v>43709</v>
      </c>
      <c r="S3274" s="8">
        <f t="shared" si="408"/>
        <v>2019</v>
      </c>
      <c r="T3274" s="8">
        <v>2019</v>
      </c>
      <c r="U3274" s="8">
        <f t="shared" si="409"/>
        <v>3</v>
      </c>
      <c r="V3274" s="7">
        <v>43709</v>
      </c>
      <c r="W3274" t="s">
        <v>277</v>
      </c>
      <c r="X3274" s="2">
        <v>0.33500000000000002</v>
      </c>
      <c r="Y3274" s="6">
        <f t="shared" si="414"/>
        <v>8.94263367235258E-3</v>
      </c>
      <c r="AA3274">
        <v>10964290</v>
      </c>
      <c r="AB3274">
        <v>18201</v>
      </c>
      <c r="AC3274" t="s">
        <v>276</v>
      </c>
      <c r="AD3274" t="s">
        <v>1</v>
      </c>
      <c r="AE3274">
        <v>29</v>
      </c>
      <c r="AF3274">
        <v>9</v>
      </c>
      <c r="AG3274" t="s">
        <v>25226</v>
      </c>
      <c r="AI3274" t="s">
        <v>25225</v>
      </c>
      <c r="AJ3274" t="s">
        <v>25224</v>
      </c>
      <c r="AK3274" t="s">
        <v>25223</v>
      </c>
      <c r="AL3274">
        <v>1</v>
      </c>
      <c r="AM3274" s="5">
        <f t="shared" si="410"/>
        <v>0.33333333333333331</v>
      </c>
      <c r="AN3274" s="4">
        <f t="shared" si="415"/>
        <v>5.048592704783541E-4</v>
      </c>
      <c r="AO3274" s="3"/>
      <c r="AP3274">
        <v>0</v>
      </c>
      <c r="AR3274" t="s">
        <v>0</v>
      </c>
      <c r="AT3274" s="2">
        <v>1.694</v>
      </c>
      <c r="AU3274" s="1">
        <f t="shared" si="411"/>
        <v>0.64113013517903128</v>
      </c>
      <c r="AV3274" s="1">
        <f t="shared" si="412"/>
        <v>0.47237464714154676</v>
      </c>
      <c r="AW3274" s="1">
        <f t="shared" si="413"/>
        <v>0.30361915910406218</v>
      </c>
    </row>
    <row r="3275" spans="1:49" x14ac:dyDescent="0.2">
      <c r="A3275">
        <v>3273</v>
      </c>
      <c r="B3275" t="s">
        <v>25222</v>
      </c>
      <c r="C3275" t="s">
        <v>25221</v>
      </c>
      <c r="D3275" t="s">
        <v>25220</v>
      </c>
      <c r="F3275" t="s">
        <v>25219</v>
      </c>
      <c r="G3275" t="s">
        <v>3</v>
      </c>
      <c r="H3275" t="s">
        <v>2</v>
      </c>
      <c r="I3275" t="s">
        <v>25218</v>
      </c>
      <c r="J3275">
        <v>60018870</v>
      </c>
      <c r="K3275" t="s">
        <v>2994</v>
      </c>
      <c r="L3275" t="s">
        <v>2993</v>
      </c>
      <c r="M3275" t="s">
        <v>541</v>
      </c>
      <c r="N3275">
        <v>3</v>
      </c>
      <c r="O3275" t="s">
        <v>25217</v>
      </c>
      <c r="P3275" t="s">
        <v>25216</v>
      </c>
      <c r="Q3275" t="s">
        <v>2992</v>
      </c>
      <c r="R3275" s="7">
        <v>43709</v>
      </c>
      <c r="S3275" s="8">
        <f t="shared" si="408"/>
        <v>2019</v>
      </c>
      <c r="T3275" s="8">
        <v>2019</v>
      </c>
      <c r="U3275" s="8">
        <f t="shared" si="409"/>
        <v>3</v>
      </c>
      <c r="V3275" s="7">
        <v>43709</v>
      </c>
      <c r="W3275" t="s">
        <v>25215</v>
      </c>
      <c r="X3275" s="2">
        <v>0.58099999999999996</v>
      </c>
      <c r="Y3275" s="6">
        <f t="shared" si="414"/>
        <v>1.5509463175035369E-2</v>
      </c>
      <c r="AA3275">
        <v>13869477</v>
      </c>
      <c r="AB3275">
        <v>29121</v>
      </c>
      <c r="AD3275" t="s">
        <v>1</v>
      </c>
      <c r="AE3275">
        <v>113</v>
      </c>
      <c r="AH3275" t="s">
        <v>5019</v>
      </c>
      <c r="AI3275" t="s">
        <v>25214</v>
      </c>
      <c r="AJ3275" t="s">
        <v>25213</v>
      </c>
      <c r="AK3275" t="s">
        <v>25212</v>
      </c>
      <c r="AL3275">
        <v>31</v>
      </c>
      <c r="AM3275" s="5">
        <f t="shared" si="410"/>
        <v>10.333333333333334</v>
      </c>
      <c r="AN3275" s="4">
        <f t="shared" si="415"/>
        <v>1.565063738482898E-2</v>
      </c>
      <c r="AO3275" s="3"/>
      <c r="AP3275">
        <v>0</v>
      </c>
      <c r="AR3275" t="s">
        <v>0</v>
      </c>
      <c r="AT3275" s="2" t="s">
        <v>14</v>
      </c>
      <c r="AU3275" s="1">
        <f t="shared" si="411"/>
        <v>1.5551815437973453</v>
      </c>
      <c r="AV3275" s="1">
        <f t="shared" si="412"/>
        <v>1.5580050279932174</v>
      </c>
      <c r="AW3275" s="1">
        <f t="shared" si="413"/>
        <v>1.5608285121890897</v>
      </c>
    </row>
    <row r="3276" spans="1:49" x14ac:dyDescent="0.2">
      <c r="A3276">
        <v>3274</v>
      </c>
      <c r="B3276" t="s">
        <v>25211</v>
      </c>
      <c r="C3276" t="s">
        <v>25210</v>
      </c>
      <c r="D3276" t="s">
        <v>25209</v>
      </c>
      <c r="F3276" t="s">
        <v>25208</v>
      </c>
      <c r="G3276" t="s">
        <v>3</v>
      </c>
      <c r="H3276" t="s">
        <v>2</v>
      </c>
      <c r="I3276" t="s">
        <v>25207</v>
      </c>
      <c r="J3276">
        <v>60003212</v>
      </c>
      <c r="K3276" t="s">
        <v>24160</v>
      </c>
      <c r="L3276" t="s">
        <v>24159</v>
      </c>
      <c r="M3276" t="s">
        <v>45</v>
      </c>
      <c r="N3276">
        <v>5</v>
      </c>
      <c r="O3276" t="s">
        <v>25206</v>
      </c>
      <c r="P3276" t="s">
        <v>25205</v>
      </c>
      <c r="Q3276" t="s">
        <v>24156</v>
      </c>
      <c r="R3276" s="7">
        <v>43709</v>
      </c>
      <c r="S3276" s="8">
        <f t="shared" si="408"/>
        <v>2019</v>
      </c>
      <c r="T3276" s="8">
        <v>2019</v>
      </c>
      <c r="U3276" s="8">
        <f t="shared" si="409"/>
        <v>3</v>
      </c>
      <c r="V3276" s="7">
        <v>43709</v>
      </c>
      <c r="W3276" t="s">
        <v>25204</v>
      </c>
      <c r="X3276" s="2">
        <v>0.63800000000000001</v>
      </c>
      <c r="Y3276" s="6">
        <f t="shared" si="414"/>
        <v>1.7031045620778944E-2</v>
      </c>
      <c r="AA3276">
        <v>7437315</v>
      </c>
      <c r="AB3276">
        <v>25621</v>
      </c>
      <c r="AD3276" t="s">
        <v>1</v>
      </c>
      <c r="AE3276">
        <v>131</v>
      </c>
      <c r="AH3276" t="s">
        <v>25203</v>
      </c>
      <c r="AI3276" t="s">
        <v>25202</v>
      </c>
      <c r="AJ3276" t="s">
        <v>25201</v>
      </c>
      <c r="AK3276" t="s">
        <v>25200</v>
      </c>
      <c r="AL3276">
        <v>7</v>
      </c>
      <c r="AM3276" s="5">
        <f t="shared" si="410"/>
        <v>2.3333333333333335</v>
      </c>
      <c r="AN3276" s="4">
        <f t="shared" si="415"/>
        <v>3.5340148933484792E-3</v>
      </c>
      <c r="AO3276" s="3"/>
      <c r="AP3276">
        <v>0</v>
      </c>
      <c r="AQ3276" t="s">
        <v>52</v>
      </c>
      <c r="AR3276">
        <v>1419165</v>
      </c>
      <c r="AS3276" t="s">
        <v>51</v>
      </c>
      <c r="AT3276" s="2" t="s">
        <v>14</v>
      </c>
      <c r="AU3276" s="1">
        <f t="shared" si="411"/>
        <v>1.2981936402549803</v>
      </c>
      <c r="AV3276" s="1">
        <f t="shared" si="412"/>
        <v>1.0282530257063711</v>
      </c>
      <c r="AW3276" s="1">
        <f t="shared" si="413"/>
        <v>0.75831241115776182</v>
      </c>
    </row>
    <row r="3277" spans="1:49" x14ac:dyDescent="0.2">
      <c r="A3277">
        <v>3275</v>
      </c>
      <c r="B3277" t="s">
        <v>25199</v>
      </c>
      <c r="C3277" t="s">
        <v>25198</v>
      </c>
      <c r="D3277" t="s">
        <v>25197</v>
      </c>
      <c r="F3277" t="s">
        <v>25196</v>
      </c>
      <c r="G3277" t="s">
        <v>3</v>
      </c>
      <c r="H3277" t="s">
        <v>2</v>
      </c>
      <c r="I3277" t="s">
        <v>25195</v>
      </c>
      <c r="J3277" t="s">
        <v>25194</v>
      </c>
      <c r="K3277" t="s">
        <v>25193</v>
      </c>
      <c r="L3277" t="s">
        <v>25192</v>
      </c>
      <c r="M3277" t="s">
        <v>805</v>
      </c>
      <c r="N3277">
        <v>4</v>
      </c>
      <c r="O3277" t="s">
        <v>25191</v>
      </c>
      <c r="P3277" t="s">
        <v>25190</v>
      </c>
      <c r="Q3277" t="s">
        <v>25189</v>
      </c>
      <c r="R3277" s="7">
        <v>43709</v>
      </c>
      <c r="S3277" s="8">
        <f t="shared" si="408"/>
        <v>2019</v>
      </c>
      <c r="T3277" s="8">
        <v>2019</v>
      </c>
      <c r="U3277" s="8">
        <f t="shared" si="409"/>
        <v>3</v>
      </c>
      <c r="V3277" s="7">
        <v>43709</v>
      </c>
      <c r="W3277" t="s">
        <v>25188</v>
      </c>
      <c r="X3277" s="2">
        <v>0.17</v>
      </c>
      <c r="Y3277" s="6">
        <f t="shared" si="414"/>
        <v>4.5380529083580258E-3</v>
      </c>
      <c r="AA3277">
        <v>18786529</v>
      </c>
      <c r="AB3277">
        <v>19700175261</v>
      </c>
      <c r="AD3277" t="s">
        <v>1</v>
      </c>
      <c r="AE3277">
        <v>10</v>
      </c>
      <c r="AF3277">
        <v>3</v>
      </c>
      <c r="AH3277" t="s">
        <v>817</v>
      </c>
      <c r="AI3277" t="s">
        <v>25187</v>
      </c>
      <c r="AJ3277" t="s">
        <v>25186</v>
      </c>
      <c r="AK3277" t="s">
        <v>25185</v>
      </c>
      <c r="AL3277">
        <v>1</v>
      </c>
      <c r="AM3277" s="5">
        <f t="shared" si="410"/>
        <v>0.33333333333333331</v>
      </c>
      <c r="AN3277" s="4">
        <f t="shared" si="415"/>
        <v>5.048592704783541E-4</v>
      </c>
      <c r="AO3277" s="3"/>
      <c r="AP3277">
        <v>0</v>
      </c>
      <c r="AR3277" t="s">
        <v>0</v>
      </c>
      <c r="AT3277" s="2" t="s">
        <v>14</v>
      </c>
      <c r="AU3277" s="1">
        <f t="shared" si="411"/>
        <v>0.33280948169941238</v>
      </c>
      <c r="AV3277" s="1">
        <f t="shared" si="412"/>
        <v>0.25214560894181898</v>
      </c>
      <c r="AW3277" s="1">
        <f t="shared" si="413"/>
        <v>0.17148173618422555</v>
      </c>
    </row>
    <row r="3278" spans="1:49" x14ac:dyDescent="0.2">
      <c r="A3278">
        <v>3276</v>
      </c>
      <c r="B3278" t="s">
        <v>25184</v>
      </c>
      <c r="C3278" t="s">
        <v>25183</v>
      </c>
      <c r="E3278">
        <v>31081176</v>
      </c>
      <c r="F3278" t="s">
        <v>25182</v>
      </c>
      <c r="G3278" t="s">
        <v>3</v>
      </c>
      <c r="H3278" t="s">
        <v>2</v>
      </c>
      <c r="I3278" t="s">
        <v>25181</v>
      </c>
      <c r="J3278" t="s">
        <v>25180</v>
      </c>
      <c r="K3278" t="s">
        <v>25179</v>
      </c>
      <c r="L3278" t="s">
        <v>25178</v>
      </c>
      <c r="M3278" t="s">
        <v>25177</v>
      </c>
      <c r="N3278">
        <v>3</v>
      </c>
      <c r="O3278" t="s">
        <v>25176</v>
      </c>
      <c r="P3278" t="s">
        <v>3878</v>
      </c>
      <c r="Q3278" t="s">
        <v>25175</v>
      </c>
      <c r="R3278" s="7">
        <v>43709</v>
      </c>
      <c r="S3278" s="8">
        <f t="shared" si="408"/>
        <v>2019</v>
      </c>
      <c r="T3278" s="8">
        <v>2019</v>
      </c>
      <c r="U3278" s="8">
        <f t="shared" si="409"/>
        <v>3</v>
      </c>
      <c r="V3278" s="7">
        <v>43709</v>
      </c>
      <c r="W3278" t="s">
        <v>3877</v>
      </c>
      <c r="X3278" s="2">
        <v>1.696</v>
      </c>
      <c r="Y3278" s="6">
        <f t="shared" si="414"/>
        <v>4.5273751368089483E-2</v>
      </c>
      <c r="AA3278">
        <v>7403194</v>
      </c>
      <c r="AB3278">
        <v>17267</v>
      </c>
      <c r="AC3278">
        <v>15222594</v>
      </c>
      <c r="AD3278" t="s">
        <v>1</v>
      </c>
      <c r="AE3278">
        <v>82</v>
      </c>
      <c r="AF3278">
        <v>3</v>
      </c>
      <c r="AH3278" t="s">
        <v>25174</v>
      </c>
      <c r="AI3278" t="s">
        <v>25173</v>
      </c>
      <c r="AJ3278" t="s">
        <v>25172</v>
      </c>
      <c r="AK3278" t="s">
        <v>25171</v>
      </c>
      <c r="AL3278">
        <v>11</v>
      </c>
      <c r="AM3278" s="5">
        <f t="shared" si="410"/>
        <v>3.6666666666666665</v>
      </c>
      <c r="AN3278" s="4">
        <f t="shared" si="415"/>
        <v>5.5534519752618956E-3</v>
      </c>
      <c r="AO3278" s="3"/>
      <c r="AP3278">
        <v>1</v>
      </c>
      <c r="AQ3278" t="s">
        <v>3876</v>
      </c>
      <c r="AR3278" t="s">
        <v>0</v>
      </c>
      <c r="AS3278" t="s">
        <v>3875</v>
      </c>
      <c r="AT3278" s="2">
        <v>4.6680000000000001</v>
      </c>
      <c r="AU3278" s="1">
        <f t="shared" si="411"/>
        <v>3.3357661550241202</v>
      </c>
      <c r="AV3278" s="1">
        <f t="shared" si="412"/>
        <v>2.5413601671675687</v>
      </c>
      <c r="AW3278" s="1">
        <f t="shared" si="413"/>
        <v>1.746954179311017</v>
      </c>
    </row>
    <row r="3279" spans="1:49" x14ac:dyDescent="0.2">
      <c r="A3279">
        <v>3277</v>
      </c>
      <c r="B3279" t="s">
        <v>25170</v>
      </c>
      <c r="C3279" t="s">
        <v>25169</v>
      </c>
      <c r="F3279" t="s">
        <v>25168</v>
      </c>
      <c r="G3279" t="s">
        <v>3</v>
      </c>
      <c r="H3279" t="s">
        <v>2</v>
      </c>
      <c r="I3279" t="s">
        <v>25167</v>
      </c>
      <c r="J3279">
        <v>60025578</v>
      </c>
      <c r="K3279" t="s">
        <v>164</v>
      </c>
      <c r="L3279" t="s">
        <v>75</v>
      </c>
      <c r="M3279" t="s">
        <v>58</v>
      </c>
      <c r="N3279">
        <v>5</v>
      </c>
      <c r="O3279" t="s">
        <v>25166</v>
      </c>
      <c r="P3279" t="s">
        <v>25165</v>
      </c>
      <c r="Q3279" t="s">
        <v>163</v>
      </c>
      <c r="R3279" s="7">
        <v>43709</v>
      </c>
      <c r="S3279" s="8">
        <f t="shared" si="408"/>
        <v>2019</v>
      </c>
      <c r="T3279" s="8">
        <v>2019</v>
      </c>
      <c r="U3279" s="8">
        <f t="shared" si="409"/>
        <v>3</v>
      </c>
      <c r="V3279" s="7">
        <v>43709</v>
      </c>
      <c r="W3279" t="s">
        <v>277</v>
      </c>
      <c r="X3279" s="2">
        <v>0.33500000000000002</v>
      </c>
      <c r="Y3279" s="6">
        <f t="shared" si="414"/>
        <v>8.94263367235258E-3</v>
      </c>
      <c r="AA3279">
        <v>10964290</v>
      </c>
      <c r="AB3279">
        <v>18201</v>
      </c>
      <c r="AC3279" t="s">
        <v>276</v>
      </c>
      <c r="AD3279" t="s">
        <v>1</v>
      </c>
      <c r="AE3279">
        <v>29</v>
      </c>
      <c r="AF3279">
        <v>9</v>
      </c>
      <c r="AG3279" t="s">
        <v>25164</v>
      </c>
      <c r="AI3279" t="s">
        <v>25163</v>
      </c>
      <c r="AJ3279" t="s">
        <v>25162</v>
      </c>
      <c r="AK3279" t="s">
        <v>25161</v>
      </c>
      <c r="AL3279">
        <v>4</v>
      </c>
      <c r="AM3279" s="5">
        <f t="shared" si="410"/>
        <v>1.3333333333333333</v>
      </c>
      <c r="AN3279" s="4">
        <f t="shared" si="415"/>
        <v>2.0194370819134164E-3</v>
      </c>
      <c r="AO3279" s="3"/>
      <c r="AP3279">
        <v>0</v>
      </c>
      <c r="AQ3279" t="s">
        <v>16</v>
      </c>
      <c r="AR3279" t="s">
        <v>25160</v>
      </c>
      <c r="AS3279" t="s">
        <v>15</v>
      </c>
      <c r="AT3279" s="2">
        <v>1.694</v>
      </c>
      <c r="AU3279" s="1">
        <f t="shared" si="411"/>
        <v>0.68656746952208314</v>
      </c>
      <c r="AV3279" s="1">
        <f t="shared" si="412"/>
        <v>0.54810353771329978</v>
      </c>
      <c r="AW3279" s="1">
        <f t="shared" si="413"/>
        <v>0.40963960590451648</v>
      </c>
    </row>
    <row r="3280" spans="1:49" x14ac:dyDescent="0.2">
      <c r="A3280">
        <v>3278</v>
      </c>
      <c r="B3280" t="s">
        <v>25159</v>
      </c>
      <c r="C3280" t="s">
        <v>25158</v>
      </c>
      <c r="D3280" t="s">
        <v>25157</v>
      </c>
      <c r="F3280" t="s">
        <v>25156</v>
      </c>
      <c r="G3280" t="s">
        <v>3</v>
      </c>
      <c r="H3280" t="s">
        <v>2</v>
      </c>
      <c r="I3280" t="s">
        <v>25155</v>
      </c>
      <c r="J3280" t="s">
        <v>25154</v>
      </c>
      <c r="K3280" t="s">
        <v>25153</v>
      </c>
      <c r="L3280" t="s">
        <v>25152</v>
      </c>
      <c r="M3280" t="s">
        <v>25151</v>
      </c>
      <c r="N3280">
        <v>5</v>
      </c>
      <c r="O3280" t="s">
        <v>25150</v>
      </c>
      <c r="P3280" t="s">
        <v>25149</v>
      </c>
      <c r="Q3280" t="s">
        <v>25148</v>
      </c>
      <c r="R3280" s="7">
        <v>43709</v>
      </c>
      <c r="S3280" s="8">
        <f t="shared" si="408"/>
        <v>2019</v>
      </c>
      <c r="T3280" s="8">
        <v>2019</v>
      </c>
      <c r="U3280" s="8">
        <f t="shared" si="409"/>
        <v>3</v>
      </c>
      <c r="V3280" s="7">
        <v>43709</v>
      </c>
      <c r="W3280" t="s">
        <v>7</v>
      </c>
      <c r="X3280" s="2">
        <v>1.3149999999999999</v>
      </c>
      <c r="Y3280" s="6">
        <f t="shared" si="414"/>
        <v>3.5103173967592965E-2</v>
      </c>
      <c r="AA3280" t="s">
        <v>6</v>
      </c>
      <c r="AB3280">
        <v>20292</v>
      </c>
      <c r="AD3280" t="s">
        <v>1</v>
      </c>
      <c r="AE3280">
        <v>104</v>
      </c>
      <c r="AH3280" t="s">
        <v>25147</v>
      </c>
      <c r="AI3280" t="s">
        <v>25146</v>
      </c>
      <c r="AJ3280" t="s">
        <v>25145</v>
      </c>
      <c r="AK3280" t="s">
        <v>25144</v>
      </c>
      <c r="AL3280">
        <v>3</v>
      </c>
      <c r="AM3280" s="5">
        <f t="shared" si="410"/>
        <v>1</v>
      </c>
      <c r="AN3280" s="4">
        <f t="shared" si="415"/>
        <v>1.5145778114350624E-3</v>
      </c>
      <c r="AO3280" s="3"/>
      <c r="AP3280">
        <v>0</v>
      </c>
      <c r="AQ3280" t="s">
        <v>25143</v>
      </c>
      <c r="AR3280" t="s">
        <v>25142</v>
      </c>
      <c r="AS3280" t="s">
        <v>794</v>
      </c>
      <c r="AT3280" s="2">
        <v>4.9580000000000002</v>
      </c>
      <c r="AU3280" s="1">
        <f t="shared" si="411"/>
        <v>2.5026595120745592</v>
      </c>
      <c r="AV3280" s="1">
        <f t="shared" si="412"/>
        <v>1.8308875889514014</v>
      </c>
      <c r="AW3280" s="1">
        <f t="shared" si="413"/>
        <v>1.1591156658282431</v>
      </c>
    </row>
    <row r="3281" spans="1:49" x14ac:dyDescent="0.2">
      <c r="A3281">
        <v>3279</v>
      </c>
      <c r="B3281" t="s">
        <v>25141</v>
      </c>
      <c r="C3281" t="s">
        <v>25140</v>
      </c>
      <c r="F3281" t="s">
        <v>25139</v>
      </c>
      <c r="G3281" t="s">
        <v>3</v>
      </c>
      <c r="H3281" t="s">
        <v>2</v>
      </c>
      <c r="I3281" t="s">
        <v>25138</v>
      </c>
      <c r="J3281">
        <v>60006834</v>
      </c>
      <c r="K3281" t="s">
        <v>25137</v>
      </c>
      <c r="L3281" t="s">
        <v>25136</v>
      </c>
      <c r="M3281" t="s">
        <v>593</v>
      </c>
      <c r="N3281">
        <v>4</v>
      </c>
      <c r="O3281" t="s">
        <v>25135</v>
      </c>
      <c r="P3281" t="s">
        <v>25134</v>
      </c>
      <c r="Q3281" t="s">
        <v>25133</v>
      </c>
      <c r="R3281" s="7">
        <v>43709</v>
      </c>
      <c r="S3281" s="8">
        <f t="shared" si="408"/>
        <v>2019</v>
      </c>
      <c r="T3281" s="8">
        <v>2019</v>
      </c>
      <c r="U3281" s="8">
        <f t="shared" si="409"/>
        <v>3</v>
      </c>
      <c r="V3281" s="7">
        <v>43709</v>
      </c>
      <c r="W3281" t="s">
        <v>580</v>
      </c>
      <c r="X3281" s="2">
        <v>0.30399999999999999</v>
      </c>
      <c r="Y3281" s="6">
        <f t="shared" si="414"/>
        <v>8.115106377299057E-3</v>
      </c>
      <c r="AA3281">
        <v>8952477</v>
      </c>
      <c r="AB3281">
        <v>12250</v>
      </c>
      <c r="AC3281">
        <v>10982760</v>
      </c>
      <c r="AD3281" t="s">
        <v>1</v>
      </c>
      <c r="AE3281">
        <v>61</v>
      </c>
      <c r="AF3281">
        <v>9</v>
      </c>
      <c r="AH3281" t="s">
        <v>11495</v>
      </c>
      <c r="AI3281" t="s">
        <v>25132</v>
      </c>
      <c r="AJ3281" t="s">
        <v>25131</v>
      </c>
      <c r="AK3281" t="s">
        <v>25130</v>
      </c>
      <c r="AL3281">
        <v>4</v>
      </c>
      <c r="AM3281" s="5">
        <f t="shared" si="410"/>
        <v>1.3333333333333333</v>
      </c>
      <c r="AN3281" s="4">
        <f t="shared" si="415"/>
        <v>2.0194370819134164E-3</v>
      </c>
      <c r="AO3281" s="3"/>
      <c r="AP3281">
        <v>0</v>
      </c>
      <c r="AR3281" t="s">
        <v>0</v>
      </c>
      <c r="AT3281" s="2" t="s">
        <v>14</v>
      </c>
      <c r="AU3281" s="1">
        <f t="shared" si="411"/>
        <v>0.62864055886833647</v>
      </c>
      <c r="AV3281" s="1">
        <f t="shared" si="412"/>
        <v>0.50672717296062364</v>
      </c>
      <c r="AW3281" s="1">
        <f t="shared" si="413"/>
        <v>0.38481378705291086</v>
      </c>
    </row>
    <row r="3282" spans="1:49" x14ac:dyDescent="0.2">
      <c r="A3282">
        <v>3280</v>
      </c>
      <c r="B3282" t="s">
        <v>25129</v>
      </c>
      <c r="C3282" t="s">
        <v>25128</v>
      </c>
      <c r="D3282" t="s">
        <v>25127</v>
      </c>
      <c r="E3282">
        <v>31103658</v>
      </c>
      <c r="F3282" t="s">
        <v>25126</v>
      </c>
      <c r="G3282" t="s">
        <v>3</v>
      </c>
      <c r="H3282" t="s">
        <v>2</v>
      </c>
      <c r="I3282" t="s">
        <v>3155</v>
      </c>
      <c r="J3282" t="s">
        <v>25125</v>
      </c>
      <c r="K3282" t="s">
        <v>25124</v>
      </c>
      <c r="L3282" t="s">
        <v>25123</v>
      </c>
      <c r="M3282" t="s">
        <v>15854</v>
      </c>
      <c r="N3282">
        <v>4</v>
      </c>
      <c r="O3282" t="s">
        <v>25122</v>
      </c>
      <c r="P3282" t="s">
        <v>25121</v>
      </c>
      <c r="Q3282" t="s">
        <v>25120</v>
      </c>
      <c r="R3282" s="7">
        <v>43709</v>
      </c>
      <c r="S3282" s="8">
        <f t="shared" si="408"/>
        <v>2019</v>
      </c>
      <c r="T3282" s="8">
        <v>2019</v>
      </c>
      <c r="U3282" s="8">
        <f t="shared" si="409"/>
        <v>3</v>
      </c>
      <c r="V3282" s="7">
        <v>43709</v>
      </c>
      <c r="W3282" t="s">
        <v>128</v>
      </c>
      <c r="X3282" s="2">
        <v>1.7949999999999999</v>
      </c>
      <c r="Y3282" s="6">
        <f t="shared" si="414"/>
        <v>4.7916499826486214E-2</v>
      </c>
      <c r="AA3282">
        <v>489697</v>
      </c>
      <c r="AB3282">
        <v>25349</v>
      </c>
      <c r="AC3282">
        <v>18791026</v>
      </c>
      <c r="AD3282" t="s">
        <v>1</v>
      </c>
      <c r="AE3282">
        <v>681</v>
      </c>
      <c r="AH3282" t="s">
        <v>25119</v>
      </c>
      <c r="AI3282" t="s">
        <v>25118</v>
      </c>
      <c r="AJ3282" t="s">
        <v>25117</v>
      </c>
      <c r="AK3282" t="s">
        <v>25116</v>
      </c>
      <c r="AL3282">
        <v>5</v>
      </c>
      <c r="AM3282" s="5">
        <f t="shared" si="410"/>
        <v>1.6666666666666667</v>
      </c>
      <c r="AN3282" s="4">
        <f t="shared" si="415"/>
        <v>2.5242963523917708E-3</v>
      </c>
      <c r="AO3282" s="3"/>
      <c r="AP3282">
        <v>0</v>
      </c>
      <c r="AR3282" t="s">
        <v>0</v>
      </c>
      <c r="AT3282" s="2">
        <v>7.9630000000000001</v>
      </c>
      <c r="AU3282" s="1">
        <f t="shared" si="411"/>
        <v>3.4298838784257879</v>
      </c>
      <c r="AV3282" s="1">
        <f t="shared" si="412"/>
        <v>2.5220398089438993</v>
      </c>
      <c r="AW3282" s="1">
        <f t="shared" si="413"/>
        <v>1.6141957394620103</v>
      </c>
    </row>
    <row r="3283" spans="1:49" x14ac:dyDescent="0.2">
      <c r="A3283">
        <v>3281</v>
      </c>
      <c r="B3283" t="s">
        <v>25115</v>
      </c>
      <c r="C3283" t="s">
        <v>25114</v>
      </c>
      <c r="F3283" t="s">
        <v>25113</v>
      </c>
      <c r="G3283" t="s">
        <v>3</v>
      </c>
      <c r="H3283" t="s">
        <v>2</v>
      </c>
      <c r="I3283" t="s">
        <v>2703</v>
      </c>
      <c r="J3283" t="s">
        <v>25112</v>
      </c>
      <c r="K3283" t="s">
        <v>25111</v>
      </c>
      <c r="L3283" t="s">
        <v>25110</v>
      </c>
      <c r="M3283" t="s">
        <v>25109</v>
      </c>
      <c r="N3283">
        <v>3</v>
      </c>
      <c r="O3283" t="s">
        <v>25108</v>
      </c>
      <c r="P3283" t="s">
        <v>5666</v>
      </c>
      <c r="Q3283" t="s">
        <v>25107</v>
      </c>
      <c r="R3283" s="7">
        <v>43709</v>
      </c>
      <c r="S3283" s="8">
        <f t="shared" si="408"/>
        <v>2019</v>
      </c>
      <c r="T3283" s="8">
        <v>2019</v>
      </c>
      <c r="U3283" s="8">
        <f t="shared" si="409"/>
        <v>3</v>
      </c>
      <c r="V3283" s="7">
        <v>43709</v>
      </c>
      <c r="W3283" t="s">
        <v>277</v>
      </c>
      <c r="X3283" s="2">
        <v>0.33500000000000002</v>
      </c>
      <c r="Y3283" s="6">
        <f t="shared" si="414"/>
        <v>8.94263367235258E-3</v>
      </c>
      <c r="AA3283">
        <v>10964290</v>
      </c>
      <c r="AB3283">
        <v>18201</v>
      </c>
      <c r="AC3283" t="s">
        <v>276</v>
      </c>
      <c r="AD3283" t="s">
        <v>1</v>
      </c>
      <c r="AE3283">
        <v>29</v>
      </c>
      <c r="AF3283">
        <v>9</v>
      </c>
      <c r="AG3283" t="s">
        <v>25106</v>
      </c>
      <c r="AI3283" t="s">
        <v>25105</v>
      </c>
      <c r="AJ3283" t="s">
        <v>25104</v>
      </c>
      <c r="AK3283" t="s">
        <v>25103</v>
      </c>
      <c r="AL3283">
        <v>3</v>
      </c>
      <c r="AM3283" s="5">
        <f t="shared" si="410"/>
        <v>1</v>
      </c>
      <c r="AN3283" s="4">
        <f t="shared" si="415"/>
        <v>1.5145778114350624E-3</v>
      </c>
      <c r="AO3283" s="3"/>
      <c r="AP3283">
        <v>0</v>
      </c>
      <c r="AQ3283" t="s">
        <v>3568</v>
      </c>
      <c r="AR3283" t="s">
        <v>5672</v>
      </c>
      <c r="AS3283" t="s">
        <v>2048</v>
      </c>
      <c r="AT3283" s="2">
        <v>1.694</v>
      </c>
      <c r="AU3283" s="1">
        <f t="shared" si="411"/>
        <v>0.67142169140773245</v>
      </c>
      <c r="AV3283" s="1">
        <f t="shared" si="412"/>
        <v>0.52286057418938214</v>
      </c>
      <c r="AW3283" s="1">
        <f t="shared" si="413"/>
        <v>0.37429945697103173</v>
      </c>
    </row>
    <row r="3284" spans="1:49" x14ac:dyDescent="0.2">
      <c r="A3284">
        <v>3282</v>
      </c>
      <c r="B3284" t="s">
        <v>25102</v>
      </c>
      <c r="C3284" t="s">
        <v>25101</v>
      </c>
      <c r="F3284" t="s">
        <v>25100</v>
      </c>
      <c r="G3284" t="s">
        <v>3</v>
      </c>
      <c r="H3284" t="s">
        <v>2</v>
      </c>
      <c r="I3284" t="s">
        <v>25099</v>
      </c>
      <c r="J3284">
        <v>60006225</v>
      </c>
      <c r="K3284" t="s">
        <v>25098</v>
      </c>
      <c r="L3284" t="s">
        <v>25097</v>
      </c>
      <c r="M3284" t="s">
        <v>1146</v>
      </c>
      <c r="N3284">
        <v>2</v>
      </c>
      <c r="O3284" t="s">
        <v>25096</v>
      </c>
      <c r="P3284" t="s">
        <v>25095</v>
      </c>
      <c r="Q3284" t="s">
        <v>25094</v>
      </c>
      <c r="R3284" s="7">
        <v>43709</v>
      </c>
      <c r="S3284" s="8">
        <f t="shared" si="408"/>
        <v>2019</v>
      </c>
      <c r="T3284" s="8">
        <v>2019</v>
      </c>
      <c r="U3284" s="8">
        <f t="shared" si="409"/>
        <v>3</v>
      </c>
      <c r="V3284" s="7">
        <v>43709</v>
      </c>
      <c r="W3284" t="s">
        <v>25093</v>
      </c>
      <c r="X3284" s="2">
        <v>0.51700000000000002</v>
      </c>
      <c r="Y3284" s="6">
        <f t="shared" si="414"/>
        <v>1.3801019727182938E-2</v>
      </c>
      <c r="AA3284" t="s">
        <v>25092</v>
      </c>
      <c r="AB3284">
        <v>14981</v>
      </c>
      <c r="AD3284" t="s">
        <v>1</v>
      </c>
      <c r="AE3284">
        <v>138</v>
      </c>
      <c r="AF3284">
        <v>3</v>
      </c>
      <c r="AH3284" t="s">
        <v>25091</v>
      </c>
      <c r="AI3284" t="s">
        <v>25090</v>
      </c>
      <c r="AJ3284" t="s">
        <v>25089</v>
      </c>
      <c r="AK3284" t="s">
        <v>25088</v>
      </c>
      <c r="AL3284">
        <v>6</v>
      </c>
      <c r="AM3284" s="5">
        <f t="shared" si="410"/>
        <v>2</v>
      </c>
      <c r="AN3284" s="4">
        <f t="shared" si="415"/>
        <v>3.0291556228701248E-3</v>
      </c>
      <c r="AO3284" s="3"/>
      <c r="AP3284">
        <v>1</v>
      </c>
      <c r="AR3284" t="s">
        <v>0</v>
      </c>
      <c r="AT3284" s="2">
        <v>1.3260000000000001</v>
      </c>
      <c r="AU3284" s="1">
        <f t="shared" si="411"/>
        <v>1.0569460495889094</v>
      </c>
      <c r="AV3284" s="1">
        <f t="shared" si="412"/>
        <v>0.84150876750265313</v>
      </c>
      <c r="AW3284" s="1">
        <f t="shared" si="413"/>
        <v>0.6260714854163969</v>
      </c>
    </row>
    <row r="3285" spans="1:49" x14ac:dyDescent="0.2">
      <c r="A3285">
        <v>3283</v>
      </c>
      <c r="B3285" t="s">
        <v>25087</v>
      </c>
      <c r="C3285" t="s">
        <v>25086</v>
      </c>
      <c r="F3285" t="s">
        <v>25085</v>
      </c>
      <c r="G3285" t="s">
        <v>3</v>
      </c>
      <c r="H3285" t="s">
        <v>2</v>
      </c>
      <c r="I3285" t="s">
        <v>4466</v>
      </c>
      <c r="J3285" t="s">
        <v>25084</v>
      </c>
      <c r="K3285" t="s">
        <v>4465</v>
      </c>
      <c r="L3285" t="s">
        <v>25083</v>
      </c>
      <c r="M3285" t="s">
        <v>405</v>
      </c>
      <c r="N3285">
        <v>5</v>
      </c>
      <c r="O3285" t="s">
        <v>25082</v>
      </c>
      <c r="P3285" t="s">
        <v>25081</v>
      </c>
      <c r="Q3285" t="s">
        <v>25080</v>
      </c>
      <c r="R3285" s="7">
        <v>43709</v>
      </c>
      <c r="S3285" s="8">
        <f t="shared" si="408"/>
        <v>2019</v>
      </c>
      <c r="T3285" s="8">
        <v>2019</v>
      </c>
      <c r="U3285" s="8">
        <f t="shared" si="409"/>
        <v>3</v>
      </c>
      <c r="V3285" s="7">
        <v>43709</v>
      </c>
      <c r="W3285" t="s">
        <v>277</v>
      </c>
      <c r="X3285" s="2">
        <v>0.33500000000000002</v>
      </c>
      <c r="Y3285" s="6">
        <f t="shared" si="414"/>
        <v>8.94263367235258E-3</v>
      </c>
      <c r="AA3285">
        <v>10964290</v>
      </c>
      <c r="AB3285">
        <v>18201</v>
      </c>
      <c r="AC3285" t="s">
        <v>276</v>
      </c>
      <c r="AD3285" t="s">
        <v>1</v>
      </c>
      <c r="AE3285">
        <v>29</v>
      </c>
      <c r="AF3285">
        <v>9</v>
      </c>
      <c r="AG3285" t="s">
        <v>25079</v>
      </c>
      <c r="AI3285" t="s">
        <v>25078</v>
      </c>
      <c r="AJ3285" t="s">
        <v>25077</v>
      </c>
      <c r="AK3285" t="s">
        <v>25076</v>
      </c>
      <c r="AL3285">
        <v>3</v>
      </c>
      <c r="AM3285" s="5">
        <f t="shared" si="410"/>
        <v>1</v>
      </c>
      <c r="AN3285" s="4">
        <f t="shared" si="415"/>
        <v>1.5145778114350624E-3</v>
      </c>
      <c r="AO3285" s="3"/>
      <c r="AP3285">
        <v>0</v>
      </c>
      <c r="AR3285" t="s">
        <v>0</v>
      </c>
      <c r="AT3285" s="2">
        <v>1.694</v>
      </c>
      <c r="AU3285" s="1">
        <f t="shared" si="411"/>
        <v>0.67142169140773245</v>
      </c>
      <c r="AV3285" s="1">
        <f t="shared" si="412"/>
        <v>0.52286057418938214</v>
      </c>
      <c r="AW3285" s="1">
        <f t="shared" si="413"/>
        <v>0.37429945697103173</v>
      </c>
    </row>
    <row r="3286" spans="1:49" x14ac:dyDescent="0.2">
      <c r="A3286">
        <v>3284</v>
      </c>
      <c r="B3286" t="s">
        <v>25075</v>
      </c>
      <c r="C3286" t="s">
        <v>25074</v>
      </c>
      <c r="D3286" t="s">
        <v>25073</v>
      </c>
      <c r="E3286">
        <v>31284993</v>
      </c>
      <c r="F3286" t="s">
        <v>25072</v>
      </c>
      <c r="G3286" t="s">
        <v>3</v>
      </c>
      <c r="H3286" t="s">
        <v>2</v>
      </c>
      <c r="I3286" t="s">
        <v>25071</v>
      </c>
      <c r="J3286" t="s">
        <v>25070</v>
      </c>
      <c r="K3286" t="s">
        <v>25069</v>
      </c>
      <c r="L3286" t="s">
        <v>25068</v>
      </c>
      <c r="M3286" t="s">
        <v>25067</v>
      </c>
      <c r="N3286">
        <v>11</v>
      </c>
      <c r="O3286" t="s">
        <v>25066</v>
      </c>
      <c r="P3286" t="s">
        <v>25065</v>
      </c>
      <c r="Q3286" t="s">
        <v>25064</v>
      </c>
      <c r="R3286" s="7">
        <v>43709</v>
      </c>
      <c r="S3286" s="8">
        <f t="shared" si="408"/>
        <v>2019</v>
      </c>
      <c r="T3286" s="8">
        <v>2019</v>
      </c>
      <c r="U3286" s="8">
        <f t="shared" si="409"/>
        <v>3</v>
      </c>
      <c r="V3286" s="7">
        <v>43709</v>
      </c>
      <c r="W3286" t="s">
        <v>607</v>
      </c>
      <c r="X3286" s="2">
        <v>1.4790000000000001</v>
      </c>
      <c r="Y3286" s="6">
        <f t="shared" si="414"/>
        <v>3.9481060302714831E-2</v>
      </c>
      <c r="AA3286">
        <v>9639969</v>
      </c>
      <c r="AB3286">
        <v>23180</v>
      </c>
      <c r="AC3286">
        <v>18737145</v>
      </c>
      <c r="AD3286" t="s">
        <v>1</v>
      </c>
      <c r="AE3286">
        <v>123</v>
      </c>
      <c r="AH3286" t="s">
        <v>25063</v>
      </c>
      <c r="AI3286" t="s">
        <v>25062</v>
      </c>
      <c r="AJ3286" t="s">
        <v>25061</v>
      </c>
      <c r="AK3286" t="s">
        <v>25060</v>
      </c>
      <c r="AL3286">
        <v>4</v>
      </c>
      <c r="AM3286" s="5">
        <f t="shared" si="410"/>
        <v>1.3333333333333333</v>
      </c>
      <c r="AN3286" s="4">
        <f t="shared" si="415"/>
        <v>2.0194370819134164E-3</v>
      </c>
      <c r="AO3286" s="3"/>
      <c r="AP3286">
        <v>0</v>
      </c>
      <c r="AR3286" t="s">
        <v>0</v>
      </c>
      <c r="AT3286" s="2">
        <v>6.4749999999999996</v>
      </c>
      <c r="AU3286" s="1">
        <f t="shared" si="411"/>
        <v>2.8242573336474406</v>
      </c>
      <c r="AV3286" s="1">
        <f t="shared" si="412"/>
        <v>2.0750248692314126</v>
      </c>
      <c r="AW3286" s="1">
        <f t="shared" si="413"/>
        <v>1.3257924048153842</v>
      </c>
    </row>
    <row r="3287" spans="1:49" x14ac:dyDescent="0.2">
      <c r="A3287">
        <v>3285</v>
      </c>
      <c r="B3287" t="s">
        <v>25059</v>
      </c>
      <c r="C3287" t="s">
        <v>25058</v>
      </c>
      <c r="F3287" t="s">
        <v>25057</v>
      </c>
      <c r="G3287" t="s">
        <v>3</v>
      </c>
      <c r="H3287" t="s">
        <v>2</v>
      </c>
      <c r="I3287" t="s">
        <v>4487</v>
      </c>
      <c r="J3287" t="s">
        <v>25056</v>
      </c>
      <c r="K3287" t="s">
        <v>25055</v>
      </c>
      <c r="L3287" t="s">
        <v>25054</v>
      </c>
      <c r="M3287" t="s">
        <v>308</v>
      </c>
      <c r="N3287">
        <v>4</v>
      </c>
      <c r="O3287" t="s">
        <v>25053</v>
      </c>
      <c r="P3287" t="s">
        <v>25052</v>
      </c>
      <c r="Q3287" t="s">
        <v>25051</v>
      </c>
      <c r="R3287" s="7">
        <v>43709</v>
      </c>
      <c r="S3287" s="8">
        <f t="shared" si="408"/>
        <v>2019</v>
      </c>
      <c r="T3287" s="8">
        <v>2019</v>
      </c>
      <c r="U3287" s="8">
        <f t="shared" si="409"/>
        <v>3</v>
      </c>
      <c r="V3287" s="7">
        <v>43709</v>
      </c>
      <c r="W3287" t="s">
        <v>277</v>
      </c>
      <c r="X3287" s="2">
        <v>0.33500000000000002</v>
      </c>
      <c r="Y3287" s="6">
        <f t="shared" si="414"/>
        <v>8.94263367235258E-3</v>
      </c>
      <c r="AA3287">
        <v>10964290</v>
      </c>
      <c r="AB3287">
        <v>18201</v>
      </c>
      <c r="AC3287" t="s">
        <v>276</v>
      </c>
      <c r="AD3287" t="s">
        <v>1</v>
      </c>
      <c r="AE3287">
        <v>29</v>
      </c>
      <c r="AF3287">
        <v>9</v>
      </c>
      <c r="AG3287" t="s">
        <v>25050</v>
      </c>
      <c r="AI3287" t="s">
        <v>25049</v>
      </c>
      <c r="AJ3287" t="s">
        <v>25048</v>
      </c>
      <c r="AK3287" t="s">
        <v>25047</v>
      </c>
      <c r="AL3287">
        <v>1</v>
      </c>
      <c r="AM3287" s="5">
        <f t="shared" si="410"/>
        <v>0.33333333333333331</v>
      </c>
      <c r="AN3287" s="4">
        <f t="shared" si="415"/>
        <v>5.048592704783541E-4</v>
      </c>
      <c r="AO3287" s="3"/>
      <c r="AP3287">
        <v>0</v>
      </c>
      <c r="AQ3287" t="s">
        <v>1121</v>
      </c>
      <c r="AR3287">
        <v>20001056</v>
      </c>
      <c r="AS3287" t="s">
        <v>1120</v>
      </c>
      <c r="AT3287" s="2">
        <v>1.694</v>
      </c>
      <c r="AU3287" s="1">
        <f t="shared" si="411"/>
        <v>0.64113013517903128</v>
      </c>
      <c r="AV3287" s="1">
        <f t="shared" si="412"/>
        <v>0.47237464714154676</v>
      </c>
      <c r="AW3287" s="1">
        <f t="shared" si="413"/>
        <v>0.30361915910406218</v>
      </c>
    </row>
    <row r="3288" spans="1:49" x14ac:dyDescent="0.2">
      <c r="A3288">
        <v>3286</v>
      </c>
      <c r="B3288" t="s">
        <v>25046</v>
      </c>
      <c r="C3288" t="s">
        <v>25045</v>
      </c>
      <c r="F3288" t="s">
        <v>25044</v>
      </c>
      <c r="G3288" t="s">
        <v>3</v>
      </c>
      <c r="H3288" t="s">
        <v>2</v>
      </c>
      <c r="I3288" t="s">
        <v>3257</v>
      </c>
      <c r="J3288" t="s">
        <v>4597</v>
      </c>
      <c r="K3288" t="s">
        <v>4596</v>
      </c>
      <c r="L3288" t="s">
        <v>2398</v>
      </c>
      <c r="M3288" t="s">
        <v>18</v>
      </c>
      <c r="N3288">
        <v>4</v>
      </c>
      <c r="O3288" t="s">
        <v>25043</v>
      </c>
      <c r="P3288" t="s">
        <v>25042</v>
      </c>
      <c r="Q3288" t="s">
        <v>25041</v>
      </c>
      <c r="R3288" s="7">
        <v>43709</v>
      </c>
      <c r="S3288" s="8">
        <f t="shared" si="408"/>
        <v>2019</v>
      </c>
      <c r="T3288" s="8">
        <v>2019</v>
      </c>
      <c r="U3288" s="8">
        <f t="shared" si="409"/>
        <v>3</v>
      </c>
      <c r="V3288" s="7">
        <v>43709</v>
      </c>
      <c r="W3288" t="s">
        <v>277</v>
      </c>
      <c r="X3288" s="2">
        <v>0.33500000000000002</v>
      </c>
      <c r="Y3288" s="6">
        <f t="shared" si="414"/>
        <v>8.94263367235258E-3</v>
      </c>
      <c r="AA3288">
        <v>10964290</v>
      </c>
      <c r="AB3288">
        <v>18201</v>
      </c>
      <c r="AC3288" t="s">
        <v>276</v>
      </c>
      <c r="AD3288" t="s">
        <v>1</v>
      </c>
      <c r="AE3288">
        <v>29</v>
      </c>
      <c r="AF3288">
        <v>9</v>
      </c>
      <c r="AG3288" t="s">
        <v>25040</v>
      </c>
      <c r="AI3288" t="s">
        <v>25039</v>
      </c>
      <c r="AJ3288" t="s">
        <v>25038</v>
      </c>
      <c r="AK3288" t="s">
        <v>25037</v>
      </c>
      <c r="AL3288">
        <v>2</v>
      </c>
      <c r="AM3288" s="5">
        <f t="shared" si="410"/>
        <v>0.66666666666666663</v>
      </c>
      <c r="AN3288" s="4">
        <f t="shared" si="415"/>
        <v>1.0097185409567082E-3</v>
      </c>
      <c r="AO3288" s="3"/>
      <c r="AP3288">
        <v>0</v>
      </c>
      <c r="AR3288" t="s">
        <v>4594</v>
      </c>
      <c r="AS3288" t="s">
        <v>4593</v>
      </c>
      <c r="AT3288" s="2">
        <v>1.694</v>
      </c>
      <c r="AU3288" s="1">
        <f t="shared" si="411"/>
        <v>0.65627591329338175</v>
      </c>
      <c r="AV3288" s="1">
        <f t="shared" si="412"/>
        <v>0.49761761066546439</v>
      </c>
      <c r="AW3288" s="1">
        <f t="shared" si="413"/>
        <v>0.33895930803754698</v>
      </c>
    </row>
    <row r="3289" spans="1:49" x14ac:dyDescent="0.2">
      <c r="A3289">
        <v>3287</v>
      </c>
      <c r="B3289" t="s">
        <v>25036</v>
      </c>
      <c r="C3289" t="s">
        <v>25035</v>
      </c>
      <c r="F3289" t="s">
        <v>25034</v>
      </c>
      <c r="G3289" t="s">
        <v>3</v>
      </c>
      <c r="H3289" t="s">
        <v>2</v>
      </c>
      <c r="I3289" t="s">
        <v>25033</v>
      </c>
      <c r="J3289" t="s">
        <v>25032</v>
      </c>
      <c r="K3289" t="s">
        <v>25031</v>
      </c>
      <c r="L3289" t="s">
        <v>25030</v>
      </c>
      <c r="M3289" t="s">
        <v>734</v>
      </c>
      <c r="N3289">
        <v>2</v>
      </c>
      <c r="O3289" t="s">
        <v>25029</v>
      </c>
      <c r="P3289" t="s">
        <v>25028</v>
      </c>
      <c r="Q3289" t="s">
        <v>25027</v>
      </c>
      <c r="R3289" s="7">
        <v>43709</v>
      </c>
      <c r="S3289" s="8">
        <f t="shared" si="408"/>
        <v>2019</v>
      </c>
      <c r="T3289" s="8">
        <v>2019</v>
      </c>
      <c r="U3289" s="8">
        <f t="shared" si="409"/>
        <v>3</v>
      </c>
      <c r="V3289" s="7">
        <v>43709</v>
      </c>
      <c r="W3289" t="s">
        <v>205</v>
      </c>
      <c r="X3289" s="2">
        <v>1.1519999999999999</v>
      </c>
      <c r="Y3289" s="6">
        <f t="shared" si="414"/>
        <v>3.0751982061343795E-2</v>
      </c>
      <c r="AA3289">
        <v>15564959</v>
      </c>
      <c r="AB3289">
        <v>4700152301</v>
      </c>
      <c r="AC3289">
        <v>15564967</v>
      </c>
      <c r="AD3289" t="s">
        <v>1</v>
      </c>
      <c r="AE3289">
        <v>36</v>
      </c>
      <c r="AF3289">
        <v>6</v>
      </c>
      <c r="AH3289" t="s">
        <v>25026</v>
      </c>
      <c r="AI3289" t="s">
        <v>25025</v>
      </c>
      <c r="AJ3289" t="s">
        <v>25024</v>
      </c>
      <c r="AK3289" t="s">
        <v>25023</v>
      </c>
      <c r="AL3289">
        <v>2</v>
      </c>
      <c r="AM3289" s="5">
        <f t="shared" si="410"/>
        <v>0.66666666666666663</v>
      </c>
      <c r="AN3289" s="4">
        <f t="shared" si="415"/>
        <v>1.0097185409567082E-3</v>
      </c>
      <c r="AO3289" s="3"/>
      <c r="AP3289">
        <v>0</v>
      </c>
      <c r="AQ3289" t="s">
        <v>25022</v>
      </c>
      <c r="AR3289" t="s">
        <v>0</v>
      </c>
      <c r="AS3289" t="s">
        <v>3732</v>
      </c>
      <c r="AT3289" s="2">
        <v>3.7669999999999999</v>
      </c>
      <c r="AU3289" s="1">
        <f t="shared" si="411"/>
        <v>2.1829303005227665</v>
      </c>
      <c r="AV3289" s="1">
        <f t="shared" si="412"/>
        <v>1.5880850301150253</v>
      </c>
      <c r="AW3289" s="1">
        <f t="shared" si="413"/>
        <v>0.99323975970728329</v>
      </c>
    </row>
    <row r="3290" spans="1:49" x14ac:dyDescent="0.2">
      <c r="A3290">
        <v>3288</v>
      </c>
      <c r="B3290" t="s">
        <v>25021</v>
      </c>
      <c r="C3290" t="s">
        <v>25020</v>
      </c>
      <c r="F3290" t="s">
        <v>25019</v>
      </c>
      <c r="G3290" t="s">
        <v>3</v>
      </c>
      <c r="H3290" t="s">
        <v>2</v>
      </c>
      <c r="I3290" t="s">
        <v>5770</v>
      </c>
      <c r="J3290">
        <v>60004750</v>
      </c>
      <c r="K3290" t="s">
        <v>800</v>
      </c>
      <c r="L3290" t="s">
        <v>799</v>
      </c>
      <c r="M3290" t="s">
        <v>109</v>
      </c>
      <c r="N3290">
        <v>3</v>
      </c>
      <c r="O3290" t="s">
        <v>5769</v>
      </c>
      <c r="P3290" t="s">
        <v>5768</v>
      </c>
      <c r="Q3290" t="s">
        <v>4318</v>
      </c>
      <c r="R3290" s="7">
        <v>43709</v>
      </c>
      <c r="S3290" s="8">
        <f t="shared" si="408"/>
        <v>2019</v>
      </c>
      <c r="T3290" s="8">
        <v>2019</v>
      </c>
      <c r="U3290" s="8">
        <f t="shared" si="409"/>
        <v>3</v>
      </c>
      <c r="V3290" s="7">
        <v>43709</v>
      </c>
      <c r="W3290" t="s">
        <v>580</v>
      </c>
      <c r="X3290" s="2">
        <v>0.30399999999999999</v>
      </c>
      <c r="Y3290" s="6">
        <f t="shared" si="414"/>
        <v>8.115106377299057E-3</v>
      </c>
      <c r="AA3290">
        <v>8952477</v>
      </c>
      <c r="AB3290">
        <v>12250</v>
      </c>
      <c r="AC3290">
        <v>10982760</v>
      </c>
      <c r="AD3290" t="s">
        <v>1</v>
      </c>
      <c r="AE3290">
        <v>61</v>
      </c>
      <c r="AF3290">
        <v>9</v>
      </c>
      <c r="AH3290" t="s">
        <v>25018</v>
      </c>
      <c r="AI3290" t="s">
        <v>25017</v>
      </c>
      <c r="AJ3290" t="s">
        <v>25016</v>
      </c>
      <c r="AK3290" t="s">
        <v>25015</v>
      </c>
      <c r="AL3290">
        <v>2</v>
      </c>
      <c r="AM3290" s="5">
        <f t="shared" si="410"/>
        <v>0.66666666666666663</v>
      </c>
      <c r="AN3290" s="4">
        <f t="shared" si="415"/>
        <v>1.0097185409567082E-3</v>
      </c>
      <c r="AO3290" s="3"/>
      <c r="AP3290">
        <v>0</v>
      </c>
      <c r="AR3290" t="s">
        <v>0</v>
      </c>
      <c r="AT3290" s="2" t="s">
        <v>14</v>
      </c>
      <c r="AU3290" s="1">
        <f t="shared" si="411"/>
        <v>0.5983490026396352</v>
      </c>
      <c r="AV3290" s="1">
        <f t="shared" si="412"/>
        <v>0.45624124591278825</v>
      </c>
      <c r="AW3290" s="1">
        <f t="shared" si="413"/>
        <v>0.31413348918594125</v>
      </c>
    </row>
    <row r="3291" spans="1:49" x14ac:dyDescent="0.2">
      <c r="A3291">
        <v>3289</v>
      </c>
      <c r="B3291" t="s">
        <v>25014</v>
      </c>
      <c r="C3291" t="s">
        <v>25013</v>
      </c>
      <c r="F3291" t="s">
        <v>25012</v>
      </c>
      <c r="G3291" t="s">
        <v>3</v>
      </c>
      <c r="H3291" t="s">
        <v>2</v>
      </c>
      <c r="I3291" t="s">
        <v>25011</v>
      </c>
      <c r="J3291" t="s">
        <v>5380</v>
      </c>
      <c r="K3291" t="s">
        <v>5379</v>
      </c>
      <c r="L3291" t="s">
        <v>5378</v>
      </c>
      <c r="M3291" t="s">
        <v>683</v>
      </c>
      <c r="N3291">
        <v>3</v>
      </c>
      <c r="O3291" t="s">
        <v>25010</v>
      </c>
      <c r="P3291" t="s">
        <v>4938</v>
      </c>
      <c r="Q3291" t="s">
        <v>5377</v>
      </c>
      <c r="R3291" s="7">
        <v>43709</v>
      </c>
      <c r="S3291" s="8">
        <f t="shared" si="408"/>
        <v>2019</v>
      </c>
      <c r="T3291" s="8">
        <v>2019</v>
      </c>
      <c r="U3291" s="8">
        <f t="shared" si="409"/>
        <v>3</v>
      </c>
      <c r="V3291" s="7">
        <v>43709</v>
      </c>
      <c r="W3291" t="s">
        <v>277</v>
      </c>
      <c r="X3291" s="2">
        <v>0.33500000000000002</v>
      </c>
      <c r="Y3291" s="6">
        <f t="shared" si="414"/>
        <v>8.94263367235258E-3</v>
      </c>
      <c r="AA3291">
        <v>10964290</v>
      </c>
      <c r="AB3291">
        <v>18201</v>
      </c>
      <c r="AC3291" t="s">
        <v>276</v>
      </c>
      <c r="AD3291" t="s">
        <v>1</v>
      </c>
      <c r="AE3291">
        <v>29</v>
      </c>
      <c r="AF3291">
        <v>9</v>
      </c>
      <c r="AG3291" t="s">
        <v>25009</v>
      </c>
      <c r="AI3291" t="s">
        <v>25008</v>
      </c>
      <c r="AJ3291" t="s">
        <v>25007</v>
      </c>
      <c r="AK3291" t="s">
        <v>25006</v>
      </c>
      <c r="AL3291">
        <v>4</v>
      </c>
      <c r="AM3291" s="5">
        <f t="shared" si="410"/>
        <v>1.3333333333333333</v>
      </c>
      <c r="AN3291" s="4">
        <f t="shared" si="415"/>
        <v>2.0194370819134164E-3</v>
      </c>
      <c r="AO3291" s="3"/>
      <c r="AP3291">
        <v>0</v>
      </c>
      <c r="AR3291" t="s">
        <v>0</v>
      </c>
      <c r="AT3291" s="2">
        <v>1.694</v>
      </c>
      <c r="AU3291" s="1">
        <f t="shared" si="411"/>
        <v>0.68656746952208314</v>
      </c>
      <c r="AV3291" s="1">
        <f t="shared" si="412"/>
        <v>0.54810353771329978</v>
      </c>
      <c r="AW3291" s="1">
        <f t="shared" si="413"/>
        <v>0.40963960590451648</v>
      </c>
    </row>
    <row r="3292" spans="1:49" x14ac:dyDescent="0.2">
      <c r="A3292">
        <v>3290</v>
      </c>
      <c r="B3292" t="s">
        <v>25005</v>
      </c>
      <c r="C3292" t="s">
        <v>25004</v>
      </c>
      <c r="F3292" t="s">
        <v>25003</v>
      </c>
      <c r="G3292" t="s">
        <v>3</v>
      </c>
      <c r="H3292" t="s">
        <v>2</v>
      </c>
      <c r="I3292" t="s">
        <v>25002</v>
      </c>
      <c r="J3292">
        <v>118579602</v>
      </c>
      <c r="K3292" t="s">
        <v>25001</v>
      </c>
      <c r="L3292" t="s">
        <v>379</v>
      </c>
      <c r="M3292" t="s">
        <v>45</v>
      </c>
      <c r="N3292">
        <v>7</v>
      </c>
      <c r="O3292" t="s">
        <v>25000</v>
      </c>
      <c r="P3292" t="s">
        <v>24999</v>
      </c>
      <c r="Q3292" t="s">
        <v>24998</v>
      </c>
      <c r="R3292" s="7">
        <v>43709</v>
      </c>
      <c r="S3292" s="8">
        <f t="shared" si="408"/>
        <v>2019</v>
      </c>
      <c r="T3292" s="8">
        <v>2019</v>
      </c>
      <c r="U3292" s="8">
        <f t="shared" si="409"/>
        <v>3</v>
      </c>
      <c r="V3292" s="7" t="s">
        <v>24997</v>
      </c>
      <c r="W3292" t="s">
        <v>5333</v>
      </c>
      <c r="X3292" s="2">
        <v>1.131</v>
      </c>
      <c r="Y3292" s="6">
        <f t="shared" si="414"/>
        <v>3.0191399055017221E-2</v>
      </c>
      <c r="AA3292">
        <v>7921233</v>
      </c>
      <c r="AB3292">
        <v>26023</v>
      </c>
      <c r="AC3292">
        <v>21910359</v>
      </c>
      <c r="AD3292" t="s">
        <v>1</v>
      </c>
      <c r="AE3292">
        <v>25</v>
      </c>
      <c r="AF3292">
        <v>5</v>
      </c>
      <c r="AG3292">
        <v>8678389</v>
      </c>
      <c r="AI3292" t="s">
        <v>24996</v>
      </c>
      <c r="AJ3292" t="s">
        <v>24995</v>
      </c>
      <c r="AK3292" t="s">
        <v>24994</v>
      </c>
      <c r="AL3292">
        <v>79</v>
      </c>
      <c r="AM3292" s="5">
        <f t="shared" si="410"/>
        <v>26.333333333333332</v>
      </c>
      <c r="AN3292" s="4">
        <f t="shared" si="415"/>
        <v>3.9883882367789975E-2</v>
      </c>
      <c r="AO3292" s="3"/>
      <c r="AP3292">
        <v>1</v>
      </c>
      <c r="AQ3292" t="s">
        <v>1919</v>
      </c>
      <c r="AR3292" t="s">
        <v>24993</v>
      </c>
      <c r="AS3292" t="s">
        <v>1918</v>
      </c>
      <c r="AT3292" s="2" t="s">
        <v>14</v>
      </c>
      <c r="AU3292" s="1">
        <f t="shared" si="411"/>
        <v>3.3099144048849047</v>
      </c>
      <c r="AV3292" s="1">
        <f t="shared" si="412"/>
        <v>3.5037640711403597</v>
      </c>
      <c r="AW3292" s="1">
        <f t="shared" si="413"/>
        <v>3.6976137373958147</v>
      </c>
    </row>
    <row r="3293" spans="1:49" x14ac:dyDescent="0.2">
      <c r="A3293">
        <v>3291</v>
      </c>
      <c r="B3293" t="s">
        <v>24992</v>
      </c>
      <c r="C3293" t="s">
        <v>24991</v>
      </c>
      <c r="F3293" t="s">
        <v>24990</v>
      </c>
      <c r="G3293" t="s">
        <v>3</v>
      </c>
      <c r="H3293" t="s">
        <v>2</v>
      </c>
      <c r="I3293" t="s">
        <v>1939</v>
      </c>
      <c r="J3293" t="s">
        <v>24989</v>
      </c>
      <c r="K3293" t="s">
        <v>24988</v>
      </c>
      <c r="L3293" t="s">
        <v>9356</v>
      </c>
      <c r="M3293" t="s">
        <v>29</v>
      </c>
      <c r="N3293">
        <v>7</v>
      </c>
      <c r="O3293" t="s">
        <v>24987</v>
      </c>
      <c r="P3293" t="s">
        <v>24986</v>
      </c>
      <c r="Q3293" t="s">
        <v>24985</v>
      </c>
      <c r="R3293" s="7">
        <v>43709</v>
      </c>
      <c r="S3293" s="8">
        <f t="shared" si="408"/>
        <v>2019</v>
      </c>
      <c r="T3293" s="8">
        <v>2019</v>
      </c>
      <c r="U3293" s="8">
        <f t="shared" si="409"/>
        <v>3</v>
      </c>
      <c r="V3293" s="7">
        <v>43709</v>
      </c>
      <c r="W3293" t="s">
        <v>580</v>
      </c>
      <c r="X3293" s="2">
        <v>0.30399999999999999</v>
      </c>
      <c r="Y3293" s="6">
        <f t="shared" si="414"/>
        <v>8.115106377299057E-3</v>
      </c>
      <c r="AA3293">
        <v>8952477</v>
      </c>
      <c r="AB3293">
        <v>12250</v>
      </c>
      <c r="AC3293">
        <v>10982760</v>
      </c>
      <c r="AD3293" t="s">
        <v>1</v>
      </c>
      <c r="AE3293">
        <v>61</v>
      </c>
      <c r="AF3293">
        <v>9</v>
      </c>
      <c r="AH3293" t="s">
        <v>24984</v>
      </c>
      <c r="AI3293" t="s">
        <v>24983</v>
      </c>
      <c r="AJ3293" t="s">
        <v>24982</v>
      </c>
      <c r="AK3293" t="s">
        <v>24981</v>
      </c>
      <c r="AL3293">
        <v>0</v>
      </c>
      <c r="AM3293" s="5">
        <f t="shared" si="410"/>
        <v>0</v>
      </c>
      <c r="AN3293" s="4">
        <f t="shared" si="415"/>
        <v>0</v>
      </c>
      <c r="AO3293" s="3"/>
      <c r="AP3293">
        <v>0</v>
      </c>
      <c r="AQ3293" t="s">
        <v>24980</v>
      </c>
      <c r="AR3293">
        <v>61801447</v>
      </c>
      <c r="AS3293" t="s">
        <v>24979</v>
      </c>
      <c r="AT3293" s="2" t="s">
        <v>14</v>
      </c>
      <c r="AU3293" s="1">
        <f t="shared" si="411"/>
        <v>0.56805744641093392</v>
      </c>
      <c r="AV3293" s="1">
        <f t="shared" si="412"/>
        <v>0.40575531886495286</v>
      </c>
      <c r="AW3293" s="1">
        <f t="shared" si="413"/>
        <v>0.24345319131897172</v>
      </c>
    </row>
    <row r="3294" spans="1:49" x14ac:dyDescent="0.2">
      <c r="A3294">
        <v>3292</v>
      </c>
      <c r="B3294" t="s">
        <v>24978</v>
      </c>
      <c r="C3294" t="s">
        <v>24977</v>
      </c>
      <c r="F3294" t="s">
        <v>24976</v>
      </c>
      <c r="G3294" t="s">
        <v>3</v>
      </c>
      <c r="H3294" t="s">
        <v>2</v>
      </c>
      <c r="I3294" t="s">
        <v>24975</v>
      </c>
      <c r="J3294">
        <v>60024350</v>
      </c>
      <c r="K3294" t="s">
        <v>964</v>
      </c>
      <c r="L3294" t="s">
        <v>963</v>
      </c>
      <c r="M3294" t="s">
        <v>58</v>
      </c>
      <c r="N3294">
        <v>6</v>
      </c>
      <c r="O3294" t="s">
        <v>24974</v>
      </c>
      <c r="P3294" t="s">
        <v>24973</v>
      </c>
      <c r="Q3294" t="s">
        <v>976</v>
      </c>
      <c r="R3294" s="7">
        <v>43709</v>
      </c>
      <c r="S3294" s="8">
        <f t="shared" si="408"/>
        <v>2019</v>
      </c>
      <c r="T3294" s="8">
        <v>2019</v>
      </c>
      <c r="U3294" s="8">
        <f t="shared" si="409"/>
        <v>3</v>
      </c>
      <c r="V3294" s="7">
        <v>43709</v>
      </c>
      <c r="W3294" t="s">
        <v>277</v>
      </c>
      <c r="X3294" s="2">
        <v>0.33500000000000002</v>
      </c>
      <c r="Y3294" s="6">
        <f t="shared" si="414"/>
        <v>8.94263367235258E-3</v>
      </c>
      <c r="AA3294">
        <v>10964290</v>
      </c>
      <c r="AB3294">
        <v>18201</v>
      </c>
      <c r="AC3294" t="s">
        <v>276</v>
      </c>
      <c r="AD3294" t="s">
        <v>1</v>
      </c>
      <c r="AE3294">
        <v>29</v>
      </c>
      <c r="AF3294">
        <v>9</v>
      </c>
      <c r="AG3294" t="s">
        <v>24972</v>
      </c>
      <c r="AI3294" t="s">
        <v>24971</v>
      </c>
      <c r="AJ3294" t="s">
        <v>24970</v>
      </c>
      <c r="AK3294" t="s">
        <v>24969</v>
      </c>
      <c r="AL3294">
        <v>1</v>
      </c>
      <c r="AM3294" s="5">
        <f t="shared" si="410"/>
        <v>0.33333333333333331</v>
      </c>
      <c r="AN3294" s="4">
        <f t="shared" si="415"/>
        <v>5.048592704783541E-4</v>
      </c>
      <c r="AO3294" s="3"/>
      <c r="AP3294">
        <v>0</v>
      </c>
      <c r="AQ3294" t="s">
        <v>16</v>
      </c>
      <c r="AR3294">
        <v>61801487</v>
      </c>
      <c r="AS3294" t="s">
        <v>15</v>
      </c>
      <c r="AT3294" s="2">
        <v>1.694</v>
      </c>
      <c r="AU3294" s="1">
        <f t="shared" si="411"/>
        <v>0.64113013517903128</v>
      </c>
      <c r="AV3294" s="1">
        <f t="shared" si="412"/>
        <v>0.47237464714154676</v>
      </c>
      <c r="AW3294" s="1">
        <f t="shared" si="413"/>
        <v>0.30361915910406218</v>
      </c>
    </row>
    <row r="3295" spans="1:49" x14ac:dyDescent="0.2">
      <c r="A3295">
        <v>3293</v>
      </c>
      <c r="B3295" t="s">
        <v>24968</v>
      </c>
      <c r="C3295" t="s">
        <v>24967</v>
      </c>
      <c r="F3295" t="s">
        <v>24966</v>
      </c>
      <c r="G3295" t="s">
        <v>3</v>
      </c>
      <c r="H3295" t="s">
        <v>2</v>
      </c>
      <c r="I3295" t="s">
        <v>24965</v>
      </c>
      <c r="J3295" t="s">
        <v>24961</v>
      </c>
      <c r="K3295" t="s">
        <v>24964</v>
      </c>
      <c r="L3295" t="s">
        <v>13378</v>
      </c>
      <c r="M3295" t="s">
        <v>224</v>
      </c>
      <c r="N3295">
        <v>2</v>
      </c>
      <c r="O3295" t="s">
        <v>24963</v>
      </c>
      <c r="P3295" t="s">
        <v>24962</v>
      </c>
      <c r="Q3295" t="s">
        <v>24961</v>
      </c>
      <c r="R3295" s="7">
        <v>43709</v>
      </c>
      <c r="S3295" s="8">
        <f t="shared" si="408"/>
        <v>2019</v>
      </c>
      <c r="T3295" s="8">
        <v>2019</v>
      </c>
      <c r="U3295" s="8">
        <f t="shared" si="409"/>
        <v>3</v>
      </c>
      <c r="V3295" s="7">
        <v>43709</v>
      </c>
      <c r="W3295" t="s">
        <v>1523</v>
      </c>
      <c r="X3295" s="2">
        <v>0.30199999999999999</v>
      </c>
      <c r="Y3295" s="6">
        <f t="shared" si="414"/>
        <v>8.0617175195536687E-3</v>
      </c>
      <c r="AA3295">
        <v>9296212</v>
      </c>
      <c r="AB3295">
        <v>20725</v>
      </c>
      <c r="AC3295" t="s">
        <v>1522</v>
      </c>
      <c r="AD3295" t="s">
        <v>1</v>
      </c>
      <c r="AE3295">
        <v>108</v>
      </c>
      <c r="AF3295">
        <v>2</v>
      </c>
      <c r="AH3295" t="s">
        <v>24960</v>
      </c>
      <c r="AI3295" t="s">
        <v>24959</v>
      </c>
      <c r="AJ3295" t="s">
        <v>24958</v>
      </c>
      <c r="AK3295" t="s">
        <v>24957</v>
      </c>
      <c r="AL3295">
        <v>0</v>
      </c>
      <c r="AM3295" s="5">
        <f t="shared" si="410"/>
        <v>0</v>
      </c>
      <c r="AN3295" s="4">
        <f t="shared" si="415"/>
        <v>0</v>
      </c>
      <c r="AO3295" s="3"/>
      <c r="AP3295">
        <v>0</v>
      </c>
      <c r="AR3295" t="s">
        <v>0</v>
      </c>
      <c r="AT3295" s="2">
        <v>1.671</v>
      </c>
      <c r="AU3295" s="1">
        <f t="shared" si="411"/>
        <v>0.56432022636875678</v>
      </c>
      <c r="AV3295" s="1">
        <f t="shared" si="412"/>
        <v>0.40308587597768342</v>
      </c>
      <c r="AW3295" s="1">
        <f t="shared" si="413"/>
        <v>0.24185152558661005</v>
      </c>
    </row>
    <row r="3296" spans="1:49" x14ac:dyDescent="0.2">
      <c r="A3296">
        <v>3294</v>
      </c>
      <c r="B3296" t="s">
        <v>24956</v>
      </c>
      <c r="C3296" t="s">
        <v>24955</v>
      </c>
      <c r="F3296" t="s">
        <v>24954</v>
      </c>
      <c r="G3296" t="s">
        <v>3</v>
      </c>
      <c r="H3296" t="s">
        <v>2</v>
      </c>
      <c r="I3296" t="s">
        <v>24953</v>
      </c>
      <c r="J3296" t="s">
        <v>24952</v>
      </c>
      <c r="K3296" t="s">
        <v>24951</v>
      </c>
      <c r="L3296" t="s">
        <v>24950</v>
      </c>
      <c r="M3296" t="s">
        <v>1706</v>
      </c>
      <c r="N3296">
        <v>4</v>
      </c>
      <c r="O3296" t="s">
        <v>24949</v>
      </c>
      <c r="P3296" t="s">
        <v>24948</v>
      </c>
      <c r="Q3296" t="s">
        <v>24947</v>
      </c>
      <c r="R3296" s="7">
        <v>43709</v>
      </c>
      <c r="S3296" s="8">
        <f t="shared" si="408"/>
        <v>2019</v>
      </c>
      <c r="T3296" s="8">
        <v>2019</v>
      </c>
      <c r="U3296" s="8">
        <f t="shared" si="409"/>
        <v>3</v>
      </c>
      <c r="V3296" s="7">
        <v>43709</v>
      </c>
      <c r="W3296" t="s">
        <v>580</v>
      </c>
      <c r="X3296" s="2">
        <v>0.30399999999999999</v>
      </c>
      <c r="Y3296" s="6">
        <f t="shared" si="414"/>
        <v>8.115106377299057E-3</v>
      </c>
      <c r="AA3296">
        <v>8952477</v>
      </c>
      <c r="AB3296">
        <v>12250</v>
      </c>
      <c r="AC3296">
        <v>10982760</v>
      </c>
      <c r="AD3296" t="s">
        <v>1</v>
      </c>
      <c r="AE3296">
        <v>61</v>
      </c>
      <c r="AF3296">
        <v>9</v>
      </c>
      <c r="AH3296" t="s">
        <v>24946</v>
      </c>
      <c r="AI3296" t="s">
        <v>24945</v>
      </c>
      <c r="AJ3296" t="s">
        <v>24944</v>
      </c>
      <c r="AK3296" t="s">
        <v>24943</v>
      </c>
      <c r="AL3296">
        <v>1</v>
      </c>
      <c r="AM3296" s="5">
        <f t="shared" si="410"/>
        <v>0.33333333333333331</v>
      </c>
      <c r="AN3296" s="4">
        <f t="shared" si="415"/>
        <v>5.048592704783541E-4</v>
      </c>
      <c r="AO3296" s="3"/>
      <c r="AP3296">
        <v>0</v>
      </c>
      <c r="AR3296" t="s">
        <v>0</v>
      </c>
      <c r="AT3296" s="2" t="s">
        <v>14</v>
      </c>
      <c r="AU3296" s="1">
        <f t="shared" si="411"/>
        <v>0.58320322452528461</v>
      </c>
      <c r="AV3296" s="1">
        <f t="shared" si="412"/>
        <v>0.43099828238887061</v>
      </c>
      <c r="AW3296" s="1">
        <f t="shared" si="413"/>
        <v>0.2787933402524565</v>
      </c>
    </row>
    <row r="3297" spans="1:49" x14ac:dyDescent="0.2">
      <c r="A3297">
        <v>3295</v>
      </c>
      <c r="B3297" t="s">
        <v>24942</v>
      </c>
      <c r="C3297" t="s">
        <v>24941</v>
      </c>
      <c r="F3297" t="s">
        <v>24940</v>
      </c>
      <c r="G3297" t="s">
        <v>3</v>
      </c>
      <c r="H3297" t="s">
        <v>2</v>
      </c>
      <c r="I3297" t="s">
        <v>387</v>
      </c>
      <c r="J3297">
        <v>60073460</v>
      </c>
      <c r="K3297" t="s">
        <v>2382</v>
      </c>
      <c r="L3297" t="s">
        <v>2381</v>
      </c>
      <c r="M3297" t="s">
        <v>58</v>
      </c>
      <c r="N3297">
        <v>4</v>
      </c>
      <c r="O3297" t="s">
        <v>24939</v>
      </c>
      <c r="P3297" t="s">
        <v>24938</v>
      </c>
      <c r="Q3297" t="s">
        <v>24937</v>
      </c>
      <c r="R3297" s="7">
        <v>43709</v>
      </c>
      <c r="S3297" s="8">
        <f t="shared" si="408"/>
        <v>2019</v>
      </c>
      <c r="T3297" s="8">
        <v>2019</v>
      </c>
      <c r="U3297" s="8">
        <f t="shared" si="409"/>
        <v>3</v>
      </c>
      <c r="V3297" s="7">
        <v>43709</v>
      </c>
      <c r="W3297" t="s">
        <v>580</v>
      </c>
      <c r="X3297" s="2">
        <v>0.30399999999999999</v>
      </c>
      <c r="Y3297" s="6">
        <f t="shared" si="414"/>
        <v>8.115106377299057E-3</v>
      </c>
      <c r="AA3297">
        <v>8952477</v>
      </c>
      <c r="AB3297">
        <v>12250</v>
      </c>
      <c r="AC3297">
        <v>10982760</v>
      </c>
      <c r="AD3297" t="s">
        <v>1</v>
      </c>
      <c r="AE3297">
        <v>61</v>
      </c>
      <c r="AF3297">
        <v>9</v>
      </c>
      <c r="AH3297" t="s">
        <v>24936</v>
      </c>
      <c r="AI3297" t="s">
        <v>24935</v>
      </c>
      <c r="AJ3297" t="s">
        <v>24934</v>
      </c>
      <c r="AK3297" t="s">
        <v>24933</v>
      </c>
      <c r="AL3297">
        <v>0</v>
      </c>
      <c r="AM3297" s="5">
        <f t="shared" si="410"/>
        <v>0</v>
      </c>
      <c r="AN3297" s="4">
        <f t="shared" si="415"/>
        <v>0</v>
      </c>
      <c r="AO3297" s="3"/>
      <c r="AP3297">
        <v>0</v>
      </c>
      <c r="AR3297" t="s">
        <v>24932</v>
      </c>
      <c r="AS3297" t="s">
        <v>24931</v>
      </c>
      <c r="AT3297" s="2" t="s">
        <v>14</v>
      </c>
      <c r="AU3297" s="1">
        <f t="shared" si="411"/>
        <v>0.56805744641093392</v>
      </c>
      <c r="AV3297" s="1">
        <f t="shared" si="412"/>
        <v>0.40575531886495286</v>
      </c>
      <c r="AW3297" s="1">
        <f t="shared" si="413"/>
        <v>0.24345319131897172</v>
      </c>
    </row>
    <row r="3298" spans="1:49" x14ac:dyDescent="0.2">
      <c r="A3298">
        <v>3296</v>
      </c>
      <c r="B3298" t="s">
        <v>24930</v>
      </c>
      <c r="C3298" t="s">
        <v>24929</v>
      </c>
      <c r="F3298" t="s">
        <v>24928</v>
      </c>
      <c r="G3298" t="s">
        <v>3</v>
      </c>
      <c r="H3298" t="s">
        <v>2</v>
      </c>
      <c r="I3298" t="s">
        <v>2585</v>
      </c>
      <c r="J3298" t="s">
        <v>2584</v>
      </c>
      <c r="K3298" t="s">
        <v>2583</v>
      </c>
      <c r="L3298" t="s">
        <v>2582</v>
      </c>
      <c r="M3298" t="s">
        <v>405</v>
      </c>
      <c r="N3298">
        <v>3</v>
      </c>
      <c r="O3298" t="s">
        <v>2581</v>
      </c>
      <c r="P3298" t="s">
        <v>2580</v>
      </c>
      <c r="Q3298" t="s">
        <v>2579</v>
      </c>
      <c r="R3298" s="7">
        <v>43709</v>
      </c>
      <c r="S3298" s="8">
        <f t="shared" si="408"/>
        <v>2019</v>
      </c>
      <c r="T3298" s="8">
        <v>2019</v>
      </c>
      <c r="U3298" s="8">
        <f t="shared" si="409"/>
        <v>3</v>
      </c>
      <c r="V3298" s="7">
        <v>43709</v>
      </c>
      <c r="W3298" t="s">
        <v>1523</v>
      </c>
      <c r="X3298" s="2">
        <v>0.30199999999999999</v>
      </c>
      <c r="Y3298" s="6">
        <f t="shared" si="414"/>
        <v>8.0617175195536687E-3</v>
      </c>
      <c r="AA3298">
        <v>9296212</v>
      </c>
      <c r="AB3298">
        <v>20725</v>
      </c>
      <c r="AC3298" t="s">
        <v>1522</v>
      </c>
      <c r="AD3298" t="s">
        <v>1</v>
      </c>
      <c r="AE3298">
        <v>108</v>
      </c>
      <c r="AF3298">
        <v>2</v>
      </c>
      <c r="AH3298" t="s">
        <v>4440</v>
      </c>
      <c r="AI3298" t="s">
        <v>24927</v>
      </c>
      <c r="AJ3298" t="s">
        <v>24926</v>
      </c>
      <c r="AK3298" t="s">
        <v>24925</v>
      </c>
      <c r="AL3298">
        <v>5</v>
      </c>
      <c r="AM3298" s="5">
        <f t="shared" si="410"/>
        <v>1.6666666666666667</v>
      </c>
      <c r="AN3298" s="4">
        <f t="shared" si="415"/>
        <v>2.5242963523917708E-3</v>
      </c>
      <c r="AO3298" s="3"/>
      <c r="AP3298">
        <v>0</v>
      </c>
      <c r="AR3298" t="s">
        <v>0</v>
      </c>
      <c r="AT3298" s="2">
        <v>1.671</v>
      </c>
      <c r="AU3298" s="1">
        <f t="shared" si="411"/>
        <v>0.64004911694050992</v>
      </c>
      <c r="AV3298" s="1">
        <f t="shared" si="412"/>
        <v>0.52930069359727194</v>
      </c>
      <c r="AW3298" s="1">
        <f t="shared" si="413"/>
        <v>0.41855227025403396</v>
      </c>
    </row>
    <row r="3299" spans="1:49" x14ac:dyDescent="0.2">
      <c r="A3299">
        <v>3297</v>
      </c>
      <c r="B3299" t="s">
        <v>24924</v>
      </c>
      <c r="C3299" t="s">
        <v>24923</v>
      </c>
      <c r="F3299" t="s">
        <v>24922</v>
      </c>
      <c r="G3299" t="s">
        <v>3</v>
      </c>
      <c r="H3299" t="s">
        <v>2</v>
      </c>
      <c r="I3299" t="s">
        <v>17568</v>
      </c>
      <c r="J3299" t="s">
        <v>3949</v>
      </c>
      <c r="K3299" t="s">
        <v>3948</v>
      </c>
      <c r="L3299" t="s">
        <v>3947</v>
      </c>
      <c r="M3299" t="s">
        <v>2331</v>
      </c>
      <c r="N3299">
        <v>2</v>
      </c>
      <c r="O3299" t="s">
        <v>24921</v>
      </c>
      <c r="P3299" t="s">
        <v>24920</v>
      </c>
      <c r="Q3299" t="s">
        <v>3949</v>
      </c>
      <c r="R3299" s="7">
        <v>43709</v>
      </c>
      <c r="S3299" s="8">
        <f t="shared" si="408"/>
        <v>2019</v>
      </c>
      <c r="T3299" s="8">
        <v>2019</v>
      </c>
      <c r="U3299" s="8">
        <f t="shared" si="409"/>
        <v>3</v>
      </c>
      <c r="V3299" s="7">
        <v>43709</v>
      </c>
      <c r="W3299" t="s">
        <v>277</v>
      </c>
      <c r="X3299" s="2">
        <v>0.33500000000000002</v>
      </c>
      <c r="Y3299" s="6">
        <f t="shared" si="414"/>
        <v>8.94263367235258E-3</v>
      </c>
      <c r="AA3299">
        <v>10964290</v>
      </c>
      <c r="AB3299">
        <v>18201</v>
      </c>
      <c r="AC3299" t="s">
        <v>276</v>
      </c>
      <c r="AD3299" t="s">
        <v>1</v>
      </c>
      <c r="AE3299">
        <v>29</v>
      </c>
      <c r="AF3299">
        <v>9</v>
      </c>
      <c r="AG3299" t="s">
        <v>24919</v>
      </c>
      <c r="AI3299" t="s">
        <v>24918</v>
      </c>
      <c r="AJ3299" t="s">
        <v>24917</v>
      </c>
      <c r="AK3299" t="s">
        <v>24916</v>
      </c>
      <c r="AL3299">
        <v>3</v>
      </c>
      <c r="AM3299" s="5">
        <f t="shared" si="410"/>
        <v>1</v>
      </c>
      <c r="AN3299" s="4">
        <f t="shared" si="415"/>
        <v>1.5145778114350624E-3</v>
      </c>
      <c r="AO3299" s="3"/>
      <c r="AP3299">
        <v>0</v>
      </c>
      <c r="AR3299" t="s">
        <v>0</v>
      </c>
      <c r="AT3299" s="2">
        <v>1.694</v>
      </c>
      <c r="AU3299" s="1">
        <f t="shared" si="411"/>
        <v>0.67142169140773245</v>
      </c>
      <c r="AV3299" s="1">
        <f t="shared" si="412"/>
        <v>0.52286057418938214</v>
      </c>
      <c r="AW3299" s="1">
        <f t="shared" si="413"/>
        <v>0.37429945697103173</v>
      </c>
    </row>
    <row r="3300" spans="1:49" x14ac:dyDescent="0.2">
      <c r="A3300">
        <v>3298</v>
      </c>
      <c r="B3300" t="s">
        <v>24915</v>
      </c>
      <c r="C3300" t="s">
        <v>24914</v>
      </c>
      <c r="D3300" t="s">
        <v>24913</v>
      </c>
      <c r="F3300" t="s">
        <v>24912</v>
      </c>
      <c r="G3300" t="s">
        <v>3</v>
      </c>
      <c r="H3300" t="s">
        <v>2</v>
      </c>
      <c r="I3300" t="s">
        <v>24911</v>
      </c>
      <c r="J3300" t="s">
        <v>24910</v>
      </c>
      <c r="K3300" t="s">
        <v>24909</v>
      </c>
      <c r="L3300" t="s">
        <v>24908</v>
      </c>
      <c r="M3300" t="s">
        <v>4843</v>
      </c>
      <c r="N3300">
        <v>7</v>
      </c>
      <c r="O3300" t="s">
        <v>24907</v>
      </c>
      <c r="P3300" t="s">
        <v>24906</v>
      </c>
      <c r="Q3300" t="s">
        <v>24905</v>
      </c>
      <c r="R3300" s="7">
        <v>43709</v>
      </c>
      <c r="S3300" s="8">
        <f t="shared" si="408"/>
        <v>2019</v>
      </c>
      <c r="T3300" s="8">
        <v>2019</v>
      </c>
      <c r="U3300" s="8">
        <f t="shared" si="409"/>
        <v>3</v>
      </c>
      <c r="V3300" s="7">
        <v>43709</v>
      </c>
      <c r="W3300" t="s">
        <v>445</v>
      </c>
      <c r="X3300" s="2">
        <v>0.63100000000000001</v>
      </c>
      <c r="Y3300" s="6">
        <f t="shared" si="414"/>
        <v>1.6844184618670086E-2</v>
      </c>
      <c r="AA3300">
        <v>10512004</v>
      </c>
      <c r="AB3300">
        <v>24306</v>
      </c>
      <c r="AD3300" t="s">
        <v>1</v>
      </c>
      <c r="AE3300">
        <v>92</v>
      </c>
      <c r="AH3300" s="9">
        <v>43466</v>
      </c>
      <c r="AI3300" t="s">
        <v>24904</v>
      </c>
      <c r="AJ3300" t="s">
        <v>24903</v>
      </c>
      <c r="AK3300" t="s">
        <v>24902</v>
      </c>
      <c r="AL3300">
        <v>7</v>
      </c>
      <c r="AM3300" s="5">
        <f t="shared" si="410"/>
        <v>2.3333333333333335</v>
      </c>
      <c r="AN3300" s="4">
        <f t="shared" si="415"/>
        <v>3.5340148933484792E-3</v>
      </c>
      <c r="AO3300" s="3"/>
      <c r="AP3300">
        <v>0</v>
      </c>
      <c r="AQ3300" t="s">
        <v>751</v>
      </c>
      <c r="AR3300" t="s">
        <v>24901</v>
      </c>
      <c r="AS3300" t="s">
        <v>750</v>
      </c>
      <c r="AT3300" s="2" t="s">
        <v>14</v>
      </c>
      <c r="AU3300" s="1">
        <f t="shared" si="411"/>
        <v>1.2851133701073603</v>
      </c>
      <c r="AV3300" s="1">
        <f t="shared" si="412"/>
        <v>1.0189099756009283</v>
      </c>
      <c r="AW3300" s="1">
        <f t="shared" si="413"/>
        <v>0.75270658109449606</v>
      </c>
    </row>
    <row r="3301" spans="1:49" x14ac:dyDescent="0.2">
      <c r="A3301">
        <v>3299</v>
      </c>
      <c r="B3301" t="s">
        <v>24900</v>
      </c>
      <c r="C3301" t="s">
        <v>24899</v>
      </c>
      <c r="F3301" t="s">
        <v>24898</v>
      </c>
      <c r="G3301" t="s">
        <v>3</v>
      </c>
      <c r="H3301" t="s">
        <v>2</v>
      </c>
      <c r="I3301" t="s">
        <v>3348</v>
      </c>
      <c r="J3301">
        <v>60078563</v>
      </c>
      <c r="K3301" t="s">
        <v>404</v>
      </c>
      <c r="L3301" t="s">
        <v>403</v>
      </c>
      <c r="M3301" t="s">
        <v>402</v>
      </c>
      <c r="N3301">
        <v>2</v>
      </c>
      <c r="O3301" t="s">
        <v>24897</v>
      </c>
      <c r="P3301" t="s">
        <v>24896</v>
      </c>
      <c r="Q3301" t="s">
        <v>16277</v>
      </c>
      <c r="R3301" s="7">
        <v>43709</v>
      </c>
      <c r="S3301" s="8">
        <f t="shared" si="408"/>
        <v>2019</v>
      </c>
      <c r="T3301" s="8">
        <v>2019</v>
      </c>
      <c r="U3301" s="8">
        <f t="shared" si="409"/>
        <v>3</v>
      </c>
      <c r="V3301" s="7">
        <v>43709</v>
      </c>
      <c r="W3301" t="s">
        <v>277</v>
      </c>
      <c r="X3301" s="2">
        <v>0.33500000000000002</v>
      </c>
      <c r="Y3301" s="6">
        <f t="shared" si="414"/>
        <v>8.94263367235258E-3</v>
      </c>
      <c r="AA3301">
        <v>10964290</v>
      </c>
      <c r="AB3301">
        <v>18201</v>
      </c>
      <c r="AC3301" t="s">
        <v>276</v>
      </c>
      <c r="AD3301" t="s">
        <v>1</v>
      </c>
      <c r="AE3301">
        <v>29</v>
      </c>
      <c r="AF3301">
        <v>9</v>
      </c>
      <c r="AG3301" t="s">
        <v>24895</v>
      </c>
      <c r="AI3301" t="s">
        <v>24894</v>
      </c>
      <c r="AJ3301" t="s">
        <v>24893</v>
      </c>
      <c r="AK3301" t="s">
        <v>24892</v>
      </c>
      <c r="AL3301">
        <v>2</v>
      </c>
      <c r="AM3301" s="5">
        <f t="shared" si="410"/>
        <v>0.66666666666666663</v>
      </c>
      <c r="AN3301" s="4">
        <f t="shared" si="415"/>
        <v>1.0097185409567082E-3</v>
      </c>
      <c r="AO3301" s="3"/>
      <c r="AP3301">
        <v>0</v>
      </c>
      <c r="AR3301" t="s">
        <v>0</v>
      </c>
      <c r="AT3301" s="2">
        <v>1.694</v>
      </c>
      <c r="AU3301" s="1">
        <f t="shared" si="411"/>
        <v>0.65627591329338175</v>
      </c>
      <c r="AV3301" s="1">
        <f t="shared" si="412"/>
        <v>0.49761761066546439</v>
      </c>
      <c r="AW3301" s="1">
        <f t="shared" si="413"/>
        <v>0.33895930803754698</v>
      </c>
    </row>
    <row r="3302" spans="1:49" x14ac:dyDescent="0.2">
      <c r="A3302">
        <v>3300</v>
      </c>
      <c r="B3302" t="s">
        <v>24891</v>
      </c>
      <c r="C3302" t="s">
        <v>24890</v>
      </c>
      <c r="D3302" t="s">
        <v>24889</v>
      </c>
      <c r="F3302" t="s">
        <v>24888</v>
      </c>
      <c r="G3302" t="s">
        <v>3</v>
      </c>
      <c r="H3302" t="s">
        <v>2</v>
      </c>
      <c r="I3302" t="s">
        <v>24887</v>
      </c>
      <c r="J3302">
        <v>60020547</v>
      </c>
      <c r="K3302" t="s">
        <v>24886</v>
      </c>
      <c r="L3302" t="s">
        <v>24885</v>
      </c>
      <c r="M3302" t="s">
        <v>45</v>
      </c>
      <c r="N3302">
        <v>2</v>
      </c>
      <c r="O3302" t="s">
        <v>24884</v>
      </c>
      <c r="P3302" t="s">
        <v>24883</v>
      </c>
      <c r="Q3302" t="s">
        <v>24882</v>
      </c>
      <c r="R3302" s="7">
        <v>43709</v>
      </c>
      <c r="S3302" s="8">
        <f t="shared" si="408"/>
        <v>2019</v>
      </c>
      <c r="T3302" s="8">
        <v>2019</v>
      </c>
      <c r="U3302" s="8">
        <f t="shared" si="409"/>
        <v>3</v>
      </c>
      <c r="V3302" s="7">
        <v>43709</v>
      </c>
      <c r="W3302" t="s">
        <v>3956</v>
      </c>
      <c r="X3302" s="2">
        <v>1.837</v>
      </c>
      <c r="Y3302" s="6">
        <f t="shared" si="414"/>
        <v>4.903766583913937E-2</v>
      </c>
      <c r="AA3302">
        <v>9265805</v>
      </c>
      <c r="AB3302">
        <v>24931</v>
      </c>
      <c r="AD3302" t="s">
        <v>1</v>
      </c>
      <c r="AE3302">
        <v>105</v>
      </c>
      <c r="AG3302">
        <v>102831</v>
      </c>
      <c r="AI3302" t="s">
        <v>24881</v>
      </c>
      <c r="AJ3302" t="s">
        <v>24880</v>
      </c>
      <c r="AK3302" t="s">
        <v>24879</v>
      </c>
      <c r="AL3302">
        <v>19</v>
      </c>
      <c r="AM3302" s="5">
        <f t="shared" si="410"/>
        <v>6.333333333333333</v>
      </c>
      <c r="AN3302" s="4">
        <f t="shared" si="415"/>
        <v>9.5923261390887284E-3</v>
      </c>
      <c r="AO3302" s="3"/>
      <c r="AP3302">
        <v>0</v>
      </c>
      <c r="AQ3302" t="s">
        <v>52</v>
      </c>
      <c r="AR3302">
        <v>1832187</v>
      </c>
      <c r="AS3302" t="s">
        <v>51</v>
      </c>
      <c r="AT3302" s="2">
        <v>7.7</v>
      </c>
      <c r="AU3302" s="1">
        <f t="shared" si="411"/>
        <v>3.7204063929124178</v>
      </c>
      <c r="AV3302" s="1">
        <f t="shared" si="412"/>
        <v>2.931499598911405</v>
      </c>
      <c r="AW3302" s="1">
        <f t="shared" si="413"/>
        <v>2.1425928049103917</v>
      </c>
    </row>
    <row r="3303" spans="1:49" x14ac:dyDescent="0.2">
      <c r="A3303">
        <v>3301</v>
      </c>
      <c r="B3303" t="s">
        <v>24878</v>
      </c>
      <c r="C3303" t="s">
        <v>24877</v>
      </c>
      <c r="F3303" t="s">
        <v>24876</v>
      </c>
      <c r="G3303" t="s">
        <v>3</v>
      </c>
      <c r="H3303" t="s">
        <v>2</v>
      </c>
      <c r="I3303" t="s">
        <v>24875</v>
      </c>
      <c r="J3303" t="s">
        <v>24874</v>
      </c>
      <c r="K3303" t="s">
        <v>24873</v>
      </c>
      <c r="L3303" t="s">
        <v>24872</v>
      </c>
      <c r="M3303" t="s">
        <v>24871</v>
      </c>
      <c r="N3303">
        <v>5</v>
      </c>
      <c r="O3303" t="s">
        <v>24870</v>
      </c>
      <c r="P3303" t="s">
        <v>24869</v>
      </c>
      <c r="Q3303" t="s">
        <v>24868</v>
      </c>
      <c r="R3303" s="7">
        <v>43709</v>
      </c>
      <c r="S3303" s="8">
        <f t="shared" si="408"/>
        <v>2019</v>
      </c>
      <c r="T3303" s="8">
        <v>2019</v>
      </c>
      <c r="U3303" s="8">
        <f t="shared" si="409"/>
        <v>3</v>
      </c>
      <c r="V3303" s="7">
        <v>43709</v>
      </c>
      <c r="W3303" t="s">
        <v>277</v>
      </c>
      <c r="X3303" s="2">
        <v>0.33500000000000002</v>
      </c>
      <c r="Y3303" s="6">
        <f t="shared" si="414"/>
        <v>8.94263367235258E-3</v>
      </c>
      <c r="AA3303">
        <v>10964290</v>
      </c>
      <c r="AB3303">
        <v>18201</v>
      </c>
      <c r="AC3303" t="s">
        <v>276</v>
      </c>
      <c r="AD3303" t="s">
        <v>1</v>
      </c>
      <c r="AE3303">
        <v>29</v>
      </c>
      <c r="AF3303">
        <v>9</v>
      </c>
      <c r="AG3303" t="s">
        <v>24867</v>
      </c>
      <c r="AI3303" t="s">
        <v>24866</v>
      </c>
      <c r="AJ3303" t="s">
        <v>24865</v>
      </c>
      <c r="AK3303" t="s">
        <v>24864</v>
      </c>
      <c r="AL3303">
        <v>11</v>
      </c>
      <c r="AM3303" s="5">
        <f t="shared" si="410"/>
        <v>3.6666666666666665</v>
      </c>
      <c r="AN3303" s="4">
        <f t="shared" si="415"/>
        <v>5.5534519752618956E-3</v>
      </c>
      <c r="AO3303" s="3"/>
      <c r="AP3303">
        <v>0</v>
      </c>
      <c r="AQ3303" t="s">
        <v>269</v>
      </c>
      <c r="AR3303" t="s">
        <v>24863</v>
      </c>
      <c r="AS3303" t="s">
        <v>268</v>
      </c>
      <c r="AT3303" s="2">
        <v>1.694</v>
      </c>
      <c r="AU3303" s="1">
        <f t="shared" si="411"/>
        <v>0.79258791632253744</v>
      </c>
      <c r="AV3303" s="1">
        <f t="shared" si="412"/>
        <v>0.7248042823807237</v>
      </c>
      <c r="AW3303" s="1">
        <f t="shared" si="413"/>
        <v>0.65702064843891006</v>
      </c>
    </row>
    <row r="3304" spans="1:49" x14ac:dyDescent="0.2">
      <c r="A3304">
        <v>3302</v>
      </c>
      <c r="B3304" t="s">
        <v>24862</v>
      </c>
      <c r="C3304" t="s">
        <v>24861</v>
      </c>
      <c r="F3304" t="s">
        <v>24860</v>
      </c>
      <c r="G3304" t="s">
        <v>3</v>
      </c>
      <c r="H3304" t="s">
        <v>2</v>
      </c>
      <c r="I3304" t="s">
        <v>24859</v>
      </c>
      <c r="J3304" t="s">
        <v>24858</v>
      </c>
      <c r="K3304" t="s">
        <v>24857</v>
      </c>
      <c r="L3304" t="s">
        <v>24856</v>
      </c>
      <c r="M3304" t="s">
        <v>24855</v>
      </c>
      <c r="N3304">
        <v>7</v>
      </c>
      <c r="O3304" t="s">
        <v>24854</v>
      </c>
      <c r="P3304" t="s">
        <v>24853</v>
      </c>
      <c r="Q3304" t="s">
        <v>24852</v>
      </c>
      <c r="R3304" s="7">
        <v>43709</v>
      </c>
      <c r="S3304" s="8">
        <f t="shared" si="408"/>
        <v>2019</v>
      </c>
      <c r="T3304" s="8">
        <v>2019</v>
      </c>
      <c r="U3304" s="8">
        <f t="shared" si="409"/>
        <v>3</v>
      </c>
      <c r="V3304" s="7">
        <v>43709</v>
      </c>
      <c r="W3304" t="s">
        <v>5381</v>
      </c>
      <c r="X3304" s="2">
        <v>0.29899999999999999</v>
      </c>
      <c r="Y3304" s="6">
        <f t="shared" si="414"/>
        <v>7.9816342329355871E-3</v>
      </c>
      <c r="AA3304">
        <v>903973</v>
      </c>
      <c r="AB3304">
        <v>21205</v>
      </c>
      <c r="AD3304" t="s">
        <v>1</v>
      </c>
      <c r="AE3304">
        <v>47</v>
      </c>
      <c r="AF3304">
        <v>5</v>
      </c>
      <c r="AI3304" t="s">
        <v>24851</v>
      </c>
      <c r="AJ3304" t="s">
        <v>24850</v>
      </c>
      <c r="AK3304" t="s">
        <v>24849</v>
      </c>
      <c r="AL3304">
        <v>5</v>
      </c>
      <c r="AM3304" s="5">
        <f t="shared" si="410"/>
        <v>1.6666666666666667</v>
      </c>
      <c r="AN3304" s="4">
        <f t="shared" si="415"/>
        <v>2.5242963523917708E-3</v>
      </c>
      <c r="AO3304" s="3"/>
      <c r="AP3304">
        <v>0</v>
      </c>
      <c r="AR3304" t="s">
        <v>0</v>
      </c>
      <c r="AT3304" s="2">
        <v>1.264</v>
      </c>
      <c r="AU3304" s="1">
        <f t="shared" si="411"/>
        <v>0.63444328687724416</v>
      </c>
      <c r="AV3304" s="1">
        <f t="shared" si="412"/>
        <v>0.52529652926636794</v>
      </c>
      <c r="AW3304" s="1">
        <f t="shared" si="413"/>
        <v>0.41614977165549155</v>
      </c>
    </row>
    <row r="3305" spans="1:49" x14ac:dyDescent="0.2">
      <c r="A3305">
        <v>3303</v>
      </c>
      <c r="B3305" t="s">
        <v>24848</v>
      </c>
      <c r="C3305" t="s">
        <v>24847</v>
      </c>
      <c r="F3305" t="s">
        <v>24846</v>
      </c>
      <c r="G3305" t="s">
        <v>3</v>
      </c>
      <c r="H3305" t="s">
        <v>2</v>
      </c>
      <c r="I3305" t="s">
        <v>2419</v>
      </c>
      <c r="J3305">
        <v>60001166</v>
      </c>
      <c r="K3305" t="s">
        <v>989</v>
      </c>
      <c r="L3305" t="s">
        <v>988</v>
      </c>
      <c r="M3305" t="s">
        <v>109</v>
      </c>
      <c r="N3305">
        <v>2</v>
      </c>
      <c r="O3305" t="s">
        <v>24845</v>
      </c>
      <c r="P3305" t="s">
        <v>24844</v>
      </c>
      <c r="Q3305" t="s">
        <v>987</v>
      </c>
      <c r="R3305" s="7">
        <v>43709</v>
      </c>
      <c r="S3305" s="8">
        <f t="shared" si="408"/>
        <v>2019</v>
      </c>
      <c r="T3305" s="8">
        <v>2019</v>
      </c>
      <c r="U3305" s="8">
        <f t="shared" si="409"/>
        <v>3</v>
      </c>
      <c r="V3305" s="7">
        <v>43709</v>
      </c>
      <c r="W3305" t="s">
        <v>277</v>
      </c>
      <c r="X3305" s="2">
        <v>0.33500000000000002</v>
      </c>
      <c r="Y3305" s="6">
        <f t="shared" si="414"/>
        <v>8.94263367235258E-3</v>
      </c>
      <c r="AA3305">
        <v>10964290</v>
      </c>
      <c r="AB3305">
        <v>18201</v>
      </c>
      <c r="AC3305" t="s">
        <v>276</v>
      </c>
      <c r="AD3305" t="s">
        <v>1</v>
      </c>
      <c r="AE3305">
        <v>29</v>
      </c>
      <c r="AF3305">
        <v>9</v>
      </c>
      <c r="AG3305" t="s">
        <v>24843</v>
      </c>
      <c r="AI3305" t="s">
        <v>24842</v>
      </c>
      <c r="AJ3305" t="s">
        <v>24841</v>
      </c>
      <c r="AK3305" t="s">
        <v>24840</v>
      </c>
      <c r="AL3305">
        <v>1</v>
      </c>
      <c r="AM3305" s="5">
        <f t="shared" si="410"/>
        <v>0.33333333333333331</v>
      </c>
      <c r="AN3305" s="4">
        <f t="shared" si="415"/>
        <v>5.048592704783541E-4</v>
      </c>
      <c r="AO3305" s="3"/>
      <c r="AP3305">
        <v>0</v>
      </c>
      <c r="AQ3305" t="s">
        <v>14490</v>
      </c>
      <c r="AR3305" t="s">
        <v>0</v>
      </c>
      <c r="AS3305" t="s">
        <v>14489</v>
      </c>
      <c r="AT3305" s="2">
        <v>1.694</v>
      </c>
      <c r="AU3305" s="1">
        <f t="shared" si="411"/>
        <v>0.64113013517903128</v>
      </c>
      <c r="AV3305" s="1">
        <f t="shared" si="412"/>
        <v>0.47237464714154676</v>
      </c>
      <c r="AW3305" s="1">
        <f t="shared" si="413"/>
        <v>0.30361915910406218</v>
      </c>
    </row>
    <row r="3306" spans="1:49" x14ac:dyDescent="0.2">
      <c r="A3306">
        <v>3304</v>
      </c>
      <c r="B3306" t="s">
        <v>24839</v>
      </c>
      <c r="C3306" t="s">
        <v>24838</v>
      </c>
      <c r="D3306" t="s">
        <v>24837</v>
      </c>
      <c r="F3306" t="s">
        <v>24836</v>
      </c>
      <c r="G3306" t="s">
        <v>3</v>
      </c>
      <c r="H3306" t="s">
        <v>2</v>
      </c>
      <c r="I3306" t="s">
        <v>24835</v>
      </c>
      <c r="J3306" t="s">
        <v>24834</v>
      </c>
      <c r="K3306" t="s">
        <v>24833</v>
      </c>
      <c r="L3306" t="s">
        <v>24832</v>
      </c>
      <c r="M3306" t="s">
        <v>24831</v>
      </c>
      <c r="N3306">
        <v>7</v>
      </c>
      <c r="O3306" t="s">
        <v>24830</v>
      </c>
      <c r="P3306" t="s">
        <v>24829</v>
      </c>
      <c r="Q3306" t="s">
        <v>24828</v>
      </c>
      <c r="R3306" s="7">
        <v>43709</v>
      </c>
      <c r="S3306" s="8">
        <f t="shared" si="408"/>
        <v>2019</v>
      </c>
      <c r="T3306" s="8">
        <v>2019</v>
      </c>
      <c r="U3306" s="8">
        <f t="shared" si="409"/>
        <v>3</v>
      </c>
      <c r="V3306" s="7">
        <v>43709</v>
      </c>
      <c r="W3306" t="s">
        <v>871</v>
      </c>
      <c r="X3306" s="2">
        <v>0.65600000000000003</v>
      </c>
      <c r="Y3306" s="6">
        <f t="shared" si="414"/>
        <v>1.751154534048744E-2</v>
      </c>
      <c r="AA3306">
        <v>9203796</v>
      </c>
      <c r="AB3306">
        <v>20344</v>
      </c>
      <c r="AD3306" t="s">
        <v>1</v>
      </c>
      <c r="AE3306">
        <v>146</v>
      </c>
      <c r="AH3306" t="s">
        <v>24827</v>
      </c>
      <c r="AI3306" t="s">
        <v>24826</v>
      </c>
      <c r="AJ3306" t="s">
        <v>24825</v>
      </c>
      <c r="AK3306" t="s">
        <v>24824</v>
      </c>
      <c r="AL3306">
        <v>1</v>
      </c>
      <c r="AM3306" s="5">
        <f t="shared" si="410"/>
        <v>0.33333333333333331</v>
      </c>
      <c r="AN3306" s="4">
        <f t="shared" si="415"/>
        <v>5.048592704783541E-4</v>
      </c>
      <c r="AO3306" s="3"/>
      <c r="AP3306">
        <v>0</v>
      </c>
      <c r="AQ3306" t="s">
        <v>234</v>
      </c>
      <c r="AR3306">
        <v>633053</v>
      </c>
      <c r="AS3306" t="s">
        <v>233</v>
      </c>
      <c r="AT3306" s="2">
        <v>1.4530000000000001</v>
      </c>
      <c r="AU3306" s="1">
        <f t="shared" si="411"/>
        <v>1.2409539519484714</v>
      </c>
      <c r="AV3306" s="1">
        <f t="shared" si="412"/>
        <v>0.90082023054828975</v>
      </c>
      <c r="AW3306" s="1">
        <f t="shared" si="413"/>
        <v>0.56068650914810791</v>
      </c>
    </row>
    <row r="3307" spans="1:49" x14ac:dyDescent="0.2">
      <c r="A3307">
        <v>3305</v>
      </c>
      <c r="B3307" t="s">
        <v>24823</v>
      </c>
      <c r="C3307" t="s">
        <v>24822</v>
      </c>
      <c r="D3307" t="s">
        <v>24821</v>
      </c>
      <c r="F3307" t="s">
        <v>24820</v>
      </c>
      <c r="G3307" t="s">
        <v>3</v>
      </c>
      <c r="H3307" t="s">
        <v>2</v>
      </c>
      <c r="I3307" t="s">
        <v>24819</v>
      </c>
      <c r="J3307" t="s">
        <v>24818</v>
      </c>
      <c r="K3307" t="s">
        <v>24817</v>
      </c>
      <c r="L3307" t="s">
        <v>24816</v>
      </c>
      <c r="M3307" t="s">
        <v>24815</v>
      </c>
      <c r="N3307">
        <v>4</v>
      </c>
      <c r="O3307" t="s">
        <v>24814</v>
      </c>
      <c r="P3307" t="s">
        <v>24813</v>
      </c>
      <c r="Q3307" t="s">
        <v>24812</v>
      </c>
      <c r="R3307" s="7">
        <v>43709</v>
      </c>
      <c r="S3307" s="8">
        <f t="shared" si="408"/>
        <v>2019</v>
      </c>
      <c r="T3307" s="8">
        <v>2019</v>
      </c>
      <c r="U3307" s="8">
        <f t="shared" si="409"/>
        <v>3</v>
      </c>
      <c r="V3307" s="7">
        <v>43709</v>
      </c>
      <c r="W3307" t="s">
        <v>4451</v>
      </c>
      <c r="X3307" s="2">
        <v>1.506</v>
      </c>
      <c r="Y3307" s="6">
        <f t="shared" si="414"/>
        <v>4.0201809882277569E-2</v>
      </c>
      <c r="AA3307">
        <v>3050548</v>
      </c>
      <c r="AB3307">
        <v>24355</v>
      </c>
      <c r="AD3307" t="s">
        <v>1</v>
      </c>
      <c r="AE3307">
        <v>109</v>
      </c>
      <c r="AH3307" t="s">
        <v>24811</v>
      </c>
      <c r="AI3307" t="s">
        <v>24810</v>
      </c>
      <c r="AJ3307" t="s">
        <v>24809</v>
      </c>
      <c r="AK3307" t="s">
        <v>24808</v>
      </c>
      <c r="AL3307">
        <v>2</v>
      </c>
      <c r="AM3307" s="5">
        <f t="shared" si="410"/>
        <v>0.66666666666666663</v>
      </c>
      <c r="AN3307" s="4">
        <f t="shared" si="415"/>
        <v>1.0097185409567082E-3</v>
      </c>
      <c r="AO3307" s="3"/>
      <c r="AP3307">
        <v>0</v>
      </c>
      <c r="AQ3307" t="s">
        <v>544</v>
      </c>
      <c r="AR3307" t="s">
        <v>0</v>
      </c>
      <c r="AS3307" t="s">
        <v>1920</v>
      </c>
      <c r="AT3307" s="2" t="s">
        <v>14</v>
      </c>
      <c r="AU3307" s="1">
        <f t="shared" si="411"/>
        <v>2.844418247988131</v>
      </c>
      <c r="AV3307" s="1">
        <f t="shared" si="412"/>
        <v>2.0605764211617137</v>
      </c>
      <c r="AW3307" s="1">
        <f t="shared" si="413"/>
        <v>1.2767345943352963</v>
      </c>
    </row>
    <row r="3308" spans="1:49" x14ac:dyDescent="0.2">
      <c r="A3308">
        <v>3306</v>
      </c>
      <c r="B3308" t="s">
        <v>24807</v>
      </c>
      <c r="C3308" t="s">
        <v>24806</v>
      </c>
      <c r="D3308" t="s">
        <v>24805</v>
      </c>
      <c r="F3308" t="s">
        <v>24804</v>
      </c>
      <c r="G3308" t="s">
        <v>3</v>
      </c>
      <c r="H3308" t="s">
        <v>2</v>
      </c>
      <c r="I3308" t="s">
        <v>24803</v>
      </c>
      <c r="J3308">
        <v>60000913</v>
      </c>
      <c r="K3308" t="s">
        <v>24802</v>
      </c>
      <c r="L3308" t="s">
        <v>130</v>
      </c>
      <c r="M3308" t="s">
        <v>143</v>
      </c>
      <c r="N3308">
        <v>1</v>
      </c>
      <c r="O3308" t="s">
        <v>24801</v>
      </c>
      <c r="P3308">
        <v>55303828200</v>
      </c>
      <c r="Q3308">
        <v>60000913</v>
      </c>
      <c r="R3308" s="7">
        <v>43709</v>
      </c>
      <c r="S3308" s="8">
        <f t="shared" si="408"/>
        <v>2019</v>
      </c>
      <c r="T3308" s="8">
        <v>2019</v>
      </c>
      <c r="U3308" s="8">
        <f t="shared" si="409"/>
        <v>3</v>
      </c>
      <c r="V3308" s="7">
        <v>43709</v>
      </c>
      <c r="W3308" t="s">
        <v>24800</v>
      </c>
      <c r="X3308" s="2">
        <v>2.0419999999999998</v>
      </c>
      <c r="Y3308" s="6">
        <f t="shared" si="414"/>
        <v>5.4510023758041697E-2</v>
      </c>
      <c r="AA3308" t="s">
        <v>24799</v>
      </c>
      <c r="AB3308">
        <v>21100787106</v>
      </c>
      <c r="AD3308" t="s">
        <v>1</v>
      </c>
      <c r="AE3308">
        <v>15</v>
      </c>
      <c r="AH3308" t="s">
        <v>24798</v>
      </c>
      <c r="AI3308" t="s">
        <v>24797</v>
      </c>
      <c r="AJ3308" t="s">
        <v>24796</v>
      </c>
      <c r="AK3308" t="s">
        <v>24795</v>
      </c>
      <c r="AL3308">
        <v>19</v>
      </c>
      <c r="AM3308" s="5">
        <f t="shared" si="410"/>
        <v>6.333333333333333</v>
      </c>
      <c r="AN3308" s="4">
        <f t="shared" si="415"/>
        <v>9.5923261390887284E-3</v>
      </c>
      <c r="AO3308" s="3"/>
      <c r="AP3308">
        <v>1</v>
      </c>
      <c r="AR3308" t="s">
        <v>0</v>
      </c>
      <c r="AT3308" s="2">
        <v>10.063000000000001</v>
      </c>
      <c r="AU3308" s="1">
        <f t="shared" si="411"/>
        <v>4.10347144723558</v>
      </c>
      <c r="AV3308" s="1">
        <f t="shared" si="412"/>
        <v>3.2051174948565215</v>
      </c>
      <c r="AW3308" s="1">
        <f t="shared" si="413"/>
        <v>2.3067635424774613</v>
      </c>
    </row>
    <row r="3309" spans="1:49" x14ac:dyDescent="0.2">
      <c r="A3309">
        <v>3307</v>
      </c>
      <c r="B3309" t="s">
        <v>24794</v>
      </c>
      <c r="C3309" t="s">
        <v>24793</v>
      </c>
      <c r="D3309" t="s">
        <v>24792</v>
      </c>
      <c r="F3309" t="s">
        <v>24791</v>
      </c>
      <c r="G3309" t="s">
        <v>3</v>
      </c>
      <c r="H3309" t="s">
        <v>2</v>
      </c>
      <c r="I3309" t="s">
        <v>24790</v>
      </c>
      <c r="J3309">
        <v>60002240</v>
      </c>
      <c r="K3309" t="s">
        <v>24789</v>
      </c>
      <c r="L3309" t="s">
        <v>24788</v>
      </c>
      <c r="M3309" t="s">
        <v>206</v>
      </c>
      <c r="N3309">
        <v>3</v>
      </c>
      <c r="O3309" t="s">
        <v>24787</v>
      </c>
      <c r="P3309" t="s">
        <v>24786</v>
      </c>
      <c r="Q3309" t="s">
        <v>24785</v>
      </c>
      <c r="R3309" s="7">
        <v>43709</v>
      </c>
      <c r="S3309" s="8">
        <f t="shared" si="408"/>
        <v>2019</v>
      </c>
      <c r="T3309" s="8">
        <v>2019</v>
      </c>
      <c r="U3309" s="8">
        <f t="shared" si="409"/>
        <v>3</v>
      </c>
      <c r="V3309" s="7">
        <v>43709</v>
      </c>
      <c r="W3309" t="s">
        <v>556</v>
      </c>
      <c r="X3309" s="2">
        <v>1.0660000000000001</v>
      </c>
      <c r="Y3309" s="6">
        <f t="shared" si="414"/>
        <v>2.8456261178292093E-2</v>
      </c>
      <c r="AA3309">
        <v>9266690</v>
      </c>
      <c r="AB3309">
        <v>32791</v>
      </c>
      <c r="AD3309" t="s">
        <v>1</v>
      </c>
      <c r="AE3309">
        <v>135</v>
      </c>
      <c r="AH3309" t="s">
        <v>24784</v>
      </c>
      <c r="AI3309" t="s">
        <v>24783</v>
      </c>
      <c r="AJ3309" t="s">
        <v>24782</v>
      </c>
      <c r="AK3309" t="s">
        <v>24781</v>
      </c>
      <c r="AL3309">
        <v>12</v>
      </c>
      <c r="AM3309" s="5">
        <f t="shared" si="410"/>
        <v>4</v>
      </c>
      <c r="AN3309" s="4">
        <f t="shared" si="415"/>
        <v>6.0583112457402496E-3</v>
      </c>
      <c r="AO3309" s="3"/>
      <c r="AP3309">
        <v>0</v>
      </c>
      <c r="AQ3309" t="s">
        <v>113</v>
      </c>
      <c r="AR3309" t="s">
        <v>24780</v>
      </c>
      <c r="AS3309" t="s">
        <v>456</v>
      </c>
      <c r="AT3309" s="2">
        <v>5.6449999999999996</v>
      </c>
      <c r="AU3309" s="1">
        <f t="shared" si="411"/>
        <v>2.1736876198526538</v>
      </c>
      <c r="AV3309" s="1">
        <f t="shared" si="412"/>
        <v>1.7257286212016172</v>
      </c>
      <c r="AW3309" s="1">
        <f t="shared" si="413"/>
        <v>1.2777696225505804</v>
      </c>
    </row>
    <row r="3310" spans="1:49" x14ac:dyDescent="0.2">
      <c r="A3310">
        <v>3308</v>
      </c>
      <c r="B3310" t="s">
        <v>24779</v>
      </c>
      <c r="C3310" t="s">
        <v>24778</v>
      </c>
      <c r="D3310" t="s">
        <v>24777</v>
      </c>
      <c r="F3310" t="s">
        <v>24776</v>
      </c>
      <c r="G3310" t="s">
        <v>3</v>
      </c>
      <c r="H3310" t="s">
        <v>2</v>
      </c>
      <c r="I3310" t="s">
        <v>24775</v>
      </c>
      <c r="J3310" t="s">
        <v>24774</v>
      </c>
      <c r="K3310" t="s">
        <v>24773</v>
      </c>
      <c r="L3310" t="s">
        <v>24772</v>
      </c>
      <c r="M3310" t="s">
        <v>24771</v>
      </c>
      <c r="N3310">
        <v>19</v>
      </c>
      <c r="O3310" t="s">
        <v>24770</v>
      </c>
      <c r="P3310" t="s">
        <v>24769</v>
      </c>
      <c r="Q3310" t="s">
        <v>24768</v>
      </c>
      <c r="R3310" s="7">
        <v>43709</v>
      </c>
      <c r="S3310" s="8">
        <f t="shared" si="408"/>
        <v>2019</v>
      </c>
      <c r="T3310" s="8">
        <v>2019</v>
      </c>
      <c r="U3310" s="8">
        <f t="shared" si="409"/>
        <v>3</v>
      </c>
      <c r="V3310" s="7">
        <v>43709</v>
      </c>
      <c r="W3310" t="s">
        <v>871</v>
      </c>
      <c r="X3310" s="2">
        <v>0.65600000000000003</v>
      </c>
      <c r="Y3310" s="6">
        <f t="shared" si="414"/>
        <v>1.751154534048744E-2</v>
      </c>
      <c r="AA3310">
        <v>9203796</v>
      </c>
      <c r="AB3310">
        <v>20344</v>
      </c>
      <c r="AD3310" t="s">
        <v>1</v>
      </c>
      <c r="AE3310">
        <v>146</v>
      </c>
      <c r="AH3310" t="s">
        <v>24767</v>
      </c>
      <c r="AI3310" t="s">
        <v>24766</v>
      </c>
      <c r="AJ3310" t="s">
        <v>24765</v>
      </c>
      <c r="AK3310" t="s">
        <v>24764</v>
      </c>
      <c r="AL3310">
        <v>0</v>
      </c>
      <c r="AM3310" s="5">
        <f t="shared" si="410"/>
        <v>0</v>
      </c>
      <c r="AN3310" s="4">
        <f t="shared" si="415"/>
        <v>0</v>
      </c>
      <c r="AO3310" s="3"/>
      <c r="AP3310">
        <v>0</v>
      </c>
      <c r="AQ3310" t="s">
        <v>166</v>
      </c>
      <c r="AR3310" t="s">
        <v>24763</v>
      </c>
      <c r="AS3310" t="s">
        <v>165</v>
      </c>
      <c r="AT3310" s="2">
        <v>1.4530000000000001</v>
      </c>
      <c r="AU3310" s="1">
        <f t="shared" si="411"/>
        <v>1.2258081738341209</v>
      </c>
      <c r="AV3310" s="1">
        <f t="shared" si="412"/>
        <v>0.875577267024372</v>
      </c>
      <c r="AW3310" s="1">
        <f t="shared" si="413"/>
        <v>0.52534636021462322</v>
      </c>
    </row>
    <row r="3311" spans="1:49" x14ac:dyDescent="0.2">
      <c r="A3311">
        <v>3309</v>
      </c>
      <c r="B3311" t="s">
        <v>24762</v>
      </c>
      <c r="C3311" t="s">
        <v>24761</v>
      </c>
      <c r="F3311" t="s">
        <v>24760</v>
      </c>
      <c r="G3311" t="s">
        <v>3</v>
      </c>
      <c r="H3311" t="s">
        <v>2</v>
      </c>
      <c r="I3311" t="s">
        <v>24759</v>
      </c>
      <c r="J3311">
        <v>60068732</v>
      </c>
      <c r="K3311" t="s">
        <v>24758</v>
      </c>
      <c r="L3311" t="s">
        <v>24757</v>
      </c>
      <c r="M3311" t="s">
        <v>4185</v>
      </c>
      <c r="N3311">
        <v>1</v>
      </c>
      <c r="O3311" t="s">
        <v>24756</v>
      </c>
      <c r="P3311">
        <v>37075916700</v>
      </c>
      <c r="Q3311">
        <v>60068732</v>
      </c>
      <c r="R3311" s="7">
        <v>43709</v>
      </c>
      <c r="S3311" s="8">
        <f t="shared" si="408"/>
        <v>2019</v>
      </c>
      <c r="T3311" s="8">
        <v>2019</v>
      </c>
      <c r="U3311" s="8">
        <f t="shared" si="409"/>
        <v>3</v>
      </c>
      <c r="V3311" s="7">
        <v>43709</v>
      </c>
      <c r="W3311" t="s">
        <v>4814</v>
      </c>
      <c r="X3311" s="2">
        <v>0.32700000000000001</v>
      </c>
      <c r="Y3311" s="6">
        <f t="shared" si="414"/>
        <v>8.7290782413710268E-3</v>
      </c>
      <c r="AA3311">
        <v>18682502</v>
      </c>
      <c r="AB3311">
        <v>19700170911</v>
      </c>
      <c r="AC3311">
        <v>18682510</v>
      </c>
      <c r="AD3311" t="s">
        <v>1</v>
      </c>
      <c r="AE3311">
        <v>11</v>
      </c>
      <c r="AF3311">
        <v>3</v>
      </c>
      <c r="AH3311" t="s">
        <v>24755</v>
      </c>
      <c r="AI3311" t="s">
        <v>24754</v>
      </c>
      <c r="AJ3311" t="s">
        <v>24753</v>
      </c>
      <c r="AK3311" t="s">
        <v>24752</v>
      </c>
      <c r="AL3311">
        <v>2</v>
      </c>
      <c r="AM3311" s="5">
        <f t="shared" si="410"/>
        <v>0.66666666666666663</v>
      </c>
      <c r="AN3311" s="4">
        <f t="shared" si="415"/>
        <v>1.0097185409567082E-3</v>
      </c>
      <c r="AO3311" s="3"/>
      <c r="AP3311">
        <v>1</v>
      </c>
      <c r="AR3311" t="s">
        <v>0</v>
      </c>
      <c r="AT3311" s="2" t="s">
        <v>14</v>
      </c>
      <c r="AU3311" s="1">
        <f t="shared" si="411"/>
        <v>0.64132703312467298</v>
      </c>
      <c r="AV3311" s="1">
        <f t="shared" si="412"/>
        <v>0.48693983911638672</v>
      </c>
      <c r="AW3311" s="1">
        <f t="shared" si="413"/>
        <v>0.3325526451081004</v>
      </c>
    </row>
    <row r="3312" spans="1:49" x14ac:dyDescent="0.2">
      <c r="A3312">
        <v>3310</v>
      </c>
      <c r="B3312" t="s">
        <v>24751</v>
      </c>
      <c r="C3312" t="s">
        <v>24750</v>
      </c>
      <c r="F3312" t="s">
        <v>24749</v>
      </c>
      <c r="G3312" t="s">
        <v>3</v>
      </c>
      <c r="H3312" t="s">
        <v>2</v>
      </c>
      <c r="I3312" t="s">
        <v>24748</v>
      </c>
      <c r="J3312" t="s">
        <v>24747</v>
      </c>
      <c r="K3312" t="s">
        <v>24746</v>
      </c>
      <c r="L3312" t="s">
        <v>24745</v>
      </c>
      <c r="M3312" t="s">
        <v>1447</v>
      </c>
      <c r="N3312">
        <v>3</v>
      </c>
      <c r="O3312" t="s">
        <v>24744</v>
      </c>
      <c r="P3312" t="s">
        <v>24743</v>
      </c>
      <c r="Q3312" t="s">
        <v>24742</v>
      </c>
      <c r="R3312" s="7">
        <v>43709</v>
      </c>
      <c r="S3312" s="8">
        <f t="shared" si="408"/>
        <v>2019</v>
      </c>
      <c r="T3312" s="8">
        <v>2019</v>
      </c>
      <c r="U3312" s="8">
        <f t="shared" si="409"/>
        <v>3</v>
      </c>
      <c r="V3312" s="7">
        <v>43709</v>
      </c>
      <c r="W3312" t="s">
        <v>277</v>
      </c>
      <c r="X3312" s="2">
        <v>0.33500000000000002</v>
      </c>
      <c r="Y3312" s="6">
        <f t="shared" si="414"/>
        <v>8.94263367235258E-3</v>
      </c>
      <c r="AA3312">
        <v>10964290</v>
      </c>
      <c r="AB3312">
        <v>18201</v>
      </c>
      <c r="AC3312" t="s">
        <v>276</v>
      </c>
      <c r="AD3312" t="s">
        <v>1</v>
      </c>
      <c r="AE3312">
        <v>29</v>
      </c>
      <c r="AF3312">
        <v>9</v>
      </c>
      <c r="AG3312" t="s">
        <v>24741</v>
      </c>
      <c r="AI3312" t="s">
        <v>24740</v>
      </c>
      <c r="AJ3312" t="s">
        <v>24739</v>
      </c>
      <c r="AK3312" t="s">
        <v>24738</v>
      </c>
      <c r="AL3312">
        <v>4</v>
      </c>
      <c r="AM3312" s="5">
        <f t="shared" si="410"/>
        <v>1.3333333333333333</v>
      </c>
      <c r="AN3312" s="4">
        <f t="shared" si="415"/>
        <v>2.0194370819134164E-3</v>
      </c>
      <c r="AO3312" s="3"/>
      <c r="AP3312">
        <v>0</v>
      </c>
      <c r="AR3312" t="s">
        <v>24737</v>
      </c>
      <c r="AS3312" t="s">
        <v>2282</v>
      </c>
      <c r="AT3312" s="2">
        <v>1.694</v>
      </c>
      <c r="AU3312" s="1">
        <f t="shared" si="411"/>
        <v>0.68656746952208314</v>
      </c>
      <c r="AV3312" s="1">
        <f t="shared" si="412"/>
        <v>0.54810353771329978</v>
      </c>
      <c r="AW3312" s="1">
        <f t="shared" si="413"/>
        <v>0.40963960590451648</v>
      </c>
    </row>
    <row r="3313" spans="1:49" x14ac:dyDescent="0.2">
      <c r="A3313">
        <v>3311</v>
      </c>
      <c r="B3313" t="s">
        <v>24736</v>
      </c>
      <c r="C3313" t="s">
        <v>24735</v>
      </c>
      <c r="D3313" t="s">
        <v>24734</v>
      </c>
      <c r="F3313" t="s">
        <v>24733</v>
      </c>
      <c r="G3313" t="s">
        <v>3</v>
      </c>
      <c r="H3313" t="s">
        <v>2</v>
      </c>
      <c r="I3313" t="s">
        <v>24732</v>
      </c>
      <c r="J3313" t="s">
        <v>24731</v>
      </c>
      <c r="K3313" t="s">
        <v>24730</v>
      </c>
      <c r="L3313" t="s">
        <v>24729</v>
      </c>
      <c r="M3313" t="s">
        <v>24728</v>
      </c>
      <c r="N3313">
        <v>5</v>
      </c>
      <c r="O3313" t="s">
        <v>24727</v>
      </c>
      <c r="P3313" t="s">
        <v>24726</v>
      </c>
      <c r="Q3313" t="s">
        <v>24725</v>
      </c>
      <c r="R3313" s="7">
        <v>43709</v>
      </c>
      <c r="S3313" s="8">
        <f t="shared" si="408"/>
        <v>2019</v>
      </c>
      <c r="T3313" s="8">
        <v>2019</v>
      </c>
      <c r="U3313" s="8">
        <f t="shared" si="409"/>
        <v>3</v>
      </c>
      <c r="V3313" s="7">
        <v>43709</v>
      </c>
      <c r="W3313" t="s">
        <v>871</v>
      </c>
      <c r="X3313" s="2">
        <v>0.65600000000000003</v>
      </c>
      <c r="Y3313" s="6">
        <f t="shared" si="414"/>
        <v>1.751154534048744E-2</v>
      </c>
      <c r="AA3313">
        <v>9203796</v>
      </c>
      <c r="AB3313">
        <v>20344</v>
      </c>
      <c r="AD3313" t="s">
        <v>1</v>
      </c>
      <c r="AE3313">
        <v>146</v>
      </c>
      <c r="AH3313" t="s">
        <v>24724</v>
      </c>
      <c r="AI3313" t="s">
        <v>24723</v>
      </c>
      <c r="AJ3313" t="s">
        <v>24722</v>
      </c>
      <c r="AK3313" t="s">
        <v>24721</v>
      </c>
      <c r="AL3313">
        <v>0</v>
      </c>
      <c r="AM3313" s="5">
        <f t="shared" si="410"/>
        <v>0</v>
      </c>
      <c r="AN3313" s="4">
        <f t="shared" si="415"/>
        <v>0</v>
      </c>
      <c r="AO3313" s="3"/>
      <c r="AP3313">
        <v>0</v>
      </c>
      <c r="AR3313" t="s">
        <v>0</v>
      </c>
      <c r="AT3313" s="2">
        <v>1.4530000000000001</v>
      </c>
      <c r="AU3313" s="1">
        <f t="shared" si="411"/>
        <v>1.2258081738341209</v>
      </c>
      <c r="AV3313" s="1">
        <f t="shared" si="412"/>
        <v>0.875577267024372</v>
      </c>
      <c r="AW3313" s="1">
        <f t="shared" si="413"/>
        <v>0.52534636021462322</v>
      </c>
    </row>
    <row r="3314" spans="1:49" x14ac:dyDescent="0.2">
      <c r="A3314">
        <v>3312</v>
      </c>
      <c r="B3314" t="s">
        <v>24720</v>
      </c>
      <c r="C3314" t="s">
        <v>24719</v>
      </c>
      <c r="F3314" t="s">
        <v>24718</v>
      </c>
      <c r="G3314" t="s">
        <v>3</v>
      </c>
      <c r="H3314" t="s">
        <v>2</v>
      </c>
      <c r="I3314" t="s">
        <v>2154</v>
      </c>
      <c r="J3314" t="s">
        <v>24717</v>
      </c>
      <c r="K3314" t="s">
        <v>24716</v>
      </c>
      <c r="L3314" t="s">
        <v>24715</v>
      </c>
      <c r="M3314" t="s">
        <v>188</v>
      </c>
      <c r="N3314">
        <v>4</v>
      </c>
      <c r="O3314" t="s">
        <v>24714</v>
      </c>
      <c r="P3314" t="s">
        <v>24713</v>
      </c>
      <c r="Q3314" t="s">
        <v>24712</v>
      </c>
      <c r="R3314" s="7">
        <v>43709</v>
      </c>
      <c r="S3314" s="8">
        <f t="shared" si="408"/>
        <v>2019</v>
      </c>
      <c r="T3314" s="8">
        <v>2019</v>
      </c>
      <c r="U3314" s="8">
        <f t="shared" si="409"/>
        <v>3</v>
      </c>
      <c r="V3314" s="7">
        <v>43709</v>
      </c>
      <c r="W3314" t="s">
        <v>4180</v>
      </c>
      <c r="X3314" s="2">
        <v>0.46100000000000002</v>
      </c>
      <c r="Y3314" s="6">
        <f t="shared" si="414"/>
        <v>1.2306131710312059E-2</v>
      </c>
      <c r="AA3314">
        <v>1423312</v>
      </c>
      <c r="AB3314">
        <v>15449</v>
      </c>
      <c r="AD3314" t="s">
        <v>1</v>
      </c>
      <c r="AE3314">
        <v>41</v>
      </c>
      <c r="AF3314">
        <v>13</v>
      </c>
      <c r="AH3314" t="s">
        <v>24711</v>
      </c>
      <c r="AI3314" t="s">
        <v>24710</v>
      </c>
      <c r="AJ3314" t="s">
        <v>24709</v>
      </c>
      <c r="AK3314" t="s">
        <v>24708</v>
      </c>
      <c r="AL3314">
        <v>0</v>
      </c>
      <c r="AM3314" s="5">
        <f t="shared" si="410"/>
        <v>0</v>
      </c>
      <c r="AN3314" s="4">
        <f t="shared" si="415"/>
        <v>0</v>
      </c>
      <c r="AO3314" s="3"/>
      <c r="AP3314">
        <v>0</v>
      </c>
      <c r="AQ3314" t="s">
        <v>16</v>
      </c>
      <c r="AR3314" t="s">
        <v>24707</v>
      </c>
      <c r="AS3314" t="s">
        <v>15</v>
      </c>
      <c r="AT3314" s="2" t="s">
        <v>14</v>
      </c>
      <c r="AU3314" s="1">
        <f t="shared" si="411"/>
        <v>0.86142921972184405</v>
      </c>
      <c r="AV3314" s="1">
        <f t="shared" si="412"/>
        <v>0.61530658551560291</v>
      </c>
      <c r="AW3314" s="1">
        <f t="shared" si="413"/>
        <v>0.36918395130936177</v>
      </c>
    </row>
    <row r="3315" spans="1:49" x14ac:dyDescent="0.2">
      <c r="A3315">
        <v>3313</v>
      </c>
      <c r="B3315" t="s">
        <v>24706</v>
      </c>
      <c r="C3315" t="s">
        <v>24705</v>
      </c>
      <c r="F3315" t="s">
        <v>24704</v>
      </c>
      <c r="G3315" t="s">
        <v>3</v>
      </c>
      <c r="H3315" t="s">
        <v>2</v>
      </c>
      <c r="I3315" t="s">
        <v>24703</v>
      </c>
      <c r="J3315" t="s">
        <v>24702</v>
      </c>
      <c r="K3315" t="s">
        <v>24701</v>
      </c>
      <c r="L3315" t="s">
        <v>24700</v>
      </c>
      <c r="M3315" t="s">
        <v>24699</v>
      </c>
      <c r="N3315">
        <v>9</v>
      </c>
      <c r="O3315" t="s">
        <v>24698</v>
      </c>
      <c r="P3315" t="s">
        <v>24697</v>
      </c>
      <c r="Q3315" t="s">
        <v>24696</v>
      </c>
      <c r="R3315" s="7">
        <v>43709</v>
      </c>
      <c r="S3315" s="8">
        <f t="shared" si="408"/>
        <v>2019</v>
      </c>
      <c r="T3315" s="8">
        <v>2019</v>
      </c>
      <c r="U3315" s="8">
        <f t="shared" si="409"/>
        <v>3</v>
      </c>
      <c r="V3315" s="7">
        <v>43709</v>
      </c>
      <c r="W3315" t="s">
        <v>24695</v>
      </c>
      <c r="X3315" s="2">
        <v>1.218</v>
      </c>
      <c r="Y3315" s="6">
        <f t="shared" si="414"/>
        <v>3.2513814366941618E-2</v>
      </c>
      <c r="AA3315">
        <v>15209210</v>
      </c>
      <c r="AB3315">
        <v>16211</v>
      </c>
      <c r="AC3315">
        <v>19410077</v>
      </c>
      <c r="AD3315" t="s">
        <v>1</v>
      </c>
      <c r="AE3315">
        <v>21</v>
      </c>
      <c r="AF3315">
        <v>9</v>
      </c>
      <c r="AG3315">
        <v>8654007</v>
      </c>
      <c r="AH3315" t="s">
        <v>24694</v>
      </c>
      <c r="AI3315" t="s">
        <v>24693</v>
      </c>
      <c r="AJ3315" t="s">
        <v>24692</v>
      </c>
      <c r="AK3315" t="s">
        <v>24691</v>
      </c>
      <c r="AL3315">
        <v>33</v>
      </c>
      <c r="AM3315" s="5">
        <f t="shared" si="410"/>
        <v>11</v>
      </c>
      <c r="AN3315" s="4">
        <f t="shared" si="415"/>
        <v>1.6660355925785686E-2</v>
      </c>
      <c r="AO3315" s="3"/>
      <c r="AP3315">
        <v>0</v>
      </c>
      <c r="AQ3315" t="s">
        <v>16</v>
      </c>
      <c r="AR3315">
        <v>61521062</v>
      </c>
      <c r="AS3315" t="s">
        <v>15</v>
      </c>
      <c r="AT3315" s="2">
        <v>6.5129999999999999</v>
      </c>
      <c r="AU3315" s="1">
        <f t="shared" si="411"/>
        <v>2.7757776834594834</v>
      </c>
      <c r="AV3315" s="1">
        <f t="shared" si="412"/>
        <v>2.4587085146363652</v>
      </c>
      <c r="AW3315" s="1">
        <f t="shared" si="413"/>
        <v>2.1416393458132466</v>
      </c>
    </row>
    <row r="3316" spans="1:49" x14ac:dyDescent="0.2">
      <c r="A3316">
        <v>3314</v>
      </c>
      <c r="B3316" t="s">
        <v>24690</v>
      </c>
      <c r="C3316" t="s">
        <v>24689</v>
      </c>
      <c r="D3316" t="s">
        <v>24688</v>
      </c>
      <c r="F3316" t="s">
        <v>24687</v>
      </c>
      <c r="G3316" t="s">
        <v>3</v>
      </c>
      <c r="H3316" t="s">
        <v>2</v>
      </c>
      <c r="I3316" t="s">
        <v>24686</v>
      </c>
      <c r="J3316" t="s">
        <v>24685</v>
      </c>
      <c r="K3316" t="s">
        <v>24684</v>
      </c>
      <c r="L3316" t="s">
        <v>24683</v>
      </c>
      <c r="M3316" t="s">
        <v>1900</v>
      </c>
      <c r="N3316">
        <v>3</v>
      </c>
      <c r="O3316" t="s">
        <v>24682</v>
      </c>
      <c r="P3316" t="s">
        <v>24681</v>
      </c>
      <c r="Q3316" t="s">
        <v>24680</v>
      </c>
      <c r="R3316" s="7">
        <v>43709</v>
      </c>
      <c r="S3316" s="8">
        <f t="shared" si="408"/>
        <v>2019</v>
      </c>
      <c r="T3316" s="8">
        <v>2019</v>
      </c>
      <c r="U3316" s="8">
        <f t="shared" si="409"/>
        <v>3</v>
      </c>
      <c r="V3316" s="7">
        <v>43709</v>
      </c>
      <c r="W3316" t="s">
        <v>4928</v>
      </c>
      <c r="X3316" s="2">
        <v>1.262</v>
      </c>
      <c r="Y3316" s="6">
        <f t="shared" si="414"/>
        <v>3.3688369237340171E-2</v>
      </c>
      <c r="AA3316" t="s">
        <v>4927</v>
      </c>
      <c r="AB3316">
        <v>12264</v>
      </c>
      <c r="AD3316" t="s">
        <v>1</v>
      </c>
      <c r="AE3316">
        <v>98</v>
      </c>
      <c r="AH3316" t="s">
        <v>24679</v>
      </c>
      <c r="AI3316" t="s">
        <v>24678</v>
      </c>
      <c r="AJ3316" t="s">
        <v>24677</v>
      </c>
      <c r="AK3316" t="s">
        <v>24676</v>
      </c>
      <c r="AL3316">
        <v>4</v>
      </c>
      <c r="AM3316" s="5">
        <f t="shared" si="410"/>
        <v>1.3333333333333333</v>
      </c>
      <c r="AN3316" s="4">
        <f t="shared" si="415"/>
        <v>2.0194370819134164E-3</v>
      </c>
      <c r="AO3316" s="3"/>
      <c r="AP3316">
        <v>0</v>
      </c>
      <c r="AR3316" t="s">
        <v>24675</v>
      </c>
      <c r="AT3316" s="2" t="s">
        <v>14</v>
      </c>
      <c r="AU3316" s="1">
        <f t="shared" si="411"/>
        <v>2.4187689590712145</v>
      </c>
      <c r="AV3316" s="1">
        <f t="shared" si="412"/>
        <v>1.7853903159626796</v>
      </c>
      <c r="AW3316" s="1">
        <f t="shared" si="413"/>
        <v>1.1520116728541443</v>
      </c>
    </row>
    <row r="3317" spans="1:49" x14ac:dyDescent="0.2">
      <c r="A3317">
        <v>3315</v>
      </c>
      <c r="B3317" t="s">
        <v>24674</v>
      </c>
      <c r="C3317" t="s">
        <v>24673</v>
      </c>
      <c r="D3317" t="s">
        <v>24672</v>
      </c>
      <c r="F3317" t="s">
        <v>24671</v>
      </c>
      <c r="G3317" t="s">
        <v>3</v>
      </c>
      <c r="H3317" t="s">
        <v>2</v>
      </c>
      <c r="I3317" t="s">
        <v>891</v>
      </c>
      <c r="J3317" t="s">
        <v>24670</v>
      </c>
      <c r="K3317" t="s">
        <v>24669</v>
      </c>
      <c r="L3317" t="s">
        <v>24668</v>
      </c>
      <c r="M3317" t="s">
        <v>24667</v>
      </c>
      <c r="N3317">
        <v>5</v>
      </c>
      <c r="O3317" t="s">
        <v>24666</v>
      </c>
      <c r="P3317" t="s">
        <v>24665</v>
      </c>
      <c r="Q3317" t="s">
        <v>24664</v>
      </c>
      <c r="R3317" s="7">
        <v>43709</v>
      </c>
      <c r="S3317" s="8">
        <f t="shared" si="408"/>
        <v>2019</v>
      </c>
      <c r="T3317" s="8">
        <v>2019</v>
      </c>
      <c r="U3317" s="8">
        <f t="shared" si="409"/>
        <v>3</v>
      </c>
      <c r="V3317" s="7">
        <v>43709</v>
      </c>
      <c r="W3317" t="s">
        <v>24663</v>
      </c>
      <c r="X3317" s="2">
        <v>1.488</v>
      </c>
      <c r="Y3317" s="6">
        <f t="shared" si="414"/>
        <v>3.9721310162569072E-2</v>
      </c>
      <c r="AA3317">
        <v>1698095</v>
      </c>
      <c r="AB3317">
        <v>12092</v>
      </c>
      <c r="AD3317" t="s">
        <v>1</v>
      </c>
      <c r="AE3317">
        <v>225</v>
      </c>
      <c r="AH3317" t="s">
        <v>24662</v>
      </c>
      <c r="AI3317" t="s">
        <v>24661</v>
      </c>
      <c r="AJ3317" t="s">
        <v>24660</v>
      </c>
      <c r="AK3317" t="s">
        <v>24659</v>
      </c>
      <c r="AL3317">
        <v>5</v>
      </c>
      <c r="AM3317" s="5">
        <f t="shared" si="410"/>
        <v>1.6666666666666667</v>
      </c>
      <c r="AN3317" s="4">
        <f t="shared" si="415"/>
        <v>2.5242963523917708E-3</v>
      </c>
      <c r="AO3317" s="3"/>
      <c r="AP3317">
        <v>0</v>
      </c>
      <c r="AQ3317" t="s">
        <v>168</v>
      </c>
      <c r="AR3317" t="s">
        <v>24658</v>
      </c>
      <c r="AS3317" t="s">
        <v>167</v>
      </c>
      <c r="AT3317" s="2">
        <v>5.3689999999999998</v>
      </c>
      <c r="AU3317" s="1">
        <f t="shared" si="411"/>
        <v>2.8562206019515877</v>
      </c>
      <c r="AV3317" s="1">
        <f t="shared" si="412"/>
        <v>2.112280325748042</v>
      </c>
      <c r="AW3317" s="1">
        <f t="shared" si="413"/>
        <v>1.3683400495444962</v>
      </c>
    </row>
    <row r="3318" spans="1:49" x14ac:dyDescent="0.2">
      <c r="A3318">
        <v>3316</v>
      </c>
      <c r="B3318" t="s">
        <v>24657</v>
      </c>
      <c r="C3318" t="s">
        <v>24656</v>
      </c>
      <c r="F3318" t="s">
        <v>24655</v>
      </c>
      <c r="G3318" t="s">
        <v>3</v>
      </c>
      <c r="H3318" t="s">
        <v>2</v>
      </c>
      <c r="I3318" t="s">
        <v>24654</v>
      </c>
      <c r="J3318" t="s">
        <v>24653</v>
      </c>
      <c r="K3318" t="s">
        <v>24652</v>
      </c>
      <c r="L3318" t="s">
        <v>24651</v>
      </c>
      <c r="M3318" t="s">
        <v>44</v>
      </c>
      <c r="N3318">
        <v>3</v>
      </c>
      <c r="O3318" t="s">
        <v>24650</v>
      </c>
      <c r="P3318" t="s">
        <v>24649</v>
      </c>
      <c r="Q3318" t="s">
        <v>24648</v>
      </c>
      <c r="R3318" s="7">
        <v>43709</v>
      </c>
      <c r="S3318" s="8">
        <f t="shared" si="408"/>
        <v>2019</v>
      </c>
      <c r="T3318" s="8">
        <v>2019</v>
      </c>
      <c r="U3318" s="8">
        <f t="shared" si="409"/>
        <v>3</v>
      </c>
      <c r="V3318" s="7">
        <v>43709</v>
      </c>
      <c r="W3318" t="s">
        <v>4731</v>
      </c>
      <c r="X3318" s="2">
        <v>0.69399999999999995</v>
      </c>
      <c r="Y3318" s="6">
        <f t="shared" si="414"/>
        <v>1.8525933637649823E-2</v>
      </c>
      <c r="AB3318">
        <v>21100902029</v>
      </c>
      <c r="AC3318">
        <v>24697249</v>
      </c>
      <c r="AD3318" t="s">
        <v>1</v>
      </c>
      <c r="AE3318">
        <v>3</v>
      </c>
      <c r="AF3318">
        <v>3</v>
      </c>
      <c r="AG3318">
        <v>8667635</v>
      </c>
      <c r="AH3318" t="s">
        <v>24647</v>
      </c>
      <c r="AI3318" t="s">
        <v>24646</v>
      </c>
      <c r="AJ3318" t="s">
        <v>24645</v>
      </c>
      <c r="AK3318" t="s">
        <v>24644</v>
      </c>
      <c r="AL3318">
        <v>7</v>
      </c>
      <c r="AM3318" s="5">
        <f t="shared" si="410"/>
        <v>2.3333333333333335</v>
      </c>
      <c r="AN3318" s="4">
        <f t="shared" si="415"/>
        <v>3.5340148933484792E-3</v>
      </c>
      <c r="AO3318" s="3"/>
      <c r="AP3318">
        <v>0</v>
      </c>
      <c r="AR3318">
        <v>172163</v>
      </c>
      <c r="AS3318" t="s">
        <v>24643</v>
      </c>
      <c r="AT3318" s="2" t="s">
        <v>14</v>
      </c>
      <c r="AU3318" s="1">
        <f t="shared" si="411"/>
        <v>1.4028358014359419</v>
      </c>
      <c r="AV3318" s="1">
        <f t="shared" si="412"/>
        <v>1.1029974265499152</v>
      </c>
      <c r="AW3318" s="1">
        <f t="shared" si="413"/>
        <v>0.80315905166388823</v>
      </c>
    </row>
    <row r="3319" spans="1:49" x14ac:dyDescent="0.2">
      <c r="A3319">
        <v>3317</v>
      </c>
      <c r="B3319" t="s">
        <v>24642</v>
      </c>
      <c r="C3319" t="s">
        <v>24641</v>
      </c>
      <c r="F3319" t="s">
        <v>24640</v>
      </c>
      <c r="G3319" t="s">
        <v>3</v>
      </c>
      <c r="H3319" t="s">
        <v>2</v>
      </c>
      <c r="I3319" t="s">
        <v>195</v>
      </c>
      <c r="J3319" t="s">
        <v>24639</v>
      </c>
      <c r="K3319" t="s">
        <v>24638</v>
      </c>
      <c r="L3319" t="s">
        <v>24637</v>
      </c>
      <c r="M3319" t="s">
        <v>999</v>
      </c>
      <c r="N3319">
        <v>4</v>
      </c>
      <c r="O3319" t="s">
        <v>24636</v>
      </c>
      <c r="P3319" t="s">
        <v>24635</v>
      </c>
      <c r="Q3319" t="s">
        <v>24634</v>
      </c>
      <c r="R3319" s="7">
        <v>43709</v>
      </c>
      <c r="S3319" s="8">
        <f t="shared" si="408"/>
        <v>2019</v>
      </c>
      <c r="T3319" s="8">
        <v>2019</v>
      </c>
      <c r="U3319" s="8">
        <f t="shared" si="409"/>
        <v>3</v>
      </c>
      <c r="V3319" s="7">
        <v>43709</v>
      </c>
      <c r="W3319" t="s">
        <v>4180</v>
      </c>
      <c r="X3319" s="2">
        <v>0.46100000000000002</v>
      </c>
      <c r="Y3319" s="6">
        <f t="shared" si="414"/>
        <v>1.2306131710312059E-2</v>
      </c>
      <c r="AA3319">
        <v>1423312</v>
      </c>
      <c r="AB3319">
        <v>15449</v>
      </c>
      <c r="AD3319" t="s">
        <v>1</v>
      </c>
      <c r="AE3319">
        <v>41</v>
      </c>
      <c r="AF3319">
        <v>13</v>
      </c>
      <c r="AH3319" t="s">
        <v>24633</v>
      </c>
      <c r="AI3319" t="s">
        <v>24632</v>
      </c>
      <c r="AJ3319" t="s">
        <v>24631</v>
      </c>
      <c r="AK3319" t="s">
        <v>24630</v>
      </c>
      <c r="AL3319">
        <v>6</v>
      </c>
      <c r="AM3319" s="5">
        <f t="shared" si="410"/>
        <v>2</v>
      </c>
      <c r="AN3319" s="4">
        <f t="shared" si="415"/>
        <v>3.0291556228701248E-3</v>
      </c>
      <c r="AO3319" s="3"/>
      <c r="AP3319">
        <v>0</v>
      </c>
      <c r="AQ3319" t="s">
        <v>16</v>
      </c>
      <c r="AR3319" t="s">
        <v>24629</v>
      </c>
      <c r="AS3319" t="s">
        <v>15</v>
      </c>
      <c r="AT3319" s="2" t="s">
        <v>14</v>
      </c>
      <c r="AU3319" s="1">
        <f t="shared" si="411"/>
        <v>0.95230388840794777</v>
      </c>
      <c r="AV3319" s="1">
        <f t="shared" si="412"/>
        <v>0.76676436665910919</v>
      </c>
      <c r="AW3319" s="1">
        <f t="shared" si="413"/>
        <v>0.5812248449102706</v>
      </c>
    </row>
    <row r="3320" spans="1:49" x14ac:dyDescent="0.2">
      <c r="A3320">
        <v>3318</v>
      </c>
      <c r="B3320" t="s">
        <v>24628</v>
      </c>
      <c r="C3320" t="s">
        <v>24627</v>
      </c>
      <c r="D3320" t="s">
        <v>24626</v>
      </c>
      <c r="F3320" t="s">
        <v>24625</v>
      </c>
      <c r="G3320" t="s">
        <v>3</v>
      </c>
      <c r="H3320" t="s">
        <v>2</v>
      </c>
      <c r="I3320" t="s">
        <v>24624</v>
      </c>
      <c r="J3320" t="s">
        <v>24623</v>
      </c>
      <c r="K3320" t="s">
        <v>24622</v>
      </c>
      <c r="L3320" t="s">
        <v>24621</v>
      </c>
      <c r="M3320" t="s">
        <v>24620</v>
      </c>
      <c r="N3320">
        <v>18</v>
      </c>
      <c r="O3320" t="s">
        <v>24619</v>
      </c>
      <c r="P3320" t="s">
        <v>24618</v>
      </c>
      <c r="Q3320" t="s">
        <v>24617</v>
      </c>
      <c r="R3320" s="7">
        <v>43709</v>
      </c>
      <c r="S3320" s="8">
        <f t="shared" si="408"/>
        <v>2019</v>
      </c>
      <c r="T3320" s="8">
        <v>2019</v>
      </c>
      <c r="U3320" s="8">
        <f t="shared" si="409"/>
        <v>3</v>
      </c>
      <c r="V3320" s="7">
        <v>43709</v>
      </c>
      <c r="W3320" t="s">
        <v>213</v>
      </c>
      <c r="X3320" s="2">
        <v>1.129</v>
      </c>
      <c r="Y3320" s="6">
        <f t="shared" si="414"/>
        <v>3.0138010197271831E-2</v>
      </c>
      <c r="AA3320">
        <v>9276505</v>
      </c>
      <c r="AB3320">
        <v>26764</v>
      </c>
      <c r="AD3320" t="s">
        <v>1</v>
      </c>
      <c r="AE3320">
        <v>111</v>
      </c>
      <c r="AH3320" s="10">
        <v>44501</v>
      </c>
      <c r="AI3320" t="s">
        <v>24616</v>
      </c>
      <c r="AJ3320" t="s">
        <v>24615</v>
      </c>
      <c r="AK3320" t="s">
        <v>24614</v>
      </c>
      <c r="AL3320">
        <v>9</v>
      </c>
      <c r="AM3320" s="5">
        <f t="shared" si="410"/>
        <v>3</v>
      </c>
      <c r="AN3320" s="4">
        <f t="shared" si="415"/>
        <v>4.5437334343051876E-3</v>
      </c>
      <c r="AO3320" s="3"/>
      <c r="AP3320">
        <v>0</v>
      </c>
      <c r="AQ3320" t="s">
        <v>24613</v>
      </c>
      <c r="AR3320" t="s">
        <v>24612</v>
      </c>
      <c r="AS3320" t="s">
        <v>24611</v>
      </c>
      <c r="AT3320" s="2">
        <v>2.7240000000000002</v>
      </c>
      <c r="AU3320" s="1">
        <f t="shared" si="411"/>
        <v>2.2459727168381836</v>
      </c>
      <c r="AV3320" s="1">
        <f t="shared" si="412"/>
        <v>1.734087181578851</v>
      </c>
      <c r="AW3320" s="1">
        <f t="shared" si="413"/>
        <v>1.222201646319518</v>
      </c>
    </row>
    <row r="3321" spans="1:49" x14ac:dyDescent="0.2">
      <c r="A3321">
        <v>3319</v>
      </c>
      <c r="B3321" t="s">
        <v>24610</v>
      </c>
      <c r="C3321" t="s">
        <v>24609</v>
      </c>
      <c r="D3321" t="s">
        <v>24608</v>
      </c>
      <c r="F3321" t="s">
        <v>24607</v>
      </c>
      <c r="G3321" t="s">
        <v>3</v>
      </c>
      <c r="H3321" t="s">
        <v>2</v>
      </c>
      <c r="I3321" t="s">
        <v>24606</v>
      </c>
      <c r="J3321" t="s">
        <v>24605</v>
      </c>
      <c r="K3321" t="s">
        <v>24604</v>
      </c>
      <c r="L3321" t="s">
        <v>24603</v>
      </c>
      <c r="M3321" t="s">
        <v>24602</v>
      </c>
      <c r="N3321">
        <v>11</v>
      </c>
      <c r="O3321" t="s">
        <v>24601</v>
      </c>
      <c r="P3321" t="s">
        <v>24600</v>
      </c>
      <c r="Q3321" t="s">
        <v>24599</v>
      </c>
      <c r="R3321" s="7">
        <v>43709</v>
      </c>
      <c r="S3321" s="8">
        <f t="shared" si="408"/>
        <v>2019</v>
      </c>
      <c r="T3321" s="8">
        <v>2019</v>
      </c>
      <c r="U3321" s="8">
        <f t="shared" si="409"/>
        <v>3</v>
      </c>
      <c r="V3321" s="7">
        <v>43709</v>
      </c>
      <c r="W3321" t="s">
        <v>871</v>
      </c>
      <c r="X3321" s="2">
        <v>0.65600000000000003</v>
      </c>
      <c r="Y3321" s="6">
        <f t="shared" si="414"/>
        <v>1.751154534048744E-2</v>
      </c>
      <c r="AA3321">
        <v>9203796</v>
      </c>
      <c r="AB3321">
        <v>20344</v>
      </c>
      <c r="AD3321" t="s">
        <v>1</v>
      </c>
      <c r="AE3321">
        <v>146</v>
      </c>
      <c r="AH3321" t="s">
        <v>24598</v>
      </c>
      <c r="AI3321" t="s">
        <v>24597</v>
      </c>
      <c r="AJ3321" t="s">
        <v>24596</v>
      </c>
      <c r="AK3321" t="s">
        <v>24595</v>
      </c>
      <c r="AL3321">
        <v>0</v>
      </c>
      <c r="AM3321" s="5">
        <f t="shared" si="410"/>
        <v>0</v>
      </c>
      <c r="AN3321" s="4">
        <f t="shared" si="415"/>
        <v>0</v>
      </c>
      <c r="AO3321" s="3"/>
      <c r="AP3321">
        <v>0</v>
      </c>
      <c r="AQ3321" t="s">
        <v>3876</v>
      </c>
      <c r="AR3321" t="s">
        <v>0</v>
      </c>
      <c r="AS3321" t="s">
        <v>3875</v>
      </c>
      <c r="AT3321" s="2">
        <v>1.4530000000000001</v>
      </c>
      <c r="AU3321" s="1">
        <f t="shared" si="411"/>
        <v>1.2258081738341209</v>
      </c>
      <c r="AV3321" s="1">
        <f t="shared" si="412"/>
        <v>0.875577267024372</v>
      </c>
      <c r="AW3321" s="1">
        <f t="shared" si="413"/>
        <v>0.52534636021462322</v>
      </c>
    </row>
    <row r="3322" spans="1:49" x14ac:dyDescent="0.2">
      <c r="A3322">
        <v>3320</v>
      </c>
      <c r="B3322" t="s">
        <v>24594</v>
      </c>
      <c r="C3322" t="s">
        <v>24593</v>
      </c>
      <c r="D3322" t="s">
        <v>24592</v>
      </c>
      <c r="F3322" t="s">
        <v>24591</v>
      </c>
      <c r="G3322" t="s">
        <v>3</v>
      </c>
      <c r="H3322" t="s">
        <v>2</v>
      </c>
      <c r="I3322" t="s">
        <v>24590</v>
      </c>
      <c r="J3322" t="s">
        <v>24589</v>
      </c>
      <c r="K3322" t="s">
        <v>24588</v>
      </c>
      <c r="L3322" t="s">
        <v>24587</v>
      </c>
      <c r="M3322" t="s">
        <v>1901</v>
      </c>
      <c r="N3322">
        <v>12</v>
      </c>
      <c r="O3322" t="s">
        <v>24586</v>
      </c>
      <c r="P3322" t="s">
        <v>24585</v>
      </c>
      <c r="Q3322" t="s">
        <v>24584</v>
      </c>
      <c r="R3322" s="7">
        <v>43709</v>
      </c>
      <c r="S3322" s="8">
        <f t="shared" si="408"/>
        <v>2019</v>
      </c>
      <c r="T3322" s="8">
        <v>2019</v>
      </c>
      <c r="U3322" s="8">
        <f t="shared" si="409"/>
        <v>3</v>
      </c>
      <c r="V3322" s="7">
        <v>43709</v>
      </c>
      <c r="W3322" t="s">
        <v>871</v>
      </c>
      <c r="X3322" s="2">
        <v>0.65600000000000003</v>
      </c>
      <c r="Y3322" s="6">
        <f t="shared" si="414"/>
        <v>1.751154534048744E-2</v>
      </c>
      <c r="AA3322">
        <v>9203796</v>
      </c>
      <c r="AB3322">
        <v>20344</v>
      </c>
      <c r="AD3322" t="s">
        <v>1</v>
      </c>
      <c r="AE3322">
        <v>146</v>
      </c>
      <c r="AH3322" t="s">
        <v>24583</v>
      </c>
      <c r="AI3322" t="s">
        <v>24582</v>
      </c>
      <c r="AJ3322" t="s">
        <v>24581</v>
      </c>
      <c r="AK3322" t="s">
        <v>24580</v>
      </c>
      <c r="AL3322">
        <v>0</v>
      </c>
      <c r="AM3322" s="5">
        <f t="shared" si="410"/>
        <v>0</v>
      </c>
      <c r="AN3322" s="4">
        <f t="shared" si="415"/>
        <v>0</v>
      </c>
      <c r="AO3322" s="3"/>
      <c r="AP3322">
        <v>0</v>
      </c>
      <c r="AQ3322" t="s">
        <v>234</v>
      </c>
      <c r="AR3322">
        <v>633053</v>
      </c>
      <c r="AS3322" t="s">
        <v>233</v>
      </c>
      <c r="AT3322" s="2">
        <v>1.4530000000000001</v>
      </c>
      <c r="AU3322" s="1">
        <f t="shared" si="411"/>
        <v>1.2258081738341209</v>
      </c>
      <c r="AV3322" s="1">
        <f t="shared" si="412"/>
        <v>0.875577267024372</v>
      </c>
      <c r="AW3322" s="1">
        <f t="shared" si="413"/>
        <v>0.52534636021462322</v>
      </c>
    </row>
    <row r="3323" spans="1:49" x14ac:dyDescent="0.2">
      <c r="A3323">
        <v>3321</v>
      </c>
      <c r="B3323" t="s">
        <v>24579</v>
      </c>
      <c r="C3323" t="s">
        <v>24578</v>
      </c>
      <c r="D3323" t="s">
        <v>24577</v>
      </c>
      <c r="F3323" t="s">
        <v>24576</v>
      </c>
      <c r="G3323" t="s">
        <v>3</v>
      </c>
      <c r="H3323" t="s">
        <v>2</v>
      </c>
      <c r="I3323" t="s">
        <v>2793</v>
      </c>
      <c r="J3323">
        <v>60138469</v>
      </c>
      <c r="K3323" t="s">
        <v>24575</v>
      </c>
      <c r="L3323" t="s">
        <v>2790</v>
      </c>
      <c r="M3323" t="s">
        <v>170</v>
      </c>
      <c r="N3323">
        <v>14</v>
      </c>
      <c r="O3323" t="s">
        <v>24574</v>
      </c>
      <c r="P3323" t="s">
        <v>24573</v>
      </c>
      <c r="Q3323" t="s">
        <v>24572</v>
      </c>
      <c r="R3323" s="7">
        <v>43709</v>
      </c>
      <c r="S3323" s="8">
        <f t="shared" si="408"/>
        <v>2019</v>
      </c>
      <c r="T3323" s="8">
        <v>2019</v>
      </c>
      <c r="U3323" s="8">
        <f t="shared" si="409"/>
        <v>3</v>
      </c>
      <c r="V3323" s="7">
        <v>43709</v>
      </c>
      <c r="W3323" t="s">
        <v>871</v>
      </c>
      <c r="X3323" s="2">
        <v>0.65600000000000003</v>
      </c>
      <c r="Y3323" s="6">
        <f t="shared" si="414"/>
        <v>1.751154534048744E-2</v>
      </c>
      <c r="AA3323">
        <v>9203796</v>
      </c>
      <c r="AB3323">
        <v>20344</v>
      </c>
      <c r="AD3323" t="s">
        <v>1</v>
      </c>
      <c r="AE3323">
        <v>146</v>
      </c>
      <c r="AH3323" t="s">
        <v>24571</v>
      </c>
      <c r="AI3323" t="s">
        <v>24570</v>
      </c>
      <c r="AJ3323" t="s">
        <v>24569</v>
      </c>
      <c r="AK3323" t="s">
        <v>24568</v>
      </c>
      <c r="AL3323">
        <v>0</v>
      </c>
      <c r="AM3323" s="5">
        <f t="shared" si="410"/>
        <v>0</v>
      </c>
      <c r="AN3323" s="4">
        <f t="shared" si="415"/>
        <v>0</v>
      </c>
      <c r="AO3323" s="3"/>
      <c r="AP3323">
        <v>0</v>
      </c>
      <c r="AR3323" t="s">
        <v>0</v>
      </c>
      <c r="AT3323" s="2">
        <v>1.4530000000000001</v>
      </c>
      <c r="AU3323" s="1">
        <f t="shared" si="411"/>
        <v>1.2258081738341209</v>
      </c>
      <c r="AV3323" s="1">
        <f t="shared" si="412"/>
        <v>0.875577267024372</v>
      </c>
      <c r="AW3323" s="1">
        <f t="shared" si="413"/>
        <v>0.52534636021462322</v>
      </c>
    </row>
    <row r="3324" spans="1:49" x14ac:dyDescent="0.2">
      <c r="A3324">
        <v>3322</v>
      </c>
      <c r="B3324" t="s">
        <v>24567</v>
      </c>
      <c r="C3324" t="s">
        <v>24566</v>
      </c>
      <c r="F3324" t="s">
        <v>24565</v>
      </c>
      <c r="G3324" t="s">
        <v>3</v>
      </c>
      <c r="H3324" t="s">
        <v>2</v>
      </c>
      <c r="I3324" t="s">
        <v>854</v>
      </c>
      <c r="J3324" t="s">
        <v>24564</v>
      </c>
      <c r="K3324" t="s">
        <v>24563</v>
      </c>
      <c r="L3324" t="s">
        <v>107</v>
      </c>
      <c r="M3324" t="s">
        <v>29</v>
      </c>
      <c r="N3324">
        <v>5</v>
      </c>
      <c r="O3324" t="s">
        <v>24562</v>
      </c>
      <c r="P3324" t="s">
        <v>24561</v>
      </c>
      <c r="Q3324" t="s">
        <v>24560</v>
      </c>
      <c r="R3324" s="7">
        <v>43709</v>
      </c>
      <c r="S3324" s="8">
        <f t="shared" si="408"/>
        <v>2019</v>
      </c>
      <c r="T3324" s="8">
        <v>2019</v>
      </c>
      <c r="U3324" s="8">
        <f t="shared" si="409"/>
        <v>3</v>
      </c>
      <c r="V3324" s="7">
        <v>43709</v>
      </c>
      <c r="W3324" t="s">
        <v>3694</v>
      </c>
      <c r="X3324" s="2">
        <v>1.78</v>
      </c>
      <c r="Y3324" s="6">
        <f t="shared" si="414"/>
        <v>4.7516083393395803E-2</v>
      </c>
      <c r="AA3324">
        <v>9497714</v>
      </c>
      <c r="AB3324">
        <v>28439</v>
      </c>
      <c r="AC3324">
        <v>14321394</v>
      </c>
      <c r="AD3324" t="s">
        <v>1</v>
      </c>
      <c r="AE3324">
        <v>93</v>
      </c>
      <c r="AF3324">
        <v>9</v>
      </c>
      <c r="AH3324" t="s">
        <v>24559</v>
      </c>
      <c r="AI3324" t="s">
        <v>24558</v>
      </c>
      <c r="AJ3324" t="s">
        <v>24557</v>
      </c>
      <c r="AK3324" t="s">
        <v>24556</v>
      </c>
      <c r="AL3324">
        <v>3</v>
      </c>
      <c r="AM3324" s="5">
        <f t="shared" si="410"/>
        <v>1</v>
      </c>
      <c r="AN3324" s="4">
        <f t="shared" si="415"/>
        <v>1.5145778114350624E-3</v>
      </c>
      <c r="AO3324" s="3"/>
      <c r="AP3324">
        <v>0</v>
      </c>
      <c r="AQ3324" t="s">
        <v>16</v>
      </c>
      <c r="AR3324">
        <v>61601506</v>
      </c>
      <c r="AS3324" t="s">
        <v>15</v>
      </c>
      <c r="AT3324" s="2">
        <v>4.26</v>
      </c>
      <c r="AU3324" s="1">
        <f t="shared" si="411"/>
        <v>3.3715631718807577</v>
      </c>
      <c r="AV3324" s="1">
        <f t="shared" si="412"/>
        <v>2.4515330602415433</v>
      </c>
      <c r="AW3324" s="1">
        <f t="shared" si="413"/>
        <v>1.5315029486023284</v>
      </c>
    </row>
    <row r="3325" spans="1:49" x14ac:dyDescent="0.2">
      <c r="A3325">
        <v>3323</v>
      </c>
      <c r="B3325" t="s">
        <v>24555</v>
      </c>
      <c r="C3325" t="s">
        <v>24554</v>
      </c>
      <c r="F3325" t="s">
        <v>24553</v>
      </c>
      <c r="G3325" t="s">
        <v>3</v>
      </c>
      <c r="H3325" t="s">
        <v>2</v>
      </c>
      <c r="I3325" t="s">
        <v>24552</v>
      </c>
      <c r="J3325" t="s">
        <v>24551</v>
      </c>
      <c r="K3325" t="s">
        <v>24550</v>
      </c>
      <c r="L3325" t="s">
        <v>24549</v>
      </c>
      <c r="M3325" t="s">
        <v>589</v>
      </c>
      <c r="N3325">
        <v>4</v>
      </c>
      <c r="O3325" t="s">
        <v>24548</v>
      </c>
      <c r="P3325" t="s">
        <v>24547</v>
      </c>
      <c r="Q3325" t="s">
        <v>24546</v>
      </c>
      <c r="R3325" s="7">
        <v>43709</v>
      </c>
      <c r="S3325" s="8">
        <f t="shared" si="408"/>
        <v>2019</v>
      </c>
      <c r="T3325" s="8">
        <v>2019</v>
      </c>
      <c r="U3325" s="8">
        <f t="shared" si="409"/>
        <v>3</v>
      </c>
      <c r="V3325" s="7">
        <v>43709</v>
      </c>
      <c r="W3325" t="s">
        <v>4403</v>
      </c>
      <c r="X3325" s="2">
        <v>0.79900000000000004</v>
      </c>
      <c r="Y3325" s="6">
        <f t="shared" si="414"/>
        <v>2.1328848669282724E-2</v>
      </c>
      <c r="AA3325">
        <v>15497747</v>
      </c>
      <c r="AB3325">
        <v>9500153930</v>
      </c>
      <c r="AC3325">
        <v>15583791</v>
      </c>
      <c r="AD3325" t="s">
        <v>1</v>
      </c>
      <c r="AE3325">
        <v>66</v>
      </c>
      <c r="AF3325">
        <v>9</v>
      </c>
      <c r="AG3325">
        <v>8605385</v>
      </c>
      <c r="AH3325" t="s">
        <v>9622</v>
      </c>
      <c r="AI3325" t="s">
        <v>24545</v>
      </c>
      <c r="AJ3325" t="s">
        <v>24544</v>
      </c>
      <c r="AK3325" t="s">
        <v>24543</v>
      </c>
      <c r="AL3325">
        <v>7</v>
      </c>
      <c r="AM3325" s="5">
        <f t="shared" si="410"/>
        <v>2.3333333333333335</v>
      </c>
      <c r="AN3325" s="4">
        <f t="shared" si="415"/>
        <v>3.5340148933484792E-3</v>
      </c>
      <c r="AO3325" s="3"/>
      <c r="AP3325">
        <v>0</v>
      </c>
      <c r="AQ3325" t="s">
        <v>771</v>
      </c>
      <c r="AR3325" t="s">
        <v>0</v>
      </c>
      <c r="AS3325" t="s">
        <v>770</v>
      </c>
      <c r="AT3325" s="2" t="s">
        <v>14</v>
      </c>
      <c r="AU3325" s="1">
        <f t="shared" si="411"/>
        <v>1.599039853650245</v>
      </c>
      <c r="AV3325" s="1">
        <f t="shared" si="412"/>
        <v>1.2431431781315603</v>
      </c>
      <c r="AW3325" s="1">
        <f t="shared" si="413"/>
        <v>0.88724650261287519</v>
      </c>
    </row>
    <row r="3326" spans="1:49" x14ac:dyDescent="0.2">
      <c r="A3326">
        <v>3324</v>
      </c>
      <c r="B3326" t="s">
        <v>24542</v>
      </c>
      <c r="C3326" t="s">
        <v>24541</v>
      </c>
      <c r="D3326" t="s">
        <v>24540</v>
      </c>
      <c r="F3326" t="s">
        <v>24539</v>
      </c>
      <c r="G3326" t="s">
        <v>3</v>
      </c>
      <c r="H3326" t="s">
        <v>2</v>
      </c>
      <c r="I3326" t="s">
        <v>24538</v>
      </c>
      <c r="J3326" t="s">
        <v>24537</v>
      </c>
      <c r="K3326" t="s">
        <v>24536</v>
      </c>
      <c r="L3326" t="s">
        <v>24535</v>
      </c>
      <c r="M3326" t="s">
        <v>24534</v>
      </c>
      <c r="N3326">
        <v>15</v>
      </c>
      <c r="O3326" t="s">
        <v>24533</v>
      </c>
      <c r="P3326" t="s">
        <v>24532</v>
      </c>
      <c r="Q3326" t="s">
        <v>24531</v>
      </c>
      <c r="R3326" s="7">
        <v>43709</v>
      </c>
      <c r="S3326" s="8">
        <f t="shared" si="408"/>
        <v>2019</v>
      </c>
      <c r="T3326" s="8">
        <v>2019</v>
      </c>
      <c r="U3326" s="8">
        <f t="shared" si="409"/>
        <v>3</v>
      </c>
      <c r="V3326" s="7">
        <v>43709</v>
      </c>
      <c r="W3326" t="s">
        <v>871</v>
      </c>
      <c r="X3326" s="2">
        <v>0.65600000000000003</v>
      </c>
      <c r="Y3326" s="6">
        <f t="shared" si="414"/>
        <v>1.751154534048744E-2</v>
      </c>
      <c r="AA3326">
        <v>9203796</v>
      </c>
      <c r="AB3326">
        <v>20344</v>
      </c>
      <c r="AD3326" t="s">
        <v>1</v>
      </c>
      <c r="AE3326">
        <v>146</v>
      </c>
      <c r="AH3326" t="s">
        <v>24530</v>
      </c>
      <c r="AI3326" t="s">
        <v>24529</v>
      </c>
      <c r="AJ3326" t="s">
        <v>24528</v>
      </c>
      <c r="AK3326" t="s">
        <v>24527</v>
      </c>
      <c r="AL3326">
        <v>2</v>
      </c>
      <c r="AM3326" s="5">
        <f t="shared" si="410"/>
        <v>0.66666666666666663</v>
      </c>
      <c r="AN3326" s="4">
        <f t="shared" si="415"/>
        <v>1.0097185409567082E-3</v>
      </c>
      <c r="AO3326" s="3"/>
      <c r="AP3326">
        <v>0</v>
      </c>
      <c r="AR3326" t="s">
        <v>0</v>
      </c>
      <c r="AT3326" s="2">
        <v>1.4530000000000001</v>
      </c>
      <c r="AU3326" s="1">
        <f t="shared" si="411"/>
        <v>1.2560997300628221</v>
      </c>
      <c r="AV3326" s="1">
        <f t="shared" si="412"/>
        <v>0.9260631940722075</v>
      </c>
      <c r="AW3326" s="1">
        <f t="shared" si="413"/>
        <v>0.59602665808159283</v>
      </c>
    </row>
    <row r="3327" spans="1:49" x14ac:dyDescent="0.2">
      <c r="A3327">
        <v>3325</v>
      </c>
      <c r="B3327" t="s">
        <v>24526</v>
      </c>
      <c r="C3327" t="s">
        <v>24525</v>
      </c>
      <c r="D3327" t="s">
        <v>24524</v>
      </c>
      <c r="F3327" t="s">
        <v>24523</v>
      </c>
      <c r="G3327" t="s">
        <v>3</v>
      </c>
      <c r="H3327" t="s">
        <v>2</v>
      </c>
      <c r="I3327" t="s">
        <v>425</v>
      </c>
      <c r="J3327" t="s">
        <v>24522</v>
      </c>
      <c r="K3327" t="s">
        <v>24521</v>
      </c>
      <c r="L3327" t="s">
        <v>24520</v>
      </c>
      <c r="M3327" t="s">
        <v>29</v>
      </c>
      <c r="N3327">
        <v>4</v>
      </c>
      <c r="O3327" t="s">
        <v>24519</v>
      </c>
      <c r="P3327" t="s">
        <v>24518</v>
      </c>
      <c r="Q3327" t="s">
        <v>24517</v>
      </c>
      <c r="R3327" s="7">
        <v>43709</v>
      </c>
      <c r="S3327" s="8">
        <f t="shared" si="408"/>
        <v>2019</v>
      </c>
      <c r="T3327" s="8">
        <v>2019</v>
      </c>
      <c r="U3327" s="8">
        <f t="shared" si="409"/>
        <v>3</v>
      </c>
      <c r="V3327" s="7">
        <v>43709</v>
      </c>
      <c r="W3327" t="s">
        <v>2211</v>
      </c>
      <c r="X3327" s="2">
        <v>0.47599999999999998</v>
      </c>
      <c r="Y3327" s="6">
        <f t="shared" si="414"/>
        <v>1.2706548143402472E-2</v>
      </c>
      <c r="AA3327">
        <v>2635747</v>
      </c>
      <c r="AB3327">
        <v>18078</v>
      </c>
      <c r="AC3327">
        <v>14698668</v>
      </c>
      <c r="AD3327" t="s">
        <v>1</v>
      </c>
      <c r="AE3327">
        <v>37</v>
      </c>
      <c r="AF3327">
        <v>9</v>
      </c>
      <c r="AH3327" t="s">
        <v>24516</v>
      </c>
      <c r="AI3327" t="s">
        <v>24515</v>
      </c>
      <c r="AJ3327" t="s">
        <v>24514</v>
      </c>
      <c r="AK3327" t="s">
        <v>24513</v>
      </c>
      <c r="AL3327">
        <v>2</v>
      </c>
      <c r="AM3327" s="5">
        <f t="shared" si="410"/>
        <v>0.66666666666666663</v>
      </c>
      <c r="AN3327" s="4">
        <f t="shared" si="415"/>
        <v>1.0097185409567082E-3</v>
      </c>
      <c r="AO3327" s="3"/>
      <c r="AP3327">
        <v>0</v>
      </c>
      <c r="AR3327" t="s">
        <v>0</v>
      </c>
      <c r="AT3327" s="2">
        <v>2.0880000000000001</v>
      </c>
      <c r="AU3327" s="1">
        <f t="shared" si="411"/>
        <v>0.91974992626687424</v>
      </c>
      <c r="AV3327" s="1">
        <f t="shared" si="412"/>
        <v>0.68581333421795898</v>
      </c>
      <c r="AW3327" s="1">
        <f t="shared" si="413"/>
        <v>0.45187674216904367</v>
      </c>
    </row>
    <row r="3328" spans="1:49" x14ac:dyDescent="0.2">
      <c r="A3328">
        <v>3326</v>
      </c>
      <c r="B3328" t="s">
        <v>24512</v>
      </c>
      <c r="C3328" t="s">
        <v>24511</v>
      </c>
      <c r="F3328" t="s">
        <v>24510</v>
      </c>
      <c r="G3328" t="s">
        <v>3</v>
      </c>
      <c r="H3328" t="s">
        <v>2</v>
      </c>
      <c r="I3328" t="s">
        <v>318</v>
      </c>
      <c r="J3328" t="s">
        <v>24509</v>
      </c>
      <c r="K3328" t="s">
        <v>24508</v>
      </c>
      <c r="L3328" t="s">
        <v>24507</v>
      </c>
      <c r="M3328" t="s">
        <v>328</v>
      </c>
      <c r="N3328">
        <v>4</v>
      </c>
      <c r="O3328" t="s">
        <v>24506</v>
      </c>
      <c r="P3328" t="s">
        <v>24505</v>
      </c>
      <c r="Q3328" t="s">
        <v>24504</v>
      </c>
      <c r="R3328" s="7">
        <v>43709</v>
      </c>
      <c r="S3328" s="8">
        <f t="shared" si="408"/>
        <v>2019</v>
      </c>
      <c r="T3328" s="8">
        <v>2019</v>
      </c>
      <c r="U3328" s="8">
        <f t="shared" si="409"/>
        <v>3</v>
      </c>
      <c r="V3328" s="7">
        <v>43709</v>
      </c>
      <c r="W3328" t="s">
        <v>4831</v>
      </c>
      <c r="X3328" s="2">
        <v>0.247</v>
      </c>
      <c r="Y3328" s="6">
        <f t="shared" si="414"/>
        <v>6.5935239315554842E-3</v>
      </c>
      <c r="AA3328">
        <v>14335298</v>
      </c>
      <c r="AB3328">
        <v>144653</v>
      </c>
      <c r="AC3328">
        <v>16147456</v>
      </c>
      <c r="AD3328" t="s">
        <v>1</v>
      </c>
      <c r="AE3328">
        <v>24</v>
      </c>
      <c r="AF3328">
        <v>3</v>
      </c>
      <c r="AH3328" t="s">
        <v>438</v>
      </c>
      <c r="AI3328" t="s">
        <v>24503</v>
      </c>
      <c r="AJ3328" t="s">
        <v>24502</v>
      </c>
      <c r="AK3328" t="s">
        <v>24501</v>
      </c>
      <c r="AL3328">
        <v>5</v>
      </c>
      <c r="AM3328" s="5">
        <f t="shared" si="410"/>
        <v>1.6666666666666667</v>
      </c>
      <c r="AN3328" s="4">
        <f t="shared" si="415"/>
        <v>2.5242963523917708E-3</v>
      </c>
      <c r="AO3328" s="3"/>
      <c r="AP3328">
        <v>0</v>
      </c>
      <c r="AR3328" t="s">
        <v>0</v>
      </c>
      <c r="AT3328" s="2" t="s">
        <v>14</v>
      </c>
      <c r="AU3328" s="1">
        <f t="shared" si="411"/>
        <v>0.53727556578063695</v>
      </c>
      <c r="AV3328" s="1">
        <f t="shared" si="412"/>
        <v>0.45589101419736278</v>
      </c>
      <c r="AW3328" s="1">
        <f t="shared" si="413"/>
        <v>0.37450646261408843</v>
      </c>
    </row>
    <row r="3329" spans="1:49" x14ac:dyDescent="0.2">
      <c r="A3329">
        <v>3327</v>
      </c>
      <c r="B3329" t="s">
        <v>24500</v>
      </c>
      <c r="C3329" t="s">
        <v>24499</v>
      </c>
      <c r="E3329">
        <v>30820745</v>
      </c>
      <c r="F3329" t="s">
        <v>24498</v>
      </c>
      <c r="G3329" t="s">
        <v>3</v>
      </c>
      <c r="H3329" t="s">
        <v>2</v>
      </c>
      <c r="I3329" t="s">
        <v>24497</v>
      </c>
      <c r="J3329" t="s">
        <v>24496</v>
      </c>
      <c r="K3329" t="s">
        <v>24495</v>
      </c>
      <c r="L3329" t="s">
        <v>24494</v>
      </c>
      <c r="M3329" t="s">
        <v>4426</v>
      </c>
      <c r="N3329">
        <v>6</v>
      </c>
      <c r="O3329" t="s">
        <v>24493</v>
      </c>
      <c r="P3329" t="s">
        <v>24492</v>
      </c>
      <c r="Q3329" t="s">
        <v>24491</v>
      </c>
      <c r="R3329" s="7">
        <v>43709</v>
      </c>
      <c r="S3329" s="8">
        <f t="shared" si="408"/>
        <v>2019</v>
      </c>
      <c r="T3329" s="8">
        <v>2019</v>
      </c>
      <c r="U3329" s="8">
        <f t="shared" si="409"/>
        <v>3</v>
      </c>
      <c r="V3329" s="7">
        <v>43709</v>
      </c>
      <c r="W3329" t="s">
        <v>4391</v>
      </c>
      <c r="X3329" s="2">
        <v>1.1579999999999999</v>
      </c>
      <c r="Y3329" s="6">
        <f t="shared" si="414"/>
        <v>3.0912148634579962E-2</v>
      </c>
      <c r="AA3329">
        <v>1668595</v>
      </c>
      <c r="AB3329">
        <v>14223</v>
      </c>
      <c r="AC3329">
        <v>15735079</v>
      </c>
      <c r="AD3329" t="s">
        <v>1</v>
      </c>
      <c r="AE3329">
        <v>141</v>
      </c>
      <c r="AF3329">
        <v>3</v>
      </c>
      <c r="AH3329" t="s">
        <v>24490</v>
      </c>
      <c r="AI3329" t="s">
        <v>24489</v>
      </c>
      <c r="AJ3329" t="s">
        <v>24488</v>
      </c>
      <c r="AK3329" t="s">
        <v>24487</v>
      </c>
      <c r="AL3329">
        <v>12</v>
      </c>
      <c r="AM3329" s="5">
        <f t="shared" si="410"/>
        <v>4</v>
      </c>
      <c r="AN3329" s="4">
        <f t="shared" si="415"/>
        <v>6.0583112457402496E-3</v>
      </c>
      <c r="AO3329" s="3"/>
      <c r="AP3329">
        <v>1</v>
      </c>
      <c r="AR3329" t="s">
        <v>0</v>
      </c>
      <c r="AT3329" s="2">
        <v>3.573</v>
      </c>
      <c r="AU3329" s="1">
        <f t="shared" si="411"/>
        <v>2.3455997417928045</v>
      </c>
      <c r="AV3329" s="1">
        <f t="shared" si="412"/>
        <v>1.8485229940160104</v>
      </c>
      <c r="AW3329" s="1">
        <f t="shared" si="413"/>
        <v>1.3514462462392165</v>
      </c>
    </row>
    <row r="3330" spans="1:49" x14ac:dyDescent="0.2">
      <c r="A3330">
        <v>3328</v>
      </c>
      <c r="B3330" t="s">
        <v>24486</v>
      </c>
      <c r="C3330" t="s">
        <v>24485</v>
      </c>
      <c r="F3330" t="s">
        <v>24484</v>
      </c>
      <c r="G3330" t="s">
        <v>3</v>
      </c>
      <c r="H3330" t="s">
        <v>2</v>
      </c>
      <c r="I3330" t="s">
        <v>4917</v>
      </c>
      <c r="J3330" t="s">
        <v>2673</v>
      </c>
      <c r="K3330" t="s">
        <v>2672</v>
      </c>
      <c r="L3330" t="s">
        <v>2671</v>
      </c>
      <c r="M3330" t="s">
        <v>2670</v>
      </c>
      <c r="N3330">
        <v>4</v>
      </c>
      <c r="O3330" t="s">
        <v>24483</v>
      </c>
      <c r="P3330" t="s">
        <v>24482</v>
      </c>
      <c r="Q3330" t="s">
        <v>24481</v>
      </c>
      <c r="R3330" s="7">
        <v>43709</v>
      </c>
      <c r="S3330" s="8">
        <f t="shared" ref="S3330:S3393" si="416">YEAR(R3330)</f>
        <v>2019</v>
      </c>
      <c r="T3330" s="8">
        <v>2019</v>
      </c>
      <c r="U3330" s="8">
        <f t="shared" ref="U3330:U3393" si="417">2022-T3330</f>
        <v>3</v>
      </c>
      <c r="V3330" s="7">
        <v>43709</v>
      </c>
      <c r="W3330" t="s">
        <v>93</v>
      </c>
      <c r="X3330" s="2">
        <v>0.249</v>
      </c>
      <c r="Y3330" s="6">
        <f t="shared" si="414"/>
        <v>6.6469127893008734E-3</v>
      </c>
      <c r="AA3330">
        <v>8943370</v>
      </c>
      <c r="AB3330">
        <v>18200</v>
      </c>
      <c r="AC3330">
        <v>10991204</v>
      </c>
      <c r="AD3330" t="s">
        <v>1</v>
      </c>
      <c r="AE3330">
        <v>32</v>
      </c>
      <c r="AF3330">
        <v>5</v>
      </c>
      <c r="AG3330" t="s">
        <v>24480</v>
      </c>
      <c r="AI3330" t="s">
        <v>24479</v>
      </c>
      <c r="AJ3330" t="s">
        <v>24478</v>
      </c>
      <c r="AK3330" t="s">
        <v>24477</v>
      </c>
      <c r="AL3330">
        <v>2</v>
      </c>
      <c r="AM3330" s="5">
        <f t="shared" ref="AM3330:AM3393" si="418">AL3330/U3330</f>
        <v>0.66666666666666663</v>
      </c>
      <c r="AN3330" s="4">
        <f t="shared" si="415"/>
        <v>1.0097185409567082E-3</v>
      </c>
      <c r="AO3330" s="3"/>
      <c r="AP3330">
        <v>0</v>
      </c>
      <c r="AQ3330" t="s">
        <v>2689</v>
      </c>
      <c r="AR3330">
        <v>174114051</v>
      </c>
      <c r="AS3330" t="s">
        <v>2688</v>
      </c>
      <c r="AT3330" s="2" t="s">
        <v>14</v>
      </c>
      <c r="AU3330" s="1">
        <f t="shared" ref="AU3330:AU3393" si="419">(Y3330*0.7+AN3330*0.3)*100</f>
        <v>0.49557545147976234</v>
      </c>
      <c r="AV3330" s="1">
        <f t="shared" ref="AV3330:AV3393" si="420">(Y3330*0.5+AN3330*0.5)*100</f>
        <v>0.38283156651287908</v>
      </c>
      <c r="AW3330" s="1">
        <f t="shared" ref="AW3330:AW3393" si="421">(Y3330*0.3+AN3330*0.7)*100</f>
        <v>0.27008768154599577</v>
      </c>
    </row>
    <row r="3331" spans="1:49" x14ac:dyDescent="0.2">
      <c r="A3331">
        <v>3329</v>
      </c>
      <c r="B3331" t="s">
        <v>24476</v>
      </c>
      <c r="C3331" t="s">
        <v>24475</v>
      </c>
      <c r="D3331" t="s">
        <v>24474</v>
      </c>
      <c r="E3331">
        <v>30851959</v>
      </c>
      <c r="F3331" t="s">
        <v>24473</v>
      </c>
      <c r="G3331" t="s">
        <v>3</v>
      </c>
      <c r="H3331" t="s">
        <v>2</v>
      </c>
      <c r="I3331" t="s">
        <v>5382</v>
      </c>
      <c r="J3331" t="s">
        <v>24472</v>
      </c>
      <c r="K3331" t="s">
        <v>24471</v>
      </c>
      <c r="L3331" t="s">
        <v>24470</v>
      </c>
      <c r="M3331" t="s">
        <v>1972</v>
      </c>
      <c r="N3331">
        <v>4</v>
      </c>
      <c r="O3331" t="s">
        <v>24469</v>
      </c>
      <c r="P3331" t="s">
        <v>24468</v>
      </c>
      <c r="Q3331" t="s">
        <v>24467</v>
      </c>
      <c r="R3331" s="7">
        <v>43709</v>
      </c>
      <c r="S3331" s="8">
        <f t="shared" si="416"/>
        <v>2019</v>
      </c>
      <c r="T3331" s="8">
        <v>2019</v>
      </c>
      <c r="U3331" s="8">
        <f t="shared" si="417"/>
        <v>3</v>
      </c>
      <c r="V3331" s="7">
        <v>43709</v>
      </c>
      <c r="W3331" t="s">
        <v>2564</v>
      </c>
      <c r="X3331" s="2">
        <v>1.147</v>
      </c>
      <c r="Y3331" s="6">
        <f t="shared" ref="Y3331:Y3394" si="422">(X3331-$Z$3)/($Z$2-$Z$3)</f>
        <v>3.0618509916980327E-2</v>
      </c>
      <c r="AA3331">
        <v>190578</v>
      </c>
      <c r="AB3331">
        <v>29805</v>
      </c>
      <c r="AD3331" t="s">
        <v>1</v>
      </c>
      <c r="AE3331">
        <v>92</v>
      </c>
      <c r="AH3331" t="s">
        <v>24466</v>
      </c>
      <c r="AI3331" t="s">
        <v>24465</v>
      </c>
      <c r="AJ3331" t="s">
        <v>24464</v>
      </c>
      <c r="AK3331" t="s">
        <v>24463</v>
      </c>
      <c r="AL3331">
        <v>26</v>
      </c>
      <c r="AM3331" s="5">
        <f t="shared" si="418"/>
        <v>8.6666666666666661</v>
      </c>
      <c r="AN3331" s="4">
        <f t="shared" ref="AN3331:AN3394" si="423">(AM3331-$AO$3)/($AO$2-$AO$3)</f>
        <v>1.3126341032437207E-2</v>
      </c>
      <c r="AO3331" s="3"/>
      <c r="AP3331">
        <v>0</v>
      </c>
      <c r="AQ3331" t="s">
        <v>16</v>
      </c>
      <c r="AR3331" t="s">
        <v>24462</v>
      </c>
      <c r="AS3331" t="s">
        <v>15</v>
      </c>
      <c r="AT3331" s="2">
        <v>5.468</v>
      </c>
      <c r="AU3331" s="1">
        <f t="shared" si="419"/>
        <v>2.537085925161739</v>
      </c>
      <c r="AV3331" s="1">
        <f t="shared" si="420"/>
        <v>2.1872425474708765</v>
      </c>
      <c r="AW3331" s="1">
        <f t="shared" si="421"/>
        <v>1.8373991697800143</v>
      </c>
    </row>
    <row r="3332" spans="1:49" x14ac:dyDescent="0.2">
      <c r="A3332">
        <v>3330</v>
      </c>
      <c r="B3332" t="s">
        <v>24461</v>
      </c>
      <c r="C3332" t="s">
        <v>24460</v>
      </c>
      <c r="F3332" t="s">
        <v>24459</v>
      </c>
      <c r="G3332" t="s">
        <v>3</v>
      </c>
      <c r="H3332" t="s">
        <v>2</v>
      </c>
      <c r="I3332" t="s">
        <v>24458</v>
      </c>
      <c r="J3332">
        <v>60016518</v>
      </c>
      <c r="K3332" t="s">
        <v>24457</v>
      </c>
      <c r="L3332" t="s">
        <v>59</v>
      </c>
      <c r="M3332" t="s">
        <v>58</v>
      </c>
      <c r="N3332">
        <v>2</v>
      </c>
      <c r="O3332" t="s">
        <v>24456</v>
      </c>
      <c r="P3332" t="s">
        <v>24455</v>
      </c>
      <c r="Q3332" t="s">
        <v>24454</v>
      </c>
      <c r="R3332" s="7">
        <v>43709</v>
      </c>
      <c r="S3332" s="8">
        <f t="shared" si="416"/>
        <v>2019</v>
      </c>
      <c r="T3332" s="8">
        <v>2019</v>
      </c>
      <c r="U3332" s="8">
        <f t="shared" si="417"/>
        <v>3</v>
      </c>
      <c r="V3332" s="7">
        <v>43709</v>
      </c>
      <c r="W3332" t="s">
        <v>93</v>
      </c>
      <c r="X3332" s="2">
        <v>0.249</v>
      </c>
      <c r="Y3332" s="6">
        <f t="shared" si="422"/>
        <v>6.6469127893008734E-3</v>
      </c>
      <c r="AA3332">
        <v>8943370</v>
      </c>
      <c r="AB3332">
        <v>18200</v>
      </c>
      <c r="AC3332">
        <v>10991204</v>
      </c>
      <c r="AD3332" t="s">
        <v>1</v>
      </c>
      <c r="AE3332">
        <v>32</v>
      </c>
      <c r="AF3332">
        <v>5</v>
      </c>
      <c r="AG3332" t="s">
        <v>24453</v>
      </c>
      <c r="AI3332" t="s">
        <v>24452</v>
      </c>
      <c r="AJ3332" t="s">
        <v>24451</v>
      </c>
      <c r="AK3332" t="s">
        <v>24450</v>
      </c>
      <c r="AL3332">
        <v>1</v>
      </c>
      <c r="AM3332" s="5">
        <f t="shared" si="418"/>
        <v>0.33333333333333331</v>
      </c>
      <c r="AN3332" s="4">
        <f t="shared" si="423"/>
        <v>5.048592704783541E-4</v>
      </c>
      <c r="AO3332" s="3"/>
      <c r="AP3332">
        <v>0</v>
      </c>
      <c r="AQ3332" t="s">
        <v>16</v>
      </c>
      <c r="AR3332">
        <v>51177153</v>
      </c>
      <c r="AS3332" t="s">
        <v>15</v>
      </c>
      <c r="AT3332" s="2" t="s">
        <v>14</v>
      </c>
      <c r="AU3332" s="1">
        <f t="shared" si="419"/>
        <v>0.48042967336541181</v>
      </c>
      <c r="AV3332" s="1">
        <f t="shared" si="420"/>
        <v>0.35758860298896139</v>
      </c>
      <c r="AW3332" s="1">
        <f t="shared" si="421"/>
        <v>0.234747532612511</v>
      </c>
    </row>
    <row r="3333" spans="1:49" x14ac:dyDescent="0.2">
      <c r="A3333">
        <v>3331</v>
      </c>
      <c r="B3333" t="s">
        <v>24449</v>
      </c>
      <c r="C3333" t="s">
        <v>24448</v>
      </c>
      <c r="F3333" t="s">
        <v>24447</v>
      </c>
      <c r="G3333" t="s">
        <v>3</v>
      </c>
      <c r="H3333" t="s">
        <v>2</v>
      </c>
      <c r="I3333" t="s">
        <v>1433</v>
      </c>
      <c r="J3333" t="s">
        <v>24446</v>
      </c>
      <c r="K3333" t="s">
        <v>24445</v>
      </c>
      <c r="L3333" t="s">
        <v>24444</v>
      </c>
      <c r="M3333" t="s">
        <v>18</v>
      </c>
      <c r="N3333">
        <v>4</v>
      </c>
      <c r="O3333" t="s">
        <v>24443</v>
      </c>
      <c r="P3333" t="s">
        <v>24442</v>
      </c>
      <c r="Q3333" t="s">
        <v>24441</v>
      </c>
      <c r="R3333" s="7">
        <v>43709</v>
      </c>
      <c r="S3333" s="8">
        <f t="shared" si="416"/>
        <v>2019</v>
      </c>
      <c r="T3333" s="8">
        <v>2019</v>
      </c>
      <c r="U3333" s="8">
        <f t="shared" si="417"/>
        <v>3</v>
      </c>
      <c r="V3333" s="7">
        <v>43709</v>
      </c>
      <c r="W3333" t="s">
        <v>3840</v>
      </c>
      <c r="X3333" s="2">
        <v>0.39</v>
      </c>
      <c r="Y3333" s="6">
        <f t="shared" si="422"/>
        <v>1.0410827260350766E-2</v>
      </c>
      <c r="AA3333">
        <v>9544100</v>
      </c>
      <c r="AB3333">
        <v>29080</v>
      </c>
      <c r="AC3333">
        <v>20413025</v>
      </c>
      <c r="AD3333" t="s">
        <v>1</v>
      </c>
      <c r="AE3333">
        <v>233</v>
      </c>
      <c r="AF3333">
        <v>12</v>
      </c>
      <c r="AH3333" t="s">
        <v>24440</v>
      </c>
      <c r="AI3333" t="s">
        <v>24439</v>
      </c>
      <c r="AJ3333" t="s">
        <v>24438</v>
      </c>
      <c r="AK3333" t="s">
        <v>24437</v>
      </c>
      <c r="AL3333">
        <v>12</v>
      </c>
      <c r="AM3333" s="5">
        <f t="shared" si="418"/>
        <v>4</v>
      </c>
      <c r="AN3333" s="4">
        <f t="shared" si="423"/>
        <v>6.0583112457402496E-3</v>
      </c>
      <c r="AO3333" s="3"/>
      <c r="AP3333">
        <v>0</v>
      </c>
      <c r="AR3333" t="s">
        <v>24436</v>
      </c>
      <c r="AS3333" t="s">
        <v>1079</v>
      </c>
      <c r="AT3333" s="2" t="s">
        <v>14</v>
      </c>
      <c r="AU3333" s="1">
        <f t="shared" si="419"/>
        <v>0.91050724559676099</v>
      </c>
      <c r="AV3333" s="1">
        <f t="shared" si="420"/>
        <v>0.82345692530455084</v>
      </c>
      <c r="AW3333" s="1">
        <f t="shared" si="421"/>
        <v>0.73640660501234045</v>
      </c>
    </row>
    <row r="3334" spans="1:49" x14ac:dyDescent="0.2">
      <c r="A3334">
        <v>3332</v>
      </c>
      <c r="B3334" t="s">
        <v>24435</v>
      </c>
      <c r="C3334" t="s">
        <v>24434</v>
      </c>
      <c r="F3334" t="s">
        <v>24433</v>
      </c>
      <c r="G3334" t="s">
        <v>3</v>
      </c>
      <c r="H3334" t="s">
        <v>2</v>
      </c>
      <c r="I3334" t="s">
        <v>699</v>
      </c>
      <c r="J3334">
        <v>60003977</v>
      </c>
      <c r="K3334" t="s">
        <v>960</v>
      </c>
      <c r="L3334" t="s">
        <v>75</v>
      </c>
      <c r="M3334" t="s">
        <v>58</v>
      </c>
      <c r="N3334">
        <v>4</v>
      </c>
      <c r="O3334" t="s">
        <v>24432</v>
      </c>
      <c r="P3334" t="s">
        <v>24431</v>
      </c>
      <c r="Q3334" t="s">
        <v>1036</v>
      </c>
      <c r="R3334" s="7">
        <v>43709</v>
      </c>
      <c r="S3334" s="8">
        <f t="shared" si="416"/>
        <v>2019</v>
      </c>
      <c r="T3334" s="8">
        <v>2019</v>
      </c>
      <c r="U3334" s="8">
        <f t="shared" si="417"/>
        <v>3</v>
      </c>
      <c r="V3334" s="7">
        <v>43709</v>
      </c>
      <c r="W3334" t="s">
        <v>3840</v>
      </c>
      <c r="X3334" s="2">
        <v>0.39</v>
      </c>
      <c r="Y3334" s="6">
        <f t="shared" si="422"/>
        <v>1.0410827260350766E-2</v>
      </c>
      <c r="AA3334">
        <v>9544100</v>
      </c>
      <c r="AB3334">
        <v>29080</v>
      </c>
      <c r="AC3334">
        <v>20413025</v>
      </c>
      <c r="AD3334" t="s">
        <v>1</v>
      </c>
      <c r="AE3334">
        <v>233</v>
      </c>
      <c r="AF3334">
        <v>11</v>
      </c>
      <c r="AH3334" t="s">
        <v>24430</v>
      </c>
      <c r="AI3334" t="s">
        <v>24429</v>
      </c>
      <c r="AJ3334" t="s">
        <v>24428</v>
      </c>
      <c r="AK3334" t="s">
        <v>24427</v>
      </c>
      <c r="AL3334">
        <v>2</v>
      </c>
      <c r="AM3334" s="5">
        <f t="shared" si="418"/>
        <v>0.66666666666666663</v>
      </c>
      <c r="AN3334" s="4">
        <f t="shared" si="423"/>
        <v>1.0097185409567082E-3</v>
      </c>
      <c r="AO3334" s="3"/>
      <c r="AP3334">
        <v>0</v>
      </c>
      <c r="AR3334" t="s">
        <v>24426</v>
      </c>
      <c r="AT3334" s="2" t="s">
        <v>14</v>
      </c>
      <c r="AU3334" s="1">
        <f t="shared" si="419"/>
        <v>0.75904946445325472</v>
      </c>
      <c r="AV3334" s="1">
        <f t="shared" si="420"/>
        <v>0.57102729006537367</v>
      </c>
      <c r="AW3334" s="1">
        <f t="shared" si="421"/>
        <v>0.38300511567749257</v>
      </c>
    </row>
    <row r="3335" spans="1:49" x14ac:dyDescent="0.2">
      <c r="A3335">
        <v>3333</v>
      </c>
      <c r="B3335" t="s">
        <v>24425</v>
      </c>
      <c r="C3335" t="s">
        <v>24424</v>
      </c>
      <c r="F3335" t="s">
        <v>24423</v>
      </c>
      <c r="G3335" t="s">
        <v>3</v>
      </c>
      <c r="H3335" t="s">
        <v>2</v>
      </c>
      <c r="I3335" t="s">
        <v>2185</v>
      </c>
      <c r="J3335" t="s">
        <v>24422</v>
      </c>
      <c r="K3335" t="s">
        <v>24421</v>
      </c>
      <c r="L3335" t="s">
        <v>24420</v>
      </c>
      <c r="M3335" t="s">
        <v>29</v>
      </c>
      <c r="N3335">
        <v>6</v>
      </c>
      <c r="O3335" t="s">
        <v>24419</v>
      </c>
      <c r="P3335" t="s">
        <v>24418</v>
      </c>
      <c r="Q3335" t="s">
        <v>24417</v>
      </c>
      <c r="R3335" s="7">
        <v>43709</v>
      </c>
      <c r="S3335" s="8">
        <f t="shared" si="416"/>
        <v>2019</v>
      </c>
      <c r="T3335" s="8">
        <v>2019</v>
      </c>
      <c r="U3335" s="8">
        <f t="shared" si="417"/>
        <v>3</v>
      </c>
      <c r="V3335" s="7">
        <v>43709</v>
      </c>
      <c r="W3335" t="s">
        <v>3840</v>
      </c>
      <c r="X3335" s="2">
        <v>0.39</v>
      </c>
      <c r="Y3335" s="6">
        <f t="shared" si="422"/>
        <v>1.0410827260350766E-2</v>
      </c>
      <c r="AA3335">
        <v>9544100</v>
      </c>
      <c r="AB3335">
        <v>29080</v>
      </c>
      <c r="AC3335">
        <v>20413025</v>
      </c>
      <c r="AD3335" t="s">
        <v>1</v>
      </c>
      <c r="AE3335">
        <v>233</v>
      </c>
      <c r="AF3335">
        <v>12</v>
      </c>
      <c r="AH3335" t="s">
        <v>24416</v>
      </c>
      <c r="AI3335" t="s">
        <v>24415</v>
      </c>
      <c r="AJ3335" t="s">
        <v>24414</v>
      </c>
      <c r="AK3335" t="s">
        <v>24413</v>
      </c>
      <c r="AL3335">
        <v>2</v>
      </c>
      <c r="AM3335" s="5">
        <f t="shared" si="418"/>
        <v>0.66666666666666663</v>
      </c>
      <c r="AN3335" s="4">
        <f t="shared" si="423"/>
        <v>1.0097185409567082E-3</v>
      </c>
      <c r="AO3335" s="3"/>
      <c r="AP3335">
        <v>0</v>
      </c>
      <c r="AQ3335" t="s">
        <v>16</v>
      </c>
      <c r="AR3335" t="s">
        <v>24412</v>
      </c>
      <c r="AS3335" t="s">
        <v>15</v>
      </c>
      <c r="AT3335" s="2" t="s">
        <v>14</v>
      </c>
      <c r="AU3335" s="1">
        <f t="shared" si="419"/>
        <v>0.75904946445325472</v>
      </c>
      <c r="AV3335" s="1">
        <f t="shared" si="420"/>
        <v>0.57102729006537367</v>
      </c>
      <c r="AW3335" s="1">
        <f t="shared" si="421"/>
        <v>0.38300511567749257</v>
      </c>
    </row>
    <row r="3336" spans="1:49" x14ac:dyDescent="0.2">
      <c r="A3336">
        <v>3334</v>
      </c>
      <c r="B3336" t="s">
        <v>24411</v>
      </c>
      <c r="C3336" t="s">
        <v>24410</v>
      </c>
      <c r="F3336" t="s">
        <v>24409</v>
      </c>
      <c r="G3336" t="s">
        <v>3</v>
      </c>
      <c r="H3336" t="s">
        <v>2</v>
      </c>
      <c r="I3336" t="s">
        <v>24408</v>
      </c>
      <c r="J3336" t="s">
        <v>24407</v>
      </c>
      <c r="K3336" t="s">
        <v>24406</v>
      </c>
      <c r="L3336" t="s">
        <v>24405</v>
      </c>
      <c r="M3336" t="s">
        <v>18</v>
      </c>
      <c r="N3336">
        <v>5</v>
      </c>
      <c r="O3336" t="s">
        <v>24404</v>
      </c>
      <c r="P3336" t="s">
        <v>24403</v>
      </c>
      <c r="Q3336" t="s">
        <v>24402</v>
      </c>
      <c r="R3336" s="7">
        <v>43709</v>
      </c>
      <c r="S3336" s="8">
        <f t="shared" si="416"/>
        <v>2019</v>
      </c>
      <c r="T3336" s="8">
        <v>2019</v>
      </c>
      <c r="U3336" s="8">
        <f t="shared" si="417"/>
        <v>3</v>
      </c>
      <c r="V3336" s="7">
        <v>43709</v>
      </c>
      <c r="W3336" t="s">
        <v>3840</v>
      </c>
      <c r="X3336" s="2">
        <v>0.39</v>
      </c>
      <c r="Y3336" s="6">
        <f t="shared" si="422"/>
        <v>1.0410827260350766E-2</v>
      </c>
      <c r="AA3336">
        <v>9544100</v>
      </c>
      <c r="AB3336">
        <v>29080</v>
      </c>
      <c r="AC3336">
        <v>20413025</v>
      </c>
      <c r="AD3336" t="s">
        <v>1</v>
      </c>
      <c r="AE3336">
        <v>233</v>
      </c>
      <c r="AF3336">
        <v>11</v>
      </c>
      <c r="AH3336" t="s">
        <v>24401</v>
      </c>
      <c r="AI3336" t="s">
        <v>24400</v>
      </c>
      <c r="AJ3336" t="s">
        <v>24399</v>
      </c>
      <c r="AK3336" t="s">
        <v>24398</v>
      </c>
      <c r="AL3336">
        <v>4</v>
      </c>
      <c r="AM3336" s="5">
        <f t="shared" si="418"/>
        <v>1.3333333333333333</v>
      </c>
      <c r="AN3336" s="4">
        <f t="shared" si="423"/>
        <v>2.0194370819134164E-3</v>
      </c>
      <c r="AO3336" s="3"/>
      <c r="AP3336">
        <v>0</v>
      </c>
      <c r="AQ3336" t="s">
        <v>16</v>
      </c>
      <c r="AR3336">
        <v>61273023</v>
      </c>
      <c r="AS3336" t="s">
        <v>15</v>
      </c>
      <c r="AT3336" s="2" t="s">
        <v>14</v>
      </c>
      <c r="AU3336" s="1">
        <f t="shared" si="419"/>
        <v>0.789341020681956</v>
      </c>
      <c r="AV3336" s="1">
        <f t="shared" si="420"/>
        <v>0.62151321711320906</v>
      </c>
      <c r="AW3336" s="1">
        <f t="shared" si="421"/>
        <v>0.45368541354446207</v>
      </c>
    </row>
    <row r="3337" spans="1:49" x14ac:dyDescent="0.2">
      <c r="A3337">
        <v>3335</v>
      </c>
      <c r="B3337" t="s">
        <v>24397</v>
      </c>
      <c r="C3337" t="s">
        <v>24396</v>
      </c>
      <c r="F3337" t="s">
        <v>24395</v>
      </c>
      <c r="G3337" t="s">
        <v>3</v>
      </c>
      <c r="H3337" t="s">
        <v>2</v>
      </c>
      <c r="I3337" t="s">
        <v>1112</v>
      </c>
      <c r="J3337" t="s">
        <v>24394</v>
      </c>
      <c r="K3337" t="s">
        <v>24393</v>
      </c>
      <c r="L3337" t="s">
        <v>24392</v>
      </c>
      <c r="M3337" t="s">
        <v>24391</v>
      </c>
      <c r="N3337">
        <v>7</v>
      </c>
      <c r="O3337" t="s">
        <v>24390</v>
      </c>
      <c r="P3337" t="s">
        <v>24389</v>
      </c>
      <c r="Q3337" t="s">
        <v>24388</v>
      </c>
      <c r="R3337" s="7">
        <v>43709</v>
      </c>
      <c r="S3337" s="8">
        <f t="shared" si="416"/>
        <v>2019</v>
      </c>
      <c r="T3337" s="8">
        <v>2019</v>
      </c>
      <c r="U3337" s="8">
        <f t="shared" si="417"/>
        <v>3</v>
      </c>
      <c r="V3337" s="7">
        <v>43709</v>
      </c>
      <c r="W3337" t="s">
        <v>4396</v>
      </c>
      <c r="X3337" s="2">
        <v>0.78200000000000003</v>
      </c>
      <c r="Y3337" s="6">
        <f t="shared" si="422"/>
        <v>2.0875043378446919E-2</v>
      </c>
      <c r="AA3337">
        <v>189316</v>
      </c>
      <c r="AB3337">
        <v>19901</v>
      </c>
      <c r="AC3337">
        <v>15579611</v>
      </c>
      <c r="AD3337" t="s">
        <v>1</v>
      </c>
      <c r="AE3337">
        <v>65</v>
      </c>
      <c r="AF3337">
        <v>3</v>
      </c>
      <c r="AG3337">
        <v>8630599</v>
      </c>
      <c r="AH3337" t="s">
        <v>24387</v>
      </c>
      <c r="AI3337" t="s">
        <v>24386</v>
      </c>
      <c r="AJ3337" t="s">
        <v>24385</v>
      </c>
      <c r="AK3337" t="s">
        <v>24384</v>
      </c>
      <c r="AL3337">
        <v>27</v>
      </c>
      <c r="AM3337" s="5">
        <f t="shared" si="418"/>
        <v>9</v>
      </c>
      <c r="AN3337" s="4">
        <f t="shared" si="423"/>
        <v>1.3631200302915562E-2</v>
      </c>
      <c r="AO3337" s="3"/>
      <c r="AP3337">
        <v>0</v>
      </c>
      <c r="AQ3337" t="s">
        <v>234</v>
      </c>
      <c r="AR3337">
        <v>731667</v>
      </c>
      <c r="AS3337" t="s">
        <v>233</v>
      </c>
      <c r="AT3337" s="2">
        <v>3.863</v>
      </c>
      <c r="AU3337" s="1">
        <f t="shared" si="419"/>
        <v>1.8701890455787511</v>
      </c>
      <c r="AV3337" s="1">
        <f t="shared" si="420"/>
        <v>1.725312184068124</v>
      </c>
      <c r="AW3337" s="1">
        <f t="shared" si="421"/>
        <v>1.5804353225574967</v>
      </c>
    </row>
    <row r="3338" spans="1:49" x14ac:dyDescent="0.2">
      <c r="A3338">
        <v>3336</v>
      </c>
      <c r="B3338" t="s">
        <v>24383</v>
      </c>
      <c r="C3338" t="s">
        <v>24382</v>
      </c>
      <c r="F3338" t="s">
        <v>24381</v>
      </c>
      <c r="G3338" t="s">
        <v>3</v>
      </c>
      <c r="H3338" t="s">
        <v>2</v>
      </c>
      <c r="I3338" t="s">
        <v>24380</v>
      </c>
      <c r="J3338">
        <v>60110235</v>
      </c>
      <c r="K3338" t="s">
        <v>24379</v>
      </c>
      <c r="L3338" t="s">
        <v>1282</v>
      </c>
      <c r="M3338" t="s">
        <v>25</v>
      </c>
      <c r="N3338">
        <v>3</v>
      </c>
      <c r="O3338" t="s">
        <v>24378</v>
      </c>
      <c r="P3338" t="s">
        <v>24377</v>
      </c>
      <c r="Q3338" t="s">
        <v>24376</v>
      </c>
      <c r="R3338" s="7">
        <v>43709</v>
      </c>
      <c r="S3338" s="8">
        <f t="shared" si="416"/>
        <v>2019</v>
      </c>
      <c r="T3338" s="8">
        <v>2019</v>
      </c>
      <c r="U3338" s="8">
        <f t="shared" si="417"/>
        <v>3</v>
      </c>
      <c r="V3338" s="7">
        <v>43709</v>
      </c>
      <c r="W3338" t="s">
        <v>4831</v>
      </c>
      <c r="X3338" s="2">
        <v>0.247</v>
      </c>
      <c r="Y3338" s="6">
        <f t="shared" si="422"/>
        <v>6.5935239315554842E-3</v>
      </c>
      <c r="AA3338">
        <v>14335298</v>
      </c>
      <c r="AB3338">
        <v>144653</v>
      </c>
      <c r="AC3338">
        <v>16147456</v>
      </c>
      <c r="AD3338" t="s">
        <v>1</v>
      </c>
      <c r="AE3338">
        <v>24</v>
      </c>
      <c r="AF3338">
        <v>3</v>
      </c>
      <c r="AH3338" t="s">
        <v>24375</v>
      </c>
      <c r="AI3338" t="s">
        <v>24374</v>
      </c>
      <c r="AJ3338" t="s">
        <v>24373</v>
      </c>
      <c r="AK3338" t="s">
        <v>24372</v>
      </c>
      <c r="AL3338">
        <v>12</v>
      </c>
      <c r="AM3338" s="5">
        <f t="shared" si="418"/>
        <v>4</v>
      </c>
      <c r="AN3338" s="4">
        <f t="shared" si="423"/>
        <v>6.0583112457402496E-3</v>
      </c>
      <c r="AO3338" s="3"/>
      <c r="AP3338">
        <v>0</v>
      </c>
      <c r="AR3338" t="s">
        <v>0</v>
      </c>
      <c r="AT3338" s="2" t="s">
        <v>14</v>
      </c>
      <c r="AU3338" s="1">
        <f t="shared" si="419"/>
        <v>0.64329601258109137</v>
      </c>
      <c r="AV3338" s="1">
        <f t="shared" si="420"/>
        <v>0.63259175886478669</v>
      </c>
      <c r="AW3338" s="1">
        <f t="shared" si="421"/>
        <v>0.62188750514848201</v>
      </c>
    </row>
    <row r="3339" spans="1:49" x14ac:dyDescent="0.2">
      <c r="A3339">
        <v>3337</v>
      </c>
      <c r="B3339" t="s">
        <v>24371</v>
      </c>
      <c r="C3339" t="s">
        <v>24370</v>
      </c>
      <c r="F3339" t="s">
        <v>24369</v>
      </c>
      <c r="G3339" t="s">
        <v>3</v>
      </c>
      <c r="H3339" t="s">
        <v>2</v>
      </c>
      <c r="I3339" t="s">
        <v>1541</v>
      </c>
      <c r="J3339" t="s">
        <v>24368</v>
      </c>
      <c r="K3339" t="s">
        <v>24367</v>
      </c>
      <c r="L3339" t="s">
        <v>24366</v>
      </c>
      <c r="M3339" t="s">
        <v>44</v>
      </c>
      <c r="N3339">
        <v>6</v>
      </c>
      <c r="O3339" t="s">
        <v>24365</v>
      </c>
      <c r="P3339" t="s">
        <v>24364</v>
      </c>
      <c r="Q3339" t="s">
        <v>24363</v>
      </c>
      <c r="R3339" s="7">
        <v>43709</v>
      </c>
      <c r="S3339" s="8">
        <f t="shared" si="416"/>
        <v>2019</v>
      </c>
      <c r="T3339" s="8">
        <v>2019</v>
      </c>
      <c r="U3339" s="8">
        <f t="shared" si="417"/>
        <v>3</v>
      </c>
      <c r="V3339" s="7">
        <v>43709</v>
      </c>
      <c r="W3339" t="s">
        <v>3834</v>
      </c>
      <c r="X3339" s="2" t="s">
        <v>14</v>
      </c>
      <c r="Y3339" s="6" t="e">
        <f t="shared" si="422"/>
        <v>#VALUE!</v>
      </c>
      <c r="AA3339">
        <v>405175</v>
      </c>
      <c r="AB3339">
        <v>17159</v>
      </c>
      <c r="AD3339" t="s">
        <v>1</v>
      </c>
      <c r="AE3339">
        <v>89</v>
      </c>
      <c r="AF3339">
        <v>18</v>
      </c>
      <c r="AH3339" t="s">
        <v>24362</v>
      </c>
      <c r="AI3339" t="s">
        <v>24361</v>
      </c>
      <c r="AJ3339" t="s">
        <v>24360</v>
      </c>
      <c r="AK3339" t="s">
        <v>24359</v>
      </c>
      <c r="AL3339">
        <v>7</v>
      </c>
      <c r="AM3339" s="5">
        <f t="shared" si="418"/>
        <v>2.3333333333333335</v>
      </c>
      <c r="AN3339" s="4">
        <f t="shared" si="423"/>
        <v>3.5340148933484792E-3</v>
      </c>
      <c r="AO3339" s="3"/>
      <c r="AP3339">
        <v>0</v>
      </c>
      <c r="AQ3339" t="s">
        <v>24358</v>
      </c>
      <c r="AR3339">
        <v>30330440</v>
      </c>
      <c r="AS3339" t="s">
        <v>24357</v>
      </c>
      <c r="AT3339" s="2">
        <v>1.82</v>
      </c>
      <c r="AU3339" s="1" t="e">
        <f t="shared" si="419"/>
        <v>#VALUE!</v>
      </c>
      <c r="AV3339" s="1" t="e">
        <f t="shared" si="420"/>
        <v>#VALUE!</v>
      </c>
      <c r="AW3339" s="1" t="e">
        <f t="shared" si="421"/>
        <v>#VALUE!</v>
      </c>
    </row>
    <row r="3340" spans="1:49" x14ac:dyDescent="0.2">
      <c r="A3340">
        <v>3338</v>
      </c>
      <c r="B3340" t="s">
        <v>24356</v>
      </c>
      <c r="C3340" t="s">
        <v>24355</v>
      </c>
      <c r="F3340" t="s">
        <v>24354</v>
      </c>
      <c r="G3340" t="s">
        <v>3</v>
      </c>
      <c r="H3340" t="s">
        <v>2</v>
      </c>
      <c r="I3340" t="s">
        <v>236</v>
      </c>
      <c r="J3340" t="s">
        <v>24353</v>
      </c>
      <c r="K3340" t="s">
        <v>24352</v>
      </c>
      <c r="L3340" t="s">
        <v>24351</v>
      </c>
      <c r="M3340" t="s">
        <v>6434</v>
      </c>
      <c r="N3340">
        <v>4</v>
      </c>
      <c r="O3340" t="s">
        <v>24350</v>
      </c>
      <c r="P3340" t="s">
        <v>24349</v>
      </c>
      <c r="Q3340" t="s">
        <v>24348</v>
      </c>
      <c r="R3340" s="7">
        <v>43709</v>
      </c>
      <c r="S3340" s="8">
        <f t="shared" si="416"/>
        <v>2019</v>
      </c>
      <c r="T3340" s="8">
        <v>2019</v>
      </c>
      <c r="U3340" s="8">
        <f t="shared" si="417"/>
        <v>3</v>
      </c>
      <c r="V3340" s="7">
        <v>43709</v>
      </c>
      <c r="W3340" t="s">
        <v>5309</v>
      </c>
      <c r="X3340" s="2">
        <v>0.35</v>
      </c>
      <c r="Y3340" s="6">
        <f t="shared" si="422"/>
        <v>9.3430501054429932E-3</v>
      </c>
      <c r="AA3340">
        <v>9596518</v>
      </c>
      <c r="AB3340">
        <v>20409</v>
      </c>
      <c r="AC3340">
        <v>20413041</v>
      </c>
      <c r="AD3340" t="s">
        <v>1</v>
      </c>
      <c r="AE3340">
        <v>233</v>
      </c>
      <c r="AF3340">
        <v>8</v>
      </c>
      <c r="AH3340" t="s">
        <v>24347</v>
      </c>
      <c r="AI3340" t="s">
        <v>24346</v>
      </c>
      <c r="AJ3340" t="s">
        <v>24345</v>
      </c>
      <c r="AK3340" t="s">
        <v>24344</v>
      </c>
      <c r="AL3340">
        <v>1</v>
      </c>
      <c r="AM3340" s="5">
        <f t="shared" si="418"/>
        <v>0.33333333333333331</v>
      </c>
      <c r="AN3340" s="4">
        <f t="shared" si="423"/>
        <v>5.048592704783541E-4</v>
      </c>
      <c r="AO3340" s="3"/>
      <c r="AP3340">
        <v>0</v>
      </c>
      <c r="AQ3340" t="s">
        <v>16</v>
      </c>
      <c r="AR3340" t="s">
        <v>24343</v>
      </c>
      <c r="AS3340" t="s">
        <v>295</v>
      </c>
      <c r="AT3340" s="2" t="s">
        <v>14</v>
      </c>
      <c r="AU3340" s="1">
        <f t="shared" si="419"/>
        <v>0.66915928549536019</v>
      </c>
      <c r="AV3340" s="1">
        <f t="shared" si="420"/>
        <v>0.49239546879606738</v>
      </c>
      <c r="AW3340" s="1">
        <f t="shared" si="421"/>
        <v>0.31563165209677457</v>
      </c>
    </row>
    <row r="3341" spans="1:49" x14ac:dyDescent="0.2">
      <c r="A3341">
        <v>3339</v>
      </c>
      <c r="B3341" t="s">
        <v>24342</v>
      </c>
      <c r="C3341" t="s">
        <v>24341</v>
      </c>
      <c r="D3341" t="s">
        <v>24340</v>
      </c>
      <c r="F3341" t="s">
        <v>24339</v>
      </c>
      <c r="G3341" t="s">
        <v>3</v>
      </c>
      <c r="H3341" t="s">
        <v>2</v>
      </c>
      <c r="I3341" t="s">
        <v>24338</v>
      </c>
      <c r="J3341" t="s">
        <v>24337</v>
      </c>
      <c r="K3341" t="s">
        <v>24336</v>
      </c>
      <c r="L3341" t="s">
        <v>24335</v>
      </c>
      <c r="M3341" t="s">
        <v>24334</v>
      </c>
      <c r="N3341">
        <v>10</v>
      </c>
      <c r="O3341" t="s">
        <v>24333</v>
      </c>
      <c r="P3341" t="s">
        <v>24332</v>
      </c>
      <c r="Q3341" t="s">
        <v>24331</v>
      </c>
      <c r="R3341" s="7">
        <v>43709</v>
      </c>
      <c r="S3341" s="8">
        <f t="shared" si="416"/>
        <v>2019</v>
      </c>
      <c r="T3341" s="8">
        <v>2019</v>
      </c>
      <c r="U3341" s="8">
        <f t="shared" si="417"/>
        <v>3</v>
      </c>
      <c r="V3341" s="7">
        <v>43709</v>
      </c>
      <c r="W3341" t="s">
        <v>871</v>
      </c>
      <c r="X3341" s="2">
        <v>0.65600000000000003</v>
      </c>
      <c r="Y3341" s="6">
        <f t="shared" si="422"/>
        <v>1.751154534048744E-2</v>
      </c>
      <c r="AA3341">
        <v>9203796</v>
      </c>
      <c r="AB3341">
        <v>20344</v>
      </c>
      <c r="AD3341" t="s">
        <v>1</v>
      </c>
      <c r="AE3341">
        <v>146</v>
      </c>
      <c r="AH3341" t="s">
        <v>24330</v>
      </c>
      <c r="AI3341" t="s">
        <v>24329</v>
      </c>
      <c r="AJ3341" t="s">
        <v>24328</v>
      </c>
      <c r="AK3341" t="s">
        <v>24327</v>
      </c>
      <c r="AL3341">
        <v>4</v>
      </c>
      <c r="AM3341" s="5">
        <f t="shared" si="418"/>
        <v>1.3333333333333333</v>
      </c>
      <c r="AN3341" s="4">
        <f t="shared" si="423"/>
        <v>2.0194370819134164E-3</v>
      </c>
      <c r="AO3341" s="3"/>
      <c r="AP3341">
        <v>0</v>
      </c>
      <c r="AR3341" t="s">
        <v>0</v>
      </c>
      <c r="AT3341" s="2">
        <v>1.4530000000000001</v>
      </c>
      <c r="AU3341" s="1">
        <f t="shared" si="419"/>
        <v>1.2863912862915232</v>
      </c>
      <c r="AV3341" s="1">
        <f t="shared" si="420"/>
        <v>0.97654912112004277</v>
      </c>
      <c r="AW3341" s="1">
        <f t="shared" si="421"/>
        <v>0.66670695594856244</v>
      </c>
    </row>
    <row r="3342" spans="1:49" x14ac:dyDescent="0.2">
      <c r="A3342">
        <v>3340</v>
      </c>
      <c r="B3342" t="s">
        <v>24326</v>
      </c>
      <c r="C3342" t="s">
        <v>24325</v>
      </c>
      <c r="D3342" t="s">
        <v>24324</v>
      </c>
      <c r="F3342" t="s">
        <v>24323</v>
      </c>
      <c r="G3342" t="s">
        <v>3</v>
      </c>
      <c r="H3342" t="s">
        <v>2</v>
      </c>
      <c r="I3342" t="s">
        <v>24322</v>
      </c>
      <c r="J3342">
        <v>60009305</v>
      </c>
      <c r="K3342" t="s">
        <v>24321</v>
      </c>
      <c r="L3342" t="s">
        <v>1194</v>
      </c>
      <c r="M3342" t="s">
        <v>206</v>
      </c>
      <c r="N3342">
        <v>5</v>
      </c>
      <c r="O3342" t="s">
        <v>24320</v>
      </c>
      <c r="P3342" t="s">
        <v>24319</v>
      </c>
      <c r="Q3342" t="s">
        <v>24318</v>
      </c>
      <c r="R3342" s="7">
        <v>43709</v>
      </c>
      <c r="S3342" s="8">
        <f t="shared" si="416"/>
        <v>2019</v>
      </c>
      <c r="T3342" s="8">
        <v>2019</v>
      </c>
      <c r="U3342" s="8">
        <f t="shared" si="417"/>
        <v>3</v>
      </c>
      <c r="V3342" s="7">
        <v>43709</v>
      </c>
      <c r="W3342" t="s">
        <v>871</v>
      </c>
      <c r="X3342" s="2">
        <v>0.65600000000000003</v>
      </c>
      <c r="Y3342" s="6">
        <f t="shared" si="422"/>
        <v>1.751154534048744E-2</v>
      </c>
      <c r="AA3342">
        <v>9203796</v>
      </c>
      <c r="AB3342">
        <v>20344</v>
      </c>
      <c r="AD3342" t="s">
        <v>1</v>
      </c>
      <c r="AE3342">
        <v>146</v>
      </c>
      <c r="AH3342" t="s">
        <v>24317</v>
      </c>
      <c r="AI3342" t="s">
        <v>24316</v>
      </c>
      <c r="AJ3342" t="s">
        <v>24315</v>
      </c>
      <c r="AK3342" t="s">
        <v>24314</v>
      </c>
      <c r="AL3342">
        <v>1</v>
      </c>
      <c r="AM3342" s="5">
        <f t="shared" si="418"/>
        <v>0.33333333333333331</v>
      </c>
      <c r="AN3342" s="4">
        <f t="shared" si="423"/>
        <v>5.048592704783541E-4</v>
      </c>
      <c r="AO3342" s="3"/>
      <c r="AP3342">
        <v>0</v>
      </c>
      <c r="AQ3342" t="s">
        <v>1463</v>
      </c>
      <c r="AR3342" t="s">
        <v>24313</v>
      </c>
      <c r="AS3342" t="s">
        <v>1462</v>
      </c>
      <c r="AT3342" s="2">
        <v>1.4530000000000001</v>
      </c>
      <c r="AU3342" s="1">
        <f t="shared" si="419"/>
        <v>1.2409539519484714</v>
      </c>
      <c r="AV3342" s="1">
        <f t="shared" si="420"/>
        <v>0.90082023054828975</v>
      </c>
      <c r="AW3342" s="1">
        <f t="shared" si="421"/>
        <v>0.56068650914810791</v>
      </c>
    </row>
    <row r="3343" spans="1:49" x14ac:dyDescent="0.2">
      <c r="A3343">
        <v>3341</v>
      </c>
      <c r="B3343" t="s">
        <v>24312</v>
      </c>
      <c r="C3343" t="s">
        <v>24311</v>
      </c>
      <c r="D3343" t="s">
        <v>24310</v>
      </c>
      <c r="F3343" t="s">
        <v>24309</v>
      </c>
      <c r="G3343" t="s">
        <v>3</v>
      </c>
      <c r="H3343" t="s">
        <v>2</v>
      </c>
      <c r="I3343" t="s">
        <v>24308</v>
      </c>
      <c r="J3343" t="s">
        <v>1329</v>
      </c>
      <c r="K3343" t="s">
        <v>1328</v>
      </c>
      <c r="L3343" t="s">
        <v>1327</v>
      </c>
      <c r="M3343" t="s">
        <v>44</v>
      </c>
      <c r="N3343">
        <v>7</v>
      </c>
      <c r="O3343" t="s">
        <v>24307</v>
      </c>
      <c r="P3343" t="s">
        <v>24306</v>
      </c>
      <c r="Q3343" t="s">
        <v>24305</v>
      </c>
      <c r="R3343" s="7">
        <v>43709</v>
      </c>
      <c r="S3343" s="8">
        <f t="shared" si="416"/>
        <v>2019</v>
      </c>
      <c r="T3343" s="8">
        <v>2019</v>
      </c>
      <c r="U3343" s="8">
        <f t="shared" si="417"/>
        <v>3</v>
      </c>
      <c r="V3343" s="7">
        <v>43709</v>
      </c>
      <c r="W3343" t="s">
        <v>871</v>
      </c>
      <c r="X3343" s="2">
        <v>0.65600000000000003</v>
      </c>
      <c r="Y3343" s="6">
        <f t="shared" si="422"/>
        <v>1.751154534048744E-2</v>
      </c>
      <c r="AA3343">
        <v>9203796</v>
      </c>
      <c r="AB3343">
        <v>20344</v>
      </c>
      <c r="AD3343" t="s">
        <v>1</v>
      </c>
      <c r="AE3343">
        <v>146</v>
      </c>
      <c r="AH3343" t="s">
        <v>5106</v>
      </c>
      <c r="AI3343" t="s">
        <v>24304</v>
      </c>
      <c r="AJ3343" t="s">
        <v>24303</v>
      </c>
      <c r="AK3343" t="s">
        <v>24302</v>
      </c>
      <c r="AL3343">
        <v>3</v>
      </c>
      <c r="AM3343" s="5">
        <f t="shared" si="418"/>
        <v>1</v>
      </c>
      <c r="AN3343" s="4">
        <f t="shared" si="423"/>
        <v>1.5145778114350624E-3</v>
      </c>
      <c r="AO3343" s="3"/>
      <c r="AP3343">
        <v>1</v>
      </c>
      <c r="AQ3343" t="s">
        <v>166</v>
      </c>
      <c r="AR3343" t="s">
        <v>1326</v>
      </c>
      <c r="AS3343" t="s">
        <v>165</v>
      </c>
      <c r="AT3343" s="2">
        <v>1.4530000000000001</v>
      </c>
      <c r="AU3343" s="1">
        <f t="shared" si="419"/>
        <v>1.2712455081771727</v>
      </c>
      <c r="AV3343" s="1">
        <f t="shared" si="420"/>
        <v>0.95130615759612502</v>
      </c>
      <c r="AW3343" s="1">
        <f t="shared" si="421"/>
        <v>0.63136680701507752</v>
      </c>
    </row>
    <row r="3344" spans="1:49" x14ac:dyDescent="0.2">
      <c r="A3344">
        <v>3342</v>
      </c>
      <c r="B3344" t="s">
        <v>24301</v>
      </c>
      <c r="C3344" t="s">
        <v>24300</v>
      </c>
      <c r="D3344" t="s">
        <v>24299</v>
      </c>
      <c r="F3344" t="s">
        <v>24298</v>
      </c>
      <c r="G3344" t="s">
        <v>3</v>
      </c>
      <c r="H3344" t="s">
        <v>2</v>
      </c>
      <c r="I3344" t="s">
        <v>24297</v>
      </c>
      <c r="J3344" t="s">
        <v>24296</v>
      </c>
      <c r="K3344" t="s">
        <v>24295</v>
      </c>
      <c r="L3344" t="s">
        <v>24294</v>
      </c>
      <c r="M3344" t="s">
        <v>24293</v>
      </c>
      <c r="N3344">
        <v>10</v>
      </c>
      <c r="O3344" t="s">
        <v>24292</v>
      </c>
      <c r="P3344" t="s">
        <v>24291</v>
      </c>
      <c r="Q3344" t="s">
        <v>24290</v>
      </c>
      <c r="R3344" s="7">
        <v>43709</v>
      </c>
      <c r="S3344" s="8">
        <f t="shared" si="416"/>
        <v>2019</v>
      </c>
      <c r="T3344" s="8">
        <v>2019</v>
      </c>
      <c r="U3344" s="8">
        <f t="shared" si="417"/>
        <v>3</v>
      </c>
      <c r="V3344" s="7">
        <v>43709</v>
      </c>
      <c r="W3344" t="s">
        <v>871</v>
      </c>
      <c r="X3344" s="2">
        <v>0.65600000000000003</v>
      </c>
      <c r="Y3344" s="6">
        <f t="shared" si="422"/>
        <v>1.751154534048744E-2</v>
      </c>
      <c r="AA3344">
        <v>9203796</v>
      </c>
      <c r="AB3344">
        <v>20344</v>
      </c>
      <c r="AD3344" t="s">
        <v>1</v>
      </c>
      <c r="AE3344">
        <v>146</v>
      </c>
      <c r="AH3344" t="s">
        <v>24289</v>
      </c>
      <c r="AI3344" t="s">
        <v>24288</v>
      </c>
      <c r="AJ3344" t="s">
        <v>24287</v>
      </c>
      <c r="AK3344" t="s">
        <v>24286</v>
      </c>
      <c r="AL3344">
        <v>7</v>
      </c>
      <c r="AM3344" s="5">
        <f t="shared" si="418"/>
        <v>2.3333333333333335</v>
      </c>
      <c r="AN3344" s="4">
        <f t="shared" si="423"/>
        <v>3.5340148933484792E-3</v>
      </c>
      <c r="AO3344" s="3"/>
      <c r="AP3344">
        <v>0</v>
      </c>
      <c r="AQ3344" t="s">
        <v>1257</v>
      </c>
      <c r="AR3344" t="s">
        <v>24285</v>
      </c>
      <c r="AS3344" t="s">
        <v>1256</v>
      </c>
      <c r="AT3344" s="2">
        <v>1.4530000000000001</v>
      </c>
      <c r="AU3344" s="1">
        <f t="shared" si="419"/>
        <v>1.3318286206345751</v>
      </c>
      <c r="AV3344" s="1">
        <f t="shared" si="420"/>
        <v>1.052278011691796</v>
      </c>
      <c r="AW3344" s="1">
        <f t="shared" si="421"/>
        <v>0.77272740274901675</v>
      </c>
    </row>
    <row r="3345" spans="1:49" x14ac:dyDescent="0.2">
      <c r="A3345">
        <v>3343</v>
      </c>
      <c r="B3345" t="s">
        <v>24284</v>
      </c>
      <c r="C3345" t="s">
        <v>24283</v>
      </c>
      <c r="D3345" t="s">
        <v>24282</v>
      </c>
      <c r="F3345" t="s">
        <v>24281</v>
      </c>
      <c r="G3345" t="s">
        <v>3</v>
      </c>
      <c r="H3345" t="s">
        <v>2</v>
      </c>
      <c r="I3345" t="s">
        <v>24280</v>
      </c>
      <c r="J3345" t="s">
        <v>24279</v>
      </c>
      <c r="K3345" t="s">
        <v>24278</v>
      </c>
      <c r="L3345" t="s">
        <v>24277</v>
      </c>
      <c r="M3345" t="s">
        <v>24276</v>
      </c>
      <c r="N3345">
        <v>9</v>
      </c>
      <c r="O3345" t="s">
        <v>24275</v>
      </c>
      <c r="P3345" t="s">
        <v>24274</v>
      </c>
      <c r="Q3345" t="s">
        <v>24273</v>
      </c>
      <c r="R3345" s="7">
        <v>43709</v>
      </c>
      <c r="S3345" s="8">
        <f t="shared" si="416"/>
        <v>2019</v>
      </c>
      <c r="T3345" s="8">
        <v>2019</v>
      </c>
      <c r="U3345" s="8">
        <f t="shared" si="417"/>
        <v>3</v>
      </c>
      <c r="V3345" s="7">
        <v>43709</v>
      </c>
      <c r="W3345" t="s">
        <v>871</v>
      </c>
      <c r="X3345" s="2">
        <v>0.65600000000000003</v>
      </c>
      <c r="Y3345" s="6">
        <f t="shared" si="422"/>
        <v>1.751154534048744E-2</v>
      </c>
      <c r="AA3345">
        <v>9203796</v>
      </c>
      <c r="AB3345">
        <v>20344</v>
      </c>
      <c r="AD3345" t="s">
        <v>1</v>
      </c>
      <c r="AE3345">
        <v>146</v>
      </c>
      <c r="AH3345" t="s">
        <v>24272</v>
      </c>
      <c r="AI3345" t="s">
        <v>24271</v>
      </c>
      <c r="AJ3345" t="s">
        <v>24270</v>
      </c>
      <c r="AK3345" t="s">
        <v>24269</v>
      </c>
      <c r="AL3345">
        <v>4</v>
      </c>
      <c r="AM3345" s="5">
        <f t="shared" si="418"/>
        <v>1.3333333333333333</v>
      </c>
      <c r="AN3345" s="4">
        <f t="shared" si="423"/>
        <v>2.0194370819134164E-3</v>
      </c>
      <c r="AO3345" s="3"/>
      <c r="AP3345">
        <v>0</v>
      </c>
      <c r="AQ3345" t="s">
        <v>234</v>
      </c>
      <c r="AR3345">
        <v>633053</v>
      </c>
      <c r="AS3345" t="s">
        <v>233</v>
      </c>
      <c r="AT3345" s="2">
        <v>1.4530000000000001</v>
      </c>
      <c r="AU3345" s="1">
        <f t="shared" si="419"/>
        <v>1.2863912862915232</v>
      </c>
      <c r="AV3345" s="1">
        <f t="shared" si="420"/>
        <v>0.97654912112004277</v>
      </c>
      <c r="AW3345" s="1">
        <f t="shared" si="421"/>
        <v>0.66670695594856244</v>
      </c>
    </row>
    <row r="3346" spans="1:49" x14ac:dyDescent="0.2">
      <c r="A3346">
        <v>3344</v>
      </c>
      <c r="B3346" t="s">
        <v>24268</v>
      </c>
      <c r="C3346" t="s">
        <v>24267</v>
      </c>
      <c r="D3346" t="s">
        <v>24266</v>
      </c>
      <c r="E3346">
        <v>30630541</v>
      </c>
      <c r="F3346" t="s">
        <v>24265</v>
      </c>
      <c r="G3346" t="s">
        <v>3</v>
      </c>
      <c r="H3346" t="s">
        <v>2</v>
      </c>
      <c r="I3346" t="s">
        <v>992</v>
      </c>
      <c r="J3346" t="s">
        <v>24264</v>
      </c>
      <c r="K3346" t="s">
        <v>24263</v>
      </c>
      <c r="L3346" t="s">
        <v>24262</v>
      </c>
      <c r="M3346" t="s">
        <v>11232</v>
      </c>
      <c r="N3346">
        <v>6</v>
      </c>
      <c r="O3346" t="s">
        <v>24261</v>
      </c>
      <c r="P3346" t="s">
        <v>24260</v>
      </c>
      <c r="Q3346" t="s">
        <v>24259</v>
      </c>
      <c r="R3346" s="7">
        <v>43709</v>
      </c>
      <c r="S3346" s="8">
        <f t="shared" si="416"/>
        <v>2019</v>
      </c>
      <c r="T3346" s="8">
        <v>2019</v>
      </c>
      <c r="U3346" s="8">
        <f t="shared" si="417"/>
        <v>3</v>
      </c>
      <c r="V3346" s="7">
        <v>43709</v>
      </c>
      <c r="W3346" t="s">
        <v>24258</v>
      </c>
      <c r="X3346" s="2">
        <v>0.88900000000000001</v>
      </c>
      <c r="Y3346" s="6">
        <f t="shared" si="422"/>
        <v>2.3731347267825206E-2</v>
      </c>
      <c r="AA3346">
        <v>17517311</v>
      </c>
      <c r="AB3346">
        <v>5300152613</v>
      </c>
      <c r="AC3346" t="s">
        <v>24257</v>
      </c>
      <c r="AD3346" t="s">
        <v>1</v>
      </c>
      <c r="AE3346">
        <v>13</v>
      </c>
      <c r="AF3346">
        <v>9</v>
      </c>
      <c r="AH3346" t="s">
        <v>24256</v>
      </c>
      <c r="AI3346" t="s">
        <v>24255</v>
      </c>
      <c r="AJ3346" t="s">
        <v>24254</v>
      </c>
      <c r="AK3346" t="s">
        <v>24253</v>
      </c>
      <c r="AL3346">
        <v>7</v>
      </c>
      <c r="AM3346" s="5">
        <f t="shared" si="418"/>
        <v>2.3333333333333335</v>
      </c>
      <c r="AN3346" s="4">
        <f t="shared" si="423"/>
        <v>3.5340148933484792E-3</v>
      </c>
      <c r="AO3346" s="3"/>
      <c r="AP3346">
        <v>1</v>
      </c>
      <c r="AR3346" t="s">
        <v>24252</v>
      </c>
      <c r="AT3346" s="2">
        <v>3.24</v>
      </c>
      <c r="AU3346" s="1">
        <f t="shared" si="419"/>
        <v>1.7672147555482187</v>
      </c>
      <c r="AV3346" s="1">
        <f t="shared" si="420"/>
        <v>1.3632681080586844</v>
      </c>
      <c r="AW3346" s="1">
        <f t="shared" si="421"/>
        <v>0.95932146056914958</v>
      </c>
    </row>
    <row r="3347" spans="1:49" x14ac:dyDescent="0.2">
      <c r="A3347">
        <v>3345</v>
      </c>
      <c r="B3347" t="s">
        <v>24251</v>
      </c>
      <c r="C3347" t="s">
        <v>24250</v>
      </c>
      <c r="F3347" t="s">
        <v>24249</v>
      </c>
      <c r="G3347" t="s">
        <v>3</v>
      </c>
      <c r="H3347" t="s">
        <v>2</v>
      </c>
      <c r="I3347" t="s">
        <v>998</v>
      </c>
      <c r="J3347" t="s">
        <v>24248</v>
      </c>
      <c r="K3347" t="s">
        <v>24247</v>
      </c>
      <c r="L3347" t="s">
        <v>24246</v>
      </c>
      <c r="M3347" t="s">
        <v>454</v>
      </c>
      <c r="N3347">
        <v>5</v>
      </c>
      <c r="O3347" t="s">
        <v>24245</v>
      </c>
      <c r="P3347" t="s">
        <v>24244</v>
      </c>
      <c r="Q3347" t="s">
        <v>24243</v>
      </c>
      <c r="R3347" s="7">
        <v>43709</v>
      </c>
      <c r="S3347" s="8">
        <f t="shared" si="416"/>
        <v>2019</v>
      </c>
      <c r="T3347" s="8">
        <v>2019</v>
      </c>
      <c r="U3347" s="8">
        <f t="shared" si="417"/>
        <v>3</v>
      </c>
      <c r="V3347" s="7">
        <v>43709</v>
      </c>
      <c r="W3347" t="s">
        <v>15080</v>
      </c>
      <c r="X3347" s="2">
        <v>0.71299999999999997</v>
      </c>
      <c r="Y3347" s="6">
        <f t="shared" si="422"/>
        <v>1.9033127786231015E-2</v>
      </c>
      <c r="AA3347">
        <v>9410643</v>
      </c>
      <c r="AB3347">
        <v>24800</v>
      </c>
      <c r="AC3347">
        <v>14333058</v>
      </c>
      <c r="AD3347" t="s">
        <v>1</v>
      </c>
      <c r="AE3347">
        <v>31</v>
      </c>
      <c r="AF3347">
        <v>9</v>
      </c>
      <c r="AH3347" t="s">
        <v>24242</v>
      </c>
      <c r="AI3347" t="s">
        <v>24241</v>
      </c>
      <c r="AJ3347" t="s">
        <v>24240</v>
      </c>
      <c r="AK3347" t="s">
        <v>24239</v>
      </c>
      <c r="AL3347">
        <v>1</v>
      </c>
      <c r="AM3347" s="5">
        <f t="shared" si="418"/>
        <v>0.33333333333333331</v>
      </c>
      <c r="AN3347" s="4">
        <f t="shared" si="423"/>
        <v>5.048592704783541E-4</v>
      </c>
      <c r="AO3347" s="3"/>
      <c r="AP3347">
        <v>0</v>
      </c>
      <c r="AQ3347" t="s">
        <v>16</v>
      </c>
      <c r="AR3347">
        <v>61374161</v>
      </c>
      <c r="AS3347" t="s">
        <v>15</v>
      </c>
      <c r="AT3347" s="2" t="s">
        <v>14</v>
      </c>
      <c r="AU3347" s="1">
        <f t="shared" si="419"/>
        <v>1.3474647231505215</v>
      </c>
      <c r="AV3347" s="1">
        <f t="shared" si="420"/>
        <v>0.97689935283546847</v>
      </c>
      <c r="AW3347" s="1">
        <f t="shared" si="421"/>
        <v>0.60633398252041515</v>
      </c>
    </row>
    <row r="3348" spans="1:49" x14ac:dyDescent="0.2">
      <c r="A3348">
        <v>3346</v>
      </c>
      <c r="B3348" t="s">
        <v>24238</v>
      </c>
      <c r="C3348" t="s">
        <v>24237</v>
      </c>
      <c r="D3348" t="s">
        <v>24236</v>
      </c>
      <c r="F3348" t="s">
        <v>24235</v>
      </c>
      <c r="G3348" t="s">
        <v>3</v>
      </c>
      <c r="H3348" t="s">
        <v>2</v>
      </c>
      <c r="I3348" t="s">
        <v>4076</v>
      </c>
      <c r="J3348" t="s">
        <v>24234</v>
      </c>
      <c r="K3348" t="s">
        <v>24233</v>
      </c>
      <c r="L3348" t="s">
        <v>24232</v>
      </c>
      <c r="M3348" t="s">
        <v>24231</v>
      </c>
      <c r="N3348">
        <v>10</v>
      </c>
      <c r="O3348" t="s">
        <v>24230</v>
      </c>
      <c r="P3348" t="s">
        <v>24229</v>
      </c>
      <c r="Q3348" t="s">
        <v>24228</v>
      </c>
      <c r="R3348" s="7">
        <v>43709</v>
      </c>
      <c r="S3348" s="8">
        <f t="shared" si="416"/>
        <v>2019</v>
      </c>
      <c r="T3348" s="8">
        <v>2019</v>
      </c>
      <c r="U3348" s="8">
        <f t="shared" si="417"/>
        <v>3</v>
      </c>
      <c r="V3348" s="7">
        <v>43709</v>
      </c>
      <c r="W3348" t="s">
        <v>871</v>
      </c>
      <c r="X3348" s="2">
        <v>0.65600000000000003</v>
      </c>
      <c r="Y3348" s="6">
        <f t="shared" si="422"/>
        <v>1.751154534048744E-2</v>
      </c>
      <c r="AA3348">
        <v>9203796</v>
      </c>
      <c r="AB3348">
        <v>20344</v>
      </c>
      <c r="AD3348" t="s">
        <v>1</v>
      </c>
      <c r="AE3348">
        <v>146</v>
      </c>
      <c r="AH3348" t="s">
        <v>24227</v>
      </c>
      <c r="AI3348" t="s">
        <v>24226</v>
      </c>
      <c r="AJ3348" t="s">
        <v>24225</v>
      </c>
      <c r="AK3348" t="s">
        <v>24224</v>
      </c>
      <c r="AL3348">
        <v>0</v>
      </c>
      <c r="AM3348" s="5">
        <f t="shared" si="418"/>
        <v>0</v>
      </c>
      <c r="AN3348" s="4">
        <f t="shared" si="423"/>
        <v>0</v>
      </c>
      <c r="AO3348" s="3"/>
      <c r="AP3348">
        <v>0</v>
      </c>
      <c r="AQ3348" t="s">
        <v>1687</v>
      </c>
      <c r="AR3348" t="s">
        <v>24223</v>
      </c>
      <c r="AS3348" t="s">
        <v>1686</v>
      </c>
      <c r="AT3348" s="2">
        <v>1.4530000000000001</v>
      </c>
      <c r="AU3348" s="1">
        <f t="shared" si="419"/>
        <v>1.2258081738341209</v>
      </c>
      <c r="AV3348" s="1">
        <f t="shared" si="420"/>
        <v>0.875577267024372</v>
      </c>
      <c r="AW3348" s="1">
        <f t="shared" si="421"/>
        <v>0.52534636021462322</v>
      </c>
    </row>
    <row r="3349" spans="1:49" x14ac:dyDescent="0.2">
      <c r="A3349">
        <v>3347</v>
      </c>
      <c r="B3349" t="s">
        <v>24222</v>
      </c>
      <c r="C3349" t="s">
        <v>24221</v>
      </c>
      <c r="D3349" t="s">
        <v>24220</v>
      </c>
      <c r="F3349" t="s">
        <v>24219</v>
      </c>
      <c r="G3349" t="s">
        <v>3</v>
      </c>
      <c r="H3349" t="s">
        <v>2</v>
      </c>
      <c r="I3349" t="s">
        <v>24218</v>
      </c>
      <c r="J3349" t="s">
        <v>24217</v>
      </c>
      <c r="K3349" t="s">
        <v>24216</v>
      </c>
      <c r="L3349" t="s">
        <v>24215</v>
      </c>
      <c r="M3349" t="s">
        <v>24214</v>
      </c>
      <c r="N3349">
        <v>9</v>
      </c>
      <c r="O3349" t="s">
        <v>24213</v>
      </c>
      <c r="P3349" t="s">
        <v>24212</v>
      </c>
      <c r="Q3349" t="s">
        <v>24211</v>
      </c>
      <c r="R3349" s="7">
        <v>43709</v>
      </c>
      <c r="S3349" s="8">
        <f t="shared" si="416"/>
        <v>2019</v>
      </c>
      <c r="T3349" s="8">
        <v>2019</v>
      </c>
      <c r="U3349" s="8">
        <f t="shared" si="417"/>
        <v>3</v>
      </c>
      <c r="V3349" s="7">
        <v>43709</v>
      </c>
      <c r="W3349" t="s">
        <v>871</v>
      </c>
      <c r="X3349" s="2">
        <v>0.65600000000000003</v>
      </c>
      <c r="Y3349" s="6">
        <f t="shared" si="422"/>
        <v>1.751154534048744E-2</v>
      </c>
      <c r="AA3349">
        <v>9203796</v>
      </c>
      <c r="AB3349">
        <v>20344</v>
      </c>
      <c r="AD3349" t="s">
        <v>1</v>
      </c>
      <c r="AE3349">
        <v>146</v>
      </c>
      <c r="AH3349" t="s">
        <v>24210</v>
      </c>
      <c r="AI3349" t="s">
        <v>24209</v>
      </c>
      <c r="AJ3349" t="s">
        <v>24208</v>
      </c>
      <c r="AK3349" t="s">
        <v>24207</v>
      </c>
      <c r="AL3349">
        <v>2</v>
      </c>
      <c r="AM3349" s="5">
        <f t="shared" si="418"/>
        <v>0.66666666666666663</v>
      </c>
      <c r="AN3349" s="4">
        <f t="shared" si="423"/>
        <v>1.0097185409567082E-3</v>
      </c>
      <c r="AO3349" s="3"/>
      <c r="AP3349">
        <v>0</v>
      </c>
      <c r="AQ3349" t="s">
        <v>13643</v>
      </c>
      <c r="AR3349" t="s">
        <v>24206</v>
      </c>
      <c r="AS3349" t="s">
        <v>13641</v>
      </c>
      <c r="AT3349" s="2">
        <v>1.4530000000000001</v>
      </c>
      <c r="AU3349" s="1">
        <f t="shared" si="419"/>
        <v>1.2560997300628221</v>
      </c>
      <c r="AV3349" s="1">
        <f t="shared" si="420"/>
        <v>0.9260631940722075</v>
      </c>
      <c r="AW3349" s="1">
        <f t="shared" si="421"/>
        <v>0.59602665808159283</v>
      </c>
    </row>
    <row r="3350" spans="1:49" x14ac:dyDescent="0.2">
      <c r="A3350">
        <v>3348</v>
      </c>
      <c r="B3350" t="s">
        <v>24205</v>
      </c>
      <c r="C3350" t="s">
        <v>24204</v>
      </c>
      <c r="F3350" t="s">
        <v>24203</v>
      </c>
      <c r="G3350" t="s">
        <v>3</v>
      </c>
      <c r="H3350" t="s">
        <v>2</v>
      </c>
      <c r="I3350" t="s">
        <v>3720</v>
      </c>
      <c r="J3350">
        <v>60023147</v>
      </c>
      <c r="K3350" t="s">
        <v>24202</v>
      </c>
      <c r="L3350" t="s">
        <v>24201</v>
      </c>
      <c r="M3350" t="s">
        <v>170</v>
      </c>
      <c r="N3350">
        <v>4</v>
      </c>
      <c r="O3350" t="s">
        <v>24200</v>
      </c>
      <c r="P3350" t="s">
        <v>24199</v>
      </c>
      <c r="Q3350" t="s">
        <v>24198</v>
      </c>
      <c r="R3350" s="7">
        <v>43709</v>
      </c>
      <c r="S3350" s="8">
        <f t="shared" si="416"/>
        <v>2019</v>
      </c>
      <c r="T3350" s="8">
        <v>2019</v>
      </c>
      <c r="U3350" s="8">
        <f t="shared" si="417"/>
        <v>3</v>
      </c>
      <c r="V3350" s="7">
        <v>43709</v>
      </c>
      <c r="W3350" t="s">
        <v>4831</v>
      </c>
      <c r="X3350" s="2">
        <v>0.247</v>
      </c>
      <c r="Y3350" s="6">
        <f t="shared" si="422"/>
        <v>6.5935239315554842E-3</v>
      </c>
      <c r="AA3350">
        <v>14335298</v>
      </c>
      <c r="AB3350">
        <v>144653</v>
      </c>
      <c r="AC3350">
        <v>16147456</v>
      </c>
      <c r="AD3350" t="s">
        <v>1</v>
      </c>
      <c r="AE3350">
        <v>24</v>
      </c>
      <c r="AF3350">
        <v>3</v>
      </c>
      <c r="AH3350" t="s">
        <v>24197</v>
      </c>
      <c r="AI3350" t="s">
        <v>24196</v>
      </c>
      <c r="AJ3350" t="s">
        <v>24195</v>
      </c>
      <c r="AK3350" t="s">
        <v>24194</v>
      </c>
      <c r="AL3350">
        <v>0</v>
      </c>
      <c r="AM3350" s="5">
        <f t="shared" si="418"/>
        <v>0</v>
      </c>
      <c r="AN3350" s="4">
        <f t="shared" si="423"/>
        <v>0</v>
      </c>
      <c r="AO3350" s="3"/>
      <c r="AP3350">
        <v>0</v>
      </c>
      <c r="AR3350" t="s">
        <v>0</v>
      </c>
      <c r="AT3350" s="2" t="s">
        <v>14</v>
      </c>
      <c r="AU3350" s="1">
        <f t="shared" si="419"/>
        <v>0.46154667520888387</v>
      </c>
      <c r="AV3350" s="1">
        <f t="shared" si="420"/>
        <v>0.32967619657777419</v>
      </c>
      <c r="AW3350" s="1">
        <f t="shared" si="421"/>
        <v>0.19780571794666452</v>
      </c>
    </row>
    <row r="3351" spans="1:49" x14ac:dyDescent="0.2">
      <c r="A3351">
        <v>3349</v>
      </c>
      <c r="B3351" t="s">
        <v>24193</v>
      </c>
      <c r="C3351" t="s">
        <v>24192</v>
      </c>
      <c r="D3351" t="s">
        <v>24191</v>
      </c>
      <c r="F3351" t="s">
        <v>24190</v>
      </c>
      <c r="G3351" t="s">
        <v>3</v>
      </c>
      <c r="H3351" t="s">
        <v>2</v>
      </c>
      <c r="I3351" t="s">
        <v>754</v>
      </c>
      <c r="J3351" t="s">
        <v>24189</v>
      </c>
      <c r="K3351" t="s">
        <v>24188</v>
      </c>
      <c r="L3351" t="s">
        <v>24187</v>
      </c>
      <c r="M3351" t="s">
        <v>24186</v>
      </c>
      <c r="N3351">
        <v>5</v>
      </c>
      <c r="O3351" t="s">
        <v>24185</v>
      </c>
      <c r="P3351" t="s">
        <v>24184</v>
      </c>
      <c r="Q3351" t="s">
        <v>24183</v>
      </c>
      <c r="R3351" s="7">
        <v>43709</v>
      </c>
      <c r="S3351" s="8">
        <f t="shared" si="416"/>
        <v>2019</v>
      </c>
      <c r="T3351" s="8">
        <v>2019</v>
      </c>
      <c r="U3351" s="8">
        <f t="shared" si="417"/>
        <v>3</v>
      </c>
      <c r="V3351" s="7">
        <v>43709</v>
      </c>
      <c r="W3351" t="s">
        <v>871</v>
      </c>
      <c r="X3351" s="2">
        <v>0.65600000000000003</v>
      </c>
      <c r="Y3351" s="6">
        <f t="shared" si="422"/>
        <v>1.751154534048744E-2</v>
      </c>
      <c r="AA3351">
        <v>9203796</v>
      </c>
      <c r="AB3351">
        <v>20344</v>
      </c>
      <c r="AD3351" t="s">
        <v>1</v>
      </c>
      <c r="AE3351">
        <v>146</v>
      </c>
      <c r="AH3351" t="s">
        <v>24182</v>
      </c>
      <c r="AI3351" t="s">
        <v>24181</v>
      </c>
      <c r="AJ3351" t="s">
        <v>24180</v>
      </c>
      <c r="AK3351" t="s">
        <v>24179</v>
      </c>
      <c r="AL3351">
        <v>3</v>
      </c>
      <c r="AM3351" s="5">
        <f t="shared" si="418"/>
        <v>1</v>
      </c>
      <c r="AN3351" s="4">
        <f t="shared" si="423"/>
        <v>1.5145778114350624E-3</v>
      </c>
      <c r="AO3351" s="3"/>
      <c r="AP3351">
        <v>0</v>
      </c>
      <c r="AQ3351" t="s">
        <v>91</v>
      </c>
      <c r="AR3351" t="s">
        <v>0</v>
      </c>
      <c r="AS3351" t="s">
        <v>90</v>
      </c>
      <c r="AT3351" s="2">
        <v>1.4530000000000001</v>
      </c>
      <c r="AU3351" s="1">
        <f t="shared" si="419"/>
        <v>1.2712455081771727</v>
      </c>
      <c r="AV3351" s="1">
        <f t="shared" si="420"/>
        <v>0.95130615759612502</v>
      </c>
      <c r="AW3351" s="1">
        <f t="shared" si="421"/>
        <v>0.63136680701507752</v>
      </c>
    </row>
    <row r="3352" spans="1:49" x14ac:dyDescent="0.2">
      <c r="A3352">
        <v>3350</v>
      </c>
      <c r="B3352" t="s">
        <v>24178</v>
      </c>
      <c r="C3352" t="s">
        <v>24177</v>
      </c>
      <c r="D3352" t="s">
        <v>24176</v>
      </c>
      <c r="F3352" t="s">
        <v>24175</v>
      </c>
      <c r="G3352" t="s">
        <v>3</v>
      </c>
      <c r="H3352" t="s">
        <v>2</v>
      </c>
      <c r="I3352" t="s">
        <v>5850</v>
      </c>
      <c r="J3352" t="s">
        <v>24174</v>
      </c>
      <c r="K3352" t="s">
        <v>24173</v>
      </c>
      <c r="L3352" t="s">
        <v>24172</v>
      </c>
      <c r="M3352" t="s">
        <v>5076</v>
      </c>
      <c r="N3352">
        <v>10</v>
      </c>
      <c r="O3352" t="s">
        <v>24171</v>
      </c>
      <c r="P3352" t="s">
        <v>24170</v>
      </c>
      <c r="Q3352" t="s">
        <v>24169</v>
      </c>
      <c r="R3352" s="7">
        <v>43709</v>
      </c>
      <c r="S3352" s="8">
        <f t="shared" si="416"/>
        <v>2019</v>
      </c>
      <c r="T3352" s="8">
        <v>2019</v>
      </c>
      <c r="U3352" s="8">
        <f t="shared" si="417"/>
        <v>3</v>
      </c>
      <c r="V3352" s="7">
        <v>43709</v>
      </c>
      <c r="W3352" t="s">
        <v>871</v>
      </c>
      <c r="X3352" s="2">
        <v>0.65600000000000003</v>
      </c>
      <c r="Y3352" s="6">
        <f t="shared" si="422"/>
        <v>1.751154534048744E-2</v>
      </c>
      <c r="AA3352">
        <v>9203796</v>
      </c>
      <c r="AB3352">
        <v>20344</v>
      </c>
      <c r="AD3352" t="s">
        <v>1</v>
      </c>
      <c r="AE3352">
        <v>146</v>
      </c>
      <c r="AH3352" t="s">
        <v>3986</v>
      </c>
      <c r="AI3352" t="s">
        <v>24168</v>
      </c>
      <c r="AJ3352" t="s">
        <v>24167</v>
      </c>
      <c r="AK3352" t="s">
        <v>24166</v>
      </c>
      <c r="AL3352">
        <v>7</v>
      </c>
      <c r="AM3352" s="5">
        <f t="shared" si="418"/>
        <v>2.3333333333333335</v>
      </c>
      <c r="AN3352" s="4">
        <f t="shared" si="423"/>
        <v>3.5340148933484792E-3</v>
      </c>
      <c r="AO3352" s="3"/>
      <c r="AP3352">
        <v>0</v>
      </c>
      <c r="AQ3352" t="s">
        <v>24165</v>
      </c>
      <c r="AR3352" t="s">
        <v>0</v>
      </c>
      <c r="AS3352" t="s">
        <v>866</v>
      </c>
      <c r="AT3352" s="2">
        <v>1.4530000000000001</v>
      </c>
      <c r="AU3352" s="1">
        <f t="shared" si="419"/>
        <v>1.3318286206345751</v>
      </c>
      <c r="AV3352" s="1">
        <f t="shared" si="420"/>
        <v>1.052278011691796</v>
      </c>
      <c r="AW3352" s="1">
        <f t="shared" si="421"/>
        <v>0.77272740274901675</v>
      </c>
    </row>
    <row r="3353" spans="1:49" x14ac:dyDescent="0.2">
      <c r="A3353">
        <v>3351</v>
      </c>
      <c r="B3353" t="s">
        <v>24164</v>
      </c>
      <c r="C3353" t="s">
        <v>24163</v>
      </c>
      <c r="F3353" t="s">
        <v>24162</v>
      </c>
      <c r="G3353" t="s">
        <v>3</v>
      </c>
      <c r="H3353" t="s">
        <v>2</v>
      </c>
      <c r="I3353" t="s">
        <v>24161</v>
      </c>
      <c r="J3353">
        <v>60003212</v>
      </c>
      <c r="K3353" t="s">
        <v>24160</v>
      </c>
      <c r="L3353" t="s">
        <v>24159</v>
      </c>
      <c r="M3353" t="s">
        <v>45</v>
      </c>
      <c r="N3353">
        <v>5</v>
      </c>
      <c r="O3353" t="s">
        <v>24158</v>
      </c>
      <c r="P3353" t="s">
        <v>24157</v>
      </c>
      <c r="Q3353" t="s">
        <v>24156</v>
      </c>
      <c r="R3353" s="7">
        <v>43709</v>
      </c>
      <c r="S3353" s="8">
        <f t="shared" si="416"/>
        <v>2019</v>
      </c>
      <c r="T3353" s="8">
        <v>2019</v>
      </c>
      <c r="U3353" s="8">
        <f t="shared" si="417"/>
        <v>3</v>
      </c>
      <c r="V3353" s="7">
        <v>43709</v>
      </c>
      <c r="W3353" t="s">
        <v>2543</v>
      </c>
      <c r="X3353" s="2">
        <v>0.86399999999999999</v>
      </c>
      <c r="Y3353" s="6">
        <f t="shared" si="422"/>
        <v>2.3063986546007848E-2</v>
      </c>
      <c r="AA3353">
        <v>19328184</v>
      </c>
      <c r="AB3353">
        <v>11300153734</v>
      </c>
      <c r="AC3353">
        <v>19379234</v>
      </c>
      <c r="AD3353" t="s">
        <v>1</v>
      </c>
      <c r="AE3353">
        <v>13</v>
      </c>
      <c r="AF3353">
        <v>3</v>
      </c>
      <c r="AG3353">
        <v>8576674</v>
      </c>
      <c r="AH3353" t="s">
        <v>24155</v>
      </c>
      <c r="AI3353" t="s">
        <v>24154</v>
      </c>
      <c r="AJ3353" t="s">
        <v>24153</v>
      </c>
      <c r="AK3353" t="s">
        <v>24152</v>
      </c>
      <c r="AL3353">
        <v>8</v>
      </c>
      <c r="AM3353" s="5">
        <f t="shared" si="418"/>
        <v>2.6666666666666665</v>
      </c>
      <c r="AN3353" s="4">
        <f t="shared" si="423"/>
        <v>4.0388741638268328E-3</v>
      </c>
      <c r="AO3353" s="3"/>
      <c r="AP3353">
        <v>0</v>
      </c>
      <c r="AQ3353" t="s">
        <v>3168</v>
      </c>
      <c r="AR3353" t="s">
        <v>3167</v>
      </c>
      <c r="AS3353" t="s">
        <v>3166</v>
      </c>
      <c r="AT3353" s="2">
        <v>3.931</v>
      </c>
      <c r="AU3353" s="1">
        <f t="shared" si="419"/>
        <v>1.7356452831353539</v>
      </c>
      <c r="AV3353" s="1">
        <f t="shared" si="420"/>
        <v>1.355143035491734</v>
      </c>
      <c r="AW3353" s="1">
        <f t="shared" si="421"/>
        <v>0.9746407878481137</v>
      </c>
    </row>
    <row r="3354" spans="1:49" x14ac:dyDescent="0.2">
      <c r="A3354">
        <v>3352</v>
      </c>
      <c r="B3354" t="s">
        <v>24151</v>
      </c>
      <c r="C3354" t="s">
        <v>24150</v>
      </c>
      <c r="F3354" t="s">
        <v>24149</v>
      </c>
      <c r="G3354" t="s">
        <v>3</v>
      </c>
      <c r="H3354" t="s">
        <v>2</v>
      </c>
      <c r="I3354" t="s">
        <v>24148</v>
      </c>
      <c r="J3354" t="s">
        <v>24143</v>
      </c>
      <c r="K3354" t="s">
        <v>24147</v>
      </c>
      <c r="L3354" t="s">
        <v>24146</v>
      </c>
      <c r="M3354" t="s">
        <v>1447</v>
      </c>
      <c r="N3354">
        <v>2</v>
      </c>
      <c r="O3354" t="s">
        <v>24145</v>
      </c>
      <c r="P3354" t="s">
        <v>24144</v>
      </c>
      <c r="Q3354" t="s">
        <v>24143</v>
      </c>
      <c r="R3354" s="7">
        <v>43709</v>
      </c>
      <c r="S3354" s="8">
        <f t="shared" si="416"/>
        <v>2019</v>
      </c>
      <c r="T3354" s="8">
        <v>2019</v>
      </c>
      <c r="U3354" s="8">
        <f t="shared" si="417"/>
        <v>3</v>
      </c>
      <c r="V3354" s="7">
        <v>43709</v>
      </c>
      <c r="W3354" t="s">
        <v>15266</v>
      </c>
      <c r="X3354" s="2">
        <v>0.51200000000000001</v>
      </c>
      <c r="Y3354" s="6">
        <f t="shared" si="422"/>
        <v>1.3667547582819467E-2</v>
      </c>
      <c r="AA3354">
        <v>17351472</v>
      </c>
      <c r="AB3354">
        <v>4000148503</v>
      </c>
      <c r="AC3354">
        <v>17352630</v>
      </c>
      <c r="AD3354" t="s">
        <v>1</v>
      </c>
      <c r="AE3354">
        <v>16</v>
      </c>
      <c r="AF3354">
        <v>9</v>
      </c>
      <c r="AH3354" t="s">
        <v>24142</v>
      </c>
      <c r="AI3354" t="s">
        <v>24141</v>
      </c>
      <c r="AJ3354" t="s">
        <v>24140</v>
      </c>
      <c r="AK3354" t="s">
        <v>24139</v>
      </c>
      <c r="AL3354">
        <v>1</v>
      </c>
      <c r="AM3354" s="5">
        <f t="shared" si="418"/>
        <v>0.33333333333333331</v>
      </c>
      <c r="AN3354" s="4">
        <f t="shared" si="423"/>
        <v>5.048592704783541E-4</v>
      </c>
      <c r="AO3354" s="3"/>
      <c r="AP3354">
        <v>0</v>
      </c>
      <c r="AR3354" t="s">
        <v>24138</v>
      </c>
      <c r="AT3354" s="2" t="s">
        <v>14</v>
      </c>
      <c r="AU3354" s="1">
        <f t="shared" si="419"/>
        <v>0.97187410891171333</v>
      </c>
      <c r="AV3354" s="1">
        <f t="shared" si="420"/>
        <v>0.70862034266489105</v>
      </c>
      <c r="AW3354" s="1">
        <f t="shared" si="421"/>
        <v>0.44536657641806876</v>
      </c>
    </row>
    <row r="3355" spans="1:49" x14ac:dyDescent="0.2">
      <c r="A3355">
        <v>3353</v>
      </c>
      <c r="B3355" t="s">
        <v>24137</v>
      </c>
      <c r="C3355" t="s">
        <v>24136</v>
      </c>
      <c r="F3355" t="s">
        <v>24135</v>
      </c>
      <c r="G3355" t="s">
        <v>3</v>
      </c>
      <c r="H3355" t="s">
        <v>2</v>
      </c>
      <c r="I3355" t="s">
        <v>24134</v>
      </c>
      <c r="J3355" t="s">
        <v>24133</v>
      </c>
      <c r="K3355" t="s">
        <v>24132</v>
      </c>
      <c r="L3355" t="s">
        <v>3653</v>
      </c>
      <c r="M3355" t="s">
        <v>2312</v>
      </c>
      <c r="N3355">
        <v>4</v>
      </c>
      <c r="O3355" t="s">
        <v>24131</v>
      </c>
      <c r="P3355" t="s">
        <v>24130</v>
      </c>
      <c r="Q3355" t="s">
        <v>24129</v>
      </c>
      <c r="R3355" s="7">
        <v>43709</v>
      </c>
      <c r="S3355" s="8">
        <f t="shared" si="416"/>
        <v>2019</v>
      </c>
      <c r="T3355" s="8">
        <v>2019</v>
      </c>
      <c r="U3355" s="8">
        <f t="shared" si="417"/>
        <v>3</v>
      </c>
      <c r="V3355" s="7">
        <v>43709</v>
      </c>
      <c r="W3355" t="s">
        <v>336</v>
      </c>
      <c r="X3355" s="2">
        <v>1.6519999999999999</v>
      </c>
      <c r="Y3355" s="6">
        <f t="shared" si="422"/>
        <v>4.409919649769093E-2</v>
      </c>
      <c r="AA3355" t="s">
        <v>335</v>
      </c>
      <c r="AB3355">
        <v>17337</v>
      </c>
      <c r="AC3355">
        <v>15582221</v>
      </c>
      <c r="AD3355" t="s">
        <v>1</v>
      </c>
      <c r="AE3355">
        <v>67</v>
      </c>
      <c r="AF3355">
        <v>9</v>
      </c>
      <c r="AG3355">
        <v>8567995</v>
      </c>
      <c r="AH3355" t="s">
        <v>24128</v>
      </c>
      <c r="AI3355" t="s">
        <v>24127</v>
      </c>
      <c r="AJ3355" t="s">
        <v>24126</v>
      </c>
      <c r="AK3355" t="s">
        <v>24125</v>
      </c>
      <c r="AL3355">
        <v>6</v>
      </c>
      <c r="AM3355" s="5">
        <f t="shared" si="418"/>
        <v>2</v>
      </c>
      <c r="AN3355" s="4">
        <f t="shared" si="423"/>
        <v>3.0291556228701248E-3</v>
      </c>
      <c r="AO3355" s="3"/>
      <c r="AP3355">
        <v>0</v>
      </c>
      <c r="AR3355" t="s">
        <v>0</v>
      </c>
      <c r="AT3355" s="2" t="s">
        <v>14</v>
      </c>
      <c r="AU3355" s="1">
        <f t="shared" si="419"/>
        <v>3.1778184235244686</v>
      </c>
      <c r="AV3355" s="1">
        <f t="shared" si="420"/>
        <v>2.3564176060280526</v>
      </c>
      <c r="AW3355" s="1">
        <f t="shared" si="421"/>
        <v>1.5350167885316366</v>
      </c>
    </row>
    <row r="3356" spans="1:49" x14ac:dyDescent="0.2">
      <c r="A3356">
        <v>3354</v>
      </c>
      <c r="B3356" t="s">
        <v>24124</v>
      </c>
      <c r="C3356" t="s">
        <v>24123</v>
      </c>
      <c r="D3356" t="s">
        <v>24122</v>
      </c>
      <c r="F3356" t="s">
        <v>24121</v>
      </c>
      <c r="G3356" t="s">
        <v>3</v>
      </c>
      <c r="H3356" t="s">
        <v>2</v>
      </c>
      <c r="I3356" t="s">
        <v>5151</v>
      </c>
      <c r="J3356">
        <v>60013789</v>
      </c>
      <c r="K3356" t="s">
        <v>60</v>
      </c>
      <c r="L3356" t="s">
        <v>59</v>
      </c>
      <c r="M3356" t="s">
        <v>58</v>
      </c>
      <c r="N3356">
        <v>3</v>
      </c>
      <c r="O3356" t="s">
        <v>24120</v>
      </c>
      <c r="P3356" t="s">
        <v>24119</v>
      </c>
      <c r="Q3356" t="s">
        <v>1204</v>
      </c>
      <c r="R3356" s="7">
        <v>43709</v>
      </c>
      <c r="S3356" s="8">
        <f t="shared" si="416"/>
        <v>2019</v>
      </c>
      <c r="T3356" s="8">
        <v>2019</v>
      </c>
      <c r="U3356" s="8">
        <f t="shared" si="417"/>
        <v>3</v>
      </c>
      <c r="V3356" s="7">
        <v>43709</v>
      </c>
      <c r="W3356" t="s">
        <v>5386</v>
      </c>
      <c r="X3356" s="2">
        <v>1.3149999999999999</v>
      </c>
      <c r="Y3356" s="6">
        <f t="shared" si="422"/>
        <v>3.5103173967592965E-2</v>
      </c>
      <c r="AA3356">
        <v>3608352</v>
      </c>
      <c r="AB3356">
        <v>18164</v>
      </c>
      <c r="AD3356" t="s">
        <v>1</v>
      </c>
      <c r="AE3356">
        <v>135</v>
      </c>
      <c r="AH3356" t="s">
        <v>24118</v>
      </c>
      <c r="AI3356" t="s">
        <v>24117</v>
      </c>
      <c r="AJ3356" t="s">
        <v>24116</v>
      </c>
      <c r="AK3356" t="s">
        <v>24115</v>
      </c>
      <c r="AL3356">
        <v>18</v>
      </c>
      <c r="AM3356" s="5">
        <f t="shared" si="418"/>
        <v>6</v>
      </c>
      <c r="AN3356" s="4">
        <f t="shared" si="423"/>
        <v>9.0874668686103752E-3</v>
      </c>
      <c r="AO3356" s="3"/>
      <c r="AP3356">
        <v>0</v>
      </c>
      <c r="AQ3356" t="s">
        <v>16</v>
      </c>
      <c r="AR3356" t="s">
        <v>24114</v>
      </c>
      <c r="AS3356" t="s">
        <v>15</v>
      </c>
      <c r="AT3356" s="2" t="s">
        <v>14</v>
      </c>
      <c r="AU3356" s="1">
        <f t="shared" si="419"/>
        <v>2.7298461837898187</v>
      </c>
      <c r="AV3356" s="1">
        <f t="shared" si="420"/>
        <v>2.2095320418101672</v>
      </c>
      <c r="AW3356" s="1">
        <f t="shared" si="421"/>
        <v>1.6892178998305152</v>
      </c>
    </row>
    <row r="3357" spans="1:49" x14ac:dyDescent="0.2">
      <c r="A3357">
        <v>3355</v>
      </c>
      <c r="B3357" t="s">
        <v>24113</v>
      </c>
      <c r="C3357" t="s">
        <v>24112</v>
      </c>
      <c r="F3357" t="s">
        <v>24111</v>
      </c>
      <c r="G3357" t="s">
        <v>3</v>
      </c>
      <c r="H3357" t="s">
        <v>2</v>
      </c>
      <c r="I3357" t="s">
        <v>854</v>
      </c>
      <c r="J3357" t="s">
        <v>24110</v>
      </c>
      <c r="K3357" t="s">
        <v>24109</v>
      </c>
      <c r="L3357" t="s">
        <v>24108</v>
      </c>
      <c r="M3357" t="s">
        <v>24107</v>
      </c>
      <c r="N3357">
        <v>5</v>
      </c>
      <c r="O3357" t="s">
        <v>24106</v>
      </c>
      <c r="P3357" t="s">
        <v>24105</v>
      </c>
      <c r="Q3357" t="s">
        <v>24104</v>
      </c>
      <c r="R3357" s="7">
        <v>43709</v>
      </c>
      <c r="S3357" s="8">
        <f t="shared" si="416"/>
        <v>2019</v>
      </c>
      <c r="T3357" s="8">
        <v>2019</v>
      </c>
      <c r="U3357" s="8">
        <f t="shared" si="417"/>
        <v>3</v>
      </c>
      <c r="V3357" s="7">
        <v>43709</v>
      </c>
      <c r="W3357" t="s">
        <v>4268</v>
      </c>
      <c r="X3357" s="2">
        <v>0.94499999999999995</v>
      </c>
      <c r="Y3357" s="6">
        <f t="shared" si="422"/>
        <v>2.5226235284696082E-2</v>
      </c>
      <c r="AA3357">
        <v>14359529</v>
      </c>
      <c r="AB3357">
        <v>14947</v>
      </c>
      <c r="AC3357">
        <v>14359537</v>
      </c>
      <c r="AD3357" t="s">
        <v>1</v>
      </c>
      <c r="AE3357">
        <v>78</v>
      </c>
      <c r="AF3357">
        <v>6</v>
      </c>
      <c r="AH3357" t="s">
        <v>24103</v>
      </c>
      <c r="AI3357" t="s">
        <v>24102</v>
      </c>
      <c r="AJ3357" t="s">
        <v>24101</v>
      </c>
      <c r="AK3357" t="s">
        <v>24100</v>
      </c>
      <c r="AL3357">
        <v>5</v>
      </c>
      <c r="AM3357" s="5">
        <f t="shared" si="418"/>
        <v>1.6666666666666667</v>
      </c>
      <c r="AN3357" s="4">
        <f t="shared" si="423"/>
        <v>2.5242963523917708E-3</v>
      </c>
      <c r="AO3357" s="3"/>
      <c r="AP3357">
        <v>0</v>
      </c>
      <c r="AQ3357" t="s">
        <v>16</v>
      </c>
      <c r="AR3357">
        <v>41230743</v>
      </c>
      <c r="AS3357" t="s">
        <v>15</v>
      </c>
      <c r="AT3357" s="2">
        <v>4.298</v>
      </c>
      <c r="AU3357" s="1">
        <f t="shared" si="419"/>
        <v>1.8415653605004787</v>
      </c>
      <c r="AV3357" s="1">
        <f t="shared" si="420"/>
        <v>1.3875265818543927</v>
      </c>
      <c r="AW3357" s="1">
        <f t="shared" si="421"/>
        <v>0.93348780320830627</v>
      </c>
    </row>
    <row r="3358" spans="1:49" x14ac:dyDescent="0.2">
      <c r="A3358">
        <v>3356</v>
      </c>
      <c r="B3358" t="s">
        <v>24099</v>
      </c>
      <c r="C3358" t="s">
        <v>24098</v>
      </c>
      <c r="F3358" t="s">
        <v>24097</v>
      </c>
      <c r="G3358" t="s">
        <v>3</v>
      </c>
      <c r="H3358" t="s">
        <v>2</v>
      </c>
      <c r="I3358" t="s">
        <v>24096</v>
      </c>
      <c r="J3358" t="s">
        <v>24095</v>
      </c>
      <c r="K3358" t="s">
        <v>24094</v>
      </c>
      <c r="L3358" t="s">
        <v>24093</v>
      </c>
      <c r="M3358" t="s">
        <v>547</v>
      </c>
      <c r="N3358">
        <v>5</v>
      </c>
      <c r="O3358" t="s">
        <v>24092</v>
      </c>
      <c r="P3358" t="s">
        <v>24091</v>
      </c>
      <c r="Q3358" t="s">
        <v>24090</v>
      </c>
      <c r="R3358" s="7">
        <v>43709</v>
      </c>
      <c r="S3358" s="8">
        <f t="shared" si="416"/>
        <v>2019</v>
      </c>
      <c r="T3358" s="8">
        <v>2019</v>
      </c>
      <c r="U3358" s="8">
        <f t="shared" si="417"/>
        <v>3</v>
      </c>
      <c r="V3358" s="7">
        <v>43709</v>
      </c>
      <c r="W3358" t="s">
        <v>53</v>
      </c>
      <c r="X3358" s="2">
        <v>1.591</v>
      </c>
      <c r="Y3358" s="6">
        <f t="shared" si="422"/>
        <v>4.2470836336456583E-2</v>
      </c>
      <c r="AA3358">
        <v>15249050</v>
      </c>
      <c r="AB3358">
        <v>18378</v>
      </c>
      <c r="AC3358">
        <v>15580016</v>
      </c>
      <c r="AD3358" t="s">
        <v>1</v>
      </c>
      <c r="AE3358">
        <v>20</v>
      </c>
      <c r="AF3358">
        <v>9</v>
      </c>
      <c r="AG3358">
        <v>8522051</v>
      </c>
      <c r="AH3358" t="s">
        <v>5400</v>
      </c>
      <c r="AI3358" t="s">
        <v>24089</v>
      </c>
      <c r="AJ3358" t="s">
        <v>24088</v>
      </c>
      <c r="AK3358" t="s">
        <v>24087</v>
      </c>
      <c r="AL3358">
        <v>3</v>
      </c>
      <c r="AM3358" s="5">
        <f t="shared" si="418"/>
        <v>1</v>
      </c>
      <c r="AN3358" s="4">
        <f t="shared" si="423"/>
        <v>1.5145778114350624E-3</v>
      </c>
      <c r="AO3358" s="3"/>
      <c r="AP3358">
        <v>0</v>
      </c>
      <c r="AR3358" t="s">
        <v>0</v>
      </c>
      <c r="AT3358" s="2" t="s">
        <v>14</v>
      </c>
      <c r="AU3358" s="1">
        <f t="shared" si="419"/>
        <v>3.0183958778950122</v>
      </c>
      <c r="AV3358" s="1">
        <f t="shared" si="420"/>
        <v>2.1992707073945823</v>
      </c>
      <c r="AW3358" s="1">
        <f t="shared" si="421"/>
        <v>1.3801455368941518</v>
      </c>
    </row>
    <row r="3359" spans="1:49" x14ac:dyDescent="0.2">
      <c r="A3359">
        <v>3357</v>
      </c>
      <c r="B3359" t="s">
        <v>24086</v>
      </c>
      <c r="C3359" t="s">
        <v>24085</v>
      </c>
      <c r="F3359" t="s">
        <v>24084</v>
      </c>
      <c r="G3359" t="s">
        <v>3</v>
      </c>
      <c r="H3359" t="s">
        <v>2</v>
      </c>
      <c r="I3359" t="s">
        <v>1867</v>
      </c>
      <c r="J3359" t="s">
        <v>24083</v>
      </c>
      <c r="K3359" t="s">
        <v>24082</v>
      </c>
      <c r="L3359" t="s">
        <v>24081</v>
      </c>
      <c r="M3359" t="s">
        <v>753</v>
      </c>
      <c r="N3359">
        <v>3</v>
      </c>
      <c r="O3359" t="s">
        <v>24080</v>
      </c>
      <c r="P3359" t="s">
        <v>24079</v>
      </c>
      <c r="Q3359" t="s">
        <v>24078</v>
      </c>
      <c r="R3359" s="7">
        <v>43709</v>
      </c>
      <c r="S3359" s="8">
        <f t="shared" si="416"/>
        <v>2019</v>
      </c>
      <c r="T3359" s="8">
        <v>2019</v>
      </c>
      <c r="U3359" s="8">
        <f t="shared" si="417"/>
        <v>3</v>
      </c>
      <c r="V3359" s="7">
        <v>43709</v>
      </c>
      <c r="W3359" t="s">
        <v>2543</v>
      </c>
      <c r="X3359" s="2">
        <v>0.86399999999999999</v>
      </c>
      <c r="Y3359" s="6">
        <f t="shared" si="422"/>
        <v>2.3063986546007848E-2</v>
      </c>
      <c r="AA3359">
        <v>19328184</v>
      </c>
      <c r="AB3359">
        <v>11300153734</v>
      </c>
      <c r="AC3359">
        <v>19379234</v>
      </c>
      <c r="AD3359" t="s">
        <v>1</v>
      </c>
      <c r="AE3359">
        <v>13</v>
      </c>
      <c r="AF3359">
        <v>3</v>
      </c>
      <c r="AG3359">
        <v>8515224</v>
      </c>
      <c r="AH3359" t="s">
        <v>4981</v>
      </c>
      <c r="AI3359" t="s">
        <v>24077</v>
      </c>
      <c r="AJ3359" t="s">
        <v>24076</v>
      </c>
      <c r="AK3359" t="s">
        <v>24075</v>
      </c>
      <c r="AL3359">
        <v>4</v>
      </c>
      <c r="AM3359" s="5">
        <f t="shared" si="418"/>
        <v>1.3333333333333333</v>
      </c>
      <c r="AN3359" s="4">
        <f t="shared" si="423"/>
        <v>2.0194370819134164E-3</v>
      </c>
      <c r="AO3359" s="3"/>
      <c r="AP3359">
        <v>0</v>
      </c>
      <c r="AQ3359" t="s">
        <v>9</v>
      </c>
      <c r="AR3359" t="s">
        <v>24074</v>
      </c>
      <c r="AS3359" t="s">
        <v>122</v>
      </c>
      <c r="AT3359" s="2">
        <v>3.931</v>
      </c>
      <c r="AU3359" s="1">
        <f t="shared" si="419"/>
        <v>1.6750621706779518</v>
      </c>
      <c r="AV3359" s="1">
        <f t="shared" si="420"/>
        <v>1.2541711813960632</v>
      </c>
      <c r="AW3359" s="1">
        <f t="shared" si="421"/>
        <v>0.83328019211417448</v>
      </c>
    </row>
    <row r="3360" spans="1:49" x14ac:dyDescent="0.2">
      <c r="A3360">
        <v>3358</v>
      </c>
      <c r="B3360" t="s">
        <v>24073</v>
      </c>
      <c r="C3360" t="s">
        <v>24072</v>
      </c>
      <c r="F3360" t="s">
        <v>24071</v>
      </c>
      <c r="G3360" t="s">
        <v>3</v>
      </c>
      <c r="H3360" t="s">
        <v>2</v>
      </c>
      <c r="I3360" t="s">
        <v>586</v>
      </c>
      <c r="J3360" t="s">
        <v>24070</v>
      </c>
      <c r="K3360" t="s">
        <v>24069</v>
      </c>
      <c r="L3360" t="s">
        <v>24068</v>
      </c>
      <c r="M3360" t="s">
        <v>619</v>
      </c>
      <c r="N3360">
        <v>5</v>
      </c>
      <c r="O3360" t="s">
        <v>24067</v>
      </c>
      <c r="P3360" t="s">
        <v>24066</v>
      </c>
      <c r="Q3360" t="s">
        <v>24065</v>
      </c>
      <c r="R3360" s="7">
        <v>43709</v>
      </c>
      <c r="S3360" s="8">
        <f t="shared" si="416"/>
        <v>2019</v>
      </c>
      <c r="T3360" s="8">
        <v>2019</v>
      </c>
      <c r="U3360" s="8">
        <f t="shared" si="417"/>
        <v>3</v>
      </c>
      <c r="V3360" s="7">
        <v>43709</v>
      </c>
      <c r="W3360" t="s">
        <v>4396</v>
      </c>
      <c r="X3360" s="2">
        <v>0.78200000000000003</v>
      </c>
      <c r="Y3360" s="6">
        <f t="shared" si="422"/>
        <v>2.0875043378446919E-2</v>
      </c>
      <c r="AA3360">
        <v>189316</v>
      </c>
      <c r="AB3360">
        <v>19901</v>
      </c>
      <c r="AC3360">
        <v>15579611</v>
      </c>
      <c r="AD3360" t="s">
        <v>1</v>
      </c>
      <c r="AE3360">
        <v>65</v>
      </c>
      <c r="AF3360">
        <v>3</v>
      </c>
      <c r="AG3360">
        <v>8506473</v>
      </c>
      <c r="AH3360" t="s">
        <v>24064</v>
      </c>
      <c r="AI3360" t="s">
        <v>24063</v>
      </c>
      <c r="AJ3360" t="s">
        <v>24062</v>
      </c>
      <c r="AK3360" t="s">
        <v>24061</v>
      </c>
      <c r="AL3360">
        <v>6</v>
      </c>
      <c r="AM3360" s="5">
        <f t="shared" si="418"/>
        <v>2</v>
      </c>
      <c r="AN3360" s="4">
        <f t="shared" si="423"/>
        <v>3.0291556228701248E-3</v>
      </c>
      <c r="AO3360" s="3"/>
      <c r="AP3360">
        <v>0</v>
      </c>
      <c r="AQ3360" t="s">
        <v>16</v>
      </c>
      <c r="AR3360" t="s">
        <v>3913</v>
      </c>
      <c r="AS3360" t="s">
        <v>15</v>
      </c>
      <c r="AT3360" s="2">
        <v>3.863</v>
      </c>
      <c r="AU3360" s="1">
        <f t="shared" si="419"/>
        <v>1.5521277051773879</v>
      </c>
      <c r="AV3360" s="1">
        <f t="shared" si="420"/>
        <v>1.1952099500658522</v>
      </c>
      <c r="AW3360" s="1">
        <f t="shared" si="421"/>
        <v>0.83829219495431628</v>
      </c>
    </row>
    <row r="3361" spans="1:49" x14ac:dyDescent="0.2">
      <c r="A3361">
        <v>3359</v>
      </c>
      <c r="B3361" t="s">
        <v>24060</v>
      </c>
      <c r="C3361" t="s">
        <v>24059</v>
      </c>
      <c r="F3361" t="s">
        <v>24058</v>
      </c>
      <c r="G3361" t="s">
        <v>3</v>
      </c>
      <c r="H3361" t="s">
        <v>2</v>
      </c>
      <c r="I3361" t="s">
        <v>24057</v>
      </c>
      <c r="J3361" t="s">
        <v>24056</v>
      </c>
      <c r="K3361" t="s">
        <v>24055</v>
      </c>
      <c r="L3361" t="s">
        <v>24054</v>
      </c>
      <c r="M3361" t="s">
        <v>18</v>
      </c>
      <c r="N3361">
        <v>6</v>
      </c>
      <c r="O3361" t="s">
        <v>24053</v>
      </c>
      <c r="P3361" t="s">
        <v>24052</v>
      </c>
      <c r="Q3361" t="s">
        <v>24051</v>
      </c>
      <c r="R3361" s="7">
        <v>43709</v>
      </c>
      <c r="S3361" s="8">
        <f t="shared" si="416"/>
        <v>2019</v>
      </c>
      <c r="T3361" s="8">
        <v>2019</v>
      </c>
      <c r="U3361" s="8">
        <f t="shared" si="417"/>
        <v>3</v>
      </c>
      <c r="V3361" s="7">
        <v>43709</v>
      </c>
      <c r="W3361" t="s">
        <v>4268</v>
      </c>
      <c r="X3361" s="2">
        <v>0.94499999999999995</v>
      </c>
      <c r="Y3361" s="6">
        <f t="shared" si="422"/>
        <v>2.5226235284696082E-2</v>
      </c>
      <c r="AA3361">
        <v>14359529</v>
      </c>
      <c r="AB3361">
        <v>14947</v>
      </c>
      <c r="AC3361">
        <v>14359537</v>
      </c>
      <c r="AD3361" t="s">
        <v>1</v>
      </c>
      <c r="AE3361">
        <v>78</v>
      </c>
      <c r="AF3361">
        <v>6</v>
      </c>
      <c r="AH3361" t="s">
        <v>24050</v>
      </c>
      <c r="AI3361" t="s">
        <v>24049</v>
      </c>
      <c r="AJ3361" t="s">
        <v>24048</v>
      </c>
      <c r="AK3361" t="s">
        <v>24047</v>
      </c>
      <c r="AL3361">
        <v>14</v>
      </c>
      <c r="AM3361" s="5">
        <f t="shared" si="418"/>
        <v>4.666666666666667</v>
      </c>
      <c r="AN3361" s="4">
        <f t="shared" si="423"/>
        <v>7.0680297866969584E-3</v>
      </c>
      <c r="AO3361" s="3"/>
      <c r="AP3361">
        <v>0</v>
      </c>
      <c r="AQ3361" t="s">
        <v>16</v>
      </c>
      <c r="AR3361">
        <v>41731287</v>
      </c>
      <c r="AS3361" t="s">
        <v>15</v>
      </c>
      <c r="AT3361" s="2">
        <v>4.298</v>
      </c>
      <c r="AU3361" s="1">
        <f t="shared" si="419"/>
        <v>1.9778773635296343</v>
      </c>
      <c r="AV3361" s="1">
        <f t="shared" si="420"/>
        <v>1.614713253569652</v>
      </c>
      <c r="AW3361" s="1">
        <f t="shared" si="421"/>
        <v>1.2515491436096695</v>
      </c>
    </row>
    <row r="3362" spans="1:49" x14ac:dyDescent="0.2">
      <c r="A3362">
        <v>3360</v>
      </c>
      <c r="B3362" t="s">
        <v>24046</v>
      </c>
      <c r="C3362" t="s">
        <v>24045</v>
      </c>
      <c r="F3362" t="s">
        <v>24044</v>
      </c>
      <c r="G3362" t="s">
        <v>3</v>
      </c>
      <c r="H3362" t="s">
        <v>2</v>
      </c>
      <c r="I3362" t="s">
        <v>24043</v>
      </c>
      <c r="J3362" t="s">
        <v>24042</v>
      </c>
      <c r="K3362" t="s">
        <v>24041</v>
      </c>
      <c r="L3362" t="s">
        <v>24040</v>
      </c>
      <c r="M3362" t="s">
        <v>1331</v>
      </c>
      <c r="N3362">
        <v>3</v>
      </c>
      <c r="O3362" t="s">
        <v>24039</v>
      </c>
      <c r="P3362" t="s">
        <v>24038</v>
      </c>
      <c r="Q3362" t="s">
        <v>24037</v>
      </c>
      <c r="R3362" s="7">
        <v>43709</v>
      </c>
      <c r="S3362" s="8">
        <f t="shared" si="416"/>
        <v>2019</v>
      </c>
      <c r="T3362" s="8">
        <v>2019</v>
      </c>
      <c r="U3362" s="8">
        <f t="shared" si="417"/>
        <v>3</v>
      </c>
      <c r="V3362" s="7">
        <v>43709</v>
      </c>
      <c r="W3362" t="s">
        <v>5645</v>
      </c>
      <c r="X3362" s="2">
        <v>0.873</v>
      </c>
      <c r="Y3362" s="6">
        <f t="shared" si="422"/>
        <v>2.3304236405862096E-2</v>
      </c>
      <c r="AA3362">
        <v>10518215</v>
      </c>
      <c r="AB3362">
        <v>26027</v>
      </c>
      <c r="AC3362">
        <v>15582205</v>
      </c>
      <c r="AD3362" t="s">
        <v>1</v>
      </c>
      <c r="AE3362">
        <v>29</v>
      </c>
      <c r="AF3362">
        <v>9</v>
      </c>
      <c r="AG3362">
        <v>8485630</v>
      </c>
      <c r="AH3362" t="s">
        <v>24036</v>
      </c>
      <c r="AI3362" t="s">
        <v>24035</v>
      </c>
      <c r="AJ3362" t="s">
        <v>24034</v>
      </c>
      <c r="AK3362" t="s">
        <v>24033</v>
      </c>
      <c r="AL3362">
        <v>10</v>
      </c>
      <c r="AM3362" s="5">
        <f t="shared" si="418"/>
        <v>3.3333333333333335</v>
      </c>
      <c r="AN3362" s="4">
        <f t="shared" si="423"/>
        <v>5.0485927047835416E-3</v>
      </c>
      <c r="AO3362" s="3"/>
      <c r="AP3362">
        <v>0</v>
      </c>
      <c r="AR3362" t="s">
        <v>4897</v>
      </c>
      <c r="AT3362" s="2" t="s">
        <v>14</v>
      </c>
      <c r="AU3362" s="1">
        <f t="shared" si="419"/>
        <v>1.7827543295538528</v>
      </c>
      <c r="AV3362" s="1">
        <f t="shared" si="420"/>
        <v>1.4176414555322818</v>
      </c>
      <c r="AW3362" s="1">
        <f t="shared" si="421"/>
        <v>1.0525285815107108</v>
      </c>
    </row>
    <row r="3363" spans="1:49" x14ac:dyDescent="0.2">
      <c r="A3363">
        <v>3361</v>
      </c>
      <c r="B3363" t="s">
        <v>24032</v>
      </c>
      <c r="C3363" t="s">
        <v>24031</v>
      </c>
      <c r="F3363" t="s">
        <v>24030</v>
      </c>
      <c r="G3363" t="s">
        <v>3</v>
      </c>
      <c r="H3363" t="s">
        <v>2</v>
      </c>
      <c r="I3363" t="s">
        <v>1397</v>
      </c>
      <c r="J3363" t="s">
        <v>24029</v>
      </c>
      <c r="K3363" t="s">
        <v>24028</v>
      </c>
      <c r="L3363" t="s">
        <v>24027</v>
      </c>
      <c r="M3363" t="s">
        <v>3465</v>
      </c>
      <c r="N3363">
        <v>5</v>
      </c>
      <c r="O3363" t="s">
        <v>24026</v>
      </c>
      <c r="P3363" t="s">
        <v>24025</v>
      </c>
      <c r="Q3363" t="s">
        <v>24024</v>
      </c>
      <c r="R3363" s="7">
        <v>43709</v>
      </c>
      <c r="S3363" s="8">
        <f t="shared" si="416"/>
        <v>2019</v>
      </c>
      <c r="T3363" s="8">
        <v>2019</v>
      </c>
      <c r="U3363" s="8">
        <f t="shared" si="417"/>
        <v>3</v>
      </c>
      <c r="V3363" s="7">
        <v>43709</v>
      </c>
      <c r="W3363" t="s">
        <v>2543</v>
      </c>
      <c r="X3363" s="2">
        <v>0.86399999999999999</v>
      </c>
      <c r="Y3363" s="6">
        <f t="shared" si="422"/>
        <v>2.3063986546007848E-2</v>
      </c>
      <c r="AA3363">
        <v>19328184</v>
      </c>
      <c r="AB3363">
        <v>11300153734</v>
      </c>
      <c r="AC3363">
        <v>19379234</v>
      </c>
      <c r="AD3363" t="s">
        <v>1</v>
      </c>
      <c r="AE3363">
        <v>13</v>
      </c>
      <c r="AF3363">
        <v>3</v>
      </c>
      <c r="AG3363">
        <v>8476611</v>
      </c>
      <c r="AH3363" t="s">
        <v>24023</v>
      </c>
      <c r="AI3363" t="s">
        <v>24022</v>
      </c>
      <c r="AJ3363" t="s">
        <v>24021</v>
      </c>
      <c r="AK3363" t="s">
        <v>24020</v>
      </c>
      <c r="AL3363">
        <v>1</v>
      </c>
      <c r="AM3363" s="5">
        <f t="shared" si="418"/>
        <v>0.33333333333333331</v>
      </c>
      <c r="AN3363" s="4">
        <f t="shared" si="423"/>
        <v>5.048592704783541E-4</v>
      </c>
      <c r="AO3363" s="3"/>
      <c r="AP3363">
        <v>0</v>
      </c>
      <c r="AR3363" t="s">
        <v>1395</v>
      </c>
      <c r="AS3363" t="s">
        <v>1394</v>
      </c>
      <c r="AT3363" s="2">
        <v>3.931</v>
      </c>
      <c r="AU3363" s="1">
        <f t="shared" si="419"/>
        <v>1.6296248363348995</v>
      </c>
      <c r="AV3363" s="1">
        <f t="shared" si="420"/>
        <v>1.1784422908243102</v>
      </c>
      <c r="AW3363" s="1">
        <f t="shared" si="421"/>
        <v>0.72725974531372017</v>
      </c>
    </row>
    <row r="3364" spans="1:49" x14ac:dyDescent="0.2">
      <c r="A3364">
        <v>3362</v>
      </c>
      <c r="B3364" t="s">
        <v>24019</v>
      </c>
      <c r="C3364" t="s">
        <v>24018</v>
      </c>
      <c r="F3364" t="s">
        <v>24017</v>
      </c>
      <c r="G3364" t="s">
        <v>3</v>
      </c>
      <c r="H3364" t="s">
        <v>2</v>
      </c>
      <c r="I3364" t="s">
        <v>3322</v>
      </c>
      <c r="J3364" t="s">
        <v>24016</v>
      </c>
      <c r="K3364" t="s">
        <v>24015</v>
      </c>
      <c r="L3364" t="s">
        <v>24014</v>
      </c>
      <c r="M3364" t="s">
        <v>308</v>
      </c>
      <c r="N3364">
        <v>2</v>
      </c>
      <c r="O3364" t="s">
        <v>24013</v>
      </c>
      <c r="P3364" t="s">
        <v>24012</v>
      </c>
      <c r="Q3364" t="s">
        <v>24011</v>
      </c>
      <c r="R3364" s="7">
        <v>43709</v>
      </c>
      <c r="S3364" s="8">
        <f t="shared" si="416"/>
        <v>2019</v>
      </c>
      <c r="T3364" s="8">
        <v>2019</v>
      </c>
      <c r="U3364" s="8">
        <f t="shared" si="417"/>
        <v>3</v>
      </c>
      <c r="V3364" s="7">
        <v>43709</v>
      </c>
      <c r="W3364" t="s">
        <v>2543</v>
      </c>
      <c r="X3364" s="2">
        <v>0.86399999999999999</v>
      </c>
      <c r="Y3364" s="6">
        <f t="shared" si="422"/>
        <v>2.3063986546007848E-2</v>
      </c>
      <c r="AA3364">
        <v>19328184</v>
      </c>
      <c r="AB3364">
        <v>11300153734</v>
      </c>
      <c r="AC3364">
        <v>19379234</v>
      </c>
      <c r="AD3364" t="s">
        <v>1</v>
      </c>
      <c r="AE3364">
        <v>13</v>
      </c>
      <c r="AF3364">
        <v>3</v>
      </c>
      <c r="AG3364">
        <v>8429078</v>
      </c>
      <c r="AH3364" t="s">
        <v>24010</v>
      </c>
      <c r="AI3364" t="s">
        <v>24009</v>
      </c>
      <c r="AJ3364" t="s">
        <v>24008</v>
      </c>
      <c r="AK3364" t="s">
        <v>24007</v>
      </c>
      <c r="AL3364">
        <v>6</v>
      </c>
      <c r="AM3364" s="5">
        <f t="shared" si="418"/>
        <v>2</v>
      </c>
      <c r="AN3364" s="4">
        <f t="shared" si="423"/>
        <v>3.0291556228701248E-3</v>
      </c>
      <c r="AO3364" s="3"/>
      <c r="AP3364">
        <v>0</v>
      </c>
      <c r="AQ3364" t="s">
        <v>9</v>
      </c>
      <c r="AR3364" t="s">
        <v>2734</v>
      </c>
      <c r="AS3364" t="s">
        <v>122</v>
      </c>
      <c r="AT3364" s="2">
        <v>3.931</v>
      </c>
      <c r="AU3364" s="1">
        <f t="shared" si="419"/>
        <v>1.705353726906653</v>
      </c>
      <c r="AV3364" s="1">
        <f t="shared" si="420"/>
        <v>1.3046571084438987</v>
      </c>
      <c r="AW3364" s="1">
        <f t="shared" si="421"/>
        <v>0.9039604899811442</v>
      </c>
    </row>
    <row r="3365" spans="1:49" x14ac:dyDescent="0.2">
      <c r="A3365">
        <v>3363</v>
      </c>
      <c r="B3365" t="s">
        <v>24006</v>
      </c>
      <c r="C3365" t="s">
        <v>24005</v>
      </c>
      <c r="F3365" t="s">
        <v>24004</v>
      </c>
      <c r="G3365" t="s">
        <v>3</v>
      </c>
      <c r="H3365" t="s">
        <v>2</v>
      </c>
      <c r="I3365" t="s">
        <v>4386</v>
      </c>
      <c r="J3365">
        <v>60007061</v>
      </c>
      <c r="K3365" t="s">
        <v>3393</v>
      </c>
      <c r="L3365" t="s">
        <v>3392</v>
      </c>
      <c r="M3365" t="s">
        <v>139</v>
      </c>
      <c r="N3365">
        <v>3</v>
      </c>
      <c r="O3365" t="s">
        <v>24003</v>
      </c>
      <c r="P3365" t="s">
        <v>24002</v>
      </c>
      <c r="Q3365" t="s">
        <v>24001</v>
      </c>
      <c r="R3365" s="7">
        <v>43709</v>
      </c>
      <c r="S3365" s="8">
        <f t="shared" si="416"/>
        <v>2019</v>
      </c>
      <c r="T3365" s="8">
        <v>2019</v>
      </c>
      <c r="U3365" s="8">
        <f t="shared" si="417"/>
        <v>3</v>
      </c>
      <c r="V3365" s="7">
        <v>43709</v>
      </c>
      <c r="W3365" t="s">
        <v>2543</v>
      </c>
      <c r="X3365" s="2">
        <v>0.86399999999999999</v>
      </c>
      <c r="Y3365" s="6">
        <f t="shared" si="422"/>
        <v>2.3063986546007848E-2</v>
      </c>
      <c r="AA3365">
        <v>19328184</v>
      </c>
      <c r="AB3365">
        <v>11300153734</v>
      </c>
      <c r="AC3365">
        <v>19379234</v>
      </c>
      <c r="AD3365" t="s">
        <v>1</v>
      </c>
      <c r="AE3365">
        <v>13</v>
      </c>
      <c r="AF3365">
        <v>3</v>
      </c>
      <c r="AG3365">
        <v>8345171</v>
      </c>
      <c r="AH3365" t="s">
        <v>24000</v>
      </c>
      <c r="AI3365" t="s">
        <v>23999</v>
      </c>
      <c r="AJ3365" t="s">
        <v>23998</v>
      </c>
      <c r="AK3365" t="s">
        <v>23997</v>
      </c>
      <c r="AL3365">
        <v>8</v>
      </c>
      <c r="AM3365" s="5">
        <f t="shared" si="418"/>
        <v>2.6666666666666665</v>
      </c>
      <c r="AN3365" s="4">
        <f t="shared" si="423"/>
        <v>4.0388741638268328E-3</v>
      </c>
      <c r="AO3365" s="3"/>
      <c r="AP3365">
        <v>0</v>
      </c>
      <c r="AR3365" t="s">
        <v>0</v>
      </c>
      <c r="AT3365" s="2">
        <v>3.931</v>
      </c>
      <c r="AU3365" s="1">
        <f t="shared" si="419"/>
        <v>1.7356452831353539</v>
      </c>
      <c r="AV3365" s="1">
        <f t="shared" si="420"/>
        <v>1.355143035491734</v>
      </c>
      <c r="AW3365" s="1">
        <f t="shared" si="421"/>
        <v>0.9746407878481137</v>
      </c>
    </row>
    <row r="3366" spans="1:49" x14ac:dyDescent="0.2">
      <c r="A3366">
        <v>3364</v>
      </c>
      <c r="B3366" t="s">
        <v>23996</v>
      </c>
      <c r="C3366" t="s">
        <v>23995</v>
      </c>
      <c r="F3366" t="s">
        <v>23994</v>
      </c>
      <c r="G3366" t="s">
        <v>3</v>
      </c>
      <c r="H3366" t="s">
        <v>2</v>
      </c>
      <c r="I3366" t="s">
        <v>23993</v>
      </c>
      <c r="J3366" t="s">
        <v>23992</v>
      </c>
      <c r="K3366" t="s">
        <v>23991</v>
      </c>
      <c r="L3366" t="s">
        <v>23990</v>
      </c>
      <c r="M3366" t="s">
        <v>23989</v>
      </c>
      <c r="N3366">
        <v>5</v>
      </c>
      <c r="O3366" t="s">
        <v>23988</v>
      </c>
      <c r="P3366" t="s">
        <v>23987</v>
      </c>
      <c r="Q3366" t="s">
        <v>23986</v>
      </c>
      <c r="R3366" s="7">
        <v>43709</v>
      </c>
      <c r="S3366" s="8">
        <f t="shared" si="416"/>
        <v>2019</v>
      </c>
      <c r="T3366" s="8">
        <v>2019</v>
      </c>
      <c r="U3366" s="8">
        <f t="shared" si="417"/>
        <v>3</v>
      </c>
      <c r="V3366" s="7">
        <v>43709</v>
      </c>
      <c r="W3366" t="s">
        <v>15080</v>
      </c>
      <c r="X3366" s="2">
        <v>0.71299999999999997</v>
      </c>
      <c r="Y3366" s="6">
        <f t="shared" si="422"/>
        <v>1.9033127786231015E-2</v>
      </c>
      <c r="AA3366">
        <v>9410643</v>
      </c>
      <c r="AB3366">
        <v>24800</v>
      </c>
      <c r="AC3366">
        <v>14333058</v>
      </c>
      <c r="AD3366" t="s">
        <v>1</v>
      </c>
      <c r="AE3366">
        <v>31</v>
      </c>
      <c r="AF3366">
        <v>9</v>
      </c>
      <c r="AH3366" t="s">
        <v>23985</v>
      </c>
      <c r="AI3366" t="s">
        <v>23984</v>
      </c>
      <c r="AJ3366" t="s">
        <v>23983</v>
      </c>
      <c r="AK3366" t="s">
        <v>23982</v>
      </c>
      <c r="AL3366">
        <v>35</v>
      </c>
      <c r="AM3366" s="5">
        <f t="shared" si="418"/>
        <v>11.666666666666666</v>
      </c>
      <c r="AN3366" s="4">
        <f t="shared" si="423"/>
        <v>1.7670074466742396E-2</v>
      </c>
      <c r="AO3366" s="3"/>
      <c r="AP3366">
        <v>0</v>
      </c>
      <c r="AR3366" t="s">
        <v>23981</v>
      </c>
      <c r="AS3366" t="s">
        <v>182</v>
      </c>
      <c r="AT3366" s="2" t="s">
        <v>14</v>
      </c>
      <c r="AU3366" s="1">
        <f t="shared" si="419"/>
        <v>1.8624211790384426</v>
      </c>
      <c r="AV3366" s="1">
        <f t="shared" si="420"/>
        <v>1.8351601126486705</v>
      </c>
      <c r="AW3366" s="1">
        <f t="shared" si="421"/>
        <v>1.807899046258898</v>
      </c>
    </row>
    <row r="3367" spans="1:49" x14ac:dyDescent="0.2">
      <c r="A3367">
        <v>3365</v>
      </c>
      <c r="B3367" t="s">
        <v>23980</v>
      </c>
      <c r="C3367" t="s">
        <v>23979</v>
      </c>
      <c r="E3367">
        <v>29594880</v>
      </c>
      <c r="F3367" t="s">
        <v>23978</v>
      </c>
      <c r="G3367" t="s">
        <v>3</v>
      </c>
      <c r="H3367" t="s">
        <v>2</v>
      </c>
      <c r="I3367" t="s">
        <v>23977</v>
      </c>
      <c r="J3367" t="s">
        <v>23976</v>
      </c>
      <c r="K3367" t="s">
        <v>23975</v>
      </c>
      <c r="L3367" t="s">
        <v>23974</v>
      </c>
      <c r="M3367" t="s">
        <v>315</v>
      </c>
      <c r="N3367">
        <v>7</v>
      </c>
      <c r="O3367" t="s">
        <v>23973</v>
      </c>
      <c r="P3367" t="s">
        <v>23972</v>
      </c>
      <c r="Q3367" t="s">
        <v>23971</v>
      </c>
      <c r="R3367" s="7">
        <v>43709</v>
      </c>
      <c r="S3367" s="8">
        <f t="shared" si="416"/>
        <v>2019</v>
      </c>
      <c r="T3367" s="8">
        <v>2019</v>
      </c>
      <c r="U3367" s="8">
        <f t="shared" si="417"/>
        <v>3</v>
      </c>
      <c r="V3367" s="7">
        <v>43709</v>
      </c>
      <c r="W3367" t="s">
        <v>23970</v>
      </c>
      <c r="X3367" s="2">
        <v>0.84499999999999997</v>
      </c>
      <c r="Y3367" s="6">
        <f t="shared" si="422"/>
        <v>2.2556792397426657E-2</v>
      </c>
      <c r="AA3367">
        <v>9441344</v>
      </c>
      <c r="AB3367">
        <v>23918</v>
      </c>
      <c r="AC3367">
        <v>16147499</v>
      </c>
      <c r="AD3367" t="s">
        <v>1</v>
      </c>
      <c r="AE3367">
        <v>26</v>
      </c>
      <c r="AF3367">
        <v>27</v>
      </c>
      <c r="AH3367" t="s">
        <v>23969</v>
      </c>
      <c r="AI3367" t="s">
        <v>23968</v>
      </c>
      <c r="AJ3367" t="s">
        <v>23967</v>
      </c>
      <c r="AK3367" t="s">
        <v>23966</v>
      </c>
      <c r="AL3367">
        <v>16</v>
      </c>
      <c r="AM3367" s="5">
        <f t="shared" si="418"/>
        <v>5.333333333333333</v>
      </c>
      <c r="AN3367" s="4">
        <f t="shared" si="423"/>
        <v>8.0777483276536655E-3</v>
      </c>
      <c r="AO3367" s="3"/>
      <c r="AP3367">
        <v>0</v>
      </c>
      <c r="AQ3367" t="s">
        <v>3981</v>
      </c>
      <c r="AR3367">
        <v>183995</v>
      </c>
      <c r="AS3367" t="s">
        <v>3980</v>
      </c>
      <c r="AT3367" s="2" t="s">
        <v>14</v>
      </c>
      <c r="AU3367" s="1">
        <f t="shared" si="419"/>
        <v>1.821307917649476</v>
      </c>
      <c r="AV3367" s="1">
        <f t="shared" si="420"/>
        <v>1.5317270362540163</v>
      </c>
      <c r="AW3367" s="1">
        <f t="shared" si="421"/>
        <v>1.2421461548585562</v>
      </c>
    </row>
    <row r="3368" spans="1:49" x14ac:dyDescent="0.2">
      <c r="A3368">
        <v>3366</v>
      </c>
      <c r="B3368" t="s">
        <v>23965</v>
      </c>
      <c r="C3368" t="s">
        <v>23964</v>
      </c>
      <c r="F3368" t="s">
        <v>23963</v>
      </c>
      <c r="G3368" t="s">
        <v>3</v>
      </c>
      <c r="H3368" t="s">
        <v>2</v>
      </c>
      <c r="I3368" t="s">
        <v>23962</v>
      </c>
      <c r="J3368" t="s">
        <v>23961</v>
      </c>
      <c r="K3368" t="s">
        <v>23960</v>
      </c>
      <c r="L3368" t="s">
        <v>23959</v>
      </c>
      <c r="M3368" t="s">
        <v>683</v>
      </c>
      <c r="N3368">
        <v>3</v>
      </c>
      <c r="O3368" t="s">
        <v>23958</v>
      </c>
      <c r="P3368" t="s">
        <v>23957</v>
      </c>
      <c r="Q3368" t="s">
        <v>23956</v>
      </c>
      <c r="R3368" s="7">
        <v>43709</v>
      </c>
      <c r="S3368" s="8">
        <f t="shared" si="416"/>
        <v>2019</v>
      </c>
      <c r="T3368" s="8">
        <v>2019</v>
      </c>
      <c r="U3368" s="8">
        <f t="shared" si="417"/>
        <v>3</v>
      </c>
      <c r="V3368" s="7">
        <v>43709</v>
      </c>
      <c r="W3368" t="s">
        <v>3747</v>
      </c>
      <c r="X3368" s="2">
        <v>0.33500000000000002</v>
      </c>
      <c r="Y3368" s="6">
        <f t="shared" si="422"/>
        <v>8.94263367235258E-3</v>
      </c>
      <c r="AA3368">
        <v>13867857</v>
      </c>
      <c r="AB3368">
        <v>24596</v>
      </c>
      <c r="AC3368">
        <v>15737543</v>
      </c>
      <c r="AD3368" t="s">
        <v>1</v>
      </c>
      <c r="AE3368">
        <v>22</v>
      </c>
      <c r="AH3368" t="s">
        <v>23955</v>
      </c>
      <c r="AI3368" t="s">
        <v>23954</v>
      </c>
      <c r="AJ3368" t="s">
        <v>23953</v>
      </c>
      <c r="AK3368" t="s">
        <v>23952</v>
      </c>
      <c r="AL3368">
        <v>1</v>
      </c>
      <c r="AM3368" s="5">
        <f t="shared" si="418"/>
        <v>0.33333333333333331</v>
      </c>
      <c r="AN3368" s="4">
        <f t="shared" si="423"/>
        <v>5.048592704783541E-4</v>
      </c>
      <c r="AO3368" s="3"/>
      <c r="AP3368">
        <v>0</v>
      </c>
      <c r="AR3368" t="s">
        <v>0</v>
      </c>
      <c r="AT3368" s="2" t="s">
        <v>14</v>
      </c>
      <c r="AU3368" s="1">
        <f t="shared" si="419"/>
        <v>0.64113013517903128</v>
      </c>
      <c r="AV3368" s="1">
        <f t="shared" si="420"/>
        <v>0.47237464714154676</v>
      </c>
      <c r="AW3368" s="1">
        <f t="shared" si="421"/>
        <v>0.30361915910406218</v>
      </c>
    </row>
    <row r="3369" spans="1:49" x14ac:dyDescent="0.2">
      <c r="A3369">
        <v>3367</v>
      </c>
      <c r="B3369" t="s">
        <v>23951</v>
      </c>
      <c r="C3369" t="s">
        <v>23950</v>
      </c>
      <c r="F3369" t="s">
        <v>23949</v>
      </c>
      <c r="G3369" t="s">
        <v>3</v>
      </c>
      <c r="H3369" t="s">
        <v>2</v>
      </c>
      <c r="I3369" t="s">
        <v>23948</v>
      </c>
      <c r="J3369" t="s">
        <v>23944</v>
      </c>
      <c r="K3369" t="s">
        <v>23947</v>
      </c>
      <c r="L3369" t="s">
        <v>2801</v>
      </c>
      <c r="M3369" t="s">
        <v>405</v>
      </c>
      <c r="N3369">
        <v>2</v>
      </c>
      <c r="O3369" t="s">
        <v>23946</v>
      </c>
      <c r="P3369" t="s">
        <v>23945</v>
      </c>
      <c r="Q3369" t="s">
        <v>23944</v>
      </c>
      <c r="R3369" s="7">
        <v>43709</v>
      </c>
      <c r="S3369" s="8">
        <f t="shared" si="416"/>
        <v>2019</v>
      </c>
      <c r="T3369" s="8">
        <v>2019</v>
      </c>
      <c r="U3369" s="8">
        <f t="shared" si="417"/>
        <v>3</v>
      </c>
      <c r="V3369" s="7">
        <v>43709</v>
      </c>
      <c r="W3369" t="s">
        <v>3747</v>
      </c>
      <c r="X3369" s="2">
        <v>0.33500000000000002</v>
      </c>
      <c r="Y3369" s="6">
        <f t="shared" si="422"/>
        <v>8.94263367235258E-3</v>
      </c>
      <c r="AA3369">
        <v>13867857</v>
      </c>
      <c r="AB3369">
        <v>24596</v>
      </c>
      <c r="AC3369">
        <v>15737543</v>
      </c>
      <c r="AD3369" t="s">
        <v>1</v>
      </c>
      <c r="AE3369">
        <v>22</v>
      </c>
      <c r="AH3369" t="s">
        <v>23943</v>
      </c>
      <c r="AI3369" t="s">
        <v>23942</v>
      </c>
      <c r="AJ3369" t="s">
        <v>23941</v>
      </c>
      <c r="AK3369" t="s">
        <v>23940</v>
      </c>
      <c r="AL3369">
        <v>7</v>
      </c>
      <c r="AM3369" s="5">
        <f t="shared" si="418"/>
        <v>2.3333333333333335</v>
      </c>
      <c r="AN3369" s="4">
        <f t="shared" si="423"/>
        <v>3.5340148933484792E-3</v>
      </c>
      <c r="AO3369" s="3"/>
      <c r="AP3369">
        <v>0</v>
      </c>
      <c r="AR3369" t="s">
        <v>0</v>
      </c>
      <c r="AT3369" s="2" t="s">
        <v>14</v>
      </c>
      <c r="AU3369" s="1">
        <f t="shared" si="419"/>
        <v>0.732004803865135</v>
      </c>
      <c r="AV3369" s="1">
        <f t="shared" si="420"/>
        <v>0.62383242828505292</v>
      </c>
      <c r="AW3369" s="1">
        <f t="shared" si="421"/>
        <v>0.51566005270497095</v>
      </c>
    </row>
    <row r="3370" spans="1:49" x14ac:dyDescent="0.2">
      <c r="A3370">
        <v>3368</v>
      </c>
      <c r="B3370" t="s">
        <v>23939</v>
      </c>
      <c r="C3370" t="s">
        <v>23938</v>
      </c>
      <c r="F3370" t="s">
        <v>23937</v>
      </c>
      <c r="G3370" t="s">
        <v>3</v>
      </c>
      <c r="H3370" t="s">
        <v>2</v>
      </c>
      <c r="I3370" t="s">
        <v>23936</v>
      </c>
      <c r="J3370" t="s">
        <v>23935</v>
      </c>
      <c r="K3370" t="s">
        <v>23934</v>
      </c>
      <c r="L3370" t="s">
        <v>2801</v>
      </c>
      <c r="M3370" t="s">
        <v>405</v>
      </c>
      <c r="N3370">
        <v>2</v>
      </c>
      <c r="O3370" t="s">
        <v>23933</v>
      </c>
      <c r="P3370" t="s">
        <v>23932</v>
      </c>
      <c r="Q3370" t="s">
        <v>23931</v>
      </c>
      <c r="R3370" s="7">
        <v>43709</v>
      </c>
      <c r="S3370" s="8">
        <f t="shared" si="416"/>
        <v>2019</v>
      </c>
      <c r="T3370" s="8">
        <v>2019</v>
      </c>
      <c r="U3370" s="8">
        <f t="shared" si="417"/>
        <v>3</v>
      </c>
      <c r="V3370" s="7">
        <v>43709</v>
      </c>
      <c r="W3370" t="s">
        <v>3747</v>
      </c>
      <c r="X3370" s="2">
        <v>0.33500000000000002</v>
      </c>
      <c r="Y3370" s="6">
        <f t="shared" si="422"/>
        <v>8.94263367235258E-3</v>
      </c>
      <c r="AA3370">
        <v>13867857</v>
      </c>
      <c r="AB3370">
        <v>24596</v>
      </c>
      <c r="AC3370">
        <v>15737543</v>
      </c>
      <c r="AD3370" t="s">
        <v>1</v>
      </c>
      <c r="AE3370">
        <v>22</v>
      </c>
      <c r="AH3370" t="s">
        <v>23930</v>
      </c>
      <c r="AI3370" t="s">
        <v>23929</v>
      </c>
      <c r="AJ3370" t="s">
        <v>23928</v>
      </c>
      <c r="AK3370" t="s">
        <v>23927</v>
      </c>
      <c r="AL3370">
        <v>3</v>
      </c>
      <c r="AM3370" s="5">
        <f t="shared" si="418"/>
        <v>1</v>
      </c>
      <c r="AN3370" s="4">
        <f t="shared" si="423"/>
        <v>1.5145778114350624E-3</v>
      </c>
      <c r="AO3370" s="3"/>
      <c r="AP3370">
        <v>0</v>
      </c>
      <c r="AR3370" t="s">
        <v>0</v>
      </c>
      <c r="AT3370" s="2" t="s">
        <v>14</v>
      </c>
      <c r="AU3370" s="1">
        <f t="shared" si="419"/>
        <v>0.67142169140773245</v>
      </c>
      <c r="AV3370" s="1">
        <f t="shared" si="420"/>
        <v>0.52286057418938214</v>
      </c>
      <c r="AW3370" s="1">
        <f t="shared" si="421"/>
        <v>0.37429945697103173</v>
      </c>
    </row>
    <row r="3371" spans="1:49" x14ac:dyDescent="0.2">
      <c r="A3371">
        <v>3369</v>
      </c>
      <c r="B3371" t="s">
        <v>23926</v>
      </c>
      <c r="C3371" t="s">
        <v>23925</v>
      </c>
      <c r="F3371" t="s">
        <v>23924</v>
      </c>
      <c r="G3371" t="s">
        <v>3</v>
      </c>
      <c r="H3371" t="s">
        <v>2</v>
      </c>
      <c r="I3371" t="s">
        <v>23923</v>
      </c>
      <c r="J3371" t="s">
        <v>23919</v>
      </c>
      <c r="K3371" t="s">
        <v>23922</v>
      </c>
      <c r="L3371" t="s">
        <v>2953</v>
      </c>
      <c r="M3371" t="s">
        <v>405</v>
      </c>
      <c r="N3371">
        <v>2</v>
      </c>
      <c r="O3371" t="s">
        <v>23921</v>
      </c>
      <c r="P3371" t="s">
        <v>23920</v>
      </c>
      <c r="Q3371" t="s">
        <v>23919</v>
      </c>
      <c r="R3371" s="7">
        <v>43709</v>
      </c>
      <c r="S3371" s="8">
        <f t="shared" si="416"/>
        <v>2019</v>
      </c>
      <c r="T3371" s="8">
        <v>2019</v>
      </c>
      <c r="U3371" s="8">
        <f t="shared" si="417"/>
        <v>3</v>
      </c>
      <c r="V3371" s="7">
        <v>43709</v>
      </c>
      <c r="W3371" t="s">
        <v>3747</v>
      </c>
      <c r="X3371" s="2">
        <v>0.33500000000000002</v>
      </c>
      <c r="Y3371" s="6">
        <f t="shared" si="422"/>
        <v>8.94263367235258E-3</v>
      </c>
      <c r="AA3371">
        <v>13867857</v>
      </c>
      <c r="AB3371">
        <v>24596</v>
      </c>
      <c r="AC3371">
        <v>15737543</v>
      </c>
      <c r="AD3371" t="s">
        <v>1</v>
      </c>
      <c r="AE3371">
        <v>22</v>
      </c>
      <c r="AH3371" t="s">
        <v>23918</v>
      </c>
      <c r="AI3371" t="s">
        <v>23917</v>
      </c>
      <c r="AJ3371" t="s">
        <v>23916</v>
      </c>
      <c r="AK3371" t="s">
        <v>23915</v>
      </c>
      <c r="AL3371">
        <v>9</v>
      </c>
      <c r="AM3371" s="5">
        <f t="shared" si="418"/>
        <v>3</v>
      </c>
      <c r="AN3371" s="4">
        <f t="shared" si="423"/>
        <v>4.5437334343051876E-3</v>
      </c>
      <c r="AO3371" s="3"/>
      <c r="AP3371">
        <v>0</v>
      </c>
      <c r="AR3371" t="s">
        <v>0</v>
      </c>
      <c r="AT3371" s="2" t="s">
        <v>14</v>
      </c>
      <c r="AU3371" s="1">
        <f t="shared" si="419"/>
        <v>0.76229636009383628</v>
      </c>
      <c r="AV3371" s="1">
        <f t="shared" si="420"/>
        <v>0.67431835533288842</v>
      </c>
      <c r="AW3371" s="1">
        <f t="shared" si="421"/>
        <v>0.58634035057194056</v>
      </c>
    </row>
    <row r="3372" spans="1:49" x14ac:dyDescent="0.2">
      <c r="A3372">
        <v>3370</v>
      </c>
      <c r="B3372" t="s">
        <v>23914</v>
      </c>
      <c r="C3372" t="s">
        <v>23913</v>
      </c>
      <c r="F3372" t="s">
        <v>23912</v>
      </c>
      <c r="G3372" t="s">
        <v>3</v>
      </c>
      <c r="H3372" t="s">
        <v>2</v>
      </c>
      <c r="I3372" t="s">
        <v>2272</v>
      </c>
      <c r="J3372">
        <v>60013789</v>
      </c>
      <c r="K3372" t="s">
        <v>60</v>
      </c>
      <c r="L3372" t="s">
        <v>59</v>
      </c>
      <c r="M3372" t="s">
        <v>58</v>
      </c>
      <c r="N3372">
        <v>5</v>
      </c>
      <c r="O3372" t="s">
        <v>23911</v>
      </c>
      <c r="P3372" t="s">
        <v>23910</v>
      </c>
      <c r="Q3372" t="s">
        <v>1134</v>
      </c>
      <c r="R3372" s="7">
        <v>43709</v>
      </c>
      <c r="S3372" s="8">
        <f t="shared" si="416"/>
        <v>2019</v>
      </c>
      <c r="T3372" s="8">
        <v>2019</v>
      </c>
      <c r="U3372" s="8">
        <f t="shared" si="417"/>
        <v>3</v>
      </c>
      <c r="V3372" s="7">
        <v>43709</v>
      </c>
      <c r="W3372" t="s">
        <v>5645</v>
      </c>
      <c r="X3372" s="2">
        <v>0.873</v>
      </c>
      <c r="Y3372" s="6">
        <f t="shared" si="422"/>
        <v>2.3304236405862096E-2</v>
      </c>
      <c r="AA3372">
        <v>10518215</v>
      </c>
      <c r="AB3372">
        <v>26027</v>
      </c>
      <c r="AC3372">
        <v>15582205</v>
      </c>
      <c r="AD3372" t="s">
        <v>1</v>
      </c>
      <c r="AE3372">
        <v>29</v>
      </c>
      <c r="AF3372">
        <v>9</v>
      </c>
      <c r="AG3372">
        <v>8078199</v>
      </c>
      <c r="AH3372" t="s">
        <v>23909</v>
      </c>
      <c r="AI3372" t="s">
        <v>23908</v>
      </c>
      <c r="AJ3372" t="s">
        <v>23907</v>
      </c>
      <c r="AK3372" t="s">
        <v>23906</v>
      </c>
      <c r="AL3372">
        <v>1</v>
      </c>
      <c r="AM3372" s="5">
        <f t="shared" si="418"/>
        <v>0.33333333333333331</v>
      </c>
      <c r="AN3372" s="4">
        <f t="shared" si="423"/>
        <v>5.048592704783541E-4</v>
      </c>
      <c r="AO3372" s="3"/>
      <c r="AP3372">
        <v>0</v>
      </c>
      <c r="AQ3372" t="s">
        <v>16</v>
      </c>
      <c r="AR3372">
        <v>91538204</v>
      </c>
      <c r="AS3372" t="s">
        <v>15</v>
      </c>
      <c r="AT3372" s="2" t="s">
        <v>14</v>
      </c>
      <c r="AU3372" s="1">
        <f t="shared" si="419"/>
        <v>1.6464423265246972</v>
      </c>
      <c r="AV3372" s="1">
        <f t="shared" si="420"/>
        <v>1.1904547838170225</v>
      </c>
      <c r="AW3372" s="1">
        <f t="shared" si="421"/>
        <v>0.73446724110934758</v>
      </c>
    </row>
    <row r="3373" spans="1:49" x14ac:dyDescent="0.2">
      <c r="A3373">
        <v>3371</v>
      </c>
      <c r="B3373" t="s">
        <v>23905</v>
      </c>
      <c r="C3373" t="s">
        <v>23904</v>
      </c>
      <c r="F3373" t="s">
        <v>23903</v>
      </c>
      <c r="G3373" t="s">
        <v>3</v>
      </c>
      <c r="H3373" t="s">
        <v>2</v>
      </c>
      <c r="I3373" t="s">
        <v>1932</v>
      </c>
      <c r="J3373" t="s">
        <v>3647</v>
      </c>
      <c r="K3373" t="s">
        <v>3646</v>
      </c>
      <c r="L3373" t="s">
        <v>2155</v>
      </c>
      <c r="M3373" t="s">
        <v>308</v>
      </c>
      <c r="N3373">
        <v>3</v>
      </c>
      <c r="O3373" t="s">
        <v>23902</v>
      </c>
      <c r="P3373" t="s">
        <v>23901</v>
      </c>
      <c r="Q3373" t="s">
        <v>23900</v>
      </c>
      <c r="R3373" s="7">
        <v>43707</v>
      </c>
      <c r="S3373" s="8">
        <f t="shared" si="416"/>
        <v>2019</v>
      </c>
      <c r="T3373" s="8">
        <v>2019</v>
      </c>
      <c r="U3373" s="8">
        <f t="shared" si="417"/>
        <v>3</v>
      </c>
      <c r="V3373" s="7">
        <v>43707</v>
      </c>
      <c r="W3373" t="s">
        <v>23899</v>
      </c>
      <c r="X3373" s="2">
        <v>0.182</v>
      </c>
      <c r="Y3373" s="6">
        <f t="shared" si="422"/>
        <v>4.8583860548303574E-3</v>
      </c>
      <c r="AB3373">
        <v>21100866208</v>
      </c>
      <c r="AC3373">
        <v>22875255</v>
      </c>
      <c r="AD3373" t="s">
        <v>1</v>
      </c>
      <c r="AE3373">
        <v>8</v>
      </c>
      <c r="AF3373">
        <v>4</v>
      </c>
      <c r="AH3373" t="s">
        <v>23898</v>
      </c>
      <c r="AI3373" t="s">
        <v>23897</v>
      </c>
      <c r="AJ3373" t="s">
        <v>23896</v>
      </c>
      <c r="AK3373" t="s">
        <v>23895</v>
      </c>
      <c r="AL3373">
        <v>0</v>
      </c>
      <c r="AM3373" s="5">
        <f t="shared" si="418"/>
        <v>0</v>
      </c>
      <c r="AN3373" s="4">
        <f t="shared" si="423"/>
        <v>0</v>
      </c>
      <c r="AO3373" s="3"/>
      <c r="AP3373">
        <v>0</v>
      </c>
      <c r="AQ3373" t="s">
        <v>91</v>
      </c>
      <c r="AR3373" t="s">
        <v>0</v>
      </c>
      <c r="AS3373" t="s">
        <v>90</v>
      </c>
      <c r="AT3373" s="2" t="s">
        <v>14</v>
      </c>
      <c r="AU3373" s="1">
        <f t="shared" si="419"/>
        <v>0.340087023838125</v>
      </c>
      <c r="AV3373" s="1">
        <f t="shared" si="420"/>
        <v>0.24291930274151788</v>
      </c>
      <c r="AW3373" s="1">
        <f t="shared" si="421"/>
        <v>0.14575158164491073</v>
      </c>
    </row>
    <row r="3374" spans="1:49" x14ac:dyDescent="0.2">
      <c r="A3374">
        <v>3372</v>
      </c>
      <c r="B3374" t="s">
        <v>23894</v>
      </c>
      <c r="C3374" t="s">
        <v>23893</v>
      </c>
      <c r="F3374" t="s">
        <v>23892</v>
      </c>
      <c r="G3374" t="s">
        <v>3</v>
      </c>
      <c r="H3374" t="s">
        <v>2</v>
      </c>
      <c r="I3374" t="s">
        <v>23891</v>
      </c>
      <c r="J3374" t="s">
        <v>23890</v>
      </c>
      <c r="K3374" t="s">
        <v>23889</v>
      </c>
      <c r="L3374" t="s">
        <v>23888</v>
      </c>
      <c r="M3374" t="s">
        <v>44</v>
      </c>
      <c r="N3374">
        <v>7</v>
      </c>
      <c r="O3374" t="s">
        <v>23887</v>
      </c>
      <c r="P3374" t="s">
        <v>23886</v>
      </c>
      <c r="Q3374" t="s">
        <v>23885</v>
      </c>
      <c r="R3374" s="7">
        <v>43707</v>
      </c>
      <c r="S3374" s="8">
        <f t="shared" si="416"/>
        <v>2019</v>
      </c>
      <c r="T3374" s="8">
        <v>2019</v>
      </c>
      <c r="U3374" s="8">
        <f t="shared" si="417"/>
        <v>3</v>
      </c>
      <c r="V3374" s="7">
        <v>43707</v>
      </c>
      <c r="W3374" t="s">
        <v>23884</v>
      </c>
      <c r="X3374" s="2">
        <v>0.35399999999999998</v>
      </c>
      <c r="Y3374" s="6">
        <f t="shared" si="422"/>
        <v>9.4498278209337715E-3</v>
      </c>
      <c r="AA3374">
        <v>442313</v>
      </c>
      <c r="AB3374">
        <v>22010</v>
      </c>
      <c r="AC3374">
        <v>15213749</v>
      </c>
      <c r="AD3374" t="s">
        <v>1</v>
      </c>
      <c r="AE3374">
        <v>645</v>
      </c>
      <c r="AF3374">
        <v>16</v>
      </c>
      <c r="AH3374" t="s">
        <v>23883</v>
      </c>
      <c r="AI3374" t="s">
        <v>23882</v>
      </c>
      <c r="AJ3374" t="s">
        <v>23881</v>
      </c>
      <c r="AK3374" t="s">
        <v>23880</v>
      </c>
      <c r="AL3374">
        <v>1</v>
      </c>
      <c r="AM3374" s="5">
        <f t="shared" si="418"/>
        <v>0.33333333333333331</v>
      </c>
      <c r="AN3374" s="4">
        <f t="shared" si="423"/>
        <v>5.048592704783541E-4</v>
      </c>
      <c r="AO3374" s="3"/>
      <c r="AP3374">
        <v>0</v>
      </c>
      <c r="AQ3374" t="s">
        <v>52</v>
      </c>
      <c r="AR3374" t="s">
        <v>23879</v>
      </c>
      <c r="AS3374" t="s">
        <v>51</v>
      </c>
      <c r="AT3374" s="2" t="s">
        <v>14</v>
      </c>
      <c r="AU3374" s="1">
        <f t="shared" si="419"/>
        <v>0.67663372557971468</v>
      </c>
      <c r="AV3374" s="1">
        <f t="shared" si="420"/>
        <v>0.49773435457060633</v>
      </c>
      <c r="AW3374" s="1">
        <f t="shared" si="421"/>
        <v>0.31883498356149792</v>
      </c>
    </row>
    <row r="3375" spans="1:49" x14ac:dyDescent="0.2">
      <c r="A3375">
        <v>3373</v>
      </c>
      <c r="B3375" t="s">
        <v>23878</v>
      </c>
      <c r="C3375" t="s">
        <v>23877</v>
      </c>
      <c r="F3375" t="s">
        <v>23876</v>
      </c>
      <c r="G3375" t="s">
        <v>3</v>
      </c>
      <c r="H3375" t="s">
        <v>2</v>
      </c>
      <c r="I3375" t="s">
        <v>3636</v>
      </c>
      <c r="J3375" t="s">
        <v>23875</v>
      </c>
      <c r="K3375" t="s">
        <v>23874</v>
      </c>
      <c r="L3375" t="s">
        <v>23873</v>
      </c>
      <c r="M3375" t="s">
        <v>2255</v>
      </c>
      <c r="N3375">
        <v>4</v>
      </c>
      <c r="O3375" t="s">
        <v>23872</v>
      </c>
      <c r="P3375" t="s">
        <v>23871</v>
      </c>
      <c r="Q3375" t="s">
        <v>23870</v>
      </c>
      <c r="R3375" s="7">
        <v>43706</v>
      </c>
      <c r="S3375" s="8">
        <f t="shared" si="416"/>
        <v>2019</v>
      </c>
      <c r="T3375" s="8">
        <v>2019</v>
      </c>
      <c r="U3375" s="8">
        <f t="shared" si="417"/>
        <v>3</v>
      </c>
      <c r="V3375" s="7">
        <v>43706</v>
      </c>
      <c r="W3375" t="s">
        <v>4351</v>
      </c>
      <c r="X3375" s="2">
        <v>0.249</v>
      </c>
      <c r="Y3375" s="6">
        <f t="shared" si="422"/>
        <v>6.6469127893008734E-3</v>
      </c>
      <c r="AA3375">
        <v>8268185</v>
      </c>
      <c r="AB3375">
        <v>25482</v>
      </c>
      <c r="AD3375" t="s">
        <v>1</v>
      </c>
      <c r="AE3375">
        <v>34</v>
      </c>
      <c r="AF3375">
        <v>5</v>
      </c>
      <c r="AH3375" t="s">
        <v>23869</v>
      </c>
      <c r="AI3375" t="s">
        <v>23868</v>
      </c>
      <c r="AJ3375" t="s">
        <v>23867</v>
      </c>
      <c r="AK3375" t="s">
        <v>23866</v>
      </c>
      <c r="AL3375">
        <v>0</v>
      </c>
      <c r="AM3375" s="5">
        <f t="shared" si="418"/>
        <v>0</v>
      </c>
      <c r="AN3375" s="4">
        <f t="shared" si="423"/>
        <v>0</v>
      </c>
      <c r="AO3375" s="3"/>
      <c r="AP3375">
        <v>1</v>
      </c>
      <c r="AQ3375" t="s">
        <v>2857</v>
      </c>
      <c r="AR3375" t="s">
        <v>23865</v>
      </c>
      <c r="AS3375" t="s">
        <v>2856</v>
      </c>
      <c r="AT3375" s="2" t="s">
        <v>14</v>
      </c>
      <c r="AU3375" s="1">
        <f t="shared" si="419"/>
        <v>0.46528389525106117</v>
      </c>
      <c r="AV3375" s="1">
        <f t="shared" si="420"/>
        <v>0.3323456394650437</v>
      </c>
      <c r="AW3375" s="1">
        <f t="shared" si="421"/>
        <v>0.19940738367902619</v>
      </c>
    </row>
    <row r="3376" spans="1:49" x14ac:dyDescent="0.2">
      <c r="A3376">
        <v>3374</v>
      </c>
      <c r="B3376" t="s">
        <v>23864</v>
      </c>
      <c r="C3376" t="s">
        <v>23863</v>
      </c>
      <c r="E3376">
        <v>31365904</v>
      </c>
      <c r="F3376" t="s">
        <v>23862</v>
      </c>
      <c r="G3376" t="s">
        <v>3</v>
      </c>
      <c r="H3376" t="s">
        <v>2</v>
      </c>
      <c r="I3376" t="s">
        <v>23861</v>
      </c>
      <c r="J3376">
        <v>60025111</v>
      </c>
      <c r="K3376" t="s">
        <v>23860</v>
      </c>
      <c r="L3376" t="s">
        <v>23859</v>
      </c>
      <c r="M3376" t="s">
        <v>45</v>
      </c>
      <c r="N3376">
        <v>3</v>
      </c>
      <c r="O3376" t="s">
        <v>23858</v>
      </c>
      <c r="P3376" t="s">
        <v>23857</v>
      </c>
      <c r="Q3376" t="s">
        <v>23856</v>
      </c>
      <c r="R3376" s="7">
        <v>43706</v>
      </c>
      <c r="S3376" s="8">
        <f t="shared" si="416"/>
        <v>2019</v>
      </c>
      <c r="T3376" s="8">
        <v>2019</v>
      </c>
      <c r="U3376" s="8">
        <f t="shared" si="417"/>
        <v>3</v>
      </c>
      <c r="V3376" s="7">
        <v>43706</v>
      </c>
      <c r="W3376" t="s">
        <v>719</v>
      </c>
      <c r="X3376" s="2">
        <v>0.90500000000000003</v>
      </c>
      <c r="Y3376" s="6">
        <f t="shared" si="422"/>
        <v>2.4158458129788316E-2</v>
      </c>
      <c r="AA3376">
        <v>17483182</v>
      </c>
      <c r="AB3376">
        <v>4700152290</v>
      </c>
      <c r="AC3376">
        <v>17483190</v>
      </c>
      <c r="AD3376" t="s">
        <v>1</v>
      </c>
      <c r="AE3376">
        <v>14</v>
      </c>
      <c r="AF3376">
        <v>5</v>
      </c>
      <c r="AG3376">
        <v>55005</v>
      </c>
      <c r="AI3376" t="s">
        <v>23855</v>
      </c>
      <c r="AJ3376" t="s">
        <v>23854</v>
      </c>
      <c r="AK3376" t="s">
        <v>23853</v>
      </c>
      <c r="AL3376">
        <v>0</v>
      </c>
      <c r="AM3376" s="5">
        <f t="shared" si="418"/>
        <v>0</v>
      </c>
      <c r="AN3376" s="4">
        <f t="shared" si="423"/>
        <v>0</v>
      </c>
      <c r="AO3376" s="3"/>
      <c r="AP3376">
        <v>0</v>
      </c>
      <c r="AQ3376" t="s">
        <v>52</v>
      </c>
      <c r="AR3376" t="s">
        <v>23852</v>
      </c>
      <c r="AS3376" t="s">
        <v>51</v>
      </c>
      <c r="AT3376" s="2" t="s">
        <v>14</v>
      </c>
      <c r="AU3376" s="1">
        <f t="shared" si="419"/>
        <v>1.6910920690851821</v>
      </c>
      <c r="AV3376" s="1">
        <f t="shared" si="420"/>
        <v>1.2079229064894159</v>
      </c>
      <c r="AW3376" s="1">
        <f t="shared" si="421"/>
        <v>0.72475374389364944</v>
      </c>
    </row>
    <row r="3377" spans="1:49" x14ac:dyDescent="0.2">
      <c r="A3377">
        <v>3375</v>
      </c>
      <c r="B3377" t="s">
        <v>23851</v>
      </c>
      <c r="C3377" t="s">
        <v>23850</v>
      </c>
      <c r="E3377">
        <v>31357180</v>
      </c>
      <c r="F3377" t="s">
        <v>23849</v>
      </c>
      <c r="G3377" t="s">
        <v>3</v>
      </c>
      <c r="H3377" t="s">
        <v>2</v>
      </c>
      <c r="I3377" t="s">
        <v>23848</v>
      </c>
      <c r="J3377">
        <v>60000745</v>
      </c>
      <c r="K3377" t="s">
        <v>3739</v>
      </c>
      <c r="L3377" t="s">
        <v>3738</v>
      </c>
      <c r="M3377" t="s">
        <v>45</v>
      </c>
      <c r="N3377">
        <v>3</v>
      </c>
      <c r="O3377" t="s">
        <v>23847</v>
      </c>
      <c r="P3377" t="s">
        <v>23846</v>
      </c>
      <c r="Q3377" t="s">
        <v>5412</v>
      </c>
      <c r="R3377" s="7">
        <v>43706</v>
      </c>
      <c r="S3377" s="8">
        <f t="shared" si="416"/>
        <v>2019</v>
      </c>
      <c r="T3377" s="8">
        <v>2019</v>
      </c>
      <c r="U3377" s="8">
        <f t="shared" si="417"/>
        <v>3</v>
      </c>
      <c r="V3377" s="7">
        <v>43706</v>
      </c>
      <c r="W3377" t="s">
        <v>719</v>
      </c>
      <c r="X3377" s="2">
        <v>0.90500000000000003</v>
      </c>
      <c r="Y3377" s="6">
        <f t="shared" si="422"/>
        <v>2.4158458129788316E-2</v>
      </c>
      <c r="AA3377">
        <v>17483182</v>
      </c>
      <c r="AB3377">
        <v>4700152290</v>
      </c>
      <c r="AC3377">
        <v>17483190</v>
      </c>
      <c r="AD3377" t="s">
        <v>1</v>
      </c>
      <c r="AE3377">
        <v>14</v>
      </c>
      <c r="AF3377">
        <v>5</v>
      </c>
      <c r="AG3377">
        <v>56015</v>
      </c>
      <c r="AI3377" t="s">
        <v>23845</v>
      </c>
      <c r="AJ3377" t="s">
        <v>23844</v>
      </c>
      <c r="AK3377" t="s">
        <v>23843</v>
      </c>
      <c r="AL3377">
        <v>8</v>
      </c>
      <c r="AM3377" s="5">
        <f t="shared" si="418"/>
        <v>2.6666666666666665</v>
      </c>
      <c r="AN3377" s="4">
        <f t="shared" si="423"/>
        <v>4.0388741638268328E-3</v>
      </c>
      <c r="AO3377" s="3"/>
      <c r="AP3377">
        <v>0</v>
      </c>
      <c r="AR3377" t="s">
        <v>0</v>
      </c>
      <c r="AT3377" s="2" t="s">
        <v>14</v>
      </c>
      <c r="AU3377" s="1">
        <f t="shared" si="419"/>
        <v>1.8122582939999867</v>
      </c>
      <c r="AV3377" s="1">
        <f t="shared" si="420"/>
        <v>1.4098666146807575</v>
      </c>
      <c r="AW3377" s="1">
        <f t="shared" si="421"/>
        <v>1.0074749353615278</v>
      </c>
    </row>
    <row r="3378" spans="1:49" x14ac:dyDescent="0.2">
      <c r="A3378">
        <v>3376</v>
      </c>
      <c r="B3378" t="s">
        <v>23842</v>
      </c>
      <c r="C3378" t="s">
        <v>23841</v>
      </c>
      <c r="E3378">
        <v>33137786</v>
      </c>
      <c r="F3378" t="s">
        <v>23840</v>
      </c>
      <c r="G3378" t="s">
        <v>3</v>
      </c>
      <c r="H3378" t="s">
        <v>2</v>
      </c>
      <c r="I3378" t="s">
        <v>2025</v>
      </c>
      <c r="J3378" t="s">
        <v>23839</v>
      </c>
      <c r="K3378" t="s">
        <v>23838</v>
      </c>
      <c r="L3378" t="s">
        <v>23837</v>
      </c>
      <c r="M3378" t="s">
        <v>3763</v>
      </c>
      <c r="N3378">
        <v>10</v>
      </c>
      <c r="O3378" t="s">
        <v>23836</v>
      </c>
      <c r="P3378" t="s">
        <v>23835</v>
      </c>
      <c r="Q3378" t="s">
        <v>23834</v>
      </c>
      <c r="R3378" s="7">
        <v>43705</v>
      </c>
      <c r="S3378" s="8">
        <f t="shared" si="416"/>
        <v>2019</v>
      </c>
      <c r="T3378" s="8">
        <v>2019</v>
      </c>
      <c r="U3378" s="8">
        <f t="shared" si="417"/>
        <v>3</v>
      </c>
      <c r="V3378" s="7">
        <v>43678</v>
      </c>
      <c r="W3378" t="s">
        <v>1698</v>
      </c>
      <c r="X3378" s="2">
        <v>5.6189999999999998</v>
      </c>
      <c r="Y3378" s="6">
        <f t="shared" si="422"/>
        <v>0.14999599583566908</v>
      </c>
      <c r="AB3378">
        <v>21100886132</v>
      </c>
      <c r="AC3378">
        <v>24709476</v>
      </c>
      <c r="AD3378" t="s">
        <v>1</v>
      </c>
      <c r="AE3378">
        <v>4</v>
      </c>
      <c r="AF3378">
        <v>33</v>
      </c>
      <c r="AG3378" t="s">
        <v>23833</v>
      </c>
      <c r="AI3378" t="s">
        <v>23832</v>
      </c>
      <c r="AK3378" t="s">
        <v>23831</v>
      </c>
      <c r="AL3378">
        <v>10</v>
      </c>
      <c r="AM3378" s="5">
        <f t="shared" si="418"/>
        <v>3.3333333333333335</v>
      </c>
      <c r="AN3378" s="4">
        <f t="shared" si="423"/>
        <v>5.0485927047835416E-3</v>
      </c>
      <c r="AO3378" s="3"/>
      <c r="AP3378">
        <v>1</v>
      </c>
      <c r="AR3378" t="s">
        <v>0</v>
      </c>
      <c r="AT3378" s="2">
        <v>23.748000000000001</v>
      </c>
      <c r="AU3378" s="1">
        <f t="shared" si="419"/>
        <v>10.651177489640341</v>
      </c>
      <c r="AV3378" s="1">
        <f t="shared" si="420"/>
        <v>7.7522294270226304</v>
      </c>
      <c r="AW3378" s="1">
        <f t="shared" si="421"/>
        <v>4.8532813644049204</v>
      </c>
    </row>
    <row r="3379" spans="1:49" x14ac:dyDescent="0.2">
      <c r="A3379">
        <v>3377</v>
      </c>
      <c r="B3379" t="s">
        <v>23830</v>
      </c>
      <c r="C3379" t="s">
        <v>23829</v>
      </c>
      <c r="E3379">
        <v>31716712</v>
      </c>
      <c r="F3379" t="s">
        <v>23828</v>
      </c>
      <c r="G3379" t="s">
        <v>3</v>
      </c>
      <c r="H3379" t="s">
        <v>2</v>
      </c>
      <c r="I3379" t="s">
        <v>23827</v>
      </c>
      <c r="J3379">
        <v>60097374</v>
      </c>
      <c r="K3379" t="s">
        <v>23826</v>
      </c>
      <c r="L3379" t="s">
        <v>5941</v>
      </c>
      <c r="M3379" t="s">
        <v>1749</v>
      </c>
      <c r="N3379">
        <v>1</v>
      </c>
      <c r="O3379" t="s">
        <v>23825</v>
      </c>
      <c r="P3379">
        <v>7005754265</v>
      </c>
      <c r="Q3379">
        <v>60097374</v>
      </c>
      <c r="R3379" s="7">
        <v>43705</v>
      </c>
      <c r="S3379" s="8">
        <f t="shared" si="416"/>
        <v>2019</v>
      </c>
      <c r="T3379" s="8">
        <v>2019</v>
      </c>
      <c r="U3379" s="8">
        <f t="shared" si="417"/>
        <v>3</v>
      </c>
      <c r="V3379" s="7">
        <v>43705</v>
      </c>
      <c r="W3379" t="s">
        <v>1568</v>
      </c>
      <c r="X3379" s="2">
        <v>0.621</v>
      </c>
      <c r="Y3379" s="6">
        <f t="shared" si="422"/>
        <v>1.6577240329943142E-2</v>
      </c>
      <c r="AA3379">
        <v>11755326</v>
      </c>
      <c r="AB3379">
        <v>4700151916</v>
      </c>
      <c r="AC3379">
        <v>11755334</v>
      </c>
      <c r="AD3379" t="s">
        <v>1</v>
      </c>
      <c r="AE3379">
        <v>4661</v>
      </c>
      <c r="AF3379">
        <v>2</v>
      </c>
      <c r="AH3379" t="s">
        <v>23824</v>
      </c>
      <c r="AI3379" t="s">
        <v>23823</v>
      </c>
      <c r="AJ3379" t="s">
        <v>23822</v>
      </c>
      <c r="AK3379" t="s">
        <v>23821</v>
      </c>
      <c r="AL3379">
        <v>2</v>
      </c>
      <c r="AM3379" s="5">
        <f t="shared" si="418"/>
        <v>0.66666666666666663</v>
      </c>
      <c r="AN3379" s="4">
        <f t="shared" si="423"/>
        <v>1.0097185409567082E-3</v>
      </c>
      <c r="AO3379" s="3"/>
      <c r="AP3379">
        <v>0</v>
      </c>
      <c r="AR3379" t="s">
        <v>0</v>
      </c>
      <c r="AT3379" s="2">
        <v>1.091</v>
      </c>
      <c r="AU3379" s="1">
        <f t="shared" si="419"/>
        <v>1.1906983793247212</v>
      </c>
      <c r="AV3379" s="1">
        <f t="shared" si="420"/>
        <v>0.87934794354499257</v>
      </c>
      <c r="AW3379" s="1">
        <f t="shared" si="421"/>
        <v>0.56799750776526381</v>
      </c>
    </row>
    <row r="3380" spans="1:49" x14ac:dyDescent="0.2">
      <c r="A3380">
        <v>3378</v>
      </c>
      <c r="B3380" t="s">
        <v>23820</v>
      </c>
      <c r="C3380" t="s">
        <v>23819</v>
      </c>
      <c r="F3380" t="s">
        <v>23818</v>
      </c>
      <c r="G3380" t="s">
        <v>3</v>
      </c>
      <c r="H3380" t="s">
        <v>2</v>
      </c>
      <c r="I3380" t="s">
        <v>23817</v>
      </c>
      <c r="J3380">
        <v>60003467</v>
      </c>
      <c r="K3380" t="s">
        <v>5721</v>
      </c>
      <c r="L3380" t="s">
        <v>5720</v>
      </c>
      <c r="M3380" t="s">
        <v>45</v>
      </c>
      <c r="N3380">
        <v>2</v>
      </c>
      <c r="O3380" t="s">
        <v>23816</v>
      </c>
      <c r="P3380" t="s">
        <v>23815</v>
      </c>
      <c r="Q3380" t="s">
        <v>23814</v>
      </c>
      <c r="R3380" s="7">
        <v>43704</v>
      </c>
      <c r="S3380" s="8">
        <f t="shared" si="416"/>
        <v>2019</v>
      </c>
      <c r="T3380" s="8">
        <v>2019</v>
      </c>
      <c r="U3380" s="8">
        <f t="shared" si="417"/>
        <v>3</v>
      </c>
      <c r="V3380" s="7">
        <v>43704</v>
      </c>
      <c r="W3380" t="s">
        <v>1730</v>
      </c>
      <c r="X3380" s="2">
        <v>0.89800000000000002</v>
      </c>
      <c r="Y3380" s="6">
        <f t="shared" si="422"/>
        <v>2.3971597127679455E-2</v>
      </c>
      <c r="AA3380">
        <v>9641726</v>
      </c>
      <c r="AB3380">
        <v>29859</v>
      </c>
      <c r="AC3380" t="s">
        <v>1729</v>
      </c>
      <c r="AD3380" t="s">
        <v>1</v>
      </c>
      <c r="AE3380">
        <v>28</v>
      </c>
      <c r="AF3380">
        <v>10</v>
      </c>
      <c r="AG3380">
        <v>105009</v>
      </c>
      <c r="AI3380" t="s">
        <v>23813</v>
      </c>
      <c r="AJ3380" t="s">
        <v>23812</v>
      </c>
      <c r="AK3380" t="s">
        <v>23811</v>
      </c>
      <c r="AL3380">
        <v>4</v>
      </c>
      <c r="AM3380" s="5">
        <f t="shared" si="418"/>
        <v>1.3333333333333333</v>
      </c>
      <c r="AN3380" s="4">
        <f t="shared" si="423"/>
        <v>2.0194370819134164E-3</v>
      </c>
      <c r="AO3380" s="3"/>
      <c r="AP3380">
        <v>0</v>
      </c>
      <c r="AR3380" t="s">
        <v>0</v>
      </c>
      <c r="AT3380" s="2">
        <v>3.585</v>
      </c>
      <c r="AU3380" s="1">
        <f t="shared" si="419"/>
        <v>1.7385949113949644</v>
      </c>
      <c r="AV3380" s="1">
        <f t="shared" si="420"/>
        <v>1.2995517104796435</v>
      </c>
      <c r="AW3380" s="1">
        <f t="shared" si="421"/>
        <v>0.86050850956432279</v>
      </c>
    </row>
    <row r="3381" spans="1:49" x14ac:dyDescent="0.2">
      <c r="A3381">
        <v>3379</v>
      </c>
      <c r="B3381" t="s">
        <v>23810</v>
      </c>
      <c r="C3381" t="s">
        <v>23809</v>
      </c>
      <c r="F3381" t="s">
        <v>23808</v>
      </c>
      <c r="G3381" t="s">
        <v>3</v>
      </c>
      <c r="H3381" t="s">
        <v>2</v>
      </c>
      <c r="I3381" t="s">
        <v>23807</v>
      </c>
      <c r="J3381" t="s">
        <v>23806</v>
      </c>
      <c r="K3381" t="s">
        <v>23805</v>
      </c>
      <c r="L3381" t="s">
        <v>23804</v>
      </c>
      <c r="M3381" t="s">
        <v>23803</v>
      </c>
      <c r="N3381">
        <v>12</v>
      </c>
      <c r="O3381" t="s">
        <v>23802</v>
      </c>
      <c r="P3381" t="s">
        <v>23801</v>
      </c>
      <c r="Q3381" t="s">
        <v>23800</v>
      </c>
      <c r="R3381" s="7">
        <v>43704</v>
      </c>
      <c r="S3381" s="8">
        <f t="shared" si="416"/>
        <v>2019</v>
      </c>
      <c r="T3381" s="8">
        <v>2019</v>
      </c>
      <c r="U3381" s="8">
        <f t="shared" si="417"/>
        <v>3</v>
      </c>
      <c r="V3381" s="7">
        <v>43704</v>
      </c>
      <c r="W3381" t="s">
        <v>3758</v>
      </c>
      <c r="X3381" s="2">
        <v>0.9</v>
      </c>
      <c r="Y3381" s="6">
        <f t="shared" si="422"/>
        <v>2.4024985985424845E-2</v>
      </c>
      <c r="AA3381">
        <v>9630252</v>
      </c>
      <c r="AB3381">
        <v>29614</v>
      </c>
      <c r="AC3381">
        <v>13616595</v>
      </c>
      <c r="AD3381" t="s">
        <v>1</v>
      </c>
      <c r="AE3381">
        <v>28</v>
      </c>
      <c r="AF3381">
        <v>8</v>
      </c>
      <c r="AG3381">
        <v>85021</v>
      </c>
      <c r="AI3381" t="s">
        <v>23799</v>
      </c>
      <c r="AJ3381" t="s">
        <v>23798</v>
      </c>
      <c r="AK3381" t="s">
        <v>23797</v>
      </c>
      <c r="AL3381">
        <v>7</v>
      </c>
      <c r="AM3381" s="5">
        <f t="shared" si="418"/>
        <v>2.3333333333333335</v>
      </c>
      <c r="AN3381" s="4">
        <f t="shared" si="423"/>
        <v>3.5340148933484792E-3</v>
      </c>
      <c r="AO3381" s="3"/>
      <c r="AP3381">
        <v>0</v>
      </c>
      <c r="AQ3381" t="s">
        <v>23796</v>
      </c>
      <c r="AR3381">
        <v>654002</v>
      </c>
      <c r="AS3381" t="s">
        <v>23795</v>
      </c>
      <c r="AT3381" s="2" t="s">
        <v>14</v>
      </c>
      <c r="AU3381" s="1">
        <f t="shared" si="419"/>
        <v>1.7877694657801935</v>
      </c>
      <c r="AV3381" s="1">
        <f t="shared" si="420"/>
        <v>1.3779500439386663</v>
      </c>
      <c r="AW3381" s="1">
        <f t="shared" si="421"/>
        <v>0.96813062209713874</v>
      </c>
    </row>
    <row r="3382" spans="1:49" x14ac:dyDescent="0.2">
      <c r="A3382">
        <v>3380</v>
      </c>
      <c r="B3382" t="s">
        <v>23794</v>
      </c>
      <c r="C3382" t="s">
        <v>23793</v>
      </c>
      <c r="F3382" t="s">
        <v>23792</v>
      </c>
      <c r="G3382" t="s">
        <v>3</v>
      </c>
      <c r="H3382" t="s">
        <v>2</v>
      </c>
      <c r="I3382" t="s">
        <v>23791</v>
      </c>
      <c r="J3382">
        <v>60016809</v>
      </c>
      <c r="K3382" t="s">
        <v>4988</v>
      </c>
      <c r="L3382" t="s">
        <v>4987</v>
      </c>
      <c r="M3382" t="s">
        <v>206</v>
      </c>
      <c r="N3382">
        <v>3</v>
      </c>
      <c r="O3382" t="s">
        <v>23790</v>
      </c>
      <c r="P3382" t="s">
        <v>23789</v>
      </c>
      <c r="Q3382" t="s">
        <v>23788</v>
      </c>
      <c r="R3382" s="7">
        <v>43704</v>
      </c>
      <c r="S3382" s="8">
        <f t="shared" si="416"/>
        <v>2019</v>
      </c>
      <c r="T3382" s="8">
        <v>2019</v>
      </c>
      <c r="U3382" s="8">
        <f t="shared" si="417"/>
        <v>3</v>
      </c>
      <c r="V3382" s="7">
        <v>43704</v>
      </c>
      <c r="W3382" t="s">
        <v>1145</v>
      </c>
      <c r="X3382" s="2">
        <v>0.59799999999999998</v>
      </c>
      <c r="Y3382" s="6">
        <f t="shared" si="422"/>
        <v>1.5963268465871174E-2</v>
      </c>
      <c r="AB3382">
        <v>62932</v>
      </c>
      <c r="AC3382">
        <v>19961073</v>
      </c>
      <c r="AD3382" t="s">
        <v>1</v>
      </c>
      <c r="AE3382">
        <v>12</v>
      </c>
      <c r="AF3382">
        <v>17</v>
      </c>
      <c r="AG3382">
        <v>3293</v>
      </c>
      <c r="AI3382" t="s">
        <v>23787</v>
      </c>
      <c r="AJ3382" t="s">
        <v>23786</v>
      </c>
      <c r="AK3382" t="s">
        <v>23785</v>
      </c>
      <c r="AL3382">
        <v>1</v>
      </c>
      <c r="AM3382" s="5">
        <f t="shared" si="418"/>
        <v>0.33333333333333331</v>
      </c>
      <c r="AN3382" s="4">
        <f t="shared" si="423"/>
        <v>5.048592704783541E-4</v>
      </c>
      <c r="AO3382" s="3"/>
      <c r="AP3382">
        <v>1</v>
      </c>
      <c r="AQ3382" t="s">
        <v>307</v>
      </c>
      <c r="AR3382" t="s">
        <v>23784</v>
      </c>
      <c r="AS3382" t="s">
        <v>4197</v>
      </c>
      <c r="AT3382" s="2">
        <v>3.004</v>
      </c>
      <c r="AU3382" s="1">
        <f t="shared" si="419"/>
        <v>1.1325745707253327</v>
      </c>
      <c r="AV3382" s="1">
        <f t="shared" si="420"/>
        <v>0.82340638681747647</v>
      </c>
      <c r="AW3382" s="1">
        <f t="shared" si="421"/>
        <v>0.51423820290961997</v>
      </c>
    </row>
    <row r="3383" spans="1:49" x14ac:dyDescent="0.2">
      <c r="A3383">
        <v>3381</v>
      </c>
      <c r="B3383" t="s">
        <v>23783</v>
      </c>
      <c r="C3383" t="s">
        <v>23782</v>
      </c>
      <c r="E3383">
        <v>31409711</v>
      </c>
      <c r="F3383" t="s">
        <v>23781</v>
      </c>
      <c r="G3383" t="s">
        <v>3</v>
      </c>
      <c r="H3383" t="s">
        <v>2</v>
      </c>
      <c r="I3383" t="s">
        <v>23780</v>
      </c>
      <c r="J3383" t="s">
        <v>23779</v>
      </c>
      <c r="K3383" t="s">
        <v>23778</v>
      </c>
      <c r="L3383" t="s">
        <v>23777</v>
      </c>
      <c r="M3383" t="s">
        <v>916</v>
      </c>
      <c r="N3383">
        <v>11</v>
      </c>
      <c r="O3383" t="s">
        <v>23776</v>
      </c>
      <c r="P3383" t="s">
        <v>23775</v>
      </c>
      <c r="Q3383" t="s">
        <v>23774</v>
      </c>
      <c r="R3383" s="7">
        <v>43704</v>
      </c>
      <c r="S3383" s="8">
        <f t="shared" si="416"/>
        <v>2019</v>
      </c>
      <c r="T3383" s="8">
        <v>2019</v>
      </c>
      <c r="U3383" s="8">
        <f t="shared" si="417"/>
        <v>3</v>
      </c>
      <c r="V3383" s="7">
        <v>43704</v>
      </c>
      <c r="W3383" t="s">
        <v>1485</v>
      </c>
      <c r="X3383" s="2">
        <v>5.0110000000000001</v>
      </c>
      <c r="Y3383" s="6">
        <f t="shared" si="422"/>
        <v>0.13376578308107098</v>
      </c>
      <c r="AA3383">
        <v>278424</v>
      </c>
      <c r="AB3383">
        <v>21121</v>
      </c>
      <c r="AC3383">
        <v>10916490</v>
      </c>
      <c r="AD3383" t="s">
        <v>1</v>
      </c>
      <c r="AE3383">
        <v>116</v>
      </c>
      <c r="AF3383">
        <v>35</v>
      </c>
      <c r="AH3383" t="s">
        <v>23773</v>
      </c>
      <c r="AI3383" t="s">
        <v>23772</v>
      </c>
      <c r="AJ3383" t="s">
        <v>23771</v>
      </c>
      <c r="AK3383" t="s">
        <v>23770</v>
      </c>
      <c r="AL3383">
        <v>11</v>
      </c>
      <c r="AM3383" s="5">
        <f t="shared" si="418"/>
        <v>3.6666666666666665</v>
      </c>
      <c r="AN3383" s="4">
        <f t="shared" si="423"/>
        <v>5.5534519752618956E-3</v>
      </c>
      <c r="AO3383" s="3"/>
      <c r="AP3383">
        <v>1</v>
      </c>
      <c r="AQ3383" t="s">
        <v>52</v>
      </c>
      <c r="AR3383" t="s">
        <v>23769</v>
      </c>
      <c r="AS3383" t="s">
        <v>51</v>
      </c>
      <c r="AT3383" s="2" t="s">
        <v>14</v>
      </c>
      <c r="AU3383" s="1">
        <f t="shared" si="419"/>
        <v>9.5302083749328244</v>
      </c>
      <c r="AV3383" s="1">
        <f t="shared" si="420"/>
        <v>6.9659617528166438</v>
      </c>
      <c r="AW3383" s="1">
        <f t="shared" si="421"/>
        <v>4.4017151307004623</v>
      </c>
    </row>
    <row r="3384" spans="1:49" x14ac:dyDescent="0.2">
      <c r="A3384">
        <v>3382</v>
      </c>
      <c r="B3384" t="s">
        <v>23768</v>
      </c>
      <c r="C3384" t="s">
        <v>23767</v>
      </c>
      <c r="E3384">
        <v>31390178</v>
      </c>
      <c r="F3384" t="s">
        <v>23766</v>
      </c>
      <c r="G3384" t="s">
        <v>3</v>
      </c>
      <c r="H3384" t="s">
        <v>2</v>
      </c>
      <c r="I3384" t="s">
        <v>23765</v>
      </c>
      <c r="J3384" t="s">
        <v>23764</v>
      </c>
      <c r="K3384" t="s">
        <v>5637</v>
      </c>
      <c r="L3384" t="s">
        <v>49</v>
      </c>
      <c r="M3384" t="s">
        <v>29</v>
      </c>
      <c r="N3384">
        <v>7</v>
      </c>
      <c r="O3384" t="s">
        <v>23763</v>
      </c>
      <c r="P3384" t="s">
        <v>23762</v>
      </c>
      <c r="Q3384" t="s">
        <v>23761</v>
      </c>
      <c r="R3384" s="7">
        <v>43704</v>
      </c>
      <c r="S3384" s="8">
        <f t="shared" si="416"/>
        <v>2019</v>
      </c>
      <c r="T3384" s="8">
        <v>2019</v>
      </c>
      <c r="U3384" s="8">
        <f t="shared" si="417"/>
        <v>3</v>
      </c>
      <c r="V3384" s="7">
        <v>43704</v>
      </c>
      <c r="W3384" t="s">
        <v>4363</v>
      </c>
      <c r="X3384" s="2">
        <v>5.5540000000000003</v>
      </c>
      <c r="Y3384" s="6">
        <f t="shared" si="422"/>
        <v>0.14826085795894398</v>
      </c>
      <c r="AA3384">
        <v>19360851</v>
      </c>
      <c r="AB3384">
        <v>11500153511</v>
      </c>
      <c r="AC3384" t="s">
        <v>4362</v>
      </c>
      <c r="AD3384" t="s">
        <v>1</v>
      </c>
      <c r="AE3384">
        <v>13</v>
      </c>
      <c r="AF3384">
        <v>8</v>
      </c>
      <c r="AH3384" t="s">
        <v>23760</v>
      </c>
      <c r="AI3384" t="s">
        <v>23759</v>
      </c>
      <c r="AJ3384" t="s">
        <v>23758</v>
      </c>
      <c r="AK3384" t="s">
        <v>23757</v>
      </c>
      <c r="AL3384">
        <v>7</v>
      </c>
      <c r="AM3384" s="5">
        <f t="shared" si="418"/>
        <v>2.3333333333333335</v>
      </c>
      <c r="AN3384" s="4">
        <f t="shared" si="423"/>
        <v>3.5340148933484792E-3</v>
      </c>
      <c r="AO3384" s="3"/>
      <c r="AP3384">
        <v>0</v>
      </c>
      <c r="AQ3384" t="s">
        <v>16</v>
      </c>
      <c r="AR3384">
        <v>11574011</v>
      </c>
      <c r="AS3384" t="s">
        <v>15</v>
      </c>
      <c r="AT3384" s="2">
        <v>15.881</v>
      </c>
      <c r="AU3384" s="1">
        <f t="shared" si="419"/>
        <v>10.484280503926533</v>
      </c>
      <c r="AV3384" s="1">
        <f t="shared" si="420"/>
        <v>7.5897436426146232</v>
      </c>
      <c r="AW3384" s="1">
        <f t="shared" si="421"/>
        <v>4.6952067813027121</v>
      </c>
    </row>
    <row r="3385" spans="1:49" x14ac:dyDescent="0.2">
      <c r="A3385">
        <v>3383</v>
      </c>
      <c r="B3385" t="s">
        <v>23756</v>
      </c>
      <c r="C3385" t="s">
        <v>23755</v>
      </c>
      <c r="F3385" t="s">
        <v>23754</v>
      </c>
      <c r="G3385" t="s">
        <v>3</v>
      </c>
      <c r="H3385" t="s">
        <v>2</v>
      </c>
      <c r="I3385" t="s">
        <v>998</v>
      </c>
      <c r="J3385">
        <v>60025578</v>
      </c>
      <c r="K3385" t="s">
        <v>164</v>
      </c>
      <c r="L3385" t="s">
        <v>75</v>
      </c>
      <c r="M3385" t="s">
        <v>58</v>
      </c>
      <c r="N3385">
        <v>4</v>
      </c>
      <c r="O3385" t="s">
        <v>23753</v>
      </c>
      <c r="P3385" t="s">
        <v>23752</v>
      </c>
      <c r="Q3385" t="s">
        <v>370</v>
      </c>
      <c r="R3385" s="7">
        <v>43704</v>
      </c>
      <c r="S3385" s="8">
        <f t="shared" si="416"/>
        <v>2019</v>
      </c>
      <c r="T3385" s="8">
        <v>2019</v>
      </c>
      <c r="U3385" s="8">
        <f t="shared" si="417"/>
        <v>3</v>
      </c>
      <c r="V3385" s="7">
        <v>43704</v>
      </c>
      <c r="W3385" t="s">
        <v>1927</v>
      </c>
      <c r="X3385" s="2">
        <v>0.35499999999999998</v>
      </c>
      <c r="Y3385" s="6">
        <f t="shared" si="422"/>
        <v>9.4765222498064648E-3</v>
      </c>
      <c r="AA3385">
        <v>17518628</v>
      </c>
      <c r="AB3385">
        <v>5300152202</v>
      </c>
      <c r="AD3385" t="s">
        <v>1</v>
      </c>
      <c r="AE3385">
        <v>13</v>
      </c>
      <c r="AF3385">
        <v>14</v>
      </c>
      <c r="AH3385" t="s">
        <v>23751</v>
      </c>
      <c r="AI3385" t="s">
        <v>23750</v>
      </c>
      <c r="AK3385" t="s">
        <v>23749</v>
      </c>
      <c r="AL3385">
        <v>2</v>
      </c>
      <c r="AM3385" s="5">
        <f t="shared" si="418"/>
        <v>0.66666666666666663</v>
      </c>
      <c r="AN3385" s="4">
        <f t="shared" si="423"/>
        <v>1.0097185409567082E-3</v>
      </c>
      <c r="AO3385" s="3"/>
      <c r="AP3385">
        <v>0</v>
      </c>
      <c r="AR3385" t="s">
        <v>2833</v>
      </c>
      <c r="AS3385" t="s">
        <v>3184</v>
      </c>
      <c r="AT3385" s="2">
        <v>1.542</v>
      </c>
      <c r="AU3385" s="1">
        <f t="shared" si="419"/>
        <v>0.69364811371515367</v>
      </c>
      <c r="AV3385" s="1">
        <f t="shared" si="420"/>
        <v>0.52431203953815864</v>
      </c>
      <c r="AW3385" s="1">
        <f t="shared" si="421"/>
        <v>0.35497596536116349</v>
      </c>
    </row>
    <row r="3386" spans="1:49" x14ac:dyDescent="0.2">
      <c r="A3386">
        <v>3384</v>
      </c>
      <c r="B3386" t="s">
        <v>23748</v>
      </c>
      <c r="C3386" t="s">
        <v>23747</v>
      </c>
      <c r="F3386" t="s">
        <v>23746</v>
      </c>
      <c r="G3386" t="s">
        <v>3</v>
      </c>
      <c r="H3386" t="s">
        <v>2</v>
      </c>
      <c r="I3386" t="s">
        <v>23745</v>
      </c>
      <c r="J3386" t="s">
        <v>23744</v>
      </c>
      <c r="K3386" t="s">
        <v>23743</v>
      </c>
      <c r="L3386" t="s">
        <v>1859</v>
      </c>
      <c r="M3386" t="s">
        <v>224</v>
      </c>
      <c r="N3386">
        <v>3</v>
      </c>
      <c r="O3386" t="s">
        <v>23742</v>
      </c>
      <c r="P3386" t="s">
        <v>23741</v>
      </c>
      <c r="Q3386" t="s">
        <v>23740</v>
      </c>
      <c r="R3386" s="7">
        <v>43704</v>
      </c>
      <c r="S3386" s="8">
        <f t="shared" si="416"/>
        <v>2019</v>
      </c>
      <c r="T3386" s="8">
        <v>2019</v>
      </c>
      <c r="U3386" s="8">
        <f t="shared" si="417"/>
        <v>3</v>
      </c>
      <c r="V3386" s="7">
        <v>43704</v>
      </c>
      <c r="W3386" t="s">
        <v>1927</v>
      </c>
      <c r="X3386" s="2">
        <v>0.35499999999999998</v>
      </c>
      <c r="Y3386" s="6">
        <f t="shared" si="422"/>
        <v>9.4765222498064648E-3</v>
      </c>
      <c r="AA3386">
        <v>17518628</v>
      </c>
      <c r="AB3386">
        <v>5300152202</v>
      </c>
      <c r="AD3386" t="s">
        <v>1</v>
      </c>
      <c r="AE3386">
        <v>13</v>
      </c>
      <c r="AF3386">
        <v>14</v>
      </c>
      <c r="AH3386" t="s">
        <v>23739</v>
      </c>
      <c r="AI3386" t="s">
        <v>23738</v>
      </c>
      <c r="AK3386" t="s">
        <v>23737</v>
      </c>
      <c r="AL3386">
        <v>1</v>
      </c>
      <c r="AM3386" s="5">
        <f t="shared" si="418"/>
        <v>0.33333333333333331</v>
      </c>
      <c r="AN3386" s="4">
        <f t="shared" si="423"/>
        <v>5.048592704783541E-4</v>
      </c>
      <c r="AO3386" s="3"/>
      <c r="AP3386">
        <v>0</v>
      </c>
      <c r="AR3386" t="s">
        <v>0</v>
      </c>
      <c r="AT3386" s="2">
        <v>1.542</v>
      </c>
      <c r="AU3386" s="1">
        <f t="shared" si="419"/>
        <v>0.6785023356008032</v>
      </c>
      <c r="AV3386" s="1">
        <f t="shared" si="420"/>
        <v>0.499069076014241</v>
      </c>
      <c r="AW3386" s="1">
        <f t="shared" si="421"/>
        <v>0.31963581642767874</v>
      </c>
    </row>
    <row r="3387" spans="1:49" x14ac:dyDescent="0.2">
      <c r="A3387">
        <v>3385</v>
      </c>
      <c r="B3387" t="s">
        <v>23736</v>
      </c>
      <c r="C3387" t="s">
        <v>23735</v>
      </c>
      <c r="F3387" t="s">
        <v>23734</v>
      </c>
      <c r="G3387" t="s">
        <v>3</v>
      </c>
      <c r="H3387" t="s">
        <v>2</v>
      </c>
      <c r="I3387" t="s">
        <v>23733</v>
      </c>
      <c r="J3387">
        <v>60104350</v>
      </c>
      <c r="K3387" t="s">
        <v>3886</v>
      </c>
      <c r="L3387" t="s">
        <v>3885</v>
      </c>
      <c r="M3387" t="s">
        <v>109</v>
      </c>
      <c r="N3387">
        <v>2</v>
      </c>
      <c r="O3387" t="s">
        <v>23732</v>
      </c>
      <c r="P3387" t="s">
        <v>23731</v>
      </c>
      <c r="Q3387" t="s">
        <v>3884</v>
      </c>
      <c r="R3387" s="7">
        <v>43704</v>
      </c>
      <c r="S3387" s="8">
        <f t="shared" si="416"/>
        <v>2019</v>
      </c>
      <c r="T3387" s="8">
        <v>2019</v>
      </c>
      <c r="U3387" s="8">
        <f t="shared" si="417"/>
        <v>3</v>
      </c>
      <c r="V3387" s="7">
        <v>43704</v>
      </c>
      <c r="W3387" t="s">
        <v>1927</v>
      </c>
      <c r="X3387" s="2">
        <v>0.35499999999999998</v>
      </c>
      <c r="Y3387" s="6">
        <f t="shared" si="422"/>
        <v>9.4765222498064648E-3</v>
      </c>
      <c r="AA3387">
        <v>17518628</v>
      </c>
      <c r="AB3387">
        <v>5300152202</v>
      </c>
      <c r="AD3387" t="s">
        <v>1</v>
      </c>
      <c r="AE3387">
        <v>13</v>
      </c>
      <c r="AF3387">
        <v>14</v>
      </c>
      <c r="AH3387" t="s">
        <v>23730</v>
      </c>
      <c r="AI3387" t="s">
        <v>23729</v>
      </c>
      <c r="AK3387" t="s">
        <v>23728</v>
      </c>
      <c r="AL3387">
        <v>3</v>
      </c>
      <c r="AM3387" s="5">
        <f t="shared" si="418"/>
        <v>1</v>
      </c>
      <c r="AN3387" s="4">
        <f t="shared" si="423"/>
        <v>1.5145778114350624E-3</v>
      </c>
      <c r="AO3387" s="3"/>
      <c r="AP3387">
        <v>0</v>
      </c>
      <c r="AQ3387" t="s">
        <v>972</v>
      </c>
      <c r="AR3387" t="s">
        <v>0</v>
      </c>
      <c r="AS3387" t="s">
        <v>971</v>
      </c>
      <c r="AT3387" s="2">
        <v>1.542</v>
      </c>
      <c r="AU3387" s="1">
        <f t="shared" si="419"/>
        <v>0.70879389182950436</v>
      </c>
      <c r="AV3387" s="1">
        <f t="shared" si="420"/>
        <v>0.54955500306207639</v>
      </c>
      <c r="AW3387" s="1">
        <f t="shared" si="421"/>
        <v>0.3903161142946483</v>
      </c>
    </row>
    <row r="3388" spans="1:49" x14ac:dyDescent="0.2">
      <c r="A3388">
        <v>3386</v>
      </c>
      <c r="B3388" t="s">
        <v>23727</v>
      </c>
      <c r="C3388" t="s">
        <v>23726</v>
      </c>
      <c r="D3388" t="s">
        <v>23725</v>
      </c>
      <c r="E3388">
        <v>31253393</v>
      </c>
      <c r="F3388" t="s">
        <v>23724</v>
      </c>
      <c r="G3388" t="s">
        <v>3</v>
      </c>
      <c r="H3388" t="s">
        <v>2</v>
      </c>
      <c r="I3388" t="s">
        <v>23723</v>
      </c>
      <c r="J3388" t="s">
        <v>23722</v>
      </c>
      <c r="K3388" t="s">
        <v>23721</v>
      </c>
      <c r="L3388" t="s">
        <v>23720</v>
      </c>
      <c r="M3388" t="s">
        <v>23719</v>
      </c>
      <c r="N3388">
        <v>7</v>
      </c>
      <c r="O3388" t="s">
        <v>23718</v>
      </c>
      <c r="P3388" t="s">
        <v>23717</v>
      </c>
      <c r="Q3388" t="s">
        <v>23716</v>
      </c>
      <c r="R3388" s="7">
        <v>43704</v>
      </c>
      <c r="S3388" s="8">
        <f t="shared" si="416"/>
        <v>2019</v>
      </c>
      <c r="T3388" s="8">
        <v>2019</v>
      </c>
      <c r="U3388" s="8">
        <f t="shared" si="417"/>
        <v>3</v>
      </c>
      <c r="V3388" s="7">
        <v>43704</v>
      </c>
      <c r="W3388" t="s">
        <v>3776</v>
      </c>
      <c r="X3388" s="2">
        <v>0.998</v>
      </c>
      <c r="Y3388" s="6">
        <f t="shared" si="422"/>
        <v>2.664104001494888E-2</v>
      </c>
      <c r="AA3388" t="s">
        <v>3775</v>
      </c>
      <c r="AB3388">
        <v>16845</v>
      </c>
      <c r="AC3388">
        <v>10902104</v>
      </c>
      <c r="AD3388" t="s">
        <v>1</v>
      </c>
      <c r="AE3388">
        <v>516</v>
      </c>
      <c r="AF3388">
        <v>3</v>
      </c>
      <c r="AH3388" t="s">
        <v>23715</v>
      </c>
      <c r="AI3388" t="s">
        <v>23714</v>
      </c>
      <c r="AJ3388" t="s">
        <v>23713</v>
      </c>
      <c r="AK3388" t="s">
        <v>23712</v>
      </c>
      <c r="AL3388">
        <v>3</v>
      </c>
      <c r="AM3388" s="5">
        <f t="shared" si="418"/>
        <v>1</v>
      </c>
      <c r="AN3388" s="4">
        <f t="shared" si="423"/>
        <v>1.5145778114350624E-3</v>
      </c>
      <c r="AO3388" s="3"/>
      <c r="AP3388">
        <v>0</v>
      </c>
      <c r="AQ3388" t="s">
        <v>16</v>
      </c>
      <c r="AR3388">
        <v>21673294</v>
      </c>
      <c r="AS3388" t="s">
        <v>15</v>
      </c>
      <c r="AT3388" s="2" t="s">
        <v>14</v>
      </c>
      <c r="AU3388" s="1">
        <f t="shared" si="419"/>
        <v>1.9103101353894734</v>
      </c>
      <c r="AV3388" s="1">
        <f t="shared" si="420"/>
        <v>1.4077808913191971</v>
      </c>
      <c r="AW3388" s="1">
        <f t="shared" si="421"/>
        <v>0.90525164724892071</v>
      </c>
    </row>
    <row r="3389" spans="1:49" x14ac:dyDescent="0.2">
      <c r="A3389">
        <v>3387</v>
      </c>
      <c r="B3389" t="s">
        <v>23711</v>
      </c>
      <c r="C3389" t="s">
        <v>23710</v>
      </c>
      <c r="E3389">
        <v>31276281</v>
      </c>
      <c r="F3389" t="s">
        <v>23709</v>
      </c>
      <c r="G3389" t="s">
        <v>3</v>
      </c>
      <c r="H3389" t="s">
        <v>2</v>
      </c>
      <c r="I3389" t="s">
        <v>387</v>
      </c>
      <c r="J3389" t="s">
        <v>23708</v>
      </c>
      <c r="K3389" t="s">
        <v>23707</v>
      </c>
      <c r="L3389" t="s">
        <v>1958</v>
      </c>
      <c r="M3389" t="s">
        <v>29</v>
      </c>
      <c r="N3389">
        <v>10</v>
      </c>
      <c r="O3389" t="s">
        <v>23706</v>
      </c>
      <c r="P3389" t="s">
        <v>23705</v>
      </c>
      <c r="Q3389" t="s">
        <v>23704</v>
      </c>
      <c r="R3389" s="7">
        <v>43703</v>
      </c>
      <c r="S3389" s="8">
        <f t="shared" si="416"/>
        <v>2019</v>
      </c>
      <c r="T3389" s="8">
        <v>2019</v>
      </c>
      <c r="U3389" s="8">
        <f t="shared" si="417"/>
        <v>3</v>
      </c>
      <c r="V3389" s="7">
        <v>43703</v>
      </c>
      <c r="W3389" t="s">
        <v>3717</v>
      </c>
      <c r="X3389" s="2">
        <v>5.8310000000000004</v>
      </c>
      <c r="Y3389" s="6">
        <f t="shared" si="422"/>
        <v>0.15565521475668029</v>
      </c>
      <c r="AA3389">
        <v>14337851</v>
      </c>
      <c r="AB3389">
        <v>22687</v>
      </c>
      <c r="AC3389">
        <v>15213773</v>
      </c>
      <c r="AD3389" t="s">
        <v>1</v>
      </c>
      <c r="AE3389">
        <v>58</v>
      </c>
      <c r="AF3389">
        <v>35</v>
      </c>
      <c r="AH3389" t="s">
        <v>23703</v>
      </c>
      <c r="AI3389" t="s">
        <v>23702</v>
      </c>
      <c r="AJ3389" t="s">
        <v>23701</v>
      </c>
      <c r="AK3389" t="s">
        <v>23700</v>
      </c>
      <c r="AL3389">
        <v>20</v>
      </c>
      <c r="AM3389" s="5">
        <f t="shared" si="418"/>
        <v>6.666666666666667</v>
      </c>
      <c r="AN3389" s="4">
        <f t="shared" si="423"/>
        <v>1.0097185409567083E-2</v>
      </c>
      <c r="AO3389" s="3"/>
      <c r="AP3389">
        <v>0</v>
      </c>
      <c r="AQ3389" t="s">
        <v>16</v>
      </c>
      <c r="AR3389">
        <v>21605083</v>
      </c>
      <c r="AS3389" t="s">
        <v>15</v>
      </c>
      <c r="AT3389" s="2" t="s">
        <v>14</v>
      </c>
      <c r="AU3389" s="1">
        <f t="shared" si="419"/>
        <v>11.198780595254632</v>
      </c>
      <c r="AV3389" s="1">
        <f t="shared" si="420"/>
        <v>8.2876200083123681</v>
      </c>
      <c r="AW3389" s="1">
        <f t="shared" si="421"/>
        <v>5.3764594213701038</v>
      </c>
    </row>
    <row r="3390" spans="1:49" x14ac:dyDescent="0.2">
      <c r="A3390">
        <v>3388</v>
      </c>
      <c r="B3390" t="s">
        <v>23699</v>
      </c>
      <c r="C3390" t="s">
        <v>23698</v>
      </c>
      <c r="D3390" t="s">
        <v>23697</v>
      </c>
      <c r="E3390">
        <v>31181298</v>
      </c>
      <c r="F3390" t="s">
        <v>23696</v>
      </c>
      <c r="G3390" t="s">
        <v>3</v>
      </c>
      <c r="H3390" t="s">
        <v>2</v>
      </c>
      <c r="I3390" t="s">
        <v>23695</v>
      </c>
      <c r="J3390">
        <v>60014652</v>
      </c>
      <c r="K3390" t="s">
        <v>3226</v>
      </c>
      <c r="L3390" t="s">
        <v>3225</v>
      </c>
      <c r="M3390" t="s">
        <v>170</v>
      </c>
      <c r="N3390">
        <v>4</v>
      </c>
      <c r="O3390" t="s">
        <v>23694</v>
      </c>
      <c r="P3390" t="s">
        <v>23693</v>
      </c>
      <c r="Q3390" t="s">
        <v>23692</v>
      </c>
      <c r="R3390" s="7">
        <v>43701</v>
      </c>
      <c r="S3390" s="8">
        <f t="shared" si="416"/>
        <v>2019</v>
      </c>
      <c r="T3390" s="8">
        <v>2019</v>
      </c>
      <c r="U3390" s="8">
        <f t="shared" si="417"/>
        <v>3</v>
      </c>
      <c r="V3390" s="7">
        <v>43701</v>
      </c>
      <c r="W3390" t="s">
        <v>23691</v>
      </c>
      <c r="X3390" s="2">
        <v>0.94399999999999995</v>
      </c>
      <c r="Y3390" s="6">
        <f t="shared" si="422"/>
        <v>2.5199540855823391E-2</v>
      </c>
      <c r="AA3390">
        <v>3043940</v>
      </c>
      <c r="AB3390">
        <v>18046</v>
      </c>
      <c r="AC3390">
        <v>18727972</v>
      </c>
      <c r="AD3390" t="s">
        <v>1</v>
      </c>
      <c r="AE3390">
        <v>708</v>
      </c>
      <c r="AG3390">
        <v>134320</v>
      </c>
      <c r="AI3390" t="s">
        <v>23690</v>
      </c>
      <c r="AJ3390" t="s">
        <v>23689</v>
      </c>
      <c r="AK3390" t="s">
        <v>23688</v>
      </c>
      <c r="AL3390">
        <v>2</v>
      </c>
      <c r="AM3390" s="5">
        <f t="shared" si="418"/>
        <v>0.66666666666666663</v>
      </c>
      <c r="AN3390" s="4">
        <f t="shared" si="423"/>
        <v>1.0097185409567082E-3</v>
      </c>
      <c r="AO3390" s="3"/>
      <c r="AP3390">
        <v>0</v>
      </c>
      <c r="AR3390" t="s">
        <v>0</v>
      </c>
      <c r="AT3390" s="2">
        <v>3.0459999999999998</v>
      </c>
      <c r="AU3390" s="1">
        <f t="shared" si="419"/>
        <v>1.7942594161363383</v>
      </c>
      <c r="AV3390" s="1">
        <f t="shared" si="420"/>
        <v>1.3104629698390051</v>
      </c>
      <c r="AW3390" s="1">
        <f t="shared" si="421"/>
        <v>0.82666652354167114</v>
      </c>
    </row>
    <row r="3391" spans="1:49" x14ac:dyDescent="0.2">
      <c r="A3391">
        <v>3389</v>
      </c>
      <c r="B3391" t="s">
        <v>23687</v>
      </c>
      <c r="C3391" t="s">
        <v>23686</v>
      </c>
      <c r="F3391" t="s">
        <v>23685</v>
      </c>
      <c r="G3391" t="s">
        <v>3</v>
      </c>
      <c r="H3391" t="s">
        <v>2</v>
      </c>
      <c r="I3391" t="s">
        <v>4962</v>
      </c>
      <c r="J3391">
        <v>60018373</v>
      </c>
      <c r="K3391" t="s">
        <v>2249</v>
      </c>
      <c r="L3391" t="s">
        <v>2248</v>
      </c>
      <c r="M3391" t="s">
        <v>119</v>
      </c>
      <c r="N3391">
        <v>3</v>
      </c>
      <c r="O3391" t="s">
        <v>23684</v>
      </c>
      <c r="P3391" t="s">
        <v>23683</v>
      </c>
      <c r="Q3391" t="s">
        <v>23682</v>
      </c>
      <c r="R3391" s="7">
        <v>43699</v>
      </c>
      <c r="S3391" s="8">
        <f t="shared" si="416"/>
        <v>2019</v>
      </c>
      <c r="T3391" s="8">
        <v>2019</v>
      </c>
      <c r="U3391" s="8">
        <f t="shared" si="417"/>
        <v>3</v>
      </c>
      <c r="V3391" s="7">
        <v>43699</v>
      </c>
      <c r="W3391" t="s">
        <v>2093</v>
      </c>
      <c r="X3391" s="2">
        <v>1.32</v>
      </c>
      <c r="Y3391" s="6">
        <f t="shared" si="422"/>
        <v>3.5236646111956441E-2</v>
      </c>
      <c r="AB3391">
        <v>21100215107</v>
      </c>
      <c r="AC3391" t="s">
        <v>2092</v>
      </c>
      <c r="AD3391" t="s">
        <v>1</v>
      </c>
      <c r="AE3391">
        <v>10</v>
      </c>
      <c r="AG3391">
        <v>1052</v>
      </c>
      <c r="AI3391" t="s">
        <v>23681</v>
      </c>
      <c r="AJ3391" t="s">
        <v>23680</v>
      </c>
      <c r="AK3391" t="s">
        <v>23679</v>
      </c>
      <c r="AL3391">
        <v>1</v>
      </c>
      <c r="AM3391" s="5">
        <f t="shared" si="418"/>
        <v>0.33333333333333331</v>
      </c>
      <c r="AN3391" s="4">
        <f t="shared" si="423"/>
        <v>5.048592704783541E-4</v>
      </c>
      <c r="AO3391" s="3"/>
      <c r="AP3391">
        <v>1</v>
      </c>
      <c r="AQ3391" t="s">
        <v>190</v>
      </c>
      <c r="AR3391">
        <v>201406350032</v>
      </c>
      <c r="AS3391" t="s">
        <v>189</v>
      </c>
      <c r="AT3391" s="2">
        <v>4.5659999999999998</v>
      </c>
      <c r="AU3391" s="1">
        <f t="shared" si="419"/>
        <v>2.4817110059513015</v>
      </c>
      <c r="AV3391" s="1">
        <f t="shared" si="420"/>
        <v>1.7870752691217395</v>
      </c>
      <c r="AW3391" s="1">
        <f t="shared" si="421"/>
        <v>1.0924395322921781</v>
      </c>
    </row>
    <row r="3392" spans="1:49" x14ac:dyDescent="0.2">
      <c r="A3392">
        <v>3390</v>
      </c>
      <c r="B3392" t="s">
        <v>23678</v>
      </c>
      <c r="C3392" t="s">
        <v>23677</v>
      </c>
      <c r="F3392" t="s">
        <v>23676</v>
      </c>
      <c r="G3392" t="s">
        <v>3</v>
      </c>
      <c r="H3392" t="s">
        <v>2</v>
      </c>
      <c r="I3392" t="s">
        <v>23675</v>
      </c>
      <c r="J3392">
        <v>60104653</v>
      </c>
      <c r="K3392" t="s">
        <v>27</v>
      </c>
      <c r="L3392" t="s">
        <v>26</v>
      </c>
      <c r="M3392" t="s">
        <v>25</v>
      </c>
      <c r="N3392">
        <v>13</v>
      </c>
      <c r="O3392" t="s">
        <v>23674</v>
      </c>
      <c r="P3392" t="s">
        <v>23673</v>
      </c>
      <c r="Q3392" t="s">
        <v>23672</v>
      </c>
      <c r="R3392" s="7">
        <v>43698</v>
      </c>
      <c r="S3392" s="8">
        <f t="shared" si="416"/>
        <v>2019</v>
      </c>
      <c r="T3392" s="8">
        <v>2019</v>
      </c>
      <c r="U3392" s="8">
        <f t="shared" si="417"/>
        <v>3</v>
      </c>
      <c r="V3392" s="7">
        <v>43698</v>
      </c>
      <c r="W3392" t="s">
        <v>23671</v>
      </c>
      <c r="X3392" s="2">
        <v>1.4990000000000001</v>
      </c>
      <c r="Y3392" s="6">
        <f t="shared" si="422"/>
        <v>4.001494888016871E-2</v>
      </c>
      <c r="AA3392">
        <v>16624548</v>
      </c>
      <c r="AB3392">
        <v>21100199812</v>
      </c>
      <c r="AC3392" t="s">
        <v>23670</v>
      </c>
      <c r="AD3392" t="s">
        <v>1</v>
      </c>
      <c r="AE3392">
        <v>13</v>
      </c>
      <c r="AG3392">
        <v>847</v>
      </c>
      <c r="AI3392" t="s">
        <v>23669</v>
      </c>
      <c r="AJ3392" t="s">
        <v>23668</v>
      </c>
      <c r="AK3392" t="s">
        <v>23667</v>
      </c>
      <c r="AL3392">
        <v>6</v>
      </c>
      <c r="AM3392" s="5">
        <f t="shared" si="418"/>
        <v>2</v>
      </c>
      <c r="AN3392" s="4">
        <f t="shared" si="423"/>
        <v>3.0291556228701248E-3</v>
      </c>
      <c r="AO3392" s="3"/>
      <c r="AP3392">
        <v>1</v>
      </c>
      <c r="AQ3392" t="s">
        <v>248</v>
      </c>
      <c r="AR3392" t="s">
        <v>0</v>
      </c>
      <c r="AS3392" t="s">
        <v>23666</v>
      </c>
      <c r="AT3392" s="2">
        <v>4.6769999999999996</v>
      </c>
      <c r="AU3392" s="1">
        <f t="shared" si="419"/>
        <v>2.8919210902979131</v>
      </c>
      <c r="AV3392" s="1">
        <f t="shared" si="420"/>
        <v>2.1522052251519415</v>
      </c>
      <c r="AW3392" s="1">
        <f t="shared" si="421"/>
        <v>1.41248936000597</v>
      </c>
    </row>
    <row r="3393" spans="1:49" x14ac:dyDescent="0.2">
      <c r="A3393">
        <v>3391</v>
      </c>
      <c r="B3393" t="s">
        <v>23665</v>
      </c>
      <c r="C3393" t="s">
        <v>23664</v>
      </c>
      <c r="F3393" t="s">
        <v>23663</v>
      </c>
      <c r="G3393" t="s">
        <v>3</v>
      </c>
      <c r="H3393" t="s">
        <v>2</v>
      </c>
      <c r="I3393" t="s">
        <v>23662</v>
      </c>
      <c r="J3393" t="s">
        <v>23661</v>
      </c>
      <c r="K3393" t="s">
        <v>23660</v>
      </c>
      <c r="L3393" t="s">
        <v>23659</v>
      </c>
      <c r="M3393" t="s">
        <v>23658</v>
      </c>
      <c r="N3393">
        <v>7</v>
      </c>
      <c r="O3393" t="s">
        <v>23657</v>
      </c>
      <c r="P3393" t="s">
        <v>23656</v>
      </c>
      <c r="Q3393" t="s">
        <v>23655</v>
      </c>
      <c r="R3393" s="7">
        <v>43698</v>
      </c>
      <c r="S3393" s="8">
        <f t="shared" si="416"/>
        <v>2019</v>
      </c>
      <c r="T3393" s="8">
        <v>2019</v>
      </c>
      <c r="U3393" s="8">
        <f t="shared" si="417"/>
        <v>3</v>
      </c>
      <c r="V3393" s="7">
        <v>43698</v>
      </c>
      <c r="W3393" t="s">
        <v>2007</v>
      </c>
      <c r="X3393" s="2">
        <v>2.7349999999999999</v>
      </c>
      <c r="Y3393" s="6">
        <f t="shared" si="422"/>
        <v>7.3009262966818825E-2</v>
      </c>
      <c r="AB3393">
        <v>21100368207</v>
      </c>
      <c r="AC3393">
        <v>23304022</v>
      </c>
      <c r="AD3393" t="s">
        <v>1</v>
      </c>
      <c r="AE3393">
        <v>6</v>
      </c>
      <c r="AF3393">
        <v>8</v>
      </c>
      <c r="AH3393" t="s">
        <v>23654</v>
      </c>
      <c r="AI3393" t="s">
        <v>23653</v>
      </c>
      <c r="AJ3393" t="s">
        <v>23652</v>
      </c>
      <c r="AK3393" t="s">
        <v>23651</v>
      </c>
      <c r="AL3393">
        <v>6</v>
      </c>
      <c r="AM3393" s="5">
        <f t="shared" si="418"/>
        <v>2</v>
      </c>
      <c r="AN3393" s="4">
        <f t="shared" si="423"/>
        <v>3.0291556228701248E-3</v>
      </c>
      <c r="AO3393" s="3"/>
      <c r="AP3393">
        <v>0</v>
      </c>
      <c r="AR3393" t="s">
        <v>0</v>
      </c>
      <c r="AT3393" s="2">
        <v>7.5289999999999999</v>
      </c>
      <c r="AU3393" s="1">
        <f t="shared" si="419"/>
        <v>5.2015230763634204</v>
      </c>
      <c r="AV3393" s="1">
        <f t="shared" si="420"/>
        <v>3.8019209294844472</v>
      </c>
      <c r="AW3393" s="1">
        <f t="shared" si="421"/>
        <v>2.4023187826054735</v>
      </c>
    </row>
    <row r="3394" spans="1:49" x14ac:dyDescent="0.2">
      <c r="A3394">
        <v>3392</v>
      </c>
      <c r="B3394" t="s">
        <v>23650</v>
      </c>
      <c r="C3394" t="s">
        <v>23649</v>
      </c>
      <c r="E3394">
        <v>31343028</v>
      </c>
      <c r="F3394" t="s">
        <v>23648</v>
      </c>
      <c r="G3394" t="s">
        <v>3</v>
      </c>
      <c r="H3394" t="s">
        <v>2</v>
      </c>
      <c r="I3394" t="s">
        <v>23647</v>
      </c>
      <c r="J3394" t="s">
        <v>23646</v>
      </c>
      <c r="K3394" t="s">
        <v>23645</v>
      </c>
      <c r="L3394" t="s">
        <v>23644</v>
      </c>
      <c r="M3394" t="s">
        <v>6018</v>
      </c>
      <c r="N3394">
        <v>3</v>
      </c>
      <c r="O3394" t="s">
        <v>23643</v>
      </c>
      <c r="P3394" t="s">
        <v>23642</v>
      </c>
      <c r="Q3394" t="s">
        <v>23641</v>
      </c>
      <c r="R3394" s="7">
        <v>43698</v>
      </c>
      <c r="S3394" s="8">
        <f t="shared" ref="S3394:S3457" si="424">YEAR(R3394)</f>
        <v>2019</v>
      </c>
      <c r="T3394" s="8">
        <v>2019</v>
      </c>
      <c r="U3394" s="8">
        <f t="shared" ref="U3394:U3457" si="425">2022-T3394</f>
        <v>3</v>
      </c>
      <c r="V3394" s="7">
        <v>43698</v>
      </c>
      <c r="W3394" t="s">
        <v>1727</v>
      </c>
      <c r="X3394" s="2">
        <v>2.0379999999999998</v>
      </c>
      <c r="Y3394" s="6">
        <f t="shared" si="422"/>
        <v>5.4403246042550917E-2</v>
      </c>
      <c r="AA3394">
        <v>20403364</v>
      </c>
      <c r="AB3394">
        <v>19700173215</v>
      </c>
      <c r="AC3394">
        <v>20403372</v>
      </c>
      <c r="AD3394" t="s">
        <v>1</v>
      </c>
      <c r="AE3394">
        <v>11</v>
      </c>
      <c r="AF3394">
        <v>31</v>
      </c>
      <c r="AH3394" t="s">
        <v>23640</v>
      </c>
      <c r="AI3394" t="s">
        <v>23639</v>
      </c>
      <c r="AK3394" t="s">
        <v>23638</v>
      </c>
      <c r="AL3394">
        <v>1</v>
      </c>
      <c r="AM3394" s="5">
        <f t="shared" ref="AM3394:AM3457" si="426">AL3394/U3394</f>
        <v>0.33333333333333331</v>
      </c>
      <c r="AN3394" s="4">
        <f t="shared" si="423"/>
        <v>5.048592704783541E-4</v>
      </c>
      <c r="AO3394" s="3"/>
      <c r="AP3394">
        <v>1</v>
      </c>
      <c r="AQ3394" t="s">
        <v>234</v>
      </c>
      <c r="AR3394">
        <v>616846</v>
      </c>
      <c r="AS3394" t="s">
        <v>233</v>
      </c>
      <c r="AT3394" s="2">
        <v>7.79</v>
      </c>
      <c r="AU3394" s="1">
        <f t="shared" ref="AU3394:AU3457" si="427">(Y3394*0.7+AN3394*0.3)*100</f>
        <v>3.8233730010929148</v>
      </c>
      <c r="AV3394" s="1">
        <f t="shared" ref="AV3394:AV3457" si="428">(Y3394*0.5+AN3394*0.5)*100</f>
        <v>2.7454052656514634</v>
      </c>
      <c r="AW3394" s="1">
        <f t="shared" ref="AW3394:AW3457" si="429">(Y3394*0.3+AN3394*0.7)*100</f>
        <v>1.6674375302100122</v>
      </c>
    </row>
    <row r="3395" spans="1:49" x14ac:dyDescent="0.2">
      <c r="A3395">
        <v>3393</v>
      </c>
      <c r="B3395" t="s">
        <v>23637</v>
      </c>
      <c r="C3395" t="s">
        <v>23636</v>
      </c>
      <c r="E3395">
        <v>31360977</v>
      </c>
      <c r="F3395" t="s">
        <v>23635</v>
      </c>
      <c r="G3395" t="s">
        <v>3</v>
      </c>
      <c r="H3395" t="s">
        <v>2</v>
      </c>
      <c r="I3395" t="s">
        <v>23634</v>
      </c>
      <c r="J3395">
        <v>60028717</v>
      </c>
      <c r="K3395" t="s">
        <v>23633</v>
      </c>
      <c r="L3395" t="s">
        <v>1647</v>
      </c>
      <c r="M3395" t="s">
        <v>119</v>
      </c>
      <c r="N3395">
        <v>5</v>
      </c>
      <c r="O3395" t="s">
        <v>23632</v>
      </c>
      <c r="P3395" t="s">
        <v>23631</v>
      </c>
      <c r="Q3395" t="s">
        <v>23630</v>
      </c>
      <c r="R3395" s="7">
        <v>43698</v>
      </c>
      <c r="S3395" s="8">
        <f t="shared" si="424"/>
        <v>2019</v>
      </c>
      <c r="T3395" s="8">
        <v>2019</v>
      </c>
      <c r="U3395" s="8">
        <f t="shared" si="425"/>
        <v>3</v>
      </c>
      <c r="V3395" s="7">
        <v>43698</v>
      </c>
      <c r="W3395" t="s">
        <v>1727</v>
      </c>
      <c r="X3395" s="2">
        <v>2.0379999999999998</v>
      </c>
      <c r="Y3395" s="6">
        <f t="shared" ref="Y3395:Y3458" si="430">(X3395-$Z$3)/($Z$2-$Z$3)</f>
        <v>5.4403246042550917E-2</v>
      </c>
      <c r="AA3395">
        <v>20403364</v>
      </c>
      <c r="AB3395">
        <v>19700173215</v>
      </c>
      <c r="AC3395">
        <v>20403372</v>
      </c>
      <c r="AD3395" t="s">
        <v>1</v>
      </c>
      <c r="AE3395">
        <v>11</v>
      </c>
      <c r="AF3395">
        <v>31</v>
      </c>
      <c r="AH3395" t="s">
        <v>23629</v>
      </c>
      <c r="AI3395" t="s">
        <v>23628</v>
      </c>
      <c r="AK3395" t="s">
        <v>23627</v>
      </c>
      <c r="AL3395">
        <v>3</v>
      </c>
      <c r="AM3395" s="5">
        <f t="shared" si="426"/>
        <v>1</v>
      </c>
      <c r="AN3395" s="4">
        <f t="shared" ref="AN3395:AN3458" si="431">(AM3395-$AO$3)/($AO$2-$AO$3)</f>
        <v>1.5145778114350624E-3</v>
      </c>
      <c r="AO3395" s="3"/>
      <c r="AP3395">
        <v>0</v>
      </c>
      <c r="AQ3395" t="s">
        <v>253</v>
      </c>
      <c r="AR3395" t="s">
        <v>0</v>
      </c>
      <c r="AS3395" t="s">
        <v>310</v>
      </c>
      <c r="AT3395" s="2">
        <v>7.79</v>
      </c>
      <c r="AU3395" s="1">
        <f t="shared" si="427"/>
        <v>3.8536645573216162</v>
      </c>
      <c r="AV3395" s="1">
        <f t="shared" si="428"/>
        <v>2.7958911926992989</v>
      </c>
      <c r="AW3395" s="1">
        <f t="shared" si="429"/>
        <v>1.7381178280769818</v>
      </c>
    </row>
    <row r="3396" spans="1:49" x14ac:dyDescent="0.2">
      <c r="A3396">
        <v>3394</v>
      </c>
      <c r="B3396" t="s">
        <v>23626</v>
      </c>
      <c r="C3396" t="s">
        <v>23625</v>
      </c>
      <c r="F3396" t="s">
        <v>23624</v>
      </c>
      <c r="G3396" t="s">
        <v>3</v>
      </c>
      <c r="H3396" t="s">
        <v>2</v>
      </c>
      <c r="I3396" t="s">
        <v>5587</v>
      </c>
      <c r="N3396">
        <v>1</v>
      </c>
      <c r="O3396" t="s">
        <v>5586</v>
      </c>
      <c r="P3396">
        <v>22936667400</v>
      </c>
      <c r="R3396" s="7">
        <v>43698</v>
      </c>
      <c r="S3396" s="8">
        <f t="shared" si="424"/>
        <v>2019</v>
      </c>
      <c r="T3396" s="8">
        <v>2019</v>
      </c>
      <c r="U3396" s="8">
        <f t="shared" si="425"/>
        <v>3</v>
      </c>
      <c r="V3396" s="7">
        <v>43698</v>
      </c>
      <c r="W3396" t="s">
        <v>5585</v>
      </c>
      <c r="X3396" s="2">
        <v>0.29199999999999998</v>
      </c>
      <c r="Y3396" s="6">
        <f t="shared" si="430"/>
        <v>7.7947732308267263E-3</v>
      </c>
      <c r="AA3396" t="s">
        <v>5584</v>
      </c>
      <c r="AB3396">
        <v>18047</v>
      </c>
      <c r="AD3396" t="s">
        <v>1</v>
      </c>
      <c r="AE3396">
        <v>46</v>
      </c>
      <c r="AF3396">
        <v>5</v>
      </c>
      <c r="AH3396" t="s">
        <v>5648</v>
      </c>
      <c r="AI3396" t="s">
        <v>23623</v>
      </c>
      <c r="AJ3396" t="s">
        <v>23622</v>
      </c>
      <c r="AK3396" t="s">
        <v>23621</v>
      </c>
      <c r="AL3396">
        <v>0</v>
      </c>
      <c r="AM3396" s="5">
        <f t="shared" si="426"/>
        <v>0</v>
      </c>
      <c r="AN3396" s="4">
        <f t="shared" si="431"/>
        <v>0</v>
      </c>
      <c r="AO3396" s="3"/>
      <c r="AP3396">
        <v>0</v>
      </c>
      <c r="AR3396" t="s">
        <v>0</v>
      </c>
      <c r="AT3396" s="2" t="s">
        <v>14</v>
      </c>
      <c r="AU3396" s="1">
        <f t="shared" si="427"/>
        <v>0.54563412615787088</v>
      </c>
      <c r="AV3396" s="1">
        <f t="shared" si="428"/>
        <v>0.3897386615413363</v>
      </c>
      <c r="AW3396" s="1">
        <f t="shared" si="429"/>
        <v>0.23384319692480179</v>
      </c>
    </row>
    <row r="3397" spans="1:49" x14ac:dyDescent="0.2">
      <c r="A3397">
        <v>3395</v>
      </c>
      <c r="B3397" t="s">
        <v>23620</v>
      </c>
      <c r="C3397" t="s">
        <v>23619</v>
      </c>
      <c r="F3397" t="s">
        <v>23618</v>
      </c>
      <c r="G3397" t="s">
        <v>3</v>
      </c>
      <c r="H3397" t="s">
        <v>2</v>
      </c>
      <c r="I3397" t="s">
        <v>23617</v>
      </c>
      <c r="J3397" t="s">
        <v>23616</v>
      </c>
      <c r="K3397" t="s">
        <v>23615</v>
      </c>
      <c r="L3397" t="s">
        <v>23614</v>
      </c>
      <c r="M3397" t="s">
        <v>405</v>
      </c>
      <c r="N3397">
        <v>2</v>
      </c>
      <c r="O3397" t="s">
        <v>23613</v>
      </c>
      <c r="P3397" t="s">
        <v>23612</v>
      </c>
      <c r="Q3397" t="s">
        <v>23611</v>
      </c>
      <c r="R3397" s="7">
        <v>43697</v>
      </c>
      <c r="S3397" s="8">
        <f t="shared" si="424"/>
        <v>2019</v>
      </c>
      <c r="T3397" s="8">
        <v>2019</v>
      </c>
      <c r="U3397" s="8">
        <f t="shared" si="425"/>
        <v>3</v>
      </c>
      <c r="V3397" s="7">
        <v>43697</v>
      </c>
      <c r="W3397" t="s">
        <v>23610</v>
      </c>
      <c r="X3397" s="2">
        <v>0.106</v>
      </c>
      <c r="Y3397" s="6">
        <f t="shared" si="430"/>
        <v>2.8296094605055927E-3</v>
      </c>
      <c r="AB3397">
        <v>21101012343</v>
      </c>
      <c r="AC3397">
        <v>24548480</v>
      </c>
      <c r="AD3397" t="s">
        <v>1</v>
      </c>
      <c r="AE3397">
        <v>47</v>
      </c>
      <c r="AF3397">
        <v>2</v>
      </c>
      <c r="AH3397" t="s">
        <v>3998</v>
      </c>
      <c r="AI3397" t="s">
        <v>23609</v>
      </c>
      <c r="AJ3397" t="s">
        <v>23608</v>
      </c>
      <c r="AK3397" t="s">
        <v>23607</v>
      </c>
      <c r="AL3397">
        <v>2</v>
      </c>
      <c r="AM3397" s="5">
        <f t="shared" si="426"/>
        <v>0.66666666666666663</v>
      </c>
      <c r="AN3397" s="4">
        <f t="shared" si="431"/>
        <v>1.0097185409567082E-3</v>
      </c>
      <c r="AO3397" s="3"/>
      <c r="AP3397">
        <v>0</v>
      </c>
      <c r="AQ3397" t="s">
        <v>3651</v>
      </c>
      <c r="AR3397" t="s">
        <v>0</v>
      </c>
      <c r="AS3397" t="s">
        <v>3650</v>
      </c>
      <c r="AT3397" s="2" t="s">
        <v>14</v>
      </c>
      <c r="AU3397" s="1">
        <f t="shared" si="427"/>
        <v>0.22836421846409274</v>
      </c>
      <c r="AV3397" s="1">
        <f t="shared" si="428"/>
        <v>0.19196640007311505</v>
      </c>
      <c r="AW3397" s="1">
        <f t="shared" si="429"/>
        <v>0.15556858168213733</v>
      </c>
    </row>
    <row r="3398" spans="1:49" x14ac:dyDescent="0.2">
      <c r="A3398">
        <v>3396</v>
      </c>
      <c r="B3398" t="s">
        <v>23606</v>
      </c>
      <c r="C3398" t="s">
        <v>23605</v>
      </c>
      <c r="F3398" t="s">
        <v>23604</v>
      </c>
      <c r="G3398" t="s">
        <v>3</v>
      </c>
      <c r="H3398" t="s">
        <v>2</v>
      </c>
      <c r="I3398" t="s">
        <v>23603</v>
      </c>
      <c r="J3398" t="s">
        <v>23602</v>
      </c>
      <c r="K3398" t="s">
        <v>23601</v>
      </c>
      <c r="L3398" t="s">
        <v>16807</v>
      </c>
      <c r="M3398" t="s">
        <v>16806</v>
      </c>
      <c r="N3398">
        <v>9</v>
      </c>
      <c r="O3398" t="s">
        <v>23600</v>
      </c>
      <c r="P3398" t="s">
        <v>23599</v>
      </c>
      <c r="Q3398" t="s">
        <v>23598</v>
      </c>
      <c r="R3398" s="7">
        <v>43697</v>
      </c>
      <c r="S3398" s="8">
        <f t="shared" si="424"/>
        <v>2019</v>
      </c>
      <c r="T3398" s="8">
        <v>2019</v>
      </c>
      <c r="U3398" s="8">
        <f t="shared" si="425"/>
        <v>3</v>
      </c>
      <c r="V3398" s="7">
        <v>43697</v>
      </c>
      <c r="W3398" t="s">
        <v>2404</v>
      </c>
      <c r="X3398" s="2">
        <v>0.74099999999999999</v>
      </c>
      <c r="Y3398" s="6">
        <f t="shared" si="430"/>
        <v>1.9780571794666454E-2</v>
      </c>
      <c r="AB3398">
        <v>4900152808</v>
      </c>
      <c r="AC3398">
        <v>17480221</v>
      </c>
      <c r="AD3398" t="s">
        <v>1</v>
      </c>
      <c r="AE3398">
        <v>14</v>
      </c>
      <c r="AF3398">
        <v>8</v>
      </c>
      <c r="AG3398" t="s">
        <v>23597</v>
      </c>
      <c r="AI3398" t="s">
        <v>23596</v>
      </c>
      <c r="AJ3398" t="s">
        <v>23595</v>
      </c>
      <c r="AK3398" t="s">
        <v>23594</v>
      </c>
      <c r="AL3398">
        <v>3</v>
      </c>
      <c r="AM3398" s="5">
        <f t="shared" si="426"/>
        <v>1</v>
      </c>
      <c r="AN3398" s="4">
        <f t="shared" si="431"/>
        <v>1.5145778114350624E-3</v>
      </c>
      <c r="AO3398" s="3"/>
      <c r="AP3398">
        <v>0</v>
      </c>
      <c r="AR3398" t="s">
        <v>0</v>
      </c>
      <c r="AT3398" s="2">
        <v>1.415</v>
      </c>
      <c r="AU3398" s="1">
        <f t="shared" si="427"/>
        <v>1.4300773599697036</v>
      </c>
      <c r="AV3398" s="1">
        <f t="shared" si="428"/>
        <v>1.0647574803050759</v>
      </c>
      <c r="AW3398" s="1">
        <f t="shared" si="429"/>
        <v>0.69943760064044791</v>
      </c>
    </row>
    <row r="3399" spans="1:49" x14ac:dyDescent="0.2">
      <c r="A3399">
        <v>3397</v>
      </c>
      <c r="B3399" t="s">
        <v>23593</v>
      </c>
      <c r="C3399" t="s">
        <v>23592</v>
      </c>
      <c r="F3399" t="s">
        <v>23591</v>
      </c>
      <c r="G3399" t="s">
        <v>3</v>
      </c>
      <c r="H3399" t="s">
        <v>2</v>
      </c>
      <c r="I3399" t="s">
        <v>5251</v>
      </c>
      <c r="J3399" t="s">
        <v>5250</v>
      </c>
      <c r="K3399" t="s">
        <v>5249</v>
      </c>
      <c r="L3399" t="s">
        <v>5248</v>
      </c>
      <c r="M3399" t="s">
        <v>44</v>
      </c>
      <c r="N3399">
        <v>2</v>
      </c>
      <c r="O3399" t="s">
        <v>23590</v>
      </c>
      <c r="P3399" t="s">
        <v>23589</v>
      </c>
      <c r="Q3399" t="s">
        <v>5247</v>
      </c>
      <c r="R3399" s="7">
        <v>43697</v>
      </c>
      <c r="S3399" s="8">
        <f t="shared" si="424"/>
        <v>2019</v>
      </c>
      <c r="T3399" s="8">
        <v>2019</v>
      </c>
      <c r="U3399" s="8">
        <f t="shared" si="425"/>
        <v>3</v>
      </c>
      <c r="V3399" s="7">
        <v>43697</v>
      </c>
      <c r="W3399" t="s">
        <v>1124</v>
      </c>
      <c r="X3399" s="2">
        <v>3.6389999999999998</v>
      </c>
      <c r="Y3399" s="6">
        <f t="shared" si="430"/>
        <v>9.7141026667734443E-2</v>
      </c>
      <c r="AA3399">
        <v>20418205</v>
      </c>
      <c r="AB3399">
        <v>19900192103</v>
      </c>
      <c r="AC3399">
        <v>20418213</v>
      </c>
      <c r="AD3399" t="s">
        <v>1</v>
      </c>
      <c r="AE3399">
        <v>881</v>
      </c>
      <c r="AF3399">
        <v>2</v>
      </c>
      <c r="AG3399" t="s">
        <v>23588</v>
      </c>
      <c r="AI3399" t="s">
        <v>23587</v>
      </c>
      <c r="AK3399" t="s">
        <v>23586</v>
      </c>
      <c r="AL3399">
        <v>9</v>
      </c>
      <c r="AM3399" s="5">
        <f t="shared" si="426"/>
        <v>3</v>
      </c>
      <c r="AN3399" s="4">
        <f t="shared" si="431"/>
        <v>4.5437334343051876E-3</v>
      </c>
      <c r="AO3399" s="3"/>
      <c r="AP3399">
        <v>0</v>
      </c>
      <c r="AR3399" t="s">
        <v>0</v>
      </c>
      <c r="AT3399" s="2">
        <v>7.4130000000000003</v>
      </c>
      <c r="AU3399" s="1">
        <f t="shared" si="427"/>
        <v>6.9361838697705664</v>
      </c>
      <c r="AV3399" s="1">
        <f t="shared" si="428"/>
        <v>5.0842380051019811</v>
      </c>
      <c r="AW3399" s="1">
        <f t="shared" si="429"/>
        <v>3.2322921404333966</v>
      </c>
    </row>
    <row r="3400" spans="1:49" x14ac:dyDescent="0.2">
      <c r="A3400">
        <v>3398</v>
      </c>
      <c r="B3400" t="s">
        <v>23585</v>
      </c>
      <c r="C3400" t="s">
        <v>23584</v>
      </c>
      <c r="F3400" t="s">
        <v>23583</v>
      </c>
      <c r="G3400" t="s">
        <v>3</v>
      </c>
      <c r="H3400" t="s">
        <v>2</v>
      </c>
      <c r="I3400" t="s">
        <v>23582</v>
      </c>
      <c r="J3400" t="s">
        <v>23581</v>
      </c>
      <c r="K3400" t="s">
        <v>23580</v>
      </c>
      <c r="L3400" t="s">
        <v>23579</v>
      </c>
      <c r="M3400" t="s">
        <v>44</v>
      </c>
      <c r="N3400">
        <v>2</v>
      </c>
      <c r="O3400" t="s">
        <v>23578</v>
      </c>
      <c r="P3400" t="s">
        <v>23577</v>
      </c>
      <c r="Q3400" t="s">
        <v>23576</v>
      </c>
      <c r="R3400" s="7">
        <v>43697</v>
      </c>
      <c r="S3400" s="8">
        <f t="shared" si="424"/>
        <v>2019</v>
      </c>
      <c r="T3400" s="8">
        <v>2019</v>
      </c>
      <c r="U3400" s="8">
        <f t="shared" si="425"/>
        <v>3</v>
      </c>
      <c r="V3400" s="7">
        <v>43697</v>
      </c>
      <c r="W3400" t="s">
        <v>1124</v>
      </c>
      <c r="X3400" s="2">
        <v>3.6389999999999998</v>
      </c>
      <c r="Y3400" s="6">
        <f t="shared" si="430"/>
        <v>9.7141026667734443E-2</v>
      </c>
      <c r="AA3400">
        <v>20418205</v>
      </c>
      <c r="AB3400">
        <v>19900192103</v>
      </c>
      <c r="AC3400">
        <v>20418213</v>
      </c>
      <c r="AD3400" t="s">
        <v>1</v>
      </c>
      <c r="AE3400">
        <v>881</v>
      </c>
      <c r="AF3400">
        <v>2</v>
      </c>
      <c r="AG3400" t="s">
        <v>23575</v>
      </c>
      <c r="AI3400" t="s">
        <v>23574</v>
      </c>
      <c r="AJ3400" t="s">
        <v>23573</v>
      </c>
      <c r="AK3400" t="s">
        <v>23572</v>
      </c>
      <c r="AL3400">
        <v>5</v>
      </c>
      <c r="AM3400" s="5">
        <f t="shared" si="426"/>
        <v>1.6666666666666667</v>
      </c>
      <c r="AN3400" s="4">
        <f t="shared" si="431"/>
        <v>2.5242963523917708E-3</v>
      </c>
      <c r="AO3400" s="3"/>
      <c r="AP3400">
        <v>1</v>
      </c>
      <c r="AR3400" t="s">
        <v>0</v>
      </c>
      <c r="AT3400" s="2">
        <v>7.4130000000000003</v>
      </c>
      <c r="AU3400" s="1">
        <f t="shared" si="427"/>
        <v>6.8756007573131646</v>
      </c>
      <c r="AV3400" s="1">
        <f t="shared" si="428"/>
        <v>4.9832661510063101</v>
      </c>
      <c r="AW3400" s="1">
        <f t="shared" si="429"/>
        <v>3.0909315446994574</v>
      </c>
    </row>
    <row r="3401" spans="1:49" x14ac:dyDescent="0.2">
      <c r="A3401">
        <v>3399</v>
      </c>
      <c r="B3401" t="s">
        <v>23571</v>
      </c>
      <c r="C3401" t="s">
        <v>23570</v>
      </c>
      <c r="F3401" t="s">
        <v>23569</v>
      </c>
      <c r="G3401" t="s">
        <v>3</v>
      </c>
      <c r="H3401" t="s">
        <v>2</v>
      </c>
      <c r="I3401" t="s">
        <v>23568</v>
      </c>
      <c r="J3401">
        <v>60013756</v>
      </c>
      <c r="K3401" t="s">
        <v>3534</v>
      </c>
      <c r="L3401" t="s">
        <v>2224</v>
      </c>
      <c r="M3401" t="s">
        <v>1146</v>
      </c>
      <c r="N3401">
        <v>5</v>
      </c>
      <c r="O3401" t="s">
        <v>23567</v>
      </c>
      <c r="P3401" t="s">
        <v>23566</v>
      </c>
      <c r="Q3401" t="s">
        <v>23565</v>
      </c>
      <c r="R3401" s="7">
        <v>43697</v>
      </c>
      <c r="S3401" s="8">
        <f t="shared" si="424"/>
        <v>2019</v>
      </c>
      <c r="T3401" s="8">
        <v>2019</v>
      </c>
      <c r="U3401" s="8">
        <f t="shared" si="425"/>
        <v>3</v>
      </c>
      <c r="V3401" s="7">
        <v>43697</v>
      </c>
      <c r="W3401" t="s">
        <v>1124</v>
      </c>
      <c r="X3401" s="2">
        <v>3.6389999999999998</v>
      </c>
      <c r="Y3401" s="6">
        <f t="shared" si="430"/>
        <v>9.7141026667734443E-2</v>
      </c>
      <c r="AA3401">
        <v>20418205</v>
      </c>
      <c r="AB3401">
        <v>19900192103</v>
      </c>
      <c r="AC3401">
        <v>20418213</v>
      </c>
      <c r="AD3401" t="s">
        <v>1</v>
      </c>
      <c r="AE3401">
        <v>881</v>
      </c>
      <c r="AF3401">
        <v>2</v>
      </c>
      <c r="AG3401" t="s">
        <v>23564</v>
      </c>
      <c r="AI3401" t="s">
        <v>23563</v>
      </c>
      <c r="AJ3401" t="s">
        <v>23562</v>
      </c>
      <c r="AK3401" t="s">
        <v>23561</v>
      </c>
      <c r="AL3401">
        <v>2</v>
      </c>
      <c r="AM3401" s="5">
        <f t="shared" si="426"/>
        <v>0.66666666666666663</v>
      </c>
      <c r="AN3401" s="4">
        <f t="shared" si="431"/>
        <v>1.0097185409567082E-3</v>
      </c>
      <c r="AO3401" s="3"/>
      <c r="AP3401">
        <v>0</v>
      </c>
      <c r="AR3401" t="s">
        <v>0</v>
      </c>
      <c r="AT3401" s="2">
        <v>7.4130000000000003</v>
      </c>
      <c r="AU3401" s="1">
        <f t="shared" si="427"/>
        <v>6.830163422970112</v>
      </c>
      <c r="AV3401" s="1">
        <f t="shared" si="428"/>
        <v>4.9075372604345571</v>
      </c>
      <c r="AW3401" s="1">
        <f t="shared" si="429"/>
        <v>2.984911097899003</v>
      </c>
    </row>
    <row r="3402" spans="1:49" x14ac:dyDescent="0.2">
      <c r="A3402">
        <v>3400</v>
      </c>
      <c r="B3402" t="s">
        <v>23560</v>
      </c>
      <c r="C3402" t="s">
        <v>23559</v>
      </c>
      <c r="F3402" t="s">
        <v>23558</v>
      </c>
      <c r="G3402" t="s">
        <v>3</v>
      </c>
      <c r="H3402" t="s">
        <v>2</v>
      </c>
      <c r="I3402" t="s">
        <v>3257</v>
      </c>
      <c r="J3402">
        <v>60025084</v>
      </c>
      <c r="K3402" t="s">
        <v>2127</v>
      </c>
      <c r="L3402" t="s">
        <v>984</v>
      </c>
      <c r="M3402" t="s">
        <v>58</v>
      </c>
      <c r="N3402">
        <v>3</v>
      </c>
      <c r="O3402" t="s">
        <v>23557</v>
      </c>
      <c r="P3402" t="s">
        <v>23556</v>
      </c>
      <c r="Q3402" t="s">
        <v>6045</v>
      </c>
      <c r="R3402" s="7">
        <v>43697</v>
      </c>
      <c r="S3402" s="8">
        <f t="shared" si="424"/>
        <v>2019</v>
      </c>
      <c r="T3402" s="8">
        <v>2019</v>
      </c>
      <c r="U3402" s="8">
        <f t="shared" si="425"/>
        <v>3</v>
      </c>
      <c r="V3402" s="7">
        <v>43697</v>
      </c>
      <c r="W3402" t="s">
        <v>3749</v>
      </c>
      <c r="X3402" s="2">
        <v>0.85699999999999998</v>
      </c>
      <c r="Y3402" s="6">
        <f t="shared" si="430"/>
        <v>2.287712554389899E-2</v>
      </c>
      <c r="AA3402">
        <v>223727</v>
      </c>
      <c r="AB3402">
        <v>28570</v>
      </c>
      <c r="AC3402">
        <v>13616463</v>
      </c>
      <c r="AD3402" t="s">
        <v>1</v>
      </c>
      <c r="AE3402">
        <v>52</v>
      </c>
      <c r="AF3402">
        <v>44</v>
      </c>
      <c r="AG3402">
        <v>445102</v>
      </c>
      <c r="AI3402" t="s">
        <v>23555</v>
      </c>
      <c r="AJ3402" t="s">
        <v>23554</v>
      </c>
      <c r="AK3402" t="s">
        <v>23553</v>
      </c>
      <c r="AL3402">
        <v>3</v>
      </c>
      <c r="AM3402" s="5">
        <f t="shared" si="426"/>
        <v>1</v>
      </c>
      <c r="AN3402" s="4">
        <f t="shared" si="431"/>
        <v>1.5145778114350624E-3</v>
      </c>
      <c r="AO3402" s="3"/>
      <c r="AP3402">
        <v>0</v>
      </c>
      <c r="AR3402" t="s">
        <v>0</v>
      </c>
      <c r="AT3402" s="2" t="s">
        <v>14</v>
      </c>
      <c r="AU3402" s="1">
        <f t="shared" si="427"/>
        <v>1.6468361224159809</v>
      </c>
      <c r="AV3402" s="1">
        <f t="shared" si="428"/>
        <v>1.2195851677667024</v>
      </c>
      <c r="AW3402" s="1">
        <f t="shared" si="429"/>
        <v>0.79233421311742414</v>
      </c>
    </row>
    <row r="3403" spans="1:49" x14ac:dyDescent="0.2">
      <c r="A3403">
        <v>3401</v>
      </c>
      <c r="B3403" t="s">
        <v>23552</v>
      </c>
      <c r="C3403" t="s">
        <v>23551</v>
      </c>
      <c r="F3403" t="s">
        <v>23550</v>
      </c>
      <c r="G3403" t="s">
        <v>3</v>
      </c>
      <c r="H3403" t="s">
        <v>2</v>
      </c>
      <c r="I3403" t="s">
        <v>23549</v>
      </c>
      <c r="J3403" t="s">
        <v>23548</v>
      </c>
      <c r="K3403" t="s">
        <v>23547</v>
      </c>
      <c r="L3403" t="s">
        <v>23546</v>
      </c>
      <c r="M3403" t="s">
        <v>1978</v>
      </c>
      <c r="N3403">
        <v>7</v>
      </c>
      <c r="O3403" t="s">
        <v>23545</v>
      </c>
      <c r="P3403" t="s">
        <v>23544</v>
      </c>
      <c r="Q3403" t="s">
        <v>23543</v>
      </c>
      <c r="R3403" s="7">
        <v>43697</v>
      </c>
      <c r="S3403" s="8">
        <f t="shared" si="424"/>
        <v>2019</v>
      </c>
      <c r="T3403" s="8">
        <v>2019</v>
      </c>
      <c r="U3403" s="8">
        <f t="shared" si="425"/>
        <v>3</v>
      </c>
      <c r="V3403" s="7">
        <v>43697</v>
      </c>
      <c r="W3403" t="s">
        <v>3743</v>
      </c>
      <c r="X3403" s="2">
        <v>1.887</v>
      </c>
      <c r="Y3403" s="6">
        <f t="shared" si="430"/>
        <v>5.0372387282774087E-2</v>
      </c>
      <c r="AA3403">
        <v>24700010</v>
      </c>
      <c r="AB3403">
        <v>21100779241</v>
      </c>
      <c r="AC3403">
        <v>24700029</v>
      </c>
      <c r="AD3403" t="s">
        <v>1</v>
      </c>
      <c r="AE3403">
        <v>100</v>
      </c>
      <c r="AF3403">
        <v>4</v>
      </c>
      <c r="AG3403">
        <v>42001</v>
      </c>
      <c r="AI3403" t="s">
        <v>23542</v>
      </c>
      <c r="AK3403" t="s">
        <v>23541</v>
      </c>
      <c r="AL3403">
        <v>4</v>
      </c>
      <c r="AM3403" s="5">
        <f t="shared" si="426"/>
        <v>1.3333333333333333</v>
      </c>
      <c r="AN3403" s="4">
        <f t="shared" si="431"/>
        <v>2.0194370819134164E-3</v>
      </c>
      <c r="AO3403" s="3"/>
      <c r="AP3403">
        <v>0</v>
      </c>
      <c r="AQ3403" t="s">
        <v>768</v>
      </c>
      <c r="AR3403" t="s">
        <v>23540</v>
      </c>
      <c r="AS3403" t="s">
        <v>167</v>
      </c>
      <c r="AT3403" s="2">
        <v>5.2960000000000003</v>
      </c>
      <c r="AU3403" s="1">
        <f t="shared" si="427"/>
        <v>3.5866502222515884</v>
      </c>
      <c r="AV3403" s="1">
        <f t="shared" si="428"/>
        <v>2.6195912182343752</v>
      </c>
      <c r="AW3403" s="1">
        <f t="shared" si="429"/>
        <v>1.6525322142171617</v>
      </c>
    </row>
    <row r="3404" spans="1:49" x14ac:dyDescent="0.2">
      <c r="A3404">
        <v>3402</v>
      </c>
      <c r="B3404" t="s">
        <v>23539</v>
      </c>
      <c r="C3404" t="s">
        <v>23538</v>
      </c>
      <c r="F3404" t="s">
        <v>23537</v>
      </c>
      <c r="G3404" t="s">
        <v>3</v>
      </c>
      <c r="H3404" t="s">
        <v>2</v>
      </c>
      <c r="I3404" t="s">
        <v>23536</v>
      </c>
      <c r="J3404" t="s">
        <v>23535</v>
      </c>
      <c r="K3404" t="s">
        <v>23534</v>
      </c>
      <c r="L3404" t="s">
        <v>23533</v>
      </c>
      <c r="M3404" t="s">
        <v>23532</v>
      </c>
      <c r="N3404">
        <v>7</v>
      </c>
      <c r="O3404" t="s">
        <v>23531</v>
      </c>
      <c r="P3404" t="s">
        <v>23530</v>
      </c>
      <c r="Q3404" t="s">
        <v>23529</v>
      </c>
      <c r="R3404" s="7">
        <v>43697</v>
      </c>
      <c r="S3404" s="8">
        <f t="shared" si="424"/>
        <v>2019</v>
      </c>
      <c r="T3404" s="8">
        <v>2019</v>
      </c>
      <c r="U3404" s="8">
        <f t="shared" si="425"/>
        <v>3</v>
      </c>
      <c r="V3404" s="7">
        <v>43697</v>
      </c>
      <c r="W3404" t="s">
        <v>3450</v>
      </c>
      <c r="X3404" s="2">
        <v>0.873</v>
      </c>
      <c r="Y3404" s="6">
        <f t="shared" si="430"/>
        <v>2.3304236405862096E-2</v>
      </c>
      <c r="AB3404">
        <v>130032</v>
      </c>
      <c r="AC3404">
        <v>14757516</v>
      </c>
      <c r="AD3404" t="s">
        <v>1</v>
      </c>
      <c r="AE3404">
        <v>2019</v>
      </c>
      <c r="AF3404">
        <v>8</v>
      </c>
      <c r="AG3404">
        <v>26</v>
      </c>
      <c r="AI3404" t="s">
        <v>23528</v>
      </c>
      <c r="AK3404" t="s">
        <v>23527</v>
      </c>
      <c r="AL3404">
        <v>7</v>
      </c>
      <c r="AM3404" s="5">
        <f t="shared" si="426"/>
        <v>2.3333333333333335</v>
      </c>
      <c r="AN3404" s="4">
        <f t="shared" si="431"/>
        <v>3.5340148933484792E-3</v>
      </c>
      <c r="AO3404" s="3"/>
      <c r="AP3404">
        <v>1</v>
      </c>
      <c r="AQ3404" t="s">
        <v>234</v>
      </c>
      <c r="AR3404">
        <v>742104</v>
      </c>
      <c r="AS3404" t="s">
        <v>233</v>
      </c>
      <c r="AT3404" s="2" t="s">
        <v>14</v>
      </c>
      <c r="AU3404" s="1">
        <f t="shared" si="427"/>
        <v>1.7373169952108012</v>
      </c>
      <c r="AV3404" s="1">
        <f t="shared" si="428"/>
        <v>1.3419125649605288</v>
      </c>
      <c r="AW3404" s="1">
        <f t="shared" si="429"/>
        <v>0.94650813471025641</v>
      </c>
    </row>
    <row r="3405" spans="1:49" x14ac:dyDescent="0.2">
      <c r="A3405">
        <v>3403</v>
      </c>
      <c r="B3405" t="s">
        <v>23526</v>
      </c>
      <c r="C3405" t="s">
        <v>23525</v>
      </c>
      <c r="F3405" t="s">
        <v>23524</v>
      </c>
      <c r="G3405" t="s">
        <v>3</v>
      </c>
      <c r="H3405" t="s">
        <v>2</v>
      </c>
      <c r="I3405" t="s">
        <v>23523</v>
      </c>
      <c r="J3405" t="s">
        <v>23522</v>
      </c>
      <c r="K3405" t="s">
        <v>23521</v>
      </c>
      <c r="L3405" t="s">
        <v>23520</v>
      </c>
      <c r="M3405" t="s">
        <v>5123</v>
      </c>
      <c r="N3405">
        <v>3</v>
      </c>
      <c r="O3405" t="s">
        <v>23519</v>
      </c>
      <c r="P3405" t="s">
        <v>23518</v>
      </c>
      <c r="Q3405" t="s">
        <v>23517</v>
      </c>
      <c r="R3405" s="7">
        <v>43697</v>
      </c>
      <c r="S3405" s="8">
        <f t="shared" si="424"/>
        <v>2019</v>
      </c>
      <c r="T3405" s="8">
        <v>2019</v>
      </c>
      <c r="U3405" s="8">
        <f t="shared" si="425"/>
        <v>3</v>
      </c>
      <c r="V3405" s="7">
        <v>43697</v>
      </c>
      <c r="W3405" t="s">
        <v>3715</v>
      </c>
      <c r="X3405" s="2">
        <v>1.78</v>
      </c>
      <c r="Y3405" s="6">
        <f t="shared" si="430"/>
        <v>4.7516083393395803E-2</v>
      </c>
      <c r="AA3405">
        <v>24699950</v>
      </c>
      <c r="AB3405">
        <v>21100874236</v>
      </c>
      <c r="AC3405">
        <v>24699969</v>
      </c>
      <c r="AD3405" t="s">
        <v>1</v>
      </c>
      <c r="AE3405">
        <v>100</v>
      </c>
      <c r="AF3405">
        <v>7</v>
      </c>
      <c r="AG3405">
        <v>75427</v>
      </c>
      <c r="AI3405" t="s">
        <v>23516</v>
      </c>
      <c r="AK3405" t="s">
        <v>23515</v>
      </c>
      <c r="AL3405">
        <v>4</v>
      </c>
      <c r="AM3405" s="5">
        <f t="shared" si="426"/>
        <v>1.3333333333333333</v>
      </c>
      <c r="AN3405" s="4">
        <f t="shared" si="431"/>
        <v>2.0194370819134164E-3</v>
      </c>
      <c r="AO3405" s="3"/>
      <c r="AP3405">
        <v>0</v>
      </c>
      <c r="AR3405">
        <v>11116</v>
      </c>
      <c r="AS3405" t="s">
        <v>221</v>
      </c>
      <c r="AT3405" s="2">
        <v>4.0359999999999996</v>
      </c>
      <c r="AU3405" s="1">
        <f t="shared" si="427"/>
        <v>3.3867089499951084</v>
      </c>
      <c r="AV3405" s="1">
        <f t="shared" si="428"/>
        <v>2.4767760237654612</v>
      </c>
      <c r="AW3405" s="1">
        <f t="shared" si="429"/>
        <v>1.5668430975358132</v>
      </c>
    </row>
    <row r="3406" spans="1:49" x14ac:dyDescent="0.2">
      <c r="A3406">
        <v>3404</v>
      </c>
      <c r="B3406" t="s">
        <v>23514</v>
      </c>
      <c r="C3406" t="s">
        <v>23513</v>
      </c>
      <c r="F3406" t="s">
        <v>23512</v>
      </c>
      <c r="G3406" t="s">
        <v>3</v>
      </c>
      <c r="H3406" t="s">
        <v>2</v>
      </c>
      <c r="I3406" t="s">
        <v>1634</v>
      </c>
      <c r="J3406" t="s">
        <v>1633</v>
      </c>
      <c r="K3406" t="s">
        <v>1632</v>
      </c>
      <c r="L3406" t="s">
        <v>1631</v>
      </c>
      <c r="M3406" t="s">
        <v>1630</v>
      </c>
      <c r="N3406">
        <v>3</v>
      </c>
      <c r="O3406" t="s">
        <v>1629</v>
      </c>
      <c r="P3406" t="s">
        <v>1628</v>
      </c>
      <c r="Q3406" t="s">
        <v>1627</v>
      </c>
      <c r="R3406" s="7">
        <v>43697</v>
      </c>
      <c r="S3406" s="8">
        <f t="shared" si="424"/>
        <v>2019</v>
      </c>
      <c r="T3406" s="8">
        <v>2019</v>
      </c>
      <c r="U3406" s="8">
        <f t="shared" si="425"/>
        <v>3</v>
      </c>
      <c r="V3406" s="7">
        <v>43697</v>
      </c>
      <c r="W3406" t="s">
        <v>3778</v>
      </c>
      <c r="X3406" s="2">
        <v>1.391</v>
      </c>
      <c r="Y3406" s="6">
        <f t="shared" si="430"/>
        <v>3.7131950561917731E-2</v>
      </c>
      <c r="AA3406">
        <v>24699926</v>
      </c>
      <c r="AB3406">
        <v>21100874237</v>
      </c>
      <c r="AC3406">
        <v>24699934</v>
      </c>
      <c r="AD3406" t="s">
        <v>1</v>
      </c>
      <c r="AE3406">
        <v>100</v>
      </c>
      <c r="AF3406">
        <v>2</v>
      </c>
      <c r="AG3406">
        <v>23830</v>
      </c>
      <c r="AI3406" t="s">
        <v>23511</v>
      </c>
      <c r="AK3406" t="s">
        <v>23510</v>
      </c>
      <c r="AL3406">
        <v>4</v>
      </c>
      <c r="AM3406" s="5">
        <f t="shared" si="426"/>
        <v>1.3333333333333333</v>
      </c>
      <c r="AN3406" s="4">
        <f t="shared" si="431"/>
        <v>2.0194370819134164E-3</v>
      </c>
      <c r="AO3406" s="3"/>
      <c r="AP3406">
        <v>0</v>
      </c>
      <c r="AR3406" t="s">
        <v>0</v>
      </c>
      <c r="AT3406" s="2">
        <v>3.14</v>
      </c>
      <c r="AU3406" s="1">
        <f t="shared" si="427"/>
        <v>2.6598196517916435</v>
      </c>
      <c r="AV3406" s="1">
        <f t="shared" si="428"/>
        <v>1.9575693821915576</v>
      </c>
      <c r="AW3406" s="1">
        <f t="shared" si="429"/>
        <v>1.2553191125914711</v>
      </c>
    </row>
    <row r="3407" spans="1:49" x14ac:dyDescent="0.2">
      <c r="A3407">
        <v>3405</v>
      </c>
      <c r="B3407" t="s">
        <v>23509</v>
      </c>
      <c r="C3407" t="s">
        <v>23508</v>
      </c>
      <c r="E3407">
        <v>31369245</v>
      </c>
      <c r="F3407" t="s">
        <v>23507</v>
      </c>
      <c r="G3407" t="s">
        <v>3</v>
      </c>
      <c r="H3407" t="s">
        <v>2</v>
      </c>
      <c r="I3407" t="s">
        <v>23506</v>
      </c>
      <c r="J3407" t="s">
        <v>23505</v>
      </c>
      <c r="K3407" t="s">
        <v>23504</v>
      </c>
      <c r="L3407" t="s">
        <v>23503</v>
      </c>
      <c r="M3407" t="s">
        <v>913</v>
      </c>
      <c r="N3407">
        <v>8</v>
      </c>
      <c r="O3407" t="s">
        <v>23502</v>
      </c>
      <c r="P3407" t="s">
        <v>23501</v>
      </c>
      <c r="Q3407" t="s">
        <v>23500</v>
      </c>
      <c r="R3407" s="7">
        <v>43696</v>
      </c>
      <c r="S3407" s="8">
        <f t="shared" si="424"/>
        <v>2019</v>
      </c>
      <c r="T3407" s="8">
        <v>2019</v>
      </c>
      <c r="U3407" s="8">
        <f t="shared" si="425"/>
        <v>3</v>
      </c>
      <c r="V3407" s="7">
        <v>43696</v>
      </c>
      <c r="W3407" t="s">
        <v>5583</v>
      </c>
      <c r="X3407" s="2">
        <v>1.3480000000000001</v>
      </c>
      <c r="Y3407" s="6">
        <f t="shared" si="430"/>
        <v>3.598409012039188E-2</v>
      </c>
      <c r="AA3407">
        <v>201669</v>
      </c>
      <c r="AB3407">
        <v>25264</v>
      </c>
      <c r="AC3407" t="s">
        <v>5582</v>
      </c>
      <c r="AD3407" t="s">
        <v>1</v>
      </c>
      <c r="AE3407">
        <v>58</v>
      </c>
      <c r="AF3407">
        <v>16</v>
      </c>
      <c r="AH3407" t="s">
        <v>23499</v>
      </c>
      <c r="AI3407" t="s">
        <v>23498</v>
      </c>
      <c r="AK3407" t="s">
        <v>23497</v>
      </c>
      <c r="AL3407">
        <v>17</v>
      </c>
      <c r="AM3407" s="5">
        <f t="shared" si="426"/>
        <v>5.666666666666667</v>
      </c>
      <c r="AN3407" s="4">
        <f t="shared" si="431"/>
        <v>8.5826075981320204E-3</v>
      </c>
      <c r="AO3407" s="3"/>
      <c r="AP3407">
        <v>0</v>
      </c>
      <c r="AQ3407" t="s">
        <v>52</v>
      </c>
      <c r="AR3407" t="s">
        <v>23496</v>
      </c>
      <c r="AS3407" t="s">
        <v>51</v>
      </c>
      <c r="AT3407" s="2">
        <v>5.165</v>
      </c>
      <c r="AU3407" s="1">
        <f t="shared" si="427"/>
        <v>2.7763645363713918</v>
      </c>
      <c r="AV3407" s="1">
        <f t="shared" si="428"/>
        <v>2.2283348859261953</v>
      </c>
      <c r="AW3407" s="1">
        <f t="shared" si="429"/>
        <v>1.680305235480998</v>
      </c>
    </row>
    <row r="3408" spans="1:49" x14ac:dyDescent="0.2">
      <c r="A3408">
        <v>3406</v>
      </c>
      <c r="B3408" t="s">
        <v>23495</v>
      </c>
      <c r="C3408" t="s">
        <v>23494</v>
      </c>
      <c r="F3408" t="s">
        <v>23493</v>
      </c>
      <c r="G3408" t="s">
        <v>3</v>
      </c>
      <c r="H3408" t="s">
        <v>2</v>
      </c>
      <c r="I3408" t="s">
        <v>23492</v>
      </c>
      <c r="J3408" t="s">
        <v>23491</v>
      </c>
      <c r="K3408" t="s">
        <v>23490</v>
      </c>
      <c r="L3408" t="s">
        <v>23489</v>
      </c>
      <c r="M3408" t="s">
        <v>114</v>
      </c>
      <c r="N3408">
        <v>5</v>
      </c>
      <c r="O3408" t="s">
        <v>23488</v>
      </c>
      <c r="P3408" t="s">
        <v>23487</v>
      </c>
      <c r="Q3408" t="s">
        <v>23486</v>
      </c>
      <c r="R3408" s="7">
        <v>43696</v>
      </c>
      <c r="S3408" s="8">
        <f t="shared" si="424"/>
        <v>2019</v>
      </c>
      <c r="T3408" s="8">
        <v>2019</v>
      </c>
      <c r="U3408" s="8">
        <f t="shared" si="425"/>
        <v>3</v>
      </c>
      <c r="V3408" s="7">
        <v>43696</v>
      </c>
      <c r="W3408" t="s">
        <v>3721</v>
      </c>
      <c r="X3408" s="2">
        <v>1.1819999999999999</v>
      </c>
      <c r="Y3408" s="6">
        <f t="shared" si="430"/>
        <v>3.1552814927524625E-2</v>
      </c>
      <c r="AA3408">
        <v>36951</v>
      </c>
      <c r="AB3408">
        <v>27030</v>
      </c>
      <c r="AD3408" t="s">
        <v>1</v>
      </c>
      <c r="AE3408">
        <v>115</v>
      </c>
      <c r="AF3408">
        <v>8</v>
      </c>
      <c r="AG3408">
        <v>83902</v>
      </c>
      <c r="AI3408" t="s">
        <v>23485</v>
      </c>
      <c r="AK3408" t="s">
        <v>23484</v>
      </c>
      <c r="AL3408">
        <v>0</v>
      </c>
      <c r="AM3408" s="5">
        <f t="shared" si="426"/>
        <v>0</v>
      </c>
      <c r="AN3408" s="4">
        <f t="shared" si="431"/>
        <v>0</v>
      </c>
      <c r="AO3408" s="3"/>
      <c r="AP3408">
        <v>0</v>
      </c>
      <c r="AR3408" t="s">
        <v>0</v>
      </c>
      <c r="AT3408" s="2">
        <v>3.7909999999999999</v>
      </c>
      <c r="AU3408" s="1">
        <f t="shared" si="427"/>
        <v>2.2086970449267236</v>
      </c>
      <c r="AV3408" s="1">
        <f t="shared" si="428"/>
        <v>1.5776407463762312</v>
      </c>
      <c r="AW3408" s="1">
        <f t="shared" si="429"/>
        <v>0.94658444782573881</v>
      </c>
    </row>
    <row r="3409" spans="1:49" x14ac:dyDescent="0.2">
      <c r="A3409">
        <v>3407</v>
      </c>
      <c r="B3409" t="s">
        <v>23483</v>
      </c>
      <c r="C3409" t="s">
        <v>23482</v>
      </c>
      <c r="E3409">
        <v>31510313</v>
      </c>
      <c r="F3409" t="s">
        <v>23481</v>
      </c>
      <c r="G3409" t="s">
        <v>3</v>
      </c>
      <c r="H3409" t="s">
        <v>2</v>
      </c>
      <c r="I3409" t="s">
        <v>23480</v>
      </c>
      <c r="J3409">
        <v>60010432</v>
      </c>
      <c r="K3409" t="s">
        <v>4438</v>
      </c>
      <c r="L3409" t="s">
        <v>4437</v>
      </c>
      <c r="M3409" t="s">
        <v>58</v>
      </c>
      <c r="N3409">
        <v>4</v>
      </c>
      <c r="O3409" t="s">
        <v>23479</v>
      </c>
      <c r="P3409" t="s">
        <v>23478</v>
      </c>
      <c r="Q3409" t="s">
        <v>4436</v>
      </c>
      <c r="R3409" s="7">
        <v>43696</v>
      </c>
      <c r="S3409" s="8">
        <f t="shared" si="424"/>
        <v>2019</v>
      </c>
      <c r="T3409" s="8">
        <v>2019</v>
      </c>
      <c r="U3409" s="8">
        <f t="shared" si="425"/>
        <v>3</v>
      </c>
      <c r="V3409" s="7">
        <v>43696</v>
      </c>
      <c r="W3409" t="s">
        <v>1432</v>
      </c>
      <c r="X3409" s="2">
        <v>1.3939999999999999</v>
      </c>
      <c r="Y3409" s="6">
        <f t="shared" si="430"/>
        <v>3.721203384853581E-2</v>
      </c>
      <c r="AB3409">
        <v>12862</v>
      </c>
      <c r="AC3409">
        <v>10944087</v>
      </c>
      <c r="AD3409" t="s">
        <v>1</v>
      </c>
      <c r="AE3409">
        <v>27</v>
      </c>
      <c r="AF3409">
        <v>17</v>
      </c>
      <c r="AH3409" t="s">
        <v>23477</v>
      </c>
      <c r="AI3409" t="s">
        <v>23476</v>
      </c>
      <c r="AK3409" t="s">
        <v>23475</v>
      </c>
      <c r="AL3409">
        <v>15</v>
      </c>
      <c r="AM3409" s="5">
        <f t="shared" si="426"/>
        <v>5</v>
      </c>
      <c r="AN3409" s="4">
        <f t="shared" si="431"/>
        <v>7.5728890571753124E-3</v>
      </c>
      <c r="AO3409" s="3"/>
      <c r="AP3409">
        <v>1</v>
      </c>
      <c r="AQ3409" t="s">
        <v>16</v>
      </c>
      <c r="AR3409">
        <v>61405133</v>
      </c>
      <c r="AS3409" t="s">
        <v>15</v>
      </c>
      <c r="AT3409" s="2">
        <v>3.8940000000000001</v>
      </c>
      <c r="AU3409" s="1">
        <f t="shared" si="427"/>
        <v>2.832029041112766</v>
      </c>
      <c r="AV3409" s="1">
        <f t="shared" si="428"/>
        <v>2.2392461452855561</v>
      </c>
      <c r="AW3409" s="1">
        <f t="shared" si="429"/>
        <v>1.646463249458346</v>
      </c>
    </row>
    <row r="3410" spans="1:49" x14ac:dyDescent="0.2">
      <c r="A3410">
        <v>3408</v>
      </c>
      <c r="B3410" t="s">
        <v>23474</v>
      </c>
      <c r="C3410" t="s">
        <v>23473</v>
      </c>
      <c r="E3410">
        <v>31510318</v>
      </c>
      <c r="F3410" t="s">
        <v>23472</v>
      </c>
      <c r="G3410" t="s">
        <v>3</v>
      </c>
      <c r="H3410" t="s">
        <v>2</v>
      </c>
      <c r="I3410" t="s">
        <v>23471</v>
      </c>
      <c r="J3410" t="s">
        <v>23470</v>
      </c>
      <c r="K3410" t="s">
        <v>23469</v>
      </c>
      <c r="L3410" t="s">
        <v>23468</v>
      </c>
      <c r="M3410" t="s">
        <v>127</v>
      </c>
      <c r="N3410">
        <v>6</v>
      </c>
      <c r="O3410" t="s">
        <v>23467</v>
      </c>
      <c r="P3410" t="s">
        <v>23466</v>
      </c>
      <c r="Q3410" t="s">
        <v>23465</v>
      </c>
      <c r="R3410" s="7">
        <v>43696</v>
      </c>
      <c r="S3410" s="8">
        <f t="shared" si="424"/>
        <v>2019</v>
      </c>
      <c r="T3410" s="8">
        <v>2019</v>
      </c>
      <c r="U3410" s="8">
        <f t="shared" si="425"/>
        <v>3</v>
      </c>
      <c r="V3410" s="7">
        <v>43696</v>
      </c>
      <c r="W3410" t="s">
        <v>1432</v>
      </c>
      <c r="X3410" s="2">
        <v>1.3939999999999999</v>
      </c>
      <c r="Y3410" s="6">
        <f t="shared" si="430"/>
        <v>3.721203384853581E-2</v>
      </c>
      <c r="AB3410">
        <v>12862</v>
      </c>
      <c r="AC3410">
        <v>10944087</v>
      </c>
      <c r="AD3410" t="s">
        <v>1</v>
      </c>
      <c r="AE3410">
        <v>27</v>
      </c>
      <c r="AF3410">
        <v>17</v>
      </c>
      <c r="AH3410" t="s">
        <v>23464</v>
      </c>
      <c r="AI3410" t="s">
        <v>23463</v>
      </c>
      <c r="AK3410" t="s">
        <v>23462</v>
      </c>
      <c r="AL3410">
        <v>6</v>
      </c>
      <c r="AM3410" s="5">
        <f t="shared" si="426"/>
        <v>2</v>
      </c>
      <c r="AN3410" s="4">
        <f t="shared" si="431"/>
        <v>3.0291556228701248E-3</v>
      </c>
      <c r="AO3410" s="3"/>
      <c r="AP3410">
        <v>1</v>
      </c>
      <c r="AR3410" t="s">
        <v>0</v>
      </c>
      <c r="AT3410" s="2">
        <v>3.8940000000000001</v>
      </c>
      <c r="AU3410" s="1">
        <f t="shared" si="427"/>
        <v>2.6957170380836106</v>
      </c>
      <c r="AV3410" s="1">
        <f t="shared" si="428"/>
        <v>2.0120594735702966</v>
      </c>
      <c r="AW3410" s="1">
        <f t="shared" si="429"/>
        <v>1.328401909056983</v>
      </c>
    </row>
    <row r="3411" spans="1:49" x14ac:dyDescent="0.2">
      <c r="A3411">
        <v>3409</v>
      </c>
      <c r="B3411" t="s">
        <v>23461</v>
      </c>
      <c r="C3411" t="s">
        <v>23460</v>
      </c>
      <c r="F3411" t="s">
        <v>23459</v>
      </c>
      <c r="G3411" t="s">
        <v>3</v>
      </c>
      <c r="H3411" t="s">
        <v>2</v>
      </c>
      <c r="I3411" t="s">
        <v>23458</v>
      </c>
      <c r="J3411" t="s">
        <v>23457</v>
      </c>
      <c r="K3411" t="s">
        <v>23456</v>
      </c>
      <c r="L3411" t="s">
        <v>23455</v>
      </c>
      <c r="M3411" t="s">
        <v>1447</v>
      </c>
      <c r="N3411">
        <v>4</v>
      </c>
      <c r="O3411" t="s">
        <v>23454</v>
      </c>
      <c r="P3411" t="s">
        <v>23453</v>
      </c>
      <c r="Q3411" t="s">
        <v>23452</v>
      </c>
      <c r="R3411" s="7">
        <v>43695</v>
      </c>
      <c r="S3411" s="8">
        <f t="shared" si="424"/>
        <v>2019</v>
      </c>
      <c r="T3411" s="8">
        <v>2019</v>
      </c>
      <c r="U3411" s="8">
        <f t="shared" si="425"/>
        <v>3</v>
      </c>
      <c r="V3411" s="7">
        <v>43695</v>
      </c>
      <c r="W3411" t="s">
        <v>1293</v>
      </c>
      <c r="X3411" s="2">
        <v>0.91800000000000004</v>
      </c>
      <c r="Y3411" s="6">
        <f t="shared" si="430"/>
        <v>2.4505485705133341E-2</v>
      </c>
      <c r="AA3411">
        <v>1431161</v>
      </c>
      <c r="AB3411">
        <v>22674</v>
      </c>
      <c r="AC3411">
        <v>13665901</v>
      </c>
      <c r="AD3411" t="s">
        <v>1</v>
      </c>
      <c r="AE3411">
        <v>40</v>
      </c>
      <c r="AF3411">
        <v>16</v>
      </c>
      <c r="AH3411" t="s">
        <v>23451</v>
      </c>
      <c r="AI3411" t="s">
        <v>23450</v>
      </c>
      <c r="AK3411" t="s">
        <v>23449</v>
      </c>
      <c r="AL3411">
        <v>1</v>
      </c>
      <c r="AM3411" s="5">
        <f t="shared" si="426"/>
        <v>0.33333333333333331</v>
      </c>
      <c r="AN3411" s="4">
        <f t="shared" si="431"/>
        <v>5.048592704783541E-4</v>
      </c>
      <c r="AO3411" s="3"/>
      <c r="AP3411">
        <v>0</v>
      </c>
      <c r="AR3411" t="s">
        <v>0</v>
      </c>
      <c r="AT3411" s="2" t="s">
        <v>14</v>
      </c>
      <c r="AU3411" s="1">
        <f t="shared" si="427"/>
        <v>1.7305297774736841</v>
      </c>
      <c r="AV3411" s="1">
        <f t="shared" si="428"/>
        <v>1.2505172487805849</v>
      </c>
      <c r="AW3411" s="1">
        <f t="shared" si="429"/>
        <v>0.77050472008748494</v>
      </c>
    </row>
    <row r="3412" spans="1:49" x14ac:dyDescent="0.2">
      <c r="A3412">
        <v>3410</v>
      </c>
      <c r="B3412" t="s">
        <v>23448</v>
      </c>
      <c r="C3412" t="s">
        <v>23447</v>
      </c>
      <c r="F3412" t="s">
        <v>23446</v>
      </c>
      <c r="G3412" t="s">
        <v>3</v>
      </c>
      <c r="H3412" t="s">
        <v>2</v>
      </c>
      <c r="I3412" t="s">
        <v>23445</v>
      </c>
      <c r="J3412">
        <v>60103673</v>
      </c>
      <c r="K3412" t="s">
        <v>5717</v>
      </c>
      <c r="L3412" t="s">
        <v>5716</v>
      </c>
      <c r="M3412" t="s">
        <v>1871</v>
      </c>
      <c r="N3412">
        <v>3</v>
      </c>
      <c r="O3412" t="s">
        <v>23444</v>
      </c>
      <c r="P3412" t="s">
        <v>23443</v>
      </c>
      <c r="Q3412" t="s">
        <v>23442</v>
      </c>
      <c r="R3412" s="7">
        <v>43695</v>
      </c>
      <c r="S3412" s="8">
        <f t="shared" si="424"/>
        <v>2019</v>
      </c>
      <c r="T3412" s="8">
        <v>2019</v>
      </c>
      <c r="U3412" s="8">
        <f t="shared" si="425"/>
        <v>3</v>
      </c>
      <c r="V3412" s="7">
        <v>43695</v>
      </c>
      <c r="W3412" t="s">
        <v>23441</v>
      </c>
      <c r="X3412" s="2">
        <v>0.72899999999999998</v>
      </c>
      <c r="Y3412" s="6">
        <f t="shared" si="430"/>
        <v>1.9460238648194121E-2</v>
      </c>
      <c r="AA3412">
        <v>2827581</v>
      </c>
      <c r="AB3412">
        <v>23610</v>
      </c>
      <c r="AC3412">
        <v>16511891</v>
      </c>
      <c r="AD3412" t="s">
        <v>1</v>
      </c>
      <c r="AE3412">
        <v>34</v>
      </c>
      <c r="AF3412">
        <v>6</v>
      </c>
      <c r="AH3412" t="s">
        <v>23440</v>
      </c>
      <c r="AI3412" t="s">
        <v>23439</v>
      </c>
      <c r="AJ3412" t="s">
        <v>23438</v>
      </c>
      <c r="AK3412" t="s">
        <v>23437</v>
      </c>
      <c r="AL3412">
        <v>3</v>
      </c>
      <c r="AM3412" s="5">
        <f t="shared" si="426"/>
        <v>1</v>
      </c>
      <c r="AN3412" s="4">
        <f t="shared" si="431"/>
        <v>1.5145778114350624E-3</v>
      </c>
      <c r="AO3412" s="3"/>
      <c r="AP3412">
        <v>0</v>
      </c>
      <c r="AQ3412" t="s">
        <v>23436</v>
      </c>
      <c r="AR3412">
        <v>314224</v>
      </c>
      <c r="AS3412" t="s">
        <v>23435</v>
      </c>
      <c r="AT3412" s="2" t="s">
        <v>14</v>
      </c>
      <c r="AU3412" s="1">
        <f t="shared" si="427"/>
        <v>1.4076540397166404</v>
      </c>
      <c r="AV3412" s="1">
        <f t="shared" si="428"/>
        <v>1.0487408229814592</v>
      </c>
      <c r="AW3412" s="1">
        <f t="shared" si="429"/>
        <v>0.68982760624627804</v>
      </c>
    </row>
    <row r="3413" spans="1:49" x14ac:dyDescent="0.2">
      <c r="A3413">
        <v>3411</v>
      </c>
      <c r="B3413" t="s">
        <v>23434</v>
      </c>
      <c r="C3413" t="s">
        <v>23433</v>
      </c>
      <c r="F3413" t="s">
        <v>23432</v>
      </c>
      <c r="G3413" t="s">
        <v>3</v>
      </c>
      <c r="H3413" t="s">
        <v>2</v>
      </c>
      <c r="I3413" t="s">
        <v>23431</v>
      </c>
      <c r="J3413" t="s">
        <v>23430</v>
      </c>
      <c r="K3413" t="s">
        <v>23429</v>
      </c>
      <c r="L3413" t="s">
        <v>23428</v>
      </c>
      <c r="M3413" t="s">
        <v>5036</v>
      </c>
      <c r="N3413">
        <v>5</v>
      </c>
      <c r="O3413" t="s">
        <v>23427</v>
      </c>
      <c r="P3413" t="s">
        <v>23426</v>
      </c>
      <c r="Q3413" t="s">
        <v>23425</v>
      </c>
      <c r="R3413" s="7">
        <v>43693</v>
      </c>
      <c r="S3413" s="8">
        <f t="shared" si="424"/>
        <v>2019</v>
      </c>
      <c r="T3413" s="8">
        <v>2019</v>
      </c>
      <c r="U3413" s="8">
        <f t="shared" si="425"/>
        <v>3</v>
      </c>
      <c r="V3413" s="7">
        <v>43693</v>
      </c>
      <c r="W3413" t="s">
        <v>3746</v>
      </c>
      <c r="X3413" s="2">
        <v>7.94</v>
      </c>
      <c r="Y3413" s="6">
        <f t="shared" si="430"/>
        <v>0.21195376524919252</v>
      </c>
      <c r="AB3413">
        <v>21100201772</v>
      </c>
      <c r="AC3413">
        <v>21603308</v>
      </c>
      <c r="AD3413" t="s">
        <v>1</v>
      </c>
      <c r="AE3413">
        <v>9</v>
      </c>
      <c r="AF3413">
        <v>3</v>
      </c>
      <c r="AG3413">
        <v>31027</v>
      </c>
      <c r="AI3413" t="s">
        <v>23424</v>
      </c>
      <c r="AK3413" t="s">
        <v>23423</v>
      </c>
      <c r="AL3413">
        <v>15</v>
      </c>
      <c r="AM3413" s="5">
        <f t="shared" si="426"/>
        <v>5</v>
      </c>
      <c r="AN3413" s="4">
        <f t="shared" si="431"/>
        <v>7.5728890571753124E-3</v>
      </c>
      <c r="AO3413" s="3"/>
      <c r="AP3413">
        <v>1</v>
      </c>
      <c r="AQ3413" t="s">
        <v>23422</v>
      </c>
      <c r="AR3413" t="s">
        <v>23421</v>
      </c>
      <c r="AS3413" t="s">
        <v>23420</v>
      </c>
      <c r="AT3413" s="2">
        <v>15.762</v>
      </c>
      <c r="AU3413" s="1">
        <f t="shared" si="427"/>
        <v>15.063950239158736</v>
      </c>
      <c r="AV3413" s="1">
        <f t="shared" si="428"/>
        <v>10.976332715318392</v>
      </c>
      <c r="AW3413" s="1">
        <f t="shared" si="429"/>
        <v>6.8887151914780471</v>
      </c>
    </row>
    <row r="3414" spans="1:49" x14ac:dyDescent="0.2">
      <c r="A3414">
        <v>3412</v>
      </c>
      <c r="B3414" t="s">
        <v>23419</v>
      </c>
      <c r="C3414" t="s">
        <v>23418</v>
      </c>
      <c r="E3414">
        <v>31716821</v>
      </c>
      <c r="F3414" t="s">
        <v>23417</v>
      </c>
      <c r="G3414" t="s">
        <v>3</v>
      </c>
      <c r="H3414" t="s">
        <v>2</v>
      </c>
      <c r="I3414" t="s">
        <v>23416</v>
      </c>
      <c r="J3414">
        <v>60010146</v>
      </c>
      <c r="K3414" t="s">
        <v>4606</v>
      </c>
      <c r="L3414" t="s">
        <v>4605</v>
      </c>
      <c r="M3414" t="s">
        <v>139</v>
      </c>
      <c r="N3414">
        <v>3</v>
      </c>
      <c r="O3414" t="s">
        <v>23415</v>
      </c>
      <c r="P3414" t="s">
        <v>23414</v>
      </c>
      <c r="Q3414" t="s">
        <v>4604</v>
      </c>
      <c r="R3414" s="7">
        <v>43692</v>
      </c>
      <c r="S3414" s="8">
        <f t="shared" si="424"/>
        <v>2019</v>
      </c>
      <c r="T3414" s="8">
        <v>2019</v>
      </c>
      <c r="U3414" s="8">
        <f t="shared" si="425"/>
        <v>3</v>
      </c>
      <c r="V3414" s="7">
        <v>43692</v>
      </c>
      <c r="W3414" t="s">
        <v>1568</v>
      </c>
      <c r="X3414" s="2">
        <v>0.621</v>
      </c>
      <c r="Y3414" s="6">
        <f t="shared" si="430"/>
        <v>1.6577240329943142E-2</v>
      </c>
      <c r="AA3414">
        <v>11755326</v>
      </c>
      <c r="AB3414">
        <v>4700151916</v>
      </c>
      <c r="AC3414">
        <v>11755334</v>
      </c>
      <c r="AD3414" t="s">
        <v>1</v>
      </c>
      <c r="AE3414">
        <v>4656</v>
      </c>
      <c r="AF3414">
        <v>3</v>
      </c>
      <c r="AH3414" t="s">
        <v>334</v>
      </c>
      <c r="AI3414" t="s">
        <v>23413</v>
      </c>
      <c r="AJ3414" t="s">
        <v>23412</v>
      </c>
      <c r="AK3414" t="s">
        <v>23411</v>
      </c>
      <c r="AL3414">
        <v>0</v>
      </c>
      <c r="AM3414" s="5">
        <f t="shared" si="426"/>
        <v>0</v>
      </c>
      <c r="AN3414" s="4">
        <f t="shared" si="431"/>
        <v>0</v>
      </c>
      <c r="AO3414" s="3"/>
      <c r="AP3414">
        <v>0</v>
      </c>
      <c r="AQ3414" t="s">
        <v>4592</v>
      </c>
      <c r="AR3414" t="s">
        <v>0</v>
      </c>
      <c r="AS3414" t="s">
        <v>4591</v>
      </c>
      <c r="AT3414" s="2">
        <v>1.091</v>
      </c>
      <c r="AU3414" s="1">
        <f t="shared" si="427"/>
        <v>1.1604068230960198</v>
      </c>
      <c r="AV3414" s="1">
        <f t="shared" si="428"/>
        <v>0.82886201649715707</v>
      </c>
      <c r="AW3414" s="1">
        <f t="shared" si="429"/>
        <v>0.4973172098982942</v>
      </c>
    </row>
    <row r="3415" spans="1:49" x14ac:dyDescent="0.2">
      <c r="A3415">
        <v>3413</v>
      </c>
      <c r="B3415" t="s">
        <v>23410</v>
      </c>
      <c r="C3415" t="s">
        <v>23409</v>
      </c>
      <c r="E3415">
        <v>31407199</v>
      </c>
      <c r="F3415" t="s">
        <v>23408</v>
      </c>
      <c r="G3415" t="s">
        <v>3</v>
      </c>
      <c r="H3415" t="s">
        <v>2</v>
      </c>
      <c r="I3415" t="s">
        <v>23407</v>
      </c>
      <c r="J3415" t="s">
        <v>23406</v>
      </c>
      <c r="K3415" t="s">
        <v>23405</v>
      </c>
      <c r="L3415" t="s">
        <v>23404</v>
      </c>
      <c r="M3415" t="s">
        <v>4209</v>
      </c>
      <c r="N3415">
        <v>7</v>
      </c>
      <c r="O3415" t="s">
        <v>23403</v>
      </c>
      <c r="P3415" t="s">
        <v>23402</v>
      </c>
      <c r="Q3415" t="s">
        <v>23401</v>
      </c>
      <c r="R3415" s="7">
        <v>43692</v>
      </c>
      <c r="S3415" s="8">
        <f t="shared" si="424"/>
        <v>2019</v>
      </c>
      <c r="T3415" s="8">
        <v>2019</v>
      </c>
      <c r="U3415" s="8">
        <f t="shared" si="425"/>
        <v>3</v>
      </c>
      <c r="V3415" s="7">
        <v>43692</v>
      </c>
      <c r="W3415" t="s">
        <v>1524</v>
      </c>
      <c r="X3415" s="2">
        <v>0.85499999999999998</v>
      </c>
      <c r="Y3415" s="6">
        <f t="shared" si="430"/>
        <v>2.28237366861536E-2</v>
      </c>
      <c r="AA3415">
        <v>980331</v>
      </c>
      <c r="AB3415">
        <v>23342</v>
      </c>
      <c r="AC3415">
        <v>15731561</v>
      </c>
      <c r="AD3415" t="s">
        <v>1</v>
      </c>
      <c r="AE3415">
        <v>45</v>
      </c>
      <c r="AF3415">
        <v>8</v>
      </c>
      <c r="AH3415" t="s">
        <v>23400</v>
      </c>
      <c r="AI3415" t="s">
        <v>23399</v>
      </c>
      <c r="AJ3415" t="s">
        <v>23398</v>
      </c>
      <c r="AK3415" t="s">
        <v>23397</v>
      </c>
      <c r="AL3415">
        <v>3</v>
      </c>
      <c r="AM3415" s="5">
        <f t="shared" si="426"/>
        <v>1</v>
      </c>
      <c r="AN3415" s="4">
        <f t="shared" si="431"/>
        <v>1.5145778114350624E-3</v>
      </c>
      <c r="AO3415" s="3"/>
      <c r="AP3415">
        <v>1</v>
      </c>
      <c r="AQ3415" t="s">
        <v>104</v>
      </c>
      <c r="AR3415" t="s">
        <v>23396</v>
      </c>
      <c r="AS3415" t="s">
        <v>103</v>
      </c>
      <c r="AT3415" s="2">
        <v>2.6259999999999999</v>
      </c>
      <c r="AU3415" s="1">
        <f t="shared" si="427"/>
        <v>1.6430989023738036</v>
      </c>
      <c r="AV3415" s="1">
        <f t="shared" si="428"/>
        <v>1.2169157248794331</v>
      </c>
      <c r="AW3415" s="1">
        <f t="shared" si="429"/>
        <v>0.79073254738506238</v>
      </c>
    </row>
    <row r="3416" spans="1:49" x14ac:dyDescent="0.2">
      <c r="A3416">
        <v>3414</v>
      </c>
      <c r="B3416" t="s">
        <v>23395</v>
      </c>
      <c r="C3416" t="s">
        <v>23394</v>
      </c>
      <c r="E3416">
        <v>31407197</v>
      </c>
      <c r="F3416" t="s">
        <v>23393</v>
      </c>
      <c r="G3416" t="s">
        <v>3</v>
      </c>
      <c r="H3416" t="s">
        <v>2</v>
      </c>
      <c r="I3416" t="s">
        <v>23392</v>
      </c>
      <c r="J3416" t="s">
        <v>23391</v>
      </c>
      <c r="K3416" t="s">
        <v>23390</v>
      </c>
      <c r="L3416" t="s">
        <v>23389</v>
      </c>
      <c r="M3416" t="s">
        <v>879</v>
      </c>
      <c r="N3416">
        <v>4</v>
      </c>
      <c r="O3416" t="s">
        <v>23388</v>
      </c>
      <c r="P3416" t="s">
        <v>23387</v>
      </c>
      <c r="Q3416" t="s">
        <v>23386</v>
      </c>
      <c r="R3416" s="7">
        <v>43692</v>
      </c>
      <c r="S3416" s="8">
        <f t="shared" si="424"/>
        <v>2019</v>
      </c>
      <c r="T3416" s="8">
        <v>2019</v>
      </c>
      <c r="U3416" s="8">
        <f t="shared" si="425"/>
        <v>3</v>
      </c>
      <c r="V3416" s="7">
        <v>43692</v>
      </c>
      <c r="W3416" t="s">
        <v>1524</v>
      </c>
      <c r="X3416" s="2">
        <v>0.85499999999999998</v>
      </c>
      <c r="Y3416" s="6">
        <f t="shared" si="430"/>
        <v>2.28237366861536E-2</v>
      </c>
      <c r="AA3416">
        <v>980331</v>
      </c>
      <c r="AB3416">
        <v>23342</v>
      </c>
      <c r="AC3416">
        <v>15731561</v>
      </c>
      <c r="AD3416" t="s">
        <v>1</v>
      </c>
      <c r="AE3416">
        <v>45</v>
      </c>
      <c r="AF3416">
        <v>8</v>
      </c>
      <c r="AH3416" t="s">
        <v>23385</v>
      </c>
      <c r="AI3416" t="s">
        <v>23384</v>
      </c>
      <c r="AJ3416" t="s">
        <v>23383</v>
      </c>
      <c r="AK3416" t="s">
        <v>23382</v>
      </c>
      <c r="AL3416">
        <v>1</v>
      </c>
      <c r="AM3416" s="5">
        <f t="shared" si="426"/>
        <v>0.33333333333333331</v>
      </c>
      <c r="AN3416" s="4">
        <f t="shared" si="431"/>
        <v>5.048592704783541E-4</v>
      </c>
      <c r="AO3416" s="3"/>
      <c r="AP3416">
        <v>0</v>
      </c>
      <c r="AR3416" t="s">
        <v>0</v>
      </c>
      <c r="AS3416" t="s">
        <v>23381</v>
      </c>
      <c r="AT3416" s="2">
        <v>2.6259999999999999</v>
      </c>
      <c r="AU3416" s="1">
        <f t="shared" si="427"/>
        <v>1.6128073461451022</v>
      </c>
      <c r="AV3416" s="1">
        <f t="shared" si="428"/>
        <v>1.1664297978315978</v>
      </c>
      <c r="AW3416" s="1">
        <f t="shared" si="429"/>
        <v>0.72005224951809277</v>
      </c>
    </row>
    <row r="3417" spans="1:49" x14ac:dyDescent="0.2">
      <c r="A3417">
        <v>3415</v>
      </c>
      <c r="B3417" t="s">
        <v>23380</v>
      </c>
      <c r="C3417" t="s">
        <v>23379</v>
      </c>
      <c r="F3417" t="s">
        <v>23378</v>
      </c>
      <c r="G3417" t="s">
        <v>3</v>
      </c>
      <c r="H3417" t="s">
        <v>2</v>
      </c>
      <c r="I3417" t="s">
        <v>1384</v>
      </c>
      <c r="J3417" t="s">
        <v>23377</v>
      </c>
      <c r="K3417" t="s">
        <v>23376</v>
      </c>
      <c r="L3417" t="s">
        <v>23375</v>
      </c>
      <c r="M3417" t="s">
        <v>23374</v>
      </c>
      <c r="N3417">
        <v>6</v>
      </c>
      <c r="O3417" t="s">
        <v>23373</v>
      </c>
      <c r="P3417" t="s">
        <v>23372</v>
      </c>
      <c r="Q3417" t="s">
        <v>23371</v>
      </c>
      <c r="R3417" s="7">
        <v>43692</v>
      </c>
      <c r="S3417" s="8">
        <f t="shared" si="424"/>
        <v>2019</v>
      </c>
      <c r="T3417" s="8">
        <v>2019</v>
      </c>
      <c r="U3417" s="8">
        <f t="shared" si="425"/>
        <v>3</v>
      </c>
      <c r="V3417" s="7">
        <v>43692</v>
      </c>
      <c r="W3417" t="s">
        <v>633</v>
      </c>
      <c r="X3417" s="2">
        <v>1.6379999999999999</v>
      </c>
      <c r="Y3417" s="6">
        <f t="shared" si="430"/>
        <v>4.3725474493473214E-2</v>
      </c>
      <c r="AA3417" t="s">
        <v>632</v>
      </c>
      <c r="AB3417">
        <v>17391</v>
      </c>
      <c r="AC3417">
        <v>19410476</v>
      </c>
      <c r="AD3417" t="s">
        <v>1</v>
      </c>
      <c r="AE3417">
        <v>67</v>
      </c>
      <c r="AF3417">
        <v>16</v>
      </c>
      <c r="AG3417">
        <v>8764452</v>
      </c>
      <c r="AH3417" t="s">
        <v>23370</v>
      </c>
      <c r="AI3417" t="s">
        <v>23369</v>
      </c>
      <c r="AJ3417" t="s">
        <v>23368</v>
      </c>
      <c r="AK3417" t="s">
        <v>23367</v>
      </c>
      <c r="AL3417">
        <v>47</v>
      </c>
      <c r="AM3417" s="5">
        <f t="shared" si="426"/>
        <v>15.666666666666666</v>
      </c>
      <c r="AN3417" s="4">
        <f t="shared" si="431"/>
        <v>2.3728385712482643E-2</v>
      </c>
      <c r="AO3417" s="3"/>
      <c r="AP3417">
        <v>0</v>
      </c>
      <c r="AQ3417" t="s">
        <v>16</v>
      </c>
      <c r="AR3417" t="s">
        <v>23366</v>
      </c>
      <c r="AS3417" t="s">
        <v>15</v>
      </c>
      <c r="AT3417" s="2">
        <v>4.931</v>
      </c>
      <c r="AU3417" s="1">
        <f t="shared" si="427"/>
        <v>3.7726347859176044</v>
      </c>
      <c r="AV3417" s="1">
        <f t="shared" si="428"/>
        <v>3.3726930102977928</v>
      </c>
      <c r="AW3417" s="1">
        <f t="shared" si="429"/>
        <v>2.9727512346779812</v>
      </c>
    </row>
    <row r="3418" spans="1:49" x14ac:dyDescent="0.2">
      <c r="A3418">
        <v>3416</v>
      </c>
      <c r="B3418" t="s">
        <v>23365</v>
      </c>
      <c r="C3418" t="s">
        <v>23364</v>
      </c>
      <c r="F3418" t="s">
        <v>23363</v>
      </c>
      <c r="G3418" t="s">
        <v>3</v>
      </c>
      <c r="H3418" t="s">
        <v>2</v>
      </c>
      <c r="I3418" t="s">
        <v>4060</v>
      </c>
      <c r="J3418" t="s">
        <v>23362</v>
      </c>
      <c r="K3418" t="s">
        <v>23361</v>
      </c>
      <c r="L3418" t="s">
        <v>23360</v>
      </c>
      <c r="M3418" t="s">
        <v>23359</v>
      </c>
      <c r="N3418">
        <v>19</v>
      </c>
      <c r="O3418" t="s">
        <v>23358</v>
      </c>
      <c r="P3418" t="s">
        <v>23357</v>
      </c>
      <c r="Q3418" t="s">
        <v>23356</v>
      </c>
      <c r="R3418" s="7">
        <v>43692</v>
      </c>
      <c r="S3418" s="8">
        <f t="shared" si="424"/>
        <v>2019</v>
      </c>
      <c r="T3418" s="8">
        <v>2019</v>
      </c>
      <c r="U3418" s="8">
        <f t="shared" si="425"/>
        <v>3</v>
      </c>
      <c r="V3418" s="7">
        <v>43692</v>
      </c>
      <c r="W3418" t="s">
        <v>323</v>
      </c>
      <c r="X3418" s="2">
        <v>0.68100000000000005</v>
      </c>
      <c r="Y3418" s="6">
        <f t="shared" si="430"/>
        <v>1.8178906062304798E-2</v>
      </c>
      <c r="AA3418" t="s">
        <v>322</v>
      </c>
      <c r="AB3418">
        <v>15047</v>
      </c>
      <c r="AC3418">
        <v>15581748</v>
      </c>
      <c r="AD3418" t="s">
        <v>1</v>
      </c>
      <c r="AE3418">
        <v>19</v>
      </c>
      <c r="AF3418">
        <v>16</v>
      </c>
      <c r="AG3418">
        <v>8701577</v>
      </c>
      <c r="AH3418" t="s">
        <v>23355</v>
      </c>
      <c r="AI3418" t="s">
        <v>23354</v>
      </c>
      <c r="AJ3418" t="s">
        <v>23353</v>
      </c>
      <c r="AK3418" t="s">
        <v>23352</v>
      </c>
      <c r="AL3418">
        <v>1</v>
      </c>
      <c r="AM3418" s="5">
        <f t="shared" si="426"/>
        <v>0.33333333333333331</v>
      </c>
      <c r="AN3418" s="4">
        <f t="shared" si="431"/>
        <v>5.048592704783541E-4</v>
      </c>
      <c r="AO3418" s="3"/>
      <c r="AP3418">
        <v>0</v>
      </c>
      <c r="AQ3418" t="s">
        <v>234</v>
      </c>
      <c r="AR3418">
        <v>665501</v>
      </c>
      <c r="AS3418" t="s">
        <v>233</v>
      </c>
      <c r="AT3418" s="2">
        <v>3.3010000000000002</v>
      </c>
      <c r="AU3418" s="1">
        <f t="shared" si="427"/>
        <v>1.2876692024756866</v>
      </c>
      <c r="AV3418" s="1">
        <f t="shared" si="428"/>
        <v>0.93418826663915766</v>
      </c>
      <c r="AW3418" s="1">
        <f t="shared" si="429"/>
        <v>0.58070733080262871</v>
      </c>
    </row>
    <row r="3419" spans="1:49" x14ac:dyDescent="0.2">
      <c r="A3419">
        <v>3417</v>
      </c>
      <c r="B3419" t="s">
        <v>23351</v>
      </c>
      <c r="C3419" t="s">
        <v>23350</v>
      </c>
      <c r="F3419" t="s">
        <v>23349</v>
      </c>
      <c r="G3419" t="s">
        <v>3</v>
      </c>
      <c r="H3419" t="s">
        <v>2</v>
      </c>
      <c r="I3419" t="s">
        <v>23348</v>
      </c>
      <c r="J3419" t="s">
        <v>23347</v>
      </c>
      <c r="K3419" t="s">
        <v>23346</v>
      </c>
      <c r="L3419" t="s">
        <v>23345</v>
      </c>
      <c r="M3419" t="s">
        <v>54</v>
      </c>
      <c r="N3419">
        <v>5</v>
      </c>
      <c r="O3419" t="s">
        <v>23344</v>
      </c>
      <c r="P3419" t="s">
        <v>23343</v>
      </c>
      <c r="Q3419" t="s">
        <v>23342</v>
      </c>
      <c r="R3419" s="7">
        <v>43692</v>
      </c>
      <c r="S3419" s="8">
        <f t="shared" si="424"/>
        <v>2019</v>
      </c>
      <c r="T3419" s="8">
        <v>2019</v>
      </c>
      <c r="U3419" s="8">
        <f t="shared" si="425"/>
        <v>3</v>
      </c>
      <c r="V3419" s="7">
        <v>43692</v>
      </c>
      <c r="W3419" t="s">
        <v>633</v>
      </c>
      <c r="X3419" s="2">
        <v>1.6379999999999999</v>
      </c>
      <c r="Y3419" s="6">
        <f t="shared" si="430"/>
        <v>4.3725474493473214E-2</v>
      </c>
      <c r="AA3419" t="s">
        <v>632</v>
      </c>
      <c r="AB3419">
        <v>17391</v>
      </c>
      <c r="AC3419">
        <v>19410476</v>
      </c>
      <c r="AD3419" t="s">
        <v>1</v>
      </c>
      <c r="AE3419">
        <v>67</v>
      </c>
      <c r="AF3419">
        <v>16</v>
      </c>
      <c r="AG3419">
        <v>8727425</v>
      </c>
      <c r="AH3419" t="s">
        <v>23341</v>
      </c>
      <c r="AI3419" t="s">
        <v>23340</v>
      </c>
      <c r="AJ3419" t="s">
        <v>23339</v>
      </c>
      <c r="AK3419" t="s">
        <v>23338</v>
      </c>
      <c r="AL3419">
        <v>38</v>
      </c>
      <c r="AM3419" s="5">
        <f t="shared" si="426"/>
        <v>12.666666666666666</v>
      </c>
      <c r="AN3419" s="4">
        <f t="shared" si="431"/>
        <v>1.9184652278177457E-2</v>
      </c>
      <c r="AO3419" s="3"/>
      <c r="AP3419">
        <v>1</v>
      </c>
      <c r="AQ3419" t="s">
        <v>52</v>
      </c>
      <c r="AR3419">
        <v>61661146003</v>
      </c>
      <c r="AS3419" t="s">
        <v>51</v>
      </c>
      <c r="AT3419" s="2">
        <v>4.931</v>
      </c>
      <c r="AU3419" s="1">
        <f t="shared" si="427"/>
        <v>3.6363227828884486</v>
      </c>
      <c r="AV3419" s="1">
        <f t="shared" si="428"/>
        <v>3.1455063385825337</v>
      </c>
      <c r="AW3419" s="1">
        <f t="shared" si="429"/>
        <v>2.6546898942766184</v>
      </c>
    </row>
    <row r="3420" spans="1:49" x14ac:dyDescent="0.2">
      <c r="A3420">
        <v>3418</v>
      </c>
      <c r="B3420" t="s">
        <v>23337</v>
      </c>
      <c r="C3420" t="s">
        <v>23336</v>
      </c>
      <c r="F3420" t="s">
        <v>23335</v>
      </c>
      <c r="G3420" t="s">
        <v>3</v>
      </c>
      <c r="H3420" t="s">
        <v>2</v>
      </c>
      <c r="I3420" t="s">
        <v>523</v>
      </c>
      <c r="J3420" t="s">
        <v>23334</v>
      </c>
      <c r="K3420" t="s">
        <v>23333</v>
      </c>
      <c r="L3420" t="s">
        <v>23332</v>
      </c>
      <c r="M3420" t="s">
        <v>5501</v>
      </c>
      <c r="N3420">
        <v>6</v>
      </c>
      <c r="O3420" t="s">
        <v>23331</v>
      </c>
      <c r="P3420" t="s">
        <v>23330</v>
      </c>
      <c r="Q3420" t="s">
        <v>23329</v>
      </c>
      <c r="R3420" s="7">
        <v>43692</v>
      </c>
      <c r="S3420" s="8">
        <f t="shared" si="424"/>
        <v>2019</v>
      </c>
      <c r="T3420" s="8">
        <v>2019</v>
      </c>
      <c r="U3420" s="8">
        <f t="shared" si="425"/>
        <v>3</v>
      </c>
      <c r="V3420" s="7">
        <v>43692</v>
      </c>
      <c r="W3420" t="s">
        <v>323</v>
      </c>
      <c r="X3420" s="2">
        <v>0.68100000000000005</v>
      </c>
      <c r="Y3420" s="6">
        <f t="shared" si="430"/>
        <v>1.8178906062304798E-2</v>
      </c>
      <c r="AA3420" t="s">
        <v>322</v>
      </c>
      <c r="AB3420">
        <v>15047</v>
      </c>
      <c r="AC3420">
        <v>15581748</v>
      </c>
      <c r="AD3420" t="s">
        <v>1</v>
      </c>
      <c r="AE3420">
        <v>19</v>
      </c>
      <c r="AF3420">
        <v>16</v>
      </c>
      <c r="AG3420">
        <v>8703104</v>
      </c>
      <c r="AH3420" t="s">
        <v>23328</v>
      </c>
      <c r="AI3420" t="s">
        <v>23327</v>
      </c>
      <c r="AJ3420" t="s">
        <v>23326</v>
      </c>
      <c r="AK3420" t="s">
        <v>23325</v>
      </c>
      <c r="AL3420">
        <v>2</v>
      </c>
      <c r="AM3420" s="5">
        <f t="shared" si="426"/>
        <v>0.66666666666666663</v>
      </c>
      <c r="AN3420" s="4">
        <f t="shared" si="431"/>
        <v>1.0097185409567082E-3</v>
      </c>
      <c r="AO3420" s="3"/>
      <c r="AP3420">
        <v>0</v>
      </c>
      <c r="AR3420">
        <v>201706455032</v>
      </c>
      <c r="AT3420" s="2">
        <v>3.3010000000000002</v>
      </c>
      <c r="AU3420" s="1">
        <f t="shared" si="427"/>
        <v>1.3028149805900371</v>
      </c>
      <c r="AV3420" s="1">
        <f t="shared" si="428"/>
        <v>0.95943123016307541</v>
      </c>
      <c r="AW3420" s="1">
        <f t="shared" si="429"/>
        <v>0.61604747973611351</v>
      </c>
    </row>
    <row r="3421" spans="1:49" x14ac:dyDescent="0.2">
      <c r="A3421">
        <v>3419</v>
      </c>
      <c r="B3421" t="s">
        <v>23324</v>
      </c>
      <c r="C3421" t="s">
        <v>23323</v>
      </c>
      <c r="F3421" t="s">
        <v>23322</v>
      </c>
      <c r="G3421" t="s">
        <v>3</v>
      </c>
      <c r="H3421" t="s">
        <v>2</v>
      </c>
      <c r="I3421" t="s">
        <v>23321</v>
      </c>
      <c r="J3421" t="s">
        <v>23320</v>
      </c>
      <c r="K3421" t="s">
        <v>23319</v>
      </c>
      <c r="L3421" t="s">
        <v>23318</v>
      </c>
      <c r="M3421" t="s">
        <v>44</v>
      </c>
      <c r="N3421">
        <v>7</v>
      </c>
      <c r="O3421" t="s">
        <v>23317</v>
      </c>
      <c r="P3421" t="s">
        <v>23316</v>
      </c>
      <c r="Q3421" t="s">
        <v>23315</v>
      </c>
      <c r="R3421" s="7">
        <v>43692</v>
      </c>
      <c r="S3421" s="8">
        <f t="shared" si="424"/>
        <v>2019</v>
      </c>
      <c r="T3421" s="8">
        <v>2019</v>
      </c>
      <c r="U3421" s="8">
        <f t="shared" si="425"/>
        <v>3</v>
      </c>
      <c r="V3421" s="7">
        <v>43692</v>
      </c>
      <c r="W3421" t="s">
        <v>323</v>
      </c>
      <c r="X3421" s="2">
        <v>0.68100000000000005</v>
      </c>
      <c r="Y3421" s="6">
        <f t="shared" si="430"/>
        <v>1.8178906062304798E-2</v>
      </c>
      <c r="AA3421" t="s">
        <v>322</v>
      </c>
      <c r="AB3421">
        <v>15047</v>
      </c>
      <c r="AC3421">
        <v>15581748</v>
      </c>
      <c r="AD3421" t="s">
        <v>1</v>
      </c>
      <c r="AE3421">
        <v>19</v>
      </c>
      <c r="AF3421">
        <v>16</v>
      </c>
      <c r="AG3421">
        <v>8698823</v>
      </c>
      <c r="AH3421" t="s">
        <v>23314</v>
      </c>
      <c r="AI3421" t="s">
        <v>23313</v>
      </c>
      <c r="AJ3421" t="s">
        <v>23312</v>
      </c>
      <c r="AK3421" t="s">
        <v>23311</v>
      </c>
      <c r="AL3421">
        <v>7</v>
      </c>
      <c r="AM3421" s="5">
        <f t="shared" si="426"/>
        <v>2.3333333333333335</v>
      </c>
      <c r="AN3421" s="4">
        <f t="shared" si="431"/>
        <v>3.5340148933484792E-3</v>
      </c>
      <c r="AO3421" s="3"/>
      <c r="AP3421">
        <v>0</v>
      </c>
      <c r="AQ3421" t="s">
        <v>2876</v>
      </c>
      <c r="AR3421" t="s">
        <v>23310</v>
      </c>
      <c r="AS3421" t="s">
        <v>2875</v>
      </c>
      <c r="AT3421" s="2">
        <v>3.3010000000000002</v>
      </c>
      <c r="AU3421" s="1">
        <f t="shared" si="427"/>
        <v>1.3785438711617903</v>
      </c>
      <c r="AV3421" s="1">
        <f t="shared" si="428"/>
        <v>1.0856460477826639</v>
      </c>
      <c r="AW3421" s="1">
        <f t="shared" si="429"/>
        <v>0.79274822440353754</v>
      </c>
    </row>
    <row r="3422" spans="1:49" x14ac:dyDescent="0.2">
      <c r="A3422">
        <v>3420</v>
      </c>
      <c r="B3422" t="s">
        <v>23309</v>
      </c>
      <c r="C3422" t="s">
        <v>23308</v>
      </c>
      <c r="E3422">
        <v>31222425</v>
      </c>
      <c r="F3422" t="s">
        <v>23307</v>
      </c>
      <c r="G3422" t="s">
        <v>3</v>
      </c>
      <c r="H3422" t="s">
        <v>2</v>
      </c>
      <c r="I3422" t="s">
        <v>3636</v>
      </c>
      <c r="J3422">
        <v>60020258</v>
      </c>
      <c r="K3422" t="s">
        <v>4030</v>
      </c>
      <c r="L3422" t="s">
        <v>98</v>
      </c>
      <c r="M3422" t="s">
        <v>58</v>
      </c>
      <c r="N3422">
        <v>5</v>
      </c>
      <c r="O3422" t="s">
        <v>23306</v>
      </c>
      <c r="P3422" t="s">
        <v>23305</v>
      </c>
      <c r="Q3422" t="s">
        <v>23304</v>
      </c>
      <c r="R3422" s="7">
        <v>43692</v>
      </c>
      <c r="S3422" s="8">
        <f t="shared" si="424"/>
        <v>2019</v>
      </c>
      <c r="T3422" s="8">
        <v>2019</v>
      </c>
      <c r="U3422" s="8">
        <f t="shared" si="425"/>
        <v>3</v>
      </c>
      <c r="V3422" s="7">
        <v>43692</v>
      </c>
      <c r="W3422" t="s">
        <v>23303</v>
      </c>
      <c r="X3422" s="2">
        <v>0.54300000000000004</v>
      </c>
      <c r="Y3422" s="6">
        <f t="shared" si="430"/>
        <v>1.449507487787299E-2</v>
      </c>
      <c r="AA3422">
        <v>74861</v>
      </c>
      <c r="AB3422">
        <v>24624</v>
      </c>
      <c r="AC3422">
        <v>14320800</v>
      </c>
      <c r="AD3422" t="s">
        <v>1</v>
      </c>
      <c r="AE3422">
        <v>103</v>
      </c>
      <c r="AF3422">
        <v>2</v>
      </c>
      <c r="AH3422" t="s">
        <v>5199</v>
      </c>
      <c r="AI3422" t="s">
        <v>23302</v>
      </c>
      <c r="AJ3422" t="s">
        <v>23301</v>
      </c>
      <c r="AK3422" t="s">
        <v>23300</v>
      </c>
      <c r="AL3422">
        <v>4</v>
      </c>
      <c r="AM3422" s="5">
        <f t="shared" si="426"/>
        <v>1.3333333333333333</v>
      </c>
      <c r="AN3422" s="4">
        <f t="shared" si="431"/>
        <v>2.0194370819134164E-3</v>
      </c>
      <c r="AO3422" s="3"/>
      <c r="AP3422">
        <v>0</v>
      </c>
      <c r="AR3422" t="s">
        <v>23299</v>
      </c>
      <c r="AS3422" t="s">
        <v>23298</v>
      </c>
      <c r="AT3422" s="2" t="s">
        <v>14</v>
      </c>
      <c r="AU3422" s="1">
        <f t="shared" si="427"/>
        <v>1.0752383539085115</v>
      </c>
      <c r="AV3422" s="1">
        <f t="shared" si="428"/>
        <v>0.82572559798932033</v>
      </c>
      <c r="AW3422" s="1">
        <f t="shared" si="429"/>
        <v>0.57621284207012879</v>
      </c>
    </row>
    <row r="3423" spans="1:49" x14ac:dyDescent="0.2">
      <c r="A3423">
        <v>3421</v>
      </c>
      <c r="B3423" t="s">
        <v>23297</v>
      </c>
      <c r="C3423" t="s">
        <v>23296</v>
      </c>
      <c r="F3423" t="s">
        <v>23295</v>
      </c>
      <c r="G3423" t="s">
        <v>3</v>
      </c>
      <c r="H3423" t="s">
        <v>2</v>
      </c>
      <c r="I3423" t="s">
        <v>340</v>
      </c>
      <c r="J3423" t="s">
        <v>5274</v>
      </c>
      <c r="K3423" t="s">
        <v>5273</v>
      </c>
      <c r="L3423" t="s">
        <v>5272</v>
      </c>
      <c r="M3423" t="s">
        <v>734</v>
      </c>
      <c r="N3423">
        <v>4</v>
      </c>
      <c r="O3423" t="s">
        <v>23294</v>
      </c>
      <c r="P3423" t="s">
        <v>23293</v>
      </c>
      <c r="Q3423" t="s">
        <v>23292</v>
      </c>
      <c r="R3423" s="7">
        <v>43692</v>
      </c>
      <c r="S3423" s="8">
        <f t="shared" si="424"/>
        <v>2019</v>
      </c>
      <c r="T3423" s="8">
        <v>2019</v>
      </c>
      <c r="U3423" s="8">
        <f t="shared" si="425"/>
        <v>3</v>
      </c>
      <c r="V3423" s="7">
        <v>43692</v>
      </c>
      <c r="W3423" t="s">
        <v>323</v>
      </c>
      <c r="X3423" s="2">
        <v>0.68100000000000005</v>
      </c>
      <c r="Y3423" s="6">
        <f t="shared" si="430"/>
        <v>1.8178906062304798E-2</v>
      </c>
      <c r="AA3423" t="s">
        <v>322</v>
      </c>
      <c r="AB3423">
        <v>15047</v>
      </c>
      <c r="AC3423">
        <v>15581748</v>
      </c>
      <c r="AD3423" t="s">
        <v>1</v>
      </c>
      <c r="AE3423">
        <v>19</v>
      </c>
      <c r="AF3423">
        <v>16</v>
      </c>
      <c r="AG3423">
        <v>8693487</v>
      </c>
      <c r="AH3423" t="s">
        <v>23291</v>
      </c>
      <c r="AI3423" t="s">
        <v>23290</v>
      </c>
      <c r="AJ3423" t="s">
        <v>23289</v>
      </c>
      <c r="AK3423" t="s">
        <v>23288</v>
      </c>
      <c r="AL3423">
        <v>7</v>
      </c>
      <c r="AM3423" s="5">
        <f t="shared" si="426"/>
        <v>2.3333333333333335</v>
      </c>
      <c r="AN3423" s="4">
        <f t="shared" si="431"/>
        <v>3.5340148933484792E-3</v>
      </c>
      <c r="AO3423" s="3"/>
      <c r="AP3423">
        <v>0</v>
      </c>
      <c r="AR3423" t="s">
        <v>0</v>
      </c>
      <c r="AT3423" s="2">
        <v>3.3010000000000002</v>
      </c>
      <c r="AU3423" s="1">
        <f t="shared" si="427"/>
        <v>1.3785438711617903</v>
      </c>
      <c r="AV3423" s="1">
        <f t="shared" si="428"/>
        <v>1.0856460477826639</v>
      </c>
      <c r="AW3423" s="1">
        <f t="shared" si="429"/>
        <v>0.79274822440353754</v>
      </c>
    </row>
    <row r="3424" spans="1:49" x14ac:dyDescent="0.2">
      <c r="A3424">
        <v>3422</v>
      </c>
      <c r="B3424" t="s">
        <v>23287</v>
      </c>
      <c r="C3424" t="s">
        <v>23286</v>
      </c>
      <c r="F3424" t="s">
        <v>23285</v>
      </c>
      <c r="G3424" t="s">
        <v>3</v>
      </c>
      <c r="H3424" t="s">
        <v>2</v>
      </c>
      <c r="I3424" t="s">
        <v>4140</v>
      </c>
      <c r="J3424">
        <v>60016930</v>
      </c>
      <c r="K3424" t="s">
        <v>850</v>
      </c>
      <c r="L3424" t="s">
        <v>59</v>
      </c>
      <c r="M3424" t="s">
        <v>58</v>
      </c>
      <c r="N3424">
        <v>4</v>
      </c>
      <c r="O3424" t="s">
        <v>5468</v>
      </c>
      <c r="P3424" t="s">
        <v>5467</v>
      </c>
      <c r="Q3424" t="s">
        <v>1074</v>
      </c>
      <c r="R3424" s="7">
        <v>43692</v>
      </c>
      <c r="S3424" s="8">
        <f t="shared" si="424"/>
        <v>2019</v>
      </c>
      <c r="T3424" s="8">
        <v>2019</v>
      </c>
      <c r="U3424" s="8">
        <f t="shared" si="425"/>
        <v>3</v>
      </c>
      <c r="V3424" s="7">
        <v>43692</v>
      </c>
      <c r="W3424" t="s">
        <v>804</v>
      </c>
      <c r="X3424" s="2">
        <v>0.61499999999999999</v>
      </c>
      <c r="Y3424" s="6">
        <f t="shared" si="430"/>
        <v>1.6417073756706976E-2</v>
      </c>
      <c r="AA3424">
        <v>18666892</v>
      </c>
      <c r="AB3424">
        <v>18500162200</v>
      </c>
      <c r="AC3424">
        <v>18666906</v>
      </c>
      <c r="AD3424" t="s">
        <v>1</v>
      </c>
      <c r="AE3424">
        <v>40</v>
      </c>
      <c r="AF3424">
        <v>8</v>
      </c>
      <c r="AH3424" t="s">
        <v>23284</v>
      </c>
      <c r="AI3424" t="s">
        <v>23283</v>
      </c>
      <c r="AJ3424" t="s">
        <v>23282</v>
      </c>
      <c r="AK3424" t="s">
        <v>23281</v>
      </c>
      <c r="AL3424">
        <v>1</v>
      </c>
      <c r="AM3424" s="5">
        <f t="shared" si="426"/>
        <v>0.33333333333333331</v>
      </c>
      <c r="AN3424" s="4">
        <f t="shared" si="431"/>
        <v>5.048592704783541E-4</v>
      </c>
      <c r="AO3424" s="3"/>
      <c r="AP3424">
        <v>0</v>
      </c>
      <c r="AQ3424" t="s">
        <v>16</v>
      </c>
      <c r="AR3424" t="s">
        <v>1577</v>
      </c>
      <c r="AS3424" t="s">
        <v>15</v>
      </c>
      <c r="AT3424" s="2" t="s">
        <v>14</v>
      </c>
      <c r="AU3424" s="1">
        <f t="shared" si="427"/>
        <v>1.1643409410838388</v>
      </c>
      <c r="AV3424" s="1">
        <f t="shared" si="428"/>
        <v>0.84609665135926648</v>
      </c>
      <c r="AW3424" s="1">
        <f t="shared" si="429"/>
        <v>0.52785236163469396</v>
      </c>
    </row>
    <row r="3425" spans="1:49" x14ac:dyDescent="0.2">
      <c r="A3425">
        <v>3423</v>
      </c>
      <c r="B3425" t="s">
        <v>23280</v>
      </c>
      <c r="C3425" t="s">
        <v>23279</v>
      </c>
      <c r="F3425" t="s">
        <v>23278</v>
      </c>
      <c r="G3425" t="s">
        <v>3</v>
      </c>
      <c r="H3425" t="s">
        <v>2</v>
      </c>
      <c r="I3425" t="s">
        <v>23277</v>
      </c>
      <c r="J3425" t="s">
        <v>23276</v>
      </c>
      <c r="K3425" t="s">
        <v>23275</v>
      </c>
      <c r="L3425" t="s">
        <v>23274</v>
      </c>
      <c r="M3425" t="s">
        <v>23273</v>
      </c>
      <c r="N3425">
        <v>8</v>
      </c>
      <c r="O3425" t="s">
        <v>23272</v>
      </c>
      <c r="P3425" t="s">
        <v>23271</v>
      </c>
      <c r="Q3425" t="s">
        <v>23270</v>
      </c>
      <c r="R3425" s="7">
        <v>43692</v>
      </c>
      <c r="S3425" s="8">
        <f t="shared" si="424"/>
        <v>2019</v>
      </c>
      <c r="T3425" s="8">
        <v>2019</v>
      </c>
      <c r="U3425" s="8">
        <f t="shared" si="425"/>
        <v>3</v>
      </c>
      <c r="V3425" s="7">
        <v>43692</v>
      </c>
      <c r="W3425" t="s">
        <v>804</v>
      </c>
      <c r="X3425" s="2">
        <v>0.61499999999999999</v>
      </c>
      <c r="Y3425" s="6">
        <f t="shared" si="430"/>
        <v>1.6417073756706976E-2</v>
      </c>
      <c r="AA3425">
        <v>18666892</v>
      </c>
      <c r="AB3425">
        <v>18500162200</v>
      </c>
      <c r="AC3425">
        <v>18666906</v>
      </c>
      <c r="AD3425" t="s">
        <v>1</v>
      </c>
      <c r="AE3425">
        <v>40</v>
      </c>
      <c r="AF3425">
        <v>8</v>
      </c>
      <c r="AH3425" t="s">
        <v>23269</v>
      </c>
      <c r="AI3425" t="s">
        <v>23268</v>
      </c>
      <c r="AJ3425" t="s">
        <v>23267</v>
      </c>
      <c r="AK3425" t="s">
        <v>23266</v>
      </c>
      <c r="AL3425">
        <v>2</v>
      </c>
      <c r="AM3425" s="5">
        <f t="shared" si="426"/>
        <v>0.66666666666666663</v>
      </c>
      <c r="AN3425" s="4">
        <f t="shared" si="431"/>
        <v>1.0097185409567082E-3</v>
      </c>
      <c r="AO3425" s="3"/>
      <c r="AP3425">
        <v>0</v>
      </c>
      <c r="AQ3425" t="s">
        <v>2731</v>
      </c>
      <c r="AR3425" t="s">
        <v>23265</v>
      </c>
      <c r="AS3425" t="s">
        <v>5815</v>
      </c>
      <c r="AT3425" s="2" t="s">
        <v>14</v>
      </c>
      <c r="AU3425" s="1">
        <f t="shared" si="427"/>
        <v>1.1794867191981895</v>
      </c>
      <c r="AV3425" s="1">
        <f t="shared" si="428"/>
        <v>0.87133961488318423</v>
      </c>
      <c r="AW3425" s="1">
        <f t="shared" si="429"/>
        <v>0.56319251056817887</v>
      </c>
    </row>
    <row r="3426" spans="1:49" x14ac:dyDescent="0.2">
      <c r="A3426">
        <v>3424</v>
      </c>
      <c r="B3426" t="s">
        <v>23264</v>
      </c>
      <c r="C3426" t="s">
        <v>23263</v>
      </c>
      <c r="F3426" t="s">
        <v>23262</v>
      </c>
      <c r="G3426" t="s">
        <v>3</v>
      </c>
      <c r="H3426" t="s">
        <v>2</v>
      </c>
      <c r="I3426" t="s">
        <v>23261</v>
      </c>
      <c r="J3426">
        <v>60027884</v>
      </c>
      <c r="K3426" t="s">
        <v>1033</v>
      </c>
      <c r="L3426" t="s">
        <v>773</v>
      </c>
      <c r="M3426" t="s">
        <v>85</v>
      </c>
      <c r="N3426">
        <v>3</v>
      </c>
      <c r="O3426" t="s">
        <v>23260</v>
      </c>
      <c r="P3426" t="s">
        <v>23259</v>
      </c>
      <c r="Q3426" t="s">
        <v>1032</v>
      </c>
      <c r="R3426" s="7">
        <v>43692</v>
      </c>
      <c r="S3426" s="8">
        <f t="shared" si="424"/>
        <v>2019</v>
      </c>
      <c r="T3426" s="8">
        <v>2019</v>
      </c>
      <c r="U3426" s="8">
        <f t="shared" si="425"/>
        <v>3</v>
      </c>
      <c r="V3426" s="7">
        <v>43692</v>
      </c>
      <c r="W3426" t="s">
        <v>3820</v>
      </c>
      <c r="X3426" s="2">
        <v>0.32400000000000001</v>
      </c>
      <c r="Y3426" s="6">
        <f t="shared" si="430"/>
        <v>8.6489949547529435E-3</v>
      </c>
      <c r="AA3426">
        <v>17488842</v>
      </c>
      <c r="AB3426">
        <v>12633</v>
      </c>
      <c r="AD3426" t="s">
        <v>1</v>
      </c>
      <c r="AE3426">
        <v>91</v>
      </c>
      <c r="AF3426">
        <v>7</v>
      </c>
      <c r="AH3426" t="s">
        <v>23258</v>
      </c>
      <c r="AI3426" t="s">
        <v>23257</v>
      </c>
      <c r="AJ3426" t="s">
        <v>23256</v>
      </c>
      <c r="AK3426" t="s">
        <v>23255</v>
      </c>
      <c r="AL3426">
        <v>1</v>
      </c>
      <c r="AM3426" s="5">
        <f t="shared" si="426"/>
        <v>0.33333333333333331</v>
      </c>
      <c r="AN3426" s="4">
        <f t="shared" si="431"/>
        <v>5.048592704783541E-4</v>
      </c>
      <c r="AO3426" s="3"/>
      <c r="AP3426">
        <v>0</v>
      </c>
      <c r="AQ3426" t="s">
        <v>1410</v>
      </c>
      <c r="AR3426" t="s">
        <v>23254</v>
      </c>
      <c r="AS3426" t="s">
        <v>1033</v>
      </c>
      <c r="AT3426" s="2" t="s">
        <v>14</v>
      </c>
      <c r="AU3426" s="1">
        <f t="shared" si="427"/>
        <v>0.62057542494705664</v>
      </c>
      <c r="AV3426" s="1">
        <f t="shared" si="428"/>
        <v>0.45769271126156491</v>
      </c>
      <c r="AW3426" s="1">
        <f t="shared" si="429"/>
        <v>0.29480999757607307</v>
      </c>
    </row>
    <row r="3427" spans="1:49" x14ac:dyDescent="0.2">
      <c r="A3427">
        <v>3425</v>
      </c>
      <c r="B3427" t="s">
        <v>23253</v>
      </c>
      <c r="C3427" t="s">
        <v>23252</v>
      </c>
      <c r="D3427" t="s">
        <v>23251</v>
      </c>
      <c r="F3427" t="s">
        <v>23250</v>
      </c>
      <c r="G3427" t="s">
        <v>3</v>
      </c>
      <c r="H3427" t="s">
        <v>2</v>
      </c>
      <c r="I3427" t="s">
        <v>23249</v>
      </c>
      <c r="J3427" t="s">
        <v>23248</v>
      </c>
      <c r="K3427" t="s">
        <v>23247</v>
      </c>
      <c r="L3427" t="s">
        <v>49</v>
      </c>
      <c r="M3427" t="s">
        <v>29</v>
      </c>
      <c r="N3427">
        <v>3</v>
      </c>
      <c r="O3427" t="s">
        <v>23246</v>
      </c>
      <c r="P3427" t="s">
        <v>23245</v>
      </c>
      <c r="Q3427" t="s">
        <v>23244</v>
      </c>
      <c r="R3427" s="7">
        <v>43692</v>
      </c>
      <c r="S3427" s="8">
        <f t="shared" si="424"/>
        <v>2019</v>
      </c>
      <c r="T3427" s="8">
        <v>2019</v>
      </c>
      <c r="U3427" s="8">
        <f t="shared" si="425"/>
        <v>3</v>
      </c>
      <c r="V3427" s="7">
        <v>43692</v>
      </c>
      <c r="W3427" t="s">
        <v>23243</v>
      </c>
      <c r="X3427" s="2">
        <v>1.9610000000000001</v>
      </c>
      <c r="Y3427" s="6">
        <f t="shared" si="430"/>
        <v>5.2347775019353462E-2</v>
      </c>
      <c r="AA3427">
        <v>3605442</v>
      </c>
      <c r="AB3427">
        <v>29348</v>
      </c>
      <c r="AD3427" t="s">
        <v>1</v>
      </c>
      <c r="AE3427">
        <v>181</v>
      </c>
      <c r="AH3427" t="s">
        <v>3968</v>
      </c>
      <c r="AI3427" t="s">
        <v>23242</v>
      </c>
      <c r="AJ3427" t="s">
        <v>23241</v>
      </c>
      <c r="AK3427" t="s">
        <v>23240</v>
      </c>
      <c r="AL3427">
        <v>0</v>
      </c>
      <c r="AM3427" s="5">
        <f t="shared" si="426"/>
        <v>0</v>
      </c>
      <c r="AN3427" s="4">
        <f t="shared" si="431"/>
        <v>0</v>
      </c>
      <c r="AO3427" s="3"/>
      <c r="AP3427">
        <v>0</v>
      </c>
      <c r="AR3427" t="s">
        <v>0</v>
      </c>
      <c r="AS3427" t="s">
        <v>23239</v>
      </c>
      <c r="AT3427" s="2">
        <v>7.1470000000000002</v>
      </c>
      <c r="AU3427" s="1">
        <f t="shared" si="427"/>
        <v>3.6643442513547417</v>
      </c>
      <c r="AV3427" s="1">
        <f t="shared" si="428"/>
        <v>2.617388750967673</v>
      </c>
      <c r="AW3427" s="1">
        <f t="shared" si="429"/>
        <v>1.5704332505806038</v>
      </c>
    </row>
    <row r="3428" spans="1:49" x14ac:dyDescent="0.2">
      <c r="A3428">
        <v>3426</v>
      </c>
      <c r="B3428" t="s">
        <v>23238</v>
      </c>
      <c r="C3428" t="s">
        <v>23237</v>
      </c>
      <c r="F3428" t="s">
        <v>23236</v>
      </c>
      <c r="G3428" t="s">
        <v>3</v>
      </c>
      <c r="H3428" t="s">
        <v>2</v>
      </c>
      <c r="I3428" t="s">
        <v>23235</v>
      </c>
      <c r="J3428">
        <v>60003675</v>
      </c>
      <c r="K3428" t="s">
        <v>4221</v>
      </c>
      <c r="L3428" t="s">
        <v>2224</v>
      </c>
      <c r="M3428" t="s">
        <v>1146</v>
      </c>
      <c r="N3428">
        <v>1</v>
      </c>
      <c r="O3428" t="s">
        <v>23234</v>
      </c>
      <c r="P3428">
        <v>55754847400</v>
      </c>
      <c r="Q3428">
        <v>60003675</v>
      </c>
      <c r="R3428" s="7">
        <v>43692</v>
      </c>
      <c r="S3428" s="8">
        <f t="shared" si="424"/>
        <v>2019</v>
      </c>
      <c r="T3428" s="8">
        <v>2019</v>
      </c>
      <c r="U3428" s="8">
        <f t="shared" si="425"/>
        <v>3</v>
      </c>
      <c r="V3428" s="7">
        <v>43692</v>
      </c>
      <c r="W3428" t="s">
        <v>3820</v>
      </c>
      <c r="X3428" s="2">
        <v>0.32400000000000001</v>
      </c>
      <c r="Y3428" s="6">
        <f t="shared" si="430"/>
        <v>8.6489949547529435E-3</v>
      </c>
      <c r="AA3428">
        <v>17488842</v>
      </c>
      <c r="AB3428">
        <v>12633</v>
      </c>
      <c r="AD3428" t="s">
        <v>1</v>
      </c>
      <c r="AE3428">
        <v>91</v>
      </c>
      <c r="AF3428">
        <v>6</v>
      </c>
      <c r="AH3428" t="s">
        <v>3975</v>
      </c>
      <c r="AI3428" t="s">
        <v>23233</v>
      </c>
      <c r="AJ3428" t="s">
        <v>23232</v>
      </c>
      <c r="AK3428" t="s">
        <v>23231</v>
      </c>
      <c r="AL3428">
        <v>4</v>
      </c>
      <c r="AM3428" s="5">
        <f t="shared" si="426"/>
        <v>1.3333333333333333</v>
      </c>
      <c r="AN3428" s="4">
        <f t="shared" si="431"/>
        <v>2.0194370819134164E-3</v>
      </c>
      <c r="AO3428" s="3"/>
      <c r="AP3428">
        <v>0</v>
      </c>
      <c r="AR3428" t="s">
        <v>0</v>
      </c>
      <c r="AT3428" s="2" t="s">
        <v>14</v>
      </c>
      <c r="AU3428" s="1">
        <f t="shared" si="427"/>
        <v>0.6660127592901085</v>
      </c>
      <c r="AV3428" s="1">
        <f t="shared" si="428"/>
        <v>0.53342160183331799</v>
      </c>
      <c r="AW3428" s="1">
        <f t="shared" si="429"/>
        <v>0.40083044437652743</v>
      </c>
    </row>
    <row r="3429" spans="1:49" x14ac:dyDescent="0.2">
      <c r="A3429">
        <v>3427</v>
      </c>
      <c r="B3429" t="s">
        <v>23230</v>
      </c>
      <c r="C3429" t="s">
        <v>23229</v>
      </c>
      <c r="D3429" t="s">
        <v>23228</v>
      </c>
      <c r="E3429">
        <v>31121226</v>
      </c>
      <c r="F3429" t="s">
        <v>23227</v>
      </c>
      <c r="G3429" t="s">
        <v>3</v>
      </c>
      <c r="H3429" t="s">
        <v>2</v>
      </c>
      <c r="I3429" t="s">
        <v>23226</v>
      </c>
      <c r="J3429" t="s">
        <v>23225</v>
      </c>
      <c r="K3429" t="s">
        <v>23224</v>
      </c>
      <c r="L3429" t="s">
        <v>23223</v>
      </c>
      <c r="M3429" t="s">
        <v>1941</v>
      </c>
      <c r="N3429">
        <v>4</v>
      </c>
      <c r="O3429" t="s">
        <v>23222</v>
      </c>
      <c r="P3429" t="s">
        <v>23221</v>
      </c>
      <c r="Q3429" t="s">
        <v>23220</v>
      </c>
      <c r="R3429" s="7">
        <v>43692</v>
      </c>
      <c r="S3429" s="8">
        <f t="shared" si="424"/>
        <v>2019</v>
      </c>
      <c r="T3429" s="8">
        <v>2019</v>
      </c>
      <c r="U3429" s="8">
        <f t="shared" si="425"/>
        <v>3</v>
      </c>
      <c r="V3429" s="7">
        <v>43692</v>
      </c>
      <c r="W3429" t="s">
        <v>464</v>
      </c>
      <c r="X3429" s="2">
        <v>1.1399999999999999</v>
      </c>
      <c r="Y3429" s="6">
        <f t="shared" si="430"/>
        <v>3.0431648914871465E-2</v>
      </c>
      <c r="AA3429">
        <v>1418130</v>
      </c>
      <c r="AB3429">
        <v>17544</v>
      </c>
      <c r="AC3429">
        <v>18790003</v>
      </c>
      <c r="AD3429" t="s">
        <v>1</v>
      </c>
      <c r="AE3429">
        <v>135</v>
      </c>
      <c r="AH3429" t="s">
        <v>23219</v>
      </c>
      <c r="AI3429" t="s">
        <v>23218</v>
      </c>
      <c r="AJ3429" t="s">
        <v>23217</v>
      </c>
      <c r="AK3429" t="s">
        <v>23216</v>
      </c>
      <c r="AL3429">
        <v>2</v>
      </c>
      <c r="AM3429" s="5">
        <f t="shared" si="426"/>
        <v>0.66666666666666663</v>
      </c>
      <c r="AN3429" s="4">
        <f t="shared" si="431"/>
        <v>1.0097185409567082E-3</v>
      </c>
      <c r="AO3429" s="3"/>
      <c r="AP3429">
        <v>0</v>
      </c>
      <c r="AQ3429" t="s">
        <v>166</v>
      </c>
      <c r="AR3429" t="s">
        <v>23215</v>
      </c>
      <c r="AS3429" t="s">
        <v>165</v>
      </c>
      <c r="AT3429" s="2" t="s">
        <v>14</v>
      </c>
      <c r="AU3429" s="1">
        <f t="shared" si="427"/>
        <v>2.1605069802697039</v>
      </c>
      <c r="AV3429" s="1">
        <f t="shared" si="428"/>
        <v>1.5720683727914087</v>
      </c>
      <c r="AW3429" s="1">
        <f t="shared" si="429"/>
        <v>0.98362976531311352</v>
      </c>
    </row>
    <row r="3430" spans="1:49" x14ac:dyDescent="0.2">
      <c r="A3430">
        <v>3428</v>
      </c>
      <c r="B3430" t="s">
        <v>23214</v>
      </c>
      <c r="C3430" t="s">
        <v>23213</v>
      </c>
      <c r="D3430" t="s">
        <v>23212</v>
      </c>
      <c r="F3430" t="s">
        <v>23211</v>
      </c>
      <c r="G3430" t="s">
        <v>3</v>
      </c>
      <c r="H3430" t="s">
        <v>2</v>
      </c>
      <c r="I3430" t="s">
        <v>340</v>
      </c>
      <c r="J3430">
        <v>60003122</v>
      </c>
      <c r="K3430" t="s">
        <v>472</v>
      </c>
      <c r="L3430" t="s">
        <v>3139</v>
      </c>
      <c r="M3430" t="s">
        <v>40</v>
      </c>
      <c r="N3430">
        <v>3</v>
      </c>
      <c r="O3430" t="s">
        <v>23210</v>
      </c>
      <c r="P3430" t="s">
        <v>23209</v>
      </c>
      <c r="Q3430" t="s">
        <v>23208</v>
      </c>
      <c r="R3430" s="7">
        <v>43692</v>
      </c>
      <c r="S3430" s="8">
        <f t="shared" si="424"/>
        <v>2019</v>
      </c>
      <c r="T3430" s="8">
        <v>2019</v>
      </c>
      <c r="U3430" s="8">
        <f t="shared" si="425"/>
        <v>3</v>
      </c>
      <c r="V3430" s="7">
        <v>43692</v>
      </c>
      <c r="W3430" t="s">
        <v>471</v>
      </c>
      <c r="X3430" s="2">
        <v>1.145</v>
      </c>
      <c r="Y3430" s="6">
        <f t="shared" si="430"/>
        <v>3.0565121059234941E-2</v>
      </c>
      <c r="AA3430">
        <v>10848045</v>
      </c>
      <c r="AB3430">
        <v>27277</v>
      </c>
      <c r="AC3430">
        <v>10958592</v>
      </c>
      <c r="AD3430" t="s">
        <v>1</v>
      </c>
      <c r="AE3430">
        <v>140</v>
      </c>
      <c r="AH3430" t="s">
        <v>222</v>
      </c>
      <c r="AI3430" t="s">
        <v>23207</v>
      </c>
      <c r="AJ3430" t="s">
        <v>23206</v>
      </c>
      <c r="AK3430" t="s">
        <v>23205</v>
      </c>
      <c r="AL3430">
        <v>8</v>
      </c>
      <c r="AM3430" s="5">
        <f t="shared" si="426"/>
        <v>2.6666666666666665</v>
      </c>
      <c r="AN3430" s="4">
        <f t="shared" si="431"/>
        <v>4.0388741638268328E-3</v>
      </c>
      <c r="AO3430" s="3"/>
      <c r="AP3430">
        <v>0</v>
      </c>
      <c r="AQ3430" t="s">
        <v>37</v>
      </c>
      <c r="AR3430">
        <v>61702450</v>
      </c>
      <c r="AS3430" t="s">
        <v>287</v>
      </c>
      <c r="AT3430" s="2" t="s">
        <v>14</v>
      </c>
      <c r="AU3430" s="1">
        <f t="shared" si="427"/>
        <v>2.2607246990612504</v>
      </c>
      <c r="AV3430" s="1">
        <f t="shared" si="428"/>
        <v>1.7301997611530888</v>
      </c>
      <c r="AW3430" s="1">
        <f t="shared" si="429"/>
        <v>1.1996748232449266</v>
      </c>
    </row>
    <row r="3431" spans="1:49" x14ac:dyDescent="0.2">
      <c r="A3431">
        <v>3429</v>
      </c>
      <c r="B3431" t="s">
        <v>23204</v>
      </c>
      <c r="C3431" t="s">
        <v>23203</v>
      </c>
      <c r="D3431" t="s">
        <v>23202</v>
      </c>
      <c r="E3431">
        <v>31077915</v>
      </c>
      <c r="F3431" t="s">
        <v>23201</v>
      </c>
      <c r="G3431" t="s">
        <v>3</v>
      </c>
      <c r="H3431" t="s">
        <v>2</v>
      </c>
      <c r="I3431" t="s">
        <v>23200</v>
      </c>
      <c r="J3431">
        <v>60017838</v>
      </c>
      <c r="K3431" t="s">
        <v>23199</v>
      </c>
      <c r="L3431" t="s">
        <v>23198</v>
      </c>
      <c r="M3431" t="s">
        <v>206</v>
      </c>
      <c r="N3431">
        <v>6</v>
      </c>
      <c r="O3431" t="s">
        <v>23197</v>
      </c>
      <c r="P3431" t="s">
        <v>23196</v>
      </c>
      <c r="Q3431" t="s">
        <v>23195</v>
      </c>
      <c r="R3431" s="7">
        <v>43692</v>
      </c>
      <c r="S3431" s="8">
        <f t="shared" si="424"/>
        <v>2019</v>
      </c>
      <c r="T3431" s="8">
        <v>2019</v>
      </c>
      <c r="U3431" s="8">
        <f t="shared" si="425"/>
        <v>3</v>
      </c>
      <c r="V3431" s="7">
        <v>43692</v>
      </c>
      <c r="W3431" t="s">
        <v>128</v>
      </c>
      <c r="X3431" s="2">
        <v>1.7949999999999999</v>
      </c>
      <c r="Y3431" s="6">
        <f t="shared" si="430"/>
        <v>4.7916499826486214E-2</v>
      </c>
      <c r="AA3431">
        <v>489697</v>
      </c>
      <c r="AB3431">
        <v>25349</v>
      </c>
      <c r="AC3431">
        <v>18791026</v>
      </c>
      <c r="AD3431" t="s">
        <v>1</v>
      </c>
      <c r="AE3431">
        <v>678</v>
      </c>
      <c r="AH3431" t="s">
        <v>23194</v>
      </c>
      <c r="AI3431" t="s">
        <v>23193</v>
      </c>
      <c r="AJ3431" t="s">
        <v>23192</v>
      </c>
      <c r="AK3431" t="s">
        <v>23191</v>
      </c>
      <c r="AL3431">
        <v>18</v>
      </c>
      <c r="AM3431" s="5">
        <f t="shared" si="426"/>
        <v>6</v>
      </c>
      <c r="AN3431" s="4">
        <f t="shared" si="431"/>
        <v>9.0874668686103752E-3</v>
      </c>
      <c r="AO3431" s="3"/>
      <c r="AP3431">
        <v>0</v>
      </c>
      <c r="AQ3431" t="s">
        <v>23190</v>
      </c>
      <c r="AR3431" t="s">
        <v>23189</v>
      </c>
      <c r="AS3431" t="s">
        <v>456</v>
      </c>
      <c r="AT3431" s="2">
        <v>7.9630000000000001</v>
      </c>
      <c r="AU3431" s="1">
        <f t="shared" si="427"/>
        <v>3.626778993912346</v>
      </c>
      <c r="AV3431" s="1">
        <f t="shared" si="428"/>
        <v>2.8501983347548294</v>
      </c>
      <c r="AW3431" s="1">
        <f t="shared" si="429"/>
        <v>2.0736176755973128</v>
      </c>
    </row>
    <row r="3432" spans="1:49" x14ac:dyDescent="0.2">
      <c r="A3432">
        <v>3430</v>
      </c>
      <c r="B3432" t="s">
        <v>23188</v>
      </c>
      <c r="C3432" t="s">
        <v>23187</v>
      </c>
      <c r="F3432" t="s">
        <v>23186</v>
      </c>
      <c r="G3432" t="s">
        <v>3</v>
      </c>
      <c r="H3432" t="s">
        <v>2</v>
      </c>
      <c r="I3432" t="s">
        <v>2037</v>
      </c>
      <c r="J3432">
        <v>60106090</v>
      </c>
      <c r="K3432" t="s">
        <v>2047</v>
      </c>
      <c r="L3432" t="s">
        <v>1241</v>
      </c>
      <c r="M3432" t="s">
        <v>109</v>
      </c>
      <c r="N3432">
        <v>2</v>
      </c>
      <c r="O3432" t="s">
        <v>23185</v>
      </c>
      <c r="P3432" t="s">
        <v>23184</v>
      </c>
      <c r="Q3432" t="s">
        <v>2046</v>
      </c>
      <c r="R3432" s="7">
        <v>43692</v>
      </c>
      <c r="S3432" s="8">
        <f t="shared" si="424"/>
        <v>2019</v>
      </c>
      <c r="T3432" s="8">
        <v>2019</v>
      </c>
      <c r="U3432" s="8">
        <f t="shared" si="425"/>
        <v>3</v>
      </c>
      <c r="V3432" s="7">
        <v>43692</v>
      </c>
      <c r="W3432" t="s">
        <v>2238</v>
      </c>
      <c r="X3432" s="2">
        <v>0.44500000000000001</v>
      </c>
      <c r="Y3432" s="6">
        <f t="shared" si="430"/>
        <v>1.1879020848348951E-2</v>
      </c>
      <c r="AA3432" t="s">
        <v>2237</v>
      </c>
      <c r="AB3432">
        <v>27306</v>
      </c>
      <c r="AC3432">
        <v>15728153</v>
      </c>
      <c r="AD3432" t="s">
        <v>1</v>
      </c>
      <c r="AE3432">
        <v>24</v>
      </c>
      <c r="AF3432">
        <v>4</v>
      </c>
      <c r="AH3432" t="s">
        <v>23183</v>
      </c>
      <c r="AI3432" t="s">
        <v>23182</v>
      </c>
      <c r="AJ3432" t="s">
        <v>23181</v>
      </c>
      <c r="AK3432" t="s">
        <v>23180</v>
      </c>
      <c r="AL3432">
        <v>1</v>
      </c>
      <c r="AM3432" s="5">
        <f t="shared" si="426"/>
        <v>0.33333333333333331</v>
      </c>
      <c r="AN3432" s="4">
        <f t="shared" si="431"/>
        <v>5.048592704783541E-4</v>
      </c>
      <c r="AO3432" s="3"/>
      <c r="AP3432">
        <v>0</v>
      </c>
      <c r="AR3432" t="s">
        <v>0</v>
      </c>
      <c r="AT3432" s="2" t="s">
        <v>14</v>
      </c>
      <c r="AU3432" s="1">
        <f t="shared" si="427"/>
        <v>0.8466772374987771</v>
      </c>
      <c r="AV3432" s="1">
        <f t="shared" si="428"/>
        <v>0.61919400594136531</v>
      </c>
      <c r="AW3432" s="1">
        <f t="shared" si="429"/>
        <v>0.3917107743839533</v>
      </c>
    </row>
    <row r="3433" spans="1:49" x14ac:dyDescent="0.2">
      <c r="A3433">
        <v>3431</v>
      </c>
      <c r="B3433" t="s">
        <v>23179</v>
      </c>
      <c r="C3433" t="s">
        <v>23178</v>
      </c>
      <c r="F3433" t="s">
        <v>23177</v>
      </c>
      <c r="G3433" t="s">
        <v>3</v>
      </c>
      <c r="H3433" t="s">
        <v>2</v>
      </c>
      <c r="I3433" t="s">
        <v>23176</v>
      </c>
      <c r="J3433">
        <v>60086160</v>
      </c>
      <c r="K3433" t="s">
        <v>23175</v>
      </c>
      <c r="L3433" t="s">
        <v>729</v>
      </c>
      <c r="M3433" t="s">
        <v>600</v>
      </c>
      <c r="N3433">
        <v>1</v>
      </c>
      <c r="O3433" t="s">
        <v>23174</v>
      </c>
      <c r="P3433">
        <v>57190230694</v>
      </c>
      <c r="Q3433">
        <v>60086160</v>
      </c>
      <c r="R3433" s="7">
        <v>43692</v>
      </c>
      <c r="S3433" s="8">
        <f t="shared" si="424"/>
        <v>2019</v>
      </c>
      <c r="T3433" s="8">
        <v>2019</v>
      </c>
      <c r="U3433" s="8">
        <f t="shared" si="425"/>
        <v>3</v>
      </c>
      <c r="V3433" s="7">
        <v>43692</v>
      </c>
      <c r="W3433" t="s">
        <v>23173</v>
      </c>
      <c r="X3433" s="2" t="s">
        <v>14</v>
      </c>
      <c r="Y3433" s="6" t="e">
        <f t="shared" si="430"/>
        <v>#VALUE!</v>
      </c>
      <c r="AA3433">
        <v>3432521</v>
      </c>
      <c r="AB3433">
        <v>28772</v>
      </c>
      <c r="AC3433">
        <v>15729893</v>
      </c>
      <c r="AD3433" t="s">
        <v>1</v>
      </c>
      <c r="AE3433">
        <v>84</v>
      </c>
      <c r="AF3433">
        <v>4</v>
      </c>
      <c r="AH3433" t="s">
        <v>23172</v>
      </c>
      <c r="AI3433" t="s">
        <v>23171</v>
      </c>
      <c r="AJ3433" t="s">
        <v>23170</v>
      </c>
      <c r="AK3433" t="s">
        <v>23169</v>
      </c>
      <c r="AL3433">
        <v>6</v>
      </c>
      <c r="AM3433" s="5">
        <f t="shared" si="426"/>
        <v>2</v>
      </c>
      <c r="AN3433" s="4">
        <f t="shared" si="431"/>
        <v>3.0291556228701248E-3</v>
      </c>
      <c r="AO3433" s="3"/>
      <c r="AP3433">
        <v>0</v>
      </c>
      <c r="AR3433" t="s">
        <v>0</v>
      </c>
      <c r="AT3433" s="2" t="s">
        <v>14</v>
      </c>
      <c r="AU3433" s="1" t="e">
        <f t="shared" si="427"/>
        <v>#VALUE!</v>
      </c>
      <c r="AV3433" s="1" t="e">
        <f t="shared" si="428"/>
        <v>#VALUE!</v>
      </c>
      <c r="AW3433" s="1" t="e">
        <f t="shared" si="429"/>
        <v>#VALUE!</v>
      </c>
    </row>
    <row r="3434" spans="1:49" x14ac:dyDescent="0.2">
      <c r="A3434">
        <v>3432</v>
      </c>
      <c r="B3434" t="s">
        <v>23168</v>
      </c>
      <c r="C3434" t="s">
        <v>23167</v>
      </c>
      <c r="F3434" t="s">
        <v>23166</v>
      </c>
      <c r="G3434" t="s">
        <v>3</v>
      </c>
      <c r="H3434" t="s">
        <v>2</v>
      </c>
      <c r="I3434" t="s">
        <v>23165</v>
      </c>
      <c r="J3434" t="s">
        <v>23164</v>
      </c>
      <c r="K3434" t="s">
        <v>23163</v>
      </c>
      <c r="L3434" t="s">
        <v>23162</v>
      </c>
      <c r="M3434" t="s">
        <v>5477</v>
      </c>
      <c r="N3434">
        <v>5</v>
      </c>
      <c r="O3434" t="s">
        <v>23161</v>
      </c>
      <c r="P3434" t="s">
        <v>23160</v>
      </c>
      <c r="Q3434" t="s">
        <v>23159</v>
      </c>
      <c r="R3434" s="7">
        <v>43692</v>
      </c>
      <c r="S3434" s="8">
        <f t="shared" si="424"/>
        <v>2019</v>
      </c>
      <c r="T3434" s="8">
        <v>2019</v>
      </c>
      <c r="U3434" s="8">
        <f t="shared" si="425"/>
        <v>3</v>
      </c>
      <c r="V3434" s="7">
        <v>43692</v>
      </c>
      <c r="W3434" t="s">
        <v>23158</v>
      </c>
      <c r="X3434" s="2">
        <v>0.28999999999999998</v>
      </c>
      <c r="Y3434" s="6">
        <f t="shared" si="430"/>
        <v>7.741384373081338E-3</v>
      </c>
      <c r="AA3434">
        <v>21953880</v>
      </c>
      <c r="AB3434">
        <v>21100244214</v>
      </c>
      <c r="AC3434">
        <v>21953899</v>
      </c>
      <c r="AD3434" t="s">
        <v>1</v>
      </c>
      <c r="AE3434">
        <v>30</v>
      </c>
      <c r="AF3434">
        <v>4</v>
      </c>
      <c r="AH3434" t="s">
        <v>23157</v>
      </c>
      <c r="AI3434" t="s">
        <v>23156</v>
      </c>
      <c r="AJ3434" t="s">
        <v>23155</v>
      </c>
      <c r="AK3434" t="s">
        <v>23154</v>
      </c>
      <c r="AL3434">
        <v>8</v>
      </c>
      <c r="AM3434" s="5">
        <f t="shared" si="426"/>
        <v>2.6666666666666665</v>
      </c>
      <c r="AN3434" s="4">
        <f t="shared" si="431"/>
        <v>4.0388741638268328E-3</v>
      </c>
      <c r="AO3434" s="3"/>
      <c r="AP3434">
        <v>0</v>
      </c>
      <c r="AQ3434" t="s">
        <v>751</v>
      </c>
      <c r="AR3434" t="s">
        <v>0</v>
      </c>
      <c r="AS3434" t="s">
        <v>750</v>
      </c>
      <c r="AT3434" s="2" t="s">
        <v>14</v>
      </c>
      <c r="AU3434" s="1">
        <f t="shared" si="427"/>
        <v>0.66306313103049863</v>
      </c>
      <c r="AV3434" s="1">
        <f t="shared" si="428"/>
        <v>0.58901292684540851</v>
      </c>
      <c r="AW3434" s="1">
        <f t="shared" si="429"/>
        <v>0.51496272266031839</v>
      </c>
    </row>
    <row r="3435" spans="1:49" x14ac:dyDescent="0.2">
      <c r="A3435">
        <v>3433</v>
      </c>
      <c r="B3435" t="s">
        <v>23153</v>
      </c>
      <c r="C3435" t="s">
        <v>23152</v>
      </c>
      <c r="F3435" t="s">
        <v>23151</v>
      </c>
      <c r="G3435" t="s">
        <v>3</v>
      </c>
      <c r="H3435" t="s">
        <v>2</v>
      </c>
      <c r="I3435" t="s">
        <v>23150</v>
      </c>
      <c r="J3435">
        <v>60028868</v>
      </c>
      <c r="K3435" t="s">
        <v>5650</v>
      </c>
      <c r="L3435" t="s">
        <v>5652</v>
      </c>
      <c r="M3435" t="s">
        <v>139</v>
      </c>
      <c r="N3435">
        <v>3</v>
      </c>
      <c r="O3435" t="s">
        <v>23149</v>
      </c>
      <c r="P3435" t="s">
        <v>23148</v>
      </c>
      <c r="Q3435" t="s">
        <v>23147</v>
      </c>
      <c r="R3435" s="7">
        <v>43692</v>
      </c>
      <c r="S3435" s="8">
        <f t="shared" si="424"/>
        <v>2019</v>
      </c>
      <c r="T3435" s="8">
        <v>2019</v>
      </c>
      <c r="U3435" s="8">
        <f t="shared" si="425"/>
        <v>3</v>
      </c>
      <c r="V3435" s="7">
        <v>43692</v>
      </c>
      <c r="W3435" t="s">
        <v>3820</v>
      </c>
      <c r="X3435" s="2">
        <v>0.32400000000000001</v>
      </c>
      <c r="Y3435" s="6">
        <f t="shared" si="430"/>
        <v>8.6489949547529435E-3</v>
      </c>
      <c r="AA3435">
        <v>17488842</v>
      </c>
      <c r="AB3435">
        <v>12633</v>
      </c>
      <c r="AD3435" t="s">
        <v>1</v>
      </c>
      <c r="AE3435">
        <v>91</v>
      </c>
      <c r="AF3435">
        <v>7</v>
      </c>
      <c r="AH3435" t="s">
        <v>23146</v>
      </c>
      <c r="AI3435" t="s">
        <v>23145</v>
      </c>
      <c r="AJ3435" t="s">
        <v>23144</v>
      </c>
      <c r="AK3435" t="s">
        <v>23143</v>
      </c>
      <c r="AL3435">
        <v>1</v>
      </c>
      <c r="AM3435" s="5">
        <f t="shared" si="426"/>
        <v>0.33333333333333331</v>
      </c>
      <c r="AN3435" s="4">
        <f t="shared" si="431"/>
        <v>5.048592704783541E-4</v>
      </c>
      <c r="AO3435" s="3"/>
      <c r="AP3435">
        <v>0</v>
      </c>
      <c r="AR3435" t="s">
        <v>0</v>
      </c>
      <c r="AT3435" s="2" t="s">
        <v>14</v>
      </c>
      <c r="AU3435" s="1">
        <f t="shared" si="427"/>
        <v>0.62057542494705664</v>
      </c>
      <c r="AV3435" s="1">
        <f t="shared" si="428"/>
        <v>0.45769271126156491</v>
      </c>
      <c r="AW3435" s="1">
        <f t="shared" si="429"/>
        <v>0.29480999757607307</v>
      </c>
    </row>
    <row r="3436" spans="1:49" x14ac:dyDescent="0.2">
      <c r="A3436">
        <v>3434</v>
      </c>
      <c r="B3436" t="s">
        <v>23142</v>
      </c>
      <c r="C3436" t="s">
        <v>23141</v>
      </c>
      <c r="F3436" t="s">
        <v>23140</v>
      </c>
      <c r="G3436" t="s">
        <v>3</v>
      </c>
      <c r="H3436" t="s">
        <v>2</v>
      </c>
      <c r="I3436" t="s">
        <v>23139</v>
      </c>
      <c r="J3436">
        <v>60003675</v>
      </c>
      <c r="K3436" t="s">
        <v>4221</v>
      </c>
      <c r="L3436" t="s">
        <v>2224</v>
      </c>
      <c r="M3436" t="s">
        <v>1146</v>
      </c>
      <c r="N3436">
        <v>2</v>
      </c>
      <c r="O3436" t="s">
        <v>23138</v>
      </c>
      <c r="P3436" t="s">
        <v>23137</v>
      </c>
      <c r="Q3436" t="s">
        <v>4220</v>
      </c>
      <c r="R3436" s="7">
        <v>43692</v>
      </c>
      <c r="S3436" s="8">
        <f t="shared" si="424"/>
        <v>2019</v>
      </c>
      <c r="T3436" s="8">
        <v>2019</v>
      </c>
      <c r="U3436" s="8">
        <f t="shared" si="425"/>
        <v>3</v>
      </c>
      <c r="V3436" s="7">
        <v>43692</v>
      </c>
      <c r="W3436" t="s">
        <v>3820</v>
      </c>
      <c r="X3436" s="2">
        <v>0.32400000000000001</v>
      </c>
      <c r="Y3436" s="6">
        <f t="shared" si="430"/>
        <v>8.6489949547529435E-3</v>
      </c>
      <c r="AA3436">
        <v>17488842</v>
      </c>
      <c r="AB3436">
        <v>12633</v>
      </c>
      <c r="AD3436" t="s">
        <v>1</v>
      </c>
      <c r="AE3436">
        <v>91</v>
      </c>
      <c r="AF3436">
        <v>6</v>
      </c>
      <c r="AH3436" t="s">
        <v>23136</v>
      </c>
      <c r="AI3436" t="s">
        <v>23135</v>
      </c>
      <c r="AJ3436" t="s">
        <v>23134</v>
      </c>
      <c r="AK3436" t="s">
        <v>23133</v>
      </c>
      <c r="AL3436">
        <v>8</v>
      </c>
      <c r="AM3436" s="5">
        <f t="shared" si="426"/>
        <v>2.6666666666666665</v>
      </c>
      <c r="AN3436" s="4">
        <f t="shared" si="431"/>
        <v>4.0388741638268328E-3</v>
      </c>
      <c r="AO3436" s="3"/>
      <c r="AP3436">
        <v>0</v>
      </c>
      <c r="AR3436" t="s">
        <v>0</v>
      </c>
      <c r="AT3436" s="2" t="s">
        <v>14</v>
      </c>
      <c r="AU3436" s="1">
        <f t="shared" si="427"/>
        <v>0.72659587174751095</v>
      </c>
      <c r="AV3436" s="1">
        <f t="shared" si="428"/>
        <v>0.63439345592898877</v>
      </c>
      <c r="AW3436" s="1">
        <f t="shared" si="429"/>
        <v>0.54219104011046659</v>
      </c>
    </row>
    <row r="3437" spans="1:49" x14ac:dyDescent="0.2">
      <c r="A3437">
        <v>3435</v>
      </c>
      <c r="B3437" t="s">
        <v>23132</v>
      </c>
      <c r="C3437" t="s">
        <v>23131</v>
      </c>
      <c r="E3437">
        <v>30710189</v>
      </c>
      <c r="F3437" t="s">
        <v>23130</v>
      </c>
      <c r="G3437" t="s">
        <v>3</v>
      </c>
      <c r="H3437" t="s">
        <v>2</v>
      </c>
      <c r="I3437" t="s">
        <v>23129</v>
      </c>
      <c r="J3437" t="s">
        <v>23128</v>
      </c>
      <c r="K3437" t="s">
        <v>23127</v>
      </c>
      <c r="L3437" t="s">
        <v>23126</v>
      </c>
      <c r="M3437" t="s">
        <v>13</v>
      </c>
      <c r="N3437">
        <v>7</v>
      </c>
      <c r="O3437" t="s">
        <v>23125</v>
      </c>
      <c r="P3437" t="s">
        <v>23124</v>
      </c>
      <c r="Q3437" t="s">
        <v>23123</v>
      </c>
      <c r="R3437" s="7">
        <v>43692</v>
      </c>
      <c r="S3437" s="8">
        <f t="shared" si="424"/>
        <v>2019</v>
      </c>
      <c r="T3437" s="8">
        <v>2019</v>
      </c>
      <c r="U3437" s="8">
        <f t="shared" si="425"/>
        <v>3</v>
      </c>
      <c r="V3437" s="7">
        <v>43692</v>
      </c>
      <c r="W3437" t="s">
        <v>4391</v>
      </c>
      <c r="X3437" s="2">
        <v>1.1579999999999999</v>
      </c>
      <c r="Y3437" s="6">
        <f t="shared" si="430"/>
        <v>3.0912148634579962E-2</v>
      </c>
      <c r="AA3437">
        <v>1668595</v>
      </c>
      <c r="AB3437">
        <v>14223</v>
      </c>
      <c r="AC3437">
        <v>15735079</v>
      </c>
      <c r="AD3437" t="s">
        <v>1</v>
      </c>
      <c r="AE3437">
        <v>141</v>
      </c>
      <c r="AF3437">
        <v>2</v>
      </c>
      <c r="AH3437" t="s">
        <v>23122</v>
      </c>
      <c r="AI3437" t="s">
        <v>23121</v>
      </c>
      <c r="AJ3437" t="s">
        <v>23120</v>
      </c>
      <c r="AK3437" t="s">
        <v>23119</v>
      </c>
      <c r="AL3437">
        <v>17</v>
      </c>
      <c r="AM3437" s="5">
        <f t="shared" si="426"/>
        <v>5.666666666666667</v>
      </c>
      <c r="AN3437" s="4">
        <f t="shared" si="431"/>
        <v>8.5826075981320204E-3</v>
      </c>
      <c r="AO3437" s="3"/>
      <c r="AP3437">
        <v>0</v>
      </c>
      <c r="AQ3437" t="s">
        <v>52</v>
      </c>
      <c r="AR3437" t="s">
        <v>4915</v>
      </c>
      <c r="AS3437" t="s">
        <v>51</v>
      </c>
      <c r="AT3437" s="2">
        <v>3.573</v>
      </c>
      <c r="AU3437" s="1">
        <f t="shared" si="427"/>
        <v>2.4213286323645575</v>
      </c>
      <c r="AV3437" s="1">
        <f t="shared" si="428"/>
        <v>1.9747378116355989</v>
      </c>
      <c r="AW3437" s="1">
        <f t="shared" si="429"/>
        <v>1.5281469909066403</v>
      </c>
    </row>
    <row r="3438" spans="1:49" x14ac:dyDescent="0.2">
      <c r="A3438">
        <v>3436</v>
      </c>
      <c r="B3438" t="s">
        <v>23118</v>
      </c>
      <c r="C3438" t="s">
        <v>23117</v>
      </c>
      <c r="F3438" t="s">
        <v>23116</v>
      </c>
      <c r="G3438" t="s">
        <v>3</v>
      </c>
      <c r="H3438" t="s">
        <v>2</v>
      </c>
      <c r="I3438" t="s">
        <v>23115</v>
      </c>
      <c r="J3438" t="s">
        <v>23114</v>
      </c>
      <c r="K3438" t="s">
        <v>23113</v>
      </c>
      <c r="L3438" t="s">
        <v>23112</v>
      </c>
      <c r="M3438" t="s">
        <v>1447</v>
      </c>
      <c r="N3438">
        <v>4</v>
      </c>
      <c r="O3438" t="s">
        <v>23111</v>
      </c>
      <c r="P3438" t="s">
        <v>23110</v>
      </c>
      <c r="Q3438" t="s">
        <v>23109</v>
      </c>
      <c r="R3438" s="7">
        <v>43692</v>
      </c>
      <c r="S3438" s="8">
        <f t="shared" si="424"/>
        <v>2019</v>
      </c>
      <c r="T3438" s="8">
        <v>2019</v>
      </c>
      <c r="U3438" s="8">
        <f t="shared" si="425"/>
        <v>3</v>
      </c>
      <c r="V3438" s="7">
        <v>43692</v>
      </c>
      <c r="W3438" t="s">
        <v>3820</v>
      </c>
      <c r="X3438" s="2">
        <v>0.32400000000000001</v>
      </c>
      <c r="Y3438" s="6">
        <f t="shared" si="430"/>
        <v>8.6489949547529435E-3</v>
      </c>
      <c r="AA3438">
        <v>17488842</v>
      </c>
      <c r="AB3438">
        <v>12633</v>
      </c>
      <c r="AD3438" t="s">
        <v>1</v>
      </c>
      <c r="AE3438">
        <v>91</v>
      </c>
      <c r="AF3438">
        <v>7</v>
      </c>
      <c r="AH3438" t="s">
        <v>23108</v>
      </c>
      <c r="AI3438" t="s">
        <v>23107</v>
      </c>
      <c r="AJ3438" t="s">
        <v>23106</v>
      </c>
      <c r="AK3438" t="s">
        <v>23105</v>
      </c>
      <c r="AL3438">
        <v>4</v>
      </c>
      <c r="AM3438" s="5">
        <f t="shared" si="426"/>
        <v>1.3333333333333333</v>
      </c>
      <c r="AN3438" s="4">
        <f t="shared" si="431"/>
        <v>2.0194370819134164E-3</v>
      </c>
      <c r="AO3438" s="3"/>
      <c r="AP3438">
        <v>0</v>
      </c>
      <c r="AR3438" t="s">
        <v>0</v>
      </c>
      <c r="AT3438" s="2" t="s">
        <v>14</v>
      </c>
      <c r="AU3438" s="1">
        <f t="shared" si="427"/>
        <v>0.6660127592901085</v>
      </c>
      <c r="AV3438" s="1">
        <f t="shared" si="428"/>
        <v>0.53342160183331799</v>
      </c>
      <c r="AW3438" s="1">
        <f t="shared" si="429"/>
        <v>0.40083044437652743</v>
      </c>
    </row>
    <row r="3439" spans="1:49" x14ac:dyDescent="0.2">
      <c r="A3439">
        <v>3437</v>
      </c>
      <c r="B3439" t="s">
        <v>23104</v>
      </c>
      <c r="C3439" t="s">
        <v>23103</v>
      </c>
      <c r="F3439" t="s">
        <v>23102</v>
      </c>
      <c r="G3439" t="s">
        <v>3</v>
      </c>
      <c r="H3439" t="s">
        <v>2</v>
      </c>
      <c r="I3439" t="s">
        <v>23101</v>
      </c>
      <c r="J3439" t="s">
        <v>23100</v>
      </c>
      <c r="K3439" t="s">
        <v>23099</v>
      </c>
      <c r="L3439" t="s">
        <v>23098</v>
      </c>
      <c r="M3439" t="s">
        <v>1447</v>
      </c>
      <c r="N3439">
        <v>3</v>
      </c>
      <c r="O3439" t="s">
        <v>23097</v>
      </c>
      <c r="P3439" t="s">
        <v>23096</v>
      </c>
      <c r="Q3439" t="s">
        <v>23095</v>
      </c>
      <c r="R3439" s="7">
        <v>43692</v>
      </c>
      <c r="S3439" s="8">
        <f t="shared" si="424"/>
        <v>2019</v>
      </c>
      <c r="T3439" s="8">
        <v>2019</v>
      </c>
      <c r="U3439" s="8">
        <f t="shared" si="425"/>
        <v>3</v>
      </c>
      <c r="V3439" s="7">
        <v>43692</v>
      </c>
      <c r="W3439" t="s">
        <v>4305</v>
      </c>
      <c r="X3439" s="2">
        <v>0.63100000000000001</v>
      </c>
      <c r="Y3439" s="6">
        <f t="shared" si="430"/>
        <v>1.6844184618670086E-2</v>
      </c>
      <c r="AA3439">
        <v>9210296</v>
      </c>
      <c r="AB3439">
        <v>24360</v>
      </c>
      <c r="AC3439">
        <v>15730409</v>
      </c>
      <c r="AD3439" t="s">
        <v>1</v>
      </c>
      <c r="AE3439">
        <v>95</v>
      </c>
      <c r="AF3439">
        <v>2</v>
      </c>
      <c r="AH3439" t="s">
        <v>23094</v>
      </c>
      <c r="AI3439" t="s">
        <v>23093</v>
      </c>
      <c r="AJ3439" t="s">
        <v>23092</v>
      </c>
      <c r="AK3439" t="s">
        <v>23091</v>
      </c>
      <c r="AL3439">
        <v>11</v>
      </c>
      <c r="AM3439" s="5">
        <f t="shared" si="426"/>
        <v>3.6666666666666665</v>
      </c>
      <c r="AN3439" s="4">
        <f t="shared" si="431"/>
        <v>5.5534519752618956E-3</v>
      </c>
      <c r="AO3439" s="3"/>
      <c r="AP3439">
        <v>0</v>
      </c>
      <c r="AR3439" t="s">
        <v>0</v>
      </c>
      <c r="AT3439" s="2" t="s">
        <v>14</v>
      </c>
      <c r="AU3439" s="1">
        <f t="shared" si="427"/>
        <v>1.3456964825647628</v>
      </c>
      <c r="AV3439" s="1">
        <f t="shared" si="428"/>
        <v>1.1198818296965991</v>
      </c>
      <c r="AW3439" s="1">
        <f t="shared" si="429"/>
        <v>0.89406717682843517</v>
      </c>
    </row>
    <row r="3440" spans="1:49" x14ac:dyDescent="0.2">
      <c r="A3440">
        <v>3438</v>
      </c>
      <c r="B3440" t="s">
        <v>23090</v>
      </c>
      <c r="C3440" t="s">
        <v>23089</v>
      </c>
      <c r="F3440" t="s">
        <v>23088</v>
      </c>
      <c r="G3440" t="s">
        <v>3</v>
      </c>
      <c r="H3440" t="s">
        <v>2</v>
      </c>
      <c r="I3440" t="s">
        <v>23087</v>
      </c>
      <c r="J3440" t="s">
        <v>23086</v>
      </c>
      <c r="K3440" t="s">
        <v>23085</v>
      </c>
      <c r="L3440" t="s">
        <v>23084</v>
      </c>
      <c r="M3440" t="s">
        <v>1466</v>
      </c>
      <c r="N3440">
        <v>4</v>
      </c>
      <c r="O3440" t="s">
        <v>23083</v>
      </c>
      <c r="P3440" t="s">
        <v>23082</v>
      </c>
      <c r="Q3440" t="s">
        <v>23081</v>
      </c>
      <c r="R3440" s="7">
        <v>43692</v>
      </c>
      <c r="S3440" s="8">
        <f t="shared" si="424"/>
        <v>2019</v>
      </c>
      <c r="T3440" s="8">
        <v>2019</v>
      </c>
      <c r="U3440" s="8">
        <f t="shared" si="425"/>
        <v>3</v>
      </c>
      <c r="V3440" s="7">
        <v>43692</v>
      </c>
      <c r="W3440" t="s">
        <v>3723</v>
      </c>
      <c r="X3440" s="2">
        <v>0.36399999999999999</v>
      </c>
      <c r="Y3440" s="6">
        <f t="shared" si="430"/>
        <v>9.7167721096607148E-3</v>
      </c>
      <c r="AA3440">
        <v>10184864</v>
      </c>
      <c r="AB3440">
        <v>21916</v>
      </c>
      <c r="AC3440">
        <v>15729451</v>
      </c>
      <c r="AD3440" t="s">
        <v>1</v>
      </c>
      <c r="AE3440">
        <v>71</v>
      </c>
      <c r="AF3440">
        <v>4</v>
      </c>
      <c r="AH3440" t="s">
        <v>23080</v>
      </c>
      <c r="AI3440" t="s">
        <v>23079</v>
      </c>
      <c r="AJ3440" t="s">
        <v>23078</v>
      </c>
      <c r="AK3440" t="s">
        <v>23077</v>
      </c>
      <c r="AL3440">
        <v>3</v>
      </c>
      <c r="AM3440" s="5">
        <f t="shared" si="426"/>
        <v>1</v>
      </c>
      <c r="AN3440" s="4">
        <f t="shared" si="431"/>
        <v>1.5145778114350624E-3</v>
      </c>
      <c r="AO3440" s="3"/>
      <c r="AP3440">
        <v>0</v>
      </c>
      <c r="AR3440" t="s">
        <v>0</v>
      </c>
      <c r="AT3440" s="2">
        <v>2.3140000000000001</v>
      </c>
      <c r="AU3440" s="1">
        <f t="shared" si="427"/>
        <v>0.72561138201930186</v>
      </c>
      <c r="AV3440" s="1">
        <f t="shared" si="428"/>
        <v>0.56156749605478884</v>
      </c>
      <c r="AW3440" s="1">
        <f t="shared" si="429"/>
        <v>0.39752361009027581</v>
      </c>
    </row>
    <row r="3441" spans="1:49" x14ac:dyDescent="0.2">
      <c r="A3441">
        <v>3439</v>
      </c>
      <c r="B3441" t="s">
        <v>23076</v>
      </c>
      <c r="C3441" t="s">
        <v>23075</v>
      </c>
      <c r="F3441" t="s">
        <v>23074</v>
      </c>
      <c r="G3441" t="s">
        <v>3</v>
      </c>
      <c r="H3441" t="s">
        <v>2</v>
      </c>
      <c r="I3441" t="s">
        <v>23073</v>
      </c>
      <c r="J3441">
        <v>60016930</v>
      </c>
      <c r="K3441" t="s">
        <v>850</v>
      </c>
      <c r="L3441" t="s">
        <v>59</v>
      </c>
      <c r="M3441" t="s">
        <v>58</v>
      </c>
      <c r="N3441">
        <v>2</v>
      </c>
      <c r="O3441" t="s">
        <v>23072</v>
      </c>
      <c r="P3441" t="s">
        <v>23071</v>
      </c>
      <c r="Q3441" t="s">
        <v>4011</v>
      </c>
      <c r="R3441" s="7">
        <v>43692</v>
      </c>
      <c r="S3441" s="8">
        <f t="shared" si="424"/>
        <v>2019</v>
      </c>
      <c r="T3441" s="8">
        <v>2019</v>
      </c>
      <c r="U3441" s="8">
        <f t="shared" si="425"/>
        <v>3</v>
      </c>
      <c r="V3441" s="7">
        <v>43692</v>
      </c>
      <c r="W3441" t="s">
        <v>1576</v>
      </c>
      <c r="X3441" s="2">
        <v>0.39600000000000002</v>
      </c>
      <c r="Y3441" s="6">
        <f t="shared" si="430"/>
        <v>1.0570993833586931E-2</v>
      </c>
      <c r="AA3441" t="s">
        <v>1575</v>
      </c>
      <c r="AB3441">
        <v>29089</v>
      </c>
      <c r="AC3441">
        <v>15728188</v>
      </c>
      <c r="AD3441" t="s">
        <v>1</v>
      </c>
      <c r="AE3441">
        <v>38</v>
      </c>
      <c r="AF3441">
        <v>1</v>
      </c>
      <c r="AH3441" t="s">
        <v>1109</v>
      </c>
      <c r="AI3441" t="s">
        <v>23070</v>
      </c>
      <c r="AJ3441" t="s">
        <v>23069</v>
      </c>
      <c r="AK3441" t="s">
        <v>23068</v>
      </c>
      <c r="AL3441">
        <v>2</v>
      </c>
      <c r="AM3441" s="5">
        <f t="shared" si="426"/>
        <v>0.66666666666666663</v>
      </c>
      <c r="AN3441" s="4">
        <f t="shared" si="431"/>
        <v>1.0097185409567082E-3</v>
      </c>
      <c r="AO3441" s="3"/>
      <c r="AP3441">
        <v>0</v>
      </c>
      <c r="AQ3441" t="s">
        <v>16</v>
      </c>
      <c r="AR3441" t="s">
        <v>23067</v>
      </c>
      <c r="AS3441" t="s">
        <v>15</v>
      </c>
      <c r="AT3441" s="2">
        <v>2.028</v>
      </c>
      <c r="AU3441" s="1">
        <f t="shared" si="427"/>
        <v>0.77026112457978635</v>
      </c>
      <c r="AV3441" s="1">
        <f t="shared" si="428"/>
        <v>0.5790356187271819</v>
      </c>
      <c r="AW3441" s="1">
        <f t="shared" si="429"/>
        <v>0.38781011287457745</v>
      </c>
    </row>
    <row r="3442" spans="1:49" x14ac:dyDescent="0.2">
      <c r="A3442">
        <v>3440</v>
      </c>
      <c r="B3442" t="s">
        <v>23066</v>
      </c>
      <c r="C3442" t="s">
        <v>23065</v>
      </c>
      <c r="F3442" t="s">
        <v>23064</v>
      </c>
      <c r="G3442" t="s">
        <v>3</v>
      </c>
      <c r="H3442" t="s">
        <v>2</v>
      </c>
      <c r="I3442" t="s">
        <v>23063</v>
      </c>
      <c r="J3442" t="s">
        <v>23062</v>
      </c>
      <c r="K3442" t="s">
        <v>23061</v>
      </c>
      <c r="L3442" t="s">
        <v>23060</v>
      </c>
      <c r="M3442" t="s">
        <v>4375</v>
      </c>
      <c r="N3442">
        <v>3</v>
      </c>
      <c r="O3442" t="s">
        <v>23059</v>
      </c>
      <c r="P3442" t="s">
        <v>23058</v>
      </c>
      <c r="Q3442" t="s">
        <v>23057</v>
      </c>
      <c r="R3442" s="7">
        <v>43692</v>
      </c>
      <c r="S3442" s="8">
        <f t="shared" si="424"/>
        <v>2019</v>
      </c>
      <c r="T3442" s="8">
        <v>2019</v>
      </c>
      <c r="U3442" s="8">
        <f t="shared" si="425"/>
        <v>3</v>
      </c>
      <c r="V3442" s="7">
        <v>43692</v>
      </c>
      <c r="W3442" t="s">
        <v>3723</v>
      </c>
      <c r="X3442" s="2">
        <v>0.36399999999999999</v>
      </c>
      <c r="Y3442" s="6">
        <f t="shared" si="430"/>
        <v>9.7167721096607148E-3</v>
      </c>
      <c r="AA3442">
        <v>10184864</v>
      </c>
      <c r="AB3442">
        <v>21916</v>
      </c>
      <c r="AC3442">
        <v>15729451</v>
      </c>
      <c r="AD3442" t="s">
        <v>1</v>
      </c>
      <c r="AE3442">
        <v>71</v>
      </c>
      <c r="AF3442">
        <v>4</v>
      </c>
      <c r="AH3442" t="s">
        <v>23056</v>
      </c>
      <c r="AI3442" t="s">
        <v>23055</v>
      </c>
      <c r="AJ3442" t="s">
        <v>23054</v>
      </c>
      <c r="AK3442" t="s">
        <v>23053</v>
      </c>
      <c r="AL3442">
        <v>2</v>
      </c>
      <c r="AM3442" s="5">
        <f t="shared" si="426"/>
        <v>0.66666666666666663</v>
      </c>
      <c r="AN3442" s="4">
        <f t="shared" si="431"/>
        <v>1.0097185409567082E-3</v>
      </c>
      <c r="AO3442" s="3"/>
      <c r="AP3442">
        <v>1</v>
      </c>
      <c r="AR3442" t="s">
        <v>0</v>
      </c>
      <c r="AS3442" t="s">
        <v>2262</v>
      </c>
      <c r="AT3442" s="2">
        <v>2.3140000000000001</v>
      </c>
      <c r="AU3442" s="1">
        <f t="shared" si="427"/>
        <v>0.71046560390495117</v>
      </c>
      <c r="AV3442" s="1">
        <f t="shared" si="428"/>
        <v>0.53632453253087109</v>
      </c>
      <c r="AW3442" s="1">
        <f t="shared" si="429"/>
        <v>0.36218346115679101</v>
      </c>
    </row>
    <row r="3443" spans="1:49" x14ac:dyDescent="0.2">
      <c r="A3443">
        <v>3441</v>
      </c>
      <c r="B3443" t="s">
        <v>23052</v>
      </c>
      <c r="C3443" t="s">
        <v>23051</v>
      </c>
      <c r="F3443" t="s">
        <v>23050</v>
      </c>
      <c r="G3443" t="s">
        <v>3</v>
      </c>
      <c r="H3443" t="s">
        <v>2</v>
      </c>
      <c r="I3443" t="s">
        <v>23049</v>
      </c>
      <c r="J3443">
        <v>60001821</v>
      </c>
      <c r="K3443" t="s">
        <v>1373</v>
      </c>
      <c r="L3443" t="s">
        <v>1372</v>
      </c>
      <c r="M3443" t="s">
        <v>32</v>
      </c>
      <c r="N3443">
        <v>4</v>
      </c>
      <c r="O3443" t="s">
        <v>23048</v>
      </c>
      <c r="P3443" t="s">
        <v>23047</v>
      </c>
      <c r="Q3443" t="s">
        <v>23046</v>
      </c>
      <c r="R3443" s="7">
        <v>43692</v>
      </c>
      <c r="S3443" s="8">
        <f t="shared" si="424"/>
        <v>2019</v>
      </c>
      <c r="T3443" s="8">
        <v>2019</v>
      </c>
      <c r="U3443" s="8">
        <f t="shared" si="425"/>
        <v>3</v>
      </c>
      <c r="V3443" s="7">
        <v>43692</v>
      </c>
      <c r="W3443" t="s">
        <v>3723</v>
      </c>
      <c r="X3443" s="2">
        <v>0.36399999999999999</v>
      </c>
      <c r="Y3443" s="6">
        <f t="shared" si="430"/>
        <v>9.7167721096607148E-3</v>
      </c>
      <c r="AA3443">
        <v>10184864</v>
      </c>
      <c r="AB3443">
        <v>21916</v>
      </c>
      <c r="AC3443">
        <v>15729451</v>
      </c>
      <c r="AD3443" t="s">
        <v>1</v>
      </c>
      <c r="AE3443">
        <v>71</v>
      </c>
      <c r="AF3443">
        <v>4</v>
      </c>
      <c r="AH3443" t="s">
        <v>23045</v>
      </c>
      <c r="AI3443" t="s">
        <v>23044</v>
      </c>
      <c r="AJ3443" t="s">
        <v>23043</v>
      </c>
      <c r="AK3443" t="s">
        <v>23042</v>
      </c>
      <c r="AL3443">
        <v>4</v>
      </c>
      <c r="AM3443" s="5">
        <f t="shared" si="426"/>
        <v>1.3333333333333333</v>
      </c>
      <c r="AN3443" s="4">
        <f t="shared" si="431"/>
        <v>2.0194370819134164E-3</v>
      </c>
      <c r="AO3443" s="3"/>
      <c r="AP3443">
        <v>0</v>
      </c>
      <c r="AR3443" t="s">
        <v>0</v>
      </c>
      <c r="AT3443" s="2">
        <v>2.3140000000000001</v>
      </c>
      <c r="AU3443" s="1">
        <f t="shared" si="427"/>
        <v>0.74075716013365245</v>
      </c>
      <c r="AV3443" s="1">
        <f t="shared" si="428"/>
        <v>0.58681045957870659</v>
      </c>
      <c r="AW3443" s="1">
        <f t="shared" si="429"/>
        <v>0.43286375902376062</v>
      </c>
    </row>
    <row r="3444" spans="1:49" x14ac:dyDescent="0.2">
      <c r="A3444">
        <v>3442</v>
      </c>
      <c r="B3444" t="s">
        <v>23041</v>
      </c>
      <c r="C3444" t="s">
        <v>23040</v>
      </c>
      <c r="F3444" t="s">
        <v>23039</v>
      </c>
      <c r="G3444" t="s">
        <v>3</v>
      </c>
      <c r="H3444" t="s">
        <v>2</v>
      </c>
      <c r="I3444" t="s">
        <v>23038</v>
      </c>
      <c r="J3444">
        <v>60005941</v>
      </c>
      <c r="K3444" t="s">
        <v>2228</v>
      </c>
      <c r="L3444" t="s">
        <v>1241</v>
      </c>
      <c r="M3444" t="s">
        <v>109</v>
      </c>
      <c r="N3444">
        <v>2</v>
      </c>
      <c r="O3444" t="s">
        <v>23037</v>
      </c>
      <c r="P3444" t="s">
        <v>23036</v>
      </c>
      <c r="Q3444" t="s">
        <v>2227</v>
      </c>
      <c r="R3444" s="7">
        <v>43692</v>
      </c>
      <c r="S3444" s="8">
        <f t="shared" si="424"/>
        <v>2019</v>
      </c>
      <c r="T3444" s="8">
        <v>2019</v>
      </c>
      <c r="U3444" s="8">
        <f t="shared" si="425"/>
        <v>3</v>
      </c>
      <c r="V3444" s="7">
        <v>43692</v>
      </c>
      <c r="W3444" t="s">
        <v>4313</v>
      </c>
      <c r="X3444" s="2">
        <v>0.52600000000000002</v>
      </c>
      <c r="Y3444" s="6">
        <f t="shared" si="430"/>
        <v>1.4041269587037187E-2</v>
      </c>
      <c r="AA3444">
        <v>15571955</v>
      </c>
      <c r="AB3444">
        <v>4700152486</v>
      </c>
      <c r="AC3444">
        <v>15571963</v>
      </c>
      <c r="AD3444" t="s">
        <v>1</v>
      </c>
      <c r="AE3444">
        <v>14</v>
      </c>
      <c r="AF3444">
        <v>4</v>
      </c>
      <c r="AH3444" t="s">
        <v>23035</v>
      </c>
      <c r="AI3444" t="s">
        <v>23034</v>
      </c>
      <c r="AJ3444" t="s">
        <v>23033</v>
      </c>
      <c r="AK3444" t="s">
        <v>23032</v>
      </c>
      <c r="AL3444">
        <v>7</v>
      </c>
      <c r="AM3444" s="5">
        <f t="shared" si="426"/>
        <v>2.3333333333333335</v>
      </c>
      <c r="AN3444" s="4">
        <f t="shared" si="431"/>
        <v>3.5340148933484792E-3</v>
      </c>
      <c r="AO3444" s="3"/>
      <c r="AP3444">
        <v>0</v>
      </c>
      <c r="AR3444" t="s">
        <v>0</v>
      </c>
      <c r="AT3444" s="2">
        <v>2.4039999999999999</v>
      </c>
      <c r="AU3444" s="1">
        <f t="shared" si="427"/>
        <v>1.0889093178930573</v>
      </c>
      <c r="AV3444" s="1">
        <f t="shared" si="428"/>
        <v>0.87876422401928322</v>
      </c>
      <c r="AW3444" s="1">
        <f t="shared" si="429"/>
        <v>0.66861913014550911</v>
      </c>
    </row>
    <row r="3445" spans="1:49" x14ac:dyDescent="0.2">
      <c r="A3445">
        <v>3443</v>
      </c>
      <c r="B3445" t="s">
        <v>23031</v>
      </c>
      <c r="C3445" t="s">
        <v>23030</v>
      </c>
      <c r="F3445" t="s">
        <v>23029</v>
      </c>
      <c r="G3445" t="s">
        <v>3</v>
      </c>
      <c r="H3445" t="s">
        <v>2</v>
      </c>
      <c r="I3445" t="s">
        <v>1590</v>
      </c>
      <c r="J3445" t="s">
        <v>23025</v>
      </c>
      <c r="K3445" t="s">
        <v>23028</v>
      </c>
      <c r="L3445" t="s">
        <v>1587</v>
      </c>
      <c r="M3445" t="s">
        <v>224</v>
      </c>
      <c r="N3445">
        <v>2</v>
      </c>
      <c r="O3445" t="s">
        <v>23027</v>
      </c>
      <c r="P3445" t="s">
        <v>23026</v>
      </c>
      <c r="Q3445" t="s">
        <v>23025</v>
      </c>
      <c r="R3445" s="7">
        <v>43692</v>
      </c>
      <c r="S3445" s="8">
        <f t="shared" si="424"/>
        <v>2019</v>
      </c>
      <c r="T3445" s="8">
        <v>2019</v>
      </c>
      <c r="U3445" s="8">
        <f t="shared" si="425"/>
        <v>3</v>
      </c>
      <c r="V3445" s="7">
        <v>43692</v>
      </c>
      <c r="W3445" t="s">
        <v>4313</v>
      </c>
      <c r="X3445" s="2">
        <v>0.52600000000000002</v>
      </c>
      <c r="Y3445" s="6">
        <f t="shared" si="430"/>
        <v>1.4041269587037187E-2</v>
      </c>
      <c r="AA3445">
        <v>15571955</v>
      </c>
      <c r="AB3445">
        <v>4700152486</v>
      </c>
      <c r="AC3445">
        <v>15571963</v>
      </c>
      <c r="AD3445" t="s">
        <v>1</v>
      </c>
      <c r="AE3445">
        <v>14</v>
      </c>
      <c r="AF3445">
        <v>4</v>
      </c>
      <c r="AH3445" t="s">
        <v>23024</v>
      </c>
      <c r="AI3445" t="s">
        <v>23023</v>
      </c>
      <c r="AJ3445" t="s">
        <v>23022</v>
      </c>
      <c r="AK3445" t="s">
        <v>23021</v>
      </c>
      <c r="AL3445">
        <v>6</v>
      </c>
      <c r="AM3445" s="5">
        <f t="shared" si="426"/>
        <v>2</v>
      </c>
      <c r="AN3445" s="4">
        <f t="shared" si="431"/>
        <v>3.0291556228701248E-3</v>
      </c>
      <c r="AO3445" s="3"/>
      <c r="AP3445">
        <v>0</v>
      </c>
      <c r="AR3445" t="s">
        <v>0</v>
      </c>
      <c r="AT3445" s="2">
        <v>2.4039999999999999</v>
      </c>
      <c r="AU3445" s="1">
        <f t="shared" si="427"/>
        <v>1.0737635397787069</v>
      </c>
      <c r="AV3445" s="1">
        <f t="shared" si="428"/>
        <v>0.85352126049536547</v>
      </c>
      <c r="AW3445" s="1">
        <f t="shared" si="429"/>
        <v>0.63327898121202431</v>
      </c>
    </row>
    <row r="3446" spans="1:49" x14ac:dyDescent="0.2">
      <c r="A3446">
        <v>3444</v>
      </c>
      <c r="B3446" t="s">
        <v>23020</v>
      </c>
      <c r="C3446" t="s">
        <v>23019</v>
      </c>
      <c r="F3446" t="s">
        <v>23018</v>
      </c>
      <c r="G3446" t="s">
        <v>3</v>
      </c>
      <c r="H3446" t="s">
        <v>2</v>
      </c>
      <c r="I3446" t="s">
        <v>23017</v>
      </c>
      <c r="J3446" t="s">
        <v>3441</v>
      </c>
      <c r="K3446" t="s">
        <v>3440</v>
      </c>
      <c r="L3446" t="s">
        <v>2359</v>
      </c>
      <c r="M3446" t="s">
        <v>308</v>
      </c>
      <c r="N3446">
        <v>3</v>
      </c>
      <c r="O3446" t="s">
        <v>23016</v>
      </c>
      <c r="P3446" t="s">
        <v>23015</v>
      </c>
      <c r="Q3446" t="s">
        <v>23014</v>
      </c>
      <c r="R3446" s="7">
        <v>43692</v>
      </c>
      <c r="S3446" s="8">
        <f t="shared" si="424"/>
        <v>2019</v>
      </c>
      <c r="T3446" s="8">
        <v>2019</v>
      </c>
      <c r="U3446" s="8">
        <f t="shared" si="425"/>
        <v>3</v>
      </c>
      <c r="V3446" s="7">
        <v>43692</v>
      </c>
      <c r="W3446" t="s">
        <v>4312</v>
      </c>
      <c r="X3446" s="2">
        <v>0.94799999999999995</v>
      </c>
      <c r="Y3446" s="6">
        <f t="shared" si="430"/>
        <v>2.5306318571314167E-2</v>
      </c>
      <c r="AA3446">
        <v>9295593</v>
      </c>
      <c r="AB3446">
        <v>18016</v>
      </c>
      <c r="AC3446">
        <v>15737527</v>
      </c>
      <c r="AD3446" t="s">
        <v>1</v>
      </c>
      <c r="AE3446">
        <v>43</v>
      </c>
      <c r="AF3446">
        <v>6</v>
      </c>
      <c r="AH3446" t="s">
        <v>23013</v>
      </c>
      <c r="AI3446" t="s">
        <v>23012</v>
      </c>
      <c r="AJ3446" t="s">
        <v>23011</v>
      </c>
      <c r="AK3446" t="s">
        <v>23010</v>
      </c>
      <c r="AL3446">
        <v>7</v>
      </c>
      <c r="AM3446" s="5">
        <f t="shared" si="426"/>
        <v>2.3333333333333335</v>
      </c>
      <c r="AN3446" s="4">
        <f t="shared" si="431"/>
        <v>3.5340148933484792E-3</v>
      </c>
      <c r="AO3446" s="3"/>
      <c r="AP3446">
        <v>0</v>
      </c>
      <c r="AQ3446" t="s">
        <v>91</v>
      </c>
      <c r="AR3446" t="s">
        <v>23009</v>
      </c>
      <c r="AS3446" t="s">
        <v>306</v>
      </c>
      <c r="AT3446" s="2">
        <v>3</v>
      </c>
      <c r="AU3446" s="1">
        <f t="shared" si="427"/>
        <v>1.8774627467924458</v>
      </c>
      <c r="AV3446" s="1">
        <f t="shared" si="428"/>
        <v>1.4420166732331323</v>
      </c>
      <c r="AW3446" s="1">
        <f t="shared" si="429"/>
        <v>1.0065705996738186</v>
      </c>
    </row>
    <row r="3447" spans="1:49" x14ac:dyDescent="0.2">
      <c r="A3447">
        <v>3445</v>
      </c>
      <c r="B3447" t="s">
        <v>23008</v>
      </c>
      <c r="C3447" t="s">
        <v>23007</v>
      </c>
      <c r="F3447" t="s">
        <v>23006</v>
      </c>
      <c r="G3447" t="s">
        <v>3</v>
      </c>
      <c r="H3447" t="s">
        <v>2</v>
      </c>
      <c r="I3447" t="s">
        <v>2120</v>
      </c>
      <c r="J3447">
        <v>60021427</v>
      </c>
      <c r="K3447" t="s">
        <v>1699</v>
      </c>
      <c r="L3447" t="s">
        <v>59</v>
      </c>
      <c r="M3447" t="s">
        <v>58</v>
      </c>
      <c r="N3447">
        <v>2</v>
      </c>
      <c r="O3447" t="s">
        <v>23005</v>
      </c>
      <c r="P3447" t="s">
        <v>23004</v>
      </c>
      <c r="Q3447" t="s">
        <v>2175</v>
      </c>
      <c r="R3447" s="7">
        <v>43692</v>
      </c>
      <c r="S3447" s="8">
        <f t="shared" si="424"/>
        <v>2019</v>
      </c>
      <c r="T3447" s="8">
        <v>2019</v>
      </c>
      <c r="U3447" s="8">
        <f t="shared" si="425"/>
        <v>3</v>
      </c>
      <c r="V3447" s="7">
        <v>43692</v>
      </c>
      <c r="W3447" t="s">
        <v>4313</v>
      </c>
      <c r="X3447" s="2">
        <v>0.52600000000000002</v>
      </c>
      <c r="Y3447" s="6">
        <f t="shared" si="430"/>
        <v>1.4041269587037187E-2</v>
      </c>
      <c r="AA3447">
        <v>15571955</v>
      </c>
      <c r="AB3447">
        <v>4700152486</v>
      </c>
      <c r="AC3447">
        <v>15571963</v>
      </c>
      <c r="AD3447" t="s">
        <v>1</v>
      </c>
      <c r="AE3447">
        <v>14</v>
      </c>
      <c r="AF3447">
        <v>4</v>
      </c>
      <c r="AH3447" t="s">
        <v>23003</v>
      </c>
      <c r="AI3447" t="s">
        <v>23002</v>
      </c>
      <c r="AJ3447" t="s">
        <v>23001</v>
      </c>
      <c r="AK3447" t="s">
        <v>23000</v>
      </c>
      <c r="AL3447">
        <v>1</v>
      </c>
      <c r="AM3447" s="5">
        <f t="shared" si="426"/>
        <v>0.33333333333333331</v>
      </c>
      <c r="AN3447" s="4">
        <f t="shared" si="431"/>
        <v>5.048592704783541E-4</v>
      </c>
      <c r="AO3447" s="3"/>
      <c r="AP3447">
        <v>0</v>
      </c>
      <c r="AR3447" t="s">
        <v>0</v>
      </c>
      <c r="AT3447" s="2">
        <v>2.4039999999999999</v>
      </c>
      <c r="AU3447" s="1">
        <f t="shared" si="427"/>
        <v>0.99803464920695373</v>
      </c>
      <c r="AV3447" s="1">
        <f t="shared" si="428"/>
        <v>0.72730644287577706</v>
      </c>
      <c r="AW3447" s="1">
        <f t="shared" si="429"/>
        <v>0.45657823654460034</v>
      </c>
    </row>
    <row r="3448" spans="1:49" x14ac:dyDescent="0.2">
      <c r="A3448">
        <v>3446</v>
      </c>
      <c r="B3448" t="s">
        <v>22999</v>
      </c>
      <c r="C3448" t="s">
        <v>22998</v>
      </c>
      <c r="F3448" t="s">
        <v>22997</v>
      </c>
      <c r="G3448" t="s">
        <v>3</v>
      </c>
      <c r="H3448" t="s">
        <v>2</v>
      </c>
      <c r="I3448" t="s">
        <v>22996</v>
      </c>
      <c r="J3448">
        <v>60021199</v>
      </c>
      <c r="K3448" t="s">
        <v>3762</v>
      </c>
      <c r="L3448" t="s">
        <v>441</v>
      </c>
      <c r="M3448" t="s">
        <v>139</v>
      </c>
      <c r="N3448">
        <v>5</v>
      </c>
      <c r="O3448" t="s">
        <v>22995</v>
      </c>
      <c r="P3448" t="s">
        <v>22994</v>
      </c>
      <c r="Q3448" t="s">
        <v>3761</v>
      </c>
      <c r="R3448" s="7">
        <v>43692</v>
      </c>
      <c r="S3448" s="8">
        <f t="shared" si="424"/>
        <v>2019</v>
      </c>
      <c r="T3448" s="8">
        <v>2019</v>
      </c>
      <c r="U3448" s="8">
        <f t="shared" si="425"/>
        <v>3</v>
      </c>
      <c r="V3448" s="7">
        <v>43692</v>
      </c>
      <c r="W3448" t="s">
        <v>4305</v>
      </c>
      <c r="X3448" s="2">
        <v>0.63100000000000001</v>
      </c>
      <c r="Y3448" s="6">
        <f t="shared" si="430"/>
        <v>1.6844184618670086E-2</v>
      </c>
      <c r="AA3448">
        <v>9210296</v>
      </c>
      <c r="AB3448">
        <v>24360</v>
      </c>
      <c r="AC3448">
        <v>15730409</v>
      </c>
      <c r="AD3448" t="s">
        <v>1</v>
      </c>
      <c r="AE3448">
        <v>95</v>
      </c>
      <c r="AF3448">
        <v>2</v>
      </c>
      <c r="AH3448" t="s">
        <v>22993</v>
      </c>
      <c r="AI3448" t="s">
        <v>22992</v>
      </c>
      <c r="AJ3448" t="s">
        <v>22991</v>
      </c>
      <c r="AK3448" t="s">
        <v>22990</v>
      </c>
      <c r="AL3448">
        <v>11</v>
      </c>
      <c r="AM3448" s="5">
        <f t="shared" si="426"/>
        <v>3.6666666666666665</v>
      </c>
      <c r="AN3448" s="4">
        <f t="shared" si="431"/>
        <v>5.5534519752618956E-3</v>
      </c>
      <c r="AO3448" s="3"/>
      <c r="AP3448">
        <v>0</v>
      </c>
      <c r="AQ3448" t="s">
        <v>22989</v>
      </c>
      <c r="AR3448" t="s">
        <v>0</v>
      </c>
      <c r="AS3448" t="s">
        <v>3762</v>
      </c>
      <c r="AT3448" s="2" t="s">
        <v>14</v>
      </c>
      <c r="AU3448" s="1">
        <f t="shared" si="427"/>
        <v>1.3456964825647628</v>
      </c>
      <c r="AV3448" s="1">
        <f t="shared" si="428"/>
        <v>1.1198818296965991</v>
      </c>
      <c r="AW3448" s="1">
        <f t="shared" si="429"/>
        <v>0.89406717682843517</v>
      </c>
    </row>
    <row r="3449" spans="1:49" x14ac:dyDescent="0.2">
      <c r="A3449">
        <v>3447</v>
      </c>
      <c r="B3449" t="s">
        <v>22988</v>
      </c>
      <c r="C3449" t="s">
        <v>22987</v>
      </c>
      <c r="F3449" t="s">
        <v>22986</v>
      </c>
      <c r="G3449" t="s">
        <v>3</v>
      </c>
      <c r="H3449" t="s">
        <v>2</v>
      </c>
      <c r="I3449" t="s">
        <v>22985</v>
      </c>
      <c r="J3449">
        <v>60012162</v>
      </c>
      <c r="K3449" t="s">
        <v>141</v>
      </c>
      <c r="L3449" t="s">
        <v>140</v>
      </c>
      <c r="M3449" t="s">
        <v>139</v>
      </c>
      <c r="N3449">
        <v>3</v>
      </c>
      <c r="O3449" t="s">
        <v>22984</v>
      </c>
      <c r="P3449" t="s">
        <v>22983</v>
      </c>
      <c r="Q3449" t="s">
        <v>2163</v>
      </c>
      <c r="R3449" s="7">
        <v>43692</v>
      </c>
      <c r="S3449" s="8">
        <f t="shared" si="424"/>
        <v>2019</v>
      </c>
      <c r="T3449" s="8">
        <v>2019</v>
      </c>
      <c r="U3449" s="8">
        <f t="shared" si="425"/>
        <v>3</v>
      </c>
      <c r="V3449" s="7">
        <v>43692</v>
      </c>
      <c r="W3449" t="s">
        <v>4305</v>
      </c>
      <c r="X3449" s="2">
        <v>0.63100000000000001</v>
      </c>
      <c r="Y3449" s="6">
        <f t="shared" si="430"/>
        <v>1.6844184618670086E-2</v>
      </c>
      <c r="AA3449">
        <v>9210296</v>
      </c>
      <c r="AB3449">
        <v>24360</v>
      </c>
      <c r="AC3449">
        <v>15730409</v>
      </c>
      <c r="AD3449" t="s">
        <v>1</v>
      </c>
      <c r="AE3449">
        <v>95</v>
      </c>
      <c r="AF3449">
        <v>2</v>
      </c>
      <c r="AH3449" t="s">
        <v>22982</v>
      </c>
      <c r="AI3449" t="s">
        <v>22981</v>
      </c>
      <c r="AJ3449" t="s">
        <v>22980</v>
      </c>
      <c r="AK3449" t="s">
        <v>22979</v>
      </c>
      <c r="AL3449">
        <v>31</v>
      </c>
      <c r="AM3449" s="5">
        <f t="shared" si="426"/>
        <v>10.333333333333334</v>
      </c>
      <c r="AN3449" s="4">
        <f t="shared" si="431"/>
        <v>1.565063738482898E-2</v>
      </c>
      <c r="AO3449" s="3"/>
      <c r="AP3449">
        <v>0</v>
      </c>
      <c r="AR3449" t="s">
        <v>0</v>
      </c>
      <c r="AS3449" t="s">
        <v>1078</v>
      </c>
      <c r="AT3449" s="2" t="s">
        <v>14</v>
      </c>
      <c r="AU3449" s="1">
        <f t="shared" si="427"/>
        <v>1.6486120448517754</v>
      </c>
      <c r="AV3449" s="1">
        <f t="shared" si="428"/>
        <v>1.6247411001749534</v>
      </c>
      <c r="AW3449" s="1">
        <f t="shared" si="429"/>
        <v>1.6008701554981311</v>
      </c>
    </row>
    <row r="3450" spans="1:49" x14ac:dyDescent="0.2">
      <c r="A3450">
        <v>3448</v>
      </c>
      <c r="B3450" t="s">
        <v>22978</v>
      </c>
      <c r="C3450" t="s">
        <v>22977</v>
      </c>
      <c r="F3450" t="s">
        <v>22976</v>
      </c>
      <c r="G3450" t="s">
        <v>3</v>
      </c>
      <c r="H3450" t="s">
        <v>2</v>
      </c>
      <c r="I3450" t="s">
        <v>22975</v>
      </c>
      <c r="J3450" t="s">
        <v>22974</v>
      </c>
      <c r="K3450" t="s">
        <v>22973</v>
      </c>
      <c r="L3450" t="s">
        <v>2339</v>
      </c>
      <c r="M3450" t="s">
        <v>1071</v>
      </c>
      <c r="N3450">
        <v>4</v>
      </c>
      <c r="O3450" t="s">
        <v>22972</v>
      </c>
      <c r="P3450" t="s">
        <v>22971</v>
      </c>
      <c r="Q3450" t="s">
        <v>22970</v>
      </c>
      <c r="R3450" s="7">
        <v>43692</v>
      </c>
      <c r="S3450" s="8">
        <f t="shared" si="424"/>
        <v>2019</v>
      </c>
      <c r="T3450" s="8">
        <v>2019</v>
      </c>
      <c r="U3450" s="8">
        <f t="shared" si="425"/>
        <v>3</v>
      </c>
      <c r="V3450" s="7">
        <v>43692</v>
      </c>
      <c r="W3450" t="s">
        <v>4388</v>
      </c>
      <c r="X3450" s="2">
        <v>0.27600000000000002</v>
      </c>
      <c r="Y3450" s="6">
        <f t="shared" si="430"/>
        <v>7.367662368863619E-3</v>
      </c>
      <c r="AA3450">
        <v>19398018</v>
      </c>
      <c r="AB3450">
        <v>11400153333</v>
      </c>
      <c r="AC3450">
        <v>19398115</v>
      </c>
      <c r="AD3450" t="s">
        <v>1</v>
      </c>
      <c r="AE3450">
        <v>91</v>
      </c>
      <c r="AF3450">
        <v>8</v>
      </c>
      <c r="AH3450" t="s">
        <v>22969</v>
      </c>
      <c r="AI3450" t="s">
        <v>22968</v>
      </c>
      <c r="AJ3450" t="s">
        <v>22967</v>
      </c>
      <c r="AK3450" t="s">
        <v>22966</v>
      </c>
      <c r="AL3450">
        <v>0</v>
      </c>
      <c r="AM3450" s="5">
        <f t="shared" si="426"/>
        <v>0</v>
      </c>
      <c r="AN3450" s="4">
        <f t="shared" si="431"/>
        <v>0</v>
      </c>
      <c r="AO3450" s="3"/>
      <c r="AP3450">
        <v>0</v>
      </c>
      <c r="AQ3450" t="s">
        <v>885</v>
      </c>
      <c r="AR3450" t="s">
        <v>22965</v>
      </c>
      <c r="AS3450" t="s">
        <v>884</v>
      </c>
      <c r="AT3450" s="2" t="s">
        <v>14</v>
      </c>
      <c r="AU3450" s="1">
        <f t="shared" si="427"/>
        <v>0.51573636582045335</v>
      </c>
      <c r="AV3450" s="1">
        <f t="shared" si="428"/>
        <v>0.36838311844318095</v>
      </c>
      <c r="AW3450" s="1">
        <f t="shared" si="429"/>
        <v>0.22102987106590857</v>
      </c>
    </row>
    <row r="3451" spans="1:49" x14ac:dyDescent="0.2">
      <c r="A3451">
        <v>3449</v>
      </c>
      <c r="B3451" t="s">
        <v>22964</v>
      </c>
      <c r="C3451" t="s">
        <v>22963</v>
      </c>
      <c r="F3451" t="s">
        <v>22962</v>
      </c>
      <c r="G3451" t="s">
        <v>3</v>
      </c>
      <c r="H3451" t="s">
        <v>2</v>
      </c>
      <c r="I3451" t="s">
        <v>22961</v>
      </c>
      <c r="J3451">
        <v>60013141</v>
      </c>
      <c r="K3451" t="s">
        <v>5303</v>
      </c>
      <c r="L3451" t="s">
        <v>5305</v>
      </c>
      <c r="M3451" t="s">
        <v>4185</v>
      </c>
      <c r="N3451">
        <v>2</v>
      </c>
      <c r="O3451" t="s">
        <v>22960</v>
      </c>
      <c r="P3451" t="s">
        <v>22959</v>
      </c>
      <c r="Q3451" t="s">
        <v>22958</v>
      </c>
      <c r="R3451" s="7">
        <v>43692</v>
      </c>
      <c r="S3451" s="8">
        <f t="shared" si="424"/>
        <v>2019</v>
      </c>
      <c r="T3451" s="8">
        <v>2019</v>
      </c>
      <c r="U3451" s="8">
        <f t="shared" si="425"/>
        <v>3</v>
      </c>
      <c r="V3451" s="7">
        <v>43692</v>
      </c>
      <c r="W3451" t="s">
        <v>4305</v>
      </c>
      <c r="X3451" s="2">
        <v>0.63100000000000001</v>
      </c>
      <c r="Y3451" s="6">
        <f t="shared" si="430"/>
        <v>1.6844184618670086E-2</v>
      </c>
      <c r="AA3451">
        <v>9210296</v>
      </c>
      <c r="AB3451">
        <v>24360</v>
      </c>
      <c r="AC3451">
        <v>15730409</v>
      </c>
      <c r="AD3451" t="s">
        <v>1</v>
      </c>
      <c r="AE3451">
        <v>95</v>
      </c>
      <c r="AF3451">
        <v>2</v>
      </c>
      <c r="AH3451" t="s">
        <v>22957</v>
      </c>
      <c r="AI3451" t="s">
        <v>22956</v>
      </c>
      <c r="AJ3451" t="s">
        <v>22955</v>
      </c>
      <c r="AK3451" t="s">
        <v>22954</v>
      </c>
      <c r="AL3451">
        <v>5</v>
      </c>
      <c r="AM3451" s="5">
        <f t="shared" si="426"/>
        <v>1.6666666666666667</v>
      </c>
      <c r="AN3451" s="4">
        <f t="shared" si="431"/>
        <v>2.5242963523917708E-3</v>
      </c>
      <c r="AO3451" s="3"/>
      <c r="AP3451">
        <v>0</v>
      </c>
      <c r="AR3451" t="s">
        <v>0</v>
      </c>
      <c r="AT3451" s="2" t="s">
        <v>14</v>
      </c>
      <c r="AU3451" s="1">
        <f t="shared" si="427"/>
        <v>1.2548218138786589</v>
      </c>
      <c r="AV3451" s="1">
        <f t="shared" si="428"/>
        <v>0.96842404855309283</v>
      </c>
      <c r="AW3451" s="1">
        <f t="shared" si="429"/>
        <v>0.68202628322752645</v>
      </c>
    </row>
    <row r="3452" spans="1:49" x14ac:dyDescent="0.2">
      <c r="A3452">
        <v>3450</v>
      </c>
      <c r="B3452" t="s">
        <v>22953</v>
      </c>
      <c r="C3452" t="s">
        <v>22952</v>
      </c>
      <c r="F3452" t="s">
        <v>22951</v>
      </c>
      <c r="G3452" t="s">
        <v>3</v>
      </c>
      <c r="H3452" t="s">
        <v>2</v>
      </c>
      <c r="I3452" t="s">
        <v>673</v>
      </c>
      <c r="J3452">
        <v>60016536</v>
      </c>
      <c r="K3452" t="s">
        <v>12104</v>
      </c>
      <c r="L3452" t="s">
        <v>12103</v>
      </c>
      <c r="M3452" t="s">
        <v>45</v>
      </c>
      <c r="N3452">
        <v>5</v>
      </c>
      <c r="O3452" t="s">
        <v>22950</v>
      </c>
      <c r="P3452" t="s">
        <v>22949</v>
      </c>
      <c r="Q3452" t="s">
        <v>22948</v>
      </c>
      <c r="R3452" s="7">
        <v>43692</v>
      </c>
      <c r="S3452" s="8">
        <f t="shared" si="424"/>
        <v>2019</v>
      </c>
      <c r="T3452" s="8">
        <v>2019</v>
      </c>
      <c r="U3452" s="8">
        <f t="shared" si="425"/>
        <v>3</v>
      </c>
      <c r="V3452" s="7">
        <v>43692</v>
      </c>
      <c r="W3452" t="s">
        <v>4305</v>
      </c>
      <c r="X3452" s="2">
        <v>0.63100000000000001</v>
      </c>
      <c r="Y3452" s="6">
        <f t="shared" si="430"/>
        <v>1.6844184618670086E-2</v>
      </c>
      <c r="AA3452">
        <v>9210296</v>
      </c>
      <c r="AB3452">
        <v>24360</v>
      </c>
      <c r="AC3452">
        <v>15730409</v>
      </c>
      <c r="AD3452" t="s">
        <v>1</v>
      </c>
      <c r="AE3452">
        <v>95</v>
      </c>
      <c r="AF3452">
        <v>2</v>
      </c>
      <c r="AH3452" t="s">
        <v>22947</v>
      </c>
      <c r="AI3452" t="s">
        <v>22946</v>
      </c>
      <c r="AJ3452" t="s">
        <v>22945</v>
      </c>
      <c r="AK3452" t="s">
        <v>22944</v>
      </c>
      <c r="AL3452">
        <v>8</v>
      </c>
      <c r="AM3452" s="5">
        <f t="shared" si="426"/>
        <v>2.6666666666666665</v>
      </c>
      <c r="AN3452" s="4">
        <f t="shared" si="431"/>
        <v>4.0388741638268328E-3</v>
      </c>
      <c r="AO3452" s="3"/>
      <c r="AP3452">
        <v>0</v>
      </c>
      <c r="AQ3452" t="s">
        <v>52</v>
      </c>
      <c r="AR3452">
        <v>1453886</v>
      </c>
      <c r="AS3452" t="s">
        <v>51</v>
      </c>
      <c r="AT3452" s="2" t="s">
        <v>14</v>
      </c>
      <c r="AU3452" s="1">
        <f t="shared" si="427"/>
        <v>1.300259148221711</v>
      </c>
      <c r="AV3452" s="1">
        <f t="shared" si="428"/>
        <v>1.0441529391248459</v>
      </c>
      <c r="AW3452" s="1">
        <f t="shared" si="429"/>
        <v>0.78804673002798087</v>
      </c>
    </row>
    <row r="3453" spans="1:49" x14ac:dyDescent="0.2">
      <c r="A3453">
        <v>3451</v>
      </c>
      <c r="B3453" t="s">
        <v>22943</v>
      </c>
      <c r="C3453" t="s">
        <v>22942</v>
      </c>
      <c r="F3453" t="s">
        <v>22941</v>
      </c>
      <c r="G3453" t="s">
        <v>3</v>
      </c>
      <c r="H3453" t="s">
        <v>2</v>
      </c>
      <c r="I3453" t="s">
        <v>3553</v>
      </c>
      <c r="J3453">
        <v>60028442</v>
      </c>
      <c r="K3453" t="s">
        <v>1359</v>
      </c>
      <c r="L3453" t="s">
        <v>1194</v>
      </c>
      <c r="M3453" t="s">
        <v>206</v>
      </c>
      <c r="N3453">
        <v>6</v>
      </c>
      <c r="O3453" t="s">
        <v>22940</v>
      </c>
      <c r="P3453" t="s">
        <v>22939</v>
      </c>
      <c r="Q3453" t="s">
        <v>22938</v>
      </c>
      <c r="R3453" s="7">
        <v>43692</v>
      </c>
      <c r="S3453" s="8">
        <f t="shared" si="424"/>
        <v>2019</v>
      </c>
      <c r="T3453" s="8">
        <v>2019</v>
      </c>
      <c r="U3453" s="8">
        <f t="shared" si="425"/>
        <v>3</v>
      </c>
      <c r="V3453" s="7">
        <v>43692</v>
      </c>
      <c r="W3453" t="s">
        <v>4305</v>
      </c>
      <c r="X3453" s="2">
        <v>0.63100000000000001</v>
      </c>
      <c r="Y3453" s="6">
        <f t="shared" si="430"/>
        <v>1.6844184618670086E-2</v>
      </c>
      <c r="AA3453">
        <v>9210296</v>
      </c>
      <c r="AB3453">
        <v>24360</v>
      </c>
      <c r="AC3453">
        <v>15730409</v>
      </c>
      <c r="AD3453" t="s">
        <v>1</v>
      </c>
      <c r="AE3453">
        <v>95</v>
      </c>
      <c r="AF3453">
        <v>2</v>
      </c>
      <c r="AH3453" t="s">
        <v>22937</v>
      </c>
      <c r="AI3453" t="s">
        <v>22936</v>
      </c>
      <c r="AJ3453" t="s">
        <v>22935</v>
      </c>
      <c r="AK3453" t="s">
        <v>22934</v>
      </c>
      <c r="AL3453">
        <v>41</v>
      </c>
      <c r="AM3453" s="5">
        <f t="shared" si="426"/>
        <v>13.666666666666666</v>
      </c>
      <c r="AN3453" s="4">
        <f t="shared" si="431"/>
        <v>2.0699230089612521E-2</v>
      </c>
      <c r="AO3453" s="3"/>
      <c r="AP3453">
        <v>0</v>
      </c>
      <c r="AQ3453" t="s">
        <v>22933</v>
      </c>
      <c r="AR3453" t="s">
        <v>22932</v>
      </c>
      <c r="AS3453" t="s">
        <v>1359</v>
      </c>
      <c r="AT3453" s="2" t="s">
        <v>14</v>
      </c>
      <c r="AU3453" s="1">
        <f t="shared" si="427"/>
        <v>1.8000698259952814</v>
      </c>
      <c r="AV3453" s="1">
        <f t="shared" si="428"/>
        <v>1.8771707354141305</v>
      </c>
      <c r="AW3453" s="1">
        <f t="shared" si="429"/>
        <v>1.9542716448329789</v>
      </c>
    </row>
    <row r="3454" spans="1:49" x14ac:dyDescent="0.2">
      <c r="A3454">
        <v>3452</v>
      </c>
      <c r="B3454" t="s">
        <v>22931</v>
      </c>
      <c r="C3454" t="s">
        <v>22930</v>
      </c>
      <c r="F3454" t="s">
        <v>22929</v>
      </c>
      <c r="G3454" t="s">
        <v>3</v>
      </c>
      <c r="H3454" t="s">
        <v>2</v>
      </c>
      <c r="I3454" t="s">
        <v>22928</v>
      </c>
      <c r="J3454">
        <v>60014097</v>
      </c>
      <c r="K3454" t="s">
        <v>2116</v>
      </c>
      <c r="L3454" t="s">
        <v>2104</v>
      </c>
      <c r="M3454" t="s">
        <v>109</v>
      </c>
      <c r="N3454">
        <v>2</v>
      </c>
      <c r="O3454" t="s">
        <v>22927</v>
      </c>
      <c r="P3454" t="s">
        <v>22926</v>
      </c>
      <c r="Q3454" t="s">
        <v>2115</v>
      </c>
      <c r="R3454" s="7">
        <v>43692</v>
      </c>
      <c r="S3454" s="8">
        <f t="shared" si="424"/>
        <v>2019</v>
      </c>
      <c r="T3454" s="8">
        <v>2019</v>
      </c>
      <c r="U3454" s="8">
        <f t="shared" si="425"/>
        <v>3</v>
      </c>
      <c r="V3454" s="7">
        <v>43692</v>
      </c>
      <c r="W3454" t="s">
        <v>4305</v>
      </c>
      <c r="X3454" s="2">
        <v>0.63100000000000001</v>
      </c>
      <c r="Y3454" s="6">
        <f t="shared" si="430"/>
        <v>1.6844184618670086E-2</v>
      </c>
      <c r="AA3454">
        <v>9210296</v>
      </c>
      <c r="AB3454">
        <v>24360</v>
      </c>
      <c r="AC3454">
        <v>15730409</v>
      </c>
      <c r="AD3454" t="s">
        <v>1</v>
      </c>
      <c r="AE3454">
        <v>95</v>
      </c>
      <c r="AF3454">
        <v>2</v>
      </c>
      <c r="AH3454" t="s">
        <v>22925</v>
      </c>
      <c r="AI3454" t="s">
        <v>22924</v>
      </c>
      <c r="AJ3454" t="s">
        <v>22923</v>
      </c>
      <c r="AK3454" t="s">
        <v>22922</v>
      </c>
      <c r="AL3454">
        <v>0</v>
      </c>
      <c r="AM3454" s="5">
        <f t="shared" si="426"/>
        <v>0</v>
      </c>
      <c r="AN3454" s="4">
        <f t="shared" si="431"/>
        <v>0</v>
      </c>
      <c r="AO3454" s="3"/>
      <c r="AP3454">
        <v>0</v>
      </c>
      <c r="AR3454" t="s">
        <v>0</v>
      </c>
      <c r="AT3454" s="2" t="s">
        <v>14</v>
      </c>
      <c r="AU3454" s="1">
        <f t="shared" si="427"/>
        <v>1.1790929233069058</v>
      </c>
      <c r="AV3454" s="1">
        <f t="shared" si="428"/>
        <v>0.8422092309335043</v>
      </c>
      <c r="AW3454" s="1">
        <f t="shared" si="429"/>
        <v>0.50532553856010254</v>
      </c>
    </row>
    <row r="3455" spans="1:49" x14ac:dyDescent="0.2">
      <c r="A3455">
        <v>3453</v>
      </c>
      <c r="B3455" t="s">
        <v>22921</v>
      </c>
      <c r="C3455" t="s">
        <v>22920</v>
      </c>
      <c r="F3455" t="s">
        <v>22919</v>
      </c>
      <c r="G3455" t="s">
        <v>3</v>
      </c>
      <c r="H3455" t="s">
        <v>2</v>
      </c>
      <c r="I3455" t="s">
        <v>22918</v>
      </c>
      <c r="J3455" t="s">
        <v>22917</v>
      </c>
      <c r="K3455" t="s">
        <v>22916</v>
      </c>
      <c r="L3455" t="s">
        <v>22915</v>
      </c>
      <c r="M3455" t="s">
        <v>1085</v>
      </c>
      <c r="N3455">
        <v>5</v>
      </c>
      <c r="O3455" t="s">
        <v>22914</v>
      </c>
      <c r="P3455" t="s">
        <v>22913</v>
      </c>
      <c r="Q3455" t="s">
        <v>22912</v>
      </c>
      <c r="R3455" s="7">
        <v>43692</v>
      </c>
      <c r="S3455" s="8">
        <f t="shared" si="424"/>
        <v>2019</v>
      </c>
      <c r="T3455" s="8">
        <v>2019</v>
      </c>
      <c r="U3455" s="8">
        <f t="shared" si="425"/>
        <v>3</v>
      </c>
      <c r="V3455" s="7">
        <v>43692</v>
      </c>
      <c r="W3455" t="s">
        <v>4305</v>
      </c>
      <c r="X3455" s="2">
        <v>0.63100000000000001</v>
      </c>
      <c r="Y3455" s="6">
        <f t="shared" si="430"/>
        <v>1.6844184618670086E-2</v>
      </c>
      <c r="AA3455">
        <v>9210296</v>
      </c>
      <c r="AB3455">
        <v>24360</v>
      </c>
      <c r="AC3455">
        <v>15730409</v>
      </c>
      <c r="AD3455" t="s">
        <v>1</v>
      </c>
      <c r="AE3455">
        <v>95</v>
      </c>
      <c r="AF3455">
        <v>2</v>
      </c>
      <c r="AH3455" t="s">
        <v>22911</v>
      </c>
      <c r="AI3455" t="s">
        <v>22910</v>
      </c>
      <c r="AJ3455" t="s">
        <v>22909</v>
      </c>
      <c r="AK3455" t="s">
        <v>22908</v>
      </c>
      <c r="AL3455">
        <v>3</v>
      </c>
      <c r="AM3455" s="5">
        <f t="shared" si="426"/>
        <v>1</v>
      </c>
      <c r="AN3455" s="4">
        <f t="shared" si="431"/>
        <v>1.5145778114350624E-3</v>
      </c>
      <c r="AO3455" s="3"/>
      <c r="AP3455">
        <v>1</v>
      </c>
      <c r="AR3455" t="s">
        <v>0</v>
      </c>
      <c r="AT3455" s="2" t="s">
        <v>14</v>
      </c>
      <c r="AU3455" s="1">
        <f t="shared" si="427"/>
        <v>1.2245302576499579</v>
      </c>
      <c r="AV3455" s="1">
        <f t="shared" si="428"/>
        <v>0.91793812150525733</v>
      </c>
      <c r="AW3455" s="1">
        <f t="shared" si="429"/>
        <v>0.61134598536055684</v>
      </c>
    </row>
    <row r="3456" spans="1:49" x14ac:dyDescent="0.2">
      <c r="A3456">
        <v>3454</v>
      </c>
      <c r="B3456" t="s">
        <v>22907</v>
      </c>
      <c r="C3456" t="s">
        <v>22906</v>
      </c>
      <c r="F3456" t="s">
        <v>22905</v>
      </c>
      <c r="G3456" t="s">
        <v>3</v>
      </c>
      <c r="H3456" t="s">
        <v>2</v>
      </c>
      <c r="I3456" t="s">
        <v>22904</v>
      </c>
      <c r="J3456">
        <v>60001490</v>
      </c>
      <c r="K3456" t="s">
        <v>22903</v>
      </c>
      <c r="L3456" t="s">
        <v>2370</v>
      </c>
      <c r="M3456" t="s">
        <v>143</v>
      </c>
      <c r="N3456">
        <v>2</v>
      </c>
      <c r="O3456" t="s">
        <v>22902</v>
      </c>
      <c r="P3456" t="s">
        <v>22901</v>
      </c>
      <c r="Q3456" t="s">
        <v>22900</v>
      </c>
      <c r="R3456" s="7">
        <v>43692</v>
      </c>
      <c r="S3456" s="8">
        <f t="shared" si="424"/>
        <v>2019</v>
      </c>
      <c r="T3456" s="8">
        <v>2019</v>
      </c>
      <c r="U3456" s="8">
        <f t="shared" si="425"/>
        <v>3</v>
      </c>
      <c r="V3456" s="7">
        <v>43692</v>
      </c>
      <c r="W3456" t="s">
        <v>4305</v>
      </c>
      <c r="X3456" s="2">
        <v>0.63100000000000001</v>
      </c>
      <c r="Y3456" s="6">
        <f t="shared" si="430"/>
        <v>1.6844184618670086E-2</v>
      </c>
      <c r="AA3456">
        <v>9210296</v>
      </c>
      <c r="AB3456">
        <v>24360</v>
      </c>
      <c r="AC3456">
        <v>15730409</v>
      </c>
      <c r="AD3456" t="s">
        <v>1</v>
      </c>
      <c r="AE3456">
        <v>95</v>
      </c>
      <c r="AF3456">
        <v>2</v>
      </c>
      <c r="AH3456" t="s">
        <v>22899</v>
      </c>
      <c r="AI3456" t="s">
        <v>22898</v>
      </c>
      <c r="AJ3456" t="s">
        <v>22897</v>
      </c>
      <c r="AK3456" t="s">
        <v>22896</v>
      </c>
      <c r="AL3456">
        <v>1</v>
      </c>
      <c r="AM3456" s="5">
        <f t="shared" si="426"/>
        <v>0.33333333333333331</v>
      </c>
      <c r="AN3456" s="4">
        <f t="shared" si="431"/>
        <v>5.048592704783541E-4</v>
      </c>
      <c r="AO3456" s="3"/>
      <c r="AP3456">
        <v>1</v>
      </c>
      <c r="AQ3456" t="s">
        <v>151</v>
      </c>
      <c r="AR3456" t="s">
        <v>22895</v>
      </c>
      <c r="AS3456" t="s">
        <v>150</v>
      </c>
      <c r="AT3456" s="2" t="s">
        <v>14</v>
      </c>
      <c r="AU3456" s="1">
        <f t="shared" si="427"/>
        <v>1.1942387014212565</v>
      </c>
      <c r="AV3456" s="1">
        <f t="shared" si="428"/>
        <v>0.86745219445742205</v>
      </c>
      <c r="AW3456" s="1">
        <f t="shared" si="429"/>
        <v>0.54066568749358734</v>
      </c>
    </row>
    <row r="3457" spans="1:49" x14ac:dyDescent="0.2">
      <c r="A3457">
        <v>3455</v>
      </c>
      <c r="B3457" t="s">
        <v>22894</v>
      </c>
      <c r="C3457" t="s">
        <v>22893</v>
      </c>
      <c r="F3457" t="s">
        <v>22892</v>
      </c>
      <c r="G3457" t="s">
        <v>3</v>
      </c>
      <c r="H3457" t="s">
        <v>2</v>
      </c>
      <c r="I3457" t="s">
        <v>5870</v>
      </c>
      <c r="J3457">
        <v>60010126</v>
      </c>
      <c r="K3457" t="s">
        <v>1058</v>
      </c>
      <c r="L3457" t="s">
        <v>1057</v>
      </c>
      <c r="M3457" t="s">
        <v>109</v>
      </c>
      <c r="N3457">
        <v>3</v>
      </c>
      <c r="O3457" t="s">
        <v>22891</v>
      </c>
      <c r="P3457" t="s">
        <v>5869</v>
      </c>
      <c r="Q3457" t="s">
        <v>1056</v>
      </c>
      <c r="R3457" s="7">
        <v>43691</v>
      </c>
      <c r="S3457" s="8">
        <f t="shared" si="424"/>
        <v>2019</v>
      </c>
      <c r="T3457" s="8">
        <v>2019</v>
      </c>
      <c r="U3457" s="8">
        <f t="shared" si="425"/>
        <v>3</v>
      </c>
      <c r="V3457" s="7">
        <v>43691</v>
      </c>
      <c r="W3457" t="s">
        <v>3699</v>
      </c>
      <c r="X3457" s="2">
        <v>0.55500000000000005</v>
      </c>
      <c r="Y3457" s="6">
        <f t="shared" si="430"/>
        <v>1.4815408024345321E-2</v>
      </c>
      <c r="AA3457">
        <v>17518725</v>
      </c>
      <c r="AB3457">
        <v>6100153023</v>
      </c>
      <c r="AC3457">
        <v>17518733</v>
      </c>
      <c r="AD3457" t="s">
        <v>1</v>
      </c>
      <c r="AE3457">
        <v>13</v>
      </c>
      <c r="AF3457">
        <v>10</v>
      </c>
      <c r="AH3457" t="s">
        <v>22890</v>
      </c>
      <c r="AI3457" t="s">
        <v>22889</v>
      </c>
      <c r="AK3457" t="s">
        <v>22888</v>
      </c>
      <c r="AL3457">
        <v>3</v>
      </c>
      <c r="AM3457" s="5">
        <f t="shared" si="426"/>
        <v>1</v>
      </c>
      <c r="AN3457" s="4">
        <f t="shared" si="431"/>
        <v>1.5145778114350624E-3</v>
      </c>
      <c r="AO3457" s="3"/>
      <c r="AP3457">
        <v>0</v>
      </c>
      <c r="AR3457">
        <v>7802</v>
      </c>
      <c r="AT3457" s="2" t="s">
        <v>14</v>
      </c>
      <c r="AU3457" s="1">
        <f t="shared" si="427"/>
        <v>1.0825158960472243</v>
      </c>
      <c r="AV3457" s="1">
        <f t="shared" si="428"/>
        <v>0.81649929178901925</v>
      </c>
      <c r="AW3457" s="1">
        <f t="shared" si="429"/>
        <v>0.55048268753081397</v>
      </c>
    </row>
    <row r="3458" spans="1:49" x14ac:dyDescent="0.2">
      <c r="A3458">
        <v>3456</v>
      </c>
      <c r="B3458" t="s">
        <v>22887</v>
      </c>
      <c r="C3458" t="s">
        <v>22886</v>
      </c>
      <c r="F3458" t="s">
        <v>22885</v>
      </c>
      <c r="G3458" t="s">
        <v>3</v>
      </c>
      <c r="H3458" t="s">
        <v>2</v>
      </c>
      <c r="I3458" t="s">
        <v>22884</v>
      </c>
      <c r="J3458">
        <v>60018870</v>
      </c>
      <c r="K3458" t="s">
        <v>2994</v>
      </c>
      <c r="L3458" t="s">
        <v>2993</v>
      </c>
      <c r="M3458" t="s">
        <v>541</v>
      </c>
      <c r="N3458">
        <v>3</v>
      </c>
      <c r="O3458" t="s">
        <v>22883</v>
      </c>
      <c r="P3458" t="s">
        <v>22882</v>
      </c>
      <c r="Q3458" t="s">
        <v>2992</v>
      </c>
      <c r="R3458" s="7">
        <v>43691</v>
      </c>
      <c r="S3458" s="8">
        <f t="shared" ref="S3458:S3521" si="432">YEAR(R3458)</f>
        <v>2019</v>
      </c>
      <c r="T3458" s="8">
        <v>2019</v>
      </c>
      <c r="U3458" s="8">
        <f t="shared" ref="U3458:U3521" si="433">2022-T3458</f>
        <v>3</v>
      </c>
      <c r="V3458" s="7">
        <v>43691</v>
      </c>
      <c r="W3458" t="s">
        <v>3699</v>
      </c>
      <c r="X3458" s="2">
        <v>0.55500000000000005</v>
      </c>
      <c r="Y3458" s="6">
        <f t="shared" si="430"/>
        <v>1.4815408024345321E-2</v>
      </c>
      <c r="AA3458">
        <v>17518725</v>
      </c>
      <c r="AB3458">
        <v>6100153023</v>
      </c>
      <c r="AC3458">
        <v>17518733</v>
      </c>
      <c r="AD3458" t="s">
        <v>1</v>
      </c>
      <c r="AE3458">
        <v>13</v>
      </c>
      <c r="AF3458">
        <v>10</v>
      </c>
      <c r="AH3458" t="s">
        <v>22881</v>
      </c>
      <c r="AI3458" t="s">
        <v>22880</v>
      </c>
      <c r="AK3458" t="s">
        <v>22879</v>
      </c>
      <c r="AL3458">
        <v>5</v>
      </c>
      <c r="AM3458" s="5">
        <f t="shared" ref="AM3458:AM3521" si="434">AL3458/U3458</f>
        <v>1.6666666666666667</v>
      </c>
      <c r="AN3458" s="4">
        <f t="shared" si="431"/>
        <v>2.5242963523917708E-3</v>
      </c>
      <c r="AO3458" s="3"/>
      <c r="AP3458">
        <v>0</v>
      </c>
      <c r="AR3458" t="s">
        <v>0</v>
      </c>
      <c r="AT3458" s="2" t="s">
        <v>14</v>
      </c>
      <c r="AU3458" s="1">
        <f t="shared" ref="AU3458:AU3521" si="435">(Y3458*0.7+AN3458*0.3)*100</f>
        <v>1.1128074522759255</v>
      </c>
      <c r="AV3458" s="1">
        <f t="shared" ref="AV3458:AV3521" si="436">(Y3458*0.5+AN3458*0.5)*100</f>
        <v>0.86698521883685453</v>
      </c>
      <c r="AW3458" s="1">
        <f t="shared" ref="AW3458:AW3521" si="437">(Y3458*0.3+AN3458*0.7)*100</f>
        <v>0.62116298539778347</v>
      </c>
    </row>
    <row r="3459" spans="1:49" x14ac:dyDescent="0.2">
      <c r="A3459">
        <v>3457</v>
      </c>
      <c r="B3459" t="s">
        <v>22878</v>
      </c>
      <c r="C3459" t="s">
        <v>22877</v>
      </c>
      <c r="F3459" t="s">
        <v>22876</v>
      </c>
      <c r="G3459" t="s">
        <v>3</v>
      </c>
      <c r="H3459" t="s">
        <v>2</v>
      </c>
      <c r="I3459" t="s">
        <v>22875</v>
      </c>
      <c r="J3459">
        <v>60024872</v>
      </c>
      <c r="K3459" t="s">
        <v>2510</v>
      </c>
      <c r="L3459" t="s">
        <v>773</v>
      </c>
      <c r="M3459" t="s">
        <v>85</v>
      </c>
      <c r="N3459">
        <v>3</v>
      </c>
      <c r="O3459" t="s">
        <v>22874</v>
      </c>
      <c r="P3459" t="s">
        <v>22873</v>
      </c>
      <c r="Q3459" t="s">
        <v>2509</v>
      </c>
      <c r="R3459" s="7">
        <v>43691</v>
      </c>
      <c r="S3459" s="8">
        <f t="shared" si="432"/>
        <v>2019</v>
      </c>
      <c r="T3459" s="8">
        <v>2019</v>
      </c>
      <c r="U3459" s="8">
        <f t="shared" si="433"/>
        <v>3</v>
      </c>
      <c r="V3459" s="7">
        <v>43691</v>
      </c>
      <c r="W3459" t="s">
        <v>3699</v>
      </c>
      <c r="X3459" s="2">
        <v>0.55500000000000005</v>
      </c>
      <c r="Y3459" s="6">
        <f t="shared" ref="Y3459:Y3522" si="438">(X3459-$Z$3)/($Z$2-$Z$3)</f>
        <v>1.4815408024345321E-2</v>
      </c>
      <c r="AA3459">
        <v>17518725</v>
      </c>
      <c r="AB3459">
        <v>6100153023</v>
      </c>
      <c r="AC3459">
        <v>17518733</v>
      </c>
      <c r="AD3459" t="s">
        <v>1</v>
      </c>
      <c r="AE3459">
        <v>13</v>
      </c>
      <c r="AF3459">
        <v>10</v>
      </c>
      <c r="AH3459" t="s">
        <v>22872</v>
      </c>
      <c r="AI3459" t="s">
        <v>22871</v>
      </c>
      <c r="AK3459" t="s">
        <v>22870</v>
      </c>
      <c r="AL3459">
        <v>4</v>
      </c>
      <c r="AM3459" s="5">
        <f t="shared" si="434"/>
        <v>1.3333333333333333</v>
      </c>
      <c r="AN3459" s="4">
        <f t="shared" ref="AN3459:AN3522" si="439">(AM3459-$AO$3)/($AO$2-$AO$3)</f>
        <v>2.0194370819134164E-3</v>
      </c>
      <c r="AO3459" s="3"/>
      <c r="AP3459">
        <v>0</v>
      </c>
      <c r="AQ3459" t="s">
        <v>9</v>
      </c>
      <c r="AR3459" t="s">
        <v>22869</v>
      </c>
      <c r="AS3459" t="s">
        <v>122</v>
      </c>
      <c r="AT3459" s="2" t="s">
        <v>14</v>
      </c>
      <c r="AU3459" s="1">
        <f t="shared" si="435"/>
        <v>1.0976616741615748</v>
      </c>
      <c r="AV3459" s="1">
        <f t="shared" si="436"/>
        <v>0.841742255312937</v>
      </c>
      <c r="AW3459" s="1">
        <f t="shared" si="437"/>
        <v>0.58582283646429878</v>
      </c>
    </row>
    <row r="3460" spans="1:49" x14ac:dyDescent="0.2">
      <c r="A3460">
        <v>3458</v>
      </c>
      <c r="B3460" t="s">
        <v>22868</v>
      </c>
      <c r="C3460" t="s">
        <v>22867</v>
      </c>
      <c r="F3460" t="s">
        <v>22866</v>
      </c>
      <c r="G3460" t="s">
        <v>3</v>
      </c>
      <c r="H3460" t="s">
        <v>2</v>
      </c>
      <c r="I3460" t="s">
        <v>493</v>
      </c>
      <c r="J3460" t="s">
        <v>492</v>
      </c>
      <c r="K3460" t="s">
        <v>491</v>
      </c>
      <c r="L3460" t="s">
        <v>490</v>
      </c>
      <c r="M3460" t="s">
        <v>489</v>
      </c>
      <c r="N3460">
        <v>6</v>
      </c>
      <c r="O3460" t="s">
        <v>22865</v>
      </c>
      <c r="P3460" t="s">
        <v>22864</v>
      </c>
      <c r="Q3460" t="s">
        <v>22863</v>
      </c>
      <c r="R3460" s="7">
        <v>43691</v>
      </c>
      <c r="S3460" s="8">
        <f t="shared" si="432"/>
        <v>2019</v>
      </c>
      <c r="T3460" s="8">
        <v>2019</v>
      </c>
      <c r="U3460" s="8">
        <f t="shared" si="433"/>
        <v>3</v>
      </c>
      <c r="V3460" s="7">
        <v>43691</v>
      </c>
      <c r="W3460" t="s">
        <v>3699</v>
      </c>
      <c r="X3460" s="2">
        <v>0.55500000000000005</v>
      </c>
      <c r="Y3460" s="6">
        <f t="shared" si="438"/>
        <v>1.4815408024345321E-2</v>
      </c>
      <c r="AA3460">
        <v>17518725</v>
      </c>
      <c r="AB3460">
        <v>6100153023</v>
      </c>
      <c r="AC3460">
        <v>17518733</v>
      </c>
      <c r="AD3460" t="s">
        <v>1</v>
      </c>
      <c r="AE3460">
        <v>13</v>
      </c>
      <c r="AF3460">
        <v>10</v>
      </c>
      <c r="AH3460" t="s">
        <v>3156</v>
      </c>
      <c r="AI3460" t="s">
        <v>22862</v>
      </c>
      <c r="AK3460" t="s">
        <v>22861</v>
      </c>
      <c r="AL3460">
        <v>2</v>
      </c>
      <c r="AM3460" s="5">
        <f t="shared" si="434"/>
        <v>0.66666666666666663</v>
      </c>
      <c r="AN3460" s="4">
        <f t="shared" si="439"/>
        <v>1.0097185409567082E-3</v>
      </c>
      <c r="AO3460" s="3"/>
      <c r="AP3460">
        <v>0</v>
      </c>
      <c r="AQ3460" t="s">
        <v>16</v>
      </c>
      <c r="AR3460">
        <v>2018022</v>
      </c>
      <c r="AS3460" t="s">
        <v>15</v>
      </c>
      <c r="AT3460" s="2" t="s">
        <v>14</v>
      </c>
      <c r="AU3460" s="1">
        <f t="shared" si="435"/>
        <v>1.0673701179328736</v>
      </c>
      <c r="AV3460" s="1">
        <f t="shared" si="436"/>
        <v>0.79125632826510151</v>
      </c>
      <c r="AW3460" s="1">
        <f t="shared" si="437"/>
        <v>0.51514253859732917</v>
      </c>
    </row>
    <row r="3461" spans="1:49" x14ac:dyDescent="0.2">
      <c r="A3461">
        <v>3459</v>
      </c>
      <c r="B3461" t="s">
        <v>22860</v>
      </c>
      <c r="C3461" t="s">
        <v>22859</v>
      </c>
      <c r="F3461" t="s">
        <v>22858</v>
      </c>
      <c r="G3461" t="s">
        <v>3</v>
      </c>
      <c r="H3461" t="s">
        <v>2</v>
      </c>
      <c r="I3461" t="s">
        <v>1997</v>
      </c>
      <c r="J3461">
        <v>60000912</v>
      </c>
      <c r="K3461" t="s">
        <v>111</v>
      </c>
      <c r="L3461" t="s">
        <v>110</v>
      </c>
      <c r="M3461" t="s">
        <v>109</v>
      </c>
      <c r="N3461">
        <v>4</v>
      </c>
      <c r="O3461" t="s">
        <v>22857</v>
      </c>
      <c r="P3461" t="s">
        <v>22856</v>
      </c>
      <c r="Q3461" t="s">
        <v>22855</v>
      </c>
      <c r="R3461" s="7">
        <v>43691</v>
      </c>
      <c r="S3461" s="8">
        <f t="shared" si="432"/>
        <v>2019</v>
      </c>
      <c r="T3461" s="8">
        <v>2019</v>
      </c>
      <c r="U3461" s="8">
        <f t="shared" si="433"/>
        <v>3</v>
      </c>
      <c r="V3461" s="7">
        <v>43691</v>
      </c>
      <c r="W3461" t="s">
        <v>3699</v>
      </c>
      <c r="X3461" s="2">
        <v>0.55500000000000005</v>
      </c>
      <c r="Y3461" s="6">
        <f t="shared" si="438"/>
        <v>1.4815408024345321E-2</v>
      </c>
      <c r="AA3461">
        <v>17518725</v>
      </c>
      <c r="AB3461">
        <v>6100153023</v>
      </c>
      <c r="AC3461">
        <v>17518733</v>
      </c>
      <c r="AD3461" t="s">
        <v>1</v>
      </c>
      <c r="AE3461">
        <v>13</v>
      </c>
      <c r="AF3461">
        <v>10</v>
      </c>
      <c r="AH3461" t="s">
        <v>22854</v>
      </c>
      <c r="AI3461" t="s">
        <v>22853</v>
      </c>
      <c r="AK3461" t="s">
        <v>22852</v>
      </c>
      <c r="AL3461">
        <v>3</v>
      </c>
      <c r="AM3461" s="5">
        <f t="shared" si="434"/>
        <v>1</v>
      </c>
      <c r="AN3461" s="4">
        <f t="shared" si="439"/>
        <v>1.5145778114350624E-3</v>
      </c>
      <c r="AO3461" s="3"/>
      <c r="AP3461">
        <v>0</v>
      </c>
      <c r="AR3461" t="s">
        <v>0</v>
      </c>
      <c r="AT3461" s="2" t="s">
        <v>14</v>
      </c>
      <c r="AU3461" s="1">
        <f t="shared" si="435"/>
        <v>1.0825158960472243</v>
      </c>
      <c r="AV3461" s="1">
        <f t="shared" si="436"/>
        <v>0.81649929178901925</v>
      </c>
      <c r="AW3461" s="1">
        <f t="shared" si="437"/>
        <v>0.55048268753081397</v>
      </c>
    </row>
    <row r="3462" spans="1:49" x14ac:dyDescent="0.2">
      <c r="A3462">
        <v>3460</v>
      </c>
      <c r="B3462" t="s">
        <v>22851</v>
      </c>
      <c r="C3462" t="s">
        <v>22850</v>
      </c>
      <c r="F3462" t="s">
        <v>22849</v>
      </c>
      <c r="G3462" t="s">
        <v>3</v>
      </c>
      <c r="H3462" t="s">
        <v>2</v>
      </c>
      <c r="I3462" t="s">
        <v>623</v>
      </c>
      <c r="J3462" t="s">
        <v>22848</v>
      </c>
      <c r="K3462" t="s">
        <v>22847</v>
      </c>
      <c r="L3462" t="s">
        <v>2855</v>
      </c>
      <c r="M3462" t="s">
        <v>29</v>
      </c>
      <c r="N3462">
        <v>5</v>
      </c>
      <c r="O3462" t="s">
        <v>22846</v>
      </c>
      <c r="P3462" t="s">
        <v>22845</v>
      </c>
      <c r="Q3462" t="s">
        <v>22844</v>
      </c>
      <c r="R3462" s="7">
        <v>43691</v>
      </c>
      <c r="S3462" s="8">
        <f t="shared" si="432"/>
        <v>2019</v>
      </c>
      <c r="T3462" s="8">
        <v>2019</v>
      </c>
      <c r="U3462" s="8">
        <f t="shared" si="433"/>
        <v>3</v>
      </c>
      <c r="V3462" s="7">
        <v>43691</v>
      </c>
      <c r="W3462" t="s">
        <v>3699</v>
      </c>
      <c r="X3462" s="2">
        <v>0.55500000000000005</v>
      </c>
      <c r="Y3462" s="6">
        <f t="shared" si="438"/>
        <v>1.4815408024345321E-2</v>
      </c>
      <c r="AA3462">
        <v>17518725</v>
      </c>
      <c r="AB3462">
        <v>6100153023</v>
      </c>
      <c r="AC3462">
        <v>17518733</v>
      </c>
      <c r="AD3462" t="s">
        <v>1</v>
      </c>
      <c r="AE3462">
        <v>13</v>
      </c>
      <c r="AF3462">
        <v>10</v>
      </c>
      <c r="AH3462" t="s">
        <v>22843</v>
      </c>
      <c r="AI3462" t="s">
        <v>22842</v>
      </c>
      <c r="AK3462" t="s">
        <v>22841</v>
      </c>
      <c r="AL3462">
        <v>1</v>
      </c>
      <c r="AM3462" s="5">
        <f t="shared" si="434"/>
        <v>0.33333333333333331</v>
      </c>
      <c r="AN3462" s="4">
        <f t="shared" si="439"/>
        <v>5.048592704783541E-4</v>
      </c>
      <c r="AO3462" s="3"/>
      <c r="AP3462">
        <v>0</v>
      </c>
      <c r="AQ3462" t="s">
        <v>16</v>
      </c>
      <c r="AR3462">
        <v>41574131</v>
      </c>
      <c r="AS3462" t="s">
        <v>15</v>
      </c>
      <c r="AT3462" s="2" t="s">
        <v>14</v>
      </c>
      <c r="AU3462" s="1">
        <f t="shared" si="435"/>
        <v>1.0522243398185229</v>
      </c>
      <c r="AV3462" s="1">
        <f t="shared" si="436"/>
        <v>0.76601336474118376</v>
      </c>
      <c r="AW3462" s="1">
        <f t="shared" si="437"/>
        <v>0.47980238966384436</v>
      </c>
    </row>
    <row r="3463" spans="1:49" x14ac:dyDescent="0.2">
      <c r="A3463">
        <v>3461</v>
      </c>
      <c r="B3463" t="s">
        <v>22840</v>
      </c>
      <c r="C3463" t="s">
        <v>22839</v>
      </c>
      <c r="F3463" t="s">
        <v>22838</v>
      </c>
      <c r="G3463" t="s">
        <v>3</v>
      </c>
      <c r="H3463" t="s">
        <v>2</v>
      </c>
      <c r="I3463" t="s">
        <v>22837</v>
      </c>
      <c r="J3463" t="s">
        <v>22836</v>
      </c>
      <c r="K3463" t="s">
        <v>22835</v>
      </c>
      <c r="L3463" t="s">
        <v>2390</v>
      </c>
      <c r="M3463" t="s">
        <v>29</v>
      </c>
      <c r="N3463">
        <v>7</v>
      </c>
      <c r="O3463" t="s">
        <v>22834</v>
      </c>
      <c r="P3463" t="s">
        <v>22833</v>
      </c>
      <c r="Q3463" t="s">
        <v>22832</v>
      </c>
      <c r="R3463" s="7">
        <v>43691</v>
      </c>
      <c r="S3463" s="8">
        <f t="shared" si="432"/>
        <v>2019</v>
      </c>
      <c r="T3463" s="8">
        <v>2019</v>
      </c>
      <c r="U3463" s="8">
        <f t="shared" si="433"/>
        <v>3</v>
      </c>
      <c r="V3463" s="7">
        <v>43691</v>
      </c>
      <c r="W3463" t="s">
        <v>3699</v>
      </c>
      <c r="X3463" s="2">
        <v>0.55500000000000005</v>
      </c>
      <c r="Y3463" s="6">
        <f t="shared" si="438"/>
        <v>1.4815408024345321E-2</v>
      </c>
      <c r="AA3463">
        <v>17518725</v>
      </c>
      <c r="AB3463">
        <v>6100153023</v>
      </c>
      <c r="AC3463">
        <v>17518733</v>
      </c>
      <c r="AD3463" t="s">
        <v>1</v>
      </c>
      <c r="AE3463">
        <v>13</v>
      </c>
      <c r="AF3463">
        <v>10</v>
      </c>
      <c r="AH3463" t="s">
        <v>22831</v>
      </c>
      <c r="AI3463" t="s">
        <v>22830</v>
      </c>
      <c r="AK3463" t="s">
        <v>22829</v>
      </c>
      <c r="AL3463">
        <v>6</v>
      </c>
      <c r="AM3463" s="5">
        <f t="shared" si="434"/>
        <v>2</v>
      </c>
      <c r="AN3463" s="4">
        <f t="shared" si="439"/>
        <v>3.0291556228701248E-3</v>
      </c>
      <c r="AO3463" s="3"/>
      <c r="AP3463">
        <v>0</v>
      </c>
      <c r="AR3463" t="s">
        <v>0</v>
      </c>
      <c r="AT3463" s="2" t="s">
        <v>14</v>
      </c>
      <c r="AU3463" s="1">
        <f t="shared" si="435"/>
        <v>1.1279532303902762</v>
      </c>
      <c r="AV3463" s="1">
        <f t="shared" si="436"/>
        <v>0.89222818236077228</v>
      </c>
      <c r="AW3463" s="1">
        <f t="shared" si="437"/>
        <v>0.65650313433126828</v>
      </c>
    </row>
    <row r="3464" spans="1:49" x14ac:dyDescent="0.2">
      <c r="A3464">
        <v>3462</v>
      </c>
      <c r="B3464" t="s">
        <v>22828</v>
      </c>
      <c r="C3464" t="s">
        <v>22827</v>
      </c>
      <c r="F3464" t="s">
        <v>22826</v>
      </c>
      <c r="G3464" t="s">
        <v>3</v>
      </c>
      <c r="H3464" t="s">
        <v>2</v>
      </c>
      <c r="I3464" t="s">
        <v>4518</v>
      </c>
      <c r="J3464">
        <v>60071276</v>
      </c>
      <c r="K3464" t="s">
        <v>3141</v>
      </c>
      <c r="L3464" t="s">
        <v>3140</v>
      </c>
      <c r="M3464" t="s">
        <v>109</v>
      </c>
      <c r="N3464">
        <v>2</v>
      </c>
      <c r="O3464" t="s">
        <v>22825</v>
      </c>
      <c r="P3464" t="s">
        <v>22824</v>
      </c>
      <c r="Q3464" t="s">
        <v>3165</v>
      </c>
      <c r="R3464" s="7">
        <v>43691</v>
      </c>
      <c r="S3464" s="8">
        <f t="shared" si="432"/>
        <v>2019</v>
      </c>
      <c r="T3464" s="8">
        <v>2019</v>
      </c>
      <c r="U3464" s="8">
        <f t="shared" si="433"/>
        <v>3</v>
      </c>
      <c r="V3464" s="7">
        <v>43691</v>
      </c>
      <c r="W3464" t="s">
        <v>3699</v>
      </c>
      <c r="X3464" s="2">
        <v>0.55500000000000005</v>
      </c>
      <c r="Y3464" s="6">
        <f t="shared" si="438"/>
        <v>1.4815408024345321E-2</v>
      </c>
      <c r="AA3464">
        <v>17518725</v>
      </c>
      <c r="AB3464">
        <v>6100153023</v>
      </c>
      <c r="AC3464">
        <v>17518733</v>
      </c>
      <c r="AD3464" t="s">
        <v>1</v>
      </c>
      <c r="AE3464">
        <v>13</v>
      </c>
      <c r="AF3464">
        <v>10</v>
      </c>
      <c r="AH3464" t="s">
        <v>22823</v>
      </c>
      <c r="AI3464" t="s">
        <v>22822</v>
      </c>
      <c r="AK3464" t="s">
        <v>22821</v>
      </c>
      <c r="AL3464">
        <v>7</v>
      </c>
      <c r="AM3464" s="5">
        <f t="shared" si="434"/>
        <v>2.3333333333333335</v>
      </c>
      <c r="AN3464" s="4">
        <f t="shared" si="439"/>
        <v>3.5340148933484792E-3</v>
      </c>
      <c r="AO3464" s="3"/>
      <c r="AP3464">
        <v>0</v>
      </c>
      <c r="AR3464" t="s">
        <v>0</v>
      </c>
      <c r="AT3464" s="2" t="s">
        <v>14</v>
      </c>
      <c r="AU3464" s="1">
        <f t="shared" si="435"/>
        <v>1.1430990085046266</v>
      </c>
      <c r="AV3464" s="1">
        <f t="shared" si="436"/>
        <v>0.91747114588469003</v>
      </c>
      <c r="AW3464" s="1">
        <f t="shared" si="437"/>
        <v>0.69184328326475308</v>
      </c>
    </row>
    <row r="3465" spans="1:49" x14ac:dyDescent="0.2">
      <c r="A3465">
        <v>3463</v>
      </c>
      <c r="B3465" t="s">
        <v>22820</v>
      </c>
      <c r="C3465" t="s">
        <v>22819</v>
      </c>
      <c r="F3465" t="s">
        <v>22818</v>
      </c>
      <c r="G3465" t="s">
        <v>3</v>
      </c>
      <c r="H3465" t="s">
        <v>2</v>
      </c>
      <c r="I3465" t="s">
        <v>22817</v>
      </c>
      <c r="J3465">
        <v>60010421</v>
      </c>
      <c r="K3465" t="s">
        <v>1267</v>
      </c>
      <c r="L3465" t="s">
        <v>298</v>
      </c>
      <c r="M3465" t="s">
        <v>58</v>
      </c>
      <c r="N3465">
        <v>2</v>
      </c>
      <c r="O3465" t="s">
        <v>22816</v>
      </c>
      <c r="P3465" t="s">
        <v>22815</v>
      </c>
      <c r="Q3465" t="s">
        <v>2998</v>
      </c>
      <c r="R3465" s="7">
        <v>43691</v>
      </c>
      <c r="S3465" s="8">
        <f t="shared" si="432"/>
        <v>2019</v>
      </c>
      <c r="T3465" s="8">
        <v>2019</v>
      </c>
      <c r="U3465" s="8">
        <f t="shared" si="433"/>
        <v>3</v>
      </c>
      <c r="V3465" s="7">
        <v>43691</v>
      </c>
      <c r="W3465" t="s">
        <v>3699</v>
      </c>
      <c r="X3465" s="2">
        <v>0.55500000000000005</v>
      </c>
      <c r="Y3465" s="6">
        <f t="shared" si="438"/>
        <v>1.4815408024345321E-2</v>
      </c>
      <c r="AA3465">
        <v>17518725</v>
      </c>
      <c r="AB3465">
        <v>6100153023</v>
      </c>
      <c r="AC3465">
        <v>17518733</v>
      </c>
      <c r="AD3465" t="s">
        <v>1</v>
      </c>
      <c r="AE3465">
        <v>13</v>
      </c>
      <c r="AF3465">
        <v>10</v>
      </c>
      <c r="AH3465" t="s">
        <v>22814</v>
      </c>
      <c r="AI3465" t="s">
        <v>22813</v>
      </c>
      <c r="AK3465" t="s">
        <v>22812</v>
      </c>
      <c r="AL3465">
        <v>6</v>
      </c>
      <c r="AM3465" s="5">
        <f t="shared" si="434"/>
        <v>2</v>
      </c>
      <c r="AN3465" s="4">
        <f t="shared" si="439"/>
        <v>3.0291556228701248E-3</v>
      </c>
      <c r="AO3465" s="3"/>
      <c r="AP3465">
        <v>0</v>
      </c>
      <c r="AQ3465" t="s">
        <v>16</v>
      </c>
      <c r="AR3465" t="s">
        <v>2997</v>
      </c>
      <c r="AS3465" t="s">
        <v>15</v>
      </c>
      <c r="AT3465" s="2" t="s">
        <v>14</v>
      </c>
      <c r="AU3465" s="1">
        <f t="shared" si="435"/>
        <v>1.1279532303902762</v>
      </c>
      <c r="AV3465" s="1">
        <f t="shared" si="436"/>
        <v>0.89222818236077228</v>
      </c>
      <c r="AW3465" s="1">
        <f t="shared" si="437"/>
        <v>0.65650313433126828</v>
      </c>
    </row>
    <row r="3466" spans="1:49" x14ac:dyDescent="0.2">
      <c r="A3466">
        <v>3464</v>
      </c>
      <c r="B3466" t="s">
        <v>22811</v>
      </c>
      <c r="C3466" t="s">
        <v>22810</v>
      </c>
      <c r="F3466" t="s">
        <v>22809</v>
      </c>
      <c r="G3466" t="s">
        <v>3</v>
      </c>
      <c r="H3466" t="s">
        <v>2</v>
      </c>
      <c r="I3466" t="s">
        <v>4917</v>
      </c>
      <c r="J3466" t="s">
        <v>2673</v>
      </c>
      <c r="K3466" t="s">
        <v>2672</v>
      </c>
      <c r="L3466" t="s">
        <v>2671</v>
      </c>
      <c r="M3466" t="s">
        <v>2670</v>
      </c>
      <c r="N3466">
        <v>2</v>
      </c>
      <c r="O3466" t="s">
        <v>5216</v>
      </c>
      <c r="P3466" t="s">
        <v>3453</v>
      </c>
      <c r="Q3466" t="s">
        <v>3452</v>
      </c>
      <c r="R3466" s="7">
        <v>43691</v>
      </c>
      <c r="S3466" s="8">
        <f t="shared" si="432"/>
        <v>2019</v>
      </c>
      <c r="T3466" s="8">
        <v>2019</v>
      </c>
      <c r="U3466" s="8">
        <f t="shared" si="433"/>
        <v>3</v>
      </c>
      <c r="V3466" s="7">
        <v>43691</v>
      </c>
      <c r="W3466" t="s">
        <v>3699</v>
      </c>
      <c r="X3466" s="2">
        <v>0.55500000000000005</v>
      </c>
      <c r="Y3466" s="6">
        <f t="shared" si="438"/>
        <v>1.4815408024345321E-2</v>
      </c>
      <c r="AA3466">
        <v>17518725</v>
      </c>
      <c r="AB3466">
        <v>6100153023</v>
      </c>
      <c r="AC3466">
        <v>17518733</v>
      </c>
      <c r="AD3466" t="s">
        <v>1</v>
      </c>
      <c r="AE3466">
        <v>13</v>
      </c>
      <c r="AF3466">
        <v>10</v>
      </c>
      <c r="AH3466" t="s">
        <v>22808</v>
      </c>
      <c r="AI3466" t="s">
        <v>22807</v>
      </c>
      <c r="AK3466" t="s">
        <v>22806</v>
      </c>
      <c r="AL3466">
        <v>27</v>
      </c>
      <c r="AM3466" s="5">
        <f t="shared" si="434"/>
        <v>9</v>
      </c>
      <c r="AN3466" s="4">
        <f t="shared" si="439"/>
        <v>1.3631200302915562E-2</v>
      </c>
      <c r="AO3466" s="3"/>
      <c r="AP3466">
        <v>0</v>
      </c>
      <c r="AQ3466" t="s">
        <v>2689</v>
      </c>
      <c r="AR3466" t="s">
        <v>22805</v>
      </c>
      <c r="AS3466" t="s">
        <v>2688</v>
      </c>
      <c r="AT3466" s="2" t="s">
        <v>14</v>
      </c>
      <c r="AU3466" s="1">
        <f t="shared" si="435"/>
        <v>1.4460145707916392</v>
      </c>
      <c r="AV3466" s="1">
        <f t="shared" si="436"/>
        <v>1.4223304163630441</v>
      </c>
      <c r="AW3466" s="1">
        <f t="shared" si="437"/>
        <v>1.3986462619344489</v>
      </c>
    </row>
    <row r="3467" spans="1:49" x14ac:dyDescent="0.2">
      <c r="A3467">
        <v>3465</v>
      </c>
      <c r="B3467" t="s">
        <v>22804</v>
      </c>
      <c r="C3467" t="s">
        <v>22803</v>
      </c>
      <c r="F3467" t="s">
        <v>22802</v>
      </c>
      <c r="G3467" t="s">
        <v>3</v>
      </c>
      <c r="H3467" t="s">
        <v>2</v>
      </c>
      <c r="I3467" t="s">
        <v>1149</v>
      </c>
      <c r="J3467" t="s">
        <v>1264</v>
      </c>
      <c r="K3467" t="s">
        <v>1263</v>
      </c>
      <c r="L3467" t="s">
        <v>1262</v>
      </c>
      <c r="M3467" t="s">
        <v>308</v>
      </c>
      <c r="N3467">
        <v>4</v>
      </c>
      <c r="O3467" t="s">
        <v>22801</v>
      </c>
      <c r="P3467" t="s">
        <v>22800</v>
      </c>
      <c r="Q3467" t="s">
        <v>22799</v>
      </c>
      <c r="R3467" s="7">
        <v>43691</v>
      </c>
      <c r="S3467" s="8">
        <f t="shared" si="432"/>
        <v>2019</v>
      </c>
      <c r="T3467" s="8">
        <v>2019</v>
      </c>
      <c r="U3467" s="8">
        <f t="shared" si="433"/>
        <v>3</v>
      </c>
      <c r="V3467" s="7">
        <v>43691</v>
      </c>
      <c r="W3467" t="s">
        <v>3699</v>
      </c>
      <c r="X3467" s="2">
        <v>0.55500000000000005</v>
      </c>
      <c r="Y3467" s="6">
        <f t="shared" si="438"/>
        <v>1.4815408024345321E-2</v>
      </c>
      <c r="AA3467">
        <v>17518725</v>
      </c>
      <c r="AB3467">
        <v>6100153023</v>
      </c>
      <c r="AC3467">
        <v>17518733</v>
      </c>
      <c r="AD3467" t="s">
        <v>1</v>
      </c>
      <c r="AE3467">
        <v>13</v>
      </c>
      <c r="AF3467">
        <v>10</v>
      </c>
      <c r="AH3467" t="s">
        <v>22798</v>
      </c>
      <c r="AI3467" t="s">
        <v>22797</v>
      </c>
      <c r="AK3467" t="s">
        <v>22796</v>
      </c>
      <c r="AL3467">
        <v>3</v>
      </c>
      <c r="AM3467" s="5">
        <f t="shared" si="434"/>
        <v>1</v>
      </c>
      <c r="AN3467" s="4">
        <f t="shared" si="439"/>
        <v>1.5145778114350624E-3</v>
      </c>
      <c r="AO3467" s="3"/>
      <c r="AP3467">
        <v>0</v>
      </c>
      <c r="AQ3467" t="s">
        <v>1840</v>
      </c>
      <c r="AR3467" t="s">
        <v>3823</v>
      </c>
      <c r="AS3467" t="s">
        <v>1839</v>
      </c>
      <c r="AT3467" s="2" t="s">
        <v>14</v>
      </c>
      <c r="AU3467" s="1">
        <f t="shared" si="435"/>
        <v>1.0825158960472243</v>
      </c>
      <c r="AV3467" s="1">
        <f t="shared" si="436"/>
        <v>0.81649929178901925</v>
      </c>
      <c r="AW3467" s="1">
        <f t="shared" si="437"/>
        <v>0.55048268753081397</v>
      </c>
    </row>
    <row r="3468" spans="1:49" x14ac:dyDescent="0.2">
      <c r="A3468">
        <v>3466</v>
      </c>
      <c r="B3468" t="s">
        <v>22795</v>
      </c>
      <c r="C3468" t="s">
        <v>22794</v>
      </c>
      <c r="F3468" t="s">
        <v>22793</v>
      </c>
      <c r="G3468" t="s">
        <v>3</v>
      </c>
      <c r="H3468" t="s">
        <v>2</v>
      </c>
      <c r="I3468" t="s">
        <v>22792</v>
      </c>
      <c r="J3468" t="s">
        <v>22791</v>
      </c>
      <c r="K3468" t="s">
        <v>22790</v>
      </c>
      <c r="L3468" t="s">
        <v>22789</v>
      </c>
      <c r="M3468" t="s">
        <v>1447</v>
      </c>
      <c r="N3468">
        <v>2</v>
      </c>
      <c r="O3468" t="s">
        <v>22788</v>
      </c>
      <c r="P3468" t="s">
        <v>22787</v>
      </c>
      <c r="Q3468" t="s">
        <v>22786</v>
      </c>
      <c r="R3468" s="7">
        <v>43691</v>
      </c>
      <c r="S3468" s="8">
        <f t="shared" si="432"/>
        <v>2019</v>
      </c>
      <c r="T3468" s="8">
        <v>2019</v>
      </c>
      <c r="U3468" s="8">
        <f t="shared" si="433"/>
        <v>3</v>
      </c>
      <c r="V3468" s="7">
        <v>43691</v>
      </c>
      <c r="W3468" t="s">
        <v>3699</v>
      </c>
      <c r="X3468" s="2">
        <v>0.55500000000000005</v>
      </c>
      <c r="Y3468" s="6">
        <f t="shared" si="438"/>
        <v>1.4815408024345321E-2</v>
      </c>
      <c r="AA3468">
        <v>17518725</v>
      </c>
      <c r="AB3468">
        <v>6100153023</v>
      </c>
      <c r="AC3468">
        <v>17518733</v>
      </c>
      <c r="AD3468" t="s">
        <v>1</v>
      </c>
      <c r="AE3468">
        <v>13</v>
      </c>
      <c r="AF3468">
        <v>10</v>
      </c>
      <c r="AH3468" t="s">
        <v>22785</v>
      </c>
      <c r="AI3468" t="s">
        <v>22784</v>
      </c>
      <c r="AK3468" t="s">
        <v>22783</v>
      </c>
      <c r="AL3468">
        <v>1</v>
      </c>
      <c r="AM3468" s="5">
        <f t="shared" si="434"/>
        <v>0.33333333333333331</v>
      </c>
      <c r="AN3468" s="4">
        <f t="shared" si="439"/>
        <v>5.048592704783541E-4</v>
      </c>
      <c r="AO3468" s="3"/>
      <c r="AP3468">
        <v>0</v>
      </c>
      <c r="AQ3468" t="s">
        <v>1408</v>
      </c>
      <c r="AR3468" t="s">
        <v>0</v>
      </c>
      <c r="AS3468" t="s">
        <v>1407</v>
      </c>
      <c r="AT3468" s="2" t="s">
        <v>14</v>
      </c>
      <c r="AU3468" s="1">
        <f t="shared" si="435"/>
        <v>1.0522243398185229</v>
      </c>
      <c r="AV3468" s="1">
        <f t="shared" si="436"/>
        <v>0.76601336474118376</v>
      </c>
      <c r="AW3468" s="1">
        <f t="shared" si="437"/>
        <v>0.47980238966384436</v>
      </c>
    </row>
    <row r="3469" spans="1:49" x14ac:dyDescent="0.2">
      <c r="A3469">
        <v>3467</v>
      </c>
      <c r="B3469" t="s">
        <v>22782</v>
      </c>
      <c r="C3469" t="s">
        <v>22781</v>
      </c>
      <c r="F3469" t="s">
        <v>22780</v>
      </c>
      <c r="G3469" t="s">
        <v>3</v>
      </c>
      <c r="H3469" t="s">
        <v>2</v>
      </c>
      <c r="I3469" t="s">
        <v>22779</v>
      </c>
      <c r="J3469">
        <v>60005710</v>
      </c>
      <c r="K3469" t="s">
        <v>5059</v>
      </c>
      <c r="L3469" t="s">
        <v>542</v>
      </c>
      <c r="M3469" t="s">
        <v>541</v>
      </c>
      <c r="N3469">
        <v>3</v>
      </c>
      <c r="O3469" t="s">
        <v>22778</v>
      </c>
      <c r="P3469" t="s">
        <v>22777</v>
      </c>
      <c r="Q3469" t="s">
        <v>5058</v>
      </c>
      <c r="R3469" s="7">
        <v>43691</v>
      </c>
      <c r="S3469" s="8">
        <f t="shared" si="432"/>
        <v>2019</v>
      </c>
      <c r="T3469" s="8">
        <v>2019</v>
      </c>
      <c r="U3469" s="8">
        <f t="shared" si="433"/>
        <v>3</v>
      </c>
      <c r="V3469" s="7">
        <v>43691</v>
      </c>
      <c r="W3469" t="s">
        <v>3699</v>
      </c>
      <c r="X3469" s="2">
        <v>0.55500000000000005</v>
      </c>
      <c r="Y3469" s="6">
        <f t="shared" si="438"/>
        <v>1.4815408024345321E-2</v>
      </c>
      <c r="AA3469">
        <v>17518725</v>
      </c>
      <c r="AB3469">
        <v>6100153023</v>
      </c>
      <c r="AC3469">
        <v>17518733</v>
      </c>
      <c r="AD3469" t="s">
        <v>1</v>
      </c>
      <c r="AE3469">
        <v>13</v>
      </c>
      <c r="AF3469">
        <v>10</v>
      </c>
      <c r="AH3469" t="s">
        <v>22776</v>
      </c>
      <c r="AI3469" t="s">
        <v>22775</v>
      </c>
      <c r="AK3469" t="s">
        <v>22774</v>
      </c>
      <c r="AL3469">
        <v>1</v>
      </c>
      <c r="AM3469" s="5">
        <f t="shared" si="434"/>
        <v>0.33333333333333331</v>
      </c>
      <c r="AN3469" s="4">
        <f t="shared" si="439"/>
        <v>5.048592704783541E-4</v>
      </c>
      <c r="AO3469" s="3"/>
      <c r="AP3469">
        <v>0</v>
      </c>
      <c r="AR3469" t="s">
        <v>0</v>
      </c>
      <c r="AT3469" s="2" t="s">
        <v>14</v>
      </c>
      <c r="AU3469" s="1">
        <f t="shared" si="435"/>
        <v>1.0522243398185229</v>
      </c>
      <c r="AV3469" s="1">
        <f t="shared" si="436"/>
        <v>0.76601336474118376</v>
      </c>
      <c r="AW3469" s="1">
        <f t="shared" si="437"/>
        <v>0.47980238966384436</v>
      </c>
    </row>
    <row r="3470" spans="1:49" x14ac:dyDescent="0.2">
      <c r="A3470">
        <v>3468</v>
      </c>
      <c r="B3470" t="s">
        <v>22773</v>
      </c>
      <c r="C3470" t="s">
        <v>22772</v>
      </c>
      <c r="F3470" t="s">
        <v>22771</v>
      </c>
      <c r="G3470" t="s">
        <v>3</v>
      </c>
      <c r="H3470" t="s">
        <v>2</v>
      </c>
      <c r="I3470" t="s">
        <v>1156</v>
      </c>
      <c r="J3470">
        <v>60069720</v>
      </c>
      <c r="K3470" t="s">
        <v>219</v>
      </c>
      <c r="L3470" t="s">
        <v>75</v>
      </c>
      <c r="M3470" t="s">
        <v>58</v>
      </c>
      <c r="N3470">
        <v>5</v>
      </c>
      <c r="O3470" t="s">
        <v>22770</v>
      </c>
      <c r="P3470" t="s">
        <v>22769</v>
      </c>
      <c r="Q3470" t="s">
        <v>1560</v>
      </c>
      <c r="R3470" s="7">
        <v>43691</v>
      </c>
      <c r="S3470" s="8">
        <f t="shared" si="432"/>
        <v>2019</v>
      </c>
      <c r="T3470" s="8">
        <v>2019</v>
      </c>
      <c r="U3470" s="8">
        <f t="shared" si="433"/>
        <v>3</v>
      </c>
      <c r="V3470" s="7">
        <v>43691</v>
      </c>
      <c r="W3470" t="s">
        <v>3699</v>
      </c>
      <c r="X3470" s="2">
        <v>0.55500000000000005</v>
      </c>
      <c r="Y3470" s="6">
        <f t="shared" si="438"/>
        <v>1.4815408024345321E-2</v>
      </c>
      <c r="AA3470">
        <v>17518725</v>
      </c>
      <c r="AB3470">
        <v>6100153023</v>
      </c>
      <c r="AC3470">
        <v>17518733</v>
      </c>
      <c r="AD3470" t="s">
        <v>1</v>
      </c>
      <c r="AE3470">
        <v>13</v>
      </c>
      <c r="AF3470">
        <v>10</v>
      </c>
      <c r="AH3470" t="s">
        <v>22768</v>
      </c>
      <c r="AI3470" t="s">
        <v>22767</v>
      </c>
      <c r="AK3470" t="s">
        <v>22766</v>
      </c>
      <c r="AL3470">
        <v>1</v>
      </c>
      <c r="AM3470" s="5">
        <f t="shared" si="434"/>
        <v>0.33333333333333331</v>
      </c>
      <c r="AN3470" s="4">
        <f t="shared" si="439"/>
        <v>5.048592704783541E-4</v>
      </c>
      <c r="AO3470" s="3"/>
      <c r="AP3470">
        <v>0</v>
      </c>
      <c r="AQ3470" t="s">
        <v>16</v>
      </c>
      <c r="AR3470">
        <v>61331005</v>
      </c>
      <c r="AS3470" t="s">
        <v>15</v>
      </c>
      <c r="AT3470" s="2" t="s">
        <v>14</v>
      </c>
      <c r="AU3470" s="1">
        <f t="shared" si="435"/>
        <v>1.0522243398185229</v>
      </c>
      <c r="AV3470" s="1">
        <f t="shared" si="436"/>
        <v>0.76601336474118376</v>
      </c>
      <c r="AW3470" s="1">
        <f t="shared" si="437"/>
        <v>0.47980238966384436</v>
      </c>
    </row>
    <row r="3471" spans="1:49" x14ac:dyDescent="0.2">
      <c r="A3471">
        <v>3469</v>
      </c>
      <c r="B3471" t="s">
        <v>22765</v>
      </c>
      <c r="C3471" t="s">
        <v>22764</v>
      </c>
      <c r="F3471" t="s">
        <v>22763</v>
      </c>
      <c r="G3471" t="s">
        <v>3</v>
      </c>
      <c r="H3471" t="s">
        <v>2</v>
      </c>
      <c r="I3471" t="s">
        <v>22762</v>
      </c>
      <c r="J3471" t="s">
        <v>22761</v>
      </c>
      <c r="K3471" t="s">
        <v>22760</v>
      </c>
      <c r="L3471" t="s">
        <v>22759</v>
      </c>
      <c r="M3471" t="s">
        <v>63</v>
      </c>
      <c r="N3471">
        <v>3</v>
      </c>
      <c r="O3471" t="s">
        <v>22758</v>
      </c>
      <c r="P3471" t="s">
        <v>22757</v>
      </c>
      <c r="Q3471" t="s">
        <v>22756</v>
      </c>
      <c r="R3471" s="7">
        <v>43691</v>
      </c>
      <c r="S3471" s="8">
        <f t="shared" si="432"/>
        <v>2019</v>
      </c>
      <c r="T3471" s="8">
        <v>2019</v>
      </c>
      <c r="U3471" s="8">
        <f t="shared" si="433"/>
        <v>3</v>
      </c>
      <c r="V3471" s="7">
        <v>43691</v>
      </c>
      <c r="W3471" t="s">
        <v>3699</v>
      </c>
      <c r="X3471" s="2">
        <v>0.55500000000000005</v>
      </c>
      <c r="Y3471" s="6">
        <f t="shared" si="438"/>
        <v>1.4815408024345321E-2</v>
      </c>
      <c r="AA3471">
        <v>17518725</v>
      </c>
      <c r="AB3471">
        <v>6100153023</v>
      </c>
      <c r="AC3471">
        <v>17518733</v>
      </c>
      <c r="AD3471" t="s">
        <v>1</v>
      </c>
      <c r="AE3471">
        <v>13</v>
      </c>
      <c r="AF3471">
        <v>10</v>
      </c>
      <c r="AH3471" t="s">
        <v>22755</v>
      </c>
      <c r="AI3471" t="s">
        <v>22754</v>
      </c>
      <c r="AK3471" t="s">
        <v>22753</v>
      </c>
      <c r="AL3471">
        <v>3</v>
      </c>
      <c r="AM3471" s="5">
        <f t="shared" si="434"/>
        <v>1</v>
      </c>
      <c r="AN3471" s="4">
        <f t="shared" si="439"/>
        <v>1.5145778114350624E-3</v>
      </c>
      <c r="AO3471" s="3"/>
      <c r="AP3471">
        <v>0</v>
      </c>
      <c r="AR3471" t="s">
        <v>0</v>
      </c>
      <c r="AT3471" s="2" t="s">
        <v>14</v>
      </c>
      <c r="AU3471" s="1">
        <f t="shared" si="435"/>
        <v>1.0825158960472243</v>
      </c>
      <c r="AV3471" s="1">
        <f t="shared" si="436"/>
        <v>0.81649929178901925</v>
      </c>
      <c r="AW3471" s="1">
        <f t="shared" si="437"/>
        <v>0.55048268753081397</v>
      </c>
    </row>
    <row r="3472" spans="1:49" x14ac:dyDescent="0.2">
      <c r="A3472">
        <v>3470</v>
      </c>
      <c r="B3472" t="s">
        <v>22752</v>
      </c>
      <c r="C3472" t="s">
        <v>22751</v>
      </c>
      <c r="F3472" t="s">
        <v>22750</v>
      </c>
      <c r="G3472" t="s">
        <v>3</v>
      </c>
      <c r="H3472" t="s">
        <v>2</v>
      </c>
      <c r="I3472" t="s">
        <v>22749</v>
      </c>
      <c r="J3472">
        <v>120729539</v>
      </c>
      <c r="K3472" t="s">
        <v>22748</v>
      </c>
      <c r="L3472" t="s">
        <v>22747</v>
      </c>
      <c r="M3472" t="s">
        <v>143</v>
      </c>
      <c r="N3472">
        <v>1</v>
      </c>
      <c r="O3472" t="s">
        <v>22746</v>
      </c>
      <c r="P3472">
        <v>8450426000</v>
      </c>
      <c r="Q3472">
        <v>120729539</v>
      </c>
      <c r="R3472" s="7">
        <v>43691</v>
      </c>
      <c r="S3472" s="8">
        <f t="shared" si="432"/>
        <v>2019</v>
      </c>
      <c r="T3472" s="8">
        <v>2019</v>
      </c>
      <c r="U3472" s="8">
        <f t="shared" si="433"/>
        <v>3</v>
      </c>
      <c r="V3472" s="7">
        <v>43691</v>
      </c>
      <c r="W3472" t="s">
        <v>3699</v>
      </c>
      <c r="X3472" s="2">
        <v>0.55500000000000005</v>
      </c>
      <c r="Y3472" s="6">
        <f t="shared" si="438"/>
        <v>1.4815408024345321E-2</v>
      </c>
      <c r="AA3472">
        <v>17518725</v>
      </c>
      <c r="AB3472">
        <v>6100153023</v>
      </c>
      <c r="AC3472">
        <v>17518733</v>
      </c>
      <c r="AD3472" t="s">
        <v>1</v>
      </c>
      <c r="AE3472">
        <v>13</v>
      </c>
      <c r="AF3472">
        <v>10</v>
      </c>
      <c r="AH3472" t="s">
        <v>22745</v>
      </c>
      <c r="AI3472" t="s">
        <v>22744</v>
      </c>
      <c r="AK3472" t="s">
        <v>22743</v>
      </c>
      <c r="AL3472">
        <v>0</v>
      </c>
      <c r="AM3472" s="5">
        <f t="shared" si="434"/>
        <v>0</v>
      </c>
      <c r="AN3472" s="4">
        <f t="shared" si="439"/>
        <v>0</v>
      </c>
      <c r="AO3472" s="3"/>
      <c r="AP3472">
        <v>0</v>
      </c>
      <c r="AR3472" t="s">
        <v>0</v>
      </c>
      <c r="AT3472" s="2" t="s">
        <v>14</v>
      </c>
      <c r="AU3472" s="1">
        <f t="shared" si="435"/>
        <v>1.0370785617041725</v>
      </c>
      <c r="AV3472" s="1">
        <f t="shared" si="436"/>
        <v>0.74077040121726612</v>
      </c>
      <c r="AW3472" s="1">
        <f t="shared" si="437"/>
        <v>0.44446224073035956</v>
      </c>
    </row>
    <row r="3473" spans="1:49" x14ac:dyDescent="0.2">
      <c r="A3473">
        <v>3471</v>
      </c>
      <c r="B3473" t="s">
        <v>22742</v>
      </c>
      <c r="C3473" t="s">
        <v>22741</v>
      </c>
      <c r="F3473" t="s">
        <v>22740</v>
      </c>
      <c r="G3473" t="s">
        <v>3</v>
      </c>
      <c r="H3473" t="s">
        <v>2</v>
      </c>
      <c r="I3473" t="s">
        <v>22739</v>
      </c>
      <c r="J3473" t="s">
        <v>22738</v>
      </c>
      <c r="K3473" t="s">
        <v>22737</v>
      </c>
      <c r="L3473" t="s">
        <v>22736</v>
      </c>
      <c r="M3473" t="s">
        <v>22735</v>
      </c>
      <c r="N3473">
        <v>6</v>
      </c>
      <c r="O3473" t="s">
        <v>22734</v>
      </c>
      <c r="P3473" t="s">
        <v>22733</v>
      </c>
      <c r="Q3473" t="s">
        <v>22732</v>
      </c>
      <c r="R3473" s="7">
        <v>43691</v>
      </c>
      <c r="S3473" s="8">
        <f t="shared" si="432"/>
        <v>2019</v>
      </c>
      <c r="T3473" s="8">
        <v>2019</v>
      </c>
      <c r="U3473" s="8">
        <f t="shared" si="433"/>
        <v>3</v>
      </c>
      <c r="V3473" s="7">
        <v>43691</v>
      </c>
      <c r="W3473" t="s">
        <v>4364</v>
      </c>
      <c r="X3473" s="2">
        <v>1.1040000000000001</v>
      </c>
      <c r="Y3473" s="6">
        <f t="shared" si="438"/>
        <v>2.9470649475454476E-2</v>
      </c>
      <c r="AB3473">
        <v>21100782253</v>
      </c>
      <c r="AC3473">
        <v>22966463</v>
      </c>
      <c r="AD3473" t="s">
        <v>1</v>
      </c>
      <c r="AE3473">
        <v>7</v>
      </c>
      <c r="AG3473">
        <v>206</v>
      </c>
      <c r="AI3473" t="s">
        <v>22731</v>
      </c>
      <c r="AJ3473" t="s">
        <v>22730</v>
      </c>
      <c r="AK3473" t="s">
        <v>22729</v>
      </c>
      <c r="AL3473">
        <v>7</v>
      </c>
      <c r="AM3473" s="5">
        <f t="shared" si="434"/>
        <v>2.3333333333333335</v>
      </c>
      <c r="AN3473" s="4">
        <f t="shared" si="439"/>
        <v>3.5340148933484792E-3</v>
      </c>
      <c r="AO3473" s="3"/>
      <c r="AP3473">
        <v>1</v>
      </c>
      <c r="AQ3473" t="s">
        <v>996</v>
      </c>
      <c r="AR3473" t="s">
        <v>22728</v>
      </c>
      <c r="AS3473" t="s">
        <v>995</v>
      </c>
      <c r="AT3473" s="2">
        <v>3.4980000000000002</v>
      </c>
      <c r="AU3473" s="1">
        <f t="shared" si="435"/>
        <v>2.1689659100822678</v>
      </c>
      <c r="AV3473" s="1">
        <f t="shared" si="436"/>
        <v>1.6502332184401478</v>
      </c>
      <c r="AW3473" s="1">
        <f t="shared" si="437"/>
        <v>1.1315005267980278</v>
      </c>
    </row>
    <row r="3474" spans="1:49" x14ac:dyDescent="0.2">
      <c r="A3474">
        <v>3472</v>
      </c>
      <c r="B3474" t="s">
        <v>22727</v>
      </c>
      <c r="C3474" t="s">
        <v>22726</v>
      </c>
      <c r="F3474" t="s">
        <v>22725</v>
      </c>
      <c r="G3474" t="s">
        <v>3</v>
      </c>
      <c r="H3474" t="s">
        <v>2</v>
      </c>
      <c r="I3474" t="s">
        <v>22724</v>
      </c>
      <c r="J3474" t="s">
        <v>22723</v>
      </c>
      <c r="K3474" t="s">
        <v>22722</v>
      </c>
      <c r="L3474" t="s">
        <v>22721</v>
      </c>
      <c r="M3474" t="s">
        <v>18</v>
      </c>
      <c r="N3474">
        <v>5</v>
      </c>
      <c r="O3474" t="s">
        <v>22720</v>
      </c>
      <c r="P3474" t="s">
        <v>22719</v>
      </c>
      <c r="Q3474" t="s">
        <v>22718</v>
      </c>
      <c r="R3474" s="7">
        <v>43691</v>
      </c>
      <c r="S3474" s="8">
        <f t="shared" si="432"/>
        <v>2019</v>
      </c>
      <c r="T3474" s="8">
        <v>2019</v>
      </c>
      <c r="U3474" s="8">
        <f t="shared" si="433"/>
        <v>3</v>
      </c>
      <c r="V3474" s="7">
        <v>43691</v>
      </c>
      <c r="W3474" t="s">
        <v>1145</v>
      </c>
      <c r="X3474" s="2">
        <v>0.59799999999999998</v>
      </c>
      <c r="Y3474" s="6">
        <f t="shared" si="438"/>
        <v>1.5963268465871174E-2</v>
      </c>
      <c r="AB3474">
        <v>62932</v>
      </c>
      <c r="AC3474">
        <v>19961073</v>
      </c>
      <c r="AD3474" t="s">
        <v>1</v>
      </c>
      <c r="AE3474">
        <v>12</v>
      </c>
      <c r="AF3474">
        <v>16</v>
      </c>
      <c r="AG3474" t="s">
        <v>22717</v>
      </c>
      <c r="AI3474" t="s">
        <v>22716</v>
      </c>
      <c r="AJ3474" t="s">
        <v>22715</v>
      </c>
      <c r="AK3474" t="s">
        <v>22714</v>
      </c>
      <c r="AL3474">
        <v>2</v>
      </c>
      <c r="AM3474" s="5">
        <f t="shared" si="434"/>
        <v>0.66666666666666663</v>
      </c>
      <c r="AN3474" s="4">
        <f t="shared" si="439"/>
        <v>1.0097185409567082E-3</v>
      </c>
      <c r="AO3474" s="3"/>
      <c r="AP3474">
        <v>1</v>
      </c>
      <c r="AQ3474" t="s">
        <v>2996</v>
      </c>
      <c r="AR3474" t="s">
        <v>22713</v>
      </c>
      <c r="AS3474" t="s">
        <v>22712</v>
      </c>
      <c r="AT3474" s="2">
        <v>3.004</v>
      </c>
      <c r="AU3474" s="1">
        <f t="shared" si="435"/>
        <v>1.1477203488396834</v>
      </c>
      <c r="AV3474" s="1">
        <f t="shared" si="436"/>
        <v>0.84864935034139422</v>
      </c>
      <c r="AW3474" s="1">
        <f t="shared" si="437"/>
        <v>0.54957835184310477</v>
      </c>
    </row>
    <row r="3475" spans="1:49" x14ac:dyDescent="0.2">
      <c r="A3475">
        <v>3473</v>
      </c>
      <c r="B3475" t="s">
        <v>22711</v>
      </c>
      <c r="C3475" t="s">
        <v>22710</v>
      </c>
      <c r="E3475">
        <v>31322869</v>
      </c>
      <c r="F3475" t="s">
        <v>22709</v>
      </c>
      <c r="G3475" t="s">
        <v>3</v>
      </c>
      <c r="H3475" t="s">
        <v>2</v>
      </c>
      <c r="I3475" t="s">
        <v>22708</v>
      </c>
      <c r="J3475" t="s">
        <v>22707</v>
      </c>
      <c r="K3475" t="s">
        <v>22706</v>
      </c>
      <c r="L3475" t="s">
        <v>22705</v>
      </c>
      <c r="M3475" t="s">
        <v>4515</v>
      </c>
      <c r="N3475">
        <v>10</v>
      </c>
      <c r="O3475" t="s">
        <v>22704</v>
      </c>
      <c r="P3475" t="s">
        <v>22703</v>
      </c>
      <c r="Q3475" t="s">
        <v>22702</v>
      </c>
      <c r="R3475" s="7">
        <v>43691</v>
      </c>
      <c r="S3475" s="8">
        <f t="shared" si="432"/>
        <v>2019</v>
      </c>
      <c r="T3475" s="8">
        <v>2019</v>
      </c>
      <c r="U3475" s="8">
        <f t="shared" si="433"/>
        <v>3</v>
      </c>
      <c r="V3475" s="7">
        <v>43691</v>
      </c>
      <c r="W3475" t="s">
        <v>3783</v>
      </c>
      <c r="X3475" s="2">
        <v>7.1150000000000002</v>
      </c>
      <c r="Y3475" s="6">
        <f t="shared" si="438"/>
        <v>0.18993086142921972</v>
      </c>
      <c r="AA3475">
        <v>27863</v>
      </c>
      <c r="AB3475">
        <v>22680</v>
      </c>
      <c r="AC3475">
        <v>15205126</v>
      </c>
      <c r="AD3475" t="s">
        <v>1</v>
      </c>
      <c r="AE3475">
        <v>141</v>
      </c>
      <c r="AF3475">
        <v>32</v>
      </c>
      <c r="AH3475" t="s">
        <v>22701</v>
      </c>
      <c r="AI3475" t="s">
        <v>22700</v>
      </c>
      <c r="AK3475" t="s">
        <v>22699</v>
      </c>
      <c r="AL3475">
        <v>10</v>
      </c>
      <c r="AM3475" s="5">
        <f t="shared" si="434"/>
        <v>3.3333333333333335</v>
      </c>
      <c r="AN3475" s="4">
        <f t="shared" si="439"/>
        <v>5.0485927047835416E-3</v>
      </c>
      <c r="AO3475" s="3"/>
      <c r="AP3475">
        <v>0</v>
      </c>
      <c r="AQ3475" t="s">
        <v>52</v>
      </c>
      <c r="AR3475" t="s">
        <v>22698</v>
      </c>
      <c r="AS3475" t="s">
        <v>51</v>
      </c>
      <c r="AT3475" s="2" t="s">
        <v>14</v>
      </c>
      <c r="AU3475" s="1">
        <f t="shared" si="435"/>
        <v>13.446618081188888</v>
      </c>
      <c r="AV3475" s="1">
        <f t="shared" si="436"/>
        <v>9.7489727067001617</v>
      </c>
      <c r="AW3475" s="1">
        <f t="shared" si="437"/>
        <v>6.0513273322114394</v>
      </c>
    </row>
    <row r="3476" spans="1:49" x14ac:dyDescent="0.2">
      <c r="A3476">
        <v>3474</v>
      </c>
      <c r="B3476" t="s">
        <v>22697</v>
      </c>
      <c r="C3476" t="s">
        <v>22696</v>
      </c>
      <c r="E3476">
        <v>31313928</v>
      </c>
      <c r="F3476" t="s">
        <v>22695</v>
      </c>
      <c r="G3476" t="s">
        <v>3</v>
      </c>
      <c r="H3476" t="s">
        <v>2</v>
      </c>
      <c r="I3476" t="s">
        <v>22694</v>
      </c>
      <c r="J3476" t="s">
        <v>22693</v>
      </c>
      <c r="K3476" t="s">
        <v>22692</v>
      </c>
      <c r="L3476" t="s">
        <v>22691</v>
      </c>
      <c r="M3476" t="s">
        <v>22690</v>
      </c>
      <c r="N3476">
        <v>11</v>
      </c>
      <c r="O3476" t="s">
        <v>22689</v>
      </c>
      <c r="P3476" t="s">
        <v>22688</v>
      </c>
      <c r="Q3476" t="s">
        <v>22687</v>
      </c>
      <c r="R3476" s="7">
        <v>43691</v>
      </c>
      <c r="S3476" s="8">
        <f t="shared" si="432"/>
        <v>2019</v>
      </c>
      <c r="T3476" s="8">
        <v>2019</v>
      </c>
      <c r="U3476" s="8">
        <f t="shared" si="433"/>
        <v>3</v>
      </c>
      <c r="V3476" s="7">
        <v>43691</v>
      </c>
      <c r="W3476" t="s">
        <v>3698</v>
      </c>
      <c r="X3476" s="2">
        <v>4.8529999999999998</v>
      </c>
      <c r="Y3476" s="6">
        <f t="shared" si="438"/>
        <v>0.12954806331918528</v>
      </c>
      <c r="AA3476">
        <v>15306984</v>
      </c>
      <c r="AB3476">
        <v>17853</v>
      </c>
      <c r="AC3476">
        <v>15306992</v>
      </c>
      <c r="AD3476" t="s">
        <v>1</v>
      </c>
      <c r="AE3476">
        <v>19</v>
      </c>
      <c r="AF3476">
        <v>8</v>
      </c>
      <c r="AH3476" t="s">
        <v>22686</v>
      </c>
      <c r="AI3476" t="s">
        <v>22685</v>
      </c>
      <c r="AJ3476" t="s">
        <v>22684</v>
      </c>
      <c r="AK3476" t="s">
        <v>22683</v>
      </c>
      <c r="AL3476">
        <v>9</v>
      </c>
      <c r="AM3476" s="5">
        <f t="shared" si="434"/>
        <v>3</v>
      </c>
      <c r="AN3476" s="4">
        <f t="shared" si="439"/>
        <v>4.5437334343051876E-3</v>
      </c>
      <c r="AO3476" s="3"/>
      <c r="AP3476">
        <v>0</v>
      </c>
      <c r="AQ3476" t="s">
        <v>234</v>
      </c>
      <c r="AR3476" t="s">
        <v>22682</v>
      </c>
      <c r="AS3476" t="s">
        <v>233</v>
      </c>
      <c r="AT3476" s="2">
        <v>11.189</v>
      </c>
      <c r="AU3476" s="1">
        <f t="shared" si="435"/>
        <v>9.2046764353721251</v>
      </c>
      <c r="AV3476" s="1">
        <f t="shared" si="436"/>
        <v>6.7045898376745239</v>
      </c>
      <c r="AW3476" s="1">
        <f t="shared" si="437"/>
        <v>4.2045032399769218</v>
      </c>
    </row>
    <row r="3477" spans="1:49" x14ac:dyDescent="0.2">
      <c r="A3477">
        <v>3475</v>
      </c>
      <c r="B3477" t="s">
        <v>22681</v>
      </c>
      <c r="C3477" t="s">
        <v>22680</v>
      </c>
      <c r="E3477">
        <v>31412763</v>
      </c>
      <c r="F3477" t="s">
        <v>22679</v>
      </c>
      <c r="G3477" t="s">
        <v>3</v>
      </c>
      <c r="H3477" t="s">
        <v>2</v>
      </c>
      <c r="I3477" t="s">
        <v>1815</v>
      </c>
      <c r="J3477" t="s">
        <v>22678</v>
      </c>
      <c r="K3477" t="s">
        <v>22677</v>
      </c>
      <c r="L3477" t="s">
        <v>22676</v>
      </c>
      <c r="M3477" t="s">
        <v>569</v>
      </c>
      <c r="N3477">
        <v>7</v>
      </c>
      <c r="O3477" t="s">
        <v>22675</v>
      </c>
      <c r="P3477" t="s">
        <v>22674</v>
      </c>
      <c r="Q3477" t="s">
        <v>22673</v>
      </c>
      <c r="R3477" s="7">
        <v>43691</v>
      </c>
      <c r="S3477" s="8">
        <f t="shared" si="432"/>
        <v>2019</v>
      </c>
      <c r="T3477" s="8">
        <v>2019</v>
      </c>
      <c r="U3477" s="8">
        <f t="shared" si="433"/>
        <v>3</v>
      </c>
      <c r="V3477" s="7">
        <v>43691</v>
      </c>
      <c r="W3477" t="s">
        <v>2727</v>
      </c>
      <c r="X3477" s="2">
        <v>1.5469999999999999</v>
      </c>
      <c r="Y3477" s="6">
        <f t="shared" si="438"/>
        <v>4.1296281466058037E-2</v>
      </c>
      <c r="AB3477">
        <v>21727</v>
      </c>
      <c r="AC3477">
        <v>14712164</v>
      </c>
      <c r="AD3477" t="s">
        <v>1</v>
      </c>
      <c r="AE3477">
        <v>20</v>
      </c>
      <c r="AF3477">
        <v>1</v>
      </c>
      <c r="AG3477">
        <v>646</v>
      </c>
      <c r="AI3477" t="s">
        <v>22672</v>
      </c>
      <c r="AJ3477" t="s">
        <v>22671</v>
      </c>
      <c r="AK3477" t="s">
        <v>22670</v>
      </c>
      <c r="AL3477">
        <v>8</v>
      </c>
      <c r="AM3477" s="5">
        <f t="shared" si="434"/>
        <v>2.6666666666666665</v>
      </c>
      <c r="AN3477" s="4">
        <f t="shared" si="439"/>
        <v>4.0388741638268328E-3</v>
      </c>
      <c r="AO3477" s="3"/>
      <c r="AP3477">
        <v>1</v>
      </c>
      <c r="AQ3477" t="s">
        <v>16</v>
      </c>
      <c r="AR3477">
        <v>201805010008</v>
      </c>
      <c r="AS3477" t="s">
        <v>15</v>
      </c>
      <c r="AT3477" s="2">
        <v>3.9689999999999999</v>
      </c>
      <c r="AU3477" s="1">
        <f t="shared" si="435"/>
        <v>3.0119059275388671</v>
      </c>
      <c r="AV3477" s="1">
        <f t="shared" si="436"/>
        <v>2.2667577814942432</v>
      </c>
      <c r="AW3477" s="1">
        <f t="shared" si="437"/>
        <v>1.5216096354496194</v>
      </c>
    </row>
    <row r="3478" spans="1:49" x14ac:dyDescent="0.2">
      <c r="A3478">
        <v>3476</v>
      </c>
      <c r="B3478" t="s">
        <v>22669</v>
      </c>
      <c r="C3478" t="s">
        <v>22668</v>
      </c>
      <c r="E3478">
        <v>31315400</v>
      </c>
      <c r="F3478" t="s">
        <v>22667</v>
      </c>
      <c r="G3478" t="s">
        <v>3</v>
      </c>
      <c r="H3478" t="s">
        <v>2</v>
      </c>
      <c r="I3478" t="s">
        <v>20032</v>
      </c>
      <c r="J3478">
        <v>60000745</v>
      </c>
      <c r="K3478" t="s">
        <v>3739</v>
      </c>
      <c r="L3478" t="s">
        <v>3738</v>
      </c>
      <c r="M3478" t="s">
        <v>45</v>
      </c>
      <c r="N3478">
        <v>2</v>
      </c>
      <c r="O3478" t="s">
        <v>22666</v>
      </c>
      <c r="P3478" t="s">
        <v>22665</v>
      </c>
      <c r="Q3478" t="s">
        <v>3869</v>
      </c>
      <c r="R3478" s="7">
        <v>43691</v>
      </c>
      <c r="S3478" s="8">
        <f t="shared" si="432"/>
        <v>2019</v>
      </c>
      <c r="T3478" s="8">
        <v>2019</v>
      </c>
      <c r="U3478" s="8">
        <f t="shared" si="433"/>
        <v>3</v>
      </c>
      <c r="V3478" s="7">
        <v>43691</v>
      </c>
      <c r="W3478" t="s">
        <v>3698</v>
      </c>
      <c r="X3478" s="2">
        <v>4.8529999999999998</v>
      </c>
      <c r="Y3478" s="6">
        <f t="shared" si="438"/>
        <v>0.12954806331918528</v>
      </c>
      <c r="AA3478">
        <v>15306984</v>
      </c>
      <c r="AB3478">
        <v>17853</v>
      </c>
      <c r="AC3478">
        <v>15306992</v>
      </c>
      <c r="AD3478" t="s">
        <v>1</v>
      </c>
      <c r="AE3478">
        <v>19</v>
      </c>
      <c r="AF3478">
        <v>8</v>
      </c>
      <c r="AH3478" t="s">
        <v>22664</v>
      </c>
      <c r="AI3478" t="s">
        <v>22663</v>
      </c>
      <c r="AJ3478" t="s">
        <v>22662</v>
      </c>
      <c r="AK3478" t="s">
        <v>22661</v>
      </c>
      <c r="AL3478">
        <v>9</v>
      </c>
      <c r="AM3478" s="5">
        <f t="shared" si="434"/>
        <v>3</v>
      </c>
      <c r="AN3478" s="4">
        <f t="shared" si="439"/>
        <v>4.5437334343051876E-3</v>
      </c>
      <c r="AO3478" s="3"/>
      <c r="AP3478">
        <v>0</v>
      </c>
      <c r="AQ3478" t="s">
        <v>52</v>
      </c>
      <c r="AR3478">
        <v>1512043</v>
      </c>
      <c r="AS3478" t="s">
        <v>51</v>
      </c>
      <c r="AT3478" s="2">
        <v>11.189</v>
      </c>
      <c r="AU3478" s="1">
        <f t="shared" si="435"/>
        <v>9.2046764353721251</v>
      </c>
      <c r="AV3478" s="1">
        <f t="shared" si="436"/>
        <v>6.7045898376745239</v>
      </c>
      <c r="AW3478" s="1">
        <f t="shared" si="437"/>
        <v>4.2045032399769218</v>
      </c>
    </row>
    <row r="3479" spans="1:49" x14ac:dyDescent="0.2">
      <c r="A3479">
        <v>3477</v>
      </c>
      <c r="B3479" t="s">
        <v>22660</v>
      </c>
      <c r="C3479" t="s">
        <v>22659</v>
      </c>
      <c r="E3479">
        <v>31334735</v>
      </c>
      <c r="F3479" t="s">
        <v>22658</v>
      </c>
      <c r="G3479" t="s">
        <v>3</v>
      </c>
      <c r="H3479" t="s">
        <v>2</v>
      </c>
      <c r="I3479" t="s">
        <v>22657</v>
      </c>
      <c r="J3479">
        <v>60087294</v>
      </c>
      <c r="K3479" t="s">
        <v>3273</v>
      </c>
      <c r="L3479" t="s">
        <v>691</v>
      </c>
      <c r="M3479" t="s">
        <v>58</v>
      </c>
      <c r="N3479">
        <v>10</v>
      </c>
      <c r="O3479" t="s">
        <v>22656</v>
      </c>
      <c r="P3479" t="s">
        <v>22655</v>
      </c>
      <c r="Q3479" t="s">
        <v>22654</v>
      </c>
      <c r="R3479" s="7">
        <v>43691</v>
      </c>
      <c r="S3479" s="8">
        <f t="shared" si="432"/>
        <v>2019</v>
      </c>
      <c r="T3479" s="8">
        <v>2019</v>
      </c>
      <c r="U3479" s="8">
        <f t="shared" si="433"/>
        <v>3</v>
      </c>
      <c r="V3479" s="7">
        <v>43691</v>
      </c>
      <c r="W3479" t="s">
        <v>1727</v>
      </c>
      <c r="X3479" s="2">
        <v>2.0379999999999998</v>
      </c>
      <c r="Y3479" s="6">
        <f t="shared" si="438"/>
        <v>5.4403246042550917E-2</v>
      </c>
      <c r="AA3479">
        <v>20403364</v>
      </c>
      <c r="AB3479">
        <v>19700173215</v>
      </c>
      <c r="AC3479">
        <v>20403372</v>
      </c>
      <c r="AD3479" t="s">
        <v>1</v>
      </c>
      <c r="AE3479">
        <v>11</v>
      </c>
      <c r="AF3479">
        <v>30</v>
      </c>
      <c r="AH3479" t="s">
        <v>22653</v>
      </c>
      <c r="AI3479" t="s">
        <v>22652</v>
      </c>
      <c r="AK3479" t="s">
        <v>22651</v>
      </c>
      <c r="AL3479">
        <v>13</v>
      </c>
      <c r="AM3479" s="5">
        <f t="shared" si="434"/>
        <v>4.333333333333333</v>
      </c>
      <c r="AN3479" s="4">
        <f t="shared" si="439"/>
        <v>6.5631705162186036E-3</v>
      </c>
      <c r="AO3479" s="3"/>
      <c r="AP3479">
        <v>0</v>
      </c>
      <c r="AQ3479" t="s">
        <v>16</v>
      </c>
      <c r="AR3479">
        <v>11574102</v>
      </c>
      <c r="AS3479" t="s">
        <v>15</v>
      </c>
      <c r="AT3479" s="2">
        <v>7.79</v>
      </c>
      <c r="AU3479" s="1">
        <f t="shared" si="435"/>
        <v>4.0051223384651227</v>
      </c>
      <c r="AV3479" s="1">
        <f t="shared" si="436"/>
        <v>3.0483208279384759</v>
      </c>
      <c r="AW3479" s="1">
        <f t="shared" si="437"/>
        <v>2.0915193174118296</v>
      </c>
    </row>
    <row r="3480" spans="1:49" x14ac:dyDescent="0.2">
      <c r="A3480">
        <v>3478</v>
      </c>
      <c r="B3480" t="s">
        <v>22650</v>
      </c>
      <c r="C3480" t="s">
        <v>22649</v>
      </c>
      <c r="F3480" t="s">
        <v>22648</v>
      </c>
      <c r="G3480" t="s">
        <v>3</v>
      </c>
      <c r="H3480" t="s">
        <v>2</v>
      </c>
      <c r="I3480" t="s">
        <v>1456</v>
      </c>
      <c r="J3480" t="s">
        <v>1455</v>
      </c>
      <c r="K3480" t="s">
        <v>1454</v>
      </c>
      <c r="L3480" t="s">
        <v>1453</v>
      </c>
      <c r="M3480" t="s">
        <v>569</v>
      </c>
      <c r="N3480">
        <v>5</v>
      </c>
      <c r="O3480" t="s">
        <v>22647</v>
      </c>
      <c r="P3480" t="s">
        <v>22646</v>
      </c>
      <c r="Q3480" t="s">
        <v>1452</v>
      </c>
      <c r="R3480" s="7">
        <v>43691</v>
      </c>
      <c r="S3480" s="8">
        <f t="shared" si="432"/>
        <v>2019</v>
      </c>
      <c r="T3480" s="8">
        <v>2019</v>
      </c>
      <c r="U3480" s="8">
        <f t="shared" si="433"/>
        <v>3</v>
      </c>
      <c r="V3480" s="7">
        <v>43691</v>
      </c>
      <c r="W3480" t="s">
        <v>3770</v>
      </c>
      <c r="X3480" s="2">
        <v>0.69899999999999995</v>
      </c>
      <c r="Y3480" s="6">
        <f t="shared" si="438"/>
        <v>1.8659405782013295E-2</v>
      </c>
      <c r="AA3480">
        <v>218979</v>
      </c>
      <c r="AB3480">
        <v>28132</v>
      </c>
      <c r="AC3480">
        <v>10897550</v>
      </c>
      <c r="AD3480" t="s">
        <v>1</v>
      </c>
      <c r="AE3480">
        <v>126</v>
      </c>
      <c r="AF3480">
        <v>6</v>
      </c>
      <c r="AG3480">
        <v>64501</v>
      </c>
      <c r="AI3480" t="s">
        <v>22645</v>
      </c>
      <c r="AK3480" t="s">
        <v>22644</v>
      </c>
      <c r="AL3480">
        <v>5</v>
      </c>
      <c r="AM3480" s="5">
        <f t="shared" si="434"/>
        <v>1.6666666666666667</v>
      </c>
      <c r="AN3480" s="4">
        <f t="shared" si="439"/>
        <v>2.5242963523917708E-3</v>
      </c>
      <c r="AO3480" s="3"/>
      <c r="AP3480">
        <v>0</v>
      </c>
      <c r="AQ3480" t="s">
        <v>4475</v>
      </c>
      <c r="AR3480" t="s">
        <v>22643</v>
      </c>
      <c r="AS3480" t="s">
        <v>3118</v>
      </c>
      <c r="AT3480" s="2">
        <v>2.5459999999999998</v>
      </c>
      <c r="AU3480" s="1">
        <f t="shared" si="435"/>
        <v>1.3818872953126835</v>
      </c>
      <c r="AV3480" s="1">
        <f t="shared" si="436"/>
        <v>1.0591851067202533</v>
      </c>
      <c r="AW3480" s="1">
        <f t="shared" si="437"/>
        <v>0.73648291812782274</v>
      </c>
    </row>
    <row r="3481" spans="1:49" x14ac:dyDescent="0.2">
      <c r="A3481">
        <v>3479</v>
      </c>
      <c r="B3481" t="s">
        <v>22642</v>
      </c>
      <c r="C3481" t="s">
        <v>22641</v>
      </c>
      <c r="D3481" t="s">
        <v>22640</v>
      </c>
      <c r="F3481" t="s">
        <v>22639</v>
      </c>
      <c r="G3481" t="s">
        <v>3</v>
      </c>
      <c r="H3481" t="s">
        <v>2</v>
      </c>
      <c r="I3481" t="s">
        <v>22638</v>
      </c>
      <c r="J3481">
        <v>60022002</v>
      </c>
      <c r="K3481" t="s">
        <v>2797</v>
      </c>
      <c r="L3481" t="s">
        <v>729</v>
      </c>
      <c r="M3481" t="s">
        <v>600</v>
      </c>
      <c r="N3481">
        <v>1</v>
      </c>
      <c r="O3481" t="s">
        <v>22637</v>
      </c>
      <c r="P3481">
        <v>10440667500</v>
      </c>
      <c r="Q3481">
        <v>60022002</v>
      </c>
      <c r="R3481" s="7">
        <v>43691</v>
      </c>
      <c r="S3481" s="8">
        <f t="shared" si="432"/>
        <v>2019</v>
      </c>
      <c r="T3481" s="8">
        <v>2019</v>
      </c>
      <c r="U3481" s="8">
        <f t="shared" si="433"/>
        <v>3</v>
      </c>
      <c r="V3481" s="7">
        <v>43691</v>
      </c>
      <c r="W3481" t="s">
        <v>4864</v>
      </c>
      <c r="X3481" s="2">
        <v>2.4409999999999998</v>
      </c>
      <c r="Y3481" s="6">
        <f t="shared" si="438"/>
        <v>6.5161100878246711E-2</v>
      </c>
      <c r="AA3481">
        <v>137952</v>
      </c>
      <c r="AB3481">
        <v>15648</v>
      </c>
      <c r="AD3481" t="s">
        <v>1</v>
      </c>
      <c r="AE3481">
        <v>258</v>
      </c>
      <c r="AG3481">
        <v>105155</v>
      </c>
      <c r="AI3481" t="s">
        <v>22636</v>
      </c>
      <c r="AJ3481" t="s">
        <v>22635</v>
      </c>
      <c r="AK3481" t="s">
        <v>22634</v>
      </c>
      <c r="AL3481">
        <v>16</v>
      </c>
      <c r="AM3481" s="5">
        <f t="shared" si="434"/>
        <v>5.333333333333333</v>
      </c>
      <c r="AN3481" s="4">
        <f t="shared" si="439"/>
        <v>8.0777483276536655E-3</v>
      </c>
      <c r="AO3481" s="3"/>
      <c r="AP3481">
        <v>0</v>
      </c>
      <c r="AR3481" t="s">
        <v>22633</v>
      </c>
      <c r="AS3481" t="s">
        <v>5126</v>
      </c>
      <c r="AT3481" s="2">
        <v>6.7549999999999999</v>
      </c>
      <c r="AU3481" s="1">
        <f t="shared" si="435"/>
        <v>4.8036095113068793</v>
      </c>
      <c r="AV3481" s="1">
        <f t="shared" si="436"/>
        <v>3.6619424602950188</v>
      </c>
      <c r="AW3481" s="1">
        <f t="shared" si="437"/>
        <v>2.5202754092831579</v>
      </c>
    </row>
    <row r="3482" spans="1:49" x14ac:dyDescent="0.2">
      <c r="A3482">
        <v>3480</v>
      </c>
      <c r="B3482" t="s">
        <v>22632</v>
      </c>
      <c r="C3482" t="s">
        <v>22631</v>
      </c>
      <c r="F3482" t="s">
        <v>22630</v>
      </c>
      <c r="G3482" t="s">
        <v>3</v>
      </c>
      <c r="H3482" t="s">
        <v>2</v>
      </c>
      <c r="I3482" t="s">
        <v>22629</v>
      </c>
      <c r="J3482">
        <v>60031209</v>
      </c>
      <c r="K3482" t="s">
        <v>4040</v>
      </c>
      <c r="L3482" t="s">
        <v>4039</v>
      </c>
      <c r="M3482" t="s">
        <v>541</v>
      </c>
      <c r="N3482">
        <v>3</v>
      </c>
      <c r="O3482" t="s">
        <v>22628</v>
      </c>
      <c r="P3482" t="s">
        <v>22627</v>
      </c>
      <c r="Q3482" t="s">
        <v>22626</v>
      </c>
      <c r="R3482" s="7">
        <v>43690</v>
      </c>
      <c r="S3482" s="8">
        <f t="shared" si="432"/>
        <v>2019</v>
      </c>
      <c r="T3482" s="8">
        <v>2019</v>
      </c>
      <c r="U3482" s="8">
        <f t="shared" si="433"/>
        <v>3</v>
      </c>
      <c r="V3482" s="7">
        <v>43690</v>
      </c>
      <c r="W3482" t="s">
        <v>1927</v>
      </c>
      <c r="X3482" s="2">
        <v>0.35499999999999998</v>
      </c>
      <c r="Y3482" s="6">
        <f t="shared" si="438"/>
        <v>9.4765222498064648E-3</v>
      </c>
      <c r="AA3482">
        <v>17518628</v>
      </c>
      <c r="AB3482">
        <v>5300152202</v>
      </c>
      <c r="AD3482" t="s">
        <v>1</v>
      </c>
      <c r="AE3482">
        <v>13</v>
      </c>
      <c r="AF3482">
        <v>13</v>
      </c>
      <c r="AH3482" t="s">
        <v>22625</v>
      </c>
      <c r="AI3482" t="s">
        <v>22624</v>
      </c>
      <c r="AK3482" t="s">
        <v>22623</v>
      </c>
      <c r="AL3482">
        <v>2</v>
      </c>
      <c r="AM3482" s="5">
        <f t="shared" si="434"/>
        <v>0.66666666666666663</v>
      </c>
      <c r="AN3482" s="4">
        <f t="shared" si="439"/>
        <v>1.0097185409567082E-3</v>
      </c>
      <c r="AO3482" s="3"/>
      <c r="AP3482">
        <v>0</v>
      </c>
      <c r="AR3482" t="s">
        <v>0</v>
      </c>
      <c r="AT3482" s="2">
        <v>1.542</v>
      </c>
      <c r="AU3482" s="1">
        <f t="shared" si="435"/>
        <v>0.69364811371515367</v>
      </c>
      <c r="AV3482" s="1">
        <f t="shared" si="436"/>
        <v>0.52431203953815864</v>
      </c>
      <c r="AW3482" s="1">
        <f t="shared" si="437"/>
        <v>0.35497596536116349</v>
      </c>
    </row>
    <row r="3483" spans="1:49" x14ac:dyDescent="0.2">
      <c r="A3483">
        <v>3481</v>
      </c>
      <c r="B3483" t="s">
        <v>22622</v>
      </c>
      <c r="C3483" t="s">
        <v>22621</v>
      </c>
      <c r="F3483" t="s">
        <v>22620</v>
      </c>
      <c r="G3483" t="s">
        <v>3</v>
      </c>
      <c r="H3483" t="s">
        <v>2</v>
      </c>
      <c r="I3483" t="s">
        <v>1960</v>
      </c>
      <c r="J3483" t="s">
        <v>22619</v>
      </c>
      <c r="K3483" t="s">
        <v>22618</v>
      </c>
      <c r="L3483" t="s">
        <v>1925</v>
      </c>
      <c r="M3483" t="s">
        <v>29</v>
      </c>
      <c r="N3483">
        <v>5</v>
      </c>
      <c r="O3483" t="s">
        <v>22617</v>
      </c>
      <c r="P3483" t="s">
        <v>22616</v>
      </c>
      <c r="Q3483" t="s">
        <v>22615</v>
      </c>
      <c r="R3483" s="7">
        <v>43690</v>
      </c>
      <c r="S3483" s="8">
        <f t="shared" si="432"/>
        <v>2019</v>
      </c>
      <c r="T3483" s="8">
        <v>2019</v>
      </c>
      <c r="U3483" s="8">
        <f t="shared" si="433"/>
        <v>3</v>
      </c>
      <c r="V3483" s="7">
        <v>43690</v>
      </c>
      <c r="W3483" t="s">
        <v>1927</v>
      </c>
      <c r="X3483" s="2">
        <v>0.35499999999999998</v>
      </c>
      <c r="Y3483" s="6">
        <f t="shared" si="438"/>
        <v>9.4765222498064648E-3</v>
      </c>
      <c r="AA3483">
        <v>17518628</v>
      </c>
      <c r="AB3483">
        <v>5300152202</v>
      </c>
      <c r="AD3483" t="s">
        <v>1</v>
      </c>
      <c r="AE3483">
        <v>13</v>
      </c>
      <c r="AF3483">
        <v>13</v>
      </c>
      <c r="AH3483" t="s">
        <v>22614</v>
      </c>
      <c r="AI3483" t="s">
        <v>22613</v>
      </c>
      <c r="AK3483" t="s">
        <v>22612</v>
      </c>
      <c r="AL3483">
        <v>2</v>
      </c>
      <c r="AM3483" s="5">
        <f t="shared" si="434"/>
        <v>0.66666666666666663</v>
      </c>
      <c r="AN3483" s="4">
        <f t="shared" si="439"/>
        <v>1.0097185409567082E-3</v>
      </c>
      <c r="AO3483" s="3"/>
      <c r="AP3483">
        <v>0</v>
      </c>
      <c r="AQ3483" t="s">
        <v>16</v>
      </c>
      <c r="AR3483" t="s">
        <v>22611</v>
      </c>
      <c r="AS3483" t="s">
        <v>295</v>
      </c>
      <c r="AT3483" s="2">
        <v>1.542</v>
      </c>
      <c r="AU3483" s="1">
        <f t="shared" si="435"/>
        <v>0.69364811371515367</v>
      </c>
      <c r="AV3483" s="1">
        <f t="shared" si="436"/>
        <v>0.52431203953815864</v>
      </c>
      <c r="AW3483" s="1">
        <f t="shared" si="437"/>
        <v>0.35497596536116349</v>
      </c>
    </row>
    <row r="3484" spans="1:49" x14ac:dyDescent="0.2">
      <c r="A3484">
        <v>3482</v>
      </c>
      <c r="B3484" t="s">
        <v>22610</v>
      </c>
      <c r="C3484" t="s">
        <v>22609</v>
      </c>
      <c r="F3484" t="s">
        <v>22608</v>
      </c>
      <c r="G3484" t="s">
        <v>3</v>
      </c>
      <c r="H3484" t="s">
        <v>2</v>
      </c>
      <c r="I3484" t="s">
        <v>554</v>
      </c>
      <c r="J3484">
        <v>60025578</v>
      </c>
      <c r="K3484" t="s">
        <v>164</v>
      </c>
      <c r="L3484" t="s">
        <v>75</v>
      </c>
      <c r="M3484" t="s">
        <v>58</v>
      </c>
      <c r="N3484">
        <v>3</v>
      </c>
      <c r="O3484" t="s">
        <v>22607</v>
      </c>
      <c r="P3484" t="s">
        <v>22606</v>
      </c>
      <c r="Q3484" t="s">
        <v>703</v>
      </c>
      <c r="R3484" s="7">
        <v>43690</v>
      </c>
      <c r="S3484" s="8">
        <f t="shared" si="432"/>
        <v>2019</v>
      </c>
      <c r="T3484" s="8">
        <v>2019</v>
      </c>
      <c r="U3484" s="8">
        <f t="shared" si="433"/>
        <v>3</v>
      </c>
      <c r="V3484" s="7">
        <v>43690</v>
      </c>
      <c r="W3484" t="s">
        <v>1927</v>
      </c>
      <c r="X3484" s="2">
        <v>0.35499999999999998</v>
      </c>
      <c r="Y3484" s="6">
        <f t="shared" si="438"/>
        <v>9.4765222498064648E-3</v>
      </c>
      <c r="AA3484">
        <v>17518628</v>
      </c>
      <c r="AB3484">
        <v>5300152202</v>
      </c>
      <c r="AD3484" t="s">
        <v>1</v>
      </c>
      <c r="AE3484">
        <v>13</v>
      </c>
      <c r="AF3484">
        <v>13</v>
      </c>
      <c r="AH3484" t="s">
        <v>22605</v>
      </c>
      <c r="AI3484" t="s">
        <v>22604</v>
      </c>
      <c r="AK3484" t="s">
        <v>22603</v>
      </c>
      <c r="AL3484">
        <v>2</v>
      </c>
      <c r="AM3484" s="5">
        <f t="shared" si="434"/>
        <v>0.66666666666666663</v>
      </c>
      <c r="AN3484" s="4">
        <f t="shared" si="439"/>
        <v>1.0097185409567082E-3</v>
      </c>
      <c r="AO3484" s="3"/>
      <c r="AP3484">
        <v>0</v>
      </c>
      <c r="AR3484" t="s">
        <v>22602</v>
      </c>
      <c r="AS3484" t="s">
        <v>612</v>
      </c>
      <c r="AT3484" s="2">
        <v>1.542</v>
      </c>
      <c r="AU3484" s="1">
        <f t="shared" si="435"/>
        <v>0.69364811371515367</v>
      </c>
      <c r="AV3484" s="1">
        <f t="shared" si="436"/>
        <v>0.52431203953815864</v>
      </c>
      <c r="AW3484" s="1">
        <f t="shared" si="437"/>
        <v>0.35497596536116349</v>
      </c>
    </row>
    <row r="3485" spans="1:49" x14ac:dyDescent="0.2">
      <c r="A3485">
        <v>3483</v>
      </c>
      <c r="B3485" t="s">
        <v>22601</v>
      </c>
      <c r="C3485" t="s">
        <v>22600</v>
      </c>
      <c r="F3485" t="s">
        <v>22599</v>
      </c>
      <c r="G3485" t="s">
        <v>3</v>
      </c>
      <c r="H3485" t="s">
        <v>2</v>
      </c>
      <c r="I3485" t="s">
        <v>22598</v>
      </c>
      <c r="J3485">
        <v>60060524</v>
      </c>
      <c r="K3485" t="s">
        <v>2268</v>
      </c>
      <c r="L3485" t="s">
        <v>2267</v>
      </c>
      <c r="M3485" t="s">
        <v>1480</v>
      </c>
      <c r="N3485">
        <v>3</v>
      </c>
      <c r="O3485" t="s">
        <v>22597</v>
      </c>
      <c r="P3485" t="s">
        <v>22596</v>
      </c>
      <c r="Q3485" t="s">
        <v>2266</v>
      </c>
      <c r="R3485" s="7">
        <v>43690</v>
      </c>
      <c r="S3485" s="8">
        <f t="shared" si="432"/>
        <v>2019</v>
      </c>
      <c r="T3485" s="8">
        <v>2019</v>
      </c>
      <c r="U3485" s="8">
        <f t="shared" si="433"/>
        <v>3</v>
      </c>
      <c r="V3485" s="7">
        <v>43690</v>
      </c>
      <c r="W3485" t="s">
        <v>3658</v>
      </c>
      <c r="X3485" s="2">
        <v>0.28599999999999998</v>
      </c>
      <c r="Y3485" s="6">
        <f t="shared" si="438"/>
        <v>7.6346066575905605E-3</v>
      </c>
      <c r="AA3485">
        <v>9205071</v>
      </c>
      <c r="AB3485">
        <v>28139</v>
      </c>
      <c r="AC3485">
        <v>15693937</v>
      </c>
      <c r="AD3485" t="s">
        <v>1</v>
      </c>
      <c r="AE3485">
        <v>33</v>
      </c>
      <c r="AF3485">
        <v>12</v>
      </c>
      <c r="AH3485" t="s">
        <v>22595</v>
      </c>
      <c r="AI3485" t="s">
        <v>22594</v>
      </c>
      <c r="AJ3485" t="s">
        <v>22593</v>
      </c>
      <c r="AK3485" t="s">
        <v>22592</v>
      </c>
      <c r="AL3485">
        <v>0</v>
      </c>
      <c r="AM3485" s="5">
        <f t="shared" si="434"/>
        <v>0</v>
      </c>
      <c r="AN3485" s="4">
        <f t="shared" si="439"/>
        <v>0</v>
      </c>
      <c r="AO3485" s="3"/>
      <c r="AP3485">
        <v>0</v>
      </c>
      <c r="AR3485" t="s">
        <v>0</v>
      </c>
      <c r="AT3485" s="2" t="s">
        <v>14</v>
      </c>
      <c r="AU3485" s="1">
        <f t="shared" si="435"/>
        <v>0.53442246603133925</v>
      </c>
      <c r="AV3485" s="1">
        <f t="shared" si="436"/>
        <v>0.38173033287952801</v>
      </c>
      <c r="AW3485" s="1">
        <f t="shared" si="437"/>
        <v>0.22903819972771683</v>
      </c>
    </row>
    <row r="3486" spans="1:49" x14ac:dyDescent="0.2">
      <c r="A3486">
        <v>3484</v>
      </c>
      <c r="B3486" t="s">
        <v>22591</v>
      </c>
      <c r="C3486" t="s">
        <v>22590</v>
      </c>
      <c r="F3486" t="s">
        <v>22589</v>
      </c>
      <c r="G3486" t="s">
        <v>3</v>
      </c>
      <c r="H3486" t="s">
        <v>2</v>
      </c>
      <c r="I3486" t="s">
        <v>2229</v>
      </c>
      <c r="J3486" t="s">
        <v>2528</v>
      </c>
      <c r="K3486" t="s">
        <v>2527</v>
      </c>
      <c r="L3486" t="s">
        <v>2390</v>
      </c>
      <c r="M3486" t="s">
        <v>29</v>
      </c>
      <c r="N3486">
        <v>5</v>
      </c>
      <c r="O3486" t="s">
        <v>22588</v>
      </c>
      <c r="P3486" t="s">
        <v>22587</v>
      </c>
      <c r="Q3486" t="s">
        <v>22586</v>
      </c>
      <c r="R3486" s="7">
        <v>43690</v>
      </c>
      <c r="S3486" s="8">
        <f t="shared" si="432"/>
        <v>2019</v>
      </c>
      <c r="T3486" s="8">
        <v>2019</v>
      </c>
      <c r="U3486" s="8">
        <f t="shared" si="433"/>
        <v>3</v>
      </c>
      <c r="V3486" s="7">
        <v>43690</v>
      </c>
      <c r="W3486" t="s">
        <v>3658</v>
      </c>
      <c r="X3486" s="2">
        <v>0.28599999999999998</v>
      </c>
      <c r="Y3486" s="6">
        <f t="shared" si="438"/>
        <v>7.6346066575905605E-3</v>
      </c>
      <c r="AA3486">
        <v>9205071</v>
      </c>
      <c r="AB3486">
        <v>28139</v>
      </c>
      <c r="AC3486">
        <v>15693937</v>
      </c>
      <c r="AD3486" t="s">
        <v>1</v>
      </c>
      <c r="AE3486">
        <v>33</v>
      </c>
      <c r="AF3486">
        <v>12</v>
      </c>
      <c r="AH3486" t="s">
        <v>22585</v>
      </c>
      <c r="AI3486" t="s">
        <v>22584</v>
      </c>
      <c r="AJ3486" t="s">
        <v>22583</v>
      </c>
      <c r="AK3486" t="s">
        <v>22582</v>
      </c>
      <c r="AL3486">
        <v>8</v>
      </c>
      <c r="AM3486" s="5">
        <f t="shared" si="434"/>
        <v>2.6666666666666665</v>
      </c>
      <c r="AN3486" s="4">
        <f t="shared" si="439"/>
        <v>4.0388741638268328E-3</v>
      </c>
      <c r="AO3486" s="3"/>
      <c r="AP3486">
        <v>0</v>
      </c>
      <c r="AQ3486" t="s">
        <v>588</v>
      </c>
      <c r="AR3486" t="s">
        <v>0</v>
      </c>
      <c r="AS3486" t="s">
        <v>587</v>
      </c>
      <c r="AT3486" s="2" t="s">
        <v>14</v>
      </c>
      <c r="AU3486" s="1">
        <f t="shared" si="435"/>
        <v>0.65558869094614425</v>
      </c>
      <c r="AV3486" s="1">
        <f t="shared" si="436"/>
        <v>0.58367404107086962</v>
      </c>
      <c r="AW3486" s="1">
        <f t="shared" si="437"/>
        <v>0.5117593911955951</v>
      </c>
    </row>
    <row r="3487" spans="1:49" x14ac:dyDescent="0.2">
      <c r="A3487">
        <v>3485</v>
      </c>
      <c r="B3487" t="s">
        <v>22581</v>
      </c>
      <c r="C3487" t="s">
        <v>22580</v>
      </c>
      <c r="F3487" t="s">
        <v>22579</v>
      </c>
      <c r="G3487" t="s">
        <v>3</v>
      </c>
      <c r="H3487" t="s">
        <v>2</v>
      </c>
      <c r="I3487" t="s">
        <v>567</v>
      </c>
      <c r="J3487" t="s">
        <v>22578</v>
      </c>
      <c r="K3487" t="s">
        <v>22577</v>
      </c>
      <c r="L3487" t="s">
        <v>22576</v>
      </c>
      <c r="M3487" t="s">
        <v>22575</v>
      </c>
      <c r="N3487">
        <v>3</v>
      </c>
      <c r="O3487" t="s">
        <v>22574</v>
      </c>
      <c r="P3487" t="s">
        <v>22573</v>
      </c>
      <c r="Q3487" t="s">
        <v>22572</v>
      </c>
      <c r="R3487" s="7">
        <v>43690</v>
      </c>
      <c r="S3487" s="8">
        <f t="shared" si="432"/>
        <v>2019</v>
      </c>
      <c r="T3487" s="8">
        <v>2019</v>
      </c>
      <c r="U3487" s="8">
        <f t="shared" si="433"/>
        <v>3</v>
      </c>
      <c r="V3487" s="7">
        <v>43690</v>
      </c>
      <c r="W3487" t="s">
        <v>3658</v>
      </c>
      <c r="X3487" s="2">
        <v>0.28599999999999998</v>
      </c>
      <c r="Y3487" s="6">
        <f t="shared" si="438"/>
        <v>7.6346066575905605E-3</v>
      </c>
      <c r="AA3487">
        <v>9205071</v>
      </c>
      <c r="AB3487">
        <v>28139</v>
      </c>
      <c r="AC3487">
        <v>15693937</v>
      </c>
      <c r="AD3487" t="s">
        <v>1</v>
      </c>
      <c r="AE3487">
        <v>33</v>
      </c>
      <c r="AF3487">
        <v>12</v>
      </c>
      <c r="AH3487" t="s">
        <v>22571</v>
      </c>
      <c r="AI3487" t="s">
        <v>22570</v>
      </c>
      <c r="AJ3487" t="s">
        <v>22569</v>
      </c>
      <c r="AK3487" t="s">
        <v>22568</v>
      </c>
      <c r="AL3487">
        <v>23</v>
      </c>
      <c r="AM3487" s="5">
        <f t="shared" si="434"/>
        <v>7.666666666666667</v>
      </c>
      <c r="AN3487" s="4">
        <f t="shared" si="439"/>
        <v>1.1611763221002146E-2</v>
      </c>
      <c r="AO3487" s="3"/>
      <c r="AP3487">
        <v>0</v>
      </c>
      <c r="AR3487" t="s">
        <v>0</v>
      </c>
      <c r="AT3487" s="2" t="s">
        <v>14</v>
      </c>
      <c r="AU3487" s="1">
        <f t="shared" si="435"/>
        <v>0.88277536266140355</v>
      </c>
      <c r="AV3487" s="1">
        <f t="shared" si="436"/>
        <v>0.9623184939296352</v>
      </c>
      <c r="AW3487" s="1">
        <f t="shared" si="437"/>
        <v>1.041861625197867</v>
      </c>
    </row>
    <row r="3488" spans="1:49" x14ac:dyDescent="0.2">
      <c r="A3488">
        <v>3486</v>
      </c>
      <c r="B3488" t="s">
        <v>22567</v>
      </c>
      <c r="C3488" t="s">
        <v>22566</v>
      </c>
      <c r="F3488" t="s">
        <v>22565</v>
      </c>
      <c r="G3488" t="s">
        <v>3</v>
      </c>
      <c r="H3488" t="s">
        <v>2</v>
      </c>
      <c r="I3488" t="s">
        <v>2318</v>
      </c>
      <c r="J3488">
        <v>60016835</v>
      </c>
      <c r="K3488" t="s">
        <v>807</v>
      </c>
      <c r="L3488" t="s">
        <v>59</v>
      </c>
      <c r="M3488" t="s">
        <v>58</v>
      </c>
      <c r="N3488">
        <v>3</v>
      </c>
      <c r="O3488" t="s">
        <v>22564</v>
      </c>
      <c r="P3488" t="s">
        <v>22563</v>
      </c>
      <c r="Q3488" t="s">
        <v>980</v>
      </c>
      <c r="R3488" s="7">
        <v>43689</v>
      </c>
      <c r="S3488" s="8">
        <f t="shared" si="432"/>
        <v>2019</v>
      </c>
      <c r="T3488" s="8">
        <v>2019</v>
      </c>
      <c r="U3488" s="8">
        <f t="shared" si="433"/>
        <v>3</v>
      </c>
      <c r="V3488" s="7">
        <v>43689</v>
      </c>
      <c r="W3488" t="s">
        <v>1730</v>
      </c>
      <c r="X3488" s="2">
        <v>0.89800000000000002</v>
      </c>
      <c r="Y3488" s="6">
        <f t="shared" si="438"/>
        <v>2.3971597127679455E-2</v>
      </c>
      <c r="AA3488">
        <v>9641726</v>
      </c>
      <c r="AB3488">
        <v>29859</v>
      </c>
      <c r="AC3488" t="s">
        <v>1729</v>
      </c>
      <c r="AD3488" t="s">
        <v>1</v>
      </c>
      <c r="AE3488">
        <v>28</v>
      </c>
      <c r="AF3488">
        <v>9</v>
      </c>
      <c r="AG3488">
        <v>95020</v>
      </c>
      <c r="AI3488" t="s">
        <v>22562</v>
      </c>
      <c r="AJ3488" t="s">
        <v>22561</v>
      </c>
      <c r="AK3488" t="s">
        <v>22560</v>
      </c>
      <c r="AL3488">
        <v>3</v>
      </c>
      <c r="AM3488" s="5">
        <f t="shared" si="434"/>
        <v>1</v>
      </c>
      <c r="AN3488" s="4">
        <f t="shared" si="439"/>
        <v>1.5145778114350624E-3</v>
      </c>
      <c r="AO3488" s="3"/>
      <c r="AP3488">
        <v>0</v>
      </c>
      <c r="AR3488" t="s">
        <v>0</v>
      </c>
      <c r="AT3488" s="2">
        <v>3.585</v>
      </c>
      <c r="AU3488" s="1">
        <f t="shared" si="435"/>
        <v>1.7234491332806134</v>
      </c>
      <c r="AV3488" s="1">
        <f t="shared" si="436"/>
        <v>1.2743087469557257</v>
      </c>
      <c r="AW3488" s="1">
        <f t="shared" si="437"/>
        <v>0.82516836063083798</v>
      </c>
    </row>
    <row r="3489" spans="1:49" x14ac:dyDescent="0.2">
      <c r="A3489">
        <v>3487</v>
      </c>
      <c r="B3489" t="s">
        <v>22559</v>
      </c>
      <c r="C3489" t="s">
        <v>22558</v>
      </c>
      <c r="E3489">
        <v>31503780</v>
      </c>
      <c r="F3489" t="s">
        <v>22557</v>
      </c>
      <c r="G3489" t="s">
        <v>3</v>
      </c>
      <c r="H3489" t="s">
        <v>2</v>
      </c>
      <c r="I3489" t="s">
        <v>22556</v>
      </c>
      <c r="J3489" t="s">
        <v>22555</v>
      </c>
      <c r="K3489" t="s">
        <v>22554</v>
      </c>
      <c r="L3489" t="s">
        <v>22553</v>
      </c>
      <c r="M3489" t="s">
        <v>44</v>
      </c>
      <c r="N3489">
        <v>6</v>
      </c>
      <c r="O3489" t="s">
        <v>22552</v>
      </c>
      <c r="P3489" t="s">
        <v>22551</v>
      </c>
      <c r="Q3489" t="s">
        <v>22550</v>
      </c>
      <c r="R3489" s="7">
        <v>43687</v>
      </c>
      <c r="S3489" s="8">
        <f t="shared" si="432"/>
        <v>2019</v>
      </c>
      <c r="T3489" s="8">
        <v>2019</v>
      </c>
      <c r="U3489" s="8">
        <f t="shared" si="433"/>
        <v>3</v>
      </c>
      <c r="V3489" s="7">
        <v>43687</v>
      </c>
      <c r="W3489" t="s">
        <v>1608</v>
      </c>
      <c r="X3489" s="2">
        <v>0.66800000000000004</v>
      </c>
      <c r="Y3489" s="6">
        <f t="shared" si="438"/>
        <v>1.7831878486959774E-2</v>
      </c>
      <c r="AA3489" t="s">
        <v>1607</v>
      </c>
      <c r="AB3489">
        <v>29593</v>
      </c>
      <c r="AC3489">
        <v>21553165</v>
      </c>
      <c r="AD3489" t="s">
        <v>1</v>
      </c>
      <c r="AE3489">
        <v>58</v>
      </c>
      <c r="AF3489">
        <v>23</v>
      </c>
      <c r="AH3489" t="s">
        <v>22549</v>
      </c>
      <c r="AI3489" t="s">
        <v>22548</v>
      </c>
      <c r="AK3489" t="s">
        <v>22547</v>
      </c>
      <c r="AL3489">
        <v>0</v>
      </c>
      <c r="AM3489" s="5">
        <f t="shared" si="434"/>
        <v>0</v>
      </c>
      <c r="AN3489" s="4">
        <f t="shared" si="439"/>
        <v>0</v>
      </c>
      <c r="AO3489" s="3"/>
      <c r="AP3489">
        <v>0</v>
      </c>
      <c r="AQ3489" t="s">
        <v>197</v>
      </c>
      <c r="AR3489" t="s">
        <v>22546</v>
      </c>
      <c r="AS3489" t="s">
        <v>196</v>
      </c>
      <c r="AT3489" s="2">
        <v>1.98</v>
      </c>
      <c r="AU3489" s="1">
        <f t="shared" si="435"/>
        <v>1.2482314940871839</v>
      </c>
      <c r="AV3489" s="1">
        <f t="shared" si="436"/>
        <v>0.89159392434798868</v>
      </c>
      <c r="AW3489" s="1">
        <f t="shared" si="437"/>
        <v>0.53495635460879321</v>
      </c>
    </row>
    <row r="3490" spans="1:49" x14ac:dyDescent="0.2">
      <c r="A3490">
        <v>3488</v>
      </c>
      <c r="B3490" t="s">
        <v>22545</v>
      </c>
      <c r="C3490" t="s">
        <v>22544</v>
      </c>
      <c r="F3490" t="s">
        <v>22543</v>
      </c>
      <c r="G3490" t="s">
        <v>3</v>
      </c>
      <c r="H3490" t="s">
        <v>2</v>
      </c>
      <c r="I3490" t="s">
        <v>1939</v>
      </c>
      <c r="J3490">
        <v>60004538</v>
      </c>
      <c r="K3490" t="s">
        <v>553</v>
      </c>
      <c r="L3490" t="s">
        <v>552</v>
      </c>
      <c r="M3490" t="s">
        <v>58</v>
      </c>
      <c r="N3490">
        <v>2</v>
      </c>
      <c r="O3490" t="s">
        <v>22542</v>
      </c>
      <c r="P3490" t="s">
        <v>22541</v>
      </c>
      <c r="Q3490" t="s">
        <v>22540</v>
      </c>
      <c r="R3490" s="7">
        <v>43686</v>
      </c>
      <c r="S3490" s="8">
        <f t="shared" si="432"/>
        <v>2019</v>
      </c>
      <c r="T3490" s="8">
        <v>2019</v>
      </c>
      <c r="U3490" s="8">
        <f t="shared" si="433"/>
        <v>3</v>
      </c>
      <c r="V3490" s="7">
        <v>43686</v>
      </c>
      <c r="W3490" t="s">
        <v>5623</v>
      </c>
      <c r="X3490" s="2">
        <v>0.39100000000000001</v>
      </c>
      <c r="Y3490" s="6">
        <f t="shared" si="438"/>
        <v>1.043752168922346E-2</v>
      </c>
      <c r="AA3490">
        <v>10090630</v>
      </c>
      <c r="AB3490">
        <v>145343</v>
      </c>
      <c r="AC3490">
        <v>20586272</v>
      </c>
      <c r="AD3490" t="s">
        <v>1</v>
      </c>
      <c r="AE3490">
        <v>21</v>
      </c>
      <c r="AF3490">
        <v>10</v>
      </c>
      <c r="AG3490">
        <v>105001</v>
      </c>
      <c r="AI3490" t="s">
        <v>22539</v>
      </c>
      <c r="AJ3490" t="s">
        <v>22538</v>
      </c>
      <c r="AK3490" t="s">
        <v>22537</v>
      </c>
      <c r="AL3490">
        <v>0</v>
      </c>
      <c r="AM3490" s="5">
        <f t="shared" si="434"/>
        <v>0</v>
      </c>
      <c r="AN3490" s="4">
        <f t="shared" si="439"/>
        <v>0</v>
      </c>
      <c r="AO3490" s="3"/>
      <c r="AP3490">
        <v>0</v>
      </c>
      <c r="AQ3490" t="s">
        <v>16</v>
      </c>
      <c r="AR3490">
        <v>11405020</v>
      </c>
      <c r="AS3490" t="s">
        <v>15</v>
      </c>
      <c r="AT3490" s="2" t="s">
        <v>14</v>
      </c>
      <c r="AU3490" s="1">
        <f t="shared" si="435"/>
        <v>0.73062651824564206</v>
      </c>
      <c r="AV3490" s="1">
        <f t="shared" si="436"/>
        <v>0.52187608446117295</v>
      </c>
      <c r="AW3490" s="1">
        <f t="shared" si="437"/>
        <v>0.31312565067670378</v>
      </c>
    </row>
    <row r="3491" spans="1:49" x14ac:dyDescent="0.2">
      <c r="A3491">
        <v>3489</v>
      </c>
      <c r="B3491" t="s">
        <v>22536</v>
      </c>
      <c r="C3491" t="s">
        <v>22535</v>
      </c>
      <c r="F3491" t="s">
        <v>22534</v>
      </c>
      <c r="G3491" t="s">
        <v>3</v>
      </c>
      <c r="H3491" t="s">
        <v>2</v>
      </c>
      <c r="I3491" t="s">
        <v>22533</v>
      </c>
      <c r="J3491" t="s">
        <v>22532</v>
      </c>
      <c r="K3491" t="s">
        <v>22531</v>
      </c>
      <c r="L3491" t="s">
        <v>22530</v>
      </c>
      <c r="M3491" t="s">
        <v>22529</v>
      </c>
      <c r="N3491">
        <v>60</v>
      </c>
      <c r="O3491" t="s">
        <v>22528</v>
      </c>
      <c r="P3491" t="s">
        <v>22527</v>
      </c>
      <c r="Q3491" t="s">
        <v>22526</v>
      </c>
      <c r="R3491" s="7">
        <v>43685</v>
      </c>
      <c r="S3491" s="8">
        <f t="shared" si="432"/>
        <v>2019</v>
      </c>
      <c r="T3491" s="8">
        <v>2019</v>
      </c>
      <c r="U3491" s="8">
        <f t="shared" si="433"/>
        <v>3</v>
      </c>
      <c r="V3491" s="7">
        <v>43685</v>
      </c>
      <c r="W3491" t="s">
        <v>2404</v>
      </c>
      <c r="X3491" s="2">
        <v>0.74099999999999999</v>
      </c>
      <c r="Y3491" s="6">
        <f t="shared" si="438"/>
        <v>1.9780571794666454E-2</v>
      </c>
      <c r="AB3491">
        <v>4900152808</v>
      </c>
      <c r="AC3491">
        <v>17480221</v>
      </c>
      <c r="AD3491" t="s">
        <v>1</v>
      </c>
      <c r="AE3491">
        <v>14</v>
      </c>
      <c r="AF3491">
        <v>8</v>
      </c>
      <c r="AG3491" t="s">
        <v>22525</v>
      </c>
      <c r="AI3491" t="s">
        <v>22524</v>
      </c>
      <c r="AJ3491" t="s">
        <v>22523</v>
      </c>
      <c r="AK3491" t="s">
        <v>22522</v>
      </c>
      <c r="AL3491">
        <v>2</v>
      </c>
      <c r="AM3491" s="5">
        <f t="shared" si="434"/>
        <v>0.66666666666666663</v>
      </c>
      <c r="AN3491" s="4">
        <f t="shared" si="439"/>
        <v>1.0097185409567082E-3</v>
      </c>
      <c r="AO3491" s="3"/>
      <c r="AP3491">
        <v>0</v>
      </c>
      <c r="AQ3491" t="s">
        <v>52</v>
      </c>
      <c r="AR3491">
        <v>1255557</v>
      </c>
      <c r="AS3491" t="s">
        <v>51</v>
      </c>
      <c r="AT3491" s="2">
        <v>1.415</v>
      </c>
      <c r="AU3491" s="1">
        <f t="shared" si="435"/>
        <v>1.4149315818553529</v>
      </c>
      <c r="AV3491" s="1">
        <f t="shared" si="436"/>
        <v>1.0395145167811581</v>
      </c>
      <c r="AW3491" s="1">
        <f t="shared" si="437"/>
        <v>0.66409745170696322</v>
      </c>
    </row>
    <row r="3492" spans="1:49" x14ac:dyDescent="0.2">
      <c r="A3492">
        <v>3490</v>
      </c>
      <c r="B3492" t="s">
        <v>22521</v>
      </c>
      <c r="C3492" t="s">
        <v>22520</v>
      </c>
      <c r="F3492" t="s">
        <v>22519</v>
      </c>
      <c r="G3492" t="s">
        <v>3</v>
      </c>
      <c r="H3492" t="s">
        <v>2</v>
      </c>
      <c r="I3492" t="s">
        <v>22518</v>
      </c>
      <c r="J3492" t="s">
        <v>22517</v>
      </c>
      <c r="K3492" t="s">
        <v>22516</v>
      </c>
      <c r="L3492" t="s">
        <v>22515</v>
      </c>
      <c r="M3492" t="s">
        <v>22514</v>
      </c>
      <c r="N3492">
        <v>4</v>
      </c>
      <c r="O3492" t="s">
        <v>22513</v>
      </c>
      <c r="P3492" t="s">
        <v>22512</v>
      </c>
      <c r="Q3492" t="s">
        <v>22511</v>
      </c>
      <c r="R3492" s="7">
        <v>43685</v>
      </c>
      <c r="S3492" s="8">
        <f t="shared" si="432"/>
        <v>2019</v>
      </c>
      <c r="T3492" s="8">
        <v>2019</v>
      </c>
      <c r="U3492" s="8">
        <f t="shared" si="433"/>
        <v>3</v>
      </c>
      <c r="V3492" s="7">
        <v>43685</v>
      </c>
      <c r="W3492" t="s">
        <v>1145</v>
      </c>
      <c r="X3492" s="2">
        <v>0.59799999999999998</v>
      </c>
      <c r="Y3492" s="6">
        <f t="shared" si="438"/>
        <v>1.5963268465871174E-2</v>
      </c>
      <c r="AB3492">
        <v>62932</v>
      </c>
      <c r="AC3492">
        <v>19961073</v>
      </c>
      <c r="AD3492" t="s">
        <v>1</v>
      </c>
      <c r="AE3492">
        <v>12</v>
      </c>
      <c r="AF3492">
        <v>16</v>
      </c>
      <c r="AG3492">
        <v>3049</v>
      </c>
      <c r="AI3492" t="s">
        <v>22510</v>
      </c>
      <c r="AJ3492" t="s">
        <v>22509</v>
      </c>
      <c r="AK3492" t="s">
        <v>22508</v>
      </c>
      <c r="AL3492">
        <v>9</v>
      </c>
      <c r="AM3492" s="5">
        <f t="shared" si="434"/>
        <v>3</v>
      </c>
      <c r="AN3492" s="4">
        <f t="shared" si="439"/>
        <v>4.5437334343051876E-3</v>
      </c>
      <c r="AO3492" s="3"/>
      <c r="AP3492">
        <v>1</v>
      </c>
      <c r="AQ3492" t="s">
        <v>475</v>
      </c>
      <c r="AR3492" t="s">
        <v>22507</v>
      </c>
      <c r="AS3492" t="s">
        <v>474</v>
      </c>
      <c r="AT3492" s="2">
        <v>3.004</v>
      </c>
      <c r="AU3492" s="1">
        <f t="shared" si="435"/>
        <v>1.2537407956401376</v>
      </c>
      <c r="AV3492" s="1">
        <f t="shared" si="436"/>
        <v>1.0253500950088181</v>
      </c>
      <c r="AW3492" s="1">
        <f t="shared" si="437"/>
        <v>0.79695939437749819</v>
      </c>
    </row>
    <row r="3493" spans="1:49" x14ac:dyDescent="0.2">
      <c r="A3493">
        <v>3491</v>
      </c>
      <c r="B3493" t="s">
        <v>22506</v>
      </c>
      <c r="C3493" t="s">
        <v>22505</v>
      </c>
      <c r="F3493" t="s">
        <v>22504</v>
      </c>
      <c r="G3493" t="s">
        <v>3</v>
      </c>
      <c r="H3493" t="s">
        <v>2</v>
      </c>
      <c r="I3493" t="s">
        <v>22503</v>
      </c>
      <c r="J3493" t="s">
        <v>22502</v>
      </c>
      <c r="K3493" t="s">
        <v>22501</v>
      </c>
      <c r="L3493" t="s">
        <v>22500</v>
      </c>
      <c r="M3493" t="s">
        <v>22499</v>
      </c>
      <c r="N3493">
        <v>11</v>
      </c>
      <c r="O3493" t="s">
        <v>22498</v>
      </c>
      <c r="P3493" t="s">
        <v>22497</v>
      </c>
      <c r="Q3493" t="s">
        <v>22496</v>
      </c>
      <c r="R3493" s="7">
        <v>43685</v>
      </c>
      <c r="S3493" s="8">
        <f t="shared" si="432"/>
        <v>2019</v>
      </c>
      <c r="T3493" s="8">
        <v>2019</v>
      </c>
      <c r="U3493" s="8">
        <f t="shared" si="433"/>
        <v>3</v>
      </c>
      <c r="V3493" s="7">
        <v>43685</v>
      </c>
      <c r="W3493" t="s">
        <v>1145</v>
      </c>
      <c r="X3493" s="2">
        <v>0.59799999999999998</v>
      </c>
      <c r="Y3493" s="6">
        <f t="shared" si="438"/>
        <v>1.5963268465871174E-2</v>
      </c>
      <c r="AB3493">
        <v>62932</v>
      </c>
      <c r="AC3493">
        <v>19961073</v>
      </c>
      <c r="AD3493" t="s">
        <v>1</v>
      </c>
      <c r="AE3493">
        <v>12</v>
      </c>
      <c r="AF3493">
        <v>16</v>
      </c>
      <c r="AG3493">
        <v>3058</v>
      </c>
      <c r="AI3493" t="s">
        <v>22495</v>
      </c>
      <c r="AJ3493" t="s">
        <v>22494</v>
      </c>
      <c r="AK3493" t="s">
        <v>22493</v>
      </c>
      <c r="AL3493">
        <v>14</v>
      </c>
      <c r="AM3493" s="5">
        <f t="shared" si="434"/>
        <v>4.666666666666667</v>
      </c>
      <c r="AN3493" s="4">
        <f t="shared" si="439"/>
        <v>7.0680297866969584E-3</v>
      </c>
      <c r="AO3493" s="3"/>
      <c r="AP3493">
        <v>1</v>
      </c>
      <c r="AR3493" t="s">
        <v>0</v>
      </c>
      <c r="AT3493" s="2">
        <v>3.004</v>
      </c>
      <c r="AU3493" s="1">
        <f t="shared" si="435"/>
        <v>1.3294696862118907</v>
      </c>
      <c r="AV3493" s="1">
        <f t="shared" si="436"/>
        <v>1.1515649126284067</v>
      </c>
      <c r="AW3493" s="1">
        <f t="shared" si="437"/>
        <v>0.97366013904492221</v>
      </c>
    </row>
    <row r="3494" spans="1:49" x14ac:dyDescent="0.2">
      <c r="A3494">
        <v>3492</v>
      </c>
      <c r="B3494" t="s">
        <v>22492</v>
      </c>
      <c r="C3494" t="s">
        <v>22491</v>
      </c>
      <c r="F3494" t="s">
        <v>22490</v>
      </c>
      <c r="G3494" t="s">
        <v>3</v>
      </c>
      <c r="H3494" t="s">
        <v>2</v>
      </c>
      <c r="I3494" t="s">
        <v>3514</v>
      </c>
      <c r="J3494">
        <v>60005465</v>
      </c>
      <c r="K3494" t="s">
        <v>299</v>
      </c>
      <c r="L3494" t="s">
        <v>298</v>
      </c>
      <c r="M3494" t="s">
        <v>58</v>
      </c>
      <c r="N3494">
        <v>7</v>
      </c>
      <c r="O3494" t="s">
        <v>22489</v>
      </c>
      <c r="P3494" t="s">
        <v>22488</v>
      </c>
      <c r="Q3494" t="s">
        <v>22487</v>
      </c>
      <c r="R3494" s="7">
        <v>43685</v>
      </c>
      <c r="S3494" s="8">
        <f t="shared" si="432"/>
        <v>2019</v>
      </c>
      <c r="T3494" s="8">
        <v>2019</v>
      </c>
      <c r="U3494" s="8">
        <f t="shared" si="433"/>
        <v>3</v>
      </c>
      <c r="V3494" s="7">
        <v>43685</v>
      </c>
      <c r="W3494" t="s">
        <v>1894</v>
      </c>
      <c r="X3494" s="2">
        <v>0.375</v>
      </c>
      <c r="Y3494" s="6">
        <f t="shared" si="438"/>
        <v>1.0010410827260351E-2</v>
      </c>
      <c r="AA3494">
        <v>135194</v>
      </c>
      <c r="AB3494">
        <v>24918</v>
      </c>
      <c r="AD3494" t="s">
        <v>1</v>
      </c>
      <c r="AE3494">
        <v>55</v>
      </c>
      <c r="AF3494">
        <v>16</v>
      </c>
      <c r="AH3494" t="s">
        <v>22486</v>
      </c>
      <c r="AI3494" t="s">
        <v>22485</v>
      </c>
      <c r="AK3494" t="s">
        <v>22484</v>
      </c>
      <c r="AL3494">
        <v>4</v>
      </c>
      <c r="AM3494" s="5">
        <f t="shared" si="434"/>
        <v>1.3333333333333333</v>
      </c>
      <c r="AN3494" s="4">
        <f t="shared" si="439"/>
        <v>2.0194370819134164E-3</v>
      </c>
      <c r="AO3494" s="3"/>
      <c r="AP3494">
        <v>1</v>
      </c>
      <c r="AR3494" t="s">
        <v>0</v>
      </c>
      <c r="AT3494" s="2">
        <v>1.3140000000000001</v>
      </c>
      <c r="AU3494" s="1">
        <f t="shared" si="435"/>
        <v>0.76131187036562709</v>
      </c>
      <c r="AV3494" s="1">
        <f t="shared" si="436"/>
        <v>0.60149239545868838</v>
      </c>
      <c r="AW3494" s="1">
        <f t="shared" si="437"/>
        <v>0.44167292055174967</v>
      </c>
    </row>
    <row r="3495" spans="1:49" x14ac:dyDescent="0.2">
      <c r="A3495">
        <v>3493</v>
      </c>
      <c r="B3495" t="s">
        <v>22483</v>
      </c>
      <c r="C3495" t="s">
        <v>22482</v>
      </c>
      <c r="F3495" t="s">
        <v>22481</v>
      </c>
      <c r="G3495" t="s">
        <v>3</v>
      </c>
      <c r="H3495" t="s">
        <v>2</v>
      </c>
      <c r="I3495" t="s">
        <v>22480</v>
      </c>
      <c r="J3495">
        <v>60019987</v>
      </c>
      <c r="K3495" t="s">
        <v>22479</v>
      </c>
      <c r="L3495" t="s">
        <v>1232</v>
      </c>
      <c r="M3495" t="s">
        <v>1146</v>
      </c>
      <c r="N3495">
        <v>1</v>
      </c>
      <c r="O3495" t="s">
        <v>22478</v>
      </c>
      <c r="P3495">
        <v>23995080300</v>
      </c>
      <c r="Q3495">
        <v>60019987</v>
      </c>
      <c r="R3495" s="7">
        <v>43685</v>
      </c>
      <c r="S3495" s="8">
        <f t="shared" si="432"/>
        <v>2019</v>
      </c>
      <c r="T3495" s="8">
        <v>2019</v>
      </c>
      <c r="U3495" s="8">
        <f t="shared" si="433"/>
        <v>3</v>
      </c>
      <c r="V3495" s="7">
        <v>43685</v>
      </c>
      <c r="W3495" t="s">
        <v>1894</v>
      </c>
      <c r="X3495" s="2">
        <v>0.375</v>
      </c>
      <c r="Y3495" s="6">
        <f t="shared" si="438"/>
        <v>1.0010410827260351E-2</v>
      </c>
      <c r="AA3495">
        <v>135194</v>
      </c>
      <c r="AB3495">
        <v>24918</v>
      </c>
      <c r="AD3495" t="s">
        <v>1</v>
      </c>
      <c r="AE3495">
        <v>55</v>
      </c>
      <c r="AF3495">
        <v>16</v>
      </c>
      <c r="AH3495" t="s">
        <v>22477</v>
      </c>
      <c r="AI3495" t="s">
        <v>22476</v>
      </c>
      <c r="AK3495" t="s">
        <v>22475</v>
      </c>
      <c r="AL3495">
        <v>0</v>
      </c>
      <c r="AM3495" s="5">
        <f t="shared" si="434"/>
        <v>0</v>
      </c>
      <c r="AN3495" s="4">
        <f t="shared" si="439"/>
        <v>0</v>
      </c>
      <c r="AO3495" s="3"/>
      <c r="AP3495">
        <v>0</v>
      </c>
      <c r="AR3495" t="s">
        <v>0</v>
      </c>
      <c r="AT3495" s="2">
        <v>1.3140000000000001</v>
      </c>
      <c r="AU3495" s="1">
        <f t="shared" si="435"/>
        <v>0.70072875790822453</v>
      </c>
      <c r="AV3495" s="1">
        <f t="shared" si="436"/>
        <v>0.5005205413630176</v>
      </c>
      <c r="AW3495" s="1">
        <f t="shared" si="437"/>
        <v>0.30031232481781051</v>
      </c>
    </row>
    <row r="3496" spans="1:49" x14ac:dyDescent="0.2">
      <c r="A3496">
        <v>3494</v>
      </c>
      <c r="B3496" t="s">
        <v>22474</v>
      </c>
      <c r="C3496" t="s">
        <v>22473</v>
      </c>
      <c r="F3496" t="s">
        <v>22472</v>
      </c>
      <c r="G3496" t="s">
        <v>3</v>
      </c>
      <c r="H3496" t="s">
        <v>2</v>
      </c>
      <c r="I3496" t="s">
        <v>22471</v>
      </c>
      <c r="J3496" t="s">
        <v>22470</v>
      </c>
      <c r="K3496" t="s">
        <v>22469</v>
      </c>
      <c r="L3496" t="s">
        <v>22468</v>
      </c>
      <c r="M3496" t="s">
        <v>22467</v>
      </c>
      <c r="N3496">
        <v>6</v>
      </c>
      <c r="O3496" t="s">
        <v>22466</v>
      </c>
      <c r="P3496" t="s">
        <v>22465</v>
      </c>
      <c r="Q3496" t="s">
        <v>22464</v>
      </c>
      <c r="R3496" s="7">
        <v>43685</v>
      </c>
      <c r="S3496" s="8">
        <f t="shared" si="432"/>
        <v>2019</v>
      </c>
      <c r="T3496" s="8">
        <v>2019</v>
      </c>
      <c r="U3496" s="8">
        <f t="shared" si="433"/>
        <v>3</v>
      </c>
      <c r="V3496" s="7">
        <v>43685</v>
      </c>
      <c r="W3496" t="s">
        <v>22463</v>
      </c>
      <c r="X3496" s="2">
        <v>0.76500000000000001</v>
      </c>
      <c r="Y3496" s="6">
        <f t="shared" si="438"/>
        <v>2.0421238087611118E-2</v>
      </c>
      <c r="AB3496">
        <v>4400151742</v>
      </c>
      <c r="AC3496">
        <v>18605397</v>
      </c>
      <c r="AD3496" t="s">
        <v>1</v>
      </c>
      <c r="AE3496">
        <v>15</v>
      </c>
      <c r="AH3496" t="s">
        <v>22462</v>
      </c>
      <c r="AI3496" t="s">
        <v>22461</v>
      </c>
      <c r="AJ3496" t="s">
        <v>22460</v>
      </c>
      <c r="AK3496" t="s">
        <v>22459</v>
      </c>
      <c r="AL3496">
        <v>2</v>
      </c>
      <c r="AM3496" s="5">
        <f t="shared" si="434"/>
        <v>0.66666666666666663</v>
      </c>
      <c r="AN3496" s="4">
        <f t="shared" si="439"/>
        <v>1.0097185409567082E-3</v>
      </c>
      <c r="AO3496" s="3"/>
      <c r="AP3496">
        <v>1</v>
      </c>
      <c r="AQ3496" t="s">
        <v>22458</v>
      </c>
      <c r="AR3496" t="s">
        <v>22457</v>
      </c>
      <c r="AS3496" t="s">
        <v>22456</v>
      </c>
      <c r="AT3496" s="2">
        <v>2.883</v>
      </c>
      <c r="AU3496" s="1">
        <f t="shared" si="435"/>
        <v>1.4597782223614792</v>
      </c>
      <c r="AV3496" s="1">
        <f t="shared" si="436"/>
        <v>1.0715478314283913</v>
      </c>
      <c r="AW3496" s="1">
        <f t="shared" si="437"/>
        <v>0.68331744049530307</v>
      </c>
    </row>
    <row r="3497" spans="1:49" x14ac:dyDescent="0.2">
      <c r="A3497">
        <v>3495</v>
      </c>
      <c r="B3497" t="s">
        <v>22455</v>
      </c>
      <c r="C3497" t="s">
        <v>22454</v>
      </c>
      <c r="E3497">
        <v>31716879</v>
      </c>
      <c r="F3497" t="s">
        <v>22453</v>
      </c>
      <c r="G3497" t="s">
        <v>3</v>
      </c>
      <c r="H3497" t="s">
        <v>2</v>
      </c>
      <c r="I3497" t="s">
        <v>22452</v>
      </c>
      <c r="J3497">
        <v>60012293</v>
      </c>
      <c r="K3497" t="s">
        <v>22451</v>
      </c>
      <c r="L3497" t="s">
        <v>22450</v>
      </c>
      <c r="M3497" t="s">
        <v>58</v>
      </c>
      <c r="N3497">
        <v>3</v>
      </c>
      <c r="O3497" t="s">
        <v>22449</v>
      </c>
      <c r="P3497" t="s">
        <v>22448</v>
      </c>
      <c r="Q3497" t="s">
        <v>22447</v>
      </c>
      <c r="R3497" s="7">
        <v>43685</v>
      </c>
      <c r="S3497" s="8">
        <f t="shared" si="432"/>
        <v>2019</v>
      </c>
      <c r="T3497" s="8">
        <v>2019</v>
      </c>
      <c r="U3497" s="8">
        <f t="shared" si="433"/>
        <v>3</v>
      </c>
      <c r="V3497" s="7">
        <v>43685</v>
      </c>
      <c r="W3497" t="s">
        <v>1568</v>
      </c>
      <c r="X3497" s="2">
        <v>0.621</v>
      </c>
      <c r="Y3497" s="6">
        <f t="shared" si="438"/>
        <v>1.6577240329943142E-2</v>
      </c>
      <c r="AA3497">
        <v>11755326</v>
      </c>
      <c r="AB3497">
        <v>4700151916</v>
      </c>
      <c r="AC3497">
        <v>11755334</v>
      </c>
      <c r="AD3497" t="s">
        <v>1</v>
      </c>
      <c r="AE3497">
        <v>4652</v>
      </c>
      <c r="AF3497">
        <v>2</v>
      </c>
      <c r="AH3497" t="s">
        <v>22446</v>
      </c>
      <c r="AI3497" t="s">
        <v>22445</v>
      </c>
      <c r="AK3497" t="s">
        <v>22444</v>
      </c>
      <c r="AL3497">
        <v>2</v>
      </c>
      <c r="AM3497" s="5">
        <f t="shared" si="434"/>
        <v>0.66666666666666663</v>
      </c>
      <c r="AN3497" s="4">
        <f t="shared" si="439"/>
        <v>1.0097185409567082E-3</v>
      </c>
      <c r="AO3497" s="3"/>
      <c r="AP3497">
        <v>0</v>
      </c>
      <c r="AQ3497" t="s">
        <v>16</v>
      </c>
      <c r="AR3497" t="s">
        <v>22443</v>
      </c>
      <c r="AS3497" t="s">
        <v>15</v>
      </c>
      <c r="AT3497" s="2">
        <v>1.091</v>
      </c>
      <c r="AU3497" s="1">
        <f t="shared" si="435"/>
        <v>1.1906983793247212</v>
      </c>
      <c r="AV3497" s="1">
        <f t="shared" si="436"/>
        <v>0.87934794354499257</v>
      </c>
      <c r="AW3497" s="1">
        <f t="shared" si="437"/>
        <v>0.56799750776526381</v>
      </c>
    </row>
    <row r="3498" spans="1:49" x14ac:dyDescent="0.2">
      <c r="A3498">
        <v>3496</v>
      </c>
      <c r="B3498" t="s">
        <v>22442</v>
      </c>
      <c r="C3498" t="s">
        <v>22441</v>
      </c>
      <c r="F3498" t="s">
        <v>22440</v>
      </c>
      <c r="G3498" t="s">
        <v>3</v>
      </c>
      <c r="H3498" t="s">
        <v>2</v>
      </c>
      <c r="I3498" t="s">
        <v>2703</v>
      </c>
      <c r="J3498">
        <v>60017757</v>
      </c>
      <c r="K3498" t="s">
        <v>22439</v>
      </c>
      <c r="L3498" t="s">
        <v>1636</v>
      </c>
      <c r="M3498" t="s">
        <v>109</v>
      </c>
      <c r="N3498">
        <v>2</v>
      </c>
      <c r="O3498" t="s">
        <v>22438</v>
      </c>
      <c r="P3498" t="s">
        <v>22437</v>
      </c>
      <c r="Q3498" t="s">
        <v>22436</v>
      </c>
      <c r="R3498" s="7">
        <v>43685</v>
      </c>
      <c r="S3498" s="8">
        <f t="shared" si="432"/>
        <v>2019</v>
      </c>
      <c r="T3498" s="8">
        <v>2019</v>
      </c>
      <c r="U3498" s="8">
        <f t="shared" si="433"/>
        <v>3</v>
      </c>
      <c r="V3498" s="7">
        <v>43685</v>
      </c>
      <c r="W3498" t="s">
        <v>22435</v>
      </c>
      <c r="X3498" s="2">
        <v>0.32300000000000001</v>
      </c>
      <c r="Y3498" s="6">
        <f t="shared" si="438"/>
        <v>8.6223005258802502E-3</v>
      </c>
      <c r="AA3498">
        <v>17506220</v>
      </c>
      <c r="AB3498">
        <v>6400153116</v>
      </c>
      <c r="AD3498" t="s">
        <v>1</v>
      </c>
      <c r="AE3498">
        <v>13</v>
      </c>
      <c r="AF3498">
        <v>3</v>
      </c>
      <c r="AH3498" t="s">
        <v>22434</v>
      </c>
      <c r="AI3498" t="s">
        <v>22433</v>
      </c>
      <c r="AJ3498" t="s">
        <v>22432</v>
      </c>
      <c r="AK3498" t="s">
        <v>22431</v>
      </c>
      <c r="AL3498">
        <v>1</v>
      </c>
      <c r="AM3498" s="5">
        <f t="shared" si="434"/>
        <v>0.33333333333333331</v>
      </c>
      <c r="AN3498" s="4">
        <f t="shared" si="439"/>
        <v>5.048592704783541E-4</v>
      </c>
      <c r="AO3498" s="3"/>
      <c r="AP3498">
        <v>0</v>
      </c>
      <c r="AR3498" t="s">
        <v>0</v>
      </c>
      <c r="AT3498" s="2" t="s">
        <v>14</v>
      </c>
      <c r="AU3498" s="1">
        <f t="shared" si="435"/>
        <v>0.61870681492596813</v>
      </c>
      <c r="AV3498" s="1">
        <f t="shared" si="436"/>
        <v>0.45635798981793024</v>
      </c>
      <c r="AW3498" s="1">
        <f t="shared" si="437"/>
        <v>0.2940091647098923</v>
      </c>
    </row>
    <row r="3499" spans="1:49" x14ac:dyDescent="0.2">
      <c r="A3499">
        <v>3497</v>
      </c>
      <c r="B3499" t="s">
        <v>22430</v>
      </c>
      <c r="C3499" t="s">
        <v>22429</v>
      </c>
      <c r="F3499" t="s">
        <v>22428</v>
      </c>
      <c r="G3499" t="s">
        <v>3</v>
      </c>
      <c r="H3499" t="s">
        <v>2</v>
      </c>
      <c r="I3499" t="s">
        <v>22427</v>
      </c>
      <c r="J3499" t="s">
        <v>22426</v>
      </c>
      <c r="K3499" t="s">
        <v>22425</v>
      </c>
      <c r="L3499" t="s">
        <v>22424</v>
      </c>
      <c r="M3499" t="s">
        <v>683</v>
      </c>
      <c r="N3499">
        <v>9</v>
      </c>
      <c r="O3499" t="s">
        <v>22423</v>
      </c>
      <c r="P3499" t="s">
        <v>22422</v>
      </c>
      <c r="Q3499" t="s">
        <v>22421</v>
      </c>
      <c r="R3499" s="7">
        <v>43684</v>
      </c>
      <c r="S3499" s="8">
        <f t="shared" si="432"/>
        <v>2019</v>
      </c>
      <c r="T3499" s="8">
        <v>2019</v>
      </c>
      <c r="U3499" s="8">
        <f t="shared" si="433"/>
        <v>3</v>
      </c>
      <c r="V3499" s="7">
        <v>43684</v>
      </c>
      <c r="W3499" t="s">
        <v>22420</v>
      </c>
      <c r="X3499" s="2">
        <v>0.41499999999999998</v>
      </c>
      <c r="Y3499" s="6">
        <f t="shared" si="438"/>
        <v>1.1078187982168121E-2</v>
      </c>
      <c r="AA3499">
        <v>318949</v>
      </c>
      <c r="AB3499">
        <v>29122</v>
      </c>
      <c r="AC3499">
        <v>14024896</v>
      </c>
      <c r="AD3499" t="s">
        <v>1</v>
      </c>
      <c r="AE3499">
        <v>94</v>
      </c>
      <c r="AF3499">
        <v>10</v>
      </c>
      <c r="AG3499">
        <v>105811</v>
      </c>
      <c r="AI3499" t="s">
        <v>22419</v>
      </c>
      <c r="AJ3499" t="s">
        <v>22418</v>
      </c>
      <c r="AK3499" t="s">
        <v>22417</v>
      </c>
      <c r="AL3499">
        <v>0</v>
      </c>
      <c r="AM3499" s="5">
        <f t="shared" si="434"/>
        <v>0</v>
      </c>
      <c r="AN3499" s="4">
        <f t="shared" si="439"/>
        <v>0</v>
      </c>
      <c r="AO3499" s="3"/>
      <c r="AP3499">
        <v>0</v>
      </c>
      <c r="AR3499" t="s">
        <v>0</v>
      </c>
      <c r="AT3499" s="2">
        <v>2.4870000000000001</v>
      </c>
      <c r="AU3499" s="1">
        <f t="shared" si="435"/>
        <v>0.77547315875176837</v>
      </c>
      <c r="AV3499" s="1">
        <f t="shared" si="436"/>
        <v>0.55390939910840609</v>
      </c>
      <c r="AW3499" s="1">
        <f t="shared" si="437"/>
        <v>0.33234563946504364</v>
      </c>
    </row>
    <row r="3500" spans="1:49" x14ac:dyDescent="0.2">
      <c r="A3500">
        <v>3498</v>
      </c>
      <c r="B3500" t="s">
        <v>22416</v>
      </c>
      <c r="C3500" t="s">
        <v>22415</v>
      </c>
      <c r="E3500">
        <v>31256588</v>
      </c>
      <c r="F3500" t="s">
        <v>22414</v>
      </c>
      <c r="G3500" t="s">
        <v>3</v>
      </c>
      <c r="H3500" t="s">
        <v>2</v>
      </c>
      <c r="I3500" t="s">
        <v>22413</v>
      </c>
      <c r="J3500" t="s">
        <v>22412</v>
      </c>
      <c r="K3500" t="s">
        <v>22411</v>
      </c>
      <c r="L3500" t="s">
        <v>22410</v>
      </c>
      <c r="M3500" t="s">
        <v>22409</v>
      </c>
      <c r="N3500">
        <v>12</v>
      </c>
      <c r="O3500" t="s">
        <v>22408</v>
      </c>
      <c r="P3500" t="s">
        <v>22407</v>
      </c>
      <c r="Q3500" t="s">
        <v>22406</v>
      </c>
      <c r="R3500" s="7">
        <v>43684</v>
      </c>
      <c r="S3500" s="8">
        <f t="shared" si="432"/>
        <v>2019</v>
      </c>
      <c r="T3500" s="8">
        <v>2019</v>
      </c>
      <c r="U3500" s="8">
        <f t="shared" si="433"/>
        <v>3</v>
      </c>
      <c r="V3500" s="7">
        <v>43684</v>
      </c>
      <c r="W3500" t="s">
        <v>3783</v>
      </c>
      <c r="X3500" s="2">
        <v>7.1150000000000002</v>
      </c>
      <c r="Y3500" s="6">
        <f t="shared" si="438"/>
        <v>0.18993086142921972</v>
      </c>
      <c r="AA3500">
        <v>27863</v>
      </c>
      <c r="AB3500">
        <v>22680</v>
      </c>
      <c r="AC3500">
        <v>15205126</v>
      </c>
      <c r="AD3500" t="s">
        <v>1</v>
      </c>
      <c r="AE3500">
        <v>141</v>
      </c>
      <c r="AF3500">
        <v>31</v>
      </c>
      <c r="AH3500" t="s">
        <v>22405</v>
      </c>
      <c r="AI3500" t="s">
        <v>22404</v>
      </c>
      <c r="AK3500" t="s">
        <v>22403</v>
      </c>
      <c r="AL3500">
        <v>21</v>
      </c>
      <c r="AM3500" s="5">
        <f t="shared" si="434"/>
        <v>7</v>
      </c>
      <c r="AN3500" s="4">
        <f t="shared" si="439"/>
        <v>1.0602044680045438E-2</v>
      </c>
      <c r="AO3500" s="3"/>
      <c r="AP3500">
        <v>0</v>
      </c>
      <c r="AQ3500" t="s">
        <v>166</v>
      </c>
      <c r="AR3500" t="s">
        <v>0</v>
      </c>
      <c r="AS3500" t="s">
        <v>165</v>
      </c>
      <c r="AT3500" s="2" t="s">
        <v>14</v>
      </c>
      <c r="AU3500" s="1">
        <f t="shared" si="435"/>
        <v>13.613221640446744</v>
      </c>
      <c r="AV3500" s="1">
        <f t="shared" si="436"/>
        <v>10.026645305463258</v>
      </c>
      <c r="AW3500" s="1">
        <f t="shared" si="437"/>
        <v>6.4400689704797713</v>
      </c>
    </row>
    <row r="3501" spans="1:49" x14ac:dyDescent="0.2">
      <c r="A3501">
        <v>3499</v>
      </c>
      <c r="B3501" t="s">
        <v>22402</v>
      </c>
      <c r="C3501" t="s">
        <v>22401</v>
      </c>
      <c r="E3501">
        <v>31314485</v>
      </c>
      <c r="F3501" t="s">
        <v>22400</v>
      </c>
      <c r="G3501" t="s">
        <v>3</v>
      </c>
      <c r="H3501" t="s">
        <v>2</v>
      </c>
      <c r="I3501" t="s">
        <v>22399</v>
      </c>
      <c r="J3501" t="s">
        <v>22398</v>
      </c>
      <c r="K3501" t="s">
        <v>22397</v>
      </c>
      <c r="L3501" t="s">
        <v>22396</v>
      </c>
      <c r="M3501" t="s">
        <v>792</v>
      </c>
      <c r="N3501">
        <v>5</v>
      </c>
      <c r="O3501" t="s">
        <v>22395</v>
      </c>
      <c r="P3501" t="s">
        <v>22394</v>
      </c>
      <c r="Q3501" t="s">
        <v>22393</v>
      </c>
      <c r="R3501" s="7">
        <v>43684</v>
      </c>
      <c r="S3501" s="8">
        <f t="shared" si="432"/>
        <v>2019</v>
      </c>
      <c r="T3501" s="8">
        <v>2019</v>
      </c>
      <c r="U3501" s="8">
        <f t="shared" si="433"/>
        <v>3</v>
      </c>
      <c r="V3501" s="7">
        <v>43684</v>
      </c>
      <c r="W3501" t="s">
        <v>2147</v>
      </c>
      <c r="X3501" s="2">
        <v>2.5350000000000001</v>
      </c>
      <c r="Y3501" s="6">
        <f t="shared" si="438"/>
        <v>6.7670377192279973E-2</v>
      </c>
      <c r="AA3501">
        <v>19448244</v>
      </c>
      <c r="AB3501">
        <v>19700171101</v>
      </c>
      <c r="AC3501">
        <v>19448252</v>
      </c>
      <c r="AD3501" t="s">
        <v>1</v>
      </c>
      <c r="AE3501">
        <v>11</v>
      </c>
      <c r="AF3501">
        <v>31</v>
      </c>
      <c r="AH3501" t="s">
        <v>22392</v>
      </c>
      <c r="AI3501" t="s">
        <v>22391</v>
      </c>
      <c r="AJ3501" t="s">
        <v>22390</v>
      </c>
      <c r="AK3501" t="s">
        <v>22389</v>
      </c>
      <c r="AL3501">
        <v>13</v>
      </c>
      <c r="AM3501" s="5">
        <f t="shared" si="434"/>
        <v>4.333333333333333</v>
      </c>
      <c r="AN3501" s="4">
        <f t="shared" si="439"/>
        <v>6.5631705162186036E-3</v>
      </c>
      <c r="AO3501" s="3"/>
      <c r="AP3501">
        <v>0</v>
      </c>
      <c r="AQ3501" t="s">
        <v>14800</v>
      </c>
      <c r="AR3501" t="s">
        <v>22388</v>
      </c>
      <c r="AS3501" t="s">
        <v>22387</v>
      </c>
      <c r="AT3501" s="2" t="s">
        <v>14</v>
      </c>
      <c r="AU3501" s="1">
        <f t="shared" si="435"/>
        <v>4.9338215189461563</v>
      </c>
      <c r="AV3501" s="1">
        <f t="shared" si="436"/>
        <v>3.7116773854249288</v>
      </c>
      <c r="AW3501" s="1">
        <f t="shared" si="437"/>
        <v>2.4895332519037012</v>
      </c>
    </row>
    <row r="3502" spans="1:49" x14ac:dyDescent="0.2">
      <c r="A3502">
        <v>3500</v>
      </c>
      <c r="B3502" t="s">
        <v>22386</v>
      </c>
      <c r="C3502" t="s">
        <v>22385</v>
      </c>
      <c r="E3502">
        <v>31310503</v>
      </c>
      <c r="F3502" t="s">
        <v>22384</v>
      </c>
      <c r="G3502" t="s">
        <v>3</v>
      </c>
      <c r="H3502" t="s">
        <v>2</v>
      </c>
      <c r="I3502" t="s">
        <v>22383</v>
      </c>
      <c r="J3502" t="s">
        <v>22382</v>
      </c>
      <c r="K3502" t="s">
        <v>22381</v>
      </c>
      <c r="L3502" t="s">
        <v>22380</v>
      </c>
      <c r="M3502" t="s">
        <v>2095</v>
      </c>
      <c r="N3502">
        <v>9</v>
      </c>
      <c r="O3502" t="s">
        <v>22379</v>
      </c>
      <c r="P3502" t="s">
        <v>22378</v>
      </c>
      <c r="Q3502" t="s">
        <v>22377</v>
      </c>
      <c r="R3502" s="7">
        <v>43684</v>
      </c>
      <c r="S3502" s="8">
        <f t="shared" si="432"/>
        <v>2019</v>
      </c>
      <c r="T3502" s="8">
        <v>2019</v>
      </c>
      <c r="U3502" s="8">
        <f t="shared" si="433"/>
        <v>3</v>
      </c>
      <c r="V3502" s="7">
        <v>43684</v>
      </c>
      <c r="W3502" t="s">
        <v>2147</v>
      </c>
      <c r="X3502" s="2">
        <v>2.5350000000000001</v>
      </c>
      <c r="Y3502" s="6">
        <f t="shared" si="438"/>
        <v>6.7670377192279973E-2</v>
      </c>
      <c r="AA3502">
        <v>19448244</v>
      </c>
      <c r="AB3502">
        <v>19700171101</v>
      </c>
      <c r="AC3502">
        <v>19448252</v>
      </c>
      <c r="AD3502" t="s">
        <v>1</v>
      </c>
      <c r="AE3502">
        <v>11</v>
      </c>
      <c r="AF3502">
        <v>31</v>
      </c>
      <c r="AH3502" t="s">
        <v>22376</v>
      </c>
      <c r="AI3502" t="s">
        <v>22375</v>
      </c>
      <c r="AJ3502" t="s">
        <v>22374</v>
      </c>
      <c r="AK3502" t="s">
        <v>22373</v>
      </c>
      <c r="AL3502">
        <v>11</v>
      </c>
      <c r="AM3502" s="5">
        <f t="shared" si="434"/>
        <v>3.6666666666666665</v>
      </c>
      <c r="AN3502" s="4">
        <f t="shared" si="439"/>
        <v>5.5534519752618956E-3</v>
      </c>
      <c r="AO3502" s="3"/>
      <c r="AP3502">
        <v>0</v>
      </c>
      <c r="AQ3502" t="s">
        <v>22372</v>
      </c>
      <c r="AR3502" t="s">
        <v>22371</v>
      </c>
      <c r="AS3502" t="s">
        <v>22370</v>
      </c>
      <c r="AT3502" s="2" t="s">
        <v>14</v>
      </c>
      <c r="AU3502" s="1">
        <f t="shared" si="435"/>
        <v>4.9035299627174549</v>
      </c>
      <c r="AV3502" s="1">
        <f t="shared" si="436"/>
        <v>3.6611914583770937</v>
      </c>
      <c r="AW3502" s="1">
        <f t="shared" si="437"/>
        <v>2.4188529540367316</v>
      </c>
    </row>
    <row r="3503" spans="1:49" x14ac:dyDescent="0.2">
      <c r="A3503">
        <v>3501</v>
      </c>
      <c r="B3503" t="s">
        <v>22369</v>
      </c>
      <c r="C3503" t="s">
        <v>22368</v>
      </c>
      <c r="E3503">
        <v>31296005</v>
      </c>
      <c r="F3503" t="s">
        <v>22367</v>
      </c>
      <c r="G3503" t="s">
        <v>3</v>
      </c>
      <c r="H3503" t="s">
        <v>2</v>
      </c>
      <c r="I3503" t="s">
        <v>538</v>
      </c>
      <c r="J3503" t="s">
        <v>22366</v>
      </c>
      <c r="K3503" t="s">
        <v>22365</v>
      </c>
      <c r="L3503" t="s">
        <v>22364</v>
      </c>
      <c r="M3503" t="s">
        <v>16930</v>
      </c>
      <c r="N3503">
        <v>6</v>
      </c>
      <c r="O3503" t="s">
        <v>22363</v>
      </c>
      <c r="P3503" t="s">
        <v>22362</v>
      </c>
      <c r="Q3503" t="s">
        <v>22361</v>
      </c>
      <c r="R3503" s="7">
        <v>43684</v>
      </c>
      <c r="S3503" s="8">
        <f t="shared" si="432"/>
        <v>2019</v>
      </c>
      <c r="T3503" s="8">
        <v>2019</v>
      </c>
      <c r="U3503" s="8">
        <f t="shared" si="433"/>
        <v>3</v>
      </c>
      <c r="V3503" s="7">
        <v>43684</v>
      </c>
      <c r="W3503" t="s">
        <v>2147</v>
      </c>
      <c r="X3503" s="2">
        <v>2.5350000000000001</v>
      </c>
      <c r="Y3503" s="6">
        <f t="shared" si="438"/>
        <v>6.7670377192279973E-2</v>
      </c>
      <c r="AA3503">
        <v>19448244</v>
      </c>
      <c r="AB3503">
        <v>19700171101</v>
      </c>
      <c r="AC3503">
        <v>19448252</v>
      </c>
      <c r="AD3503" t="s">
        <v>1</v>
      </c>
      <c r="AE3503">
        <v>11</v>
      </c>
      <c r="AF3503">
        <v>31</v>
      </c>
      <c r="AH3503" t="s">
        <v>22360</v>
      </c>
      <c r="AI3503" t="s">
        <v>22359</v>
      </c>
      <c r="AJ3503" t="s">
        <v>22358</v>
      </c>
      <c r="AK3503" t="s">
        <v>22357</v>
      </c>
      <c r="AL3503">
        <v>102</v>
      </c>
      <c r="AM3503" s="5">
        <f t="shared" si="434"/>
        <v>34</v>
      </c>
      <c r="AN3503" s="4">
        <f t="shared" si="439"/>
        <v>5.1495645588792126E-2</v>
      </c>
      <c r="AO3503" s="3"/>
      <c r="AP3503">
        <v>0</v>
      </c>
      <c r="AQ3503" t="s">
        <v>16</v>
      </c>
      <c r="AR3503">
        <v>61401122</v>
      </c>
      <c r="AS3503" t="s">
        <v>15</v>
      </c>
      <c r="AT3503" s="2" t="s">
        <v>14</v>
      </c>
      <c r="AU3503" s="1">
        <f t="shared" si="435"/>
        <v>6.2817957711233623</v>
      </c>
      <c r="AV3503" s="1">
        <f t="shared" si="436"/>
        <v>5.9583011390536056</v>
      </c>
      <c r="AW3503" s="1">
        <f t="shared" si="437"/>
        <v>5.6348065069838471</v>
      </c>
    </row>
    <row r="3504" spans="1:49" x14ac:dyDescent="0.2">
      <c r="A3504">
        <v>3502</v>
      </c>
      <c r="B3504" t="s">
        <v>22356</v>
      </c>
      <c r="C3504" t="s">
        <v>22355</v>
      </c>
      <c r="F3504" t="s">
        <v>22354</v>
      </c>
      <c r="G3504" t="s">
        <v>3</v>
      </c>
      <c r="H3504" t="s">
        <v>2</v>
      </c>
      <c r="I3504" t="s">
        <v>22353</v>
      </c>
      <c r="J3504">
        <v>60005244</v>
      </c>
      <c r="K3504" t="s">
        <v>358</v>
      </c>
      <c r="L3504" t="s">
        <v>98</v>
      </c>
      <c r="M3504" t="s">
        <v>58</v>
      </c>
      <c r="N3504">
        <v>8</v>
      </c>
      <c r="O3504" t="s">
        <v>22352</v>
      </c>
      <c r="P3504" t="s">
        <v>22351</v>
      </c>
      <c r="Q3504" t="s">
        <v>22350</v>
      </c>
      <c r="R3504" s="7">
        <v>43684</v>
      </c>
      <c r="S3504" s="8">
        <f t="shared" si="432"/>
        <v>2019</v>
      </c>
      <c r="T3504" s="8">
        <v>2019</v>
      </c>
      <c r="U3504" s="8">
        <f t="shared" si="433"/>
        <v>3</v>
      </c>
      <c r="V3504" s="7">
        <v>43684</v>
      </c>
      <c r="W3504" t="s">
        <v>3777</v>
      </c>
      <c r="X3504" s="2">
        <v>1.883</v>
      </c>
      <c r="Y3504" s="6">
        <f t="shared" si="438"/>
        <v>5.0265609567283313E-2</v>
      </c>
      <c r="AB3504">
        <v>21100431535</v>
      </c>
      <c r="AC3504">
        <v>23317019</v>
      </c>
      <c r="AD3504" t="s">
        <v>1</v>
      </c>
      <c r="AE3504">
        <v>12</v>
      </c>
      <c r="AF3504">
        <v>2</v>
      </c>
      <c r="AG3504">
        <v>24012</v>
      </c>
      <c r="AI3504" t="s">
        <v>22349</v>
      </c>
      <c r="AK3504" t="s">
        <v>22348</v>
      </c>
      <c r="AL3504">
        <v>25</v>
      </c>
      <c r="AM3504" s="5">
        <f t="shared" si="434"/>
        <v>8.3333333333333339</v>
      </c>
      <c r="AN3504" s="4">
        <f t="shared" si="439"/>
        <v>1.2621481761958854E-2</v>
      </c>
      <c r="AO3504" s="3"/>
      <c r="AP3504">
        <v>0</v>
      </c>
      <c r="AQ3504" t="s">
        <v>16</v>
      </c>
      <c r="AR3504">
        <v>61501112</v>
      </c>
      <c r="AS3504" t="s">
        <v>15</v>
      </c>
      <c r="AT3504" s="2">
        <v>4.9850000000000003</v>
      </c>
      <c r="AU3504" s="1">
        <f t="shared" si="435"/>
        <v>3.8972371225685976</v>
      </c>
      <c r="AV3504" s="1">
        <f t="shared" si="436"/>
        <v>3.1443545664621082</v>
      </c>
      <c r="AW3504" s="1">
        <f t="shared" si="437"/>
        <v>2.3914720103556193</v>
      </c>
    </row>
    <row r="3505" spans="1:49" x14ac:dyDescent="0.2">
      <c r="A3505">
        <v>3503</v>
      </c>
      <c r="B3505" t="s">
        <v>22347</v>
      </c>
      <c r="C3505" t="s">
        <v>22346</v>
      </c>
      <c r="E3505">
        <v>31716887</v>
      </c>
      <c r="F3505" t="s">
        <v>22345</v>
      </c>
      <c r="G3505" t="s">
        <v>3</v>
      </c>
      <c r="H3505" t="s">
        <v>2</v>
      </c>
      <c r="I3505" t="s">
        <v>22344</v>
      </c>
      <c r="J3505">
        <v>60028088</v>
      </c>
      <c r="K3505" t="s">
        <v>3309</v>
      </c>
      <c r="L3505" t="s">
        <v>22343</v>
      </c>
      <c r="M3505" t="s">
        <v>170</v>
      </c>
      <c r="N3505">
        <v>1</v>
      </c>
      <c r="O3505" t="s">
        <v>22342</v>
      </c>
      <c r="P3505">
        <v>24336801100</v>
      </c>
      <c r="Q3505">
        <v>60028088</v>
      </c>
      <c r="R3505" s="7">
        <v>43684</v>
      </c>
      <c r="S3505" s="8">
        <f t="shared" si="432"/>
        <v>2019</v>
      </c>
      <c r="T3505" s="8">
        <v>2019</v>
      </c>
      <c r="U3505" s="8">
        <f t="shared" si="433"/>
        <v>3</v>
      </c>
      <c r="V3505" s="7">
        <v>43684</v>
      </c>
      <c r="W3505" t="s">
        <v>1568</v>
      </c>
      <c r="X3505" s="2">
        <v>0.621</v>
      </c>
      <c r="Y3505" s="6">
        <f t="shared" si="438"/>
        <v>1.6577240329943142E-2</v>
      </c>
      <c r="AA3505">
        <v>11755326</v>
      </c>
      <c r="AB3505">
        <v>4700151916</v>
      </c>
      <c r="AC3505">
        <v>11755334</v>
      </c>
      <c r="AD3505" t="s">
        <v>1</v>
      </c>
      <c r="AE3505">
        <v>4652</v>
      </c>
      <c r="AF3505">
        <v>1</v>
      </c>
      <c r="AH3505" t="s">
        <v>3148</v>
      </c>
      <c r="AI3505" t="s">
        <v>22341</v>
      </c>
      <c r="AJ3505" t="s">
        <v>22340</v>
      </c>
      <c r="AK3505" t="s">
        <v>22339</v>
      </c>
      <c r="AL3505">
        <v>0</v>
      </c>
      <c r="AM3505" s="5">
        <f t="shared" si="434"/>
        <v>0</v>
      </c>
      <c r="AN3505" s="4">
        <f t="shared" si="439"/>
        <v>0</v>
      </c>
      <c r="AO3505" s="3"/>
      <c r="AP3505">
        <v>0</v>
      </c>
      <c r="AQ3505" t="s">
        <v>768</v>
      </c>
      <c r="AR3505" t="s">
        <v>22338</v>
      </c>
      <c r="AS3505" t="s">
        <v>3309</v>
      </c>
      <c r="AT3505" s="2">
        <v>1.091</v>
      </c>
      <c r="AU3505" s="1">
        <f t="shared" si="435"/>
        <v>1.1604068230960198</v>
      </c>
      <c r="AV3505" s="1">
        <f t="shared" si="436"/>
        <v>0.82886201649715707</v>
      </c>
      <c r="AW3505" s="1">
        <f t="shared" si="437"/>
        <v>0.4973172098982942</v>
      </c>
    </row>
    <row r="3506" spans="1:49" x14ac:dyDescent="0.2">
      <c r="A3506">
        <v>3504</v>
      </c>
      <c r="B3506" t="s">
        <v>22337</v>
      </c>
      <c r="C3506" t="s">
        <v>22336</v>
      </c>
      <c r="E3506">
        <v>31140518</v>
      </c>
      <c r="F3506" t="s">
        <v>22335</v>
      </c>
      <c r="G3506" t="s">
        <v>3</v>
      </c>
      <c r="H3506" t="s">
        <v>2</v>
      </c>
      <c r="I3506" t="s">
        <v>22334</v>
      </c>
      <c r="J3506">
        <v>60031581</v>
      </c>
      <c r="K3506" t="s">
        <v>6005</v>
      </c>
      <c r="L3506" t="s">
        <v>422</v>
      </c>
      <c r="M3506" t="s">
        <v>45</v>
      </c>
      <c r="N3506">
        <v>5</v>
      </c>
      <c r="O3506" t="s">
        <v>22333</v>
      </c>
      <c r="P3506" t="s">
        <v>22332</v>
      </c>
      <c r="Q3506" t="s">
        <v>22331</v>
      </c>
      <c r="R3506" s="7">
        <v>43684</v>
      </c>
      <c r="S3506" s="8">
        <f t="shared" si="432"/>
        <v>2019</v>
      </c>
      <c r="T3506" s="8">
        <v>2019</v>
      </c>
      <c r="U3506" s="8">
        <f t="shared" si="433"/>
        <v>3</v>
      </c>
      <c r="V3506" s="7">
        <v>43684</v>
      </c>
      <c r="W3506" t="s">
        <v>1727</v>
      </c>
      <c r="X3506" s="2">
        <v>2.0379999999999998</v>
      </c>
      <c r="Y3506" s="6">
        <f t="shared" si="438"/>
        <v>5.4403246042550917E-2</v>
      </c>
      <c r="AA3506">
        <v>20403364</v>
      </c>
      <c r="AB3506">
        <v>19700173215</v>
      </c>
      <c r="AC3506">
        <v>20403372</v>
      </c>
      <c r="AD3506" t="s">
        <v>1</v>
      </c>
      <c r="AE3506">
        <v>11</v>
      </c>
      <c r="AF3506">
        <v>29</v>
      </c>
      <c r="AH3506" t="s">
        <v>22330</v>
      </c>
      <c r="AI3506" t="s">
        <v>22329</v>
      </c>
      <c r="AK3506" t="s">
        <v>22328</v>
      </c>
      <c r="AL3506">
        <v>6</v>
      </c>
      <c r="AM3506" s="5">
        <f t="shared" si="434"/>
        <v>2</v>
      </c>
      <c r="AN3506" s="4">
        <f t="shared" si="439"/>
        <v>3.0291556228701248E-3</v>
      </c>
      <c r="AO3506" s="3"/>
      <c r="AP3506">
        <v>0</v>
      </c>
      <c r="AR3506" t="s">
        <v>0</v>
      </c>
      <c r="AT3506" s="2">
        <v>7.79</v>
      </c>
      <c r="AU3506" s="1">
        <f t="shared" si="435"/>
        <v>3.8991018916646678</v>
      </c>
      <c r="AV3506" s="1">
        <f t="shared" si="436"/>
        <v>2.8716200832710519</v>
      </c>
      <c r="AW3506" s="1">
        <f t="shared" si="437"/>
        <v>1.8441382748774362</v>
      </c>
    </row>
    <row r="3507" spans="1:49" x14ac:dyDescent="0.2">
      <c r="A3507">
        <v>3505</v>
      </c>
      <c r="B3507" t="s">
        <v>22327</v>
      </c>
      <c r="C3507" t="s">
        <v>22326</v>
      </c>
      <c r="F3507" t="s">
        <v>22325</v>
      </c>
      <c r="G3507" t="s">
        <v>3</v>
      </c>
      <c r="H3507" t="s">
        <v>2</v>
      </c>
      <c r="I3507" t="s">
        <v>1514</v>
      </c>
      <c r="J3507" t="s">
        <v>1513</v>
      </c>
      <c r="K3507" t="s">
        <v>1512</v>
      </c>
      <c r="L3507" t="s">
        <v>1511</v>
      </c>
      <c r="M3507" t="s">
        <v>405</v>
      </c>
      <c r="N3507">
        <v>3</v>
      </c>
      <c r="O3507" t="s">
        <v>22324</v>
      </c>
      <c r="P3507" t="s">
        <v>22323</v>
      </c>
      <c r="Q3507" t="s">
        <v>22322</v>
      </c>
      <c r="R3507" s="7">
        <v>43684</v>
      </c>
      <c r="S3507" s="8">
        <f t="shared" si="432"/>
        <v>2019</v>
      </c>
      <c r="T3507" s="8">
        <v>2019</v>
      </c>
      <c r="U3507" s="8">
        <f t="shared" si="433"/>
        <v>3</v>
      </c>
      <c r="V3507" s="7">
        <v>43684</v>
      </c>
      <c r="W3507" t="s">
        <v>22321</v>
      </c>
      <c r="X3507" s="2">
        <v>0.20100000000000001</v>
      </c>
      <c r="Y3507" s="6">
        <f t="shared" si="438"/>
        <v>5.3655802034115489E-3</v>
      </c>
      <c r="AA3507">
        <v>12297607</v>
      </c>
      <c r="AB3507">
        <v>19900192567</v>
      </c>
      <c r="AC3507">
        <v>20927592</v>
      </c>
      <c r="AD3507" t="s">
        <v>1</v>
      </c>
      <c r="AE3507">
        <v>20</v>
      </c>
      <c r="AF3507">
        <v>4</v>
      </c>
      <c r="AH3507" t="s">
        <v>22320</v>
      </c>
      <c r="AI3507" t="s">
        <v>22319</v>
      </c>
      <c r="AJ3507" t="s">
        <v>22318</v>
      </c>
      <c r="AK3507" t="s">
        <v>22317</v>
      </c>
      <c r="AL3507">
        <v>11</v>
      </c>
      <c r="AM3507" s="5">
        <f t="shared" si="434"/>
        <v>3.6666666666666665</v>
      </c>
      <c r="AN3507" s="4">
        <f t="shared" si="439"/>
        <v>5.5534519752618956E-3</v>
      </c>
      <c r="AO3507" s="3"/>
      <c r="AP3507">
        <v>0</v>
      </c>
      <c r="AR3507" t="s">
        <v>0</v>
      </c>
      <c r="AT3507" s="2" t="s">
        <v>14</v>
      </c>
      <c r="AU3507" s="1">
        <f t="shared" si="435"/>
        <v>0.54219417349666521</v>
      </c>
      <c r="AV3507" s="1">
        <f t="shared" si="436"/>
        <v>0.54595160893367223</v>
      </c>
      <c r="AW3507" s="1">
        <f t="shared" si="437"/>
        <v>0.54970904437067913</v>
      </c>
    </row>
    <row r="3508" spans="1:49" x14ac:dyDescent="0.2">
      <c r="A3508">
        <v>3506</v>
      </c>
      <c r="B3508" t="s">
        <v>22316</v>
      </c>
      <c r="C3508" t="s">
        <v>22315</v>
      </c>
      <c r="E3508">
        <v>31716905</v>
      </c>
      <c r="F3508" t="s">
        <v>22314</v>
      </c>
      <c r="G3508" t="s">
        <v>3</v>
      </c>
      <c r="H3508" t="s">
        <v>2</v>
      </c>
      <c r="I3508" t="s">
        <v>22313</v>
      </c>
      <c r="N3508">
        <v>2</v>
      </c>
      <c r="O3508" t="s">
        <v>22312</v>
      </c>
      <c r="P3508" t="s">
        <v>22311</v>
      </c>
      <c r="Q3508" t="s">
        <v>1141</v>
      </c>
      <c r="R3508" s="7">
        <v>43683</v>
      </c>
      <c r="S3508" s="8">
        <f t="shared" si="432"/>
        <v>2019</v>
      </c>
      <c r="T3508" s="8">
        <v>2019</v>
      </c>
      <c r="U3508" s="8">
        <f t="shared" si="433"/>
        <v>3</v>
      </c>
      <c r="V3508" s="7">
        <v>43683</v>
      </c>
      <c r="W3508" t="s">
        <v>1568</v>
      </c>
      <c r="X3508" s="2">
        <v>0.621</v>
      </c>
      <c r="Y3508" s="6">
        <f t="shared" si="438"/>
        <v>1.6577240329943142E-2</v>
      </c>
      <c r="AB3508">
        <v>4700151916</v>
      </c>
      <c r="AC3508">
        <v>11755334</v>
      </c>
      <c r="AD3508" t="s">
        <v>1</v>
      </c>
      <c r="AE3508">
        <v>4651</v>
      </c>
      <c r="AF3508">
        <v>3</v>
      </c>
      <c r="AI3508" t="s">
        <v>22310</v>
      </c>
      <c r="AJ3508" t="s">
        <v>22309</v>
      </c>
      <c r="AK3508" t="s">
        <v>22308</v>
      </c>
      <c r="AL3508">
        <v>4</v>
      </c>
      <c r="AM3508" s="5">
        <f t="shared" si="434"/>
        <v>1.3333333333333333</v>
      </c>
      <c r="AN3508" s="4">
        <f t="shared" si="439"/>
        <v>2.0194370819134164E-3</v>
      </c>
      <c r="AO3508" s="3"/>
      <c r="AP3508">
        <v>0</v>
      </c>
      <c r="AR3508" t="s">
        <v>0</v>
      </c>
      <c r="AT3508" s="2">
        <v>1.091</v>
      </c>
      <c r="AU3508" s="1">
        <f t="shared" si="435"/>
        <v>1.2209899355534224</v>
      </c>
      <c r="AV3508" s="1">
        <f t="shared" si="436"/>
        <v>0.92983387059282796</v>
      </c>
      <c r="AW3508" s="1">
        <f t="shared" si="437"/>
        <v>0.63867780563223331</v>
      </c>
    </row>
    <row r="3509" spans="1:49" x14ac:dyDescent="0.2">
      <c r="A3509">
        <v>3507</v>
      </c>
      <c r="B3509" t="s">
        <v>22307</v>
      </c>
      <c r="C3509" t="s">
        <v>22306</v>
      </c>
      <c r="E3509">
        <v>31716903</v>
      </c>
      <c r="F3509" t="s">
        <v>22305</v>
      </c>
      <c r="G3509" t="s">
        <v>3</v>
      </c>
      <c r="H3509" t="s">
        <v>2</v>
      </c>
      <c r="I3509" t="s">
        <v>22304</v>
      </c>
      <c r="J3509">
        <v>60006101</v>
      </c>
      <c r="K3509" t="s">
        <v>22303</v>
      </c>
      <c r="L3509" t="s">
        <v>22302</v>
      </c>
      <c r="M3509" t="s">
        <v>170</v>
      </c>
      <c r="N3509">
        <v>3</v>
      </c>
      <c r="O3509" t="s">
        <v>22301</v>
      </c>
      <c r="P3509" t="s">
        <v>22300</v>
      </c>
      <c r="Q3509" t="s">
        <v>22299</v>
      </c>
      <c r="R3509" s="7">
        <v>43683</v>
      </c>
      <c r="S3509" s="8">
        <f t="shared" si="432"/>
        <v>2019</v>
      </c>
      <c r="T3509" s="8">
        <v>2019</v>
      </c>
      <c r="U3509" s="8">
        <f t="shared" si="433"/>
        <v>3</v>
      </c>
      <c r="V3509" s="7">
        <v>43683</v>
      </c>
      <c r="W3509" t="s">
        <v>1568</v>
      </c>
      <c r="X3509" s="2">
        <v>0.621</v>
      </c>
      <c r="Y3509" s="6">
        <f t="shared" si="438"/>
        <v>1.6577240329943142E-2</v>
      </c>
      <c r="AB3509">
        <v>4700151916</v>
      </c>
      <c r="AC3509">
        <v>11755334</v>
      </c>
      <c r="AD3509" t="s">
        <v>1</v>
      </c>
      <c r="AE3509">
        <v>4651</v>
      </c>
      <c r="AF3509">
        <v>3</v>
      </c>
      <c r="AI3509" t="s">
        <v>22298</v>
      </c>
      <c r="AJ3509" t="s">
        <v>22297</v>
      </c>
      <c r="AK3509" t="s">
        <v>22296</v>
      </c>
      <c r="AL3509">
        <v>3</v>
      </c>
      <c r="AM3509" s="5">
        <f t="shared" si="434"/>
        <v>1</v>
      </c>
      <c r="AN3509" s="4">
        <f t="shared" si="439"/>
        <v>1.5145778114350624E-3</v>
      </c>
      <c r="AO3509" s="3"/>
      <c r="AP3509">
        <v>0</v>
      </c>
      <c r="AR3509" t="s">
        <v>0</v>
      </c>
      <c r="AT3509" s="2">
        <v>1.091</v>
      </c>
      <c r="AU3509" s="1">
        <f t="shared" si="435"/>
        <v>1.2058441574390719</v>
      </c>
      <c r="AV3509" s="1">
        <f t="shared" si="436"/>
        <v>0.90459090706891021</v>
      </c>
      <c r="AW3509" s="1">
        <f t="shared" si="437"/>
        <v>0.60333765669874861</v>
      </c>
    </row>
    <row r="3510" spans="1:49" x14ac:dyDescent="0.2">
      <c r="A3510">
        <v>3508</v>
      </c>
      <c r="B3510" t="s">
        <v>22295</v>
      </c>
      <c r="C3510" t="s">
        <v>22294</v>
      </c>
      <c r="F3510" t="s">
        <v>22293</v>
      </c>
      <c r="G3510" t="s">
        <v>3</v>
      </c>
      <c r="H3510" t="s">
        <v>2</v>
      </c>
      <c r="I3510" t="s">
        <v>22292</v>
      </c>
      <c r="J3510" t="s">
        <v>22291</v>
      </c>
      <c r="K3510" t="s">
        <v>22290</v>
      </c>
      <c r="L3510" t="s">
        <v>22289</v>
      </c>
      <c r="M3510" t="s">
        <v>44</v>
      </c>
      <c r="N3510">
        <v>3</v>
      </c>
      <c r="O3510" t="s">
        <v>22288</v>
      </c>
      <c r="P3510" t="s">
        <v>22287</v>
      </c>
      <c r="Q3510" t="s">
        <v>22286</v>
      </c>
      <c r="R3510" s="7">
        <v>43683</v>
      </c>
      <c r="S3510" s="8">
        <f t="shared" si="432"/>
        <v>2019</v>
      </c>
      <c r="T3510" s="8">
        <v>2019</v>
      </c>
      <c r="U3510" s="8">
        <f t="shared" si="433"/>
        <v>3</v>
      </c>
      <c r="V3510" s="7">
        <v>43683</v>
      </c>
      <c r="W3510" t="s">
        <v>3743</v>
      </c>
      <c r="X3510" s="2">
        <v>1.887</v>
      </c>
      <c r="Y3510" s="6">
        <f t="shared" si="438"/>
        <v>5.0372387282774087E-2</v>
      </c>
      <c r="AA3510">
        <v>24700010</v>
      </c>
      <c r="AB3510">
        <v>21100779241</v>
      </c>
      <c r="AC3510">
        <v>24700029</v>
      </c>
      <c r="AD3510" t="s">
        <v>1</v>
      </c>
      <c r="AE3510">
        <v>100</v>
      </c>
      <c r="AF3510">
        <v>4</v>
      </c>
      <c r="AG3510">
        <v>43513</v>
      </c>
      <c r="AI3510" t="s">
        <v>22285</v>
      </c>
      <c r="AK3510" t="s">
        <v>22284</v>
      </c>
      <c r="AL3510">
        <v>8</v>
      </c>
      <c r="AM3510" s="5">
        <f t="shared" si="434"/>
        <v>2.6666666666666665</v>
      </c>
      <c r="AN3510" s="4">
        <f t="shared" si="439"/>
        <v>4.0388741638268328E-3</v>
      </c>
      <c r="AO3510" s="3"/>
      <c r="AP3510">
        <v>1</v>
      </c>
      <c r="AQ3510" t="s">
        <v>166</v>
      </c>
      <c r="AR3510" t="s">
        <v>0</v>
      </c>
      <c r="AS3510" t="s">
        <v>165</v>
      </c>
      <c r="AT3510" s="2">
        <v>5.2960000000000003</v>
      </c>
      <c r="AU3510" s="1">
        <f t="shared" si="435"/>
        <v>3.6472333347089907</v>
      </c>
      <c r="AV3510" s="1">
        <f t="shared" si="436"/>
        <v>2.7205630723300458</v>
      </c>
      <c r="AW3510" s="1">
        <f t="shared" si="437"/>
        <v>1.7938928099511007</v>
      </c>
    </row>
    <row r="3511" spans="1:49" x14ac:dyDescent="0.2">
      <c r="A3511">
        <v>3509</v>
      </c>
      <c r="B3511" t="s">
        <v>22283</v>
      </c>
      <c r="C3511" t="s">
        <v>22282</v>
      </c>
      <c r="E3511">
        <v>31387545</v>
      </c>
      <c r="F3511" t="s">
        <v>22281</v>
      </c>
      <c r="G3511" t="s">
        <v>3</v>
      </c>
      <c r="H3511" t="s">
        <v>2</v>
      </c>
      <c r="I3511" t="s">
        <v>1821</v>
      </c>
      <c r="J3511" t="s">
        <v>22280</v>
      </c>
      <c r="K3511" t="s">
        <v>22279</v>
      </c>
      <c r="L3511" t="s">
        <v>22278</v>
      </c>
      <c r="M3511" t="s">
        <v>913</v>
      </c>
      <c r="N3511">
        <v>8</v>
      </c>
      <c r="O3511" t="s">
        <v>22277</v>
      </c>
      <c r="P3511" t="s">
        <v>22276</v>
      </c>
      <c r="Q3511" t="s">
        <v>22275</v>
      </c>
      <c r="R3511" s="7">
        <v>43683</v>
      </c>
      <c r="S3511" s="8">
        <f t="shared" si="432"/>
        <v>2019</v>
      </c>
      <c r="T3511" s="8">
        <v>2019</v>
      </c>
      <c r="U3511" s="8">
        <f t="shared" si="433"/>
        <v>3</v>
      </c>
      <c r="V3511" s="7">
        <v>43683</v>
      </c>
      <c r="W3511" t="s">
        <v>22274</v>
      </c>
      <c r="X3511" s="2">
        <v>1.5329999999999999</v>
      </c>
      <c r="Y3511" s="6">
        <f t="shared" si="438"/>
        <v>4.0922559461840313E-2</v>
      </c>
      <c r="AB3511">
        <v>21724</v>
      </c>
      <c r="AC3511">
        <v>14712148</v>
      </c>
      <c r="AD3511" t="s">
        <v>1</v>
      </c>
      <c r="AE3511">
        <v>19</v>
      </c>
      <c r="AF3511">
        <v>1</v>
      </c>
      <c r="AG3511">
        <v>165</v>
      </c>
      <c r="AI3511" t="s">
        <v>22273</v>
      </c>
      <c r="AJ3511" t="s">
        <v>22272</v>
      </c>
      <c r="AK3511" t="s">
        <v>22271</v>
      </c>
      <c r="AL3511">
        <v>10</v>
      </c>
      <c r="AM3511" s="5">
        <f t="shared" si="434"/>
        <v>3.3333333333333335</v>
      </c>
      <c r="AN3511" s="4">
        <f t="shared" si="439"/>
        <v>5.0485927047835416E-3</v>
      </c>
      <c r="AO3511" s="3"/>
      <c r="AP3511">
        <v>1</v>
      </c>
      <c r="AQ3511" t="s">
        <v>16</v>
      </c>
      <c r="AR3511">
        <v>41662003</v>
      </c>
      <c r="AS3511" t="s">
        <v>15</v>
      </c>
      <c r="AT3511" s="2">
        <v>3.26</v>
      </c>
      <c r="AU3511" s="1">
        <f t="shared" si="435"/>
        <v>3.0160369434723275</v>
      </c>
      <c r="AV3511" s="1">
        <f t="shared" si="436"/>
        <v>2.2985576083311927</v>
      </c>
      <c r="AW3511" s="1">
        <f t="shared" si="437"/>
        <v>1.581078273190057</v>
      </c>
    </row>
    <row r="3512" spans="1:49" x14ac:dyDescent="0.2">
      <c r="A3512">
        <v>3510</v>
      </c>
      <c r="B3512" t="s">
        <v>22270</v>
      </c>
      <c r="C3512" t="s">
        <v>22269</v>
      </c>
      <c r="F3512" t="s">
        <v>22268</v>
      </c>
      <c r="G3512" t="s">
        <v>3</v>
      </c>
      <c r="H3512" t="s">
        <v>2</v>
      </c>
      <c r="I3512" t="s">
        <v>22267</v>
      </c>
      <c r="J3512">
        <v>60031818</v>
      </c>
      <c r="K3512" t="s">
        <v>356</v>
      </c>
      <c r="L3512" t="s">
        <v>355</v>
      </c>
      <c r="M3512" t="s">
        <v>109</v>
      </c>
      <c r="N3512">
        <v>2</v>
      </c>
      <c r="O3512" t="s">
        <v>22266</v>
      </c>
      <c r="P3512" t="s">
        <v>22265</v>
      </c>
      <c r="Q3512" t="s">
        <v>22264</v>
      </c>
      <c r="R3512" s="7">
        <v>43683</v>
      </c>
      <c r="S3512" s="8">
        <f t="shared" si="432"/>
        <v>2019</v>
      </c>
      <c r="T3512" s="8">
        <v>2019</v>
      </c>
      <c r="U3512" s="8">
        <f t="shared" si="433"/>
        <v>3</v>
      </c>
      <c r="V3512" s="7">
        <v>43683</v>
      </c>
      <c r="W3512" t="s">
        <v>2114</v>
      </c>
      <c r="X3512" s="2">
        <v>0.92</v>
      </c>
      <c r="Y3512" s="6">
        <f t="shared" si="438"/>
        <v>2.4558874562878728E-2</v>
      </c>
      <c r="AA3512">
        <v>17518687</v>
      </c>
      <c r="AB3512">
        <v>5400152713</v>
      </c>
      <c r="AD3512" t="s">
        <v>1</v>
      </c>
      <c r="AE3512">
        <v>13</v>
      </c>
      <c r="AF3512">
        <v>15</v>
      </c>
      <c r="AH3512" t="s">
        <v>22263</v>
      </c>
      <c r="AI3512" t="s">
        <v>22262</v>
      </c>
      <c r="AK3512" t="s">
        <v>22261</v>
      </c>
      <c r="AL3512">
        <v>3</v>
      </c>
      <c r="AM3512" s="5">
        <f t="shared" si="434"/>
        <v>1</v>
      </c>
      <c r="AN3512" s="4">
        <f t="shared" si="439"/>
        <v>1.5145778114350624E-3</v>
      </c>
      <c r="AO3512" s="3"/>
      <c r="AP3512">
        <v>0</v>
      </c>
      <c r="AQ3512" t="s">
        <v>22260</v>
      </c>
      <c r="AR3512" t="s">
        <v>22259</v>
      </c>
      <c r="AS3512" t="s">
        <v>22258</v>
      </c>
      <c r="AT3512" s="2" t="s">
        <v>14</v>
      </c>
      <c r="AU3512" s="1">
        <f t="shared" si="435"/>
        <v>1.7645585537445625</v>
      </c>
      <c r="AV3512" s="1">
        <f t="shared" si="436"/>
        <v>1.3036726187156895</v>
      </c>
      <c r="AW3512" s="1">
        <f t="shared" si="437"/>
        <v>0.8427866836868162</v>
      </c>
    </row>
    <row r="3513" spans="1:49" x14ac:dyDescent="0.2">
      <c r="A3513">
        <v>3511</v>
      </c>
      <c r="B3513" t="s">
        <v>22257</v>
      </c>
      <c r="C3513" t="s">
        <v>22256</v>
      </c>
      <c r="F3513" t="s">
        <v>22255</v>
      </c>
      <c r="G3513" t="s">
        <v>3</v>
      </c>
      <c r="H3513" t="s">
        <v>2</v>
      </c>
      <c r="I3513" t="s">
        <v>22254</v>
      </c>
      <c r="J3513">
        <v>60000060</v>
      </c>
      <c r="K3513" t="s">
        <v>22253</v>
      </c>
      <c r="L3513" t="s">
        <v>22252</v>
      </c>
      <c r="M3513" t="s">
        <v>45</v>
      </c>
      <c r="N3513">
        <v>2</v>
      </c>
      <c r="O3513" t="s">
        <v>22251</v>
      </c>
      <c r="P3513" t="s">
        <v>22250</v>
      </c>
      <c r="Q3513" t="s">
        <v>22249</v>
      </c>
      <c r="R3513" s="7">
        <v>43683</v>
      </c>
      <c r="S3513" s="8">
        <f t="shared" si="432"/>
        <v>2019</v>
      </c>
      <c r="T3513" s="8">
        <v>2019</v>
      </c>
      <c r="U3513" s="8">
        <f t="shared" si="433"/>
        <v>3</v>
      </c>
      <c r="V3513" s="7">
        <v>43683</v>
      </c>
      <c r="W3513" t="s">
        <v>22248</v>
      </c>
      <c r="X3513" s="2">
        <v>0.56799999999999995</v>
      </c>
      <c r="Y3513" s="6">
        <f t="shared" si="438"/>
        <v>1.5162435599690344E-2</v>
      </c>
      <c r="AA3513">
        <v>5677718</v>
      </c>
      <c r="AB3513">
        <v>13835</v>
      </c>
      <c r="AC3513">
        <v>16143116</v>
      </c>
      <c r="AD3513" t="s">
        <v>1</v>
      </c>
      <c r="AE3513">
        <v>35</v>
      </c>
      <c r="AF3513">
        <v>4</v>
      </c>
      <c r="AH3513" t="s">
        <v>22247</v>
      </c>
      <c r="AI3513" t="s">
        <v>22246</v>
      </c>
      <c r="AJ3513" t="s">
        <v>22245</v>
      </c>
      <c r="AK3513" t="s">
        <v>22244</v>
      </c>
      <c r="AL3513">
        <v>0</v>
      </c>
      <c r="AM3513" s="5">
        <f t="shared" si="434"/>
        <v>0</v>
      </c>
      <c r="AN3513" s="4">
        <f t="shared" si="439"/>
        <v>0</v>
      </c>
      <c r="AO3513" s="3"/>
      <c r="AP3513">
        <v>0</v>
      </c>
      <c r="AR3513" t="s">
        <v>0</v>
      </c>
      <c r="AT3513" s="2" t="s">
        <v>14</v>
      </c>
      <c r="AU3513" s="1">
        <f t="shared" si="435"/>
        <v>1.061370491978324</v>
      </c>
      <c r="AV3513" s="1">
        <f t="shared" si="436"/>
        <v>0.75812177998451724</v>
      </c>
      <c r="AW3513" s="1">
        <f t="shared" si="437"/>
        <v>0.45487306799071026</v>
      </c>
    </row>
    <row r="3514" spans="1:49" x14ac:dyDescent="0.2">
      <c r="A3514">
        <v>3512</v>
      </c>
      <c r="B3514" t="s">
        <v>22243</v>
      </c>
      <c r="C3514" t="s">
        <v>22242</v>
      </c>
      <c r="E3514">
        <v>31313934</v>
      </c>
      <c r="F3514" t="s">
        <v>22241</v>
      </c>
      <c r="G3514" t="s">
        <v>3</v>
      </c>
      <c r="H3514" t="s">
        <v>2</v>
      </c>
      <c r="I3514" t="s">
        <v>22240</v>
      </c>
      <c r="J3514">
        <v>60020825</v>
      </c>
      <c r="K3514" t="s">
        <v>1964</v>
      </c>
      <c r="L3514" t="s">
        <v>267</v>
      </c>
      <c r="M3514" t="s">
        <v>109</v>
      </c>
      <c r="N3514">
        <v>4</v>
      </c>
      <c r="O3514" t="s">
        <v>22239</v>
      </c>
      <c r="P3514" t="s">
        <v>22238</v>
      </c>
      <c r="Q3514" t="s">
        <v>1963</v>
      </c>
      <c r="R3514" s="7">
        <v>43682</v>
      </c>
      <c r="S3514" s="8">
        <f t="shared" si="432"/>
        <v>2019</v>
      </c>
      <c r="T3514" s="8">
        <v>2019</v>
      </c>
      <c r="U3514" s="8">
        <f t="shared" si="433"/>
        <v>3</v>
      </c>
      <c r="V3514" s="7">
        <v>43682</v>
      </c>
      <c r="W3514" t="s">
        <v>5583</v>
      </c>
      <c r="X3514" s="2">
        <v>1.3480000000000001</v>
      </c>
      <c r="Y3514" s="6">
        <f t="shared" si="438"/>
        <v>3.598409012039188E-2</v>
      </c>
      <c r="AA3514">
        <v>201669</v>
      </c>
      <c r="AB3514">
        <v>25264</v>
      </c>
      <c r="AC3514" t="s">
        <v>5582</v>
      </c>
      <c r="AD3514" t="s">
        <v>1</v>
      </c>
      <c r="AE3514">
        <v>58</v>
      </c>
      <c r="AF3514">
        <v>15</v>
      </c>
      <c r="AH3514" t="s">
        <v>22237</v>
      </c>
      <c r="AI3514" t="s">
        <v>22236</v>
      </c>
      <c r="AK3514" t="s">
        <v>22235</v>
      </c>
      <c r="AL3514">
        <v>6</v>
      </c>
      <c r="AM3514" s="5">
        <f t="shared" si="434"/>
        <v>2</v>
      </c>
      <c r="AN3514" s="4">
        <f t="shared" si="439"/>
        <v>3.0291556228701248E-3</v>
      </c>
      <c r="AO3514" s="3"/>
      <c r="AP3514">
        <v>0</v>
      </c>
      <c r="AQ3514" t="s">
        <v>3599</v>
      </c>
      <c r="AR3514" t="s">
        <v>22234</v>
      </c>
      <c r="AS3514" t="s">
        <v>22233</v>
      </c>
      <c r="AT3514" s="2">
        <v>5.165</v>
      </c>
      <c r="AU3514" s="1">
        <f t="shared" si="435"/>
        <v>2.6097609771135355</v>
      </c>
      <c r="AV3514" s="1">
        <f t="shared" si="436"/>
        <v>1.9506622871631001</v>
      </c>
      <c r="AW3514" s="1">
        <f t="shared" si="437"/>
        <v>1.2915635972126649</v>
      </c>
    </row>
    <row r="3515" spans="1:49" x14ac:dyDescent="0.2">
      <c r="A3515">
        <v>3513</v>
      </c>
      <c r="B3515" t="s">
        <v>22232</v>
      </c>
      <c r="C3515" t="s">
        <v>22231</v>
      </c>
      <c r="E3515">
        <v>31510526</v>
      </c>
      <c r="F3515" t="s">
        <v>22230</v>
      </c>
      <c r="G3515" t="s">
        <v>3</v>
      </c>
      <c r="H3515" t="s">
        <v>2</v>
      </c>
      <c r="I3515" t="s">
        <v>22229</v>
      </c>
      <c r="J3515" t="s">
        <v>22228</v>
      </c>
      <c r="K3515" t="s">
        <v>22227</v>
      </c>
      <c r="L3515" t="s">
        <v>22226</v>
      </c>
      <c r="M3515" t="s">
        <v>22225</v>
      </c>
      <c r="N3515">
        <v>10</v>
      </c>
      <c r="O3515" t="s">
        <v>22224</v>
      </c>
      <c r="P3515" t="s">
        <v>22223</v>
      </c>
      <c r="Q3515" t="s">
        <v>22222</v>
      </c>
      <c r="R3515" s="7">
        <v>43682</v>
      </c>
      <c r="S3515" s="8">
        <f t="shared" si="432"/>
        <v>2019</v>
      </c>
      <c r="T3515" s="8">
        <v>2019</v>
      </c>
      <c r="U3515" s="8">
        <f t="shared" si="433"/>
        <v>3</v>
      </c>
      <c r="V3515" s="7">
        <v>43682</v>
      </c>
      <c r="W3515" t="s">
        <v>1432</v>
      </c>
      <c r="X3515" s="2">
        <v>1.3939999999999999</v>
      </c>
      <c r="Y3515" s="6">
        <f t="shared" si="438"/>
        <v>3.721203384853581E-2</v>
      </c>
      <c r="AB3515">
        <v>12862</v>
      </c>
      <c r="AC3515">
        <v>10944087</v>
      </c>
      <c r="AD3515" t="s">
        <v>1</v>
      </c>
      <c r="AE3515">
        <v>27</v>
      </c>
      <c r="AF3515">
        <v>16</v>
      </c>
      <c r="AH3515" t="s">
        <v>22221</v>
      </c>
      <c r="AI3515" t="s">
        <v>22220</v>
      </c>
      <c r="AK3515" t="s">
        <v>22219</v>
      </c>
      <c r="AL3515">
        <v>7</v>
      </c>
      <c r="AM3515" s="5">
        <f t="shared" si="434"/>
        <v>2.3333333333333335</v>
      </c>
      <c r="AN3515" s="4">
        <f t="shared" si="439"/>
        <v>3.5340148933484792E-3</v>
      </c>
      <c r="AO3515" s="3"/>
      <c r="AP3515">
        <v>1</v>
      </c>
      <c r="AQ3515" t="s">
        <v>2203</v>
      </c>
      <c r="AR3515" t="s">
        <v>22218</v>
      </c>
      <c r="AS3515" t="s">
        <v>2202</v>
      </c>
      <c r="AT3515" s="2">
        <v>3.8940000000000001</v>
      </c>
      <c r="AU3515" s="1">
        <f t="shared" si="435"/>
        <v>2.7108628161979609</v>
      </c>
      <c r="AV3515" s="1">
        <f t="shared" si="436"/>
        <v>2.0373024370942145</v>
      </c>
      <c r="AW3515" s="1">
        <f t="shared" si="437"/>
        <v>1.3637420579904678</v>
      </c>
    </row>
    <row r="3516" spans="1:49" x14ac:dyDescent="0.2">
      <c r="A3516">
        <v>3514</v>
      </c>
      <c r="B3516" t="s">
        <v>22217</v>
      </c>
      <c r="C3516" t="s">
        <v>22216</v>
      </c>
      <c r="E3516">
        <v>31510517</v>
      </c>
      <c r="F3516" t="s">
        <v>22215</v>
      </c>
      <c r="G3516" t="s">
        <v>3</v>
      </c>
      <c r="H3516" t="s">
        <v>2</v>
      </c>
      <c r="I3516" t="s">
        <v>4885</v>
      </c>
      <c r="J3516">
        <v>60005273</v>
      </c>
      <c r="K3516" t="s">
        <v>3533</v>
      </c>
      <c r="L3516" t="s">
        <v>773</v>
      </c>
      <c r="M3516" t="s">
        <v>85</v>
      </c>
      <c r="N3516">
        <v>2</v>
      </c>
      <c r="O3516" t="s">
        <v>22214</v>
      </c>
      <c r="P3516" t="s">
        <v>22213</v>
      </c>
      <c r="Q3516" t="s">
        <v>3532</v>
      </c>
      <c r="R3516" s="7">
        <v>43682</v>
      </c>
      <c r="S3516" s="8">
        <f t="shared" si="432"/>
        <v>2019</v>
      </c>
      <c r="T3516" s="8">
        <v>2019</v>
      </c>
      <c r="U3516" s="8">
        <f t="shared" si="433"/>
        <v>3</v>
      </c>
      <c r="V3516" s="7">
        <v>43682</v>
      </c>
      <c r="W3516" t="s">
        <v>1432</v>
      </c>
      <c r="X3516" s="2">
        <v>1.3939999999999999</v>
      </c>
      <c r="Y3516" s="6">
        <f t="shared" si="438"/>
        <v>3.721203384853581E-2</v>
      </c>
      <c r="AB3516">
        <v>12862</v>
      </c>
      <c r="AC3516">
        <v>10944087</v>
      </c>
      <c r="AD3516" t="s">
        <v>1</v>
      </c>
      <c r="AE3516">
        <v>27</v>
      </c>
      <c r="AF3516">
        <v>16</v>
      </c>
      <c r="AH3516" t="s">
        <v>22212</v>
      </c>
      <c r="AI3516" t="s">
        <v>22211</v>
      </c>
      <c r="AK3516" t="s">
        <v>22210</v>
      </c>
      <c r="AL3516">
        <v>13</v>
      </c>
      <c r="AM3516" s="5">
        <f t="shared" si="434"/>
        <v>4.333333333333333</v>
      </c>
      <c r="AN3516" s="4">
        <f t="shared" si="439"/>
        <v>6.5631705162186036E-3</v>
      </c>
      <c r="AO3516" s="3"/>
      <c r="AP3516">
        <v>1</v>
      </c>
      <c r="AR3516" t="s">
        <v>22209</v>
      </c>
      <c r="AS3516" t="s">
        <v>306</v>
      </c>
      <c r="AT3516" s="2">
        <v>3.8940000000000001</v>
      </c>
      <c r="AU3516" s="1">
        <f t="shared" si="435"/>
        <v>2.8017374848840646</v>
      </c>
      <c r="AV3516" s="1">
        <f t="shared" si="436"/>
        <v>2.1887602182377206</v>
      </c>
      <c r="AW3516" s="1">
        <f t="shared" si="437"/>
        <v>1.5757829515913764</v>
      </c>
    </row>
    <row r="3517" spans="1:49" x14ac:dyDescent="0.2">
      <c r="A3517">
        <v>3515</v>
      </c>
      <c r="B3517" t="s">
        <v>22208</v>
      </c>
      <c r="C3517" t="s">
        <v>22207</v>
      </c>
      <c r="E3517">
        <v>31510531</v>
      </c>
      <c r="F3517" t="s">
        <v>22206</v>
      </c>
      <c r="G3517" t="s">
        <v>3</v>
      </c>
      <c r="H3517" t="s">
        <v>2</v>
      </c>
      <c r="I3517" t="s">
        <v>22205</v>
      </c>
      <c r="J3517" t="s">
        <v>22204</v>
      </c>
      <c r="K3517" t="s">
        <v>22203</v>
      </c>
      <c r="L3517" t="s">
        <v>22202</v>
      </c>
      <c r="M3517" t="s">
        <v>22201</v>
      </c>
      <c r="N3517">
        <v>6</v>
      </c>
      <c r="O3517" t="s">
        <v>22200</v>
      </c>
      <c r="P3517" t="s">
        <v>22199</v>
      </c>
      <c r="Q3517" t="s">
        <v>22198</v>
      </c>
      <c r="R3517" s="7">
        <v>43682</v>
      </c>
      <c r="S3517" s="8">
        <f t="shared" si="432"/>
        <v>2019</v>
      </c>
      <c r="T3517" s="8">
        <v>2019</v>
      </c>
      <c r="U3517" s="8">
        <f t="shared" si="433"/>
        <v>3</v>
      </c>
      <c r="V3517" s="7">
        <v>43682</v>
      </c>
      <c r="W3517" t="s">
        <v>1432</v>
      </c>
      <c r="X3517" s="2">
        <v>1.3939999999999999</v>
      </c>
      <c r="Y3517" s="6">
        <f t="shared" si="438"/>
        <v>3.721203384853581E-2</v>
      </c>
      <c r="AB3517">
        <v>12862</v>
      </c>
      <c r="AC3517">
        <v>10944087</v>
      </c>
      <c r="AD3517" t="s">
        <v>1</v>
      </c>
      <c r="AE3517">
        <v>27</v>
      </c>
      <c r="AF3517">
        <v>16</v>
      </c>
      <c r="AH3517" t="s">
        <v>22197</v>
      </c>
      <c r="AI3517" t="s">
        <v>22196</v>
      </c>
      <c r="AK3517" t="s">
        <v>22195</v>
      </c>
      <c r="AL3517">
        <v>4</v>
      </c>
      <c r="AM3517" s="5">
        <f t="shared" si="434"/>
        <v>1.3333333333333333</v>
      </c>
      <c r="AN3517" s="4">
        <f t="shared" si="439"/>
        <v>2.0194370819134164E-3</v>
      </c>
      <c r="AO3517" s="3"/>
      <c r="AP3517">
        <v>1</v>
      </c>
      <c r="AQ3517" t="s">
        <v>22194</v>
      </c>
      <c r="AR3517" t="s">
        <v>0</v>
      </c>
      <c r="AS3517" t="s">
        <v>1254</v>
      </c>
      <c r="AT3517" s="2">
        <v>3.8940000000000001</v>
      </c>
      <c r="AU3517" s="1">
        <f t="shared" si="435"/>
        <v>2.6654254818549092</v>
      </c>
      <c r="AV3517" s="1">
        <f t="shared" si="436"/>
        <v>1.9615735465224615</v>
      </c>
      <c r="AW3517" s="1">
        <f t="shared" si="437"/>
        <v>1.2577216111900134</v>
      </c>
    </row>
    <row r="3518" spans="1:49" x14ac:dyDescent="0.2">
      <c r="A3518">
        <v>3516</v>
      </c>
      <c r="B3518" t="s">
        <v>22193</v>
      </c>
      <c r="C3518" t="s">
        <v>22192</v>
      </c>
      <c r="E3518">
        <v>31510487</v>
      </c>
      <c r="F3518" t="s">
        <v>22191</v>
      </c>
      <c r="G3518" t="s">
        <v>3</v>
      </c>
      <c r="H3518" t="s">
        <v>2</v>
      </c>
      <c r="I3518" t="s">
        <v>22190</v>
      </c>
      <c r="J3518">
        <v>60025761</v>
      </c>
      <c r="K3518" t="s">
        <v>692</v>
      </c>
      <c r="L3518" t="s">
        <v>691</v>
      </c>
      <c r="M3518" t="s">
        <v>58</v>
      </c>
      <c r="N3518">
        <v>8</v>
      </c>
      <c r="O3518" t="s">
        <v>22189</v>
      </c>
      <c r="P3518" t="s">
        <v>22188</v>
      </c>
      <c r="Q3518" t="s">
        <v>22187</v>
      </c>
      <c r="R3518" s="7">
        <v>43682</v>
      </c>
      <c r="S3518" s="8">
        <f t="shared" si="432"/>
        <v>2019</v>
      </c>
      <c r="T3518" s="8">
        <v>2019</v>
      </c>
      <c r="U3518" s="8">
        <f t="shared" si="433"/>
        <v>3</v>
      </c>
      <c r="V3518" s="7">
        <v>43682</v>
      </c>
      <c r="W3518" t="s">
        <v>1432</v>
      </c>
      <c r="X3518" s="2">
        <v>1.3939999999999999</v>
      </c>
      <c r="Y3518" s="6">
        <f t="shared" si="438"/>
        <v>3.721203384853581E-2</v>
      </c>
      <c r="AB3518">
        <v>12862</v>
      </c>
      <c r="AC3518">
        <v>10944087</v>
      </c>
      <c r="AD3518" t="s">
        <v>1</v>
      </c>
      <c r="AE3518">
        <v>27</v>
      </c>
      <c r="AF3518">
        <v>16</v>
      </c>
      <c r="AH3518" t="s">
        <v>22186</v>
      </c>
      <c r="AI3518" t="s">
        <v>22185</v>
      </c>
      <c r="AK3518" t="s">
        <v>22184</v>
      </c>
      <c r="AL3518">
        <v>7</v>
      </c>
      <c r="AM3518" s="5">
        <f t="shared" si="434"/>
        <v>2.3333333333333335</v>
      </c>
      <c r="AN3518" s="4">
        <f t="shared" si="439"/>
        <v>3.5340148933484792E-3</v>
      </c>
      <c r="AO3518" s="3"/>
      <c r="AP3518">
        <v>1</v>
      </c>
      <c r="AQ3518" t="s">
        <v>16</v>
      </c>
      <c r="AR3518">
        <v>51525502</v>
      </c>
      <c r="AS3518" t="s">
        <v>15</v>
      </c>
      <c r="AT3518" s="2">
        <v>3.8940000000000001</v>
      </c>
      <c r="AU3518" s="1">
        <f t="shared" si="435"/>
        <v>2.7108628161979609</v>
      </c>
      <c r="AV3518" s="1">
        <f t="shared" si="436"/>
        <v>2.0373024370942145</v>
      </c>
      <c r="AW3518" s="1">
        <f t="shared" si="437"/>
        <v>1.3637420579904678</v>
      </c>
    </row>
    <row r="3519" spans="1:49" x14ac:dyDescent="0.2">
      <c r="A3519">
        <v>3517</v>
      </c>
      <c r="B3519" t="s">
        <v>22183</v>
      </c>
      <c r="C3519" t="s">
        <v>22182</v>
      </c>
      <c r="E3519">
        <v>31510617</v>
      </c>
      <c r="F3519" t="s">
        <v>22181</v>
      </c>
      <c r="G3519" t="s">
        <v>3</v>
      </c>
      <c r="H3519" t="s">
        <v>2</v>
      </c>
      <c r="I3519" t="s">
        <v>22180</v>
      </c>
      <c r="J3519" t="s">
        <v>22179</v>
      </c>
      <c r="K3519" t="s">
        <v>22178</v>
      </c>
      <c r="L3519" t="s">
        <v>22177</v>
      </c>
      <c r="M3519" t="s">
        <v>22176</v>
      </c>
      <c r="N3519">
        <v>6</v>
      </c>
      <c r="O3519" t="s">
        <v>22175</v>
      </c>
      <c r="P3519" t="s">
        <v>22174</v>
      </c>
      <c r="Q3519" t="s">
        <v>22173</v>
      </c>
      <c r="R3519" s="7">
        <v>43682</v>
      </c>
      <c r="S3519" s="8">
        <f t="shared" si="432"/>
        <v>2019</v>
      </c>
      <c r="T3519" s="8">
        <v>2019</v>
      </c>
      <c r="U3519" s="8">
        <f t="shared" si="433"/>
        <v>3</v>
      </c>
      <c r="V3519" s="7">
        <v>43682</v>
      </c>
      <c r="W3519" t="s">
        <v>1432</v>
      </c>
      <c r="X3519" s="2">
        <v>1.3939999999999999</v>
      </c>
      <c r="Y3519" s="6">
        <f t="shared" si="438"/>
        <v>3.721203384853581E-2</v>
      </c>
      <c r="AB3519">
        <v>12862</v>
      </c>
      <c r="AC3519">
        <v>10944087</v>
      </c>
      <c r="AD3519" t="s">
        <v>1</v>
      </c>
      <c r="AE3519">
        <v>27</v>
      </c>
      <c r="AF3519">
        <v>16</v>
      </c>
      <c r="AH3519" t="s">
        <v>22172</v>
      </c>
      <c r="AI3519" t="s">
        <v>22171</v>
      </c>
      <c r="AK3519" t="s">
        <v>22170</v>
      </c>
      <c r="AL3519">
        <v>1</v>
      </c>
      <c r="AM3519" s="5">
        <f t="shared" si="434"/>
        <v>0.33333333333333331</v>
      </c>
      <c r="AN3519" s="4">
        <f t="shared" si="439"/>
        <v>5.048592704783541E-4</v>
      </c>
      <c r="AO3519" s="3"/>
      <c r="AP3519">
        <v>1</v>
      </c>
      <c r="AQ3519" t="s">
        <v>22169</v>
      </c>
      <c r="AR3519">
        <v>7</v>
      </c>
      <c r="AS3519" t="s">
        <v>22168</v>
      </c>
      <c r="AT3519" s="2">
        <v>3.8940000000000001</v>
      </c>
      <c r="AU3519" s="1">
        <f t="shared" si="435"/>
        <v>2.6199881475118572</v>
      </c>
      <c r="AV3519" s="1">
        <f t="shared" si="436"/>
        <v>1.885844655950708</v>
      </c>
      <c r="AW3519" s="1">
        <f t="shared" si="437"/>
        <v>1.1517011643895589</v>
      </c>
    </row>
    <row r="3520" spans="1:49" x14ac:dyDescent="0.2">
      <c r="A3520">
        <v>3518</v>
      </c>
      <c r="B3520" t="s">
        <v>22167</v>
      </c>
      <c r="C3520" t="s">
        <v>22166</v>
      </c>
      <c r="E3520">
        <v>31510528</v>
      </c>
      <c r="F3520" t="s">
        <v>22165</v>
      </c>
      <c r="G3520" t="s">
        <v>3</v>
      </c>
      <c r="H3520" t="s">
        <v>2</v>
      </c>
      <c r="I3520" t="s">
        <v>22164</v>
      </c>
      <c r="J3520" t="s">
        <v>5359</v>
      </c>
      <c r="K3520" t="s">
        <v>5358</v>
      </c>
      <c r="L3520" t="s">
        <v>5357</v>
      </c>
      <c r="M3520" t="s">
        <v>606</v>
      </c>
      <c r="N3520">
        <v>3</v>
      </c>
      <c r="O3520" t="s">
        <v>22163</v>
      </c>
      <c r="P3520" t="s">
        <v>22162</v>
      </c>
      <c r="Q3520" t="s">
        <v>22161</v>
      </c>
      <c r="R3520" s="7">
        <v>43682</v>
      </c>
      <c r="S3520" s="8">
        <f t="shared" si="432"/>
        <v>2019</v>
      </c>
      <c r="T3520" s="8">
        <v>2019</v>
      </c>
      <c r="U3520" s="8">
        <f t="shared" si="433"/>
        <v>3</v>
      </c>
      <c r="V3520" s="7">
        <v>43682</v>
      </c>
      <c r="W3520" t="s">
        <v>1432</v>
      </c>
      <c r="X3520" s="2">
        <v>1.3939999999999999</v>
      </c>
      <c r="Y3520" s="6">
        <f t="shared" si="438"/>
        <v>3.721203384853581E-2</v>
      </c>
      <c r="AB3520">
        <v>12862</v>
      </c>
      <c r="AC3520">
        <v>10944087</v>
      </c>
      <c r="AD3520" t="s">
        <v>1</v>
      </c>
      <c r="AE3520">
        <v>27</v>
      </c>
      <c r="AF3520">
        <v>16</v>
      </c>
      <c r="AH3520" t="s">
        <v>22160</v>
      </c>
      <c r="AI3520" t="s">
        <v>22159</v>
      </c>
      <c r="AK3520" t="s">
        <v>22158</v>
      </c>
      <c r="AL3520">
        <v>5</v>
      </c>
      <c r="AM3520" s="5">
        <f t="shared" si="434"/>
        <v>1.6666666666666667</v>
      </c>
      <c r="AN3520" s="4">
        <f t="shared" si="439"/>
        <v>2.5242963523917708E-3</v>
      </c>
      <c r="AO3520" s="3"/>
      <c r="AP3520">
        <v>1</v>
      </c>
      <c r="AR3520" t="s">
        <v>0</v>
      </c>
      <c r="AT3520" s="2">
        <v>3.8940000000000001</v>
      </c>
      <c r="AU3520" s="1">
        <f t="shared" si="435"/>
        <v>2.6805712599692595</v>
      </c>
      <c r="AV3520" s="1">
        <f t="shared" si="436"/>
        <v>1.986816510046379</v>
      </c>
      <c r="AW3520" s="1">
        <f t="shared" si="437"/>
        <v>1.2930617601234979</v>
      </c>
    </row>
    <row r="3521" spans="1:49" x14ac:dyDescent="0.2">
      <c r="A3521">
        <v>3519</v>
      </c>
      <c r="B3521" t="s">
        <v>22157</v>
      </c>
      <c r="C3521" t="s">
        <v>22156</v>
      </c>
      <c r="E3521">
        <v>31510606</v>
      </c>
      <c r="F3521" t="s">
        <v>22155</v>
      </c>
      <c r="G3521" t="s">
        <v>3</v>
      </c>
      <c r="H3521" t="s">
        <v>2</v>
      </c>
      <c r="I3521" t="s">
        <v>22154</v>
      </c>
      <c r="J3521" t="s">
        <v>22153</v>
      </c>
      <c r="K3521" t="s">
        <v>22152</v>
      </c>
      <c r="L3521" t="s">
        <v>2398</v>
      </c>
      <c r="M3521" t="s">
        <v>18</v>
      </c>
      <c r="N3521">
        <v>7</v>
      </c>
      <c r="O3521" t="s">
        <v>22151</v>
      </c>
      <c r="P3521" t="s">
        <v>22150</v>
      </c>
      <c r="Q3521" t="s">
        <v>22149</v>
      </c>
      <c r="R3521" s="7">
        <v>43682</v>
      </c>
      <c r="S3521" s="8">
        <f t="shared" si="432"/>
        <v>2019</v>
      </c>
      <c r="T3521" s="8">
        <v>2019</v>
      </c>
      <c r="U3521" s="8">
        <f t="shared" si="433"/>
        <v>3</v>
      </c>
      <c r="V3521" s="7">
        <v>43682</v>
      </c>
      <c r="W3521" t="s">
        <v>1432</v>
      </c>
      <c r="X3521" s="2">
        <v>1.3939999999999999</v>
      </c>
      <c r="Y3521" s="6">
        <f t="shared" si="438"/>
        <v>3.721203384853581E-2</v>
      </c>
      <c r="AB3521">
        <v>12862</v>
      </c>
      <c r="AC3521">
        <v>10944087</v>
      </c>
      <c r="AD3521" t="s">
        <v>1</v>
      </c>
      <c r="AE3521">
        <v>27</v>
      </c>
      <c r="AF3521">
        <v>16</v>
      </c>
      <c r="AH3521" t="s">
        <v>22148</v>
      </c>
      <c r="AI3521" t="s">
        <v>22147</v>
      </c>
      <c r="AK3521" t="s">
        <v>22146</v>
      </c>
      <c r="AL3521">
        <v>5</v>
      </c>
      <c r="AM3521" s="5">
        <f t="shared" si="434"/>
        <v>1.6666666666666667</v>
      </c>
      <c r="AN3521" s="4">
        <f t="shared" si="439"/>
        <v>2.5242963523917708E-3</v>
      </c>
      <c r="AO3521" s="3"/>
      <c r="AP3521">
        <v>1</v>
      </c>
      <c r="AR3521" t="s">
        <v>22145</v>
      </c>
      <c r="AT3521" s="2">
        <v>3.8940000000000001</v>
      </c>
      <c r="AU3521" s="1">
        <f t="shared" si="435"/>
        <v>2.6805712599692595</v>
      </c>
      <c r="AV3521" s="1">
        <f t="shared" si="436"/>
        <v>1.986816510046379</v>
      </c>
      <c r="AW3521" s="1">
        <f t="shared" si="437"/>
        <v>1.2930617601234979</v>
      </c>
    </row>
    <row r="3522" spans="1:49" x14ac:dyDescent="0.2">
      <c r="A3522">
        <v>3520</v>
      </c>
      <c r="B3522" t="s">
        <v>22144</v>
      </c>
      <c r="C3522" t="s">
        <v>22143</v>
      </c>
      <c r="F3522" t="s">
        <v>22142</v>
      </c>
      <c r="G3522" t="s">
        <v>3</v>
      </c>
      <c r="H3522" t="s">
        <v>2</v>
      </c>
      <c r="I3522" t="s">
        <v>22141</v>
      </c>
      <c r="J3522" t="s">
        <v>22140</v>
      </c>
      <c r="K3522" t="s">
        <v>22139</v>
      </c>
      <c r="L3522" t="s">
        <v>22138</v>
      </c>
      <c r="M3522" t="s">
        <v>640</v>
      </c>
      <c r="N3522">
        <v>4</v>
      </c>
      <c r="O3522" t="s">
        <v>22137</v>
      </c>
      <c r="P3522" t="s">
        <v>22136</v>
      </c>
      <c r="Q3522" t="s">
        <v>22135</v>
      </c>
      <c r="R3522" s="7">
        <v>43680</v>
      </c>
      <c r="S3522" s="8">
        <f t="shared" ref="S3522:S3585" si="440">YEAR(R3522)</f>
        <v>2019</v>
      </c>
      <c r="T3522" s="8">
        <v>2019</v>
      </c>
      <c r="U3522" s="8">
        <f t="shared" ref="U3522:U3585" si="441">2022-T3522</f>
        <v>3</v>
      </c>
      <c r="V3522" s="7">
        <v>43680</v>
      </c>
      <c r="W3522" t="s">
        <v>2205</v>
      </c>
      <c r="X3522" s="2">
        <v>0.251</v>
      </c>
      <c r="Y3522" s="6">
        <f t="shared" si="438"/>
        <v>6.7003016470462617E-3</v>
      </c>
      <c r="AA3522">
        <v>207217</v>
      </c>
      <c r="AB3522">
        <v>26145</v>
      </c>
      <c r="AC3522">
        <v>13623060</v>
      </c>
      <c r="AD3522" t="s">
        <v>1</v>
      </c>
      <c r="AE3522">
        <v>106</v>
      </c>
      <c r="AF3522">
        <v>8</v>
      </c>
      <c r="AH3522" t="s">
        <v>22134</v>
      </c>
      <c r="AI3522" t="s">
        <v>22133</v>
      </c>
      <c r="AJ3522" t="s">
        <v>22132</v>
      </c>
      <c r="AK3522" t="s">
        <v>22131</v>
      </c>
      <c r="AL3522">
        <v>0</v>
      </c>
      <c r="AM3522" s="5">
        <f t="shared" ref="AM3522:AM3585" si="442">AL3522/U3522</f>
        <v>0</v>
      </c>
      <c r="AN3522" s="4">
        <f t="shared" si="439"/>
        <v>0</v>
      </c>
      <c r="AO3522" s="3"/>
      <c r="AP3522">
        <v>0</v>
      </c>
      <c r="AR3522" t="s">
        <v>0</v>
      </c>
      <c r="AT3522" s="2">
        <v>1.3360000000000001</v>
      </c>
      <c r="AU3522" s="1">
        <f t="shared" ref="AU3522:AU3585" si="443">(Y3522*0.7+AN3522*0.3)*100</f>
        <v>0.46902111529323826</v>
      </c>
      <c r="AV3522" s="1">
        <f t="shared" ref="AV3522:AV3585" si="444">(Y3522*0.5+AN3522*0.5)*100</f>
        <v>0.33501508235231309</v>
      </c>
      <c r="AW3522" s="1">
        <f t="shared" ref="AW3522:AW3585" si="445">(Y3522*0.3+AN3522*0.7)*100</f>
        <v>0.20100904941138784</v>
      </c>
    </row>
    <row r="3523" spans="1:49" x14ac:dyDescent="0.2">
      <c r="A3523">
        <v>3521</v>
      </c>
      <c r="B3523" t="s">
        <v>22130</v>
      </c>
      <c r="C3523" t="s">
        <v>22129</v>
      </c>
      <c r="F3523" t="s">
        <v>22128</v>
      </c>
      <c r="G3523" t="s">
        <v>3</v>
      </c>
      <c r="H3523" t="s">
        <v>2</v>
      </c>
      <c r="I3523" t="s">
        <v>1467</v>
      </c>
      <c r="J3523">
        <v>60000690</v>
      </c>
      <c r="K3523" t="s">
        <v>4005</v>
      </c>
      <c r="L3523" t="s">
        <v>988</v>
      </c>
      <c r="M3523" t="s">
        <v>109</v>
      </c>
      <c r="N3523">
        <v>2</v>
      </c>
      <c r="O3523" t="s">
        <v>4004</v>
      </c>
      <c r="P3523" t="s">
        <v>4003</v>
      </c>
      <c r="Q3523" t="s">
        <v>4002</v>
      </c>
      <c r="R3523" s="7">
        <v>43680</v>
      </c>
      <c r="S3523" s="8">
        <f t="shared" si="440"/>
        <v>2019</v>
      </c>
      <c r="T3523" s="8">
        <v>2019</v>
      </c>
      <c r="U3523" s="8">
        <f t="shared" si="441"/>
        <v>3</v>
      </c>
      <c r="V3523" s="7">
        <v>43680</v>
      </c>
      <c r="W3523" t="s">
        <v>2205</v>
      </c>
      <c r="X3523" s="2">
        <v>0.251</v>
      </c>
      <c r="Y3523" s="6">
        <f t="shared" ref="Y3523:Y3586" si="446">(X3523-$Z$3)/($Z$2-$Z$3)</f>
        <v>6.7003016470462617E-3</v>
      </c>
      <c r="AA3523">
        <v>207217</v>
      </c>
      <c r="AB3523">
        <v>26145</v>
      </c>
      <c r="AC3523">
        <v>13623060</v>
      </c>
      <c r="AD3523" t="s">
        <v>1</v>
      </c>
      <c r="AE3523">
        <v>106</v>
      </c>
      <c r="AF3523">
        <v>8</v>
      </c>
      <c r="AH3523" t="s">
        <v>22127</v>
      </c>
      <c r="AI3523" t="s">
        <v>22126</v>
      </c>
      <c r="AJ3523" t="s">
        <v>22125</v>
      </c>
      <c r="AK3523" t="s">
        <v>22124</v>
      </c>
      <c r="AL3523">
        <v>9</v>
      </c>
      <c r="AM3523" s="5">
        <f t="shared" si="442"/>
        <v>3</v>
      </c>
      <c r="AN3523" s="4">
        <f t="shared" ref="AN3523:AN3586" si="447">(AM3523-$AO$3)/($AO$2-$AO$3)</f>
        <v>4.5437334343051876E-3</v>
      </c>
      <c r="AO3523" s="3"/>
      <c r="AP3523">
        <v>0</v>
      </c>
      <c r="AR3523" t="s">
        <v>0</v>
      </c>
      <c r="AT3523" s="2">
        <v>1.3360000000000001</v>
      </c>
      <c r="AU3523" s="1">
        <f t="shared" si="443"/>
        <v>0.60533311832239389</v>
      </c>
      <c r="AV3523" s="1">
        <f t="shared" si="444"/>
        <v>0.56220175406757245</v>
      </c>
      <c r="AW3523" s="1">
        <f t="shared" si="445"/>
        <v>0.519070389812751</v>
      </c>
    </row>
    <row r="3524" spans="1:49" x14ac:dyDescent="0.2">
      <c r="A3524">
        <v>3522</v>
      </c>
      <c r="B3524" t="s">
        <v>22123</v>
      </c>
      <c r="C3524" t="s">
        <v>22122</v>
      </c>
      <c r="F3524" t="s">
        <v>22121</v>
      </c>
      <c r="G3524" t="s">
        <v>3</v>
      </c>
      <c r="H3524" t="s">
        <v>2</v>
      </c>
      <c r="I3524" t="s">
        <v>22120</v>
      </c>
      <c r="J3524" t="s">
        <v>22119</v>
      </c>
      <c r="K3524" t="s">
        <v>22118</v>
      </c>
      <c r="L3524" t="s">
        <v>22117</v>
      </c>
      <c r="M3524" t="s">
        <v>22116</v>
      </c>
      <c r="N3524">
        <v>3</v>
      </c>
      <c r="O3524" t="s">
        <v>22115</v>
      </c>
      <c r="P3524" t="s">
        <v>22114</v>
      </c>
      <c r="Q3524" t="s">
        <v>22113</v>
      </c>
      <c r="R3524" s="7">
        <v>43680</v>
      </c>
      <c r="S3524" s="8">
        <f t="shared" si="440"/>
        <v>2019</v>
      </c>
      <c r="T3524" s="8">
        <v>2019</v>
      </c>
      <c r="U3524" s="8">
        <f t="shared" si="441"/>
        <v>3</v>
      </c>
      <c r="V3524" s="7">
        <v>43680</v>
      </c>
      <c r="W3524" t="s">
        <v>13140</v>
      </c>
      <c r="X3524" s="2">
        <v>0.93700000000000006</v>
      </c>
      <c r="Y3524" s="6">
        <f t="shared" si="446"/>
        <v>2.5012679853714533E-2</v>
      </c>
      <c r="AA3524">
        <v>14772019</v>
      </c>
      <c r="AB3524">
        <v>5000155901</v>
      </c>
      <c r="AC3524">
        <v>14780941</v>
      </c>
      <c r="AD3524" t="s">
        <v>1</v>
      </c>
      <c r="AE3524">
        <v>17</v>
      </c>
      <c r="AF3524">
        <v>15</v>
      </c>
      <c r="AH3524" t="s">
        <v>22112</v>
      </c>
      <c r="AI3524" t="s">
        <v>22111</v>
      </c>
      <c r="AJ3524" t="s">
        <v>22110</v>
      </c>
      <c r="AK3524" t="s">
        <v>22109</v>
      </c>
      <c r="AL3524">
        <v>7</v>
      </c>
      <c r="AM3524" s="5">
        <f t="shared" si="442"/>
        <v>2.3333333333333335</v>
      </c>
      <c r="AN3524" s="4">
        <f t="shared" si="447"/>
        <v>3.5340148933484792E-3</v>
      </c>
      <c r="AO3524" s="3"/>
      <c r="AP3524">
        <v>0</v>
      </c>
      <c r="AQ3524" t="s">
        <v>168</v>
      </c>
      <c r="AR3524" t="s">
        <v>22108</v>
      </c>
      <c r="AS3524" t="s">
        <v>167</v>
      </c>
      <c r="AT3524" s="2">
        <v>2.5659999999999998</v>
      </c>
      <c r="AU3524" s="1">
        <f t="shared" si="443"/>
        <v>1.8569080365604715</v>
      </c>
      <c r="AV3524" s="1">
        <f t="shared" si="444"/>
        <v>1.4273347373531506</v>
      </c>
      <c r="AW3524" s="1">
        <f t="shared" si="445"/>
        <v>0.99776143814582952</v>
      </c>
    </row>
    <row r="3525" spans="1:49" x14ac:dyDescent="0.2">
      <c r="A3525">
        <v>3523</v>
      </c>
      <c r="B3525" t="s">
        <v>22107</v>
      </c>
      <c r="C3525" t="s">
        <v>22106</v>
      </c>
      <c r="F3525" t="s">
        <v>22105</v>
      </c>
      <c r="G3525" t="s">
        <v>3</v>
      </c>
      <c r="H3525" t="s">
        <v>2</v>
      </c>
      <c r="I3525" t="s">
        <v>1609</v>
      </c>
      <c r="J3525">
        <v>60016835</v>
      </c>
      <c r="K3525" t="s">
        <v>807</v>
      </c>
      <c r="L3525" t="s">
        <v>59</v>
      </c>
      <c r="M3525" t="s">
        <v>58</v>
      </c>
      <c r="N3525">
        <v>4</v>
      </c>
      <c r="O3525" t="s">
        <v>22104</v>
      </c>
      <c r="P3525" t="s">
        <v>22103</v>
      </c>
      <c r="Q3525" t="s">
        <v>806</v>
      </c>
      <c r="R3525" s="7">
        <v>43680</v>
      </c>
      <c r="S3525" s="8">
        <f t="shared" si="440"/>
        <v>2019</v>
      </c>
      <c r="T3525" s="8">
        <v>2019</v>
      </c>
      <c r="U3525" s="8">
        <f t="shared" si="441"/>
        <v>3</v>
      </c>
      <c r="V3525" s="7">
        <v>43680</v>
      </c>
      <c r="W3525" t="s">
        <v>1028</v>
      </c>
      <c r="X3525" s="2">
        <v>0.60099999999999998</v>
      </c>
      <c r="Y3525" s="6">
        <f t="shared" si="446"/>
        <v>1.6043351752489256E-2</v>
      </c>
      <c r="AA3525" t="s">
        <v>1027</v>
      </c>
      <c r="AB3525">
        <v>29114</v>
      </c>
      <c r="AC3525">
        <v>10290273</v>
      </c>
      <c r="AD3525" t="s">
        <v>1</v>
      </c>
      <c r="AE3525">
        <v>51</v>
      </c>
      <c r="AF3525">
        <v>8</v>
      </c>
      <c r="AH3525" t="s">
        <v>22102</v>
      </c>
      <c r="AI3525" t="s">
        <v>22101</v>
      </c>
      <c r="AJ3525" t="s">
        <v>22100</v>
      </c>
      <c r="AK3525" t="s">
        <v>22099</v>
      </c>
      <c r="AL3525">
        <v>7</v>
      </c>
      <c r="AM3525" s="5">
        <f t="shared" si="442"/>
        <v>2.3333333333333335</v>
      </c>
      <c r="AN3525" s="4">
        <f t="shared" si="447"/>
        <v>3.5340148933484792E-3</v>
      </c>
      <c r="AO3525" s="3"/>
      <c r="AP3525">
        <v>0</v>
      </c>
      <c r="AQ3525" t="s">
        <v>16</v>
      </c>
      <c r="AR3525">
        <v>51675047</v>
      </c>
      <c r="AS3525" t="s">
        <v>15</v>
      </c>
      <c r="AT3525" s="2">
        <v>3.23</v>
      </c>
      <c r="AU3525" s="1">
        <f t="shared" si="443"/>
        <v>1.2290550694747022</v>
      </c>
      <c r="AV3525" s="1">
        <f t="shared" si="444"/>
        <v>0.97886833229188686</v>
      </c>
      <c r="AW3525" s="1">
        <f t="shared" si="445"/>
        <v>0.72868159510907116</v>
      </c>
    </row>
    <row r="3526" spans="1:49" x14ac:dyDescent="0.2">
      <c r="A3526">
        <v>3524</v>
      </c>
      <c r="B3526" t="s">
        <v>22098</v>
      </c>
      <c r="C3526" t="s">
        <v>22097</v>
      </c>
      <c r="E3526">
        <v>31434324</v>
      </c>
      <c r="F3526" t="s">
        <v>22096</v>
      </c>
      <c r="G3526" t="s">
        <v>3</v>
      </c>
      <c r="H3526" t="s">
        <v>2</v>
      </c>
      <c r="I3526" t="s">
        <v>22095</v>
      </c>
      <c r="J3526" t="s">
        <v>22094</v>
      </c>
      <c r="K3526" t="s">
        <v>22093</v>
      </c>
      <c r="L3526" t="s">
        <v>22092</v>
      </c>
      <c r="M3526" t="s">
        <v>114</v>
      </c>
      <c r="N3526">
        <v>6</v>
      </c>
      <c r="O3526" t="s">
        <v>22091</v>
      </c>
      <c r="P3526" t="s">
        <v>22090</v>
      </c>
      <c r="Q3526" t="s">
        <v>22089</v>
      </c>
      <c r="R3526" s="7">
        <v>43679</v>
      </c>
      <c r="S3526" s="8">
        <f t="shared" si="440"/>
        <v>2019</v>
      </c>
      <c r="T3526" s="8">
        <v>2019</v>
      </c>
      <c r="U3526" s="8">
        <f t="shared" si="441"/>
        <v>3</v>
      </c>
      <c r="V3526" s="7">
        <v>43679</v>
      </c>
      <c r="W3526" t="s">
        <v>1021</v>
      </c>
      <c r="X3526" s="2">
        <v>0.63600000000000001</v>
      </c>
      <c r="Y3526" s="6">
        <f t="shared" si="446"/>
        <v>1.6977656763033557E-2</v>
      </c>
      <c r="AA3526">
        <v>14248220</v>
      </c>
      <c r="AB3526">
        <v>130124</v>
      </c>
      <c r="AD3526" t="s">
        <v>1</v>
      </c>
      <c r="AE3526">
        <v>19</v>
      </c>
      <c r="AF3526">
        <v>16</v>
      </c>
      <c r="AG3526">
        <v>3626</v>
      </c>
      <c r="AI3526" t="s">
        <v>22088</v>
      </c>
      <c r="AJ3526" t="s">
        <v>22087</v>
      </c>
      <c r="AK3526" t="s">
        <v>22086</v>
      </c>
      <c r="AL3526">
        <v>2</v>
      </c>
      <c r="AM3526" s="5">
        <f t="shared" si="442"/>
        <v>0.66666666666666663</v>
      </c>
      <c r="AN3526" s="4">
        <f t="shared" si="447"/>
        <v>1.0097185409567082E-3</v>
      </c>
      <c r="AO3526" s="3"/>
      <c r="AP3526">
        <v>1</v>
      </c>
      <c r="AR3526" t="s">
        <v>22085</v>
      </c>
      <c r="AT3526" s="2" t="s">
        <v>14</v>
      </c>
      <c r="AU3526" s="1">
        <f t="shared" si="443"/>
        <v>1.2187275296410502</v>
      </c>
      <c r="AV3526" s="1">
        <f t="shared" si="444"/>
        <v>0.89936876519951336</v>
      </c>
      <c r="AW3526" s="1">
        <f t="shared" si="445"/>
        <v>0.58001000075797626</v>
      </c>
    </row>
    <row r="3527" spans="1:49" x14ac:dyDescent="0.2">
      <c r="A3527">
        <v>3525</v>
      </c>
      <c r="B3527" t="s">
        <v>22084</v>
      </c>
      <c r="C3527" t="s">
        <v>22083</v>
      </c>
      <c r="E3527">
        <v>31426540</v>
      </c>
      <c r="F3527" t="s">
        <v>22082</v>
      </c>
      <c r="G3527" t="s">
        <v>3</v>
      </c>
      <c r="H3527" t="s">
        <v>2</v>
      </c>
      <c r="I3527" t="s">
        <v>22081</v>
      </c>
      <c r="J3527" t="s">
        <v>22080</v>
      </c>
      <c r="K3527" t="s">
        <v>22079</v>
      </c>
      <c r="L3527" t="s">
        <v>49</v>
      </c>
      <c r="M3527" t="s">
        <v>29</v>
      </c>
      <c r="N3527">
        <v>4</v>
      </c>
      <c r="O3527" t="s">
        <v>22078</v>
      </c>
      <c r="P3527" t="s">
        <v>22077</v>
      </c>
      <c r="Q3527" t="s">
        <v>22076</v>
      </c>
      <c r="R3527" s="7">
        <v>43679</v>
      </c>
      <c r="S3527" s="8">
        <f t="shared" si="440"/>
        <v>2019</v>
      </c>
      <c r="T3527" s="8">
        <v>2019</v>
      </c>
      <c r="U3527" s="8">
        <f t="shared" si="441"/>
        <v>3</v>
      </c>
      <c r="V3527" s="7">
        <v>43679</v>
      </c>
      <c r="W3527" t="s">
        <v>1021</v>
      </c>
      <c r="X3527" s="2">
        <v>0.63600000000000001</v>
      </c>
      <c r="Y3527" s="6">
        <f t="shared" si="446"/>
        <v>1.6977656763033557E-2</v>
      </c>
      <c r="AA3527">
        <v>14248220</v>
      </c>
      <c r="AB3527">
        <v>130124</v>
      </c>
      <c r="AD3527" t="s">
        <v>1</v>
      </c>
      <c r="AE3527">
        <v>19</v>
      </c>
      <c r="AF3527">
        <v>16</v>
      </c>
      <c r="AG3527">
        <v>3586</v>
      </c>
      <c r="AI3527" t="s">
        <v>22075</v>
      </c>
      <c r="AJ3527" t="s">
        <v>22074</v>
      </c>
      <c r="AK3527" t="s">
        <v>22073</v>
      </c>
      <c r="AL3527">
        <v>15</v>
      </c>
      <c r="AM3527" s="5">
        <f t="shared" si="442"/>
        <v>5</v>
      </c>
      <c r="AN3527" s="4">
        <f t="shared" si="447"/>
        <v>7.5728890571753124E-3</v>
      </c>
      <c r="AO3527" s="3"/>
      <c r="AP3527">
        <v>1</v>
      </c>
      <c r="AR3527" t="s">
        <v>0</v>
      </c>
      <c r="AT3527" s="2" t="s">
        <v>14</v>
      </c>
      <c r="AU3527" s="1">
        <f t="shared" si="443"/>
        <v>1.4156226451276084</v>
      </c>
      <c r="AV3527" s="1">
        <f t="shared" si="444"/>
        <v>1.2275272910104436</v>
      </c>
      <c r="AW3527" s="1">
        <f t="shared" si="445"/>
        <v>1.0394319368932785</v>
      </c>
    </row>
    <row r="3528" spans="1:49" x14ac:dyDescent="0.2">
      <c r="A3528">
        <v>3526</v>
      </c>
      <c r="B3528" t="s">
        <v>22072</v>
      </c>
      <c r="C3528" t="s">
        <v>22071</v>
      </c>
      <c r="E3528">
        <v>31416131</v>
      </c>
      <c r="F3528" t="s">
        <v>22070</v>
      </c>
      <c r="G3528" t="s">
        <v>3</v>
      </c>
      <c r="H3528" t="s">
        <v>2</v>
      </c>
      <c r="I3528" t="s">
        <v>22069</v>
      </c>
      <c r="J3528" t="s">
        <v>22068</v>
      </c>
      <c r="K3528" t="s">
        <v>22067</v>
      </c>
      <c r="L3528" t="s">
        <v>22066</v>
      </c>
      <c r="M3528" t="s">
        <v>105</v>
      </c>
      <c r="N3528">
        <v>6</v>
      </c>
      <c r="O3528" t="s">
        <v>22065</v>
      </c>
      <c r="P3528" t="s">
        <v>22064</v>
      </c>
      <c r="Q3528" t="s">
        <v>22063</v>
      </c>
      <c r="R3528" s="7">
        <v>43679</v>
      </c>
      <c r="S3528" s="8">
        <f t="shared" si="440"/>
        <v>2019</v>
      </c>
      <c r="T3528" s="8">
        <v>2019</v>
      </c>
      <c r="U3528" s="8">
        <f t="shared" si="441"/>
        <v>3</v>
      </c>
      <c r="V3528" s="7">
        <v>43679</v>
      </c>
      <c r="W3528" t="s">
        <v>1021</v>
      </c>
      <c r="X3528" s="2">
        <v>0.63600000000000001</v>
      </c>
      <c r="Y3528" s="6">
        <f t="shared" si="446"/>
        <v>1.6977656763033557E-2</v>
      </c>
      <c r="AA3528">
        <v>14248220</v>
      </c>
      <c r="AB3528">
        <v>130124</v>
      </c>
      <c r="AD3528" t="s">
        <v>1</v>
      </c>
      <c r="AE3528">
        <v>19</v>
      </c>
      <c r="AF3528">
        <v>16</v>
      </c>
      <c r="AG3528">
        <v>3542</v>
      </c>
      <c r="AI3528" t="s">
        <v>22062</v>
      </c>
      <c r="AJ3528" t="s">
        <v>22061</v>
      </c>
      <c r="AK3528" t="s">
        <v>22060</v>
      </c>
      <c r="AL3528">
        <v>33</v>
      </c>
      <c r="AM3528" s="5">
        <f t="shared" si="442"/>
        <v>11</v>
      </c>
      <c r="AN3528" s="4">
        <f t="shared" si="447"/>
        <v>1.6660355925785686E-2</v>
      </c>
      <c r="AO3528" s="3"/>
      <c r="AP3528">
        <v>1</v>
      </c>
      <c r="AR3528" t="s">
        <v>0</v>
      </c>
      <c r="AT3528" s="2" t="s">
        <v>14</v>
      </c>
      <c r="AU3528" s="1">
        <f t="shared" si="443"/>
        <v>1.6882466511859195</v>
      </c>
      <c r="AV3528" s="1">
        <f t="shared" si="444"/>
        <v>1.6819006344409624</v>
      </c>
      <c r="AW3528" s="1">
        <f t="shared" si="445"/>
        <v>1.6755546176960048</v>
      </c>
    </row>
    <row r="3529" spans="1:49" x14ac:dyDescent="0.2">
      <c r="A3529">
        <v>3527</v>
      </c>
      <c r="B3529" t="s">
        <v>22059</v>
      </c>
      <c r="C3529" t="s">
        <v>22058</v>
      </c>
      <c r="E3529">
        <v>31426597</v>
      </c>
      <c r="F3529" t="s">
        <v>22057</v>
      </c>
      <c r="G3529" t="s">
        <v>3</v>
      </c>
      <c r="H3529" t="s">
        <v>2</v>
      </c>
      <c r="I3529" t="s">
        <v>22056</v>
      </c>
      <c r="J3529" t="s">
        <v>22055</v>
      </c>
      <c r="K3529" t="s">
        <v>22054</v>
      </c>
      <c r="L3529" t="s">
        <v>22053</v>
      </c>
      <c r="M3529" t="s">
        <v>22052</v>
      </c>
      <c r="N3529">
        <v>13</v>
      </c>
      <c r="O3529" t="s">
        <v>22051</v>
      </c>
      <c r="P3529" t="s">
        <v>22050</v>
      </c>
      <c r="Q3529" t="s">
        <v>22049</v>
      </c>
      <c r="R3529" s="7">
        <v>43679</v>
      </c>
      <c r="S3529" s="8">
        <f t="shared" si="440"/>
        <v>2019</v>
      </c>
      <c r="T3529" s="8">
        <v>2019</v>
      </c>
      <c r="U3529" s="8">
        <f t="shared" si="441"/>
        <v>3</v>
      </c>
      <c r="V3529" s="7">
        <v>43679</v>
      </c>
      <c r="W3529" t="s">
        <v>1021</v>
      </c>
      <c r="X3529" s="2">
        <v>0.63600000000000001</v>
      </c>
      <c r="Y3529" s="6">
        <f t="shared" si="446"/>
        <v>1.6977656763033557E-2</v>
      </c>
      <c r="AA3529">
        <v>14248220</v>
      </c>
      <c r="AB3529">
        <v>130124</v>
      </c>
      <c r="AD3529" t="s">
        <v>1</v>
      </c>
      <c r="AE3529">
        <v>19</v>
      </c>
      <c r="AF3529">
        <v>16</v>
      </c>
      <c r="AG3529">
        <v>3595</v>
      </c>
      <c r="AI3529" t="s">
        <v>22048</v>
      </c>
      <c r="AJ3529" t="s">
        <v>22047</v>
      </c>
      <c r="AK3529" t="s">
        <v>22046</v>
      </c>
      <c r="AL3529">
        <v>46</v>
      </c>
      <c r="AM3529" s="5">
        <f t="shared" si="442"/>
        <v>15.333333333333334</v>
      </c>
      <c r="AN3529" s="4">
        <f t="shared" si="447"/>
        <v>2.3223526442004292E-2</v>
      </c>
      <c r="AO3529" s="3"/>
      <c r="AP3529">
        <v>1</v>
      </c>
      <c r="AQ3529" t="s">
        <v>5522</v>
      </c>
      <c r="AR3529" t="s">
        <v>22045</v>
      </c>
      <c r="AS3529" t="s">
        <v>5521</v>
      </c>
      <c r="AT3529" s="2" t="s">
        <v>14</v>
      </c>
      <c r="AU3529" s="1">
        <f t="shared" si="443"/>
        <v>1.8851417666724779</v>
      </c>
      <c r="AV3529" s="1">
        <f t="shared" si="444"/>
        <v>2.0100591602518927</v>
      </c>
      <c r="AW3529" s="1">
        <f t="shared" si="445"/>
        <v>2.1349765538313066</v>
      </c>
    </row>
    <row r="3530" spans="1:49" x14ac:dyDescent="0.2">
      <c r="A3530">
        <v>3528</v>
      </c>
      <c r="B3530" t="s">
        <v>22044</v>
      </c>
      <c r="C3530" t="s">
        <v>22043</v>
      </c>
      <c r="E3530">
        <v>31405244</v>
      </c>
      <c r="F3530" t="s">
        <v>22042</v>
      </c>
      <c r="G3530" t="s">
        <v>3</v>
      </c>
      <c r="H3530" t="s">
        <v>2</v>
      </c>
      <c r="I3530" t="s">
        <v>22041</v>
      </c>
      <c r="J3530" t="s">
        <v>22040</v>
      </c>
      <c r="K3530" t="s">
        <v>22039</v>
      </c>
      <c r="L3530" t="s">
        <v>22038</v>
      </c>
      <c r="M3530" t="s">
        <v>366</v>
      </c>
      <c r="N3530">
        <v>6</v>
      </c>
      <c r="O3530" t="s">
        <v>22037</v>
      </c>
      <c r="P3530" t="s">
        <v>22036</v>
      </c>
      <c r="Q3530" t="s">
        <v>22035</v>
      </c>
      <c r="R3530" s="7">
        <v>43679</v>
      </c>
      <c r="S3530" s="8">
        <f t="shared" si="440"/>
        <v>2019</v>
      </c>
      <c r="T3530" s="8">
        <v>2019</v>
      </c>
      <c r="U3530" s="8">
        <f t="shared" si="441"/>
        <v>3</v>
      </c>
      <c r="V3530" s="7">
        <v>43679</v>
      </c>
      <c r="W3530" t="s">
        <v>1021</v>
      </c>
      <c r="X3530" s="2">
        <v>0.63600000000000001</v>
      </c>
      <c r="Y3530" s="6">
        <f t="shared" si="446"/>
        <v>1.6977656763033557E-2</v>
      </c>
      <c r="AA3530">
        <v>14248220</v>
      </c>
      <c r="AB3530">
        <v>130124</v>
      </c>
      <c r="AD3530" t="s">
        <v>1</v>
      </c>
      <c r="AE3530">
        <v>19</v>
      </c>
      <c r="AF3530">
        <v>16</v>
      </c>
      <c r="AG3530">
        <v>3517</v>
      </c>
      <c r="AI3530" t="s">
        <v>22034</v>
      </c>
      <c r="AJ3530" t="s">
        <v>22033</v>
      </c>
      <c r="AK3530" t="s">
        <v>22032</v>
      </c>
      <c r="AL3530">
        <v>0</v>
      </c>
      <c r="AM3530" s="5">
        <f t="shared" si="442"/>
        <v>0</v>
      </c>
      <c r="AN3530" s="4">
        <f t="shared" si="447"/>
        <v>0</v>
      </c>
      <c r="AO3530" s="3"/>
      <c r="AP3530">
        <v>1</v>
      </c>
      <c r="AQ3530" t="s">
        <v>1442</v>
      </c>
      <c r="AR3530" t="s">
        <v>5520</v>
      </c>
      <c r="AS3530" t="s">
        <v>1441</v>
      </c>
      <c r="AT3530" s="2" t="s">
        <v>14</v>
      </c>
      <c r="AU3530" s="1">
        <f t="shared" si="443"/>
        <v>1.1884359734123491</v>
      </c>
      <c r="AV3530" s="1">
        <f t="shared" si="444"/>
        <v>0.84888283815167787</v>
      </c>
      <c r="AW3530" s="1">
        <f t="shared" si="445"/>
        <v>0.50932970289100676</v>
      </c>
    </row>
    <row r="3531" spans="1:49" x14ac:dyDescent="0.2">
      <c r="A3531">
        <v>3529</v>
      </c>
      <c r="B3531" t="s">
        <v>22031</v>
      </c>
      <c r="C3531" t="s">
        <v>22030</v>
      </c>
      <c r="E3531">
        <v>31395827</v>
      </c>
      <c r="F3531" t="s">
        <v>22029</v>
      </c>
      <c r="G3531" t="s">
        <v>3</v>
      </c>
      <c r="H3531" t="s">
        <v>2</v>
      </c>
      <c r="I3531" t="s">
        <v>22028</v>
      </c>
      <c r="J3531" t="s">
        <v>22027</v>
      </c>
      <c r="K3531" t="s">
        <v>22026</v>
      </c>
      <c r="L3531" t="s">
        <v>565</v>
      </c>
      <c r="M3531" t="s">
        <v>44</v>
      </c>
      <c r="N3531">
        <v>4</v>
      </c>
      <c r="O3531" t="s">
        <v>22025</v>
      </c>
      <c r="P3531" t="s">
        <v>22024</v>
      </c>
      <c r="Q3531" t="s">
        <v>22023</v>
      </c>
      <c r="R3531" s="7">
        <v>43679</v>
      </c>
      <c r="S3531" s="8">
        <f t="shared" si="440"/>
        <v>2019</v>
      </c>
      <c r="T3531" s="8">
        <v>2019</v>
      </c>
      <c r="U3531" s="8">
        <f t="shared" si="441"/>
        <v>3</v>
      </c>
      <c r="V3531" s="7">
        <v>43679</v>
      </c>
      <c r="W3531" t="s">
        <v>1021</v>
      </c>
      <c r="X3531" s="2">
        <v>0.63600000000000001</v>
      </c>
      <c r="Y3531" s="6">
        <f t="shared" si="446"/>
        <v>1.6977656763033557E-2</v>
      </c>
      <c r="AA3531">
        <v>14248220</v>
      </c>
      <c r="AB3531">
        <v>130124</v>
      </c>
      <c r="AD3531" t="s">
        <v>1</v>
      </c>
      <c r="AE3531">
        <v>19</v>
      </c>
      <c r="AF3531">
        <v>16</v>
      </c>
      <c r="AG3531">
        <v>3479</v>
      </c>
      <c r="AI3531" t="s">
        <v>22022</v>
      </c>
      <c r="AJ3531" t="s">
        <v>22021</v>
      </c>
      <c r="AK3531" t="s">
        <v>22020</v>
      </c>
      <c r="AL3531">
        <v>10</v>
      </c>
      <c r="AM3531" s="5">
        <f t="shared" si="442"/>
        <v>3.3333333333333335</v>
      </c>
      <c r="AN3531" s="4">
        <f t="shared" si="447"/>
        <v>5.0485927047835416E-3</v>
      </c>
      <c r="AO3531" s="3"/>
      <c r="AP3531">
        <v>1</v>
      </c>
      <c r="AR3531" t="s">
        <v>0</v>
      </c>
      <c r="AT3531" s="2" t="s">
        <v>14</v>
      </c>
      <c r="AU3531" s="1">
        <f t="shared" si="443"/>
        <v>1.3398937545558554</v>
      </c>
      <c r="AV3531" s="1">
        <f t="shared" si="444"/>
        <v>1.101312473390855</v>
      </c>
      <c r="AW3531" s="1">
        <f t="shared" si="445"/>
        <v>0.86273119222585459</v>
      </c>
    </row>
    <row r="3532" spans="1:49" x14ac:dyDescent="0.2">
      <c r="A3532">
        <v>3530</v>
      </c>
      <c r="B3532" t="s">
        <v>22019</v>
      </c>
      <c r="C3532" t="s">
        <v>22018</v>
      </c>
      <c r="E3532">
        <v>31394738</v>
      </c>
      <c r="F3532" t="s">
        <v>22017</v>
      </c>
      <c r="G3532" t="s">
        <v>3</v>
      </c>
      <c r="H3532" t="s">
        <v>2</v>
      </c>
      <c r="I3532" t="s">
        <v>22016</v>
      </c>
      <c r="J3532">
        <v>60017722</v>
      </c>
      <c r="K3532" t="s">
        <v>22015</v>
      </c>
      <c r="L3532" t="s">
        <v>5747</v>
      </c>
      <c r="M3532" t="s">
        <v>1146</v>
      </c>
      <c r="N3532">
        <v>8</v>
      </c>
      <c r="O3532" t="s">
        <v>22014</v>
      </c>
      <c r="P3532" t="s">
        <v>22013</v>
      </c>
      <c r="Q3532" t="s">
        <v>22012</v>
      </c>
      <c r="R3532" s="7">
        <v>43679</v>
      </c>
      <c r="S3532" s="8">
        <f t="shared" si="440"/>
        <v>2019</v>
      </c>
      <c r="T3532" s="8">
        <v>2019</v>
      </c>
      <c r="U3532" s="8">
        <f t="shared" si="441"/>
        <v>3</v>
      </c>
      <c r="V3532" s="7">
        <v>43679</v>
      </c>
      <c r="W3532" t="s">
        <v>1021</v>
      </c>
      <c r="X3532" s="2">
        <v>0.63600000000000001</v>
      </c>
      <c r="Y3532" s="6">
        <f t="shared" si="446"/>
        <v>1.6977656763033557E-2</v>
      </c>
      <c r="AA3532">
        <v>14248220</v>
      </c>
      <c r="AB3532">
        <v>130124</v>
      </c>
      <c r="AD3532" t="s">
        <v>1</v>
      </c>
      <c r="AE3532">
        <v>19</v>
      </c>
      <c r="AF3532">
        <v>16</v>
      </c>
      <c r="AG3532">
        <v>3447</v>
      </c>
      <c r="AI3532" t="s">
        <v>22011</v>
      </c>
      <c r="AJ3532" t="s">
        <v>22010</v>
      </c>
      <c r="AK3532" t="s">
        <v>22009</v>
      </c>
      <c r="AL3532">
        <v>2</v>
      </c>
      <c r="AM3532" s="5">
        <f t="shared" si="442"/>
        <v>0.66666666666666663</v>
      </c>
      <c r="AN3532" s="4">
        <f t="shared" si="447"/>
        <v>1.0097185409567082E-3</v>
      </c>
      <c r="AO3532" s="3"/>
      <c r="AP3532">
        <v>1</v>
      </c>
      <c r="AQ3532" t="s">
        <v>175</v>
      </c>
      <c r="AR3532" t="s">
        <v>22008</v>
      </c>
      <c r="AS3532" t="s">
        <v>174</v>
      </c>
      <c r="AT3532" s="2" t="s">
        <v>14</v>
      </c>
      <c r="AU3532" s="1">
        <f t="shared" si="443"/>
        <v>1.2187275296410502</v>
      </c>
      <c r="AV3532" s="1">
        <f t="shared" si="444"/>
        <v>0.89936876519951336</v>
      </c>
      <c r="AW3532" s="1">
        <f t="shared" si="445"/>
        <v>0.58001000075797626</v>
      </c>
    </row>
    <row r="3533" spans="1:49" x14ac:dyDescent="0.2">
      <c r="A3533">
        <v>3531</v>
      </c>
      <c r="B3533" t="s">
        <v>22007</v>
      </c>
      <c r="C3533" t="s">
        <v>22006</v>
      </c>
      <c r="E3533">
        <v>31394750</v>
      </c>
      <c r="F3533" t="s">
        <v>22005</v>
      </c>
      <c r="G3533" t="s">
        <v>3</v>
      </c>
      <c r="H3533" t="s">
        <v>2</v>
      </c>
      <c r="I3533" t="s">
        <v>22004</v>
      </c>
      <c r="J3533" t="s">
        <v>22003</v>
      </c>
      <c r="K3533" t="s">
        <v>22002</v>
      </c>
      <c r="L3533" t="s">
        <v>22001</v>
      </c>
      <c r="M3533" t="s">
        <v>127</v>
      </c>
      <c r="N3533">
        <v>4</v>
      </c>
      <c r="O3533" t="s">
        <v>22000</v>
      </c>
      <c r="P3533" t="s">
        <v>21999</v>
      </c>
      <c r="Q3533" t="s">
        <v>21998</v>
      </c>
      <c r="R3533" s="7">
        <v>43679</v>
      </c>
      <c r="S3533" s="8">
        <f t="shared" si="440"/>
        <v>2019</v>
      </c>
      <c r="T3533" s="8">
        <v>2019</v>
      </c>
      <c r="U3533" s="8">
        <f t="shared" si="441"/>
        <v>3</v>
      </c>
      <c r="V3533" s="7">
        <v>43679</v>
      </c>
      <c r="W3533" t="s">
        <v>1021</v>
      </c>
      <c r="X3533" s="2">
        <v>0.63600000000000001</v>
      </c>
      <c r="Y3533" s="6">
        <f t="shared" si="446"/>
        <v>1.6977656763033557E-2</v>
      </c>
      <c r="AA3533">
        <v>14248220</v>
      </c>
      <c r="AB3533">
        <v>130124</v>
      </c>
      <c r="AD3533" t="s">
        <v>1</v>
      </c>
      <c r="AE3533">
        <v>19</v>
      </c>
      <c r="AF3533">
        <v>16</v>
      </c>
      <c r="AG3533">
        <v>3450</v>
      </c>
      <c r="AI3533" t="s">
        <v>21997</v>
      </c>
      <c r="AJ3533" t="s">
        <v>21996</v>
      </c>
      <c r="AK3533" t="s">
        <v>21995</v>
      </c>
      <c r="AL3533">
        <v>4</v>
      </c>
      <c r="AM3533" s="5">
        <f t="shared" si="442"/>
        <v>1.3333333333333333</v>
      </c>
      <c r="AN3533" s="4">
        <f t="shared" si="447"/>
        <v>2.0194370819134164E-3</v>
      </c>
      <c r="AO3533" s="3"/>
      <c r="AP3533">
        <v>1</v>
      </c>
      <c r="AQ3533" t="s">
        <v>234</v>
      </c>
      <c r="AR3533" t="s">
        <v>0</v>
      </c>
      <c r="AS3533" t="s">
        <v>233</v>
      </c>
      <c r="AT3533" s="2" t="s">
        <v>14</v>
      </c>
      <c r="AU3533" s="1">
        <f t="shared" si="443"/>
        <v>1.2490190858697514</v>
      </c>
      <c r="AV3533" s="1">
        <f t="shared" si="444"/>
        <v>0.94985469224734864</v>
      </c>
      <c r="AW3533" s="1">
        <f t="shared" si="445"/>
        <v>0.65069029862494587</v>
      </c>
    </row>
    <row r="3534" spans="1:49" x14ac:dyDescent="0.2">
      <c r="A3534">
        <v>3532</v>
      </c>
      <c r="B3534" t="s">
        <v>21994</v>
      </c>
      <c r="C3534" t="s">
        <v>21993</v>
      </c>
      <c r="E3534">
        <v>31395840</v>
      </c>
      <c r="F3534" t="s">
        <v>21992</v>
      </c>
      <c r="G3534" t="s">
        <v>3</v>
      </c>
      <c r="H3534" t="s">
        <v>2</v>
      </c>
      <c r="I3534" t="s">
        <v>21991</v>
      </c>
      <c r="J3534" t="s">
        <v>21990</v>
      </c>
      <c r="K3534" t="s">
        <v>21989</v>
      </c>
      <c r="L3534" t="s">
        <v>21988</v>
      </c>
      <c r="M3534" t="s">
        <v>216</v>
      </c>
      <c r="N3534">
        <v>4</v>
      </c>
      <c r="O3534" t="s">
        <v>21987</v>
      </c>
      <c r="P3534" t="s">
        <v>21986</v>
      </c>
      <c r="Q3534" t="s">
        <v>21985</v>
      </c>
      <c r="R3534" s="7">
        <v>43679</v>
      </c>
      <c r="S3534" s="8">
        <f t="shared" si="440"/>
        <v>2019</v>
      </c>
      <c r="T3534" s="8">
        <v>2019</v>
      </c>
      <c r="U3534" s="8">
        <f t="shared" si="441"/>
        <v>3</v>
      </c>
      <c r="V3534" s="7">
        <v>43679</v>
      </c>
      <c r="W3534" t="s">
        <v>1021</v>
      </c>
      <c r="X3534" s="2">
        <v>0.63600000000000001</v>
      </c>
      <c r="Y3534" s="6">
        <f t="shared" si="446"/>
        <v>1.6977656763033557E-2</v>
      </c>
      <c r="AA3534">
        <v>14248220</v>
      </c>
      <c r="AB3534">
        <v>130124</v>
      </c>
      <c r="AD3534" t="s">
        <v>1</v>
      </c>
      <c r="AE3534">
        <v>19</v>
      </c>
      <c r="AF3534">
        <v>16</v>
      </c>
      <c r="AG3534">
        <v>3482</v>
      </c>
      <c r="AI3534" t="s">
        <v>21984</v>
      </c>
      <c r="AJ3534" t="s">
        <v>21983</v>
      </c>
      <c r="AK3534" t="s">
        <v>21982</v>
      </c>
      <c r="AL3534">
        <v>7</v>
      </c>
      <c r="AM3534" s="5">
        <f t="shared" si="442"/>
        <v>2.3333333333333335</v>
      </c>
      <c r="AN3534" s="4">
        <f t="shared" si="447"/>
        <v>3.5340148933484792E-3</v>
      </c>
      <c r="AO3534" s="3"/>
      <c r="AP3534">
        <v>1</v>
      </c>
      <c r="AQ3534" t="s">
        <v>215</v>
      </c>
      <c r="AR3534" t="s">
        <v>21981</v>
      </c>
      <c r="AS3534" t="s">
        <v>214</v>
      </c>
      <c r="AT3534" s="2" t="s">
        <v>14</v>
      </c>
      <c r="AU3534" s="1">
        <f t="shared" si="443"/>
        <v>1.2944564202128033</v>
      </c>
      <c r="AV3534" s="1">
        <f t="shared" si="444"/>
        <v>1.0255835828191018</v>
      </c>
      <c r="AW3534" s="1">
        <f t="shared" si="445"/>
        <v>0.75671074542540029</v>
      </c>
    </row>
    <row r="3535" spans="1:49" x14ac:dyDescent="0.2">
      <c r="A3535">
        <v>3533</v>
      </c>
      <c r="B3535" t="s">
        <v>21980</v>
      </c>
      <c r="C3535" t="s">
        <v>21979</v>
      </c>
      <c r="E3535">
        <v>31412577</v>
      </c>
      <c r="F3535" t="s">
        <v>21978</v>
      </c>
      <c r="G3535" t="s">
        <v>3</v>
      </c>
      <c r="H3535" t="s">
        <v>2</v>
      </c>
      <c r="I3535" t="s">
        <v>3594</v>
      </c>
      <c r="J3535" t="s">
        <v>21977</v>
      </c>
      <c r="K3535" t="s">
        <v>21976</v>
      </c>
      <c r="L3535" t="s">
        <v>21975</v>
      </c>
      <c r="M3535" t="s">
        <v>18</v>
      </c>
      <c r="N3535">
        <v>4</v>
      </c>
      <c r="O3535" t="s">
        <v>21974</v>
      </c>
      <c r="P3535" t="s">
        <v>21973</v>
      </c>
      <c r="Q3535" t="s">
        <v>21972</v>
      </c>
      <c r="R3535" s="7">
        <v>43679</v>
      </c>
      <c r="S3535" s="8">
        <f t="shared" si="440"/>
        <v>2019</v>
      </c>
      <c r="T3535" s="8">
        <v>2019</v>
      </c>
      <c r="U3535" s="8">
        <f t="shared" si="441"/>
        <v>3</v>
      </c>
      <c r="V3535" s="7">
        <v>43679</v>
      </c>
      <c r="W3535" t="s">
        <v>1021</v>
      </c>
      <c r="X3535" s="2">
        <v>0.63600000000000001</v>
      </c>
      <c r="Y3535" s="6">
        <f t="shared" si="446"/>
        <v>1.6977656763033557E-2</v>
      </c>
      <c r="AA3535">
        <v>14248220</v>
      </c>
      <c r="AB3535">
        <v>130124</v>
      </c>
      <c r="AD3535" t="s">
        <v>1</v>
      </c>
      <c r="AE3535">
        <v>19</v>
      </c>
      <c r="AF3535">
        <v>16</v>
      </c>
      <c r="AG3535">
        <v>3534</v>
      </c>
      <c r="AI3535" t="s">
        <v>21971</v>
      </c>
      <c r="AJ3535" t="s">
        <v>21970</v>
      </c>
      <c r="AK3535" t="s">
        <v>21969</v>
      </c>
      <c r="AL3535">
        <v>9</v>
      </c>
      <c r="AM3535" s="5">
        <f t="shared" si="442"/>
        <v>3</v>
      </c>
      <c r="AN3535" s="4">
        <f t="shared" si="447"/>
        <v>4.5437334343051876E-3</v>
      </c>
      <c r="AO3535" s="3"/>
      <c r="AP3535">
        <v>1</v>
      </c>
      <c r="AQ3535" t="s">
        <v>16</v>
      </c>
      <c r="AR3535">
        <v>41401526</v>
      </c>
      <c r="AS3535" t="s">
        <v>15</v>
      </c>
      <c r="AT3535" s="2" t="s">
        <v>14</v>
      </c>
      <c r="AU3535" s="1">
        <f t="shared" si="443"/>
        <v>1.3247479764415047</v>
      </c>
      <c r="AV3535" s="1">
        <f t="shared" si="444"/>
        <v>1.0760695098669373</v>
      </c>
      <c r="AW3535" s="1">
        <f t="shared" si="445"/>
        <v>0.8273910432923699</v>
      </c>
    </row>
    <row r="3536" spans="1:49" x14ac:dyDescent="0.2">
      <c r="A3536">
        <v>3534</v>
      </c>
      <c r="B3536" t="s">
        <v>21968</v>
      </c>
      <c r="C3536" t="s">
        <v>21967</v>
      </c>
      <c r="E3536">
        <v>31371578</v>
      </c>
      <c r="F3536" t="s">
        <v>21966</v>
      </c>
      <c r="G3536" t="s">
        <v>3</v>
      </c>
      <c r="H3536" t="s">
        <v>2</v>
      </c>
      <c r="I3536" t="s">
        <v>21965</v>
      </c>
      <c r="J3536" t="s">
        <v>21964</v>
      </c>
      <c r="K3536" t="s">
        <v>21963</v>
      </c>
      <c r="L3536" t="s">
        <v>21962</v>
      </c>
      <c r="M3536" t="s">
        <v>4655</v>
      </c>
      <c r="N3536">
        <v>9</v>
      </c>
      <c r="O3536" t="s">
        <v>21961</v>
      </c>
      <c r="P3536" t="s">
        <v>21960</v>
      </c>
      <c r="Q3536" t="s">
        <v>21959</v>
      </c>
      <c r="R3536" s="7">
        <v>43679</v>
      </c>
      <c r="S3536" s="8">
        <f t="shared" si="440"/>
        <v>2019</v>
      </c>
      <c r="T3536" s="8">
        <v>2019</v>
      </c>
      <c r="U3536" s="8">
        <f t="shared" si="441"/>
        <v>3</v>
      </c>
      <c r="V3536" s="7">
        <v>43679</v>
      </c>
      <c r="W3536" t="s">
        <v>14331</v>
      </c>
      <c r="X3536" s="2">
        <v>12.555999999999999</v>
      </c>
      <c r="Y3536" s="6">
        <f t="shared" si="446"/>
        <v>0.33517524892554923</v>
      </c>
      <c r="AA3536">
        <v>368075</v>
      </c>
      <c r="AB3536">
        <v>23571</v>
      </c>
      <c r="AC3536">
        <v>10959203</v>
      </c>
      <c r="AD3536" t="s">
        <v>1</v>
      </c>
      <c r="AE3536">
        <v>365</v>
      </c>
      <c r="AF3536">
        <v>6452</v>
      </c>
      <c r="AG3536" t="s">
        <v>21958</v>
      </c>
      <c r="AI3536" t="s">
        <v>21957</v>
      </c>
      <c r="AK3536" t="s">
        <v>21956</v>
      </c>
      <c r="AL3536">
        <v>44</v>
      </c>
      <c r="AM3536" s="5">
        <f t="shared" si="442"/>
        <v>14.666666666666666</v>
      </c>
      <c r="AN3536" s="4">
        <f t="shared" si="447"/>
        <v>2.2213807901047582E-2</v>
      </c>
      <c r="AO3536" s="3"/>
      <c r="AP3536">
        <v>1</v>
      </c>
      <c r="AQ3536" t="s">
        <v>16</v>
      </c>
      <c r="AR3536" t="s">
        <v>21955</v>
      </c>
      <c r="AS3536" t="s">
        <v>15</v>
      </c>
      <c r="AT3536" s="2">
        <v>47.728000000000002</v>
      </c>
      <c r="AU3536" s="1">
        <f t="shared" si="443"/>
        <v>24.128681661819869</v>
      </c>
      <c r="AV3536" s="1">
        <f t="shared" si="444"/>
        <v>17.869452841329842</v>
      </c>
      <c r="AW3536" s="1">
        <f t="shared" si="445"/>
        <v>11.610224020839807</v>
      </c>
    </row>
    <row r="3537" spans="1:49" x14ac:dyDescent="0.2">
      <c r="A3537">
        <v>3535</v>
      </c>
      <c r="B3537" t="s">
        <v>21954</v>
      </c>
      <c r="C3537" t="s">
        <v>21953</v>
      </c>
      <c r="F3537" t="s">
        <v>21952</v>
      </c>
      <c r="G3537" t="s">
        <v>3</v>
      </c>
      <c r="H3537" t="s">
        <v>2</v>
      </c>
      <c r="I3537" t="s">
        <v>1405</v>
      </c>
      <c r="J3537" t="s">
        <v>21951</v>
      </c>
      <c r="K3537" t="s">
        <v>21950</v>
      </c>
      <c r="L3537" t="s">
        <v>21949</v>
      </c>
      <c r="M3537" t="s">
        <v>21948</v>
      </c>
      <c r="N3537">
        <v>6</v>
      </c>
      <c r="O3537" t="s">
        <v>21947</v>
      </c>
      <c r="P3537" t="s">
        <v>21946</v>
      </c>
      <c r="Q3537" t="s">
        <v>21945</v>
      </c>
      <c r="R3537" s="7">
        <v>43678</v>
      </c>
      <c r="S3537" s="8">
        <f t="shared" si="440"/>
        <v>2019</v>
      </c>
      <c r="T3537" s="8">
        <v>2019</v>
      </c>
      <c r="U3537" s="8">
        <f t="shared" si="441"/>
        <v>3</v>
      </c>
      <c r="V3537" s="7">
        <v>43678</v>
      </c>
      <c r="W3537" t="s">
        <v>501</v>
      </c>
      <c r="X3537" s="2">
        <v>1.365</v>
      </c>
      <c r="Y3537" s="6">
        <f t="shared" si="446"/>
        <v>3.6437895411227675E-2</v>
      </c>
      <c r="AA3537">
        <v>189545</v>
      </c>
      <c r="AB3537">
        <v>17393</v>
      </c>
      <c r="AC3537">
        <v>19399359</v>
      </c>
      <c r="AD3537" t="s">
        <v>1</v>
      </c>
      <c r="AE3537">
        <v>68</v>
      </c>
      <c r="AF3537">
        <v>8</v>
      </c>
      <c r="AG3537">
        <v>2924180</v>
      </c>
      <c r="AH3537" t="s">
        <v>21944</v>
      </c>
      <c r="AI3537" t="s">
        <v>21943</v>
      </c>
      <c r="AJ3537" t="s">
        <v>21942</v>
      </c>
      <c r="AK3537" t="s">
        <v>21941</v>
      </c>
      <c r="AL3537">
        <v>39</v>
      </c>
      <c r="AM3537" s="5">
        <f t="shared" si="442"/>
        <v>13</v>
      </c>
      <c r="AN3537" s="4">
        <f t="shared" si="447"/>
        <v>1.9689511548655812E-2</v>
      </c>
      <c r="AO3537" s="3"/>
      <c r="AP3537">
        <v>0</v>
      </c>
      <c r="AQ3537" t="s">
        <v>21940</v>
      </c>
      <c r="AR3537" t="s">
        <v>1404</v>
      </c>
      <c r="AS3537" t="s">
        <v>21939</v>
      </c>
      <c r="AT3537" s="2" t="s">
        <v>14</v>
      </c>
      <c r="AU3537" s="1">
        <f t="shared" si="443"/>
        <v>3.1413380252456116</v>
      </c>
      <c r="AV3537" s="1">
        <f t="shared" si="444"/>
        <v>2.8063703479941742</v>
      </c>
      <c r="AW3537" s="1">
        <f t="shared" si="445"/>
        <v>2.4714026707427368</v>
      </c>
    </row>
    <row r="3538" spans="1:49" x14ac:dyDescent="0.2">
      <c r="A3538">
        <v>3536</v>
      </c>
      <c r="B3538" t="s">
        <v>21938</v>
      </c>
      <c r="C3538" t="s">
        <v>21937</v>
      </c>
      <c r="F3538" t="s">
        <v>21936</v>
      </c>
      <c r="G3538" t="s">
        <v>3</v>
      </c>
      <c r="H3538" t="s">
        <v>2</v>
      </c>
      <c r="I3538" t="s">
        <v>1428</v>
      </c>
      <c r="J3538" t="s">
        <v>21935</v>
      </c>
      <c r="K3538" t="s">
        <v>21934</v>
      </c>
      <c r="L3538" t="s">
        <v>21933</v>
      </c>
      <c r="M3538" t="s">
        <v>18</v>
      </c>
      <c r="N3538">
        <v>6</v>
      </c>
      <c r="O3538" t="s">
        <v>21932</v>
      </c>
      <c r="P3538" t="s">
        <v>21931</v>
      </c>
      <c r="Q3538" t="s">
        <v>21930</v>
      </c>
      <c r="R3538" s="7">
        <v>43678</v>
      </c>
      <c r="S3538" s="8">
        <f t="shared" si="440"/>
        <v>2019</v>
      </c>
      <c r="T3538" s="8">
        <v>2019</v>
      </c>
      <c r="U3538" s="8">
        <f t="shared" si="441"/>
        <v>3</v>
      </c>
      <c r="V3538" s="7">
        <v>43678</v>
      </c>
      <c r="W3538" t="s">
        <v>501</v>
      </c>
      <c r="X3538" s="2">
        <v>1.365</v>
      </c>
      <c r="Y3538" s="6">
        <f t="shared" si="446"/>
        <v>3.6437895411227675E-2</v>
      </c>
      <c r="AA3538">
        <v>189545</v>
      </c>
      <c r="AB3538">
        <v>17393</v>
      </c>
      <c r="AC3538">
        <v>19399359</v>
      </c>
      <c r="AD3538" t="s">
        <v>1</v>
      </c>
      <c r="AE3538">
        <v>68</v>
      </c>
      <c r="AF3538">
        <v>8</v>
      </c>
      <c r="AG3538">
        <v>8737750</v>
      </c>
      <c r="AH3538" t="s">
        <v>21929</v>
      </c>
      <c r="AI3538" t="s">
        <v>21928</v>
      </c>
      <c r="AJ3538" t="s">
        <v>21927</v>
      </c>
      <c r="AK3538" t="s">
        <v>21926</v>
      </c>
      <c r="AL3538">
        <v>0</v>
      </c>
      <c r="AM3538" s="5">
        <f t="shared" si="442"/>
        <v>0</v>
      </c>
      <c r="AN3538" s="4">
        <f t="shared" si="447"/>
        <v>0</v>
      </c>
      <c r="AO3538" s="3"/>
      <c r="AP3538">
        <v>0</v>
      </c>
      <c r="AQ3538" t="s">
        <v>16</v>
      </c>
      <c r="AR3538" t="s">
        <v>21925</v>
      </c>
      <c r="AS3538" t="s">
        <v>15</v>
      </c>
      <c r="AT3538" s="2" t="s">
        <v>14</v>
      </c>
      <c r="AU3538" s="1">
        <f t="shared" si="443"/>
        <v>2.5506526787859372</v>
      </c>
      <c r="AV3538" s="1">
        <f t="shared" si="444"/>
        <v>1.8218947705613837</v>
      </c>
      <c r="AW3538" s="1">
        <f t="shared" si="445"/>
        <v>1.0931368623368303</v>
      </c>
    </row>
    <row r="3539" spans="1:49" x14ac:dyDescent="0.2">
      <c r="A3539">
        <v>3537</v>
      </c>
      <c r="B3539" t="s">
        <v>21924</v>
      </c>
      <c r="C3539" t="s">
        <v>21923</v>
      </c>
      <c r="F3539" t="s">
        <v>21922</v>
      </c>
      <c r="G3539" t="s">
        <v>3</v>
      </c>
      <c r="H3539" t="s">
        <v>2</v>
      </c>
      <c r="I3539" t="s">
        <v>1360</v>
      </c>
      <c r="J3539" t="s">
        <v>21921</v>
      </c>
      <c r="K3539" t="s">
        <v>21920</v>
      </c>
      <c r="L3539" t="s">
        <v>21919</v>
      </c>
      <c r="M3539" t="s">
        <v>879</v>
      </c>
      <c r="N3539">
        <v>4</v>
      </c>
      <c r="O3539" t="s">
        <v>21918</v>
      </c>
      <c r="P3539" t="s">
        <v>21917</v>
      </c>
      <c r="Q3539" t="s">
        <v>21916</v>
      </c>
      <c r="R3539" s="7">
        <v>43678</v>
      </c>
      <c r="S3539" s="8">
        <f t="shared" si="440"/>
        <v>2019</v>
      </c>
      <c r="T3539" s="8">
        <v>2019</v>
      </c>
      <c r="U3539" s="8">
        <f t="shared" si="441"/>
        <v>3</v>
      </c>
      <c r="V3539" s="7">
        <v>43678</v>
      </c>
      <c r="W3539" t="s">
        <v>501</v>
      </c>
      <c r="X3539" s="2">
        <v>1.365</v>
      </c>
      <c r="Y3539" s="6">
        <f t="shared" si="446"/>
        <v>3.6437895411227675E-2</v>
      </c>
      <c r="AA3539">
        <v>189545</v>
      </c>
      <c r="AB3539">
        <v>17393</v>
      </c>
      <c r="AC3539">
        <v>19399359</v>
      </c>
      <c r="AD3539" t="s">
        <v>1</v>
      </c>
      <c r="AE3539">
        <v>68</v>
      </c>
      <c r="AF3539">
        <v>8</v>
      </c>
      <c r="AG3539">
        <v>8727504</v>
      </c>
      <c r="AH3539" t="s">
        <v>21915</v>
      </c>
      <c r="AI3539" t="s">
        <v>21914</v>
      </c>
      <c r="AJ3539" t="s">
        <v>21913</v>
      </c>
      <c r="AK3539" t="s">
        <v>21912</v>
      </c>
      <c r="AL3539">
        <v>65</v>
      </c>
      <c r="AM3539" s="5">
        <f t="shared" si="442"/>
        <v>21.666666666666668</v>
      </c>
      <c r="AN3539" s="4">
        <f t="shared" si="447"/>
        <v>3.281585258109302E-2</v>
      </c>
      <c r="AO3539" s="3"/>
      <c r="AP3539">
        <v>0</v>
      </c>
      <c r="AQ3539" t="s">
        <v>151</v>
      </c>
      <c r="AR3539" t="s">
        <v>21911</v>
      </c>
      <c r="AS3539" t="s">
        <v>150</v>
      </c>
      <c r="AT3539" s="2" t="s">
        <v>14</v>
      </c>
      <c r="AU3539" s="1">
        <f t="shared" si="443"/>
        <v>3.5351282562187274</v>
      </c>
      <c r="AV3539" s="1">
        <f t="shared" si="444"/>
        <v>3.4626873996160352</v>
      </c>
      <c r="AW3539" s="1">
        <f t="shared" si="445"/>
        <v>3.3902465430133413</v>
      </c>
    </row>
    <row r="3540" spans="1:49" x14ac:dyDescent="0.2">
      <c r="A3540">
        <v>3538</v>
      </c>
      <c r="B3540" t="s">
        <v>21910</v>
      </c>
      <c r="C3540" t="s">
        <v>21909</v>
      </c>
      <c r="F3540" t="s">
        <v>21908</v>
      </c>
      <c r="G3540" t="s">
        <v>3</v>
      </c>
      <c r="H3540" t="s">
        <v>2</v>
      </c>
      <c r="I3540" t="s">
        <v>21907</v>
      </c>
      <c r="J3540" t="s">
        <v>21906</v>
      </c>
      <c r="K3540" t="s">
        <v>21905</v>
      </c>
      <c r="L3540" t="s">
        <v>21904</v>
      </c>
      <c r="M3540" t="s">
        <v>2216</v>
      </c>
      <c r="N3540">
        <v>4</v>
      </c>
      <c r="O3540" t="s">
        <v>21903</v>
      </c>
      <c r="P3540" t="s">
        <v>21902</v>
      </c>
      <c r="Q3540" t="s">
        <v>21901</v>
      </c>
      <c r="R3540" s="7">
        <v>43678</v>
      </c>
      <c r="S3540" s="8">
        <f t="shared" si="440"/>
        <v>2019</v>
      </c>
      <c r="T3540" s="8">
        <v>2019</v>
      </c>
      <c r="U3540" s="8">
        <f t="shared" si="441"/>
        <v>3</v>
      </c>
      <c r="V3540" s="7">
        <v>43678</v>
      </c>
      <c r="W3540" t="s">
        <v>501</v>
      </c>
      <c r="X3540" s="2">
        <v>1.365</v>
      </c>
      <c r="Y3540" s="6">
        <f t="shared" si="446"/>
        <v>3.6437895411227675E-2</v>
      </c>
      <c r="AA3540">
        <v>189545</v>
      </c>
      <c r="AB3540">
        <v>17393</v>
      </c>
      <c r="AC3540">
        <v>19399359</v>
      </c>
      <c r="AD3540" t="s">
        <v>1</v>
      </c>
      <c r="AE3540">
        <v>68</v>
      </c>
      <c r="AF3540">
        <v>8</v>
      </c>
      <c r="AG3540">
        <v>8732429</v>
      </c>
      <c r="AH3540" t="s">
        <v>21900</v>
      </c>
      <c r="AI3540" t="s">
        <v>21899</v>
      </c>
      <c r="AJ3540" t="s">
        <v>21898</v>
      </c>
      <c r="AK3540" t="s">
        <v>21897</v>
      </c>
      <c r="AL3540">
        <v>0</v>
      </c>
      <c r="AM3540" s="5">
        <f t="shared" si="442"/>
        <v>0</v>
      </c>
      <c r="AN3540" s="4">
        <f t="shared" si="447"/>
        <v>0</v>
      </c>
      <c r="AO3540" s="3"/>
      <c r="AP3540">
        <v>0</v>
      </c>
      <c r="AR3540" t="s">
        <v>0</v>
      </c>
      <c r="AT3540" s="2" t="s">
        <v>14</v>
      </c>
      <c r="AU3540" s="1">
        <f t="shared" si="443"/>
        <v>2.5506526787859372</v>
      </c>
      <c r="AV3540" s="1">
        <f t="shared" si="444"/>
        <v>1.8218947705613837</v>
      </c>
      <c r="AW3540" s="1">
        <f t="shared" si="445"/>
        <v>1.0931368623368303</v>
      </c>
    </row>
    <row r="3541" spans="1:49" x14ac:dyDescent="0.2">
      <c r="A3541">
        <v>3539</v>
      </c>
      <c r="B3541" t="s">
        <v>21896</v>
      </c>
      <c r="C3541" t="s">
        <v>21895</v>
      </c>
      <c r="F3541" t="s">
        <v>21894</v>
      </c>
      <c r="G3541" t="s">
        <v>3</v>
      </c>
      <c r="H3541" t="s">
        <v>2</v>
      </c>
      <c r="I3541" t="s">
        <v>1401</v>
      </c>
      <c r="J3541" t="s">
        <v>21893</v>
      </c>
      <c r="K3541" t="s">
        <v>21892</v>
      </c>
      <c r="L3541" t="s">
        <v>21891</v>
      </c>
      <c r="M3541" t="s">
        <v>188</v>
      </c>
      <c r="N3541">
        <v>5</v>
      </c>
      <c r="O3541" t="s">
        <v>21890</v>
      </c>
      <c r="P3541" t="s">
        <v>21889</v>
      </c>
      <c r="Q3541" t="s">
        <v>21888</v>
      </c>
      <c r="R3541" s="7">
        <v>43678</v>
      </c>
      <c r="S3541" s="8">
        <f t="shared" si="440"/>
        <v>2019</v>
      </c>
      <c r="T3541" s="8">
        <v>2019</v>
      </c>
      <c r="U3541" s="8">
        <f t="shared" si="441"/>
        <v>3</v>
      </c>
      <c r="V3541" s="7">
        <v>43678</v>
      </c>
      <c r="W3541" t="s">
        <v>501</v>
      </c>
      <c r="X3541" s="2">
        <v>1.365</v>
      </c>
      <c r="Y3541" s="6">
        <f t="shared" si="446"/>
        <v>3.6437895411227675E-2</v>
      </c>
      <c r="AA3541">
        <v>189545</v>
      </c>
      <c r="AB3541">
        <v>17393</v>
      </c>
      <c r="AC3541">
        <v>19399359</v>
      </c>
      <c r="AD3541" t="s">
        <v>1</v>
      </c>
      <c r="AE3541">
        <v>68</v>
      </c>
      <c r="AF3541">
        <v>8</v>
      </c>
      <c r="AG3541">
        <v>2925212</v>
      </c>
      <c r="AH3541" t="s">
        <v>21887</v>
      </c>
      <c r="AI3541" t="s">
        <v>21886</v>
      </c>
      <c r="AJ3541" t="s">
        <v>21885</v>
      </c>
      <c r="AK3541" t="s">
        <v>21884</v>
      </c>
      <c r="AL3541">
        <v>18</v>
      </c>
      <c r="AM3541" s="5">
        <f t="shared" si="442"/>
        <v>6</v>
      </c>
      <c r="AN3541" s="4">
        <f t="shared" si="447"/>
        <v>9.0874668686103752E-3</v>
      </c>
      <c r="AO3541" s="3"/>
      <c r="AP3541">
        <v>0</v>
      </c>
      <c r="AQ3541" t="s">
        <v>186</v>
      </c>
      <c r="AR3541" t="s">
        <v>5486</v>
      </c>
      <c r="AS3541" t="s">
        <v>185</v>
      </c>
      <c r="AT3541" s="2" t="s">
        <v>14</v>
      </c>
      <c r="AU3541" s="1">
        <f t="shared" si="443"/>
        <v>2.8232766848442483</v>
      </c>
      <c r="AV3541" s="1">
        <f t="shared" si="444"/>
        <v>2.2762681139919025</v>
      </c>
      <c r="AW3541" s="1">
        <f t="shared" si="445"/>
        <v>1.7292595431395565</v>
      </c>
    </row>
    <row r="3542" spans="1:49" x14ac:dyDescent="0.2">
      <c r="A3542">
        <v>3540</v>
      </c>
      <c r="B3542" t="s">
        <v>21883</v>
      </c>
      <c r="C3542" t="s">
        <v>21882</v>
      </c>
      <c r="F3542" t="s">
        <v>21881</v>
      </c>
      <c r="G3542" t="s">
        <v>3</v>
      </c>
      <c r="H3542" t="s">
        <v>2</v>
      </c>
      <c r="I3542" t="s">
        <v>4926</v>
      </c>
      <c r="J3542" t="s">
        <v>21880</v>
      </c>
      <c r="K3542" t="s">
        <v>21879</v>
      </c>
      <c r="L3542" t="s">
        <v>21878</v>
      </c>
      <c r="M3542" t="s">
        <v>251</v>
      </c>
      <c r="N3542">
        <v>7</v>
      </c>
      <c r="O3542" t="s">
        <v>21877</v>
      </c>
      <c r="P3542" t="s">
        <v>21876</v>
      </c>
      <c r="Q3542" t="s">
        <v>21875</v>
      </c>
      <c r="R3542" s="7">
        <v>43678</v>
      </c>
      <c r="S3542" s="8">
        <f t="shared" si="440"/>
        <v>2019</v>
      </c>
      <c r="T3542" s="8">
        <v>2019</v>
      </c>
      <c r="U3542" s="8">
        <f t="shared" si="441"/>
        <v>3</v>
      </c>
      <c r="V3542" s="7">
        <v>43678</v>
      </c>
      <c r="W3542" t="s">
        <v>339</v>
      </c>
      <c r="X3542" s="2">
        <v>0.92900000000000005</v>
      </c>
      <c r="Y3542" s="6">
        <f t="shared" si="446"/>
        <v>2.4799124422732979E-2</v>
      </c>
      <c r="AA3542">
        <v>10897798</v>
      </c>
      <c r="AB3542">
        <v>18896</v>
      </c>
      <c r="AC3542">
        <v>15582558</v>
      </c>
      <c r="AD3542" t="s">
        <v>1</v>
      </c>
      <c r="AE3542">
        <v>23</v>
      </c>
      <c r="AF3542">
        <v>8</v>
      </c>
      <c r="AG3542">
        <v>2917431</v>
      </c>
      <c r="AH3542" t="s">
        <v>21874</v>
      </c>
      <c r="AI3542" t="s">
        <v>21873</v>
      </c>
      <c r="AJ3542" t="s">
        <v>21872</v>
      </c>
      <c r="AK3542" t="s">
        <v>21871</v>
      </c>
      <c r="AL3542">
        <v>0</v>
      </c>
      <c r="AM3542" s="5">
        <f t="shared" si="442"/>
        <v>0</v>
      </c>
      <c r="AN3542" s="4">
        <f t="shared" si="447"/>
        <v>0</v>
      </c>
      <c r="AO3542" s="3"/>
      <c r="AP3542">
        <v>0</v>
      </c>
      <c r="AQ3542" t="s">
        <v>16</v>
      </c>
      <c r="AR3542" t="s">
        <v>5072</v>
      </c>
      <c r="AS3542" t="s">
        <v>15</v>
      </c>
      <c r="AT3542" s="2">
        <v>3.4359999999999999</v>
      </c>
      <c r="AU3542" s="1">
        <f t="shared" si="443"/>
        <v>1.7359387095913084</v>
      </c>
      <c r="AV3542" s="1">
        <f t="shared" si="444"/>
        <v>1.2399562211366491</v>
      </c>
      <c r="AW3542" s="1">
        <f t="shared" si="445"/>
        <v>0.7439737326819893</v>
      </c>
    </row>
    <row r="3543" spans="1:49" x14ac:dyDescent="0.2">
      <c r="A3543">
        <v>3541</v>
      </c>
      <c r="B3543" t="s">
        <v>21870</v>
      </c>
      <c r="C3543" t="s">
        <v>21869</v>
      </c>
      <c r="F3543" t="s">
        <v>21868</v>
      </c>
      <c r="G3543" t="s">
        <v>3</v>
      </c>
      <c r="H3543" t="s">
        <v>2</v>
      </c>
      <c r="I3543" t="s">
        <v>444</v>
      </c>
      <c r="J3543" t="s">
        <v>21867</v>
      </c>
      <c r="K3543" t="s">
        <v>21866</v>
      </c>
      <c r="L3543" t="s">
        <v>21865</v>
      </c>
      <c r="M3543" t="s">
        <v>21864</v>
      </c>
      <c r="N3543">
        <v>3</v>
      </c>
      <c r="O3543" t="s">
        <v>21863</v>
      </c>
      <c r="P3543" t="s">
        <v>21862</v>
      </c>
      <c r="Q3543" t="s">
        <v>21861</v>
      </c>
      <c r="R3543" s="7">
        <v>43678</v>
      </c>
      <c r="S3543" s="8">
        <f t="shared" si="440"/>
        <v>2019</v>
      </c>
      <c r="T3543" s="8">
        <v>2019</v>
      </c>
      <c r="U3543" s="8">
        <f t="shared" si="441"/>
        <v>3</v>
      </c>
      <c r="V3543" s="7">
        <v>43678</v>
      </c>
      <c r="W3543" t="s">
        <v>38</v>
      </c>
      <c r="X3543" s="2">
        <v>1.468</v>
      </c>
      <c r="Y3543" s="6">
        <f t="shared" si="446"/>
        <v>3.9187421585115186E-2</v>
      </c>
      <c r="AA3543">
        <v>906778</v>
      </c>
      <c r="AB3543">
        <v>18931</v>
      </c>
      <c r="AC3543">
        <v>15580857</v>
      </c>
      <c r="AD3543" t="s">
        <v>1</v>
      </c>
      <c r="AE3543">
        <v>67</v>
      </c>
      <c r="AF3543">
        <v>8</v>
      </c>
      <c r="AG3543">
        <v>2907944</v>
      </c>
      <c r="AH3543" t="s">
        <v>21860</v>
      </c>
      <c r="AI3543" t="s">
        <v>21859</v>
      </c>
      <c r="AJ3543" t="s">
        <v>21858</v>
      </c>
      <c r="AK3543" t="s">
        <v>21857</v>
      </c>
      <c r="AL3543">
        <v>43</v>
      </c>
      <c r="AM3543" s="5">
        <f t="shared" si="442"/>
        <v>14.333333333333334</v>
      </c>
      <c r="AN3543" s="4">
        <f t="shared" si="447"/>
        <v>2.1708948630569231E-2</v>
      </c>
      <c r="AO3543" s="3"/>
      <c r="AP3543">
        <v>0</v>
      </c>
      <c r="AR3543" t="s">
        <v>0</v>
      </c>
      <c r="AT3543" s="2">
        <v>5.0830000000000002</v>
      </c>
      <c r="AU3543" s="1">
        <f t="shared" si="443"/>
        <v>3.3943879698751402</v>
      </c>
      <c r="AV3543" s="1">
        <f t="shared" si="444"/>
        <v>3.0448185107842209</v>
      </c>
      <c r="AW3543" s="1">
        <f t="shared" si="445"/>
        <v>2.6952490516933016</v>
      </c>
    </row>
    <row r="3544" spans="1:49" x14ac:dyDescent="0.2">
      <c r="A3544">
        <v>3542</v>
      </c>
      <c r="B3544" t="s">
        <v>21856</v>
      </c>
      <c r="C3544" t="s">
        <v>21855</v>
      </c>
      <c r="F3544" t="s">
        <v>21854</v>
      </c>
      <c r="G3544" t="s">
        <v>3</v>
      </c>
      <c r="H3544" t="s">
        <v>2</v>
      </c>
      <c r="I3544" t="s">
        <v>21853</v>
      </c>
      <c r="J3544" t="s">
        <v>21852</v>
      </c>
      <c r="K3544" t="s">
        <v>21851</v>
      </c>
      <c r="L3544" t="s">
        <v>559</v>
      </c>
      <c r="M3544" t="s">
        <v>558</v>
      </c>
      <c r="N3544">
        <v>3</v>
      </c>
      <c r="O3544" t="s">
        <v>21850</v>
      </c>
      <c r="P3544" t="s">
        <v>21849</v>
      </c>
      <c r="Q3544" t="s">
        <v>21848</v>
      </c>
      <c r="R3544" s="7">
        <v>43678</v>
      </c>
      <c r="S3544" s="8">
        <f t="shared" si="440"/>
        <v>2019</v>
      </c>
      <c r="T3544" s="8">
        <v>2019</v>
      </c>
      <c r="U3544" s="8">
        <f t="shared" si="441"/>
        <v>3</v>
      </c>
      <c r="V3544" s="7">
        <v>43678</v>
      </c>
      <c r="W3544" t="s">
        <v>3580</v>
      </c>
      <c r="X3544" s="2">
        <v>0</v>
      </c>
      <c r="Y3544" s="6">
        <f t="shared" si="446"/>
        <v>0</v>
      </c>
      <c r="AB3544">
        <v>21101037132</v>
      </c>
      <c r="AC3544">
        <v>25233971</v>
      </c>
      <c r="AD3544" t="s">
        <v>1</v>
      </c>
      <c r="AE3544">
        <v>1</v>
      </c>
      <c r="AF3544">
        <v>8</v>
      </c>
      <c r="AG3544">
        <v>811</v>
      </c>
      <c r="AI3544" t="s">
        <v>21847</v>
      </c>
      <c r="AJ3544" t="s">
        <v>21846</v>
      </c>
      <c r="AK3544" t="s">
        <v>21845</v>
      </c>
      <c r="AL3544">
        <v>0</v>
      </c>
      <c r="AM3544" s="5">
        <f t="shared" si="442"/>
        <v>0</v>
      </c>
      <c r="AN3544" s="4">
        <f t="shared" si="447"/>
        <v>0</v>
      </c>
      <c r="AO3544" s="3"/>
      <c r="AP3544">
        <v>1</v>
      </c>
      <c r="AR3544" t="s">
        <v>0</v>
      </c>
      <c r="AT3544" s="2" t="s">
        <v>14</v>
      </c>
      <c r="AU3544" s="1">
        <f t="shared" si="443"/>
        <v>0</v>
      </c>
      <c r="AV3544" s="1">
        <f t="shared" si="444"/>
        <v>0</v>
      </c>
      <c r="AW3544" s="1">
        <f t="shared" si="445"/>
        <v>0</v>
      </c>
    </row>
    <row r="3545" spans="1:49" x14ac:dyDescent="0.2">
      <c r="A3545">
        <v>3543</v>
      </c>
      <c r="B3545" t="s">
        <v>21844</v>
      </c>
      <c r="C3545" t="s">
        <v>21843</v>
      </c>
      <c r="F3545" t="s">
        <v>21842</v>
      </c>
      <c r="G3545" t="s">
        <v>3</v>
      </c>
      <c r="H3545" t="s">
        <v>2</v>
      </c>
      <c r="I3545" t="s">
        <v>3725</v>
      </c>
      <c r="J3545">
        <v>60005244</v>
      </c>
      <c r="K3545" t="s">
        <v>358</v>
      </c>
      <c r="L3545" t="s">
        <v>98</v>
      </c>
      <c r="M3545" t="s">
        <v>58</v>
      </c>
      <c r="N3545">
        <v>2</v>
      </c>
      <c r="O3545" t="s">
        <v>21841</v>
      </c>
      <c r="P3545" t="s">
        <v>21840</v>
      </c>
      <c r="Q3545" t="s">
        <v>740</v>
      </c>
      <c r="R3545" s="7">
        <v>43678</v>
      </c>
      <c r="S3545" s="8">
        <f t="shared" si="440"/>
        <v>2019</v>
      </c>
      <c r="T3545" s="8">
        <v>2019</v>
      </c>
      <c r="U3545" s="8">
        <f t="shared" si="441"/>
        <v>3</v>
      </c>
      <c r="V3545" s="7">
        <v>43678</v>
      </c>
      <c r="W3545" t="s">
        <v>501</v>
      </c>
      <c r="X3545" s="2">
        <v>1.365</v>
      </c>
      <c r="Y3545" s="6">
        <f t="shared" si="446"/>
        <v>3.6437895411227675E-2</v>
      </c>
      <c r="AA3545">
        <v>189545</v>
      </c>
      <c r="AB3545">
        <v>17393</v>
      </c>
      <c r="AC3545">
        <v>19399359</v>
      </c>
      <c r="AD3545" t="s">
        <v>1</v>
      </c>
      <c r="AE3545">
        <v>68</v>
      </c>
      <c r="AF3545">
        <v>8</v>
      </c>
      <c r="AG3545">
        <v>8754794</v>
      </c>
      <c r="AH3545" t="s">
        <v>21839</v>
      </c>
      <c r="AI3545" t="s">
        <v>21838</v>
      </c>
      <c r="AJ3545" t="s">
        <v>21837</v>
      </c>
      <c r="AK3545" t="s">
        <v>21836</v>
      </c>
      <c r="AL3545">
        <v>2</v>
      </c>
      <c r="AM3545" s="5">
        <f t="shared" si="442"/>
        <v>0.66666666666666663</v>
      </c>
      <c r="AN3545" s="4">
        <f t="shared" si="447"/>
        <v>1.0097185409567082E-3</v>
      </c>
      <c r="AO3545" s="3"/>
      <c r="AP3545">
        <v>0</v>
      </c>
      <c r="AQ3545" t="s">
        <v>16</v>
      </c>
      <c r="AR3545">
        <v>61803211</v>
      </c>
      <c r="AS3545" t="s">
        <v>15</v>
      </c>
      <c r="AT3545" s="2" t="s">
        <v>14</v>
      </c>
      <c r="AU3545" s="1">
        <f t="shared" si="443"/>
        <v>2.5809442350146381</v>
      </c>
      <c r="AV3545" s="1">
        <f t="shared" si="444"/>
        <v>1.8723806976092192</v>
      </c>
      <c r="AW3545" s="1">
        <f t="shared" si="445"/>
        <v>1.1638171602037997</v>
      </c>
    </row>
    <row r="3546" spans="1:49" x14ac:dyDescent="0.2">
      <c r="A3546">
        <v>3544</v>
      </c>
      <c r="B3546" t="s">
        <v>21835</v>
      </c>
      <c r="C3546" t="s">
        <v>21834</v>
      </c>
      <c r="F3546" t="s">
        <v>21833</v>
      </c>
      <c r="G3546" t="s">
        <v>3</v>
      </c>
      <c r="H3546" t="s">
        <v>2</v>
      </c>
      <c r="I3546" t="s">
        <v>21832</v>
      </c>
      <c r="J3546">
        <v>60005244</v>
      </c>
      <c r="K3546" t="s">
        <v>358</v>
      </c>
      <c r="L3546" t="s">
        <v>98</v>
      </c>
      <c r="M3546" t="s">
        <v>58</v>
      </c>
      <c r="N3546">
        <v>2</v>
      </c>
      <c r="O3546" t="s">
        <v>21831</v>
      </c>
      <c r="P3546" t="s">
        <v>21830</v>
      </c>
      <c r="Q3546" t="s">
        <v>740</v>
      </c>
      <c r="R3546" s="7">
        <v>43678</v>
      </c>
      <c r="S3546" s="8">
        <f t="shared" si="440"/>
        <v>2019</v>
      </c>
      <c r="T3546" s="8">
        <v>2019</v>
      </c>
      <c r="U3546" s="8">
        <f t="shared" si="441"/>
        <v>3</v>
      </c>
      <c r="V3546" s="7">
        <v>43678</v>
      </c>
      <c r="W3546" t="s">
        <v>501</v>
      </c>
      <c r="X3546" s="2">
        <v>1.365</v>
      </c>
      <c r="Y3546" s="6">
        <f t="shared" si="446"/>
        <v>3.6437895411227675E-2</v>
      </c>
      <c r="AA3546">
        <v>189545</v>
      </c>
      <c r="AB3546">
        <v>17393</v>
      </c>
      <c r="AC3546">
        <v>19399359</v>
      </c>
      <c r="AD3546" t="s">
        <v>1</v>
      </c>
      <c r="AE3546">
        <v>68</v>
      </c>
      <c r="AF3546">
        <v>8</v>
      </c>
      <c r="AG3546">
        <v>2924642</v>
      </c>
      <c r="AH3546" t="s">
        <v>21829</v>
      </c>
      <c r="AI3546" t="s">
        <v>21828</v>
      </c>
      <c r="AJ3546" t="s">
        <v>21827</v>
      </c>
      <c r="AK3546" t="s">
        <v>21826</v>
      </c>
      <c r="AL3546">
        <v>1</v>
      </c>
      <c r="AM3546" s="5">
        <f t="shared" si="442"/>
        <v>0.33333333333333331</v>
      </c>
      <c r="AN3546" s="4">
        <f t="shared" si="447"/>
        <v>5.048592704783541E-4</v>
      </c>
      <c r="AO3546" s="3"/>
      <c r="AP3546">
        <v>0</v>
      </c>
      <c r="AQ3546" t="s">
        <v>16</v>
      </c>
      <c r="AR3546">
        <v>61571123</v>
      </c>
      <c r="AS3546" t="s">
        <v>15</v>
      </c>
      <c r="AT3546" s="2" t="s">
        <v>14</v>
      </c>
      <c r="AU3546" s="1">
        <f t="shared" si="443"/>
        <v>2.5657984569002874</v>
      </c>
      <c r="AV3546" s="1">
        <f t="shared" si="444"/>
        <v>1.8471377340853012</v>
      </c>
      <c r="AW3546" s="1">
        <f t="shared" si="445"/>
        <v>1.1284770112703151</v>
      </c>
    </row>
    <row r="3547" spans="1:49" x14ac:dyDescent="0.2">
      <c r="A3547">
        <v>3545</v>
      </c>
      <c r="B3547" t="s">
        <v>21825</v>
      </c>
      <c r="C3547" t="s">
        <v>21824</v>
      </c>
      <c r="F3547" t="s">
        <v>21823</v>
      </c>
      <c r="G3547" t="s">
        <v>3</v>
      </c>
      <c r="H3547" t="s">
        <v>2</v>
      </c>
      <c r="I3547" t="s">
        <v>1659</v>
      </c>
      <c r="J3547">
        <v>60022134</v>
      </c>
      <c r="K3547" t="s">
        <v>2140</v>
      </c>
      <c r="L3547" t="s">
        <v>2139</v>
      </c>
      <c r="M3547" t="s">
        <v>1153</v>
      </c>
      <c r="N3547">
        <v>2</v>
      </c>
      <c r="O3547" t="s">
        <v>21822</v>
      </c>
      <c r="P3547" t="s">
        <v>21821</v>
      </c>
      <c r="Q3547" t="s">
        <v>3411</v>
      </c>
      <c r="R3547" s="7">
        <v>43678</v>
      </c>
      <c r="S3547" s="8">
        <f t="shared" si="440"/>
        <v>2019</v>
      </c>
      <c r="T3547" s="8">
        <v>2019</v>
      </c>
      <c r="U3547" s="8">
        <f t="shared" si="441"/>
        <v>3</v>
      </c>
      <c r="V3547" s="7">
        <v>43678</v>
      </c>
      <c r="W3547" t="s">
        <v>501</v>
      </c>
      <c r="X3547" s="2">
        <v>1.365</v>
      </c>
      <c r="Y3547" s="6">
        <f t="shared" si="446"/>
        <v>3.6437895411227675E-2</v>
      </c>
      <c r="AA3547">
        <v>189545</v>
      </c>
      <c r="AB3547">
        <v>17393</v>
      </c>
      <c r="AC3547">
        <v>19399359</v>
      </c>
      <c r="AD3547" t="s">
        <v>1</v>
      </c>
      <c r="AE3547">
        <v>68</v>
      </c>
      <c r="AF3547">
        <v>8</v>
      </c>
      <c r="AG3547">
        <v>8755476</v>
      </c>
      <c r="AH3547" t="s">
        <v>21820</v>
      </c>
      <c r="AI3547" t="s">
        <v>21819</v>
      </c>
      <c r="AJ3547" t="s">
        <v>21818</v>
      </c>
      <c r="AK3547" t="s">
        <v>21817</v>
      </c>
      <c r="AL3547">
        <v>5</v>
      </c>
      <c r="AM3547" s="5">
        <f t="shared" si="442"/>
        <v>1.6666666666666667</v>
      </c>
      <c r="AN3547" s="4">
        <f t="shared" si="447"/>
        <v>2.5242963523917708E-3</v>
      </c>
      <c r="AO3547" s="3"/>
      <c r="AP3547">
        <v>0</v>
      </c>
      <c r="AQ3547" t="s">
        <v>5503</v>
      </c>
      <c r="AR3547" t="s">
        <v>5784</v>
      </c>
      <c r="AS3547" t="s">
        <v>5502</v>
      </c>
      <c r="AT3547" s="2" t="s">
        <v>14</v>
      </c>
      <c r="AU3547" s="1">
        <f t="shared" si="443"/>
        <v>2.6263815693576902</v>
      </c>
      <c r="AV3547" s="1">
        <f t="shared" si="444"/>
        <v>1.9481095881809722</v>
      </c>
      <c r="AW3547" s="1">
        <f t="shared" si="445"/>
        <v>1.2698376070042543</v>
      </c>
    </row>
    <row r="3548" spans="1:49" x14ac:dyDescent="0.2">
      <c r="A3548">
        <v>3546</v>
      </c>
      <c r="B3548" t="s">
        <v>21816</v>
      </c>
      <c r="C3548" t="s">
        <v>21815</v>
      </c>
      <c r="F3548" t="s">
        <v>21814</v>
      </c>
      <c r="G3548" t="s">
        <v>3</v>
      </c>
      <c r="H3548" t="s">
        <v>2</v>
      </c>
      <c r="I3548" t="s">
        <v>21813</v>
      </c>
      <c r="J3548" t="s">
        <v>21808</v>
      </c>
      <c r="K3548" t="s">
        <v>21812</v>
      </c>
      <c r="L3548" t="s">
        <v>21811</v>
      </c>
      <c r="M3548" t="s">
        <v>308</v>
      </c>
      <c r="N3548">
        <v>2</v>
      </c>
      <c r="O3548" t="s">
        <v>21810</v>
      </c>
      <c r="P3548" t="s">
        <v>21809</v>
      </c>
      <c r="Q3548" t="s">
        <v>21808</v>
      </c>
      <c r="R3548" s="7">
        <v>43678</v>
      </c>
      <c r="S3548" s="8">
        <f t="shared" si="440"/>
        <v>2019</v>
      </c>
      <c r="T3548" s="8">
        <v>2019</v>
      </c>
      <c r="U3548" s="8">
        <f t="shared" si="441"/>
        <v>3</v>
      </c>
      <c r="V3548" s="7">
        <v>43678</v>
      </c>
      <c r="W3548" t="s">
        <v>501</v>
      </c>
      <c r="X3548" s="2">
        <v>1.365</v>
      </c>
      <c r="Y3548" s="6">
        <f t="shared" si="446"/>
        <v>3.6437895411227675E-2</v>
      </c>
      <c r="AA3548">
        <v>189545</v>
      </c>
      <c r="AB3548">
        <v>17393</v>
      </c>
      <c r="AC3548">
        <v>19399359</v>
      </c>
      <c r="AD3548" t="s">
        <v>1</v>
      </c>
      <c r="AE3548">
        <v>68</v>
      </c>
      <c r="AF3548">
        <v>8</v>
      </c>
      <c r="AG3548">
        <v>8754755</v>
      </c>
      <c r="AH3548" t="s">
        <v>21807</v>
      </c>
      <c r="AI3548" t="s">
        <v>21806</v>
      </c>
      <c r="AJ3548" t="s">
        <v>21805</v>
      </c>
      <c r="AK3548" t="s">
        <v>21804</v>
      </c>
      <c r="AL3548">
        <v>5</v>
      </c>
      <c r="AM3548" s="5">
        <f t="shared" si="442"/>
        <v>1.6666666666666667</v>
      </c>
      <c r="AN3548" s="4">
        <f t="shared" si="447"/>
        <v>2.5242963523917708E-3</v>
      </c>
      <c r="AO3548" s="3"/>
      <c r="AP3548">
        <v>0</v>
      </c>
      <c r="AQ3548" t="s">
        <v>91</v>
      </c>
      <c r="AR3548" t="s">
        <v>21803</v>
      </c>
      <c r="AS3548" t="s">
        <v>90</v>
      </c>
      <c r="AT3548" s="2" t="s">
        <v>14</v>
      </c>
      <c r="AU3548" s="1">
        <f t="shared" si="443"/>
        <v>2.6263815693576902</v>
      </c>
      <c r="AV3548" s="1">
        <f t="shared" si="444"/>
        <v>1.9481095881809722</v>
      </c>
      <c r="AW3548" s="1">
        <f t="shared" si="445"/>
        <v>1.2698376070042543</v>
      </c>
    </row>
    <row r="3549" spans="1:49" x14ac:dyDescent="0.2">
      <c r="A3549">
        <v>3547</v>
      </c>
      <c r="B3549" t="s">
        <v>21802</v>
      </c>
      <c r="C3549" t="s">
        <v>21801</v>
      </c>
      <c r="F3549" t="s">
        <v>21800</v>
      </c>
      <c r="G3549" t="s">
        <v>3</v>
      </c>
      <c r="H3549" t="s">
        <v>2</v>
      </c>
      <c r="I3549" t="s">
        <v>586</v>
      </c>
      <c r="J3549" t="s">
        <v>3911</v>
      </c>
      <c r="K3549" t="s">
        <v>3910</v>
      </c>
      <c r="L3549" t="s">
        <v>3909</v>
      </c>
      <c r="M3549" t="s">
        <v>619</v>
      </c>
      <c r="N3549">
        <v>6</v>
      </c>
      <c r="O3549" t="s">
        <v>21799</v>
      </c>
      <c r="P3549" t="s">
        <v>21798</v>
      </c>
      <c r="Q3549" t="s">
        <v>21797</v>
      </c>
      <c r="R3549" s="7">
        <v>43678</v>
      </c>
      <c r="S3549" s="8">
        <f t="shared" si="440"/>
        <v>2019</v>
      </c>
      <c r="T3549" s="8">
        <v>2019</v>
      </c>
      <c r="U3549" s="8">
        <f t="shared" si="441"/>
        <v>3</v>
      </c>
      <c r="V3549" s="7">
        <v>43678</v>
      </c>
      <c r="W3549" t="s">
        <v>254</v>
      </c>
      <c r="X3549" s="2">
        <v>2.0099999999999998</v>
      </c>
      <c r="Y3549" s="6">
        <f t="shared" si="446"/>
        <v>5.3655802034115477E-2</v>
      </c>
      <c r="AA3549">
        <v>15361276</v>
      </c>
      <c r="AB3549">
        <v>18933</v>
      </c>
      <c r="AC3549">
        <v>15582248</v>
      </c>
      <c r="AD3549" t="s">
        <v>1</v>
      </c>
      <c r="AE3549">
        <v>18</v>
      </c>
      <c r="AF3549">
        <v>8</v>
      </c>
      <c r="AG3549">
        <v>2919023</v>
      </c>
      <c r="AH3549" t="s">
        <v>21796</v>
      </c>
      <c r="AI3549" t="s">
        <v>21795</v>
      </c>
      <c r="AJ3549" t="s">
        <v>21794</v>
      </c>
      <c r="AK3549" t="s">
        <v>21793</v>
      </c>
      <c r="AL3549">
        <v>4</v>
      </c>
      <c r="AM3549" s="5">
        <f t="shared" si="442"/>
        <v>1.3333333333333333</v>
      </c>
      <c r="AN3549" s="4">
        <f t="shared" si="447"/>
        <v>2.0194370819134164E-3</v>
      </c>
      <c r="AO3549" s="3"/>
      <c r="AP3549">
        <v>0</v>
      </c>
      <c r="AR3549" t="s">
        <v>0</v>
      </c>
      <c r="AT3549" s="2" t="s">
        <v>14</v>
      </c>
      <c r="AU3549" s="1">
        <f t="shared" si="443"/>
        <v>3.8164892548454858</v>
      </c>
      <c r="AV3549" s="1">
        <f t="shared" si="444"/>
        <v>2.7837619558014448</v>
      </c>
      <c r="AW3549" s="1">
        <f t="shared" si="445"/>
        <v>1.7510346567574033</v>
      </c>
    </row>
    <row r="3550" spans="1:49" x14ac:dyDescent="0.2">
      <c r="A3550">
        <v>3548</v>
      </c>
      <c r="B3550" t="s">
        <v>21792</v>
      </c>
      <c r="C3550" t="s">
        <v>21791</v>
      </c>
      <c r="F3550" t="s">
        <v>21790</v>
      </c>
      <c r="G3550" t="s">
        <v>3</v>
      </c>
      <c r="H3550" t="s">
        <v>2</v>
      </c>
      <c r="I3550" t="s">
        <v>2161</v>
      </c>
      <c r="J3550">
        <v>60024350</v>
      </c>
      <c r="K3550" t="s">
        <v>964</v>
      </c>
      <c r="L3550" t="s">
        <v>963</v>
      </c>
      <c r="M3550" t="s">
        <v>58</v>
      </c>
      <c r="N3550">
        <v>5</v>
      </c>
      <c r="O3550" t="s">
        <v>21789</v>
      </c>
      <c r="P3550" t="s">
        <v>21788</v>
      </c>
      <c r="Q3550" t="s">
        <v>1294</v>
      </c>
      <c r="R3550" s="7">
        <v>43678</v>
      </c>
      <c r="S3550" s="8">
        <f t="shared" si="440"/>
        <v>2019</v>
      </c>
      <c r="T3550" s="8">
        <v>2019</v>
      </c>
      <c r="U3550" s="8">
        <f t="shared" si="441"/>
        <v>3</v>
      </c>
      <c r="V3550" s="7">
        <v>43678</v>
      </c>
      <c r="W3550" t="s">
        <v>501</v>
      </c>
      <c r="X3550" s="2">
        <v>1.365</v>
      </c>
      <c r="Y3550" s="6">
        <f t="shared" si="446"/>
        <v>3.6437895411227675E-2</v>
      </c>
      <c r="AA3550">
        <v>189545</v>
      </c>
      <c r="AB3550">
        <v>17393</v>
      </c>
      <c r="AC3550">
        <v>19399359</v>
      </c>
      <c r="AD3550" t="s">
        <v>1</v>
      </c>
      <c r="AE3550">
        <v>68</v>
      </c>
      <c r="AF3550">
        <v>8</v>
      </c>
      <c r="AG3550">
        <v>8730519</v>
      </c>
      <c r="AH3550" t="s">
        <v>21787</v>
      </c>
      <c r="AI3550" t="s">
        <v>21786</v>
      </c>
      <c r="AJ3550" t="s">
        <v>21785</v>
      </c>
      <c r="AK3550" t="s">
        <v>21784</v>
      </c>
      <c r="AL3550">
        <v>2</v>
      </c>
      <c r="AM3550" s="5">
        <f t="shared" si="442"/>
        <v>0.66666666666666663</v>
      </c>
      <c r="AN3550" s="4">
        <f t="shared" si="447"/>
        <v>1.0097185409567082E-3</v>
      </c>
      <c r="AO3550" s="3"/>
      <c r="AP3550">
        <v>0</v>
      </c>
      <c r="AQ3550" t="s">
        <v>16</v>
      </c>
      <c r="AR3550">
        <v>61751311</v>
      </c>
      <c r="AS3550" t="s">
        <v>15</v>
      </c>
      <c r="AT3550" s="2" t="s">
        <v>14</v>
      </c>
      <c r="AU3550" s="1">
        <f t="shared" si="443"/>
        <v>2.5809442350146381</v>
      </c>
      <c r="AV3550" s="1">
        <f t="shared" si="444"/>
        <v>1.8723806976092192</v>
      </c>
      <c r="AW3550" s="1">
        <f t="shared" si="445"/>
        <v>1.1638171602037997</v>
      </c>
    </row>
    <row r="3551" spans="1:49" x14ac:dyDescent="0.2">
      <c r="A3551">
        <v>3549</v>
      </c>
      <c r="B3551" t="s">
        <v>21783</v>
      </c>
      <c r="C3551" t="s">
        <v>21782</v>
      </c>
      <c r="F3551" t="s">
        <v>21781</v>
      </c>
      <c r="G3551" t="s">
        <v>3</v>
      </c>
      <c r="H3551" t="s">
        <v>2</v>
      </c>
      <c r="I3551" t="s">
        <v>21780</v>
      </c>
      <c r="J3551">
        <v>60004750</v>
      </c>
      <c r="K3551" t="s">
        <v>800</v>
      </c>
      <c r="L3551" t="s">
        <v>799</v>
      </c>
      <c r="M3551" t="s">
        <v>109</v>
      </c>
      <c r="N3551">
        <v>4</v>
      </c>
      <c r="O3551" t="s">
        <v>21779</v>
      </c>
      <c r="P3551" t="s">
        <v>21778</v>
      </c>
      <c r="Q3551" t="s">
        <v>21777</v>
      </c>
      <c r="R3551" s="7">
        <v>43678</v>
      </c>
      <c r="S3551" s="8">
        <f t="shared" si="440"/>
        <v>2019</v>
      </c>
      <c r="T3551" s="8">
        <v>2019</v>
      </c>
      <c r="U3551" s="8">
        <f t="shared" si="441"/>
        <v>3</v>
      </c>
      <c r="V3551" s="7">
        <v>43678</v>
      </c>
      <c r="W3551" t="s">
        <v>501</v>
      </c>
      <c r="X3551" s="2">
        <v>1.365</v>
      </c>
      <c r="Y3551" s="6">
        <f t="shared" si="446"/>
        <v>3.6437895411227675E-2</v>
      </c>
      <c r="AA3551">
        <v>189545</v>
      </c>
      <c r="AB3551">
        <v>17393</v>
      </c>
      <c r="AC3551">
        <v>19399359</v>
      </c>
      <c r="AD3551" t="s">
        <v>1</v>
      </c>
      <c r="AE3551">
        <v>68</v>
      </c>
      <c r="AF3551">
        <v>8</v>
      </c>
      <c r="AG3551">
        <v>8752060</v>
      </c>
      <c r="AH3551" t="s">
        <v>21776</v>
      </c>
      <c r="AI3551" t="s">
        <v>21775</v>
      </c>
      <c r="AJ3551" t="s">
        <v>21774</v>
      </c>
      <c r="AK3551" t="s">
        <v>21773</v>
      </c>
      <c r="AL3551">
        <v>2</v>
      </c>
      <c r="AM3551" s="5">
        <f t="shared" si="442"/>
        <v>0.66666666666666663</v>
      </c>
      <c r="AN3551" s="4">
        <f t="shared" si="447"/>
        <v>1.0097185409567082E-3</v>
      </c>
      <c r="AO3551" s="3"/>
      <c r="AP3551">
        <v>0</v>
      </c>
      <c r="AR3551" t="s">
        <v>0</v>
      </c>
      <c r="AT3551" s="2" t="s">
        <v>14</v>
      </c>
      <c r="AU3551" s="1">
        <f t="shared" si="443"/>
        <v>2.5809442350146381</v>
      </c>
      <c r="AV3551" s="1">
        <f t="shared" si="444"/>
        <v>1.8723806976092192</v>
      </c>
      <c r="AW3551" s="1">
        <f t="shared" si="445"/>
        <v>1.1638171602037997</v>
      </c>
    </row>
    <row r="3552" spans="1:49" x14ac:dyDescent="0.2">
      <c r="A3552">
        <v>3550</v>
      </c>
      <c r="B3552" t="s">
        <v>21772</v>
      </c>
      <c r="C3552" t="s">
        <v>21771</v>
      </c>
      <c r="F3552" t="s">
        <v>21770</v>
      </c>
      <c r="G3552" t="s">
        <v>3</v>
      </c>
      <c r="H3552" t="s">
        <v>2</v>
      </c>
      <c r="I3552" t="s">
        <v>5099</v>
      </c>
      <c r="J3552" t="s">
        <v>21769</v>
      </c>
      <c r="K3552" t="s">
        <v>21768</v>
      </c>
      <c r="L3552" t="s">
        <v>21767</v>
      </c>
      <c r="M3552" t="s">
        <v>482</v>
      </c>
      <c r="N3552">
        <v>4</v>
      </c>
      <c r="O3552" t="s">
        <v>21766</v>
      </c>
      <c r="P3552" t="s">
        <v>21765</v>
      </c>
      <c r="Q3552" t="s">
        <v>21764</v>
      </c>
      <c r="R3552" s="7">
        <v>43678</v>
      </c>
      <c r="S3552" s="8">
        <f t="shared" si="440"/>
        <v>2019</v>
      </c>
      <c r="T3552" s="8">
        <v>2019</v>
      </c>
      <c r="U3552" s="8">
        <f t="shared" si="441"/>
        <v>3</v>
      </c>
      <c r="V3552" s="7">
        <v>43678</v>
      </c>
      <c r="W3552" t="s">
        <v>21763</v>
      </c>
      <c r="X3552" s="2">
        <v>1.1299999999999999</v>
      </c>
      <c r="Y3552" s="6">
        <f t="shared" si="446"/>
        <v>3.0164704626144522E-2</v>
      </c>
      <c r="AB3552">
        <v>21100943567</v>
      </c>
      <c r="AC3552">
        <v>23670932</v>
      </c>
      <c r="AD3552" t="s">
        <v>1</v>
      </c>
      <c r="AE3552">
        <v>3</v>
      </c>
      <c r="AF3552">
        <v>8</v>
      </c>
      <c r="AH3552" t="s">
        <v>21762</v>
      </c>
      <c r="AI3552" t="s">
        <v>21761</v>
      </c>
      <c r="AJ3552" t="s">
        <v>21760</v>
      </c>
      <c r="AK3552" t="s">
        <v>21759</v>
      </c>
      <c r="AL3552">
        <v>1</v>
      </c>
      <c r="AM3552" s="5">
        <f t="shared" si="442"/>
        <v>0.33333333333333331</v>
      </c>
      <c r="AN3552" s="4">
        <f t="shared" si="447"/>
        <v>5.048592704783541E-4</v>
      </c>
      <c r="AO3552" s="3"/>
      <c r="AP3552">
        <v>1</v>
      </c>
      <c r="AQ3552" t="s">
        <v>190</v>
      </c>
      <c r="AR3552" t="s">
        <v>0</v>
      </c>
      <c r="AS3552" t="s">
        <v>21758</v>
      </c>
      <c r="AT3552" s="2">
        <v>3.8490000000000002</v>
      </c>
      <c r="AU3552" s="1">
        <f t="shared" si="443"/>
        <v>2.1266751019444667</v>
      </c>
      <c r="AV3552" s="1">
        <f t="shared" si="444"/>
        <v>1.5334781948311438</v>
      </c>
      <c r="AW3552" s="1">
        <f t="shared" si="445"/>
        <v>0.94028128771782049</v>
      </c>
    </row>
    <row r="3553" spans="1:49" x14ac:dyDescent="0.2">
      <c r="A3553">
        <v>3551</v>
      </c>
      <c r="B3553" t="s">
        <v>21757</v>
      </c>
      <c r="C3553" t="s">
        <v>21756</v>
      </c>
      <c r="F3553" t="s">
        <v>21755</v>
      </c>
      <c r="G3553" t="s">
        <v>3</v>
      </c>
      <c r="H3553" t="s">
        <v>2</v>
      </c>
      <c r="I3553" t="s">
        <v>2182</v>
      </c>
      <c r="J3553">
        <v>60025225</v>
      </c>
      <c r="K3553" t="s">
        <v>680</v>
      </c>
      <c r="L3553" t="s">
        <v>679</v>
      </c>
      <c r="M3553" t="s">
        <v>143</v>
      </c>
      <c r="N3553">
        <v>3</v>
      </c>
      <c r="O3553" t="s">
        <v>21754</v>
      </c>
      <c r="P3553" t="s">
        <v>21753</v>
      </c>
      <c r="Q3553" t="s">
        <v>678</v>
      </c>
      <c r="R3553" s="7">
        <v>43678</v>
      </c>
      <c r="S3553" s="8">
        <f t="shared" si="440"/>
        <v>2019</v>
      </c>
      <c r="T3553" s="8">
        <v>2019</v>
      </c>
      <c r="U3553" s="8">
        <f t="shared" si="441"/>
        <v>3</v>
      </c>
      <c r="V3553" s="7">
        <v>43678</v>
      </c>
      <c r="W3553" t="s">
        <v>501</v>
      </c>
      <c r="X3553" s="2">
        <v>1.365</v>
      </c>
      <c r="Y3553" s="6">
        <f t="shared" si="446"/>
        <v>3.6437895411227675E-2</v>
      </c>
      <c r="AA3553">
        <v>189545</v>
      </c>
      <c r="AB3553">
        <v>17393</v>
      </c>
      <c r="AC3553">
        <v>19399359</v>
      </c>
      <c r="AD3553" t="s">
        <v>1</v>
      </c>
      <c r="AE3553">
        <v>68</v>
      </c>
      <c r="AF3553">
        <v>8</v>
      </c>
      <c r="AG3553">
        <v>8755493</v>
      </c>
      <c r="AH3553" t="s">
        <v>21752</v>
      </c>
      <c r="AI3553" t="s">
        <v>21751</v>
      </c>
      <c r="AJ3553" t="s">
        <v>21750</v>
      </c>
      <c r="AK3553" t="s">
        <v>21749</v>
      </c>
      <c r="AL3553">
        <v>4</v>
      </c>
      <c r="AM3553" s="5">
        <f t="shared" si="442"/>
        <v>1.3333333333333333</v>
      </c>
      <c r="AN3553" s="4">
        <f t="shared" si="447"/>
        <v>2.0194370819134164E-3</v>
      </c>
      <c r="AO3553" s="3"/>
      <c r="AP3553">
        <v>0</v>
      </c>
      <c r="AQ3553" t="s">
        <v>234</v>
      </c>
      <c r="AR3553">
        <v>789028</v>
      </c>
      <c r="AS3553" t="s">
        <v>233</v>
      </c>
      <c r="AT3553" s="2" t="s">
        <v>14</v>
      </c>
      <c r="AU3553" s="1">
        <f t="shared" si="443"/>
        <v>2.6112357912433395</v>
      </c>
      <c r="AV3553" s="1">
        <f t="shared" si="444"/>
        <v>1.9228666246570547</v>
      </c>
      <c r="AW3553" s="1">
        <f t="shared" si="445"/>
        <v>1.2344974580707693</v>
      </c>
    </row>
    <row r="3554" spans="1:49" x14ac:dyDescent="0.2">
      <c r="A3554">
        <v>3552</v>
      </c>
      <c r="B3554" t="s">
        <v>21748</v>
      </c>
      <c r="C3554" t="s">
        <v>21747</v>
      </c>
      <c r="F3554" t="s">
        <v>21746</v>
      </c>
      <c r="G3554" t="s">
        <v>3</v>
      </c>
      <c r="H3554" t="s">
        <v>2</v>
      </c>
      <c r="I3554" t="s">
        <v>21745</v>
      </c>
      <c r="J3554" t="s">
        <v>21744</v>
      </c>
      <c r="K3554" t="s">
        <v>21743</v>
      </c>
      <c r="L3554" t="s">
        <v>21742</v>
      </c>
      <c r="M3554" t="s">
        <v>21741</v>
      </c>
      <c r="N3554">
        <v>3</v>
      </c>
      <c r="O3554" t="s">
        <v>21740</v>
      </c>
      <c r="P3554" t="s">
        <v>21739</v>
      </c>
      <c r="Q3554" t="s">
        <v>21738</v>
      </c>
      <c r="R3554" s="7">
        <v>43678</v>
      </c>
      <c r="S3554" s="8">
        <f t="shared" si="440"/>
        <v>2019</v>
      </c>
      <c r="T3554" s="8">
        <v>2019</v>
      </c>
      <c r="U3554" s="8">
        <f t="shared" si="441"/>
        <v>3</v>
      </c>
      <c r="V3554" s="7">
        <v>43678</v>
      </c>
      <c r="W3554" t="s">
        <v>501</v>
      </c>
      <c r="X3554" s="2">
        <v>1.365</v>
      </c>
      <c r="Y3554" s="6">
        <f t="shared" si="446"/>
        <v>3.6437895411227675E-2</v>
      </c>
      <c r="AA3554">
        <v>189545</v>
      </c>
      <c r="AB3554">
        <v>17393</v>
      </c>
      <c r="AC3554">
        <v>19399359</v>
      </c>
      <c r="AD3554" t="s">
        <v>1</v>
      </c>
      <c r="AE3554">
        <v>68</v>
      </c>
      <c r="AF3554">
        <v>8</v>
      </c>
      <c r="AG3554">
        <v>2923441</v>
      </c>
      <c r="AH3554" t="s">
        <v>21737</v>
      </c>
      <c r="AI3554" t="s">
        <v>21736</v>
      </c>
      <c r="AJ3554" t="s">
        <v>21735</v>
      </c>
      <c r="AK3554" t="s">
        <v>21734</v>
      </c>
      <c r="AL3554">
        <v>6</v>
      </c>
      <c r="AM3554" s="5">
        <f t="shared" si="442"/>
        <v>2</v>
      </c>
      <c r="AN3554" s="4">
        <f t="shared" si="447"/>
        <v>3.0291556228701248E-3</v>
      </c>
      <c r="AO3554" s="3"/>
      <c r="AP3554">
        <v>0</v>
      </c>
      <c r="AQ3554" t="s">
        <v>264</v>
      </c>
      <c r="AR3554" t="s">
        <v>21733</v>
      </c>
      <c r="AS3554" t="s">
        <v>263</v>
      </c>
      <c r="AT3554" s="2" t="s">
        <v>14</v>
      </c>
      <c r="AU3554" s="1">
        <f t="shared" si="443"/>
        <v>2.6415273474720409</v>
      </c>
      <c r="AV3554" s="1">
        <f t="shared" si="444"/>
        <v>1.9733525517048898</v>
      </c>
      <c r="AW3554" s="1">
        <f t="shared" si="445"/>
        <v>1.3051777559377389</v>
      </c>
    </row>
    <row r="3555" spans="1:49" x14ac:dyDescent="0.2">
      <c r="A3555">
        <v>3553</v>
      </c>
      <c r="B3555" t="s">
        <v>21732</v>
      </c>
      <c r="C3555" t="s">
        <v>21731</v>
      </c>
      <c r="E3555">
        <v>31160398</v>
      </c>
      <c r="F3555" t="s">
        <v>21730</v>
      </c>
      <c r="G3555" t="s">
        <v>3</v>
      </c>
      <c r="H3555" t="s">
        <v>2</v>
      </c>
      <c r="I3555" t="s">
        <v>21729</v>
      </c>
      <c r="J3555">
        <v>60009500</v>
      </c>
      <c r="K3555" t="s">
        <v>21728</v>
      </c>
      <c r="L3555" t="s">
        <v>21727</v>
      </c>
      <c r="M3555" t="s">
        <v>45</v>
      </c>
      <c r="N3555">
        <v>4</v>
      </c>
      <c r="O3555" t="s">
        <v>21726</v>
      </c>
      <c r="P3555" t="s">
        <v>21725</v>
      </c>
      <c r="Q3555" t="s">
        <v>21724</v>
      </c>
      <c r="R3555" s="7">
        <v>43678</v>
      </c>
      <c r="S3555" s="8">
        <f t="shared" si="440"/>
        <v>2019</v>
      </c>
      <c r="T3555" s="8">
        <v>2019</v>
      </c>
      <c r="U3555" s="8">
        <f t="shared" si="441"/>
        <v>3</v>
      </c>
      <c r="V3555" s="7">
        <v>43678</v>
      </c>
      <c r="W3555" t="s">
        <v>21723</v>
      </c>
      <c r="X3555" s="2">
        <v>1.6519999999999999</v>
      </c>
      <c r="Y3555" s="6">
        <f t="shared" si="446"/>
        <v>4.409919649769093E-2</v>
      </c>
      <c r="AA3555">
        <v>219193</v>
      </c>
      <c r="AB3555">
        <v>20220</v>
      </c>
      <c r="AC3555">
        <v>10985530</v>
      </c>
      <c r="AD3555" t="s">
        <v>1</v>
      </c>
      <c r="AE3555">
        <v>201</v>
      </c>
      <c r="AF3555">
        <v>16</v>
      </c>
      <c r="AG3555" t="s">
        <v>21722</v>
      </c>
      <c r="AI3555" t="s">
        <v>21721</v>
      </c>
      <c r="AJ3555" t="s">
        <v>21720</v>
      </c>
      <c r="AK3555" t="s">
        <v>21719</v>
      </c>
      <c r="AL3555">
        <v>2</v>
      </c>
      <c r="AM3555" s="5">
        <f t="shared" si="442"/>
        <v>0.66666666666666663</v>
      </c>
      <c r="AN3555" s="4">
        <f t="shared" si="447"/>
        <v>1.0097185409567082E-3</v>
      </c>
      <c r="AO3555" s="3"/>
      <c r="AP3555">
        <v>1</v>
      </c>
      <c r="AQ3555" t="s">
        <v>652</v>
      </c>
      <c r="AR3555" t="s">
        <v>21718</v>
      </c>
      <c r="AS3555" t="s">
        <v>651</v>
      </c>
      <c r="AT3555" s="2">
        <v>3.49</v>
      </c>
      <c r="AU3555" s="1">
        <f t="shared" si="443"/>
        <v>3.1172353110670663</v>
      </c>
      <c r="AV3555" s="1">
        <f t="shared" si="444"/>
        <v>2.2554457519323821</v>
      </c>
      <c r="AW3555" s="1">
        <f t="shared" si="445"/>
        <v>1.3936561927976974</v>
      </c>
    </row>
    <row r="3556" spans="1:49" x14ac:dyDescent="0.2">
      <c r="A3556">
        <v>3554</v>
      </c>
      <c r="B3556" t="s">
        <v>21717</v>
      </c>
      <c r="C3556" t="s">
        <v>21716</v>
      </c>
      <c r="F3556" t="s">
        <v>21715</v>
      </c>
      <c r="G3556" t="s">
        <v>3</v>
      </c>
      <c r="H3556" t="s">
        <v>2</v>
      </c>
      <c r="I3556" t="s">
        <v>3295</v>
      </c>
      <c r="J3556" t="s">
        <v>21714</v>
      </c>
      <c r="K3556" t="s">
        <v>21713</v>
      </c>
      <c r="L3556" t="s">
        <v>21712</v>
      </c>
      <c r="M3556" t="s">
        <v>712</v>
      </c>
      <c r="N3556">
        <v>2</v>
      </c>
      <c r="O3556" t="s">
        <v>21711</v>
      </c>
      <c r="P3556" t="s">
        <v>21710</v>
      </c>
      <c r="Q3556" t="s">
        <v>21709</v>
      </c>
      <c r="R3556" s="7">
        <v>43678</v>
      </c>
      <c r="S3556" s="8">
        <f t="shared" si="440"/>
        <v>2019</v>
      </c>
      <c r="T3556" s="8">
        <v>2019</v>
      </c>
      <c r="U3556" s="8">
        <f t="shared" si="441"/>
        <v>3</v>
      </c>
      <c r="V3556" s="7">
        <v>43678</v>
      </c>
      <c r="W3556" t="s">
        <v>254</v>
      </c>
      <c r="X3556" s="2">
        <v>2.0099999999999998</v>
      </c>
      <c r="Y3556" s="6">
        <f t="shared" si="446"/>
        <v>5.3655802034115477E-2</v>
      </c>
      <c r="AA3556">
        <v>15361276</v>
      </c>
      <c r="AB3556">
        <v>18933</v>
      </c>
      <c r="AC3556">
        <v>15582248</v>
      </c>
      <c r="AD3556" t="s">
        <v>1</v>
      </c>
      <c r="AE3556">
        <v>18</v>
      </c>
      <c r="AF3556">
        <v>8</v>
      </c>
      <c r="AG3556">
        <v>2920644</v>
      </c>
      <c r="AH3556" t="s">
        <v>21708</v>
      </c>
      <c r="AI3556" t="s">
        <v>21707</v>
      </c>
      <c r="AJ3556" t="s">
        <v>21706</v>
      </c>
      <c r="AK3556" t="s">
        <v>21705</v>
      </c>
      <c r="AL3556">
        <v>2</v>
      </c>
      <c r="AM3556" s="5">
        <f t="shared" si="442"/>
        <v>0.66666666666666663</v>
      </c>
      <c r="AN3556" s="4">
        <f t="shared" si="447"/>
        <v>1.0097185409567082E-3</v>
      </c>
      <c r="AO3556" s="3"/>
      <c r="AP3556">
        <v>0</v>
      </c>
      <c r="AQ3556" t="s">
        <v>151</v>
      </c>
      <c r="AR3556" t="s">
        <v>21704</v>
      </c>
      <c r="AS3556" t="s">
        <v>150</v>
      </c>
      <c r="AT3556" s="2" t="s">
        <v>14</v>
      </c>
      <c r="AU3556" s="1">
        <f t="shared" si="443"/>
        <v>3.786197698616784</v>
      </c>
      <c r="AV3556" s="1">
        <f t="shared" si="444"/>
        <v>2.7332760287536093</v>
      </c>
      <c r="AW3556" s="1">
        <f t="shared" si="445"/>
        <v>1.6803543588904339</v>
      </c>
    </row>
    <row r="3557" spans="1:49" x14ac:dyDescent="0.2">
      <c r="A3557">
        <v>3555</v>
      </c>
      <c r="B3557" t="s">
        <v>21703</v>
      </c>
      <c r="C3557" t="s">
        <v>21702</v>
      </c>
      <c r="F3557" t="s">
        <v>21701</v>
      </c>
      <c r="G3557" t="s">
        <v>3</v>
      </c>
      <c r="H3557" t="s">
        <v>2</v>
      </c>
      <c r="I3557" t="s">
        <v>4707</v>
      </c>
      <c r="J3557">
        <v>60005465</v>
      </c>
      <c r="K3557" t="s">
        <v>299</v>
      </c>
      <c r="L3557" t="s">
        <v>298</v>
      </c>
      <c r="M3557" t="s">
        <v>58</v>
      </c>
      <c r="N3557">
        <v>4</v>
      </c>
      <c r="O3557" t="s">
        <v>21700</v>
      </c>
      <c r="P3557" t="s">
        <v>21699</v>
      </c>
      <c r="Q3557" t="s">
        <v>521</v>
      </c>
      <c r="R3557" s="7">
        <v>43678</v>
      </c>
      <c r="S3557" s="8">
        <f t="shared" si="440"/>
        <v>2019</v>
      </c>
      <c r="T3557" s="8">
        <v>2019</v>
      </c>
      <c r="U3557" s="8">
        <f t="shared" si="441"/>
        <v>3</v>
      </c>
      <c r="V3557" s="7">
        <v>43678</v>
      </c>
      <c r="W3557" t="s">
        <v>254</v>
      </c>
      <c r="X3557" s="2">
        <v>2.0099999999999998</v>
      </c>
      <c r="Y3557" s="6">
        <f t="shared" si="446"/>
        <v>5.3655802034115477E-2</v>
      </c>
      <c r="AA3557">
        <v>15361276</v>
      </c>
      <c r="AB3557">
        <v>18933</v>
      </c>
      <c r="AC3557">
        <v>15582248</v>
      </c>
      <c r="AD3557" t="s">
        <v>1</v>
      </c>
      <c r="AE3557">
        <v>18</v>
      </c>
      <c r="AF3557">
        <v>8</v>
      </c>
      <c r="AG3557">
        <v>2922913</v>
      </c>
      <c r="AH3557" t="s">
        <v>21698</v>
      </c>
      <c r="AI3557" t="s">
        <v>21697</v>
      </c>
      <c r="AJ3557" t="s">
        <v>21696</v>
      </c>
      <c r="AK3557" t="s">
        <v>21695</v>
      </c>
      <c r="AL3557">
        <v>2</v>
      </c>
      <c r="AM3557" s="5">
        <f t="shared" si="442"/>
        <v>0.66666666666666663</v>
      </c>
      <c r="AN3557" s="4">
        <f t="shared" si="447"/>
        <v>1.0097185409567082E-3</v>
      </c>
      <c r="AO3557" s="3"/>
      <c r="AP3557">
        <v>0</v>
      </c>
      <c r="AQ3557" t="s">
        <v>16</v>
      </c>
      <c r="AR3557" t="s">
        <v>21694</v>
      </c>
      <c r="AS3557" t="s">
        <v>295</v>
      </c>
      <c r="AT3557" s="2" t="s">
        <v>14</v>
      </c>
      <c r="AU3557" s="1">
        <f t="shared" si="443"/>
        <v>3.786197698616784</v>
      </c>
      <c r="AV3557" s="1">
        <f t="shared" si="444"/>
        <v>2.7332760287536093</v>
      </c>
      <c r="AW3557" s="1">
        <f t="shared" si="445"/>
        <v>1.6803543588904339</v>
      </c>
    </row>
    <row r="3558" spans="1:49" x14ac:dyDescent="0.2">
      <c r="A3558">
        <v>3556</v>
      </c>
      <c r="B3558" t="s">
        <v>21693</v>
      </c>
      <c r="C3558" t="s">
        <v>21692</v>
      </c>
      <c r="F3558" t="s">
        <v>21691</v>
      </c>
      <c r="G3558" t="s">
        <v>3</v>
      </c>
      <c r="H3558" t="s">
        <v>2</v>
      </c>
      <c r="I3558" t="s">
        <v>1947</v>
      </c>
      <c r="J3558" t="s">
        <v>21690</v>
      </c>
      <c r="K3558" t="s">
        <v>21689</v>
      </c>
      <c r="L3558" t="s">
        <v>21688</v>
      </c>
      <c r="M3558" t="s">
        <v>21687</v>
      </c>
      <c r="N3558">
        <v>6</v>
      </c>
      <c r="O3558" t="s">
        <v>21686</v>
      </c>
      <c r="P3558" t="s">
        <v>21685</v>
      </c>
      <c r="Q3558" t="s">
        <v>21684</v>
      </c>
      <c r="R3558" s="7">
        <v>43678</v>
      </c>
      <c r="S3558" s="8">
        <f t="shared" si="440"/>
        <v>2019</v>
      </c>
      <c r="T3558" s="8">
        <v>2019</v>
      </c>
      <c r="U3558" s="8">
        <f t="shared" si="441"/>
        <v>3</v>
      </c>
      <c r="V3558" s="7">
        <v>43678</v>
      </c>
      <c r="W3558" t="s">
        <v>501</v>
      </c>
      <c r="X3558" s="2">
        <v>1.365</v>
      </c>
      <c r="Y3558" s="6">
        <f t="shared" si="446"/>
        <v>3.6437895411227675E-2</v>
      </c>
      <c r="AA3558">
        <v>189545</v>
      </c>
      <c r="AB3558">
        <v>17393</v>
      </c>
      <c r="AC3558">
        <v>19399359</v>
      </c>
      <c r="AD3558" t="s">
        <v>1</v>
      </c>
      <c r="AE3558">
        <v>68</v>
      </c>
      <c r="AF3558">
        <v>8</v>
      </c>
      <c r="AG3558">
        <v>2924951</v>
      </c>
      <c r="AH3558" t="s">
        <v>21683</v>
      </c>
      <c r="AI3558" t="s">
        <v>21682</v>
      </c>
      <c r="AJ3558" t="s">
        <v>21681</v>
      </c>
      <c r="AK3558" t="s">
        <v>21680</v>
      </c>
      <c r="AL3558">
        <v>7</v>
      </c>
      <c r="AM3558" s="5">
        <f t="shared" si="442"/>
        <v>2.3333333333333335</v>
      </c>
      <c r="AN3558" s="4">
        <f t="shared" si="447"/>
        <v>3.5340148933484792E-3</v>
      </c>
      <c r="AO3558" s="3"/>
      <c r="AP3558">
        <v>0</v>
      </c>
      <c r="AQ3558" t="s">
        <v>16</v>
      </c>
      <c r="AR3558">
        <v>51504214</v>
      </c>
      <c r="AS3558" t="s">
        <v>15</v>
      </c>
      <c r="AT3558" s="2" t="s">
        <v>14</v>
      </c>
      <c r="AU3558" s="1">
        <f t="shared" si="443"/>
        <v>2.6566731255863911</v>
      </c>
      <c r="AV3558" s="1">
        <f t="shared" si="444"/>
        <v>1.9985955152288077</v>
      </c>
      <c r="AW3558" s="1">
        <f t="shared" si="445"/>
        <v>1.3405179048712237</v>
      </c>
    </row>
    <row r="3559" spans="1:49" x14ac:dyDescent="0.2">
      <c r="A3559">
        <v>3557</v>
      </c>
      <c r="B3559" t="s">
        <v>21679</v>
      </c>
      <c r="C3559" t="s">
        <v>21678</v>
      </c>
      <c r="F3559" t="s">
        <v>21677</v>
      </c>
      <c r="G3559" t="s">
        <v>3</v>
      </c>
      <c r="H3559" t="s">
        <v>2</v>
      </c>
      <c r="I3559" t="s">
        <v>602</v>
      </c>
      <c r="J3559" t="s">
        <v>21676</v>
      </c>
      <c r="K3559" t="s">
        <v>21675</v>
      </c>
      <c r="L3559" t="s">
        <v>21674</v>
      </c>
      <c r="M3559" t="s">
        <v>2644</v>
      </c>
      <c r="N3559">
        <v>3</v>
      </c>
      <c r="O3559" t="s">
        <v>21673</v>
      </c>
      <c r="P3559" t="s">
        <v>21672</v>
      </c>
      <c r="Q3559" t="s">
        <v>21671</v>
      </c>
      <c r="R3559" s="7">
        <v>43678</v>
      </c>
      <c r="S3559" s="8">
        <f t="shared" si="440"/>
        <v>2019</v>
      </c>
      <c r="T3559" s="8">
        <v>2019</v>
      </c>
      <c r="U3559" s="8">
        <f t="shared" si="441"/>
        <v>3</v>
      </c>
      <c r="V3559" s="7">
        <v>43678</v>
      </c>
      <c r="W3559" t="s">
        <v>501</v>
      </c>
      <c r="X3559" s="2">
        <v>1.365</v>
      </c>
      <c r="Y3559" s="6">
        <f t="shared" si="446"/>
        <v>3.6437895411227675E-2</v>
      </c>
      <c r="AA3559">
        <v>189545</v>
      </c>
      <c r="AB3559">
        <v>17393</v>
      </c>
      <c r="AC3559">
        <v>19399359</v>
      </c>
      <c r="AD3559" t="s">
        <v>1</v>
      </c>
      <c r="AE3559">
        <v>68</v>
      </c>
      <c r="AF3559">
        <v>8</v>
      </c>
      <c r="AG3559">
        <v>8737717</v>
      </c>
      <c r="AH3559" t="s">
        <v>21670</v>
      </c>
      <c r="AI3559" t="s">
        <v>21669</v>
      </c>
      <c r="AJ3559" t="s">
        <v>21668</v>
      </c>
      <c r="AK3559" t="s">
        <v>21667</v>
      </c>
      <c r="AL3559">
        <v>31</v>
      </c>
      <c r="AM3559" s="5">
        <f t="shared" si="442"/>
        <v>10.333333333333334</v>
      </c>
      <c r="AN3559" s="4">
        <f t="shared" si="447"/>
        <v>1.565063738482898E-2</v>
      </c>
      <c r="AO3559" s="3"/>
      <c r="AP3559">
        <v>0</v>
      </c>
      <c r="AQ3559" t="s">
        <v>1044</v>
      </c>
      <c r="AR3559" t="s">
        <v>0</v>
      </c>
      <c r="AS3559" t="s">
        <v>1043</v>
      </c>
      <c r="AT3559" s="2" t="s">
        <v>14</v>
      </c>
      <c r="AU3559" s="1">
        <f t="shared" si="443"/>
        <v>3.0201718003308065</v>
      </c>
      <c r="AV3559" s="1">
        <f t="shared" si="444"/>
        <v>2.6044266398028331</v>
      </c>
      <c r="AW3559" s="1">
        <f t="shared" si="445"/>
        <v>2.1886814792748588</v>
      </c>
    </row>
    <row r="3560" spans="1:49" x14ac:dyDescent="0.2">
      <c r="A3560">
        <v>3558</v>
      </c>
      <c r="B3560" t="s">
        <v>21666</v>
      </c>
      <c r="C3560" t="s">
        <v>21665</v>
      </c>
      <c r="F3560" t="s">
        <v>21664</v>
      </c>
      <c r="G3560" t="s">
        <v>3</v>
      </c>
      <c r="H3560" t="s">
        <v>2</v>
      </c>
      <c r="I3560" t="s">
        <v>240</v>
      </c>
      <c r="J3560" t="s">
        <v>21663</v>
      </c>
      <c r="K3560" t="s">
        <v>21662</v>
      </c>
      <c r="L3560" t="s">
        <v>21661</v>
      </c>
      <c r="M3560" t="s">
        <v>21660</v>
      </c>
      <c r="N3560">
        <v>5</v>
      </c>
      <c r="O3560" t="s">
        <v>21659</v>
      </c>
      <c r="P3560" t="s">
        <v>21658</v>
      </c>
      <c r="Q3560" t="s">
        <v>21657</v>
      </c>
      <c r="R3560" s="7">
        <v>43678</v>
      </c>
      <c r="S3560" s="8">
        <f t="shared" si="440"/>
        <v>2019</v>
      </c>
      <c r="T3560" s="8">
        <v>2019</v>
      </c>
      <c r="U3560" s="8">
        <f t="shared" si="441"/>
        <v>3</v>
      </c>
      <c r="V3560" s="7">
        <v>43678</v>
      </c>
      <c r="W3560" t="s">
        <v>501</v>
      </c>
      <c r="X3560" s="2">
        <v>1.365</v>
      </c>
      <c r="Y3560" s="6">
        <f t="shared" si="446"/>
        <v>3.6437895411227675E-2</v>
      </c>
      <c r="AA3560">
        <v>189545</v>
      </c>
      <c r="AB3560">
        <v>17393</v>
      </c>
      <c r="AC3560">
        <v>19399359</v>
      </c>
      <c r="AD3560" t="s">
        <v>1</v>
      </c>
      <c r="AE3560">
        <v>68</v>
      </c>
      <c r="AF3560">
        <v>8</v>
      </c>
      <c r="AG3560">
        <v>8736813</v>
      </c>
      <c r="AH3560" t="s">
        <v>21656</v>
      </c>
      <c r="AI3560" t="s">
        <v>21655</v>
      </c>
      <c r="AJ3560" t="s">
        <v>21654</v>
      </c>
      <c r="AK3560" t="s">
        <v>21653</v>
      </c>
      <c r="AL3560">
        <v>6</v>
      </c>
      <c r="AM3560" s="5">
        <f t="shared" si="442"/>
        <v>2</v>
      </c>
      <c r="AN3560" s="4">
        <f t="shared" si="447"/>
        <v>3.0291556228701248E-3</v>
      </c>
      <c r="AO3560" s="3"/>
      <c r="AP3560">
        <v>0</v>
      </c>
      <c r="AQ3560" t="s">
        <v>16</v>
      </c>
      <c r="AR3560" t="s">
        <v>2815</v>
      </c>
      <c r="AS3560" t="s">
        <v>15</v>
      </c>
      <c r="AT3560" s="2" t="s">
        <v>14</v>
      </c>
      <c r="AU3560" s="1">
        <f t="shared" si="443"/>
        <v>2.6415273474720409</v>
      </c>
      <c r="AV3560" s="1">
        <f t="shared" si="444"/>
        <v>1.9733525517048898</v>
      </c>
      <c r="AW3560" s="1">
        <f t="shared" si="445"/>
        <v>1.3051777559377389</v>
      </c>
    </row>
    <row r="3561" spans="1:49" x14ac:dyDescent="0.2">
      <c r="A3561">
        <v>3559</v>
      </c>
      <c r="B3561" t="s">
        <v>21652</v>
      </c>
      <c r="C3561" t="s">
        <v>21651</v>
      </c>
      <c r="F3561" t="s">
        <v>21650</v>
      </c>
      <c r="G3561" t="s">
        <v>3</v>
      </c>
      <c r="H3561" t="s">
        <v>2</v>
      </c>
      <c r="I3561" t="s">
        <v>21649</v>
      </c>
      <c r="J3561" t="s">
        <v>21648</v>
      </c>
      <c r="K3561" t="s">
        <v>21647</v>
      </c>
      <c r="L3561" t="s">
        <v>21646</v>
      </c>
      <c r="M3561" t="s">
        <v>21645</v>
      </c>
      <c r="N3561">
        <v>4</v>
      </c>
      <c r="O3561" t="s">
        <v>21644</v>
      </c>
      <c r="P3561" t="s">
        <v>21643</v>
      </c>
      <c r="Q3561" t="s">
        <v>21642</v>
      </c>
      <c r="R3561" s="7">
        <v>43678</v>
      </c>
      <c r="S3561" s="8">
        <f t="shared" si="440"/>
        <v>2019</v>
      </c>
      <c r="T3561" s="8">
        <v>2019</v>
      </c>
      <c r="U3561" s="8">
        <f t="shared" si="441"/>
        <v>3</v>
      </c>
      <c r="V3561" s="7">
        <v>43678</v>
      </c>
      <c r="W3561" t="s">
        <v>21641</v>
      </c>
      <c r="X3561" s="2">
        <v>0.247</v>
      </c>
      <c r="Y3561" s="6">
        <f t="shared" si="446"/>
        <v>6.5935239315554842E-3</v>
      </c>
      <c r="AA3561">
        <v>7490208</v>
      </c>
      <c r="AB3561">
        <v>27374</v>
      </c>
      <c r="AC3561">
        <v>15515036</v>
      </c>
      <c r="AD3561" t="s">
        <v>1</v>
      </c>
      <c r="AE3561">
        <v>90</v>
      </c>
      <c r="AF3561" t="s">
        <v>21640</v>
      </c>
      <c r="AH3561" t="s">
        <v>21639</v>
      </c>
      <c r="AI3561" t="s">
        <v>21638</v>
      </c>
      <c r="AJ3561" t="s">
        <v>21637</v>
      </c>
      <c r="AK3561" t="s">
        <v>21636</v>
      </c>
      <c r="AL3561">
        <v>4</v>
      </c>
      <c r="AM3561" s="5">
        <f t="shared" si="442"/>
        <v>1.3333333333333333</v>
      </c>
      <c r="AN3561" s="4">
        <f t="shared" si="447"/>
        <v>2.0194370819134164E-3</v>
      </c>
      <c r="AO3561" s="3"/>
      <c r="AP3561">
        <v>0</v>
      </c>
      <c r="AR3561" t="s">
        <v>0</v>
      </c>
      <c r="AT3561" s="2">
        <v>0.85399999999999998</v>
      </c>
      <c r="AU3561" s="1">
        <f t="shared" si="443"/>
        <v>0.52212978766628637</v>
      </c>
      <c r="AV3561" s="1">
        <f t="shared" si="444"/>
        <v>0.43064805067344503</v>
      </c>
      <c r="AW3561" s="1">
        <f t="shared" si="445"/>
        <v>0.33916631368060368</v>
      </c>
    </row>
    <row r="3562" spans="1:49" x14ac:dyDescent="0.2">
      <c r="A3562">
        <v>3560</v>
      </c>
      <c r="B3562" t="s">
        <v>21635</v>
      </c>
      <c r="C3562" t="s">
        <v>21634</v>
      </c>
      <c r="F3562" t="s">
        <v>21633</v>
      </c>
      <c r="G3562" t="s">
        <v>3</v>
      </c>
      <c r="H3562" t="s">
        <v>2</v>
      </c>
      <c r="I3562" t="s">
        <v>21632</v>
      </c>
      <c r="J3562" t="s">
        <v>21631</v>
      </c>
      <c r="K3562" t="s">
        <v>21630</v>
      </c>
      <c r="L3562" t="s">
        <v>21629</v>
      </c>
      <c r="M3562" t="s">
        <v>792</v>
      </c>
      <c r="N3562">
        <v>5</v>
      </c>
      <c r="O3562" t="s">
        <v>21628</v>
      </c>
      <c r="P3562" t="s">
        <v>21627</v>
      </c>
      <c r="Q3562" t="s">
        <v>21626</v>
      </c>
      <c r="R3562" s="7">
        <v>43678</v>
      </c>
      <c r="S3562" s="8">
        <f t="shared" si="440"/>
        <v>2019</v>
      </c>
      <c r="T3562" s="8">
        <v>2019</v>
      </c>
      <c r="U3562" s="8">
        <f t="shared" si="441"/>
        <v>3</v>
      </c>
      <c r="V3562" s="7">
        <v>43678</v>
      </c>
      <c r="W3562" t="s">
        <v>2409</v>
      </c>
      <c r="X3562" s="2">
        <v>0.25800000000000001</v>
      </c>
      <c r="Y3562" s="6">
        <f t="shared" si="446"/>
        <v>6.8871626491551216E-3</v>
      </c>
      <c r="AA3562">
        <v>16936930</v>
      </c>
      <c r="AB3562">
        <v>21100256101</v>
      </c>
      <c r="AC3562">
        <v>23029293</v>
      </c>
      <c r="AD3562" t="s">
        <v>1</v>
      </c>
      <c r="AE3562">
        <v>17</v>
      </c>
      <c r="AF3562">
        <v>4</v>
      </c>
      <c r="AH3562" t="s">
        <v>21625</v>
      </c>
      <c r="AI3562" t="s">
        <v>21624</v>
      </c>
      <c r="AJ3562" t="s">
        <v>21623</v>
      </c>
      <c r="AK3562" t="s">
        <v>21622</v>
      </c>
      <c r="AL3562">
        <v>3</v>
      </c>
      <c r="AM3562" s="5">
        <f t="shared" si="442"/>
        <v>1</v>
      </c>
      <c r="AN3562" s="4">
        <f t="shared" si="447"/>
        <v>1.5145778114350624E-3</v>
      </c>
      <c r="AO3562" s="3"/>
      <c r="AP3562">
        <v>0</v>
      </c>
      <c r="AR3562" t="s">
        <v>0</v>
      </c>
      <c r="AT3562" s="2" t="s">
        <v>14</v>
      </c>
      <c r="AU3562" s="1">
        <f t="shared" si="443"/>
        <v>0.52753871978391031</v>
      </c>
      <c r="AV3562" s="1">
        <f t="shared" si="444"/>
        <v>0.42008702302950918</v>
      </c>
      <c r="AW3562" s="1">
        <f t="shared" si="445"/>
        <v>0.31263532627510798</v>
      </c>
    </row>
    <row r="3563" spans="1:49" x14ac:dyDescent="0.2">
      <c r="A3563">
        <v>3561</v>
      </c>
      <c r="B3563" t="s">
        <v>21621</v>
      </c>
      <c r="C3563" t="s">
        <v>21620</v>
      </c>
      <c r="F3563" t="s">
        <v>21619</v>
      </c>
      <c r="G3563" t="s">
        <v>3</v>
      </c>
      <c r="H3563" t="s">
        <v>2</v>
      </c>
      <c r="I3563" t="s">
        <v>21618</v>
      </c>
      <c r="J3563" t="s">
        <v>21617</v>
      </c>
      <c r="K3563" t="s">
        <v>21616</v>
      </c>
      <c r="L3563" t="s">
        <v>21615</v>
      </c>
      <c r="M3563" t="s">
        <v>1678</v>
      </c>
      <c r="N3563">
        <v>6</v>
      </c>
      <c r="O3563" t="s">
        <v>21614</v>
      </c>
      <c r="P3563" t="s">
        <v>21613</v>
      </c>
      <c r="Q3563" t="s">
        <v>21612</v>
      </c>
      <c r="R3563" s="7">
        <v>43678</v>
      </c>
      <c r="S3563" s="8">
        <f t="shared" si="440"/>
        <v>2019</v>
      </c>
      <c r="T3563" s="8">
        <v>2019</v>
      </c>
      <c r="U3563" s="8">
        <f t="shared" si="441"/>
        <v>3</v>
      </c>
      <c r="V3563" s="7">
        <v>43678</v>
      </c>
      <c r="W3563" t="s">
        <v>254</v>
      </c>
      <c r="X3563" s="2">
        <v>2.0099999999999998</v>
      </c>
      <c r="Y3563" s="6">
        <f t="shared" si="446"/>
        <v>5.3655802034115477E-2</v>
      </c>
      <c r="AA3563">
        <v>15361276</v>
      </c>
      <c r="AB3563">
        <v>18933</v>
      </c>
      <c r="AC3563">
        <v>15582248</v>
      </c>
      <c r="AD3563" t="s">
        <v>1</v>
      </c>
      <c r="AE3563">
        <v>18</v>
      </c>
      <c r="AF3563">
        <v>8</v>
      </c>
      <c r="AG3563">
        <v>2920822</v>
      </c>
      <c r="AH3563" t="s">
        <v>21611</v>
      </c>
      <c r="AI3563" t="s">
        <v>21610</v>
      </c>
      <c r="AJ3563" t="s">
        <v>21609</v>
      </c>
      <c r="AK3563" t="s">
        <v>21608</v>
      </c>
      <c r="AL3563">
        <v>12</v>
      </c>
      <c r="AM3563" s="5">
        <f t="shared" si="442"/>
        <v>4</v>
      </c>
      <c r="AN3563" s="4">
        <f t="shared" si="447"/>
        <v>6.0583112457402496E-3</v>
      </c>
      <c r="AO3563" s="3"/>
      <c r="AP3563">
        <v>0</v>
      </c>
      <c r="AQ3563" t="s">
        <v>16</v>
      </c>
      <c r="AR3563">
        <v>61622111</v>
      </c>
      <c r="AS3563" t="s">
        <v>15</v>
      </c>
      <c r="AT3563" s="2" t="s">
        <v>14</v>
      </c>
      <c r="AU3563" s="1">
        <f t="shared" si="443"/>
        <v>3.937655479760291</v>
      </c>
      <c r="AV3563" s="1">
        <f t="shared" si="444"/>
        <v>2.9857056639927864</v>
      </c>
      <c r="AW3563" s="1">
        <f t="shared" si="445"/>
        <v>2.0337558482252818</v>
      </c>
    </row>
    <row r="3564" spans="1:49" x14ac:dyDescent="0.2">
      <c r="A3564">
        <v>3562</v>
      </c>
      <c r="B3564" t="s">
        <v>21607</v>
      </c>
      <c r="C3564" t="s">
        <v>21606</v>
      </c>
      <c r="F3564" t="s">
        <v>21605</v>
      </c>
      <c r="G3564" t="s">
        <v>3</v>
      </c>
      <c r="H3564" t="s">
        <v>2</v>
      </c>
      <c r="I3564" t="s">
        <v>851</v>
      </c>
      <c r="J3564" t="s">
        <v>21604</v>
      </c>
      <c r="K3564" t="s">
        <v>21603</v>
      </c>
      <c r="L3564" t="s">
        <v>21602</v>
      </c>
      <c r="M3564" t="s">
        <v>454</v>
      </c>
      <c r="N3564">
        <v>4</v>
      </c>
      <c r="O3564" t="s">
        <v>21601</v>
      </c>
      <c r="P3564" t="s">
        <v>21600</v>
      </c>
      <c r="Q3564" t="s">
        <v>21599</v>
      </c>
      <c r="R3564" s="7">
        <v>43678</v>
      </c>
      <c r="S3564" s="8">
        <f t="shared" si="440"/>
        <v>2019</v>
      </c>
      <c r="T3564" s="8">
        <v>2019</v>
      </c>
      <c r="U3564" s="8">
        <f t="shared" si="441"/>
        <v>3</v>
      </c>
      <c r="V3564" s="7">
        <v>43678</v>
      </c>
      <c r="W3564" t="s">
        <v>501</v>
      </c>
      <c r="X3564" s="2">
        <v>1.365</v>
      </c>
      <c r="Y3564" s="6">
        <f t="shared" si="446"/>
        <v>3.6437895411227675E-2</v>
      </c>
      <c r="AA3564">
        <v>189545</v>
      </c>
      <c r="AB3564">
        <v>17393</v>
      </c>
      <c r="AC3564">
        <v>19399359</v>
      </c>
      <c r="AD3564" t="s">
        <v>1</v>
      </c>
      <c r="AE3564">
        <v>68</v>
      </c>
      <c r="AF3564">
        <v>8</v>
      </c>
      <c r="AG3564">
        <v>8737778</v>
      </c>
      <c r="AH3564" t="s">
        <v>21598</v>
      </c>
      <c r="AI3564" t="s">
        <v>21597</v>
      </c>
      <c r="AJ3564" t="s">
        <v>21596</v>
      </c>
      <c r="AK3564" t="s">
        <v>21595</v>
      </c>
      <c r="AL3564">
        <v>23</v>
      </c>
      <c r="AM3564" s="5">
        <f t="shared" si="442"/>
        <v>7.666666666666667</v>
      </c>
      <c r="AN3564" s="4">
        <f t="shared" si="447"/>
        <v>1.1611763221002146E-2</v>
      </c>
      <c r="AO3564" s="3"/>
      <c r="AP3564">
        <v>0</v>
      </c>
      <c r="AR3564" t="s">
        <v>21594</v>
      </c>
      <c r="AS3564" t="s">
        <v>21593</v>
      </c>
      <c r="AT3564" s="2" t="s">
        <v>14</v>
      </c>
      <c r="AU3564" s="1">
        <f t="shared" si="443"/>
        <v>2.8990055754160013</v>
      </c>
      <c r="AV3564" s="1">
        <f t="shared" si="444"/>
        <v>2.4024829316114911</v>
      </c>
      <c r="AW3564" s="1">
        <f t="shared" si="445"/>
        <v>1.9059602878069803</v>
      </c>
    </row>
    <row r="3565" spans="1:49" x14ac:dyDescent="0.2">
      <c r="A3565">
        <v>3563</v>
      </c>
      <c r="B3565" t="s">
        <v>21592</v>
      </c>
      <c r="C3565" t="s">
        <v>21591</v>
      </c>
      <c r="F3565" t="s">
        <v>21590</v>
      </c>
      <c r="G3565" t="s">
        <v>3</v>
      </c>
      <c r="H3565" t="s">
        <v>2</v>
      </c>
      <c r="I3565" t="s">
        <v>2662</v>
      </c>
      <c r="J3565" t="s">
        <v>21589</v>
      </c>
      <c r="K3565" t="s">
        <v>21588</v>
      </c>
      <c r="L3565" t="s">
        <v>21587</v>
      </c>
      <c r="M3565" t="s">
        <v>1829</v>
      </c>
      <c r="N3565">
        <v>6</v>
      </c>
      <c r="O3565" t="s">
        <v>21586</v>
      </c>
      <c r="P3565" t="s">
        <v>21585</v>
      </c>
      <c r="Q3565" t="s">
        <v>21584</v>
      </c>
      <c r="R3565" s="7">
        <v>43678</v>
      </c>
      <c r="S3565" s="8">
        <f t="shared" si="440"/>
        <v>2019</v>
      </c>
      <c r="T3565" s="8">
        <v>2019</v>
      </c>
      <c r="U3565" s="8">
        <f t="shared" si="441"/>
        <v>3</v>
      </c>
      <c r="V3565" s="7">
        <v>43678</v>
      </c>
      <c r="W3565" t="s">
        <v>254</v>
      </c>
      <c r="X3565" s="2">
        <v>2.0099999999999998</v>
      </c>
      <c r="Y3565" s="6">
        <f t="shared" si="446"/>
        <v>5.3655802034115477E-2</v>
      </c>
      <c r="AA3565">
        <v>15361276</v>
      </c>
      <c r="AB3565">
        <v>18933</v>
      </c>
      <c r="AC3565">
        <v>15582248</v>
      </c>
      <c r="AD3565" t="s">
        <v>1</v>
      </c>
      <c r="AE3565">
        <v>18</v>
      </c>
      <c r="AF3565">
        <v>8</v>
      </c>
      <c r="AG3565">
        <v>2920129</v>
      </c>
      <c r="AH3565" t="s">
        <v>21583</v>
      </c>
      <c r="AI3565" t="s">
        <v>21582</v>
      </c>
      <c r="AJ3565" t="s">
        <v>21581</v>
      </c>
      <c r="AK3565" t="s">
        <v>21580</v>
      </c>
      <c r="AL3565">
        <v>14</v>
      </c>
      <c r="AM3565" s="5">
        <f t="shared" si="442"/>
        <v>4.666666666666667</v>
      </c>
      <c r="AN3565" s="4">
        <f t="shared" si="447"/>
        <v>7.0680297866969584E-3</v>
      </c>
      <c r="AO3565" s="3"/>
      <c r="AP3565">
        <v>0</v>
      </c>
      <c r="AQ3565" t="s">
        <v>186</v>
      </c>
      <c r="AR3565">
        <v>61601325</v>
      </c>
      <c r="AS3565" t="s">
        <v>185</v>
      </c>
      <c r="AT3565" s="2" t="s">
        <v>14</v>
      </c>
      <c r="AU3565" s="1">
        <f t="shared" si="443"/>
        <v>3.9679470359889919</v>
      </c>
      <c r="AV3565" s="1">
        <f t="shared" si="444"/>
        <v>3.0361915910406219</v>
      </c>
      <c r="AW3565" s="1">
        <f t="shared" si="445"/>
        <v>2.1044361460922514</v>
      </c>
    </row>
    <row r="3566" spans="1:49" x14ac:dyDescent="0.2">
      <c r="A3566">
        <v>3564</v>
      </c>
      <c r="B3566" t="s">
        <v>21579</v>
      </c>
      <c r="C3566" t="s">
        <v>21578</v>
      </c>
      <c r="F3566" t="s">
        <v>21577</v>
      </c>
      <c r="G3566" t="s">
        <v>3</v>
      </c>
      <c r="H3566" t="s">
        <v>2</v>
      </c>
      <c r="I3566" t="s">
        <v>21576</v>
      </c>
      <c r="J3566" t="s">
        <v>2338</v>
      </c>
      <c r="K3566" t="s">
        <v>2337</v>
      </c>
      <c r="L3566" t="s">
        <v>1081</v>
      </c>
      <c r="M3566" t="s">
        <v>29</v>
      </c>
      <c r="N3566">
        <v>5</v>
      </c>
      <c r="O3566" t="s">
        <v>21575</v>
      </c>
      <c r="P3566" t="s">
        <v>21574</v>
      </c>
      <c r="Q3566" t="s">
        <v>21573</v>
      </c>
      <c r="R3566" s="7">
        <v>43678</v>
      </c>
      <c r="S3566" s="8">
        <f t="shared" si="440"/>
        <v>2019</v>
      </c>
      <c r="T3566" s="8">
        <v>2019</v>
      </c>
      <c r="U3566" s="8">
        <f t="shared" si="441"/>
        <v>3</v>
      </c>
      <c r="V3566" s="7">
        <v>43678</v>
      </c>
      <c r="W3566" t="s">
        <v>501</v>
      </c>
      <c r="X3566" s="2">
        <v>1.365</v>
      </c>
      <c r="Y3566" s="6">
        <f t="shared" si="446"/>
        <v>3.6437895411227675E-2</v>
      </c>
      <c r="AA3566">
        <v>189545</v>
      </c>
      <c r="AB3566">
        <v>17393</v>
      </c>
      <c r="AC3566">
        <v>19399359</v>
      </c>
      <c r="AD3566" t="s">
        <v>1</v>
      </c>
      <c r="AE3566">
        <v>68</v>
      </c>
      <c r="AF3566">
        <v>8</v>
      </c>
      <c r="AG3566">
        <v>2925528</v>
      </c>
      <c r="AH3566" t="s">
        <v>21572</v>
      </c>
      <c r="AI3566" t="s">
        <v>21571</v>
      </c>
      <c r="AJ3566" t="s">
        <v>21570</v>
      </c>
      <c r="AK3566" t="s">
        <v>21569</v>
      </c>
      <c r="AL3566">
        <v>18</v>
      </c>
      <c r="AM3566" s="5">
        <f t="shared" si="442"/>
        <v>6</v>
      </c>
      <c r="AN3566" s="4">
        <f t="shared" si="447"/>
        <v>9.0874668686103752E-3</v>
      </c>
      <c r="AO3566" s="3"/>
      <c r="AP3566">
        <v>1</v>
      </c>
      <c r="AQ3566" t="s">
        <v>52</v>
      </c>
      <c r="AR3566" t="s">
        <v>21568</v>
      </c>
      <c r="AS3566" t="s">
        <v>51</v>
      </c>
      <c r="AT3566" s="2" t="s">
        <v>14</v>
      </c>
      <c r="AU3566" s="1">
        <f t="shared" si="443"/>
        <v>2.8232766848442483</v>
      </c>
      <c r="AV3566" s="1">
        <f t="shared" si="444"/>
        <v>2.2762681139919025</v>
      </c>
      <c r="AW3566" s="1">
        <f t="shared" si="445"/>
        <v>1.7292595431395565</v>
      </c>
    </row>
    <row r="3567" spans="1:49" x14ac:dyDescent="0.2">
      <c r="A3567">
        <v>3565</v>
      </c>
      <c r="B3567" t="s">
        <v>21567</v>
      </c>
      <c r="C3567" t="s">
        <v>21566</v>
      </c>
      <c r="F3567" t="s">
        <v>21565</v>
      </c>
      <c r="G3567" t="s">
        <v>3</v>
      </c>
      <c r="H3567" t="s">
        <v>2</v>
      </c>
      <c r="I3567" t="s">
        <v>21564</v>
      </c>
      <c r="J3567" t="s">
        <v>21563</v>
      </c>
      <c r="K3567" t="s">
        <v>21562</v>
      </c>
      <c r="L3567" t="s">
        <v>21561</v>
      </c>
      <c r="M3567" t="s">
        <v>21560</v>
      </c>
      <c r="N3567">
        <v>3</v>
      </c>
      <c r="O3567" t="s">
        <v>21559</v>
      </c>
      <c r="P3567" t="s">
        <v>21558</v>
      </c>
      <c r="Q3567" t="s">
        <v>21557</v>
      </c>
      <c r="R3567" s="7">
        <v>43678</v>
      </c>
      <c r="S3567" s="8">
        <f t="shared" si="440"/>
        <v>2019</v>
      </c>
      <c r="T3567" s="8">
        <v>2019</v>
      </c>
      <c r="U3567" s="8">
        <f t="shared" si="441"/>
        <v>3</v>
      </c>
      <c r="V3567" s="7">
        <v>43678</v>
      </c>
      <c r="W3567" t="s">
        <v>254</v>
      </c>
      <c r="X3567" s="2">
        <v>2.0099999999999998</v>
      </c>
      <c r="Y3567" s="6">
        <f t="shared" si="446"/>
        <v>5.3655802034115477E-2</v>
      </c>
      <c r="AA3567">
        <v>15361276</v>
      </c>
      <c r="AB3567">
        <v>18933</v>
      </c>
      <c r="AC3567">
        <v>15582248</v>
      </c>
      <c r="AD3567" t="s">
        <v>1</v>
      </c>
      <c r="AE3567">
        <v>18</v>
      </c>
      <c r="AF3567">
        <v>8</v>
      </c>
      <c r="AG3567">
        <v>2919280</v>
      </c>
      <c r="AH3567" t="s">
        <v>21556</v>
      </c>
      <c r="AI3567" t="s">
        <v>21555</v>
      </c>
      <c r="AJ3567" t="s">
        <v>21554</v>
      </c>
      <c r="AK3567" t="s">
        <v>21553</v>
      </c>
      <c r="AL3567">
        <v>12</v>
      </c>
      <c r="AM3567" s="5">
        <f t="shared" si="442"/>
        <v>4</v>
      </c>
      <c r="AN3567" s="4">
        <f t="shared" si="447"/>
        <v>6.0583112457402496E-3</v>
      </c>
      <c r="AO3567" s="3"/>
      <c r="AP3567">
        <v>0</v>
      </c>
      <c r="AQ3567" t="s">
        <v>186</v>
      </c>
      <c r="AR3567" t="s">
        <v>896</v>
      </c>
      <c r="AS3567" t="s">
        <v>185</v>
      </c>
      <c r="AT3567" s="2" t="s">
        <v>14</v>
      </c>
      <c r="AU3567" s="1">
        <f t="shared" si="443"/>
        <v>3.937655479760291</v>
      </c>
      <c r="AV3567" s="1">
        <f t="shared" si="444"/>
        <v>2.9857056639927864</v>
      </c>
      <c r="AW3567" s="1">
        <f t="shared" si="445"/>
        <v>2.0337558482252818</v>
      </c>
    </row>
    <row r="3568" spans="1:49" x14ac:dyDescent="0.2">
      <c r="A3568">
        <v>3566</v>
      </c>
      <c r="B3568" t="s">
        <v>21552</v>
      </c>
      <c r="C3568" t="s">
        <v>21551</v>
      </c>
      <c r="F3568" t="s">
        <v>21550</v>
      </c>
      <c r="G3568" t="s">
        <v>3</v>
      </c>
      <c r="H3568" t="s">
        <v>2</v>
      </c>
      <c r="I3568" t="s">
        <v>21549</v>
      </c>
      <c r="J3568">
        <v>60025578</v>
      </c>
      <c r="K3568" t="s">
        <v>164</v>
      </c>
      <c r="L3568" t="s">
        <v>75</v>
      </c>
      <c r="M3568" t="s">
        <v>58</v>
      </c>
      <c r="N3568">
        <v>4</v>
      </c>
      <c r="O3568" t="s">
        <v>21548</v>
      </c>
      <c r="P3568" t="s">
        <v>21547</v>
      </c>
      <c r="Q3568" t="s">
        <v>370</v>
      </c>
      <c r="R3568" s="7">
        <v>43678</v>
      </c>
      <c r="S3568" s="8">
        <f t="shared" si="440"/>
        <v>2019</v>
      </c>
      <c r="T3568" s="8">
        <v>2019</v>
      </c>
      <c r="U3568" s="8">
        <f t="shared" si="441"/>
        <v>3</v>
      </c>
      <c r="V3568" s="7">
        <v>43678</v>
      </c>
      <c r="W3568" t="s">
        <v>116</v>
      </c>
      <c r="X3568" s="2">
        <v>1.137</v>
      </c>
      <c r="Y3568" s="6">
        <f t="shared" si="446"/>
        <v>3.0351565628253384E-2</v>
      </c>
      <c r="AA3568">
        <v>189251</v>
      </c>
      <c r="AB3568">
        <v>17336</v>
      </c>
      <c r="AC3568">
        <v>15579603</v>
      </c>
      <c r="AD3568" t="s">
        <v>1</v>
      </c>
      <c r="AE3568">
        <v>55</v>
      </c>
      <c r="AF3568">
        <v>4</v>
      </c>
      <c r="AG3568">
        <v>2876736</v>
      </c>
      <c r="AH3568" t="s">
        <v>21546</v>
      </c>
      <c r="AI3568" t="s">
        <v>21545</v>
      </c>
      <c r="AK3568" t="s">
        <v>21544</v>
      </c>
      <c r="AL3568">
        <v>4</v>
      </c>
      <c r="AM3568" s="5">
        <f t="shared" si="442"/>
        <v>1.3333333333333333</v>
      </c>
      <c r="AN3568" s="4">
        <f t="shared" si="447"/>
        <v>2.0194370819134164E-3</v>
      </c>
      <c r="AO3568" s="3"/>
      <c r="AP3568">
        <v>0</v>
      </c>
      <c r="AR3568" t="s">
        <v>0</v>
      </c>
      <c r="AT3568" s="2" t="s">
        <v>14</v>
      </c>
      <c r="AU3568" s="1">
        <f t="shared" si="443"/>
        <v>2.1851927064351391</v>
      </c>
      <c r="AV3568" s="1">
        <f t="shared" si="444"/>
        <v>1.6185501355083403</v>
      </c>
      <c r="AW3568" s="1">
        <f t="shared" si="445"/>
        <v>1.0519075645815408</v>
      </c>
    </row>
    <row r="3569" spans="1:49" x14ac:dyDescent="0.2">
      <c r="A3569">
        <v>3567</v>
      </c>
      <c r="B3569" t="s">
        <v>21543</v>
      </c>
      <c r="C3569" t="s">
        <v>21542</v>
      </c>
      <c r="F3569" t="s">
        <v>21541</v>
      </c>
      <c r="G3569" t="s">
        <v>3</v>
      </c>
      <c r="H3569" t="s">
        <v>2</v>
      </c>
      <c r="I3569" t="s">
        <v>21540</v>
      </c>
      <c r="J3569">
        <v>60032083</v>
      </c>
      <c r="K3569" t="s">
        <v>3539</v>
      </c>
      <c r="L3569" t="s">
        <v>3538</v>
      </c>
      <c r="M3569" t="s">
        <v>45</v>
      </c>
      <c r="N3569">
        <v>2</v>
      </c>
      <c r="O3569" t="s">
        <v>21539</v>
      </c>
      <c r="P3569" t="s">
        <v>21538</v>
      </c>
      <c r="Q3569" t="s">
        <v>3537</v>
      </c>
      <c r="R3569" s="7">
        <v>43678</v>
      </c>
      <c r="S3569" s="8">
        <f t="shared" si="440"/>
        <v>2019</v>
      </c>
      <c r="T3569" s="8">
        <v>2019</v>
      </c>
      <c r="U3569" s="8">
        <f t="shared" si="441"/>
        <v>3</v>
      </c>
      <c r="V3569" s="7">
        <v>43678</v>
      </c>
      <c r="W3569" t="s">
        <v>501</v>
      </c>
      <c r="X3569" s="2">
        <v>1.365</v>
      </c>
      <c r="Y3569" s="6">
        <f t="shared" si="446"/>
        <v>3.6437895411227675E-2</v>
      </c>
      <c r="AA3569">
        <v>189545</v>
      </c>
      <c r="AB3569">
        <v>17393</v>
      </c>
      <c r="AC3569">
        <v>19399359</v>
      </c>
      <c r="AD3569" t="s">
        <v>1</v>
      </c>
      <c r="AE3569">
        <v>68</v>
      </c>
      <c r="AF3569">
        <v>8</v>
      </c>
      <c r="AG3569">
        <v>20924820</v>
      </c>
      <c r="AH3569" t="s">
        <v>21537</v>
      </c>
      <c r="AI3569" t="s">
        <v>21536</v>
      </c>
      <c r="AJ3569" t="s">
        <v>21535</v>
      </c>
      <c r="AK3569" t="s">
        <v>21534</v>
      </c>
      <c r="AL3569">
        <v>14</v>
      </c>
      <c r="AM3569" s="5">
        <f t="shared" si="442"/>
        <v>4.666666666666667</v>
      </c>
      <c r="AN3569" s="4">
        <f t="shared" si="447"/>
        <v>7.0680297866969584E-3</v>
      </c>
      <c r="AO3569" s="3"/>
      <c r="AP3569">
        <v>0</v>
      </c>
      <c r="AQ3569" t="s">
        <v>52</v>
      </c>
      <c r="AR3569" t="s">
        <v>21533</v>
      </c>
      <c r="AS3569" t="s">
        <v>51</v>
      </c>
      <c r="AT3569" s="2" t="s">
        <v>14</v>
      </c>
      <c r="AU3569" s="1">
        <f t="shared" si="443"/>
        <v>2.7626935723868455</v>
      </c>
      <c r="AV3569" s="1">
        <f t="shared" si="444"/>
        <v>2.175296259896232</v>
      </c>
      <c r="AW3569" s="1">
        <f t="shared" si="445"/>
        <v>1.5878989474056173</v>
      </c>
    </row>
    <row r="3570" spans="1:49" x14ac:dyDescent="0.2">
      <c r="A3570">
        <v>3568</v>
      </c>
      <c r="B3570" t="s">
        <v>21532</v>
      </c>
      <c r="C3570" t="s">
        <v>21531</v>
      </c>
      <c r="F3570" t="s">
        <v>21530</v>
      </c>
      <c r="G3570" t="s">
        <v>3</v>
      </c>
      <c r="H3570" t="s">
        <v>2</v>
      </c>
      <c r="I3570" t="s">
        <v>21529</v>
      </c>
      <c r="J3570" t="s">
        <v>21528</v>
      </c>
      <c r="K3570" t="s">
        <v>21527</v>
      </c>
      <c r="L3570" t="s">
        <v>21526</v>
      </c>
      <c r="M3570" t="s">
        <v>127</v>
      </c>
      <c r="N3570">
        <v>3</v>
      </c>
      <c r="O3570" t="s">
        <v>21525</v>
      </c>
      <c r="P3570" t="s">
        <v>21524</v>
      </c>
      <c r="Q3570" t="s">
        <v>21523</v>
      </c>
      <c r="R3570" s="7">
        <v>43678</v>
      </c>
      <c r="S3570" s="8">
        <f t="shared" si="440"/>
        <v>2019</v>
      </c>
      <c r="T3570" s="8">
        <v>2019</v>
      </c>
      <c r="U3570" s="8">
        <f t="shared" si="441"/>
        <v>3</v>
      </c>
      <c r="V3570" s="7">
        <v>43678</v>
      </c>
      <c r="W3570" t="s">
        <v>21522</v>
      </c>
      <c r="X3570" s="2">
        <v>0.77200000000000002</v>
      </c>
      <c r="Y3570" s="6">
        <f t="shared" si="446"/>
        <v>2.0608099089719976E-2</v>
      </c>
      <c r="AA3570">
        <v>223778</v>
      </c>
      <c r="AB3570">
        <v>28572</v>
      </c>
      <c r="AC3570">
        <v>14697807</v>
      </c>
      <c r="AD3570" t="s">
        <v>1</v>
      </c>
      <c r="AE3570">
        <v>85</v>
      </c>
      <c r="AF3570">
        <v>4</v>
      </c>
      <c r="AG3570">
        <v>905850404</v>
      </c>
      <c r="AI3570" t="s">
        <v>21521</v>
      </c>
      <c r="AJ3570" t="s">
        <v>21520</v>
      </c>
      <c r="AK3570" t="s">
        <v>21519</v>
      </c>
      <c r="AL3570">
        <v>6</v>
      </c>
      <c r="AM3570" s="5">
        <f t="shared" si="442"/>
        <v>2</v>
      </c>
      <c r="AN3570" s="4">
        <f t="shared" si="447"/>
        <v>3.0291556228701248E-3</v>
      </c>
      <c r="AO3570" s="3"/>
      <c r="AP3570">
        <v>0</v>
      </c>
      <c r="AR3570" t="s">
        <v>0</v>
      </c>
      <c r="AT3570" s="2">
        <v>2.0139999999999998</v>
      </c>
      <c r="AU3570" s="1">
        <f t="shared" si="443"/>
        <v>1.5334416049665018</v>
      </c>
      <c r="AV3570" s="1">
        <f t="shared" si="444"/>
        <v>1.1818627356295051</v>
      </c>
      <c r="AW3570" s="1">
        <f t="shared" si="445"/>
        <v>0.83028386629250794</v>
      </c>
    </row>
    <row r="3571" spans="1:49" x14ac:dyDescent="0.2">
      <c r="A3571">
        <v>3569</v>
      </c>
      <c r="B3571" t="s">
        <v>21518</v>
      </c>
      <c r="C3571" t="s">
        <v>21517</v>
      </c>
      <c r="F3571" t="s">
        <v>21516</v>
      </c>
      <c r="G3571" t="s">
        <v>3</v>
      </c>
      <c r="H3571" t="s">
        <v>2</v>
      </c>
      <c r="I3571" t="s">
        <v>21515</v>
      </c>
      <c r="J3571" t="s">
        <v>21514</v>
      </c>
      <c r="K3571" t="s">
        <v>21513</v>
      </c>
      <c r="L3571" t="s">
        <v>1046</v>
      </c>
      <c r="M3571" t="s">
        <v>29</v>
      </c>
      <c r="N3571">
        <v>5</v>
      </c>
      <c r="O3571" t="s">
        <v>21512</v>
      </c>
      <c r="P3571" t="s">
        <v>21511</v>
      </c>
      <c r="Q3571" t="s">
        <v>21510</v>
      </c>
      <c r="R3571" s="7">
        <v>43678</v>
      </c>
      <c r="S3571" s="8">
        <f t="shared" si="440"/>
        <v>2019</v>
      </c>
      <c r="T3571" s="8">
        <v>2019</v>
      </c>
      <c r="U3571" s="8">
        <f t="shared" si="441"/>
        <v>3</v>
      </c>
      <c r="V3571" s="7">
        <v>43678</v>
      </c>
      <c r="W3571" t="s">
        <v>5181</v>
      </c>
      <c r="X3571" s="2">
        <v>0.13300000000000001</v>
      </c>
      <c r="Y3571" s="6">
        <f t="shared" si="446"/>
        <v>3.5503590400683379E-3</v>
      </c>
      <c r="AA3571">
        <v>10058885</v>
      </c>
      <c r="AB3571">
        <v>4700153604</v>
      </c>
      <c r="AC3571">
        <v>22105123</v>
      </c>
      <c r="AD3571" t="s">
        <v>1</v>
      </c>
      <c r="AE3571">
        <v>26</v>
      </c>
      <c r="AF3571">
        <v>4</v>
      </c>
      <c r="AH3571" t="s">
        <v>2117</v>
      </c>
      <c r="AI3571" t="s">
        <v>21509</v>
      </c>
      <c r="AJ3571" t="s">
        <v>21508</v>
      </c>
      <c r="AK3571" t="s">
        <v>21507</v>
      </c>
      <c r="AL3571">
        <v>0</v>
      </c>
      <c r="AM3571" s="5">
        <f t="shared" si="442"/>
        <v>0</v>
      </c>
      <c r="AN3571" s="4">
        <f t="shared" si="447"/>
        <v>0</v>
      </c>
      <c r="AO3571" s="3"/>
      <c r="AP3571">
        <v>0</v>
      </c>
      <c r="AQ3571" t="s">
        <v>16</v>
      </c>
      <c r="AR3571">
        <v>201811193000006</v>
      </c>
      <c r="AS3571" t="s">
        <v>15</v>
      </c>
      <c r="AT3571" s="2" t="s">
        <v>14</v>
      </c>
      <c r="AU3571" s="1">
        <f t="shared" si="443"/>
        <v>0.24852513280478361</v>
      </c>
      <c r="AV3571" s="1">
        <f t="shared" si="444"/>
        <v>0.17751795200341688</v>
      </c>
      <c r="AW3571" s="1">
        <f t="shared" si="445"/>
        <v>0.10651077120205014</v>
      </c>
    </row>
    <row r="3572" spans="1:49" x14ac:dyDescent="0.2">
      <c r="A3572">
        <v>3570</v>
      </c>
      <c r="B3572" t="s">
        <v>21506</v>
      </c>
      <c r="C3572" t="s">
        <v>21505</v>
      </c>
      <c r="F3572" t="s">
        <v>21504</v>
      </c>
      <c r="G3572" t="s">
        <v>3</v>
      </c>
      <c r="H3572" t="s">
        <v>2</v>
      </c>
      <c r="I3572" t="s">
        <v>21503</v>
      </c>
      <c r="J3572" t="s">
        <v>21502</v>
      </c>
      <c r="K3572" t="s">
        <v>21501</v>
      </c>
      <c r="L3572" t="s">
        <v>17333</v>
      </c>
      <c r="M3572" t="s">
        <v>792</v>
      </c>
      <c r="N3572">
        <v>3</v>
      </c>
      <c r="O3572" t="s">
        <v>21500</v>
      </c>
      <c r="P3572" t="s">
        <v>21499</v>
      </c>
      <c r="Q3572" t="s">
        <v>21498</v>
      </c>
      <c r="R3572" s="7">
        <v>43678</v>
      </c>
      <c r="S3572" s="8">
        <f t="shared" si="440"/>
        <v>2019</v>
      </c>
      <c r="T3572" s="8">
        <v>2019</v>
      </c>
      <c r="U3572" s="8">
        <f t="shared" si="441"/>
        <v>3</v>
      </c>
      <c r="V3572" s="7">
        <v>43678</v>
      </c>
      <c r="W3572" t="s">
        <v>2409</v>
      </c>
      <c r="X3572" s="2">
        <v>0.25800000000000001</v>
      </c>
      <c r="Y3572" s="6">
        <f t="shared" si="446"/>
        <v>6.8871626491551216E-3</v>
      </c>
      <c r="AA3572">
        <v>16936930</v>
      </c>
      <c r="AB3572">
        <v>21100256101</v>
      </c>
      <c r="AC3572">
        <v>23029293</v>
      </c>
      <c r="AD3572" t="s">
        <v>1</v>
      </c>
      <c r="AE3572">
        <v>17</v>
      </c>
      <c r="AF3572">
        <v>4</v>
      </c>
      <c r="AG3572">
        <v>2762</v>
      </c>
      <c r="AH3572" t="s">
        <v>21497</v>
      </c>
      <c r="AI3572" t="s">
        <v>21496</v>
      </c>
      <c r="AJ3572" t="s">
        <v>21495</v>
      </c>
      <c r="AK3572" t="s">
        <v>21494</v>
      </c>
      <c r="AL3572">
        <v>2</v>
      </c>
      <c r="AM3572" s="5">
        <f t="shared" si="442"/>
        <v>0.66666666666666663</v>
      </c>
      <c r="AN3572" s="4">
        <f t="shared" si="447"/>
        <v>1.0097185409567082E-3</v>
      </c>
      <c r="AO3572" s="3"/>
      <c r="AP3572">
        <v>0</v>
      </c>
      <c r="AQ3572" t="s">
        <v>1169</v>
      </c>
      <c r="AR3572" t="s">
        <v>21493</v>
      </c>
      <c r="AS3572" t="s">
        <v>1168</v>
      </c>
      <c r="AT3572" s="2" t="s">
        <v>14</v>
      </c>
      <c r="AU3572" s="1">
        <f t="shared" si="443"/>
        <v>0.51239294166955962</v>
      </c>
      <c r="AV3572" s="1">
        <f t="shared" si="444"/>
        <v>0.39484405950559154</v>
      </c>
      <c r="AW3572" s="1">
        <f t="shared" si="445"/>
        <v>0.27729517734162323</v>
      </c>
    </row>
    <row r="3573" spans="1:49" x14ac:dyDescent="0.2">
      <c r="A3573">
        <v>3571</v>
      </c>
      <c r="B3573" t="s">
        <v>21492</v>
      </c>
      <c r="C3573" t="s">
        <v>21491</v>
      </c>
      <c r="F3573" t="s">
        <v>21490</v>
      </c>
      <c r="G3573" t="s">
        <v>3</v>
      </c>
      <c r="H3573" t="s">
        <v>2</v>
      </c>
      <c r="I3573" t="s">
        <v>2185</v>
      </c>
      <c r="J3573" t="s">
        <v>21489</v>
      </c>
      <c r="K3573" t="s">
        <v>21488</v>
      </c>
      <c r="L3573" t="s">
        <v>21487</v>
      </c>
      <c r="M3573" t="s">
        <v>5407</v>
      </c>
      <c r="N3573">
        <v>5</v>
      </c>
      <c r="O3573" t="s">
        <v>21486</v>
      </c>
      <c r="P3573" t="s">
        <v>21485</v>
      </c>
      <c r="Q3573" t="s">
        <v>21484</v>
      </c>
      <c r="R3573" s="7">
        <v>43678</v>
      </c>
      <c r="S3573" s="8">
        <f t="shared" si="440"/>
        <v>2019</v>
      </c>
      <c r="T3573" s="8">
        <v>2019</v>
      </c>
      <c r="U3573" s="8">
        <f t="shared" si="441"/>
        <v>3</v>
      </c>
      <c r="V3573" s="7">
        <v>43678</v>
      </c>
      <c r="W3573" t="s">
        <v>254</v>
      </c>
      <c r="X3573" s="2">
        <v>2.0099999999999998</v>
      </c>
      <c r="Y3573" s="6">
        <f t="shared" si="446"/>
        <v>5.3655802034115477E-2</v>
      </c>
      <c r="AA3573">
        <v>15361276</v>
      </c>
      <c r="AB3573">
        <v>18933</v>
      </c>
      <c r="AC3573">
        <v>15582248</v>
      </c>
      <c r="AD3573" t="s">
        <v>1</v>
      </c>
      <c r="AE3573">
        <v>18</v>
      </c>
      <c r="AF3573">
        <v>8</v>
      </c>
      <c r="AG3573">
        <v>2918516</v>
      </c>
      <c r="AH3573" t="s">
        <v>21483</v>
      </c>
      <c r="AI3573" t="s">
        <v>21482</v>
      </c>
      <c r="AJ3573" t="s">
        <v>21481</v>
      </c>
      <c r="AK3573" t="s">
        <v>21480</v>
      </c>
      <c r="AL3573">
        <v>4</v>
      </c>
      <c r="AM3573" s="5">
        <f t="shared" si="442"/>
        <v>1.3333333333333333</v>
      </c>
      <c r="AN3573" s="4">
        <f t="shared" si="447"/>
        <v>2.0194370819134164E-3</v>
      </c>
      <c r="AO3573" s="3"/>
      <c r="AP3573">
        <v>1</v>
      </c>
      <c r="AQ3573" t="s">
        <v>52</v>
      </c>
      <c r="AR3573" t="s">
        <v>0</v>
      </c>
      <c r="AS3573" t="s">
        <v>51</v>
      </c>
      <c r="AT3573" s="2" t="s">
        <v>14</v>
      </c>
      <c r="AU3573" s="1">
        <f t="shared" si="443"/>
        <v>3.8164892548454858</v>
      </c>
      <c r="AV3573" s="1">
        <f t="shared" si="444"/>
        <v>2.7837619558014448</v>
      </c>
      <c r="AW3573" s="1">
        <f t="shared" si="445"/>
        <v>1.7510346567574033</v>
      </c>
    </row>
    <row r="3574" spans="1:49" x14ac:dyDescent="0.2">
      <c r="A3574">
        <v>3572</v>
      </c>
      <c r="B3574" t="s">
        <v>21479</v>
      </c>
      <c r="C3574" t="s">
        <v>21478</v>
      </c>
      <c r="F3574" t="s">
        <v>21477</v>
      </c>
      <c r="G3574" t="s">
        <v>3</v>
      </c>
      <c r="H3574" t="s">
        <v>2</v>
      </c>
      <c r="I3574" t="s">
        <v>2109</v>
      </c>
      <c r="J3574" t="s">
        <v>21476</v>
      </c>
      <c r="K3574" t="s">
        <v>21475</v>
      </c>
      <c r="L3574" t="s">
        <v>21474</v>
      </c>
      <c r="M3574" t="s">
        <v>21473</v>
      </c>
      <c r="N3574">
        <v>5</v>
      </c>
      <c r="O3574" t="s">
        <v>21472</v>
      </c>
      <c r="P3574" t="s">
        <v>21471</v>
      </c>
      <c r="Q3574" t="s">
        <v>21470</v>
      </c>
      <c r="R3574" s="7">
        <v>43678</v>
      </c>
      <c r="S3574" s="8">
        <f t="shared" si="440"/>
        <v>2019</v>
      </c>
      <c r="T3574" s="8">
        <v>2019</v>
      </c>
      <c r="U3574" s="8">
        <f t="shared" si="441"/>
        <v>3</v>
      </c>
      <c r="V3574" s="7">
        <v>43678</v>
      </c>
      <c r="W3574" t="s">
        <v>501</v>
      </c>
      <c r="X3574" s="2">
        <v>1.365</v>
      </c>
      <c r="Y3574" s="6">
        <f t="shared" si="446"/>
        <v>3.6437895411227675E-2</v>
      </c>
      <c r="AA3574">
        <v>189545</v>
      </c>
      <c r="AB3574">
        <v>17393</v>
      </c>
      <c r="AC3574">
        <v>19399359</v>
      </c>
      <c r="AD3574" t="s">
        <v>1</v>
      </c>
      <c r="AE3574">
        <v>68</v>
      </c>
      <c r="AF3574">
        <v>8</v>
      </c>
      <c r="AG3574">
        <v>2924051</v>
      </c>
      <c r="AH3574" t="s">
        <v>21469</v>
      </c>
      <c r="AI3574" t="s">
        <v>21468</v>
      </c>
      <c r="AJ3574" t="s">
        <v>21467</v>
      </c>
      <c r="AK3574" t="s">
        <v>21466</v>
      </c>
      <c r="AL3574">
        <v>8</v>
      </c>
      <c r="AM3574" s="5">
        <f t="shared" si="442"/>
        <v>2.6666666666666665</v>
      </c>
      <c r="AN3574" s="4">
        <f t="shared" si="447"/>
        <v>4.0388741638268328E-3</v>
      </c>
      <c r="AO3574" s="3"/>
      <c r="AP3574">
        <v>0</v>
      </c>
      <c r="AQ3574" t="s">
        <v>186</v>
      </c>
      <c r="AR3574" t="s">
        <v>21465</v>
      </c>
      <c r="AS3574" t="s">
        <v>185</v>
      </c>
      <c r="AT3574" s="2" t="s">
        <v>14</v>
      </c>
      <c r="AU3574" s="1">
        <f t="shared" si="443"/>
        <v>2.6718189037007418</v>
      </c>
      <c r="AV3574" s="1">
        <f t="shared" si="444"/>
        <v>2.0238384787527255</v>
      </c>
      <c r="AW3574" s="1">
        <f t="shared" si="445"/>
        <v>1.3758580538047085</v>
      </c>
    </row>
    <row r="3575" spans="1:49" x14ac:dyDescent="0.2">
      <c r="A3575">
        <v>3573</v>
      </c>
      <c r="B3575" t="s">
        <v>21464</v>
      </c>
      <c r="C3575" t="s">
        <v>21463</v>
      </c>
      <c r="F3575" t="s">
        <v>21462</v>
      </c>
      <c r="G3575" t="s">
        <v>3</v>
      </c>
      <c r="H3575" t="s">
        <v>2</v>
      </c>
      <c r="I3575" t="s">
        <v>21461</v>
      </c>
      <c r="J3575">
        <v>60001738</v>
      </c>
      <c r="K3575" t="s">
        <v>21460</v>
      </c>
      <c r="L3575" t="s">
        <v>3201</v>
      </c>
      <c r="M3575" t="s">
        <v>1871</v>
      </c>
      <c r="N3575">
        <v>3</v>
      </c>
      <c r="O3575" t="s">
        <v>21459</v>
      </c>
      <c r="P3575" t="s">
        <v>21458</v>
      </c>
      <c r="Q3575" t="s">
        <v>21457</v>
      </c>
      <c r="R3575" s="7">
        <v>43678</v>
      </c>
      <c r="S3575" s="8">
        <f t="shared" si="440"/>
        <v>2019</v>
      </c>
      <c r="T3575" s="8">
        <v>2019</v>
      </c>
      <c r="U3575" s="8">
        <f t="shared" si="441"/>
        <v>3</v>
      </c>
      <c r="V3575" s="7">
        <v>43678</v>
      </c>
      <c r="W3575" t="s">
        <v>38</v>
      </c>
      <c r="X3575" s="2">
        <v>1.468</v>
      </c>
      <c r="Y3575" s="6">
        <f t="shared" si="446"/>
        <v>3.9187421585115186E-2</v>
      </c>
      <c r="AA3575">
        <v>906778</v>
      </c>
      <c r="AB3575">
        <v>18931</v>
      </c>
      <c r="AC3575">
        <v>15580857</v>
      </c>
      <c r="AD3575" t="s">
        <v>1</v>
      </c>
      <c r="AE3575">
        <v>67</v>
      </c>
      <c r="AF3575">
        <v>8</v>
      </c>
      <c r="AG3575">
        <v>8705275</v>
      </c>
      <c r="AH3575" t="s">
        <v>21456</v>
      </c>
      <c r="AI3575" t="s">
        <v>21455</v>
      </c>
      <c r="AJ3575" t="s">
        <v>21454</v>
      </c>
      <c r="AK3575" t="s">
        <v>21453</v>
      </c>
      <c r="AL3575">
        <v>9</v>
      </c>
      <c r="AM3575" s="5">
        <f t="shared" si="442"/>
        <v>3</v>
      </c>
      <c r="AN3575" s="4">
        <f t="shared" si="447"/>
        <v>4.5437334343051876E-3</v>
      </c>
      <c r="AO3575" s="3"/>
      <c r="AP3575">
        <v>0</v>
      </c>
      <c r="AR3575">
        <v>307492</v>
      </c>
      <c r="AS3575" t="s">
        <v>2259</v>
      </c>
      <c r="AT3575" s="2">
        <v>5.0830000000000002</v>
      </c>
      <c r="AU3575" s="1">
        <f t="shared" si="443"/>
        <v>2.8794315139872184</v>
      </c>
      <c r="AV3575" s="1">
        <f t="shared" si="444"/>
        <v>2.1865577509710188</v>
      </c>
      <c r="AW3575" s="1">
        <f t="shared" si="445"/>
        <v>1.4936839879548187</v>
      </c>
    </row>
    <row r="3576" spans="1:49" x14ac:dyDescent="0.2">
      <c r="A3576">
        <v>3574</v>
      </c>
      <c r="B3576" t="s">
        <v>21452</v>
      </c>
      <c r="C3576" t="s">
        <v>21451</v>
      </c>
      <c r="F3576" t="s">
        <v>21450</v>
      </c>
      <c r="G3576" t="s">
        <v>3</v>
      </c>
      <c r="H3576" t="s">
        <v>2</v>
      </c>
      <c r="I3576" t="s">
        <v>1932</v>
      </c>
      <c r="J3576" t="s">
        <v>4904</v>
      </c>
      <c r="K3576" t="s">
        <v>4903</v>
      </c>
      <c r="L3576" t="s">
        <v>4902</v>
      </c>
      <c r="M3576" t="s">
        <v>4901</v>
      </c>
      <c r="N3576">
        <v>5</v>
      </c>
      <c r="O3576" t="s">
        <v>21449</v>
      </c>
      <c r="P3576" t="s">
        <v>21448</v>
      </c>
      <c r="Q3576" t="s">
        <v>21447</v>
      </c>
      <c r="R3576" s="7">
        <v>43678</v>
      </c>
      <c r="S3576" s="8">
        <f t="shared" si="440"/>
        <v>2019</v>
      </c>
      <c r="T3576" s="8">
        <v>2019</v>
      </c>
      <c r="U3576" s="8">
        <f t="shared" si="441"/>
        <v>3</v>
      </c>
      <c r="V3576" s="7">
        <v>43678</v>
      </c>
      <c r="W3576" t="s">
        <v>501</v>
      </c>
      <c r="X3576" s="2">
        <v>1.365</v>
      </c>
      <c r="Y3576" s="6">
        <f t="shared" si="446"/>
        <v>3.6437895411227675E-2</v>
      </c>
      <c r="AA3576">
        <v>189545</v>
      </c>
      <c r="AB3576">
        <v>17393</v>
      </c>
      <c r="AC3576">
        <v>19399359</v>
      </c>
      <c r="AD3576" t="s">
        <v>1</v>
      </c>
      <c r="AE3576">
        <v>68</v>
      </c>
      <c r="AF3576">
        <v>8</v>
      </c>
      <c r="AG3576">
        <v>2923997</v>
      </c>
      <c r="AH3576" t="s">
        <v>21446</v>
      </c>
      <c r="AI3576" t="s">
        <v>21445</v>
      </c>
      <c r="AJ3576" t="s">
        <v>21444</v>
      </c>
      <c r="AK3576" t="s">
        <v>21443</v>
      </c>
      <c r="AL3576">
        <v>182</v>
      </c>
      <c r="AM3576" s="5">
        <f t="shared" si="442"/>
        <v>60.666666666666664</v>
      </c>
      <c r="AN3576" s="4">
        <f t="shared" si="447"/>
        <v>9.1884387227060452E-2</v>
      </c>
      <c r="AO3576" s="3"/>
      <c r="AP3576">
        <v>1</v>
      </c>
      <c r="AQ3576" t="s">
        <v>52</v>
      </c>
      <c r="AR3576">
        <v>61531011</v>
      </c>
      <c r="AS3576" t="s">
        <v>51</v>
      </c>
      <c r="AT3576" s="2" t="s">
        <v>14</v>
      </c>
      <c r="AU3576" s="1">
        <f t="shared" si="443"/>
        <v>5.3071842955977502</v>
      </c>
      <c r="AV3576" s="1">
        <f t="shared" si="444"/>
        <v>6.4161141319144059</v>
      </c>
      <c r="AW3576" s="1">
        <f t="shared" si="445"/>
        <v>7.5250439682310617</v>
      </c>
    </row>
    <row r="3577" spans="1:49" x14ac:dyDescent="0.2">
      <c r="A3577">
        <v>3575</v>
      </c>
      <c r="B3577" t="s">
        <v>21442</v>
      </c>
      <c r="C3577" t="s">
        <v>21441</v>
      </c>
      <c r="F3577" t="s">
        <v>21440</v>
      </c>
      <c r="G3577" t="s">
        <v>3</v>
      </c>
      <c r="H3577" t="s">
        <v>2</v>
      </c>
      <c r="I3577" t="s">
        <v>5108</v>
      </c>
      <c r="J3577" t="s">
        <v>21439</v>
      </c>
      <c r="K3577" t="s">
        <v>21438</v>
      </c>
      <c r="L3577" t="s">
        <v>21437</v>
      </c>
      <c r="M3577" t="s">
        <v>614</v>
      </c>
      <c r="N3577">
        <v>5</v>
      </c>
      <c r="O3577" t="s">
        <v>21436</v>
      </c>
      <c r="P3577" t="s">
        <v>21435</v>
      </c>
      <c r="Q3577" t="s">
        <v>21434</v>
      </c>
      <c r="R3577" s="7">
        <v>43678</v>
      </c>
      <c r="S3577" s="8">
        <f t="shared" si="440"/>
        <v>2019</v>
      </c>
      <c r="T3577" s="8">
        <v>2019</v>
      </c>
      <c r="U3577" s="8">
        <f t="shared" si="441"/>
        <v>3</v>
      </c>
      <c r="V3577" s="7">
        <v>43678</v>
      </c>
      <c r="W3577" t="s">
        <v>501</v>
      </c>
      <c r="X3577" s="2">
        <v>1.365</v>
      </c>
      <c r="Y3577" s="6">
        <f t="shared" si="446"/>
        <v>3.6437895411227675E-2</v>
      </c>
      <c r="AA3577">
        <v>189545</v>
      </c>
      <c r="AB3577">
        <v>17393</v>
      </c>
      <c r="AC3577">
        <v>19399359</v>
      </c>
      <c r="AD3577" t="s">
        <v>1</v>
      </c>
      <c r="AE3577">
        <v>68</v>
      </c>
      <c r="AF3577">
        <v>8</v>
      </c>
      <c r="AG3577">
        <v>2924952</v>
      </c>
      <c r="AH3577" t="s">
        <v>21433</v>
      </c>
      <c r="AI3577" t="s">
        <v>21432</v>
      </c>
      <c r="AJ3577" t="s">
        <v>21431</v>
      </c>
      <c r="AK3577" t="s">
        <v>21430</v>
      </c>
      <c r="AL3577">
        <v>18</v>
      </c>
      <c r="AM3577" s="5">
        <f t="shared" si="442"/>
        <v>6</v>
      </c>
      <c r="AN3577" s="4">
        <f t="shared" si="447"/>
        <v>9.0874668686103752E-3</v>
      </c>
      <c r="AO3577" s="3"/>
      <c r="AP3577">
        <v>0</v>
      </c>
      <c r="AQ3577" t="s">
        <v>16</v>
      </c>
      <c r="AR3577" t="s">
        <v>21429</v>
      </c>
      <c r="AS3577" t="s">
        <v>15</v>
      </c>
      <c r="AT3577" s="2" t="s">
        <v>14</v>
      </c>
      <c r="AU3577" s="1">
        <f t="shared" si="443"/>
        <v>2.8232766848442483</v>
      </c>
      <c r="AV3577" s="1">
        <f t="shared" si="444"/>
        <v>2.2762681139919025</v>
      </c>
      <c r="AW3577" s="1">
        <f t="shared" si="445"/>
        <v>1.7292595431395565</v>
      </c>
    </row>
    <row r="3578" spans="1:49" x14ac:dyDescent="0.2">
      <c r="A3578">
        <v>3576</v>
      </c>
      <c r="B3578" t="s">
        <v>21428</v>
      </c>
      <c r="C3578" t="s">
        <v>21427</v>
      </c>
      <c r="F3578" t="s">
        <v>21426</v>
      </c>
      <c r="G3578" t="s">
        <v>3</v>
      </c>
      <c r="H3578" t="s">
        <v>2</v>
      </c>
      <c r="I3578" t="s">
        <v>21425</v>
      </c>
      <c r="J3578">
        <v>60026714</v>
      </c>
      <c r="K3578" t="s">
        <v>4746</v>
      </c>
      <c r="L3578" t="s">
        <v>4745</v>
      </c>
      <c r="M3578" t="s">
        <v>109</v>
      </c>
      <c r="N3578">
        <v>2</v>
      </c>
      <c r="O3578" t="s">
        <v>21424</v>
      </c>
      <c r="P3578" t="s">
        <v>21423</v>
      </c>
      <c r="Q3578" t="s">
        <v>21422</v>
      </c>
      <c r="R3578" s="7">
        <v>43678</v>
      </c>
      <c r="S3578" s="8">
        <f t="shared" si="440"/>
        <v>2019</v>
      </c>
      <c r="T3578" s="8">
        <v>2019</v>
      </c>
      <c r="U3578" s="8">
        <f t="shared" si="441"/>
        <v>3</v>
      </c>
      <c r="V3578" s="7">
        <v>43678</v>
      </c>
      <c r="W3578" t="s">
        <v>2938</v>
      </c>
      <c r="X3578" s="2" t="s">
        <v>14</v>
      </c>
      <c r="Y3578" s="6" t="e">
        <f t="shared" si="446"/>
        <v>#VALUE!</v>
      </c>
      <c r="AA3578">
        <v>16859545</v>
      </c>
      <c r="AB3578">
        <v>20300195016</v>
      </c>
      <c r="AD3578" t="s">
        <v>1</v>
      </c>
      <c r="AE3578">
        <v>17</v>
      </c>
      <c r="AF3578">
        <v>2</v>
      </c>
      <c r="AH3578" t="s">
        <v>137</v>
      </c>
      <c r="AI3578" t="s">
        <v>21421</v>
      </c>
      <c r="AJ3578" t="s">
        <v>21420</v>
      </c>
      <c r="AK3578" t="s">
        <v>21419</v>
      </c>
      <c r="AL3578">
        <v>0</v>
      </c>
      <c r="AM3578" s="5">
        <f t="shared" si="442"/>
        <v>0</v>
      </c>
      <c r="AN3578" s="4">
        <f t="shared" si="447"/>
        <v>0</v>
      </c>
      <c r="AO3578" s="3"/>
      <c r="AP3578">
        <v>1</v>
      </c>
      <c r="AR3578" t="s">
        <v>0</v>
      </c>
      <c r="AT3578" s="2" t="s">
        <v>14</v>
      </c>
      <c r="AU3578" s="1" t="e">
        <f t="shared" si="443"/>
        <v>#VALUE!</v>
      </c>
      <c r="AV3578" s="1" t="e">
        <f t="shared" si="444"/>
        <v>#VALUE!</v>
      </c>
      <c r="AW3578" s="1" t="e">
        <f t="shared" si="445"/>
        <v>#VALUE!</v>
      </c>
    </row>
    <row r="3579" spans="1:49" x14ac:dyDescent="0.2">
      <c r="A3579">
        <v>3577</v>
      </c>
      <c r="B3579" t="s">
        <v>21418</v>
      </c>
      <c r="C3579" t="s">
        <v>21417</v>
      </c>
      <c r="F3579" t="s">
        <v>21416</v>
      </c>
      <c r="G3579" t="s">
        <v>3</v>
      </c>
      <c r="H3579" t="s">
        <v>2</v>
      </c>
      <c r="I3579" t="s">
        <v>21415</v>
      </c>
      <c r="J3579" t="s">
        <v>21414</v>
      </c>
      <c r="K3579" t="s">
        <v>21413</v>
      </c>
      <c r="L3579" t="s">
        <v>17333</v>
      </c>
      <c r="M3579" t="s">
        <v>792</v>
      </c>
      <c r="N3579">
        <v>4</v>
      </c>
      <c r="O3579" t="s">
        <v>21412</v>
      </c>
      <c r="P3579" t="s">
        <v>21411</v>
      </c>
      <c r="Q3579" t="s">
        <v>21410</v>
      </c>
      <c r="R3579" s="7">
        <v>43678</v>
      </c>
      <c r="S3579" s="8">
        <f t="shared" si="440"/>
        <v>2019</v>
      </c>
      <c r="T3579" s="8">
        <v>2019</v>
      </c>
      <c r="U3579" s="8">
        <f t="shared" si="441"/>
        <v>3</v>
      </c>
      <c r="V3579" s="7">
        <v>43678</v>
      </c>
      <c r="W3579" t="s">
        <v>2409</v>
      </c>
      <c r="X3579" s="2">
        <v>0.25800000000000001</v>
      </c>
      <c r="Y3579" s="6">
        <f t="shared" si="446"/>
        <v>6.8871626491551216E-3</v>
      </c>
      <c r="AA3579">
        <v>16936930</v>
      </c>
      <c r="AB3579">
        <v>21100256101</v>
      </c>
      <c r="AC3579">
        <v>23029293</v>
      </c>
      <c r="AD3579" t="s">
        <v>1</v>
      </c>
      <c r="AE3579">
        <v>17</v>
      </c>
      <c r="AF3579">
        <v>4</v>
      </c>
      <c r="AH3579" t="s">
        <v>21409</v>
      </c>
      <c r="AI3579" t="s">
        <v>21408</v>
      </c>
      <c r="AJ3579" t="s">
        <v>21407</v>
      </c>
      <c r="AK3579" t="s">
        <v>21406</v>
      </c>
      <c r="AL3579">
        <v>2</v>
      </c>
      <c r="AM3579" s="5">
        <f t="shared" si="442"/>
        <v>0.66666666666666663</v>
      </c>
      <c r="AN3579" s="4">
        <f t="shared" si="447"/>
        <v>1.0097185409567082E-3</v>
      </c>
      <c r="AO3579" s="3"/>
      <c r="AP3579">
        <v>0</v>
      </c>
      <c r="AQ3579" t="s">
        <v>3459</v>
      </c>
      <c r="AR3579" t="s">
        <v>21405</v>
      </c>
      <c r="AS3579" t="s">
        <v>1593</v>
      </c>
      <c r="AT3579" s="2" t="s">
        <v>14</v>
      </c>
      <c r="AU3579" s="1">
        <f t="shared" si="443"/>
        <v>0.51239294166955962</v>
      </c>
      <c r="AV3579" s="1">
        <f t="shared" si="444"/>
        <v>0.39484405950559154</v>
      </c>
      <c r="AW3579" s="1">
        <f t="shared" si="445"/>
        <v>0.27729517734162323</v>
      </c>
    </row>
    <row r="3580" spans="1:49" x14ac:dyDescent="0.2">
      <c r="A3580">
        <v>3578</v>
      </c>
      <c r="B3580" t="s">
        <v>21404</v>
      </c>
      <c r="C3580" t="s">
        <v>21403</v>
      </c>
      <c r="F3580" t="s">
        <v>21402</v>
      </c>
      <c r="G3580" t="s">
        <v>3</v>
      </c>
      <c r="H3580" t="s">
        <v>2</v>
      </c>
      <c r="I3580" t="s">
        <v>21401</v>
      </c>
      <c r="J3580" t="s">
        <v>21400</v>
      </c>
      <c r="K3580" t="s">
        <v>21399</v>
      </c>
      <c r="L3580" t="s">
        <v>21398</v>
      </c>
      <c r="M3580" t="s">
        <v>21397</v>
      </c>
      <c r="N3580">
        <v>5</v>
      </c>
      <c r="O3580" t="s">
        <v>21396</v>
      </c>
      <c r="P3580" t="s">
        <v>21395</v>
      </c>
      <c r="Q3580" t="s">
        <v>21394</v>
      </c>
      <c r="R3580" s="7">
        <v>43678</v>
      </c>
      <c r="S3580" s="8">
        <f t="shared" si="440"/>
        <v>2019</v>
      </c>
      <c r="T3580" s="8">
        <v>2019</v>
      </c>
      <c r="U3580" s="8">
        <f t="shared" si="441"/>
        <v>3</v>
      </c>
      <c r="V3580" s="7">
        <v>43678</v>
      </c>
      <c r="W3580" t="s">
        <v>4240</v>
      </c>
      <c r="X3580" s="2">
        <v>0.191</v>
      </c>
      <c r="Y3580" s="6">
        <f t="shared" si="446"/>
        <v>5.0986359146846056E-3</v>
      </c>
      <c r="AA3580">
        <v>13353632</v>
      </c>
      <c r="AB3580">
        <v>4000151606</v>
      </c>
      <c r="AD3580" t="s">
        <v>1</v>
      </c>
      <c r="AE3580">
        <v>70</v>
      </c>
      <c r="AF3580">
        <v>4</v>
      </c>
      <c r="AH3580" t="s">
        <v>21393</v>
      </c>
      <c r="AI3580" t="s">
        <v>21392</v>
      </c>
      <c r="AJ3580" t="s">
        <v>21391</v>
      </c>
      <c r="AK3580" t="s">
        <v>21390</v>
      </c>
      <c r="AL3580">
        <v>0</v>
      </c>
      <c r="AM3580" s="5">
        <f t="shared" si="442"/>
        <v>0</v>
      </c>
      <c r="AN3580" s="4">
        <f t="shared" si="447"/>
        <v>0</v>
      </c>
      <c r="AO3580" s="3"/>
      <c r="AP3580">
        <v>1</v>
      </c>
      <c r="AR3580" t="s">
        <v>0</v>
      </c>
      <c r="AT3580" s="2" t="s">
        <v>14</v>
      </c>
      <c r="AU3580" s="1">
        <f t="shared" si="443"/>
        <v>0.35690451402792239</v>
      </c>
      <c r="AV3580" s="1">
        <f t="shared" si="444"/>
        <v>0.2549317957342303</v>
      </c>
      <c r="AW3580" s="1">
        <f t="shared" si="445"/>
        <v>0.15295907744053816</v>
      </c>
    </row>
    <row r="3581" spans="1:49" x14ac:dyDescent="0.2">
      <c r="A3581">
        <v>3579</v>
      </c>
      <c r="B3581" t="s">
        <v>21389</v>
      </c>
      <c r="C3581" t="s">
        <v>21388</v>
      </c>
      <c r="F3581" t="s">
        <v>21387</v>
      </c>
      <c r="G3581" t="s">
        <v>3</v>
      </c>
      <c r="H3581" t="s">
        <v>2</v>
      </c>
      <c r="I3581" t="s">
        <v>21386</v>
      </c>
      <c r="J3581">
        <v>60000934</v>
      </c>
      <c r="K3581" t="s">
        <v>630</v>
      </c>
      <c r="L3581" t="s">
        <v>629</v>
      </c>
      <c r="M3581" t="s">
        <v>109</v>
      </c>
      <c r="N3581">
        <v>1</v>
      </c>
      <c r="O3581" t="s">
        <v>21385</v>
      </c>
      <c r="P3581">
        <v>26421415400</v>
      </c>
      <c r="Q3581">
        <v>60000934</v>
      </c>
      <c r="R3581" s="7">
        <v>43678</v>
      </c>
      <c r="S3581" s="8">
        <f t="shared" si="440"/>
        <v>2019</v>
      </c>
      <c r="T3581" s="8">
        <v>2019</v>
      </c>
      <c r="U3581" s="8">
        <f t="shared" si="441"/>
        <v>3</v>
      </c>
      <c r="V3581" s="7">
        <v>43678</v>
      </c>
      <c r="W3581" t="s">
        <v>4240</v>
      </c>
      <c r="X3581" s="2">
        <v>0.191</v>
      </c>
      <c r="Y3581" s="6">
        <f t="shared" si="446"/>
        <v>5.0986359146846056E-3</v>
      </c>
      <c r="AA3581">
        <v>13353632</v>
      </c>
      <c r="AB3581">
        <v>4000151606</v>
      </c>
      <c r="AD3581" t="s">
        <v>1</v>
      </c>
      <c r="AE3581">
        <v>70</v>
      </c>
      <c r="AF3581">
        <v>4</v>
      </c>
      <c r="AH3581" t="s">
        <v>21384</v>
      </c>
      <c r="AI3581" t="s">
        <v>21383</v>
      </c>
      <c r="AJ3581" t="s">
        <v>21382</v>
      </c>
      <c r="AK3581" t="s">
        <v>21381</v>
      </c>
      <c r="AL3581">
        <v>3</v>
      </c>
      <c r="AM3581" s="5">
        <f t="shared" si="442"/>
        <v>1</v>
      </c>
      <c r="AN3581" s="4">
        <f t="shared" si="447"/>
        <v>1.5145778114350624E-3</v>
      </c>
      <c r="AO3581" s="3"/>
      <c r="AP3581">
        <v>1</v>
      </c>
      <c r="AR3581" t="s">
        <v>0</v>
      </c>
      <c r="AT3581" s="2" t="s">
        <v>14</v>
      </c>
      <c r="AU3581" s="1">
        <f t="shared" si="443"/>
        <v>0.40234184837097425</v>
      </c>
      <c r="AV3581" s="1">
        <f t="shared" si="444"/>
        <v>0.33066068630598339</v>
      </c>
      <c r="AW3581" s="1">
        <f t="shared" si="445"/>
        <v>0.25897952424099252</v>
      </c>
    </row>
    <row r="3582" spans="1:49" x14ac:dyDescent="0.2">
      <c r="A3582">
        <v>3580</v>
      </c>
      <c r="B3582" t="s">
        <v>21380</v>
      </c>
      <c r="C3582" t="s">
        <v>21379</v>
      </c>
      <c r="F3582" t="s">
        <v>21378</v>
      </c>
      <c r="G3582" t="s">
        <v>3</v>
      </c>
      <c r="H3582" t="s">
        <v>2</v>
      </c>
      <c r="I3582" t="s">
        <v>5960</v>
      </c>
      <c r="J3582" t="s">
        <v>21377</v>
      </c>
      <c r="K3582" t="s">
        <v>21376</v>
      </c>
      <c r="L3582" t="s">
        <v>1911</v>
      </c>
      <c r="M3582" t="s">
        <v>1152</v>
      </c>
      <c r="N3582">
        <v>2</v>
      </c>
      <c r="O3582" t="s">
        <v>21375</v>
      </c>
      <c r="P3582" t="s">
        <v>21374</v>
      </c>
      <c r="Q3582" t="s">
        <v>21373</v>
      </c>
      <c r="R3582" s="7">
        <v>43678</v>
      </c>
      <c r="S3582" s="8">
        <f t="shared" si="440"/>
        <v>2019</v>
      </c>
      <c r="T3582" s="8">
        <v>2019</v>
      </c>
      <c r="U3582" s="8">
        <f t="shared" si="441"/>
        <v>3</v>
      </c>
      <c r="V3582" s="7">
        <v>43678</v>
      </c>
      <c r="W3582" t="s">
        <v>4251</v>
      </c>
      <c r="X3582" s="2">
        <v>0.371</v>
      </c>
      <c r="Y3582" s="6">
        <f t="shared" si="446"/>
        <v>9.9036331117695747E-3</v>
      </c>
      <c r="AA3582">
        <v>10618309</v>
      </c>
      <c r="AB3582">
        <v>17903</v>
      </c>
      <c r="AC3582">
        <v>16083385</v>
      </c>
      <c r="AD3582" t="s">
        <v>1</v>
      </c>
      <c r="AE3582">
        <v>55</v>
      </c>
      <c r="AF3582">
        <v>8</v>
      </c>
      <c r="AH3582" t="s">
        <v>21372</v>
      </c>
      <c r="AI3582" t="s">
        <v>21371</v>
      </c>
      <c r="AJ3582" t="s">
        <v>21370</v>
      </c>
      <c r="AK3582" t="s">
        <v>21369</v>
      </c>
      <c r="AL3582">
        <v>0</v>
      </c>
      <c r="AM3582" s="5">
        <f t="shared" si="442"/>
        <v>0</v>
      </c>
      <c r="AN3582" s="4">
        <f t="shared" si="447"/>
        <v>0</v>
      </c>
      <c r="AO3582" s="3"/>
      <c r="AP3582">
        <v>0</v>
      </c>
      <c r="AR3582" t="s">
        <v>0</v>
      </c>
      <c r="AT3582" s="2" t="s">
        <v>14</v>
      </c>
      <c r="AU3582" s="1">
        <f t="shared" si="443"/>
        <v>0.69325431782387015</v>
      </c>
      <c r="AV3582" s="1">
        <f t="shared" si="444"/>
        <v>0.49518165558847871</v>
      </c>
      <c r="AW3582" s="1">
        <f t="shared" si="445"/>
        <v>0.29710899335308727</v>
      </c>
    </row>
    <row r="3583" spans="1:49" x14ac:dyDescent="0.2">
      <c r="A3583">
        <v>3581</v>
      </c>
      <c r="B3583" t="s">
        <v>21368</v>
      </c>
      <c r="C3583" t="s">
        <v>21367</v>
      </c>
      <c r="F3583" t="s">
        <v>21366</v>
      </c>
      <c r="G3583" t="s">
        <v>3</v>
      </c>
      <c r="H3583" t="s">
        <v>2</v>
      </c>
      <c r="I3583" t="s">
        <v>3032</v>
      </c>
      <c r="J3583">
        <v>60070262</v>
      </c>
      <c r="K3583" t="s">
        <v>2957</v>
      </c>
      <c r="L3583" t="s">
        <v>2956</v>
      </c>
      <c r="M3583" t="s">
        <v>109</v>
      </c>
      <c r="N3583">
        <v>3</v>
      </c>
      <c r="O3583" t="s">
        <v>21365</v>
      </c>
      <c r="P3583" t="s">
        <v>21364</v>
      </c>
      <c r="Q3583" t="s">
        <v>2955</v>
      </c>
      <c r="R3583" s="7">
        <v>43678</v>
      </c>
      <c r="S3583" s="8">
        <f t="shared" si="440"/>
        <v>2019</v>
      </c>
      <c r="T3583" s="8">
        <v>2019</v>
      </c>
      <c r="U3583" s="8">
        <f t="shared" si="441"/>
        <v>3</v>
      </c>
      <c r="V3583" s="7">
        <v>43678</v>
      </c>
      <c r="W3583" t="s">
        <v>3210</v>
      </c>
      <c r="X3583" s="2">
        <v>0.27900000000000003</v>
      </c>
      <c r="Y3583" s="6">
        <f t="shared" si="446"/>
        <v>7.4477456554817023E-3</v>
      </c>
      <c r="AA3583">
        <v>7650019</v>
      </c>
      <c r="AB3583">
        <v>21100212114</v>
      </c>
      <c r="AC3583">
        <v>19585608</v>
      </c>
      <c r="AD3583" t="s">
        <v>1</v>
      </c>
      <c r="AE3583">
        <v>36</v>
      </c>
      <c r="AF3583">
        <v>4</v>
      </c>
      <c r="AH3583" t="s">
        <v>21363</v>
      </c>
      <c r="AI3583" t="s">
        <v>21362</v>
      </c>
      <c r="AJ3583" t="s">
        <v>21361</v>
      </c>
      <c r="AK3583" t="s">
        <v>21360</v>
      </c>
      <c r="AL3583">
        <v>5</v>
      </c>
      <c r="AM3583" s="5">
        <f t="shared" si="442"/>
        <v>1.6666666666666667</v>
      </c>
      <c r="AN3583" s="4">
        <f t="shared" si="447"/>
        <v>2.5242963523917708E-3</v>
      </c>
      <c r="AO3583" s="3"/>
      <c r="AP3583">
        <v>1</v>
      </c>
      <c r="AQ3583" t="s">
        <v>972</v>
      </c>
      <c r="AR3583" t="s">
        <v>21359</v>
      </c>
      <c r="AS3583" t="s">
        <v>971</v>
      </c>
      <c r="AT3583" s="2">
        <v>2.589</v>
      </c>
      <c r="AU3583" s="1">
        <f t="shared" si="443"/>
        <v>0.59707108645547224</v>
      </c>
      <c r="AV3583" s="1">
        <f t="shared" si="444"/>
        <v>0.49860210039367364</v>
      </c>
      <c r="AW3583" s="1">
        <f t="shared" si="445"/>
        <v>0.40013311433187493</v>
      </c>
    </row>
    <row r="3584" spans="1:49" x14ac:dyDescent="0.2">
      <c r="A3584">
        <v>3582</v>
      </c>
      <c r="B3584" t="s">
        <v>21358</v>
      </c>
      <c r="C3584" t="s">
        <v>21357</v>
      </c>
      <c r="F3584" t="s">
        <v>21356</v>
      </c>
      <c r="G3584" t="s">
        <v>3</v>
      </c>
      <c r="H3584" t="s">
        <v>2</v>
      </c>
      <c r="I3584" t="s">
        <v>21355</v>
      </c>
      <c r="J3584">
        <v>60011774</v>
      </c>
      <c r="K3584" t="s">
        <v>3873</v>
      </c>
      <c r="L3584" t="s">
        <v>3872</v>
      </c>
      <c r="M3584" t="s">
        <v>1749</v>
      </c>
      <c r="N3584">
        <v>3</v>
      </c>
      <c r="O3584" t="s">
        <v>21354</v>
      </c>
      <c r="P3584" t="s">
        <v>21353</v>
      </c>
      <c r="Q3584" t="s">
        <v>21352</v>
      </c>
      <c r="R3584" s="7">
        <v>43678</v>
      </c>
      <c r="S3584" s="8">
        <f t="shared" si="440"/>
        <v>2019</v>
      </c>
      <c r="T3584" s="8">
        <v>2019</v>
      </c>
      <c r="U3584" s="8">
        <f t="shared" si="441"/>
        <v>3</v>
      </c>
      <c r="V3584" s="7">
        <v>43678</v>
      </c>
      <c r="W3584" t="s">
        <v>4849</v>
      </c>
      <c r="X3584" s="2">
        <v>0.318</v>
      </c>
      <c r="Y3584" s="6">
        <f t="shared" si="446"/>
        <v>8.4888283815167786E-3</v>
      </c>
      <c r="AA3584">
        <v>338443</v>
      </c>
      <c r="AB3584">
        <v>27160</v>
      </c>
      <c r="AC3584">
        <v>15739120</v>
      </c>
      <c r="AD3584" t="s">
        <v>1</v>
      </c>
      <c r="AE3584">
        <v>62</v>
      </c>
      <c r="AF3584">
        <v>3</v>
      </c>
      <c r="AH3584" t="s">
        <v>21351</v>
      </c>
      <c r="AI3584" t="s">
        <v>21350</v>
      </c>
      <c r="AK3584" t="s">
        <v>21349</v>
      </c>
      <c r="AL3584">
        <v>0</v>
      </c>
      <c r="AM3584" s="5">
        <f t="shared" si="442"/>
        <v>0</v>
      </c>
      <c r="AN3584" s="4">
        <f t="shared" si="447"/>
        <v>0</v>
      </c>
      <c r="AO3584" s="3"/>
      <c r="AP3584">
        <v>0</v>
      </c>
      <c r="AR3584" t="s">
        <v>0</v>
      </c>
      <c r="AT3584" s="2">
        <v>0.77</v>
      </c>
      <c r="AU3584" s="1">
        <f t="shared" si="443"/>
        <v>0.59421798670617454</v>
      </c>
      <c r="AV3584" s="1">
        <f t="shared" si="444"/>
        <v>0.42444141907583893</v>
      </c>
      <c r="AW3584" s="1">
        <f t="shared" si="445"/>
        <v>0.25466485144550338</v>
      </c>
    </row>
    <row r="3585" spans="1:49" x14ac:dyDescent="0.2">
      <c r="A3585">
        <v>3583</v>
      </c>
      <c r="B3585" t="s">
        <v>21348</v>
      </c>
      <c r="C3585" t="s">
        <v>21347</v>
      </c>
      <c r="F3585" t="s">
        <v>21346</v>
      </c>
      <c r="G3585" t="s">
        <v>3</v>
      </c>
      <c r="H3585" t="s">
        <v>2</v>
      </c>
      <c r="I3585" t="s">
        <v>3361</v>
      </c>
      <c r="J3585">
        <v>60018465</v>
      </c>
      <c r="K3585" t="s">
        <v>3360</v>
      </c>
      <c r="L3585" t="s">
        <v>3359</v>
      </c>
      <c r="M3585" t="s">
        <v>58</v>
      </c>
      <c r="N3585">
        <v>6</v>
      </c>
      <c r="O3585" t="s">
        <v>21345</v>
      </c>
      <c r="P3585" t="s">
        <v>21344</v>
      </c>
      <c r="Q3585" t="s">
        <v>21343</v>
      </c>
      <c r="R3585" s="7">
        <v>43678</v>
      </c>
      <c r="S3585" s="8">
        <f t="shared" si="440"/>
        <v>2019</v>
      </c>
      <c r="T3585" s="8">
        <v>2019</v>
      </c>
      <c r="U3585" s="8">
        <f t="shared" si="441"/>
        <v>3</v>
      </c>
      <c r="V3585" s="7">
        <v>43678</v>
      </c>
      <c r="W3585" t="s">
        <v>1102</v>
      </c>
      <c r="X3585" s="2">
        <v>0.42099999999999999</v>
      </c>
      <c r="Y3585" s="6">
        <f t="shared" si="446"/>
        <v>1.1238354555404288E-2</v>
      </c>
      <c r="AB3585">
        <v>19900193962</v>
      </c>
      <c r="AC3585">
        <v>21583226</v>
      </c>
      <c r="AD3585" t="s">
        <v>1</v>
      </c>
      <c r="AE3585">
        <v>9</v>
      </c>
      <c r="AF3585">
        <v>8</v>
      </c>
      <c r="AG3585">
        <v>85201</v>
      </c>
      <c r="AI3585" t="s">
        <v>21342</v>
      </c>
      <c r="AK3585" t="s">
        <v>21341</v>
      </c>
      <c r="AL3585">
        <v>2</v>
      </c>
      <c r="AM3585" s="5">
        <f t="shared" si="442"/>
        <v>0.66666666666666663</v>
      </c>
      <c r="AN3585" s="4">
        <f t="shared" si="447"/>
        <v>1.0097185409567082E-3</v>
      </c>
      <c r="AO3585" s="3"/>
      <c r="AP3585">
        <v>1</v>
      </c>
      <c r="AQ3585" t="s">
        <v>16</v>
      </c>
      <c r="AR3585" t="s">
        <v>3357</v>
      </c>
      <c r="AS3585" t="s">
        <v>15</v>
      </c>
      <c r="AT3585" s="2">
        <v>1.548</v>
      </c>
      <c r="AU3585" s="1">
        <f t="shared" si="443"/>
        <v>0.81697637510700138</v>
      </c>
      <c r="AV3585" s="1">
        <f t="shared" si="444"/>
        <v>0.61240365481804981</v>
      </c>
      <c r="AW3585" s="1">
        <f t="shared" si="445"/>
        <v>0.40783093452909819</v>
      </c>
    </row>
    <row r="3586" spans="1:49" x14ac:dyDescent="0.2">
      <c r="A3586">
        <v>3584</v>
      </c>
      <c r="B3586" t="s">
        <v>21340</v>
      </c>
      <c r="C3586" t="s">
        <v>21339</v>
      </c>
      <c r="F3586" t="s">
        <v>21338</v>
      </c>
      <c r="G3586" t="s">
        <v>3</v>
      </c>
      <c r="H3586" t="s">
        <v>2</v>
      </c>
      <c r="I3586" t="s">
        <v>749</v>
      </c>
      <c r="J3586">
        <v>60032882</v>
      </c>
      <c r="K3586" t="s">
        <v>2657</v>
      </c>
      <c r="L3586" t="s">
        <v>2656</v>
      </c>
      <c r="M3586" t="s">
        <v>2655</v>
      </c>
      <c r="N3586">
        <v>3</v>
      </c>
      <c r="O3586" t="s">
        <v>21337</v>
      </c>
      <c r="P3586" t="s">
        <v>21336</v>
      </c>
      <c r="Q3586" t="s">
        <v>2654</v>
      </c>
      <c r="R3586" s="7">
        <v>43678</v>
      </c>
      <c r="S3586" s="8">
        <f t="shared" ref="S3586:S3649" si="448">YEAR(R3586)</f>
        <v>2019</v>
      </c>
      <c r="T3586" s="8">
        <v>2019</v>
      </c>
      <c r="U3586" s="8">
        <f t="shared" ref="U3586:U3649" si="449">2022-T3586</f>
        <v>3</v>
      </c>
      <c r="V3586" s="7">
        <v>43678</v>
      </c>
      <c r="W3586" t="s">
        <v>21335</v>
      </c>
      <c r="X3586" s="2">
        <v>0.17100000000000001</v>
      </c>
      <c r="Y3586" s="6">
        <f t="shared" si="446"/>
        <v>4.5647473372307209E-3</v>
      </c>
      <c r="AA3586">
        <v>10051120</v>
      </c>
      <c r="AB3586">
        <v>145727</v>
      </c>
      <c r="AD3586" t="s">
        <v>1</v>
      </c>
      <c r="AE3586">
        <v>36</v>
      </c>
      <c r="AF3586">
        <v>4</v>
      </c>
      <c r="AH3586" t="s">
        <v>5778</v>
      </c>
      <c r="AI3586" t="s">
        <v>21334</v>
      </c>
      <c r="AJ3586" t="s">
        <v>21333</v>
      </c>
      <c r="AK3586" t="s">
        <v>21332</v>
      </c>
      <c r="AL3586">
        <v>0</v>
      </c>
      <c r="AM3586" s="5">
        <f t="shared" ref="AM3586:AM3649" si="450">AL3586/U3586</f>
        <v>0</v>
      </c>
      <c r="AN3586" s="4">
        <f t="shared" si="447"/>
        <v>0</v>
      </c>
      <c r="AO3586" s="3"/>
      <c r="AP3586">
        <v>0</v>
      </c>
      <c r="AQ3586" t="s">
        <v>16</v>
      </c>
      <c r="AR3586">
        <v>61828401</v>
      </c>
      <c r="AS3586" t="s">
        <v>15</v>
      </c>
      <c r="AT3586" s="2" t="s">
        <v>14</v>
      </c>
      <c r="AU3586" s="1">
        <f t="shared" ref="AU3586:AU3649" si="451">(Y3586*0.7+AN3586*0.3)*100</f>
        <v>0.31953231360615042</v>
      </c>
      <c r="AV3586" s="1">
        <f t="shared" ref="AV3586:AV3649" si="452">(Y3586*0.5+AN3586*0.5)*100</f>
        <v>0.22823736686153603</v>
      </c>
      <c r="AW3586" s="1">
        <f t="shared" ref="AW3586:AW3649" si="453">(Y3586*0.3+AN3586*0.7)*100</f>
        <v>0.13694242011692162</v>
      </c>
    </row>
    <row r="3587" spans="1:49" x14ac:dyDescent="0.2">
      <c r="A3587">
        <v>3585</v>
      </c>
      <c r="B3587" t="s">
        <v>21331</v>
      </c>
      <c r="C3587" t="s">
        <v>21330</v>
      </c>
      <c r="F3587" t="s">
        <v>21329</v>
      </c>
      <c r="G3587" t="s">
        <v>3</v>
      </c>
      <c r="H3587" t="s">
        <v>2</v>
      </c>
      <c r="I3587" t="s">
        <v>21328</v>
      </c>
      <c r="J3587" t="s">
        <v>2760</v>
      </c>
      <c r="K3587" t="s">
        <v>2759</v>
      </c>
      <c r="L3587" t="s">
        <v>1848</v>
      </c>
      <c r="M3587" t="s">
        <v>405</v>
      </c>
      <c r="N3587">
        <v>2</v>
      </c>
      <c r="O3587" t="s">
        <v>21327</v>
      </c>
      <c r="P3587" t="s">
        <v>21326</v>
      </c>
      <c r="Q3587" t="s">
        <v>2758</v>
      </c>
      <c r="R3587" s="7">
        <v>43678</v>
      </c>
      <c r="S3587" s="8">
        <f t="shared" si="448"/>
        <v>2019</v>
      </c>
      <c r="T3587" s="8">
        <v>2019</v>
      </c>
      <c r="U3587" s="8">
        <f t="shared" si="449"/>
        <v>3</v>
      </c>
      <c r="V3587" s="7">
        <v>43678</v>
      </c>
      <c r="W3587" t="s">
        <v>1491</v>
      </c>
      <c r="X3587" s="2">
        <v>0.104</v>
      </c>
      <c r="Y3587" s="6">
        <f t="shared" ref="Y3587:Y3650" si="454">(X3587-$Z$3)/($Z$2-$Z$3)</f>
        <v>2.776220602760204E-3</v>
      </c>
      <c r="AB3587">
        <v>21100899502</v>
      </c>
      <c r="AC3587">
        <v>22498958</v>
      </c>
      <c r="AD3587" t="s">
        <v>1</v>
      </c>
      <c r="AE3587">
        <v>8</v>
      </c>
      <c r="AF3587" t="s">
        <v>21304</v>
      </c>
      <c r="AH3587" t="s">
        <v>21325</v>
      </c>
      <c r="AI3587" t="s">
        <v>21324</v>
      </c>
      <c r="AJ3587" t="s">
        <v>21323</v>
      </c>
      <c r="AK3587" t="s">
        <v>21322</v>
      </c>
      <c r="AL3587">
        <v>0</v>
      </c>
      <c r="AM3587" s="5">
        <f t="shared" si="450"/>
        <v>0</v>
      </c>
      <c r="AN3587" s="4">
        <f t="shared" ref="AN3587:AN3650" si="455">(AM3587-$AO$3)/($AO$2-$AO$3)</f>
        <v>0</v>
      </c>
      <c r="AO3587" s="3"/>
      <c r="AP3587">
        <v>1</v>
      </c>
      <c r="AR3587" t="s">
        <v>0</v>
      </c>
      <c r="AT3587" s="2" t="s">
        <v>14</v>
      </c>
      <c r="AU3587" s="1">
        <f t="shared" si="451"/>
        <v>0.19433544219321428</v>
      </c>
      <c r="AV3587" s="1">
        <f t="shared" si="452"/>
        <v>0.13881103013801019</v>
      </c>
      <c r="AW3587" s="1">
        <f t="shared" si="453"/>
        <v>8.3286618082806116E-2</v>
      </c>
    </row>
    <row r="3588" spans="1:49" x14ac:dyDescent="0.2">
      <c r="A3588">
        <v>3586</v>
      </c>
      <c r="B3588" t="s">
        <v>21321</v>
      </c>
      <c r="C3588" t="s">
        <v>21320</v>
      </c>
      <c r="F3588" t="s">
        <v>21319</v>
      </c>
      <c r="G3588" t="s">
        <v>3</v>
      </c>
      <c r="H3588" t="s">
        <v>2</v>
      </c>
      <c r="I3588" t="s">
        <v>21318</v>
      </c>
      <c r="J3588">
        <v>60104605</v>
      </c>
      <c r="K3588" t="s">
        <v>3579</v>
      </c>
      <c r="L3588" t="s">
        <v>1241</v>
      </c>
      <c r="M3588" t="s">
        <v>109</v>
      </c>
      <c r="N3588">
        <v>3</v>
      </c>
      <c r="O3588" t="s">
        <v>21317</v>
      </c>
      <c r="P3588" t="s">
        <v>21316</v>
      </c>
      <c r="Q3588" t="s">
        <v>21315</v>
      </c>
      <c r="R3588" s="7">
        <v>43678</v>
      </c>
      <c r="S3588" s="8">
        <f t="shared" si="448"/>
        <v>2019</v>
      </c>
      <c r="T3588" s="8">
        <v>2019</v>
      </c>
      <c r="U3588" s="8">
        <f t="shared" si="449"/>
        <v>3</v>
      </c>
      <c r="V3588" s="7">
        <v>43678</v>
      </c>
      <c r="W3588" t="s">
        <v>1491</v>
      </c>
      <c r="X3588" s="2">
        <v>0.104</v>
      </c>
      <c r="Y3588" s="6">
        <f t="shared" si="454"/>
        <v>2.776220602760204E-3</v>
      </c>
      <c r="AB3588">
        <v>21100899502</v>
      </c>
      <c r="AC3588">
        <v>22498958</v>
      </c>
      <c r="AD3588" t="s">
        <v>1</v>
      </c>
      <c r="AE3588">
        <v>8</v>
      </c>
      <c r="AF3588" t="s">
        <v>21304</v>
      </c>
      <c r="AH3588" t="s">
        <v>5732</v>
      </c>
      <c r="AI3588" t="s">
        <v>21314</v>
      </c>
      <c r="AJ3588" t="s">
        <v>21313</v>
      </c>
      <c r="AK3588" t="s">
        <v>21312</v>
      </c>
      <c r="AL3588">
        <v>0</v>
      </c>
      <c r="AM3588" s="5">
        <f t="shared" si="450"/>
        <v>0</v>
      </c>
      <c r="AN3588" s="4">
        <f t="shared" si="455"/>
        <v>0</v>
      </c>
      <c r="AO3588" s="3"/>
      <c r="AP3588">
        <v>1</v>
      </c>
      <c r="AR3588" t="s">
        <v>0</v>
      </c>
      <c r="AT3588" s="2" t="s">
        <v>14</v>
      </c>
      <c r="AU3588" s="1">
        <f t="shared" si="451"/>
        <v>0.19433544219321428</v>
      </c>
      <c r="AV3588" s="1">
        <f t="shared" si="452"/>
        <v>0.13881103013801019</v>
      </c>
      <c r="AW3588" s="1">
        <f t="shared" si="453"/>
        <v>8.3286618082806116E-2</v>
      </c>
    </row>
    <row r="3589" spans="1:49" x14ac:dyDescent="0.2">
      <c r="A3589">
        <v>3587</v>
      </c>
      <c r="B3589" t="s">
        <v>21311</v>
      </c>
      <c r="C3589" t="s">
        <v>21310</v>
      </c>
      <c r="F3589" t="s">
        <v>21309</v>
      </c>
      <c r="G3589" t="s">
        <v>3</v>
      </c>
      <c r="H3589" t="s">
        <v>2</v>
      </c>
      <c r="I3589" t="s">
        <v>21308</v>
      </c>
      <c r="J3589">
        <v>60114662</v>
      </c>
      <c r="K3589" t="s">
        <v>21307</v>
      </c>
      <c r="L3589" t="s">
        <v>21306</v>
      </c>
      <c r="M3589" t="s">
        <v>109</v>
      </c>
      <c r="N3589">
        <v>1</v>
      </c>
      <c r="O3589" t="s">
        <v>21305</v>
      </c>
      <c r="P3589">
        <v>57195474702</v>
      </c>
      <c r="Q3589">
        <v>60114662</v>
      </c>
      <c r="R3589" s="7">
        <v>43678</v>
      </c>
      <c r="S3589" s="8">
        <f t="shared" si="448"/>
        <v>2019</v>
      </c>
      <c r="T3589" s="8">
        <v>2019</v>
      </c>
      <c r="U3589" s="8">
        <f t="shared" si="449"/>
        <v>3</v>
      </c>
      <c r="V3589" s="7">
        <v>43678</v>
      </c>
      <c r="W3589" t="s">
        <v>1491</v>
      </c>
      <c r="X3589" s="2">
        <v>0.104</v>
      </c>
      <c r="Y3589" s="6">
        <f t="shared" si="454"/>
        <v>2.776220602760204E-3</v>
      </c>
      <c r="AB3589">
        <v>21100899502</v>
      </c>
      <c r="AC3589">
        <v>22498958</v>
      </c>
      <c r="AD3589" t="s">
        <v>1</v>
      </c>
      <c r="AE3589">
        <v>8</v>
      </c>
      <c r="AF3589" t="s">
        <v>21304</v>
      </c>
      <c r="AH3589" t="s">
        <v>21303</v>
      </c>
      <c r="AI3589" t="s">
        <v>21302</v>
      </c>
      <c r="AJ3589" t="s">
        <v>21301</v>
      </c>
      <c r="AK3589" t="s">
        <v>21300</v>
      </c>
      <c r="AL3589">
        <v>1</v>
      </c>
      <c r="AM3589" s="5">
        <f t="shared" si="450"/>
        <v>0.33333333333333331</v>
      </c>
      <c r="AN3589" s="4">
        <f t="shared" si="455"/>
        <v>5.048592704783541E-4</v>
      </c>
      <c r="AO3589" s="3"/>
      <c r="AP3589">
        <v>1</v>
      </c>
      <c r="AR3589" t="s">
        <v>0</v>
      </c>
      <c r="AT3589" s="2" t="s">
        <v>14</v>
      </c>
      <c r="AU3589" s="1">
        <f t="shared" si="451"/>
        <v>0.20948122030756489</v>
      </c>
      <c r="AV3589" s="1">
        <f t="shared" si="452"/>
        <v>0.16405399366192791</v>
      </c>
      <c r="AW3589" s="1">
        <f t="shared" si="453"/>
        <v>0.11862676701629091</v>
      </c>
    </row>
    <row r="3590" spans="1:49" x14ac:dyDescent="0.2">
      <c r="A3590">
        <v>3588</v>
      </c>
      <c r="B3590" t="s">
        <v>21299</v>
      </c>
      <c r="C3590" t="s">
        <v>21298</v>
      </c>
      <c r="F3590" t="s">
        <v>21297</v>
      </c>
      <c r="G3590" t="s">
        <v>3</v>
      </c>
      <c r="H3590" t="s">
        <v>2</v>
      </c>
      <c r="I3590" t="s">
        <v>1967</v>
      </c>
      <c r="J3590">
        <v>60102696</v>
      </c>
      <c r="K3590" t="s">
        <v>5558</v>
      </c>
      <c r="L3590" t="s">
        <v>5557</v>
      </c>
      <c r="M3590" t="s">
        <v>109</v>
      </c>
      <c r="N3590">
        <v>2</v>
      </c>
      <c r="O3590" t="s">
        <v>21296</v>
      </c>
      <c r="P3590" t="s">
        <v>21295</v>
      </c>
      <c r="Q3590" t="s">
        <v>5556</v>
      </c>
      <c r="R3590" s="7">
        <v>43678</v>
      </c>
      <c r="S3590" s="8">
        <f t="shared" si="448"/>
        <v>2019</v>
      </c>
      <c r="T3590" s="8">
        <v>2019</v>
      </c>
      <c r="U3590" s="8">
        <f t="shared" si="449"/>
        <v>3</v>
      </c>
      <c r="V3590" s="7">
        <v>43678</v>
      </c>
      <c r="W3590" t="s">
        <v>1320</v>
      </c>
      <c r="X3590" s="2">
        <v>0.107</v>
      </c>
      <c r="Y3590" s="6">
        <f t="shared" si="454"/>
        <v>2.8563038893782869E-3</v>
      </c>
      <c r="AB3590">
        <v>21100889873</v>
      </c>
      <c r="AC3590">
        <v>22773878</v>
      </c>
      <c r="AD3590" t="s">
        <v>1</v>
      </c>
      <c r="AE3590">
        <v>8</v>
      </c>
      <c r="AF3590" t="s">
        <v>21294</v>
      </c>
      <c r="AH3590" t="s">
        <v>21293</v>
      </c>
      <c r="AI3590" t="s">
        <v>21292</v>
      </c>
      <c r="AJ3590" t="s">
        <v>21291</v>
      </c>
      <c r="AK3590" t="s">
        <v>21290</v>
      </c>
      <c r="AL3590">
        <v>0</v>
      </c>
      <c r="AM3590" s="5">
        <f t="shared" si="450"/>
        <v>0</v>
      </c>
      <c r="AN3590" s="4">
        <f t="shared" si="455"/>
        <v>0</v>
      </c>
      <c r="AO3590" s="3"/>
      <c r="AP3590">
        <v>1</v>
      </c>
      <c r="AR3590" t="s">
        <v>0</v>
      </c>
      <c r="AT3590" s="2" t="s">
        <v>14</v>
      </c>
      <c r="AU3590" s="1">
        <f t="shared" si="451"/>
        <v>0.19994127225648009</v>
      </c>
      <c r="AV3590" s="1">
        <f t="shared" si="452"/>
        <v>0.14281519446891433</v>
      </c>
      <c r="AW3590" s="1">
        <f t="shared" si="453"/>
        <v>8.5689116681348598E-2</v>
      </c>
    </row>
    <row r="3591" spans="1:49" x14ac:dyDescent="0.2">
      <c r="A3591">
        <v>3589</v>
      </c>
      <c r="B3591" t="s">
        <v>21289</v>
      </c>
      <c r="C3591" t="s">
        <v>21288</v>
      </c>
      <c r="F3591" t="s">
        <v>21287</v>
      </c>
      <c r="G3591" t="s">
        <v>3</v>
      </c>
      <c r="H3591" t="s">
        <v>2</v>
      </c>
      <c r="I3591" t="s">
        <v>1360</v>
      </c>
      <c r="J3591">
        <v>60022109</v>
      </c>
      <c r="K3591" t="s">
        <v>2488</v>
      </c>
      <c r="L3591" t="s">
        <v>536</v>
      </c>
      <c r="M3591" t="s">
        <v>143</v>
      </c>
      <c r="N3591">
        <v>3</v>
      </c>
      <c r="O3591" t="s">
        <v>21286</v>
      </c>
      <c r="P3591" t="s">
        <v>21285</v>
      </c>
      <c r="Q3591" t="s">
        <v>5276</v>
      </c>
      <c r="R3591" s="7">
        <v>43678</v>
      </c>
      <c r="S3591" s="8">
        <f t="shared" si="448"/>
        <v>2019</v>
      </c>
      <c r="T3591" s="8">
        <v>2019</v>
      </c>
      <c r="U3591" s="8">
        <f t="shared" si="449"/>
        <v>3</v>
      </c>
      <c r="V3591" s="7">
        <v>43678</v>
      </c>
      <c r="W3591" t="s">
        <v>501</v>
      </c>
      <c r="X3591" s="2">
        <v>1.365</v>
      </c>
      <c r="Y3591" s="6">
        <f t="shared" si="454"/>
        <v>3.6437895411227675E-2</v>
      </c>
      <c r="AA3591">
        <v>189545</v>
      </c>
      <c r="AB3591">
        <v>17393</v>
      </c>
      <c r="AC3591">
        <v>19399359</v>
      </c>
      <c r="AD3591" t="s">
        <v>1</v>
      </c>
      <c r="AE3591">
        <v>68</v>
      </c>
      <c r="AF3591">
        <v>8</v>
      </c>
      <c r="AG3591">
        <v>8736350</v>
      </c>
      <c r="AH3591" t="s">
        <v>21284</v>
      </c>
      <c r="AI3591" t="s">
        <v>21283</v>
      </c>
      <c r="AJ3591" t="s">
        <v>21282</v>
      </c>
      <c r="AK3591" t="s">
        <v>21281</v>
      </c>
      <c r="AL3591">
        <v>33</v>
      </c>
      <c r="AM3591" s="5">
        <f t="shared" si="450"/>
        <v>11</v>
      </c>
      <c r="AN3591" s="4">
        <f t="shared" si="455"/>
        <v>1.6660355925785686E-2</v>
      </c>
      <c r="AO3591" s="3"/>
      <c r="AP3591">
        <v>0</v>
      </c>
      <c r="AR3591" t="s">
        <v>0</v>
      </c>
      <c r="AT3591" s="2" t="s">
        <v>14</v>
      </c>
      <c r="AU3591" s="1">
        <f t="shared" si="451"/>
        <v>3.0504633565595074</v>
      </c>
      <c r="AV3591" s="1">
        <f t="shared" si="452"/>
        <v>2.6549125668506681</v>
      </c>
      <c r="AW3591" s="1">
        <f t="shared" si="453"/>
        <v>2.259361777141828</v>
      </c>
    </row>
    <row r="3592" spans="1:49" x14ac:dyDescent="0.2">
      <c r="A3592">
        <v>3590</v>
      </c>
      <c r="B3592" t="s">
        <v>21280</v>
      </c>
      <c r="C3592" t="s">
        <v>21279</v>
      </c>
      <c r="F3592" t="s">
        <v>21278</v>
      </c>
      <c r="G3592" t="s">
        <v>3</v>
      </c>
      <c r="H3592" t="s">
        <v>2</v>
      </c>
      <c r="I3592" t="s">
        <v>21277</v>
      </c>
      <c r="J3592" t="s">
        <v>21276</v>
      </c>
      <c r="K3592" t="s">
        <v>21275</v>
      </c>
      <c r="L3592" t="s">
        <v>2801</v>
      </c>
      <c r="M3592" t="s">
        <v>405</v>
      </c>
      <c r="N3592">
        <v>7</v>
      </c>
      <c r="O3592" t="s">
        <v>21274</v>
      </c>
      <c r="P3592" t="s">
        <v>21273</v>
      </c>
      <c r="Q3592" t="s">
        <v>21272</v>
      </c>
      <c r="R3592" s="7">
        <v>43678</v>
      </c>
      <c r="S3592" s="8">
        <f t="shared" si="448"/>
        <v>2019</v>
      </c>
      <c r="T3592" s="8">
        <v>2019</v>
      </c>
      <c r="U3592" s="8">
        <f t="shared" si="449"/>
        <v>3</v>
      </c>
      <c r="V3592" s="7">
        <v>43678</v>
      </c>
      <c r="W3592" t="s">
        <v>1491</v>
      </c>
      <c r="X3592" s="2">
        <v>0.104</v>
      </c>
      <c r="Y3592" s="6">
        <f t="shared" si="454"/>
        <v>2.776220602760204E-3</v>
      </c>
      <c r="AB3592">
        <v>21100899502</v>
      </c>
      <c r="AC3592">
        <v>22498958</v>
      </c>
      <c r="AD3592" t="s">
        <v>1</v>
      </c>
      <c r="AE3592">
        <v>8</v>
      </c>
      <c r="AF3592" t="s">
        <v>21168</v>
      </c>
      <c r="AH3592" t="s">
        <v>88</v>
      </c>
      <c r="AI3592" t="s">
        <v>21271</v>
      </c>
      <c r="AJ3592" t="s">
        <v>21270</v>
      </c>
      <c r="AK3592" t="s">
        <v>21269</v>
      </c>
      <c r="AL3592">
        <v>0</v>
      </c>
      <c r="AM3592" s="5">
        <f t="shared" si="450"/>
        <v>0</v>
      </c>
      <c r="AN3592" s="4">
        <f t="shared" si="455"/>
        <v>0</v>
      </c>
      <c r="AO3592" s="3"/>
      <c r="AP3592">
        <v>1</v>
      </c>
      <c r="AR3592" t="s">
        <v>0</v>
      </c>
      <c r="AT3592" s="2" t="s">
        <v>14</v>
      </c>
      <c r="AU3592" s="1">
        <f t="shared" si="451"/>
        <v>0.19433544219321428</v>
      </c>
      <c r="AV3592" s="1">
        <f t="shared" si="452"/>
        <v>0.13881103013801019</v>
      </c>
      <c r="AW3592" s="1">
        <f t="shared" si="453"/>
        <v>8.3286618082806116E-2</v>
      </c>
    </row>
    <row r="3593" spans="1:49" x14ac:dyDescent="0.2">
      <c r="A3593">
        <v>3591</v>
      </c>
      <c r="B3593" t="s">
        <v>21268</v>
      </c>
      <c r="F3593" t="s">
        <v>21267</v>
      </c>
      <c r="G3593" t="s">
        <v>3</v>
      </c>
      <c r="H3593" t="s">
        <v>2</v>
      </c>
      <c r="I3593" t="s">
        <v>21266</v>
      </c>
      <c r="J3593">
        <v>60101560</v>
      </c>
      <c r="K3593" t="s">
        <v>20601</v>
      </c>
      <c r="L3593" t="s">
        <v>3098</v>
      </c>
      <c r="M3593" t="s">
        <v>109</v>
      </c>
      <c r="N3593">
        <v>2</v>
      </c>
      <c r="O3593" t="s">
        <v>21265</v>
      </c>
      <c r="P3593" t="s">
        <v>21264</v>
      </c>
      <c r="Q3593" t="s">
        <v>20598</v>
      </c>
      <c r="R3593" s="7">
        <v>43678</v>
      </c>
      <c r="S3593" s="8">
        <f t="shared" si="448"/>
        <v>2019</v>
      </c>
      <c r="T3593" s="8">
        <v>2019</v>
      </c>
      <c r="U3593" s="8">
        <f t="shared" si="449"/>
        <v>3</v>
      </c>
      <c r="V3593" s="7">
        <v>43678</v>
      </c>
      <c r="W3593" t="s">
        <v>2735</v>
      </c>
      <c r="X3593" s="2">
        <v>0.123</v>
      </c>
      <c r="Y3593" s="6">
        <f t="shared" si="454"/>
        <v>3.283414751341395E-3</v>
      </c>
      <c r="AB3593">
        <v>21100894501</v>
      </c>
      <c r="AC3593">
        <v>22778616</v>
      </c>
      <c r="AD3593" t="s">
        <v>1</v>
      </c>
      <c r="AE3593">
        <v>8</v>
      </c>
      <c r="AF3593">
        <v>8</v>
      </c>
      <c r="AH3593" t="s">
        <v>9660</v>
      </c>
      <c r="AI3593" t="s">
        <v>21263</v>
      </c>
      <c r="AJ3593" t="s">
        <v>21262</v>
      </c>
      <c r="AK3593" t="s">
        <v>21261</v>
      </c>
      <c r="AL3593">
        <v>0</v>
      </c>
      <c r="AM3593" s="5">
        <f t="shared" si="450"/>
        <v>0</v>
      </c>
      <c r="AN3593" s="4">
        <f t="shared" si="455"/>
        <v>0</v>
      </c>
      <c r="AO3593" s="3"/>
      <c r="AP3593">
        <v>0</v>
      </c>
      <c r="AR3593" t="s">
        <v>0</v>
      </c>
      <c r="AT3593" s="2" t="s">
        <v>14</v>
      </c>
      <c r="AU3593" s="1">
        <f t="shared" si="451"/>
        <v>0.22983903259389762</v>
      </c>
      <c r="AV3593" s="1">
        <f t="shared" si="452"/>
        <v>0.16417073756706976</v>
      </c>
      <c r="AW3593" s="1">
        <f t="shared" si="453"/>
        <v>9.8502442540241847E-2</v>
      </c>
    </row>
    <row r="3594" spans="1:49" x14ac:dyDescent="0.2">
      <c r="A3594">
        <v>3592</v>
      </c>
      <c r="B3594" t="s">
        <v>21260</v>
      </c>
      <c r="F3594" t="s">
        <v>21259</v>
      </c>
      <c r="G3594" t="s">
        <v>3</v>
      </c>
      <c r="H3594" t="s">
        <v>2</v>
      </c>
      <c r="I3594" t="s">
        <v>21258</v>
      </c>
      <c r="N3594">
        <v>3</v>
      </c>
      <c r="O3594" t="s">
        <v>21257</v>
      </c>
      <c r="P3594" t="s">
        <v>21256</v>
      </c>
      <c r="Q3594" t="s">
        <v>3073</v>
      </c>
      <c r="R3594" s="7">
        <v>43678</v>
      </c>
      <c r="S3594" s="8">
        <f t="shared" si="448"/>
        <v>2019</v>
      </c>
      <c r="T3594" s="8">
        <v>2019</v>
      </c>
      <c r="U3594" s="8">
        <f t="shared" si="449"/>
        <v>3</v>
      </c>
      <c r="V3594" s="7">
        <v>43678</v>
      </c>
      <c r="W3594" t="s">
        <v>2735</v>
      </c>
      <c r="X3594" s="2">
        <v>0.123</v>
      </c>
      <c r="Y3594" s="6">
        <f t="shared" si="454"/>
        <v>3.283414751341395E-3</v>
      </c>
      <c r="AB3594">
        <v>21100894501</v>
      </c>
      <c r="AC3594">
        <v>22778616</v>
      </c>
      <c r="AD3594" t="s">
        <v>1</v>
      </c>
      <c r="AE3594">
        <v>8</v>
      </c>
      <c r="AF3594">
        <v>8</v>
      </c>
      <c r="AH3594" t="s">
        <v>4740</v>
      </c>
      <c r="AI3594" t="s">
        <v>21255</v>
      </c>
      <c r="AJ3594" t="s">
        <v>21254</v>
      </c>
      <c r="AK3594" t="s">
        <v>21253</v>
      </c>
      <c r="AL3594">
        <v>0</v>
      </c>
      <c r="AM3594" s="5">
        <f t="shared" si="450"/>
        <v>0</v>
      </c>
      <c r="AN3594" s="4">
        <f t="shared" si="455"/>
        <v>0</v>
      </c>
      <c r="AO3594" s="3"/>
      <c r="AP3594">
        <v>0</v>
      </c>
      <c r="AR3594" t="s">
        <v>0</v>
      </c>
      <c r="AT3594" s="2" t="s">
        <v>14</v>
      </c>
      <c r="AU3594" s="1">
        <f t="shared" si="451"/>
        <v>0.22983903259389762</v>
      </c>
      <c r="AV3594" s="1">
        <f t="shared" si="452"/>
        <v>0.16417073756706976</v>
      </c>
      <c r="AW3594" s="1">
        <f t="shared" si="453"/>
        <v>9.8502442540241847E-2</v>
      </c>
    </row>
    <row r="3595" spans="1:49" x14ac:dyDescent="0.2">
      <c r="A3595">
        <v>3593</v>
      </c>
      <c r="B3595" t="s">
        <v>21252</v>
      </c>
      <c r="C3595" t="s">
        <v>21251</v>
      </c>
      <c r="F3595" t="s">
        <v>21250</v>
      </c>
      <c r="G3595" t="s">
        <v>3</v>
      </c>
      <c r="H3595" t="s">
        <v>2</v>
      </c>
      <c r="I3595" t="s">
        <v>21249</v>
      </c>
      <c r="J3595" t="s">
        <v>21248</v>
      </c>
      <c r="K3595" t="s">
        <v>21247</v>
      </c>
      <c r="L3595" t="s">
        <v>3780</v>
      </c>
      <c r="M3595" t="s">
        <v>1071</v>
      </c>
      <c r="N3595">
        <v>3</v>
      </c>
      <c r="O3595" t="s">
        <v>21246</v>
      </c>
      <c r="P3595" t="s">
        <v>21245</v>
      </c>
      <c r="Q3595" t="s">
        <v>21244</v>
      </c>
      <c r="R3595" s="7">
        <v>43678</v>
      </c>
      <c r="S3595" s="8">
        <f t="shared" si="448"/>
        <v>2019</v>
      </c>
      <c r="T3595" s="8">
        <v>2019</v>
      </c>
      <c r="U3595" s="8">
        <f t="shared" si="449"/>
        <v>3</v>
      </c>
      <c r="V3595" s="7">
        <v>43678</v>
      </c>
      <c r="W3595" t="s">
        <v>21243</v>
      </c>
      <c r="X3595" s="2">
        <v>0.22500000000000001</v>
      </c>
      <c r="Y3595" s="6">
        <f t="shared" si="454"/>
        <v>6.0062464963562111E-3</v>
      </c>
      <c r="AA3595" t="s">
        <v>21242</v>
      </c>
      <c r="AB3595">
        <v>19700173182</v>
      </c>
      <c r="AC3595">
        <v>22247890</v>
      </c>
      <c r="AD3595" t="s">
        <v>1</v>
      </c>
      <c r="AE3595">
        <v>30</v>
      </c>
      <c r="AF3595">
        <v>2</v>
      </c>
      <c r="AH3595" t="s">
        <v>21241</v>
      </c>
      <c r="AI3595" t="s">
        <v>21240</v>
      </c>
      <c r="AK3595" t="s">
        <v>21239</v>
      </c>
      <c r="AL3595">
        <v>0</v>
      </c>
      <c r="AM3595" s="5">
        <f t="shared" si="450"/>
        <v>0</v>
      </c>
      <c r="AN3595" s="4">
        <f t="shared" si="455"/>
        <v>0</v>
      </c>
      <c r="AO3595" s="3"/>
      <c r="AP3595">
        <v>1</v>
      </c>
      <c r="AR3595" t="s">
        <v>0</v>
      </c>
      <c r="AT3595" s="2">
        <v>0.65400000000000003</v>
      </c>
      <c r="AU3595" s="1">
        <f t="shared" si="451"/>
        <v>0.42043725474493476</v>
      </c>
      <c r="AV3595" s="1">
        <f t="shared" si="452"/>
        <v>0.30031232481781056</v>
      </c>
      <c r="AW3595" s="1">
        <f t="shared" si="453"/>
        <v>0.18018739489068633</v>
      </c>
    </row>
    <row r="3596" spans="1:49" x14ac:dyDescent="0.2">
      <c r="A3596">
        <v>3594</v>
      </c>
      <c r="B3596" t="s">
        <v>21238</v>
      </c>
      <c r="C3596" t="s">
        <v>21237</v>
      </c>
      <c r="F3596" t="s">
        <v>21236</v>
      </c>
      <c r="G3596" t="s">
        <v>3</v>
      </c>
      <c r="H3596" t="s">
        <v>2</v>
      </c>
      <c r="I3596" t="s">
        <v>21235</v>
      </c>
      <c r="J3596" t="s">
        <v>21231</v>
      </c>
      <c r="K3596" t="s">
        <v>21234</v>
      </c>
      <c r="L3596" t="s">
        <v>4232</v>
      </c>
      <c r="M3596" t="s">
        <v>405</v>
      </c>
      <c r="N3596">
        <v>2</v>
      </c>
      <c r="O3596" t="s">
        <v>21233</v>
      </c>
      <c r="P3596" t="s">
        <v>21232</v>
      </c>
      <c r="Q3596" t="s">
        <v>21231</v>
      </c>
      <c r="R3596" s="7">
        <v>43678</v>
      </c>
      <c r="S3596" s="8">
        <f t="shared" si="448"/>
        <v>2019</v>
      </c>
      <c r="T3596" s="8">
        <v>2019</v>
      </c>
      <c r="U3596" s="8">
        <f t="shared" si="449"/>
        <v>3</v>
      </c>
      <c r="V3596" s="7">
        <v>43678</v>
      </c>
      <c r="W3596" t="s">
        <v>1491</v>
      </c>
      <c r="X3596" s="2">
        <v>0.104</v>
      </c>
      <c r="Y3596" s="6">
        <f t="shared" si="454"/>
        <v>2.776220602760204E-3</v>
      </c>
      <c r="AB3596">
        <v>21100899502</v>
      </c>
      <c r="AC3596">
        <v>22498958</v>
      </c>
      <c r="AD3596" t="s">
        <v>1</v>
      </c>
      <c r="AE3596">
        <v>8</v>
      </c>
      <c r="AF3596" t="s">
        <v>21168</v>
      </c>
      <c r="AH3596" t="s">
        <v>21230</v>
      </c>
      <c r="AI3596" t="s">
        <v>21229</v>
      </c>
      <c r="AJ3596" t="s">
        <v>21228</v>
      </c>
      <c r="AK3596" t="s">
        <v>21227</v>
      </c>
      <c r="AL3596">
        <v>1</v>
      </c>
      <c r="AM3596" s="5">
        <f t="shared" si="450"/>
        <v>0.33333333333333331</v>
      </c>
      <c r="AN3596" s="4">
        <f t="shared" si="455"/>
        <v>5.048592704783541E-4</v>
      </c>
      <c r="AO3596" s="3"/>
      <c r="AP3596">
        <v>0</v>
      </c>
      <c r="AR3596" t="s">
        <v>0</v>
      </c>
      <c r="AT3596" s="2" t="s">
        <v>14</v>
      </c>
      <c r="AU3596" s="1">
        <f t="shared" si="451"/>
        <v>0.20948122030756489</v>
      </c>
      <c r="AV3596" s="1">
        <f t="shared" si="452"/>
        <v>0.16405399366192791</v>
      </c>
      <c r="AW3596" s="1">
        <f t="shared" si="453"/>
        <v>0.11862676701629091</v>
      </c>
    </row>
    <row r="3597" spans="1:49" x14ac:dyDescent="0.2">
      <c r="A3597">
        <v>3595</v>
      </c>
      <c r="B3597" t="s">
        <v>21226</v>
      </c>
      <c r="C3597" t="s">
        <v>21225</v>
      </c>
      <c r="F3597" t="s">
        <v>21224</v>
      </c>
      <c r="G3597" t="s">
        <v>3</v>
      </c>
      <c r="H3597" t="s">
        <v>2</v>
      </c>
      <c r="I3597" t="s">
        <v>21223</v>
      </c>
      <c r="J3597" t="s">
        <v>21222</v>
      </c>
      <c r="K3597" t="s">
        <v>21221</v>
      </c>
      <c r="L3597" t="s">
        <v>21220</v>
      </c>
      <c r="M3597" t="s">
        <v>405</v>
      </c>
      <c r="N3597">
        <v>3</v>
      </c>
      <c r="O3597" t="s">
        <v>21219</v>
      </c>
      <c r="P3597" t="s">
        <v>21218</v>
      </c>
      <c r="Q3597" t="s">
        <v>21217</v>
      </c>
      <c r="R3597" s="7">
        <v>43678</v>
      </c>
      <c r="S3597" s="8">
        <f t="shared" si="448"/>
        <v>2019</v>
      </c>
      <c r="T3597" s="8">
        <v>2019</v>
      </c>
      <c r="U3597" s="8">
        <f t="shared" si="449"/>
        <v>3</v>
      </c>
      <c r="V3597" s="7">
        <v>43678</v>
      </c>
      <c r="W3597" t="s">
        <v>1491</v>
      </c>
      <c r="X3597" s="2">
        <v>0.104</v>
      </c>
      <c r="Y3597" s="6">
        <f t="shared" si="454"/>
        <v>2.776220602760204E-3</v>
      </c>
      <c r="AB3597">
        <v>21100899502</v>
      </c>
      <c r="AC3597">
        <v>22498958</v>
      </c>
      <c r="AD3597" t="s">
        <v>1</v>
      </c>
      <c r="AE3597">
        <v>8</v>
      </c>
      <c r="AF3597" t="s">
        <v>2389</v>
      </c>
      <c r="AH3597" t="s">
        <v>5005</v>
      </c>
      <c r="AI3597" t="s">
        <v>21216</v>
      </c>
      <c r="AJ3597" t="s">
        <v>21215</v>
      </c>
      <c r="AK3597" t="s">
        <v>21214</v>
      </c>
      <c r="AL3597">
        <v>0</v>
      </c>
      <c r="AM3597" s="5">
        <f t="shared" si="450"/>
        <v>0</v>
      </c>
      <c r="AN3597" s="4">
        <f t="shared" si="455"/>
        <v>0</v>
      </c>
      <c r="AO3597" s="3"/>
      <c r="AP3597">
        <v>1</v>
      </c>
      <c r="AR3597" t="s">
        <v>0</v>
      </c>
      <c r="AT3597" s="2" t="s">
        <v>14</v>
      </c>
      <c r="AU3597" s="1">
        <f t="shared" si="451"/>
        <v>0.19433544219321428</v>
      </c>
      <c r="AV3597" s="1">
        <f t="shared" si="452"/>
        <v>0.13881103013801019</v>
      </c>
      <c r="AW3597" s="1">
        <f t="shared" si="453"/>
        <v>8.3286618082806116E-2</v>
      </c>
    </row>
    <row r="3598" spans="1:49" x14ac:dyDescent="0.2">
      <c r="A3598">
        <v>3596</v>
      </c>
      <c r="B3598" t="s">
        <v>21213</v>
      </c>
      <c r="C3598" t="s">
        <v>21212</v>
      </c>
      <c r="F3598" t="s">
        <v>21211</v>
      </c>
      <c r="G3598" t="s">
        <v>3</v>
      </c>
      <c r="H3598" t="s">
        <v>2</v>
      </c>
      <c r="I3598" t="s">
        <v>21210</v>
      </c>
      <c r="J3598" t="s">
        <v>21205</v>
      </c>
      <c r="K3598" t="s">
        <v>21209</v>
      </c>
      <c r="L3598" t="s">
        <v>21208</v>
      </c>
      <c r="M3598" t="s">
        <v>405</v>
      </c>
      <c r="N3598">
        <v>2</v>
      </c>
      <c r="O3598" t="s">
        <v>21207</v>
      </c>
      <c r="P3598" t="s">
        <v>21206</v>
      </c>
      <c r="Q3598" t="s">
        <v>21205</v>
      </c>
      <c r="R3598" s="7">
        <v>43678</v>
      </c>
      <c r="S3598" s="8">
        <f t="shared" si="448"/>
        <v>2019</v>
      </c>
      <c r="T3598" s="8">
        <v>2019</v>
      </c>
      <c r="U3598" s="8">
        <f t="shared" si="449"/>
        <v>3</v>
      </c>
      <c r="V3598" s="7">
        <v>43678</v>
      </c>
      <c r="W3598" t="s">
        <v>1491</v>
      </c>
      <c r="X3598" s="2">
        <v>0.104</v>
      </c>
      <c r="Y3598" s="6">
        <f t="shared" si="454"/>
        <v>2.776220602760204E-3</v>
      </c>
      <c r="AB3598">
        <v>21100899502</v>
      </c>
      <c r="AC3598">
        <v>22498958</v>
      </c>
      <c r="AD3598" t="s">
        <v>1</v>
      </c>
      <c r="AE3598">
        <v>8</v>
      </c>
      <c r="AF3598" t="s">
        <v>21168</v>
      </c>
      <c r="AH3598" t="s">
        <v>21204</v>
      </c>
      <c r="AI3598" t="s">
        <v>21203</v>
      </c>
      <c r="AJ3598" t="s">
        <v>21202</v>
      </c>
      <c r="AK3598" t="s">
        <v>21201</v>
      </c>
      <c r="AL3598">
        <v>0</v>
      </c>
      <c r="AM3598" s="5">
        <f t="shared" si="450"/>
        <v>0</v>
      </c>
      <c r="AN3598" s="4">
        <f t="shared" si="455"/>
        <v>0</v>
      </c>
      <c r="AO3598" s="3"/>
      <c r="AP3598">
        <v>1</v>
      </c>
      <c r="AR3598" t="s">
        <v>0</v>
      </c>
      <c r="AT3598" s="2" t="s">
        <v>14</v>
      </c>
      <c r="AU3598" s="1">
        <f t="shared" si="451"/>
        <v>0.19433544219321428</v>
      </c>
      <c r="AV3598" s="1">
        <f t="shared" si="452"/>
        <v>0.13881103013801019</v>
      </c>
      <c r="AW3598" s="1">
        <f t="shared" si="453"/>
        <v>8.3286618082806116E-2</v>
      </c>
    </row>
    <row r="3599" spans="1:49" x14ac:dyDescent="0.2">
      <c r="A3599">
        <v>3597</v>
      </c>
      <c r="B3599" t="s">
        <v>21200</v>
      </c>
      <c r="C3599" t="s">
        <v>21199</v>
      </c>
      <c r="F3599" t="s">
        <v>21198</v>
      </c>
      <c r="G3599" t="s">
        <v>3</v>
      </c>
      <c r="H3599" t="s">
        <v>2</v>
      </c>
      <c r="I3599" t="s">
        <v>21197</v>
      </c>
      <c r="J3599">
        <v>60010499</v>
      </c>
      <c r="K3599" t="s">
        <v>2919</v>
      </c>
      <c r="L3599" t="s">
        <v>2895</v>
      </c>
      <c r="M3599" t="s">
        <v>582</v>
      </c>
      <c r="N3599">
        <v>2</v>
      </c>
      <c r="O3599" t="s">
        <v>21196</v>
      </c>
      <c r="P3599" t="s">
        <v>21195</v>
      </c>
      <c r="Q3599" t="s">
        <v>2918</v>
      </c>
      <c r="R3599" s="7">
        <v>43678</v>
      </c>
      <c r="S3599" s="8">
        <f t="shared" si="448"/>
        <v>2019</v>
      </c>
      <c r="T3599" s="8">
        <v>2019</v>
      </c>
      <c r="U3599" s="8">
        <f t="shared" si="449"/>
        <v>3</v>
      </c>
      <c r="V3599" s="7">
        <v>43678</v>
      </c>
      <c r="W3599" t="s">
        <v>1214</v>
      </c>
      <c r="X3599" s="2">
        <v>0.185</v>
      </c>
      <c r="Y3599" s="6">
        <f t="shared" si="454"/>
        <v>4.9384693414484399E-3</v>
      </c>
      <c r="AA3599">
        <v>17962021</v>
      </c>
      <c r="AB3599">
        <v>21100230800</v>
      </c>
      <c r="AD3599" t="s">
        <v>1</v>
      </c>
      <c r="AE3599">
        <v>14</v>
      </c>
      <c r="AF3599">
        <v>8</v>
      </c>
      <c r="AH3599" t="s">
        <v>2420</v>
      </c>
      <c r="AI3599" t="s">
        <v>21194</v>
      </c>
      <c r="AJ3599" t="s">
        <v>21193</v>
      </c>
      <c r="AK3599" t="s">
        <v>21192</v>
      </c>
      <c r="AL3599">
        <v>8</v>
      </c>
      <c r="AM3599" s="5">
        <f t="shared" si="450"/>
        <v>2.6666666666666665</v>
      </c>
      <c r="AN3599" s="4">
        <f t="shared" si="455"/>
        <v>4.0388741638268328E-3</v>
      </c>
      <c r="AO3599" s="3"/>
      <c r="AP3599">
        <v>0</v>
      </c>
      <c r="AQ3599" t="s">
        <v>21191</v>
      </c>
      <c r="AR3599" t="s">
        <v>0</v>
      </c>
      <c r="AS3599" t="s">
        <v>21190</v>
      </c>
      <c r="AT3599" s="2" t="s">
        <v>14</v>
      </c>
      <c r="AU3599" s="1">
        <f t="shared" si="451"/>
        <v>0.46685907881619571</v>
      </c>
      <c r="AV3599" s="1">
        <f t="shared" si="452"/>
        <v>0.44886717526376357</v>
      </c>
      <c r="AW3599" s="1">
        <f t="shared" si="453"/>
        <v>0.4308752717113315</v>
      </c>
    </row>
    <row r="3600" spans="1:49" x14ac:dyDescent="0.2">
      <c r="A3600">
        <v>3598</v>
      </c>
      <c r="B3600" t="s">
        <v>21189</v>
      </c>
      <c r="F3600" t="s">
        <v>21188</v>
      </c>
      <c r="G3600" t="s">
        <v>3</v>
      </c>
      <c r="H3600" t="s">
        <v>2</v>
      </c>
      <c r="I3600" t="s">
        <v>21187</v>
      </c>
      <c r="J3600">
        <v>60027090</v>
      </c>
      <c r="K3600" t="s">
        <v>883</v>
      </c>
      <c r="L3600" t="s">
        <v>882</v>
      </c>
      <c r="M3600" t="s">
        <v>45</v>
      </c>
      <c r="N3600">
        <v>6</v>
      </c>
      <c r="O3600" t="s">
        <v>21186</v>
      </c>
      <c r="P3600" t="s">
        <v>21185</v>
      </c>
      <c r="Q3600" t="s">
        <v>4410</v>
      </c>
      <c r="R3600" s="7">
        <v>43678</v>
      </c>
      <c r="S3600" s="8">
        <f t="shared" si="448"/>
        <v>2019</v>
      </c>
      <c r="T3600" s="8">
        <v>2019</v>
      </c>
      <c r="U3600" s="8">
        <f t="shared" si="449"/>
        <v>3</v>
      </c>
      <c r="V3600" s="7">
        <v>43678</v>
      </c>
      <c r="W3600" t="s">
        <v>21184</v>
      </c>
      <c r="X3600" s="2">
        <v>0.48799999999999999</v>
      </c>
      <c r="Y3600" s="6">
        <f t="shared" si="454"/>
        <v>1.3026881289874804E-2</v>
      </c>
      <c r="AA3600">
        <v>21510733</v>
      </c>
      <c r="AB3600">
        <v>12100156709</v>
      </c>
      <c r="AC3600">
        <v>19317603</v>
      </c>
      <c r="AD3600" t="s">
        <v>1</v>
      </c>
      <c r="AE3600">
        <v>14</v>
      </c>
      <c r="AF3600">
        <v>2</v>
      </c>
      <c r="AH3600" t="s">
        <v>21183</v>
      </c>
      <c r="AI3600" t="s">
        <v>21182</v>
      </c>
      <c r="AJ3600" t="s">
        <v>21181</v>
      </c>
      <c r="AK3600" t="s">
        <v>21180</v>
      </c>
      <c r="AL3600">
        <v>0</v>
      </c>
      <c r="AM3600" s="5">
        <f t="shared" si="450"/>
        <v>0</v>
      </c>
      <c r="AN3600" s="4">
        <f t="shared" si="455"/>
        <v>0</v>
      </c>
      <c r="AO3600" s="3"/>
      <c r="AP3600">
        <v>0</v>
      </c>
      <c r="AQ3600" t="s">
        <v>21179</v>
      </c>
      <c r="AR3600">
        <v>60465</v>
      </c>
      <c r="AS3600" t="s">
        <v>21178</v>
      </c>
      <c r="AT3600" s="2">
        <v>1.1339999999999999</v>
      </c>
      <c r="AU3600" s="1">
        <f t="shared" si="451"/>
        <v>0.91188169029123611</v>
      </c>
      <c r="AV3600" s="1">
        <f t="shared" si="452"/>
        <v>0.65134406449374016</v>
      </c>
      <c r="AW3600" s="1">
        <f t="shared" si="453"/>
        <v>0.39080643869624404</v>
      </c>
    </row>
    <row r="3601" spans="1:49" x14ac:dyDescent="0.2">
      <c r="A3601">
        <v>3599</v>
      </c>
      <c r="B3601" t="s">
        <v>21177</v>
      </c>
      <c r="C3601" t="s">
        <v>21176</v>
      </c>
      <c r="F3601" t="s">
        <v>21175</v>
      </c>
      <c r="G3601" t="s">
        <v>3</v>
      </c>
      <c r="H3601" t="s">
        <v>2</v>
      </c>
      <c r="I3601" t="s">
        <v>2474</v>
      </c>
      <c r="J3601" t="s">
        <v>21174</v>
      </c>
      <c r="K3601" t="s">
        <v>21173</v>
      </c>
      <c r="L3601" t="s">
        <v>21172</v>
      </c>
      <c r="M3601" t="s">
        <v>683</v>
      </c>
      <c r="N3601">
        <v>4</v>
      </c>
      <c r="O3601" t="s">
        <v>21171</v>
      </c>
      <c r="P3601" t="s">
        <v>21170</v>
      </c>
      <c r="Q3601" t="s">
        <v>21169</v>
      </c>
      <c r="R3601" s="7">
        <v>43678</v>
      </c>
      <c r="S3601" s="8">
        <f t="shared" si="448"/>
        <v>2019</v>
      </c>
      <c r="T3601" s="8">
        <v>2019</v>
      </c>
      <c r="U3601" s="8">
        <f t="shared" si="449"/>
        <v>3</v>
      </c>
      <c r="V3601" s="7">
        <v>43678</v>
      </c>
      <c r="W3601" t="s">
        <v>1491</v>
      </c>
      <c r="X3601" s="2">
        <v>0.104</v>
      </c>
      <c r="Y3601" s="6">
        <f t="shared" si="454"/>
        <v>2.776220602760204E-3</v>
      </c>
      <c r="AB3601">
        <v>21100899502</v>
      </c>
      <c r="AC3601">
        <v>22498958</v>
      </c>
      <c r="AD3601" t="s">
        <v>1</v>
      </c>
      <c r="AE3601">
        <v>8</v>
      </c>
      <c r="AF3601" t="s">
        <v>21168</v>
      </c>
      <c r="AH3601" t="s">
        <v>5460</v>
      </c>
      <c r="AI3601" t="s">
        <v>21167</v>
      </c>
      <c r="AJ3601" t="s">
        <v>21166</v>
      </c>
      <c r="AK3601" t="s">
        <v>21165</v>
      </c>
      <c r="AL3601">
        <v>0</v>
      </c>
      <c r="AM3601" s="5">
        <f t="shared" si="450"/>
        <v>0</v>
      </c>
      <c r="AN3601" s="4">
        <f t="shared" si="455"/>
        <v>0</v>
      </c>
      <c r="AO3601" s="3"/>
      <c r="AP3601">
        <v>1</v>
      </c>
      <c r="AR3601" t="s">
        <v>0</v>
      </c>
      <c r="AT3601" s="2" t="s">
        <v>14</v>
      </c>
      <c r="AU3601" s="1">
        <f t="shared" si="451"/>
        <v>0.19433544219321428</v>
      </c>
      <c r="AV3601" s="1">
        <f t="shared" si="452"/>
        <v>0.13881103013801019</v>
      </c>
      <c r="AW3601" s="1">
        <f t="shared" si="453"/>
        <v>8.3286618082806116E-2</v>
      </c>
    </row>
    <row r="3602" spans="1:49" x14ac:dyDescent="0.2">
      <c r="A3602">
        <v>3600</v>
      </c>
      <c r="B3602" t="s">
        <v>21164</v>
      </c>
      <c r="C3602" t="s">
        <v>21163</v>
      </c>
      <c r="F3602" t="s">
        <v>21162</v>
      </c>
      <c r="G3602" t="s">
        <v>3</v>
      </c>
      <c r="H3602" t="s">
        <v>2</v>
      </c>
      <c r="I3602" t="s">
        <v>5081</v>
      </c>
      <c r="J3602">
        <v>60029306</v>
      </c>
      <c r="K3602" t="s">
        <v>1191</v>
      </c>
      <c r="L3602" t="s">
        <v>691</v>
      </c>
      <c r="M3602" t="s">
        <v>58</v>
      </c>
      <c r="N3602">
        <v>4</v>
      </c>
      <c r="O3602" t="s">
        <v>21161</v>
      </c>
      <c r="P3602" t="s">
        <v>21160</v>
      </c>
      <c r="Q3602" t="s">
        <v>1190</v>
      </c>
      <c r="R3602" s="7">
        <v>43678</v>
      </c>
      <c r="S3602" s="8">
        <f t="shared" si="448"/>
        <v>2019</v>
      </c>
      <c r="T3602" s="8">
        <v>2019</v>
      </c>
      <c r="U3602" s="8">
        <f t="shared" si="449"/>
        <v>3</v>
      </c>
      <c r="V3602" s="7">
        <v>43678</v>
      </c>
      <c r="W3602" t="s">
        <v>1654</v>
      </c>
      <c r="X3602" s="2">
        <v>0.48299999999999998</v>
      </c>
      <c r="Y3602" s="6">
        <f t="shared" si="454"/>
        <v>1.2893409145511332E-2</v>
      </c>
      <c r="AA3602">
        <v>991112</v>
      </c>
      <c r="AB3602">
        <v>12366</v>
      </c>
      <c r="AD3602" t="s">
        <v>1</v>
      </c>
      <c r="AE3602">
        <v>85</v>
      </c>
      <c r="AF3602">
        <v>8</v>
      </c>
      <c r="AH3602" t="s">
        <v>21159</v>
      </c>
      <c r="AI3602" t="s">
        <v>21158</v>
      </c>
      <c r="AK3602" t="s">
        <v>21157</v>
      </c>
      <c r="AL3602">
        <v>2</v>
      </c>
      <c r="AM3602" s="5">
        <f t="shared" si="450"/>
        <v>0.66666666666666663</v>
      </c>
      <c r="AN3602" s="4">
        <f t="shared" si="455"/>
        <v>1.0097185409567082E-3</v>
      </c>
      <c r="AO3602" s="3"/>
      <c r="AP3602">
        <v>0</v>
      </c>
      <c r="AQ3602" t="s">
        <v>16</v>
      </c>
      <c r="AR3602">
        <v>41701389</v>
      </c>
      <c r="AS3602" t="s">
        <v>15</v>
      </c>
      <c r="AT3602" s="2" t="s">
        <v>14</v>
      </c>
      <c r="AU3602" s="1">
        <f t="shared" si="451"/>
        <v>0.93283019641449449</v>
      </c>
      <c r="AV3602" s="1">
        <f t="shared" si="452"/>
        <v>0.69515638432340199</v>
      </c>
      <c r="AW3602" s="1">
        <f t="shared" si="453"/>
        <v>0.45748257223230948</v>
      </c>
    </row>
    <row r="3603" spans="1:49" x14ac:dyDescent="0.2">
      <c r="A3603">
        <v>3601</v>
      </c>
      <c r="B3603" t="s">
        <v>21156</v>
      </c>
      <c r="C3603" t="s">
        <v>21155</v>
      </c>
      <c r="F3603" t="s">
        <v>21154</v>
      </c>
      <c r="G3603" t="s">
        <v>3</v>
      </c>
      <c r="H3603" t="s">
        <v>2</v>
      </c>
      <c r="I3603" t="s">
        <v>722</v>
      </c>
      <c r="J3603" t="s">
        <v>21153</v>
      </c>
      <c r="K3603" t="s">
        <v>21152</v>
      </c>
      <c r="L3603" t="s">
        <v>21151</v>
      </c>
      <c r="M3603" t="s">
        <v>29</v>
      </c>
      <c r="N3603">
        <v>6</v>
      </c>
      <c r="O3603" t="s">
        <v>21150</v>
      </c>
      <c r="P3603" t="s">
        <v>21149</v>
      </c>
      <c r="Q3603" t="s">
        <v>21148</v>
      </c>
      <c r="R3603" s="7">
        <v>43678</v>
      </c>
      <c r="S3603" s="8">
        <f t="shared" si="448"/>
        <v>2019</v>
      </c>
      <c r="T3603" s="8">
        <v>2019</v>
      </c>
      <c r="U3603" s="8">
        <f t="shared" si="449"/>
        <v>3</v>
      </c>
      <c r="V3603" s="7">
        <v>43678</v>
      </c>
      <c r="W3603" t="s">
        <v>1547</v>
      </c>
      <c r="X3603" s="2">
        <v>0.80200000000000005</v>
      </c>
      <c r="Y3603" s="6">
        <f t="shared" si="454"/>
        <v>2.1408931955900806E-2</v>
      </c>
      <c r="AB3603">
        <v>21100242257</v>
      </c>
      <c r="AC3603">
        <v>20754450</v>
      </c>
      <c r="AD3603" t="s">
        <v>1</v>
      </c>
      <c r="AE3603">
        <v>10</v>
      </c>
      <c r="AF3603">
        <v>8</v>
      </c>
      <c r="AG3603">
        <v>251</v>
      </c>
      <c r="AI3603" t="s">
        <v>21147</v>
      </c>
      <c r="AJ3603" t="s">
        <v>21146</v>
      </c>
      <c r="AK3603" t="s">
        <v>21145</v>
      </c>
      <c r="AL3603">
        <v>4</v>
      </c>
      <c r="AM3603" s="5">
        <f t="shared" si="450"/>
        <v>1.3333333333333333</v>
      </c>
      <c r="AN3603" s="4">
        <f t="shared" si="455"/>
        <v>2.0194370819134164E-3</v>
      </c>
      <c r="AO3603" s="3"/>
      <c r="AP3603">
        <v>1</v>
      </c>
      <c r="AQ3603" t="s">
        <v>16</v>
      </c>
      <c r="AR3603" t="s">
        <v>21144</v>
      </c>
      <c r="AS3603" t="s">
        <v>15</v>
      </c>
      <c r="AT3603" s="2">
        <v>2.7690000000000001</v>
      </c>
      <c r="AU3603" s="1">
        <f t="shared" si="451"/>
        <v>1.5592083493704587</v>
      </c>
      <c r="AV3603" s="1">
        <f t="shared" si="452"/>
        <v>1.1714184518907111</v>
      </c>
      <c r="AW3603" s="1">
        <f t="shared" si="453"/>
        <v>0.78362855441096324</v>
      </c>
    </row>
    <row r="3604" spans="1:49" x14ac:dyDescent="0.2">
      <c r="A3604">
        <v>3602</v>
      </c>
      <c r="B3604" t="s">
        <v>21143</v>
      </c>
      <c r="C3604" t="s">
        <v>21142</v>
      </c>
      <c r="F3604" t="s">
        <v>21141</v>
      </c>
      <c r="G3604" t="s">
        <v>3</v>
      </c>
      <c r="H3604" t="s">
        <v>2</v>
      </c>
      <c r="I3604" t="s">
        <v>21140</v>
      </c>
      <c r="J3604">
        <v>60103742</v>
      </c>
      <c r="K3604" t="s">
        <v>21139</v>
      </c>
      <c r="L3604" t="s">
        <v>4199</v>
      </c>
      <c r="M3604" t="s">
        <v>206</v>
      </c>
      <c r="N3604">
        <v>5</v>
      </c>
      <c r="O3604" t="s">
        <v>21138</v>
      </c>
      <c r="P3604" t="s">
        <v>21137</v>
      </c>
      <c r="Q3604" t="s">
        <v>21136</v>
      </c>
      <c r="R3604" s="7">
        <v>43678</v>
      </c>
      <c r="S3604" s="8">
        <f t="shared" si="448"/>
        <v>2019</v>
      </c>
      <c r="T3604" s="8">
        <v>2019</v>
      </c>
      <c r="U3604" s="8">
        <f t="shared" si="449"/>
        <v>3</v>
      </c>
      <c r="V3604" s="7">
        <v>43678</v>
      </c>
      <c r="W3604" t="s">
        <v>1547</v>
      </c>
      <c r="X3604" s="2">
        <v>0.80200000000000005</v>
      </c>
      <c r="Y3604" s="6">
        <f t="shared" si="454"/>
        <v>2.1408931955900806E-2</v>
      </c>
      <c r="AB3604">
        <v>21100242257</v>
      </c>
      <c r="AC3604">
        <v>20754450</v>
      </c>
      <c r="AD3604" t="s">
        <v>1</v>
      </c>
      <c r="AE3604">
        <v>10</v>
      </c>
      <c r="AF3604">
        <v>8</v>
      </c>
      <c r="AG3604">
        <v>256</v>
      </c>
      <c r="AI3604" t="s">
        <v>21135</v>
      </c>
      <c r="AJ3604" t="s">
        <v>21134</v>
      </c>
      <c r="AK3604" t="s">
        <v>21133</v>
      </c>
      <c r="AL3604">
        <v>4</v>
      </c>
      <c r="AM3604" s="5">
        <f t="shared" si="450"/>
        <v>1.3333333333333333</v>
      </c>
      <c r="AN3604" s="4">
        <f t="shared" si="455"/>
        <v>2.0194370819134164E-3</v>
      </c>
      <c r="AO3604" s="3"/>
      <c r="AP3604">
        <v>1</v>
      </c>
      <c r="AQ3604" t="s">
        <v>113</v>
      </c>
      <c r="AR3604" t="s">
        <v>21132</v>
      </c>
      <c r="AS3604" t="s">
        <v>456</v>
      </c>
      <c r="AT3604" s="2">
        <v>2.7690000000000001</v>
      </c>
      <c r="AU3604" s="1">
        <f t="shared" si="451"/>
        <v>1.5592083493704587</v>
      </c>
      <c r="AV3604" s="1">
        <f t="shared" si="452"/>
        <v>1.1714184518907111</v>
      </c>
      <c r="AW3604" s="1">
        <f t="shared" si="453"/>
        <v>0.78362855441096324</v>
      </c>
    </row>
    <row r="3605" spans="1:49" x14ac:dyDescent="0.2">
      <c r="A3605">
        <v>3603</v>
      </c>
      <c r="B3605" t="s">
        <v>21131</v>
      </c>
      <c r="C3605" t="s">
        <v>21130</v>
      </c>
      <c r="F3605" t="s">
        <v>21129</v>
      </c>
      <c r="G3605" t="s">
        <v>3</v>
      </c>
      <c r="H3605" t="s">
        <v>2</v>
      </c>
      <c r="I3605" t="s">
        <v>21128</v>
      </c>
      <c r="J3605" t="s">
        <v>21127</v>
      </c>
      <c r="K3605" t="s">
        <v>21126</v>
      </c>
      <c r="L3605" t="s">
        <v>21125</v>
      </c>
      <c r="M3605" t="s">
        <v>400</v>
      </c>
      <c r="N3605">
        <v>4</v>
      </c>
      <c r="O3605" t="s">
        <v>21124</v>
      </c>
      <c r="P3605" t="s">
        <v>21123</v>
      </c>
      <c r="Q3605" t="s">
        <v>21122</v>
      </c>
      <c r="R3605" s="7">
        <v>43678</v>
      </c>
      <c r="S3605" s="8">
        <f t="shared" si="448"/>
        <v>2019</v>
      </c>
      <c r="T3605" s="8">
        <v>2019</v>
      </c>
      <c r="U3605" s="8">
        <f t="shared" si="449"/>
        <v>3</v>
      </c>
      <c r="V3605" s="7">
        <v>43678</v>
      </c>
      <c r="W3605" t="s">
        <v>1753</v>
      </c>
      <c r="X3605" s="2">
        <v>0.185</v>
      </c>
      <c r="Y3605" s="6">
        <f t="shared" si="454"/>
        <v>4.9384693414484399E-3</v>
      </c>
      <c r="AA3605">
        <v>7352727</v>
      </c>
      <c r="AB3605">
        <v>32478</v>
      </c>
      <c r="AC3605">
        <v>19348061</v>
      </c>
      <c r="AD3605" t="s">
        <v>1</v>
      </c>
      <c r="AE3605">
        <v>62</v>
      </c>
      <c r="AF3605">
        <v>8</v>
      </c>
      <c r="AH3605" t="s">
        <v>21121</v>
      </c>
      <c r="AI3605" t="s">
        <v>21120</v>
      </c>
      <c r="AK3605" t="s">
        <v>21119</v>
      </c>
      <c r="AL3605">
        <v>2</v>
      </c>
      <c r="AM3605" s="5">
        <f t="shared" si="450"/>
        <v>0.66666666666666663</v>
      </c>
      <c r="AN3605" s="4">
        <f t="shared" si="455"/>
        <v>1.0097185409567082E-3</v>
      </c>
      <c r="AO3605" s="3"/>
      <c r="AP3605">
        <v>0</v>
      </c>
      <c r="AR3605" t="s">
        <v>0</v>
      </c>
      <c r="AT3605" s="2" t="s">
        <v>14</v>
      </c>
      <c r="AU3605" s="1">
        <f t="shared" si="451"/>
        <v>0.37598441013009198</v>
      </c>
      <c r="AV3605" s="1">
        <f t="shared" si="452"/>
        <v>0.29740939412025741</v>
      </c>
      <c r="AW3605" s="1">
        <f t="shared" si="453"/>
        <v>0.21883437811042278</v>
      </c>
    </row>
    <row r="3606" spans="1:49" x14ac:dyDescent="0.2">
      <c r="A3606">
        <v>3604</v>
      </c>
      <c r="B3606" t="s">
        <v>21118</v>
      </c>
      <c r="C3606" t="s">
        <v>21117</v>
      </c>
      <c r="F3606" t="s">
        <v>21116</v>
      </c>
      <c r="G3606" t="s">
        <v>3</v>
      </c>
      <c r="H3606" t="s">
        <v>2</v>
      </c>
      <c r="I3606" t="s">
        <v>21115</v>
      </c>
      <c r="J3606" t="s">
        <v>21104</v>
      </c>
      <c r="K3606" t="s">
        <v>21103</v>
      </c>
      <c r="L3606" t="s">
        <v>21102</v>
      </c>
      <c r="M3606" t="s">
        <v>21101</v>
      </c>
      <c r="N3606">
        <v>25</v>
      </c>
      <c r="O3606" t="s">
        <v>21114</v>
      </c>
      <c r="P3606" t="s">
        <v>21113</v>
      </c>
      <c r="Q3606" t="s">
        <v>21112</v>
      </c>
      <c r="R3606" s="7">
        <v>43678</v>
      </c>
      <c r="S3606" s="8">
        <f t="shared" si="448"/>
        <v>2019</v>
      </c>
      <c r="T3606" s="8">
        <v>2019</v>
      </c>
      <c r="U3606" s="8">
        <f t="shared" si="449"/>
        <v>3</v>
      </c>
      <c r="V3606" s="7">
        <v>43678</v>
      </c>
      <c r="W3606" t="s">
        <v>1786</v>
      </c>
      <c r="X3606" s="2">
        <v>0.22600000000000001</v>
      </c>
      <c r="Y3606" s="6">
        <f t="shared" si="454"/>
        <v>6.0329409252289053E-3</v>
      </c>
      <c r="AA3606">
        <v>10628738</v>
      </c>
      <c r="AB3606">
        <v>3900148203</v>
      </c>
      <c r="AC3606">
        <v>19349432</v>
      </c>
      <c r="AD3606" t="s">
        <v>1</v>
      </c>
      <c r="AE3606">
        <v>83</v>
      </c>
      <c r="AF3606">
        <v>8</v>
      </c>
      <c r="AH3606" t="s">
        <v>21111</v>
      </c>
      <c r="AI3606" t="s">
        <v>21110</v>
      </c>
      <c r="AK3606" t="s">
        <v>21109</v>
      </c>
      <c r="AL3606">
        <v>0</v>
      </c>
      <c r="AM3606" s="5">
        <f t="shared" si="450"/>
        <v>0</v>
      </c>
      <c r="AN3606" s="4">
        <f t="shared" si="455"/>
        <v>0</v>
      </c>
      <c r="AO3606" s="3"/>
      <c r="AP3606">
        <v>0</v>
      </c>
      <c r="AQ3606" t="s">
        <v>1151</v>
      </c>
      <c r="AR3606" t="s">
        <v>21094</v>
      </c>
      <c r="AS3606" t="s">
        <v>1150</v>
      </c>
      <c r="AT3606" s="2" t="s">
        <v>14</v>
      </c>
      <c r="AU3606" s="1">
        <f t="shared" si="451"/>
        <v>0.42230586476602339</v>
      </c>
      <c r="AV3606" s="1">
        <f t="shared" si="452"/>
        <v>0.30164704626144528</v>
      </c>
      <c r="AW3606" s="1">
        <f t="shared" si="453"/>
        <v>0.18098822775686715</v>
      </c>
    </row>
    <row r="3607" spans="1:49" x14ac:dyDescent="0.2">
      <c r="A3607">
        <v>3605</v>
      </c>
      <c r="B3607" t="s">
        <v>21108</v>
      </c>
      <c r="C3607" t="s">
        <v>21107</v>
      </c>
      <c r="F3607" t="s">
        <v>21106</v>
      </c>
      <c r="G3607" t="s">
        <v>3</v>
      </c>
      <c r="H3607" t="s">
        <v>2</v>
      </c>
      <c r="I3607" t="s">
        <v>21105</v>
      </c>
      <c r="J3607" t="s">
        <v>21104</v>
      </c>
      <c r="K3607" t="s">
        <v>21103</v>
      </c>
      <c r="L3607" t="s">
        <v>21102</v>
      </c>
      <c r="M3607" t="s">
        <v>21101</v>
      </c>
      <c r="N3607">
        <v>25</v>
      </c>
      <c r="O3607" t="s">
        <v>21100</v>
      </c>
      <c r="P3607" t="s">
        <v>21099</v>
      </c>
      <c r="Q3607" t="s">
        <v>21098</v>
      </c>
      <c r="R3607" s="7">
        <v>43678</v>
      </c>
      <c r="S3607" s="8">
        <f t="shared" si="448"/>
        <v>2019</v>
      </c>
      <c r="T3607" s="8">
        <v>2019</v>
      </c>
      <c r="U3607" s="8">
        <f t="shared" si="449"/>
        <v>3</v>
      </c>
      <c r="V3607" s="7">
        <v>43678</v>
      </c>
      <c r="W3607" t="s">
        <v>1786</v>
      </c>
      <c r="X3607" s="2">
        <v>0.22600000000000001</v>
      </c>
      <c r="Y3607" s="6">
        <f t="shared" si="454"/>
        <v>6.0329409252289053E-3</v>
      </c>
      <c r="AA3607">
        <v>10628738</v>
      </c>
      <c r="AB3607">
        <v>3900148203</v>
      </c>
      <c r="AC3607">
        <v>19349432</v>
      </c>
      <c r="AD3607" t="s">
        <v>1</v>
      </c>
      <c r="AE3607">
        <v>83</v>
      </c>
      <c r="AF3607">
        <v>8</v>
      </c>
      <c r="AH3607" t="s">
        <v>21097</v>
      </c>
      <c r="AI3607" t="s">
        <v>21096</v>
      </c>
      <c r="AK3607" t="s">
        <v>21095</v>
      </c>
      <c r="AL3607">
        <v>0</v>
      </c>
      <c r="AM3607" s="5">
        <f t="shared" si="450"/>
        <v>0</v>
      </c>
      <c r="AN3607" s="4">
        <f t="shared" si="455"/>
        <v>0</v>
      </c>
      <c r="AO3607" s="3"/>
      <c r="AP3607">
        <v>0</v>
      </c>
      <c r="AQ3607" t="s">
        <v>1151</v>
      </c>
      <c r="AR3607" t="s">
        <v>21094</v>
      </c>
      <c r="AS3607" t="s">
        <v>1150</v>
      </c>
      <c r="AT3607" s="2" t="s">
        <v>14</v>
      </c>
      <c r="AU3607" s="1">
        <f t="shared" si="451"/>
        <v>0.42230586476602339</v>
      </c>
      <c r="AV3607" s="1">
        <f t="shared" si="452"/>
        <v>0.30164704626144528</v>
      </c>
      <c r="AW3607" s="1">
        <f t="shared" si="453"/>
        <v>0.18098822775686715</v>
      </c>
    </row>
    <row r="3608" spans="1:49" x14ac:dyDescent="0.2">
      <c r="A3608">
        <v>3606</v>
      </c>
      <c r="B3608" t="s">
        <v>21093</v>
      </c>
      <c r="C3608" t="s">
        <v>21092</v>
      </c>
      <c r="F3608" t="s">
        <v>21091</v>
      </c>
      <c r="G3608" t="s">
        <v>3</v>
      </c>
      <c r="H3608" t="s">
        <v>2</v>
      </c>
      <c r="I3608" t="s">
        <v>21090</v>
      </c>
      <c r="J3608">
        <v>60071762</v>
      </c>
      <c r="K3608" t="s">
        <v>21089</v>
      </c>
      <c r="L3608" t="s">
        <v>21088</v>
      </c>
      <c r="M3608" t="s">
        <v>21087</v>
      </c>
      <c r="N3608">
        <v>1</v>
      </c>
      <c r="O3608" t="s">
        <v>21086</v>
      </c>
      <c r="P3608">
        <v>55189927700</v>
      </c>
      <c r="Q3608">
        <v>60071762</v>
      </c>
      <c r="R3608" s="7">
        <v>43678</v>
      </c>
      <c r="S3608" s="8">
        <f t="shared" si="448"/>
        <v>2019</v>
      </c>
      <c r="T3608" s="8">
        <v>2019</v>
      </c>
      <c r="U3608" s="8">
        <f t="shared" si="449"/>
        <v>3</v>
      </c>
      <c r="V3608" s="7">
        <v>43678</v>
      </c>
      <c r="W3608" t="s">
        <v>1753</v>
      </c>
      <c r="X3608" s="2">
        <v>0.185</v>
      </c>
      <c r="Y3608" s="6">
        <f t="shared" si="454"/>
        <v>4.9384693414484399E-3</v>
      </c>
      <c r="AA3608">
        <v>7352727</v>
      </c>
      <c r="AB3608">
        <v>32478</v>
      </c>
      <c r="AC3608">
        <v>19348061</v>
      </c>
      <c r="AD3608" t="s">
        <v>1</v>
      </c>
      <c r="AE3608">
        <v>62</v>
      </c>
      <c r="AF3608">
        <v>8</v>
      </c>
      <c r="AH3608" t="s">
        <v>21085</v>
      </c>
      <c r="AI3608" t="s">
        <v>21084</v>
      </c>
      <c r="AK3608" t="s">
        <v>21083</v>
      </c>
      <c r="AL3608">
        <v>0</v>
      </c>
      <c r="AM3608" s="5">
        <f t="shared" si="450"/>
        <v>0</v>
      </c>
      <c r="AN3608" s="4">
        <f t="shared" si="455"/>
        <v>0</v>
      </c>
      <c r="AO3608" s="3"/>
      <c r="AP3608">
        <v>0</v>
      </c>
      <c r="AR3608" t="s">
        <v>0</v>
      </c>
      <c r="AT3608" s="2" t="s">
        <v>14</v>
      </c>
      <c r="AU3608" s="1">
        <f t="shared" si="451"/>
        <v>0.34569285390139076</v>
      </c>
      <c r="AV3608" s="1">
        <f t="shared" si="452"/>
        <v>0.24692346707242199</v>
      </c>
      <c r="AW3608" s="1">
        <f t="shared" si="453"/>
        <v>0.1481540802434532</v>
      </c>
    </row>
    <row r="3609" spans="1:49" x14ac:dyDescent="0.2">
      <c r="A3609">
        <v>3607</v>
      </c>
      <c r="B3609" t="s">
        <v>21082</v>
      </c>
      <c r="C3609" t="s">
        <v>21081</v>
      </c>
      <c r="F3609" t="s">
        <v>21080</v>
      </c>
      <c r="G3609" t="s">
        <v>3</v>
      </c>
      <c r="H3609" t="s">
        <v>2</v>
      </c>
      <c r="I3609" t="s">
        <v>21079</v>
      </c>
      <c r="J3609" t="s">
        <v>21078</v>
      </c>
      <c r="K3609" t="s">
        <v>21077</v>
      </c>
      <c r="L3609" t="s">
        <v>21076</v>
      </c>
      <c r="M3609" t="s">
        <v>405</v>
      </c>
      <c r="N3609">
        <v>4</v>
      </c>
      <c r="O3609" t="s">
        <v>21075</v>
      </c>
      <c r="P3609" t="s">
        <v>21074</v>
      </c>
      <c r="Q3609" t="s">
        <v>21073</v>
      </c>
      <c r="R3609" s="7">
        <v>43678</v>
      </c>
      <c r="S3609" s="8">
        <f t="shared" si="448"/>
        <v>2019</v>
      </c>
      <c r="T3609" s="8">
        <v>2019</v>
      </c>
      <c r="U3609" s="8">
        <f t="shared" si="449"/>
        <v>3</v>
      </c>
      <c r="V3609" s="7">
        <v>43678</v>
      </c>
      <c r="W3609" t="s">
        <v>5346</v>
      </c>
      <c r="X3609" s="2">
        <v>0.36499999999999999</v>
      </c>
      <c r="Y3609" s="6">
        <f t="shared" si="454"/>
        <v>9.7434665385334081E-3</v>
      </c>
      <c r="AA3609">
        <v>9722815</v>
      </c>
      <c r="AB3609">
        <v>12149</v>
      </c>
      <c r="AC3609">
        <v>9751645</v>
      </c>
      <c r="AD3609" t="s">
        <v>1</v>
      </c>
      <c r="AE3609">
        <v>72</v>
      </c>
      <c r="AF3609">
        <v>8</v>
      </c>
      <c r="AH3609" t="s">
        <v>21072</v>
      </c>
      <c r="AI3609" t="s">
        <v>21071</v>
      </c>
      <c r="AJ3609" t="s">
        <v>21070</v>
      </c>
      <c r="AK3609" t="s">
        <v>21069</v>
      </c>
      <c r="AL3609">
        <v>2</v>
      </c>
      <c r="AM3609" s="5">
        <f t="shared" si="450"/>
        <v>0.66666666666666663</v>
      </c>
      <c r="AN3609" s="4">
        <f t="shared" si="455"/>
        <v>1.0097185409567082E-3</v>
      </c>
      <c r="AO3609" s="3"/>
      <c r="AP3609">
        <v>0</v>
      </c>
      <c r="AQ3609" t="s">
        <v>1219</v>
      </c>
      <c r="AR3609" t="s">
        <v>0</v>
      </c>
      <c r="AS3609" t="s">
        <v>1218</v>
      </c>
      <c r="AT3609" s="2" t="s">
        <v>14</v>
      </c>
      <c r="AU3609" s="1">
        <f t="shared" si="451"/>
        <v>0.71233421392603968</v>
      </c>
      <c r="AV3609" s="1">
        <f t="shared" si="452"/>
        <v>0.53765925397450576</v>
      </c>
      <c r="AW3609" s="1">
        <f t="shared" si="453"/>
        <v>0.36298429402297183</v>
      </c>
    </row>
    <row r="3610" spans="1:49" x14ac:dyDescent="0.2">
      <c r="A3610">
        <v>3608</v>
      </c>
      <c r="B3610" t="s">
        <v>21068</v>
      </c>
      <c r="C3610" t="s">
        <v>21067</v>
      </c>
      <c r="F3610" t="s">
        <v>21066</v>
      </c>
      <c r="G3610" t="s">
        <v>3</v>
      </c>
      <c r="H3610" t="s">
        <v>2</v>
      </c>
      <c r="I3610" t="s">
        <v>21065</v>
      </c>
      <c r="J3610">
        <v>60024836</v>
      </c>
      <c r="K3610" t="s">
        <v>4827</v>
      </c>
      <c r="L3610" t="s">
        <v>562</v>
      </c>
      <c r="M3610" t="s">
        <v>541</v>
      </c>
      <c r="N3610">
        <v>3</v>
      </c>
      <c r="O3610" t="s">
        <v>21064</v>
      </c>
      <c r="P3610" t="s">
        <v>21063</v>
      </c>
      <c r="Q3610" t="s">
        <v>21062</v>
      </c>
      <c r="R3610" s="7">
        <v>43678</v>
      </c>
      <c r="S3610" s="8">
        <f t="shared" si="448"/>
        <v>2019</v>
      </c>
      <c r="T3610" s="8">
        <v>2019</v>
      </c>
      <c r="U3610" s="8">
        <f t="shared" si="449"/>
        <v>3</v>
      </c>
      <c r="V3610" s="7">
        <v>43678</v>
      </c>
      <c r="W3610" t="s">
        <v>126</v>
      </c>
      <c r="X3610" s="2">
        <v>1.246</v>
      </c>
      <c r="Y3610" s="6">
        <f t="shared" si="454"/>
        <v>3.3261258375377058E-2</v>
      </c>
      <c r="AA3610">
        <v>19391404</v>
      </c>
      <c r="AB3610">
        <v>17700155033</v>
      </c>
      <c r="AC3610">
        <v>21511535</v>
      </c>
      <c r="AD3610" t="s">
        <v>1</v>
      </c>
      <c r="AE3610">
        <v>12</v>
      </c>
      <c r="AF3610">
        <v>8</v>
      </c>
      <c r="AG3610">
        <v>8758317</v>
      </c>
      <c r="AH3610" t="s">
        <v>21061</v>
      </c>
      <c r="AI3610" t="s">
        <v>21060</v>
      </c>
      <c r="AJ3610" t="s">
        <v>21059</v>
      </c>
      <c r="AK3610" t="s">
        <v>21058</v>
      </c>
      <c r="AL3610">
        <v>7</v>
      </c>
      <c r="AM3610" s="5">
        <f t="shared" si="450"/>
        <v>2.3333333333333335</v>
      </c>
      <c r="AN3610" s="4">
        <f t="shared" si="455"/>
        <v>3.5340148933484792E-3</v>
      </c>
      <c r="AO3610" s="3"/>
      <c r="AP3610">
        <v>0</v>
      </c>
      <c r="AR3610" t="s">
        <v>0</v>
      </c>
      <c r="AT3610" s="2" t="s">
        <v>14</v>
      </c>
      <c r="AU3610" s="1">
        <f t="shared" si="451"/>
        <v>2.4343085330768481</v>
      </c>
      <c r="AV3610" s="1">
        <f t="shared" si="452"/>
        <v>1.8397636634362768</v>
      </c>
      <c r="AW3610" s="1">
        <f t="shared" si="453"/>
        <v>1.2452187937957053</v>
      </c>
    </row>
    <row r="3611" spans="1:49" x14ac:dyDescent="0.2">
      <c r="A3611">
        <v>3609</v>
      </c>
      <c r="B3611" t="s">
        <v>21057</v>
      </c>
      <c r="C3611" t="s">
        <v>21056</v>
      </c>
      <c r="F3611" t="s">
        <v>21055</v>
      </c>
      <c r="G3611" t="s">
        <v>3</v>
      </c>
      <c r="H3611" t="s">
        <v>2</v>
      </c>
      <c r="I3611" t="s">
        <v>3460</v>
      </c>
      <c r="J3611">
        <v>60019616</v>
      </c>
      <c r="K3611" t="s">
        <v>1306</v>
      </c>
      <c r="L3611" t="s">
        <v>1305</v>
      </c>
      <c r="M3611" t="s">
        <v>58</v>
      </c>
      <c r="N3611">
        <v>3</v>
      </c>
      <c r="O3611" t="s">
        <v>21054</v>
      </c>
      <c r="P3611" t="s">
        <v>21053</v>
      </c>
      <c r="Q3611" t="s">
        <v>3435</v>
      </c>
      <c r="R3611" s="7">
        <v>43678</v>
      </c>
      <c r="S3611" s="8">
        <f t="shared" si="448"/>
        <v>2019</v>
      </c>
      <c r="T3611" s="8">
        <v>2019</v>
      </c>
      <c r="U3611" s="8">
        <f t="shared" si="449"/>
        <v>3</v>
      </c>
      <c r="V3611" s="7">
        <v>43678</v>
      </c>
      <c r="W3611" t="s">
        <v>126</v>
      </c>
      <c r="X3611" s="2">
        <v>1.246</v>
      </c>
      <c r="Y3611" s="6">
        <f t="shared" si="454"/>
        <v>3.3261258375377058E-2</v>
      </c>
      <c r="AA3611">
        <v>19391404</v>
      </c>
      <c r="AB3611">
        <v>17700155033</v>
      </c>
      <c r="AC3611">
        <v>21511535</v>
      </c>
      <c r="AD3611" t="s">
        <v>1</v>
      </c>
      <c r="AE3611">
        <v>12</v>
      </c>
      <c r="AF3611">
        <v>8</v>
      </c>
      <c r="AG3611">
        <v>8768035</v>
      </c>
      <c r="AH3611" t="s">
        <v>21052</v>
      </c>
      <c r="AI3611" t="s">
        <v>21051</v>
      </c>
      <c r="AJ3611" t="s">
        <v>21050</v>
      </c>
      <c r="AK3611" t="s">
        <v>21049</v>
      </c>
      <c r="AL3611">
        <v>5</v>
      </c>
      <c r="AM3611" s="5">
        <f t="shared" si="450"/>
        <v>1.6666666666666667</v>
      </c>
      <c r="AN3611" s="4">
        <f t="shared" si="455"/>
        <v>2.5242963523917708E-3</v>
      </c>
      <c r="AO3611" s="3"/>
      <c r="AP3611">
        <v>0</v>
      </c>
      <c r="AR3611" t="s">
        <v>0</v>
      </c>
      <c r="AT3611" s="2" t="s">
        <v>14</v>
      </c>
      <c r="AU3611" s="1">
        <f t="shared" si="451"/>
        <v>2.4040169768481467</v>
      </c>
      <c r="AV3611" s="1">
        <f t="shared" si="452"/>
        <v>1.7892777363884413</v>
      </c>
      <c r="AW3611" s="1">
        <f t="shared" si="453"/>
        <v>1.1745384959287355</v>
      </c>
    </row>
    <row r="3612" spans="1:49" x14ac:dyDescent="0.2">
      <c r="A3612">
        <v>3610</v>
      </c>
      <c r="B3612" t="s">
        <v>21048</v>
      </c>
      <c r="C3612" t="s">
        <v>21047</v>
      </c>
      <c r="F3612" t="s">
        <v>21046</v>
      </c>
      <c r="G3612" t="s">
        <v>3</v>
      </c>
      <c r="H3612" t="s">
        <v>2</v>
      </c>
      <c r="I3612" t="s">
        <v>21045</v>
      </c>
      <c r="J3612">
        <v>60025578</v>
      </c>
      <c r="K3612" t="s">
        <v>164</v>
      </c>
      <c r="L3612" t="s">
        <v>75</v>
      </c>
      <c r="M3612" t="s">
        <v>58</v>
      </c>
      <c r="N3612">
        <v>5</v>
      </c>
      <c r="O3612" t="s">
        <v>21044</v>
      </c>
      <c r="P3612" t="s">
        <v>21043</v>
      </c>
      <c r="Q3612" t="s">
        <v>163</v>
      </c>
      <c r="R3612" s="7">
        <v>43678</v>
      </c>
      <c r="S3612" s="8">
        <f t="shared" si="448"/>
        <v>2019</v>
      </c>
      <c r="T3612" s="8">
        <v>2019</v>
      </c>
      <c r="U3612" s="8">
        <f t="shared" si="449"/>
        <v>3</v>
      </c>
      <c r="V3612" s="7">
        <v>43678</v>
      </c>
      <c r="W3612" t="s">
        <v>126</v>
      </c>
      <c r="X3612" s="2">
        <v>1.246</v>
      </c>
      <c r="Y3612" s="6">
        <f t="shared" si="454"/>
        <v>3.3261258375377058E-2</v>
      </c>
      <c r="AA3612">
        <v>19391404</v>
      </c>
      <c r="AB3612">
        <v>17700155033</v>
      </c>
      <c r="AC3612">
        <v>21511535</v>
      </c>
      <c r="AD3612" t="s">
        <v>1</v>
      </c>
      <c r="AE3612">
        <v>12</v>
      </c>
      <c r="AF3612">
        <v>8</v>
      </c>
      <c r="AG3612">
        <v>8684908</v>
      </c>
      <c r="AH3612" t="s">
        <v>21042</v>
      </c>
      <c r="AI3612" t="s">
        <v>21041</v>
      </c>
      <c r="AJ3612" t="s">
        <v>21040</v>
      </c>
      <c r="AK3612" t="s">
        <v>21039</v>
      </c>
      <c r="AL3612">
        <v>23</v>
      </c>
      <c r="AM3612" s="5">
        <f t="shared" si="450"/>
        <v>7.666666666666667</v>
      </c>
      <c r="AN3612" s="4">
        <f t="shared" si="455"/>
        <v>1.1611763221002146E-2</v>
      </c>
      <c r="AO3612" s="3"/>
      <c r="AP3612">
        <v>0</v>
      </c>
      <c r="AQ3612" t="s">
        <v>16</v>
      </c>
      <c r="AR3612">
        <v>2017021</v>
      </c>
      <c r="AS3612" t="s">
        <v>15</v>
      </c>
      <c r="AT3612" s="2" t="s">
        <v>14</v>
      </c>
      <c r="AU3612" s="1">
        <f t="shared" si="451"/>
        <v>2.6766409829064584</v>
      </c>
      <c r="AV3612" s="1">
        <f t="shared" si="452"/>
        <v>2.2436510798189602</v>
      </c>
      <c r="AW3612" s="1">
        <f t="shared" si="453"/>
        <v>1.8106611767314615</v>
      </c>
    </row>
    <row r="3613" spans="1:49" x14ac:dyDescent="0.2">
      <c r="A3613">
        <v>3611</v>
      </c>
      <c r="B3613" t="s">
        <v>21038</v>
      </c>
      <c r="C3613" t="s">
        <v>21037</v>
      </c>
      <c r="F3613" t="s">
        <v>21036</v>
      </c>
      <c r="G3613" t="s">
        <v>3</v>
      </c>
      <c r="H3613" t="s">
        <v>2</v>
      </c>
      <c r="I3613" t="s">
        <v>21035</v>
      </c>
      <c r="J3613" t="s">
        <v>21034</v>
      </c>
      <c r="K3613" t="s">
        <v>21033</v>
      </c>
      <c r="L3613" t="s">
        <v>21032</v>
      </c>
      <c r="M3613" t="s">
        <v>18</v>
      </c>
      <c r="N3613">
        <v>4</v>
      </c>
      <c r="O3613" t="s">
        <v>21031</v>
      </c>
      <c r="P3613" t="s">
        <v>21030</v>
      </c>
      <c r="Q3613" t="s">
        <v>21029</v>
      </c>
      <c r="R3613" s="7">
        <v>43678</v>
      </c>
      <c r="S3613" s="8">
        <f t="shared" si="448"/>
        <v>2019</v>
      </c>
      <c r="T3613" s="8">
        <v>2019</v>
      </c>
      <c r="U3613" s="8">
        <f t="shared" si="449"/>
        <v>3</v>
      </c>
      <c r="V3613" s="7">
        <v>43678</v>
      </c>
      <c r="W3613" t="s">
        <v>4234</v>
      </c>
      <c r="X3613" s="2">
        <v>0.35699999999999998</v>
      </c>
      <c r="Y3613" s="6">
        <f t="shared" si="454"/>
        <v>9.5299111075518531E-3</v>
      </c>
      <c r="AA3613">
        <v>913286</v>
      </c>
      <c r="AB3613">
        <v>12316</v>
      </c>
      <c r="AC3613">
        <v>15602303</v>
      </c>
      <c r="AD3613" t="s">
        <v>1</v>
      </c>
      <c r="AE3613">
        <v>58</v>
      </c>
      <c r="AF3613">
        <v>8</v>
      </c>
      <c r="AG3613">
        <v>83104</v>
      </c>
      <c r="AI3613" t="s">
        <v>21028</v>
      </c>
      <c r="AJ3613" t="s">
        <v>21027</v>
      </c>
      <c r="AK3613" t="s">
        <v>21026</v>
      </c>
      <c r="AL3613">
        <v>1</v>
      </c>
      <c r="AM3613" s="5">
        <f t="shared" si="450"/>
        <v>0.33333333333333331</v>
      </c>
      <c r="AN3613" s="4">
        <f t="shared" si="455"/>
        <v>5.048592704783541E-4</v>
      </c>
      <c r="AO3613" s="3"/>
      <c r="AP3613">
        <v>0</v>
      </c>
      <c r="AR3613" t="s">
        <v>21025</v>
      </c>
      <c r="AS3613" t="s">
        <v>1079</v>
      </c>
      <c r="AT3613" s="2">
        <v>1.0840000000000001</v>
      </c>
      <c r="AU3613" s="1">
        <f t="shared" si="451"/>
        <v>0.68223955564298033</v>
      </c>
      <c r="AV3613" s="1">
        <f t="shared" si="452"/>
        <v>0.50173851890151044</v>
      </c>
      <c r="AW3613" s="1">
        <f t="shared" si="453"/>
        <v>0.32123748216004039</v>
      </c>
    </row>
    <row r="3614" spans="1:49" x14ac:dyDescent="0.2">
      <c r="A3614">
        <v>3612</v>
      </c>
      <c r="B3614" t="s">
        <v>21024</v>
      </c>
      <c r="C3614" t="s">
        <v>21023</v>
      </c>
      <c r="F3614" t="s">
        <v>21022</v>
      </c>
      <c r="G3614" t="s">
        <v>3</v>
      </c>
      <c r="H3614" t="s">
        <v>2</v>
      </c>
      <c r="I3614" t="s">
        <v>21021</v>
      </c>
      <c r="J3614" t="s">
        <v>21020</v>
      </c>
      <c r="K3614" t="s">
        <v>21019</v>
      </c>
      <c r="L3614" t="s">
        <v>21018</v>
      </c>
      <c r="M3614" t="s">
        <v>21017</v>
      </c>
      <c r="N3614">
        <v>3</v>
      </c>
      <c r="O3614" t="s">
        <v>21016</v>
      </c>
      <c r="P3614" t="s">
        <v>21015</v>
      </c>
      <c r="Q3614" t="s">
        <v>21014</v>
      </c>
      <c r="R3614" s="7">
        <v>43678</v>
      </c>
      <c r="S3614" s="8">
        <f t="shared" si="448"/>
        <v>2019</v>
      </c>
      <c r="T3614" s="8">
        <v>2019</v>
      </c>
      <c r="U3614" s="8">
        <f t="shared" si="449"/>
        <v>3</v>
      </c>
      <c r="V3614" s="7">
        <v>43678</v>
      </c>
      <c r="W3614" t="s">
        <v>4234</v>
      </c>
      <c r="X3614" s="2">
        <v>0.35699999999999998</v>
      </c>
      <c r="Y3614" s="6">
        <f t="shared" si="454"/>
        <v>9.5299111075518531E-3</v>
      </c>
      <c r="AA3614">
        <v>913286</v>
      </c>
      <c r="AB3614">
        <v>12316</v>
      </c>
      <c r="AC3614">
        <v>15602303</v>
      </c>
      <c r="AD3614" t="s">
        <v>1</v>
      </c>
      <c r="AE3614">
        <v>58</v>
      </c>
      <c r="AF3614">
        <v>8</v>
      </c>
      <c r="AG3614">
        <v>86110</v>
      </c>
      <c r="AI3614" t="s">
        <v>21013</v>
      </c>
      <c r="AJ3614" t="s">
        <v>21012</v>
      </c>
      <c r="AK3614" t="s">
        <v>21011</v>
      </c>
      <c r="AL3614">
        <v>4</v>
      </c>
      <c r="AM3614" s="5">
        <f t="shared" si="450"/>
        <v>1.3333333333333333</v>
      </c>
      <c r="AN3614" s="4">
        <f t="shared" si="455"/>
        <v>2.0194370819134164E-3</v>
      </c>
      <c r="AO3614" s="3"/>
      <c r="AP3614">
        <v>0</v>
      </c>
      <c r="AR3614" t="s">
        <v>0</v>
      </c>
      <c r="AT3614" s="2">
        <v>1.0840000000000001</v>
      </c>
      <c r="AU3614" s="1">
        <f t="shared" si="451"/>
        <v>0.72767688998603219</v>
      </c>
      <c r="AV3614" s="1">
        <f t="shared" si="452"/>
        <v>0.57746740947326347</v>
      </c>
      <c r="AW3614" s="1">
        <f t="shared" si="453"/>
        <v>0.42725792896049469</v>
      </c>
    </row>
    <row r="3615" spans="1:49" x14ac:dyDescent="0.2">
      <c r="A3615">
        <v>3613</v>
      </c>
      <c r="B3615" t="s">
        <v>21010</v>
      </c>
      <c r="C3615" t="s">
        <v>21009</v>
      </c>
      <c r="F3615" t="s">
        <v>21008</v>
      </c>
      <c r="G3615" t="s">
        <v>3</v>
      </c>
      <c r="H3615" t="s">
        <v>2</v>
      </c>
      <c r="I3615" t="s">
        <v>21007</v>
      </c>
      <c r="J3615">
        <v>60028378</v>
      </c>
      <c r="K3615" t="s">
        <v>19929</v>
      </c>
      <c r="L3615" t="s">
        <v>5022</v>
      </c>
      <c r="M3615" t="s">
        <v>192</v>
      </c>
      <c r="N3615">
        <v>3</v>
      </c>
      <c r="O3615" t="s">
        <v>21006</v>
      </c>
      <c r="P3615" t="s">
        <v>21005</v>
      </c>
      <c r="Q3615" t="s">
        <v>21004</v>
      </c>
      <c r="R3615" s="7">
        <v>43678</v>
      </c>
      <c r="S3615" s="8">
        <f t="shared" si="448"/>
        <v>2019</v>
      </c>
      <c r="T3615" s="8">
        <v>2019</v>
      </c>
      <c r="U3615" s="8">
        <f t="shared" si="449"/>
        <v>3</v>
      </c>
      <c r="V3615" s="7">
        <v>43678</v>
      </c>
      <c r="W3615" t="s">
        <v>21003</v>
      </c>
      <c r="X3615" s="2">
        <v>0.84</v>
      </c>
      <c r="Y3615" s="6">
        <f t="shared" si="454"/>
        <v>2.2423320253063185E-2</v>
      </c>
      <c r="AB3615">
        <v>21100446014</v>
      </c>
      <c r="AC3615">
        <v>20545703</v>
      </c>
      <c r="AD3615" t="s">
        <v>1</v>
      </c>
      <c r="AE3615">
        <v>6</v>
      </c>
      <c r="AF3615">
        <v>8</v>
      </c>
      <c r="AG3615">
        <v>190875</v>
      </c>
      <c r="AI3615" t="s">
        <v>21002</v>
      </c>
      <c r="AJ3615" t="s">
        <v>21001</v>
      </c>
      <c r="AK3615" t="s">
        <v>21000</v>
      </c>
      <c r="AL3615">
        <v>4</v>
      </c>
      <c r="AM3615" s="5">
        <f t="shared" si="450"/>
        <v>1.3333333333333333</v>
      </c>
      <c r="AN3615" s="4">
        <f t="shared" si="455"/>
        <v>2.0194370819134164E-3</v>
      </c>
      <c r="AO3615" s="3"/>
      <c r="AP3615">
        <v>1</v>
      </c>
      <c r="AQ3615" t="s">
        <v>215</v>
      </c>
      <c r="AR3615" t="s">
        <v>20999</v>
      </c>
      <c r="AS3615" t="s">
        <v>20998</v>
      </c>
      <c r="AT3615" s="2">
        <v>2.9630000000000001</v>
      </c>
      <c r="AU3615" s="1">
        <f t="shared" si="451"/>
        <v>1.6302155301718253</v>
      </c>
      <c r="AV3615" s="1">
        <f t="shared" si="452"/>
        <v>1.2221378667488301</v>
      </c>
      <c r="AW3615" s="1">
        <f t="shared" si="453"/>
        <v>0.81406020332583462</v>
      </c>
    </row>
    <row r="3616" spans="1:49" x14ac:dyDescent="0.2">
      <c r="A3616">
        <v>3614</v>
      </c>
      <c r="B3616" t="s">
        <v>20997</v>
      </c>
      <c r="C3616" t="s">
        <v>20996</v>
      </c>
      <c r="F3616" t="s">
        <v>20995</v>
      </c>
      <c r="G3616" t="s">
        <v>3</v>
      </c>
      <c r="H3616" t="s">
        <v>2</v>
      </c>
      <c r="I3616" t="s">
        <v>20994</v>
      </c>
      <c r="J3616">
        <v>60011928</v>
      </c>
      <c r="K3616" t="s">
        <v>20993</v>
      </c>
      <c r="L3616" t="s">
        <v>20992</v>
      </c>
      <c r="M3616" t="s">
        <v>1749</v>
      </c>
      <c r="N3616">
        <v>5</v>
      </c>
      <c r="O3616" t="s">
        <v>20991</v>
      </c>
      <c r="P3616" t="s">
        <v>20990</v>
      </c>
      <c r="Q3616" t="s">
        <v>20989</v>
      </c>
      <c r="R3616" s="7">
        <v>43678</v>
      </c>
      <c r="S3616" s="8">
        <f t="shared" si="448"/>
        <v>2019</v>
      </c>
      <c r="T3616" s="8">
        <v>2019</v>
      </c>
      <c r="U3616" s="8">
        <f t="shared" si="449"/>
        <v>3</v>
      </c>
      <c r="V3616" s="7">
        <v>43678</v>
      </c>
      <c r="W3616" t="s">
        <v>1491</v>
      </c>
      <c r="X3616" s="2">
        <v>0.104</v>
      </c>
      <c r="Y3616" s="6">
        <f t="shared" si="454"/>
        <v>2.776220602760204E-3</v>
      </c>
      <c r="AB3616">
        <v>21100899502</v>
      </c>
      <c r="AC3616">
        <v>22498958</v>
      </c>
      <c r="AD3616" t="s">
        <v>1</v>
      </c>
      <c r="AE3616">
        <v>8</v>
      </c>
      <c r="AF3616">
        <v>6</v>
      </c>
      <c r="AH3616" t="s">
        <v>20988</v>
      </c>
      <c r="AI3616" t="s">
        <v>20987</v>
      </c>
      <c r="AJ3616" t="s">
        <v>20986</v>
      </c>
      <c r="AK3616" t="s">
        <v>20985</v>
      </c>
      <c r="AL3616">
        <v>2</v>
      </c>
      <c r="AM3616" s="5">
        <f t="shared" si="450"/>
        <v>0.66666666666666663</v>
      </c>
      <c r="AN3616" s="4">
        <f t="shared" si="455"/>
        <v>1.0097185409567082E-3</v>
      </c>
      <c r="AO3616" s="3"/>
      <c r="AP3616">
        <v>1</v>
      </c>
      <c r="AR3616" t="s">
        <v>0</v>
      </c>
      <c r="AT3616" s="2" t="s">
        <v>14</v>
      </c>
      <c r="AU3616" s="1">
        <f t="shared" si="451"/>
        <v>0.2246269984219155</v>
      </c>
      <c r="AV3616" s="1">
        <f t="shared" si="452"/>
        <v>0.1892969571858456</v>
      </c>
      <c r="AW3616" s="1">
        <f t="shared" si="453"/>
        <v>0.15396691594977571</v>
      </c>
    </row>
    <row r="3617" spans="1:49" x14ac:dyDescent="0.2">
      <c r="A3617">
        <v>3615</v>
      </c>
      <c r="B3617" t="s">
        <v>20984</v>
      </c>
      <c r="C3617" t="s">
        <v>20983</v>
      </c>
      <c r="F3617" t="s">
        <v>20982</v>
      </c>
      <c r="G3617" t="s">
        <v>3</v>
      </c>
      <c r="H3617" t="s">
        <v>2</v>
      </c>
      <c r="I3617" t="s">
        <v>20981</v>
      </c>
      <c r="J3617">
        <v>60114708</v>
      </c>
      <c r="K3617" t="s">
        <v>20980</v>
      </c>
      <c r="L3617" t="s">
        <v>973</v>
      </c>
      <c r="M3617" t="s">
        <v>109</v>
      </c>
      <c r="N3617">
        <v>3</v>
      </c>
      <c r="O3617" t="s">
        <v>20979</v>
      </c>
      <c r="P3617" t="s">
        <v>20978</v>
      </c>
      <c r="Q3617" t="s">
        <v>20977</v>
      </c>
      <c r="R3617" s="7">
        <v>43678</v>
      </c>
      <c r="S3617" s="8">
        <f t="shared" si="448"/>
        <v>2019</v>
      </c>
      <c r="T3617" s="8">
        <v>2019</v>
      </c>
      <c r="U3617" s="8">
        <f t="shared" si="449"/>
        <v>3</v>
      </c>
      <c r="V3617" s="7">
        <v>43678</v>
      </c>
      <c r="W3617" t="s">
        <v>1491</v>
      </c>
      <c r="X3617" s="2">
        <v>0.104</v>
      </c>
      <c r="Y3617" s="6">
        <f t="shared" si="454"/>
        <v>2.776220602760204E-3</v>
      </c>
      <c r="AB3617">
        <v>21100899502</v>
      </c>
      <c r="AC3617">
        <v>22498958</v>
      </c>
      <c r="AD3617" t="s">
        <v>1</v>
      </c>
      <c r="AE3617">
        <v>8</v>
      </c>
      <c r="AF3617">
        <v>6</v>
      </c>
      <c r="AH3617" t="s">
        <v>20976</v>
      </c>
      <c r="AI3617" t="s">
        <v>20975</v>
      </c>
      <c r="AJ3617" t="s">
        <v>20974</v>
      </c>
      <c r="AK3617" t="s">
        <v>20973</v>
      </c>
      <c r="AL3617">
        <v>0</v>
      </c>
      <c r="AM3617" s="5">
        <f t="shared" si="450"/>
        <v>0</v>
      </c>
      <c r="AN3617" s="4">
        <f t="shared" si="455"/>
        <v>0</v>
      </c>
      <c r="AO3617" s="3"/>
      <c r="AP3617">
        <v>1</v>
      </c>
      <c r="AR3617" t="s">
        <v>0</v>
      </c>
      <c r="AT3617" s="2" t="s">
        <v>14</v>
      </c>
      <c r="AU3617" s="1">
        <f t="shared" si="451"/>
        <v>0.19433544219321428</v>
      </c>
      <c r="AV3617" s="1">
        <f t="shared" si="452"/>
        <v>0.13881103013801019</v>
      </c>
      <c r="AW3617" s="1">
        <f t="shared" si="453"/>
        <v>8.3286618082806116E-2</v>
      </c>
    </row>
    <row r="3618" spans="1:49" x14ac:dyDescent="0.2">
      <c r="A3618">
        <v>3616</v>
      </c>
      <c r="B3618" t="s">
        <v>20972</v>
      </c>
      <c r="C3618" t="s">
        <v>20971</v>
      </c>
      <c r="F3618" t="s">
        <v>20970</v>
      </c>
      <c r="G3618" t="s">
        <v>3</v>
      </c>
      <c r="H3618" t="s">
        <v>2</v>
      </c>
      <c r="I3618" t="s">
        <v>5197</v>
      </c>
      <c r="J3618">
        <v>60104351</v>
      </c>
      <c r="K3618" t="s">
        <v>5111</v>
      </c>
      <c r="L3618" t="s">
        <v>5110</v>
      </c>
      <c r="M3618" t="s">
        <v>109</v>
      </c>
      <c r="N3618">
        <v>2</v>
      </c>
      <c r="O3618" t="s">
        <v>5196</v>
      </c>
      <c r="P3618" t="s">
        <v>5195</v>
      </c>
      <c r="Q3618" t="s">
        <v>5109</v>
      </c>
      <c r="R3618" s="7">
        <v>43678</v>
      </c>
      <c r="S3618" s="8">
        <f t="shared" si="448"/>
        <v>2019</v>
      </c>
      <c r="T3618" s="8">
        <v>2019</v>
      </c>
      <c r="U3618" s="8">
        <f t="shared" si="449"/>
        <v>3</v>
      </c>
      <c r="V3618" s="7">
        <v>43678</v>
      </c>
      <c r="W3618" t="s">
        <v>1491</v>
      </c>
      <c r="X3618" s="2">
        <v>0.104</v>
      </c>
      <c r="Y3618" s="6">
        <f t="shared" si="454"/>
        <v>2.776220602760204E-3</v>
      </c>
      <c r="AB3618">
        <v>21100899502</v>
      </c>
      <c r="AC3618">
        <v>22498958</v>
      </c>
      <c r="AD3618" t="s">
        <v>1</v>
      </c>
      <c r="AE3618">
        <v>8</v>
      </c>
      <c r="AF3618">
        <v>6</v>
      </c>
      <c r="AH3618" t="s">
        <v>20969</v>
      </c>
      <c r="AI3618" t="s">
        <v>20968</v>
      </c>
      <c r="AJ3618" t="s">
        <v>20967</v>
      </c>
      <c r="AK3618" t="s">
        <v>20966</v>
      </c>
      <c r="AL3618">
        <v>0</v>
      </c>
      <c r="AM3618" s="5">
        <f t="shared" si="450"/>
        <v>0</v>
      </c>
      <c r="AN3618" s="4">
        <f t="shared" si="455"/>
        <v>0</v>
      </c>
      <c r="AO3618" s="3"/>
      <c r="AP3618">
        <v>1</v>
      </c>
      <c r="AR3618" t="s">
        <v>0</v>
      </c>
      <c r="AT3618" s="2" t="s">
        <v>14</v>
      </c>
      <c r="AU3618" s="1">
        <f t="shared" si="451"/>
        <v>0.19433544219321428</v>
      </c>
      <c r="AV3618" s="1">
        <f t="shared" si="452"/>
        <v>0.13881103013801019</v>
      </c>
      <c r="AW3618" s="1">
        <f t="shared" si="453"/>
        <v>8.3286618082806116E-2</v>
      </c>
    </row>
    <row r="3619" spans="1:49" x14ac:dyDescent="0.2">
      <c r="A3619">
        <v>3617</v>
      </c>
      <c r="B3619" t="s">
        <v>20965</v>
      </c>
      <c r="C3619" t="s">
        <v>20964</v>
      </c>
      <c r="F3619" t="s">
        <v>20963</v>
      </c>
      <c r="G3619" t="s">
        <v>3</v>
      </c>
      <c r="H3619" t="s">
        <v>2</v>
      </c>
      <c r="I3619" t="s">
        <v>5939</v>
      </c>
      <c r="J3619" t="s">
        <v>20962</v>
      </c>
      <c r="K3619" t="s">
        <v>20961</v>
      </c>
      <c r="L3619" t="s">
        <v>20960</v>
      </c>
      <c r="M3619" t="s">
        <v>683</v>
      </c>
      <c r="N3619">
        <v>5</v>
      </c>
      <c r="O3619" t="s">
        <v>20959</v>
      </c>
      <c r="P3619" t="s">
        <v>20958</v>
      </c>
      <c r="Q3619" t="s">
        <v>20957</v>
      </c>
      <c r="R3619" s="7">
        <v>43678</v>
      </c>
      <c r="S3619" s="8">
        <f t="shared" si="448"/>
        <v>2019</v>
      </c>
      <c r="T3619" s="8">
        <v>2019</v>
      </c>
      <c r="U3619" s="8">
        <f t="shared" si="449"/>
        <v>3</v>
      </c>
      <c r="V3619" s="7">
        <v>43678</v>
      </c>
      <c r="W3619" t="s">
        <v>1491</v>
      </c>
      <c r="X3619" s="2">
        <v>0.104</v>
      </c>
      <c r="Y3619" s="6">
        <f t="shared" si="454"/>
        <v>2.776220602760204E-3</v>
      </c>
      <c r="AB3619">
        <v>21100899502</v>
      </c>
      <c r="AC3619">
        <v>22498958</v>
      </c>
      <c r="AD3619" t="s">
        <v>1</v>
      </c>
      <c r="AE3619">
        <v>8</v>
      </c>
      <c r="AF3619">
        <v>6</v>
      </c>
      <c r="AH3619" t="s">
        <v>20956</v>
      </c>
      <c r="AI3619" t="s">
        <v>20955</v>
      </c>
      <c r="AJ3619" t="s">
        <v>20954</v>
      </c>
      <c r="AK3619" t="s">
        <v>20953</v>
      </c>
      <c r="AL3619">
        <v>0</v>
      </c>
      <c r="AM3619" s="5">
        <f t="shared" si="450"/>
        <v>0</v>
      </c>
      <c r="AN3619" s="4">
        <f t="shared" si="455"/>
        <v>0</v>
      </c>
      <c r="AO3619" s="3"/>
      <c r="AP3619">
        <v>1</v>
      </c>
      <c r="AR3619" t="s">
        <v>0</v>
      </c>
      <c r="AT3619" s="2" t="s">
        <v>14</v>
      </c>
      <c r="AU3619" s="1">
        <f t="shared" si="451"/>
        <v>0.19433544219321428</v>
      </c>
      <c r="AV3619" s="1">
        <f t="shared" si="452"/>
        <v>0.13881103013801019</v>
      </c>
      <c r="AW3619" s="1">
        <f t="shared" si="453"/>
        <v>8.3286618082806116E-2</v>
      </c>
    </row>
    <row r="3620" spans="1:49" x14ac:dyDescent="0.2">
      <c r="A3620">
        <v>3618</v>
      </c>
      <c r="B3620" t="s">
        <v>20952</v>
      </c>
      <c r="C3620" t="s">
        <v>20951</v>
      </c>
      <c r="F3620" t="s">
        <v>20950</v>
      </c>
      <c r="G3620" t="s">
        <v>3</v>
      </c>
      <c r="H3620" t="s">
        <v>2</v>
      </c>
      <c r="I3620" t="s">
        <v>1931</v>
      </c>
      <c r="J3620" t="s">
        <v>20949</v>
      </c>
      <c r="K3620" t="s">
        <v>20948</v>
      </c>
      <c r="L3620" t="s">
        <v>20947</v>
      </c>
      <c r="M3620" t="s">
        <v>18</v>
      </c>
      <c r="N3620">
        <v>3</v>
      </c>
      <c r="O3620" t="s">
        <v>20946</v>
      </c>
      <c r="P3620" t="s">
        <v>20945</v>
      </c>
      <c r="Q3620" t="s">
        <v>20944</v>
      </c>
      <c r="R3620" s="7">
        <v>43678</v>
      </c>
      <c r="S3620" s="8">
        <f t="shared" si="448"/>
        <v>2019</v>
      </c>
      <c r="T3620" s="8">
        <v>2019</v>
      </c>
      <c r="U3620" s="8">
        <f t="shared" si="449"/>
        <v>3</v>
      </c>
      <c r="V3620" s="7">
        <v>43678</v>
      </c>
      <c r="W3620" t="s">
        <v>4242</v>
      </c>
      <c r="X3620" s="2">
        <v>0.50800000000000001</v>
      </c>
      <c r="Y3620" s="6">
        <f t="shared" si="454"/>
        <v>1.356076986732869E-2</v>
      </c>
      <c r="AA3620">
        <v>16735447</v>
      </c>
      <c r="AB3620">
        <v>19700177325</v>
      </c>
      <c r="AD3620" t="s">
        <v>1</v>
      </c>
      <c r="AE3620">
        <v>16</v>
      </c>
      <c r="AF3620">
        <v>8</v>
      </c>
      <c r="AG3620">
        <v>8820769</v>
      </c>
      <c r="AH3620" t="s">
        <v>20943</v>
      </c>
      <c r="AI3620" t="s">
        <v>20942</v>
      </c>
      <c r="AJ3620" t="s">
        <v>20941</v>
      </c>
      <c r="AK3620" t="s">
        <v>20940</v>
      </c>
      <c r="AL3620">
        <v>0</v>
      </c>
      <c r="AM3620" s="5">
        <f t="shared" si="450"/>
        <v>0</v>
      </c>
      <c r="AN3620" s="4">
        <f t="shared" si="455"/>
        <v>0</v>
      </c>
      <c r="AO3620" s="3"/>
      <c r="AP3620">
        <v>0</v>
      </c>
      <c r="AQ3620" t="s">
        <v>16</v>
      </c>
      <c r="AR3620">
        <v>61671263</v>
      </c>
      <c r="AS3620" t="s">
        <v>15</v>
      </c>
      <c r="AT3620" s="2">
        <v>2.6880000000000002</v>
      </c>
      <c r="AU3620" s="1">
        <f t="shared" si="451"/>
        <v>0.94925389071300825</v>
      </c>
      <c r="AV3620" s="1">
        <f t="shared" si="452"/>
        <v>0.67803849336643451</v>
      </c>
      <c r="AW3620" s="1">
        <f t="shared" si="453"/>
        <v>0.40682309601986072</v>
      </c>
    </row>
    <row r="3621" spans="1:49" x14ac:dyDescent="0.2">
      <c r="A3621">
        <v>3619</v>
      </c>
      <c r="B3621" t="s">
        <v>20939</v>
      </c>
      <c r="C3621" t="s">
        <v>20938</v>
      </c>
      <c r="F3621" t="s">
        <v>20937</v>
      </c>
      <c r="G3621" t="s">
        <v>3</v>
      </c>
      <c r="H3621" t="s">
        <v>2</v>
      </c>
      <c r="I3621" t="s">
        <v>20936</v>
      </c>
      <c r="J3621">
        <v>117546463</v>
      </c>
      <c r="K3621" t="s">
        <v>20935</v>
      </c>
      <c r="L3621" t="s">
        <v>3629</v>
      </c>
      <c r="M3621" t="s">
        <v>109</v>
      </c>
      <c r="N3621">
        <v>2</v>
      </c>
      <c r="O3621" t="s">
        <v>20934</v>
      </c>
      <c r="P3621" t="s">
        <v>20933</v>
      </c>
      <c r="Q3621" t="s">
        <v>20932</v>
      </c>
      <c r="R3621" s="7">
        <v>43678</v>
      </c>
      <c r="S3621" s="8">
        <f t="shared" si="448"/>
        <v>2019</v>
      </c>
      <c r="T3621" s="8">
        <v>2019</v>
      </c>
      <c r="U3621" s="8">
        <f t="shared" si="449"/>
        <v>3</v>
      </c>
      <c r="V3621" s="7">
        <v>43678</v>
      </c>
      <c r="W3621" t="s">
        <v>1491</v>
      </c>
      <c r="X3621" s="2">
        <v>0.104</v>
      </c>
      <c r="Y3621" s="6">
        <f t="shared" si="454"/>
        <v>2.776220602760204E-3</v>
      </c>
      <c r="AB3621">
        <v>21100899502</v>
      </c>
      <c r="AC3621">
        <v>22498958</v>
      </c>
      <c r="AD3621" t="s">
        <v>1</v>
      </c>
      <c r="AE3621">
        <v>8</v>
      </c>
      <c r="AF3621">
        <v>6</v>
      </c>
      <c r="AH3621" t="s">
        <v>20931</v>
      </c>
      <c r="AI3621" t="s">
        <v>20930</v>
      </c>
      <c r="AJ3621" t="s">
        <v>20929</v>
      </c>
      <c r="AK3621" t="s">
        <v>20928</v>
      </c>
      <c r="AL3621">
        <v>0</v>
      </c>
      <c r="AM3621" s="5">
        <f t="shared" si="450"/>
        <v>0</v>
      </c>
      <c r="AN3621" s="4">
        <f t="shared" si="455"/>
        <v>0</v>
      </c>
      <c r="AO3621" s="3"/>
      <c r="AP3621">
        <v>1</v>
      </c>
      <c r="AR3621" t="s">
        <v>0</v>
      </c>
      <c r="AT3621" s="2" t="s">
        <v>14</v>
      </c>
      <c r="AU3621" s="1">
        <f t="shared" si="451"/>
        <v>0.19433544219321428</v>
      </c>
      <c r="AV3621" s="1">
        <f t="shared" si="452"/>
        <v>0.13881103013801019</v>
      </c>
      <c r="AW3621" s="1">
        <f t="shared" si="453"/>
        <v>8.3286618082806116E-2</v>
      </c>
    </row>
    <row r="3622" spans="1:49" x14ac:dyDescent="0.2">
      <c r="A3622">
        <v>3620</v>
      </c>
      <c r="B3622" t="s">
        <v>20927</v>
      </c>
      <c r="C3622" t="s">
        <v>20926</v>
      </c>
      <c r="F3622" t="s">
        <v>20925</v>
      </c>
      <c r="G3622" t="s">
        <v>3</v>
      </c>
      <c r="H3622" t="s">
        <v>2</v>
      </c>
      <c r="I3622" t="s">
        <v>20924</v>
      </c>
      <c r="J3622">
        <v>60114106</v>
      </c>
      <c r="K3622" t="s">
        <v>20923</v>
      </c>
      <c r="L3622" t="s">
        <v>20922</v>
      </c>
      <c r="M3622" t="s">
        <v>109</v>
      </c>
      <c r="N3622">
        <v>2</v>
      </c>
      <c r="O3622" t="s">
        <v>20921</v>
      </c>
      <c r="P3622" t="s">
        <v>20920</v>
      </c>
      <c r="Q3622" t="s">
        <v>20919</v>
      </c>
      <c r="R3622" s="7">
        <v>43678</v>
      </c>
      <c r="S3622" s="8">
        <f t="shared" si="448"/>
        <v>2019</v>
      </c>
      <c r="T3622" s="8">
        <v>2019</v>
      </c>
      <c r="U3622" s="8">
        <f t="shared" si="449"/>
        <v>3</v>
      </c>
      <c r="V3622" s="7">
        <v>43678</v>
      </c>
      <c r="W3622" t="s">
        <v>1491</v>
      </c>
      <c r="X3622" s="2">
        <v>0.104</v>
      </c>
      <c r="Y3622" s="6">
        <f t="shared" si="454"/>
        <v>2.776220602760204E-3</v>
      </c>
      <c r="AB3622">
        <v>21100899502</v>
      </c>
      <c r="AC3622">
        <v>22498958</v>
      </c>
      <c r="AD3622" t="s">
        <v>1</v>
      </c>
      <c r="AE3622">
        <v>8</v>
      </c>
      <c r="AF3622">
        <v>6</v>
      </c>
      <c r="AH3622" t="s">
        <v>20918</v>
      </c>
      <c r="AI3622" t="s">
        <v>20917</v>
      </c>
      <c r="AJ3622" t="s">
        <v>20916</v>
      </c>
      <c r="AK3622" t="s">
        <v>20915</v>
      </c>
      <c r="AL3622">
        <v>0</v>
      </c>
      <c r="AM3622" s="5">
        <f t="shared" si="450"/>
        <v>0</v>
      </c>
      <c r="AN3622" s="4">
        <f t="shared" si="455"/>
        <v>0</v>
      </c>
      <c r="AO3622" s="3"/>
      <c r="AP3622">
        <v>1</v>
      </c>
      <c r="AR3622" t="s">
        <v>0</v>
      </c>
      <c r="AT3622" s="2" t="s">
        <v>14</v>
      </c>
      <c r="AU3622" s="1">
        <f t="shared" si="451"/>
        <v>0.19433544219321428</v>
      </c>
      <c r="AV3622" s="1">
        <f t="shared" si="452"/>
        <v>0.13881103013801019</v>
      </c>
      <c r="AW3622" s="1">
        <f t="shared" si="453"/>
        <v>8.3286618082806116E-2</v>
      </c>
    </row>
    <row r="3623" spans="1:49" x14ac:dyDescent="0.2">
      <c r="A3623">
        <v>3621</v>
      </c>
      <c r="B3623" t="s">
        <v>20914</v>
      </c>
      <c r="C3623" t="s">
        <v>20913</v>
      </c>
      <c r="F3623" t="s">
        <v>20912</v>
      </c>
      <c r="G3623" t="s">
        <v>3</v>
      </c>
      <c r="H3623" t="s">
        <v>2</v>
      </c>
      <c r="I3623" t="s">
        <v>3078</v>
      </c>
      <c r="J3623" t="s">
        <v>20911</v>
      </c>
      <c r="K3623" t="s">
        <v>20910</v>
      </c>
      <c r="L3623" t="s">
        <v>20909</v>
      </c>
      <c r="M3623" t="s">
        <v>405</v>
      </c>
      <c r="N3623">
        <v>4</v>
      </c>
      <c r="O3623" t="s">
        <v>20908</v>
      </c>
      <c r="P3623" t="s">
        <v>20907</v>
      </c>
      <c r="Q3623" t="s">
        <v>20906</v>
      </c>
      <c r="R3623" s="7">
        <v>43678</v>
      </c>
      <c r="S3623" s="8">
        <f t="shared" si="448"/>
        <v>2019</v>
      </c>
      <c r="T3623" s="8">
        <v>2019</v>
      </c>
      <c r="U3623" s="8">
        <f t="shared" si="449"/>
        <v>3</v>
      </c>
      <c r="V3623" s="7">
        <v>43678</v>
      </c>
      <c r="W3623" t="s">
        <v>1491</v>
      </c>
      <c r="X3623" s="2">
        <v>0.104</v>
      </c>
      <c r="Y3623" s="6">
        <f t="shared" si="454"/>
        <v>2.776220602760204E-3</v>
      </c>
      <c r="AB3623">
        <v>21100899502</v>
      </c>
      <c r="AC3623">
        <v>22498958</v>
      </c>
      <c r="AD3623" t="s">
        <v>1</v>
      </c>
      <c r="AE3623">
        <v>8</v>
      </c>
      <c r="AF3623">
        <v>6</v>
      </c>
      <c r="AH3623" t="s">
        <v>20905</v>
      </c>
      <c r="AI3623" t="s">
        <v>20904</v>
      </c>
      <c r="AJ3623" t="s">
        <v>20903</v>
      </c>
      <c r="AK3623" t="s">
        <v>20902</v>
      </c>
      <c r="AL3623">
        <v>0</v>
      </c>
      <c r="AM3623" s="5">
        <f t="shared" si="450"/>
        <v>0</v>
      </c>
      <c r="AN3623" s="4">
        <f t="shared" si="455"/>
        <v>0</v>
      </c>
      <c r="AO3623" s="3"/>
      <c r="AP3623">
        <v>1</v>
      </c>
      <c r="AR3623" t="s">
        <v>0</v>
      </c>
      <c r="AT3623" s="2" t="s">
        <v>14</v>
      </c>
      <c r="AU3623" s="1">
        <f t="shared" si="451"/>
        <v>0.19433544219321428</v>
      </c>
      <c r="AV3623" s="1">
        <f t="shared" si="452"/>
        <v>0.13881103013801019</v>
      </c>
      <c r="AW3623" s="1">
        <f t="shared" si="453"/>
        <v>8.3286618082806116E-2</v>
      </c>
    </row>
    <row r="3624" spans="1:49" x14ac:dyDescent="0.2">
      <c r="A3624">
        <v>3622</v>
      </c>
      <c r="B3624" t="s">
        <v>20901</v>
      </c>
      <c r="C3624" t="s">
        <v>20900</v>
      </c>
      <c r="E3624">
        <v>31503898</v>
      </c>
      <c r="F3624" t="s">
        <v>20899</v>
      </c>
      <c r="G3624" t="s">
        <v>3</v>
      </c>
      <c r="H3624" t="s">
        <v>2</v>
      </c>
      <c r="I3624" t="s">
        <v>20898</v>
      </c>
      <c r="J3624">
        <v>60027161</v>
      </c>
      <c r="K3624" t="s">
        <v>11100</v>
      </c>
      <c r="L3624" t="s">
        <v>11099</v>
      </c>
      <c r="M3624" t="s">
        <v>468</v>
      </c>
      <c r="N3624">
        <v>1</v>
      </c>
      <c r="O3624" t="s">
        <v>20897</v>
      </c>
      <c r="P3624">
        <v>57203966480</v>
      </c>
      <c r="Q3624">
        <v>60027161</v>
      </c>
      <c r="R3624" s="7">
        <v>43678</v>
      </c>
      <c r="S3624" s="8">
        <f t="shared" si="448"/>
        <v>2019</v>
      </c>
      <c r="T3624" s="8">
        <v>2019</v>
      </c>
      <c r="U3624" s="8">
        <f t="shared" si="449"/>
        <v>3</v>
      </c>
      <c r="V3624" s="7">
        <v>43678</v>
      </c>
      <c r="W3624" t="s">
        <v>1608</v>
      </c>
      <c r="X3624" s="2">
        <v>0.66800000000000004</v>
      </c>
      <c r="Y3624" s="6">
        <f t="shared" si="454"/>
        <v>1.7831878486959774E-2</v>
      </c>
      <c r="AA3624" t="s">
        <v>1607</v>
      </c>
      <c r="AB3624">
        <v>29593</v>
      </c>
      <c r="AC3624">
        <v>21553165</v>
      </c>
      <c r="AD3624" t="s">
        <v>1</v>
      </c>
      <c r="AE3624">
        <v>58</v>
      </c>
      <c r="AF3624">
        <v>22</v>
      </c>
      <c r="AH3624" t="s">
        <v>20896</v>
      </c>
      <c r="AI3624" t="s">
        <v>20895</v>
      </c>
      <c r="AK3624" t="s">
        <v>20894</v>
      </c>
      <c r="AL3624">
        <v>0</v>
      </c>
      <c r="AM3624" s="5">
        <f t="shared" si="450"/>
        <v>0</v>
      </c>
      <c r="AN3624" s="4">
        <f t="shared" si="455"/>
        <v>0</v>
      </c>
      <c r="AO3624" s="3"/>
      <c r="AP3624">
        <v>0</v>
      </c>
      <c r="AQ3624" t="s">
        <v>832</v>
      </c>
      <c r="AR3624" t="s">
        <v>20893</v>
      </c>
      <c r="AS3624" t="s">
        <v>831</v>
      </c>
      <c r="AT3624" s="2">
        <v>1.98</v>
      </c>
      <c r="AU3624" s="1">
        <f t="shared" si="451"/>
        <v>1.2482314940871839</v>
      </c>
      <c r="AV3624" s="1">
        <f t="shared" si="452"/>
        <v>0.89159392434798868</v>
      </c>
      <c r="AW3624" s="1">
        <f t="shared" si="453"/>
        <v>0.53495635460879321</v>
      </c>
    </row>
    <row r="3625" spans="1:49" x14ac:dyDescent="0.2">
      <c r="A3625">
        <v>3623</v>
      </c>
      <c r="B3625" t="s">
        <v>20892</v>
      </c>
      <c r="C3625" t="s">
        <v>20891</v>
      </c>
      <c r="F3625" t="s">
        <v>20890</v>
      </c>
      <c r="G3625" t="s">
        <v>3</v>
      </c>
      <c r="H3625" t="s">
        <v>2</v>
      </c>
      <c r="I3625" t="s">
        <v>20889</v>
      </c>
      <c r="J3625" t="s">
        <v>20884</v>
      </c>
      <c r="K3625" t="s">
        <v>20888</v>
      </c>
      <c r="L3625" t="s">
        <v>20887</v>
      </c>
      <c r="M3625" t="s">
        <v>405</v>
      </c>
      <c r="N3625">
        <v>2</v>
      </c>
      <c r="O3625" t="s">
        <v>20886</v>
      </c>
      <c r="P3625" t="s">
        <v>20885</v>
      </c>
      <c r="Q3625" t="s">
        <v>20884</v>
      </c>
      <c r="R3625" s="7">
        <v>43678</v>
      </c>
      <c r="S3625" s="8">
        <f t="shared" si="448"/>
        <v>2019</v>
      </c>
      <c r="T3625" s="8">
        <v>2019</v>
      </c>
      <c r="U3625" s="8">
        <f t="shared" si="449"/>
        <v>3</v>
      </c>
      <c r="V3625" s="7">
        <v>43678</v>
      </c>
      <c r="W3625" t="s">
        <v>1491</v>
      </c>
      <c r="X3625" s="2">
        <v>0.104</v>
      </c>
      <c r="Y3625" s="6">
        <f t="shared" si="454"/>
        <v>2.776220602760204E-3</v>
      </c>
      <c r="AB3625">
        <v>21100899502</v>
      </c>
      <c r="AC3625">
        <v>22498958</v>
      </c>
      <c r="AD3625" t="s">
        <v>1</v>
      </c>
      <c r="AE3625">
        <v>8</v>
      </c>
      <c r="AF3625">
        <v>6</v>
      </c>
      <c r="AH3625" t="s">
        <v>20883</v>
      </c>
      <c r="AI3625" t="s">
        <v>20882</v>
      </c>
      <c r="AJ3625" t="s">
        <v>20881</v>
      </c>
      <c r="AK3625" t="s">
        <v>20880</v>
      </c>
      <c r="AL3625">
        <v>0</v>
      </c>
      <c r="AM3625" s="5">
        <f t="shared" si="450"/>
        <v>0</v>
      </c>
      <c r="AN3625" s="4">
        <f t="shared" si="455"/>
        <v>0</v>
      </c>
      <c r="AO3625" s="3"/>
      <c r="AP3625">
        <v>1</v>
      </c>
      <c r="AR3625" t="s">
        <v>0</v>
      </c>
      <c r="AT3625" s="2" t="s">
        <v>14</v>
      </c>
      <c r="AU3625" s="1">
        <f t="shared" si="451"/>
        <v>0.19433544219321428</v>
      </c>
      <c r="AV3625" s="1">
        <f t="shared" si="452"/>
        <v>0.13881103013801019</v>
      </c>
      <c r="AW3625" s="1">
        <f t="shared" si="453"/>
        <v>8.3286618082806116E-2</v>
      </c>
    </row>
    <row r="3626" spans="1:49" x14ac:dyDescent="0.2">
      <c r="A3626">
        <v>3624</v>
      </c>
      <c r="B3626" t="s">
        <v>20879</v>
      </c>
      <c r="C3626" t="s">
        <v>20878</v>
      </c>
      <c r="F3626" t="s">
        <v>20877</v>
      </c>
      <c r="G3626" t="s">
        <v>3</v>
      </c>
      <c r="H3626" t="s">
        <v>2</v>
      </c>
      <c r="I3626" t="s">
        <v>20876</v>
      </c>
      <c r="J3626">
        <v>60101560</v>
      </c>
      <c r="K3626" t="s">
        <v>20601</v>
      </c>
      <c r="L3626" t="s">
        <v>3098</v>
      </c>
      <c r="M3626" t="s">
        <v>109</v>
      </c>
      <c r="N3626">
        <v>2</v>
      </c>
      <c r="O3626" t="s">
        <v>20875</v>
      </c>
      <c r="P3626" t="s">
        <v>20874</v>
      </c>
      <c r="Q3626" t="s">
        <v>20598</v>
      </c>
      <c r="R3626" s="7">
        <v>43678</v>
      </c>
      <c r="S3626" s="8">
        <f t="shared" si="448"/>
        <v>2019</v>
      </c>
      <c r="T3626" s="8">
        <v>2019</v>
      </c>
      <c r="U3626" s="8">
        <f t="shared" si="449"/>
        <v>3</v>
      </c>
      <c r="V3626" s="7">
        <v>43678</v>
      </c>
      <c r="W3626" t="s">
        <v>1491</v>
      </c>
      <c r="X3626" s="2">
        <v>0.104</v>
      </c>
      <c r="Y3626" s="6">
        <f t="shared" si="454"/>
        <v>2.776220602760204E-3</v>
      </c>
      <c r="AB3626">
        <v>21100899502</v>
      </c>
      <c r="AC3626">
        <v>22498958</v>
      </c>
      <c r="AD3626" t="s">
        <v>1</v>
      </c>
      <c r="AE3626">
        <v>8</v>
      </c>
      <c r="AF3626">
        <v>6</v>
      </c>
      <c r="AH3626" t="s">
        <v>20873</v>
      </c>
      <c r="AI3626" t="s">
        <v>20872</v>
      </c>
      <c r="AJ3626" t="s">
        <v>20871</v>
      </c>
      <c r="AK3626" t="s">
        <v>20870</v>
      </c>
      <c r="AL3626">
        <v>0</v>
      </c>
      <c r="AM3626" s="5">
        <f t="shared" si="450"/>
        <v>0</v>
      </c>
      <c r="AN3626" s="4">
        <f t="shared" si="455"/>
        <v>0</v>
      </c>
      <c r="AO3626" s="3"/>
      <c r="AP3626">
        <v>1</v>
      </c>
      <c r="AR3626" t="s">
        <v>0</v>
      </c>
      <c r="AT3626" s="2" t="s">
        <v>14</v>
      </c>
      <c r="AU3626" s="1">
        <f t="shared" si="451"/>
        <v>0.19433544219321428</v>
      </c>
      <c r="AV3626" s="1">
        <f t="shared" si="452"/>
        <v>0.13881103013801019</v>
      </c>
      <c r="AW3626" s="1">
        <f t="shared" si="453"/>
        <v>8.3286618082806116E-2</v>
      </c>
    </row>
    <row r="3627" spans="1:49" x14ac:dyDescent="0.2">
      <c r="A3627">
        <v>3625</v>
      </c>
      <c r="B3627" t="s">
        <v>20869</v>
      </c>
      <c r="C3627" t="s">
        <v>20868</v>
      </c>
      <c r="F3627" t="s">
        <v>20867</v>
      </c>
      <c r="G3627" t="s">
        <v>3</v>
      </c>
      <c r="H3627" t="s">
        <v>2</v>
      </c>
      <c r="I3627" t="s">
        <v>20866</v>
      </c>
      <c r="J3627">
        <v>60003977</v>
      </c>
      <c r="K3627" t="s">
        <v>960</v>
      </c>
      <c r="L3627" t="s">
        <v>75</v>
      </c>
      <c r="M3627" t="s">
        <v>58</v>
      </c>
      <c r="N3627">
        <v>4</v>
      </c>
      <c r="O3627" t="s">
        <v>20865</v>
      </c>
      <c r="P3627" t="s">
        <v>20864</v>
      </c>
      <c r="Q3627" t="s">
        <v>1036</v>
      </c>
      <c r="R3627" s="7">
        <v>43678</v>
      </c>
      <c r="S3627" s="8">
        <f t="shared" si="448"/>
        <v>2019</v>
      </c>
      <c r="T3627" s="8">
        <v>2019</v>
      </c>
      <c r="U3627" s="8">
        <f t="shared" si="449"/>
        <v>3</v>
      </c>
      <c r="V3627" s="7">
        <v>43678</v>
      </c>
      <c r="W3627" t="s">
        <v>4236</v>
      </c>
      <c r="X3627" s="2">
        <v>0.30099999999999999</v>
      </c>
      <c r="Y3627" s="6">
        <f t="shared" si="454"/>
        <v>8.0350230906809754E-3</v>
      </c>
      <c r="AA3627">
        <v>16711793</v>
      </c>
      <c r="AB3627">
        <v>58655</v>
      </c>
      <c r="AD3627" t="s">
        <v>1</v>
      </c>
      <c r="AE3627">
        <v>30</v>
      </c>
      <c r="AF3627">
        <v>4</v>
      </c>
      <c r="AG3627">
        <v>8820741</v>
      </c>
      <c r="AH3627" t="s">
        <v>20863</v>
      </c>
      <c r="AI3627" t="s">
        <v>20862</v>
      </c>
      <c r="AJ3627" t="s">
        <v>20861</v>
      </c>
      <c r="AK3627" t="s">
        <v>20860</v>
      </c>
      <c r="AL3627">
        <v>7</v>
      </c>
      <c r="AM3627" s="5">
        <f t="shared" si="450"/>
        <v>2.3333333333333335</v>
      </c>
      <c r="AN3627" s="4">
        <f t="shared" si="455"/>
        <v>3.5340148933484792E-3</v>
      </c>
      <c r="AO3627" s="3"/>
      <c r="AP3627">
        <v>1</v>
      </c>
      <c r="AQ3627" t="s">
        <v>16</v>
      </c>
      <c r="AR3627">
        <v>11872314</v>
      </c>
      <c r="AS3627" t="s">
        <v>15</v>
      </c>
      <c r="AT3627" s="2">
        <v>1.1859999999999999</v>
      </c>
      <c r="AU3627" s="1">
        <f t="shared" si="451"/>
        <v>0.66847206314812257</v>
      </c>
      <c r="AV3627" s="1">
        <f t="shared" si="452"/>
        <v>0.57845189920147266</v>
      </c>
      <c r="AW3627" s="1">
        <f t="shared" si="453"/>
        <v>0.48843173525482275</v>
      </c>
    </row>
    <row r="3628" spans="1:49" x14ac:dyDescent="0.2">
      <c r="A3628">
        <v>3626</v>
      </c>
      <c r="B3628" t="s">
        <v>20859</v>
      </c>
      <c r="C3628" t="s">
        <v>20858</v>
      </c>
      <c r="F3628" t="s">
        <v>20857</v>
      </c>
      <c r="G3628" t="s">
        <v>3</v>
      </c>
      <c r="H3628" t="s">
        <v>2</v>
      </c>
      <c r="I3628" t="s">
        <v>20350</v>
      </c>
      <c r="J3628">
        <v>60079446</v>
      </c>
      <c r="K3628" t="s">
        <v>1291</v>
      </c>
      <c r="L3628" t="s">
        <v>1290</v>
      </c>
      <c r="M3628" t="s">
        <v>109</v>
      </c>
      <c r="N3628">
        <v>3</v>
      </c>
      <c r="O3628" t="s">
        <v>20347</v>
      </c>
      <c r="P3628" t="s">
        <v>20346</v>
      </c>
      <c r="Q3628" t="s">
        <v>1992</v>
      </c>
      <c r="R3628" s="7">
        <v>43678</v>
      </c>
      <c r="S3628" s="8">
        <f t="shared" si="448"/>
        <v>2019</v>
      </c>
      <c r="T3628" s="8">
        <v>2019</v>
      </c>
      <c r="U3628" s="8">
        <f t="shared" si="449"/>
        <v>3</v>
      </c>
      <c r="V3628" s="7">
        <v>43678</v>
      </c>
      <c r="W3628" t="s">
        <v>1491</v>
      </c>
      <c r="X3628" s="2">
        <v>0.104</v>
      </c>
      <c r="Y3628" s="6">
        <f t="shared" si="454"/>
        <v>2.776220602760204E-3</v>
      </c>
      <c r="AB3628">
        <v>21100899502</v>
      </c>
      <c r="AC3628">
        <v>22498958</v>
      </c>
      <c r="AD3628" t="s">
        <v>1</v>
      </c>
      <c r="AE3628">
        <v>8</v>
      </c>
      <c r="AF3628">
        <v>6</v>
      </c>
      <c r="AH3628" t="s">
        <v>20856</v>
      </c>
      <c r="AI3628" t="s">
        <v>20855</v>
      </c>
      <c r="AJ3628" t="s">
        <v>20854</v>
      </c>
      <c r="AK3628" t="s">
        <v>20853</v>
      </c>
      <c r="AL3628">
        <v>9</v>
      </c>
      <c r="AM3628" s="5">
        <f t="shared" si="450"/>
        <v>3</v>
      </c>
      <c r="AN3628" s="4">
        <f t="shared" si="455"/>
        <v>4.5437334343051876E-3</v>
      </c>
      <c r="AO3628" s="3"/>
      <c r="AP3628">
        <v>1</v>
      </c>
      <c r="AR3628" t="s">
        <v>0</v>
      </c>
      <c r="AT3628" s="2" t="s">
        <v>14</v>
      </c>
      <c r="AU3628" s="1">
        <f t="shared" si="451"/>
        <v>0.33064744522236988</v>
      </c>
      <c r="AV3628" s="1">
        <f t="shared" si="452"/>
        <v>0.36599770185326957</v>
      </c>
      <c r="AW3628" s="1">
        <f t="shared" si="453"/>
        <v>0.40134795848416926</v>
      </c>
    </row>
    <row r="3629" spans="1:49" x14ac:dyDescent="0.2">
      <c r="A3629">
        <v>3627</v>
      </c>
      <c r="B3629" t="s">
        <v>20852</v>
      </c>
      <c r="C3629" t="s">
        <v>20851</v>
      </c>
      <c r="F3629" t="s">
        <v>20850</v>
      </c>
      <c r="G3629" t="s">
        <v>3</v>
      </c>
      <c r="H3629" t="s">
        <v>2</v>
      </c>
      <c r="I3629" t="s">
        <v>20849</v>
      </c>
      <c r="J3629">
        <v>60106323</v>
      </c>
      <c r="K3629" t="s">
        <v>20848</v>
      </c>
      <c r="L3629" t="s">
        <v>1241</v>
      </c>
      <c r="M3629" t="s">
        <v>109</v>
      </c>
      <c r="N3629">
        <v>3</v>
      </c>
      <c r="O3629" t="s">
        <v>20847</v>
      </c>
      <c r="P3629" t="s">
        <v>20846</v>
      </c>
      <c r="Q3629" t="s">
        <v>20845</v>
      </c>
      <c r="R3629" s="7">
        <v>43678</v>
      </c>
      <c r="S3629" s="8">
        <f t="shared" si="448"/>
        <v>2019</v>
      </c>
      <c r="T3629" s="8">
        <v>2019</v>
      </c>
      <c r="U3629" s="8">
        <f t="shared" si="449"/>
        <v>3</v>
      </c>
      <c r="V3629" s="7">
        <v>43678</v>
      </c>
      <c r="W3629" t="s">
        <v>1491</v>
      </c>
      <c r="X3629" s="2">
        <v>0.104</v>
      </c>
      <c r="Y3629" s="6">
        <f t="shared" si="454"/>
        <v>2.776220602760204E-3</v>
      </c>
      <c r="AB3629">
        <v>21100899502</v>
      </c>
      <c r="AC3629">
        <v>22498958</v>
      </c>
      <c r="AD3629" t="s">
        <v>1</v>
      </c>
      <c r="AE3629">
        <v>8</v>
      </c>
      <c r="AF3629">
        <v>6</v>
      </c>
      <c r="AH3629" t="s">
        <v>20844</v>
      </c>
      <c r="AI3629" t="s">
        <v>20843</v>
      </c>
      <c r="AJ3629" t="s">
        <v>20842</v>
      </c>
      <c r="AK3629" t="s">
        <v>20841</v>
      </c>
      <c r="AL3629">
        <v>1</v>
      </c>
      <c r="AM3629" s="5">
        <f t="shared" si="450"/>
        <v>0.33333333333333331</v>
      </c>
      <c r="AN3629" s="4">
        <f t="shared" si="455"/>
        <v>5.048592704783541E-4</v>
      </c>
      <c r="AO3629" s="3"/>
      <c r="AP3629">
        <v>1</v>
      </c>
      <c r="AR3629" t="s">
        <v>0</v>
      </c>
      <c r="AT3629" s="2" t="s">
        <v>14</v>
      </c>
      <c r="AU3629" s="1">
        <f t="shared" si="451"/>
        <v>0.20948122030756489</v>
      </c>
      <c r="AV3629" s="1">
        <f t="shared" si="452"/>
        <v>0.16405399366192791</v>
      </c>
      <c r="AW3629" s="1">
        <f t="shared" si="453"/>
        <v>0.11862676701629091</v>
      </c>
    </row>
    <row r="3630" spans="1:49" x14ac:dyDescent="0.2">
      <c r="A3630">
        <v>3628</v>
      </c>
      <c r="B3630" t="s">
        <v>20840</v>
      </c>
      <c r="C3630" t="s">
        <v>20839</v>
      </c>
      <c r="F3630" t="s">
        <v>20838</v>
      </c>
      <c r="G3630" t="s">
        <v>3</v>
      </c>
      <c r="H3630" t="s">
        <v>2</v>
      </c>
      <c r="I3630" t="s">
        <v>20837</v>
      </c>
      <c r="J3630">
        <v>114618725</v>
      </c>
      <c r="K3630" t="s">
        <v>20836</v>
      </c>
      <c r="L3630" t="s">
        <v>1769</v>
      </c>
      <c r="M3630" t="s">
        <v>109</v>
      </c>
      <c r="N3630">
        <v>2</v>
      </c>
      <c r="O3630" t="s">
        <v>20835</v>
      </c>
      <c r="P3630" t="s">
        <v>20834</v>
      </c>
      <c r="Q3630" t="s">
        <v>20833</v>
      </c>
      <c r="R3630" s="7">
        <v>43678</v>
      </c>
      <c r="S3630" s="8">
        <f t="shared" si="448"/>
        <v>2019</v>
      </c>
      <c r="T3630" s="8">
        <v>2019</v>
      </c>
      <c r="U3630" s="8">
        <f t="shared" si="449"/>
        <v>3</v>
      </c>
      <c r="V3630" s="7">
        <v>43678</v>
      </c>
      <c r="W3630" t="s">
        <v>1491</v>
      </c>
      <c r="X3630" s="2">
        <v>0.104</v>
      </c>
      <c r="Y3630" s="6">
        <f t="shared" si="454"/>
        <v>2.776220602760204E-3</v>
      </c>
      <c r="AB3630">
        <v>21100899502</v>
      </c>
      <c r="AC3630">
        <v>22498958</v>
      </c>
      <c r="AD3630" t="s">
        <v>1</v>
      </c>
      <c r="AE3630">
        <v>8</v>
      </c>
      <c r="AF3630">
        <v>6</v>
      </c>
      <c r="AH3630" t="s">
        <v>20832</v>
      </c>
      <c r="AI3630" t="s">
        <v>20831</v>
      </c>
      <c r="AJ3630" t="s">
        <v>20830</v>
      </c>
      <c r="AK3630" t="s">
        <v>20829</v>
      </c>
      <c r="AL3630">
        <v>1</v>
      </c>
      <c r="AM3630" s="5">
        <f t="shared" si="450"/>
        <v>0.33333333333333331</v>
      </c>
      <c r="AN3630" s="4">
        <f t="shared" si="455"/>
        <v>5.048592704783541E-4</v>
      </c>
      <c r="AO3630" s="3"/>
      <c r="AP3630">
        <v>1</v>
      </c>
      <c r="AR3630" t="s">
        <v>0</v>
      </c>
      <c r="AT3630" s="2" t="s">
        <v>14</v>
      </c>
      <c r="AU3630" s="1">
        <f t="shared" si="451"/>
        <v>0.20948122030756489</v>
      </c>
      <c r="AV3630" s="1">
        <f t="shared" si="452"/>
        <v>0.16405399366192791</v>
      </c>
      <c r="AW3630" s="1">
        <f t="shared" si="453"/>
        <v>0.11862676701629091</v>
      </c>
    </row>
    <row r="3631" spans="1:49" x14ac:dyDescent="0.2">
      <c r="A3631">
        <v>3629</v>
      </c>
      <c r="B3631" t="s">
        <v>20828</v>
      </c>
      <c r="C3631" t="s">
        <v>20827</v>
      </c>
      <c r="F3631" t="s">
        <v>20826</v>
      </c>
      <c r="G3631" t="s">
        <v>3</v>
      </c>
      <c r="H3631" t="s">
        <v>2</v>
      </c>
      <c r="I3631" t="s">
        <v>20825</v>
      </c>
      <c r="J3631" t="s">
        <v>20824</v>
      </c>
      <c r="K3631" t="s">
        <v>20823</v>
      </c>
      <c r="L3631" t="s">
        <v>20822</v>
      </c>
      <c r="M3631" t="s">
        <v>405</v>
      </c>
      <c r="N3631">
        <v>3</v>
      </c>
      <c r="O3631" t="s">
        <v>20821</v>
      </c>
      <c r="P3631" t="s">
        <v>20820</v>
      </c>
      <c r="Q3631" t="s">
        <v>20819</v>
      </c>
      <c r="R3631" s="7">
        <v>43678</v>
      </c>
      <c r="S3631" s="8">
        <f t="shared" si="448"/>
        <v>2019</v>
      </c>
      <c r="T3631" s="8">
        <v>2019</v>
      </c>
      <c r="U3631" s="8">
        <f t="shared" si="449"/>
        <v>3</v>
      </c>
      <c r="V3631" s="7">
        <v>43678</v>
      </c>
      <c r="W3631" t="s">
        <v>1491</v>
      </c>
      <c r="X3631" s="2">
        <v>0.104</v>
      </c>
      <c r="Y3631" s="6">
        <f t="shared" si="454"/>
        <v>2.776220602760204E-3</v>
      </c>
      <c r="AB3631">
        <v>21100899502</v>
      </c>
      <c r="AC3631">
        <v>22498958</v>
      </c>
      <c r="AD3631" t="s">
        <v>1</v>
      </c>
      <c r="AE3631">
        <v>8</v>
      </c>
      <c r="AF3631">
        <v>6</v>
      </c>
      <c r="AH3631" t="s">
        <v>20818</v>
      </c>
      <c r="AI3631" t="s">
        <v>20817</v>
      </c>
      <c r="AJ3631" t="s">
        <v>20816</v>
      </c>
      <c r="AK3631" t="s">
        <v>20815</v>
      </c>
      <c r="AL3631">
        <v>0</v>
      </c>
      <c r="AM3631" s="5">
        <f t="shared" si="450"/>
        <v>0</v>
      </c>
      <c r="AN3631" s="4">
        <f t="shared" si="455"/>
        <v>0</v>
      </c>
      <c r="AO3631" s="3"/>
      <c r="AP3631">
        <v>1</v>
      </c>
      <c r="AR3631" t="s">
        <v>0</v>
      </c>
      <c r="AT3631" s="2" t="s">
        <v>14</v>
      </c>
      <c r="AU3631" s="1">
        <f t="shared" si="451"/>
        <v>0.19433544219321428</v>
      </c>
      <c r="AV3631" s="1">
        <f t="shared" si="452"/>
        <v>0.13881103013801019</v>
      </c>
      <c r="AW3631" s="1">
        <f t="shared" si="453"/>
        <v>8.3286618082806116E-2</v>
      </c>
    </row>
    <row r="3632" spans="1:49" x14ac:dyDescent="0.2">
      <c r="A3632">
        <v>3630</v>
      </c>
      <c r="B3632" t="s">
        <v>20814</v>
      </c>
      <c r="C3632" t="s">
        <v>20813</v>
      </c>
      <c r="F3632" t="s">
        <v>20812</v>
      </c>
      <c r="G3632" t="s">
        <v>3</v>
      </c>
      <c r="H3632" t="s">
        <v>2</v>
      </c>
      <c r="I3632" t="s">
        <v>2578</v>
      </c>
      <c r="J3632" t="s">
        <v>2574</v>
      </c>
      <c r="K3632" t="s">
        <v>2577</v>
      </c>
      <c r="L3632" t="s">
        <v>2576</v>
      </c>
      <c r="M3632" t="s">
        <v>405</v>
      </c>
      <c r="N3632">
        <v>2</v>
      </c>
      <c r="O3632" t="s">
        <v>20811</v>
      </c>
      <c r="P3632" t="s">
        <v>2575</v>
      </c>
      <c r="Q3632" t="s">
        <v>2574</v>
      </c>
      <c r="R3632" s="7">
        <v>43678</v>
      </c>
      <c r="S3632" s="8">
        <f t="shared" si="448"/>
        <v>2019</v>
      </c>
      <c r="T3632" s="8">
        <v>2019</v>
      </c>
      <c r="U3632" s="8">
        <f t="shared" si="449"/>
        <v>3</v>
      </c>
      <c r="V3632" s="7">
        <v>43678</v>
      </c>
      <c r="W3632" t="s">
        <v>1491</v>
      </c>
      <c r="X3632" s="2">
        <v>0.104</v>
      </c>
      <c r="Y3632" s="6">
        <f t="shared" si="454"/>
        <v>2.776220602760204E-3</v>
      </c>
      <c r="AB3632">
        <v>21100899502</v>
      </c>
      <c r="AC3632">
        <v>22498958</v>
      </c>
      <c r="AD3632" t="s">
        <v>1</v>
      </c>
      <c r="AE3632">
        <v>8</v>
      </c>
      <c r="AF3632">
        <v>6</v>
      </c>
      <c r="AH3632" t="s">
        <v>20810</v>
      </c>
      <c r="AI3632" t="s">
        <v>20809</v>
      </c>
      <c r="AJ3632" t="s">
        <v>20808</v>
      </c>
      <c r="AK3632" t="s">
        <v>20807</v>
      </c>
      <c r="AL3632">
        <v>0</v>
      </c>
      <c r="AM3632" s="5">
        <f t="shared" si="450"/>
        <v>0</v>
      </c>
      <c r="AN3632" s="4">
        <f t="shared" si="455"/>
        <v>0</v>
      </c>
      <c r="AO3632" s="3"/>
      <c r="AP3632">
        <v>1</v>
      </c>
      <c r="AR3632" t="s">
        <v>0</v>
      </c>
      <c r="AT3632" s="2" t="s">
        <v>14</v>
      </c>
      <c r="AU3632" s="1">
        <f t="shared" si="451"/>
        <v>0.19433544219321428</v>
      </c>
      <c r="AV3632" s="1">
        <f t="shared" si="452"/>
        <v>0.13881103013801019</v>
      </c>
      <c r="AW3632" s="1">
        <f t="shared" si="453"/>
        <v>8.3286618082806116E-2</v>
      </c>
    </row>
    <row r="3633" spans="1:49" x14ac:dyDescent="0.2">
      <c r="A3633">
        <v>3631</v>
      </c>
      <c r="B3633" t="s">
        <v>20806</v>
      </c>
      <c r="C3633" t="s">
        <v>20805</v>
      </c>
      <c r="F3633" t="s">
        <v>20804</v>
      </c>
      <c r="G3633" t="s">
        <v>3</v>
      </c>
      <c r="H3633" t="s">
        <v>2</v>
      </c>
      <c r="I3633" t="s">
        <v>2407</v>
      </c>
      <c r="J3633">
        <v>60079446</v>
      </c>
      <c r="K3633" t="s">
        <v>1291</v>
      </c>
      <c r="L3633" t="s">
        <v>1290</v>
      </c>
      <c r="M3633" t="s">
        <v>109</v>
      </c>
      <c r="N3633">
        <v>3</v>
      </c>
      <c r="O3633" t="s">
        <v>5513</v>
      </c>
      <c r="P3633" t="s">
        <v>5512</v>
      </c>
      <c r="Q3633" t="s">
        <v>1992</v>
      </c>
      <c r="R3633" s="7">
        <v>43678</v>
      </c>
      <c r="S3633" s="8">
        <f t="shared" si="448"/>
        <v>2019</v>
      </c>
      <c r="T3633" s="8">
        <v>2019</v>
      </c>
      <c r="U3633" s="8">
        <f t="shared" si="449"/>
        <v>3</v>
      </c>
      <c r="V3633" s="7">
        <v>43678</v>
      </c>
      <c r="W3633" t="s">
        <v>1491</v>
      </c>
      <c r="X3633" s="2">
        <v>0.104</v>
      </c>
      <c r="Y3633" s="6">
        <f t="shared" si="454"/>
        <v>2.776220602760204E-3</v>
      </c>
      <c r="AB3633">
        <v>21100899502</v>
      </c>
      <c r="AC3633">
        <v>22498958</v>
      </c>
      <c r="AD3633" t="s">
        <v>1</v>
      </c>
      <c r="AE3633">
        <v>8</v>
      </c>
      <c r="AF3633">
        <v>6</v>
      </c>
      <c r="AH3633" t="s">
        <v>20803</v>
      </c>
      <c r="AI3633" t="s">
        <v>20802</v>
      </c>
      <c r="AJ3633" t="s">
        <v>20801</v>
      </c>
      <c r="AK3633" t="s">
        <v>20800</v>
      </c>
      <c r="AL3633">
        <v>10</v>
      </c>
      <c r="AM3633" s="5">
        <f t="shared" si="450"/>
        <v>3.3333333333333335</v>
      </c>
      <c r="AN3633" s="4">
        <f t="shared" si="455"/>
        <v>5.0485927047835416E-3</v>
      </c>
      <c r="AO3633" s="3"/>
      <c r="AP3633">
        <v>1</v>
      </c>
      <c r="AQ3633" t="s">
        <v>264</v>
      </c>
      <c r="AR3633" t="s">
        <v>2459</v>
      </c>
      <c r="AS3633" t="s">
        <v>263</v>
      </c>
      <c r="AT3633" s="2" t="s">
        <v>14</v>
      </c>
      <c r="AU3633" s="1">
        <f t="shared" si="451"/>
        <v>0.34579322333672052</v>
      </c>
      <c r="AV3633" s="1">
        <f t="shared" si="452"/>
        <v>0.39124066537718727</v>
      </c>
      <c r="AW3633" s="1">
        <f t="shared" si="453"/>
        <v>0.43668810741765401</v>
      </c>
    </row>
    <row r="3634" spans="1:49" x14ac:dyDescent="0.2">
      <c r="A3634">
        <v>3632</v>
      </c>
      <c r="B3634" t="s">
        <v>20799</v>
      </c>
      <c r="C3634" t="s">
        <v>20798</v>
      </c>
      <c r="F3634" t="s">
        <v>20797</v>
      </c>
      <c r="G3634" t="s">
        <v>3</v>
      </c>
      <c r="H3634" t="s">
        <v>2</v>
      </c>
      <c r="I3634" t="s">
        <v>20796</v>
      </c>
      <c r="J3634" t="s">
        <v>20791</v>
      </c>
      <c r="K3634" t="s">
        <v>20795</v>
      </c>
      <c r="L3634" t="s">
        <v>20794</v>
      </c>
      <c r="M3634" t="s">
        <v>405</v>
      </c>
      <c r="N3634">
        <v>2</v>
      </c>
      <c r="O3634" t="s">
        <v>20793</v>
      </c>
      <c r="P3634" t="s">
        <v>20792</v>
      </c>
      <c r="Q3634" t="s">
        <v>20791</v>
      </c>
      <c r="R3634" s="7">
        <v>43678</v>
      </c>
      <c r="S3634" s="8">
        <f t="shared" si="448"/>
        <v>2019</v>
      </c>
      <c r="T3634" s="8">
        <v>2019</v>
      </c>
      <c r="U3634" s="8">
        <f t="shared" si="449"/>
        <v>3</v>
      </c>
      <c r="V3634" s="7">
        <v>43678</v>
      </c>
      <c r="W3634" t="s">
        <v>1491</v>
      </c>
      <c r="X3634" s="2">
        <v>0.104</v>
      </c>
      <c r="Y3634" s="6">
        <f t="shared" si="454"/>
        <v>2.776220602760204E-3</v>
      </c>
      <c r="AB3634">
        <v>21100899502</v>
      </c>
      <c r="AC3634">
        <v>22498958</v>
      </c>
      <c r="AD3634" t="s">
        <v>1</v>
      </c>
      <c r="AE3634">
        <v>8</v>
      </c>
      <c r="AF3634">
        <v>6</v>
      </c>
      <c r="AH3634" t="s">
        <v>20790</v>
      </c>
      <c r="AI3634" t="s">
        <v>20789</v>
      </c>
      <c r="AJ3634" t="s">
        <v>20788</v>
      </c>
      <c r="AK3634" t="s">
        <v>20787</v>
      </c>
      <c r="AL3634">
        <v>1</v>
      </c>
      <c r="AM3634" s="5">
        <f t="shared" si="450"/>
        <v>0.33333333333333331</v>
      </c>
      <c r="AN3634" s="4">
        <f t="shared" si="455"/>
        <v>5.048592704783541E-4</v>
      </c>
      <c r="AO3634" s="3"/>
      <c r="AP3634">
        <v>1</v>
      </c>
      <c r="AQ3634" t="s">
        <v>175</v>
      </c>
      <c r="AR3634" t="s">
        <v>0</v>
      </c>
      <c r="AS3634" t="s">
        <v>20786</v>
      </c>
      <c r="AT3634" s="2" t="s">
        <v>14</v>
      </c>
      <c r="AU3634" s="1">
        <f t="shared" si="451"/>
        <v>0.20948122030756489</v>
      </c>
      <c r="AV3634" s="1">
        <f t="shared" si="452"/>
        <v>0.16405399366192791</v>
      </c>
      <c r="AW3634" s="1">
        <f t="shared" si="453"/>
        <v>0.11862676701629091</v>
      </c>
    </row>
    <row r="3635" spans="1:49" x14ac:dyDescent="0.2">
      <c r="A3635">
        <v>3633</v>
      </c>
      <c r="B3635" t="s">
        <v>20785</v>
      </c>
      <c r="C3635" t="s">
        <v>20784</v>
      </c>
      <c r="F3635" t="s">
        <v>20783</v>
      </c>
      <c r="G3635" t="s">
        <v>3</v>
      </c>
      <c r="H3635" t="s">
        <v>2</v>
      </c>
      <c r="I3635" t="s">
        <v>20782</v>
      </c>
      <c r="J3635" t="s">
        <v>20777</v>
      </c>
      <c r="K3635" t="s">
        <v>20781</v>
      </c>
      <c r="L3635" t="s">
        <v>20780</v>
      </c>
      <c r="M3635" t="s">
        <v>683</v>
      </c>
      <c r="N3635">
        <v>3</v>
      </c>
      <c r="O3635" t="s">
        <v>20779</v>
      </c>
      <c r="P3635" t="s">
        <v>20778</v>
      </c>
      <c r="Q3635" t="s">
        <v>20777</v>
      </c>
      <c r="R3635" s="7">
        <v>43678</v>
      </c>
      <c r="S3635" s="8">
        <f t="shared" si="448"/>
        <v>2019</v>
      </c>
      <c r="T3635" s="8">
        <v>2019</v>
      </c>
      <c r="U3635" s="8">
        <f t="shared" si="449"/>
        <v>3</v>
      </c>
      <c r="V3635" s="7">
        <v>43678</v>
      </c>
      <c r="W3635" t="s">
        <v>1491</v>
      </c>
      <c r="X3635" s="2">
        <v>0.104</v>
      </c>
      <c r="Y3635" s="6">
        <f t="shared" si="454"/>
        <v>2.776220602760204E-3</v>
      </c>
      <c r="AB3635">
        <v>21100899502</v>
      </c>
      <c r="AC3635">
        <v>22498958</v>
      </c>
      <c r="AD3635" t="s">
        <v>1</v>
      </c>
      <c r="AE3635">
        <v>8</v>
      </c>
      <c r="AF3635">
        <v>6</v>
      </c>
      <c r="AH3635" t="s">
        <v>20776</v>
      </c>
      <c r="AI3635" t="s">
        <v>20775</v>
      </c>
      <c r="AJ3635" t="s">
        <v>20774</v>
      </c>
      <c r="AK3635" t="s">
        <v>20773</v>
      </c>
      <c r="AL3635">
        <v>1</v>
      </c>
      <c r="AM3635" s="5">
        <f t="shared" si="450"/>
        <v>0.33333333333333331</v>
      </c>
      <c r="AN3635" s="4">
        <f t="shared" si="455"/>
        <v>5.048592704783541E-4</v>
      </c>
      <c r="AO3635" s="3"/>
      <c r="AP3635">
        <v>1</v>
      </c>
      <c r="AR3635" t="s">
        <v>0</v>
      </c>
      <c r="AT3635" s="2" t="s">
        <v>14</v>
      </c>
      <c r="AU3635" s="1">
        <f t="shared" si="451"/>
        <v>0.20948122030756489</v>
      </c>
      <c r="AV3635" s="1">
        <f t="shared" si="452"/>
        <v>0.16405399366192791</v>
      </c>
      <c r="AW3635" s="1">
        <f t="shared" si="453"/>
        <v>0.11862676701629091</v>
      </c>
    </row>
    <row r="3636" spans="1:49" x14ac:dyDescent="0.2">
      <c r="A3636">
        <v>3634</v>
      </c>
      <c r="B3636" t="s">
        <v>20772</v>
      </c>
      <c r="C3636" t="s">
        <v>20771</v>
      </c>
      <c r="F3636" t="s">
        <v>20770</v>
      </c>
      <c r="G3636" t="s">
        <v>3</v>
      </c>
      <c r="H3636" t="s">
        <v>2</v>
      </c>
      <c r="I3636" t="s">
        <v>2250</v>
      </c>
      <c r="J3636" t="s">
        <v>20769</v>
      </c>
      <c r="K3636" t="s">
        <v>20768</v>
      </c>
      <c r="L3636" t="s">
        <v>20767</v>
      </c>
      <c r="M3636" t="s">
        <v>1933</v>
      </c>
      <c r="N3636">
        <v>6</v>
      </c>
      <c r="O3636" t="s">
        <v>20766</v>
      </c>
      <c r="P3636" t="s">
        <v>20765</v>
      </c>
      <c r="Q3636" t="s">
        <v>20764</v>
      </c>
      <c r="R3636" s="7">
        <v>43678</v>
      </c>
      <c r="S3636" s="8">
        <f t="shared" si="448"/>
        <v>2019</v>
      </c>
      <c r="T3636" s="8">
        <v>2019</v>
      </c>
      <c r="U3636" s="8">
        <f t="shared" si="449"/>
        <v>3</v>
      </c>
      <c r="V3636" s="7">
        <v>43678</v>
      </c>
      <c r="W3636" t="s">
        <v>1055</v>
      </c>
      <c r="X3636" s="2">
        <v>0.36</v>
      </c>
      <c r="Y3636" s="6">
        <f t="shared" si="454"/>
        <v>9.6099943941699364E-3</v>
      </c>
      <c r="AB3636">
        <v>21100829272</v>
      </c>
      <c r="AC3636">
        <v>20799292</v>
      </c>
      <c r="AD3636" t="s">
        <v>1</v>
      </c>
      <c r="AE3636">
        <v>8</v>
      </c>
      <c r="AF3636">
        <v>8</v>
      </c>
      <c r="AG3636">
        <v>904</v>
      </c>
      <c r="AI3636" t="s">
        <v>20763</v>
      </c>
      <c r="AJ3636" t="s">
        <v>20762</v>
      </c>
      <c r="AK3636" t="s">
        <v>20761</v>
      </c>
      <c r="AL3636">
        <v>0</v>
      </c>
      <c r="AM3636" s="5">
        <f t="shared" si="450"/>
        <v>0</v>
      </c>
      <c r="AN3636" s="4">
        <f t="shared" si="455"/>
        <v>0</v>
      </c>
      <c r="AO3636" s="3"/>
      <c r="AP3636">
        <v>1</v>
      </c>
      <c r="AQ3636" t="s">
        <v>20760</v>
      </c>
      <c r="AR3636" t="s">
        <v>20759</v>
      </c>
      <c r="AS3636" t="s">
        <v>20758</v>
      </c>
      <c r="AT3636" s="2" t="s">
        <v>14</v>
      </c>
      <c r="AU3636" s="1">
        <f t="shared" si="451"/>
        <v>0.67269960759189551</v>
      </c>
      <c r="AV3636" s="1">
        <f t="shared" si="452"/>
        <v>0.48049971970849681</v>
      </c>
      <c r="AW3636" s="1">
        <f t="shared" si="453"/>
        <v>0.28829983182509811</v>
      </c>
    </row>
    <row r="3637" spans="1:49" x14ac:dyDescent="0.2">
      <c r="A3637">
        <v>3635</v>
      </c>
      <c r="B3637" t="s">
        <v>20757</v>
      </c>
      <c r="C3637" t="s">
        <v>20756</v>
      </c>
      <c r="F3637" t="s">
        <v>20755</v>
      </c>
      <c r="G3637" t="s">
        <v>3</v>
      </c>
      <c r="H3637" t="s">
        <v>2</v>
      </c>
      <c r="I3637" t="s">
        <v>20754</v>
      </c>
      <c r="J3637" t="s">
        <v>20753</v>
      </c>
      <c r="K3637" t="s">
        <v>20752</v>
      </c>
      <c r="L3637" t="s">
        <v>20751</v>
      </c>
      <c r="M3637" t="s">
        <v>20750</v>
      </c>
      <c r="N3637">
        <v>5</v>
      </c>
      <c r="O3637" t="s">
        <v>20749</v>
      </c>
      <c r="P3637" t="s">
        <v>20748</v>
      </c>
      <c r="Q3637" t="s">
        <v>20747</v>
      </c>
      <c r="R3637" s="7">
        <v>43678</v>
      </c>
      <c r="S3637" s="8">
        <f t="shared" si="448"/>
        <v>2019</v>
      </c>
      <c r="T3637" s="8">
        <v>2019</v>
      </c>
      <c r="U3637" s="8">
        <f t="shared" si="449"/>
        <v>3</v>
      </c>
      <c r="V3637" s="7">
        <v>43678</v>
      </c>
      <c r="W3637" t="s">
        <v>4722</v>
      </c>
      <c r="X3637" s="2">
        <v>0.32400000000000001</v>
      </c>
      <c r="Y3637" s="6">
        <f t="shared" si="454"/>
        <v>8.6489949547529435E-3</v>
      </c>
      <c r="AA3637">
        <v>15501329</v>
      </c>
      <c r="AB3637">
        <v>5800173381</v>
      </c>
      <c r="AC3637">
        <v>15501477</v>
      </c>
      <c r="AD3637" t="s">
        <v>1</v>
      </c>
      <c r="AE3637">
        <v>15</v>
      </c>
      <c r="AF3637">
        <v>8</v>
      </c>
      <c r="AI3637" t="s">
        <v>20746</v>
      </c>
      <c r="AJ3637" t="s">
        <v>20745</v>
      </c>
      <c r="AK3637" t="s">
        <v>20744</v>
      </c>
      <c r="AL3637">
        <v>0</v>
      </c>
      <c r="AM3637" s="5">
        <f t="shared" si="450"/>
        <v>0</v>
      </c>
      <c r="AN3637" s="4">
        <f t="shared" si="455"/>
        <v>0</v>
      </c>
      <c r="AO3637" s="3"/>
      <c r="AP3637">
        <v>1</v>
      </c>
      <c r="AQ3637" t="s">
        <v>978</v>
      </c>
      <c r="AR3637" t="s">
        <v>20743</v>
      </c>
      <c r="AS3637" t="s">
        <v>977</v>
      </c>
      <c r="AT3637" s="2">
        <v>1.64</v>
      </c>
      <c r="AU3637" s="1">
        <f t="shared" si="451"/>
        <v>0.60542964683270606</v>
      </c>
      <c r="AV3637" s="1">
        <f t="shared" si="452"/>
        <v>0.43244974773764716</v>
      </c>
      <c r="AW3637" s="1">
        <f t="shared" si="453"/>
        <v>0.25946984864258832</v>
      </c>
    </row>
    <row r="3638" spans="1:49" x14ac:dyDescent="0.2">
      <c r="A3638">
        <v>3636</v>
      </c>
      <c r="B3638" t="s">
        <v>20742</v>
      </c>
      <c r="C3638" t="s">
        <v>20741</v>
      </c>
      <c r="F3638" t="s">
        <v>20740</v>
      </c>
      <c r="G3638" t="s">
        <v>3</v>
      </c>
      <c r="H3638" t="s">
        <v>2</v>
      </c>
      <c r="I3638" t="s">
        <v>4565</v>
      </c>
      <c r="J3638" t="s">
        <v>20739</v>
      </c>
      <c r="K3638" t="s">
        <v>20738</v>
      </c>
      <c r="L3638" t="s">
        <v>20737</v>
      </c>
      <c r="M3638" t="s">
        <v>20736</v>
      </c>
      <c r="N3638">
        <v>5</v>
      </c>
      <c r="O3638" t="s">
        <v>20735</v>
      </c>
      <c r="P3638" t="s">
        <v>20734</v>
      </c>
      <c r="Q3638" t="s">
        <v>20733</v>
      </c>
      <c r="R3638" s="7">
        <v>43678</v>
      </c>
      <c r="S3638" s="8">
        <f t="shared" si="448"/>
        <v>2019</v>
      </c>
      <c r="T3638" s="8">
        <v>2019</v>
      </c>
      <c r="U3638" s="8">
        <f t="shared" si="449"/>
        <v>3</v>
      </c>
      <c r="V3638" s="7">
        <v>43678</v>
      </c>
      <c r="W3638" t="s">
        <v>1055</v>
      </c>
      <c r="X3638" s="2">
        <v>0.36</v>
      </c>
      <c r="Y3638" s="6">
        <f t="shared" si="454"/>
        <v>9.6099943941699364E-3</v>
      </c>
      <c r="AB3638">
        <v>21100829272</v>
      </c>
      <c r="AC3638">
        <v>20799292</v>
      </c>
      <c r="AD3638" t="s">
        <v>1</v>
      </c>
      <c r="AE3638">
        <v>8</v>
      </c>
      <c r="AF3638">
        <v>8</v>
      </c>
      <c r="AG3638">
        <v>900</v>
      </c>
      <c r="AI3638" t="s">
        <v>20732</v>
      </c>
      <c r="AJ3638" t="s">
        <v>20731</v>
      </c>
      <c r="AK3638" t="s">
        <v>20730</v>
      </c>
      <c r="AL3638">
        <v>0</v>
      </c>
      <c r="AM3638" s="5">
        <f t="shared" si="450"/>
        <v>0</v>
      </c>
      <c r="AN3638" s="4">
        <f t="shared" si="455"/>
        <v>0</v>
      </c>
      <c r="AO3638" s="3"/>
      <c r="AP3638">
        <v>1</v>
      </c>
      <c r="AQ3638" t="s">
        <v>20729</v>
      </c>
      <c r="AR3638" t="s">
        <v>0</v>
      </c>
      <c r="AS3638" t="s">
        <v>2431</v>
      </c>
      <c r="AT3638" s="2" t="s">
        <v>14</v>
      </c>
      <c r="AU3638" s="1">
        <f t="shared" si="451"/>
        <v>0.67269960759189551</v>
      </c>
      <c r="AV3638" s="1">
        <f t="shared" si="452"/>
        <v>0.48049971970849681</v>
      </c>
      <c r="AW3638" s="1">
        <f t="shared" si="453"/>
        <v>0.28829983182509811</v>
      </c>
    </row>
    <row r="3639" spans="1:49" x14ac:dyDescent="0.2">
      <c r="A3639">
        <v>3637</v>
      </c>
      <c r="B3639" t="s">
        <v>20728</v>
      </c>
      <c r="C3639" t="s">
        <v>20727</v>
      </c>
      <c r="F3639" t="s">
        <v>20726</v>
      </c>
      <c r="G3639" t="s">
        <v>3</v>
      </c>
      <c r="H3639" t="s">
        <v>2</v>
      </c>
      <c r="I3639" t="s">
        <v>20725</v>
      </c>
      <c r="J3639" t="s">
        <v>20724</v>
      </c>
      <c r="K3639" t="s">
        <v>20723</v>
      </c>
      <c r="L3639" t="s">
        <v>2368</v>
      </c>
      <c r="M3639" t="s">
        <v>29</v>
      </c>
      <c r="N3639">
        <v>12</v>
      </c>
      <c r="O3639" t="s">
        <v>20722</v>
      </c>
      <c r="P3639" t="s">
        <v>20721</v>
      </c>
      <c r="Q3639" t="s">
        <v>20720</v>
      </c>
      <c r="R3639" s="7">
        <v>43678</v>
      </c>
      <c r="S3639" s="8">
        <f t="shared" si="448"/>
        <v>2019</v>
      </c>
      <c r="T3639" s="8">
        <v>2019</v>
      </c>
      <c r="U3639" s="8">
        <f t="shared" si="449"/>
        <v>3</v>
      </c>
      <c r="V3639" s="7">
        <v>43678</v>
      </c>
      <c r="W3639" t="s">
        <v>20719</v>
      </c>
      <c r="X3639" s="2">
        <v>1.278</v>
      </c>
      <c r="Y3639" s="6">
        <f t="shared" si="454"/>
        <v>3.4115480099303278E-2</v>
      </c>
      <c r="AA3639" t="s">
        <v>20718</v>
      </c>
      <c r="AB3639">
        <v>19700174916</v>
      </c>
      <c r="AC3639">
        <v>17562848</v>
      </c>
      <c r="AD3639" t="s">
        <v>1</v>
      </c>
      <c r="AE3639">
        <v>12</v>
      </c>
      <c r="AI3639" t="s">
        <v>20717</v>
      </c>
      <c r="AJ3639" t="s">
        <v>20716</v>
      </c>
      <c r="AK3639" t="s">
        <v>20715</v>
      </c>
      <c r="AL3639">
        <v>4</v>
      </c>
      <c r="AM3639" s="5">
        <f t="shared" si="450"/>
        <v>1.3333333333333333</v>
      </c>
      <c r="AN3639" s="4">
        <f t="shared" si="455"/>
        <v>2.0194370819134164E-3</v>
      </c>
      <c r="AO3639" s="3"/>
      <c r="AP3639">
        <v>1</v>
      </c>
      <c r="AQ3639" t="s">
        <v>16</v>
      </c>
      <c r="AR3639">
        <v>81771955</v>
      </c>
      <c r="AS3639" t="s">
        <v>15</v>
      </c>
      <c r="AT3639" s="2">
        <v>4.4089999999999998</v>
      </c>
      <c r="AU3639" s="1">
        <f t="shared" si="451"/>
        <v>2.448666719408632</v>
      </c>
      <c r="AV3639" s="1">
        <f t="shared" si="452"/>
        <v>1.8067458590608347</v>
      </c>
      <c r="AW3639" s="1">
        <f t="shared" si="453"/>
        <v>1.1648249987130375</v>
      </c>
    </row>
    <row r="3640" spans="1:49" x14ac:dyDescent="0.2">
      <c r="A3640">
        <v>3638</v>
      </c>
      <c r="B3640" t="s">
        <v>20714</v>
      </c>
      <c r="C3640" t="s">
        <v>20713</v>
      </c>
      <c r="F3640" t="s">
        <v>20712</v>
      </c>
      <c r="G3640" t="s">
        <v>3</v>
      </c>
      <c r="H3640" t="s">
        <v>2</v>
      </c>
      <c r="I3640" t="s">
        <v>840</v>
      </c>
      <c r="J3640">
        <v>60003977</v>
      </c>
      <c r="K3640" t="s">
        <v>960</v>
      </c>
      <c r="L3640" t="s">
        <v>75</v>
      </c>
      <c r="M3640" t="s">
        <v>58</v>
      </c>
      <c r="N3640">
        <v>4</v>
      </c>
      <c r="O3640" t="s">
        <v>20711</v>
      </c>
      <c r="P3640" t="s">
        <v>20710</v>
      </c>
      <c r="Q3640" t="s">
        <v>1036</v>
      </c>
      <c r="R3640" s="7">
        <v>43678</v>
      </c>
      <c r="S3640" s="8">
        <f t="shared" si="448"/>
        <v>2019</v>
      </c>
      <c r="T3640" s="8">
        <v>2019</v>
      </c>
      <c r="U3640" s="8">
        <f t="shared" si="449"/>
        <v>3</v>
      </c>
      <c r="V3640" s="7">
        <v>43678</v>
      </c>
      <c r="W3640" t="s">
        <v>2888</v>
      </c>
      <c r="X3640" s="2">
        <v>0.32400000000000001</v>
      </c>
      <c r="Y3640" s="6">
        <f t="shared" si="454"/>
        <v>8.6489949547529435E-3</v>
      </c>
      <c r="AA3640">
        <v>17568293</v>
      </c>
      <c r="AB3640">
        <v>19700201405</v>
      </c>
      <c r="AC3640">
        <v>17568307</v>
      </c>
      <c r="AD3640" t="s">
        <v>1</v>
      </c>
      <c r="AE3640">
        <v>11</v>
      </c>
      <c r="AI3640" t="s">
        <v>20709</v>
      </c>
      <c r="AJ3640" t="s">
        <v>20708</v>
      </c>
      <c r="AK3640" t="s">
        <v>20707</v>
      </c>
      <c r="AL3640">
        <v>7</v>
      </c>
      <c r="AM3640" s="5">
        <f t="shared" si="450"/>
        <v>2.3333333333333335</v>
      </c>
      <c r="AN3640" s="4">
        <f t="shared" si="455"/>
        <v>3.5340148933484792E-3</v>
      </c>
      <c r="AO3640" s="3"/>
      <c r="AP3640">
        <v>1</v>
      </c>
      <c r="AQ3640" t="s">
        <v>16</v>
      </c>
      <c r="AR3640">
        <v>11872314</v>
      </c>
      <c r="AS3640" t="s">
        <v>15</v>
      </c>
      <c r="AT3640" s="2">
        <v>1.222</v>
      </c>
      <c r="AU3640" s="1">
        <f t="shared" si="451"/>
        <v>0.71145009363316036</v>
      </c>
      <c r="AV3640" s="1">
        <f t="shared" si="452"/>
        <v>0.60915049240507113</v>
      </c>
      <c r="AW3640" s="1">
        <f t="shared" si="453"/>
        <v>0.5068508911769819</v>
      </c>
    </row>
    <row r="3641" spans="1:49" x14ac:dyDescent="0.2">
      <c r="A3641">
        <v>3639</v>
      </c>
      <c r="B3641" t="s">
        <v>20706</v>
      </c>
      <c r="C3641" t="s">
        <v>20705</v>
      </c>
      <c r="F3641" t="s">
        <v>20704</v>
      </c>
      <c r="G3641" t="s">
        <v>3</v>
      </c>
      <c r="H3641" t="s">
        <v>2</v>
      </c>
      <c r="I3641" t="s">
        <v>20703</v>
      </c>
      <c r="J3641">
        <v>60002978</v>
      </c>
      <c r="K3641" t="s">
        <v>20702</v>
      </c>
      <c r="L3641" t="s">
        <v>20701</v>
      </c>
      <c r="M3641" t="s">
        <v>109</v>
      </c>
      <c r="N3641">
        <v>2</v>
      </c>
      <c r="O3641" t="s">
        <v>20700</v>
      </c>
      <c r="P3641" t="s">
        <v>20699</v>
      </c>
      <c r="Q3641" t="s">
        <v>20698</v>
      </c>
      <c r="R3641" s="7">
        <v>43678</v>
      </c>
      <c r="S3641" s="8">
        <f t="shared" si="448"/>
        <v>2019</v>
      </c>
      <c r="T3641" s="8">
        <v>2019</v>
      </c>
      <c r="U3641" s="8">
        <f t="shared" si="449"/>
        <v>3</v>
      </c>
      <c r="V3641" s="7">
        <v>43678</v>
      </c>
      <c r="W3641" t="s">
        <v>1101</v>
      </c>
      <c r="X3641" s="2">
        <v>0.10199999999999999</v>
      </c>
      <c r="Y3641" s="6">
        <f t="shared" si="454"/>
        <v>2.7228317450148152E-3</v>
      </c>
      <c r="AB3641">
        <v>21100889409</v>
      </c>
      <c r="AC3641">
        <v>22783075</v>
      </c>
      <c r="AD3641" t="s">
        <v>1</v>
      </c>
      <c r="AE3641">
        <v>8</v>
      </c>
      <c r="AF3641">
        <v>10</v>
      </c>
      <c r="AH3641" t="s">
        <v>20697</v>
      </c>
      <c r="AI3641" t="s">
        <v>20696</v>
      </c>
      <c r="AJ3641" t="s">
        <v>20695</v>
      </c>
      <c r="AK3641" t="s">
        <v>20694</v>
      </c>
      <c r="AL3641">
        <v>0</v>
      </c>
      <c r="AM3641" s="5">
        <f t="shared" si="450"/>
        <v>0</v>
      </c>
      <c r="AN3641" s="4">
        <f t="shared" si="455"/>
        <v>0</v>
      </c>
      <c r="AO3641" s="3"/>
      <c r="AP3641">
        <v>1</v>
      </c>
      <c r="AR3641" t="s">
        <v>0</v>
      </c>
      <c r="AT3641" s="2" t="s">
        <v>14</v>
      </c>
      <c r="AU3641" s="1">
        <f t="shared" si="451"/>
        <v>0.19059822215103706</v>
      </c>
      <c r="AV3641" s="1">
        <f t="shared" si="452"/>
        <v>0.13614158725074077</v>
      </c>
      <c r="AW3641" s="1">
        <f t="shared" si="453"/>
        <v>8.1684952350444456E-2</v>
      </c>
    </row>
    <row r="3642" spans="1:49" x14ac:dyDescent="0.2">
      <c r="A3642">
        <v>3640</v>
      </c>
      <c r="B3642" t="s">
        <v>20693</v>
      </c>
      <c r="F3642" t="s">
        <v>20692</v>
      </c>
      <c r="G3642" t="s">
        <v>3</v>
      </c>
      <c r="H3642" t="s">
        <v>2</v>
      </c>
      <c r="I3642" t="s">
        <v>1509</v>
      </c>
      <c r="J3642" t="s">
        <v>1508</v>
      </c>
      <c r="K3642" t="s">
        <v>1507</v>
      </c>
      <c r="L3642" t="s">
        <v>1506</v>
      </c>
      <c r="M3642" t="s">
        <v>405</v>
      </c>
      <c r="N3642">
        <v>2</v>
      </c>
      <c r="O3642" t="s">
        <v>20691</v>
      </c>
      <c r="P3642" t="s">
        <v>1505</v>
      </c>
      <c r="Q3642" t="s">
        <v>1508</v>
      </c>
      <c r="R3642" s="7">
        <v>43678</v>
      </c>
      <c r="S3642" s="8">
        <f t="shared" si="448"/>
        <v>2019</v>
      </c>
      <c r="T3642" s="8">
        <v>2019</v>
      </c>
      <c r="U3642" s="8">
        <f t="shared" si="449"/>
        <v>3</v>
      </c>
      <c r="V3642" s="7">
        <v>43678</v>
      </c>
      <c r="W3642" t="s">
        <v>2735</v>
      </c>
      <c r="X3642" s="2">
        <v>0.123</v>
      </c>
      <c r="Y3642" s="6">
        <f t="shared" si="454"/>
        <v>3.283414751341395E-3</v>
      </c>
      <c r="AB3642">
        <v>21100894501</v>
      </c>
      <c r="AC3642">
        <v>22778616</v>
      </c>
      <c r="AD3642" t="s">
        <v>1</v>
      </c>
      <c r="AE3642">
        <v>8</v>
      </c>
      <c r="AF3642">
        <v>8</v>
      </c>
      <c r="AH3642" t="s">
        <v>20690</v>
      </c>
      <c r="AI3642" t="s">
        <v>20689</v>
      </c>
      <c r="AJ3642" t="s">
        <v>20688</v>
      </c>
      <c r="AK3642" t="s">
        <v>20687</v>
      </c>
      <c r="AL3642">
        <v>6</v>
      </c>
      <c r="AM3642" s="5">
        <f t="shared" si="450"/>
        <v>2</v>
      </c>
      <c r="AN3642" s="4">
        <f t="shared" si="455"/>
        <v>3.0291556228701248E-3</v>
      </c>
      <c r="AO3642" s="3"/>
      <c r="AP3642">
        <v>0</v>
      </c>
      <c r="AR3642" t="s">
        <v>0</v>
      </c>
      <c r="AT3642" s="2" t="s">
        <v>14</v>
      </c>
      <c r="AU3642" s="1">
        <f t="shared" si="451"/>
        <v>0.32071370128000137</v>
      </c>
      <c r="AV3642" s="1">
        <f t="shared" si="452"/>
        <v>0.31562851871057596</v>
      </c>
      <c r="AW3642" s="1">
        <f t="shared" si="453"/>
        <v>0.31054333614115059</v>
      </c>
    </row>
    <row r="3643" spans="1:49" x14ac:dyDescent="0.2">
      <c r="A3643">
        <v>3641</v>
      </c>
      <c r="B3643" t="s">
        <v>20686</v>
      </c>
      <c r="C3643" t="s">
        <v>20685</v>
      </c>
      <c r="E3643">
        <v>31472664</v>
      </c>
      <c r="F3643" t="s">
        <v>20684</v>
      </c>
      <c r="G3643" t="s">
        <v>3</v>
      </c>
      <c r="H3643" t="s">
        <v>2</v>
      </c>
      <c r="I3643" t="s">
        <v>20683</v>
      </c>
      <c r="J3643" t="s">
        <v>20682</v>
      </c>
      <c r="K3643" t="s">
        <v>20681</v>
      </c>
      <c r="L3643" t="s">
        <v>20680</v>
      </c>
      <c r="M3643" t="s">
        <v>20679</v>
      </c>
      <c r="N3643">
        <v>14</v>
      </c>
      <c r="O3643" t="s">
        <v>20678</v>
      </c>
      <c r="P3643" t="s">
        <v>20677</v>
      </c>
      <c r="Q3643" t="s">
        <v>20676</v>
      </c>
      <c r="R3643" s="7">
        <v>43678</v>
      </c>
      <c r="S3643" s="8">
        <f t="shared" si="448"/>
        <v>2019</v>
      </c>
      <c r="T3643" s="8">
        <v>2019</v>
      </c>
      <c r="U3643" s="8">
        <f t="shared" si="449"/>
        <v>3</v>
      </c>
      <c r="V3643" s="7">
        <v>43678</v>
      </c>
      <c r="W3643" t="s">
        <v>1116</v>
      </c>
      <c r="X3643" s="2">
        <v>0.60499999999999998</v>
      </c>
      <c r="Y3643" s="6">
        <f t="shared" si="454"/>
        <v>1.6150129467980032E-2</v>
      </c>
      <c r="AA3643">
        <v>346748</v>
      </c>
      <c r="AB3643">
        <v>15563</v>
      </c>
      <c r="AC3643">
        <v>10897623</v>
      </c>
      <c r="AD3643" t="s">
        <v>1</v>
      </c>
      <c r="AE3643">
        <v>90</v>
      </c>
      <c r="AF3643">
        <v>8</v>
      </c>
      <c r="AG3643">
        <v>83506</v>
      </c>
      <c r="AI3643" t="s">
        <v>20675</v>
      </c>
      <c r="AK3643" t="s">
        <v>20674</v>
      </c>
      <c r="AL3643">
        <v>4</v>
      </c>
      <c r="AM3643" s="5">
        <f t="shared" si="450"/>
        <v>1.3333333333333333</v>
      </c>
      <c r="AN3643" s="4">
        <f t="shared" si="455"/>
        <v>2.0194370819134164E-3</v>
      </c>
      <c r="AO3643" s="3"/>
      <c r="AP3643">
        <v>0</v>
      </c>
      <c r="AQ3643" t="s">
        <v>234</v>
      </c>
      <c r="AR3643">
        <v>633053</v>
      </c>
      <c r="AS3643" t="s">
        <v>233</v>
      </c>
      <c r="AT3643" s="2">
        <v>1.5229999999999999</v>
      </c>
      <c r="AU3643" s="1">
        <f t="shared" si="451"/>
        <v>1.1910921752160046</v>
      </c>
      <c r="AV3643" s="1">
        <f t="shared" si="452"/>
        <v>0.90847832749467239</v>
      </c>
      <c r="AW3643" s="1">
        <f t="shared" si="453"/>
        <v>0.62586447977334014</v>
      </c>
    </row>
    <row r="3644" spans="1:49" x14ac:dyDescent="0.2">
      <c r="A3644">
        <v>3642</v>
      </c>
      <c r="B3644" t="s">
        <v>20673</v>
      </c>
      <c r="C3644" t="s">
        <v>20672</v>
      </c>
      <c r="E3644">
        <v>31472640</v>
      </c>
      <c r="F3644" t="s">
        <v>20671</v>
      </c>
      <c r="G3644" t="s">
        <v>3</v>
      </c>
      <c r="H3644" t="s">
        <v>2</v>
      </c>
      <c r="I3644" t="s">
        <v>20670</v>
      </c>
      <c r="J3644" t="s">
        <v>20669</v>
      </c>
      <c r="K3644" t="s">
        <v>20668</v>
      </c>
      <c r="L3644" t="s">
        <v>20667</v>
      </c>
      <c r="M3644" t="s">
        <v>44</v>
      </c>
      <c r="N3644">
        <v>5</v>
      </c>
      <c r="O3644" t="s">
        <v>20666</v>
      </c>
      <c r="P3644" t="s">
        <v>20665</v>
      </c>
      <c r="Q3644" t="s">
        <v>20664</v>
      </c>
      <c r="R3644" s="7">
        <v>43678</v>
      </c>
      <c r="S3644" s="8">
        <f t="shared" si="448"/>
        <v>2019</v>
      </c>
      <c r="T3644" s="8">
        <v>2019</v>
      </c>
      <c r="U3644" s="8">
        <f t="shared" si="449"/>
        <v>3</v>
      </c>
      <c r="V3644" s="7">
        <v>43678</v>
      </c>
      <c r="W3644" t="s">
        <v>1116</v>
      </c>
      <c r="X3644" s="2">
        <v>0.60499999999999998</v>
      </c>
      <c r="Y3644" s="6">
        <f t="shared" si="454"/>
        <v>1.6150129467980032E-2</v>
      </c>
      <c r="AA3644">
        <v>346748</v>
      </c>
      <c r="AB3644">
        <v>15563</v>
      </c>
      <c r="AC3644">
        <v>10897623</v>
      </c>
      <c r="AD3644" t="s">
        <v>1</v>
      </c>
      <c r="AE3644">
        <v>90</v>
      </c>
      <c r="AF3644">
        <v>8</v>
      </c>
      <c r="AG3644">
        <v>5103171</v>
      </c>
      <c r="AI3644" t="s">
        <v>20663</v>
      </c>
      <c r="AK3644" t="s">
        <v>20662</v>
      </c>
      <c r="AL3644">
        <v>1</v>
      </c>
      <c r="AM3644" s="5">
        <f t="shared" si="450"/>
        <v>0.33333333333333331</v>
      </c>
      <c r="AN3644" s="4">
        <f t="shared" si="455"/>
        <v>5.048592704783541E-4</v>
      </c>
      <c r="AO3644" s="3"/>
      <c r="AP3644">
        <v>1</v>
      </c>
      <c r="AQ3644" t="s">
        <v>52</v>
      </c>
      <c r="AR3644" t="s">
        <v>0</v>
      </c>
      <c r="AS3644" t="s">
        <v>51</v>
      </c>
      <c r="AT3644" s="2">
        <v>1.5229999999999999</v>
      </c>
      <c r="AU3644" s="1">
        <f t="shared" si="451"/>
        <v>1.1456548408729528</v>
      </c>
      <c r="AV3644" s="1">
        <f t="shared" si="452"/>
        <v>0.83274943692291936</v>
      </c>
      <c r="AW3644" s="1">
        <f t="shared" si="453"/>
        <v>0.51984403297288573</v>
      </c>
    </row>
    <row r="3645" spans="1:49" x14ac:dyDescent="0.2">
      <c r="A3645">
        <v>3643</v>
      </c>
      <c r="B3645" t="s">
        <v>20661</v>
      </c>
      <c r="C3645" t="s">
        <v>20660</v>
      </c>
      <c r="F3645" t="s">
        <v>20659</v>
      </c>
      <c r="G3645" t="s">
        <v>3</v>
      </c>
      <c r="H3645" t="s">
        <v>2</v>
      </c>
      <c r="I3645" t="s">
        <v>20658</v>
      </c>
      <c r="J3645" t="s">
        <v>20657</v>
      </c>
      <c r="K3645" t="s">
        <v>20656</v>
      </c>
      <c r="L3645" t="s">
        <v>20655</v>
      </c>
      <c r="M3645" t="s">
        <v>5076</v>
      </c>
      <c r="N3645">
        <v>4</v>
      </c>
      <c r="O3645" t="s">
        <v>20654</v>
      </c>
      <c r="P3645" t="s">
        <v>20653</v>
      </c>
      <c r="Q3645" t="s">
        <v>20652</v>
      </c>
      <c r="R3645" s="7">
        <v>43678</v>
      </c>
      <c r="S3645" s="8">
        <f t="shared" si="448"/>
        <v>2019</v>
      </c>
      <c r="T3645" s="8">
        <v>2019</v>
      </c>
      <c r="U3645" s="8">
        <f t="shared" si="449"/>
        <v>3</v>
      </c>
      <c r="V3645" s="7">
        <v>43678</v>
      </c>
      <c r="W3645" t="s">
        <v>1055</v>
      </c>
      <c r="X3645" s="2">
        <v>0.36</v>
      </c>
      <c r="Y3645" s="6">
        <f t="shared" si="454"/>
        <v>9.6099943941699364E-3</v>
      </c>
      <c r="AB3645">
        <v>21100829272</v>
      </c>
      <c r="AC3645">
        <v>20799292</v>
      </c>
      <c r="AD3645" t="s">
        <v>1</v>
      </c>
      <c r="AE3645">
        <v>8</v>
      </c>
      <c r="AF3645">
        <v>8</v>
      </c>
      <c r="AG3645">
        <v>901</v>
      </c>
      <c r="AI3645" t="s">
        <v>20651</v>
      </c>
      <c r="AJ3645" t="s">
        <v>20650</v>
      </c>
      <c r="AK3645" t="s">
        <v>20649</v>
      </c>
      <c r="AL3645">
        <v>2</v>
      </c>
      <c r="AM3645" s="5">
        <f t="shared" si="450"/>
        <v>0.66666666666666663</v>
      </c>
      <c r="AN3645" s="4">
        <f t="shared" si="455"/>
        <v>1.0097185409567082E-3</v>
      </c>
      <c r="AO3645" s="3"/>
      <c r="AP3645">
        <v>1</v>
      </c>
      <c r="AQ3645" t="s">
        <v>20648</v>
      </c>
      <c r="AR3645" t="s">
        <v>20647</v>
      </c>
      <c r="AS3645" t="s">
        <v>20646</v>
      </c>
      <c r="AT3645" s="2" t="s">
        <v>14</v>
      </c>
      <c r="AU3645" s="1">
        <f t="shared" si="451"/>
        <v>0.70299116382059668</v>
      </c>
      <c r="AV3645" s="1">
        <f t="shared" si="452"/>
        <v>0.5309856467563322</v>
      </c>
      <c r="AW3645" s="1">
        <f t="shared" si="453"/>
        <v>0.35898012969206766</v>
      </c>
    </row>
    <row r="3646" spans="1:49" x14ac:dyDescent="0.2">
      <c r="A3646">
        <v>3644</v>
      </c>
      <c r="B3646" t="s">
        <v>20645</v>
      </c>
      <c r="C3646" t="s">
        <v>20644</v>
      </c>
      <c r="F3646" t="s">
        <v>20643</v>
      </c>
      <c r="G3646" t="s">
        <v>3</v>
      </c>
      <c r="H3646" t="s">
        <v>2</v>
      </c>
      <c r="I3646" t="s">
        <v>5939</v>
      </c>
      <c r="J3646">
        <v>60100082</v>
      </c>
      <c r="K3646" t="s">
        <v>2142</v>
      </c>
      <c r="L3646" t="s">
        <v>869</v>
      </c>
      <c r="M3646" t="s">
        <v>109</v>
      </c>
      <c r="N3646">
        <v>2</v>
      </c>
      <c r="O3646" t="s">
        <v>20642</v>
      </c>
      <c r="P3646" t="s">
        <v>20641</v>
      </c>
      <c r="Q3646" t="s">
        <v>5363</v>
      </c>
      <c r="R3646" s="7">
        <v>43678</v>
      </c>
      <c r="S3646" s="8">
        <f t="shared" si="448"/>
        <v>2019</v>
      </c>
      <c r="T3646" s="8">
        <v>2019</v>
      </c>
      <c r="U3646" s="8">
        <f t="shared" si="449"/>
        <v>3</v>
      </c>
      <c r="V3646" s="7">
        <v>43678</v>
      </c>
      <c r="W3646" t="s">
        <v>1101</v>
      </c>
      <c r="X3646" s="2">
        <v>0.10199999999999999</v>
      </c>
      <c r="Y3646" s="6">
        <f t="shared" si="454"/>
        <v>2.7228317450148152E-3</v>
      </c>
      <c r="AB3646">
        <v>21100889409</v>
      </c>
      <c r="AC3646">
        <v>22783075</v>
      </c>
      <c r="AD3646" t="s">
        <v>1</v>
      </c>
      <c r="AE3646">
        <v>8</v>
      </c>
      <c r="AF3646">
        <v>10</v>
      </c>
      <c r="AH3646" t="s">
        <v>20640</v>
      </c>
      <c r="AI3646" t="s">
        <v>20639</v>
      </c>
      <c r="AJ3646" t="s">
        <v>20638</v>
      </c>
      <c r="AK3646" t="s">
        <v>20637</v>
      </c>
      <c r="AL3646">
        <v>1</v>
      </c>
      <c r="AM3646" s="5">
        <f t="shared" si="450"/>
        <v>0.33333333333333331</v>
      </c>
      <c r="AN3646" s="4">
        <f t="shared" si="455"/>
        <v>5.048592704783541E-4</v>
      </c>
      <c r="AO3646" s="3"/>
      <c r="AP3646">
        <v>1</v>
      </c>
      <c r="AR3646" t="s">
        <v>0</v>
      </c>
      <c r="AT3646" s="2" t="s">
        <v>14</v>
      </c>
      <c r="AU3646" s="1">
        <f t="shared" si="451"/>
        <v>0.20574400026538764</v>
      </c>
      <c r="AV3646" s="1">
        <f t="shared" si="452"/>
        <v>0.16138455077465846</v>
      </c>
      <c r="AW3646" s="1">
        <f t="shared" si="453"/>
        <v>0.11702510128392923</v>
      </c>
    </row>
    <row r="3647" spans="1:49" x14ac:dyDescent="0.2">
      <c r="A3647">
        <v>3645</v>
      </c>
      <c r="B3647" t="s">
        <v>20636</v>
      </c>
      <c r="C3647" t="s">
        <v>20635</v>
      </c>
      <c r="F3647" t="s">
        <v>20634</v>
      </c>
      <c r="G3647" t="s">
        <v>3</v>
      </c>
      <c r="H3647" t="s">
        <v>2</v>
      </c>
      <c r="I3647" t="s">
        <v>11844</v>
      </c>
      <c r="J3647" t="s">
        <v>11843</v>
      </c>
      <c r="K3647" t="s">
        <v>11842</v>
      </c>
      <c r="L3647" t="s">
        <v>11841</v>
      </c>
      <c r="M3647" t="s">
        <v>405</v>
      </c>
      <c r="N3647">
        <v>3</v>
      </c>
      <c r="O3647" t="s">
        <v>11840</v>
      </c>
      <c r="P3647" t="s">
        <v>11839</v>
      </c>
      <c r="Q3647" t="s">
        <v>11838</v>
      </c>
      <c r="R3647" s="7">
        <v>43678</v>
      </c>
      <c r="S3647" s="8">
        <f t="shared" si="448"/>
        <v>2019</v>
      </c>
      <c r="T3647" s="8">
        <v>2019</v>
      </c>
      <c r="U3647" s="8">
        <f t="shared" si="449"/>
        <v>3</v>
      </c>
      <c r="V3647" s="7">
        <v>43678</v>
      </c>
      <c r="W3647" t="s">
        <v>1101</v>
      </c>
      <c r="X3647" s="2">
        <v>0.10199999999999999</v>
      </c>
      <c r="Y3647" s="6">
        <f t="shared" si="454"/>
        <v>2.7228317450148152E-3</v>
      </c>
      <c r="AB3647">
        <v>21100889409</v>
      </c>
      <c r="AC3647">
        <v>22783075</v>
      </c>
      <c r="AD3647" t="s">
        <v>1</v>
      </c>
      <c r="AE3647">
        <v>8</v>
      </c>
      <c r="AF3647">
        <v>10</v>
      </c>
      <c r="AH3647" t="s">
        <v>20633</v>
      </c>
      <c r="AI3647" t="s">
        <v>20632</v>
      </c>
      <c r="AJ3647" t="s">
        <v>20631</v>
      </c>
      <c r="AK3647" t="s">
        <v>20630</v>
      </c>
      <c r="AL3647">
        <v>0</v>
      </c>
      <c r="AM3647" s="5">
        <f t="shared" si="450"/>
        <v>0</v>
      </c>
      <c r="AN3647" s="4">
        <f t="shared" si="455"/>
        <v>0</v>
      </c>
      <c r="AO3647" s="3"/>
      <c r="AP3647">
        <v>1</v>
      </c>
      <c r="AR3647" t="s">
        <v>0</v>
      </c>
      <c r="AT3647" s="2" t="s">
        <v>14</v>
      </c>
      <c r="AU3647" s="1">
        <f t="shared" si="451"/>
        <v>0.19059822215103706</v>
      </c>
      <c r="AV3647" s="1">
        <f t="shared" si="452"/>
        <v>0.13614158725074077</v>
      </c>
      <c r="AW3647" s="1">
        <f t="shared" si="453"/>
        <v>8.1684952350444456E-2</v>
      </c>
    </row>
    <row r="3648" spans="1:49" x14ac:dyDescent="0.2">
      <c r="A3648">
        <v>3646</v>
      </c>
      <c r="B3648" t="s">
        <v>20629</v>
      </c>
      <c r="C3648" t="s">
        <v>20628</v>
      </c>
      <c r="F3648" t="s">
        <v>20627</v>
      </c>
      <c r="G3648" t="s">
        <v>3</v>
      </c>
      <c r="H3648" t="s">
        <v>2</v>
      </c>
      <c r="I3648" t="s">
        <v>2715</v>
      </c>
      <c r="J3648" t="s">
        <v>20626</v>
      </c>
      <c r="K3648" t="s">
        <v>20625</v>
      </c>
      <c r="L3648" t="s">
        <v>20624</v>
      </c>
      <c r="M3648" t="s">
        <v>405</v>
      </c>
      <c r="N3648">
        <v>4</v>
      </c>
      <c r="O3648" t="s">
        <v>20623</v>
      </c>
      <c r="P3648" t="s">
        <v>20622</v>
      </c>
      <c r="Q3648" t="s">
        <v>20621</v>
      </c>
      <c r="R3648" s="7">
        <v>43678</v>
      </c>
      <c r="S3648" s="8">
        <f t="shared" si="448"/>
        <v>2019</v>
      </c>
      <c r="T3648" s="8">
        <v>2019</v>
      </c>
      <c r="U3648" s="8">
        <f t="shared" si="449"/>
        <v>3</v>
      </c>
      <c r="V3648" s="7">
        <v>43678</v>
      </c>
      <c r="W3648" t="s">
        <v>1101</v>
      </c>
      <c r="X3648" s="2">
        <v>0.10199999999999999</v>
      </c>
      <c r="Y3648" s="6">
        <f t="shared" si="454"/>
        <v>2.7228317450148152E-3</v>
      </c>
      <c r="AB3648">
        <v>21100889409</v>
      </c>
      <c r="AC3648">
        <v>22783075</v>
      </c>
      <c r="AD3648" t="s">
        <v>1</v>
      </c>
      <c r="AE3648">
        <v>8</v>
      </c>
      <c r="AF3648">
        <v>10</v>
      </c>
      <c r="AH3648" t="s">
        <v>20620</v>
      </c>
      <c r="AI3648" t="s">
        <v>20619</v>
      </c>
      <c r="AJ3648" t="s">
        <v>20618</v>
      </c>
      <c r="AK3648" t="s">
        <v>20617</v>
      </c>
      <c r="AL3648">
        <v>1</v>
      </c>
      <c r="AM3648" s="5">
        <f t="shared" si="450"/>
        <v>0.33333333333333331</v>
      </c>
      <c r="AN3648" s="4">
        <f t="shared" si="455"/>
        <v>5.048592704783541E-4</v>
      </c>
      <c r="AO3648" s="3"/>
      <c r="AP3648">
        <v>1</v>
      </c>
      <c r="AR3648" t="s">
        <v>0</v>
      </c>
      <c r="AT3648" s="2" t="s">
        <v>14</v>
      </c>
      <c r="AU3648" s="1">
        <f t="shared" si="451"/>
        <v>0.20574400026538764</v>
      </c>
      <c r="AV3648" s="1">
        <f t="shared" si="452"/>
        <v>0.16138455077465846</v>
      </c>
      <c r="AW3648" s="1">
        <f t="shared" si="453"/>
        <v>0.11702510128392923</v>
      </c>
    </row>
    <row r="3649" spans="1:49" x14ac:dyDescent="0.2">
      <c r="A3649">
        <v>3647</v>
      </c>
      <c r="B3649" t="s">
        <v>20616</v>
      </c>
      <c r="C3649" t="s">
        <v>20615</v>
      </c>
      <c r="F3649" t="s">
        <v>20614</v>
      </c>
      <c r="G3649" t="s">
        <v>3</v>
      </c>
      <c r="H3649" t="s">
        <v>2</v>
      </c>
      <c r="I3649" t="s">
        <v>20613</v>
      </c>
      <c r="J3649">
        <v>122229033</v>
      </c>
      <c r="K3649" t="s">
        <v>20612</v>
      </c>
      <c r="L3649" t="s">
        <v>20611</v>
      </c>
      <c r="M3649" t="s">
        <v>109</v>
      </c>
      <c r="N3649">
        <v>1</v>
      </c>
      <c r="O3649" t="s">
        <v>20610</v>
      </c>
      <c r="P3649">
        <v>56236924900</v>
      </c>
      <c r="Q3649">
        <v>122229033</v>
      </c>
      <c r="R3649" s="7">
        <v>43678</v>
      </c>
      <c r="S3649" s="8">
        <f t="shared" si="448"/>
        <v>2019</v>
      </c>
      <c r="T3649" s="8">
        <v>2019</v>
      </c>
      <c r="U3649" s="8">
        <f t="shared" si="449"/>
        <v>3</v>
      </c>
      <c r="V3649" s="7">
        <v>43678</v>
      </c>
      <c r="W3649" t="s">
        <v>1101</v>
      </c>
      <c r="X3649" s="2">
        <v>0.10199999999999999</v>
      </c>
      <c r="Y3649" s="6">
        <f t="shared" si="454"/>
        <v>2.7228317450148152E-3</v>
      </c>
      <c r="AB3649">
        <v>21100889409</v>
      </c>
      <c r="AC3649">
        <v>22783075</v>
      </c>
      <c r="AD3649" t="s">
        <v>1</v>
      </c>
      <c r="AE3649">
        <v>8</v>
      </c>
      <c r="AF3649">
        <v>10</v>
      </c>
      <c r="AH3649" t="s">
        <v>20609</v>
      </c>
      <c r="AI3649" t="s">
        <v>20608</v>
      </c>
      <c r="AJ3649" t="s">
        <v>20607</v>
      </c>
      <c r="AK3649" t="s">
        <v>20606</v>
      </c>
      <c r="AL3649">
        <v>0</v>
      </c>
      <c r="AM3649" s="5">
        <f t="shared" si="450"/>
        <v>0</v>
      </c>
      <c r="AN3649" s="4">
        <f t="shared" si="455"/>
        <v>0</v>
      </c>
      <c r="AO3649" s="3"/>
      <c r="AP3649">
        <v>1</v>
      </c>
      <c r="AR3649" t="s">
        <v>0</v>
      </c>
      <c r="AT3649" s="2" t="s">
        <v>14</v>
      </c>
      <c r="AU3649" s="1">
        <f t="shared" si="451"/>
        <v>0.19059822215103706</v>
      </c>
      <c r="AV3649" s="1">
        <f t="shared" si="452"/>
        <v>0.13614158725074077</v>
      </c>
      <c r="AW3649" s="1">
        <f t="shared" si="453"/>
        <v>8.1684952350444456E-2</v>
      </c>
    </row>
    <row r="3650" spans="1:49" x14ac:dyDescent="0.2">
      <c r="A3650">
        <v>3648</v>
      </c>
      <c r="B3650" t="s">
        <v>20605</v>
      </c>
      <c r="C3650" t="s">
        <v>20604</v>
      </c>
      <c r="F3650" t="s">
        <v>20603</v>
      </c>
      <c r="G3650" t="s">
        <v>3</v>
      </c>
      <c r="H3650" t="s">
        <v>2</v>
      </c>
      <c r="I3650" t="s">
        <v>20602</v>
      </c>
      <c r="J3650">
        <v>60101560</v>
      </c>
      <c r="K3650" t="s">
        <v>20601</v>
      </c>
      <c r="L3650" t="s">
        <v>3098</v>
      </c>
      <c r="M3650" t="s">
        <v>109</v>
      </c>
      <c r="N3650">
        <v>2</v>
      </c>
      <c r="O3650" t="s">
        <v>20600</v>
      </c>
      <c r="P3650" t="s">
        <v>20599</v>
      </c>
      <c r="Q3650" t="s">
        <v>20598</v>
      </c>
      <c r="R3650" s="7">
        <v>43678</v>
      </c>
      <c r="S3650" s="8">
        <f t="shared" ref="S3650:S3713" si="456">YEAR(R3650)</f>
        <v>2019</v>
      </c>
      <c r="T3650" s="8">
        <v>2019</v>
      </c>
      <c r="U3650" s="8">
        <f t="shared" ref="U3650:U3713" si="457">2022-T3650</f>
        <v>3</v>
      </c>
      <c r="V3650" s="7">
        <v>43678</v>
      </c>
      <c r="W3650" t="s">
        <v>1101</v>
      </c>
      <c r="X3650" s="2">
        <v>0.10199999999999999</v>
      </c>
      <c r="Y3650" s="6">
        <f t="shared" si="454"/>
        <v>2.7228317450148152E-3</v>
      </c>
      <c r="AB3650">
        <v>21100889409</v>
      </c>
      <c r="AC3650">
        <v>22783075</v>
      </c>
      <c r="AD3650" t="s">
        <v>1</v>
      </c>
      <c r="AE3650">
        <v>8</v>
      </c>
      <c r="AF3650">
        <v>10</v>
      </c>
      <c r="AH3650" t="s">
        <v>20597</v>
      </c>
      <c r="AI3650" t="s">
        <v>20596</v>
      </c>
      <c r="AJ3650" t="s">
        <v>20595</v>
      </c>
      <c r="AK3650" t="s">
        <v>20594</v>
      </c>
      <c r="AL3650">
        <v>0</v>
      </c>
      <c r="AM3650" s="5">
        <f t="shared" ref="AM3650:AM3713" si="458">AL3650/U3650</f>
        <v>0</v>
      </c>
      <c r="AN3650" s="4">
        <f t="shared" si="455"/>
        <v>0</v>
      </c>
      <c r="AO3650" s="3"/>
      <c r="AP3650">
        <v>1</v>
      </c>
      <c r="AR3650" t="s">
        <v>0</v>
      </c>
      <c r="AT3650" s="2" t="s">
        <v>14</v>
      </c>
      <c r="AU3650" s="1">
        <f t="shared" ref="AU3650:AU3713" si="459">(Y3650*0.7+AN3650*0.3)*100</f>
        <v>0.19059822215103706</v>
      </c>
      <c r="AV3650" s="1">
        <f t="shared" ref="AV3650:AV3713" si="460">(Y3650*0.5+AN3650*0.5)*100</f>
        <v>0.13614158725074077</v>
      </c>
      <c r="AW3650" s="1">
        <f t="shared" ref="AW3650:AW3713" si="461">(Y3650*0.3+AN3650*0.7)*100</f>
        <v>8.1684952350444456E-2</v>
      </c>
    </row>
    <row r="3651" spans="1:49" x14ac:dyDescent="0.2">
      <c r="A3651">
        <v>3649</v>
      </c>
      <c r="B3651" t="s">
        <v>20593</v>
      </c>
      <c r="C3651" t="s">
        <v>20592</v>
      </c>
      <c r="F3651" t="s">
        <v>20591</v>
      </c>
      <c r="G3651" t="s">
        <v>3</v>
      </c>
      <c r="H3651" t="s">
        <v>2</v>
      </c>
      <c r="I3651" t="s">
        <v>20590</v>
      </c>
      <c r="J3651">
        <v>118362013</v>
      </c>
      <c r="K3651" t="s">
        <v>20589</v>
      </c>
      <c r="L3651" t="s">
        <v>2756</v>
      </c>
      <c r="M3651" t="s">
        <v>109</v>
      </c>
      <c r="N3651">
        <v>5</v>
      </c>
      <c r="O3651" t="s">
        <v>20588</v>
      </c>
      <c r="P3651" t="s">
        <v>20587</v>
      </c>
      <c r="Q3651" t="s">
        <v>20586</v>
      </c>
      <c r="R3651" s="7">
        <v>43678</v>
      </c>
      <c r="S3651" s="8">
        <f t="shared" si="456"/>
        <v>2019</v>
      </c>
      <c r="T3651" s="8">
        <v>2019</v>
      </c>
      <c r="U3651" s="8">
        <f t="shared" si="457"/>
        <v>3</v>
      </c>
      <c r="V3651" s="7">
        <v>43678</v>
      </c>
      <c r="W3651" t="s">
        <v>1101</v>
      </c>
      <c r="X3651" s="2">
        <v>0.10199999999999999</v>
      </c>
      <c r="Y3651" s="6">
        <f t="shared" ref="Y3651:Y3714" si="462">(X3651-$Z$3)/($Z$2-$Z$3)</f>
        <v>2.7228317450148152E-3</v>
      </c>
      <c r="AB3651">
        <v>21100889409</v>
      </c>
      <c r="AC3651">
        <v>22783075</v>
      </c>
      <c r="AD3651" t="s">
        <v>1</v>
      </c>
      <c r="AE3651">
        <v>8</v>
      </c>
      <c r="AF3651">
        <v>10</v>
      </c>
      <c r="AH3651" t="s">
        <v>20585</v>
      </c>
      <c r="AI3651" t="s">
        <v>20584</v>
      </c>
      <c r="AJ3651" t="s">
        <v>20583</v>
      </c>
      <c r="AK3651" t="s">
        <v>20582</v>
      </c>
      <c r="AL3651">
        <v>0</v>
      </c>
      <c r="AM3651" s="5">
        <f t="shared" si="458"/>
        <v>0</v>
      </c>
      <c r="AN3651" s="4">
        <f t="shared" ref="AN3651:AN3714" si="463">(AM3651-$AO$3)/($AO$2-$AO$3)</f>
        <v>0</v>
      </c>
      <c r="AO3651" s="3"/>
      <c r="AP3651">
        <v>1</v>
      </c>
      <c r="AR3651" t="s">
        <v>0</v>
      </c>
      <c r="AT3651" s="2" t="s">
        <v>14</v>
      </c>
      <c r="AU3651" s="1">
        <f t="shared" si="459"/>
        <v>0.19059822215103706</v>
      </c>
      <c r="AV3651" s="1">
        <f t="shared" si="460"/>
        <v>0.13614158725074077</v>
      </c>
      <c r="AW3651" s="1">
        <f t="shared" si="461"/>
        <v>8.1684952350444456E-2</v>
      </c>
    </row>
    <row r="3652" spans="1:49" x14ac:dyDescent="0.2">
      <c r="A3652">
        <v>3650</v>
      </c>
      <c r="B3652" t="s">
        <v>20581</v>
      </c>
      <c r="C3652" t="s">
        <v>20580</v>
      </c>
      <c r="E3652">
        <v>31390843</v>
      </c>
      <c r="F3652" t="s">
        <v>20579</v>
      </c>
      <c r="G3652" t="s">
        <v>3</v>
      </c>
      <c r="H3652" t="s">
        <v>2</v>
      </c>
      <c r="I3652" t="s">
        <v>5510</v>
      </c>
      <c r="J3652" t="s">
        <v>20578</v>
      </c>
      <c r="K3652" t="s">
        <v>20577</v>
      </c>
      <c r="L3652" t="s">
        <v>20576</v>
      </c>
      <c r="M3652" t="s">
        <v>251</v>
      </c>
      <c r="N3652">
        <v>5</v>
      </c>
      <c r="O3652" t="s">
        <v>20575</v>
      </c>
      <c r="P3652" t="s">
        <v>20574</v>
      </c>
      <c r="Q3652" t="s">
        <v>20573</v>
      </c>
      <c r="R3652" s="7">
        <v>43678</v>
      </c>
      <c r="S3652" s="8">
        <f t="shared" si="456"/>
        <v>2019</v>
      </c>
      <c r="T3652" s="8">
        <v>2019</v>
      </c>
      <c r="U3652" s="8">
        <f t="shared" si="457"/>
        <v>3</v>
      </c>
      <c r="V3652" s="7">
        <v>43678</v>
      </c>
      <c r="W3652" t="s">
        <v>20572</v>
      </c>
      <c r="X3652" s="2">
        <v>0.63600000000000001</v>
      </c>
      <c r="Y3652" s="6">
        <f t="shared" si="462"/>
        <v>1.6977656763033557E-2</v>
      </c>
      <c r="AA3652">
        <v>14248220</v>
      </c>
      <c r="AB3652">
        <v>130124</v>
      </c>
      <c r="AD3652" t="s">
        <v>1</v>
      </c>
      <c r="AE3652">
        <v>19</v>
      </c>
      <c r="AF3652">
        <v>15</v>
      </c>
      <c r="AG3652">
        <v>3442</v>
      </c>
      <c r="AI3652" t="s">
        <v>20571</v>
      </c>
      <c r="AJ3652" t="s">
        <v>20570</v>
      </c>
      <c r="AK3652" t="s">
        <v>20569</v>
      </c>
      <c r="AL3652">
        <v>9</v>
      </c>
      <c r="AM3652" s="5">
        <f t="shared" si="458"/>
        <v>3</v>
      </c>
      <c r="AN3652" s="4">
        <f t="shared" si="463"/>
        <v>4.5437334343051876E-3</v>
      </c>
      <c r="AO3652" s="3"/>
      <c r="AP3652">
        <v>1</v>
      </c>
      <c r="AQ3652" t="s">
        <v>16</v>
      </c>
      <c r="AR3652">
        <v>61771431</v>
      </c>
      <c r="AS3652" t="s">
        <v>15</v>
      </c>
      <c r="AT3652" s="2">
        <v>3.5760000000000001</v>
      </c>
      <c r="AU3652" s="1">
        <f t="shared" si="459"/>
        <v>1.3247479764415047</v>
      </c>
      <c r="AV3652" s="1">
        <f t="shared" si="460"/>
        <v>1.0760695098669373</v>
      </c>
      <c r="AW3652" s="1">
        <f t="shared" si="461"/>
        <v>0.8273910432923699</v>
      </c>
    </row>
    <row r="3653" spans="1:49" x14ac:dyDescent="0.2">
      <c r="A3653">
        <v>3651</v>
      </c>
      <c r="B3653" t="s">
        <v>20568</v>
      </c>
      <c r="C3653" t="s">
        <v>20567</v>
      </c>
      <c r="F3653" t="s">
        <v>20566</v>
      </c>
      <c r="G3653" t="s">
        <v>3</v>
      </c>
      <c r="H3653" t="s">
        <v>2</v>
      </c>
      <c r="I3653" t="s">
        <v>20565</v>
      </c>
      <c r="J3653">
        <v>123054654</v>
      </c>
      <c r="K3653" t="s">
        <v>20564</v>
      </c>
      <c r="L3653" t="s">
        <v>1375</v>
      </c>
      <c r="M3653" t="s">
        <v>109</v>
      </c>
      <c r="N3653">
        <v>2</v>
      </c>
      <c r="O3653" t="s">
        <v>20563</v>
      </c>
      <c r="P3653" t="s">
        <v>20562</v>
      </c>
      <c r="Q3653" t="s">
        <v>20561</v>
      </c>
      <c r="R3653" s="7">
        <v>43678</v>
      </c>
      <c r="S3653" s="8">
        <f t="shared" si="456"/>
        <v>2019</v>
      </c>
      <c r="T3653" s="8">
        <v>2019</v>
      </c>
      <c r="U3653" s="8">
        <f t="shared" si="457"/>
        <v>3</v>
      </c>
      <c r="V3653" s="7">
        <v>43678</v>
      </c>
      <c r="W3653" t="s">
        <v>1101</v>
      </c>
      <c r="X3653" s="2">
        <v>0.10199999999999999</v>
      </c>
      <c r="Y3653" s="6">
        <f t="shared" si="462"/>
        <v>2.7228317450148152E-3</v>
      </c>
      <c r="AB3653">
        <v>21100889409</v>
      </c>
      <c r="AC3653">
        <v>22783075</v>
      </c>
      <c r="AD3653" t="s">
        <v>1</v>
      </c>
      <c r="AE3653">
        <v>8</v>
      </c>
      <c r="AF3653">
        <v>10</v>
      </c>
      <c r="AH3653" t="s">
        <v>4675</v>
      </c>
      <c r="AI3653" t="s">
        <v>20560</v>
      </c>
      <c r="AJ3653" t="s">
        <v>20559</v>
      </c>
      <c r="AK3653" t="s">
        <v>20558</v>
      </c>
      <c r="AL3653">
        <v>0</v>
      </c>
      <c r="AM3653" s="5">
        <f t="shared" si="458"/>
        <v>0</v>
      </c>
      <c r="AN3653" s="4">
        <f t="shared" si="463"/>
        <v>0</v>
      </c>
      <c r="AO3653" s="3"/>
      <c r="AP3653">
        <v>1</v>
      </c>
      <c r="AR3653" t="s">
        <v>0</v>
      </c>
      <c r="AT3653" s="2" t="s">
        <v>14</v>
      </c>
      <c r="AU3653" s="1">
        <f t="shared" si="459"/>
        <v>0.19059822215103706</v>
      </c>
      <c r="AV3653" s="1">
        <f t="shared" si="460"/>
        <v>0.13614158725074077</v>
      </c>
      <c r="AW3653" s="1">
        <f t="shared" si="461"/>
        <v>8.1684952350444456E-2</v>
      </c>
    </row>
    <row r="3654" spans="1:49" x14ac:dyDescent="0.2">
      <c r="A3654">
        <v>3652</v>
      </c>
      <c r="B3654" t="s">
        <v>20557</v>
      </c>
      <c r="C3654" t="s">
        <v>20556</v>
      </c>
      <c r="F3654" t="s">
        <v>20555</v>
      </c>
      <c r="G3654" t="s">
        <v>3</v>
      </c>
      <c r="H3654" t="s">
        <v>2</v>
      </c>
      <c r="I3654" t="s">
        <v>20554</v>
      </c>
      <c r="J3654">
        <v>60079446</v>
      </c>
      <c r="K3654" t="s">
        <v>1291</v>
      </c>
      <c r="L3654" t="s">
        <v>1290</v>
      </c>
      <c r="M3654" t="s">
        <v>109</v>
      </c>
      <c r="N3654">
        <v>7</v>
      </c>
      <c r="O3654" t="s">
        <v>20553</v>
      </c>
      <c r="P3654" t="s">
        <v>20552</v>
      </c>
      <c r="Q3654" t="s">
        <v>1543</v>
      </c>
      <c r="R3654" s="7">
        <v>43678</v>
      </c>
      <c r="S3654" s="8">
        <f t="shared" si="456"/>
        <v>2019</v>
      </c>
      <c r="T3654" s="8">
        <v>2019</v>
      </c>
      <c r="U3654" s="8">
        <f t="shared" si="457"/>
        <v>3</v>
      </c>
      <c r="V3654" s="7">
        <v>43678</v>
      </c>
      <c r="W3654" t="s">
        <v>1101</v>
      </c>
      <c r="X3654" s="2">
        <v>0.10199999999999999</v>
      </c>
      <c r="Y3654" s="6">
        <f t="shared" si="462"/>
        <v>2.7228317450148152E-3</v>
      </c>
      <c r="AB3654">
        <v>21100889409</v>
      </c>
      <c r="AC3654">
        <v>22783075</v>
      </c>
      <c r="AD3654" t="s">
        <v>1</v>
      </c>
      <c r="AE3654">
        <v>8</v>
      </c>
      <c r="AF3654">
        <v>10</v>
      </c>
      <c r="AH3654" t="s">
        <v>20551</v>
      </c>
      <c r="AI3654" t="s">
        <v>20550</v>
      </c>
      <c r="AJ3654" t="s">
        <v>20549</v>
      </c>
      <c r="AK3654" t="s">
        <v>20548</v>
      </c>
      <c r="AL3654">
        <v>2</v>
      </c>
      <c r="AM3654" s="5">
        <f t="shared" si="458"/>
        <v>0.66666666666666663</v>
      </c>
      <c r="AN3654" s="4">
        <f t="shared" si="463"/>
        <v>1.0097185409567082E-3</v>
      </c>
      <c r="AO3654" s="3"/>
      <c r="AP3654">
        <v>1</v>
      </c>
      <c r="AR3654" t="s">
        <v>0</v>
      </c>
      <c r="AT3654" s="2" t="s">
        <v>14</v>
      </c>
      <c r="AU3654" s="1">
        <f t="shared" si="459"/>
        <v>0.22088977837973831</v>
      </c>
      <c r="AV3654" s="1">
        <f t="shared" si="460"/>
        <v>0.18662751429857619</v>
      </c>
      <c r="AW3654" s="1">
        <f t="shared" si="461"/>
        <v>0.15236525021741404</v>
      </c>
    </row>
    <row r="3655" spans="1:49" x14ac:dyDescent="0.2">
      <c r="A3655">
        <v>3653</v>
      </c>
      <c r="B3655" t="s">
        <v>20547</v>
      </c>
      <c r="C3655" t="s">
        <v>20546</v>
      </c>
      <c r="F3655" t="s">
        <v>20545</v>
      </c>
      <c r="G3655" t="s">
        <v>3</v>
      </c>
      <c r="H3655" t="s">
        <v>2</v>
      </c>
      <c r="I3655" t="s">
        <v>510</v>
      </c>
      <c r="J3655" t="s">
        <v>20544</v>
      </c>
      <c r="K3655" t="s">
        <v>20543</v>
      </c>
      <c r="L3655" t="s">
        <v>20542</v>
      </c>
      <c r="M3655" t="s">
        <v>405</v>
      </c>
      <c r="N3655">
        <v>2</v>
      </c>
      <c r="O3655" t="s">
        <v>20541</v>
      </c>
      <c r="P3655" t="s">
        <v>20540</v>
      </c>
      <c r="Q3655" t="s">
        <v>20539</v>
      </c>
      <c r="R3655" s="7">
        <v>43678</v>
      </c>
      <c r="S3655" s="8">
        <f t="shared" si="456"/>
        <v>2019</v>
      </c>
      <c r="T3655" s="8">
        <v>2019</v>
      </c>
      <c r="U3655" s="8">
        <f t="shared" si="457"/>
        <v>3</v>
      </c>
      <c r="V3655" s="7">
        <v>43678</v>
      </c>
      <c r="W3655" t="s">
        <v>1101</v>
      </c>
      <c r="X3655" s="2">
        <v>0.10199999999999999</v>
      </c>
      <c r="Y3655" s="6">
        <f t="shared" si="462"/>
        <v>2.7228317450148152E-3</v>
      </c>
      <c r="AB3655">
        <v>21100889409</v>
      </c>
      <c r="AC3655">
        <v>22783075</v>
      </c>
      <c r="AD3655" t="s">
        <v>1</v>
      </c>
      <c r="AE3655">
        <v>8</v>
      </c>
      <c r="AF3655">
        <v>10</v>
      </c>
      <c r="AH3655" t="s">
        <v>20538</v>
      </c>
      <c r="AI3655" t="s">
        <v>20537</v>
      </c>
      <c r="AJ3655" t="s">
        <v>20536</v>
      </c>
      <c r="AK3655" t="s">
        <v>20535</v>
      </c>
      <c r="AL3655">
        <v>0</v>
      </c>
      <c r="AM3655" s="5">
        <f t="shared" si="458"/>
        <v>0</v>
      </c>
      <c r="AN3655" s="4">
        <f t="shared" si="463"/>
        <v>0</v>
      </c>
      <c r="AO3655" s="3"/>
      <c r="AP3655">
        <v>1</v>
      </c>
      <c r="AR3655" t="s">
        <v>0</v>
      </c>
      <c r="AT3655" s="2" t="s">
        <v>14</v>
      </c>
      <c r="AU3655" s="1">
        <f t="shared" si="459"/>
        <v>0.19059822215103706</v>
      </c>
      <c r="AV3655" s="1">
        <f t="shared" si="460"/>
        <v>0.13614158725074077</v>
      </c>
      <c r="AW3655" s="1">
        <f t="shared" si="461"/>
        <v>8.1684952350444456E-2</v>
      </c>
    </row>
    <row r="3656" spans="1:49" x14ac:dyDescent="0.2">
      <c r="A3656">
        <v>3654</v>
      </c>
      <c r="B3656" t="s">
        <v>20534</v>
      </c>
      <c r="C3656" t="s">
        <v>20533</v>
      </c>
      <c r="F3656" t="s">
        <v>20532</v>
      </c>
      <c r="G3656" t="s">
        <v>3</v>
      </c>
      <c r="H3656" t="s">
        <v>2</v>
      </c>
      <c r="I3656" t="s">
        <v>20531</v>
      </c>
      <c r="J3656">
        <v>60018476</v>
      </c>
      <c r="K3656" t="s">
        <v>2757</v>
      </c>
      <c r="L3656" t="s">
        <v>2756</v>
      </c>
      <c r="M3656" t="s">
        <v>109</v>
      </c>
      <c r="N3656">
        <v>5</v>
      </c>
      <c r="O3656" t="s">
        <v>20530</v>
      </c>
      <c r="P3656" t="s">
        <v>20529</v>
      </c>
      <c r="Q3656" t="s">
        <v>2755</v>
      </c>
      <c r="R3656" s="7">
        <v>43678</v>
      </c>
      <c r="S3656" s="8">
        <f t="shared" si="456"/>
        <v>2019</v>
      </c>
      <c r="T3656" s="8">
        <v>2019</v>
      </c>
      <c r="U3656" s="8">
        <f t="shared" si="457"/>
        <v>3</v>
      </c>
      <c r="V3656" s="7">
        <v>43678</v>
      </c>
      <c r="W3656" t="s">
        <v>1101</v>
      </c>
      <c r="X3656" s="2">
        <v>0.10199999999999999</v>
      </c>
      <c r="Y3656" s="6">
        <f t="shared" si="462"/>
        <v>2.7228317450148152E-3</v>
      </c>
      <c r="AB3656">
        <v>21100889409</v>
      </c>
      <c r="AC3656">
        <v>22783075</v>
      </c>
      <c r="AD3656" t="s">
        <v>1</v>
      </c>
      <c r="AE3656">
        <v>8</v>
      </c>
      <c r="AF3656">
        <v>10</v>
      </c>
      <c r="AH3656" t="s">
        <v>20528</v>
      </c>
      <c r="AI3656" t="s">
        <v>20527</v>
      </c>
      <c r="AJ3656" t="s">
        <v>20526</v>
      </c>
      <c r="AK3656" t="s">
        <v>20525</v>
      </c>
      <c r="AL3656">
        <v>0</v>
      </c>
      <c r="AM3656" s="5">
        <f t="shared" si="458"/>
        <v>0</v>
      </c>
      <c r="AN3656" s="4">
        <f t="shared" si="463"/>
        <v>0</v>
      </c>
      <c r="AO3656" s="3"/>
      <c r="AP3656">
        <v>1</v>
      </c>
      <c r="AR3656" t="s">
        <v>0</v>
      </c>
      <c r="AT3656" s="2" t="s">
        <v>14</v>
      </c>
      <c r="AU3656" s="1">
        <f t="shared" si="459"/>
        <v>0.19059822215103706</v>
      </c>
      <c r="AV3656" s="1">
        <f t="shared" si="460"/>
        <v>0.13614158725074077</v>
      </c>
      <c r="AW3656" s="1">
        <f t="shared" si="461"/>
        <v>8.1684952350444456E-2</v>
      </c>
    </row>
    <row r="3657" spans="1:49" x14ac:dyDescent="0.2">
      <c r="A3657">
        <v>3655</v>
      </c>
      <c r="B3657" t="s">
        <v>20524</v>
      </c>
      <c r="C3657" t="s">
        <v>20523</v>
      </c>
      <c r="F3657" t="s">
        <v>20522</v>
      </c>
      <c r="G3657" t="s">
        <v>3</v>
      </c>
      <c r="H3657" t="s">
        <v>2</v>
      </c>
      <c r="I3657" t="s">
        <v>20521</v>
      </c>
      <c r="J3657">
        <v>60110450</v>
      </c>
      <c r="K3657" t="s">
        <v>20395</v>
      </c>
      <c r="L3657" t="s">
        <v>973</v>
      </c>
      <c r="M3657" t="s">
        <v>109</v>
      </c>
      <c r="N3657">
        <v>3</v>
      </c>
      <c r="O3657" t="s">
        <v>20520</v>
      </c>
      <c r="P3657" t="s">
        <v>20519</v>
      </c>
      <c r="Q3657" t="s">
        <v>20392</v>
      </c>
      <c r="R3657" s="7">
        <v>43678</v>
      </c>
      <c r="S3657" s="8">
        <f t="shared" si="456"/>
        <v>2019</v>
      </c>
      <c r="T3657" s="8">
        <v>2019</v>
      </c>
      <c r="U3657" s="8">
        <f t="shared" si="457"/>
        <v>3</v>
      </c>
      <c r="V3657" s="7">
        <v>43678</v>
      </c>
      <c r="W3657" t="s">
        <v>1101</v>
      </c>
      <c r="X3657" s="2">
        <v>0.10199999999999999</v>
      </c>
      <c r="Y3657" s="6">
        <f t="shared" si="462"/>
        <v>2.7228317450148152E-3</v>
      </c>
      <c r="AB3657">
        <v>21100889409</v>
      </c>
      <c r="AC3657">
        <v>22783075</v>
      </c>
      <c r="AD3657" t="s">
        <v>1</v>
      </c>
      <c r="AE3657">
        <v>8</v>
      </c>
      <c r="AF3657">
        <v>10</v>
      </c>
      <c r="AI3657" t="s">
        <v>20518</v>
      </c>
      <c r="AJ3657" t="s">
        <v>20517</v>
      </c>
      <c r="AK3657" t="s">
        <v>20516</v>
      </c>
      <c r="AL3657">
        <v>2</v>
      </c>
      <c r="AM3657" s="5">
        <f t="shared" si="458"/>
        <v>0.66666666666666663</v>
      </c>
      <c r="AN3657" s="4">
        <f t="shared" si="463"/>
        <v>1.0097185409567082E-3</v>
      </c>
      <c r="AO3657" s="3"/>
      <c r="AP3657">
        <v>1</v>
      </c>
      <c r="AR3657" t="s">
        <v>0</v>
      </c>
      <c r="AT3657" s="2" t="s">
        <v>14</v>
      </c>
      <c r="AU3657" s="1">
        <f t="shared" si="459"/>
        <v>0.22088977837973831</v>
      </c>
      <c r="AV3657" s="1">
        <f t="shared" si="460"/>
        <v>0.18662751429857619</v>
      </c>
      <c r="AW3657" s="1">
        <f t="shared" si="461"/>
        <v>0.15236525021741404</v>
      </c>
    </row>
    <row r="3658" spans="1:49" x14ac:dyDescent="0.2">
      <c r="A3658">
        <v>3656</v>
      </c>
      <c r="B3658" t="s">
        <v>20515</v>
      </c>
      <c r="C3658" t="s">
        <v>20514</v>
      </c>
      <c r="F3658" t="s">
        <v>20513</v>
      </c>
      <c r="G3658" t="s">
        <v>3</v>
      </c>
      <c r="H3658" t="s">
        <v>2</v>
      </c>
      <c r="I3658" t="s">
        <v>20512</v>
      </c>
      <c r="J3658">
        <v>60027171</v>
      </c>
      <c r="K3658" t="s">
        <v>5165</v>
      </c>
      <c r="L3658" t="s">
        <v>5164</v>
      </c>
      <c r="M3658" t="s">
        <v>109</v>
      </c>
      <c r="N3658">
        <v>2</v>
      </c>
      <c r="O3658" t="s">
        <v>20511</v>
      </c>
      <c r="P3658" t="s">
        <v>20510</v>
      </c>
      <c r="Q3658" t="s">
        <v>5171</v>
      </c>
      <c r="R3658" s="7">
        <v>43678</v>
      </c>
      <c r="S3658" s="8">
        <f t="shared" si="456"/>
        <v>2019</v>
      </c>
      <c r="T3658" s="8">
        <v>2019</v>
      </c>
      <c r="U3658" s="8">
        <f t="shared" si="457"/>
        <v>3</v>
      </c>
      <c r="V3658" s="7">
        <v>43678</v>
      </c>
      <c r="W3658" t="s">
        <v>1101</v>
      </c>
      <c r="X3658" s="2">
        <v>0.10199999999999999</v>
      </c>
      <c r="Y3658" s="6">
        <f t="shared" si="462"/>
        <v>2.7228317450148152E-3</v>
      </c>
      <c r="AB3658">
        <v>21100889409</v>
      </c>
      <c r="AC3658">
        <v>22783075</v>
      </c>
      <c r="AD3658" t="s">
        <v>1</v>
      </c>
      <c r="AE3658">
        <v>8</v>
      </c>
      <c r="AF3658">
        <v>10</v>
      </c>
      <c r="AH3658" t="s">
        <v>20509</v>
      </c>
      <c r="AI3658" t="s">
        <v>20508</v>
      </c>
      <c r="AJ3658" t="s">
        <v>20507</v>
      </c>
      <c r="AK3658" t="s">
        <v>20506</v>
      </c>
      <c r="AL3658">
        <v>0</v>
      </c>
      <c r="AM3658" s="5">
        <f t="shared" si="458"/>
        <v>0</v>
      </c>
      <c r="AN3658" s="4">
        <f t="shared" si="463"/>
        <v>0</v>
      </c>
      <c r="AO3658" s="3"/>
      <c r="AP3658">
        <v>1</v>
      </c>
      <c r="AR3658" t="s">
        <v>0</v>
      </c>
      <c r="AT3658" s="2" t="s">
        <v>14</v>
      </c>
      <c r="AU3658" s="1">
        <f t="shared" si="459"/>
        <v>0.19059822215103706</v>
      </c>
      <c r="AV3658" s="1">
        <f t="shared" si="460"/>
        <v>0.13614158725074077</v>
      </c>
      <c r="AW3658" s="1">
        <f t="shared" si="461"/>
        <v>8.1684952350444456E-2</v>
      </c>
    </row>
    <row r="3659" spans="1:49" x14ac:dyDescent="0.2">
      <c r="A3659">
        <v>3657</v>
      </c>
      <c r="B3659" t="s">
        <v>20505</v>
      </c>
      <c r="C3659" t="s">
        <v>20504</v>
      </c>
      <c r="F3659" t="s">
        <v>20503</v>
      </c>
      <c r="G3659" t="s">
        <v>3</v>
      </c>
      <c r="H3659" t="s">
        <v>2</v>
      </c>
      <c r="I3659" t="s">
        <v>2916</v>
      </c>
      <c r="J3659">
        <v>60020898</v>
      </c>
      <c r="K3659" t="s">
        <v>1622</v>
      </c>
      <c r="L3659" t="s">
        <v>1621</v>
      </c>
      <c r="M3659" t="s">
        <v>109</v>
      </c>
      <c r="N3659">
        <v>2</v>
      </c>
      <c r="O3659" t="s">
        <v>2915</v>
      </c>
      <c r="P3659" t="s">
        <v>2914</v>
      </c>
      <c r="Q3659" t="s">
        <v>1618</v>
      </c>
      <c r="R3659" s="7">
        <v>43678</v>
      </c>
      <c r="S3659" s="8">
        <f t="shared" si="456"/>
        <v>2019</v>
      </c>
      <c r="T3659" s="8">
        <v>2019</v>
      </c>
      <c r="U3659" s="8">
        <f t="shared" si="457"/>
        <v>3</v>
      </c>
      <c r="V3659" s="7">
        <v>43678</v>
      </c>
      <c r="W3659" t="s">
        <v>1101</v>
      </c>
      <c r="X3659" s="2">
        <v>0.10199999999999999</v>
      </c>
      <c r="Y3659" s="6">
        <f t="shared" si="462"/>
        <v>2.7228317450148152E-3</v>
      </c>
      <c r="AB3659">
        <v>21100889409</v>
      </c>
      <c r="AC3659">
        <v>22783075</v>
      </c>
      <c r="AD3659" t="s">
        <v>1</v>
      </c>
      <c r="AE3659">
        <v>8</v>
      </c>
      <c r="AF3659">
        <v>10</v>
      </c>
      <c r="AH3659" t="s">
        <v>20502</v>
      </c>
      <c r="AI3659" t="s">
        <v>20501</v>
      </c>
      <c r="AJ3659" t="s">
        <v>20500</v>
      </c>
      <c r="AK3659" t="s">
        <v>20499</v>
      </c>
      <c r="AL3659">
        <v>1</v>
      </c>
      <c r="AM3659" s="5">
        <f t="shared" si="458"/>
        <v>0.33333333333333331</v>
      </c>
      <c r="AN3659" s="4">
        <f t="shared" si="463"/>
        <v>5.048592704783541E-4</v>
      </c>
      <c r="AO3659" s="3"/>
      <c r="AP3659">
        <v>1</v>
      </c>
      <c r="AR3659" t="s">
        <v>0</v>
      </c>
      <c r="AT3659" s="2" t="s">
        <v>14</v>
      </c>
      <c r="AU3659" s="1">
        <f t="shared" si="459"/>
        <v>0.20574400026538764</v>
      </c>
      <c r="AV3659" s="1">
        <f t="shared" si="460"/>
        <v>0.16138455077465846</v>
      </c>
      <c r="AW3659" s="1">
        <f t="shared" si="461"/>
        <v>0.11702510128392923</v>
      </c>
    </row>
    <row r="3660" spans="1:49" x14ac:dyDescent="0.2">
      <c r="A3660">
        <v>3658</v>
      </c>
      <c r="B3660" t="s">
        <v>20498</v>
      </c>
      <c r="C3660" t="s">
        <v>20497</v>
      </c>
      <c r="F3660" t="s">
        <v>20496</v>
      </c>
      <c r="G3660" t="s">
        <v>3</v>
      </c>
      <c r="H3660" t="s">
        <v>2</v>
      </c>
      <c r="I3660" t="s">
        <v>11775</v>
      </c>
      <c r="J3660">
        <v>60097293</v>
      </c>
      <c r="K3660" t="s">
        <v>5926</v>
      </c>
      <c r="L3660" t="s">
        <v>869</v>
      </c>
      <c r="M3660" t="s">
        <v>109</v>
      </c>
      <c r="N3660">
        <v>2</v>
      </c>
      <c r="O3660" t="s">
        <v>11774</v>
      </c>
      <c r="P3660" t="s">
        <v>11773</v>
      </c>
      <c r="Q3660" t="s">
        <v>11772</v>
      </c>
      <c r="R3660" s="7">
        <v>43678</v>
      </c>
      <c r="S3660" s="8">
        <f t="shared" si="456"/>
        <v>2019</v>
      </c>
      <c r="T3660" s="8">
        <v>2019</v>
      </c>
      <c r="U3660" s="8">
        <f t="shared" si="457"/>
        <v>3</v>
      </c>
      <c r="V3660" s="7">
        <v>43678</v>
      </c>
      <c r="W3660" t="s">
        <v>1101</v>
      </c>
      <c r="X3660" s="2">
        <v>0.10199999999999999</v>
      </c>
      <c r="Y3660" s="6">
        <f t="shared" si="462"/>
        <v>2.7228317450148152E-3</v>
      </c>
      <c r="AB3660">
        <v>21100889409</v>
      </c>
      <c r="AC3660">
        <v>22783075</v>
      </c>
      <c r="AD3660" t="s">
        <v>1</v>
      </c>
      <c r="AE3660">
        <v>8</v>
      </c>
      <c r="AF3660">
        <v>10</v>
      </c>
      <c r="AH3660" t="s">
        <v>20495</v>
      </c>
      <c r="AI3660" t="s">
        <v>20494</v>
      </c>
      <c r="AJ3660" t="s">
        <v>20493</v>
      </c>
      <c r="AK3660" t="s">
        <v>20492</v>
      </c>
      <c r="AL3660">
        <v>0</v>
      </c>
      <c r="AM3660" s="5">
        <f t="shared" si="458"/>
        <v>0</v>
      </c>
      <c r="AN3660" s="4">
        <f t="shared" si="463"/>
        <v>0</v>
      </c>
      <c r="AO3660" s="3"/>
      <c r="AP3660">
        <v>1</v>
      </c>
      <c r="AR3660" t="s">
        <v>0</v>
      </c>
      <c r="AT3660" s="2" t="s">
        <v>14</v>
      </c>
      <c r="AU3660" s="1">
        <f t="shared" si="459"/>
        <v>0.19059822215103706</v>
      </c>
      <c r="AV3660" s="1">
        <f t="shared" si="460"/>
        <v>0.13614158725074077</v>
      </c>
      <c r="AW3660" s="1">
        <f t="shared" si="461"/>
        <v>8.1684952350444456E-2</v>
      </c>
    </row>
    <row r="3661" spans="1:49" x14ac:dyDescent="0.2">
      <c r="A3661">
        <v>3659</v>
      </c>
      <c r="B3661" t="s">
        <v>20491</v>
      </c>
      <c r="C3661" t="s">
        <v>20490</v>
      </c>
      <c r="F3661" t="s">
        <v>20489</v>
      </c>
      <c r="G3661" t="s">
        <v>3</v>
      </c>
      <c r="H3661" t="s">
        <v>2</v>
      </c>
      <c r="I3661" t="s">
        <v>20488</v>
      </c>
      <c r="J3661">
        <v>60025797</v>
      </c>
      <c r="K3661" t="s">
        <v>1985</v>
      </c>
      <c r="L3661" t="s">
        <v>207</v>
      </c>
      <c r="M3661" t="s">
        <v>206</v>
      </c>
      <c r="N3661">
        <v>2</v>
      </c>
      <c r="O3661" t="s">
        <v>20487</v>
      </c>
      <c r="P3661" t="s">
        <v>20486</v>
      </c>
      <c r="Q3661" t="s">
        <v>20485</v>
      </c>
      <c r="R3661" s="7">
        <v>43678</v>
      </c>
      <c r="S3661" s="8">
        <f t="shared" si="456"/>
        <v>2019</v>
      </c>
      <c r="T3661" s="8">
        <v>2019</v>
      </c>
      <c r="U3661" s="8">
        <f t="shared" si="457"/>
        <v>3</v>
      </c>
      <c r="V3661" s="7">
        <v>43678</v>
      </c>
      <c r="W3661" t="s">
        <v>123</v>
      </c>
      <c r="X3661" s="2">
        <v>1.23</v>
      </c>
      <c r="Y3661" s="6">
        <f t="shared" si="462"/>
        <v>3.2834147513413951E-2</v>
      </c>
      <c r="AA3661">
        <v>21622337</v>
      </c>
      <c r="AB3661">
        <v>21100203111</v>
      </c>
      <c r="AC3661">
        <v>21622345</v>
      </c>
      <c r="AD3661" t="s">
        <v>1</v>
      </c>
      <c r="AE3661">
        <v>8</v>
      </c>
      <c r="AF3661">
        <v>4</v>
      </c>
      <c r="AG3661">
        <v>8675457</v>
      </c>
      <c r="AH3661" t="s">
        <v>20484</v>
      </c>
      <c r="AI3661" t="s">
        <v>20483</v>
      </c>
      <c r="AJ3661" t="s">
        <v>20482</v>
      </c>
      <c r="AK3661" t="s">
        <v>20481</v>
      </c>
      <c r="AL3661">
        <v>7</v>
      </c>
      <c r="AM3661" s="5">
        <f t="shared" si="458"/>
        <v>2.3333333333333335</v>
      </c>
      <c r="AN3661" s="4">
        <f t="shared" si="463"/>
        <v>3.5340148933484792E-3</v>
      </c>
      <c r="AO3661" s="3"/>
      <c r="AP3661">
        <v>0</v>
      </c>
      <c r="AQ3661" t="s">
        <v>204</v>
      </c>
      <c r="AR3661" t="s">
        <v>20480</v>
      </c>
      <c r="AS3661" t="s">
        <v>203</v>
      </c>
      <c r="AT3661" s="2">
        <v>4.3479999999999999</v>
      </c>
      <c r="AU3661" s="1">
        <f t="shared" si="459"/>
        <v>2.4044107727394306</v>
      </c>
      <c r="AV3661" s="1">
        <f t="shared" si="460"/>
        <v>1.8184081203381215</v>
      </c>
      <c r="AW3661" s="1">
        <f t="shared" si="461"/>
        <v>1.2324054679368119</v>
      </c>
    </row>
    <row r="3662" spans="1:49" x14ac:dyDescent="0.2">
      <c r="A3662">
        <v>3660</v>
      </c>
      <c r="B3662" t="s">
        <v>20479</v>
      </c>
      <c r="C3662" t="s">
        <v>20478</v>
      </c>
      <c r="F3662" t="s">
        <v>20477</v>
      </c>
      <c r="G3662" t="s">
        <v>3</v>
      </c>
      <c r="H3662" t="s">
        <v>2</v>
      </c>
      <c r="I3662" t="s">
        <v>20476</v>
      </c>
      <c r="J3662" t="s">
        <v>20475</v>
      </c>
      <c r="K3662" t="s">
        <v>20474</v>
      </c>
      <c r="L3662" t="s">
        <v>20473</v>
      </c>
      <c r="M3662" t="s">
        <v>308</v>
      </c>
      <c r="N3662">
        <v>4</v>
      </c>
      <c r="O3662" t="s">
        <v>20472</v>
      </c>
      <c r="P3662" t="s">
        <v>20471</v>
      </c>
      <c r="Q3662" t="s">
        <v>20470</v>
      </c>
      <c r="R3662" s="7">
        <v>43678</v>
      </c>
      <c r="S3662" s="8">
        <f t="shared" si="456"/>
        <v>2019</v>
      </c>
      <c r="T3662" s="8">
        <v>2019</v>
      </c>
      <c r="U3662" s="8">
        <f t="shared" si="457"/>
        <v>3</v>
      </c>
      <c r="V3662" s="7">
        <v>43678</v>
      </c>
      <c r="W3662" t="s">
        <v>123</v>
      </c>
      <c r="X3662" s="2">
        <v>1.23</v>
      </c>
      <c r="Y3662" s="6">
        <f t="shared" si="462"/>
        <v>3.2834147513413951E-2</v>
      </c>
      <c r="AA3662">
        <v>21622337</v>
      </c>
      <c r="AB3662">
        <v>21100203111</v>
      </c>
      <c r="AC3662">
        <v>21622345</v>
      </c>
      <c r="AD3662" t="s">
        <v>1</v>
      </c>
      <c r="AE3662">
        <v>8</v>
      </c>
      <c r="AF3662">
        <v>4</v>
      </c>
      <c r="AG3662">
        <v>8669736</v>
      </c>
      <c r="AH3662" t="s">
        <v>20469</v>
      </c>
      <c r="AI3662" t="s">
        <v>20468</v>
      </c>
      <c r="AJ3662" t="s">
        <v>20467</v>
      </c>
      <c r="AK3662" t="s">
        <v>20466</v>
      </c>
      <c r="AL3662">
        <v>1</v>
      </c>
      <c r="AM3662" s="5">
        <f t="shared" si="458"/>
        <v>0.33333333333333331</v>
      </c>
      <c r="AN3662" s="4">
        <f t="shared" si="463"/>
        <v>5.048592704783541E-4</v>
      </c>
      <c r="AO3662" s="3"/>
      <c r="AP3662">
        <v>0</v>
      </c>
      <c r="AQ3662" t="s">
        <v>2809</v>
      </c>
      <c r="AR3662" t="s">
        <v>0</v>
      </c>
      <c r="AS3662" t="s">
        <v>2808</v>
      </c>
      <c r="AT3662" s="2">
        <v>4.3479999999999999</v>
      </c>
      <c r="AU3662" s="1">
        <f t="shared" si="459"/>
        <v>2.3135361040533269</v>
      </c>
      <c r="AV3662" s="1">
        <f t="shared" si="460"/>
        <v>1.6669503391946152</v>
      </c>
      <c r="AW3662" s="1">
        <f t="shared" si="461"/>
        <v>1.0203645743359033</v>
      </c>
    </row>
    <row r="3663" spans="1:49" x14ac:dyDescent="0.2">
      <c r="A3663">
        <v>3661</v>
      </c>
      <c r="B3663" t="s">
        <v>20465</v>
      </c>
      <c r="C3663" t="s">
        <v>20464</v>
      </c>
      <c r="F3663" t="s">
        <v>20463</v>
      </c>
      <c r="G3663" t="s">
        <v>3</v>
      </c>
      <c r="H3663" t="s">
        <v>2</v>
      </c>
      <c r="I3663" t="s">
        <v>20462</v>
      </c>
      <c r="J3663" t="s">
        <v>20461</v>
      </c>
      <c r="K3663" t="s">
        <v>20460</v>
      </c>
      <c r="L3663" t="s">
        <v>20459</v>
      </c>
      <c r="M3663" t="s">
        <v>20458</v>
      </c>
      <c r="N3663">
        <v>7</v>
      </c>
      <c r="O3663" t="s">
        <v>20457</v>
      </c>
      <c r="P3663" t="s">
        <v>20456</v>
      </c>
      <c r="Q3663" t="s">
        <v>20455</v>
      </c>
      <c r="R3663" s="7">
        <v>43678</v>
      </c>
      <c r="S3663" s="8">
        <f t="shared" si="456"/>
        <v>2019</v>
      </c>
      <c r="T3663" s="8">
        <v>2019</v>
      </c>
      <c r="U3663" s="8">
        <f t="shared" si="457"/>
        <v>3</v>
      </c>
      <c r="V3663" s="7">
        <v>43678</v>
      </c>
      <c r="W3663" t="s">
        <v>1101</v>
      </c>
      <c r="X3663" s="2">
        <v>0.10199999999999999</v>
      </c>
      <c r="Y3663" s="6">
        <f t="shared" si="462"/>
        <v>2.7228317450148152E-3</v>
      </c>
      <c r="AB3663">
        <v>21100889409</v>
      </c>
      <c r="AC3663">
        <v>22783075</v>
      </c>
      <c r="AD3663" t="s">
        <v>1</v>
      </c>
      <c r="AE3663">
        <v>8</v>
      </c>
      <c r="AF3663">
        <v>10</v>
      </c>
      <c r="AH3663" t="s">
        <v>5551</v>
      </c>
      <c r="AI3663" t="s">
        <v>20454</v>
      </c>
      <c r="AJ3663" t="s">
        <v>20453</v>
      </c>
      <c r="AK3663" t="s">
        <v>20452</v>
      </c>
      <c r="AL3663">
        <v>1</v>
      </c>
      <c r="AM3663" s="5">
        <f t="shared" si="458"/>
        <v>0.33333333333333331</v>
      </c>
      <c r="AN3663" s="4">
        <f t="shared" si="463"/>
        <v>5.048592704783541E-4</v>
      </c>
      <c r="AO3663" s="3"/>
      <c r="AP3663">
        <v>1</v>
      </c>
      <c r="AR3663" t="s">
        <v>0</v>
      </c>
      <c r="AT3663" s="2" t="s">
        <v>14</v>
      </c>
      <c r="AU3663" s="1">
        <f t="shared" si="459"/>
        <v>0.20574400026538764</v>
      </c>
      <c r="AV3663" s="1">
        <f t="shared" si="460"/>
        <v>0.16138455077465846</v>
      </c>
      <c r="AW3663" s="1">
        <f t="shared" si="461"/>
        <v>0.11702510128392923</v>
      </c>
    </row>
    <row r="3664" spans="1:49" x14ac:dyDescent="0.2">
      <c r="A3664">
        <v>3662</v>
      </c>
      <c r="B3664" t="s">
        <v>20451</v>
      </c>
      <c r="C3664" t="s">
        <v>20450</v>
      </c>
      <c r="F3664" t="s">
        <v>20449</v>
      </c>
      <c r="G3664" t="s">
        <v>3</v>
      </c>
      <c r="H3664" t="s">
        <v>2</v>
      </c>
      <c r="I3664" t="s">
        <v>3275</v>
      </c>
      <c r="J3664" t="s">
        <v>20448</v>
      </c>
      <c r="K3664" t="s">
        <v>20447</v>
      </c>
      <c r="L3664" t="s">
        <v>20446</v>
      </c>
      <c r="M3664" t="s">
        <v>20445</v>
      </c>
      <c r="N3664">
        <v>4</v>
      </c>
      <c r="O3664" t="s">
        <v>20444</v>
      </c>
      <c r="P3664" t="s">
        <v>20443</v>
      </c>
      <c r="Q3664" t="s">
        <v>20442</v>
      </c>
      <c r="R3664" s="7">
        <v>43678</v>
      </c>
      <c r="S3664" s="8">
        <f t="shared" si="456"/>
        <v>2019</v>
      </c>
      <c r="T3664" s="8">
        <v>2019</v>
      </c>
      <c r="U3664" s="8">
        <f t="shared" si="457"/>
        <v>3</v>
      </c>
      <c r="V3664" s="7">
        <v>43678</v>
      </c>
      <c r="W3664" t="s">
        <v>123</v>
      </c>
      <c r="X3664" s="2">
        <v>1.23</v>
      </c>
      <c r="Y3664" s="6">
        <f t="shared" si="462"/>
        <v>3.2834147513413951E-2</v>
      </c>
      <c r="AA3664">
        <v>21622337</v>
      </c>
      <c r="AB3664">
        <v>21100203111</v>
      </c>
      <c r="AC3664">
        <v>21622345</v>
      </c>
      <c r="AD3664" t="s">
        <v>1</v>
      </c>
      <c r="AE3664">
        <v>8</v>
      </c>
      <c r="AF3664">
        <v>4</v>
      </c>
      <c r="AG3664">
        <v>8660449</v>
      </c>
      <c r="AH3664" t="s">
        <v>20441</v>
      </c>
      <c r="AI3664" t="s">
        <v>20440</v>
      </c>
      <c r="AJ3664" t="s">
        <v>20439</v>
      </c>
      <c r="AK3664" t="s">
        <v>20438</v>
      </c>
      <c r="AL3664">
        <v>2</v>
      </c>
      <c r="AM3664" s="5">
        <f t="shared" si="458"/>
        <v>0.66666666666666663</v>
      </c>
      <c r="AN3664" s="4">
        <f t="shared" si="463"/>
        <v>1.0097185409567082E-3</v>
      </c>
      <c r="AO3664" s="3"/>
      <c r="AP3664">
        <v>0</v>
      </c>
      <c r="AQ3664" t="s">
        <v>234</v>
      </c>
      <c r="AR3664">
        <v>648382</v>
      </c>
      <c r="AS3664" t="s">
        <v>233</v>
      </c>
      <c r="AT3664" s="2">
        <v>4.3479999999999999</v>
      </c>
      <c r="AU3664" s="1">
        <f t="shared" si="459"/>
        <v>2.3286818821676776</v>
      </c>
      <c r="AV3664" s="1">
        <f t="shared" si="460"/>
        <v>1.692193302718533</v>
      </c>
      <c r="AW3664" s="1">
        <f t="shared" si="461"/>
        <v>1.0557047232693879</v>
      </c>
    </row>
    <row r="3665" spans="1:49" x14ac:dyDescent="0.2">
      <c r="A3665">
        <v>3663</v>
      </c>
      <c r="B3665" t="s">
        <v>20437</v>
      </c>
      <c r="C3665" t="s">
        <v>20436</v>
      </c>
      <c r="F3665" t="s">
        <v>20435</v>
      </c>
      <c r="G3665" t="s">
        <v>3</v>
      </c>
      <c r="H3665" t="s">
        <v>2</v>
      </c>
      <c r="I3665" t="s">
        <v>20434</v>
      </c>
      <c r="J3665" t="s">
        <v>20433</v>
      </c>
      <c r="K3665" t="s">
        <v>20432</v>
      </c>
      <c r="L3665" t="s">
        <v>20431</v>
      </c>
      <c r="M3665" t="s">
        <v>405</v>
      </c>
      <c r="N3665">
        <v>3</v>
      </c>
      <c r="O3665" t="s">
        <v>20430</v>
      </c>
      <c r="P3665" t="s">
        <v>20429</v>
      </c>
      <c r="Q3665" t="s">
        <v>20428</v>
      </c>
      <c r="R3665" s="7">
        <v>43678</v>
      </c>
      <c r="S3665" s="8">
        <f t="shared" si="456"/>
        <v>2019</v>
      </c>
      <c r="T3665" s="8">
        <v>2019</v>
      </c>
      <c r="U3665" s="8">
        <f t="shared" si="457"/>
        <v>3</v>
      </c>
      <c r="V3665" s="7">
        <v>43678</v>
      </c>
      <c r="W3665" t="s">
        <v>1101</v>
      </c>
      <c r="X3665" s="2">
        <v>0.10199999999999999</v>
      </c>
      <c r="Y3665" s="6">
        <f t="shared" si="462"/>
        <v>2.7228317450148152E-3</v>
      </c>
      <c r="AB3665">
        <v>21100889409</v>
      </c>
      <c r="AC3665">
        <v>22783075</v>
      </c>
      <c r="AD3665" t="s">
        <v>1</v>
      </c>
      <c r="AE3665">
        <v>8</v>
      </c>
      <c r="AF3665">
        <v>10</v>
      </c>
      <c r="AH3665" s="10">
        <v>44538</v>
      </c>
      <c r="AI3665" t="s">
        <v>20427</v>
      </c>
      <c r="AJ3665" t="s">
        <v>20426</v>
      </c>
      <c r="AK3665" t="s">
        <v>20425</v>
      </c>
      <c r="AL3665">
        <v>0</v>
      </c>
      <c r="AM3665" s="5">
        <f t="shared" si="458"/>
        <v>0</v>
      </c>
      <c r="AN3665" s="4">
        <f t="shared" si="463"/>
        <v>0</v>
      </c>
      <c r="AO3665" s="3"/>
      <c r="AP3665">
        <v>1</v>
      </c>
      <c r="AQ3665" t="s">
        <v>264</v>
      </c>
      <c r="AR3665" t="s">
        <v>0</v>
      </c>
      <c r="AS3665" t="s">
        <v>2732</v>
      </c>
      <c r="AT3665" s="2" t="s">
        <v>14</v>
      </c>
      <c r="AU3665" s="1">
        <f t="shared" si="459"/>
        <v>0.19059822215103706</v>
      </c>
      <c r="AV3665" s="1">
        <f t="shared" si="460"/>
        <v>0.13614158725074077</v>
      </c>
      <c r="AW3665" s="1">
        <f t="shared" si="461"/>
        <v>8.1684952350444456E-2</v>
      </c>
    </row>
    <row r="3666" spans="1:49" x14ac:dyDescent="0.2">
      <c r="A3666">
        <v>3664</v>
      </c>
      <c r="B3666" t="s">
        <v>20424</v>
      </c>
      <c r="C3666" t="s">
        <v>20423</v>
      </c>
      <c r="F3666" t="s">
        <v>20422</v>
      </c>
      <c r="G3666" t="s">
        <v>3</v>
      </c>
      <c r="H3666" t="s">
        <v>2</v>
      </c>
      <c r="I3666" t="s">
        <v>20421</v>
      </c>
      <c r="J3666" t="s">
        <v>20420</v>
      </c>
      <c r="K3666" t="s">
        <v>20419</v>
      </c>
      <c r="L3666" t="s">
        <v>2953</v>
      </c>
      <c r="M3666" t="s">
        <v>405</v>
      </c>
      <c r="N3666">
        <v>5</v>
      </c>
      <c r="O3666" t="s">
        <v>20418</v>
      </c>
      <c r="P3666" t="s">
        <v>20417</v>
      </c>
      <c r="Q3666" t="s">
        <v>20416</v>
      </c>
      <c r="R3666" s="7">
        <v>43678</v>
      </c>
      <c r="S3666" s="8">
        <f t="shared" si="456"/>
        <v>2019</v>
      </c>
      <c r="T3666" s="8">
        <v>2019</v>
      </c>
      <c r="U3666" s="8">
        <f t="shared" si="457"/>
        <v>3</v>
      </c>
      <c r="V3666" s="7">
        <v>43678</v>
      </c>
      <c r="W3666" t="s">
        <v>1101</v>
      </c>
      <c r="X3666" s="2">
        <v>0.10199999999999999</v>
      </c>
      <c r="Y3666" s="6">
        <f t="shared" si="462"/>
        <v>2.7228317450148152E-3</v>
      </c>
      <c r="AB3666">
        <v>21100889409</v>
      </c>
      <c r="AC3666">
        <v>22783075</v>
      </c>
      <c r="AD3666" t="s">
        <v>1</v>
      </c>
      <c r="AE3666">
        <v>8</v>
      </c>
      <c r="AF3666">
        <v>10</v>
      </c>
      <c r="AH3666" t="s">
        <v>20415</v>
      </c>
      <c r="AI3666" t="s">
        <v>20414</v>
      </c>
      <c r="AJ3666" t="s">
        <v>20413</v>
      </c>
      <c r="AK3666" t="s">
        <v>20412</v>
      </c>
      <c r="AL3666">
        <v>0</v>
      </c>
      <c r="AM3666" s="5">
        <f t="shared" si="458"/>
        <v>0</v>
      </c>
      <c r="AN3666" s="4">
        <f t="shared" si="463"/>
        <v>0</v>
      </c>
      <c r="AO3666" s="3"/>
      <c r="AP3666">
        <v>1</v>
      </c>
      <c r="AR3666" t="s">
        <v>0</v>
      </c>
      <c r="AT3666" s="2" t="s">
        <v>14</v>
      </c>
      <c r="AU3666" s="1">
        <f t="shared" si="459"/>
        <v>0.19059822215103706</v>
      </c>
      <c r="AV3666" s="1">
        <f t="shared" si="460"/>
        <v>0.13614158725074077</v>
      </c>
      <c r="AW3666" s="1">
        <f t="shared" si="461"/>
        <v>8.1684952350444456E-2</v>
      </c>
    </row>
    <row r="3667" spans="1:49" x14ac:dyDescent="0.2">
      <c r="A3667">
        <v>3665</v>
      </c>
      <c r="B3667" t="s">
        <v>20411</v>
      </c>
      <c r="C3667" t="s">
        <v>20410</v>
      </c>
      <c r="F3667" t="s">
        <v>20409</v>
      </c>
      <c r="G3667" t="s">
        <v>3</v>
      </c>
      <c r="H3667" t="s">
        <v>2</v>
      </c>
      <c r="I3667" t="s">
        <v>20408</v>
      </c>
      <c r="J3667">
        <v>60023913</v>
      </c>
      <c r="K3667" t="s">
        <v>20407</v>
      </c>
      <c r="L3667" t="s">
        <v>1196</v>
      </c>
      <c r="M3667" t="s">
        <v>109</v>
      </c>
      <c r="N3667">
        <v>2</v>
      </c>
      <c r="O3667" t="s">
        <v>20406</v>
      </c>
      <c r="P3667" t="s">
        <v>20405</v>
      </c>
      <c r="Q3667" t="s">
        <v>20404</v>
      </c>
      <c r="R3667" s="7">
        <v>43678</v>
      </c>
      <c r="S3667" s="8">
        <f t="shared" si="456"/>
        <v>2019</v>
      </c>
      <c r="T3667" s="8">
        <v>2019</v>
      </c>
      <c r="U3667" s="8">
        <f t="shared" si="457"/>
        <v>3</v>
      </c>
      <c r="V3667" s="7">
        <v>43678</v>
      </c>
      <c r="W3667" t="s">
        <v>1101</v>
      </c>
      <c r="X3667" s="2">
        <v>0.10199999999999999</v>
      </c>
      <c r="Y3667" s="6">
        <f t="shared" si="462"/>
        <v>2.7228317450148152E-3</v>
      </c>
      <c r="AB3667">
        <v>21100889409</v>
      </c>
      <c r="AC3667">
        <v>22783075</v>
      </c>
      <c r="AD3667" t="s">
        <v>1</v>
      </c>
      <c r="AE3667">
        <v>8</v>
      </c>
      <c r="AF3667">
        <v>10</v>
      </c>
      <c r="AH3667" t="s">
        <v>20403</v>
      </c>
      <c r="AI3667" t="s">
        <v>20402</v>
      </c>
      <c r="AJ3667" t="s">
        <v>20401</v>
      </c>
      <c r="AK3667" t="s">
        <v>20400</v>
      </c>
      <c r="AL3667">
        <v>0</v>
      </c>
      <c r="AM3667" s="5">
        <f t="shared" si="458"/>
        <v>0</v>
      </c>
      <c r="AN3667" s="4">
        <f t="shared" si="463"/>
        <v>0</v>
      </c>
      <c r="AO3667" s="3"/>
      <c r="AP3667">
        <v>1</v>
      </c>
      <c r="AR3667" t="s">
        <v>0</v>
      </c>
      <c r="AT3667" s="2" t="s">
        <v>14</v>
      </c>
      <c r="AU3667" s="1">
        <f t="shared" si="459"/>
        <v>0.19059822215103706</v>
      </c>
      <c r="AV3667" s="1">
        <f t="shared" si="460"/>
        <v>0.13614158725074077</v>
      </c>
      <c r="AW3667" s="1">
        <f t="shared" si="461"/>
        <v>8.1684952350444456E-2</v>
      </c>
    </row>
    <row r="3668" spans="1:49" x14ac:dyDescent="0.2">
      <c r="A3668">
        <v>3666</v>
      </c>
      <c r="B3668" t="s">
        <v>20399</v>
      </c>
      <c r="C3668" t="s">
        <v>20398</v>
      </c>
      <c r="F3668" t="s">
        <v>20397</v>
      </c>
      <c r="G3668" t="s">
        <v>3</v>
      </c>
      <c r="H3668" t="s">
        <v>2</v>
      </c>
      <c r="I3668" t="s">
        <v>20396</v>
      </c>
      <c r="J3668">
        <v>60110450</v>
      </c>
      <c r="K3668" t="s">
        <v>20395</v>
      </c>
      <c r="L3668" t="s">
        <v>973</v>
      </c>
      <c r="M3668" t="s">
        <v>109</v>
      </c>
      <c r="N3668">
        <v>3</v>
      </c>
      <c r="O3668" t="s">
        <v>20394</v>
      </c>
      <c r="P3668" t="s">
        <v>20393</v>
      </c>
      <c r="Q3668" t="s">
        <v>20392</v>
      </c>
      <c r="R3668" s="7">
        <v>43678</v>
      </c>
      <c r="S3668" s="8">
        <f t="shared" si="456"/>
        <v>2019</v>
      </c>
      <c r="T3668" s="8">
        <v>2019</v>
      </c>
      <c r="U3668" s="8">
        <f t="shared" si="457"/>
        <v>3</v>
      </c>
      <c r="V3668" s="7">
        <v>43678</v>
      </c>
      <c r="W3668" t="s">
        <v>1101</v>
      </c>
      <c r="X3668" s="2">
        <v>0.10199999999999999</v>
      </c>
      <c r="Y3668" s="6">
        <f t="shared" si="462"/>
        <v>2.7228317450148152E-3</v>
      </c>
      <c r="AB3668">
        <v>21100889409</v>
      </c>
      <c r="AC3668">
        <v>22783075</v>
      </c>
      <c r="AD3668" t="s">
        <v>1</v>
      </c>
      <c r="AE3668">
        <v>8</v>
      </c>
      <c r="AF3668">
        <v>10</v>
      </c>
      <c r="AH3668" t="s">
        <v>20391</v>
      </c>
      <c r="AI3668" t="s">
        <v>20390</v>
      </c>
      <c r="AJ3668" t="s">
        <v>20389</v>
      </c>
      <c r="AK3668" t="s">
        <v>20388</v>
      </c>
      <c r="AL3668">
        <v>2</v>
      </c>
      <c r="AM3668" s="5">
        <f t="shared" si="458"/>
        <v>0.66666666666666663</v>
      </c>
      <c r="AN3668" s="4">
        <f t="shared" si="463"/>
        <v>1.0097185409567082E-3</v>
      </c>
      <c r="AO3668" s="3"/>
      <c r="AP3668">
        <v>1</v>
      </c>
      <c r="AR3668" t="s">
        <v>0</v>
      </c>
      <c r="AT3668" s="2" t="s">
        <v>14</v>
      </c>
      <c r="AU3668" s="1">
        <f t="shared" si="459"/>
        <v>0.22088977837973831</v>
      </c>
      <c r="AV3668" s="1">
        <f t="shared" si="460"/>
        <v>0.18662751429857619</v>
      </c>
      <c r="AW3668" s="1">
        <f t="shared" si="461"/>
        <v>0.15236525021741404</v>
      </c>
    </row>
    <row r="3669" spans="1:49" x14ac:dyDescent="0.2">
      <c r="A3669">
        <v>3667</v>
      </c>
      <c r="B3669" t="s">
        <v>20387</v>
      </c>
      <c r="C3669" t="s">
        <v>20386</v>
      </c>
      <c r="F3669" t="s">
        <v>20385</v>
      </c>
      <c r="G3669" t="s">
        <v>3</v>
      </c>
      <c r="H3669" t="s">
        <v>2</v>
      </c>
      <c r="I3669" t="s">
        <v>20384</v>
      </c>
      <c r="J3669">
        <v>60026146</v>
      </c>
      <c r="K3669" t="s">
        <v>5190</v>
      </c>
      <c r="L3669" t="s">
        <v>4257</v>
      </c>
      <c r="M3669" t="s">
        <v>109</v>
      </c>
      <c r="N3669">
        <v>2</v>
      </c>
      <c r="O3669" t="s">
        <v>20383</v>
      </c>
      <c r="P3669" t="s">
        <v>20382</v>
      </c>
      <c r="Q3669" t="s">
        <v>5189</v>
      </c>
      <c r="R3669" s="7">
        <v>43678</v>
      </c>
      <c r="S3669" s="8">
        <f t="shared" si="456"/>
        <v>2019</v>
      </c>
      <c r="T3669" s="8">
        <v>2019</v>
      </c>
      <c r="U3669" s="8">
        <f t="shared" si="457"/>
        <v>3</v>
      </c>
      <c r="V3669" s="7">
        <v>43678</v>
      </c>
      <c r="W3669" t="s">
        <v>1101</v>
      </c>
      <c r="X3669" s="2">
        <v>0.10199999999999999</v>
      </c>
      <c r="Y3669" s="6">
        <f t="shared" si="462"/>
        <v>2.7228317450148152E-3</v>
      </c>
      <c r="AB3669">
        <v>21100889409</v>
      </c>
      <c r="AC3669">
        <v>22783075</v>
      </c>
      <c r="AD3669" t="s">
        <v>1</v>
      </c>
      <c r="AE3669">
        <v>8</v>
      </c>
      <c r="AF3669">
        <v>10</v>
      </c>
      <c r="AH3669" t="s">
        <v>20381</v>
      </c>
      <c r="AI3669" t="s">
        <v>20380</v>
      </c>
      <c r="AJ3669" t="s">
        <v>20379</v>
      </c>
      <c r="AK3669" t="s">
        <v>20378</v>
      </c>
      <c r="AL3669">
        <v>0</v>
      </c>
      <c r="AM3669" s="5">
        <f t="shared" si="458"/>
        <v>0</v>
      </c>
      <c r="AN3669" s="4">
        <f t="shared" si="463"/>
        <v>0</v>
      </c>
      <c r="AO3669" s="3"/>
      <c r="AP3669">
        <v>1</v>
      </c>
      <c r="AR3669" t="s">
        <v>0</v>
      </c>
      <c r="AT3669" s="2" t="s">
        <v>14</v>
      </c>
      <c r="AU3669" s="1">
        <f t="shared" si="459"/>
        <v>0.19059822215103706</v>
      </c>
      <c r="AV3669" s="1">
        <f t="shared" si="460"/>
        <v>0.13614158725074077</v>
      </c>
      <c r="AW3669" s="1">
        <f t="shared" si="461"/>
        <v>8.1684952350444456E-2</v>
      </c>
    </row>
    <row r="3670" spans="1:49" x14ac:dyDescent="0.2">
      <c r="A3670">
        <v>3668</v>
      </c>
      <c r="B3670" t="s">
        <v>20377</v>
      </c>
      <c r="C3670" t="s">
        <v>20376</v>
      </c>
      <c r="F3670" t="s">
        <v>20375</v>
      </c>
      <c r="G3670" t="s">
        <v>3</v>
      </c>
      <c r="H3670" t="s">
        <v>2</v>
      </c>
      <c r="I3670" t="s">
        <v>20374</v>
      </c>
      <c r="J3670" t="s">
        <v>20373</v>
      </c>
      <c r="K3670" t="s">
        <v>20372</v>
      </c>
      <c r="L3670" t="s">
        <v>20371</v>
      </c>
      <c r="M3670" t="s">
        <v>712</v>
      </c>
      <c r="N3670">
        <v>7</v>
      </c>
      <c r="O3670" t="s">
        <v>20370</v>
      </c>
      <c r="P3670" t="s">
        <v>20369</v>
      </c>
      <c r="Q3670" t="s">
        <v>20368</v>
      </c>
      <c r="R3670" s="7">
        <v>43678</v>
      </c>
      <c r="S3670" s="8">
        <f t="shared" si="456"/>
        <v>2019</v>
      </c>
      <c r="T3670" s="8">
        <v>2019</v>
      </c>
      <c r="U3670" s="8">
        <f t="shared" si="457"/>
        <v>3</v>
      </c>
      <c r="V3670" s="7">
        <v>43678</v>
      </c>
      <c r="W3670" t="s">
        <v>123</v>
      </c>
      <c r="X3670" s="2">
        <v>1.23</v>
      </c>
      <c r="Y3670" s="6">
        <f t="shared" si="462"/>
        <v>3.2834147513413951E-2</v>
      </c>
      <c r="AA3670">
        <v>21622337</v>
      </c>
      <c r="AB3670">
        <v>21100203111</v>
      </c>
      <c r="AC3670">
        <v>21622345</v>
      </c>
      <c r="AD3670" t="s">
        <v>1</v>
      </c>
      <c r="AE3670">
        <v>8</v>
      </c>
      <c r="AF3670">
        <v>4</v>
      </c>
      <c r="AG3670">
        <v>8680660</v>
      </c>
      <c r="AH3670" t="s">
        <v>5786</v>
      </c>
      <c r="AI3670" t="s">
        <v>20367</v>
      </c>
      <c r="AJ3670" t="s">
        <v>20366</v>
      </c>
      <c r="AK3670" t="s">
        <v>20365</v>
      </c>
      <c r="AL3670">
        <v>12</v>
      </c>
      <c r="AM3670" s="5">
        <f t="shared" si="458"/>
        <v>4</v>
      </c>
      <c r="AN3670" s="4">
        <f t="shared" si="463"/>
        <v>6.0583112457402496E-3</v>
      </c>
      <c r="AO3670" s="3"/>
      <c r="AP3670">
        <v>0</v>
      </c>
      <c r="AQ3670" t="s">
        <v>234</v>
      </c>
      <c r="AR3670">
        <v>761498</v>
      </c>
      <c r="AS3670" t="s">
        <v>233</v>
      </c>
      <c r="AT3670" s="2">
        <v>4.3479999999999999</v>
      </c>
      <c r="AU3670" s="1">
        <f t="shared" si="459"/>
        <v>2.4801396633111836</v>
      </c>
      <c r="AV3670" s="1">
        <f t="shared" si="460"/>
        <v>1.94462293795771</v>
      </c>
      <c r="AW3670" s="1">
        <f t="shared" si="461"/>
        <v>1.409106212604236</v>
      </c>
    </row>
    <row r="3671" spans="1:49" x14ac:dyDescent="0.2">
      <c r="A3671">
        <v>3669</v>
      </c>
      <c r="B3671" t="s">
        <v>20364</v>
      </c>
      <c r="C3671" t="s">
        <v>20363</v>
      </c>
      <c r="F3671" t="s">
        <v>20362</v>
      </c>
      <c r="G3671" t="s">
        <v>3</v>
      </c>
      <c r="H3671" t="s">
        <v>2</v>
      </c>
      <c r="I3671" t="s">
        <v>20361</v>
      </c>
      <c r="J3671">
        <v>60019663</v>
      </c>
      <c r="K3671" t="s">
        <v>6421</v>
      </c>
      <c r="L3671" t="s">
        <v>3327</v>
      </c>
      <c r="M3671" t="s">
        <v>2554</v>
      </c>
      <c r="N3671">
        <v>7</v>
      </c>
      <c r="O3671" t="s">
        <v>20360</v>
      </c>
      <c r="P3671" t="s">
        <v>20359</v>
      </c>
      <c r="Q3671" t="s">
        <v>20358</v>
      </c>
      <c r="R3671" s="7">
        <v>43678</v>
      </c>
      <c r="S3671" s="8">
        <f t="shared" si="456"/>
        <v>2019</v>
      </c>
      <c r="T3671" s="8">
        <v>2019</v>
      </c>
      <c r="U3671" s="8">
        <f t="shared" si="457"/>
        <v>3</v>
      </c>
      <c r="V3671" s="7">
        <v>43678</v>
      </c>
      <c r="W3671" t="s">
        <v>1125</v>
      </c>
      <c r="X3671" s="2">
        <v>1.9830000000000001</v>
      </c>
      <c r="Y3671" s="6">
        <f t="shared" si="462"/>
        <v>5.2935052454552739E-2</v>
      </c>
      <c r="AA3671">
        <v>21699313</v>
      </c>
      <c r="AB3671">
        <v>21100855886</v>
      </c>
      <c r="AC3671">
        <v>21699356</v>
      </c>
      <c r="AD3671" t="s">
        <v>1</v>
      </c>
      <c r="AE3671">
        <v>124</v>
      </c>
      <c r="AF3671">
        <v>8</v>
      </c>
      <c r="AH3671" t="s">
        <v>20357</v>
      </c>
      <c r="AI3671" t="s">
        <v>20356</v>
      </c>
      <c r="AJ3671" t="s">
        <v>20355</v>
      </c>
      <c r="AK3671" t="s">
        <v>20354</v>
      </c>
      <c r="AL3671">
        <v>39</v>
      </c>
      <c r="AM3671" s="5">
        <f t="shared" si="458"/>
        <v>13</v>
      </c>
      <c r="AN3671" s="4">
        <f t="shared" si="463"/>
        <v>1.9689511548655812E-2</v>
      </c>
      <c r="AO3671" s="3"/>
      <c r="AP3671">
        <v>1</v>
      </c>
      <c r="AQ3671" t="s">
        <v>2778</v>
      </c>
      <c r="AR3671">
        <v>859736</v>
      </c>
      <c r="AS3671" t="s">
        <v>2777</v>
      </c>
      <c r="AT3671" s="2" t="s">
        <v>14</v>
      </c>
      <c r="AU3671" s="1">
        <f t="shared" si="459"/>
        <v>4.2961390182783648</v>
      </c>
      <c r="AV3671" s="1">
        <f t="shared" si="460"/>
        <v>3.6312282001604275</v>
      </c>
      <c r="AW3671" s="1">
        <f t="shared" si="461"/>
        <v>2.9663173820424888</v>
      </c>
    </row>
    <row r="3672" spans="1:49" x14ac:dyDescent="0.2">
      <c r="A3672">
        <v>3670</v>
      </c>
      <c r="B3672" t="s">
        <v>20353</v>
      </c>
      <c r="C3672" t="s">
        <v>20352</v>
      </c>
      <c r="F3672" t="s">
        <v>20351</v>
      </c>
      <c r="G3672" t="s">
        <v>3</v>
      </c>
      <c r="H3672" t="s">
        <v>2</v>
      </c>
      <c r="I3672" t="s">
        <v>20350</v>
      </c>
      <c r="J3672" t="s">
        <v>20349</v>
      </c>
      <c r="K3672" t="s">
        <v>20348</v>
      </c>
      <c r="L3672" t="s">
        <v>2050</v>
      </c>
      <c r="M3672" t="s">
        <v>405</v>
      </c>
      <c r="N3672">
        <v>3</v>
      </c>
      <c r="O3672" t="s">
        <v>20347</v>
      </c>
      <c r="P3672" t="s">
        <v>20346</v>
      </c>
      <c r="Q3672" t="s">
        <v>20345</v>
      </c>
      <c r="R3672" s="7">
        <v>43678</v>
      </c>
      <c r="S3672" s="8">
        <f t="shared" si="456"/>
        <v>2019</v>
      </c>
      <c r="T3672" s="8">
        <v>2019</v>
      </c>
      <c r="U3672" s="8">
        <f t="shared" si="457"/>
        <v>3</v>
      </c>
      <c r="V3672" s="7">
        <v>43678</v>
      </c>
      <c r="W3672" t="s">
        <v>1101</v>
      </c>
      <c r="X3672" s="2">
        <v>0.10199999999999999</v>
      </c>
      <c r="Y3672" s="6">
        <f t="shared" si="462"/>
        <v>2.7228317450148152E-3</v>
      </c>
      <c r="AB3672">
        <v>21100889409</v>
      </c>
      <c r="AC3672">
        <v>22783075</v>
      </c>
      <c r="AD3672" t="s">
        <v>1</v>
      </c>
      <c r="AE3672">
        <v>8</v>
      </c>
      <c r="AF3672">
        <v>10</v>
      </c>
      <c r="AH3672" t="s">
        <v>20344</v>
      </c>
      <c r="AI3672" t="s">
        <v>20343</v>
      </c>
      <c r="AJ3672" t="s">
        <v>20342</v>
      </c>
      <c r="AK3672" t="s">
        <v>20341</v>
      </c>
      <c r="AL3672">
        <v>8</v>
      </c>
      <c r="AM3672" s="5">
        <f t="shared" si="458"/>
        <v>2.6666666666666665</v>
      </c>
      <c r="AN3672" s="4">
        <f t="shared" si="463"/>
        <v>4.0388741638268328E-3</v>
      </c>
      <c r="AO3672" s="3"/>
      <c r="AP3672">
        <v>1</v>
      </c>
      <c r="AQ3672" t="s">
        <v>264</v>
      </c>
      <c r="AR3672" t="s">
        <v>20340</v>
      </c>
      <c r="AS3672" t="s">
        <v>4742</v>
      </c>
      <c r="AT3672" s="2" t="s">
        <v>14</v>
      </c>
      <c r="AU3672" s="1">
        <f t="shared" si="459"/>
        <v>0.31176444706584205</v>
      </c>
      <c r="AV3672" s="1">
        <f t="shared" si="460"/>
        <v>0.33808529544208238</v>
      </c>
      <c r="AW3672" s="1">
        <f t="shared" si="461"/>
        <v>0.3644061438183227</v>
      </c>
    </row>
    <row r="3673" spans="1:49" x14ac:dyDescent="0.2">
      <c r="A3673">
        <v>3671</v>
      </c>
      <c r="B3673" t="s">
        <v>20339</v>
      </c>
      <c r="C3673" t="s">
        <v>20338</v>
      </c>
      <c r="F3673" t="s">
        <v>20337</v>
      </c>
      <c r="G3673" t="s">
        <v>3</v>
      </c>
      <c r="H3673" t="s">
        <v>2</v>
      </c>
      <c r="I3673" t="s">
        <v>20336</v>
      </c>
      <c r="J3673">
        <v>60007740</v>
      </c>
      <c r="K3673" t="s">
        <v>3199</v>
      </c>
      <c r="L3673" t="s">
        <v>3198</v>
      </c>
      <c r="M3673" t="s">
        <v>45</v>
      </c>
      <c r="N3673">
        <v>3</v>
      </c>
      <c r="O3673" t="s">
        <v>20335</v>
      </c>
      <c r="P3673" t="s">
        <v>20334</v>
      </c>
      <c r="Q3673" t="s">
        <v>20333</v>
      </c>
      <c r="R3673" s="7">
        <v>43678</v>
      </c>
      <c r="S3673" s="8">
        <f t="shared" si="456"/>
        <v>2019</v>
      </c>
      <c r="T3673" s="8">
        <v>2019</v>
      </c>
      <c r="U3673" s="8">
        <f t="shared" si="457"/>
        <v>3</v>
      </c>
      <c r="V3673" s="7">
        <v>43678</v>
      </c>
      <c r="W3673" t="s">
        <v>123</v>
      </c>
      <c r="X3673" s="2">
        <v>1.23</v>
      </c>
      <c r="Y3673" s="6">
        <f t="shared" si="462"/>
        <v>3.2834147513413951E-2</v>
      </c>
      <c r="AA3673">
        <v>21622337</v>
      </c>
      <c r="AB3673">
        <v>21100203111</v>
      </c>
      <c r="AC3673">
        <v>21622345</v>
      </c>
      <c r="AD3673" t="s">
        <v>1</v>
      </c>
      <c r="AE3673">
        <v>8</v>
      </c>
      <c r="AF3673">
        <v>4</v>
      </c>
      <c r="AG3673">
        <v>8694828</v>
      </c>
      <c r="AH3673" t="s">
        <v>20332</v>
      </c>
      <c r="AI3673" t="s">
        <v>20331</v>
      </c>
      <c r="AJ3673" t="s">
        <v>20330</v>
      </c>
      <c r="AK3673" t="s">
        <v>20329</v>
      </c>
      <c r="AL3673">
        <v>1</v>
      </c>
      <c r="AM3673" s="5">
        <f t="shared" si="458"/>
        <v>0.33333333333333331</v>
      </c>
      <c r="AN3673" s="4">
        <f t="shared" si="463"/>
        <v>5.048592704783541E-4</v>
      </c>
      <c r="AO3673" s="3"/>
      <c r="AP3673">
        <v>1</v>
      </c>
      <c r="AQ3673" t="s">
        <v>52</v>
      </c>
      <c r="AR3673" t="s">
        <v>20328</v>
      </c>
      <c r="AS3673" t="s">
        <v>51</v>
      </c>
      <c r="AT3673" s="2">
        <v>4.3479999999999999</v>
      </c>
      <c r="AU3673" s="1">
        <f t="shared" si="459"/>
        <v>2.3135361040533269</v>
      </c>
      <c r="AV3673" s="1">
        <f t="shared" si="460"/>
        <v>1.6669503391946152</v>
      </c>
      <c r="AW3673" s="1">
        <f t="shared" si="461"/>
        <v>1.0203645743359033</v>
      </c>
    </row>
    <row r="3674" spans="1:49" x14ac:dyDescent="0.2">
      <c r="A3674">
        <v>3672</v>
      </c>
      <c r="B3674" t="s">
        <v>20327</v>
      </c>
      <c r="C3674" t="s">
        <v>20326</v>
      </c>
      <c r="F3674" t="s">
        <v>20325</v>
      </c>
      <c r="G3674" t="s">
        <v>3</v>
      </c>
      <c r="H3674" t="s">
        <v>2</v>
      </c>
      <c r="I3674" t="s">
        <v>5701</v>
      </c>
      <c r="J3674" t="s">
        <v>5700</v>
      </c>
      <c r="K3674" t="s">
        <v>5699</v>
      </c>
      <c r="L3674" t="s">
        <v>5698</v>
      </c>
      <c r="M3674" t="s">
        <v>442</v>
      </c>
      <c r="N3674">
        <v>6</v>
      </c>
      <c r="O3674" t="s">
        <v>20324</v>
      </c>
      <c r="P3674" t="s">
        <v>20323</v>
      </c>
      <c r="Q3674" t="s">
        <v>20322</v>
      </c>
      <c r="R3674" s="7">
        <v>43678</v>
      </c>
      <c r="S3674" s="8">
        <f t="shared" si="456"/>
        <v>2019</v>
      </c>
      <c r="T3674" s="8">
        <v>2019</v>
      </c>
      <c r="U3674" s="8">
        <f t="shared" si="457"/>
        <v>3</v>
      </c>
      <c r="V3674" s="7">
        <v>43678</v>
      </c>
      <c r="W3674" t="s">
        <v>123</v>
      </c>
      <c r="X3674" s="2">
        <v>1.23</v>
      </c>
      <c r="Y3674" s="6">
        <f t="shared" si="462"/>
        <v>3.2834147513413951E-2</v>
      </c>
      <c r="AA3674">
        <v>21622337</v>
      </c>
      <c r="AB3674">
        <v>21100203111</v>
      </c>
      <c r="AC3674">
        <v>21622345</v>
      </c>
      <c r="AD3674" t="s">
        <v>1</v>
      </c>
      <c r="AE3674">
        <v>8</v>
      </c>
      <c r="AF3674">
        <v>4</v>
      </c>
      <c r="AG3674">
        <v>8708232</v>
      </c>
      <c r="AH3674" t="s">
        <v>20321</v>
      </c>
      <c r="AI3674" t="s">
        <v>20320</v>
      </c>
      <c r="AJ3674" t="s">
        <v>20319</v>
      </c>
      <c r="AK3674" t="s">
        <v>20318</v>
      </c>
      <c r="AL3674">
        <v>22</v>
      </c>
      <c r="AM3674" s="5">
        <f t="shared" si="458"/>
        <v>7.333333333333333</v>
      </c>
      <c r="AN3674" s="4">
        <f t="shared" si="463"/>
        <v>1.1106903950523791E-2</v>
      </c>
      <c r="AO3674" s="3"/>
      <c r="AP3674">
        <v>0</v>
      </c>
      <c r="AQ3674" t="s">
        <v>16</v>
      </c>
      <c r="AR3674">
        <v>61720106003</v>
      </c>
      <c r="AS3674" t="s">
        <v>15</v>
      </c>
      <c r="AT3674" s="2">
        <v>4.3479999999999999</v>
      </c>
      <c r="AU3674" s="1">
        <f t="shared" si="459"/>
        <v>2.6315974444546901</v>
      </c>
      <c r="AV3674" s="1">
        <f t="shared" si="460"/>
        <v>2.1970525731968871</v>
      </c>
      <c r="AW3674" s="1">
        <f t="shared" si="461"/>
        <v>1.762507701939084</v>
      </c>
    </row>
    <row r="3675" spans="1:49" x14ac:dyDescent="0.2">
      <c r="A3675">
        <v>3673</v>
      </c>
      <c r="B3675" t="s">
        <v>20317</v>
      </c>
      <c r="C3675" t="s">
        <v>20316</v>
      </c>
      <c r="E3675">
        <v>31382418</v>
      </c>
      <c r="F3675" t="s">
        <v>20315</v>
      </c>
      <c r="G3675" t="s">
        <v>3</v>
      </c>
      <c r="H3675" t="s">
        <v>2</v>
      </c>
      <c r="I3675" t="s">
        <v>2062</v>
      </c>
      <c r="J3675" t="s">
        <v>20314</v>
      </c>
      <c r="K3675" t="s">
        <v>20313</v>
      </c>
      <c r="L3675" t="s">
        <v>2858</v>
      </c>
      <c r="M3675" t="s">
        <v>29</v>
      </c>
      <c r="N3675">
        <v>3</v>
      </c>
      <c r="O3675" t="s">
        <v>20312</v>
      </c>
      <c r="P3675" t="s">
        <v>20311</v>
      </c>
      <c r="Q3675" t="s">
        <v>20310</v>
      </c>
      <c r="R3675" s="7">
        <v>43678</v>
      </c>
      <c r="S3675" s="8">
        <f t="shared" si="456"/>
        <v>2019</v>
      </c>
      <c r="T3675" s="8">
        <v>2019</v>
      </c>
      <c r="U3675" s="8">
        <f t="shared" si="457"/>
        <v>3</v>
      </c>
      <c r="V3675" s="7">
        <v>43678</v>
      </c>
      <c r="W3675" t="s">
        <v>1021</v>
      </c>
      <c r="X3675" s="2">
        <v>0.63600000000000001</v>
      </c>
      <c r="Y3675" s="6">
        <f t="shared" si="462"/>
        <v>1.6977656763033557E-2</v>
      </c>
      <c r="AA3675">
        <v>14248220</v>
      </c>
      <c r="AB3675">
        <v>130124</v>
      </c>
      <c r="AD3675" t="s">
        <v>1</v>
      </c>
      <c r="AE3675">
        <v>19</v>
      </c>
      <c r="AF3675">
        <v>15</v>
      </c>
      <c r="AG3675">
        <v>3394</v>
      </c>
      <c r="AI3675" t="s">
        <v>20309</v>
      </c>
      <c r="AJ3675" t="s">
        <v>20308</v>
      </c>
      <c r="AK3675" t="s">
        <v>20307</v>
      </c>
      <c r="AL3675">
        <v>3</v>
      </c>
      <c r="AM3675" s="5">
        <f t="shared" si="458"/>
        <v>1</v>
      </c>
      <c r="AN3675" s="4">
        <f t="shared" si="463"/>
        <v>1.5145778114350624E-3</v>
      </c>
      <c r="AO3675" s="3"/>
      <c r="AP3675">
        <v>1</v>
      </c>
      <c r="AQ3675" t="s">
        <v>16</v>
      </c>
      <c r="AR3675">
        <v>61401507</v>
      </c>
      <c r="AS3675" t="s">
        <v>15</v>
      </c>
      <c r="AT3675" s="2" t="s">
        <v>14</v>
      </c>
      <c r="AU3675" s="1">
        <f t="shared" si="459"/>
        <v>1.2338733077554009</v>
      </c>
      <c r="AV3675" s="1">
        <f t="shared" si="460"/>
        <v>0.92461172872343089</v>
      </c>
      <c r="AW3675" s="1">
        <f t="shared" si="461"/>
        <v>0.61535014969146107</v>
      </c>
    </row>
    <row r="3676" spans="1:49" x14ac:dyDescent="0.2">
      <c r="A3676">
        <v>3674</v>
      </c>
      <c r="B3676" t="s">
        <v>20306</v>
      </c>
      <c r="C3676" t="s">
        <v>20305</v>
      </c>
      <c r="F3676" t="s">
        <v>20304</v>
      </c>
      <c r="G3676" t="s">
        <v>3</v>
      </c>
      <c r="H3676" t="s">
        <v>2</v>
      </c>
      <c r="I3676" t="s">
        <v>1947</v>
      </c>
      <c r="J3676" t="s">
        <v>20303</v>
      </c>
      <c r="K3676" t="s">
        <v>20302</v>
      </c>
      <c r="L3676" t="s">
        <v>1677</v>
      </c>
      <c r="M3676" t="s">
        <v>29</v>
      </c>
      <c r="N3676">
        <v>4</v>
      </c>
      <c r="O3676" t="s">
        <v>20301</v>
      </c>
      <c r="P3676" t="s">
        <v>20300</v>
      </c>
      <c r="Q3676" t="s">
        <v>20299</v>
      </c>
      <c r="R3676" s="7">
        <v>43678</v>
      </c>
      <c r="S3676" s="8">
        <f t="shared" si="456"/>
        <v>2019</v>
      </c>
      <c r="T3676" s="8">
        <v>2019</v>
      </c>
      <c r="U3676" s="8">
        <f t="shared" si="457"/>
        <v>3</v>
      </c>
      <c r="V3676" s="7">
        <v>43678</v>
      </c>
      <c r="W3676" t="s">
        <v>123</v>
      </c>
      <c r="X3676" s="2">
        <v>1.23</v>
      </c>
      <c r="Y3676" s="6">
        <f t="shared" si="462"/>
        <v>3.2834147513413951E-2</v>
      </c>
      <c r="AA3676">
        <v>21622337</v>
      </c>
      <c r="AB3676">
        <v>21100203111</v>
      </c>
      <c r="AC3676">
        <v>21622345</v>
      </c>
      <c r="AD3676" t="s">
        <v>1</v>
      </c>
      <c r="AE3676">
        <v>8</v>
      </c>
      <c r="AF3676">
        <v>4</v>
      </c>
      <c r="AG3676">
        <v>8688501</v>
      </c>
      <c r="AH3676" t="s">
        <v>20298</v>
      </c>
      <c r="AI3676" t="s">
        <v>20297</v>
      </c>
      <c r="AJ3676" t="s">
        <v>20296</v>
      </c>
      <c r="AK3676" t="s">
        <v>20295</v>
      </c>
      <c r="AL3676">
        <v>2</v>
      </c>
      <c r="AM3676" s="5">
        <f t="shared" si="458"/>
        <v>0.66666666666666663</v>
      </c>
      <c r="AN3676" s="4">
        <f t="shared" si="463"/>
        <v>1.0097185409567082E-3</v>
      </c>
      <c r="AO3676" s="3"/>
      <c r="AP3676">
        <v>0</v>
      </c>
      <c r="AQ3676" t="s">
        <v>16</v>
      </c>
      <c r="AR3676" t="s">
        <v>5800</v>
      </c>
      <c r="AS3676" t="s">
        <v>15</v>
      </c>
      <c r="AT3676" s="2">
        <v>4.3479999999999999</v>
      </c>
      <c r="AU3676" s="1">
        <f t="shared" si="459"/>
        <v>2.3286818821676776</v>
      </c>
      <c r="AV3676" s="1">
        <f t="shared" si="460"/>
        <v>1.692193302718533</v>
      </c>
      <c r="AW3676" s="1">
        <f t="shared" si="461"/>
        <v>1.0557047232693879</v>
      </c>
    </row>
    <row r="3677" spans="1:49" x14ac:dyDescent="0.2">
      <c r="A3677">
        <v>3675</v>
      </c>
      <c r="B3677" t="s">
        <v>20294</v>
      </c>
      <c r="C3677" t="s">
        <v>20293</v>
      </c>
      <c r="F3677" t="s">
        <v>20292</v>
      </c>
      <c r="G3677" t="s">
        <v>3</v>
      </c>
      <c r="H3677" t="s">
        <v>2</v>
      </c>
      <c r="I3677" t="s">
        <v>1156</v>
      </c>
      <c r="J3677" t="s">
        <v>20291</v>
      </c>
      <c r="K3677" t="s">
        <v>20290</v>
      </c>
      <c r="L3677" t="s">
        <v>1977</v>
      </c>
      <c r="M3677" t="s">
        <v>29</v>
      </c>
      <c r="N3677">
        <v>5</v>
      </c>
      <c r="O3677" t="s">
        <v>20289</v>
      </c>
      <c r="P3677" t="s">
        <v>20288</v>
      </c>
      <c r="Q3677" t="s">
        <v>20287</v>
      </c>
      <c r="R3677" s="7">
        <v>43678</v>
      </c>
      <c r="S3677" s="8">
        <f t="shared" si="456"/>
        <v>2019</v>
      </c>
      <c r="T3677" s="8">
        <v>2019</v>
      </c>
      <c r="U3677" s="8">
        <f t="shared" si="457"/>
        <v>3</v>
      </c>
      <c r="V3677" s="7">
        <v>43678</v>
      </c>
      <c r="W3677" t="s">
        <v>123</v>
      </c>
      <c r="X3677" s="2">
        <v>1.23</v>
      </c>
      <c r="Y3677" s="6">
        <f t="shared" si="462"/>
        <v>3.2834147513413951E-2</v>
      </c>
      <c r="AA3677">
        <v>21622337</v>
      </c>
      <c r="AB3677">
        <v>21100203111</v>
      </c>
      <c r="AC3677">
        <v>21622345</v>
      </c>
      <c r="AD3677" t="s">
        <v>1</v>
      </c>
      <c r="AE3677">
        <v>8</v>
      </c>
      <c r="AF3677">
        <v>4</v>
      </c>
      <c r="AG3677">
        <v>8737737</v>
      </c>
      <c r="AH3677" t="s">
        <v>20286</v>
      </c>
      <c r="AI3677" t="s">
        <v>20285</v>
      </c>
      <c r="AJ3677" t="s">
        <v>20284</v>
      </c>
      <c r="AK3677" t="s">
        <v>20283</v>
      </c>
      <c r="AL3677">
        <v>1</v>
      </c>
      <c r="AM3677" s="5">
        <f t="shared" si="458"/>
        <v>0.33333333333333331</v>
      </c>
      <c r="AN3677" s="4">
        <f t="shared" si="463"/>
        <v>5.048592704783541E-4</v>
      </c>
      <c r="AO3677" s="3"/>
      <c r="AP3677">
        <v>0</v>
      </c>
      <c r="AQ3677" t="s">
        <v>16</v>
      </c>
      <c r="AR3677">
        <v>61372093</v>
      </c>
      <c r="AS3677" t="s">
        <v>15</v>
      </c>
      <c r="AT3677" s="2">
        <v>4.3479999999999999</v>
      </c>
      <c r="AU3677" s="1">
        <f t="shared" si="459"/>
        <v>2.3135361040533269</v>
      </c>
      <c r="AV3677" s="1">
        <f t="shared" si="460"/>
        <v>1.6669503391946152</v>
      </c>
      <c r="AW3677" s="1">
        <f t="shared" si="461"/>
        <v>1.0203645743359033</v>
      </c>
    </row>
    <row r="3678" spans="1:49" x14ac:dyDescent="0.2">
      <c r="A3678">
        <v>3676</v>
      </c>
      <c r="B3678" t="s">
        <v>20282</v>
      </c>
      <c r="C3678" t="s">
        <v>20281</v>
      </c>
      <c r="E3678">
        <v>31382629</v>
      </c>
      <c r="F3678" t="s">
        <v>20280</v>
      </c>
      <c r="G3678" t="s">
        <v>3</v>
      </c>
      <c r="H3678" t="s">
        <v>2</v>
      </c>
      <c r="I3678" t="s">
        <v>981</v>
      </c>
      <c r="J3678">
        <v>60021182</v>
      </c>
      <c r="K3678" t="s">
        <v>1795</v>
      </c>
      <c r="L3678" t="s">
        <v>278</v>
      </c>
      <c r="M3678" t="s">
        <v>58</v>
      </c>
      <c r="N3678">
        <v>4</v>
      </c>
      <c r="O3678" t="s">
        <v>20279</v>
      </c>
      <c r="P3678" t="s">
        <v>20278</v>
      </c>
      <c r="Q3678" t="s">
        <v>2454</v>
      </c>
      <c r="R3678" s="7">
        <v>43678</v>
      </c>
      <c r="S3678" s="8">
        <f t="shared" si="456"/>
        <v>2019</v>
      </c>
      <c r="T3678" s="8">
        <v>2019</v>
      </c>
      <c r="U3678" s="8">
        <f t="shared" si="457"/>
        <v>3</v>
      </c>
      <c r="V3678" s="7">
        <v>43678</v>
      </c>
      <c r="W3678" t="s">
        <v>1021</v>
      </c>
      <c r="X3678" s="2">
        <v>0.63600000000000001</v>
      </c>
      <c r="Y3678" s="6">
        <f t="shared" si="462"/>
        <v>1.6977656763033557E-2</v>
      </c>
      <c r="AA3678">
        <v>14248220</v>
      </c>
      <c r="AB3678">
        <v>130124</v>
      </c>
      <c r="AD3678" t="s">
        <v>1</v>
      </c>
      <c r="AE3678">
        <v>19</v>
      </c>
      <c r="AF3678">
        <v>15</v>
      </c>
      <c r="AG3678">
        <v>3410</v>
      </c>
      <c r="AI3678" t="s">
        <v>20277</v>
      </c>
      <c r="AJ3678" t="s">
        <v>20276</v>
      </c>
      <c r="AK3678" t="s">
        <v>20275</v>
      </c>
      <c r="AL3678">
        <v>7</v>
      </c>
      <c r="AM3678" s="5">
        <f t="shared" si="458"/>
        <v>2.3333333333333335</v>
      </c>
      <c r="AN3678" s="4">
        <f t="shared" si="463"/>
        <v>3.5340148933484792E-3</v>
      </c>
      <c r="AO3678" s="3"/>
      <c r="AP3678">
        <v>1</v>
      </c>
      <c r="AR3678" t="s">
        <v>20274</v>
      </c>
      <c r="AS3678" t="s">
        <v>1893</v>
      </c>
      <c r="AT3678" s="2" t="s">
        <v>14</v>
      </c>
      <c r="AU3678" s="1">
        <f t="shared" si="459"/>
        <v>1.2944564202128033</v>
      </c>
      <c r="AV3678" s="1">
        <f t="shared" si="460"/>
        <v>1.0255835828191018</v>
      </c>
      <c r="AW3678" s="1">
        <f t="shared" si="461"/>
        <v>0.75671074542540029</v>
      </c>
    </row>
    <row r="3679" spans="1:49" x14ac:dyDescent="0.2">
      <c r="A3679">
        <v>3677</v>
      </c>
      <c r="B3679" t="s">
        <v>20273</v>
      </c>
      <c r="C3679" t="s">
        <v>20272</v>
      </c>
      <c r="F3679" t="s">
        <v>20271</v>
      </c>
      <c r="G3679" t="s">
        <v>3</v>
      </c>
      <c r="H3679" t="s">
        <v>2</v>
      </c>
      <c r="I3679" t="s">
        <v>20270</v>
      </c>
      <c r="J3679">
        <v>60025578</v>
      </c>
      <c r="K3679" t="s">
        <v>164</v>
      </c>
      <c r="L3679" t="s">
        <v>75</v>
      </c>
      <c r="M3679" t="s">
        <v>58</v>
      </c>
      <c r="N3679">
        <v>3</v>
      </c>
      <c r="O3679" t="s">
        <v>20269</v>
      </c>
      <c r="P3679" t="s">
        <v>20268</v>
      </c>
      <c r="Q3679" t="s">
        <v>703</v>
      </c>
      <c r="R3679" s="7">
        <v>43678</v>
      </c>
      <c r="S3679" s="8">
        <f t="shared" si="456"/>
        <v>2019</v>
      </c>
      <c r="T3679" s="8">
        <v>2019</v>
      </c>
      <c r="U3679" s="8">
        <f t="shared" si="457"/>
        <v>3</v>
      </c>
      <c r="V3679" s="7">
        <v>43678</v>
      </c>
      <c r="W3679" t="s">
        <v>123</v>
      </c>
      <c r="X3679" s="2">
        <v>1.23</v>
      </c>
      <c r="Y3679" s="6">
        <f t="shared" si="462"/>
        <v>3.2834147513413951E-2</v>
      </c>
      <c r="AA3679">
        <v>21622337</v>
      </c>
      <c r="AB3679">
        <v>21100203111</v>
      </c>
      <c r="AC3679">
        <v>21622345</v>
      </c>
      <c r="AD3679" t="s">
        <v>1</v>
      </c>
      <c r="AE3679">
        <v>8</v>
      </c>
      <c r="AF3679">
        <v>4</v>
      </c>
      <c r="AG3679">
        <v>8680715</v>
      </c>
      <c r="AH3679" t="s">
        <v>20267</v>
      </c>
      <c r="AI3679" t="s">
        <v>20266</v>
      </c>
      <c r="AJ3679" t="s">
        <v>20265</v>
      </c>
      <c r="AK3679" t="s">
        <v>20264</v>
      </c>
      <c r="AL3679">
        <v>7</v>
      </c>
      <c r="AM3679" s="5">
        <f t="shared" si="458"/>
        <v>2.3333333333333335</v>
      </c>
      <c r="AN3679" s="4">
        <f t="shared" si="463"/>
        <v>3.5340148933484792E-3</v>
      </c>
      <c r="AO3679" s="3"/>
      <c r="AP3679">
        <v>0</v>
      </c>
      <c r="AQ3679" t="s">
        <v>16</v>
      </c>
      <c r="AR3679" t="s">
        <v>2284</v>
      </c>
      <c r="AS3679" t="s">
        <v>15</v>
      </c>
      <c r="AT3679" s="2">
        <v>4.3479999999999999</v>
      </c>
      <c r="AU3679" s="1">
        <f t="shared" si="459"/>
        <v>2.4044107727394306</v>
      </c>
      <c r="AV3679" s="1">
        <f t="shared" si="460"/>
        <v>1.8184081203381215</v>
      </c>
      <c r="AW3679" s="1">
        <f t="shared" si="461"/>
        <v>1.2324054679368119</v>
      </c>
    </row>
    <row r="3680" spans="1:49" x14ac:dyDescent="0.2">
      <c r="A3680">
        <v>3678</v>
      </c>
      <c r="B3680" t="s">
        <v>20263</v>
      </c>
      <c r="C3680" t="s">
        <v>20262</v>
      </c>
      <c r="F3680" t="s">
        <v>20261</v>
      </c>
      <c r="G3680" t="s">
        <v>3</v>
      </c>
      <c r="H3680" t="s">
        <v>2</v>
      </c>
      <c r="I3680" t="s">
        <v>362</v>
      </c>
      <c r="J3680" t="s">
        <v>20260</v>
      </c>
      <c r="K3680" t="s">
        <v>20259</v>
      </c>
      <c r="L3680" t="s">
        <v>20258</v>
      </c>
      <c r="M3680" t="s">
        <v>5437</v>
      </c>
      <c r="N3680">
        <v>4</v>
      </c>
      <c r="O3680" t="s">
        <v>20257</v>
      </c>
      <c r="P3680" t="s">
        <v>20256</v>
      </c>
      <c r="Q3680" t="s">
        <v>20255</v>
      </c>
      <c r="R3680" s="7">
        <v>43678</v>
      </c>
      <c r="S3680" s="8">
        <f t="shared" si="456"/>
        <v>2019</v>
      </c>
      <c r="T3680" s="8">
        <v>2019</v>
      </c>
      <c r="U3680" s="8">
        <f t="shared" si="457"/>
        <v>3</v>
      </c>
      <c r="V3680" s="7">
        <v>43678</v>
      </c>
      <c r="W3680" t="s">
        <v>123</v>
      </c>
      <c r="X3680" s="2">
        <v>1.23</v>
      </c>
      <c r="Y3680" s="6">
        <f t="shared" si="462"/>
        <v>3.2834147513413951E-2</v>
      </c>
      <c r="AA3680">
        <v>21622337</v>
      </c>
      <c r="AB3680">
        <v>21100203111</v>
      </c>
      <c r="AC3680">
        <v>21622345</v>
      </c>
      <c r="AD3680" t="s">
        <v>1</v>
      </c>
      <c r="AE3680">
        <v>8</v>
      </c>
      <c r="AF3680">
        <v>4</v>
      </c>
      <c r="AG3680">
        <v>8672779</v>
      </c>
      <c r="AH3680" t="s">
        <v>3388</v>
      </c>
      <c r="AI3680" t="s">
        <v>20254</v>
      </c>
      <c r="AJ3680" t="s">
        <v>20253</v>
      </c>
      <c r="AK3680" t="s">
        <v>20252</v>
      </c>
      <c r="AL3680">
        <v>2</v>
      </c>
      <c r="AM3680" s="5">
        <f t="shared" si="458"/>
        <v>0.66666666666666663</v>
      </c>
      <c r="AN3680" s="4">
        <f t="shared" si="463"/>
        <v>1.0097185409567082E-3</v>
      </c>
      <c r="AO3680" s="3"/>
      <c r="AP3680">
        <v>0</v>
      </c>
      <c r="AQ3680" t="s">
        <v>234</v>
      </c>
      <c r="AR3680">
        <v>734798</v>
      </c>
      <c r="AS3680" t="s">
        <v>233</v>
      </c>
      <c r="AT3680" s="2">
        <v>4.3479999999999999</v>
      </c>
      <c r="AU3680" s="1">
        <f t="shared" si="459"/>
        <v>2.3286818821676776</v>
      </c>
      <c r="AV3680" s="1">
        <f t="shared" si="460"/>
        <v>1.692193302718533</v>
      </c>
      <c r="AW3680" s="1">
        <f t="shared" si="461"/>
        <v>1.0557047232693879</v>
      </c>
    </row>
    <row r="3681" spans="1:49" x14ac:dyDescent="0.2">
      <c r="A3681">
        <v>3679</v>
      </c>
      <c r="B3681" t="s">
        <v>20251</v>
      </c>
      <c r="C3681" t="s">
        <v>20250</v>
      </c>
      <c r="F3681" t="s">
        <v>20249</v>
      </c>
      <c r="G3681" t="s">
        <v>3</v>
      </c>
      <c r="H3681" t="s">
        <v>2</v>
      </c>
      <c r="I3681" t="s">
        <v>20248</v>
      </c>
      <c r="J3681" t="s">
        <v>20247</v>
      </c>
      <c r="K3681" t="s">
        <v>20246</v>
      </c>
      <c r="L3681" t="s">
        <v>20245</v>
      </c>
      <c r="M3681" t="s">
        <v>3274</v>
      </c>
      <c r="N3681">
        <v>3</v>
      </c>
      <c r="O3681" t="s">
        <v>20244</v>
      </c>
      <c r="P3681" t="s">
        <v>20243</v>
      </c>
      <c r="Q3681" t="s">
        <v>20242</v>
      </c>
      <c r="R3681" s="7">
        <v>43678</v>
      </c>
      <c r="S3681" s="8">
        <f t="shared" si="456"/>
        <v>2019</v>
      </c>
      <c r="T3681" s="8">
        <v>2019</v>
      </c>
      <c r="U3681" s="8">
        <f t="shared" si="457"/>
        <v>3</v>
      </c>
      <c r="V3681" s="7">
        <v>43678</v>
      </c>
      <c r="W3681" t="s">
        <v>123</v>
      </c>
      <c r="X3681" s="2">
        <v>1.23</v>
      </c>
      <c r="Y3681" s="6">
        <f t="shared" si="462"/>
        <v>3.2834147513413951E-2</v>
      </c>
      <c r="AA3681">
        <v>21622337</v>
      </c>
      <c r="AB3681">
        <v>21100203111</v>
      </c>
      <c r="AC3681">
        <v>21622345</v>
      </c>
      <c r="AD3681" t="s">
        <v>1</v>
      </c>
      <c r="AE3681">
        <v>8</v>
      </c>
      <c r="AF3681">
        <v>4</v>
      </c>
      <c r="AG3681">
        <v>8693948</v>
      </c>
      <c r="AH3681" t="s">
        <v>20241</v>
      </c>
      <c r="AI3681" t="s">
        <v>20240</v>
      </c>
      <c r="AJ3681" t="s">
        <v>20239</v>
      </c>
      <c r="AK3681" t="s">
        <v>20238</v>
      </c>
      <c r="AL3681">
        <v>25</v>
      </c>
      <c r="AM3681" s="5">
        <f t="shared" si="458"/>
        <v>8.3333333333333339</v>
      </c>
      <c r="AN3681" s="4">
        <f t="shared" si="463"/>
        <v>1.2621481761958854E-2</v>
      </c>
      <c r="AO3681" s="3"/>
      <c r="AP3681">
        <v>0</v>
      </c>
      <c r="AQ3681" t="s">
        <v>37</v>
      </c>
      <c r="AR3681" t="s">
        <v>20237</v>
      </c>
      <c r="AS3681" t="s">
        <v>36</v>
      </c>
      <c r="AT3681" s="2">
        <v>4.3479999999999999</v>
      </c>
      <c r="AU3681" s="1">
        <f t="shared" si="459"/>
        <v>2.6770347787977418</v>
      </c>
      <c r="AV3681" s="1">
        <f t="shared" si="460"/>
        <v>2.2727814637686401</v>
      </c>
      <c r="AW3681" s="1">
        <f t="shared" si="461"/>
        <v>1.8685281487395382</v>
      </c>
    </row>
    <row r="3682" spans="1:49" x14ac:dyDescent="0.2">
      <c r="A3682">
        <v>3680</v>
      </c>
      <c r="B3682" t="s">
        <v>20236</v>
      </c>
      <c r="C3682" t="s">
        <v>20235</v>
      </c>
      <c r="F3682" t="s">
        <v>20234</v>
      </c>
      <c r="G3682" t="s">
        <v>3</v>
      </c>
      <c r="H3682" t="s">
        <v>2</v>
      </c>
      <c r="I3682" t="s">
        <v>5985</v>
      </c>
      <c r="J3682" t="s">
        <v>20233</v>
      </c>
      <c r="K3682" t="s">
        <v>20232</v>
      </c>
      <c r="L3682" t="s">
        <v>20231</v>
      </c>
      <c r="M3682" t="s">
        <v>20230</v>
      </c>
      <c r="N3682">
        <v>8</v>
      </c>
      <c r="O3682" t="s">
        <v>20229</v>
      </c>
      <c r="P3682" t="s">
        <v>20228</v>
      </c>
      <c r="Q3682" t="s">
        <v>20227</v>
      </c>
      <c r="R3682" s="7">
        <v>43678</v>
      </c>
      <c r="S3682" s="8">
        <f t="shared" si="456"/>
        <v>2019</v>
      </c>
      <c r="T3682" s="8">
        <v>2019</v>
      </c>
      <c r="U3682" s="8">
        <f t="shared" si="457"/>
        <v>3</v>
      </c>
      <c r="V3682" s="7">
        <v>43678</v>
      </c>
      <c r="W3682" t="s">
        <v>5149</v>
      </c>
      <c r="X3682" s="2">
        <v>0.91100000000000003</v>
      </c>
      <c r="Y3682" s="6">
        <f t="shared" si="462"/>
        <v>2.4318624703024479E-2</v>
      </c>
      <c r="AA3682">
        <v>18820778</v>
      </c>
      <c r="AB3682">
        <v>13300154702</v>
      </c>
      <c r="AC3682">
        <v>18820786</v>
      </c>
      <c r="AD3682" t="s">
        <v>1</v>
      </c>
      <c r="AE3682">
        <v>12</v>
      </c>
      <c r="AF3682">
        <v>8</v>
      </c>
      <c r="AG3682">
        <v>84501</v>
      </c>
      <c r="AI3682" t="s">
        <v>20226</v>
      </c>
      <c r="AK3682" t="s">
        <v>20225</v>
      </c>
      <c r="AL3682">
        <v>10</v>
      </c>
      <c r="AM3682" s="5">
        <f t="shared" si="458"/>
        <v>3.3333333333333335</v>
      </c>
      <c r="AN3682" s="4">
        <f t="shared" si="463"/>
        <v>5.0485927047835416E-3</v>
      </c>
      <c r="AO3682" s="3"/>
      <c r="AP3682">
        <v>0</v>
      </c>
      <c r="AQ3682" t="s">
        <v>16</v>
      </c>
      <c r="AR3682">
        <v>61601344</v>
      </c>
      <c r="AS3682" t="s">
        <v>15</v>
      </c>
      <c r="AT3682" s="2">
        <v>2.895</v>
      </c>
      <c r="AU3682" s="1">
        <f t="shared" si="459"/>
        <v>1.8537615103552194</v>
      </c>
      <c r="AV3682" s="1">
        <f t="shared" si="460"/>
        <v>1.468360870390401</v>
      </c>
      <c r="AW3682" s="1">
        <f t="shared" si="461"/>
        <v>1.0829602304255823</v>
      </c>
    </row>
    <row r="3683" spans="1:49" x14ac:dyDescent="0.2">
      <c r="A3683">
        <v>3681</v>
      </c>
      <c r="B3683" t="s">
        <v>20224</v>
      </c>
      <c r="C3683" t="s">
        <v>20223</v>
      </c>
      <c r="F3683" t="s">
        <v>20222</v>
      </c>
      <c r="G3683" t="s">
        <v>3</v>
      </c>
      <c r="H3683" t="s">
        <v>2</v>
      </c>
      <c r="I3683" t="s">
        <v>1540</v>
      </c>
      <c r="J3683" t="s">
        <v>20218</v>
      </c>
      <c r="K3683" t="s">
        <v>20221</v>
      </c>
      <c r="L3683" t="s">
        <v>1721</v>
      </c>
      <c r="M3683" t="s">
        <v>29</v>
      </c>
      <c r="N3683">
        <v>2</v>
      </c>
      <c r="O3683" t="s">
        <v>20220</v>
      </c>
      <c r="P3683" t="s">
        <v>20219</v>
      </c>
      <c r="Q3683" t="s">
        <v>20218</v>
      </c>
      <c r="R3683" s="7">
        <v>43678</v>
      </c>
      <c r="S3683" s="8">
        <f t="shared" si="456"/>
        <v>2019</v>
      </c>
      <c r="T3683" s="8">
        <v>2019</v>
      </c>
      <c r="U3683" s="8">
        <f t="shared" si="457"/>
        <v>3</v>
      </c>
      <c r="V3683" s="7">
        <v>43678</v>
      </c>
      <c r="W3683" t="s">
        <v>123</v>
      </c>
      <c r="X3683" s="2">
        <v>1.23</v>
      </c>
      <c r="Y3683" s="6">
        <f t="shared" si="462"/>
        <v>3.2834147513413951E-2</v>
      </c>
      <c r="AA3683">
        <v>21622337</v>
      </c>
      <c r="AB3683">
        <v>21100203111</v>
      </c>
      <c r="AC3683">
        <v>21622345</v>
      </c>
      <c r="AD3683" t="s">
        <v>1</v>
      </c>
      <c r="AE3683">
        <v>8</v>
      </c>
      <c r="AF3683">
        <v>4</v>
      </c>
      <c r="AG3683">
        <v>8669849</v>
      </c>
      <c r="AH3683" t="s">
        <v>20217</v>
      </c>
      <c r="AI3683" t="s">
        <v>20216</v>
      </c>
      <c r="AJ3683" t="s">
        <v>20215</v>
      </c>
      <c r="AK3683" t="s">
        <v>20214</v>
      </c>
      <c r="AL3683">
        <v>5</v>
      </c>
      <c r="AM3683" s="5">
        <f t="shared" si="458"/>
        <v>1.6666666666666667</v>
      </c>
      <c r="AN3683" s="4">
        <f t="shared" si="463"/>
        <v>2.5242963523917708E-3</v>
      </c>
      <c r="AO3683" s="3"/>
      <c r="AP3683">
        <v>0</v>
      </c>
      <c r="AR3683" t="s">
        <v>0</v>
      </c>
      <c r="AT3683" s="2">
        <v>4.3479999999999999</v>
      </c>
      <c r="AU3683" s="1">
        <f t="shared" si="459"/>
        <v>2.3741192165107292</v>
      </c>
      <c r="AV3683" s="1">
        <f t="shared" si="460"/>
        <v>1.767922193290286</v>
      </c>
      <c r="AW3683" s="1">
        <f t="shared" si="461"/>
        <v>1.1617251700698425</v>
      </c>
    </row>
    <row r="3684" spans="1:49" x14ac:dyDescent="0.2">
      <c r="A3684">
        <v>3682</v>
      </c>
      <c r="B3684" t="s">
        <v>20213</v>
      </c>
      <c r="C3684" t="s">
        <v>20212</v>
      </c>
      <c r="F3684" t="s">
        <v>20211</v>
      </c>
      <c r="G3684" t="s">
        <v>3</v>
      </c>
      <c r="H3684" t="s">
        <v>2</v>
      </c>
      <c r="I3684" t="s">
        <v>2968</v>
      </c>
      <c r="J3684" t="s">
        <v>20210</v>
      </c>
      <c r="K3684" t="s">
        <v>20209</v>
      </c>
      <c r="L3684" t="s">
        <v>20208</v>
      </c>
      <c r="M3684" t="s">
        <v>3616</v>
      </c>
      <c r="N3684">
        <v>4</v>
      </c>
      <c r="O3684" t="s">
        <v>20207</v>
      </c>
      <c r="P3684" t="s">
        <v>20206</v>
      </c>
      <c r="Q3684" t="s">
        <v>20205</v>
      </c>
      <c r="R3684" s="7">
        <v>43678</v>
      </c>
      <c r="S3684" s="8">
        <f t="shared" si="456"/>
        <v>2019</v>
      </c>
      <c r="T3684" s="8">
        <v>2019</v>
      </c>
      <c r="U3684" s="8">
        <f t="shared" si="457"/>
        <v>3</v>
      </c>
      <c r="V3684" s="7">
        <v>43678</v>
      </c>
      <c r="W3684" t="s">
        <v>123</v>
      </c>
      <c r="X3684" s="2">
        <v>1.23</v>
      </c>
      <c r="Y3684" s="6">
        <f t="shared" si="462"/>
        <v>3.2834147513413951E-2</v>
      </c>
      <c r="AA3684">
        <v>21622337</v>
      </c>
      <c r="AB3684">
        <v>21100203111</v>
      </c>
      <c r="AC3684">
        <v>21622345</v>
      </c>
      <c r="AD3684" t="s">
        <v>1</v>
      </c>
      <c r="AE3684">
        <v>8</v>
      </c>
      <c r="AF3684">
        <v>4</v>
      </c>
      <c r="AG3684">
        <v>8678394</v>
      </c>
      <c r="AH3684" t="s">
        <v>20204</v>
      </c>
      <c r="AI3684" t="s">
        <v>20203</v>
      </c>
      <c r="AJ3684" t="s">
        <v>20202</v>
      </c>
      <c r="AK3684" t="s">
        <v>20201</v>
      </c>
      <c r="AL3684">
        <v>5</v>
      </c>
      <c r="AM3684" s="5">
        <f t="shared" si="458"/>
        <v>1.6666666666666667</v>
      </c>
      <c r="AN3684" s="4">
        <f t="shared" si="463"/>
        <v>2.5242963523917708E-3</v>
      </c>
      <c r="AO3684" s="3"/>
      <c r="AP3684">
        <v>0</v>
      </c>
      <c r="AQ3684" t="s">
        <v>2967</v>
      </c>
      <c r="AR3684" t="s">
        <v>0</v>
      </c>
      <c r="AS3684" t="s">
        <v>2966</v>
      </c>
      <c r="AT3684" s="2">
        <v>4.3479999999999999</v>
      </c>
      <c r="AU3684" s="1">
        <f t="shared" si="459"/>
        <v>2.3741192165107292</v>
      </c>
      <c r="AV3684" s="1">
        <f t="shared" si="460"/>
        <v>1.767922193290286</v>
      </c>
      <c r="AW3684" s="1">
        <f t="shared" si="461"/>
        <v>1.1617251700698425</v>
      </c>
    </row>
    <row r="3685" spans="1:49" x14ac:dyDescent="0.2">
      <c r="A3685">
        <v>3683</v>
      </c>
      <c r="B3685" t="s">
        <v>20200</v>
      </c>
      <c r="C3685" t="s">
        <v>20199</v>
      </c>
      <c r="F3685" t="s">
        <v>20198</v>
      </c>
      <c r="G3685" t="s">
        <v>3</v>
      </c>
      <c r="H3685" t="s">
        <v>2</v>
      </c>
      <c r="I3685" t="s">
        <v>20197</v>
      </c>
      <c r="J3685">
        <v>60024825</v>
      </c>
      <c r="K3685" t="s">
        <v>1039</v>
      </c>
      <c r="L3685" t="s">
        <v>1038</v>
      </c>
      <c r="M3685" t="s">
        <v>627</v>
      </c>
      <c r="N3685">
        <v>2</v>
      </c>
      <c r="O3685" t="s">
        <v>20196</v>
      </c>
      <c r="P3685" t="s">
        <v>20195</v>
      </c>
      <c r="Q3685" t="s">
        <v>20194</v>
      </c>
      <c r="R3685" s="7">
        <v>43678</v>
      </c>
      <c r="S3685" s="8">
        <f t="shared" si="456"/>
        <v>2019</v>
      </c>
      <c r="T3685" s="8">
        <v>2019</v>
      </c>
      <c r="U3685" s="8">
        <f t="shared" si="457"/>
        <v>3</v>
      </c>
      <c r="V3685" s="7">
        <v>43678</v>
      </c>
      <c r="W3685" t="s">
        <v>409</v>
      </c>
      <c r="X3685" s="2">
        <v>1.3720000000000001</v>
      </c>
      <c r="Y3685" s="6">
        <f t="shared" si="462"/>
        <v>3.662475641333654E-2</v>
      </c>
      <c r="AA3685">
        <v>189480</v>
      </c>
      <c r="AB3685">
        <v>17366</v>
      </c>
      <c r="AC3685">
        <v>15579670</v>
      </c>
      <c r="AD3685" t="s">
        <v>1</v>
      </c>
      <c r="AE3685">
        <v>67</v>
      </c>
      <c r="AF3685">
        <v>8</v>
      </c>
      <c r="AG3685">
        <v>8736884</v>
      </c>
      <c r="AH3685" t="s">
        <v>20193</v>
      </c>
      <c r="AI3685" t="s">
        <v>20192</v>
      </c>
      <c r="AJ3685" t="s">
        <v>20191</v>
      </c>
      <c r="AK3685" t="s">
        <v>20190</v>
      </c>
      <c r="AL3685">
        <v>0</v>
      </c>
      <c r="AM3685" s="5">
        <f t="shared" si="458"/>
        <v>0</v>
      </c>
      <c r="AN3685" s="4">
        <f t="shared" si="463"/>
        <v>0</v>
      </c>
      <c r="AO3685" s="3"/>
      <c r="AP3685">
        <v>0</v>
      </c>
      <c r="AQ3685" t="s">
        <v>20189</v>
      </c>
      <c r="AR3685">
        <v>24534</v>
      </c>
      <c r="AS3685" t="s">
        <v>20188</v>
      </c>
      <c r="AT3685" s="2" t="s">
        <v>14</v>
      </c>
      <c r="AU3685" s="1">
        <f t="shared" si="459"/>
        <v>2.5637329489335574</v>
      </c>
      <c r="AV3685" s="1">
        <f t="shared" si="460"/>
        <v>1.8312378206668269</v>
      </c>
      <c r="AW3685" s="1">
        <f t="shared" si="461"/>
        <v>1.0987426924000963</v>
      </c>
    </row>
    <row r="3686" spans="1:49" x14ac:dyDescent="0.2">
      <c r="A3686">
        <v>3684</v>
      </c>
      <c r="B3686" t="s">
        <v>20187</v>
      </c>
      <c r="C3686" t="s">
        <v>20186</v>
      </c>
      <c r="F3686" t="s">
        <v>20185</v>
      </c>
      <c r="G3686" t="s">
        <v>3</v>
      </c>
      <c r="H3686" t="s">
        <v>2</v>
      </c>
      <c r="I3686" t="s">
        <v>20184</v>
      </c>
      <c r="J3686" t="s">
        <v>20183</v>
      </c>
      <c r="K3686" t="s">
        <v>20182</v>
      </c>
      <c r="L3686" t="s">
        <v>20181</v>
      </c>
      <c r="M3686" t="s">
        <v>731</v>
      </c>
      <c r="N3686">
        <v>2</v>
      </c>
      <c r="O3686" t="s">
        <v>20180</v>
      </c>
      <c r="P3686" t="s">
        <v>20179</v>
      </c>
      <c r="Q3686" t="s">
        <v>20178</v>
      </c>
      <c r="R3686" s="7">
        <v>43678</v>
      </c>
      <c r="S3686" s="8">
        <f t="shared" si="456"/>
        <v>2019</v>
      </c>
      <c r="T3686" s="8">
        <v>2019</v>
      </c>
      <c r="U3686" s="8">
        <f t="shared" si="457"/>
        <v>3</v>
      </c>
      <c r="V3686" s="7">
        <v>43678</v>
      </c>
      <c r="W3686" t="s">
        <v>2039</v>
      </c>
      <c r="X3686" s="2">
        <v>0.34899999999999998</v>
      </c>
      <c r="Y3686" s="6">
        <f t="shared" si="462"/>
        <v>9.3163556765702999E-3</v>
      </c>
      <c r="AB3686">
        <v>21100223111</v>
      </c>
      <c r="AC3686">
        <v>20782489</v>
      </c>
      <c r="AD3686" t="s">
        <v>1</v>
      </c>
      <c r="AE3686">
        <v>10</v>
      </c>
      <c r="AF3686">
        <v>8</v>
      </c>
      <c r="AG3686">
        <v>256</v>
      </c>
      <c r="AI3686" t="s">
        <v>20177</v>
      </c>
      <c r="AJ3686" t="s">
        <v>20176</v>
      </c>
      <c r="AK3686" t="s">
        <v>20175</v>
      </c>
      <c r="AL3686">
        <v>2</v>
      </c>
      <c r="AM3686" s="5">
        <f t="shared" si="458"/>
        <v>0.66666666666666663</v>
      </c>
      <c r="AN3686" s="4">
        <f t="shared" si="463"/>
        <v>1.0097185409567082E-3</v>
      </c>
      <c r="AO3686" s="3"/>
      <c r="AP3686">
        <v>1</v>
      </c>
      <c r="AQ3686" t="s">
        <v>212</v>
      </c>
      <c r="AR3686" t="s">
        <v>20174</v>
      </c>
      <c r="AS3686" t="s">
        <v>20173</v>
      </c>
      <c r="AT3686" s="2" t="s">
        <v>14</v>
      </c>
      <c r="AU3686" s="1">
        <f t="shared" si="459"/>
        <v>0.68243645358862215</v>
      </c>
      <c r="AV3686" s="1">
        <f t="shared" si="460"/>
        <v>0.51630371087635041</v>
      </c>
      <c r="AW3686" s="1">
        <f t="shared" si="461"/>
        <v>0.35017096816407861</v>
      </c>
    </row>
    <row r="3687" spans="1:49" x14ac:dyDescent="0.2">
      <c r="A3687">
        <v>3685</v>
      </c>
      <c r="B3687" t="s">
        <v>20172</v>
      </c>
      <c r="C3687" t="s">
        <v>20171</v>
      </c>
      <c r="F3687" t="s">
        <v>20170</v>
      </c>
      <c r="G3687" t="s">
        <v>3</v>
      </c>
      <c r="H3687" t="s">
        <v>2</v>
      </c>
      <c r="I3687" t="s">
        <v>20169</v>
      </c>
      <c r="J3687" t="s">
        <v>20168</v>
      </c>
      <c r="K3687" t="s">
        <v>20167</v>
      </c>
      <c r="L3687" t="s">
        <v>20166</v>
      </c>
      <c r="M3687" t="s">
        <v>18</v>
      </c>
      <c r="N3687">
        <v>5</v>
      </c>
      <c r="O3687" t="s">
        <v>20165</v>
      </c>
      <c r="P3687" t="s">
        <v>20164</v>
      </c>
      <c r="Q3687" t="s">
        <v>20163</v>
      </c>
      <c r="R3687" s="7">
        <v>43678</v>
      </c>
      <c r="S3687" s="8">
        <f t="shared" si="456"/>
        <v>2019</v>
      </c>
      <c r="T3687" s="8">
        <v>2019</v>
      </c>
      <c r="U3687" s="8">
        <f t="shared" si="457"/>
        <v>3</v>
      </c>
      <c r="V3687" s="7">
        <v>43678</v>
      </c>
      <c r="W3687" t="s">
        <v>5149</v>
      </c>
      <c r="X3687" s="2">
        <v>0.91100000000000003</v>
      </c>
      <c r="Y3687" s="6">
        <f t="shared" si="462"/>
        <v>2.4318624703024479E-2</v>
      </c>
      <c r="AA3687">
        <v>18820778</v>
      </c>
      <c r="AB3687">
        <v>13300154702</v>
      </c>
      <c r="AC3687">
        <v>18820786</v>
      </c>
      <c r="AD3687" t="s">
        <v>1</v>
      </c>
      <c r="AE3687">
        <v>12</v>
      </c>
      <c r="AF3687">
        <v>8</v>
      </c>
      <c r="AG3687">
        <v>84001</v>
      </c>
      <c r="AI3687" t="s">
        <v>20162</v>
      </c>
      <c r="AK3687" t="s">
        <v>20161</v>
      </c>
      <c r="AL3687">
        <v>10</v>
      </c>
      <c r="AM3687" s="5">
        <f t="shared" si="458"/>
        <v>3.3333333333333335</v>
      </c>
      <c r="AN3687" s="4">
        <f t="shared" si="463"/>
        <v>5.0485927047835416E-3</v>
      </c>
      <c r="AO3687" s="3"/>
      <c r="AP3687">
        <v>0</v>
      </c>
      <c r="AR3687" t="s">
        <v>0</v>
      </c>
      <c r="AT3687" s="2">
        <v>2.895</v>
      </c>
      <c r="AU3687" s="1">
        <f t="shared" si="459"/>
        <v>1.8537615103552194</v>
      </c>
      <c r="AV3687" s="1">
        <f t="shared" si="460"/>
        <v>1.468360870390401</v>
      </c>
      <c r="AW3687" s="1">
        <f t="shared" si="461"/>
        <v>1.0829602304255823</v>
      </c>
    </row>
    <row r="3688" spans="1:49" x14ac:dyDescent="0.2">
      <c r="A3688">
        <v>3686</v>
      </c>
      <c r="B3688" t="s">
        <v>20160</v>
      </c>
      <c r="C3688" t="s">
        <v>20159</v>
      </c>
      <c r="F3688" t="s">
        <v>20158</v>
      </c>
      <c r="G3688" t="s">
        <v>3</v>
      </c>
      <c r="H3688" t="s">
        <v>2</v>
      </c>
      <c r="I3688" t="s">
        <v>20157</v>
      </c>
      <c r="J3688" t="s">
        <v>20156</v>
      </c>
      <c r="K3688" t="s">
        <v>20155</v>
      </c>
      <c r="L3688" t="s">
        <v>20154</v>
      </c>
      <c r="M3688" t="s">
        <v>20153</v>
      </c>
      <c r="N3688">
        <v>10</v>
      </c>
      <c r="O3688" t="s">
        <v>20152</v>
      </c>
      <c r="P3688" t="s">
        <v>20151</v>
      </c>
      <c r="Q3688" t="s">
        <v>20150</v>
      </c>
      <c r="R3688" s="7">
        <v>43678</v>
      </c>
      <c r="S3688" s="8">
        <f t="shared" si="456"/>
        <v>2019</v>
      </c>
      <c r="T3688" s="8">
        <v>2019</v>
      </c>
      <c r="U3688" s="8">
        <f t="shared" si="457"/>
        <v>3</v>
      </c>
      <c r="V3688" s="7">
        <v>43678</v>
      </c>
      <c r="W3688" t="s">
        <v>1719</v>
      </c>
      <c r="X3688" s="2">
        <v>0.67600000000000005</v>
      </c>
      <c r="Y3688" s="6">
        <f t="shared" si="462"/>
        <v>1.8045433917941327E-2</v>
      </c>
      <c r="AB3688">
        <v>21100219934</v>
      </c>
      <c r="AC3688">
        <v>19994907</v>
      </c>
      <c r="AD3688" t="s">
        <v>1</v>
      </c>
      <c r="AE3688">
        <v>10</v>
      </c>
      <c r="AF3688">
        <v>8</v>
      </c>
      <c r="AG3688">
        <v>695</v>
      </c>
      <c r="AI3688" t="s">
        <v>20149</v>
      </c>
      <c r="AJ3688" t="s">
        <v>20148</v>
      </c>
      <c r="AK3688" t="s">
        <v>20147</v>
      </c>
      <c r="AL3688">
        <v>4</v>
      </c>
      <c r="AM3688" s="5">
        <f t="shared" si="458"/>
        <v>1.3333333333333333</v>
      </c>
      <c r="AN3688" s="4">
        <f t="shared" si="463"/>
        <v>2.0194370819134164E-3</v>
      </c>
      <c r="AO3688" s="3"/>
      <c r="AP3688">
        <v>1</v>
      </c>
      <c r="AQ3688" t="s">
        <v>20146</v>
      </c>
      <c r="AR3688" t="s">
        <v>20145</v>
      </c>
      <c r="AS3688" t="s">
        <v>5054</v>
      </c>
      <c r="AT3688" s="2">
        <v>2.633</v>
      </c>
      <c r="AU3688" s="1">
        <f t="shared" si="459"/>
        <v>1.3237634867132952</v>
      </c>
      <c r="AV3688" s="1">
        <f t="shared" si="460"/>
        <v>1.0032435499927372</v>
      </c>
      <c r="AW3688" s="1">
        <f t="shared" si="461"/>
        <v>0.6827236132721789</v>
      </c>
    </row>
    <row r="3689" spans="1:49" x14ac:dyDescent="0.2">
      <c r="A3689">
        <v>3687</v>
      </c>
      <c r="B3689" t="s">
        <v>20144</v>
      </c>
      <c r="C3689" t="s">
        <v>20143</v>
      </c>
      <c r="F3689" t="s">
        <v>20142</v>
      </c>
      <c r="G3689" t="s">
        <v>3</v>
      </c>
      <c r="H3689" t="s">
        <v>2</v>
      </c>
      <c r="I3689" t="s">
        <v>20141</v>
      </c>
      <c r="J3689">
        <v>60074209</v>
      </c>
      <c r="K3689" t="s">
        <v>20140</v>
      </c>
      <c r="L3689" t="s">
        <v>5398</v>
      </c>
      <c r="M3689" t="s">
        <v>119</v>
      </c>
      <c r="N3689">
        <v>3</v>
      </c>
      <c r="O3689" t="s">
        <v>20139</v>
      </c>
      <c r="P3689" t="s">
        <v>20138</v>
      </c>
      <c r="Q3689" t="s">
        <v>20137</v>
      </c>
      <c r="R3689" s="7">
        <v>43678</v>
      </c>
      <c r="S3689" s="8">
        <f t="shared" si="456"/>
        <v>2019</v>
      </c>
      <c r="T3689" s="8">
        <v>2019</v>
      </c>
      <c r="U3689" s="8">
        <f t="shared" si="457"/>
        <v>3</v>
      </c>
      <c r="V3689" s="7">
        <v>43678</v>
      </c>
      <c r="W3689" t="s">
        <v>1719</v>
      </c>
      <c r="X3689" s="2">
        <v>0.67600000000000005</v>
      </c>
      <c r="Y3689" s="6">
        <f t="shared" si="462"/>
        <v>1.8045433917941327E-2</v>
      </c>
      <c r="AB3689">
        <v>21100219934</v>
      </c>
      <c r="AC3689">
        <v>19994907</v>
      </c>
      <c r="AD3689" t="s">
        <v>1</v>
      </c>
      <c r="AE3689">
        <v>10</v>
      </c>
      <c r="AF3689">
        <v>8</v>
      </c>
      <c r="AG3689">
        <v>694</v>
      </c>
      <c r="AI3689" t="s">
        <v>20136</v>
      </c>
      <c r="AJ3689" t="s">
        <v>20135</v>
      </c>
      <c r="AK3689" t="s">
        <v>20134</v>
      </c>
      <c r="AL3689">
        <v>20</v>
      </c>
      <c r="AM3689" s="5">
        <f t="shared" si="458"/>
        <v>6.666666666666667</v>
      </c>
      <c r="AN3689" s="4">
        <f t="shared" si="463"/>
        <v>1.0097185409567083E-2</v>
      </c>
      <c r="AO3689" s="3"/>
      <c r="AP3689">
        <v>1</v>
      </c>
      <c r="AQ3689" t="s">
        <v>5238</v>
      </c>
      <c r="AR3689" t="s">
        <v>20133</v>
      </c>
      <c r="AS3689" t="s">
        <v>5237</v>
      </c>
      <c r="AT3689" s="2">
        <v>2.633</v>
      </c>
      <c r="AU3689" s="1">
        <f t="shared" si="459"/>
        <v>1.5660959365429055</v>
      </c>
      <c r="AV3689" s="1">
        <f t="shared" si="460"/>
        <v>1.4071309663754206</v>
      </c>
      <c r="AW3689" s="1">
        <f t="shared" si="461"/>
        <v>1.2481659962079357</v>
      </c>
    </row>
    <row r="3690" spans="1:49" x14ac:dyDescent="0.2">
      <c r="A3690">
        <v>3688</v>
      </c>
      <c r="B3690" t="s">
        <v>20132</v>
      </c>
      <c r="C3690" t="s">
        <v>20131</v>
      </c>
      <c r="F3690" t="s">
        <v>20130</v>
      </c>
      <c r="G3690" t="s">
        <v>3</v>
      </c>
      <c r="H3690" t="s">
        <v>2</v>
      </c>
      <c r="I3690" t="s">
        <v>20129</v>
      </c>
      <c r="J3690" t="s">
        <v>20128</v>
      </c>
      <c r="K3690" t="s">
        <v>20127</v>
      </c>
      <c r="L3690" t="s">
        <v>1777</v>
      </c>
      <c r="M3690" t="s">
        <v>29</v>
      </c>
      <c r="N3690">
        <v>5</v>
      </c>
      <c r="O3690" t="s">
        <v>20126</v>
      </c>
      <c r="P3690" t="s">
        <v>20125</v>
      </c>
      <c r="Q3690" t="s">
        <v>20124</v>
      </c>
      <c r="R3690" s="7">
        <v>43678</v>
      </c>
      <c r="S3690" s="8">
        <f t="shared" si="456"/>
        <v>2019</v>
      </c>
      <c r="T3690" s="8">
        <v>2019</v>
      </c>
      <c r="U3690" s="8">
        <f t="shared" si="457"/>
        <v>3</v>
      </c>
      <c r="V3690" s="7">
        <v>43678</v>
      </c>
      <c r="W3690" t="s">
        <v>1673</v>
      </c>
      <c r="X3690" s="2">
        <v>0.57499999999999996</v>
      </c>
      <c r="Y3690" s="6">
        <f t="shared" si="462"/>
        <v>1.5349296601799204E-2</v>
      </c>
      <c r="AB3690">
        <v>21100229176</v>
      </c>
      <c r="AC3690" t="s">
        <v>1672</v>
      </c>
      <c r="AD3690" t="s">
        <v>1</v>
      </c>
      <c r="AE3690">
        <v>10</v>
      </c>
      <c r="AF3690">
        <v>8</v>
      </c>
      <c r="AG3690">
        <v>514</v>
      </c>
      <c r="AI3690" t="s">
        <v>20123</v>
      </c>
      <c r="AJ3690" t="s">
        <v>20122</v>
      </c>
      <c r="AK3690" t="s">
        <v>20121</v>
      </c>
      <c r="AL3690">
        <v>2</v>
      </c>
      <c r="AM3690" s="5">
        <f t="shared" si="458"/>
        <v>0.66666666666666663</v>
      </c>
      <c r="AN3690" s="4">
        <f t="shared" si="463"/>
        <v>1.0097185409567082E-3</v>
      </c>
      <c r="AO3690" s="3"/>
      <c r="AP3690">
        <v>1</v>
      </c>
      <c r="AR3690" t="s">
        <v>20120</v>
      </c>
      <c r="AS3690" t="s">
        <v>612</v>
      </c>
      <c r="AT3690" s="2">
        <v>2.891</v>
      </c>
      <c r="AU3690" s="1">
        <f t="shared" si="459"/>
        <v>1.1047423183546454</v>
      </c>
      <c r="AV3690" s="1">
        <f t="shared" si="460"/>
        <v>0.81795075713779564</v>
      </c>
      <c r="AW3690" s="1">
        <f t="shared" si="461"/>
        <v>0.53115919592094563</v>
      </c>
    </row>
    <row r="3691" spans="1:49" x14ac:dyDescent="0.2">
      <c r="A3691">
        <v>3689</v>
      </c>
      <c r="B3691" t="s">
        <v>20119</v>
      </c>
      <c r="C3691" t="s">
        <v>20118</v>
      </c>
      <c r="F3691" t="s">
        <v>20117</v>
      </c>
      <c r="G3691" t="s">
        <v>3</v>
      </c>
      <c r="H3691" t="s">
        <v>2</v>
      </c>
      <c r="I3691" t="s">
        <v>20116</v>
      </c>
      <c r="J3691" t="s">
        <v>20115</v>
      </c>
      <c r="K3691" t="s">
        <v>20114</v>
      </c>
      <c r="L3691" t="s">
        <v>20113</v>
      </c>
      <c r="M3691" t="s">
        <v>366</v>
      </c>
      <c r="N3691">
        <v>6</v>
      </c>
      <c r="O3691" t="s">
        <v>20112</v>
      </c>
      <c r="P3691" t="s">
        <v>20111</v>
      </c>
      <c r="Q3691" t="s">
        <v>20110</v>
      </c>
      <c r="R3691" s="7">
        <v>43678</v>
      </c>
      <c r="S3691" s="8">
        <f t="shared" si="456"/>
        <v>2019</v>
      </c>
      <c r="T3691" s="8">
        <v>2019</v>
      </c>
      <c r="U3691" s="8">
        <f t="shared" si="457"/>
        <v>3</v>
      </c>
      <c r="V3691" s="7">
        <v>43678</v>
      </c>
      <c r="W3691" t="s">
        <v>409</v>
      </c>
      <c r="X3691" s="2">
        <v>1.3720000000000001</v>
      </c>
      <c r="Y3691" s="6">
        <f t="shared" si="462"/>
        <v>3.662475641333654E-2</v>
      </c>
      <c r="AA3691">
        <v>189480</v>
      </c>
      <c r="AB3691">
        <v>17366</v>
      </c>
      <c r="AC3691">
        <v>15579670</v>
      </c>
      <c r="AD3691" t="s">
        <v>1</v>
      </c>
      <c r="AE3691">
        <v>67</v>
      </c>
      <c r="AF3691">
        <v>8</v>
      </c>
      <c r="AG3691">
        <v>8755470</v>
      </c>
      <c r="AH3691" t="s">
        <v>20109</v>
      </c>
      <c r="AI3691" t="s">
        <v>20108</v>
      </c>
      <c r="AJ3691" t="s">
        <v>20107</v>
      </c>
      <c r="AK3691" t="s">
        <v>20106</v>
      </c>
      <c r="AL3691">
        <v>3</v>
      </c>
      <c r="AM3691" s="5">
        <f t="shared" si="458"/>
        <v>1</v>
      </c>
      <c r="AN3691" s="4">
        <f t="shared" si="463"/>
        <v>1.5145778114350624E-3</v>
      </c>
      <c r="AO3691" s="3"/>
      <c r="AP3691">
        <v>0</v>
      </c>
      <c r="AQ3691" t="s">
        <v>16</v>
      </c>
      <c r="AR3691" t="s">
        <v>20105</v>
      </c>
      <c r="AS3691" t="s">
        <v>15</v>
      </c>
      <c r="AT3691" s="2" t="s">
        <v>14</v>
      </c>
      <c r="AU3691" s="1">
        <f t="shared" si="459"/>
        <v>2.6091702832766095</v>
      </c>
      <c r="AV3691" s="1">
        <f t="shared" si="460"/>
        <v>1.90696671123858</v>
      </c>
      <c r="AW3691" s="1">
        <f t="shared" si="461"/>
        <v>1.2047631392005507</v>
      </c>
    </row>
    <row r="3692" spans="1:49" x14ac:dyDescent="0.2">
      <c r="A3692">
        <v>3690</v>
      </c>
      <c r="B3692" t="s">
        <v>20104</v>
      </c>
      <c r="C3692" t="s">
        <v>20103</v>
      </c>
      <c r="F3692" t="s">
        <v>20102</v>
      </c>
      <c r="G3692" t="s">
        <v>3</v>
      </c>
      <c r="H3692" t="s">
        <v>2</v>
      </c>
      <c r="I3692" t="s">
        <v>20101</v>
      </c>
      <c r="J3692" t="s">
        <v>20100</v>
      </c>
      <c r="K3692" t="s">
        <v>20099</v>
      </c>
      <c r="L3692" t="s">
        <v>1506</v>
      </c>
      <c r="M3692" t="s">
        <v>405</v>
      </c>
      <c r="N3692">
        <v>4</v>
      </c>
      <c r="O3692" t="s">
        <v>20098</v>
      </c>
      <c r="P3692" t="s">
        <v>20097</v>
      </c>
      <c r="Q3692" t="s">
        <v>20096</v>
      </c>
      <c r="R3692" s="7">
        <v>43678</v>
      </c>
      <c r="S3692" s="8">
        <f t="shared" si="456"/>
        <v>2019</v>
      </c>
      <c r="T3692" s="8">
        <v>2019</v>
      </c>
      <c r="U3692" s="8">
        <f t="shared" si="457"/>
        <v>3</v>
      </c>
      <c r="V3692" s="7">
        <v>43678</v>
      </c>
      <c r="W3692" t="s">
        <v>1101</v>
      </c>
      <c r="X3692" s="2">
        <v>0.10199999999999999</v>
      </c>
      <c r="Y3692" s="6">
        <f t="shared" si="462"/>
        <v>2.7228317450148152E-3</v>
      </c>
      <c r="AB3692">
        <v>21100889409</v>
      </c>
      <c r="AC3692">
        <v>22783075</v>
      </c>
      <c r="AD3692" t="s">
        <v>1</v>
      </c>
      <c r="AE3692">
        <v>8</v>
      </c>
      <c r="AF3692">
        <v>10</v>
      </c>
      <c r="AH3692" t="s">
        <v>20095</v>
      </c>
      <c r="AI3692" t="s">
        <v>20094</v>
      </c>
      <c r="AJ3692" t="s">
        <v>20093</v>
      </c>
      <c r="AK3692" t="s">
        <v>20092</v>
      </c>
      <c r="AL3692">
        <v>2</v>
      </c>
      <c r="AM3692" s="5">
        <f t="shared" si="458"/>
        <v>0.66666666666666663</v>
      </c>
      <c r="AN3692" s="4">
        <f t="shared" si="463"/>
        <v>1.0097185409567082E-3</v>
      </c>
      <c r="AO3692" s="3"/>
      <c r="AP3692">
        <v>1</v>
      </c>
      <c r="AQ3692" t="s">
        <v>264</v>
      </c>
      <c r="AR3692" t="s">
        <v>2459</v>
      </c>
      <c r="AS3692" t="s">
        <v>263</v>
      </c>
      <c r="AT3692" s="2" t="s">
        <v>14</v>
      </c>
      <c r="AU3692" s="1">
        <f t="shared" si="459"/>
        <v>0.22088977837973831</v>
      </c>
      <c r="AV3692" s="1">
        <f t="shared" si="460"/>
        <v>0.18662751429857619</v>
      </c>
      <c r="AW3692" s="1">
        <f t="shared" si="461"/>
        <v>0.15236525021741404</v>
      </c>
    </row>
    <row r="3693" spans="1:49" x14ac:dyDescent="0.2">
      <c r="A3693">
        <v>3691</v>
      </c>
      <c r="B3693" t="s">
        <v>20091</v>
      </c>
      <c r="C3693" t="s">
        <v>20090</v>
      </c>
      <c r="F3693" t="s">
        <v>20089</v>
      </c>
      <c r="G3693" t="s">
        <v>3</v>
      </c>
      <c r="H3693" t="s">
        <v>2</v>
      </c>
      <c r="I3693" t="s">
        <v>4962</v>
      </c>
      <c r="J3693" t="s">
        <v>20088</v>
      </c>
      <c r="K3693" t="s">
        <v>20087</v>
      </c>
      <c r="L3693" t="s">
        <v>2005</v>
      </c>
      <c r="M3693" t="s">
        <v>18</v>
      </c>
      <c r="N3693">
        <v>6</v>
      </c>
      <c r="O3693" t="s">
        <v>20086</v>
      </c>
      <c r="P3693" t="s">
        <v>20085</v>
      </c>
      <c r="Q3693" t="s">
        <v>20084</v>
      </c>
      <c r="R3693" s="7">
        <v>43678</v>
      </c>
      <c r="S3693" s="8">
        <f t="shared" si="456"/>
        <v>2019</v>
      </c>
      <c r="T3693" s="8">
        <v>2019</v>
      </c>
      <c r="U3693" s="8">
        <f t="shared" si="457"/>
        <v>3</v>
      </c>
      <c r="V3693" s="7">
        <v>43678</v>
      </c>
      <c r="W3693" t="s">
        <v>1979</v>
      </c>
      <c r="X3693" s="2">
        <v>0.68200000000000005</v>
      </c>
      <c r="Y3693" s="6">
        <f t="shared" si="462"/>
        <v>1.8205600491177493E-2</v>
      </c>
      <c r="AB3693">
        <v>76627</v>
      </c>
      <c r="AC3693">
        <v>19961944</v>
      </c>
      <c r="AD3693" t="s">
        <v>1</v>
      </c>
      <c r="AE3693">
        <v>12</v>
      </c>
      <c r="AF3693">
        <v>16</v>
      </c>
      <c r="AG3693">
        <v>2619</v>
      </c>
      <c r="AI3693" t="s">
        <v>20083</v>
      </c>
      <c r="AJ3693" t="s">
        <v>20082</v>
      </c>
      <c r="AK3693" t="s">
        <v>20081</v>
      </c>
      <c r="AL3693">
        <v>2</v>
      </c>
      <c r="AM3693" s="5">
        <f t="shared" si="458"/>
        <v>0.66666666666666663</v>
      </c>
      <c r="AN3693" s="4">
        <f t="shared" si="463"/>
        <v>1.0097185409567082E-3</v>
      </c>
      <c r="AO3693" s="3"/>
      <c r="AP3693">
        <v>1</v>
      </c>
      <c r="AQ3693" t="s">
        <v>16</v>
      </c>
      <c r="AR3693">
        <v>51675398</v>
      </c>
      <c r="AS3693" t="s">
        <v>15</v>
      </c>
      <c r="AT3693" s="2">
        <v>3.6230000000000002</v>
      </c>
      <c r="AU3693" s="1">
        <f t="shared" si="459"/>
        <v>1.3046835906111256</v>
      </c>
      <c r="AV3693" s="1">
        <f t="shared" si="460"/>
        <v>0.96076595160671019</v>
      </c>
      <c r="AW3693" s="1">
        <f t="shared" si="461"/>
        <v>0.61684831260229434</v>
      </c>
    </row>
    <row r="3694" spans="1:49" x14ac:dyDescent="0.2">
      <c r="A3694">
        <v>3692</v>
      </c>
      <c r="B3694" t="s">
        <v>20080</v>
      </c>
      <c r="C3694" t="s">
        <v>20079</v>
      </c>
      <c r="E3694">
        <v>31368988</v>
      </c>
      <c r="F3694" t="s">
        <v>20078</v>
      </c>
      <c r="G3694" t="s">
        <v>3</v>
      </c>
      <c r="H3694" t="s">
        <v>2</v>
      </c>
      <c r="I3694" t="s">
        <v>20077</v>
      </c>
      <c r="J3694">
        <v>60010884</v>
      </c>
      <c r="K3694" t="s">
        <v>2112</v>
      </c>
      <c r="L3694" t="s">
        <v>536</v>
      </c>
      <c r="M3694" t="s">
        <v>40</v>
      </c>
      <c r="N3694">
        <v>3</v>
      </c>
      <c r="O3694" t="s">
        <v>20076</v>
      </c>
      <c r="P3694" t="s">
        <v>20075</v>
      </c>
      <c r="Q3694" t="s">
        <v>4912</v>
      </c>
      <c r="R3694" s="7">
        <v>43678</v>
      </c>
      <c r="S3694" s="8">
        <f t="shared" si="456"/>
        <v>2019</v>
      </c>
      <c r="T3694" s="8">
        <v>2019</v>
      </c>
      <c r="U3694" s="8">
        <f t="shared" si="457"/>
        <v>3</v>
      </c>
      <c r="V3694" s="7">
        <v>43678</v>
      </c>
      <c r="W3694" t="s">
        <v>1584</v>
      </c>
      <c r="X3694" s="2">
        <v>1.524</v>
      </c>
      <c r="Y3694" s="6">
        <f t="shared" si="462"/>
        <v>4.0682309601986065E-2</v>
      </c>
      <c r="AA3694">
        <v>1469592</v>
      </c>
      <c r="AB3694">
        <v>12863</v>
      </c>
      <c r="AC3694">
        <v>15394794</v>
      </c>
      <c r="AD3694" t="s">
        <v>1</v>
      </c>
      <c r="AE3694">
        <v>44</v>
      </c>
      <c r="AF3694">
        <v>15</v>
      </c>
      <c r="AH3694" t="s">
        <v>20074</v>
      </c>
      <c r="AI3694" t="s">
        <v>20073</v>
      </c>
      <c r="AK3694" t="s">
        <v>20072</v>
      </c>
      <c r="AL3694">
        <v>2</v>
      </c>
      <c r="AM3694" s="5">
        <f t="shared" si="458"/>
        <v>0.66666666666666663</v>
      </c>
      <c r="AN3694" s="4">
        <f t="shared" si="463"/>
        <v>1.0097185409567082E-3</v>
      </c>
      <c r="AO3694" s="3"/>
      <c r="AP3694">
        <v>0</v>
      </c>
      <c r="AQ3694" t="s">
        <v>4501</v>
      </c>
      <c r="AR3694" t="s">
        <v>20071</v>
      </c>
      <c r="AS3694" t="s">
        <v>4500</v>
      </c>
      <c r="AT3694" s="2">
        <v>3.7759999999999998</v>
      </c>
      <c r="AU3694" s="1">
        <f t="shared" si="459"/>
        <v>2.8780532283677256</v>
      </c>
      <c r="AV3694" s="1">
        <f t="shared" si="460"/>
        <v>2.0846014071471388</v>
      </c>
      <c r="AW3694" s="1">
        <f t="shared" si="461"/>
        <v>1.2911495859265516</v>
      </c>
    </row>
    <row r="3695" spans="1:49" x14ac:dyDescent="0.2">
      <c r="A3695">
        <v>3693</v>
      </c>
      <c r="B3695" t="s">
        <v>20070</v>
      </c>
      <c r="C3695" t="s">
        <v>20069</v>
      </c>
      <c r="F3695" t="s">
        <v>20068</v>
      </c>
      <c r="G3695" t="s">
        <v>3</v>
      </c>
      <c r="H3695" t="s">
        <v>2</v>
      </c>
      <c r="I3695" t="s">
        <v>20067</v>
      </c>
      <c r="J3695" t="s">
        <v>20066</v>
      </c>
      <c r="K3695" t="s">
        <v>20065</v>
      </c>
      <c r="L3695" t="s">
        <v>260</v>
      </c>
      <c r="M3695" t="s">
        <v>63</v>
      </c>
      <c r="N3695">
        <v>3</v>
      </c>
      <c r="O3695" t="s">
        <v>20064</v>
      </c>
      <c r="P3695" t="s">
        <v>20063</v>
      </c>
      <c r="Q3695" t="s">
        <v>20062</v>
      </c>
      <c r="R3695" s="7">
        <v>43678</v>
      </c>
      <c r="S3695" s="8">
        <f t="shared" si="456"/>
        <v>2019</v>
      </c>
      <c r="T3695" s="8">
        <v>2019</v>
      </c>
      <c r="U3695" s="8">
        <f t="shared" si="457"/>
        <v>3</v>
      </c>
      <c r="V3695" s="7">
        <v>43678</v>
      </c>
      <c r="W3695" t="s">
        <v>4139</v>
      </c>
      <c r="X3695" s="2">
        <v>0.55700000000000005</v>
      </c>
      <c r="Y3695" s="6">
        <f t="shared" si="462"/>
        <v>1.486879688209071E-2</v>
      </c>
      <c r="AA3695">
        <v>496979</v>
      </c>
      <c r="AB3695">
        <v>24554</v>
      </c>
      <c r="AC3695">
        <v>15732932</v>
      </c>
      <c r="AD3695" t="s">
        <v>1</v>
      </c>
      <c r="AE3695">
        <v>230</v>
      </c>
      <c r="AF3695">
        <v>8</v>
      </c>
      <c r="AG3695">
        <v>205</v>
      </c>
      <c r="AI3695" t="s">
        <v>20061</v>
      </c>
      <c r="AJ3695" t="s">
        <v>20060</v>
      </c>
      <c r="AK3695" t="s">
        <v>20059</v>
      </c>
      <c r="AL3695">
        <v>3</v>
      </c>
      <c r="AM3695" s="5">
        <f t="shared" si="458"/>
        <v>1</v>
      </c>
      <c r="AN3695" s="4">
        <f t="shared" si="463"/>
        <v>1.5145778114350624E-3</v>
      </c>
      <c r="AO3695" s="3"/>
      <c r="AP3695">
        <v>0</v>
      </c>
      <c r="AQ3695" t="s">
        <v>37</v>
      </c>
      <c r="AR3695" t="s">
        <v>0</v>
      </c>
      <c r="AS3695" t="s">
        <v>36</v>
      </c>
      <c r="AT3695" s="2" t="s">
        <v>14</v>
      </c>
      <c r="AU3695" s="1">
        <f t="shared" si="459"/>
        <v>1.0862531160894016</v>
      </c>
      <c r="AV3695" s="1">
        <f t="shared" si="460"/>
        <v>0.81916873467628859</v>
      </c>
      <c r="AW3695" s="1">
        <f t="shared" si="461"/>
        <v>0.55208435326317562</v>
      </c>
    </row>
    <row r="3696" spans="1:49" x14ac:dyDescent="0.2">
      <c r="A3696">
        <v>3694</v>
      </c>
      <c r="B3696" t="s">
        <v>20058</v>
      </c>
      <c r="C3696" t="s">
        <v>20057</v>
      </c>
      <c r="F3696" t="s">
        <v>20056</v>
      </c>
      <c r="G3696" t="s">
        <v>3</v>
      </c>
      <c r="H3696" t="s">
        <v>2</v>
      </c>
      <c r="I3696" t="s">
        <v>20055</v>
      </c>
      <c r="J3696">
        <v>123006434</v>
      </c>
      <c r="K3696" t="s">
        <v>20054</v>
      </c>
      <c r="L3696" t="s">
        <v>1750</v>
      </c>
      <c r="M3696" t="s">
        <v>1749</v>
      </c>
      <c r="N3696">
        <v>1</v>
      </c>
      <c r="O3696" t="s">
        <v>20053</v>
      </c>
      <c r="P3696">
        <v>7003897417</v>
      </c>
      <c r="Q3696">
        <v>123006434</v>
      </c>
      <c r="R3696" s="7">
        <v>43678</v>
      </c>
      <c r="S3696" s="8">
        <f t="shared" si="456"/>
        <v>2019</v>
      </c>
      <c r="T3696" s="8">
        <v>2019</v>
      </c>
      <c r="U3696" s="8">
        <f t="shared" si="457"/>
        <v>3</v>
      </c>
      <c r="V3696" s="7">
        <v>43678</v>
      </c>
      <c r="W3696" t="s">
        <v>1783</v>
      </c>
      <c r="X3696" s="2">
        <v>0.29499999999999998</v>
      </c>
      <c r="Y3696" s="6">
        <f t="shared" si="462"/>
        <v>7.8748565174448087E-3</v>
      </c>
      <c r="AA3696">
        <v>10642269</v>
      </c>
      <c r="AB3696">
        <v>19554</v>
      </c>
      <c r="AC3696">
        <v>15556557</v>
      </c>
      <c r="AD3696" t="s">
        <v>1</v>
      </c>
      <c r="AE3696">
        <v>64</v>
      </c>
      <c r="AF3696">
        <v>8</v>
      </c>
      <c r="AH3696" t="s">
        <v>20052</v>
      </c>
      <c r="AI3696" t="s">
        <v>20051</v>
      </c>
      <c r="AK3696" t="s">
        <v>20050</v>
      </c>
      <c r="AL3696">
        <v>0</v>
      </c>
      <c r="AM3696" s="5">
        <f t="shared" si="458"/>
        <v>0</v>
      </c>
      <c r="AN3696" s="4">
        <f t="shared" si="463"/>
        <v>0</v>
      </c>
      <c r="AO3696" s="3"/>
      <c r="AP3696">
        <v>0</v>
      </c>
      <c r="AR3696" t="s">
        <v>0</v>
      </c>
      <c r="AT3696" s="2" t="s">
        <v>14</v>
      </c>
      <c r="AU3696" s="1">
        <f t="shared" si="459"/>
        <v>0.55123995622113653</v>
      </c>
      <c r="AV3696" s="1">
        <f t="shared" si="460"/>
        <v>0.39374282587224041</v>
      </c>
      <c r="AW3696" s="1">
        <f t="shared" si="461"/>
        <v>0.23624569552334423</v>
      </c>
    </row>
    <row r="3697" spans="1:49" x14ac:dyDescent="0.2">
      <c r="A3697">
        <v>3695</v>
      </c>
      <c r="B3697" t="s">
        <v>20049</v>
      </c>
      <c r="C3697" t="s">
        <v>20048</v>
      </c>
      <c r="F3697" t="s">
        <v>20047</v>
      </c>
      <c r="G3697" t="s">
        <v>3</v>
      </c>
      <c r="H3697" t="s">
        <v>2</v>
      </c>
      <c r="I3697" t="s">
        <v>20046</v>
      </c>
      <c r="J3697" t="s">
        <v>20045</v>
      </c>
      <c r="K3697" t="s">
        <v>20044</v>
      </c>
      <c r="L3697" t="s">
        <v>20043</v>
      </c>
      <c r="M3697" t="s">
        <v>20042</v>
      </c>
      <c r="N3697">
        <v>4</v>
      </c>
      <c r="O3697" t="s">
        <v>20041</v>
      </c>
      <c r="P3697" t="s">
        <v>20040</v>
      </c>
      <c r="Q3697" t="s">
        <v>20039</v>
      </c>
      <c r="R3697" s="7">
        <v>43678</v>
      </c>
      <c r="S3697" s="8">
        <f t="shared" si="456"/>
        <v>2019</v>
      </c>
      <c r="T3697" s="8">
        <v>2019</v>
      </c>
      <c r="U3697" s="8">
        <f t="shared" si="457"/>
        <v>3</v>
      </c>
      <c r="V3697" s="7">
        <v>43678</v>
      </c>
      <c r="W3697" t="s">
        <v>1697</v>
      </c>
      <c r="X3697" s="2">
        <v>0.435</v>
      </c>
      <c r="Y3697" s="6">
        <f t="shared" si="462"/>
        <v>1.1612076559622007E-2</v>
      </c>
      <c r="AB3697">
        <v>21100829268</v>
      </c>
      <c r="AC3697">
        <v>20763417</v>
      </c>
      <c r="AD3697" t="s">
        <v>1</v>
      </c>
      <c r="AE3697">
        <v>9</v>
      </c>
      <c r="AF3697">
        <v>16</v>
      </c>
      <c r="AG3697">
        <v>3319</v>
      </c>
      <c r="AI3697" t="s">
        <v>20038</v>
      </c>
      <c r="AJ3697" t="s">
        <v>20037</v>
      </c>
      <c r="AK3697" t="s">
        <v>20036</v>
      </c>
      <c r="AL3697">
        <v>10</v>
      </c>
      <c r="AM3697" s="5">
        <f t="shared" si="458"/>
        <v>3.3333333333333335</v>
      </c>
      <c r="AN3697" s="4">
        <f t="shared" si="463"/>
        <v>5.0485927047835416E-3</v>
      </c>
      <c r="AO3697" s="3"/>
      <c r="AP3697">
        <v>1</v>
      </c>
      <c r="AR3697" t="s">
        <v>0</v>
      </c>
      <c r="AT3697" s="2" t="s">
        <v>14</v>
      </c>
      <c r="AU3697" s="1">
        <f t="shared" si="459"/>
        <v>0.96430314031704678</v>
      </c>
      <c r="AV3697" s="1">
        <f t="shared" si="460"/>
        <v>0.83303346322027749</v>
      </c>
      <c r="AW3697" s="1">
        <f t="shared" si="461"/>
        <v>0.70176378612350809</v>
      </c>
    </row>
    <row r="3698" spans="1:49" x14ac:dyDescent="0.2">
      <c r="A3698">
        <v>3696</v>
      </c>
      <c r="B3698" t="s">
        <v>20035</v>
      </c>
      <c r="C3698" t="s">
        <v>20034</v>
      </c>
      <c r="F3698" t="s">
        <v>20033</v>
      </c>
      <c r="G3698" t="s">
        <v>3</v>
      </c>
      <c r="H3698" t="s">
        <v>2</v>
      </c>
      <c r="I3698" t="s">
        <v>20032</v>
      </c>
      <c r="J3698" t="s">
        <v>20031</v>
      </c>
      <c r="K3698" t="s">
        <v>20030</v>
      </c>
      <c r="L3698" t="s">
        <v>20029</v>
      </c>
      <c r="M3698" t="s">
        <v>1555</v>
      </c>
      <c r="N3698">
        <v>6</v>
      </c>
      <c r="O3698" t="s">
        <v>20028</v>
      </c>
      <c r="P3698" t="s">
        <v>20027</v>
      </c>
      <c r="Q3698" t="s">
        <v>20026</v>
      </c>
      <c r="R3698" s="7">
        <v>43678</v>
      </c>
      <c r="S3698" s="8">
        <f t="shared" si="456"/>
        <v>2019</v>
      </c>
      <c r="T3698" s="8">
        <v>2019</v>
      </c>
      <c r="U3698" s="8">
        <f t="shared" si="457"/>
        <v>3</v>
      </c>
      <c r="V3698" s="7">
        <v>43678</v>
      </c>
      <c r="W3698" t="s">
        <v>31</v>
      </c>
      <c r="X3698" s="2">
        <v>0.65500000000000003</v>
      </c>
      <c r="Y3698" s="6">
        <f t="shared" si="462"/>
        <v>1.7484850911614749E-2</v>
      </c>
      <c r="AA3698">
        <v>189375</v>
      </c>
      <c r="AB3698">
        <v>26051</v>
      </c>
      <c r="AC3698" t="s">
        <v>5875</v>
      </c>
      <c r="AD3698" t="s">
        <v>1</v>
      </c>
      <c r="AE3698">
        <v>61</v>
      </c>
      <c r="AF3698">
        <v>4</v>
      </c>
      <c r="AG3698">
        <v>8708942</v>
      </c>
      <c r="AH3698" t="s">
        <v>20025</v>
      </c>
      <c r="AI3698" t="s">
        <v>20024</v>
      </c>
      <c r="AJ3698" t="s">
        <v>20023</v>
      </c>
      <c r="AK3698" t="s">
        <v>20022</v>
      </c>
      <c r="AL3698">
        <v>8</v>
      </c>
      <c r="AM3698" s="5">
        <f t="shared" si="458"/>
        <v>2.6666666666666665</v>
      </c>
      <c r="AN3698" s="4">
        <f t="shared" si="463"/>
        <v>4.0388741638268328E-3</v>
      </c>
      <c r="AO3698" s="3"/>
      <c r="AP3698">
        <v>1</v>
      </c>
      <c r="AQ3698" t="s">
        <v>52</v>
      </c>
      <c r="AR3698" t="s">
        <v>20021</v>
      </c>
      <c r="AS3698" t="s">
        <v>51</v>
      </c>
      <c r="AT3698" s="2" t="s">
        <v>14</v>
      </c>
      <c r="AU3698" s="1">
        <f t="shared" si="459"/>
        <v>1.3451057887278373</v>
      </c>
      <c r="AV3698" s="1">
        <f t="shared" si="460"/>
        <v>1.076186253772079</v>
      </c>
      <c r="AW3698" s="1">
        <f t="shared" si="461"/>
        <v>0.80726671881632073</v>
      </c>
    </row>
    <row r="3699" spans="1:49" x14ac:dyDescent="0.2">
      <c r="A3699">
        <v>3697</v>
      </c>
      <c r="B3699" t="s">
        <v>20020</v>
      </c>
      <c r="C3699" t="s">
        <v>20019</v>
      </c>
      <c r="F3699" t="s">
        <v>20018</v>
      </c>
      <c r="G3699" t="s">
        <v>3</v>
      </c>
      <c r="H3699" t="s">
        <v>2</v>
      </c>
      <c r="I3699" t="s">
        <v>5535</v>
      </c>
      <c r="J3699" t="s">
        <v>4775</v>
      </c>
      <c r="K3699" t="s">
        <v>4774</v>
      </c>
      <c r="L3699" t="s">
        <v>4773</v>
      </c>
      <c r="M3699" t="s">
        <v>1152</v>
      </c>
      <c r="N3699">
        <v>3</v>
      </c>
      <c r="O3699" t="s">
        <v>20017</v>
      </c>
      <c r="P3699" t="s">
        <v>20016</v>
      </c>
      <c r="Q3699" t="s">
        <v>20015</v>
      </c>
      <c r="R3699" s="7">
        <v>43678</v>
      </c>
      <c r="S3699" s="8">
        <f t="shared" si="456"/>
        <v>2019</v>
      </c>
      <c r="T3699" s="8">
        <v>2019</v>
      </c>
      <c r="U3699" s="8">
        <f t="shared" si="457"/>
        <v>3</v>
      </c>
      <c r="V3699" s="7">
        <v>43678</v>
      </c>
      <c r="W3699" t="s">
        <v>1783</v>
      </c>
      <c r="X3699" s="2">
        <v>0.29499999999999998</v>
      </c>
      <c r="Y3699" s="6">
        <f t="shared" si="462"/>
        <v>7.8748565174448087E-3</v>
      </c>
      <c r="AA3699">
        <v>10642269</v>
      </c>
      <c r="AB3699">
        <v>19554</v>
      </c>
      <c r="AC3699">
        <v>15556557</v>
      </c>
      <c r="AD3699" t="s">
        <v>1</v>
      </c>
      <c r="AE3699">
        <v>64</v>
      </c>
      <c r="AF3699">
        <v>8</v>
      </c>
      <c r="AH3699" t="s">
        <v>20014</v>
      </c>
      <c r="AI3699" t="s">
        <v>20013</v>
      </c>
      <c r="AK3699" t="s">
        <v>20012</v>
      </c>
      <c r="AL3699">
        <v>1</v>
      </c>
      <c r="AM3699" s="5">
        <f t="shared" si="458"/>
        <v>0.33333333333333331</v>
      </c>
      <c r="AN3699" s="4">
        <f t="shared" si="463"/>
        <v>5.048592704783541E-4</v>
      </c>
      <c r="AO3699" s="3"/>
      <c r="AP3699">
        <v>0</v>
      </c>
      <c r="AR3699" t="s">
        <v>0</v>
      </c>
      <c r="AT3699" s="2" t="s">
        <v>14</v>
      </c>
      <c r="AU3699" s="1">
        <f t="shared" si="459"/>
        <v>0.56638573433548722</v>
      </c>
      <c r="AV3699" s="1">
        <f t="shared" si="460"/>
        <v>0.41898578939615816</v>
      </c>
      <c r="AW3699" s="1">
        <f t="shared" si="461"/>
        <v>0.27158584445682904</v>
      </c>
    </row>
    <row r="3700" spans="1:49" x14ac:dyDescent="0.2">
      <c r="A3700">
        <v>3698</v>
      </c>
      <c r="B3700" t="s">
        <v>20011</v>
      </c>
      <c r="C3700" t="s">
        <v>20010</v>
      </c>
      <c r="F3700" t="s">
        <v>20009</v>
      </c>
      <c r="G3700" t="s">
        <v>3</v>
      </c>
      <c r="H3700" t="s">
        <v>2</v>
      </c>
      <c r="I3700" t="s">
        <v>20008</v>
      </c>
      <c r="J3700">
        <v>60032321</v>
      </c>
      <c r="K3700" t="s">
        <v>5545</v>
      </c>
      <c r="L3700" t="s">
        <v>1750</v>
      </c>
      <c r="M3700" t="s">
        <v>1749</v>
      </c>
      <c r="N3700">
        <v>2</v>
      </c>
      <c r="O3700" t="s">
        <v>20007</v>
      </c>
      <c r="P3700" t="s">
        <v>20006</v>
      </c>
      <c r="Q3700" t="s">
        <v>5544</v>
      </c>
      <c r="R3700" s="7">
        <v>43678</v>
      </c>
      <c r="S3700" s="8">
        <f t="shared" si="456"/>
        <v>2019</v>
      </c>
      <c r="T3700" s="8">
        <v>2019</v>
      </c>
      <c r="U3700" s="8">
        <f t="shared" si="457"/>
        <v>3</v>
      </c>
      <c r="V3700" s="7">
        <v>43678</v>
      </c>
      <c r="W3700" t="s">
        <v>1783</v>
      </c>
      <c r="X3700" s="2">
        <v>0.29499999999999998</v>
      </c>
      <c r="Y3700" s="6">
        <f t="shared" si="462"/>
        <v>7.8748565174448087E-3</v>
      </c>
      <c r="AA3700">
        <v>10642269</v>
      </c>
      <c r="AB3700">
        <v>19554</v>
      </c>
      <c r="AC3700">
        <v>15556557</v>
      </c>
      <c r="AD3700" t="s">
        <v>1</v>
      </c>
      <c r="AE3700">
        <v>64</v>
      </c>
      <c r="AF3700">
        <v>8</v>
      </c>
      <c r="AH3700" t="s">
        <v>20005</v>
      </c>
      <c r="AI3700" t="s">
        <v>20004</v>
      </c>
      <c r="AJ3700" t="s">
        <v>20003</v>
      </c>
      <c r="AK3700" t="s">
        <v>20002</v>
      </c>
      <c r="AL3700">
        <v>1</v>
      </c>
      <c r="AM3700" s="5">
        <f t="shared" si="458"/>
        <v>0.33333333333333331</v>
      </c>
      <c r="AN3700" s="4">
        <f t="shared" si="463"/>
        <v>5.048592704783541E-4</v>
      </c>
      <c r="AO3700" s="3"/>
      <c r="AP3700">
        <v>0</v>
      </c>
      <c r="AR3700" t="s">
        <v>0</v>
      </c>
      <c r="AT3700" s="2" t="s">
        <v>14</v>
      </c>
      <c r="AU3700" s="1">
        <f t="shared" si="459"/>
        <v>0.56638573433548722</v>
      </c>
      <c r="AV3700" s="1">
        <f t="shared" si="460"/>
        <v>0.41898578939615816</v>
      </c>
      <c r="AW3700" s="1">
        <f t="shared" si="461"/>
        <v>0.27158584445682904</v>
      </c>
    </row>
    <row r="3701" spans="1:49" x14ac:dyDescent="0.2">
      <c r="A3701">
        <v>3699</v>
      </c>
      <c r="B3701" t="s">
        <v>20001</v>
      </c>
      <c r="C3701" t="s">
        <v>20000</v>
      </c>
      <c r="F3701" t="s">
        <v>19999</v>
      </c>
      <c r="G3701" t="s">
        <v>3</v>
      </c>
      <c r="H3701" t="s">
        <v>2</v>
      </c>
      <c r="I3701" t="s">
        <v>2281</v>
      </c>
      <c r="J3701" t="s">
        <v>2280</v>
      </c>
      <c r="K3701" t="s">
        <v>2279</v>
      </c>
      <c r="L3701" t="s">
        <v>2278</v>
      </c>
      <c r="M3701" t="s">
        <v>2277</v>
      </c>
      <c r="N3701">
        <v>6</v>
      </c>
      <c r="O3701" t="s">
        <v>19998</v>
      </c>
      <c r="P3701" t="s">
        <v>19997</v>
      </c>
      <c r="Q3701" t="s">
        <v>19996</v>
      </c>
      <c r="R3701" s="7">
        <v>43678</v>
      </c>
      <c r="S3701" s="8">
        <f t="shared" si="456"/>
        <v>2019</v>
      </c>
      <c r="T3701" s="8">
        <v>2019</v>
      </c>
      <c r="U3701" s="8">
        <f t="shared" si="457"/>
        <v>3</v>
      </c>
      <c r="V3701" s="7">
        <v>43678</v>
      </c>
      <c r="W3701" t="s">
        <v>1697</v>
      </c>
      <c r="X3701" s="2">
        <v>0.435</v>
      </c>
      <c r="Y3701" s="6">
        <f t="shared" si="462"/>
        <v>1.1612076559622007E-2</v>
      </c>
      <c r="AB3701">
        <v>21100829268</v>
      </c>
      <c r="AC3701">
        <v>20763417</v>
      </c>
      <c r="AD3701" t="s">
        <v>1</v>
      </c>
      <c r="AE3701">
        <v>9</v>
      </c>
      <c r="AF3701">
        <v>16</v>
      </c>
      <c r="AG3701">
        <v>3363</v>
      </c>
      <c r="AI3701" t="s">
        <v>19995</v>
      </c>
      <c r="AJ3701" t="s">
        <v>19994</v>
      </c>
      <c r="AK3701" t="s">
        <v>19993</v>
      </c>
      <c r="AL3701">
        <v>5</v>
      </c>
      <c r="AM3701" s="5">
        <f t="shared" si="458"/>
        <v>1.6666666666666667</v>
      </c>
      <c r="AN3701" s="4">
        <f t="shared" si="463"/>
        <v>2.5242963523917708E-3</v>
      </c>
      <c r="AO3701" s="3"/>
      <c r="AP3701">
        <v>1</v>
      </c>
      <c r="AQ3701" t="s">
        <v>1105</v>
      </c>
      <c r="AR3701" t="s">
        <v>19992</v>
      </c>
      <c r="AS3701" t="s">
        <v>1104</v>
      </c>
      <c r="AT3701" s="2" t="s">
        <v>14</v>
      </c>
      <c r="AU3701" s="1">
        <f t="shared" si="459"/>
        <v>0.88857424974529353</v>
      </c>
      <c r="AV3701" s="1">
        <f t="shared" si="460"/>
        <v>0.70681864560068886</v>
      </c>
      <c r="AW3701" s="1">
        <f t="shared" si="461"/>
        <v>0.52506304145608418</v>
      </c>
    </row>
    <row r="3702" spans="1:49" x14ac:dyDescent="0.2">
      <c r="A3702">
        <v>3700</v>
      </c>
      <c r="B3702" t="s">
        <v>19991</v>
      </c>
      <c r="C3702" t="s">
        <v>19990</v>
      </c>
      <c r="E3702">
        <v>31368961</v>
      </c>
      <c r="F3702" t="s">
        <v>19989</v>
      </c>
      <c r="G3702" t="s">
        <v>3</v>
      </c>
      <c r="H3702" t="s">
        <v>2</v>
      </c>
      <c r="I3702" t="s">
        <v>4875</v>
      </c>
      <c r="J3702" t="s">
        <v>19988</v>
      </c>
      <c r="K3702" t="s">
        <v>19987</v>
      </c>
      <c r="L3702" t="s">
        <v>19986</v>
      </c>
      <c r="M3702" t="s">
        <v>712</v>
      </c>
      <c r="N3702">
        <v>5</v>
      </c>
      <c r="O3702" t="s">
        <v>19985</v>
      </c>
      <c r="P3702" t="s">
        <v>19984</v>
      </c>
      <c r="Q3702" t="s">
        <v>19983</v>
      </c>
      <c r="R3702" s="7">
        <v>43678</v>
      </c>
      <c r="S3702" s="8">
        <f t="shared" si="456"/>
        <v>2019</v>
      </c>
      <c r="T3702" s="8">
        <v>2019</v>
      </c>
      <c r="U3702" s="8">
        <f t="shared" si="457"/>
        <v>3</v>
      </c>
      <c r="V3702" s="7">
        <v>43678</v>
      </c>
      <c r="W3702" t="s">
        <v>1584</v>
      </c>
      <c r="X3702" s="2">
        <v>1.524</v>
      </c>
      <c r="Y3702" s="6">
        <f t="shared" si="462"/>
        <v>4.0682309601986065E-2</v>
      </c>
      <c r="AA3702">
        <v>1469592</v>
      </c>
      <c r="AB3702">
        <v>12863</v>
      </c>
      <c r="AC3702">
        <v>15394794</v>
      </c>
      <c r="AD3702" t="s">
        <v>1</v>
      </c>
      <c r="AE3702">
        <v>44</v>
      </c>
      <c r="AF3702">
        <v>15</v>
      </c>
      <c r="AH3702" t="s">
        <v>19982</v>
      </c>
      <c r="AI3702" t="s">
        <v>19981</v>
      </c>
      <c r="AK3702" t="s">
        <v>19980</v>
      </c>
      <c r="AL3702">
        <v>4</v>
      </c>
      <c r="AM3702" s="5">
        <f t="shared" si="458"/>
        <v>1.3333333333333333</v>
      </c>
      <c r="AN3702" s="4">
        <f t="shared" si="463"/>
        <v>2.0194370819134164E-3</v>
      </c>
      <c r="AO3702" s="3"/>
      <c r="AP3702">
        <v>0</v>
      </c>
      <c r="AQ3702" t="s">
        <v>19979</v>
      </c>
      <c r="AR3702" t="s">
        <v>19978</v>
      </c>
      <c r="AS3702" t="s">
        <v>612</v>
      </c>
      <c r="AT3702" s="2">
        <v>3.7759999999999998</v>
      </c>
      <c r="AU3702" s="1">
        <f t="shared" si="459"/>
        <v>2.908344784596427</v>
      </c>
      <c r="AV3702" s="1">
        <f t="shared" si="460"/>
        <v>2.1350873341949743</v>
      </c>
      <c r="AW3702" s="1">
        <f t="shared" si="461"/>
        <v>1.3618298837935212</v>
      </c>
    </row>
    <row r="3703" spans="1:49" x14ac:dyDescent="0.2">
      <c r="A3703">
        <v>3701</v>
      </c>
      <c r="B3703" t="s">
        <v>19977</v>
      </c>
      <c r="C3703" t="s">
        <v>19976</v>
      </c>
      <c r="F3703" t="s">
        <v>19975</v>
      </c>
      <c r="G3703" t="s">
        <v>3</v>
      </c>
      <c r="H3703" t="s">
        <v>2</v>
      </c>
      <c r="I3703" t="s">
        <v>19974</v>
      </c>
      <c r="J3703">
        <v>60021859</v>
      </c>
      <c r="K3703" t="s">
        <v>4452</v>
      </c>
      <c r="L3703" t="s">
        <v>3810</v>
      </c>
      <c r="M3703" t="s">
        <v>139</v>
      </c>
      <c r="N3703">
        <v>1</v>
      </c>
      <c r="O3703" t="s">
        <v>19973</v>
      </c>
      <c r="P3703">
        <v>6602622794</v>
      </c>
      <c r="Q3703">
        <v>60021859</v>
      </c>
      <c r="R3703" s="7">
        <v>43678</v>
      </c>
      <c r="S3703" s="8">
        <f t="shared" si="456"/>
        <v>2019</v>
      </c>
      <c r="T3703" s="8">
        <v>2019</v>
      </c>
      <c r="U3703" s="8">
        <f t="shared" si="457"/>
        <v>3</v>
      </c>
      <c r="V3703" s="7">
        <v>43678</v>
      </c>
      <c r="W3703" t="s">
        <v>31</v>
      </c>
      <c r="X3703" s="2">
        <v>0.65500000000000003</v>
      </c>
      <c r="Y3703" s="6">
        <f t="shared" si="462"/>
        <v>1.7484850911614749E-2</v>
      </c>
      <c r="AA3703">
        <v>189375</v>
      </c>
      <c r="AB3703">
        <v>26051</v>
      </c>
      <c r="AC3703" t="s">
        <v>5875</v>
      </c>
      <c r="AD3703" t="s">
        <v>1</v>
      </c>
      <c r="AE3703">
        <v>61</v>
      </c>
      <c r="AF3703">
        <v>4</v>
      </c>
      <c r="AG3703">
        <v>8672450</v>
      </c>
      <c r="AH3703" t="s">
        <v>19972</v>
      </c>
      <c r="AI3703" t="s">
        <v>19971</v>
      </c>
      <c r="AJ3703" t="s">
        <v>19970</v>
      </c>
      <c r="AK3703" t="s">
        <v>19969</v>
      </c>
      <c r="AL3703">
        <v>2</v>
      </c>
      <c r="AM3703" s="5">
        <f t="shared" si="458"/>
        <v>0.66666666666666663</v>
      </c>
      <c r="AN3703" s="4">
        <f t="shared" si="463"/>
        <v>1.0097185409567082E-3</v>
      </c>
      <c r="AO3703" s="3"/>
      <c r="AP3703">
        <v>0</v>
      </c>
      <c r="AR3703" t="s">
        <v>0</v>
      </c>
      <c r="AT3703" s="2" t="s">
        <v>14</v>
      </c>
      <c r="AU3703" s="1">
        <f t="shared" si="459"/>
        <v>1.2542311200417335</v>
      </c>
      <c r="AV3703" s="1">
        <f t="shared" si="460"/>
        <v>0.92472847262857294</v>
      </c>
      <c r="AW3703" s="1">
        <f t="shared" si="461"/>
        <v>0.59522582521541212</v>
      </c>
    </row>
    <row r="3704" spans="1:49" x14ac:dyDescent="0.2">
      <c r="A3704">
        <v>3702</v>
      </c>
      <c r="B3704" t="s">
        <v>19968</v>
      </c>
      <c r="C3704" t="s">
        <v>19967</v>
      </c>
      <c r="F3704" t="s">
        <v>19966</v>
      </c>
      <c r="G3704" t="s">
        <v>3</v>
      </c>
      <c r="H3704" t="s">
        <v>2</v>
      </c>
      <c r="I3704" t="s">
        <v>19965</v>
      </c>
      <c r="J3704" t="s">
        <v>19964</v>
      </c>
      <c r="K3704" t="s">
        <v>19963</v>
      </c>
      <c r="L3704" t="s">
        <v>19962</v>
      </c>
      <c r="M3704" t="s">
        <v>1258</v>
      </c>
      <c r="N3704">
        <v>4</v>
      </c>
      <c r="O3704" t="s">
        <v>19961</v>
      </c>
      <c r="P3704" t="s">
        <v>19960</v>
      </c>
      <c r="Q3704" t="s">
        <v>19959</v>
      </c>
      <c r="R3704" s="7">
        <v>43678</v>
      </c>
      <c r="S3704" s="8">
        <f t="shared" si="456"/>
        <v>2019</v>
      </c>
      <c r="T3704" s="8">
        <v>2019</v>
      </c>
      <c r="U3704" s="8">
        <f t="shared" si="457"/>
        <v>3</v>
      </c>
      <c r="V3704" s="7">
        <v>43678</v>
      </c>
      <c r="W3704" t="s">
        <v>5893</v>
      </c>
      <c r="X3704" s="2">
        <v>0.29699999999999999</v>
      </c>
      <c r="Y3704" s="6">
        <f t="shared" si="462"/>
        <v>7.9282453751901971E-3</v>
      </c>
      <c r="AA3704">
        <v>10637842</v>
      </c>
      <c r="AB3704">
        <v>12310</v>
      </c>
      <c r="AC3704">
        <v>10906525</v>
      </c>
      <c r="AD3704" t="s">
        <v>1</v>
      </c>
      <c r="AE3704">
        <v>64</v>
      </c>
      <c r="AF3704">
        <v>8</v>
      </c>
      <c r="AH3704" t="s">
        <v>5799</v>
      </c>
      <c r="AI3704" t="s">
        <v>19958</v>
      </c>
      <c r="AK3704" t="s">
        <v>19957</v>
      </c>
      <c r="AL3704">
        <v>2</v>
      </c>
      <c r="AM3704" s="5">
        <f t="shared" si="458"/>
        <v>0.66666666666666663</v>
      </c>
      <c r="AN3704" s="4">
        <f t="shared" si="463"/>
        <v>1.0097185409567082E-3</v>
      </c>
      <c r="AO3704" s="3"/>
      <c r="AP3704">
        <v>0</v>
      </c>
      <c r="AQ3704" t="s">
        <v>1257</v>
      </c>
      <c r="AR3704" t="s">
        <v>19956</v>
      </c>
      <c r="AS3704" t="s">
        <v>1256</v>
      </c>
      <c r="AT3704" s="2">
        <v>0.65400000000000003</v>
      </c>
      <c r="AU3704" s="1">
        <f t="shared" si="459"/>
        <v>0.58526873249201494</v>
      </c>
      <c r="AV3704" s="1">
        <f t="shared" si="460"/>
        <v>0.44689819580734524</v>
      </c>
      <c r="AW3704" s="1">
        <f t="shared" si="461"/>
        <v>0.30852765912267549</v>
      </c>
    </row>
    <row r="3705" spans="1:49" x14ac:dyDescent="0.2">
      <c r="A3705">
        <v>3703</v>
      </c>
      <c r="B3705" t="s">
        <v>19955</v>
      </c>
      <c r="C3705" t="s">
        <v>19954</v>
      </c>
      <c r="E3705">
        <v>31291109</v>
      </c>
      <c r="F3705" t="s">
        <v>19953</v>
      </c>
      <c r="G3705" t="s">
        <v>3</v>
      </c>
      <c r="H3705" t="s">
        <v>2</v>
      </c>
      <c r="I3705" t="s">
        <v>19952</v>
      </c>
      <c r="J3705" t="s">
        <v>19951</v>
      </c>
      <c r="K3705" t="s">
        <v>19950</v>
      </c>
      <c r="L3705" t="s">
        <v>19949</v>
      </c>
      <c r="M3705" t="s">
        <v>114</v>
      </c>
      <c r="N3705">
        <v>5</v>
      </c>
      <c r="O3705" t="s">
        <v>19948</v>
      </c>
      <c r="P3705" t="s">
        <v>19947</v>
      </c>
      <c r="Q3705" t="s">
        <v>19946</v>
      </c>
      <c r="R3705" s="7">
        <v>43678</v>
      </c>
      <c r="S3705" s="8">
        <f t="shared" si="456"/>
        <v>2019</v>
      </c>
      <c r="T3705" s="8">
        <v>2019</v>
      </c>
      <c r="U3705" s="8">
        <f t="shared" si="457"/>
        <v>3</v>
      </c>
      <c r="V3705" s="7">
        <v>43678</v>
      </c>
      <c r="W3705" t="s">
        <v>4811</v>
      </c>
      <c r="X3705" s="2">
        <v>2.5630000000000002</v>
      </c>
      <c r="Y3705" s="6">
        <f t="shared" si="462"/>
        <v>6.841782120071542E-2</v>
      </c>
      <c r="AB3705">
        <v>19600166212</v>
      </c>
      <c r="AC3705">
        <v>19487185</v>
      </c>
      <c r="AD3705" t="s">
        <v>1</v>
      </c>
      <c r="AE3705">
        <v>10</v>
      </c>
      <c r="AF3705">
        <v>15</v>
      </c>
      <c r="AH3705" t="s">
        <v>19945</v>
      </c>
      <c r="AI3705" t="s">
        <v>19944</v>
      </c>
      <c r="AK3705" t="s">
        <v>19943</v>
      </c>
      <c r="AL3705">
        <v>4</v>
      </c>
      <c r="AM3705" s="5">
        <f t="shared" si="458"/>
        <v>1.3333333333333333</v>
      </c>
      <c r="AN3705" s="4">
        <f t="shared" si="463"/>
        <v>2.0194370819134164E-3</v>
      </c>
      <c r="AO3705" s="3"/>
      <c r="AP3705">
        <v>1</v>
      </c>
      <c r="AQ3705" t="s">
        <v>104</v>
      </c>
      <c r="AR3705" t="s">
        <v>19942</v>
      </c>
      <c r="AS3705" t="s">
        <v>103</v>
      </c>
      <c r="AT3705" s="2">
        <v>6.4749999999999996</v>
      </c>
      <c r="AU3705" s="1">
        <f t="shared" si="459"/>
        <v>4.8498305965074815</v>
      </c>
      <c r="AV3705" s="1">
        <f t="shared" si="460"/>
        <v>3.5218629141314421</v>
      </c>
      <c r="AW3705" s="1">
        <f t="shared" si="461"/>
        <v>2.1938952317554015</v>
      </c>
    </row>
    <row r="3706" spans="1:49" x14ac:dyDescent="0.2">
      <c r="A3706">
        <v>3704</v>
      </c>
      <c r="B3706" t="s">
        <v>19941</v>
      </c>
      <c r="C3706" t="s">
        <v>19940</v>
      </c>
      <c r="F3706" t="s">
        <v>19939</v>
      </c>
      <c r="G3706" t="s">
        <v>3</v>
      </c>
      <c r="H3706" t="s">
        <v>2</v>
      </c>
      <c r="I3706" t="s">
        <v>3518</v>
      </c>
      <c r="J3706">
        <v>60029225</v>
      </c>
      <c r="K3706" t="s">
        <v>1784</v>
      </c>
      <c r="L3706" t="s">
        <v>1750</v>
      </c>
      <c r="M3706" t="s">
        <v>1749</v>
      </c>
      <c r="N3706">
        <v>1</v>
      </c>
      <c r="O3706" t="s">
        <v>19938</v>
      </c>
      <c r="P3706">
        <v>6701630340</v>
      </c>
      <c r="Q3706">
        <v>60029225</v>
      </c>
      <c r="R3706" s="7">
        <v>43678</v>
      </c>
      <c r="S3706" s="8">
        <f t="shared" si="456"/>
        <v>2019</v>
      </c>
      <c r="T3706" s="8">
        <v>2019</v>
      </c>
      <c r="U3706" s="8">
        <f t="shared" si="457"/>
        <v>3</v>
      </c>
      <c r="V3706" s="7">
        <v>43678</v>
      </c>
      <c r="W3706" t="s">
        <v>1783</v>
      </c>
      <c r="X3706" s="2">
        <v>0.29499999999999998</v>
      </c>
      <c r="Y3706" s="6">
        <f t="shared" si="462"/>
        <v>7.8748565174448087E-3</v>
      </c>
      <c r="AA3706">
        <v>10642269</v>
      </c>
      <c r="AB3706">
        <v>19554</v>
      </c>
      <c r="AC3706">
        <v>15556557</v>
      </c>
      <c r="AD3706" t="s">
        <v>1</v>
      </c>
      <c r="AE3706">
        <v>64</v>
      </c>
      <c r="AF3706">
        <v>8</v>
      </c>
      <c r="AH3706" t="s">
        <v>19937</v>
      </c>
      <c r="AI3706" t="s">
        <v>19936</v>
      </c>
      <c r="AK3706" t="s">
        <v>19935</v>
      </c>
      <c r="AL3706">
        <v>1</v>
      </c>
      <c r="AM3706" s="5">
        <f t="shared" si="458"/>
        <v>0.33333333333333331</v>
      </c>
      <c r="AN3706" s="4">
        <f t="shared" si="463"/>
        <v>5.048592704783541E-4</v>
      </c>
      <c r="AO3706" s="3"/>
      <c r="AP3706">
        <v>0</v>
      </c>
      <c r="AQ3706" t="s">
        <v>1151</v>
      </c>
      <c r="AR3706" t="s">
        <v>19934</v>
      </c>
      <c r="AS3706" t="s">
        <v>1150</v>
      </c>
      <c r="AT3706" s="2" t="s">
        <v>14</v>
      </c>
      <c r="AU3706" s="1">
        <f t="shared" si="459"/>
        <v>0.56638573433548722</v>
      </c>
      <c r="AV3706" s="1">
        <f t="shared" si="460"/>
        <v>0.41898578939615816</v>
      </c>
      <c r="AW3706" s="1">
        <f t="shared" si="461"/>
        <v>0.27158584445682904</v>
      </c>
    </row>
    <row r="3707" spans="1:49" x14ac:dyDescent="0.2">
      <c r="A3707">
        <v>3705</v>
      </c>
      <c r="B3707" t="s">
        <v>19933</v>
      </c>
      <c r="C3707" t="s">
        <v>19932</v>
      </c>
      <c r="F3707" t="s">
        <v>19931</v>
      </c>
      <c r="G3707" t="s">
        <v>3</v>
      </c>
      <c r="H3707" t="s">
        <v>2</v>
      </c>
      <c r="I3707" t="s">
        <v>19930</v>
      </c>
      <c r="J3707">
        <v>60028378</v>
      </c>
      <c r="K3707" t="s">
        <v>19929</v>
      </c>
      <c r="L3707" t="s">
        <v>5022</v>
      </c>
      <c r="M3707" t="s">
        <v>192</v>
      </c>
      <c r="N3707">
        <v>2</v>
      </c>
      <c r="O3707" t="s">
        <v>19928</v>
      </c>
      <c r="P3707" t="s">
        <v>19927</v>
      </c>
      <c r="Q3707" t="s">
        <v>19926</v>
      </c>
      <c r="R3707" s="7">
        <v>43678</v>
      </c>
      <c r="S3707" s="8">
        <f t="shared" si="456"/>
        <v>2019</v>
      </c>
      <c r="T3707" s="8">
        <v>2019</v>
      </c>
      <c r="U3707" s="8">
        <f t="shared" si="457"/>
        <v>3</v>
      </c>
      <c r="V3707" s="7">
        <v>43678</v>
      </c>
      <c r="W3707" t="s">
        <v>4183</v>
      </c>
      <c r="X3707" s="2">
        <v>1.879</v>
      </c>
      <c r="Y3707" s="6">
        <f t="shared" si="462"/>
        <v>5.0158831851792533E-2</v>
      </c>
      <c r="AB3707">
        <v>5700191218</v>
      </c>
      <c r="AC3707" t="s">
        <v>4182</v>
      </c>
      <c r="AD3707" t="s">
        <v>1</v>
      </c>
      <c r="AE3707">
        <v>15</v>
      </c>
      <c r="AF3707">
        <v>4</v>
      </c>
      <c r="AH3707" t="s">
        <v>19925</v>
      </c>
      <c r="AI3707" t="s">
        <v>19924</v>
      </c>
      <c r="AK3707" t="s">
        <v>19923</v>
      </c>
      <c r="AL3707">
        <v>8</v>
      </c>
      <c r="AM3707" s="5">
        <f t="shared" si="458"/>
        <v>2.6666666666666665</v>
      </c>
      <c r="AN3707" s="4">
        <f t="shared" si="463"/>
        <v>4.0388741638268328E-3</v>
      </c>
      <c r="AO3707" s="3"/>
      <c r="AP3707">
        <v>1</v>
      </c>
      <c r="AQ3707" t="s">
        <v>19922</v>
      </c>
      <c r="AR3707" t="s">
        <v>19921</v>
      </c>
      <c r="AS3707" t="s">
        <v>19920</v>
      </c>
      <c r="AT3707" s="2">
        <v>3.298</v>
      </c>
      <c r="AU3707" s="1">
        <f t="shared" si="459"/>
        <v>3.6322844545402821</v>
      </c>
      <c r="AV3707" s="1">
        <f t="shared" si="460"/>
        <v>2.7098853007809685</v>
      </c>
      <c r="AW3707" s="1">
        <f t="shared" si="461"/>
        <v>1.7874861470216541</v>
      </c>
    </row>
    <row r="3708" spans="1:49" x14ac:dyDescent="0.2">
      <c r="A3708">
        <v>3706</v>
      </c>
      <c r="B3708" t="s">
        <v>19919</v>
      </c>
      <c r="C3708" t="s">
        <v>19918</v>
      </c>
      <c r="F3708" t="s">
        <v>19917</v>
      </c>
      <c r="G3708" t="s">
        <v>3</v>
      </c>
      <c r="H3708" t="s">
        <v>2</v>
      </c>
      <c r="I3708" t="s">
        <v>19916</v>
      </c>
      <c r="J3708" t="s">
        <v>19915</v>
      </c>
      <c r="K3708" t="s">
        <v>19914</v>
      </c>
      <c r="L3708" t="s">
        <v>19913</v>
      </c>
      <c r="M3708" t="s">
        <v>1085</v>
      </c>
      <c r="N3708">
        <v>6</v>
      </c>
      <c r="O3708" t="s">
        <v>19912</v>
      </c>
      <c r="P3708" t="s">
        <v>19911</v>
      </c>
      <c r="Q3708" t="s">
        <v>19910</v>
      </c>
      <c r="R3708" s="7">
        <v>43678</v>
      </c>
      <c r="S3708" s="8">
        <f t="shared" si="456"/>
        <v>2019</v>
      </c>
      <c r="T3708" s="8">
        <v>2019</v>
      </c>
      <c r="U3708" s="8">
        <f t="shared" si="457"/>
        <v>3</v>
      </c>
      <c r="V3708" s="7">
        <v>43678</v>
      </c>
      <c r="W3708" t="s">
        <v>4718</v>
      </c>
      <c r="X3708" s="2">
        <v>0.69899999999999995</v>
      </c>
      <c r="Y3708" s="6">
        <f t="shared" si="462"/>
        <v>1.8659405782013295E-2</v>
      </c>
      <c r="AB3708">
        <v>15838</v>
      </c>
      <c r="AC3708">
        <v>20734433</v>
      </c>
      <c r="AD3708" t="s">
        <v>1</v>
      </c>
      <c r="AE3708">
        <v>10</v>
      </c>
      <c r="AF3708">
        <v>8</v>
      </c>
      <c r="AG3708">
        <v>446</v>
      </c>
      <c r="AI3708" t="s">
        <v>19909</v>
      </c>
      <c r="AJ3708" t="s">
        <v>19908</v>
      </c>
      <c r="AK3708" t="s">
        <v>19907</v>
      </c>
      <c r="AL3708">
        <v>6</v>
      </c>
      <c r="AM3708" s="5">
        <f t="shared" si="458"/>
        <v>2</v>
      </c>
      <c r="AN3708" s="4">
        <f t="shared" si="463"/>
        <v>3.0291556228701248E-3</v>
      </c>
      <c r="AO3708" s="3"/>
      <c r="AP3708">
        <v>1</v>
      </c>
      <c r="AQ3708" t="s">
        <v>175</v>
      </c>
      <c r="AR3708" t="s">
        <v>19906</v>
      </c>
      <c r="AS3708" t="s">
        <v>174</v>
      </c>
      <c r="AT3708" s="2">
        <v>2.6859999999999999</v>
      </c>
      <c r="AU3708" s="1">
        <f t="shared" si="459"/>
        <v>1.3970330734270342</v>
      </c>
      <c r="AV3708" s="1">
        <f t="shared" si="460"/>
        <v>1.0844280702441711</v>
      </c>
      <c r="AW3708" s="1">
        <f t="shared" si="461"/>
        <v>0.77182306706130754</v>
      </c>
    </row>
    <row r="3709" spans="1:49" x14ac:dyDescent="0.2">
      <c r="A3709">
        <v>3707</v>
      </c>
      <c r="B3709" t="s">
        <v>19905</v>
      </c>
      <c r="C3709" t="s">
        <v>19904</v>
      </c>
      <c r="E3709">
        <v>31357454</v>
      </c>
      <c r="F3709" t="s">
        <v>19903</v>
      </c>
      <c r="G3709" t="s">
        <v>3</v>
      </c>
      <c r="H3709" t="s">
        <v>2</v>
      </c>
      <c r="I3709" t="s">
        <v>1041</v>
      </c>
      <c r="J3709" t="s">
        <v>19902</v>
      </c>
      <c r="K3709" t="s">
        <v>19901</v>
      </c>
      <c r="L3709" t="s">
        <v>5989</v>
      </c>
      <c r="M3709" t="s">
        <v>29</v>
      </c>
      <c r="N3709">
        <v>7</v>
      </c>
      <c r="O3709" t="s">
        <v>19900</v>
      </c>
      <c r="P3709" t="s">
        <v>19899</v>
      </c>
      <c r="Q3709" t="s">
        <v>19898</v>
      </c>
      <c r="R3709" s="7">
        <v>43678</v>
      </c>
      <c r="S3709" s="8">
        <f t="shared" si="456"/>
        <v>2019</v>
      </c>
      <c r="T3709" s="8">
        <v>2019</v>
      </c>
      <c r="U3709" s="8">
        <f t="shared" si="457"/>
        <v>3</v>
      </c>
      <c r="V3709" s="7">
        <v>43678</v>
      </c>
      <c r="W3709" t="s">
        <v>4793</v>
      </c>
      <c r="X3709" s="2">
        <v>1.4550000000000001</v>
      </c>
      <c r="Y3709" s="6">
        <f t="shared" si="462"/>
        <v>3.8840394009770164E-2</v>
      </c>
      <c r="AA3709">
        <v>16616596</v>
      </c>
      <c r="AB3709">
        <v>25879</v>
      </c>
      <c r="AC3709">
        <v>14220067</v>
      </c>
      <c r="AD3709" t="s">
        <v>1</v>
      </c>
      <c r="AE3709">
        <v>20</v>
      </c>
      <c r="AF3709">
        <v>15</v>
      </c>
      <c r="AG3709">
        <v>3665</v>
      </c>
      <c r="AI3709" t="s">
        <v>19897</v>
      </c>
      <c r="AJ3709" t="s">
        <v>19896</v>
      </c>
      <c r="AK3709" t="s">
        <v>19895</v>
      </c>
      <c r="AL3709">
        <v>2</v>
      </c>
      <c r="AM3709" s="5">
        <f t="shared" si="458"/>
        <v>0.66666666666666663</v>
      </c>
      <c r="AN3709" s="4">
        <f t="shared" si="463"/>
        <v>1.0097185409567082E-3</v>
      </c>
      <c r="AO3709" s="3"/>
      <c r="AP3709">
        <v>1</v>
      </c>
      <c r="AR3709" t="s">
        <v>19894</v>
      </c>
      <c r="AS3709" t="s">
        <v>19893</v>
      </c>
      <c r="AT3709" s="2" t="s">
        <v>14</v>
      </c>
      <c r="AU3709" s="1">
        <f t="shared" si="459"/>
        <v>2.7491191369126127</v>
      </c>
      <c r="AV3709" s="1">
        <f t="shared" si="460"/>
        <v>1.9925056275363437</v>
      </c>
      <c r="AW3709" s="1">
        <f t="shared" si="461"/>
        <v>1.2358921181600744</v>
      </c>
    </row>
    <row r="3710" spans="1:49" x14ac:dyDescent="0.2">
      <c r="A3710">
        <v>3708</v>
      </c>
      <c r="B3710" t="s">
        <v>19892</v>
      </c>
      <c r="C3710" t="s">
        <v>19891</v>
      </c>
      <c r="F3710" t="s">
        <v>19890</v>
      </c>
      <c r="G3710" t="s">
        <v>3</v>
      </c>
      <c r="H3710" t="s">
        <v>2</v>
      </c>
      <c r="I3710" t="s">
        <v>5223</v>
      </c>
      <c r="J3710">
        <v>60015941</v>
      </c>
      <c r="K3710" t="s">
        <v>19889</v>
      </c>
      <c r="L3710" t="s">
        <v>19888</v>
      </c>
      <c r="M3710" t="s">
        <v>45</v>
      </c>
      <c r="N3710">
        <v>3</v>
      </c>
      <c r="O3710" t="s">
        <v>19887</v>
      </c>
      <c r="P3710" t="s">
        <v>19886</v>
      </c>
      <c r="Q3710" t="s">
        <v>19885</v>
      </c>
      <c r="R3710" s="7">
        <v>43678</v>
      </c>
      <c r="S3710" s="8">
        <f t="shared" si="456"/>
        <v>2019</v>
      </c>
      <c r="T3710" s="8">
        <v>2019</v>
      </c>
      <c r="U3710" s="8">
        <f t="shared" si="457"/>
        <v>3</v>
      </c>
      <c r="V3710" s="7">
        <v>43678</v>
      </c>
      <c r="W3710" t="s">
        <v>4718</v>
      </c>
      <c r="X3710" s="2">
        <v>0.69899999999999995</v>
      </c>
      <c r="Y3710" s="6">
        <f t="shared" si="462"/>
        <v>1.8659405782013295E-2</v>
      </c>
      <c r="AB3710">
        <v>15838</v>
      </c>
      <c r="AC3710">
        <v>20734433</v>
      </c>
      <c r="AD3710" t="s">
        <v>1</v>
      </c>
      <c r="AE3710">
        <v>10</v>
      </c>
      <c r="AF3710">
        <v>8</v>
      </c>
      <c r="AG3710">
        <v>434</v>
      </c>
      <c r="AI3710" t="s">
        <v>19884</v>
      </c>
      <c r="AJ3710" t="s">
        <v>19883</v>
      </c>
      <c r="AK3710" t="s">
        <v>19882</v>
      </c>
      <c r="AL3710">
        <v>11</v>
      </c>
      <c r="AM3710" s="5">
        <f t="shared" si="458"/>
        <v>3.6666666666666665</v>
      </c>
      <c r="AN3710" s="4">
        <f t="shared" si="463"/>
        <v>5.5534519752618956E-3</v>
      </c>
      <c r="AO3710" s="3"/>
      <c r="AP3710">
        <v>1</v>
      </c>
      <c r="AQ3710" t="s">
        <v>52</v>
      </c>
      <c r="AR3710" t="s">
        <v>5222</v>
      </c>
      <c r="AS3710" t="s">
        <v>51</v>
      </c>
      <c r="AT3710" s="2">
        <v>2.6859999999999999</v>
      </c>
      <c r="AU3710" s="1">
        <f t="shared" si="459"/>
        <v>1.4727619639987874</v>
      </c>
      <c r="AV3710" s="1">
        <f t="shared" si="460"/>
        <v>1.2106428878637596</v>
      </c>
      <c r="AW3710" s="1">
        <f t="shared" si="461"/>
        <v>0.94852381172873157</v>
      </c>
    </row>
    <row r="3711" spans="1:49" x14ac:dyDescent="0.2">
      <c r="A3711">
        <v>3709</v>
      </c>
      <c r="B3711" t="s">
        <v>19881</v>
      </c>
      <c r="C3711" t="s">
        <v>19880</v>
      </c>
      <c r="F3711" t="s">
        <v>19879</v>
      </c>
      <c r="G3711" t="s">
        <v>3</v>
      </c>
      <c r="H3711" t="s">
        <v>2</v>
      </c>
      <c r="I3711" t="s">
        <v>19878</v>
      </c>
      <c r="J3711">
        <v>60024872</v>
      </c>
      <c r="K3711" t="s">
        <v>2510</v>
      </c>
      <c r="L3711" t="s">
        <v>773</v>
      </c>
      <c r="M3711" t="s">
        <v>85</v>
      </c>
      <c r="N3711">
        <v>3</v>
      </c>
      <c r="O3711" t="s">
        <v>19877</v>
      </c>
      <c r="P3711" t="s">
        <v>19876</v>
      </c>
      <c r="Q3711" t="s">
        <v>2509</v>
      </c>
      <c r="R3711" s="7">
        <v>43678</v>
      </c>
      <c r="S3711" s="8">
        <f t="shared" si="456"/>
        <v>2019</v>
      </c>
      <c r="T3711" s="8">
        <v>2019</v>
      </c>
      <c r="U3711" s="8">
        <f t="shared" si="457"/>
        <v>3</v>
      </c>
      <c r="V3711" s="7">
        <v>43678</v>
      </c>
      <c r="W3711" t="s">
        <v>1697</v>
      </c>
      <c r="X3711" s="2">
        <v>0.435</v>
      </c>
      <c r="Y3711" s="6">
        <f t="shared" si="462"/>
        <v>1.1612076559622007E-2</v>
      </c>
      <c r="AB3711">
        <v>21100829268</v>
      </c>
      <c r="AC3711">
        <v>20763417</v>
      </c>
      <c r="AD3711" t="s">
        <v>1</v>
      </c>
      <c r="AE3711">
        <v>9</v>
      </c>
      <c r="AF3711">
        <v>15</v>
      </c>
      <c r="AG3711">
        <v>3157</v>
      </c>
      <c r="AI3711" t="s">
        <v>19875</v>
      </c>
      <c r="AJ3711" t="s">
        <v>19874</v>
      </c>
      <c r="AK3711" t="s">
        <v>19873</v>
      </c>
      <c r="AL3711">
        <v>6</v>
      </c>
      <c r="AM3711" s="5">
        <f t="shared" si="458"/>
        <v>2</v>
      </c>
      <c r="AN3711" s="4">
        <f t="shared" si="463"/>
        <v>3.0291556228701248E-3</v>
      </c>
      <c r="AO3711" s="3"/>
      <c r="AP3711">
        <v>1</v>
      </c>
      <c r="AQ3711" t="s">
        <v>1121</v>
      </c>
      <c r="AR3711">
        <v>20174010201170</v>
      </c>
      <c r="AS3711" t="s">
        <v>1120</v>
      </c>
      <c r="AT3711" s="2" t="s">
        <v>14</v>
      </c>
      <c r="AU3711" s="1">
        <f t="shared" si="459"/>
        <v>0.90372002785964411</v>
      </c>
      <c r="AV3711" s="1">
        <f t="shared" si="460"/>
        <v>0.7320616091246066</v>
      </c>
      <c r="AW3711" s="1">
        <f t="shared" si="461"/>
        <v>0.56040319038956898</v>
      </c>
    </row>
    <row r="3712" spans="1:49" x14ac:dyDescent="0.2">
      <c r="A3712">
        <v>3710</v>
      </c>
      <c r="B3712" t="s">
        <v>19872</v>
      </c>
      <c r="C3712" t="s">
        <v>19871</v>
      </c>
      <c r="F3712" t="s">
        <v>19870</v>
      </c>
      <c r="G3712" t="s">
        <v>3</v>
      </c>
      <c r="H3712" t="s">
        <v>2</v>
      </c>
      <c r="I3712" t="s">
        <v>7641</v>
      </c>
      <c r="J3712" t="s">
        <v>19869</v>
      </c>
      <c r="K3712" t="s">
        <v>19868</v>
      </c>
      <c r="L3712" t="s">
        <v>19867</v>
      </c>
      <c r="M3712" t="s">
        <v>19866</v>
      </c>
      <c r="N3712">
        <v>5</v>
      </c>
      <c r="O3712" t="s">
        <v>19865</v>
      </c>
      <c r="P3712" t="s">
        <v>19864</v>
      </c>
      <c r="Q3712" t="s">
        <v>19863</v>
      </c>
      <c r="R3712" s="7">
        <v>43678</v>
      </c>
      <c r="S3712" s="8">
        <f t="shared" si="456"/>
        <v>2019</v>
      </c>
      <c r="T3712" s="8">
        <v>2019</v>
      </c>
      <c r="U3712" s="8">
        <f t="shared" si="457"/>
        <v>3</v>
      </c>
      <c r="V3712" s="7">
        <v>43678</v>
      </c>
      <c r="W3712" t="s">
        <v>1118</v>
      </c>
      <c r="X3712" s="2">
        <v>0.75</v>
      </c>
      <c r="Y3712" s="6">
        <f t="shared" si="462"/>
        <v>2.0020821654520703E-2</v>
      </c>
      <c r="AA3712" t="s">
        <v>1117</v>
      </c>
      <c r="AB3712">
        <v>29221</v>
      </c>
      <c r="AC3712">
        <v>10897674</v>
      </c>
      <c r="AD3712" t="s">
        <v>1</v>
      </c>
      <c r="AE3712">
        <v>26</v>
      </c>
      <c r="AF3712">
        <v>8</v>
      </c>
      <c r="AG3712">
        <v>82109</v>
      </c>
      <c r="AI3712" t="s">
        <v>19862</v>
      </c>
      <c r="AK3712" t="s">
        <v>19861</v>
      </c>
      <c r="AL3712">
        <v>0</v>
      </c>
      <c r="AM3712" s="5">
        <f t="shared" si="458"/>
        <v>0</v>
      </c>
      <c r="AN3712" s="4">
        <f t="shared" si="463"/>
        <v>0</v>
      </c>
      <c r="AO3712" s="3"/>
      <c r="AP3712">
        <v>0</v>
      </c>
      <c r="AR3712" t="s">
        <v>0</v>
      </c>
      <c r="AT3712" s="2">
        <v>2.0230000000000001</v>
      </c>
      <c r="AU3712" s="1">
        <f t="shared" si="459"/>
        <v>1.4014575158164491</v>
      </c>
      <c r="AV3712" s="1">
        <f t="shared" si="460"/>
        <v>1.0010410827260352</v>
      </c>
      <c r="AW3712" s="1">
        <f t="shared" si="461"/>
        <v>0.60062464963562101</v>
      </c>
    </row>
    <row r="3713" spans="1:49" x14ac:dyDescent="0.2">
      <c r="A3713">
        <v>3711</v>
      </c>
      <c r="B3713" t="s">
        <v>19860</v>
      </c>
      <c r="C3713" t="s">
        <v>19859</v>
      </c>
      <c r="F3713" t="s">
        <v>19858</v>
      </c>
      <c r="G3713" t="s">
        <v>3</v>
      </c>
      <c r="H3713" t="s">
        <v>2</v>
      </c>
      <c r="I3713" t="s">
        <v>19857</v>
      </c>
      <c r="J3713">
        <v>122995651</v>
      </c>
      <c r="K3713" t="s">
        <v>19856</v>
      </c>
      <c r="L3713" t="s">
        <v>1750</v>
      </c>
      <c r="M3713" t="s">
        <v>1749</v>
      </c>
      <c r="N3713">
        <v>3</v>
      </c>
      <c r="O3713" t="s">
        <v>19855</v>
      </c>
      <c r="P3713" t="s">
        <v>19854</v>
      </c>
      <c r="Q3713" t="s">
        <v>19853</v>
      </c>
      <c r="R3713" s="7">
        <v>43678</v>
      </c>
      <c r="S3713" s="8">
        <f t="shared" si="456"/>
        <v>2019</v>
      </c>
      <c r="T3713" s="8">
        <v>2019</v>
      </c>
      <c r="U3713" s="8">
        <f t="shared" si="457"/>
        <v>3</v>
      </c>
      <c r="V3713" s="7">
        <v>43678</v>
      </c>
      <c r="W3713" t="s">
        <v>1783</v>
      </c>
      <c r="X3713" s="2">
        <v>0.29499999999999998</v>
      </c>
      <c r="Y3713" s="6">
        <f t="shared" si="462"/>
        <v>7.8748565174448087E-3</v>
      </c>
      <c r="AA3713">
        <v>10642269</v>
      </c>
      <c r="AB3713">
        <v>19554</v>
      </c>
      <c r="AC3713">
        <v>15556557</v>
      </c>
      <c r="AD3713" t="s">
        <v>1</v>
      </c>
      <c r="AE3713">
        <v>64</v>
      </c>
      <c r="AF3713">
        <v>8</v>
      </c>
      <c r="AH3713" t="s">
        <v>19852</v>
      </c>
      <c r="AI3713" t="s">
        <v>19851</v>
      </c>
      <c r="AK3713" t="s">
        <v>19850</v>
      </c>
      <c r="AL3713">
        <v>1</v>
      </c>
      <c r="AM3713" s="5">
        <f t="shared" si="458"/>
        <v>0.33333333333333331</v>
      </c>
      <c r="AN3713" s="4">
        <f t="shared" si="463"/>
        <v>5.048592704783541E-4</v>
      </c>
      <c r="AO3713" s="3"/>
      <c r="AP3713">
        <v>0</v>
      </c>
      <c r="AR3713" t="s">
        <v>0</v>
      </c>
      <c r="AT3713" s="2" t="s">
        <v>14</v>
      </c>
      <c r="AU3713" s="1">
        <f t="shared" si="459"/>
        <v>0.56638573433548722</v>
      </c>
      <c r="AV3713" s="1">
        <f t="shared" si="460"/>
        <v>0.41898578939615816</v>
      </c>
      <c r="AW3713" s="1">
        <f t="shared" si="461"/>
        <v>0.27158584445682904</v>
      </c>
    </row>
    <row r="3714" spans="1:49" x14ac:dyDescent="0.2">
      <c r="A3714">
        <v>3712</v>
      </c>
      <c r="B3714" t="s">
        <v>19849</v>
      </c>
      <c r="C3714" t="s">
        <v>19848</v>
      </c>
      <c r="F3714" t="s">
        <v>19847</v>
      </c>
      <c r="G3714" t="s">
        <v>3</v>
      </c>
      <c r="H3714" t="s">
        <v>2</v>
      </c>
      <c r="I3714" t="s">
        <v>19846</v>
      </c>
      <c r="J3714" t="s">
        <v>19845</v>
      </c>
      <c r="K3714" t="s">
        <v>19844</v>
      </c>
      <c r="L3714" t="s">
        <v>19843</v>
      </c>
      <c r="M3714" t="s">
        <v>5925</v>
      </c>
      <c r="N3714">
        <v>5</v>
      </c>
      <c r="O3714" t="s">
        <v>19842</v>
      </c>
      <c r="P3714" t="s">
        <v>19841</v>
      </c>
      <c r="Q3714" t="s">
        <v>19840</v>
      </c>
      <c r="R3714" s="7">
        <v>43678</v>
      </c>
      <c r="S3714" s="8">
        <f t="shared" ref="S3714:S3777" si="464">YEAR(R3714)</f>
        <v>2019</v>
      </c>
      <c r="T3714" s="8">
        <v>2019</v>
      </c>
      <c r="U3714" s="8">
        <f t="shared" ref="U3714:U3777" si="465">2022-T3714</f>
        <v>3</v>
      </c>
      <c r="V3714" s="7">
        <v>43678</v>
      </c>
      <c r="W3714" t="s">
        <v>19839</v>
      </c>
      <c r="X3714" s="2">
        <v>2.609</v>
      </c>
      <c r="Y3714" s="6">
        <f t="shared" si="462"/>
        <v>6.9645764928859349E-2</v>
      </c>
      <c r="AA3714">
        <v>917613</v>
      </c>
      <c r="AB3714">
        <v>26959</v>
      </c>
      <c r="AC3714">
        <v>19432682</v>
      </c>
      <c r="AD3714" t="s">
        <v>1</v>
      </c>
      <c r="AE3714">
        <v>47</v>
      </c>
      <c r="AF3714">
        <v>8</v>
      </c>
      <c r="AH3714" t="s">
        <v>5082</v>
      </c>
      <c r="AI3714" t="s">
        <v>19838</v>
      </c>
      <c r="AK3714" t="s">
        <v>19837</v>
      </c>
      <c r="AL3714">
        <v>4</v>
      </c>
      <c r="AM3714" s="5">
        <f t="shared" ref="AM3714:AM3777" si="466">AL3714/U3714</f>
        <v>1.3333333333333333</v>
      </c>
      <c r="AN3714" s="4">
        <f t="shared" si="463"/>
        <v>2.0194370819134164E-3</v>
      </c>
      <c r="AO3714" s="3"/>
      <c r="AP3714">
        <v>0</v>
      </c>
      <c r="AQ3714" t="s">
        <v>5494</v>
      </c>
      <c r="AR3714" t="s">
        <v>19836</v>
      </c>
      <c r="AS3714" t="s">
        <v>5493</v>
      </c>
      <c r="AT3714" s="2">
        <v>5.399</v>
      </c>
      <c r="AU3714" s="1">
        <f t="shared" ref="AU3714:AU3777" si="467">(Y3714*0.7+AN3714*0.3)*100</f>
        <v>4.9357866574775571</v>
      </c>
      <c r="AV3714" s="1">
        <f t="shared" ref="AV3714:AV3777" si="468">(Y3714*0.5+AN3714*0.5)*100</f>
        <v>3.5832601005386384</v>
      </c>
      <c r="AW3714" s="1">
        <f t="shared" ref="AW3714:AW3777" si="469">(Y3714*0.3+AN3714*0.7)*100</f>
        <v>2.2307335435997193</v>
      </c>
    </row>
    <row r="3715" spans="1:49" x14ac:dyDescent="0.2">
      <c r="A3715">
        <v>3713</v>
      </c>
      <c r="B3715" t="s">
        <v>19835</v>
      </c>
      <c r="C3715" t="s">
        <v>19834</v>
      </c>
      <c r="F3715" t="s">
        <v>19833</v>
      </c>
      <c r="G3715" t="s">
        <v>3</v>
      </c>
      <c r="H3715" t="s">
        <v>2</v>
      </c>
      <c r="I3715" t="s">
        <v>19832</v>
      </c>
      <c r="J3715">
        <v>60108071</v>
      </c>
      <c r="K3715" t="s">
        <v>19831</v>
      </c>
      <c r="L3715" t="s">
        <v>19830</v>
      </c>
      <c r="M3715" t="s">
        <v>58</v>
      </c>
      <c r="N3715">
        <v>3</v>
      </c>
      <c r="O3715" t="s">
        <v>19829</v>
      </c>
      <c r="P3715" t="s">
        <v>19828</v>
      </c>
      <c r="Q3715" t="s">
        <v>19827</v>
      </c>
      <c r="R3715" s="7">
        <v>43678</v>
      </c>
      <c r="S3715" s="8">
        <f t="shared" si="464"/>
        <v>2019</v>
      </c>
      <c r="T3715" s="8">
        <v>2019</v>
      </c>
      <c r="U3715" s="8">
        <f t="shared" si="465"/>
        <v>3</v>
      </c>
      <c r="V3715" s="7">
        <v>43678</v>
      </c>
      <c r="W3715" t="s">
        <v>1697</v>
      </c>
      <c r="X3715" s="2">
        <v>0.435</v>
      </c>
      <c r="Y3715" s="6">
        <f t="shared" ref="Y3715:Y3778" si="470">(X3715-$Z$3)/($Z$2-$Z$3)</f>
        <v>1.1612076559622007E-2</v>
      </c>
      <c r="AB3715">
        <v>21100829268</v>
      </c>
      <c r="AC3715">
        <v>20763417</v>
      </c>
      <c r="AD3715" t="s">
        <v>1</v>
      </c>
      <c r="AE3715">
        <v>9</v>
      </c>
      <c r="AF3715">
        <v>15</v>
      </c>
      <c r="AG3715">
        <v>3067</v>
      </c>
      <c r="AI3715" t="s">
        <v>19826</v>
      </c>
      <c r="AJ3715" t="s">
        <v>19825</v>
      </c>
      <c r="AK3715" t="s">
        <v>19824</v>
      </c>
      <c r="AL3715">
        <v>3</v>
      </c>
      <c r="AM3715" s="5">
        <f t="shared" si="466"/>
        <v>1</v>
      </c>
      <c r="AN3715" s="4">
        <f t="shared" ref="AN3715:AN3778" si="471">(AM3715-$AO$3)/($AO$2-$AO$3)</f>
        <v>1.5145778114350624E-3</v>
      </c>
      <c r="AO3715" s="3"/>
      <c r="AP3715">
        <v>1</v>
      </c>
      <c r="AQ3715" t="s">
        <v>16</v>
      </c>
      <c r="AR3715">
        <v>61702303</v>
      </c>
      <c r="AS3715" t="s">
        <v>15</v>
      </c>
      <c r="AT3715" s="2" t="s">
        <v>14</v>
      </c>
      <c r="AU3715" s="1">
        <f t="shared" si="467"/>
        <v>0.85828269351659237</v>
      </c>
      <c r="AV3715" s="1">
        <f t="shared" si="468"/>
        <v>0.65633271855285347</v>
      </c>
      <c r="AW3715" s="1">
        <f t="shared" si="469"/>
        <v>0.45438274358911457</v>
      </c>
    </row>
    <row r="3716" spans="1:49" x14ac:dyDescent="0.2">
      <c r="A3716">
        <v>3714</v>
      </c>
      <c r="B3716" t="s">
        <v>19823</v>
      </c>
      <c r="C3716" t="s">
        <v>19822</v>
      </c>
      <c r="E3716">
        <v>31472644</v>
      </c>
      <c r="F3716" t="s">
        <v>19821</v>
      </c>
      <c r="G3716" t="s">
        <v>3</v>
      </c>
      <c r="H3716" t="s">
        <v>2</v>
      </c>
      <c r="I3716" t="s">
        <v>2054</v>
      </c>
      <c r="J3716">
        <v>60024350</v>
      </c>
      <c r="K3716" t="s">
        <v>964</v>
      </c>
      <c r="L3716" t="s">
        <v>963</v>
      </c>
      <c r="M3716" t="s">
        <v>58</v>
      </c>
      <c r="N3716">
        <v>4</v>
      </c>
      <c r="O3716" t="s">
        <v>19820</v>
      </c>
      <c r="P3716" t="s">
        <v>19819</v>
      </c>
      <c r="Q3716" t="s">
        <v>962</v>
      </c>
      <c r="R3716" s="7">
        <v>43678</v>
      </c>
      <c r="S3716" s="8">
        <f t="shared" si="464"/>
        <v>2019</v>
      </c>
      <c r="T3716" s="8">
        <v>2019</v>
      </c>
      <c r="U3716" s="8">
        <f t="shared" si="465"/>
        <v>3</v>
      </c>
      <c r="V3716" s="7">
        <v>43678</v>
      </c>
      <c r="W3716" t="s">
        <v>1116</v>
      </c>
      <c r="X3716" s="2">
        <v>0.60499999999999998</v>
      </c>
      <c r="Y3716" s="6">
        <f t="shared" si="470"/>
        <v>1.6150129467980032E-2</v>
      </c>
      <c r="AA3716">
        <v>346748</v>
      </c>
      <c r="AB3716">
        <v>15563</v>
      </c>
      <c r="AC3716">
        <v>10897623</v>
      </c>
      <c r="AD3716" t="s">
        <v>1</v>
      </c>
      <c r="AE3716">
        <v>90</v>
      </c>
      <c r="AF3716">
        <v>8</v>
      </c>
      <c r="AG3716">
        <v>84703</v>
      </c>
      <c r="AI3716" t="s">
        <v>19818</v>
      </c>
      <c r="AK3716" t="s">
        <v>19817</v>
      </c>
      <c r="AL3716">
        <v>1</v>
      </c>
      <c r="AM3716" s="5">
        <f t="shared" si="466"/>
        <v>0.33333333333333331</v>
      </c>
      <c r="AN3716" s="4">
        <f t="shared" si="471"/>
        <v>5.048592704783541E-4</v>
      </c>
      <c r="AO3716" s="3"/>
      <c r="AP3716">
        <v>0</v>
      </c>
      <c r="AR3716" t="s">
        <v>0</v>
      </c>
      <c r="AT3716" s="2">
        <v>1.5229999999999999</v>
      </c>
      <c r="AU3716" s="1">
        <f t="shared" si="467"/>
        <v>1.1456548408729528</v>
      </c>
      <c r="AV3716" s="1">
        <f t="shared" si="468"/>
        <v>0.83274943692291936</v>
      </c>
      <c r="AW3716" s="1">
        <f t="shared" si="469"/>
        <v>0.51984403297288573</v>
      </c>
    </row>
    <row r="3717" spans="1:49" x14ac:dyDescent="0.2">
      <c r="A3717">
        <v>3715</v>
      </c>
      <c r="B3717" t="s">
        <v>19816</v>
      </c>
      <c r="C3717" t="s">
        <v>19815</v>
      </c>
      <c r="F3717" t="s">
        <v>19814</v>
      </c>
      <c r="G3717" t="s">
        <v>3</v>
      </c>
      <c r="H3717" t="s">
        <v>2</v>
      </c>
      <c r="I3717" t="s">
        <v>19813</v>
      </c>
      <c r="J3717" t="s">
        <v>10691</v>
      </c>
      <c r="K3717" t="s">
        <v>10690</v>
      </c>
      <c r="L3717" t="s">
        <v>10689</v>
      </c>
      <c r="M3717" t="s">
        <v>29</v>
      </c>
      <c r="N3717">
        <v>4</v>
      </c>
      <c r="O3717" t="s">
        <v>19812</v>
      </c>
      <c r="P3717" t="s">
        <v>19811</v>
      </c>
      <c r="Q3717" t="s">
        <v>19810</v>
      </c>
      <c r="R3717" s="7">
        <v>43678</v>
      </c>
      <c r="S3717" s="8">
        <f t="shared" si="464"/>
        <v>2019</v>
      </c>
      <c r="T3717" s="8">
        <v>2019</v>
      </c>
      <c r="U3717" s="8">
        <f t="shared" si="465"/>
        <v>3</v>
      </c>
      <c r="V3717" s="7">
        <v>43678</v>
      </c>
      <c r="W3717" t="s">
        <v>250</v>
      </c>
      <c r="X3717" s="2">
        <v>1.3720000000000001</v>
      </c>
      <c r="Y3717" s="6">
        <f t="shared" si="470"/>
        <v>3.662475641333654E-2</v>
      </c>
      <c r="AA3717" t="s">
        <v>249</v>
      </c>
      <c r="AB3717">
        <v>17259</v>
      </c>
      <c r="AC3717">
        <v>15580571</v>
      </c>
      <c r="AD3717" t="s">
        <v>1</v>
      </c>
      <c r="AE3717">
        <v>16</v>
      </c>
      <c r="AF3717">
        <v>8</v>
      </c>
      <c r="AG3717">
        <v>8640056</v>
      </c>
      <c r="AH3717" t="s">
        <v>13255</v>
      </c>
      <c r="AI3717" t="s">
        <v>19809</v>
      </c>
      <c r="AJ3717" t="s">
        <v>19808</v>
      </c>
      <c r="AK3717" t="s">
        <v>19807</v>
      </c>
      <c r="AL3717">
        <v>4</v>
      </c>
      <c r="AM3717" s="5">
        <f t="shared" si="466"/>
        <v>1.3333333333333333</v>
      </c>
      <c r="AN3717" s="4">
        <f t="shared" si="471"/>
        <v>2.0194370819134164E-3</v>
      </c>
      <c r="AO3717" s="3"/>
      <c r="AP3717">
        <v>0</v>
      </c>
      <c r="AQ3717" t="s">
        <v>16</v>
      </c>
      <c r="AR3717">
        <v>61371198</v>
      </c>
      <c r="AS3717" t="s">
        <v>15</v>
      </c>
      <c r="AT3717" s="2">
        <v>3.9660000000000002</v>
      </c>
      <c r="AU3717" s="1">
        <f t="shared" si="467"/>
        <v>2.6243160613909602</v>
      </c>
      <c r="AV3717" s="1">
        <f t="shared" si="468"/>
        <v>1.9322096747624979</v>
      </c>
      <c r="AW3717" s="1">
        <f t="shared" si="469"/>
        <v>1.2401032881340355</v>
      </c>
    </row>
    <row r="3718" spans="1:49" x14ac:dyDescent="0.2">
      <c r="A3718">
        <v>3716</v>
      </c>
      <c r="B3718" t="s">
        <v>19806</v>
      </c>
      <c r="C3718" t="s">
        <v>19805</v>
      </c>
      <c r="E3718">
        <v>31357508</v>
      </c>
      <c r="F3718" t="s">
        <v>19804</v>
      </c>
      <c r="G3718" t="s">
        <v>3</v>
      </c>
      <c r="H3718" t="s">
        <v>2</v>
      </c>
      <c r="I3718" t="s">
        <v>2318</v>
      </c>
      <c r="J3718" t="s">
        <v>1400</v>
      </c>
      <c r="K3718" t="s">
        <v>1399</v>
      </c>
      <c r="L3718" t="s">
        <v>1398</v>
      </c>
      <c r="M3718" t="s">
        <v>29</v>
      </c>
      <c r="N3718">
        <v>6</v>
      </c>
      <c r="O3718" t="s">
        <v>19803</v>
      </c>
      <c r="P3718" t="s">
        <v>19802</v>
      </c>
      <c r="Q3718" t="s">
        <v>19801</v>
      </c>
      <c r="R3718" s="7">
        <v>43678</v>
      </c>
      <c r="S3718" s="8">
        <f t="shared" si="464"/>
        <v>2019</v>
      </c>
      <c r="T3718" s="8">
        <v>2019</v>
      </c>
      <c r="U3718" s="8">
        <f t="shared" si="465"/>
        <v>3</v>
      </c>
      <c r="V3718" s="7">
        <v>43678</v>
      </c>
      <c r="W3718" t="s">
        <v>1021</v>
      </c>
      <c r="X3718" s="2">
        <v>0.63600000000000001</v>
      </c>
      <c r="Y3718" s="6">
        <f t="shared" si="470"/>
        <v>1.6977656763033557E-2</v>
      </c>
      <c r="AA3718">
        <v>14248220</v>
      </c>
      <c r="AB3718">
        <v>130124</v>
      </c>
      <c r="AD3718" t="s">
        <v>1</v>
      </c>
      <c r="AE3718">
        <v>19</v>
      </c>
      <c r="AF3718">
        <v>15</v>
      </c>
      <c r="AG3718">
        <v>3294</v>
      </c>
      <c r="AI3718" t="s">
        <v>19800</v>
      </c>
      <c r="AJ3718" t="s">
        <v>19799</v>
      </c>
      <c r="AK3718" t="s">
        <v>19798</v>
      </c>
      <c r="AL3718">
        <v>5</v>
      </c>
      <c r="AM3718" s="5">
        <f t="shared" si="466"/>
        <v>1.6666666666666667</v>
      </c>
      <c r="AN3718" s="4">
        <f t="shared" si="471"/>
        <v>2.5242963523917708E-3</v>
      </c>
      <c r="AO3718" s="3"/>
      <c r="AP3718">
        <v>1</v>
      </c>
      <c r="AQ3718" t="s">
        <v>1193</v>
      </c>
      <c r="AR3718" t="s">
        <v>19797</v>
      </c>
      <c r="AS3718" t="s">
        <v>1315</v>
      </c>
      <c r="AT3718" s="2" t="s">
        <v>14</v>
      </c>
      <c r="AU3718" s="1">
        <f t="shared" si="467"/>
        <v>1.2641648639841021</v>
      </c>
      <c r="AV3718" s="1">
        <f t="shared" si="468"/>
        <v>0.97509765577126639</v>
      </c>
      <c r="AW3718" s="1">
        <f t="shared" si="469"/>
        <v>0.68603044755843068</v>
      </c>
    </row>
    <row r="3719" spans="1:49" x14ac:dyDescent="0.2">
      <c r="A3719">
        <v>3717</v>
      </c>
      <c r="B3719" t="s">
        <v>19796</v>
      </c>
      <c r="C3719" t="s">
        <v>19795</v>
      </c>
      <c r="F3719" t="s">
        <v>19794</v>
      </c>
      <c r="G3719" t="s">
        <v>3</v>
      </c>
      <c r="H3719" t="s">
        <v>2</v>
      </c>
      <c r="I3719" t="s">
        <v>19793</v>
      </c>
      <c r="J3719">
        <v>60114928</v>
      </c>
      <c r="K3719" t="s">
        <v>5349</v>
      </c>
      <c r="L3719" t="s">
        <v>5348</v>
      </c>
      <c r="M3719" t="s">
        <v>600</v>
      </c>
      <c r="N3719">
        <v>2</v>
      </c>
      <c r="O3719" t="s">
        <v>19792</v>
      </c>
      <c r="P3719" t="s">
        <v>19791</v>
      </c>
      <c r="Q3719" t="s">
        <v>19790</v>
      </c>
      <c r="R3719" s="7">
        <v>43678</v>
      </c>
      <c r="S3719" s="8">
        <f t="shared" si="464"/>
        <v>2019</v>
      </c>
      <c r="T3719" s="8">
        <v>2019</v>
      </c>
      <c r="U3719" s="8">
        <f t="shared" si="465"/>
        <v>3</v>
      </c>
      <c r="V3719" s="7">
        <v>43678</v>
      </c>
      <c r="W3719" t="s">
        <v>1100</v>
      </c>
      <c r="X3719" s="2">
        <v>0.39600000000000002</v>
      </c>
      <c r="Y3719" s="6">
        <f t="shared" si="470"/>
        <v>1.0570993833586931E-2</v>
      </c>
      <c r="AA3719">
        <v>3068919</v>
      </c>
      <c r="AB3719">
        <v>12313</v>
      </c>
      <c r="AC3719" t="s">
        <v>1099</v>
      </c>
      <c r="AD3719" t="s">
        <v>1</v>
      </c>
      <c r="AE3719">
        <v>51</v>
      </c>
      <c r="AF3719">
        <v>8</v>
      </c>
      <c r="AG3719">
        <v>279</v>
      </c>
      <c r="AI3719" t="s">
        <v>19789</v>
      </c>
      <c r="AJ3719" t="s">
        <v>19788</v>
      </c>
      <c r="AK3719" t="s">
        <v>19787</v>
      </c>
      <c r="AL3719">
        <v>11</v>
      </c>
      <c r="AM3719" s="5">
        <f t="shared" si="466"/>
        <v>3.6666666666666665</v>
      </c>
      <c r="AN3719" s="4">
        <f t="shared" si="471"/>
        <v>5.5534519752618956E-3</v>
      </c>
      <c r="AO3719" s="3"/>
      <c r="AP3719">
        <v>0</v>
      </c>
      <c r="AR3719" t="s">
        <v>0</v>
      </c>
      <c r="AT3719" s="2">
        <v>2.0840000000000001</v>
      </c>
      <c r="AU3719" s="1">
        <f t="shared" si="467"/>
        <v>0.90657312760894204</v>
      </c>
      <c r="AV3719" s="1">
        <f t="shared" si="468"/>
        <v>0.80622229044244131</v>
      </c>
      <c r="AW3719" s="1">
        <f t="shared" si="469"/>
        <v>0.70587145327594059</v>
      </c>
    </row>
    <row r="3720" spans="1:49" x14ac:dyDescent="0.2">
      <c r="A3720">
        <v>3718</v>
      </c>
      <c r="B3720" t="s">
        <v>19786</v>
      </c>
      <c r="C3720" t="s">
        <v>19785</v>
      </c>
      <c r="F3720" t="s">
        <v>19784</v>
      </c>
      <c r="G3720" t="s">
        <v>3</v>
      </c>
      <c r="H3720" t="s">
        <v>2</v>
      </c>
      <c r="I3720" t="s">
        <v>1023</v>
      </c>
      <c r="J3720">
        <v>60017060</v>
      </c>
      <c r="K3720" t="s">
        <v>1613</v>
      </c>
      <c r="L3720" t="s">
        <v>963</v>
      </c>
      <c r="M3720" t="s">
        <v>58</v>
      </c>
      <c r="N3720">
        <v>3</v>
      </c>
      <c r="O3720" t="s">
        <v>19783</v>
      </c>
      <c r="P3720" t="s">
        <v>19782</v>
      </c>
      <c r="Q3720" t="s">
        <v>1612</v>
      </c>
      <c r="R3720" s="7">
        <v>43678</v>
      </c>
      <c r="S3720" s="8">
        <f t="shared" si="464"/>
        <v>2019</v>
      </c>
      <c r="T3720" s="8">
        <v>2019</v>
      </c>
      <c r="U3720" s="8">
        <f t="shared" si="465"/>
        <v>3</v>
      </c>
      <c r="V3720" s="7">
        <v>43678</v>
      </c>
      <c r="W3720" t="s">
        <v>1055</v>
      </c>
      <c r="X3720" s="2">
        <v>0.36</v>
      </c>
      <c r="Y3720" s="6">
        <f t="shared" si="470"/>
        <v>9.6099943941699364E-3</v>
      </c>
      <c r="AB3720">
        <v>21100829272</v>
      </c>
      <c r="AC3720">
        <v>20799292</v>
      </c>
      <c r="AD3720" t="s">
        <v>1</v>
      </c>
      <c r="AE3720">
        <v>8</v>
      </c>
      <c r="AF3720">
        <v>8</v>
      </c>
      <c r="AG3720">
        <v>839</v>
      </c>
      <c r="AI3720" t="s">
        <v>19781</v>
      </c>
      <c r="AJ3720" t="s">
        <v>19780</v>
      </c>
      <c r="AK3720" t="s">
        <v>19779</v>
      </c>
      <c r="AL3720">
        <v>1</v>
      </c>
      <c r="AM3720" s="5">
        <f t="shared" si="466"/>
        <v>0.33333333333333331</v>
      </c>
      <c r="AN3720" s="4">
        <f t="shared" si="471"/>
        <v>5.048592704783541E-4</v>
      </c>
      <c r="AO3720" s="3"/>
      <c r="AP3720">
        <v>1</v>
      </c>
      <c r="AQ3720" t="s">
        <v>16</v>
      </c>
      <c r="AR3720" t="s">
        <v>1610</v>
      </c>
      <c r="AS3720" t="s">
        <v>15</v>
      </c>
      <c r="AT3720" s="2" t="s">
        <v>14</v>
      </c>
      <c r="AU3720" s="1">
        <f t="shared" si="467"/>
        <v>0.68784538570624609</v>
      </c>
      <c r="AV3720" s="1">
        <f t="shared" si="468"/>
        <v>0.50574268323241456</v>
      </c>
      <c r="AW3720" s="1">
        <f t="shared" si="469"/>
        <v>0.32363998075858291</v>
      </c>
    </row>
    <row r="3721" spans="1:49" x14ac:dyDescent="0.2">
      <c r="A3721">
        <v>3719</v>
      </c>
      <c r="B3721" t="s">
        <v>19778</v>
      </c>
      <c r="C3721" t="s">
        <v>19777</v>
      </c>
      <c r="F3721" t="s">
        <v>19776</v>
      </c>
      <c r="G3721" t="s">
        <v>3</v>
      </c>
      <c r="H3721" t="s">
        <v>2</v>
      </c>
      <c r="I3721" t="s">
        <v>1959</v>
      </c>
      <c r="J3721">
        <v>60013682</v>
      </c>
      <c r="K3721" t="s">
        <v>1713</v>
      </c>
      <c r="L3721" t="s">
        <v>773</v>
      </c>
      <c r="M3721" t="s">
        <v>85</v>
      </c>
      <c r="N3721">
        <v>2</v>
      </c>
      <c r="O3721" t="s">
        <v>17470</v>
      </c>
      <c r="P3721" t="s">
        <v>17469</v>
      </c>
      <c r="Q3721" t="s">
        <v>1712</v>
      </c>
      <c r="R3721" s="7">
        <v>43678</v>
      </c>
      <c r="S3721" s="8">
        <f t="shared" si="464"/>
        <v>2019</v>
      </c>
      <c r="T3721" s="8">
        <v>2019</v>
      </c>
      <c r="U3721" s="8">
        <f t="shared" si="465"/>
        <v>3</v>
      </c>
      <c r="V3721" s="7">
        <v>43678</v>
      </c>
      <c r="W3721" t="s">
        <v>336</v>
      </c>
      <c r="X3721" s="2">
        <v>1.6519999999999999</v>
      </c>
      <c r="Y3721" s="6">
        <f t="shared" si="470"/>
        <v>4.409919649769093E-2</v>
      </c>
      <c r="AA3721" t="s">
        <v>335</v>
      </c>
      <c r="AB3721">
        <v>17337</v>
      </c>
      <c r="AC3721">
        <v>15582221</v>
      </c>
      <c r="AD3721" t="s">
        <v>1</v>
      </c>
      <c r="AE3721">
        <v>67</v>
      </c>
      <c r="AF3721">
        <v>8</v>
      </c>
      <c r="AG3721">
        <v>8718488</v>
      </c>
      <c r="AH3721" t="s">
        <v>19775</v>
      </c>
      <c r="AI3721" t="s">
        <v>19774</v>
      </c>
      <c r="AJ3721" t="s">
        <v>19773</v>
      </c>
      <c r="AK3721" t="s">
        <v>19772</v>
      </c>
      <c r="AL3721">
        <v>2</v>
      </c>
      <c r="AM3721" s="5">
        <f t="shared" si="466"/>
        <v>0.66666666666666663</v>
      </c>
      <c r="AN3721" s="4">
        <f t="shared" si="471"/>
        <v>1.0097185409567082E-3</v>
      </c>
      <c r="AO3721" s="3"/>
      <c r="AP3721">
        <v>0</v>
      </c>
      <c r="AQ3721" t="s">
        <v>91</v>
      </c>
      <c r="AR3721" t="s">
        <v>19771</v>
      </c>
      <c r="AS3721" t="s">
        <v>90</v>
      </c>
      <c r="AT3721" s="2" t="s">
        <v>14</v>
      </c>
      <c r="AU3721" s="1">
        <f t="shared" si="467"/>
        <v>3.1172353110670663</v>
      </c>
      <c r="AV3721" s="1">
        <f t="shared" si="468"/>
        <v>2.2554457519323821</v>
      </c>
      <c r="AW3721" s="1">
        <f t="shared" si="469"/>
        <v>1.3936561927976974</v>
      </c>
    </row>
    <row r="3722" spans="1:49" x14ac:dyDescent="0.2">
      <c r="A3722">
        <v>3720</v>
      </c>
      <c r="B3722" t="s">
        <v>19770</v>
      </c>
      <c r="C3722" t="s">
        <v>19769</v>
      </c>
      <c r="F3722" t="s">
        <v>19768</v>
      </c>
      <c r="G3722" t="s">
        <v>3</v>
      </c>
      <c r="H3722" t="s">
        <v>2</v>
      </c>
      <c r="I3722" t="s">
        <v>3622</v>
      </c>
      <c r="J3722">
        <v>60024542</v>
      </c>
      <c r="K3722" t="s">
        <v>397</v>
      </c>
      <c r="L3722" t="s">
        <v>278</v>
      </c>
      <c r="M3722" t="s">
        <v>58</v>
      </c>
      <c r="N3722">
        <v>3</v>
      </c>
      <c r="O3722" t="s">
        <v>19767</v>
      </c>
      <c r="P3722" t="s">
        <v>19766</v>
      </c>
      <c r="Q3722" t="s">
        <v>2118</v>
      </c>
      <c r="R3722" s="7">
        <v>43678</v>
      </c>
      <c r="S3722" s="8">
        <f t="shared" si="464"/>
        <v>2019</v>
      </c>
      <c r="T3722" s="8">
        <v>2019</v>
      </c>
      <c r="U3722" s="8">
        <f t="shared" si="465"/>
        <v>3</v>
      </c>
      <c r="V3722" s="7">
        <v>43678</v>
      </c>
      <c r="W3722" t="s">
        <v>336</v>
      </c>
      <c r="X3722" s="2">
        <v>1.6519999999999999</v>
      </c>
      <c r="Y3722" s="6">
        <f t="shared" si="470"/>
        <v>4.409919649769093E-2</v>
      </c>
      <c r="AA3722" t="s">
        <v>335</v>
      </c>
      <c r="AB3722">
        <v>17337</v>
      </c>
      <c r="AC3722">
        <v>15582221</v>
      </c>
      <c r="AD3722" t="s">
        <v>1</v>
      </c>
      <c r="AE3722">
        <v>67</v>
      </c>
      <c r="AF3722">
        <v>8</v>
      </c>
      <c r="AG3722">
        <v>8692377</v>
      </c>
      <c r="AH3722" t="s">
        <v>19765</v>
      </c>
      <c r="AI3722" t="s">
        <v>19764</v>
      </c>
      <c r="AJ3722" t="s">
        <v>19763</v>
      </c>
      <c r="AK3722" t="s">
        <v>19762</v>
      </c>
      <c r="AL3722">
        <v>7</v>
      </c>
      <c r="AM3722" s="5">
        <f t="shared" si="466"/>
        <v>2.3333333333333335</v>
      </c>
      <c r="AN3722" s="4">
        <f t="shared" si="471"/>
        <v>3.5340148933484792E-3</v>
      </c>
      <c r="AO3722" s="3"/>
      <c r="AP3722">
        <v>0</v>
      </c>
      <c r="AQ3722" t="s">
        <v>16</v>
      </c>
      <c r="AR3722">
        <v>61871187</v>
      </c>
      <c r="AS3722" t="s">
        <v>15</v>
      </c>
      <c r="AT3722" s="2" t="s">
        <v>14</v>
      </c>
      <c r="AU3722" s="1">
        <f t="shared" si="467"/>
        <v>3.1929642016388198</v>
      </c>
      <c r="AV3722" s="1">
        <f t="shared" si="468"/>
        <v>2.3816605695519706</v>
      </c>
      <c r="AW3722" s="1">
        <f t="shared" si="469"/>
        <v>1.5703569374651214</v>
      </c>
    </row>
    <row r="3723" spans="1:49" x14ac:dyDescent="0.2">
      <c r="A3723">
        <v>3721</v>
      </c>
      <c r="B3723" t="s">
        <v>19761</v>
      </c>
      <c r="C3723" t="s">
        <v>19760</v>
      </c>
      <c r="F3723" t="s">
        <v>19759</v>
      </c>
      <c r="G3723" t="s">
        <v>3</v>
      </c>
      <c r="H3723" t="s">
        <v>2</v>
      </c>
      <c r="I3723" t="s">
        <v>19758</v>
      </c>
      <c r="J3723" t="s">
        <v>19757</v>
      </c>
      <c r="K3723" t="s">
        <v>19756</v>
      </c>
      <c r="L3723" t="s">
        <v>19755</v>
      </c>
      <c r="M3723" t="s">
        <v>519</v>
      </c>
      <c r="N3723">
        <v>8</v>
      </c>
      <c r="O3723" t="s">
        <v>19754</v>
      </c>
      <c r="P3723" t="s">
        <v>19753</v>
      </c>
      <c r="Q3723" t="s">
        <v>19752</v>
      </c>
      <c r="R3723" s="7">
        <v>43678</v>
      </c>
      <c r="S3723" s="8">
        <f t="shared" si="464"/>
        <v>2019</v>
      </c>
      <c r="T3723" s="8">
        <v>2019</v>
      </c>
      <c r="U3723" s="8">
        <f t="shared" si="465"/>
        <v>3</v>
      </c>
      <c r="V3723" s="7">
        <v>43678</v>
      </c>
      <c r="W3723" t="s">
        <v>336</v>
      </c>
      <c r="X3723" s="2">
        <v>1.6519999999999999</v>
      </c>
      <c r="Y3723" s="6">
        <f t="shared" si="470"/>
        <v>4.409919649769093E-2</v>
      </c>
      <c r="AA3723" t="s">
        <v>335</v>
      </c>
      <c r="AB3723">
        <v>17337</v>
      </c>
      <c r="AC3723">
        <v>15582221</v>
      </c>
      <c r="AD3723" t="s">
        <v>1</v>
      </c>
      <c r="AE3723">
        <v>67</v>
      </c>
      <c r="AF3723">
        <v>8</v>
      </c>
      <c r="AG3723">
        <v>8705274</v>
      </c>
      <c r="AH3723" t="s">
        <v>19751</v>
      </c>
      <c r="AI3723" t="s">
        <v>19750</v>
      </c>
      <c r="AJ3723" t="s">
        <v>19749</v>
      </c>
      <c r="AK3723" t="s">
        <v>19748</v>
      </c>
      <c r="AL3723">
        <v>7</v>
      </c>
      <c r="AM3723" s="5">
        <f t="shared" si="466"/>
        <v>2.3333333333333335</v>
      </c>
      <c r="AN3723" s="4">
        <f t="shared" si="471"/>
        <v>3.5340148933484792E-3</v>
      </c>
      <c r="AO3723" s="3"/>
      <c r="AP3723">
        <v>0</v>
      </c>
      <c r="AQ3723" t="s">
        <v>151</v>
      </c>
      <c r="AR3723" t="s">
        <v>3287</v>
      </c>
      <c r="AS3723" t="s">
        <v>150</v>
      </c>
      <c r="AT3723" s="2" t="s">
        <v>14</v>
      </c>
      <c r="AU3723" s="1">
        <f t="shared" si="467"/>
        <v>3.1929642016388198</v>
      </c>
      <c r="AV3723" s="1">
        <f t="shared" si="468"/>
        <v>2.3816605695519706</v>
      </c>
      <c r="AW3723" s="1">
        <f t="shared" si="469"/>
        <v>1.5703569374651214</v>
      </c>
    </row>
    <row r="3724" spans="1:49" x14ac:dyDescent="0.2">
      <c r="A3724">
        <v>3722</v>
      </c>
      <c r="B3724" t="s">
        <v>19747</v>
      </c>
      <c r="C3724" t="s">
        <v>19746</v>
      </c>
      <c r="F3724" t="s">
        <v>19745</v>
      </c>
      <c r="G3724" t="s">
        <v>3</v>
      </c>
      <c r="H3724" t="s">
        <v>2</v>
      </c>
      <c r="I3724" t="s">
        <v>19744</v>
      </c>
      <c r="J3724" t="s">
        <v>19743</v>
      </c>
      <c r="K3724" t="s">
        <v>19742</v>
      </c>
      <c r="L3724" t="s">
        <v>19741</v>
      </c>
      <c r="M3724" t="s">
        <v>3967</v>
      </c>
      <c r="N3724">
        <v>4</v>
      </c>
      <c r="O3724" t="s">
        <v>19740</v>
      </c>
      <c r="P3724" t="s">
        <v>19739</v>
      </c>
      <c r="Q3724" t="s">
        <v>19738</v>
      </c>
      <c r="R3724" s="7">
        <v>43678</v>
      </c>
      <c r="S3724" s="8">
        <f t="shared" si="464"/>
        <v>2019</v>
      </c>
      <c r="T3724" s="8">
        <v>2019</v>
      </c>
      <c r="U3724" s="8">
        <f t="shared" si="465"/>
        <v>3</v>
      </c>
      <c r="V3724" s="7">
        <v>43678</v>
      </c>
      <c r="W3724" t="s">
        <v>336</v>
      </c>
      <c r="X3724" s="2">
        <v>1.6519999999999999</v>
      </c>
      <c r="Y3724" s="6">
        <f t="shared" si="470"/>
        <v>4.409919649769093E-2</v>
      </c>
      <c r="AA3724" t="s">
        <v>335</v>
      </c>
      <c r="AB3724">
        <v>17337</v>
      </c>
      <c r="AC3724">
        <v>15582221</v>
      </c>
      <c r="AD3724" t="s">
        <v>1</v>
      </c>
      <c r="AE3724">
        <v>67</v>
      </c>
      <c r="AF3724">
        <v>8</v>
      </c>
      <c r="AG3724">
        <v>8718479</v>
      </c>
      <c r="AH3724" t="s">
        <v>19737</v>
      </c>
      <c r="AI3724" t="s">
        <v>19736</v>
      </c>
      <c r="AJ3724" t="s">
        <v>19735</v>
      </c>
      <c r="AK3724" t="s">
        <v>19734</v>
      </c>
      <c r="AL3724">
        <v>9</v>
      </c>
      <c r="AM3724" s="5">
        <f t="shared" si="466"/>
        <v>3</v>
      </c>
      <c r="AN3724" s="4">
        <f t="shared" si="471"/>
        <v>4.5437334343051876E-3</v>
      </c>
      <c r="AO3724" s="3"/>
      <c r="AP3724">
        <v>0</v>
      </c>
      <c r="AR3724" t="s">
        <v>19733</v>
      </c>
      <c r="AS3724" t="s">
        <v>19732</v>
      </c>
      <c r="AT3724" s="2" t="s">
        <v>14</v>
      </c>
      <c r="AU3724" s="1">
        <f t="shared" si="467"/>
        <v>3.2232557578675207</v>
      </c>
      <c r="AV3724" s="1">
        <f t="shared" si="468"/>
        <v>2.4321464965998061</v>
      </c>
      <c r="AW3724" s="1">
        <f t="shared" si="469"/>
        <v>1.641037235332091</v>
      </c>
    </row>
    <row r="3725" spans="1:49" x14ac:dyDescent="0.2">
      <c r="A3725">
        <v>3723</v>
      </c>
      <c r="B3725" t="s">
        <v>19731</v>
      </c>
      <c r="C3725" t="s">
        <v>19730</v>
      </c>
      <c r="F3725" t="s">
        <v>19729</v>
      </c>
      <c r="G3725" t="s">
        <v>3</v>
      </c>
      <c r="H3725" t="s">
        <v>2</v>
      </c>
      <c r="I3725" t="s">
        <v>19728</v>
      </c>
      <c r="J3725" t="s">
        <v>19727</v>
      </c>
      <c r="K3725" t="s">
        <v>19726</v>
      </c>
      <c r="L3725" t="s">
        <v>19725</v>
      </c>
      <c r="M3725" t="s">
        <v>4082</v>
      </c>
      <c r="N3725">
        <v>6</v>
      </c>
      <c r="O3725" t="s">
        <v>19724</v>
      </c>
      <c r="P3725" t="s">
        <v>19723</v>
      </c>
      <c r="Q3725" t="s">
        <v>19722</v>
      </c>
      <c r="R3725" s="7">
        <v>43678</v>
      </c>
      <c r="S3725" s="8">
        <f t="shared" si="464"/>
        <v>2019</v>
      </c>
      <c r="T3725" s="8">
        <v>2019</v>
      </c>
      <c r="U3725" s="8">
        <f t="shared" si="465"/>
        <v>3</v>
      </c>
      <c r="V3725" s="7">
        <v>43678</v>
      </c>
      <c r="W3725" t="s">
        <v>336</v>
      </c>
      <c r="X3725" s="2">
        <v>1.6519999999999999</v>
      </c>
      <c r="Y3725" s="6">
        <f t="shared" si="470"/>
        <v>4.409919649769093E-2</v>
      </c>
      <c r="AA3725" t="s">
        <v>335</v>
      </c>
      <c r="AB3725">
        <v>17337</v>
      </c>
      <c r="AC3725">
        <v>15582221</v>
      </c>
      <c r="AD3725" t="s">
        <v>1</v>
      </c>
      <c r="AE3725">
        <v>67</v>
      </c>
      <c r="AF3725">
        <v>8</v>
      </c>
      <c r="AG3725">
        <v>8692375</v>
      </c>
      <c r="AH3725" t="s">
        <v>19721</v>
      </c>
      <c r="AI3725" t="s">
        <v>19720</v>
      </c>
      <c r="AJ3725" t="s">
        <v>19719</v>
      </c>
      <c r="AK3725" t="s">
        <v>19718</v>
      </c>
      <c r="AL3725">
        <v>6</v>
      </c>
      <c r="AM3725" s="5">
        <f t="shared" si="466"/>
        <v>2</v>
      </c>
      <c r="AN3725" s="4">
        <f t="shared" si="471"/>
        <v>3.0291556228701248E-3</v>
      </c>
      <c r="AO3725" s="3"/>
      <c r="AP3725">
        <v>0</v>
      </c>
      <c r="AQ3725" t="s">
        <v>37</v>
      </c>
      <c r="AR3725" t="s">
        <v>0</v>
      </c>
      <c r="AS3725" t="s">
        <v>36</v>
      </c>
      <c r="AT3725" s="2" t="s">
        <v>14</v>
      </c>
      <c r="AU3725" s="1">
        <f t="shared" si="467"/>
        <v>3.1778184235244686</v>
      </c>
      <c r="AV3725" s="1">
        <f t="shared" si="468"/>
        <v>2.3564176060280526</v>
      </c>
      <c r="AW3725" s="1">
        <f t="shared" si="469"/>
        <v>1.5350167885316366</v>
      </c>
    </row>
    <row r="3726" spans="1:49" x14ac:dyDescent="0.2">
      <c r="A3726">
        <v>3724</v>
      </c>
      <c r="B3726" t="s">
        <v>19717</v>
      </c>
      <c r="C3726" t="s">
        <v>19716</v>
      </c>
      <c r="F3726" t="s">
        <v>19715</v>
      </c>
      <c r="G3726" t="s">
        <v>3</v>
      </c>
      <c r="H3726" t="s">
        <v>2</v>
      </c>
      <c r="I3726" t="s">
        <v>9261</v>
      </c>
      <c r="J3726" t="s">
        <v>19714</v>
      </c>
      <c r="K3726" t="s">
        <v>19713</v>
      </c>
      <c r="L3726" t="s">
        <v>19712</v>
      </c>
      <c r="M3726" t="s">
        <v>19711</v>
      </c>
      <c r="N3726">
        <v>5</v>
      </c>
      <c r="O3726" t="s">
        <v>19710</v>
      </c>
      <c r="P3726" t="s">
        <v>19709</v>
      </c>
      <c r="Q3726" t="s">
        <v>19708</v>
      </c>
      <c r="R3726" s="7">
        <v>43678</v>
      </c>
      <c r="S3726" s="8">
        <f t="shared" si="464"/>
        <v>2019</v>
      </c>
      <c r="T3726" s="8">
        <v>2019</v>
      </c>
      <c r="U3726" s="8">
        <f t="shared" si="465"/>
        <v>3</v>
      </c>
      <c r="V3726" s="7">
        <v>43678</v>
      </c>
      <c r="W3726" t="s">
        <v>336</v>
      </c>
      <c r="X3726" s="2">
        <v>1.6519999999999999</v>
      </c>
      <c r="Y3726" s="6">
        <f t="shared" si="470"/>
        <v>4.409919649769093E-2</v>
      </c>
      <c r="AA3726" t="s">
        <v>335</v>
      </c>
      <c r="AB3726">
        <v>17337</v>
      </c>
      <c r="AC3726">
        <v>15582221</v>
      </c>
      <c r="AD3726" t="s">
        <v>1</v>
      </c>
      <c r="AE3726">
        <v>67</v>
      </c>
      <c r="AF3726">
        <v>8</v>
      </c>
      <c r="AG3726">
        <v>8693572</v>
      </c>
      <c r="AH3726" t="s">
        <v>19707</v>
      </c>
      <c r="AI3726" t="s">
        <v>19706</v>
      </c>
      <c r="AJ3726" t="s">
        <v>19705</v>
      </c>
      <c r="AK3726" t="s">
        <v>19704</v>
      </c>
      <c r="AL3726">
        <v>11</v>
      </c>
      <c r="AM3726" s="5">
        <f t="shared" si="466"/>
        <v>3.6666666666666665</v>
      </c>
      <c r="AN3726" s="4">
        <f t="shared" si="471"/>
        <v>5.5534519752618956E-3</v>
      </c>
      <c r="AO3726" s="3"/>
      <c r="AP3726">
        <v>0</v>
      </c>
      <c r="AQ3726" t="s">
        <v>16</v>
      </c>
      <c r="AR3726" t="s">
        <v>4954</v>
      </c>
      <c r="AS3726" t="s">
        <v>15</v>
      </c>
      <c r="AT3726" s="2" t="s">
        <v>14</v>
      </c>
      <c r="AU3726" s="1">
        <f t="shared" si="467"/>
        <v>3.2535473140962217</v>
      </c>
      <c r="AV3726" s="1">
        <f t="shared" si="468"/>
        <v>2.4826324236476411</v>
      </c>
      <c r="AW3726" s="1">
        <f t="shared" si="469"/>
        <v>1.7117175331990604</v>
      </c>
    </row>
    <row r="3727" spans="1:49" x14ac:dyDescent="0.2">
      <c r="A3727">
        <v>3725</v>
      </c>
      <c r="B3727" t="s">
        <v>19703</v>
      </c>
      <c r="C3727" t="s">
        <v>19702</v>
      </c>
      <c r="F3727" t="s">
        <v>19701</v>
      </c>
      <c r="G3727" t="s">
        <v>3</v>
      </c>
      <c r="H3727" t="s">
        <v>2</v>
      </c>
      <c r="I3727" t="s">
        <v>19700</v>
      </c>
      <c r="J3727" t="s">
        <v>19699</v>
      </c>
      <c r="K3727" t="s">
        <v>19698</v>
      </c>
      <c r="L3727" t="s">
        <v>19697</v>
      </c>
      <c r="M3727" t="s">
        <v>3008</v>
      </c>
      <c r="N3727">
        <v>4</v>
      </c>
      <c r="O3727" t="s">
        <v>19696</v>
      </c>
      <c r="P3727" t="s">
        <v>19695</v>
      </c>
      <c r="Q3727" t="s">
        <v>19694</v>
      </c>
      <c r="R3727" s="7">
        <v>43678</v>
      </c>
      <c r="S3727" s="8">
        <f t="shared" si="464"/>
        <v>2019</v>
      </c>
      <c r="T3727" s="8">
        <v>2019</v>
      </c>
      <c r="U3727" s="8">
        <f t="shared" si="465"/>
        <v>3</v>
      </c>
      <c r="V3727" s="7">
        <v>43678</v>
      </c>
      <c r="W3727" t="s">
        <v>336</v>
      </c>
      <c r="X3727" s="2">
        <v>1.6519999999999999</v>
      </c>
      <c r="Y3727" s="6">
        <f t="shared" si="470"/>
        <v>4.409919649769093E-2</v>
      </c>
      <c r="AA3727" t="s">
        <v>335</v>
      </c>
      <c r="AB3727">
        <v>17337</v>
      </c>
      <c r="AC3727">
        <v>15582221</v>
      </c>
      <c r="AD3727" t="s">
        <v>1</v>
      </c>
      <c r="AE3727">
        <v>67</v>
      </c>
      <c r="AF3727">
        <v>8</v>
      </c>
      <c r="AG3727">
        <v>8718496</v>
      </c>
      <c r="AH3727" t="s">
        <v>19693</v>
      </c>
      <c r="AI3727" t="s">
        <v>19692</v>
      </c>
      <c r="AJ3727" t="s">
        <v>19691</v>
      </c>
      <c r="AK3727" t="s">
        <v>19690</v>
      </c>
      <c r="AL3727">
        <v>6</v>
      </c>
      <c r="AM3727" s="5">
        <f t="shared" si="466"/>
        <v>2</v>
      </c>
      <c r="AN3727" s="4">
        <f t="shared" si="471"/>
        <v>3.0291556228701248E-3</v>
      </c>
      <c r="AO3727" s="3"/>
      <c r="AP3727">
        <v>0</v>
      </c>
      <c r="AQ3727" t="s">
        <v>3232</v>
      </c>
      <c r="AR3727" t="s">
        <v>19689</v>
      </c>
      <c r="AS3727" t="s">
        <v>3231</v>
      </c>
      <c r="AT3727" s="2" t="s">
        <v>14</v>
      </c>
      <c r="AU3727" s="1">
        <f t="shared" si="467"/>
        <v>3.1778184235244686</v>
      </c>
      <c r="AV3727" s="1">
        <f t="shared" si="468"/>
        <v>2.3564176060280526</v>
      </c>
      <c r="AW3727" s="1">
        <f t="shared" si="469"/>
        <v>1.5350167885316366</v>
      </c>
    </row>
    <row r="3728" spans="1:49" x14ac:dyDescent="0.2">
      <c r="A3728">
        <v>3726</v>
      </c>
      <c r="B3728" t="s">
        <v>19688</v>
      </c>
      <c r="C3728" t="s">
        <v>19687</v>
      </c>
      <c r="F3728" t="s">
        <v>19686</v>
      </c>
      <c r="G3728" t="s">
        <v>3</v>
      </c>
      <c r="H3728" t="s">
        <v>2</v>
      </c>
      <c r="I3728" t="s">
        <v>5849</v>
      </c>
      <c r="J3728">
        <v>60105585</v>
      </c>
      <c r="K3728" t="s">
        <v>19685</v>
      </c>
      <c r="L3728" t="s">
        <v>2896</v>
      </c>
      <c r="M3728" t="s">
        <v>25</v>
      </c>
      <c r="N3728">
        <v>3</v>
      </c>
      <c r="O3728" t="s">
        <v>19684</v>
      </c>
      <c r="P3728" t="s">
        <v>19683</v>
      </c>
      <c r="Q3728" t="s">
        <v>19682</v>
      </c>
      <c r="R3728" s="7">
        <v>43678</v>
      </c>
      <c r="S3728" s="8">
        <f t="shared" si="464"/>
        <v>2019</v>
      </c>
      <c r="T3728" s="8">
        <v>2019</v>
      </c>
      <c r="U3728" s="8">
        <f t="shared" si="465"/>
        <v>3</v>
      </c>
      <c r="V3728" s="7">
        <v>43678</v>
      </c>
      <c r="W3728" t="s">
        <v>336</v>
      </c>
      <c r="X3728" s="2">
        <v>1.6519999999999999</v>
      </c>
      <c r="Y3728" s="6">
        <f t="shared" si="470"/>
        <v>4.409919649769093E-2</v>
      </c>
      <c r="AA3728" t="s">
        <v>335</v>
      </c>
      <c r="AB3728">
        <v>17337</v>
      </c>
      <c r="AC3728">
        <v>15582221</v>
      </c>
      <c r="AD3728" t="s">
        <v>1</v>
      </c>
      <c r="AE3728">
        <v>67</v>
      </c>
      <c r="AF3728">
        <v>8</v>
      </c>
      <c r="AG3728">
        <v>8721228</v>
      </c>
      <c r="AH3728" t="s">
        <v>19681</v>
      </c>
      <c r="AI3728" t="s">
        <v>19680</v>
      </c>
      <c r="AJ3728" t="s">
        <v>19679</v>
      </c>
      <c r="AK3728" t="s">
        <v>19678</v>
      </c>
      <c r="AL3728">
        <v>6</v>
      </c>
      <c r="AM3728" s="5">
        <f t="shared" si="466"/>
        <v>2</v>
      </c>
      <c r="AN3728" s="4">
        <f t="shared" si="471"/>
        <v>3.0291556228701248E-3</v>
      </c>
      <c r="AO3728" s="3"/>
      <c r="AP3728">
        <v>0</v>
      </c>
      <c r="AQ3728" t="s">
        <v>204</v>
      </c>
      <c r="AR3728" t="s">
        <v>0</v>
      </c>
      <c r="AS3728" t="s">
        <v>203</v>
      </c>
      <c r="AT3728" s="2" t="s">
        <v>14</v>
      </c>
      <c r="AU3728" s="1">
        <f t="shared" si="467"/>
        <v>3.1778184235244686</v>
      </c>
      <c r="AV3728" s="1">
        <f t="shared" si="468"/>
        <v>2.3564176060280526</v>
      </c>
      <c r="AW3728" s="1">
        <f t="shared" si="469"/>
        <v>1.5350167885316366</v>
      </c>
    </row>
    <row r="3729" spans="1:49" x14ac:dyDescent="0.2">
      <c r="A3729">
        <v>3727</v>
      </c>
      <c r="B3729" t="s">
        <v>19677</v>
      </c>
      <c r="C3729" t="s">
        <v>19676</v>
      </c>
      <c r="F3729" t="s">
        <v>19675</v>
      </c>
      <c r="G3729" t="s">
        <v>3</v>
      </c>
      <c r="H3729" t="s">
        <v>2</v>
      </c>
      <c r="I3729" t="s">
        <v>3426</v>
      </c>
      <c r="J3729">
        <v>60011226</v>
      </c>
      <c r="K3729" t="s">
        <v>3026</v>
      </c>
      <c r="L3729" t="s">
        <v>3025</v>
      </c>
      <c r="M3729" t="s">
        <v>119</v>
      </c>
      <c r="N3729">
        <v>9</v>
      </c>
      <c r="O3729" t="s">
        <v>19674</v>
      </c>
      <c r="P3729" t="s">
        <v>19673</v>
      </c>
      <c r="Q3729" t="s">
        <v>3425</v>
      </c>
      <c r="R3729" s="7">
        <v>43678</v>
      </c>
      <c r="S3729" s="8">
        <f t="shared" si="464"/>
        <v>2019</v>
      </c>
      <c r="T3729" s="8">
        <v>2019</v>
      </c>
      <c r="U3729" s="8">
        <f t="shared" si="465"/>
        <v>3</v>
      </c>
      <c r="V3729" s="7">
        <v>43678</v>
      </c>
      <c r="W3729" t="s">
        <v>336</v>
      </c>
      <c r="X3729" s="2">
        <v>1.6519999999999999</v>
      </c>
      <c r="Y3729" s="6">
        <f t="shared" si="470"/>
        <v>4.409919649769093E-2</v>
      </c>
      <c r="AA3729" t="s">
        <v>335</v>
      </c>
      <c r="AB3729">
        <v>17337</v>
      </c>
      <c r="AC3729">
        <v>15582221</v>
      </c>
      <c r="AD3729" t="s">
        <v>1</v>
      </c>
      <c r="AE3729">
        <v>67</v>
      </c>
      <c r="AF3729">
        <v>8</v>
      </c>
      <c r="AG3729">
        <v>8725929</v>
      </c>
      <c r="AH3729" t="s">
        <v>19672</v>
      </c>
      <c r="AI3729" t="s">
        <v>19671</v>
      </c>
      <c r="AJ3729" t="s">
        <v>19670</v>
      </c>
      <c r="AK3729" t="s">
        <v>19669</v>
      </c>
      <c r="AL3729">
        <v>12</v>
      </c>
      <c r="AM3729" s="5">
        <f t="shared" si="466"/>
        <v>4</v>
      </c>
      <c r="AN3729" s="4">
        <f t="shared" si="471"/>
        <v>6.0583112457402496E-3</v>
      </c>
      <c r="AO3729" s="3"/>
      <c r="AP3729">
        <v>0</v>
      </c>
      <c r="AR3729" t="s">
        <v>19668</v>
      </c>
      <c r="AT3729" s="2" t="s">
        <v>14</v>
      </c>
      <c r="AU3729" s="1">
        <f t="shared" si="467"/>
        <v>3.2686930922105728</v>
      </c>
      <c r="AV3729" s="1">
        <f t="shared" si="468"/>
        <v>2.5078753871715591</v>
      </c>
      <c r="AW3729" s="1">
        <f t="shared" si="469"/>
        <v>1.7470576821325454</v>
      </c>
    </row>
    <row r="3730" spans="1:49" x14ac:dyDescent="0.2">
      <c r="A3730">
        <v>3728</v>
      </c>
      <c r="B3730" t="s">
        <v>19667</v>
      </c>
      <c r="C3730" t="s">
        <v>19666</v>
      </c>
      <c r="F3730" t="s">
        <v>19665</v>
      </c>
      <c r="G3730" t="s">
        <v>3</v>
      </c>
      <c r="H3730" t="s">
        <v>2</v>
      </c>
      <c r="I3730" t="s">
        <v>3759</v>
      </c>
      <c r="J3730">
        <v>60013682</v>
      </c>
      <c r="K3730" t="s">
        <v>1713</v>
      </c>
      <c r="L3730" t="s">
        <v>773</v>
      </c>
      <c r="M3730" t="s">
        <v>85</v>
      </c>
      <c r="N3730">
        <v>3</v>
      </c>
      <c r="O3730" t="s">
        <v>19664</v>
      </c>
      <c r="P3730" t="s">
        <v>19663</v>
      </c>
      <c r="Q3730" t="s">
        <v>17441</v>
      </c>
      <c r="R3730" s="7">
        <v>43678</v>
      </c>
      <c r="S3730" s="8">
        <f t="shared" si="464"/>
        <v>2019</v>
      </c>
      <c r="T3730" s="8">
        <v>2019</v>
      </c>
      <c r="U3730" s="8">
        <f t="shared" si="465"/>
        <v>3</v>
      </c>
      <c r="V3730" s="7">
        <v>43678</v>
      </c>
      <c r="W3730" t="s">
        <v>336</v>
      </c>
      <c r="X3730" s="2">
        <v>1.6519999999999999</v>
      </c>
      <c r="Y3730" s="6">
        <f t="shared" si="470"/>
        <v>4.409919649769093E-2</v>
      </c>
      <c r="AA3730" t="s">
        <v>335</v>
      </c>
      <c r="AB3730">
        <v>17337</v>
      </c>
      <c r="AC3730">
        <v>15582221</v>
      </c>
      <c r="AD3730" t="s">
        <v>1</v>
      </c>
      <c r="AE3730">
        <v>67</v>
      </c>
      <c r="AF3730">
        <v>8</v>
      </c>
      <c r="AG3730">
        <v>8732665</v>
      </c>
      <c r="AH3730" t="s">
        <v>19662</v>
      </c>
      <c r="AI3730" t="s">
        <v>19661</v>
      </c>
      <c r="AJ3730" t="s">
        <v>19660</v>
      </c>
      <c r="AK3730" t="s">
        <v>19659</v>
      </c>
      <c r="AL3730">
        <v>1</v>
      </c>
      <c r="AM3730" s="5">
        <f t="shared" si="466"/>
        <v>0.33333333333333331</v>
      </c>
      <c r="AN3730" s="4">
        <f t="shared" si="471"/>
        <v>5.048592704783541E-4</v>
      </c>
      <c r="AO3730" s="3"/>
      <c r="AP3730">
        <v>0</v>
      </c>
      <c r="AQ3730" t="s">
        <v>1840</v>
      </c>
      <c r="AR3730" t="s">
        <v>19658</v>
      </c>
      <c r="AS3730" t="s">
        <v>1839</v>
      </c>
      <c r="AT3730" s="2" t="s">
        <v>14</v>
      </c>
      <c r="AU3730" s="1">
        <f t="shared" si="467"/>
        <v>3.1020895329527156</v>
      </c>
      <c r="AV3730" s="1">
        <f t="shared" si="468"/>
        <v>2.2302027884084641</v>
      </c>
      <c r="AW3730" s="1">
        <f t="shared" si="469"/>
        <v>1.3583160438642126</v>
      </c>
    </row>
    <row r="3731" spans="1:49" x14ac:dyDescent="0.2">
      <c r="A3731">
        <v>3729</v>
      </c>
      <c r="B3731" t="s">
        <v>19657</v>
      </c>
      <c r="C3731" t="s">
        <v>19656</v>
      </c>
      <c r="F3731" t="s">
        <v>19655</v>
      </c>
      <c r="G3731" t="s">
        <v>3</v>
      </c>
      <c r="H3731" t="s">
        <v>2</v>
      </c>
      <c r="I3731" t="s">
        <v>236</v>
      </c>
      <c r="J3731" t="s">
        <v>19654</v>
      </c>
      <c r="K3731" t="s">
        <v>19653</v>
      </c>
      <c r="L3731" t="s">
        <v>5989</v>
      </c>
      <c r="M3731" t="s">
        <v>29</v>
      </c>
      <c r="N3731">
        <v>8</v>
      </c>
      <c r="O3731" t="s">
        <v>19652</v>
      </c>
      <c r="P3731" t="s">
        <v>19651</v>
      </c>
      <c r="Q3731" t="s">
        <v>19650</v>
      </c>
      <c r="R3731" s="7">
        <v>43678</v>
      </c>
      <c r="S3731" s="8">
        <f t="shared" si="464"/>
        <v>2019</v>
      </c>
      <c r="T3731" s="8">
        <v>2019</v>
      </c>
      <c r="U3731" s="8">
        <f t="shared" si="465"/>
        <v>3</v>
      </c>
      <c r="V3731" s="7">
        <v>43678</v>
      </c>
      <c r="W3731" t="s">
        <v>336</v>
      </c>
      <c r="X3731" s="2">
        <v>1.6519999999999999</v>
      </c>
      <c r="Y3731" s="6">
        <f t="shared" si="470"/>
        <v>4.409919649769093E-2</v>
      </c>
      <c r="AA3731" t="s">
        <v>335</v>
      </c>
      <c r="AB3731">
        <v>17337</v>
      </c>
      <c r="AC3731">
        <v>15582221</v>
      </c>
      <c r="AD3731" t="s">
        <v>1</v>
      </c>
      <c r="AE3731">
        <v>67</v>
      </c>
      <c r="AF3731">
        <v>8</v>
      </c>
      <c r="AG3731">
        <v>8718500</v>
      </c>
      <c r="AH3731" t="s">
        <v>19649</v>
      </c>
      <c r="AI3731" t="s">
        <v>19648</v>
      </c>
      <c r="AJ3731" t="s">
        <v>19647</v>
      </c>
      <c r="AK3731" t="s">
        <v>19646</v>
      </c>
      <c r="AL3731">
        <v>9</v>
      </c>
      <c r="AM3731" s="5">
        <f t="shared" si="466"/>
        <v>3</v>
      </c>
      <c r="AN3731" s="4">
        <f t="shared" si="471"/>
        <v>4.5437334343051876E-3</v>
      </c>
      <c r="AO3731" s="3"/>
      <c r="AP3731">
        <v>0</v>
      </c>
      <c r="AQ3731" t="s">
        <v>16</v>
      </c>
      <c r="AR3731">
        <v>61401106</v>
      </c>
      <c r="AS3731" t="s">
        <v>15</v>
      </c>
      <c r="AT3731" s="2" t="s">
        <v>14</v>
      </c>
      <c r="AU3731" s="1">
        <f t="shared" si="467"/>
        <v>3.2232557578675207</v>
      </c>
      <c r="AV3731" s="1">
        <f t="shared" si="468"/>
        <v>2.4321464965998061</v>
      </c>
      <c r="AW3731" s="1">
        <f t="shared" si="469"/>
        <v>1.641037235332091</v>
      </c>
    </row>
    <row r="3732" spans="1:49" x14ac:dyDescent="0.2">
      <c r="A3732">
        <v>3730</v>
      </c>
      <c r="B3732" t="s">
        <v>19645</v>
      </c>
      <c r="C3732" t="s">
        <v>19644</v>
      </c>
      <c r="F3732" t="s">
        <v>19643</v>
      </c>
      <c r="G3732" t="s">
        <v>3</v>
      </c>
      <c r="H3732" t="s">
        <v>2</v>
      </c>
      <c r="I3732" t="s">
        <v>19642</v>
      </c>
      <c r="J3732" t="s">
        <v>19641</v>
      </c>
      <c r="K3732" t="s">
        <v>19640</v>
      </c>
      <c r="L3732" t="s">
        <v>19639</v>
      </c>
      <c r="M3732" t="s">
        <v>683</v>
      </c>
      <c r="N3732">
        <v>10</v>
      </c>
      <c r="O3732" t="s">
        <v>19638</v>
      </c>
      <c r="P3732" t="s">
        <v>19637</v>
      </c>
      <c r="Q3732" t="s">
        <v>19636</v>
      </c>
      <c r="R3732" s="7">
        <v>43678</v>
      </c>
      <c r="S3732" s="8">
        <f t="shared" si="464"/>
        <v>2019</v>
      </c>
      <c r="T3732" s="8">
        <v>2019</v>
      </c>
      <c r="U3732" s="8">
        <f t="shared" si="465"/>
        <v>3</v>
      </c>
      <c r="V3732" s="7">
        <v>43678</v>
      </c>
      <c r="W3732" t="s">
        <v>336</v>
      </c>
      <c r="X3732" s="2">
        <v>1.6519999999999999</v>
      </c>
      <c r="Y3732" s="6">
        <f t="shared" si="470"/>
        <v>4.409919649769093E-2</v>
      </c>
      <c r="AA3732" t="s">
        <v>335</v>
      </c>
      <c r="AB3732">
        <v>17337</v>
      </c>
      <c r="AC3732">
        <v>15582221</v>
      </c>
      <c r="AD3732" t="s">
        <v>1</v>
      </c>
      <c r="AE3732">
        <v>67</v>
      </c>
      <c r="AF3732">
        <v>8</v>
      </c>
      <c r="AG3732">
        <v>8734851</v>
      </c>
      <c r="AH3732" t="s">
        <v>19635</v>
      </c>
      <c r="AI3732" t="s">
        <v>19634</v>
      </c>
      <c r="AJ3732" t="s">
        <v>19633</v>
      </c>
      <c r="AK3732" t="s">
        <v>19632</v>
      </c>
      <c r="AL3732">
        <v>13</v>
      </c>
      <c r="AM3732" s="5">
        <f t="shared" si="466"/>
        <v>4.333333333333333</v>
      </c>
      <c r="AN3732" s="4">
        <f t="shared" si="471"/>
        <v>6.5631705162186036E-3</v>
      </c>
      <c r="AO3732" s="3"/>
      <c r="AP3732">
        <v>0</v>
      </c>
      <c r="AR3732" t="s">
        <v>0</v>
      </c>
      <c r="AT3732" s="2" t="s">
        <v>14</v>
      </c>
      <c r="AU3732" s="1">
        <f t="shared" si="467"/>
        <v>3.2838388703249235</v>
      </c>
      <c r="AV3732" s="1">
        <f t="shared" si="468"/>
        <v>2.5331183506954766</v>
      </c>
      <c r="AW3732" s="1">
        <f t="shared" si="469"/>
        <v>1.78239783106603</v>
      </c>
    </row>
    <row r="3733" spans="1:49" x14ac:dyDescent="0.2">
      <c r="A3733">
        <v>3731</v>
      </c>
      <c r="B3733" t="s">
        <v>19631</v>
      </c>
      <c r="C3733" t="s">
        <v>19630</v>
      </c>
      <c r="F3733" t="s">
        <v>19629</v>
      </c>
      <c r="G3733" t="s">
        <v>3</v>
      </c>
      <c r="H3733" t="s">
        <v>2</v>
      </c>
      <c r="I3733" t="s">
        <v>4379</v>
      </c>
      <c r="J3733" t="s">
        <v>4378</v>
      </c>
      <c r="K3733" t="s">
        <v>4377</v>
      </c>
      <c r="L3733" t="s">
        <v>4376</v>
      </c>
      <c r="M3733" t="s">
        <v>4375</v>
      </c>
      <c r="N3733">
        <v>4</v>
      </c>
      <c r="O3733" t="s">
        <v>19628</v>
      </c>
      <c r="P3733" t="s">
        <v>19627</v>
      </c>
      <c r="Q3733" t="s">
        <v>19626</v>
      </c>
      <c r="R3733" s="7">
        <v>43678</v>
      </c>
      <c r="S3733" s="8">
        <f t="shared" si="464"/>
        <v>2019</v>
      </c>
      <c r="T3733" s="8">
        <v>2019</v>
      </c>
      <c r="U3733" s="8">
        <f t="shared" si="465"/>
        <v>3</v>
      </c>
      <c r="V3733" s="7">
        <v>43678</v>
      </c>
      <c r="W3733" t="s">
        <v>336</v>
      </c>
      <c r="X3733" s="2">
        <v>1.6519999999999999</v>
      </c>
      <c r="Y3733" s="6">
        <f t="shared" si="470"/>
        <v>4.409919649769093E-2</v>
      </c>
      <c r="AA3733" t="s">
        <v>335</v>
      </c>
      <c r="AB3733">
        <v>17337</v>
      </c>
      <c r="AC3733">
        <v>15582221</v>
      </c>
      <c r="AD3733" t="s">
        <v>1</v>
      </c>
      <c r="AE3733">
        <v>67</v>
      </c>
      <c r="AF3733">
        <v>8</v>
      </c>
      <c r="AG3733">
        <v>8698336</v>
      </c>
      <c r="AH3733" t="s">
        <v>19625</v>
      </c>
      <c r="AI3733" t="s">
        <v>19624</v>
      </c>
      <c r="AJ3733" t="s">
        <v>19623</v>
      </c>
      <c r="AK3733" t="s">
        <v>19622</v>
      </c>
      <c r="AL3733">
        <v>5</v>
      </c>
      <c r="AM3733" s="5">
        <f t="shared" si="466"/>
        <v>1.6666666666666667</v>
      </c>
      <c r="AN3733" s="4">
        <f t="shared" si="471"/>
        <v>2.5242963523917708E-3</v>
      </c>
      <c r="AO3733" s="3"/>
      <c r="AP3733">
        <v>0</v>
      </c>
      <c r="AQ3733" t="s">
        <v>151</v>
      </c>
      <c r="AR3733">
        <v>316426</v>
      </c>
      <c r="AS3733" t="s">
        <v>150</v>
      </c>
      <c r="AT3733" s="2" t="s">
        <v>14</v>
      </c>
      <c r="AU3733" s="1">
        <f t="shared" si="467"/>
        <v>3.1626726454101179</v>
      </c>
      <c r="AV3733" s="1">
        <f t="shared" si="468"/>
        <v>2.3311746425041351</v>
      </c>
      <c r="AW3733" s="1">
        <f t="shared" si="469"/>
        <v>1.4996766395981516</v>
      </c>
    </row>
    <row r="3734" spans="1:49" x14ac:dyDescent="0.2">
      <c r="A3734">
        <v>3732</v>
      </c>
      <c r="B3734" t="s">
        <v>19621</v>
      </c>
      <c r="C3734" t="s">
        <v>19620</v>
      </c>
      <c r="F3734" t="s">
        <v>19619</v>
      </c>
      <c r="G3734" t="s">
        <v>3</v>
      </c>
      <c r="H3734" t="s">
        <v>2</v>
      </c>
      <c r="I3734" t="s">
        <v>2128</v>
      </c>
      <c r="J3734" t="s">
        <v>19618</v>
      </c>
      <c r="K3734" t="s">
        <v>19617</v>
      </c>
      <c r="L3734" t="s">
        <v>19616</v>
      </c>
      <c r="M3734" t="s">
        <v>712</v>
      </c>
      <c r="N3734">
        <v>5</v>
      </c>
      <c r="O3734" t="s">
        <v>19615</v>
      </c>
      <c r="P3734" t="s">
        <v>19614</v>
      </c>
      <c r="Q3734" t="s">
        <v>19613</v>
      </c>
      <c r="R3734" s="7">
        <v>43678</v>
      </c>
      <c r="S3734" s="8">
        <f t="shared" si="464"/>
        <v>2019</v>
      </c>
      <c r="T3734" s="8">
        <v>2019</v>
      </c>
      <c r="U3734" s="8">
        <f t="shared" si="465"/>
        <v>3</v>
      </c>
      <c r="V3734" s="7">
        <v>43678</v>
      </c>
      <c r="W3734" t="s">
        <v>336</v>
      </c>
      <c r="X3734" s="2">
        <v>1.6519999999999999</v>
      </c>
      <c r="Y3734" s="6">
        <f t="shared" si="470"/>
        <v>4.409919649769093E-2</v>
      </c>
      <c r="AA3734" t="s">
        <v>335</v>
      </c>
      <c r="AB3734">
        <v>17337</v>
      </c>
      <c r="AC3734">
        <v>15582221</v>
      </c>
      <c r="AD3734" t="s">
        <v>1</v>
      </c>
      <c r="AE3734">
        <v>67</v>
      </c>
      <c r="AF3734">
        <v>8</v>
      </c>
      <c r="AG3734">
        <v>8718492</v>
      </c>
      <c r="AH3734" t="s">
        <v>19612</v>
      </c>
      <c r="AI3734" t="s">
        <v>19611</v>
      </c>
      <c r="AJ3734" t="s">
        <v>19610</v>
      </c>
      <c r="AK3734" t="s">
        <v>19609</v>
      </c>
      <c r="AL3734">
        <v>5</v>
      </c>
      <c r="AM3734" s="5">
        <f t="shared" si="466"/>
        <v>1.6666666666666667</v>
      </c>
      <c r="AN3734" s="4">
        <f t="shared" si="471"/>
        <v>2.5242963523917708E-3</v>
      </c>
      <c r="AO3734" s="3"/>
      <c r="AP3734">
        <v>0</v>
      </c>
      <c r="AQ3734" t="s">
        <v>16</v>
      </c>
      <c r="AR3734">
        <v>61474122</v>
      </c>
      <c r="AS3734" t="s">
        <v>15</v>
      </c>
      <c r="AT3734" s="2" t="s">
        <v>14</v>
      </c>
      <c r="AU3734" s="1">
        <f t="shared" si="467"/>
        <v>3.1626726454101179</v>
      </c>
      <c r="AV3734" s="1">
        <f t="shared" si="468"/>
        <v>2.3311746425041351</v>
      </c>
      <c r="AW3734" s="1">
        <f t="shared" si="469"/>
        <v>1.4996766395981516</v>
      </c>
    </row>
    <row r="3735" spans="1:49" x14ac:dyDescent="0.2">
      <c r="A3735">
        <v>3733</v>
      </c>
      <c r="B3735" t="s">
        <v>19608</v>
      </c>
      <c r="C3735" t="s">
        <v>19607</v>
      </c>
      <c r="F3735" t="s">
        <v>19606</v>
      </c>
      <c r="G3735" t="s">
        <v>3</v>
      </c>
      <c r="H3735" t="s">
        <v>2</v>
      </c>
      <c r="I3735" t="s">
        <v>19605</v>
      </c>
      <c r="J3735">
        <v>60027666</v>
      </c>
      <c r="K3735" t="s">
        <v>656</v>
      </c>
      <c r="L3735" t="s">
        <v>542</v>
      </c>
      <c r="M3735" t="s">
        <v>541</v>
      </c>
      <c r="N3735">
        <v>3</v>
      </c>
      <c r="O3735" t="s">
        <v>19604</v>
      </c>
      <c r="P3735" t="s">
        <v>19603</v>
      </c>
      <c r="Q3735" t="s">
        <v>3033</v>
      </c>
      <c r="R3735" s="7">
        <v>43678</v>
      </c>
      <c r="S3735" s="8">
        <f t="shared" si="464"/>
        <v>2019</v>
      </c>
      <c r="T3735" s="8">
        <v>2019</v>
      </c>
      <c r="U3735" s="8">
        <f t="shared" si="465"/>
        <v>3</v>
      </c>
      <c r="V3735" s="7">
        <v>43678</v>
      </c>
      <c r="W3735" t="s">
        <v>336</v>
      </c>
      <c r="X3735" s="2">
        <v>1.6519999999999999</v>
      </c>
      <c r="Y3735" s="6">
        <f t="shared" si="470"/>
        <v>4.409919649769093E-2</v>
      </c>
      <c r="AA3735" t="s">
        <v>335</v>
      </c>
      <c r="AB3735">
        <v>17337</v>
      </c>
      <c r="AC3735">
        <v>15582221</v>
      </c>
      <c r="AD3735" t="s">
        <v>1</v>
      </c>
      <c r="AE3735">
        <v>67</v>
      </c>
      <c r="AF3735">
        <v>8</v>
      </c>
      <c r="AG3735">
        <v>8718486</v>
      </c>
      <c r="AH3735" t="s">
        <v>19602</v>
      </c>
      <c r="AI3735" t="s">
        <v>19601</v>
      </c>
      <c r="AJ3735" t="s">
        <v>19600</v>
      </c>
      <c r="AK3735" t="s">
        <v>19599</v>
      </c>
      <c r="AL3735">
        <v>12</v>
      </c>
      <c r="AM3735" s="5">
        <f t="shared" si="466"/>
        <v>4</v>
      </c>
      <c r="AN3735" s="4">
        <f t="shared" si="471"/>
        <v>6.0583112457402496E-3</v>
      </c>
      <c r="AO3735" s="3"/>
      <c r="AP3735">
        <v>0</v>
      </c>
      <c r="AR3735" t="s">
        <v>0</v>
      </c>
      <c r="AT3735" s="2" t="s">
        <v>14</v>
      </c>
      <c r="AU3735" s="1">
        <f t="shared" si="467"/>
        <v>3.2686930922105728</v>
      </c>
      <c r="AV3735" s="1">
        <f t="shared" si="468"/>
        <v>2.5078753871715591</v>
      </c>
      <c r="AW3735" s="1">
        <f t="shared" si="469"/>
        <v>1.7470576821325454</v>
      </c>
    </row>
    <row r="3736" spans="1:49" x14ac:dyDescent="0.2">
      <c r="A3736">
        <v>3734</v>
      </c>
      <c r="B3736" t="s">
        <v>19598</v>
      </c>
      <c r="C3736" t="s">
        <v>19597</v>
      </c>
      <c r="F3736" t="s">
        <v>19596</v>
      </c>
      <c r="G3736" t="s">
        <v>3</v>
      </c>
      <c r="H3736" t="s">
        <v>2</v>
      </c>
      <c r="I3736" t="s">
        <v>19595</v>
      </c>
      <c r="J3736" t="s">
        <v>19590</v>
      </c>
      <c r="K3736" t="s">
        <v>19594</v>
      </c>
      <c r="L3736" t="s">
        <v>19593</v>
      </c>
      <c r="M3736" t="s">
        <v>1915</v>
      </c>
      <c r="N3736">
        <v>2</v>
      </c>
      <c r="O3736" t="s">
        <v>19592</v>
      </c>
      <c r="P3736" t="s">
        <v>19591</v>
      </c>
      <c r="Q3736" t="s">
        <v>19590</v>
      </c>
      <c r="R3736" s="7">
        <v>43678</v>
      </c>
      <c r="S3736" s="8">
        <f t="shared" si="464"/>
        <v>2019</v>
      </c>
      <c r="T3736" s="8">
        <v>2019</v>
      </c>
      <c r="U3736" s="8">
        <f t="shared" si="465"/>
        <v>3</v>
      </c>
      <c r="V3736" s="7">
        <v>43678</v>
      </c>
      <c r="W3736" t="s">
        <v>336</v>
      </c>
      <c r="X3736" s="2">
        <v>1.6519999999999999</v>
      </c>
      <c r="Y3736" s="6">
        <f t="shared" si="470"/>
        <v>4.409919649769093E-2</v>
      </c>
      <c r="AA3736" t="s">
        <v>335</v>
      </c>
      <c r="AB3736">
        <v>17337</v>
      </c>
      <c r="AC3736">
        <v>15582221</v>
      </c>
      <c r="AD3736" t="s">
        <v>1</v>
      </c>
      <c r="AE3736">
        <v>67</v>
      </c>
      <c r="AF3736">
        <v>8</v>
      </c>
      <c r="AG3736">
        <v>8718502</v>
      </c>
      <c r="AH3736" t="s">
        <v>19589</v>
      </c>
      <c r="AI3736" t="s">
        <v>19588</v>
      </c>
      <c r="AJ3736" t="s">
        <v>19587</v>
      </c>
      <c r="AK3736" t="s">
        <v>19586</v>
      </c>
      <c r="AL3736">
        <v>9</v>
      </c>
      <c r="AM3736" s="5">
        <f t="shared" si="466"/>
        <v>3</v>
      </c>
      <c r="AN3736" s="4">
        <f t="shared" si="471"/>
        <v>4.5437334343051876E-3</v>
      </c>
      <c r="AO3736" s="3"/>
      <c r="AP3736">
        <v>0</v>
      </c>
      <c r="AR3736" t="s">
        <v>0</v>
      </c>
      <c r="AT3736" s="2" t="s">
        <v>14</v>
      </c>
      <c r="AU3736" s="1">
        <f t="shared" si="467"/>
        <v>3.2232557578675207</v>
      </c>
      <c r="AV3736" s="1">
        <f t="shared" si="468"/>
        <v>2.4321464965998061</v>
      </c>
      <c r="AW3736" s="1">
        <f t="shared" si="469"/>
        <v>1.641037235332091</v>
      </c>
    </row>
    <row r="3737" spans="1:49" x14ac:dyDescent="0.2">
      <c r="A3737">
        <v>3735</v>
      </c>
      <c r="B3737" t="s">
        <v>19585</v>
      </c>
      <c r="C3737" t="s">
        <v>19584</v>
      </c>
      <c r="F3737" t="s">
        <v>19583</v>
      </c>
      <c r="G3737" t="s">
        <v>3</v>
      </c>
      <c r="H3737" t="s">
        <v>2</v>
      </c>
      <c r="I3737" t="s">
        <v>19582</v>
      </c>
      <c r="J3737" t="s">
        <v>19581</v>
      </c>
      <c r="K3737" t="s">
        <v>19580</v>
      </c>
      <c r="L3737" t="s">
        <v>19579</v>
      </c>
      <c r="M3737" t="s">
        <v>13</v>
      </c>
      <c r="N3737">
        <v>4</v>
      </c>
      <c r="O3737" t="s">
        <v>19578</v>
      </c>
      <c r="P3737" t="s">
        <v>19577</v>
      </c>
      <c r="Q3737" t="s">
        <v>19576</v>
      </c>
      <c r="R3737" s="7">
        <v>43678</v>
      </c>
      <c r="S3737" s="8">
        <f t="shared" si="464"/>
        <v>2019</v>
      </c>
      <c r="T3737" s="8">
        <v>2019</v>
      </c>
      <c r="U3737" s="8">
        <f t="shared" si="465"/>
        <v>3</v>
      </c>
      <c r="V3737" s="7">
        <v>43678</v>
      </c>
      <c r="W3737" t="s">
        <v>336</v>
      </c>
      <c r="X3737" s="2">
        <v>1.6519999999999999</v>
      </c>
      <c r="Y3737" s="6">
        <f t="shared" si="470"/>
        <v>4.409919649769093E-2</v>
      </c>
      <c r="AA3737" t="s">
        <v>335</v>
      </c>
      <c r="AB3737">
        <v>17337</v>
      </c>
      <c r="AC3737">
        <v>15582221</v>
      </c>
      <c r="AD3737" t="s">
        <v>1</v>
      </c>
      <c r="AE3737">
        <v>67</v>
      </c>
      <c r="AF3737">
        <v>8</v>
      </c>
      <c r="AG3737">
        <v>8721244</v>
      </c>
      <c r="AH3737" t="s">
        <v>19575</v>
      </c>
      <c r="AI3737" t="s">
        <v>19574</v>
      </c>
      <c r="AJ3737" t="s">
        <v>19573</v>
      </c>
      <c r="AK3737" t="s">
        <v>19572</v>
      </c>
      <c r="AL3737">
        <v>0</v>
      </c>
      <c r="AM3737" s="5">
        <f t="shared" si="466"/>
        <v>0</v>
      </c>
      <c r="AN3737" s="4">
        <f t="shared" si="471"/>
        <v>0</v>
      </c>
      <c r="AO3737" s="3"/>
      <c r="AP3737">
        <v>0</v>
      </c>
      <c r="AQ3737" t="s">
        <v>19571</v>
      </c>
      <c r="AR3737" t="s">
        <v>19570</v>
      </c>
      <c r="AS3737" t="s">
        <v>2287</v>
      </c>
      <c r="AT3737" s="2" t="s">
        <v>14</v>
      </c>
      <c r="AU3737" s="1">
        <f t="shared" si="467"/>
        <v>3.0869437548383649</v>
      </c>
      <c r="AV3737" s="1">
        <f t="shared" si="468"/>
        <v>2.2049598248845466</v>
      </c>
      <c r="AW3737" s="1">
        <f t="shared" si="469"/>
        <v>1.3229758949307278</v>
      </c>
    </row>
    <row r="3738" spans="1:49" x14ac:dyDescent="0.2">
      <c r="A3738">
        <v>3736</v>
      </c>
      <c r="B3738" t="s">
        <v>19569</v>
      </c>
      <c r="C3738" t="s">
        <v>19568</v>
      </c>
      <c r="F3738" t="s">
        <v>19567</v>
      </c>
      <c r="G3738" t="s">
        <v>3</v>
      </c>
      <c r="H3738" t="s">
        <v>2</v>
      </c>
      <c r="I3738" t="s">
        <v>19566</v>
      </c>
      <c r="J3738" t="s">
        <v>19565</v>
      </c>
      <c r="K3738" t="s">
        <v>19564</v>
      </c>
      <c r="L3738" t="s">
        <v>19563</v>
      </c>
      <c r="M3738" t="s">
        <v>13</v>
      </c>
      <c r="N3738">
        <v>4</v>
      </c>
      <c r="O3738" t="s">
        <v>19562</v>
      </c>
      <c r="P3738" t="s">
        <v>19561</v>
      </c>
      <c r="Q3738" t="s">
        <v>19560</v>
      </c>
      <c r="R3738" s="7">
        <v>43678</v>
      </c>
      <c r="S3738" s="8">
        <f t="shared" si="464"/>
        <v>2019</v>
      </c>
      <c r="T3738" s="8">
        <v>2019</v>
      </c>
      <c r="U3738" s="8">
        <f t="shared" si="465"/>
        <v>3</v>
      </c>
      <c r="V3738" s="7">
        <v>43678</v>
      </c>
      <c r="W3738" t="s">
        <v>336</v>
      </c>
      <c r="X3738" s="2">
        <v>1.6519999999999999</v>
      </c>
      <c r="Y3738" s="6">
        <f t="shared" si="470"/>
        <v>4.409919649769093E-2</v>
      </c>
      <c r="AA3738" t="s">
        <v>335</v>
      </c>
      <c r="AB3738">
        <v>17337</v>
      </c>
      <c r="AC3738">
        <v>15582221</v>
      </c>
      <c r="AD3738" t="s">
        <v>1</v>
      </c>
      <c r="AE3738">
        <v>67</v>
      </c>
      <c r="AF3738">
        <v>8</v>
      </c>
      <c r="AG3738">
        <v>8691718</v>
      </c>
      <c r="AH3738" t="s">
        <v>19559</v>
      </c>
      <c r="AI3738" t="s">
        <v>19558</v>
      </c>
      <c r="AJ3738" t="s">
        <v>19557</v>
      </c>
      <c r="AK3738" t="s">
        <v>19556</v>
      </c>
      <c r="AL3738">
        <v>13</v>
      </c>
      <c r="AM3738" s="5">
        <f t="shared" si="466"/>
        <v>4.333333333333333</v>
      </c>
      <c r="AN3738" s="4">
        <f t="shared" si="471"/>
        <v>6.5631705162186036E-3</v>
      </c>
      <c r="AO3738" s="3"/>
      <c r="AP3738">
        <v>0</v>
      </c>
      <c r="AR3738" t="s">
        <v>0</v>
      </c>
      <c r="AT3738" s="2" t="s">
        <v>14</v>
      </c>
      <c r="AU3738" s="1">
        <f t="shared" si="467"/>
        <v>3.2838388703249235</v>
      </c>
      <c r="AV3738" s="1">
        <f t="shared" si="468"/>
        <v>2.5331183506954766</v>
      </c>
      <c r="AW3738" s="1">
        <f t="shared" si="469"/>
        <v>1.78239783106603</v>
      </c>
    </row>
    <row r="3739" spans="1:49" x14ac:dyDescent="0.2">
      <c r="A3739">
        <v>3737</v>
      </c>
      <c r="B3739" t="s">
        <v>19555</v>
      </c>
      <c r="C3739" t="s">
        <v>19554</v>
      </c>
      <c r="F3739" t="s">
        <v>19553</v>
      </c>
      <c r="G3739" t="s">
        <v>3</v>
      </c>
      <c r="H3739" t="s">
        <v>2</v>
      </c>
      <c r="I3739" t="s">
        <v>4442</v>
      </c>
      <c r="J3739">
        <v>60021988</v>
      </c>
      <c r="K3739" t="s">
        <v>819</v>
      </c>
      <c r="L3739" t="s">
        <v>818</v>
      </c>
      <c r="M3739" t="s">
        <v>109</v>
      </c>
      <c r="N3739">
        <v>4</v>
      </c>
      <c r="O3739" t="s">
        <v>19552</v>
      </c>
      <c r="P3739" t="s">
        <v>4441</v>
      </c>
      <c r="Q3739" t="s">
        <v>3871</v>
      </c>
      <c r="R3739" s="7">
        <v>43678</v>
      </c>
      <c r="S3739" s="8">
        <f t="shared" si="464"/>
        <v>2019</v>
      </c>
      <c r="T3739" s="8">
        <v>2019</v>
      </c>
      <c r="U3739" s="8">
        <f t="shared" si="465"/>
        <v>3</v>
      </c>
      <c r="V3739" s="7">
        <v>43678</v>
      </c>
      <c r="W3739" t="s">
        <v>336</v>
      </c>
      <c r="X3739" s="2">
        <v>1.6519999999999999</v>
      </c>
      <c r="Y3739" s="6">
        <f t="shared" si="470"/>
        <v>4.409919649769093E-2</v>
      </c>
      <c r="AA3739" t="s">
        <v>335</v>
      </c>
      <c r="AB3739">
        <v>17337</v>
      </c>
      <c r="AC3739">
        <v>15582221</v>
      </c>
      <c r="AD3739" t="s">
        <v>1</v>
      </c>
      <c r="AE3739">
        <v>67</v>
      </c>
      <c r="AF3739">
        <v>8</v>
      </c>
      <c r="AG3739">
        <v>8725886</v>
      </c>
      <c r="AH3739" t="s">
        <v>19551</v>
      </c>
      <c r="AI3739" t="s">
        <v>19550</v>
      </c>
      <c r="AJ3739" t="s">
        <v>19549</v>
      </c>
      <c r="AK3739" t="s">
        <v>19548</v>
      </c>
      <c r="AL3739">
        <v>11</v>
      </c>
      <c r="AM3739" s="5">
        <f t="shared" si="466"/>
        <v>3.6666666666666665</v>
      </c>
      <c r="AN3739" s="4">
        <f t="shared" si="471"/>
        <v>5.5534519752618956E-3</v>
      </c>
      <c r="AO3739" s="3"/>
      <c r="AP3739">
        <v>0</v>
      </c>
      <c r="AR3739" t="s">
        <v>0</v>
      </c>
      <c r="AT3739" s="2" t="s">
        <v>14</v>
      </c>
      <c r="AU3739" s="1">
        <f t="shared" si="467"/>
        <v>3.2535473140962217</v>
      </c>
      <c r="AV3739" s="1">
        <f t="shared" si="468"/>
        <v>2.4826324236476411</v>
      </c>
      <c r="AW3739" s="1">
        <f t="shared" si="469"/>
        <v>1.7117175331990604</v>
      </c>
    </row>
    <row r="3740" spans="1:49" x14ac:dyDescent="0.2">
      <c r="A3740">
        <v>3738</v>
      </c>
      <c r="B3740" t="s">
        <v>19547</v>
      </c>
      <c r="C3740" t="s">
        <v>19546</v>
      </c>
      <c r="F3740" t="s">
        <v>19545</v>
      </c>
      <c r="G3740" t="s">
        <v>3</v>
      </c>
      <c r="H3740" t="s">
        <v>2</v>
      </c>
      <c r="I3740" t="s">
        <v>2109</v>
      </c>
      <c r="J3740">
        <v>60013789</v>
      </c>
      <c r="K3740" t="s">
        <v>60</v>
      </c>
      <c r="L3740" t="s">
        <v>59</v>
      </c>
      <c r="M3740" t="s">
        <v>58</v>
      </c>
      <c r="N3740">
        <v>1</v>
      </c>
      <c r="O3740" t="s">
        <v>19544</v>
      </c>
      <c r="P3740">
        <v>36246795700</v>
      </c>
      <c r="Q3740">
        <v>60013789</v>
      </c>
      <c r="R3740" s="7">
        <v>43678</v>
      </c>
      <c r="S3740" s="8">
        <f t="shared" si="464"/>
        <v>2019</v>
      </c>
      <c r="T3740" s="8">
        <v>2019</v>
      </c>
      <c r="U3740" s="8">
        <f t="shared" si="465"/>
        <v>3</v>
      </c>
      <c r="V3740" s="7">
        <v>43678</v>
      </c>
      <c r="W3740" t="s">
        <v>336</v>
      </c>
      <c r="X3740" s="2">
        <v>1.6519999999999999</v>
      </c>
      <c r="Y3740" s="6">
        <f t="shared" si="470"/>
        <v>4.409919649769093E-2</v>
      </c>
      <c r="AA3740" t="s">
        <v>335</v>
      </c>
      <c r="AB3740">
        <v>17337</v>
      </c>
      <c r="AC3740">
        <v>15582221</v>
      </c>
      <c r="AD3740" t="s">
        <v>1</v>
      </c>
      <c r="AE3740">
        <v>67</v>
      </c>
      <c r="AF3740">
        <v>8</v>
      </c>
      <c r="AG3740">
        <v>8718476</v>
      </c>
      <c r="AH3740" t="s">
        <v>19543</v>
      </c>
      <c r="AI3740" t="s">
        <v>19542</v>
      </c>
      <c r="AJ3740" t="s">
        <v>19541</v>
      </c>
      <c r="AK3740" t="s">
        <v>19540</v>
      </c>
      <c r="AL3740">
        <v>9</v>
      </c>
      <c r="AM3740" s="5">
        <f t="shared" si="466"/>
        <v>3</v>
      </c>
      <c r="AN3740" s="4">
        <f t="shared" si="471"/>
        <v>4.5437334343051876E-3</v>
      </c>
      <c r="AO3740" s="3"/>
      <c r="AP3740">
        <v>0</v>
      </c>
      <c r="AQ3740" t="s">
        <v>16</v>
      </c>
      <c r="AR3740">
        <v>61427083</v>
      </c>
      <c r="AS3740" t="s">
        <v>15</v>
      </c>
      <c r="AT3740" s="2" t="s">
        <v>14</v>
      </c>
      <c r="AU3740" s="1">
        <f t="shared" si="467"/>
        <v>3.2232557578675207</v>
      </c>
      <c r="AV3740" s="1">
        <f t="shared" si="468"/>
        <v>2.4321464965998061</v>
      </c>
      <c r="AW3740" s="1">
        <f t="shared" si="469"/>
        <v>1.641037235332091</v>
      </c>
    </row>
    <row r="3741" spans="1:49" x14ac:dyDescent="0.2">
      <c r="A3741">
        <v>3739</v>
      </c>
      <c r="B3741" t="s">
        <v>19539</v>
      </c>
      <c r="C3741" t="s">
        <v>19538</v>
      </c>
      <c r="F3741" t="s">
        <v>19537</v>
      </c>
      <c r="G3741" t="s">
        <v>3</v>
      </c>
      <c r="H3741" t="s">
        <v>2</v>
      </c>
      <c r="I3741" t="s">
        <v>19536</v>
      </c>
      <c r="J3741" t="s">
        <v>19535</v>
      </c>
      <c r="K3741" t="s">
        <v>19534</v>
      </c>
      <c r="L3741" t="s">
        <v>19533</v>
      </c>
      <c r="M3741" t="s">
        <v>683</v>
      </c>
      <c r="N3741">
        <v>3</v>
      </c>
      <c r="O3741" t="s">
        <v>19532</v>
      </c>
      <c r="P3741" t="s">
        <v>19531</v>
      </c>
      <c r="Q3741" t="s">
        <v>19530</v>
      </c>
      <c r="R3741" s="7">
        <v>43678</v>
      </c>
      <c r="S3741" s="8">
        <f t="shared" si="464"/>
        <v>2019</v>
      </c>
      <c r="T3741" s="8">
        <v>2019</v>
      </c>
      <c r="U3741" s="8">
        <f t="shared" si="465"/>
        <v>3</v>
      </c>
      <c r="V3741" s="7">
        <v>43678</v>
      </c>
      <c r="W3741" t="s">
        <v>336</v>
      </c>
      <c r="X3741" s="2">
        <v>1.6519999999999999</v>
      </c>
      <c r="Y3741" s="6">
        <f t="shared" si="470"/>
        <v>4.409919649769093E-2</v>
      </c>
      <c r="AA3741" t="s">
        <v>335</v>
      </c>
      <c r="AB3741">
        <v>17337</v>
      </c>
      <c r="AC3741">
        <v>15582221</v>
      </c>
      <c r="AD3741" t="s">
        <v>1</v>
      </c>
      <c r="AE3741">
        <v>67</v>
      </c>
      <c r="AF3741">
        <v>8</v>
      </c>
      <c r="AG3741">
        <v>8692586</v>
      </c>
      <c r="AH3741" t="s">
        <v>19529</v>
      </c>
      <c r="AI3741" t="s">
        <v>19528</v>
      </c>
      <c r="AJ3741" t="s">
        <v>19527</v>
      </c>
      <c r="AK3741" t="s">
        <v>19526</v>
      </c>
      <c r="AL3741">
        <v>3</v>
      </c>
      <c r="AM3741" s="5">
        <f t="shared" si="466"/>
        <v>1</v>
      </c>
      <c r="AN3741" s="4">
        <f t="shared" si="471"/>
        <v>1.5145778114350624E-3</v>
      </c>
      <c r="AO3741" s="3"/>
      <c r="AP3741">
        <v>0</v>
      </c>
      <c r="AR3741" t="s">
        <v>0</v>
      </c>
      <c r="AT3741" s="2" t="s">
        <v>14</v>
      </c>
      <c r="AU3741" s="1">
        <f t="shared" si="467"/>
        <v>3.132381089181417</v>
      </c>
      <c r="AV3741" s="1">
        <f t="shared" si="468"/>
        <v>2.2806887154562996</v>
      </c>
      <c r="AW3741" s="1">
        <f t="shared" si="469"/>
        <v>1.4289963417311822</v>
      </c>
    </row>
    <row r="3742" spans="1:49" x14ac:dyDescent="0.2">
      <c r="A3742">
        <v>3740</v>
      </c>
      <c r="B3742" t="s">
        <v>19525</v>
      </c>
      <c r="C3742" t="s">
        <v>19524</v>
      </c>
      <c r="F3742" t="s">
        <v>19523</v>
      </c>
      <c r="G3742" t="s">
        <v>3</v>
      </c>
      <c r="H3742" t="s">
        <v>2</v>
      </c>
      <c r="I3742" t="s">
        <v>555</v>
      </c>
      <c r="J3742" t="s">
        <v>19522</v>
      </c>
      <c r="K3742" t="s">
        <v>19521</v>
      </c>
      <c r="L3742" t="s">
        <v>19520</v>
      </c>
      <c r="M3742" t="s">
        <v>19519</v>
      </c>
      <c r="N3742">
        <v>11</v>
      </c>
      <c r="O3742" t="s">
        <v>19518</v>
      </c>
      <c r="P3742" t="s">
        <v>19517</v>
      </c>
      <c r="Q3742" t="s">
        <v>19516</v>
      </c>
      <c r="R3742" s="7">
        <v>43678</v>
      </c>
      <c r="S3742" s="8">
        <f t="shared" si="464"/>
        <v>2019</v>
      </c>
      <c r="T3742" s="8">
        <v>2019</v>
      </c>
      <c r="U3742" s="8">
        <f t="shared" si="465"/>
        <v>3</v>
      </c>
      <c r="V3742" s="7">
        <v>43678</v>
      </c>
      <c r="W3742" t="s">
        <v>336</v>
      </c>
      <c r="X3742" s="2">
        <v>1.6519999999999999</v>
      </c>
      <c r="Y3742" s="6">
        <f t="shared" si="470"/>
        <v>4.409919649769093E-2</v>
      </c>
      <c r="AA3742" t="s">
        <v>335</v>
      </c>
      <c r="AB3742">
        <v>17337</v>
      </c>
      <c r="AC3742">
        <v>15582221</v>
      </c>
      <c r="AD3742" t="s">
        <v>1</v>
      </c>
      <c r="AE3742">
        <v>67</v>
      </c>
      <c r="AF3742">
        <v>8</v>
      </c>
      <c r="AG3742">
        <v>8705651</v>
      </c>
      <c r="AH3742" t="s">
        <v>19515</v>
      </c>
      <c r="AI3742" t="s">
        <v>19514</v>
      </c>
      <c r="AJ3742" t="s">
        <v>19513</v>
      </c>
      <c r="AK3742" t="s">
        <v>19512</v>
      </c>
      <c r="AL3742">
        <v>10</v>
      </c>
      <c r="AM3742" s="5">
        <f t="shared" si="466"/>
        <v>3.3333333333333335</v>
      </c>
      <c r="AN3742" s="4">
        <f t="shared" si="471"/>
        <v>5.0485927047835416E-3</v>
      </c>
      <c r="AO3742" s="3"/>
      <c r="AP3742">
        <v>0</v>
      </c>
      <c r="AQ3742" t="s">
        <v>707</v>
      </c>
      <c r="AR3742" t="s">
        <v>0</v>
      </c>
      <c r="AS3742" t="s">
        <v>706</v>
      </c>
      <c r="AT3742" s="2" t="s">
        <v>14</v>
      </c>
      <c r="AU3742" s="1">
        <f t="shared" si="467"/>
        <v>3.238401535981871</v>
      </c>
      <c r="AV3742" s="1">
        <f t="shared" si="468"/>
        <v>2.4573894601237236</v>
      </c>
      <c r="AW3742" s="1">
        <f t="shared" si="469"/>
        <v>1.6763773842655756</v>
      </c>
    </row>
    <row r="3743" spans="1:49" x14ac:dyDescent="0.2">
      <c r="A3743">
        <v>3741</v>
      </c>
      <c r="B3743" t="s">
        <v>19511</v>
      </c>
      <c r="C3743" t="s">
        <v>19510</v>
      </c>
      <c r="F3743" t="s">
        <v>19509</v>
      </c>
      <c r="G3743" t="s">
        <v>3</v>
      </c>
      <c r="H3743" t="s">
        <v>2</v>
      </c>
      <c r="I3743" t="s">
        <v>19508</v>
      </c>
      <c r="J3743" t="s">
        <v>19507</v>
      </c>
      <c r="K3743" t="s">
        <v>19506</v>
      </c>
      <c r="L3743" t="s">
        <v>19505</v>
      </c>
      <c r="M3743" t="s">
        <v>712</v>
      </c>
      <c r="N3743">
        <v>4</v>
      </c>
      <c r="O3743" t="s">
        <v>19504</v>
      </c>
      <c r="P3743" t="s">
        <v>19503</v>
      </c>
      <c r="Q3743" t="s">
        <v>19502</v>
      </c>
      <c r="R3743" s="7">
        <v>43678</v>
      </c>
      <c r="S3743" s="8">
        <f t="shared" si="464"/>
        <v>2019</v>
      </c>
      <c r="T3743" s="8">
        <v>2019</v>
      </c>
      <c r="U3743" s="8">
        <f t="shared" si="465"/>
        <v>3</v>
      </c>
      <c r="V3743" s="7">
        <v>43678</v>
      </c>
      <c r="W3743" t="s">
        <v>336</v>
      </c>
      <c r="X3743" s="2">
        <v>1.6519999999999999</v>
      </c>
      <c r="Y3743" s="6">
        <f t="shared" si="470"/>
        <v>4.409919649769093E-2</v>
      </c>
      <c r="AA3743" t="s">
        <v>335</v>
      </c>
      <c r="AB3743">
        <v>17337</v>
      </c>
      <c r="AC3743">
        <v>15582221</v>
      </c>
      <c r="AD3743" t="s">
        <v>1</v>
      </c>
      <c r="AE3743">
        <v>67</v>
      </c>
      <c r="AF3743">
        <v>8</v>
      </c>
      <c r="AG3743">
        <v>8705658</v>
      </c>
      <c r="AH3743" t="s">
        <v>19501</v>
      </c>
      <c r="AI3743" t="s">
        <v>19500</v>
      </c>
      <c r="AJ3743" t="s">
        <v>19499</v>
      </c>
      <c r="AK3743" t="s">
        <v>19498</v>
      </c>
      <c r="AL3743">
        <v>31</v>
      </c>
      <c r="AM3743" s="5">
        <f t="shared" si="466"/>
        <v>10.333333333333334</v>
      </c>
      <c r="AN3743" s="4">
        <f t="shared" si="471"/>
        <v>1.565063738482898E-2</v>
      </c>
      <c r="AO3743" s="3"/>
      <c r="AP3743">
        <v>0</v>
      </c>
      <c r="AR3743" t="s">
        <v>0</v>
      </c>
      <c r="AT3743" s="2" t="s">
        <v>14</v>
      </c>
      <c r="AU3743" s="1">
        <f t="shared" si="467"/>
        <v>3.5564628763832347</v>
      </c>
      <c r="AV3743" s="1">
        <f t="shared" si="468"/>
        <v>2.9874916941259952</v>
      </c>
      <c r="AW3743" s="1">
        <f t="shared" si="469"/>
        <v>2.4185205118687563</v>
      </c>
    </row>
    <row r="3744" spans="1:49" x14ac:dyDescent="0.2">
      <c r="A3744">
        <v>3742</v>
      </c>
      <c r="B3744" t="s">
        <v>19497</v>
      </c>
      <c r="C3744" t="s">
        <v>19496</v>
      </c>
      <c r="F3744" t="s">
        <v>19495</v>
      </c>
      <c r="G3744" t="s">
        <v>3</v>
      </c>
      <c r="H3744" t="s">
        <v>2</v>
      </c>
      <c r="I3744" t="s">
        <v>425</v>
      </c>
      <c r="J3744" t="s">
        <v>19494</v>
      </c>
      <c r="K3744" t="s">
        <v>19493</v>
      </c>
      <c r="L3744" t="s">
        <v>19492</v>
      </c>
      <c r="M3744" t="s">
        <v>19491</v>
      </c>
      <c r="N3744">
        <v>5</v>
      </c>
      <c r="O3744" t="s">
        <v>19490</v>
      </c>
      <c r="P3744" t="s">
        <v>19489</v>
      </c>
      <c r="Q3744" t="s">
        <v>19488</v>
      </c>
      <c r="R3744" s="7">
        <v>43678</v>
      </c>
      <c r="S3744" s="8">
        <f t="shared" si="464"/>
        <v>2019</v>
      </c>
      <c r="T3744" s="8">
        <v>2019</v>
      </c>
      <c r="U3744" s="8">
        <f t="shared" si="465"/>
        <v>3</v>
      </c>
      <c r="V3744" s="7">
        <v>43678</v>
      </c>
      <c r="W3744" t="s">
        <v>336</v>
      </c>
      <c r="X3744" s="2">
        <v>1.6519999999999999</v>
      </c>
      <c r="Y3744" s="6">
        <f t="shared" si="470"/>
        <v>4.409919649769093E-2</v>
      </c>
      <c r="AA3744" t="s">
        <v>335</v>
      </c>
      <c r="AB3744">
        <v>17337</v>
      </c>
      <c r="AC3744">
        <v>15582221</v>
      </c>
      <c r="AD3744" t="s">
        <v>1</v>
      </c>
      <c r="AE3744">
        <v>67</v>
      </c>
      <c r="AF3744">
        <v>8</v>
      </c>
      <c r="AG3744">
        <v>8705647</v>
      </c>
      <c r="AH3744" t="s">
        <v>19487</v>
      </c>
      <c r="AI3744" t="s">
        <v>19486</v>
      </c>
      <c r="AJ3744" t="s">
        <v>19485</v>
      </c>
      <c r="AK3744" t="s">
        <v>19484</v>
      </c>
      <c r="AL3744">
        <v>7</v>
      </c>
      <c r="AM3744" s="5">
        <f t="shared" si="466"/>
        <v>2.3333333333333335</v>
      </c>
      <c r="AN3744" s="4">
        <f t="shared" si="471"/>
        <v>3.5340148933484792E-3</v>
      </c>
      <c r="AO3744" s="3"/>
      <c r="AP3744">
        <v>0</v>
      </c>
      <c r="AQ3744" t="s">
        <v>16</v>
      </c>
      <c r="AR3744">
        <v>61725102</v>
      </c>
      <c r="AS3744" t="s">
        <v>15</v>
      </c>
      <c r="AT3744" s="2" t="s">
        <v>14</v>
      </c>
      <c r="AU3744" s="1">
        <f t="shared" si="467"/>
        <v>3.1929642016388198</v>
      </c>
      <c r="AV3744" s="1">
        <f t="shared" si="468"/>
        <v>2.3816605695519706</v>
      </c>
      <c r="AW3744" s="1">
        <f t="shared" si="469"/>
        <v>1.5703569374651214</v>
      </c>
    </row>
    <row r="3745" spans="1:49" x14ac:dyDescent="0.2">
      <c r="A3745">
        <v>3743</v>
      </c>
      <c r="B3745" t="s">
        <v>19483</v>
      </c>
      <c r="C3745" t="s">
        <v>19482</v>
      </c>
      <c r="F3745" t="s">
        <v>19481</v>
      </c>
      <c r="G3745" t="s">
        <v>3</v>
      </c>
      <c r="H3745" t="s">
        <v>2</v>
      </c>
      <c r="I3745" t="s">
        <v>19480</v>
      </c>
      <c r="J3745">
        <v>60018735</v>
      </c>
      <c r="K3745" t="s">
        <v>19479</v>
      </c>
      <c r="L3745" t="s">
        <v>1139</v>
      </c>
      <c r="M3745" t="s">
        <v>170</v>
      </c>
      <c r="N3745">
        <v>2</v>
      </c>
      <c r="O3745" t="s">
        <v>19478</v>
      </c>
      <c r="P3745" t="s">
        <v>19477</v>
      </c>
      <c r="Q3745" t="s">
        <v>19476</v>
      </c>
      <c r="R3745" s="7">
        <v>43678</v>
      </c>
      <c r="S3745" s="8">
        <f t="shared" si="464"/>
        <v>2019</v>
      </c>
      <c r="T3745" s="8">
        <v>2019</v>
      </c>
      <c r="U3745" s="8">
        <f t="shared" si="465"/>
        <v>3</v>
      </c>
      <c r="V3745" s="7">
        <v>43678</v>
      </c>
      <c r="W3745" t="s">
        <v>336</v>
      </c>
      <c r="X3745" s="2">
        <v>1.6519999999999999</v>
      </c>
      <c r="Y3745" s="6">
        <f t="shared" si="470"/>
        <v>4.409919649769093E-2</v>
      </c>
      <c r="AA3745" t="s">
        <v>335</v>
      </c>
      <c r="AB3745">
        <v>17337</v>
      </c>
      <c r="AC3745">
        <v>15582221</v>
      </c>
      <c r="AD3745" t="s">
        <v>1</v>
      </c>
      <c r="AE3745">
        <v>67</v>
      </c>
      <c r="AF3745">
        <v>8</v>
      </c>
      <c r="AG3745">
        <v>8718467</v>
      </c>
      <c r="AH3745" t="s">
        <v>19475</v>
      </c>
      <c r="AI3745" t="s">
        <v>19474</v>
      </c>
      <c r="AJ3745" t="s">
        <v>19473</v>
      </c>
      <c r="AK3745" t="s">
        <v>19472</v>
      </c>
      <c r="AL3745">
        <v>4</v>
      </c>
      <c r="AM3745" s="5">
        <f t="shared" si="466"/>
        <v>1.3333333333333333</v>
      </c>
      <c r="AN3745" s="4">
        <f t="shared" si="471"/>
        <v>2.0194370819134164E-3</v>
      </c>
      <c r="AO3745" s="3"/>
      <c r="AP3745">
        <v>0</v>
      </c>
      <c r="AR3745" t="s">
        <v>0</v>
      </c>
      <c r="AT3745" s="2" t="s">
        <v>14</v>
      </c>
      <c r="AU3745" s="1">
        <f t="shared" si="467"/>
        <v>3.1475268672957677</v>
      </c>
      <c r="AV3745" s="1">
        <f t="shared" si="468"/>
        <v>2.3059316789802176</v>
      </c>
      <c r="AW3745" s="1">
        <f t="shared" si="469"/>
        <v>1.464336490664667</v>
      </c>
    </row>
    <row r="3746" spans="1:49" x14ac:dyDescent="0.2">
      <c r="A3746">
        <v>3744</v>
      </c>
      <c r="B3746" t="s">
        <v>19471</v>
      </c>
      <c r="C3746" t="s">
        <v>19470</v>
      </c>
      <c r="F3746" t="s">
        <v>19469</v>
      </c>
      <c r="G3746" t="s">
        <v>3</v>
      </c>
      <c r="H3746" t="s">
        <v>2</v>
      </c>
      <c r="I3746" t="s">
        <v>19468</v>
      </c>
      <c r="J3746">
        <v>60009512</v>
      </c>
      <c r="K3746" t="s">
        <v>3326</v>
      </c>
      <c r="L3746" t="s">
        <v>3325</v>
      </c>
      <c r="M3746" t="s">
        <v>243</v>
      </c>
      <c r="N3746">
        <v>4</v>
      </c>
      <c r="O3746" t="s">
        <v>19467</v>
      </c>
      <c r="P3746" t="s">
        <v>19466</v>
      </c>
      <c r="Q3746" t="s">
        <v>19465</v>
      </c>
      <c r="R3746" s="7">
        <v>43678</v>
      </c>
      <c r="S3746" s="8">
        <f t="shared" si="464"/>
        <v>2019</v>
      </c>
      <c r="T3746" s="8">
        <v>2019</v>
      </c>
      <c r="U3746" s="8">
        <f t="shared" si="465"/>
        <v>3</v>
      </c>
      <c r="V3746" s="7">
        <v>43678</v>
      </c>
      <c r="W3746" t="s">
        <v>336</v>
      </c>
      <c r="X3746" s="2">
        <v>1.6519999999999999</v>
      </c>
      <c r="Y3746" s="6">
        <f t="shared" si="470"/>
        <v>4.409919649769093E-2</v>
      </c>
      <c r="AA3746" t="s">
        <v>335</v>
      </c>
      <c r="AB3746">
        <v>17337</v>
      </c>
      <c r="AC3746">
        <v>15582221</v>
      </c>
      <c r="AD3746" t="s">
        <v>1</v>
      </c>
      <c r="AE3746">
        <v>67</v>
      </c>
      <c r="AF3746">
        <v>8</v>
      </c>
      <c r="AG3746">
        <v>8718498</v>
      </c>
      <c r="AH3746" t="s">
        <v>19464</v>
      </c>
      <c r="AI3746" t="s">
        <v>19463</v>
      </c>
      <c r="AJ3746" t="s">
        <v>19462</v>
      </c>
      <c r="AK3746" t="s">
        <v>19461</v>
      </c>
      <c r="AL3746">
        <v>4</v>
      </c>
      <c r="AM3746" s="5">
        <f t="shared" si="466"/>
        <v>1.3333333333333333</v>
      </c>
      <c r="AN3746" s="4">
        <f t="shared" si="471"/>
        <v>2.0194370819134164E-3</v>
      </c>
      <c r="AO3746" s="3"/>
      <c r="AP3746">
        <v>0</v>
      </c>
      <c r="AQ3746" t="s">
        <v>186</v>
      </c>
      <c r="AR3746" t="s">
        <v>3324</v>
      </c>
      <c r="AS3746" t="s">
        <v>185</v>
      </c>
      <c r="AT3746" s="2" t="s">
        <v>14</v>
      </c>
      <c r="AU3746" s="1">
        <f t="shared" si="467"/>
        <v>3.1475268672957677</v>
      </c>
      <c r="AV3746" s="1">
        <f t="shared" si="468"/>
        <v>2.3059316789802176</v>
      </c>
      <c r="AW3746" s="1">
        <f t="shared" si="469"/>
        <v>1.464336490664667</v>
      </c>
    </row>
    <row r="3747" spans="1:49" x14ac:dyDescent="0.2">
      <c r="A3747">
        <v>3745</v>
      </c>
      <c r="B3747" t="s">
        <v>19460</v>
      </c>
      <c r="C3747" t="s">
        <v>19459</v>
      </c>
      <c r="F3747" t="s">
        <v>19458</v>
      </c>
      <c r="G3747" t="s">
        <v>3</v>
      </c>
      <c r="H3747" t="s">
        <v>2</v>
      </c>
      <c r="I3747" t="s">
        <v>19457</v>
      </c>
      <c r="J3747" t="s">
        <v>19456</v>
      </c>
      <c r="K3747" t="s">
        <v>19455</v>
      </c>
      <c r="L3747" t="s">
        <v>19454</v>
      </c>
      <c r="M3747" t="s">
        <v>1301</v>
      </c>
      <c r="N3747">
        <v>5</v>
      </c>
      <c r="O3747" t="s">
        <v>19453</v>
      </c>
      <c r="P3747" t="s">
        <v>19452</v>
      </c>
      <c r="Q3747" t="s">
        <v>19451</v>
      </c>
      <c r="R3747" s="7">
        <v>43678</v>
      </c>
      <c r="S3747" s="8">
        <f t="shared" si="464"/>
        <v>2019</v>
      </c>
      <c r="T3747" s="8">
        <v>2019</v>
      </c>
      <c r="U3747" s="8">
        <f t="shared" si="465"/>
        <v>3</v>
      </c>
      <c r="V3747" s="7">
        <v>43678</v>
      </c>
      <c r="W3747" t="s">
        <v>336</v>
      </c>
      <c r="X3747" s="2">
        <v>1.6519999999999999</v>
      </c>
      <c r="Y3747" s="6">
        <f t="shared" si="470"/>
        <v>4.409919649769093E-2</v>
      </c>
      <c r="AA3747" t="s">
        <v>335</v>
      </c>
      <c r="AB3747">
        <v>17337</v>
      </c>
      <c r="AC3747">
        <v>15582221</v>
      </c>
      <c r="AD3747" t="s">
        <v>1</v>
      </c>
      <c r="AE3747">
        <v>67</v>
      </c>
      <c r="AF3747">
        <v>8</v>
      </c>
      <c r="AG3747">
        <v>8705650</v>
      </c>
      <c r="AH3747" t="s">
        <v>19450</v>
      </c>
      <c r="AI3747" t="s">
        <v>19449</v>
      </c>
      <c r="AJ3747" t="s">
        <v>19448</v>
      </c>
      <c r="AK3747" t="s">
        <v>19447</v>
      </c>
      <c r="AL3747">
        <v>1</v>
      </c>
      <c r="AM3747" s="5">
        <f t="shared" si="466"/>
        <v>0.33333333333333331</v>
      </c>
      <c r="AN3747" s="4">
        <f t="shared" si="471"/>
        <v>5.048592704783541E-4</v>
      </c>
      <c r="AO3747" s="3"/>
      <c r="AP3747">
        <v>0</v>
      </c>
      <c r="AQ3747" t="s">
        <v>168</v>
      </c>
      <c r="AR3747" t="s">
        <v>19446</v>
      </c>
      <c r="AS3747" t="s">
        <v>167</v>
      </c>
      <c r="AT3747" s="2" t="s">
        <v>14</v>
      </c>
      <c r="AU3747" s="1">
        <f t="shared" si="467"/>
        <v>3.1020895329527156</v>
      </c>
      <c r="AV3747" s="1">
        <f t="shared" si="468"/>
        <v>2.2302027884084641</v>
      </c>
      <c r="AW3747" s="1">
        <f t="shared" si="469"/>
        <v>1.3583160438642126</v>
      </c>
    </row>
    <row r="3748" spans="1:49" x14ac:dyDescent="0.2">
      <c r="A3748">
        <v>3746</v>
      </c>
      <c r="B3748" t="s">
        <v>19445</v>
      </c>
      <c r="C3748" t="s">
        <v>19444</v>
      </c>
      <c r="F3748" t="s">
        <v>19443</v>
      </c>
      <c r="G3748" t="s">
        <v>3</v>
      </c>
      <c r="H3748" t="s">
        <v>2</v>
      </c>
      <c r="I3748" t="s">
        <v>19442</v>
      </c>
      <c r="J3748">
        <v>60027215</v>
      </c>
      <c r="K3748" t="s">
        <v>19441</v>
      </c>
      <c r="L3748" t="s">
        <v>19440</v>
      </c>
      <c r="M3748" t="s">
        <v>170</v>
      </c>
      <c r="N3748">
        <v>1</v>
      </c>
      <c r="O3748" t="s">
        <v>19439</v>
      </c>
      <c r="P3748">
        <v>23027669800</v>
      </c>
      <c r="Q3748">
        <v>60027215</v>
      </c>
      <c r="R3748" s="7">
        <v>43678</v>
      </c>
      <c r="S3748" s="8">
        <f t="shared" si="464"/>
        <v>2019</v>
      </c>
      <c r="T3748" s="8">
        <v>2019</v>
      </c>
      <c r="U3748" s="8">
        <f t="shared" si="465"/>
        <v>3</v>
      </c>
      <c r="V3748" s="7">
        <v>43678</v>
      </c>
      <c r="W3748" t="s">
        <v>336</v>
      </c>
      <c r="X3748" s="2">
        <v>1.6519999999999999</v>
      </c>
      <c r="Y3748" s="6">
        <f t="shared" si="470"/>
        <v>4.409919649769093E-2</v>
      </c>
      <c r="AA3748" t="s">
        <v>335</v>
      </c>
      <c r="AB3748">
        <v>17337</v>
      </c>
      <c r="AC3748">
        <v>15582221</v>
      </c>
      <c r="AD3748" t="s">
        <v>1</v>
      </c>
      <c r="AE3748">
        <v>67</v>
      </c>
      <c r="AF3748">
        <v>8</v>
      </c>
      <c r="AG3748">
        <v>8718006</v>
      </c>
      <c r="AH3748" t="s">
        <v>19438</v>
      </c>
      <c r="AI3748" t="s">
        <v>19437</v>
      </c>
      <c r="AJ3748" t="s">
        <v>19436</v>
      </c>
      <c r="AK3748" t="s">
        <v>19435</v>
      </c>
      <c r="AL3748">
        <v>0</v>
      </c>
      <c r="AM3748" s="5">
        <f t="shared" si="466"/>
        <v>0</v>
      </c>
      <c r="AN3748" s="4">
        <f t="shared" si="471"/>
        <v>0</v>
      </c>
      <c r="AO3748" s="3"/>
      <c r="AP3748">
        <v>0</v>
      </c>
      <c r="AQ3748" t="s">
        <v>768</v>
      </c>
      <c r="AR3748" t="s">
        <v>19434</v>
      </c>
      <c r="AS3748" t="s">
        <v>167</v>
      </c>
      <c r="AT3748" s="2" t="s">
        <v>14</v>
      </c>
      <c r="AU3748" s="1">
        <f t="shared" si="467"/>
        <v>3.0869437548383649</v>
      </c>
      <c r="AV3748" s="1">
        <f t="shared" si="468"/>
        <v>2.2049598248845466</v>
      </c>
      <c r="AW3748" s="1">
        <f t="shared" si="469"/>
        <v>1.3229758949307278</v>
      </c>
    </row>
    <row r="3749" spans="1:49" x14ac:dyDescent="0.2">
      <c r="A3749">
        <v>3747</v>
      </c>
      <c r="B3749" t="s">
        <v>19433</v>
      </c>
      <c r="C3749" t="s">
        <v>19432</v>
      </c>
      <c r="F3749" t="s">
        <v>19431</v>
      </c>
      <c r="G3749" t="s">
        <v>3</v>
      </c>
      <c r="H3749" t="s">
        <v>2</v>
      </c>
      <c r="I3749" t="s">
        <v>19430</v>
      </c>
      <c r="J3749" t="s">
        <v>19429</v>
      </c>
      <c r="K3749" t="s">
        <v>19428</v>
      </c>
      <c r="L3749" t="s">
        <v>19427</v>
      </c>
      <c r="M3749" t="s">
        <v>19426</v>
      </c>
      <c r="N3749">
        <v>7</v>
      </c>
      <c r="O3749" t="s">
        <v>19425</v>
      </c>
      <c r="P3749" t="s">
        <v>19424</v>
      </c>
      <c r="Q3749" t="s">
        <v>19423</v>
      </c>
      <c r="R3749" s="7">
        <v>43678</v>
      </c>
      <c r="S3749" s="8">
        <f t="shared" si="464"/>
        <v>2019</v>
      </c>
      <c r="T3749" s="8">
        <v>2019</v>
      </c>
      <c r="U3749" s="8">
        <f t="shared" si="465"/>
        <v>3</v>
      </c>
      <c r="V3749" s="7">
        <v>43678</v>
      </c>
      <c r="W3749" t="s">
        <v>336</v>
      </c>
      <c r="X3749" s="2">
        <v>1.6519999999999999</v>
      </c>
      <c r="Y3749" s="6">
        <f t="shared" si="470"/>
        <v>4.409919649769093E-2</v>
      </c>
      <c r="AA3749" t="s">
        <v>335</v>
      </c>
      <c r="AB3749">
        <v>17337</v>
      </c>
      <c r="AC3749">
        <v>15582221</v>
      </c>
      <c r="AD3749" t="s">
        <v>1</v>
      </c>
      <c r="AE3749">
        <v>67</v>
      </c>
      <c r="AF3749">
        <v>8</v>
      </c>
      <c r="AG3749">
        <v>8631178</v>
      </c>
      <c r="AH3749" t="s">
        <v>19422</v>
      </c>
      <c r="AI3749" t="s">
        <v>19421</v>
      </c>
      <c r="AJ3749" t="s">
        <v>19420</v>
      </c>
      <c r="AK3749" t="s">
        <v>19419</v>
      </c>
      <c r="AL3749">
        <v>1</v>
      </c>
      <c r="AM3749" s="5">
        <f t="shared" si="466"/>
        <v>0.33333333333333331</v>
      </c>
      <c r="AN3749" s="4">
        <f t="shared" si="471"/>
        <v>5.048592704783541E-4</v>
      </c>
      <c r="AO3749" s="3"/>
      <c r="AP3749">
        <v>0</v>
      </c>
      <c r="AR3749" t="s">
        <v>0</v>
      </c>
      <c r="AT3749" s="2" t="s">
        <v>14</v>
      </c>
      <c r="AU3749" s="1">
        <f t="shared" si="467"/>
        <v>3.1020895329527156</v>
      </c>
      <c r="AV3749" s="1">
        <f t="shared" si="468"/>
        <v>2.2302027884084641</v>
      </c>
      <c r="AW3749" s="1">
        <f t="shared" si="469"/>
        <v>1.3583160438642126</v>
      </c>
    </row>
    <row r="3750" spans="1:49" x14ac:dyDescent="0.2">
      <c r="A3750">
        <v>3748</v>
      </c>
      <c r="B3750" t="s">
        <v>19418</v>
      </c>
      <c r="C3750" t="s">
        <v>19417</v>
      </c>
      <c r="F3750" t="s">
        <v>19416</v>
      </c>
      <c r="G3750" t="s">
        <v>3</v>
      </c>
      <c r="H3750" t="s">
        <v>2</v>
      </c>
      <c r="I3750" t="s">
        <v>3846</v>
      </c>
      <c r="J3750" t="s">
        <v>19415</v>
      </c>
      <c r="K3750" t="s">
        <v>19414</v>
      </c>
      <c r="L3750" t="s">
        <v>19413</v>
      </c>
      <c r="M3750" t="s">
        <v>1396</v>
      </c>
      <c r="N3750">
        <v>5</v>
      </c>
      <c r="O3750" t="s">
        <v>19412</v>
      </c>
      <c r="P3750" t="s">
        <v>19411</v>
      </c>
      <c r="Q3750" t="s">
        <v>19410</v>
      </c>
      <c r="R3750" s="7">
        <v>43678</v>
      </c>
      <c r="S3750" s="8">
        <f t="shared" si="464"/>
        <v>2019</v>
      </c>
      <c r="T3750" s="8">
        <v>2019</v>
      </c>
      <c r="U3750" s="8">
        <f t="shared" si="465"/>
        <v>3</v>
      </c>
      <c r="V3750" s="7">
        <v>43678</v>
      </c>
      <c r="W3750" t="s">
        <v>336</v>
      </c>
      <c r="X3750" s="2">
        <v>1.6519999999999999</v>
      </c>
      <c r="Y3750" s="6">
        <f t="shared" si="470"/>
        <v>4.409919649769093E-2</v>
      </c>
      <c r="AA3750" t="s">
        <v>335</v>
      </c>
      <c r="AB3750">
        <v>17337</v>
      </c>
      <c r="AC3750">
        <v>15582221</v>
      </c>
      <c r="AD3750" t="s">
        <v>1</v>
      </c>
      <c r="AE3750">
        <v>67</v>
      </c>
      <c r="AF3750">
        <v>8</v>
      </c>
      <c r="AG3750">
        <v>8721242</v>
      </c>
      <c r="AH3750" t="s">
        <v>19409</v>
      </c>
      <c r="AI3750" t="s">
        <v>19408</v>
      </c>
      <c r="AJ3750" t="s">
        <v>19407</v>
      </c>
      <c r="AK3750" t="s">
        <v>19406</v>
      </c>
      <c r="AL3750">
        <v>10</v>
      </c>
      <c r="AM3750" s="5">
        <f t="shared" si="466"/>
        <v>3.3333333333333335</v>
      </c>
      <c r="AN3750" s="4">
        <f t="shared" si="471"/>
        <v>5.0485927047835416E-3</v>
      </c>
      <c r="AO3750" s="3"/>
      <c r="AP3750">
        <v>0</v>
      </c>
      <c r="AQ3750" t="s">
        <v>16</v>
      </c>
      <c r="AR3750" t="s">
        <v>2258</v>
      </c>
      <c r="AS3750" t="s">
        <v>2257</v>
      </c>
      <c r="AT3750" s="2" t="s">
        <v>14</v>
      </c>
      <c r="AU3750" s="1">
        <f t="shared" si="467"/>
        <v>3.238401535981871</v>
      </c>
      <c r="AV3750" s="1">
        <f t="shared" si="468"/>
        <v>2.4573894601237236</v>
      </c>
      <c r="AW3750" s="1">
        <f t="shared" si="469"/>
        <v>1.6763773842655756</v>
      </c>
    </row>
    <row r="3751" spans="1:49" x14ac:dyDescent="0.2">
      <c r="A3751">
        <v>3749</v>
      </c>
      <c r="B3751" t="s">
        <v>19405</v>
      </c>
      <c r="C3751" t="s">
        <v>19404</v>
      </c>
      <c r="F3751" t="s">
        <v>19403</v>
      </c>
      <c r="G3751" t="s">
        <v>3</v>
      </c>
      <c r="H3751" t="s">
        <v>2</v>
      </c>
      <c r="I3751" t="s">
        <v>19402</v>
      </c>
      <c r="J3751">
        <v>60011362</v>
      </c>
      <c r="K3751" t="s">
        <v>19401</v>
      </c>
      <c r="L3751" t="s">
        <v>2193</v>
      </c>
      <c r="M3751" t="s">
        <v>243</v>
      </c>
      <c r="N3751">
        <v>4</v>
      </c>
      <c r="O3751" t="s">
        <v>19400</v>
      </c>
      <c r="P3751" t="s">
        <v>19399</v>
      </c>
      <c r="Q3751" t="s">
        <v>19398</v>
      </c>
      <c r="R3751" s="7">
        <v>43678</v>
      </c>
      <c r="S3751" s="8">
        <f t="shared" si="464"/>
        <v>2019</v>
      </c>
      <c r="T3751" s="8">
        <v>2019</v>
      </c>
      <c r="U3751" s="8">
        <f t="shared" si="465"/>
        <v>3</v>
      </c>
      <c r="V3751" s="7">
        <v>43678</v>
      </c>
      <c r="W3751" t="s">
        <v>336</v>
      </c>
      <c r="X3751" s="2">
        <v>1.6519999999999999</v>
      </c>
      <c r="Y3751" s="6">
        <f t="shared" si="470"/>
        <v>4.409919649769093E-2</v>
      </c>
      <c r="AA3751" t="s">
        <v>335</v>
      </c>
      <c r="AB3751">
        <v>17337</v>
      </c>
      <c r="AC3751">
        <v>15582221</v>
      </c>
      <c r="AD3751" t="s">
        <v>1</v>
      </c>
      <c r="AE3751">
        <v>67</v>
      </c>
      <c r="AF3751">
        <v>8</v>
      </c>
      <c r="AG3751">
        <v>8675941</v>
      </c>
      <c r="AH3751" t="s">
        <v>19397</v>
      </c>
      <c r="AI3751" t="s">
        <v>19396</v>
      </c>
      <c r="AJ3751" t="s">
        <v>19395</v>
      </c>
      <c r="AK3751" t="s">
        <v>19394</v>
      </c>
      <c r="AL3751">
        <v>17</v>
      </c>
      <c r="AM3751" s="5">
        <f t="shared" si="466"/>
        <v>5.666666666666667</v>
      </c>
      <c r="AN3751" s="4">
        <f t="shared" si="471"/>
        <v>8.5826075981320204E-3</v>
      </c>
      <c r="AO3751" s="3"/>
      <c r="AP3751">
        <v>0</v>
      </c>
      <c r="AR3751" t="s">
        <v>0</v>
      </c>
      <c r="AT3751" s="2" t="s">
        <v>14</v>
      </c>
      <c r="AU3751" s="1">
        <f t="shared" si="467"/>
        <v>3.3444219827823258</v>
      </c>
      <c r="AV3751" s="1">
        <f t="shared" si="468"/>
        <v>2.6340902047911476</v>
      </c>
      <c r="AW3751" s="1">
        <f t="shared" si="469"/>
        <v>1.9237584267999694</v>
      </c>
    </row>
    <row r="3752" spans="1:49" x14ac:dyDescent="0.2">
      <c r="A3752">
        <v>3750</v>
      </c>
      <c r="B3752" t="s">
        <v>19393</v>
      </c>
      <c r="C3752" t="s">
        <v>19392</v>
      </c>
      <c r="F3752" t="s">
        <v>19391</v>
      </c>
      <c r="G3752" t="s">
        <v>3</v>
      </c>
      <c r="H3752" t="s">
        <v>2</v>
      </c>
      <c r="I3752" t="s">
        <v>19390</v>
      </c>
      <c r="J3752" t="s">
        <v>19389</v>
      </c>
      <c r="K3752" t="s">
        <v>19388</v>
      </c>
      <c r="L3752" t="s">
        <v>19387</v>
      </c>
      <c r="M3752" t="s">
        <v>293</v>
      </c>
      <c r="N3752">
        <v>3</v>
      </c>
      <c r="O3752" t="s">
        <v>19386</v>
      </c>
      <c r="P3752" t="s">
        <v>19385</v>
      </c>
      <c r="Q3752" t="s">
        <v>19384</v>
      </c>
      <c r="R3752" s="7">
        <v>43678</v>
      </c>
      <c r="S3752" s="8">
        <f t="shared" si="464"/>
        <v>2019</v>
      </c>
      <c r="T3752" s="8">
        <v>2019</v>
      </c>
      <c r="U3752" s="8">
        <f t="shared" si="465"/>
        <v>3</v>
      </c>
      <c r="V3752" s="7">
        <v>43678</v>
      </c>
      <c r="W3752" t="s">
        <v>336</v>
      </c>
      <c r="X3752" s="2">
        <v>1.6519999999999999</v>
      </c>
      <c r="Y3752" s="6">
        <f t="shared" si="470"/>
        <v>4.409919649769093E-2</v>
      </c>
      <c r="AA3752" t="s">
        <v>335</v>
      </c>
      <c r="AB3752">
        <v>17337</v>
      </c>
      <c r="AC3752">
        <v>15582221</v>
      </c>
      <c r="AD3752" t="s">
        <v>1</v>
      </c>
      <c r="AE3752">
        <v>67</v>
      </c>
      <c r="AF3752">
        <v>8</v>
      </c>
      <c r="AG3752">
        <v>8721237</v>
      </c>
      <c r="AH3752" t="s">
        <v>19383</v>
      </c>
      <c r="AI3752" t="s">
        <v>19382</v>
      </c>
      <c r="AJ3752" t="s">
        <v>19381</v>
      </c>
      <c r="AK3752" t="s">
        <v>19380</v>
      </c>
      <c r="AL3752">
        <v>1</v>
      </c>
      <c r="AM3752" s="5">
        <f t="shared" si="466"/>
        <v>0.33333333333333331</v>
      </c>
      <c r="AN3752" s="4">
        <f t="shared" si="471"/>
        <v>5.048592704783541E-4</v>
      </c>
      <c r="AO3752" s="3"/>
      <c r="AP3752">
        <v>0</v>
      </c>
      <c r="AQ3752" t="s">
        <v>2876</v>
      </c>
      <c r="AR3752" t="s">
        <v>19379</v>
      </c>
      <c r="AS3752" t="s">
        <v>2875</v>
      </c>
      <c r="AT3752" s="2" t="s">
        <v>14</v>
      </c>
      <c r="AU3752" s="1">
        <f t="shared" si="467"/>
        <v>3.1020895329527156</v>
      </c>
      <c r="AV3752" s="1">
        <f t="shared" si="468"/>
        <v>2.2302027884084641</v>
      </c>
      <c r="AW3752" s="1">
        <f t="shared" si="469"/>
        <v>1.3583160438642126</v>
      </c>
    </row>
    <row r="3753" spans="1:49" x14ac:dyDescent="0.2">
      <c r="A3753">
        <v>3751</v>
      </c>
      <c r="B3753" t="s">
        <v>19378</v>
      </c>
      <c r="C3753" t="s">
        <v>19377</v>
      </c>
      <c r="F3753" t="s">
        <v>19376</v>
      </c>
      <c r="G3753" t="s">
        <v>3</v>
      </c>
      <c r="H3753" t="s">
        <v>2</v>
      </c>
      <c r="I3753" t="s">
        <v>19375</v>
      </c>
      <c r="J3753">
        <v>60026796</v>
      </c>
      <c r="K3753" t="s">
        <v>5319</v>
      </c>
      <c r="L3753" t="s">
        <v>1194</v>
      </c>
      <c r="M3753" t="s">
        <v>206</v>
      </c>
      <c r="N3753">
        <v>3</v>
      </c>
      <c r="O3753" t="s">
        <v>19374</v>
      </c>
      <c r="P3753" t="s">
        <v>19373</v>
      </c>
      <c r="Q3753" t="s">
        <v>5318</v>
      </c>
      <c r="R3753" s="7">
        <v>43678</v>
      </c>
      <c r="S3753" s="8">
        <f t="shared" si="464"/>
        <v>2019</v>
      </c>
      <c r="T3753" s="8">
        <v>2019</v>
      </c>
      <c r="U3753" s="8">
        <f t="shared" si="465"/>
        <v>3</v>
      </c>
      <c r="V3753" s="7">
        <v>43678</v>
      </c>
      <c r="W3753" t="s">
        <v>336</v>
      </c>
      <c r="X3753" s="2">
        <v>1.6519999999999999</v>
      </c>
      <c r="Y3753" s="6">
        <f t="shared" si="470"/>
        <v>4.409919649769093E-2</v>
      </c>
      <c r="AA3753" t="s">
        <v>335</v>
      </c>
      <c r="AB3753">
        <v>17337</v>
      </c>
      <c r="AC3753">
        <v>15582221</v>
      </c>
      <c r="AD3753" t="s">
        <v>1</v>
      </c>
      <c r="AE3753">
        <v>67</v>
      </c>
      <c r="AF3753">
        <v>8</v>
      </c>
      <c r="AG3753">
        <v>8734849</v>
      </c>
      <c r="AH3753" t="s">
        <v>19372</v>
      </c>
      <c r="AI3753" t="s">
        <v>19371</v>
      </c>
      <c r="AJ3753" t="s">
        <v>19370</v>
      </c>
      <c r="AK3753" t="s">
        <v>19369</v>
      </c>
      <c r="AL3753">
        <v>0</v>
      </c>
      <c r="AM3753" s="5">
        <f t="shared" si="466"/>
        <v>0</v>
      </c>
      <c r="AN3753" s="4">
        <f t="shared" si="471"/>
        <v>0</v>
      </c>
      <c r="AO3753" s="3"/>
      <c r="AP3753">
        <v>0</v>
      </c>
      <c r="AQ3753" t="s">
        <v>927</v>
      </c>
      <c r="AR3753" t="s">
        <v>19368</v>
      </c>
      <c r="AS3753" t="s">
        <v>926</v>
      </c>
      <c r="AT3753" s="2" t="s">
        <v>14</v>
      </c>
      <c r="AU3753" s="1">
        <f t="shared" si="467"/>
        <v>3.0869437548383649</v>
      </c>
      <c r="AV3753" s="1">
        <f t="shared" si="468"/>
        <v>2.2049598248845466</v>
      </c>
      <c r="AW3753" s="1">
        <f t="shared" si="469"/>
        <v>1.3229758949307278</v>
      </c>
    </row>
    <row r="3754" spans="1:49" x14ac:dyDescent="0.2">
      <c r="A3754">
        <v>3752</v>
      </c>
      <c r="B3754" t="s">
        <v>19367</v>
      </c>
      <c r="C3754" t="s">
        <v>19366</v>
      </c>
      <c r="F3754" t="s">
        <v>19365</v>
      </c>
      <c r="G3754" t="s">
        <v>3</v>
      </c>
      <c r="H3754" t="s">
        <v>2</v>
      </c>
      <c r="I3754" t="s">
        <v>19364</v>
      </c>
      <c r="J3754">
        <v>60031004</v>
      </c>
      <c r="K3754" t="s">
        <v>245</v>
      </c>
      <c r="L3754" t="s">
        <v>244</v>
      </c>
      <c r="M3754" t="s">
        <v>243</v>
      </c>
      <c r="N3754">
        <v>5</v>
      </c>
      <c r="O3754" t="s">
        <v>19363</v>
      </c>
      <c r="P3754" t="s">
        <v>19362</v>
      </c>
      <c r="Q3754" t="s">
        <v>19361</v>
      </c>
      <c r="R3754" s="7">
        <v>43678</v>
      </c>
      <c r="S3754" s="8">
        <f t="shared" si="464"/>
        <v>2019</v>
      </c>
      <c r="T3754" s="8">
        <v>2019</v>
      </c>
      <c r="U3754" s="8">
        <f t="shared" si="465"/>
        <v>3</v>
      </c>
      <c r="V3754" s="7">
        <v>43678</v>
      </c>
      <c r="W3754" t="s">
        <v>336</v>
      </c>
      <c r="X3754" s="2">
        <v>1.6519999999999999</v>
      </c>
      <c r="Y3754" s="6">
        <f t="shared" si="470"/>
        <v>4.409919649769093E-2</v>
      </c>
      <c r="AA3754" t="s">
        <v>335</v>
      </c>
      <c r="AB3754">
        <v>17337</v>
      </c>
      <c r="AC3754">
        <v>15582221</v>
      </c>
      <c r="AD3754" t="s">
        <v>1</v>
      </c>
      <c r="AE3754">
        <v>67</v>
      </c>
      <c r="AF3754">
        <v>8</v>
      </c>
      <c r="AG3754">
        <v>8631117</v>
      </c>
      <c r="AH3754" t="s">
        <v>19360</v>
      </c>
      <c r="AI3754" t="s">
        <v>19359</v>
      </c>
      <c r="AJ3754" t="s">
        <v>19358</v>
      </c>
      <c r="AK3754" t="s">
        <v>19357</v>
      </c>
      <c r="AL3754">
        <v>6</v>
      </c>
      <c r="AM3754" s="5">
        <f t="shared" si="466"/>
        <v>2</v>
      </c>
      <c r="AN3754" s="4">
        <f t="shared" si="471"/>
        <v>3.0291556228701248E-3</v>
      </c>
      <c r="AO3754" s="3"/>
      <c r="AP3754">
        <v>0</v>
      </c>
      <c r="AR3754" t="s">
        <v>0</v>
      </c>
      <c r="AT3754" s="2" t="s">
        <v>14</v>
      </c>
      <c r="AU3754" s="1">
        <f t="shared" si="467"/>
        <v>3.1778184235244686</v>
      </c>
      <c r="AV3754" s="1">
        <f t="shared" si="468"/>
        <v>2.3564176060280526</v>
      </c>
      <c r="AW3754" s="1">
        <f t="shared" si="469"/>
        <v>1.5350167885316366</v>
      </c>
    </row>
    <row r="3755" spans="1:49" x14ac:dyDescent="0.2">
      <c r="A3755">
        <v>3753</v>
      </c>
      <c r="B3755" t="s">
        <v>19356</v>
      </c>
      <c r="C3755" t="s">
        <v>19355</v>
      </c>
      <c r="F3755" t="s">
        <v>19354</v>
      </c>
      <c r="G3755" t="s">
        <v>3</v>
      </c>
      <c r="H3755" t="s">
        <v>2</v>
      </c>
      <c r="I3755" t="s">
        <v>577</v>
      </c>
      <c r="J3755" t="s">
        <v>19353</v>
      </c>
      <c r="K3755" t="s">
        <v>19352</v>
      </c>
      <c r="L3755" t="s">
        <v>19351</v>
      </c>
      <c r="M3755" t="s">
        <v>19350</v>
      </c>
      <c r="N3755">
        <v>4</v>
      </c>
      <c r="O3755" t="s">
        <v>19349</v>
      </c>
      <c r="P3755" t="s">
        <v>19348</v>
      </c>
      <c r="Q3755" t="s">
        <v>19347</v>
      </c>
      <c r="R3755" s="7">
        <v>43678</v>
      </c>
      <c r="S3755" s="8">
        <f t="shared" si="464"/>
        <v>2019</v>
      </c>
      <c r="T3755" s="8">
        <v>2019</v>
      </c>
      <c r="U3755" s="8">
        <f t="shared" si="465"/>
        <v>3</v>
      </c>
      <c r="V3755" s="7">
        <v>43678</v>
      </c>
      <c r="W3755" t="s">
        <v>336</v>
      </c>
      <c r="X3755" s="2">
        <v>1.6519999999999999</v>
      </c>
      <c r="Y3755" s="6">
        <f t="shared" si="470"/>
        <v>4.409919649769093E-2</v>
      </c>
      <c r="AA3755" t="s">
        <v>335</v>
      </c>
      <c r="AB3755">
        <v>17337</v>
      </c>
      <c r="AC3755">
        <v>15582221</v>
      </c>
      <c r="AD3755" t="s">
        <v>1</v>
      </c>
      <c r="AE3755">
        <v>67</v>
      </c>
      <c r="AF3755">
        <v>8</v>
      </c>
      <c r="AG3755">
        <v>8718495</v>
      </c>
      <c r="AH3755" t="s">
        <v>19346</v>
      </c>
      <c r="AI3755" t="s">
        <v>19345</v>
      </c>
      <c r="AJ3755" t="s">
        <v>19344</v>
      </c>
      <c r="AK3755" t="s">
        <v>19343</v>
      </c>
      <c r="AL3755">
        <v>11</v>
      </c>
      <c r="AM3755" s="5">
        <f t="shared" si="466"/>
        <v>3.6666666666666665</v>
      </c>
      <c r="AN3755" s="4">
        <f t="shared" si="471"/>
        <v>5.5534519752618956E-3</v>
      </c>
      <c r="AO3755" s="3"/>
      <c r="AP3755">
        <v>0</v>
      </c>
      <c r="AQ3755" t="s">
        <v>234</v>
      </c>
      <c r="AR3755">
        <v>713567</v>
      </c>
      <c r="AS3755" t="s">
        <v>233</v>
      </c>
      <c r="AT3755" s="2" t="s">
        <v>14</v>
      </c>
      <c r="AU3755" s="1">
        <f t="shared" si="467"/>
        <v>3.2535473140962217</v>
      </c>
      <c r="AV3755" s="1">
        <f t="shared" si="468"/>
        <v>2.4826324236476411</v>
      </c>
      <c r="AW3755" s="1">
        <f t="shared" si="469"/>
        <v>1.7117175331990604</v>
      </c>
    </row>
    <row r="3756" spans="1:49" x14ac:dyDescent="0.2">
      <c r="A3756">
        <v>3754</v>
      </c>
      <c r="B3756" t="s">
        <v>19342</v>
      </c>
      <c r="C3756" t="s">
        <v>19341</v>
      </c>
      <c r="F3756" t="s">
        <v>19340</v>
      </c>
      <c r="G3756" t="s">
        <v>3</v>
      </c>
      <c r="H3756" t="s">
        <v>2</v>
      </c>
      <c r="I3756" t="s">
        <v>19339</v>
      </c>
      <c r="J3756" t="s">
        <v>19338</v>
      </c>
      <c r="K3756" t="s">
        <v>19337</v>
      </c>
      <c r="L3756" t="s">
        <v>19336</v>
      </c>
      <c r="M3756" t="s">
        <v>19335</v>
      </c>
      <c r="N3756">
        <v>4</v>
      </c>
      <c r="O3756" t="s">
        <v>19334</v>
      </c>
      <c r="P3756" t="s">
        <v>19333</v>
      </c>
      <c r="Q3756" t="s">
        <v>19332</v>
      </c>
      <c r="R3756" s="7">
        <v>43678</v>
      </c>
      <c r="S3756" s="8">
        <f t="shared" si="464"/>
        <v>2019</v>
      </c>
      <c r="T3756" s="8">
        <v>2019</v>
      </c>
      <c r="U3756" s="8">
        <f t="shared" si="465"/>
        <v>3</v>
      </c>
      <c r="V3756" s="7">
        <v>43678</v>
      </c>
      <c r="W3756" t="s">
        <v>336</v>
      </c>
      <c r="X3756" s="2">
        <v>1.6519999999999999</v>
      </c>
      <c r="Y3756" s="6">
        <f t="shared" si="470"/>
        <v>4.409919649769093E-2</v>
      </c>
      <c r="AA3756" t="s">
        <v>335</v>
      </c>
      <c r="AB3756">
        <v>17337</v>
      </c>
      <c r="AC3756">
        <v>15582221</v>
      </c>
      <c r="AD3756" t="s">
        <v>1</v>
      </c>
      <c r="AE3756">
        <v>67</v>
      </c>
      <c r="AF3756">
        <v>8</v>
      </c>
      <c r="AG3756">
        <v>8718465</v>
      </c>
      <c r="AH3756" t="s">
        <v>19331</v>
      </c>
      <c r="AI3756" t="s">
        <v>19330</v>
      </c>
      <c r="AJ3756" t="s">
        <v>19329</v>
      </c>
      <c r="AK3756" t="s">
        <v>19328</v>
      </c>
      <c r="AL3756">
        <v>9</v>
      </c>
      <c r="AM3756" s="5">
        <f t="shared" si="466"/>
        <v>3</v>
      </c>
      <c r="AN3756" s="4">
        <f t="shared" si="471"/>
        <v>4.5437334343051876E-3</v>
      </c>
      <c r="AO3756" s="3"/>
      <c r="AP3756">
        <v>0</v>
      </c>
      <c r="AQ3756" t="s">
        <v>19327</v>
      </c>
      <c r="AR3756" t="s">
        <v>0</v>
      </c>
      <c r="AS3756" t="s">
        <v>19326</v>
      </c>
      <c r="AT3756" s="2" t="s">
        <v>14</v>
      </c>
      <c r="AU3756" s="1">
        <f t="shared" si="467"/>
        <v>3.2232557578675207</v>
      </c>
      <c r="AV3756" s="1">
        <f t="shared" si="468"/>
        <v>2.4321464965998061</v>
      </c>
      <c r="AW3756" s="1">
        <f t="shared" si="469"/>
        <v>1.641037235332091</v>
      </c>
    </row>
    <row r="3757" spans="1:49" x14ac:dyDescent="0.2">
      <c r="A3757">
        <v>3755</v>
      </c>
      <c r="B3757" t="s">
        <v>19325</v>
      </c>
      <c r="C3757" t="s">
        <v>19324</v>
      </c>
      <c r="F3757" t="s">
        <v>19323</v>
      </c>
      <c r="G3757" t="s">
        <v>3</v>
      </c>
      <c r="H3757" t="s">
        <v>2</v>
      </c>
      <c r="I3757" t="s">
        <v>4480</v>
      </c>
      <c r="J3757" t="s">
        <v>19322</v>
      </c>
      <c r="K3757" t="s">
        <v>19321</v>
      </c>
      <c r="L3757" t="s">
        <v>19320</v>
      </c>
      <c r="M3757" t="s">
        <v>188</v>
      </c>
      <c r="N3757">
        <v>6</v>
      </c>
      <c r="O3757" t="s">
        <v>19319</v>
      </c>
      <c r="P3757" t="s">
        <v>19318</v>
      </c>
      <c r="Q3757" t="s">
        <v>19317</v>
      </c>
      <c r="R3757" s="7">
        <v>43678</v>
      </c>
      <c r="S3757" s="8">
        <f t="shared" si="464"/>
        <v>2019</v>
      </c>
      <c r="T3757" s="8">
        <v>2019</v>
      </c>
      <c r="U3757" s="8">
        <f t="shared" si="465"/>
        <v>3</v>
      </c>
      <c r="V3757" s="7">
        <v>43678</v>
      </c>
      <c r="W3757" t="s">
        <v>336</v>
      </c>
      <c r="X3757" s="2">
        <v>1.6519999999999999</v>
      </c>
      <c r="Y3757" s="6">
        <f t="shared" si="470"/>
        <v>4.409919649769093E-2</v>
      </c>
      <c r="AA3757" t="s">
        <v>335</v>
      </c>
      <c r="AB3757">
        <v>17337</v>
      </c>
      <c r="AC3757">
        <v>15582221</v>
      </c>
      <c r="AD3757" t="s">
        <v>1</v>
      </c>
      <c r="AE3757">
        <v>67</v>
      </c>
      <c r="AF3757">
        <v>8</v>
      </c>
      <c r="AG3757">
        <v>8732651</v>
      </c>
      <c r="AH3757" t="s">
        <v>19316</v>
      </c>
      <c r="AI3757" t="s">
        <v>19315</v>
      </c>
      <c r="AJ3757" t="s">
        <v>19314</v>
      </c>
      <c r="AK3757" t="s">
        <v>19313</v>
      </c>
      <c r="AL3757">
        <v>7</v>
      </c>
      <c r="AM3757" s="5">
        <f t="shared" si="466"/>
        <v>2.3333333333333335</v>
      </c>
      <c r="AN3757" s="4">
        <f t="shared" si="471"/>
        <v>3.5340148933484792E-3</v>
      </c>
      <c r="AO3757" s="3"/>
      <c r="AP3757">
        <v>0</v>
      </c>
      <c r="AQ3757" t="s">
        <v>186</v>
      </c>
      <c r="AR3757" t="s">
        <v>360</v>
      </c>
      <c r="AS3757" t="s">
        <v>185</v>
      </c>
      <c r="AT3757" s="2" t="s">
        <v>14</v>
      </c>
      <c r="AU3757" s="1">
        <f t="shared" si="467"/>
        <v>3.1929642016388198</v>
      </c>
      <c r="AV3757" s="1">
        <f t="shared" si="468"/>
        <v>2.3816605695519706</v>
      </c>
      <c r="AW3757" s="1">
        <f t="shared" si="469"/>
        <v>1.5703569374651214</v>
      </c>
    </row>
    <row r="3758" spans="1:49" x14ac:dyDescent="0.2">
      <c r="A3758">
        <v>3756</v>
      </c>
      <c r="B3758" t="s">
        <v>19312</v>
      </c>
      <c r="C3758" t="s">
        <v>19311</v>
      </c>
      <c r="F3758" t="s">
        <v>19310</v>
      </c>
      <c r="G3758" t="s">
        <v>3</v>
      </c>
      <c r="H3758" t="s">
        <v>2</v>
      </c>
      <c r="I3758" t="s">
        <v>19309</v>
      </c>
      <c r="J3758">
        <v>60008898</v>
      </c>
      <c r="K3758" t="s">
        <v>509</v>
      </c>
      <c r="L3758" t="s">
        <v>508</v>
      </c>
      <c r="M3758" t="s">
        <v>109</v>
      </c>
      <c r="N3758">
        <v>3</v>
      </c>
      <c r="O3758" t="s">
        <v>19308</v>
      </c>
      <c r="P3758" t="s">
        <v>19307</v>
      </c>
      <c r="Q3758" t="s">
        <v>1526</v>
      </c>
      <c r="R3758" s="7">
        <v>43678</v>
      </c>
      <c r="S3758" s="8">
        <f t="shared" si="464"/>
        <v>2019</v>
      </c>
      <c r="T3758" s="8">
        <v>2019</v>
      </c>
      <c r="U3758" s="8">
        <f t="shared" si="465"/>
        <v>3</v>
      </c>
      <c r="V3758" s="7">
        <v>43678</v>
      </c>
      <c r="W3758" t="s">
        <v>336</v>
      </c>
      <c r="X3758" s="2">
        <v>1.6519999999999999</v>
      </c>
      <c r="Y3758" s="6">
        <f t="shared" si="470"/>
        <v>4.409919649769093E-2</v>
      </c>
      <c r="AA3758" t="s">
        <v>335</v>
      </c>
      <c r="AB3758">
        <v>17337</v>
      </c>
      <c r="AC3758">
        <v>15582221</v>
      </c>
      <c r="AD3758" t="s">
        <v>1</v>
      </c>
      <c r="AE3758">
        <v>67</v>
      </c>
      <c r="AF3758">
        <v>8</v>
      </c>
      <c r="AG3758">
        <v>8725911</v>
      </c>
      <c r="AH3758" t="s">
        <v>19306</v>
      </c>
      <c r="AI3758" t="s">
        <v>19305</v>
      </c>
      <c r="AJ3758" t="s">
        <v>19304</v>
      </c>
      <c r="AK3758" t="s">
        <v>19303</v>
      </c>
      <c r="AL3758">
        <v>14</v>
      </c>
      <c r="AM3758" s="5">
        <f t="shared" si="466"/>
        <v>4.666666666666667</v>
      </c>
      <c r="AN3758" s="4">
        <f t="shared" si="471"/>
        <v>7.0680297866969584E-3</v>
      </c>
      <c r="AO3758" s="3"/>
      <c r="AP3758">
        <v>0</v>
      </c>
      <c r="AQ3758" t="s">
        <v>1076</v>
      </c>
      <c r="AR3758" t="s">
        <v>1525</v>
      </c>
      <c r="AS3758" t="s">
        <v>1075</v>
      </c>
      <c r="AT3758" s="2" t="s">
        <v>14</v>
      </c>
      <c r="AU3758" s="1">
        <f t="shared" si="467"/>
        <v>3.2989846484392737</v>
      </c>
      <c r="AV3758" s="1">
        <f t="shared" si="468"/>
        <v>2.5583613142193946</v>
      </c>
      <c r="AW3758" s="1">
        <f t="shared" si="469"/>
        <v>1.8177379799995146</v>
      </c>
    </row>
    <row r="3759" spans="1:49" x14ac:dyDescent="0.2">
      <c r="A3759">
        <v>3757</v>
      </c>
      <c r="B3759" t="s">
        <v>19302</v>
      </c>
      <c r="C3759" t="s">
        <v>19301</v>
      </c>
      <c r="F3759" t="s">
        <v>19300</v>
      </c>
      <c r="G3759" t="s">
        <v>3</v>
      </c>
      <c r="H3759" t="s">
        <v>2</v>
      </c>
      <c r="I3759" t="s">
        <v>743</v>
      </c>
      <c r="J3759">
        <v>60005465</v>
      </c>
      <c r="K3759" t="s">
        <v>299</v>
      </c>
      <c r="L3759" t="s">
        <v>298</v>
      </c>
      <c r="M3759" t="s">
        <v>58</v>
      </c>
      <c r="N3759">
        <v>6</v>
      </c>
      <c r="O3759" t="s">
        <v>19299</v>
      </c>
      <c r="P3759" t="s">
        <v>19298</v>
      </c>
      <c r="Q3759" t="s">
        <v>1887</v>
      </c>
      <c r="R3759" s="7">
        <v>43678</v>
      </c>
      <c r="S3759" s="8">
        <f t="shared" si="464"/>
        <v>2019</v>
      </c>
      <c r="T3759" s="8">
        <v>2019</v>
      </c>
      <c r="U3759" s="8">
        <f t="shared" si="465"/>
        <v>3</v>
      </c>
      <c r="V3759" s="7">
        <v>43678</v>
      </c>
      <c r="W3759" t="s">
        <v>336</v>
      </c>
      <c r="X3759" s="2">
        <v>1.6519999999999999</v>
      </c>
      <c r="Y3759" s="6">
        <f t="shared" si="470"/>
        <v>4.409919649769093E-2</v>
      </c>
      <c r="AA3759" t="s">
        <v>335</v>
      </c>
      <c r="AB3759">
        <v>17337</v>
      </c>
      <c r="AC3759">
        <v>15582221</v>
      </c>
      <c r="AD3759" t="s">
        <v>1</v>
      </c>
      <c r="AE3759">
        <v>67</v>
      </c>
      <c r="AF3759">
        <v>8</v>
      </c>
      <c r="AG3759">
        <v>8692652</v>
      </c>
      <c r="AH3759" t="s">
        <v>19297</v>
      </c>
      <c r="AI3759" t="s">
        <v>19296</v>
      </c>
      <c r="AJ3759" t="s">
        <v>19295</v>
      </c>
      <c r="AK3759" t="s">
        <v>19294</v>
      </c>
      <c r="AL3759">
        <v>8</v>
      </c>
      <c r="AM3759" s="5">
        <f t="shared" si="466"/>
        <v>2.6666666666666665</v>
      </c>
      <c r="AN3759" s="4">
        <f t="shared" si="471"/>
        <v>4.0388741638268328E-3</v>
      </c>
      <c r="AO3759" s="3"/>
      <c r="AP3759">
        <v>0</v>
      </c>
      <c r="AQ3759" t="s">
        <v>16</v>
      </c>
      <c r="AR3759">
        <v>61571101</v>
      </c>
      <c r="AS3759" t="s">
        <v>15</v>
      </c>
      <c r="AT3759" s="2" t="s">
        <v>14</v>
      </c>
      <c r="AU3759" s="1">
        <f t="shared" si="467"/>
        <v>3.20810997975317</v>
      </c>
      <c r="AV3759" s="1">
        <f t="shared" si="468"/>
        <v>2.4069035330758881</v>
      </c>
      <c r="AW3759" s="1">
        <f t="shared" si="469"/>
        <v>1.605697086398606</v>
      </c>
    </row>
    <row r="3760" spans="1:49" x14ac:dyDescent="0.2">
      <c r="A3760">
        <v>3758</v>
      </c>
      <c r="B3760" t="s">
        <v>19293</v>
      </c>
      <c r="C3760" t="s">
        <v>19292</v>
      </c>
      <c r="F3760" t="s">
        <v>19291</v>
      </c>
      <c r="G3760" t="s">
        <v>3</v>
      </c>
      <c r="H3760" t="s">
        <v>2</v>
      </c>
      <c r="I3760" t="s">
        <v>4975</v>
      </c>
      <c r="J3760" t="s">
        <v>5836</v>
      </c>
      <c r="K3760" t="s">
        <v>5835</v>
      </c>
      <c r="L3760" t="s">
        <v>5834</v>
      </c>
      <c r="M3760" t="s">
        <v>5833</v>
      </c>
      <c r="N3760">
        <v>2</v>
      </c>
      <c r="O3760" t="s">
        <v>19290</v>
      </c>
      <c r="P3760" t="s">
        <v>19289</v>
      </c>
      <c r="Q3760" t="s">
        <v>5836</v>
      </c>
      <c r="R3760" s="7">
        <v>43678</v>
      </c>
      <c r="S3760" s="8">
        <f t="shared" si="464"/>
        <v>2019</v>
      </c>
      <c r="T3760" s="8">
        <v>2019</v>
      </c>
      <c r="U3760" s="8">
        <f t="shared" si="465"/>
        <v>3</v>
      </c>
      <c r="V3760" s="7">
        <v>43678</v>
      </c>
      <c r="W3760" t="s">
        <v>336</v>
      </c>
      <c r="X3760" s="2">
        <v>1.6519999999999999</v>
      </c>
      <c r="Y3760" s="6">
        <f t="shared" si="470"/>
        <v>4.409919649769093E-2</v>
      </c>
      <c r="AA3760" t="s">
        <v>335</v>
      </c>
      <c r="AB3760">
        <v>17337</v>
      </c>
      <c r="AC3760">
        <v>15582221</v>
      </c>
      <c r="AD3760" t="s">
        <v>1</v>
      </c>
      <c r="AE3760">
        <v>67</v>
      </c>
      <c r="AF3760">
        <v>8</v>
      </c>
      <c r="AG3760">
        <v>8718501</v>
      </c>
      <c r="AH3760" t="s">
        <v>19288</v>
      </c>
      <c r="AI3760" t="s">
        <v>19287</v>
      </c>
      <c r="AJ3760" t="s">
        <v>19286</v>
      </c>
      <c r="AK3760" t="s">
        <v>19285</v>
      </c>
      <c r="AL3760">
        <v>13</v>
      </c>
      <c r="AM3760" s="5">
        <f t="shared" si="466"/>
        <v>4.333333333333333</v>
      </c>
      <c r="AN3760" s="4">
        <f t="shared" si="471"/>
        <v>6.5631705162186036E-3</v>
      </c>
      <c r="AO3760" s="3"/>
      <c r="AP3760">
        <v>0</v>
      </c>
      <c r="AQ3760" t="s">
        <v>4889</v>
      </c>
      <c r="AR3760" t="s">
        <v>4974</v>
      </c>
      <c r="AS3760" t="s">
        <v>4973</v>
      </c>
      <c r="AT3760" s="2" t="s">
        <v>14</v>
      </c>
      <c r="AU3760" s="1">
        <f t="shared" si="467"/>
        <v>3.2838388703249235</v>
      </c>
      <c r="AV3760" s="1">
        <f t="shared" si="468"/>
        <v>2.5331183506954766</v>
      </c>
      <c r="AW3760" s="1">
        <f t="shared" si="469"/>
        <v>1.78239783106603</v>
      </c>
    </row>
    <row r="3761" spans="1:49" x14ac:dyDescent="0.2">
      <c r="A3761">
        <v>3759</v>
      </c>
      <c r="B3761" t="s">
        <v>19284</v>
      </c>
      <c r="C3761" t="s">
        <v>19283</v>
      </c>
      <c r="F3761" t="s">
        <v>19282</v>
      </c>
      <c r="G3761" t="s">
        <v>3</v>
      </c>
      <c r="H3761" t="s">
        <v>2</v>
      </c>
      <c r="I3761" t="s">
        <v>395</v>
      </c>
      <c r="J3761">
        <v>60025278</v>
      </c>
      <c r="K3761" t="s">
        <v>394</v>
      </c>
      <c r="L3761" t="s">
        <v>59</v>
      </c>
      <c r="M3761" t="s">
        <v>58</v>
      </c>
      <c r="N3761">
        <v>4</v>
      </c>
      <c r="O3761" t="s">
        <v>5631</v>
      </c>
      <c r="P3761" t="s">
        <v>5630</v>
      </c>
      <c r="Q3761" t="s">
        <v>393</v>
      </c>
      <c r="R3761" s="7">
        <v>43678</v>
      </c>
      <c r="S3761" s="8">
        <f t="shared" si="464"/>
        <v>2019</v>
      </c>
      <c r="T3761" s="8">
        <v>2019</v>
      </c>
      <c r="U3761" s="8">
        <f t="shared" si="465"/>
        <v>3</v>
      </c>
      <c r="V3761" s="7">
        <v>43678</v>
      </c>
      <c r="W3761" t="s">
        <v>336</v>
      </c>
      <c r="X3761" s="2">
        <v>1.6519999999999999</v>
      </c>
      <c r="Y3761" s="6">
        <f t="shared" si="470"/>
        <v>4.409919649769093E-2</v>
      </c>
      <c r="AA3761" t="s">
        <v>335</v>
      </c>
      <c r="AB3761">
        <v>17337</v>
      </c>
      <c r="AC3761">
        <v>15582221</v>
      </c>
      <c r="AD3761" t="s">
        <v>1</v>
      </c>
      <c r="AE3761">
        <v>67</v>
      </c>
      <c r="AF3761">
        <v>8</v>
      </c>
      <c r="AG3761">
        <v>8732601</v>
      </c>
      <c r="AH3761" t="s">
        <v>19281</v>
      </c>
      <c r="AI3761" t="s">
        <v>19280</v>
      </c>
      <c r="AJ3761" t="s">
        <v>19279</v>
      </c>
      <c r="AK3761" t="s">
        <v>19278</v>
      </c>
      <c r="AL3761">
        <v>10</v>
      </c>
      <c r="AM3761" s="5">
        <f t="shared" si="466"/>
        <v>3.3333333333333335</v>
      </c>
      <c r="AN3761" s="4">
        <f t="shared" si="471"/>
        <v>5.0485927047835416E-3</v>
      </c>
      <c r="AO3761" s="3"/>
      <c r="AP3761">
        <v>0</v>
      </c>
      <c r="AQ3761" t="s">
        <v>16</v>
      </c>
      <c r="AR3761">
        <v>61525104</v>
      </c>
      <c r="AS3761" t="s">
        <v>15</v>
      </c>
      <c r="AT3761" s="2" t="s">
        <v>14</v>
      </c>
      <c r="AU3761" s="1">
        <f t="shared" si="467"/>
        <v>3.238401535981871</v>
      </c>
      <c r="AV3761" s="1">
        <f t="shared" si="468"/>
        <v>2.4573894601237236</v>
      </c>
      <c r="AW3761" s="1">
        <f t="shared" si="469"/>
        <v>1.6763773842655756</v>
      </c>
    </row>
    <row r="3762" spans="1:49" x14ac:dyDescent="0.2">
      <c r="A3762">
        <v>3760</v>
      </c>
      <c r="B3762" t="s">
        <v>19277</v>
      </c>
      <c r="C3762" t="s">
        <v>19276</v>
      </c>
      <c r="F3762" t="s">
        <v>19275</v>
      </c>
      <c r="G3762" t="s">
        <v>3</v>
      </c>
      <c r="H3762" t="s">
        <v>2</v>
      </c>
      <c r="I3762" t="s">
        <v>19274</v>
      </c>
      <c r="J3762" t="s">
        <v>622</v>
      </c>
      <c r="K3762" t="s">
        <v>621</v>
      </c>
      <c r="L3762" t="s">
        <v>620</v>
      </c>
      <c r="M3762" t="s">
        <v>619</v>
      </c>
      <c r="N3762">
        <v>4</v>
      </c>
      <c r="O3762" t="s">
        <v>19273</v>
      </c>
      <c r="P3762" t="s">
        <v>19272</v>
      </c>
      <c r="Q3762" t="s">
        <v>19271</v>
      </c>
      <c r="R3762" s="7">
        <v>43678</v>
      </c>
      <c r="S3762" s="8">
        <f t="shared" si="464"/>
        <v>2019</v>
      </c>
      <c r="T3762" s="8">
        <v>2019</v>
      </c>
      <c r="U3762" s="8">
        <f t="shared" si="465"/>
        <v>3</v>
      </c>
      <c r="V3762" s="7">
        <v>43678</v>
      </c>
      <c r="W3762" t="s">
        <v>336</v>
      </c>
      <c r="X3762" s="2">
        <v>1.6519999999999999</v>
      </c>
      <c r="Y3762" s="6">
        <f t="shared" si="470"/>
        <v>4.409919649769093E-2</v>
      </c>
      <c r="AA3762" t="s">
        <v>335</v>
      </c>
      <c r="AB3762">
        <v>17337</v>
      </c>
      <c r="AC3762">
        <v>15582221</v>
      </c>
      <c r="AD3762" t="s">
        <v>1</v>
      </c>
      <c r="AE3762">
        <v>67</v>
      </c>
      <c r="AF3762">
        <v>8</v>
      </c>
      <c r="AG3762">
        <v>8705652</v>
      </c>
      <c r="AH3762" t="s">
        <v>19270</v>
      </c>
      <c r="AI3762" t="s">
        <v>19269</v>
      </c>
      <c r="AJ3762" t="s">
        <v>19268</v>
      </c>
      <c r="AK3762" t="s">
        <v>19267</v>
      </c>
      <c r="AL3762">
        <v>7</v>
      </c>
      <c r="AM3762" s="5">
        <f t="shared" si="466"/>
        <v>2.3333333333333335</v>
      </c>
      <c r="AN3762" s="4">
        <f t="shared" si="471"/>
        <v>3.5340148933484792E-3</v>
      </c>
      <c r="AO3762" s="3"/>
      <c r="AP3762">
        <v>0</v>
      </c>
      <c r="AQ3762" t="s">
        <v>16</v>
      </c>
      <c r="AR3762">
        <v>61725102</v>
      </c>
      <c r="AS3762" t="s">
        <v>15</v>
      </c>
      <c r="AT3762" s="2" t="s">
        <v>14</v>
      </c>
      <c r="AU3762" s="1">
        <f t="shared" si="467"/>
        <v>3.1929642016388198</v>
      </c>
      <c r="AV3762" s="1">
        <f t="shared" si="468"/>
        <v>2.3816605695519706</v>
      </c>
      <c r="AW3762" s="1">
        <f t="shared" si="469"/>
        <v>1.5703569374651214</v>
      </c>
    </row>
    <row r="3763" spans="1:49" x14ac:dyDescent="0.2">
      <c r="A3763">
        <v>3761</v>
      </c>
      <c r="B3763" t="s">
        <v>19266</v>
      </c>
      <c r="C3763" t="s">
        <v>19265</v>
      </c>
      <c r="F3763" t="s">
        <v>19264</v>
      </c>
      <c r="G3763" t="s">
        <v>3</v>
      </c>
      <c r="H3763" t="s">
        <v>2</v>
      </c>
      <c r="I3763" t="s">
        <v>19263</v>
      </c>
      <c r="J3763" t="s">
        <v>19262</v>
      </c>
      <c r="K3763" t="s">
        <v>19261</v>
      </c>
      <c r="L3763" t="s">
        <v>19260</v>
      </c>
      <c r="M3763" t="s">
        <v>19259</v>
      </c>
      <c r="N3763">
        <v>5</v>
      </c>
      <c r="O3763" t="s">
        <v>19258</v>
      </c>
      <c r="P3763" t="s">
        <v>19257</v>
      </c>
      <c r="Q3763" t="s">
        <v>19256</v>
      </c>
      <c r="R3763" s="7">
        <v>43678</v>
      </c>
      <c r="S3763" s="8">
        <f t="shared" si="464"/>
        <v>2019</v>
      </c>
      <c r="T3763" s="8">
        <v>2019</v>
      </c>
      <c r="U3763" s="8">
        <f t="shared" si="465"/>
        <v>3</v>
      </c>
      <c r="V3763" s="7">
        <v>43678</v>
      </c>
      <c r="W3763" t="s">
        <v>336</v>
      </c>
      <c r="X3763" s="2">
        <v>1.6519999999999999</v>
      </c>
      <c r="Y3763" s="6">
        <f t="shared" si="470"/>
        <v>4.409919649769093E-2</v>
      </c>
      <c r="AA3763" t="s">
        <v>335</v>
      </c>
      <c r="AB3763">
        <v>17337</v>
      </c>
      <c r="AC3763">
        <v>15582221</v>
      </c>
      <c r="AD3763" t="s">
        <v>1</v>
      </c>
      <c r="AE3763">
        <v>67</v>
      </c>
      <c r="AF3763">
        <v>8</v>
      </c>
      <c r="AG3763">
        <v>8698223</v>
      </c>
      <c r="AH3763" t="s">
        <v>19255</v>
      </c>
      <c r="AI3763" t="s">
        <v>19254</v>
      </c>
      <c r="AJ3763" t="s">
        <v>19253</v>
      </c>
      <c r="AK3763" t="s">
        <v>19252</v>
      </c>
      <c r="AL3763">
        <v>12</v>
      </c>
      <c r="AM3763" s="5">
        <f t="shared" si="466"/>
        <v>4</v>
      </c>
      <c r="AN3763" s="4">
        <f t="shared" si="471"/>
        <v>6.0583112457402496E-3</v>
      </c>
      <c r="AO3763" s="3"/>
      <c r="AP3763">
        <v>0</v>
      </c>
      <c r="AR3763" t="s">
        <v>0</v>
      </c>
      <c r="AT3763" s="2" t="s">
        <v>14</v>
      </c>
      <c r="AU3763" s="1">
        <f t="shared" si="467"/>
        <v>3.2686930922105728</v>
      </c>
      <c r="AV3763" s="1">
        <f t="shared" si="468"/>
        <v>2.5078753871715591</v>
      </c>
      <c r="AW3763" s="1">
        <f t="shared" si="469"/>
        <v>1.7470576821325454</v>
      </c>
    </row>
    <row r="3764" spans="1:49" x14ac:dyDescent="0.2">
      <c r="A3764">
        <v>3762</v>
      </c>
      <c r="B3764" t="s">
        <v>19251</v>
      </c>
      <c r="C3764" t="s">
        <v>19250</v>
      </c>
      <c r="F3764" t="s">
        <v>19249</v>
      </c>
      <c r="G3764" t="s">
        <v>3</v>
      </c>
      <c r="H3764" t="s">
        <v>2</v>
      </c>
      <c r="I3764" t="s">
        <v>891</v>
      </c>
      <c r="J3764">
        <v>60013682</v>
      </c>
      <c r="K3764" t="s">
        <v>1713</v>
      </c>
      <c r="L3764" t="s">
        <v>773</v>
      </c>
      <c r="M3764" t="s">
        <v>85</v>
      </c>
      <c r="N3764">
        <v>2</v>
      </c>
      <c r="O3764" t="s">
        <v>19248</v>
      </c>
      <c r="P3764" t="s">
        <v>19247</v>
      </c>
      <c r="Q3764" t="s">
        <v>1712</v>
      </c>
      <c r="R3764" s="7">
        <v>43678</v>
      </c>
      <c r="S3764" s="8">
        <f t="shared" si="464"/>
        <v>2019</v>
      </c>
      <c r="T3764" s="8">
        <v>2019</v>
      </c>
      <c r="U3764" s="8">
        <f t="shared" si="465"/>
        <v>3</v>
      </c>
      <c r="V3764" s="7">
        <v>43678</v>
      </c>
      <c r="W3764" t="s">
        <v>336</v>
      </c>
      <c r="X3764" s="2">
        <v>1.6519999999999999</v>
      </c>
      <c r="Y3764" s="6">
        <f t="shared" si="470"/>
        <v>4.409919649769093E-2</v>
      </c>
      <c r="AA3764" t="s">
        <v>335</v>
      </c>
      <c r="AB3764">
        <v>17337</v>
      </c>
      <c r="AC3764">
        <v>15582221</v>
      </c>
      <c r="AD3764" t="s">
        <v>1</v>
      </c>
      <c r="AE3764">
        <v>67</v>
      </c>
      <c r="AF3764">
        <v>8</v>
      </c>
      <c r="AG3764">
        <v>8695026</v>
      </c>
      <c r="AH3764" t="s">
        <v>19246</v>
      </c>
      <c r="AI3764" t="s">
        <v>19245</v>
      </c>
      <c r="AJ3764" t="s">
        <v>19244</v>
      </c>
      <c r="AK3764" t="s">
        <v>19243</v>
      </c>
      <c r="AL3764">
        <v>1</v>
      </c>
      <c r="AM3764" s="5">
        <f t="shared" si="466"/>
        <v>0.33333333333333331</v>
      </c>
      <c r="AN3764" s="4">
        <f t="shared" si="471"/>
        <v>5.048592704783541E-4</v>
      </c>
      <c r="AO3764" s="3"/>
      <c r="AP3764">
        <v>0</v>
      </c>
      <c r="AR3764" t="s">
        <v>0</v>
      </c>
      <c r="AT3764" s="2" t="s">
        <v>14</v>
      </c>
      <c r="AU3764" s="1">
        <f t="shared" si="467"/>
        <v>3.1020895329527156</v>
      </c>
      <c r="AV3764" s="1">
        <f t="shared" si="468"/>
        <v>2.2302027884084641</v>
      </c>
      <c r="AW3764" s="1">
        <f t="shared" si="469"/>
        <v>1.3583160438642126</v>
      </c>
    </row>
    <row r="3765" spans="1:49" x14ac:dyDescent="0.2">
      <c r="A3765">
        <v>3763</v>
      </c>
      <c r="B3765" t="s">
        <v>19242</v>
      </c>
      <c r="C3765" t="s">
        <v>19241</v>
      </c>
      <c r="F3765" t="s">
        <v>19240</v>
      </c>
      <c r="G3765" t="s">
        <v>3</v>
      </c>
      <c r="H3765" t="s">
        <v>2</v>
      </c>
      <c r="I3765" t="s">
        <v>19239</v>
      </c>
      <c r="J3765">
        <v>60031004</v>
      </c>
      <c r="K3765" t="s">
        <v>245</v>
      </c>
      <c r="L3765" t="s">
        <v>244</v>
      </c>
      <c r="M3765" t="s">
        <v>243</v>
      </c>
      <c r="N3765">
        <v>4</v>
      </c>
      <c r="O3765" t="s">
        <v>19238</v>
      </c>
      <c r="P3765" t="s">
        <v>19237</v>
      </c>
      <c r="Q3765" t="s">
        <v>3938</v>
      </c>
      <c r="R3765" s="7">
        <v>43678</v>
      </c>
      <c r="S3765" s="8">
        <f t="shared" si="464"/>
        <v>2019</v>
      </c>
      <c r="T3765" s="8">
        <v>2019</v>
      </c>
      <c r="U3765" s="8">
        <f t="shared" si="465"/>
        <v>3</v>
      </c>
      <c r="V3765" s="7">
        <v>43678</v>
      </c>
      <c r="W3765" t="s">
        <v>336</v>
      </c>
      <c r="X3765" s="2">
        <v>1.6519999999999999</v>
      </c>
      <c r="Y3765" s="6">
        <f t="shared" si="470"/>
        <v>4.409919649769093E-2</v>
      </c>
      <c r="AA3765" t="s">
        <v>335</v>
      </c>
      <c r="AB3765">
        <v>17337</v>
      </c>
      <c r="AC3765">
        <v>15582221</v>
      </c>
      <c r="AD3765" t="s">
        <v>1</v>
      </c>
      <c r="AE3765">
        <v>67</v>
      </c>
      <c r="AF3765">
        <v>8</v>
      </c>
      <c r="AG3765">
        <v>8718481</v>
      </c>
      <c r="AH3765" t="s">
        <v>19236</v>
      </c>
      <c r="AI3765" t="s">
        <v>19235</v>
      </c>
      <c r="AJ3765" t="s">
        <v>19234</v>
      </c>
      <c r="AK3765" t="s">
        <v>19233</v>
      </c>
      <c r="AL3765">
        <v>13</v>
      </c>
      <c r="AM3765" s="5">
        <f t="shared" si="466"/>
        <v>4.333333333333333</v>
      </c>
      <c r="AN3765" s="4">
        <f t="shared" si="471"/>
        <v>6.5631705162186036E-3</v>
      </c>
      <c r="AO3765" s="3"/>
      <c r="AP3765">
        <v>0</v>
      </c>
      <c r="AR3765">
        <v>2017003038</v>
      </c>
      <c r="AT3765" s="2" t="s">
        <v>14</v>
      </c>
      <c r="AU3765" s="1">
        <f t="shared" si="467"/>
        <v>3.2838388703249235</v>
      </c>
      <c r="AV3765" s="1">
        <f t="shared" si="468"/>
        <v>2.5331183506954766</v>
      </c>
      <c r="AW3765" s="1">
        <f t="shared" si="469"/>
        <v>1.78239783106603</v>
      </c>
    </row>
    <row r="3766" spans="1:49" x14ac:dyDescent="0.2">
      <c r="A3766">
        <v>3764</v>
      </c>
      <c r="B3766" t="s">
        <v>19232</v>
      </c>
      <c r="C3766" t="s">
        <v>19231</v>
      </c>
      <c r="F3766" t="s">
        <v>19230</v>
      </c>
      <c r="G3766" t="s">
        <v>3</v>
      </c>
      <c r="H3766" t="s">
        <v>2</v>
      </c>
      <c r="I3766" t="s">
        <v>19229</v>
      </c>
      <c r="J3766">
        <v>60027709</v>
      </c>
      <c r="K3766" t="s">
        <v>2817</v>
      </c>
      <c r="L3766" t="s">
        <v>1775</v>
      </c>
      <c r="M3766" t="s">
        <v>593</v>
      </c>
      <c r="N3766">
        <v>4</v>
      </c>
      <c r="O3766" t="s">
        <v>19228</v>
      </c>
      <c r="P3766" t="s">
        <v>19227</v>
      </c>
      <c r="Q3766" t="s">
        <v>3366</v>
      </c>
      <c r="R3766" s="7">
        <v>43678</v>
      </c>
      <c r="S3766" s="8">
        <f t="shared" si="464"/>
        <v>2019</v>
      </c>
      <c r="T3766" s="8">
        <v>2019</v>
      </c>
      <c r="U3766" s="8">
        <f t="shared" si="465"/>
        <v>3</v>
      </c>
      <c r="V3766" s="7">
        <v>43678</v>
      </c>
      <c r="W3766" t="s">
        <v>336</v>
      </c>
      <c r="X3766" s="2">
        <v>1.6519999999999999</v>
      </c>
      <c r="Y3766" s="6">
        <f t="shared" si="470"/>
        <v>4.409919649769093E-2</v>
      </c>
      <c r="AA3766" t="s">
        <v>335</v>
      </c>
      <c r="AB3766">
        <v>17337</v>
      </c>
      <c r="AC3766">
        <v>15582221</v>
      </c>
      <c r="AD3766" t="s">
        <v>1</v>
      </c>
      <c r="AE3766">
        <v>67</v>
      </c>
      <c r="AF3766">
        <v>8</v>
      </c>
      <c r="AG3766">
        <v>8718472</v>
      </c>
      <c r="AH3766" t="s">
        <v>19226</v>
      </c>
      <c r="AI3766" t="s">
        <v>19225</v>
      </c>
      <c r="AJ3766" t="s">
        <v>19224</v>
      </c>
      <c r="AK3766" t="s">
        <v>19223</v>
      </c>
      <c r="AL3766">
        <v>1</v>
      </c>
      <c r="AM3766" s="5">
        <f t="shared" si="466"/>
        <v>0.33333333333333331</v>
      </c>
      <c r="AN3766" s="4">
        <f t="shared" si="471"/>
        <v>5.048592704783541E-4</v>
      </c>
      <c r="AO3766" s="3"/>
      <c r="AP3766">
        <v>0</v>
      </c>
      <c r="AQ3766" t="s">
        <v>885</v>
      </c>
      <c r="AR3766" t="s">
        <v>19222</v>
      </c>
      <c r="AS3766" t="s">
        <v>884</v>
      </c>
      <c r="AT3766" s="2" t="s">
        <v>14</v>
      </c>
      <c r="AU3766" s="1">
        <f t="shared" si="467"/>
        <v>3.1020895329527156</v>
      </c>
      <c r="AV3766" s="1">
        <f t="shared" si="468"/>
        <v>2.2302027884084641</v>
      </c>
      <c r="AW3766" s="1">
        <f t="shared" si="469"/>
        <v>1.3583160438642126</v>
      </c>
    </row>
    <row r="3767" spans="1:49" x14ac:dyDescent="0.2">
      <c r="A3767">
        <v>3765</v>
      </c>
      <c r="B3767" t="s">
        <v>19221</v>
      </c>
      <c r="C3767" t="s">
        <v>19220</v>
      </c>
      <c r="F3767" t="s">
        <v>19219</v>
      </c>
      <c r="G3767" t="s">
        <v>3</v>
      </c>
      <c r="H3767" t="s">
        <v>2</v>
      </c>
      <c r="I3767" t="s">
        <v>1810</v>
      </c>
      <c r="J3767" t="s">
        <v>19218</v>
      </c>
      <c r="K3767" t="s">
        <v>19217</v>
      </c>
      <c r="L3767" t="s">
        <v>383</v>
      </c>
      <c r="M3767" t="s">
        <v>29</v>
      </c>
      <c r="N3767">
        <v>5</v>
      </c>
      <c r="O3767" t="s">
        <v>19216</v>
      </c>
      <c r="P3767" t="s">
        <v>19215</v>
      </c>
      <c r="Q3767" t="s">
        <v>19214</v>
      </c>
      <c r="R3767" s="7">
        <v>43678</v>
      </c>
      <c r="S3767" s="8">
        <f t="shared" si="464"/>
        <v>2019</v>
      </c>
      <c r="T3767" s="8">
        <v>2019</v>
      </c>
      <c r="U3767" s="8">
        <f t="shared" si="465"/>
        <v>3</v>
      </c>
      <c r="V3767" s="7">
        <v>43678</v>
      </c>
      <c r="W3767" t="s">
        <v>336</v>
      </c>
      <c r="X3767" s="2">
        <v>1.6519999999999999</v>
      </c>
      <c r="Y3767" s="6">
        <f t="shared" si="470"/>
        <v>4.409919649769093E-2</v>
      </c>
      <c r="AA3767" t="s">
        <v>335</v>
      </c>
      <c r="AB3767">
        <v>17337</v>
      </c>
      <c r="AC3767">
        <v>15582221</v>
      </c>
      <c r="AD3767" t="s">
        <v>1</v>
      </c>
      <c r="AE3767">
        <v>67</v>
      </c>
      <c r="AF3767">
        <v>8</v>
      </c>
      <c r="AG3767">
        <v>8718482</v>
      </c>
      <c r="AH3767" t="s">
        <v>19213</v>
      </c>
      <c r="AI3767" t="s">
        <v>19212</v>
      </c>
      <c r="AJ3767" t="s">
        <v>19211</v>
      </c>
      <c r="AK3767" t="s">
        <v>19210</v>
      </c>
      <c r="AL3767">
        <v>4</v>
      </c>
      <c r="AM3767" s="5">
        <f t="shared" si="466"/>
        <v>1.3333333333333333</v>
      </c>
      <c r="AN3767" s="4">
        <f t="shared" si="471"/>
        <v>2.0194370819134164E-3</v>
      </c>
      <c r="AO3767" s="3"/>
      <c r="AP3767">
        <v>0</v>
      </c>
      <c r="AR3767" t="s">
        <v>0</v>
      </c>
      <c r="AT3767" s="2" t="s">
        <v>14</v>
      </c>
      <c r="AU3767" s="1">
        <f t="shared" si="467"/>
        <v>3.1475268672957677</v>
      </c>
      <c r="AV3767" s="1">
        <f t="shared" si="468"/>
        <v>2.3059316789802176</v>
      </c>
      <c r="AW3767" s="1">
        <f t="shared" si="469"/>
        <v>1.464336490664667</v>
      </c>
    </row>
    <row r="3768" spans="1:49" x14ac:dyDescent="0.2">
      <c r="A3768">
        <v>3766</v>
      </c>
      <c r="B3768" t="s">
        <v>19209</v>
      </c>
      <c r="C3768" t="s">
        <v>19208</v>
      </c>
      <c r="F3768" t="s">
        <v>19207</v>
      </c>
      <c r="G3768" t="s">
        <v>3</v>
      </c>
      <c r="H3768" t="s">
        <v>2</v>
      </c>
      <c r="I3768" t="s">
        <v>485</v>
      </c>
      <c r="J3768">
        <v>60023932</v>
      </c>
      <c r="K3768" t="s">
        <v>1878</v>
      </c>
      <c r="L3768" t="s">
        <v>1877</v>
      </c>
      <c r="M3768" t="s">
        <v>243</v>
      </c>
      <c r="N3768">
        <v>3</v>
      </c>
      <c r="O3768" t="s">
        <v>19206</v>
      </c>
      <c r="P3768" t="s">
        <v>19205</v>
      </c>
      <c r="Q3768" t="s">
        <v>19204</v>
      </c>
      <c r="R3768" s="7">
        <v>43678</v>
      </c>
      <c r="S3768" s="8">
        <f t="shared" si="464"/>
        <v>2019</v>
      </c>
      <c r="T3768" s="8">
        <v>2019</v>
      </c>
      <c r="U3768" s="8">
        <f t="shared" si="465"/>
        <v>3</v>
      </c>
      <c r="V3768" s="7">
        <v>43678</v>
      </c>
      <c r="W3768" t="s">
        <v>336</v>
      </c>
      <c r="X3768" s="2">
        <v>1.6519999999999999</v>
      </c>
      <c r="Y3768" s="6">
        <f t="shared" si="470"/>
        <v>4.409919649769093E-2</v>
      </c>
      <c r="AA3768" t="s">
        <v>335</v>
      </c>
      <c r="AB3768">
        <v>17337</v>
      </c>
      <c r="AC3768">
        <v>15582221</v>
      </c>
      <c r="AD3768" t="s">
        <v>1</v>
      </c>
      <c r="AE3768">
        <v>67</v>
      </c>
      <c r="AF3768">
        <v>8</v>
      </c>
      <c r="AG3768">
        <v>8725910</v>
      </c>
      <c r="AH3768" t="s">
        <v>19203</v>
      </c>
      <c r="AI3768" t="s">
        <v>19202</v>
      </c>
      <c r="AJ3768" t="s">
        <v>19201</v>
      </c>
      <c r="AK3768" t="s">
        <v>19200</v>
      </c>
      <c r="AL3768">
        <v>11</v>
      </c>
      <c r="AM3768" s="5">
        <f t="shared" si="466"/>
        <v>3.6666666666666665</v>
      </c>
      <c r="AN3768" s="4">
        <f t="shared" si="471"/>
        <v>5.5534519752618956E-3</v>
      </c>
      <c r="AO3768" s="3"/>
      <c r="AP3768">
        <v>0</v>
      </c>
      <c r="AR3768" t="s">
        <v>4980</v>
      </c>
      <c r="AT3768" s="2" t="s">
        <v>14</v>
      </c>
      <c r="AU3768" s="1">
        <f t="shared" si="467"/>
        <v>3.2535473140962217</v>
      </c>
      <c r="AV3768" s="1">
        <f t="shared" si="468"/>
        <v>2.4826324236476411</v>
      </c>
      <c r="AW3768" s="1">
        <f t="shared" si="469"/>
        <v>1.7117175331990604</v>
      </c>
    </row>
    <row r="3769" spans="1:49" x14ac:dyDescent="0.2">
      <c r="A3769">
        <v>3767</v>
      </c>
      <c r="B3769" t="s">
        <v>19199</v>
      </c>
      <c r="C3769" t="s">
        <v>19198</v>
      </c>
      <c r="F3769" t="s">
        <v>19197</v>
      </c>
      <c r="G3769" t="s">
        <v>3</v>
      </c>
      <c r="H3769" t="s">
        <v>2</v>
      </c>
      <c r="I3769" t="s">
        <v>19196</v>
      </c>
      <c r="J3769" t="s">
        <v>19195</v>
      </c>
      <c r="K3769" t="s">
        <v>19194</v>
      </c>
      <c r="L3769" t="s">
        <v>19193</v>
      </c>
      <c r="M3769" t="s">
        <v>181</v>
      </c>
      <c r="N3769">
        <v>6</v>
      </c>
      <c r="O3769" t="s">
        <v>19192</v>
      </c>
      <c r="P3769" t="s">
        <v>19191</v>
      </c>
      <c r="Q3769" t="s">
        <v>19190</v>
      </c>
      <c r="R3769" s="7">
        <v>43678</v>
      </c>
      <c r="S3769" s="8">
        <f t="shared" si="464"/>
        <v>2019</v>
      </c>
      <c r="T3769" s="8">
        <v>2019</v>
      </c>
      <c r="U3769" s="8">
        <f t="shared" si="465"/>
        <v>3</v>
      </c>
      <c r="V3769" s="7">
        <v>43678</v>
      </c>
      <c r="W3769" t="s">
        <v>336</v>
      </c>
      <c r="X3769" s="2">
        <v>1.6519999999999999</v>
      </c>
      <c r="Y3769" s="6">
        <f t="shared" si="470"/>
        <v>4.409919649769093E-2</v>
      </c>
      <c r="AA3769" t="s">
        <v>335</v>
      </c>
      <c r="AB3769">
        <v>17337</v>
      </c>
      <c r="AC3769">
        <v>15582221</v>
      </c>
      <c r="AD3769" t="s">
        <v>1</v>
      </c>
      <c r="AE3769">
        <v>67</v>
      </c>
      <c r="AF3769">
        <v>8</v>
      </c>
      <c r="AG3769">
        <v>8731937</v>
      </c>
      <c r="AH3769" t="s">
        <v>19189</v>
      </c>
      <c r="AI3769" t="s">
        <v>19188</v>
      </c>
      <c r="AJ3769" t="s">
        <v>19187</v>
      </c>
      <c r="AK3769" t="s">
        <v>19186</v>
      </c>
      <c r="AL3769">
        <v>7</v>
      </c>
      <c r="AM3769" s="5">
        <f t="shared" si="466"/>
        <v>2.3333333333333335</v>
      </c>
      <c r="AN3769" s="4">
        <f t="shared" si="471"/>
        <v>3.5340148933484792E-3</v>
      </c>
      <c r="AO3769" s="3"/>
      <c r="AP3769">
        <v>0</v>
      </c>
      <c r="AQ3769" t="s">
        <v>234</v>
      </c>
      <c r="AR3769">
        <v>641985</v>
      </c>
      <c r="AS3769" t="s">
        <v>233</v>
      </c>
      <c r="AT3769" s="2" t="s">
        <v>14</v>
      </c>
      <c r="AU3769" s="1">
        <f t="shared" si="467"/>
        <v>3.1929642016388198</v>
      </c>
      <c r="AV3769" s="1">
        <f t="shared" si="468"/>
        <v>2.3816605695519706</v>
      </c>
      <c r="AW3769" s="1">
        <f t="shared" si="469"/>
        <v>1.5703569374651214</v>
      </c>
    </row>
    <row r="3770" spans="1:49" x14ac:dyDescent="0.2">
      <c r="A3770">
        <v>3768</v>
      </c>
      <c r="B3770" t="s">
        <v>19185</v>
      </c>
      <c r="C3770" t="s">
        <v>19184</v>
      </c>
      <c r="F3770" t="s">
        <v>19183</v>
      </c>
      <c r="G3770" t="s">
        <v>3</v>
      </c>
      <c r="H3770" t="s">
        <v>2</v>
      </c>
      <c r="I3770" t="s">
        <v>3000</v>
      </c>
      <c r="J3770">
        <v>60021182</v>
      </c>
      <c r="K3770" t="s">
        <v>1795</v>
      </c>
      <c r="L3770" t="s">
        <v>278</v>
      </c>
      <c r="M3770" t="s">
        <v>58</v>
      </c>
      <c r="N3770">
        <v>1</v>
      </c>
      <c r="O3770" t="s">
        <v>19182</v>
      </c>
      <c r="P3770">
        <v>25624909500</v>
      </c>
      <c r="Q3770">
        <v>60021182</v>
      </c>
      <c r="R3770" s="7">
        <v>43678</v>
      </c>
      <c r="S3770" s="8">
        <f t="shared" si="464"/>
        <v>2019</v>
      </c>
      <c r="T3770" s="8">
        <v>2019</v>
      </c>
      <c r="U3770" s="8">
        <f t="shared" si="465"/>
        <v>3</v>
      </c>
      <c r="V3770" s="7">
        <v>43678</v>
      </c>
      <c r="W3770" t="s">
        <v>336</v>
      </c>
      <c r="X3770" s="2">
        <v>1.6519999999999999</v>
      </c>
      <c r="Y3770" s="6">
        <f t="shared" si="470"/>
        <v>4.409919649769093E-2</v>
      </c>
      <c r="AA3770" t="s">
        <v>335</v>
      </c>
      <c r="AB3770">
        <v>17337</v>
      </c>
      <c r="AC3770">
        <v>15582221</v>
      </c>
      <c r="AD3770" t="s">
        <v>1</v>
      </c>
      <c r="AE3770">
        <v>67</v>
      </c>
      <c r="AF3770">
        <v>8</v>
      </c>
      <c r="AG3770">
        <v>8718466</v>
      </c>
      <c r="AH3770" t="s">
        <v>19181</v>
      </c>
      <c r="AI3770" t="s">
        <v>19180</v>
      </c>
      <c r="AJ3770" t="s">
        <v>19179</v>
      </c>
      <c r="AK3770" t="s">
        <v>19178</v>
      </c>
      <c r="AL3770">
        <v>2</v>
      </c>
      <c r="AM3770" s="5">
        <f t="shared" si="466"/>
        <v>0.66666666666666663</v>
      </c>
      <c r="AN3770" s="4">
        <f t="shared" si="471"/>
        <v>1.0097185409567082E-3</v>
      </c>
      <c r="AO3770" s="3"/>
      <c r="AP3770">
        <v>0</v>
      </c>
      <c r="AR3770" t="s">
        <v>2451</v>
      </c>
      <c r="AS3770" t="s">
        <v>674</v>
      </c>
      <c r="AT3770" s="2" t="s">
        <v>14</v>
      </c>
      <c r="AU3770" s="1">
        <f t="shared" si="467"/>
        <v>3.1172353110670663</v>
      </c>
      <c r="AV3770" s="1">
        <f t="shared" si="468"/>
        <v>2.2554457519323821</v>
      </c>
      <c r="AW3770" s="1">
        <f t="shared" si="469"/>
        <v>1.3936561927976974</v>
      </c>
    </row>
    <row r="3771" spans="1:49" x14ac:dyDescent="0.2">
      <c r="A3771">
        <v>3769</v>
      </c>
      <c r="B3771" t="s">
        <v>19177</v>
      </c>
      <c r="C3771" t="s">
        <v>19176</v>
      </c>
      <c r="F3771" t="s">
        <v>19175</v>
      </c>
      <c r="G3771" t="s">
        <v>3</v>
      </c>
      <c r="H3771" t="s">
        <v>2</v>
      </c>
      <c r="I3771" t="s">
        <v>2260</v>
      </c>
      <c r="J3771" t="s">
        <v>19174</v>
      </c>
      <c r="K3771" t="s">
        <v>19173</v>
      </c>
      <c r="L3771" t="s">
        <v>19172</v>
      </c>
      <c r="M3771" t="s">
        <v>19171</v>
      </c>
      <c r="N3771">
        <v>6</v>
      </c>
      <c r="O3771" t="s">
        <v>19170</v>
      </c>
      <c r="P3771" t="s">
        <v>19169</v>
      </c>
      <c r="Q3771" t="s">
        <v>19168</v>
      </c>
      <c r="R3771" s="7">
        <v>43678</v>
      </c>
      <c r="S3771" s="8">
        <f t="shared" si="464"/>
        <v>2019</v>
      </c>
      <c r="T3771" s="8">
        <v>2019</v>
      </c>
      <c r="U3771" s="8">
        <f t="shared" si="465"/>
        <v>3</v>
      </c>
      <c r="V3771" s="7">
        <v>43678</v>
      </c>
      <c r="W3771" t="s">
        <v>336</v>
      </c>
      <c r="X3771" s="2">
        <v>1.6519999999999999</v>
      </c>
      <c r="Y3771" s="6">
        <f t="shared" si="470"/>
        <v>4.409919649769093E-2</v>
      </c>
      <c r="AA3771" t="s">
        <v>335</v>
      </c>
      <c r="AB3771">
        <v>17337</v>
      </c>
      <c r="AC3771">
        <v>15582221</v>
      </c>
      <c r="AD3771" t="s">
        <v>1</v>
      </c>
      <c r="AE3771">
        <v>67</v>
      </c>
      <c r="AF3771">
        <v>8</v>
      </c>
      <c r="AG3771">
        <v>8672082</v>
      </c>
      <c r="AH3771" t="s">
        <v>19167</v>
      </c>
      <c r="AI3771" t="s">
        <v>19166</v>
      </c>
      <c r="AJ3771" t="s">
        <v>19165</v>
      </c>
      <c r="AK3771" t="s">
        <v>19164</v>
      </c>
      <c r="AL3771">
        <v>6</v>
      </c>
      <c r="AM3771" s="5">
        <f t="shared" si="466"/>
        <v>2</v>
      </c>
      <c r="AN3771" s="4">
        <f t="shared" si="471"/>
        <v>3.0291556228701248E-3</v>
      </c>
      <c r="AO3771" s="3"/>
      <c r="AP3771">
        <v>0</v>
      </c>
      <c r="AR3771">
        <v>318927</v>
      </c>
      <c r="AS3771" t="s">
        <v>2259</v>
      </c>
      <c r="AT3771" s="2" t="s">
        <v>14</v>
      </c>
      <c r="AU3771" s="1">
        <f t="shared" si="467"/>
        <v>3.1778184235244686</v>
      </c>
      <c r="AV3771" s="1">
        <f t="shared" si="468"/>
        <v>2.3564176060280526</v>
      </c>
      <c r="AW3771" s="1">
        <f t="shared" si="469"/>
        <v>1.5350167885316366</v>
      </c>
    </row>
    <row r="3772" spans="1:49" x14ac:dyDescent="0.2">
      <c r="A3772">
        <v>3770</v>
      </c>
      <c r="B3772" t="s">
        <v>19163</v>
      </c>
      <c r="C3772" t="s">
        <v>19162</v>
      </c>
      <c r="F3772" t="s">
        <v>19161</v>
      </c>
      <c r="G3772" t="s">
        <v>3</v>
      </c>
      <c r="H3772" t="s">
        <v>2</v>
      </c>
      <c r="I3772" t="s">
        <v>19160</v>
      </c>
      <c r="J3772">
        <v>60027550</v>
      </c>
      <c r="K3772" t="s">
        <v>2497</v>
      </c>
      <c r="L3772" t="s">
        <v>341</v>
      </c>
      <c r="M3772" t="s">
        <v>45</v>
      </c>
      <c r="N3772">
        <v>2</v>
      </c>
      <c r="O3772" t="s">
        <v>19159</v>
      </c>
      <c r="P3772" t="s">
        <v>19158</v>
      </c>
      <c r="Q3772" t="s">
        <v>2496</v>
      </c>
      <c r="R3772" s="7">
        <v>43678</v>
      </c>
      <c r="S3772" s="8">
        <f t="shared" si="464"/>
        <v>2019</v>
      </c>
      <c r="T3772" s="8">
        <v>2019</v>
      </c>
      <c r="U3772" s="8">
        <f t="shared" si="465"/>
        <v>3</v>
      </c>
      <c r="V3772" s="7">
        <v>43678</v>
      </c>
      <c r="W3772" t="s">
        <v>336</v>
      </c>
      <c r="X3772" s="2">
        <v>1.6519999999999999</v>
      </c>
      <c r="Y3772" s="6">
        <f t="shared" si="470"/>
        <v>4.409919649769093E-2</v>
      </c>
      <c r="AA3772" t="s">
        <v>335</v>
      </c>
      <c r="AB3772">
        <v>17337</v>
      </c>
      <c r="AC3772">
        <v>15582221</v>
      </c>
      <c r="AD3772" t="s">
        <v>1</v>
      </c>
      <c r="AE3772">
        <v>67</v>
      </c>
      <c r="AF3772">
        <v>8</v>
      </c>
      <c r="AG3772">
        <v>8732671</v>
      </c>
      <c r="AH3772" t="s">
        <v>19157</v>
      </c>
      <c r="AI3772" t="s">
        <v>19156</v>
      </c>
      <c r="AJ3772" t="s">
        <v>19155</v>
      </c>
      <c r="AK3772" t="s">
        <v>19154</v>
      </c>
      <c r="AL3772">
        <v>0</v>
      </c>
      <c r="AM3772" s="5">
        <f t="shared" si="466"/>
        <v>0</v>
      </c>
      <c r="AN3772" s="4">
        <f t="shared" si="471"/>
        <v>0</v>
      </c>
      <c r="AO3772" s="3"/>
      <c r="AP3772">
        <v>0</v>
      </c>
      <c r="AR3772" t="s">
        <v>0</v>
      </c>
      <c r="AT3772" s="2" t="s">
        <v>14</v>
      </c>
      <c r="AU3772" s="1">
        <f t="shared" si="467"/>
        <v>3.0869437548383649</v>
      </c>
      <c r="AV3772" s="1">
        <f t="shared" si="468"/>
        <v>2.2049598248845466</v>
      </c>
      <c r="AW3772" s="1">
        <f t="shared" si="469"/>
        <v>1.3229758949307278</v>
      </c>
    </row>
    <row r="3773" spans="1:49" x14ac:dyDescent="0.2">
      <c r="A3773">
        <v>3771</v>
      </c>
      <c r="B3773" t="s">
        <v>19153</v>
      </c>
      <c r="C3773" t="s">
        <v>19152</v>
      </c>
      <c r="F3773" t="s">
        <v>19151</v>
      </c>
      <c r="G3773" t="s">
        <v>3</v>
      </c>
      <c r="H3773" t="s">
        <v>2</v>
      </c>
      <c r="I3773" t="s">
        <v>2596</v>
      </c>
      <c r="J3773">
        <v>60025278</v>
      </c>
      <c r="K3773" t="s">
        <v>394</v>
      </c>
      <c r="L3773" t="s">
        <v>59</v>
      </c>
      <c r="M3773" t="s">
        <v>58</v>
      </c>
      <c r="N3773">
        <v>6</v>
      </c>
      <c r="O3773" t="s">
        <v>19150</v>
      </c>
      <c r="P3773" t="s">
        <v>19149</v>
      </c>
      <c r="Q3773" t="s">
        <v>19148</v>
      </c>
      <c r="R3773" s="7">
        <v>43678</v>
      </c>
      <c r="S3773" s="8">
        <f t="shared" si="464"/>
        <v>2019</v>
      </c>
      <c r="T3773" s="8">
        <v>2019</v>
      </c>
      <c r="U3773" s="8">
        <f t="shared" si="465"/>
        <v>3</v>
      </c>
      <c r="V3773" s="7">
        <v>43678</v>
      </c>
      <c r="W3773" t="s">
        <v>336</v>
      </c>
      <c r="X3773" s="2">
        <v>1.6519999999999999</v>
      </c>
      <c r="Y3773" s="6">
        <f t="shared" si="470"/>
        <v>4.409919649769093E-2</v>
      </c>
      <c r="AA3773" t="s">
        <v>335</v>
      </c>
      <c r="AB3773">
        <v>17337</v>
      </c>
      <c r="AC3773">
        <v>15582221</v>
      </c>
      <c r="AD3773" t="s">
        <v>1</v>
      </c>
      <c r="AE3773">
        <v>67</v>
      </c>
      <c r="AF3773">
        <v>8</v>
      </c>
      <c r="AG3773">
        <v>8718468</v>
      </c>
      <c r="AH3773" t="s">
        <v>19147</v>
      </c>
      <c r="AI3773" t="s">
        <v>19146</v>
      </c>
      <c r="AJ3773" t="s">
        <v>19145</v>
      </c>
      <c r="AK3773" t="s">
        <v>19144</v>
      </c>
      <c r="AL3773">
        <v>7</v>
      </c>
      <c r="AM3773" s="5">
        <f t="shared" si="466"/>
        <v>2.3333333333333335</v>
      </c>
      <c r="AN3773" s="4">
        <f t="shared" si="471"/>
        <v>3.5340148933484792E-3</v>
      </c>
      <c r="AO3773" s="3"/>
      <c r="AP3773">
        <v>0</v>
      </c>
      <c r="AQ3773" t="s">
        <v>16</v>
      </c>
      <c r="AR3773">
        <v>4182029</v>
      </c>
      <c r="AS3773" t="s">
        <v>15</v>
      </c>
      <c r="AT3773" s="2" t="s">
        <v>14</v>
      </c>
      <c r="AU3773" s="1">
        <f t="shared" si="467"/>
        <v>3.1929642016388198</v>
      </c>
      <c r="AV3773" s="1">
        <f t="shared" si="468"/>
        <v>2.3816605695519706</v>
      </c>
      <c r="AW3773" s="1">
        <f t="shared" si="469"/>
        <v>1.5703569374651214</v>
      </c>
    </row>
    <row r="3774" spans="1:49" x14ac:dyDescent="0.2">
      <c r="A3774">
        <v>3772</v>
      </c>
      <c r="B3774" t="s">
        <v>19143</v>
      </c>
      <c r="C3774" t="s">
        <v>19142</v>
      </c>
      <c r="F3774" t="s">
        <v>19141</v>
      </c>
      <c r="G3774" t="s">
        <v>3</v>
      </c>
      <c r="H3774" t="s">
        <v>2</v>
      </c>
      <c r="I3774" t="s">
        <v>3185</v>
      </c>
      <c r="J3774">
        <v>60005465</v>
      </c>
      <c r="K3774" t="s">
        <v>299</v>
      </c>
      <c r="L3774" t="s">
        <v>298</v>
      </c>
      <c r="M3774" t="s">
        <v>58</v>
      </c>
      <c r="N3774">
        <v>3</v>
      </c>
      <c r="O3774" t="s">
        <v>19140</v>
      </c>
      <c r="P3774" t="s">
        <v>19139</v>
      </c>
      <c r="Q3774" t="s">
        <v>388</v>
      </c>
      <c r="R3774" s="7">
        <v>43678</v>
      </c>
      <c r="S3774" s="8">
        <f t="shared" si="464"/>
        <v>2019</v>
      </c>
      <c r="T3774" s="8">
        <v>2019</v>
      </c>
      <c r="U3774" s="8">
        <f t="shared" si="465"/>
        <v>3</v>
      </c>
      <c r="V3774" s="7">
        <v>43678</v>
      </c>
      <c r="W3774" t="s">
        <v>336</v>
      </c>
      <c r="X3774" s="2">
        <v>1.6519999999999999</v>
      </c>
      <c r="Y3774" s="6">
        <f t="shared" si="470"/>
        <v>4.409919649769093E-2</v>
      </c>
      <c r="AA3774" t="s">
        <v>335</v>
      </c>
      <c r="AB3774">
        <v>17337</v>
      </c>
      <c r="AC3774">
        <v>15582221</v>
      </c>
      <c r="AD3774" t="s">
        <v>1</v>
      </c>
      <c r="AE3774">
        <v>67</v>
      </c>
      <c r="AF3774">
        <v>8</v>
      </c>
      <c r="AG3774">
        <v>8718483</v>
      </c>
      <c r="AH3774" t="s">
        <v>19138</v>
      </c>
      <c r="AI3774" t="s">
        <v>19137</v>
      </c>
      <c r="AJ3774" t="s">
        <v>19136</v>
      </c>
      <c r="AK3774" t="s">
        <v>19135</v>
      </c>
      <c r="AL3774">
        <v>30</v>
      </c>
      <c r="AM3774" s="5">
        <f t="shared" si="466"/>
        <v>10</v>
      </c>
      <c r="AN3774" s="4">
        <f t="shared" si="471"/>
        <v>1.5145778114350625E-2</v>
      </c>
      <c r="AO3774" s="3"/>
      <c r="AP3774">
        <v>0</v>
      </c>
      <c r="AQ3774" t="s">
        <v>16</v>
      </c>
      <c r="AR3774">
        <v>61631006</v>
      </c>
      <c r="AS3774" t="s">
        <v>15</v>
      </c>
      <c r="AT3774" s="2" t="s">
        <v>14</v>
      </c>
      <c r="AU3774" s="1">
        <f t="shared" si="467"/>
        <v>3.541317098268884</v>
      </c>
      <c r="AV3774" s="1">
        <f t="shared" si="468"/>
        <v>2.9622487306020777</v>
      </c>
      <c r="AW3774" s="1">
        <f t="shared" si="469"/>
        <v>2.3831803629352715</v>
      </c>
    </row>
    <row r="3775" spans="1:49" x14ac:dyDescent="0.2">
      <c r="A3775">
        <v>3773</v>
      </c>
      <c r="B3775" t="s">
        <v>19134</v>
      </c>
      <c r="C3775" t="s">
        <v>19133</v>
      </c>
      <c r="E3775">
        <v>31370336</v>
      </c>
      <c r="F3775" t="s">
        <v>19132</v>
      </c>
      <c r="G3775" t="s">
        <v>3</v>
      </c>
      <c r="H3775" t="s">
        <v>2</v>
      </c>
      <c r="I3775" t="s">
        <v>19131</v>
      </c>
      <c r="J3775">
        <v>60012684</v>
      </c>
      <c r="K3775" t="s">
        <v>2178</v>
      </c>
      <c r="L3775" t="s">
        <v>2177</v>
      </c>
      <c r="M3775" t="s">
        <v>85</v>
      </c>
      <c r="N3775">
        <v>2</v>
      </c>
      <c r="O3775" t="s">
        <v>19130</v>
      </c>
      <c r="P3775" t="s">
        <v>19129</v>
      </c>
      <c r="Q3775" t="s">
        <v>19128</v>
      </c>
      <c r="R3775" s="7">
        <v>43678</v>
      </c>
      <c r="S3775" s="8">
        <f t="shared" si="464"/>
        <v>2019</v>
      </c>
      <c r="T3775" s="8">
        <v>2019</v>
      </c>
      <c r="U3775" s="8">
        <f t="shared" si="465"/>
        <v>3</v>
      </c>
      <c r="V3775" s="7">
        <v>43678</v>
      </c>
      <c r="W3775" t="s">
        <v>1021</v>
      </c>
      <c r="X3775" s="2">
        <v>0.63600000000000001</v>
      </c>
      <c r="Y3775" s="6">
        <f t="shared" si="470"/>
        <v>1.6977656763033557E-2</v>
      </c>
      <c r="AA3775">
        <v>14248220</v>
      </c>
      <c r="AB3775">
        <v>130124</v>
      </c>
      <c r="AD3775" t="s">
        <v>1</v>
      </c>
      <c r="AE3775">
        <v>19</v>
      </c>
      <c r="AF3775">
        <v>15</v>
      </c>
      <c r="AG3775">
        <v>3371</v>
      </c>
      <c r="AI3775" t="s">
        <v>19127</v>
      </c>
      <c r="AJ3775" t="s">
        <v>19126</v>
      </c>
      <c r="AK3775" t="s">
        <v>19125</v>
      </c>
      <c r="AL3775">
        <v>49</v>
      </c>
      <c r="AM3775" s="5">
        <f t="shared" si="466"/>
        <v>16.333333333333332</v>
      </c>
      <c r="AN3775" s="4">
        <f t="shared" si="471"/>
        <v>2.4738104253439353E-2</v>
      </c>
      <c r="AO3775" s="3"/>
      <c r="AP3775">
        <v>1</v>
      </c>
      <c r="AQ3775" t="s">
        <v>1121</v>
      </c>
      <c r="AR3775" t="s">
        <v>19124</v>
      </c>
      <c r="AS3775" t="s">
        <v>1120</v>
      </c>
      <c r="AT3775" s="2" t="s">
        <v>14</v>
      </c>
      <c r="AU3775" s="1">
        <f t="shared" si="467"/>
        <v>1.9305791010155295</v>
      </c>
      <c r="AV3775" s="1">
        <f t="shared" si="468"/>
        <v>2.0857880508236457</v>
      </c>
      <c r="AW3775" s="1">
        <f t="shared" si="469"/>
        <v>2.2409970006317614</v>
      </c>
    </row>
    <row r="3776" spans="1:49" x14ac:dyDescent="0.2">
      <c r="A3776">
        <v>3774</v>
      </c>
      <c r="B3776" t="s">
        <v>19123</v>
      </c>
      <c r="C3776" t="s">
        <v>19122</v>
      </c>
      <c r="E3776">
        <v>31344784</v>
      </c>
      <c r="F3776" t="s">
        <v>19121</v>
      </c>
      <c r="G3776" t="s">
        <v>3</v>
      </c>
      <c r="H3776" t="s">
        <v>2</v>
      </c>
      <c r="I3776" t="s">
        <v>19120</v>
      </c>
      <c r="J3776">
        <v>60017406</v>
      </c>
      <c r="K3776" t="s">
        <v>2041</v>
      </c>
      <c r="L3776" t="s">
        <v>2040</v>
      </c>
      <c r="M3776" t="s">
        <v>45</v>
      </c>
      <c r="N3776">
        <v>3</v>
      </c>
      <c r="O3776" t="s">
        <v>19119</v>
      </c>
      <c r="P3776" t="s">
        <v>19118</v>
      </c>
      <c r="Q3776" t="s">
        <v>19117</v>
      </c>
      <c r="R3776" s="7">
        <v>43678</v>
      </c>
      <c r="S3776" s="8">
        <f t="shared" si="464"/>
        <v>2019</v>
      </c>
      <c r="T3776" s="8">
        <v>2019</v>
      </c>
      <c r="U3776" s="8">
        <f t="shared" si="465"/>
        <v>3</v>
      </c>
      <c r="V3776" s="7">
        <v>43678</v>
      </c>
      <c r="W3776" t="s">
        <v>1021</v>
      </c>
      <c r="X3776" s="2">
        <v>0.63600000000000001</v>
      </c>
      <c r="Y3776" s="6">
        <f t="shared" si="470"/>
        <v>1.6977656763033557E-2</v>
      </c>
      <c r="AA3776">
        <v>14248220</v>
      </c>
      <c r="AB3776">
        <v>130124</v>
      </c>
      <c r="AD3776" t="s">
        <v>1</v>
      </c>
      <c r="AE3776">
        <v>19</v>
      </c>
      <c r="AF3776">
        <v>15</v>
      </c>
      <c r="AG3776">
        <v>3246</v>
      </c>
      <c r="AI3776" t="s">
        <v>19116</v>
      </c>
      <c r="AJ3776" t="s">
        <v>19115</v>
      </c>
      <c r="AK3776" t="s">
        <v>19114</v>
      </c>
      <c r="AL3776">
        <v>8</v>
      </c>
      <c r="AM3776" s="5">
        <f t="shared" si="466"/>
        <v>2.6666666666666665</v>
      </c>
      <c r="AN3776" s="4">
        <f t="shared" si="471"/>
        <v>4.0388741638268328E-3</v>
      </c>
      <c r="AO3776" s="3"/>
      <c r="AP3776">
        <v>1</v>
      </c>
      <c r="AQ3776" t="s">
        <v>19113</v>
      </c>
      <c r="AR3776" t="s">
        <v>19112</v>
      </c>
      <c r="AS3776" t="s">
        <v>19111</v>
      </c>
      <c r="AT3776" s="2" t="s">
        <v>14</v>
      </c>
      <c r="AU3776" s="1">
        <f t="shared" si="467"/>
        <v>1.309602198327154</v>
      </c>
      <c r="AV3776" s="1">
        <f t="shared" si="468"/>
        <v>1.0508265463430195</v>
      </c>
      <c r="AW3776" s="1">
        <f t="shared" si="469"/>
        <v>0.79205089435888487</v>
      </c>
    </row>
    <row r="3777" spans="1:49" x14ac:dyDescent="0.2">
      <c r="A3777">
        <v>3775</v>
      </c>
      <c r="B3777" t="s">
        <v>19110</v>
      </c>
      <c r="C3777" t="s">
        <v>19109</v>
      </c>
      <c r="E3777">
        <v>31357720</v>
      </c>
      <c r="F3777" t="s">
        <v>19108</v>
      </c>
      <c r="G3777" t="s">
        <v>3</v>
      </c>
      <c r="H3777" t="s">
        <v>2</v>
      </c>
      <c r="I3777" t="s">
        <v>19107</v>
      </c>
      <c r="J3777" t="s">
        <v>19106</v>
      </c>
      <c r="K3777" t="s">
        <v>19105</v>
      </c>
      <c r="L3777" t="s">
        <v>19104</v>
      </c>
      <c r="M3777" t="s">
        <v>19103</v>
      </c>
      <c r="N3777">
        <v>6</v>
      </c>
      <c r="O3777" t="s">
        <v>19102</v>
      </c>
      <c r="P3777" t="s">
        <v>19101</v>
      </c>
      <c r="Q3777" t="s">
        <v>19100</v>
      </c>
      <c r="R3777" s="7">
        <v>43678</v>
      </c>
      <c r="S3777" s="8">
        <f t="shared" si="464"/>
        <v>2019</v>
      </c>
      <c r="T3777" s="8">
        <v>2019</v>
      </c>
      <c r="U3777" s="8">
        <f t="shared" si="465"/>
        <v>3</v>
      </c>
      <c r="V3777" s="7">
        <v>43678</v>
      </c>
      <c r="W3777" t="s">
        <v>1021</v>
      </c>
      <c r="X3777" s="2">
        <v>0.63600000000000001</v>
      </c>
      <c r="Y3777" s="6">
        <f t="shared" si="470"/>
        <v>1.6977656763033557E-2</v>
      </c>
      <c r="AA3777">
        <v>14248220</v>
      </c>
      <c r="AB3777">
        <v>130124</v>
      </c>
      <c r="AD3777" t="s">
        <v>1</v>
      </c>
      <c r="AE3777">
        <v>19</v>
      </c>
      <c r="AF3777">
        <v>15</v>
      </c>
      <c r="AG3777">
        <v>3316</v>
      </c>
      <c r="AI3777" t="s">
        <v>19099</v>
      </c>
      <c r="AJ3777" t="s">
        <v>19098</v>
      </c>
      <c r="AK3777" t="s">
        <v>19097</v>
      </c>
      <c r="AL3777">
        <v>21</v>
      </c>
      <c r="AM3777" s="5">
        <f t="shared" si="466"/>
        <v>7</v>
      </c>
      <c r="AN3777" s="4">
        <f t="shared" si="471"/>
        <v>1.0602044680045438E-2</v>
      </c>
      <c r="AO3777" s="3"/>
      <c r="AP3777">
        <v>1</v>
      </c>
      <c r="AR3777" t="s">
        <v>19096</v>
      </c>
      <c r="AS3777" t="s">
        <v>19095</v>
      </c>
      <c r="AT3777" s="2" t="s">
        <v>14</v>
      </c>
      <c r="AU3777" s="1">
        <f t="shared" si="467"/>
        <v>1.5064973138137123</v>
      </c>
      <c r="AV3777" s="1">
        <f t="shared" si="468"/>
        <v>1.3789850721539498</v>
      </c>
      <c r="AW3777" s="1">
        <f t="shared" si="469"/>
        <v>1.2514728304941873</v>
      </c>
    </row>
    <row r="3778" spans="1:49" x14ac:dyDescent="0.2">
      <c r="A3778">
        <v>3776</v>
      </c>
      <c r="B3778" t="s">
        <v>19094</v>
      </c>
      <c r="C3778" t="s">
        <v>19093</v>
      </c>
      <c r="E3778">
        <v>31357548</v>
      </c>
      <c r="F3778" t="s">
        <v>19092</v>
      </c>
      <c r="G3778" t="s">
        <v>3</v>
      </c>
      <c r="H3778" t="s">
        <v>2</v>
      </c>
      <c r="I3778" t="s">
        <v>1609</v>
      </c>
      <c r="J3778">
        <v>60020620</v>
      </c>
      <c r="K3778" t="s">
        <v>2078</v>
      </c>
      <c r="L3778" t="s">
        <v>210</v>
      </c>
      <c r="M3778" t="s">
        <v>58</v>
      </c>
      <c r="N3778">
        <v>6</v>
      </c>
      <c r="O3778" t="s">
        <v>19091</v>
      </c>
      <c r="P3778" t="s">
        <v>19090</v>
      </c>
      <c r="Q3778" t="s">
        <v>2908</v>
      </c>
      <c r="R3778" s="7">
        <v>43678</v>
      </c>
      <c r="S3778" s="8">
        <f t="shared" ref="S3778:S3841" si="472">YEAR(R3778)</f>
        <v>2019</v>
      </c>
      <c r="T3778" s="8">
        <v>2019</v>
      </c>
      <c r="U3778" s="8">
        <f t="shared" ref="U3778:U3841" si="473">2022-T3778</f>
        <v>3</v>
      </c>
      <c r="V3778" s="7">
        <v>43678</v>
      </c>
      <c r="W3778" t="s">
        <v>1021</v>
      </c>
      <c r="X3778" s="2">
        <v>0.63600000000000001</v>
      </c>
      <c r="Y3778" s="6">
        <f t="shared" si="470"/>
        <v>1.6977656763033557E-2</v>
      </c>
      <c r="AA3778">
        <v>14248220</v>
      </c>
      <c r="AB3778">
        <v>130124</v>
      </c>
      <c r="AD3778" t="s">
        <v>1</v>
      </c>
      <c r="AE3778">
        <v>19</v>
      </c>
      <c r="AF3778">
        <v>15</v>
      </c>
      <c r="AG3778">
        <v>3298</v>
      </c>
      <c r="AI3778" t="s">
        <v>19089</v>
      </c>
      <c r="AJ3778" t="s">
        <v>19088</v>
      </c>
      <c r="AK3778" t="s">
        <v>19087</v>
      </c>
      <c r="AL3778">
        <v>1</v>
      </c>
      <c r="AM3778" s="5">
        <f t="shared" ref="AM3778:AM3841" si="474">AL3778/U3778</f>
        <v>0.33333333333333331</v>
      </c>
      <c r="AN3778" s="4">
        <f t="shared" si="471"/>
        <v>5.048592704783541E-4</v>
      </c>
      <c r="AO3778" s="3"/>
      <c r="AP3778">
        <v>1</v>
      </c>
      <c r="AQ3778" t="s">
        <v>4576</v>
      </c>
      <c r="AR3778">
        <v>61701064</v>
      </c>
      <c r="AS3778" t="s">
        <v>2078</v>
      </c>
      <c r="AT3778" s="2" t="s">
        <v>14</v>
      </c>
      <c r="AU3778" s="1">
        <f t="shared" ref="AU3778:AU3841" si="475">(Y3778*0.7+AN3778*0.3)*100</f>
        <v>1.2035817515266996</v>
      </c>
      <c r="AV3778" s="1">
        <f t="shared" ref="AV3778:AV3841" si="476">(Y3778*0.5+AN3778*0.5)*100</f>
        <v>0.87412580167559562</v>
      </c>
      <c r="AW3778" s="1">
        <f t="shared" ref="AW3778:AW3841" si="477">(Y3778*0.3+AN3778*0.7)*100</f>
        <v>0.54466985182449146</v>
      </c>
    </row>
    <row r="3779" spans="1:49" x14ac:dyDescent="0.2">
      <c r="A3779">
        <v>3777</v>
      </c>
      <c r="B3779" t="s">
        <v>19086</v>
      </c>
      <c r="C3779" t="s">
        <v>19085</v>
      </c>
      <c r="E3779">
        <v>31362336</v>
      </c>
      <c r="F3779" t="s">
        <v>19084</v>
      </c>
      <c r="G3779" t="s">
        <v>3</v>
      </c>
      <c r="H3779" t="s">
        <v>2</v>
      </c>
      <c r="I3779" t="s">
        <v>19083</v>
      </c>
      <c r="J3779">
        <v>60021199</v>
      </c>
      <c r="K3779" t="s">
        <v>3762</v>
      </c>
      <c r="L3779" t="s">
        <v>441</v>
      </c>
      <c r="M3779" t="s">
        <v>139</v>
      </c>
      <c r="N3779">
        <v>6</v>
      </c>
      <c r="O3779" t="s">
        <v>19082</v>
      </c>
      <c r="P3779" t="s">
        <v>19081</v>
      </c>
      <c r="Q3779" t="s">
        <v>19080</v>
      </c>
      <c r="R3779" s="7">
        <v>43678</v>
      </c>
      <c r="S3779" s="8">
        <f t="shared" si="472"/>
        <v>2019</v>
      </c>
      <c r="T3779" s="8">
        <v>2019</v>
      </c>
      <c r="U3779" s="8">
        <f t="shared" si="473"/>
        <v>3</v>
      </c>
      <c r="V3779" s="7">
        <v>43678</v>
      </c>
      <c r="W3779" t="s">
        <v>1021</v>
      </c>
      <c r="X3779" s="2">
        <v>0.63600000000000001</v>
      </c>
      <c r="Y3779" s="6">
        <f t="shared" ref="Y3779:Y3842" si="478">(X3779-$Z$3)/($Z$2-$Z$3)</f>
        <v>1.6977656763033557E-2</v>
      </c>
      <c r="AA3779">
        <v>14248220</v>
      </c>
      <c r="AB3779">
        <v>130124</v>
      </c>
      <c r="AD3779" t="s">
        <v>1</v>
      </c>
      <c r="AE3779">
        <v>19</v>
      </c>
      <c r="AF3779">
        <v>15</v>
      </c>
      <c r="AG3779">
        <v>3321</v>
      </c>
      <c r="AI3779" t="s">
        <v>19079</v>
      </c>
      <c r="AJ3779" t="s">
        <v>19078</v>
      </c>
      <c r="AK3779" t="s">
        <v>19077</v>
      </c>
      <c r="AL3779">
        <v>1</v>
      </c>
      <c r="AM3779" s="5">
        <f t="shared" si="474"/>
        <v>0.33333333333333331</v>
      </c>
      <c r="AN3779" s="4">
        <f t="shared" ref="AN3779:AN3842" si="479">(AM3779-$AO$3)/($AO$2-$AO$3)</f>
        <v>5.048592704783541E-4</v>
      </c>
      <c r="AO3779" s="3"/>
      <c r="AP3779">
        <v>1</v>
      </c>
      <c r="AQ3779" t="s">
        <v>234</v>
      </c>
      <c r="AR3779" t="s">
        <v>19076</v>
      </c>
      <c r="AS3779" t="s">
        <v>233</v>
      </c>
      <c r="AT3779" s="2" t="s">
        <v>14</v>
      </c>
      <c r="AU3779" s="1">
        <f t="shared" si="475"/>
        <v>1.2035817515266996</v>
      </c>
      <c r="AV3779" s="1">
        <f t="shared" si="476"/>
        <v>0.87412580167559562</v>
      </c>
      <c r="AW3779" s="1">
        <f t="shared" si="477"/>
        <v>0.54466985182449146</v>
      </c>
    </row>
    <row r="3780" spans="1:49" x14ac:dyDescent="0.2">
      <c r="A3780">
        <v>3778</v>
      </c>
      <c r="B3780" t="s">
        <v>19075</v>
      </c>
      <c r="C3780" t="s">
        <v>19074</v>
      </c>
      <c r="E3780">
        <v>31362452</v>
      </c>
      <c r="F3780" t="s">
        <v>19073</v>
      </c>
      <c r="G3780" t="s">
        <v>3</v>
      </c>
      <c r="H3780" t="s">
        <v>2</v>
      </c>
      <c r="I3780" t="s">
        <v>19072</v>
      </c>
      <c r="J3780" t="s">
        <v>19071</v>
      </c>
      <c r="K3780" t="s">
        <v>19070</v>
      </c>
      <c r="L3780" t="s">
        <v>19069</v>
      </c>
      <c r="M3780" t="s">
        <v>19068</v>
      </c>
      <c r="N3780">
        <v>5</v>
      </c>
      <c r="O3780" t="s">
        <v>19067</v>
      </c>
      <c r="P3780" t="s">
        <v>19066</v>
      </c>
      <c r="Q3780" t="s">
        <v>19065</v>
      </c>
      <c r="R3780" s="7">
        <v>43678</v>
      </c>
      <c r="S3780" s="8">
        <f t="shared" si="472"/>
        <v>2019</v>
      </c>
      <c r="T3780" s="8">
        <v>2019</v>
      </c>
      <c r="U3780" s="8">
        <f t="shared" si="473"/>
        <v>3</v>
      </c>
      <c r="V3780" s="7">
        <v>43678</v>
      </c>
      <c r="W3780" t="s">
        <v>1021</v>
      </c>
      <c r="X3780" s="2">
        <v>0.63600000000000001</v>
      </c>
      <c r="Y3780" s="6">
        <f t="shared" si="478"/>
        <v>1.6977656763033557E-2</v>
      </c>
      <c r="AA3780">
        <v>14248220</v>
      </c>
      <c r="AB3780">
        <v>130124</v>
      </c>
      <c r="AD3780" t="s">
        <v>1</v>
      </c>
      <c r="AE3780">
        <v>19</v>
      </c>
      <c r="AF3780">
        <v>15</v>
      </c>
      <c r="AG3780">
        <v>3332</v>
      </c>
      <c r="AI3780" t="s">
        <v>19064</v>
      </c>
      <c r="AJ3780" t="s">
        <v>19063</v>
      </c>
      <c r="AK3780" t="s">
        <v>19062</v>
      </c>
      <c r="AL3780">
        <v>7</v>
      </c>
      <c r="AM3780" s="5">
        <f t="shared" si="474"/>
        <v>2.3333333333333335</v>
      </c>
      <c r="AN3780" s="4">
        <f t="shared" si="479"/>
        <v>3.5340148933484792E-3</v>
      </c>
      <c r="AO3780" s="3"/>
      <c r="AP3780">
        <v>1</v>
      </c>
      <c r="AR3780" t="s">
        <v>19061</v>
      </c>
      <c r="AS3780" t="s">
        <v>1365</v>
      </c>
      <c r="AT3780" s="2" t="s">
        <v>14</v>
      </c>
      <c r="AU3780" s="1">
        <f t="shared" si="475"/>
        <v>1.2944564202128033</v>
      </c>
      <c r="AV3780" s="1">
        <f t="shared" si="476"/>
        <v>1.0255835828191018</v>
      </c>
      <c r="AW3780" s="1">
        <f t="shared" si="477"/>
        <v>0.75671074542540029</v>
      </c>
    </row>
    <row r="3781" spans="1:49" x14ac:dyDescent="0.2">
      <c r="A3781">
        <v>3779</v>
      </c>
      <c r="B3781" t="s">
        <v>19060</v>
      </c>
      <c r="C3781" t="s">
        <v>19059</v>
      </c>
      <c r="E3781">
        <v>31366112</v>
      </c>
      <c r="F3781" t="s">
        <v>19058</v>
      </c>
      <c r="G3781" t="s">
        <v>3</v>
      </c>
      <c r="H3781" t="s">
        <v>2</v>
      </c>
      <c r="I3781" t="s">
        <v>19057</v>
      </c>
      <c r="J3781" t="s">
        <v>19056</v>
      </c>
      <c r="K3781" t="s">
        <v>19055</v>
      </c>
      <c r="L3781" t="s">
        <v>19054</v>
      </c>
      <c r="M3781" t="s">
        <v>19053</v>
      </c>
      <c r="N3781">
        <v>4</v>
      </c>
      <c r="O3781" t="s">
        <v>19052</v>
      </c>
      <c r="P3781" t="s">
        <v>19051</v>
      </c>
      <c r="Q3781" t="s">
        <v>19050</v>
      </c>
      <c r="R3781" s="7">
        <v>43678</v>
      </c>
      <c r="S3781" s="8">
        <f t="shared" si="472"/>
        <v>2019</v>
      </c>
      <c r="T3781" s="8">
        <v>2019</v>
      </c>
      <c r="U3781" s="8">
        <f t="shared" si="473"/>
        <v>3</v>
      </c>
      <c r="V3781" s="7">
        <v>43678</v>
      </c>
      <c r="W3781" t="s">
        <v>1021</v>
      </c>
      <c r="X3781" s="2">
        <v>0.63600000000000001</v>
      </c>
      <c r="Y3781" s="6">
        <f t="shared" si="478"/>
        <v>1.6977656763033557E-2</v>
      </c>
      <c r="AA3781">
        <v>14248220</v>
      </c>
      <c r="AB3781">
        <v>130124</v>
      </c>
      <c r="AD3781" t="s">
        <v>1</v>
      </c>
      <c r="AE3781">
        <v>19</v>
      </c>
      <c r="AF3781">
        <v>15</v>
      </c>
      <c r="AG3781">
        <v>3342</v>
      </c>
      <c r="AI3781" t="s">
        <v>19049</v>
      </c>
      <c r="AJ3781" t="s">
        <v>19048</v>
      </c>
      <c r="AK3781" t="s">
        <v>19047</v>
      </c>
      <c r="AL3781">
        <v>7</v>
      </c>
      <c r="AM3781" s="5">
        <f t="shared" si="474"/>
        <v>2.3333333333333335</v>
      </c>
      <c r="AN3781" s="4">
        <f t="shared" si="479"/>
        <v>3.5340148933484792E-3</v>
      </c>
      <c r="AO3781" s="3"/>
      <c r="AP3781">
        <v>1</v>
      </c>
      <c r="AQ3781" t="s">
        <v>19046</v>
      </c>
      <c r="AR3781" t="s">
        <v>0</v>
      </c>
      <c r="AS3781" t="s">
        <v>19045</v>
      </c>
      <c r="AT3781" s="2" t="s">
        <v>14</v>
      </c>
      <c r="AU3781" s="1">
        <f t="shared" si="475"/>
        <v>1.2944564202128033</v>
      </c>
      <c r="AV3781" s="1">
        <f t="shared" si="476"/>
        <v>1.0255835828191018</v>
      </c>
      <c r="AW3781" s="1">
        <f t="shared" si="477"/>
        <v>0.75671074542540029</v>
      </c>
    </row>
    <row r="3782" spans="1:49" x14ac:dyDescent="0.2">
      <c r="A3782">
        <v>3780</v>
      </c>
      <c r="B3782" t="s">
        <v>19044</v>
      </c>
      <c r="C3782" t="s">
        <v>19043</v>
      </c>
      <c r="F3782" t="s">
        <v>19042</v>
      </c>
      <c r="G3782" t="s">
        <v>3</v>
      </c>
      <c r="H3782" t="s">
        <v>2</v>
      </c>
      <c r="I3782" t="s">
        <v>19041</v>
      </c>
      <c r="J3782">
        <v>60015043</v>
      </c>
      <c r="K3782" t="s">
        <v>3449</v>
      </c>
      <c r="L3782" t="s">
        <v>3448</v>
      </c>
      <c r="M3782" t="s">
        <v>1790</v>
      </c>
      <c r="N3782">
        <v>4</v>
      </c>
      <c r="O3782" t="s">
        <v>19040</v>
      </c>
      <c r="P3782" t="s">
        <v>19039</v>
      </c>
      <c r="Q3782" t="s">
        <v>19038</v>
      </c>
      <c r="R3782" s="7">
        <v>43678</v>
      </c>
      <c r="S3782" s="8">
        <f t="shared" si="472"/>
        <v>2019</v>
      </c>
      <c r="T3782" s="8">
        <v>2019</v>
      </c>
      <c r="U3782" s="8">
        <f t="shared" si="473"/>
        <v>3</v>
      </c>
      <c r="V3782" s="7">
        <v>43678</v>
      </c>
      <c r="W3782" t="s">
        <v>4159</v>
      </c>
      <c r="X3782" s="2">
        <v>0.64100000000000001</v>
      </c>
      <c r="Y3782" s="6">
        <f t="shared" si="478"/>
        <v>1.7111128907397029E-2</v>
      </c>
      <c r="AA3782">
        <v>18666280</v>
      </c>
      <c r="AB3782">
        <v>19400158519</v>
      </c>
      <c r="AC3782">
        <v>18666299</v>
      </c>
      <c r="AD3782" t="s">
        <v>1</v>
      </c>
      <c r="AE3782">
        <v>78</v>
      </c>
      <c r="AF3782">
        <v>16</v>
      </c>
      <c r="AG3782">
        <v>517</v>
      </c>
      <c r="AI3782" t="s">
        <v>19037</v>
      </c>
      <c r="AJ3782" t="s">
        <v>19036</v>
      </c>
      <c r="AK3782" t="s">
        <v>19035</v>
      </c>
      <c r="AL3782">
        <v>1</v>
      </c>
      <c r="AM3782" s="5">
        <f t="shared" si="474"/>
        <v>0.33333333333333331</v>
      </c>
      <c r="AN3782" s="4">
        <f t="shared" si="479"/>
        <v>5.048592704783541E-4</v>
      </c>
      <c r="AO3782" s="3"/>
      <c r="AP3782">
        <v>0</v>
      </c>
      <c r="AQ3782" t="s">
        <v>751</v>
      </c>
      <c r="AR3782" t="s">
        <v>19034</v>
      </c>
      <c r="AS3782" t="s">
        <v>2646</v>
      </c>
      <c r="AT3782" s="2">
        <v>2.7839999999999998</v>
      </c>
      <c r="AU3782" s="1">
        <f t="shared" si="475"/>
        <v>1.2129248016321426</v>
      </c>
      <c r="AV3782" s="1">
        <f t="shared" si="476"/>
        <v>0.88079940889376918</v>
      </c>
      <c r="AW3782" s="1">
        <f t="shared" si="477"/>
        <v>0.54867401615539568</v>
      </c>
    </row>
    <row r="3783" spans="1:49" x14ac:dyDescent="0.2">
      <c r="A3783">
        <v>3781</v>
      </c>
      <c r="B3783" t="s">
        <v>19033</v>
      </c>
      <c r="C3783" t="s">
        <v>19032</v>
      </c>
      <c r="F3783" t="s">
        <v>19031</v>
      </c>
      <c r="G3783" t="s">
        <v>3</v>
      </c>
      <c r="H3783" t="s">
        <v>2</v>
      </c>
      <c r="I3783" t="s">
        <v>19030</v>
      </c>
      <c r="J3783">
        <v>60005465</v>
      </c>
      <c r="K3783" t="s">
        <v>299</v>
      </c>
      <c r="L3783" t="s">
        <v>298</v>
      </c>
      <c r="M3783" t="s">
        <v>58</v>
      </c>
      <c r="N3783">
        <v>4</v>
      </c>
      <c r="O3783" t="s">
        <v>19029</v>
      </c>
      <c r="P3783" t="s">
        <v>19028</v>
      </c>
      <c r="Q3783" t="s">
        <v>521</v>
      </c>
      <c r="R3783" s="7">
        <v>43678</v>
      </c>
      <c r="S3783" s="8">
        <f t="shared" si="472"/>
        <v>2019</v>
      </c>
      <c r="T3783" s="8">
        <v>2019</v>
      </c>
      <c r="U3783" s="8">
        <f t="shared" si="473"/>
        <v>3</v>
      </c>
      <c r="V3783" s="7">
        <v>43678</v>
      </c>
      <c r="W3783" t="s">
        <v>242</v>
      </c>
      <c r="X3783" s="2">
        <v>1.3280000000000001</v>
      </c>
      <c r="Y3783" s="6">
        <f t="shared" si="478"/>
        <v>3.5450201542937994E-2</v>
      </c>
      <c r="AA3783">
        <v>15361225</v>
      </c>
      <c r="AB3783">
        <v>18894</v>
      </c>
      <c r="AC3783">
        <v>15485757</v>
      </c>
      <c r="AD3783" t="s">
        <v>1</v>
      </c>
      <c r="AE3783">
        <v>18</v>
      </c>
      <c r="AF3783">
        <v>8</v>
      </c>
      <c r="AG3783">
        <v>8747383</v>
      </c>
      <c r="AH3783" t="s">
        <v>19027</v>
      </c>
      <c r="AI3783" t="s">
        <v>19026</v>
      </c>
      <c r="AJ3783" t="s">
        <v>19025</v>
      </c>
      <c r="AK3783" t="s">
        <v>19024</v>
      </c>
      <c r="AL3783">
        <v>8</v>
      </c>
      <c r="AM3783" s="5">
        <f t="shared" si="474"/>
        <v>2.6666666666666665</v>
      </c>
      <c r="AN3783" s="4">
        <f t="shared" si="479"/>
        <v>4.0388741638268328E-3</v>
      </c>
      <c r="AO3783" s="3"/>
      <c r="AP3783">
        <v>0</v>
      </c>
      <c r="AQ3783" t="s">
        <v>16</v>
      </c>
      <c r="AR3783">
        <v>61631012</v>
      </c>
      <c r="AS3783" t="s">
        <v>15</v>
      </c>
      <c r="AT3783" s="2">
        <v>3.8340000000000001</v>
      </c>
      <c r="AU3783" s="1">
        <f t="shared" si="475"/>
        <v>2.6026803329204644</v>
      </c>
      <c r="AV3783" s="1">
        <f t="shared" si="476"/>
        <v>1.9744537853382413</v>
      </c>
      <c r="AW3783" s="1">
        <f t="shared" si="477"/>
        <v>1.3462272377560183</v>
      </c>
    </row>
    <row r="3784" spans="1:49" x14ac:dyDescent="0.2">
      <c r="A3784">
        <v>3782</v>
      </c>
      <c r="B3784" t="s">
        <v>19023</v>
      </c>
      <c r="C3784" t="s">
        <v>19022</v>
      </c>
      <c r="F3784" t="s">
        <v>19021</v>
      </c>
      <c r="G3784" t="s">
        <v>3</v>
      </c>
      <c r="H3784" t="s">
        <v>2</v>
      </c>
      <c r="I3784" t="s">
        <v>3978</v>
      </c>
      <c r="J3784" t="s">
        <v>4540</v>
      </c>
      <c r="K3784" t="s">
        <v>4539</v>
      </c>
      <c r="L3784" t="s">
        <v>4538</v>
      </c>
      <c r="M3784" t="s">
        <v>114</v>
      </c>
      <c r="N3784">
        <v>5</v>
      </c>
      <c r="O3784" t="s">
        <v>19020</v>
      </c>
      <c r="P3784" t="s">
        <v>19019</v>
      </c>
      <c r="Q3784" t="s">
        <v>19018</v>
      </c>
      <c r="R3784" s="7">
        <v>43678</v>
      </c>
      <c r="S3784" s="8">
        <f t="shared" si="472"/>
        <v>2019</v>
      </c>
      <c r="T3784" s="8">
        <v>2019</v>
      </c>
      <c r="U3784" s="8">
        <f t="shared" si="473"/>
        <v>3</v>
      </c>
      <c r="V3784" s="7">
        <v>43678</v>
      </c>
      <c r="W3784" t="s">
        <v>242</v>
      </c>
      <c r="X3784" s="2">
        <v>1.3280000000000001</v>
      </c>
      <c r="Y3784" s="6">
        <f t="shared" si="478"/>
        <v>3.5450201542937994E-2</v>
      </c>
      <c r="AA3784">
        <v>15361225</v>
      </c>
      <c r="AB3784">
        <v>18894</v>
      </c>
      <c r="AC3784">
        <v>15485757</v>
      </c>
      <c r="AD3784" t="s">
        <v>1</v>
      </c>
      <c r="AE3784">
        <v>18</v>
      </c>
      <c r="AF3784">
        <v>8</v>
      </c>
      <c r="AG3784">
        <v>8743387</v>
      </c>
      <c r="AH3784" t="s">
        <v>5890</v>
      </c>
      <c r="AI3784" t="s">
        <v>19017</v>
      </c>
      <c r="AJ3784" t="s">
        <v>19016</v>
      </c>
      <c r="AK3784" t="s">
        <v>19015</v>
      </c>
      <c r="AL3784">
        <v>14</v>
      </c>
      <c r="AM3784" s="5">
        <f t="shared" si="474"/>
        <v>4.666666666666667</v>
      </c>
      <c r="AN3784" s="4">
        <f t="shared" si="479"/>
        <v>7.0680297866969584E-3</v>
      </c>
      <c r="AO3784" s="3"/>
      <c r="AP3784">
        <v>0</v>
      </c>
      <c r="AQ3784" t="s">
        <v>175</v>
      </c>
      <c r="AR3784" t="s">
        <v>19014</v>
      </c>
      <c r="AS3784" t="s">
        <v>174</v>
      </c>
      <c r="AT3784" s="2">
        <v>3.8340000000000001</v>
      </c>
      <c r="AU3784" s="1">
        <f t="shared" si="475"/>
        <v>2.6935550016065681</v>
      </c>
      <c r="AV3784" s="1">
        <f t="shared" si="476"/>
        <v>2.1259115664817476</v>
      </c>
      <c r="AW3784" s="1">
        <f t="shared" si="477"/>
        <v>1.5582681313569269</v>
      </c>
    </row>
    <row r="3785" spans="1:49" x14ac:dyDescent="0.2">
      <c r="A3785">
        <v>3783</v>
      </c>
      <c r="B3785" t="s">
        <v>19013</v>
      </c>
      <c r="C3785" t="s">
        <v>19012</v>
      </c>
      <c r="F3785" t="s">
        <v>19011</v>
      </c>
      <c r="G3785" t="s">
        <v>3</v>
      </c>
      <c r="H3785" t="s">
        <v>2</v>
      </c>
      <c r="I3785" t="s">
        <v>19010</v>
      </c>
      <c r="J3785">
        <v>60013983</v>
      </c>
      <c r="K3785" t="s">
        <v>1830</v>
      </c>
      <c r="L3785" t="s">
        <v>1834</v>
      </c>
      <c r="M3785" t="s">
        <v>1833</v>
      </c>
      <c r="N3785">
        <v>5</v>
      </c>
      <c r="O3785" t="s">
        <v>19009</v>
      </c>
      <c r="P3785" t="s">
        <v>19008</v>
      </c>
      <c r="Q3785" t="s">
        <v>19007</v>
      </c>
      <c r="R3785" s="7">
        <v>43678</v>
      </c>
      <c r="S3785" s="8">
        <f t="shared" si="472"/>
        <v>2019</v>
      </c>
      <c r="T3785" s="8">
        <v>2019</v>
      </c>
      <c r="U3785" s="8">
        <f t="shared" si="473"/>
        <v>3</v>
      </c>
      <c r="V3785" s="7">
        <v>43678</v>
      </c>
      <c r="W3785" t="s">
        <v>242</v>
      </c>
      <c r="X3785" s="2">
        <v>1.3280000000000001</v>
      </c>
      <c r="Y3785" s="6">
        <f t="shared" si="478"/>
        <v>3.5450201542937994E-2</v>
      </c>
      <c r="AA3785">
        <v>15361225</v>
      </c>
      <c r="AB3785">
        <v>18894</v>
      </c>
      <c r="AC3785">
        <v>15485757</v>
      </c>
      <c r="AD3785" t="s">
        <v>1</v>
      </c>
      <c r="AE3785">
        <v>18</v>
      </c>
      <c r="AF3785">
        <v>8</v>
      </c>
      <c r="AG3785">
        <v>8758940</v>
      </c>
      <c r="AH3785" t="s">
        <v>19006</v>
      </c>
      <c r="AI3785" t="s">
        <v>19005</v>
      </c>
      <c r="AJ3785" t="s">
        <v>19004</v>
      </c>
      <c r="AK3785" t="s">
        <v>19003</v>
      </c>
      <c r="AL3785">
        <v>6</v>
      </c>
      <c r="AM3785" s="5">
        <f t="shared" si="474"/>
        <v>2</v>
      </c>
      <c r="AN3785" s="4">
        <f t="shared" si="479"/>
        <v>3.0291556228701248E-3</v>
      </c>
      <c r="AO3785" s="3"/>
      <c r="AP3785">
        <v>0</v>
      </c>
      <c r="AQ3785" t="s">
        <v>1831</v>
      </c>
      <c r="AR3785">
        <v>11203117</v>
      </c>
      <c r="AS3785" t="s">
        <v>1830</v>
      </c>
      <c r="AT3785" s="2">
        <v>3.8340000000000001</v>
      </c>
      <c r="AU3785" s="1">
        <f t="shared" si="475"/>
        <v>2.5723887766917635</v>
      </c>
      <c r="AV3785" s="1">
        <f t="shared" si="476"/>
        <v>1.9239678582904058</v>
      </c>
      <c r="AW3785" s="1">
        <f t="shared" si="477"/>
        <v>1.2755469398890484</v>
      </c>
    </row>
    <row r="3786" spans="1:49" x14ac:dyDescent="0.2">
      <c r="A3786">
        <v>3784</v>
      </c>
      <c r="B3786" t="s">
        <v>19002</v>
      </c>
      <c r="C3786" t="s">
        <v>19001</v>
      </c>
      <c r="F3786" t="s">
        <v>19000</v>
      </c>
      <c r="G3786" t="s">
        <v>3</v>
      </c>
      <c r="H3786" t="s">
        <v>2</v>
      </c>
      <c r="I3786" t="s">
        <v>6002</v>
      </c>
      <c r="J3786">
        <v>60005465</v>
      </c>
      <c r="K3786" t="s">
        <v>299</v>
      </c>
      <c r="L3786" t="s">
        <v>298</v>
      </c>
      <c r="M3786" t="s">
        <v>58</v>
      </c>
      <c r="N3786">
        <v>4</v>
      </c>
      <c r="O3786" t="s">
        <v>18999</v>
      </c>
      <c r="P3786" t="s">
        <v>18998</v>
      </c>
      <c r="Q3786" t="s">
        <v>521</v>
      </c>
      <c r="R3786" s="7">
        <v>43678</v>
      </c>
      <c r="S3786" s="8">
        <f t="shared" si="472"/>
        <v>2019</v>
      </c>
      <c r="T3786" s="8">
        <v>2019</v>
      </c>
      <c r="U3786" s="8">
        <f t="shared" si="473"/>
        <v>3</v>
      </c>
      <c r="V3786" s="7">
        <v>43678</v>
      </c>
      <c r="W3786" t="s">
        <v>242</v>
      </c>
      <c r="X3786" s="2">
        <v>1.3280000000000001</v>
      </c>
      <c r="Y3786" s="6">
        <f t="shared" si="478"/>
        <v>3.5450201542937994E-2</v>
      </c>
      <c r="AA3786">
        <v>15361225</v>
      </c>
      <c r="AB3786">
        <v>18894</v>
      </c>
      <c r="AC3786">
        <v>15485757</v>
      </c>
      <c r="AD3786" t="s">
        <v>1</v>
      </c>
      <c r="AE3786">
        <v>18</v>
      </c>
      <c r="AF3786">
        <v>8</v>
      </c>
      <c r="AG3786">
        <v>8758956</v>
      </c>
      <c r="AH3786" t="s">
        <v>18997</v>
      </c>
      <c r="AI3786" t="s">
        <v>18996</v>
      </c>
      <c r="AJ3786" t="s">
        <v>18995</v>
      </c>
      <c r="AK3786" t="s">
        <v>18994</v>
      </c>
      <c r="AL3786">
        <v>5</v>
      </c>
      <c r="AM3786" s="5">
        <f t="shared" si="474"/>
        <v>1.6666666666666667</v>
      </c>
      <c r="AN3786" s="4">
        <f t="shared" si="479"/>
        <v>2.5242963523917708E-3</v>
      </c>
      <c r="AO3786" s="3"/>
      <c r="AP3786">
        <v>0</v>
      </c>
      <c r="AQ3786" t="s">
        <v>16</v>
      </c>
      <c r="AR3786">
        <v>61631012</v>
      </c>
      <c r="AS3786" t="s">
        <v>15</v>
      </c>
      <c r="AT3786" s="2">
        <v>3.8340000000000001</v>
      </c>
      <c r="AU3786" s="1">
        <f t="shared" si="475"/>
        <v>2.5572429985774128</v>
      </c>
      <c r="AV3786" s="1">
        <f t="shared" si="476"/>
        <v>1.8987248947664883</v>
      </c>
      <c r="AW3786" s="1">
        <f t="shared" si="477"/>
        <v>1.2402067909555639</v>
      </c>
    </row>
    <row r="3787" spans="1:49" x14ac:dyDescent="0.2">
      <c r="A3787">
        <v>3785</v>
      </c>
      <c r="B3787" t="s">
        <v>18993</v>
      </c>
      <c r="C3787" t="s">
        <v>18992</v>
      </c>
      <c r="F3787" t="s">
        <v>18991</v>
      </c>
      <c r="G3787" t="s">
        <v>3</v>
      </c>
      <c r="H3787" t="s">
        <v>2</v>
      </c>
      <c r="I3787" t="s">
        <v>5857</v>
      </c>
      <c r="J3787" t="s">
        <v>18990</v>
      </c>
      <c r="K3787" t="s">
        <v>18989</v>
      </c>
      <c r="L3787" t="s">
        <v>18988</v>
      </c>
      <c r="M3787" t="s">
        <v>1901</v>
      </c>
      <c r="N3787">
        <v>5</v>
      </c>
      <c r="O3787" t="s">
        <v>18987</v>
      </c>
      <c r="P3787" t="s">
        <v>18986</v>
      </c>
      <c r="Q3787" t="s">
        <v>18985</v>
      </c>
      <c r="R3787" s="7">
        <v>43678</v>
      </c>
      <c r="S3787" s="8">
        <f t="shared" si="472"/>
        <v>2019</v>
      </c>
      <c r="T3787" s="8">
        <v>2019</v>
      </c>
      <c r="U3787" s="8">
        <f t="shared" si="473"/>
        <v>3</v>
      </c>
      <c r="V3787" s="7">
        <v>43678</v>
      </c>
      <c r="W3787" t="s">
        <v>242</v>
      </c>
      <c r="X3787" s="2">
        <v>1.3280000000000001</v>
      </c>
      <c r="Y3787" s="6">
        <f t="shared" si="478"/>
        <v>3.5450201542937994E-2</v>
      </c>
      <c r="AA3787">
        <v>15361225</v>
      </c>
      <c r="AB3787">
        <v>18894</v>
      </c>
      <c r="AC3787">
        <v>15485757</v>
      </c>
      <c r="AD3787" t="s">
        <v>1</v>
      </c>
      <c r="AE3787">
        <v>18</v>
      </c>
      <c r="AF3787">
        <v>8</v>
      </c>
      <c r="AG3787">
        <v>8738814</v>
      </c>
      <c r="AH3787" t="s">
        <v>18984</v>
      </c>
      <c r="AI3787" t="s">
        <v>18983</v>
      </c>
      <c r="AJ3787" t="s">
        <v>18982</v>
      </c>
      <c r="AK3787" t="s">
        <v>18981</v>
      </c>
      <c r="AL3787">
        <v>7</v>
      </c>
      <c r="AM3787" s="5">
        <f t="shared" si="474"/>
        <v>2.3333333333333335</v>
      </c>
      <c r="AN3787" s="4">
        <f t="shared" si="479"/>
        <v>3.5340148933484792E-3</v>
      </c>
      <c r="AO3787" s="3"/>
      <c r="AP3787">
        <v>0</v>
      </c>
      <c r="AQ3787" t="s">
        <v>1225</v>
      </c>
      <c r="AR3787" t="s">
        <v>0</v>
      </c>
      <c r="AS3787" t="s">
        <v>18980</v>
      </c>
      <c r="AT3787" s="2">
        <v>3.8340000000000001</v>
      </c>
      <c r="AU3787" s="1">
        <f t="shared" si="475"/>
        <v>2.5875345548061137</v>
      </c>
      <c r="AV3787" s="1">
        <f t="shared" si="476"/>
        <v>1.9492108218143238</v>
      </c>
      <c r="AW3787" s="1">
        <f t="shared" si="477"/>
        <v>1.3108870888225332</v>
      </c>
    </row>
    <row r="3788" spans="1:49" x14ac:dyDescent="0.2">
      <c r="A3788">
        <v>3786</v>
      </c>
      <c r="B3788" t="s">
        <v>18979</v>
      </c>
      <c r="C3788" t="s">
        <v>18978</v>
      </c>
      <c r="F3788" t="s">
        <v>18977</v>
      </c>
      <c r="G3788" t="s">
        <v>3</v>
      </c>
      <c r="H3788" t="s">
        <v>2</v>
      </c>
      <c r="I3788" t="s">
        <v>195</v>
      </c>
      <c r="J3788" t="s">
        <v>18976</v>
      </c>
      <c r="K3788" t="s">
        <v>18975</v>
      </c>
      <c r="L3788" t="s">
        <v>18974</v>
      </c>
      <c r="M3788" t="s">
        <v>29</v>
      </c>
      <c r="N3788">
        <v>4</v>
      </c>
      <c r="O3788" t="s">
        <v>18973</v>
      </c>
      <c r="P3788" t="s">
        <v>18972</v>
      </c>
      <c r="Q3788" t="s">
        <v>18971</v>
      </c>
      <c r="R3788" s="7">
        <v>43678</v>
      </c>
      <c r="S3788" s="8">
        <f t="shared" si="472"/>
        <v>2019</v>
      </c>
      <c r="T3788" s="8">
        <v>2019</v>
      </c>
      <c r="U3788" s="8">
        <f t="shared" si="473"/>
        <v>3</v>
      </c>
      <c r="V3788" s="7">
        <v>43678</v>
      </c>
      <c r="W3788" t="s">
        <v>242</v>
      </c>
      <c r="X3788" s="2">
        <v>1.3280000000000001</v>
      </c>
      <c r="Y3788" s="6">
        <f t="shared" si="478"/>
        <v>3.5450201542937994E-2</v>
      </c>
      <c r="AA3788">
        <v>15361225</v>
      </c>
      <c r="AB3788">
        <v>18894</v>
      </c>
      <c r="AC3788">
        <v>15485757</v>
      </c>
      <c r="AD3788" t="s">
        <v>1</v>
      </c>
      <c r="AE3788">
        <v>18</v>
      </c>
      <c r="AF3788">
        <v>8</v>
      </c>
      <c r="AG3788">
        <v>8756051</v>
      </c>
      <c r="AH3788" t="s">
        <v>18970</v>
      </c>
      <c r="AI3788" t="s">
        <v>18969</v>
      </c>
      <c r="AJ3788" t="s">
        <v>18968</v>
      </c>
      <c r="AK3788" t="s">
        <v>18967</v>
      </c>
      <c r="AL3788">
        <v>10</v>
      </c>
      <c r="AM3788" s="5">
        <f t="shared" si="474"/>
        <v>3.3333333333333335</v>
      </c>
      <c r="AN3788" s="4">
        <f t="shared" si="479"/>
        <v>5.0485927047835416E-3</v>
      </c>
      <c r="AO3788" s="3"/>
      <c r="AP3788">
        <v>0</v>
      </c>
      <c r="AQ3788" t="s">
        <v>16</v>
      </c>
      <c r="AR3788">
        <v>61871309</v>
      </c>
      <c r="AS3788" t="s">
        <v>15</v>
      </c>
      <c r="AT3788" s="2">
        <v>3.8340000000000001</v>
      </c>
      <c r="AU3788" s="1">
        <f t="shared" si="475"/>
        <v>2.6329718891491658</v>
      </c>
      <c r="AV3788" s="1">
        <f t="shared" si="476"/>
        <v>2.0249397123860766</v>
      </c>
      <c r="AW3788" s="1">
        <f t="shared" si="477"/>
        <v>1.4169075356229877</v>
      </c>
    </row>
    <row r="3789" spans="1:49" x14ac:dyDescent="0.2">
      <c r="A3789">
        <v>3787</v>
      </c>
      <c r="B3789" t="s">
        <v>18966</v>
      </c>
      <c r="C3789" t="s">
        <v>18965</v>
      </c>
      <c r="F3789" t="s">
        <v>18964</v>
      </c>
      <c r="G3789" t="s">
        <v>3</v>
      </c>
      <c r="H3789" t="s">
        <v>2</v>
      </c>
      <c r="I3789" t="s">
        <v>13313</v>
      </c>
      <c r="J3789">
        <v>60016912</v>
      </c>
      <c r="K3789" t="s">
        <v>774</v>
      </c>
      <c r="L3789" t="s">
        <v>773</v>
      </c>
      <c r="M3789" t="s">
        <v>85</v>
      </c>
      <c r="N3789">
        <v>4</v>
      </c>
      <c r="O3789" t="s">
        <v>18963</v>
      </c>
      <c r="P3789" t="s">
        <v>18962</v>
      </c>
      <c r="Q3789" t="s">
        <v>18961</v>
      </c>
      <c r="R3789" s="7">
        <v>43678</v>
      </c>
      <c r="S3789" s="8">
        <f t="shared" si="472"/>
        <v>2019</v>
      </c>
      <c r="T3789" s="8">
        <v>2019</v>
      </c>
      <c r="U3789" s="8">
        <f t="shared" si="473"/>
        <v>3</v>
      </c>
      <c r="V3789" s="7">
        <v>43678</v>
      </c>
      <c r="W3789" t="s">
        <v>242</v>
      </c>
      <c r="X3789" s="2">
        <v>1.3280000000000001</v>
      </c>
      <c r="Y3789" s="6">
        <f t="shared" si="478"/>
        <v>3.5450201542937994E-2</v>
      </c>
      <c r="AA3789">
        <v>15361225</v>
      </c>
      <c r="AB3789">
        <v>18894</v>
      </c>
      <c r="AC3789">
        <v>15485757</v>
      </c>
      <c r="AD3789" t="s">
        <v>1</v>
      </c>
      <c r="AE3789">
        <v>18</v>
      </c>
      <c r="AF3789">
        <v>8</v>
      </c>
      <c r="AG3789">
        <v>8735804</v>
      </c>
      <c r="AH3789" t="s">
        <v>18960</v>
      </c>
      <c r="AI3789" t="s">
        <v>18959</v>
      </c>
      <c r="AJ3789" t="s">
        <v>18958</v>
      </c>
      <c r="AK3789" t="s">
        <v>18957</v>
      </c>
      <c r="AL3789">
        <v>9</v>
      </c>
      <c r="AM3789" s="5">
        <f t="shared" si="474"/>
        <v>3</v>
      </c>
      <c r="AN3789" s="4">
        <f t="shared" si="479"/>
        <v>4.5437334343051876E-3</v>
      </c>
      <c r="AO3789" s="3"/>
      <c r="AP3789">
        <v>0</v>
      </c>
      <c r="AQ3789" t="s">
        <v>91</v>
      </c>
      <c r="AR3789" t="s">
        <v>5495</v>
      </c>
      <c r="AS3789" t="s">
        <v>90</v>
      </c>
      <c r="AT3789" s="2">
        <v>3.8340000000000001</v>
      </c>
      <c r="AU3789" s="1">
        <f t="shared" si="475"/>
        <v>2.6178261110348151</v>
      </c>
      <c r="AV3789" s="1">
        <f t="shared" si="476"/>
        <v>1.9996967488621591</v>
      </c>
      <c r="AW3789" s="1">
        <f t="shared" si="477"/>
        <v>1.3815673866895029</v>
      </c>
    </row>
    <row r="3790" spans="1:49" x14ac:dyDescent="0.2">
      <c r="A3790">
        <v>3788</v>
      </c>
      <c r="B3790" t="s">
        <v>18956</v>
      </c>
      <c r="C3790" t="s">
        <v>18955</v>
      </c>
      <c r="F3790" t="s">
        <v>18954</v>
      </c>
      <c r="G3790" t="s">
        <v>3</v>
      </c>
      <c r="H3790" t="s">
        <v>2</v>
      </c>
      <c r="I3790" t="s">
        <v>18953</v>
      </c>
      <c r="J3790" t="s">
        <v>18952</v>
      </c>
      <c r="K3790" t="s">
        <v>18951</v>
      </c>
      <c r="L3790" t="s">
        <v>18950</v>
      </c>
      <c r="M3790" t="s">
        <v>18949</v>
      </c>
      <c r="N3790">
        <v>3</v>
      </c>
      <c r="O3790" t="s">
        <v>18948</v>
      </c>
      <c r="P3790" t="s">
        <v>18947</v>
      </c>
      <c r="Q3790" t="s">
        <v>18946</v>
      </c>
      <c r="R3790" s="7">
        <v>43678</v>
      </c>
      <c r="S3790" s="8">
        <f t="shared" si="472"/>
        <v>2019</v>
      </c>
      <c r="T3790" s="8">
        <v>2019</v>
      </c>
      <c r="U3790" s="8">
        <f t="shared" si="473"/>
        <v>3</v>
      </c>
      <c r="V3790" s="7">
        <v>43678</v>
      </c>
      <c r="W3790" t="s">
        <v>242</v>
      </c>
      <c r="X3790" s="2">
        <v>1.3280000000000001</v>
      </c>
      <c r="Y3790" s="6">
        <f t="shared" si="478"/>
        <v>3.5450201542937994E-2</v>
      </c>
      <c r="AA3790">
        <v>15361225</v>
      </c>
      <c r="AB3790">
        <v>18894</v>
      </c>
      <c r="AC3790">
        <v>15485757</v>
      </c>
      <c r="AD3790" t="s">
        <v>1</v>
      </c>
      <c r="AE3790">
        <v>18</v>
      </c>
      <c r="AF3790">
        <v>8</v>
      </c>
      <c r="AG3790">
        <v>8744589</v>
      </c>
      <c r="AH3790" t="s">
        <v>18945</v>
      </c>
      <c r="AI3790" t="s">
        <v>18944</v>
      </c>
      <c r="AJ3790" t="s">
        <v>18943</v>
      </c>
      <c r="AK3790" t="s">
        <v>18942</v>
      </c>
      <c r="AL3790">
        <v>6</v>
      </c>
      <c r="AM3790" s="5">
        <f t="shared" si="474"/>
        <v>2</v>
      </c>
      <c r="AN3790" s="4">
        <f t="shared" si="479"/>
        <v>3.0291556228701248E-3</v>
      </c>
      <c r="AO3790" s="3"/>
      <c r="AP3790">
        <v>0</v>
      </c>
      <c r="AQ3790" t="s">
        <v>18941</v>
      </c>
      <c r="AR3790" t="s">
        <v>0</v>
      </c>
      <c r="AS3790" t="s">
        <v>18940</v>
      </c>
      <c r="AT3790" s="2">
        <v>3.8340000000000001</v>
      </c>
      <c r="AU3790" s="1">
        <f t="shared" si="475"/>
        <v>2.5723887766917635</v>
      </c>
      <c r="AV3790" s="1">
        <f t="shared" si="476"/>
        <v>1.9239678582904058</v>
      </c>
      <c r="AW3790" s="1">
        <f t="shared" si="477"/>
        <v>1.2755469398890484</v>
      </c>
    </row>
    <row r="3791" spans="1:49" x14ac:dyDescent="0.2">
      <c r="A3791">
        <v>3789</v>
      </c>
      <c r="B3791" t="s">
        <v>18939</v>
      </c>
      <c r="C3791" t="s">
        <v>18938</v>
      </c>
      <c r="F3791" t="s">
        <v>18937</v>
      </c>
      <c r="G3791" t="s">
        <v>3</v>
      </c>
      <c r="H3791" t="s">
        <v>2</v>
      </c>
      <c r="I3791" t="s">
        <v>7148</v>
      </c>
      <c r="J3791">
        <v>60005465</v>
      </c>
      <c r="K3791" t="s">
        <v>299</v>
      </c>
      <c r="L3791" t="s">
        <v>298</v>
      </c>
      <c r="M3791" t="s">
        <v>58</v>
      </c>
      <c r="N3791">
        <v>4</v>
      </c>
      <c r="O3791" t="s">
        <v>18936</v>
      </c>
      <c r="P3791" t="s">
        <v>18935</v>
      </c>
      <c r="Q3791" t="s">
        <v>521</v>
      </c>
      <c r="R3791" s="7">
        <v>43678</v>
      </c>
      <c r="S3791" s="8">
        <f t="shared" si="472"/>
        <v>2019</v>
      </c>
      <c r="T3791" s="8">
        <v>2019</v>
      </c>
      <c r="U3791" s="8">
        <f t="shared" si="473"/>
        <v>3</v>
      </c>
      <c r="V3791" s="7">
        <v>43678</v>
      </c>
      <c r="W3791" t="s">
        <v>242</v>
      </c>
      <c r="X3791" s="2">
        <v>1.3280000000000001</v>
      </c>
      <c r="Y3791" s="6">
        <f t="shared" si="478"/>
        <v>3.5450201542937994E-2</v>
      </c>
      <c r="AA3791">
        <v>15361225</v>
      </c>
      <c r="AB3791">
        <v>18894</v>
      </c>
      <c r="AC3791">
        <v>15485757</v>
      </c>
      <c r="AD3791" t="s">
        <v>1</v>
      </c>
      <c r="AE3791">
        <v>18</v>
      </c>
      <c r="AF3791">
        <v>8</v>
      </c>
      <c r="AG3791">
        <v>8737764</v>
      </c>
      <c r="AH3791" t="s">
        <v>18934</v>
      </c>
      <c r="AI3791" t="s">
        <v>18933</v>
      </c>
      <c r="AJ3791" t="s">
        <v>18932</v>
      </c>
      <c r="AK3791" t="s">
        <v>18931</v>
      </c>
      <c r="AL3791">
        <v>5</v>
      </c>
      <c r="AM3791" s="5">
        <f t="shared" si="474"/>
        <v>1.6666666666666667</v>
      </c>
      <c r="AN3791" s="4">
        <f t="shared" si="479"/>
        <v>2.5242963523917708E-3</v>
      </c>
      <c r="AO3791" s="3"/>
      <c r="AP3791">
        <v>0</v>
      </c>
      <c r="AR3791">
        <v>61622104</v>
      </c>
      <c r="AT3791" s="2">
        <v>3.8340000000000001</v>
      </c>
      <c r="AU3791" s="1">
        <f t="shared" si="475"/>
        <v>2.5572429985774128</v>
      </c>
      <c r="AV3791" s="1">
        <f t="shared" si="476"/>
        <v>1.8987248947664883</v>
      </c>
      <c r="AW3791" s="1">
        <f t="shared" si="477"/>
        <v>1.2402067909555639</v>
      </c>
    </row>
    <row r="3792" spans="1:49" x14ac:dyDescent="0.2">
      <c r="A3792">
        <v>3790</v>
      </c>
      <c r="B3792" t="s">
        <v>18930</v>
      </c>
      <c r="C3792" t="s">
        <v>18929</v>
      </c>
      <c r="F3792" t="s">
        <v>18928</v>
      </c>
      <c r="G3792" t="s">
        <v>3</v>
      </c>
      <c r="H3792" t="s">
        <v>2</v>
      </c>
      <c r="I3792" t="s">
        <v>998</v>
      </c>
      <c r="J3792" t="s">
        <v>18927</v>
      </c>
      <c r="K3792" t="s">
        <v>18926</v>
      </c>
      <c r="L3792" t="s">
        <v>6359</v>
      </c>
      <c r="M3792" t="s">
        <v>29</v>
      </c>
      <c r="N3792">
        <v>7</v>
      </c>
      <c r="O3792" t="s">
        <v>18925</v>
      </c>
      <c r="P3792" t="s">
        <v>18924</v>
      </c>
      <c r="Q3792" t="s">
        <v>18923</v>
      </c>
      <c r="R3792" s="7">
        <v>43678</v>
      </c>
      <c r="S3792" s="8">
        <f t="shared" si="472"/>
        <v>2019</v>
      </c>
      <c r="T3792" s="8">
        <v>2019</v>
      </c>
      <c r="U3792" s="8">
        <f t="shared" si="473"/>
        <v>3</v>
      </c>
      <c r="V3792" s="7">
        <v>43678</v>
      </c>
      <c r="W3792" t="s">
        <v>242</v>
      </c>
      <c r="X3792" s="2">
        <v>1.3280000000000001</v>
      </c>
      <c r="Y3792" s="6">
        <f t="shared" si="478"/>
        <v>3.5450201542937994E-2</v>
      </c>
      <c r="AA3792">
        <v>15361225</v>
      </c>
      <c r="AB3792">
        <v>18894</v>
      </c>
      <c r="AC3792">
        <v>15485757</v>
      </c>
      <c r="AD3792" t="s">
        <v>1</v>
      </c>
      <c r="AE3792">
        <v>18</v>
      </c>
      <c r="AF3792">
        <v>8</v>
      </c>
      <c r="AG3792">
        <v>8752047</v>
      </c>
      <c r="AH3792" t="s">
        <v>18922</v>
      </c>
      <c r="AI3792" t="s">
        <v>18921</v>
      </c>
      <c r="AJ3792" t="s">
        <v>18920</v>
      </c>
      <c r="AK3792" t="s">
        <v>18919</v>
      </c>
      <c r="AL3792">
        <v>3</v>
      </c>
      <c r="AM3792" s="5">
        <f t="shared" si="474"/>
        <v>1</v>
      </c>
      <c r="AN3792" s="4">
        <f t="shared" si="479"/>
        <v>1.5145778114350624E-3</v>
      </c>
      <c r="AO3792" s="3"/>
      <c r="AP3792">
        <v>0</v>
      </c>
      <c r="AQ3792" t="s">
        <v>16</v>
      </c>
      <c r="AR3792" t="s">
        <v>18918</v>
      </c>
      <c r="AS3792" t="s">
        <v>15</v>
      </c>
      <c r="AT3792" s="2">
        <v>3.8340000000000001</v>
      </c>
      <c r="AU3792" s="1">
        <f t="shared" si="475"/>
        <v>2.5269514423487114</v>
      </c>
      <c r="AV3792" s="1">
        <f t="shared" si="476"/>
        <v>1.8482389677186528</v>
      </c>
      <c r="AW3792" s="1">
        <f t="shared" si="477"/>
        <v>1.1695264930885942</v>
      </c>
    </row>
    <row r="3793" spans="1:49" x14ac:dyDescent="0.2">
      <c r="A3793">
        <v>3791</v>
      </c>
      <c r="B3793" t="s">
        <v>18917</v>
      </c>
      <c r="C3793" t="s">
        <v>18916</v>
      </c>
      <c r="F3793" t="s">
        <v>18915</v>
      </c>
      <c r="G3793" t="s">
        <v>3</v>
      </c>
      <c r="H3793" t="s">
        <v>2</v>
      </c>
      <c r="I3793" t="s">
        <v>3703</v>
      </c>
      <c r="J3793" t="s">
        <v>18914</v>
      </c>
      <c r="K3793" t="s">
        <v>18913</v>
      </c>
      <c r="L3793" t="s">
        <v>18912</v>
      </c>
      <c r="M3793" t="s">
        <v>18911</v>
      </c>
      <c r="N3793">
        <v>5</v>
      </c>
      <c r="O3793" t="s">
        <v>3701</v>
      </c>
      <c r="P3793" t="s">
        <v>3700</v>
      </c>
      <c r="Q3793" t="s">
        <v>18910</v>
      </c>
      <c r="R3793" s="7">
        <v>43678</v>
      </c>
      <c r="S3793" s="8">
        <f t="shared" si="472"/>
        <v>2019</v>
      </c>
      <c r="T3793" s="8">
        <v>2019</v>
      </c>
      <c r="U3793" s="8">
        <f t="shared" si="473"/>
        <v>3</v>
      </c>
      <c r="V3793" s="7">
        <v>43678</v>
      </c>
      <c r="W3793" t="s">
        <v>242</v>
      </c>
      <c r="X3793" s="2">
        <v>1.3280000000000001</v>
      </c>
      <c r="Y3793" s="6">
        <f t="shared" si="478"/>
        <v>3.5450201542937994E-2</v>
      </c>
      <c r="AA3793">
        <v>15361225</v>
      </c>
      <c r="AB3793">
        <v>18894</v>
      </c>
      <c r="AC3793">
        <v>15485757</v>
      </c>
      <c r="AD3793" t="s">
        <v>1</v>
      </c>
      <c r="AE3793">
        <v>18</v>
      </c>
      <c r="AF3793">
        <v>8</v>
      </c>
      <c r="AG3793">
        <v>8735766</v>
      </c>
      <c r="AH3793" t="s">
        <v>18909</v>
      </c>
      <c r="AI3793" t="s">
        <v>18908</v>
      </c>
      <c r="AJ3793" t="s">
        <v>18907</v>
      </c>
      <c r="AK3793" t="s">
        <v>18906</v>
      </c>
      <c r="AL3793">
        <v>8</v>
      </c>
      <c r="AM3793" s="5">
        <f t="shared" si="474"/>
        <v>2.6666666666666665</v>
      </c>
      <c r="AN3793" s="4">
        <f t="shared" si="479"/>
        <v>4.0388741638268328E-3</v>
      </c>
      <c r="AO3793" s="3"/>
      <c r="AP3793">
        <v>0</v>
      </c>
      <c r="AR3793" t="s">
        <v>0</v>
      </c>
      <c r="AT3793" s="2">
        <v>3.8340000000000001</v>
      </c>
      <c r="AU3793" s="1">
        <f t="shared" si="475"/>
        <v>2.6026803329204644</v>
      </c>
      <c r="AV3793" s="1">
        <f t="shared" si="476"/>
        <v>1.9744537853382413</v>
      </c>
      <c r="AW3793" s="1">
        <f t="shared" si="477"/>
        <v>1.3462272377560183</v>
      </c>
    </row>
    <row r="3794" spans="1:49" x14ac:dyDescent="0.2">
      <c r="A3794">
        <v>3792</v>
      </c>
      <c r="B3794" t="s">
        <v>18905</v>
      </c>
      <c r="C3794" t="s">
        <v>18904</v>
      </c>
      <c r="F3794" t="s">
        <v>18903</v>
      </c>
      <c r="G3794" t="s">
        <v>3</v>
      </c>
      <c r="H3794" t="s">
        <v>2</v>
      </c>
      <c r="I3794" t="s">
        <v>18902</v>
      </c>
      <c r="J3794" t="s">
        <v>18901</v>
      </c>
      <c r="K3794" t="s">
        <v>18900</v>
      </c>
      <c r="L3794" t="s">
        <v>18899</v>
      </c>
      <c r="M3794" t="s">
        <v>44</v>
      </c>
      <c r="N3794">
        <v>4</v>
      </c>
      <c r="O3794" t="s">
        <v>18898</v>
      </c>
      <c r="P3794" t="s">
        <v>18897</v>
      </c>
      <c r="Q3794" t="s">
        <v>18896</v>
      </c>
      <c r="R3794" s="7">
        <v>43678</v>
      </c>
      <c r="S3794" s="8">
        <f t="shared" si="472"/>
        <v>2019</v>
      </c>
      <c r="T3794" s="8">
        <v>2019</v>
      </c>
      <c r="U3794" s="8">
        <f t="shared" si="473"/>
        <v>3</v>
      </c>
      <c r="V3794" s="7">
        <v>43678</v>
      </c>
      <c r="W3794" t="s">
        <v>178</v>
      </c>
      <c r="X3794" s="2">
        <v>0.46</v>
      </c>
      <c r="Y3794" s="6">
        <f t="shared" si="478"/>
        <v>1.2279437281439364E-2</v>
      </c>
      <c r="AA3794">
        <v>933813</v>
      </c>
      <c r="AB3794">
        <v>28031</v>
      </c>
      <c r="AC3794">
        <v>19399375</v>
      </c>
      <c r="AD3794" t="s">
        <v>1</v>
      </c>
      <c r="AE3794">
        <v>47</v>
      </c>
      <c r="AF3794">
        <v>8</v>
      </c>
      <c r="AG3794">
        <v>8752292</v>
      </c>
      <c r="AH3794" t="s">
        <v>18895</v>
      </c>
      <c r="AI3794" t="s">
        <v>18894</v>
      </c>
      <c r="AJ3794" t="s">
        <v>18893</v>
      </c>
      <c r="AK3794" t="s">
        <v>18892</v>
      </c>
      <c r="AL3794">
        <v>5</v>
      </c>
      <c r="AM3794" s="5">
        <f t="shared" si="474"/>
        <v>1.6666666666666667</v>
      </c>
      <c r="AN3794" s="4">
        <f t="shared" si="479"/>
        <v>2.5242963523917708E-3</v>
      </c>
      <c r="AO3794" s="3"/>
      <c r="AP3794">
        <v>0</v>
      </c>
      <c r="AQ3794" t="s">
        <v>52</v>
      </c>
      <c r="AR3794" t="s">
        <v>0</v>
      </c>
      <c r="AS3794" t="s">
        <v>51</v>
      </c>
      <c r="AT3794" s="2">
        <v>1.222</v>
      </c>
      <c r="AU3794" s="1">
        <f t="shared" si="475"/>
        <v>0.93528950027250835</v>
      </c>
      <c r="AV3794" s="1">
        <f t="shared" si="476"/>
        <v>0.74018668169155677</v>
      </c>
      <c r="AW3794" s="1">
        <f t="shared" si="477"/>
        <v>0.54508386311060486</v>
      </c>
    </row>
    <row r="3795" spans="1:49" x14ac:dyDescent="0.2">
      <c r="A3795">
        <v>3793</v>
      </c>
      <c r="B3795" t="s">
        <v>18891</v>
      </c>
      <c r="C3795" t="s">
        <v>18890</v>
      </c>
      <c r="F3795" t="s">
        <v>18889</v>
      </c>
      <c r="G3795" t="s">
        <v>3</v>
      </c>
      <c r="H3795" t="s">
        <v>2</v>
      </c>
      <c r="I3795" t="s">
        <v>18888</v>
      </c>
      <c r="J3795">
        <v>60012873</v>
      </c>
      <c r="K3795" t="s">
        <v>5626</v>
      </c>
      <c r="L3795" t="s">
        <v>2447</v>
      </c>
      <c r="M3795" t="s">
        <v>2446</v>
      </c>
      <c r="N3795">
        <v>3</v>
      </c>
      <c r="O3795" t="s">
        <v>18887</v>
      </c>
      <c r="P3795" t="s">
        <v>18886</v>
      </c>
      <c r="Q3795" t="s">
        <v>18885</v>
      </c>
      <c r="R3795" s="7">
        <v>43678</v>
      </c>
      <c r="S3795" s="8">
        <f t="shared" si="472"/>
        <v>2019</v>
      </c>
      <c r="T3795" s="8">
        <v>2019</v>
      </c>
      <c r="U3795" s="8">
        <f t="shared" si="473"/>
        <v>3</v>
      </c>
      <c r="V3795" s="7">
        <v>43678</v>
      </c>
      <c r="W3795" t="s">
        <v>1129</v>
      </c>
      <c r="X3795" s="2">
        <v>1.2849999999999999</v>
      </c>
      <c r="Y3795" s="6">
        <f t="shared" si="478"/>
        <v>3.4302341101412136E-2</v>
      </c>
      <c r="AB3795">
        <v>86430</v>
      </c>
      <c r="AC3795">
        <v>20724292</v>
      </c>
      <c r="AD3795" t="s">
        <v>1</v>
      </c>
      <c r="AE3795">
        <v>11</v>
      </c>
      <c r="AF3795">
        <v>15</v>
      </c>
      <c r="AG3795">
        <v>1814</v>
      </c>
      <c r="AI3795" t="s">
        <v>18884</v>
      </c>
      <c r="AJ3795" t="s">
        <v>18883</v>
      </c>
      <c r="AK3795" t="s">
        <v>18882</v>
      </c>
      <c r="AL3795">
        <v>6</v>
      </c>
      <c r="AM3795" s="5">
        <f t="shared" si="474"/>
        <v>2</v>
      </c>
      <c r="AN3795" s="4">
        <f t="shared" si="479"/>
        <v>3.0291556228701248E-3</v>
      </c>
      <c r="AO3795" s="3"/>
      <c r="AP3795">
        <v>1</v>
      </c>
      <c r="AR3795" t="s">
        <v>0</v>
      </c>
      <c r="AT3795" s="2">
        <v>4.8479999999999999</v>
      </c>
      <c r="AU3795" s="1">
        <f t="shared" si="475"/>
        <v>2.4920385457849532</v>
      </c>
      <c r="AV3795" s="1">
        <f t="shared" si="476"/>
        <v>1.8665748362141128</v>
      </c>
      <c r="AW3795" s="1">
        <f t="shared" si="477"/>
        <v>1.2411111266432728</v>
      </c>
    </row>
    <row r="3796" spans="1:49" x14ac:dyDescent="0.2">
      <c r="A3796">
        <v>3794</v>
      </c>
      <c r="B3796" t="s">
        <v>18881</v>
      </c>
      <c r="C3796" t="s">
        <v>18880</v>
      </c>
      <c r="F3796" t="s">
        <v>18879</v>
      </c>
      <c r="G3796" t="s">
        <v>3</v>
      </c>
      <c r="H3796" t="s">
        <v>2</v>
      </c>
      <c r="I3796" t="s">
        <v>18878</v>
      </c>
      <c r="J3796">
        <v>60013323</v>
      </c>
      <c r="K3796" t="s">
        <v>351</v>
      </c>
      <c r="L3796" t="s">
        <v>350</v>
      </c>
      <c r="M3796" t="s">
        <v>349</v>
      </c>
      <c r="N3796">
        <v>3</v>
      </c>
      <c r="O3796" t="s">
        <v>18877</v>
      </c>
      <c r="P3796" t="s">
        <v>18876</v>
      </c>
      <c r="Q3796" t="s">
        <v>4870</v>
      </c>
      <c r="R3796" s="7">
        <v>43678</v>
      </c>
      <c r="S3796" s="8">
        <f t="shared" si="472"/>
        <v>2019</v>
      </c>
      <c r="T3796" s="8">
        <v>2019</v>
      </c>
      <c r="U3796" s="8">
        <f t="shared" si="473"/>
        <v>3</v>
      </c>
      <c r="V3796" s="7">
        <v>43678</v>
      </c>
      <c r="W3796" t="s">
        <v>242</v>
      </c>
      <c r="X3796" s="2">
        <v>1.3280000000000001</v>
      </c>
      <c r="Y3796" s="6">
        <f t="shared" si="478"/>
        <v>3.5450201542937994E-2</v>
      </c>
      <c r="AA3796">
        <v>15361225</v>
      </c>
      <c r="AB3796">
        <v>18894</v>
      </c>
      <c r="AC3796">
        <v>15485757</v>
      </c>
      <c r="AD3796" t="s">
        <v>1</v>
      </c>
      <c r="AE3796">
        <v>18</v>
      </c>
      <c r="AF3796">
        <v>8</v>
      </c>
      <c r="AG3796">
        <v>8747463</v>
      </c>
      <c r="AH3796" t="s">
        <v>18875</v>
      </c>
      <c r="AI3796" t="s">
        <v>18874</v>
      </c>
      <c r="AJ3796" t="s">
        <v>18873</v>
      </c>
      <c r="AK3796" t="s">
        <v>18872</v>
      </c>
      <c r="AL3796">
        <v>4</v>
      </c>
      <c r="AM3796" s="5">
        <f t="shared" si="474"/>
        <v>1.3333333333333333</v>
      </c>
      <c r="AN3796" s="4">
        <f t="shared" si="479"/>
        <v>2.0194370819134164E-3</v>
      </c>
      <c r="AO3796" s="3"/>
      <c r="AP3796">
        <v>0</v>
      </c>
      <c r="AQ3796" t="s">
        <v>2033</v>
      </c>
      <c r="AR3796" t="s">
        <v>4930</v>
      </c>
      <c r="AS3796" t="s">
        <v>2032</v>
      </c>
      <c r="AT3796" s="2">
        <v>3.8340000000000001</v>
      </c>
      <c r="AU3796" s="1">
        <f t="shared" si="475"/>
        <v>2.5420972204630621</v>
      </c>
      <c r="AV3796" s="1">
        <f t="shared" si="476"/>
        <v>1.8734819312425706</v>
      </c>
      <c r="AW3796" s="1">
        <f t="shared" si="477"/>
        <v>1.204866642022079</v>
      </c>
    </row>
    <row r="3797" spans="1:49" x14ac:dyDescent="0.2">
      <c r="A3797">
        <v>3795</v>
      </c>
      <c r="B3797" t="s">
        <v>18871</v>
      </c>
      <c r="C3797" t="s">
        <v>18870</v>
      </c>
      <c r="F3797" t="s">
        <v>18869</v>
      </c>
      <c r="G3797" t="s">
        <v>3</v>
      </c>
      <c r="H3797" t="s">
        <v>2</v>
      </c>
      <c r="I3797" t="s">
        <v>3241</v>
      </c>
      <c r="J3797">
        <v>60069720</v>
      </c>
      <c r="K3797" t="s">
        <v>219</v>
      </c>
      <c r="L3797" t="s">
        <v>75</v>
      </c>
      <c r="M3797" t="s">
        <v>58</v>
      </c>
      <c r="N3797">
        <v>4</v>
      </c>
      <c r="O3797" t="s">
        <v>3240</v>
      </c>
      <c r="P3797" t="s">
        <v>3239</v>
      </c>
      <c r="Q3797" t="s">
        <v>218</v>
      </c>
      <c r="R3797" s="7">
        <v>43678</v>
      </c>
      <c r="S3797" s="8">
        <f t="shared" si="472"/>
        <v>2019</v>
      </c>
      <c r="T3797" s="8">
        <v>2019</v>
      </c>
      <c r="U3797" s="8">
        <f t="shared" si="473"/>
        <v>3</v>
      </c>
      <c r="V3797" s="7">
        <v>43678</v>
      </c>
      <c r="W3797" t="s">
        <v>242</v>
      </c>
      <c r="X3797" s="2">
        <v>1.3280000000000001</v>
      </c>
      <c r="Y3797" s="6">
        <f t="shared" si="478"/>
        <v>3.5450201542937994E-2</v>
      </c>
      <c r="AA3797">
        <v>15361225</v>
      </c>
      <c r="AB3797">
        <v>18894</v>
      </c>
      <c r="AC3797">
        <v>15485757</v>
      </c>
      <c r="AD3797" t="s">
        <v>1</v>
      </c>
      <c r="AE3797">
        <v>18</v>
      </c>
      <c r="AF3797">
        <v>8</v>
      </c>
      <c r="AG3797">
        <v>8759984</v>
      </c>
      <c r="AH3797" t="s">
        <v>18868</v>
      </c>
      <c r="AI3797" t="s">
        <v>18867</v>
      </c>
      <c r="AJ3797" t="s">
        <v>18866</v>
      </c>
      <c r="AK3797" t="s">
        <v>18865</v>
      </c>
      <c r="AL3797">
        <v>28</v>
      </c>
      <c r="AM3797" s="5">
        <f t="shared" si="474"/>
        <v>9.3333333333333339</v>
      </c>
      <c r="AN3797" s="4">
        <f t="shared" si="479"/>
        <v>1.4136059573393917E-2</v>
      </c>
      <c r="AO3797" s="3"/>
      <c r="AP3797">
        <v>0</v>
      </c>
      <c r="AR3797" t="s">
        <v>0</v>
      </c>
      <c r="AT3797" s="2">
        <v>3.8340000000000001</v>
      </c>
      <c r="AU3797" s="1">
        <f t="shared" si="475"/>
        <v>2.905595895207477</v>
      </c>
      <c r="AV3797" s="1">
        <f t="shared" si="476"/>
        <v>2.4793130558165952</v>
      </c>
      <c r="AW3797" s="1">
        <f t="shared" si="477"/>
        <v>2.0530302164257139</v>
      </c>
    </row>
    <row r="3798" spans="1:49" x14ac:dyDescent="0.2">
      <c r="A3798">
        <v>3796</v>
      </c>
      <c r="B3798" t="s">
        <v>18864</v>
      </c>
      <c r="C3798" t="s">
        <v>18863</v>
      </c>
      <c r="F3798" t="s">
        <v>18862</v>
      </c>
      <c r="G3798" t="s">
        <v>3</v>
      </c>
      <c r="H3798" t="s">
        <v>2</v>
      </c>
      <c r="I3798" t="s">
        <v>18861</v>
      </c>
      <c r="J3798" t="s">
        <v>18860</v>
      </c>
      <c r="K3798" t="s">
        <v>18859</v>
      </c>
      <c r="L3798" t="s">
        <v>18858</v>
      </c>
      <c r="M3798" t="s">
        <v>44</v>
      </c>
      <c r="N3798">
        <v>4</v>
      </c>
      <c r="O3798" t="s">
        <v>18857</v>
      </c>
      <c r="P3798" t="s">
        <v>18856</v>
      </c>
      <c r="Q3798" t="s">
        <v>18855</v>
      </c>
      <c r="R3798" s="7">
        <v>43678</v>
      </c>
      <c r="S3798" s="8">
        <f t="shared" si="472"/>
        <v>2019</v>
      </c>
      <c r="T3798" s="8">
        <v>2019</v>
      </c>
      <c r="U3798" s="8">
        <f t="shared" si="473"/>
        <v>3</v>
      </c>
      <c r="V3798" s="7">
        <v>43678</v>
      </c>
      <c r="W3798" t="s">
        <v>1129</v>
      </c>
      <c r="X3798" s="2">
        <v>1.2849999999999999</v>
      </c>
      <c r="Y3798" s="6">
        <f t="shared" si="478"/>
        <v>3.4302341101412136E-2</v>
      </c>
      <c r="AB3798">
        <v>86430</v>
      </c>
      <c r="AC3798">
        <v>20724292</v>
      </c>
      <c r="AD3798" t="s">
        <v>1</v>
      </c>
      <c r="AE3798">
        <v>11</v>
      </c>
      <c r="AF3798">
        <v>15</v>
      </c>
      <c r="AG3798">
        <v>1803</v>
      </c>
      <c r="AI3798" t="s">
        <v>18854</v>
      </c>
      <c r="AJ3798" t="s">
        <v>18853</v>
      </c>
      <c r="AK3798" t="s">
        <v>18852</v>
      </c>
      <c r="AL3798">
        <v>7</v>
      </c>
      <c r="AM3798" s="5">
        <f t="shared" si="474"/>
        <v>2.3333333333333335</v>
      </c>
      <c r="AN3798" s="4">
        <f t="shared" si="479"/>
        <v>3.5340148933484792E-3</v>
      </c>
      <c r="AO3798" s="3"/>
      <c r="AP3798">
        <v>1</v>
      </c>
      <c r="AQ3798" t="s">
        <v>3679</v>
      </c>
      <c r="AR3798" t="s">
        <v>18851</v>
      </c>
      <c r="AS3798" t="s">
        <v>3678</v>
      </c>
      <c r="AT3798" s="2">
        <v>4.8479999999999999</v>
      </c>
      <c r="AU3798" s="1">
        <f t="shared" si="475"/>
        <v>2.5071843238993039</v>
      </c>
      <c r="AV3798" s="1">
        <f t="shared" si="476"/>
        <v>1.8918177997380308</v>
      </c>
      <c r="AW3798" s="1">
        <f t="shared" si="477"/>
        <v>1.2764512755767576</v>
      </c>
    </row>
    <row r="3799" spans="1:49" x14ac:dyDescent="0.2">
      <c r="A3799">
        <v>3797</v>
      </c>
      <c r="B3799" t="s">
        <v>18850</v>
      </c>
      <c r="C3799" t="s">
        <v>18849</v>
      </c>
      <c r="F3799" t="s">
        <v>18848</v>
      </c>
      <c r="G3799" t="s">
        <v>3</v>
      </c>
      <c r="H3799" t="s">
        <v>2</v>
      </c>
      <c r="I3799" t="s">
        <v>4106</v>
      </c>
      <c r="J3799" t="s">
        <v>4105</v>
      </c>
      <c r="K3799" t="s">
        <v>4104</v>
      </c>
      <c r="L3799" t="s">
        <v>4103</v>
      </c>
      <c r="M3799" t="s">
        <v>29</v>
      </c>
      <c r="N3799">
        <v>3</v>
      </c>
      <c r="O3799" t="s">
        <v>18847</v>
      </c>
      <c r="P3799" t="s">
        <v>18846</v>
      </c>
      <c r="Q3799" t="s">
        <v>18845</v>
      </c>
      <c r="R3799" s="7">
        <v>43678</v>
      </c>
      <c r="S3799" s="8">
        <f t="shared" si="472"/>
        <v>2019</v>
      </c>
      <c r="T3799" s="8">
        <v>2019</v>
      </c>
      <c r="U3799" s="8">
        <f t="shared" si="473"/>
        <v>3</v>
      </c>
      <c r="V3799" s="7">
        <v>43678</v>
      </c>
      <c r="W3799" t="s">
        <v>242</v>
      </c>
      <c r="X3799" s="2">
        <v>1.3280000000000001</v>
      </c>
      <c r="Y3799" s="6">
        <f t="shared" si="478"/>
        <v>3.5450201542937994E-2</v>
      </c>
      <c r="AA3799">
        <v>15361225</v>
      </c>
      <c r="AB3799">
        <v>18894</v>
      </c>
      <c r="AC3799">
        <v>15485757</v>
      </c>
      <c r="AD3799" t="s">
        <v>1</v>
      </c>
      <c r="AE3799">
        <v>18</v>
      </c>
      <c r="AF3799">
        <v>8</v>
      </c>
      <c r="AG3799">
        <v>8747503</v>
      </c>
      <c r="AH3799" t="s">
        <v>18844</v>
      </c>
      <c r="AI3799" t="s">
        <v>18843</v>
      </c>
      <c r="AJ3799" t="s">
        <v>18842</v>
      </c>
      <c r="AK3799" t="s">
        <v>18841</v>
      </c>
      <c r="AL3799">
        <v>9</v>
      </c>
      <c r="AM3799" s="5">
        <f t="shared" si="474"/>
        <v>3</v>
      </c>
      <c r="AN3799" s="4">
        <f t="shared" si="479"/>
        <v>4.5437334343051876E-3</v>
      </c>
      <c r="AO3799" s="3"/>
      <c r="AP3799">
        <v>0</v>
      </c>
      <c r="AR3799" t="s">
        <v>0</v>
      </c>
      <c r="AT3799" s="2">
        <v>3.8340000000000001</v>
      </c>
      <c r="AU3799" s="1">
        <f t="shared" si="475"/>
        <v>2.6178261110348151</v>
      </c>
      <c r="AV3799" s="1">
        <f t="shared" si="476"/>
        <v>1.9996967488621591</v>
      </c>
      <c r="AW3799" s="1">
        <f t="shared" si="477"/>
        <v>1.3815673866895029</v>
      </c>
    </row>
    <row r="3800" spans="1:49" x14ac:dyDescent="0.2">
      <c r="A3800">
        <v>3798</v>
      </c>
      <c r="B3800" t="s">
        <v>18840</v>
      </c>
      <c r="C3800" t="s">
        <v>18839</v>
      </c>
      <c r="F3800" t="s">
        <v>18838</v>
      </c>
      <c r="G3800" t="s">
        <v>3</v>
      </c>
      <c r="H3800" t="s">
        <v>2</v>
      </c>
      <c r="I3800" t="s">
        <v>699</v>
      </c>
      <c r="J3800">
        <v>60069743</v>
      </c>
      <c r="K3800" t="s">
        <v>2541</v>
      </c>
      <c r="L3800" t="s">
        <v>2540</v>
      </c>
      <c r="M3800" t="s">
        <v>58</v>
      </c>
      <c r="N3800">
        <v>5</v>
      </c>
      <c r="O3800" t="s">
        <v>18837</v>
      </c>
      <c r="P3800" t="s">
        <v>18836</v>
      </c>
      <c r="Q3800" t="s">
        <v>18835</v>
      </c>
      <c r="R3800" s="7">
        <v>43678</v>
      </c>
      <c r="S3800" s="8">
        <f t="shared" si="472"/>
        <v>2019</v>
      </c>
      <c r="T3800" s="8">
        <v>2019</v>
      </c>
      <c r="U3800" s="8">
        <f t="shared" si="473"/>
        <v>3</v>
      </c>
      <c r="V3800" s="7">
        <v>43678</v>
      </c>
      <c r="W3800" t="s">
        <v>242</v>
      </c>
      <c r="X3800" s="2">
        <v>1.3280000000000001</v>
      </c>
      <c r="Y3800" s="6">
        <f t="shared" si="478"/>
        <v>3.5450201542937994E-2</v>
      </c>
      <c r="AA3800">
        <v>15361225</v>
      </c>
      <c r="AB3800">
        <v>18894</v>
      </c>
      <c r="AC3800">
        <v>15485757</v>
      </c>
      <c r="AD3800" t="s">
        <v>1</v>
      </c>
      <c r="AE3800">
        <v>18</v>
      </c>
      <c r="AF3800">
        <v>8</v>
      </c>
      <c r="AG3800">
        <v>8746130</v>
      </c>
      <c r="AH3800" t="s">
        <v>18834</v>
      </c>
      <c r="AI3800" t="s">
        <v>18833</v>
      </c>
      <c r="AJ3800" t="s">
        <v>18832</v>
      </c>
      <c r="AK3800" t="s">
        <v>18831</v>
      </c>
      <c r="AL3800">
        <v>0</v>
      </c>
      <c r="AM3800" s="5">
        <f t="shared" si="474"/>
        <v>0</v>
      </c>
      <c r="AN3800" s="4">
        <f t="shared" si="479"/>
        <v>0</v>
      </c>
      <c r="AO3800" s="3"/>
      <c r="AP3800">
        <v>0</v>
      </c>
      <c r="AQ3800" t="s">
        <v>18830</v>
      </c>
      <c r="AR3800" t="s">
        <v>18829</v>
      </c>
      <c r="AS3800" t="s">
        <v>14579</v>
      </c>
      <c r="AT3800" s="2">
        <v>3.8340000000000001</v>
      </c>
      <c r="AU3800" s="1">
        <f t="shared" si="475"/>
        <v>2.4815141080056597</v>
      </c>
      <c r="AV3800" s="1">
        <f t="shared" si="476"/>
        <v>1.7725100771468998</v>
      </c>
      <c r="AW3800" s="1">
        <f t="shared" si="477"/>
        <v>1.0635060462881398</v>
      </c>
    </row>
    <row r="3801" spans="1:49" x14ac:dyDescent="0.2">
      <c r="A3801">
        <v>3799</v>
      </c>
      <c r="B3801" t="s">
        <v>18828</v>
      </c>
      <c r="C3801" t="s">
        <v>18827</v>
      </c>
      <c r="F3801" t="s">
        <v>18826</v>
      </c>
      <c r="G3801" t="s">
        <v>3</v>
      </c>
      <c r="H3801" t="s">
        <v>2</v>
      </c>
      <c r="I3801" t="s">
        <v>18825</v>
      </c>
      <c r="J3801" t="s">
        <v>18824</v>
      </c>
      <c r="K3801" t="s">
        <v>18823</v>
      </c>
      <c r="L3801" t="s">
        <v>18822</v>
      </c>
      <c r="M3801" t="s">
        <v>18821</v>
      </c>
      <c r="N3801">
        <v>10</v>
      </c>
      <c r="O3801" t="s">
        <v>18820</v>
      </c>
      <c r="P3801" t="s">
        <v>18819</v>
      </c>
      <c r="Q3801" t="s">
        <v>18818</v>
      </c>
      <c r="R3801" s="7">
        <v>43678</v>
      </c>
      <c r="S3801" s="8">
        <f t="shared" si="472"/>
        <v>2019</v>
      </c>
      <c r="T3801" s="8">
        <v>2019</v>
      </c>
      <c r="U3801" s="8">
        <f t="shared" si="473"/>
        <v>3</v>
      </c>
      <c r="V3801" s="7">
        <v>43678</v>
      </c>
      <c r="W3801" t="s">
        <v>1129</v>
      </c>
      <c r="X3801" s="2">
        <v>1.2849999999999999</v>
      </c>
      <c r="Y3801" s="6">
        <f t="shared" si="478"/>
        <v>3.4302341101412136E-2</v>
      </c>
      <c r="AB3801">
        <v>86430</v>
      </c>
      <c r="AC3801">
        <v>20724292</v>
      </c>
      <c r="AD3801" t="s">
        <v>1</v>
      </c>
      <c r="AE3801">
        <v>11</v>
      </c>
      <c r="AF3801">
        <v>15</v>
      </c>
      <c r="AG3801">
        <v>1739</v>
      </c>
      <c r="AI3801" t="s">
        <v>18817</v>
      </c>
      <c r="AJ3801" t="s">
        <v>18816</v>
      </c>
      <c r="AK3801" t="s">
        <v>18815</v>
      </c>
      <c r="AL3801">
        <v>2</v>
      </c>
      <c r="AM3801" s="5">
        <f t="shared" si="474"/>
        <v>0.66666666666666663</v>
      </c>
      <c r="AN3801" s="4">
        <f t="shared" si="479"/>
        <v>1.0097185409567082E-3</v>
      </c>
      <c r="AO3801" s="3"/>
      <c r="AP3801">
        <v>1</v>
      </c>
      <c r="AQ3801" t="s">
        <v>18814</v>
      </c>
      <c r="AR3801" t="s">
        <v>0</v>
      </c>
      <c r="AS3801" t="s">
        <v>5561</v>
      </c>
      <c r="AT3801" s="2">
        <v>4.8479999999999999</v>
      </c>
      <c r="AU3801" s="1">
        <f t="shared" si="475"/>
        <v>2.4314554333275504</v>
      </c>
      <c r="AV3801" s="1">
        <f t="shared" si="476"/>
        <v>1.7656029821184422</v>
      </c>
      <c r="AW3801" s="1">
        <f t="shared" si="477"/>
        <v>1.0997505309093336</v>
      </c>
    </row>
    <row r="3802" spans="1:49" x14ac:dyDescent="0.2">
      <c r="A3802">
        <v>3800</v>
      </c>
      <c r="B3802" t="s">
        <v>18813</v>
      </c>
      <c r="C3802" t="s">
        <v>18812</v>
      </c>
      <c r="F3802" t="s">
        <v>18811</v>
      </c>
      <c r="G3802" t="s">
        <v>3</v>
      </c>
      <c r="H3802" t="s">
        <v>2</v>
      </c>
      <c r="I3802" t="s">
        <v>554</v>
      </c>
      <c r="J3802">
        <v>60004538</v>
      </c>
      <c r="K3802" t="s">
        <v>553</v>
      </c>
      <c r="L3802" t="s">
        <v>552</v>
      </c>
      <c r="M3802" t="s">
        <v>58</v>
      </c>
      <c r="N3802">
        <v>4</v>
      </c>
      <c r="O3802" t="s">
        <v>18810</v>
      </c>
      <c r="P3802" t="s">
        <v>18809</v>
      </c>
      <c r="Q3802" t="s">
        <v>551</v>
      </c>
      <c r="R3802" s="7">
        <v>43678</v>
      </c>
      <c r="S3802" s="8">
        <f t="shared" si="472"/>
        <v>2019</v>
      </c>
      <c r="T3802" s="8">
        <v>2019</v>
      </c>
      <c r="U3802" s="8">
        <f t="shared" si="473"/>
        <v>3</v>
      </c>
      <c r="V3802" s="7">
        <v>43678</v>
      </c>
      <c r="W3802" t="s">
        <v>242</v>
      </c>
      <c r="X3802" s="2">
        <v>1.3280000000000001</v>
      </c>
      <c r="Y3802" s="6">
        <f t="shared" si="478"/>
        <v>3.5450201542937994E-2</v>
      </c>
      <c r="AA3802">
        <v>15361225</v>
      </c>
      <c r="AB3802">
        <v>18894</v>
      </c>
      <c r="AC3802">
        <v>15485757</v>
      </c>
      <c r="AD3802" t="s">
        <v>1</v>
      </c>
      <c r="AE3802">
        <v>18</v>
      </c>
      <c r="AF3802">
        <v>8</v>
      </c>
      <c r="AG3802">
        <v>8747436</v>
      </c>
      <c r="AH3802" t="s">
        <v>18808</v>
      </c>
      <c r="AI3802" t="s">
        <v>18807</v>
      </c>
      <c r="AJ3802" t="s">
        <v>18806</v>
      </c>
      <c r="AK3802" t="s">
        <v>18805</v>
      </c>
      <c r="AL3802">
        <v>4</v>
      </c>
      <c r="AM3802" s="5">
        <f t="shared" si="474"/>
        <v>1.3333333333333333</v>
      </c>
      <c r="AN3802" s="4">
        <f t="shared" si="479"/>
        <v>2.0194370819134164E-3</v>
      </c>
      <c r="AO3802" s="3"/>
      <c r="AP3802">
        <v>0</v>
      </c>
      <c r="AQ3802" t="s">
        <v>16</v>
      </c>
      <c r="AR3802">
        <v>61601079</v>
      </c>
      <c r="AS3802" t="s">
        <v>15</v>
      </c>
      <c r="AT3802" s="2">
        <v>3.8340000000000001</v>
      </c>
      <c r="AU3802" s="1">
        <f t="shared" si="475"/>
        <v>2.5420972204630621</v>
      </c>
      <c r="AV3802" s="1">
        <f t="shared" si="476"/>
        <v>1.8734819312425706</v>
      </c>
      <c r="AW3802" s="1">
        <f t="shared" si="477"/>
        <v>1.204866642022079</v>
      </c>
    </row>
    <row r="3803" spans="1:49" x14ac:dyDescent="0.2">
      <c r="A3803">
        <v>3801</v>
      </c>
      <c r="B3803" t="s">
        <v>18804</v>
      </c>
      <c r="C3803" t="s">
        <v>18803</v>
      </c>
      <c r="F3803" t="s">
        <v>18802</v>
      </c>
      <c r="G3803" t="s">
        <v>3</v>
      </c>
      <c r="H3803" t="s">
        <v>2</v>
      </c>
      <c r="I3803" t="s">
        <v>18801</v>
      </c>
      <c r="J3803" t="s">
        <v>18800</v>
      </c>
      <c r="K3803" t="s">
        <v>18799</v>
      </c>
      <c r="L3803" t="s">
        <v>18798</v>
      </c>
      <c r="M3803" t="s">
        <v>44</v>
      </c>
      <c r="N3803">
        <v>2</v>
      </c>
      <c r="O3803" t="s">
        <v>18797</v>
      </c>
      <c r="P3803" t="s">
        <v>18796</v>
      </c>
      <c r="Q3803" t="s">
        <v>18795</v>
      </c>
      <c r="R3803" s="7">
        <v>43678</v>
      </c>
      <c r="S3803" s="8">
        <f t="shared" si="472"/>
        <v>2019</v>
      </c>
      <c r="T3803" s="8">
        <v>2019</v>
      </c>
      <c r="U3803" s="8">
        <f t="shared" si="473"/>
        <v>3</v>
      </c>
      <c r="V3803" s="7">
        <v>43678</v>
      </c>
      <c r="W3803" t="s">
        <v>178</v>
      </c>
      <c r="X3803" s="2">
        <v>0.46</v>
      </c>
      <c r="Y3803" s="6">
        <f t="shared" si="478"/>
        <v>1.2279437281439364E-2</v>
      </c>
      <c r="AA3803">
        <v>933813</v>
      </c>
      <c r="AB3803">
        <v>28031</v>
      </c>
      <c r="AC3803">
        <v>19399375</v>
      </c>
      <c r="AD3803" t="s">
        <v>1</v>
      </c>
      <c r="AE3803">
        <v>47</v>
      </c>
      <c r="AF3803">
        <v>8</v>
      </c>
      <c r="AG3803">
        <v>8686105</v>
      </c>
      <c r="AH3803" t="s">
        <v>18794</v>
      </c>
      <c r="AI3803" t="s">
        <v>18793</v>
      </c>
      <c r="AJ3803" t="s">
        <v>18792</v>
      </c>
      <c r="AK3803" t="s">
        <v>18791</v>
      </c>
      <c r="AL3803">
        <v>0</v>
      </c>
      <c r="AM3803" s="5">
        <f t="shared" si="474"/>
        <v>0</v>
      </c>
      <c r="AN3803" s="4">
        <f t="shared" si="479"/>
        <v>0</v>
      </c>
      <c r="AO3803" s="3"/>
      <c r="AP3803">
        <v>0</v>
      </c>
      <c r="AQ3803" t="s">
        <v>197</v>
      </c>
      <c r="AR3803" t="s">
        <v>0</v>
      </c>
      <c r="AS3803" t="s">
        <v>196</v>
      </c>
      <c r="AT3803" s="2">
        <v>1.222</v>
      </c>
      <c r="AU3803" s="1">
        <f t="shared" si="475"/>
        <v>0.85956060970075532</v>
      </c>
      <c r="AV3803" s="1">
        <f t="shared" si="476"/>
        <v>0.61397186407196824</v>
      </c>
      <c r="AW3803" s="1">
        <f t="shared" si="477"/>
        <v>0.36838311844318089</v>
      </c>
    </row>
    <row r="3804" spans="1:49" x14ac:dyDescent="0.2">
      <c r="A3804">
        <v>3802</v>
      </c>
      <c r="B3804" t="s">
        <v>18790</v>
      </c>
      <c r="C3804" t="s">
        <v>18789</v>
      </c>
      <c r="F3804" t="s">
        <v>18788</v>
      </c>
      <c r="G3804" t="s">
        <v>3</v>
      </c>
      <c r="H3804" t="s">
        <v>2</v>
      </c>
      <c r="I3804" t="s">
        <v>18787</v>
      </c>
      <c r="J3804">
        <v>60009400</v>
      </c>
      <c r="K3804" t="s">
        <v>1340</v>
      </c>
      <c r="L3804" t="s">
        <v>98</v>
      </c>
      <c r="M3804" t="s">
        <v>58</v>
      </c>
      <c r="N3804">
        <v>4</v>
      </c>
      <c r="O3804" t="s">
        <v>18786</v>
      </c>
      <c r="P3804" t="s">
        <v>18785</v>
      </c>
      <c r="Q3804" t="s">
        <v>1339</v>
      </c>
      <c r="R3804" s="7">
        <v>43678</v>
      </c>
      <c r="S3804" s="8">
        <f t="shared" si="472"/>
        <v>2019</v>
      </c>
      <c r="T3804" s="8">
        <v>2019</v>
      </c>
      <c r="U3804" s="8">
        <f t="shared" si="473"/>
        <v>3</v>
      </c>
      <c r="V3804" s="7">
        <v>43678</v>
      </c>
      <c r="W3804" t="s">
        <v>242</v>
      </c>
      <c r="X3804" s="2">
        <v>1.3280000000000001</v>
      </c>
      <c r="Y3804" s="6">
        <f t="shared" si="478"/>
        <v>3.5450201542937994E-2</v>
      </c>
      <c r="AA3804">
        <v>15361225</v>
      </c>
      <c r="AB3804">
        <v>18894</v>
      </c>
      <c r="AC3804">
        <v>15485757</v>
      </c>
      <c r="AD3804" t="s">
        <v>1</v>
      </c>
      <c r="AE3804">
        <v>18</v>
      </c>
      <c r="AF3804">
        <v>8</v>
      </c>
      <c r="AG3804">
        <v>8736241</v>
      </c>
      <c r="AH3804" t="s">
        <v>18784</v>
      </c>
      <c r="AI3804" t="s">
        <v>18783</v>
      </c>
      <c r="AJ3804" t="s">
        <v>18782</v>
      </c>
      <c r="AK3804" t="s">
        <v>18781</v>
      </c>
      <c r="AL3804">
        <v>5</v>
      </c>
      <c r="AM3804" s="5">
        <f t="shared" si="474"/>
        <v>1.6666666666666667</v>
      </c>
      <c r="AN3804" s="4">
        <f t="shared" si="479"/>
        <v>2.5242963523917708E-3</v>
      </c>
      <c r="AO3804" s="3"/>
      <c r="AP3804">
        <v>0</v>
      </c>
      <c r="AQ3804" t="s">
        <v>16</v>
      </c>
      <c r="AR3804" t="s">
        <v>18780</v>
      </c>
      <c r="AS3804" t="s">
        <v>15</v>
      </c>
      <c r="AT3804" s="2">
        <v>3.8340000000000001</v>
      </c>
      <c r="AU3804" s="1">
        <f t="shared" si="475"/>
        <v>2.5572429985774128</v>
      </c>
      <c r="AV3804" s="1">
        <f t="shared" si="476"/>
        <v>1.8987248947664883</v>
      </c>
      <c r="AW3804" s="1">
        <f t="shared" si="477"/>
        <v>1.2402067909555639</v>
      </c>
    </row>
    <row r="3805" spans="1:49" x14ac:dyDescent="0.2">
      <c r="A3805">
        <v>3803</v>
      </c>
      <c r="B3805" t="s">
        <v>18779</v>
      </c>
      <c r="C3805" t="s">
        <v>18778</v>
      </c>
      <c r="F3805" t="s">
        <v>18777</v>
      </c>
      <c r="G3805" t="s">
        <v>3</v>
      </c>
      <c r="H3805" t="s">
        <v>2</v>
      </c>
      <c r="I3805" t="s">
        <v>4523</v>
      </c>
      <c r="J3805">
        <v>60025278</v>
      </c>
      <c r="K3805" t="s">
        <v>394</v>
      </c>
      <c r="L3805" t="s">
        <v>59</v>
      </c>
      <c r="M3805" t="s">
        <v>58</v>
      </c>
      <c r="N3805">
        <v>3</v>
      </c>
      <c r="O3805" t="s">
        <v>4522</v>
      </c>
      <c r="P3805" t="s">
        <v>4521</v>
      </c>
      <c r="Q3805" t="s">
        <v>1908</v>
      </c>
      <c r="R3805" s="7">
        <v>43678</v>
      </c>
      <c r="S3805" s="8">
        <f t="shared" si="472"/>
        <v>2019</v>
      </c>
      <c r="T3805" s="8">
        <v>2019</v>
      </c>
      <c r="U3805" s="8">
        <f t="shared" si="473"/>
        <v>3</v>
      </c>
      <c r="V3805" s="7">
        <v>43678</v>
      </c>
      <c r="W3805" t="s">
        <v>242</v>
      </c>
      <c r="X3805" s="2">
        <v>1.3280000000000001</v>
      </c>
      <c r="Y3805" s="6">
        <f t="shared" si="478"/>
        <v>3.5450201542937994E-2</v>
      </c>
      <c r="AA3805">
        <v>15361225</v>
      </c>
      <c r="AB3805">
        <v>18894</v>
      </c>
      <c r="AC3805">
        <v>15485757</v>
      </c>
      <c r="AD3805" t="s">
        <v>1</v>
      </c>
      <c r="AE3805">
        <v>18</v>
      </c>
      <c r="AF3805">
        <v>8</v>
      </c>
      <c r="AG3805">
        <v>8743490</v>
      </c>
      <c r="AH3805" t="s">
        <v>18776</v>
      </c>
      <c r="AI3805" t="s">
        <v>18775</v>
      </c>
      <c r="AJ3805" t="s">
        <v>18774</v>
      </c>
      <c r="AK3805" t="s">
        <v>18773</v>
      </c>
      <c r="AL3805">
        <v>15</v>
      </c>
      <c r="AM3805" s="5">
        <f t="shared" si="474"/>
        <v>5</v>
      </c>
      <c r="AN3805" s="4">
        <f t="shared" si="479"/>
        <v>7.5728890571753124E-3</v>
      </c>
      <c r="AO3805" s="3"/>
      <c r="AP3805">
        <v>0</v>
      </c>
      <c r="AQ3805" t="s">
        <v>16</v>
      </c>
      <c r="AR3805">
        <v>61771277</v>
      </c>
      <c r="AS3805" t="s">
        <v>15</v>
      </c>
      <c r="AT3805" s="2">
        <v>3.8340000000000001</v>
      </c>
      <c r="AU3805" s="1">
        <f t="shared" si="475"/>
        <v>2.7087007797209193</v>
      </c>
      <c r="AV3805" s="1">
        <f t="shared" si="476"/>
        <v>2.1511545300056651</v>
      </c>
      <c r="AW3805" s="1">
        <f t="shared" si="477"/>
        <v>1.5936082802904115</v>
      </c>
    </row>
    <row r="3806" spans="1:49" x14ac:dyDescent="0.2">
      <c r="A3806">
        <v>3804</v>
      </c>
      <c r="B3806" t="s">
        <v>18772</v>
      </c>
      <c r="C3806" t="s">
        <v>18771</v>
      </c>
      <c r="F3806" t="s">
        <v>18770</v>
      </c>
      <c r="G3806" t="s">
        <v>3</v>
      </c>
      <c r="H3806" t="s">
        <v>2</v>
      </c>
      <c r="I3806" t="s">
        <v>2060</v>
      </c>
      <c r="J3806">
        <v>60021427</v>
      </c>
      <c r="K3806" t="s">
        <v>1699</v>
      </c>
      <c r="L3806" t="s">
        <v>59</v>
      </c>
      <c r="M3806" t="s">
        <v>58</v>
      </c>
      <c r="N3806">
        <v>2</v>
      </c>
      <c r="O3806" t="s">
        <v>2931</v>
      </c>
      <c r="P3806" t="s">
        <v>2930</v>
      </c>
      <c r="Q3806" t="s">
        <v>2175</v>
      </c>
      <c r="R3806" s="7">
        <v>43678</v>
      </c>
      <c r="S3806" s="8">
        <f t="shared" si="472"/>
        <v>2019</v>
      </c>
      <c r="T3806" s="8">
        <v>2019</v>
      </c>
      <c r="U3806" s="8">
        <f t="shared" si="473"/>
        <v>3</v>
      </c>
      <c r="V3806" s="7">
        <v>43678</v>
      </c>
      <c r="W3806" t="s">
        <v>242</v>
      </c>
      <c r="X3806" s="2">
        <v>1.3280000000000001</v>
      </c>
      <c r="Y3806" s="6">
        <f t="shared" si="478"/>
        <v>3.5450201542937994E-2</v>
      </c>
      <c r="AA3806">
        <v>15361225</v>
      </c>
      <c r="AB3806">
        <v>18894</v>
      </c>
      <c r="AC3806">
        <v>15485757</v>
      </c>
      <c r="AD3806" t="s">
        <v>1</v>
      </c>
      <c r="AE3806">
        <v>18</v>
      </c>
      <c r="AF3806">
        <v>8</v>
      </c>
      <c r="AG3806">
        <v>8743442</v>
      </c>
      <c r="AH3806" t="s">
        <v>18769</v>
      </c>
      <c r="AI3806" t="s">
        <v>18768</v>
      </c>
      <c r="AJ3806" t="s">
        <v>18767</v>
      </c>
      <c r="AK3806" t="s">
        <v>18766</v>
      </c>
      <c r="AL3806">
        <v>7</v>
      </c>
      <c r="AM3806" s="5">
        <f t="shared" si="474"/>
        <v>2.3333333333333335</v>
      </c>
      <c r="AN3806" s="4">
        <f t="shared" si="479"/>
        <v>3.5340148933484792E-3</v>
      </c>
      <c r="AO3806" s="3"/>
      <c r="AP3806">
        <v>0</v>
      </c>
      <c r="AR3806" t="s">
        <v>0</v>
      </c>
      <c r="AT3806" s="2">
        <v>3.8340000000000001</v>
      </c>
      <c r="AU3806" s="1">
        <f t="shared" si="475"/>
        <v>2.5875345548061137</v>
      </c>
      <c r="AV3806" s="1">
        <f t="shared" si="476"/>
        <v>1.9492108218143238</v>
      </c>
      <c r="AW3806" s="1">
        <f t="shared" si="477"/>
        <v>1.3108870888225332</v>
      </c>
    </row>
    <row r="3807" spans="1:49" x14ac:dyDescent="0.2">
      <c r="A3807">
        <v>3805</v>
      </c>
      <c r="B3807" t="s">
        <v>18765</v>
      </c>
      <c r="C3807" t="s">
        <v>18764</v>
      </c>
      <c r="F3807" t="s">
        <v>18763</v>
      </c>
      <c r="G3807" t="s">
        <v>3</v>
      </c>
      <c r="H3807" t="s">
        <v>2</v>
      </c>
      <c r="I3807" t="s">
        <v>860</v>
      </c>
      <c r="J3807">
        <v>60014237</v>
      </c>
      <c r="K3807" t="s">
        <v>1088</v>
      </c>
      <c r="L3807" t="s">
        <v>773</v>
      </c>
      <c r="M3807" t="s">
        <v>85</v>
      </c>
      <c r="N3807">
        <v>2</v>
      </c>
      <c r="O3807" t="s">
        <v>18762</v>
      </c>
      <c r="P3807" t="s">
        <v>18761</v>
      </c>
      <c r="Q3807" t="s">
        <v>1090</v>
      </c>
      <c r="R3807" s="7">
        <v>43678</v>
      </c>
      <c r="S3807" s="8">
        <f t="shared" si="472"/>
        <v>2019</v>
      </c>
      <c r="T3807" s="8">
        <v>2019</v>
      </c>
      <c r="U3807" s="8">
        <f t="shared" si="473"/>
        <v>3</v>
      </c>
      <c r="V3807" s="7">
        <v>43678</v>
      </c>
      <c r="W3807" t="s">
        <v>242</v>
      </c>
      <c r="X3807" s="2">
        <v>1.3280000000000001</v>
      </c>
      <c r="Y3807" s="6">
        <f t="shared" si="478"/>
        <v>3.5450201542937994E-2</v>
      </c>
      <c r="AA3807">
        <v>15361225</v>
      </c>
      <c r="AB3807">
        <v>18894</v>
      </c>
      <c r="AC3807">
        <v>15485757</v>
      </c>
      <c r="AD3807" t="s">
        <v>1</v>
      </c>
      <c r="AE3807">
        <v>18</v>
      </c>
      <c r="AF3807">
        <v>8</v>
      </c>
      <c r="AG3807">
        <v>8760359</v>
      </c>
      <c r="AH3807" t="s">
        <v>5172</v>
      </c>
      <c r="AI3807" t="s">
        <v>18760</v>
      </c>
      <c r="AJ3807" t="s">
        <v>18759</v>
      </c>
      <c r="AK3807" t="s">
        <v>18758</v>
      </c>
      <c r="AL3807">
        <v>6</v>
      </c>
      <c r="AM3807" s="5">
        <f t="shared" si="474"/>
        <v>2</v>
      </c>
      <c r="AN3807" s="4">
        <f t="shared" si="479"/>
        <v>3.0291556228701248E-3</v>
      </c>
      <c r="AO3807" s="3"/>
      <c r="AP3807">
        <v>0</v>
      </c>
      <c r="AQ3807" t="s">
        <v>9</v>
      </c>
      <c r="AR3807" t="s">
        <v>856</v>
      </c>
      <c r="AS3807" t="s">
        <v>122</v>
      </c>
      <c r="AT3807" s="2">
        <v>3.8340000000000001</v>
      </c>
      <c r="AU3807" s="1">
        <f t="shared" si="475"/>
        <v>2.5723887766917635</v>
      </c>
      <c r="AV3807" s="1">
        <f t="shared" si="476"/>
        <v>1.9239678582904058</v>
      </c>
      <c r="AW3807" s="1">
        <f t="shared" si="477"/>
        <v>1.2755469398890484</v>
      </c>
    </row>
    <row r="3808" spans="1:49" x14ac:dyDescent="0.2">
      <c r="A3808">
        <v>3806</v>
      </c>
      <c r="B3808" t="s">
        <v>18757</v>
      </c>
      <c r="C3808" t="s">
        <v>18756</v>
      </c>
      <c r="F3808" t="s">
        <v>18755</v>
      </c>
      <c r="G3808" t="s">
        <v>3</v>
      </c>
      <c r="H3808" t="s">
        <v>2</v>
      </c>
      <c r="I3808" t="s">
        <v>1412</v>
      </c>
      <c r="J3808">
        <v>60014237</v>
      </c>
      <c r="K3808" t="s">
        <v>1088</v>
      </c>
      <c r="L3808" t="s">
        <v>773</v>
      </c>
      <c r="M3808" t="s">
        <v>85</v>
      </c>
      <c r="N3808">
        <v>4</v>
      </c>
      <c r="O3808" t="s">
        <v>18754</v>
      </c>
      <c r="P3808" t="s">
        <v>18753</v>
      </c>
      <c r="Q3808" t="s">
        <v>2455</v>
      </c>
      <c r="R3808" s="7">
        <v>43678</v>
      </c>
      <c r="S3808" s="8">
        <f t="shared" si="472"/>
        <v>2019</v>
      </c>
      <c r="T3808" s="8">
        <v>2019</v>
      </c>
      <c r="U3808" s="8">
        <f t="shared" si="473"/>
        <v>3</v>
      </c>
      <c r="V3808" s="7">
        <v>43678</v>
      </c>
      <c r="W3808" t="s">
        <v>242</v>
      </c>
      <c r="X3808" s="2">
        <v>1.3280000000000001</v>
      </c>
      <c r="Y3808" s="6">
        <f t="shared" si="478"/>
        <v>3.5450201542937994E-2</v>
      </c>
      <c r="AA3808">
        <v>15361225</v>
      </c>
      <c r="AB3808">
        <v>18894</v>
      </c>
      <c r="AC3808">
        <v>15485757</v>
      </c>
      <c r="AD3808" t="s">
        <v>1</v>
      </c>
      <c r="AE3808">
        <v>18</v>
      </c>
      <c r="AF3808">
        <v>8</v>
      </c>
      <c r="AG3808">
        <v>8760406</v>
      </c>
      <c r="AH3808" t="s">
        <v>18752</v>
      </c>
      <c r="AI3808" t="s">
        <v>18751</v>
      </c>
      <c r="AJ3808" t="s">
        <v>18750</v>
      </c>
      <c r="AK3808" t="s">
        <v>18749</v>
      </c>
      <c r="AL3808">
        <v>10</v>
      </c>
      <c r="AM3808" s="5">
        <f t="shared" si="474"/>
        <v>3.3333333333333335</v>
      </c>
      <c r="AN3808" s="4">
        <f t="shared" si="479"/>
        <v>5.0485927047835416E-3</v>
      </c>
      <c r="AO3808" s="3"/>
      <c r="AP3808">
        <v>0</v>
      </c>
      <c r="AQ3808" t="s">
        <v>9</v>
      </c>
      <c r="AR3808" t="s">
        <v>856</v>
      </c>
      <c r="AS3808" t="s">
        <v>122</v>
      </c>
      <c r="AT3808" s="2">
        <v>3.8340000000000001</v>
      </c>
      <c r="AU3808" s="1">
        <f t="shared" si="475"/>
        <v>2.6329718891491658</v>
      </c>
      <c r="AV3808" s="1">
        <f t="shared" si="476"/>
        <v>2.0249397123860766</v>
      </c>
      <c r="AW3808" s="1">
        <f t="shared" si="477"/>
        <v>1.4169075356229877</v>
      </c>
    </row>
    <row r="3809" spans="1:49" x14ac:dyDescent="0.2">
      <c r="A3809">
        <v>3807</v>
      </c>
      <c r="B3809" t="s">
        <v>18748</v>
      </c>
      <c r="C3809" t="s">
        <v>18747</v>
      </c>
      <c r="F3809" t="s">
        <v>18746</v>
      </c>
      <c r="G3809" t="s">
        <v>3</v>
      </c>
      <c r="H3809" t="s">
        <v>2</v>
      </c>
      <c r="I3809" t="s">
        <v>1271</v>
      </c>
      <c r="J3809" t="s">
        <v>1006</v>
      </c>
      <c r="K3809" t="s">
        <v>1005</v>
      </c>
      <c r="L3809" t="s">
        <v>1004</v>
      </c>
      <c r="M3809" t="s">
        <v>29</v>
      </c>
      <c r="N3809">
        <v>4</v>
      </c>
      <c r="O3809" t="s">
        <v>18745</v>
      </c>
      <c r="P3809" t="s">
        <v>18744</v>
      </c>
      <c r="Q3809" t="s">
        <v>18743</v>
      </c>
      <c r="R3809" s="7">
        <v>43678</v>
      </c>
      <c r="S3809" s="8">
        <f t="shared" si="472"/>
        <v>2019</v>
      </c>
      <c r="T3809" s="8">
        <v>2019</v>
      </c>
      <c r="U3809" s="8">
        <f t="shared" si="473"/>
        <v>3</v>
      </c>
      <c r="V3809" s="7">
        <v>43678</v>
      </c>
      <c r="W3809" t="s">
        <v>242</v>
      </c>
      <c r="X3809" s="2">
        <v>1.3280000000000001</v>
      </c>
      <c r="Y3809" s="6">
        <f t="shared" si="478"/>
        <v>3.5450201542937994E-2</v>
      </c>
      <c r="AA3809">
        <v>15361225</v>
      </c>
      <c r="AB3809">
        <v>18894</v>
      </c>
      <c r="AC3809">
        <v>15485757</v>
      </c>
      <c r="AD3809" t="s">
        <v>1</v>
      </c>
      <c r="AE3809">
        <v>18</v>
      </c>
      <c r="AF3809">
        <v>8</v>
      </c>
      <c r="AG3809">
        <v>8725567</v>
      </c>
      <c r="AH3809" t="s">
        <v>18742</v>
      </c>
      <c r="AI3809" t="s">
        <v>18741</v>
      </c>
      <c r="AJ3809" t="s">
        <v>18740</v>
      </c>
      <c r="AK3809" t="s">
        <v>18739</v>
      </c>
      <c r="AL3809">
        <v>19</v>
      </c>
      <c r="AM3809" s="5">
        <f t="shared" si="474"/>
        <v>6.333333333333333</v>
      </c>
      <c r="AN3809" s="4">
        <f t="shared" si="479"/>
        <v>9.5923261390887284E-3</v>
      </c>
      <c r="AO3809" s="3"/>
      <c r="AP3809">
        <v>0</v>
      </c>
      <c r="AQ3809" t="s">
        <v>16</v>
      </c>
      <c r="AR3809">
        <v>614241102030217</v>
      </c>
      <c r="AS3809" t="s">
        <v>15</v>
      </c>
      <c r="AT3809" s="2">
        <v>3.8340000000000001</v>
      </c>
      <c r="AU3809" s="1">
        <f t="shared" si="475"/>
        <v>2.7692838921783212</v>
      </c>
      <c r="AV3809" s="1">
        <f t="shared" si="476"/>
        <v>2.2521263841013361</v>
      </c>
      <c r="AW3809" s="1">
        <f t="shared" si="477"/>
        <v>1.7349688760243509</v>
      </c>
    </row>
    <row r="3810" spans="1:49" x14ac:dyDescent="0.2">
      <c r="A3810">
        <v>3808</v>
      </c>
      <c r="B3810" t="s">
        <v>18738</v>
      </c>
      <c r="C3810" t="s">
        <v>18737</v>
      </c>
      <c r="F3810" t="s">
        <v>18736</v>
      </c>
      <c r="G3810" t="s">
        <v>3</v>
      </c>
      <c r="H3810" t="s">
        <v>2</v>
      </c>
      <c r="I3810" t="s">
        <v>18735</v>
      </c>
      <c r="J3810" t="s">
        <v>18734</v>
      </c>
      <c r="K3810" t="s">
        <v>18733</v>
      </c>
      <c r="L3810" t="s">
        <v>18732</v>
      </c>
      <c r="M3810" t="s">
        <v>18731</v>
      </c>
      <c r="N3810">
        <v>5</v>
      </c>
      <c r="O3810" t="s">
        <v>18730</v>
      </c>
      <c r="P3810" t="s">
        <v>18729</v>
      </c>
      <c r="Q3810" t="s">
        <v>18728</v>
      </c>
      <c r="R3810" s="7">
        <v>43678</v>
      </c>
      <c r="S3810" s="8">
        <f t="shared" si="472"/>
        <v>2019</v>
      </c>
      <c r="T3810" s="8">
        <v>2019</v>
      </c>
      <c r="U3810" s="8">
        <f t="shared" si="473"/>
        <v>3</v>
      </c>
      <c r="V3810" s="7">
        <v>43678</v>
      </c>
      <c r="W3810" t="s">
        <v>1129</v>
      </c>
      <c r="X3810" s="2">
        <v>1.2849999999999999</v>
      </c>
      <c r="Y3810" s="6">
        <f t="shared" si="478"/>
        <v>3.4302341101412136E-2</v>
      </c>
      <c r="AB3810">
        <v>86430</v>
      </c>
      <c r="AC3810">
        <v>20724292</v>
      </c>
      <c r="AD3810" t="s">
        <v>1</v>
      </c>
      <c r="AE3810">
        <v>11</v>
      </c>
      <c r="AF3810">
        <v>15</v>
      </c>
      <c r="AG3810">
        <v>1812</v>
      </c>
      <c r="AI3810" t="s">
        <v>18727</v>
      </c>
      <c r="AJ3810" t="s">
        <v>18726</v>
      </c>
      <c r="AK3810" t="s">
        <v>18725</v>
      </c>
      <c r="AL3810">
        <v>21</v>
      </c>
      <c r="AM3810" s="5">
        <f t="shared" si="474"/>
        <v>7</v>
      </c>
      <c r="AN3810" s="4">
        <f t="shared" si="479"/>
        <v>1.0602044680045438E-2</v>
      </c>
      <c r="AO3810" s="3"/>
      <c r="AP3810">
        <v>1</v>
      </c>
      <c r="AQ3810" t="s">
        <v>18724</v>
      </c>
      <c r="AR3810" t="s">
        <v>18723</v>
      </c>
      <c r="AS3810" t="s">
        <v>18722</v>
      </c>
      <c r="AT3810" s="2">
        <v>4.8479999999999999</v>
      </c>
      <c r="AU3810" s="1">
        <f t="shared" si="475"/>
        <v>2.7192252175002123</v>
      </c>
      <c r="AV3810" s="1">
        <f t="shared" si="476"/>
        <v>2.2452192890728786</v>
      </c>
      <c r="AW3810" s="1">
        <f t="shared" si="477"/>
        <v>1.7712133606455447</v>
      </c>
    </row>
    <row r="3811" spans="1:49" x14ac:dyDescent="0.2">
      <c r="A3811">
        <v>3809</v>
      </c>
      <c r="B3811" t="s">
        <v>18721</v>
      </c>
      <c r="C3811" t="s">
        <v>18720</v>
      </c>
      <c r="F3811" t="s">
        <v>18719</v>
      </c>
      <c r="G3811" t="s">
        <v>3</v>
      </c>
      <c r="H3811" t="s">
        <v>2</v>
      </c>
      <c r="I3811" t="s">
        <v>240</v>
      </c>
      <c r="J3811" t="s">
        <v>18718</v>
      </c>
      <c r="K3811" t="s">
        <v>18717</v>
      </c>
      <c r="L3811" t="s">
        <v>2069</v>
      </c>
      <c r="M3811" t="s">
        <v>29</v>
      </c>
      <c r="N3811">
        <v>7</v>
      </c>
      <c r="O3811" t="s">
        <v>18716</v>
      </c>
      <c r="P3811" t="s">
        <v>18715</v>
      </c>
      <c r="Q3811" t="s">
        <v>18714</v>
      </c>
      <c r="R3811" s="7">
        <v>43678</v>
      </c>
      <c r="S3811" s="8">
        <f t="shared" si="472"/>
        <v>2019</v>
      </c>
      <c r="T3811" s="8">
        <v>2019</v>
      </c>
      <c r="U3811" s="8">
        <f t="shared" si="473"/>
        <v>3</v>
      </c>
      <c r="V3811" s="7">
        <v>43678</v>
      </c>
      <c r="W3811" t="s">
        <v>242</v>
      </c>
      <c r="X3811" s="2">
        <v>1.3280000000000001</v>
      </c>
      <c r="Y3811" s="6">
        <f t="shared" si="478"/>
        <v>3.5450201542937994E-2</v>
      </c>
      <c r="AA3811">
        <v>15361225</v>
      </c>
      <c r="AB3811">
        <v>18894</v>
      </c>
      <c r="AC3811">
        <v>15485757</v>
      </c>
      <c r="AD3811" t="s">
        <v>1</v>
      </c>
      <c r="AE3811">
        <v>18</v>
      </c>
      <c r="AF3811">
        <v>8</v>
      </c>
      <c r="AG3811">
        <v>8752024</v>
      </c>
      <c r="AH3811" t="s">
        <v>18713</v>
      </c>
      <c r="AI3811" t="s">
        <v>18712</v>
      </c>
      <c r="AJ3811" t="s">
        <v>18711</v>
      </c>
      <c r="AK3811" t="s">
        <v>18710</v>
      </c>
      <c r="AL3811">
        <v>39</v>
      </c>
      <c r="AM3811" s="5">
        <f t="shared" si="474"/>
        <v>13</v>
      </c>
      <c r="AN3811" s="4">
        <f t="shared" si="479"/>
        <v>1.9689511548655812E-2</v>
      </c>
      <c r="AO3811" s="3"/>
      <c r="AP3811">
        <v>0</v>
      </c>
      <c r="AQ3811" t="s">
        <v>16</v>
      </c>
      <c r="AR3811" t="s">
        <v>6017</v>
      </c>
      <c r="AS3811" t="s">
        <v>15</v>
      </c>
      <c r="AT3811" s="2">
        <v>3.8340000000000001</v>
      </c>
      <c r="AU3811" s="1">
        <f t="shared" si="475"/>
        <v>3.0721994544653337</v>
      </c>
      <c r="AV3811" s="1">
        <f t="shared" si="476"/>
        <v>2.7569856545796902</v>
      </c>
      <c r="AW3811" s="1">
        <f t="shared" si="477"/>
        <v>2.4417718546940463</v>
      </c>
    </row>
    <row r="3812" spans="1:49" x14ac:dyDescent="0.2">
      <c r="A3812">
        <v>3810</v>
      </c>
      <c r="B3812" t="s">
        <v>18709</v>
      </c>
      <c r="C3812" t="s">
        <v>18708</v>
      </c>
      <c r="F3812" t="s">
        <v>18707</v>
      </c>
      <c r="G3812" t="s">
        <v>3</v>
      </c>
      <c r="H3812" t="s">
        <v>2</v>
      </c>
      <c r="I3812" t="s">
        <v>2505</v>
      </c>
      <c r="J3812">
        <v>60064143</v>
      </c>
      <c r="K3812" t="s">
        <v>99</v>
      </c>
      <c r="L3812" t="s">
        <v>98</v>
      </c>
      <c r="M3812" t="s">
        <v>58</v>
      </c>
      <c r="N3812">
        <v>2</v>
      </c>
      <c r="O3812" t="s">
        <v>2504</v>
      </c>
      <c r="P3812" t="s">
        <v>2503</v>
      </c>
      <c r="Q3812" t="s">
        <v>665</v>
      </c>
      <c r="R3812" s="7">
        <v>43678</v>
      </c>
      <c r="S3812" s="8">
        <f t="shared" si="472"/>
        <v>2019</v>
      </c>
      <c r="T3812" s="8">
        <v>2019</v>
      </c>
      <c r="U3812" s="8">
        <f t="shared" si="473"/>
        <v>3</v>
      </c>
      <c r="V3812" s="7">
        <v>43678</v>
      </c>
      <c r="W3812" t="s">
        <v>242</v>
      </c>
      <c r="X3812" s="2">
        <v>1.3280000000000001</v>
      </c>
      <c r="Y3812" s="6">
        <f t="shared" si="478"/>
        <v>3.5450201542937994E-2</v>
      </c>
      <c r="AA3812">
        <v>15361225</v>
      </c>
      <c r="AB3812">
        <v>18894</v>
      </c>
      <c r="AC3812">
        <v>15485757</v>
      </c>
      <c r="AD3812" t="s">
        <v>1</v>
      </c>
      <c r="AE3812">
        <v>18</v>
      </c>
      <c r="AF3812">
        <v>8</v>
      </c>
      <c r="AG3812">
        <v>8758313</v>
      </c>
      <c r="AH3812" t="s">
        <v>18706</v>
      </c>
      <c r="AI3812" t="s">
        <v>18705</v>
      </c>
      <c r="AJ3812" t="s">
        <v>18704</v>
      </c>
      <c r="AK3812" t="s">
        <v>18703</v>
      </c>
      <c r="AL3812">
        <v>6</v>
      </c>
      <c r="AM3812" s="5">
        <f t="shared" si="474"/>
        <v>2</v>
      </c>
      <c r="AN3812" s="4">
        <f t="shared" si="479"/>
        <v>3.0291556228701248E-3</v>
      </c>
      <c r="AO3812" s="3"/>
      <c r="AP3812">
        <v>0</v>
      </c>
      <c r="AQ3812" t="s">
        <v>664</v>
      </c>
      <c r="AR3812" t="s">
        <v>0</v>
      </c>
      <c r="AS3812" t="s">
        <v>663</v>
      </c>
      <c r="AT3812" s="2">
        <v>3.8340000000000001</v>
      </c>
      <c r="AU3812" s="1">
        <f t="shared" si="475"/>
        <v>2.5723887766917635</v>
      </c>
      <c r="AV3812" s="1">
        <f t="shared" si="476"/>
        <v>1.9239678582904058</v>
      </c>
      <c r="AW3812" s="1">
        <f t="shared" si="477"/>
        <v>1.2755469398890484</v>
      </c>
    </row>
    <row r="3813" spans="1:49" x14ac:dyDescent="0.2">
      <c r="A3813">
        <v>3811</v>
      </c>
      <c r="B3813" t="s">
        <v>18702</v>
      </c>
      <c r="C3813" t="s">
        <v>18701</v>
      </c>
      <c r="F3813" t="s">
        <v>18700</v>
      </c>
      <c r="G3813" t="s">
        <v>3</v>
      </c>
      <c r="H3813" t="s">
        <v>2</v>
      </c>
      <c r="I3813" t="s">
        <v>18699</v>
      </c>
      <c r="J3813" t="s">
        <v>18698</v>
      </c>
      <c r="K3813" t="s">
        <v>18697</v>
      </c>
      <c r="L3813" t="s">
        <v>18696</v>
      </c>
      <c r="M3813" t="s">
        <v>18695</v>
      </c>
      <c r="N3813">
        <v>5</v>
      </c>
      <c r="O3813" t="s">
        <v>18694</v>
      </c>
      <c r="P3813" t="s">
        <v>18693</v>
      </c>
      <c r="Q3813" t="s">
        <v>18692</v>
      </c>
      <c r="R3813" s="7">
        <v>43678</v>
      </c>
      <c r="S3813" s="8">
        <f t="shared" si="472"/>
        <v>2019</v>
      </c>
      <c r="T3813" s="8">
        <v>2019</v>
      </c>
      <c r="U3813" s="8">
        <f t="shared" si="473"/>
        <v>3</v>
      </c>
      <c r="V3813" s="7">
        <v>43678</v>
      </c>
      <c r="W3813" t="s">
        <v>18691</v>
      </c>
      <c r="X3813" s="2">
        <v>0.38</v>
      </c>
      <c r="Y3813" s="6">
        <f t="shared" si="478"/>
        <v>1.0143882971623823E-2</v>
      </c>
      <c r="AA3813">
        <v>17519632</v>
      </c>
      <c r="AB3813">
        <v>7000153231</v>
      </c>
      <c r="AC3813">
        <v>17519640</v>
      </c>
      <c r="AD3813" t="s">
        <v>1</v>
      </c>
      <c r="AE3813">
        <v>13</v>
      </c>
      <c r="AF3813">
        <v>5</v>
      </c>
      <c r="AH3813" t="s">
        <v>5748</v>
      </c>
      <c r="AI3813" t="s">
        <v>18690</v>
      </c>
      <c r="AK3813" t="s">
        <v>18689</v>
      </c>
      <c r="AL3813">
        <v>1</v>
      </c>
      <c r="AM3813" s="5">
        <f t="shared" si="474"/>
        <v>0.33333333333333331</v>
      </c>
      <c r="AN3813" s="4">
        <f t="shared" si="479"/>
        <v>5.048592704783541E-4</v>
      </c>
      <c r="AO3813" s="3"/>
      <c r="AP3813">
        <v>0</v>
      </c>
      <c r="AR3813" t="s">
        <v>0</v>
      </c>
      <c r="AT3813" s="2">
        <v>1.95</v>
      </c>
      <c r="AU3813" s="1">
        <f t="shared" si="475"/>
        <v>0.72521758612801823</v>
      </c>
      <c r="AV3813" s="1">
        <f t="shared" si="476"/>
        <v>0.53243711210510891</v>
      </c>
      <c r="AW3813" s="1">
        <f t="shared" si="477"/>
        <v>0.33965663808219948</v>
      </c>
    </row>
    <row r="3814" spans="1:49" x14ac:dyDescent="0.2">
      <c r="A3814">
        <v>3812</v>
      </c>
      <c r="B3814" t="s">
        <v>18688</v>
      </c>
      <c r="C3814" t="s">
        <v>18687</v>
      </c>
      <c r="E3814">
        <v>31472522</v>
      </c>
      <c r="F3814" t="s">
        <v>18686</v>
      </c>
      <c r="G3814" t="s">
        <v>3</v>
      </c>
      <c r="H3814" t="s">
        <v>2</v>
      </c>
      <c r="I3814" t="s">
        <v>18685</v>
      </c>
      <c r="J3814">
        <v>60031254</v>
      </c>
      <c r="K3814" t="s">
        <v>18684</v>
      </c>
      <c r="L3814" t="s">
        <v>18683</v>
      </c>
      <c r="M3814" t="s">
        <v>1749</v>
      </c>
      <c r="N3814">
        <v>1</v>
      </c>
      <c r="O3814" t="s">
        <v>18682</v>
      </c>
      <c r="P3814">
        <v>7003769024</v>
      </c>
      <c r="Q3814">
        <v>60031254</v>
      </c>
      <c r="R3814" s="7">
        <v>43678</v>
      </c>
      <c r="S3814" s="8">
        <f t="shared" si="472"/>
        <v>2019</v>
      </c>
      <c r="T3814" s="8">
        <v>2019</v>
      </c>
      <c r="U3814" s="8">
        <f t="shared" si="473"/>
        <v>3</v>
      </c>
      <c r="V3814" s="7">
        <v>43678</v>
      </c>
      <c r="W3814" t="s">
        <v>4666</v>
      </c>
      <c r="X3814" s="2">
        <v>0.97099999999999997</v>
      </c>
      <c r="Y3814" s="6">
        <f t="shared" si="478"/>
        <v>2.5920290435386135E-2</v>
      </c>
      <c r="AA3814">
        <v>10541500</v>
      </c>
      <c r="AB3814">
        <v>27430</v>
      </c>
      <c r="AD3814" t="s">
        <v>1</v>
      </c>
      <c r="AE3814">
        <v>29</v>
      </c>
      <c r="AF3814">
        <v>8</v>
      </c>
      <c r="AG3814">
        <v>83104</v>
      </c>
      <c r="AI3814" t="s">
        <v>18681</v>
      </c>
      <c r="AK3814" t="s">
        <v>18680</v>
      </c>
      <c r="AL3814">
        <v>6</v>
      </c>
      <c r="AM3814" s="5">
        <f t="shared" si="474"/>
        <v>2</v>
      </c>
      <c r="AN3814" s="4">
        <f t="shared" si="479"/>
        <v>3.0291556228701248E-3</v>
      </c>
      <c r="AO3814" s="3"/>
      <c r="AP3814">
        <v>0</v>
      </c>
      <c r="AQ3814" t="s">
        <v>1257</v>
      </c>
      <c r="AR3814" t="s">
        <v>18679</v>
      </c>
      <c r="AS3814" t="s">
        <v>1256</v>
      </c>
      <c r="AT3814" s="2">
        <v>3.6419999999999999</v>
      </c>
      <c r="AU3814" s="1">
        <f t="shared" si="475"/>
        <v>1.9052949991631332</v>
      </c>
      <c r="AV3814" s="1">
        <f t="shared" si="476"/>
        <v>1.4474723029128131</v>
      </c>
      <c r="AW3814" s="1">
        <f t="shared" si="477"/>
        <v>0.98964960666249269</v>
      </c>
    </row>
    <row r="3815" spans="1:49" x14ac:dyDescent="0.2">
      <c r="A3815">
        <v>3813</v>
      </c>
      <c r="B3815" t="s">
        <v>18678</v>
      </c>
      <c r="C3815" t="s">
        <v>18677</v>
      </c>
      <c r="F3815" t="s">
        <v>18676</v>
      </c>
      <c r="G3815" t="s">
        <v>3</v>
      </c>
      <c r="H3815" t="s">
        <v>2</v>
      </c>
      <c r="I3815" t="s">
        <v>18675</v>
      </c>
      <c r="J3815" t="s">
        <v>18674</v>
      </c>
      <c r="K3815" t="s">
        <v>18673</v>
      </c>
      <c r="L3815" t="s">
        <v>18672</v>
      </c>
      <c r="M3815" t="s">
        <v>1001</v>
      </c>
      <c r="N3815">
        <v>6</v>
      </c>
      <c r="O3815" t="s">
        <v>18671</v>
      </c>
      <c r="P3815" t="s">
        <v>18670</v>
      </c>
      <c r="Q3815" t="s">
        <v>18669</v>
      </c>
      <c r="R3815" s="7">
        <v>43678</v>
      </c>
      <c r="S3815" s="8">
        <f t="shared" si="472"/>
        <v>2019</v>
      </c>
      <c r="T3815" s="8">
        <v>2019</v>
      </c>
      <c r="U3815" s="8">
        <f t="shared" si="473"/>
        <v>3</v>
      </c>
      <c r="V3815" s="7">
        <v>43678</v>
      </c>
      <c r="W3815" t="s">
        <v>1129</v>
      </c>
      <c r="X3815" s="2">
        <v>1.2849999999999999</v>
      </c>
      <c r="Y3815" s="6">
        <f t="shared" si="478"/>
        <v>3.4302341101412136E-2</v>
      </c>
      <c r="AB3815">
        <v>86430</v>
      </c>
      <c r="AC3815">
        <v>20724292</v>
      </c>
      <c r="AD3815" t="s">
        <v>1</v>
      </c>
      <c r="AE3815">
        <v>11</v>
      </c>
      <c r="AF3815">
        <v>15</v>
      </c>
      <c r="AG3815">
        <v>1774</v>
      </c>
      <c r="AI3815" t="s">
        <v>18668</v>
      </c>
      <c r="AJ3815" t="s">
        <v>18667</v>
      </c>
      <c r="AK3815" t="s">
        <v>18666</v>
      </c>
      <c r="AL3815">
        <v>47</v>
      </c>
      <c r="AM3815" s="5">
        <f t="shared" si="474"/>
        <v>15.666666666666666</v>
      </c>
      <c r="AN3815" s="4">
        <f t="shared" si="479"/>
        <v>2.3728385712482643E-2</v>
      </c>
      <c r="AO3815" s="3"/>
      <c r="AP3815">
        <v>1</v>
      </c>
      <c r="AR3815" t="s">
        <v>18665</v>
      </c>
      <c r="AS3815" t="s">
        <v>905</v>
      </c>
      <c r="AT3815" s="2">
        <v>4.8479999999999999</v>
      </c>
      <c r="AU3815" s="1">
        <f t="shared" si="475"/>
        <v>3.113015448473329</v>
      </c>
      <c r="AV3815" s="1">
        <f t="shared" si="476"/>
        <v>2.9015363406947388</v>
      </c>
      <c r="AW3815" s="1">
        <f t="shared" si="477"/>
        <v>2.690057232916149</v>
      </c>
    </row>
    <row r="3816" spans="1:49" x14ac:dyDescent="0.2">
      <c r="A3816">
        <v>3814</v>
      </c>
      <c r="B3816" t="s">
        <v>18664</v>
      </c>
      <c r="C3816" t="s">
        <v>18663</v>
      </c>
      <c r="F3816" t="s">
        <v>18662</v>
      </c>
      <c r="G3816" t="s">
        <v>3</v>
      </c>
      <c r="H3816" t="s">
        <v>2</v>
      </c>
      <c r="I3816" t="s">
        <v>18661</v>
      </c>
      <c r="J3816">
        <v>60011347</v>
      </c>
      <c r="K3816" t="s">
        <v>18660</v>
      </c>
      <c r="L3816" t="s">
        <v>18659</v>
      </c>
      <c r="M3816" t="s">
        <v>45</v>
      </c>
      <c r="N3816">
        <v>3</v>
      </c>
      <c r="O3816" t="s">
        <v>18658</v>
      </c>
      <c r="P3816" t="s">
        <v>18657</v>
      </c>
      <c r="Q3816" t="s">
        <v>18656</v>
      </c>
      <c r="R3816" s="7">
        <v>43678</v>
      </c>
      <c r="S3816" s="8">
        <f t="shared" si="472"/>
        <v>2019</v>
      </c>
      <c r="T3816" s="8">
        <v>2019</v>
      </c>
      <c r="U3816" s="8">
        <f t="shared" si="473"/>
        <v>3</v>
      </c>
      <c r="V3816" s="7">
        <v>43678</v>
      </c>
      <c r="W3816" t="s">
        <v>1129</v>
      </c>
      <c r="X3816" s="2">
        <v>1.2849999999999999</v>
      </c>
      <c r="Y3816" s="6">
        <f t="shared" si="478"/>
        <v>3.4302341101412136E-2</v>
      </c>
      <c r="AB3816">
        <v>86430</v>
      </c>
      <c r="AC3816">
        <v>20724292</v>
      </c>
      <c r="AD3816" t="s">
        <v>1</v>
      </c>
      <c r="AE3816">
        <v>11</v>
      </c>
      <c r="AF3816">
        <v>15</v>
      </c>
      <c r="AG3816">
        <v>1795</v>
      </c>
      <c r="AI3816" t="s">
        <v>18655</v>
      </c>
      <c r="AJ3816" t="s">
        <v>18654</v>
      </c>
      <c r="AK3816" t="s">
        <v>18653</v>
      </c>
      <c r="AL3816">
        <v>7</v>
      </c>
      <c r="AM3816" s="5">
        <f t="shared" si="474"/>
        <v>2.3333333333333335</v>
      </c>
      <c r="AN3816" s="4">
        <f t="shared" si="479"/>
        <v>3.5340148933484792E-3</v>
      </c>
      <c r="AO3816" s="3"/>
      <c r="AP3816">
        <v>1</v>
      </c>
      <c r="AQ3816" t="s">
        <v>3789</v>
      </c>
      <c r="AR3816" t="s">
        <v>18652</v>
      </c>
      <c r="AS3816" t="s">
        <v>3788</v>
      </c>
      <c r="AT3816" s="2">
        <v>4.8479999999999999</v>
      </c>
      <c r="AU3816" s="1">
        <f t="shared" si="475"/>
        <v>2.5071843238993039</v>
      </c>
      <c r="AV3816" s="1">
        <f t="shared" si="476"/>
        <v>1.8918177997380308</v>
      </c>
      <c r="AW3816" s="1">
        <f t="shared" si="477"/>
        <v>1.2764512755767576</v>
      </c>
    </row>
    <row r="3817" spans="1:49" x14ac:dyDescent="0.2">
      <c r="A3817">
        <v>3815</v>
      </c>
      <c r="B3817" t="s">
        <v>18651</v>
      </c>
      <c r="C3817" t="s">
        <v>18650</v>
      </c>
      <c r="F3817" t="s">
        <v>18649</v>
      </c>
      <c r="G3817" t="s">
        <v>3</v>
      </c>
      <c r="H3817" t="s">
        <v>2</v>
      </c>
      <c r="I3817" t="s">
        <v>3387</v>
      </c>
      <c r="J3817" t="s">
        <v>3386</v>
      </c>
      <c r="K3817" t="s">
        <v>3385</v>
      </c>
      <c r="L3817" t="s">
        <v>3384</v>
      </c>
      <c r="M3817" t="s">
        <v>29</v>
      </c>
      <c r="N3817">
        <v>6</v>
      </c>
      <c r="O3817" t="s">
        <v>18648</v>
      </c>
      <c r="P3817" t="s">
        <v>18647</v>
      </c>
      <c r="Q3817" t="s">
        <v>18646</v>
      </c>
      <c r="R3817" s="7">
        <v>43678</v>
      </c>
      <c r="S3817" s="8">
        <f t="shared" si="472"/>
        <v>2019</v>
      </c>
      <c r="T3817" s="8">
        <v>2019</v>
      </c>
      <c r="U3817" s="8">
        <f t="shared" si="473"/>
        <v>3</v>
      </c>
      <c r="V3817" s="7">
        <v>43678</v>
      </c>
      <c r="W3817" t="s">
        <v>242</v>
      </c>
      <c r="X3817" s="2">
        <v>1.3280000000000001</v>
      </c>
      <c r="Y3817" s="6">
        <f t="shared" si="478"/>
        <v>3.5450201542937994E-2</v>
      </c>
      <c r="AA3817">
        <v>15361225</v>
      </c>
      <c r="AB3817">
        <v>18894</v>
      </c>
      <c r="AC3817">
        <v>15485757</v>
      </c>
      <c r="AD3817" t="s">
        <v>1</v>
      </c>
      <c r="AE3817">
        <v>18</v>
      </c>
      <c r="AF3817">
        <v>8</v>
      </c>
      <c r="AG3817">
        <v>8758321</v>
      </c>
      <c r="AH3817" t="s">
        <v>18645</v>
      </c>
      <c r="AI3817" t="s">
        <v>18644</v>
      </c>
      <c r="AJ3817" t="s">
        <v>18643</v>
      </c>
      <c r="AK3817" t="s">
        <v>18642</v>
      </c>
      <c r="AL3817">
        <v>28</v>
      </c>
      <c r="AM3817" s="5">
        <f t="shared" si="474"/>
        <v>9.3333333333333339</v>
      </c>
      <c r="AN3817" s="4">
        <f t="shared" si="479"/>
        <v>1.4136059573393917E-2</v>
      </c>
      <c r="AO3817" s="3"/>
      <c r="AP3817">
        <v>0</v>
      </c>
      <c r="AQ3817" t="s">
        <v>16</v>
      </c>
      <c r="AR3817">
        <v>61701366</v>
      </c>
      <c r="AS3817" t="s">
        <v>15</v>
      </c>
      <c r="AT3817" s="2">
        <v>3.8340000000000001</v>
      </c>
      <c r="AU3817" s="1">
        <f t="shared" si="475"/>
        <v>2.905595895207477</v>
      </c>
      <c r="AV3817" s="1">
        <f t="shared" si="476"/>
        <v>2.4793130558165952</v>
      </c>
      <c r="AW3817" s="1">
        <f t="shared" si="477"/>
        <v>2.0530302164257139</v>
      </c>
    </row>
    <row r="3818" spans="1:49" x14ac:dyDescent="0.2">
      <c r="A3818">
        <v>3816</v>
      </c>
      <c r="B3818" t="s">
        <v>18641</v>
      </c>
      <c r="C3818" t="s">
        <v>18640</v>
      </c>
      <c r="F3818" t="s">
        <v>18639</v>
      </c>
      <c r="G3818" t="s">
        <v>3</v>
      </c>
      <c r="H3818" t="s">
        <v>2</v>
      </c>
      <c r="I3818" t="s">
        <v>18638</v>
      </c>
      <c r="J3818">
        <v>60012614</v>
      </c>
      <c r="K3818" t="s">
        <v>18637</v>
      </c>
      <c r="L3818" t="s">
        <v>18636</v>
      </c>
      <c r="M3818" t="s">
        <v>525</v>
      </c>
      <c r="N3818">
        <v>3</v>
      </c>
      <c r="O3818" t="s">
        <v>18635</v>
      </c>
      <c r="P3818" t="s">
        <v>18634</v>
      </c>
      <c r="Q3818" t="s">
        <v>18633</v>
      </c>
      <c r="R3818" s="7">
        <v>43678</v>
      </c>
      <c r="S3818" s="8">
        <f t="shared" si="472"/>
        <v>2019</v>
      </c>
      <c r="T3818" s="8">
        <v>2019</v>
      </c>
      <c r="U3818" s="8">
        <f t="shared" si="473"/>
        <v>3</v>
      </c>
      <c r="V3818" s="7">
        <v>43678</v>
      </c>
      <c r="W3818" t="s">
        <v>1129</v>
      </c>
      <c r="X3818" s="2">
        <v>1.2849999999999999</v>
      </c>
      <c r="Y3818" s="6">
        <f t="shared" si="478"/>
        <v>3.4302341101412136E-2</v>
      </c>
      <c r="AB3818">
        <v>86430</v>
      </c>
      <c r="AC3818">
        <v>20724292</v>
      </c>
      <c r="AD3818" t="s">
        <v>1</v>
      </c>
      <c r="AE3818">
        <v>11</v>
      </c>
      <c r="AF3818">
        <v>15</v>
      </c>
      <c r="AG3818">
        <v>1780</v>
      </c>
      <c r="AI3818" t="s">
        <v>18632</v>
      </c>
      <c r="AJ3818" t="s">
        <v>18631</v>
      </c>
      <c r="AK3818" t="s">
        <v>18630</v>
      </c>
      <c r="AL3818">
        <v>8</v>
      </c>
      <c r="AM3818" s="5">
        <f t="shared" si="474"/>
        <v>2.6666666666666665</v>
      </c>
      <c r="AN3818" s="4">
        <f t="shared" si="479"/>
        <v>4.0388741638268328E-3</v>
      </c>
      <c r="AO3818" s="3"/>
      <c r="AP3818">
        <v>1</v>
      </c>
      <c r="AQ3818" t="s">
        <v>18629</v>
      </c>
      <c r="AR3818" t="s">
        <v>0</v>
      </c>
      <c r="AS3818" t="s">
        <v>18628</v>
      </c>
      <c r="AT3818" s="2">
        <v>4.8479999999999999</v>
      </c>
      <c r="AU3818" s="1">
        <f t="shared" si="475"/>
        <v>2.5223301020136542</v>
      </c>
      <c r="AV3818" s="1">
        <f t="shared" si="476"/>
        <v>1.9170607632619483</v>
      </c>
      <c r="AW3818" s="1">
        <f t="shared" si="477"/>
        <v>1.3117914245102422</v>
      </c>
    </row>
    <row r="3819" spans="1:49" x14ac:dyDescent="0.2">
      <c r="A3819">
        <v>3817</v>
      </c>
      <c r="B3819" t="s">
        <v>18627</v>
      </c>
      <c r="C3819" t="s">
        <v>18626</v>
      </c>
      <c r="F3819" t="s">
        <v>18625</v>
      </c>
      <c r="G3819" t="s">
        <v>3</v>
      </c>
      <c r="H3819" t="s">
        <v>2</v>
      </c>
      <c r="I3819" t="s">
        <v>1087</v>
      </c>
      <c r="J3819" t="s">
        <v>18624</v>
      </c>
      <c r="K3819" t="s">
        <v>18623</v>
      </c>
      <c r="L3819" t="s">
        <v>18622</v>
      </c>
      <c r="M3819" t="s">
        <v>913</v>
      </c>
      <c r="N3819">
        <v>10</v>
      </c>
      <c r="O3819" t="s">
        <v>18621</v>
      </c>
      <c r="P3819" t="s">
        <v>18620</v>
      </c>
      <c r="Q3819" t="s">
        <v>18619</v>
      </c>
      <c r="R3819" s="7">
        <v>43678</v>
      </c>
      <c r="S3819" s="8">
        <f t="shared" si="472"/>
        <v>2019</v>
      </c>
      <c r="T3819" s="8">
        <v>2019</v>
      </c>
      <c r="U3819" s="8">
        <f t="shared" si="473"/>
        <v>3</v>
      </c>
      <c r="V3819" s="7">
        <v>43678</v>
      </c>
      <c r="W3819" t="s">
        <v>1129</v>
      </c>
      <c r="X3819" s="2">
        <v>1.2849999999999999</v>
      </c>
      <c r="Y3819" s="6">
        <f t="shared" si="478"/>
        <v>3.4302341101412136E-2</v>
      </c>
      <c r="AB3819">
        <v>86430</v>
      </c>
      <c r="AC3819">
        <v>20724292</v>
      </c>
      <c r="AD3819" t="s">
        <v>1</v>
      </c>
      <c r="AE3819">
        <v>11</v>
      </c>
      <c r="AF3819">
        <v>15</v>
      </c>
      <c r="AG3819">
        <v>1763</v>
      </c>
      <c r="AI3819" t="s">
        <v>18618</v>
      </c>
      <c r="AJ3819" t="s">
        <v>18617</v>
      </c>
      <c r="AK3819" t="s">
        <v>18616</v>
      </c>
      <c r="AL3819">
        <v>41</v>
      </c>
      <c r="AM3819" s="5">
        <f t="shared" si="474"/>
        <v>13.666666666666666</v>
      </c>
      <c r="AN3819" s="4">
        <f t="shared" si="479"/>
        <v>2.0699230089612521E-2</v>
      </c>
      <c r="AO3819" s="3"/>
      <c r="AP3819">
        <v>1</v>
      </c>
      <c r="AQ3819" t="s">
        <v>16</v>
      </c>
      <c r="AR3819" t="s">
        <v>18615</v>
      </c>
      <c r="AS3819" t="s">
        <v>15</v>
      </c>
      <c r="AT3819" s="2">
        <v>4.8479999999999999</v>
      </c>
      <c r="AU3819" s="1">
        <f t="shared" si="475"/>
        <v>3.0221407797872248</v>
      </c>
      <c r="AV3819" s="1">
        <f t="shared" si="476"/>
        <v>2.7500785595512327</v>
      </c>
      <c r="AW3819" s="1">
        <f t="shared" si="477"/>
        <v>2.4780163393152406</v>
      </c>
    </row>
    <row r="3820" spans="1:49" x14ac:dyDescent="0.2">
      <c r="A3820">
        <v>3818</v>
      </c>
      <c r="B3820" t="s">
        <v>18614</v>
      </c>
      <c r="C3820" t="s">
        <v>18613</v>
      </c>
      <c r="F3820" t="s">
        <v>18612</v>
      </c>
      <c r="G3820" t="s">
        <v>3</v>
      </c>
      <c r="H3820" t="s">
        <v>2</v>
      </c>
      <c r="I3820" t="s">
        <v>2124</v>
      </c>
      <c r="J3820" t="s">
        <v>2123</v>
      </c>
      <c r="K3820" t="s">
        <v>2122</v>
      </c>
      <c r="L3820" t="s">
        <v>2121</v>
      </c>
      <c r="M3820" t="s">
        <v>308</v>
      </c>
      <c r="N3820">
        <v>3</v>
      </c>
      <c r="O3820" t="s">
        <v>18611</v>
      </c>
      <c r="P3820" t="s">
        <v>18610</v>
      </c>
      <c r="Q3820" t="s">
        <v>18609</v>
      </c>
      <c r="R3820" s="7">
        <v>43678</v>
      </c>
      <c r="S3820" s="8">
        <f t="shared" si="472"/>
        <v>2019</v>
      </c>
      <c r="T3820" s="8">
        <v>2019</v>
      </c>
      <c r="U3820" s="8">
        <f t="shared" si="473"/>
        <v>3</v>
      </c>
      <c r="V3820" s="7">
        <v>43678</v>
      </c>
      <c r="W3820" t="s">
        <v>242</v>
      </c>
      <c r="X3820" s="2">
        <v>1.3280000000000001</v>
      </c>
      <c r="Y3820" s="6">
        <f t="shared" si="478"/>
        <v>3.5450201542937994E-2</v>
      </c>
      <c r="AA3820">
        <v>15361225</v>
      </c>
      <c r="AB3820">
        <v>18894</v>
      </c>
      <c r="AC3820">
        <v>15485757</v>
      </c>
      <c r="AD3820" t="s">
        <v>1</v>
      </c>
      <c r="AE3820">
        <v>18</v>
      </c>
      <c r="AF3820">
        <v>8</v>
      </c>
      <c r="AG3820">
        <v>8747459</v>
      </c>
      <c r="AH3820" t="s">
        <v>18608</v>
      </c>
      <c r="AI3820" t="s">
        <v>18607</v>
      </c>
      <c r="AJ3820" t="s">
        <v>18606</v>
      </c>
      <c r="AK3820" t="s">
        <v>18605</v>
      </c>
      <c r="AL3820">
        <v>1</v>
      </c>
      <c r="AM3820" s="5">
        <f t="shared" si="474"/>
        <v>0.33333333333333331</v>
      </c>
      <c r="AN3820" s="4">
        <f t="shared" si="479"/>
        <v>5.048592704783541E-4</v>
      </c>
      <c r="AO3820" s="3"/>
      <c r="AP3820">
        <v>0</v>
      </c>
      <c r="AQ3820" t="s">
        <v>2325</v>
      </c>
      <c r="AR3820" t="s">
        <v>18604</v>
      </c>
      <c r="AS3820" t="s">
        <v>2324</v>
      </c>
      <c r="AT3820" s="2">
        <v>3.8340000000000001</v>
      </c>
      <c r="AU3820" s="1">
        <f t="shared" si="475"/>
        <v>2.49665988612001</v>
      </c>
      <c r="AV3820" s="1">
        <f t="shared" si="476"/>
        <v>1.7977530406708173</v>
      </c>
      <c r="AW3820" s="1">
        <f t="shared" si="477"/>
        <v>1.0988461952216246</v>
      </c>
    </row>
    <row r="3821" spans="1:49" x14ac:dyDescent="0.2">
      <c r="A3821">
        <v>3819</v>
      </c>
      <c r="B3821" t="s">
        <v>18603</v>
      </c>
      <c r="C3821" t="s">
        <v>18602</v>
      </c>
      <c r="F3821" t="s">
        <v>18601</v>
      </c>
      <c r="G3821" t="s">
        <v>3</v>
      </c>
      <c r="H3821" t="s">
        <v>2</v>
      </c>
      <c r="I3821" t="s">
        <v>18600</v>
      </c>
      <c r="J3821" t="s">
        <v>18599</v>
      </c>
      <c r="K3821" t="s">
        <v>18598</v>
      </c>
      <c r="L3821" t="s">
        <v>18597</v>
      </c>
      <c r="M3821" t="s">
        <v>18596</v>
      </c>
      <c r="N3821">
        <v>5</v>
      </c>
      <c r="O3821" t="s">
        <v>18595</v>
      </c>
      <c r="P3821" t="s">
        <v>18594</v>
      </c>
      <c r="Q3821" t="s">
        <v>18593</v>
      </c>
      <c r="R3821" s="7">
        <v>43678</v>
      </c>
      <c r="S3821" s="8">
        <f t="shared" si="472"/>
        <v>2019</v>
      </c>
      <c r="T3821" s="8">
        <v>2019</v>
      </c>
      <c r="U3821" s="8">
        <f t="shared" si="473"/>
        <v>3</v>
      </c>
      <c r="V3821" s="7">
        <v>43678</v>
      </c>
      <c r="W3821" t="s">
        <v>1129</v>
      </c>
      <c r="X3821" s="2">
        <v>1.2849999999999999</v>
      </c>
      <c r="Y3821" s="6">
        <f t="shared" si="478"/>
        <v>3.4302341101412136E-2</v>
      </c>
      <c r="AB3821">
        <v>86430</v>
      </c>
      <c r="AC3821">
        <v>20724292</v>
      </c>
      <c r="AD3821" t="s">
        <v>1</v>
      </c>
      <c r="AE3821">
        <v>11</v>
      </c>
      <c r="AF3821">
        <v>15</v>
      </c>
      <c r="AG3821">
        <v>1816</v>
      </c>
      <c r="AI3821" t="s">
        <v>18592</v>
      </c>
      <c r="AJ3821" t="s">
        <v>18591</v>
      </c>
      <c r="AK3821" t="s">
        <v>18590</v>
      </c>
      <c r="AL3821">
        <v>9</v>
      </c>
      <c r="AM3821" s="5">
        <f t="shared" si="474"/>
        <v>3</v>
      </c>
      <c r="AN3821" s="4">
        <f t="shared" si="479"/>
        <v>4.5437334343051876E-3</v>
      </c>
      <c r="AO3821" s="3"/>
      <c r="AP3821">
        <v>1</v>
      </c>
      <c r="AQ3821" t="s">
        <v>18589</v>
      </c>
      <c r="AR3821">
        <v>14200117</v>
      </c>
      <c r="AS3821" t="s">
        <v>18588</v>
      </c>
      <c r="AT3821" s="2">
        <v>4.8479999999999999</v>
      </c>
      <c r="AU3821" s="1">
        <f t="shared" si="475"/>
        <v>2.5374758801280048</v>
      </c>
      <c r="AV3821" s="1">
        <f t="shared" si="476"/>
        <v>1.9423037267858663</v>
      </c>
      <c r="AW3821" s="1">
        <f t="shared" si="477"/>
        <v>1.3471315734437272</v>
      </c>
    </row>
    <row r="3822" spans="1:49" x14ac:dyDescent="0.2">
      <c r="A3822">
        <v>3820</v>
      </c>
      <c r="B3822" t="s">
        <v>18587</v>
      </c>
      <c r="C3822" t="s">
        <v>18586</v>
      </c>
      <c r="F3822" t="s">
        <v>18585</v>
      </c>
      <c r="G3822" t="s">
        <v>3</v>
      </c>
      <c r="H3822" t="s">
        <v>2</v>
      </c>
      <c r="I3822" t="s">
        <v>18584</v>
      </c>
      <c r="J3822" t="s">
        <v>18583</v>
      </c>
      <c r="K3822" t="s">
        <v>18582</v>
      </c>
      <c r="L3822" t="s">
        <v>18581</v>
      </c>
      <c r="M3822" t="s">
        <v>44</v>
      </c>
      <c r="N3822">
        <v>3</v>
      </c>
      <c r="O3822" t="s">
        <v>18580</v>
      </c>
      <c r="P3822" t="s">
        <v>18579</v>
      </c>
      <c r="Q3822" t="s">
        <v>18578</v>
      </c>
      <c r="R3822" s="7">
        <v>43678</v>
      </c>
      <c r="S3822" s="8">
        <f t="shared" si="472"/>
        <v>2019</v>
      </c>
      <c r="T3822" s="8">
        <v>2019</v>
      </c>
      <c r="U3822" s="8">
        <f t="shared" si="473"/>
        <v>3</v>
      </c>
      <c r="V3822" s="7">
        <v>43678</v>
      </c>
      <c r="W3822" t="s">
        <v>242</v>
      </c>
      <c r="X3822" s="2">
        <v>1.3280000000000001</v>
      </c>
      <c r="Y3822" s="6">
        <f t="shared" si="478"/>
        <v>3.5450201542937994E-2</v>
      </c>
      <c r="AA3822">
        <v>15361225</v>
      </c>
      <c r="AB3822">
        <v>18894</v>
      </c>
      <c r="AC3822">
        <v>15485757</v>
      </c>
      <c r="AD3822" t="s">
        <v>1</v>
      </c>
      <c r="AE3822">
        <v>18</v>
      </c>
      <c r="AF3822">
        <v>8</v>
      </c>
      <c r="AG3822">
        <v>8746123</v>
      </c>
      <c r="AH3822" t="s">
        <v>18577</v>
      </c>
      <c r="AI3822" t="s">
        <v>18576</v>
      </c>
      <c r="AJ3822" t="s">
        <v>18575</v>
      </c>
      <c r="AK3822" t="s">
        <v>18574</v>
      </c>
      <c r="AL3822">
        <v>0</v>
      </c>
      <c r="AM3822" s="5">
        <f t="shared" si="474"/>
        <v>0</v>
      </c>
      <c r="AN3822" s="4">
        <f t="shared" si="479"/>
        <v>0</v>
      </c>
      <c r="AO3822" s="3"/>
      <c r="AP3822">
        <v>0</v>
      </c>
      <c r="AQ3822" t="s">
        <v>18573</v>
      </c>
      <c r="AR3822" t="s">
        <v>0</v>
      </c>
      <c r="AS3822" t="s">
        <v>18572</v>
      </c>
      <c r="AT3822" s="2">
        <v>3.8340000000000001</v>
      </c>
      <c r="AU3822" s="1">
        <f t="shared" si="475"/>
        <v>2.4815141080056597</v>
      </c>
      <c r="AV3822" s="1">
        <f t="shared" si="476"/>
        <v>1.7725100771468998</v>
      </c>
      <c r="AW3822" s="1">
        <f t="shared" si="477"/>
        <v>1.0635060462881398</v>
      </c>
    </row>
    <row r="3823" spans="1:49" x14ac:dyDescent="0.2">
      <c r="A3823">
        <v>3821</v>
      </c>
      <c r="B3823" t="s">
        <v>18571</v>
      </c>
      <c r="C3823" t="s">
        <v>18570</v>
      </c>
      <c r="F3823" t="s">
        <v>18569</v>
      </c>
      <c r="G3823" t="s">
        <v>3</v>
      </c>
      <c r="H3823" t="s">
        <v>2</v>
      </c>
      <c r="I3823" t="s">
        <v>18568</v>
      </c>
      <c r="J3823" t="s">
        <v>18567</v>
      </c>
      <c r="K3823" t="s">
        <v>18566</v>
      </c>
      <c r="L3823" t="s">
        <v>18565</v>
      </c>
      <c r="M3823" t="s">
        <v>13</v>
      </c>
      <c r="N3823">
        <v>4</v>
      </c>
      <c r="O3823" t="s">
        <v>18564</v>
      </c>
      <c r="P3823" t="s">
        <v>18563</v>
      </c>
      <c r="Q3823" t="s">
        <v>18562</v>
      </c>
      <c r="R3823" s="7">
        <v>43678</v>
      </c>
      <c r="S3823" s="8">
        <f t="shared" si="472"/>
        <v>2019</v>
      </c>
      <c r="T3823" s="8">
        <v>2019</v>
      </c>
      <c r="U3823" s="8">
        <f t="shared" si="473"/>
        <v>3</v>
      </c>
      <c r="V3823" s="7">
        <v>43678</v>
      </c>
      <c r="W3823" t="s">
        <v>1129</v>
      </c>
      <c r="X3823" s="2">
        <v>1.2849999999999999</v>
      </c>
      <c r="Y3823" s="6">
        <f t="shared" si="478"/>
        <v>3.4302341101412136E-2</v>
      </c>
      <c r="AB3823">
        <v>86430</v>
      </c>
      <c r="AC3823">
        <v>20724292</v>
      </c>
      <c r="AD3823" t="s">
        <v>1</v>
      </c>
      <c r="AE3823">
        <v>11</v>
      </c>
      <c r="AF3823">
        <v>15</v>
      </c>
      <c r="AG3823">
        <v>1827</v>
      </c>
      <c r="AI3823" t="s">
        <v>18561</v>
      </c>
      <c r="AJ3823" t="s">
        <v>18560</v>
      </c>
      <c r="AK3823" t="s">
        <v>18559</v>
      </c>
      <c r="AL3823">
        <v>6</v>
      </c>
      <c r="AM3823" s="5">
        <f t="shared" si="474"/>
        <v>2</v>
      </c>
      <c r="AN3823" s="4">
        <f t="shared" si="479"/>
        <v>3.0291556228701248E-3</v>
      </c>
      <c r="AO3823" s="3"/>
      <c r="AP3823">
        <v>1</v>
      </c>
      <c r="AQ3823" t="s">
        <v>52</v>
      </c>
      <c r="AR3823">
        <v>-1355406</v>
      </c>
      <c r="AS3823" t="s">
        <v>51</v>
      </c>
      <c r="AT3823" s="2">
        <v>4.8479999999999999</v>
      </c>
      <c r="AU3823" s="1">
        <f t="shared" si="475"/>
        <v>2.4920385457849532</v>
      </c>
      <c r="AV3823" s="1">
        <f t="shared" si="476"/>
        <v>1.8665748362141128</v>
      </c>
      <c r="AW3823" s="1">
        <f t="shared" si="477"/>
        <v>1.2411111266432728</v>
      </c>
    </row>
    <row r="3824" spans="1:49" x14ac:dyDescent="0.2">
      <c r="A3824">
        <v>3822</v>
      </c>
      <c r="B3824" t="s">
        <v>18558</v>
      </c>
      <c r="C3824" t="s">
        <v>18557</v>
      </c>
      <c r="F3824" t="s">
        <v>18556</v>
      </c>
      <c r="G3824" t="s">
        <v>3</v>
      </c>
      <c r="H3824" t="s">
        <v>2</v>
      </c>
      <c r="I3824" t="s">
        <v>18555</v>
      </c>
      <c r="J3824" t="s">
        <v>18554</v>
      </c>
      <c r="K3824" t="s">
        <v>18553</v>
      </c>
      <c r="L3824" t="s">
        <v>18552</v>
      </c>
      <c r="M3824" t="s">
        <v>44</v>
      </c>
      <c r="N3824">
        <v>5</v>
      </c>
      <c r="O3824" t="s">
        <v>18551</v>
      </c>
      <c r="P3824" t="s">
        <v>18550</v>
      </c>
      <c r="Q3824" t="s">
        <v>18549</v>
      </c>
      <c r="R3824" s="7">
        <v>43678</v>
      </c>
      <c r="S3824" s="8">
        <f t="shared" si="472"/>
        <v>2019</v>
      </c>
      <c r="T3824" s="8">
        <v>2019</v>
      </c>
      <c r="U3824" s="8">
        <f t="shared" si="473"/>
        <v>3</v>
      </c>
      <c r="V3824" s="7">
        <v>43678</v>
      </c>
      <c r="W3824" t="s">
        <v>1129</v>
      </c>
      <c r="X3824" s="2">
        <v>1.2849999999999999</v>
      </c>
      <c r="Y3824" s="6">
        <f t="shared" si="478"/>
        <v>3.4302341101412136E-2</v>
      </c>
      <c r="AB3824">
        <v>86430</v>
      </c>
      <c r="AC3824">
        <v>20724292</v>
      </c>
      <c r="AD3824" t="s">
        <v>1</v>
      </c>
      <c r="AE3824">
        <v>11</v>
      </c>
      <c r="AF3824">
        <v>15</v>
      </c>
      <c r="AG3824">
        <v>1811</v>
      </c>
      <c r="AI3824" t="s">
        <v>18548</v>
      </c>
      <c r="AJ3824" t="s">
        <v>18547</v>
      </c>
      <c r="AK3824" t="s">
        <v>18546</v>
      </c>
      <c r="AL3824">
        <v>5</v>
      </c>
      <c r="AM3824" s="5">
        <f t="shared" si="474"/>
        <v>1.6666666666666667</v>
      </c>
      <c r="AN3824" s="4">
        <f t="shared" si="479"/>
        <v>2.5242963523917708E-3</v>
      </c>
      <c r="AO3824" s="3"/>
      <c r="AP3824">
        <v>1</v>
      </c>
      <c r="AQ3824" t="s">
        <v>166</v>
      </c>
      <c r="AR3824" t="s">
        <v>18545</v>
      </c>
      <c r="AS3824" t="s">
        <v>165</v>
      </c>
      <c r="AT3824" s="2">
        <v>4.8479999999999999</v>
      </c>
      <c r="AU3824" s="1">
        <f t="shared" si="475"/>
        <v>2.4768927676706025</v>
      </c>
      <c r="AV3824" s="1">
        <f t="shared" si="476"/>
        <v>1.8413318726901953</v>
      </c>
      <c r="AW3824" s="1">
        <f t="shared" si="477"/>
        <v>1.2057709777097878</v>
      </c>
    </row>
    <row r="3825" spans="1:49" x14ac:dyDescent="0.2">
      <c r="A3825">
        <v>3823</v>
      </c>
      <c r="B3825" t="s">
        <v>18544</v>
      </c>
      <c r="C3825" t="s">
        <v>18543</v>
      </c>
      <c r="F3825" t="s">
        <v>18542</v>
      </c>
      <c r="G3825" t="s">
        <v>3</v>
      </c>
      <c r="H3825" t="s">
        <v>2</v>
      </c>
      <c r="I3825" t="s">
        <v>3142</v>
      </c>
      <c r="J3825">
        <v>60024045</v>
      </c>
      <c r="K3825" t="s">
        <v>3121</v>
      </c>
      <c r="L3825" t="s">
        <v>98</v>
      </c>
      <c r="M3825" t="s">
        <v>58</v>
      </c>
      <c r="N3825">
        <v>9</v>
      </c>
      <c r="O3825" t="s">
        <v>18541</v>
      </c>
      <c r="P3825" t="s">
        <v>18540</v>
      </c>
      <c r="Q3825" t="s">
        <v>18539</v>
      </c>
      <c r="R3825" s="7">
        <v>43678</v>
      </c>
      <c r="S3825" s="8">
        <f t="shared" si="472"/>
        <v>2019</v>
      </c>
      <c r="T3825" s="8">
        <v>2019</v>
      </c>
      <c r="U3825" s="8">
        <f t="shared" si="473"/>
        <v>3</v>
      </c>
      <c r="V3825" s="7">
        <v>43678</v>
      </c>
      <c r="W3825" t="s">
        <v>1129</v>
      </c>
      <c r="X3825" s="2">
        <v>1.2849999999999999</v>
      </c>
      <c r="Y3825" s="6">
        <f t="shared" si="478"/>
        <v>3.4302341101412136E-2</v>
      </c>
      <c r="AB3825">
        <v>86430</v>
      </c>
      <c r="AC3825">
        <v>20724292</v>
      </c>
      <c r="AD3825" t="s">
        <v>1</v>
      </c>
      <c r="AE3825">
        <v>11</v>
      </c>
      <c r="AF3825">
        <v>15</v>
      </c>
      <c r="AG3825">
        <v>1809</v>
      </c>
      <c r="AI3825" t="s">
        <v>18538</v>
      </c>
      <c r="AJ3825" t="s">
        <v>18537</v>
      </c>
      <c r="AK3825" t="s">
        <v>18536</v>
      </c>
      <c r="AL3825">
        <v>9</v>
      </c>
      <c r="AM3825" s="5">
        <f t="shared" si="474"/>
        <v>3</v>
      </c>
      <c r="AN3825" s="4">
        <f t="shared" si="479"/>
        <v>4.5437334343051876E-3</v>
      </c>
      <c r="AO3825" s="3"/>
      <c r="AP3825">
        <v>1</v>
      </c>
      <c r="AQ3825" t="s">
        <v>664</v>
      </c>
      <c r="AR3825" t="s">
        <v>5025</v>
      </c>
      <c r="AS3825" t="s">
        <v>5024</v>
      </c>
      <c r="AT3825" s="2">
        <v>4.8479999999999999</v>
      </c>
      <c r="AU3825" s="1">
        <f t="shared" si="475"/>
        <v>2.5374758801280048</v>
      </c>
      <c r="AV3825" s="1">
        <f t="shared" si="476"/>
        <v>1.9423037267858663</v>
      </c>
      <c r="AW3825" s="1">
        <f t="shared" si="477"/>
        <v>1.3471315734437272</v>
      </c>
    </row>
    <row r="3826" spans="1:49" x14ac:dyDescent="0.2">
      <c r="A3826">
        <v>3824</v>
      </c>
      <c r="B3826" t="s">
        <v>18535</v>
      </c>
      <c r="C3826" t="s">
        <v>18534</v>
      </c>
      <c r="F3826" t="s">
        <v>18533</v>
      </c>
      <c r="G3826" t="s">
        <v>3</v>
      </c>
      <c r="H3826" t="s">
        <v>2</v>
      </c>
      <c r="I3826" t="s">
        <v>18532</v>
      </c>
      <c r="J3826" t="s">
        <v>18531</v>
      </c>
      <c r="K3826" t="s">
        <v>18530</v>
      </c>
      <c r="L3826" t="s">
        <v>18529</v>
      </c>
      <c r="M3826" t="s">
        <v>127</v>
      </c>
      <c r="N3826">
        <v>4</v>
      </c>
      <c r="O3826" t="s">
        <v>18528</v>
      </c>
      <c r="P3826" t="s">
        <v>18527</v>
      </c>
      <c r="Q3826" t="s">
        <v>18526</v>
      </c>
      <c r="R3826" s="7">
        <v>43678</v>
      </c>
      <c r="S3826" s="8">
        <f t="shared" si="472"/>
        <v>2019</v>
      </c>
      <c r="T3826" s="8">
        <v>2019</v>
      </c>
      <c r="U3826" s="8">
        <f t="shared" si="473"/>
        <v>3</v>
      </c>
      <c r="V3826" s="7">
        <v>43678</v>
      </c>
      <c r="W3826" t="s">
        <v>1129</v>
      </c>
      <c r="X3826" s="2">
        <v>1.2849999999999999</v>
      </c>
      <c r="Y3826" s="6">
        <f t="shared" si="478"/>
        <v>3.4302341101412136E-2</v>
      </c>
      <c r="AB3826">
        <v>86430</v>
      </c>
      <c r="AC3826">
        <v>20724292</v>
      </c>
      <c r="AD3826" t="s">
        <v>1</v>
      </c>
      <c r="AE3826">
        <v>11</v>
      </c>
      <c r="AF3826">
        <v>15</v>
      </c>
      <c r="AG3826">
        <v>1765</v>
      </c>
      <c r="AI3826" t="s">
        <v>18525</v>
      </c>
      <c r="AJ3826" t="s">
        <v>18524</v>
      </c>
      <c r="AK3826" t="s">
        <v>18523</v>
      </c>
      <c r="AL3826">
        <v>14</v>
      </c>
      <c r="AM3826" s="5">
        <f t="shared" si="474"/>
        <v>4.666666666666667</v>
      </c>
      <c r="AN3826" s="4">
        <f t="shared" si="479"/>
        <v>7.0680297866969584E-3</v>
      </c>
      <c r="AO3826" s="3"/>
      <c r="AP3826">
        <v>1</v>
      </c>
      <c r="AR3826" t="s">
        <v>0</v>
      </c>
      <c r="AT3826" s="2">
        <v>4.8479999999999999</v>
      </c>
      <c r="AU3826" s="1">
        <f t="shared" si="475"/>
        <v>2.6132047706997579</v>
      </c>
      <c r="AV3826" s="1">
        <f t="shared" si="476"/>
        <v>2.068518544405455</v>
      </c>
      <c r="AW3826" s="1">
        <f t="shared" si="477"/>
        <v>1.5238323181111511</v>
      </c>
    </row>
    <row r="3827" spans="1:49" x14ac:dyDescent="0.2">
      <c r="A3827">
        <v>3825</v>
      </c>
      <c r="B3827" t="s">
        <v>18522</v>
      </c>
      <c r="C3827" t="s">
        <v>18521</v>
      </c>
      <c r="F3827" t="s">
        <v>18520</v>
      </c>
      <c r="G3827" t="s">
        <v>3</v>
      </c>
      <c r="H3827" t="s">
        <v>2</v>
      </c>
      <c r="I3827" t="s">
        <v>18519</v>
      </c>
      <c r="J3827">
        <v>60030434</v>
      </c>
      <c r="K3827" t="s">
        <v>2214</v>
      </c>
      <c r="L3827" t="s">
        <v>2074</v>
      </c>
      <c r="M3827" t="s">
        <v>58</v>
      </c>
      <c r="N3827">
        <v>5</v>
      </c>
      <c r="O3827" t="s">
        <v>18518</v>
      </c>
      <c r="P3827" t="s">
        <v>18517</v>
      </c>
      <c r="Q3827" t="s">
        <v>2213</v>
      </c>
      <c r="R3827" s="7">
        <v>43678</v>
      </c>
      <c r="S3827" s="8">
        <f t="shared" si="472"/>
        <v>2019</v>
      </c>
      <c r="T3827" s="8">
        <v>2019</v>
      </c>
      <c r="U3827" s="8">
        <f t="shared" si="473"/>
        <v>3</v>
      </c>
      <c r="V3827" s="7">
        <v>43678</v>
      </c>
      <c r="W3827" t="s">
        <v>242</v>
      </c>
      <c r="X3827" s="2">
        <v>1.3280000000000001</v>
      </c>
      <c r="Y3827" s="6">
        <f t="shared" si="478"/>
        <v>3.5450201542937994E-2</v>
      </c>
      <c r="AA3827">
        <v>15361225</v>
      </c>
      <c r="AB3827">
        <v>18894</v>
      </c>
      <c r="AC3827">
        <v>15485757</v>
      </c>
      <c r="AD3827" t="s">
        <v>1</v>
      </c>
      <c r="AE3827">
        <v>18</v>
      </c>
      <c r="AF3827">
        <v>8</v>
      </c>
      <c r="AG3827">
        <v>8735895</v>
      </c>
      <c r="AH3827" t="s">
        <v>18516</v>
      </c>
      <c r="AI3827" t="s">
        <v>18515</v>
      </c>
      <c r="AJ3827" t="s">
        <v>18514</v>
      </c>
      <c r="AK3827" t="s">
        <v>18513</v>
      </c>
      <c r="AL3827">
        <v>17</v>
      </c>
      <c r="AM3827" s="5">
        <f t="shared" si="474"/>
        <v>5.666666666666667</v>
      </c>
      <c r="AN3827" s="4">
        <f t="shared" si="479"/>
        <v>8.5826075981320204E-3</v>
      </c>
      <c r="AO3827" s="3"/>
      <c r="AP3827">
        <v>0</v>
      </c>
      <c r="AR3827" t="s">
        <v>0</v>
      </c>
      <c r="AT3827" s="2">
        <v>3.8340000000000001</v>
      </c>
      <c r="AU3827" s="1">
        <f t="shared" si="475"/>
        <v>2.7389923359496202</v>
      </c>
      <c r="AV3827" s="1">
        <f t="shared" si="476"/>
        <v>2.2016404570535006</v>
      </c>
      <c r="AW3827" s="1">
        <f t="shared" si="477"/>
        <v>1.6642885781573813</v>
      </c>
    </row>
    <row r="3828" spans="1:49" x14ac:dyDescent="0.2">
      <c r="A3828">
        <v>3826</v>
      </c>
      <c r="B3828" t="s">
        <v>18512</v>
      </c>
      <c r="C3828" t="s">
        <v>18511</v>
      </c>
      <c r="F3828" t="s">
        <v>18510</v>
      </c>
      <c r="G3828" t="s">
        <v>3</v>
      </c>
      <c r="H3828" t="s">
        <v>2</v>
      </c>
      <c r="I3828" t="s">
        <v>340</v>
      </c>
      <c r="J3828" t="s">
        <v>18509</v>
      </c>
      <c r="K3828" t="s">
        <v>18508</v>
      </c>
      <c r="L3828" t="s">
        <v>18507</v>
      </c>
      <c r="M3828" t="s">
        <v>18</v>
      </c>
      <c r="N3828">
        <v>4</v>
      </c>
      <c r="O3828" t="s">
        <v>18506</v>
      </c>
      <c r="P3828" t="s">
        <v>18505</v>
      </c>
      <c r="Q3828" t="s">
        <v>18504</v>
      </c>
      <c r="R3828" s="7">
        <v>43678</v>
      </c>
      <c r="S3828" s="8">
        <f t="shared" si="472"/>
        <v>2019</v>
      </c>
      <c r="T3828" s="8">
        <v>2019</v>
      </c>
      <c r="U3828" s="8">
        <f t="shared" si="473"/>
        <v>3</v>
      </c>
      <c r="V3828" s="7">
        <v>43678</v>
      </c>
      <c r="W3828" t="s">
        <v>4034</v>
      </c>
      <c r="X3828" s="2">
        <v>0.72499999999999998</v>
      </c>
      <c r="Y3828" s="6">
        <f t="shared" si="478"/>
        <v>1.9353460932703345E-2</v>
      </c>
      <c r="AB3828">
        <v>19700176215</v>
      </c>
      <c r="AC3828">
        <v>19430655</v>
      </c>
      <c r="AD3828" t="s">
        <v>1</v>
      </c>
      <c r="AE3828">
        <v>11</v>
      </c>
      <c r="AF3828">
        <v>4</v>
      </c>
      <c r="AG3828">
        <v>8771221</v>
      </c>
      <c r="AI3828" t="s">
        <v>18503</v>
      </c>
      <c r="AJ3828" t="s">
        <v>18502</v>
      </c>
      <c r="AK3828" t="s">
        <v>18501</v>
      </c>
      <c r="AL3828">
        <v>0</v>
      </c>
      <c r="AM3828" s="5">
        <f t="shared" si="474"/>
        <v>0</v>
      </c>
      <c r="AN3828" s="4">
        <f t="shared" si="479"/>
        <v>0</v>
      </c>
      <c r="AO3828" s="3"/>
      <c r="AP3828">
        <v>1</v>
      </c>
      <c r="AQ3828" t="s">
        <v>16</v>
      </c>
      <c r="AR3828" t="s">
        <v>18500</v>
      </c>
      <c r="AS3828" t="s">
        <v>3286</v>
      </c>
      <c r="AT3828" s="2">
        <v>2.4430000000000001</v>
      </c>
      <c r="AU3828" s="1">
        <f t="shared" si="475"/>
        <v>1.354742265289234</v>
      </c>
      <c r="AV3828" s="1">
        <f t="shared" si="476"/>
        <v>0.96767304663516718</v>
      </c>
      <c r="AW3828" s="1">
        <f t="shared" si="477"/>
        <v>0.58060382798110033</v>
      </c>
    </row>
    <row r="3829" spans="1:49" x14ac:dyDescent="0.2">
      <c r="A3829">
        <v>3827</v>
      </c>
      <c r="B3829" t="s">
        <v>18499</v>
      </c>
      <c r="C3829" t="s">
        <v>18498</v>
      </c>
      <c r="F3829" t="s">
        <v>18497</v>
      </c>
      <c r="G3829" t="s">
        <v>3</v>
      </c>
      <c r="H3829" t="s">
        <v>2</v>
      </c>
      <c r="I3829" t="s">
        <v>195</v>
      </c>
      <c r="J3829">
        <v>60028891</v>
      </c>
      <c r="K3829" t="s">
        <v>76</v>
      </c>
      <c r="L3829" t="s">
        <v>75</v>
      </c>
      <c r="M3829" t="s">
        <v>58</v>
      </c>
      <c r="N3829">
        <v>1</v>
      </c>
      <c r="O3829" t="s">
        <v>18496</v>
      </c>
      <c r="P3829">
        <v>56532096300</v>
      </c>
      <c r="Q3829">
        <v>60028891</v>
      </c>
      <c r="R3829" s="7">
        <v>43678</v>
      </c>
      <c r="S3829" s="8">
        <f t="shared" si="472"/>
        <v>2019</v>
      </c>
      <c r="T3829" s="8">
        <v>2019</v>
      </c>
      <c r="U3829" s="8">
        <f t="shared" si="473"/>
        <v>3</v>
      </c>
      <c r="V3829" s="7">
        <v>43678</v>
      </c>
      <c r="W3829" t="s">
        <v>18495</v>
      </c>
      <c r="X3829" s="2">
        <v>0.63100000000000001</v>
      </c>
      <c r="Y3829" s="6">
        <f t="shared" si="478"/>
        <v>1.6844184618670086E-2</v>
      </c>
      <c r="AA3829">
        <v>2506335</v>
      </c>
      <c r="AB3829">
        <v>27688</v>
      </c>
      <c r="AC3829">
        <v>9737758</v>
      </c>
      <c r="AD3829" t="s">
        <v>1</v>
      </c>
      <c r="AE3829">
        <v>40</v>
      </c>
      <c r="AF3829">
        <v>4</v>
      </c>
      <c r="AG3829">
        <v>30</v>
      </c>
      <c r="AI3829" t="s">
        <v>18494</v>
      </c>
      <c r="AJ3829" t="s">
        <v>18493</v>
      </c>
      <c r="AK3829" t="s">
        <v>18492</v>
      </c>
      <c r="AL3829">
        <v>0</v>
      </c>
      <c r="AM3829" s="5">
        <f t="shared" si="474"/>
        <v>0</v>
      </c>
      <c r="AN3829" s="4">
        <f t="shared" si="479"/>
        <v>0</v>
      </c>
      <c r="AO3829" s="3"/>
      <c r="AP3829">
        <v>0</v>
      </c>
      <c r="AR3829" t="s">
        <v>18491</v>
      </c>
      <c r="AS3829" t="s">
        <v>3184</v>
      </c>
      <c r="AT3829" s="2" t="s">
        <v>14</v>
      </c>
      <c r="AU3829" s="1">
        <f t="shared" si="475"/>
        <v>1.1790929233069058</v>
      </c>
      <c r="AV3829" s="1">
        <f t="shared" si="476"/>
        <v>0.8422092309335043</v>
      </c>
      <c r="AW3829" s="1">
        <f t="shared" si="477"/>
        <v>0.50532553856010254</v>
      </c>
    </row>
    <row r="3830" spans="1:49" x14ac:dyDescent="0.2">
      <c r="A3830">
        <v>3828</v>
      </c>
      <c r="B3830" t="s">
        <v>18490</v>
      </c>
      <c r="C3830" t="s">
        <v>18489</v>
      </c>
      <c r="F3830" t="s">
        <v>18488</v>
      </c>
      <c r="G3830" t="s">
        <v>3</v>
      </c>
      <c r="H3830" t="s">
        <v>2</v>
      </c>
      <c r="I3830" t="s">
        <v>18487</v>
      </c>
      <c r="J3830" t="s">
        <v>18486</v>
      </c>
      <c r="K3830" t="s">
        <v>18485</v>
      </c>
      <c r="L3830" t="s">
        <v>18484</v>
      </c>
      <c r="M3830" t="s">
        <v>18</v>
      </c>
      <c r="N3830">
        <v>6</v>
      </c>
      <c r="O3830" t="s">
        <v>18483</v>
      </c>
      <c r="P3830" t="s">
        <v>18482</v>
      </c>
      <c r="Q3830" t="s">
        <v>18481</v>
      </c>
      <c r="R3830" s="7">
        <v>43678</v>
      </c>
      <c r="S3830" s="8">
        <f t="shared" si="472"/>
        <v>2019</v>
      </c>
      <c r="T3830" s="8">
        <v>2019</v>
      </c>
      <c r="U3830" s="8">
        <f t="shared" si="473"/>
        <v>3</v>
      </c>
      <c r="V3830" s="7">
        <v>43678</v>
      </c>
      <c r="W3830" t="s">
        <v>4722</v>
      </c>
      <c r="X3830" s="2">
        <v>0.32400000000000001</v>
      </c>
      <c r="Y3830" s="6">
        <f t="shared" si="478"/>
        <v>8.6489949547529435E-3</v>
      </c>
      <c r="AA3830">
        <v>15501329</v>
      </c>
      <c r="AB3830">
        <v>5800173381</v>
      </c>
      <c r="AC3830">
        <v>15501477</v>
      </c>
      <c r="AD3830" t="s">
        <v>1</v>
      </c>
      <c r="AE3830">
        <v>15</v>
      </c>
      <c r="AF3830">
        <v>8</v>
      </c>
      <c r="AI3830" t="s">
        <v>18480</v>
      </c>
      <c r="AJ3830" t="s">
        <v>18479</v>
      </c>
      <c r="AK3830" t="s">
        <v>18478</v>
      </c>
      <c r="AL3830">
        <v>4</v>
      </c>
      <c r="AM3830" s="5">
        <f t="shared" si="474"/>
        <v>1.3333333333333333</v>
      </c>
      <c r="AN3830" s="4">
        <f t="shared" si="479"/>
        <v>2.0194370819134164E-3</v>
      </c>
      <c r="AO3830" s="3"/>
      <c r="AP3830">
        <v>1</v>
      </c>
      <c r="AQ3830" t="s">
        <v>16</v>
      </c>
      <c r="AR3830" t="s">
        <v>18477</v>
      </c>
      <c r="AS3830" t="s">
        <v>15</v>
      </c>
      <c r="AT3830" s="2">
        <v>1.64</v>
      </c>
      <c r="AU3830" s="1">
        <f t="shared" si="475"/>
        <v>0.6660127592901085</v>
      </c>
      <c r="AV3830" s="1">
        <f t="shared" si="476"/>
        <v>0.53342160183331799</v>
      </c>
      <c r="AW3830" s="1">
        <f t="shared" si="477"/>
        <v>0.40083044437652743</v>
      </c>
    </row>
    <row r="3831" spans="1:49" x14ac:dyDescent="0.2">
      <c r="A3831">
        <v>3829</v>
      </c>
      <c r="B3831" t="s">
        <v>18476</v>
      </c>
      <c r="C3831" t="s">
        <v>18475</v>
      </c>
      <c r="F3831" t="s">
        <v>18474</v>
      </c>
      <c r="G3831" t="s">
        <v>3</v>
      </c>
      <c r="H3831" t="s">
        <v>2</v>
      </c>
      <c r="I3831" t="s">
        <v>18473</v>
      </c>
      <c r="J3831">
        <v>60054319</v>
      </c>
      <c r="K3831" t="s">
        <v>18472</v>
      </c>
      <c r="L3831" t="s">
        <v>18471</v>
      </c>
      <c r="M3831" t="s">
        <v>3634</v>
      </c>
      <c r="N3831">
        <v>2</v>
      </c>
      <c r="O3831" t="s">
        <v>18470</v>
      </c>
      <c r="P3831" t="s">
        <v>18469</v>
      </c>
      <c r="Q3831" t="s">
        <v>18468</v>
      </c>
      <c r="R3831" s="7">
        <v>43678</v>
      </c>
      <c r="S3831" s="8">
        <f t="shared" si="472"/>
        <v>2019</v>
      </c>
      <c r="T3831" s="8">
        <v>2019</v>
      </c>
      <c r="U3831" s="8">
        <f t="shared" si="473"/>
        <v>3</v>
      </c>
      <c r="V3831" s="7">
        <v>43678</v>
      </c>
      <c r="W3831" t="s">
        <v>18467</v>
      </c>
      <c r="X3831" s="2">
        <v>0.45700000000000002</v>
      </c>
      <c r="Y3831" s="6">
        <f t="shared" si="478"/>
        <v>1.2199353994821282E-2</v>
      </c>
      <c r="AA3831">
        <v>9719555</v>
      </c>
      <c r="AB3831">
        <v>22667</v>
      </c>
      <c r="AC3831">
        <v>22773347</v>
      </c>
      <c r="AD3831" t="s">
        <v>1</v>
      </c>
      <c r="AE3831">
        <v>49</v>
      </c>
      <c r="AF3831">
        <v>4</v>
      </c>
      <c r="AH3831" t="s">
        <v>18466</v>
      </c>
      <c r="AI3831" t="s">
        <v>18465</v>
      </c>
      <c r="AJ3831" t="s">
        <v>18464</v>
      </c>
      <c r="AK3831" t="s">
        <v>18463</v>
      </c>
      <c r="AL3831">
        <v>0</v>
      </c>
      <c r="AM3831" s="5">
        <f t="shared" si="474"/>
        <v>0</v>
      </c>
      <c r="AN3831" s="4">
        <f t="shared" si="479"/>
        <v>0</v>
      </c>
      <c r="AO3831" s="3"/>
      <c r="AP3831">
        <v>0</v>
      </c>
      <c r="AR3831" t="s">
        <v>0</v>
      </c>
      <c r="AT3831" s="2" t="s">
        <v>14</v>
      </c>
      <c r="AU3831" s="1">
        <f t="shared" si="475"/>
        <v>0.85395477963748967</v>
      </c>
      <c r="AV3831" s="1">
        <f t="shared" si="476"/>
        <v>0.60996769974106413</v>
      </c>
      <c r="AW3831" s="1">
        <f t="shared" si="477"/>
        <v>0.36598061984463848</v>
      </c>
    </row>
    <row r="3832" spans="1:49" x14ac:dyDescent="0.2">
      <c r="A3832">
        <v>3830</v>
      </c>
      <c r="B3832" t="s">
        <v>18462</v>
      </c>
      <c r="C3832" t="s">
        <v>18461</v>
      </c>
      <c r="E3832">
        <v>31370874</v>
      </c>
      <c r="F3832" t="s">
        <v>18460</v>
      </c>
      <c r="G3832" t="s">
        <v>3</v>
      </c>
      <c r="H3832" t="s">
        <v>2</v>
      </c>
      <c r="I3832" t="s">
        <v>18459</v>
      </c>
      <c r="J3832" t="s">
        <v>18458</v>
      </c>
      <c r="K3832" t="s">
        <v>18457</v>
      </c>
      <c r="L3832" t="s">
        <v>18456</v>
      </c>
      <c r="M3832" t="s">
        <v>18455</v>
      </c>
      <c r="N3832">
        <v>2</v>
      </c>
      <c r="O3832" t="s">
        <v>18454</v>
      </c>
      <c r="P3832" t="s">
        <v>18453</v>
      </c>
      <c r="Q3832" t="s">
        <v>18452</v>
      </c>
      <c r="R3832" s="7">
        <v>43678</v>
      </c>
      <c r="S3832" s="8">
        <f t="shared" si="472"/>
        <v>2019</v>
      </c>
      <c r="T3832" s="8">
        <v>2019</v>
      </c>
      <c r="U3832" s="8">
        <f t="shared" si="473"/>
        <v>3</v>
      </c>
      <c r="V3832" s="7">
        <v>43678</v>
      </c>
      <c r="W3832" t="s">
        <v>18451</v>
      </c>
      <c r="X3832" s="2">
        <v>1.4039999999999999</v>
      </c>
      <c r="Y3832" s="6">
        <f t="shared" si="478"/>
        <v>3.7478978137262753E-2</v>
      </c>
      <c r="AB3832">
        <v>17500154721</v>
      </c>
      <c r="AC3832">
        <v>17563305</v>
      </c>
      <c r="AD3832" t="s">
        <v>1</v>
      </c>
      <c r="AE3832">
        <v>12</v>
      </c>
      <c r="AF3832">
        <v>1</v>
      </c>
      <c r="AG3832">
        <v>387</v>
      </c>
      <c r="AI3832" t="s">
        <v>18450</v>
      </c>
      <c r="AJ3832" t="s">
        <v>18449</v>
      </c>
      <c r="AK3832" t="s">
        <v>18448</v>
      </c>
      <c r="AL3832">
        <v>6</v>
      </c>
      <c r="AM3832" s="5">
        <f t="shared" si="474"/>
        <v>2</v>
      </c>
      <c r="AN3832" s="4">
        <f t="shared" si="479"/>
        <v>3.0291556228701248E-3</v>
      </c>
      <c r="AO3832" s="3"/>
      <c r="AP3832">
        <v>1</v>
      </c>
      <c r="AQ3832" t="s">
        <v>9</v>
      </c>
      <c r="AR3832">
        <v>109352</v>
      </c>
      <c r="AS3832" t="s">
        <v>8</v>
      </c>
      <c r="AT3832" s="2" t="s">
        <v>14</v>
      </c>
      <c r="AU3832" s="1">
        <f t="shared" si="475"/>
        <v>2.7144031382944962</v>
      </c>
      <c r="AV3832" s="1">
        <f t="shared" si="476"/>
        <v>2.0254066880066439</v>
      </c>
      <c r="AW3832" s="1">
        <f t="shared" si="477"/>
        <v>1.3364102377187912</v>
      </c>
    </row>
    <row r="3833" spans="1:49" x14ac:dyDescent="0.2">
      <c r="A3833">
        <v>3831</v>
      </c>
      <c r="B3833" t="s">
        <v>18447</v>
      </c>
      <c r="C3833" t="s">
        <v>18446</v>
      </c>
      <c r="F3833" t="s">
        <v>18445</v>
      </c>
      <c r="G3833" t="s">
        <v>3</v>
      </c>
      <c r="H3833" t="s">
        <v>2</v>
      </c>
      <c r="I3833" t="s">
        <v>18444</v>
      </c>
      <c r="J3833">
        <v>60103653</v>
      </c>
      <c r="K3833" t="s">
        <v>1873</v>
      </c>
      <c r="L3833" t="s">
        <v>1872</v>
      </c>
      <c r="M3833" t="s">
        <v>1871</v>
      </c>
      <c r="N3833">
        <v>3</v>
      </c>
      <c r="O3833" t="s">
        <v>18443</v>
      </c>
      <c r="P3833" t="s">
        <v>18442</v>
      </c>
      <c r="Q3833" t="s">
        <v>5566</v>
      </c>
      <c r="R3833" s="7">
        <v>43678</v>
      </c>
      <c r="S3833" s="8">
        <f t="shared" si="472"/>
        <v>2019</v>
      </c>
      <c r="T3833" s="8">
        <v>2019</v>
      </c>
      <c r="U3833" s="8">
        <f t="shared" si="473"/>
        <v>3</v>
      </c>
      <c r="V3833" s="7">
        <v>43678</v>
      </c>
      <c r="W3833" t="s">
        <v>3830</v>
      </c>
      <c r="X3833" s="2">
        <v>2.0750000000000002</v>
      </c>
      <c r="Y3833" s="6">
        <f t="shared" si="478"/>
        <v>5.5390939910840611E-2</v>
      </c>
      <c r="AB3833">
        <v>21100338350</v>
      </c>
      <c r="AC3833">
        <v>23274662</v>
      </c>
      <c r="AD3833" t="s">
        <v>1</v>
      </c>
      <c r="AE3833">
        <v>6</v>
      </c>
      <c r="AF3833">
        <v>4</v>
      </c>
      <c r="AG3833">
        <v>8675394</v>
      </c>
      <c r="AH3833" t="s">
        <v>18441</v>
      </c>
      <c r="AI3833" t="s">
        <v>18440</v>
      </c>
      <c r="AJ3833" t="s">
        <v>18439</v>
      </c>
      <c r="AK3833" t="s">
        <v>18438</v>
      </c>
      <c r="AL3833">
        <v>44</v>
      </c>
      <c r="AM3833" s="5">
        <f t="shared" si="474"/>
        <v>14.666666666666666</v>
      </c>
      <c r="AN3833" s="4">
        <f t="shared" si="479"/>
        <v>2.2213807901047582E-2</v>
      </c>
      <c r="AO3833" s="3"/>
      <c r="AP3833">
        <v>0</v>
      </c>
      <c r="AQ3833" t="s">
        <v>234</v>
      </c>
      <c r="AR3833">
        <v>815191</v>
      </c>
      <c r="AS3833" t="s">
        <v>233</v>
      </c>
      <c r="AT3833" s="2">
        <v>9.4710000000000001</v>
      </c>
      <c r="AU3833" s="1">
        <f t="shared" si="475"/>
        <v>4.5437800307902707</v>
      </c>
      <c r="AV3833" s="1">
        <f t="shared" si="476"/>
        <v>3.8802373905944099</v>
      </c>
      <c r="AW3833" s="1">
        <f t="shared" si="477"/>
        <v>3.2166947503985486</v>
      </c>
    </row>
    <row r="3834" spans="1:49" x14ac:dyDescent="0.2">
      <c r="A3834">
        <v>3832</v>
      </c>
      <c r="B3834" t="s">
        <v>18437</v>
      </c>
      <c r="C3834" t="s">
        <v>18436</v>
      </c>
      <c r="F3834" t="s">
        <v>18435</v>
      </c>
      <c r="G3834" t="s">
        <v>3</v>
      </c>
      <c r="H3834" t="s">
        <v>2</v>
      </c>
      <c r="I3834" t="s">
        <v>18434</v>
      </c>
      <c r="J3834" t="s">
        <v>18433</v>
      </c>
      <c r="K3834" t="s">
        <v>18432</v>
      </c>
      <c r="L3834" t="s">
        <v>4230</v>
      </c>
      <c r="M3834" t="s">
        <v>127</v>
      </c>
      <c r="N3834">
        <v>3</v>
      </c>
      <c r="O3834" t="s">
        <v>18431</v>
      </c>
      <c r="P3834" t="s">
        <v>18430</v>
      </c>
      <c r="Q3834" t="s">
        <v>18429</v>
      </c>
      <c r="R3834" s="7">
        <v>43678</v>
      </c>
      <c r="S3834" s="8">
        <f t="shared" si="472"/>
        <v>2019</v>
      </c>
      <c r="T3834" s="8">
        <v>2019</v>
      </c>
      <c r="U3834" s="8">
        <f t="shared" si="473"/>
        <v>3</v>
      </c>
      <c r="V3834" s="7">
        <v>43678</v>
      </c>
      <c r="W3834" t="s">
        <v>3830</v>
      </c>
      <c r="X3834" s="2">
        <v>2.0750000000000002</v>
      </c>
      <c r="Y3834" s="6">
        <f t="shared" si="478"/>
        <v>5.5390939910840611E-2</v>
      </c>
      <c r="AB3834">
        <v>21100338350</v>
      </c>
      <c r="AC3834">
        <v>23274662</v>
      </c>
      <c r="AD3834" t="s">
        <v>1</v>
      </c>
      <c r="AE3834">
        <v>6</v>
      </c>
      <c r="AF3834">
        <v>4</v>
      </c>
      <c r="AG3834">
        <v>8692414</v>
      </c>
      <c r="AH3834" t="s">
        <v>18428</v>
      </c>
      <c r="AI3834" t="s">
        <v>18427</v>
      </c>
      <c r="AJ3834" t="s">
        <v>18426</v>
      </c>
      <c r="AK3834" t="s">
        <v>18425</v>
      </c>
      <c r="AL3834">
        <v>11</v>
      </c>
      <c r="AM3834" s="5">
        <f t="shared" si="474"/>
        <v>3.6666666666666665</v>
      </c>
      <c r="AN3834" s="4">
        <f t="shared" si="479"/>
        <v>5.5534519752618956E-3</v>
      </c>
      <c r="AO3834" s="3"/>
      <c r="AP3834">
        <v>0</v>
      </c>
      <c r="AQ3834" t="s">
        <v>18424</v>
      </c>
      <c r="AR3834">
        <v>688386</v>
      </c>
      <c r="AS3834" t="s">
        <v>18423</v>
      </c>
      <c r="AT3834" s="2">
        <v>9.4710000000000001</v>
      </c>
      <c r="AU3834" s="1">
        <f t="shared" si="475"/>
        <v>4.0439693530166991</v>
      </c>
      <c r="AV3834" s="1">
        <f t="shared" si="476"/>
        <v>3.0472195943051252</v>
      </c>
      <c r="AW3834" s="1">
        <f t="shared" si="477"/>
        <v>2.0504698355935509</v>
      </c>
    </row>
    <row r="3835" spans="1:49" x14ac:dyDescent="0.2">
      <c r="A3835">
        <v>3833</v>
      </c>
      <c r="B3835" t="s">
        <v>18422</v>
      </c>
      <c r="C3835" t="s">
        <v>18421</v>
      </c>
      <c r="F3835" t="s">
        <v>18420</v>
      </c>
      <c r="G3835" t="s">
        <v>3</v>
      </c>
      <c r="H3835" t="s">
        <v>2</v>
      </c>
      <c r="I3835" t="s">
        <v>18419</v>
      </c>
      <c r="J3835">
        <v>60117075</v>
      </c>
      <c r="K3835" t="s">
        <v>18418</v>
      </c>
      <c r="L3835" t="s">
        <v>18417</v>
      </c>
      <c r="M3835" t="s">
        <v>447</v>
      </c>
      <c r="N3835">
        <v>4</v>
      </c>
      <c r="O3835" t="s">
        <v>18416</v>
      </c>
      <c r="P3835" t="s">
        <v>18415</v>
      </c>
      <c r="Q3835" t="s">
        <v>18414</v>
      </c>
      <c r="R3835" s="7">
        <v>43678</v>
      </c>
      <c r="S3835" s="8">
        <f t="shared" si="472"/>
        <v>2019</v>
      </c>
      <c r="T3835" s="8">
        <v>2019</v>
      </c>
      <c r="U3835" s="8">
        <f t="shared" si="473"/>
        <v>3</v>
      </c>
      <c r="V3835" s="7">
        <v>43678</v>
      </c>
      <c r="W3835" t="s">
        <v>3830</v>
      </c>
      <c r="X3835" s="2">
        <v>2.0750000000000002</v>
      </c>
      <c r="Y3835" s="6">
        <f t="shared" si="478"/>
        <v>5.5390939910840611E-2</v>
      </c>
      <c r="AB3835">
        <v>21100338350</v>
      </c>
      <c r="AC3835">
        <v>23274662</v>
      </c>
      <c r="AD3835" t="s">
        <v>1</v>
      </c>
      <c r="AE3835">
        <v>6</v>
      </c>
      <c r="AF3835">
        <v>4</v>
      </c>
      <c r="AG3835">
        <v>8674454</v>
      </c>
      <c r="AH3835" t="s">
        <v>18413</v>
      </c>
      <c r="AI3835" t="s">
        <v>18412</v>
      </c>
      <c r="AJ3835" t="s">
        <v>18411</v>
      </c>
      <c r="AK3835" t="s">
        <v>18410</v>
      </c>
      <c r="AL3835">
        <v>9</v>
      </c>
      <c r="AM3835" s="5">
        <f t="shared" si="474"/>
        <v>3</v>
      </c>
      <c r="AN3835" s="4">
        <f t="shared" si="479"/>
        <v>4.5437334343051876E-3</v>
      </c>
      <c r="AO3835" s="3"/>
      <c r="AP3835">
        <v>0</v>
      </c>
      <c r="AR3835" t="s">
        <v>0</v>
      </c>
      <c r="AT3835" s="2">
        <v>9.4710000000000001</v>
      </c>
      <c r="AU3835" s="1">
        <f t="shared" si="475"/>
        <v>4.0136777967879986</v>
      </c>
      <c r="AV3835" s="1">
        <f t="shared" si="476"/>
        <v>2.9967336672572902</v>
      </c>
      <c r="AW3835" s="1">
        <f t="shared" si="477"/>
        <v>1.9797895377265813</v>
      </c>
    </row>
    <row r="3836" spans="1:49" x14ac:dyDescent="0.2">
      <c r="A3836">
        <v>3834</v>
      </c>
      <c r="B3836" t="s">
        <v>18409</v>
      </c>
      <c r="C3836" t="s">
        <v>18408</v>
      </c>
      <c r="F3836" t="s">
        <v>18407</v>
      </c>
      <c r="G3836" t="s">
        <v>3</v>
      </c>
      <c r="H3836" t="s">
        <v>2</v>
      </c>
      <c r="I3836" t="s">
        <v>3081</v>
      </c>
      <c r="J3836" t="s">
        <v>18406</v>
      </c>
      <c r="K3836" t="s">
        <v>18405</v>
      </c>
      <c r="L3836" t="s">
        <v>4750</v>
      </c>
      <c r="M3836" t="s">
        <v>802</v>
      </c>
      <c r="N3836">
        <v>6</v>
      </c>
      <c r="O3836" t="s">
        <v>18404</v>
      </c>
      <c r="P3836" t="s">
        <v>18403</v>
      </c>
      <c r="Q3836" t="s">
        <v>18402</v>
      </c>
      <c r="R3836" s="7">
        <v>43678</v>
      </c>
      <c r="S3836" s="8">
        <f t="shared" si="472"/>
        <v>2019</v>
      </c>
      <c r="T3836" s="8">
        <v>2019</v>
      </c>
      <c r="U3836" s="8">
        <f t="shared" si="473"/>
        <v>3</v>
      </c>
      <c r="V3836" s="7">
        <v>43678</v>
      </c>
      <c r="W3836" t="s">
        <v>3830</v>
      </c>
      <c r="X3836" s="2">
        <v>2.0750000000000002</v>
      </c>
      <c r="Y3836" s="6">
        <f t="shared" si="478"/>
        <v>5.5390939910840611E-2</v>
      </c>
      <c r="AB3836">
        <v>21100338350</v>
      </c>
      <c r="AC3836">
        <v>23274662</v>
      </c>
      <c r="AD3836" t="s">
        <v>1</v>
      </c>
      <c r="AE3836">
        <v>6</v>
      </c>
      <c r="AF3836">
        <v>4</v>
      </c>
      <c r="AG3836">
        <v>8700188</v>
      </c>
      <c r="AH3836" t="s">
        <v>18401</v>
      </c>
      <c r="AI3836" t="s">
        <v>18400</v>
      </c>
      <c r="AJ3836" t="s">
        <v>18399</v>
      </c>
      <c r="AK3836" t="s">
        <v>18398</v>
      </c>
      <c r="AL3836">
        <v>45</v>
      </c>
      <c r="AM3836" s="5">
        <f t="shared" si="474"/>
        <v>15</v>
      </c>
      <c r="AN3836" s="4">
        <f t="shared" si="479"/>
        <v>2.2718667171525937E-2</v>
      </c>
      <c r="AO3836" s="3"/>
      <c r="AP3836">
        <v>0</v>
      </c>
      <c r="AQ3836" t="s">
        <v>3019</v>
      </c>
      <c r="AR3836" t="s">
        <v>4959</v>
      </c>
      <c r="AS3836" t="s">
        <v>5636</v>
      </c>
      <c r="AT3836" s="2">
        <v>9.4710000000000001</v>
      </c>
      <c r="AU3836" s="1">
        <f t="shared" si="475"/>
        <v>4.558925808904621</v>
      </c>
      <c r="AV3836" s="1">
        <f t="shared" si="476"/>
        <v>3.9054803541183278</v>
      </c>
      <c r="AW3836" s="1">
        <f t="shared" si="477"/>
        <v>3.2520348993320334</v>
      </c>
    </row>
    <row r="3837" spans="1:49" x14ac:dyDescent="0.2">
      <c r="A3837">
        <v>3835</v>
      </c>
      <c r="B3837" t="s">
        <v>18397</v>
      </c>
      <c r="C3837" t="s">
        <v>18396</v>
      </c>
      <c r="F3837" t="s">
        <v>18395</v>
      </c>
      <c r="G3837" t="s">
        <v>3</v>
      </c>
      <c r="H3837" t="s">
        <v>2</v>
      </c>
      <c r="I3837" t="s">
        <v>2725</v>
      </c>
      <c r="J3837" t="s">
        <v>18394</v>
      </c>
      <c r="K3837" t="s">
        <v>18393</v>
      </c>
      <c r="L3837" t="s">
        <v>18392</v>
      </c>
      <c r="M3837" t="s">
        <v>29</v>
      </c>
      <c r="N3837">
        <v>4</v>
      </c>
      <c r="O3837" t="s">
        <v>18391</v>
      </c>
      <c r="P3837" t="s">
        <v>18390</v>
      </c>
      <c r="Q3837" t="s">
        <v>18389</v>
      </c>
      <c r="R3837" s="7">
        <v>43678</v>
      </c>
      <c r="S3837" s="8">
        <f t="shared" si="472"/>
        <v>2019</v>
      </c>
      <c r="T3837" s="8">
        <v>2019</v>
      </c>
      <c r="U3837" s="8">
        <f t="shared" si="473"/>
        <v>3</v>
      </c>
      <c r="V3837" s="7">
        <v>43678</v>
      </c>
      <c r="W3837" t="s">
        <v>3830</v>
      </c>
      <c r="X3837" s="2">
        <v>2.0750000000000002</v>
      </c>
      <c r="Y3837" s="6">
        <f t="shared" si="478"/>
        <v>5.5390939910840611E-2</v>
      </c>
      <c r="AB3837">
        <v>21100338350</v>
      </c>
      <c r="AC3837">
        <v>23274662</v>
      </c>
      <c r="AD3837" t="s">
        <v>1</v>
      </c>
      <c r="AE3837">
        <v>6</v>
      </c>
      <c r="AF3837">
        <v>4</v>
      </c>
      <c r="AG3837">
        <v>8701472</v>
      </c>
      <c r="AH3837" t="s">
        <v>18388</v>
      </c>
      <c r="AI3837" t="s">
        <v>18387</v>
      </c>
      <c r="AJ3837" t="s">
        <v>18386</v>
      </c>
      <c r="AK3837" t="s">
        <v>18385</v>
      </c>
      <c r="AL3837">
        <v>2</v>
      </c>
      <c r="AM3837" s="5">
        <f t="shared" si="474"/>
        <v>0.66666666666666663</v>
      </c>
      <c r="AN3837" s="4">
        <f t="shared" si="479"/>
        <v>1.0097185409567082E-3</v>
      </c>
      <c r="AO3837" s="3"/>
      <c r="AP3837">
        <v>0</v>
      </c>
      <c r="AQ3837" t="s">
        <v>16</v>
      </c>
      <c r="AR3837">
        <v>61425010</v>
      </c>
      <c r="AS3837" t="s">
        <v>295</v>
      </c>
      <c r="AT3837" s="2">
        <v>9.4710000000000001</v>
      </c>
      <c r="AU3837" s="1">
        <f t="shared" si="475"/>
        <v>3.9076573499875438</v>
      </c>
      <c r="AV3837" s="1">
        <f t="shared" si="476"/>
        <v>2.8200329225898662</v>
      </c>
      <c r="AW3837" s="1">
        <f t="shared" si="477"/>
        <v>1.7324084951921879</v>
      </c>
    </row>
    <row r="3838" spans="1:49" x14ac:dyDescent="0.2">
      <c r="A3838">
        <v>3836</v>
      </c>
      <c r="B3838" t="s">
        <v>18384</v>
      </c>
      <c r="C3838" t="s">
        <v>18383</v>
      </c>
      <c r="F3838" t="s">
        <v>18382</v>
      </c>
      <c r="G3838" t="s">
        <v>3</v>
      </c>
      <c r="H3838" t="s">
        <v>2</v>
      </c>
      <c r="I3838" t="s">
        <v>2336</v>
      </c>
      <c r="J3838" t="s">
        <v>18381</v>
      </c>
      <c r="K3838" t="s">
        <v>18380</v>
      </c>
      <c r="L3838" t="s">
        <v>18379</v>
      </c>
      <c r="M3838" t="s">
        <v>29</v>
      </c>
      <c r="N3838">
        <v>4</v>
      </c>
      <c r="O3838" t="s">
        <v>18378</v>
      </c>
      <c r="P3838" t="s">
        <v>18377</v>
      </c>
      <c r="Q3838" t="s">
        <v>18376</v>
      </c>
      <c r="R3838" s="7">
        <v>43678</v>
      </c>
      <c r="S3838" s="8">
        <f t="shared" si="472"/>
        <v>2019</v>
      </c>
      <c r="T3838" s="8">
        <v>2019</v>
      </c>
      <c r="U3838" s="8">
        <f t="shared" si="473"/>
        <v>3</v>
      </c>
      <c r="V3838" s="7">
        <v>43678</v>
      </c>
      <c r="W3838" t="s">
        <v>123</v>
      </c>
      <c r="X3838" s="2">
        <v>1.23</v>
      </c>
      <c r="Y3838" s="6">
        <f t="shared" si="478"/>
        <v>3.2834147513413951E-2</v>
      </c>
      <c r="AA3838">
        <v>21622337</v>
      </c>
      <c r="AB3838">
        <v>21100203111</v>
      </c>
      <c r="AC3838">
        <v>21622345</v>
      </c>
      <c r="AD3838" t="s">
        <v>1</v>
      </c>
      <c r="AE3838">
        <v>8</v>
      </c>
      <c r="AF3838">
        <v>4</v>
      </c>
      <c r="AG3838">
        <v>8640015</v>
      </c>
      <c r="AH3838" t="s">
        <v>18375</v>
      </c>
      <c r="AI3838" t="s">
        <v>18374</v>
      </c>
      <c r="AJ3838" t="s">
        <v>18373</v>
      </c>
      <c r="AK3838" t="s">
        <v>18372</v>
      </c>
      <c r="AL3838">
        <v>4</v>
      </c>
      <c r="AM3838" s="5">
        <f t="shared" si="474"/>
        <v>1.3333333333333333</v>
      </c>
      <c r="AN3838" s="4">
        <f t="shared" si="479"/>
        <v>2.0194370819134164E-3</v>
      </c>
      <c r="AO3838" s="3"/>
      <c r="AP3838">
        <v>0</v>
      </c>
      <c r="AQ3838" t="s">
        <v>16</v>
      </c>
      <c r="AR3838">
        <v>61571118</v>
      </c>
      <c r="AS3838" t="s">
        <v>15</v>
      </c>
      <c r="AT3838" s="2">
        <v>4.3479999999999999</v>
      </c>
      <c r="AU3838" s="1">
        <f t="shared" si="475"/>
        <v>2.358973438396379</v>
      </c>
      <c r="AV3838" s="1">
        <f t="shared" si="476"/>
        <v>1.7426792297663685</v>
      </c>
      <c r="AW3838" s="1">
        <f t="shared" si="477"/>
        <v>1.1263850211363577</v>
      </c>
    </row>
    <row r="3839" spans="1:49" x14ac:dyDescent="0.2">
      <c r="A3839">
        <v>3837</v>
      </c>
      <c r="B3839" t="s">
        <v>18371</v>
      </c>
      <c r="C3839" t="s">
        <v>18370</v>
      </c>
      <c r="F3839" t="s">
        <v>18369</v>
      </c>
      <c r="G3839" t="s">
        <v>3</v>
      </c>
      <c r="H3839" t="s">
        <v>2</v>
      </c>
      <c r="I3839" t="s">
        <v>2842</v>
      </c>
      <c r="J3839" t="s">
        <v>18368</v>
      </c>
      <c r="K3839" t="s">
        <v>18367</v>
      </c>
      <c r="L3839" t="s">
        <v>18366</v>
      </c>
      <c r="M3839" t="s">
        <v>3494</v>
      </c>
      <c r="N3839">
        <v>6</v>
      </c>
      <c r="O3839" t="s">
        <v>18365</v>
      </c>
      <c r="P3839" t="s">
        <v>18364</v>
      </c>
      <c r="Q3839" t="s">
        <v>18363</v>
      </c>
      <c r="R3839" s="7">
        <v>43678</v>
      </c>
      <c r="S3839" s="8">
        <f t="shared" si="472"/>
        <v>2019</v>
      </c>
      <c r="T3839" s="8">
        <v>2019</v>
      </c>
      <c r="U3839" s="8">
        <f t="shared" si="473"/>
        <v>3</v>
      </c>
      <c r="V3839" s="7">
        <v>43678</v>
      </c>
      <c r="W3839" t="s">
        <v>3830</v>
      </c>
      <c r="X3839" s="2">
        <v>2.0750000000000002</v>
      </c>
      <c r="Y3839" s="6">
        <f t="shared" si="478"/>
        <v>5.5390939910840611E-2</v>
      </c>
      <c r="AB3839">
        <v>21100338350</v>
      </c>
      <c r="AC3839">
        <v>23274662</v>
      </c>
      <c r="AD3839" t="s">
        <v>1</v>
      </c>
      <c r="AE3839">
        <v>6</v>
      </c>
      <c r="AF3839">
        <v>4</v>
      </c>
      <c r="AG3839">
        <v>8680631</v>
      </c>
      <c r="AH3839" t="s">
        <v>18362</v>
      </c>
      <c r="AI3839" t="s">
        <v>18361</v>
      </c>
      <c r="AJ3839" t="s">
        <v>18360</v>
      </c>
      <c r="AK3839" t="s">
        <v>18359</v>
      </c>
      <c r="AL3839">
        <v>15</v>
      </c>
      <c r="AM3839" s="5">
        <f t="shared" si="474"/>
        <v>5</v>
      </c>
      <c r="AN3839" s="4">
        <f t="shared" si="479"/>
        <v>7.5728890571753124E-3</v>
      </c>
      <c r="AO3839" s="3"/>
      <c r="AP3839">
        <v>0</v>
      </c>
      <c r="AQ3839" t="s">
        <v>16</v>
      </c>
      <c r="AR3839">
        <v>61671072</v>
      </c>
      <c r="AS3839" t="s">
        <v>15</v>
      </c>
      <c r="AT3839" s="2">
        <v>9.4710000000000001</v>
      </c>
      <c r="AU3839" s="1">
        <f t="shared" si="475"/>
        <v>4.1045524654741019</v>
      </c>
      <c r="AV3839" s="1">
        <f t="shared" si="476"/>
        <v>3.1481914484007958</v>
      </c>
      <c r="AW3839" s="1">
        <f t="shared" si="477"/>
        <v>2.1918304313274897</v>
      </c>
    </row>
    <row r="3840" spans="1:49" x14ac:dyDescent="0.2">
      <c r="A3840">
        <v>3838</v>
      </c>
      <c r="B3840" t="s">
        <v>18358</v>
      </c>
      <c r="C3840" t="s">
        <v>18357</v>
      </c>
      <c r="F3840" t="s">
        <v>18356</v>
      </c>
      <c r="G3840" t="s">
        <v>3</v>
      </c>
      <c r="H3840" t="s">
        <v>2</v>
      </c>
      <c r="I3840" t="s">
        <v>18355</v>
      </c>
      <c r="J3840" t="s">
        <v>18350</v>
      </c>
      <c r="K3840" t="s">
        <v>18354</v>
      </c>
      <c r="L3840" t="s">
        <v>18353</v>
      </c>
      <c r="M3840" t="s">
        <v>999</v>
      </c>
      <c r="N3840">
        <v>2</v>
      </c>
      <c r="O3840" t="s">
        <v>18352</v>
      </c>
      <c r="P3840" t="s">
        <v>18351</v>
      </c>
      <c r="Q3840" t="s">
        <v>18350</v>
      </c>
      <c r="R3840" s="7">
        <v>43678</v>
      </c>
      <c r="S3840" s="8">
        <f t="shared" si="472"/>
        <v>2019</v>
      </c>
      <c r="T3840" s="8">
        <v>2019</v>
      </c>
      <c r="U3840" s="8">
        <f t="shared" si="473"/>
        <v>3</v>
      </c>
      <c r="V3840" s="7">
        <v>43678</v>
      </c>
      <c r="W3840" t="s">
        <v>3830</v>
      </c>
      <c r="X3840" s="2">
        <v>2.0750000000000002</v>
      </c>
      <c r="Y3840" s="6">
        <f t="shared" si="478"/>
        <v>5.5390939910840611E-2</v>
      </c>
      <c r="AB3840">
        <v>21100338350</v>
      </c>
      <c r="AC3840">
        <v>23274662</v>
      </c>
      <c r="AD3840" t="s">
        <v>1</v>
      </c>
      <c r="AE3840">
        <v>6</v>
      </c>
      <c r="AF3840">
        <v>4</v>
      </c>
      <c r="AG3840">
        <v>8703057</v>
      </c>
      <c r="AH3840" t="s">
        <v>18349</v>
      </c>
      <c r="AI3840" t="s">
        <v>18348</v>
      </c>
      <c r="AJ3840" t="s">
        <v>18347</v>
      </c>
      <c r="AK3840" t="s">
        <v>18346</v>
      </c>
      <c r="AL3840">
        <v>20</v>
      </c>
      <c r="AM3840" s="5">
        <f t="shared" si="474"/>
        <v>6.666666666666667</v>
      </c>
      <c r="AN3840" s="4">
        <f t="shared" si="479"/>
        <v>1.0097185409567083E-2</v>
      </c>
      <c r="AO3840" s="3"/>
      <c r="AP3840">
        <v>0</v>
      </c>
      <c r="AQ3840" t="s">
        <v>4905</v>
      </c>
      <c r="AR3840" t="s">
        <v>18345</v>
      </c>
      <c r="AS3840" t="s">
        <v>67</v>
      </c>
      <c r="AT3840" s="2">
        <v>9.4710000000000001</v>
      </c>
      <c r="AU3840" s="1">
        <f t="shared" si="475"/>
        <v>4.1802813560458549</v>
      </c>
      <c r="AV3840" s="1">
        <f t="shared" si="476"/>
        <v>3.2744062660203848</v>
      </c>
      <c r="AW3840" s="1">
        <f t="shared" si="477"/>
        <v>2.3685311759949137</v>
      </c>
    </row>
    <row r="3841" spans="1:49" x14ac:dyDescent="0.2">
      <c r="A3841">
        <v>3839</v>
      </c>
      <c r="B3841" t="s">
        <v>18344</v>
      </c>
      <c r="C3841" t="s">
        <v>18343</v>
      </c>
      <c r="F3841" t="s">
        <v>18342</v>
      </c>
      <c r="G3841" t="s">
        <v>3</v>
      </c>
      <c r="H3841" t="s">
        <v>2</v>
      </c>
      <c r="I3841" t="s">
        <v>2505</v>
      </c>
      <c r="J3841" t="s">
        <v>18341</v>
      </c>
      <c r="K3841" t="s">
        <v>18340</v>
      </c>
      <c r="L3841" t="s">
        <v>18339</v>
      </c>
      <c r="M3841" t="s">
        <v>18338</v>
      </c>
      <c r="N3841">
        <v>6</v>
      </c>
      <c r="O3841" t="s">
        <v>18337</v>
      </c>
      <c r="P3841" t="s">
        <v>18336</v>
      </c>
      <c r="Q3841" t="s">
        <v>18335</v>
      </c>
      <c r="R3841" s="7">
        <v>43678</v>
      </c>
      <c r="S3841" s="8">
        <f t="shared" si="472"/>
        <v>2019</v>
      </c>
      <c r="T3841" s="8">
        <v>2019</v>
      </c>
      <c r="U3841" s="8">
        <f t="shared" si="473"/>
        <v>3</v>
      </c>
      <c r="V3841" s="7">
        <v>43678</v>
      </c>
      <c r="W3841" t="s">
        <v>3830</v>
      </c>
      <c r="X3841" s="2">
        <v>2.0750000000000002</v>
      </c>
      <c r="Y3841" s="6">
        <f t="shared" si="478"/>
        <v>5.5390939910840611E-2</v>
      </c>
      <c r="AB3841">
        <v>21100338350</v>
      </c>
      <c r="AC3841">
        <v>23274662</v>
      </c>
      <c r="AD3841" t="s">
        <v>1</v>
      </c>
      <c r="AE3841">
        <v>6</v>
      </c>
      <c r="AF3841">
        <v>4</v>
      </c>
      <c r="AG3841">
        <v>8692422</v>
      </c>
      <c r="AH3841" t="s">
        <v>18334</v>
      </c>
      <c r="AI3841" t="s">
        <v>18333</v>
      </c>
      <c r="AJ3841" t="s">
        <v>18332</v>
      </c>
      <c r="AK3841" t="s">
        <v>18331</v>
      </c>
      <c r="AL3841">
        <v>11</v>
      </c>
      <c r="AM3841" s="5">
        <f t="shared" si="474"/>
        <v>3.6666666666666665</v>
      </c>
      <c r="AN3841" s="4">
        <f t="shared" si="479"/>
        <v>5.5534519752618956E-3</v>
      </c>
      <c r="AO3841" s="3"/>
      <c r="AP3841">
        <v>0</v>
      </c>
      <c r="AQ3841" t="s">
        <v>16</v>
      </c>
      <c r="AR3841" t="s">
        <v>18330</v>
      </c>
      <c r="AS3841" t="s">
        <v>15</v>
      </c>
      <c r="AT3841" s="2">
        <v>9.4710000000000001</v>
      </c>
      <c r="AU3841" s="1">
        <f t="shared" si="475"/>
        <v>4.0439693530166991</v>
      </c>
      <c r="AV3841" s="1">
        <f t="shared" si="476"/>
        <v>3.0472195943051252</v>
      </c>
      <c r="AW3841" s="1">
        <f t="shared" si="477"/>
        <v>2.0504698355935509</v>
      </c>
    </row>
    <row r="3842" spans="1:49" x14ac:dyDescent="0.2">
      <c r="A3842">
        <v>3840</v>
      </c>
      <c r="B3842" t="s">
        <v>18329</v>
      </c>
      <c r="C3842" t="s">
        <v>18328</v>
      </c>
      <c r="F3842" t="s">
        <v>18327</v>
      </c>
      <c r="G3842" t="s">
        <v>3</v>
      </c>
      <c r="H3842" t="s">
        <v>2</v>
      </c>
      <c r="I3842" t="s">
        <v>18326</v>
      </c>
      <c r="J3842">
        <v>60015815</v>
      </c>
      <c r="K3842" t="s">
        <v>5090</v>
      </c>
      <c r="L3842" t="s">
        <v>2248</v>
      </c>
      <c r="M3842" t="s">
        <v>119</v>
      </c>
      <c r="N3842">
        <v>3</v>
      </c>
      <c r="O3842" t="s">
        <v>18325</v>
      </c>
      <c r="P3842" t="s">
        <v>18324</v>
      </c>
      <c r="Q3842" t="s">
        <v>18323</v>
      </c>
      <c r="R3842" s="7">
        <v>43678</v>
      </c>
      <c r="S3842" s="8">
        <f t="shared" ref="S3842:S3905" si="480">YEAR(R3842)</f>
        <v>2019</v>
      </c>
      <c r="T3842" s="8">
        <v>2019</v>
      </c>
      <c r="U3842" s="8">
        <f t="shared" ref="U3842:U3905" si="481">2022-T3842</f>
        <v>3</v>
      </c>
      <c r="V3842" s="7">
        <v>43678</v>
      </c>
      <c r="W3842" t="s">
        <v>5777</v>
      </c>
      <c r="X3842" s="2">
        <v>1.57</v>
      </c>
      <c r="Y3842" s="6">
        <f t="shared" si="478"/>
        <v>4.1910253330130008E-2</v>
      </c>
      <c r="AA3842">
        <v>8858977</v>
      </c>
      <c r="AB3842">
        <v>17370</v>
      </c>
      <c r="AC3842">
        <v>19374208</v>
      </c>
      <c r="AD3842" t="s">
        <v>1</v>
      </c>
      <c r="AE3842">
        <v>34</v>
      </c>
      <c r="AF3842">
        <v>4</v>
      </c>
      <c r="AG3842">
        <v>8684311</v>
      </c>
      <c r="AH3842" t="s">
        <v>5745</v>
      </c>
      <c r="AI3842" t="s">
        <v>18322</v>
      </c>
      <c r="AJ3842" t="s">
        <v>18321</v>
      </c>
      <c r="AK3842" t="s">
        <v>18320</v>
      </c>
      <c r="AL3842">
        <v>12</v>
      </c>
      <c r="AM3842" s="5">
        <f t="shared" ref="AM3842:AM3905" si="482">AL3842/U3842</f>
        <v>4</v>
      </c>
      <c r="AN3842" s="4">
        <f t="shared" si="479"/>
        <v>6.0583112457402496E-3</v>
      </c>
      <c r="AO3842" s="3"/>
      <c r="AP3842">
        <v>0</v>
      </c>
      <c r="AR3842" t="s">
        <v>0</v>
      </c>
      <c r="AT3842" s="2">
        <v>4.1310000000000002</v>
      </c>
      <c r="AU3842" s="1">
        <f t="shared" ref="AU3842:AU3905" si="483">(Y3842*0.7+AN3842*0.3)*100</f>
        <v>3.1154670704813077</v>
      </c>
      <c r="AV3842" s="1">
        <f t="shared" ref="AV3842:AV3905" si="484">(Y3842*0.5+AN3842*0.5)*100</f>
        <v>2.398428228793513</v>
      </c>
      <c r="AW3842" s="1">
        <f t="shared" ref="AW3842:AW3905" si="485">(Y3842*0.3+AN3842*0.7)*100</f>
        <v>1.6813893871057177</v>
      </c>
    </row>
    <row r="3843" spans="1:49" x14ac:dyDescent="0.2">
      <c r="A3843">
        <v>3841</v>
      </c>
      <c r="B3843" t="s">
        <v>18319</v>
      </c>
      <c r="C3843" t="s">
        <v>18318</v>
      </c>
      <c r="F3843" t="s">
        <v>18317</v>
      </c>
      <c r="G3843" t="s">
        <v>3</v>
      </c>
      <c r="H3843" t="s">
        <v>2</v>
      </c>
      <c r="I3843" t="s">
        <v>18316</v>
      </c>
      <c r="J3843" t="s">
        <v>18315</v>
      </c>
      <c r="K3843" t="s">
        <v>18314</v>
      </c>
      <c r="L3843" t="s">
        <v>18313</v>
      </c>
      <c r="M3843" t="s">
        <v>315</v>
      </c>
      <c r="N3843">
        <v>6</v>
      </c>
      <c r="O3843" t="s">
        <v>18312</v>
      </c>
      <c r="P3843" t="s">
        <v>18311</v>
      </c>
      <c r="Q3843" t="s">
        <v>18310</v>
      </c>
      <c r="R3843" s="7">
        <v>43678</v>
      </c>
      <c r="S3843" s="8">
        <f t="shared" si="480"/>
        <v>2019</v>
      </c>
      <c r="T3843" s="8">
        <v>2019</v>
      </c>
      <c r="U3843" s="8">
        <f t="shared" si="481"/>
        <v>3</v>
      </c>
      <c r="V3843" s="7">
        <v>43678</v>
      </c>
      <c r="W3843" t="s">
        <v>5777</v>
      </c>
      <c r="X3843" s="2">
        <v>1.57</v>
      </c>
      <c r="Y3843" s="6">
        <f t="shared" ref="Y3843:Y3906" si="486">(X3843-$Z$3)/($Z$2-$Z$3)</f>
        <v>4.1910253330130008E-2</v>
      </c>
      <c r="AA3843">
        <v>8858977</v>
      </c>
      <c r="AB3843">
        <v>17370</v>
      </c>
      <c r="AC3843">
        <v>19374208</v>
      </c>
      <c r="AD3843" t="s">
        <v>1</v>
      </c>
      <c r="AE3843">
        <v>34</v>
      </c>
      <c r="AF3843">
        <v>4</v>
      </c>
      <c r="AG3843">
        <v>8716588</v>
      </c>
      <c r="AH3843" t="s">
        <v>18309</v>
      </c>
      <c r="AI3843" t="s">
        <v>18308</v>
      </c>
      <c r="AJ3843" t="s">
        <v>18307</v>
      </c>
      <c r="AK3843" t="s">
        <v>18306</v>
      </c>
      <c r="AL3843">
        <v>2</v>
      </c>
      <c r="AM3843" s="5">
        <f t="shared" si="482"/>
        <v>0.66666666666666663</v>
      </c>
      <c r="AN3843" s="4">
        <f t="shared" ref="AN3843:AN3906" si="487">(AM3843-$AO$3)/($AO$2-$AO$3)</f>
        <v>1.0097185409567082E-3</v>
      </c>
      <c r="AO3843" s="3"/>
      <c r="AP3843">
        <v>0</v>
      </c>
      <c r="AQ3843" t="s">
        <v>544</v>
      </c>
      <c r="AR3843" t="s">
        <v>18305</v>
      </c>
      <c r="AS3843" t="s">
        <v>1920</v>
      </c>
      <c r="AT3843" s="2">
        <v>4.1310000000000002</v>
      </c>
      <c r="AU3843" s="1">
        <f t="shared" si="483"/>
        <v>2.9640092893378016</v>
      </c>
      <c r="AV3843" s="1">
        <f t="shared" si="484"/>
        <v>2.145998593554336</v>
      </c>
      <c r="AW3843" s="1">
        <f t="shared" si="485"/>
        <v>1.3279878977708697</v>
      </c>
    </row>
    <row r="3844" spans="1:49" x14ac:dyDescent="0.2">
      <c r="A3844">
        <v>3842</v>
      </c>
      <c r="B3844" t="s">
        <v>18304</v>
      </c>
      <c r="C3844" t="s">
        <v>18303</v>
      </c>
      <c r="D3844" t="s">
        <v>18302</v>
      </c>
      <c r="F3844" t="s">
        <v>18301</v>
      </c>
      <c r="G3844" t="s">
        <v>3</v>
      </c>
      <c r="H3844" t="s">
        <v>2</v>
      </c>
      <c r="I3844" t="s">
        <v>18300</v>
      </c>
      <c r="J3844" t="s">
        <v>18299</v>
      </c>
      <c r="K3844" t="s">
        <v>18298</v>
      </c>
      <c r="L3844" t="s">
        <v>18297</v>
      </c>
      <c r="M3844" t="s">
        <v>224</v>
      </c>
      <c r="N3844">
        <v>3</v>
      </c>
      <c r="O3844" t="s">
        <v>18296</v>
      </c>
      <c r="P3844" t="s">
        <v>18295</v>
      </c>
      <c r="Q3844" t="s">
        <v>18294</v>
      </c>
      <c r="R3844" s="7">
        <v>43678</v>
      </c>
      <c r="S3844" s="8">
        <f t="shared" si="480"/>
        <v>2019</v>
      </c>
      <c r="T3844" s="8">
        <v>2019</v>
      </c>
      <c r="U3844" s="8">
        <f t="shared" si="481"/>
        <v>3</v>
      </c>
      <c r="V3844" s="7">
        <v>43678</v>
      </c>
      <c r="W3844" t="s">
        <v>3925</v>
      </c>
      <c r="X3844" s="2">
        <v>0.48199999999999998</v>
      </c>
      <c r="Y3844" s="6">
        <f t="shared" si="486"/>
        <v>1.2866714716638637E-2</v>
      </c>
      <c r="AA3844">
        <v>304026</v>
      </c>
      <c r="AB3844">
        <v>110152</v>
      </c>
      <c r="AD3844" t="s">
        <v>1</v>
      </c>
      <c r="AE3844">
        <v>191</v>
      </c>
      <c r="AH3844" t="s">
        <v>4435</v>
      </c>
      <c r="AI3844" t="s">
        <v>18293</v>
      </c>
      <c r="AJ3844" t="s">
        <v>18292</v>
      </c>
      <c r="AK3844" t="s">
        <v>18291</v>
      </c>
      <c r="AL3844">
        <v>2</v>
      </c>
      <c r="AM3844" s="5">
        <f t="shared" si="482"/>
        <v>0.66666666666666663</v>
      </c>
      <c r="AN3844" s="4">
        <f t="shared" si="487"/>
        <v>1.0097185409567082E-3</v>
      </c>
      <c r="AO3844" s="3"/>
      <c r="AP3844">
        <v>0</v>
      </c>
      <c r="AR3844" t="s">
        <v>0</v>
      </c>
      <c r="AT3844" s="2">
        <v>2.4430000000000001</v>
      </c>
      <c r="AU3844" s="1">
        <f t="shared" si="483"/>
        <v>0.93096158639340587</v>
      </c>
      <c r="AV3844" s="1">
        <f t="shared" si="484"/>
        <v>0.69382166287976721</v>
      </c>
      <c r="AW3844" s="1">
        <f t="shared" si="485"/>
        <v>0.45668173936612866</v>
      </c>
    </row>
    <row r="3845" spans="1:49" x14ac:dyDescent="0.2">
      <c r="A3845">
        <v>3843</v>
      </c>
      <c r="B3845" t="s">
        <v>18290</v>
      </c>
      <c r="C3845" t="s">
        <v>18289</v>
      </c>
      <c r="E3845">
        <v>31358960</v>
      </c>
      <c r="F3845" t="s">
        <v>18288</v>
      </c>
      <c r="G3845" t="s">
        <v>3</v>
      </c>
      <c r="H3845" t="s">
        <v>2</v>
      </c>
      <c r="I3845" t="s">
        <v>4872</v>
      </c>
      <c r="J3845" t="s">
        <v>18287</v>
      </c>
      <c r="K3845" t="s">
        <v>18286</v>
      </c>
      <c r="L3845" t="s">
        <v>18285</v>
      </c>
      <c r="M3845" t="s">
        <v>18284</v>
      </c>
      <c r="N3845">
        <v>11</v>
      </c>
      <c r="O3845" t="s">
        <v>18283</v>
      </c>
      <c r="P3845" t="s">
        <v>18282</v>
      </c>
      <c r="Q3845" t="s">
        <v>18281</v>
      </c>
      <c r="R3845" s="7">
        <v>43678</v>
      </c>
      <c r="S3845" s="8">
        <f t="shared" si="480"/>
        <v>2019</v>
      </c>
      <c r="T3845" s="8">
        <v>2019</v>
      </c>
      <c r="U3845" s="8">
        <f t="shared" si="481"/>
        <v>3</v>
      </c>
      <c r="V3845" s="7">
        <v>43678</v>
      </c>
      <c r="W3845" t="s">
        <v>4652</v>
      </c>
      <c r="X3845" s="2">
        <v>5.38</v>
      </c>
      <c r="Y3845" s="6">
        <f t="shared" si="486"/>
        <v>0.14361602733509518</v>
      </c>
      <c r="AB3845">
        <v>21100416121</v>
      </c>
      <c r="AC3845">
        <v>20550278</v>
      </c>
      <c r="AD3845" t="s">
        <v>1</v>
      </c>
      <c r="AE3845">
        <v>5</v>
      </c>
      <c r="AF3845">
        <v>8</v>
      </c>
      <c r="AH3845" t="s">
        <v>18280</v>
      </c>
      <c r="AI3845" t="s">
        <v>18279</v>
      </c>
      <c r="AK3845" t="s">
        <v>18278</v>
      </c>
      <c r="AL3845">
        <v>37</v>
      </c>
      <c r="AM3845" s="5">
        <f t="shared" si="482"/>
        <v>12.333333333333334</v>
      </c>
      <c r="AN3845" s="4">
        <f t="shared" si="487"/>
        <v>1.8679793007699105E-2</v>
      </c>
      <c r="AO3845" s="3"/>
      <c r="AP3845">
        <v>0</v>
      </c>
      <c r="AQ3845" t="s">
        <v>5827</v>
      </c>
      <c r="AR3845" t="s">
        <v>18277</v>
      </c>
      <c r="AS3845" t="s">
        <v>5826</v>
      </c>
      <c r="AT3845" s="2">
        <v>15.792999999999999</v>
      </c>
      <c r="AU3845" s="1">
        <f t="shared" si="483"/>
        <v>10.613515703687636</v>
      </c>
      <c r="AV3845" s="1">
        <f t="shared" si="484"/>
        <v>8.114791017139714</v>
      </c>
      <c r="AW3845" s="1">
        <f t="shared" si="485"/>
        <v>5.6160663305917931</v>
      </c>
    </row>
    <row r="3846" spans="1:49" x14ac:dyDescent="0.2">
      <c r="A3846">
        <v>3844</v>
      </c>
      <c r="B3846" t="s">
        <v>18276</v>
      </c>
      <c r="C3846" t="s">
        <v>18275</v>
      </c>
      <c r="F3846" t="s">
        <v>18274</v>
      </c>
      <c r="G3846" t="s">
        <v>3</v>
      </c>
      <c r="H3846" t="s">
        <v>2</v>
      </c>
      <c r="I3846" t="s">
        <v>18273</v>
      </c>
      <c r="J3846" t="s">
        <v>18272</v>
      </c>
      <c r="K3846" t="s">
        <v>18271</v>
      </c>
      <c r="L3846" t="s">
        <v>1260</v>
      </c>
      <c r="M3846" t="s">
        <v>1071</v>
      </c>
      <c r="N3846">
        <v>4</v>
      </c>
      <c r="O3846" t="s">
        <v>18270</v>
      </c>
      <c r="P3846" t="s">
        <v>18269</v>
      </c>
      <c r="Q3846" t="s">
        <v>18268</v>
      </c>
      <c r="R3846" s="7">
        <v>43678</v>
      </c>
      <c r="S3846" s="8">
        <f t="shared" si="480"/>
        <v>2019</v>
      </c>
      <c r="T3846" s="8">
        <v>2019</v>
      </c>
      <c r="U3846" s="8">
        <f t="shared" si="481"/>
        <v>3</v>
      </c>
      <c r="V3846" s="7">
        <v>43678</v>
      </c>
      <c r="W3846" t="s">
        <v>4075</v>
      </c>
      <c r="X3846" s="2">
        <v>0.82799999999999996</v>
      </c>
      <c r="Y3846" s="6">
        <f t="shared" si="486"/>
        <v>2.2102987106590855E-2</v>
      </c>
      <c r="AA3846">
        <v>189383</v>
      </c>
      <c r="AB3846">
        <v>26052</v>
      </c>
      <c r="AC3846">
        <v>15579646</v>
      </c>
      <c r="AD3846" t="s">
        <v>1</v>
      </c>
      <c r="AE3846">
        <v>66</v>
      </c>
      <c r="AF3846">
        <v>8</v>
      </c>
      <c r="AG3846">
        <v>8744270</v>
      </c>
      <c r="AH3846" t="s">
        <v>18267</v>
      </c>
      <c r="AI3846" t="s">
        <v>18266</v>
      </c>
      <c r="AJ3846" t="s">
        <v>18265</v>
      </c>
      <c r="AK3846" t="s">
        <v>18264</v>
      </c>
      <c r="AL3846">
        <v>3</v>
      </c>
      <c r="AM3846" s="5">
        <f t="shared" si="482"/>
        <v>1</v>
      </c>
      <c r="AN3846" s="4">
        <f t="shared" si="487"/>
        <v>1.5145778114350624E-3</v>
      </c>
      <c r="AO3846" s="3"/>
      <c r="AP3846">
        <v>0</v>
      </c>
      <c r="AQ3846" t="s">
        <v>18263</v>
      </c>
      <c r="AR3846" t="s">
        <v>0</v>
      </c>
      <c r="AS3846" t="s">
        <v>18262</v>
      </c>
      <c r="AT3846" s="2">
        <v>2.9169999999999998</v>
      </c>
      <c r="AU3846" s="1">
        <f t="shared" si="483"/>
        <v>1.5926464318044116</v>
      </c>
      <c r="AV3846" s="1">
        <f t="shared" si="484"/>
        <v>1.1808782459012959</v>
      </c>
      <c r="AW3846" s="1">
        <f t="shared" si="485"/>
        <v>0.76911005999817994</v>
      </c>
    </row>
    <row r="3847" spans="1:49" x14ac:dyDescent="0.2">
      <c r="A3847">
        <v>3845</v>
      </c>
      <c r="B3847" t="s">
        <v>18261</v>
      </c>
      <c r="C3847" t="s">
        <v>18260</v>
      </c>
      <c r="F3847" t="s">
        <v>18259</v>
      </c>
      <c r="G3847" t="s">
        <v>3</v>
      </c>
      <c r="H3847" t="s">
        <v>2</v>
      </c>
      <c r="I3847" t="s">
        <v>18258</v>
      </c>
      <c r="J3847">
        <v>60021005</v>
      </c>
      <c r="K3847" t="s">
        <v>1593</v>
      </c>
      <c r="L3847" t="s">
        <v>1592</v>
      </c>
      <c r="M3847" t="s">
        <v>32</v>
      </c>
      <c r="N3847">
        <v>3</v>
      </c>
      <c r="O3847" t="s">
        <v>18257</v>
      </c>
      <c r="P3847" t="s">
        <v>18256</v>
      </c>
      <c r="Q3847" t="s">
        <v>5692</v>
      </c>
      <c r="R3847" s="7">
        <v>43678</v>
      </c>
      <c r="S3847" s="8">
        <f t="shared" si="480"/>
        <v>2019</v>
      </c>
      <c r="T3847" s="8">
        <v>2019</v>
      </c>
      <c r="U3847" s="8">
        <f t="shared" si="481"/>
        <v>3</v>
      </c>
      <c r="V3847" s="7">
        <v>43678</v>
      </c>
      <c r="W3847" t="s">
        <v>1050</v>
      </c>
      <c r="X3847" s="2">
        <v>0.24099999999999999</v>
      </c>
      <c r="Y3847" s="6">
        <f t="shared" si="486"/>
        <v>6.4333573583193185E-3</v>
      </c>
      <c r="AA3847">
        <v>25024752</v>
      </c>
      <c r="AB3847">
        <v>21100799500</v>
      </c>
      <c r="AC3847">
        <v>25024760</v>
      </c>
      <c r="AD3847" t="s">
        <v>1</v>
      </c>
      <c r="AE3847">
        <v>15</v>
      </c>
      <c r="AF3847">
        <v>2</v>
      </c>
      <c r="AH3847" t="s">
        <v>18255</v>
      </c>
      <c r="AI3847" t="s">
        <v>18254</v>
      </c>
      <c r="AJ3847" t="s">
        <v>18253</v>
      </c>
      <c r="AK3847" t="s">
        <v>18252</v>
      </c>
      <c r="AL3847">
        <v>0</v>
      </c>
      <c r="AM3847" s="5">
        <f t="shared" si="482"/>
        <v>0</v>
      </c>
      <c r="AN3847" s="4">
        <f t="shared" si="487"/>
        <v>0</v>
      </c>
      <c r="AO3847" s="3"/>
      <c r="AP3847">
        <v>1</v>
      </c>
      <c r="AR3847" t="s">
        <v>18251</v>
      </c>
      <c r="AS3847" t="s">
        <v>1593</v>
      </c>
      <c r="AT3847" s="2" t="s">
        <v>14</v>
      </c>
      <c r="AU3847" s="1">
        <f t="shared" si="483"/>
        <v>0.45033501508235224</v>
      </c>
      <c r="AV3847" s="1">
        <f t="shared" si="484"/>
        <v>0.32166786791596591</v>
      </c>
      <c r="AW3847" s="1">
        <f t="shared" si="485"/>
        <v>0.19300072074957952</v>
      </c>
    </row>
    <row r="3848" spans="1:49" x14ac:dyDescent="0.2">
      <c r="A3848">
        <v>3846</v>
      </c>
      <c r="B3848" t="s">
        <v>18250</v>
      </c>
      <c r="C3848" t="s">
        <v>18249</v>
      </c>
      <c r="F3848" t="s">
        <v>18248</v>
      </c>
      <c r="G3848" t="s">
        <v>3</v>
      </c>
      <c r="H3848" t="s">
        <v>2</v>
      </c>
      <c r="I3848" t="s">
        <v>18247</v>
      </c>
      <c r="J3848" t="s">
        <v>18246</v>
      </c>
      <c r="K3848" t="s">
        <v>18245</v>
      </c>
      <c r="L3848" t="s">
        <v>18244</v>
      </c>
      <c r="M3848" t="s">
        <v>792</v>
      </c>
      <c r="N3848">
        <v>4</v>
      </c>
      <c r="O3848" t="s">
        <v>18243</v>
      </c>
      <c r="P3848" t="s">
        <v>18242</v>
      </c>
      <c r="Q3848" t="s">
        <v>18241</v>
      </c>
      <c r="R3848" s="7">
        <v>43678</v>
      </c>
      <c r="S3848" s="8">
        <f t="shared" si="480"/>
        <v>2019</v>
      </c>
      <c r="T3848" s="8">
        <v>2019</v>
      </c>
      <c r="U3848" s="8">
        <f t="shared" si="481"/>
        <v>3</v>
      </c>
      <c r="V3848" s="7">
        <v>43678</v>
      </c>
      <c r="W3848" t="s">
        <v>1050</v>
      </c>
      <c r="X3848" s="2">
        <v>0.24099999999999999</v>
      </c>
      <c r="Y3848" s="6">
        <f t="shared" si="486"/>
        <v>6.4333573583193185E-3</v>
      </c>
      <c r="AA3848">
        <v>25024752</v>
      </c>
      <c r="AB3848">
        <v>21100799500</v>
      </c>
      <c r="AC3848">
        <v>25024760</v>
      </c>
      <c r="AD3848" t="s">
        <v>1</v>
      </c>
      <c r="AE3848">
        <v>15</v>
      </c>
      <c r="AF3848">
        <v>2</v>
      </c>
      <c r="AH3848" t="s">
        <v>18240</v>
      </c>
      <c r="AI3848" t="s">
        <v>18239</v>
      </c>
      <c r="AJ3848" t="s">
        <v>18238</v>
      </c>
      <c r="AK3848" t="s">
        <v>18237</v>
      </c>
      <c r="AL3848">
        <v>1</v>
      </c>
      <c r="AM3848" s="5">
        <f t="shared" si="482"/>
        <v>0.33333333333333331</v>
      </c>
      <c r="AN3848" s="4">
        <f t="shared" si="487"/>
        <v>5.048592704783541E-4</v>
      </c>
      <c r="AO3848" s="3"/>
      <c r="AP3848">
        <v>1</v>
      </c>
      <c r="AQ3848" t="s">
        <v>2949</v>
      </c>
      <c r="AR3848" t="s">
        <v>0</v>
      </c>
      <c r="AS3848" t="s">
        <v>2164</v>
      </c>
      <c r="AT3848" s="2" t="s">
        <v>14</v>
      </c>
      <c r="AU3848" s="1">
        <f t="shared" si="483"/>
        <v>0.46548079319670294</v>
      </c>
      <c r="AV3848" s="1">
        <f t="shared" si="484"/>
        <v>0.3469108314398836</v>
      </c>
      <c r="AW3848" s="1">
        <f t="shared" si="485"/>
        <v>0.22834086968306433</v>
      </c>
    </row>
    <row r="3849" spans="1:49" x14ac:dyDescent="0.2">
      <c r="A3849">
        <v>3847</v>
      </c>
      <c r="B3849" t="s">
        <v>18236</v>
      </c>
      <c r="C3849" t="s">
        <v>18235</v>
      </c>
      <c r="F3849" t="s">
        <v>18234</v>
      </c>
      <c r="G3849" t="s">
        <v>3</v>
      </c>
      <c r="H3849" t="s">
        <v>2</v>
      </c>
      <c r="I3849" t="s">
        <v>18233</v>
      </c>
      <c r="J3849" t="s">
        <v>18232</v>
      </c>
      <c r="K3849" t="s">
        <v>18231</v>
      </c>
      <c r="L3849" t="s">
        <v>18230</v>
      </c>
      <c r="M3849" t="s">
        <v>18229</v>
      </c>
      <c r="N3849">
        <v>5</v>
      </c>
      <c r="O3849" t="s">
        <v>18228</v>
      </c>
      <c r="P3849" t="s">
        <v>18227</v>
      </c>
      <c r="Q3849" t="s">
        <v>18226</v>
      </c>
      <c r="R3849" s="7">
        <v>43678</v>
      </c>
      <c r="S3849" s="8">
        <f t="shared" si="480"/>
        <v>2019</v>
      </c>
      <c r="T3849" s="8">
        <v>2019</v>
      </c>
      <c r="U3849" s="8">
        <f t="shared" si="481"/>
        <v>3</v>
      </c>
      <c r="V3849" s="7">
        <v>43678</v>
      </c>
      <c r="W3849" t="s">
        <v>1050</v>
      </c>
      <c r="X3849" s="2">
        <v>0.24099999999999999</v>
      </c>
      <c r="Y3849" s="6">
        <f t="shared" si="486"/>
        <v>6.4333573583193185E-3</v>
      </c>
      <c r="AA3849">
        <v>25024752</v>
      </c>
      <c r="AB3849">
        <v>21100799500</v>
      </c>
      <c r="AC3849">
        <v>25024760</v>
      </c>
      <c r="AD3849" t="s">
        <v>1</v>
      </c>
      <c r="AE3849">
        <v>15</v>
      </c>
      <c r="AF3849">
        <v>2</v>
      </c>
      <c r="AH3849" t="s">
        <v>18225</v>
      </c>
      <c r="AI3849" t="s">
        <v>18224</v>
      </c>
      <c r="AJ3849" t="s">
        <v>18223</v>
      </c>
      <c r="AK3849" t="s">
        <v>18222</v>
      </c>
      <c r="AL3849">
        <v>3</v>
      </c>
      <c r="AM3849" s="5">
        <f t="shared" si="482"/>
        <v>1</v>
      </c>
      <c r="AN3849" s="4">
        <f t="shared" si="487"/>
        <v>1.5145778114350624E-3</v>
      </c>
      <c r="AO3849" s="3"/>
      <c r="AP3849">
        <v>1</v>
      </c>
      <c r="AQ3849" t="s">
        <v>1169</v>
      </c>
      <c r="AR3849" t="s">
        <v>18221</v>
      </c>
      <c r="AS3849" t="s">
        <v>1168</v>
      </c>
      <c r="AT3849" s="2" t="s">
        <v>14</v>
      </c>
      <c r="AU3849" s="1">
        <f t="shared" si="483"/>
        <v>0.4957723494254041</v>
      </c>
      <c r="AV3849" s="1">
        <f t="shared" si="484"/>
        <v>0.39739675848771905</v>
      </c>
      <c r="AW3849" s="1">
        <f t="shared" si="485"/>
        <v>0.29902116755003394</v>
      </c>
    </row>
    <row r="3850" spans="1:49" x14ac:dyDescent="0.2">
      <c r="A3850">
        <v>3848</v>
      </c>
      <c r="B3850" t="s">
        <v>18220</v>
      </c>
      <c r="C3850" t="s">
        <v>18219</v>
      </c>
      <c r="F3850" t="s">
        <v>18218</v>
      </c>
      <c r="G3850" t="s">
        <v>3</v>
      </c>
      <c r="H3850" t="s">
        <v>2</v>
      </c>
      <c r="I3850" t="s">
        <v>2950</v>
      </c>
      <c r="J3850">
        <v>60071164</v>
      </c>
      <c r="K3850" t="s">
        <v>1062</v>
      </c>
      <c r="L3850" t="s">
        <v>1061</v>
      </c>
      <c r="M3850" t="s">
        <v>1060</v>
      </c>
      <c r="N3850">
        <v>2</v>
      </c>
      <c r="O3850" t="s">
        <v>18217</v>
      </c>
      <c r="P3850" t="s">
        <v>18216</v>
      </c>
      <c r="Q3850" t="s">
        <v>1059</v>
      </c>
      <c r="R3850" s="7">
        <v>43678</v>
      </c>
      <c r="S3850" s="8">
        <f t="shared" si="480"/>
        <v>2019</v>
      </c>
      <c r="T3850" s="8">
        <v>2019</v>
      </c>
      <c r="U3850" s="8">
        <f t="shared" si="481"/>
        <v>3</v>
      </c>
      <c r="V3850" s="7">
        <v>43678</v>
      </c>
      <c r="W3850" t="s">
        <v>1050</v>
      </c>
      <c r="X3850" s="2">
        <v>0.24099999999999999</v>
      </c>
      <c r="Y3850" s="6">
        <f t="shared" si="486"/>
        <v>6.4333573583193185E-3</v>
      </c>
      <c r="AA3850">
        <v>25024752</v>
      </c>
      <c r="AB3850">
        <v>21100799500</v>
      </c>
      <c r="AC3850">
        <v>25024760</v>
      </c>
      <c r="AD3850" t="s">
        <v>1</v>
      </c>
      <c r="AE3850">
        <v>15</v>
      </c>
      <c r="AF3850">
        <v>2</v>
      </c>
      <c r="AH3850" t="s">
        <v>18215</v>
      </c>
      <c r="AI3850" t="s">
        <v>18214</v>
      </c>
      <c r="AJ3850" t="s">
        <v>18213</v>
      </c>
      <c r="AK3850" t="s">
        <v>18212</v>
      </c>
      <c r="AL3850">
        <v>3</v>
      </c>
      <c r="AM3850" s="5">
        <f t="shared" si="482"/>
        <v>1</v>
      </c>
      <c r="AN3850" s="4">
        <f t="shared" si="487"/>
        <v>1.5145778114350624E-3</v>
      </c>
      <c r="AO3850" s="3"/>
      <c r="AP3850">
        <v>1</v>
      </c>
      <c r="AR3850" t="s">
        <v>0</v>
      </c>
      <c r="AT3850" s="2" t="s">
        <v>14</v>
      </c>
      <c r="AU3850" s="1">
        <f t="shared" si="483"/>
        <v>0.4957723494254041</v>
      </c>
      <c r="AV3850" s="1">
        <f t="shared" si="484"/>
        <v>0.39739675848771905</v>
      </c>
      <c r="AW3850" s="1">
        <f t="shared" si="485"/>
        <v>0.29902116755003394</v>
      </c>
    </row>
    <row r="3851" spans="1:49" x14ac:dyDescent="0.2">
      <c r="A3851">
        <v>3849</v>
      </c>
      <c r="B3851" t="s">
        <v>18211</v>
      </c>
      <c r="C3851" t="s">
        <v>18210</v>
      </c>
      <c r="F3851" t="s">
        <v>18209</v>
      </c>
      <c r="G3851" t="s">
        <v>3</v>
      </c>
      <c r="H3851" t="s">
        <v>2</v>
      </c>
      <c r="I3851" t="s">
        <v>18208</v>
      </c>
      <c r="J3851" t="s">
        <v>2522</v>
      </c>
      <c r="K3851" t="s">
        <v>2521</v>
      </c>
      <c r="L3851" t="s">
        <v>2520</v>
      </c>
      <c r="M3851" t="s">
        <v>792</v>
      </c>
      <c r="N3851">
        <v>3</v>
      </c>
      <c r="O3851" t="s">
        <v>18207</v>
      </c>
      <c r="P3851" t="s">
        <v>18206</v>
      </c>
      <c r="Q3851" t="s">
        <v>18205</v>
      </c>
      <c r="R3851" s="7">
        <v>43678</v>
      </c>
      <c r="S3851" s="8">
        <f t="shared" si="480"/>
        <v>2019</v>
      </c>
      <c r="T3851" s="8">
        <v>2019</v>
      </c>
      <c r="U3851" s="8">
        <f t="shared" si="481"/>
        <v>3</v>
      </c>
      <c r="V3851" s="7">
        <v>43678</v>
      </c>
      <c r="W3851" t="s">
        <v>1050</v>
      </c>
      <c r="X3851" s="2">
        <v>0.24099999999999999</v>
      </c>
      <c r="Y3851" s="6">
        <f t="shared" si="486"/>
        <v>6.4333573583193185E-3</v>
      </c>
      <c r="AA3851">
        <v>25024752</v>
      </c>
      <c r="AB3851">
        <v>21100799500</v>
      </c>
      <c r="AC3851">
        <v>25024760</v>
      </c>
      <c r="AD3851" t="s">
        <v>1</v>
      </c>
      <c r="AE3851">
        <v>15</v>
      </c>
      <c r="AF3851">
        <v>2</v>
      </c>
      <c r="AH3851" t="s">
        <v>18204</v>
      </c>
      <c r="AI3851" t="s">
        <v>18203</v>
      </c>
      <c r="AJ3851" t="s">
        <v>18202</v>
      </c>
      <c r="AK3851" t="s">
        <v>18201</v>
      </c>
      <c r="AL3851">
        <v>0</v>
      </c>
      <c r="AM3851" s="5">
        <f t="shared" si="482"/>
        <v>0</v>
      </c>
      <c r="AN3851" s="4">
        <f t="shared" si="487"/>
        <v>0</v>
      </c>
      <c r="AO3851" s="3"/>
      <c r="AP3851">
        <v>1</v>
      </c>
      <c r="AR3851" t="s">
        <v>0</v>
      </c>
      <c r="AT3851" s="2" t="s">
        <v>14</v>
      </c>
      <c r="AU3851" s="1">
        <f t="shared" si="483"/>
        <v>0.45033501508235224</v>
      </c>
      <c r="AV3851" s="1">
        <f t="shared" si="484"/>
        <v>0.32166786791596591</v>
      </c>
      <c r="AW3851" s="1">
        <f t="shared" si="485"/>
        <v>0.19300072074957952</v>
      </c>
    </row>
    <row r="3852" spans="1:49" x14ac:dyDescent="0.2">
      <c r="A3852">
        <v>3850</v>
      </c>
      <c r="B3852" t="s">
        <v>18200</v>
      </c>
      <c r="C3852" t="s">
        <v>18199</v>
      </c>
      <c r="F3852" t="s">
        <v>18198</v>
      </c>
      <c r="G3852" t="s">
        <v>3</v>
      </c>
      <c r="H3852" t="s">
        <v>2</v>
      </c>
      <c r="I3852" t="s">
        <v>18197</v>
      </c>
      <c r="J3852" t="s">
        <v>18196</v>
      </c>
      <c r="K3852" t="s">
        <v>18195</v>
      </c>
      <c r="L3852" t="s">
        <v>18194</v>
      </c>
      <c r="M3852" t="s">
        <v>1674</v>
      </c>
      <c r="N3852">
        <v>9</v>
      </c>
      <c r="O3852" t="s">
        <v>18193</v>
      </c>
      <c r="P3852" t="s">
        <v>18192</v>
      </c>
      <c r="Q3852" t="s">
        <v>18191</v>
      </c>
      <c r="R3852" s="7">
        <v>43678</v>
      </c>
      <c r="S3852" s="8">
        <f t="shared" si="480"/>
        <v>2019</v>
      </c>
      <c r="T3852" s="8">
        <v>2019</v>
      </c>
      <c r="U3852" s="8">
        <f t="shared" si="481"/>
        <v>3</v>
      </c>
      <c r="V3852" s="7">
        <v>43678</v>
      </c>
      <c r="W3852" t="s">
        <v>1050</v>
      </c>
      <c r="X3852" s="2">
        <v>0.24099999999999999</v>
      </c>
      <c r="Y3852" s="6">
        <f t="shared" si="486"/>
        <v>6.4333573583193185E-3</v>
      </c>
      <c r="AA3852">
        <v>25024752</v>
      </c>
      <c r="AB3852">
        <v>21100799500</v>
      </c>
      <c r="AC3852">
        <v>25024760</v>
      </c>
      <c r="AD3852" t="s">
        <v>1</v>
      </c>
      <c r="AE3852">
        <v>15</v>
      </c>
      <c r="AF3852">
        <v>2</v>
      </c>
      <c r="AH3852" t="s">
        <v>4777</v>
      </c>
      <c r="AI3852" t="s">
        <v>18190</v>
      </c>
      <c r="AJ3852" t="s">
        <v>18189</v>
      </c>
      <c r="AK3852" t="s">
        <v>18188</v>
      </c>
      <c r="AL3852">
        <v>0</v>
      </c>
      <c r="AM3852" s="5">
        <f t="shared" si="482"/>
        <v>0</v>
      </c>
      <c r="AN3852" s="4">
        <f t="shared" si="487"/>
        <v>0</v>
      </c>
      <c r="AO3852" s="3"/>
      <c r="AP3852">
        <v>1</v>
      </c>
      <c r="AQ3852" t="s">
        <v>2003</v>
      </c>
      <c r="AR3852" t="s">
        <v>5950</v>
      </c>
      <c r="AS3852" t="s">
        <v>2002</v>
      </c>
      <c r="AT3852" s="2" t="s">
        <v>14</v>
      </c>
      <c r="AU3852" s="1">
        <f t="shared" si="483"/>
        <v>0.45033501508235224</v>
      </c>
      <c r="AV3852" s="1">
        <f t="shared" si="484"/>
        <v>0.32166786791596591</v>
      </c>
      <c r="AW3852" s="1">
        <f t="shared" si="485"/>
        <v>0.19300072074957952</v>
      </c>
    </row>
    <row r="3853" spans="1:49" x14ac:dyDescent="0.2">
      <c r="A3853">
        <v>3851</v>
      </c>
      <c r="B3853" t="s">
        <v>18187</v>
      </c>
      <c r="C3853" t="s">
        <v>18186</v>
      </c>
      <c r="F3853" t="s">
        <v>18185</v>
      </c>
      <c r="G3853" t="s">
        <v>3</v>
      </c>
      <c r="H3853" t="s">
        <v>2</v>
      </c>
      <c r="I3853" t="s">
        <v>18184</v>
      </c>
      <c r="J3853" t="s">
        <v>18183</v>
      </c>
      <c r="K3853" t="s">
        <v>18182</v>
      </c>
      <c r="L3853" t="s">
        <v>18181</v>
      </c>
      <c r="M3853" t="s">
        <v>792</v>
      </c>
      <c r="N3853">
        <v>4</v>
      </c>
      <c r="O3853" t="s">
        <v>18180</v>
      </c>
      <c r="P3853" t="s">
        <v>18179</v>
      </c>
      <c r="Q3853" t="s">
        <v>18178</v>
      </c>
      <c r="R3853" s="7">
        <v>43678</v>
      </c>
      <c r="S3853" s="8">
        <f t="shared" si="480"/>
        <v>2019</v>
      </c>
      <c r="T3853" s="8">
        <v>2019</v>
      </c>
      <c r="U3853" s="8">
        <f t="shared" si="481"/>
        <v>3</v>
      </c>
      <c r="V3853" s="7">
        <v>43678</v>
      </c>
      <c r="W3853" t="s">
        <v>1050</v>
      </c>
      <c r="X3853" s="2">
        <v>0.24099999999999999</v>
      </c>
      <c r="Y3853" s="6">
        <f t="shared" si="486"/>
        <v>6.4333573583193185E-3</v>
      </c>
      <c r="AA3853">
        <v>25024752</v>
      </c>
      <c r="AB3853">
        <v>21100799500</v>
      </c>
      <c r="AC3853">
        <v>25024760</v>
      </c>
      <c r="AD3853" t="s">
        <v>1</v>
      </c>
      <c r="AE3853">
        <v>15</v>
      </c>
      <c r="AF3853">
        <v>2</v>
      </c>
      <c r="AH3853" t="s">
        <v>18177</v>
      </c>
      <c r="AI3853" t="s">
        <v>18176</v>
      </c>
      <c r="AJ3853" t="s">
        <v>18175</v>
      </c>
      <c r="AK3853" t="s">
        <v>18174</v>
      </c>
      <c r="AL3853">
        <v>5</v>
      </c>
      <c r="AM3853" s="5">
        <f t="shared" si="482"/>
        <v>1.6666666666666667</v>
      </c>
      <c r="AN3853" s="4">
        <f t="shared" si="487"/>
        <v>2.5242963523917708E-3</v>
      </c>
      <c r="AO3853" s="3"/>
      <c r="AP3853">
        <v>1</v>
      </c>
      <c r="AR3853" t="s">
        <v>0</v>
      </c>
      <c r="AT3853" s="2" t="s">
        <v>14</v>
      </c>
      <c r="AU3853" s="1">
        <f t="shared" si="483"/>
        <v>0.52606390565410543</v>
      </c>
      <c r="AV3853" s="1">
        <f t="shared" si="484"/>
        <v>0.44788268553555449</v>
      </c>
      <c r="AW3853" s="1">
        <f t="shared" si="485"/>
        <v>0.36970146541700349</v>
      </c>
    </row>
    <row r="3854" spans="1:49" x14ac:dyDescent="0.2">
      <c r="A3854">
        <v>3852</v>
      </c>
      <c r="B3854" t="s">
        <v>18173</v>
      </c>
      <c r="C3854" t="s">
        <v>18172</v>
      </c>
      <c r="F3854" t="s">
        <v>18171</v>
      </c>
      <c r="G3854" t="s">
        <v>3</v>
      </c>
      <c r="H3854" t="s">
        <v>2</v>
      </c>
      <c r="I3854" t="s">
        <v>18170</v>
      </c>
      <c r="J3854" t="s">
        <v>18169</v>
      </c>
      <c r="K3854" t="s">
        <v>18168</v>
      </c>
      <c r="L3854" t="s">
        <v>18167</v>
      </c>
      <c r="M3854" t="s">
        <v>18166</v>
      </c>
      <c r="N3854">
        <v>18</v>
      </c>
      <c r="O3854" t="s">
        <v>18165</v>
      </c>
      <c r="P3854" t="s">
        <v>18164</v>
      </c>
      <c r="Q3854" t="s">
        <v>18163</v>
      </c>
      <c r="R3854" s="7">
        <v>43678</v>
      </c>
      <c r="S3854" s="8">
        <f t="shared" si="480"/>
        <v>2019</v>
      </c>
      <c r="T3854" s="8">
        <v>2019</v>
      </c>
      <c r="U3854" s="8">
        <f t="shared" si="481"/>
        <v>3</v>
      </c>
      <c r="V3854" s="7">
        <v>43678</v>
      </c>
      <c r="W3854" t="s">
        <v>2588</v>
      </c>
      <c r="X3854" s="2">
        <v>2.5710000000000002</v>
      </c>
      <c r="Y3854" s="6">
        <f t="shared" si="486"/>
        <v>6.8631376631696966E-2</v>
      </c>
      <c r="AA3854">
        <v>189200</v>
      </c>
      <c r="AB3854">
        <v>17278</v>
      </c>
      <c r="AC3854" t="s">
        <v>2587</v>
      </c>
      <c r="AD3854" t="s">
        <v>1</v>
      </c>
      <c r="AE3854">
        <v>54</v>
      </c>
      <c r="AF3854">
        <v>8</v>
      </c>
      <c r="AG3854">
        <v>8708912</v>
      </c>
      <c r="AH3854" t="s">
        <v>18162</v>
      </c>
      <c r="AI3854" t="s">
        <v>18161</v>
      </c>
      <c r="AJ3854" t="s">
        <v>18160</v>
      </c>
      <c r="AK3854" t="s">
        <v>18159</v>
      </c>
      <c r="AL3854">
        <v>9</v>
      </c>
      <c r="AM3854" s="5">
        <f t="shared" si="482"/>
        <v>3</v>
      </c>
      <c r="AN3854" s="4">
        <f t="shared" si="487"/>
        <v>4.5437334343051876E-3</v>
      </c>
      <c r="AO3854" s="3"/>
      <c r="AP3854">
        <v>0</v>
      </c>
      <c r="AQ3854" t="s">
        <v>4905</v>
      </c>
      <c r="AR3854" t="s">
        <v>18158</v>
      </c>
      <c r="AS3854" t="s">
        <v>67</v>
      </c>
      <c r="AT3854" s="2">
        <v>5.0129999999999999</v>
      </c>
      <c r="AU3854" s="1">
        <f t="shared" si="483"/>
        <v>4.9405083672479426</v>
      </c>
      <c r="AV3854" s="1">
        <f t="shared" si="484"/>
        <v>3.6587555033001076</v>
      </c>
      <c r="AW3854" s="1">
        <f t="shared" si="485"/>
        <v>2.3770026393522721</v>
      </c>
    </row>
    <row r="3855" spans="1:49" x14ac:dyDescent="0.2">
      <c r="A3855">
        <v>3853</v>
      </c>
      <c r="B3855" t="s">
        <v>18157</v>
      </c>
      <c r="C3855" t="s">
        <v>18156</v>
      </c>
      <c r="F3855" t="s">
        <v>18155</v>
      </c>
      <c r="G3855" t="s">
        <v>3</v>
      </c>
      <c r="H3855" t="s">
        <v>2</v>
      </c>
      <c r="I3855" t="s">
        <v>18154</v>
      </c>
      <c r="J3855" t="s">
        <v>18149</v>
      </c>
      <c r="K3855" t="s">
        <v>18153</v>
      </c>
      <c r="L3855" t="s">
        <v>18152</v>
      </c>
      <c r="M3855" t="s">
        <v>44</v>
      </c>
      <c r="N3855">
        <v>2</v>
      </c>
      <c r="O3855" t="s">
        <v>18151</v>
      </c>
      <c r="P3855" t="s">
        <v>18150</v>
      </c>
      <c r="Q3855" t="s">
        <v>18149</v>
      </c>
      <c r="R3855" s="7">
        <v>43678</v>
      </c>
      <c r="S3855" s="8">
        <f t="shared" si="480"/>
        <v>2019</v>
      </c>
      <c r="T3855" s="8">
        <v>2019</v>
      </c>
      <c r="U3855" s="8">
        <f t="shared" si="481"/>
        <v>3</v>
      </c>
      <c r="V3855" s="7">
        <v>43678</v>
      </c>
      <c r="W3855" t="s">
        <v>18148</v>
      </c>
      <c r="X3855" s="2">
        <v>0.58699999999999997</v>
      </c>
      <c r="Y3855" s="6">
        <f t="shared" si="486"/>
        <v>1.5669629748271536E-2</v>
      </c>
      <c r="AA3855">
        <v>2755947</v>
      </c>
      <c r="AB3855">
        <v>17720</v>
      </c>
      <c r="AC3855">
        <v>15488675</v>
      </c>
      <c r="AD3855" t="s">
        <v>1</v>
      </c>
      <c r="AE3855">
        <v>39</v>
      </c>
      <c r="AF3855">
        <v>4</v>
      </c>
      <c r="AH3855" t="s">
        <v>18147</v>
      </c>
      <c r="AI3855" t="s">
        <v>18146</v>
      </c>
      <c r="AK3855" t="s">
        <v>18145</v>
      </c>
      <c r="AL3855">
        <v>0</v>
      </c>
      <c r="AM3855" s="5">
        <f t="shared" si="482"/>
        <v>0</v>
      </c>
      <c r="AN3855" s="4">
        <f t="shared" si="487"/>
        <v>0</v>
      </c>
      <c r="AO3855" s="3"/>
      <c r="AP3855">
        <v>0</v>
      </c>
      <c r="AQ3855" t="s">
        <v>291</v>
      </c>
      <c r="AR3855" t="s">
        <v>18144</v>
      </c>
      <c r="AS3855" t="s">
        <v>290</v>
      </c>
      <c r="AT3855" s="2" t="s">
        <v>14</v>
      </c>
      <c r="AU3855" s="1">
        <f t="shared" si="483"/>
        <v>1.0968740823790073</v>
      </c>
      <c r="AV3855" s="1">
        <f t="shared" si="484"/>
        <v>0.78348148741357682</v>
      </c>
      <c r="AW3855" s="1">
        <f t="shared" si="485"/>
        <v>0.47008889244814606</v>
      </c>
    </row>
    <row r="3856" spans="1:49" x14ac:dyDescent="0.2">
      <c r="A3856">
        <v>3854</v>
      </c>
      <c r="B3856" t="s">
        <v>18143</v>
      </c>
      <c r="C3856" t="s">
        <v>18142</v>
      </c>
      <c r="F3856" t="s">
        <v>18141</v>
      </c>
      <c r="G3856" t="s">
        <v>3</v>
      </c>
      <c r="H3856" t="s">
        <v>2</v>
      </c>
      <c r="I3856" t="s">
        <v>18140</v>
      </c>
      <c r="J3856">
        <v>60090652</v>
      </c>
      <c r="K3856" t="s">
        <v>34</v>
      </c>
      <c r="L3856" t="s">
        <v>33</v>
      </c>
      <c r="M3856" t="s">
        <v>32</v>
      </c>
      <c r="N3856">
        <v>4</v>
      </c>
      <c r="O3856" t="s">
        <v>18139</v>
      </c>
      <c r="P3856" t="s">
        <v>18138</v>
      </c>
      <c r="Q3856" t="s">
        <v>4708</v>
      </c>
      <c r="R3856" s="7">
        <v>43678</v>
      </c>
      <c r="S3856" s="8">
        <f t="shared" si="480"/>
        <v>2019</v>
      </c>
      <c r="T3856" s="8">
        <v>2019</v>
      </c>
      <c r="U3856" s="8">
        <f t="shared" si="481"/>
        <v>3</v>
      </c>
      <c r="V3856" s="7">
        <v>43678</v>
      </c>
      <c r="W3856" t="s">
        <v>1050</v>
      </c>
      <c r="X3856" s="2">
        <v>0.24099999999999999</v>
      </c>
      <c r="Y3856" s="6">
        <f t="shared" si="486"/>
        <v>6.4333573583193185E-3</v>
      </c>
      <c r="AA3856">
        <v>25024752</v>
      </c>
      <c r="AB3856">
        <v>21100799500</v>
      </c>
      <c r="AC3856">
        <v>25024760</v>
      </c>
      <c r="AD3856" t="s">
        <v>1</v>
      </c>
      <c r="AE3856">
        <v>15</v>
      </c>
      <c r="AF3856">
        <v>2</v>
      </c>
      <c r="AH3856" t="s">
        <v>5559</v>
      </c>
      <c r="AI3856" t="s">
        <v>18137</v>
      </c>
      <c r="AJ3856" t="s">
        <v>18136</v>
      </c>
      <c r="AK3856" t="s">
        <v>18135</v>
      </c>
      <c r="AL3856">
        <v>1</v>
      </c>
      <c r="AM3856" s="5">
        <f t="shared" si="482"/>
        <v>0.33333333333333331</v>
      </c>
      <c r="AN3856" s="4">
        <f t="shared" si="487"/>
        <v>5.048592704783541E-4</v>
      </c>
      <c r="AO3856" s="3"/>
      <c r="AP3856">
        <v>1</v>
      </c>
      <c r="AR3856" t="s">
        <v>18134</v>
      </c>
      <c r="AS3856" t="s">
        <v>34</v>
      </c>
      <c r="AT3856" s="2" t="s">
        <v>14</v>
      </c>
      <c r="AU3856" s="1">
        <f t="shared" si="483"/>
        <v>0.46548079319670294</v>
      </c>
      <c r="AV3856" s="1">
        <f t="shared" si="484"/>
        <v>0.3469108314398836</v>
      </c>
      <c r="AW3856" s="1">
        <f t="shared" si="485"/>
        <v>0.22834086968306433</v>
      </c>
    </row>
    <row r="3857" spans="1:49" x14ac:dyDescent="0.2">
      <c r="A3857">
        <v>3855</v>
      </c>
      <c r="B3857" t="s">
        <v>18133</v>
      </c>
      <c r="C3857" t="s">
        <v>18132</v>
      </c>
      <c r="F3857" t="s">
        <v>18131</v>
      </c>
      <c r="G3857" t="s">
        <v>3</v>
      </c>
      <c r="H3857" t="s">
        <v>2</v>
      </c>
      <c r="I3857" t="s">
        <v>18130</v>
      </c>
      <c r="J3857" t="s">
        <v>18129</v>
      </c>
      <c r="K3857" t="s">
        <v>18128</v>
      </c>
      <c r="L3857" t="s">
        <v>18127</v>
      </c>
      <c r="M3857" t="s">
        <v>8020</v>
      </c>
      <c r="N3857">
        <v>6</v>
      </c>
      <c r="O3857" t="s">
        <v>18126</v>
      </c>
      <c r="P3857" t="s">
        <v>18125</v>
      </c>
      <c r="Q3857" t="s">
        <v>18124</v>
      </c>
      <c r="R3857" s="7">
        <v>43678</v>
      </c>
      <c r="S3857" s="8">
        <f t="shared" si="480"/>
        <v>2019</v>
      </c>
      <c r="T3857" s="8">
        <v>2019</v>
      </c>
      <c r="U3857" s="8">
        <f t="shared" si="481"/>
        <v>3</v>
      </c>
      <c r="V3857" s="7">
        <v>43678</v>
      </c>
      <c r="W3857" t="s">
        <v>1050</v>
      </c>
      <c r="X3857" s="2">
        <v>0.24099999999999999</v>
      </c>
      <c r="Y3857" s="6">
        <f t="shared" si="486"/>
        <v>6.4333573583193185E-3</v>
      </c>
      <c r="AA3857">
        <v>25024752</v>
      </c>
      <c r="AB3857">
        <v>21100799500</v>
      </c>
      <c r="AC3857">
        <v>25024760</v>
      </c>
      <c r="AD3857" t="s">
        <v>1</v>
      </c>
      <c r="AE3857">
        <v>15</v>
      </c>
      <c r="AF3857">
        <v>2</v>
      </c>
      <c r="AH3857" t="s">
        <v>177</v>
      </c>
      <c r="AI3857" t="s">
        <v>18123</v>
      </c>
      <c r="AJ3857" t="s">
        <v>18122</v>
      </c>
      <c r="AK3857" t="s">
        <v>18121</v>
      </c>
      <c r="AL3857">
        <v>3</v>
      </c>
      <c r="AM3857" s="5">
        <f t="shared" si="482"/>
        <v>1</v>
      </c>
      <c r="AN3857" s="4">
        <f t="shared" si="487"/>
        <v>1.5145778114350624E-3</v>
      </c>
      <c r="AO3857" s="3"/>
      <c r="AP3857">
        <v>1</v>
      </c>
      <c r="AR3857" t="s">
        <v>18120</v>
      </c>
      <c r="AS3857" t="s">
        <v>5954</v>
      </c>
      <c r="AT3857" s="2" t="s">
        <v>14</v>
      </c>
      <c r="AU3857" s="1">
        <f t="shared" si="483"/>
        <v>0.4957723494254041</v>
      </c>
      <c r="AV3857" s="1">
        <f t="shared" si="484"/>
        <v>0.39739675848771905</v>
      </c>
      <c r="AW3857" s="1">
        <f t="shared" si="485"/>
        <v>0.29902116755003394</v>
      </c>
    </row>
    <row r="3858" spans="1:49" x14ac:dyDescent="0.2">
      <c r="A3858">
        <v>3856</v>
      </c>
      <c r="B3858" t="s">
        <v>18119</v>
      </c>
      <c r="C3858" t="s">
        <v>18118</v>
      </c>
      <c r="F3858" t="s">
        <v>18117</v>
      </c>
      <c r="G3858" t="s">
        <v>3</v>
      </c>
      <c r="H3858" t="s">
        <v>2</v>
      </c>
      <c r="I3858" t="s">
        <v>18116</v>
      </c>
      <c r="J3858" t="s">
        <v>18115</v>
      </c>
      <c r="K3858" t="s">
        <v>18114</v>
      </c>
      <c r="L3858" t="s">
        <v>18113</v>
      </c>
      <c r="M3858" t="s">
        <v>789</v>
      </c>
      <c r="N3858">
        <v>4</v>
      </c>
      <c r="O3858" t="s">
        <v>18112</v>
      </c>
      <c r="P3858" t="s">
        <v>18111</v>
      </c>
      <c r="Q3858" t="s">
        <v>18110</v>
      </c>
      <c r="R3858" s="7">
        <v>43678</v>
      </c>
      <c r="S3858" s="8">
        <f t="shared" si="480"/>
        <v>2019</v>
      </c>
      <c r="T3858" s="8">
        <v>2019</v>
      </c>
      <c r="U3858" s="8">
        <f t="shared" si="481"/>
        <v>3</v>
      </c>
      <c r="V3858" s="7">
        <v>43678</v>
      </c>
      <c r="W3858" t="s">
        <v>633</v>
      </c>
      <c r="X3858" s="2">
        <v>1.6379999999999999</v>
      </c>
      <c r="Y3858" s="6">
        <f t="shared" si="486"/>
        <v>4.3725474493473214E-2</v>
      </c>
      <c r="AA3858" t="s">
        <v>632</v>
      </c>
      <c r="AB3858">
        <v>17391</v>
      </c>
      <c r="AC3858">
        <v>19410476</v>
      </c>
      <c r="AD3858" t="s">
        <v>1</v>
      </c>
      <c r="AE3858">
        <v>67</v>
      </c>
      <c r="AF3858">
        <v>15</v>
      </c>
      <c r="AG3858">
        <v>8744263</v>
      </c>
      <c r="AH3858" t="s">
        <v>18109</v>
      </c>
      <c r="AI3858" t="s">
        <v>18108</v>
      </c>
      <c r="AJ3858" t="s">
        <v>18107</v>
      </c>
      <c r="AK3858" t="s">
        <v>18106</v>
      </c>
      <c r="AL3858">
        <v>13</v>
      </c>
      <c r="AM3858" s="5">
        <f t="shared" si="482"/>
        <v>4.333333333333333</v>
      </c>
      <c r="AN3858" s="4">
        <f t="shared" si="487"/>
        <v>6.5631705162186036E-3</v>
      </c>
      <c r="AO3858" s="3"/>
      <c r="AP3858">
        <v>0</v>
      </c>
      <c r="AQ3858" t="s">
        <v>1183</v>
      </c>
      <c r="AR3858" t="s">
        <v>0</v>
      </c>
      <c r="AS3858" t="s">
        <v>819</v>
      </c>
      <c r="AT3858" s="2">
        <v>4.931</v>
      </c>
      <c r="AU3858" s="1">
        <f t="shared" si="483"/>
        <v>3.2576783300296825</v>
      </c>
      <c r="AV3858" s="1">
        <f t="shared" si="484"/>
        <v>2.5144322504845906</v>
      </c>
      <c r="AW3858" s="1">
        <f t="shared" si="485"/>
        <v>1.7711861709394987</v>
      </c>
    </row>
    <row r="3859" spans="1:49" x14ac:dyDescent="0.2">
      <c r="A3859">
        <v>3857</v>
      </c>
      <c r="B3859" t="s">
        <v>18105</v>
      </c>
      <c r="C3859" t="s">
        <v>18104</v>
      </c>
      <c r="F3859" t="s">
        <v>18103</v>
      </c>
      <c r="G3859" t="s">
        <v>3</v>
      </c>
      <c r="H3859" t="s">
        <v>2</v>
      </c>
      <c r="I3859" t="s">
        <v>18102</v>
      </c>
      <c r="J3859" t="s">
        <v>18101</v>
      </c>
      <c r="K3859" t="s">
        <v>18100</v>
      </c>
      <c r="L3859" t="s">
        <v>18099</v>
      </c>
      <c r="M3859" t="s">
        <v>44</v>
      </c>
      <c r="N3859">
        <v>3</v>
      </c>
      <c r="O3859" t="s">
        <v>18098</v>
      </c>
      <c r="P3859" t="s">
        <v>18097</v>
      </c>
      <c r="Q3859" t="s">
        <v>18096</v>
      </c>
      <c r="R3859" s="7">
        <v>43678</v>
      </c>
      <c r="S3859" s="8">
        <f t="shared" si="480"/>
        <v>2019</v>
      </c>
      <c r="T3859" s="8">
        <v>2019</v>
      </c>
      <c r="U3859" s="8">
        <f t="shared" si="481"/>
        <v>3</v>
      </c>
      <c r="V3859" s="7">
        <v>43678</v>
      </c>
      <c r="W3859" t="s">
        <v>132</v>
      </c>
      <c r="X3859" s="2">
        <v>2.141</v>
      </c>
      <c r="Y3859" s="6">
        <f t="shared" si="486"/>
        <v>5.7152772216438434E-2</v>
      </c>
      <c r="AA3859">
        <v>1962892</v>
      </c>
      <c r="AB3859">
        <v>17360</v>
      </c>
      <c r="AC3859">
        <v>15580644</v>
      </c>
      <c r="AD3859" t="s">
        <v>1</v>
      </c>
      <c r="AE3859">
        <v>57</v>
      </c>
      <c r="AF3859">
        <v>8</v>
      </c>
      <c r="AG3859">
        <v>8661787</v>
      </c>
      <c r="AH3859" t="s">
        <v>18095</v>
      </c>
      <c r="AI3859" t="s">
        <v>18094</v>
      </c>
      <c r="AJ3859" t="s">
        <v>18093</v>
      </c>
      <c r="AK3859" t="s">
        <v>18092</v>
      </c>
      <c r="AL3859">
        <v>4</v>
      </c>
      <c r="AM3859" s="5">
        <f t="shared" si="482"/>
        <v>1.3333333333333333</v>
      </c>
      <c r="AN3859" s="4">
        <f t="shared" si="487"/>
        <v>2.0194370819134164E-3</v>
      </c>
      <c r="AO3859" s="3"/>
      <c r="AP3859">
        <v>0</v>
      </c>
      <c r="AR3859" t="s">
        <v>18091</v>
      </c>
      <c r="AT3859" s="2" t="s">
        <v>14</v>
      </c>
      <c r="AU3859" s="1">
        <f t="shared" si="483"/>
        <v>4.0612771676080923</v>
      </c>
      <c r="AV3859" s="1">
        <f t="shared" si="484"/>
        <v>2.9586104649175926</v>
      </c>
      <c r="AW3859" s="1">
        <f t="shared" si="485"/>
        <v>1.855943762227092</v>
      </c>
    </row>
    <row r="3860" spans="1:49" x14ac:dyDescent="0.2">
      <c r="A3860">
        <v>3858</v>
      </c>
      <c r="B3860" t="s">
        <v>18090</v>
      </c>
      <c r="C3860" t="s">
        <v>18089</v>
      </c>
      <c r="F3860" t="s">
        <v>18088</v>
      </c>
      <c r="G3860" t="s">
        <v>3</v>
      </c>
      <c r="H3860" t="s">
        <v>2</v>
      </c>
      <c r="I3860" t="s">
        <v>18087</v>
      </c>
      <c r="J3860" t="s">
        <v>18086</v>
      </c>
      <c r="K3860" t="s">
        <v>18085</v>
      </c>
      <c r="L3860" t="s">
        <v>18084</v>
      </c>
      <c r="M3860" t="s">
        <v>18083</v>
      </c>
      <c r="N3860">
        <v>5</v>
      </c>
      <c r="O3860" t="s">
        <v>18082</v>
      </c>
      <c r="P3860" t="s">
        <v>18081</v>
      </c>
      <c r="Q3860" t="s">
        <v>18080</v>
      </c>
      <c r="R3860" s="7">
        <v>43678</v>
      </c>
      <c r="S3860" s="8">
        <f t="shared" si="480"/>
        <v>2019</v>
      </c>
      <c r="T3860" s="8">
        <v>2019</v>
      </c>
      <c r="U3860" s="8">
        <f t="shared" si="481"/>
        <v>3</v>
      </c>
      <c r="V3860" s="7">
        <v>43678</v>
      </c>
      <c r="W3860" t="s">
        <v>568</v>
      </c>
      <c r="X3860" s="2">
        <v>0.81499999999999995</v>
      </c>
      <c r="Y3860" s="6">
        <f t="shared" si="486"/>
        <v>2.1755959531245827E-2</v>
      </c>
      <c r="AA3860">
        <v>10709908</v>
      </c>
      <c r="AB3860">
        <v>17316</v>
      </c>
      <c r="AC3860">
        <v>15582361</v>
      </c>
      <c r="AD3860" t="s">
        <v>1</v>
      </c>
      <c r="AE3860">
        <v>26</v>
      </c>
      <c r="AF3860">
        <v>8</v>
      </c>
      <c r="AG3860">
        <v>8752016</v>
      </c>
      <c r="AH3860" t="s">
        <v>18079</v>
      </c>
      <c r="AI3860" t="s">
        <v>18078</v>
      </c>
      <c r="AJ3860" t="s">
        <v>18077</v>
      </c>
      <c r="AK3860" t="s">
        <v>18076</v>
      </c>
      <c r="AL3860">
        <v>0</v>
      </c>
      <c r="AM3860" s="5">
        <f t="shared" si="482"/>
        <v>0</v>
      </c>
      <c r="AN3860" s="4">
        <f t="shared" si="487"/>
        <v>0</v>
      </c>
      <c r="AO3860" s="3"/>
      <c r="AP3860">
        <v>0</v>
      </c>
      <c r="AQ3860" t="s">
        <v>234</v>
      </c>
      <c r="AR3860">
        <v>636537</v>
      </c>
      <c r="AS3860" t="s">
        <v>233</v>
      </c>
      <c r="AT3860" s="2">
        <v>3.109</v>
      </c>
      <c r="AU3860" s="1">
        <f t="shared" si="483"/>
        <v>1.5229171671872079</v>
      </c>
      <c r="AV3860" s="1">
        <f t="shared" si="484"/>
        <v>1.0877979765622914</v>
      </c>
      <c r="AW3860" s="1">
        <f t="shared" si="485"/>
        <v>0.65267878593737472</v>
      </c>
    </row>
    <row r="3861" spans="1:49" x14ac:dyDescent="0.2">
      <c r="A3861">
        <v>3859</v>
      </c>
      <c r="B3861" t="s">
        <v>18075</v>
      </c>
      <c r="C3861" t="s">
        <v>18074</v>
      </c>
      <c r="F3861" t="s">
        <v>18073</v>
      </c>
      <c r="G3861" t="s">
        <v>3</v>
      </c>
      <c r="H3861" t="s">
        <v>2</v>
      </c>
      <c r="I3861" t="s">
        <v>14756</v>
      </c>
      <c r="J3861" t="s">
        <v>18068</v>
      </c>
      <c r="K3861" t="s">
        <v>18072</v>
      </c>
      <c r="L3861" t="s">
        <v>18071</v>
      </c>
      <c r="M3861" t="s">
        <v>29</v>
      </c>
      <c r="N3861">
        <v>2</v>
      </c>
      <c r="O3861" t="s">
        <v>18070</v>
      </c>
      <c r="P3861" t="s">
        <v>18069</v>
      </c>
      <c r="Q3861" t="s">
        <v>18068</v>
      </c>
      <c r="R3861" s="7">
        <v>43678</v>
      </c>
      <c r="S3861" s="8">
        <f t="shared" si="480"/>
        <v>2019</v>
      </c>
      <c r="T3861" s="8">
        <v>2019</v>
      </c>
      <c r="U3861" s="8">
        <f t="shared" si="481"/>
        <v>3</v>
      </c>
      <c r="V3861" s="7">
        <v>43678</v>
      </c>
      <c r="W3861" t="s">
        <v>4034</v>
      </c>
      <c r="X3861" s="2">
        <v>0.72499999999999998</v>
      </c>
      <c r="Y3861" s="6">
        <f t="shared" si="486"/>
        <v>1.9353460932703345E-2</v>
      </c>
      <c r="AB3861">
        <v>19700176215</v>
      </c>
      <c r="AC3861">
        <v>19430655</v>
      </c>
      <c r="AD3861" t="s">
        <v>1</v>
      </c>
      <c r="AE3861">
        <v>11</v>
      </c>
      <c r="AF3861">
        <v>4</v>
      </c>
      <c r="AG3861">
        <v>8742576</v>
      </c>
      <c r="AI3861" t="s">
        <v>18067</v>
      </c>
      <c r="AJ3861" t="s">
        <v>18066</v>
      </c>
      <c r="AK3861" t="s">
        <v>18065</v>
      </c>
      <c r="AL3861">
        <v>12</v>
      </c>
      <c r="AM3861" s="5">
        <f t="shared" si="482"/>
        <v>4</v>
      </c>
      <c r="AN3861" s="4">
        <f t="shared" si="487"/>
        <v>6.0583112457402496E-3</v>
      </c>
      <c r="AO3861" s="3"/>
      <c r="AP3861">
        <v>1</v>
      </c>
      <c r="AQ3861" t="s">
        <v>16</v>
      </c>
      <c r="AR3861">
        <v>61801181</v>
      </c>
      <c r="AS3861" t="s">
        <v>15</v>
      </c>
      <c r="AT3861" s="2">
        <v>2.4430000000000001</v>
      </c>
      <c r="AU3861" s="1">
        <f t="shared" si="483"/>
        <v>1.5364916026614415</v>
      </c>
      <c r="AV3861" s="1">
        <f t="shared" si="484"/>
        <v>1.2705886089221796</v>
      </c>
      <c r="AW3861" s="1">
        <f t="shared" si="485"/>
        <v>1.0046856151829178</v>
      </c>
    </row>
    <row r="3862" spans="1:49" x14ac:dyDescent="0.2">
      <c r="A3862">
        <v>3860</v>
      </c>
      <c r="B3862" t="s">
        <v>18064</v>
      </c>
      <c r="C3862" t="s">
        <v>18063</v>
      </c>
      <c r="F3862" t="s">
        <v>18062</v>
      </c>
      <c r="G3862" t="s">
        <v>3</v>
      </c>
      <c r="H3862" t="s">
        <v>2</v>
      </c>
      <c r="I3862" t="s">
        <v>4636</v>
      </c>
      <c r="J3862">
        <v>60005244</v>
      </c>
      <c r="K3862" t="s">
        <v>358</v>
      </c>
      <c r="L3862" t="s">
        <v>98</v>
      </c>
      <c r="M3862" t="s">
        <v>58</v>
      </c>
      <c r="N3862">
        <v>9</v>
      </c>
      <c r="O3862" t="s">
        <v>18061</v>
      </c>
      <c r="P3862" t="s">
        <v>18060</v>
      </c>
      <c r="Q3862" t="s">
        <v>18059</v>
      </c>
      <c r="R3862" s="7">
        <v>43678</v>
      </c>
      <c r="S3862" s="8">
        <f t="shared" si="480"/>
        <v>2019</v>
      </c>
      <c r="T3862" s="8">
        <v>2019</v>
      </c>
      <c r="U3862" s="8">
        <f t="shared" si="481"/>
        <v>3</v>
      </c>
      <c r="V3862" s="7">
        <v>43678</v>
      </c>
      <c r="W3862" t="s">
        <v>4034</v>
      </c>
      <c r="X3862" s="2">
        <v>0.72499999999999998</v>
      </c>
      <c r="Y3862" s="6">
        <f t="shared" si="486"/>
        <v>1.9353460932703345E-2</v>
      </c>
      <c r="AB3862">
        <v>19700176215</v>
      </c>
      <c r="AC3862">
        <v>19430655</v>
      </c>
      <c r="AD3862" t="s">
        <v>1</v>
      </c>
      <c r="AE3862">
        <v>11</v>
      </c>
      <c r="AF3862">
        <v>4</v>
      </c>
      <c r="AG3862">
        <v>8758306</v>
      </c>
      <c r="AI3862" t="s">
        <v>18058</v>
      </c>
      <c r="AJ3862" t="s">
        <v>18057</v>
      </c>
      <c r="AK3862" t="s">
        <v>18056</v>
      </c>
      <c r="AL3862">
        <v>8</v>
      </c>
      <c r="AM3862" s="5">
        <f t="shared" si="482"/>
        <v>2.6666666666666665</v>
      </c>
      <c r="AN3862" s="4">
        <f t="shared" si="487"/>
        <v>4.0388741638268328E-3</v>
      </c>
      <c r="AO3862" s="3"/>
      <c r="AP3862">
        <v>1</v>
      </c>
      <c r="AQ3862" t="s">
        <v>16</v>
      </c>
      <c r="AR3862" t="s">
        <v>18055</v>
      </c>
      <c r="AS3862" t="s">
        <v>15</v>
      </c>
      <c r="AT3862" s="2">
        <v>2.4430000000000001</v>
      </c>
      <c r="AU3862" s="1">
        <f t="shared" si="483"/>
        <v>1.4759084902040391</v>
      </c>
      <c r="AV3862" s="1">
        <f t="shared" si="484"/>
        <v>1.1696167548265088</v>
      </c>
      <c r="AW3862" s="1">
        <f t="shared" si="485"/>
        <v>0.86332501944897855</v>
      </c>
    </row>
    <row r="3863" spans="1:49" x14ac:dyDescent="0.2">
      <c r="A3863">
        <v>3861</v>
      </c>
      <c r="B3863" t="s">
        <v>18054</v>
      </c>
      <c r="C3863" t="s">
        <v>18053</v>
      </c>
      <c r="F3863" t="s">
        <v>18052</v>
      </c>
      <c r="G3863" t="s">
        <v>3</v>
      </c>
      <c r="H3863" t="s">
        <v>2</v>
      </c>
      <c r="I3863" t="s">
        <v>2271</v>
      </c>
      <c r="J3863">
        <v>60007711</v>
      </c>
      <c r="K3863" t="s">
        <v>1254</v>
      </c>
      <c r="L3863" t="s">
        <v>1253</v>
      </c>
      <c r="M3863" t="s">
        <v>58</v>
      </c>
      <c r="N3863">
        <v>4</v>
      </c>
      <c r="O3863" t="s">
        <v>18051</v>
      </c>
      <c r="P3863" t="s">
        <v>18050</v>
      </c>
      <c r="Q3863" t="s">
        <v>7145</v>
      </c>
      <c r="R3863" s="7">
        <v>43678</v>
      </c>
      <c r="S3863" s="8">
        <f t="shared" si="480"/>
        <v>2019</v>
      </c>
      <c r="T3863" s="8">
        <v>2019</v>
      </c>
      <c r="U3863" s="8">
        <f t="shared" si="481"/>
        <v>3</v>
      </c>
      <c r="V3863" s="7">
        <v>43678</v>
      </c>
      <c r="W3863" t="s">
        <v>132</v>
      </c>
      <c r="X3863" s="2">
        <v>2.141</v>
      </c>
      <c r="Y3863" s="6">
        <f t="shared" si="486"/>
        <v>5.7152772216438434E-2</v>
      </c>
      <c r="AA3863">
        <v>1962892</v>
      </c>
      <c r="AB3863">
        <v>17360</v>
      </c>
      <c r="AC3863">
        <v>15580644</v>
      </c>
      <c r="AD3863" t="s">
        <v>1</v>
      </c>
      <c r="AE3863">
        <v>57</v>
      </c>
      <c r="AF3863">
        <v>8</v>
      </c>
      <c r="AG3863">
        <v>8667424</v>
      </c>
      <c r="AH3863" t="s">
        <v>18049</v>
      </c>
      <c r="AI3863" t="s">
        <v>18048</v>
      </c>
      <c r="AJ3863" t="s">
        <v>18047</v>
      </c>
      <c r="AK3863" t="s">
        <v>18046</v>
      </c>
      <c r="AL3863">
        <v>6</v>
      </c>
      <c r="AM3863" s="5">
        <f t="shared" si="482"/>
        <v>2</v>
      </c>
      <c r="AN3863" s="4">
        <f t="shared" si="487"/>
        <v>3.0291556228701248E-3</v>
      </c>
      <c r="AO3863" s="3"/>
      <c r="AP3863">
        <v>0</v>
      </c>
      <c r="AQ3863" t="s">
        <v>16</v>
      </c>
      <c r="AR3863">
        <v>41504085</v>
      </c>
      <c r="AS3863" t="s">
        <v>15</v>
      </c>
      <c r="AT3863" s="2" t="s">
        <v>14</v>
      </c>
      <c r="AU3863" s="1">
        <f t="shared" si="483"/>
        <v>4.0915687238367937</v>
      </c>
      <c r="AV3863" s="1">
        <f t="shared" si="484"/>
        <v>3.0090963919654277</v>
      </c>
      <c r="AW3863" s="1">
        <f t="shared" si="485"/>
        <v>1.9266240600940616</v>
      </c>
    </row>
    <row r="3864" spans="1:49" x14ac:dyDescent="0.2">
      <c r="A3864">
        <v>3862</v>
      </c>
      <c r="B3864" t="s">
        <v>18045</v>
      </c>
      <c r="C3864" t="s">
        <v>18044</v>
      </c>
      <c r="F3864" t="s">
        <v>18043</v>
      </c>
      <c r="G3864" t="s">
        <v>3</v>
      </c>
      <c r="H3864" t="s">
        <v>2</v>
      </c>
      <c r="I3864" t="s">
        <v>18042</v>
      </c>
      <c r="J3864">
        <v>60020486</v>
      </c>
      <c r="K3864" t="s">
        <v>3719</v>
      </c>
      <c r="L3864" t="s">
        <v>3718</v>
      </c>
      <c r="M3864" t="s">
        <v>525</v>
      </c>
      <c r="N3864">
        <v>7</v>
      </c>
      <c r="O3864" t="s">
        <v>18041</v>
      </c>
      <c r="P3864" t="s">
        <v>18040</v>
      </c>
      <c r="Q3864" t="s">
        <v>18039</v>
      </c>
      <c r="R3864" s="7">
        <v>43678</v>
      </c>
      <c r="S3864" s="8">
        <f t="shared" si="480"/>
        <v>2019</v>
      </c>
      <c r="T3864" s="8">
        <v>2019</v>
      </c>
      <c r="U3864" s="8">
        <f t="shared" si="481"/>
        <v>3</v>
      </c>
      <c r="V3864" s="7">
        <v>43678</v>
      </c>
      <c r="W3864" t="s">
        <v>18038</v>
      </c>
      <c r="X3864" s="2">
        <v>0.74</v>
      </c>
      <c r="Y3864" s="6">
        <f t="shared" si="486"/>
        <v>1.9753877365793759E-2</v>
      </c>
      <c r="AA3864" t="s">
        <v>18037</v>
      </c>
      <c r="AB3864">
        <v>24074</v>
      </c>
      <c r="AC3864">
        <v>15222675</v>
      </c>
      <c r="AD3864" t="s">
        <v>1</v>
      </c>
      <c r="AE3864">
        <v>102</v>
      </c>
      <c r="AF3864">
        <v>8</v>
      </c>
      <c r="AG3864" t="s">
        <v>18036</v>
      </c>
      <c r="AI3864" t="s">
        <v>18035</v>
      </c>
      <c r="AJ3864" t="s">
        <v>18034</v>
      </c>
      <c r="AK3864" t="s">
        <v>18033</v>
      </c>
      <c r="AL3864">
        <v>2</v>
      </c>
      <c r="AM3864" s="5">
        <f t="shared" si="482"/>
        <v>0.66666666666666663</v>
      </c>
      <c r="AN3864" s="4">
        <f t="shared" si="487"/>
        <v>1.0097185409567082E-3</v>
      </c>
      <c r="AO3864" s="3"/>
      <c r="AP3864">
        <v>0</v>
      </c>
      <c r="AQ3864" t="s">
        <v>996</v>
      </c>
      <c r="AR3864" t="s">
        <v>18032</v>
      </c>
      <c r="AS3864" t="s">
        <v>5046</v>
      </c>
      <c r="AT3864" s="2">
        <v>2.1640000000000001</v>
      </c>
      <c r="AU3864" s="1">
        <f t="shared" si="483"/>
        <v>1.4130629718342642</v>
      </c>
      <c r="AV3864" s="1">
        <f t="shared" si="484"/>
        <v>1.0381797953375234</v>
      </c>
      <c r="AW3864" s="1">
        <f t="shared" si="485"/>
        <v>0.66329661884078239</v>
      </c>
    </row>
    <row r="3865" spans="1:49" x14ac:dyDescent="0.2">
      <c r="A3865">
        <v>3863</v>
      </c>
      <c r="B3865" t="s">
        <v>18031</v>
      </c>
      <c r="C3865" t="s">
        <v>18030</v>
      </c>
      <c r="F3865" t="s">
        <v>18029</v>
      </c>
      <c r="G3865" t="s">
        <v>3</v>
      </c>
      <c r="H3865" t="s">
        <v>2</v>
      </c>
      <c r="I3865" t="s">
        <v>5935</v>
      </c>
      <c r="J3865">
        <v>60020261</v>
      </c>
      <c r="K3865" t="s">
        <v>1475</v>
      </c>
      <c r="L3865" t="s">
        <v>1474</v>
      </c>
      <c r="M3865" t="s">
        <v>139</v>
      </c>
      <c r="N3865">
        <v>4</v>
      </c>
      <c r="O3865" t="s">
        <v>18028</v>
      </c>
      <c r="P3865" t="s">
        <v>5934</v>
      </c>
      <c r="Q3865" t="s">
        <v>1664</v>
      </c>
      <c r="R3865" s="7">
        <v>43678</v>
      </c>
      <c r="S3865" s="8">
        <f t="shared" si="480"/>
        <v>2019</v>
      </c>
      <c r="T3865" s="8">
        <v>2019</v>
      </c>
      <c r="U3865" s="8">
        <f t="shared" si="481"/>
        <v>3</v>
      </c>
      <c r="V3865" s="7">
        <v>43678</v>
      </c>
      <c r="W3865" t="s">
        <v>336</v>
      </c>
      <c r="X3865" s="2">
        <v>1.6519999999999999</v>
      </c>
      <c r="Y3865" s="6">
        <f t="shared" si="486"/>
        <v>4.409919649769093E-2</v>
      </c>
      <c r="AA3865" t="s">
        <v>335</v>
      </c>
      <c r="AB3865">
        <v>17337</v>
      </c>
      <c r="AC3865">
        <v>15582221</v>
      </c>
      <c r="AD3865" t="s">
        <v>1</v>
      </c>
      <c r="AE3865">
        <v>67</v>
      </c>
      <c r="AF3865">
        <v>8</v>
      </c>
      <c r="AG3865">
        <v>8725890</v>
      </c>
      <c r="AH3865" t="s">
        <v>18027</v>
      </c>
      <c r="AI3865" t="s">
        <v>18026</v>
      </c>
      <c r="AJ3865" t="s">
        <v>18025</v>
      </c>
      <c r="AK3865" t="s">
        <v>18024</v>
      </c>
      <c r="AL3865">
        <v>3</v>
      </c>
      <c r="AM3865" s="5">
        <f t="shared" si="482"/>
        <v>1</v>
      </c>
      <c r="AN3865" s="4">
        <f t="shared" si="487"/>
        <v>1.5145778114350624E-3</v>
      </c>
      <c r="AO3865" s="3"/>
      <c r="AP3865">
        <v>0</v>
      </c>
      <c r="AR3865" t="s">
        <v>0</v>
      </c>
      <c r="AT3865" s="2" t="s">
        <v>14</v>
      </c>
      <c r="AU3865" s="1">
        <f t="shared" si="483"/>
        <v>3.132381089181417</v>
      </c>
      <c r="AV3865" s="1">
        <f t="shared" si="484"/>
        <v>2.2806887154562996</v>
      </c>
      <c r="AW3865" s="1">
        <f t="shared" si="485"/>
        <v>1.4289963417311822</v>
      </c>
    </row>
    <row r="3866" spans="1:49" x14ac:dyDescent="0.2">
      <c r="A3866">
        <v>3864</v>
      </c>
      <c r="B3866" t="s">
        <v>18023</v>
      </c>
      <c r="C3866" t="s">
        <v>18022</v>
      </c>
      <c r="F3866" t="s">
        <v>18021</v>
      </c>
      <c r="G3866" t="s">
        <v>3</v>
      </c>
      <c r="H3866" t="s">
        <v>2</v>
      </c>
      <c r="I3866" t="s">
        <v>18020</v>
      </c>
      <c r="J3866">
        <v>60090656</v>
      </c>
      <c r="K3866" t="s">
        <v>2002</v>
      </c>
      <c r="L3866" t="s">
        <v>3190</v>
      </c>
      <c r="M3866" t="s">
        <v>32</v>
      </c>
      <c r="N3866">
        <v>6</v>
      </c>
      <c r="O3866" t="s">
        <v>18019</v>
      </c>
      <c r="P3866" t="s">
        <v>18018</v>
      </c>
      <c r="Q3866" t="s">
        <v>18017</v>
      </c>
      <c r="R3866" s="7">
        <v>43678</v>
      </c>
      <c r="S3866" s="8">
        <f t="shared" si="480"/>
        <v>2019</v>
      </c>
      <c r="T3866" s="8">
        <v>2019</v>
      </c>
      <c r="U3866" s="8">
        <f t="shared" si="481"/>
        <v>3</v>
      </c>
      <c r="V3866" s="7">
        <v>43678</v>
      </c>
      <c r="W3866" t="s">
        <v>1050</v>
      </c>
      <c r="X3866" s="2">
        <v>0.24099999999999999</v>
      </c>
      <c r="Y3866" s="6">
        <f t="shared" si="486"/>
        <v>6.4333573583193185E-3</v>
      </c>
      <c r="AA3866">
        <v>25024752</v>
      </c>
      <c r="AB3866">
        <v>21100799500</v>
      </c>
      <c r="AC3866">
        <v>25024760</v>
      </c>
      <c r="AD3866" t="s">
        <v>1</v>
      </c>
      <c r="AE3866">
        <v>15</v>
      </c>
      <c r="AF3866">
        <v>2</v>
      </c>
      <c r="AH3866" t="s">
        <v>4068</v>
      </c>
      <c r="AI3866" t="s">
        <v>18016</v>
      </c>
      <c r="AJ3866" t="s">
        <v>18015</v>
      </c>
      <c r="AK3866" t="s">
        <v>18014</v>
      </c>
      <c r="AL3866">
        <v>1</v>
      </c>
      <c r="AM3866" s="5">
        <f t="shared" si="482"/>
        <v>0.33333333333333331</v>
      </c>
      <c r="AN3866" s="4">
        <f t="shared" si="487"/>
        <v>5.048592704783541E-4</v>
      </c>
      <c r="AO3866" s="3"/>
      <c r="AP3866">
        <v>1</v>
      </c>
      <c r="AQ3866" t="s">
        <v>2003</v>
      </c>
      <c r="AR3866" t="s">
        <v>3157</v>
      </c>
      <c r="AS3866" t="s">
        <v>2002</v>
      </c>
      <c r="AT3866" s="2" t="s">
        <v>14</v>
      </c>
      <c r="AU3866" s="1">
        <f t="shared" si="483"/>
        <v>0.46548079319670294</v>
      </c>
      <c r="AV3866" s="1">
        <f t="shared" si="484"/>
        <v>0.3469108314398836</v>
      </c>
      <c r="AW3866" s="1">
        <f t="shared" si="485"/>
        <v>0.22834086968306433</v>
      </c>
    </row>
    <row r="3867" spans="1:49" x14ac:dyDescent="0.2">
      <c r="A3867">
        <v>3865</v>
      </c>
      <c r="B3867" t="s">
        <v>18013</v>
      </c>
      <c r="C3867" t="s">
        <v>18012</v>
      </c>
      <c r="F3867" t="s">
        <v>18011</v>
      </c>
      <c r="G3867" t="s">
        <v>3</v>
      </c>
      <c r="H3867" t="s">
        <v>2</v>
      </c>
      <c r="I3867" t="s">
        <v>3806</v>
      </c>
      <c r="J3867">
        <v>60026846</v>
      </c>
      <c r="K3867" t="s">
        <v>7192</v>
      </c>
      <c r="L3867" t="s">
        <v>298</v>
      </c>
      <c r="M3867" t="s">
        <v>58</v>
      </c>
      <c r="N3867">
        <v>7</v>
      </c>
      <c r="O3867" t="s">
        <v>18010</v>
      </c>
      <c r="P3867" t="s">
        <v>18009</v>
      </c>
      <c r="Q3867" t="s">
        <v>18008</v>
      </c>
      <c r="R3867" s="7">
        <v>43678</v>
      </c>
      <c r="S3867" s="8">
        <f t="shared" si="480"/>
        <v>2019</v>
      </c>
      <c r="T3867" s="8">
        <v>2019</v>
      </c>
      <c r="U3867" s="8">
        <f t="shared" si="481"/>
        <v>3</v>
      </c>
      <c r="V3867" s="7">
        <v>43678</v>
      </c>
      <c r="W3867" t="s">
        <v>4159</v>
      </c>
      <c r="X3867" s="2">
        <v>0.64100000000000001</v>
      </c>
      <c r="Y3867" s="6">
        <f t="shared" si="486"/>
        <v>1.7111128907397029E-2</v>
      </c>
      <c r="AA3867">
        <v>18666280</v>
      </c>
      <c r="AB3867">
        <v>19400158519</v>
      </c>
      <c r="AC3867">
        <v>18666299</v>
      </c>
      <c r="AD3867" t="s">
        <v>1</v>
      </c>
      <c r="AE3867">
        <v>78</v>
      </c>
      <c r="AF3867">
        <v>15</v>
      </c>
      <c r="AG3867">
        <v>465</v>
      </c>
      <c r="AI3867" t="s">
        <v>18007</v>
      </c>
      <c r="AJ3867" t="s">
        <v>18006</v>
      </c>
      <c r="AK3867" t="s">
        <v>18005</v>
      </c>
      <c r="AL3867">
        <v>12</v>
      </c>
      <c r="AM3867" s="5">
        <f t="shared" si="482"/>
        <v>4</v>
      </c>
      <c r="AN3867" s="4">
        <f t="shared" si="487"/>
        <v>6.0583112457402496E-3</v>
      </c>
      <c r="AO3867" s="3"/>
      <c r="AP3867">
        <v>0</v>
      </c>
      <c r="AQ3867" t="s">
        <v>16</v>
      </c>
      <c r="AR3867">
        <v>41630640</v>
      </c>
      <c r="AS3867" t="s">
        <v>15</v>
      </c>
      <c r="AT3867" s="2">
        <v>2.7839999999999998</v>
      </c>
      <c r="AU3867" s="1">
        <f t="shared" si="483"/>
        <v>1.3795283608899995</v>
      </c>
      <c r="AV3867" s="1">
        <f t="shared" si="484"/>
        <v>1.158472007656864</v>
      </c>
      <c r="AW3867" s="1">
        <f t="shared" si="485"/>
        <v>0.93741565442372832</v>
      </c>
    </row>
    <row r="3868" spans="1:49" x14ac:dyDescent="0.2">
      <c r="A3868">
        <v>3866</v>
      </c>
      <c r="B3868" t="s">
        <v>18004</v>
      </c>
      <c r="C3868" t="s">
        <v>18003</v>
      </c>
      <c r="D3868" t="s">
        <v>18002</v>
      </c>
      <c r="F3868" t="s">
        <v>18001</v>
      </c>
      <c r="G3868" t="s">
        <v>3</v>
      </c>
      <c r="H3868" t="s">
        <v>2</v>
      </c>
      <c r="I3868" t="s">
        <v>18000</v>
      </c>
      <c r="J3868" t="s">
        <v>17999</v>
      </c>
      <c r="K3868" t="s">
        <v>17998</v>
      </c>
      <c r="L3868" t="s">
        <v>17997</v>
      </c>
      <c r="M3868" t="s">
        <v>181</v>
      </c>
      <c r="N3868">
        <v>5</v>
      </c>
      <c r="O3868" t="s">
        <v>17996</v>
      </c>
      <c r="P3868" t="s">
        <v>17995</v>
      </c>
      <c r="Q3868" t="s">
        <v>17994</v>
      </c>
      <c r="R3868" s="7">
        <v>43678</v>
      </c>
      <c r="S3868" s="8">
        <f t="shared" si="480"/>
        <v>2019</v>
      </c>
      <c r="T3868" s="8">
        <v>2019</v>
      </c>
      <c r="U3868" s="8">
        <f t="shared" si="481"/>
        <v>3</v>
      </c>
      <c r="V3868" s="7">
        <v>43678</v>
      </c>
      <c r="W3868" t="s">
        <v>17993</v>
      </c>
      <c r="X3868" s="2">
        <v>0.63</v>
      </c>
      <c r="Y3868" s="6">
        <f t="shared" si="486"/>
        <v>1.6817490189797391E-2</v>
      </c>
      <c r="AA3868">
        <v>9555986</v>
      </c>
      <c r="AB3868">
        <v>15026</v>
      </c>
      <c r="AD3868" t="s">
        <v>1</v>
      </c>
      <c r="AE3868">
        <v>68</v>
      </c>
      <c r="AG3868">
        <v>101586</v>
      </c>
      <c r="AI3868" t="s">
        <v>17992</v>
      </c>
      <c r="AJ3868" t="s">
        <v>17991</v>
      </c>
      <c r="AK3868" t="s">
        <v>17990</v>
      </c>
      <c r="AL3868">
        <v>2</v>
      </c>
      <c r="AM3868" s="5">
        <f t="shared" si="482"/>
        <v>0.66666666666666663</v>
      </c>
      <c r="AN3868" s="4">
        <f t="shared" si="487"/>
        <v>1.0097185409567082E-3</v>
      </c>
      <c r="AO3868" s="3"/>
      <c r="AP3868">
        <v>0</v>
      </c>
      <c r="AQ3868" t="s">
        <v>1463</v>
      </c>
      <c r="AR3868" t="s">
        <v>17989</v>
      </c>
      <c r="AS3868" t="s">
        <v>1462</v>
      </c>
      <c r="AT3868" s="2" t="s">
        <v>14</v>
      </c>
      <c r="AU3868" s="1">
        <f t="shared" si="483"/>
        <v>1.2075158695145185</v>
      </c>
      <c r="AV3868" s="1">
        <f t="shared" si="484"/>
        <v>0.89136043653770503</v>
      </c>
      <c r="AW3868" s="1">
        <f t="shared" si="485"/>
        <v>0.57520500356089133</v>
      </c>
    </row>
    <row r="3869" spans="1:49" x14ac:dyDescent="0.2">
      <c r="A3869">
        <v>3867</v>
      </c>
      <c r="B3869" t="s">
        <v>17988</v>
      </c>
      <c r="C3869" t="s">
        <v>17987</v>
      </c>
      <c r="F3869" t="s">
        <v>17986</v>
      </c>
      <c r="G3869" t="s">
        <v>3</v>
      </c>
      <c r="H3869" t="s">
        <v>2</v>
      </c>
      <c r="I3869" t="s">
        <v>5863</v>
      </c>
      <c r="J3869" t="s">
        <v>17985</v>
      </c>
      <c r="K3869" t="s">
        <v>17984</v>
      </c>
      <c r="L3869" t="s">
        <v>17983</v>
      </c>
      <c r="M3869" t="s">
        <v>251</v>
      </c>
      <c r="N3869">
        <v>5</v>
      </c>
      <c r="O3869" t="s">
        <v>17982</v>
      </c>
      <c r="P3869" t="s">
        <v>17981</v>
      </c>
      <c r="Q3869" t="s">
        <v>17980</v>
      </c>
      <c r="R3869" s="7">
        <v>43678</v>
      </c>
      <c r="S3869" s="8">
        <f t="shared" si="480"/>
        <v>2019</v>
      </c>
      <c r="T3869" s="8">
        <v>2019</v>
      </c>
      <c r="U3869" s="8">
        <f t="shared" si="481"/>
        <v>3</v>
      </c>
      <c r="V3869" s="7">
        <v>43678</v>
      </c>
      <c r="W3869" t="s">
        <v>3830</v>
      </c>
      <c r="X3869" s="2">
        <v>2.0750000000000002</v>
      </c>
      <c r="Y3869" s="6">
        <f t="shared" si="486"/>
        <v>5.5390939910840611E-2</v>
      </c>
      <c r="AB3869">
        <v>21100338350</v>
      </c>
      <c r="AC3869">
        <v>23274662</v>
      </c>
      <c r="AD3869" t="s">
        <v>1</v>
      </c>
      <c r="AE3869">
        <v>6</v>
      </c>
      <c r="AF3869">
        <v>4</v>
      </c>
      <c r="AG3869">
        <v>8703821</v>
      </c>
      <c r="AH3869" t="s">
        <v>17979</v>
      </c>
      <c r="AI3869" t="s">
        <v>17978</v>
      </c>
      <c r="AJ3869" t="s">
        <v>17977</v>
      </c>
      <c r="AK3869" t="s">
        <v>17976</v>
      </c>
      <c r="AL3869">
        <v>46</v>
      </c>
      <c r="AM3869" s="5">
        <f t="shared" si="482"/>
        <v>15.333333333333334</v>
      </c>
      <c r="AN3869" s="4">
        <f t="shared" si="487"/>
        <v>2.3223526442004292E-2</v>
      </c>
      <c r="AO3869" s="3"/>
      <c r="AP3869">
        <v>0</v>
      </c>
      <c r="AQ3869" t="s">
        <v>16</v>
      </c>
      <c r="AR3869">
        <v>522620</v>
      </c>
      <c r="AS3869" t="s">
        <v>15</v>
      </c>
      <c r="AT3869" s="2">
        <v>9.4710000000000001</v>
      </c>
      <c r="AU3869" s="1">
        <f t="shared" si="483"/>
        <v>4.5740715870189712</v>
      </c>
      <c r="AV3869" s="1">
        <f t="shared" si="484"/>
        <v>3.9307233176422449</v>
      </c>
      <c r="AW3869" s="1">
        <f t="shared" si="485"/>
        <v>3.2873750482655186</v>
      </c>
    </row>
    <row r="3870" spans="1:49" x14ac:dyDescent="0.2">
      <c r="A3870">
        <v>3868</v>
      </c>
      <c r="B3870" t="s">
        <v>17975</v>
      </c>
      <c r="C3870" t="s">
        <v>17974</v>
      </c>
      <c r="F3870" t="s">
        <v>17973</v>
      </c>
      <c r="G3870" t="s">
        <v>3</v>
      </c>
      <c r="H3870" t="s">
        <v>2</v>
      </c>
      <c r="I3870" t="s">
        <v>17972</v>
      </c>
      <c r="J3870" t="s">
        <v>17971</v>
      </c>
      <c r="K3870" t="s">
        <v>17970</v>
      </c>
      <c r="L3870" t="s">
        <v>17969</v>
      </c>
      <c r="M3870" t="s">
        <v>17968</v>
      </c>
      <c r="N3870">
        <v>6</v>
      </c>
      <c r="O3870" t="s">
        <v>17967</v>
      </c>
      <c r="P3870" t="s">
        <v>17966</v>
      </c>
      <c r="Q3870" t="s">
        <v>17965</v>
      </c>
      <c r="R3870" s="7">
        <v>43678</v>
      </c>
      <c r="S3870" s="8">
        <f t="shared" si="480"/>
        <v>2019</v>
      </c>
      <c r="T3870" s="8">
        <v>2019</v>
      </c>
      <c r="U3870" s="8">
        <f t="shared" si="481"/>
        <v>3</v>
      </c>
      <c r="V3870" s="7">
        <v>43678</v>
      </c>
      <c r="W3870" t="s">
        <v>297</v>
      </c>
      <c r="X3870" s="2">
        <v>2.9860000000000002</v>
      </c>
      <c r="Y3870" s="6">
        <f t="shared" si="486"/>
        <v>7.9709564613865094E-2</v>
      </c>
      <c r="AA3870">
        <v>7338716</v>
      </c>
      <c r="AB3870">
        <v>18902</v>
      </c>
      <c r="AC3870">
        <v>15580008</v>
      </c>
      <c r="AD3870" t="s">
        <v>1</v>
      </c>
      <c r="AE3870">
        <v>37</v>
      </c>
      <c r="AF3870">
        <v>8</v>
      </c>
      <c r="AG3870">
        <v>8759030</v>
      </c>
      <c r="AH3870" t="s">
        <v>17964</v>
      </c>
      <c r="AI3870" t="s">
        <v>17963</v>
      </c>
      <c r="AJ3870" t="s">
        <v>17962</v>
      </c>
      <c r="AK3870" t="s">
        <v>17961</v>
      </c>
      <c r="AL3870">
        <v>13</v>
      </c>
      <c r="AM3870" s="5">
        <f t="shared" si="482"/>
        <v>4.333333333333333</v>
      </c>
      <c r="AN3870" s="4">
        <f t="shared" si="487"/>
        <v>6.5631705162186036E-3</v>
      </c>
      <c r="AO3870" s="3"/>
      <c r="AP3870">
        <v>0</v>
      </c>
      <c r="AQ3870" t="s">
        <v>9</v>
      </c>
      <c r="AR3870" t="s">
        <v>17960</v>
      </c>
      <c r="AS3870" t="s">
        <v>122</v>
      </c>
      <c r="AT3870" s="2" t="s">
        <v>14</v>
      </c>
      <c r="AU3870" s="1">
        <f t="shared" si="483"/>
        <v>5.7765646384571143</v>
      </c>
      <c r="AV3870" s="1">
        <f t="shared" si="484"/>
        <v>4.3136367565041844</v>
      </c>
      <c r="AW3870" s="1">
        <f t="shared" si="485"/>
        <v>2.8507088745512545</v>
      </c>
    </row>
    <row r="3871" spans="1:49" x14ac:dyDescent="0.2">
      <c r="A3871">
        <v>3869</v>
      </c>
      <c r="B3871" t="s">
        <v>17959</v>
      </c>
      <c r="C3871" t="s">
        <v>17958</v>
      </c>
      <c r="F3871" t="s">
        <v>17957</v>
      </c>
      <c r="G3871" t="s">
        <v>3</v>
      </c>
      <c r="H3871" t="s">
        <v>2</v>
      </c>
      <c r="I3871" t="s">
        <v>1988</v>
      </c>
      <c r="J3871" t="s">
        <v>17956</v>
      </c>
      <c r="K3871" t="s">
        <v>17955</v>
      </c>
      <c r="L3871" t="s">
        <v>17954</v>
      </c>
      <c r="M3871" t="s">
        <v>29</v>
      </c>
      <c r="N3871">
        <v>5</v>
      </c>
      <c r="O3871" t="s">
        <v>17953</v>
      </c>
      <c r="P3871" t="s">
        <v>17952</v>
      </c>
      <c r="Q3871" t="s">
        <v>17951</v>
      </c>
      <c r="R3871" s="7">
        <v>43678</v>
      </c>
      <c r="S3871" s="8">
        <f t="shared" si="480"/>
        <v>2019</v>
      </c>
      <c r="T3871" s="8">
        <v>2019</v>
      </c>
      <c r="U3871" s="8">
        <f t="shared" si="481"/>
        <v>3</v>
      </c>
      <c r="V3871" s="7">
        <v>43678</v>
      </c>
      <c r="W3871" t="s">
        <v>250</v>
      </c>
      <c r="X3871" s="2">
        <v>1.3720000000000001</v>
      </c>
      <c r="Y3871" s="6">
        <f t="shared" si="486"/>
        <v>3.662475641333654E-2</v>
      </c>
      <c r="AA3871" t="s">
        <v>249</v>
      </c>
      <c r="AB3871">
        <v>17259</v>
      </c>
      <c r="AC3871">
        <v>15580571</v>
      </c>
      <c r="AD3871" t="s">
        <v>1</v>
      </c>
      <c r="AE3871">
        <v>16</v>
      </c>
      <c r="AF3871">
        <v>8</v>
      </c>
      <c r="AG3871">
        <v>8643333</v>
      </c>
      <c r="AH3871" t="s">
        <v>17950</v>
      </c>
      <c r="AI3871" t="s">
        <v>17949</v>
      </c>
      <c r="AJ3871" t="s">
        <v>17948</v>
      </c>
      <c r="AK3871" t="s">
        <v>17947</v>
      </c>
      <c r="AL3871">
        <v>3</v>
      </c>
      <c r="AM3871" s="5">
        <f t="shared" si="482"/>
        <v>1</v>
      </c>
      <c r="AN3871" s="4">
        <f t="shared" si="487"/>
        <v>1.5145778114350624E-3</v>
      </c>
      <c r="AO3871" s="3"/>
      <c r="AP3871">
        <v>0</v>
      </c>
      <c r="AQ3871" t="s">
        <v>17946</v>
      </c>
      <c r="AR3871" t="s">
        <v>17945</v>
      </c>
      <c r="AS3871" t="s">
        <v>17944</v>
      </c>
      <c r="AT3871" s="2">
        <v>3.9660000000000002</v>
      </c>
      <c r="AU3871" s="1">
        <f t="shared" si="483"/>
        <v>2.6091702832766095</v>
      </c>
      <c r="AV3871" s="1">
        <f t="shared" si="484"/>
        <v>1.90696671123858</v>
      </c>
      <c r="AW3871" s="1">
        <f t="shared" si="485"/>
        <v>1.2047631392005507</v>
      </c>
    </row>
    <row r="3872" spans="1:49" x14ac:dyDescent="0.2">
      <c r="A3872">
        <v>3870</v>
      </c>
      <c r="B3872" t="s">
        <v>17943</v>
      </c>
      <c r="C3872" t="s">
        <v>17942</v>
      </c>
      <c r="F3872" t="s">
        <v>17941</v>
      </c>
      <c r="G3872" t="s">
        <v>3</v>
      </c>
      <c r="H3872" t="s">
        <v>2</v>
      </c>
      <c r="I3872" t="s">
        <v>17940</v>
      </c>
      <c r="J3872" t="s">
        <v>17939</v>
      </c>
      <c r="K3872" t="s">
        <v>17938</v>
      </c>
      <c r="L3872" t="s">
        <v>17937</v>
      </c>
      <c r="M3872" t="s">
        <v>17936</v>
      </c>
      <c r="N3872">
        <v>9</v>
      </c>
      <c r="O3872" t="s">
        <v>17935</v>
      </c>
      <c r="P3872" t="s">
        <v>17934</v>
      </c>
      <c r="Q3872" t="s">
        <v>17933</v>
      </c>
      <c r="R3872" s="7">
        <v>43678</v>
      </c>
      <c r="S3872" s="8">
        <f t="shared" si="480"/>
        <v>2019</v>
      </c>
      <c r="T3872" s="8">
        <v>2019</v>
      </c>
      <c r="U3872" s="8">
        <f t="shared" si="481"/>
        <v>3</v>
      </c>
      <c r="V3872" s="7">
        <v>43678</v>
      </c>
      <c r="W3872" t="s">
        <v>3035</v>
      </c>
      <c r="X3872" s="2">
        <v>3.2160000000000002</v>
      </c>
      <c r="Y3872" s="6">
        <f t="shared" si="486"/>
        <v>8.5849283254584782E-2</v>
      </c>
      <c r="AA3872">
        <v>15361284</v>
      </c>
      <c r="AB3872">
        <v>18935</v>
      </c>
      <c r="AC3872">
        <v>15580687</v>
      </c>
      <c r="AD3872" t="s">
        <v>1</v>
      </c>
      <c r="AE3872">
        <v>26</v>
      </c>
      <c r="AF3872">
        <v>4</v>
      </c>
      <c r="AG3872">
        <v>8758981</v>
      </c>
      <c r="AH3872" t="s">
        <v>17932</v>
      </c>
      <c r="AI3872" t="s">
        <v>17931</v>
      </c>
      <c r="AK3872" t="s">
        <v>17930</v>
      </c>
      <c r="AL3872">
        <v>20</v>
      </c>
      <c r="AM3872" s="5">
        <f t="shared" si="482"/>
        <v>6.666666666666667</v>
      </c>
      <c r="AN3872" s="4">
        <f t="shared" si="487"/>
        <v>1.0097185409567083E-2</v>
      </c>
      <c r="AO3872" s="3"/>
      <c r="AP3872">
        <v>0</v>
      </c>
      <c r="AQ3872" t="s">
        <v>9</v>
      </c>
      <c r="AR3872" t="s">
        <v>17929</v>
      </c>
      <c r="AS3872" t="s">
        <v>122</v>
      </c>
      <c r="AT3872" s="2">
        <v>11.978999999999999</v>
      </c>
      <c r="AU3872" s="1">
        <f t="shared" si="483"/>
        <v>6.3123653901079466</v>
      </c>
      <c r="AV3872" s="1">
        <f t="shared" si="484"/>
        <v>4.7973234332075929</v>
      </c>
      <c r="AW3872" s="1">
        <f t="shared" si="485"/>
        <v>3.2822814763072388</v>
      </c>
    </row>
    <row r="3873" spans="1:49" x14ac:dyDescent="0.2">
      <c r="A3873">
        <v>3871</v>
      </c>
      <c r="B3873" t="s">
        <v>17928</v>
      </c>
      <c r="C3873" t="s">
        <v>17927</v>
      </c>
      <c r="F3873" t="s">
        <v>17926</v>
      </c>
      <c r="G3873" t="s">
        <v>3</v>
      </c>
      <c r="H3873" t="s">
        <v>2</v>
      </c>
      <c r="I3873" t="s">
        <v>17925</v>
      </c>
      <c r="J3873" t="s">
        <v>17924</v>
      </c>
      <c r="K3873" t="s">
        <v>17923</v>
      </c>
      <c r="L3873" t="s">
        <v>4150</v>
      </c>
      <c r="M3873" t="s">
        <v>1170</v>
      </c>
      <c r="N3873">
        <v>5</v>
      </c>
      <c r="O3873" t="s">
        <v>17922</v>
      </c>
      <c r="P3873" t="s">
        <v>17921</v>
      </c>
      <c r="Q3873" t="s">
        <v>17920</v>
      </c>
      <c r="R3873" s="7">
        <v>43678</v>
      </c>
      <c r="S3873" s="8">
        <f t="shared" si="480"/>
        <v>2019</v>
      </c>
      <c r="T3873" s="8">
        <v>2019</v>
      </c>
      <c r="U3873" s="8">
        <f t="shared" si="481"/>
        <v>3</v>
      </c>
      <c r="V3873" s="7">
        <v>43678</v>
      </c>
      <c r="W3873" t="s">
        <v>2409</v>
      </c>
      <c r="X3873" s="2">
        <v>0.25800000000000001</v>
      </c>
      <c r="Y3873" s="6">
        <f t="shared" si="486"/>
        <v>6.8871626491551216E-3</v>
      </c>
      <c r="AA3873">
        <v>16936930</v>
      </c>
      <c r="AB3873">
        <v>21100256101</v>
      </c>
      <c r="AC3873">
        <v>23029293</v>
      </c>
      <c r="AD3873" t="s">
        <v>1</v>
      </c>
      <c r="AE3873">
        <v>17</v>
      </c>
      <c r="AF3873">
        <v>4</v>
      </c>
      <c r="AH3873" t="s">
        <v>17919</v>
      </c>
      <c r="AI3873" t="s">
        <v>17918</v>
      </c>
      <c r="AJ3873" t="s">
        <v>17917</v>
      </c>
      <c r="AK3873" t="s">
        <v>17916</v>
      </c>
      <c r="AL3873">
        <v>10</v>
      </c>
      <c r="AM3873" s="5">
        <f t="shared" si="482"/>
        <v>3.3333333333333335</v>
      </c>
      <c r="AN3873" s="4">
        <f t="shared" si="487"/>
        <v>5.0485927047835416E-3</v>
      </c>
      <c r="AO3873" s="3"/>
      <c r="AP3873">
        <v>0</v>
      </c>
      <c r="AR3873" t="s">
        <v>0</v>
      </c>
      <c r="AT3873" s="2" t="s">
        <v>14</v>
      </c>
      <c r="AU3873" s="1">
        <f t="shared" si="483"/>
        <v>0.63355916658436473</v>
      </c>
      <c r="AV3873" s="1">
        <f t="shared" si="484"/>
        <v>0.59678776769693309</v>
      </c>
      <c r="AW3873" s="1">
        <f t="shared" si="485"/>
        <v>0.56001636880950145</v>
      </c>
    </row>
    <row r="3874" spans="1:49" x14ac:dyDescent="0.2">
      <c r="A3874">
        <v>3872</v>
      </c>
      <c r="B3874" t="s">
        <v>17915</v>
      </c>
      <c r="C3874" t="s">
        <v>17914</v>
      </c>
      <c r="F3874" t="s">
        <v>17913</v>
      </c>
      <c r="G3874" t="s">
        <v>3</v>
      </c>
      <c r="H3874" t="s">
        <v>2</v>
      </c>
      <c r="I3874" t="s">
        <v>17912</v>
      </c>
      <c r="J3874">
        <v>60023053</v>
      </c>
      <c r="K3874" t="s">
        <v>3321</v>
      </c>
      <c r="L3874" t="s">
        <v>3320</v>
      </c>
      <c r="M3874" t="s">
        <v>45</v>
      </c>
      <c r="N3874">
        <v>6</v>
      </c>
      <c r="O3874" t="s">
        <v>17911</v>
      </c>
      <c r="P3874" t="s">
        <v>17910</v>
      </c>
      <c r="Q3874" t="s">
        <v>17909</v>
      </c>
      <c r="R3874" s="7">
        <v>43678</v>
      </c>
      <c r="S3874" s="8">
        <f t="shared" si="480"/>
        <v>2019</v>
      </c>
      <c r="T3874" s="8">
        <v>2019</v>
      </c>
      <c r="U3874" s="8">
        <f t="shared" si="481"/>
        <v>3</v>
      </c>
      <c r="V3874" s="7">
        <v>43678</v>
      </c>
      <c r="W3874" t="s">
        <v>17908</v>
      </c>
      <c r="X3874" s="2">
        <v>0.379</v>
      </c>
      <c r="Y3874" s="6">
        <f t="shared" si="486"/>
        <v>1.0117188542751128E-2</v>
      </c>
      <c r="AA3874">
        <v>17518768</v>
      </c>
      <c r="AB3874">
        <v>7600153104</v>
      </c>
      <c r="AD3874" t="s">
        <v>1</v>
      </c>
      <c r="AE3874">
        <v>13</v>
      </c>
      <c r="AF3874">
        <v>4</v>
      </c>
      <c r="AH3874" t="s">
        <v>6974</v>
      </c>
      <c r="AI3874" t="s">
        <v>17907</v>
      </c>
      <c r="AK3874" t="s">
        <v>17906</v>
      </c>
      <c r="AL3874">
        <v>1</v>
      </c>
      <c r="AM3874" s="5">
        <f t="shared" si="482"/>
        <v>0.33333333333333331</v>
      </c>
      <c r="AN3874" s="4">
        <f t="shared" si="487"/>
        <v>5.048592704783541E-4</v>
      </c>
      <c r="AO3874" s="3"/>
      <c r="AP3874">
        <v>1</v>
      </c>
      <c r="AR3874" t="s">
        <v>0</v>
      </c>
      <c r="AT3874" s="2">
        <v>1.6359999999999999</v>
      </c>
      <c r="AU3874" s="1">
        <f t="shared" si="483"/>
        <v>0.7233489761069295</v>
      </c>
      <c r="AV3874" s="1">
        <f t="shared" si="484"/>
        <v>0.53110239066147413</v>
      </c>
      <c r="AW3874" s="1">
        <f t="shared" si="485"/>
        <v>0.3388558052160186</v>
      </c>
    </row>
    <row r="3875" spans="1:49" x14ac:dyDescent="0.2">
      <c r="A3875">
        <v>3873</v>
      </c>
      <c r="B3875" t="s">
        <v>17905</v>
      </c>
      <c r="C3875" t="s">
        <v>17904</v>
      </c>
      <c r="F3875" t="s">
        <v>17903</v>
      </c>
      <c r="G3875" t="s">
        <v>3</v>
      </c>
      <c r="H3875" t="s">
        <v>2</v>
      </c>
      <c r="I3875" t="s">
        <v>17902</v>
      </c>
      <c r="J3875" t="s">
        <v>17901</v>
      </c>
      <c r="K3875" t="s">
        <v>17900</v>
      </c>
      <c r="L3875" t="s">
        <v>17899</v>
      </c>
      <c r="M3875" t="s">
        <v>400</v>
      </c>
      <c r="N3875">
        <v>8</v>
      </c>
      <c r="O3875" t="s">
        <v>17898</v>
      </c>
      <c r="P3875" t="s">
        <v>17897</v>
      </c>
      <c r="Q3875" t="s">
        <v>17896</v>
      </c>
      <c r="R3875" s="7">
        <v>43678</v>
      </c>
      <c r="S3875" s="8">
        <f t="shared" si="480"/>
        <v>2019</v>
      </c>
      <c r="T3875" s="8">
        <v>2019</v>
      </c>
      <c r="U3875" s="8">
        <f t="shared" si="481"/>
        <v>3</v>
      </c>
      <c r="V3875" s="7">
        <v>43678</v>
      </c>
      <c r="W3875" t="s">
        <v>16951</v>
      </c>
      <c r="X3875" s="2">
        <v>0.51200000000000001</v>
      </c>
      <c r="Y3875" s="6">
        <f t="shared" si="486"/>
        <v>1.3667547582819467E-2</v>
      </c>
      <c r="AA3875">
        <v>9377409</v>
      </c>
      <c r="AB3875">
        <v>25825</v>
      </c>
      <c r="AC3875">
        <v>14230445</v>
      </c>
      <c r="AD3875" t="s">
        <v>1</v>
      </c>
      <c r="AE3875">
        <v>29</v>
      </c>
      <c r="AF3875">
        <v>4</v>
      </c>
      <c r="AH3875" t="s">
        <v>17895</v>
      </c>
      <c r="AI3875" t="s">
        <v>17894</v>
      </c>
      <c r="AJ3875" t="s">
        <v>17893</v>
      </c>
      <c r="AK3875" t="s">
        <v>17892</v>
      </c>
      <c r="AL3875">
        <v>1</v>
      </c>
      <c r="AM3875" s="5">
        <f t="shared" si="482"/>
        <v>0.33333333333333331</v>
      </c>
      <c r="AN3875" s="4">
        <f t="shared" si="487"/>
        <v>5.048592704783541E-4</v>
      </c>
      <c r="AO3875" s="3"/>
      <c r="AP3875">
        <v>0</v>
      </c>
      <c r="AR3875" t="s">
        <v>0</v>
      </c>
      <c r="AT3875" s="2">
        <v>1.7250000000000001</v>
      </c>
      <c r="AU3875" s="1">
        <f t="shared" si="483"/>
        <v>0.97187410891171333</v>
      </c>
      <c r="AV3875" s="1">
        <f t="shared" si="484"/>
        <v>0.70862034266489105</v>
      </c>
      <c r="AW3875" s="1">
        <f t="shared" si="485"/>
        <v>0.44536657641806876</v>
      </c>
    </row>
    <row r="3876" spans="1:49" x14ac:dyDescent="0.2">
      <c r="A3876">
        <v>3874</v>
      </c>
      <c r="B3876" t="s">
        <v>17891</v>
      </c>
      <c r="C3876" t="s">
        <v>17890</v>
      </c>
      <c r="F3876" t="s">
        <v>17889</v>
      </c>
      <c r="G3876" t="s">
        <v>3</v>
      </c>
      <c r="H3876" t="s">
        <v>2</v>
      </c>
      <c r="I3876" t="s">
        <v>17888</v>
      </c>
      <c r="J3876" t="s">
        <v>17887</v>
      </c>
      <c r="K3876" t="s">
        <v>17886</v>
      </c>
      <c r="L3876" t="s">
        <v>17885</v>
      </c>
      <c r="M3876" t="s">
        <v>405</v>
      </c>
      <c r="N3876">
        <v>5</v>
      </c>
      <c r="O3876" t="s">
        <v>17884</v>
      </c>
      <c r="P3876" t="s">
        <v>17883</v>
      </c>
      <c r="Q3876" t="s">
        <v>17882</v>
      </c>
      <c r="R3876" s="7">
        <v>43678</v>
      </c>
      <c r="S3876" s="8">
        <f t="shared" si="480"/>
        <v>2019</v>
      </c>
      <c r="T3876" s="8">
        <v>2019</v>
      </c>
      <c r="U3876" s="8">
        <f t="shared" si="481"/>
        <v>3</v>
      </c>
      <c r="V3876" s="7">
        <v>43678</v>
      </c>
      <c r="W3876" t="s">
        <v>975</v>
      </c>
      <c r="X3876" s="2">
        <v>0.48899999999999999</v>
      </c>
      <c r="Y3876" s="6">
        <f t="shared" si="486"/>
        <v>1.3053575718747497E-2</v>
      </c>
      <c r="AA3876">
        <v>17518784</v>
      </c>
      <c r="AB3876">
        <v>5700165202</v>
      </c>
      <c r="AD3876" t="s">
        <v>1</v>
      </c>
      <c r="AE3876">
        <v>13</v>
      </c>
      <c r="AF3876">
        <v>8</v>
      </c>
      <c r="AH3876" t="s">
        <v>17881</v>
      </c>
      <c r="AI3876" t="s">
        <v>17880</v>
      </c>
      <c r="AK3876" t="s">
        <v>17879</v>
      </c>
      <c r="AL3876">
        <v>3</v>
      </c>
      <c r="AM3876" s="5">
        <f t="shared" si="482"/>
        <v>1</v>
      </c>
      <c r="AN3876" s="4">
        <f t="shared" si="487"/>
        <v>1.5145778114350624E-3</v>
      </c>
      <c r="AO3876" s="3"/>
      <c r="AP3876">
        <v>0</v>
      </c>
      <c r="AQ3876" t="s">
        <v>1076</v>
      </c>
      <c r="AR3876" t="s">
        <v>17878</v>
      </c>
      <c r="AS3876" t="s">
        <v>1075</v>
      </c>
      <c r="AT3876" s="2" t="s">
        <v>14</v>
      </c>
      <c r="AU3876" s="1">
        <f t="shared" si="483"/>
        <v>0.9591876346553766</v>
      </c>
      <c r="AV3876" s="1">
        <f t="shared" si="484"/>
        <v>0.72840767650912797</v>
      </c>
      <c r="AW3876" s="1">
        <f t="shared" si="485"/>
        <v>0.49762771836287922</v>
      </c>
    </row>
    <row r="3877" spans="1:49" x14ac:dyDescent="0.2">
      <c r="A3877">
        <v>3875</v>
      </c>
      <c r="B3877" t="s">
        <v>17877</v>
      </c>
      <c r="C3877" t="s">
        <v>17876</v>
      </c>
      <c r="F3877" t="s">
        <v>17875</v>
      </c>
      <c r="G3877" t="s">
        <v>3</v>
      </c>
      <c r="H3877" t="s">
        <v>2</v>
      </c>
      <c r="I3877" t="s">
        <v>2733</v>
      </c>
      <c r="J3877" t="s">
        <v>17874</v>
      </c>
      <c r="K3877" t="s">
        <v>17873</v>
      </c>
      <c r="L3877" t="s">
        <v>2006</v>
      </c>
      <c r="M3877" t="s">
        <v>29</v>
      </c>
      <c r="N3877">
        <v>9</v>
      </c>
      <c r="O3877" t="s">
        <v>17872</v>
      </c>
      <c r="P3877" t="s">
        <v>17871</v>
      </c>
      <c r="Q3877" t="s">
        <v>17870</v>
      </c>
      <c r="R3877" s="7">
        <v>43678</v>
      </c>
      <c r="S3877" s="8">
        <f t="shared" si="480"/>
        <v>2019</v>
      </c>
      <c r="T3877" s="8">
        <v>2019</v>
      </c>
      <c r="U3877" s="8">
        <f t="shared" si="481"/>
        <v>3</v>
      </c>
      <c r="V3877" s="7">
        <v>43678</v>
      </c>
      <c r="W3877" t="s">
        <v>1035</v>
      </c>
      <c r="X3877" s="2">
        <v>0.55700000000000005</v>
      </c>
      <c r="Y3877" s="6">
        <f t="shared" si="486"/>
        <v>1.486879688209071E-2</v>
      </c>
      <c r="AA3877" t="s">
        <v>1034</v>
      </c>
      <c r="AB3877">
        <v>19600161832</v>
      </c>
      <c r="AC3877">
        <v>18691919</v>
      </c>
      <c r="AD3877" t="s">
        <v>1</v>
      </c>
      <c r="AE3877">
        <v>62</v>
      </c>
      <c r="AF3877">
        <v>8</v>
      </c>
      <c r="AG3877">
        <v>80304</v>
      </c>
      <c r="AI3877" t="s">
        <v>17869</v>
      </c>
      <c r="AJ3877" t="s">
        <v>17868</v>
      </c>
      <c r="AK3877" t="s">
        <v>17867</v>
      </c>
      <c r="AL3877">
        <v>7</v>
      </c>
      <c r="AM3877" s="5">
        <f t="shared" si="482"/>
        <v>2.3333333333333335</v>
      </c>
      <c r="AN3877" s="4">
        <f t="shared" si="487"/>
        <v>3.5340148933484792E-3</v>
      </c>
      <c r="AO3877" s="3"/>
      <c r="AP3877">
        <v>0</v>
      </c>
      <c r="AQ3877" t="s">
        <v>16</v>
      </c>
      <c r="AR3877" t="s">
        <v>1542</v>
      </c>
      <c r="AS3877" t="s">
        <v>15</v>
      </c>
      <c r="AT3877" s="2" t="s">
        <v>14</v>
      </c>
      <c r="AU3877" s="1">
        <f t="shared" si="483"/>
        <v>1.1468362285468039</v>
      </c>
      <c r="AV3877" s="1">
        <f t="shared" si="484"/>
        <v>0.92014058877195948</v>
      </c>
      <c r="AW3877" s="1">
        <f t="shared" si="485"/>
        <v>0.69344494899711484</v>
      </c>
    </row>
    <row r="3878" spans="1:49" x14ac:dyDescent="0.2">
      <c r="A3878">
        <v>3876</v>
      </c>
      <c r="B3878" t="s">
        <v>17866</v>
      </c>
      <c r="C3878" t="s">
        <v>17865</v>
      </c>
      <c r="F3878" t="s">
        <v>17864</v>
      </c>
      <c r="G3878" t="s">
        <v>3</v>
      </c>
      <c r="H3878" t="s">
        <v>2</v>
      </c>
      <c r="I3878" t="s">
        <v>2419</v>
      </c>
      <c r="J3878">
        <v>60000078</v>
      </c>
      <c r="K3878" t="s">
        <v>5279</v>
      </c>
      <c r="L3878" t="s">
        <v>5278</v>
      </c>
      <c r="M3878" t="s">
        <v>109</v>
      </c>
      <c r="N3878">
        <v>3</v>
      </c>
      <c r="O3878" t="s">
        <v>17863</v>
      </c>
      <c r="P3878" t="s">
        <v>17862</v>
      </c>
      <c r="Q3878" t="s">
        <v>17861</v>
      </c>
      <c r="R3878" s="7">
        <v>43678</v>
      </c>
      <c r="S3878" s="8">
        <f t="shared" si="480"/>
        <v>2019</v>
      </c>
      <c r="T3878" s="8">
        <v>2019</v>
      </c>
      <c r="U3878" s="8">
        <f t="shared" si="481"/>
        <v>3</v>
      </c>
      <c r="V3878" s="7">
        <v>43678</v>
      </c>
      <c r="W3878" t="s">
        <v>4626</v>
      </c>
      <c r="X3878" s="2">
        <v>0.26800000000000002</v>
      </c>
      <c r="Y3878" s="6">
        <f t="shared" si="486"/>
        <v>7.1541069378820649E-3</v>
      </c>
      <c r="AA3878">
        <v>2562499</v>
      </c>
      <c r="AB3878">
        <v>23531</v>
      </c>
      <c r="AC3878">
        <v>9737677</v>
      </c>
      <c r="AD3878" t="s">
        <v>1</v>
      </c>
      <c r="AE3878">
        <v>44</v>
      </c>
      <c r="AF3878">
        <v>8</v>
      </c>
      <c r="AG3878">
        <v>180</v>
      </c>
      <c r="AI3878" t="s">
        <v>17860</v>
      </c>
      <c r="AJ3878" t="s">
        <v>17859</v>
      </c>
      <c r="AK3878" t="s">
        <v>17858</v>
      </c>
      <c r="AL3878">
        <v>1</v>
      </c>
      <c r="AM3878" s="5">
        <f t="shared" si="482"/>
        <v>0.33333333333333331</v>
      </c>
      <c r="AN3878" s="4">
        <f t="shared" si="487"/>
        <v>5.048592704783541E-4</v>
      </c>
      <c r="AO3878" s="3"/>
      <c r="AP3878">
        <v>1</v>
      </c>
      <c r="AR3878" t="s">
        <v>0</v>
      </c>
      <c r="AT3878" s="2" t="s">
        <v>14</v>
      </c>
      <c r="AU3878" s="1">
        <f t="shared" si="483"/>
        <v>0.51593326376609516</v>
      </c>
      <c r="AV3878" s="1">
        <f t="shared" si="484"/>
        <v>0.38294831041802097</v>
      </c>
      <c r="AW3878" s="1">
        <f t="shared" si="485"/>
        <v>0.24996335706994674</v>
      </c>
    </row>
    <row r="3879" spans="1:49" x14ac:dyDescent="0.2">
      <c r="A3879">
        <v>3877</v>
      </c>
      <c r="B3879" t="s">
        <v>17857</v>
      </c>
      <c r="C3879" t="s">
        <v>17856</v>
      </c>
      <c r="F3879" t="s">
        <v>17855</v>
      </c>
      <c r="G3879" t="s">
        <v>3</v>
      </c>
      <c r="H3879" t="s">
        <v>2</v>
      </c>
      <c r="I3879" t="s">
        <v>697</v>
      </c>
      <c r="J3879">
        <v>60009358</v>
      </c>
      <c r="K3879" t="s">
        <v>238</v>
      </c>
      <c r="L3879" t="s">
        <v>237</v>
      </c>
      <c r="M3879" t="s">
        <v>192</v>
      </c>
      <c r="N3879">
        <v>2</v>
      </c>
      <c r="O3879" t="s">
        <v>696</v>
      </c>
      <c r="P3879" t="s">
        <v>695</v>
      </c>
      <c r="Q3879" t="s">
        <v>694</v>
      </c>
      <c r="R3879" s="7">
        <v>43678</v>
      </c>
      <c r="S3879" s="8">
        <f t="shared" si="480"/>
        <v>2019</v>
      </c>
      <c r="T3879" s="8">
        <v>2019</v>
      </c>
      <c r="U3879" s="8">
        <f t="shared" si="481"/>
        <v>3</v>
      </c>
      <c r="V3879" s="7">
        <v>43678</v>
      </c>
      <c r="W3879" t="s">
        <v>568</v>
      </c>
      <c r="X3879" s="2">
        <v>0.81499999999999995</v>
      </c>
      <c r="Y3879" s="6">
        <f t="shared" si="486"/>
        <v>2.1755959531245827E-2</v>
      </c>
      <c r="AA3879">
        <v>10709908</v>
      </c>
      <c r="AB3879">
        <v>17316</v>
      </c>
      <c r="AC3879">
        <v>15582361</v>
      </c>
      <c r="AD3879" t="s">
        <v>1</v>
      </c>
      <c r="AE3879">
        <v>26</v>
      </c>
      <c r="AF3879">
        <v>8</v>
      </c>
      <c r="AG3879">
        <v>8750854</v>
      </c>
      <c r="AH3879" t="s">
        <v>3782</v>
      </c>
      <c r="AI3879" t="s">
        <v>17854</v>
      </c>
      <c r="AJ3879" t="s">
        <v>17853</v>
      </c>
      <c r="AK3879" t="s">
        <v>17852</v>
      </c>
      <c r="AL3879">
        <v>1</v>
      </c>
      <c r="AM3879" s="5">
        <f t="shared" si="482"/>
        <v>0.33333333333333331</v>
      </c>
      <c r="AN3879" s="4">
        <f t="shared" si="487"/>
        <v>5.048592704783541E-4</v>
      </c>
      <c r="AO3879" s="3"/>
      <c r="AP3879">
        <v>0</v>
      </c>
      <c r="AR3879" t="s">
        <v>0</v>
      </c>
      <c r="AT3879" s="2">
        <v>3.109</v>
      </c>
      <c r="AU3879" s="1">
        <f t="shared" si="483"/>
        <v>1.5380629453015584</v>
      </c>
      <c r="AV3879" s="1">
        <f t="shared" si="484"/>
        <v>1.1130409400862091</v>
      </c>
      <c r="AW3879" s="1">
        <f t="shared" si="485"/>
        <v>0.68801893487085952</v>
      </c>
    </row>
    <row r="3880" spans="1:49" x14ac:dyDescent="0.2">
      <c r="A3880">
        <v>3878</v>
      </c>
      <c r="B3880" t="s">
        <v>17851</v>
      </c>
      <c r="C3880" t="s">
        <v>17850</v>
      </c>
      <c r="D3880" t="s">
        <v>17849</v>
      </c>
      <c r="E3880">
        <v>31299182</v>
      </c>
      <c r="F3880" t="s">
        <v>17848</v>
      </c>
      <c r="G3880" t="s">
        <v>3</v>
      </c>
      <c r="H3880" t="s">
        <v>2</v>
      </c>
      <c r="I3880" t="s">
        <v>17847</v>
      </c>
      <c r="J3880">
        <v>60004156</v>
      </c>
      <c r="K3880" t="s">
        <v>3674</v>
      </c>
      <c r="L3880" t="s">
        <v>3673</v>
      </c>
      <c r="M3880" t="s">
        <v>2655</v>
      </c>
      <c r="N3880">
        <v>7</v>
      </c>
      <c r="O3880" t="s">
        <v>17846</v>
      </c>
      <c r="P3880" t="s">
        <v>17845</v>
      </c>
      <c r="Q3880" t="s">
        <v>17844</v>
      </c>
      <c r="R3880" s="7">
        <v>43678</v>
      </c>
      <c r="S3880" s="8">
        <f t="shared" si="480"/>
        <v>2019</v>
      </c>
      <c r="T3880" s="8">
        <v>2019</v>
      </c>
      <c r="U3880" s="8">
        <f t="shared" si="481"/>
        <v>3</v>
      </c>
      <c r="V3880" s="7">
        <v>43678</v>
      </c>
      <c r="W3880" t="s">
        <v>769</v>
      </c>
      <c r="X3880" s="2">
        <v>1.59</v>
      </c>
      <c r="Y3880" s="6">
        <f t="shared" si="486"/>
        <v>4.2444141907583888E-2</v>
      </c>
      <c r="AA3880">
        <v>52728</v>
      </c>
      <c r="AB3880">
        <v>16791</v>
      </c>
      <c r="AC3880">
        <v>18792650</v>
      </c>
      <c r="AD3880" t="s">
        <v>1</v>
      </c>
      <c r="AE3880">
        <v>1860</v>
      </c>
      <c r="AF3880">
        <v>8</v>
      </c>
      <c r="AH3880" t="s">
        <v>17843</v>
      </c>
      <c r="AI3880" t="s">
        <v>17842</v>
      </c>
      <c r="AJ3880" t="s">
        <v>17841</v>
      </c>
      <c r="AK3880" t="s">
        <v>17840</v>
      </c>
      <c r="AL3880">
        <v>5</v>
      </c>
      <c r="AM3880" s="5">
        <f t="shared" si="482"/>
        <v>1.6666666666666667</v>
      </c>
      <c r="AN3880" s="4">
        <f t="shared" si="487"/>
        <v>2.5242963523917708E-3</v>
      </c>
      <c r="AO3880" s="3"/>
      <c r="AP3880">
        <v>1</v>
      </c>
      <c r="AQ3880" t="s">
        <v>4047</v>
      </c>
      <c r="AR3880" t="s">
        <v>17839</v>
      </c>
      <c r="AS3880" t="s">
        <v>4046</v>
      </c>
      <c r="AT3880" s="2" t="s">
        <v>14</v>
      </c>
      <c r="AU3880" s="1">
        <f t="shared" si="483"/>
        <v>3.0468188241026253</v>
      </c>
      <c r="AV3880" s="1">
        <f t="shared" si="484"/>
        <v>2.2484219129987828</v>
      </c>
      <c r="AW3880" s="1">
        <f t="shared" si="485"/>
        <v>1.4500250018949403</v>
      </c>
    </row>
    <row r="3881" spans="1:49" x14ac:dyDescent="0.2">
      <c r="A3881">
        <v>3879</v>
      </c>
      <c r="B3881" t="s">
        <v>17838</v>
      </c>
      <c r="C3881" t="s">
        <v>17837</v>
      </c>
      <c r="F3881" t="s">
        <v>17836</v>
      </c>
      <c r="G3881" t="s">
        <v>3</v>
      </c>
      <c r="H3881" t="s">
        <v>2</v>
      </c>
      <c r="I3881" t="s">
        <v>17835</v>
      </c>
      <c r="J3881" t="s">
        <v>17834</v>
      </c>
      <c r="K3881" t="s">
        <v>17833</v>
      </c>
      <c r="L3881" t="s">
        <v>1081</v>
      </c>
      <c r="M3881" t="s">
        <v>29</v>
      </c>
      <c r="N3881">
        <v>6</v>
      </c>
      <c r="O3881" t="s">
        <v>17832</v>
      </c>
      <c r="P3881" t="s">
        <v>17831</v>
      </c>
      <c r="Q3881" t="s">
        <v>17830</v>
      </c>
      <c r="R3881" s="7">
        <v>43678</v>
      </c>
      <c r="S3881" s="8">
        <f t="shared" si="480"/>
        <v>2019</v>
      </c>
      <c r="T3881" s="8">
        <v>2019</v>
      </c>
      <c r="U3881" s="8">
        <f t="shared" si="481"/>
        <v>3</v>
      </c>
      <c r="V3881" s="7">
        <v>43678</v>
      </c>
      <c r="W3881" t="s">
        <v>4034</v>
      </c>
      <c r="X3881" s="2">
        <v>0.72499999999999998</v>
      </c>
      <c r="Y3881" s="6">
        <f t="shared" si="486"/>
        <v>1.9353460932703345E-2</v>
      </c>
      <c r="AB3881">
        <v>19700176215</v>
      </c>
      <c r="AC3881">
        <v>19430655</v>
      </c>
      <c r="AD3881" t="s">
        <v>1</v>
      </c>
      <c r="AE3881">
        <v>11</v>
      </c>
      <c r="AF3881">
        <v>4</v>
      </c>
      <c r="AG3881">
        <v>8737689</v>
      </c>
      <c r="AI3881" t="s">
        <v>17829</v>
      </c>
      <c r="AJ3881" t="s">
        <v>17828</v>
      </c>
      <c r="AK3881" t="s">
        <v>17827</v>
      </c>
      <c r="AL3881">
        <v>1</v>
      </c>
      <c r="AM3881" s="5">
        <f t="shared" si="482"/>
        <v>0.33333333333333331</v>
      </c>
      <c r="AN3881" s="4">
        <f t="shared" si="487"/>
        <v>5.048592704783541E-4</v>
      </c>
      <c r="AO3881" s="3"/>
      <c r="AP3881">
        <v>1</v>
      </c>
      <c r="AQ3881" t="s">
        <v>16</v>
      </c>
      <c r="AR3881" t="s">
        <v>17826</v>
      </c>
      <c r="AS3881" t="s">
        <v>15</v>
      </c>
      <c r="AT3881" s="2">
        <v>2.4430000000000001</v>
      </c>
      <c r="AU3881" s="1">
        <f t="shared" si="483"/>
        <v>1.3698880434035847</v>
      </c>
      <c r="AV3881" s="1">
        <f t="shared" si="484"/>
        <v>0.99291601015908493</v>
      </c>
      <c r="AW3881" s="1">
        <f t="shared" si="485"/>
        <v>0.61594397691458502</v>
      </c>
    </row>
    <row r="3882" spans="1:49" x14ac:dyDescent="0.2">
      <c r="A3882">
        <v>3880</v>
      </c>
      <c r="B3882" t="s">
        <v>17825</v>
      </c>
      <c r="C3882" t="s">
        <v>17824</v>
      </c>
      <c r="D3882" t="s">
        <v>17823</v>
      </c>
      <c r="F3882" t="s">
        <v>17822</v>
      </c>
      <c r="G3882" t="s">
        <v>3</v>
      </c>
      <c r="H3882" t="s">
        <v>2</v>
      </c>
      <c r="I3882" t="s">
        <v>6238</v>
      </c>
      <c r="J3882">
        <v>60025778</v>
      </c>
      <c r="K3882" t="s">
        <v>814</v>
      </c>
      <c r="L3882" t="s">
        <v>813</v>
      </c>
      <c r="M3882" t="s">
        <v>45</v>
      </c>
      <c r="N3882">
        <v>2</v>
      </c>
      <c r="O3882" t="s">
        <v>6237</v>
      </c>
      <c r="P3882" t="s">
        <v>6236</v>
      </c>
      <c r="Q3882" t="s">
        <v>2240</v>
      </c>
      <c r="R3882" s="7">
        <v>43678</v>
      </c>
      <c r="S3882" s="8">
        <f t="shared" si="480"/>
        <v>2019</v>
      </c>
      <c r="T3882" s="8">
        <v>2019</v>
      </c>
      <c r="U3882" s="8">
        <f t="shared" si="481"/>
        <v>3</v>
      </c>
      <c r="V3882" s="7">
        <v>43678</v>
      </c>
      <c r="W3882" t="s">
        <v>560</v>
      </c>
      <c r="X3882" s="2">
        <v>1.2769999999999999</v>
      </c>
      <c r="Y3882" s="6">
        <f t="shared" si="486"/>
        <v>3.4088785670430582E-2</v>
      </c>
      <c r="AA3882">
        <v>12709638</v>
      </c>
      <c r="AB3882">
        <v>12507</v>
      </c>
      <c r="AD3882" t="s">
        <v>1</v>
      </c>
      <c r="AE3882">
        <v>91</v>
      </c>
      <c r="AH3882" t="s">
        <v>17821</v>
      </c>
      <c r="AI3882" t="s">
        <v>17820</v>
      </c>
      <c r="AK3882" t="s">
        <v>17819</v>
      </c>
      <c r="AL3882">
        <v>4</v>
      </c>
      <c r="AM3882" s="5">
        <f t="shared" si="482"/>
        <v>1.3333333333333333</v>
      </c>
      <c r="AN3882" s="4">
        <f t="shared" si="487"/>
        <v>2.0194370819134164E-3</v>
      </c>
      <c r="AO3882" s="3"/>
      <c r="AP3882">
        <v>0</v>
      </c>
      <c r="AQ3882" t="s">
        <v>52</v>
      </c>
      <c r="AR3882">
        <v>1134669</v>
      </c>
      <c r="AS3882" t="s">
        <v>51</v>
      </c>
      <c r="AT3882" s="2">
        <v>5.1070000000000002</v>
      </c>
      <c r="AU3882" s="1">
        <f t="shared" si="483"/>
        <v>2.4467981093875433</v>
      </c>
      <c r="AV3882" s="1">
        <f t="shared" si="484"/>
        <v>1.8054111376172002</v>
      </c>
      <c r="AW3882" s="1">
        <f t="shared" si="485"/>
        <v>1.1640241658468566</v>
      </c>
    </row>
    <row r="3883" spans="1:49" x14ac:dyDescent="0.2">
      <c r="A3883">
        <v>3881</v>
      </c>
      <c r="B3883" t="s">
        <v>17818</v>
      </c>
      <c r="C3883" t="s">
        <v>17817</v>
      </c>
      <c r="F3883" t="s">
        <v>17816</v>
      </c>
      <c r="G3883" t="s">
        <v>3</v>
      </c>
      <c r="H3883" t="s">
        <v>2</v>
      </c>
      <c r="I3883" t="s">
        <v>3410</v>
      </c>
      <c r="J3883" t="s">
        <v>17815</v>
      </c>
      <c r="K3883" t="s">
        <v>17814</v>
      </c>
      <c r="L3883" t="s">
        <v>17813</v>
      </c>
      <c r="M3883" t="s">
        <v>29</v>
      </c>
      <c r="N3883">
        <v>5</v>
      </c>
      <c r="O3883" t="s">
        <v>17812</v>
      </c>
      <c r="P3883" t="s">
        <v>17811</v>
      </c>
      <c r="Q3883" t="s">
        <v>17810</v>
      </c>
      <c r="R3883" s="7">
        <v>43678</v>
      </c>
      <c r="S3883" s="8">
        <f t="shared" si="480"/>
        <v>2019</v>
      </c>
      <c r="T3883" s="8">
        <v>2019</v>
      </c>
      <c r="U3883" s="8">
        <f t="shared" si="481"/>
        <v>3</v>
      </c>
      <c r="V3883" s="7">
        <v>43678</v>
      </c>
      <c r="W3883" t="s">
        <v>4327</v>
      </c>
      <c r="X3883" s="2">
        <v>0.48899999999999999</v>
      </c>
      <c r="Y3883" s="6">
        <f t="shared" si="486"/>
        <v>1.3053575718747497E-2</v>
      </c>
      <c r="AA3883">
        <v>9574522</v>
      </c>
      <c r="AB3883">
        <v>21177</v>
      </c>
      <c r="AC3883" t="s">
        <v>4326</v>
      </c>
      <c r="AD3883" t="s">
        <v>1</v>
      </c>
      <c r="AE3883">
        <v>30</v>
      </c>
      <c r="AF3883">
        <v>15</v>
      </c>
      <c r="AH3883" t="s">
        <v>17809</v>
      </c>
      <c r="AI3883" t="s">
        <v>17808</v>
      </c>
      <c r="AJ3883" t="s">
        <v>17807</v>
      </c>
      <c r="AK3883" t="s">
        <v>17806</v>
      </c>
      <c r="AL3883">
        <v>0</v>
      </c>
      <c r="AM3883" s="5">
        <f t="shared" si="482"/>
        <v>0</v>
      </c>
      <c r="AN3883" s="4">
        <f t="shared" si="487"/>
        <v>0</v>
      </c>
      <c r="AO3883" s="3"/>
      <c r="AP3883">
        <v>0</v>
      </c>
      <c r="AR3883" t="s">
        <v>0</v>
      </c>
      <c r="AT3883" s="2" t="s">
        <v>14</v>
      </c>
      <c r="AU3883" s="1">
        <f t="shared" si="483"/>
        <v>0.91375030031232463</v>
      </c>
      <c r="AV3883" s="1">
        <f t="shared" si="484"/>
        <v>0.65267878593737483</v>
      </c>
      <c r="AW3883" s="1">
        <f t="shared" si="485"/>
        <v>0.39160727156242486</v>
      </c>
    </row>
    <row r="3884" spans="1:49" x14ac:dyDescent="0.2">
      <c r="A3884">
        <v>3882</v>
      </c>
      <c r="B3884" t="s">
        <v>17805</v>
      </c>
      <c r="C3884" t="s">
        <v>17804</v>
      </c>
      <c r="F3884" t="s">
        <v>17803</v>
      </c>
      <c r="G3884" t="s">
        <v>3</v>
      </c>
      <c r="H3884" t="s">
        <v>2</v>
      </c>
      <c r="I3884" t="s">
        <v>17802</v>
      </c>
      <c r="J3884" t="s">
        <v>17801</v>
      </c>
      <c r="K3884" t="s">
        <v>17800</v>
      </c>
      <c r="L3884" t="s">
        <v>17799</v>
      </c>
      <c r="M3884" t="s">
        <v>683</v>
      </c>
      <c r="N3884">
        <v>5</v>
      </c>
      <c r="O3884" t="s">
        <v>17798</v>
      </c>
      <c r="P3884" t="s">
        <v>17797</v>
      </c>
      <c r="Q3884" t="s">
        <v>17796</v>
      </c>
      <c r="R3884" s="7">
        <v>43678</v>
      </c>
      <c r="S3884" s="8">
        <f t="shared" si="480"/>
        <v>2019</v>
      </c>
      <c r="T3884" s="8">
        <v>2019</v>
      </c>
      <c r="U3884" s="8">
        <f t="shared" si="481"/>
        <v>3</v>
      </c>
      <c r="V3884" s="7">
        <v>43678</v>
      </c>
      <c r="W3884" t="s">
        <v>4824</v>
      </c>
      <c r="X3884" s="2">
        <v>0.36</v>
      </c>
      <c r="Y3884" s="6">
        <f t="shared" si="486"/>
        <v>9.6099943941699364E-3</v>
      </c>
      <c r="AA3884" t="s">
        <v>4823</v>
      </c>
      <c r="AB3884">
        <v>13951</v>
      </c>
      <c r="AC3884">
        <v>21914281</v>
      </c>
      <c r="AD3884" t="s">
        <v>1</v>
      </c>
      <c r="AE3884">
        <v>44</v>
      </c>
      <c r="AF3884">
        <v>8</v>
      </c>
      <c r="AH3884" t="s">
        <v>17795</v>
      </c>
      <c r="AI3884" t="s">
        <v>17794</v>
      </c>
      <c r="AJ3884" t="s">
        <v>17793</v>
      </c>
      <c r="AK3884" t="s">
        <v>17792</v>
      </c>
      <c r="AL3884">
        <v>6</v>
      </c>
      <c r="AM3884" s="5">
        <f t="shared" si="482"/>
        <v>2</v>
      </c>
      <c r="AN3884" s="4">
        <f t="shared" si="487"/>
        <v>3.0291556228701248E-3</v>
      </c>
      <c r="AO3884" s="3"/>
      <c r="AP3884">
        <v>0</v>
      </c>
      <c r="AR3884" t="s">
        <v>0</v>
      </c>
      <c r="AT3884" s="2" t="s">
        <v>14</v>
      </c>
      <c r="AU3884" s="1">
        <f t="shared" si="483"/>
        <v>0.76357427627799934</v>
      </c>
      <c r="AV3884" s="1">
        <f t="shared" si="484"/>
        <v>0.63195750085200308</v>
      </c>
      <c r="AW3884" s="1">
        <f t="shared" si="485"/>
        <v>0.50034072542600683</v>
      </c>
    </row>
    <row r="3885" spans="1:49" x14ac:dyDescent="0.2">
      <c r="A3885">
        <v>3883</v>
      </c>
      <c r="B3885" t="s">
        <v>17791</v>
      </c>
      <c r="C3885" t="s">
        <v>17790</v>
      </c>
      <c r="E3885">
        <v>31131944</v>
      </c>
      <c r="F3885" t="s">
        <v>17789</v>
      </c>
      <c r="G3885" t="s">
        <v>3</v>
      </c>
      <c r="H3885" t="s">
        <v>2</v>
      </c>
      <c r="I3885" t="s">
        <v>17788</v>
      </c>
      <c r="J3885" t="s">
        <v>17787</v>
      </c>
      <c r="K3885" t="s">
        <v>17786</v>
      </c>
      <c r="L3885" t="s">
        <v>17785</v>
      </c>
      <c r="M3885" t="s">
        <v>482</v>
      </c>
      <c r="N3885">
        <v>3</v>
      </c>
      <c r="O3885" t="s">
        <v>17784</v>
      </c>
      <c r="P3885" t="s">
        <v>17783</v>
      </c>
      <c r="Q3885" t="s">
        <v>17782</v>
      </c>
      <c r="R3885" s="7">
        <v>43678</v>
      </c>
      <c r="S3885" s="8">
        <f t="shared" si="480"/>
        <v>2019</v>
      </c>
      <c r="T3885" s="8">
        <v>2019</v>
      </c>
      <c r="U3885" s="8">
        <f t="shared" si="481"/>
        <v>3</v>
      </c>
      <c r="V3885" s="7">
        <v>43678</v>
      </c>
      <c r="W3885" t="s">
        <v>481</v>
      </c>
      <c r="X3885" s="2">
        <v>1.278</v>
      </c>
      <c r="Y3885" s="6">
        <f t="shared" si="486"/>
        <v>3.4115480099303278E-2</v>
      </c>
      <c r="AA3885">
        <v>9523480</v>
      </c>
      <c r="AB3885">
        <v>17304</v>
      </c>
      <c r="AC3885">
        <v>10991492</v>
      </c>
      <c r="AD3885" t="s">
        <v>1</v>
      </c>
      <c r="AE3885">
        <v>32</v>
      </c>
      <c r="AF3885">
        <v>8</v>
      </c>
      <c r="AG3885" t="s">
        <v>2462</v>
      </c>
      <c r="AI3885" t="s">
        <v>17781</v>
      </c>
      <c r="AJ3885" t="s">
        <v>17780</v>
      </c>
      <c r="AK3885" t="s">
        <v>17779</v>
      </c>
      <c r="AL3885">
        <v>7</v>
      </c>
      <c r="AM3885" s="5">
        <f t="shared" si="482"/>
        <v>2.3333333333333335</v>
      </c>
      <c r="AN3885" s="4">
        <f t="shared" si="487"/>
        <v>3.5340148933484792E-3</v>
      </c>
      <c r="AO3885" s="3"/>
      <c r="AP3885">
        <v>1</v>
      </c>
      <c r="AQ3885" t="s">
        <v>234</v>
      </c>
      <c r="AR3885" t="s">
        <v>17778</v>
      </c>
      <c r="AS3885" t="s">
        <v>233</v>
      </c>
      <c r="AT3885" s="2">
        <v>4.0439999999999996</v>
      </c>
      <c r="AU3885" s="1">
        <f t="shared" si="483"/>
        <v>2.4941040537516836</v>
      </c>
      <c r="AV3885" s="1">
        <f t="shared" si="484"/>
        <v>1.882474749632588</v>
      </c>
      <c r="AW3885" s="1">
        <f t="shared" si="485"/>
        <v>1.2708454455134919</v>
      </c>
    </row>
    <row r="3886" spans="1:49" x14ac:dyDescent="0.2">
      <c r="A3886">
        <v>3884</v>
      </c>
      <c r="B3886" t="s">
        <v>17777</v>
      </c>
      <c r="C3886" t="s">
        <v>17776</v>
      </c>
      <c r="E3886">
        <v>30949954</v>
      </c>
      <c r="F3886" t="s">
        <v>17775</v>
      </c>
      <c r="G3886" t="s">
        <v>3</v>
      </c>
      <c r="H3886" t="s">
        <v>2</v>
      </c>
      <c r="I3886" t="s">
        <v>17774</v>
      </c>
      <c r="J3886">
        <v>60027678</v>
      </c>
      <c r="K3886" t="s">
        <v>17773</v>
      </c>
      <c r="L3886" t="s">
        <v>17772</v>
      </c>
      <c r="M3886" t="s">
        <v>45</v>
      </c>
      <c r="N3886">
        <v>2</v>
      </c>
      <c r="O3886" t="s">
        <v>17771</v>
      </c>
      <c r="P3886" t="s">
        <v>17770</v>
      </c>
      <c r="Q3886" t="s">
        <v>17769</v>
      </c>
      <c r="R3886" s="7">
        <v>43678</v>
      </c>
      <c r="S3886" s="8">
        <f t="shared" si="480"/>
        <v>2019</v>
      </c>
      <c r="T3886" s="8">
        <v>2019</v>
      </c>
      <c r="U3886" s="8">
        <f t="shared" si="481"/>
        <v>3</v>
      </c>
      <c r="V3886" s="7">
        <v>43678</v>
      </c>
      <c r="W3886" t="s">
        <v>17768</v>
      </c>
      <c r="X3886" s="2">
        <v>0.83899999999999997</v>
      </c>
      <c r="Y3886" s="6">
        <f t="shared" si="486"/>
        <v>2.239662582419049E-2</v>
      </c>
      <c r="AA3886">
        <v>1787888</v>
      </c>
      <c r="AB3886">
        <v>25171</v>
      </c>
      <c r="AC3886">
        <v>18671632</v>
      </c>
      <c r="AD3886" t="s">
        <v>1</v>
      </c>
      <c r="AE3886">
        <v>35</v>
      </c>
      <c r="AF3886">
        <v>3</v>
      </c>
      <c r="AH3886" t="s">
        <v>17767</v>
      </c>
      <c r="AI3886" t="s">
        <v>17766</v>
      </c>
      <c r="AJ3886" t="s">
        <v>17765</v>
      </c>
      <c r="AK3886" t="s">
        <v>17764</v>
      </c>
      <c r="AL3886">
        <v>1</v>
      </c>
      <c r="AM3886" s="5">
        <f t="shared" si="482"/>
        <v>0.33333333333333331</v>
      </c>
      <c r="AN3886" s="4">
        <f t="shared" si="487"/>
        <v>5.048592704783541E-4</v>
      </c>
      <c r="AO3886" s="3"/>
      <c r="AP3886">
        <v>0</v>
      </c>
      <c r="AQ3886" t="s">
        <v>166</v>
      </c>
      <c r="AR3886" t="s">
        <v>17763</v>
      </c>
      <c r="AS3886" t="s">
        <v>165</v>
      </c>
      <c r="AT3886" s="2">
        <v>3.8330000000000002</v>
      </c>
      <c r="AU3886" s="1">
        <f t="shared" si="483"/>
        <v>1.5829095858076847</v>
      </c>
      <c r="AV3886" s="1">
        <f t="shared" si="484"/>
        <v>1.1450742547334423</v>
      </c>
      <c r="AW3886" s="1">
        <f t="shared" si="485"/>
        <v>0.70723892365919938</v>
      </c>
    </row>
    <row r="3887" spans="1:49" x14ac:dyDescent="0.2">
      <c r="A3887">
        <v>3885</v>
      </c>
      <c r="B3887" t="s">
        <v>17762</v>
      </c>
      <c r="C3887" t="s">
        <v>17761</v>
      </c>
      <c r="F3887" t="s">
        <v>17760</v>
      </c>
      <c r="G3887" t="s">
        <v>3</v>
      </c>
      <c r="H3887" t="s">
        <v>2</v>
      </c>
      <c r="I3887" t="s">
        <v>17759</v>
      </c>
      <c r="J3887" t="s">
        <v>17758</v>
      </c>
      <c r="K3887" t="s">
        <v>17757</v>
      </c>
      <c r="L3887" t="s">
        <v>17756</v>
      </c>
      <c r="M3887" t="s">
        <v>10008</v>
      </c>
      <c r="N3887">
        <v>5</v>
      </c>
      <c r="O3887" t="s">
        <v>17755</v>
      </c>
      <c r="P3887" t="s">
        <v>17754</v>
      </c>
      <c r="Q3887" t="s">
        <v>17753</v>
      </c>
      <c r="R3887" s="7">
        <v>43678</v>
      </c>
      <c r="S3887" s="8">
        <f t="shared" si="480"/>
        <v>2019</v>
      </c>
      <c r="T3887" s="8">
        <v>2019</v>
      </c>
      <c r="U3887" s="8">
        <f t="shared" si="481"/>
        <v>3</v>
      </c>
      <c r="V3887" s="7">
        <v>43678</v>
      </c>
      <c r="W3887" t="s">
        <v>323</v>
      </c>
      <c r="X3887" s="2">
        <v>0.68100000000000005</v>
      </c>
      <c r="Y3887" s="6">
        <f t="shared" si="486"/>
        <v>1.8178906062304798E-2</v>
      </c>
      <c r="AA3887" t="s">
        <v>322</v>
      </c>
      <c r="AB3887">
        <v>15047</v>
      </c>
      <c r="AC3887">
        <v>15581748</v>
      </c>
      <c r="AD3887" t="s">
        <v>1</v>
      </c>
      <c r="AE3887">
        <v>19</v>
      </c>
      <c r="AF3887">
        <v>15</v>
      </c>
      <c r="AG3887">
        <v>8684910</v>
      </c>
      <c r="AH3887" t="s">
        <v>17752</v>
      </c>
      <c r="AI3887" t="s">
        <v>17751</v>
      </c>
      <c r="AJ3887" t="s">
        <v>17750</v>
      </c>
      <c r="AK3887" t="s">
        <v>17749</v>
      </c>
      <c r="AL3887">
        <v>3</v>
      </c>
      <c r="AM3887" s="5">
        <f t="shared" si="482"/>
        <v>1</v>
      </c>
      <c r="AN3887" s="4">
        <f t="shared" si="487"/>
        <v>1.5145778114350624E-3</v>
      </c>
      <c r="AO3887" s="3"/>
      <c r="AP3887">
        <v>0</v>
      </c>
      <c r="AQ3887" t="s">
        <v>212</v>
      </c>
      <c r="AR3887" t="s">
        <v>17748</v>
      </c>
      <c r="AS3887" t="s">
        <v>1987</v>
      </c>
      <c r="AT3887" s="2">
        <v>3.3010000000000002</v>
      </c>
      <c r="AU3887" s="1">
        <f t="shared" si="483"/>
        <v>1.3179607587043878</v>
      </c>
      <c r="AV3887" s="1">
        <f t="shared" si="484"/>
        <v>0.98467419368699294</v>
      </c>
      <c r="AW3887" s="1">
        <f t="shared" si="485"/>
        <v>0.65138762866959832</v>
      </c>
    </row>
    <row r="3888" spans="1:49" x14ac:dyDescent="0.2">
      <c r="A3888">
        <v>3886</v>
      </c>
      <c r="B3888" t="s">
        <v>17747</v>
      </c>
      <c r="C3888" t="s">
        <v>17746</v>
      </c>
      <c r="F3888" t="s">
        <v>17745</v>
      </c>
      <c r="G3888" t="s">
        <v>3</v>
      </c>
      <c r="H3888" t="s">
        <v>2</v>
      </c>
      <c r="I3888" t="s">
        <v>17744</v>
      </c>
      <c r="J3888">
        <v>60012967</v>
      </c>
      <c r="K3888" t="s">
        <v>17743</v>
      </c>
      <c r="L3888" t="s">
        <v>17742</v>
      </c>
      <c r="M3888" t="s">
        <v>40</v>
      </c>
      <c r="N3888">
        <v>3</v>
      </c>
      <c r="O3888" t="s">
        <v>17741</v>
      </c>
      <c r="P3888" t="s">
        <v>17740</v>
      </c>
      <c r="Q3888" t="s">
        <v>17739</v>
      </c>
      <c r="R3888" s="7">
        <v>43678</v>
      </c>
      <c r="S3888" s="8">
        <f t="shared" si="480"/>
        <v>2019</v>
      </c>
      <c r="T3888" s="8">
        <v>2019</v>
      </c>
      <c r="U3888" s="8">
        <f t="shared" si="481"/>
        <v>3</v>
      </c>
      <c r="V3888" s="7">
        <v>43678</v>
      </c>
      <c r="W3888" t="s">
        <v>323</v>
      </c>
      <c r="X3888" s="2">
        <v>0.68100000000000005</v>
      </c>
      <c r="Y3888" s="6">
        <f t="shared" si="486"/>
        <v>1.8178906062304798E-2</v>
      </c>
      <c r="AA3888" t="s">
        <v>322</v>
      </c>
      <c r="AB3888">
        <v>15047</v>
      </c>
      <c r="AC3888">
        <v>15581748</v>
      </c>
      <c r="AD3888" t="s">
        <v>1</v>
      </c>
      <c r="AE3888">
        <v>19</v>
      </c>
      <c r="AF3888">
        <v>15</v>
      </c>
      <c r="AG3888">
        <v>8678804</v>
      </c>
      <c r="AH3888" t="s">
        <v>17738</v>
      </c>
      <c r="AI3888" t="s">
        <v>17737</v>
      </c>
      <c r="AJ3888" t="s">
        <v>17736</v>
      </c>
      <c r="AK3888" t="s">
        <v>17735</v>
      </c>
      <c r="AL3888">
        <v>13</v>
      </c>
      <c r="AM3888" s="5">
        <f t="shared" si="482"/>
        <v>4.333333333333333</v>
      </c>
      <c r="AN3888" s="4">
        <f t="shared" si="487"/>
        <v>6.5631705162186036E-3</v>
      </c>
      <c r="AO3888" s="3"/>
      <c r="AP3888">
        <v>0</v>
      </c>
      <c r="AQ3888" t="s">
        <v>37</v>
      </c>
      <c r="AR3888" t="s">
        <v>37</v>
      </c>
      <c r="AS3888" t="s">
        <v>36</v>
      </c>
      <c r="AT3888" s="2">
        <v>3.3010000000000002</v>
      </c>
      <c r="AU3888" s="1">
        <f t="shared" si="483"/>
        <v>1.4694185398478938</v>
      </c>
      <c r="AV3888" s="1">
        <f t="shared" si="484"/>
        <v>1.23710382892617</v>
      </c>
      <c r="AW3888" s="1">
        <f t="shared" si="485"/>
        <v>1.0047891180044461</v>
      </c>
    </row>
    <row r="3889" spans="1:49" x14ac:dyDescent="0.2">
      <c r="A3889">
        <v>3887</v>
      </c>
      <c r="B3889" t="s">
        <v>17734</v>
      </c>
      <c r="C3889" t="s">
        <v>17733</v>
      </c>
      <c r="F3889" t="s">
        <v>17732</v>
      </c>
      <c r="G3889" t="s">
        <v>3</v>
      </c>
      <c r="H3889" t="s">
        <v>2</v>
      </c>
      <c r="I3889" t="s">
        <v>722</v>
      </c>
      <c r="J3889">
        <v>60021666</v>
      </c>
      <c r="K3889" t="s">
        <v>71</v>
      </c>
      <c r="L3889" t="s">
        <v>98</v>
      </c>
      <c r="M3889" t="s">
        <v>58</v>
      </c>
      <c r="N3889">
        <v>4</v>
      </c>
      <c r="O3889" t="s">
        <v>17731</v>
      </c>
      <c r="P3889" t="s">
        <v>17730</v>
      </c>
      <c r="Q3889" t="s">
        <v>2087</v>
      </c>
      <c r="R3889" s="7">
        <v>43678</v>
      </c>
      <c r="S3889" s="8">
        <f t="shared" si="480"/>
        <v>2019</v>
      </c>
      <c r="T3889" s="8">
        <v>2019</v>
      </c>
      <c r="U3889" s="8">
        <f t="shared" si="481"/>
        <v>3</v>
      </c>
      <c r="V3889" s="7">
        <v>43678</v>
      </c>
      <c r="W3889" t="s">
        <v>4034</v>
      </c>
      <c r="X3889" s="2">
        <v>0.72499999999999998</v>
      </c>
      <c r="Y3889" s="6">
        <f t="shared" si="486"/>
        <v>1.9353460932703345E-2</v>
      </c>
      <c r="AB3889">
        <v>19700176215</v>
      </c>
      <c r="AC3889">
        <v>19430655</v>
      </c>
      <c r="AD3889" t="s">
        <v>1</v>
      </c>
      <c r="AE3889">
        <v>11</v>
      </c>
      <c r="AF3889">
        <v>4</v>
      </c>
      <c r="AG3889">
        <v>8733013</v>
      </c>
      <c r="AI3889" t="s">
        <v>17729</v>
      </c>
      <c r="AJ3889" t="s">
        <v>17728</v>
      </c>
      <c r="AK3889" t="s">
        <v>17727</v>
      </c>
      <c r="AL3889">
        <v>4</v>
      </c>
      <c r="AM3889" s="5">
        <f t="shared" si="482"/>
        <v>1.3333333333333333</v>
      </c>
      <c r="AN3889" s="4">
        <f t="shared" si="487"/>
        <v>2.0194370819134164E-3</v>
      </c>
      <c r="AO3889" s="3"/>
      <c r="AP3889">
        <v>1</v>
      </c>
      <c r="AQ3889" t="s">
        <v>16</v>
      </c>
      <c r="AR3889">
        <v>61527820</v>
      </c>
      <c r="AS3889" t="s">
        <v>15</v>
      </c>
      <c r="AT3889" s="2">
        <v>2.4430000000000001</v>
      </c>
      <c r="AU3889" s="1">
        <f t="shared" si="483"/>
        <v>1.4153253777466366</v>
      </c>
      <c r="AV3889" s="1">
        <f t="shared" si="484"/>
        <v>1.0686449007308381</v>
      </c>
      <c r="AW3889" s="1">
        <f t="shared" si="485"/>
        <v>0.72196442371503933</v>
      </c>
    </row>
    <row r="3890" spans="1:49" x14ac:dyDescent="0.2">
      <c r="A3890">
        <v>3888</v>
      </c>
      <c r="B3890" t="s">
        <v>17726</v>
      </c>
      <c r="C3890" t="s">
        <v>17725</v>
      </c>
      <c r="F3890" t="s">
        <v>17724</v>
      </c>
      <c r="G3890" t="s">
        <v>3</v>
      </c>
      <c r="H3890" t="s">
        <v>2</v>
      </c>
      <c r="I3890" t="s">
        <v>17723</v>
      </c>
      <c r="J3890" t="s">
        <v>17722</v>
      </c>
      <c r="K3890" t="s">
        <v>17721</v>
      </c>
      <c r="L3890" t="s">
        <v>17720</v>
      </c>
      <c r="M3890" t="s">
        <v>683</v>
      </c>
      <c r="N3890">
        <v>3</v>
      </c>
      <c r="O3890" t="s">
        <v>17719</v>
      </c>
      <c r="P3890" t="s">
        <v>17718</v>
      </c>
      <c r="Q3890" t="s">
        <v>17717</v>
      </c>
      <c r="R3890" s="7">
        <v>43678</v>
      </c>
      <c r="S3890" s="8">
        <f t="shared" si="480"/>
        <v>2019</v>
      </c>
      <c r="T3890" s="8">
        <v>2019</v>
      </c>
      <c r="U3890" s="8">
        <f t="shared" si="481"/>
        <v>3</v>
      </c>
      <c r="V3890" s="7">
        <v>43678</v>
      </c>
      <c r="W3890" t="s">
        <v>4114</v>
      </c>
      <c r="X3890" s="2">
        <v>0.88100000000000001</v>
      </c>
      <c r="Y3890" s="6">
        <f t="shared" si="486"/>
        <v>2.3517791836843653E-2</v>
      </c>
      <c r="AA3890">
        <v>10459243</v>
      </c>
      <c r="AB3890">
        <v>17248</v>
      </c>
      <c r="AC3890">
        <v>15584143</v>
      </c>
      <c r="AD3890" t="s">
        <v>1</v>
      </c>
      <c r="AE3890">
        <v>61</v>
      </c>
      <c r="AF3890">
        <v>4</v>
      </c>
      <c r="AH3890" t="s">
        <v>17716</v>
      </c>
      <c r="AL3890">
        <v>2</v>
      </c>
      <c r="AM3890" s="5">
        <f t="shared" si="482"/>
        <v>0.66666666666666663</v>
      </c>
      <c r="AN3890" s="4">
        <f t="shared" si="487"/>
        <v>1.0097185409567082E-3</v>
      </c>
      <c r="AO3890" s="3"/>
      <c r="AP3890">
        <v>0</v>
      </c>
      <c r="AR3890" t="s">
        <v>0</v>
      </c>
      <c r="AT3890" s="2" t="s">
        <v>14</v>
      </c>
      <c r="AU3890" s="1">
        <f t="shared" si="483"/>
        <v>1.6765369848077569</v>
      </c>
      <c r="AV3890" s="1">
        <f t="shared" si="484"/>
        <v>1.2263755188900181</v>
      </c>
      <c r="AW3890" s="1">
        <f t="shared" si="485"/>
        <v>0.77621405297227919</v>
      </c>
    </row>
    <row r="3891" spans="1:49" x14ac:dyDescent="0.2">
      <c r="A3891">
        <v>3889</v>
      </c>
      <c r="B3891" t="s">
        <v>17715</v>
      </c>
      <c r="C3891" t="s">
        <v>17714</v>
      </c>
      <c r="F3891" t="s">
        <v>17713</v>
      </c>
      <c r="G3891" t="s">
        <v>3</v>
      </c>
      <c r="H3891" t="s">
        <v>2</v>
      </c>
      <c r="I3891" t="s">
        <v>17712</v>
      </c>
      <c r="J3891" t="s">
        <v>17711</v>
      </c>
      <c r="K3891" t="s">
        <v>17710</v>
      </c>
      <c r="L3891" t="s">
        <v>17709</v>
      </c>
      <c r="M3891" t="s">
        <v>5811</v>
      </c>
      <c r="N3891">
        <v>6</v>
      </c>
      <c r="O3891" t="s">
        <v>17708</v>
      </c>
      <c r="P3891" t="s">
        <v>17707</v>
      </c>
      <c r="Q3891" t="s">
        <v>17706</v>
      </c>
      <c r="R3891" s="7">
        <v>43678</v>
      </c>
      <c r="S3891" s="8">
        <f t="shared" si="480"/>
        <v>2019</v>
      </c>
      <c r="T3891" s="8">
        <v>2019</v>
      </c>
      <c r="U3891" s="8">
        <f t="shared" si="481"/>
        <v>3</v>
      </c>
      <c r="V3891" s="7">
        <v>43678</v>
      </c>
      <c r="W3891" t="s">
        <v>31</v>
      </c>
      <c r="X3891" s="2">
        <v>0.65500000000000003</v>
      </c>
      <c r="Y3891" s="6">
        <f t="shared" si="486"/>
        <v>1.7484850911614749E-2</v>
      </c>
      <c r="AA3891">
        <v>189375</v>
      </c>
      <c r="AB3891">
        <v>26051</v>
      </c>
      <c r="AC3891" t="s">
        <v>5875</v>
      </c>
      <c r="AD3891" t="s">
        <v>1</v>
      </c>
      <c r="AE3891">
        <v>61</v>
      </c>
      <c r="AF3891">
        <v>4</v>
      </c>
      <c r="AG3891">
        <v>8755316</v>
      </c>
      <c r="AH3891" t="s">
        <v>17705</v>
      </c>
      <c r="AI3891" t="s">
        <v>17704</v>
      </c>
      <c r="AJ3891" t="s">
        <v>17703</v>
      </c>
      <c r="AK3891" t="s">
        <v>17702</v>
      </c>
      <c r="AL3891">
        <v>0</v>
      </c>
      <c r="AM3891" s="5">
        <f t="shared" si="482"/>
        <v>0</v>
      </c>
      <c r="AN3891" s="4">
        <f t="shared" si="487"/>
        <v>0</v>
      </c>
      <c r="AO3891" s="3"/>
      <c r="AP3891">
        <v>0</v>
      </c>
      <c r="AR3891" t="s">
        <v>0</v>
      </c>
      <c r="AT3891" s="2" t="s">
        <v>14</v>
      </c>
      <c r="AU3891" s="1">
        <f t="shared" si="483"/>
        <v>1.2239395638130324</v>
      </c>
      <c r="AV3891" s="1">
        <f t="shared" si="484"/>
        <v>0.87424254558073744</v>
      </c>
      <c r="AW3891" s="1">
        <f t="shared" si="485"/>
        <v>0.52454552734844251</v>
      </c>
    </row>
    <row r="3892" spans="1:49" x14ac:dyDescent="0.2">
      <c r="A3892">
        <v>3890</v>
      </c>
      <c r="B3892" t="s">
        <v>17701</v>
      </c>
      <c r="C3892" t="s">
        <v>17700</v>
      </c>
      <c r="E3892">
        <v>31152462</v>
      </c>
      <c r="F3892" t="s">
        <v>17699</v>
      </c>
      <c r="G3892" t="s">
        <v>3</v>
      </c>
      <c r="H3892" t="s">
        <v>2</v>
      </c>
      <c r="I3892" t="s">
        <v>4860</v>
      </c>
      <c r="J3892" t="s">
        <v>17698</v>
      </c>
      <c r="K3892" t="s">
        <v>17697</v>
      </c>
      <c r="L3892" t="s">
        <v>17696</v>
      </c>
      <c r="M3892" t="s">
        <v>17695</v>
      </c>
      <c r="N3892">
        <v>4</v>
      </c>
      <c r="O3892" t="s">
        <v>17694</v>
      </c>
      <c r="P3892" t="s">
        <v>17693</v>
      </c>
      <c r="Q3892" t="s">
        <v>17692</v>
      </c>
      <c r="R3892" s="7">
        <v>43678</v>
      </c>
      <c r="S3892" s="8">
        <f t="shared" si="480"/>
        <v>2019</v>
      </c>
      <c r="T3892" s="8">
        <v>2019</v>
      </c>
      <c r="U3892" s="8">
        <f t="shared" si="481"/>
        <v>3</v>
      </c>
      <c r="V3892" s="7">
        <v>43678</v>
      </c>
      <c r="W3892" t="s">
        <v>4096</v>
      </c>
      <c r="X3892" s="2">
        <v>0.57599999999999996</v>
      </c>
      <c r="Y3892" s="6">
        <f t="shared" si="486"/>
        <v>1.5375991030671898E-2</v>
      </c>
      <c r="AA3892">
        <v>7394462</v>
      </c>
      <c r="AB3892">
        <v>19155</v>
      </c>
      <c r="AC3892">
        <v>15206327</v>
      </c>
      <c r="AD3892" t="s">
        <v>1</v>
      </c>
      <c r="AE3892">
        <v>101</v>
      </c>
      <c r="AF3892">
        <v>4</v>
      </c>
      <c r="AG3892" t="s">
        <v>5317</v>
      </c>
      <c r="AI3892" t="s">
        <v>17691</v>
      </c>
      <c r="AJ3892" t="s">
        <v>17690</v>
      </c>
      <c r="AK3892" t="s">
        <v>17689</v>
      </c>
      <c r="AL3892">
        <v>5</v>
      </c>
      <c r="AM3892" s="5">
        <f t="shared" si="482"/>
        <v>1.6666666666666667</v>
      </c>
      <c r="AN3892" s="4">
        <f t="shared" si="487"/>
        <v>2.5242963523917708E-3</v>
      </c>
      <c r="AO3892" s="3"/>
      <c r="AP3892">
        <v>0</v>
      </c>
      <c r="AQ3892" t="s">
        <v>17688</v>
      </c>
      <c r="AR3892" t="s">
        <v>17687</v>
      </c>
      <c r="AS3892" t="s">
        <v>17686</v>
      </c>
      <c r="AT3892" s="2" t="s">
        <v>14</v>
      </c>
      <c r="AU3892" s="1">
        <f t="shared" si="483"/>
        <v>1.1520482627187858</v>
      </c>
      <c r="AV3892" s="1">
        <f t="shared" si="484"/>
        <v>0.89501436915318344</v>
      </c>
      <c r="AW3892" s="1">
        <f t="shared" si="485"/>
        <v>0.63798047558758086</v>
      </c>
    </row>
    <row r="3893" spans="1:49" x14ac:dyDescent="0.2">
      <c r="A3893">
        <v>3891</v>
      </c>
      <c r="B3893" t="s">
        <v>17685</v>
      </c>
      <c r="C3893" t="s">
        <v>17684</v>
      </c>
      <c r="D3893" t="s">
        <v>17683</v>
      </c>
      <c r="F3893" t="s">
        <v>17682</v>
      </c>
      <c r="G3893" t="s">
        <v>3</v>
      </c>
      <c r="H3893" t="s">
        <v>2</v>
      </c>
      <c r="I3893" t="s">
        <v>17681</v>
      </c>
      <c r="J3893">
        <v>60232850</v>
      </c>
      <c r="K3893" t="s">
        <v>17680</v>
      </c>
      <c r="L3893" t="s">
        <v>3223</v>
      </c>
      <c r="M3893" t="s">
        <v>1344</v>
      </c>
      <c r="N3893">
        <v>2</v>
      </c>
      <c r="O3893" t="s">
        <v>17679</v>
      </c>
      <c r="P3893" t="s">
        <v>17678</v>
      </c>
      <c r="Q3893" t="s">
        <v>17677</v>
      </c>
      <c r="R3893" s="7">
        <v>43678</v>
      </c>
      <c r="S3893" s="8">
        <f t="shared" si="480"/>
        <v>2019</v>
      </c>
      <c r="T3893" s="8">
        <v>2019</v>
      </c>
      <c r="U3893" s="8">
        <f t="shared" si="481"/>
        <v>3</v>
      </c>
      <c r="V3893" s="7">
        <v>43678</v>
      </c>
      <c r="W3893" t="s">
        <v>480</v>
      </c>
      <c r="X3893" s="2">
        <v>0.54700000000000004</v>
      </c>
      <c r="Y3893" s="6">
        <f t="shared" si="486"/>
        <v>1.4601852593363766E-2</v>
      </c>
      <c r="AA3893">
        <v>14348411</v>
      </c>
      <c r="AB3893">
        <v>17683</v>
      </c>
      <c r="AC3893">
        <v>16180399</v>
      </c>
      <c r="AD3893" t="s">
        <v>1</v>
      </c>
      <c r="AE3893">
        <v>108</v>
      </c>
      <c r="AH3893" t="s">
        <v>505</v>
      </c>
      <c r="AI3893" t="s">
        <v>17676</v>
      </c>
      <c r="AK3893" t="s">
        <v>17675</v>
      </c>
      <c r="AL3893">
        <v>6</v>
      </c>
      <c r="AM3893" s="5">
        <f t="shared" si="482"/>
        <v>2</v>
      </c>
      <c r="AN3893" s="4">
        <f t="shared" si="487"/>
        <v>3.0291556228701248E-3</v>
      </c>
      <c r="AO3893" s="3"/>
      <c r="AP3893">
        <v>0</v>
      </c>
      <c r="AQ3893" t="s">
        <v>204</v>
      </c>
      <c r="AR3893" t="s">
        <v>2201</v>
      </c>
      <c r="AS3893" t="s">
        <v>203</v>
      </c>
      <c r="AT3893" s="2" t="s">
        <v>14</v>
      </c>
      <c r="AU3893" s="1">
        <f t="shared" si="483"/>
        <v>1.1130043502215672</v>
      </c>
      <c r="AV3893" s="1">
        <f t="shared" si="484"/>
        <v>0.88155041081169461</v>
      </c>
      <c r="AW3893" s="1">
        <f t="shared" si="485"/>
        <v>0.65009647140182181</v>
      </c>
    </row>
    <row r="3894" spans="1:49" x14ac:dyDescent="0.2">
      <c r="A3894">
        <v>3892</v>
      </c>
      <c r="B3894" t="s">
        <v>17674</v>
      </c>
      <c r="C3894" t="s">
        <v>17673</v>
      </c>
      <c r="D3894" t="s">
        <v>17672</v>
      </c>
      <c r="F3894" t="s">
        <v>17671</v>
      </c>
      <c r="G3894" t="s">
        <v>3</v>
      </c>
      <c r="H3894" t="s">
        <v>2</v>
      </c>
      <c r="I3894" t="s">
        <v>17670</v>
      </c>
      <c r="J3894" t="s">
        <v>17669</v>
      </c>
      <c r="K3894" t="s">
        <v>17668</v>
      </c>
      <c r="L3894" t="s">
        <v>17667</v>
      </c>
      <c r="M3894" t="s">
        <v>2871</v>
      </c>
      <c r="N3894">
        <v>9</v>
      </c>
      <c r="O3894" t="s">
        <v>17666</v>
      </c>
      <c r="P3894" t="s">
        <v>17665</v>
      </c>
      <c r="Q3894" t="s">
        <v>17664</v>
      </c>
      <c r="R3894" s="7">
        <v>43678</v>
      </c>
      <c r="S3894" s="8">
        <f t="shared" si="480"/>
        <v>2019</v>
      </c>
      <c r="T3894" s="8">
        <v>2019</v>
      </c>
      <c r="U3894" s="8">
        <f t="shared" si="481"/>
        <v>3</v>
      </c>
      <c r="V3894" s="7">
        <v>43678</v>
      </c>
      <c r="W3894" t="s">
        <v>480</v>
      </c>
      <c r="X3894" s="2">
        <v>0.54700000000000004</v>
      </c>
      <c r="Y3894" s="6">
        <f t="shared" si="486"/>
        <v>1.4601852593363766E-2</v>
      </c>
      <c r="AA3894">
        <v>14348411</v>
      </c>
      <c r="AB3894">
        <v>17683</v>
      </c>
      <c r="AC3894">
        <v>16180399</v>
      </c>
      <c r="AD3894" t="s">
        <v>1</v>
      </c>
      <c r="AE3894">
        <v>108</v>
      </c>
      <c r="AH3894" t="s">
        <v>1868</v>
      </c>
      <c r="AI3894" t="s">
        <v>17663</v>
      </c>
      <c r="AJ3894" t="s">
        <v>17662</v>
      </c>
      <c r="AK3894" t="s">
        <v>17661</v>
      </c>
      <c r="AL3894">
        <v>13</v>
      </c>
      <c r="AM3894" s="5">
        <f t="shared" si="482"/>
        <v>4.333333333333333</v>
      </c>
      <c r="AN3894" s="4">
        <f t="shared" si="487"/>
        <v>6.5631705162186036E-3</v>
      </c>
      <c r="AO3894" s="3"/>
      <c r="AP3894">
        <v>0</v>
      </c>
      <c r="AR3894" t="s">
        <v>0</v>
      </c>
      <c r="AT3894" s="2" t="s">
        <v>14</v>
      </c>
      <c r="AU3894" s="1">
        <f t="shared" si="483"/>
        <v>1.2190247970220216</v>
      </c>
      <c r="AV3894" s="1">
        <f t="shared" si="484"/>
        <v>1.0582511554791185</v>
      </c>
      <c r="AW3894" s="1">
        <f t="shared" si="485"/>
        <v>0.89747751393621511</v>
      </c>
    </row>
    <row r="3895" spans="1:49" x14ac:dyDescent="0.2">
      <c r="A3895">
        <v>3893</v>
      </c>
      <c r="B3895" t="s">
        <v>17660</v>
      </c>
      <c r="C3895" t="s">
        <v>17659</v>
      </c>
      <c r="F3895" t="s">
        <v>17658</v>
      </c>
      <c r="G3895" t="s">
        <v>3</v>
      </c>
      <c r="H3895" t="s">
        <v>2</v>
      </c>
      <c r="I3895" t="s">
        <v>17657</v>
      </c>
      <c r="J3895" t="s">
        <v>17656</v>
      </c>
      <c r="K3895" t="s">
        <v>17655</v>
      </c>
      <c r="L3895" t="s">
        <v>17654</v>
      </c>
      <c r="M3895" t="s">
        <v>3072</v>
      </c>
      <c r="N3895">
        <v>8</v>
      </c>
      <c r="O3895" t="s">
        <v>17653</v>
      </c>
      <c r="P3895" t="s">
        <v>17652</v>
      </c>
      <c r="Q3895" t="s">
        <v>17651</v>
      </c>
      <c r="R3895" s="7">
        <v>43678</v>
      </c>
      <c r="S3895" s="8">
        <f t="shared" si="480"/>
        <v>2019</v>
      </c>
      <c r="T3895" s="8">
        <v>2019</v>
      </c>
      <c r="U3895" s="8">
        <f t="shared" si="481"/>
        <v>3</v>
      </c>
      <c r="V3895" s="7">
        <v>43678</v>
      </c>
      <c r="W3895" t="s">
        <v>4400</v>
      </c>
      <c r="X3895" s="2">
        <v>1.786</v>
      </c>
      <c r="Y3895" s="6">
        <f t="shared" si="486"/>
        <v>4.7676249966631966E-2</v>
      </c>
      <c r="AA3895">
        <v>2783649</v>
      </c>
      <c r="AB3895">
        <v>18050</v>
      </c>
      <c r="AC3895">
        <v>17413176</v>
      </c>
      <c r="AD3895" t="s">
        <v>1</v>
      </c>
      <c r="AE3895">
        <v>38</v>
      </c>
      <c r="AF3895">
        <v>9</v>
      </c>
      <c r="AH3895" t="s">
        <v>17650</v>
      </c>
      <c r="AI3895" t="s">
        <v>17649</v>
      </c>
      <c r="AJ3895" t="s">
        <v>17648</v>
      </c>
      <c r="AK3895" t="s">
        <v>17647</v>
      </c>
      <c r="AL3895">
        <v>27</v>
      </c>
      <c r="AM3895" s="5">
        <f t="shared" si="482"/>
        <v>9</v>
      </c>
      <c r="AN3895" s="4">
        <f t="shared" si="487"/>
        <v>1.3631200302915562E-2</v>
      </c>
      <c r="AO3895" s="3"/>
      <c r="AP3895">
        <v>0</v>
      </c>
      <c r="AQ3895" t="s">
        <v>234</v>
      </c>
      <c r="AR3895" t="s">
        <v>17646</v>
      </c>
      <c r="AS3895" t="s">
        <v>233</v>
      </c>
      <c r="AT3895" s="2" t="s">
        <v>14</v>
      </c>
      <c r="AU3895" s="1">
        <f t="shared" si="483"/>
        <v>3.7462735067517046</v>
      </c>
      <c r="AV3895" s="1">
        <f t="shared" si="484"/>
        <v>3.0653725134773766</v>
      </c>
      <c r="AW3895" s="1">
        <f t="shared" si="485"/>
        <v>2.3844715202030482</v>
      </c>
    </row>
    <row r="3896" spans="1:49" x14ac:dyDescent="0.2">
      <c r="A3896">
        <v>3894</v>
      </c>
      <c r="B3896" t="s">
        <v>17645</v>
      </c>
      <c r="C3896" t="s">
        <v>17644</v>
      </c>
      <c r="D3896" t="s">
        <v>17643</v>
      </c>
      <c r="F3896" t="s">
        <v>17642</v>
      </c>
      <c r="G3896" t="s">
        <v>3</v>
      </c>
      <c r="H3896" t="s">
        <v>2</v>
      </c>
      <c r="I3896" t="s">
        <v>17641</v>
      </c>
      <c r="J3896" t="s">
        <v>17640</v>
      </c>
      <c r="K3896" t="s">
        <v>17639</v>
      </c>
      <c r="L3896" t="s">
        <v>17638</v>
      </c>
      <c r="M3896" t="s">
        <v>405</v>
      </c>
      <c r="N3896">
        <v>4</v>
      </c>
      <c r="O3896" t="s">
        <v>17637</v>
      </c>
      <c r="P3896" t="s">
        <v>17636</v>
      </c>
      <c r="Q3896" t="s">
        <v>17635</v>
      </c>
      <c r="R3896" s="7">
        <v>43678</v>
      </c>
      <c r="S3896" s="8">
        <f t="shared" si="480"/>
        <v>2019</v>
      </c>
      <c r="T3896" s="8">
        <v>2019</v>
      </c>
      <c r="U3896" s="8">
        <f t="shared" si="481"/>
        <v>3</v>
      </c>
      <c r="V3896" s="7">
        <v>43678</v>
      </c>
      <c r="W3896" t="s">
        <v>480</v>
      </c>
      <c r="X3896" s="2">
        <v>0.54700000000000004</v>
      </c>
      <c r="Y3896" s="6">
        <f t="shared" si="486"/>
        <v>1.4601852593363766E-2</v>
      </c>
      <c r="AA3896">
        <v>14348411</v>
      </c>
      <c r="AB3896">
        <v>17683</v>
      </c>
      <c r="AC3896">
        <v>16180399</v>
      </c>
      <c r="AD3896" t="s">
        <v>1</v>
      </c>
      <c r="AE3896">
        <v>108</v>
      </c>
      <c r="AH3896" t="s">
        <v>8112</v>
      </c>
      <c r="AI3896" t="s">
        <v>17634</v>
      </c>
      <c r="AJ3896" t="s">
        <v>17633</v>
      </c>
      <c r="AK3896" t="s">
        <v>17632</v>
      </c>
      <c r="AL3896">
        <v>1</v>
      </c>
      <c r="AM3896" s="5">
        <f t="shared" si="482"/>
        <v>0.33333333333333331</v>
      </c>
      <c r="AN3896" s="4">
        <f t="shared" si="487"/>
        <v>5.048592704783541E-4</v>
      </c>
      <c r="AO3896" s="3"/>
      <c r="AP3896">
        <v>0</v>
      </c>
      <c r="AR3896" t="s">
        <v>0</v>
      </c>
      <c r="AT3896" s="2" t="s">
        <v>14</v>
      </c>
      <c r="AU3896" s="1">
        <f t="shared" si="483"/>
        <v>1.0372754596498142</v>
      </c>
      <c r="AV3896" s="1">
        <f t="shared" si="484"/>
        <v>0.75533559319210608</v>
      </c>
      <c r="AW3896" s="1">
        <f t="shared" si="485"/>
        <v>0.47339572673439773</v>
      </c>
    </row>
    <row r="3897" spans="1:49" x14ac:dyDescent="0.2">
      <c r="A3897">
        <v>3895</v>
      </c>
      <c r="B3897" t="s">
        <v>17631</v>
      </c>
      <c r="C3897" t="s">
        <v>17630</v>
      </c>
      <c r="F3897" t="s">
        <v>17629</v>
      </c>
      <c r="G3897" t="s">
        <v>3</v>
      </c>
      <c r="H3897" t="s">
        <v>2</v>
      </c>
      <c r="I3897" t="s">
        <v>672</v>
      </c>
      <c r="J3897">
        <v>60024941</v>
      </c>
      <c r="K3897" t="s">
        <v>671</v>
      </c>
      <c r="L3897" t="s">
        <v>670</v>
      </c>
      <c r="M3897" t="s">
        <v>45</v>
      </c>
      <c r="N3897">
        <v>1</v>
      </c>
      <c r="O3897" t="s">
        <v>669</v>
      </c>
      <c r="P3897">
        <v>57208463148</v>
      </c>
      <c r="Q3897">
        <v>60024941</v>
      </c>
      <c r="R3897" s="7">
        <v>43678</v>
      </c>
      <c r="S3897" s="8">
        <f t="shared" si="480"/>
        <v>2019</v>
      </c>
      <c r="T3897" s="8">
        <v>2019</v>
      </c>
      <c r="U3897" s="8">
        <f t="shared" si="481"/>
        <v>3</v>
      </c>
      <c r="V3897" s="7">
        <v>43678</v>
      </c>
      <c r="W3897" t="s">
        <v>633</v>
      </c>
      <c r="X3897" s="2">
        <v>1.6379999999999999</v>
      </c>
      <c r="Y3897" s="6">
        <f t="shared" si="486"/>
        <v>4.3725474493473214E-2</v>
      </c>
      <c r="AA3897" t="s">
        <v>632</v>
      </c>
      <c r="AB3897">
        <v>17391</v>
      </c>
      <c r="AC3897">
        <v>19410476</v>
      </c>
      <c r="AD3897" t="s">
        <v>1</v>
      </c>
      <c r="AE3897">
        <v>67</v>
      </c>
      <c r="AF3897">
        <v>15</v>
      </c>
      <c r="AG3897">
        <v>8736783</v>
      </c>
      <c r="AH3897" t="s">
        <v>17628</v>
      </c>
      <c r="AI3897" t="s">
        <v>17627</v>
      </c>
      <c r="AJ3897" t="s">
        <v>17626</v>
      </c>
      <c r="AK3897" t="s">
        <v>17625</v>
      </c>
      <c r="AL3897">
        <v>16</v>
      </c>
      <c r="AM3897" s="5">
        <f t="shared" si="482"/>
        <v>5.333333333333333</v>
      </c>
      <c r="AN3897" s="4">
        <f t="shared" si="487"/>
        <v>8.0777483276536655E-3</v>
      </c>
      <c r="AO3897" s="3"/>
      <c r="AP3897">
        <v>0</v>
      </c>
      <c r="AR3897" t="s">
        <v>0</v>
      </c>
      <c r="AT3897" s="2">
        <v>4.931</v>
      </c>
      <c r="AU3897" s="1">
        <f t="shared" si="483"/>
        <v>3.3031156643727346</v>
      </c>
      <c r="AV3897" s="1">
        <f t="shared" si="484"/>
        <v>2.5901611410563441</v>
      </c>
      <c r="AW3897" s="1">
        <f t="shared" si="485"/>
        <v>1.8772066177399529</v>
      </c>
    </row>
    <row r="3898" spans="1:49" x14ac:dyDescent="0.2">
      <c r="A3898">
        <v>3896</v>
      </c>
      <c r="B3898" t="s">
        <v>17624</v>
      </c>
      <c r="C3898" t="s">
        <v>17623</v>
      </c>
      <c r="F3898" t="s">
        <v>17622</v>
      </c>
      <c r="G3898" t="s">
        <v>3</v>
      </c>
      <c r="H3898" t="s">
        <v>2</v>
      </c>
      <c r="I3898" t="s">
        <v>17621</v>
      </c>
      <c r="J3898" t="s">
        <v>17615</v>
      </c>
      <c r="K3898" t="s">
        <v>17620</v>
      </c>
      <c r="L3898" t="s">
        <v>17619</v>
      </c>
      <c r="M3898" t="s">
        <v>17618</v>
      </c>
      <c r="N3898">
        <v>2</v>
      </c>
      <c r="O3898" t="s">
        <v>17617</v>
      </c>
      <c r="P3898" t="s">
        <v>17616</v>
      </c>
      <c r="Q3898" t="s">
        <v>17615</v>
      </c>
      <c r="R3898" s="7">
        <v>43678</v>
      </c>
      <c r="S3898" s="8">
        <f t="shared" si="480"/>
        <v>2019</v>
      </c>
      <c r="T3898" s="8">
        <v>2019</v>
      </c>
      <c r="U3898" s="8">
        <f t="shared" si="481"/>
        <v>3</v>
      </c>
      <c r="V3898" s="7">
        <v>43678</v>
      </c>
      <c r="W3898" t="s">
        <v>568</v>
      </c>
      <c r="X3898" s="2">
        <v>0.81499999999999995</v>
      </c>
      <c r="Y3898" s="6">
        <f t="shared" si="486"/>
        <v>2.1755959531245827E-2</v>
      </c>
      <c r="AA3898">
        <v>10709908</v>
      </c>
      <c r="AB3898">
        <v>17316</v>
      </c>
      <c r="AC3898">
        <v>15582361</v>
      </c>
      <c r="AD3898" t="s">
        <v>1</v>
      </c>
      <c r="AE3898">
        <v>26</v>
      </c>
      <c r="AF3898">
        <v>8</v>
      </c>
      <c r="AG3898">
        <v>8733128</v>
      </c>
      <c r="AH3898" t="s">
        <v>17614</v>
      </c>
      <c r="AI3898" t="s">
        <v>17613</v>
      </c>
      <c r="AJ3898" t="s">
        <v>17612</v>
      </c>
      <c r="AK3898" t="s">
        <v>17611</v>
      </c>
      <c r="AL3898">
        <v>2</v>
      </c>
      <c r="AM3898" s="5">
        <f t="shared" si="482"/>
        <v>0.66666666666666663</v>
      </c>
      <c r="AN3898" s="4">
        <f t="shared" si="487"/>
        <v>1.0097185409567082E-3</v>
      </c>
      <c r="AO3898" s="3"/>
      <c r="AP3898">
        <v>0</v>
      </c>
      <c r="AR3898" t="s">
        <v>10839</v>
      </c>
      <c r="AS3898" t="s">
        <v>17610</v>
      </c>
      <c r="AT3898" s="2">
        <v>3.109</v>
      </c>
      <c r="AU3898" s="1">
        <f t="shared" si="483"/>
        <v>1.5532087234159091</v>
      </c>
      <c r="AV3898" s="1">
        <f t="shared" si="484"/>
        <v>1.1382839036101269</v>
      </c>
      <c r="AW3898" s="1">
        <f t="shared" si="485"/>
        <v>0.72335908380434433</v>
      </c>
    </row>
    <row r="3899" spans="1:49" x14ac:dyDescent="0.2">
      <c r="A3899">
        <v>3897</v>
      </c>
      <c r="B3899" t="s">
        <v>17609</v>
      </c>
      <c r="C3899" t="s">
        <v>17608</v>
      </c>
      <c r="D3899" t="s">
        <v>17607</v>
      </c>
      <c r="F3899" t="s">
        <v>17606</v>
      </c>
      <c r="G3899" t="s">
        <v>3</v>
      </c>
      <c r="H3899" t="s">
        <v>2</v>
      </c>
      <c r="I3899" t="s">
        <v>17605</v>
      </c>
      <c r="J3899" t="s">
        <v>17604</v>
      </c>
      <c r="K3899" t="s">
        <v>17603</v>
      </c>
      <c r="L3899" t="s">
        <v>17602</v>
      </c>
      <c r="M3899" t="s">
        <v>17601</v>
      </c>
      <c r="N3899">
        <v>6</v>
      </c>
      <c r="O3899" t="s">
        <v>17600</v>
      </c>
      <c r="P3899" t="s">
        <v>17599</v>
      </c>
      <c r="Q3899" t="s">
        <v>17598</v>
      </c>
      <c r="R3899" s="7">
        <v>43678</v>
      </c>
      <c r="S3899" s="8">
        <f t="shared" si="480"/>
        <v>2019</v>
      </c>
      <c r="T3899" s="8">
        <v>2019</v>
      </c>
      <c r="U3899" s="8">
        <f t="shared" si="481"/>
        <v>3</v>
      </c>
      <c r="V3899" s="7">
        <v>43678</v>
      </c>
      <c r="W3899" t="s">
        <v>560</v>
      </c>
      <c r="X3899" s="2">
        <v>1.2769999999999999</v>
      </c>
      <c r="Y3899" s="6">
        <f t="shared" si="486"/>
        <v>3.4088785670430582E-2</v>
      </c>
      <c r="AA3899">
        <v>12709638</v>
      </c>
      <c r="AB3899">
        <v>12507</v>
      </c>
      <c r="AD3899" t="s">
        <v>1</v>
      </c>
      <c r="AE3899">
        <v>91</v>
      </c>
      <c r="AH3899" t="s">
        <v>17597</v>
      </c>
      <c r="AI3899" t="s">
        <v>17596</v>
      </c>
      <c r="AK3899" t="s">
        <v>17595</v>
      </c>
      <c r="AL3899">
        <v>9</v>
      </c>
      <c r="AM3899" s="5">
        <f t="shared" si="482"/>
        <v>3</v>
      </c>
      <c r="AN3899" s="4">
        <f t="shared" si="487"/>
        <v>4.5437334343051876E-3</v>
      </c>
      <c r="AO3899" s="3"/>
      <c r="AP3899">
        <v>0</v>
      </c>
      <c r="AQ3899" t="s">
        <v>234</v>
      </c>
      <c r="AR3899">
        <v>769237</v>
      </c>
      <c r="AS3899" t="s">
        <v>233</v>
      </c>
      <c r="AT3899" s="2">
        <v>5.1070000000000002</v>
      </c>
      <c r="AU3899" s="1">
        <f t="shared" si="483"/>
        <v>2.5225269999592963</v>
      </c>
      <c r="AV3899" s="1">
        <f t="shared" si="484"/>
        <v>1.9316259552367887</v>
      </c>
      <c r="AW3899" s="1">
        <f t="shared" si="485"/>
        <v>1.3407249105142807</v>
      </c>
    </row>
    <row r="3900" spans="1:49" x14ac:dyDescent="0.2">
      <c r="A3900">
        <v>3898</v>
      </c>
      <c r="B3900" t="s">
        <v>17594</v>
      </c>
      <c r="C3900" t="s">
        <v>17593</v>
      </c>
      <c r="F3900" t="s">
        <v>17592</v>
      </c>
      <c r="G3900" t="s">
        <v>3</v>
      </c>
      <c r="H3900" t="s">
        <v>2</v>
      </c>
      <c r="I3900" t="s">
        <v>17591</v>
      </c>
      <c r="J3900">
        <v>60014097</v>
      </c>
      <c r="K3900" t="s">
        <v>2116</v>
      </c>
      <c r="L3900" t="s">
        <v>2104</v>
      </c>
      <c r="M3900" t="s">
        <v>109</v>
      </c>
      <c r="N3900">
        <v>3</v>
      </c>
      <c r="O3900" t="s">
        <v>17590</v>
      </c>
      <c r="P3900" t="s">
        <v>17589</v>
      </c>
      <c r="Q3900" t="s">
        <v>17588</v>
      </c>
      <c r="R3900" s="7">
        <v>43678</v>
      </c>
      <c r="S3900" s="8">
        <f t="shared" si="480"/>
        <v>2019</v>
      </c>
      <c r="T3900" s="8">
        <v>2019</v>
      </c>
      <c r="U3900" s="8">
        <f t="shared" si="481"/>
        <v>3</v>
      </c>
      <c r="V3900" s="7">
        <v>43678</v>
      </c>
      <c r="W3900" t="s">
        <v>4034</v>
      </c>
      <c r="X3900" s="2">
        <v>0.72499999999999998</v>
      </c>
      <c r="Y3900" s="6">
        <f t="shared" si="486"/>
        <v>1.9353460932703345E-2</v>
      </c>
      <c r="AB3900">
        <v>19700176215</v>
      </c>
      <c r="AC3900">
        <v>19430655</v>
      </c>
      <c r="AD3900" t="s">
        <v>1</v>
      </c>
      <c r="AE3900">
        <v>11</v>
      </c>
      <c r="AF3900">
        <v>4</v>
      </c>
      <c r="AG3900">
        <v>8684253</v>
      </c>
      <c r="AI3900" t="s">
        <v>17587</v>
      </c>
      <c r="AJ3900" t="s">
        <v>17586</v>
      </c>
      <c r="AK3900" t="s">
        <v>17585</v>
      </c>
      <c r="AL3900">
        <v>5</v>
      </c>
      <c r="AM3900" s="5">
        <f t="shared" si="482"/>
        <v>1.6666666666666667</v>
      </c>
      <c r="AN3900" s="4">
        <f t="shared" si="487"/>
        <v>2.5242963523917708E-3</v>
      </c>
      <c r="AO3900" s="3"/>
      <c r="AP3900">
        <v>1</v>
      </c>
      <c r="AQ3900" t="s">
        <v>264</v>
      </c>
      <c r="AR3900" t="s">
        <v>0</v>
      </c>
      <c r="AS3900" t="s">
        <v>263</v>
      </c>
      <c r="AT3900" s="2">
        <v>2.4430000000000001</v>
      </c>
      <c r="AU3900" s="1">
        <f t="shared" si="483"/>
        <v>1.4304711558609871</v>
      </c>
      <c r="AV3900" s="1">
        <f t="shared" si="484"/>
        <v>1.0938878642547558</v>
      </c>
      <c r="AW3900" s="1">
        <f t="shared" si="485"/>
        <v>0.75730457264852424</v>
      </c>
    </row>
    <row r="3901" spans="1:49" x14ac:dyDescent="0.2">
      <c r="A3901">
        <v>3899</v>
      </c>
      <c r="B3901" t="s">
        <v>17584</v>
      </c>
      <c r="C3901" t="s">
        <v>17583</v>
      </c>
      <c r="D3901" t="s">
        <v>17582</v>
      </c>
      <c r="F3901" t="s">
        <v>17581</v>
      </c>
      <c r="G3901" t="s">
        <v>3</v>
      </c>
      <c r="H3901" t="s">
        <v>2</v>
      </c>
      <c r="I3901" t="s">
        <v>17580</v>
      </c>
      <c r="J3901">
        <v>60026914</v>
      </c>
      <c r="K3901" t="s">
        <v>17579</v>
      </c>
      <c r="L3901" t="s">
        <v>1490</v>
      </c>
      <c r="M3901" t="s">
        <v>541</v>
      </c>
      <c r="N3901">
        <v>2</v>
      </c>
      <c r="O3901" t="s">
        <v>17578</v>
      </c>
      <c r="P3901" t="s">
        <v>17577</v>
      </c>
      <c r="Q3901" t="s">
        <v>17576</v>
      </c>
      <c r="R3901" s="7">
        <v>43678</v>
      </c>
      <c r="S3901" s="8">
        <f t="shared" si="480"/>
        <v>2019</v>
      </c>
      <c r="T3901" s="8">
        <v>2019</v>
      </c>
      <c r="U3901" s="8">
        <f t="shared" si="481"/>
        <v>3</v>
      </c>
      <c r="V3901" s="7">
        <v>43678</v>
      </c>
      <c r="W3901" t="s">
        <v>480</v>
      </c>
      <c r="X3901" s="2">
        <v>0.54700000000000004</v>
      </c>
      <c r="Y3901" s="6">
        <f t="shared" si="486"/>
        <v>1.4601852593363766E-2</v>
      </c>
      <c r="AA3901">
        <v>14348411</v>
      </c>
      <c r="AB3901">
        <v>17683</v>
      </c>
      <c r="AC3901">
        <v>16180399</v>
      </c>
      <c r="AD3901" t="s">
        <v>1</v>
      </c>
      <c r="AE3901">
        <v>108</v>
      </c>
      <c r="AH3901" t="s">
        <v>5498</v>
      </c>
      <c r="AI3901" t="s">
        <v>17575</v>
      </c>
      <c r="AJ3901" t="s">
        <v>17574</v>
      </c>
      <c r="AK3901" t="s">
        <v>17573</v>
      </c>
      <c r="AL3901">
        <v>1</v>
      </c>
      <c r="AM3901" s="5">
        <f t="shared" si="482"/>
        <v>0.33333333333333331</v>
      </c>
      <c r="AN3901" s="4">
        <f t="shared" si="487"/>
        <v>5.048592704783541E-4</v>
      </c>
      <c r="AO3901" s="3"/>
      <c r="AP3901">
        <v>0</v>
      </c>
      <c r="AR3901" t="s">
        <v>0</v>
      </c>
      <c r="AT3901" s="2" t="s">
        <v>14</v>
      </c>
      <c r="AU3901" s="1">
        <f t="shared" si="483"/>
        <v>1.0372754596498142</v>
      </c>
      <c r="AV3901" s="1">
        <f t="shared" si="484"/>
        <v>0.75533559319210608</v>
      </c>
      <c r="AW3901" s="1">
        <f t="shared" si="485"/>
        <v>0.47339572673439773</v>
      </c>
    </row>
    <row r="3902" spans="1:49" x14ac:dyDescent="0.2">
      <c r="A3902">
        <v>3900</v>
      </c>
      <c r="B3902" t="s">
        <v>17572</v>
      </c>
      <c r="C3902" t="s">
        <v>17571</v>
      </c>
      <c r="D3902" t="s">
        <v>17570</v>
      </c>
      <c r="F3902" t="s">
        <v>17569</v>
      </c>
      <c r="G3902" t="s">
        <v>3</v>
      </c>
      <c r="H3902" t="s">
        <v>2</v>
      </c>
      <c r="I3902" t="s">
        <v>17568</v>
      </c>
      <c r="J3902" t="s">
        <v>17567</v>
      </c>
      <c r="K3902" t="s">
        <v>17566</v>
      </c>
      <c r="L3902" t="s">
        <v>17565</v>
      </c>
      <c r="M3902" t="s">
        <v>589</v>
      </c>
      <c r="N3902">
        <v>3</v>
      </c>
      <c r="O3902" t="s">
        <v>17564</v>
      </c>
      <c r="P3902" t="s">
        <v>17563</v>
      </c>
      <c r="Q3902" t="s">
        <v>17562</v>
      </c>
      <c r="R3902" s="7">
        <v>43678</v>
      </c>
      <c r="S3902" s="8">
        <f t="shared" si="480"/>
        <v>2019</v>
      </c>
      <c r="T3902" s="8">
        <v>2019</v>
      </c>
      <c r="U3902" s="8">
        <f t="shared" si="481"/>
        <v>3</v>
      </c>
      <c r="V3902" s="7">
        <v>43678</v>
      </c>
      <c r="W3902" t="s">
        <v>480</v>
      </c>
      <c r="X3902" s="2">
        <v>0.54700000000000004</v>
      </c>
      <c r="Y3902" s="6">
        <f t="shared" si="486"/>
        <v>1.4601852593363766E-2</v>
      </c>
      <c r="AA3902">
        <v>14348411</v>
      </c>
      <c r="AB3902">
        <v>17683</v>
      </c>
      <c r="AC3902">
        <v>16180399</v>
      </c>
      <c r="AD3902" t="s">
        <v>1</v>
      </c>
      <c r="AE3902">
        <v>108</v>
      </c>
      <c r="AH3902" t="s">
        <v>17561</v>
      </c>
      <c r="AI3902" t="s">
        <v>17560</v>
      </c>
      <c r="AJ3902" t="s">
        <v>17559</v>
      </c>
      <c r="AK3902" t="s">
        <v>17558</v>
      </c>
      <c r="AL3902">
        <v>15</v>
      </c>
      <c r="AM3902" s="5">
        <f t="shared" si="482"/>
        <v>5</v>
      </c>
      <c r="AN3902" s="4">
        <f t="shared" si="487"/>
        <v>7.5728890571753124E-3</v>
      </c>
      <c r="AO3902" s="3"/>
      <c r="AP3902">
        <v>0</v>
      </c>
      <c r="AR3902" t="s">
        <v>0</v>
      </c>
      <c r="AT3902" s="2" t="s">
        <v>14</v>
      </c>
      <c r="AU3902" s="1">
        <f t="shared" si="483"/>
        <v>1.249316353250723</v>
      </c>
      <c r="AV3902" s="1">
        <f t="shared" si="484"/>
        <v>1.108737082526954</v>
      </c>
      <c r="AW3902" s="1">
        <f t="shared" si="485"/>
        <v>0.96815781180318483</v>
      </c>
    </row>
    <row r="3903" spans="1:49" x14ac:dyDescent="0.2">
      <c r="A3903">
        <v>3901</v>
      </c>
      <c r="B3903" t="s">
        <v>17557</v>
      </c>
      <c r="C3903" t="s">
        <v>17556</v>
      </c>
      <c r="D3903" t="s">
        <v>17555</v>
      </c>
      <c r="F3903" t="s">
        <v>17554</v>
      </c>
      <c r="G3903" t="s">
        <v>3</v>
      </c>
      <c r="H3903" t="s">
        <v>2</v>
      </c>
      <c r="I3903" t="s">
        <v>17553</v>
      </c>
      <c r="J3903" t="s">
        <v>17552</v>
      </c>
      <c r="K3903" t="s">
        <v>17551</v>
      </c>
      <c r="L3903" t="s">
        <v>17550</v>
      </c>
      <c r="M3903" t="s">
        <v>17549</v>
      </c>
      <c r="N3903">
        <v>4</v>
      </c>
      <c r="O3903" t="s">
        <v>17548</v>
      </c>
      <c r="P3903" t="s">
        <v>17547</v>
      </c>
      <c r="Q3903" t="s">
        <v>17546</v>
      </c>
      <c r="R3903" s="7">
        <v>43678</v>
      </c>
      <c r="S3903" s="8">
        <f t="shared" si="480"/>
        <v>2019</v>
      </c>
      <c r="T3903" s="8">
        <v>2019</v>
      </c>
      <c r="U3903" s="8">
        <f t="shared" si="481"/>
        <v>3</v>
      </c>
      <c r="V3903" s="7">
        <v>43678</v>
      </c>
      <c r="W3903" t="s">
        <v>480</v>
      </c>
      <c r="X3903" s="2">
        <v>0.54700000000000004</v>
      </c>
      <c r="Y3903" s="6">
        <f t="shared" si="486"/>
        <v>1.4601852593363766E-2</v>
      </c>
      <c r="AA3903">
        <v>14348411</v>
      </c>
      <c r="AB3903">
        <v>17683</v>
      </c>
      <c r="AC3903">
        <v>16180399</v>
      </c>
      <c r="AD3903" t="s">
        <v>1</v>
      </c>
      <c r="AE3903">
        <v>108</v>
      </c>
      <c r="AH3903" t="s">
        <v>4407</v>
      </c>
      <c r="AI3903" t="s">
        <v>17545</v>
      </c>
      <c r="AJ3903" t="s">
        <v>17544</v>
      </c>
      <c r="AK3903" t="s">
        <v>17543</v>
      </c>
      <c r="AL3903">
        <v>10</v>
      </c>
      <c r="AM3903" s="5">
        <f t="shared" si="482"/>
        <v>3.3333333333333335</v>
      </c>
      <c r="AN3903" s="4">
        <f t="shared" si="487"/>
        <v>5.0485927047835416E-3</v>
      </c>
      <c r="AO3903" s="3"/>
      <c r="AP3903">
        <v>0</v>
      </c>
      <c r="AQ3903" t="s">
        <v>1169</v>
      </c>
      <c r="AR3903" t="s">
        <v>0</v>
      </c>
      <c r="AS3903" t="s">
        <v>1168</v>
      </c>
      <c r="AT3903" s="2" t="s">
        <v>14</v>
      </c>
      <c r="AU3903" s="1">
        <f t="shared" si="483"/>
        <v>1.17358746267897</v>
      </c>
      <c r="AV3903" s="1">
        <f t="shared" si="484"/>
        <v>0.98252226490736538</v>
      </c>
      <c r="AW3903" s="1">
        <f t="shared" si="485"/>
        <v>0.79145706713576081</v>
      </c>
    </row>
    <row r="3904" spans="1:49" x14ac:dyDescent="0.2">
      <c r="A3904">
        <v>3902</v>
      </c>
      <c r="B3904" t="s">
        <v>17542</v>
      </c>
      <c r="C3904" t="s">
        <v>17541</v>
      </c>
      <c r="D3904" t="s">
        <v>17540</v>
      </c>
      <c r="F3904" t="s">
        <v>17539</v>
      </c>
      <c r="G3904" t="s">
        <v>3</v>
      </c>
      <c r="H3904" t="s">
        <v>2</v>
      </c>
      <c r="I3904" t="s">
        <v>17538</v>
      </c>
      <c r="J3904" t="s">
        <v>17537</v>
      </c>
      <c r="K3904" t="s">
        <v>17536</v>
      </c>
      <c r="L3904" t="s">
        <v>17535</v>
      </c>
      <c r="M3904" t="s">
        <v>405</v>
      </c>
      <c r="N3904">
        <v>4</v>
      </c>
      <c r="O3904" t="s">
        <v>17534</v>
      </c>
      <c r="P3904" t="s">
        <v>17533</v>
      </c>
      <c r="Q3904" t="s">
        <v>17532</v>
      </c>
      <c r="R3904" s="7">
        <v>43678</v>
      </c>
      <c r="S3904" s="8">
        <f t="shared" si="480"/>
        <v>2019</v>
      </c>
      <c r="T3904" s="8">
        <v>2019</v>
      </c>
      <c r="U3904" s="8">
        <f t="shared" si="481"/>
        <v>3</v>
      </c>
      <c r="V3904" s="7">
        <v>43678</v>
      </c>
      <c r="W3904" t="s">
        <v>480</v>
      </c>
      <c r="X3904" s="2">
        <v>0.54700000000000004</v>
      </c>
      <c r="Y3904" s="6">
        <f t="shared" si="486"/>
        <v>1.4601852593363766E-2</v>
      </c>
      <c r="AA3904">
        <v>14348411</v>
      </c>
      <c r="AB3904">
        <v>17683</v>
      </c>
      <c r="AC3904">
        <v>16180399</v>
      </c>
      <c r="AD3904" t="s">
        <v>1</v>
      </c>
      <c r="AE3904">
        <v>108</v>
      </c>
      <c r="AH3904" t="s">
        <v>17531</v>
      </c>
      <c r="AI3904" t="s">
        <v>17530</v>
      </c>
      <c r="AJ3904" t="s">
        <v>17529</v>
      </c>
      <c r="AK3904" t="s">
        <v>17528</v>
      </c>
      <c r="AL3904">
        <v>20</v>
      </c>
      <c r="AM3904" s="5">
        <f t="shared" si="482"/>
        <v>6.666666666666667</v>
      </c>
      <c r="AN3904" s="4">
        <f t="shared" si="487"/>
        <v>1.0097185409567083E-2</v>
      </c>
      <c r="AO3904" s="3"/>
      <c r="AP3904">
        <v>0</v>
      </c>
      <c r="AR3904" t="s">
        <v>0</v>
      </c>
      <c r="AT3904" s="2" t="s">
        <v>14</v>
      </c>
      <c r="AU3904" s="1">
        <f t="shared" si="483"/>
        <v>1.3250452438224762</v>
      </c>
      <c r="AV3904" s="1">
        <f t="shared" si="484"/>
        <v>1.2349519001465425</v>
      </c>
      <c r="AW3904" s="1">
        <f t="shared" si="485"/>
        <v>1.1448585564706089</v>
      </c>
    </row>
    <row r="3905" spans="1:49" x14ac:dyDescent="0.2">
      <c r="A3905">
        <v>3903</v>
      </c>
      <c r="B3905" t="s">
        <v>17527</v>
      </c>
      <c r="C3905" t="s">
        <v>17526</v>
      </c>
      <c r="D3905" t="s">
        <v>17525</v>
      </c>
      <c r="E3905">
        <v>31129164</v>
      </c>
      <c r="F3905" t="s">
        <v>17524</v>
      </c>
      <c r="G3905" t="s">
        <v>3</v>
      </c>
      <c r="H3905" t="s">
        <v>2</v>
      </c>
      <c r="I3905" t="s">
        <v>17523</v>
      </c>
      <c r="J3905">
        <v>60007903</v>
      </c>
      <c r="K3905" t="s">
        <v>470</v>
      </c>
      <c r="L3905" t="s">
        <v>469</v>
      </c>
      <c r="M3905" t="s">
        <v>468</v>
      </c>
      <c r="N3905">
        <v>3</v>
      </c>
      <c r="O3905" t="s">
        <v>17522</v>
      </c>
      <c r="P3905" t="s">
        <v>17521</v>
      </c>
      <c r="Q3905" t="s">
        <v>17520</v>
      </c>
      <c r="R3905" s="7">
        <v>43678</v>
      </c>
      <c r="S3905" s="8">
        <f t="shared" si="480"/>
        <v>2019</v>
      </c>
      <c r="T3905" s="8">
        <v>2019</v>
      </c>
      <c r="U3905" s="8">
        <f t="shared" si="481"/>
        <v>3</v>
      </c>
      <c r="V3905" s="7">
        <v>43678</v>
      </c>
      <c r="W3905" t="s">
        <v>778</v>
      </c>
      <c r="X3905" s="2">
        <v>1.718</v>
      </c>
      <c r="Y3905" s="6">
        <f t="shared" si="486"/>
        <v>4.5861028803288753E-2</v>
      </c>
      <c r="AA3905">
        <v>9651748</v>
      </c>
      <c r="AB3905">
        <v>20384</v>
      </c>
      <c r="AC3905">
        <v>18790240</v>
      </c>
      <c r="AD3905" t="s">
        <v>1</v>
      </c>
      <c r="AE3905">
        <v>111</v>
      </c>
      <c r="AG3905">
        <v>103174</v>
      </c>
      <c r="AI3905" t="s">
        <v>17519</v>
      </c>
      <c r="AJ3905" t="s">
        <v>17518</v>
      </c>
      <c r="AK3905" t="s">
        <v>17517</v>
      </c>
      <c r="AL3905">
        <v>4</v>
      </c>
      <c r="AM3905" s="5">
        <f t="shared" si="482"/>
        <v>1.3333333333333333</v>
      </c>
      <c r="AN3905" s="4">
        <f t="shared" si="487"/>
        <v>2.0194370819134164E-3</v>
      </c>
      <c r="AO3905" s="3"/>
      <c r="AP3905">
        <v>0</v>
      </c>
      <c r="AQ3905" t="s">
        <v>3791</v>
      </c>
      <c r="AR3905" t="s">
        <v>17516</v>
      </c>
      <c r="AS3905" t="s">
        <v>3790</v>
      </c>
      <c r="AT3905" s="2" t="s">
        <v>14</v>
      </c>
      <c r="AU3905" s="1">
        <f t="shared" si="483"/>
        <v>3.2708551286876149</v>
      </c>
      <c r="AV3905" s="1">
        <f t="shared" si="484"/>
        <v>2.3940232942601085</v>
      </c>
      <c r="AW3905" s="1">
        <f t="shared" si="485"/>
        <v>1.5171914598326017</v>
      </c>
    </row>
    <row r="3906" spans="1:49" x14ac:dyDescent="0.2">
      <c r="A3906">
        <v>3904</v>
      </c>
      <c r="B3906" t="s">
        <v>17515</v>
      </c>
      <c r="C3906" t="s">
        <v>17514</v>
      </c>
      <c r="D3906" t="s">
        <v>17513</v>
      </c>
      <c r="F3906" t="s">
        <v>17512</v>
      </c>
      <c r="G3906" t="s">
        <v>3</v>
      </c>
      <c r="H3906" t="s">
        <v>2</v>
      </c>
      <c r="I3906" t="s">
        <v>401</v>
      </c>
      <c r="J3906" t="s">
        <v>17511</v>
      </c>
      <c r="K3906" t="s">
        <v>17510</v>
      </c>
      <c r="L3906" t="s">
        <v>17509</v>
      </c>
      <c r="M3906" t="s">
        <v>400</v>
      </c>
      <c r="N3906">
        <v>5</v>
      </c>
      <c r="O3906" t="s">
        <v>17508</v>
      </c>
      <c r="P3906" t="s">
        <v>17507</v>
      </c>
      <c r="Q3906" t="s">
        <v>17506</v>
      </c>
      <c r="R3906" s="7">
        <v>43678</v>
      </c>
      <c r="S3906" s="8">
        <f t="shared" ref="S3906:S3969" si="488">YEAR(R3906)</f>
        <v>2019</v>
      </c>
      <c r="T3906" s="8">
        <v>2019</v>
      </c>
      <c r="U3906" s="8">
        <f t="shared" ref="U3906:U3969" si="489">2022-T3906</f>
        <v>3</v>
      </c>
      <c r="V3906" s="7">
        <v>43678</v>
      </c>
      <c r="W3906" t="s">
        <v>480</v>
      </c>
      <c r="X3906" s="2">
        <v>0.54700000000000004</v>
      </c>
      <c r="Y3906" s="6">
        <f t="shared" si="486"/>
        <v>1.4601852593363766E-2</v>
      </c>
      <c r="AA3906">
        <v>14348411</v>
      </c>
      <c r="AB3906">
        <v>17683</v>
      </c>
      <c r="AC3906">
        <v>16180399</v>
      </c>
      <c r="AD3906" t="s">
        <v>1</v>
      </c>
      <c r="AE3906">
        <v>108</v>
      </c>
      <c r="AH3906" t="s">
        <v>3523</v>
      </c>
      <c r="AI3906" t="s">
        <v>17505</v>
      </c>
      <c r="AJ3906" t="s">
        <v>17504</v>
      </c>
      <c r="AK3906" t="s">
        <v>17503</v>
      </c>
      <c r="AL3906">
        <v>6</v>
      </c>
      <c r="AM3906" s="5">
        <f t="shared" ref="AM3906:AM3969" si="490">AL3906/U3906</f>
        <v>2</v>
      </c>
      <c r="AN3906" s="4">
        <f t="shared" si="487"/>
        <v>3.0291556228701248E-3</v>
      </c>
      <c r="AO3906" s="3"/>
      <c r="AP3906">
        <v>0</v>
      </c>
      <c r="AR3906" t="s">
        <v>0</v>
      </c>
      <c r="AT3906" s="2" t="s">
        <v>14</v>
      </c>
      <c r="AU3906" s="1">
        <f t="shared" ref="AU3906:AU3969" si="491">(Y3906*0.7+AN3906*0.3)*100</f>
        <v>1.1130043502215672</v>
      </c>
      <c r="AV3906" s="1">
        <f t="shared" ref="AV3906:AV3969" si="492">(Y3906*0.5+AN3906*0.5)*100</f>
        <v>0.88155041081169461</v>
      </c>
      <c r="AW3906" s="1">
        <f t="shared" ref="AW3906:AW3969" si="493">(Y3906*0.3+AN3906*0.7)*100</f>
        <v>0.65009647140182181</v>
      </c>
    </row>
    <row r="3907" spans="1:49" x14ac:dyDescent="0.2">
      <c r="A3907">
        <v>3905</v>
      </c>
      <c r="B3907" t="s">
        <v>17502</v>
      </c>
      <c r="C3907" t="s">
        <v>17501</v>
      </c>
      <c r="F3907" t="s">
        <v>17500</v>
      </c>
      <c r="G3907" t="s">
        <v>3</v>
      </c>
      <c r="H3907" t="s">
        <v>2</v>
      </c>
      <c r="I3907" t="s">
        <v>17499</v>
      </c>
      <c r="J3907">
        <v>60001881</v>
      </c>
      <c r="K3907" t="s">
        <v>1771</v>
      </c>
      <c r="L3907" t="s">
        <v>1770</v>
      </c>
      <c r="M3907" t="s">
        <v>143</v>
      </c>
      <c r="N3907">
        <v>5</v>
      </c>
      <c r="O3907" t="s">
        <v>17498</v>
      </c>
      <c r="P3907" t="s">
        <v>17497</v>
      </c>
      <c r="Q3907" t="s">
        <v>17496</v>
      </c>
      <c r="R3907" s="7">
        <v>43678</v>
      </c>
      <c r="S3907" s="8">
        <f t="shared" si="488"/>
        <v>2019</v>
      </c>
      <c r="T3907" s="8">
        <v>2019</v>
      </c>
      <c r="U3907" s="8">
        <f t="shared" si="489"/>
        <v>3</v>
      </c>
      <c r="V3907" s="7">
        <v>43678</v>
      </c>
      <c r="W3907" t="s">
        <v>4697</v>
      </c>
      <c r="X3907" s="2">
        <v>3.5539999999999998</v>
      </c>
      <c r="Y3907" s="6">
        <f t="shared" ref="Y3907:Y3970" si="494">(X3907-$Z$3)/($Z$2-$Z$3)</f>
        <v>9.4872000213555435E-2</v>
      </c>
      <c r="AA3907">
        <v>320889</v>
      </c>
      <c r="AB3907">
        <v>16615</v>
      </c>
      <c r="AC3907">
        <v>15322548</v>
      </c>
      <c r="AD3907" t="s">
        <v>1</v>
      </c>
      <c r="AE3907">
        <v>180</v>
      </c>
      <c r="AF3907">
        <v>4</v>
      </c>
      <c r="AH3907" t="s">
        <v>17495</v>
      </c>
      <c r="AI3907" t="s">
        <v>17494</v>
      </c>
      <c r="AK3907" t="s">
        <v>17493</v>
      </c>
      <c r="AL3907">
        <v>18</v>
      </c>
      <c r="AM3907" s="5">
        <f t="shared" si="490"/>
        <v>6</v>
      </c>
      <c r="AN3907" s="4">
        <f t="shared" ref="AN3907:AN3970" si="495">(AM3907-$AO$3)/($AO$2-$AO$3)</f>
        <v>9.0874668686103752E-3</v>
      </c>
      <c r="AO3907" s="3"/>
      <c r="AP3907">
        <v>1</v>
      </c>
      <c r="AQ3907" t="s">
        <v>3071</v>
      </c>
      <c r="AR3907" t="s">
        <v>17492</v>
      </c>
      <c r="AS3907" t="s">
        <v>3070</v>
      </c>
      <c r="AT3907" s="2">
        <v>8.34</v>
      </c>
      <c r="AU3907" s="1">
        <f t="shared" si="491"/>
        <v>6.9136640210071914</v>
      </c>
      <c r="AV3907" s="1">
        <f t="shared" si="492"/>
        <v>5.1979733541082904</v>
      </c>
      <c r="AW3907" s="1">
        <f t="shared" si="493"/>
        <v>3.482282687209389</v>
      </c>
    </row>
    <row r="3908" spans="1:49" x14ac:dyDescent="0.2">
      <c r="A3908">
        <v>3906</v>
      </c>
      <c r="B3908" t="s">
        <v>17491</v>
      </c>
      <c r="C3908" t="s">
        <v>17490</v>
      </c>
      <c r="E3908">
        <v>31219651</v>
      </c>
      <c r="F3908" t="s">
        <v>17489</v>
      </c>
      <c r="G3908" t="s">
        <v>3</v>
      </c>
      <c r="H3908" t="s">
        <v>2</v>
      </c>
      <c r="I3908" t="s">
        <v>17488</v>
      </c>
      <c r="J3908" t="s">
        <v>17487</v>
      </c>
      <c r="K3908" t="s">
        <v>17486</v>
      </c>
      <c r="L3908" t="s">
        <v>17485</v>
      </c>
      <c r="M3908" t="s">
        <v>17484</v>
      </c>
      <c r="N3908">
        <v>5</v>
      </c>
      <c r="O3908" t="s">
        <v>17483</v>
      </c>
      <c r="P3908" t="s">
        <v>17482</v>
      </c>
      <c r="Q3908" t="s">
        <v>17481</v>
      </c>
      <c r="R3908" s="7">
        <v>43678</v>
      </c>
      <c r="S3908" s="8">
        <f t="shared" si="488"/>
        <v>2019</v>
      </c>
      <c r="T3908" s="8">
        <v>2019</v>
      </c>
      <c r="U3908" s="8">
        <f t="shared" si="489"/>
        <v>3</v>
      </c>
      <c r="V3908" s="7">
        <v>43678</v>
      </c>
      <c r="W3908" t="s">
        <v>17480</v>
      </c>
      <c r="X3908" s="2">
        <v>0.65200000000000002</v>
      </c>
      <c r="Y3908" s="6">
        <f t="shared" si="494"/>
        <v>1.7404767624996664E-2</v>
      </c>
      <c r="AA3908">
        <v>3622525</v>
      </c>
      <c r="AB3908">
        <v>29629</v>
      </c>
      <c r="AC3908">
        <v>10974687</v>
      </c>
      <c r="AD3908" t="s">
        <v>1</v>
      </c>
      <c r="AE3908">
        <v>280</v>
      </c>
      <c r="AF3908">
        <v>8</v>
      </c>
      <c r="AH3908" t="s">
        <v>17479</v>
      </c>
      <c r="AI3908" t="s">
        <v>17478</v>
      </c>
      <c r="AJ3908" t="s">
        <v>17477</v>
      </c>
      <c r="AK3908" t="s">
        <v>17476</v>
      </c>
      <c r="AL3908">
        <v>3</v>
      </c>
      <c r="AM3908" s="5">
        <f t="shared" si="490"/>
        <v>1</v>
      </c>
      <c r="AN3908" s="4">
        <f t="shared" si="495"/>
        <v>1.5145778114350624E-3</v>
      </c>
      <c r="AO3908" s="3"/>
      <c r="AP3908">
        <v>0</v>
      </c>
      <c r="AQ3908" t="s">
        <v>2728</v>
      </c>
      <c r="AR3908" t="s">
        <v>17475</v>
      </c>
      <c r="AS3908" t="s">
        <v>17474</v>
      </c>
      <c r="AT3908" s="2">
        <v>1.804</v>
      </c>
      <c r="AU3908" s="1">
        <f t="shared" si="491"/>
        <v>1.2637710680928183</v>
      </c>
      <c r="AV3908" s="1">
        <f t="shared" si="492"/>
        <v>0.94596727182158624</v>
      </c>
      <c r="AW3908" s="1">
        <f t="shared" si="493"/>
        <v>0.62816347555035423</v>
      </c>
    </row>
    <row r="3909" spans="1:49" x14ac:dyDescent="0.2">
      <c r="A3909">
        <v>3907</v>
      </c>
      <c r="B3909" t="s">
        <v>17473</v>
      </c>
      <c r="C3909" t="s">
        <v>17472</v>
      </c>
      <c r="F3909" t="s">
        <v>17471</v>
      </c>
      <c r="G3909" t="s">
        <v>3</v>
      </c>
      <c r="H3909" t="s">
        <v>2</v>
      </c>
      <c r="I3909" t="s">
        <v>1959</v>
      </c>
      <c r="J3909">
        <v>60013682</v>
      </c>
      <c r="K3909" t="s">
        <v>1713</v>
      </c>
      <c r="L3909" t="s">
        <v>773</v>
      </c>
      <c r="M3909" t="s">
        <v>85</v>
      </c>
      <c r="N3909">
        <v>2</v>
      </c>
      <c r="O3909" t="s">
        <v>17470</v>
      </c>
      <c r="P3909" t="s">
        <v>17469</v>
      </c>
      <c r="Q3909" t="s">
        <v>1712</v>
      </c>
      <c r="R3909" s="7">
        <v>43678</v>
      </c>
      <c r="S3909" s="8">
        <f t="shared" si="488"/>
        <v>2019</v>
      </c>
      <c r="T3909" s="8">
        <v>2019</v>
      </c>
      <c r="U3909" s="8">
        <f t="shared" si="489"/>
        <v>3</v>
      </c>
      <c r="V3909" s="7">
        <v>43678</v>
      </c>
      <c r="W3909" t="s">
        <v>336</v>
      </c>
      <c r="X3909" s="2">
        <v>1.6519999999999999</v>
      </c>
      <c r="Y3909" s="6">
        <f t="shared" si="494"/>
        <v>4.409919649769093E-2</v>
      </c>
      <c r="AA3909" t="s">
        <v>335</v>
      </c>
      <c r="AB3909">
        <v>17337</v>
      </c>
      <c r="AC3909">
        <v>15582221</v>
      </c>
      <c r="AD3909" t="s">
        <v>1</v>
      </c>
      <c r="AE3909">
        <v>67</v>
      </c>
      <c r="AF3909">
        <v>8</v>
      </c>
      <c r="AG3909">
        <v>8741145</v>
      </c>
      <c r="AH3909" t="s">
        <v>17468</v>
      </c>
      <c r="AI3909" t="s">
        <v>17467</v>
      </c>
      <c r="AJ3909" t="s">
        <v>17466</v>
      </c>
      <c r="AK3909" t="s">
        <v>17465</v>
      </c>
      <c r="AL3909">
        <v>19</v>
      </c>
      <c r="AM3909" s="5">
        <f t="shared" si="490"/>
        <v>6.333333333333333</v>
      </c>
      <c r="AN3909" s="4">
        <f t="shared" si="495"/>
        <v>9.5923261390887284E-3</v>
      </c>
      <c r="AO3909" s="3"/>
      <c r="AP3909">
        <v>0</v>
      </c>
      <c r="AR3909" t="s">
        <v>17464</v>
      </c>
      <c r="AT3909" s="2" t="s">
        <v>14</v>
      </c>
      <c r="AU3909" s="1">
        <f t="shared" si="491"/>
        <v>3.3747135390110268</v>
      </c>
      <c r="AV3909" s="1">
        <f t="shared" si="492"/>
        <v>2.6845761318389831</v>
      </c>
      <c r="AW3909" s="1">
        <f t="shared" si="493"/>
        <v>1.9944387246669386</v>
      </c>
    </row>
    <row r="3910" spans="1:49" x14ac:dyDescent="0.2">
      <c r="A3910">
        <v>3908</v>
      </c>
      <c r="B3910" t="s">
        <v>17463</v>
      </c>
      <c r="C3910" t="s">
        <v>17462</v>
      </c>
      <c r="F3910" t="s">
        <v>17461</v>
      </c>
      <c r="G3910" t="s">
        <v>3</v>
      </c>
      <c r="H3910" t="s">
        <v>2</v>
      </c>
      <c r="I3910" t="s">
        <v>3475</v>
      </c>
      <c r="J3910">
        <v>60031004</v>
      </c>
      <c r="K3910" t="s">
        <v>245</v>
      </c>
      <c r="L3910" t="s">
        <v>244</v>
      </c>
      <c r="M3910" t="s">
        <v>243</v>
      </c>
      <c r="N3910">
        <v>3</v>
      </c>
      <c r="O3910" t="s">
        <v>17460</v>
      </c>
      <c r="P3910" t="s">
        <v>3474</v>
      </c>
      <c r="Q3910" t="s">
        <v>3473</v>
      </c>
      <c r="R3910" s="7">
        <v>43678</v>
      </c>
      <c r="S3910" s="8">
        <f t="shared" si="488"/>
        <v>2019</v>
      </c>
      <c r="T3910" s="8">
        <v>2019</v>
      </c>
      <c r="U3910" s="8">
        <f t="shared" si="489"/>
        <v>3</v>
      </c>
      <c r="V3910" s="7">
        <v>43678</v>
      </c>
      <c r="W3910" t="s">
        <v>336</v>
      </c>
      <c r="X3910" s="2">
        <v>1.6519999999999999</v>
      </c>
      <c r="Y3910" s="6">
        <f t="shared" si="494"/>
        <v>4.409919649769093E-2</v>
      </c>
      <c r="AA3910" t="s">
        <v>335</v>
      </c>
      <c r="AB3910">
        <v>17337</v>
      </c>
      <c r="AC3910">
        <v>15582221</v>
      </c>
      <c r="AD3910" t="s">
        <v>1</v>
      </c>
      <c r="AE3910">
        <v>67</v>
      </c>
      <c r="AF3910">
        <v>8</v>
      </c>
      <c r="AG3910">
        <v>8738986</v>
      </c>
      <c r="AH3910" t="s">
        <v>17459</v>
      </c>
      <c r="AI3910" t="s">
        <v>17458</v>
      </c>
      <c r="AJ3910" t="s">
        <v>17457</v>
      </c>
      <c r="AK3910" t="s">
        <v>17456</v>
      </c>
      <c r="AL3910">
        <v>19</v>
      </c>
      <c r="AM3910" s="5">
        <f t="shared" si="490"/>
        <v>6.333333333333333</v>
      </c>
      <c r="AN3910" s="4">
        <f t="shared" si="495"/>
        <v>9.5923261390887284E-3</v>
      </c>
      <c r="AO3910" s="3"/>
      <c r="AP3910">
        <v>0</v>
      </c>
      <c r="AQ3910" t="s">
        <v>186</v>
      </c>
      <c r="AR3910" t="s">
        <v>3472</v>
      </c>
      <c r="AS3910" t="s">
        <v>4534</v>
      </c>
      <c r="AT3910" s="2" t="s">
        <v>14</v>
      </c>
      <c r="AU3910" s="1">
        <f t="shared" si="491"/>
        <v>3.3747135390110268</v>
      </c>
      <c r="AV3910" s="1">
        <f t="shared" si="492"/>
        <v>2.6845761318389831</v>
      </c>
      <c r="AW3910" s="1">
        <f t="shared" si="493"/>
        <v>1.9944387246669386</v>
      </c>
    </row>
    <row r="3911" spans="1:49" x14ac:dyDescent="0.2">
      <c r="A3911">
        <v>3909</v>
      </c>
      <c r="B3911" t="s">
        <v>17455</v>
      </c>
      <c r="C3911" t="s">
        <v>17454</v>
      </c>
      <c r="F3911" t="s">
        <v>17453</v>
      </c>
      <c r="G3911" t="s">
        <v>3</v>
      </c>
      <c r="H3911" t="s">
        <v>2</v>
      </c>
      <c r="I3911" t="s">
        <v>2066</v>
      </c>
      <c r="J3911" t="s">
        <v>716</v>
      </c>
      <c r="K3911" t="s">
        <v>715</v>
      </c>
      <c r="L3911" t="s">
        <v>714</v>
      </c>
      <c r="M3911" t="s">
        <v>29</v>
      </c>
      <c r="N3911">
        <v>3</v>
      </c>
      <c r="O3911" t="s">
        <v>17452</v>
      </c>
      <c r="P3911" t="s">
        <v>17451</v>
      </c>
      <c r="Q3911" t="s">
        <v>5459</v>
      </c>
      <c r="R3911" s="7">
        <v>43678</v>
      </c>
      <c r="S3911" s="8">
        <f t="shared" si="488"/>
        <v>2019</v>
      </c>
      <c r="T3911" s="8">
        <v>2019</v>
      </c>
      <c r="U3911" s="8">
        <f t="shared" si="489"/>
        <v>3</v>
      </c>
      <c r="V3911" s="7">
        <v>43678</v>
      </c>
      <c r="W3911" t="s">
        <v>336</v>
      </c>
      <c r="X3911" s="2">
        <v>1.6519999999999999</v>
      </c>
      <c r="Y3911" s="6">
        <f t="shared" si="494"/>
        <v>4.409919649769093E-2</v>
      </c>
      <c r="AA3911" t="s">
        <v>335</v>
      </c>
      <c r="AB3911">
        <v>17337</v>
      </c>
      <c r="AC3911">
        <v>15582221</v>
      </c>
      <c r="AD3911" t="s">
        <v>1</v>
      </c>
      <c r="AE3911">
        <v>67</v>
      </c>
      <c r="AF3911">
        <v>8</v>
      </c>
      <c r="AG3911">
        <v>8738967</v>
      </c>
      <c r="AH3911" t="s">
        <v>17450</v>
      </c>
      <c r="AI3911" t="s">
        <v>17449</v>
      </c>
      <c r="AJ3911" t="s">
        <v>17448</v>
      </c>
      <c r="AK3911" t="s">
        <v>17447</v>
      </c>
      <c r="AL3911">
        <v>3</v>
      </c>
      <c r="AM3911" s="5">
        <f t="shared" si="490"/>
        <v>1</v>
      </c>
      <c r="AN3911" s="4">
        <f t="shared" si="495"/>
        <v>1.5145778114350624E-3</v>
      </c>
      <c r="AO3911" s="3"/>
      <c r="AP3911">
        <v>0</v>
      </c>
      <c r="AQ3911" t="s">
        <v>16</v>
      </c>
      <c r="AR3911">
        <v>61501265</v>
      </c>
      <c r="AS3911" t="s">
        <v>15</v>
      </c>
      <c r="AT3911" s="2" t="s">
        <v>14</v>
      </c>
      <c r="AU3911" s="1">
        <f t="shared" si="491"/>
        <v>3.132381089181417</v>
      </c>
      <c r="AV3911" s="1">
        <f t="shared" si="492"/>
        <v>2.2806887154562996</v>
      </c>
      <c r="AW3911" s="1">
        <f t="shared" si="493"/>
        <v>1.4289963417311822</v>
      </c>
    </row>
    <row r="3912" spans="1:49" x14ac:dyDescent="0.2">
      <c r="A3912">
        <v>3910</v>
      </c>
      <c r="B3912" t="s">
        <v>17446</v>
      </c>
      <c r="C3912" t="s">
        <v>17445</v>
      </c>
      <c r="F3912" t="s">
        <v>17444</v>
      </c>
      <c r="G3912" t="s">
        <v>3</v>
      </c>
      <c r="H3912" t="s">
        <v>2</v>
      </c>
      <c r="I3912" t="s">
        <v>754</v>
      </c>
      <c r="J3912">
        <v>60013682</v>
      </c>
      <c r="K3912" t="s">
        <v>1713</v>
      </c>
      <c r="L3912" t="s">
        <v>773</v>
      </c>
      <c r="M3912" t="s">
        <v>85</v>
      </c>
      <c r="N3912">
        <v>3</v>
      </c>
      <c r="O3912" t="s">
        <v>17443</v>
      </c>
      <c r="P3912" t="s">
        <v>17442</v>
      </c>
      <c r="Q3912" t="s">
        <v>17441</v>
      </c>
      <c r="R3912" s="7">
        <v>43678</v>
      </c>
      <c r="S3912" s="8">
        <f t="shared" si="488"/>
        <v>2019</v>
      </c>
      <c r="T3912" s="8">
        <v>2019</v>
      </c>
      <c r="U3912" s="8">
        <f t="shared" si="489"/>
        <v>3</v>
      </c>
      <c r="V3912" s="7">
        <v>43678</v>
      </c>
      <c r="W3912" t="s">
        <v>336</v>
      </c>
      <c r="X3912" s="2">
        <v>1.6519999999999999</v>
      </c>
      <c r="Y3912" s="6">
        <f t="shared" si="494"/>
        <v>4.409919649769093E-2</v>
      </c>
      <c r="AA3912" t="s">
        <v>335</v>
      </c>
      <c r="AB3912">
        <v>17337</v>
      </c>
      <c r="AC3912">
        <v>15582221</v>
      </c>
      <c r="AD3912" t="s">
        <v>1</v>
      </c>
      <c r="AE3912">
        <v>67</v>
      </c>
      <c r="AF3912">
        <v>8</v>
      </c>
      <c r="AG3912">
        <v>8738987</v>
      </c>
      <c r="AH3912" t="s">
        <v>17440</v>
      </c>
      <c r="AI3912" t="s">
        <v>17439</v>
      </c>
      <c r="AJ3912" t="s">
        <v>17438</v>
      </c>
      <c r="AK3912" t="s">
        <v>17437</v>
      </c>
      <c r="AL3912">
        <v>4</v>
      </c>
      <c r="AM3912" s="5">
        <f t="shared" si="490"/>
        <v>1.3333333333333333</v>
      </c>
      <c r="AN3912" s="4">
        <f t="shared" si="495"/>
        <v>2.0194370819134164E-3</v>
      </c>
      <c r="AO3912" s="3"/>
      <c r="AP3912">
        <v>0</v>
      </c>
      <c r="AQ3912" t="s">
        <v>91</v>
      </c>
      <c r="AR3912" t="s">
        <v>17436</v>
      </c>
      <c r="AS3912" t="s">
        <v>90</v>
      </c>
      <c r="AT3912" s="2" t="s">
        <v>14</v>
      </c>
      <c r="AU3912" s="1">
        <f t="shared" si="491"/>
        <v>3.1475268672957677</v>
      </c>
      <c r="AV3912" s="1">
        <f t="shared" si="492"/>
        <v>2.3059316789802176</v>
      </c>
      <c r="AW3912" s="1">
        <f t="shared" si="493"/>
        <v>1.464336490664667</v>
      </c>
    </row>
    <row r="3913" spans="1:49" x14ac:dyDescent="0.2">
      <c r="A3913">
        <v>3911</v>
      </c>
      <c r="B3913" t="s">
        <v>17435</v>
      </c>
      <c r="C3913" t="s">
        <v>17434</v>
      </c>
      <c r="F3913" t="s">
        <v>17433</v>
      </c>
      <c r="G3913" t="s">
        <v>3</v>
      </c>
      <c r="H3913" t="s">
        <v>2</v>
      </c>
      <c r="I3913" t="s">
        <v>516</v>
      </c>
      <c r="J3913" t="s">
        <v>3565</v>
      </c>
      <c r="K3913" t="s">
        <v>3564</v>
      </c>
      <c r="L3913" t="s">
        <v>3563</v>
      </c>
      <c r="M3913" t="s">
        <v>29</v>
      </c>
      <c r="N3913">
        <v>4</v>
      </c>
      <c r="O3913" t="s">
        <v>17432</v>
      </c>
      <c r="P3913" t="s">
        <v>17431</v>
      </c>
      <c r="Q3913" t="s">
        <v>17430</v>
      </c>
      <c r="R3913" s="7">
        <v>43678</v>
      </c>
      <c r="S3913" s="8">
        <f t="shared" si="488"/>
        <v>2019</v>
      </c>
      <c r="T3913" s="8">
        <v>2019</v>
      </c>
      <c r="U3913" s="8">
        <f t="shared" si="489"/>
        <v>3</v>
      </c>
      <c r="V3913" s="7">
        <v>43678</v>
      </c>
      <c r="W3913" t="s">
        <v>336</v>
      </c>
      <c r="X3913" s="2">
        <v>1.6519999999999999</v>
      </c>
      <c r="Y3913" s="6">
        <f t="shared" si="494"/>
        <v>4.409919649769093E-2</v>
      </c>
      <c r="AA3913" t="s">
        <v>335</v>
      </c>
      <c r="AB3913">
        <v>17337</v>
      </c>
      <c r="AC3913">
        <v>15582221</v>
      </c>
      <c r="AD3913" t="s">
        <v>1</v>
      </c>
      <c r="AE3913">
        <v>67</v>
      </c>
      <c r="AF3913">
        <v>8</v>
      </c>
      <c r="AG3913">
        <v>8738983</v>
      </c>
      <c r="AH3913" t="s">
        <v>17429</v>
      </c>
      <c r="AI3913" t="s">
        <v>17428</v>
      </c>
      <c r="AJ3913" t="s">
        <v>17427</v>
      </c>
      <c r="AK3913" t="s">
        <v>17426</v>
      </c>
      <c r="AL3913">
        <v>5</v>
      </c>
      <c r="AM3913" s="5">
        <f t="shared" si="490"/>
        <v>1.6666666666666667</v>
      </c>
      <c r="AN3913" s="4">
        <f t="shared" si="495"/>
        <v>2.5242963523917708E-3</v>
      </c>
      <c r="AO3913" s="3"/>
      <c r="AP3913">
        <v>0</v>
      </c>
      <c r="AR3913" t="s">
        <v>0</v>
      </c>
      <c r="AT3913" s="2" t="s">
        <v>14</v>
      </c>
      <c r="AU3913" s="1">
        <f t="shared" si="491"/>
        <v>3.1626726454101179</v>
      </c>
      <c r="AV3913" s="1">
        <f t="shared" si="492"/>
        <v>2.3311746425041351</v>
      </c>
      <c r="AW3913" s="1">
        <f t="shared" si="493"/>
        <v>1.4996766395981516</v>
      </c>
    </row>
    <row r="3914" spans="1:49" x14ac:dyDescent="0.2">
      <c r="A3914">
        <v>3912</v>
      </c>
      <c r="B3914" t="s">
        <v>17425</v>
      </c>
      <c r="C3914" t="s">
        <v>17424</v>
      </c>
      <c r="F3914" t="s">
        <v>17423</v>
      </c>
      <c r="G3914" t="s">
        <v>3</v>
      </c>
      <c r="H3914" t="s">
        <v>2</v>
      </c>
      <c r="I3914" t="s">
        <v>17422</v>
      </c>
      <c r="J3914" t="s">
        <v>17417</v>
      </c>
      <c r="K3914" t="s">
        <v>17421</v>
      </c>
      <c r="L3914" t="s">
        <v>17420</v>
      </c>
      <c r="M3914" t="s">
        <v>2417</v>
      </c>
      <c r="N3914">
        <v>2</v>
      </c>
      <c r="O3914" t="s">
        <v>17419</v>
      </c>
      <c r="P3914" t="s">
        <v>17418</v>
      </c>
      <c r="Q3914" t="s">
        <v>17417</v>
      </c>
      <c r="R3914" s="7">
        <v>43678</v>
      </c>
      <c r="S3914" s="8">
        <f t="shared" si="488"/>
        <v>2019</v>
      </c>
      <c r="T3914" s="8">
        <v>2019</v>
      </c>
      <c r="U3914" s="8">
        <f t="shared" si="489"/>
        <v>3</v>
      </c>
      <c r="V3914" s="7">
        <v>43678</v>
      </c>
      <c r="W3914" t="s">
        <v>336</v>
      </c>
      <c r="X3914" s="2">
        <v>1.6519999999999999</v>
      </c>
      <c r="Y3914" s="6">
        <f t="shared" si="494"/>
        <v>4.409919649769093E-2</v>
      </c>
      <c r="AA3914" t="s">
        <v>335</v>
      </c>
      <c r="AB3914">
        <v>17337</v>
      </c>
      <c r="AC3914">
        <v>15582221</v>
      </c>
      <c r="AD3914" t="s">
        <v>1</v>
      </c>
      <c r="AE3914">
        <v>67</v>
      </c>
      <c r="AF3914">
        <v>8</v>
      </c>
      <c r="AG3914">
        <v>8741150</v>
      </c>
      <c r="AH3914" t="s">
        <v>17416</v>
      </c>
      <c r="AI3914" t="s">
        <v>17415</v>
      </c>
      <c r="AJ3914" t="s">
        <v>17414</v>
      </c>
      <c r="AK3914" t="s">
        <v>17413</v>
      </c>
      <c r="AL3914">
        <v>1</v>
      </c>
      <c r="AM3914" s="5">
        <f t="shared" si="490"/>
        <v>0.33333333333333331</v>
      </c>
      <c r="AN3914" s="4">
        <f t="shared" si="495"/>
        <v>5.048592704783541E-4</v>
      </c>
      <c r="AO3914" s="3"/>
      <c r="AP3914">
        <v>0</v>
      </c>
      <c r="AQ3914" t="s">
        <v>204</v>
      </c>
      <c r="AR3914" t="s">
        <v>0</v>
      </c>
      <c r="AS3914" t="s">
        <v>203</v>
      </c>
      <c r="AT3914" s="2" t="s">
        <v>14</v>
      </c>
      <c r="AU3914" s="1">
        <f t="shared" si="491"/>
        <v>3.1020895329527156</v>
      </c>
      <c r="AV3914" s="1">
        <f t="shared" si="492"/>
        <v>2.2302027884084641</v>
      </c>
      <c r="AW3914" s="1">
        <f t="shared" si="493"/>
        <v>1.3583160438642126</v>
      </c>
    </row>
    <row r="3915" spans="1:49" x14ac:dyDescent="0.2">
      <c r="A3915">
        <v>3913</v>
      </c>
      <c r="B3915" t="s">
        <v>17412</v>
      </c>
      <c r="C3915" t="s">
        <v>17411</v>
      </c>
      <c r="F3915" t="s">
        <v>17410</v>
      </c>
      <c r="G3915" t="s">
        <v>3</v>
      </c>
      <c r="H3915" t="s">
        <v>2</v>
      </c>
      <c r="I3915" t="s">
        <v>4187</v>
      </c>
      <c r="J3915">
        <v>60024350</v>
      </c>
      <c r="K3915" t="s">
        <v>964</v>
      </c>
      <c r="L3915" t="s">
        <v>963</v>
      </c>
      <c r="M3915" t="s">
        <v>58</v>
      </c>
      <c r="N3915">
        <v>4</v>
      </c>
      <c r="O3915" t="s">
        <v>17409</v>
      </c>
      <c r="P3915" t="s">
        <v>17408</v>
      </c>
      <c r="Q3915" t="s">
        <v>962</v>
      </c>
      <c r="R3915" s="7">
        <v>43678</v>
      </c>
      <c r="S3915" s="8">
        <f t="shared" si="488"/>
        <v>2019</v>
      </c>
      <c r="T3915" s="8">
        <v>2019</v>
      </c>
      <c r="U3915" s="8">
        <f t="shared" si="489"/>
        <v>3</v>
      </c>
      <c r="V3915" s="7">
        <v>43678</v>
      </c>
      <c r="W3915" t="s">
        <v>73</v>
      </c>
      <c r="X3915" s="2">
        <v>0.41099999999999998</v>
      </c>
      <c r="Y3915" s="6">
        <f t="shared" si="494"/>
        <v>1.0971410266677344E-2</v>
      </c>
      <c r="AA3915">
        <v>9544062</v>
      </c>
      <c r="AB3915">
        <v>20407</v>
      </c>
      <c r="AC3915">
        <v>20412983</v>
      </c>
      <c r="AD3915" t="s">
        <v>1</v>
      </c>
      <c r="AE3915">
        <v>233</v>
      </c>
      <c r="AF3915">
        <v>16</v>
      </c>
      <c r="AH3915" t="s">
        <v>17407</v>
      </c>
      <c r="AI3915" t="s">
        <v>17406</v>
      </c>
      <c r="AJ3915" t="s">
        <v>17405</v>
      </c>
      <c r="AK3915" t="s">
        <v>17404</v>
      </c>
      <c r="AL3915">
        <v>1</v>
      </c>
      <c r="AM3915" s="5">
        <f t="shared" si="490"/>
        <v>0.33333333333333331</v>
      </c>
      <c r="AN3915" s="4">
        <f t="shared" si="495"/>
        <v>5.048592704783541E-4</v>
      </c>
      <c r="AO3915" s="3"/>
      <c r="AP3915">
        <v>0</v>
      </c>
      <c r="AR3915" t="s">
        <v>17403</v>
      </c>
      <c r="AT3915" s="2" t="s">
        <v>14</v>
      </c>
      <c r="AU3915" s="1">
        <f t="shared" si="491"/>
        <v>0.78314449678176468</v>
      </c>
      <c r="AV3915" s="1">
        <f t="shared" si="492"/>
        <v>0.57381347685778494</v>
      </c>
      <c r="AW3915" s="1">
        <f t="shared" si="493"/>
        <v>0.3644824569338051</v>
      </c>
    </row>
    <row r="3916" spans="1:49" x14ac:dyDescent="0.2">
      <c r="A3916">
        <v>3914</v>
      </c>
      <c r="B3916" t="s">
        <v>17402</v>
      </c>
      <c r="C3916" t="s">
        <v>17401</v>
      </c>
      <c r="F3916" t="s">
        <v>17400</v>
      </c>
      <c r="G3916" t="s">
        <v>3</v>
      </c>
      <c r="H3916" t="s">
        <v>2</v>
      </c>
      <c r="I3916" t="s">
        <v>17399</v>
      </c>
      <c r="J3916">
        <v>60019303</v>
      </c>
      <c r="K3916" t="s">
        <v>17398</v>
      </c>
      <c r="L3916" t="s">
        <v>17397</v>
      </c>
      <c r="M3916" t="s">
        <v>85</v>
      </c>
      <c r="N3916">
        <v>1</v>
      </c>
      <c r="O3916" t="s">
        <v>17396</v>
      </c>
      <c r="P3916">
        <v>57216708769</v>
      </c>
      <c r="Q3916">
        <v>60019303</v>
      </c>
      <c r="R3916" s="7">
        <v>43678</v>
      </c>
      <c r="S3916" s="8">
        <f t="shared" si="488"/>
        <v>2019</v>
      </c>
      <c r="T3916" s="8">
        <v>2019</v>
      </c>
      <c r="U3916" s="8">
        <f t="shared" si="489"/>
        <v>3</v>
      </c>
      <c r="V3916" s="7">
        <v>43678</v>
      </c>
      <c r="W3916" t="s">
        <v>4248</v>
      </c>
      <c r="X3916" s="2">
        <v>0.60899999999999999</v>
      </c>
      <c r="Y3916" s="6">
        <f t="shared" si="494"/>
        <v>1.6256907183470809E-2</v>
      </c>
      <c r="AA3916">
        <v>12292370</v>
      </c>
      <c r="AB3916">
        <v>4800154012</v>
      </c>
      <c r="AC3916">
        <v>19765541</v>
      </c>
      <c r="AD3916" t="s">
        <v>1</v>
      </c>
      <c r="AE3916">
        <v>21</v>
      </c>
      <c r="AF3916">
        <v>4</v>
      </c>
      <c r="AG3916">
        <v>8741022</v>
      </c>
      <c r="AH3916" t="s">
        <v>17395</v>
      </c>
      <c r="AI3916" t="s">
        <v>17394</v>
      </c>
      <c r="AJ3916" t="s">
        <v>17393</v>
      </c>
      <c r="AK3916" t="s">
        <v>17392</v>
      </c>
      <c r="AL3916">
        <v>2</v>
      </c>
      <c r="AM3916" s="5">
        <f t="shared" si="490"/>
        <v>0.66666666666666663</v>
      </c>
      <c r="AN3916" s="4">
        <f t="shared" si="495"/>
        <v>1.0097185409567082E-3</v>
      </c>
      <c r="AO3916" s="3"/>
      <c r="AP3916">
        <v>1</v>
      </c>
      <c r="AQ3916" t="s">
        <v>9</v>
      </c>
      <c r="AR3916" t="s">
        <v>17391</v>
      </c>
      <c r="AS3916" t="s">
        <v>122</v>
      </c>
      <c r="AT3916" s="2" t="s">
        <v>14</v>
      </c>
      <c r="AU3916" s="1">
        <f t="shared" si="491"/>
        <v>1.1682750590716577</v>
      </c>
      <c r="AV3916" s="1">
        <f t="shared" si="492"/>
        <v>0.86333128622137589</v>
      </c>
      <c r="AW3916" s="1">
        <f t="shared" si="493"/>
        <v>0.55838751337109382</v>
      </c>
    </row>
    <row r="3917" spans="1:49" x14ac:dyDescent="0.2">
      <c r="A3917">
        <v>3915</v>
      </c>
      <c r="B3917" t="s">
        <v>17390</v>
      </c>
      <c r="C3917" t="s">
        <v>17389</v>
      </c>
      <c r="F3917" t="s">
        <v>17388</v>
      </c>
      <c r="G3917" t="s">
        <v>3</v>
      </c>
      <c r="H3917" t="s">
        <v>2</v>
      </c>
      <c r="I3917" t="s">
        <v>743</v>
      </c>
      <c r="J3917">
        <v>60005465</v>
      </c>
      <c r="K3917" t="s">
        <v>299</v>
      </c>
      <c r="L3917" t="s">
        <v>298</v>
      </c>
      <c r="M3917" t="s">
        <v>58</v>
      </c>
      <c r="N3917">
        <v>6</v>
      </c>
      <c r="O3917" t="s">
        <v>17387</v>
      </c>
      <c r="P3917" t="s">
        <v>17386</v>
      </c>
      <c r="Q3917" t="s">
        <v>1887</v>
      </c>
      <c r="R3917" s="7">
        <v>43678</v>
      </c>
      <c r="S3917" s="8">
        <f t="shared" si="488"/>
        <v>2019</v>
      </c>
      <c r="T3917" s="8">
        <v>2019</v>
      </c>
      <c r="U3917" s="8">
        <f t="shared" si="489"/>
        <v>3</v>
      </c>
      <c r="V3917" s="7">
        <v>43678</v>
      </c>
      <c r="W3917" t="s">
        <v>336</v>
      </c>
      <c r="X3917" s="2">
        <v>1.6519999999999999</v>
      </c>
      <c r="Y3917" s="6">
        <f t="shared" si="494"/>
        <v>4.409919649769093E-2</v>
      </c>
      <c r="AA3917" t="s">
        <v>335</v>
      </c>
      <c r="AB3917">
        <v>17337</v>
      </c>
      <c r="AC3917">
        <v>15582221</v>
      </c>
      <c r="AD3917" t="s">
        <v>1</v>
      </c>
      <c r="AE3917">
        <v>67</v>
      </c>
      <c r="AF3917">
        <v>8</v>
      </c>
      <c r="AG3917">
        <v>8741178</v>
      </c>
      <c r="AH3917" t="s">
        <v>17385</v>
      </c>
      <c r="AI3917" t="s">
        <v>17384</v>
      </c>
      <c r="AJ3917" t="s">
        <v>17383</v>
      </c>
      <c r="AK3917" t="s">
        <v>17382</v>
      </c>
      <c r="AL3917">
        <v>11</v>
      </c>
      <c r="AM3917" s="5">
        <f t="shared" si="490"/>
        <v>3.6666666666666665</v>
      </c>
      <c r="AN3917" s="4">
        <f t="shared" si="495"/>
        <v>5.5534519752618956E-3</v>
      </c>
      <c r="AO3917" s="3"/>
      <c r="AP3917">
        <v>0</v>
      </c>
      <c r="AQ3917" t="s">
        <v>16</v>
      </c>
      <c r="AR3917">
        <v>61571101</v>
      </c>
      <c r="AS3917" t="s">
        <v>15</v>
      </c>
      <c r="AT3917" s="2" t="s">
        <v>14</v>
      </c>
      <c r="AU3917" s="1">
        <f t="shared" si="491"/>
        <v>3.2535473140962217</v>
      </c>
      <c r="AV3917" s="1">
        <f t="shared" si="492"/>
        <v>2.4826324236476411</v>
      </c>
      <c r="AW3917" s="1">
        <f t="shared" si="493"/>
        <v>1.7117175331990604</v>
      </c>
    </row>
    <row r="3918" spans="1:49" x14ac:dyDescent="0.2">
      <c r="A3918">
        <v>3916</v>
      </c>
      <c r="B3918" t="s">
        <v>17381</v>
      </c>
      <c r="C3918" t="s">
        <v>17380</v>
      </c>
      <c r="D3918" t="s">
        <v>17379</v>
      </c>
      <c r="E3918">
        <v>31207441</v>
      </c>
      <c r="F3918" t="s">
        <v>17378</v>
      </c>
      <c r="G3918" t="s">
        <v>3</v>
      </c>
      <c r="H3918" t="s">
        <v>2</v>
      </c>
      <c r="I3918" t="s">
        <v>17377</v>
      </c>
      <c r="J3918" t="s">
        <v>17376</v>
      </c>
      <c r="K3918" t="s">
        <v>17375</v>
      </c>
      <c r="L3918" t="s">
        <v>17374</v>
      </c>
      <c r="M3918" t="s">
        <v>17373</v>
      </c>
      <c r="N3918">
        <v>9</v>
      </c>
      <c r="O3918" t="s">
        <v>17372</v>
      </c>
      <c r="P3918" t="s">
        <v>17371</v>
      </c>
      <c r="Q3918" t="s">
        <v>17370</v>
      </c>
      <c r="R3918" s="7">
        <v>43678</v>
      </c>
      <c r="S3918" s="8">
        <f t="shared" si="488"/>
        <v>2019</v>
      </c>
      <c r="T3918" s="8">
        <v>2019</v>
      </c>
      <c r="U3918" s="8">
        <f t="shared" si="489"/>
        <v>3</v>
      </c>
      <c r="V3918" s="7">
        <v>43678</v>
      </c>
      <c r="W3918" t="s">
        <v>17369</v>
      </c>
      <c r="X3918" s="2">
        <v>1.389</v>
      </c>
      <c r="Y3918" s="6">
        <f t="shared" si="494"/>
        <v>3.7078561704172341E-2</v>
      </c>
      <c r="AA3918">
        <v>426822</v>
      </c>
      <c r="AB3918">
        <v>20886</v>
      </c>
      <c r="AC3918">
        <v>10960341</v>
      </c>
      <c r="AD3918" t="s">
        <v>1</v>
      </c>
      <c r="AE3918">
        <v>534</v>
      </c>
      <c r="AH3918" t="s">
        <v>17368</v>
      </c>
      <c r="AI3918" t="s">
        <v>17367</v>
      </c>
      <c r="AJ3918" t="s">
        <v>17366</v>
      </c>
      <c r="AK3918" t="s">
        <v>17365</v>
      </c>
      <c r="AL3918">
        <v>4</v>
      </c>
      <c r="AM3918" s="5">
        <f t="shared" si="490"/>
        <v>1.3333333333333333</v>
      </c>
      <c r="AN3918" s="4">
        <f t="shared" si="495"/>
        <v>2.0194370819134164E-3</v>
      </c>
      <c r="AO3918" s="3"/>
      <c r="AP3918">
        <v>1</v>
      </c>
      <c r="AQ3918" t="s">
        <v>751</v>
      </c>
      <c r="AR3918" t="s">
        <v>17364</v>
      </c>
      <c r="AS3918" t="s">
        <v>750</v>
      </c>
      <c r="AT3918" s="2">
        <v>3.6160000000000001</v>
      </c>
      <c r="AU3918" s="1">
        <f t="shared" si="491"/>
        <v>2.6560824317494665</v>
      </c>
      <c r="AV3918" s="1">
        <f t="shared" si="492"/>
        <v>1.9548999393042881</v>
      </c>
      <c r="AW3918" s="1">
        <f t="shared" si="493"/>
        <v>1.2537174468591095</v>
      </c>
    </row>
    <row r="3919" spans="1:49" x14ac:dyDescent="0.2">
      <c r="A3919">
        <v>3917</v>
      </c>
      <c r="B3919" t="s">
        <v>17363</v>
      </c>
      <c r="C3919" t="s">
        <v>17362</v>
      </c>
      <c r="F3919" t="s">
        <v>17361</v>
      </c>
      <c r="G3919" t="s">
        <v>3</v>
      </c>
      <c r="H3919" t="s">
        <v>2</v>
      </c>
      <c r="I3919" t="s">
        <v>17360</v>
      </c>
      <c r="J3919" t="s">
        <v>17359</v>
      </c>
      <c r="K3919" t="s">
        <v>17358</v>
      </c>
      <c r="L3919" t="s">
        <v>17357</v>
      </c>
      <c r="M3919" t="s">
        <v>1160</v>
      </c>
      <c r="N3919">
        <v>4</v>
      </c>
      <c r="O3919" t="s">
        <v>17356</v>
      </c>
      <c r="P3919" t="s">
        <v>17355</v>
      </c>
      <c r="Q3919" t="s">
        <v>17354</v>
      </c>
      <c r="R3919" s="7">
        <v>43678</v>
      </c>
      <c r="S3919" s="8">
        <f t="shared" si="488"/>
        <v>2019</v>
      </c>
      <c r="T3919" s="8">
        <v>2019</v>
      </c>
      <c r="U3919" s="8">
        <f t="shared" si="489"/>
        <v>3</v>
      </c>
      <c r="V3919" s="7">
        <v>43678</v>
      </c>
      <c r="W3919" t="s">
        <v>7336</v>
      </c>
      <c r="X3919" s="2">
        <v>0.93799999999999994</v>
      </c>
      <c r="Y3919" s="6">
        <f t="shared" si="494"/>
        <v>2.5039374282587224E-2</v>
      </c>
      <c r="AA3919">
        <v>14381656</v>
      </c>
      <c r="AB3919">
        <v>13886</v>
      </c>
      <c r="AC3919">
        <v>15272648</v>
      </c>
      <c r="AD3919" t="s">
        <v>1</v>
      </c>
      <c r="AE3919">
        <v>21</v>
      </c>
      <c r="AF3919">
        <v>8</v>
      </c>
      <c r="AG3919">
        <v>1900188</v>
      </c>
      <c r="AI3919" t="s">
        <v>17353</v>
      </c>
      <c r="AJ3919" t="s">
        <v>17352</v>
      </c>
      <c r="AK3919" t="s">
        <v>17351</v>
      </c>
      <c r="AL3919">
        <v>5</v>
      </c>
      <c r="AM3919" s="5">
        <f t="shared" si="490"/>
        <v>1.6666666666666667</v>
      </c>
      <c r="AN3919" s="4">
        <f t="shared" si="495"/>
        <v>2.5242963523917708E-3</v>
      </c>
      <c r="AO3919" s="3"/>
      <c r="AP3919">
        <v>0</v>
      </c>
      <c r="AQ3919" t="s">
        <v>17350</v>
      </c>
      <c r="AR3919" t="s">
        <v>17349</v>
      </c>
      <c r="AS3919" t="s">
        <v>601</v>
      </c>
      <c r="AT3919" s="2">
        <v>3.8620000000000001</v>
      </c>
      <c r="AU3919" s="1">
        <f t="shared" si="491"/>
        <v>1.8284850903528587</v>
      </c>
      <c r="AV3919" s="1">
        <f t="shared" si="492"/>
        <v>1.3781835317489497</v>
      </c>
      <c r="AW3919" s="1">
        <f t="shared" si="493"/>
        <v>0.92788197314504062</v>
      </c>
    </row>
    <row r="3920" spans="1:49" x14ac:dyDescent="0.2">
      <c r="A3920">
        <v>3918</v>
      </c>
      <c r="B3920" t="s">
        <v>17348</v>
      </c>
      <c r="C3920" t="s">
        <v>17347</v>
      </c>
      <c r="D3920" t="s">
        <v>17346</v>
      </c>
      <c r="F3920" t="s">
        <v>17345</v>
      </c>
      <c r="G3920" t="s">
        <v>3</v>
      </c>
      <c r="H3920" t="s">
        <v>2</v>
      </c>
      <c r="I3920" t="s">
        <v>17344</v>
      </c>
      <c r="J3920">
        <v>60025864</v>
      </c>
      <c r="K3920" t="s">
        <v>2826</v>
      </c>
      <c r="L3920" t="s">
        <v>2825</v>
      </c>
      <c r="M3920" t="s">
        <v>593</v>
      </c>
      <c r="N3920">
        <v>1</v>
      </c>
      <c r="O3920" t="s">
        <v>2824</v>
      </c>
      <c r="P3920">
        <v>34874139600</v>
      </c>
      <c r="Q3920">
        <v>60025864</v>
      </c>
      <c r="R3920" s="7">
        <v>43678</v>
      </c>
      <c r="S3920" s="8">
        <f t="shared" si="488"/>
        <v>2019</v>
      </c>
      <c r="T3920" s="8">
        <v>2019</v>
      </c>
      <c r="U3920" s="8">
        <f t="shared" si="489"/>
        <v>3</v>
      </c>
      <c r="V3920" s="7">
        <v>43678</v>
      </c>
      <c r="W3920" t="s">
        <v>28</v>
      </c>
      <c r="X3920" s="2">
        <v>1.0049999999999999</v>
      </c>
      <c r="Y3920" s="6">
        <f t="shared" si="494"/>
        <v>2.6827901017057738E-2</v>
      </c>
      <c r="AA3920">
        <v>160032</v>
      </c>
      <c r="AB3920">
        <v>27959</v>
      </c>
      <c r="AD3920" t="s">
        <v>1</v>
      </c>
      <c r="AE3920">
        <v>356</v>
      </c>
      <c r="AF3920">
        <v>12</v>
      </c>
      <c r="AH3920" t="s">
        <v>17343</v>
      </c>
      <c r="AI3920" t="s">
        <v>17342</v>
      </c>
      <c r="AK3920" t="s">
        <v>17341</v>
      </c>
      <c r="AL3920">
        <v>2</v>
      </c>
      <c r="AM3920" s="5">
        <f t="shared" si="490"/>
        <v>0.66666666666666663</v>
      </c>
      <c r="AN3920" s="4">
        <f t="shared" si="495"/>
        <v>1.0097185409567082E-3</v>
      </c>
      <c r="AO3920" s="3"/>
      <c r="AP3920">
        <v>0</v>
      </c>
      <c r="AR3920" t="s">
        <v>0</v>
      </c>
      <c r="AT3920" s="2" t="s">
        <v>14</v>
      </c>
      <c r="AU3920" s="1">
        <f t="shared" si="491"/>
        <v>1.9082446274227429</v>
      </c>
      <c r="AV3920" s="1">
        <f t="shared" si="492"/>
        <v>1.3918809779007224</v>
      </c>
      <c r="AW3920" s="1">
        <f t="shared" si="493"/>
        <v>0.87551732837870166</v>
      </c>
    </row>
    <row r="3921" spans="1:49" x14ac:dyDescent="0.2">
      <c r="A3921">
        <v>3919</v>
      </c>
      <c r="B3921" t="s">
        <v>17340</v>
      </c>
      <c r="C3921" t="s">
        <v>17339</v>
      </c>
      <c r="D3921" t="s">
        <v>17338</v>
      </c>
      <c r="F3921" t="s">
        <v>17337</v>
      </c>
      <c r="G3921" t="s">
        <v>3</v>
      </c>
      <c r="H3921" t="s">
        <v>2</v>
      </c>
      <c r="I3921" t="s">
        <v>17336</v>
      </c>
      <c r="J3921" t="s">
        <v>17335</v>
      </c>
      <c r="K3921" t="s">
        <v>17334</v>
      </c>
      <c r="L3921" t="s">
        <v>17333</v>
      </c>
      <c r="M3921" t="s">
        <v>792</v>
      </c>
      <c r="N3921">
        <v>4</v>
      </c>
      <c r="O3921" t="s">
        <v>17332</v>
      </c>
      <c r="P3921" t="s">
        <v>17331</v>
      </c>
      <c r="Q3921" t="s">
        <v>17330</v>
      </c>
      <c r="R3921" s="7">
        <v>43678</v>
      </c>
      <c r="S3921" s="8">
        <f t="shared" si="488"/>
        <v>2019</v>
      </c>
      <c r="T3921" s="8">
        <v>2019</v>
      </c>
      <c r="U3921" s="8">
        <f t="shared" si="489"/>
        <v>3</v>
      </c>
      <c r="V3921" s="7">
        <v>43678</v>
      </c>
      <c r="W3921" t="s">
        <v>480</v>
      </c>
      <c r="X3921" s="2">
        <v>0.54700000000000004</v>
      </c>
      <c r="Y3921" s="6">
        <f t="shared" si="494"/>
        <v>1.4601852593363766E-2</v>
      </c>
      <c r="AA3921">
        <v>14348411</v>
      </c>
      <c r="AB3921">
        <v>17683</v>
      </c>
      <c r="AC3921">
        <v>16180399</v>
      </c>
      <c r="AD3921" t="s">
        <v>1</v>
      </c>
      <c r="AE3921">
        <v>108</v>
      </c>
      <c r="AH3921" t="s">
        <v>17329</v>
      </c>
      <c r="AI3921" t="s">
        <v>17328</v>
      </c>
      <c r="AK3921" t="s">
        <v>17327</v>
      </c>
      <c r="AL3921">
        <v>0</v>
      </c>
      <c r="AM3921" s="5">
        <f t="shared" si="490"/>
        <v>0</v>
      </c>
      <c r="AN3921" s="4">
        <f t="shared" si="495"/>
        <v>0</v>
      </c>
      <c r="AO3921" s="3"/>
      <c r="AP3921">
        <v>0</v>
      </c>
      <c r="AR3921" t="s">
        <v>0</v>
      </c>
      <c r="AT3921" s="2" t="s">
        <v>14</v>
      </c>
      <c r="AU3921" s="1">
        <f t="shared" si="491"/>
        <v>1.0221296815354637</v>
      </c>
      <c r="AV3921" s="1">
        <f t="shared" si="492"/>
        <v>0.73009262966818833</v>
      </c>
      <c r="AW3921" s="1">
        <f t="shared" si="493"/>
        <v>0.43805557780091298</v>
      </c>
    </row>
    <row r="3922" spans="1:49" x14ac:dyDescent="0.2">
      <c r="A3922">
        <v>3920</v>
      </c>
      <c r="B3922" t="s">
        <v>17326</v>
      </c>
      <c r="C3922" t="s">
        <v>17325</v>
      </c>
      <c r="D3922" t="s">
        <v>17324</v>
      </c>
      <c r="E3922">
        <v>31153011</v>
      </c>
      <c r="F3922" t="s">
        <v>17323</v>
      </c>
      <c r="G3922" t="s">
        <v>3</v>
      </c>
      <c r="H3922" t="s">
        <v>2</v>
      </c>
      <c r="I3922" t="s">
        <v>17322</v>
      </c>
      <c r="J3922" t="s">
        <v>17321</v>
      </c>
      <c r="K3922" t="s">
        <v>17320</v>
      </c>
      <c r="L3922" t="s">
        <v>17319</v>
      </c>
      <c r="M3922" t="s">
        <v>1281</v>
      </c>
      <c r="N3922">
        <v>10</v>
      </c>
      <c r="O3922" t="s">
        <v>17318</v>
      </c>
      <c r="P3922" t="s">
        <v>17317</v>
      </c>
      <c r="Q3922" t="s">
        <v>17316</v>
      </c>
      <c r="R3922" s="7">
        <v>43678</v>
      </c>
      <c r="S3922" s="8">
        <f t="shared" si="488"/>
        <v>2019</v>
      </c>
      <c r="T3922" s="8">
        <v>2019</v>
      </c>
      <c r="U3922" s="8">
        <f t="shared" si="489"/>
        <v>3</v>
      </c>
      <c r="V3922" s="7">
        <v>43678</v>
      </c>
      <c r="W3922" t="s">
        <v>4967</v>
      </c>
      <c r="X3922" s="2">
        <v>0.51100000000000001</v>
      </c>
      <c r="Y3922" s="6">
        <f t="shared" si="494"/>
        <v>1.3640853153946772E-2</v>
      </c>
      <c r="AA3922">
        <v>9684328</v>
      </c>
      <c r="AB3922">
        <v>110086</v>
      </c>
      <c r="AD3922" t="s">
        <v>1</v>
      </c>
      <c r="AE3922">
        <v>123</v>
      </c>
      <c r="AG3922">
        <v>102682</v>
      </c>
      <c r="AI3922" t="s">
        <v>17315</v>
      </c>
      <c r="AJ3922" t="s">
        <v>17314</v>
      </c>
      <c r="AK3922" t="s">
        <v>17313</v>
      </c>
      <c r="AL3922">
        <v>4</v>
      </c>
      <c r="AM3922" s="5">
        <f t="shared" si="490"/>
        <v>1.3333333333333333</v>
      </c>
      <c r="AN3922" s="4">
        <f t="shared" si="495"/>
        <v>2.0194370819134164E-3</v>
      </c>
      <c r="AO3922" s="3"/>
      <c r="AP3922">
        <v>0</v>
      </c>
      <c r="AQ3922" t="s">
        <v>751</v>
      </c>
      <c r="AR3922" t="s">
        <v>17312</v>
      </c>
      <c r="AS3922" t="s">
        <v>2482</v>
      </c>
      <c r="AT3922" s="2">
        <v>2.2509999999999999</v>
      </c>
      <c r="AU3922" s="1">
        <f t="shared" si="491"/>
        <v>1.0154428332336765</v>
      </c>
      <c r="AV3922" s="1">
        <f t="shared" si="492"/>
        <v>0.78301451179300952</v>
      </c>
      <c r="AW3922" s="1">
        <f t="shared" si="493"/>
        <v>0.55058619035234235</v>
      </c>
    </row>
    <row r="3923" spans="1:49" x14ac:dyDescent="0.2">
      <c r="A3923">
        <v>3921</v>
      </c>
      <c r="B3923" t="s">
        <v>17311</v>
      </c>
      <c r="C3923" t="s">
        <v>17310</v>
      </c>
      <c r="D3923" t="s">
        <v>17309</v>
      </c>
      <c r="F3923" t="s">
        <v>17308</v>
      </c>
      <c r="G3923" t="s">
        <v>3</v>
      </c>
      <c r="H3923" t="s">
        <v>2</v>
      </c>
      <c r="I3923" t="s">
        <v>17307</v>
      </c>
      <c r="J3923">
        <v>60004954</v>
      </c>
      <c r="K3923" t="s">
        <v>3571</v>
      </c>
      <c r="L3923" t="s">
        <v>3570</v>
      </c>
      <c r="M3923" t="s">
        <v>109</v>
      </c>
      <c r="N3923">
        <v>3</v>
      </c>
      <c r="O3923" t="s">
        <v>17306</v>
      </c>
      <c r="P3923" t="s">
        <v>17305</v>
      </c>
      <c r="Q3923" t="s">
        <v>5792</v>
      </c>
      <c r="R3923" s="7">
        <v>43678</v>
      </c>
      <c r="S3923" s="8">
        <f t="shared" si="488"/>
        <v>2019</v>
      </c>
      <c r="T3923" s="8">
        <v>2019</v>
      </c>
      <c r="U3923" s="8">
        <f t="shared" si="489"/>
        <v>3</v>
      </c>
      <c r="V3923" s="7">
        <v>43678</v>
      </c>
      <c r="W3923" t="s">
        <v>4006</v>
      </c>
      <c r="X3923" s="2">
        <v>0.35399999999999998</v>
      </c>
      <c r="Y3923" s="6">
        <f t="shared" si="494"/>
        <v>9.4498278209337715E-3</v>
      </c>
      <c r="AA3923">
        <v>18744907</v>
      </c>
      <c r="AB3923">
        <v>11300153720</v>
      </c>
      <c r="AD3923" t="s">
        <v>1</v>
      </c>
      <c r="AE3923">
        <v>35</v>
      </c>
      <c r="AG3923">
        <v>100735</v>
      </c>
      <c r="AI3923" t="s">
        <v>17304</v>
      </c>
      <c r="AJ3923" t="s">
        <v>17303</v>
      </c>
      <c r="AK3923" t="s">
        <v>17302</v>
      </c>
      <c r="AL3923">
        <v>1</v>
      </c>
      <c r="AM3923" s="5">
        <f t="shared" si="490"/>
        <v>0.33333333333333331</v>
      </c>
      <c r="AN3923" s="4">
        <f t="shared" si="495"/>
        <v>5.048592704783541E-4</v>
      </c>
      <c r="AO3923" s="3"/>
      <c r="AP3923">
        <v>0</v>
      </c>
      <c r="AR3923" t="s">
        <v>0</v>
      </c>
      <c r="AS3923" t="s">
        <v>3807</v>
      </c>
      <c r="AT3923" s="2">
        <v>1.81</v>
      </c>
      <c r="AU3923" s="1">
        <f t="shared" si="491"/>
        <v>0.67663372557971468</v>
      </c>
      <c r="AV3923" s="1">
        <f t="shared" si="492"/>
        <v>0.49773435457060633</v>
      </c>
      <c r="AW3923" s="1">
        <f t="shared" si="493"/>
        <v>0.31883498356149792</v>
      </c>
    </row>
    <row r="3924" spans="1:49" x14ac:dyDescent="0.2">
      <c r="A3924">
        <v>3922</v>
      </c>
      <c r="B3924" t="s">
        <v>17301</v>
      </c>
      <c r="C3924" t="s">
        <v>17300</v>
      </c>
      <c r="F3924" t="s">
        <v>17299</v>
      </c>
      <c r="G3924" t="s">
        <v>3</v>
      </c>
      <c r="H3924" t="s">
        <v>2</v>
      </c>
      <c r="I3924" t="s">
        <v>17298</v>
      </c>
      <c r="J3924" t="s">
        <v>17297</v>
      </c>
      <c r="K3924" t="s">
        <v>17296</v>
      </c>
      <c r="L3924" t="s">
        <v>17295</v>
      </c>
      <c r="M3924" t="s">
        <v>17294</v>
      </c>
      <c r="N3924">
        <v>4</v>
      </c>
      <c r="O3924" t="s">
        <v>17293</v>
      </c>
      <c r="P3924" t="s">
        <v>17292</v>
      </c>
      <c r="Q3924" t="s">
        <v>17291</v>
      </c>
      <c r="R3924" s="7">
        <v>43678</v>
      </c>
      <c r="S3924" s="8">
        <f t="shared" si="488"/>
        <v>2019</v>
      </c>
      <c r="T3924" s="8">
        <v>2019</v>
      </c>
      <c r="U3924" s="8">
        <f t="shared" si="489"/>
        <v>3</v>
      </c>
      <c r="V3924" s="7">
        <v>43678</v>
      </c>
      <c r="W3924" t="s">
        <v>2463</v>
      </c>
      <c r="X3924" s="2">
        <v>0.34399999999999997</v>
      </c>
      <c r="Y3924" s="6">
        <f t="shared" si="494"/>
        <v>9.1828835322068283E-3</v>
      </c>
      <c r="AA3924">
        <v>10745351</v>
      </c>
      <c r="AB3924">
        <v>17964</v>
      </c>
      <c r="AC3924">
        <v>10991131</v>
      </c>
      <c r="AD3924" t="s">
        <v>1</v>
      </c>
      <c r="AE3924">
        <v>32</v>
      </c>
      <c r="AF3924">
        <v>12</v>
      </c>
      <c r="AG3924" t="s">
        <v>17290</v>
      </c>
      <c r="AI3924" t="s">
        <v>17289</v>
      </c>
      <c r="AJ3924" t="s">
        <v>17288</v>
      </c>
      <c r="AK3924" t="s">
        <v>17287</v>
      </c>
      <c r="AL3924">
        <v>2</v>
      </c>
      <c r="AM3924" s="5">
        <f t="shared" si="490"/>
        <v>0.66666666666666663</v>
      </c>
      <c r="AN3924" s="4">
        <f t="shared" si="495"/>
        <v>1.0097185409567082E-3</v>
      </c>
      <c r="AO3924" s="3"/>
      <c r="AP3924">
        <v>0</v>
      </c>
      <c r="AR3924" t="s">
        <v>0</v>
      </c>
      <c r="AT3924" s="2" t="s">
        <v>14</v>
      </c>
      <c r="AU3924" s="1">
        <f t="shared" si="491"/>
        <v>0.67309340348317914</v>
      </c>
      <c r="AV3924" s="1">
        <f t="shared" si="492"/>
        <v>0.50963010365817685</v>
      </c>
      <c r="AW3924" s="1">
        <f t="shared" si="493"/>
        <v>0.34616680383317444</v>
      </c>
    </row>
    <row r="3925" spans="1:49" x14ac:dyDescent="0.2">
      <c r="A3925">
        <v>3923</v>
      </c>
      <c r="B3925" t="s">
        <v>17286</v>
      </c>
      <c r="C3925" t="s">
        <v>17285</v>
      </c>
      <c r="F3925" t="s">
        <v>17284</v>
      </c>
      <c r="G3925" t="s">
        <v>3</v>
      </c>
      <c r="H3925" t="s">
        <v>2</v>
      </c>
      <c r="I3925" t="s">
        <v>17283</v>
      </c>
      <c r="J3925" t="s">
        <v>17282</v>
      </c>
      <c r="K3925" t="s">
        <v>17281</v>
      </c>
      <c r="L3925" t="s">
        <v>17280</v>
      </c>
      <c r="M3925" t="s">
        <v>17279</v>
      </c>
      <c r="N3925">
        <v>4</v>
      </c>
      <c r="O3925" t="s">
        <v>17278</v>
      </c>
      <c r="P3925" t="s">
        <v>17277</v>
      </c>
      <c r="Q3925" t="s">
        <v>17276</v>
      </c>
      <c r="R3925" s="7">
        <v>43678</v>
      </c>
      <c r="S3925" s="8">
        <f t="shared" si="488"/>
        <v>2019</v>
      </c>
      <c r="T3925" s="8">
        <v>2019</v>
      </c>
      <c r="U3925" s="8">
        <f t="shared" si="489"/>
        <v>3</v>
      </c>
      <c r="V3925" s="7">
        <v>43678</v>
      </c>
      <c r="W3925" t="s">
        <v>17275</v>
      </c>
      <c r="X3925" s="2">
        <v>0.875</v>
      </c>
      <c r="Y3925" s="6">
        <f t="shared" si="494"/>
        <v>2.3357625263607486E-2</v>
      </c>
      <c r="AA3925">
        <v>13866141</v>
      </c>
      <c r="AB3925">
        <v>19217</v>
      </c>
      <c r="AC3925">
        <v>15738248</v>
      </c>
      <c r="AD3925" t="s">
        <v>1</v>
      </c>
      <c r="AE3925">
        <v>64</v>
      </c>
      <c r="AF3925">
        <v>4</v>
      </c>
      <c r="AH3925" t="s">
        <v>1707</v>
      </c>
      <c r="AI3925" t="s">
        <v>17274</v>
      </c>
      <c r="AJ3925" t="s">
        <v>17273</v>
      </c>
      <c r="AK3925" t="s">
        <v>17272</v>
      </c>
      <c r="AL3925">
        <v>3</v>
      </c>
      <c r="AM3925" s="5">
        <f t="shared" si="490"/>
        <v>1</v>
      </c>
      <c r="AN3925" s="4">
        <f t="shared" si="495"/>
        <v>1.5145778114350624E-3</v>
      </c>
      <c r="AO3925" s="3"/>
      <c r="AP3925">
        <v>0</v>
      </c>
      <c r="AR3925" t="s">
        <v>0</v>
      </c>
      <c r="AT3925" s="2">
        <v>3.5710000000000002</v>
      </c>
      <c r="AU3925" s="1">
        <f t="shared" si="491"/>
        <v>1.6804711027955757</v>
      </c>
      <c r="AV3925" s="1">
        <f t="shared" si="492"/>
        <v>1.2436101537521274</v>
      </c>
      <c r="AW3925" s="1">
        <f t="shared" si="493"/>
        <v>0.80674920470867906</v>
      </c>
    </row>
    <row r="3926" spans="1:49" x14ac:dyDescent="0.2">
      <c r="A3926">
        <v>3924</v>
      </c>
      <c r="B3926" t="s">
        <v>17271</v>
      </c>
      <c r="C3926" t="s">
        <v>17270</v>
      </c>
      <c r="D3926" t="s">
        <v>17269</v>
      </c>
      <c r="F3926" t="s">
        <v>17268</v>
      </c>
      <c r="G3926" t="s">
        <v>3</v>
      </c>
      <c r="H3926" t="s">
        <v>2</v>
      </c>
      <c r="I3926" t="s">
        <v>17267</v>
      </c>
      <c r="J3926">
        <v>60019839</v>
      </c>
      <c r="K3926" t="s">
        <v>4382</v>
      </c>
      <c r="L3926" t="s">
        <v>4381</v>
      </c>
      <c r="M3926" t="s">
        <v>25</v>
      </c>
      <c r="N3926">
        <v>6</v>
      </c>
      <c r="O3926" t="s">
        <v>17266</v>
      </c>
      <c r="P3926" t="s">
        <v>17265</v>
      </c>
      <c r="Q3926" t="s">
        <v>17264</v>
      </c>
      <c r="R3926" s="7">
        <v>43678</v>
      </c>
      <c r="S3926" s="8">
        <f t="shared" si="488"/>
        <v>2019</v>
      </c>
      <c r="T3926" s="8">
        <v>2019</v>
      </c>
      <c r="U3926" s="8">
        <f t="shared" si="489"/>
        <v>3</v>
      </c>
      <c r="V3926" s="7">
        <v>43678</v>
      </c>
      <c r="W3926" t="s">
        <v>626</v>
      </c>
      <c r="X3926" s="2">
        <v>0.91600000000000004</v>
      </c>
      <c r="Y3926" s="6">
        <f t="shared" si="494"/>
        <v>2.4452096847387951E-2</v>
      </c>
      <c r="AA3926">
        <v>9645691</v>
      </c>
      <c r="AB3926">
        <v>28333</v>
      </c>
      <c r="AD3926" t="s">
        <v>1</v>
      </c>
      <c r="AE3926">
        <v>178</v>
      </c>
      <c r="AG3926">
        <v>104848</v>
      </c>
      <c r="AI3926" t="s">
        <v>17263</v>
      </c>
      <c r="AJ3926" t="s">
        <v>17262</v>
      </c>
      <c r="AK3926" t="s">
        <v>17261</v>
      </c>
      <c r="AL3926">
        <v>4</v>
      </c>
      <c r="AM3926" s="5">
        <f t="shared" si="490"/>
        <v>1.3333333333333333</v>
      </c>
      <c r="AN3926" s="4">
        <f t="shared" si="495"/>
        <v>2.0194370819134164E-3</v>
      </c>
      <c r="AO3926" s="3"/>
      <c r="AP3926">
        <v>1</v>
      </c>
      <c r="AR3926" t="s">
        <v>0</v>
      </c>
      <c r="AS3926" t="s">
        <v>17260</v>
      </c>
      <c r="AT3926" s="2" t="s">
        <v>14</v>
      </c>
      <c r="AU3926" s="1">
        <f t="shared" si="491"/>
        <v>1.7722298917745589</v>
      </c>
      <c r="AV3926" s="1">
        <f t="shared" si="492"/>
        <v>1.3235766964650684</v>
      </c>
      <c r="AW3926" s="1">
        <f t="shared" si="493"/>
        <v>0.8749235011555776</v>
      </c>
    </row>
    <row r="3927" spans="1:49" x14ac:dyDescent="0.2">
      <c r="A3927">
        <v>3925</v>
      </c>
      <c r="B3927" t="s">
        <v>17259</v>
      </c>
      <c r="C3927" t="s">
        <v>17258</v>
      </c>
      <c r="F3927" t="s">
        <v>17257</v>
      </c>
      <c r="G3927" t="s">
        <v>3</v>
      </c>
      <c r="H3927" t="s">
        <v>2</v>
      </c>
      <c r="I3927" t="s">
        <v>17256</v>
      </c>
      <c r="J3927">
        <v>60136258</v>
      </c>
      <c r="K3927" t="s">
        <v>17255</v>
      </c>
      <c r="L3927" t="s">
        <v>17254</v>
      </c>
      <c r="M3927" t="s">
        <v>45</v>
      </c>
      <c r="N3927">
        <v>1</v>
      </c>
      <c r="O3927" t="s">
        <v>17253</v>
      </c>
      <c r="P3927">
        <v>57160277800</v>
      </c>
      <c r="Q3927">
        <v>60136258</v>
      </c>
      <c r="R3927" s="7">
        <v>43678</v>
      </c>
      <c r="S3927" s="8">
        <f t="shared" si="488"/>
        <v>2019</v>
      </c>
      <c r="T3927" s="8">
        <v>2019</v>
      </c>
      <c r="U3927" s="8">
        <f t="shared" si="489"/>
        <v>3</v>
      </c>
      <c r="V3927" s="7">
        <v>43678</v>
      </c>
      <c r="W3927" t="s">
        <v>17252</v>
      </c>
      <c r="X3927" s="2">
        <v>0.58799999999999997</v>
      </c>
      <c r="Y3927" s="6">
        <f t="shared" si="494"/>
        <v>1.5696324177144231E-2</v>
      </c>
      <c r="AA3927">
        <v>7339453</v>
      </c>
      <c r="AB3927">
        <v>16307</v>
      </c>
      <c r="AD3927" t="s">
        <v>1</v>
      </c>
      <c r="AE3927">
        <v>145</v>
      </c>
      <c r="AF3927">
        <v>3</v>
      </c>
      <c r="AG3927">
        <v>4019007</v>
      </c>
      <c r="AI3927" t="s">
        <v>17251</v>
      </c>
      <c r="AJ3927" t="s">
        <v>17250</v>
      </c>
      <c r="AK3927" t="s">
        <v>17249</v>
      </c>
      <c r="AL3927">
        <v>17</v>
      </c>
      <c r="AM3927" s="5">
        <f t="shared" si="490"/>
        <v>5.666666666666667</v>
      </c>
      <c r="AN3927" s="4">
        <f t="shared" si="495"/>
        <v>8.5826075981320204E-3</v>
      </c>
      <c r="AO3927" s="3"/>
      <c r="AP3927">
        <v>0</v>
      </c>
      <c r="AQ3927" t="s">
        <v>2030</v>
      </c>
      <c r="AR3927" t="s">
        <v>0</v>
      </c>
      <c r="AS3927" t="s">
        <v>3084</v>
      </c>
      <c r="AT3927" s="2">
        <v>2.1840000000000002</v>
      </c>
      <c r="AU3927" s="1">
        <f t="shared" si="491"/>
        <v>1.3562209203440567</v>
      </c>
      <c r="AV3927" s="1">
        <f t="shared" si="492"/>
        <v>1.2139465887638126</v>
      </c>
      <c r="AW3927" s="1">
        <f t="shared" si="493"/>
        <v>1.0716722571835684</v>
      </c>
    </row>
    <row r="3928" spans="1:49" x14ac:dyDescent="0.2">
      <c r="A3928">
        <v>3926</v>
      </c>
      <c r="B3928" t="s">
        <v>17248</v>
      </c>
      <c r="C3928" t="s">
        <v>17247</v>
      </c>
      <c r="E3928">
        <v>30758777</v>
      </c>
      <c r="F3928" t="s">
        <v>17246</v>
      </c>
      <c r="G3928" t="s">
        <v>3</v>
      </c>
      <c r="H3928" t="s">
        <v>2</v>
      </c>
      <c r="I3928" t="s">
        <v>17245</v>
      </c>
      <c r="J3928" t="s">
        <v>17244</v>
      </c>
      <c r="K3928" t="s">
        <v>17243</v>
      </c>
      <c r="L3928" t="s">
        <v>17242</v>
      </c>
      <c r="M3928" t="s">
        <v>17241</v>
      </c>
      <c r="N3928">
        <v>5</v>
      </c>
      <c r="O3928" t="s">
        <v>17240</v>
      </c>
      <c r="P3928" t="s">
        <v>17239</v>
      </c>
      <c r="Q3928" t="s">
        <v>17238</v>
      </c>
      <c r="R3928" s="7">
        <v>43678</v>
      </c>
      <c r="S3928" s="8">
        <f t="shared" si="488"/>
        <v>2019</v>
      </c>
      <c r="T3928" s="8">
        <v>2019</v>
      </c>
      <c r="U3928" s="8">
        <f t="shared" si="489"/>
        <v>3</v>
      </c>
      <c r="V3928" s="7">
        <v>43678</v>
      </c>
      <c r="W3928" t="s">
        <v>5781</v>
      </c>
      <c r="X3928" s="2">
        <v>0.49399999999999999</v>
      </c>
      <c r="Y3928" s="6">
        <f t="shared" si="494"/>
        <v>1.3187047863110968E-2</v>
      </c>
      <c r="AA3928" t="s">
        <v>5780</v>
      </c>
      <c r="AB3928">
        <v>4000152105</v>
      </c>
      <c r="AC3928">
        <v>16788052</v>
      </c>
      <c r="AD3928" t="s">
        <v>1</v>
      </c>
      <c r="AE3928">
        <v>48</v>
      </c>
      <c r="AF3928">
        <v>4</v>
      </c>
      <c r="AH3928" t="s">
        <v>17237</v>
      </c>
      <c r="AI3928" t="s">
        <v>17236</v>
      </c>
      <c r="AJ3928" t="s">
        <v>17235</v>
      </c>
      <c r="AK3928" t="s">
        <v>17234</v>
      </c>
      <c r="AL3928">
        <v>1</v>
      </c>
      <c r="AM3928" s="5">
        <f t="shared" si="490"/>
        <v>0.33333333333333331</v>
      </c>
      <c r="AN3928" s="4">
        <f t="shared" si="495"/>
        <v>5.048592704783541E-4</v>
      </c>
      <c r="AO3928" s="3"/>
      <c r="AP3928">
        <v>0</v>
      </c>
      <c r="AQ3928" t="s">
        <v>751</v>
      </c>
      <c r="AR3928" t="s">
        <v>17233</v>
      </c>
      <c r="AS3928" t="s">
        <v>750</v>
      </c>
      <c r="AT3928" s="2">
        <v>1.4339999999999999</v>
      </c>
      <c r="AU3928" s="1">
        <f t="shared" si="491"/>
        <v>0.93823912853211833</v>
      </c>
      <c r="AV3928" s="1">
        <f t="shared" si="492"/>
        <v>0.68459535667946614</v>
      </c>
      <c r="AW3928" s="1">
        <f t="shared" si="493"/>
        <v>0.43095158482681378</v>
      </c>
    </row>
    <row r="3929" spans="1:49" x14ac:dyDescent="0.2">
      <c r="A3929">
        <v>3927</v>
      </c>
      <c r="B3929" t="s">
        <v>17232</v>
      </c>
      <c r="C3929" t="s">
        <v>17231</v>
      </c>
      <c r="F3929" t="s">
        <v>17230</v>
      </c>
      <c r="G3929" t="s">
        <v>3</v>
      </c>
      <c r="H3929" t="s">
        <v>2</v>
      </c>
      <c r="I3929" t="s">
        <v>17229</v>
      </c>
      <c r="J3929" t="s">
        <v>17228</v>
      </c>
      <c r="K3929" t="s">
        <v>17227</v>
      </c>
      <c r="L3929" t="s">
        <v>17226</v>
      </c>
      <c r="M3929" t="s">
        <v>1051</v>
      </c>
      <c r="N3929">
        <v>5</v>
      </c>
      <c r="O3929" t="s">
        <v>17225</v>
      </c>
      <c r="P3929" t="s">
        <v>17224</v>
      </c>
      <c r="Q3929" t="s">
        <v>17223</v>
      </c>
      <c r="R3929" s="7">
        <v>43678</v>
      </c>
      <c r="S3929" s="8">
        <f t="shared" si="488"/>
        <v>2019</v>
      </c>
      <c r="T3929" s="8">
        <v>2019</v>
      </c>
      <c r="U3929" s="8">
        <f t="shared" si="489"/>
        <v>3</v>
      </c>
      <c r="V3929" s="7">
        <v>43678</v>
      </c>
      <c r="W3929" t="s">
        <v>1084</v>
      </c>
      <c r="X3929" s="2">
        <v>0.27700000000000002</v>
      </c>
      <c r="Y3929" s="6">
        <f t="shared" si="494"/>
        <v>7.3943567977363131E-3</v>
      </c>
      <c r="AA3929">
        <v>20888708</v>
      </c>
      <c r="AB3929">
        <v>21100373959</v>
      </c>
      <c r="AD3929" t="s">
        <v>1</v>
      </c>
      <c r="AE3929">
        <v>9</v>
      </c>
      <c r="AF3929">
        <v>4</v>
      </c>
      <c r="AH3929" t="s">
        <v>17222</v>
      </c>
      <c r="AI3929" t="s">
        <v>17221</v>
      </c>
      <c r="AJ3929" t="s">
        <v>17220</v>
      </c>
      <c r="AK3929" t="s">
        <v>17219</v>
      </c>
      <c r="AL3929">
        <v>2</v>
      </c>
      <c r="AM3929" s="5">
        <f t="shared" si="490"/>
        <v>0.66666666666666663</v>
      </c>
      <c r="AN3929" s="4">
        <f t="shared" si="495"/>
        <v>1.0097185409567082E-3</v>
      </c>
      <c r="AO3929" s="3"/>
      <c r="AP3929">
        <v>1</v>
      </c>
      <c r="AR3929" t="s">
        <v>0</v>
      </c>
      <c r="AT3929" s="2" t="s">
        <v>14</v>
      </c>
      <c r="AU3929" s="1">
        <f t="shared" si="491"/>
        <v>0.54789653207024314</v>
      </c>
      <c r="AV3929" s="1">
        <f t="shared" si="492"/>
        <v>0.42020376693465111</v>
      </c>
      <c r="AW3929" s="1">
        <f t="shared" si="493"/>
        <v>0.29251100179905898</v>
      </c>
    </row>
    <row r="3930" spans="1:49" x14ac:dyDescent="0.2">
      <c r="A3930">
        <v>3928</v>
      </c>
      <c r="B3930" t="s">
        <v>17218</v>
      </c>
      <c r="C3930" t="s">
        <v>17217</v>
      </c>
      <c r="F3930" t="s">
        <v>17216</v>
      </c>
      <c r="G3930" t="s">
        <v>3</v>
      </c>
      <c r="H3930" t="s">
        <v>2</v>
      </c>
      <c r="I3930" t="s">
        <v>17215</v>
      </c>
      <c r="J3930">
        <v>60001821</v>
      </c>
      <c r="K3930" t="s">
        <v>1373</v>
      </c>
      <c r="L3930" t="s">
        <v>1372</v>
      </c>
      <c r="M3930" t="s">
        <v>32</v>
      </c>
      <c r="N3930">
        <v>3</v>
      </c>
      <c r="O3930" t="s">
        <v>17214</v>
      </c>
      <c r="P3930" t="s">
        <v>17213</v>
      </c>
      <c r="Q3930" t="s">
        <v>1371</v>
      </c>
      <c r="R3930" s="7">
        <v>43678</v>
      </c>
      <c r="S3930" s="8">
        <f t="shared" si="488"/>
        <v>2019</v>
      </c>
      <c r="T3930" s="8">
        <v>2019</v>
      </c>
      <c r="U3930" s="8">
        <f t="shared" si="489"/>
        <v>3</v>
      </c>
      <c r="V3930" s="7">
        <v>43678</v>
      </c>
      <c r="W3930" t="s">
        <v>1084</v>
      </c>
      <c r="X3930" s="2">
        <v>0.27700000000000002</v>
      </c>
      <c r="Y3930" s="6">
        <f t="shared" si="494"/>
        <v>7.3943567977363131E-3</v>
      </c>
      <c r="AA3930">
        <v>20888708</v>
      </c>
      <c r="AB3930">
        <v>21100373959</v>
      </c>
      <c r="AD3930" t="s">
        <v>1</v>
      </c>
      <c r="AE3930">
        <v>9</v>
      </c>
      <c r="AF3930">
        <v>4</v>
      </c>
      <c r="AH3930" t="s">
        <v>17212</v>
      </c>
      <c r="AI3930" t="s">
        <v>17211</v>
      </c>
      <c r="AJ3930" t="s">
        <v>17210</v>
      </c>
      <c r="AK3930" t="s">
        <v>17209</v>
      </c>
      <c r="AL3930">
        <v>3</v>
      </c>
      <c r="AM3930" s="5">
        <f t="shared" si="490"/>
        <v>1</v>
      </c>
      <c r="AN3930" s="4">
        <f t="shared" si="495"/>
        <v>1.5145778114350624E-3</v>
      </c>
      <c r="AO3930" s="3"/>
      <c r="AP3930">
        <v>1</v>
      </c>
      <c r="AR3930" t="s">
        <v>17208</v>
      </c>
      <c r="AS3930" t="s">
        <v>1373</v>
      </c>
      <c r="AT3930" s="2" t="s">
        <v>14</v>
      </c>
      <c r="AU3930" s="1">
        <f t="shared" si="491"/>
        <v>0.56304231018459383</v>
      </c>
      <c r="AV3930" s="1">
        <f t="shared" si="492"/>
        <v>0.44544673045856875</v>
      </c>
      <c r="AW3930" s="1">
        <f t="shared" si="493"/>
        <v>0.32785115073254373</v>
      </c>
    </row>
    <row r="3931" spans="1:49" x14ac:dyDescent="0.2">
      <c r="A3931">
        <v>3929</v>
      </c>
      <c r="B3931" t="s">
        <v>17207</v>
      </c>
      <c r="C3931" t="s">
        <v>17206</v>
      </c>
      <c r="F3931" t="s">
        <v>17205</v>
      </c>
      <c r="G3931" t="s">
        <v>3</v>
      </c>
      <c r="H3931" t="s">
        <v>2</v>
      </c>
      <c r="I3931" t="s">
        <v>17204</v>
      </c>
      <c r="J3931" t="s">
        <v>17203</v>
      </c>
      <c r="K3931" t="s">
        <v>17202</v>
      </c>
      <c r="L3931" t="s">
        <v>17201</v>
      </c>
      <c r="M3931" t="s">
        <v>792</v>
      </c>
      <c r="N3931">
        <v>4</v>
      </c>
      <c r="O3931" t="s">
        <v>17200</v>
      </c>
      <c r="P3931" t="s">
        <v>17199</v>
      </c>
      <c r="Q3931" t="s">
        <v>17198</v>
      </c>
      <c r="R3931" s="7">
        <v>43678</v>
      </c>
      <c r="S3931" s="8">
        <f t="shared" si="488"/>
        <v>2019</v>
      </c>
      <c r="T3931" s="8">
        <v>2019</v>
      </c>
      <c r="U3931" s="8">
        <f t="shared" si="489"/>
        <v>3</v>
      </c>
      <c r="V3931" s="7">
        <v>43678</v>
      </c>
      <c r="W3931" t="s">
        <v>1084</v>
      </c>
      <c r="X3931" s="2">
        <v>0.27700000000000002</v>
      </c>
      <c r="Y3931" s="6">
        <f t="shared" si="494"/>
        <v>7.3943567977363131E-3</v>
      </c>
      <c r="AA3931">
        <v>20888708</v>
      </c>
      <c r="AB3931">
        <v>21100373959</v>
      </c>
      <c r="AD3931" t="s">
        <v>1</v>
      </c>
      <c r="AE3931">
        <v>9</v>
      </c>
      <c r="AF3931">
        <v>4</v>
      </c>
      <c r="AH3931" t="s">
        <v>17197</v>
      </c>
      <c r="AI3931" t="s">
        <v>17196</v>
      </c>
      <c r="AJ3931" t="s">
        <v>17195</v>
      </c>
      <c r="AK3931" t="s">
        <v>17194</v>
      </c>
      <c r="AL3931">
        <v>1</v>
      </c>
      <c r="AM3931" s="5">
        <f t="shared" si="490"/>
        <v>0.33333333333333331</v>
      </c>
      <c r="AN3931" s="4">
        <f t="shared" si="495"/>
        <v>5.048592704783541E-4</v>
      </c>
      <c r="AO3931" s="3"/>
      <c r="AP3931">
        <v>1</v>
      </c>
      <c r="AQ3931" t="s">
        <v>1162</v>
      </c>
      <c r="AR3931" t="s">
        <v>3090</v>
      </c>
      <c r="AS3931" t="s">
        <v>1161</v>
      </c>
      <c r="AT3931" s="2" t="s">
        <v>14</v>
      </c>
      <c r="AU3931" s="1">
        <f t="shared" si="491"/>
        <v>0.53275075395589255</v>
      </c>
      <c r="AV3931" s="1">
        <f t="shared" si="492"/>
        <v>0.39496080341073336</v>
      </c>
      <c r="AW3931" s="1">
        <f t="shared" si="493"/>
        <v>0.25717085286557417</v>
      </c>
    </row>
    <row r="3932" spans="1:49" x14ac:dyDescent="0.2">
      <c r="A3932">
        <v>3930</v>
      </c>
      <c r="B3932" t="s">
        <v>17193</v>
      </c>
      <c r="C3932" t="s">
        <v>17192</v>
      </c>
      <c r="D3932" t="s">
        <v>17191</v>
      </c>
      <c r="F3932" t="s">
        <v>17190</v>
      </c>
      <c r="G3932" t="s">
        <v>3</v>
      </c>
      <c r="H3932" t="s">
        <v>2</v>
      </c>
      <c r="I3932" t="s">
        <v>17189</v>
      </c>
      <c r="J3932">
        <v>60018308</v>
      </c>
      <c r="K3932" t="s">
        <v>755</v>
      </c>
      <c r="L3932" t="s">
        <v>75</v>
      </c>
      <c r="M3932" t="s">
        <v>58</v>
      </c>
      <c r="N3932">
        <v>4</v>
      </c>
      <c r="O3932" t="s">
        <v>17188</v>
      </c>
      <c r="P3932" t="s">
        <v>17187</v>
      </c>
      <c r="Q3932" t="s">
        <v>4826</v>
      </c>
      <c r="R3932" s="7">
        <v>43678</v>
      </c>
      <c r="S3932" s="8">
        <f t="shared" si="488"/>
        <v>2019</v>
      </c>
      <c r="T3932" s="8">
        <v>2019</v>
      </c>
      <c r="U3932" s="8">
        <f t="shared" si="489"/>
        <v>3</v>
      </c>
      <c r="V3932" s="7">
        <v>43678</v>
      </c>
      <c r="W3932" t="s">
        <v>17186</v>
      </c>
      <c r="X3932" s="2">
        <v>1.33</v>
      </c>
      <c r="Y3932" s="6">
        <f t="shared" si="494"/>
        <v>3.5503590400683384E-2</v>
      </c>
      <c r="AA3932">
        <v>207403</v>
      </c>
      <c r="AB3932">
        <v>50170</v>
      </c>
      <c r="AD3932" t="s">
        <v>1</v>
      </c>
      <c r="AE3932">
        <v>159</v>
      </c>
      <c r="AH3932" t="s">
        <v>17185</v>
      </c>
      <c r="AI3932" t="s">
        <v>17184</v>
      </c>
      <c r="AJ3932" t="s">
        <v>17183</v>
      </c>
      <c r="AK3932" t="s">
        <v>17182</v>
      </c>
      <c r="AL3932">
        <v>5</v>
      </c>
      <c r="AM3932" s="5">
        <f t="shared" si="490"/>
        <v>1.6666666666666667</v>
      </c>
      <c r="AN3932" s="4">
        <f t="shared" si="495"/>
        <v>2.5242963523917708E-3</v>
      </c>
      <c r="AO3932" s="3"/>
      <c r="AP3932">
        <v>0</v>
      </c>
      <c r="AQ3932" t="s">
        <v>16</v>
      </c>
      <c r="AR3932">
        <v>11402186</v>
      </c>
      <c r="AS3932" t="s">
        <v>15</v>
      </c>
      <c r="AT3932" s="2" t="s">
        <v>14</v>
      </c>
      <c r="AU3932" s="1">
        <f t="shared" si="491"/>
        <v>2.5609802186195898</v>
      </c>
      <c r="AV3932" s="1">
        <f t="shared" si="492"/>
        <v>1.9013943376537576</v>
      </c>
      <c r="AW3932" s="1">
        <f t="shared" si="493"/>
        <v>1.2418084566879255</v>
      </c>
    </row>
    <row r="3933" spans="1:49" x14ac:dyDescent="0.2">
      <c r="A3933">
        <v>3931</v>
      </c>
      <c r="B3933" t="s">
        <v>17181</v>
      </c>
      <c r="C3933" t="s">
        <v>17180</v>
      </c>
      <c r="E3933">
        <v>30783993</v>
      </c>
      <c r="F3933" t="s">
        <v>17179</v>
      </c>
      <c r="G3933" t="s">
        <v>3</v>
      </c>
      <c r="H3933" t="s">
        <v>2</v>
      </c>
      <c r="I3933" t="s">
        <v>5354</v>
      </c>
      <c r="J3933">
        <v>60015487</v>
      </c>
      <c r="K3933" t="s">
        <v>17178</v>
      </c>
      <c r="L3933" t="s">
        <v>1014</v>
      </c>
      <c r="M3933" t="s">
        <v>58</v>
      </c>
      <c r="N3933">
        <v>4</v>
      </c>
      <c r="O3933" t="s">
        <v>17177</v>
      </c>
      <c r="P3933" t="s">
        <v>17176</v>
      </c>
      <c r="Q3933" t="s">
        <v>17175</v>
      </c>
      <c r="R3933" s="7">
        <v>43678</v>
      </c>
      <c r="S3933" s="8">
        <f t="shared" si="488"/>
        <v>2019</v>
      </c>
      <c r="T3933" s="8">
        <v>2019</v>
      </c>
      <c r="U3933" s="8">
        <f t="shared" si="489"/>
        <v>3</v>
      </c>
      <c r="V3933" s="7">
        <v>43678</v>
      </c>
      <c r="W3933" t="s">
        <v>5781</v>
      </c>
      <c r="X3933" s="2">
        <v>0.49399999999999999</v>
      </c>
      <c r="Y3933" s="6">
        <f t="shared" si="494"/>
        <v>1.3187047863110968E-2</v>
      </c>
      <c r="AA3933" t="s">
        <v>5780</v>
      </c>
      <c r="AB3933">
        <v>4000152105</v>
      </c>
      <c r="AC3933">
        <v>16788052</v>
      </c>
      <c r="AD3933" t="s">
        <v>1</v>
      </c>
      <c r="AE3933">
        <v>48</v>
      </c>
      <c r="AF3933">
        <v>4</v>
      </c>
      <c r="AH3933" t="s">
        <v>17174</v>
      </c>
      <c r="AI3933" t="s">
        <v>17173</v>
      </c>
      <c r="AJ3933" t="s">
        <v>17172</v>
      </c>
      <c r="AK3933" t="s">
        <v>17171</v>
      </c>
      <c r="AL3933">
        <v>2</v>
      </c>
      <c r="AM3933" s="5">
        <f t="shared" si="490"/>
        <v>0.66666666666666663</v>
      </c>
      <c r="AN3933" s="4">
        <f t="shared" si="495"/>
        <v>1.0097185409567082E-3</v>
      </c>
      <c r="AO3933" s="3"/>
      <c r="AP3933">
        <v>0</v>
      </c>
      <c r="AQ3933" t="s">
        <v>16</v>
      </c>
      <c r="AR3933" t="s">
        <v>5350</v>
      </c>
      <c r="AS3933" t="s">
        <v>15</v>
      </c>
      <c r="AT3933" s="2">
        <v>1.4339999999999999</v>
      </c>
      <c r="AU3933" s="1">
        <f t="shared" si="491"/>
        <v>0.95338490664646902</v>
      </c>
      <c r="AV3933" s="1">
        <f t="shared" si="492"/>
        <v>0.70983832020338378</v>
      </c>
      <c r="AW3933" s="1">
        <f t="shared" si="493"/>
        <v>0.46629173376029864</v>
      </c>
    </row>
    <row r="3934" spans="1:49" x14ac:dyDescent="0.2">
      <c r="A3934">
        <v>3932</v>
      </c>
      <c r="B3934" t="s">
        <v>17170</v>
      </c>
      <c r="C3934" t="s">
        <v>17169</v>
      </c>
      <c r="F3934" t="s">
        <v>17168</v>
      </c>
      <c r="G3934" t="s">
        <v>3</v>
      </c>
      <c r="H3934" t="s">
        <v>2</v>
      </c>
      <c r="I3934" t="s">
        <v>17167</v>
      </c>
      <c r="J3934" t="s">
        <v>17166</v>
      </c>
      <c r="K3934" t="s">
        <v>17165</v>
      </c>
      <c r="L3934" t="s">
        <v>17164</v>
      </c>
      <c r="M3934" t="s">
        <v>17163</v>
      </c>
      <c r="N3934">
        <v>3</v>
      </c>
      <c r="O3934" t="s">
        <v>17162</v>
      </c>
      <c r="P3934" t="s">
        <v>17161</v>
      </c>
      <c r="Q3934" t="s">
        <v>17160</v>
      </c>
      <c r="R3934" s="7">
        <v>43678</v>
      </c>
      <c r="S3934" s="8">
        <f t="shared" si="488"/>
        <v>2019</v>
      </c>
      <c r="T3934" s="8">
        <v>2019</v>
      </c>
      <c r="U3934" s="8">
        <f t="shared" si="489"/>
        <v>3</v>
      </c>
      <c r="V3934" s="7">
        <v>43678</v>
      </c>
      <c r="W3934" t="s">
        <v>1084</v>
      </c>
      <c r="X3934" s="2">
        <v>0.27700000000000002</v>
      </c>
      <c r="Y3934" s="6">
        <f t="shared" si="494"/>
        <v>7.3943567977363131E-3</v>
      </c>
      <c r="AA3934">
        <v>20888708</v>
      </c>
      <c r="AB3934">
        <v>21100373959</v>
      </c>
      <c r="AD3934" t="s">
        <v>1</v>
      </c>
      <c r="AE3934">
        <v>9</v>
      </c>
      <c r="AF3934">
        <v>4</v>
      </c>
      <c r="AH3934" t="s">
        <v>17159</v>
      </c>
      <c r="AI3934" t="s">
        <v>17158</v>
      </c>
      <c r="AJ3934" t="s">
        <v>17157</v>
      </c>
      <c r="AK3934" t="s">
        <v>17156</v>
      </c>
      <c r="AL3934">
        <v>2</v>
      </c>
      <c r="AM3934" s="5">
        <f t="shared" si="490"/>
        <v>0.66666666666666663</v>
      </c>
      <c r="AN3934" s="4">
        <f t="shared" si="495"/>
        <v>1.0097185409567082E-3</v>
      </c>
      <c r="AO3934" s="3"/>
      <c r="AP3934">
        <v>1</v>
      </c>
      <c r="AR3934" t="s">
        <v>0</v>
      </c>
      <c r="AT3934" s="2" t="s">
        <v>14</v>
      </c>
      <c r="AU3934" s="1">
        <f t="shared" si="491"/>
        <v>0.54789653207024314</v>
      </c>
      <c r="AV3934" s="1">
        <f t="shared" si="492"/>
        <v>0.42020376693465111</v>
      </c>
      <c r="AW3934" s="1">
        <f t="shared" si="493"/>
        <v>0.29251100179905898</v>
      </c>
    </row>
    <row r="3935" spans="1:49" x14ac:dyDescent="0.2">
      <c r="A3935">
        <v>3933</v>
      </c>
      <c r="B3935" t="s">
        <v>17155</v>
      </c>
      <c r="C3935" t="s">
        <v>17154</v>
      </c>
      <c r="D3935" t="s">
        <v>17153</v>
      </c>
      <c r="F3935" t="s">
        <v>17152</v>
      </c>
      <c r="G3935" t="s">
        <v>3</v>
      </c>
      <c r="H3935" t="s">
        <v>2</v>
      </c>
      <c r="I3935" t="s">
        <v>1029</v>
      </c>
      <c r="J3935">
        <v>60003500</v>
      </c>
      <c r="K3935" t="s">
        <v>4019</v>
      </c>
      <c r="L3935" t="s">
        <v>4018</v>
      </c>
      <c r="M3935" t="s">
        <v>45</v>
      </c>
      <c r="N3935">
        <v>1</v>
      </c>
      <c r="O3935" t="s">
        <v>17151</v>
      </c>
      <c r="P3935">
        <v>55790585000</v>
      </c>
      <c r="Q3935">
        <v>60003500</v>
      </c>
      <c r="R3935" s="7">
        <v>43678</v>
      </c>
      <c r="S3935" s="8">
        <f t="shared" si="488"/>
        <v>2019</v>
      </c>
      <c r="T3935" s="8">
        <v>2019</v>
      </c>
      <c r="U3935" s="8">
        <f t="shared" si="489"/>
        <v>3</v>
      </c>
      <c r="V3935" s="7">
        <v>43678</v>
      </c>
      <c r="W3935" t="s">
        <v>746</v>
      </c>
      <c r="X3935" s="2">
        <v>2.96</v>
      </c>
      <c r="Y3935" s="6">
        <f t="shared" si="494"/>
        <v>7.9015509463175038E-2</v>
      </c>
      <c r="AA3935">
        <v>9242716</v>
      </c>
      <c r="AB3935">
        <v>29161</v>
      </c>
      <c r="AD3935" t="s">
        <v>1</v>
      </c>
      <c r="AE3935">
        <v>154</v>
      </c>
      <c r="AH3935" t="s">
        <v>3416</v>
      </c>
      <c r="AI3935" t="s">
        <v>17150</v>
      </c>
      <c r="AJ3935" t="s">
        <v>17149</v>
      </c>
      <c r="AK3935" t="s">
        <v>17148</v>
      </c>
      <c r="AL3935">
        <v>8</v>
      </c>
      <c r="AM3935" s="5">
        <f t="shared" si="490"/>
        <v>2.6666666666666665</v>
      </c>
      <c r="AN3935" s="4">
        <f t="shared" si="495"/>
        <v>4.0388741638268328E-3</v>
      </c>
      <c r="AO3935" s="3"/>
      <c r="AP3935">
        <v>0</v>
      </c>
      <c r="AQ3935" t="s">
        <v>21</v>
      </c>
      <c r="AR3935" t="s">
        <v>17147</v>
      </c>
      <c r="AS3935" t="s">
        <v>20</v>
      </c>
      <c r="AT3935" s="2" t="s">
        <v>14</v>
      </c>
      <c r="AU3935" s="1">
        <f t="shared" si="491"/>
        <v>5.6522518873370569</v>
      </c>
      <c r="AV3935" s="1">
        <f t="shared" si="492"/>
        <v>4.1527191813500934</v>
      </c>
      <c r="AW3935" s="1">
        <f t="shared" si="493"/>
        <v>2.6531864753631296</v>
      </c>
    </row>
    <row r="3936" spans="1:49" x14ac:dyDescent="0.2">
      <c r="A3936">
        <v>3934</v>
      </c>
      <c r="B3936" t="s">
        <v>17146</v>
      </c>
      <c r="C3936" t="s">
        <v>17145</v>
      </c>
      <c r="D3936" t="s">
        <v>17144</v>
      </c>
      <c r="F3936" t="s">
        <v>17143</v>
      </c>
      <c r="G3936" t="s">
        <v>3</v>
      </c>
      <c r="H3936" t="s">
        <v>2</v>
      </c>
      <c r="I3936" t="s">
        <v>241</v>
      </c>
      <c r="J3936">
        <v>60016653</v>
      </c>
      <c r="K3936" t="s">
        <v>6966</v>
      </c>
      <c r="L3936" t="s">
        <v>6965</v>
      </c>
      <c r="M3936" t="s">
        <v>119</v>
      </c>
      <c r="N3936">
        <v>3</v>
      </c>
      <c r="O3936" t="s">
        <v>17142</v>
      </c>
      <c r="P3936" t="s">
        <v>17141</v>
      </c>
      <c r="Q3936" t="s">
        <v>6962</v>
      </c>
      <c r="R3936" s="7">
        <v>43678</v>
      </c>
      <c r="S3936" s="8">
        <f t="shared" si="488"/>
        <v>2019</v>
      </c>
      <c r="T3936" s="8">
        <v>2019</v>
      </c>
      <c r="U3936" s="8">
        <f t="shared" si="489"/>
        <v>3</v>
      </c>
      <c r="V3936" s="7">
        <v>43678</v>
      </c>
      <c r="W3936" t="s">
        <v>4006</v>
      </c>
      <c r="X3936" s="2">
        <v>0.35399999999999998</v>
      </c>
      <c r="Y3936" s="6">
        <f t="shared" si="494"/>
        <v>9.4498278209337715E-3</v>
      </c>
      <c r="AA3936">
        <v>18744907</v>
      </c>
      <c r="AB3936">
        <v>11300153720</v>
      </c>
      <c r="AD3936" t="s">
        <v>1</v>
      </c>
      <c r="AE3936">
        <v>35</v>
      </c>
      <c r="AG3936">
        <v>100730</v>
      </c>
      <c r="AI3936" t="s">
        <v>17140</v>
      </c>
      <c r="AJ3936" t="s">
        <v>17139</v>
      </c>
      <c r="AK3936" t="s">
        <v>17138</v>
      </c>
      <c r="AL3936">
        <v>1</v>
      </c>
      <c r="AM3936" s="5">
        <f t="shared" si="490"/>
        <v>0.33333333333333331</v>
      </c>
      <c r="AN3936" s="4">
        <f t="shared" si="495"/>
        <v>5.048592704783541E-4</v>
      </c>
      <c r="AO3936" s="3"/>
      <c r="AP3936">
        <v>0</v>
      </c>
      <c r="AR3936" t="s">
        <v>0</v>
      </c>
      <c r="AT3936" s="2">
        <v>1.81</v>
      </c>
      <c r="AU3936" s="1">
        <f t="shared" si="491"/>
        <v>0.67663372557971468</v>
      </c>
      <c r="AV3936" s="1">
        <f t="shared" si="492"/>
        <v>0.49773435457060633</v>
      </c>
      <c r="AW3936" s="1">
        <f t="shared" si="493"/>
        <v>0.31883498356149792</v>
      </c>
    </row>
    <row r="3937" spans="1:49" x14ac:dyDescent="0.2">
      <c r="A3937">
        <v>3935</v>
      </c>
      <c r="B3937" t="s">
        <v>17137</v>
      </c>
      <c r="C3937" t="s">
        <v>17136</v>
      </c>
      <c r="F3937" t="s">
        <v>17135</v>
      </c>
      <c r="G3937" t="s">
        <v>3</v>
      </c>
      <c r="H3937" t="s">
        <v>2</v>
      </c>
      <c r="I3937" t="s">
        <v>17134</v>
      </c>
      <c r="J3937" t="s">
        <v>17133</v>
      </c>
      <c r="K3937" t="s">
        <v>17132</v>
      </c>
      <c r="L3937" t="s">
        <v>17131</v>
      </c>
      <c r="M3937" t="s">
        <v>17130</v>
      </c>
      <c r="N3937">
        <v>16</v>
      </c>
      <c r="O3937" t="s">
        <v>17129</v>
      </c>
      <c r="P3937" t="s">
        <v>17128</v>
      </c>
      <c r="Q3937" t="s">
        <v>17127</v>
      </c>
      <c r="R3937" s="7">
        <v>43678</v>
      </c>
      <c r="S3937" s="8">
        <f t="shared" si="488"/>
        <v>2019</v>
      </c>
      <c r="T3937" s="8">
        <v>2019</v>
      </c>
      <c r="U3937" s="8">
        <f t="shared" si="489"/>
        <v>3</v>
      </c>
      <c r="V3937" s="7">
        <v>43678</v>
      </c>
      <c r="W3937" t="s">
        <v>4034</v>
      </c>
      <c r="X3937" s="2">
        <v>0.72499999999999998</v>
      </c>
      <c r="Y3937" s="6">
        <f t="shared" si="494"/>
        <v>1.9353460932703345E-2</v>
      </c>
      <c r="AB3937">
        <v>19700176215</v>
      </c>
      <c r="AC3937">
        <v>19430655</v>
      </c>
      <c r="AD3937" t="s">
        <v>1</v>
      </c>
      <c r="AE3937">
        <v>11</v>
      </c>
      <c r="AF3937">
        <v>4</v>
      </c>
      <c r="AG3937">
        <v>8712517</v>
      </c>
      <c r="AI3937" t="s">
        <v>17126</v>
      </c>
      <c r="AJ3937" t="s">
        <v>17125</v>
      </c>
      <c r="AK3937" t="s">
        <v>17124</v>
      </c>
      <c r="AL3937">
        <v>12</v>
      </c>
      <c r="AM3937" s="5">
        <f t="shared" si="490"/>
        <v>4</v>
      </c>
      <c r="AN3937" s="4">
        <f t="shared" si="495"/>
        <v>6.0583112457402496E-3</v>
      </c>
      <c r="AO3937" s="3"/>
      <c r="AP3937">
        <v>1</v>
      </c>
      <c r="AQ3937" t="s">
        <v>52</v>
      </c>
      <c r="AR3937" t="s">
        <v>6058</v>
      </c>
      <c r="AS3937" t="s">
        <v>51</v>
      </c>
      <c r="AT3937" s="2">
        <v>2.4430000000000001</v>
      </c>
      <c r="AU3937" s="1">
        <f t="shared" si="491"/>
        <v>1.5364916026614415</v>
      </c>
      <c r="AV3937" s="1">
        <f t="shared" si="492"/>
        <v>1.2705886089221796</v>
      </c>
      <c r="AW3937" s="1">
        <f t="shared" si="493"/>
        <v>1.0046856151829178</v>
      </c>
    </row>
    <row r="3938" spans="1:49" x14ac:dyDescent="0.2">
      <c r="A3938">
        <v>3936</v>
      </c>
      <c r="B3938" t="s">
        <v>17123</v>
      </c>
      <c r="C3938" t="s">
        <v>17122</v>
      </c>
      <c r="F3938" t="s">
        <v>17121</v>
      </c>
      <c r="G3938" t="s">
        <v>3</v>
      </c>
      <c r="H3938" t="s">
        <v>2</v>
      </c>
      <c r="I3938" t="s">
        <v>3078</v>
      </c>
      <c r="J3938" t="s">
        <v>17120</v>
      </c>
      <c r="K3938" t="s">
        <v>17119</v>
      </c>
      <c r="L3938" t="s">
        <v>17118</v>
      </c>
      <c r="M3938" t="s">
        <v>44</v>
      </c>
      <c r="N3938">
        <v>6</v>
      </c>
      <c r="O3938" t="s">
        <v>17117</v>
      </c>
      <c r="P3938" t="s">
        <v>17116</v>
      </c>
      <c r="Q3938" t="s">
        <v>17115</v>
      </c>
      <c r="R3938" s="7">
        <v>43678</v>
      </c>
      <c r="S3938" s="8">
        <f t="shared" si="488"/>
        <v>2019</v>
      </c>
      <c r="T3938" s="8">
        <v>2019</v>
      </c>
      <c r="U3938" s="8">
        <f t="shared" si="489"/>
        <v>3</v>
      </c>
      <c r="V3938" s="7">
        <v>43678</v>
      </c>
      <c r="W3938" t="s">
        <v>336</v>
      </c>
      <c r="X3938" s="2">
        <v>1.6519999999999999</v>
      </c>
      <c r="Y3938" s="6">
        <f t="shared" si="494"/>
        <v>4.409919649769093E-2</v>
      </c>
      <c r="AA3938" t="s">
        <v>335</v>
      </c>
      <c r="AB3938">
        <v>17337</v>
      </c>
      <c r="AC3938">
        <v>15582221</v>
      </c>
      <c r="AD3938" t="s">
        <v>1</v>
      </c>
      <c r="AE3938">
        <v>67</v>
      </c>
      <c r="AF3938">
        <v>8</v>
      </c>
      <c r="AG3938">
        <v>8648398</v>
      </c>
      <c r="AH3938" t="s">
        <v>17114</v>
      </c>
      <c r="AI3938" t="s">
        <v>17113</v>
      </c>
      <c r="AJ3938" t="s">
        <v>17112</v>
      </c>
      <c r="AK3938" t="s">
        <v>17111</v>
      </c>
      <c r="AL3938">
        <v>5</v>
      </c>
      <c r="AM3938" s="5">
        <f t="shared" si="490"/>
        <v>1.6666666666666667</v>
      </c>
      <c r="AN3938" s="4">
        <f t="shared" si="495"/>
        <v>2.5242963523917708E-3</v>
      </c>
      <c r="AO3938" s="3"/>
      <c r="AP3938">
        <v>1</v>
      </c>
      <c r="AQ3938" t="s">
        <v>52</v>
      </c>
      <c r="AR3938" t="s">
        <v>17110</v>
      </c>
      <c r="AS3938" t="s">
        <v>51</v>
      </c>
      <c r="AT3938" s="2" t="s">
        <v>14</v>
      </c>
      <c r="AU3938" s="1">
        <f t="shared" si="491"/>
        <v>3.1626726454101179</v>
      </c>
      <c r="AV3938" s="1">
        <f t="shared" si="492"/>
        <v>2.3311746425041351</v>
      </c>
      <c r="AW3938" s="1">
        <f t="shared" si="493"/>
        <v>1.4996766395981516</v>
      </c>
    </row>
    <row r="3939" spans="1:49" x14ac:dyDescent="0.2">
      <c r="A3939">
        <v>3937</v>
      </c>
      <c r="B3939" t="s">
        <v>17109</v>
      </c>
      <c r="C3939" t="s">
        <v>17108</v>
      </c>
      <c r="F3939" t="s">
        <v>17107</v>
      </c>
      <c r="G3939" t="s">
        <v>3</v>
      </c>
      <c r="H3939" t="s">
        <v>2</v>
      </c>
      <c r="I3939" t="s">
        <v>17106</v>
      </c>
      <c r="J3939">
        <v>60024989</v>
      </c>
      <c r="K3939" t="s">
        <v>2314</v>
      </c>
      <c r="L3939" t="s">
        <v>2313</v>
      </c>
      <c r="M3939" t="s">
        <v>1790</v>
      </c>
      <c r="N3939">
        <v>2</v>
      </c>
      <c r="O3939" t="s">
        <v>17105</v>
      </c>
      <c r="P3939" t="s">
        <v>17104</v>
      </c>
      <c r="Q3939" t="s">
        <v>3809</v>
      </c>
      <c r="R3939" s="7">
        <v>43678</v>
      </c>
      <c r="S3939" s="8">
        <f t="shared" si="488"/>
        <v>2019</v>
      </c>
      <c r="T3939" s="8">
        <v>2019</v>
      </c>
      <c r="U3939" s="8">
        <f t="shared" si="489"/>
        <v>3</v>
      </c>
      <c r="V3939" s="7">
        <v>43678</v>
      </c>
      <c r="W3939" t="s">
        <v>5309</v>
      </c>
      <c r="X3939" s="2">
        <v>0.35</v>
      </c>
      <c r="Y3939" s="6">
        <f t="shared" si="494"/>
        <v>9.3430501054429932E-3</v>
      </c>
      <c r="AA3939">
        <v>9596518</v>
      </c>
      <c r="AB3939">
        <v>20409</v>
      </c>
      <c r="AC3939">
        <v>20413041</v>
      </c>
      <c r="AD3939" t="s">
        <v>1</v>
      </c>
      <c r="AE3939">
        <v>233</v>
      </c>
      <c r="AF3939">
        <v>7</v>
      </c>
      <c r="AH3939" t="s">
        <v>1710</v>
      </c>
      <c r="AI3939" t="s">
        <v>17103</v>
      </c>
      <c r="AJ3939" t="s">
        <v>17102</v>
      </c>
      <c r="AK3939" t="s">
        <v>17101</v>
      </c>
      <c r="AL3939">
        <v>5</v>
      </c>
      <c r="AM3939" s="5">
        <f t="shared" si="490"/>
        <v>1.6666666666666667</v>
      </c>
      <c r="AN3939" s="4">
        <f t="shared" si="495"/>
        <v>2.5242963523917708E-3</v>
      </c>
      <c r="AO3939" s="3"/>
      <c r="AP3939">
        <v>0</v>
      </c>
      <c r="AR3939" t="s">
        <v>0</v>
      </c>
      <c r="AT3939" s="2" t="s">
        <v>14</v>
      </c>
      <c r="AU3939" s="1">
        <f t="shared" si="491"/>
        <v>0.72974239795276263</v>
      </c>
      <c r="AV3939" s="1">
        <f t="shared" si="492"/>
        <v>0.59336732289173821</v>
      </c>
      <c r="AW3939" s="1">
        <f t="shared" si="493"/>
        <v>0.45699224783071374</v>
      </c>
    </row>
    <row r="3940" spans="1:49" x14ac:dyDescent="0.2">
      <c r="A3940">
        <v>3938</v>
      </c>
      <c r="B3940" t="s">
        <v>17100</v>
      </c>
      <c r="C3940" t="s">
        <v>17099</v>
      </c>
      <c r="D3940" t="s">
        <v>17098</v>
      </c>
      <c r="F3940" t="s">
        <v>17097</v>
      </c>
      <c r="G3940" t="s">
        <v>3</v>
      </c>
      <c r="H3940" t="s">
        <v>2</v>
      </c>
      <c r="I3940" t="s">
        <v>17096</v>
      </c>
      <c r="J3940" t="s">
        <v>17095</v>
      </c>
      <c r="K3940" t="s">
        <v>17094</v>
      </c>
      <c r="L3940" t="s">
        <v>17093</v>
      </c>
      <c r="M3940" t="s">
        <v>405</v>
      </c>
      <c r="N3940">
        <v>3</v>
      </c>
      <c r="O3940" t="s">
        <v>17092</v>
      </c>
      <c r="P3940" t="s">
        <v>17091</v>
      </c>
      <c r="Q3940" t="s">
        <v>17090</v>
      </c>
      <c r="R3940" s="7">
        <v>43678</v>
      </c>
      <c r="S3940" s="8">
        <f t="shared" si="488"/>
        <v>2019</v>
      </c>
      <c r="T3940" s="8">
        <v>2019</v>
      </c>
      <c r="U3940" s="8">
        <f t="shared" si="489"/>
        <v>3</v>
      </c>
      <c r="V3940" s="7">
        <v>43678</v>
      </c>
      <c r="W3940" t="s">
        <v>480</v>
      </c>
      <c r="X3940" s="2">
        <v>0.54700000000000004</v>
      </c>
      <c r="Y3940" s="6">
        <f t="shared" si="494"/>
        <v>1.4601852593363766E-2</v>
      </c>
      <c r="AA3940">
        <v>14348411</v>
      </c>
      <c r="AB3940">
        <v>17683</v>
      </c>
      <c r="AC3940">
        <v>16180399</v>
      </c>
      <c r="AD3940" t="s">
        <v>1</v>
      </c>
      <c r="AE3940">
        <v>108</v>
      </c>
      <c r="AH3940" t="s">
        <v>17089</v>
      </c>
      <c r="AI3940" t="s">
        <v>17088</v>
      </c>
      <c r="AJ3940" t="s">
        <v>17087</v>
      </c>
      <c r="AK3940" t="s">
        <v>17086</v>
      </c>
      <c r="AL3940">
        <v>6</v>
      </c>
      <c r="AM3940" s="5">
        <f t="shared" si="490"/>
        <v>2</v>
      </c>
      <c r="AN3940" s="4">
        <f t="shared" si="495"/>
        <v>3.0291556228701248E-3</v>
      </c>
      <c r="AO3940" s="3"/>
      <c r="AP3940">
        <v>0</v>
      </c>
      <c r="AQ3940" t="s">
        <v>2457</v>
      </c>
      <c r="AR3940" t="s">
        <v>17085</v>
      </c>
      <c r="AS3940" t="s">
        <v>2456</v>
      </c>
      <c r="AT3940" s="2" t="s">
        <v>14</v>
      </c>
      <c r="AU3940" s="1">
        <f t="shared" si="491"/>
        <v>1.1130043502215672</v>
      </c>
      <c r="AV3940" s="1">
        <f t="shared" si="492"/>
        <v>0.88155041081169461</v>
      </c>
      <c r="AW3940" s="1">
        <f t="shared" si="493"/>
        <v>0.65009647140182181</v>
      </c>
    </row>
    <row r="3941" spans="1:49" x14ac:dyDescent="0.2">
      <c r="A3941">
        <v>3939</v>
      </c>
      <c r="B3941" t="s">
        <v>17084</v>
      </c>
      <c r="C3941" t="s">
        <v>17083</v>
      </c>
      <c r="D3941" t="s">
        <v>17082</v>
      </c>
      <c r="F3941" t="s">
        <v>17081</v>
      </c>
      <c r="G3941" t="s">
        <v>3</v>
      </c>
      <c r="H3941" t="s">
        <v>2</v>
      </c>
      <c r="I3941" t="s">
        <v>17080</v>
      </c>
      <c r="J3941">
        <v>60103561</v>
      </c>
      <c r="K3941" t="s">
        <v>285</v>
      </c>
      <c r="L3941" t="s">
        <v>284</v>
      </c>
      <c r="M3941" t="s">
        <v>109</v>
      </c>
      <c r="N3941">
        <v>2</v>
      </c>
      <c r="O3941" t="s">
        <v>17079</v>
      </c>
      <c r="P3941" t="s">
        <v>17078</v>
      </c>
      <c r="Q3941" t="s">
        <v>17077</v>
      </c>
      <c r="R3941" s="7">
        <v>43678</v>
      </c>
      <c r="S3941" s="8">
        <f t="shared" si="488"/>
        <v>2019</v>
      </c>
      <c r="T3941" s="8">
        <v>2019</v>
      </c>
      <c r="U3941" s="8">
        <f t="shared" si="489"/>
        <v>3</v>
      </c>
      <c r="V3941" s="7">
        <v>43678</v>
      </c>
      <c r="W3941" t="s">
        <v>480</v>
      </c>
      <c r="X3941" s="2">
        <v>0.54700000000000004</v>
      </c>
      <c r="Y3941" s="6">
        <f t="shared" si="494"/>
        <v>1.4601852593363766E-2</v>
      </c>
      <c r="AA3941">
        <v>14348411</v>
      </c>
      <c r="AB3941">
        <v>17683</v>
      </c>
      <c r="AC3941">
        <v>16180399</v>
      </c>
      <c r="AD3941" t="s">
        <v>1</v>
      </c>
      <c r="AE3941">
        <v>108</v>
      </c>
      <c r="AH3941" t="s">
        <v>223</v>
      </c>
      <c r="AI3941" t="s">
        <v>17076</v>
      </c>
      <c r="AJ3941" t="s">
        <v>17075</v>
      </c>
      <c r="AK3941" t="s">
        <v>17074</v>
      </c>
      <c r="AL3941">
        <v>5</v>
      </c>
      <c r="AM3941" s="5">
        <f t="shared" si="490"/>
        <v>1.6666666666666667</v>
      </c>
      <c r="AN3941" s="4">
        <f t="shared" si="495"/>
        <v>2.5242963523917708E-3</v>
      </c>
      <c r="AO3941" s="3"/>
      <c r="AP3941">
        <v>0</v>
      </c>
      <c r="AQ3941" t="s">
        <v>972</v>
      </c>
      <c r="AR3941" t="s">
        <v>2693</v>
      </c>
      <c r="AS3941" t="s">
        <v>971</v>
      </c>
      <c r="AT3941" s="2" t="s">
        <v>14</v>
      </c>
      <c r="AU3941" s="1">
        <f t="shared" si="491"/>
        <v>1.0978585721072167</v>
      </c>
      <c r="AV3941" s="1">
        <f t="shared" si="492"/>
        <v>0.85630744728777686</v>
      </c>
      <c r="AW3941" s="1">
        <f t="shared" si="493"/>
        <v>0.61475632246833689</v>
      </c>
    </row>
    <row r="3942" spans="1:49" x14ac:dyDescent="0.2">
      <c r="A3942">
        <v>3940</v>
      </c>
      <c r="B3942" t="s">
        <v>17073</v>
      </c>
      <c r="C3942" t="s">
        <v>17072</v>
      </c>
      <c r="D3942" t="s">
        <v>17071</v>
      </c>
      <c r="F3942" t="s">
        <v>17070</v>
      </c>
      <c r="G3942" t="s">
        <v>3</v>
      </c>
      <c r="H3942" t="s">
        <v>2</v>
      </c>
      <c r="I3942" t="s">
        <v>2120</v>
      </c>
      <c r="J3942" t="s">
        <v>17069</v>
      </c>
      <c r="K3942" t="s">
        <v>17068</v>
      </c>
      <c r="L3942" t="s">
        <v>17067</v>
      </c>
      <c r="M3942" t="s">
        <v>2148</v>
      </c>
      <c r="N3942">
        <v>3</v>
      </c>
      <c r="O3942" t="s">
        <v>17066</v>
      </c>
      <c r="P3942" t="s">
        <v>17065</v>
      </c>
      <c r="Q3942" t="s">
        <v>17064</v>
      </c>
      <c r="R3942" s="7">
        <v>43678</v>
      </c>
      <c r="S3942" s="8">
        <f t="shared" si="488"/>
        <v>2019</v>
      </c>
      <c r="T3942" s="8">
        <v>2019</v>
      </c>
      <c r="U3942" s="8">
        <f t="shared" si="489"/>
        <v>3</v>
      </c>
      <c r="V3942" s="7">
        <v>43678</v>
      </c>
      <c r="W3942" t="s">
        <v>746</v>
      </c>
      <c r="X3942" s="2">
        <v>2.96</v>
      </c>
      <c r="Y3942" s="6">
        <f t="shared" si="494"/>
        <v>7.9015509463175038E-2</v>
      </c>
      <c r="AA3942">
        <v>9242716</v>
      </c>
      <c r="AB3942">
        <v>29161</v>
      </c>
      <c r="AD3942" t="s">
        <v>1</v>
      </c>
      <c r="AE3942">
        <v>154</v>
      </c>
      <c r="AH3942" t="s">
        <v>17063</v>
      </c>
      <c r="AI3942" t="s">
        <v>17062</v>
      </c>
      <c r="AJ3942" t="s">
        <v>17061</v>
      </c>
      <c r="AK3942" t="s">
        <v>17060</v>
      </c>
      <c r="AL3942">
        <v>19</v>
      </c>
      <c r="AM3942" s="5">
        <f t="shared" si="490"/>
        <v>6.333333333333333</v>
      </c>
      <c r="AN3942" s="4">
        <f t="shared" si="495"/>
        <v>9.5923261390887284E-3</v>
      </c>
      <c r="AO3942" s="3"/>
      <c r="AP3942">
        <v>0</v>
      </c>
      <c r="AQ3942" t="s">
        <v>16</v>
      </c>
      <c r="AR3942">
        <v>41801342</v>
      </c>
      <c r="AS3942" t="s">
        <v>15</v>
      </c>
      <c r="AT3942" s="2" t="s">
        <v>14</v>
      </c>
      <c r="AU3942" s="1">
        <f t="shared" si="491"/>
        <v>5.818855446594914</v>
      </c>
      <c r="AV3942" s="1">
        <f t="shared" si="492"/>
        <v>4.4303917801131885</v>
      </c>
      <c r="AW3942" s="1">
        <f t="shared" si="493"/>
        <v>3.041928113631462</v>
      </c>
    </row>
    <row r="3943" spans="1:49" x14ac:dyDescent="0.2">
      <c r="A3943">
        <v>3941</v>
      </c>
      <c r="B3943" t="s">
        <v>17059</v>
      </c>
      <c r="C3943" t="s">
        <v>17058</v>
      </c>
      <c r="D3943" t="s">
        <v>17057</v>
      </c>
      <c r="F3943" t="s">
        <v>17056</v>
      </c>
      <c r="G3943" t="s">
        <v>3</v>
      </c>
      <c r="H3943" t="s">
        <v>2</v>
      </c>
      <c r="I3943" t="s">
        <v>17055</v>
      </c>
      <c r="J3943" t="s">
        <v>17054</v>
      </c>
      <c r="K3943" t="s">
        <v>17053</v>
      </c>
      <c r="L3943" t="s">
        <v>17052</v>
      </c>
      <c r="M3943" t="s">
        <v>805</v>
      </c>
      <c r="N3943">
        <v>5</v>
      </c>
      <c r="O3943" t="s">
        <v>17051</v>
      </c>
      <c r="P3943" t="s">
        <v>17050</v>
      </c>
      <c r="Q3943" t="s">
        <v>17049</v>
      </c>
      <c r="R3943" s="7">
        <v>43678</v>
      </c>
      <c r="S3943" s="8">
        <f t="shared" si="488"/>
        <v>2019</v>
      </c>
      <c r="T3943" s="8">
        <v>2019</v>
      </c>
      <c r="U3943" s="8">
        <f t="shared" si="489"/>
        <v>3</v>
      </c>
      <c r="V3943" s="7">
        <v>43678</v>
      </c>
      <c r="W3943" t="s">
        <v>5006</v>
      </c>
      <c r="X3943" s="2">
        <v>1.175</v>
      </c>
      <c r="Y3943" s="6">
        <f t="shared" si="494"/>
        <v>3.1365953925415767E-2</v>
      </c>
      <c r="AA3943">
        <v>9670661</v>
      </c>
      <c r="AB3943">
        <v>18174</v>
      </c>
      <c r="AD3943" t="s">
        <v>1</v>
      </c>
      <c r="AE3943">
        <v>89</v>
      </c>
      <c r="AH3943" t="s">
        <v>17048</v>
      </c>
      <c r="AI3943" t="s">
        <v>17047</v>
      </c>
      <c r="AJ3943" t="s">
        <v>17046</v>
      </c>
      <c r="AK3943" t="s">
        <v>17045</v>
      </c>
      <c r="AL3943">
        <v>6</v>
      </c>
      <c r="AM3943" s="5">
        <f t="shared" si="490"/>
        <v>2</v>
      </c>
      <c r="AN3943" s="4">
        <f t="shared" si="495"/>
        <v>3.0291556228701248E-3</v>
      </c>
      <c r="AO3943" s="3"/>
      <c r="AP3943">
        <v>1</v>
      </c>
      <c r="AR3943" t="s">
        <v>0</v>
      </c>
      <c r="AT3943" s="2">
        <v>3.4750000000000001</v>
      </c>
      <c r="AU3943" s="1">
        <f t="shared" si="491"/>
        <v>2.2864914434652075</v>
      </c>
      <c r="AV3943" s="1">
        <f t="shared" si="492"/>
        <v>1.7197554774142945</v>
      </c>
      <c r="AW3943" s="1">
        <f t="shared" si="493"/>
        <v>1.1530195113633817</v>
      </c>
    </row>
    <row r="3944" spans="1:49" x14ac:dyDescent="0.2">
      <c r="A3944">
        <v>3942</v>
      </c>
      <c r="B3944" t="s">
        <v>17044</v>
      </c>
      <c r="C3944" t="s">
        <v>17043</v>
      </c>
      <c r="F3944" t="s">
        <v>17042</v>
      </c>
      <c r="G3944" t="s">
        <v>3</v>
      </c>
      <c r="H3944" t="s">
        <v>2</v>
      </c>
      <c r="I3944" t="s">
        <v>235</v>
      </c>
      <c r="J3944" t="s">
        <v>17041</v>
      </c>
      <c r="K3944" t="s">
        <v>17040</v>
      </c>
      <c r="L3944" t="s">
        <v>17039</v>
      </c>
      <c r="M3944" t="s">
        <v>17038</v>
      </c>
      <c r="N3944">
        <v>7</v>
      </c>
      <c r="O3944" t="s">
        <v>17037</v>
      </c>
      <c r="P3944" t="s">
        <v>17036</v>
      </c>
      <c r="Q3944" t="s">
        <v>17035</v>
      </c>
      <c r="R3944" s="7">
        <v>43678</v>
      </c>
      <c r="S3944" s="8">
        <f t="shared" si="488"/>
        <v>2019</v>
      </c>
      <c r="T3944" s="8">
        <v>2019</v>
      </c>
      <c r="U3944" s="8">
        <f t="shared" si="489"/>
        <v>3</v>
      </c>
      <c r="V3944" s="7">
        <v>43678</v>
      </c>
      <c r="W3944" t="s">
        <v>3035</v>
      </c>
      <c r="X3944" s="2">
        <v>3.2160000000000002</v>
      </c>
      <c r="Y3944" s="6">
        <f t="shared" si="494"/>
        <v>8.5849283254584782E-2</v>
      </c>
      <c r="AA3944">
        <v>15361284</v>
      </c>
      <c r="AB3944">
        <v>18935</v>
      </c>
      <c r="AC3944">
        <v>15580687</v>
      </c>
      <c r="AD3944" t="s">
        <v>1</v>
      </c>
      <c r="AE3944">
        <v>26</v>
      </c>
      <c r="AF3944">
        <v>4</v>
      </c>
      <c r="AG3944">
        <v>8722601</v>
      </c>
      <c r="AH3944" t="s">
        <v>2767</v>
      </c>
      <c r="AI3944" t="s">
        <v>17034</v>
      </c>
      <c r="AK3944" t="s">
        <v>17033</v>
      </c>
      <c r="AL3944">
        <v>12</v>
      </c>
      <c r="AM3944" s="5">
        <f t="shared" si="490"/>
        <v>4</v>
      </c>
      <c r="AN3944" s="4">
        <f t="shared" si="495"/>
        <v>6.0583112457402496E-3</v>
      </c>
      <c r="AO3944" s="3"/>
      <c r="AP3944">
        <v>0</v>
      </c>
      <c r="AQ3944" t="s">
        <v>234</v>
      </c>
      <c r="AR3944">
        <v>789028</v>
      </c>
      <c r="AS3944" t="s">
        <v>233</v>
      </c>
      <c r="AT3944" s="2">
        <v>11.978999999999999</v>
      </c>
      <c r="AU3944" s="1">
        <f t="shared" si="491"/>
        <v>6.191199165193142</v>
      </c>
      <c r="AV3944" s="1">
        <f t="shared" si="492"/>
        <v>4.5953797250162509</v>
      </c>
      <c r="AW3944" s="1">
        <f t="shared" si="493"/>
        <v>2.9995602848393608</v>
      </c>
    </row>
    <row r="3945" spans="1:49" x14ac:dyDescent="0.2">
      <c r="A3945">
        <v>3943</v>
      </c>
      <c r="B3945" t="s">
        <v>17032</v>
      </c>
      <c r="C3945" t="s">
        <v>17031</v>
      </c>
      <c r="D3945" t="s">
        <v>17030</v>
      </c>
      <c r="F3945" t="s">
        <v>17029</v>
      </c>
      <c r="G3945" t="s">
        <v>3</v>
      </c>
      <c r="H3945" t="s">
        <v>2</v>
      </c>
      <c r="I3945" t="s">
        <v>17028</v>
      </c>
      <c r="J3945" t="s">
        <v>17027</v>
      </c>
      <c r="K3945" t="s">
        <v>17026</v>
      </c>
      <c r="L3945" t="s">
        <v>17025</v>
      </c>
      <c r="M3945" t="s">
        <v>405</v>
      </c>
      <c r="N3945">
        <v>2</v>
      </c>
      <c r="O3945" t="s">
        <v>17024</v>
      </c>
      <c r="P3945" t="s">
        <v>17023</v>
      </c>
      <c r="Q3945" t="s">
        <v>17022</v>
      </c>
      <c r="R3945" s="7">
        <v>43678</v>
      </c>
      <c r="S3945" s="8">
        <f t="shared" si="488"/>
        <v>2019</v>
      </c>
      <c r="T3945" s="8">
        <v>2019</v>
      </c>
      <c r="U3945" s="8">
        <f t="shared" si="489"/>
        <v>3</v>
      </c>
      <c r="V3945" s="7">
        <v>43678</v>
      </c>
      <c r="W3945" t="s">
        <v>480</v>
      </c>
      <c r="X3945" s="2">
        <v>0.54700000000000004</v>
      </c>
      <c r="Y3945" s="6">
        <f t="shared" si="494"/>
        <v>1.4601852593363766E-2</v>
      </c>
      <c r="AA3945">
        <v>14348411</v>
      </c>
      <c r="AB3945">
        <v>17683</v>
      </c>
      <c r="AC3945">
        <v>16180399</v>
      </c>
      <c r="AD3945" t="s">
        <v>1</v>
      </c>
      <c r="AE3945">
        <v>108</v>
      </c>
      <c r="AH3945" t="s">
        <v>1174</v>
      </c>
      <c r="AI3945" t="s">
        <v>17021</v>
      </c>
      <c r="AJ3945" t="s">
        <v>17020</v>
      </c>
      <c r="AK3945" t="s">
        <v>17019</v>
      </c>
      <c r="AL3945">
        <v>2</v>
      </c>
      <c r="AM3945" s="5">
        <f t="shared" si="490"/>
        <v>0.66666666666666663</v>
      </c>
      <c r="AN3945" s="4">
        <f t="shared" si="495"/>
        <v>1.0097185409567082E-3</v>
      </c>
      <c r="AO3945" s="3"/>
      <c r="AP3945">
        <v>0</v>
      </c>
      <c r="AR3945" t="s">
        <v>0</v>
      </c>
      <c r="AT3945" s="2" t="s">
        <v>14</v>
      </c>
      <c r="AU3945" s="1">
        <f t="shared" si="491"/>
        <v>1.0524212377641649</v>
      </c>
      <c r="AV3945" s="1">
        <f t="shared" si="492"/>
        <v>0.78057855671602372</v>
      </c>
      <c r="AW3945" s="1">
        <f t="shared" si="493"/>
        <v>0.50873587566788259</v>
      </c>
    </row>
    <row r="3946" spans="1:49" x14ac:dyDescent="0.2">
      <c r="A3946">
        <v>3944</v>
      </c>
      <c r="B3946" t="s">
        <v>17018</v>
      </c>
      <c r="C3946" t="s">
        <v>17017</v>
      </c>
      <c r="D3946" t="s">
        <v>17016</v>
      </c>
      <c r="F3946" t="s">
        <v>17015</v>
      </c>
      <c r="G3946" t="s">
        <v>3</v>
      </c>
      <c r="H3946" t="s">
        <v>2</v>
      </c>
      <c r="I3946" t="s">
        <v>17014</v>
      </c>
      <c r="J3946" t="s">
        <v>17013</v>
      </c>
      <c r="K3946" t="s">
        <v>17012</v>
      </c>
      <c r="L3946" t="s">
        <v>17011</v>
      </c>
      <c r="M3946" t="s">
        <v>44</v>
      </c>
      <c r="N3946">
        <v>4</v>
      </c>
      <c r="O3946" t="s">
        <v>17010</v>
      </c>
      <c r="P3946" t="s">
        <v>17009</v>
      </c>
      <c r="Q3946" t="s">
        <v>17008</v>
      </c>
      <c r="R3946" s="7">
        <v>43678</v>
      </c>
      <c r="S3946" s="8">
        <f t="shared" si="488"/>
        <v>2019</v>
      </c>
      <c r="T3946" s="8">
        <v>2019</v>
      </c>
      <c r="U3946" s="8">
        <f t="shared" si="489"/>
        <v>3</v>
      </c>
      <c r="V3946" s="7">
        <v>43678</v>
      </c>
      <c r="W3946" t="s">
        <v>4006</v>
      </c>
      <c r="X3946" s="2">
        <v>0.35399999999999998</v>
      </c>
      <c r="Y3946" s="6">
        <f t="shared" si="494"/>
        <v>9.4498278209337715E-3</v>
      </c>
      <c r="AA3946">
        <v>18744907</v>
      </c>
      <c r="AB3946">
        <v>11300153720</v>
      </c>
      <c r="AD3946" t="s">
        <v>1</v>
      </c>
      <c r="AE3946">
        <v>35</v>
      </c>
      <c r="AG3946">
        <v>100721</v>
      </c>
      <c r="AI3946" t="s">
        <v>17007</v>
      </c>
      <c r="AJ3946" t="s">
        <v>17006</v>
      </c>
      <c r="AK3946" t="s">
        <v>17005</v>
      </c>
      <c r="AL3946">
        <v>5</v>
      </c>
      <c r="AM3946" s="5">
        <f t="shared" si="490"/>
        <v>1.6666666666666667</v>
      </c>
      <c r="AN3946" s="4">
        <f t="shared" si="495"/>
        <v>2.5242963523917708E-3</v>
      </c>
      <c r="AO3946" s="3"/>
      <c r="AP3946">
        <v>0</v>
      </c>
      <c r="AQ3946" t="s">
        <v>52</v>
      </c>
      <c r="AR3946">
        <v>1618692</v>
      </c>
      <c r="AS3946" t="s">
        <v>51</v>
      </c>
      <c r="AT3946" s="2">
        <v>1.81</v>
      </c>
      <c r="AU3946" s="1">
        <f t="shared" si="491"/>
        <v>0.73721683803711713</v>
      </c>
      <c r="AV3946" s="1">
        <f t="shared" si="492"/>
        <v>0.59870620866627711</v>
      </c>
      <c r="AW3946" s="1">
        <f t="shared" si="493"/>
        <v>0.46019557929543703</v>
      </c>
    </row>
    <row r="3947" spans="1:49" x14ac:dyDescent="0.2">
      <c r="A3947">
        <v>3945</v>
      </c>
      <c r="B3947" t="s">
        <v>17004</v>
      </c>
      <c r="C3947" t="s">
        <v>17003</v>
      </c>
      <c r="D3947" t="s">
        <v>17002</v>
      </c>
      <c r="F3947" t="s">
        <v>17001</v>
      </c>
      <c r="G3947" t="s">
        <v>3</v>
      </c>
      <c r="H3947" t="s">
        <v>2</v>
      </c>
      <c r="I3947" t="s">
        <v>17000</v>
      </c>
      <c r="J3947" t="s">
        <v>16999</v>
      </c>
      <c r="K3947" t="s">
        <v>16998</v>
      </c>
      <c r="L3947" t="s">
        <v>16997</v>
      </c>
      <c r="M3947" t="s">
        <v>681</v>
      </c>
      <c r="N3947">
        <v>3</v>
      </c>
      <c r="O3947" t="s">
        <v>16996</v>
      </c>
      <c r="P3947" t="s">
        <v>16995</v>
      </c>
      <c r="Q3947" t="s">
        <v>16994</v>
      </c>
      <c r="R3947" s="7">
        <v>43678</v>
      </c>
      <c r="S3947" s="8">
        <f t="shared" si="488"/>
        <v>2019</v>
      </c>
      <c r="T3947" s="8">
        <v>2019</v>
      </c>
      <c r="U3947" s="8">
        <f t="shared" si="489"/>
        <v>3</v>
      </c>
      <c r="V3947" s="7">
        <v>43678</v>
      </c>
      <c r="W3947" t="s">
        <v>4122</v>
      </c>
      <c r="X3947" s="2">
        <v>1.208</v>
      </c>
      <c r="Y3947" s="6">
        <f t="shared" si="494"/>
        <v>3.2246870078214675E-2</v>
      </c>
      <c r="AA3947">
        <v>1681699</v>
      </c>
      <c r="AB3947">
        <v>30441</v>
      </c>
      <c r="AD3947" t="s">
        <v>1</v>
      </c>
      <c r="AE3947">
        <v>163</v>
      </c>
      <c r="AG3947">
        <v>104814</v>
      </c>
      <c r="AI3947" t="s">
        <v>16993</v>
      </c>
      <c r="AJ3947" t="s">
        <v>16992</v>
      </c>
      <c r="AK3947" t="s">
        <v>16991</v>
      </c>
      <c r="AL3947">
        <v>6</v>
      </c>
      <c r="AM3947" s="5">
        <f t="shared" si="490"/>
        <v>2</v>
      </c>
      <c r="AN3947" s="4">
        <f t="shared" si="495"/>
        <v>3.0291556228701248E-3</v>
      </c>
      <c r="AO3947" s="3"/>
      <c r="AP3947">
        <v>0</v>
      </c>
      <c r="AR3947" t="s">
        <v>0</v>
      </c>
      <c r="AT3947" s="2" t="s">
        <v>14</v>
      </c>
      <c r="AU3947" s="1">
        <f t="shared" si="491"/>
        <v>2.3481555741611309</v>
      </c>
      <c r="AV3947" s="1">
        <f t="shared" si="492"/>
        <v>1.7638012850542399</v>
      </c>
      <c r="AW3947" s="1">
        <f t="shared" si="493"/>
        <v>1.1794469959473488</v>
      </c>
    </row>
    <row r="3948" spans="1:49" x14ac:dyDescent="0.2">
      <c r="A3948">
        <v>3946</v>
      </c>
      <c r="B3948" t="s">
        <v>16990</v>
      </c>
      <c r="C3948" t="s">
        <v>16989</v>
      </c>
      <c r="F3948" t="s">
        <v>16988</v>
      </c>
      <c r="G3948" t="s">
        <v>3</v>
      </c>
      <c r="H3948" t="s">
        <v>2</v>
      </c>
      <c r="I3948" t="s">
        <v>16987</v>
      </c>
      <c r="J3948" t="s">
        <v>16986</v>
      </c>
      <c r="K3948" t="s">
        <v>16985</v>
      </c>
      <c r="L3948" t="s">
        <v>16984</v>
      </c>
      <c r="M3948" t="s">
        <v>1085</v>
      </c>
      <c r="N3948">
        <v>4</v>
      </c>
      <c r="O3948" t="s">
        <v>16983</v>
      </c>
      <c r="P3948" t="s">
        <v>16982</v>
      </c>
      <c r="Q3948" t="s">
        <v>16981</v>
      </c>
      <c r="R3948" s="7">
        <v>43678</v>
      </c>
      <c r="S3948" s="8">
        <f t="shared" si="488"/>
        <v>2019</v>
      </c>
      <c r="T3948" s="8">
        <v>2019</v>
      </c>
      <c r="U3948" s="8">
        <f t="shared" si="489"/>
        <v>3</v>
      </c>
      <c r="V3948" s="7">
        <v>43678</v>
      </c>
      <c r="W3948" t="s">
        <v>5011</v>
      </c>
      <c r="X3948" s="2">
        <v>0.42099999999999999</v>
      </c>
      <c r="Y3948" s="6">
        <f t="shared" si="494"/>
        <v>1.1238354555404288E-2</v>
      </c>
      <c r="AA3948">
        <v>18956572</v>
      </c>
      <c r="AB3948">
        <v>4700152838</v>
      </c>
      <c r="AC3948">
        <v>18957455</v>
      </c>
      <c r="AD3948" t="s">
        <v>1</v>
      </c>
      <c r="AE3948">
        <v>67</v>
      </c>
      <c r="AF3948">
        <v>4</v>
      </c>
      <c r="AH3948" t="s">
        <v>16980</v>
      </c>
      <c r="AI3948" t="s">
        <v>16979</v>
      </c>
      <c r="AJ3948" t="s">
        <v>16978</v>
      </c>
      <c r="AK3948" t="s">
        <v>16977</v>
      </c>
      <c r="AL3948">
        <v>1</v>
      </c>
      <c r="AM3948" s="5">
        <f t="shared" si="490"/>
        <v>0.33333333333333331</v>
      </c>
      <c r="AN3948" s="4">
        <f t="shared" si="495"/>
        <v>5.048592704783541E-4</v>
      </c>
      <c r="AO3948" s="3"/>
      <c r="AP3948">
        <v>1</v>
      </c>
      <c r="AQ3948" t="s">
        <v>2082</v>
      </c>
      <c r="AR3948" t="s">
        <v>0</v>
      </c>
      <c r="AS3948" t="s">
        <v>2081</v>
      </c>
      <c r="AT3948" s="2">
        <v>2.0539999999999998</v>
      </c>
      <c r="AU3948" s="1">
        <f t="shared" si="491"/>
        <v>0.80183059699265069</v>
      </c>
      <c r="AV3948" s="1">
        <f t="shared" si="492"/>
        <v>0.58716069129413206</v>
      </c>
      <c r="AW3948" s="1">
        <f t="shared" si="493"/>
        <v>0.37249078559561338</v>
      </c>
    </row>
    <row r="3949" spans="1:49" x14ac:dyDescent="0.2">
      <c r="A3949">
        <v>3947</v>
      </c>
      <c r="B3949" t="s">
        <v>16976</v>
      </c>
      <c r="C3949" t="s">
        <v>16975</v>
      </c>
      <c r="F3949" t="s">
        <v>16974</v>
      </c>
      <c r="G3949" t="s">
        <v>3</v>
      </c>
      <c r="H3949" t="s">
        <v>2</v>
      </c>
      <c r="I3949" t="s">
        <v>16973</v>
      </c>
      <c r="J3949" t="s">
        <v>16972</v>
      </c>
      <c r="K3949" t="s">
        <v>16971</v>
      </c>
      <c r="L3949" t="s">
        <v>16970</v>
      </c>
      <c r="M3949" t="s">
        <v>16969</v>
      </c>
      <c r="N3949">
        <v>9</v>
      </c>
      <c r="O3949" t="s">
        <v>16968</v>
      </c>
      <c r="P3949" t="s">
        <v>16967</v>
      </c>
      <c r="Q3949" t="s">
        <v>16966</v>
      </c>
      <c r="R3949" s="7">
        <v>43678</v>
      </c>
      <c r="S3949" s="8">
        <f t="shared" si="488"/>
        <v>2019</v>
      </c>
      <c r="T3949" s="8">
        <v>2019</v>
      </c>
      <c r="U3949" s="8">
        <f t="shared" si="489"/>
        <v>3</v>
      </c>
      <c r="V3949" s="7">
        <v>43678</v>
      </c>
      <c r="W3949" t="s">
        <v>199</v>
      </c>
      <c r="X3949" s="2">
        <v>1.294</v>
      </c>
      <c r="Y3949" s="6">
        <f t="shared" si="494"/>
        <v>3.4542590961266384E-2</v>
      </c>
      <c r="AA3949">
        <v>1979337</v>
      </c>
      <c r="AB3949">
        <v>25751</v>
      </c>
      <c r="AC3949">
        <v>10969837</v>
      </c>
      <c r="AD3949" t="s">
        <v>1</v>
      </c>
      <c r="AE3949">
        <v>44</v>
      </c>
      <c r="AF3949">
        <v>10</v>
      </c>
      <c r="AH3949" t="s">
        <v>16965</v>
      </c>
      <c r="AI3949" t="s">
        <v>16964</v>
      </c>
      <c r="AJ3949" t="s">
        <v>16963</v>
      </c>
      <c r="AK3949" t="s">
        <v>16962</v>
      </c>
      <c r="AL3949">
        <v>69</v>
      </c>
      <c r="AM3949" s="5">
        <f t="shared" si="490"/>
        <v>23</v>
      </c>
      <c r="AN3949" s="4">
        <f t="shared" si="495"/>
        <v>3.483528966300644E-2</v>
      </c>
      <c r="AO3949" s="3"/>
      <c r="AP3949">
        <v>0</v>
      </c>
      <c r="AR3949" t="s">
        <v>0</v>
      </c>
      <c r="AT3949" s="2">
        <v>4.133</v>
      </c>
      <c r="AU3949" s="1">
        <f t="shared" si="491"/>
        <v>3.4630400571788398</v>
      </c>
      <c r="AV3949" s="1">
        <f t="shared" si="492"/>
        <v>3.4688940312136416</v>
      </c>
      <c r="AW3949" s="1">
        <f t="shared" si="493"/>
        <v>3.4747480052484425</v>
      </c>
    </row>
    <row r="3950" spans="1:49" x14ac:dyDescent="0.2">
      <c r="A3950">
        <v>3948</v>
      </c>
      <c r="B3950" t="s">
        <v>16961</v>
      </c>
      <c r="C3950" t="s">
        <v>16960</v>
      </c>
      <c r="F3950" t="s">
        <v>16959</v>
      </c>
      <c r="G3950" t="s">
        <v>3</v>
      </c>
      <c r="H3950" t="s">
        <v>2</v>
      </c>
      <c r="I3950" t="s">
        <v>16958</v>
      </c>
      <c r="J3950" t="s">
        <v>16957</v>
      </c>
      <c r="K3950" t="s">
        <v>16956</v>
      </c>
      <c r="L3950" t="s">
        <v>16955</v>
      </c>
      <c r="M3950" t="s">
        <v>328</v>
      </c>
      <c r="N3950">
        <v>5</v>
      </c>
      <c r="O3950" t="s">
        <v>16954</v>
      </c>
      <c r="P3950" t="s">
        <v>16953</v>
      </c>
      <c r="Q3950" t="s">
        <v>16952</v>
      </c>
      <c r="R3950" s="7">
        <v>43678</v>
      </c>
      <c r="S3950" s="8">
        <f t="shared" si="488"/>
        <v>2019</v>
      </c>
      <c r="T3950" s="8">
        <v>2019</v>
      </c>
      <c r="U3950" s="8">
        <f t="shared" si="489"/>
        <v>3</v>
      </c>
      <c r="V3950" s="7">
        <v>43678</v>
      </c>
      <c r="W3950" t="s">
        <v>16951</v>
      </c>
      <c r="X3950" s="2">
        <v>0.51200000000000001</v>
      </c>
      <c r="Y3950" s="6">
        <f t="shared" si="494"/>
        <v>1.3667547582819467E-2</v>
      </c>
      <c r="AA3950">
        <v>9377409</v>
      </c>
      <c r="AB3950">
        <v>25825</v>
      </c>
      <c r="AC3950">
        <v>14230445</v>
      </c>
      <c r="AD3950" t="s">
        <v>1</v>
      </c>
      <c r="AE3950">
        <v>29</v>
      </c>
      <c r="AF3950">
        <v>4</v>
      </c>
      <c r="AH3950" t="s">
        <v>16950</v>
      </c>
      <c r="AI3950" t="s">
        <v>16949</v>
      </c>
      <c r="AJ3950" t="s">
        <v>16948</v>
      </c>
      <c r="AK3950" t="s">
        <v>16947</v>
      </c>
      <c r="AL3950">
        <v>1</v>
      </c>
      <c r="AM3950" s="5">
        <f t="shared" si="490"/>
        <v>0.33333333333333331</v>
      </c>
      <c r="AN3950" s="4">
        <f t="shared" si="495"/>
        <v>5.048592704783541E-4</v>
      </c>
      <c r="AO3950" s="3"/>
      <c r="AP3950">
        <v>0</v>
      </c>
      <c r="AR3950" t="s">
        <v>0</v>
      </c>
      <c r="AT3950" s="2">
        <v>1.7250000000000001</v>
      </c>
      <c r="AU3950" s="1">
        <f t="shared" si="491"/>
        <v>0.97187410891171333</v>
      </c>
      <c r="AV3950" s="1">
        <f t="shared" si="492"/>
        <v>0.70862034266489105</v>
      </c>
      <c r="AW3950" s="1">
        <f t="shared" si="493"/>
        <v>0.44536657641806876</v>
      </c>
    </row>
    <row r="3951" spans="1:49" x14ac:dyDescent="0.2">
      <c r="A3951">
        <v>3949</v>
      </c>
      <c r="B3951" t="s">
        <v>16946</v>
      </c>
      <c r="C3951" t="s">
        <v>16945</v>
      </c>
      <c r="F3951" t="s">
        <v>16944</v>
      </c>
      <c r="G3951" t="s">
        <v>3</v>
      </c>
      <c r="H3951" t="s">
        <v>2</v>
      </c>
      <c r="I3951" t="s">
        <v>732</v>
      </c>
      <c r="J3951">
        <v>60025084</v>
      </c>
      <c r="K3951" t="s">
        <v>2127</v>
      </c>
      <c r="L3951" t="s">
        <v>984</v>
      </c>
      <c r="M3951" t="s">
        <v>58</v>
      </c>
      <c r="N3951">
        <v>2</v>
      </c>
      <c r="O3951" t="s">
        <v>16943</v>
      </c>
      <c r="P3951" t="s">
        <v>16942</v>
      </c>
      <c r="Q3951" t="s">
        <v>4041</v>
      </c>
      <c r="R3951" s="7">
        <v>43678</v>
      </c>
      <c r="S3951" s="8">
        <f t="shared" si="488"/>
        <v>2019</v>
      </c>
      <c r="T3951" s="8">
        <v>2019</v>
      </c>
      <c r="U3951" s="8">
        <f t="shared" si="489"/>
        <v>3</v>
      </c>
      <c r="V3951" s="7">
        <v>43678</v>
      </c>
      <c r="W3951" t="s">
        <v>4008</v>
      </c>
      <c r="X3951" s="2">
        <v>0.184</v>
      </c>
      <c r="Y3951" s="6">
        <f t="shared" si="494"/>
        <v>4.9117749125757457E-3</v>
      </c>
      <c r="AA3951">
        <v>10071172</v>
      </c>
      <c r="AB3951">
        <v>145728</v>
      </c>
      <c r="AC3951">
        <v>19958188</v>
      </c>
      <c r="AD3951" t="s">
        <v>1</v>
      </c>
      <c r="AE3951">
        <v>24</v>
      </c>
      <c r="AF3951">
        <v>4</v>
      </c>
      <c r="AH3951" t="s">
        <v>4863</v>
      </c>
      <c r="AI3951" t="s">
        <v>16941</v>
      </c>
      <c r="AJ3951" t="s">
        <v>16940</v>
      </c>
      <c r="AK3951" t="s">
        <v>16939</v>
      </c>
      <c r="AL3951">
        <v>1</v>
      </c>
      <c r="AM3951" s="5">
        <f t="shared" si="490"/>
        <v>0.33333333333333331</v>
      </c>
      <c r="AN3951" s="4">
        <f t="shared" si="495"/>
        <v>5.048592704783541E-4</v>
      </c>
      <c r="AO3951" s="3"/>
      <c r="AP3951">
        <v>0</v>
      </c>
      <c r="AR3951" t="s">
        <v>0</v>
      </c>
      <c r="AT3951" s="2" t="s">
        <v>14</v>
      </c>
      <c r="AU3951" s="1">
        <f t="shared" si="491"/>
        <v>0.35897002199465278</v>
      </c>
      <c r="AV3951" s="1">
        <f t="shared" si="492"/>
        <v>0.27083170915270499</v>
      </c>
      <c r="AW3951" s="1">
        <f t="shared" si="493"/>
        <v>0.18269339631075712</v>
      </c>
    </row>
    <row r="3952" spans="1:49" x14ac:dyDescent="0.2">
      <c r="A3952">
        <v>3950</v>
      </c>
      <c r="B3952" t="s">
        <v>16938</v>
      </c>
      <c r="C3952" t="s">
        <v>16937</v>
      </c>
      <c r="D3952" t="s">
        <v>16936</v>
      </c>
      <c r="F3952" t="s">
        <v>16935</v>
      </c>
      <c r="G3952" t="s">
        <v>3</v>
      </c>
      <c r="H3952" t="s">
        <v>2</v>
      </c>
      <c r="I3952" t="s">
        <v>16934</v>
      </c>
      <c r="J3952" t="s">
        <v>16933</v>
      </c>
      <c r="K3952" t="s">
        <v>16932</v>
      </c>
      <c r="L3952" t="s">
        <v>16931</v>
      </c>
      <c r="M3952" t="s">
        <v>16930</v>
      </c>
      <c r="N3952">
        <v>5</v>
      </c>
      <c r="O3952" t="s">
        <v>16929</v>
      </c>
      <c r="P3952" t="s">
        <v>16928</v>
      </c>
      <c r="Q3952" t="s">
        <v>16927</v>
      </c>
      <c r="R3952" s="7">
        <v>43678</v>
      </c>
      <c r="S3952" s="8">
        <f t="shared" si="488"/>
        <v>2019</v>
      </c>
      <c r="T3952" s="8">
        <v>2019</v>
      </c>
      <c r="U3952" s="8">
        <f t="shared" si="489"/>
        <v>3</v>
      </c>
      <c r="V3952" s="7">
        <v>43678</v>
      </c>
      <c r="W3952" t="s">
        <v>4006</v>
      </c>
      <c r="X3952" s="2">
        <v>0.35399999999999998</v>
      </c>
      <c r="Y3952" s="6">
        <f t="shared" si="494"/>
        <v>9.4498278209337715E-3</v>
      </c>
      <c r="AA3952">
        <v>18744907</v>
      </c>
      <c r="AB3952">
        <v>11300153720</v>
      </c>
      <c r="AD3952" t="s">
        <v>1</v>
      </c>
      <c r="AE3952">
        <v>35</v>
      </c>
      <c r="AG3952">
        <v>100724</v>
      </c>
      <c r="AI3952" t="s">
        <v>16926</v>
      </c>
      <c r="AJ3952" t="s">
        <v>16925</v>
      </c>
      <c r="AK3952" t="s">
        <v>16924</v>
      </c>
      <c r="AL3952">
        <v>16</v>
      </c>
      <c r="AM3952" s="5">
        <f t="shared" si="490"/>
        <v>5.333333333333333</v>
      </c>
      <c r="AN3952" s="4">
        <f t="shared" si="495"/>
        <v>8.0777483276536655E-3</v>
      </c>
      <c r="AO3952" s="3"/>
      <c r="AP3952">
        <v>0</v>
      </c>
      <c r="AQ3952" t="s">
        <v>16</v>
      </c>
      <c r="AR3952">
        <v>61601020</v>
      </c>
      <c r="AS3952" t="s">
        <v>15</v>
      </c>
      <c r="AT3952" s="2">
        <v>1.81</v>
      </c>
      <c r="AU3952" s="1">
        <f t="shared" si="491"/>
        <v>0.90382039729497399</v>
      </c>
      <c r="AV3952" s="1">
        <f t="shared" si="492"/>
        <v>0.87637880742937191</v>
      </c>
      <c r="AW3952" s="1">
        <f t="shared" si="493"/>
        <v>0.84893721756376972</v>
      </c>
    </row>
    <row r="3953" spans="1:49" x14ac:dyDescent="0.2">
      <c r="A3953">
        <v>3951</v>
      </c>
      <c r="B3953" t="s">
        <v>16923</v>
      </c>
      <c r="C3953" t="s">
        <v>16922</v>
      </c>
      <c r="D3953" t="s">
        <v>16921</v>
      </c>
      <c r="F3953" t="s">
        <v>16920</v>
      </c>
      <c r="G3953" t="s">
        <v>3</v>
      </c>
      <c r="H3953" t="s">
        <v>2</v>
      </c>
      <c r="I3953" t="s">
        <v>16919</v>
      </c>
      <c r="J3953">
        <v>60013141</v>
      </c>
      <c r="K3953" t="s">
        <v>5303</v>
      </c>
      <c r="L3953" t="s">
        <v>5305</v>
      </c>
      <c r="M3953" t="s">
        <v>4185</v>
      </c>
      <c r="N3953">
        <v>5</v>
      </c>
      <c r="O3953" t="s">
        <v>16918</v>
      </c>
      <c r="P3953" t="s">
        <v>16917</v>
      </c>
      <c r="Q3953" t="s">
        <v>16916</v>
      </c>
      <c r="R3953" s="7">
        <v>43678</v>
      </c>
      <c r="S3953" s="8">
        <f t="shared" si="488"/>
        <v>2019</v>
      </c>
      <c r="T3953" s="8">
        <v>2019</v>
      </c>
      <c r="U3953" s="8">
        <f t="shared" si="489"/>
        <v>3</v>
      </c>
      <c r="V3953" s="7">
        <v>43678</v>
      </c>
      <c r="W3953" t="s">
        <v>746</v>
      </c>
      <c r="X3953" s="2">
        <v>2.96</v>
      </c>
      <c r="Y3953" s="6">
        <f t="shared" si="494"/>
        <v>7.9015509463175038E-2</v>
      </c>
      <c r="AA3953">
        <v>9242716</v>
      </c>
      <c r="AB3953">
        <v>29161</v>
      </c>
      <c r="AD3953" t="s">
        <v>1</v>
      </c>
      <c r="AE3953">
        <v>154</v>
      </c>
      <c r="AH3953" t="s">
        <v>16915</v>
      </c>
      <c r="AI3953" t="s">
        <v>16914</v>
      </c>
      <c r="AJ3953" t="s">
        <v>16913</v>
      </c>
      <c r="AK3953" t="s">
        <v>16912</v>
      </c>
      <c r="AL3953">
        <v>13</v>
      </c>
      <c r="AM3953" s="5">
        <f t="shared" si="490"/>
        <v>4.333333333333333</v>
      </c>
      <c r="AN3953" s="4">
        <f t="shared" si="495"/>
        <v>6.5631705162186036E-3</v>
      </c>
      <c r="AO3953" s="3"/>
      <c r="AP3953">
        <v>0</v>
      </c>
      <c r="AR3953">
        <v>223254</v>
      </c>
      <c r="AS3953" t="s">
        <v>4181</v>
      </c>
      <c r="AT3953" s="2" t="s">
        <v>14</v>
      </c>
      <c r="AU3953" s="1">
        <f t="shared" si="491"/>
        <v>5.7279807779088099</v>
      </c>
      <c r="AV3953" s="1">
        <f t="shared" si="492"/>
        <v>4.2789339989696824</v>
      </c>
      <c r="AW3953" s="1">
        <f t="shared" si="493"/>
        <v>2.8298872200305532</v>
      </c>
    </row>
    <row r="3954" spans="1:49" x14ac:dyDescent="0.2">
      <c r="A3954">
        <v>3952</v>
      </c>
      <c r="B3954" t="s">
        <v>16911</v>
      </c>
      <c r="C3954" t="s">
        <v>16910</v>
      </c>
      <c r="D3954" t="s">
        <v>16909</v>
      </c>
      <c r="F3954" t="s">
        <v>16908</v>
      </c>
      <c r="G3954" t="s">
        <v>3</v>
      </c>
      <c r="H3954" t="s">
        <v>2</v>
      </c>
      <c r="I3954" t="s">
        <v>16907</v>
      </c>
      <c r="J3954">
        <v>60176024</v>
      </c>
      <c r="K3954" t="s">
        <v>16906</v>
      </c>
      <c r="L3954" t="s">
        <v>536</v>
      </c>
      <c r="M3954" t="s">
        <v>143</v>
      </c>
      <c r="N3954">
        <v>2</v>
      </c>
      <c r="O3954" t="s">
        <v>16905</v>
      </c>
      <c r="P3954" t="s">
        <v>16904</v>
      </c>
      <c r="Q3954" t="s">
        <v>16903</v>
      </c>
      <c r="R3954" s="7">
        <v>43678</v>
      </c>
      <c r="S3954" s="8">
        <f t="shared" si="488"/>
        <v>2019</v>
      </c>
      <c r="T3954" s="8">
        <v>2019</v>
      </c>
      <c r="U3954" s="8">
        <f t="shared" si="489"/>
        <v>3</v>
      </c>
      <c r="V3954" s="7">
        <v>43678</v>
      </c>
      <c r="W3954" t="s">
        <v>746</v>
      </c>
      <c r="X3954" s="2">
        <v>2.96</v>
      </c>
      <c r="Y3954" s="6">
        <f t="shared" si="494"/>
        <v>7.9015509463175038E-2</v>
      </c>
      <c r="AA3954">
        <v>9242716</v>
      </c>
      <c r="AB3954">
        <v>29161</v>
      </c>
      <c r="AD3954" t="s">
        <v>1</v>
      </c>
      <c r="AE3954">
        <v>154</v>
      </c>
      <c r="AH3954" t="s">
        <v>16902</v>
      </c>
      <c r="AI3954" t="s">
        <v>16901</v>
      </c>
      <c r="AJ3954" t="s">
        <v>16900</v>
      </c>
      <c r="AK3954" t="s">
        <v>16899</v>
      </c>
      <c r="AL3954">
        <v>19</v>
      </c>
      <c r="AM3954" s="5">
        <f t="shared" si="490"/>
        <v>6.333333333333333</v>
      </c>
      <c r="AN3954" s="4">
        <f t="shared" si="495"/>
        <v>9.5923261390887284E-3</v>
      </c>
      <c r="AO3954" s="3"/>
      <c r="AP3954">
        <v>0</v>
      </c>
      <c r="AR3954" t="s">
        <v>0</v>
      </c>
      <c r="AT3954" s="2" t="s">
        <v>14</v>
      </c>
      <c r="AU3954" s="1">
        <f t="shared" si="491"/>
        <v>5.818855446594914</v>
      </c>
      <c r="AV3954" s="1">
        <f t="shared" si="492"/>
        <v>4.4303917801131885</v>
      </c>
      <c r="AW3954" s="1">
        <f t="shared" si="493"/>
        <v>3.041928113631462</v>
      </c>
    </row>
    <row r="3955" spans="1:49" x14ac:dyDescent="0.2">
      <c r="A3955">
        <v>3953</v>
      </c>
      <c r="B3955" t="s">
        <v>16898</v>
      </c>
      <c r="C3955" t="s">
        <v>16897</v>
      </c>
      <c r="F3955" t="s">
        <v>16896</v>
      </c>
      <c r="G3955" t="s">
        <v>3</v>
      </c>
      <c r="H3955" t="s">
        <v>2</v>
      </c>
      <c r="I3955" t="s">
        <v>16895</v>
      </c>
      <c r="J3955">
        <v>60068694</v>
      </c>
      <c r="K3955" t="s">
        <v>2808</v>
      </c>
      <c r="L3955" t="s">
        <v>1450</v>
      </c>
      <c r="M3955" t="s">
        <v>85</v>
      </c>
      <c r="N3955">
        <v>6</v>
      </c>
      <c r="O3955" t="s">
        <v>16894</v>
      </c>
      <c r="P3955" t="s">
        <v>16893</v>
      </c>
      <c r="Q3955" t="s">
        <v>16892</v>
      </c>
      <c r="R3955" s="7">
        <v>43678</v>
      </c>
      <c r="S3955" s="8">
        <f t="shared" si="488"/>
        <v>2019</v>
      </c>
      <c r="T3955" s="8">
        <v>2019</v>
      </c>
      <c r="U3955" s="8">
        <f t="shared" si="489"/>
        <v>3</v>
      </c>
      <c r="V3955" s="7">
        <v>43678</v>
      </c>
      <c r="W3955" t="s">
        <v>580</v>
      </c>
      <c r="X3955" s="2">
        <v>0.30399999999999999</v>
      </c>
      <c r="Y3955" s="6">
        <f t="shared" si="494"/>
        <v>8.115106377299057E-3</v>
      </c>
      <c r="AA3955">
        <v>8952477</v>
      </c>
      <c r="AB3955">
        <v>12250</v>
      </c>
      <c r="AC3955">
        <v>10982760</v>
      </c>
      <c r="AD3955" t="s">
        <v>1</v>
      </c>
      <c r="AE3955">
        <v>61</v>
      </c>
      <c r="AF3955">
        <v>8</v>
      </c>
      <c r="AH3955" t="s">
        <v>16891</v>
      </c>
      <c r="AI3955" t="s">
        <v>16890</v>
      </c>
      <c r="AJ3955" t="s">
        <v>16889</v>
      </c>
      <c r="AK3955" t="s">
        <v>16888</v>
      </c>
      <c r="AL3955">
        <v>1</v>
      </c>
      <c r="AM3955" s="5">
        <f t="shared" si="490"/>
        <v>0.33333333333333331</v>
      </c>
      <c r="AN3955" s="4">
        <f t="shared" si="495"/>
        <v>5.048592704783541E-4</v>
      </c>
      <c r="AO3955" s="3"/>
      <c r="AP3955">
        <v>0</v>
      </c>
      <c r="AR3955" t="s">
        <v>0</v>
      </c>
      <c r="AT3955" s="2" t="s">
        <v>14</v>
      </c>
      <c r="AU3955" s="1">
        <f t="shared" si="491"/>
        <v>0.58320322452528461</v>
      </c>
      <c r="AV3955" s="1">
        <f t="shared" si="492"/>
        <v>0.43099828238887061</v>
      </c>
      <c r="AW3955" s="1">
        <f t="shared" si="493"/>
        <v>0.2787933402524565</v>
      </c>
    </row>
    <row r="3956" spans="1:49" x14ac:dyDescent="0.2">
      <c r="A3956">
        <v>3954</v>
      </c>
      <c r="B3956" t="s">
        <v>16887</v>
      </c>
      <c r="C3956" t="s">
        <v>16886</v>
      </c>
      <c r="F3956" t="s">
        <v>16885</v>
      </c>
      <c r="G3956" t="s">
        <v>3</v>
      </c>
      <c r="H3956" t="s">
        <v>2</v>
      </c>
      <c r="I3956" t="s">
        <v>1653</v>
      </c>
      <c r="J3956">
        <v>60072431</v>
      </c>
      <c r="K3956" t="s">
        <v>1652</v>
      </c>
      <c r="L3956" t="s">
        <v>1490</v>
      </c>
      <c r="M3956" t="s">
        <v>541</v>
      </c>
      <c r="N3956">
        <v>2</v>
      </c>
      <c r="O3956" t="s">
        <v>1651</v>
      </c>
      <c r="P3956" t="s">
        <v>1650</v>
      </c>
      <c r="Q3956" t="s">
        <v>1649</v>
      </c>
      <c r="R3956" s="7">
        <v>43678</v>
      </c>
      <c r="S3956" s="8">
        <f t="shared" si="488"/>
        <v>2019</v>
      </c>
      <c r="T3956" s="8">
        <v>2019</v>
      </c>
      <c r="U3956" s="8">
        <f t="shared" si="489"/>
        <v>3</v>
      </c>
      <c r="V3956" s="7">
        <v>43678</v>
      </c>
      <c r="W3956" t="s">
        <v>2463</v>
      </c>
      <c r="X3956" s="2">
        <v>0.34399999999999997</v>
      </c>
      <c r="Y3956" s="6">
        <f t="shared" si="494"/>
        <v>9.1828835322068283E-3</v>
      </c>
      <c r="AA3956">
        <v>10745351</v>
      </c>
      <c r="AB3956">
        <v>17964</v>
      </c>
      <c r="AC3956">
        <v>10991131</v>
      </c>
      <c r="AD3956" t="s">
        <v>1</v>
      </c>
      <c r="AE3956">
        <v>32</v>
      </c>
      <c r="AF3956">
        <v>12</v>
      </c>
      <c r="AG3956" t="s">
        <v>16884</v>
      </c>
      <c r="AI3956" t="s">
        <v>16883</v>
      </c>
      <c r="AJ3956" t="s">
        <v>16882</v>
      </c>
      <c r="AK3956" t="s">
        <v>16881</v>
      </c>
      <c r="AL3956">
        <v>2</v>
      </c>
      <c r="AM3956" s="5">
        <f t="shared" si="490"/>
        <v>0.66666666666666663</v>
      </c>
      <c r="AN3956" s="4">
        <f t="shared" si="495"/>
        <v>1.0097185409567082E-3</v>
      </c>
      <c r="AO3956" s="3"/>
      <c r="AP3956">
        <v>0</v>
      </c>
      <c r="AR3956" t="s">
        <v>0</v>
      </c>
      <c r="AT3956" s="2" t="s">
        <v>14</v>
      </c>
      <c r="AU3956" s="1">
        <f t="shared" si="491"/>
        <v>0.67309340348317914</v>
      </c>
      <c r="AV3956" s="1">
        <f t="shared" si="492"/>
        <v>0.50963010365817685</v>
      </c>
      <c r="AW3956" s="1">
        <f t="shared" si="493"/>
        <v>0.34616680383317444</v>
      </c>
    </row>
    <row r="3957" spans="1:49" x14ac:dyDescent="0.2">
      <c r="A3957">
        <v>3955</v>
      </c>
      <c r="B3957" t="s">
        <v>16880</v>
      </c>
      <c r="C3957" t="s">
        <v>16879</v>
      </c>
      <c r="D3957" t="s">
        <v>16878</v>
      </c>
      <c r="F3957" t="s">
        <v>16877</v>
      </c>
      <c r="G3957" t="s">
        <v>3</v>
      </c>
      <c r="H3957" t="s">
        <v>2</v>
      </c>
      <c r="I3957" t="s">
        <v>16876</v>
      </c>
      <c r="J3957" t="s">
        <v>16875</v>
      </c>
      <c r="K3957" t="s">
        <v>16874</v>
      </c>
      <c r="L3957" t="s">
        <v>16873</v>
      </c>
      <c r="M3957" t="s">
        <v>18</v>
      </c>
      <c r="N3957">
        <v>6</v>
      </c>
      <c r="O3957" t="s">
        <v>16872</v>
      </c>
      <c r="P3957" t="s">
        <v>16871</v>
      </c>
      <c r="Q3957" t="s">
        <v>16870</v>
      </c>
      <c r="R3957" s="7">
        <v>43678</v>
      </c>
      <c r="S3957" s="8">
        <f t="shared" si="488"/>
        <v>2019</v>
      </c>
      <c r="T3957" s="8">
        <v>2019</v>
      </c>
      <c r="U3957" s="8">
        <f t="shared" si="489"/>
        <v>3</v>
      </c>
      <c r="V3957" s="7">
        <v>43678</v>
      </c>
      <c r="W3957" t="s">
        <v>4006</v>
      </c>
      <c r="X3957" s="2">
        <v>0.35399999999999998</v>
      </c>
      <c r="Y3957" s="6">
        <f t="shared" si="494"/>
        <v>9.4498278209337715E-3</v>
      </c>
      <c r="AA3957">
        <v>18744907</v>
      </c>
      <c r="AB3957">
        <v>11300153720</v>
      </c>
      <c r="AD3957" t="s">
        <v>1</v>
      </c>
      <c r="AE3957">
        <v>35</v>
      </c>
      <c r="AG3957">
        <v>100717</v>
      </c>
      <c r="AI3957" t="s">
        <v>16869</v>
      </c>
      <c r="AJ3957" t="s">
        <v>16868</v>
      </c>
      <c r="AK3957" t="s">
        <v>16867</v>
      </c>
      <c r="AL3957">
        <v>8</v>
      </c>
      <c r="AM3957" s="5">
        <f t="shared" si="490"/>
        <v>2.6666666666666665</v>
      </c>
      <c r="AN3957" s="4">
        <f t="shared" si="495"/>
        <v>4.0388741638268328E-3</v>
      </c>
      <c r="AO3957" s="3"/>
      <c r="AP3957">
        <v>0</v>
      </c>
      <c r="AQ3957" t="s">
        <v>52</v>
      </c>
      <c r="AR3957">
        <v>61771089</v>
      </c>
      <c r="AS3957" t="s">
        <v>51</v>
      </c>
      <c r="AT3957" s="2">
        <v>1.81</v>
      </c>
      <c r="AU3957" s="1">
        <f t="shared" si="491"/>
        <v>0.78265417238016899</v>
      </c>
      <c r="AV3957" s="1">
        <f t="shared" si="492"/>
        <v>0.67443509923803024</v>
      </c>
      <c r="AW3957" s="1">
        <f t="shared" si="493"/>
        <v>0.56621602609589139</v>
      </c>
    </row>
    <row r="3958" spans="1:49" x14ac:dyDescent="0.2">
      <c r="A3958">
        <v>3956</v>
      </c>
      <c r="B3958" t="s">
        <v>16866</v>
      </c>
      <c r="C3958" t="s">
        <v>16865</v>
      </c>
      <c r="D3958" t="s">
        <v>16864</v>
      </c>
      <c r="F3958" t="s">
        <v>16863</v>
      </c>
      <c r="G3958" t="s">
        <v>3</v>
      </c>
      <c r="H3958" t="s">
        <v>2</v>
      </c>
      <c r="I3958" t="s">
        <v>16862</v>
      </c>
      <c r="J3958">
        <v>60017915</v>
      </c>
      <c r="K3958" t="s">
        <v>2721</v>
      </c>
      <c r="L3958" t="s">
        <v>2720</v>
      </c>
      <c r="M3958" t="s">
        <v>2655</v>
      </c>
      <c r="N3958">
        <v>3</v>
      </c>
      <c r="O3958" t="s">
        <v>16861</v>
      </c>
      <c r="P3958" t="s">
        <v>16860</v>
      </c>
      <c r="Q3958" t="s">
        <v>2719</v>
      </c>
      <c r="R3958" s="7">
        <v>43678</v>
      </c>
      <c r="S3958" s="8">
        <f t="shared" si="488"/>
        <v>2019</v>
      </c>
      <c r="T3958" s="8">
        <v>2019</v>
      </c>
      <c r="U3958" s="8">
        <f t="shared" si="489"/>
        <v>3</v>
      </c>
      <c r="V3958" s="7">
        <v>43678</v>
      </c>
      <c r="W3958" t="s">
        <v>746</v>
      </c>
      <c r="X3958" s="2">
        <v>2.96</v>
      </c>
      <c r="Y3958" s="6">
        <f t="shared" si="494"/>
        <v>7.9015509463175038E-2</v>
      </c>
      <c r="AA3958">
        <v>9242716</v>
      </c>
      <c r="AB3958">
        <v>29161</v>
      </c>
      <c r="AD3958" t="s">
        <v>1</v>
      </c>
      <c r="AE3958">
        <v>154</v>
      </c>
      <c r="AH3958" t="s">
        <v>16859</v>
      </c>
      <c r="AI3958" t="s">
        <v>16858</v>
      </c>
      <c r="AJ3958" t="s">
        <v>16857</v>
      </c>
      <c r="AK3958" t="s">
        <v>16856</v>
      </c>
      <c r="AL3958">
        <v>3</v>
      </c>
      <c r="AM3958" s="5">
        <f t="shared" si="490"/>
        <v>1</v>
      </c>
      <c r="AN3958" s="4">
        <f t="shared" si="495"/>
        <v>1.5145778114350624E-3</v>
      </c>
      <c r="AO3958" s="3"/>
      <c r="AP3958">
        <v>0</v>
      </c>
      <c r="AQ3958" t="s">
        <v>4047</v>
      </c>
      <c r="AR3958" t="s">
        <v>0</v>
      </c>
      <c r="AS3958" t="s">
        <v>4046</v>
      </c>
      <c r="AT3958" s="2" t="s">
        <v>14</v>
      </c>
      <c r="AU3958" s="1">
        <f t="shared" si="491"/>
        <v>5.5765229967653038</v>
      </c>
      <c r="AV3958" s="1">
        <f t="shared" si="492"/>
        <v>4.0265043637305054</v>
      </c>
      <c r="AW3958" s="1">
        <f t="shared" si="493"/>
        <v>2.4764857306957055</v>
      </c>
    </row>
    <row r="3959" spans="1:49" x14ac:dyDescent="0.2">
      <c r="A3959">
        <v>3957</v>
      </c>
      <c r="B3959" t="s">
        <v>16855</v>
      </c>
      <c r="C3959" t="s">
        <v>16854</v>
      </c>
      <c r="D3959" t="s">
        <v>16853</v>
      </c>
      <c r="F3959" t="s">
        <v>16852</v>
      </c>
      <c r="G3959" t="s">
        <v>3</v>
      </c>
      <c r="H3959" t="s">
        <v>2</v>
      </c>
      <c r="I3959" t="s">
        <v>16851</v>
      </c>
      <c r="J3959" t="s">
        <v>16850</v>
      </c>
      <c r="K3959" t="s">
        <v>16849</v>
      </c>
      <c r="L3959" t="s">
        <v>16848</v>
      </c>
      <c r="M3959" t="s">
        <v>619</v>
      </c>
      <c r="N3959">
        <v>3</v>
      </c>
      <c r="O3959" t="s">
        <v>16847</v>
      </c>
      <c r="P3959" t="s">
        <v>16846</v>
      </c>
      <c r="Q3959" t="s">
        <v>16845</v>
      </c>
      <c r="R3959" s="7">
        <v>43678</v>
      </c>
      <c r="S3959" s="8">
        <f t="shared" si="488"/>
        <v>2019</v>
      </c>
      <c r="T3959" s="8">
        <v>2019</v>
      </c>
      <c r="U3959" s="8">
        <f t="shared" si="489"/>
        <v>3</v>
      </c>
      <c r="V3959" s="7">
        <v>43678</v>
      </c>
      <c r="W3959" t="s">
        <v>539</v>
      </c>
      <c r="X3959" s="2">
        <v>1.29</v>
      </c>
      <c r="Y3959" s="6">
        <f t="shared" si="494"/>
        <v>3.4435813245775611E-2</v>
      </c>
      <c r="AA3959">
        <v>15684946</v>
      </c>
      <c r="AB3959">
        <v>18136</v>
      </c>
      <c r="AD3959" t="s">
        <v>1</v>
      </c>
      <c r="AE3959">
        <v>81</v>
      </c>
      <c r="AG3959">
        <v>105537</v>
      </c>
      <c r="AI3959" t="s">
        <v>16844</v>
      </c>
      <c r="AJ3959" t="s">
        <v>16843</v>
      </c>
      <c r="AK3959" t="s">
        <v>16842</v>
      </c>
      <c r="AL3959">
        <v>8</v>
      </c>
      <c r="AM3959" s="5">
        <f t="shared" si="490"/>
        <v>2.6666666666666665</v>
      </c>
      <c r="AN3959" s="4">
        <f t="shared" si="495"/>
        <v>4.0388741638268328E-3</v>
      </c>
      <c r="AO3959" s="3"/>
      <c r="AP3959">
        <v>0</v>
      </c>
      <c r="AQ3959" t="s">
        <v>16</v>
      </c>
      <c r="AR3959">
        <v>61301175</v>
      </c>
      <c r="AS3959" t="s">
        <v>15</v>
      </c>
      <c r="AT3959" s="2" t="s">
        <v>14</v>
      </c>
      <c r="AU3959" s="1">
        <f t="shared" si="491"/>
        <v>2.5316731521190974</v>
      </c>
      <c r="AV3959" s="1">
        <f t="shared" si="492"/>
        <v>1.9237343704801222</v>
      </c>
      <c r="AW3959" s="1">
        <f t="shared" si="493"/>
        <v>1.3157955888411466</v>
      </c>
    </row>
    <row r="3960" spans="1:49" x14ac:dyDescent="0.2">
      <c r="A3960">
        <v>3958</v>
      </c>
      <c r="B3960" t="s">
        <v>16841</v>
      </c>
      <c r="C3960" t="s">
        <v>16840</v>
      </c>
      <c r="D3960" t="s">
        <v>16839</v>
      </c>
      <c r="E3960">
        <v>31150760</v>
      </c>
      <c r="F3960" t="s">
        <v>16838</v>
      </c>
      <c r="G3960" t="s">
        <v>3</v>
      </c>
      <c r="H3960" t="s">
        <v>2</v>
      </c>
      <c r="I3960" t="s">
        <v>16837</v>
      </c>
      <c r="J3960" t="s">
        <v>16836</v>
      </c>
      <c r="K3960" t="s">
        <v>16835</v>
      </c>
      <c r="L3960" t="s">
        <v>13183</v>
      </c>
      <c r="M3960" t="s">
        <v>29</v>
      </c>
      <c r="N3960">
        <v>7</v>
      </c>
      <c r="O3960" t="s">
        <v>16834</v>
      </c>
      <c r="P3960" t="s">
        <v>16833</v>
      </c>
      <c r="Q3960" t="s">
        <v>16832</v>
      </c>
      <c r="R3960" s="7">
        <v>43678</v>
      </c>
      <c r="S3960" s="8">
        <f t="shared" si="488"/>
        <v>2019</v>
      </c>
      <c r="T3960" s="8">
        <v>2019</v>
      </c>
      <c r="U3960" s="8">
        <f t="shared" si="489"/>
        <v>3</v>
      </c>
      <c r="V3960" s="7">
        <v>43678</v>
      </c>
      <c r="W3960" t="s">
        <v>778</v>
      </c>
      <c r="X3960" s="2">
        <v>1.718</v>
      </c>
      <c r="Y3960" s="6">
        <f t="shared" si="494"/>
        <v>4.5861028803288753E-2</v>
      </c>
      <c r="AA3960">
        <v>9651748</v>
      </c>
      <c r="AB3960">
        <v>20384</v>
      </c>
      <c r="AC3960">
        <v>18790240</v>
      </c>
      <c r="AD3960" t="s">
        <v>1</v>
      </c>
      <c r="AE3960">
        <v>111</v>
      </c>
      <c r="AG3960">
        <v>103176</v>
      </c>
      <c r="AI3960" t="s">
        <v>16831</v>
      </c>
      <c r="AJ3960" t="s">
        <v>16830</v>
      </c>
      <c r="AK3960" t="s">
        <v>16829</v>
      </c>
      <c r="AL3960">
        <v>7</v>
      </c>
      <c r="AM3960" s="5">
        <f t="shared" si="490"/>
        <v>2.3333333333333335</v>
      </c>
      <c r="AN3960" s="4">
        <f t="shared" si="495"/>
        <v>3.5340148933484792E-3</v>
      </c>
      <c r="AO3960" s="3"/>
      <c r="AP3960">
        <v>0</v>
      </c>
      <c r="AQ3960" t="s">
        <v>16</v>
      </c>
      <c r="AR3960">
        <v>31772528</v>
      </c>
      <c r="AS3960" t="s">
        <v>15</v>
      </c>
      <c r="AT3960" s="2" t="s">
        <v>14</v>
      </c>
      <c r="AU3960" s="1">
        <f t="shared" si="491"/>
        <v>3.3162924630306669</v>
      </c>
      <c r="AV3960" s="1">
        <f t="shared" si="492"/>
        <v>2.4697521848318615</v>
      </c>
      <c r="AW3960" s="1">
        <f t="shared" si="493"/>
        <v>1.6232119066330561</v>
      </c>
    </row>
    <row r="3961" spans="1:49" x14ac:dyDescent="0.2">
      <c r="A3961">
        <v>3959</v>
      </c>
      <c r="B3961" t="s">
        <v>16828</v>
      </c>
      <c r="C3961" t="s">
        <v>16827</v>
      </c>
      <c r="D3961" t="s">
        <v>16826</v>
      </c>
      <c r="F3961" t="s">
        <v>16825</v>
      </c>
      <c r="G3961" t="s">
        <v>3</v>
      </c>
      <c r="H3961" t="s">
        <v>2</v>
      </c>
      <c r="I3961" t="s">
        <v>3622</v>
      </c>
      <c r="J3961" t="s">
        <v>16824</v>
      </c>
      <c r="K3961" t="s">
        <v>16823</v>
      </c>
      <c r="L3961" t="s">
        <v>16822</v>
      </c>
      <c r="M3961" t="s">
        <v>16821</v>
      </c>
      <c r="N3961">
        <v>5</v>
      </c>
      <c r="O3961" t="s">
        <v>16820</v>
      </c>
      <c r="P3961" t="s">
        <v>16819</v>
      </c>
      <c r="Q3961" t="s">
        <v>16818</v>
      </c>
      <c r="R3961" s="7">
        <v>43678</v>
      </c>
      <c r="S3961" s="8">
        <f t="shared" si="488"/>
        <v>2019</v>
      </c>
      <c r="T3961" s="8">
        <v>2019</v>
      </c>
      <c r="U3961" s="8">
        <f t="shared" si="489"/>
        <v>3</v>
      </c>
      <c r="V3961" s="7">
        <v>43678</v>
      </c>
      <c r="W3961" t="s">
        <v>746</v>
      </c>
      <c r="X3961" s="2">
        <v>2.96</v>
      </c>
      <c r="Y3961" s="6">
        <f t="shared" si="494"/>
        <v>7.9015509463175038E-2</v>
      </c>
      <c r="AA3961">
        <v>9242716</v>
      </c>
      <c r="AB3961">
        <v>29161</v>
      </c>
      <c r="AD3961" t="s">
        <v>1</v>
      </c>
      <c r="AE3961">
        <v>154</v>
      </c>
      <c r="AH3961" s="10">
        <v>44440</v>
      </c>
      <c r="AI3961" t="s">
        <v>16817</v>
      </c>
      <c r="AJ3961" t="s">
        <v>16816</v>
      </c>
      <c r="AK3961" t="s">
        <v>16815</v>
      </c>
      <c r="AL3961">
        <v>15</v>
      </c>
      <c r="AM3961" s="5">
        <f t="shared" si="490"/>
        <v>5</v>
      </c>
      <c r="AN3961" s="4">
        <f t="shared" si="495"/>
        <v>7.5728890571753124E-3</v>
      </c>
      <c r="AO3961" s="3"/>
      <c r="AP3961">
        <v>1</v>
      </c>
      <c r="AQ3961" t="s">
        <v>3767</v>
      </c>
      <c r="AR3961" t="s">
        <v>16814</v>
      </c>
      <c r="AS3961" t="s">
        <v>3766</v>
      </c>
      <c r="AT3961" s="2" t="s">
        <v>14</v>
      </c>
      <c r="AU3961" s="1">
        <f t="shared" si="491"/>
        <v>5.7582723341375113</v>
      </c>
      <c r="AV3961" s="1">
        <f t="shared" si="492"/>
        <v>4.3294199260175175</v>
      </c>
      <c r="AW3961" s="1">
        <f t="shared" si="493"/>
        <v>2.9005675178975228</v>
      </c>
    </row>
    <row r="3962" spans="1:49" x14ac:dyDescent="0.2">
      <c r="A3962">
        <v>3960</v>
      </c>
      <c r="B3962" t="s">
        <v>16813</v>
      </c>
      <c r="C3962" t="s">
        <v>16812</v>
      </c>
      <c r="D3962" t="s">
        <v>16811</v>
      </c>
      <c r="F3962" t="s">
        <v>16810</v>
      </c>
      <c r="G3962" t="s">
        <v>3</v>
      </c>
      <c r="H3962" t="s">
        <v>2</v>
      </c>
      <c r="I3962" t="s">
        <v>16809</v>
      </c>
      <c r="J3962" t="s">
        <v>16803</v>
      </c>
      <c r="K3962" t="s">
        <v>16808</v>
      </c>
      <c r="L3962" t="s">
        <v>16807</v>
      </c>
      <c r="M3962" t="s">
        <v>16806</v>
      </c>
      <c r="N3962">
        <v>2</v>
      </c>
      <c r="O3962" t="s">
        <v>16805</v>
      </c>
      <c r="P3962" t="s">
        <v>16804</v>
      </c>
      <c r="Q3962" t="s">
        <v>16803</v>
      </c>
      <c r="R3962" s="7">
        <v>43678</v>
      </c>
      <c r="S3962" s="8">
        <f t="shared" si="488"/>
        <v>2019</v>
      </c>
      <c r="T3962" s="8">
        <v>2019</v>
      </c>
      <c r="U3962" s="8">
        <f t="shared" si="489"/>
        <v>3</v>
      </c>
      <c r="V3962" s="7">
        <v>43678</v>
      </c>
      <c r="W3962" t="s">
        <v>4006</v>
      </c>
      <c r="X3962" s="2">
        <v>0.35399999999999998</v>
      </c>
      <c r="Y3962" s="6">
        <f t="shared" si="494"/>
        <v>9.4498278209337715E-3</v>
      </c>
      <c r="AA3962">
        <v>18744907</v>
      </c>
      <c r="AB3962">
        <v>11300153720</v>
      </c>
      <c r="AD3962" t="s">
        <v>1</v>
      </c>
      <c r="AE3962">
        <v>35</v>
      </c>
      <c r="AG3962">
        <v>100720</v>
      </c>
      <c r="AI3962" t="s">
        <v>16802</v>
      </c>
      <c r="AJ3962" t="s">
        <v>16801</v>
      </c>
      <c r="AK3962" t="s">
        <v>16800</v>
      </c>
      <c r="AL3962">
        <v>2</v>
      </c>
      <c r="AM3962" s="5">
        <f t="shared" si="490"/>
        <v>0.66666666666666663</v>
      </c>
      <c r="AN3962" s="4">
        <f t="shared" si="495"/>
        <v>1.0097185409567082E-3</v>
      </c>
      <c r="AO3962" s="3"/>
      <c r="AP3962">
        <v>0</v>
      </c>
      <c r="AR3962" t="s">
        <v>0</v>
      </c>
      <c r="AT3962" s="2">
        <v>1.81</v>
      </c>
      <c r="AU3962" s="1">
        <f t="shared" si="491"/>
        <v>0.69177950369406516</v>
      </c>
      <c r="AV3962" s="1">
        <f t="shared" si="492"/>
        <v>0.52297731809452397</v>
      </c>
      <c r="AW3962" s="1">
        <f t="shared" si="493"/>
        <v>0.35417513249498267</v>
      </c>
    </row>
    <row r="3963" spans="1:49" x14ac:dyDescent="0.2">
      <c r="A3963">
        <v>3961</v>
      </c>
      <c r="B3963" t="s">
        <v>16799</v>
      </c>
      <c r="C3963" t="s">
        <v>16798</v>
      </c>
      <c r="D3963" t="s">
        <v>16797</v>
      </c>
      <c r="E3963">
        <v>31170560</v>
      </c>
      <c r="F3963" t="s">
        <v>16796</v>
      </c>
      <c r="G3963" t="s">
        <v>3</v>
      </c>
      <c r="H3963" t="s">
        <v>2</v>
      </c>
      <c r="I3963" t="s">
        <v>760</v>
      </c>
      <c r="J3963" t="s">
        <v>16795</v>
      </c>
      <c r="K3963" t="s">
        <v>16794</v>
      </c>
      <c r="L3963" t="s">
        <v>5068</v>
      </c>
      <c r="M3963" t="s">
        <v>29</v>
      </c>
      <c r="N3963">
        <v>3</v>
      </c>
      <c r="O3963" t="s">
        <v>16793</v>
      </c>
      <c r="P3963" t="s">
        <v>16792</v>
      </c>
      <c r="Q3963" t="s">
        <v>16791</v>
      </c>
      <c r="R3963" s="7">
        <v>43678</v>
      </c>
      <c r="S3963" s="8">
        <f t="shared" si="488"/>
        <v>2019</v>
      </c>
      <c r="T3963" s="8">
        <v>2019</v>
      </c>
      <c r="U3963" s="8">
        <f t="shared" si="489"/>
        <v>3</v>
      </c>
      <c r="V3963" s="7">
        <v>43678</v>
      </c>
      <c r="W3963" t="s">
        <v>483</v>
      </c>
      <c r="X3963" s="2">
        <v>1.8160000000000001</v>
      </c>
      <c r="Y3963" s="6">
        <f t="shared" si="494"/>
        <v>4.8477082832812796E-2</v>
      </c>
      <c r="AA3963">
        <v>14575</v>
      </c>
      <c r="AB3963">
        <v>19532</v>
      </c>
      <c r="AD3963" t="s">
        <v>1</v>
      </c>
      <c r="AE3963">
        <v>129</v>
      </c>
      <c r="AH3963" t="s">
        <v>16790</v>
      </c>
      <c r="AI3963" t="s">
        <v>16789</v>
      </c>
      <c r="AJ3963" t="s">
        <v>16788</v>
      </c>
      <c r="AK3963" t="s">
        <v>16787</v>
      </c>
      <c r="AL3963">
        <v>16</v>
      </c>
      <c r="AM3963" s="5">
        <f t="shared" si="490"/>
        <v>5.333333333333333</v>
      </c>
      <c r="AN3963" s="4">
        <f t="shared" si="495"/>
        <v>8.0777483276536655E-3</v>
      </c>
      <c r="AO3963" s="3"/>
      <c r="AP3963">
        <v>0</v>
      </c>
      <c r="AQ3963" t="s">
        <v>16</v>
      </c>
      <c r="AR3963">
        <v>61803100</v>
      </c>
      <c r="AS3963" t="s">
        <v>15</v>
      </c>
      <c r="AT3963" s="2">
        <v>4.9930000000000003</v>
      </c>
      <c r="AU3963" s="1">
        <f t="shared" si="491"/>
        <v>3.6357282481265054</v>
      </c>
      <c r="AV3963" s="1">
        <f t="shared" si="492"/>
        <v>2.8277415580233232</v>
      </c>
      <c r="AW3963" s="1">
        <f t="shared" si="493"/>
        <v>2.0197548679201405</v>
      </c>
    </row>
    <row r="3964" spans="1:49" x14ac:dyDescent="0.2">
      <c r="A3964">
        <v>3962</v>
      </c>
      <c r="B3964" t="s">
        <v>16786</v>
      </c>
      <c r="C3964" t="s">
        <v>16785</v>
      </c>
      <c r="D3964" t="s">
        <v>16784</v>
      </c>
      <c r="F3964" t="s">
        <v>16783</v>
      </c>
      <c r="G3964" t="s">
        <v>3</v>
      </c>
      <c r="H3964" t="s">
        <v>2</v>
      </c>
      <c r="I3964" t="s">
        <v>16782</v>
      </c>
      <c r="J3964" t="s">
        <v>16781</v>
      </c>
      <c r="K3964" t="s">
        <v>16780</v>
      </c>
      <c r="L3964" t="s">
        <v>16779</v>
      </c>
      <c r="M3964" t="s">
        <v>16778</v>
      </c>
      <c r="N3964">
        <v>8</v>
      </c>
      <c r="O3964" t="s">
        <v>16777</v>
      </c>
      <c r="P3964" t="s">
        <v>16776</v>
      </c>
      <c r="Q3964" t="s">
        <v>16775</v>
      </c>
      <c r="R3964" s="7">
        <v>43678</v>
      </c>
      <c r="S3964" s="8">
        <f t="shared" si="488"/>
        <v>2019</v>
      </c>
      <c r="T3964" s="8">
        <v>2019</v>
      </c>
      <c r="U3964" s="8">
        <f t="shared" si="489"/>
        <v>3</v>
      </c>
      <c r="V3964" s="7">
        <v>43678</v>
      </c>
      <c r="W3964" t="s">
        <v>5751</v>
      </c>
      <c r="X3964" s="2">
        <v>1.044</v>
      </c>
      <c r="Y3964" s="6">
        <f t="shared" si="494"/>
        <v>2.786898374309282E-2</v>
      </c>
      <c r="AA3964">
        <v>22119264</v>
      </c>
      <c r="AB3964">
        <v>21100201089</v>
      </c>
      <c r="AD3964" t="s">
        <v>1</v>
      </c>
      <c r="AE3964">
        <v>41</v>
      </c>
      <c r="AG3964">
        <v>101551</v>
      </c>
      <c r="AI3964" t="s">
        <v>16774</v>
      </c>
      <c r="AJ3964" t="s">
        <v>16773</v>
      </c>
      <c r="AK3964" t="s">
        <v>16772</v>
      </c>
      <c r="AL3964">
        <v>2</v>
      </c>
      <c r="AM3964" s="5">
        <f t="shared" si="490"/>
        <v>0.66666666666666663</v>
      </c>
      <c r="AN3964" s="4">
        <f t="shared" si="495"/>
        <v>1.0097185409567082E-3</v>
      </c>
      <c r="AO3964" s="3"/>
      <c r="AP3964">
        <v>0</v>
      </c>
      <c r="AQ3964" t="s">
        <v>16771</v>
      </c>
      <c r="AR3964" t="s">
        <v>16770</v>
      </c>
      <c r="AS3964" t="s">
        <v>5689</v>
      </c>
      <c r="AT3964" s="2" t="s">
        <v>14</v>
      </c>
      <c r="AU3964" s="1">
        <f t="shared" si="491"/>
        <v>1.9811204182451987</v>
      </c>
      <c r="AV3964" s="1">
        <f t="shared" si="492"/>
        <v>1.4439351142024766</v>
      </c>
      <c r="AW3964" s="1">
        <f t="shared" si="493"/>
        <v>0.90674981015975409</v>
      </c>
    </row>
    <row r="3965" spans="1:49" x14ac:dyDescent="0.2">
      <c r="A3965">
        <v>3963</v>
      </c>
      <c r="B3965" t="s">
        <v>16769</v>
      </c>
      <c r="C3965" t="s">
        <v>16768</v>
      </c>
      <c r="D3965" t="s">
        <v>16767</v>
      </c>
      <c r="F3965" t="s">
        <v>16766</v>
      </c>
      <c r="G3965" t="s">
        <v>3</v>
      </c>
      <c r="H3965" t="s">
        <v>2</v>
      </c>
      <c r="I3965" t="s">
        <v>16765</v>
      </c>
      <c r="J3965">
        <v>60021988</v>
      </c>
      <c r="K3965" t="s">
        <v>819</v>
      </c>
      <c r="L3965" t="s">
        <v>818</v>
      </c>
      <c r="M3965" t="s">
        <v>109</v>
      </c>
      <c r="N3965">
        <v>5</v>
      </c>
      <c r="O3965" t="s">
        <v>16764</v>
      </c>
      <c r="P3965" t="s">
        <v>16763</v>
      </c>
      <c r="Q3965" t="s">
        <v>16762</v>
      </c>
      <c r="R3965" s="7">
        <v>43678</v>
      </c>
      <c r="S3965" s="8">
        <f t="shared" si="488"/>
        <v>2019</v>
      </c>
      <c r="T3965" s="8">
        <v>2019</v>
      </c>
      <c r="U3965" s="8">
        <f t="shared" si="489"/>
        <v>3</v>
      </c>
      <c r="V3965" s="7">
        <v>43678</v>
      </c>
      <c r="W3965" t="s">
        <v>5006</v>
      </c>
      <c r="X3965" s="2">
        <v>1.175</v>
      </c>
      <c r="Y3965" s="6">
        <f t="shared" si="494"/>
        <v>3.1365953925415767E-2</v>
      </c>
      <c r="AA3965">
        <v>9670661</v>
      </c>
      <c r="AB3965">
        <v>18174</v>
      </c>
      <c r="AD3965" t="s">
        <v>1</v>
      </c>
      <c r="AE3965">
        <v>89</v>
      </c>
      <c r="AH3965" t="s">
        <v>16761</v>
      </c>
      <c r="AI3965" t="s">
        <v>16760</v>
      </c>
      <c r="AJ3965" t="s">
        <v>16759</v>
      </c>
      <c r="AK3965" t="s">
        <v>16758</v>
      </c>
      <c r="AL3965">
        <v>8</v>
      </c>
      <c r="AM3965" s="5">
        <f t="shared" si="490"/>
        <v>2.6666666666666665</v>
      </c>
      <c r="AN3965" s="4">
        <f t="shared" si="495"/>
        <v>4.0388741638268328E-3</v>
      </c>
      <c r="AO3965" s="3"/>
      <c r="AP3965">
        <v>0</v>
      </c>
      <c r="AQ3965" t="s">
        <v>1076</v>
      </c>
      <c r="AR3965" t="s">
        <v>16757</v>
      </c>
      <c r="AS3965" t="s">
        <v>1075</v>
      </c>
      <c r="AT3965" s="2">
        <v>3.4750000000000001</v>
      </c>
      <c r="AU3965" s="1">
        <f t="shared" si="491"/>
        <v>2.3167829996939084</v>
      </c>
      <c r="AV3965" s="1">
        <f t="shared" si="492"/>
        <v>1.77024140446213</v>
      </c>
      <c r="AW3965" s="1">
        <f t="shared" si="493"/>
        <v>1.223699809230351</v>
      </c>
    </row>
    <row r="3966" spans="1:49" x14ac:dyDescent="0.2">
      <c r="A3966">
        <v>3964</v>
      </c>
      <c r="B3966" t="s">
        <v>16756</v>
      </c>
      <c r="C3966" t="s">
        <v>16755</v>
      </c>
      <c r="D3966" t="s">
        <v>16754</v>
      </c>
      <c r="F3966" t="s">
        <v>16753</v>
      </c>
      <c r="G3966" t="s">
        <v>3</v>
      </c>
      <c r="H3966" t="s">
        <v>2</v>
      </c>
      <c r="I3966" t="s">
        <v>16752</v>
      </c>
      <c r="J3966" t="s">
        <v>16751</v>
      </c>
      <c r="K3966" t="s">
        <v>16750</v>
      </c>
      <c r="L3966" t="s">
        <v>16749</v>
      </c>
      <c r="M3966" t="s">
        <v>16748</v>
      </c>
      <c r="N3966">
        <v>6</v>
      </c>
      <c r="O3966" t="s">
        <v>16747</v>
      </c>
      <c r="P3966" t="s">
        <v>16746</v>
      </c>
      <c r="Q3966" t="s">
        <v>16745</v>
      </c>
      <c r="R3966" s="7">
        <v>43678</v>
      </c>
      <c r="S3966" s="8">
        <f t="shared" si="488"/>
        <v>2019</v>
      </c>
      <c r="T3966" s="8">
        <v>2019</v>
      </c>
      <c r="U3966" s="8">
        <f t="shared" si="489"/>
        <v>3</v>
      </c>
      <c r="V3966" s="7">
        <v>43678</v>
      </c>
      <c r="W3966" t="s">
        <v>16744</v>
      </c>
      <c r="X3966" s="2">
        <v>0.86099999999999999</v>
      </c>
      <c r="Y3966" s="6">
        <f t="shared" si="494"/>
        <v>2.2983903259389767E-2</v>
      </c>
      <c r="AA3966">
        <v>1674048</v>
      </c>
      <c r="AB3966">
        <v>28898</v>
      </c>
      <c r="AD3966" t="s">
        <v>1</v>
      </c>
      <c r="AE3966">
        <v>85</v>
      </c>
      <c r="AH3966" t="s">
        <v>16743</v>
      </c>
      <c r="AI3966" t="s">
        <v>16742</v>
      </c>
      <c r="AJ3966" t="s">
        <v>16741</v>
      </c>
      <c r="AK3966" t="s">
        <v>16740</v>
      </c>
      <c r="AL3966">
        <v>92</v>
      </c>
      <c r="AM3966" s="5">
        <f t="shared" si="490"/>
        <v>30.666666666666668</v>
      </c>
      <c r="AN3966" s="4">
        <f t="shared" si="495"/>
        <v>4.6447052884008584E-2</v>
      </c>
      <c r="AO3966" s="3"/>
      <c r="AP3966">
        <v>0</v>
      </c>
      <c r="AR3966" t="s">
        <v>0</v>
      </c>
      <c r="AT3966" s="2" t="s">
        <v>14</v>
      </c>
      <c r="AU3966" s="1">
        <f t="shared" si="491"/>
        <v>3.0022848146775409</v>
      </c>
      <c r="AV3966" s="1">
        <f t="shared" si="492"/>
        <v>3.4715478071699177</v>
      </c>
      <c r="AW3966" s="1">
        <f t="shared" si="493"/>
        <v>3.9408107996622936</v>
      </c>
    </row>
    <row r="3967" spans="1:49" x14ac:dyDescent="0.2">
      <c r="A3967">
        <v>3965</v>
      </c>
      <c r="B3967" t="s">
        <v>16739</v>
      </c>
      <c r="C3967" t="s">
        <v>16738</v>
      </c>
      <c r="D3967" t="s">
        <v>16737</v>
      </c>
      <c r="E3967">
        <v>31146098</v>
      </c>
      <c r="F3967" t="s">
        <v>16736</v>
      </c>
      <c r="G3967" t="s">
        <v>3</v>
      </c>
      <c r="H3967" t="s">
        <v>2</v>
      </c>
      <c r="I3967" t="s">
        <v>16735</v>
      </c>
      <c r="J3967">
        <v>60000823</v>
      </c>
      <c r="K3967" t="s">
        <v>5709</v>
      </c>
      <c r="L3967" t="s">
        <v>5708</v>
      </c>
      <c r="M3967" t="s">
        <v>206</v>
      </c>
      <c r="N3967">
        <v>4</v>
      </c>
      <c r="O3967" t="s">
        <v>16734</v>
      </c>
      <c r="P3967" t="s">
        <v>16733</v>
      </c>
      <c r="Q3967" t="s">
        <v>16732</v>
      </c>
      <c r="R3967" s="7">
        <v>43678</v>
      </c>
      <c r="S3967" s="8">
        <f t="shared" si="488"/>
        <v>2019</v>
      </c>
      <c r="T3967" s="8">
        <v>2019</v>
      </c>
      <c r="U3967" s="8">
        <f t="shared" si="489"/>
        <v>3</v>
      </c>
      <c r="V3967" s="7">
        <v>43678</v>
      </c>
      <c r="W3967" t="s">
        <v>4012</v>
      </c>
      <c r="X3967" s="2">
        <v>1.46</v>
      </c>
      <c r="Y3967" s="6">
        <f t="shared" si="494"/>
        <v>3.8973866154133632E-2</v>
      </c>
      <c r="AA3967">
        <v>139351</v>
      </c>
      <c r="AB3967">
        <v>21524</v>
      </c>
      <c r="AC3967">
        <v>10960953</v>
      </c>
      <c r="AD3967" t="s">
        <v>1</v>
      </c>
      <c r="AE3967">
        <v>175</v>
      </c>
      <c r="AH3967" t="s">
        <v>8016</v>
      </c>
      <c r="AI3967" t="s">
        <v>16731</v>
      </c>
      <c r="AJ3967" t="s">
        <v>16730</v>
      </c>
      <c r="AK3967" t="s">
        <v>16729</v>
      </c>
      <c r="AL3967">
        <v>6</v>
      </c>
      <c r="AM3967" s="5">
        <f t="shared" si="490"/>
        <v>2</v>
      </c>
      <c r="AN3967" s="4">
        <f t="shared" si="495"/>
        <v>3.0291556228701248E-3</v>
      </c>
      <c r="AO3967" s="3"/>
      <c r="AP3967">
        <v>0</v>
      </c>
      <c r="AR3967" t="s">
        <v>0</v>
      </c>
      <c r="AT3967" s="2">
        <v>6.4980000000000002</v>
      </c>
      <c r="AU3967" s="1">
        <f t="shared" si="491"/>
        <v>2.8190452994754578</v>
      </c>
      <c r="AV3967" s="1">
        <f t="shared" si="492"/>
        <v>2.1001510888501875</v>
      </c>
      <c r="AW3967" s="1">
        <f t="shared" si="493"/>
        <v>1.3812568782249175</v>
      </c>
    </row>
    <row r="3968" spans="1:49" x14ac:dyDescent="0.2">
      <c r="A3968">
        <v>3966</v>
      </c>
      <c r="B3968" t="s">
        <v>16728</v>
      </c>
      <c r="C3968" t="s">
        <v>16727</v>
      </c>
      <c r="F3968" t="s">
        <v>16726</v>
      </c>
      <c r="G3968" t="s">
        <v>3</v>
      </c>
      <c r="H3968" t="s">
        <v>2</v>
      </c>
      <c r="I3968" t="s">
        <v>16725</v>
      </c>
      <c r="J3968" t="s">
        <v>16724</v>
      </c>
      <c r="K3968" t="s">
        <v>16723</v>
      </c>
      <c r="L3968" t="s">
        <v>329</v>
      </c>
      <c r="M3968" t="s">
        <v>328</v>
      </c>
      <c r="N3968">
        <v>3</v>
      </c>
      <c r="O3968" t="s">
        <v>16722</v>
      </c>
      <c r="P3968" t="s">
        <v>16721</v>
      </c>
      <c r="Q3968" t="s">
        <v>16720</v>
      </c>
      <c r="R3968" s="7">
        <v>43678</v>
      </c>
      <c r="S3968" s="8">
        <f t="shared" si="488"/>
        <v>2019</v>
      </c>
      <c r="T3968" s="8">
        <v>2019</v>
      </c>
      <c r="U3968" s="8">
        <f t="shared" si="489"/>
        <v>3</v>
      </c>
      <c r="V3968" s="7">
        <v>43678</v>
      </c>
      <c r="W3968" t="s">
        <v>3894</v>
      </c>
      <c r="X3968" s="2">
        <v>0.254</v>
      </c>
      <c r="Y3968" s="6">
        <f t="shared" si="494"/>
        <v>6.780384933664345E-3</v>
      </c>
      <c r="AA3968">
        <v>19314973</v>
      </c>
      <c r="AB3968">
        <v>5300152212</v>
      </c>
      <c r="AC3968">
        <v>19314981</v>
      </c>
      <c r="AD3968" t="s">
        <v>1</v>
      </c>
      <c r="AE3968">
        <v>14</v>
      </c>
      <c r="AF3968">
        <v>8</v>
      </c>
      <c r="AH3968" t="s">
        <v>16719</v>
      </c>
      <c r="AI3968" t="s">
        <v>16718</v>
      </c>
      <c r="AJ3968" t="s">
        <v>16717</v>
      </c>
      <c r="AK3968" t="s">
        <v>16716</v>
      </c>
      <c r="AL3968">
        <v>1</v>
      </c>
      <c r="AM3968" s="5">
        <f t="shared" si="490"/>
        <v>0.33333333333333331</v>
      </c>
      <c r="AN3968" s="4">
        <f t="shared" si="495"/>
        <v>5.048592704783541E-4</v>
      </c>
      <c r="AO3968" s="3"/>
      <c r="AP3968">
        <v>0</v>
      </c>
      <c r="AR3968" t="s">
        <v>0</v>
      </c>
      <c r="AS3968" t="s">
        <v>5866</v>
      </c>
      <c r="AT3968" s="2" t="s">
        <v>14</v>
      </c>
      <c r="AU3968" s="1">
        <f t="shared" si="491"/>
        <v>0.48977272347085477</v>
      </c>
      <c r="AV3968" s="1">
        <f t="shared" si="492"/>
        <v>0.36426221020713495</v>
      </c>
      <c r="AW3968" s="1">
        <f t="shared" si="493"/>
        <v>0.23875169694341516</v>
      </c>
    </row>
    <row r="3969" spans="1:49" x14ac:dyDescent="0.2">
      <c r="A3969">
        <v>3967</v>
      </c>
      <c r="B3969" t="s">
        <v>16715</v>
      </c>
      <c r="C3969" t="s">
        <v>16714</v>
      </c>
      <c r="F3969" t="s">
        <v>16713</v>
      </c>
      <c r="G3969" t="s">
        <v>3</v>
      </c>
      <c r="H3969" t="s">
        <v>2</v>
      </c>
      <c r="I3969" t="s">
        <v>16712</v>
      </c>
      <c r="J3969">
        <v>60016972</v>
      </c>
      <c r="K3969" t="s">
        <v>1012</v>
      </c>
      <c r="L3969" t="s">
        <v>542</v>
      </c>
      <c r="M3969" t="s">
        <v>541</v>
      </c>
      <c r="N3969">
        <v>2</v>
      </c>
      <c r="O3969" t="s">
        <v>16711</v>
      </c>
      <c r="P3969" t="s">
        <v>16710</v>
      </c>
      <c r="Q3969" t="s">
        <v>1011</v>
      </c>
      <c r="R3969" s="7">
        <v>43678</v>
      </c>
      <c r="S3969" s="8">
        <f t="shared" si="488"/>
        <v>2019</v>
      </c>
      <c r="T3969" s="8">
        <v>2019</v>
      </c>
      <c r="U3969" s="8">
        <f t="shared" si="489"/>
        <v>3</v>
      </c>
      <c r="V3969" s="7">
        <v>43678</v>
      </c>
      <c r="W3969" t="s">
        <v>92</v>
      </c>
      <c r="X3969" s="2">
        <v>1.613</v>
      </c>
      <c r="Y3969" s="6">
        <f t="shared" si="494"/>
        <v>4.3058113771655859E-2</v>
      </c>
      <c r="AA3969">
        <v>15566013</v>
      </c>
      <c r="AB3969">
        <v>4000149002</v>
      </c>
      <c r="AC3969">
        <v>15566021</v>
      </c>
      <c r="AD3969" t="s">
        <v>1</v>
      </c>
      <c r="AE3969">
        <v>14</v>
      </c>
      <c r="AF3969">
        <v>8</v>
      </c>
      <c r="AG3969">
        <v>8624591</v>
      </c>
      <c r="AH3969" t="s">
        <v>16709</v>
      </c>
      <c r="AI3969" t="s">
        <v>16708</v>
      </c>
      <c r="AJ3969" t="s">
        <v>16707</v>
      </c>
      <c r="AK3969" t="s">
        <v>16706</v>
      </c>
      <c r="AL3969">
        <v>1</v>
      </c>
      <c r="AM3969" s="5">
        <f t="shared" si="490"/>
        <v>0.33333333333333331</v>
      </c>
      <c r="AN3969" s="4">
        <f t="shared" si="495"/>
        <v>5.048592704783541E-4</v>
      </c>
      <c r="AO3969" s="3"/>
      <c r="AP3969">
        <v>0</v>
      </c>
      <c r="AR3969" t="s">
        <v>0</v>
      </c>
      <c r="AT3969" s="2" t="s">
        <v>14</v>
      </c>
      <c r="AU3969" s="1">
        <f t="shared" si="491"/>
        <v>3.0292137421302603</v>
      </c>
      <c r="AV3969" s="1">
        <f t="shared" si="492"/>
        <v>2.1781486521067106</v>
      </c>
      <c r="AW3969" s="1">
        <f t="shared" si="493"/>
        <v>1.3270835620831607</v>
      </c>
    </row>
    <row r="3970" spans="1:49" x14ac:dyDescent="0.2">
      <c r="A3970">
        <v>3968</v>
      </c>
      <c r="B3970" t="s">
        <v>16705</v>
      </c>
      <c r="C3970" t="s">
        <v>16704</v>
      </c>
      <c r="D3970" t="s">
        <v>16703</v>
      </c>
      <c r="F3970" t="s">
        <v>16702</v>
      </c>
      <c r="G3970" t="s">
        <v>3</v>
      </c>
      <c r="H3970" t="s">
        <v>2</v>
      </c>
      <c r="I3970" t="s">
        <v>1583</v>
      </c>
      <c r="J3970" t="s">
        <v>16701</v>
      </c>
      <c r="K3970" t="s">
        <v>16700</v>
      </c>
      <c r="L3970" t="s">
        <v>3041</v>
      </c>
      <c r="M3970" t="s">
        <v>29</v>
      </c>
      <c r="N3970">
        <v>4</v>
      </c>
      <c r="O3970" t="s">
        <v>16699</v>
      </c>
      <c r="P3970" t="s">
        <v>16698</v>
      </c>
      <c r="Q3970" t="s">
        <v>16697</v>
      </c>
      <c r="R3970" s="7">
        <v>43678</v>
      </c>
      <c r="S3970" s="8">
        <f t="shared" ref="S3970:S4033" si="496">YEAR(R3970)</f>
        <v>2019</v>
      </c>
      <c r="T3970" s="8">
        <v>2019</v>
      </c>
      <c r="U3970" s="8">
        <f t="shared" ref="U3970:U4033" si="497">2022-T3970</f>
        <v>3</v>
      </c>
      <c r="V3970" s="7">
        <v>43678</v>
      </c>
      <c r="W3970" t="s">
        <v>560</v>
      </c>
      <c r="X3970" s="2">
        <v>1.2769999999999999</v>
      </c>
      <c r="Y3970" s="6">
        <f t="shared" si="494"/>
        <v>3.4088785670430582E-2</v>
      </c>
      <c r="AA3970">
        <v>12709638</v>
      </c>
      <c r="AB3970">
        <v>12507</v>
      </c>
      <c r="AD3970" t="s">
        <v>1</v>
      </c>
      <c r="AE3970">
        <v>91</v>
      </c>
      <c r="AH3970" t="s">
        <v>16696</v>
      </c>
      <c r="AI3970" t="s">
        <v>16695</v>
      </c>
      <c r="AJ3970" t="s">
        <v>16694</v>
      </c>
      <c r="AK3970" t="s">
        <v>16693</v>
      </c>
      <c r="AL3970">
        <v>9</v>
      </c>
      <c r="AM3970" s="5">
        <f t="shared" ref="AM3970:AM4033" si="498">AL3970/U3970</f>
        <v>3</v>
      </c>
      <c r="AN3970" s="4">
        <f t="shared" si="495"/>
        <v>4.5437334343051876E-3</v>
      </c>
      <c r="AO3970" s="3"/>
      <c r="AP3970">
        <v>0</v>
      </c>
      <c r="AQ3970" t="s">
        <v>16</v>
      </c>
      <c r="AR3970">
        <v>61425008</v>
      </c>
      <c r="AS3970" t="s">
        <v>15</v>
      </c>
      <c r="AT3970" s="2">
        <v>5.1070000000000002</v>
      </c>
      <c r="AU3970" s="1">
        <f t="shared" ref="AU3970:AU4033" si="499">(Y3970*0.7+AN3970*0.3)*100</f>
        <v>2.5225269999592963</v>
      </c>
      <c r="AV3970" s="1">
        <f t="shared" ref="AV3970:AV4033" si="500">(Y3970*0.5+AN3970*0.5)*100</f>
        <v>1.9316259552367887</v>
      </c>
      <c r="AW3970" s="1">
        <f t="shared" ref="AW3970:AW4033" si="501">(Y3970*0.3+AN3970*0.7)*100</f>
        <v>1.3407249105142807</v>
      </c>
    </row>
    <row r="3971" spans="1:49" x14ac:dyDescent="0.2">
      <c r="A3971">
        <v>3969</v>
      </c>
      <c r="B3971" t="s">
        <v>16692</v>
      </c>
      <c r="C3971" t="s">
        <v>16691</v>
      </c>
      <c r="D3971" t="s">
        <v>16690</v>
      </c>
      <c r="E3971">
        <v>31100630</v>
      </c>
      <c r="F3971" t="s">
        <v>16689</v>
      </c>
      <c r="G3971" t="s">
        <v>3</v>
      </c>
      <c r="H3971" t="s">
        <v>2</v>
      </c>
      <c r="I3971" t="s">
        <v>16688</v>
      </c>
      <c r="J3971" t="s">
        <v>14950</v>
      </c>
      <c r="K3971" t="s">
        <v>14949</v>
      </c>
      <c r="L3971" t="s">
        <v>14948</v>
      </c>
      <c r="M3971" t="s">
        <v>4573</v>
      </c>
      <c r="N3971">
        <v>9</v>
      </c>
      <c r="O3971" t="s">
        <v>16687</v>
      </c>
      <c r="P3971" t="s">
        <v>16686</v>
      </c>
      <c r="Q3971" t="s">
        <v>16685</v>
      </c>
      <c r="R3971" s="7">
        <v>43678</v>
      </c>
      <c r="S3971" s="8">
        <f t="shared" si="496"/>
        <v>2019</v>
      </c>
      <c r="T3971" s="8">
        <v>2019</v>
      </c>
      <c r="U3971" s="8">
        <f t="shared" si="497"/>
        <v>3</v>
      </c>
      <c r="V3971" s="7">
        <v>43678</v>
      </c>
      <c r="W3971" t="s">
        <v>4506</v>
      </c>
      <c r="X3971" s="2">
        <v>1.6319999999999999</v>
      </c>
      <c r="Y3971" s="6">
        <f t="shared" ref="Y3971:Y4034" si="502">(X3971-$Z$3)/($Z$2-$Z$3)</f>
        <v>4.3565307920237044E-2</v>
      </c>
      <c r="AA3971">
        <v>456535</v>
      </c>
      <c r="AB3971">
        <v>24657</v>
      </c>
      <c r="AC3971">
        <v>18791298</v>
      </c>
      <c r="AD3971" t="s">
        <v>1</v>
      </c>
      <c r="AE3971">
        <v>229</v>
      </c>
      <c r="AH3971" t="s">
        <v>16684</v>
      </c>
      <c r="AI3971" t="s">
        <v>16683</v>
      </c>
      <c r="AJ3971" t="s">
        <v>16682</v>
      </c>
      <c r="AK3971" t="s">
        <v>16681</v>
      </c>
      <c r="AL3971">
        <v>6</v>
      </c>
      <c r="AM3971" s="5">
        <f t="shared" si="498"/>
        <v>2</v>
      </c>
      <c r="AN3971" s="4">
        <f t="shared" ref="AN3971:AN4034" si="503">(AM3971-$AO$3)/($AO$2-$AO$3)</f>
        <v>3.0291556228701248E-3</v>
      </c>
      <c r="AO3971" s="3"/>
      <c r="AP3971">
        <v>0</v>
      </c>
      <c r="AQ3971" t="s">
        <v>3615</v>
      </c>
      <c r="AR3971" t="s">
        <v>14939</v>
      </c>
      <c r="AS3971" t="s">
        <v>3614</v>
      </c>
      <c r="AT3971" s="2">
        <v>7.0860000000000003</v>
      </c>
      <c r="AU3971" s="1">
        <f t="shared" si="499"/>
        <v>3.1404462231026962</v>
      </c>
      <c r="AV3971" s="1">
        <f t="shared" si="500"/>
        <v>2.3297231771553584</v>
      </c>
      <c r="AW3971" s="1">
        <f t="shared" si="501"/>
        <v>1.5190001312080199</v>
      </c>
    </row>
    <row r="3972" spans="1:49" x14ac:dyDescent="0.2">
      <c r="A3972">
        <v>3970</v>
      </c>
      <c r="B3972" t="s">
        <v>16680</v>
      </c>
      <c r="C3972" t="s">
        <v>16679</v>
      </c>
      <c r="D3972" t="s">
        <v>16678</v>
      </c>
      <c r="F3972" t="s">
        <v>16677</v>
      </c>
      <c r="G3972" t="s">
        <v>3</v>
      </c>
      <c r="H3972" t="s">
        <v>2</v>
      </c>
      <c r="I3972" t="s">
        <v>16676</v>
      </c>
      <c r="J3972">
        <v>60018308</v>
      </c>
      <c r="K3972" t="s">
        <v>755</v>
      </c>
      <c r="L3972" t="s">
        <v>75</v>
      </c>
      <c r="M3972" t="s">
        <v>58</v>
      </c>
      <c r="N3972">
        <v>3</v>
      </c>
      <c r="O3972" t="s">
        <v>16675</v>
      </c>
      <c r="P3972" t="s">
        <v>16674</v>
      </c>
      <c r="Q3972" t="s">
        <v>3045</v>
      </c>
      <c r="R3972" s="7">
        <v>43678</v>
      </c>
      <c r="S3972" s="8">
        <f t="shared" si="496"/>
        <v>2019</v>
      </c>
      <c r="T3972" s="8">
        <v>2019</v>
      </c>
      <c r="U3972" s="8">
        <f t="shared" si="497"/>
        <v>3</v>
      </c>
      <c r="V3972" s="7">
        <v>43678</v>
      </c>
      <c r="W3972" t="s">
        <v>4006</v>
      </c>
      <c r="X3972" s="2">
        <v>0.35399999999999998</v>
      </c>
      <c r="Y3972" s="6">
        <f t="shared" si="502"/>
        <v>9.4498278209337715E-3</v>
      </c>
      <c r="AA3972">
        <v>18744907</v>
      </c>
      <c r="AB3972">
        <v>11300153720</v>
      </c>
      <c r="AD3972" t="s">
        <v>1</v>
      </c>
      <c r="AE3972">
        <v>35</v>
      </c>
      <c r="AG3972">
        <v>100706</v>
      </c>
      <c r="AI3972" t="s">
        <v>16673</v>
      </c>
      <c r="AJ3972" t="s">
        <v>16672</v>
      </c>
      <c r="AK3972" t="s">
        <v>16671</v>
      </c>
      <c r="AL3972">
        <v>1</v>
      </c>
      <c r="AM3972" s="5">
        <f t="shared" si="498"/>
        <v>0.33333333333333331</v>
      </c>
      <c r="AN3972" s="4">
        <f t="shared" si="503"/>
        <v>5.048592704783541E-4</v>
      </c>
      <c r="AO3972" s="3"/>
      <c r="AP3972">
        <v>0</v>
      </c>
      <c r="AQ3972" t="s">
        <v>16</v>
      </c>
      <c r="AR3972">
        <v>61302067</v>
      </c>
      <c r="AS3972" t="s">
        <v>15</v>
      </c>
      <c r="AT3972" s="2">
        <v>1.81</v>
      </c>
      <c r="AU3972" s="1">
        <f t="shared" si="499"/>
        <v>0.67663372557971468</v>
      </c>
      <c r="AV3972" s="1">
        <f t="shared" si="500"/>
        <v>0.49773435457060633</v>
      </c>
      <c r="AW3972" s="1">
        <f t="shared" si="501"/>
        <v>0.31883498356149792</v>
      </c>
    </row>
    <row r="3973" spans="1:49" x14ac:dyDescent="0.2">
      <c r="A3973">
        <v>3971</v>
      </c>
      <c r="B3973" t="s">
        <v>16670</v>
      </c>
      <c r="C3973" t="s">
        <v>16669</v>
      </c>
      <c r="F3973" t="s">
        <v>16668</v>
      </c>
      <c r="G3973" t="s">
        <v>3</v>
      </c>
      <c r="H3973" t="s">
        <v>2</v>
      </c>
      <c r="I3973" t="s">
        <v>1428</v>
      </c>
      <c r="J3973" t="s">
        <v>16667</v>
      </c>
      <c r="K3973" t="s">
        <v>16666</v>
      </c>
      <c r="L3973" t="s">
        <v>16665</v>
      </c>
      <c r="M3973" t="s">
        <v>2255</v>
      </c>
      <c r="N3973">
        <v>13</v>
      </c>
      <c r="O3973" t="s">
        <v>16664</v>
      </c>
      <c r="P3973" t="s">
        <v>16663</v>
      </c>
      <c r="Q3973" t="s">
        <v>16662</v>
      </c>
      <c r="R3973" s="7">
        <v>43678</v>
      </c>
      <c r="S3973" s="8">
        <f t="shared" si="496"/>
        <v>2019</v>
      </c>
      <c r="T3973" s="8">
        <v>2019</v>
      </c>
      <c r="U3973" s="8">
        <f t="shared" si="497"/>
        <v>3</v>
      </c>
      <c r="V3973" s="7">
        <v>43678</v>
      </c>
      <c r="W3973" t="s">
        <v>4273</v>
      </c>
      <c r="X3973" s="2">
        <v>2.89</v>
      </c>
      <c r="Y3973" s="6">
        <f t="shared" si="502"/>
        <v>7.7146899442086442E-2</v>
      </c>
      <c r="AB3973">
        <v>21100255548</v>
      </c>
      <c r="AC3973">
        <v>21951071</v>
      </c>
      <c r="AD3973" t="s">
        <v>1</v>
      </c>
      <c r="AE3973">
        <v>7</v>
      </c>
      <c r="AF3973">
        <v>15</v>
      </c>
      <c r="AG3973">
        <v>1900398</v>
      </c>
      <c r="AI3973" t="s">
        <v>16661</v>
      </c>
      <c r="AJ3973" t="s">
        <v>16660</v>
      </c>
      <c r="AK3973" t="s">
        <v>16659</v>
      </c>
      <c r="AL3973">
        <v>25</v>
      </c>
      <c r="AM3973" s="5">
        <f t="shared" si="498"/>
        <v>8.3333333333333339</v>
      </c>
      <c r="AN3973" s="4">
        <f t="shared" si="503"/>
        <v>1.2621481761958854E-2</v>
      </c>
      <c r="AO3973" s="3"/>
      <c r="AP3973">
        <v>0</v>
      </c>
      <c r="AQ3973" t="s">
        <v>16</v>
      </c>
      <c r="AR3973">
        <v>4182076</v>
      </c>
      <c r="AS3973" t="s">
        <v>15</v>
      </c>
      <c r="AT3973" s="2">
        <v>9.9260000000000002</v>
      </c>
      <c r="AU3973" s="1">
        <f t="shared" si="499"/>
        <v>5.7789274138048157</v>
      </c>
      <c r="AV3973" s="1">
        <f t="shared" si="500"/>
        <v>4.4884190602022649</v>
      </c>
      <c r="AW3973" s="1">
        <f t="shared" si="501"/>
        <v>3.1979107065997132</v>
      </c>
    </row>
    <row r="3974" spans="1:49" x14ac:dyDescent="0.2">
      <c r="A3974">
        <v>3972</v>
      </c>
      <c r="B3974" t="s">
        <v>16658</v>
      </c>
      <c r="C3974" t="s">
        <v>16657</v>
      </c>
      <c r="D3974" t="s">
        <v>16656</v>
      </c>
      <c r="F3974" t="s">
        <v>16655</v>
      </c>
      <c r="G3974" t="s">
        <v>3</v>
      </c>
      <c r="H3974" t="s">
        <v>2</v>
      </c>
      <c r="I3974" t="s">
        <v>1142</v>
      </c>
      <c r="J3974" t="s">
        <v>16654</v>
      </c>
      <c r="K3974" t="s">
        <v>16653</v>
      </c>
      <c r="L3974" t="s">
        <v>948</v>
      </c>
      <c r="M3974" t="s">
        <v>29</v>
      </c>
      <c r="N3974">
        <v>4</v>
      </c>
      <c r="O3974" t="s">
        <v>16652</v>
      </c>
      <c r="P3974" t="s">
        <v>16651</v>
      </c>
      <c r="Q3974" t="s">
        <v>16650</v>
      </c>
      <c r="R3974" s="7">
        <v>43678</v>
      </c>
      <c r="S3974" s="8">
        <f t="shared" si="496"/>
        <v>2019</v>
      </c>
      <c r="T3974" s="8">
        <v>2019</v>
      </c>
      <c r="U3974" s="8">
        <f t="shared" si="497"/>
        <v>3</v>
      </c>
      <c r="V3974" s="7">
        <v>43678</v>
      </c>
      <c r="W3974" t="s">
        <v>4006</v>
      </c>
      <c r="X3974" s="2">
        <v>0.35399999999999998</v>
      </c>
      <c r="Y3974" s="6">
        <f t="shared" si="502"/>
        <v>9.4498278209337715E-3</v>
      </c>
      <c r="AA3974">
        <v>18744907</v>
      </c>
      <c r="AB3974">
        <v>11300153720</v>
      </c>
      <c r="AD3974" t="s">
        <v>1</v>
      </c>
      <c r="AE3974">
        <v>35</v>
      </c>
      <c r="AG3974">
        <v>100693</v>
      </c>
      <c r="AI3974" t="s">
        <v>16649</v>
      </c>
      <c r="AJ3974" t="s">
        <v>16648</v>
      </c>
      <c r="AK3974" t="s">
        <v>16647</v>
      </c>
      <c r="AL3974">
        <v>3</v>
      </c>
      <c r="AM3974" s="5">
        <f t="shared" si="498"/>
        <v>1</v>
      </c>
      <c r="AN3974" s="4">
        <f t="shared" si="503"/>
        <v>1.5145778114350624E-3</v>
      </c>
      <c r="AO3974" s="3"/>
      <c r="AP3974">
        <v>0</v>
      </c>
      <c r="AQ3974" t="s">
        <v>16</v>
      </c>
      <c r="AR3974">
        <v>61471236</v>
      </c>
      <c r="AS3974" t="s">
        <v>15</v>
      </c>
      <c r="AT3974" s="2">
        <v>1.81</v>
      </c>
      <c r="AU3974" s="1">
        <f t="shared" si="499"/>
        <v>0.70692528180841585</v>
      </c>
      <c r="AV3974" s="1">
        <f t="shared" si="500"/>
        <v>0.54822028161844172</v>
      </c>
      <c r="AW3974" s="1">
        <f t="shared" si="501"/>
        <v>0.38951528142846753</v>
      </c>
    </row>
    <row r="3975" spans="1:49" x14ac:dyDescent="0.2">
      <c r="A3975">
        <v>3973</v>
      </c>
      <c r="B3975" t="s">
        <v>16646</v>
      </c>
      <c r="C3975" t="s">
        <v>16645</v>
      </c>
      <c r="E3975">
        <v>31074937</v>
      </c>
      <c r="F3975" t="s">
        <v>16644</v>
      </c>
      <c r="G3975" t="s">
        <v>3</v>
      </c>
      <c r="H3975" t="s">
        <v>2</v>
      </c>
      <c r="I3975" t="s">
        <v>1261</v>
      </c>
      <c r="J3975">
        <v>60002299</v>
      </c>
      <c r="K3975" t="s">
        <v>16643</v>
      </c>
      <c r="L3975" t="s">
        <v>2387</v>
      </c>
      <c r="M3975" t="s">
        <v>58</v>
      </c>
      <c r="N3975">
        <v>4</v>
      </c>
      <c r="O3975" t="s">
        <v>16642</v>
      </c>
      <c r="P3975" t="s">
        <v>16641</v>
      </c>
      <c r="Q3975" t="s">
        <v>16640</v>
      </c>
      <c r="R3975" s="7">
        <v>43678</v>
      </c>
      <c r="S3975" s="8">
        <f t="shared" si="496"/>
        <v>2019</v>
      </c>
      <c r="T3975" s="8">
        <v>2019</v>
      </c>
      <c r="U3975" s="8">
        <f t="shared" si="497"/>
        <v>3</v>
      </c>
      <c r="V3975" s="7">
        <v>43678</v>
      </c>
      <c r="W3975" t="s">
        <v>6631</v>
      </c>
      <c r="X3975" s="2">
        <v>0.53600000000000003</v>
      </c>
      <c r="Y3975" s="6">
        <f t="shared" si="502"/>
        <v>1.430821387576413E-2</v>
      </c>
      <c r="AA3975" t="s">
        <v>6630</v>
      </c>
      <c r="AB3975">
        <v>20920</v>
      </c>
      <c r="AC3975">
        <v>10970029</v>
      </c>
      <c r="AD3975" t="s">
        <v>1</v>
      </c>
      <c r="AE3975">
        <v>82</v>
      </c>
      <c r="AF3975">
        <v>8</v>
      </c>
      <c r="AH3975" t="s">
        <v>16639</v>
      </c>
      <c r="AI3975" t="s">
        <v>16638</v>
      </c>
      <c r="AJ3975" t="s">
        <v>16637</v>
      </c>
      <c r="AK3975" t="s">
        <v>16636</v>
      </c>
      <c r="AL3975">
        <v>4</v>
      </c>
      <c r="AM3975" s="5">
        <f t="shared" si="498"/>
        <v>1.3333333333333333</v>
      </c>
      <c r="AN3975" s="4">
        <f t="shared" si="503"/>
        <v>2.0194370819134164E-3</v>
      </c>
      <c r="AO3975" s="3"/>
      <c r="AP3975">
        <v>0</v>
      </c>
      <c r="AQ3975" t="s">
        <v>16</v>
      </c>
      <c r="AR3975">
        <v>880417008</v>
      </c>
      <c r="AS3975" t="s">
        <v>15</v>
      </c>
      <c r="AT3975" s="2">
        <v>2.7690000000000001</v>
      </c>
      <c r="AU3975" s="1">
        <f t="shared" si="499"/>
        <v>1.0621580837608915</v>
      </c>
      <c r="AV3975" s="1">
        <f t="shared" si="500"/>
        <v>0.81638254788387732</v>
      </c>
      <c r="AW3975" s="1">
        <f t="shared" si="501"/>
        <v>0.57060701200686315</v>
      </c>
    </row>
    <row r="3976" spans="1:49" x14ac:dyDescent="0.2">
      <c r="A3976">
        <v>3974</v>
      </c>
      <c r="B3976" t="s">
        <v>16635</v>
      </c>
      <c r="C3976" t="s">
        <v>16634</v>
      </c>
      <c r="D3976" t="s">
        <v>16633</v>
      </c>
      <c r="E3976">
        <v>31108333</v>
      </c>
      <c r="F3976" t="s">
        <v>16632</v>
      </c>
      <c r="G3976" t="s">
        <v>3</v>
      </c>
      <c r="H3976" t="s">
        <v>2</v>
      </c>
      <c r="I3976" t="s">
        <v>16631</v>
      </c>
      <c r="J3976" t="s">
        <v>16630</v>
      </c>
      <c r="K3976" t="s">
        <v>16629</v>
      </c>
      <c r="L3976" t="s">
        <v>3261</v>
      </c>
      <c r="M3976" t="s">
        <v>757</v>
      </c>
      <c r="N3976">
        <v>7</v>
      </c>
      <c r="O3976" t="s">
        <v>16628</v>
      </c>
      <c r="P3976" t="s">
        <v>16627</v>
      </c>
      <c r="Q3976" t="s">
        <v>16626</v>
      </c>
      <c r="R3976" s="7">
        <v>43678</v>
      </c>
      <c r="S3976" s="8">
        <f t="shared" si="496"/>
        <v>2019</v>
      </c>
      <c r="T3976" s="8">
        <v>2019</v>
      </c>
      <c r="U3976" s="8">
        <f t="shared" si="497"/>
        <v>3</v>
      </c>
      <c r="V3976" s="7">
        <v>43678</v>
      </c>
      <c r="W3976" t="s">
        <v>16625</v>
      </c>
      <c r="X3976" s="2">
        <v>0.48299999999999998</v>
      </c>
      <c r="Y3976" s="6">
        <f t="shared" si="502"/>
        <v>1.2893409145511332E-2</v>
      </c>
      <c r="AA3976">
        <v>9698043</v>
      </c>
      <c r="AB3976">
        <v>40907</v>
      </c>
      <c r="AC3976">
        <v>18729800</v>
      </c>
      <c r="AD3976" t="s">
        <v>1</v>
      </c>
      <c r="AE3976">
        <v>150</v>
      </c>
      <c r="AH3976" s="9">
        <v>41275</v>
      </c>
      <c r="AI3976" t="s">
        <v>16624</v>
      </c>
      <c r="AJ3976" t="s">
        <v>16623</v>
      </c>
      <c r="AK3976" t="s">
        <v>16622</v>
      </c>
      <c r="AL3976">
        <v>12</v>
      </c>
      <c r="AM3976" s="5">
        <f t="shared" si="498"/>
        <v>4</v>
      </c>
      <c r="AN3976" s="4">
        <f t="shared" si="503"/>
        <v>6.0583112457402496E-3</v>
      </c>
      <c r="AO3976" s="3"/>
      <c r="AP3976">
        <v>0</v>
      </c>
      <c r="AQ3976" t="s">
        <v>16</v>
      </c>
      <c r="AR3976">
        <v>11675078</v>
      </c>
      <c r="AS3976" t="s">
        <v>15</v>
      </c>
      <c r="AT3976" s="2">
        <v>1.5129999999999999</v>
      </c>
      <c r="AU3976" s="1">
        <f t="shared" si="499"/>
        <v>1.0842879775580005</v>
      </c>
      <c r="AV3976" s="1">
        <f t="shared" si="500"/>
        <v>0.94758601956257904</v>
      </c>
      <c r="AW3976" s="1">
        <f t="shared" si="501"/>
        <v>0.81088406156715731</v>
      </c>
    </row>
    <row r="3977" spans="1:49" x14ac:dyDescent="0.2">
      <c r="A3977">
        <v>3975</v>
      </c>
      <c r="B3977" t="s">
        <v>16621</v>
      </c>
      <c r="C3977" t="s">
        <v>16620</v>
      </c>
      <c r="D3977" t="s">
        <v>16619</v>
      </c>
      <c r="F3977" t="s">
        <v>16618</v>
      </c>
      <c r="G3977" t="s">
        <v>3</v>
      </c>
      <c r="H3977" t="s">
        <v>2</v>
      </c>
      <c r="I3977" t="s">
        <v>843</v>
      </c>
      <c r="J3977" t="s">
        <v>16617</v>
      </c>
      <c r="K3977" t="s">
        <v>16616</v>
      </c>
      <c r="L3977" t="s">
        <v>16615</v>
      </c>
      <c r="M3977" t="s">
        <v>117</v>
      </c>
      <c r="N3977">
        <v>4</v>
      </c>
      <c r="O3977" t="s">
        <v>842</v>
      </c>
      <c r="P3977" t="s">
        <v>841</v>
      </c>
      <c r="Q3977" t="s">
        <v>16614</v>
      </c>
      <c r="R3977" s="7">
        <v>43678</v>
      </c>
      <c r="S3977" s="8">
        <f t="shared" si="496"/>
        <v>2019</v>
      </c>
      <c r="T3977" s="8">
        <v>2019</v>
      </c>
      <c r="U3977" s="8">
        <f t="shared" si="497"/>
        <v>3</v>
      </c>
      <c r="V3977" s="7">
        <v>43678</v>
      </c>
      <c r="W3977" t="s">
        <v>16613</v>
      </c>
      <c r="X3977" s="2">
        <v>1.45</v>
      </c>
      <c r="Y3977" s="6">
        <f t="shared" si="502"/>
        <v>3.8706921865406689E-2</v>
      </c>
      <c r="AA3977">
        <v>457949</v>
      </c>
      <c r="AB3977">
        <v>18171</v>
      </c>
      <c r="AD3977" t="s">
        <v>1</v>
      </c>
      <c r="AE3977">
        <v>220</v>
      </c>
      <c r="AH3977" t="s">
        <v>2614</v>
      </c>
      <c r="AI3977" t="s">
        <v>16612</v>
      </c>
      <c r="AJ3977" t="s">
        <v>16611</v>
      </c>
      <c r="AK3977" t="s">
        <v>16610</v>
      </c>
      <c r="AL3977">
        <v>11</v>
      </c>
      <c r="AM3977" s="5">
        <f t="shared" si="498"/>
        <v>3.6666666666666665</v>
      </c>
      <c r="AN3977" s="4">
        <f t="shared" si="503"/>
        <v>5.5534519752618956E-3</v>
      </c>
      <c r="AO3977" s="3"/>
      <c r="AP3977">
        <v>0</v>
      </c>
      <c r="AQ3977" t="s">
        <v>16</v>
      </c>
      <c r="AR3977">
        <v>51721003</v>
      </c>
      <c r="AS3977" t="s">
        <v>15</v>
      </c>
      <c r="AT3977" s="2" t="s">
        <v>14</v>
      </c>
      <c r="AU3977" s="1">
        <f t="shared" si="499"/>
        <v>2.8760880898363252</v>
      </c>
      <c r="AV3977" s="1">
        <f t="shared" si="500"/>
        <v>2.2130186920334292</v>
      </c>
      <c r="AW3977" s="1">
        <f t="shared" si="501"/>
        <v>1.5499492942305333</v>
      </c>
    </row>
    <row r="3978" spans="1:49" x14ac:dyDescent="0.2">
      <c r="A3978">
        <v>3976</v>
      </c>
      <c r="B3978" t="s">
        <v>16609</v>
      </c>
      <c r="C3978" t="s">
        <v>16608</v>
      </c>
      <c r="D3978" t="s">
        <v>16607</v>
      </c>
      <c r="F3978" t="s">
        <v>16606</v>
      </c>
      <c r="G3978" t="s">
        <v>3</v>
      </c>
      <c r="H3978" t="s">
        <v>2</v>
      </c>
      <c r="I3978" t="s">
        <v>16605</v>
      </c>
      <c r="J3978" t="s">
        <v>16604</v>
      </c>
      <c r="K3978" t="s">
        <v>16603</v>
      </c>
      <c r="L3978" t="s">
        <v>16602</v>
      </c>
      <c r="M3978" t="s">
        <v>734</v>
      </c>
      <c r="N3978">
        <v>3</v>
      </c>
      <c r="O3978" t="s">
        <v>16601</v>
      </c>
      <c r="P3978" t="s">
        <v>16600</v>
      </c>
      <c r="Q3978" t="s">
        <v>16599</v>
      </c>
      <c r="R3978" s="7">
        <v>43678</v>
      </c>
      <c r="S3978" s="8">
        <f t="shared" si="496"/>
        <v>2019</v>
      </c>
      <c r="T3978" s="8">
        <v>2019</v>
      </c>
      <c r="U3978" s="8">
        <f t="shared" si="497"/>
        <v>3</v>
      </c>
      <c r="V3978" s="7">
        <v>43678</v>
      </c>
      <c r="W3978" t="s">
        <v>16598</v>
      </c>
      <c r="X3978" s="2">
        <v>0.82799999999999996</v>
      </c>
      <c r="Y3978" s="6">
        <f t="shared" si="502"/>
        <v>2.2102987106590855E-2</v>
      </c>
      <c r="AA3978">
        <v>9247963</v>
      </c>
      <c r="AB3978">
        <v>27786</v>
      </c>
      <c r="AD3978" t="s">
        <v>1</v>
      </c>
      <c r="AE3978">
        <v>196</v>
      </c>
      <c r="AH3978" t="s">
        <v>5355</v>
      </c>
      <c r="AI3978" t="s">
        <v>16597</v>
      </c>
      <c r="AJ3978" t="s">
        <v>16596</v>
      </c>
      <c r="AK3978" t="s">
        <v>16595</v>
      </c>
      <c r="AL3978">
        <v>1</v>
      </c>
      <c r="AM3978" s="5">
        <f t="shared" si="498"/>
        <v>0.33333333333333331</v>
      </c>
      <c r="AN3978" s="4">
        <f t="shared" si="503"/>
        <v>5.048592704783541E-4</v>
      </c>
      <c r="AO3978" s="3"/>
      <c r="AP3978">
        <v>0</v>
      </c>
      <c r="AR3978" t="s">
        <v>0</v>
      </c>
      <c r="AT3978" s="2">
        <v>2.5419999999999998</v>
      </c>
      <c r="AU3978" s="1">
        <f t="shared" si="499"/>
        <v>1.5623548755757104</v>
      </c>
      <c r="AV3978" s="1">
        <f t="shared" si="500"/>
        <v>1.1303923188534606</v>
      </c>
      <c r="AW3978" s="1">
        <f t="shared" si="501"/>
        <v>0.69842976213121033</v>
      </c>
    </row>
    <row r="3979" spans="1:49" x14ac:dyDescent="0.2">
      <c r="A3979">
        <v>3977</v>
      </c>
      <c r="B3979" t="s">
        <v>16594</v>
      </c>
      <c r="C3979" t="s">
        <v>16593</v>
      </c>
      <c r="D3979" t="s">
        <v>16592</v>
      </c>
      <c r="F3979" t="s">
        <v>16591</v>
      </c>
      <c r="G3979" t="s">
        <v>3</v>
      </c>
      <c r="H3979" t="s">
        <v>2</v>
      </c>
      <c r="I3979" t="s">
        <v>16590</v>
      </c>
      <c r="J3979" t="s">
        <v>16589</v>
      </c>
      <c r="K3979" t="s">
        <v>16588</v>
      </c>
      <c r="L3979" t="s">
        <v>16587</v>
      </c>
      <c r="M3979" t="s">
        <v>916</v>
      </c>
      <c r="N3979">
        <v>5</v>
      </c>
      <c r="O3979" t="s">
        <v>16586</v>
      </c>
      <c r="P3979" t="s">
        <v>16585</v>
      </c>
      <c r="Q3979" t="s">
        <v>16584</v>
      </c>
      <c r="R3979" s="7">
        <v>43678</v>
      </c>
      <c r="S3979" s="8">
        <f t="shared" si="496"/>
        <v>2019</v>
      </c>
      <c r="T3979" s="8">
        <v>2019</v>
      </c>
      <c r="U3979" s="8">
        <f t="shared" si="497"/>
        <v>3</v>
      </c>
      <c r="V3979" s="7">
        <v>43678</v>
      </c>
      <c r="W3979" t="s">
        <v>473</v>
      </c>
      <c r="X3979" s="2">
        <v>3.6110000000000002</v>
      </c>
      <c r="Y3979" s="6">
        <f t="shared" si="502"/>
        <v>9.639358265929901E-2</v>
      </c>
      <c r="AA3979">
        <v>344257</v>
      </c>
      <c r="AB3979">
        <v>12503</v>
      </c>
      <c r="AD3979" t="s">
        <v>1</v>
      </c>
      <c r="AE3979">
        <v>229</v>
      </c>
      <c r="AH3979" t="s">
        <v>8080</v>
      </c>
      <c r="AI3979" t="s">
        <v>16583</v>
      </c>
      <c r="AJ3979" t="s">
        <v>16582</v>
      </c>
      <c r="AK3979" t="s">
        <v>16581</v>
      </c>
      <c r="AL3979">
        <v>10</v>
      </c>
      <c r="AM3979" s="5">
        <f t="shared" si="498"/>
        <v>3.3333333333333335</v>
      </c>
      <c r="AN3979" s="4">
        <f t="shared" si="503"/>
        <v>5.0485927047835416E-3</v>
      </c>
      <c r="AO3979" s="3"/>
      <c r="AP3979">
        <v>0</v>
      </c>
      <c r="AQ3979" t="s">
        <v>197</v>
      </c>
      <c r="AR3979" t="s">
        <v>16580</v>
      </c>
      <c r="AS3979" t="s">
        <v>196</v>
      </c>
      <c r="AT3979" s="2">
        <v>10.164</v>
      </c>
      <c r="AU3979" s="1">
        <f t="shared" si="499"/>
        <v>6.8990085672944357</v>
      </c>
      <c r="AV3979" s="1">
        <f t="shared" si="500"/>
        <v>5.0721087682041279</v>
      </c>
      <c r="AW3979" s="1">
        <f t="shared" si="501"/>
        <v>3.245208969113818</v>
      </c>
    </row>
    <row r="3980" spans="1:49" x14ac:dyDescent="0.2">
      <c r="A3980">
        <v>3978</v>
      </c>
      <c r="B3980" t="s">
        <v>16579</v>
      </c>
      <c r="C3980" t="s">
        <v>16578</v>
      </c>
      <c r="F3980" t="s">
        <v>16577</v>
      </c>
      <c r="G3980" t="s">
        <v>3</v>
      </c>
      <c r="H3980" t="s">
        <v>2</v>
      </c>
      <c r="I3980" t="s">
        <v>16576</v>
      </c>
      <c r="J3980" t="s">
        <v>16575</v>
      </c>
      <c r="K3980" t="s">
        <v>16574</v>
      </c>
      <c r="L3980" t="s">
        <v>16573</v>
      </c>
      <c r="M3980" t="s">
        <v>16572</v>
      </c>
      <c r="N3980">
        <v>9</v>
      </c>
      <c r="O3980" t="s">
        <v>16571</v>
      </c>
      <c r="P3980" t="s">
        <v>16570</v>
      </c>
      <c r="Q3980" t="s">
        <v>16569</v>
      </c>
      <c r="R3980" s="7">
        <v>43678</v>
      </c>
      <c r="S3980" s="8">
        <f t="shared" si="496"/>
        <v>2019</v>
      </c>
      <c r="T3980" s="8">
        <v>2019</v>
      </c>
      <c r="U3980" s="8">
        <f t="shared" si="497"/>
        <v>3</v>
      </c>
      <c r="V3980" s="7">
        <v>43678</v>
      </c>
      <c r="W3980" t="s">
        <v>4273</v>
      </c>
      <c r="X3980" s="2">
        <v>2.89</v>
      </c>
      <c r="Y3980" s="6">
        <f t="shared" si="502"/>
        <v>7.7146899442086442E-2</v>
      </c>
      <c r="AB3980">
        <v>21100255548</v>
      </c>
      <c r="AC3980">
        <v>21951071</v>
      </c>
      <c r="AD3980" t="s">
        <v>1</v>
      </c>
      <c r="AE3980">
        <v>7</v>
      </c>
      <c r="AF3980">
        <v>15</v>
      </c>
      <c r="AG3980">
        <v>1900617</v>
      </c>
      <c r="AI3980" t="s">
        <v>16568</v>
      </c>
      <c r="AJ3980" t="s">
        <v>16567</v>
      </c>
      <c r="AK3980" t="s">
        <v>16566</v>
      </c>
      <c r="AL3980">
        <v>20</v>
      </c>
      <c r="AM3980" s="5">
        <f t="shared" si="498"/>
        <v>6.666666666666667</v>
      </c>
      <c r="AN3980" s="4">
        <f t="shared" si="503"/>
        <v>1.0097185409567083E-2</v>
      </c>
      <c r="AO3980" s="3"/>
      <c r="AP3980">
        <v>1</v>
      </c>
      <c r="AQ3980" t="s">
        <v>16565</v>
      </c>
      <c r="AR3980">
        <v>57391982</v>
      </c>
      <c r="AS3980" t="s">
        <v>16564</v>
      </c>
      <c r="AT3980" s="2">
        <v>9.9260000000000002</v>
      </c>
      <c r="AU3980" s="1">
        <f t="shared" si="499"/>
        <v>5.7031985232330626</v>
      </c>
      <c r="AV3980" s="1">
        <f t="shared" si="500"/>
        <v>4.3622042425826759</v>
      </c>
      <c r="AW3980" s="1">
        <f t="shared" si="501"/>
        <v>3.0212099619322892</v>
      </c>
    </row>
    <row r="3981" spans="1:49" x14ac:dyDescent="0.2">
      <c r="A3981">
        <v>3979</v>
      </c>
      <c r="B3981" t="s">
        <v>16563</v>
      </c>
      <c r="C3981" t="s">
        <v>16562</v>
      </c>
      <c r="F3981" t="s">
        <v>16561</v>
      </c>
      <c r="G3981" t="s">
        <v>3</v>
      </c>
      <c r="H3981" t="s">
        <v>2</v>
      </c>
      <c r="I3981" t="s">
        <v>16560</v>
      </c>
      <c r="J3981" t="s">
        <v>16559</v>
      </c>
      <c r="K3981" t="s">
        <v>16558</v>
      </c>
      <c r="L3981" t="s">
        <v>16557</v>
      </c>
      <c r="M3981" t="s">
        <v>16556</v>
      </c>
      <c r="N3981">
        <v>3</v>
      </c>
      <c r="O3981" t="s">
        <v>16555</v>
      </c>
      <c r="P3981" t="s">
        <v>16554</v>
      </c>
      <c r="Q3981" t="s">
        <v>16553</v>
      </c>
      <c r="R3981" s="7">
        <v>43678</v>
      </c>
      <c r="S3981" s="8">
        <f t="shared" si="496"/>
        <v>2019</v>
      </c>
      <c r="T3981" s="8">
        <v>2019</v>
      </c>
      <c r="U3981" s="8">
        <f t="shared" si="497"/>
        <v>3</v>
      </c>
      <c r="V3981" s="7">
        <v>43678</v>
      </c>
      <c r="W3981" t="s">
        <v>4270</v>
      </c>
      <c r="X3981" s="2">
        <v>0.58099999999999996</v>
      </c>
      <c r="Y3981" s="6">
        <f t="shared" si="502"/>
        <v>1.5509463175035369E-2</v>
      </c>
      <c r="AA3981">
        <v>18671616</v>
      </c>
      <c r="AB3981">
        <v>18300156716</v>
      </c>
      <c r="AC3981">
        <v>18671624</v>
      </c>
      <c r="AD3981" t="s">
        <v>1</v>
      </c>
      <c r="AE3981">
        <v>49</v>
      </c>
      <c r="AF3981">
        <v>4</v>
      </c>
      <c r="AH3981" t="s">
        <v>16552</v>
      </c>
      <c r="AI3981" t="s">
        <v>16551</v>
      </c>
      <c r="AJ3981" t="s">
        <v>16550</v>
      </c>
      <c r="AK3981" t="s">
        <v>16549</v>
      </c>
      <c r="AL3981">
        <v>5</v>
      </c>
      <c r="AM3981" s="5">
        <f t="shared" si="498"/>
        <v>1.6666666666666667</v>
      </c>
      <c r="AN3981" s="4">
        <f t="shared" si="503"/>
        <v>2.5242963523917708E-3</v>
      </c>
      <c r="AO3981" s="3"/>
      <c r="AP3981">
        <v>0</v>
      </c>
      <c r="AQ3981" t="s">
        <v>4924</v>
      </c>
      <c r="AR3981" t="s">
        <v>16548</v>
      </c>
      <c r="AS3981" t="s">
        <v>16547</v>
      </c>
      <c r="AT3981" s="2">
        <v>1.5329999999999999</v>
      </c>
      <c r="AU3981" s="1">
        <f t="shared" si="499"/>
        <v>1.1613913128242288</v>
      </c>
      <c r="AV3981" s="1">
        <f t="shared" si="500"/>
        <v>0.901687976371357</v>
      </c>
      <c r="AW3981" s="1">
        <f t="shared" si="501"/>
        <v>0.64198463991848498</v>
      </c>
    </row>
    <row r="3982" spans="1:49" x14ac:dyDescent="0.2">
      <c r="A3982">
        <v>3980</v>
      </c>
      <c r="B3982" t="s">
        <v>16546</v>
      </c>
      <c r="C3982" t="s">
        <v>16545</v>
      </c>
      <c r="F3982" t="s">
        <v>16544</v>
      </c>
      <c r="G3982" t="s">
        <v>3</v>
      </c>
      <c r="H3982" t="s">
        <v>2</v>
      </c>
      <c r="I3982" t="s">
        <v>5228</v>
      </c>
      <c r="J3982">
        <v>114338133</v>
      </c>
      <c r="K3982" t="s">
        <v>5227</v>
      </c>
      <c r="L3982" t="s">
        <v>1061</v>
      </c>
      <c r="M3982" t="s">
        <v>1060</v>
      </c>
      <c r="N3982">
        <v>2</v>
      </c>
      <c r="O3982" t="s">
        <v>5226</v>
      </c>
      <c r="P3982" t="s">
        <v>5225</v>
      </c>
      <c r="Q3982" t="s">
        <v>5224</v>
      </c>
      <c r="R3982" s="7">
        <v>43678</v>
      </c>
      <c r="S3982" s="8">
        <f t="shared" si="496"/>
        <v>2019</v>
      </c>
      <c r="T3982" s="8">
        <v>2019</v>
      </c>
      <c r="U3982" s="8">
        <f t="shared" si="497"/>
        <v>3</v>
      </c>
      <c r="V3982" s="7">
        <v>43678</v>
      </c>
      <c r="W3982" t="s">
        <v>277</v>
      </c>
      <c r="X3982" s="2">
        <v>0.33500000000000002</v>
      </c>
      <c r="Y3982" s="6">
        <f t="shared" si="502"/>
        <v>8.94263367235258E-3</v>
      </c>
      <c r="AA3982">
        <v>10964290</v>
      </c>
      <c r="AB3982">
        <v>18201</v>
      </c>
      <c r="AC3982" t="s">
        <v>276</v>
      </c>
      <c r="AD3982" t="s">
        <v>1</v>
      </c>
      <c r="AE3982">
        <v>29</v>
      </c>
      <c r="AF3982">
        <v>8</v>
      </c>
      <c r="AG3982" t="s">
        <v>16543</v>
      </c>
      <c r="AI3982" t="s">
        <v>16542</v>
      </c>
      <c r="AJ3982" t="s">
        <v>16541</v>
      </c>
      <c r="AK3982" t="s">
        <v>16540</v>
      </c>
      <c r="AL3982">
        <v>5</v>
      </c>
      <c r="AM3982" s="5">
        <f t="shared" si="498"/>
        <v>1.6666666666666667</v>
      </c>
      <c r="AN3982" s="4">
        <f t="shared" si="503"/>
        <v>2.5242963523917708E-3</v>
      </c>
      <c r="AO3982" s="3"/>
      <c r="AP3982">
        <v>0</v>
      </c>
      <c r="AR3982" t="s">
        <v>0</v>
      </c>
      <c r="AT3982" s="2">
        <v>1.694</v>
      </c>
      <c r="AU3982" s="1">
        <f t="shared" si="499"/>
        <v>0.70171324763643372</v>
      </c>
      <c r="AV3982" s="1">
        <f t="shared" si="500"/>
        <v>0.57334650123721753</v>
      </c>
      <c r="AW3982" s="1">
        <f t="shared" si="501"/>
        <v>0.44497975483800134</v>
      </c>
    </row>
    <row r="3983" spans="1:49" x14ac:dyDescent="0.2">
      <c r="A3983">
        <v>3981</v>
      </c>
      <c r="B3983" t="s">
        <v>16539</v>
      </c>
      <c r="C3983" t="s">
        <v>16538</v>
      </c>
      <c r="F3983" t="s">
        <v>16537</v>
      </c>
      <c r="G3983" t="s">
        <v>3</v>
      </c>
      <c r="H3983" t="s">
        <v>2</v>
      </c>
      <c r="I3983" t="s">
        <v>16536</v>
      </c>
      <c r="J3983">
        <v>60003977</v>
      </c>
      <c r="K3983" t="s">
        <v>960</v>
      </c>
      <c r="L3983" t="s">
        <v>75</v>
      </c>
      <c r="M3983" t="s">
        <v>58</v>
      </c>
      <c r="N3983">
        <v>2</v>
      </c>
      <c r="O3983" t="s">
        <v>16535</v>
      </c>
      <c r="P3983" t="s">
        <v>16534</v>
      </c>
      <c r="Q3983" t="s">
        <v>1986</v>
      </c>
      <c r="R3983" s="7">
        <v>43678</v>
      </c>
      <c r="S3983" s="8">
        <f t="shared" si="496"/>
        <v>2019</v>
      </c>
      <c r="T3983" s="8">
        <v>2019</v>
      </c>
      <c r="U3983" s="8">
        <f t="shared" si="497"/>
        <v>3</v>
      </c>
      <c r="V3983" s="7">
        <v>43678</v>
      </c>
      <c r="W3983" t="s">
        <v>1523</v>
      </c>
      <c r="X3983" s="2">
        <v>0.30199999999999999</v>
      </c>
      <c r="Y3983" s="6">
        <f t="shared" si="502"/>
        <v>8.0617175195536687E-3</v>
      </c>
      <c r="AA3983">
        <v>9296212</v>
      </c>
      <c r="AB3983">
        <v>20725</v>
      </c>
      <c r="AC3983" t="s">
        <v>1522</v>
      </c>
      <c r="AD3983" t="s">
        <v>1</v>
      </c>
      <c r="AE3983">
        <v>107</v>
      </c>
      <c r="AF3983">
        <v>4</v>
      </c>
      <c r="AH3983" t="s">
        <v>16533</v>
      </c>
      <c r="AI3983" t="s">
        <v>16532</v>
      </c>
      <c r="AJ3983" t="s">
        <v>16531</v>
      </c>
      <c r="AK3983" t="s">
        <v>16530</v>
      </c>
      <c r="AL3983">
        <v>2</v>
      </c>
      <c r="AM3983" s="5">
        <f t="shared" si="498"/>
        <v>0.66666666666666663</v>
      </c>
      <c r="AN3983" s="4">
        <f t="shared" si="503"/>
        <v>1.0097185409567082E-3</v>
      </c>
      <c r="AO3983" s="3"/>
      <c r="AP3983">
        <v>0</v>
      </c>
      <c r="AR3983" t="s">
        <v>0</v>
      </c>
      <c r="AT3983" s="2">
        <v>1.671</v>
      </c>
      <c r="AU3983" s="1">
        <f t="shared" si="499"/>
        <v>0.59461178259745795</v>
      </c>
      <c r="AV3983" s="1">
        <f t="shared" si="500"/>
        <v>0.4535718030255188</v>
      </c>
      <c r="AW3983" s="1">
        <f t="shared" si="501"/>
        <v>0.31253182345357966</v>
      </c>
    </row>
    <row r="3984" spans="1:49" x14ac:dyDescent="0.2">
      <c r="A3984">
        <v>3982</v>
      </c>
      <c r="B3984" t="s">
        <v>16529</v>
      </c>
      <c r="C3984" t="s">
        <v>16528</v>
      </c>
      <c r="D3984" t="s">
        <v>16527</v>
      </c>
      <c r="F3984" t="s">
        <v>16526</v>
      </c>
      <c r="G3984" t="s">
        <v>3</v>
      </c>
      <c r="H3984" t="s">
        <v>2</v>
      </c>
      <c r="I3984" t="s">
        <v>1142</v>
      </c>
      <c r="J3984" t="s">
        <v>16525</v>
      </c>
      <c r="K3984" t="s">
        <v>16524</v>
      </c>
      <c r="L3984" t="s">
        <v>16523</v>
      </c>
      <c r="M3984" t="s">
        <v>16522</v>
      </c>
      <c r="N3984">
        <v>8</v>
      </c>
      <c r="O3984" t="s">
        <v>16521</v>
      </c>
      <c r="P3984" t="s">
        <v>16520</v>
      </c>
      <c r="Q3984" t="s">
        <v>16519</v>
      </c>
      <c r="R3984" s="7">
        <v>43678</v>
      </c>
      <c r="S3984" s="8">
        <f t="shared" si="496"/>
        <v>2019</v>
      </c>
      <c r="T3984" s="8">
        <v>2019</v>
      </c>
      <c r="U3984" s="8">
        <f t="shared" si="497"/>
        <v>3</v>
      </c>
      <c r="V3984" s="7">
        <v>43678</v>
      </c>
      <c r="W3984" t="s">
        <v>473</v>
      </c>
      <c r="X3984" s="2">
        <v>3.6110000000000002</v>
      </c>
      <c r="Y3984" s="6">
        <f t="shared" si="502"/>
        <v>9.639358265929901E-2</v>
      </c>
      <c r="AA3984">
        <v>344257</v>
      </c>
      <c r="AB3984">
        <v>12503</v>
      </c>
      <c r="AD3984" t="s">
        <v>1</v>
      </c>
      <c r="AE3984">
        <v>229</v>
      </c>
      <c r="AH3984" t="s">
        <v>16518</v>
      </c>
      <c r="AI3984" t="s">
        <v>16517</v>
      </c>
      <c r="AJ3984" t="s">
        <v>16516</v>
      </c>
      <c r="AK3984" t="s">
        <v>16515</v>
      </c>
      <c r="AL3984">
        <v>23</v>
      </c>
      <c r="AM3984" s="5">
        <f t="shared" si="498"/>
        <v>7.666666666666667</v>
      </c>
      <c r="AN3984" s="4">
        <f t="shared" si="503"/>
        <v>1.1611763221002146E-2</v>
      </c>
      <c r="AO3984" s="3"/>
      <c r="AP3984">
        <v>0</v>
      </c>
      <c r="AQ3984" t="s">
        <v>204</v>
      </c>
      <c r="AR3984" t="s">
        <v>0</v>
      </c>
      <c r="AS3984" t="s">
        <v>182</v>
      </c>
      <c r="AT3984" s="2">
        <v>10.164</v>
      </c>
      <c r="AU3984" s="1">
        <f t="shared" si="499"/>
        <v>7.0959036827809951</v>
      </c>
      <c r="AV3984" s="1">
        <f t="shared" si="500"/>
        <v>5.400267294015058</v>
      </c>
      <c r="AW3984" s="1">
        <f t="shared" si="501"/>
        <v>3.7046309052491204</v>
      </c>
    </row>
    <row r="3985" spans="1:49" x14ac:dyDescent="0.2">
      <c r="A3985">
        <v>3983</v>
      </c>
      <c r="B3985" t="s">
        <v>16514</v>
      </c>
      <c r="C3985" t="s">
        <v>16513</v>
      </c>
      <c r="F3985" t="s">
        <v>16512</v>
      </c>
      <c r="G3985" t="s">
        <v>3</v>
      </c>
      <c r="H3985" t="s">
        <v>2</v>
      </c>
      <c r="I3985" t="s">
        <v>1341</v>
      </c>
      <c r="J3985" t="s">
        <v>4415</v>
      </c>
      <c r="K3985" t="s">
        <v>4414</v>
      </c>
      <c r="L3985" t="s">
        <v>2006</v>
      </c>
      <c r="M3985" t="s">
        <v>29</v>
      </c>
      <c r="N3985">
        <v>3</v>
      </c>
      <c r="O3985" t="s">
        <v>16511</v>
      </c>
      <c r="P3985" t="s">
        <v>16510</v>
      </c>
      <c r="Q3985" t="s">
        <v>16509</v>
      </c>
      <c r="R3985" s="7">
        <v>43678</v>
      </c>
      <c r="S3985" s="8">
        <f t="shared" si="496"/>
        <v>2019</v>
      </c>
      <c r="T3985" s="8">
        <v>2019</v>
      </c>
      <c r="U3985" s="8">
        <f t="shared" si="497"/>
        <v>3</v>
      </c>
      <c r="V3985" s="7">
        <v>43678</v>
      </c>
      <c r="W3985" t="s">
        <v>5313</v>
      </c>
      <c r="X3985" s="2">
        <v>0.29499999999999998</v>
      </c>
      <c r="Y3985" s="6">
        <f t="shared" si="502"/>
        <v>7.8748565174448087E-3</v>
      </c>
      <c r="AA3985">
        <v>2180014</v>
      </c>
      <c r="AB3985">
        <v>24310</v>
      </c>
      <c r="AD3985" t="s">
        <v>1</v>
      </c>
      <c r="AE3985">
        <v>33</v>
      </c>
      <c r="AF3985">
        <v>9</v>
      </c>
      <c r="AG3985">
        <v>1958010</v>
      </c>
      <c r="AI3985" t="s">
        <v>16508</v>
      </c>
      <c r="AJ3985" t="s">
        <v>16507</v>
      </c>
      <c r="AK3985" t="s">
        <v>16506</v>
      </c>
      <c r="AL3985">
        <v>0</v>
      </c>
      <c r="AM3985" s="5">
        <f t="shared" si="498"/>
        <v>0</v>
      </c>
      <c r="AN3985" s="4">
        <f t="shared" si="503"/>
        <v>0</v>
      </c>
      <c r="AO3985" s="3"/>
      <c r="AP3985">
        <v>1</v>
      </c>
      <c r="AQ3985" t="s">
        <v>16</v>
      </c>
      <c r="AR3985">
        <v>61471027</v>
      </c>
      <c r="AS3985" t="s">
        <v>15</v>
      </c>
      <c r="AT3985" s="2">
        <v>1.373</v>
      </c>
      <c r="AU3985" s="1">
        <f t="shared" si="499"/>
        <v>0.55123995622113653</v>
      </c>
      <c r="AV3985" s="1">
        <f t="shared" si="500"/>
        <v>0.39374282587224041</v>
      </c>
      <c r="AW3985" s="1">
        <f t="shared" si="501"/>
        <v>0.23624569552334423</v>
      </c>
    </row>
    <row r="3986" spans="1:49" x14ac:dyDescent="0.2">
      <c r="A3986">
        <v>3984</v>
      </c>
      <c r="B3986" t="s">
        <v>16505</v>
      </c>
      <c r="C3986" t="s">
        <v>16504</v>
      </c>
      <c r="D3986" t="s">
        <v>16503</v>
      </c>
      <c r="F3986" t="s">
        <v>16502</v>
      </c>
      <c r="G3986" t="s">
        <v>3</v>
      </c>
      <c r="H3986" t="s">
        <v>2</v>
      </c>
      <c r="I3986" t="s">
        <v>16501</v>
      </c>
      <c r="J3986">
        <v>60080305</v>
      </c>
      <c r="K3986" t="s">
        <v>1222</v>
      </c>
      <c r="L3986" t="s">
        <v>1221</v>
      </c>
      <c r="M3986" t="s">
        <v>109</v>
      </c>
      <c r="N3986">
        <v>3</v>
      </c>
      <c r="O3986" t="s">
        <v>16500</v>
      </c>
      <c r="P3986" t="s">
        <v>16499</v>
      </c>
      <c r="Q3986" t="s">
        <v>16498</v>
      </c>
      <c r="R3986" s="7">
        <v>43678</v>
      </c>
      <c r="S3986" s="8">
        <f t="shared" si="496"/>
        <v>2019</v>
      </c>
      <c r="T3986" s="8">
        <v>2019</v>
      </c>
      <c r="U3986" s="8">
        <f t="shared" si="497"/>
        <v>3</v>
      </c>
      <c r="V3986" s="7">
        <v>43678</v>
      </c>
      <c r="W3986" t="s">
        <v>4006</v>
      </c>
      <c r="X3986" s="2">
        <v>0.35399999999999998</v>
      </c>
      <c r="Y3986" s="6">
        <f t="shared" si="502"/>
        <v>9.4498278209337715E-3</v>
      </c>
      <c r="AA3986">
        <v>18744907</v>
      </c>
      <c r="AB3986">
        <v>11300153720</v>
      </c>
      <c r="AD3986" t="s">
        <v>1</v>
      </c>
      <c r="AE3986">
        <v>35</v>
      </c>
      <c r="AG3986">
        <v>100696</v>
      </c>
      <c r="AI3986" t="s">
        <v>16497</v>
      </c>
      <c r="AJ3986" t="s">
        <v>16496</v>
      </c>
      <c r="AK3986" t="s">
        <v>16495</v>
      </c>
      <c r="AL3986">
        <v>7</v>
      </c>
      <c r="AM3986" s="5">
        <f t="shared" si="498"/>
        <v>2.3333333333333335</v>
      </c>
      <c r="AN3986" s="4">
        <f t="shared" si="503"/>
        <v>3.5340148933484792E-3</v>
      </c>
      <c r="AO3986" s="3"/>
      <c r="AP3986">
        <v>0</v>
      </c>
      <c r="AR3986" t="s">
        <v>0</v>
      </c>
      <c r="AT3986" s="2">
        <v>1.81</v>
      </c>
      <c r="AU3986" s="1">
        <f t="shared" si="499"/>
        <v>0.76750839426581829</v>
      </c>
      <c r="AV3986" s="1">
        <f t="shared" si="500"/>
        <v>0.64919213571411249</v>
      </c>
      <c r="AW3986" s="1">
        <f t="shared" si="501"/>
        <v>0.5308758771624067</v>
      </c>
    </row>
    <row r="3987" spans="1:49" x14ac:dyDescent="0.2">
      <c r="A3987">
        <v>3985</v>
      </c>
      <c r="B3987" t="s">
        <v>16494</v>
      </c>
      <c r="C3987" t="s">
        <v>16493</v>
      </c>
      <c r="D3987" t="s">
        <v>16492</v>
      </c>
      <c r="F3987" t="s">
        <v>16491</v>
      </c>
      <c r="G3987" t="s">
        <v>3</v>
      </c>
      <c r="H3987" t="s">
        <v>2</v>
      </c>
      <c r="I3987" t="s">
        <v>16490</v>
      </c>
      <c r="J3987" t="s">
        <v>16489</v>
      </c>
      <c r="K3987" t="s">
        <v>16488</v>
      </c>
      <c r="L3987" t="s">
        <v>5104</v>
      </c>
      <c r="M3987" t="s">
        <v>127</v>
      </c>
      <c r="N3987">
        <v>4</v>
      </c>
      <c r="O3987" t="s">
        <v>16487</v>
      </c>
      <c r="P3987" t="s">
        <v>16486</v>
      </c>
      <c r="Q3987" t="s">
        <v>16485</v>
      </c>
      <c r="R3987" s="7">
        <v>43678</v>
      </c>
      <c r="S3987" s="8">
        <f t="shared" si="496"/>
        <v>2019</v>
      </c>
      <c r="T3987" s="8">
        <v>2019</v>
      </c>
      <c r="U3987" s="8">
        <f t="shared" si="497"/>
        <v>3</v>
      </c>
      <c r="V3987" s="7">
        <v>43678</v>
      </c>
      <c r="W3987" t="s">
        <v>3880</v>
      </c>
      <c r="X3987" s="2">
        <v>0.78100000000000003</v>
      </c>
      <c r="Y3987" s="6">
        <f t="shared" si="502"/>
        <v>2.0848348949574224E-2</v>
      </c>
      <c r="AA3987">
        <v>15708705</v>
      </c>
      <c r="AB3987">
        <v>26799</v>
      </c>
      <c r="AD3987" t="s">
        <v>1</v>
      </c>
      <c r="AE3987">
        <v>91</v>
      </c>
      <c r="AG3987">
        <v>101872</v>
      </c>
      <c r="AI3987" t="s">
        <v>16484</v>
      </c>
      <c r="AJ3987" t="s">
        <v>16483</v>
      </c>
      <c r="AK3987" t="s">
        <v>16482</v>
      </c>
      <c r="AL3987">
        <v>8</v>
      </c>
      <c r="AM3987" s="5">
        <f t="shared" si="498"/>
        <v>2.6666666666666665</v>
      </c>
      <c r="AN3987" s="4">
        <f t="shared" si="503"/>
        <v>4.0388741638268328E-3</v>
      </c>
      <c r="AO3987" s="3"/>
      <c r="AP3987">
        <v>0</v>
      </c>
      <c r="AR3987" t="s">
        <v>0</v>
      </c>
      <c r="AS3987" t="s">
        <v>16481</v>
      </c>
      <c r="AT3987" s="2">
        <v>4.1109999999999998</v>
      </c>
      <c r="AU3987" s="1">
        <f t="shared" si="499"/>
        <v>1.5805506513850005</v>
      </c>
      <c r="AV3987" s="1">
        <f t="shared" si="500"/>
        <v>1.2443611556700529</v>
      </c>
      <c r="AW3987" s="1">
        <f t="shared" si="501"/>
        <v>0.90817165995510496</v>
      </c>
    </row>
    <row r="3988" spans="1:49" x14ac:dyDescent="0.2">
      <c r="A3988">
        <v>3986</v>
      </c>
      <c r="B3988" t="s">
        <v>16480</v>
      </c>
      <c r="C3988" t="s">
        <v>16479</v>
      </c>
      <c r="D3988" t="s">
        <v>16478</v>
      </c>
      <c r="E3988">
        <v>31048236</v>
      </c>
      <c r="F3988" t="s">
        <v>16477</v>
      </c>
      <c r="G3988" t="s">
        <v>3</v>
      </c>
      <c r="H3988" t="s">
        <v>2</v>
      </c>
      <c r="I3988" t="s">
        <v>16476</v>
      </c>
      <c r="J3988" t="s">
        <v>16475</v>
      </c>
      <c r="K3988" t="s">
        <v>16474</v>
      </c>
      <c r="L3988" t="s">
        <v>16473</v>
      </c>
      <c r="M3988" t="s">
        <v>405</v>
      </c>
      <c r="N3988">
        <v>3</v>
      </c>
      <c r="O3988" t="s">
        <v>16472</v>
      </c>
      <c r="P3988" t="s">
        <v>16471</v>
      </c>
      <c r="Q3988" t="s">
        <v>16470</v>
      </c>
      <c r="R3988" s="7">
        <v>43678</v>
      </c>
      <c r="S3988" s="8">
        <f t="shared" si="496"/>
        <v>2019</v>
      </c>
      <c r="T3988" s="8">
        <v>2019</v>
      </c>
      <c r="U3988" s="8">
        <f t="shared" si="497"/>
        <v>3</v>
      </c>
      <c r="V3988" s="7">
        <v>43678</v>
      </c>
      <c r="W3988" t="s">
        <v>4506</v>
      </c>
      <c r="X3988" s="2">
        <v>1.6319999999999999</v>
      </c>
      <c r="Y3988" s="6">
        <f t="shared" si="502"/>
        <v>4.3565307920237044E-2</v>
      </c>
      <c r="AA3988">
        <v>456535</v>
      </c>
      <c r="AB3988">
        <v>24657</v>
      </c>
      <c r="AC3988">
        <v>18791298</v>
      </c>
      <c r="AD3988" t="s">
        <v>1</v>
      </c>
      <c r="AE3988">
        <v>228</v>
      </c>
      <c r="AH3988" t="s">
        <v>16469</v>
      </c>
      <c r="AI3988" t="s">
        <v>16468</v>
      </c>
      <c r="AJ3988" t="s">
        <v>16467</v>
      </c>
      <c r="AK3988" t="s">
        <v>16466</v>
      </c>
      <c r="AL3988">
        <v>8</v>
      </c>
      <c r="AM3988" s="5">
        <f t="shared" si="498"/>
        <v>2.6666666666666665</v>
      </c>
      <c r="AN3988" s="4">
        <f t="shared" si="503"/>
        <v>4.0388741638268328E-3</v>
      </c>
      <c r="AO3988" s="3"/>
      <c r="AP3988">
        <v>0</v>
      </c>
      <c r="AQ3988" t="s">
        <v>4736</v>
      </c>
      <c r="AR3988" t="s">
        <v>16465</v>
      </c>
      <c r="AS3988" t="s">
        <v>2732</v>
      </c>
      <c r="AT3988" s="2">
        <v>7.0860000000000003</v>
      </c>
      <c r="AU3988" s="1">
        <f t="shared" si="499"/>
        <v>3.170737779331398</v>
      </c>
      <c r="AV3988" s="1">
        <f t="shared" si="500"/>
        <v>2.3802091042031939</v>
      </c>
      <c r="AW3988" s="1">
        <f t="shared" si="501"/>
        <v>1.5896804290749897</v>
      </c>
    </row>
    <row r="3989" spans="1:49" x14ac:dyDescent="0.2">
      <c r="A3989">
        <v>3987</v>
      </c>
      <c r="B3989" t="s">
        <v>16464</v>
      </c>
      <c r="C3989" t="s">
        <v>16463</v>
      </c>
      <c r="D3989" t="s">
        <v>16462</v>
      </c>
      <c r="E3989">
        <v>31071504</v>
      </c>
      <c r="F3989" t="s">
        <v>16461</v>
      </c>
      <c r="G3989" t="s">
        <v>3</v>
      </c>
      <c r="H3989" t="s">
        <v>2</v>
      </c>
      <c r="I3989" t="s">
        <v>16460</v>
      </c>
      <c r="J3989" t="s">
        <v>16459</v>
      </c>
      <c r="K3989" t="s">
        <v>16458</v>
      </c>
      <c r="L3989" t="s">
        <v>4657</v>
      </c>
      <c r="M3989" t="s">
        <v>435</v>
      </c>
      <c r="N3989">
        <v>4</v>
      </c>
      <c r="O3989" t="s">
        <v>16457</v>
      </c>
      <c r="P3989" t="s">
        <v>16456</v>
      </c>
      <c r="Q3989" t="s">
        <v>16455</v>
      </c>
      <c r="R3989" s="7">
        <v>43678</v>
      </c>
      <c r="S3989" s="8">
        <f t="shared" si="496"/>
        <v>2019</v>
      </c>
      <c r="T3989" s="8">
        <v>2019</v>
      </c>
      <c r="U3989" s="8">
        <f t="shared" si="497"/>
        <v>3</v>
      </c>
      <c r="V3989" s="7">
        <v>43678</v>
      </c>
      <c r="W3989" t="s">
        <v>4425</v>
      </c>
      <c r="X3989" s="2">
        <v>0.81</v>
      </c>
      <c r="Y3989" s="6">
        <f t="shared" si="502"/>
        <v>2.1622487386882359E-2</v>
      </c>
      <c r="AA3989" t="s">
        <v>4424</v>
      </c>
      <c r="AB3989">
        <v>13516</v>
      </c>
      <c r="AD3989" t="s">
        <v>1</v>
      </c>
      <c r="AE3989">
        <v>97</v>
      </c>
      <c r="AH3989" t="s">
        <v>1220</v>
      </c>
      <c r="AI3989" t="s">
        <v>16454</v>
      </c>
      <c r="AJ3989" t="s">
        <v>16453</v>
      </c>
      <c r="AK3989" t="s">
        <v>16452</v>
      </c>
      <c r="AL3989">
        <v>16</v>
      </c>
      <c r="AM3989" s="5">
        <f t="shared" si="498"/>
        <v>5.333333333333333</v>
      </c>
      <c r="AN3989" s="4">
        <f t="shared" si="503"/>
        <v>8.0777483276536655E-3</v>
      </c>
      <c r="AO3989" s="3"/>
      <c r="AP3989">
        <v>0</v>
      </c>
      <c r="AQ3989" t="s">
        <v>16</v>
      </c>
      <c r="AR3989">
        <v>11672003</v>
      </c>
      <c r="AS3989" t="s">
        <v>15</v>
      </c>
      <c r="AT3989" s="2">
        <v>2.89</v>
      </c>
      <c r="AU3989" s="1">
        <f t="shared" si="499"/>
        <v>1.7559065669113749</v>
      </c>
      <c r="AV3989" s="1">
        <f t="shared" si="500"/>
        <v>1.4850117857268013</v>
      </c>
      <c r="AW3989" s="1">
        <f t="shared" si="501"/>
        <v>1.2141170045422274</v>
      </c>
    </row>
    <row r="3990" spans="1:49" x14ac:dyDescent="0.2">
      <c r="A3990">
        <v>3988</v>
      </c>
      <c r="B3990" t="s">
        <v>16451</v>
      </c>
      <c r="C3990" t="s">
        <v>16450</v>
      </c>
      <c r="F3990" t="s">
        <v>16449</v>
      </c>
      <c r="G3990" t="s">
        <v>3</v>
      </c>
      <c r="H3990" t="s">
        <v>2</v>
      </c>
      <c r="I3990" t="s">
        <v>1389</v>
      </c>
      <c r="J3990">
        <v>60010080</v>
      </c>
      <c r="K3990" t="s">
        <v>414</v>
      </c>
      <c r="L3990" t="s">
        <v>98</v>
      </c>
      <c r="M3990" t="s">
        <v>58</v>
      </c>
      <c r="N3990">
        <v>4</v>
      </c>
      <c r="O3990" t="s">
        <v>16448</v>
      </c>
      <c r="P3990" t="s">
        <v>5098</v>
      </c>
      <c r="Q3990" t="s">
        <v>413</v>
      </c>
      <c r="R3990" s="7">
        <v>43678</v>
      </c>
      <c r="S3990" s="8">
        <f t="shared" si="496"/>
        <v>2019</v>
      </c>
      <c r="T3990" s="8">
        <v>2019</v>
      </c>
      <c r="U3990" s="8">
        <f t="shared" si="497"/>
        <v>3</v>
      </c>
      <c r="V3990" s="7">
        <v>43678</v>
      </c>
      <c r="W3990" t="s">
        <v>277</v>
      </c>
      <c r="X3990" s="2">
        <v>0.33500000000000002</v>
      </c>
      <c r="Y3990" s="6">
        <f t="shared" si="502"/>
        <v>8.94263367235258E-3</v>
      </c>
      <c r="AA3990">
        <v>10964290</v>
      </c>
      <c r="AB3990">
        <v>18201</v>
      </c>
      <c r="AC3990" t="s">
        <v>276</v>
      </c>
      <c r="AD3990" t="s">
        <v>1</v>
      </c>
      <c r="AE3990">
        <v>29</v>
      </c>
      <c r="AF3990">
        <v>8</v>
      </c>
      <c r="AG3990" t="s">
        <v>16447</v>
      </c>
      <c r="AI3990" t="s">
        <v>16446</v>
      </c>
      <c r="AJ3990" t="s">
        <v>16445</v>
      </c>
      <c r="AK3990" t="s">
        <v>16444</v>
      </c>
      <c r="AL3990">
        <v>3</v>
      </c>
      <c r="AM3990" s="5">
        <f t="shared" si="498"/>
        <v>1</v>
      </c>
      <c r="AN3990" s="4">
        <f t="shared" si="503"/>
        <v>1.5145778114350624E-3</v>
      </c>
      <c r="AO3990" s="3"/>
      <c r="AP3990">
        <v>0</v>
      </c>
      <c r="AQ3990" t="s">
        <v>16</v>
      </c>
      <c r="AR3990">
        <v>61571468</v>
      </c>
      <c r="AS3990" t="s">
        <v>15</v>
      </c>
      <c r="AT3990" s="2">
        <v>1.694</v>
      </c>
      <c r="AU3990" s="1">
        <f t="shared" si="499"/>
        <v>0.67142169140773245</v>
      </c>
      <c r="AV3990" s="1">
        <f t="shared" si="500"/>
        <v>0.52286057418938214</v>
      </c>
      <c r="AW3990" s="1">
        <f t="shared" si="501"/>
        <v>0.37429945697103173</v>
      </c>
    </row>
    <row r="3991" spans="1:49" x14ac:dyDescent="0.2">
      <c r="A3991">
        <v>3989</v>
      </c>
      <c r="B3991" t="s">
        <v>16443</v>
      </c>
      <c r="C3991" t="s">
        <v>16442</v>
      </c>
      <c r="F3991" t="s">
        <v>16441</v>
      </c>
      <c r="G3991" t="s">
        <v>3</v>
      </c>
      <c r="H3991" t="s">
        <v>2</v>
      </c>
      <c r="I3991" t="s">
        <v>2129</v>
      </c>
      <c r="J3991" t="s">
        <v>3944</v>
      </c>
      <c r="K3991" t="s">
        <v>3943</v>
      </c>
      <c r="L3991" t="s">
        <v>383</v>
      </c>
      <c r="M3991" t="s">
        <v>29</v>
      </c>
      <c r="N3991">
        <v>4</v>
      </c>
      <c r="O3991" t="s">
        <v>16440</v>
      </c>
      <c r="P3991" t="s">
        <v>16439</v>
      </c>
      <c r="Q3991" t="s">
        <v>16438</v>
      </c>
      <c r="R3991" s="7">
        <v>43678</v>
      </c>
      <c r="S3991" s="8">
        <f t="shared" si="496"/>
        <v>2019</v>
      </c>
      <c r="T3991" s="8">
        <v>2019</v>
      </c>
      <c r="U3991" s="8">
        <f t="shared" si="497"/>
        <v>3</v>
      </c>
      <c r="V3991" s="7">
        <v>43678</v>
      </c>
      <c r="W3991" t="s">
        <v>277</v>
      </c>
      <c r="X3991" s="2">
        <v>0.33500000000000002</v>
      </c>
      <c r="Y3991" s="6">
        <f t="shared" si="502"/>
        <v>8.94263367235258E-3</v>
      </c>
      <c r="AA3991">
        <v>10964290</v>
      </c>
      <c r="AB3991">
        <v>18201</v>
      </c>
      <c r="AC3991" t="s">
        <v>276</v>
      </c>
      <c r="AD3991" t="s">
        <v>1</v>
      </c>
      <c r="AE3991">
        <v>29</v>
      </c>
      <c r="AF3991">
        <v>8</v>
      </c>
      <c r="AG3991" t="s">
        <v>16437</v>
      </c>
      <c r="AI3991" t="s">
        <v>16436</v>
      </c>
      <c r="AJ3991" t="s">
        <v>16435</v>
      </c>
      <c r="AK3991" t="s">
        <v>16434</v>
      </c>
      <c r="AL3991">
        <v>5</v>
      </c>
      <c r="AM3991" s="5">
        <f t="shared" si="498"/>
        <v>1.6666666666666667</v>
      </c>
      <c r="AN3991" s="4">
        <f t="shared" si="503"/>
        <v>2.5242963523917708E-3</v>
      </c>
      <c r="AO3991" s="3"/>
      <c r="AP3991">
        <v>0</v>
      </c>
      <c r="AQ3991" t="s">
        <v>16433</v>
      </c>
      <c r="AR3991" t="s">
        <v>16432</v>
      </c>
      <c r="AS3991" t="s">
        <v>3184</v>
      </c>
      <c r="AT3991" s="2">
        <v>1.694</v>
      </c>
      <c r="AU3991" s="1">
        <f t="shared" si="499"/>
        <v>0.70171324763643372</v>
      </c>
      <c r="AV3991" s="1">
        <f t="shared" si="500"/>
        <v>0.57334650123721753</v>
      </c>
      <c r="AW3991" s="1">
        <f t="shared" si="501"/>
        <v>0.44497975483800134</v>
      </c>
    </row>
    <row r="3992" spans="1:49" x14ac:dyDescent="0.2">
      <c r="A3992">
        <v>3990</v>
      </c>
      <c r="B3992" t="s">
        <v>16431</v>
      </c>
      <c r="C3992" t="s">
        <v>16430</v>
      </c>
      <c r="D3992" t="s">
        <v>16429</v>
      </c>
      <c r="F3992" t="s">
        <v>16428</v>
      </c>
      <c r="G3992" t="s">
        <v>3</v>
      </c>
      <c r="H3992" t="s">
        <v>2</v>
      </c>
      <c r="I3992" t="s">
        <v>16427</v>
      </c>
      <c r="J3992" t="s">
        <v>16426</v>
      </c>
      <c r="K3992" t="s">
        <v>16425</v>
      </c>
      <c r="L3992" t="s">
        <v>16424</v>
      </c>
      <c r="M3992" t="s">
        <v>16423</v>
      </c>
      <c r="N3992">
        <v>6</v>
      </c>
      <c r="O3992" t="s">
        <v>16422</v>
      </c>
      <c r="P3992" t="s">
        <v>16421</v>
      </c>
      <c r="Q3992" t="s">
        <v>16420</v>
      </c>
      <c r="R3992" s="7">
        <v>43678</v>
      </c>
      <c r="S3992" s="8">
        <f t="shared" si="496"/>
        <v>2019</v>
      </c>
      <c r="T3992" s="8">
        <v>2019</v>
      </c>
      <c r="U3992" s="8">
        <f t="shared" si="497"/>
        <v>3</v>
      </c>
      <c r="V3992" s="7">
        <v>43678</v>
      </c>
      <c r="W3992" t="s">
        <v>4009</v>
      </c>
      <c r="X3992" s="2">
        <v>1.0960000000000001</v>
      </c>
      <c r="Y3992" s="6">
        <f t="shared" si="502"/>
        <v>2.9257094044472923E-2</v>
      </c>
      <c r="AA3992">
        <v>9258574</v>
      </c>
      <c r="AB3992">
        <v>20291</v>
      </c>
      <c r="AD3992" t="s">
        <v>1</v>
      </c>
      <c r="AE3992">
        <v>133</v>
      </c>
      <c r="AH3992" t="s">
        <v>16419</v>
      </c>
      <c r="AI3992" t="s">
        <v>16418</v>
      </c>
      <c r="AJ3992" t="s">
        <v>16417</v>
      </c>
      <c r="AK3992" t="s">
        <v>16416</v>
      </c>
      <c r="AL3992">
        <v>5</v>
      </c>
      <c r="AM3992" s="5">
        <f t="shared" si="498"/>
        <v>1.6666666666666667</v>
      </c>
      <c r="AN3992" s="4">
        <f t="shared" si="503"/>
        <v>2.5242963523917708E-3</v>
      </c>
      <c r="AO3992" s="3"/>
      <c r="AP3992">
        <v>0</v>
      </c>
      <c r="AR3992" t="s">
        <v>0</v>
      </c>
      <c r="AS3992" t="s">
        <v>16415</v>
      </c>
      <c r="AT3992" s="2">
        <v>4.0350000000000001</v>
      </c>
      <c r="AU3992" s="1">
        <f t="shared" si="499"/>
        <v>2.1237254736848574</v>
      </c>
      <c r="AV3992" s="1">
        <f t="shared" si="500"/>
        <v>1.5890695198432347</v>
      </c>
      <c r="AW3992" s="1">
        <f t="shared" si="501"/>
        <v>1.0544135660016114</v>
      </c>
    </row>
    <row r="3993" spans="1:49" x14ac:dyDescent="0.2">
      <c r="A3993">
        <v>3991</v>
      </c>
      <c r="B3993" t="s">
        <v>16414</v>
      </c>
      <c r="C3993" t="s">
        <v>16413</v>
      </c>
      <c r="F3993" t="s">
        <v>16412</v>
      </c>
      <c r="G3993" t="s">
        <v>3</v>
      </c>
      <c r="H3993" t="s">
        <v>2</v>
      </c>
      <c r="I3993" t="s">
        <v>16411</v>
      </c>
      <c r="J3993" t="s">
        <v>16410</v>
      </c>
      <c r="K3993" t="s">
        <v>16409</v>
      </c>
      <c r="L3993" t="s">
        <v>16408</v>
      </c>
      <c r="M3993" t="s">
        <v>44</v>
      </c>
      <c r="N3993">
        <v>6</v>
      </c>
      <c r="O3993" t="s">
        <v>16407</v>
      </c>
      <c r="P3993" t="s">
        <v>16406</v>
      </c>
      <c r="Q3993" t="s">
        <v>16405</v>
      </c>
      <c r="R3993" s="7">
        <v>43678</v>
      </c>
      <c r="S3993" s="8">
        <f t="shared" si="496"/>
        <v>2019</v>
      </c>
      <c r="T3993" s="8">
        <v>2019</v>
      </c>
      <c r="U3993" s="8">
        <f t="shared" si="497"/>
        <v>3</v>
      </c>
      <c r="V3993" s="7">
        <v>43678</v>
      </c>
      <c r="W3993" t="s">
        <v>15722</v>
      </c>
      <c r="X3993" s="2">
        <v>0.46700000000000003</v>
      </c>
      <c r="Y3993" s="6">
        <f t="shared" si="502"/>
        <v>1.2466298283548225E-2</v>
      </c>
      <c r="AA3993">
        <v>10518223</v>
      </c>
      <c r="AB3993">
        <v>26026</v>
      </c>
      <c r="AC3993">
        <v>15582515</v>
      </c>
      <c r="AD3993" t="s">
        <v>1</v>
      </c>
      <c r="AE3993">
        <v>29</v>
      </c>
      <c r="AF3993">
        <v>5</v>
      </c>
      <c r="AG3993">
        <v>8667327</v>
      </c>
      <c r="AI3993" t="s">
        <v>16404</v>
      </c>
      <c r="AJ3993" t="s">
        <v>16403</v>
      </c>
      <c r="AK3993" t="s">
        <v>16402</v>
      </c>
      <c r="AL3993">
        <v>4</v>
      </c>
      <c r="AM3993" s="5">
        <f t="shared" si="498"/>
        <v>1.3333333333333333</v>
      </c>
      <c r="AN3993" s="4">
        <f t="shared" si="503"/>
        <v>2.0194370819134164E-3</v>
      </c>
      <c r="AO3993" s="3"/>
      <c r="AP3993">
        <v>1</v>
      </c>
      <c r="AQ3993" t="s">
        <v>52</v>
      </c>
      <c r="AR3993">
        <v>1664446</v>
      </c>
      <c r="AS3993" t="s">
        <v>51</v>
      </c>
      <c r="AT3993" s="2" t="s">
        <v>14</v>
      </c>
      <c r="AU3993" s="1">
        <f t="shared" si="499"/>
        <v>0.93322399230577824</v>
      </c>
      <c r="AV3993" s="1">
        <f t="shared" si="500"/>
        <v>0.72428676827308203</v>
      </c>
      <c r="AW3993" s="1">
        <f t="shared" si="501"/>
        <v>0.51534954424038593</v>
      </c>
    </row>
    <row r="3994" spans="1:49" x14ac:dyDescent="0.2">
      <c r="A3994">
        <v>3992</v>
      </c>
      <c r="B3994" t="s">
        <v>16401</v>
      </c>
      <c r="C3994" t="s">
        <v>16400</v>
      </c>
      <c r="F3994" t="s">
        <v>16399</v>
      </c>
      <c r="G3994" t="s">
        <v>3</v>
      </c>
      <c r="H3994" t="s">
        <v>2</v>
      </c>
      <c r="I3994" t="s">
        <v>16398</v>
      </c>
      <c r="J3994" t="s">
        <v>16397</v>
      </c>
      <c r="K3994" t="s">
        <v>16396</v>
      </c>
      <c r="L3994" t="s">
        <v>16395</v>
      </c>
      <c r="M3994" t="s">
        <v>13</v>
      </c>
      <c r="N3994">
        <v>8</v>
      </c>
      <c r="O3994" t="s">
        <v>16394</v>
      </c>
      <c r="P3994" t="s">
        <v>16393</v>
      </c>
      <c r="Q3994" t="s">
        <v>16392</v>
      </c>
      <c r="R3994" s="7">
        <v>43678</v>
      </c>
      <c r="S3994" s="8">
        <f t="shared" si="496"/>
        <v>2019</v>
      </c>
      <c r="T3994" s="8">
        <v>2019</v>
      </c>
      <c r="U3994" s="8">
        <f t="shared" si="497"/>
        <v>3</v>
      </c>
      <c r="V3994" s="7">
        <v>43678</v>
      </c>
      <c r="W3994" t="s">
        <v>15722</v>
      </c>
      <c r="X3994" s="2">
        <v>0.46700000000000003</v>
      </c>
      <c r="Y3994" s="6">
        <f t="shared" si="502"/>
        <v>1.2466298283548225E-2</v>
      </c>
      <c r="AA3994">
        <v>10518223</v>
      </c>
      <c r="AB3994">
        <v>26026</v>
      </c>
      <c r="AC3994">
        <v>15582515</v>
      </c>
      <c r="AD3994" t="s">
        <v>1</v>
      </c>
      <c r="AE3994">
        <v>29</v>
      </c>
      <c r="AF3994">
        <v>5</v>
      </c>
      <c r="AG3994">
        <v>8668529</v>
      </c>
      <c r="AI3994" t="s">
        <v>16391</v>
      </c>
      <c r="AJ3994" t="s">
        <v>16390</v>
      </c>
      <c r="AK3994" t="s">
        <v>16389</v>
      </c>
      <c r="AL3994">
        <v>0</v>
      </c>
      <c r="AM3994" s="5">
        <f t="shared" si="498"/>
        <v>0</v>
      </c>
      <c r="AN3994" s="4">
        <f t="shared" si="503"/>
        <v>0</v>
      </c>
      <c r="AO3994" s="3"/>
      <c r="AP3994">
        <v>1</v>
      </c>
      <c r="AQ3994" t="s">
        <v>166</v>
      </c>
      <c r="AR3994" t="s">
        <v>16388</v>
      </c>
      <c r="AS3994" t="s">
        <v>165</v>
      </c>
      <c r="AT3994" s="2" t="s">
        <v>14</v>
      </c>
      <c r="AU3994" s="1">
        <f t="shared" si="499"/>
        <v>0.87264087984837579</v>
      </c>
      <c r="AV3994" s="1">
        <f t="shared" si="500"/>
        <v>0.62331491417741125</v>
      </c>
      <c r="AW3994" s="1">
        <f t="shared" si="501"/>
        <v>0.37398894850644676</v>
      </c>
    </row>
    <row r="3995" spans="1:49" x14ac:dyDescent="0.2">
      <c r="A3995">
        <v>3993</v>
      </c>
      <c r="B3995" t="s">
        <v>16387</v>
      </c>
      <c r="C3995" t="s">
        <v>16386</v>
      </c>
      <c r="D3995" t="s">
        <v>16385</v>
      </c>
      <c r="F3995" t="s">
        <v>16384</v>
      </c>
      <c r="G3995" t="s">
        <v>3</v>
      </c>
      <c r="H3995" t="s">
        <v>2</v>
      </c>
      <c r="I3995" t="s">
        <v>2474</v>
      </c>
      <c r="J3995" t="s">
        <v>16383</v>
      </c>
      <c r="K3995" t="s">
        <v>16382</v>
      </c>
      <c r="L3995" t="s">
        <v>16381</v>
      </c>
      <c r="M3995" t="s">
        <v>16380</v>
      </c>
      <c r="N3995">
        <v>3</v>
      </c>
      <c r="O3995" t="s">
        <v>16379</v>
      </c>
      <c r="P3995" t="s">
        <v>16378</v>
      </c>
      <c r="Q3995" t="s">
        <v>16377</v>
      </c>
      <c r="R3995" s="7">
        <v>43678</v>
      </c>
      <c r="S3995" s="8">
        <f t="shared" si="496"/>
        <v>2019</v>
      </c>
      <c r="T3995" s="8">
        <v>2019</v>
      </c>
      <c r="U3995" s="8">
        <f t="shared" si="497"/>
        <v>3</v>
      </c>
      <c r="V3995" s="7">
        <v>43678</v>
      </c>
      <c r="W3995" t="s">
        <v>16376</v>
      </c>
      <c r="X3995" s="2">
        <v>2.25</v>
      </c>
      <c r="Y3995" s="6">
        <f t="shared" si="502"/>
        <v>6.0062464963562108E-2</v>
      </c>
      <c r="AA3995">
        <v>86223</v>
      </c>
      <c r="AB3995">
        <v>25806</v>
      </c>
      <c r="AD3995" t="s">
        <v>1</v>
      </c>
      <c r="AE3995">
        <v>149</v>
      </c>
      <c r="AH3995" t="s">
        <v>5020</v>
      </c>
      <c r="AI3995" t="s">
        <v>16375</v>
      </c>
      <c r="AK3995" t="s">
        <v>16374</v>
      </c>
      <c r="AL3995">
        <v>14</v>
      </c>
      <c r="AM3995" s="5">
        <f t="shared" si="498"/>
        <v>4.666666666666667</v>
      </c>
      <c r="AN3995" s="4">
        <f t="shared" si="503"/>
        <v>7.0680297866969584E-3</v>
      </c>
      <c r="AO3995" s="3"/>
      <c r="AP3995">
        <v>0</v>
      </c>
      <c r="AQ3995" t="s">
        <v>151</v>
      </c>
      <c r="AR3995" t="s">
        <v>16373</v>
      </c>
      <c r="AS3995" t="s">
        <v>150</v>
      </c>
      <c r="AT3995" s="2">
        <v>9.5939999999999994</v>
      </c>
      <c r="AU3995" s="1">
        <f t="shared" si="499"/>
        <v>4.4164134410502562</v>
      </c>
      <c r="AV3995" s="1">
        <f t="shared" si="500"/>
        <v>3.3565247375129532</v>
      </c>
      <c r="AW3995" s="1">
        <f t="shared" si="501"/>
        <v>2.2966360339756502</v>
      </c>
    </row>
    <row r="3996" spans="1:49" x14ac:dyDescent="0.2">
      <c r="A3996">
        <v>3994</v>
      </c>
      <c r="B3996" t="s">
        <v>16372</v>
      </c>
      <c r="C3996" t="s">
        <v>16371</v>
      </c>
      <c r="F3996" t="s">
        <v>16370</v>
      </c>
      <c r="G3996" t="s">
        <v>3</v>
      </c>
      <c r="H3996" t="s">
        <v>2</v>
      </c>
      <c r="I3996" t="s">
        <v>16369</v>
      </c>
      <c r="J3996">
        <v>60018870</v>
      </c>
      <c r="K3996" t="s">
        <v>2994</v>
      </c>
      <c r="L3996" t="s">
        <v>2993</v>
      </c>
      <c r="M3996" t="s">
        <v>541</v>
      </c>
      <c r="N3996">
        <v>3</v>
      </c>
      <c r="O3996" t="s">
        <v>16368</v>
      </c>
      <c r="P3996" t="s">
        <v>16367</v>
      </c>
      <c r="Q3996" t="s">
        <v>2992</v>
      </c>
      <c r="R3996" s="7">
        <v>43678</v>
      </c>
      <c r="S3996" s="8">
        <f t="shared" si="496"/>
        <v>2019</v>
      </c>
      <c r="T3996" s="8">
        <v>2019</v>
      </c>
      <c r="U3996" s="8">
        <f t="shared" si="497"/>
        <v>3</v>
      </c>
      <c r="V3996" s="7">
        <v>43678</v>
      </c>
      <c r="W3996" t="s">
        <v>277</v>
      </c>
      <c r="X3996" s="2">
        <v>0.33500000000000002</v>
      </c>
      <c r="Y3996" s="6">
        <f t="shared" si="502"/>
        <v>8.94263367235258E-3</v>
      </c>
      <c r="AA3996">
        <v>10964290</v>
      </c>
      <c r="AB3996">
        <v>18201</v>
      </c>
      <c r="AC3996" t="s">
        <v>276</v>
      </c>
      <c r="AD3996" t="s">
        <v>1</v>
      </c>
      <c r="AE3996">
        <v>29</v>
      </c>
      <c r="AF3996">
        <v>8</v>
      </c>
      <c r="AG3996" t="s">
        <v>16366</v>
      </c>
      <c r="AI3996" t="s">
        <v>16365</v>
      </c>
      <c r="AJ3996" t="s">
        <v>16364</v>
      </c>
      <c r="AK3996" t="s">
        <v>16363</v>
      </c>
      <c r="AL3996">
        <v>4</v>
      </c>
      <c r="AM3996" s="5">
        <f t="shared" si="498"/>
        <v>1.3333333333333333</v>
      </c>
      <c r="AN3996" s="4">
        <f t="shared" si="503"/>
        <v>2.0194370819134164E-3</v>
      </c>
      <c r="AO3996" s="3"/>
      <c r="AP3996">
        <v>0</v>
      </c>
      <c r="AQ3996" t="s">
        <v>5403</v>
      </c>
      <c r="AR3996" t="s">
        <v>0</v>
      </c>
      <c r="AS3996" t="s">
        <v>2994</v>
      </c>
      <c r="AT3996" s="2">
        <v>1.694</v>
      </c>
      <c r="AU3996" s="1">
        <f t="shared" si="499"/>
        <v>0.68656746952208314</v>
      </c>
      <c r="AV3996" s="1">
        <f t="shared" si="500"/>
        <v>0.54810353771329978</v>
      </c>
      <c r="AW3996" s="1">
        <f t="shared" si="501"/>
        <v>0.40963960590451648</v>
      </c>
    </row>
    <row r="3997" spans="1:49" x14ac:dyDescent="0.2">
      <c r="A3997">
        <v>3995</v>
      </c>
      <c r="B3997" t="s">
        <v>16362</v>
      </c>
      <c r="C3997" t="s">
        <v>16361</v>
      </c>
      <c r="F3997" t="s">
        <v>16360</v>
      </c>
      <c r="G3997" t="s">
        <v>3</v>
      </c>
      <c r="H3997" t="s">
        <v>2</v>
      </c>
      <c r="I3997" t="s">
        <v>5542</v>
      </c>
      <c r="J3997">
        <v>60079446</v>
      </c>
      <c r="K3997" t="s">
        <v>1291</v>
      </c>
      <c r="L3997" t="s">
        <v>1290</v>
      </c>
      <c r="M3997" t="s">
        <v>109</v>
      </c>
      <c r="N3997">
        <v>6</v>
      </c>
      <c r="O3997" t="s">
        <v>16359</v>
      </c>
      <c r="P3997" t="s">
        <v>16358</v>
      </c>
      <c r="Q3997" t="s">
        <v>4741</v>
      </c>
      <c r="R3997" s="7">
        <v>43678</v>
      </c>
      <c r="S3997" s="8">
        <f t="shared" si="496"/>
        <v>2019</v>
      </c>
      <c r="T3997" s="8">
        <v>2019</v>
      </c>
      <c r="U3997" s="8">
        <f t="shared" si="497"/>
        <v>3</v>
      </c>
      <c r="V3997" s="7">
        <v>43678</v>
      </c>
      <c r="W3997" t="s">
        <v>277</v>
      </c>
      <c r="X3997" s="2">
        <v>0.33500000000000002</v>
      </c>
      <c r="Y3997" s="6">
        <f t="shared" si="502"/>
        <v>8.94263367235258E-3</v>
      </c>
      <c r="AA3997">
        <v>10964290</v>
      </c>
      <c r="AB3997">
        <v>18201</v>
      </c>
      <c r="AC3997" t="s">
        <v>276</v>
      </c>
      <c r="AD3997" t="s">
        <v>1</v>
      </c>
      <c r="AE3997">
        <v>29</v>
      </c>
      <c r="AF3997">
        <v>8</v>
      </c>
      <c r="AG3997" t="s">
        <v>16357</v>
      </c>
      <c r="AI3997" t="s">
        <v>16356</v>
      </c>
      <c r="AJ3997" t="s">
        <v>16355</v>
      </c>
      <c r="AK3997" t="s">
        <v>16354</v>
      </c>
      <c r="AL3997">
        <v>23</v>
      </c>
      <c r="AM3997" s="5">
        <f t="shared" si="498"/>
        <v>7.666666666666667</v>
      </c>
      <c r="AN3997" s="4">
        <f t="shared" si="503"/>
        <v>1.1611763221002146E-2</v>
      </c>
      <c r="AO3997" s="3"/>
      <c r="AP3997">
        <v>0</v>
      </c>
      <c r="AQ3997" t="s">
        <v>264</v>
      </c>
      <c r="AR3997" t="s">
        <v>2459</v>
      </c>
      <c r="AS3997" t="s">
        <v>4742</v>
      </c>
      <c r="AT3997" s="2">
        <v>1.694</v>
      </c>
      <c r="AU3997" s="1">
        <f t="shared" si="499"/>
        <v>0.974337253694745</v>
      </c>
      <c r="AV3997" s="1">
        <f t="shared" si="500"/>
        <v>1.0277198446677362</v>
      </c>
      <c r="AW3997" s="1">
        <f t="shared" si="501"/>
        <v>1.0811024356407275</v>
      </c>
    </row>
    <row r="3998" spans="1:49" x14ac:dyDescent="0.2">
      <c r="A3998">
        <v>3996</v>
      </c>
      <c r="B3998" t="s">
        <v>16353</v>
      </c>
      <c r="C3998" t="s">
        <v>16352</v>
      </c>
      <c r="F3998" t="s">
        <v>16351</v>
      </c>
      <c r="G3998" t="s">
        <v>3</v>
      </c>
      <c r="H3998" t="s">
        <v>2</v>
      </c>
      <c r="I3998" t="s">
        <v>1350</v>
      </c>
      <c r="J3998">
        <v>60032730</v>
      </c>
      <c r="K3998" t="s">
        <v>1349</v>
      </c>
      <c r="L3998" t="s">
        <v>280</v>
      </c>
      <c r="M3998" t="s">
        <v>109</v>
      </c>
      <c r="N3998">
        <v>3</v>
      </c>
      <c r="O3998" t="s">
        <v>1348</v>
      </c>
      <c r="P3998" t="s">
        <v>1347</v>
      </c>
      <c r="Q3998" t="s">
        <v>1346</v>
      </c>
      <c r="R3998" s="7">
        <v>43678</v>
      </c>
      <c r="S3998" s="8">
        <f t="shared" si="496"/>
        <v>2019</v>
      </c>
      <c r="T3998" s="8">
        <v>2019</v>
      </c>
      <c r="U3998" s="8">
        <f t="shared" si="497"/>
        <v>3</v>
      </c>
      <c r="V3998" s="7">
        <v>43678</v>
      </c>
      <c r="W3998" t="s">
        <v>277</v>
      </c>
      <c r="X3998" s="2">
        <v>0.33500000000000002</v>
      </c>
      <c r="Y3998" s="6">
        <f t="shared" si="502"/>
        <v>8.94263367235258E-3</v>
      </c>
      <c r="AA3998">
        <v>10964290</v>
      </c>
      <c r="AB3998">
        <v>18201</v>
      </c>
      <c r="AC3998" t="s">
        <v>276</v>
      </c>
      <c r="AD3998" t="s">
        <v>1</v>
      </c>
      <c r="AE3998">
        <v>29</v>
      </c>
      <c r="AF3998">
        <v>8</v>
      </c>
      <c r="AG3998" t="s">
        <v>16350</v>
      </c>
      <c r="AI3998" t="s">
        <v>16349</v>
      </c>
      <c r="AJ3998" t="s">
        <v>16348</v>
      </c>
      <c r="AK3998" t="s">
        <v>16347</v>
      </c>
      <c r="AL3998">
        <v>3</v>
      </c>
      <c r="AM3998" s="5">
        <f t="shared" si="498"/>
        <v>1</v>
      </c>
      <c r="AN3998" s="4">
        <f t="shared" si="503"/>
        <v>1.5145778114350624E-3</v>
      </c>
      <c r="AO3998" s="3"/>
      <c r="AP3998">
        <v>0</v>
      </c>
      <c r="AR3998" t="s">
        <v>0</v>
      </c>
      <c r="AT3998" s="2">
        <v>1.694</v>
      </c>
      <c r="AU3998" s="1">
        <f t="shared" si="499"/>
        <v>0.67142169140773245</v>
      </c>
      <c r="AV3998" s="1">
        <f t="shared" si="500"/>
        <v>0.52286057418938214</v>
      </c>
      <c r="AW3998" s="1">
        <f t="shared" si="501"/>
        <v>0.37429945697103173</v>
      </c>
    </row>
    <row r="3999" spans="1:49" x14ac:dyDescent="0.2">
      <c r="A3999">
        <v>3997</v>
      </c>
      <c r="B3999" t="s">
        <v>16346</v>
      </c>
      <c r="C3999" t="s">
        <v>16345</v>
      </c>
      <c r="F3999" t="s">
        <v>16344</v>
      </c>
      <c r="G3999" t="s">
        <v>3</v>
      </c>
      <c r="H3999" t="s">
        <v>2</v>
      </c>
      <c r="I3999" t="s">
        <v>16343</v>
      </c>
      <c r="J3999">
        <v>60011023</v>
      </c>
      <c r="K3999" t="s">
        <v>4369</v>
      </c>
      <c r="L3999" t="s">
        <v>16342</v>
      </c>
      <c r="M3999" t="s">
        <v>109</v>
      </c>
      <c r="N3999">
        <v>6</v>
      </c>
      <c r="O3999" t="s">
        <v>16341</v>
      </c>
      <c r="P3999" t="s">
        <v>16340</v>
      </c>
      <c r="Q3999" t="s">
        <v>16339</v>
      </c>
      <c r="R3999" s="7">
        <v>43678</v>
      </c>
      <c r="S3999" s="8">
        <f t="shared" si="496"/>
        <v>2019</v>
      </c>
      <c r="T3999" s="8">
        <v>2019</v>
      </c>
      <c r="U3999" s="8">
        <f t="shared" si="497"/>
        <v>3</v>
      </c>
      <c r="V3999" s="7">
        <v>43678</v>
      </c>
      <c r="W3999" t="s">
        <v>277</v>
      </c>
      <c r="X3999" s="2">
        <v>0.33500000000000002</v>
      </c>
      <c r="Y3999" s="6">
        <f t="shared" si="502"/>
        <v>8.94263367235258E-3</v>
      </c>
      <c r="AA3999">
        <v>10964290</v>
      </c>
      <c r="AB3999">
        <v>18201</v>
      </c>
      <c r="AC3999" t="s">
        <v>276</v>
      </c>
      <c r="AD3999" t="s">
        <v>1</v>
      </c>
      <c r="AE3999">
        <v>29</v>
      </c>
      <c r="AF3999">
        <v>8</v>
      </c>
      <c r="AG3999" t="s">
        <v>16338</v>
      </c>
      <c r="AI3999" t="s">
        <v>16337</v>
      </c>
      <c r="AJ3999" t="s">
        <v>16336</v>
      </c>
      <c r="AK3999" t="s">
        <v>16335</v>
      </c>
      <c r="AL3999">
        <v>3</v>
      </c>
      <c r="AM3999" s="5">
        <f t="shared" si="498"/>
        <v>1</v>
      </c>
      <c r="AN3999" s="4">
        <f t="shared" si="503"/>
        <v>1.5145778114350624E-3</v>
      </c>
      <c r="AO3999" s="3"/>
      <c r="AP3999">
        <v>0</v>
      </c>
      <c r="AR3999" t="s">
        <v>0</v>
      </c>
      <c r="AT3999" s="2">
        <v>1.694</v>
      </c>
      <c r="AU3999" s="1">
        <f t="shared" si="499"/>
        <v>0.67142169140773245</v>
      </c>
      <c r="AV3999" s="1">
        <f t="shared" si="500"/>
        <v>0.52286057418938214</v>
      </c>
      <c r="AW3999" s="1">
        <f t="shared" si="501"/>
        <v>0.37429945697103173</v>
      </c>
    </row>
    <row r="4000" spans="1:49" x14ac:dyDescent="0.2">
      <c r="A4000">
        <v>3998</v>
      </c>
      <c r="B4000" t="s">
        <v>16334</v>
      </c>
      <c r="C4000" t="s">
        <v>16333</v>
      </c>
      <c r="F4000" t="s">
        <v>16332</v>
      </c>
      <c r="G4000" t="s">
        <v>3</v>
      </c>
      <c r="H4000" t="s">
        <v>2</v>
      </c>
      <c r="I4000" t="s">
        <v>4910</v>
      </c>
      <c r="J4000">
        <v>60010432</v>
      </c>
      <c r="K4000" t="s">
        <v>4438</v>
      </c>
      <c r="L4000" t="s">
        <v>4437</v>
      </c>
      <c r="M4000" t="s">
        <v>58</v>
      </c>
      <c r="N4000">
        <v>4</v>
      </c>
      <c r="O4000" t="s">
        <v>16331</v>
      </c>
      <c r="P4000" t="s">
        <v>16330</v>
      </c>
      <c r="Q4000" t="s">
        <v>4436</v>
      </c>
      <c r="R4000" s="7">
        <v>43678</v>
      </c>
      <c r="S4000" s="8">
        <f t="shared" si="496"/>
        <v>2019</v>
      </c>
      <c r="T4000" s="8">
        <v>2019</v>
      </c>
      <c r="U4000" s="8">
        <f t="shared" si="497"/>
        <v>3</v>
      </c>
      <c r="V4000" s="7">
        <v>43678</v>
      </c>
      <c r="W4000" t="s">
        <v>277</v>
      </c>
      <c r="X4000" s="2">
        <v>0.33500000000000002</v>
      </c>
      <c r="Y4000" s="6">
        <f t="shared" si="502"/>
        <v>8.94263367235258E-3</v>
      </c>
      <c r="AA4000">
        <v>10964290</v>
      </c>
      <c r="AB4000">
        <v>18201</v>
      </c>
      <c r="AC4000" t="s">
        <v>276</v>
      </c>
      <c r="AD4000" t="s">
        <v>1</v>
      </c>
      <c r="AE4000">
        <v>29</v>
      </c>
      <c r="AF4000">
        <v>8</v>
      </c>
      <c r="AG4000" t="s">
        <v>16329</v>
      </c>
      <c r="AI4000" t="s">
        <v>16328</v>
      </c>
      <c r="AJ4000" t="s">
        <v>16327</v>
      </c>
      <c r="AK4000" t="s">
        <v>16326</v>
      </c>
      <c r="AL4000">
        <v>0</v>
      </c>
      <c r="AM4000" s="5">
        <f t="shared" si="498"/>
        <v>0</v>
      </c>
      <c r="AN4000" s="4">
        <f t="shared" si="503"/>
        <v>0</v>
      </c>
      <c r="AO4000" s="3"/>
      <c r="AP4000">
        <v>0</v>
      </c>
      <c r="AQ4000" t="s">
        <v>16</v>
      </c>
      <c r="AR4000">
        <v>61601315</v>
      </c>
      <c r="AS4000" t="s">
        <v>15</v>
      </c>
      <c r="AT4000" s="2">
        <v>1.694</v>
      </c>
      <c r="AU4000" s="1">
        <f t="shared" si="499"/>
        <v>0.62598435706468059</v>
      </c>
      <c r="AV4000" s="1">
        <f t="shared" si="500"/>
        <v>0.44713168361762901</v>
      </c>
      <c r="AW4000" s="1">
        <f t="shared" si="501"/>
        <v>0.26827901017057743</v>
      </c>
    </row>
    <row r="4001" spans="1:49" x14ac:dyDescent="0.2">
      <c r="A4001">
        <v>3999</v>
      </c>
      <c r="B4001" t="s">
        <v>16325</v>
      </c>
      <c r="C4001" t="s">
        <v>16324</v>
      </c>
      <c r="F4001" t="s">
        <v>16323</v>
      </c>
      <c r="G4001" t="s">
        <v>3</v>
      </c>
      <c r="H4001" t="s">
        <v>2</v>
      </c>
      <c r="I4001" t="s">
        <v>3795</v>
      </c>
      <c r="J4001" t="s">
        <v>16322</v>
      </c>
      <c r="K4001" t="s">
        <v>16321</v>
      </c>
      <c r="L4001" t="s">
        <v>16320</v>
      </c>
      <c r="M4001" t="s">
        <v>405</v>
      </c>
      <c r="N4001">
        <v>3</v>
      </c>
      <c r="O4001" t="s">
        <v>16319</v>
      </c>
      <c r="P4001" t="s">
        <v>16318</v>
      </c>
      <c r="Q4001" t="s">
        <v>16317</v>
      </c>
      <c r="R4001" s="7">
        <v>43678</v>
      </c>
      <c r="S4001" s="8">
        <f t="shared" si="496"/>
        <v>2019</v>
      </c>
      <c r="T4001" s="8">
        <v>2019</v>
      </c>
      <c r="U4001" s="8">
        <f t="shared" si="497"/>
        <v>3</v>
      </c>
      <c r="V4001" s="7">
        <v>43678</v>
      </c>
      <c r="W4001" t="s">
        <v>277</v>
      </c>
      <c r="X4001" s="2">
        <v>0.33500000000000002</v>
      </c>
      <c r="Y4001" s="6">
        <f t="shared" si="502"/>
        <v>8.94263367235258E-3</v>
      </c>
      <c r="AA4001">
        <v>10964290</v>
      </c>
      <c r="AB4001">
        <v>18201</v>
      </c>
      <c r="AC4001" t="s">
        <v>276</v>
      </c>
      <c r="AD4001" t="s">
        <v>1</v>
      </c>
      <c r="AE4001">
        <v>29</v>
      </c>
      <c r="AF4001">
        <v>8</v>
      </c>
      <c r="AG4001" t="s">
        <v>16316</v>
      </c>
      <c r="AI4001" t="s">
        <v>16315</v>
      </c>
      <c r="AJ4001" t="s">
        <v>16314</v>
      </c>
      <c r="AK4001" t="s">
        <v>16313</v>
      </c>
      <c r="AL4001">
        <v>2</v>
      </c>
      <c r="AM4001" s="5">
        <f t="shared" si="498"/>
        <v>0.66666666666666663</v>
      </c>
      <c r="AN4001" s="4">
        <f t="shared" si="503"/>
        <v>1.0097185409567082E-3</v>
      </c>
      <c r="AO4001" s="3"/>
      <c r="AP4001">
        <v>0</v>
      </c>
      <c r="AQ4001" t="s">
        <v>4766</v>
      </c>
      <c r="AR4001" t="s">
        <v>0</v>
      </c>
      <c r="AS4001" t="s">
        <v>4765</v>
      </c>
      <c r="AT4001" s="2">
        <v>1.694</v>
      </c>
      <c r="AU4001" s="1">
        <f t="shared" si="499"/>
        <v>0.65627591329338175</v>
      </c>
      <c r="AV4001" s="1">
        <f t="shared" si="500"/>
        <v>0.49761761066546439</v>
      </c>
      <c r="AW4001" s="1">
        <f t="shared" si="501"/>
        <v>0.33895930803754698</v>
      </c>
    </row>
    <row r="4002" spans="1:49" x14ac:dyDescent="0.2">
      <c r="A4002">
        <v>4000</v>
      </c>
      <c r="B4002" t="s">
        <v>16312</v>
      </c>
      <c r="C4002" t="s">
        <v>16311</v>
      </c>
      <c r="F4002" t="s">
        <v>16310</v>
      </c>
      <c r="G4002" t="s">
        <v>3</v>
      </c>
      <c r="H4002" t="s">
        <v>2</v>
      </c>
      <c r="I4002" t="s">
        <v>2283</v>
      </c>
      <c r="J4002">
        <v>60019963</v>
      </c>
      <c r="K4002" t="s">
        <v>16309</v>
      </c>
      <c r="L4002" t="s">
        <v>729</v>
      </c>
      <c r="M4002" t="s">
        <v>600</v>
      </c>
      <c r="N4002">
        <v>1</v>
      </c>
      <c r="O4002" t="s">
        <v>16308</v>
      </c>
      <c r="P4002">
        <v>55516241200</v>
      </c>
      <c r="Q4002">
        <v>60019963</v>
      </c>
      <c r="R4002" s="7">
        <v>43678</v>
      </c>
      <c r="S4002" s="8">
        <f t="shared" si="496"/>
        <v>2019</v>
      </c>
      <c r="T4002" s="8">
        <v>2019</v>
      </c>
      <c r="U4002" s="8">
        <f t="shared" si="497"/>
        <v>3</v>
      </c>
      <c r="V4002" s="7">
        <v>43678</v>
      </c>
      <c r="W4002" t="s">
        <v>277</v>
      </c>
      <c r="X4002" s="2">
        <v>0.33500000000000002</v>
      </c>
      <c r="Y4002" s="6">
        <f t="shared" si="502"/>
        <v>8.94263367235258E-3</v>
      </c>
      <c r="AA4002">
        <v>10964290</v>
      </c>
      <c r="AB4002">
        <v>18201</v>
      </c>
      <c r="AC4002" t="s">
        <v>276</v>
      </c>
      <c r="AD4002" t="s">
        <v>1</v>
      </c>
      <c r="AE4002">
        <v>29</v>
      </c>
      <c r="AF4002">
        <v>8</v>
      </c>
      <c r="AG4002" t="s">
        <v>16307</v>
      </c>
      <c r="AI4002" t="s">
        <v>16306</v>
      </c>
      <c r="AJ4002" t="s">
        <v>16305</v>
      </c>
      <c r="AK4002" t="s">
        <v>16304</v>
      </c>
      <c r="AL4002">
        <v>20</v>
      </c>
      <c r="AM4002" s="5">
        <f t="shared" si="498"/>
        <v>6.666666666666667</v>
      </c>
      <c r="AN4002" s="4">
        <f t="shared" si="503"/>
        <v>1.0097185409567083E-2</v>
      </c>
      <c r="AO4002" s="3"/>
      <c r="AP4002">
        <v>0</v>
      </c>
      <c r="AR4002" t="s">
        <v>0</v>
      </c>
      <c r="AT4002" s="2">
        <v>1.694</v>
      </c>
      <c r="AU4002" s="1">
        <f t="shared" si="499"/>
        <v>0.92889991935169314</v>
      </c>
      <c r="AV4002" s="1">
        <f t="shared" si="500"/>
        <v>0.95199095409598322</v>
      </c>
      <c r="AW4002" s="1">
        <f t="shared" si="501"/>
        <v>0.97508198884027308</v>
      </c>
    </row>
    <row r="4003" spans="1:49" x14ac:dyDescent="0.2">
      <c r="A4003">
        <v>4001</v>
      </c>
      <c r="B4003" t="s">
        <v>16303</v>
      </c>
      <c r="C4003" t="s">
        <v>16302</v>
      </c>
      <c r="F4003" t="s">
        <v>16301</v>
      </c>
      <c r="G4003" t="s">
        <v>3</v>
      </c>
      <c r="H4003" t="s">
        <v>2</v>
      </c>
      <c r="I4003" t="s">
        <v>16300</v>
      </c>
      <c r="J4003" t="s">
        <v>2724</v>
      </c>
      <c r="K4003" t="s">
        <v>2723</v>
      </c>
      <c r="L4003" t="s">
        <v>2722</v>
      </c>
      <c r="M4003" t="s">
        <v>29</v>
      </c>
      <c r="N4003">
        <v>6</v>
      </c>
      <c r="O4003" t="s">
        <v>16299</v>
      </c>
      <c r="P4003" t="s">
        <v>16298</v>
      </c>
      <c r="Q4003" t="s">
        <v>16297</v>
      </c>
      <c r="R4003" s="7">
        <v>43678</v>
      </c>
      <c r="S4003" s="8">
        <f t="shared" si="496"/>
        <v>2019</v>
      </c>
      <c r="T4003" s="8">
        <v>2019</v>
      </c>
      <c r="U4003" s="8">
        <f t="shared" si="497"/>
        <v>3</v>
      </c>
      <c r="V4003" s="7">
        <v>43678</v>
      </c>
      <c r="W4003" t="s">
        <v>277</v>
      </c>
      <c r="X4003" s="2">
        <v>0.33500000000000002</v>
      </c>
      <c r="Y4003" s="6">
        <f t="shared" si="502"/>
        <v>8.94263367235258E-3</v>
      </c>
      <c r="AA4003">
        <v>10964290</v>
      </c>
      <c r="AB4003">
        <v>18201</v>
      </c>
      <c r="AC4003" t="s">
        <v>276</v>
      </c>
      <c r="AD4003" t="s">
        <v>1</v>
      </c>
      <c r="AE4003">
        <v>29</v>
      </c>
      <c r="AF4003">
        <v>8</v>
      </c>
      <c r="AG4003" t="s">
        <v>16296</v>
      </c>
      <c r="AI4003" t="s">
        <v>16295</v>
      </c>
      <c r="AJ4003" t="s">
        <v>16294</v>
      </c>
      <c r="AK4003" t="s">
        <v>16293</v>
      </c>
      <c r="AL4003">
        <v>5</v>
      </c>
      <c r="AM4003" s="5">
        <f t="shared" si="498"/>
        <v>1.6666666666666667</v>
      </c>
      <c r="AN4003" s="4">
        <f t="shared" si="503"/>
        <v>2.5242963523917708E-3</v>
      </c>
      <c r="AO4003" s="3"/>
      <c r="AP4003">
        <v>0</v>
      </c>
      <c r="AQ4003" t="s">
        <v>16</v>
      </c>
      <c r="AR4003">
        <v>61331007</v>
      </c>
      <c r="AS4003" t="s">
        <v>15</v>
      </c>
      <c r="AT4003" s="2">
        <v>1.694</v>
      </c>
      <c r="AU4003" s="1">
        <f t="shared" si="499"/>
        <v>0.70171324763643372</v>
      </c>
      <c r="AV4003" s="1">
        <f t="shared" si="500"/>
        <v>0.57334650123721753</v>
      </c>
      <c r="AW4003" s="1">
        <f t="shared" si="501"/>
        <v>0.44497975483800134</v>
      </c>
    </row>
    <row r="4004" spans="1:49" x14ac:dyDescent="0.2">
      <c r="A4004">
        <v>4002</v>
      </c>
      <c r="B4004" t="s">
        <v>16292</v>
      </c>
      <c r="C4004" t="s">
        <v>16291</v>
      </c>
      <c r="F4004" t="s">
        <v>16290</v>
      </c>
      <c r="G4004" t="s">
        <v>3</v>
      </c>
      <c r="H4004" t="s">
        <v>2</v>
      </c>
      <c r="I4004" t="s">
        <v>16289</v>
      </c>
      <c r="J4004">
        <v>60010618</v>
      </c>
      <c r="K4004" t="s">
        <v>1248</v>
      </c>
      <c r="L4004" t="s">
        <v>1247</v>
      </c>
      <c r="M4004" t="s">
        <v>109</v>
      </c>
      <c r="N4004">
        <v>2</v>
      </c>
      <c r="O4004" t="s">
        <v>16288</v>
      </c>
      <c r="P4004" t="s">
        <v>16287</v>
      </c>
      <c r="Q4004" t="s">
        <v>1246</v>
      </c>
      <c r="R4004" s="7">
        <v>43678</v>
      </c>
      <c r="S4004" s="8">
        <f t="shared" si="496"/>
        <v>2019</v>
      </c>
      <c r="T4004" s="8">
        <v>2019</v>
      </c>
      <c r="U4004" s="8">
        <f t="shared" si="497"/>
        <v>3</v>
      </c>
      <c r="V4004" s="7">
        <v>43678</v>
      </c>
      <c r="W4004" t="s">
        <v>277</v>
      </c>
      <c r="X4004" s="2">
        <v>0.33500000000000002</v>
      </c>
      <c r="Y4004" s="6">
        <f t="shared" si="502"/>
        <v>8.94263367235258E-3</v>
      </c>
      <c r="AA4004">
        <v>10964290</v>
      </c>
      <c r="AB4004">
        <v>18201</v>
      </c>
      <c r="AC4004" t="s">
        <v>276</v>
      </c>
      <c r="AD4004" t="s">
        <v>1</v>
      </c>
      <c r="AE4004">
        <v>29</v>
      </c>
      <c r="AF4004">
        <v>8</v>
      </c>
      <c r="AG4004" t="s">
        <v>16286</v>
      </c>
      <c r="AI4004" t="s">
        <v>16285</v>
      </c>
      <c r="AJ4004" t="s">
        <v>16284</v>
      </c>
      <c r="AK4004" t="s">
        <v>16283</v>
      </c>
      <c r="AL4004">
        <v>4</v>
      </c>
      <c r="AM4004" s="5">
        <f t="shared" si="498"/>
        <v>1.3333333333333333</v>
      </c>
      <c r="AN4004" s="4">
        <f t="shared" si="503"/>
        <v>2.0194370819134164E-3</v>
      </c>
      <c r="AO4004" s="3"/>
      <c r="AP4004">
        <v>0</v>
      </c>
      <c r="AR4004" t="s">
        <v>0</v>
      </c>
      <c r="AT4004" s="2">
        <v>1.694</v>
      </c>
      <c r="AU4004" s="1">
        <f t="shared" si="499"/>
        <v>0.68656746952208314</v>
      </c>
      <c r="AV4004" s="1">
        <f t="shared" si="500"/>
        <v>0.54810353771329978</v>
      </c>
      <c r="AW4004" s="1">
        <f t="shared" si="501"/>
        <v>0.40963960590451648</v>
      </c>
    </row>
    <row r="4005" spans="1:49" x14ac:dyDescent="0.2">
      <c r="A4005">
        <v>4003</v>
      </c>
      <c r="B4005" t="s">
        <v>16282</v>
      </c>
      <c r="C4005" t="s">
        <v>16281</v>
      </c>
      <c r="F4005" t="s">
        <v>16280</v>
      </c>
      <c r="G4005" t="s">
        <v>3</v>
      </c>
      <c r="H4005" t="s">
        <v>2</v>
      </c>
      <c r="I4005" t="s">
        <v>359</v>
      </c>
      <c r="J4005">
        <v>60078563</v>
      </c>
      <c r="K4005" t="s">
        <v>404</v>
      </c>
      <c r="L4005" t="s">
        <v>403</v>
      </c>
      <c r="M4005" t="s">
        <v>402</v>
      </c>
      <c r="N4005">
        <v>2</v>
      </c>
      <c r="O4005" t="s">
        <v>16279</v>
      </c>
      <c r="P4005" t="s">
        <v>16278</v>
      </c>
      <c r="Q4005" t="s">
        <v>16277</v>
      </c>
      <c r="R4005" s="7">
        <v>43678</v>
      </c>
      <c r="S4005" s="8">
        <f t="shared" si="496"/>
        <v>2019</v>
      </c>
      <c r="T4005" s="8">
        <v>2019</v>
      </c>
      <c r="U4005" s="8">
        <f t="shared" si="497"/>
        <v>3</v>
      </c>
      <c r="V4005" s="7">
        <v>43678</v>
      </c>
      <c r="W4005" t="s">
        <v>277</v>
      </c>
      <c r="X4005" s="2">
        <v>0.33500000000000002</v>
      </c>
      <c r="Y4005" s="6">
        <f t="shared" si="502"/>
        <v>8.94263367235258E-3</v>
      </c>
      <c r="AA4005">
        <v>10964290</v>
      </c>
      <c r="AB4005">
        <v>18201</v>
      </c>
      <c r="AC4005" t="s">
        <v>276</v>
      </c>
      <c r="AD4005" t="s">
        <v>1</v>
      </c>
      <c r="AE4005">
        <v>29</v>
      </c>
      <c r="AF4005">
        <v>8</v>
      </c>
      <c r="AG4005" t="s">
        <v>16276</v>
      </c>
      <c r="AI4005" t="s">
        <v>16275</v>
      </c>
      <c r="AJ4005" t="s">
        <v>16274</v>
      </c>
      <c r="AK4005" t="s">
        <v>16273</v>
      </c>
      <c r="AL4005">
        <v>3</v>
      </c>
      <c r="AM4005" s="5">
        <f t="shared" si="498"/>
        <v>1</v>
      </c>
      <c r="AN4005" s="4">
        <f t="shared" si="503"/>
        <v>1.5145778114350624E-3</v>
      </c>
      <c r="AO4005" s="3"/>
      <c r="AP4005">
        <v>0</v>
      </c>
      <c r="AR4005" t="s">
        <v>0</v>
      </c>
      <c r="AT4005" s="2">
        <v>1.694</v>
      </c>
      <c r="AU4005" s="1">
        <f t="shared" si="499"/>
        <v>0.67142169140773245</v>
      </c>
      <c r="AV4005" s="1">
        <f t="shared" si="500"/>
        <v>0.52286057418938214</v>
      </c>
      <c r="AW4005" s="1">
        <f t="shared" si="501"/>
        <v>0.37429945697103173</v>
      </c>
    </row>
    <row r="4006" spans="1:49" x14ac:dyDescent="0.2">
      <c r="A4006">
        <v>4004</v>
      </c>
      <c r="B4006" t="s">
        <v>16272</v>
      </c>
      <c r="C4006" t="s">
        <v>16271</v>
      </c>
      <c r="F4006" t="s">
        <v>16270</v>
      </c>
      <c r="G4006" t="s">
        <v>3</v>
      </c>
      <c r="H4006" t="s">
        <v>2</v>
      </c>
      <c r="I4006" t="s">
        <v>3703</v>
      </c>
      <c r="J4006">
        <v>60000912</v>
      </c>
      <c r="K4006" t="s">
        <v>111</v>
      </c>
      <c r="L4006" t="s">
        <v>110</v>
      </c>
      <c r="M4006" t="s">
        <v>109</v>
      </c>
      <c r="N4006">
        <v>4</v>
      </c>
      <c r="O4006" t="s">
        <v>16269</v>
      </c>
      <c r="P4006" t="s">
        <v>16268</v>
      </c>
      <c r="Q4006" t="s">
        <v>108</v>
      </c>
      <c r="R4006" s="7">
        <v>43678</v>
      </c>
      <c r="S4006" s="8">
        <f t="shared" si="496"/>
        <v>2019</v>
      </c>
      <c r="T4006" s="8">
        <v>2019</v>
      </c>
      <c r="U4006" s="8">
        <f t="shared" si="497"/>
        <v>3</v>
      </c>
      <c r="V4006" s="7">
        <v>43678</v>
      </c>
      <c r="W4006" t="s">
        <v>277</v>
      </c>
      <c r="X4006" s="2">
        <v>0.33500000000000002</v>
      </c>
      <c r="Y4006" s="6">
        <f t="shared" si="502"/>
        <v>8.94263367235258E-3</v>
      </c>
      <c r="AA4006">
        <v>10964290</v>
      </c>
      <c r="AB4006">
        <v>18201</v>
      </c>
      <c r="AC4006" t="s">
        <v>276</v>
      </c>
      <c r="AD4006" t="s">
        <v>1</v>
      </c>
      <c r="AE4006">
        <v>29</v>
      </c>
      <c r="AF4006">
        <v>8</v>
      </c>
      <c r="AG4006" t="s">
        <v>16267</v>
      </c>
      <c r="AI4006" t="s">
        <v>16266</v>
      </c>
      <c r="AJ4006" t="s">
        <v>16265</v>
      </c>
      <c r="AK4006" t="s">
        <v>16264</v>
      </c>
      <c r="AL4006">
        <v>1</v>
      </c>
      <c r="AM4006" s="5">
        <f t="shared" si="498"/>
        <v>0.33333333333333331</v>
      </c>
      <c r="AN4006" s="4">
        <f t="shared" si="503"/>
        <v>5.048592704783541E-4</v>
      </c>
      <c r="AO4006" s="3"/>
      <c r="AP4006">
        <v>0</v>
      </c>
      <c r="AR4006" t="s">
        <v>0</v>
      </c>
      <c r="AT4006" s="2">
        <v>1.694</v>
      </c>
      <c r="AU4006" s="1">
        <f t="shared" si="499"/>
        <v>0.64113013517903128</v>
      </c>
      <c r="AV4006" s="1">
        <f t="shared" si="500"/>
        <v>0.47237464714154676</v>
      </c>
      <c r="AW4006" s="1">
        <f t="shared" si="501"/>
        <v>0.30361915910406218</v>
      </c>
    </row>
    <row r="4007" spans="1:49" x14ac:dyDescent="0.2">
      <c r="A4007">
        <v>4005</v>
      </c>
      <c r="B4007" t="s">
        <v>16263</v>
      </c>
      <c r="C4007" t="s">
        <v>16262</v>
      </c>
      <c r="F4007" t="s">
        <v>16261</v>
      </c>
      <c r="G4007" t="s">
        <v>3</v>
      </c>
      <c r="H4007" t="s">
        <v>2</v>
      </c>
      <c r="I4007" t="s">
        <v>1623</v>
      </c>
      <c r="J4007">
        <v>60020898</v>
      </c>
      <c r="K4007" t="s">
        <v>1622</v>
      </c>
      <c r="L4007" t="s">
        <v>1621</v>
      </c>
      <c r="M4007" t="s">
        <v>109</v>
      </c>
      <c r="N4007">
        <v>2</v>
      </c>
      <c r="O4007" t="s">
        <v>1620</v>
      </c>
      <c r="P4007" t="s">
        <v>1619</v>
      </c>
      <c r="Q4007" t="s">
        <v>1618</v>
      </c>
      <c r="R4007" s="7">
        <v>43678</v>
      </c>
      <c r="S4007" s="8">
        <f t="shared" si="496"/>
        <v>2019</v>
      </c>
      <c r="T4007" s="8">
        <v>2019</v>
      </c>
      <c r="U4007" s="8">
        <f t="shared" si="497"/>
        <v>3</v>
      </c>
      <c r="V4007" s="7">
        <v>43678</v>
      </c>
      <c r="W4007" t="s">
        <v>277</v>
      </c>
      <c r="X4007" s="2">
        <v>0.33500000000000002</v>
      </c>
      <c r="Y4007" s="6">
        <f t="shared" si="502"/>
        <v>8.94263367235258E-3</v>
      </c>
      <c r="AA4007">
        <v>10964290</v>
      </c>
      <c r="AB4007">
        <v>18201</v>
      </c>
      <c r="AC4007" t="s">
        <v>276</v>
      </c>
      <c r="AD4007" t="s">
        <v>1</v>
      </c>
      <c r="AE4007">
        <v>29</v>
      </c>
      <c r="AF4007">
        <v>8</v>
      </c>
      <c r="AG4007" t="s">
        <v>16260</v>
      </c>
      <c r="AI4007" t="s">
        <v>16259</v>
      </c>
      <c r="AJ4007" t="s">
        <v>16258</v>
      </c>
      <c r="AK4007" t="s">
        <v>16257</v>
      </c>
      <c r="AL4007">
        <v>14</v>
      </c>
      <c r="AM4007" s="5">
        <f t="shared" si="498"/>
        <v>4.666666666666667</v>
      </c>
      <c r="AN4007" s="4">
        <f t="shared" si="503"/>
        <v>7.0680297866969584E-3</v>
      </c>
      <c r="AO4007" s="3"/>
      <c r="AP4007">
        <v>0</v>
      </c>
      <c r="AQ4007" t="s">
        <v>13279</v>
      </c>
      <c r="AR4007" t="s">
        <v>0</v>
      </c>
      <c r="AS4007" t="s">
        <v>1349</v>
      </c>
      <c r="AT4007" s="2">
        <v>1.694</v>
      </c>
      <c r="AU4007" s="1">
        <f t="shared" si="499"/>
        <v>0.83802525066558942</v>
      </c>
      <c r="AV4007" s="1">
        <f t="shared" si="500"/>
        <v>0.80053317295247695</v>
      </c>
      <c r="AW4007" s="1">
        <f t="shared" si="501"/>
        <v>0.76304109523936448</v>
      </c>
    </row>
    <row r="4008" spans="1:49" x14ac:dyDescent="0.2">
      <c r="A4008">
        <v>4006</v>
      </c>
      <c r="B4008" t="s">
        <v>16256</v>
      </c>
      <c r="C4008" t="s">
        <v>16255</v>
      </c>
      <c r="F4008" t="s">
        <v>16254</v>
      </c>
      <c r="G4008" t="s">
        <v>3</v>
      </c>
      <c r="H4008" t="s">
        <v>2</v>
      </c>
      <c r="I4008" t="s">
        <v>4923</v>
      </c>
      <c r="J4008" t="s">
        <v>16253</v>
      </c>
      <c r="K4008" t="s">
        <v>16252</v>
      </c>
      <c r="L4008" t="s">
        <v>16251</v>
      </c>
      <c r="M4008" t="s">
        <v>16250</v>
      </c>
      <c r="N4008">
        <v>6</v>
      </c>
      <c r="O4008" t="s">
        <v>16249</v>
      </c>
      <c r="P4008" t="s">
        <v>16248</v>
      </c>
      <c r="Q4008" t="s">
        <v>16247</v>
      </c>
      <c r="R4008" s="7">
        <v>43678</v>
      </c>
      <c r="S4008" s="8">
        <f t="shared" si="496"/>
        <v>2019</v>
      </c>
      <c r="T4008" s="8">
        <v>2019</v>
      </c>
      <c r="U4008" s="8">
        <f t="shared" si="497"/>
        <v>3</v>
      </c>
      <c r="V4008" s="7">
        <v>43678</v>
      </c>
      <c r="W4008" t="s">
        <v>277</v>
      </c>
      <c r="X4008" s="2">
        <v>0.33500000000000002</v>
      </c>
      <c r="Y4008" s="6">
        <f t="shared" si="502"/>
        <v>8.94263367235258E-3</v>
      </c>
      <c r="AA4008">
        <v>10964290</v>
      </c>
      <c r="AB4008">
        <v>18201</v>
      </c>
      <c r="AC4008" t="s">
        <v>276</v>
      </c>
      <c r="AD4008" t="s">
        <v>1</v>
      </c>
      <c r="AE4008">
        <v>29</v>
      </c>
      <c r="AF4008">
        <v>8</v>
      </c>
      <c r="AG4008" t="s">
        <v>16246</v>
      </c>
      <c r="AI4008" t="s">
        <v>16245</v>
      </c>
      <c r="AJ4008" t="s">
        <v>16244</v>
      </c>
      <c r="AK4008" t="s">
        <v>16243</v>
      </c>
      <c r="AL4008">
        <v>11</v>
      </c>
      <c r="AM4008" s="5">
        <f t="shared" si="498"/>
        <v>3.6666666666666665</v>
      </c>
      <c r="AN4008" s="4">
        <f t="shared" si="503"/>
        <v>5.5534519752618956E-3</v>
      </c>
      <c r="AO4008" s="3"/>
      <c r="AP4008">
        <v>0</v>
      </c>
      <c r="AR4008" t="s">
        <v>0</v>
      </c>
      <c r="AT4008" s="2">
        <v>1.694</v>
      </c>
      <c r="AU4008" s="1">
        <f t="shared" si="499"/>
        <v>0.79258791632253744</v>
      </c>
      <c r="AV4008" s="1">
        <f t="shared" si="500"/>
        <v>0.7248042823807237</v>
      </c>
      <c r="AW4008" s="1">
        <f t="shared" si="501"/>
        <v>0.65702064843891006</v>
      </c>
    </row>
    <row r="4009" spans="1:49" x14ac:dyDescent="0.2">
      <c r="A4009">
        <v>4007</v>
      </c>
      <c r="B4009" t="s">
        <v>16242</v>
      </c>
      <c r="C4009" t="s">
        <v>16241</v>
      </c>
      <c r="F4009" t="s">
        <v>16240</v>
      </c>
      <c r="G4009" t="s">
        <v>3</v>
      </c>
      <c r="H4009" t="s">
        <v>2</v>
      </c>
      <c r="I4009" t="s">
        <v>16239</v>
      </c>
      <c r="J4009" t="s">
        <v>16234</v>
      </c>
      <c r="K4009" t="s">
        <v>16238</v>
      </c>
      <c r="L4009" t="s">
        <v>16237</v>
      </c>
      <c r="M4009" t="s">
        <v>683</v>
      </c>
      <c r="N4009">
        <v>3</v>
      </c>
      <c r="O4009" t="s">
        <v>16236</v>
      </c>
      <c r="P4009" t="s">
        <v>16235</v>
      </c>
      <c r="Q4009" t="s">
        <v>16234</v>
      </c>
      <c r="R4009" s="7">
        <v>43678</v>
      </c>
      <c r="S4009" s="8">
        <f t="shared" si="496"/>
        <v>2019</v>
      </c>
      <c r="T4009" s="8">
        <v>2019</v>
      </c>
      <c r="U4009" s="8">
        <f t="shared" si="497"/>
        <v>3</v>
      </c>
      <c r="V4009" s="7">
        <v>43678</v>
      </c>
      <c r="W4009" t="s">
        <v>277</v>
      </c>
      <c r="X4009" s="2">
        <v>0.33500000000000002</v>
      </c>
      <c r="Y4009" s="6">
        <f t="shared" si="502"/>
        <v>8.94263367235258E-3</v>
      </c>
      <c r="AA4009">
        <v>10964290</v>
      </c>
      <c r="AB4009">
        <v>18201</v>
      </c>
      <c r="AC4009" t="s">
        <v>276</v>
      </c>
      <c r="AD4009" t="s">
        <v>1</v>
      </c>
      <c r="AE4009">
        <v>29</v>
      </c>
      <c r="AF4009">
        <v>8</v>
      </c>
      <c r="AG4009" t="s">
        <v>16233</v>
      </c>
      <c r="AI4009" t="s">
        <v>16232</v>
      </c>
      <c r="AJ4009" t="s">
        <v>16231</v>
      </c>
      <c r="AK4009" t="s">
        <v>16230</v>
      </c>
      <c r="AL4009">
        <v>9</v>
      </c>
      <c r="AM4009" s="5">
        <f t="shared" si="498"/>
        <v>3</v>
      </c>
      <c r="AN4009" s="4">
        <f t="shared" si="503"/>
        <v>4.5437334343051876E-3</v>
      </c>
      <c r="AO4009" s="3"/>
      <c r="AP4009">
        <v>0</v>
      </c>
      <c r="AR4009" t="s">
        <v>0</v>
      </c>
      <c r="AT4009" s="2">
        <v>1.694</v>
      </c>
      <c r="AU4009" s="1">
        <f t="shared" si="499"/>
        <v>0.76229636009383628</v>
      </c>
      <c r="AV4009" s="1">
        <f t="shared" si="500"/>
        <v>0.67431835533288842</v>
      </c>
      <c r="AW4009" s="1">
        <f t="shared" si="501"/>
        <v>0.58634035057194056</v>
      </c>
    </row>
    <row r="4010" spans="1:49" x14ac:dyDescent="0.2">
      <c r="A4010">
        <v>4008</v>
      </c>
      <c r="B4010" t="s">
        <v>16229</v>
      </c>
      <c r="C4010" t="s">
        <v>16228</v>
      </c>
      <c r="F4010" t="s">
        <v>16227</v>
      </c>
      <c r="G4010" t="s">
        <v>3</v>
      </c>
      <c r="H4010" t="s">
        <v>2</v>
      </c>
      <c r="I4010" t="s">
        <v>16226</v>
      </c>
      <c r="J4010" t="s">
        <v>5696</v>
      </c>
      <c r="K4010" t="s">
        <v>5695</v>
      </c>
      <c r="L4010" t="s">
        <v>4802</v>
      </c>
      <c r="M4010" t="s">
        <v>640</v>
      </c>
      <c r="N4010">
        <v>4</v>
      </c>
      <c r="O4010" t="s">
        <v>16225</v>
      </c>
      <c r="P4010" t="s">
        <v>16224</v>
      </c>
      <c r="Q4010" t="s">
        <v>16223</v>
      </c>
      <c r="R4010" s="7">
        <v>43678</v>
      </c>
      <c r="S4010" s="8">
        <f t="shared" si="496"/>
        <v>2019</v>
      </c>
      <c r="T4010" s="8">
        <v>2019</v>
      </c>
      <c r="U4010" s="8">
        <f t="shared" si="497"/>
        <v>3</v>
      </c>
      <c r="V4010" s="7">
        <v>43678</v>
      </c>
      <c r="W4010" t="s">
        <v>277</v>
      </c>
      <c r="X4010" s="2">
        <v>0.33500000000000002</v>
      </c>
      <c r="Y4010" s="6">
        <f t="shared" si="502"/>
        <v>8.94263367235258E-3</v>
      </c>
      <c r="AA4010">
        <v>10964290</v>
      </c>
      <c r="AB4010">
        <v>18201</v>
      </c>
      <c r="AC4010" t="s">
        <v>276</v>
      </c>
      <c r="AD4010" t="s">
        <v>1</v>
      </c>
      <c r="AE4010">
        <v>29</v>
      </c>
      <c r="AF4010">
        <v>8</v>
      </c>
      <c r="AG4010" t="s">
        <v>16222</v>
      </c>
      <c r="AI4010" t="s">
        <v>16221</v>
      </c>
      <c r="AJ4010" t="s">
        <v>16220</v>
      </c>
      <c r="AK4010" t="s">
        <v>16219</v>
      </c>
      <c r="AL4010">
        <v>1</v>
      </c>
      <c r="AM4010" s="5">
        <f t="shared" si="498"/>
        <v>0.33333333333333331</v>
      </c>
      <c r="AN4010" s="4">
        <f t="shared" si="503"/>
        <v>5.048592704783541E-4</v>
      </c>
      <c r="AO4010" s="3"/>
      <c r="AP4010">
        <v>0</v>
      </c>
      <c r="AR4010" t="s">
        <v>0</v>
      </c>
      <c r="AT4010" s="2">
        <v>1.694</v>
      </c>
      <c r="AU4010" s="1">
        <f t="shared" si="499"/>
        <v>0.64113013517903128</v>
      </c>
      <c r="AV4010" s="1">
        <f t="shared" si="500"/>
        <v>0.47237464714154676</v>
      </c>
      <c r="AW4010" s="1">
        <f t="shared" si="501"/>
        <v>0.30361915910406218</v>
      </c>
    </row>
    <row r="4011" spans="1:49" x14ac:dyDescent="0.2">
      <c r="A4011">
        <v>4009</v>
      </c>
      <c r="B4011" t="s">
        <v>16218</v>
      </c>
      <c r="C4011" t="s">
        <v>16217</v>
      </c>
      <c r="F4011" t="s">
        <v>16216</v>
      </c>
      <c r="G4011" t="s">
        <v>3</v>
      </c>
      <c r="H4011" t="s">
        <v>2</v>
      </c>
      <c r="I4011" t="s">
        <v>425</v>
      </c>
      <c r="J4011">
        <v>60010432</v>
      </c>
      <c r="K4011" t="s">
        <v>4438</v>
      </c>
      <c r="L4011" t="s">
        <v>4437</v>
      </c>
      <c r="M4011" t="s">
        <v>58</v>
      </c>
      <c r="N4011">
        <v>5</v>
      </c>
      <c r="O4011" t="s">
        <v>16215</v>
      </c>
      <c r="P4011" t="s">
        <v>16214</v>
      </c>
      <c r="Q4011" t="s">
        <v>16213</v>
      </c>
      <c r="R4011" s="7">
        <v>43678</v>
      </c>
      <c r="S4011" s="8">
        <f t="shared" si="496"/>
        <v>2019</v>
      </c>
      <c r="T4011" s="8">
        <v>2019</v>
      </c>
      <c r="U4011" s="8">
        <f t="shared" si="497"/>
        <v>3</v>
      </c>
      <c r="V4011" s="7">
        <v>43678</v>
      </c>
      <c r="W4011" t="s">
        <v>277</v>
      </c>
      <c r="X4011" s="2">
        <v>0.33500000000000002</v>
      </c>
      <c r="Y4011" s="6">
        <f t="shared" si="502"/>
        <v>8.94263367235258E-3</v>
      </c>
      <c r="AA4011">
        <v>10964290</v>
      </c>
      <c r="AB4011">
        <v>18201</v>
      </c>
      <c r="AC4011" t="s">
        <v>276</v>
      </c>
      <c r="AD4011" t="s">
        <v>1</v>
      </c>
      <c r="AE4011">
        <v>29</v>
      </c>
      <c r="AF4011">
        <v>8</v>
      </c>
      <c r="AG4011" t="s">
        <v>16212</v>
      </c>
      <c r="AI4011" t="s">
        <v>16211</v>
      </c>
      <c r="AJ4011" t="s">
        <v>16210</v>
      </c>
      <c r="AK4011" t="s">
        <v>16209</v>
      </c>
      <c r="AL4011">
        <v>4</v>
      </c>
      <c r="AM4011" s="5">
        <f t="shared" si="498"/>
        <v>1.3333333333333333</v>
      </c>
      <c r="AN4011" s="4">
        <f t="shared" si="503"/>
        <v>2.0194370819134164E-3</v>
      </c>
      <c r="AO4011" s="3"/>
      <c r="AP4011">
        <v>0</v>
      </c>
      <c r="AQ4011" t="s">
        <v>16</v>
      </c>
      <c r="AR4011">
        <v>61601315</v>
      </c>
      <c r="AS4011" t="s">
        <v>15</v>
      </c>
      <c r="AT4011" s="2">
        <v>1.694</v>
      </c>
      <c r="AU4011" s="1">
        <f t="shared" si="499"/>
        <v>0.68656746952208314</v>
      </c>
      <c r="AV4011" s="1">
        <f t="shared" si="500"/>
        <v>0.54810353771329978</v>
      </c>
      <c r="AW4011" s="1">
        <f t="shared" si="501"/>
        <v>0.40963960590451648</v>
      </c>
    </row>
    <row r="4012" spans="1:49" x14ac:dyDescent="0.2">
      <c r="A4012">
        <v>4010</v>
      </c>
      <c r="B4012" t="s">
        <v>16208</v>
      </c>
      <c r="C4012" t="s">
        <v>16207</v>
      </c>
      <c r="D4012" t="s">
        <v>16206</v>
      </c>
      <c r="E4012">
        <v>30986718</v>
      </c>
      <c r="F4012" t="s">
        <v>16205</v>
      </c>
      <c r="G4012" t="s">
        <v>3</v>
      </c>
      <c r="H4012" t="s">
        <v>2</v>
      </c>
      <c r="I4012" t="s">
        <v>4487</v>
      </c>
      <c r="J4012">
        <v>60103153</v>
      </c>
      <c r="K4012" t="s">
        <v>3442</v>
      </c>
      <c r="L4012" t="s">
        <v>5302</v>
      </c>
      <c r="M4012" t="s">
        <v>85</v>
      </c>
      <c r="N4012">
        <v>2</v>
      </c>
      <c r="O4012" t="s">
        <v>16204</v>
      </c>
      <c r="P4012" t="s">
        <v>16203</v>
      </c>
      <c r="Q4012" t="s">
        <v>16202</v>
      </c>
      <c r="R4012" s="7">
        <v>43678</v>
      </c>
      <c r="S4012" s="8">
        <f t="shared" si="496"/>
        <v>2019</v>
      </c>
      <c r="T4012" s="8">
        <v>2019</v>
      </c>
      <c r="U4012" s="8">
        <f t="shared" si="497"/>
        <v>3</v>
      </c>
      <c r="V4012" s="7">
        <v>43678</v>
      </c>
      <c r="W4012" t="s">
        <v>4023</v>
      </c>
      <c r="X4012" s="2">
        <v>0.81799999999999995</v>
      </c>
      <c r="Y4012" s="6">
        <f t="shared" si="502"/>
        <v>2.1836042817863912E-2</v>
      </c>
      <c r="AA4012" t="s">
        <v>4022</v>
      </c>
      <c r="AB4012">
        <v>23388</v>
      </c>
      <c r="AC4012">
        <v>18791700</v>
      </c>
      <c r="AD4012" t="s">
        <v>1</v>
      </c>
      <c r="AE4012">
        <v>204</v>
      </c>
      <c r="AH4012" t="s">
        <v>4224</v>
      </c>
      <c r="AI4012" t="s">
        <v>16201</v>
      </c>
      <c r="AJ4012" t="s">
        <v>16200</v>
      </c>
      <c r="AK4012" t="s">
        <v>16199</v>
      </c>
      <c r="AL4012">
        <v>6</v>
      </c>
      <c r="AM4012" s="5">
        <f t="shared" si="498"/>
        <v>2</v>
      </c>
      <c r="AN4012" s="4">
        <f t="shared" si="503"/>
        <v>3.0291556228701248E-3</v>
      </c>
      <c r="AO4012" s="3"/>
      <c r="AP4012">
        <v>0</v>
      </c>
      <c r="AQ4012" t="s">
        <v>3443</v>
      </c>
      <c r="AR4012" t="s">
        <v>16198</v>
      </c>
      <c r="AS4012" t="s">
        <v>3442</v>
      </c>
      <c r="AT4012" s="2" t="s">
        <v>14</v>
      </c>
      <c r="AU4012" s="1">
        <f t="shared" si="499"/>
        <v>1.6193976659365776</v>
      </c>
      <c r="AV4012" s="1">
        <f t="shared" si="500"/>
        <v>1.2432599220367018</v>
      </c>
      <c r="AW4012" s="1">
        <f t="shared" si="501"/>
        <v>0.86712217813682613</v>
      </c>
    </row>
    <row r="4013" spans="1:49" x14ac:dyDescent="0.2">
      <c r="A4013">
        <v>4011</v>
      </c>
      <c r="B4013" t="s">
        <v>16197</v>
      </c>
      <c r="C4013" t="s">
        <v>16196</v>
      </c>
      <c r="F4013" t="s">
        <v>16195</v>
      </c>
      <c r="G4013" t="s">
        <v>3</v>
      </c>
      <c r="H4013" t="s">
        <v>2</v>
      </c>
      <c r="I4013" t="s">
        <v>16194</v>
      </c>
      <c r="J4013" t="s">
        <v>2470</v>
      </c>
      <c r="K4013" t="s">
        <v>2469</v>
      </c>
      <c r="L4013" t="s">
        <v>2468</v>
      </c>
      <c r="M4013" t="s">
        <v>2467</v>
      </c>
      <c r="N4013">
        <v>3</v>
      </c>
      <c r="O4013" t="s">
        <v>16193</v>
      </c>
      <c r="P4013" t="s">
        <v>16192</v>
      </c>
      <c r="Q4013" t="s">
        <v>16191</v>
      </c>
      <c r="R4013" s="7">
        <v>43678</v>
      </c>
      <c r="S4013" s="8">
        <f t="shared" si="496"/>
        <v>2019</v>
      </c>
      <c r="T4013" s="8">
        <v>2019</v>
      </c>
      <c r="U4013" s="8">
        <f t="shared" si="497"/>
        <v>3</v>
      </c>
      <c r="V4013" s="7">
        <v>43678</v>
      </c>
      <c r="W4013" t="s">
        <v>277</v>
      </c>
      <c r="X4013" s="2">
        <v>0.33500000000000002</v>
      </c>
      <c r="Y4013" s="6">
        <f t="shared" si="502"/>
        <v>8.94263367235258E-3</v>
      </c>
      <c r="AA4013">
        <v>10964290</v>
      </c>
      <c r="AB4013">
        <v>18201</v>
      </c>
      <c r="AC4013" t="s">
        <v>276</v>
      </c>
      <c r="AD4013" t="s">
        <v>1</v>
      </c>
      <c r="AE4013">
        <v>29</v>
      </c>
      <c r="AF4013">
        <v>8</v>
      </c>
      <c r="AG4013" t="s">
        <v>16190</v>
      </c>
      <c r="AI4013" t="s">
        <v>16189</v>
      </c>
      <c r="AJ4013" t="s">
        <v>16188</v>
      </c>
      <c r="AK4013" t="s">
        <v>16187</v>
      </c>
      <c r="AL4013">
        <v>8</v>
      </c>
      <c r="AM4013" s="5">
        <f t="shared" si="498"/>
        <v>2.6666666666666665</v>
      </c>
      <c r="AN4013" s="4">
        <f t="shared" si="503"/>
        <v>4.0388741638268328E-3</v>
      </c>
      <c r="AO4013" s="3"/>
      <c r="AP4013">
        <v>0</v>
      </c>
      <c r="AR4013" t="s">
        <v>0</v>
      </c>
      <c r="AT4013" s="2">
        <v>1.694</v>
      </c>
      <c r="AU4013" s="1">
        <f t="shared" si="499"/>
        <v>0.74715058197948558</v>
      </c>
      <c r="AV4013" s="1">
        <f t="shared" si="500"/>
        <v>0.64907539180897067</v>
      </c>
      <c r="AW4013" s="1">
        <f t="shared" si="501"/>
        <v>0.55100020163845564</v>
      </c>
    </row>
    <row r="4014" spans="1:49" x14ac:dyDescent="0.2">
      <c r="A4014">
        <v>4012</v>
      </c>
      <c r="B4014" t="s">
        <v>16186</v>
      </c>
      <c r="C4014" t="s">
        <v>16185</v>
      </c>
      <c r="D4014" t="s">
        <v>16184</v>
      </c>
      <c r="F4014" t="s">
        <v>16183</v>
      </c>
      <c r="G4014" t="s">
        <v>3</v>
      </c>
      <c r="H4014" t="s">
        <v>2</v>
      </c>
      <c r="I4014" t="s">
        <v>16182</v>
      </c>
      <c r="J4014" t="s">
        <v>16181</v>
      </c>
      <c r="K4014" t="s">
        <v>16180</v>
      </c>
      <c r="L4014" t="s">
        <v>16179</v>
      </c>
      <c r="M4014" t="s">
        <v>366</v>
      </c>
      <c r="N4014">
        <v>5</v>
      </c>
      <c r="O4014" t="s">
        <v>16178</v>
      </c>
      <c r="P4014" t="s">
        <v>16177</v>
      </c>
      <c r="Q4014" t="s">
        <v>16176</v>
      </c>
      <c r="R4014" s="7">
        <v>43678</v>
      </c>
      <c r="S4014" s="8">
        <f t="shared" si="496"/>
        <v>2019</v>
      </c>
      <c r="T4014" s="8">
        <v>2019</v>
      </c>
      <c r="U4014" s="8">
        <f t="shared" si="497"/>
        <v>3</v>
      </c>
      <c r="V4014" s="7">
        <v>43678</v>
      </c>
      <c r="W4014" t="s">
        <v>3955</v>
      </c>
      <c r="X4014" s="2">
        <v>0.84399999999999997</v>
      </c>
      <c r="Y4014" s="6">
        <f t="shared" si="502"/>
        <v>2.2530097968553962E-2</v>
      </c>
      <c r="AA4014">
        <v>1956671</v>
      </c>
      <c r="AB4014">
        <v>22539</v>
      </c>
      <c r="AC4014" t="s">
        <v>3954</v>
      </c>
      <c r="AD4014" t="s">
        <v>1</v>
      </c>
      <c r="AE4014">
        <v>100</v>
      </c>
      <c r="AH4014" s="9">
        <v>41395</v>
      </c>
      <c r="AI4014" t="s">
        <v>16175</v>
      </c>
      <c r="AJ4014" t="s">
        <v>16174</v>
      </c>
      <c r="AK4014" t="s">
        <v>16173</v>
      </c>
      <c r="AL4014">
        <v>6</v>
      </c>
      <c r="AM4014" s="5">
        <f t="shared" si="498"/>
        <v>2</v>
      </c>
      <c r="AN4014" s="4">
        <f t="shared" si="503"/>
        <v>3.0291556228701248E-3</v>
      </c>
      <c r="AO4014" s="3"/>
      <c r="AP4014">
        <v>0</v>
      </c>
      <c r="AQ4014" t="s">
        <v>3953</v>
      </c>
      <c r="AR4014" t="s">
        <v>3952</v>
      </c>
      <c r="AS4014" t="s">
        <v>3951</v>
      </c>
      <c r="AT4014" s="2">
        <v>2.1760000000000002</v>
      </c>
      <c r="AU4014" s="1">
        <f t="shared" si="499"/>
        <v>1.667981526484881</v>
      </c>
      <c r="AV4014" s="1">
        <f t="shared" si="500"/>
        <v>1.2779626795712045</v>
      </c>
      <c r="AW4014" s="1">
        <f t="shared" si="501"/>
        <v>0.88794383265752752</v>
      </c>
    </row>
    <row r="4015" spans="1:49" x14ac:dyDescent="0.2">
      <c r="A4015">
        <v>4013</v>
      </c>
      <c r="B4015" t="s">
        <v>16172</v>
      </c>
      <c r="C4015" t="s">
        <v>16171</v>
      </c>
      <c r="F4015" t="s">
        <v>16170</v>
      </c>
      <c r="G4015" t="s">
        <v>3</v>
      </c>
      <c r="H4015" t="s">
        <v>2</v>
      </c>
      <c r="I4015" t="s">
        <v>6006</v>
      </c>
      <c r="J4015" t="s">
        <v>16169</v>
      </c>
      <c r="K4015" t="s">
        <v>16168</v>
      </c>
      <c r="L4015" t="s">
        <v>16167</v>
      </c>
      <c r="M4015" t="s">
        <v>2933</v>
      </c>
      <c r="N4015">
        <v>4</v>
      </c>
      <c r="O4015" t="s">
        <v>16166</v>
      </c>
      <c r="P4015" t="s">
        <v>16165</v>
      </c>
      <c r="Q4015" t="s">
        <v>16164</v>
      </c>
      <c r="R4015" s="7">
        <v>43678</v>
      </c>
      <c r="S4015" s="8">
        <f t="shared" si="496"/>
        <v>2019</v>
      </c>
      <c r="T4015" s="8">
        <v>2019</v>
      </c>
      <c r="U4015" s="8">
        <f t="shared" si="497"/>
        <v>3</v>
      </c>
      <c r="V4015" s="7">
        <v>43678</v>
      </c>
      <c r="W4015" t="s">
        <v>277</v>
      </c>
      <c r="X4015" s="2">
        <v>0.33500000000000002</v>
      </c>
      <c r="Y4015" s="6">
        <f t="shared" si="502"/>
        <v>8.94263367235258E-3</v>
      </c>
      <c r="AA4015">
        <v>10964290</v>
      </c>
      <c r="AB4015">
        <v>18201</v>
      </c>
      <c r="AC4015" t="s">
        <v>276</v>
      </c>
      <c r="AD4015" t="s">
        <v>1</v>
      </c>
      <c r="AE4015">
        <v>29</v>
      </c>
      <c r="AF4015">
        <v>8</v>
      </c>
      <c r="AG4015" t="s">
        <v>16163</v>
      </c>
      <c r="AI4015" t="s">
        <v>16162</v>
      </c>
      <c r="AJ4015" t="s">
        <v>16161</v>
      </c>
      <c r="AK4015" t="s">
        <v>16160</v>
      </c>
      <c r="AL4015">
        <v>6</v>
      </c>
      <c r="AM4015" s="5">
        <f t="shared" si="498"/>
        <v>2</v>
      </c>
      <c r="AN4015" s="4">
        <f t="shared" si="503"/>
        <v>3.0291556228701248E-3</v>
      </c>
      <c r="AO4015" s="3"/>
      <c r="AP4015">
        <v>0</v>
      </c>
      <c r="AQ4015" t="s">
        <v>253</v>
      </c>
      <c r="AR4015" t="s">
        <v>0</v>
      </c>
      <c r="AS4015" t="s">
        <v>310</v>
      </c>
      <c r="AT4015" s="2">
        <v>1.694</v>
      </c>
      <c r="AU4015" s="1">
        <f t="shared" si="499"/>
        <v>0.71685902575078442</v>
      </c>
      <c r="AV4015" s="1">
        <f t="shared" si="500"/>
        <v>0.59858946476113517</v>
      </c>
      <c r="AW4015" s="1">
        <f t="shared" si="501"/>
        <v>0.4803199037714862</v>
      </c>
    </row>
    <row r="4016" spans="1:49" x14ac:dyDescent="0.2">
      <c r="A4016">
        <v>4014</v>
      </c>
      <c r="B4016" t="s">
        <v>16159</v>
      </c>
      <c r="C4016" t="s">
        <v>16158</v>
      </c>
      <c r="E4016">
        <v>30957279</v>
      </c>
      <c r="F4016" t="s">
        <v>16157</v>
      </c>
      <c r="G4016" t="s">
        <v>3</v>
      </c>
      <c r="H4016" t="s">
        <v>2</v>
      </c>
      <c r="I4016" t="s">
        <v>16156</v>
      </c>
      <c r="J4016" t="s">
        <v>16155</v>
      </c>
      <c r="K4016" t="s">
        <v>16154</v>
      </c>
      <c r="L4016" t="s">
        <v>16153</v>
      </c>
      <c r="M4016" t="s">
        <v>16152</v>
      </c>
      <c r="N4016">
        <v>5</v>
      </c>
      <c r="O4016" t="s">
        <v>16151</v>
      </c>
      <c r="P4016" t="s">
        <v>16150</v>
      </c>
      <c r="Q4016" t="s">
        <v>16149</v>
      </c>
      <c r="R4016" s="7">
        <v>43678</v>
      </c>
      <c r="S4016" s="8">
        <f t="shared" si="496"/>
        <v>2019</v>
      </c>
      <c r="T4016" s="8">
        <v>2019</v>
      </c>
      <c r="U4016" s="8">
        <f t="shared" si="497"/>
        <v>3</v>
      </c>
      <c r="V4016" s="7">
        <v>43678</v>
      </c>
      <c r="W4016" t="s">
        <v>3877</v>
      </c>
      <c r="X4016" s="2">
        <v>1.696</v>
      </c>
      <c r="Y4016" s="6">
        <f t="shared" si="502"/>
        <v>4.5273751368089483E-2</v>
      </c>
      <c r="AA4016">
        <v>7403194</v>
      </c>
      <c r="AB4016">
        <v>17267</v>
      </c>
      <c r="AC4016">
        <v>15222594</v>
      </c>
      <c r="AD4016" t="s">
        <v>1</v>
      </c>
      <c r="AE4016">
        <v>82</v>
      </c>
      <c r="AF4016">
        <v>2</v>
      </c>
      <c r="AH4016" t="s">
        <v>16148</v>
      </c>
      <c r="AI4016" t="s">
        <v>16147</v>
      </c>
      <c r="AJ4016" t="s">
        <v>16146</v>
      </c>
      <c r="AK4016" t="s">
        <v>16145</v>
      </c>
      <c r="AL4016">
        <v>7</v>
      </c>
      <c r="AM4016" s="5">
        <f t="shared" si="498"/>
        <v>2.3333333333333335</v>
      </c>
      <c r="AN4016" s="4">
        <f t="shared" si="503"/>
        <v>3.5340148933484792E-3</v>
      </c>
      <c r="AO4016" s="3"/>
      <c r="AP4016">
        <v>0</v>
      </c>
      <c r="AQ4016" t="s">
        <v>16144</v>
      </c>
      <c r="AR4016" t="s">
        <v>16143</v>
      </c>
      <c r="AS4016" t="s">
        <v>1150</v>
      </c>
      <c r="AT4016" s="2">
        <v>4.6680000000000001</v>
      </c>
      <c r="AU4016" s="1">
        <f t="shared" si="499"/>
        <v>3.2751830425667183</v>
      </c>
      <c r="AV4016" s="1">
        <f t="shared" si="500"/>
        <v>2.4403883130718982</v>
      </c>
      <c r="AW4016" s="1">
        <f t="shared" si="501"/>
        <v>1.605593583577078</v>
      </c>
    </row>
    <row r="4017" spans="1:49" x14ac:dyDescent="0.2">
      <c r="A4017">
        <v>4015</v>
      </c>
      <c r="B4017" t="s">
        <v>16142</v>
      </c>
      <c r="C4017" t="s">
        <v>16141</v>
      </c>
      <c r="D4017" t="s">
        <v>16140</v>
      </c>
      <c r="F4017" t="s">
        <v>16139</v>
      </c>
      <c r="G4017" t="s">
        <v>3</v>
      </c>
      <c r="H4017" t="s">
        <v>2</v>
      </c>
      <c r="I4017" t="s">
        <v>16138</v>
      </c>
      <c r="J4017" t="s">
        <v>16137</v>
      </c>
      <c r="K4017" t="s">
        <v>16136</v>
      </c>
      <c r="L4017" t="s">
        <v>16135</v>
      </c>
      <c r="M4017" t="s">
        <v>16134</v>
      </c>
      <c r="N4017">
        <v>4</v>
      </c>
      <c r="O4017" t="s">
        <v>16133</v>
      </c>
      <c r="P4017" t="s">
        <v>16132</v>
      </c>
      <c r="Q4017" t="s">
        <v>16131</v>
      </c>
      <c r="R4017" s="7">
        <v>43678</v>
      </c>
      <c r="S4017" s="8">
        <f t="shared" si="496"/>
        <v>2019</v>
      </c>
      <c r="T4017" s="8">
        <v>2019</v>
      </c>
      <c r="U4017" s="8">
        <f t="shared" si="497"/>
        <v>3</v>
      </c>
      <c r="V4017" s="7">
        <v>43678</v>
      </c>
      <c r="W4017" t="s">
        <v>4451</v>
      </c>
      <c r="X4017" s="2">
        <v>1.506</v>
      </c>
      <c r="Y4017" s="6">
        <f t="shared" si="502"/>
        <v>4.0201809882277569E-2</v>
      </c>
      <c r="AA4017">
        <v>3050548</v>
      </c>
      <c r="AB4017">
        <v>24355</v>
      </c>
      <c r="AD4017" t="s">
        <v>1</v>
      </c>
      <c r="AE4017">
        <v>108</v>
      </c>
      <c r="AH4017" t="s">
        <v>16130</v>
      </c>
      <c r="AI4017" t="s">
        <v>16129</v>
      </c>
      <c r="AK4017" t="s">
        <v>16128</v>
      </c>
      <c r="AL4017">
        <v>21</v>
      </c>
      <c r="AM4017" s="5">
        <f t="shared" si="498"/>
        <v>7</v>
      </c>
      <c r="AN4017" s="4">
        <f t="shared" si="503"/>
        <v>1.0602044680045438E-2</v>
      </c>
      <c r="AO4017" s="3"/>
      <c r="AP4017">
        <v>0</v>
      </c>
      <c r="AR4017" t="s">
        <v>0</v>
      </c>
      <c r="AT4017" s="2" t="s">
        <v>14</v>
      </c>
      <c r="AU4017" s="1">
        <f t="shared" si="499"/>
        <v>3.1321880321607933</v>
      </c>
      <c r="AV4017" s="1">
        <f t="shared" si="500"/>
        <v>2.5401927281161503</v>
      </c>
      <c r="AW4017" s="1">
        <f t="shared" si="501"/>
        <v>1.9481974240715076</v>
      </c>
    </row>
    <row r="4018" spans="1:49" x14ac:dyDescent="0.2">
      <c r="A4018">
        <v>4016</v>
      </c>
      <c r="B4018" t="s">
        <v>16127</v>
      </c>
      <c r="C4018" t="s">
        <v>16126</v>
      </c>
      <c r="D4018" t="s">
        <v>16125</v>
      </c>
      <c r="F4018" t="s">
        <v>16124</v>
      </c>
      <c r="G4018" t="s">
        <v>3</v>
      </c>
      <c r="H4018" t="s">
        <v>2</v>
      </c>
      <c r="I4018" t="s">
        <v>16123</v>
      </c>
      <c r="J4018" t="s">
        <v>16122</v>
      </c>
      <c r="K4018" t="s">
        <v>16121</v>
      </c>
      <c r="L4018" t="s">
        <v>16120</v>
      </c>
      <c r="M4018" t="s">
        <v>2095</v>
      </c>
      <c r="N4018">
        <v>2</v>
      </c>
      <c r="O4018" t="s">
        <v>16119</v>
      </c>
      <c r="P4018" t="s">
        <v>16118</v>
      </c>
      <c r="Q4018" t="s">
        <v>16117</v>
      </c>
      <c r="R4018" s="7">
        <v>43678</v>
      </c>
      <c r="S4018" s="8">
        <f t="shared" si="496"/>
        <v>2019</v>
      </c>
      <c r="T4018" s="8">
        <v>2019</v>
      </c>
      <c r="U4018" s="8">
        <f t="shared" si="497"/>
        <v>3</v>
      </c>
      <c r="V4018" s="7">
        <v>43678</v>
      </c>
      <c r="W4018" t="s">
        <v>16116</v>
      </c>
      <c r="X4018" s="2">
        <v>1.708</v>
      </c>
      <c r="Y4018" s="6">
        <f t="shared" si="502"/>
        <v>4.559408451456181E-2</v>
      </c>
      <c r="AA4018">
        <v>1671987</v>
      </c>
      <c r="AB4018">
        <v>38003</v>
      </c>
      <c r="AD4018" t="s">
        <v>1</v>
      </c>
      <c r="AE4018">
        <v>191</v>
      </c>
      <c r="AH4018" t="s">
        <v>16115</v>
      </c>
      <c r="AI4018" t="s">
        <v>16114</v>
      </c>
      <c r="AJ4018" t="s">
        <v>16113</v>
      </c>
      <c r="AK4018" t="s">
        <v>16112</v>
      </c>
      <c r="AL4018">
        <v>3</v>
      </c>
      <c r="AM4018" s="5">
        <f t="shared" si="498"/>
        <v>1</v>
      </c>
      <c r="AN4018" s="4">
        <f t="shared" si="503"/>
        <v>1.5145778114350624E-3</v>
      </c>
      <c r="AO4018" s="3"/>
      <c r="AP4018">
        <v>0</v>
      </c>
      <c r="AQ4018" t="s">
        <v>16111</v>
      </c>
      <c r="AR4018" t="s">
        <v>16110</v>
      </c>
      <c r="AS4018" t="s">
        <v>16109</v>
      </c>
      <c r="AT4018" s="2" t="s">
        <v>14</v>
      </c>
      <c r="AU4018" s="1">
        <f t="shared" si="499"/>
        <v>3.2370232503623786</v>
      </c>
      <c r="AV4018" s="1">
        <f t="shared" si="500"/>
        <v>2.3554331162998436</v>
      </c>
      <c r="AW4018" s="1">
        <f t="shared" si="501"/>
        <v>1.4738429822373085</v>
      </c>
    </row>
    <row r="4019" spans="1:49" x14ac:dyDescent="0.2">
      <c r="A4019">
        <v>4017</v>
      </c>
      <c r="B4019" t="s">
        <v>16108</v>
      </c>
      <c r="C4019" t="s">
        <v>16107</v>
      </c>
      <c r="F4019" t="s">
        <v>16106</v>
      </c>
      <c r="G4019" t="s">
        <v>3</v>
      </c>
      <c r="H4019" t="s">
        <v>2</v>
      </c>
      <c r="I4019" t="s">
        <v>16105</v>
      </c>
      <c r="J4019">
        <v>60024872</v>
      </c>
      <c r="K4019" t="s">
        <v>2510</v>
      </c>
      <c r="L4019" t="s">
        <v>773</v>
      </c>
      <c r="M4019" t="s">
        <v>85</v>
      </c>
      <c r="N4019">
        <v>3</v>
      </c>
      <c r="O4019" t="s">
        <v>16104</v>
      </c>
      <c r="P4019" t="s">
        <v>16103</v>
      </c>
      <c r="Q4019" t="s">
        <v>2509</v>
      </c>
      <c r="R4019" s="7">
        <v>43678</v>
      </c>
      <c r="S4019" s="8">
        <f t="shared" si="496"/>
        <v>2019</v>
      </c>
      <c r="T4019" s="8">
        <v>2019</v>
      </c>
      <c r="U4019" s="8">
        <f t="shared" si="497"/>
        <v>3</v>
      </c>
      <c r="V4019" s="7">
        <v>43678</v>
      </c>
      <c r="W4019" t="s">
        <v>277</v>
      </c>
      <c r="X4019" s="2">
        <v>0.33500000000000002</v>
      </c>
      <c r="Y4019" s="6">
        <f t="shared" si="502"/>
        <v>8.94263367235258E-3</v>
      </c>
      <c r="AA4019">
        <v>10964290</v>
      </c>
      <c r="AB4019">
        <v>18201</v>
      </c>
      <c r="AC4019" t="s">
        <v>276</v>
      </c>
      <c r="AD4019" t="s">
        <v>1</v>
      </c>
      <c r="AE4019">
        <v>29</v>
      </c>
      <c r="AF4019">
        <v>8</v>
      </c>
      <c r="AG4019" t="s">
        <v>16102</v>
      </c>
      <c r="AI4019" t="s">
        <v>16101</v>
      </c>
      <c r="AJ4019" t="s">
        <v>16100</v>
      </c>
      <c r="AK4019" t="s">
        <v>16099</v>
      </c>
      <c r="AL4019">
        <v>2</v>
      </c>
      <c r="AM4019" s="5">
        <f t="shared" si="498"/>
        <v>0.66666666666666663</v>
      </c>
      <c r="AN4019" s="4">
        <f t="shared" si="503"/>
        <v>1.0097185409567082E-3</v>
      </c>
      <c r="AO4019" s="3"/>
      <c r="AP4019">
        <v>0</v>
      </c>
      <c r="AQ4019" t="s">
        <v>91</v>
      </c>
      <c r="AR4019" t="s">
        <v>16098</v>
      </c>
      <c r="AS4019" t="s">
        <v>90</v>
      </c>
      <c r="AT4019" s="2">
        <v>1.694</v>
      </c>
      <c r="AU4019" s="1">
        <f t="shared" si="499"/>
        <v>0.65627591329338175</v>
      </c>
      <c r="AV4019" s="1">
        <f t="shared" si="500"/>
        <v>0.49761761066546439</v>
      </c>
      <c r="AW4019" s="1">
        <f t="shared" si="501"/>
        <v>0.33895930803754698</v>
      </c>
    </row>
    <row r="4020" spans="1:49" x14ac:dyDescent="0.2">
      <c r="A4020">
        <v>4018</v>
      </c>
      <c r="B4020" t="s">
        <v>16097</v>
      </c>
      <c r="C4020" t="s">
        <v>16096</v>
      </c>
      <c r="F4020" t="s">
        <v>16095</v>
      </c>
      <c r="G4020" t="s">
        <v>3</v>
      </c>
      <c r="H4020" t="s">
        <v>2</v>
      </c>
      <c r="I4020" t="s">
        <v>16094</v>
      </c>
      <c r="J4020">
        <v>60102538</v>
      </c>
      <c r="K4020" t="s">
        <v>16093</v>
      </c>
      <c r="L4020" t="s">
        <v>16092</v>
      </c>
      <c r="M4020" t="s">
        <v>119</v>
      </c>
      <c r="N4020">
        <v>8</v>
      </c>
      <c r="O4020" t="s">
        <v>16091</v>
      </c>
      <c r="P4020" t="s">
        <v>16090</v>
      </c>
      <c r="Q4020" t="s">
        <v>16089</v>
      </c>
      <c r="R4020" s="7">
        <v>43678</v>
      </c>
      <c r="S4020" s="8">
        <f t="shared" si="496"/>
        <v>2019</v>
      </c>
      <c r="T4020" s="8">
        <v>2019</v>
      </c>
      <c r="U4020" s="8">
        <f t="shared" si="497"/>
        <v>3</v>
      </c>
      <c r="V4020" s="7">
        <v>43678</v>
      </c>
      <c r="W4020" t="s">
        <v>15722</v>
      </c>
      <c r="X4020" s="2">
        <v>0.46700000000000003</v>
      </c>
      <c r="Y4020" s="6">
        <f t="shared" si="502"/>
        <v>1.2466298283548225E-2</v>
      </c>
      <c r="AA4020">
        <v>10518223</v>
      </c>
      <c r="AB4020">
        <v>26026</v>
      </c>
      <c r="AC4020">
        <v>15582515</v>
      </c>
      <c r="AD4020" t="s">
        <v>1</v>
      </c>
      <c r="AE4020">
        <v>29</v>
      </c>
      <c r="AF4020">
        <v>5</v>
      </c>
      <c r="AG4020">
        <v>8645658</v>
      </c>
      <c r="AI4020" t="s">
        <v>16088</v>
      </c>
      <c r="AJ4020" t="s">
        <v>16087</v>
      </c>
      <c r="AK4020" t="s">
        <v>16086</v>
      </c>
      <c r="AL4020">
        <v>0</v>
      </c>
      <c r="AM4020" s="5">
        <f t="shared" si="498"/>
        <v>0</v>
      </c>
      <c r="AN4020" s="4">
        <f t="shared" si="503"/>
        <v>0</v>
      </c>
      <c r="AO4020" s="3"/>
      <c r="AP4020">
        <v>0</v>
      </c>
      <c r="AQ4020" t="s">
        <v>16085</v>
      </c>
      <c r="AR4020" t="s">
        <v>16084</v>
      </c>
      <c r="AS4020" t="s">
        <v>16083</v>
      </c>
      <c r="AT4020" s="2" t="s">
        <v>14</v>
      </c>
      <c r="AU4020" s="1">
        <f t="shared" si="499"/>
        <v>0.87264087984837579</v>
      </c>
      <c r="AV4020" s="1">
        <f t="shared" si="500"/>
        <v>0.62331491417741125</v>
      </c>
      <c r="AW4020" s="1">
        <f t="shared" si="501"/>
        <v>0.37398894850644676</v>
      </c>
    </row>
    <row r="4021" spans="1:49" x14ac:dyDescent="0.2">
      <c r="A4021">
        <v>4019</v>
      </c>
      <c r="B4021" t="s">
        <v>16082</v>
      </c>
      <c r="C4021" t="s">
        <v>16081</v>
      </c>
      <c r="F4021" t="s">
        <v>16080</v>
      </c>
      <c r="G4021" t="s">
        <v>3</v>
      </c>
      <c r="H4021" t="s">
        <v>2</v>
      </c>
      <c r="I4021" t="s">
        <v>2332</v>
      </c>
      <c r="J4021" t="s">
        <v>16079</v>
      </c>
      <c r="K4021" t="s">
        <v>16078</v>
      </c>
      <c r="L4021" t="s">
        <v>4730</v>
      </c>
      <c r="M4021" t="s">
        <v>4729</v>
      </c>
      <c r="N4021">
        <v>4</v>
      </c>
      <c r="O4021" t="s">
        <v>16077</v>
      </c>
      <c r="P4021" t="s">
        <v>16076</v>
      </c>
      <c r="Q4021" t="s">
        <v>16075</v>
      </c>
      <c r="R4021" s="7">
        <v>43678</v>
      </c>
      <c r="S4021" s="8">
        <f t="shared" si="496"/>
        <v>2019</v>
      </c>
      <c r="T4021" s="8">
        <v>2019</v>
      </c>
      <c r="U4021" s="8">
        <f t="shared" si="497"/>
        <v>3</v>
      </c>
      <c r="V4021" s="7">
        <v>43678</v>
      </c>
      <c r="W4021" t="s">
        <v>277</v>
      </c>
      <c r="X4021" s="2">
        <v>0.33500000000000002</v>
      </c>
      <c r="Y4021" s="6">
        <f t="shared" si="502"/>
        <v>8.94263367235258E-3</v>
      </c>
      <c r="AA4021">
        <v>10964290</v>
      </c>
      <c r="AB4021">
        <v>18201</v>
      </c>
      <c r="AC4021" t="s">
        <v>276</v>
      </c>
      <c r="AD4021" t="s">
        <v>1</v>
      </c>
      <c r="AE4021">
        <v>29</v>
      </c>
      <c r="AF4021">
        <v>8</v>
      </c>
      <c r="AG4021" t="s">
        <v>16074</v>
      </c>
      <c r="AI4021" t="s">
        <v>16073</v>
      </c>
      <c r="AJ4021" t="s">
        <v>16072</v>
      </c>
      <c r="AK4021" t="s">
        <v>16071</v>
      </c>
      <c r="AL4021">
        <v>9</v>
      </c>
      <c r="AM4021" s="5">
        <f t="shared" si="498"/>
        <v>3</v>
      </c>
      <c r="AN4021" s="4">
        <f t="shared" si="503"/>
        <v>4.5437334343051876E-3</v>
      </c>
      <c r="AO4021" s="3"/>
      <c r="AP4021">
        <v>0</v>
      </c>
      <c r="AQ4021" t="s">
        <v>2430</v>
      </c>
      <c r="AR4021" t="s">
        <v>2429</v>
      </c>
      <c r="AS4021" t="s">
        <v>2428</v>
      </c>
      <c r="AT4021" s="2">
        <v>1.694</v>
      </c>
      <c r="AU4021" s="1">
        <f t="shared" si="499"/>
        <v>0.76229636009383628</v>
      </c>
      <c r="AV4021" s="1">
        <f t="shared" si="500"/>
        <v>0.67431835533288842</v>
      </c>
      <c r="AW4021" s="1">
        <f t="shared" si="501"/>
        <v>0.58634035057194056</v>
      </c>
    </row>
    <row r="4022" spans="1:49" x14ac:dyDescent="0.2">
      <c r="A4022">
        <v>4020</v>
      </c>
      <c r="B4022" t="s">
        <v>16070</v>
      </c>
      <c r="C4022" t="s">
        <v>16069</v>
      </c>
      <c r="F4022" t="s">
        <v>16068</v>
      </c>
      <c r="G4022" t="s">
        <v>3</v>
      </c>
      <c r="H4022" t="s">
        <v>2</v>
      </c>
      <c r="I4022" t="s">
        <v>1863</v>
      </c>
      <c r="J4022" t="s">
        <v>16067</v>
      </c>
      <c r="K4022" t="s">
        <v>16066</v>
      </c>
      <c r="L4022" t="s">
        <v>16065</v>
      </c>
      <c r="M4022" t="s">
        <v>1411</v>
      </c>
      <c r="N4022">
        <v>4</v>
      </c>
      <c r="O4022" t="s">
        <v>16064</v>
      </c>
      <c r="P4022" t="s">
        <v>16063</v>
      </c>
      <c r="Q4022" t="s">
        <v>16062</v>
      </c>
      <c r="R4022" s="7">
        <v>43678</v>
      </c>
      <c r="S4022" s="8">
        <f t="shared" si="496"/>
        <v>2019</v>
      </c>
      <c r="T4022" s="8">
        <v>2019</v>
      </c>
      <c r="U4022" s="8">
        <f t="shared" si="497"/>
        <v>3</v>
      </c>
      <c r="V4022" s="7">
        <v>43678</v>
      </c>
      <c r="W4022" t="s">
        <v>15722</v>
      </c>
      <c r="X4022" s="2">
        <v>0.46700000000000003</v>
      </c>
      <c r="Y4022" s="6">
        <f t="shared" si="502"/>
        <v>1.2466298283548225E-2</v>
      </c>
      <c r="AA4022">
        <v>10518223</v>
      </c>
      <c r="AB4022">
        <v>26026</v>
      </c>
      <c r="AC4022">
        <v>15582515</v>
      </c>
      <c r="AD4022" t="s">
        <v>1</v>
      </c>
      <c r="AE4022">
        <v>29</v>
      </c>
      <c r="AF4022">
        <v>5</v>
      </c>
      <c r="AG4022">
        <v>8651393</v>
      </c>
      <c r="AI4022" t="s">
        <v>16061</v>
      </c>
      <c r="AJ4022" t="s">
        <v>16060</v>
      </c>
      <c r="AK4022" t="s">
        <v>16059</v>
      </c>
      <c r="AL4022">
        <v>6</v>
      </c>
      <c r="AM4022" s="5">
        <f t="shared" si="498"/>
        <v>2</v>
      </c>
      <c r="AN4022" s="4">
        <f t="shared" si="503"/>
        <v>3.0291556228701248E-3</v>
      </c>
      <c r="AO4022" s="3"/>
      <c r="AP4022">
        <v>0</v>
      </c>
      <c r="AQ4022" t="s">
        <v>9</v>
      </c>
      <c r="AR4022" t="s">
        <v>1862</v>
      </c>
      <c r="AS4022" t="s">
        <v>122</v>
      </c>
      <c r="AT4022" s="2" t="s">
        <v>14</v>
      </c>
      <c r="AU4022" s="1">
        <f t="shared" si="499"/>
        <v>0.96351554853447952</v>
      </c>
      <c r="AV4022" s="1">
        <f t="shared" si="500"/>
        <v>0.77477269532091753</v>
      </c>
      <c r="AW4022" s="1">
        <f t="shared" si="501"/>
        <v>0.58602984210735543</v>
      </c>
    </row>
    <row r="4023" spans="1:49" x14ac:dyDescent="0.2">
      <c r="A4023">
        <v>4021</v>
      </c>
      <c r="B4023" t="s">
        <v>16058</v>
      </c>
      <c r="C4023" t="s">
        <v>16057</v>
      </c>
      <c r="F4023" t="s">
        <v>16056</v>
      </c>
      <c r="G4023" t="s">
        <v>3</v>
      </c>
      <c r="H4023" t="s">
        <v>2</v>
      </c>
      <c r="I4023" t="s">
        <v>1292</v>
      </c>
      <c r="J4023">
        <v>60079446</v>
      </c>
      <c r="K4023" t="s">
        <v>1291</v>
      </c>
      <c r="L4023" t="s">
        <v>1290</v>
      </c>
      <c r="M4023" t="s">
        <v>109</v>
      </c>
      <c r="N4023">
        <v>2</v>
      </c>
      <c r="O4023" t="s">
        <v>16055</v>
      </c>
      <c r="P4023" t="s">
        <v>1289</v>
      </c>
      <c r="Q4023" t="s">
        <v>1288</v>
      </c>
      <c r="R4023" s="7">
        <v>43678</v>
      </c>
      <c r="S4023" s="8">
        <f t="shared" si="496"/>
        <v>2019</v>
      </c>
      <c r="T4023" s="8">
        <v>2019</v>
      </c>
      <c r="U4023" s="8">
        <f t="shared" si="497"/>
        <v>3</v>
      </c>
      <c r="V4023" s="7">
        <v>43678</v>
      </c>
      <c r="W4023" t="s">
        <v>277</v>
      </c>
      <c r="X4023" s="2">
        <v>0.33500000000000002</v>
      </c>
      <c r="Y4023" s="6">
        <f t="shared" si="502"/>
        <v>8.94263367235258E-3</v>
      </c>
      <c r="AA4023">
        <v>10964290</v>
      </c>
      <c r="AB4023">
        <v>18201</v>
      </c>
      <c r="AC4023" t="s">
        <v>276</v>
      </c>
      <c r="AD4023" t="s">
        <v>1</v>
      </c>
      <c r="AE4023">
        <v>29</v>
      </c>
      <c r="AF4023">
        <v>8</v>
      </c>
      <c r="AG4023" t="s">
        <v>16054</v>
      </c>
      <c r="AI4023" t="s">
        <v>16053</v>
      </c>
      <c r="AJ4023" t="s">
        <v>16052</v>
      </c>
      <c r="AK4023" t="s">
        <v>16051</v>
      </c>
      <c r="AL4023">
        <v>25</v>
      </c>
      <c r="AM4023" s="5">
        <f t="shared" si="498"/>
        <v>8.3333333333333339</v>
      </c>
      <c r="AN4023" s="4">
        <f t="shared" si="503"/>
        <v>1.2621481761958854E-2</v>
      </c>
      <c r="AO4023" s="3"/>
      <c r="AP4023">
        <v>0</v>
      </c>
      <c r="AQ4023" t="s">
        <v>264</v>
      </c>
      <c r="AR4023" t="s">
        <v>1286</v>
      </c>
      <c r="AS4023" t="s">
        <v>263</v>
      </c>
      <c r="AT4023" s="2">
        <v>1.694</v>
      </c>
      <c r="AU4023" s="1">
        <f t="shared" si="499"/>
        <v>1.0046288099234462</v>
      </c>
      <c r="AV4023" s="1">
        <f t="shared" si="500"/>
        <v>1.0782057717155717</v>
      </c>
      <c r="AW4023" s="1">
        <f t="shared" si="501"/>
        <v>1.1517827335076971</v>
      </c>
    </row>
    <row r="4024" spans="1:49" x14ac:dyDescent="0.2">
      <c r="A4024">
        <v>4022</v>
      </c>
      <c r="B4024" t="s">
        <v>16050</v>
      </c>
      <c r="C4024" t="s">
        <v>16049</v>
      </c>
      <c r="D4024" t="s">
        <v>16048</v>
      </c>
      <c r="F4024" t="s">
        <v>16047</v>
      </c>
      <c r="G4024" t="s">
        <v>3</v>
      </c>
      <c r="H4024" t="s">
        <v>2</v>
      </c>
      <c r="I4024" t="s">
        <v>275</v>
      </c>
      <c r="J4024" t="s">
        <v>16046</v>
      </c>
      <c r="K4024" t="s">
        <v>16045</v>
      </c>
      <c r="L4024" t="s">
        <v>16044</v>
      </c>
      <c r="M4024" t="s">
        <v>16043</v>
      </c>
      <c r="N4024">
        <v>6</v>
      </c>
      <c r="O4024" t="s">
        <v>16042</v>
      </c>
      <c r="P4024" t="s">
        <v>16041</v>
      </c>
      <c r="Q4024" t="s">
        <v>16040</v>
      </c>
      <c r="R4024" s="7">
        <v>43678</v>
      </c>
      <c r="S4024" s="8">
        <f t="shared" si="496"/>
        <v>2019</v>
      </c>
      <c r="T4024" s="8">
        <v>2019</v>
      </c>
      <c r="U4024" s="8">
        <f t="shared" si="497"/>
        <v>3</v>
      </c>
      <c r="V4024" s="7">
        <v>43678</v>
      </c>
      <c r="W4024" t="s">
        <v>4443</v>
      </c>
      <c r="X4024" s="2">
        <v>1.8460000000000001</v>
      </c>
      <c r="Y4024" s="6">
        <f t="shared" si="502"/>
        <v>4.9277915698993625E-2</v>
      </c>
      <c r="AA4024">
        <v>167061</v>
      </c>
      <c r="AB4024">
        <v>39112</v>
      </c>
      <c r="AD4024" t="s">
        <v>1</v>
      </c>
      <c r="AE4024">
        <v>347</v>
      </c>
      <c r="AH4024" t="s">
        <v>4411</v>
      </c>
      <c r="AI4024" t="s">
        <v>16039</v>
      </c>
      <c r="AJ4024" t="s">
        <v>16038</v>
      </c>
      <c r="AK4024" t="s">
        <v>16037</v>
      </c>
      <c r="AL4024">
        <v>8</v>
      </c>
      <c r="AM4024" s="5">
        <f t="shared" si="498"/>
        <v>2.6666666666666665</v>
      </c>
      <c r="AN4024" s="4">
        <f t="shared" si="503"/>
        <v>4.0388741638268328E-3</v>
      </c>
      <c r="AO4024" s="3"/>
      <c r="AP4024">
        <v>1</v>
      </c>
      <c r="AQ4024" t="s">
        <v>16</v>
      </c>
      <c r="AR4024" t="s">
        <v>16036</v>
      </c>
      <c r="AS4024" t="s">
        <v>15</v>
      </c>
      <c r="AT4024" s="2">
        <v>6.1139999999999999</v>
      </c>
      <c r="AU4024" s="1">
        <f t="shared" si="499"/>
        <v>3.5706203238443592</v>
      </c>
      <c r="AV4024" s="1">
        <f t="shared" si="500"/>
        <v>2.6658394931410228</v>
      </c>
      <c r="AW4024" s="1">
        <f t="shared" si="501"/>
        <v>1.7610586624376872</v>
      </c>
    </row>
    <row r="4025" spans="1:49" x14ac:dyDescent="0.2">
      <c r="A4025">
        <v>4023</v>
      </c>
      <c r="B4025" t="s">
        <v>16035</v>
      </c>
      <c r="C4025" t="s">
        <v>16034</v>
      </c>
      <c r="D4025" t="s">
        <v>16033</v>
      </c>
      <c r="F4025" t="s">
        <v>16032</v>
      </c>
      <c r="G4025" t="s">
        <v>3</v>
      </c>
      <c r="H4025" t="s">
        <v>2</v>
      </c>
      <c r="I4025" t="s">
        <v>16031</v>
      </c>
      <c r="J4025" t="s">
        <v>16030</v>
      </c>
      <c r="K4025" t="s">
        <v>16029</v>
      </c>
      <c r="L4025" t="s">
        <v>16028</v>
      </c>
      <c r="M4025" t="s">
        <v>5518</v>
      </c>
      <c r="N4025">
        <v>3</v>
      </c>
      <c r="O4025" t="s">
        <v>16027</v>
      </c>
      <c r="P4025" t="s">
        <v>16026</v>
      </c>
      <c r="Q4025" t="s">
        <v>16025</v>
      </c>
      <c r="R4025" s="7">
        <v>43678</v>
      </c>
      <c r="S4025" s="8">
        <f t="shared" si="496"/>
        <v>2019</v>
      </c>
      <c r="T4025" s="8">
        <v>2019</v>
      </c>
      <c r="U4025" s="8">
        <f t="shared" si="497"/>
        <v>3</v>
      </c>
      <c r="V4025" s="7">
        <v>43678</v>
      </c>
      <c r="W4025" t="s">
        <v>3890</v>
      </c>
      <c r="X4025" s="2">
        <v>0.90700000000000003</v>
      </c>
      <c r="Y4025" s="6">
        <f t="shared" si="502"/>
        <v>2.4211846987533703E-2</v>
      </c>
      <c r="AA4025">
        <v>1651684</v>
      </c>
      <c r="AB4025">
        <v>25548</v>
      </c>
      <c r="AD4025" t="s">
        <v>1</v>
      </c>
      <c r="AE4025">
        <v>161</v>
      </c>
      <c r="AH4025" t="s">
        <v>16024</v>
      </c>
      <c r="AI4025" t="s">
        <v>16023</v>
      </c>
      <c r="AJ4025" t="s">
        <v>16022</v>
      </c>
      <c r="AK4025" t="s">
        <v>16021</v>
      </c>
      <c r="AL4025">
        <v>1</v>
      </c>
      <c r="AM4025" s="5">
        <f t="shared" si="498"/>
        <v>0.33333333333333331</v>
      </c>
      <c r="AN4025" s="4">
        <f t="shared" si="503"/>
        <v>5.048592704783541E-4</v>
      </c>
      <c r="AO4025" s="3"/>
      <c r="AP4025">
        <v>1</v>
      </c>
      <c r="AR4025" t="s">
        <v>0</v>
      </c>
      <c r="AT4025" s="2">
        <v>4.6619999999999999</v>
      </c>
      <c r="AU4025" s="1">
        <f t="shared" si="499"/>
        <v>1.7099750672417096</v>
      </c>
      <c r="AV4025" s="1">
        <f t="shared" si="500"/>
        <v>1.2358353129006028</v>
      </c>
      <c r="AW4025" s="1">
        <f t="shared" si="501"/>
        <v>0.76169555855949578</v>
      </c>
    </row>
    <row r="4026" spans="1:49" x14ac:dyDescent="0.2">
      <c r="A4026">
        <v>4024</v>
      </c>
      <c r="B4026" t="s">
        <v>16020</v>
      </c>
      <c r="C4026" t="s">
        <v>16019</v>
      </c>
      <c r="D4026" t="s">
        <v>16018</v>
      </c>
      <c r="F4026" t="s">
        <v>16017</v>
      </c>
      <c r="G4026" t="s">
        <v>3</v>
      </c>
      <c r="H4026" t="s">
        <v>2</v>
      </c>
      <c r="I4026" t="s">
        <v>16016</v>
      </c>
      <c r="J4026" t="s">
        <v>16015</v>
      </c>
      <c r="K4026" t="s">
        <v>16014</v>
      </c>
      <c r="L4026" t="s">
        <v>16013</v>
      </c>
      <c r="M4026" t="s">
        <v>1152</v>
      </c>
      <c r="N4026">
        <v>5</v>
      </c>
      <c r="O4026" t="s">
        <v>16012</v>
      </c>
      <c r="P4026" t="s">
        <v>16011</v>
      </c>
      <c r="Q4026" t="s">
        <v>16010</v>
      </c>
      <c r="R4026" s="7">
        <v>43678</v>
      </c>
      <c r="S4026" s="8">
        <f t="shared" si="496"/>
        <v>2019</v>
      </c>
      <c r="T4026" s="8">
        <v>2019</v>
      </c>
      <c r="U4026" s="8">
        <f t="shared" si="497"/>
        <v>3</v>
      </c>
      <c r="V4026" s="7">
        <v>43678</v>
      </c>
      <c r="W4026" t="s">
        <v>16009</v>
      </c>
      <c r="X4026" s="2">
        <v>0.86499999999999999</v>
      </c>
      <c r="Y4026" s="6">
        <f t="shared" si="502"/>
        <v>2.3090680974880543E-2</v>
      </c>
      <c r="AA4026">
        <v>1491970</v>
      </c>
      <c r="AB4026">
        <v>13182</v>
      </c>
      <c r="AD4026" t="s">
        <v>1</v>
      </c>
      <c r="AE4026">
        <v>115</v>
      </c>
      <c r="AH4026" t="s">
        <v>4709</v>
      </c>
      <c r="AI4026" t="s">
        <v>16008</v>
      </c>
      <c r="AJ4026" t="s">
        <v>16007</v>
      </c>
      <c r="AK4026" t="s">
        <v>16006</v>
      </c>
      <c r="AL4026">
        <v>0</v>
      </c>
      <c r="AM4026" s="5">
        <f t="shared" si="498"/>
        <v>0</v>
      </c>
      <c r="AN4026" s="4">
        <f t="shared" si="503"/>
        <v>0</v>
      </c>
      <c r="AO4026" s="3"/>
      <c r="AP4026">
        <v>0</v>
      </c>
      <c r="AQ4026" t="s">
        <v>3510</v>
      </c>
      <c r="AR4026" t="s">
        <v>0</v>
      </c>
      <c r="AS4026" t="s">
        <v>3509</v>
      </c>
      <c r="AT4026" s="2">
        <v>2.2559999999999998</v>
      </c>
      <c r="AU4026" s="1">
        <f t="shared" si="499"/>
        <v>1.616347668241638</v>
      </c>
      <c r="AV4026" s="1">
        <f t="shared" si="500"/>
        <v>1.1545340487440272</v>
      </c>
      <c r="AW4026" s="1">
        <f t="shared" si="501"/>
        <v>0.69272042924641619</v>
      </c>
    </row>
    <row r="4027" spans="1:49" x14ac:dyDescent="0.2">
      <c r="A4027">
        <v>4025</v>
      </c>
      <c r="B4027" t="s">
        <v>16005</v>
      </c>
      <c r="C4027" t="s">
        <v>16004</v>
      </c>
      <c r="F4027" t="s">
        <v>16003</v>
      </c>
      <c r="G4027" t="s">
        <v>3</v>
      </c>
      <c r="H4027" t="s">
        <v>2</v>
      </c>
      <c r="I4027" t="s">
        <v>16002</v>
      </c>
      <c r="J4027">
        <v>60097223</v>
      </c>
      <c r="K4027" t="s">
        <v>2754</v>
      </c>
      <c r="L4027" t="s">
        <v>2753</v>
      </c>
      <c r="M4027" t="s">
        <v>109</v>
      </c>
      <c r="N4027">
        <v>2</v>
      </c>
      <c r="O4027" t="s">
        <v>4490</v>
      </c>
      <c r="P4027" t="s">
        <v>4489</v>
      </c>
      <c r="Q4027" t="s">
        <v>4488</v>
      </c>
      <c r="R4027" s="7">
        <v>43678</v>
      </c>
      <c r="S4027" s="8">
        <f t="shared" si="496"/>
        <v>2019</v>
      </c>
      <c r="T4027" s="8">
        <v>2019</v>
      </c>
      <c r="U4027" s="8">
        <f t="shared" si="497"/>
        <v>3</v>
      </c>
      <c r="V4027" s="7">
        <v>43678</v>
      </c>
      <c r="W4027" t="s">
        <v>277</v>
      </c>
      <c r="X4027" s="2">
        <v>0.33500000000000002</v>
      </c>
      <c r="Y4027" s="6">
        <f t="shared" si="502"/>
        <v>8.94263367235258E-3</v>
      </c>
      <c r="AA4027">
        <v>10964290</v>
      </c>
      <c r="AB4027">
        <v>18201</v>
      </c>
      <c r="AC4027" t="s">
        <v>276</v>
      </c>
      <c r="AD4027" t="s">
        <v>1</v>
      </c>
      <c r="AE4027">
        <v>29</v>
      </c>
      <c r="AF4027">
        <v>8</v>
      </c>
      <c r="AG4027" t="s">
        <v>16001</v>
      </c>
      <c r="AI4027" t="s">
        <v>16000</v>
      </c>
      <c r="AJ4027" t="s">
        <v>15999</v>
      </c>
      <c r="AK4027" t="s">
        <v>15998</v>
      </c>
      <c r="AL4027">
        <v>9</v>
      </c>
      <c r="AM4027" s="5">
        <f t="shared" si="498"/>
        <v>3</v>
      </c>
      <c r="AN4027" s="4">
        <f t="shared" si="503"/>
        <v>4.5437334343051876E-3</v>
      </c>
      <c r="AO4027" s="3"/>
      <c r="AP4027">
        <v>0</v>
      </c>
      <c r="AR4027" t="s">
        <v>0</v>
      </c>
      <c r="AT4027" s="2">
        <v>1.694</v>
      </c>
      <c r="AU4027" s="1">
        <f t="shared" si="499"/>
        <v>0.76229636009383628</v>
      </c>
      <c r="AV4027" s="1">
        <f t="shared" si="500"/>
        <v>0.67431835533288842</v>
      </c>
      <c r="AW4027" s="1">
        <f t="shared" si="501"/>
        <v>0.58634035057194056</v>
      </c>
    </row>
    <row r="4028" spans="1:49" x14ac:dyDescent="0.2">
      <c r="A4028">
        <v>4026</v>
      </c>
      <c r="B4028" t="s">
        <v>15997</v>
      </c>
      <c r="C4028" t="s">
        <v>15996</v>
      </c>
      <c r="F4028" t="s">
        <v>15995</v>
      </c>
      <c r="G4028" t="s">
        <v>3</v>
      </c>
      <c r="H4028" t="s">
        <v>2</v>
      </c>
      <c r="I4028" t="s">
        <v>739</v>
      </c>
      <c r="J4028" t="s">
        <v>1006</v>
      </c>
      <c r="K4028" t="s">
        <v>1005</v>
      </c>
      <c r="L4028" t="s">
        <v>1004</v>
      </c>
      <c r="M4028" t="s">
        <v>29</v>
      </c>
      <c r="N4028">
        <v>4</v>
      </c>
      <c r="O4028" t="s">
        <v>5414</v>
      </c>
      <c r="P4028" t="s">
        <v>5413</v>
      </c>
      <c r="Q4028" t="s">
        <v>1003</v>
      </c>
      <c r="R4028" s="7">
        <v>43678</v>
      </c>
      <c r="S4028" s="8">
        <f t="shared" si="496"/>
        <v>2019</v>
      </c>
      <c r="T4028" s="8">
        <v>2019</v>
      </c>
      <c r="U4028" s="8">
        <f t="shared" si="497"/>
        <v>3</v>
      </c>
      <c r="V4028" s="7">
        <v>43678</v>
      </c>
      <c r="W4028" t="s">
        <v>277</v>
      </c>
      <c r="X4028" s="2">
        <v>0.33500000000000002</v>
      </c>
      <c r="Y4028" s="6">
        <f t="shared" si="502"/>
        <v>8.94263367235258E-3</v>
      </c>
      <c r="AA4028">
        <v>10964290</v>
      </c>
      <c r="AB4028">
        <v>18201</v>
      </c>
      <c r="AC4028" t="s">
        <v>276</v>
      </c>
      <c r="AD4028" t="s">
        <v>1</v>
      </c>
      <c r="AE4028">
        <v>29</v>
      </c>
      <c r="AF4028">
        <v>8</v>
      </c>
      <c r="AG4028" t="s">
        <v>15994</v>
      </c>
      <c r="AI4028" t="s">
        <v>15993</v>
      </c>
      <c r="AJ4028" t="s">
        <v>15992</v>
      </c>
      <c r="AK4028" t="s">
        <v>15991</v>
      </c>
      <c r="AL4028">
        <v>2</v>
      </c>
      <c r="AM4028" s="5">
        <f t="shared" si="498"/>
        <v>0.66666666666666663</v>
      </c>
      <c r="AN4028" s="4">
        <f t="shared" si="503"/>
        <v>1.0097185409567082E-3</v>
      </c>
      <c r="AO4028" s="3"/>
      <c r="AP4028">
        <v>0</v>
      </c>
      <c r="AQ4028" t="s">
        <v>16</v>
      </c>
      <c r="AR4028">
        <v>61871223</v>
      </c>
      <c r="AS4028" t="s">
        <v>15</v>
      </c>
      <c r="AT4028" s="2">
        <v>1.694</v>
      </c>
      <c r="AU4028" s="1">
        <f t="shared" si="499"/>
        <v>0.65627591329338175</v>
      </c>
      <c r="AV4028" s="1">
        <f t="shared" si="500"/>
        <v>0.49761761066546439</v>
      </c>
      <c r="AW4028" s="1">
        <f t="shared" si="501"/>
        <v>0.33895930803754698</v>
      </c>
    </row>
    <row r="4029" spans="1:49" x14ac:dyDescent="0.2">
      <c r="A4029">
        <v>4027</v>
      </c>
      <c r="B4029" t="s">
        <v>15990</v>
      </c>
      <c r="C4029" t="s">
        <v>15989</v>
      </c>
      <c r="F4029" t="s">
        <v>15988</v>
      </c>
      <c r="G4029" t="s">
        <v>3</v>
      </c>
      <c r="H4029" t="s">
        <v>2</v>
      </c>
      <c r="I4029" t="s">
        <v>1574</v>
      </c>
      <c r="J4029">
        <v>60005415</v>
      </c>
      <c r="K4029" t="s">
        <v>1573</v>
      </c>
      <c r="L4029" t="s">
        <v>1572</v>
      </c>
      <c r="M4029" t="s">
        <v>40</v>
      </c>
      <c r="N4029">
        <v>2</v>
      </c>
      <c r="O4029" t="s">
        <v>1571</v>
      </c>
      <c r="P4029" t="s">
        <v>1570</v>
      </c>
      <c r="Q4029" t="s">
        <v>1569</v>
      </c>
      <c r="R4029" s="7">
        <v>43678</v>
      </c>
      <c r="S4029" s="8">
        <f t="shared" si="496"/>
        <v>2019</v>
      </c>
      <c r="T4029" s="8">
        <v>2019</v>
      </c>
      <c r="U4029" s="8">
        <f t="shared" si="497"/>
        <v>3</v>
      </c>
      <c r="V4029" s="7">
        <v>43678</v>
      </c>
      <c r="W4029" t="s">
        <v>277</v>
      </c>
      <c r="X4029" s="2">
        <v>0.33500000000000002</v>
      </c>
      <c r="Y4029" s="6">
        <f t="shared" si="502"/>
        <v>8.94263367235258E-3</v>
      </c>
      <c r="AA4029">
        <v>10964290</v>
      </c>
      <c r="AB4029">
        <v>18201</v>
      </c>
      <c r="AC4029" t="s">
        <v>276</v>
      </c>
      <c r="AD4029" t="s">
        <v>1</v>
      </c>
      <c r="AE4029">
        <v>29</v>
      </c>
      <c r="AF4029">
        <v>8</v>
      </c>
      <c r="AG4029" t="s">
        <v>15987</v>
      </c>
      <c r="AI4029" t="s">
        <v>15986</v>
      </c>
      <c r="AJ4029" t="s">
        <v>15985</v>
      </c>
      <c r="AK4029" t="s">
        <v>15984</v>
      </c>
      <c r="AL4029">
        <v>2</v>
      </c>
      <c r="AM4029" s="5">
        <f t="shared" si="498"/>
        <v>0.66666666666666663</v>
      </c>
      <c r="AN4029" s="4">
        <f t="shared" si="503"/>
        <v>1.0097185409567082E-3</v>
      </c>
      <c r="AO4029" s="3"/>
      <c r="AP4029">
        <v>0</v>
      </c>
      <c r="AR4029" t="s">
        <v>0</v>
      </c>
      <c r="AT4029" s="2">
        <v>1.694</v>
      </c>
      <c r="AU4029" s="1">
        <f t="shared" si="499"/>
        <v>0.65627591329338175</v>
      </c>
      <c r="AV4029" s="1">
        <f t="shared" si="500"/>
        <v>0.49761761066546439</v>
      </c>
      <c r="AW4029" s="1">
        <f t="shared" si="501"/>
        <v>0.33895930803754698</v>
      </c>
    </row>
    <row r="4030" spans="1:49" x14ac:dyDescent="0.2">
      <c r="A4030">
        <v>4028</v>
      </c>
      <c r="B4030" t="s">
        <v>15983</v>
      </c>
      <c r="C4030" t="s">
        <v>15982</v>
      </c>
      <c r="D4030" t="s">
        <v>15981</v>
      </c>
      <c r="F4030" t="s">
        <v>15980</v>
      </c>
      <c r="G4030" t="s">
        <v>3</v>
      </c>
      <c r="H4030" t="s">
        <v>2</v>
      </c>
      <c r="I4030" t="s">
        <v>15979</v>
      </c>
      <c r="J4030">
        <v>60025757</v>
      </c>
      <c r="K4030" t="s">
        <v>4936</v>
      </c>
      <c r="L4030" t="s">
        <v>1241</v>
      </c>
      <c r="M4030" t="s">
        <v>109</v>
      </c>
      <c r="N4030">
        <v>2</v>
      </c>
      <c r="O4030" t="s">
        <v>15978</v>
      </c>
      <c r="P4030" t="s">
        <v>15977</v>
      </c>
      <c r="Q4030" t="s">
        <v>5097</v>
      </c>
      <c r="R4030" s="7">
        <v>43678</v>
      </c>
      <c r="S4030" s="8">
        <f t="shared" si="496"/>
        <v>2019</v>
      </c>
      <c r="T4030" s="8">
        <v>2019</v>
      </c>
      <c r="U4030" s="8">
        <f t="shared" si="497"/>
        <v>3</v>
      </c>
      <c r="V4030" s="7">
        <v>43678</v>
      </c>
      <c r="W4030" t="s">
        <v>3890</v>
      </c>
      <c r="X4030" s="2">
        <v>0.90700000000000003</v>
      </c>
      <c r="Y4030" s="6">
        <f t="shared" si="502"/>
        <v>2.4211846987533703E-2</v>
      </c>
      <c r="AA4030">
        <v>1651684</v>
      </c>
      <c r="AB4030">
        <v>25548</v>
      </c>
      <c r="AD4030" t="s">
        <v>1</v>
      </c>
      <c r="AE4030">
        <v>161</v>
      </c>
      <c r="AH4030" t="s">
        <v>55</v>
      </c>
      <c r="AI4030" t="s">
        <v>15976</v>
      </c>
      <c r="AJ4030" t="s">
        <v>15975</v>
      </c>
      <c r="AK4030" t="s">
        <v>15974</v>
      </c>
      <c r="AL4030">
        <v>0</v>
      </c>
      <c r="AM4030" s="5">
        <f t="shared" si="498"/>
        <v>0</v>
      </c>
      <c r="AN4030" s="4">
        <f t="shared" si="503"/>
        <v>0</v>
      </c>
      <c r="AO4030" s="3"/>
      <c r="AP4030">
        <v>0</v>
      </c>
      <c r="AR4030" t="s">
        <v>0</v>
      </c>
      <c r="AT4030" s="2">
        <v>4.6619999999999999</v>
      </c>
      <c r="AU4030" s="1">
        <f t="shared" si="499"/>
        <v>1.6948292891273591</v>
      </c>
      <c r="AV4030" s="1">
        <f t="shared" si="500"/>
        <v>1.210592349376685</v>
      </c>
      <c r="AW4030" s="1">
        <f t="shared" si="501"/>
        <v>0.72635540962601108</v>
      </c>
    </row>
    <row r="4031" spans="1:49" x14ac:dyDescent="0.2">
      <c r="A4031">
        <v>4029</v>
      </c>
      <c r="B4031" t="s">
        <v>15973</v>
      </c>
      <c r="C4031" t="s">
        <v>15972</v>
      </c>
      <c r="E4031">
        <v>30927300</v>
      </c>
      <c r="F4031" t="s">
        <v>15971</v>
      </c>
      <c r="G4031" t="s">
        <v>3</v>
      </c>
      <c r="H4031" t="s">
        <v>2</v>
      </c>
      <c r="I4031" t="s">
        <v>15970</v>
      </c>
      <c r="J4031" t="s">
        <v>15969</v>
      </c>
      <c r="K4031" t="s">
        <v>15968</v>
      </c>
      <c r="L4031" t="s">
        <v>15967</v>
      </c>
      <c r="M4031" t="s">
        <v>15966</v>
      </c>
      <c r="N4031">
        <v>14</v>
      </c>
      <c r="O4031" t="s">
        <v>15965</v>
      </c>
      <c r="P4031" t="s">
        <v>15964</v>
      </c>
      <c r="Q4031" t="s">
        <v>15963</v>
      </c>
      <c r="R4031" s="7">
        <v>43678</v>
      </c>
      <c r="S4031" s="8">
        <f t="shared" si="496"/>
        <v>2019</v>
      </c>
      <c r="T4031" s="8">
        <v>2019</v>
      </c>
      <c r="U4031" s="8">
        <f t="shared" si="497"/>
        <v>3</v>
      </c>
      <c r="V4031" s="7">
        <v>43678</v>
      </c>
      <c r="W4031" t="s">
        <v>3877</v>
      </c>
      <c r="X4031" s="2">
        <v>1.696</v>
      </c>
      <c r="Y4031" s="6">
        <f t="shared" si="502"/>
        <v>4.5273751368089483E-2</v>
      </c>
      <c r="AA4031">
        <v>7403194</v>
      </c>
      <c r="AB4031">
        <v>17267</v>
      </c>
      <c r="AC4031">
        <v>15222594</v>
      </c>
      <c r="AD4031" t="s">
        <v>1</v>
      </c>
      <c r="AE4031">
        <v>82</v>
      </c>
      <c r="AF4031">
        <v>2</v>
      </c>
      <c r="AH4031" t="s">
        <v>15962</v>
      </c>
      <c r="AI4031" t="s">
        <v>15961</v>
      </c>
      <c r="AJ4031" t="s">
        <v>15960</v>
      </c>
      <c r="AK4031" t="s">
        <v>15959</v>
      </c>
      <c r="AL4031">
        <v>15</v>
      </c>
      <c r="AM4031" s="5">
        <f t="shared" si="498"/>
        <v>5</v>
      </c>
      <c r="AN4031" s="4">
        <f t="shared" si="503"/>
        <v>7.5728890571753124E-3</v>
      </c>
      <c r="AO4031" s="3"/>
      <c r="AP4031">
        <v>0</v>
      </c>
      <c r="AQ4031" t="s">
        <v>652</v>
      </c>
      <c r="AR4031" t="s">
        <v>15958</v>
      </c>
      <c r="AS4031" t="s">
        <v>651</v>
      </c>
      <c r="AT4031" s="2">
        <v>4.6680000000000001</v>
      </c>
      <c r="AU4031" s="1">
        <f t="shared" si="499"/>
        <v>3.396349267481523</v>
      </c>
      <c r="AV4031" s="1">
        <f t="shared" si="500"/>
        <v>2.6423320212632397</v>
      </c>
      <c r="AW4031" s="1">
        <f t="shared" si="501"/>
        <v>1.8883147750449563</v>
      </c>
    </row>
    <row r="4032" spans="1:49" x14ac:dyDescent="0.2">
      <c r="A4032">
        <v>4030</v>
      </c>
      <c r="B4032" t="s">
        <v>15957</v>
      </c>
      <c r="C4032" t="s">
        <v>15956</v>
      </c>
      <c r="F4032" t="s">
        <v>15955</v>
      </c>
      <c r="G4032" t="s">
        <v>3</v>
      </c>
      <c r="H4032" t="s">
        <v>2</v>
      </c>
      <c r="I4032" t="s">
        <v>15954</v>
      </c>
      <c r="J4032" t="s">
        <v>15953</v>
      </c>
      <c r="K4032" t="s">
        <v>15952</v>
      </c>
      <c r="L4032" t="s">
        <v>15951</v>
      </c>
      <c r="M4032" t="s">
        <v>15950</v>
      </c>
      <c r="N4032">
        <v>5</v>
      </c>
      <c r="O4032" t="s">
        <v>15949</v>
      </c>
      <c r="P4032" t="s">
        <v>15948</v>
      </c>
      <c r="Q4032" t="s">
        <v>15947</v>
      </c>
      <c r="R4032" s="7">
        <v>43678</v>
      </c>
      <c r="S4032" s="8">
        <f t="shared" si="496"/>
        <v>2019</v>
      </c>
      <c r="T4032" s="8">
        <v>2019</v>
      </c>
      <c r="U4032" s="8">
        <f t="shared" si="497"/>
        <v>3</v>
      </c>
      <c r="V4032" s="7">
        <v>43678</v>
      </c>
      <c r="W4032" t="s">
        <v>277</v>
      </c>
      <c r="X4032" s="2">
        <v>0.33500000000000002</v>
      </c>
      <c r="Y4032" s="6">
        <f t="shared" si="502"/>
        <v>8.94263367235258E-3</v>
      </c>
      <c r="AA4032">
        <v>10964290</v>
      </c>
      <c r="AB4032">
        <v>18201</v>
      </c>
      <c r="AC4032" t="s">
        <v>276</v>
      </c>
      <c r="AD4032" t="s">
        <v>1</v>
      </c>
      <c r="AE4032">
        <v>29</v>
      </c>
      <c r="AF4032">
        <v>8</v>
      </c>
      <c r="AG4032" t="s">
        <v>15946</v>
      </c>
      <c r="AI4032" t="s">
        <v>15945</v>
      </c>
      <c r="AJ4032" t="s">
        <v>15944</v>
      </c>
      <c r="AK4032" t="s">
        <v>15943</v>
      </c>
      <c r="AL4032">
        <v>10</v>
      </c>
      <c r="AM4032" s="5">
        <f t="shared" si="498"/>
        <v>3.3333333333333335</v>
      </c>
      <c r="AN4032" s="4">
        <f t="shared" si="503"/>
        <v>5.0485927047835416E-3</v>
      </c>
      <c r="AO4032" s="3"/>
      <c r="AP4032">
        <v>0</v>
      </c>
      <c r="AQ4032" t="s">
        <v>2003</v>
      </c>
      <c r="AR4032" t="s">
        <v>0</v>
      </c>
      <c r="AS4032" t="s">
        <v>2002</v>
      </c>
      <c r="AT4032" s="2">
        <v>1.694</v>
      </c>
      <c r="AU4032" s="1">
        <f t="shared" si="499"/>
        <v>0.77744213820818675</v>
      </c>
      <c r="AV4032" s="1">
        <f t="shared" si="500"/>
        <v>0.69956131885680606</v>
      </c>
      <c r="AW4032" s="1">
        <f t="shared" si="501"/>
        <v>0.62168049950542525</v>
      </c>
    </row>
    <row r="4033" spans="1:49" x14ac:dyDescent="0.2">
      <c r="A4033">
        <v>4031</v>
      </c>
      <c r="B4033" t="s">
        <v>15942</v>
      </c>
      <c r="C4033" t="s">
        <v>15941</v>
      </c>
      <c r="F4033" t="s">
        <v>15940</v>
      </c>
      <c r="G4033" t="s">
        <v>3</v>
      </c>
      <c r="H4033" t="s">
        <v>2</v>
      </c>
      <c r="I4033" t="s">
        <v>1821</v>
      </c>
      <c r="J4033">
        <v>118430250</v>
      </c>
      <c r="K4033" t="s">
        <v>15939</v>
      </c>
      <c r="L4033" t="s">
        <v>15938</v>
      </c>
      <c r="M4033" t="s">
        <v>58</v>
      </c>
      <c r="N4033">
        <v>2</v>
      </c>
      <c r="O4033" t="s">
        <v>15937</v>
      </c>
      <c r="P4033" t="s">
        <v>15936</v>
      </c>
      <c r="Q4033" t="s">
        <v>15935</v>
      </c>
      <c r="R4033" s="7">
        <v>43678</v>
      </c>
      <c r="S4033" s="8">
        <f t="shared" si="496"/>
        <v>2019</v>
      </c>
      <c r="T4033" s="8">
        <v>2019</v>
      </c>
      <c r="U4033" s="8">
        <f t="shared" si="497"/>
        <v>3</v>
      </c>
      <c r="V4033" s="7">
        <v>43678</v>
      </c>
      <c r="W4033" t="s">
        <v>15934</v>
      </c>
      <c r="X4033" s="2">
        <v>0.76900000000000002</v>
      </c>
      <c r="Y4033" s="6">
        <f t="shared" si="502"/>
        <v>2.0528015803101894E-2</v>
      </c>
      <c r="AA4033">
        <v>9475745</v>
      </c>
      <c r="AB4033">
        <v>22605</v>
      </c>
      <c r="AC4033">
        <v>14390469</v>
      </c>
      <c r="AD4033" t="s">
        <v>1</v>
      </c>
      <c r="AE4033">
        <v>57</v>
      </c>
      <c r="AF4033">
        <v>3</v>
      </c>
      <c r="AH4033" t="s">
        <v>15933</v>
      </c>
      <c r="AI4033" t="s">
        <v>15932</v>
      </c>
      <c r="AJ4033" t="s">
        <v>15931</v>
      </c>
      <c r="AK4033" t="s">
        <v>15930</v>
      </c>
      <c r="AL4033">
        <v>2</v>
      </c>
      <c r="AM4033" s="5">
        <f t="shared" si="498"/>
        <v>0.66666666666666663</v>
      </c>
      <c r="AN4033" s="4">
        <f t="shared" si="503"/>
        <v>1.0097185409567082E-3</v>
      </c>
      <c r="AO4033" s="3"/>
      <c r="AP4033">
        <v>1</v>
      </c>
      <c r="AQ4033" t="s">
        <v>15929</v>
      </c>
      <c r="AR4033">
        <v>12120115054101</v>
      </c>
      <c r="AS4033" t="s">
        <v>5680</v>
      </c>
      <c r="AT4033" s="2" t="s">
        <v>14</v>
      </c>
      <c r="AU4033" s="1">
        <f t="shared" si="499"/>
        <v>1.4672526624458337</v>
      </c>
      <c r="AV4033" s="1">
        <f t="shared" si="500"/>
        <v>1.0768867172029302</v>
      </c>
      <c r="AW4033" s="1">
        <f t="shared" si="501"/>
        <v>0.68652077196002637</v>
      </c>
    </row>
    <row r="4034" spans="1:49" x14ac:dyDescent="0.2">
      <c r="A4034">
        <v>4032</v>
      </c>
      <c r="B4034" t="s">
        <v>15928</v>
      </c>
      <c r="C4034" t="s">
        <v>15927</v>
      </c>
      <c r="D4034" t="s">
        <v>15926</v>
      </c>
      <c r="F4034" t="s">
        <v>15925</v>
      </c>
      <c r="G4034" t="s">
        <v>3</v>
      </c>
      <c r="H4034" t="s">
        <v>2</v>
      </c>
      <c r="I4034" t="s">
        <v>15924</v>
      </c>
      <c r="J4034" t="s">
        <v>15923</v>
      </c>
      <c r="K4034" t="s">
        <v>15922</v>
      </c>
      <c r="L4034" t="s">
        <v>15921</v>
      </c>
      <c r="M4034" t="s">
        <v>1738</v>
      </c>
      <c r="N4034">
        <v>5</v>
      </c>
      <c r="O4034" t="s">
        <v>15920</v>
      </c>
      <c r="P4034" t="s">
        <v>15919</v>
      </c>
      <c r="Q4034" t="s">
        <v>15918</v>
      </c>
      <c r="R4034" s="7">
        <v>43678</v>
      </c>
      <c r="S4034" s="8">
        <f t="shared" ref="S4034:S4097" si="504">YEAR(R4034)</f>
        <v>2019</v>
      </c>
      <c r="T4034" s="8">
        <v>2019</v>
      </c>
      <c r="U4034" s="8">
        <f t="shared" ref="U4034:U4097" si="505">2022-T4034</f>
        <v>3</v>
      </c>
      <c r="V4034" s="7">
        <v>43678</v>
      </c>
      <c r="W4034" t="s">
        <v>556</v>
      </c>
      <c r="X4034" s="2">
        <v>1.0660000000000001</v>
      </c>
      <c r="Y4034" s="6">
        <f t="shared" si="502"/>
        <v>2.8456261178292093E-2</v>
      </c>
      <c r="AA4034">
        <v>9266690</v>
      </c>
      <c r="AB4034">
        <v>32791</v>
      </c>
      <c r="AD4034" t="s">
        <v>1</v>
      </c>
      <c r="AE4034">
        <v>134</v>
      </c>
      <c r="AH4034" s="10">
        <v>44470</v>
      </c>
      <c r="AI4034" t="s">
        <v>15917</v>
      </c>
      <c r="AJ4034" t="s">
        <v>15916</v>
      </c>
      <c r="AK4034" t="s">
        <v>15915</v>
      </c>
      <c r="AL4034">
        <v>6</v>
      </c>
      <c r="AM4034" s="5">
        <f t="shared" ref="AM4034:AM4097" si="506">AL4034/U4034</f>
        <v>2</v>
      </c>
      <c r="AN4034" s="4">
        <f t="shared" si="503"/>
        <v>3.0291556228701248E-3</v>
      </c>
      <c r="AO4034" s="3"/>
      <c r="AP4034">
        <v>0</v>
      </c>
      <c r="AR4034" t="s">
        <v>0</v>
      </c>
      <c r="AT4034" s="2">
        <v>5.6449999999999996</v>
      </c>
      <c r="AU4034" s="1">
        <f t="shared" ref="AU4034:AU4097" si="507">(Y4034*0.7+AN4034*0.3)*100</f>
        <v>2.0828129511665501</v>
      </c>
      <c r="AV4034" s="1">
        <f t="shared" ref="AV4034:AV4097" si="508">(Y4034*0.5+AN4034*0.5)*100</f>
        <v>1.5742708400581107</v>
      </c>
      <c r="AW4034" s="1">
        <f t="shared" ref="AW4034:AW4097" si="509">(Y4034*0.3+AN4034*0.7)*100</f>
        <v>1.0657287289496715</v>
      </c>
    </row>
    <row r="4035" spans="1:49" x14ac:dyDescent="0.2">
      <c r="A4035">
        <v>4033</v>
      </c>
      <c r="B4035" t="s">
        <v>15914</v>
      </c>
      <c r="C4035" t="s">
        <v>15913</v>
      </c>
      <c r="F4035" t="s">
        <v>15912</v>
      </c>
      <c r="G4035" t="s">
        <v>3</v>
      </c>
      <c r="H4035" t="s">
        <v>2</v>
      </c>
      <c r="I4035" t="s">
        <v>1213</v>
      </c>
      <c r="J4035">
        <v>60012835</v>
      </c>
      <c r="K4035" t="s">
        <v>796</v>
      </c>
      <c r="L4035" t="s">
        <v>542</v>
      </c>
      <c r="M4035" t="s">
        <v>541</v>
      </c>
      <c r="N4035">
        <v>1</v>
      </c>
      <c r="O4035" t="s">
        <v>1212</v>
      </c>
      <c r="P4035">
        <v>57220207139</v>
      </c>
      <c r="Q4035">
        <v>60012835</v>
      </c>
      <c r="R4035" s="7">
        <v>43678</v>
      </c>
      <c r="S4035" s="8">
        <f t="shared" si="504"/>
        <v>2019</v>
      </c>
      <c r="T4035" s="8">
        <v>2019</v>
      </c>
      <c r="U4035" s="8">
        <f t="shared" si="505"/>
        <v>3</v>
      </c>
      <c r="V4035" s="7">
        <v>43678</v>
      </c>
      <c r="W4035" t="s">
        <v>277</v>
      </c>
      <c r="X4035" s="2">
        <v>0.33500000000000002</v>
      </c>
      <c r="Y4035" s="6">
        <f t="shared" ref="Y4035:Y4098" si="510">(X4035-$Z$3)/($Z$2-$Z$3)</f>
        <v>8.94263367235258E-3</v>
      </c>
      <c r="AA4035">
        <v>10964290</v>
      </c>
      <c r="AB4035">
        <v>18201</v>
      </c>
      <c r="AC4035" t="s">
        <v>276</v>
      </c>
      <c r="AD4035" t="s">
        <v>1</v>
      </c>
      <c r="AE4035">
        <v>29</v>
      </c>
      <c r="AF4035">
        <v>8</v>
      </c>
      <c r="AG4035" t="s">
        <v>15911</v>
      </c>
      <c r="AI4035" t="s">
        <v>15910</v>
      </c>
      <c r="AJ4035" t="s">
        <v>15909</v>
      </c>
      <c r="AK4035" t="s">
        <v>15908</v>
      </c>
      <c r="AL4035">
        <v>0</v>
      </c>
      <c r="AM4035" s="5">
        <f t="shared" si="506"/>
        <v>0</v>
      </c>
      <c r="AN4035" s="4">
        <f t="shared" ref="AN4035:AN4098" si="511">(AM4035-$AO$3)/($AO$2-$AO$3)</f>
        <v>0</v>
      </c>
      <c r="AO4035" s="3"/>
      <c r="AP4035">
        <v>0</v>
      </c>
      <c r="AR4035" t="s">
        <v>0</v>
      </c>
      <c r="AT4035" s="2">
        <v>1.694</v>
      </c>
      <c r="AU4035" s="1">
        <f t="shared" si="507"/>
        <v>0.62598435706468059</v>
      </c>
      <c r="AV4035" s="1">
        <f t="shared" si="508"/>
        <v>0.44713168361762901</v>
      </c>
      <c r="AW4035" s="1">
        <f t="shared" si="509"/>
        <v>0.26827901017057743</v>
      </c>
    </row>
    <row r="4036" spans="1:49" x14ac:dyDescent="0.2">
      <c r="A4036">
        <v>4034</v>
      </c>
      <c r="B4036" t="s">
        <v>15907</v>
      </c>
      <c r="C4036" t="s">
        <v>15906</v>
      </c>
      <c r="F4036" t="s">
        <v>15905</v>
      </c>
      <c r="G4036" t="s">
        <v>3</v>
      </c>
      <c r="H4036" t="s">
        <v>2</v>
      </c>
      <c r="I4036" t="s">
        <v>1213</v>
      </c>
      <c r="J4036" t="s">
        <v>15901</v>
      </c>
      <c r="K4036" t="s">
        <v>15904</v>
      </c>
      <c r="L4036" t="s">
        <v>1998</v>
      </c>
      <c r="M4036" t="s">
        <v>606</v>
      </c>
      <c r="N4036">
        <v>2</v>
      </c>
      <c r="O4036" t="s">
        <v>15903</v>
      </c>
      <c r="P4036" t="s">
        <v>15902</v>
      </c>
      <c r="Q4036" t="s">
        <v>15901</v>
      </c>
      <c r="R4036" s="7">
        <v>43678</v>
      </c>
      <c r="S4036" s="8">
        <f t="shared" si="504"/>
        <v>2019</v>
      </c>
      <c r="T4036" s="8">
        <v>2019</v>
      </c>
      <c r="U4036" s="8">
        <f t="shared" si="505"/>
        <v>3</v>
      </c>
      <c r="V4036" s="7">
        <v>43678</v>
      </c>
      <c r="W4036" t="s">
        <v>277</v>
      </c>
      <c r="X4036" s="2">
        <v>0.33500000000000002</v>
      </c>
      <c r="Y4036" s="6">
        <f t="shared" si="510"/>
        <v>8.94263367235258E-3</v>
      </c>
      <c r="AA4036">
        <v>10964290</v>
      </c>
      <c r="AB4036">
        <v>18201</v>
      </c>
      <c r="AC4036" t="s">
        <v>276</v>
      </c>
      <c r="AD4036" t="s">
        <v>1</v>
      </c>
      <c r="AE4036">
        <v>29</v>
      </c>
      <c r="AF4036">
        <v>8</v>
      </c>
      <c r="AG4036" t="s">
        <v>15900</v>
      </c>
      <c r="AI4036" t="s">
        <v>15899</v>
      </c>
      <c r="AJ4036" t="s">
        <v>15898</v>
      </c>
      <c r="AK4036" t="s">
        <v>15897</v>
      </c>
      <c r="AL4036">
        <v>1</v>
      </c>
      <c r="AM4036" s="5">
        <f t="shared" si="506"/>
        <v>0.33333333333333331</v>
      </c>
      <c r="AN4036" s="4">
        <f t="shared" si="511"/>
        <v>5.048592704783541E-4</v>
      </c>
      <c r="AO4036" s="3"/>
      <c r="AP4036">
        <v>0</v>
      </c>
      <c r="AR4036" t="s">
        <v>0</v>
      </c>
      <c r="AT4036" s="2">
        <v>1.694</v>
      </c>
      <c r="AU4036" s="1">
        <f t="shared" si="507"/>
        <v>0.64113013517903128</v>
      </c>
      <c r="AV4036" s="1">
        <f t="shared" si="508"/>
        <v>0.47237464714154676</v>
      </c>
      <c r="AW4036" s="1">
        <f t="shared" si="509"/>
        <v>0.30361915910406218</v>
      </c>
    </row>
    <row r="4037" spans="1:49" x14ac:dyDescent="0.2">
      <c r="A4037">
        <v>4035</v>
      </c>
      <c r="B4037" t="s">
        <v>15896</v>
      </c>
      <c r="C4037" t="s">
        <v>15895</v>
      </c>
      <c r="D4037" t="s">
        <v>15894</v>
      </c>
      <c r="F4037" t="s">
        <v>15893</v>
      </c>
      <c r="G4037" t="s">
        <v>3</v>
      </c>
      <c r="H4037" t="s">
        <v>2</v>
      </c>
      <c r="I4037" t="s">
        <v>15892</v>
      </c>
      <c r="J4037" t="s">
        <v>15891</v>
      </c>
      <c r="K4037" t="s">
        <v>15890</v>
      </c>
      <c r="L4037" t="s">
        <v>15889</v>
      </c>
      <c r="M4037" t="s">
        <v>15888</v>
      </c>
      <c r="N4037">
        <v>4</v>
      </c>
      <c r="O4037" t="s">
        <v>15887</v>
      </c>
      <c r="P4037" t="s">
        <v>15886</v>
      </c>
      <c r="Q4037" t="s">
        <v>15885</v>
      </c>
      <c r="R4037" s="7">
        <v>43678</v>
      </c>
      <c r="S4037" s="8">
        <f t="shared" si="504"/>
        <v>2019</v>
      </c>
      <c r="T4037" s="8">
        <v>2019</v>
      </c>
      <c r="U4037" s="8">
        <f t="shared" si="505"/>
        <v>3</v>
      </c>
      <c r="V4037" s="7">
        <v>43678</v>
      </c>
      <c r="W4037" t="s">
        <v>3890</v>
      </c>
      <c r="X4037" s="2">
        <v>0.90700000000000003</v>
      </c>
      <c r="Y4037" s="6">
        <f t="shared" si="510"/>
        <v>2.4211846987533703E-2</v>
      </c>
      <c r="AA4037">
        <v>1651684</v>
      </c>
      <c r="AB4037">
        <v>25548</v>
      </c>
      <c r="AD4037" t="s">
        <v>1</v>
      </c>
      <c r="AE4037">
        <v>161</v>
      </c>
      <c r="AH4037" t="s">
        <v>15884</v>
      </c>
      <c r="AI4037" t="s">
        <v>15883</v>
      </c>
      <c r="AJ4037" t="s">
        <v>15882</v>
      </c>
      <c r="AK4037" t="s">
        <v>15881</v>
      </c>
      <c r="AL4037">
        <v>8</v>
      </c>
      <c r="AM4037" s="5">
        <f t="shared" si="506"/>
        <v>2.6666666666666665</v>
      </c>
      <c r="AN4037" s="4">
        <f t="shared" si="511"/>
        <v>4.0388741638268328E-3</v>
      </c>
      <c r="AO4037" s="3"/>
      <c r="AP4037">
        <v>0</v>
      </c>
      <c r="AQ4037" t="s">
        <v>15880</v>
      </c>
      <c r="AR4037">
        <v>3771</v>
      </c>
      <c r="AS4037" t="s">
        <v>15879</v>
      </c>
      <c r="AT4037" s="2">
        <v>4.6619999999999999</v>
      </c>
      <c r="AU4037" s="1">
        <f t="shared" si="507"/>
        <v>1.8159955140421637</v>
      </c>
      <c r="AV4037" s="1">
        <f t="shared" si="508"/>
        <v>1.4125360575680268</v>
      </c>
      <c r="AW4037" s="1">
        <f t="shared" si="509"/>
        <v>1.0090766010938894</v>
      </c>
    </row>
    <row r="4038" spans="1:49" x14ac:dyDescent="0.2">
      <c r="A4038">
        <v>4036</v>
      </c>
      <c r="B4038" t="s">
        <v>15878</v>
      </c>
      <c r="C4038" t="s">
        <v>15877</v>
      </c>
      <c r="D4038" t="s">
        <v>15876</v>
      </c>
      <c r="F4038" t="s">
        <v>15875</v>
      </c>
      <c r="G4038" t="s">
        <v>3</v>
      </c>
      <c r="H4038" t="s">
        <v>2</v>
      </c>
      <c r="I4038" t="s">
        <v>15874</v>
      </c>
      <c r="J4038" t="s">
        <v>15873</v>
      </c>
      <c r="K4038" t="s">
        <v>15872</v>
      </c>
      <c r="L4038" t="s">
        <v>15871</v>
      </c>
      <c r="M4038" t="s">
        <v>15870</v>
      </c>
      <c r="N4038">
        <v>5</v>
      </c>
      <c r="O4038" t="s">
        <v>15869</v>
      </c>
      <c r="P4038" t="s">
        <v>15868</v>
      </c>
      <c r="Q4038" t="s">
        <v>15867</v>
      </c>
      <c r="R4038" s="7">
        <v>43678</v>
      </c>
      <c r="S4038" s="8">
        <f t="shared" si="504"/>
        <v>2019</v>
      </c>
      <c r="T4038" s="8">
        <v>2019</v>
      </c>
      <c r="U4038" s="8">
        <f t="shared" si="505"/>
        <v>3</v>
      </c>
      <c r="V4038" s="7">
        <v>43678</v>
      </c>
      <c r="W4038" t="s">
        <v>15866</v>
      </c>
      <c r="X4038" s="2">
        <v>0.57299999999999995</v>
      </c>
      <c r="Y4038" s="6">
        <f t="shared" si="510"/>
        <v>1.5295907744053816E-2</v>
      </c>
      <c r="AA4038">
        <v>220000</v>
      </c>
      <c r="AB4038">
        <v>12370</v>
      </c>
      <c r="AC4038">
        <v>10902724</v>
      </c>
      <c r="AD4038" t="s">
        <v>1</v>
      </c>
      <c r="AE4038">
        <v>103</v>
      </c>
      <c r="AH4038" t="s">
        <v>15865</v>
      </c>
      <c r="AI4038" t="s">
        <v>15864</v>
      </c>
      <c r="AJ4038" t="s">
        <v>15863</v>
      </c>
      <c r="AK4038" t="s">
        <v>15862</v>
      </c>
      <c r="AL4038">
        <v>0</v>
      </c>
      <c r="AM4038" s="5">
        <f t="shared" si="506"/>
        <v>0</v>
      </c>
      <c r="AN4038" s="4">
        <f t="shared" si="511"/>
        <v>0</v>
      </c>
      <c r="AO4038" s="3"/>
      <c r="AP4038">
        <v>0</v>
      </c>
      <c r="AQ4038" t="s">
        <v>234</v>
      </c>
      <c r="AR4038">
        <v>648701</v>
      </c>
      <c r="AS4038" t="s">
        <v>233</v>
      </c>
      <c r="AT4038" s="2" t="s">
        <v>14</v>
      </c>
      <c r="AU4038" s="1">
        <f t="shared" si="507"/>
        <v>1.070713542083767</v>
      </c>
      <c r="AV4038" s="1">
        <f t="shared" si="508"/>
        <v>0.7647953872026908</v>
      </c>
      <c r="AW4038" s="1">
        <f t="shared" si="509"/>
        <v>0.45887723232161443</v>
      </c>
    </row>
    <row r="4039" spans="1:49" x14ac:dyDescent="0.2">
      <c r="A4039">
        <v>4037</v>
      </c>
      <c r="B4039" t="s">
        <v>15861</v>
      </c>
      <c r="C4039" t="s">
        <v>15860</v>
      </c>
      <c r="D4039" t="s">
        <v>15859</v>
      </c>
      <c r="E4039">
        <v>30902313</v>
      </c>
      <c r="F4039" t="s">
        <v>15858</v>
      </c>
      <c r="G4039" t="s">
        <v>3</v>
      </c>
      <c r="H4039" t="s">
        <v>2</v>
      </c>
      <c r="I4039" t="s">
        <v>1142</v>
      </c>
      <c r="J4039" t="s">
        <v>15857</v>
      </c>
      <c r="K4039" t="s">
        <v>15856</v>
      </c>
      <c r="L4039" t="s">
        <v>15855</v>
      </c>
      <c r="M4039" t="s">
        <v>15854</v>
      </c>
      <c r="N4039">
        <v>2</v>
      </c>
      <c r="O4039" t="s">
        <v>15853</v>
      </c>
      <c r="P4039" t="s">
        <v>15852</v>
      </c>
      <c r="Q4039" t="s">
        <v>15851</v>
      </c>
      <c r="R4039" s="7">
        <v>43678</v>
      </c>
      <c r="S4039" s="8">
        <f t="shared" si="504"/>
        <v>2019</v>
      </c>
      <c r="T4039" s="8">
        <v>2019</v>
      </c>
      <c r="U4039" s="8">
        <f t="shared" si="505"/>
        <v>3</v>
      </c>
      <c r="V4039" s="7">
        <v>43678</v>
      </c>
      <c r="W4039" t="s">
        <v>4832</v>
      </c>
      <c r="X4039" s="2">
        <v>1.772</v>
      </c>
      <c r="Y4039" s="6">
        <f t="shared" si="510"/>
        <v>4.7302527962414249E-2</v>
      </c>
      <c r="AA4039">
        <v>3088146</v>
      </c>
      <c r="AB4039">
        <v>24039</v>
      </c>
      <c r="AC4039">
        <v>18737072</v>
      </c>
      <c r="AD4039" t="s">
        <v>1</v>
      </c>
      <c r="AE4039">
        <v>288</v>
      </c>
      <c r="AH4039" t="s">
        <v>15850</v>
      </c>
      <c r="AI4039" t="s">
        <v>15849</v>
      </c>
      <c r="AJ4039" t="s">
        <v>15848</v>
      </c>
      <c r="AK4039" t="s">
        <v>15847</v>
      </c>
      <c r="AL4039">
        <v>27</v>
      </c>
      <c r="AM4039" s="5">
        <f t="shared" si="506"/>
        <v>9</v>
      </c>
      <c r="AN4039" s="4">
        <f t="shared" si="511"/>
        <v>1.3631200302915562E-2</v>
      </c>
      <c r="AO4039" s="3"/>
      <c r="AP4039">
        <v>0</v>
      </c>
      <c r="AR4039" t="s">
        <v>0</v>
      </c>
      <c r="AT4039" s="2">
        <v>7.5140000000000002</v>
      </c>
      <c r="AU4039" s="1">
        <f t="shared" si="507"/>
        <v>3.7201129664564641</v>
      </c>
      <c r="AV4039" s="1">
        <f t="shared" si="508"/>
        <v>3.0466864132664906</v>
      </c>
      <c r="AW4039" s="1">
        <f t="shared" si="509"/>
        <v>2.3732598600765167</v>
      </c>
    </row>
    <row r="4040" spans="1:49" x14ac:dyDescent="0.2">
      <c r="A4040">
        <v>4038</v>
      </c>
      <c r="B4040" t="s">
        <v>15846</v>
      </c>
      <c r="C4040" t="s">
        <v>15845</v>
      </c>
      <c r="F4040" t="s">
        <v>15844</v>
      </c>
      <c r="G4040" t="s">
        <v>3</v>
      </c>
      <c r="H4040" t="s">
        <v>2</v>
      </c>
      <c r="I4040" t="s">
        <v>836</v>
      </c>
      <c r="J4040">
        <v>60010065</v>
      </c>
      <c r="K4040" t="s">
        <v>1431</v>
      </c>
      <c r="L4040" t="s">
        <v>1430</v>
      </c>
      <c r="M4040" t="s">
        <v>45</v>
      </c>
      <c r="N4040">
        <v>3</v>
      </c>
      <c r="O4040" t="s">
        <v>15843</v>
      </c>
      <c r="P4040" t="s">
        <v>15842</v>
      </c>
      <c r="Q4040" t="s">
        <v>8765</v>
      </c>
      <c r="R4040" s="7">
        <v>43678</v>
      </c>
      <c r="S4040" s="8">
        <f t="shared" si="504"/>
        <v>2019</v>
      </c>
      <c r="T4040" s="8">
        <v>2019</v>
      </c>
      <c r="U4040" s="8">
        <f t="shared" si="505"/>
        <v>3</v>
      </c>
      <c r="V4040" s="7">
        <v>43678</v>
      </c>
      <c r="W4040" t="s">
        <v>15841</v>
      </c>
      <c r="X4040" s="2">
        <v>0.64900000000000002</v>
      </c>
      <c r="Y4040" s="6">
        <f t="shared" si="510"/>
        <v>1.7324684338378582E-2</v>
      </c>
      <c r="AA4040">
        <v>201812</v>
      </c>
      <c r="AB4040">
        <v>20398</v>
      </c>
      <c r="AC4040">
        <v>14209098</v>
      </c>
      <c r="AD4040" t="s">
        <v>1</v>
      </c>
      <c r="AE4040">
        <v>66</v>
      </c>
      <c r="AF4040">
        <v>3</v>
      </c>
      <c r="AH4040" t="s">
        <v>15840</v>
      </c>
      <c r="AI4040" t="s">
        <v>15839</v>
      </c>
      <c r="AJ4040" t="s">
        <v>15838</v>
      </c>
      <c r="AK4040" t="s">
        <v>15837</v>
      </c>
      <c r="AL4040">
        <v>2</v>
      </c>
      <c r="AM4040" s="5">
        <f t="shared" si="506"/>
        <v>0.66666666666666663</v>
      </c>
      <c r="AN4040" s="4">
        <f t="shared" si="511"/>
        <v>1.0097185409567082E-3</v>
      </c>
      <c r="AO4040" s="3"/>
      <c r="AP4040">
        <v>0</v>
      </c>
      <c r="AQ4040" t="s">
        <v>52</v>
      </c>
      <c r="AR4040" t="s">
        <v>15836</v>
      </c>
      <c r="AS4040" t="s">
        <v>51</v>
      </c>
      <c r="AT4040" s="2">
        <v>1.643</v>
      </c>
      <c r="AU4040" s="1">
        <f t="shared" si="507"/>
        <v>1.243019459915202</v>
      </c>
      <c r="AV4040" s="1">
        <f t="shared" si="508"/>
        <v>0.9167201439667646</v>
      </c>
      <c r="AW4040" s="1">
        <f t="shared" si="509"/>
        <v>0.59042082801832696</v>
      </c>
    </row>
    <row r="4041" spans="1:49" x14ac:dyDescent="0.2">
      <c r="A4041">
        <v>4039</v>
      </c>
      <c r="B4041" t="s">
        <v>15835</v>
      </c>
      <c r="C4041" t="s">
        <v>15834</v>
      </c>
      <c r="D4041" t="s">
        <v>15833</v>
      </c>
      <c r="F4041" t="s">
        <v>15832</v>
      </c>
      <c r="G4041" t="s">
        <v>3</v>
      </c>
      <c r="H4041" t="s">
        <v>2</v>
      </c>
      <c r="I4041" t="s">
        <v>5262</v>
      </c>
      <c r="J4041" t="s">
        <v>15831</v>
      </c>
      <c r="K4041" t="s">
        <v>15830</v>
      </c>
      <c r="L4041" t="s">
        <v>15829</v>
      </c>
      <c r="M4041" t="s">
        <v>15828</v>
      </c>
      <c r="N4041">
        <v>7</v>
      </c>
      <c r="O4041" t="s">
        <v>15827</v>
      </c>
      <c r="P4041" t="s">
        <v>15826</v>
      </c>
      <c r="Q4041" t="s">
        <v>15825</v>
      </c>
      <c r="R4041" s="7">
        <v>43678</v>
      </c>
      <c r="S4041" s="8">
        <f t="shared" si="504"/>
        <v>2019</v>
      </c>
      <c r="T4041" s="8">
        <v>2019</v>
      </c>
      <c r="U4041" s="8">
        <f t="shared" si="505"/>
        <v>3</v>
      </c>
      <c r="V4041" s="7">
        <v>43678</v>
      </c>
      <c r="W4041" t="s">
        <v>4928</v>
      </c>
      <c r="X4041" s="2">
        <v>1.262</v>
      </c>
      <c r="Y4041" s="6">
        <f t="shared" si="510"/>
        <v>3.3688369237340171E-2</v>
      </c>
      <c r="AA4041" t="s">
        <v>4927</v>
      </c>
      <c r="AB4041">
        <v>12264</v>
      </c>
      <c r="AD4041" t="s">
        <v>1</v>
      </c>
      <c r="AE4041">
        <v>97</v>
      </c>
      <c r="AH4041" t="s">
        <v>15824</v>
      </c>
      <c r="AI4041" t="s">
        <v>15823</v>
      </c>
      <c r="AJ4041" t="s">
        <v>15822</v>
      </c>
      <c r="AK4041" t="s">
        <v>15821</v>
      </c>
      <c r="AL4041">
        <v>24</v>
      </c>
      <c r="AM4041" s="5">
        <f t="shared" si="506"/>
        <v>8</v>
      </c>
      <c r="AN4041" s="4">
        <f t="shared" si="511"/>
        <v>1.2116622491480499E-2</v>
      </c>
      <c r="AO4041" s="3"/>
      <c r="AP4041">
        <v>0</v>
      </c>
      <c r="AQ4041" t="s">
        <v>1054</v>
      </c>
      <c r="AR4041" t="s">
        <v>15820</v>
      </c>
      <c r="AS4041" t="s">
        <v>1052</v>
      </c>
      <c r="AT4041" s="2" t="s">
        <v>14</v>
      </c>
      <c r="AU4041" s="1">
        <f t="shared" si="507"/>
        <v>2.7216845213582266</v>
      </c>
      <c r="AV4041" s="1">
        <f t="shared" si="508"/>
        <v>2.2902495864410337</v>
      </c>
      <c r="AW4041" s="1">
        <f t="shared" si="509"/>
        <v>1.85881465152384</v>
      </c>
    </row>
    <row r="4042" spans="1:49" x14ac:dyDescent="0.2">
      <c r="A4042">
        <v>4040</v>
      </c>
      <c r="B4042" t="s">
        <v>15819</v>
      </c>
      <c r="C4042" t="s">
        <v>15818</v>
      </c>
      <c r="F4042" t="s">
        <v>15817</v>
      </c>
      <c r="G4042" t="s">
        <v>3</v>
      </c>
      <c r="H4042" t="s">
        <v>2</v>
      </c>
      <c r="I4042" t="s">
        <v>15761</v>
      </c>
      <c r="J4042">
        <v>60013919</v>
      </c>
      <c r="K4042" t="s">
        <v>3400</v>
      </c>
      <c r="L4042" t="s">
        <v>3399</v>
      </c>
      <c r="M4042" t="s">
        <v>109</v>
      </c>
      <c r="N4042">
        <v>2</v>
      </c>
      <c r="O4042" t="s">
        <v>15760</v>
      </c>
      <c r="P4042" t="s">
        <v>15759</v>
      </c>
      <c r="Q4042" t="s">
        <v>3398</v>
      </c>
      <c r="R4042" s="7">
        <v>43678</v>
      </c>
      <c r="S4042" s="8">
        <f t="shared" si="504"/>
        <v>2019</v>
      </c>
      <c r="T4042" s="8">
        <v>2019</v>
      </c>
      <c r="U4042" s="8">
        <f t="shared" si="505"/>
        <v>3</v>
      </c>
      <c r="V4042" s="7">
        <v>43678</v>
      </c>
      <c r="W4042" t="s">
        <v>580</v>
      </c>
      <c r="X4042" s="2">
        <v>0.30399999999999999</v>
      </c>
      <c r="Y4042" s="6">
        <f t="shared" si="510"/>
        <v>8.115106377299057E-3</v>
      </c>
      <c r="AA4042">
        <v>8952477</v>
      </c>
      <c r="AB4042">
        <v>12250</v>
      </c>
      <c r="AC4042">
        <v>10982760</v>
      </c>
      <c r="AD4042" t="s">
        <v>1</v>
      </c>
      <c r="AE4042">
        <v>61</v>
      </c>
      <c r="AF4042">
        <v>8</v>
      </c>
      <c r="AH4042" t="s">
        <v>15816</v>
      </c>
      <c r="AI4042" t="s">
        <v>15815</v>
      </c>
      <c r="AJ4042" t="s">
        <v>15814</v>
      </c>
      <c r="AK4042" t="s">
        <v>15813</v>
      </c>
      <c r="AL4042">
        <v>2</v>
      </c>
      <c r="AM4042" s="5">
        <f t="shared" si="506"/>
        <v>0.66666666666666663</v>
      </c>
      <c r="AN4042" s="4">
        <f t="shared" si="511"/>
        <v>1.0097185409567082E-3</v>
      </c>
      <c r="AO4042" s="3"/>
      <c r="AP4042">
        <v>0</v>
      </c>
      <c r="AR4042" t="s">
        <v>0</v>
      </c>
      <c r="AT4042" s="2" t="s">
        <v>14</v>
      </c>
      <c r="AU4042" s="1">
        <f t="shared" si="507"/>
        <v>0.5983490026396352</v>
      </c>
      <c r="AV4042" s="1">
        <f t="shared" si="508"/>
        <v>0.45624124591278825</v>
      </c>
      <c r="AW4042" s="1">
        <f t="shared" si="509"/>
        <v>0.31413348918594125</v>
      </c>
    </row>
    <row r="4043" spans="1:49" x14ac:dyDescent="0.2">
      <c r="A4043">
        <v>4041</v>
      </c>
      <c r="B4043" t="s">
        <v>15812</v>
      </c>
      <c r="C4043" t="s">
        <v>15811</v>
      </c>
      <c r="F4043" t="s">
        <v>15810</v>
      </c>
      <c r="G4043" t="s">
        <v>3</v>
      </c>
      <c r="H4043" t="s">
        <v>2</v>
      </c>
      <c r="I4043" t="s">
        <v>15809</v>
      </c>
      <c r="J4043">
        <v>60004305</v>
      </c>
      <c r="K4043" t="s">
        <v>5432</v>
      </c>
      <c r="L4043" t="s">
        <v>898</v>
      </c>
      <c r="M4043" t="s">
        <v>600</v>
      </c>
      <c r="N4043">
        <v>4</v>
      </c>
      <c r="O4043" t="s">
        <v>15808</v>
      </c>
      <c r="P4043" t="s">
        <v>15807</v>
      </c>
      <c r="Q4043" t="s">
        <v>15806</v>
      </c>
      <c r="R4043" s="7">
        <v>43678</v>
      </c>
      <c r="S4043" s="8">
        <f t="shared" si="504"/>
        <v>2019</v>
      </c>
      <c r="T4043" s="8">
        <v>2019</v>
      </c>
      <c r="U4043" s="8">
        <f t="shared" si="505"/>
        <v>3</v>
      </c>
      <c r="V4043" s="7">
        <v>43678</v>
      </c>
      <c r="W4043" t="s">
        <v>580</v>
      </c>
      <c r="X4043" s="2">
        <v>0.30399999999999999</v>
      </c>
      <c r="Y4043" s="6">
        <f t="shared" si="510"/>
        <v>8.115106377299057E-3</v>
      </c>
      <c r="AA4043">
        <v>8952477</v>
      </c>
      <c r="AB4043">
        <v>12250</v>
      </c>
      <c r="AC4043">
        <v>10982760</v>
      </c>
      <c r="AD4043" t="s">
        <v>1</v>
      </c>
      <c r="AE4043">
        <v>61</v>
      </c>
      <c r="AF4043">
        <v>8</v>
      </c>
      <c r="AH4043" t="s">
        <v>15805</v>
      </c>
      <c r="AI4043" t="s">
        <v>15804</v>
      </c>
      <c r="AJ4043" t="s">
        <v>15803</v>
      </c>
      <c r="AK4043" t="s">
        <v>15802</v>
      </c>
      <c r="AL4043">
        <v>0</v>
      </c>
      <c r="AM4043" s="5">
        <f t="shared" si="506"/>
        <v>0</v>
      </c>
      <c r="AN4043" s="4">
        <f t="shared" si="511"/>
        <v>0</v>
      </c>
      <c r="AO4043" s="3"/>
      <c r="AP4043">
        <v>0</v>
      </c>
      <c r="AQ4043" t="s">
        <v>1408</v>
      </c>
      <c r="AR4043" s="11" t="s">
        <v>5431</v>
      </c>
      <c r="AS4043" t="s">
        <v>1407</v>
      </c>
      <c r="AT4043" s="2" t="s">
        <v>14</v>
      </c>
      <c r="AU4043" s="1">
        <f t="shared" si="507"/>
        <v>0.56805744641093392</v>
      </c>
      <c r="AV4043" s="1">
        <f t="shared" si="508"/>
        <v>0.40575531886495286</v>
      </c>
      <c r="AW4043" s="1">
        <f t="shared" si="509"/>
        <v>0.24345319131897172</v>
      </c>
    </row>
    <row r="4044" spans="1:49" x14ac:dyDescent="0.2">
      <c r="A4044">
        <v>4042</v>
      </c>
      <c r="B4044" t="s">
        <v>15801</v>
      </c>
      <c r="C4044" t="s">
        <v>15800</v>
      </c>
      <c r="D4044" t="s">
        <v>15799</v>
      </c>
      <c r="F4044" t="s">
        <v>15798</v>
      </c>
      <c r="G4044" t="s">
        <v>3</v>
      </c>
      <c r="H4044" t="s">
        <v>2</v>
      </c>
      <c r="I4044" t="s">
        <v>1386</v>
      </c>
      <c r="N4044">
        <v>5</v>
      </c>
      <c r="O4044" t="s">
        <v>15797</v>
      </c>
      <c r="P4044" t="s">
        <v>15796</v>
      </c>
      <c r="Q4044" t="s">
        <v>5163</v>
      </c>
      <c r="R4044" s="7">
        <v>43678</v>
      </c>
      <c r="S4044" s="8">
        <f t="shared" si="504"/>
        <v>2019</v>
      </c>
      <c r="T4044" s="8">
        <v>2019</v>
      </c>
      <c r="U4044" s="8">
        <f t="shared" si="505"/>
        <v>3</v>
      </c>
      <c r="V4044" s="7">
        <v>43678</v>
      </c>
      <c r="W4044" t="s">
        <v>3940</v>
      </c>
      <c r="X4044" s="2">
        <v>1.7609999999999999</v>
      </c>
      <c r="Y4044" s="6">
        <f t="shared" si="510"/>
        <v>4.7008889244814604E-2</v>
      </c>
      <c r="AA4044">
        <v>9518320</v>
      </c>
      <c r="AB4044">
        <v>13853</v>
      </c>
      <c r="AD4044" t="s">
        <v>1</v>
      </c>
      <c r="AE4044">
        <v>188</v>
      </c>
      <c r="AH4044" t="s">
        <v>15795</v>
      </c>
      <c r="AI4044" t="s">
        <v>15794</v>
      </c>
      <c r="AJ4044" t="s">
        <v>15793</v>
      </c>
      <c r="AK4044" t="s">
        <v>15792</v>
      </c>
      <c r="AL4044">
        <v>2</v>
      </c>
      <c r="AM4044" s="5">
        <f t="shared" si="506"/>
        <v>0.66666666666666663</v>
      </c>
      <c r="AN4044" s="4">
        <f t="shared" si="511"/>
        <v>1.0097185409567082E-3</v>
      </c>
      <c r="AO4044" s="3"/>
      <c r="AP4044">
        <v>0</v>
      </c>
      <c r="AQ4044" t="s">
        <v>16</v>
      </c>
      <c r="AR4044">
        <v>71801198</v>
      </c>
      <c r="AS4044" t="s">
        <v>15</v>
      </c>
      <c r="AT4044" s="2" t="s">
        <v>14</v>
      </c>
      <c r="AU4044" s="1">
        <f t="shared" si="507"/>
        <v>3.3209138033657228</v>
      </c>
      <c r="AV4044" s="1">
        <f t="shared" si="508"/>
        <v>2.4009303892885656</v>
      </c>
      <c r="AW4044" s="1">
        <f t="shared" si="509"/>
        <v>1.4809469752114077</v>
      </c>
    </row>
    <row r="4045" spans="1:49" x14ac:dyDescent="0.2">
      <c r="A4045">
        <v>4043</v>
      </c>
      <c r="B4045" t="s">
        <v>15791</v>
      </c>
      <c r="C4045" t="s">
        <v>15790</v>
      </c>
      <c r="F4045" t="s">
        <v>15789</v>
      </c>
      <c r="G4045" t="s">
        <v>3</v>
      </c>
      <c r="H4045" t="s">
        <v>2</v>
      </c>
      <c r="I4045" t="s">
        <v>4514</v>
      </c>
      <c r="J4045" t="s">
        <v>15788</v>
      </c>
      <c r="K4045" t="s">
        <v>15787</v>
      </c>
      <c r="L4045" t="s">
        <v>15786</v>
      </c>
      <c r="M4045" t="s">
        <v>1915</v>
      </c>
      <c r="N4045">
        <v>4</v>
      </c>
      <c r="O4045" t="s">
        <v>15785</v>
      </c>
      <c r="P4045" t="s">
        <v>15784</v>
      </c>
      <c r="Q4045" t="s">
        <v>15783</v>
      </c>
      <c r="R4045" s="7">
        <v>43678</v>
      </c>
      <c r="S4045" s="8">
        <f t="shared" si="504"/>
        <v>2019</v>
      </c>
      <c r="T4045" s="8">
        <v>2019</v>
      </c>
      <c r="U4045" s="8">
        <f t="shared" si="505"/>
        <v>3</v>
      </c>
      <c r="V4045" s="7">
        <v>43678</v>
      </c>
      <c r="W4045" t="s">
        <v>580</v>
      </c>
      <c r="X4045" s="2">
        <v>0.30399999999999999</v>
      </c>
      <c r="Y4045" s="6">
        <f t="shared" si="510"/>
        <v>8.115106377299057E-3</v>
      </c>
      <c r="AA4045">
        <v>8952477</v>
      </c>
      <c r="AB4045">
        <v>12250</v>
      </c>
      <c r="AC4045">
        <v>10982760</v>
      </c>
      <c r="AD4045" t="s">
        <v>1</v>
      </c>
      <c r="AE4045">
        <v>61</v>
      </c>
      <c r="AF4045">
        <v>8</v>
      </c>
      <c r="AH4045" t="s">
        <v>15782</v>
      </c>
      <c r="AI4045" t="s">
        <v>15781</v>
      </c>
      <c r="AJ4045" t="s">
        <v>15780</v>
      </c>
      <c r="AK4045" t="s">
        <v>15779</v>
      </c>
      <c r="AL4045">
        <v>15</v>
      </c>
      <c r="AM4045" s="5">
        <f t="shared" si="506"/>
        <v>5</v>
      </c>
      <c r="AN4045" s="4">
        <f t="shared" si="511"/>
        <v>7.5728890571753124E-3</v>
      </c>
      <c r="AO4045" s="3"/>
      <c r="AP4045">
        <v>0</v>
      </c>
      <c r="AR4045" t="s">
        <v>0</v>
      </c>
      <c r="AT4045" s="2" t="s">
        <v>14</v>
      </c>
      <c r="AU4045" s="1">
        <f t="shared" si="507"/>
        <v>0.79524411812619333</v>
      </c>
      <c r="AV4045" s="1">
        <f t="shared" si="508"/>
        <v>0.78439977172371844</v>
      </c>
      <c r="AW4045" s="1">
        <f t="shared" si="509"/>
        <v>0.77355542532124355</v>
      </c>
    </row>
    <row r="4046" spans="1:49" x14ac:dyDescent="0.2">
      <c r="A4046">
        <v>4044</v>
      </c>
      <c r="B4046" t="s">
        <v>15778</v>
      </c>
      <c r="C4046" t="s">
        <v>15777</v>
      </c>
      <c r="F4046" t="s">
        <v>15776</v>
      </c>
      <c r="G4046" t="s">
        <v>3</v>
      </c>
      <c r="H4046" t="s">
        <v>2</v>
      </c>
      <c r="I4046" t="s">
        <v>15775</v>
      </c>
      <c r="J4046" t="s">
        <v>15774</v>
      </c>
      <c r="K4046" t="s">
        <v>15773</v>
      </c>
      <c r="L4046" t="s">
        <v>15772</v>
      </c>
      <c r="M4046" t="s">
        <v>640</v>
      </c>
      <c r="N4046">
        <v>4</v>
      </c>
      <c r="O4046" t="s">
        <v>15771</v>
      </c>
      <c r="P4046" t="s">
        <v>15770</v>
      </c>
      <c r="Q4046" t="s">
        <v>15769</v>
      </c>
      <c r="R4046" s="7">
        <v>43678</v>
      </c>
      <c r="S4046" s="8">
        <f t="shared" si="504"/>
        <v>2019</v>
      </c>
      <c r="T4046" s="8">
        <v>2019</v>
      </c>
      <c r="U4046" s="8">
        <f t="shared" si="505"/>
        <v>3</v>
      </c>
      <c r="V4046" s="7">
        <v>43678</v>
      </c>
      <c r="W4046" t="s">
        <v>580</v>
      </c>
      <c r="X4046" s="2">
        <v>0.30399999999999999</v>
      </c>
      <c r="Y4046" s="6">
        <f t="shared" si="510"/>
        <v>8.115106377299057E-3</v>
      </c>
      <c r="AA4046">
        <v>8952477</v>
      </c>
      <c r="AB4046">
        <v>12250</v>
      </c>
      <c r="AC4046">
        <v>10982760</v>
      </c>
      <c r="AD4046" t="s">
        <v>1</v>
      </c>
      <c r="AE4046">
        <v>61</v>
      </c>
      <c r="AF4046">
        <v>8</v>
      </c>
      <c r="AH4046" t="s">
        <v>15768</v>
      </c>
      <c r="AI4046" t="s">
        <v>15767</v>
      </c>
      <c r="AJ4046" t="s">
        <v>15766</v>
      </c>
      <c r="AK4046" t="s">
        <v>15765</v>
      </c>
      <c r="AL4046">
        <v>4</v>
      </c>
      <c r="AM4046" s="5">
        <f t="shared" si="506"/>
        <v>1.3333333333333333</v>
      </c>
      <c r="AN4046" s="4">
        <f t="shared" si="511"/>
        <v>2.0194370819134164E-3</v>
      </c>
      <c r="AO4046" s="3"/>
      <c r="AP4046">
        <v>0</v>
      </c>
      <c r="AR4046" t="s">
        <v>0</v>
      </c>
      <c r="AT4046" s="2" t="s">
        <v>14</v>
      </c>
      <c r="AU4046" s="1">
        <f t="shared" si="507"/>
        <v>0.62864055886833647</v>
      </c>
      <c r="AV4046" s="1">
        <f t="shared" si="508"/>
        <v>0.50672717296062364</v>
      </c>
      <c r="AW4046" s="1">
        <f t="shared" si="509"/>
        <v>0.38481378705291086</v>
      </c>
    </row>
    <row r="4047" spans="1:49" x14ac:dyDescent="0.2">
      <c r="A4047">
        <v>4045</v>
      </c>
      <c r="B4047" t="s">
        <v>15764</v>
      </c>
      <c r="C4047" t="s">
        <v>15763</v>
      </c>
      <c r="F4047" t="s">
        <v>15762</v>
      </c>
      <c r="G4047" t="s">
        <v>3</v>
      </c>
      <c r="H4047" t="s">
        <v>2</v>
      </c>
      <c r="I4047" t="s">
        <v>15761</v>
      </c>
      <c r="J4047">
        <v>60013919</v>
      </c>
      <c r="K4047" t="s">
        <v>3400</v>
      </c>
      <c r="L4047" t="s">
        <v>3399</v>
      </c>
      <c r="M4047" t="s">
        <v>109</v>
      </c>
      <c r="N4047">
        <v>2</v>
      </c>
      <c r="O4047" t="s">
        <v>15760</v>
      </c>
      <c r="P4047" t="s">
        <v>15759</v>
      </c>
      <c r="Q4047" t="s">
        <v>3398</v>
      </c>
      <c r="R4047" s="7">
        <v>43678</v>
      </c>
      <c r="S4047" s="8">
        <f t="shared" si="504"/>
        <v>2019</v>
      </c>
      <c r="T4047" s="8">
        <v>2019</v>
      </c>
      <c r="U4047" s="8">
        <f t="shared" si="505"/>
        <v>3</v>
      </c>
      <c r="V4047" s="7">
        <v>43678</v>
      </c>
      <c r="W4047" t="s">
        <v>580</v>
      </c>
      <c r="X4047" s="2">
        <v>0.30399999999999999</v>
      </c>
      <c r="Y4047" s="6">
        <f t="shared" si="510"/>
        <v>8.115106377299057E-3</v>
      </c>
      <c r="AA4047">
        <v>8952477</v>
      </c>
      <c r="AB4047">
        <v>12250</v>
      </c>
      <c r="AC4047">
        <v>10982760</v>
      </c>
      <c r="AD4047" t="s">
        <v>1</v>
      </c>
      <c r="AE4047">
        <v>61</v>
      </c>
      <c r="AF4047">
        <v>8</v>
      </c>
      <c r="AH4047" t="s">
        <v>15758</v>
      </c>
      <c r="AI4047" t="s">
        <v>15757</v>
      </c>
      <c r="AJ4047" t="s">
        <v>15756</v>
      </c>
      <c r="AK4047" t="s">
        <v>15755</v>
      </c>
      <c r="AL4047">
        <v>4</v>
      </c>
      <c r="AM4047" s="5">
        <f t="shared" si="506"/>
        <v>1.3333333333333333</v>
      </c>
      <c r="AN4047" s="4">
        <f t="shared" si="511"/>
        <v>2.0194370819134164E-3</v>
      </c>
      <c r="AO4047" s="3"/>
      <c r="AP4047">
        <v>0</v>
      </c>
      <c r="AR4047" t="s">
        <v>0</v>
      </c>
      <c r="AT4047" s="2" t="s">
        <v>14</v>
      </c>
      <c r="AU4047" s="1">
        <f t="shared" si="507"/>
        <v>0.62864055886833647</v>
      </c>
      <c r="AV4047" s="1">
        <f t="shared" si="508"/>
        <v>0.50672717296062364</v>
      </c>
      <c r="AW4047" s="1">
        <f t="shared" si="509"/>
        <v>0.38481378705291086</v>
      </c>
    </row>
    <row r="4048" spans="1:49" x14ac:dyDescent="0.2">
      <c r="A4048">
        <v>4046</v>
      </c>
      <c r="B4048" t="s">
        <v>15754</v>
      </c>
      <c r="C4048" t="s">
        <v>15753</v>
      </c>
      <c r="F4048" t="s">
        <v>15752</v>
      </c>
      <c r="G4048" t="s">
        <v>3</v>
      </c>
      <c r="H4048" t="s">
        <v>2</v>
      </c>
      <c r="I4048" t="s">
        <v>15751</v>
      </c>
      <c r="J4048">
        <v>60005630</v>
      </c>
      <c r="K4048" t="s">
        <v>923</v>
      </c>
      <c r="L4048" t="s">
        <v>922</v>
      </c>
      <c r="M4048" t="s">
        <v>109</v>
      </c>
      <c r="N4048">
        <v>2</v>
      </c>
      <c r="O4048" t="s">
        <v>15750</v>
      </c>
      <c r="P4048" t="s">
        <v>15749</v>
      </c>
      <c r="Q4048" t="s">
        <v>921</v>
      </c>
      <c r="R4048" s="7">
        <v>43678</v>
      </c>
      <c r="S4048" s="8">
        <f t="shared" si="504"/>
        <v>2019</v>
      </c>
      <c r="T4048" s="8">
        <v>2019</v>
      </c>
      <c r="U4048" s="8">
        <f t="shared" si="505"/>
        <v>3</v>
      </c>
      <c r="V4048" s="7">
        <v>43678</v>
      </c>
      <c r="W4048" t="s">
        <v>580</v>
      </c>
      <c r="X4048" s="2">
        <v>0.30399999999999999</v>
      </c>
      <c r="Y4048" s="6">
        <f t="shared" si="510"/>
        <v>8.115106377299057E-3</v>
      </c>
      <c r="AA4048">
        <v>8952477</v>
      </c>
      <c r="AB4048">
        <v>12250</v>
      </c>
      <c r="AC4048">
        <v>10982760</v>
      </c>
      <c r="AD4048" t="s">
        <v>1</v>
      </c>
      <c r="AE4048">
        <v>61</v>
      </c>
      <c r="AF4048">
        <v>8</v>
      </c>
      <c r="AH4048" t="s">
        <v>15748</v>
      </c>
      <c r="AI4048" t="s">
        <v>15747</v>
      </c>
      <c r="AJ4048" t="s">
        <v>15746</v>
      </c>
      <c r="AK4048" t="s">
        <v>15745</v>
      </c>
      <c r="AL4048">
        <v>1</v>
      </c>
      <c r="AM4048" s="5">
        <f t="shared" si="506"/>
        <v>0.33333333333333331</v>
      </c>
      <c r="AN4048" s="4">
        <f t="shared" si="511"/>
        <v>5.048592704783541E-4</v>
      </c>
      <c r="AO4048" s="3"/>
      <c r="AP4048">
        <v>0</v>
      </c>
      <c r="AQ4048" t="s">
        <v>3114</v>
      </c>
      <c r="AR4048" t="s">
        <v>15744</v>
      </c>
      <c r="AS4048" t="s">
        <v>3112</v>
      </c>
      <c r="AT4048" s="2" t="s">
        <v>14</v>
      </c>
      <c r="AU4048" s="1">
        <f t="shared" si="507"/>
        <v>0.58320322452528461</v>
      </c>
      <c r="AV4048" s="1">
        <f t="shared" si="508"/>
        <v>0.43099828238887061</v>
      </c>
      <c r="AW4048" s="1">
        <f t="shared" si="509"/>
        <v>0.2787933402524565</v>
      </c>
    </row>
    <row r="4049" spans="1:49" x14ac:dyDescent="0.2">
      <c r="A4049">
        <v>4047</v>
      </c>
      <c r="B4049" t="s">
        <v>15743</v>
      </c>
      <c r="C4049" t="s">
        <v>15742</v>
      </c>
      <c r="F4049" t="s">
        <v>15741</v>
      </c>
      <c r="G4049" t="s">
        <v>3</v>
      </c>
      <c r="H4049" t="s">
        <v>2</v>
      </c>
      <c r="I4049" t="s">
        <v>15740</v>
      </c>
      <c r="J4049" t="s">
        <v>15739</v>
      </c>
      <c r="K4049" t="s">
        <v>15738</v>
      </c>
      <c r="L4049" t="s">
        <v>3917</v>
      </c>
      <c r="M4049" t="s">
        <v>29</v>
      </c>
      <c r="N4049">
        <v>5</v>
      </c>
      <c r="O4049" t="s">
        <v>15737</v>
      </c>
      <c r="P4049" t="s">
        <v>15736</v>
      </c>
      <c r="Q4049" t="s">
        <v>15735</v>
      </c>
      <c r="R4049" s="7">
        <v>43678</v>
      </c>
      <c r="S4049" s="8">
        <f t="shared" si="504"/>
        <v>2019</v>
      </c>
      <c r="T4049" s="8">
        <v>2019</v>
      </c>
      <c r="U4049" s="8">
        <f t="shared" si="505"/>
        <v>3</v>
      </c>
      <c r="V4049" s="7">
        <v>43678</v>
      </c>
      <c r="W4049" t="s">
        <v>5313</v>
      </c>
      <c r="X4049" s="2">
        <v>0.29499999999999998</v>
      </c>
      <c r="Y4049" s="6">
        <f t="shared" si="510"/>
        <v>7.8748565174448087E-3</v>
      </c>
      <c r="AA4049">
        <v>2180014</v>
      </c>
      <c r="AB4049">
        <v>24310</v>
      </c>
      <c r="AD4049" t="s">
        <v>1</v>
      </c>
      <c r="AE4049">
        <v>33</v>
      </c>
      <c r="AF4049">
        <v>9</v>
      </c>
      <c r="AG4049">
        <v>1955012</v>
      </c>
      <c r="AI4049" t="s">
        <v>15734</v>
      </c>
      <c r="AJ4049" t="s">
        <v>15733</v>
      </c>
      <c r="AK4049" t="s">
        <v>15732</v>
      </c>
      <c r="AL4049">
        <v>0</v>
      </c>
      <c r="AM4049" s="5">
        <f t="shared" si="506"/>
        <v>0</v>
      </c>
      <c r="AN4049" s="4">
        <f t="shared" si="511"/>
        <v>0</v>
      </c>
      <c r="AO4049" s="3"/>
      <c r="AP4049">
        <v>0</v>
      </c>
      <c r="AR4049" t="s">
        <v>0</v>
      </c>
      <c r="AT4049" s="2">
        <v>1.373</v>
      </c>
      <c r="AU4049" s="1">
        <f t="shared" si="507"/>
        <v>0.55123995622113653</v>
      </c>
      <c r="AV4049" s="1">
        <f t="shared" si="508"/>
        <v>0.39374282587224041</v>
      </c>
      <c r="AW4049" s="1">
        <f t="shared" si="509"/>
        <v>0.23624569552334423</v>
      </c>
    </row>
    <row r="4050" spans="1:49" x14ac:dyDescent="0.2">
      <c r="A4050">
        <v>4048</v>
      </c>
      <c r="B4050" t="s">
        <v>15731</v>
      </c>
      <c r="C4050" t="s">
        <v>15730</v>
      </c>
      <c r="F4050" t="s">
        <v>15729</v>
      </c>
      <c r="G4050" t="s">
        <v>3</v>
      </c>
      <c r="H4050" t="s">
        <v>2</v>
      </c>
      <c r="I4050" t="s">
        <v>15728</v>
      </c>
      <c r="J4050">
        <v>60007902</v>
      </c>
      <c r="K4050" t="s">
        <v>15727</v>
      </c>
      <c r="L4050" t="s">
        <v>15726</v>
      </c>
      <c r="M4050" t="s">
        <v>119</v>
      </c>
      <c r="N4050">
        <v>6</v>
      </c>
      <c r="O4050" t="s">
        <v>15725</v>
      </c>
      <c r="P4050" t="s">
        <v>15724</v>
      </c>
      <c r="Q4050" t="s">
        <v>15723</v>
      </c>
      <c r="R4050" s="7">
        <v>43678</v>
      </c>
      <c r="S4050" s="8">
        <f t="shared" si="504"/>
        <v>2019</v>
      </c>
      <c r="T4050" s="8">
        <v>2019</v>
      </c>
      <c r="U4050" s="8">
        <f t="shared" si="505"/>
        <v>3</v>
      </c>
      <c r="V4050" s="7">
        <v>43678</v>
      </c>
      <c r="W4050" t="s">
        <v>15722</v>
      </c>
      <c r="X4050" s="2">
        <v>0.46700000000000003</v>
      </c>
      <c r="Y4050" s="6">
        <f t="shared" si="510"/>
        <v>1.2466298283548225E-2</v>
      </c>
      <c r="AA4050">
        <v>10518223</v>
      </c>
      <c r="AB4050">
        <v>26026</v>
      </c>
      <c r="AC4050">
        <v>15582515</v>
      </c>
      <c r="AD4050" t="s">
        <v>1</v>
      </c>
      <c r="AE4050">
        <v>29</v>
      </c>
      <c r="AF4050">
        <v>5</v>
      </c>
      <c r="AG4050">
        <v>8630090</v>
      </c>
      <c r="AI4050" t="s">
        <v>15721</v>
      </c>
      <c r="AJ4050" t="s">
        <v>15720</v>
      </c>
      <c r="AK4050" t="s">
        <v>15719</v>
      </c>
      <c r="AL4050">
        <v>6</v>
      </c>
      <c r="AM4050" s="5">
        <f t="shared" si="506"/>
        <v>2</v>
      </c>
      <c r="AN4050" s="4">
        <f t="shared" si="511"/>
        <v>3.0291556228701248E-3</v>
      </c>
      <c r="AO4050" s="3"/>
      <c r="AP4050">
        <v>0</v>
      </c>
      <c r="AQ4050" t="s">
        <v>253</v>
      </c>
      <c r="AR4050" t="s">
        <v>0</v>
      </c>
      <c r="AS4050" t="s">
        <v>310</v>
      </c>
      <c r="AT4050" s="2" t="s">
        <v>14</v>
      </c>
      <c r="AU4050" s="1">
        <f t="shared" si="507"/>
        <v>0.96351554853447952</v>
      </c>
      <c r="AV4050" s="1">
        <f t="shared" si="508"/>
        <v>0.77477269532091753</v>
      </c>
      <c r="AW4050" s="1">
        <f t="shared" si="509"/>
        <v>0.58602984210735543</v>
      </c>
    </row>
    <row r="4051" spans="1:49" x14ac:dyDescent="0.2">
      <c r="A4051">
        <v>4049</v>
      </c>
      <c r="B4051" t="s">
        <v>15718</v>
      </c>
      <c r="C4051" t="s">
        <v>15717</v>
      </c>
      <c r="F4051" t="s">
        <v>15716</v>
      </c>
      <c r="G4051" t="s">
        <v>3</v>
      </c>
      <c r="H4051" t="s">
        <v>2</v>
      </c>
      <c r="I4051" t="s">
        <v>1461</v>
      </c>
      <c r="J4051">
        <v>60005465</v>
      </c>
      <c r="K4051" t="s">
        <v>299</v>
      </c>
      <c r="L4051" t="s">
        <v>298</v>
      </c>
      <c r="M4051" t="s">
        <v>58</v>
      </c>
      <c r="N4051">
        <v>3</v>
      </c>
      <c r="O4051" t="s">
        <v>15715</v>
      </c>
      <c r="P4051" t="s">
        <v>15714</v>
      </c>
      <c r="Q4051" t="s">
        <v>388</v>
      </c>
      <c r="R4051" s="7">
        <v>43678</v>
      </c>
      <c r="S4051" s="8">
        <f t="shared" si="504"/>
        <v>2019</v>
      </c>
      <c r="T4051" s="8">
        <v>2019</v>
      </c>
      <c r="U4051" s="8">
        <f t="shared" si="505"/>
        <v>3</v>
      </c>
      <c r="V4051" s="7">
        <v>43678</v>
      </c>
      <c r="W4051" t="s">
        <v>580</v>
      </c>
      <c r="X4051" s="2">
        <v>0.30399999999999999</v>
      </c>
      <c r="Y4051" s="6">
        <f t="shared" si="510"/>
        <v>8.115106377299057E-3</v>
      </c>
      <c r="AA4051">
        <v>8952477</v>
      </c>
      <c r="AB4051">
        <v>12250</v>
      </c>
      <c r="AC4051">
        <v>10982760</v>
      </c>
      <c r="AD4051" t="s">
        <v>1</v>
      </c>
      <c r="AE4051">
        <v>61</v>
      </c>
      <c r="AF4051">
        <v>8</v>
      </c>
      <c r="AH4051" t="s">
        <v>15713</v>
      </c>
      <c r="AI4051" t="s">
        <v>15712</v>
      </c>
      <c r="AJ4051" t="s">
        <v>15711</v>
      </c>
      <c r="AK4051" t="s">
        <v>15710</v>
      </c>
      <c r="AL4051">
        <v>7</v>
      </c>
      <c r="AM4051" s="5">
        <f t="shared" si="506"/>
        <v>2.3333333333333335</v>
      </c>
      <c r="AN4051" s="4">
        <f t="shared" si="511"/>
        <v>3.5340148933484792E-3</v>
      </c>
      <c r="AO4051" s="3"/>
      <c r="AP4051">
        <v>0</v>
      </c>
      <c r="AR4051" t="s">
        <v>1345</v>
      </c>
      <c r="AS4051" t="s">
        <v>295</v>
      </c>
      <c r="AT4051" s="2" t="s">
        <v>14</v>
      </c>
      <c r="AU4051" s="1">
        <f t="shared" si="507"/>
        <v>0.67407789321138833</v>
      </c>
      <c r="AV4051" s="1">
        <f t="shared" si="508"/>
        <v>0.58245606353237678</v>
      </c>
      <c r="AW4051" s="1">
        <f t="shared" si="509"/>
        <v>0.49083423385336522</v>
      </c>
    </row>
    <row r="4052" spans="1:49" x14ac:dyDescent="0.2">
      <c r="A4052">
        <v>4050</v>
      </c>
      <c r="B4052" t="s">
        <v>15709</v>
      </c>
      <c r="C4052" t="s">
        <v>15708</v>
      </c>
      <c r="F4052" t="s">
        <v>15707</v>
      </c>
      <c r="G4052" t="s">
        <v>3</v>
      </c>
      <c r="H4052" t="s">
        <v>2</v>
      </c>
      <c r="I4052" t="s">
        <v>596</v>
      </c>
      <c r="J4052" t="s">
        <v>5326</v>
      </c>
      <c r="K4052" t="s">
        <v>5325</v>
      </c>
      <c r="L4052" t="s">
        <v>5324</v>
      </c>
      <c r="M4052" t="s">
        <v>1071</v>
      </c>
      <c r="N4052">
        <v>3</v>
      </c>
      <c r="O4052" t="s">
        <v>15706</v>
      </c>
      <c r="P4052" t="s">
        <v>15705</v>
      </c>
      <c r="Q4052" t="s">
        <v>15704</v>
      </c>
      <c r="R4052" s="7">
        <v>43678</v>
      </c>
      <c r="S4052" s="8">
        <f t="shared" si="504"/>
        <v>2019</v>
      </c>
      <c r="T4052" s="8">
        <v>2019</v>
      </c>
      <c r="U4052" s="8">
        <f t="shared" si="505"/>
        <v>3</v>
      </c>
      <c r="V4052" s="7">
        <v>43678</v>
      </c>
      <c r="W4052" t="s">
        <v>580</v>
      </c>
      <c r="X4052" s="2">
        <v>0.30399999999999999</v>
      </c>
      <c r="Y4052" s="6">
        <f t="shared" si="510"/>
        <v>8.115106377299057E-3</v>
      </c>
      <c r="AA4052">
        <v>8952477</v>
      </c>
      <c r="AB4052">
        <v>12250</v>
      </c>
      <c r="AC4052">
        <v>10982760</v>
      </c>
      <c r="AD4052" t="s">
        <v>1</v>
      </c>
      <c r="AE4052">
        <v>61</v>
      </c>
      <c r="AF4052">
        <v>8</v>
      </c>
      <c r="AH4052" t="s">
        <v>2843</v>
      </c>
      <c r="AI4052" t="s">
        <v>15703</v>
      </c>
      <c r="AJ4052" t="s">
        <v>15702</v>
      </c>
      <c r="AK4052" t="s">
        <v>15701</v>
      </c>
      <c r="AL4052">
        <v>14</v>
      </c>
      <c r="AM4052" s="5">
        <f t="shared" si="506"/>
        <v>4.666666666666667</v>
      </c>
      <c r="AN4052" s="4">
        <f t="shared" si="511"/>
        <v>7.0680297866969584E-3</v>
      </c>
      <c r="AO4052" s="3"/>
      <c r="AP4052">
        <v>0</v>
      </c>
      <c r="AR4052" t="s">
        <v>0</v>
      </c>
      <c r="AT4052" s="2" t="s">
        <v>14</v>
      </c>
      <c r="AU4052" s="1">
        <f t="shared" si="507"/>
        <v>0.78009834001184275</v>
      </c>
      <c r="AV4052" s="1">
        <f t="shared" si="508"/>
        <v>0.75915680819980069</v>
      </c>
      <c r="AW4052" s="1">
        <f t="shared" si="509"/>
        <v>0.73821527638775875</v>
      </c>
    </row>
    <row r="4053" spans="1:49" x14ac:dyDescent="0.2">
      <c r="A4053">
        <v>4051</v>
      </c>
      <c r="B4053" t="s">
        <v>15700</v>
      </c>
      <c r="C4053" t="s">
        <v>15699</v>
      </c>
      <c r="F4053" t="s">
        <v>15698</v>
      </c>
      <c r="G4053" t="s">
        <v>3</v>
      </c>
      <c r="H4053" t="s">
        <v>2</v>
      </c>
      <c r="I4053" t="s">
        <v>15697</v>
      </c>
      <c r="J4053">
        <v>60021176</v>
      </c>
      <c r="K4053" t="s">
        <v>1995</v>
      </c>
      <c r="L4053" t="s">
        <v>1241</v>
      </c>
      <c r="M4053" t="s">
        <v>109</v>
      </c>
      <c r="N4053">
        <v>2</v>
      </c>
      <c r="O4053" t="s">
        <v>15696</v>
      </c>
      <c r="P4053" t="s">
        <v>15695</v>
      </c>
      <c r="Q4053" t="s">
        <v>1994</v>
      </c>
      <c r="R4053" s="7">
        <v>43678</v>
      </c>
      <c r="S4053" s="8">
        <f t="shared" si="504"/>
        <v>2019</v>
      </c>
      <c r="T4053" s="8">
        <v>2019</v>
      </c>
      <c r="U4053" s="8">
        <f t="shared" si="505"/>
        <v>3</v>
      </c>
      <c r="V4053" s="7">
        <v>43678</v>
      </c>
      <c r="W4053" t="s">
        <v>4397</v>
      </c>
      <c r="X4053" s="2">
        <v>0.44500000000000001</v>
      </c>
      <c r="Y4053" s="6">
        <f t="shared" si="510"/>
        <v>1.1879020848348951E-2</v>
      </c>
      <c r="AA4053">
        <v>9208542</v>
      </c>
      <c r="AB4053">
        <v>25623</v>
      </c>
      <c r="AC4053">
        <v>15730484</v>
      </c>
      <c r="AD4053" t="s">
        <v>1</v>
      </c>
      <c r="AE4053">
        <v>75</v>
      </c>
      <c r="AF4053">
        <v>8</v>
      </c>
      <c r="AH4053" t="s">
        <v>15694</v>
      </c>
      <c r="AI4053" t="s">
        <v>15693</v>
      </c>
      <c r="AJ4053" t="s">
        <v>15692</v>
      </c>
      <c r="AK4053" t="s">
        <v>15691</v>
      </c>
      <c r="AL4053">
        <v>2</v>
      </c>
      <c r="AM4053" s="5">
        <f t="shared" si="506"/>
        <v>0.66666666666666663</v>
      </c>
      <c r="AN4053" s="4">
        <f t="shared" si="511"/>
        <v>1.0097185409567082E-3</v>
      </c>
      <c r="AO4053" s="3"/>
      <c r="AP4053">
        <v>0</v>
      </c>
      <c r="AR4053" t="s">
        <v>0</v>
      </c>
      <c r="AT4053" s="2">
        <v>2.4740000000000002</v>
      </c>
      <c r="AU4053" s="1">
        <f t="shared" si="507"/>
        <v>0.86182301561312769</v>
      </c>
      <c r="AV4053" s="1">
        <f t="shared" si="508"/>
        <v>0.64443696946528295</v>
      </c>
      <c r="AW4053" s="1">
        <f t="shared" si="509"/>
        <v>0.42705092331743805</v>
      </c>
    </row>
    <row r="4054" spans="1:49" x14ac:dyDescent="0.2">
      <c r="A4054">
        <v>4052</v>
      </c>
      <c r="B4054" t="s">
        <v>15690</v>
      </c>
      <c r="C4054" t="s">
        <v>15689</v>
      </c>
      <c r="E4054">
        <v>30737589</v>
      </c>
      <c r="F4054" t="s">
        <v>15688</v>
      </c>
      <c r="G4054" t="s">
        <v>3</v>
      </c>
      <c r="H4054" t="s">
        <v>2</v>
      </c>
      <c r="I4054" t="s">
        <v>586</v>
      </c>
      <c r="J4054">
        <v>60024350</v>
      </c>
      <c r="K4054" t="s">
        <v>964</v>
      </c>
      <c r="L4054" t="s">
        <v>963</v>
      </c>
      <c r="M4054" t="s">
        <v>58</v>
      </c>
      <c r="N4054">
        <v>5</v>
      </c>
      <c r="O4054" t="s">
        <v>15687</v>
      </c>
      <c r="P4054" t="s">
        <v>15686</v>
      </c>
      <c r="Q4054" t="s">
        <v>1294</v>
      </c>
      <c r="R4054" s="7">
        <v>43678</v>
      </c>
      <c r="S4054" s="8">
        <f t="shared" si="504"/>
        <v>2019</v>
      </c>
      <c r="T4054" s="8">
        <v>2019</v>
      </c>
      <c r="U4054" s="8">
        <f t="shared" si="505"/>
        <v>3</v>
      </c>
      <c r="V4054" s="7">
        <v>43678</v>
      </c>
      <c r="W4054" t="s">
        <v>4899</v>
      </c>
      <c r="X4054" s="2">
        <v>0.51900000000000002</v>
      </c>
      <c r="Y4054" s="6">
        <f t="shared" si="510"/>
        <v>1.3854408584928327E-2</v>
      </c>
      <c r="AA4054">
        <v>62928</v>
      </c>
      <c r="AB4054">
        <v>21745</v>
      </c>
      <c r="AC4054">
        <v>15734927</v>
      </c>
      <c r="AD4054" t="s">
        <v>1</v>
      </c>
      <c r="AE4054">
        <v>57</v>
      </c>
      <c r="AF4054">
        <v>4</v>
      </c>
      <c r="AH4054" t="s">
        <v>15685</v>
      </c>
      <c r="AI4054" t="s">
        <v>15684</v>
      </c>
      <c r="AJ4054" t="s">
        <v>15683</v>
      </c>
      <c r="AK4054" t="s">
        <v>15682</v>
      </c>
      <c r="AL4054">
        <v>1</v>
      </c>
      <c r="AM4054" s="5">
        <f t="shared" si="506"/>
        <v>0.33333333333333331</v>
      </c>
      <c r="AN4054" s="4">
        <f t="shared" si="511"/>
        <v>5.048592704783541E-4</v>
      </c>
      <c r="AO4054" s="3"/>
      <c r="AP4054">
        <v>0</v>
      </c>
      <c r="AQ4054" t="s">
        <v>1764</v>
      </c>
      <c r="AR4054" t="s">
        <v>0</v>
      </c>
      <c r="AS4054" t="s">
        <v>964</v>
      </c>
      <c r="AT4054" s="2">
        <v>1.89</v>
      </c>
      <c r="AU4054" s="1">
        <f t="shared" si="507"/>
        <v>0.98495437905933347</v>
      </c>
      <c r="AV4054" s="1">
        <f t="shared" si="508"/>
        <v>0.71796339277033405</v>
      </c>
      <c r="AW4054" s="1">
        <f t="shared" si="509"/>
        <v>0.45097240648133452</v>
      </c>
    </row>
    <row r="4055" spans="1:49" x14ac:dyDescent="0.2">
      <c r="A4055">
        <v>4053</v>
      </c>
      <c r="B4055" t="s">
        <v>15681</v>
      </c>
      <c r="C4055" t="s">
        <v>15680</v>
      </c>
      <c r="F4055" t="s">
        <v>15679</v>
      </c>
      <c r="G4055" t="s">
        <v>3</v>
      </c>
      <c r="H4055" t="s">
        <v>2</v>
      </c>
      <c r="I4055" t="s">
        <v>15678</v>
      </c>
      <c r="J4055" t="s">
        <v>15677</v>
      </c>
      <c r="K4055" t="s">
        <v>15676</v>
      </c>
      <c r="L4055" t="s">
        <v>15675</v>
      </c>
      <c r="M4055" t="s">
        <v>606</v>
      </c>
      <c r="N4055">
        <v>5</v>
      </c>
      <c r="O4055" t="s">
        <v>15674</v>
      </c>
      <c r="P4055" t="s">
        <v>15673</v>
      </c>
      <c r="Q4055" t="s">
        <v>15672</v>
      </c>
      <c r="R4055" s="7">
        <v>43678</v>
      </c>
      <c r="S4055" s="8">
        <f t="shared" si="504"/>
        <v>2019</v>
      </c>
      <c r="T4055" s="8">
        <v>2019</v>
      </c>
      <c r="U4055" s="8">
        <f t="shared" si="505"/>
        <v>3</v>
      </c>
      <c r="V4055" s="7">
        <v>43678</v>
      </c>
      <c r="W4055" t="s">
        <v>3840</v>
      </c>
      <c r="X4055" s="2">
        <v>0.39</v>
      </c>
      <c r="Y4055" s="6">
        <f t="shared" si="510"/>
        <v>1.0410827260350766E-2</v>
      </c>
      <c r="AA4055">
        <v>9544100</v>
      </c>
      <c r="AB4055">
        <v>29080</v>
      </c>
      <c r="AC4055">
        <v>20413025</v>
      </c>
      <c r="AD4055" t="s">
        <v>1</v>
      </c>
      <c r="AE4055">
        <v>233</v>
      </c>
      <c r="AF4055">
        <v>10</v>
      </c>
      <c r="AH4055" t="s">
        <v>15671</v>
      </c>
      <c r="AI4055" t="s">
        <v>15670</v>
      </c>
      <c r="AJ4055" t="s">
        <v>15669</v>
      </c>
      <c r="AK4055" t="s">
        <v>15668</v>
      </c>
      <c r="AL4055">
        <v>4</v>
      </c>
      <c r="AM4055" s="5">
        <f t="shared" si="506"/>
        <v>1.3333333333333333</v>
      </c>
      <c r="AN4055" s="4">
        <f t="shared" si="511"/>
        <v>2.0194370819134164E-3</v>
      </c>
      <c r="AO4055" s="3"/>
      <c r="AP4055">
        <v>0</v>
      </c>
      <c r="AR4055" t="s">
        <v>0</v>
      </c>
      <c r="AT4055" s="2" t="s">
        <v>14</v>
      </c>
      <c r="AU4055" s="1">
        <f t="shared" si="507"/>
        <v>0.789341020681956</v>
      </c>
      <c r="AV4055" s="1">
        <f t="shared" si="508"/>
        <v>0.62151321711320906</v>
      </c>
      <c r="AW4055" s="1">
        <f t="shared" si="509"/>
        <v>0.45368541354446207</v>
      </c>
    </row>
    <row r="4056" spans="1:49" x14ac:dyDescent="0.2">
      <c r="A4056">
        <v>4054</v>
      </c>
      <c r="B4056" t="s">
        <v>15667</v>
      </c>
      <c r="C4056" t="s">
        <v>15666</v>
      </c>
      <c r="F4056" t="s">
        <v>15665</v>
      </c>
      <c r="G4056" t="s">
        <v>3</v>
      </c>
      <c r="H4056" t="s">
        <v>2</v>
      </c>
      <c r="I4056" t="s">
        <v>1926</v>
      </c>
      <c r="J4056">
        <v>60013789</v>
      </c>
      <c r="K4056" t="s">
        <v>60</v>
      </c>
      <c r="L4056" t="s">
        <v>59</v>
      </c>
      <c r="M4056" t="s">
        <v>58</v>
      </c>
      <c r="N4056">
        <v>4</v>
      </c>
      <c r="O4056" t="s">
        <v>15664</v>
      </c>
      <c r="P4056" t="s">
        <v>15663</v>
      </c>
      <c r="Q4056" t="s">
        <v>2782</v>
      </c>
      <c r="R4056" s="7">
        <v>43678</v>
      </c>
      <c r="S4056" s="8">
        <f t="shared" si="504"/>
        <v>2019</v>
      </c>
      <c r="T4056" s="8">
        <v>2019</v>
      </c>
      <c r="U4056" s="8">
        <f t="shared" si="505"/>
        <v>3</v>
      </c>
      <c r="V4056" s="7">
        <v>43678</v>
      </c>
      <c r="W4056" t="s">
        <v>3840</v>
      </c>
      <c r="X4056" s="2">
        <v>0.39</v>
      </c>
      <c r="Y4056" s="6">
        <f t="shared" si="510"/>
        <v>1.0410827260350766E-2</v>
      </c>
      <c r="AA4056">
        <v>9544100</v>
      </c>
      <c r="AB4056">
        <v>29080</v>
      </c>
      <c r="AC4056">
        <v>20413025</v>
      </c>
      <c r="AD4056" t="s">
        <v>1</v>
      </c>
      <c r="AE4056">
        <v>233</v>
      </c>
      <c r="AF4056">
        <v>10</v>
      </c>
      <c r="AH4056" t="s">
        <v>15662</v>
      </c>
      <c r="AI4056" t="s">
        <v>15661</v>
      </c>
      <c r="AJ4056" t="s">
        <v>15660</v>
      </c>
      <c r="AK4056" t="s">
        <v>15659</v>
      </c>
      <c r="AL4056">
        <v>2</v>
      </c>
      <c r="AM4056" s="5">
        <f t="shared" si="506"/>
        <v>0.66666666666666663</v>
      </c>
      <c r="AN4056" s="4">
        <f t="shared" si="511"/>
        <v>1.0097185409567082E-3</v>
      </c>
      <c r="AO4056" s="3"/>
      <c r="AP4056">
        <v>0</v>
      </c>
      <c r="AR4056" t="s">
        <v>0</v>
      </c>
      <c r="AT4056" s="2" t="s">
        <v>14</v>
      </c>
      <c r="AU4056" s="1">
        <f t="shared" si="507"/>
        <v>0.75904946445325472</v>
      </c>
      <c r="AV4056" s="1">
        <f t="shared" si="508"/>
        <v>0.57102729006537367</v>
      </c>
      <c r="AW4056" s="1">
        <f t="shared" si="509"/>
        <v>0.38300511567749257</v>
      </c>
    </row>
    <row r="4057" spans="1:49" x14ac:dyDescent="0.2">
      <c r="A4057">
        <v>4055</v>
      </c>
      <c r="B4057" t="s">
        <v>15658</v>
      </c>
      <c r="C4057" t="s">
        <v>15657</v>
      </c>
      <c r="F4057" t="s">
        <v>15656</v>
      </c>
      <c r="G4057" t="s">
        <v>3</v>
      </c>
      <c r="H4057" t="s">
        <v>2</v>
      </c>
      <c r="I4057" t="s">
        <v>15655</v>
      </c>
      <c r="J4057">
        <v>60024353</v>
      </c>
      <c r="K4057" t="s">
        <v>4138</v>
      </c>
      <c r="L4057" t="s">
        <v>4137</v>
      </c>
      <c r="M4057" t="s">
        <v>139</v>
      </c>
      <c r="N4057">
        <v>2</v>
      </c>
      <c r="O4057" t="s">
        <v>15654</v>
      </c>
      <c r="P4057" t="s">
        <v>15653</v>
      </c>
      <c r="Q4057" t="s">
        <v>15652</v>
      </c>
      <c r="R4057" s="7">
        <v>43678</v>
      </c>
      <c r="S4057" s="8">
        <f t="shared" si="504"/>
        <v>2019</v>
      </c>
      <c r="T4057" s="8">
        <v>2019</v>
      </c>
      <c r="U4057" s="8">
        <f t="shared" si="505"/>
        <v>3</v>
      </c>
      <c r="V4057" s="7">
        <v>43678</v>
      </c>
      <c r="W4057" t="s">
        <v>3840</v>
      </c>
      <c r="X4057" s="2">
        <v>0.39</v>
      </c>
      <c r="Y4057" s="6">
        <f t="shared" si="510"/>
        <v>1.0410827260350766E-2</v>
      </c>
      <c r="AA4057">
        <v>9544100</v>
      </c>
      <c r="AB4057">
        <v>29080</v>
      </c>
      <c r="AC4057">
        <v>20413025</v>
      </c>
      <c r="AD4057" t="s">
        <v>1</v>
      </c>
      <c r="AE4057">
        <v>233</v>
      </c>
      <c r="AF4057">
        <v>10</v>
      </c>
      <c r="AH4057" t="s">
        <v>15651</v>
      </c>
      <c r="AI4057" t="s">
        <v>15650</v>
      </c>
      <c r="AJ4057" t="s">
        <v>15649</v>
      </c>
      <c r="AK4057" t="s">
        <v>15648</v>
      </c>
      <c r="AL4057">
        <v>5</v>
      </c>
      <c r="AM4057" s="5">
        <f t="shared" si="506"/>
        <v>1.6666666666666667</v>
      </c>
      <c r="AN4057" s="4">
        <f t="shared" si="511"/>
        <v>2.5242963523917708E-3</v>
      </c>
      <c r="AO4057" s="3"/>
      <c r="AP4057">
        <v>0</v>
      </c>
      <c r="AQ4057" t="s">
        <v>204</v>
      </c>
      <c r="AR4057" t="s">
        <v>15647</v>
      </c>
      <c r="AS4057" t="s">
        <v>203</v>
      </c>
      <c r="AT4057" s="2" t="s">
        <v>14</v>
      </c>
      <c r="AU4057" s="1">
        <f t="shared" si="507"/>
        <v>0.80448679879630658</v>
      </c>
      <c r="AV4057" s="1">
        <f t="shared" si="508"/>
        <v>0.64675618063712681</v>
      </c>
      <c r="AW4057" s="1">
        <f t="shared" si="509"/>
        <v>0.48902556247794693</v>
      </c>
    </row>
    <row r="4058" spans="1:49" x14ac:dyDescent="0.2">
      <c r="A4058">
        <v>4056</v>
      </c>
      <c r="B4058" t="s">
        <v>15646</v>
      </c>
      <c r="C4058" t="s">
        <v>15645</v>
      </c>
      <c r="F4058" t="s">
        <v>15644</v>
      </c>
      <c r="G4058" t="s">
        <v>3</v>
      </c>
      <c r="H4058" t="s">
        <v>2</v>
      </c>
      <c r="I4058" t="s">
        <v>15643</v>
      </c>
      <c r="J4058">
        <v>60073594</v>
      </c>
      <c r="K4058" t="s">
        <v>15642</v>
      </c>
      <c r="L4058" t="s">
        <v>15641</v>
      </c>
      <c r="M4058" t="s">
        <v>58</v>
      </c>
      <c r="N4058">
        <v>3</v>
      </c>
      <c r="O4058" t="s">
        <v>15640</v>
      </c>
      <c r="P4058" t="s">
        <v>15639</v>
      </c>
      <c r="Q4058" t="s">
        <v>15638</v>
      </c>
      <c r="R4058" s="7">
        <v>43678</v>
      </c>
      <c r="S4058" s="8">
        <f t="shared" si="504"/>
        <v>2019</v>
      </c>
      <c r="T4058" s="8">
        <v>2019</v>
      </c>
      <c r="U4058" s="8">
        <f t="shared" si="505"/>
        <v>3</v>
      </c>
      <c r="V4058" s="7">
        <v>43678</v>
      </c>
      <c r="W4058" t="s">
        <v>3840</v>
      </c>
      <c r="X4058" s="2">
        <v>0.39</v>
      </c>
      <c r="Y4058" s="6">
        <f t="shared" si="510"/>
        <v>1.0410827260350766E-2</v>
      </c>
      <c r="AA4058">
        <v>9544100</v>
      </c>
      <c r="AB4058">
        <v>29080</v>
      </c>
      <c r="AC4058">
        <v>20413025</v>
      </c>
      <c r="AD4058" t="s">
        <v>1</v>
      </c>
      <c r="AE4058">
        <v>233</v>
      </c>
      <c r="AF4058">
        <v>10</v>
      </c>
      <c r="AH4058" t="s">
        <v>15637</v>
      </c>
      <c r="AI4058" t="s">
        <v>15636</v>
      </c>
      <c r="AJ4058" t="s">
        <v>15635</v>
      </c>
      <c r="AK4058" t="s">
        <v>15634</v>
      </c>
      <c r="AL4058">
        <v>0</v>
      </c>
      <c r="AM4058" s="5">
        <f t="shared" si="506"/>
        <v>0</v>
      </c>
      <c r="AN4058" s="4">
        <f t="shared" si="511"/>
        <v>0</v>
      </c>
      <c r="AO4058" s="3"/>
      <c r="AP4058">
        <v>0</v>
      </c>
      <c r="AR4058" t="s">
        <v>0</v>
      </c>
      <c r="AT4058" s="2" t="s">
        <v>14</v>
      </c>
      <c r="AU4058" s="1">
        <f t="shared" si="507"/>
        <v>0.72875790822455355</v>
      </c>
      <c r="AV4058" s="1">
        <f t="shared" si="508"/>
        <v>0.52054136301753828</v>
      </c>
      <c r="AW4058" s="1">
        <f t="shared" si="509"/>
        <v>0.31232481781052296</v>
      </c>
    </row>
    <row r="4059" spans="1:49" x14ac:dyDescent="0.2">
      <c r="A4059">
        <v>4057</v>
      </c>
      <c r="B4059" t="s">
        <v>15633</v>
      </c>
      <c r="C4059" t="s">
        <v>15632</v>
      </c>
      <c r="F4059" t="s">
        <v>15631</v>
      </c>
      <c r="G4059" t="s">
        <v>3</v>
      </c>
      <c r="H4059" t="s">
        <v>2</v>
      </c>
      <c r="I4059" t="s">
        <v>15630</v>
      </c>
      <c r="J4059" t="s">
        <v>15629</v>
      </c>
      <c r="K4059" t="s">
        <v>15628</v>
      </c>
      <c r="L4059" t="s">
        <v>3929</v>
      </c>
      <c r="M4059" t="s">
        <v>1447</v>
      </c>
      <c r="N4059">
        <v>4</v>
      </c>
      <c r="O4059" t="s">
        <v>15627</v>
      </c>
      <c r="P4059" t="s">
        <v>15626</v>
      </c>
      <c r="Q4059" t="s">
        <v>15625</v>
      </c>
      <c r="R4059" s="7">
        <v>43678</v>
      </c>
      <c r="S4059" s="8">
        <f t="shared" si="504"/>
        <v>2019</v>
      </c>
      <c r="T4059" s="8">
        <v>2019</v>
      </c>
      <c r="U4059" s="8">
        <f t="shared" si="505"/>
        <v>3</v>
      </c>
      <c r="V4059" s="7">
        <v>43678</v>
      </c>
      <c r="W4059" t="s">
        <v>3840</v>
      </c>
      <c r="X4059" s="2">
        <v>0.39</v>
      </c>
      <c r="Y4059" s="6">
        <f t="shared" si="510"/>
        <v>1.0410827260350766E-2</v>
      </c>
      <c r="AA4059">
        <v>9544100</v>
      </c>
      <c r="AB4059">
        <v>29080</v>
      </c>
      <c r="AC4059">
        <v>20413025</v>
      </c>
      <c r="AD4059" t="s">
        <v>1</v>
      </c>
      <c r="AE4059">
        <v>233</v>
      </c>
      <c r="AF4059">
        <v>10</v>
      </c>
      <c r="AH4059" t="s">
        <v>15624</v>
      </c>
      <c r="AI4059" t="s">
        <v>15623</v>
      </c>
      <c r="AJ4059" t="s">
        <v>15622</v>
      </c>
      <c r="AK4059" t="s">
        <v>15621</v>
      </c>
      <c r="AL4059">
        <v>0</v>
      </c>
      <c r="AM4059" s="5">
        <f t="shared" si="506"/>
        <v>0</v>
      </c>
      <c r="AN4059" s="4">
        <f t="shared" si="511"/>
        <v>0</v>
      </c>
      <c r="AO4059" s="3"/>
      <c r="AP4059">
        <v>0</v>
      </c>
      <c r="AR4059" t="s">
        <v>0</v>
      </c>
      <c r="AT4059" s="2" t="s">
        <v>14</v>
      </c>
      <c r="AU4059" s="1">
        <f t="shared" si="507"/>
        <v>0.72875790822455355</v>
      </c>
      <c r="AV4059" s="1">
        <f t="shared" si="508"/>
        <v>0.52054136301753828</v>
      </c>
      <c r="AW4059" s="1">
        <f t="shared" si="509"/>
        <v>0.31232481781052296</v>
      </c>
    </row>
    <row r="4060" spans="1:49" x14ac:dyDescent="0.2">
      <c r="A4060">
        <v>4058</v>
      </c>
      <c r="B4060" t="s">
        <v>15620</v>
      </c>
      <c r="C4060" t="s">
        <v>15619</v>
      </c>
      <c r="F4060" t="s">
        <v>15618</v>
      </c>
      <c r="G4060" t="s">
        <v>3</v>
      </c>
      <c r="H4060" t="s">
        <v>2</v>
      </c>
      <c r="I4060" t="s">
        <v>289</v>
      </c>
      <c r="J4060" t="s">
        <v>15617</v>
      </c>
      <c r="K4060" t="s">
        <v>15616</v>
      </c>
      <c r="L4060" t="s">
        <v>15615</v>
      </c>
      <c r="M4060" t="s">
        <v>708</v>
      </c>
      <c r="N4060">
        <v>8</v>
      </c>
      <c r="O4060" t="s">
        <v>15614</v>
      </c>
      <c r="P4060" t="s">
        <v>15613</v>
      </c>
      <c r="Q4060" t="s">
        <v>15612</v>
      </c>
      <c r="R4060" s="7">
        <v>43678</v>
      </c>
      <c r="S4060" s="8">
        <f t="shared" si="504"/>
        <v>2019</v>
      </c>
      <c r="T4060" s="8">
        <v>2019</v>
      </c>
      <c r="U4060" s="8">
        <f t="shared" si="505"/>
        <v>3</v>
      </c>
      <c r="V4060" s="7">
        <v>43678</v>
      </c>
      <c r="W4060" t="s">
        <v>3694</v>
      </c>
      <c r="X4060" s="2">
        <v>1.78</v>
      </c>
      <c r="Y4060" s="6">
        <f t="shared" si="510"/>
        <v>4.7516083393395803E-2</v>
      </c>
      <c r="AA4060">
        <v>9497714</v>
      </c>
      <c r="AB4060">
        <v>28439</v>
      </c>
      <c r="AC4060">
        <v>14321394</v>
      </c>
      <c r="AD4060" t="s">
        <v>1</v>
      </c>
      <c r="AE4060">
        <v>93</v>
      </c>
      <c r="AF4060">
        <v>8</v>
      </c>
      <c r="AH4060" t="s">
        <v>15611</v>
      </c>
      <c r="AI4060" t="s">
        <v>15610</v>
      </c>
      <c r="AJ4060" t="s">
        <v>15609</v>
      </c>
      <c r="AK4060" t="s">
        <v>15608</v>
      </c>
      <c r="AL4060">
        <v>19</v>
      </c>
      <c r="AM4060" s="5">
        <f t="shared" si="506"/>
        <v>6.333333333333333</v>
      </c>
      <c r="AN4060" s="4">
        <f t="shared" si="511"/>
        <v>9.5923261390887284E-3</v>
      </c>
      <c r="AO4060" s="3"/>
      <c r="AP4060">
        <v>0</v>
      </c>
      <c r="AQ4060" t="s">
        <v>16</v>
      </c>
      <c r="AR4060">
        <v>41774030</v>
      </c>
      <c r="AS4060" t="s">
        <v>15</v>
      </c>
      <c r="AT4060" s="2">
        <v>4.26</v>
      </c>
      <c r="AU4060" s="1">
        <f t="shared" si="507"/>
        <v>3.6138956217103675</v>
      </c>
      <c r="AV4060" s="1">
        <f t="shared" si="508"/>
        <v>2.8554204766242264</v>
      </c>
      <c r="AW4060" s="1">
        <f t="shared" si="509"/>
        <v>2.0969453315380848</v>
      </c>
    </row>
    <row r="4061" spans="1:49" x14ac:dyDescent="0.2">
      <c r="A4061">
        <v>4059</v>
      </c>
      <c r="B4061" t="s">
        <v>15607</v>
      </c>
      <c r="C4061" t="s">
        <v>15606</v>
      </c>
      <c r="F4061" t="s">
        <v>15605</v>
      </c>
      <c r="G4061" t="s">
        <v>3</v>
      </c>
      <c r="H4061" t="s">
        <v>2</v>
      </c>
      <c r="I4061" t="s">
        <v>1332</v>
      </c>
      <c r="J4061">
        <v>60117933</v>
      </c>
      <c r="K4061" t="s">
        <v>15604</v>
      </c>
      <c r="L4061" t="s">
        <v>321</v>
      </c>
      <c r="M4061" t="s">
        <v>58</v>
      </c>
      <c r="N4061">
        <v>4</v>
      </c>
      <c r="O4061" t="s">
        <v>15603</v>
      </c>
      <c r="P4061" t="s">
        <v>15602</v>
      </c>
      <c r="Q4061" t="s">
        <v>15601</v>
      </c>
      <c r="R4061" s="7">
        <v>43678</v>
      </c>
      <c r="S4061" s="8">
        <f t="shared" si="504"/>
        <v>2019</v>
      </c>
      <c r="T4061" s="8">
        <v>2019</v>
      </c>
      <c r="U4061" s="8">
        <f t="shared" si="505"/>
        <v>3</v>
      </c>
      <c r="V4061" s="7">
        <v>43678</v>
      </c>
      <c r="W4061" t="s">
        <v>15600</v>
      </c>
      <c r="X4061" s="2">
        <v>0.86099999999999999</v>
      </c>
      <c r="Y4061" s="6">
        <f t="shared" si="510"/>
        <v>2.2983903259389767E-2</v>
      </c>
      <c r="AA4061">
        <v>9544054</v>
      </c>
      <c r="AB4061">
        <v>20406</v>
      </c>
      <c r="AC4061">
        <v>20412975</v>
      </c>
      <c r="AD4061" t="s">
        <v>1</v>
      </c>
      <c r="AE4061">
        <v>233</v>
      </c>
      <c r="AF4061">
        <v>10</v>
      </c>
      <c r="AH4061" t="s">
        <v>15599</v>
      </c>
      <c r="AI4061" t="s">
        <v>15598</v>
      </c>
      <c r="AJ4061" t="s">
        <v>15597</v>
      </c>
      <c r="AK4061" t="s">
        <v>15596</v>
      </c>
      <c r="AL4061">
        <v>5</v>
      </c>
      <c r="AM4061" s="5">
        <f t="shared" si="506"/>
        <v>1.6666666666666667</v>
      </c>
      <c r="AN4061" s="4">
        <f t="shared" si="511"/>
        <v>2.5242963523917708E-3</v>
      </c>
      <c r="AO4061" s="3"/>
      <c r="AP4061">
        <v>0</v>
      </c>
      <c r="AQ4061" t="s">
        <v>16</v>
      </c>
      <c r="AR4061">
        <v>51475418</v>
      </c>
      <c r="AS4061" t="s">
        <v>15</v>
      </c>
      <c r="AT4061" s="2" t="s">
        <v>14</v>
      </c>
      <c r="AU4061" s="1">
        <f t="shared" si="507"/>
        <v>1.6846021187290368</v>
      </c>
      <c r="AV4061" s="1">
        <f t="shared" si="508"/>
        <v>1.2754099805890768</v>
      </c>
      <c r="AW4061" s="1">
        <f t="shared" si="509"/>
        <v>0.86621784244911693</v>
      </c>
    </row>
    <row r="4062" spans="1:49" x14ac:dyDescent="0.2">
      <c r="A4062">
        <v>4060</v>
      </c>
      <c r="B4062" t="s">
        <v>15595</v>
      </c>
      <c r="C4062" t="s">
        <v>15594</v>
      </c>
      <c r="F4062" t="s">
        <v>15593</v>
      </c>
      <c r="G4062" t="s">
        <v>3</v>
      </c>
      <c r="H4062" t="s">
        <v>2</v>
      </c>
      <c r="I4062" t="s">
        <v>636</v>
      </c>
      <c r="J4062">
        <v>60004538</v>
      </c>
      <c r="K4062" t="s">
        <v>553</v>
      </c>
      <c r="L4062" t="s">
        <v>552</v>
      </c>
      <c r="M4062" t="s">
        <v>58</v>
      </c>
      <c r="N4062">
        <v>5</v>
      </c>
      <c r="O4062" t="s">
        <v>4789</v>
      </c>
      <c r="P4062" t="s">
        <v>4788</v>
      </c>
      <c r="Q4062" t="s">
        <v>4304</v>
      </c>
      <c r="R4062" s="7">
        <v>43678</v>
      </c>
      <c r="S4062" s="8">
        <f t="shared" si="504"/>
        <v>2019</v>
      </c>
      <c r="T4062" s="8">
        <v>2019</v>
      </c>
      <c r="U4062" s="8">
        <f t="shared" si="505"/>
        <v>3</v>
      </c>
      <c r="V4062" s="7">
        <v>43678</v>
      </c>
      <c r="W4062" t="s">
        <v>15592</v>
      </c>
      <c r="X4062" s="2">
        <v>0.53100000000000003</v>
      </c>
      <c r="Y4062" s="6">
        <f t="shared" si="510"/>
        <v>1.4174741731400658E-2</v>
      </c>
      <c r="AA4062">
        <v>8631042</v>
      </c>
      <c r="AB4062">
        <v>27458</v>
      </c>
      <c r="AC4062">
        <v>15213986</v>
      </c>
      <c r="AD4062" t="s">
        <v>1</v>
      </c>
      <c r="AE4062">
        <v>59</v>
      </c>
      <c r="AF4062">
        <v>7</v>
      </c>
      <c r="AG4062" t="s">
        <v>15591</v>
      </c>
      <c r="AI4062" t="s">
        <v>15590</v>
      </c>
      <c r="AJ4062" t="s">
        <v>15589</v>
      </c>
      <c r="AK4062" t="s">
        <v>15588</v>
      </c>
      <c r="AL4062">
        <v>2</v>
      </c>
      <c r="AM4062" s="5">
        <f t="shared" si="506"/>
        <v>0.66666666666666663</v>
      </c>
      <c r="AN4062" s="4">
        <f t="shared" si="511"/>
        <v>1.0097185409567082E-3</v>
      </c>
      <c r="AO4062" s="3"/>
      <c r="AP4062">
        <v>0</v>
      </c>
      <c r="AQ4062" t="s">
        <v>16</v>
      </c>
      <c r="AR4062">
        <v>11475038</v>
      </c>
      <c r="AS4062" t="s">
        <v>15</v>
      </c>
      <c r="AT4062" s="2">
        <v>1.5629999999999999</v>
      </c>
      <c r="AU4062" s="1">
        <f t="shared" si="507"/>
        <v>1.0225234774267473</v>
      </c>
      <c r="AV4062" s="1">
        <f t="shared" si="508"/>
        <v>0.75922301361786826</v>
      </c>
      <c r="AW4062" s="1">
        <f t="shared" si="509"/>
        <v>0.49592254980898931</v>
      </c>
    </row>
    <row r="4063" spans="1:49" x14ac:dyDescent="0.2">
      <c r="A4063">
        <v>4061</v>
      </c>
      <c r="B4063" t="s">
        <v>15587</v>
      </c>
      <c r="C4063" t="s">
        <v>15586</v>
      </c>
      <c r="F4063" t="s">
        <v>15585</v>
      </c>
      <c r="G4063" t="s">
        <v>3</v>
      </c>
      <c r="H4063" t="s">
        <v>2</v>
      </c>
      <c r="I4063" t="s">
        <v>1819</v>
      </c>
      <c r="J4063" t="s">
        <v>15584</v>
      </c>
      <c r="K4063" t="s">
        <v>15583</v>
      </c>
      <c r="L4063" t="s">
        <v>15582</v>
      </c>
      <c r="M4063" t="s">
        <v>308</v>
      </c>
      <c r="N4063">
        <v>7</v>
      </c>
      <c r="O4063" t="s">
        <v>15581</v>
      </c>
      <c r="P4063" t="s">
        <v>15580</v>
      </c>
      <c r="Q4063" t="s">
        <v>15579</v>
      </c>
      <c r="R4063" s="7">
        <v>43678</v>
      </c>
      <c r="S4063" s="8">
        <f t="shared" si="504"/>
        <v>2019</v>
      </c>
      <c r="T4063" s="8">
        <v>2019</v>
      </c>
      <c r="U4063" s="8">
        <f t="shared" si="505"/>
        <v>3</v>
      </c>
      <c r="V4063" s="7">
        <v>43678</v>
      </c>
      <c r="W4063" t="s">
        <v>205</v>
      </c>
      <c r="X4063" s="2">
        <v>1.1519999999999999</v>
      </c>
      <c r="Y4063" s="6">
        <f t="shared" si="510"/>
        <v>3.0751982061343795E-2</v>
      </c>
      <c r="AA4063">
        <v>15564959</v>
      </c>
      <c r="AB4063">
        <v>4700152301</v>
      </c>
      <c r="AC4063">
        <v>15564967</v>
      </c>
      <c r="AD4063" t="s">
        <v>1</v>
      </c>
      <c r="AE4063">
        <v>36</v>
      </c>
      <c r="AF4063">
        <v>5</v>
      </c>
      <c r="AH4063" t="s">
        <v>15578</v>
      </c>
      <c r="AI4063" t="s">
        <v>15577</v>
      </c>
      <c r="AJ4063" t="s">
        <v>15576</v>
      </c>
      <c r="AK4063" t="s">
        <v>15575</v>
      </c>
      <c r="AL4063">
        <v>5</v>
      </c>
      <c r="AM4063" s="5">
        <f t="shared" si="506"/>
        <v>1.6666666666666667</v>
      </c>
      <c r="AN4063" s="4">
        <f t="shared" si="511"/>
        <v>2.5242963523917708E-3</v>
      </c>
      <c r="AO4063" s="3"/>
      <c r="AP4063">
        <v>0</v>
      </c>
      <c r="AQ4063" t="s">
        <v>1410</v>
      </c>
      <c r="AR4063" t="s">
        <v>15574</v>
      </c>
      <c r="AS4063" t="s">
        <v>1409</v>
      </c>
      <c r="AT4063" s="2">
        <v>3.7669999999999999</v>
      </c>
      <c r="AU4063" s="1">
        <f t="shared" si="507"/>
        <v>2.2283676348658186</v>
      </c>
      <c r="AV4063" s="1">
        <f t="shared" si="508"/>
        <v>1.6638139206867784</v>
      </c>
      <c r="AW4063" s="1">
        <f t="shared" si="509"/>
        <v>1.0992602065077377</v>
      </c>
    </row>
    <row r="4064" spans="1:49" x14ac:dyDescent="0.2">
      <c r="A4064">
        <v>4062</v>
      </c>
      <c r="B4064" t="s">
        <v>15573</v>
      </c>
      <c r="C4064" t="s">
        <v>15572</v>
      </c>
      <c r="F4064" t="s">
        <v>15571</v>
      </c>
      <c r="G4064" t="s">
        <v>3</v>
      </c>
      <c r="H4064" t="s">
        <v>2</v>
      </c>
      <c r="I4064" t="s">
        <v>4992</v>
      </c>
      <c r="J4064" t="s">
        <v>15570</v>
      </c>
      <c r="K4064" t="s">
        <v>15569</v>
      </c>
      <c r="L4064" t="s">
        <v>15568</v>
      </c>
      <c r="M4064" t="s">
        <v>802</v>
      </c>
      <c r="N4064">
        <v>6</v>
      </c>
      <c r="O4064" t="s">
        <v>15567</v>
      </c>
      <c r="P4064" t="s">
        <v>15566</v>
      </c>
      <c r="Q4064" t="s">
        <v>15565</v>
      </c>
      <c r="R4064" s="7">
        <v>43678</v>
      </c>
      <c r="S4064" s="8">
        <f t="shared" si="504"/>
        <v>2019</v>
      </c>
      <c r="T4064" s="8">
        <v>2019</v>
      </c>
      <c r="U4064" s="8">
        <f t="shared" si="505"/>
        <v>3</v>
      </c>
      <c r="V4064" s="7">
        <v>43678</v>
      </c>
      <c r="W4064" t="s">
        <v>15564</v>
      </c>
      <c r="X4064" s="2">
        <v>1.78</v>
      </c>
      <c r="Y4064" s="6">
        <f t="shared" si="510"/>
        <v>4.7516083393395803E-2</v>
      </c>
      <c r="AA4064">
        <v>9205691</v>
      </c>
      <c r="AB4064">
        <v>72242</v>
      </c>
      <c r="AC4064">
        <v>15731405</v>
      </c>
      <c r="AD4064" t="s">
        <v>1</v>
      </c>
      <c r="AE4064">
        <v>127</v>
      </c>
      <c r="AF4064">
        <v>8</v>
      </c>
      <c r="AH4064" t="s">
        <v>15563</v>
      </c>
      <c r="AI4064" t="s">
        <v>15562</v>
      </c>
      <c r="AJ4064" t="s">
        <v>15561</v>
      </c>
      <c r="AK4064" t="s">
        <v>15560</v>
      </c>
      <c r="AL4064">
        <v>13</v>
      </c>
      <c r="AM4064" s="5">
        <f t="shared" si="506"/>
        <v>4.333333333333333</v>
      </c>
      <c r="AN4064" s="4">
        <f t="shared" si="511"/>
        <v>6.5631705162186036E-3</v>
      </c>
      <c r="AO4064" s="3"/>
      <c r="AP4064">
        <v>0</v>
      </c>
      <c r="AQ4064" t="s">
        <v>52</v>
      </c>
      <c r="AR4064" t="s">
        <v>15559</v>
      </c>
      <c r="AS4064" t="s">
        <v>51</v>
      </c>
      <c r="AT4064" s="2" t="s">
        <v>14</v>
      </c>
      <c r="AU4064" s="1">
        <f t="shared" si="507"/>
        <v>3.5230209530242638</v>
      </c>
      <c r="AV4064" s="1">
        <f t="shared" si="508"/>
        <v>2.7039626954807203</v>
      </c>
      <c r="AW4064" s="1">
        <f t="shared" si="509"/>
        <v>1.8849044379371762</v>
      </c>
    </row>
    <row r="4065" spans="1:49" x14ac:dyDescent="0.2">
      <c r="A4065">
        <v>4063</v>
      </c>
      <c r="B4065" t="s">
        <v>15558</v>
      </c>
      <c r="C4065" t="s">
        <v>15557</v>
      </c>
      <c r="F4065" t="s">
        <v>15556</v>
      </c>
      <c r="G4065" t="s">
        <v>3</v>
      </c>
      <c r="H4065" t="s">
        <v>2</v>
      </c>
      <c r="I4065" t="s">
        <v>61</v>
      </c>
      <c r="J4065">
        <v>60027550</v>
      </c>
      <c r="K4065" t="s">
        <v>2497</v>
      </c>
      <c r="L4065" t="s">
        <v>341</v>
      </c>
      <c r="M4065" t="s">
        <v>45</v>
      </c>
      <c r="N4065">
        <v>2</v>
      </c>
      <c r="O4065" t="s">
        <v>15555</v>
      </c>
      <c r="P4065" t="s">
        <v>15554</v>
      </c>
      <c r="Q4065" t="s">
        <v>2496</v>
      </c>
      <c r="R4065" s="7">
        <v>43678</v>
      </c>
      <c r="S4065" s="8">
        <f t="shared" si="504"/>
        <v>2019</v>
      </c>
      <c r="T4065" s="8">
        <v>2019</v>
      </c>
      <c r="U4065" s="8">
        <f t="shared" si="505"/>
        <v>3</v>
      </c>
      <c r="V4065" s="7">
        <v>43678</v>
      </c>
      <c r="W4065" t="s">
        <v>336</v>
      </c>
      <c r="X4065" s="2">
        <v>1.6519999999999999</v>
      </c>
      <c r="Y4065" s="6">
        <f t="shared" si="510"/>
        <v>4.409919649769093E-2</v>
      </c>
      <c r="AA4065" t="s">
        <v>335</v>
      </c>
      <c r="AB4065">
        <v>17337</v>
      </c>
      <c r="AC4065">
        <v>15582221</v>
      </c>
      <c r="AD4065" t="s">
        <v>1</v>
      </c>
      <c r="AE4065">
        <v>67</v>
      </c>
      <c r="AF4065">
        <v>8</v>
      </c>
      <c r="AG4065">
        <v>8606145</v>
      </c>
      <c r="AH4065" t="s">
        <v>15553</v>
      </c>
      <c r="AI4065" t="s">
        <v>15552</v>
      </c>
      <c r="AJ4065" t="s">
        <v>15551</v>
      </c>
      <c r="AK4065" t="s">
        <v>15550</v>
      </c>
      <c r="AL4065">
        <v>8</v>
      </c>
      <c r="AM4065" s="5">
        <f t="shared" si="506"/>
        <v>2.6666666666666665</v>
      </c>
      <c r="AN4065" s="4">
        <f t="shared" si="511"/>
        <v>4.0388741638268328E-3</v>
      </c>
      <c r="AO4065" s="3"/>
      <c r="AP4065">
        <v>0</v>
      </c>
      <c r="AR4065" t="s">
        <v>0</v>
      </c>
      <c r="AT4065" s="2" t="s">
        <v>14</v>
      </c>
      <c r="AU4065" s="1">
        <f t="shared" si="507"/>
        <v>3.20810997975317</v>
      </c>
      <c r="AV4065" s="1">
        <f t="shared" si="508"/>
        <v>2.4069035330758881</v>
      </c>
      <c r="AW4065" s="1">
        <f t="shared" si="509"/>
        <v>1.605697086398606</v>
      </c>
    </row>
    <row r="4066" spans="1:49" x14ac:dyDescent="0.2">
      <c r="A4066">
        <v>4064</v>
      </c>
      <c r="B4066" t="s">
        <v>15549</v>
      </c>
      <c r="C4066" t="s">
        <v>15548</v>
      </c>
      <c r="F4066" t="s">
        <v>15547</v>
      </c>
      <c r="G4066" t="s">
        <v>3</v>
      </c>
      <c r="H4066" t="s">
        <v>2</v>
      </c>
      <c r="I4066" t="s">
        <v>3879</v>
      </c>
      <c r="J4066" t="s">
        <v>15546</v>
      </c>
      <c r="K4066" t="s">
        <v>15545</v>
      </c>
      <c r="L4066" t="s">
        <v>15544</v>
      </c>
      <c r="M4066" t="s">
        <v>405</v>
      </c>
      <c r="N4066">
        <v>4</v>
      </c>
      <c r="O4066" t="s">
        <v>15543</v>
      </c>
      <c r="P4066" t="s">
        <v>15542</v>
      </c>
      <c r="Q4066" t="s">
        <v>15541</v>
      </c>
      <c r="R4066" s="7">
        <v>43678</v>
      </c>
      <c r="S4066" s="8">
        <f t="shared" si="504"/>
        <v>2019</v>
      </c>
      <c r="T4066" s="8">
        <v>2019</v>
      </c>
      <c r="U4066" s="8">
        <f t="shared" si="505"/>
        <v>3</v>
      </c>
      <c r="V4066" s="7">
        <v>43678</v>
      </c>
      <c r="W4066" t="s">
        <v>336</v>
      </c>
      <c r="X4066" s="2">
        <v>1.6519999999999999</v>
      </c>
      <c r="Y4066" s="6">
        <f t="shared" si="510"/>
        <v>4.409919649769093E-2</v>
      </c>
      <c r="AA4066" t="s">
        <v>335</v>
      </c>
      <c r="AB4066">
        <v>17337</v>
      </c>
      <c r="AC4066">
        <v>15582221</v>
      </c>
      <c r="AD4066" t="s">
        <v>1</v>
      </c>
      <c r="AE4066">
        <v>67</v>
      </c>
      <c r="AF4066">
        <v>8</v>
      </c>
      <c r="AG4066">
        <v>8606976</v>
      </c>
      <c r="AH4066" t="s">
        <v>15540</v>
      </c>
      <c r="AI4066" t="s">
        <v>15539</v>
      </c>
      <c r="AJ4066" t="s">
        <v>15538</v>
      </c>
      <c r="AK4066" t="s">
        <v>15537</v>
      </c>
      <c r="AL4066">
        <v>25</v>
      </c>
      <c r="AM4066" s="5">
        <f t="shared" si="506"/>
        <v>8.3333333333333339</v>
      </c>
      <c r="AN4066" s="4">
        <f t="shared" si="511"/>
        <v>1.2621481761958854E-2</v>
      </c>
      <c r="AO4066" s="3"/>
      <c r="AP4066">
        <v>0</v>
      </c>
      <c r="AQ4066" t="s">
        <v>972</v>
      </c>
      <c r="AR4066" t="s">
        <v>0</v>
      </c>
      <c r="AS4066" t="s">
        <v>971</v>
      </c>
      <c r="AT4066" s="2" t="s">
        <v>14</v>
      </c>
      <c r="AU4066" s="1">
        <f t="shared" si="507"/>
        <v>3.4655882076971305</v>
      </c>
      <c r="AV4066" s="1">
        <f t="shared" si="508"/>
        <v>2.8360339129824892</v>
      </c>
      <c r="AW4066" s="1">
        <f t="shared" si="509"/>
        <v>2.2064796182678474</v>
      </c>
    </row>
    <row r="4067" spans="1:49" x14ac:dyDescent="0.2">
      <c r="A4067">
        <v>4065</v>
      </c>
      <c r="B4067" t="s">
        <v>15536</v>
      </c>
      <c r="C4067" t="s">
        <v>15535</v>
      </c>
      <c r="F4067" t="s">
        <v>15534</v>
      </c>
      <c r="G4067" t="s">
        <v>3</v>
      </c>
      <c r="H4067" t="s">
        <v>2</v>
      </c>
      <c r="I4067" t="s">
        <v>15533</v>
      </c>
      <c r="J4067" t="s">
        <v>15532</v>
      </c>
      <c r="K4067" t="s">
        <v>15531</v>
      </c>
      <c r="L4067" t="s">
        <v>15530</v>
      </c>
      <c r="M4067" t="s">
        <v>15529</v>
      </c>
      <c r="N4067">
        <v>3</v>
      </c>
      <c r="O4067" t="s">
        <v>15528</v>
      </c>
      <c r="P4067" t="s">
        <v>15527</v>
      </c>
      <c r="Q4067" t="s">
        <v>15526</v>
      </c>
      <c r="R4067" s="7">
        <v>43678</v>
      </c>
      <c r="S4067" s="8">
        <f t="shared" si="504"/>
        <v>2019</v>
      </c>
      <c r="T4067" s="8">
        <v>2019</v>
      </c>
      <c r="U4067" s="8">
        <f t="shared" si="505"/>
        <v>3</v>
      </c>
      <c r="V4067" s="7">
        <v>43678</v>
      </c>
      <c r="W4067" t="s">
        <v>336</v>
      </c>
      <c r="X4067" s="2">
        <v>1.6519999999999999</v>
      </c>
      <c r="Y4067" s="6">
        <f t="shared" si="510"/>
        <v>4.409919649769093E-2</v>
      </c>
      <c r="AA4067" t="s">
        <v>335</v>
      </c>
      <c r="AB4067">
        <v>17337</v>
      </c>
      <c r="AC4067">
        <v>15582221</v>
      </c>
      <c r="AD4067" t="s">
        <v>1</v>
      </c>
      <c r="AE4067">
        <v>67</v>
      </c>
      <c r="AF4067">
        <v>8</v>
      </c>
      <c r="AG4067">
        <v>8606957</v>
      </c>
      <c r="AH4067" t="s">
        <v>15525</v>
      </c>
      <c r="AI4067" t="s">
        <v>15524</v>
      </c>
      <c r="AJ4067" t="s">
        <v>15523</v>
      </c>
      <c r="AK4067" t="s">
        <v>15522</v>
      </c>
      <c r="AL4067">
        <v>20</v>
      </c>
      <c r="AM4067" s="5">
        <f t="shared" si="506"/>
        <v>6.666666666666667</v>
      </c>
      <c r="AN4067" s="4">
        <f t="shared" si="511"/>
        <v>1.0097185409567083E-2</v>
      </c>
      <c r="AO4067" s="3"/>
      <c r="AP4067">
        <v>0</v>
      </c>
      <c r="AQ4067" t="s">
        <v>5344</v>
      </c>
      <c r="AR4067" t="s">
        <v>15521</v>
      </c>
      <c r="AS4067" t="s">
        <v>5343</v>
      </c>
      <c r="AT4067" s="2" t="s">
        <v>14</v>
      </c>
      <c r="AU4067" s="1">
        <f t="shared" si="507"/>
        <v>3.3898593171253775</v>
      </c>
      <c r="AV4067" s="1">
        <f t="shared" si="508"/>
        <v>2.7098190953629007</v>
      </c>
      <c r="AW4067" s="1">
        <f t="shared" si="509"/>
        <v>2.0297788736004234</v>
      </c>
    </row>
    <row r="4068" spans="1:49" x14ac:dyDescent="0.2">
      <c r="A4068">
        <v>4066</v>
      </c>
      <c r="B4068" t="s">
        <v>15520</v>
      </c>
      <c r="C4068" t="s">
        <v>15519</v>
      </c>
      <c r="F4068" t="s">
        <v>15518</v>
      </c>
      <c r="G4068" t="s">
        <v>3</v>
      </c>
      <c r="H4068" t="s">
        <v>2</v>
      </c>
      <c r="I4068" t="s">
        <v>15517</v>
      </c>
      <c r="J4068" t="s">
        <v>531</v>
      </c>
      <c r="K4068" t="s">
        <v>530</v>
      </c>
      <c r="L4068" t="s">
        <v>529</v>
      </c>
      <c r="M4068" t="s">
        <v>528</v>
      </c>
      <c r="N4068">
        <v>9</v>
      </c>
      <c r="O4068" t="s">
        <v>15516</v>
      </c>
      <c r="P4068" t="s">
        <v>15515</v>
      </c>
      <c r="Q4068" t="s">
        <v>15514</v>
      </c>
      <c r="R4068" s="7">
        <v>43678</v>
      </c>
      <c r="S4068" s="8">
        <f t="shared" si="504"/>
        <v>2019</v>
      </c>
      <c r="T4068" s="8">
        <v>2019</v>
      </c>
      <c r="U4068" s="8">
        <f t="shared" si="505"/>
        <v>3</v>
      </c>
      <c r="V4068" s="7">
        <v>43678</v>
      </c>
      <c r="W4068" t="s">
        <v>205</v>
      </c>
      <c r="X4068" s="2">
        <v>1.1519999999999999</v>
      </c>
      <c r="Y4068" s="6">
        <f t="shared" si="510"/>
        <v>3.0751982061343795E-2</v>
      </c>
      <c r="AA4068">
        <v>15564959</v>
      </c>
      <c r="AB4068">
        <v>4700152301</v>
      </c>
      <c r="AC4068">
        <v>15564967</v>
      </c>
      <c r="AD4068" t="s">
        <v>1</v>
      </c>
      <c r="AE4068">
        <v>36</v>
      </c>
      <c r="AF4068">
        <v>5</v>
      </c>
      <c r="AH4068" t="s">
        <v>15513</v>
      </c>
      <c r="AI4068" t="s">
        <v>15512</v>
      </c>
      <c r="AJ4068" t="s">
        <v>15511</v>
      </c>
      <c r="AK4068" t="s">
        <v>15510</v>
      </c>
      <c r="AL4068">
        <v>23</v>
      </c>
      <c r="AM4068" s="5">
        <f t="shared" si="506"/>
        <v>7.666666666666667</v>
      </c>
      <c r="AN4068" s="4">
        <f t="shared" si="511"/>
        <v>1.1611763221002146E-2</v>
      </c>
      <c r="AO4068" s="3"/>
      <c r="AP4068">
        <v>1</v>
      </c>
      <c r="AQ4068" t="s">
        <v>3946</v>
      </c>
      <c r="AR4068" t="s">
        <v>15509</v>
      </c>
      <c r="AS4068" t="s">
        <v>3945</v>
      </c>
      <c r="AT4068" s="2">
        <v>3.7669999999999999</v>
      </c>
      <c r="AU4068" s="1">
        <f t="shared" si="507"/>
        <v>2.5009916409241297</v>
      </c>
      <c r="AV4068" s="1">
        <f t="shared" si="508"/>
        <v>2.1181872641172972</v>
      </c>
      <c r="AW4068" s="1">
        <f t="shared" si="509"/>
        <v>1.735382887310464</v>
      </c>
    </row>
    <row r="4069" spans="1:49" x14ac:dyDescent="0.2">
      <c r="A4069">
        <v>4067</v>
      </c>
      <c r="B4069" t="s">
        <v>15508</v>
      </c>
      <c r="C4069" t="s">
        <v>15507</v>
      </c>
      <c r="F4069" t="s">
        <v>15506</v>
      </c>
      <c r="G4069" t="s">
        <v>3</v>
      </c>
      <c r="H4069" t="s">
        <v>2</v>
      </c>
      <c r="I4069" t="s">
        <v>15505</v>
      </c>
      <c r="J4069">
        <v>60000163</v>
      </c>
      <c r="K4069" t="s">
        <v>974</v>
      </c>
      <c r="L4069" t="s">
        <v>973</v>
      </c>
      <c r="M4069" t="s">
        <v>109</v>
      </c>
      <c r="N4069">
        <v>4</v>
      </c>
      <c r="O4069" t="s">
        <v>15504</v>
      </c>
      <c r="P4069" t="s">
        <v>15503</v>
      </c>
      <c r="Q4069" t="s">
        <v>15502</v>
      </c>
      <c r="R4069" s="7">
        <v>43678</v>
      </c>
      <c r="S4069" s="8">
        <f t="shared" si="504"/>
        <v>2019</v>
      </c>
      <c r="T4069" s="8">
        <v>2019</v>
      </c>
      <c r="U4069" s="8">
        <f t="shared" si="505"/>
        <v>3</v>
      </c>
      <c r="V4069" s="7">
        <v>43678</v>
      </c>
      <c r="W4069" t="s">
        <v>205</v>
      </c>
      <c r="X4069" s="2">
        <v>1.1519999999999999</v>
      </c>
      <c r="Y4069" s="6">
        <f t="shared" si="510"/>
        <v>3.0751982061343795E-2</v>
      </c>
      <c r="AA4069">
        <v>15564959</v>
      </c>
      <c r="AB4069">
        <v>4700152301</v>
      </c>
      <c r="AC4069">
        <v>15564967</v>
      </c>
      <c r="AD4069" t="s">
        <v>1</v>
      </c>
      <c r="AE4069">
        <v>36</v>
      </c>
      <c r="AF4069">
        <v>5</v>
      </c>
      <c r="AH4069" t="s">
        <v>15501</v>
      </c>
      <c r="AI4069" t="s">
        <v>15500</v>
      </c>
      <c r="AJ4069" t="s">
        <v>15499</v>
      </c>
      <c r="AK4069" t="s">
        <v>15498</v>
      </c>
      <c r="AL4069">
        <v>1</v>
      </c>
      <c r="AM4069" s="5">
        <f t="shared" si="506"/>
        <v>0.33333333333333331</v>
      </c>
      <c r="AN4069" s="4">
        <f t="shared" si="511"/>
        <v>5.048592704783541E-4</v>
      </c>
      <c r="AO4069" s="3"/>
      <c r="AP4069">
        <v>0</v>
      </c>
      <c r="AQ4069" t="s">
        <v>15497</v>
      </c>
      <c r="AR4069" t="s">
        <v>0</v>
      </c>
      <c r="AS4069" t="s">
        <v>15496</v>
      </c>
      <c r="AT4069" s="2">
        <v>3.7669999999999999</v>
      </c>
      <c r="AU4069" s="1">
        <f t="shared" si="507"/>
        <v>2.1677845224084158</v>
      </c>
      <c r="AV4069" s="1">
        <f t="shared" si="508"/>
        <v>1.5628420665911074</v>
      </c>
      <c r="AW4069" s="1">
        <f t="shared" si="509"/>
        <v>0.95789961077379859</v>
      </c>
    </row>
    <row r="4070" spans="1:49" x14ac:dyDescent="0.2">
      <c r="A4070">
        <v>4068</v>
      </c>
      <c r="B4070" t="s">
        <v>15495</v>
      </c>
      <c r="C4070" t="s">
        <v>15494</v>
      </c>
      <c r="F4070" t="s">
        <v>15493</v>
      </c>
      <c r="G4070" t="s">
        <v>3</v>
      </c>
      <c r="H4070" t="s">
        <v>2</v>
      </c>
      <c r="I4070" t="s">
        <v>15492</v>
      </c>
      <c r="J4070">
        <v>60007592</v>
      </c>
      <c r="K4070" t="s">
        <v>4200</v>
      </c>
      <c r="L4070" t="s">
        <v>4199</v>
      </c>
      <c r="M4070" t="s">
        <v>206</v>
      </c>
      <c r="N4070">
        <v>5</v>
      </c>
      <c r="O4070" t="s">
        <v>15491</v>
      </c>
      <c r="P4070" t="s">
        <v>15490</v>
      </c>
      <c r="Q4070" t="s">
        <v>15489</v>
      </c>
      <c r="R4070" s="7">
        <v>43678</v>
      </c>
      <c r="S4070" s="8">
        <f t="shared" si="504"/>
        <v>2019</v>
      </c>
      <c r="T4070" s="8">
        <v>2019</v>
      </c>
      <c r="U4070" s="8">
        <f t="shared" si="505"/>
        <v>3</v>
      </c>
      <c r="V4070" s="7">
        <v>43678</v>
      </c>
      <c r="W4070" t="s">
        <v>336</v>
      </c>
      <c r="X4070" s="2">
        <v>1.6519999999999999</v>
      </c>
      <c r="Y4070" s="6">
        <f t="shared" si="510"/>
        <v>4.409919649769093E-2</v>
      </c>
      <c r="AA4070" t="s">
        <v>335</v>
      </c>
      <c r="AB4070">
        <v>17337</v>
      </c>
      <c r="AC4070">
        <v>15582221</v>
      </c>
      <c r="AD4070" t="s">
        <v>1</v>
      </c>
      <c r="AE4070">
        <v>67</v>
      </c>
      <c r="AF4070">
        <v>8</v>
      </c>
      <c r="AG4070">
        <v>8586968</v>
      </c>
      <c r="AH4070" t="s">
        <v>15488</v>
      </c>
      <c r="AI4070" t="s">
        <v>15487</v>
      </c>
      <c r="AJ4070" t="s">
        <v>15486</v>
      </c>
      <c r="AK4070" t="s">
        <v>15485</v>
      </c>
      <c r="AL4070">
        <v>9</v>
      </c>
      <c r="AM4070" s="5">
        <f t="shared" si="506"/>
        <v>3</v>
      </c>
      <c r="AN4070" s="4">
        <f t="shared" si="511"/>
        <v>4.5437334343051876E-3</v>
      </c>
      <c r="AO4070" s="3"/>
      <c r="AP4070">
        <v>0</v>
      </c>
      <c r="AQ4070" t="s">
        <v>927</v>
      </c>
      <c r="AR4070" t="s">
        <v>15484</v>
      </c>
      <c r="AS4070" t="s">
        <v>926</v>
      </c>
      <c r="AT4070" s="2" t="s">
        <v>14</v>
      </c>
      <c r="AU4070" s="1">
        <f t="shared" si="507"/>
        <v>3.2232557578675207</v>
      </c>
      <c r="AV4070" s="1">
        <f t="shared" si="508"/>
        <v>2.4321464965998061</v>
      </c>
      <c r="AW4070" s="1">
        <f t="shared" si="509"/>
        <v>1.641037235332091</v>
      </c>
    </row>
    <row r="4071" spans="1:49" x14ac:dyDescent="0.2">
      <c r="A4071">
        <v>4069</v>
      </c>
      <c r="B4071" t="s">
        <v>15483</v>
      </c>
      <c r="C4071" t="s">
        <v>15482</v>
      </c>
      <c r="F4071" t="s">
        <v>15481</v>
      </c>
      <c r="G4071" t="s">
        <v>3</v>
      </c>
      <c r="H4071" t="s">
        <v>2</v>
      </c>
      <c r="I4071" t="s">
        <v>4380</v>
      </c>
      <c r="J4071">
        <v>60031004</v>
      </c>
      <c r="K4071" t="s">
        <v>245</v>
      </c>
      <c r="L4071" t="s">
        <v>244</v>
      </c>
      <c r="M4071" t="s">
        <v>243</v>
      </c>
      <c r="N4071">
        <v>3</v>
      </c>
      <c r="O4071" t="s">
        <v>15480</v>
      </c>
      <c r="P4071" t="s">
        <v>15479</v>
      </c>
      <c r="Q4071" t="s">
        <v>3473</v>
      </c>
      <c r="R4071" s="7">
        <v>43678</v>
      </c>
      <c r="S4071" s="8">
        <f t="shared" si="504"/>
        <v>2019</v>
      </c>
      <c r="T4071" s="8">
        <v>2019</v>
      </c>
      <c r="U4071" s="8">
        <f t="shared" si="505"/>
        <v>3</v>
      </c>
      <c r="V4071" s="7">
        <v>43678</v>
      </c>
      <c r="W4071" t="s">
        <v>336</v>
      </c>
      <c r="X4071" s="2">
        <v>1.6519999999999999</v>
      </c>
      <c r="Y4071" s="6">
        <f t="shared" si="510"/>
        <v>4.409919649769093E-2</v>
      </c>
      <c r="AA4071" t="s">
        <v>335</v>
      </c>
      <c r="AB4071">
        <v>17337</v>
      </c>
      <c r="AC4071">
        <v>15582221</v>
      </c>
      <c r="AD4071" t="s">
        <v>1</v>
      </c>
      <c r="AE4071">
        <v>67</v>
      </c>
      <c r="AF4071">
        <v>8</v>
      </c>
      <c r="AG4071">
        <v>8585052</v>
      </c>
      <c r="AH4071" t="s">
        <v>15478</v>
      </c>
      <c r="AI4071" t="s">
        <v>15477</v>
      </c>
      <c r="AJ4071" t="s">
        <v>15476</v>
      </c>
      <c r="AK4071" t="s">
        <v>15475</v>
      </c>
      <c r="AL4071">
        <v>6</v>
      </c>
      <c r="AM4071" s="5">
        <f t="shared" si="506"/>
        <v>2</v>
      </c>
      <c r="AN4071" s="4">
        <f t="shared" si="511"/>
        <v>3.0291556228701248E-3</v>
      </c>
      <c r="AO4071" s="3"/>
      <c r="AP4071">
        <v>0</v>
      </c>
      <c r="AQ4071" t="s">
        <v>3464</v>
      </c>
      <c r="AR4071">
        <v>2017003038</v>
      </c>
      <c r="AS4071" t="s">
        <v>3463</v>
      </c>
      <c r="AT4071" s="2" t="s">
        <v>14</v>
      </c>
      <c r="AU4071" s="1">
        <f t="shared" si="507"/>
        <v>3.1778184235244686</v>
      </c>
      <c r="AV4071" s="1">
        <f t="shared" si="508"/>
        <v>2.3564176060280526</v>
      </c>
      <c r="AW4071" s="1">
        <f t="shared" si="509"/>
        <v>1.5350167885316366</v>
      </c>
    </row>
    <row r="4072" spans="1:49" x14ac:dyDescent="0.2">
      <c r="A4072">
        <v>4070</v>
      </c>
      <c r="B4072" t="s">
        <v>15474</v>
      </c>
      <c r="C4072" t="s">
        <v>15473</v>
      </c>
      <c r="F4072" t="s">
        <v>15472</v>
      </c>
      <c r="G4072" t="s">
        <v>3</v>
      </c>
      <c r="H4072" t="s">
        <v>2</v>
      </c>
      <c r="I4072" t="s">
        <v>15471</v>
      </c>
      <c r="J4072">
        <v>60003500</v>
      </c>
      <c r="K4072" t="s">
        <v>4019</v>
      </c>
      <c r="L4072" t="s">
        <v>4018</v>
      </c>
      <c r="M4072" t="s">
        <v>45</v>
      </c>
      <c r="N4072">
        <v>2</v>
      </c>
      <c r="O4072" t="s">
        <v>15470</v>
      </c>
      <c r="P4072" t="s">
        <v>15469</v>
      </c>
      <c r="Q4072" t="s">
        <v>4017</v>
      </c>
      <c r="R4072" s="7">
        <v>43678</v>
      </c>
      <c r="S4072" s="8">
        <f t="shared" si="504"/>
        <v>2019</v>
      </c>
      <c r="T4072" s="8">
        <v>2019</v>
      </c>
      <c r="U4072" s="8">
        <f t="shared" si="505"/>
        <v>3</v>
      </c>
      <c r="V4072" s="7">
        <v>43678</v>
      </c>
      <c r="W4072" t="s">
        <v>336</v>
      </c>
      <c r="X4072" s="2">
        <v>1.6519999999999999</v>
      </c>
      <c r="Y4072" s="6">
        <f t="shared" si="510"/>
        <v>4.409919649769093E-2</v>
      </c>
      <c r="AA4072" t="s">
        <v>335</v>
      </c>
      <c r="AB4072">
        <v>17337</v>
      </c>
      <c r="AC4072">
        <v>15582221</v>
      </c>
      <c r="AD4072" t="s">
        <v>1</v>
      </c>
      <c r="AE4072">
        <v>67</v>
      </c>
      <c r="AF4072">
        <v>8</v>
      </c>
      <c r="AG4072">
        <v>8584895</v>
      </c>
      <c r="AH4072" t="s">
        <v>15468</v>
      </c>
      <c r="AI4072" t="s">
        <v>15467</v>
      </c>
      <c r="AJ4072" t="s">
        <v>15466</v>
      </c>
      <c r="AK4072" t="s">
        <v>15465</v>
      </c>
      <c r="AL4072">
        <v>10</v>
      </c>
      <c r="AM4072" s="5">
        <f t="shared" si="506"/>
        <v>3.3333333333333335</v>
      </c>
      <c r="AN4072" s="4">
        <f t="shared" si="511"/>
        <v>5.0485927047835416E-3</v>
      </c>
      <c r="AO4072" s="3"/>
      <c r="AP4072">
        <v>0</v>
      </c>
      <c r="AR4072" t="s">
        <v>0</v>
      </c>
      <c r="AT4072" s="2" t="s">
        <v>14</v>
      </c>
      <c r="AU4072" s="1">
        <f t="shared" si="507"/>
        <v>3.238401535981871</v>
      </c>
      <c r="AV4072" s="1">
        <f t="shared" si="508"/>
        <v>2.4573894601237236</v>
      </c>
      <c r="AW4072" s="1">
        <f t="shared" si="509"/>
        <v>1.6763773842655756</v>
      </c>
    </row>
    <row r="4073" spans="1:49" x14ac:dyDescent="0.2">
      <c r="A4073">
        <v>4071</v>
      </c>
      <c r="B4073" t="s">
        <v>15464</v>
      </c>
      <c r="C4073" t="s">
        <v>15463</v>
      </c>
      <c r="E4073">
        <v>30571614</v>
      </c>
      <c r="F4073" t="s">
        <v>15462</v>
      </c>
      <c r="G4073" t="s">
        <v>3</v>
      </c>
      <c r="H4073" t="s">
        <v>2</v>
      </c>
      <c r="I4073" t="s">
        <v>3163</v>
      </c>
      <c r="J4073" t="s">
        <v>15461</v>
      </c>
      <c r="K4073" t="s">
        <v>15460</v>
      </c>
      <c r="L4073" t="s">
        <v>15459</v>
      </c>
      <c r="M4073" t="s">
        <v>328</v>
      </c>
      <c r="N4073">
        <v>9</v>
      </c>
      <c r="O4073" t="s">
        <v>15458</v>
      </c>
      <c r="P4073" t="s">
        <v>15457</v>
      </c>
      <c r="Q4073" t="s">
        <v>15456</v>
      </c>
      <c r="R4073" s="7">
        <v>43678</v>
      </c>
      <c r="S4073" s="8">
        <f t="shared" si="504"/>
        <v>2019</v>
      </c>
      <c r="T4073" s="8">
        <v>2019</v>
      </c>
      <c r="U4073" s="8">
        <f t="shared" si="505"/>
        <v>3</v>
      </c>
      <c r="V4073" s="7">
        <v>43678</v>
      </c>
      <c r="W4073" t="s">
        <v>89</v>
      </c>
      <c r="X4073" s="2">
        <v>1.1479999999999999</v>
      </c>
      <c r="Y4073" s="6">
        <f t="shared" si="510"/>
        <v>3.0645204345853019E-2</v>
      </c>
      <c r="AA4073">
        <v>189294</v>
      </c>
      <c r="AB4073">
        <v>16318</v>
      </c>
      <c r="AC4073">
        <v>15582531</v>
      </c>
      <c r="AD4073" t="s">
        <v>1</v>
      </c>
      <c r="AE4073">
        <v>66</v>
      </c>
      <c r="AF4073">
        <v>8</v>
      </c>
      <c r="AG4073">
        <v>8579226</v>
      </c>
      <c r="AH4073" t="s">
        <v>15455</v>
      </c>
      <c r="AI4073" t="s">
        <v>15454</v>
      </c>
      <c r="AJ4073" t="s">
        <v>15453</v>
      </c>
      <c r="AK4073" t="s">
        <v>15452</v>
      </c>
      <c r="AL4073">
        <v>7</v>
      </c>
      <c r="AM4073" s="5">
        <f t="shared" si="506"/>
        <v>2.3333333333333335</v>
      </c>
      <c r="AN4073" s="4">
        <f t="shared" si="511"/>
        <v>3.5340148933484792E-3</v>
      </c>
      <c r="AO4073" s="3"/>
      <c r="AP4073">
        <v>0</v>
      </c>
      <c r="AQ4073" t="s">
        <v>168</v>
      </c>
      <c r="AR4073" t="s">
        <v>15451</v>
      </c>
      <c r="AS4073" t="s">
        <v>167</v>
      </c>
      <c r="AT4073" s="2" t="s">
        <v>14</v>
      </c>
      <c r="AU4073" s="1">
        <f t="shared" si="507"/>
        <v>2.2511847510101655</v>
      </c>
      <c r="AV4073" s="1">
        <f t="shared" si="508"/>
        <v>1.7089609619600747</v>
      </c>
      <c r="AW4073" s="1">
        <f t="shared" si="509"/>
        <v>1.166737172909984</v>
      </c>
    </row>
    <row r="4074" spans="1:49" x14ac:dyDescent="0.2">
      <c r="A4074">
        <v>4072</v>
      </c>
      <c r="B4074" t="s">
        <v>15450</v>
      </c>
      <c r="C4074" t="s">
        <v>15449</v>
      </c>
      <c r="F4074" t="s">
        <v>15448</v>
      </c>
      <c r="G4074" t="s">
        <v>3</v>
      </c>
      <c r="H4074" t="s">
        <v>2</v>
      </c>
      <c r="I4074" t="s">
        <v>15447</v>
      </c>
      <c r="J4074" t="s">
        <v>15446</v>
      </c>
      <c r="K4074" t="s">
        <v>15445</v>
      </c>
      <c r="L4074" t="s">
        <v>15444</v>
      </c>
      <c r="M4074" t="s">
        <v>15443</v>
      </c>
      <c r="N4074">
        <v>7</v>
      </c>
      <c r="O4074" t="s">
        <v>15442</v>
      </c>
      <c r="P4074" t="s">
        <v>15441</v>
      </c>
      <c r="Q4074" t="s">
        <v>15440</v>
      </c>
      <c r="R4074" s="7">
        <v>43678</v>
      </c>
      <c r="S4074" s="8">
        <f t="shared" si="504"/>
        <v>2019</v>
      </c>
      <c r="T4074" s="8">
        <v>2019</v>
      </c>
      <c r="U4074" s="8">
        <f t="shared" si="505"/>
        <v>3</v>
      </c>
      <c r="V4074" s="7">
        <v>43678</v>
      </c>
      <c r="W4074" t="s">
        <v>4403</v>
      </c>
      <c r="X4074" s="2">
        <v>0.79900000000000004</v>
      </c>
      <c r="Y4074" s="6">
        <f t="shared" si="510"/>
        <v>2.1328848669282724E-2</v>
      </c>
      <c r="AA4074">
        <v>15497747</v>
      </c>
      <c r="AB4074">
        <v>9500153930</v>
      </c>
      <c r="AC4074">
        <v>15583791</v>
      </c>
      <c r="AD4074" t="s">
        <v>1</v>
      </c>
      <c r="AE4074">
        <v>66</v>
      </c>
      <c r="AF4074">
        <v>8</v>
      </c>
      <c r="AG4074">
        <v>8573838</v>
      </c>
      <c r="AH4074" t="s">
        <v>15439</v>
      </c>
      <c r="AI4074" t="s">
        <v>15438</v>
      </c>
      <c r="AJ4074" t="s">
        <v>15437</v>
      </c>
      <c r="AK4074" t="s">
        <v>15436</v>
      </c>
      <c r="AL4074">
        <v>11</v>
      </c>
      <c r="AM4074" s="5">
        <f t="shared" si="506"/>
        <v>3.6666666666666665</v>
      </c>
      <c r="AN4074" s="4">
        <f t="shared" si="511"/>
        <v>5.5534519752618956E-3</v>
      </c>
      <c r="AO4074" s="3"/>
      <c r="AP4074">
        <v>0</v>
      </c>
      <c r="AR4074">
        <v>61271074</v>
      </c>
      <c r="AT4074" s="2" t="s">
        <v>14</v>
      </c>
      <c r="AU4074" s="1">
        <f t="shared" si="507"/>
        <v>1.6596229661076476</v>
      </c>
      <c r="AV4074" s="1">
        <f t="shared" si="508"/>
        <v>1.3441150322272311</v>
      </c>
      <c r="AW4074" s="1">
        <f t="shared" si="509"/>
        <v>1.0286070983468143</v>
      </c>
    </row>
    <row r="4075" spans="1:49" x14ac:dyDescent="0.2">
      <c r="A4075">
        <v>4073</v>
      </c>
      <c r="B4075" t="s">
        <v>15435</v>
      </c>
      <c r="C4075" t="s">
        <v>15434</v>
      </c>
      <c r="F4075" t="s">
        <v>15433</v>
      </c>
      <c r="G4075" t="s">
        <v>3</v>
      </c>
      <c r="H4075" t="s">
        <v>2</v>
      </c>
      <c r="I4075" t="s">
        <v>15432</v>
      </c>
      <c r="J4075">
        <v>60103615</v>
      </c>
      <c r="K4075" t="s">
        <v>15431</v>
      </c>
      <c r="L4075" t="s">
        <v>15430</v>
      </c>
      <c r="M4075" t="s">
        <v>109</v>
      </c>
      <c r="N4075">
        <v>3</v>
      </c>
      <c r="O4075" t="s">
        <v>15429</v>
      </c>
      <c r="P4075" t="s">
        <v>15428</v>
      </c>
      <c r="Q4075" t="s">
        <v>15427</v>
      </c>
      <c r="R4075" s="7">
        <v>43678</v>
      </c>
      <c r="S4075" s="8">
        <f t="shared" si="504"/>
        <v>2019</v>
      </c>
      <c r="T4075" s="8">
        <v>2019</v>
      </c>
      <c r="U4075" s="8">
        <f t="shared" si="505"/>
        <v>3</v>
      </c>
      <c r="V4075" s="7">
        <v>43678</v>
      </c>
      <c r="W4075" t="s">
        <v>15426</v>
      </c>
      <c r="X4075" s="2">
        <v>1.494</v>
      </c>
      <c r="Y4075" s="6">
        <f t="shared" si="510"/>
        <v>3.9881476735805242E-2</v>
      </c>
      <c r="AA4075">
        <v>370746</v>
      </c>
      <c r="AB4075">
        <v>26320</v>
      </c>
      <c r="AC4075">
        <v>13653091</v>
      </c>
      <c r="AD4075" t="s">
        <v>1</v>
      </c>
      <c r="AE4075">
        <v>66</v>
      </c>
      <c r="AF4075">
        <v>5</v>
      </c>
      <c r="AH4075" t="s">
        <v>15425</v>
      </c>
      <c r="AI4075" t="s">
        <v>15424</v>
      </c>
      <c r="AJ4075" t="s">
        <v>15423</v>
      </c>
      <c r="AK4075" t="s">
        <v>15422</v>
      </c>
      <c r="AL4075">
        <v>11</v>
      </c>
      <c r="AM4075" s="5">
        <f t="shared" si="506"/>
        <v>3.6666666666666665</v>
      </c>
      <c r="AN4075" s="4">
        <f t="shared" si="511"/>
        <v>5.5534519752618956E-3</v>
      </c>
      <c r="AO4075" s="3"/>
      <c r="AP4075">
        <v>0</v>
      </c>
      <c r="AQ4075" t="s">
        <v>15421</v>
      </c>
      <c r="AR4075" t="s">
        <v>15420</v>
      </c>
      <c r="AS4075" t="s">
        <v>15419</v>
      </c>
      <c r="AT4075" s="2">
        <v>4.1550000000000002</v>
      </c>
      <c r="AU4075" s="1">
        <f t="shared" si="507"/>
        <v>2.9583069307642238</v>
      </c>
      <c r="AV4075" s="1">
        <f t="shared" si="508"/>
        <v>2.2717464355533568</v>
      </c>
      <c r="AW4075" s="1">
        <f t="shared" si="509"/>
        <v>1.5851859403424897</v>
      </c>
    </row>
    <row r="4076" spans="1:49" x14ac:dyDescent="0.2">
      <c r="A4076">
        <v>4074</v>
      </c>
      <c r="B4076" t="s">
        <v>15418</v>
      </c>
      <c r="C4076" t="s">
        <v>15417</v>
      </c>
      <c r="F4076" t="s">
        <v>15416</v>
      </c>
      <c r="G4076" t="s">
        <v>3</v>
      </c>
      <c r="H4076" t="s">
        <v>2</v>
      </c>
      <c r="I4076" t="s">
        <v>15415</v>
      </c>
      <c r="J4076" t="s">
        <v>15414</v>
      </c>
      <c r="K4076" t="s">
        <v>15413</v>
      </c>
      <c r="L4076" t="s">
        <v>15412</v>
      </c>
      <c r="M4076" t="s">
        <v>15411</v>
      </c>
      <c r="N4076">
        <v>4</v>
      </c>
      <c r="O4076" t="s">
        <v>15410</v>
      </c>
      <c r="P4076" t="s">
        <v>15409</v>
      </c>
      <c r="Q4076" t="s">
        <v>15408</v>
      </c>
      <c r="R4076" s="7">
        <v>43678</v>
      </c>
      <c r="S4076" s="8">
        <f t="shared" si="504"/>
        <v>2019</v>
      </c>
      <c r="T4076" s="8">
        <v>2019</v>
      </c>
      <c r="U4076" s="8">
        <f t="shared" si="505"/>
        <v>3</v>
      </c>
      <c r="V4076" s="7">
        <v>43678</v>
      </c>
      <c r="W4076" t="s">
        <v>31</v>
      </c>
      <c r="X4076" s="2">
        <v>0.65500000000000003</v>
      </c>
      <c r="Y4076" s="6">
        <f t="shared" si="510"/>
        <v>1.7484850911614749E-2</v>
      </c>
      <c r="AA4076">
        <v>189375</v>
      </c>
      <c r="AB4076">
        <v>26051</v>
      </c>
      <c r="AC4076" t="s">
        <v>5875</v>
      </c>
      <c r="AD4076" t="s">
        <v>1</v>
      </c>
      <c r="AE4076">
        <v>61</v>
      </c>
      <c r="AF4076">
        <v>4</v>
      </c>
      <c r="AG4076">
        <v>8567981</v>
      </c>
      <c r="AH4076" t="s">
        <v>15407</v>
      </c>
      <c r="AI4076" t="s">
        <v>15406</v>
      </c>
      <c r="AJ4076" t="s">
        <v>15405</v>
      </c>
      <c r="AK4076" t="s">
        <v>15404</v>
      </c>
      <c r="AL4076">
        <v>4</v>
      </c>
      <c r="AM4076" s="5">
        <f t="shared" si="506"/>
        <v>1.3333333333333333</v>
      </c>
      <c r="AN4076" s="4">
        <f t="shared" si="511"/>
        <v>2.0194370819134164E-3</v>
      </c>
      <c r="AO4076" s="3"/>
      <c r="AP4076">
        <v>0</v>
      </c>
      <c r="AR4076" t="s">
        <v>0</v>
      </c>
      <c r="AT4076" s="2" t="s">
        <v>14</v>
      </c>
      <c r="AU4076" s="1">
        <f t="shared" si="507"/>
        <v>1.2845226762704347</v>
      </c>
      <c r="AV4076" s="1">
        <f t="shared" si="508"/>
        <v>0.97521439967640822</v>
      </c>
      <c r="AW4076" s="1">
        <f t="shared" si="509"/>
        <v>0.66590612308238162</v>
      </c>
    </row>
    <row r="4077" spans="1:49" x14ac:dyDescent="0.2">
      <c r="A4077">
        <v>4075</v>
      </c>
      <c r="B4077" t="s">
        <v>15403</v>
      </c>
      <c r="C4077" t="s">
        <v>15402</v>
      </c>
      <c r="F4077" t="s">
        <v>15401</v>
      </c>
      <c r="G4077" t="s">
        <v>3</v>
      </c>
      <c r="H4077" t="s">
        <v>2</v>
      </c>
      <c r="I4077" t="s">
        <v>15400</v>
      </c>
      <c r="J4077" t="s">
        <v>15399</v>
      </c>
      <c r="K4077" t="s">
        <v>15398</v>
      </c>
      <c r="L4077" t="s">
        <v>15397</v>
      </c>
      <c r="M4077" t="s">
        <v>152</v>
      </c>
      <c r="N4077">
        <v>4</v>
      </c>
      <c r="O4077" t="s">
        <v>15396</v>
      </c>
      <c r="P4077" t="s">
        <v>15395</v>
      </c>
      <c r="Q4077" t="s">
        <v>15394</v>
      </c>
      <c r="R4077" s="7">
        <v>43678</v>
      </c>
      <c r="S4077" s="8">
        <f t="shared" si="504"/>
        <v>2019</v>
      </c>
      <c r="T4077" s="8">
        <v>2019</v>
      </c>
      <c r="U4077" s="8">
        <f t="shared" si="505"/>
        <v>3</v>
      </c>
      <c r="V4077" s="7">
        <v>43678</v>
      </c>
      <c r="W4077" t="s">
        <v>5777</v>
      </c>
      <c r="X4077" s="2">
        <v>1.57</v>
      </c>
      <c r="Y4077" s="6">
        <f t="shared" si="510"/>
        <v>4.1910253330130008E-2</v>
      </c>
      <c r="AA4077">
        <v>8858977</v>
      </c>
      <c r="AB4077">
        <v>17370</v>
      </c>
      <c r="AC4077">
        <v>19374208</v>
      </c>
      <c r="AD4077" t="s">
        <v>1</v>
      </c>
      <c r="AE4077">
        <v>34</v>
      </c>
      <c r="AF4077">
        <v>4</v>
      </c>
      <c r="AG4077">
        <v>8550796</v>
      </c>
      <c r="AH4077" t="s">
        <v>15393</v>
      </c>
      <c r="AI4077" t="s">
        <v>15392</v>
      </c>
      <c r="AJ4077" t="s">
        <v>15391</v>
      </c>
      <c r="AK4077" t="s">
        <v>15390</v>
      </c>
      <c r="AL4077">
        <v>4</v>
      </c>
      <c r="AM4077" s="5">
        <f t="shared" si="506"/>
        <v>1.3333333333333333</v>
      </c>
      <c r="AN4077" s="4">
        <f t="shared" si="511"/>
        <v>2.0194370819134164E-3</v>
      </c>
      <c r="AO4077" s="3"/>
      <c r="AP4077">
        <v>0</v>
      </c>
      <c r="AR4077" t="s">
        <v>9594</v>
      </c>
      <c r="AT4077" s="2">
        <v>4.1310000000000002</v>
      </c>
      <c r="AU4077" s="1">
        <f t="shared" si="507"/>
        <v>2.994300845566503</v>
      </c>
      <c r="AV4077" s="1">
        <f t="shared" si="508"/>
        <v>2.1964845206021715</v>
      </c>
      <c r="AW4077" s="1">
        <f t="shared" si="509"/>
        <v>1.3986681956378395</v>
      </c>
    </row>
    <row r="4078" spans="1:49" x14ac:dyDescent="0.2">
      <c r="A4078">
        <v>4076</v>
      </c>
      <c r="B4078" t="s">
        <v>15389</v>
      </c>
      <c r="C4078" t="s">
        <v>15388</v>
      </c>
      <c r="D4078" t="s">
        <v>15387</v>
      </c>
      <c r="F4078" t="s">
        <v>15386</v>
      </c>
      <c r="G4078" t="s">
        <v>3</v>
      </c>
      <c r="H4078" t="s">
        <v>2</v>
      </c>
      <c r="I4078" t="s">
        <v>15385</v>
      </c>
      <c r="J4078" t="s">
        <v>15384</v>
      </c>
      <c r="K4078" t="s">
        <v>15383</v>
      </c>
      <c r="L4078" t="s">
        <v>15382</v>
      </c>
      <c r="M4078" t="s">
        <v>15381</v>
      </c>
      <c r="N4078">
        <v>9</v>
      </c>
      <c r="O4078" t="s">
        <v>15380</v>
      </c>
      <c r="P4078" t="s">
        <v>15379</v>
      </c>
      <c r="Q4078" t="s">
        <v>15378</v>
      </c>
      <c r="R4078" s="7">
        <v>43678</v>
      </c>
      <c r="S4078" s="8">
        <f t="shared" si="504"/>
        <v>2019</v>
      </c>
      <c r="T4078" s="8">
        <v>2019</v>
      </c>
      <c r="U4078" s="8">
        <f t="shared" si="505"/>
        <v>3</v>
      </c>
      <c r="V4078" s="7">
        <v>43678</v>
      </c>
      <c r="W4078" t="s">
        <v>15377</v>
      </c>
      <c r="X4078" s="2">
        <v>0.93500000000000005</v>
      </c>
      <c r="Y4078" s="6">
        <f t="shared" si="510"/>
        <v>2.4959290995969143E-2</v>
      </c>
      <c r="AA4078">
        <v>167568</v>
      </c>
      <c r="AB4078">
        <v>26476</v>
      </c>
      <c r="AC4078">
        <v>14695081</v>
      </c>
      <c r="AD4078" t="s">
        <v>1</v>
      </c>
      <c r="AE4078">
        <v>156</v>
      </c>
      <c r="AF4078">
        <v>8</v>
      </c>
      <c r="AH4078" t="s">
        <v>15376</v>
      </c>
      <c r="AI4078" t="s">
        <v>15375</v>
      </c>
      <c r="AJ4078" t="s">
        <v>15374</v>
      </c>
      <c r="AK4078" t="s">
        <v>15373</v>
      </c>
      <c r="AL4078">
        <v>4</v>
      </c>
      <c r="AM4078" s="5">
        <f t="shared" si="506"/>
        <v>1.3333333333333333</v>
      </c>
      <c r="AN4078" s="4">
        <f t="shared" si="511"/>
        <v>2.0194370819134164E-3</v>
      </c>
      <c r="AO4078" s="3"/>
      <c r="AP4078">
        <v>0</v>
      </c>
      <c r="AQ4078" t="s">
        <v>2713</v>
      </c>
      <c r="AR4078" t="s">
        <v>15372</v>
      </c>
      <c r="AS4078" t="s">
        <v>2766</v>
      </c>
      <c r="AT4078" s="2">
        <v>2.452</v>
      </c>
      <c r="AU4078" s="1">
        <f t="shared" si="507"/>
        <v>1.8077334821752424</v>
      </c>
      <c r="AV4078" s="1">
        <f t="shared" si="508"/>
        <v>1.3489364038941278</v>
      </c>
      <c r="AW4078" s="1">
        <f t="shared" si="509"/>
        <v>0.89013932561301334</v>
      </c>
    </row>
    <row r="4079" spans="1:49" x14ac:dyDescent="0.2">
      <c r="A4079">
        <v>4077</v>
      </c>
      <c r="B4079" t="s">
        <v>15371</v>
      </c>
      <c r="C4079" t="s">
        <v>15370</v>
      </c>
      <c r="F4079" t="s">
        <v>15369</v>
      </c>
      <c r="G4079" t="s">
        <v>3</v>
      </c>
      <c r="H4079" t="s">
        <v>2</v>
      </c>
      <c r="I4079" t="s">
        <v>15368</v>
      </c>
      <c r="J4079" t="s">
        <v>15367</v>
      </c>
      <c r="K4079" t="s">
        <v>15366</v>
      </c>
      <c r="L4079" t="s">
        <v>15365</v>
      </c>
      <c r="M4079" t="s">
        <v>15364</v>
      </c>
      <c r="N4079">
        <v>4</v>
      </c>
      <c r="O4079" t="s">
        <v>15363</v>
      </c>
      <c r="P4079" t="s">
        <v>15362</v>
      </c>
      <c r="Q4079" t="s">
        <v>15361</v>
      </c>
      <c r="R4079" s="7">
        <v>43678</v>
      </c>
      <c r="S4079" s="8">
        <f t="shared" si="504"/>
        <v>2019</v>
      </c>
      <c r="T4079" s="8">
        <v>2019</v>
      </c>
      <c r="U4079" s="8">
        <f t="shared" si="505"/>
        <v>3</v>
      </c>
      <c r="V4079" s="7">
        <v>43678</v>
      </c>
      <c r="W4079" t="s">
        <v>1510</v>
      </c>
      <c r="X4079" s="2">
        <v>0.38600000000000001</v>
      </c>
      <c r="Y4079" s="6">
        <f t="shared" si="510"/>
        <v>1.0304049544859988E-2</v>
      </c>
      <c r="AA4079">
        <v>9467076</v>
      </c>
      <c r="AB4079">
        <v>26738</v>
      </c>
      <c r="AD4079" t="s">
        <v>1</v>
      </c>
      <c r="AE4079">
        <v>25</v>
      </c>
      <c r="AF4079">
        <v>8</v>
      </c>
      <c r="AH4079" t="s">
        <v>15360</v>
      </c>
      <c r="AI4079" t="s">
        <v>15359</v>
      </c>
      <c r="AK4079" t="s">
        <v>15358</v>
      </c>
      <c r="AL4079">
        <v>5</v>
      </c>
      <c r="AM4079" s="5">
        <f t="shared" si="506"/>
        <v>1.6666666666666667</v>
      </c>
      <c r="AN4079" s="4">
        <f t="shared" si="511"/>
        <v>2.5242963523917708E-3</v>
      </c>
      <c r="AO4079" s="3"/>
      <c r="AP4079">
        <v>0</v>
      </c>
      <c r="AQ4079" t="s">
        <v>15357</v>
      </c>
      <c r="AR4079" t="s">
        <v>15356</v>
      </c>
      <c r="AS4079" t="s">
        <v>15355</v>
      </c>
      <c r="AT4079" s="2" t="s">
        <v>14</v>
      </c>
      <c r="AU4079" s="1">
        <f t="shared" si="507"/>
        <v>0.7970123587119522</v>
      </c>
      <c r="AV4079" s="1">
        <f t="shared" si="508"/>
        <v>0.64141729486258792</v>
      </c>
      <c r="AW4079" s="1">
        <f t="shared" si="509"/>
        <v>0.48582223101322358</v>
      </c>
    </row>
    <row r="4080" spans="1:49" x14ac:dyDescent="0.2">
      <c r="A4080">
        <v>4078</v>
      </c>
      <c r="B4080" t="s">
        <v>15354</v>
      </c>
      <c r="C4080" t="s">
        <v>15353</v>
      </c>
      <c r="F4080" t="s">
        <v>15352</v>
      </c>
      <c r="G4080" t="s">
        <v>3</v>
      </c>
      <c r="H4080" t="s">
        <v>2</v>
      </c>
      <c r="I4080" t="s">
        <v>15351</v>
      </c>
      <c r="J4080" t="s">
        <v>15350</v>
      </c>
      <c r="K4080" t="s">
        <v>15349</v>
      </c>
      <c r="L4080" t="s">
        <v>15348</v>
      </c>
      <c r="M4080" t="s">
        <v>15347</v>
      </c>
      <c r="N4080">
        <v>5</v>
      </c>
      <c r="O4080" t="s">
        <v>15346</v>
      </c>
      <c r="P4080" t="s">
        <v>15345</v>
      </c>
      <c r="Q4080" t="s">
        <v>15344</v>
      </c>
      <c r="R4080" s="7">
        <v>43678</v>
      </c>
      <c r="S4080" s="8">
        <f t="shared" si="504"/>
        <v>2019</v>
      </c>
      <c r="T4080" s="8">
        <v>2019</v>
      </c>
      <c r="U4080" s="8">
        <f t="shared" si="505"/>
        <v>3</v>
      </c>
      <c r="V4080" s="7">
        <v>43678</v>
      </c>
      <c r="W4080" t="s">
        <v>3830</v>
      </c>
      <c r="X4080" s="2">
        <v>2.0750000000000002</v>
      </c>
      <c r="Y4080" s="6">
        <f t="shared" si="510"/>
        <v>5.5390939910840611E-2</v>
      </c>
      <c r="AB4080">
        <v>21100338350</v>
      </c>
      <c r="AC4080">
        <v>23274662</v>
      </c>
      <c r="AD4080" t="s">
        <v>1</v>
      </c>
      <c r="AE4080">
        <v>6</v>
      </c>
      <c r="AF4080">
        <v>4</v>
      </c>
      <c r="AG4080">
        <v>8515031</v>
      </c>
      <c r="AH4080" t="s">
        <v>15343</v>
      </c>
      <c r="AI4080" t="s">
        <v>15342</v>
      </c>
      <c r="AJ4080" t="s">
        <v>15341</v>
      </c>
      <c r="AK4080" t="s">
        <v>15340</v>
      </c>
      <c r="AL4080">
        <v>14</v>
      </c>
      <c r="AM4080" s="5">
        <f t="shared" si="506"/>
        <v>4.666666666666667</v>
      </c>
      <c r="AN4080" s="4">
        <f t="shared" si="511"/>
        <v>7.0680297866969584E-3</v>
      </c>
      <c r="AO4080" s="3"/>
      <c r="AP4080">
        <v>0</v>
      </c>
      <c r="AQ4080" t="s">
        <v>3048</v>
      </c>
      <c r="AR4080">
        <v>161100210200</v>
      </c>
      <c r="AS4080" t="s">
        <v>3047</v>
      </c>
      <c r="AT4080" s="2">
        <v>9.4710000000000001</v>
      </c>
      <c r="AU4080" s="1">
        <f t="shared" si="507"/>
        <v>4.0894066873597517</v>
      </c>
      <c r="AV4080" s="1">
        <f t="shared" si="508"/>
        <v>3.1229484848768787</v>
      </c>
      <c r="AW4080" s="1">
        <f t="shared" si="509"/>
        <v>2.1564902823940053</v>
      </c>
    </row>
    <row r="4081" spans="1:49" x14ac:dyDescent="0.2">
      <c r="A4081">
        <v>4079</v>
      </c>
      <c r="B4081" t="s">
        <v>15339</v>
      </c>
      <c r="C4081" t="s">
        <v>15338</v>
      </c>
      <c r="F4081" t="s">
        <v>15337</v>
      </c>
      <c r="G4081" t="s">
        <v>3</v>
      </c>
      <c r="H4081" t="s">
        <v>2</v>
      </c>
      <c r="I4081" t="s">
        <v>1189</v>
      </c>
      <c r="J4081" t="s">
        <v>15336</v>
      </c>
      <c r="K4081" t="s">
        <v>15335</v>
      </c>
      <c r="L4081" t="s">
        <v>15334</v>
      </c>
      <c r="M4081" t="s">
        <v>15333</v>
      </c>
      <c r="N4081">
        <v>5</v>
      </c>
      <c r="O4081" t="s">
        <v>15332</v>
      </c>
      <c r="P4081" t="s">
        <v>15331</v>
      </c>
      <c r="Q4081" t="s">
        <v>15330</v>
      </c>
      <c r="R4081" s="7">
        <v>43678</v>
      </c>
      <c r="S4081" s="8">
        <f t="shared" si="504"/>
        <v>2019</v>
      </c>
      <c r="T4081" s="8">
        <v>2019</v>
      </c>
      <c r="U4081" s="8">
        <f t="shared" si="505"/>
        <v>3</v>
      </c>
      <c r="V4081" s="7">
        <v>43678</v>
      </c>
      <c r="W4081" t="s">
        <v>1510</v>
      </c>
      <c r="X4081" s="2">
        <v>0.38600000000000001</v>
      </c>
      <c r="Y4081" s="6">
        <f t="shared" si="510"/>
        <v>1.0304049544859988E-2</v>
      </c>
      <c r="AA4081">
        <v>9467076</v>
      </c>
      <c r="AB4081">
        <v>26738</v>
      </c>
      <c r="AD4081" t="s">
        <v>1</v>
      </c>
      <c r="AE4081">
        <v>25</v>
      </c>
      <c r="AF4081">
        <v>8</v>
      </c>
      <c r="AH4081" t="s">
        <v>15329</v>
      </c>
      <c r="AI4081" t="s">
        <v>15328</v>
      </c>
      <c r="AK4081" t="s">
        <v>15327</v>
      </c>
      <c r="AL4081">
        <v>4</v>
      </c>
      <c r="AM4081" s="5">
        <f t="shared" si="506"/>
        <v>1.3333333333333333</v>
      </c>
      <c r="AN4081" s="4">
        <f t="shared" si="511"/>
        <v>2.0194370819134164E-3</v>
      </c>
      <c r="AO4081" s="3"/>
      <c r="AP4081">
        <v>0</v>
      </c>
      <c r="AQ4081" t="s">
        <v>1962</v>
      </c>
      <c r="AR4081" t="s">
        <v>0</v>
      </c>
      <c r="AS4081" t="s">
        <v>1961</v>
      </c>
      <c r="AT4081" s="2" t="s">
        <v>14</v>
      </c>
      <c r="AU4081" s="1">
        <f t="shared" si="507"/>
        <v>0.78186658059760161</v>
      </c>
      <c r="AV4081" s="1">
        <f t="shared" si="508"/>
        <v>0.61617433133867017</v>
      </c>
      <c r="AW4081" s="1">
        <f t="shared" si="509"/>
        <v>0.45048208207973883</v>
      </c>
    </row>
    <row r="4082" spans="1:49" x14ac:dyDescent="0.2">
      <c r="A4082">
        <v>4080</v>
      </c>
      <c r="B4082" t="s">
        <v>15326</v>
      </c>
      <c r="C4082" t="s">
        <v>15325</v>
      </c>
      <c r="F4082" t="s">
        <v>15324</v>
      </c>
      <c r="G4082" t="s">
        <v>3</v>
      </c>
      <c r="H4082" t="s">
        <v>2</v>
      </c>
      <c r="I4082" t="s">
        <v>487</v>
      </c>
      <c r="J4082">
        <v>60014966</v>
      </c>
      <c r="K4082" t="s">
        <v>2774</v>
      </c>
      <c r="L4082" t="s">
        <v>59</v>
      </c>
      <c r="M4082" t="s">
        <v>58</v>
      </c>
      <c r="N4082">
        <v>3</v>
      </c>
      <c r="O4082" t="s">
        <v>15323</v>
      </c>
      <c r="P4082" t="s">
        <v>15322</v>
      </c>
      <c r="Q4082" t="s">
        <v>15321</v>
      </c>
      <c r="R4082" s="7">
        <v>43678</v>
      </c>
      <c r="S4082" s="8">
        <f t="shared" si="504"/>
        <v>2019</v>
      </c>
      <c r="T4082" s="8">
        <v>2019</v>
      </c>
      <c r="U4082" s="8">
        <f t="shared" si="505"/>
        <v>3</v>
      </c>
      <c r="V4082" s="7">
        <v>43678</v>
      </c>
      <c r="W4082" t="s">
        <v>3830</v>
      </c>
      <c r="X4082" s="2">
        <v>2.0750000000000002</v>
      </c>
      <c r="Y4082" s="6">
        <f t="shared" si="510"/>
        <v>5.5390939910840611E-2</v>
      </c>
      <c r="AB4082">
        <v>21100338350</v>
      </c>
      <c r="AC4082">
        <v>23274662</v>
      </c>
      <c r="AD4082" t="s">
        <v>1</v>
      </c>
      <c r="AE4082">
        <v>6</v>
      </c>
      <c r="AF4082">
        <v>4</v>
      </c>
      <c r="AG4082">
        <v>8494742</v>
      </c>
      <c r="AH4082" t="s">
        <v>15320</v>
      </c>
      <c r="AI4082" t="s">
        <v>15319</v>
      </c>
      <c r="AJ4082" t="s">
        <v>15318</v>
      </c>
      <c r="AK4082" t="s">
        <v>15317</v>
      </c>
      <c r="AL4082">
        <v>36</v>
      </c>
      <c r="AM4082" s="5">
        <f t="shared" si="506"/>
        <v>12</v>
      </c>
      <c r="AN4082" s="4">
        <f t="shared" si="511"/>
        <v>1.817493373722075E-2</v>
      </c>
      <c r="AO4082" s="3"/>
      <c r="AP4082">
        <v>0</v>
      </c>
      <c r="AQ4082" t="s">
        <v>16</v>
      </c>
      <c r="AR4082">
        <v>61625101</v>
      </c>
      <c r="AS4082" t="s">
        <v>15</v>
      </c>
      <c r="AT4082" s="2">
        <v>9.4710000000000001</v>
      </c>
      <c r="AU4082" s="1">
        <f t="shared" si="507"/>
        <v>4.4226138058754652</v>
      </c>
      <c r="AV4082" s="1">
        <f t="shared" si="508"/>
        <v>3.6782936824030679</v>
      </c>
      <c r="AW4082" s="1">
        <f t="shared" si="509"/>
        <v>2.9339735589306706</v>
      </c>
    </row>
    <row r="4083" spans="1:49" x14ac:dyDescent="0.2">
      <c r="A4083">
        <v>4081</v>
      </c>
      <c r="B4083" t="s">
        <v>15316</v>
      </c>
      <c r="C4083" t="s">
        <v>15315</v>
      </c>
      <c r="F4083" t="s">
        <v>15314</v>
      </c>
      <c r="G4083" t="s">
        <v>3</v>
      </c>
      <c r="H4083" t="s">
        <v>2</v>
      </c>
      <c r="I4083" t="s">
        <v>3192</v>
      </c>
      <c r="J4083" t="s">
        <v>15313</v>
      </c>
      <c r="K4083" t="s">
        <v>15312</v>
      </c>
      <c r="L4083" t="s">
        <v>15311</v>
      </c>
      <c r="M4083" t="s">
        <v>4562</v>
      </c>
      <c r="N4083">
        <v>3</v>
      </c>
      <c r="O4083" t="s">
        <v>15310</v>
      </c>
      <c r="P4083" t="s">
        <v>15309</v>
      </c>
      <c r="Q4083" t="s">
        <v>15308</v>
      </c>
      <c r="R4083" s="7">
        <v>43678</v>
      </c>
      <c r="S4083" s="8">
        <f t="shared" si="504"/>
        <v>2019</v>
      </c>
      <c r="T4083" s="8">
        <v>2019</v>
      </c>
      <c r="U4083" s="8">
        <f t="shared" si="505"/>
        <v>3</v>
      </c>
      <c r="V4083" s="7">
        <v>43678</v>
      </c>
      <c r="W4083" t="s">
        <v>576</v>
      </c>
      <c r="X4083" s="2">
        <v>0.82</v>
      </c>
      <c r="Y4083" s="6">
        <f t="shared" si="510"/>
        <v>2.1889431675609299E-2</v>
      </c>
      <c r="AA4083">
        <v>189456</v>
      </c>
      <c r="AB4083">
        <v>15361</v>
      </c>
      <c r="AD4083" t="s">
        <v>1</v>
      </c>
      <c r="AE4083">
        <v>68</v>
      </c>
      <c r="AF4083">
        <v>8</v>
      </c>
      <c r="AG4083">
        <v>8471222</v>
      </c>
      <c r="AH4083" t="s">
        <v>15307</v>
      </c>
      <c r="AI4083" t="s">
        <v>15306</v>
      </c>
      <c r="AJ4083" t="s">
        <v>15305</v>
      </c>
      <c r="AK4083" t="s">
        <v>15304</v>
      </c>
      <c r="AL4083">
        <v>10</v>
      </c>
      <c r="AM4083" s="5">
        <f t="shared" si="506"/>
        <v>3.3333333333333335</v>
      </c>
      <c r="AN4083" s="4">
        <f t="shared" si="511"/>
        <v>5.0485927047835416E-3</v>
      </c>
      <c r="AO4083" s="3"/>
      <c r="AP4083">
        <v>0</v>
      </c>
      <c r="AQ4083" t="s">
        <v>37</v>
      </c>
      <c r="AR4083" t="s">
        <v>0</v>
      </c>
      <c r="AS4083" t="s">
        <v>36</v>
      </c>
      <c r="AT4083" s="2" t="s">
        <v>14</v>
      </c>
      <c r="AU4083" s="1">
        <f t="shared" si="507"/>
        <v>1.6837179984361568</v>
      </c>
      <c r="AV4083" s="1">
        <f t="shared" si="508"/>
        <v>1.3469012190196421</v>
      </c>
      <c r="AW4083" s="1">
        <f t="shared" si="509"/>
        <v>1.0100844396031268</v>
      </c>
    </row>
    <row r="4084" spans="1:49" x14ac:dyDescent="0.2">
      <c r="A4084">
        <v>4082</v>
      </c>
      <c r="B4084" t="s">
        <v>15303</v>
      </c>
      <c r="C4084" t="s">
        <v>15302</v>
      </c>
      <c r="F4084" t="s">
        <v>15301</v>
      </c>
      <c r="G4084" t="s">
        <v>3</v>
      </c>
      <c r="H4084" t="s">
        <v>2</v>
      </c>
      <c r="I4084" t="s">
        <v>15300</v>
      </c>
      <c r="J4084" t="s">
        <v>15299</v>
      </c>
      <c r="K4084" t="s">
        <v>15298</v>
      </c>
      <c r="L4084" t="s">
        <v>15297</v>
      </c>
      <c r="M4084" t="s">
        <v>606</v>
      </c>
      <c r="N4084">
        <v>3</v>
      </c>
      <c r="O4084" t="s">
        <v>15296</v>
      </c>
      <c r="P4084" t="s">
        <v>15295</v>
      </c>
      <c r="Q4084" t="s">
        <v>15294</v>
      </c>
      <c r="R4084" s="7">
        <v>43678</v>
      </c>
      <c r="S4084" s="8">
        <f t="shared" si="504"/>
        <v>2019</v>
      </c>
      <c r="T4084" s="8">
        <v>2019</v>
      </c>
      <c r="U4084" s="8">
        <f t="shared" si="505"/>
        <v>3</v>
      </c>
      <c r="V4084" s="7">
        <v>43678</v>
      </c>
      <c r="W4084" t="s">
        <v>576</v>
      </c>
      <c r="X4084" s="2">
        <v>0.82</v>
      </c>
      <c r="Y4084" s="6">
        <f t="shared" si="510"/>
        <v>2.1889431675609299E-2</v>
      </c>
      <c r="AA4084">
        <v>189456</v>
      </c>
      <c r="AB4084">
        <v>15361</v>
      </c>
      <c r="AD4084" t="s">
        <v>1</v>
      </c>
      <c r="AE4084">
        <v>68</v>
      </c>
      <c r="AF4084">
        <v>8</v>
      </c>
      <c r="AG4084">
        <v>8474318</v>
      </c>
      <c r="AH4084" t="s">
        <v>15293</v>
      </c>
      <c r="AI4084" t="s">
        <v>15292</v>
      </c>
      <c r="AJ4084" t="s">
        <v>15291</v>
      </c>
      <c r="AK4084" t="s">
        <v>15290</v>
      </c>
      <c r="AL4084">
        <v>6</v>
      </c>
      <c r="AM4084" s="5">
        <f t="shared" si="506"/>
        <v>2</v>
      </c>
      <c r="AN4084" s="4">
        <f t="shared" si="511"/>
        <v>3.0291556228701248E-3</v>
      </c>
      <c r="AO4084" s="3"/>
      <c r="AP4084">
        <v>0</v>
      </c>
      <c r="AR4084" t="s">
        <v>0</v>
      </c>
      <c r="AT4084" s="2" t="s">
        <v>14</v>
      </c>
      <c r="AU4084" s="1">
        <f t="shared" si="507"/>
        <v>1.6231348859787547</v>
      </c>
      <c r="AV4084" s="1">
        <f t="shared" si="508"/>
        <v>1.2459293649239711</v>
      </c>
      <c r="AW4084" s="1">
        <f t="shared" si="509"/>
        <v>0.86872384386918766</v>
      </c>
    </row>
    <row r="4085" spans="1:49" x14ac:dyDescent="0.2">
      <c r="A4085">
        <v>4083</v>
      </c>
      <c r="B4085" t="s">
        <v>15289</v>
      </c>
      <c r="C4085" t="s">
        <v>15288</v>
      </c>
      <c r="D4085" t="s">
        <v>15287</v>
      </c>
      <c r="F4085" t="s">
        <v>15286</v>
      </c>
      <c r="G4085" t="s">
        <v>3</v>
      </c>
      <c r="H4085" t="s">
        <v>2</v>
      </c>
      <c r="I4085" t="s">
        <v>15285</v>
      </c>
      <c r="J4085" t="s">
        <v>15284</v>
      </c>
      <c r="K4085" t="s">
        <v>15283</v>
      </c>
      <c r="L4085" t="s">
        <v>1739</v>
      </c>
      <c r="M4085" t="s">
        <v>1738</v>
      </c>
      <c r="N4085">
        <v>3</v>
      </c>
      <c r="O4085" t="s">
        <v>15282</v>
      </c>
      <c r="P4085" t="s">
        <v>15281</v>
      </c>
      <c r="Q4085" t="s">
        <v>15280</v>
      </c>
      <c r="R4085" s="7">
        <v>43678</v>
      </c>
      <c r="S4085" s="8">
        <f t="shared" si="504"/>
        <v>2019</v>
      </c>
      <c r="T4085" s="8">
        <v>2019</v>
      </c>
      <c r="U4085" s="8">
        <f t="shared" si="505"/>
        <v>3</v>
      </c>
      <c r="V4085" s="7">
        <v>43678</v>
      </c>
      <c r="W4085" t="s">
        <v>4015</v>
      </c>
      <c r="X4085" s="2">
        <v>1.0820000000000001</v>
      </c>
      <c r="Y4085" s="6">
        <f t="shared" si="510"/>
        <v>2.8883372040255203E-2</v>
      </c>
      <c r="AA4085">
        <v>24685925</v>
      </c>
      <c r="AB4085">
        <v>21100823476</v>
      </c>
      <c r="AC4085">
        <v>23528648</v>
      </c>
      <c r="AD4085" t="s">
        <v>1</v>
      </c>
      <c r="AE4085">
        <v>5</v>
      </c>
      <c r="AF4085">
        <v>3</v>
      </c>
      <c r="AH4085" t="s">
        <v>15279</v>
      </c>
      <c r="AI4085" t="s">
        <v>15278</v>
      </c>
      <c r="AJ4085" t="s">
        <v>15277</v>
      </c>
      <c r="AK4085" t="s">
        <v>15276</v>
      </c>
      <c r="AL4085">
        <v>4</v>
      </c>
      <c r="AM4085" s="5">
        <f t="shared" si="506"/>
        <v>1.3333333333333333</v>
      </c>
      <c r="AN4085" s="4">
        <f t="shared" si="511"/>
        <v>2.0194370819134164E-3</v>
      </c>
      <c r="AO4085" s="3"/>
      <c r="AP4085">
        <v>1</v>
      </c>
      <c r="AR4085" t="s">
        <v>0</v>
      </c>
      <c r="AT4085" s="2">
        <v>6.7969999999999997</v>
      </c>
      <c r="AU4085" s="1">
        <f t="shared" si="507"/>
        <v>2.0824191552752667</v>
      </c>
      <c r="AV4085" s="1">
        <f t="shared" si="508"/>
        <v>1.545140456108431</v>
      </c>
      <c r="AW4085" s="1">
        <f t="shared" si="509"/>
        <v>1.0078617569415951</v>
      </c>
    </row>
    <row r="4086" spans="1:49" x14ac:dyDescent="0.2">
      <c r="A4086">
        <v>4084</v>
      </c>
      <c r="B4086" t="s">
        <v>15275</v>
      </c>
      <c r="C4086" t="s">
        <v>15274</v>
      </c>
      <c r="F4086" t="s">
        <v>15273</v>
      </c>
      <c r="G4086" t="s">
        <v>3</v>
      </c>
      <c r="H4086" t="s">
        <v>2</v>
      </c>
      <c r="I4086" t="s">
        <v>15272</v>
      </c>
      <c r="J4086" t="s">
        <v>15271</v>
      </c>
      <c r="K4086" t="s">
        <v>15270</v>
      </c>
      <c r="L4086" t="s">
        <v>5562</v>
      </c>
      <c r="M4086" t="s">
        <v>29</v>
      </c>
      <c r="N4086">
        <v>7</v>
      </c>
      <c r="O4086" t="s">
        <v>15269</v>
      </c>
      <c r="P4086" t="s">
        <v>15268</v>
      </c>
      <c r="Q4086" t="s">
        <v>15267</v>
      </c>
      <c r="R4086" s="7">
        <v>43678</v>
      </c>
      <c r="S4086" s="8">
        <f t="shared" si="504"/>
        <v>2019</v>
      </c>
      <c r="T4086" s="8">
        <v>2019</v>
      </c>
      <c r="U4086" s="8">
        <f t="shared" si="505"/>
        <v>3</v>
      </c>
      <c r="V4086" s="7">
        <v>43678</v>
      </c>
      <c r="W4086" t="s">
        <v>15266</v>
      </c>
      <c r="X4086" s="2">
        <v>0.51200000000000001</v>
      </c>
      <c r="Y4086" s="6">
        <f t="shared" si="510"/>
        <v>1.3667547582819467E-2</v>
      </c>
      <c r="AA4086">
        <v>17351472</v>
      </c>
      <c r="AB4086">
        <v>4000148503</v>
      </c>
      <c r="AC4086">
        <v>17352630</v>
      </c>
      <c r="AD4086" t="s">
        <v>1</v>
      </c>
      <c r="AE4086">
        <v>16</v>
      </c>
      <c r="AF4086">
        <v>8</v>
      </c>
      <c r="AH4086" t="s">
        <v>15265</v>
      </c>
      <c r="AI4086" t="s">
        <v>15264</v>
      </c>
      <c r="AJ4086" t="s">
        <v>15263</v>
      </c>
      <c r="AK4086" t="s">
        <v>15262</v>
      </c>
      <c r="AL4086">
        <v>12</v>
      </c>
      <c r="AM4086" s="5">
        <f t="shared" si="506"/>
        <v>4</v>
      </c>
      <c r="AN4086" s="4">
        <f t="shared" si="511"/>
        <v>6.0583112457402496E-3</v>
      </c>
      <c r="AO4086" s="3"/>
      <c r="AP4086">
        <v>0</v>
      </c>
      <c r="AQ4086" t="s">
        <v>190</v>
      </c>
      <c r="AR4086" t="s">
        <v>15261</v>
      </c>
      <c r="AS4086" t="s">
        <v>189</v>
      </c>
      <c r="AT4086" s="2" t="s">
        <v>14</v>
      </c>
      <c r="AU4086" s="1">
        <f t="shared" si="507"/>
        <v>1.1384776681695703</v>
      </c>
      <c r="AV4086" s="1">
        <f t="shared" si="508"/>
        <v>0.98629294142798585</v>
      </c>
      <c r="AW4086" s="1">
        <f t="shared" si="509"/>
        <v>0.83410821468640139</v>
      </c>
    </row>
    <row r="4087" spans="1:49" x14ac:dyDescent="0.2">
      <c r="A4087">
        <v>4085</v>
      </c>
      <c r="B4087" t="s">
        <v>15260</v>
      </c>
      <c r="C4087" t="s">
        <v>15259</v>
      </c>
      <c r="F4087" t="s">
        <v>15258</v>
      </c>
      <c r="G4087" t="s">
        <v>3</v>
      </c>
      <c r="H4087" t="s">
        <v>2</v>
      </c>
      <c r="I4087" t="s">
        <v>15257</v>
      </c>
      <c r="J4087" t="s">
        <v>15256</v>
      </c>
      <c r="K4087" t="s">
        <v>15255</v>
      </c>
      <c r="L4087" t="s">
        <v>15254</v>
      </c>
      <c r="M4087" t="s">
        <v>15253</v>
      </c>
      <c r="N4087">
        <v>4</v>
      </c>
      <c r="O4087" t="s">
        <v>15252</v>
      </c>
      <c r="P4087" t="s">
        <v>15251</v>
      </c>
      <c r="Q4087" t="s">
        <v>15250</v>
      </c>
      <c r="R4087" s="7">
        <v>43678</v>
      </c>
      <c r="S4087" s="8">
        <f t="shared" si="504"/>
        <v>2019</v>
      </c>
      <c r="T4087" s="8">
        <v>2019</v>
      </c>
      <c r="U4087" s="8">
        <f t="shared" si="505"/>
        <v>3</v>
      </c>
      <c r="V4087" s="7">
        <v>43678</v>
      </c>
      <c r="W4087" t="s">
        <v>3082</v>
      </c>
      <c r="X4087" s="2">
        <v>0.36599999999999999</v>
      </c>
      <c r="Y4087" s="6">
        <f t="shared" si="510"/>
        <v>9.7701609674061031E-3</v>
      </c>
      <c r="AA4087">
        <v>21615748</v>
      </c>
      <c r="AB4087">
        <v>21100389313</v>
      </c>
      <c r="AC4087">
        <v>21613915</v>
      </c>
      <c r="AD4087" t="s">
        <v>1</v>
      </c>
      <c r="AE4087">
        <v>30</v>
      </c>
      <c r="AF4087">
        <v>8</v>
      </c>
      <c r="AG4087" t="s">
        <v>15249</v>
      </c>
      <c r="AI4087" t="s">
        <v>15248</v>
      </c>
      <c r="AK4087" t="s">
        <v>15247</v>
      </c>
      <c r="AL4087">
        <v>13</v>
      </c>
      <c r="AM4087" s="5">
        <f t="shared" si="506"/>
        <v>4.333333333333333</v>
      </c>
      <c r="AN4087" s="4">
        <f t="shared" si="511"/>
        <v>6.5631705162186036E-3</v>
      </c>
      <c r="AO4087" s="3"/>
      <c r="AP4087">
        <v>0</v>
      </c>
      <c r="AR4087" t="s">
        <v>0</v>
      </c>
      <c r="AT4087" s="2" t="s">
        <v>14</v>
      </c>
      <c r="AU4087" s="1">
        <f t="shared" si="507"/>
        <v>0.88080638320498528</v>
      </c>
      <c r="AV4087" s="1">
        <f t="shared" si="508"/>
        <v>0.81666657418123534</v>
      </c>
      <c r="AW4087" s="1">
        <f t="shared" si="509"/>
        <v>0.7525267651574854</v>
      </c>
    </row>
    <row r="4088" spans="1:49" x14ac:dyDescent="0.2">
      <c r="A4088">
        <v>4086</v>
      </c>
      <c r="B4088" t="s">
        <v>15246</v>
      </c>
      <c r="C4088" t="s">
        <v>15245</v>
      </c>
      <c r="F4088" t="s">
        <v>15244</v>
      </c>
      <c r="G4088" t="s">
        <v>3</v>
      </c>
      <c r="H4088" t="s">
        <v>2</v>
      </c>
      <c r="I4088" t="s">
        <v>15243</v>
      </c>
      <c r="J4088">
        <v>60019616</v>
      </c>
      <c r="K4088" t="s">
        <v>1306</v>
      </c>
      <c r="L4088" t="s">
        <v>1305</v>
      </c>
      <c r="M4088" t="s">
        <v>58</v>
      </c>
      <c r="N4088">
        <v>6</v>
      </c>
      <c r="O4088" t="s">
        <v>15242</v>
      </c>
      <c r="P4088" t="s">
        <v>15241</v>
      </c>
      <c r="Q4088" t="s">
        <v>3593</v>
      </c>
      <c r="R4088" s="7">
        <v>43678</v>
      </c>
      <c r="S4088" s="8">
        <f t="shared" si="504"/>
        <v>2019</v>
      </c>
      <c r="T4088" s="8">
        <v>2019</v>
      </c>
      <c r="U4088" s="8">
        <f t="shared" si="505"/>
        <v>3</v>
      </c>
      <c r="V4088" s="7">
        <v>43678</v>
      </c>
      <c r="W4088" t="s">
        <v>3830</v>
      </c>
      <c r="X4088" s="2">
        <v>2.0750000000000002</v>
      </c>
      <c r="Y4088" s="6">
        <f t="shared" si="510"/>
        <v>5.5390939910840611E-2</v>
      </c>
      <c r="AB4088">
        <v>21100338350</v>
      </c>
      <c r="AC4088">
        <v>23274662</v>
      </c>
      <c r="AD4088" t="s">
        <v>1</v>
      </c>
      <c r="AE4088">
        <v>6</v>
      </c>
      <c r="AF4088">
        <v>4</v>
      </c>
      <c r="AG4088">
        <v>8467316</v>
      </c>
      <c r="AH4088" t="s">
        <v>15240</v>
      </c>
      <c r="AI4088" t="s">
        <v>15239</v>
      </c>
      <c r="AJ4088" t="s">
        <v>15238</v>
      </c>
      <c r="AK4088" t="s">
        <v>15237</v>
      </c>
      <c r="AL4088">
        <v>15</v>
      </c>
      <c r="AM4088" s="5">
        <f t="shared" si="506"/>
        <v>5</v>
      </c>
      <c r="AN4088" s="4">
        <f t="shared" si="511"/>
        <v>7.5728890571753124E-3</v>
      </c>
      <c r="AO4088" s="3"/>
      <c r="AP4088">
        <v>0</v>
      </c>
      <c r="AQ4088" t="s">
        <v>16</v>
      </c>
      <c r="AR4088">
        <v>61671183</v>
      </c>
      <c r="AS4088" t="s">
        <v>15</v>
      </c>
      <c r="AT4088" s="2">
        <v>9.4710000000000001</v>
      </c>
      <c r="AU4088" s="1">
        <f t="shared" si="507"/>
        <v>4.1045524654741019</v>
      </c>
      <c r="AV4088" s="1">
        <f t="shared" si="508"/>
        <v>3.1481914484007958</v>
      </c>
      <c r="AW4088" s="1">
        <f t="shared" si="509"/>
        <v>2.1918304313274897</v>
      </c>
    </row>
    <row r="4089" spans="1:49" x14ac:dyDescent="0.2">
      <c r="A4089">
        <v>4087</v>
      </c>
      <c r="B4089" t="s">
        <v>15236</v>
      </c>
      <c r="C4089" t="s">
        <v>15235</v>
      </c>
      <c r="F4089" t="s">
        <v>15234</v>
      </c>
      <c r="G4089" t="s">
        <v>3</v>
      </c>
      <c r="H4089" t="s">
        <v>2</v>
      </c>
      <c r="I4089" t="s">
        <v>945</v>
      </c>
      <c r="J4089">
        <v>60025084</v>
      </c>
      <c r="K4089" t="s">
        <v>2127</v>
      </c>
      <c r="L4089" t="s">
        <v>984</v>
      </c>
      <c r="M4089" t="s">
        <v>58</v>
      </c>
      <c r="N4089">
        <v>6</v>
      </c>
      <c r="O4089" t="s">
        <v>15233</v>
      </c>
      <c r="P4089" t="s">
        <v>15232</v>
      </c>
      <c r="Q4089" t="s">
        <v>15231</v>
      </c>
      <c r="R4089" s="7">
        <v>43678</v>
      </c>
      <c r="S4089" s="8">
        <f t="shared" si="504"/>
        <v>2019</v>
      </c>
      <c r="T4089" s="8">
        <v>2019</v>
      </c>
      <c r="U4089" s="8">
        <f t="shared" si="505"/>
        <v>3</v>
      </c>
      <c r="V4089" s="7">
        <v>43678</v>
      </c>
      <c r="W4089" t="s">
        <v>77</v>
      </c>
      <c r="X4089" s="2">
        <v>1.276</v>
      </c>
      <c r="Y4089" s="6">
        <f t="shared" si="510"/>
        <v>3.4062091241557887E-2</v>
      </c>
      <c r="AA4089">
        <v>15361233</v>
      </c>
      <c r="AB4089">
        <v>25038</v>
      </c>
      <c r="AC4089">
        <v>15580660</v>
      </c>
      <c r="AD4089" t="s">
        <v>1</v>
      </c>
      <c r="AE4089">
        <v>18</v>
      </c>
      <c r="AF4089">
        <v>8</v>
      </c>
      <c r="AG4089">
        <v>8454295</v>
      </c>
      <c r="AH4089" t="s">
        <v>15230</v>
      </c>
      <c r="AI4089" t="s">
        <v>15229</v>
      </c>
      <c r="AJ4089" t="s">
        <v>15228</v>
      </c>
      <c r="AK4089" t="s">
        <v>15227</v>
      </c>
      <c r="AL4089">
        <v>8</v>
      </c>
      <c r="AM4089" s="5">
        <f t="shared" si="506"/>
        <v>2.6666666666666665</v>
      </c>
      <c r="AN4089" s="4">
        <f t="shared" si="511"/>
        <v>4.0388741638268328E-3</v>
      </c>
      <c r="AO4089" s="3"/>
      <c r="AP4089">
        <v>0</v>
      </c>
      <c r="AQ4089" t="s">
        <v>16</v>
      </c>
      <c r="AR4089">
        <v>61325012</v>
      </c>
      <c r="AS4089" t="s">
        <v>15</v>
      </c>
      <c r="AT4089" s="2">
        <v>5.577</v>
      </c>
      <c r="AU4089" s="1">
        <f t="shared" si="507"/>
        <v>2.5055126118238569</v>
      </c>
      <c r="AV4089" s="1">
        <f t="shared" si="508"/>
        <v>1.905048270269236</v>
      </c>
      <c r="AW4089" s="1">
        <f t="shared" si="509"/>
        <v>1.3045839287146148</v>
      </c>
    </row>
    <row r="4090" spans="1:49" x14ac:dyDescent="0.2">
      <c r="A4090">
        <v>4088</v>
      </c>
      <c r="B4090" t="s">
        <v>15226</v>
      </c>
      <c r="C4090" t="s">
        <v>15225</v>
      </c>
      <c r="F4090" t="s">
        <v>15224</v>
      </c>
      <c r="G4090" t="s">
        <v>3</v>
      </c>
      <c r="H4090" t="s">
        <v>2</v>
      </c>
      <c r="I4090" t="s">
        <v>5461</v>
      </c>
      <c r="J4090" t="s">
        <v>15223</v>
      </c>
      <c r="K4090" t="s">
        <v>15222</v>
      </c>
      <c r="L4090" t="s">
        <v>15221</v>
      </c>
      <c r="M4090" t="s">
        <v>15220</v>
      </c>
      <c r="N4090">
        <v>5</v>
      </c>
      <c r="O4090" t="s">
        <v>15219</v>
      </c>
      <c r="P4090" t="s">
        <v>15218</v>
      </c>
      <c r="Q4090" t="s">
        <v>15217</v>
      </c>
      <c r="R4090" s="7">
        <v>43678</v>
      </c>
      <c r="S4090" s="8">
        <f t="shared" si="504"/>
        <v>2019</v>
      </c>
      <c r="T4090" s="8">
        <v>2019</v>
      </c>
      <c r="U4090" s="8">
        <f t="shared" si="505"/>
        <v>3</v>
      </c>
      <c r="V4090" s="7">
        <v>43678</v>
      </c>
      <c r="W4090" t="s">
        <v>77</v>
      </c>
      <c r="X4090" s="2">
        <v>1.276</v>
      </c>
      <c r="Y4090" s="6">
        <f t="shared" si="510"/>
        <v>3.4062091241557887E-2</v>
      </c>
      <c r="AA4090">
        <v>15361233</v>
      </c>
      <c r="AB4090">
        <v>25038</v>
      </c>
      <c r="AC4090">
        <v>15580660</v>
      </c>
      <c r="AD4090" t="s">
        <v>1</v>
      </c>
      <c r="AE4090">
        <v>18</v>
      </c>
      <c r="AF4090">
        <v>8</v>
      </c>
      <c r="AG4090">
        <v>8438956</v>
      </c>
      <c r="AH4090" t="s">
        <v>15216</v>
      </c>
      <c r="AI4090" t="s">
        <v>15215</v>
      </c>
      <c r="AJ4090" t="s">
        <v>15214</v>
      </c>
      <c r="AK4090" t="s">
        <v>15213</v>
      </c>
      <c r="AL4090">
        <v>10</v>
      </c>
      <c r="AM4090" s="5">
        <f t="shared" si="506"/>
        <v>3.3333333333333335</v>
      </c>
      <c r="AN4090" s="4">
        <f t="shared" si="511"/>
        <v>5.0485927047835416E-3</v>
      </c>
      <c r="AO4090" s="3"/>
      <c r="AP4090">
        <v>0</v>
      </c>
      <c r="AQ4090" t="s">
        <v>16</v>
      </c>
      <c r="AR4090">
        <v>61572231</v>
      </c>
      <c r="AS4090" t="s">
        <v>15</v>
      </c>
      <c r="AT4090" s="2">
        <v>5.577</v>
      </c>
      <c r="AU4090" s="1">
        <f t="shared" si="507"/>
        <v>2.5358041680525583</v>
      </c>
      <c r="AV4090" s="1">
        <f t="shared" si="508"/>
        <v>1.9555341973170715</v>
      </c>
      <c r="AW4090" s="1">
        <f t="shared" si="509"/>
        <v>1.3752642265815844</v>
      </c>
    </row>
    <row r="4091" spans="1:49" x14ac:dyDescent="0.2">
      <c r="A4091">
        <v>4089</v>
      </c>
      <c r="B4091" t="s">
        <v>15212</v>
      </c>
      <c r="C4091" t="s">
        <v>15211</v>
      </c>
      <c r="F4091" t="s">
        <v>15210</v>
      </c>
      <c r="G4091" t="s">
        <v>3</v>
      </c>
      <c r="H4091" t="s">
        <v>2</v>
      </c>
      <c r="I4091" t="s">
        <v>2445</v>
      </c>
      <c r="J4091" t="s">
        <v>15209</v>
      </c>
      <c r="K4091" t="s">
        <v>15208</v>
      </c>
      <c r="L4091" t="s">
        <v>15207</v>
      </c>
      <c r="M4091" t="s">
        <v>308</v>
      </c>
      <c r="N4091">
        <v>4</v>
      </c>
      <c r="O4091" t="s">
        <v>15206</v>
      </c>
      <c r="P4091" t="s">
        <v>15205</v>
      </c>
      <c r="Q4091" t="s">
        <v>15204</v>
      </c>
      <c r="R4091" s="7">
        <v>43678</v>
      </c>
      <c r="S4091" s="8">
        <f t="shared" si="504"/>
        <v>2019</v>
      </c>
      <c r="T4091" s="8">
        <v>2019</v>
      </c>
      <c r="U4091" s="8">
        <f t="shared" si="505"/>
        <v>3</v>
      </c>
      <c r="V4091" s="7">
        <v>43678</v>
      </c>
      <c r="W4091" t="s">
        <v>31</v>
      </c>
      <c r="X4091" s="2">
        <v>0.65500000000000003</v>
      </c>
      <c r="Y4091" s="6">
        <f t="shared" si="510"/>
        <v>1.7484850911614749E-2</v>
      </c>
      <c r="AA4091">
        <v>189375</v>
      </c>
      <c r="AB4091">
        <v>26051</v>
      </c>
      <c r="AC4091" t="s">
        <v>5875</v>
      </c>
      <c r="AD4091" t="s">
        <v>1</v>
      </c>
      <c r="AE4091">
        <v>61</v>
      </c>
      <c r="AF4091">
        <v>4</v>
      </c>
      <c r="AG4091">
        <v>8423652</v>
      </c>
      <c r="AH4091" t="s">
        <v>15203</v>
      </c>
      <c r="AI4091" t="s">
        <v>15202</v>
      </c>
      <c r="AJ4091" t="s">
        <v>15201</v>
      </c>
      <c r="AK4091" t="s">
        <v>15200</v>
      </c>
      <c r="AL4091">
        <v>3</v>
      </c>
      <c r="AM4091" s="5">
        <f t="shared" si="506"/>
        <v>1</v>
      </c>
      <c r="AN4091" s="4">
        <f t="shared" si="511"/>
        <v>1.5145778114350624E-3</v>
      </c>
      <c r="AO4091" s="3"/>
      <c r="AP4091">
        <v>0</v>
      </c>
      <c r="AR4091" t="s">
        <v>0</v>
      </c>
      <c r="AT4091" s="2" t="s">
        <v>14</v>
      </c>
      <c r="AU4091" s="1">
        <f t="shared" si="507"/>
        <v>1.2693768981560842</v>
      </c>
      <c r="AV4091" s="1">
        <f t="shared" si="508"/>
        <v>0.94997143615249047</v>
      </c>
      <c r="AW4091" s="1">
        <f t="shared" si="509"/>
        <v>0.63056597414889681</v>
      </c>
    </row>
    <row r="4092" spans="1:49" x14ac:dyDescent="0.2">
      <c r="A4092">
        <v>4090</v>
      </c>
      <c r="B4092" t="s">
        <v>15199</v>
      </c>
      <c r="C4092" t="s">
        <v>15198</v>
      </c>
      <c r="F4092" t="s">
        <v>15197</v>
      </c>
      <c r="G4092" t="s">
        <v>3</v>
      </c>
      <c r="H4092" t="s">
        <v>2</v>
      </c>
      <c r="I4092" t="s">
        <v>15196</v>
      </c>
      <c r="J4092">
        <v>60025578</v>
      </c>
      <c r="K4092" t="s">
        <v>164</v>
      </c>
      <c r="L4092" t="s">
        <v>75</v>
      </c>
      <c r="M4092" t="s">
        <v>58</v>
      </c>
      <c r="N4092">
        <v>4</v>
      </c>
      <c r="O4092" t="s">
        <v>15195</v>
      </c>
      <c r="P4092" t="s">
        <v>15194</v>
      </c>
      <c r="Q4092" t="s">
        <v>370</v>
      </c>
      <c r="R4092" s="7">
        <v>43678</v>
      </c>
      <c r="S4092" s="8">
        <f t="shared" si="504"/>
        <v>2019</v>
      </c>
      <c r="T4092" s="8">
        <v>2019</v>
      </c>
      <c r="U4092" s="8">
        <f t="shared" si="505"/>
        <v>3</v>
      </c>
      <c r="V4092" s="7">
        <v>43678</v>
      </c>
      <c r="W4092" t="s">
        <v>6203</v>
      </c>
      <c r="X4092" s="2">
        <v>0.626</v>
      </c>
      <c r="Y4092" s="6">
        <f t="shared" si="510"/>
        <v>1.6710712474306614E-2</v>
      </c>
      <c r="AA4092">
        <v>14327643</v>
      </c>
      <c r="AB4092">
        <v>28554</v>
      </c>
      <c r="AC4092">
        <v>14337479</v>
      </c>
      <c r="AD4092" t="s">
        <v>1</v>
      </c>
      <c r="AE4092">
        <v>23</v>
      </c>
      <c r="AF4092">
        <v>16</v>
      </c>
      <c r="AH4092" t="s">
        <v>15193</v>
      </c>
      <c r="AI4092" t="s">
        <v>15192</v>
      </c>
      <c r="AJ4092" t="s">
        <v>15191</v>
      </c>
      <c r="AK4092" t="s">
        <v>15190</v>
      </c>
      <c r="AL4092">
        <v>5</v>
      </c>
      <c r="AM4092" s="5">
        <f t="shared" si="506"/>
        <v>1.6666666666666667</v>
      </c>
      <c r="AN4092" s="4">
        <f t="shared" si="511"/>
        <v>2.5242963523917708E-3</v>
      </c>
      <c r="AO4092" s="3"/>
      <c r="AP4092">
        <v>0</v>
      </c>
      <c r="AQ4092" t="s">
        <v>16</v>
      </c>
      <c r="AR4092">
        <v>61201135</v>
      </c>
      <c r="AS4092" t="s">
        <v>15</v>
      </c>
      <c r="AT4092" s="2">
        <v>3.6429999999999998</v>
      </c>
      <c r="AU4092" s="1">
        <f t="shared" si="507"/>
        <v>1.2454787637732159</v>
      </c>
      <c r="AV4092" s="1">
        <f t="shared" si="508"/>
        <v>0.96175044133491927</v>
      </c>
      <c r="AW4092" s="1">
        <f t="shared" si="509"/>
        <v>0.67802211889662234</v>
      </c>
    </row>
    <row r="4093" spans="1:49" x14ac:dyDescent="0.2">
      <c r="A4093">
        <v>4091</v>
      </c>
      <c r="B4093" t="s">
        <v>15189</v>
      </c>
      <c r="C4093" t="s">
        <v>15188</v>
      </c>
      <c r="F4093" t="s">
        <v>15187</v>
      </c>
      <c r="G4093" t="s">
        <v>3</v>
      </c>
      <c r="H4093" t="s">
        <v>2</v>
      </c>
      <c r="I4093" t="s">
        <v>15186</v>
      </c>
      <c r="J4093" t="s">
        <v>15185</v>
      </c>
      <c r="K4093" t="s">
        <v>15184</v>
      </c>
      <c r="L4093" t="s">
        <v>15183</v>
      </c>
      <c r="M4093" t="s">
        <v>15182</v>
      </c>
      <c r="N4093">
        <v>4</v>
      </c>
      <c r="O4093" t="s">
        <v>15181</v>
      </c>
      <c r="P4093" t="s">
        <v>15180</v>
      </c>
      <c r="Q4093" t="s">
        <v>15179</v>
      </c>
      <c r="R4093" s="7">
        <v>43678</v>
      </c>
      <c r="S4093" s="8">
        <f t="shared" si="504"/>
        <v>2019</v>
      </c>
      <c r="T4093" s="8">
        <v>2019</v>
      </c>
      <c r="U4093" s="8">
        <f t="shared" si="505"/>
        <v>3</v>
      </c>
      <c r="V4093" s="7">
        <v>43678</v>
      </c>
      <c r="W4093" t="s">
        <v>31</v>
      </c>
      <c r="X4093" s="2">
        <v>0.65500000000000003</v>
      </c>
      <c r="Y4093" s="6">
        <f t="shared" si="510"/>
        <v>1.7484850911614749E-2</v>
      </c>
      <c r="AA4093">
        <v>189375</v>
      </c>
      <c r="AB4093">
        <v>26051</v>
      </c>
      <c r="AC4093" t="s">
        <v>5875</v>
      </c>
      <c r="AD4093" t="s">
        <v>1</v>
      </c>
      <c r="AE4093">
        <v>61</v>
      </c>
      <c r="AF4093">
        <v>4</v>
      </c>
      <c r="AG4093">
        <v>8408496</v>
      </c>
      <c r="AH4093" t="s">
        <v>15178</v>
      </c>
      <c r="AI4093" t="s">
        <v>15177</v>
      </c>
      <c r="AJ4093" t="s">
        <v>15176</v>
      </c>
      <c r="AK4093" t="s">
        <v>15175</v>
      </c>
      <c r="AL4093">
        <v>14</v>
      </c>
      <c r="AM4093" s="5">
        <f t="shared" si="506"/>
        <v>4.666666666666667</v>
      </c>
      <c r="AN4093" s="4">
        <f t="shared" si="511"/>
        <v>7.0680297866969584E-3</v>
      </c>
      <c r="AO4093" s="3"/>
      <c r="AP4093">
        <v>0</v>
      </c>
      <c r="AQ4093" t="s">
        <v>175</v>
      </c>
      <c r="AR4093" t="s">
        <v>15174</v>
      </c>
      <c r="AS4093" t="s">
        <v>174</v>
      </c>
      <c r="AT4093" s="2" t="s">
        <v>14</v>
      </c>
      <c r="AU4093" s="1">
        <f t="shared" si="507"/>
        <v>1.435980457413941</v>
      </c>
      <c r="AV4093" s="1">
        <f t="shared" si="508"/>
        <v>1.2276440349155853</v>
      </c>
      <c r="AW4093" s="1">
        <f t="shared" si="509"/>
        <v>1.0193076124172296</v>
      </c>
    </row>
    <row r="4094" spans="1:49" x14ac:dyDescent="0.2">
      <c r="A4094">
        <v>4092</v>
      </c>
      <c r="B4094" t="s">
        <v>15173</v>
      </c>
      <c r="C4094" t="s">
        <v>15172</v>
      </c>
      <c r="F4094" t="s">
        <v>15171</v>
      </c>
      <c r="G4094" t="s">
        <v>3</v>
      </c>
      <c r="H4094" t="s">
        <v>2</v>
      </c>
      <c r="I4094" t="s">
        <v>15170</v>
      </c>
      <c r="J4094" t="s">
        <v>15169</v>
      </c>
      <c r="K4094" t="s">
        <v>15168</v>
      </c>
      <c r="L4094" t="s">
        <v>15167</v>
      </c>
      <c r="M4094" t="s">
        <v>405</v>
      </c>
      <c r="N4094">
        <v>2</v>
      </c>
      <c r="O4094" t="s">
        <v>15166</v>
      </c>
      <c r="P4094" t="s">
        <v>15165</v>
      </c>
      <c r="Q4094" t="s">
        <v>15164</v>
      </c>
      <c r="R4094" s="7">
        <v>43678</v>
      </c>
      <c r="S4094" s="8">
        <f t="shared" si="504"/>
        <v>2019</v>
      </c>
      <c r="T4094" s="8">
        <v>2019</v>
      </c>
      <c r="U4094" s="8">
        <f t="shared" si="505"/>
        <v>3</v>
      </c>
      <c r="V4094" s="7">
        <v>43678</v>
      </c>
      <c r="W4094" t="s">
        <v>31</v>
      </c>
      <c r="X4094" s="2">
        <v>0.65500000000000003</v>
      </c>
      <c r="Y4094" s="6">
        <f t="shared" si="510"/>
        <v>1.7484850911614749E-2</v>
      </c>
      <c r="AA4094">
        <v>189375</v>
      </c>
      <c r="AB4094">
        <v>26051</v>
      </c>
      <c r="AC4094" t="s">
        <v>5875</v>
      </c>
      <c r="AD4094" t="s">
        <v>1</v>
      </c>
      <c r="AE4094">
        <v>61</v>
      </c>
      <c r="AF4094">
        <v>4</v>
      </c>
      <c r="AG4094">
        <v>8398447</v>
      </c>
      <c r="AH4094" t="s">
        <v>15163</v>
      </c>
      <c r="AI4094" t="s">
        <v>15162</v>
      </c>
      <c r="AJ4094" t="s">
        <v>15161</v>
      </c>
      <c r="AK4094" t="s">
        <v>15160</v>
      </c>
      <c r="AL4094">
        <v>2</v>
      </c>
      <c r="AM4094" s="5">
        <f t="shared" si="506"/>
        <v>0.66666666666666663</v>
      </c>
      <c r="AN4094" s="4">
        <f t="shared" si="511"/>
        <v>1.0097185409567082E-3</v>
      </c>
      <c r="AO4094" s="3"/>
      <c r="AP4094">
        <v>0</v>
      </c>
      <c r="AR4094" t="s">
        <v>0</v>
      </c>
      <c r="AT4094" s="2" t="s">
        <v>14</v>
      </c>
      <c r="AU4094" s="1">
        <f t="shared" si="507"/>
        <v>1.2542311200417335</v>
      </c>
      <c r="AV4094" s="1">
        <f t="shared" si="508"/>
        <v>0.92472847262857294</v>
      </c>
      <c r="AW4094" s="1">
        <f t="shared" si="509"/>
        <v>0.59522582521541212</v>
      </c>
    </row>
    <row r="4095" spans="1:49" x14ac:dyDescent="0.2">
      <c r="A4095">
        <v>4093</v>
      </c>
      <c r="B4095" t="s">
        <v>15159</v>
      </c>
      <c r="C4095" t="s">
        <v>15158</v>
      </c>
      <c r="E4095">
        <v>29994492</v>
      </c>
      <c r="F4095" t="s">
        <v>15157</v>
      </c>
      <c r="G4095" t="s">
        <v>3</v>
      </c>
      <c r="H4095" t="s">
        <v>2</v>
      </c>
      <c r="I4095" t="s">
        <v>15156</v>
      </c>
      <c r="J4095">
        <v>60117861</v>
      </c>
      <c r="K4095" t="s">
        <v>15155</v>
      </c>
      <c r="L4095" t="s">
        <v>321</v>
      </c>
      <c r="M4095" t="s">
        <v>58</v>
      </c>
      <c r="N4095">
        <v>7</v>
      </c>
      <c r="O4095" t="s">
        <v>15154</v>
      </c>
      <c r="P4095" t="s">
        <v>15153</v>
      </c>
      <c r="Q4095" t="s">
        <v>15152</v>
      </c>
      <c r="R4095" s="7">
        <v>43678</v>
      </c>
      <c r="S4095" s="8">
        <f t="shared" si="504"/>
        <v>2019</v>
      </c>
      <c r="T4095" s="8">
        <v>2019</v>
      </c>
      <c r="U4095" s="8">
        <f t="shared" si="505"/>
        <v>3</v>
      </c>
      <c r="V4095" s="7">
        <v>43678</v>
      </c>
      <c r="W4095" t="s">
        <v>4884</v>
      </c>
      <c r="X4095" s="2">
        <v>3.109</v>
      </c>
      <c r="Y4095" s="6">
        <f t="shared" si="510"/>
        <v>8.2992979365206485E-2</v>
      </c>
      <c r="AA4095">
        <v>21682267</v>
      </c>
      <c r="AB4095">
        <v>21100274221</v>
      </c>
      <c r="AD4095" t="s">
        <v>1</v>
      </c>
      <c r="AE4095">
        <v>49</v>
      </c>
      <c r="AF4095">
        <v>8</v>
      </c>
      <c r="AG4095">
        <v>8393465</v>
      </c>
      <c r="AH4095" t="s">
        <v>15151</v>
      </c>
      <c r="AI4095" t="s">
        <v>15150</v>
      </c>
      <c r="AJ4095" t="s">
        <v>15149</v>
      </c>
      <c r="AK4095" t="s">
        <v>15148</v>
      </c>
      <c r="AL4095">
        <v>5</v>
      </c>
      <c r="AM4095" s="5">
        <f t="shared" si="506"/>
        <v>1.6666666666666667</v>
      </c>
      <c r="AN4095" s="4">
        <f t="shared" si="511"/>
        <v>2.5242963523917708E-3</v>
      </c>
      <c r="AO4095" s="3"/>
      <c r="AP4095">
        <v>0</v>
      </c>
      <c r="AQ4095" t="s">
        <v>16</v>
      </c>
      <c r="AR4095">
        <v>31627802</v>
      </c>
      <c r="AS4095" t="s">
        <v>15</v>
      </c>
      <c r="AT4095" s="2">
        <v>11.448</v>
      </c>
      <c r="AU4095" s="1">
        <f t="shared" si="507"/>
        <v>5.8852374461362063</v>
      </c>
      <c r="AV4095" s="1">
        <f t="shared" si="508"/>
        <v>4.2758637858799133</v>
      </c>
      <c r="AW4095" s="1">
        <f t="shared" si="509"/>
        <v>2.6664901256236186</v>
      </c>
    </row>
    <row r="4096" spans="1:49" x14ac:dyDescent="0.2">
      <c r="A4096">
        <v>4094</v>
      </c>
      <c r="B4096" t="s">
        <v>15147</v>
      </c>
      <c r="C4096" t="s">
        <v>15146</v>
      </c>
      <c r="D4096" t="s">
        <v>15145</v>
      </c>
      <c r="F4096" t="s">
        <v>15144</v>
      </c>
      <c r="G4096" t="s">
        <v>3</v>
      </c>
      <c r="H4096" t="s">
        <v>2</v>
      </c>
      <c r="I4096" t="s">
        <v>15143</v>
      </c>
      <c r="J4096">
        <v>60000973</v>
      </c>
      <c r="K4096" t="s">
        <v>15142</v>
      </c>
      <c r="L4096" t="s">
        <v>1302</v>
      </c>
      <c r="M4096" t="s">
        <v>447</v>
      </c>
      <c r="N4096">
        <v>2</v>
      </c>
      <c r="O4096" t="s">
        <v>15141</v>
      </c>
      <c r="P4096" t="s">
        <v>15140</v>
      </c>
      <c r="Q4096" t="s">
        <v>15139</v>
      </c>
      <c r="R4096" s="7">
        <v>43678</v>
      </c>
      <c r="S4096" s="8">
        <f t="shared" si="504"/>
        <v>2019</v>
      </c>
      <c r="T4096" s="8">
        <v>2019</v>
      </c>
      <c r="U4096" s="8">
        <f t="shared" si="505"/>
        <v>3</v>
      </c>
      <c r="V4096" s="7">
        <v>43678</v>
      </c>
      <c r="W4096" t="s">
        <v>4015</v>
      </c>
      <c r="X4096" s="2">
        <v>1.0820000000000001</v>
      </c>
      <c r="Y4096" s="6">
        <f t="shared" si="510"/>
        <v>2.8883372040255203E-2</v>
      </c>
      <c r="AA4096">
        <v>24685925</v>
      </c>
      <c r="AB4096">
        <v>21100823476</v>
      </c>
      <c r="AC4096">
        <v>23528648</v>
      </c>
      <c r="AD4096" t="s">
        <v>1</v>
      </c>
      <c r="AE4096">
        <v>5</v>
      </c>
      <c r="AF4096">
        <v>3</v>
      </c>
      <c r="AH4096" t="s">
        <v>15138</v>
      </c>
      <c r="AI4096" t="s">
        <v>15137</v>
      </c>
      <c r="AJ4096" t="s">
        <v>15136</v>
      </c>
      <c r="AK4096" t="s">
        <v>15135</v>
      </c>
      <c r="AL4096">
        <v>2</v>
      </c>
      <c r="AM4096" s="5">
        <f t="shared" si="506"/>
        <v>0.66666666666666663</v>
      </c>
      <c r="AN4096" s="4">
        <f t="shared" si="511"/>
        <v>1.0097185409567082E-3</v>
      </c>
      <c r="AO4096" s="3"/>
      <c r="AP4096">
        <v>1</v>
      </c>
      <c r="AR4096" t="s">
        <v>0</v>
      </c>
      <c r="AT4096" s="2">
        <v>6.7969999999999997</v>
      </c>
      <c r="AU4096" s="1">
        <f t="shared" si="507"/>
        <v>2.0521275990465653</v>
      </c>
      <c r="AV4096" s="1">
        <f t="shared" si="508"/>
        <v>1.4946545290605957</v>
      </c>
      <c r="AW4096" s="1">
        <f t="shared" si="509"/>
        <v>0.93718145907462547</v>
      </c>
    </row>
    <row r="4097" spans="1:49" x14ac:dyDescent="0.2">
      <c r="A4097">
        <v>4095</v>
      </c>
      <c r="B4097" t="s">
        <v>15134</v>
      </c>
      <c r="C4097" t="s">
        <v>15133</v>
      </c>
      <c r="F4097" t="s">
        <v>15132</v>
      </c>
      <c r="G4097" t="s">
        <v>3</v>
      </c>
      <c r="H4097" t="s">
        <v>2</v>
      </c>
      <c r="I4097" t="s">
        <v>4645</v>
      </c>
      <c r="J4097">
        <v>60010421</v>
      </c>
      <c r="K4097" t="s">
        <v>1267</v>
      </c>
      <c r="L4097" t="s">
        <v>298</v>
      </c>
      <c r="M4097" t="s">
        <v>58</v>
      </c>
      <c r="N4097">
        <v>6</v>
      </c>
      <c r="O4097" t="s">
        <v>15131</v>
      </c>
      <c r="P4097" t="s">
        <v>15130</v>
      </c>
      <c r="Q4097" t="s">
        <v>5040</v>
      </c>
      <c r="R4097" s="7">
        <v>43678</v>
      </c>
      <c r="S4097" s="8">
        <f t="shared" si="504"/>
        <v>2019</v>
      </c>
      <c r="T4097" s="8">
        <v>2019</v>
      </c>
      <c r="U4097" s="8">
        <f t="shared" si="505"/>
        <v>3</v>
      </c>
      <c r="V4097" s="7">
        <v>43678</v>
      </c>
      <c r="W4097" t="s">
        <v>31</v>
      </c>
      <c r="X4097" s="2">
        <v>0.65500000000000003</v>
      </c>
      <c r="Y4097" s="6">
        <f t="shared" si="510"/>
        <v>1.7484850911614749E-2</v>
      </c>
      <c r="AA4097">
        <v>189375</v>
      </c>
      <c r="AB4097">
        <v>26051</v>
      </c>
      <c r="AC4097" t="s">
        <v>5875</v>
      </c>
      <c r="AD4097" t="s">
        <v>1</v>
      </c>
      <c r="AE4097">
        <v>61</v>
      </c>
      <c r="AF4097">
        <v>4</v>
      </c>
      <c r="AG4097">
        <v>8390477</v>
      </c>
      <c r="AH4097" t="s">
        <v>15129</v>
      </c>
      <c r="AI4097" t="s">
        <v>15128</v>
      </c>
      <c r="AJ4097" t="s">
        <v>15127</v>
      </c>
      <c r="AK4097" t="s">
        <v>15126</v>
      </c>
      <c r="AL4097">
        <v>9</v>
      </c>
      <c r="AM4097" s="5">
        <f t="shared" si="506"/>
        <v>3</v>
      </c>
      <c r="AN4097" s="4">
        <f t="shared" si="511"/>
        <v>4.5437334343051876E-3</v>
      </c>
      <c r="AO4097" s="3"/>
      <c r="AP4097">
        <v>0</v>
      </c>
      <c r="AQ4097" t="s">
        <v>16</v>
      </c>
      <c r="AR4097">
        <v>51577158</v>
      </c>
      <c r="AS4097" t="s">
        <v>1052</v>
      </c>
      <c r="AT4097" s="2" t="s">
        <v>14</v>
      </c>
      <c r="AU4097" s="1">
        <f t="shared" si="507"/>
        <v>1.360251566842188</v>
      </c>
      <c r="AV4097" s="1">
        <f t="shared" si="508"/>
        <v>1.1014292172959967</v>
      </c>
      <c r="AW4097" s="1">
        <f t="shared" si="509"/>
        <v>0.84260686774980564</v>
      </c>
    </row>
    <row r="4098" spans="1:49" x14ac:dyDescent="0.2">
      <c r="A4098">
        <v>4096</v>
      </c>
      <c r="B4098" t="s">
        <v>15125</v>
      </c>
      <c r="C4098" t="s">
        <v>15124</v>
      </c>
      <c r="F4098" t="s">
        <v>15123</v>
      </c>
      <c r="G4098" t="s">
        <v>3</v>
      </c>
      <c r="H4098" t="s">
        <v>2</v>
      </c>
      <c r="I4098" t="s">
        <v>998</v>
      </c>
      <c r="J4098" t="s">
        <v>15122</v>
      </c>
      <c r="K4098" t="s">
        <v>15121</v>
      </c>
      <c r="L4098" t="s">
        <v>15120</v>
      </c>
      <c r="M4098" t="s">
        <v>29</v>
      </c>
      <c r="N4098">
        <v>6</v>
      </c>
      <c r="O4098" t="s">
        <v>15119</v>
      </c>
      <c r="P4098" t="s">
        <v>15118</v>
      </c>
      <c r="Q4098" t="s">
        <v>15117</v>
      </c>
      <c r="R4098" s="7">
        <v>43678</v>
      </c>
      <c r="S4098" s="8">
        <f t="shared" ref="S4098:S4161" si="512">YEAR(R4098)</f>
        <v>2019</v>
      </c>
      <c r="T4098" s="8">
        <v>2019</v>
      </c>
      <c r="U4098" s="8">
        <f t="shared" ref="U4098:U4161" si="513">2022-T4098</f>
        <v>3</v>
      </c>
      <c r="V4098" s="7">
        <v>43678</v>
      </c>
      <c r="W4098" t="s">
        <v>3722</v>
      </c>
      <c r="X4098" s="2">
        <v>0.41699999999999998</v>
      </c>
      <c r="Y4098" s="6">
        <f t="shared" si="510"/>
        <v>1.1131576839913509E-2</v>
      </c>
      <c r="AA4098">
        <v>10220038</v>
      </c>
      <c r="AB4098">
        <v>17569</v>
      </c>
      <c r="AC4098">
        <v>15728196</v>
      </c>
      <c r="AD4098" t="s">
        <v>1</v>
      </c>
      <c r="AE4098">
        <v>25</v>
      </c>
      <c r="AF4098">
        <v>6</v>
      </c>
      <c r="AH4098" t="s">
        <v>15116</v>
      </c>
      <c r="AI4098" t="s">
        <v>15115</v>
      </c>
      <c r="AJ4098" t="s">
        <v>15114</v>
      </c>
      <c r="AK4098" t="s">
        <v>15113</v>
      </c>
      <c r="AL4098">
        <v>1</v>
      </c>
      <c r="AM4098" s="5">
        <f t="shared" ref="AM4098:AM4161" si="514">AL4098/U4098</f>
        <v>0.33333333333333331</v>
      </c>
      <c r="AN4098" s="4">
        <f t="shared" si="511"/>
        <v>5.048592704783541E-4</v>
      </c>
      <c r="AO4098" s="3"/>
      <c r="AP4098">
        <v>0</v>
      </c>
      <c r="AR4098" t="s">
        <v>0</v>
      </c>
      <c r="AS4098" t="s">
        <v>15112</v>
      </c>
      <c r="AT4098" s="2">
        <v>2.6019999999999999</v>
      </c>
      <c r="AU4098" s="1">
        <f t="shared" ref="AU4098:AU4161" si="515">(Y4098*0.7+AN4098*0.3)*100</f>
        <v>0.79435615690829608</v>
      </c>
      <c r="AV4098" s="1">
        <f t="shared" ref="AV4098:AV4161" si="516">(Y4098*0.5+AN4098*0.5)*100</f>
        <v>0.58182180551959317</v>
      </c>
      <c r="AW4098" s="1">
        <f t="shared" ref="AW4098:AW4161" si="517">(Y4098*0.3+AN4098*0.7)*100</f>
        <v>0.36928745413089004</v>
      </c>
    </row>
    <row r="4099" spans="1:49" x14ac:dyDescent="0.2">
      <c r="A4099">
        <v>4097</v>
      </c>
      <c r="B4099" t="s">
        <v>15111</v>
      </c>
      <c r="C4099" t="s">
        <v>15110</v>
      </c>
      <c r="F4099" t="s">
        <v>15109</v>
      </c>
      <c r="G4099" t="s">
        <v>3</v>
      </c>
      <c r="H4099" t="s">
        <v>2</v>
      </c>
      <c r="I4099" t="s">
        <v>618</v>
      </c>
      <c r="J4099">
        <v>60005273</v>
      </c>
      <c r="K4099" t="s">
        <v>3533</v>
      </c>
      <c r="L4099" t="s">
        <v>773</v>
      </c>
      <c r="M4099" t="s">
        <v>85</v>
      </c>
      <c r="N4099">
        <v>1</v>
      </c>
      <c r="O4099" t="s">
        <v>15108</v>
      </c>
      <c r="P4099">
        <v>57195724070</v>
      </c>
      <c r="Q4099">
        <v>60005273</v>
      </c>
      <c r="R4099" s="7">
        <v>43678</v>
      </c>
      <c r="S4099" s="8">
        <f t="shared" si="512"/>
        <v>2019</v>
      </c>
      <c r="T4099" s="8">
        <v>2019</v>
      </c>
      <c r="U4099" s="8">
        <f t="shared" si="513"/>
        <v>3</v>
      </c>
      <c r="V4099" s="7">
        <v>43678</v>
      </c>
      <c r="W4099" t="s">
        <v>3722</v>
      </c>
      <c r="X4099" s="2">
        <v>0.41699999999999998</v>
      </c>
      <c r="Y4099" s="6">
        <f t="shared" ref="Y4099:Y4162" si="518">(X4099-$Z$3)/($Z$2-$Z$3)</f>
        <v>1.1131576839913509E-2</v>
      </c>
      <c r="AA4099">
        <v>10220038</v>
      </c>
      <c r="AB4099">
        <v>17569</v>
      </c>
      <c r="AC4099">
        <v>15728196</v>
      </c>
      <c r="AD4099" t="s">
        <v>1</v>
      </c>
      <c r="AE4099">
        <v>25</v>
      </c>
      <c r="AF4099">
        <v>6</v>
      </c>
      <c r="AH4099" t="s">
        <v>15107</v>
      </c>
      <c r="AI4099" t="s">
        <v>15106</v>
      </c>
      <c r="AJ4099" t="s">
        <v>15105</v>
      </c>
      <c r="AK4099" t="s">
        <v>15104</v>
      </c>
      <c r="AL4099">
        <v>4</v>
      </c>
      <c r="AM4099" s="5">
        <f t="shared" si="514"/>
        <v>1.3333333333333333</v>
      </c>
      <c r="AN4099" s="4">
        <f t="shared" ref="AN4099:AN4162" si="519">(AM4099-$AO$3)/($AO$2-$AO$3)</f>
        <v>2.0194370819134164E-3</v>
      </c>
      <c r="AO4099" s="3"/>
      <c r="AP4099">
        <v>0</v>
      </c>
      <c r="AQ4099" t="s">
        <v>475</v>
      </c>
      <c r="AR4099" t="s">
        <v>15103</v>
      </c>
      <c r="AS4099" t="s">
        <v>3533</v>
      </c>
      <c r="AT4099" s="2">
        <v>2.6019999999999999</v>
      </c>
      <c r="AU4099" s="1">
        <f t="shared" si="515"/>
        <v>0.83979349125134806</v>
      </c>
      <c r="AV4099" s="1">
        <f t="shared" si="516"/>
        <v>0.65755069609134631</v>
      </c>
      <c r="AW4099" s="1">
        <f t="shared" si="517"/>
        <v>0.47530790093134445</v>
      </c>
    </row>
    <row r="4100" spans="1:49" x14ac:dyDescent="0.2">
      <c r="A4100">
        <v>4098</v>
      </c>
      <c r="B4100" t="s">
        <v>15102</v>
      </c>
      <c r="C4100" t="s">
        <v>15101</v>
      </c>
      <c r="F4100" t="s">
        <v>15100</v>
      </c>
      <c r="G4100" t="s">
        <v>3</v>
      </c>
      <c r="H4100" t="s">
        <v>2</v>
      </c>
      <c r="I4100" t="s">
        <v>1960</v>
      </c>
      <c r="J4100" t="s">
        <v>15095</v>
      </c>
      <c r="K4100" t="s">
        <v>15099</v>
      </c>
      <c r="L4100" t="s">
        <v>15098</v>
      </c>
      <c r="M4100" t="s">
        <v>44</v>
      </c>
      <c r="N4100">
        <v>2</v>
      </c>
      <c r="O4100" t="s">
        <v>15097</v>
      </c>
      <c r="P4100" t="s">
        <v>15096</v>
      </c>
      <c r="Q4100" t="s">
        <v>15095</v>
      </c>
      <c r="R4100" s="7">
        <v>43678</v>
      </c>
      <c r="S4100" s="8">
        <f t="shared" si="512"/>
        <v>2019</v>
      </c>
      <c r="T4100" s="8">
        <v>2019</v>
      </c>
      <c r="U4100" s="8">
        <f t="shared" si="513"/>
        <v>3</v>
      </c>
      <c r="V4100" s="7">
        <v>43678</v>
      </c>
      <c r="W4100" t="s">
        <v>3722</v>
      </c>
      <c r="X4100" s="2">
        <v>0.41699999999999998</v>
      </c>
      <c r="Y4100" s="6">
        <f t="shared" si="518"/>
        <v>1.1131576839913509E-2</v>
      </c>
      <c r="AA4100">
        <v>10220038</v>
      </c>
      <c r="AB4100">
        <v>17569</v>
      </c>
      <c r="AC4100">
        <v>15728196</v>
      </c>
      <c r="AD4100" t="s">
        <v>1</v>
      </c>
      <c r="AE4100">
        <v>25</v>
      </c>
      <c r="AF4100">
        <v>6</v>
      </c>
      <c r="AH4100" t="s">
        <v>15094</v>
      </c>
      <c r="AI4100" t="s">
        <v>15093</v>
      </c>
      <c r="AJ4100" t="s">
        <v>15092</v>
      </c>
      <c r="AK4100" t="s">
        <v>15091</v>
      </c>
      <c r="AL4100">
        <v>0</v>
      </c>
      <c r="AM4100" s="5">
        <f t="shared" si="514"/>
        <v>0</v>
      </c>
      <c r="AN4100" s="4">
        <f t="shared" si="519"/>
        <v>0</v>
      </c>
      <c r="AO4100" s="3"/>
      <c r="AP4100">
        <v>0</v>
      </c>
      <c r="AQ4100" t="s">
        <v>52</v>
      </c>
      <c r="AR4100" t="s">
        <v>15090</v>
      </c>
      <c r="AS4100" t="s">
        <v>51</v>
      </c>
      <c r="AT4100" s="2">
        <v>2.6019999999999999</v>
      </c>
      <c r="AU4100" s="1">
        <f t="shared" si="515"/>
        <v>0.77921037879394561</v>
      </c>
      <c r="AV4100" s="1">
        <f t="shared" si="516"/>
        <v>0.55657884199567542</v>
      </c>
      <c r="AW4100" s="1">
        <f t="shared" si="517"/>
        <v>0.33394730519740523</v>
      </c>
    </row>
    <row r="4101" spans="1:49" x14ac:dyDescent="0.2">
      <c r="A4101">
        <v>4099</v>
      </c>
      <c r="B4101" t="s">
        <v>15089</v>
      </c>
      <c r="C4101" t="s">
        <v>15088</v>
      </c>
      <c r="F4101" t="s">
        <v>15087</v>
      </c>
      <c r="G4101" t="s">
        <v>3</v>
      </c>
      <c r="H4101" t="s">
        <v>2</v>
      </c>
      <c r="I4101" t="s">
        <v>1470</v>
      </c>
      <c r="J4101" t="s">
        <v>15086</v>
      </c>
      <c r="K4101" t="s">
        <v>15085</v>
      </c>
      <c r="L4101" t="s">
        <v>15084</v>
      </c>
      <c r="M4101" t="s">
        <v>792</v>
      </c>
      <c r="N4101">
        <v>8</v>
      </c>
      <c r="O4101" t="s">
        <v>15083</v>
      </c>
      <c r="P4101" t="s">
        <v>15082</v>
      </c>
      <c r="Q4101" t="s">
        <v>15081</v>
      </c>
      <c r="R4101" s="7">
        <v>43678</v>
      </c>
      <c r="S4101" s="8">
        <f t="shared" si="512"/>
        <v>2019</v>
      </c>
      <c r="T4101" s="8">
        <v>2019</v>
      </c>
      <c r="U4101" s="8">
        <f t="shared" si="513"/>
        <v>3</v>
      </c>
      <c r="V4101" s="7">
        <v>43678</v>
      </c>
      <c r="W4101" t="s">
        <v>15080</v>
      </c>
      <c r="X4101" s="2">
        <v>0.71299999999999997</v>
      </c>
      <c r="Y4101" s="6">
        <f t="shared" si="518"/>
        <v>1.9033127786231015E-2</v>
      </c>
      <c r="AA4101">
        <v>9410643</v>
      </c>
      <c r="AB4101">
        <v>24800</v>
      </c>
      <c r="AC4101">
        <v>14333058</v>
      </c>
      <c r="AD4101" t="s">
        <v>1</v>
      </c>
      <c r="AE4101">
        <v>31</v>
      </c>
      <c r="AF4101">
        <v>8</v>
      </c>
      <c r="AH4101" t="s">
        <v>15079</v>
      </c>
      <c r="AI4101" t="s">
        <v>15078</v>
      </c>
      <c r="AJ4101" t="s">
        <v>15077</v>
      </c>
      <c r="AK4101" t="s">
        <v>15076</v>
      </c>
      <c r="AL4101">
        <v>5</v>
      </c>
      <c r="AM4101" s="5">
        <f t="shared" si="514"/>
        <v>1.6666666666666667</v>
      </c>
      <c r="AN4101" s="4">
        <f t="shared" si="519"/>
        <v>2.5242963523917708E-3</v>
      </c>
      <c r="AO4101" s="3"/>
      <c r="AP4101">
        <v>0</v>
      </c>
      <c r="AR4101" t="s">
        <v>15075</v>
      </c>
      <c r="AT4101" s="2" t="s">
        <v>14</v>
      </c>
      <c r="AU4101" s="1">
        <f t="shared" si="515"/>
        <v>1.408047835607924</v>
      </c>
      <c r="AV4101" s="1">
        <f t="shared" si="516"/>
        <v>1.0778712069311394</v>
      </c>
      <c r="AW4101" s="1">
        <f t="shared" si="517"/>
        <v>0.74769457825435437</v>
      </c>
    </row>
    <row r="4102" spans="1:49" x14ac:dyDescent="0.2">
      <c r="A4102">
        <v>4100</v>
      </c>
      <c r="B4102" t="s">
        <v>15074</v>
      </c>
      <c r="C4102" t="s">
        <v>15073</v>
      </c>
      <c r="F4102" t="s">
        <v>15072</v>
      </c>
      <c r="G4102" t="s">
        <v>3</v>
      </c>
      <c r="H4102" t="s">
        <v>2</v>
      </c>
      <c r="I4102" t="s">
        <v>15071</v>
      </c>
      <c r="J4102" t="s">
        <v>15070</v>
      </c>
      <c r="K4102" t="s">
        <v>15069</v>
      </c>
      <c r="L4102" t="s">
        <v>15068</v>
      </c>
      <c r="M4102" t="s">
        <v>15067</v>
      </c>
      <c r="N4102">
        <v>6</v>
      </c>
      <c r="O4102" t="s">
        <v>15066</v>
      </c>
      <c r="P4102" t="s">
        <v>15065</v>
      </c>
      <c r="Q4102" t="s">
        <v>15064</v>
      </c>
      <c r="R4102" s="7">
        <v>43677</v>
      </c>
      <c r="S4102" s="8">
        <f t="shared" si="512"/>
        <v>2019</v>
      </c>
      <c r="T4102" s="8">
        <v>2019</v>
      </c>
      <c r="U4102" s="8">
        <f t="shared" si="513"/>
        <v>3</v>
      </c>
      <c r="V4102" s="7">
        <v>43677</v>
      </c>
      <c r="W4102" t="s">
        <v>4275</v>
      </c>
      <c r="X4102" s="2">
        <v>0.77900000000000003</v>
      </c>
      <c r="Y4102" s="6">
        <f t="shared" si="518"/>
        <v>2.0794960091828837E-2</v>
      </c>
      <c r="AB4102">
        <v>21100828963</v>
      </c>
      <c r="AC4102">
        <v>24701343</v>
      </c>
      <c r="AD4102" t="s">
        <v>1</v>
      </c>
      <c r="AE4102">
        <v>4</v>
      </c>
      <c r="AF4102">
        <v>7</v>
      </c>
      <c r="AH4102" t="s">
        <v>15063</v>
      </c>
      <c r="AI4102" t="s">
        <v>15062</v>
      </c>
      <c r="AK4102" t="s">
        <v>15061</v>
      </c>
      <c r="AL4102">
        <v>1</v>
      </c>
      <c r="AM4102" s="5">
        <f t="shared" si="514"/>
        <v>0.33333333333333331</v>
      </c>
      <c r="AN4102" s="4">
        <f t="shared" si="519"/>
        <v>5.048592704783541E-4</v>
      </c>
      <c r="AO4102" s="3"/>
      <c r="AP4102">
        <v>1</v>
      </c>
      <c r="AQ4102" t="s">
        <v>3654</v>
      </c>
      <c r="AR4102" t="s">
        <v>15060</v>
      </c>
      <c r="AS4102" t="s">
        <v>263</v>
      </c>
      <c r="AT4102" s="2">
        <v>3.512</v>
      </c>
      <c r="AU4102" s="1">
        <f t="shared" si="515"/>
        <v>1.4707929845423691</v>
      </c>
      <c r="AV4102" s="1">
        <f t="shared" si="516"/>
        <v>1.0649909681153595</v>
      </c>
      <c r="AW4102" s="1">
        <f t="shared" si="517"/>
        <v>0.6591889516883499</v>
      </c>
    </row>
    <row r="4103" spans="1:49" x14ac:dyDescent="0.2">
      <c r="A4103">
        <v>4101</v>
      </c>
      <c r="B4103" t="s">
        <v>15059</v>
      </c>
      <c r="C4103" t="s">
        <v>15058</v>
      </c>
      <c r="E4103">
        <v>31284718</v>
      </c>
      <c r="F4103" t="s">
        <v>15057</v>
      </c>
      <c r="G4103" t="s">
        <v>3</v>
      </c>
      <c r="H4103" t="s">
        <v>2</v>
      </c>
      <c r="I4103" t="s">
        <v>990</v>
      </c>
      <c r="J4103">
        <v>60010953</v>
      </c>
      <c r="K4103" t="s">
        <v>2471</v>
      </c>
      <c r="L4103" t="s">
        <v>984</v>
      </c>
      <c r="M4103" t="s">
        <v>58</v>
      </c>
      <c r="N4103">
        <v>3</v>
      </c>
      <c r="O4103" t="s">
        <v>15056</v>
      </c>
      <c r="P4103" t="s">
        <v>15055</v>
      </c>
      <c r="Q4103" t="s">
        <v>15054</v>
      </c>
      <c r="R4103" s="7">
        <v>43677</v>
      </c>
      <c r="S4103" s="8">
        <f t="shared" si="512"/>
        <v>2019</v>
      </c>
      <c r="T4103" s="8">
        <v>2019</v>
      </c>
      <c r="U4103" s="8">
        <f t="shared" si="513"/>
        <v>3</v>
      </c>
      <c r="V4103" s="7">
        <v>43677</v>
      </c>
      <c r="W4103" t="s">
        <v>2147</v>
      </c>
      <c r="X4103" s="2">
        <v>2.5350000000000001</v>
      </c>
      <c r="Y4103" s="6">
        <f t="shared" si="518"/>
        <v>6.7670377192279973E-2</v>
      </c>
      <c r="AA4103">
        <v>19448244</v>
      </c>
      <c r="AB4103">
        <v>19700171101</v>
      </c>
      <c r="AC4103">
        <v>19448252</v>
      </c>
      <c r="AD4103" t="s">
        <v>1</v>
      </c>
      <c r="AE4103">
        <v>11</v>
      </c>
      <c r="AF4103">
        <v>30</v>
      </c>
      <c r="AH4103" t="s">
        <v>15053</v>
      </c>
      <c r="AI4103" t="s">
        <v>15052</v>
      </c>
      <c r="AJ4103" t="s">
        <v>15051</v>
      </c>
      <c r="AK4103" t="s">
        <v>15050</v>
      </c>
      <c r="AL4103">
        <v>18</v>
      </c>
      <c r="AM4103" s="5">
        <f t="shared" si="514"/>
        <v>6</v>
      </c>
      <c r="AN4103" s="4">
        <f t="shared" si="519"/>
        <v>9.0874668686103752E-3</v>
      </c>
      <c r="AO4103" s="3"/>
      <c r="AP4103">
        <v>0</v>
      </c>
      <c r="AR4103" t="s">
        <v>15049</v>
      </c>
      <c r="AS4103" t="s">
        <v>1079</v>
      </c>
      <c r="AT4103" s="2" t="s">
        <v>14</v>
      </c>
      <c r="AU4103" s="1">
        <f t="shared" si="515"/>
        <v>5.0095504095179093</v>
      </c>
      <c r="AV4103" s="1">
        <f t="shared" si="516"/>
        <v>3.8378922030445177</v>
      </c>
      <c r="AW4103" s="1">
        <f t="shared" si="517"/>
        <v>2.6662339965711253</v>
      </c>
    </row>
    <row r="4104" spans="1:49" x14ac:dyDescent="0.2">
      <c r="A4104">
        <v>4102</v>
      </c>
      <c r="B4104" t="s">
        <v>15048</v>
      </c>
      <c r="C4104" t="s">
        <v>15047</v>
      </c>
      <c r="F4104" t="s">
        <v>15046</v>
      </c>
      <c r="G4104" t="s">
        <v>3</v>
      </c>
      <c r="H4104" t="s">
        <v>2</v>
      </c>
      <c r="I4104" t="s">
        <v>15045</v>
      </c>
      <c r="J4104">
        <v>60004739</v>
      </c>
      <c r="K4104" t="s">
        <v>1838</v>
      </c>
      <c r="L4104" t="s">
        <v>1837</v>
      </c>
      <c r="M4104" t="s">
        <v>85</v>
      </c>
      <c r="N4104">
        <v>2</v>
      </c>
      <c r="O4104" t="s">
        <v>15044</v>
      </c>
      <c r="P4104" t="s">
        <v>15043</v>
      </c>
      <c r="Q4104" t="s">
        <v>5337</v>
      </c>
      <c r="R4104" s="7">
        <v>43676</v>
      </c>
      <c r="S4104" s="8">
        <f t="shared" si="512"/>
        <v>2019</v>
      </c>
      <c r="T4104" s="8">
        <v>2019</v>
      </c>
      <c r="U4104" s="8">
        <f t="shared" si="513"/>
        <v>3</v>
      </c>
      <c r="V4104" s="7">
        <v>43676</v>
      </c>
      <c r="W4104" t="s">
        <v>1145</v>
      </c>
      <c r="X4104" s="2">
        <v>0.59799999999999998</v>
      </c>
      <c r="Y4104" s="6">
        <f t="shared" si="518"/>
        <v>1.5963268465871174E-2</v>
      </c>
      <c r="AB4104">
        <v>62932</v>
      </c>
      <c r="AC4104">
        <v>19961073</v>
      </c>
      <c r="AD4104" t="s">
        <v>1</v>
      </c>
      <c r="AE4104">
        <v>12</v>
      </c>
      <c r="AF4104">
        <v>15</v>
      </c>
      <c r="AG4104">
        <v>2928</v>
      </c>
      <c r="AI4104" t="s">
        <v>15042</v>
      </c>
      <c r="AJ4104" t="s">
        <v>15041</v>
      </c>
      <c r="AK4104" t="s">
        <v>15040</v>
      </c>
      <c r="AL4104">
        <v>8</v>
      </c>
      <c r="AM4104" s="5">
        <f t="shared" si="514"/>
        <v>2.6666666666666665</v>
      </c>
      <c r="AN4104" s="4">
        <f t="shared" si="519"/>
        <v>4.0388741638268328E-3</v>
      </c>
      <c r="AO4104" s="3"/>
      <c r="AP4104">
        <v>1</v>
      </c>
      <c r="AR4104" t="s">
        <v>0</v>
      </c>
      <c r="AT4104" s="2">
        <v>3.004</v>
      </c>
      <c r="AU4104" s="1">
        <f t="shared" si="515"/>
        <v>1.2385950175257872</v>
      </c>
      <c r="AV4104" s="1">
        <f t="shared" si="516"/>
        <v>1.0001071314849004</v>
      </c>
      <c r="AW4104" s="1">
        <f t="shared" si="517"/>
        <v>0.76161924544401349</v>
      </c>
    </row>
    <row r="4105" spans="1:49" x14ac:dyDescent="0.2">
      <c r="A4105">
        <v>4103</v>
      </c>
      <c r="B4105" t="s">
        <v>15039</v>
      </c>
      <c r="C4105" t="s">
        <v>15038</v>
      </c>
      <c r="F4105" t="s">
        <v>15037</v>
      </c>
      <c r="G4105" t="s">
        <v>3</v>
      </c>
      <c r="H4105" t="s">
        <v>2</v>
      </c>
      <c r="I4105" t="s">
        <v>15036</v>
      </c>
      <c r="J4105">
        <v>60004923</v>
      </c>
      <c r="K4105" t="s">
        <v>853</v>
      </c>
      <c r="L4105" t="s">
        <v>852</v>
      </c>
      <c r="M4105" t="s">
        <v>45</v>
      </c>
      <c r="N4105">
        <v>2</v>
      </c>
      <c r="O4105" t="s">
        <v>15035</v>
      </c>
      <c r="P4105" t="s">
        <v>15034</v>
      </c>
      <c r="Q4105" t="s">
        <v>15033</v>
      </c>
      <c r="R4105" s="7">
        <v>43676</v>
      </c>
      <c r="S4105" s="8">
        <f t="shared" si="512"/>
        <v>2019</v>
      </c>
      <c r="T4105" s="8">
        <v>2019</v>
      </c>
      <c r="U4105" s="8">
        <f t="shared" si="513"/>
        <v>3</v>
      </c>
      <c r="V4105" s="7">
        <v>43676</v>
      </c>
      <c r="W4105" t="s">
        <v>15032</v>
      </c>
      <c r="X4105" s="2">
        <v>1.0029999999999999</v>
      </c>
      <c r="Y4105" s="6">
        <f t="shared" si="518"/>
        <v>2.6774512159312348E-2</v>
      </c>
      <c r="AA4105">
        <v>2665611</v>
      </c>
      <c r="AB4105">
        <v>28497</v>
      </c>
      <c r="AC4105">
        <v>13616420</v>
      </c>
      <c r="AD4105" t="s">
        <v>1</v>
      </c>
      <c r="AE4105">
        <v>35</v>
      </c>
      <c r="AF4105">
        <v>8</v>
      </c>
      <c r="AG4105">
        <v>85005</v>
      </c>
      <c r="AI4105" t="s">
        <v>15031</v>
      </c>
      <c r="AJ4105" t="s">
        <v>15030</v>
      </c>
      <c r="AK4105" t="s">
        <v>15029</v>
      </c>
      <c r="AL4105">
        <v>3</v>
      </c>
      <c r="AM4105" s="5">
        <f t="shared" si="514"/>
        <v>1</v>
      </c>
      <c r="AN4105" s="4">
        <f t="shared" si="519"/>
        <v>1.5145778114350624E-3</v>
      </c>
      <c r="AO4105" s="3"/>
      <c r="AP4105">
        <v>0</v>
      </c>
      <c r="AR4105" t="s">
        <v>0</v>
      </c>
      <c r="AT4105" s="2">
        <v>2.407</v>
      </c>
      <c r="AU4105" s="1">
        <f t="shared" si="515"/>
        <v>1.9196531854949159</v>
      </c>
      <c r="AV4105" s="1">
        <f t="shared" si="516"/>
        <v>1.4144544985373704</v>
      </c>
      <c r="AW4105" s="1">
        <f t="shared" si="517"/>
        <v>0.90925581157982482</v>
      </c>
    </row>
    <row r="4106" spans="1:49" x14ac:dyDescent="0.2">
      <c r="A4106">
        <v>4104</v>
      </c>
      <c r="B4106" t="s">
        <v>15028</v>
      </c>
      <c r="C4106" t="s">
        <v>15027</v>
      </c>
      <c r="E4106">
        <v>31320583</v>
      </c>
      <c r="F4106" t="s">
        <v>15026</v>
      </c>
      <c r="G4106" t="s">
        <v>3</v>
      </c>
      <c r="H4106" t="s">
        <v>2</v>
      </c>
      <c r="I4106" t="s">
        <v>15025</v>
      </c>
      <c r="J4106" t="s">
        <v>15024</v>
      </c>
      <c r="K4106" t="s">
        <v>15023</v>
      </c>
      <c r="L4106" t="s">
        <v>15022</v>
      </c>
      <c r="M4106" t="s">
        <v>15021</v>
      </c>
      <c r="N4106">
        <v>13</v>
      </c>
      <c r="O4106" t="s">
        <v>15020</v>
      </c>
      <c r="P4106" t="s">
        <v>15019</v>
      </c>
      <c r="Q4106" t="s">
        <v>15018</v>
      </c>
      <c r="R4106" s="7">
        <v>43676</v>
      </c>
      <c r="S4106" s="8">
        <f t="shared" si="512"/>
        <v>2019</v>
      </c>
      <c r="T4106" s="8">
        <v>2019</v>
      </c>
      <c r="U4106" s="8">
        <f t="shared" si="513"/>
        <v>3</v>
      </c>
      <c r="V4106" s="7">
        <v>43676</v>
      </c>
      <c r="W4106" t="s">
        <v>1485</v>
      </c>
      <c r="X4106" s="2">
        <v>5.0110000000000001</v>
      </c>
      <c r="Y4106" s="6">
        <f t="shared" si="518"/>
        <v>0.13376578308107098</v>
      </c>
      <c r="AA4106">
        <v>278424</v>
      </c>
      <c r="AB4106">
        <v>21121</v>
      </c>
      <c r="AC4106">
        <v>10916490</v>
      </c>
      <c r="AD4106" t="s">
        <v>1</v>
      </c>
      <c r="AE4106">
        <v>116</v>
      </c>
      <c r="AF4106">
        <v>31</v>
      </c>
      <c r="AH4106" t="s">
        <v>15017</v>
      </c>
      <c r="AI4106" t="s">
        <v>15016</v>
      </c>
      <c r="AJ4106" t="s">
        <v>15015</v>
      </c>
      <c r="AK4106" t="s">
        <v>15014</v>
      </c>
      <c r="AL4106">
        <v>22</v>
      </c>
      <c r="AM4106" s="5">
        <f t="shared" si="514"/>
        <v>7.333333333333333</v>
      </c>
      <c r="AN4106" s="4">
        <f t="shared" si="519"/>
        <v>1.1106903950523791E-2</v>
      </c>
      <c r="AO4106" s="3"/>
      <c r="AP4106">
        <v>1</v>
      </c>
      <c r="AQ4106" t="s">
        <v>253</v>
      </c>
      <c r="AR4106" t="s">
        <v>15013</v>
      </c>
      <c r="AS4106" t="s">
        <v>310</v>
      </c>
      <c r="AT4106" s="2" t="s">
        <v>14</v>
      </c>
      <c r="AU4106" s="1">
        <f t="shared" si="515"/>
        <v>9.6968119341906807</v>
      </c>
      <c r="AV4106" s="1">
        <f t="shared" si="516"/>
        <v>7.2436343515797388</v>
      </c>
      <c r="AW4106" s="1">
        <f t="shared" si="517"/>
        <v>4.7904567689687951</v>
      </c>
    </row>
    <row r="4107" spans="1:49" x14ac:dyDescent="0.2">
      <c r="A4107">
        <v>4105</v>
      </c>
      <c r="B4107" t="s">
        <v>15012</v>
      </c>
      <c r="C4107" t="s">
        <v>15011</v>
      </c>
      <c r="F4107" t="s">
        <v>15010</v>
      </c>
      <c r="G4107" t="s">
        <v>3</v>
      </c>
      <c r="H4107" t="s">
        <v>2</v>
      </c>
      <c r="I4107" t="s">
        <v>15009</v>
      </c>
      <c r="J4107" t="s">
        <v>15008</v>
      </c>
      <c r="K4107" t="s">
        <v>15007</v>
      </c>
      <c r="L4107" t="s">
        <v>15006</v>
      </c>
      <c r="M4107" t="s">
        <v>15005</v>
      </c>
      <c r="N4107">
        <v>3</v>
      </c>
      <c r="O4107" t="s">
        <v>15004</v>
      </c>
      <c r="P4107" t="s">
        <v>15003</v>
      </c>
      <c r="Q4107" t="s">
        <v>15002</v>
      </c>
      <c r="R4107" s="7">
        <v>43676</v>
      </c>
      <c r="S4107" s="8">
        <f t="shared" si="512"/>
        <v>2019</v>
      </c>
      <c r="T4107" s="8">
        <v>2019</v>
      </c>
      <c r="U4107" s="8">
        <f t="shared" si="513"/>
        <v>3</v>
      </c>
      <c r="V4107" s="7">
        <v>43676</v>
      </c>
      <c r="W4107" t="s">
        <v>10</v>
      </c>
      <c r="X4107" s="2">
        <v>0.443</v>
      </c>
      <c r="Y4107" s="6">
        <f t="shared" si="518"/>
        <v>1.1825631990603562E-2</v>
      </c>
      <c r="AA4107">
        <v>13807501</v>
      </c>
      <c r="AB4107">
        <v>25627</v>
      </c>
      <c r="AC4107">
        <v>15737721</v>
      </c>
      <c r="AD4107" t="s">
        <v>1</v>
      </c>
      <c r="AE4107">
        <v>78</v>
      </c>
      <c r="AF4107">
        <v>14</v>
      </c>
      <c r="AH4107" t="s">
        <v>15001</v>
      </c>
      <c r="AI4107" t="s">
        <v>15000</v>
      </c>
      <c r="AJ4107" t="s">
        <v>14999</v>
      </c>
      <c r="AK4107" t="s">
        <v>14998</v>
      </c>
      <c r="AL4107">
        <v>0</v>
      </c>
      <c r="AM4107" s="5">
        <f t="shared" si="514"/>
        <v>0</v>
      </c>
      <c r="AN4107" s="4">
        <f t="shared" si="519"/>
        <v>0</v>
      </c>
      <c r="AO4107" s="3"/>
      <c r="AP4107">
        <v>0</v>
      </c>
      <c r="AR4107" t="s">
        <v>0</v>
      </c>
      <c r="AT4107" s="2">
        <v>2.7570000000000001</v>
      </c>
      <c r="AU4107" s="1">
        <f t="shared" si="515"/>
        <v>0.82779423934224927</v>
      </c>
      <c r="AV4107" s="1">
        <f t="shared" si="516"/>
        <v>0.59128159953017811</v>
      </c>
      <c r="AW4107" s="1">
        <f t="shared" si="517"/>
        <v>0.35476895971810685</v>
      </c>
    </row>
    <row r="4108" spans="1:49" x14ac:dyDescent="0.2">
      <c r="A4108">
        <v>4106</v>
      </c>
      <c r="B4108" t="s">
        <v>14997</v>
      </c>
      <c r="C4108" t="s">
        <v>14996</v>
      </c>
      <c r="E4108">
        <v>31252414</v>
      </c>
      <c r="F4108" t="s">
        <v>14995</v>
      </c>
      <c r="G4108" t="s">
        <v>3</v>
      </c>
      <c r="H4108" t="s">
        <v>2</v>
      </c>
      <c r="I4108" t="s">
        <v>3982</v>
      </c>
      <c r="J4108">
        <v>60022522</v>
      </c>
      <c r="K4108" t="s">
        <v>3745</v>
      </c>
      <c r="L4108" t="s">
        <v>3744</v>
      </c>
      <c r="M4108" t="s">
        <v>45</v>
      </c>
      <c r="N4108">
        <v>6</v>
      </c>
      <c r="O4108" t="s">
        <v>14994</v>
      </c>
      <c r="P4108" t="s">
        <v>14993</v>
      </c>
      <c r="Q4108" t="s">
        <v>14992</v>
      </c>
      <c r="R4108" s="7">
        <v>43675</v>
      </c>
      <c r="S4108" s="8">
        <f t="shared" si="512"/>
        <v>2019</v>
      </c>
      <c r="T4108" s="8">
        <v>2019</v>
      </c>
      <c r="U4108" s="8">
        <f t="shared" si="513"/>
        <v>3</v>
      </c>
      <c r="V4108" s="7">
        <v>43675</v>
      </c>
      <c r="W4108" t="s">
        <v>719</v>
      </c>
      <c r="X4108" s="2">
        <v>0.90500000000000003</v>
      </c>
      <c r="Y4108" s="6">
        <f t="shared" si="518"/>
        <v>2.4158458129788316E-2</v>
      </c>
      <c r="AA4108">
        <v>17483182</v>
      </c>
      <c r="AB4108">
        <v>4700152290</v>
      </c>
      <c r="AC4108">
        <v>17483190</v>
      </c>
      <c r="AD4108" t="s">
        <v>1</v>
      </c>
      <c r="AE4108">
        <v>14</v>
      </c>
      <c r="AF4108">
        <v>5</v>
      </c>
      <c r="AG4108">
        <v>56007</v>
      </c>
      <c r="AI4108" t="s">
        <v>14991</v>
      </c>
      <c r="AJ4108" t="s">
        <v>14990</v>
      </c>
      <c r="AK4108" t="s">
        <v>14989</v>
      </c>
      <c r="AL4108">
        <v>6</v>
      </c>
      <c r="AM4108" s="5">
        <f t="shared" si="514"/>
        <v>2</v>
      </c>
      <c r="AN4108" s="4">
        <f t="shared" si="519"/>
        <v>3.0291556228701248E-3</v>
      </c>
      <c r="AO4108" s="3"/>
      <c r="AP4108">
        <v>0</v>
      </c>
      <c r="AQ4108" t="s">
        <v>52</v>
      </c>
      <c r="AR4108">
        <v>1855383</v>
      </c>
      <c r="AS4108" t="s">
        <v>51</v>
      </c>
      <c r="AT4108" s="2" t="s">
        <v>14</v>
      </c>
      <c r="AU4108" s="1">
        <f t="shared" si="515"/>
        <v>1.7819667377712858</v>
      </c>
      <c r="AV4108" s="1">
        <f t="shared" si="516"/>
        <v>1.3593806876329222</v>
      </c>
      <c r="AW4108" s="1">
        <f t="shared" si="517"/>
        <v>0.93679463749455816</v>
      </c>
    </row>
    <row r="4109" spans="1:49" x14ac:dyDescent="0.2">
      <c r="A4109">
        <v>4107</v>
      </c>
      <c r="B4109" t="s">
        <v>14988</v>
      </c>
      <c r="C4109" t="s">
        <v>14987</v>
      </c>
      <c r="E4109">
        <v>31212268</v>
      </c>
      <c r="F4109" t="s">
        <v>14986</v>
      </c>
      <c r="G4109" t="s">
        <v>3</v>
      </c>
      <c r="H4109" t="s">
        <v>2</v>
      </c>
      <c r="I4109" t="s">
        <v>14985</v>
      </c>
      <c r="J4109" t="s">
        <v>14984</v>
      </c>
      <c r="K4109" t="s">
        <v>14983</v>
      </c>
      <c r="L4109" t="s">
        <v>14982</v>
      </c>
      <c r="M4109" t="s">
        <v>3479</v>
      </c>
      <c r="N4109">
        <v>3</v>
      </c>
      <c r="O4109" t="s">
        <v>14981</v>
      </c>
      <c r="P4109" t="s">
        <v>14980</v>
      </c>
      <c r="Q4109" t="s">
        <v>14979</v>
      </c>
      <c r="R4109" s="7">
        <v>43675</v>
      </c>
      <c r="S4109" s="8">
        <f t="shared" si="512"/>
        <v>2019</v>
      </c>
      <c r="T4109" s="8">
        <v>2019</v>
      </c>
      <c r="U4109" s="8">
        <f t="shared" si="513"/>
        <v>3</v>
      </c>
      <c r="V4109" s="7">
        <v>43675</v>
      </c>
      <c r="W4109" t="s">
        <v>719</v>
      </c>
      <c r="X4109" s="2">
        <v>0.90500000000000003</v>
      </c>
      <c r="Y4109" s="6">
        <f t="shared" si="518"/>
        <v>2.4158458129788316E-2</v>
      </c>
      <c r="AA4109">
        <v>17483182</v>
      </c>
      <c r="AB4109">
        <v>4700152290</v>
      </c>
      <c r="AC4109">
        <v>17483190</v>
      </c>
      <c r="AD4109" t="s">
        <v>1</v>
      </c>
      <c r="AE4109">
        <v>14</v>
      </c>
      <c r="AF4109">
        <v>5</v>
      </c>
      <c r="AG4109">
        <v>56009</v>
      </c>
      <c r="AI4109" t="s">
        <v>14978</v>
      </c>
      <c r="AJ4109" t="s">
        <v>14977</v>
      </c>
      <c r="AK4109" t="s">
        <v>14976</v>
      </c>
      <c r="AL4109">
        <v>2</v>
      </c>
      <c r="AM4109" s="5">
        <f t="shared" si="514"/>
        <v>0.66666666666666663</v>
      </c>
      <c r="AN4109" s="4">
        <f t="shared" si="519"/>
        <v>1.0097185409567082E-3</v>
      </c>
      <c r="AO4109" s="3"/>
      <c r="AP4109">
        <v>1</v>
      </c>
      <c r="AQ4109" t="s">
        <v>1919</v>
      </c>
      <c r="AR4109" t="s">
        <v>0</v>
      </c>
      <c r="AS4109" t="s">
        <v>1918</v>
      </c>
      <c r="AT4109" s="2" t="s">
        <v>14</v>
      </c>
      <c r="AU4109" s="1">
        <f t="shared" si="515"/>
        <v>1.7213836253138832</v>
      </c>
      <c r="AV4109" s="1">
        <f t="shared" si="516"/>
        <v>1.2584088335372512</v>
      </c>
      <c r="AW4109" s="1">
        <f t="shared" si="517"/>
        <v>0.79543404176061894</v>
      </c>
    </row>
    <row r="4110" spans="1:49" x14ac:dyDescent="0.2">
      <c r="A4110">
        <v>4108</v>
      </c>
      <c r="B4110" t="s">
        <v>14975</v>
      </c>
      <c r="C4110" t="s">
        <v>14974</v>
      </c>
      <c r="F4110" t="s">
        <v>14973</v>
      </c>
      <c r="G4110" t="s">
        <v>3</v>
      </c>
      <c r="H4110" t="s">
        <v>2</v>
      </c>
      <c r="I4110" t="s">
        <v>259</v>
      </c>
      <c r="J4110">
        <v>60033100</v>
      </c>
      <c r="K4110" t="s">
        <v>4032</v>
      </c>
      <c r="L4110" t="s">
        <v>98</v>
      </c>
      <c r="M4110" t="s">
        <v>58</v>
      </c>
      <c r="N4110">
        <v>4</v>
      </c>
      <c r="O4110" t="s">
        <v>14972</v>
      </c>
      <c r="P4110" t="s">
        <v>14971</v>
      </c>
      <c r="Q4110" t="s">
        <v>14970</v>
      </c>
      <c r="R4110" s="7">
        <v>43675</v>
      </c>
      <c r="S4110" s="8">
        <f t="shared" si="512"/>
        <v>2019</v>
      </c>
      <c r="T4110" s="8">
        <v>2019</v>
      </c>
      <c r="U4110" s="8">
        <f t="shared" si="513"/>
        <v>3</v>
      </c>
      <c r="V4110" s="7">
        <v>43675</v>
      </c>
      <c r="W4110" t="s">
        <v>3721</v>
      </c>
      <c r="X4110" s="2">
        <v>1.1819999999999999</v>
      </c>
      <c r="Y4110" s="6">
        <f t="shared" si="518"/>
        <v>3.1552814927524625E-2</v>
      </c>
      <c r="AA4110">
        <v>36951</v>
      </c>
      <c r="AB4110">
        <v>27030</v>
      </c>
      <c r="AD4110" t="s">
        <v>1</v>
      </c>
      <c r="AE4110">
        <v>115</v>
      </c>
      <c r="AF4110">
        <v>5</v>
      </c>
      <c r="AG4110">
        <v>53501</v>
      </c>
      <c r="AI4110" t="s">
        <v>14969</v>
      </c>
      <c r="AK4110" t="s">
        <v>14968</v>
      </c>
      <c r="AL4110">
        <v>8</v>
      </c>
      <c r="AM4110" s="5">
        <f t="shared" si="514"/>
        <v>2.6666666666666665</v>
      </c>
      <c r="AN4110" s="4">
        <f t="shared" si="519"/>
        <v>4.0388741638268328E-3</v>
      </c>
      <c r="AO4110" s="3"/>
      <c r="AP4110">
        <v>0</v>
      </c>
      <c r="AQ4110" t="s">
        <v>16</v>
      </c>
      <c r="AR4110">
        <v>11574148</v>
      </c>
      <c r="AS4110" t="s">
        <v>15</v>
      </c>
      <c r="AT4110" s="2">
        <v>3.7909999999999999</v>
      </c>
      <c r="AU4110" s="1">
        <f t="shared" si="515"/>
        <v>2.3298632698415283</v>
      </c>
      <c r="AV4110" s="1">
        <f t="shared" si="516"/>
        <v>1.7795844545675727</v>
      </c>
      <c r="AW4110" s="1">
        <f t="shared" si="517"/>
        <v>1.229305639293617</v>
      </c>
    </row>
    <row r="4111" spans="1:49" x14ac:dyDescent="0.2">
      <c r="A4111">
        <v>4109</v>
      </c>
      <c r="B4111" t="s">
        <v>14967</v>
      </c>
      <c r="C4111" t="s">
        <v>14966</v>
      </c>
      <c r="E4111">
        <v>31357934</v>
      </c>
      <c r="F4111" t="s">
        <v>14965</v>
      </c>
      <c r="G4111" t="s">
        <v>3</v>
      </c>
      <c r="H4111" t="s">
        <v>2</v>
      </c>
      <c r="I4111" t="s">
        <v>3632</v>
      </c>
      <c r="J4111" t="s">
        <v>14964</v>
      </c>
      <c r="K4111" t="s">
        <v>14963</v>
      </c>
      <c r="L4111" t="s">
        <v>14962</v>
      </c>
      <c r="M4111" t="s">
        <v>519</v>
      </c>
      <c r="N4111">
        <v>8</v>
      </c>
      <c r="O4111" t="s">
        <v>14961</v>
      </c>
      <c r="P4111" t="s">
        <v>14960</v>
      </c>
      <c r="Q4111" t="s">
        <v>14959</v>
      </c>
      <c r="R4111" s="7">
        <v>43675</v>
      </c>
      <c r="S4111" s="8">
        <f t="shared" si="512"/>
        <v>2019</v>
      </c>
      <c r="T4111" s="8">
        <v>2019</v>
      </c>
      <c r="U4111" s="8">
        <f t="shared" si="513"/>
        <v>3</v>
      </c>
      <c r="V4111" s="7">
        <v>43675</v>
      </c>
      <c r="W4111" t="s">
        <v>2727</v>
      </c>
      <c r="X4111" s="2">
        <v>1.5469999999999999</v>
      </c>
      <c r="Y4111" s="6">
        <f t="shared" si="518"/>
        <v>4.1296281466058037E-2</v>
      </c>
      <c r="AB4111">
        <v>21727</v>
      </c>
      <c r="AC4111">
        <v>14712164</v>
      </c>
      <c r="AD4111" t="s">
        <v>1</v>
      </c>
      <c r="AE4111">
        <v>20</v>
      </c>
      <c r="AF4111">
        <v>1</v>
      </c>
      <c r="AG4111">
        <v>615</v>
      </c>
      <c r="AI4111" t="s">
        <v>14958</v>
      </c>
      <c r="AJ4111" t="s">
        <v>14957</v>
      </c>
      <c r="AK4111" t="s">
        <v>14956</v>
      </c>
      <c r="AL4111">
        <v>15</v>
      </c>
      <c r="AM4111" s="5">
        <f t="shared" si="514"/>
        <v>5</v>
      </c>
      <c r="AN4111" s="4">
        <f t="shared" si="519"/>
        <v>7.5728890571753124E-3</v>
      </c>
      <c r="AO4111" s="3"/>
      <c r="AP4111">
        <v>1</v>
      </c>
      <c r="AQ4111" t="s">
        <v>234</v>
      </c>
      <c r="AR4111" t="s">
        <v>14955</v>
      </c>
      <c r="AS4111" t="s">
        <v>233</v>
      </c>
      <c r="AT4111" s="2">
        <v>3.9689999999999999</v>
      </c>
      <c r="AU4111" s="1">
        <f t="shared" si="515"/>
        <v>3.1179263743393215</v>
      </c>
      <c r="AV4111" s="1">
        <f t="shared" si="516"/>
        <v>2.4434585261616673</v>
      </c>
      <c r="AW4111" s="1">
        <f t="shared" si="517"/>
        <v>1.7689906779840128</v>
      </c>
    </row>
    <row r="4112" spans="1:49" x14ac:dyDescent="0.2">
      <c r="A4112">
        <v>4110</v>
      </c>
      <c r="B4112" t="s">
        <v>14954</v>
      </c>
      <c r="C4112" t="s">
        <v>14953</v>
      </c>
      <c r="E4112">
        <v>31084458</v>
      </c>
      <c r="F4112" t="s">
        <v>14952</v>
      </c>
      <c r="G4112" t="s">
        <v>3</v>
      </c>
      <c r="H4112" t="s">
        <v>2</v>
      </c>
      <c r="I4112" t="s">
        <v>14951</v>
      </c>
      <c r="J4112" t="s">
        <v>14950</v>
      </c>
      <c r="K4112" t="s">
        <v>14949</v>
      </c>
      <c r="L4112" t="s">
        <v>14948</v>
      </c>
      <c r="M4112" t="s">
        <v>4573</v>
      </c>
      <c r="N4112">
        <v>9</v>
      </c>
      <c r="O4112" t="s">
        <v>14947</v>
      </c>
      <c r="P4112" t="s">
        <v>14946</v>
      </c>
      <c r="Q4112" t="s">
        <v>14945</v>
      </c>
      <c r="R4112" s="7">
        <v>43675</v>
      </c>
      <c r="S4112" s="8">
        <f t="shared" si="512"/>
        <v>2019</v>
      </c>
      <c r="T4112" s="8">
        <v>2019</v>
      </c>
      <c r="U4112" s="8">
        <f t="shared" si="513"/>
        <v>3</v>
      </c>
      <c r="V4112" s="7">
        <v>43675</v>
      </c>
      <c r="W4112" t="s">
        <v>14944</v>
      </c>
      <c r="X4112" s="2">
        <v>0.48</v>
      </c>
      <c r="Y4112" s="6">
        <f t="shared" si="518"/>
        <v>1.2813325858893249E-2</v>
      </c>
      <c r="AA4112">
        <v>10934529</v>
      </c>
      <c r="AB4112">
        <v>25130</v>
      </c>
      <c r="AC4112">
        <v>15324117</v>
      </c>
      <c r="AD4112" t="s">
        <v>1</v>
      </c>
      <c r="AE4112">
        <v>54</v>
      </c>
      <c r="AF4112">
        <v>9</v>
      </c>
      <c r="AH4112" t="s">
        <v>14943</v>
      </c>
      <c r="AI4112" t="s">
        <v>14942</v>
      </c>
      <c r="AJ4112" t="s">
        <v>14941</v>
      </c>
      <c r="AK4112" t="s">
        <v>14940</v>
      </c>
      <c r="AL4112">
        <v>4</v>
      </c>
      <c r="AM4112" s="5">
        <f t="shared" si="514"/>
        <v>1.3333333333333333</v>
      </c>
      <c r="AN4112" s="4">
        <f t="shared" si="519"/>
        <v>2.0194370819134164E-3</v>
      </c>
      <c r="AO4112" s="3"/>
      <c r="AP4112">
        <v>0</v>
      </c>
      <c r="AR4112" t="s">
        <v>14939</v>
      </c>
      <c r="AT4112" s="2" t="s">
        <v>14</v>
      </c>
      <c r="AU4112" s="1">
        <f t="shared" si="515"/>
        <v>0.95751592257992979</v>
      </c>
      <c r="AV4112" s="1">
        <f t="shared" si="516"/>
        <v>0.74163814704033326</v>
      </c>
      <c r="AW4112" s="1">
        <f t="shared" si="517"/>
        <v>0.52576037150073651</v>
      </c>
    </row>
    <row r="4113" spans="1:49" x14ac:dyDescent="0.2">
      <c r="A4113">
        <v>4111</v>
      </c>
      <c r="B4113" t="s">
        <v>14938</v>
      </c>
      <c r="C4113" t="s">
        <v>14937</v>
      </c>
      <c r="F4113" t="s">
        <v>14936</v>
      </c>
      <c r="G4113" t="s">
        <v>3</v>
      </c>
      <c r="H4113" t="s">
        <v>2</v>
      </c>
      <c r="I4113" t="s">
        <v>14935</v>
      </c>
      <c r="J4113">
        <v>60009254</v>
      </c>
      <c r="K4113" t="s">
        <v>2038</v>
      </c>
      <c r="L4113" t="s">
        <v>2040</v>
      </c>
      <c r="M4113" t="s">
        <v>45</v>
      </c>
      <c r="N4113">
        <v>2</v>
      </c>
      <c r="O4113" t="s">
        <v>14934</v>
      </c>
      <c r="P4113" t="s">
        <v>14933</v>
      </c>
      <c r="Q4113" t="s">
        <v>2822</v>
      </c>
      <c r="R4113" s="7">
        <v>43672</v>
      </c>
      <c r="S4113" s="8">
        <f t="shared" si="512"/>
        <v>2019</v>
      </c>
      <c r="T4113" s="8">
        <v>2019</v>
      </c>
      <c r="U4113" s="8">
        <f t="shared" si="513"/>
        <v>3</v>
      </c>
      <c r="V4113" s="7">
        <v>43672</v>
      </c>
      <c r="W4113" t="s">
        <v>3777</v>
      </c>
      <c r="X4113" s="2">
        <v>1.883</v>
      </c>
      <c r="Y4113" s="6">
        <f t="shared" si="518"/>
        <v>5.0265609567283313E-2</v>
      </c>
      <c r="AB4113">
        <v>21100431535</v>
      </c>
      <c r="AC4113">
        <v>23317019</v>
      </c>
      <c r="AD4113" t="s">
        <v>1</v>
      </c>
      <c r="AE4113">
        <v>12</v>
      </c>
      <c r="AF4113">
        <v>1</v>
      </c>
      <c r="AG4113">
        <v>14053</v>
      </c>
      <c r="AI4113" t="s">
        <v>14932</v>
      </c>
      <c r="AK4113" t="s">
        <v>14931</v>
      </c>
      <c r="AL4113">
        <v>13</v>
      </c>
      <c r="AM4113" s="5">
        <f t="shared" si="514"/>
        <v>4.333333333333333</v>
      </c>
      <c r="AN4113" s="4">
        <f t="shared" si="519"/>
        <v>6.5631705162186036E-3</v>
      </c>
      <c r="AO4113" s="3"/>
      <c r="AP4113">
        <v>1</v>
      </c>
      <c r="AQ4113" t="s">
        <v>166</v>
      </c>
      <c r="AR4113" t="s">
        <v>14930</v>
      </c>
      <c r="AS4113" t="s">
        <v>165</v>
      </c>
      <c r="AT4113" s="2">
        <v>4.9850000000000003</v>
      </c>
      <c r="AU4113" s="1">
        <f t="shared" si="515"/>
        <v>3.7154877851963897</v>
      </c>
      <c r="AV4113" s="1">
        <f t="shared" si="516"/>
        <v>2.8414390041750957</v>
      </c>
      <c r="AW4113" s="1">
        <f t="shared" si="517"/>
        <v>1.9673902231538019</v>
      </c>
    </row>
    <row r="4114" spans="1:49" x14ac:dyDescent="0.2">
      <c r="A4114">
        <v>4112</v>
      </c>
      <c r="B4114" t="s">
        <v>14929</v>
      </c>
      <c r="C4114" t="s">
        <v>14928</v>
      </c>
      <c r="F4114" t="s">
        <v>14927</v>
      </c>
      <c r="G4114" t="s">
        <v>3</v>
      </c>
      <c r="H4114" t="s">
        <v>2</v>
      </c>
      <c r="I4114" t="s">
        <v>1360</v>
      </c>
      <c r="J4114" t="s">
        <v>14926</v>
      </c>
      <c r="K4114" t="s">
        <v>14925</v>
      </c>
      <c r="L4114" t="s">
        <v>14924</v>
      </c>
      <c r="M4114" t="s">
        <v>18</v>
      </c>
      <c r="N4114">
        <v>6</v>
      </c>
      <c r="O4114" t="s">
        <v>14923</v>
      </c>
      <c r="P4114" t="s">
        <v>14922</v>
      </c>
      <c r="Q4114" t="s">
        <v>14921</v>
      </c>
      <c r="R4114" s="7">
        <v>43672</v>
      </c>
      <c r="S4114" s="8">
        <f t="shared" si="512"/>
        <v>2019</v>
      </c>
      <c r="T4114" s="8">
        <v>2019</v>
      </c>
      <c r="U4114" s="8">
        <f t="shared" si="513"/>
        <v>3</v>
      </c>
      <c r="V4114" s="7">
        <v>43672</v>
      </c>
      <c r="W4114" t="s">
        <v>4639</v>
      </c>
      <c r="X4114" s="2">
        <v>1.302</v>
      </c>
      <c r="Y4114" s="6">
        <f t="shared" si="518"/>
        <v>3.4756146392247937E-2</v>
      </c>
      <c r="AA4114" t="s">
        <v>4638</v>
      </c>
      <c r="AB4114">
        <v>27947</v>
      </c>
      <c r="AC4114" t="s">
        <v>4637</v>
      </c>
      <c r="AD4114" t="s">
        <v>1</v>
      </c>
      <c r="AE4114">
        <v>219</v>
      </c>
      <c r="AF4114">
        <v>2</v>
      </c>
      <c r="AH4114" t="s">
        <v>14920</v>
      </c>
      <c r="AI4114" t="s">
        <v>14919</v>
      </c>
      <c r="AJ4114" t="s">
        <v>14918</v>
      </c>
      <c r="AK4114" t="s">
        <v>14917</v>
      </c>
      <c r="AL4114">
        <v>6</v>
      </c>
      <c r="AM4114" s="5">
        <f t="shared" si="514"/>
        <v>2</v>
      </c>
      <c r="AN4114" s="4">
        <f t="shared" si="519"/>
        <v>3.0291556228701248E-3</v>
      </c>
      <c r="AO4114" s="3"/>
      <c r="AP4114">
        <v>0</v>
      </c>
      <c r="AQ4114" t="s">
        <v>16</v>
      </c>
      <c r="AR4114">
        <v>41402186</v>
      </c>
      <c r="AS4114" t="s">
        <v>15</v>
      </c>
      <c r="AT4114" s="2">
        <v>2.9340000000000002</v>
      </c>
      <c r="AU4114" s="1">
        <f t="shared" si="515"/>
        <v>2.5238049161434595</v>
      </c>
      <c r="AV4114" s="1">
        <f t="shared" si="516"/>
        <v>1.8892651007559029</v>
      </c>
      <c r="AW4114" s="1">
        <f t="shared" si="517"/>
        <v>1.2547252853683468</v>
      </c>
    </row>
    <row r="4115" spans="1:49" x14ac:dyDescent="0.2">
      <c r="A4115">
        <v>4113</v>
      </c>
      <c r="B4115" t="s">
        <v>14916</v>
      </c>
      <c r="C4115" t="s">
        <v>14915</v>
      </c>
      <c r="E4115">
        <v>31168856</v>
      </c>
      <c r="F4115" t="s">
        <v>14914</v>
      </c>
      <c r="G4115" t="s">
        <v>3</v>
      </c>
      <c r="H4115" t="s">
        <v>2</v>
      </c>
      <c r="I4115" t="s">
        <v>14913</v>
      </c>
      <c r="J4115" t="s">
        <v>14912</v>
      </c>
      <c r="K4115" t="s">
        <v>14911</v>
      </c>
      <c r="L4115" t="s">
        <v>14910</v>
      </c>
      <c r="M4115" t="s">
        <v>44</v>
      </c>
      <c r="N4115">
        <v>6</v>
      </c>
      <c r="O4115" t="s">
        <v>14909</v>
      </c>
      <c r="P4115" t="s">
        <v>14908</v>
      </c>
      <c r="Q4115" t="s">
        <v>14907</v>
      </c>
      <c r="R4115" s="7">
        <v>43672</v>
      </c>
      <c r="S4115" s="8">
        <f t="shared" si="512"/>
        <v>2019</v>
      </c>
      <c r="T4115" s="8">
        <v>2019</v>
      </c>
      <c r="U4115" s="8">
        <f t="shared" si="513"/>
        <v>3</v>
      </c>
      <c r="V4115" s="7">
        <v>43672</v>
      </c>
      <c r="W4115" t="s">
        <v>3714</v>
      </c>
      <c r="X4115" s="2">
        <v>10.707000000000001</v>
      </c>
      <c r="Y4115" s="6">
        <f t="shared" si="518"/>
        <v>0.28581724993993757</v>
      </c>
      <c r="AA4115">
        <v>9359648</v>
      </c>
      <c r="AB4115">
        <v>19881</v>
      </c>
      <c r="AC4115">
        <v>15214095</v>
      </c>
      <c r="AD4115" t="s">
        <v>1</v>
      </c>
      <c r="AE4115">
        <v>31</v>
      </c>
      <c r="AF4115">
        <v>30</v>
      </c>
      <c r="AG4115">
        <v>1902331</v>
      </c>
      <c r="AI4115" t="s">
        <v>14906</v>
      </c>
      <c r="AJ4115" t="s">
        <v>14905</v>
      </c>
      <c r="AK4115" t="s">
        <v>14904</v>
      </c>
      <c r="AL4115">
        <v>23</v>
      </c>
      <c r="AM4115" s="5">
        <f t="shared" si="514"/>
        <v>7.666666666666667</v>
      </c>
      <c r="AN4115" s="4">
        <f t="shared" si="519"/>
        <v>1.1611763221002146E-2</v>
      </c>
      <c r="AO4115" s="3"/>
      <c r="AP4115">
        <v>1</v>
      </c>
      <c r="AQ4115" t="s">
        <v>52</v>
      </c>
      <c r="AR4115">
        <v>1635443</v>
      </c>
      <c r="AS4115" t="s">
        <v>51</v>
      </c>
      <c r="AT4115" s="2">
        <v>30.849</v>
      </c>
      <c r="AU4115" s="1">
        <f t="shared" si="515"/>
        <v>20.355560392425691</v>
      </c>
      <c r="AV4115" s="1">
        <f t="shared" si="516"/>
        <v>14.871450658046987</v>
      </c>
      <c r="AW4115" s="1">
        <f t="shared" si="517"/>
        <v>9.3873409236682779</v>
      </c>
    </row>
    <row r="4116" spans="1:49" x14ac:dyDescent="0.2">
      <c r="A4116">
        <v>4114</v>
      </c>
      <c r="B4116" t="s">
        <v>14903</v>
      </c>
      <c r="C4116" t="s">
        <v>14902</v>
      </c>
      <c r="F4116" t="s">
        <v>14901</v>
      </c>
      <c r="G4116" t="s">
        <v>3</v>
      </c>
      <c r="H4116" t="s">
        <v>2</v>
      </c>
      <c r="I4116" t="s">
        <v>14900</v>
      </c>
      <c r="J4116" t="s">
        <v>14899</v>
      </c>
      <c r="K4116" t="s">
        <v>14898</v>
      </c>
      <c r="L4116" t="s">
        <v>14897</v>
      </c>
      <c r="M4116" t="s">
        <v>14896</v>
      </c>
      <c r="N4116">
        <v>4</v>
      </c>
      <c r="O4116" t="s">
        <v>14895</v>
      </c>
      <c r="P4116" t="s">
        <v>14894</v>
      </c>
      <c r="Q4116" t="s">
        <v>14893</v>
      </c>
      <c r="R4116" s="7">
        <v>43672</v>
      </c>
      <c r="S4116" s="8">
        <f t="shared" si="512"/>
        <v>2019</v>
      </c>
      <c r="T4116" s="8">
        <v>2019</v>
      </c>
      <c r="U4116" s="8">
        <f t="shared" si="513"/>
        <v>3</v>
      </c>
      <c r="V4116" s="7">
        <v>43672</v>
      </c>
      <c r="W4116" t="s">
        <v>14892</v>
      </c>
      <c r="X4116" s="2">
        <v>0.81799999999999995</v>
      </c>
      <c r="Y4116" s="6">
        <f t="shared" si="518"/>
        <v>2.1836042817863912E-2</v>
      </c>
      <c r="AA4116">
        <v>19427867</v>
      </c>
      <c r="AB4116">
        <v>21100255479</v>
      </c>
      <c r="AC4116">
        <v>19427875</v>
      </c>
      <c r="AD4116" t="s">
        <v>1</v>
      </c>
      <c r="AE4116">
        <v>11</v>
      </c>
      <c r="AF4116">
        <v>6</v>
      </c>
      <c r="AH4116" t="s">
        <v>4260</v>
      </c>
      <c r="AI4116" t="s">
        <v>14891</v>
      </c>
      <c r="AJ4116" t="s">
        <v>14890</v>
      </c>
      <c r="AK4116" t="s">
        <v>14889</v>
      </c>
      <c r="AL4116">
        <v>16</v>
      </c>
      <c r="AM4116" s="5">
        <f t="shared" si="514"/>
        <v>5.333333333333333</v>
      </c>
      <c r="AN4116" s="4">
        <f t="shared" si="519"/>
        <v>8.0777483276536655E-3</v>
      </c>
      <c r="AO4116" s="3"/>
      <c r="AP4116">
        <v>0</v>
      </c>
      <c r="AR4116" t="s">
        <v>0</v>
      </c>
      <c r="AT4116" s="2" t="s">
        <v>14</v>
      </c>
      <c r="AU4116" s="1">
        <f t="shared" si="515"/>
        <v>1.7708554470800837</v>
      </c>
      <c r="AV4116" s="1">
        <f t="shared" si="516"/>
        <v>1.495689557275879</v>
      </c>
      <c r="AW4116" s="1">
        <f t="shared" si="517"/>
        <v>1.220523667471674</v>
      </c>
    </row>
    <row r="4117" spans="1:49" x14ac:dyDescent="0.2">
      <c r="A4117">
        <v>4115</v>
      </c>
      <c r="B4117" t="s">
        <v>14888</v>
      </c>
      <c r="C4117" t="s">
        <v>14887</v>
      </c>
      <c r="F4117" t="s">
        <v>14886</v>
      </c>
      <c r="G4117" t="s">
        <v>3</v>
      </c>
      <c r="H4117" t="s">
        <v>2</v>
      </c>
      <c r="I4117" t="s">
        <v>14885</v>
      </c>
      <c r="J4117" t="s">
        <v>14884</v>
      </c>
      <c r="K4117" t="s">
        <v>14883</v>
      </c>
      <c r="L4117" t="s">
        <v>14882</v>
      </c>
      <c r="M4117" t="s">
        <v>879</v>
      </c>
      <c r="N4117">
        <v>4</v>
      </c>
      <c r="O4117" t="s">
        <v>14881</v>
      </c>
      <c r="P4117" t="s">
        <v>14880</v>
      </c>
      <c r="Q4117" t="s">
        <v>14879</v>
      </c>
      <c r="R4117" s="7">
        <v>43671</v>
      </c>
      <c r="S4117" s="8">
        <f t="shared" si="512"/>
        <v>2019</v>
      </c>
      <c r="T4117" s="8">
        <v>2019</v>
      </c>
      <c r="U4117" s="8">
        <f t="shared" si="513"/>
        <v>3</v>
      </c>
      <c r="V4117" s="7">
        <v>43671</v>
      </c>
      <c r="W4117" t="s">
        <v>3758</v>
      </c>
      <c r="X4117" s="2">
        <v>0.9</v>
      </c>
      <c r="Y4117" s="6">
        <f t="shared" si="518"/>
        <v>2.4024985985424845E-2</v>
      </c>
      <c r="AA4117">
        <v>9630252</v>
      </c>
      <c r="AB4117">
        <v>29614</v>
      </c>
      <c r="AC4117">
        <v>13616595</v>
      </c>
      <c r="AD4117" t="s">
        <v>1</v>
      </c>
      <c r="AE4117">
        <v>28</v>
      </c>
      <c r="AF4117">
        <v>7</v>
      </c>
      <c r="AG4117">
        <v>75011</v>
      </c>
      <c r="AI4117" t="s">
        <v>14878</v>
      </c>
      <c r="AJ4117" t="s">
        <v>14877</v>
      </c>
      <c r="AK4117" t="s">
        <v>14876</v>
      </c>
      <c r="AL4117">
        <v>3</v>
      </c>
      <c r="AM4117" s="5">
        <f t="shared" si="514"/>
        <v>1</v>
      </c>
      <c r="AN4117" s="4">
        <f t="shared" si="519"/>
        <v>1.5145778114350624E-3</v>
      </c>
      <c r="AO4117" s="3"/>
      <c r="AP4117">
        <v>0</v>
      </c>
      <c r="AQ4117" t="s">
        <v>14875</v>
      </c>
      <c r="AR4117">
        <v>633053</v>
      </c>
      <c r="AS4117" t="s">
        <v>1465</v>
      </c>
      <c r="AT4117" s="2" t="s">
        <v>14</v>
      </c>
      <c r="AU4117" s="1">
        <f t="shared" si="515"/>
        <v>1.7271863533227909</v>
      </c>
      <c r="AV4117" s="1">
        <f t="shared" si="516"/>
        <v>1.2769781898429953</v>
      </c>
      <c r="AW4117" s="1">
        <f t="shared" si="517"/>
        <v>0.82677002636319974</v>
      </c>
    </row>
    <row r="4118" spans="1:49" x14ac:dyDescent="0.2">
      <c r="A4118">
        <v>4116</v>
      </c>
      <c r="B4118" t="s">
        <v>14874</v>
      </c>
      <c r="C4118" t="s">
        <v>14873</v>
      </c>
      <c r="F4118" t="s">
        <v>14872</v>
      </c>
      <c r="G4118" t="s">
        <v>3</v>
      </c>
      <c r="H4118" t="s">
        <v>2</v>
      </c>
      <c r="I4118" t="s">
        <v>14871</v>
      </c>
      <c r="J4118">
        <v>60016835</v>
      </c>
      <c r="K4118" t="s">
        <v>807</v>
      </c>
      <c r="L4118" t="s">
        <v>59</v>
      </c>
      <c r="M4118" t="s">
        <v>58</v>
      </c>
      <c r="N4118">
        <v>4</v>
      </c>
      <c r="O4118" t="s">
        <v>14870</v>
      </c>
      <c r="P4118" t="s">
        <v>14869</v>
      </c>
      <c r="Q4118" t="s">
        <v>806</v>
      </c>
      <c r="R4118" s="7">
        <v>43671</v>
      </c>
      <c r="S4118" s="8">
        <f t="shared" si="512"/>
        <v>2019</v>
      </c>
      <c r="T4118" s="8">
        <v>2019</v>
      </c>
      <c r="U4118" s="8">
        <f t="shared" si="513"/>
        <v>3</v>
      </c>
      <c r="V4118" s="7">
        <v>43671</v>
      </c>
      <c r="W4118" t="s">
        <v>5295</v>
      </c>
      <c r="X4118" s="2">
        <v>0.26400000000000001</v>
      </c>
      <c r="Y4118" s="6">
        <f t="shared" si="518"/>
        <v>7.0473292223912874E-3</v>
      </c>
      <c r="AA4118">
        <v>10072276</v>
      </c>
      <c r="AB4118">
        <v>144789</v>
      </c>
      <c r="AD4118" t="s">
        <v>1</v>
      </c>
      <c r="AE4118">
        <v>48</v>
      </c>
      <c r="AF4118">
        <v>7</v>
      </c>
      <c r="AG4118">
        <v>702002</v>
      </c>
      <c r="AI4118" t="s">
        <v>14868</v>
      </c>
      <c r="AJ4118" t="s">
        <v>14867</v>
      </c>
      <c r="AK4118" t="s">
        <v>14866</v>
      </c>
      <c r="AL4118">
        <v>1</v>
      </c>
      <c r="AM4118" s="5">
        <f t="shared" si="514"/>
        <v>0.33333333333333331</v>
      </c>
      <c r="AN4118" s="4">
        <f t="shared" si="519"/>
        <v>5.048592704783541E-4</v>
      </c>
      <c r="AO4118" s="3"/>
      <c r="AP4118">
        <v>0</v>
      </c>
      <c r="AR4118" t="s">
        <v>0</v>
      </c>
      <c r="AT4118" s="2" t="s">
        <v>14</v>
      </c>
      <c r="AU4118" s="1">
        <f t="shared" si="515"/>
        <v>0.50845882368174067</v>
      </c>
      <c r="AV4118" s="1">
        <f t="shared" si="516"/>
        <v>0.37760942464348207</v>
      </c>
      <c r="AW4118" s="1">
        <f t="shared" si="517"/>
        <v>0.24676002560522339</v>
      </c>
    </row>
    <row r="4119" spans="1:49" x14ac:dyDescent="0.2">
      <c r="A4119">
        <v>4117</v>
      </c>
      <c r="B4119" t="s">
        <v>14865</v>
      </c>
      <c r="C4119" t="s">
        <v>14864</v>
      </c>
      <c r="F4119" t="s">
        <v>14863</v>
      </c>
      <c r="G4119" t="s">
        <v>3</v>
      </c>
      <c r="H4119" t="s">
        <v>2</v>
      </c>
      <c r="I4119" t="s">
        <v>14862</v>
      </c>
      <c r="J4119" t="s">
        <v>14861</v>
      </c>
      <c r="K4119" t="s">
        <v>14860</v>
      </c>
      <c r="L4119" t="s">
        <v>14859</v>
      </c>
      <c r="M4119" t="s">
        <v>5724</v>
      </c>
      <c r="N4119">
        <v>5</v>
      </c>
      <c r="O4119" t="s">
        <v>14858</v>
      </c>
      <c r="P4119" t="s">
        <v>14857</v>
      </c>
      <c r="Q4119" t="s">
        <v>14856</v>
      </c>
      <c r="R4119" s="7">
        <v>43671</v>
      </c>
      <c r="S4119" s="8">
        <f t="shared" si="512"/>
        <v>2019</v>
      </c>
      <c r="T4119" s="8">
        <v>2019</v>
      </c>
      <c r="U4119" s="8">
        <f t="shared" si="513"/>
        <v>3</v>
      </c>
      <c r="V4119" s="7">
        <v>43671</v>
      </c>
      <c r="W4119" t="s">
        <v>4353</v>
      </c>
      <c r="X4119" s="2">
        <v>0.33300000000000002</v>
      </c>
      <c r="Y4119" s="6">
        <f t="shared" si="518"/>
        <v>8.8892448146071917E-3</v>
      </c>
      <c r="AB4119">
        <v>21100788266</v>
      </c>
      <c r="AC4119">
        <v>20571976</v>
      </c>
      <c r="AD4119" t="s">
        <v>1</v>
      </c>
      <c r="AE4119">
        <v>5</v>
      </c>
      <c r="AF4119">
        <v>4</v>
      </c>
      <c r="AG4119">
        <v>45039</v>
      </c>
      <c r="AI4119" t="s">
        <v>14855</v>
      </c>
      <c r="AJ4119" t="s">
        <v>14854</v>
      </c>
      <c r="AK4119" t="s">
        <v>14853</v>
      </c>
      <c r="AL4119">
        <v>1</v>
      </c>
      <c r="AM4119" s="5">
        <f t="shared" si="514"/>
        <v>0.33333333333333331</v>
      </c>
      <c r="AN4119" s="4">
        <f t="shared" si="519"/>
        <v>5.048592704783541E-4</v>
      </c>
      <c r="AO4119" s="3"/>
      <c r="AP4119">
        <v>0</v>
      </c>
      <c r="AR4119" t="s">
        <v>0</v>
      </c>
      <c r="AT4119" s="2" t="s">
        <v>14</v>
      </c>
      <c r="AU4119" s="1">
        <f t="shared" si="515"/>
        <v>0.63739291513685403</v>
      </c>
      <c r="AV4119" s="1">
        <f t="shared" si="516"/>
        <v>0.46970520425427731</v>
      </c>
      <c r="AW4119" s="1">
        <f t="shared" si="517"/>
        <v>0.30201749337170053</v>
      </c>
    </row>
    <row r="4120" spans="1:49" x14ac:dyDescent="0.2">
      <c r="A4120">
        <v>4118</v>
      </c>
      <c r="B4120" t="s">
        <v>14852</v>
      </c>
      <c r="C4120" t="s">
        <v>14851</v>
      </c>
      <c r="F4120" t="s">
        <v>14850</v>
      </c>
      <c r="G4120" t="s">
        <v>3</v>
      </c>
      <c r="H4120" t="s">
        <v>2</v>
      </c>
      <c r="I4120" t="s">
        <v>5240</v>
      </c>
      <c r="J4120">
        <v>60008898</v>
      </c>
      <c r="K4120" t="s">
        <v>509</v>
      </c>
      <c r="L4120" t="s">
        <v>508</v>
      </c>
      <c r="M4120" t="s">
        <v>109</v>
      </c>
      <c r="N4120">
        <v>3</v>
      </c>
      <c r="O4120" t="s">
        <v>14849</v>
      </c>
      <c r="P4120" t="s">
        <v>14848</v>
      </c>
      <c r="Q4120" t="s">
        <v>1526</v>
      </c>
      <c r="R4120" s="7">
        <v>43671</v>
      </c>
      <c r="S4120" s="8">
        <f t="shared" si="512"/>
        <v>2019</v>
      </c>
      <c r="T4120" s="8">
        <v>2019</v>
      </c>
      <c r="U4120" s="8">
        <f t="shared" si="513"/>
        <v>3</v>
      </c>
      <c r="V4120" s="7">
        <v>43671</v>
      </c>
      <c r="W4120" t="s">
        <v>1894</v>
      </c>
      <c r="X4120" s="2">
        <v>0.375</v>
      </c>
      <c r="Y4120" s="6">
        <f t="shared" si="518"/>
        <v>1.0010410827260351E-2</v>
      </c>
      <c r="AA4120">
        <v>135194</v>
      </c>
      <c r="AB4120">
        <v>24918</v>
      </c>
      <c r="AD4120" t="s">
        <v>1</v>
      </c>
      <c r="AE4120">
        <v>55</v>
      </c>
      <c r="AF4120">
        <v>15</v>
      </c>
      <c r="AH4120" t="s">
        <v>14847</v>
      </c>
      <c r="AI4120" t="s">
        <v>14846</v>
      </c>
      <c r="AK4120" t="s">
        <v>14845</v>
      </c>
      <c r="AL4120">
        <v>13</v>
      </c>
      <c r="AM4120" s="5">
        <f t="shared" si="514"/>
        <v>4.333333333333333</v>
      </c>
      <c r="AN4120" s="4">
        <f t="shared" si="519"/>
        <v>6.5631705162186036E-3</v>
      </c>
      <c r="AO4120" s="3"/>
      <c r="AP4120">
        <v>0</v>
      </c>
      <c r="AQ4120" t="s">
        <v>264</v>
      </c>
      <c r="AR4120" t="s">
        <v>1525</v>
      </c>
      <c r="AS4120" t="s">
        <v>4742</v>
      </c>
      <c r="AT4120" s="2">
        <v>1.3140000000000001</v>
      </c>
      <c r="AU4120" s="1">
        <f t="shared" si="515"/>
        <v>0.89762387339478267</v>
      </c>
      <c r="AV4120" s="1">
        <f t="shared" si="516"/>
        <v>0.82867906717394768</v>
      </c>
      <c r="AW4120" s="1">
        <f t="shared" si="517"/>
        <v>0.75973426095311269</v>
      </c>
    </row>
    <row r="4121" spans="1:49" x14ac:dyDescent="0.2">
      <c r="A4121">
        <v>4119</v>
      </c>
      <c r="B4121" t="s">
        <v>14844</v>
      </c>
      <c r="C4121" t="s">
        <v>14843</v>
      </c>
      <c r="E4121">
        <v>31292551</v>
      </c>
      <c r="F4121" t="s">
        <v>14842</v>
      </c>
      <c r="G4121" t="s">
        <v>3</v>
      </c>
      <c r="H4121" t="s">
        <v>2</v>
      </c>
      <c r="I4121" t="s">
        <v>14841</v>
      </c>
      <c r="J4121" t="s">
        <v>14840</v>
      </c>
      <c r="K4121" t="s">
        <v>14839</v>
      </c>
      <c r="L4121" t="s">
        <v>14838</v>
      </c>
      <c r="M4121" t="s">
        <v>44</v>
      </c>
      <c r="N4121">
        <v>4</v>
      </c>
      <c r="O4121" t="s">
        <v>14837</v>
      </c>
      <c r="P4121" t="s">
        <v>14836</v>
      </c>
      <c r="Q4121" t="s">
        <v>14835</v>
      </c>
      <c r="R4121" s="7">
        <v>43671</v>
      </c>
      <c r="S4121" s="8">
        <f t="shared" si="512"/>
        <v>2019</v>
      </c>
      <c r="T4121" s="8">
        <v>2019</v>
      </c>
      <c r="U4121" s="8">
        <f t="shared" si="513"/>
        <v>3</v>
      </c>
      <c r="V4121" s="7">
        <v>43671</v>
      </c>
      <c r="W4121" t="s">
        <v>4347</v>
      </c>
      <c r="X4121" s="2">
        <v>15.993</v>
      </c>
      <c r="Y4121" s="6">
        <f t="shared" si="518"/>
        <v>0.42692400096099947</v>
      </c>
      <c r="AA4121">
        <v>280836</v>
      </c>
      <c r="AB4121">
        <v>21206</v>
      </c>
      <c r="AC4121">
        <v>14764687</v>
      </c>
      <c r="AD4121" t="s">
        <v>1</v>
      </c>
      <c r="AE4121">
        <v>571</v>
      </c>
      <c r="AF4121">
        <v>7766</v>
      </c>
      <c r="AH4121" t="s">
        <v>14834</v>
      </c>
      <c r="AI4121" t="s">
        <v>14833</v>
      </c>
      <c r="AK4121" t="s">
        <v>14832</v>
      </c>
      <c r="AL4121">
        <v>23</v>
      </c>
      <c r="AM4121" s="5">
        <f t="shared" si="514"/>
        <v>7.666666666666667</v>
      </c>
      <c r="AN4121" s="4">
        <f t="shared" si="519"/>
        <v>1.1611763221002146E-2</v>
      </c>
      <c r="AO4121" s="3"/>
      <c r="AP4121">
        <v>0</v>
      </c>
      <c r="AQ4121" t="s">
        <v>52</v>
      </c>
      <c r="AR4121" t="s">
        <v>14831</v>
      </c>
      <c r="AS4121" t="s">
        <v>51</v>
      </c>
      <c r="AT4121" s="2">
        <v>49.962000000000003</v>
      </c>
      <c r="AU4121" s="1">
        <f t="shared" si="515"/>
        <v>30.233032963900026</v>
      </c>
      <c r="AV4121" s="1">
        <f t="shared" si="516"/>
        <v>21.926788209100081</v>
      </c>
      <c r="AW4121" s="1">
        <f t="shared" si="517"/>
        <v>13.620543454300133</v>
      </c>
    </row>
    <row r="4122" spans="1:49" x14ac:dyDescent="0.2">
      <c r="A4122">
        <v>4120</v>
      </c>
      <c r="B4122" t="s">
        <v>14830</v>
      </c>
      <c r="C4122" t="s">
        <v>14829</v>
      </c>
      <c r="F4122" t="s">
        <v>14828</v>
      </c>
      <c r="G4122" t="s">
        <v>3</v>
      </c>
      <c r="H4122" t="s">
        <v>2</v>
      </c>
      <c r="I4122" t="s">
        <v>14827</v>
      </c>
      <c r="J4122">
        <v>60072431</v>
      </c>
      <c r="K4122" t="s">
        <v>1652</v>
      </c>
      <c r="L4122" t="s">
        <v>1490</v>
      </c>
      <c r="M4122" t="s">
        <v>541</v>
      </c>
      <c r="N4122">
        <v>2</v>
      </c>
      <c r="O4122" t="s">
        <v>14826</v>
      </c>
      <c r="P4122" t="s">
        <v>14825</v>
      </c>
      <c r="Q4122" t="s">
        <v>1649</v>
      </c>
      <c r="R4122" s="7">
        <v>43671</v>
      </c>
      <c r="S4122" s="8">
        <f t="shared" si="512"/>
        <v>2019</v>
      </c>
      <c r="T4122" s="8">
        <v>2019</v>
      </c>
      <c r="U4122" s="8">
        <f t="shared" si="513"/>
        <v>3</v>
      </c>
      <c r="V4122" s="7">
        <v>43671</v>
      </c>
      <c r="W4122" t="s">
        <v>2463</v>
      </c>
      <c r="X4122" s="2">
        <v>0.34399999999999997</v>
      </c>
      <c r="Y4122" s="6">
        <f t="shared" si="518"/>
        <v>9.1828835322068283E-3</v>
      </c>
      <c r="AA4122">
        <v>10745351</v>
      </c>
      <c r="AB4122">
        <v>17964</v>
      </c>
      <c r="AC4122">
        <v>10991131</v>
      </c>
      <c r="AD4122" t="s">
        <v>1</v>
      </c>
      <c r="AE4122">
        <v>32</v>
      </c>
      <c r="AF4122">
        <v>11</v>
      </c>
      <c r="AG4122" t="s">
        <v>14824</v>
      </c>
      <c r="AI4122" t="s">
        <v>14823</v>
      </c>
      <c r="AJ4122" t="s">
        <v>14822</v>
      </c>
      <c r="AK4122" t="s">
        <v>14821</v>
      </c>
      <c r="AL4122">
        <v>2</v>
      </c>
      <c r="AM4122" s="5">
        <f t="shared" si="514"/>
        <v>0.66666666666666663</v>
      </c>
      <c r="AN4122" s="4">
        <f t="shared" si="519"/>
        <v>1.0097185409567082E-3</v>
      </c>
      <c r="AO4122" s="3"/>
      <c r="AP4122">
        <v>0</v>
      </c>
      <c r="AR4122" t="s">
        <v>0</v>
      </c>
      <c r="AT4122" s="2" t="s">
        <v>14</v>
      </c>
      <c r="AU4122" s="1">
        <f t="shared" si="515"/>
        <v>0.67309340348317914</v>
      </c>
      <c r="AV4122" s="1">
        <f t="shared" si="516"/>
        <v>0.50963010365817685</v>
      </c>
      <c r="AW4122" s="1">
        <f t="shared" si="517"/>
        <v>0.34616680383317444</v>
      </c>
    </row>
    <row r="4123" spans="1:49" x14ac:dyDescent="0.2">
      <c r="A4123">
        <v>4121</v>
      </c>
      <c r="B4123" t="s">
        <v>14820</v>
      </c>
      <c r="C4123" t="s">
        <v>14819</v>
      </c>
      <c r="F4123" t="s">
        <v>14818</v>
      </c>
      <c r="G4123" t="s">
        <v>3</v>
      </c>
      <c r="H4123" t="s">
        <v>2</v>
      </c>
      <c r="I4123" t="s">
        <v>3063</v>
      </c>
      <c r="J4123">
        <v>60104116</v>
      </c>
      <c r="K4123" t="s">
        <v>3062</v>
      </c>
      <c r="L4123" t="s">
        <v>3061</v>
      </c>
      <c r="M4123" t="s">
        <v>109</v>
      </c>
      <c r="N4123">
        <v>2</v>
      </c>
      <c r="O4123" t="s">
        <v>14817</v>
      </c>
      <c r="P4123" t="s">
        <v>14816</v>
      </c>
      <c r="Q4123" t="s">
        <v>14815</v>
      </c>
      <c r="R4123" s="7">
        <v>43670</v>
      </c>
      <c r="S4123" s="8">
        <f t="shared" si="512"/>
        <v>2019</v>
      </c>
      <c r="T4123" s="8">
        <v>2019</v>
      </c>
      <c r="U4123" s="8">
        <f t="shared" si="513"/>
        <v>3</v>
      </c>
      <c r="V4123" s="7">
        <v>43670</v>
      </c>
      <c r="W4123" t="s">
        <v>4804</v>
      </c>
      <c r="X4123" s="2">
        <v>0.25</v>
      </c>
      <c r="Y4123" s="6">
        <f t="shared" si="518"/>
        <v>6.6736072181735676E-3</v>
      </c>
      <c r="AB4123">
        <v>6100152803</v>
      </c>
      <c r="AC4123">
        <v>17500443</v>
      </c>
      <c r="AD4123" t="s">
        <v>1</v>
      </c>
      <c r="AE4123">
        <v>14</v>
      </c>
      <c r="AF4123">
        <v>8</v>
      </c>
      <c r="AH4123" t="s">
        <v>14814</v>
      </c>
      <c r="AI4123" t="s">
        <v>14813</v>
      </c>
      <c r="AK4123" t="s">
        <v>14812</v>
      </c>
      <c r="AL4123">
        <v>0</v>
      </c>
      <c r="AM4123" s="5">
        <f t="shared" si="514"/>
        <v>0</v>
      </c>
      <c r="AN4123" s="4">
        <f t="shared" si="519"/>
        <v>0</v>
      </c>
      <c r="AO4123" s="3"/>
      <c r="AP4123">
        <v>0</v>
      </c>
      <c r="AR4123" t="s">
        <v>0</v>
      </c>
      <c r="AT4123" s="2" t="s">
        <v>14</v>
      </c>
      <c r="AU4123" s="1">
        <f t="shared" si="515"/>
        <v>0.46715250527214969</v>
      </c>
      <c r="AV4123" s="1">
        <f t="shared" si="516"/>
        <v>0.33368036090867836</v>
      </c>
      <c r="AW4123" s="1">
        <f t="shared" si="517"/>
        <v>0.20020821654520701</v>
      </c>
    </row>
    <row r="4124" spans="1:49" x14ac:dyDescent="0.2">
      <c r="A4124">
        <v>4122</v>
      </c>
      <c r="B4124" t="s">
        <v>14811</v>
      </c>
      <c r="C4124" t="s">
        <v>14810</v>
      </c>
      <c r="F4124" t="s">
        <v>14809</v>
      </c>
      <c r="G4124" t="s">
        <v>3</v>
      </c>
      <c r="H4124" t="s">
        <v>2</v>
      </c>
      <c r="I4124" t="s">
        <v>14808</v>
      </c>
      <c r="J4124">
        <v>60011754</v>
      </c>
      <c r="K4124" t="s">
        <v>1363</v>
      </c>
      <c r="L4124" t="s">
        <v>345</v>
      </c>
      <c r="M4124" t="s">
        <v>45</v>
      </c>
      <c r="N4124">
        <v>2</v>
      </c>
      <c r="O4124" t="s">
        <v>14807</v>
      </c>
      <c r="P4124" t="s">
        <v>14806</v>
      </c>
      <c r="Q4124" t="s">
        <v>14805</v>
      </c>
      <c r="R4124" s="7">
        <v>43670</v>
      </c>
      <c r="S4124" s="8">
        <f t="shared" si="512"/>
        <v>2019</v>
      </c>
      <c r="T4124" s="8">
        <v>2019</v>
      </c>
      <c r="U4124" s="8">
        <f t="shared" si="513"/>
        <v>3</v>
      </c>
      <c r="V4124" s="7">
        <v>43670</v>
      </c>
      <c r="W4124" t="s">
        <v>4341</v>
      </c>
      <c r="X4124" s="2">
        <v>0.50900000000000001</v>
      </c>
      <c r="Y4124" s="6">
        <f t="shared" si="518"/>
        <v>1.3587464296201383E-2</v>
      </c>
      <c r="AA4124">
        <v>2780372</v>
      </c>
      <c r="AB4124">
        <v>22543</v>
      </c>
      <c r="AC4124" t="s">
        <v>4340</v>
      </c>
      <c r="AD4124" t="s">
        <v>1</v>
      </c>
      <c r="AE4124">
        <v>39</v>
      </c>
      <c r="AF4124">
        <v>4</v>
      </c>
      <c r="AH4124" t="s">
        <v>14804</v>
      </c>
      <c r="AI4124" t="s">
        <v>14803</v>
      </c>
      <c r="AJ4124" t="s">
        <v>14802</v>
      </c>
      <c r="AK4124" t="s">
        <v>14801</v>
      </c>
      <c r="AL4124">
        <v>1</v>
      </c>
      <c r="AM4124" s="5">
        <f t="shared" si="514"/>
        <v>0.33333333333333331</v>
      </c>
      <c r="AN4124" s="4">
        <f t="shared" si="519"/>
        <v>5.048592704783541E-4</v>
      </c>
      <c r="AO4124" s="3"/>
      <c r="AP4124">
        <v>0</v>
      </c>
      <c r="AQ4124" t="s">
        <v>14800</v>
      </c>
      <c r="AR4124" t="s">
        <v>0</v>
      </c>
      <c r="AS4124" t="s">
        <v>7789</v>
      </c>
      <c r="AT4124" s="2">
        <v>1.43</v>
      </c>
      <c r="AU4124" s="1">
        <f t="shared" si="515"/>
        <v>0.96626827884844746</v>
      </c>
      <c r="AV4124" s="1">
        <f t="shared" si="516"/>
        <v>0.70461617833398693</v>
      </c>
      <c r="AW4124" s="1">
        <f t="shared" si="517"/>
        <v>0.44296407781952618</v>
      </c>
    </row>
    <row r="4125" spans="1:49" x14ac:dyDescent="0.2">
      <c r="A4125">
        <v>4123</v>
      </c>
      <c r="B4125" t="s">
        <v>14799</v>
      </c>
      <c r="C4125" t="s">
        <v>14798</v>
      </c>
      <c r="E4125">
        <v>31339108</v>
      </c>
      <c r="F4125" t="s">
        <v>14797</v>
      </c>
      <c r="G4125" t="s">
        <v>3</v>
      </c>
      <c r="H4125" t="s">
        <v>2</v>
      </c>
      <c r="I4125" t="s">
        <v>14796</v>
      </c>
      <c r="J4125" t="s">
        <v>14795</v>
      </c>
      <c r="K4125" t="s">
        <v>14794</v>
      </c>
      <c r="L4125" t="s">
        <v>14793</v>
      </c>
      <c r="M4125" t="s">
        <v>956</v>
      </c>
      <c r="N4125">
        <v>5</v>
      </c>
      <c r="O4125" t="s">
        <v>14792</v>
      </c>
      <c r="P4125" t="s">
        <v>14791</v>
      </c>
      <c r="Q4125" t="s">
        <v>14790</v>
      </c>
      <c r="R4125" s="7">
        <v>43670</v>
      </c>
      <c r="S4125" s="8">
        <f t="shared" si="512"/>
        <v>2019</v>
      </c>
      <c r="T4125" s="8">
        <v>2019</v>
      </c>
      <c r="U4125" s="8">
        <f t="shared" si="513"/>
        <v>3</v>
      </c>
      <c r="V4125" s="7">
        <v>43670</v>
      </c>
      <c r="W4125" t="s">
        <v>4069</v>
      </c>
      <c r="X4125" s="2">
        <v>0.92600000000000005</v>
      </c>
      <c r="Y4125" s="6">
        <f t="shared" si="518"/>
        <v>2.4719041136114894E-2</v>
      </c>
      <c r="AA4125">
        <v>9574484</v>
      </c>
      <c r="AB4125">
        <v>110040</v>
      </c>
      <c r="AC4125">
        <v>13616528</v>
      </c>
      <c r="AD4125" t="s">
        <v>1</v>
      </c>
      <c r="AE4125">
        <v>30</v>
      </c>
      <c r="AF4125">
        <v>41</v>
      </c>
      <c r="AG4125">
        <v>415201</v>
      </c>
      <c r="AI4125" t="s">
        <v>14789</v>
      </c>
      <c r="AJ4125" t="s">
        <v>14788</v>
      </c>
      <c r="AK4125" t="s">
        <v>14787</v>
      </c>
      <c r="AL4125">
        <v>5</v>
      </c>
      <c r="AM4125" s="5">
        <f t="shared" si="514"/>
        <v>1.6666666666666667</v>
      </c>
      <c r="AN4125" s="4">
        <f t="shared" si="519"/>
        <v>2.5242963523917708E-3</v>
      </c>
      <c r="AO4125" s="3"/>
      <c r="AP4125">
        <v>0</v>
      </c>
      <c r="AR4125" t="s">
        <v>0</v>
      </c>
      <c r="AT4125" s="2">
        <v>3.8740000000000001</v>
      </c>
      <c r="AU4125" s="1">
        <f t="shared" si="515"/>
        <v>1.8060617700997956</v>
      </c>
      <c r="AV4125" s="1">
        <f t="shared" si="516"/>
        <v>1.3621668744253332</v>
      </c>
      <c r="AW4125" s="1">
        <f t="shared" si="517"/>
        <v>0.91827197875087063</v>
      </c>
    </row>
    <row r="4126" spans="1:49" x14ac:dyDescent="0.2">
      <c r="A4126">
        <v>4124</v>
      </c>
      <c r="B4126" t="s">
        <v>14786</v>
      </c>
      <c r="C4126" t="s">
        <v>14785</v>
      </c>
      <c r="F4126" t="s">
        <v>14784</v>
      </c>
      <c r="G4126" t="s">
        <v>3</v>
      </c>
      <c r="H4126" t="s">
        <v>2</v>
      </c>
      <c r="I4126" t="s">
        <v>13580</v>
      </c>
      <c r="J4126">
        <v>60018870</v>
      </c>
      <c r="K4126" t="s">
        <v>2994</v>
      </c>
      <c r="L4126" t="s">
        <v>2993</v>
      </c>
      <c r="M4126" t="s">
        <v>541</v>
      </c>
      <c r="N4126">
        <v>2</v>
      </c>
      <c r="O4126" t="s">
        <v>14783</v>
      </c>
      <c r="P4126" t="s">
        <v>14782</v>
      </c>
      <c r="Q4126" t="s">
        <v>7872</v>
      </c>
      <c r="R4126" s="7">
        <v>43670</v>
      </c>
      <c r="S4126" s="8">
        <f t="shared" si="512"/>
        <v>2019</v>
      </c>
      <c r="T4126" s="8">
        <v>2019</v>
      </c>
      <c r="U4126" s="8">
        <f t="shared" si="513"/>
        <v>3</v>
      </c>
      <c r="V4126" s="7">
        <v>43670</v>
      </c>
      <c r="W4126" t="s">
        <v>3699</v>
      </c>
      <c r="X4126" s="2">
        <v>0.55500000000000005</v>
      </c>
      <c r="Y4126" s="6">
        <f t="shared" si="518"/>
        <v>1.4815408024345321E-2</v>
      </c>
      <c r="AA4126">
        <v>17518725</v>
      </c>
      <c r="AB4126">
        <v>6100153023</v>
      </c>
      <c r="AC4126">
        <v>17518733</v>
      </c>
      <c r="AD4126" t="s">
        <v>1</v>
      </c>
      <c r="AE4126">
        <v>13</v>
      </c>
      <c r="AF4126">
        <v>9</v>
      </c>
      <c r="AH4126" t="s">
        <v>14781</v>
      </c>
      <c r="AI4126" t="s">
        <v>14780</v>
      </c>
      <c r="AK4126" t="s">
        <v>14779</v>
      </c>
      <c r="AL4126">
        <v>5</v>
      </c>
      <c r="AM4126" s="5">
        <f t="shared" si="514"/>
        <v>1.6666666666666667</v>
      </c>
      <c r="AN4126" s="4">
        <f t="shared" si="519"/>
        <v>2.5242963523917708E-3</v>
      </c>
      <c r="AO4126" s="3"/>
      <c r="AP4126">
        <v>1</v>
      </c>
      <c r="AQ4126" t="s">
        <v>5403</v>
      </c>
      <c r="AR4126" t="s">
        <v>0</v>
      </c>
      <c r="AS4126" t="s">
        <v>2994</v>
      </c>
      <c r="AT4126" s="2" t="s">
        <v>14</v>
      </c>
      <c r="AU4126" s="1">
        <f t="shared" si="515"/>
        <v>1.1128074522759255</v>
      </c>
      <c r="AV4126" s="1">
        <f t="shared" si="516"/>
        <v>0.86698521883685453</v>
      </c>
      <c r="AW4126" s="1">
        <f t="shared" si="517"/>
        <v>0.62116298539778347</v>
      </c>
    </row>
    <row r="4127" spans="1:49" x14ac:dyDescent="0.2">
      <c r="A4127">
        <v>4125</v>
      </c>
      <c r="B4127" t="s">
        <v>14778</v>
      </c>
      <c r="C4127" t="s">
        <v>14777</v>
      </c>
      <c r="F4127" t="s">
        <v>14776</v>
      </c>
      <c r="G4127" t="s">
        <v>3</v>
      </c>
      <c r="H4127" t="s">
        <v>2</v>
      </c>
      <c r="I4127" t="s">
        <v>3755</v>
      </c>
      <c r="J4127">
        <v>60021797</v>
      </c>
      <c r="K4127" t="s">
        <v>4054</v>
      </c>
      <c r="L4127" t="s">
        <v>898</v>
      </c>
      <c r="M4127" t="s">
        <v>600</v>
      </c>
      <c r="N4127">
        <v>4</v>
      </c>
      <c r="O4127" t="s">
        <v>14775</v>
      </c>
      <c r="P4127" t="s">
        <v>14774</v>
      </c>
      <c r="Q4127" t="s">
        <v>4053</v>
      </c>
      <c r="R4127" s="7">
        <v>43670</v>
      </c>
      <c r="S4127" s="8">
        <f t="shared" si="512"/>
        <v>2019</v>
      </c>
      <c r="T4127" s="8">
        <v>2019</v>
      </c>
      <c r="U4127" s="8">
        <f t="shared" si="513"/>
        <v>3</v>
      </c>
      <c r="V4127" s="7">
        <v>43670</v>
      </c>
      <c r="W4127" t="s">
        <v>3699</v>
      </c>
      <c r="X4127" s="2">
        <v>0.55500000000000005</v>
      </c>
      <c r="Y4127" s="6">
        <f t="shared" si="518"/>
        <v>1.4815408024345321E-2</v>
      </c>
      <c r="AA4127">
        <v>17518725</v>
      </c>
      <c r="AB4127">
        <v>6100153023</v>
      </c>
      <c r="AC4127">
        <v>17518733</v>
      </c>
      <c r="AD4127" t="s">
        <v>1</v>
      </c>
      <c r="AE4127">
        <v>13</v>
      </c>
      <c r="AF4127">
        <v>9</v>
      </c>
      <c r="AH4127" t="s">
        <v>14773</v>
      </c>
      <c r="AI4127" t="s">
        <v>14772</v>
      </c>
      <c r="AK4127" t="s">
        <v>14771</v>
      </c>
      <c r="AL4127">
        <v>4</v>
      </c>
      <c r="AM4127" s="5">
        <f t="shared" si="514"/>
        <v>1.3333333333333333</v>
      </c>
      <c r="AN4127" s="4">
        <f t="shared" si="519"/>
        <v>2.0194370819134164E-3</v>
      </c>
      <c r="AO4127" s="3"/>
      <c r="AP4127">
        <v>1</v>
      </c>
      <c r="AR4127" s="11">
        <v>1.1599999999999999E+218</v>
      </c>
      <c r="AT4127" s="2" t="s">
        <v>14</v>
      </c>
      <c r="AU4127" s="1">
        <f t="shared" si="515"/>
        <v>1.0976616741615748</v>
      </c>
      <c r="AV4127" s="1">
        <f t="shared" si="516"/>
        <v>0.841742255312937</v>
      </c>
      <c r="AW4127" s="1">
        <f t="shared" si="517"/>
        <v>0.58582283646429878</v>
      </c>
    </row>
    <row r="4128" spans="1:49" x14ac:dyDescent="0.2">
      <c r="A4128">
        <v>4126</v>
      </c>
      <c r="B4128" t="s">
        <v>14770</v>
      </c>
      <c r="C4128" t="s">
        <v>14769</v>
      </c>
      <c r="F4128" t="s">
        <v>14768</v>
      </c>
      <c r="G4128" t="s">
        <v>3</v>
      </c>
      <c r="H4128" t="s">
        <v>2</v>
      </c>
      <c r="I4128" t="s">
        <v>14767</v>
      </c>
      <c r="J4128">
        <v>60104503</v>
      </c>
      <c r="K4128" t="s">
        <v>14766</v>
      </c>
      <c r="L4128" t="s">
        <v>729</v>
      </c>
      <c r="M4128" t="s">
        <v>600</v>
      </c>
      <c r="N4128">
        <v>2</v>
      </c>
      <c r="O4128" t="s">
        <v>14765</v>
      </c>
      <c r="P4128" t="s">
        <v>14764</v>
      </c>
      <c r="Q4128" t="s">
        <v>14763</v>
      </c>
      <c r="R4128" s="7">
        <v>43670</v>
      </c>
      <c r="S4128" s="8">
        <f t="shared" si="512"/>
        <v>2019</v>
      </c>
      <c r="T4128" s="8">
        <v>2019</v>
      </c>
      <c r="U4128" s="8">
        <f t="shared" si="513"/>
        <v>3</v>
      </c>
      <c r="V4128" s="7">
        <v>43670</v>
      </c>
      <c r="W4128" t="s">
        <v>3699</v>
      </c>
      <c r="X4128" s="2">
        <v>0.55500000000000005</v>
      </c>
      <c r="Y4128" s="6">
        <f t="shared" si="518"/>
        <v>1.4815408024345321E-2</v>
      </c>
      <c r="AA4128">
        <v>17518725</v>
      </c>
      <c r="AB4128">
        <v>6100153023</v>
      </c>
      <c r="AC4128">
        <v>17518733</v>
      </c>
      <c r="AD4128" t="s">
        <v>1</v>
      </c>
      <c r="AE4128">
        <v>13</v>
      </c>
      <c r="AF4128">
        <v>9</v>
      </c>
      <c r="AH4128" t="s">
        <v>14762</v>
      </c>
      <c r="AI4128" t="s">
        <v>14761</v>
      </c>
      <c r="AK4128" t="s">
        <v>14760</v>
      </c>
      <c r="AL4128">
        <v>3</v>
      </c>
      <c r="AM4128" s="5">
        <f t="shared" si="514"/>
        <v>1</v>
      </c>
      <c r="AN4128" s="4">
        <f t="shared" si="519"/>
        <v>1.5145778114350624E-3</v>
      </c>
      <c r="AO4128" s="3"/>
      <c r="AP4128">
        <v>1</v>
      </c>
      <c r="AR4128" t="s">
        <v>0</v>
      </c>
      <c r="AT4128" s="2" t="s">
        <v>14</v>
      </c>
      <c r="AU4128" s="1">
        <f t="shared" si="515"/>
        <v>1.0825158960472243</v>
      </c>
      <c r="AV4128" s="1">
        <f t="shared" si="516"/>
        <v>0.81649929178901925</v>
      </c>
      <c r="AW4128" s="1">
        <f t="shared" si="517"/>
        <v>0.55048268753081397</v>
      </c>
    </row>
    <row r="4129" spans="1:49" x14ac:dyDescent="0.2">
      <c r="A4129">
        <v>4127</v>
      </c>
      <c r="B4129" t="s">
        <v>14759</v>
      </c>
      <c r="C4129" t="s">
        <v>14758</v>
      </c>
      <c r="F4129" t="s">
        <v>14757</v>
      </c>
      <c r="G4129" t="s">
        <v>3</v>
      </c>
      <c r="H4129" t="s">
        <v>2</v>
      </c>
      <c r="I4129" t="s">
        <v>14756</v>
      </c>
      <c r="J4129" t="s">
        <v>14755</v>
      </c>
      <c r="K4129" t="s">
        <v>14754</v>
      </c>
      <c r="L4129" t="s">
        <v>14753</v>
      </c>
      <c r="M4129" t="s">
        <v>29</v>
      </c>
      <c r="N4129">
        <v>5</v>
      </c>
      <c r="O4129" t="s">
        <v>14752</v>
      </c>
      <c r="P4129" t="s">
        <v>14751</v>
      </c>
      <c r="Q4129" t="s">
        <v>14750</v>
      </c>
      <c r="R4129" s="7">
        <v>43670</v>
      </c>
      <c r="S4129" s="8">
        <f t="shared" si="512"/>
        <v>2019</v>
      </c>
      <c r="T4129" s="8">
        <v>2019</v>
      </c>
      <c r="U4129" s="8">
        <f t="shared" si="513"/>
        <v>3</v>
      </c>
      <c r="V4129" s="7">
        <v>43670</v>
      </c>
      <c r="W4129" t="s">
        <v>3699</v>
      </c>
      <c r="X4129" s="2">
        <v>0.55500000000000005</v>
      </c>
      <c r="Y4129" s="6">
        <f t="shared" si="518"/>
        <v>1.4815408024345321E-2</v>
      </c>
      <c r="AA4129">
        <v>17518725</v>
      </c>
      <c r="AB4129">
        <v>6100153023</v>
      </c>
      <c r="AC4129">
        <v>17518733</v>
      </c>
      <c r="AD4129" t="s">
        <v>1</v>
      </c>
      <c r="AE4129">
        <v>13</v>
      </c>
      <c r="AF4129">
        <v>9</v>
      </c>
      <c r="AH4129" t="s">
        <v>14749</v>
      </c>
      <c r="AI4129" t="s">
        <v>14748</v>
      </c>
      <c r="AK4129" t="s">
        <v>14747</v>
      </c>
      <c r="AL4129">
        <v>1</v>
      </c>
      <c r="AM4129" s="5">
        <f t="shared" si="514"/>
        <v>0.33333333333333331</v>
      </c>
      <c r="AN4129" s="4">
        <f t="shared" si="519"/>
        <v>5.048592704783541E-4</v>
      </c>
      <c r="AO4129" s="3"/>
      <c r="AP4129">
        <v>0</v>
      </c>
      <c r="AQ4129" t="s">
        <v>16</v>
      </c>
      <c r="AR4129">
        <v>61431014</v>
      </c>
      <c r="AS4129" t="s">
        <v>15</v>
      </c>
      <c r="AT4129" s="2" t="s">
        <v>14</v>
      </c>
      <c r="AU4129" s="1">
        <f t="shared" si="515"/>
        <v>1.0522243398185229</v>
      </c>
      <c r="AV4129" s="1">
        <f t="shared" si="516"/>
        <v>0.76601336474118376</v>
      </c>
      <c r="AW4129" s="1">
        <f t="shared" si="517"/>
        <v>0.47980238966384436</v>
      </c>
    </row>
    <row r="4130" spans="1:49" x14ac:dyDescent="0.2">
      <c r="A4130">
        <v>4128</v>
      </c>
      <c r="B4130" t="s">
        <v>14746</v>
      </c>
      <c r="C4130" t="s">
        <v>14745</v>
      </c>
      <c r="F4130" t="s">
        <v>14744</v>
      </c>
      <c r="G4130" t="s">
        <v>3</v>
      </c>
      <c r="H4130" t="s">
        <v>2</v>
      </c>
      <c r="I4130" t="s">
        <v>14743</v>
      </c>
      <c r="J4130">
        <v>60051534</v>
      </c>
      <c r="K4130" t="s">
        <v>5266</v>
      </c>
      <c r="L4130" t="s">
        <v>14742</v>
      </c>
      <c r="M4130" t="s">
        <v>5920</v>
      </c>
      <c r="N4130">
        <v>1</v>
      </c>
      <c r="O4130" t="s">
        <v>14741</v>
      </c>
      <c r="P4130">
        <v>6602668789</v>
      </c>
      <c r="Q4130">
        <v>60051534</v>
      </c>
      <c r="R4130" s="7">
        <v>43670</v>
      </c>
      <c r="S4130" s="8">
        <f t="shared" si="512"/>
        <v>2019</v>
      </c>
      <c r="T4130" s="8">
        <v>2019</v>
      </c>
      <c r="U4130" s="8">
        <f t="shared" si="513"/>
        <v>3</v>
      </c>
      <c r="V4130" s="7">
        <v>43670</v>
      </c>
      <c r="W4130" t="s">
        <v>3699</v>
      </c>
      <c r="X4130" s="2">
        <v>0.55500000000000005</v>
      </c>
      <c r="Y4130" s="6">
        <f t="shared" si="518"/>
        <v>1.4815408024345321E-2</v>
      </c>
      <c r="AA4130">
        <v>17518725</v>
      </c>
      <c r="AB4130">
        <v>6100153023</v>
      </c>
      <c r="AC4130">
        <v>17518733</v>
      </c>
      <c r="AD4130" t="s">
        <v>1</v>
      </c>
      <c r="AE4130">
        <v>13</v>
      </c>
      <c r="AF4130">
        <v>9</v>
      </c>
      <c r="AH4130" t="s">
        <v>14740</v>
      </c>
      <c r="AI4130" t="s">
        <v>14739</v>
      </c>
      <c r="AK4130" t="s">
        <v>14738</v>
      </c>
      <c r="AL4130">
        <v>6</v>
      </c>
      <c r="AM4130" s="5">
        <f t="shared" si="514"/>
        <v>2</v>
      </c>
      <c r="AN4130" s="4">
        <f t="shared" si="519"/>
        <v>3.0291556228701248E-3</v>
      </c>
      <c r="AO4130" s="3"/>
      <c r="AP4130">
        <v>0</v>
      </c>
      <c r="AQ4130" t="s">
        <v>5267</v>
      </c>
      <c r="AR4130" t="s">
        <v>0</v>
      </c>
      <c r="AS4130" t="s">
        <v>5266</v>
      </c>
      <c r="AT4130" s="2" t="s">
        <v>14</v>
      </c>
      <c r="AU4130" s="1">
        <f t="shared" si="515"/>
        <v>1.1279532303902762</v>
      </c>
      <c r="AV4130" s="1">
        <f t="shared" si="516"/>
        <v>0.89222818236077228</v>
      </c>
      <c r="AW4130" s="1">
        <f t="shared" si="517"/>
        <v>0.65650313433126828</v>
      </c>
    </row>
    <row r="4131" spans="1:49" x14ac:dyDescent="0.2">
      <c r="A4131">
        <v>4129</v>
      </c>
      <c r="B4131" t="s">
        <v>14737</v>
      </c>
      <c r="C4131" t="s">
        <v>14736</v>
      </c>
      <c r="F4131" t="s">
        <v>14735</v>
      </c>
      <c r="G4131" t="s">
        <v>3</v>
      </c>
      <c r="H4131" t="s">
        <v>2</v>
      </c>
      <c r="I4131" t="s">
        <v>14734</v>
      </c>
      <c r="J4131">
        <v>60064180</v>
      </c>
      <c r="K4131" t="s">
        <v>14733</v>
      </c>
      <c r="L4131" t="s">
        <v>5921</v>
      </c>
      <c r="M4131" t="s">
        <v>5920</v>
      </c>
      <c r="N4131">
        <v>2</v>
      </c>
      <c r="O4131" t="s">
        <v>14732</v>
      </c>
      <c r="P4131" t="s">
        <v>14731</v>
      </c>
      <c r="Q4131" t="s">
        <v>14730</v>
      </c>
      <c r="R4131" s="7">
        <v>43670</v>
      </c>
      <c r="S4131" s="8">
        <f t="shared" si="512"/>
        <v>2019</v>
      </c>
      <c r="T4131" s="8">
        <v>2019</v>
      </c>
      <c r="U4131" s="8">
        <f t="shared" si="513"/>
        <v>3</v>
      </c>
      <c r="V4131" s="7">
        <v>43670</v>
      </c>
      <c r="W4131" t="s">
        <v>3699</v>
      </c>
      <c r="X4131" s="2">
        <v>0.55500000000000005</v>
      </c>
      <c r="Y4131" s="6">
        <f t="shared" si="518"/>
        <v>1.4815408024345321E-2</v>
      </c>
      <c r="AA4131">
        <v>17518725</v>
      </c>
      <c r="AB4131">
        <v>6100153023</v>
      </c>
      <c r="AC4131">
        <v>17518733</v>
      </c>
      <c r="AD4131" t="s">
        <v>1</v>
      </c>
      <c r="AE4131">
        <v>13</v>
      </c>
      <c r="AF4131">
        <v>9</v>
      </c>
      <c r="AH4131" t="s">
        <v>14729</v>
      </c>
      <c r="AI4131" t="s">
        <v>14728</v>
      </c>
      <c r="AK4131" t="s">
        <v>14727</v>
      </c>
      <c r="AL4131">
        <v>2</v>
      </c>
      <c r="AM4131" s="5">
        <f t="shared" si="514"/>
        <v>0.66666666666666663</v>
      </c>
      <c r="AN4131" s="4">
        <f t="shared" si="519"/>
        <v>1.0097185409567082E-3</v>
      </c>
      <c r="AO4131" s="3"/>
      <c r="AP4131">
        <v>0</v>
      </c>
      <c r="AR4131" t="s">
        <v>0</v>
      </c>
      <c r="AT4131" s="2" t="s">
        <v>14</v>
      </c>
      <c r="AU4131" s="1">
        <f t="shared" si="515"/>
        <v>1.0673701179328736</v>
      </c>
      <c r="AV4131" s="1">
        <f t="shared" si="516"/>
        <v>0.79125632826510151</v>
      </c>
      <c r="AW4131" s="1">
        <f t="shared" si="517"/>
        <v>0.51514253859732917</v>
      </c>
    </row>
    <row r="4132" spans="1:49" x14ac:dyDescent="0.2">
      <c r="A4132">
        <v>4130</v>
      </c>
      <c r="B4132" t="s">
        <v>14726</v>
      </c>
      <c r="C4132" t="s">
        <v>14725</v>
      </c>
      <c r="F4132" t="s">
        <v>14724</v>
      </c>
      <c r="G4132" t="s">
        <v>3</v>
      </c>
      <c r="H4132" t="s">
        <v>2</v>
      </c>
      <c r="I4132" t="s">
        <v>14723</v>
      </c>
      <c r="J4132">
        <v>60014153</v>
      </c>
      <c r="K4132" t="s">
        <v>3112</v>
      </c>
      <c r="L4132" t="s">
        <v>337</v>
      </c>
      <c r="M4132" t="s">
        <v>109</v>
      </c>
      <c r="N4132">
        <v>2</v>
      </c>
      <c r="O4132" t="s">
        <v>14722</v>
      </c>
      <c r="P4132" t="s">
        <v>14721</v>
      </c>
      <c r="Q4132" t="s">
        <v>4615</v>
      </c>
      <c r="R4132" s="7">
        <v>43670</v>
      </c>
      <c r="S4132" s="8">
        <f t="shared" si="512"/>
        <v>2019</v>
      </c>
      <c r="T4132" s="8">
        <v>2019</v>
      </c>
      <c r="U4132" s="8">
        <f t="shared" si="513"/>
        <v>3</v>
      </c>
      <c r="V4132" s="7">
        <v>43670</v>
      </c>
      <c r="W4132" t="s">
        <v>3699</v>
      </c>
      <c r="X4132" s="2">
        <v>0.55500000000000005</v>
      </c>
      <c r="Y4132" s="6">
        <f t="shared" si="518"/>
        <v>1.4815408024345321E-2</v>
      </c>
      <c r="AA4132">
        <v>17518725</v>
      </c>
      <c r="AB4132">
        <v>6100153023</v>
      </c>
      <c r="AC4132">
        <v>17518733</v>
      </c>
      <c r="AD4132" t="s">
        <v>1</v>
      </c>
      <c r="AE4132">
        <v>13</v>
      </c>
      <c r="AF4132">
        <v>9</v>
      </c>
      <c r="AH4132" t="s">
        <v>3970</v>
      </c>
      <c r="AI4132" t="s">
        <v>14720</v>
      </c>
      <c r="AK4132" t="s">
        <v>14719</v>
      </c>
      <c r="AL4132">
        <v>3</v>
      </c>
      <c r="AM4132" s="5">
        <f t="shared" si="514"/>
        <v>1</v>
      </c>
      <c r="AN4132" s="4">
        <f t="shared" si="519"/>
        <v>1.5145778114350624E-3</v>
      </c>
      <c r="AO4132" s="3"/>
      <c r="AP4132">
        <v>1</v>
      </c>
      <c r="AR4132" t="s">
        <v>0</v>
      </c>
      <c r="AT4132" s="2" t="s">
        <v>14</v>
      </c>
      <c r="AU4132" s="1">
        <f t="shared" si="515"/>
        <v>1.0825158960472243</v>
      </c>
      <c r="AV4132" s="1">
        <f t="shared" si="516"/>
        <v>0.81649929178901925</v>
      </c>
      <c r="AW4132" s="1">
        <f t="shared" si="517"/>
        <v>0.55048268753081397</v>
      </c>
    </row>
    <row r="4133" spans="1:49" x14ac:dyDescent="0.2">
      <c r="A4133">
        <v>4131</v>
      </c>
      <c r="B4133" t="s">
        <v>14718</v>
      </c>
      <c r="C4133" t="s">
        <v>14717</v>
      </c>
      <c r="F4133" t="s">
        <v>14716</v>
      </c>
      <c r="G4133" t="s">
        <v>3</v>
      </c>
      <c r="H4133" t="s">
        <v>2</v>
      </c>
      <c r="I4133" t="s">
        <v>14715</v>
      </c>
      <c r="J4133">
        <v>60029849</v>
      </c>
      <c r="K4133" t="s">
        <v>14714</v>
      </c>
      <c r="L4133" t="s">
        <v>14713</v>
      </c>
      <c r="M4133" t="s">
        <v>109</v>
      </c>
      <c r="N4133">
        <v>3</v>
      </c>
      <c r="O4133" t="s">
        <v>14712</v>
      </c>
      <c r="P4133" t="s">
        <v>14711</v>
      </c>
      <c r="Q4133" t="s">
        <v>14710</v>
      </c>
      <c r="R4133" s="7">
        <v>43670</v>
      </c>
      <c r="S4133" s="8">
        <f t="shared" si="512"/>
        <v>2019</v>
      </c>
      <c r="T4133" s="8">
        <v>2019</v>
      </c>
      <c r="U4133" s="8">
        <f t="shared" si="513"/>
        <v>3</v>
      </c>
      <c r="V4133" s="7">
        <v>43670</v>
      </c>
      <c r="W4133" t="s">
        <v>3699</v>
      </c>
      <c r="X4133" s="2">
        <v>0.55500000000000005</v>
      </c>
      <c r="Y4133" s="6">
        <f t="shared" si="518"/>
        <v>1.4815408024345321E-2</v>
      </c>
      <c r="AA4133">
        <v>17518725</v>
      </c>
      <c r="AB4133">
        <v>6100153023</v>
      </c>
      <c r="AC4133">
        <v>17518733</v>
      </c>
      <c r="AD4133" t="s">
        <v>1</v>
      </c>
      <c r="AE4133">
        <v>13</v>
      </c>
      <c r="AF4133">
        <v>9</v>
      </c>
      <c r="AH4133" t="s">
        <v>14709</v>
      </c>
      <c r="AI4133" t="s">
        <v>14708</v>
      </c>
      <c r="AK4133" t="s">
        <v>14707</v>
      </c>
      <c r="AL4133">
        <v>8</v>
      </c>
      <c r="AM4133" s="5">
        <f t="shared" si="514"/>
        <v>2.6666666666666665</v>
      </c>
      <c r="AN4133" s="4">
        <f t="shared" si="519"/>
        <v>4.0388741638268328E-3</v>
      </c>
      <c r="AO4133" s="3"/>
      <c r="AP4133">
        <v>0</v>
      </c>
      <c r="AR4133" t="s">
        <v>0</v>
      </c>
      <c r="AT4133" s="2" t="s">
        <v>14</v>
      </c>
      <c r="AU4133" s="1">
        <f t="shared" si="515"/>
        <v>1.1582447866189773</v>
      </c>
      <c r="AV4133" s="1">
        <f t="shared" si="516"/>
        <v>0.94271410940860778</v>
      </c>
      <c r="AW4133" s="1">
        <f t="shared" si="517"/>
        <v>0.72718343219823789</v>
      </c>
    </row>
    <row r="4134" spans="1:49" x14ac:dyDescent="0.2">
      <c r="A4134">
        <v>4132</v>
      </c>
      <c r="B4134" t="s">
        <v>14706</v>
      </c>
      <c r="C4134" t="s">
        <v>14705</v>
      </c>
      <c r="F4134" t="s">
        <v>14704</v>
      </c>
      <c r="G4134" t="s">
        <v>3</v>
      </c>
      <c r="H4134" t="s">
        <v>2</v>
      </c>
      <c r="I4134" t="s">
        <v>14703</v>
      </c>
      <c r="J4134">
        <v>60068689</v>
      </c>
      <c r="K4134" t="s">
        <v>14702</v>
      </c>
      <c r="L4134" t="s">
        <v>5688</v>
      </c>
      <c r="M4134" t="s">
        <v>85</v>
      </c>
      <c r="N4134">
        <v>2</v>
      </c>
      <c r="O4134" t="s">
        <v>14701</v>
      </c>
      <c r="P4134" t="s">
        <v>14700</v>
      </c>
      <c r="Q4134" t="s">
        <v>14699</v>
      </c>
      <c r="R4134" s="7">
        <v>43670</v>
      </c>
      <c r="S4134" s="8">
        <f t="shared" si="512"/>
        <v>2019</v>
      </c>
      <c r="T4134" s="8">
        <v>2019</v>
      </c>
      <c r="U4134" s="8">
        <f t="shared" si="513"/>
        <v>3</v>
      </c>
      <c r="V4134" s="7">
        <v>43670</v>
      </c>
      <c r="W4134" t="s">
        <v>3699</v>
      </c>
      <c r="X4134" s="2">
        <v>0.55500000000000005</v>
      </c>
      <c r="Y4134" s="6">
        <f t="shared" si="518"/>
        <v>1.4815408024345321E-2</v>
      </c>
      <c r="AA4134">
        <v>17518725</v>
      </c>
      <c r="AB4134">
        <v>6100153023</v>
      </c>
      <c r="AC4134">
        <v>17518733</v>
      </c>
      <c r="AD4134" t="s">
        <v>1</v>
      </c>
      <c r="AE4134">
        <v>13</v>
      </c>
      <c r="AF4134">
        <v>9</v>
      </c>
      <c r="AH4134" t="s">
        <v>14698</v>
      </c>
      <c r="AI4134" t="s">
        <v>14697</v>
      </c>
      <c r="AK4134" t="s">
        <v>14696</v>
      </c>
      <c r="AL4134">
        <v>1</v>
      </c>
      <c r="AM4134" s="5">
        <f t="shared" si="514"/>
        <v>0.33333333333333331</v>
      </c>
      <c r="AN4134" s="4">
        <f t="shared" si="519"/>
        <v>5.048592704783541E-4</v>
      </c>
      <c r="AO4134" s="3"/>
      <c r="AP4134">
        <v>1</v>
      </c>
      <c r="AQ4134" t="s">
        <v>9</v>
      </c>
      <c r="AR4134" t="s">
        <v>14695</v>
      </c>
      <c r="AS4134" t="s">
        <v>122</v>
      </c>
      <c r="AT4134" s="2" t="s">
        <v>14</v>
      </c>
      <c r="AU4134" s="1">
        <f t="shared" si="515"/>
        <v>1.0522243398185229</v>
      </c>
      <c r="AV4134" s="1">
        <f t="shared" si="516"/>
        <v>0.76601336474118376</v>
      </c>
      <c r="AW4134" s="1">
        <f t="shared" si="517"/>
        <v>0.47980238966384436</v>
      </c>
    </row>
    <row r="4135" spans="1:49" x14ac:dyDescent="0.2">
      <c r="A4135">
        <v>4133</v>
      </c>
      <c r="B4135" t="s">
        <v>14694</v>
      </c>
      <c r="C4135" t="s">
        <v>14693</v>
      </c>
      <c r="F4135" t="s">
        <v>14692</v>
      </c>
      <c r="G4135" t="s">
        <v>3</v>
      </c>
      <c r="H4135" t="s">
        <v>2</v>
      </c>
      <c r="I4135" t="s">
        <v>14691</v>
      </c>
      <c r="J4135">
        <v>60012835</v>
      </c>
      <c r="K4135" t="s">
        <v>796</v>
      </c>
      <c r="L4135" t="s">
        <v>542</v>
      </c>
      <c r="M4135" t="s">
        <v>541</v>
      </c>
      <c r="N4135">
        <v>3</v>
      </c>
      <c r="O4135" t="s">
        <v>14690</v>
      </c>
      <c r="P4135" t="s">
        <v>14689</v>
      </c>
      <c r="Q4135" t="s">
        <v>795</v>
      </c>
      <c r="R4135" s="7">
        <v>43670</v>
      </c>
      <c r="S4135" s="8">
        <f t="shared" si="512"/>
        <v>2019</v>
      </c>
      <c r="T4135" s="8">
        <v>2019</v>
      </c>
      <c r="U4135" s="8">
        <f t="shared" si="513"/>
        <v>3</v>
      </c>
      <c r="V4135" s="7">
        <v>43670</v>
      </c>
      <c r="W4135" t="s">
        <v>3699</v>
      </c>
      <c r="X4135" s="2">
        <v>0.55500000000000005</v>
      </c>
      <c r="Y4135" s="6">
        <f t="shared" si="518"/>
        <v>1.4815408024345321E-2</v>
      </c>
      <c r="AA4135">
        <v>17518725</v>
      </c>
      <c r="AB4135">
        <v>6100153023</v>
      </c>
      <c r="AC4135">
        <v>17518733</v>
      </c>
      <c r="AD4135" t="s">
        <v>1</v>
      </c>
      <c r="AE4135">
        <v>13</v>
      </c>
      <c r="AF4135">
        <v>9</v>
      </c>
      <c r="AH4135" t="s">
        <v>14688</v>
      </c>
      <c r="AI4135" t="s">
        <v>14687</v>
      </c>
      <c r="AK4135" t="s">
        <v>14686</v>
      </c>
      <c r="AL4135">
        <v>8</v>
      </c>
      <c r="AM4135" s="5">
        <f t="shared" si="514"/>
        <v>2.6666666666666665</v>
      </c>
      <c r="AN4135" s="4">
        <f t="shared" si="519"/>
        <v>4.0388741638268328E-3</v>
      </c>
      <c r="AO4135" s="3"/>
      <c r="AP4135">
        <v>1</v>
      </c>
      <c r="AR4135" t="s">
        <v>0</v>
      </c>
      <c r="AT4135" s="2" t="s">
        <v>14</v>
      </c>
      <c r="AU4135" s="1">
        <f t="shared" si="515"/>
        <v>1.1582447866189773</v>
      </c>
      <c r="AV4135" s="1">
        <f t="shared" si="516"/>
        <v>0.94271410940860778</v>
      </c>
      <c r="AW4135" s="1">
        <f t="shared" si="517"/>
        <v>0.72718343219823789</v>
      </c>
    </row>
    <row r="4136" spans="1:49" x14ac:dyDescent="0.2">
      <c r="A4136">
        <v>4134</v>
      </c>
      <c r="B4136" t="s">
        <v>14685</v>
      </c>
      <c r="C4136" t="s">
        <v>14684</v>
      </c>
      <c r="F4136" t="s">
        <v>14683</v>
      </c>
      <c r="G4136" t="s">
        <v>3</v>
      </c>
      <c r="H4136" t="s">
        <v>2</v>
      </c>
      <c r="I4136" t="s">
        <v>2474</v>
      </c>
      <c r="J4136">
        <v>60000414</v>
      </c>
      <c r="K4136" t="s">
        <v>477</v>
      </c>
      <c r="L4136" t="s">
        <v>476</v>
      </c>
      <c r="M4136" t="s">
        <v>109</v>
      </c>
      <c r="N4136">
        <v>2</v>
      </c>
      <c r="O4136" t="s">
        <v>14682</v>
      </c>
      <c r="P4136" t="s">
        <v>14681</v>
      </c>
      <c r="Q4136" t="s">
        <v>1471</v>
      </c>
      <c r="R4136" s="7">
        <v>43670</v>
      </c>
      <c r="S4136" s="8">
        <f t="shared" si="512"/>
        <v>2019</v>
      </c>
      <c r="T4136" s="8">
        <v>2019</v>
      </c>
      <c r="U4136" s="8">
        <f t="shared" si="513"/>
        <v>3</v>
      </c>
      <c r="V4136" s="7">
        <v>43670</v>
      </c>
      <c r="W4136" t="s">
        <v>3699</v>
      </c>
      <c r="X4136" s="2">
        <v>0.55500000000000005</v>
      </c>
      <c r="Y4136" s="6">
        <f t="shared" si="518"/>
        <v>1.4815408024345321E-2</v>
      </c>
      <c r="AA4136">
        <v>17518725</v>
      </c>
      <c r="AB4136">
        <v>6100153023</v>
      </c>
      <c r="AC4136">
        <v>17518733</v>
      </c>
      <c r="AD4136" t="s">
        <v>1</v>
      </c>
      <c r="AE4136">
        <v>13</v>
      </c>
      <c r="AF4136">
        <v>9</v>
      </c>
      <c r="AH4136" t="s">
        <v>14680</v>
      </c>
      <c r="AI4136" t="s">
        <v>14679</v>
      </c>
      <c r="AK4136" t="s">
        <v>14678</v>
      </c>
      <c r="AL4136">
        <v>4</v>
      </c>
      <c r="AM4136" s="5">
        <f t="shared" si="514"/>
        <v>1.3333333333333333</v>
      </c>
      <c r="AN4136" s="4">
        <f t="shared" si="519"/>
        <v>2.0194370819134164E-3</v>
      </c>
      <c r="AO4136" s="3"/>
      <c r="AP4136">
        <v>1</v>
      </c>
      <c r="AR4136" t="s">
        <v>0</v>
      </c>
      <c r="AT4136" s="2" t="s">
        <v>14</v>
      </c>
      <c r="AU4136" s="1">
        <f t="shared" si="515"/>
        <v>1.0976616741615748</v>
      </c>
      <c r="AV4136" s="1">
        <f t="shared" si="516"/>
        <v>0.841742255312937</v>
      </c>
      <c r="AW4136" s="1">
        <f t="shared" si="517"/>
        <v>0.58582283646429878</v>
      </c>
    </row>
    <row r="4137" spans="1:49" x14ac:dyDescent="0.2">
      <c r="A4137">
        <v>4135</v>
      </c>
      <c r="B4137" t="s">
        <v>14677</v>
      </c>
      <c r="C4137" t="s">
        <v>14676</v>
      </c>
      <c r="F4137" t="s">
        <v>14675</v>
      </c>
      <c r="G4137" t="s">
        <v>3</v>
      </c>
      <c r="H4137" t="s">
        <v>2</v>
      </c>
      <c r="I4137" t="s">
        <v>3979</v>
      </c>
      <c r="J4137">
        <v>60016835</v>
      </c>
      <c r="K4137" t="s">
        <v>807</v>
      </c>
      <c r="L4137" t="s">
        <v>59</v>
      </c>
      <c r="M4137" t="s">
        <v>58</v>
      </c>
      <c r="N4137">
        <v>2</v>
      </c>
      <c r="O4137" t="s">
        <v>14674</v>
      </c>
      <c r="P4137" t="s">
        <v>14673</v>
      </c>
      <c r="Q4137" t="s">
        <v>3049</v>
      </c>
      <c r="R4137" s="7">
        <v>43670</v>
      </c>
      <c r="S4137" s="8">
        <f t="shared" si="512"/>
        <v>2019</v>
      </c>
      <c r="T4137" s="8">
        <v>2019</v>
      </c>
      <c r="U4137" s="8">
        <f t="shared" si="513"/>
        <v>3</v>
      </c>
      <c r="V4137" s="7">
        <v>43670</v>
      </c>
      <c r="W4137" t="s">
        <v>3699</v>
      </c>
      <c r="X4137" s="2">
        <v>0.55500000000000005</v>
      </c>
      <c r="Y4137" s="6">
        <f t="shared" si="518"/>
        <v>1.4815408024345321E-2</v>
      </c>
      <c r="AA4137">
        <v>17518725</v>
      </c>
      <c r="AB4137">
        <v>6100153023</v>
      </c>
      <c r="AC4137">
        <v>17518733</v>
      </c>
      <c r="AD4137" t="s">
        <v>1</v>
      </c>
      <c r="AE4137">
        <v>13</v>
      </c>
      <c r="AF4137">
        <v>9</v>
      </c>
      <c r="AH4137" t="s">
        <v>14672</v>
      </c>
      <c r="AI4137" t="s">
        <v>14671</v>
      </c>
      <c r="AK4137" t="s">
        <v>14670</v>
      </c>
      <c r="AL4137">
        <v>5</v>
      </c>
      <c r="AM4137" s="5">
        <f t="shared" si="514"/>
        <v>1.6666666666666667</v>
      </c>
      <c r="AN4137" s="4">
        <f t="shared" si="519"/>
        <v>2.5242963523917708E-3</v>
      </c>
      <c r="AO4137" s="3"/>
      <c r="AP4137">
        <v>1</v>
      </c>
      <c r="AQ4137" t="s">
        <v>16</v>
      </c>
      <c r="AR4137">
        <v>61701024</v>
      </c>
      <c r="AS4137" t="s">
        <v>15</v>
      </c>
      <c r="AT4137" s="2" t="s">
        <v>14</v>
      </c>
      <c r="AU4137" s="1">
        <f t="shared" si="515"/>
        <v>1.1128074522759255</v>
      </c>
      <c r="AV4137" s="1">
        <f t="shared" si="516"/>
        <v>0.86698521883685453</v>
      </c>
      <c r="AW4137" s="1">
        <f t="shared" si="517"/>
        <v>0.62116298539778347</v>
      </c>
    </row>
    <row r="4138" spans="1:49" x14ac:dyDescent="0.2">
      <c r="A4138">
        <v>4136</v>
      </c>
      <c r="B4138" t="s">
        <v>14669</v>
      </c>
      <c r="C4138" t="s">
        <v>14668</v>
      </c>
      <c r="F4138" t="s">
        <v>14667</v>
      </c>
      <c r="G4138" t="s">
        <v>3</v>
      </c>
      <c r="H4138" t="s">
        <v>2</v>
      </c>
      <c r="I4138" t="s">
        <v>668</v>
      </c>
      <c r="J4138" t="s">
        <v>14666</v>
      </c>
      <c r="K4138" t="s">
        <v>14665</v>
      </c>
      <c r="L4138" t="s">
        <v>14664</v>
      </c>
      <c r="M4138" t="s">
        <v>712</v>
      </c>
      <c r="N4138">
        <v>3</v>
      </c>
      <c r="O4138" t="s">
        <v>14663</v>
      </c>
      <c r="P4138" t="s">
        <v>14662</v>
      </c>
      <c r="Q4138" t="s">
        <v>14661</v>
      </c>
      <c r="R4138" s="7">
        <v>43670</v>
      </c>
      <c r="S4138" s="8">
        <f t="shared" si="512"/>
        <v>2019</v>
      </c>
      <c r="T4138" s="8">
        <v>2019</v>
      </c>
      <c r="U4138" s="8">
        <f t="shared" si="513"/>
        <v>3</v>
      </c>
      <c r="V4138" s="7">
        <v>43670</v>
      </c>
      <c r="W4138" t="s">
        <v>3699</v>
      </c>
      <c r="X4138" s="2">
        <v>0.55500000000000005</v>
      </c>
      <c r="Y4138" s="6">
        <f t="shared" si="518"/>
        <v>1.4815408024345321E-2</v>
      </c>
      <c r="AA4138">
        <v>17518725</v>
      </c>
      <c r="AB4138">
        <v>6100153023</v>
      </c>
      <c r="AC4138">
        <v>17518733</v>
      </c>
      <c r="AD4138" t="s">
        <v>1</v>
      </c>
      <c r="AE4138">
        <v>13</v>
      </c>
      <c r="AF4138">
        <v>9</v>
      </c>
      <c r="AH4138" t="s">
        <v>14660</v>
      </c>
      <c r="AI4138" t="s">
        <v>14659</v>
      </c>
      <c r="AK4138" t="s">
        <v>14658</v>
      </c>
      <c r="AL4138">
        <v>1</v>
      </c>
      <c r="AM4138" s="5">
        <f t="shared" si="514"/>
        <v>0.33333333333333331</v>
      </c>
      <c r="AN4138" s="4">
        <f t="shared" si="519"/>
        <v>5.048592704783541E-4</v>
      </c>
      <c r="AO4138" s="3"/>
      <c r="AP4138">
        <v>0</v>
      </c>
      <c r="AQ4138" t="s">
        <v>151</v>
      </c>
      <c r="AR4138" t="s">
        <v>5275</v>
      </c>
      <c r="AS4138" t="s">
        <v>150</v>
      </c>
      <c r="AT4138" s="2" t="s">
        <v>14</v>
      </c>
      <c r="AU4138" s="1">
        <f t="shared" si="515"/>
        <v>1.0522243398185229</v>
      </c>
      <c r="AV4138" s="1">
        <f t="shared" si="516"/>
        <v>0.76601336474118376</v>
      </c>
      <c r="AW4138" s="1">
        <f t="shared" si="517"/>
        <v>0.47980238966384436</v>
      </c>
    </row>
    <row r="4139" spans="1:49" x14ac:dyDescent="0.2">
      <c r="A4139">
        <v>4137</v>
      </c>
      <c r="B4139" t="s">
        <v>14657</v>
      </c>
      <c r="C4139" t="s">
        <v>14656</v>
      </c>
      <c r="F4139" t="s">
        <v>14655</v>
      </c>
      <c r="G4139" t="s">
        <v>3</v>
      </c>
      <c r="H4139" t="s">
        <v>2</v>
      </c>
      <c r="I4139" t="s">
        <v>3078</v>
      </c>
      <c r="J4139" t="s">
        <v>14654</v>
      </c>
      <c r="K4139" t="s">
        <v>14653</v>
      </c>
      <c r="L4139" t="s">
        <v>14652</v>
      </c>
      <c r="M4139" t="s">
        <v>14651</v>
      </c>
      <c r="N4139">
        <v>5</v>
      </c>
      <c r="O4139" t="s">
        <v>14650</v>
      </c>
      <c r="P4139" t="s">
        <v>14649</v>
      </c>
      <c r="Q4139" t="s">
        <v>14648</v>
      </c>
      <c r="R4139" s="7">
        <v>43670</v>
      </c>
      <c r="S4139" s="8">
        <f t="shared" si="512"/>
        <v>2019</v>
      </c>
      <c r="T4139" s="8">
        <v>2019</v>
      </c>
      <c r="U4139" s="8">
        <f t="shared" si="513"/>
        <v>3</v>
      </c>
      <c r="V4139" s="7">
        <v>43670</v>
      </c>
      <c r="W4139" t="s">
        <v>3699</v>
      </c>
      <c r="X4139" s="2">
        <v>0.55500000000000005</v>
      </c>
      <c r="Y4139" s="6">
        <f t="shared" si="518"/>
        <v>1.4815408024345321E-2</v>
      </c>
      <c r="AA4139">
        <v>17518725</v>
      </c>
      <c r="AB4139">
        <v>6100153023</v>
      </c>
      <c r="AC4139">
        <v>17518733</v>
      </c>
      <c r="AD4139" t="s">
        <v>1</v>
      </c>
      <c r="AE4139">
        <v>13</v>
      </c>
      <c r="AF4139">
        <v>9</v>
      </c>
      <c r="AH4139" t="s">
        <v>14647</v>
      </c>
      <c r="AI4139" t="s">
        <v>14646</v>
      </c>
      <c r="AK4139" t="s">
        <v>14645</v>
      </c>
      <c r="AL4139">
        <v>1</v>
      </c>
      <c r="AM4139" s="5">
        <f t="shared" si="514"/>
        <v>0.33333333333333331</v>
      </c>
      <c r="AN4139" s="4">
        <f t="shared" si="519"/>
        <v>5.048592704783541E-4</v>
      </c>
      <c r="AO4139" s="3"/>
      <c r="AP4139">
        <v>0</v>
      </c>
      <c r="AR4139" t="s">
        <v>0</v>
      </c>
      <c r="AT4139" s="2" t="s">
        <v>14</v>
      </c>
      <c r="AU4139" s="1">
        <f t="shared" si="515"/>
        <v>1.0522243398185229</v>
      </c>
      <c r="AV4139" s="1">
        <f t="shared" si="516"/>
        <v>0.76601336474118376</v>
      </c>
      <c r="AW4139" s="1">
        <f t="shared" si="517"/>
        <v>0.47980238966384436</v>
      </c>
    </row>
    <row r="4140" spans="1:49" x14ac:dyDescent="0.2">
      <c r="A4140">
        <v>4138</v>
      </c>
      <c r="B4140" t="s">
        <v>14644</v>
      </c>
      <c r="C4140" t="s">
        <v>14643</v>
      </c>
      <c r="F4140" t="s">
        <v>14642</v>
      </c>
      <c r="G4140" t="s">
        <v>3</v>
      </c>
      <c r="H4140" t="s">
        <v>2</v>
      </c>
      <c r="I4140" t="s">
        <v>722</v>
      </c>
      <c r="J4140">
        <v>60073711</v>
      </c>
      <c r="K4140" t="s">
        <v>3307</v>
      </c>
      <c r="L4140" t="s">
        <v>75</v>
      </c>
      <c r="M4140" t="s">
        <v>58</v>
      </c>
      <c r="N4140">
        <v>4</v>
      </c>
      <c r="O4140" t="s">
        <v>14641</v>
      </c>
      <c r="P4140" t="s">
        <v>14640</v>
      </c>
      <c r="Q4140" t="s">
        <v>3306</v>
      </c>
      <c r="R4140" s="7">
        <v>43670</v>
      </c>
      <c r="S4140" s="8">
        <f t="shared" si="512"/>
        <v>2019</v>
      </c>
      <c r="T4140" s="8">
        <v>2019</v>
      </c>
      <c r="U4140" s="8">
        <f t="shared" si="513"/>
        <v>3</v>
      </c>
      <c r="V4140" s="7">
        <v>43670</v>
      </c>
      <c r="W4140" t="s">
        <v>3699</v>
      </c>
      <c r="X4140" s="2">
        <v>0.55500000000000005</v>
      </c>
      <c r="Y4140" s="6">
        <f t="shared" si="518"/>
        <v>1.4815408024345321E-2</v>
      </c>
      <c r="AA4140">
        <v>17518725</v>
      </c>
      <c r="AB4140">
        <v>6100153023</v>
      </c>
      <c r="AC4140">
        <v>17518733</v>
      </c>
      <c r="AD4140" t="s">
        <v>1</v>
      </c>
      <c r="AE4140">
        <v>13</v>
      </c>
      <c r="AF4140">
        <v>9</v>
      </c>
      <c r="AH4140" t="s">
        <v>14639</v>
      </c>
      <c r="AI4140" t="s">
        <v>14638</v>
      </c>
      <c r="AK4140" t="s">
        <v>14637</v>
      </c>
      <c r="AL4140">
        <v>4</v>
      </c>
      <c r="AM4140" s="5">
        <f t="shared" si="514"/>
        <v>1.3333333333333333</v>
      </c>
      <c r="AN4140" s="4">
        <f t="shared" si="519"/>
        <v>2.0194370819134164E-3</v>
      </c>
      <c r="AO4140" s="3"/>
      <c r="AP4140">
        <v>1</v>
      </c>
      <c r="AQ4140" t="s">
        <v>16</v>
      </c>
      <c r="AR4140">
        <v>61179004</v>
      </c>
      <c r="AS4140" t="s">
        <v>15</v>
      </c>
      <c r="AT4140" s="2" t="s">
        <v>14</v>
      </c>
      <c r="AU4140" s="1">
        <f t="shared" si="515"/>
        <v>1.0976616741615748</v>
      </c>
      <c r="AV4140" s="1">
        <f t="shared" si="516"/>
        <v>0.841742255312937</v>
      </c>
      <c r="AW4140" s="1">
        <f t="shared" si="517"/>
        <v>0.58582283646429878</v>
      </c>
    </row>
    <row r="4141" spans="1:49" x14ac:dyDescent="0.2">
      <c r="A4141">
        <v>4139</v>
      </c>
      <c r="B4141" t="s">
        <v>14636</v>
      </c>
      <c r="C4141" t="s">
        <v>14635</v>
      </c>
      <c r="F4141" t="s">
        <v>14634</v>
      </c>
      <c r="G4141" t="s">
        <v>3</v>
      </c>
      <c r="H4141" t="s">
        <v>2</v>
      </c>
      <c r="I4141" t="s">
        <v>6016</v>
      </c>
      <c r="J4141" t="s">
        <v>6015</v>
      </c>
      <c r="K4141" t="s">
        <v>6014</v>
      </c>
      <c r="L4141" t="s">
        <v>6013</v>
      </c>
      <c r="M4141" t="s">
        <v>405</v>
      </c>
      <c r="N4141">
        <v>4</v>
      </c>
      <c r="O4141" t="s">
        <v>14633</v>
      </c>
      <c r="P4141" t="s">
        <v>14632</v>
      </c>
      <c r="Q4141" t="s">
        <v>14631</v>
      </c>
      <c r="R4141" s="7">
        <v>43670</v>
      </c>
      <c r="S4141" s="8">
        <f t="shared" si="512"/>
        <v>2019</v>
      </c>
      <c r="T4141" s="8">
        <v>2019</v>
      </c>
      <c r="U4141" s="8">
        <f t="shared" si="513"/>
        <v>3</v>
      </c>
      <c r="V4141" s="7">
        <v>43670</v>
      </c>
      <c r="W4141" t="s">
        <v>3699</v>
      </c>
      <c r="X4141" s="2">
        <v>0.55500000000000005</v>
      </c>
      <c r="Y4141" s="6">
        <f t="shared" si="518"/>
        <v>1.4815408024345321E-2</v>
      </c>
      <c r="AA4141">
        <v>17518725</v>
      </c>
      <c r="AB4141">
        <v>6100153023</v>
      </c>
      <c r="AC4141">
        <v>17518733</v>
      </c>
      <c r="AD4141" t="s">
        <v>1</v>
      </c>
      <c r="AE4141">
        <v>13</v>
      </c>
      <c r="AF4141">
        <v>9</v>
      </c>
      <c r="AH4141" t="s">
        <v>4044</v>
      </c>
      <c r="AI4141" t="s">
        <v>14630</v>
      </c>
      <c r="AK4141" t="s">
        <v>14629</v>
      </c>
      <c r="AL4141">
        <v>12</v>
      </c>
      <c r="AM4141" s="5">
        <f t="shared" si="514"/>
        <v>4</v>
      </c>
      <c r="AN4141" s="4">
        <f t="shared" si="519"/>
        <v>6.0583112457402496E-3</v>
      </c>
      <c r="AO4141" s="3"/>
      <c r="AP4141">
        <v>1</v>
      </c>
      <c r="AR4141" t="s">
        <v>0</v>
      </c>
      <c r="AT4141" s="2" t="s">
        <v>14</v>
      </c>
      <c r="AU4141" s="1">
        <f t="shared" si="515"/>
        <v>1.2188278990763797</v>
      </c>
      <c r="AV4141" s="1">
        <f t="shared" si="516"/>
        <v>1.0436859635042786</v>
      </c>
      <c r="AW4141" s="1">
        <f t="shared" si="517"/>
        <v>0.868544027932177</v>
      </c>
    </row>
    <row r="4142" spans="1:49" x14ac:dyDescent="0.2">
      <c r="A4142">
        <v>4140</v>
      </c>
      <c r="B4142" t="s">
        <v>14628</v>
      </c>
      <c r="C4142" t="s">
        <v>14627</v>
      </c>
      <c r="F4142" t="s">
        <v>14626</v>
      </c>
      <c r="G4142" t="s">
        <v>3</v>
      </c>
      <c r="H4142" t="s">
        <v>2</v>
      </c>
      <c r="I4142" t="s">
        <v>2947</v>
      </c>
      <c r="J4142" t="s">
        <v>14625</v>
      </c>
      <c r="K4142" t="s">
        <v>14624</v>
      </c>
      <c r="L4142" t="s">
        <v>14623</v>
      </c>
      <c r="M4142" t="s">
        <v>1738</v>
      </c>
      <c r="N4142">
        <v>3</v>
      </c>
      <c r="O4142" t="s">
        <v>14622</v>
      </c>
      <c r="P4142" t="s">
        <v>14621</v>
      </c>
      <c r="Q4142" t="s">
        <v>14620</v>
      </c>
      <c r="R4142" s="7">
        <v>43670</v>
      </c>
      <c r="S4142" s="8">
        <f t="shared" si="512"/>
        <v>2019</v>
      </c>
      <c r="T4142" s="8">
        <v>2019</v>
      </c>
      <c r="U4142" s="8">
        <f t="shared" si="513"/>
        <v>3</v>
      </c>
      <c r="V4142" s="7">
        <v>43670</v>
      </c>
      <c r="W4142" t="s">
        <v>3699</v>
      </c>
      <c r="X4142" s="2">
        <v>0.55500000000000005</v>
      </c>
      <c r="Y4142" s="6">
        <f t="shared" si="518"/>
        <v>1.4815408024345321E-2</v>
      </c>
      <c r="AA4142">
        <v>17518725</v>
      </c>
      <c r="AB4142">
        <v>6100153023</v>
      </c>
      <c r="AC4142">
        <v>17518733</v>
      </c>
      <c r="AD4142" t="s">
        <v>1</v>
      </c>
      <c r="AE4142">
        <v>13</v>
      </c>
      <c r="AF4142">
        <v>9</v>
      </c>
      <c r="AH4142" t="s">
        <v>4776</v>
      </c>
      <c r="AI4142" t="s">
        <v>14619</v>
      </c>
      <c r="AK4142" t="s">
        <v>14618</v>
      </c>
      <c r="AL4142">
        <v>5</v>
      </c>
      <c r="AM4142" s="5">
        <f t="shared" si="514"/>
        <v>1.6666666666666667</v>
      </c>
      <c r="AN4142" s="4">
        <f t="shared" si="519"/>
        <v>2.5242963523917708E-3</v>
      </c>
      <c r="AO4142" s="3"/>
      <c r="AP4142">
        <v>0</v>
      </c>
      <c r="AR4142" t="s">
        <v>0</v>
      </c>
      <c r="AT4142" s="2" t="s">
        <v>14</v>
      </c>
      <c r="AU4142" s="1">
        <f t="shared" si="515"/>
        <v>1.1128074522759255</v>
      </c>
      <c r="AV4142" s="1">
        <f t="shared" si="516"/>
        <v>0.86698521883685453</v>
      </c>
      <c r="AW4142" s="1">
        <f t="shared" si="517"/>
        <v>0.62116298539778347</v>
      </c>
    </row>
    <row r="4143" spans="1:49" x14ac:dyDescent="0.2">
      <c r="A4143">
        <v>4141</v>
      </c>
      <c r="B4143" t="s">
        <v>14617</v>
      </c>
      <c r="C4143" t="s">
        <v>14616</v>
      </c>
      <c r="F4143" t="s">
        <v>14615</v>
      </c>
      <c r="G4143" t="s">
        <v>3</v>
      </c>
      <c r="H4143" t="s">
        <v>2</v>
      </c>
      <c r="I4143" t="s">
        <v>3078</v>
      </c>
      <c r="J4143" t="s">
        <v>3077</v>
      </c>
      <c r="K4143" t="s">
        <v>3076</v>
      </c>
      <c r="L4143" t="s">
        <v>3075</v>
      </c>
      <c r="M4143" t="s">
        <v>3074</v>
      </c>
      <c r="N4143">
        <v>5</v>
      </c>
      <c r="O4143" t="s">
        <v>14614</v>
      </c>
      <c r="P4143" t="s">
        <v>14613</v>
      </c>
      <c r="Q4143" t="s">
        <v>14612</v>
      </c>
      <c r="R4143" s="7">
        <v>43670</v>
      </c>
      <c r="S4143" s="8">
        <f t="shared" si="512"/>
        <v>2019</v>
      </c>
      <c r="T4143" s="8">
        <v>2019</v>
      </c>
      <c r="U4143" s="8">
        <f t="shared" si="513"/>
        <v>3</v>
      </c>
      <c r="V4143" s="7">
        <v>43670</v>
      </c>
      <c r="W4143" t="s">
        <v>3699</v>
      </c>
      <c r="X4143" s="2">
        <v>0.55500000000000005</v>
      </c>
      <c r="Y4143" s="6">
        <f t="shared" si="518"/>
        <v>1.4815408024345321E-2</v>
      </c>
      <c r="AA4143">
        <v>17518725</v>
      </c>
      <c r="AB4143">
        <v>6100153023</v>
      </c>
      <c r="AC4143">
        <v>17518733</v>
      </c>
      <c r="AD4143" t="s">
        <v>1</v>
      </c>
      <c r="AE4143">
        <v>13</v>
      </c>
      <c r="AF4143">
        <v>9</v>
      </c>
      <c r="AH4143" t="s">
        <v>14611</v>
      </c>
      <c r="AI4143" t="s">
        <v>14610</v>
      </c>
      <c r="AK4143" t="s">
        <v>14609</v>
      </c>
      <c r="AL4143">
        <v>9</v>
      </c>
      <c r="AM4143" s="5">
        <f t="shared" si="514"/>
        <v>3</v>
      </c>
      <c r="AN4143" s="4">
        <f t="shared" si="519"/>
        <v>4.5437334343051876E-3</v>
      </c>
      <c r="AO4143" s="3"/>
      <c r="AP4143">
        <v>0</v>
      </c>
      <c r="AR4143" t="s">
        <v>0</v>
      </c>
      <c r="AT4143" s="2" t="s">
        <v>14</v>
      </c>
      <c r="AU4143" s="1">
        <f t="shared" si="515"/>
        <v>1.173390564733328</v>
      </c>
      <c r="AV4143" s="1">
        <f t="shared" si="516"/>
        <v>0.96795707293252553</v>
      </c>
      <c r="AW4143" s="1">
        <f t="shared" si="517"/>
        <v>0.76252358113172269</v>
      </c>
    </row>
    <row r="4144" spans="1:49" x14ac:dyDescent="0.2">
      <c r="A4144">
        <v>4142</v>
      </c>
      <c r="B4144" t="s">
        <v>14608</v>
      </c>
      <c r="C4144" t="s">
        <v>14607</v>
      </c>
      <c r="F4144" t="s">
        <v>14606</v>
      </c>
      <c r="G4144" t="s">
        <v>3</v>
      </c>
      <c r="H4144" t="s">
        <v>2</v>
      </c>
      <c r="I4144" t="s">
        <v>3594</v>
      </c>
      <c r="J4144">
        <v>60005465</v>
      </c>
      <c r="K4144" t="s">
        <v>299</v>
      </c>
      <c r="L4144" t="s">
        <v>298</v>
      </c>
      <c r="M4144" t="s">
        <v>58</v>
      </c>
      <c r="N4144">
        <v>3</v>
      </c>
      <c r="O4144" t="s">
        <v>14605</v>
      </c>
      <c r="P4144" t="s">
        <v>14604</v>
      </c>
      <c r="Q4144" t="s">
        <v>388</v>
      </c>
      <c r="R4144" s="7">
        <v>43670</v>
      </c>
      <c r="S4144" s="8">
        <f t="shared" si="512"/>
        <v>2019</v>
      </c>
      <c r="T4144" s="8">
        <v>2019</v>
      </c>
      <c r="U4144" s="8">
        <f t="shared" si="513"/>
        <v>3</v>
      </c>
      <c r="V4144" s="7">
        <v>43670</v>
      </c>
      <c r="W4144" t="s">
        <v>3699</v>
      </c>
      <c r="X4144" s="2">
        <v>0.55500000000000005</v>
      </c>
      <c r="Y4144" s="6">
        <f t="shared" si="518"/>
        <v>1.4815408024345321E-2</v>
      </c>
      <c r="AA4144">
        <v>17518725</v>
      </c>
      <c r="AB4144">
        <v>6100153023</v>
      </c>
      <c r="AC4144">
        <v>17518733</v>
      </c>
      <c r="AD4144" t="s">
        <v>1</v>
      </c>
      <c r="AE4144">
        <v>13</v>
      </c>
      <c r="AF4144">
        <v>9</v>
      </c>
      <c r="AH4144" t="s">
        <v>14603</v>
      </c>
      <c r="AI4144" t="s">
        <v>14602</v>
      </c>
      <c r="AK4144" t="s">
        <v>14601</v>
      </c>
      <c r="AL4144">
        <v>1</v>
      </c>
      <c r="AM4144" s="5">
        <f t="shared" si="514"/>
        <v>0.33333333333333331</v>
      </c>
      <c r="AN4144" s="4">
        <f t="shared" si="519"/>
        <v>5.048592704783541E-4</v>
      </c>
      <c r="AO4144" s="3"/>
      <c r="AP4144">
        <v>1</v>
      </c>
      <c r="AQ4144" t="s">
        <v>16</v>
      </c>
      <c r="AR4144" t="s">
        <v>14600</v>
      </c>
      <c r="AS4144" t="s">
        <v>15</v>
      </c>
      <c r="AT4144" s="2" t="s">
        <v>14</v>
      </c>
      <c r="AU4144" s="1">
        <f t="shared" si="515"/>
        <v>1.0522243398185229</v>
      </c>
      <c r="AV4144" s="1">
        <f t="shared" si="516"/>
        <v>0.76601336474118376</v>
      </c>
      <c r="AW4144" s="1">
        <f t="shared" si="517"/>
        <v>0.47980238966384436</v>
      </c>
    </row>
    <row r="4145" spans="1:49" x14ac:dyDescent="0.2">
      <c r="A4145">
        <v>4143</v>
      </c>
      <c r="B4145" t="s">
        <v>14599</v>
      </c>
      <c r="C4145" t="s">
        <v>14598</v>
      </c>
      <c r="F4145" t="s">
        <v>14597</v>
      </c>
      <c r="G4145" t="s">
        <v>3</v>
      </c>
      <c r="H4145" t="s">
        <v>2</v>
      </c>
      <c r="I4145" t="s">
        <v>904</v>
      </c>
      <c r="J4145">
        <v>60029943</v>
      </c>
      <c r="K4145" t="s">
        <v>903</v>
      </c>
      <c r="L4145" t="s">
        <v>902</v>
      </c>
      <c r="M4145" t="s">
        <v>58</v>
      </c>
      <c r="N4145">
        <v>6</v>
      </c>
      <c r="O4145" t="s">
        <v>14596</v>
      </c>
      <c r="P4145" t="s">
        <v>14595</v>
      </c>
      <c r="Q4145" t="s">
        <v>901</v>
      </c>
      <c r="R4145" s="7">
        <v>43670</v>
      </c>
      <c r="S4145" s="8">
        <f t="shared" si="512"/>
        <v>2019</v>
      </c>
      <c r="T4145" s="8">
        <v>2019</v>
      </c>
      <c r="U4145" s="8">
        <f t="shared" si="513"/>
        <v>3</v>
      </c>
      <c r="V4145" s="7">
        <v>43670</v>
      </c>
      <c r="W4145" t="s">
        <v>3699</v>
      </c>
      <c r="X4145" s="2">
        <v>0.55500000000000005</v>
      </c>
      <c r="Y4145" s="6">
        <f t="shared" si="518"/>
        <v>1.4815408024345321E-2</v>
      </c>
      <c r="AA4145">
        <v>17518725</v>
      </c>
      <c r="AB4145">
        <v>6100153023</v>
      </c>
      <c r="AC4145">
        <v>17518733</v>
      </c>
      <c r="AD4145" t="s">
        <v>1</v>
      </c>
      <c r="AE4145">
        <v>13</v>
      </c>
      <c r="AF4145">
        <v>9</v>
      </c>
      <c r="AH4145" t="s">
        <v>14594</v>
      </c>
      <c r="AI4145" t="s">
        <v>14593</v>
      </c>
      <c r="AK4145" t="s">
        <v>14592</v>
      </c>
      <c r="AL4145">
        <v>13</v>
      </c>
      <c r="AM4145" s="5">
        <f t="shared" si="514"/>
        <v>4.333333333333333</v>
      </c>
      <c r="AN4145" s="4">
        <f t="shared" si="519"/>
        <v>6.5631705162186036E-3</v>
      </c>
      <c r="AO4145" s="3"/>
      <c r="AP4145">
        <v>1</v>
      </c>
      <c r="AQ4145" t="s">
        <v>16</v>
      </c>
      <c r="AR4145" t="s">
        <v>900</v>
      </c>
      <c r="AS4145" t="s">
        <v>15</v>
      </c>
      <c r="AT4145" s="2" t="s">
        <v>14</v>
      </c>
      <c r="AU4145" s="1">
        <f t="shared" si="515"/>
        <v>1.2339736771907304</v>
      </c>
      <c r="AV4145" s="1">
        <f t="shared" si="516"/>
        <v>1.0689289270281963</v>
      </c>
      <c r="AW4145" s="1">
        <f t="shared" si="517"/>
        <v>0.9038841768656618</v>
      </c>
    </row>
    <row r="4146" spans="1:49" x14ac:dyDescent="0.2">
      <c r="A4146">
        <v>4144</v>
      </c>
      <c r="B4146" t="s">
        <v>14591</v>
      </c>
      <c r="C4146" t="s">
        <v>14590</v>
      </c>
      <c r="F4146" t="s">
        <v>14589</v>
      </c>
      <c r="G4146" t="s">
        <v>3</v>
      </c>
      <c r="H4146" t="s">
        <v>2</v>
      </c>
      <c r="I4146" t="s">
        <v>1996</v>
      </c>
      <c r="J4146" t="s">
        <v>14588</v>
      </c>
      <c r="K4146" t="s">
        <v>14587</v>
      </c>
      <c r="L4146" t="s">
        <v>14586</v>
      </c>
      <c r="M4146" t="s">
        <v>18</v>
      </c>
      <c r="N4146">
        <v>3</v>
      </c>
      <c r="O4146" t="s">
        <v>14585</v>
      </c>
      <c r="P4146" t="s">
        <v>14584</v>
      </c>
      <c r="Q4146" t="s">
        <v>14583</v>
      </c>
      <c r="R4146" s="7">
        <v>43670</v>
      </c>
      <c r="S4146" s="8">
        <f t="shared" si="512"/>
        <v>2019</v>
      </c>
      <c r="T4146" s="8">
        <v>2019</v>
      </c>
      <c r="U4146" s="8">
        <f t="shared" si="513"/>
        <v>3</v>
      </c>
      <c r="V4146" s="7">
        <v>43670</v>
      </c>
      <c r="W4146" t="s">
        <v>3699</v>
      </c>
      <c r="X4146" s="2">
        <v>0.55500000000000005</v>
      </c>
      <c r="Y4146" s="6">
        <f t="shared" si="518"/>
        <v>1.4815408024345321E-2</v>
      </c>
      <c r="AA4146">
        <v>17518725</v>
      </c>
      <c r="AB4146">
        <v>6100153023</v>
      </c>
      <c r="AC4146">
        <v>17518733</v>
      </c>
      <c r="AD4146" t="s">
        <v>1</v>
      </c>
      <c r="AE4146">
        <v>13</v>
      </c>
      <c r="AF4146">
        <v>9</v>
      </c>
      <c r="AH4146" t="s">
        <v>4045</v>
      </c>
      <c r="AI4146" t="s">
        <v>14582</v>
      </c>
      <c r="AK4146" t="s">
        <v>14581</v>
      </c>
      <c r="AL4146">
        <v>2</v>
      </c>
      <c r="AM4146" s="5">
        <f t="shared" si="514"/>
        <v>0.66666666666666663</v>
      </c>
      <c r="AN4146" s="4">
        <f t="shared" si="519"/>
        <v>1.0097185409567082E-3</v>
      </c>
      <c r="AO4146" s="3"/>
      <c r="AP4146">
        <v>0</v>
      </c>
      <c r="AR4146" t="s">
        <v>14580</v>
      </c>
      <c r="AS4146" t="s">
        <v>14579</v>
      </c>
      <c r="AT4146" s="2" t="s">
        <v>14</v>
      </c>
      <c r="AU4146" s="1">
        <f t="shared" si="515"/>
        <v>1.0673701179328736</v>
      </c>
      <c r="AV4146" s="1">
        <f t="shared" si="516"/>
        <v>0.79125632826510151</v>
      </c>
      <c r="AW4146" s="1">
        <f t="shared" si="517"/>
        <v>0.51514253859732917</v>
      </c>
    </row>
    <row r="4147" spans="1:49" x14ac:dyDescent="0.2">
      <c r="A4147">
        <v>4145</v>
      </c>
      <c r="B4147" t="s">
        <v>14578</v>
      </c>
      <c r="C4147" t="s">
        <v>14577</v>
      </c>
      <c r="F4147" t="s">
        <v>14576</v>
      </c>
      <c r="G4147" t="s">
        <v>3</v>
      </c>
      <c r="H4147" t="s">
        <v>2</v>
      </c>
      <c r="I4147" t="s">
        <v>195</v>
      </c>
      <c r="J4147" t="s">
        <v>14575</v>
      </c>
      <c r="K4147" t="s">
        <v>14574</v>
      </c>
      <c r="L4147" t="s">
        <v>14573</v>
      </c>
      <c r="M4147" t="s">
        <v>14572</v>
      </c>
      <c r="N4147">
        <v>7</v>
      </c>
      <c r="O4147" t="s">
        <v>14571</v>
      </c>
      <c r="P4147" t="s">
        <v>14570</v>
      </c>
      <c r="Q4147" t="s">
        <v>14569</v>
      </c>
      <c r="R4147" s="7">
        <v>43670</v>
      </c>
      <c r="S4147" s="8">
        <f t="shared" si="512"/>
        <v>2019</v>
      </c>
      <c r="T4147" s="8">
        <v>2019</v>
      </c>
      <c r="U4147" s="8">
        <f t="shared" si="513"/>
        <v>3</v>
      </c>
      <c r="V4147" s="7">
        <v>43670</v>
      </c>
      <c r="W4147" t="s">
        <v>3699</v>
      </c>
      <c r="X4147" s="2">
        <v>0.55500000000000005</v>
      </c>
      <c r="Y4147" s="6">
        <f t="shared" si="518"/>
        <v>1.4815408024345321E-2</v>
      </c>
      <c r="AA4147">
        <v>17518725</v>
      </c>
      <c r="AB4147">
        <v>6100153023</v>
      </c>
      <c r="AC4147">
        <v>17518733</v>
      </c>
      <c r="AD4147" t="s">
        <v>1</v>
      </c>
      <c r="AE4147">
        <v>13</v>
      </c>
      <c r="AF4147">
        <v>9</v>
      </c>
      <c r="AH4147" t="s">
        <v>9840</v>
      </c>
      <c r="AI4147" t="s">
        <v>14568</v>
      </c>
      <c r="AK4147" t="s">
        <v>14567</v>
      </c>
      <c r="AL4147">
        <v>1</v>
      </c>
      <c r="AM4147" s="5">
        <f t="shared" si="514"/>
        <v>0.33333333333333331</v>
      </c>
      <c r="AN4147" s="4">
        <f t="shared" si="519"/>
        <v>5.048592704783541E-4</v>
      </c>
      <c r="AO4147" s="3"/>
      <c r="AP4147">
        <v>1</v>
      </c>
      <c r="AQ4147" t="s">
        <v>52</v>
      </c>
      <c r="AR4147">
        <v>1828236</v>
      </c>
      <c r="AS4147" t="s">
        <v>51</v>
      </c>
      <c r="AT4147" s="2" t="s">
        <v>14</v>
      </c>
      <c r="AU4147" s="1">
        <f t="shared" si="515"/>
        <v>1.0522243398185229</v>
      </c>
      <c r="AV4147" s="1">
        <f t="shared" si="516"/>
        <v>0.76601336474118376</v>
      </c>
      <c r="AW4147" s="1">
        <f t="shared" si="517"/>
        <v>0.47980238966384436</v>
      </c>
    </row>
    <row r="4148" spans="1:49" x14ac:dyDescent="0.2">
      <c r="A4148">
        <v>4146</v>
      </c>
      <c r="B4148" t="s">
        <v>14566</v>
      </c>
      <c r="C4148" t="s">
        <v>14565</v>
      </c>
      <c r="F4148" t="s">
        <v>14564</v>
      </c>
      <c r="G4148" t="s">
        <v>3</v>
      </c>
      <c r="H4148" t="s">
        <v>2</v>
      </c>
      <c r="I4148" t="s">
        <v>14563</v>
      </c>
      <c r="J4148">
        <v>60019578</v>
      </c>
      <c r="K4148" t="s">
        <v>2194</v>
      </c>
      <c r="L4148" t="s">
        <v>2193</v>
      </c>
      <c r="M4148" t="s">
        <v>243</v>
      </c>
      <c r="N4148">
        <v>2</v>
      </c>
      <c r="O4148" t="s">
        <v>14562</v>
      </c>
      <c r="P4148" t="s">
        <v>14561</v>
      </c>
      <c r="Q4148" t="s">
        <v>3493</v>
      </c>
      <c r="R4148" s="7">
        <v>43670</v>
      </c>
      <c r="S4148" s="8">
        <f t="shared" si="512"/>
        <v>2019</v>
      </c>
      <c r="T4148" s="8">
        <v>2019</v>
      </c>
      <c r="U4148" s="8">
        <f t="shared" si="513"/>
        <v>3</v>
      </c>
      <c r="V4148" s="7">
        <v>43670</v>
      </c>
      <c r="W4148" t="s">
        <v>3699</v>
      </c>
      <c r="X4148" s="2">
        <v>0.55500000000000005</v>
      </c>
      <c r="Y4148" s="6">
        <f t="shared" si="518"/>
        <v>1.4815408024345321E-2</v>
      </c>
      <c r="AA4148">
        <v>17518725</v>
      </c>
      <c r="AB4148">
        <v>6100153023</v>
      </c>
      <c r="AC4148">
        <v>17518733</v>
      </c>
      <c r="AD4148" t="s">
        <v>1</v>
      </c>
      <c r="AE4148">
        <v>13</v>
      </c>
      <c r="AF4148">
        <v>9</v>
      </c>
      <c r="AH4148" t="s">
        <v>14560</v>
      </c>
      <c r="AI4148" t="s">
        <v>14559</v>
      </c>
      <c r="AK4148" t="s">
        <v>14558</v>
      </c>
      <c r="AL4148">
        <v>4</v>
      </c>
      <c r="AM4148" s="5">
        <f t="shared" si="514"/>
        <v>1.3333333333333333</v>
      </c>
      <c r="AN4148" s="4">
        <f t="shared" si="519"/>
        <v>2.0194370819134164E-3</v>
      </c>
      <c r="AO4148" s="3"/>
      <c r="AP4148">
        <v>0</v>
      </c>
      <c r="AR4148" t="s">
        <v>0</v>
      </c>
      <c r="AT4148" s="2" t="s">
        <v>14</v>
      </c>
      <c r="AU4148" s="1">
        <f t="shared" si="515"/>
        <v>1.0976616741615748</v>
      </c>
      <c r="AV4148" s="1">
        <f t="shared" si="516"/>
        <v>0.841742255312937</v>
      </c>
      <c r="AW4148" s="1">
        <f t="shared" si="517"/>
        <v>0.58582283646429878</v>
      </c>
    </row>
    <row r="4149" spans="1:49" x14ac:dyDescent="0.2">
      <c r="A4149">
        <v>4147</v>
      </c>
      <c r="B4149" t="s">
        <v>14557</v>
      </c>
      <c r="C4149" t="s">
        <v>14556</v>
      </c>
      <c r="F4149" t="s">
        <v>14555</v>
      </c>
      <c r="G4149" t="s">
        <v>3</v>
      </c>
      <c r="H4149" t="s">
        <v>2</v>
      </c>
      <c r="I4149" t="s">
        <v>14554</v>
      </c>
      <c r="J4149" t="s">
        <v>14553</v>
      </c>
      <c r="K4149" t="s">
        <v>14552</v>
      </c>
      <c r="L4149" t="s">
        <v>14551</v>
      </c>
      <c r="M4149" t="s">
        <v>2354</v>
      </c>
      <c r="N4149">
        <v>7</v>
      </c>
      <c r="O4149" t="s">
        <v>14550</v>
      </c>
      <c r="P4149" t="s">
        <v>14549</v>
      </c>
      <c r="Q4149" t="s">
        <v>14548</v>
      </c>
      <c r="R4149" s="7">
        <v>43670</v>
      </c>
      <c r="S4149" s="8">
        <f t="shared" si="512"/>
        <v>2019</v>
      </c>
      <c r="T4149" s="8">
        <v>2019</v>
      </c>
      <c r="U4149" s="8">
        <f t="shared" si="513"/>
        <v>3</v>
      </c>
      <c r="V4149" s="7">
        <v>43670</v>
      </c>
      <c r="W4149" t="s">
        <v>3699</v>
      </c>
      <c r="X4149" s="2">
        <v>0.55500000000000005</v>
      </c>
      <c r="Y4149" s="6">
        <f t="shared" si="518"/>
        <v>1.4815408024345321E-2</v>
      </c>
      <c r="AA4149">
        <v>17518725</v>
      </c>
      <c r="AB4149">
        <v>6100153023</v>
      </c>
      <c r="AC4149">
        <v>17518733</v>
      </c>
      <c r="AD4149" t="s">
        <v>1</v>
      </c>
      <c r="AE4149">
        <v>13</v>
      </c>
      <c r="AF4149">
        <v>9</v>
      </c>
      <c r="AH4149" t="s">
        <v>14547</v>
      </c>
      <c r="AI4149" t="s">
        <v>14546</v>
      </c>
      <c r="AK4149" t="s">
        <v>14545</v>
      </c>
      <c r="AL4149">
        <v>11</v>
      </c>
      <c r="AM4149" s="5">
        <f t="shared" si="514"/>
        <v>3.6666666666666665</v>
      </c>
      <c r="AN4149" s="4">
        <f t="shared" si="519"/>
        <v>5.5534519752618956E-3</v>
      </c>
      <c r="AO4149" s="3"/>
      <c r="AP4149">
        <v>0</v>
      </c>
      <c r="AQ4149" t="s">
        <v>16</v>
      </c>
      <c r="AR4149" t="s">
        <v>14544</v>
      </c>
      <c r="AS4149" t="s">
        <v>15</v>
      </c>
      <c r="AT4149" s="2" t="s">
        <v>14</v>
      </c>
      <c r="AU4149" s="1">
        <f t="shared" si="515"/>
        <v>1.2036821209620292</v>
      </c>
      <c r="AV4149" s="1">
        <f t="shared" si="516"/>
        <v>1.0184429999803608</v>
      </c>
      <c r="AW4149" s="1">
        <f t="shared" si="517"/>
        <v>0.8332038789986923</v>
      </c>
    </row>
    <row r="4150" spans="1:49" x14ac:dyDescent="0.2">
      <c r="A4150">
        <v>4148</v>
      </c>
      <c r="B4150" t="s">
        <v>14543</v>
      </c>
      <c r="C4150" t="s">
        <v>14542</v>
      </c>
      <c r="F4150" t="s">
        <v>14541</v>
      </c>
      <c r="G4150" t="s">
        <v>3</v>
      </c>
      <c r="H4150" t="s">
        <v>2</v>
      </c>
      <c r="I4150" t="s">
        <v>2445</v>
      </c>
      <c r="J4150" t="s">
        <v>14540</v>
      </c>
      <c r="K4150" t="s">
        <v>14539</v>
      </c>
      <c r="L4150" t="s">
        <v>14538</v>
      </c>
      <c r="M4150" t="s">
        <v>498</v>
      </c>
      <c r="N4150">
        <v>6</v>
      </c>
      <c r="O4150" t="s">
        <v>14537</v>
      </c>
      <c r="P4150" t="s">
        <v>14536</v>
      </c>
      <c r="Q4150" t="s">
        <v>14535</v>
      </c>
      <c r="R4150" s="7">
        <v>43670</v>
      </c>
      <c r="S4150" s="8">
        <f t="shared" si="512"/>
        <v>2019</v>
      </c>
      <c r="T4150" s="8">
        <v>2019</v>
      </c>
      <c r="U4150" s="8">
        <f t="shared" si="513"/>
        <v>3</v>
      </c>
      <c r="V4150" s="7">
        <v>43670</v>
      </c>
      <c r="W4150" t="s">
        <v>3658</v>
      </c>
      <c r="X4150" s="2">
        <v>0.28599999999999998</v>
      </c>
      <c r="Y4150" s="6">
        <f t="shared" si="518"/>
        <v>7.6346066575905605E-3</v>
      </c>
      <c r="AA4150">
        <v>9205071</v>
      </c>
      <c r="AB4150">
        <v>28139</v>
      </c>
      <c r="AC4150">
        <v>15693937</v>
      </c>
      <c r="AD4150" t="s">
        <v>1</v>
      </c>
      <c r="AE4150">
        <v>33</v>
      </c>
      <c r="AF4150">
        <v>11</v>
      </c>
      <c r="AH4150" t="s">
        <v>14534</v>
      </c>
      <c r="AI4150" t="s">
        <v>14533</v>
      </c>
      <c r="AK4150" t="s">
        <v>14532</v>
      </c>
      <c r="AL4150">
        <v>2</v>
      </c>
      <c r="AM4150" s="5">
        <f t="shared" si="514"/>
        <v>0.66666666666666663</v>
      </c>
      <c r="AN4150" s="4">
        <f t="shared" si="519"/>
        <v>1.0097185409567082E-3</v>
      </c>
      <c r="AO4150" s="3"/>
      <c r="AP4150">
        <v>0</v>
      </c>
      <c r="AQ4150" t="s">
        <v>14531</v>
      </c>
      <c r="AR4150" t="s">
        <v>14530</v>
      </c>
      <c r="AS4150" t="s">
        <v>14529</v>
      </c>
      <c r="AT4150" s="2" t="s">
        <v>14</v>
      </c>
      <c r="AU4150" s="1">
        <f t="shared" si="515"/>
        <v>0.56471402226004042</v>
      </c>
      <c r="AV4150" s="1">
        <f t="shared" si="516"/>
        <v>0.4322162599273634</v>
      </c>
      <c r="AW4150" s="1">
        <f t="shared" si="517"/>
        <v>0.29971849759468638</v>
      </c>
    </row>
    <row r="4151" spans="1:49" x14ac:dyDescent="0.2">
      <c r="A4151">
        <v>4149</v>
      </c>
      <c r="B4151" t="s">
        <v>14528</v>
      </c>
      <c r="C4151" t="s">
        <v>14527</v>
      </c>
      <c r="F4151" t="s">
        <v>14526</v>
      </c>
      <c r="G4151" t="s">
        <v>3</v>
      </c>
      <c r="H4151" t="s">
        <v>2</v>
      </c>
      <c r="I4151" t="s">
        <v>1261</v>
      </c>
      <c r="J4151" t="s">
        <v>14525</v>
      </c>
      <c r="K4151" t="s">
        <v>14524</v>
      </c>
      <c r="L4151" t="s">
        <v>14523</v>
      </c>
      <c r="M4151" t="s">
        <v>29</v>
      </c>
      <c r="N4151">
        <v>3</v>
      </c>
      <c r="O4151" t="s">
        <v>14522</v>
      </c>
      <c r="P4151" t="s">
        <v>14521</v>
      </c>
      <c r="Q4151" t="s">
        <v>14520</v>
      </c>
      <c r="R4151" s="7">
        <v>43670</v>
      </c>
      <c r="S4151" s="8">
        <f t="shared" si="512"/>
        <v>2019</v>
      </c>
      <c r="T4151" s="8">
        <v>2019</v>
      </c>
      <c r="U4151" s="8">
        <f t="shared" si="513"/>
        <v>3</v>
      </c>
      <c r="V4151" s="7">
        <v>43670</v>
      </c>
      <c r="W4151" t="s">
        <v>3658</v>
      </c>
      <c r="X4151" s="2">
        <v>0.28599999999999998</v>
      </c>
      <c r="Y4151" s="6">
        <f t="shared" si="518"/>
        <v>7.6346066575905605E-3</v>
      </c>
      <c r="AA4151">
        <v>9205071</v>
      </c>
      <c r="AB4151">
        <v>28139</v>
      </c>
      <c r="AC4151">
        <v>15693937</v>
      </c>
      <c r="AD4151" t="s">
        <v>1</v>
      </c>
      <c r="AE4151">
        <v>33</v>
      </c>
      <c r="AF4151">
        <v>11</v>
      </c>
      <c r="AH4151" t="s">
        <v>14519</v>
      </c>
      <c r="AI4151" t="s">
        <v>14518</v>
      </c>
      <c r="AJ4151" t="s">
        <v>14517</v>
      </c>
      <c r="AK4151" t="s">
        <v>14516</v>
      </c>
      <c r="AL4151">
        <v>1</v>
      </c>
      <c r="AM4151" s="5">
        <f t="shared" si="514"/>
        <v>0.33333333333333331</v>
      </c>
      <c r="AN4151" s="4">
        <f t="shared" si="519"/>
        <v>5.048592704783541E-4</v>
      </c>
      <c r="AO4151" s="3"/>
      <c r="AP4151">
        <v>0</v>
      </c>
      <c r="AQ4151" t="s">
        <v>16</v>
      </c>
      <c r="AR4151">
        <v>41631072</v>
      </c>
      <c r="AS4151" t="s">
        <v>15</v>
      </c>
      <c r="AT4151" s="2" t="s">
        <v>14</v>
      </c>
      <c r="AU4151" s="1">
        <f t="shared" si="515"/>
        <v>0.54956824414568983</v>
      </c>
      <c r="AV4151" s="1">
        <f t="shared" si="516"/>
        <v>0.40697329640344576</v>
      </c>
      <c r="AW4151" s="1">
        <f t="shared" si="517"/>
        <v>0.26437834866120163</v>
      </c>
    </row>
    <row r="4152" spans="1:49" x14ac:dyDescent="0.2">
      <c r="A4152">
        <v>4150</v>
      </c>
      <c r="B4152" t="s">
        <v>14515</v>
      </c>
      <c r="C4152" t="s">
        <v>14514</v>
      </c>
      <c r="F4152" t="s">
        <v>14513</v>
      </c>
      <c r="G4152" t="s">
        <v>3</v>
      </c>
      <c r="H4152" t="s">
        <v>2</v>
      </c>
      <c r="I4152" t="s">
        <v>5632</v>
      </c>
      <c r="J4152" t="s">
        <v>14512</v>
      </c>
      <c r="K4152" t="s">
        <v>14511</v>
      </c>
      <c r="L4152" t="s">
        <v>14510</v>
      </c>
      <c r="M4152" t="s">
        <v>639</v>
      </c>
      <c r="N4152">
        <v>4</v>
      </c>
      <c r="O4152" t="s">
        <v>14509</v>
      </c>
      <c r="P4152" t="s">
        <v>14508</v>
      </c>
      <c r="Q4152" t="s">
        <v>14507</v>
      </c>
      <c r="R4152" s="7">
        <v>43670</v>
      </c>
      <c r="S4152" s="8">
        <f t="shared" si="512"/>
        <v>2019</v>
      </c>
      <c r="T4152" s="8">
        <v>2019</v>
      </c>
      <c r="U4152" s="8">
        <f t="shared" si="513"/>
        <v>3</v>
      </c>
      <c r="V4152" s="7">
        <v>43670</v>
      </c>
      <c r="W4152" t="s">
        <v>3658</v>
      </c>
      <c r="X4152" s="2">
        <v>0.28599999999999998</v>
      </c>
      <c r="Y4152" s="6">
        <f t="shared" si="518"/>
        <v>7.6346066575905605E-3</v>
      </c>
      <c r="AA4152">
        <v>9205071</v>
      </c>
      <c r="AB4152">
        <v>28139</v>
      </c>
      <c r="AC4152">
        <v>15693937</v>
      </c>
      <c r="AD4152" t="s">
        <v>1</v>
      </c>
      <c r="AE4152">
        <v>33</v>
      </c>
      <c r="AF4152">
        <v>11</v>
      </c>
      <c r="AH4152" t="s">
        <v>14506</v>
      </c>
      <c r="AI4152" t="s">
        <v>14505</v>
      </c>
      <c r="AJ4152" t="s">
        <v>14504</v>
      </c>
      <c r="AK4152" t="s">
        <v>14503</v>
      </c>
      <c r="AL4152">
        <v>3</v>
      </c>
      <c r="AM4152" s="5">
        <f t="shared" si="514"/>
        <v>1</v>
      </c>
      <c r="AN4152" s="4">
        <f t="shared" si="519"/>
        <v>1.5145778114350624E-3</v>
      </c>
      <c r="AO4152" s="3"/>
      <c r="AP4152">
        <v>0</v>
      </c>
      <c r="AQ4152" t="s">
        <v>190</v>
      </c>
      <c r="AR4152" t="s">
        <v>0</v>
      </c>
      <c r="AS4152" t="s">
        <v>189</v>
      </c>
      <c r="AT4152" s="2" t="s">
        <v>14</v>
      </c>
      <c r="AU4152" s="1">
        <f t="shared" si="515"/>
        <v>0.57985980037439111</v>
      </c>
      <c r="AV4152" s="1">
        <f t="shared" si="516"/>
        <v>0.45745922345128115</v>
      </c>
      <c r="AW4152" s="1">
        <f t="shared" si="517"/>
        <v>0.33505864652817119</v>
      </c>
    </row>
    <row r="4153" spans="1:49" x14ac:dyDescent="0.2">
      <c r="A4153">
        <v>4151</v>
      </c>
      <c r="B4153" t="s">
        <v>14502</v>
      </c>
      <c r="C4153" t="s">
        <v>14501</v>
      </c>
      <c r="F4153" t="s">
        <v>14500</v>
      </c>
      <c r="G4153" t="s">
        <v>3</v>
      </c>
      <c r="H4153" t="s">
        <v>2</v>
      </c>
      <c r="I4153" t="s">
        <v>2419</v>
      </c>
      <c r="J4153" t="s">
        <v>14499</v>
      </c>
      <c r="K4153" t="s">
        <v>14498</v>
      </c>
      <c r="L4153" t="s">
        <v>14497</v>
      </c>
      <c r="M4153" t="s">
        <v>405</v>
      </c>
      <c r="N4153">
        <v>3</v>
      </c>
      <c r="O4153" t="s">
        <v>14496</v>
      </c>
      <c r="P4153" t="s">
        <v>14495</v>
      </c>
      <c r="Q4153" t="s">
        <v>14494</v>
      </c>
      <c r="R4153" s="7">
        <v>43670</v>
      </c>
      <c r="S4153" s="8">
        <f t="shared" si="512"/>
        <v>2019</v>
      </c>
      <c r="T4153" s="8">
        <v>2019</v>
      </c>
      <c r="U4153" s="8">
        <f t="shared" si="513"/>
        <v>3</v>
      </c>
      <c r="V4153" s="7">
        <v>43670</v>
      </c>
      <c r="W4153" t="s">
        <v>3658</v>
      </c>
      <c r="X4153" s="2">
        <v>0.28599999999999998</v>
      </c>
      <c r="Y4153" s="6">
        <f t="shared" si="518"/>
        <v>7.6346066575905605E-3</v>
      </c>
      <c r="AA4153">
        <v>9205071</v>
      </c>
      <c r="AB4153">
        <v>28139</v>
      </c>
      <c r="AC4153">
        <v>15693937</v>
      </c>
      <c r="AD4153" t="s">
        <v>1</v>
      </c>
      <c r="AE4153">
        <v>33</v>
      </c>
      <c r="AF4153">
        <v>11</v>
      </c>
      <c r="AH4153" t="s">
        <v>14493</v>
      </c>
      <c r="AI4153" t="s">
        <v>14492</v>
      </c>
      <c r="AK4153" t="s">
        <v>14491</v>
      </c>
      <c r="AL4153">
        <v>3</v>
      </c>
      <c r="AM4153" s="5">
        <f t="shared" si="514"/>
        <v>1</v>
      </c>
      <c r="AN4153" s="4">
        <f t="shared" si="519"/>
        <v>1.5145778114350624E-3</v>
      </c>
      <c r="AO4153" s="3"/>
      <c r="AP4153">
        <v>0</v>
      </c>
      <c r="AQ4153" t="s">
        <v>14490</v>
      </c>
      <c r="AR4153" t="s">
        <v>0</v>
      </c>
      <c r="AS4153" t="s">
        <v>14489</v>
      </c>
      <c r="AT4153" s="2" t="s">
        <v>14</v>
      </c>
      <c r="AU4153" s="1">
        <f t="shared" si="515"/>
        <v>0.57985980037439111</v>
      </c>
      <c r="AV4153" s="1">
        <f t="shared" si="516"/>
        <v>0.45745922345128115</v>
      </c>
      <c r="AW4153" s="1">
        <f t="shared" si="517"/>
        <v>0.33505864652817119</v>
      </c>
    </row>
    <row r="4154" spans="1:49" x14ac:dyDescent="0.2">
      <c r="A4154">
        <v>4152</v>
      </c>
      <c r="B4154" t="s">
        <v>14488</v>
      </c>
      <c r="C4154" t="s">
        <v>14487</v>
      </c>
      <c r="F4154" t="s">
        <v>14486</v>
      </c>
      <c r="G4154" t="s">
        <v>3</v>
      </c>
      <c r="H4154" t="s">
        <v>2</v>
      </c>
      <c r="I4154" t="s">
        <v>1997</v>
      </c>
      <c r="J4154" t="s">
        <v>14481</v>
      </c>
      <c r="K4154" t="s">
        <v>14485</v>
      </c>
      <c r="L4154" t="s">
        <v>14484</v>
      </c>
      <c r="M4154" t="s">
        <v>683</v>
      </c>
      <c r="N4154">
        <v>3</v>
      </c>
      <c r="O4154" t="s">
        <v>14483</v>
      </c>
      <c r="P4154" t="s">
        <v>14482</v>
      </c>
      <c r="Q4154" t="s">
        <v>14481</v>
      </c>
      <c r="R4154" s="7">
        <v>43670</v>
      </c>
      <c r="S4154" s="8">
        <f t="shared" si="512"/>
        <v>2019</v>
      </c>
      <c r="T4154" s="8">
        <v>2019</v>
      </c>
      <c r="U4154" s="8">
        <f t="shared" si="513"/>
        <v>3</v>
      </c>
      <c r="V4154" s="7">
        <v>43670</v>
      </c>
      <c r="W4154" t="s">
        <v>3658</v>
      </c>
      <c r="X4154" s="2">
        <v>0.28599999999999998</v>
      </c>
      <c r="Y4154" s="6">
        <f t="shared" si="518"/>
        <v>7.6346066575905605E-3</v>
      </c>
      <c r="AA4154">
        <v>9205071</v>
      </c>
      <c r="AB4154">
        <v>28139</v>
      </c>
      <c r="AC4154">
        <v>15693937</v>
      </c>
      <c r="AD4154" t="s">
        <v>1</v>
      </c>
      <c r="AE4154">
        <v>33</v>
      </c>
      <c r="AF4154">
        <v>11</v>
      </c>
      <c r="AH4154" t="s">
        <v>14480</v>
      </c>
      <c r="AI4154" t="s">
        <v>14479</v>
      </c>
      <c r="AJ4154" t="s">
        <v>14478</v>
      </c>
      <c r="AK4154" t="s">
        <v>14477</v>
      </c>
      <c r="AL4154">
        <v>10</v>
      </c>
      <c r="AM4154" s="5">
        <f t="shared" si="514"/>
        <v>3.3333333333333335</v>
      </c>
      <c r="AN4154" s="4">
        <f t="shared" si="519"/>
        <v>5.0485927047835416E-3</v>
      </c>
      <c r="AO4154" s="3"/>
      <c r="AP4154">
        <v>0</v>
      </c>
      <c r="AR4154" t="s">
        <v>0</v>
      </c>
      <c r="AT4154" s="2" t="s">
        <v>14</v>
      </c>
      <c r="AU4154" s="1">
        <f t="shared" si="515"/>
        <v>0.68588024717484553</v>
      </c>
      <c r="AV4154" s="1">
        <f t="shared" si="516"/>
        <v>0.63415996811870512</v>
      </c>
      <c r="AW4154" s="1">
        <f t="shared" si="517"/>
        <v>0.58243968906256471</v>
      </c>
    </row>
    <row r="4155" spans="1:49" x14ac:dyDescent="0.2">
      <c r="A4155">
        <v>4153</v>
      </c>
      <c r="B4155" t="s">
        <v>14476</v>
      </c>
      <c r="C4155" t="s">
        <v>14475</v>
      </c>
      <c r="F4155" t="s">
        <v>14474</v>
      </c>
      <c r="G4155" t="s">
        <v>3</v>
      </c>
      <c r="H4155" t="s">
        <v>2</v>
      </c>
      <c r="I4155" t="s">
        <v>14473</v>
      </c>
      <c r="J4155" t="s">
        <v>14472</v>
      </c>
      <c r="K4155" t="s">
        <v>14471</v>
      </c>
      <c r="L4155" t="s">
        <v>14470</v>
      </c>
      <c r="M4155" t="s">
        <v>14469</v>
      </c>
      <c r="N4155">
        <v>14</v>
      </c>
      <c r="O4155" t="s">
        <v>14468</v>
      </c>
      <c r="P4155" t="s">
        <v>14467</v>
      </c>
      <c r="Q4155" t="s">
        <v>14466</v>
      </c>
      <c r="R4155" s="7">
        <v>43669</v>
      </c>
      <c r="S4155" s="8">
        <f t="shared" si="512"/>
        <v>2019</v>
      </c>
      <c r="T4155" s="8">
        <v>2019</v>
      </c>
      <c r="U4155" s="8">
        <f t="shared" si="513"/>
        <v>3</v>
      </c>
      <c r="V4155" s="7">
        <v>43669</v>
      </c>
      <c r="W4155" t="s">
        <v>3760</v>
      </c>
      <c r="X4155" s="2">
        <v>1.774</v>
      </c>
      <c r="Y4155" s="6">
        <f t="shared" si="518"/>
        <v>4.7355916820159633E-2</v>
      </c>
      <c r="AA4155">
        <v>295515</v>
      </c>
      <c r="AB4155">
        <v>29066</v>
      </c>
      <c r="AC4155">
        <v>17414326</v>
      </c>
      <c r="AD4155" t="s">
        <v>1</v>
      </c>
      <c r="AE4155">
        <v>59</v>
      </c>
      <c r="AF4155">
        <v>9</v>
      </c>
      <c r="AG4155">
        <v>96017</v>
      </c>
      <c r="AI4155" t="s">
        <v>14465</v>
      </c>
      <c r="AJ4155" t="s">
        <v>14464</v>
      </c>
      <c r="AK4155" t="s">
        <v>14463</v>
      </c>
      <c r="AL4155">
        <v>8</v>
      </c>
      <c r="AM4155" s="5">
        <f t="shared" si="514"/>
        <v>2.6666666666666665</v>
      </c>
      <c r="AN4155" s="4">
        <f t="shared" si="519"/>
        <v>4.0388741638268328E-3</v>
      </c>
      <c r="AO4155" s="3"/>
      <c r="AP4155">
        <v>0</v>
      </c>
      <c r="AQ4155" t="s">
        <v>1257</v>
      </c>
      <c r="AR4155">
        <v>278487</v>
      </c>
      <c r="AS4155" t="s">
        <v>2259</v>
      </c>
      <c r="AT4155" s="2">
        <v>3.1789999999999998</v>
      </c>
      <c r="AU4155" s="1">
        <f t="shared" si="515"/>
        <v>3.4360804023259792</v>
      </c>
      <c r="AV4155" s="1">
        <f t="shared" si="516"/>
        <v>2.5697395491993231</v>
      </c>
      <c r="AW4155" s="1">
        <f t="shared" si="517"/>
        <v>1.7033986960726673</v>
      </c>
    </row>
    <row r="4156" spans="1:49" x14ac:dyDescent="0.2">
      <c r="A4156">
        <v>4154</v>
      </c>
      <c r="B4156" t="s">
        <v>14462</v>
      </c>
      <c r="C4156" t="s">
        <v>14461</v>
      </c>
      <c r="E4156">
        <v>31268682</v>
      </c>
      <c r="F4156" t="s">
        <v>14460</v>
      </c>
      <c r="G4156" t="s">
        <v>3</v>
      </c>
      <c r="H4156" t="s">
        <v>2</v>
      </c>
      <c r="I4156" t="s">
        <v>1403</v>
      </c>
      <c r="J4156">
        <v>60009860</v>
      </c>
      <c r="K4156" t="s">
        <v>2012</v>
      </c>
      <c r="L4156" t="s">
        <v>984</v>
      </c>
      <c r="M4156" t="s">
        <v>58</v>
      </c>
      <c r="N4156">
        <v>6</v>
      </c>
      <c r="O4156" t="s">
        <v>14459</v>
      </c>
      <c r="P4156" t="s">
        <v>14458</v>
      </c>
      <c r="Q4156" t="s">
        <v>14457</v>
      </c>
      <c r="R4156" s="7">
        <v>43669</v>
      </c>
      <c r="S4156" s="8">
        <f t="shared" si="512"/>
        <v>2019</v>
      </c>
      <c r="T4156" s="8">
        <v>2019</v>
      </c>
      <c r="U4156" s="8">
        <f t="shared" si="513"/>
        <v>3</v>
      </c>
      <c r="V4156" s="7">
        <v>43669</v>
      </c>
      <c r="W4156" t="s">
        <v>4363</v>
      </c>
      <c r="X4156" s="2">
        <v>5.5540000000000003</v>
      </c>
      <c r="Y4156" s="6">
        <f t="shared" si="518"/>
        <v>0.14826085795894398</v>
      </c>
      <c r="AA4156">
        <v>19360851</v>
      </c>
      <c r="AB4156">
        <v>11500153511</v>
      </c>
      <c r="AC4156" t="s">
        <v>4362</v>
      </c>
      <c r="AD4156" t="s">
        <v>1</v>
      </c>
      <c r="AE4156">
        <v>13</v>
      </c>
      <c r="AF4156">
        <v>7</v>
      </c>
      <c r="AH4156" t="s">
        <v>14456</v>
      </c>
      <c r="AI4156" t="s">
        <v>14455</v>
      </c>
      <c r="AJ4156" t="s">
        <v>14454</v>
      </c>
      <c r="AK4156" t="s">
        <v>14453</v>
      </c>
      <c r="AL4156">
        <v>18</v>
      </c>
      <c r="AM4156" s="5">
        <f t="shared" si="514"/>
        <v>6</v>
      </c>
      <c r="AN4156" s="4">
        <f t="shared" si="519"/>
        <v>9.0874668686103752E-3</v>
      </c>
      <c r="AO4156" s="3"/>
      <c r="AP4156">
        <v>0</v>
      </c>
      <c r="AQ4156" t="s">
        <v>16</v>
      </c>
      <c r="AR4156" t="s">
        <v>14452</v>
      </c>
      <c r="AS4156" t="s">
        <v>15</v>
      </c>
      <c r="AT4156" s="2">
        <v>15.881</v>
      </c>
      <c r="AU4156" s="1">
        <f t="shared" si="515"/>
        <v>10.650884063184389</v>
      </c>
      <c r="AV4156" s="1">
        <f t="shared" si="516"/>
        <v>7.8674162413777173</v>
      </c>
      <c r="AW4156" s="1">
        <f t="shared" si="517"/>
        <v>5.0839484195710449</v>
      </c>
    </row>
    <row r="4157" spans="1:49" x14ac:dyDescent="0.2">
      <c r="A4157">
        <v>4155</v>
      </c>
      <c r="B4157" t="s">
        <v>14451</v>
      </c>
      <c r="C4157" t="s">
        <v>14450</v>
      </c>
      <c r="E4157">
        <v>31244036</v>
      </c>
      <c r="F4157" t="s">
        <v>14449</v>
      </c>
      <c r="G4157" t="s">
        <v>3</v>
      </c>
      <c r="H4157" t="s">
        <v>2</v>
      </c>
      <c r="I4157" t="s">
        <v>14448</v>
      </c>
      <c r="J4157" t="s">
        <v>14447</v>
      </c>
      <c r="K4157" t="s">
        <v>14446</v>
      </c>
      <c r="L4157" t="s">
        <v>14445</v>
      </c>
      <c r="M4157" t="s">
        <v>44</v>
      </c>
      <c r="N4157">
        <v>8</v>
      </c>
      <c r="O4157" t="s">
        <v>14444</v>
      </c>
      <c r="P4157" t="s">
        <v>14443</v>
      </c>
      <c r="Q4157" t="s">
        <v>14442</v>
      </c>
      <c r="R4157" s="7">
        <v>43669</v>
      </c>
      <c r="S4157" s="8">
        <f t="shared" si="512"/>
        <v>2019</v>
      </c>
      <c r="T4157" s="8">
        <v>2019</v>
      </c>
      <c r="U4157" s="8">
        <f t="shared" si="513"/>
        <v>3</v>
      </c>
      <c r="V4157" s="7">
        <v>43669</v>
      </c>
      <c r="W4157" t="s">
        <v>4363</v>
      </c>
      <c r="X4157" s="2">
        <v>5.5540000000000003</v>
      </c>
      <c r="Y4157" s="6">
        <f t="shared" si="518"/>
        <v>0.14826085795894398</v>
      </c>
      <c r="AA4157">
        <v>19360851</v>
      </c>
      <c r="AB4157">
        <v>11500153511</v>
      </c>
      <c r="AC4157" t="s">
        <v>4362</v>
      </c>
      <c r="AD4157" t="s">
        <v>1</v>
      </c>
      <c r="AE4157">
        <v>13</v>
      </c>
      <c r="AF4157">
        <v>7</v>
      </c>
      <c r="AH4157" t="s">
        <v>14441</v>
      </c>
      <c r="AI4157" t="s">
        <v>14440</v>
      </c>
      <c r="AJ4157" t="s">
        <v>14439</v>
      </c>
      <c r="AK4157" t="s">
        <v>14438</v>
      </c>
      <c r="AL4157">
        <v>29</v>
      </c>
      <c r="AM4157" s="5">
        <f t="shared" si="514"/>
        <v>9.6666666666666661</v>
      </c>
      <c r="AN4157" s="4">
        <f t="shared" si="519"/>
        <v>1.464091884387227E-2</v>
      </c>
      <c r="AO4157" s="3"/>
      <c r="AP4157">
        <v>0</v>
      </c>
      <c r="AQ4157" t="s">
        <v>52</v>
      </c>
      <c r="AR4157">
        <v>1450681</v>
      </c>
      <c r="AS4157" t="s">
        <v>51</v>
      </c>
      <c r="AT4157" s="2">
        <v>15.881</v>
      </c>
      <c r="AU4157" s="1">
        <f t="shared" si="515"/>
        <v>10.817487622442245</v>
      </c>
      <c r="AV4157" s="1">
        <f t="shared" si="516"/>
        <v>8.1450888401408132</v>
      </c>
      <c r="AW4157" s="1">
        <f t="shared" si="517"/>
        <v>5.4726900578393778</v>
      </c>
    </row>
    <row r="4158" spans="1:49" x14ac:dyDescent="0.2">
      <c r="A4158">
        <v>4156</v>
      </c>
      <c r="B4158" t="s">
        <v>14437</v>
      </c>
      <c r="C4158" t="s">
        <v>14436</v>
      </c>
      <c r="F4158" t="s">
        <v>14435</v>
      </c>
      <c r="G4158" t="s">
        <v>3</v>
      </c>
      <c r="H4158" t="s">
        <v>2</v>
      </c>
      <c r="I4158" t="s">
        <v>14434</v>
      </c>
      <c r="J4158" t="s">
        <v>14433</v>
      </c>
      <c r="K4158" t="s">
        <v>14432</v>
      </c>
      <c r="L4158" t="s">
        <v>14431</v>
      </c>
      <c r="M4158" t="s">
        <v>1725</v>
      </c>
      <c r="N4158">
        <v>4</v>
      </c>
      <c r="O4158" t="s">
        <v>14430</v>
      </c>
      <c r="P4158" t="s">
        <v>14429</v>
      </c>
      <c r="Q4158" t="s">
        <v>14428</v>
      </c>
      <c r="R4158" s="7">
        <v>43669</v>
      </c>
      <c r="S4158" s="8">
        <f t="shared" si="512"/>
        <v>2019</v>
      </c>
      <c r="T4158" s="8">
        <v>2019</v>
      </c>
      <c r="U4158" s="8">
        <f t="shared" si="513"/>
        <v>3</v>
      </c>
      <c r="V4158" s="7">
        <v>43669</v>
      </c>
      <c r="W4158" t="s">
        <v>3749</v>
      </c>
      <c r="X4158" s="2">
        <v>0.85699999999999998</v>
      </c>
      <c r="Y4158" s="6">
        <f t="shared" si="518"/>
        <v>2.287712554389899E-2</v>
      </c>
      <c r="AA4158">
        <v>223727</v>
      </c>
      <c r="AB4158">
        <v>28570</v>
      </c>
      <c r="AC4158">
        <v>13616463</v>
      </c>
      <c r="AD4158" t="s">
        <v>1</v>
      </c>
      <c r="AE4158">
        <v>52</v>
      </c>
      <c r="AF4158">
        <v>39</v>
      </c>
      <c r="AG4158">
        <v>394001</v>
      </c>
      <c r="AI4158" t="s">
        <v>14427</v>
      </c>
      <c r="AJ4158" t="s">
        <v>14426</v>
      </c>
      <c r="AK4158" t="s">
        <v>14425</v>
      </c>
      <c r="AL4158">
        <v>7</v>
      </c>
      <c r="AM4158" s="5">
        <f t="shared" si="514"/>
        <v>2.3333333333333335</v>
      </c>
      <c r="AN4158" s="4">
        <f t="shared" si="519"/>
        <v>3.5340148933484792E-3</v>
      </c>
      <c r="AO4158" s="3"/>
      <c r="AP4158">
        <v>0</v>
      </c>
      <c r="AR4158" t="s">
        <v>0</v>
      </c>
      <c r="AT4158" s="2" t="s">
        <v>14</v>
      </c>
      <c r="AU4158" s="1">
        <f t="shared" si="515"/>
        <v>1.7074192348733837</v>
      </c>
      <c r="AV4158" s="1">
        <f t="shared" si="516"/>
        <v>1.3205570218623734</v>
      </c>
      <c r="AW4158" s="1">
        <f t="shared" si="517"/>
        <v>0.93369480885136313</v>
      </c>
    </row>
    <row r="4159" spans="1:49" x14ac:dyDescent="0.2">
      <c r="A4159">
        <v>4157</v>
      </c>
      <c r="B4159" t="s">
        <v>14424</v>
      </c>
      <c r="C4159" t="s">
        <v>14423</v>
      </c>
      <c r="E4159">
        <v>31510247</v>
      </c>
      <c r="F4159" t="s">
        <v>14422</v>
      </c>
      <c r="G4159" t="s">
        <v>3</v>
      </c>
      <c r="H4159" t="s">
        <v>2</v>
      </c>
      <c r="I4159" t="s">
        <v>14421</v>
      </c>
      <c r="J4159" t="s">
        <v>14420</v>
      </c>
      <c r="K4159" t="s">
        <v>14419</v>
      </c>
      <c r="L4159" t="s">
        <v>4235</v>
      </c>
      <c r="M4159" t="s">
        <v>29</v>
      </c>
      <c r="N4159">
        <v>7</v>
      </c>
      <c r="O4159" t="s">
        <v>14418</v>
      </c>
      <c r="P4159" t="s">
        <v>14417</v>
      </c>
      <c r="Q4159" t="s">
        <v>14416</v>
      </c>
      <c r="R4159" s="7">
        <v>43668</v>
      </c>
      <c r="S4159" s="8">
        <f t="shared" si="512"/>
        <v>2019</v>
      </c>
      <c r="T4159" s="8">
        <v>2019</v>
      </c>
      <c r="U4159" s="8">
        <f t="shared" si="513"/>
        <v>3</v>
      </c>
      <c r="V4159" s="7">
        <v>43668</v>
      </c>
      <c r="W4159" t="s">
        <v>1432</v>
      </c>
      <c r="X4159" s="2">
        <v>1.3939999999999999</v>
      </c>
      <c r="Y4159" s="6">
        <f t="shared" si="518"/>
        <v>3.721203384853581E-2</v>
      </c>
      <c r="AB4159">
        <v>12862</v>
      </c>
      <c r="AC4159">
        <v>10944087</v>
      </c>
      <c r="AD4159" t="s">
        <v>1</v>
      </c>
      <c r="AE4159">
        <v>27</v>
      </c>
      <c r="AF4159">
        <v>15</v>
      </c>
      <c r="AH4159" t="s">
        <v>14415</v>
      </c>
      <c r="AI4159" t="s">
        <v>14414</v>
      </c>
      <c r="AK4159" t="s">
        <v>14413</v>
      </c>
      <c r="AL4159">
        <v>6</v>
      </c>
      <c r="AM4159" s="5">
        <f t="shared" si="514"/>
        <v>2</v>
      </c>
      <c r="AN4159" s="4">
        <f t="shared" si="519"/>
        <v>3.0291556228701248E-3</v>
      </c>
      <c r="AO4159" s="3"/>
      <c r="AP4159">
        <v>1</v>
      </c>
      <c r="AQ4159" t="s">
        <v>16</v>
      </c>
      <c r="AR4159">
        <v>61405182</v>
      </c>
      <c r="AS4159" t="s">
        <v>15</v>
      </c>
      <c r="AT4159" s="2">
        <v>3.8940000000000001</v>
      </c>
      <c r="AU4159" s="1">
        <f t="shared" si="515"/>
        <v>2.6957170380836106</v>
      </c>
      <c r="AV4159" s="1">
        <f t="shared" si="516"/>
        <v>2.0120594735702966</v>
      </c>
      <c r="AW4159" s="1">
        <f t="shared" si="517"/>
        <v>1.328401909056983</v>
      </c>
    </row>
    <row r="4160" spans="1:49" x14ac:dyDescent="0.2">
      <c r="A4160">
        <v>4158</v>
      </c>
      <c r="B4160" t="s">
        <v>14412</v>
      </c>
      <c r="C4160" t="s">
        <v>14411</v>
      </c>
      <c r="F4160" t="s">
        <v>14410</v>
      </c>
      <c r="G4160" t="s">
        <v>3</v>
      </c>
      <c r="H4160" t="s">
        <v>2</v>
      </c>
      <c r="I4160" t="s">
        <v>14409</v>
      </c>
      <c r="J4160" t="s">
        <v>14408</v>
      </c>
      <c r="K4160" t="s">
        <v>14407</v>
      </c>
      <c r="L4160" t="s">
        <v>14406</v>
      </c>
      <c r="M4160" t="s">
        <v>407</v>
      </c>
      <c r="N4160">
        <v>5</v>
      </c>
      <c r="O4160" t="s">
        <v>14405</v>
      </c>
      <c r="P4160" t="s">
        <v>14404</v>
      </c>
      <c r="Q4160" t="s">
        <v>14403</v>
      </c>
      <c r="R4160" s="7">
        <v>43667</v>
      </c>
      <c r="S4160" s="8">
        <f t="shared" si="512"/>
        <v>2019</v>
      </c>
      <c r="T4160" s="8">
        <v>2019</v>
      </c>
      <c r="U4160" s="8">
        <f t="shared" si="513"/>
        <v>3</v>
      </c>
      <c r="V4160" s="7">
        <v>43667</v>
      </c>
      <c r="W4160" t="s">
        <v>3127</v>
      </c>
      <c r="X4160" s="2">
        <v>2.0579999999999998</v>
      </c>
      <c r="Y4160" s="6">
        <f t="shared" si="518"/>
        <v>5.4937134620004803E-2</v>
      </c>
      <c r="AA4160">
        <v>358711</v>
      </c>
      <c r="AB4160">
        <v>28218</v>
      </c>
      <c r="AC4160">
        <v>13652966</v>
      </c>
      <c r="AD4160" t="s">
        <v>1</v>
      </c>
      <c r="AE4160">
        <v>487</v>
      </c>
      <c r="AF4160">
        <v>1</v>
      </c>
      <c r="AH4160" t="s">
        <v>4859</v>
      </c>
      <c r="AI4160" t="s">
        <v>14402</v>
      </c>
      <c r="AJ4160" t="s">
        <v>14401</v>
      </c>
      <c r="AK4160" t="s">
        <v>14400</v>
      </c>
      <c r="AL4160">
        <v>15</v>
      </c>
      <c r="AM4160" s="5">
        <f t="shared" si="514"/>
        <v>5</v>
      </c>
      <c r="AN4160" s="4">
        <f t="shared" si="519"/>
        <v>7.5728890571753124E-3</v>
      </c>
      <c r="AO4160" s="3"/>
      <c r="AP4160">
        <v>0</v>
      </c>
      <c r="AQ4160" t="s">
        <v>52</v>
      </c>
      <c r="AR4160" t="s">
        <v>14399</v>
      </c>
      <c r="AS4160" t="s">
        <v>51</v>
      </c>
      <c r="AT4160" s="2" t="s">
        <v>14</v>
      </c>
      <c r="AU4160" s="1">
        <f t="shared" si="515"/>
        <v>4.0727860951155952</v>
      </c>
      <c r="AV4160" s="1">
        <f t="shared" si="516"/>
        <v>3.1255011838590057</v>
      </c>
      <c r="AW4160" s="1">
        <f t="shared" si="517"/>
        <v>2.1782162726024157</v>
      </c>
    </row>
    <row r="4161" spans="1:49" x14ac:dyDescent="0.2">
      <c r="A4161">
        <v>4159</v>
      </c>
      <c r="B4161" t="s">
        <v>14398</v>
      </c>
      <c r="C4161" t="s">
        <v>14397</v>
      </c>
      <c r="E4161">
        <v>31325938</v>
      </c>
      <c r="F4161" t="s">
        <v>14396</v>
      </c>
      <c r="G4161" t="s">
        <v>3</v>
      </c>
      <c r="H4161" t="s">
        <v>2</v>
      </c>
      <c r="I4161" t="s">
        <v>14395</v>
      </c>
      <c r="J4161">
        <v>60012070</v>
      </c>
      <c r="K4161" t="s">
        <v>3611</v>
      </c>
      <c r="L4161" t="s">
        <v>3610</v>
      </c>
      <c r="M4161" t="s">
        <v>143</v>
      </c>
      <c r="N4161">
        <v>2</v>
      </c>
      <c r="O4161" t="s">
        <v>14394</v>
      </c>
      <c r="P4161" t="s">
        <v>14393</v>
      </c>
      <c r="Q4161" t="s">
        <v>14392</v>
      </c>
      <c r="R4161" s="7">
        <v>43667</v>
      </c>
      <c r="S4161" s="8">
        <f t="shared" si="512"/>
        <v>2019</v>
      </c>
      <c r="T4161" s="8">
        <v>2019</v>
      </c>
      <c r="U4161" s="8">
        <f t="shared" si="513"/>
        <v>3</v>
      </c>
      <c r="V4161" s="7">
        <v>43667</v>
      </c>
      <c r="W4161" t="s">
        <v>14391</v>
      </c>
      <c r="X4161" s="2">
        <v>1.071</v>
      </c>
      <c r="Y4161" s="6">
        <f t="shared" si="518"/>
        <v>2.8589733322655561E-2</v>
      </c>
      <c r="AA4161">
        <v>219606</v>
      </c>
      <c r="AB4161">
        <v>28134</v>
      </c>
      <c r="AD4161" t="s">
        <v>1</v>
      </c>
      <c r="AE4161">
        <v>151</v>
      </c>
      <c r="AF4161">
        <v>3</v>
      </c>
      <c r="AG4161">
        <v>34114</v>
      </c>
      <c r="AI4161" t="s">
        <v>14390</v>
      </c>
      <c r="AK4161" t="s">
        <v>14389</v>
      </c>
      <c r="AL4161">
        <v>7</v>
      </c>
      <c r="AM4161" s="5">
        <f t="shared" si="514"/>
        <v>2.3333333333333335</v>
      </c>
      <c r="AN4161" s="4">
        <f t="shared" si="519"/>
        <v>3.5340148933484792E-3</v>
      </c>
      <c r="AO4161" s="3"/>
      <c r="AP4161">
        <v>0</v>
      </c>
      <c r="AQ4161" t="s">
        <v>151</v>
      </c>
      <c r="AR4161" t="s">
        <v>14388</v>
      </c>
      <c r="AS4161" t="s">
        <v>150</v>
      </c>
      <c r="AT4161" s="2">
        <v>3.488</v>
      </c>
      <c r="AU4161" s="1">
        <f t="shared" si="515"/>
        <v>2.1073017793863436</v>
      </c>
      <c r="AV4161" s="1">
        <f t="shared" si="516"/>
        <v>1.6061874108002021</v>
      </c>
      <c r="AW4161" s="1">
        <f t="shared" si="517"/>
        <v>1.1050730422140604</v>
      </c>
    </row>
    <row r="4162" spans="1:49" x14ac:dyDescent="0.2">
      <c r="A4162">
        <v>4160</v>
      </c>
      <c r="B4162" t="s">
        <v>14387</v>
      </c>
      <c r="C4162" t="s">
        <v>14386</v>
      </c>
      <c r="E4162">
        <v>31204419</v>
      </c>
      <c r="F4162" t="s">
        <v>14385</v>
      </c>
      <c r="G4162" t="s">
        <v>3</v>
      </c>
      <c r="H4162" t="s">
        <v>2</v>
      </c>
      <c r="I4162" t="s">
        <v>14384</v>
      </c>
      <c r="J4162" t="s">
        <v>14383</v>
      </c>
      <c r="K4162" t="s">
        <v>14382</v>
      </c>
      <c r="L4162" t="s">
        <v>14381</v>
      </c>
      <c r="M4162" t="s">
        <v>14380</v>
      </c>
      <c r="N4162">
        <v>5</v>
      </c>
      <c r="O4162" t="s">
        <v>14379</v>
      </c>
      <c r="P4162" t="s">
        <v>14378</v>
      </c>
      <c r="Q4162" t="s">
        <v>14377</v>
      </c>
      <c r="R4162" s="7">
        <v>43667</v>
      </c>
      <c r="S4162" s="8">
        <f t="shared" ref="S4162:S4225" si="520">YEAR(R4162)</f>
        <v>2019</v>
      </c>
      <c r="T4162" s="8">
        <v>2019</v>
      </c>
      <c r="U4162" s="8">
        <f t="shared" ref="U4162:U4225" si="521">2022-T4162</f>
        <v>3</v>
      </c>
      <c r="V4162" s="7">
        <v>43667</v>
      </c>
      <c r="W4162" t="s">
        <v>14376</v>
      </c>
      <c r="X4162" s="2">
        <v>2.0640000000000001</v>
      </c>
      <c r="Y4162" s="6">
        <f t="shared" si="518"/>
        <v>5.5097301193240973E-2</v>
      </c>
      <c r="AA4162">
        <v>14730197</v>
      </c>
      <c r="AB4162">
        <v>24738</v>
      </c>
      <c r="AC4162">
        <v>14730189</v>
      </c>
      <c r="AD4162" t="s">
        <v>1</v>
      </c>
      <c r="AE4162">
        <v>19</v>
      </c>
      <c r="AF4162">
        <v>14</v>
      </c>
      <c r="AH4162" t="s">
        <v>14375</v>
      </c>
      <c r="AI4162" t="s">
        <v>14374</v>
      </c>
      <c r="AK4162" t="s">
        <v>14373</v>
      </c>
      <c r="AL4162">
        <v>9</v>
      </c>
      <c r="AM4162" s="5">
        <f t="shared" ref="AM4162:AM4225" si="522">AL4162/U4162</f>
        <v>3</v>
      </c>
      <c r="AN4162" s="4">
        <f t="shared" si="519"/>
        <v>4.5437334343051876E-3</v>
      </c>
      <c r="AO4162" s="3"/>
      <c r="AP4162">
        <v>1</v>
      </c>
      <c r="AQ4162" t="s">
        <v>166</v>
      </c>
      <c r="AR4162" t="s">
        <v>14372</v>
      </c>
      <c r="AS4162" t="s">
        <v>165</v>
      </c>
      <c r="AT4162" s="2">
        <v>6.7990000000000004</v>
      </c>
      <c r="AU4162" s="1">
        <f t="shared" ref="AU4162:AU4225" si="523">(Y4162*0.7+AN4162*0.3)*100</f>
        <v>3.9931230865560234</v>
      </c>
      <c r="AV4162" s="1">
        <f t="shared" ref="AV4162:AV4225" si="524">(Y4162*0.5+AN4162*0.5)*100</f>
        <v>2.9820517313773083</v>
      </c>
      <c r="AW4162" s="1">
        <f t="shared" ref="AW4162:AW4225" si="525">(Y4162*0.3+AN4162*0.7)*100</f>
        <v>1.970980376198592</v>
      </c>
    </row>
    <row r="4163" spans="1:49" x14ac:dyDescent="0.2">
      <c r="A4163">
        <v>4161</v>
      </c>
      <c r="B4163" t="s">
        <v>14371</v>
      </c>
      <c r="C4163" t="s">
        <v>14370</v>
      </c>
      <c r="D4163" t="s">
        <v>14369</v>
      </c>
      <c r="F4163" t="s">
        <v>14368</v>
      </c>
      <c r="G4163" t="s">
        <v>3</v>
      </c>
      <c r="H4163" t="s">
        <v>2</v>
      </c>
      <c r="I4163" t="s">
        <v>1208</v>
      </c>
      <c r="J4163" t="s">
        <v>14367</v>
      </c>
      <c r="K4163" t="s">
        <v>14366</v>
      </c>
      <c r="L4163" t="s">
        <v>14365</v>
      </c>
      <c r="M4163" t="s">
        <v>5124</v>
      </c>
      <c r="N4163">
        <v>6</v>
      </c>
      <c r="O4163" t="s">
        <v>14364</v>
      </c>
      <c r="P4163" t="s">
        <v>14363</v>
      </c>
      <c r="Q4163" t="s">
        <v>14362</v>
      </c>
      <c r="R4163" s="7">
        <v>43666</v>
      </c>
      <c r="S4163" s="8">
        <f t="shared" si="520"/>
        <v>2019</v>
      </c>
      <c r="T4163" s="8">
        <v>2019</v>
      </c>
      <c r="U4163" s="8">
        <f t="shared" si="521"/>
        <v>3</v>
      </c>
      <c r="V4163" s="7">
        <v>43666</v>
      </c>
      <c r="W4163" t="s">
        <v>4291</v>
      </c>
      <c r="X4163" s="2">
        <v>0.79800000000000004</v>
      </c>
      <c r="Y4163" s="6">
        <f t="shared" ref="Y4163:Y4226" si="526">(X4163-$Z$3)/($Z$2-$Z$3)</f>
        <v>2.1302154240410029E-2</v>
      </c>
      <c r="AA4163">
        <v>13891286</v>
      </c>
      <c r="AB4163">
        <v>26811</v>
      </c>
      <c r="AD4163" t="s">
        <v>1</v>
      </c>
      <c r="AE4163">
        <v>158</v>
      </c>
      <c r="AH4163" t="s">
        <v>4547</v>
      </c>
      <c r="AI4163" t="s">
        <v>14361</v>
      </c>
      <c r="AJ4163" t="s">
        <v>14360</v>
      </c>
      <c r="AK4163" t="s">
        <v>14359</v>
      </c>
      <c r="AL4163">
        <v>40</v>
      </c>
      <c r="AM4163" s="5">
        <f t="shared" si="522"/>
        <v>13.333333333333334</v>
      </c>
      <c r="AN4163" s="4">
        <f t="shared" ref="AN4163:AN4226" si="527">(AM4163-$AO$3)/($AO$2-$AO$3)</f>
        <v>2.0194370819134166E-2</v>
      </c>
      <c r="AO4163" s="3"/>
      <c r="AP4163">
        <v>0</v>
      </c>
      <c r="AQ4163" t="s">
        <v>16</v>
      </c>
      <c r="AR4163">
        <v>20170540700</v>
      </c>
      <c r="AS4163" t="s">
        <v>15</v>
      </c>
      <c r="AT4163" s="2">
        <v>4.4740000000000002</v>
      </c>
      <c r="AU4163" s="1">
        <f t="shared" si="523"/>
        <v>2.096981921402727</v>
      </c>
      <c r="AV4163" s="1">
        <f t="shared" si="524"/>
        <v>2.0748262529772097</v>
      </c>
      <c r="AW4163" s="1">
        <f t="shared" si="525"/>
        <v>2.0526705845516924</v>
      </c>
    </row>
    <row r="4164" spans="1:49" x14ac:dyDescent="0.2">
      <c r="A4164">
        <v>4162</v>
      </c>
      <c r="B4164" t="s">
        <v>14358</v>
      </c>
      <c r="C4164" t="s">
        <v>14357</v>
      </c>
      <c r="F4164" t="s">
        <v>14356</v>
      </c>
      <c r="G4164" t="s">
        <v>3</v>
      </c>
      <c r="H4164" t="s">
        <v>2</v>
      </c>
      <c r="I4164" t="s">
        <v>904</v>
      </c>
      <c r="J4164">
        <v>60005244</v>
      </c>
      <c r="K4164" t="s">
        <v>358</v>
      </c>
      <c r="L4164" t="s">
        <v>98</v>
      </c>
      <c r="M4164" t="s">
        <v>58</v>
      </c>
      <c r="N4164">
        <v>5</v>
      </c>
      <c r="O4164" t="s">
        <v>14355</v>
      </c>
      <c r="P4164" t="s">
        <v>14354</v>
      </c>
      <c r="Q4164" t="s">
        <v>1391</v>
      </c>
      <c r="R4164" s="7">
        <v>43665</v>
      </c>
      <c r="S4164" s="8">
        <f t="shared" si="520"/>
        <v>2019</v>
      </c>
      <c r="T4164" s="8">
        <v>2019</v>
      </c>
      <c r="U4164" s="8">
        <f t="shared" si="521"/>
        <v>3</v>
      </c>
      <c r="V4164" s="7">
        <v>43665</v>
      </c>
      <c r="W4164" t="s">
        <v>3777</v>
      </c>
      <c r="X4164" s="2">
        <v>1.883</v>
      </c>
      <c r="Y4164" s="6">
        <f t="shared" si="526"/>
        <v>5.0265609567283313E-2</v>
      </c>
      <c r="AB4164">
        <v>21100431535</v>
      </c>
      <c r="AC4164">
        <v>23317019</v>
      </c>
      <c r="AD4164" t="s">
        <v>1</v>
      </c>
      <c r="AE4164">
        <v>12</v>
      </c>
      <c r="AF4164">
        <v>1</v>
      </c>
      <c r="AG4164">
        <v>14036</v>
      </c>
      <c r="AI4164" t="s">
        <v>14353</v>
      </c>
      <c r="AK4164" t="s">
        <v>14352</v>
      </c>
      <c r="AL4164">
        <v>8</v>
      </c>
      <c r="AM4164" s="5">
        <f t="shared" si="522"/>
        <v>2.6666666666666665</v>
      </c>
      <c r="AN4164" s="4">
        <f t="shared" si="527"/>
        <v>4.0388741638268328E-3</v>
      </c>
      <c r="AO4164" s="3"/>
      <c r="AP4164">
        <v>0</v>
      </c>
      <c r="AQ4164" t="s">
        <v>1442</v>
      </c>
      <c r="AR4164" t="s">
        <v>3748</v>
      </c>
      <c r="AS4164" t="s">
        <v>1441</v>
      </c>
      <c r="AT4164" s="2">
        <v>4.9850000000000003</v>
      </c>
      <c r="AU4164" s="1">
        <f t="shared" si="523"/>
        <v>3.6397588946246366</v>
      </c>
      <c r="AV4164" s="1">
        <f t="shared" si="524"/>
        <v>2.7152241865555071</v>
      </c>
      <c r="AW4164" s="1">
        <f t="shared" si="525"/>
        <v>1.7906894784863778</v>
      </c>
    </row>
    <row r="4165" spans="1:49" x14ac:dyDescent="0.2">
      <c r="A4165">
        <v>4163</v>
      </c>
      <c r="B4165" t="s">
        <v>14351</v>
      </c>
      <c r="C4165" t="s">
        <v>14350</v>
      </c>
      <c r="F4165" t="s">
        <v>14349</v>
      </c>
      <c r="G4165" t="s">
        <v>3</v>
      </c>
      <c r="H4165" t="s">
        <v>2</v>
      </c>
      <c r="I4165" t="s">
        <v>14348</v>
      </c>
      <c r="J4165" t="s">
        <v>5575</v>
      </c>
      <c r="K4165" t="s">
        <v>5574</v>
      </c>
      <c r="L4165" t="s">
        <v>2855</v>
      </c>
      <c r="M4165" t="s">
        <v>29</v>
      </c>
      <c r="N4165">
        <v>5</v>
      </c>
      <c r="O4165" t="s">
        <v>14347</v>
      </c>
      <c r="P4165" t="s">
        <v>14346</v>
      </c>
      <c r="Q4165" t="s">
        <v>14345</v>
      </c>
      <c r="R4165" s="7">
        <v>43665</v>
      </c>
      <c r="S4165" s="8">
        <f t="shared" si="520"/>
        <v>2019</v>
      </c>
      <c r="T4165" s="8">
        <v>2019</v>
      </c>
      <c r="U4165" s="8">
        <f t="shared" si="521"/>
        <v>3</v>
      </c>
      <c r="V4165" s="7">
        <v>43665</v>
      </c>
      <c r="W4165" t="s">
        <v>1735</v>
      </c>
      <c r="X4165" s="2">
        <v>0.48</v>
      </c>
      <c r="Y4165" s="6">
        <f t="shared" si="526"/>
        <v>1.2813325858893249E-2</v>
      </c>
      <c r="AA4165">
        <v>9570233</v>
      </c>
      <c r="AB4165">
        <v>15526</v>
      </c>
      <c r="AC4165">
        <v>13616501</v>
      </c>
      <c r="AD4165" t="s">
        <v>1</v>
      </c>
      <c r="AE4165">
        <v>30</v>
      </c>
      <c r="AF4165">
        <v>9</v>
      </c>
      <c r="AG4165">
        <v>95002</v>
      </c>
      <c r="AI4165" t="s">
        <v>14344</v>
      </c>
      <c r="AJ4165" t="s">
        <v>14343</v>
      </c>
      <c r="AK4165" t="s">
        <v>14342</v>
      </c>
      <c r="AL4165">
        <v>4</v>
      </c>
      <c r="AM4165" s="5">
        <f t="shared" si="522"/>
        <v>1.3333333333333333</v>
      </c>
      <c r="AN4165" s="4">
        <f t="shared" si="527"/>
        <v>2.0194370819134164E-3</v>
      </c>
      <c r="AO4165" s="3"/>
      <c r="AP4165">
        <v>0</v>
      </c>
      <c r="AR4165" t="s">
        <v>0</v>
      </c>
      <c r="AT4165" s="2">
        <v>2.0459999999999998</v>
      </c>
      <c r="AU4165" s="1">
        <f t="shared" si="523"/>
        <v>0.95751592257992979</v>
      </c>
      <c r="AV4165" s="1">
        <f t="shared" si="524"/>
        <v>0.74163814704033326</v>
      </c>
      <c r="AW4165" s="1">
        <f t="shared" si="525"/>
        <v>0.52576037150073651</v>
      </c>
    </row>
    <row r="4166" spans="1:49" x14ac:dyDescent="0.2">
      <c r="A4166">
        <v>4164</v>
      </c>
      <c r="B4166" t="s">
        <v>14341</v>
      </c>
      <c r="C4166" t="s">
        <v>14340</v>
      </c>
      <c r="E4166">
        <v>31320534</v>
      </c>
      <c r="F4166" t="s">
        <v>14339</v>
      </c>
      <c r="G4166" t="s">
        <v>3</v>
      </c>
      <c r="H4166" t="s">
        <v>2</v>
      </c>
      <c r="I4166" t="s">
        <v>14338</v>
      </c>
      <c r="J4166" t="s">
        <v>14337</v>
      </c>
      <c r="K4166" t="s">
        <v>14336</v>
      </c>
      <c r="L4166" t="s">
        <v>14335</v>
      </c>
      <c r="M4166" t="s">
        <v>44</v>
      </c>
      <c r="N4166">
        <v>3</v>
      </c>
      <c r="O4166" t="s">
        <v>14334</v>
      </c>
      <c r="P4166" t="s">
        <v>14333</v>
      </c>
      <c r="Q4166" t="s">
        <v>14332</v>
      </c>
      <c r="R4166" s="7">
        <v>43665</v>
      </c>
      <c r="S4166" s="8">
        <f t="shared" si="520"/>
        <v>2019</v>
      </c>
      <c r="T4166" s="8">
        <v>2019</v>
      </c>
      <c r="U4166" s="8">
        <f t="shared" si="521"/>
        <v>3</v>
      </c>
      <c r="V4166" s="7">
        <v>43665</v>
      </c>
      <c r="W4166" t="s">
        <v>14331</v>
      </c>
      <c r="X4166" s="2">
        <v>12.555999999999999</v>
      </c>
      <c r="Y4166" s="6">
        <f t="shared" si="526"/>
        <v>0.33517524892554923</v>
      </c>
      <c r="AA4166">
        <v>368075</v>
      </c>
      <c r="AB4166">
        <v>23571</v>
      </c>
      <c r="AC4166">
        <v>10959203</v>
      </c>
      <c r="AD4166" t="s">
        <v>1</v>
      </c>
      <c r="AE4166">
        <v>365</v>
      </c>
      <c r="AF4166">
        <v>6450</v>
      </c>
      <c r="AH4166" t="s">
        <v>3881</v>
      </c>
      <c r="AI4166" t="s">
        <v>14330</v>
      </c>
      <c r="AK4166" t="s">
        <v>14329</v>
      </c>
      <c r="AL4166">
        <v>59</v>
      </c>
      <c r="AM4166" s="5">
        <f t="shared" si="522"/>
        <v>19.666666666666668</v>
      </c>
      <c r="AN4166" s="4">
        <f t="shared" si="527"/>
        <v>2.9786696958222898E-2</v>
      </c>
      <c r="AO4166" s="3"/>
      <c r="AP4166">
        <v>0</v>
      </c>
      <c r="AQ4166" t="s">
        <v>154</v>
      </c>
      <c r="AR4166" t="s">
        <v>14328</v>
      </c>
      <c r="AS4166" t="s">
        <v>153</v>
      </c>
      <c r="AT4166" s="2">
        <v>47.728000000000002</v>
      </c>
      <c r="AU4166" s="1">
        <f t="shared" si="523"/>
        <v>24.355868333535131</v>
      </c>
      <c r="AV4166" s="1">
        <f t="shared" si="524"/>
        <v>18.248097294188607</v>
      </c>
      <c r="AW4166" s="1">
        <f t="shared" si="525"/>
        <v>12.14032625484208</v>
      </c>
    </row>
    <row r="4167" spans="1:49" x14ac:dyDescent="0.2">
      <c r="A4167">
        <v>4165</v>
      </c>
      <c r="B4167" t="s">
        <v>14327</v>
      </c>
      <c r="C4167" t="s">
        <v>14326</v>
      </c>
      <c r="E4167">
        <v>31131947</v>
      </c>
      <c r="F4167" t="s">
        <v>14325</v>
      </c>
      <c r="G4167" t="s">
        <v>3</v>
      </c>
      <c r="H4167" t="s">
        <v>2</v>
      </c>
      <c r="I4167" t="s">
        <v>14324</v>
      </c>
      <c r="J4167" t="s">
        <v>14323</v>
      </c>
      <c r="K4167" t="s">
        <v>14322</v>
      </c>
      <c r="L4167" t="s">
        <v>14321</v>
      </c>
      <c r="M4167" t="s">
        <v>14320</v>
      </c>
      <c r="N4167">
        <v>13</v>
      </c>
      <c r="O4167" t="s">
        <v>14319</v>
      </c>
      <c r="P4167" t="s">
        <v>14318</v>
      </c>
      <c r="Q4167" t="s">
        <v>14317</v>
      </c>
      <c r="R4167" s="7">
        <v>43665</v>
      </c>
      <c r="S4167" s="8">
        <f t="shared" si="520"/>
        <v>2019</v>
      </c>
      <c r="T4167" s="8">
        <v>2019</v>
      </c>
      <c r="U4167" s="8">
        <f t="shared" si="521"/>
        <v>3</v>
      </c>
      <c r="V4167" s="7">
        <v>43665</v>
      </c>
      <c r="W4167" t="s">
        <v>3714</v>
      </c>
      <c r="X4167" s="2">
        <v>10.707000000000001</v>
      </c>
      <c r="Y4167" s="6">
        <f t="shared" si="526"/>
        <v>0.28581724993993757</v>
      </c>
      <c r="AA4167">
        <v>9359648</v>
      </c>
      <c r="AB4167">
        <v>19881</v>
      </c>
      <c r="AC4167">
        <v>15214095</v>
      </c>
      <c r="AD4167" t="s">
        <v>1</v>
      </c>
      <c r="AE4167">
        <v>31</v>
      </c>
      <c r="AF4167">
        <v>29</v>
      </c>
      <c r="AG4167">
        <v>1901033</v>
      </c>
      <c r="AI4167" t="s">
        <v>14316</v>
      </c>
      <c r="AJ4167" t="s">
        <v>14315</v>
      </c>
      <c r="AK4167" t="s">
        <v>14314</v>
      </c>
      <c r="AL4167">
        <v>20</v>
      </c>
      <c r="AM4167" s="5">
        <f t="shared" si="522"/>
        <v>6.666666666666667</v>
      </c>
      <c r="AN4167" s="4">
        <f t="shared" si="527"/>
        <v>1.0097185409567083E-2</v>
      </c>
      <c r="AO4167" s="3"/>
      <c r="AP4167">
        <v>1</v>
      </c>
      <c r="AQ4167" t="s">
        <v>253</v>
      </c>
      <c r="AR4167" t="s">
        <v>14313</v>
      </c>
      <c r="AS4167" t="s">
        <v>4154</v>
      </c>
      <c r="AT4167" s="2">
        <v>30.849</v>
      </c>
      <c r="AU4167" s="1">
        <f t="shared" si="523"/>
        <v>20.310123058082642</v>
      </c>
      <c r="AV4167" s="1">
        <f t="shared" si="524"/>
        <v>14.795721767475234</v>
      </c>
      <c r="AW4167" s="1">
        <f t="shared" si="525"/>
        <v>9.2813204768678226</v>
      </c>
    </row>
    <row r="4168" spans="1:49" x14ac:dyDescent="0.2">
      <c r="A4168">
        <v>4166</v>
      </c>
      <c r="B4168" t="s">
        <v>14312</v>
      </c>
      <c r="C4168" t="s">
        <v>14311</v>
      </c>
      <c r="E4168">
        <v>31167780</v>
      </c>
      <c r="F4168" t="s">
        <v>14310</v>
      </c>
      <c r="G4168" t="s">
        <v>3</v>
      </c>
      <c r="H4168" t="s">
        <v>2</v>
      </c>
      <c r="I4168" t="s">
        <v>14309</v>
      </c>
      <c r="J4168" t="s">
        <v>14308</v>
      </c>
      <c r="K4168" t="s">
        <v>14307</v>
      </c>
      <c r="L4168" t="s">
        <v>14306</v>
      </c>
      <c r="M4168" t="s">
        <v>3751</v>
      </c>
      <c r="N4168">
        <v>4</v>
      </c>
      <c r="O4168" t="s">
        <v>14305</v>
      </c>
      <c r="P4168" t="s">
        <v>14304</v>
      </c>
      <c r="Q4168" t="s">
        <v>14303</v>
      </c>
      <c r="R4168" s="7">
        <v>43665</v>
      </c>
      <c r="S4168" s="8">
        <f t="shared" si="520"/>
        <v>2019</v>
      </c>
      <c r="T4168" s="8">
        <v>2019</v>
      </c>
      <c r="U4168" s="8">
        <f t="shared" si="521"/>
        <v>3</v>
      </c>
      <c r="V4168" s="7">
        <v>43665</v>
      </c>
      <c r="W4168" t="s">
        <v>4857</v>
      </c>
      <c r="X4168" s="2">
        <v>2.3610000000000002</v>
      </c>
      <c r="Y4168" s="6">
        <f t="shared" si="526"/>
        <v>6.3025546568431179E-2</v>
      </c>
      <c r="AA4168">
        <v>219258</v>
      </c>
      <c r="AB4168">
        <v>17592</v>
      </c>
      <c r="AC4168" t="s">
        <v>4856</v>
      </c>
      <c r="AD4168" t="s">
        <v>1</v>
      </c>
      <c r="AE4168">
        <v>294</v>
      </c>
      <c r="AF4168">
        <v>29</v>
      </c>
      <c r="AH4168" t="s">
        <v>14302</v>
      </c>
      <c r="AI4168" t="s">
        <v>14301</v>
      </c>
      <c r="AK4168" t="s">
        <v>14300</v>
      </c>
      <c r="AL4168">
        <v>8</v>
      </c>
      <c r="AM4168" s="5">
        <f t="shared" si="522"/>
        <v>2.6666666666666665</v>
      </c>
      <c r="AN4168" s="4">
        <f t="shared" si="527"/>
        <v>4.0388741638268328E-3</v>
      </c>
      <c r="AO4168" s="3"/>
      <c r="AP4168">
        <v>1</v>
      </c>
      <c r="AQ4168" t="s">
        <v>14299</v>
      </c>
      <c r="AR4168" t="s">
        <v>14298</v>
      </c>
      <c r="AS4168" t="s">
        <v>14297</v>
      </c>
      <c r="AT4168" s="2">
        <v>5.157</v>
      </c>
      <c r="AU4168" s="1">
        <f t="shared" si="523"/>
        <v>4.5329544847049874</v>
      </c>
      <c r="AV4168" s="1">
        <f t="shared" si="524"/>
        <v>3.3532210366129007</v>
      </c>
      <c r="AW4168" s="1">
        <f t="shared" si="525"/>
        <v>2.1734875885208136</v>
      </c>
    </row>
    <row r="4169" spans="1:49" x14ac:dyDescent="0.2">
      <c r="A4169">
        <v>4167</v>
      </c>
      <c r="B4169" t="s">
        <v>14296</v>
      </c>
      <c r="C4169" t="s">
        <v>14295</v>
      </c>
      <c r="F4169" t="s">
        <v>14294</v>
      </c>
      <c r="G4169" t="s">
        <v>3</v>
      </c>
      <c r="H4169" t="s">
        <v>2</v>
      </c>
      <c r="I4169" t="s">
        <v>14293</v>
      </c>
      <c r="J4169" t="s">
        <v>14292</v>
      </c>
      <c r="K4169" t="s">
        <v>14291</v>
      </c>
      <c r="L4169" t="s">
        <v>14290</v>
      </c>
      <c r="M4169" t="s">
        <v>14289</v>
      </c>
      <c r="N4169">
        <v>8</v>
      </c>
      <c r="O4169" t="s">
        <v>14288</v>
      </c>
      <c r="P4169" t="s">
        <v>14287</v>
      </c>
      <c r="Q4169" t="s">
        <v>14286</v>
      </c>
      <c r="R4169" s="7">
        <v>43665</v>
      </c>
      <c r="S4169" s="8">
        <f t="shared" si="520"/>
        <v>2019</v>
      </c>
      <c r="T4169" s="8">
        <v>2019</v>
      </c>
      <c r="U4169" s="8">
        <f t="shared" si="521"/>
        <v>3</v>
      </c>
      <c r="V4169" s="7">
        <v>43665</v>
      </c>
      <c r="W4169" t="s">
        <v>4854</v>
      </c>
      <c r="X4169" s="2">
        <v>1.679</v>
      </c>
      <c r="Y4169" s="6">
        <f t="shared" si="526"/>
        <v>4.4819946077253682E-2</v>
      </c>
      <c r="AA4169">
        <v>18671381</v>
      </c>
      <c r="AB4169">
        <v>21100197156</v>
      </c>
      <c r="AC4169">
        <v>18678548</v>
      </c>
      <c r="AD4169" t="s">
        <v>1</v>
      </c>
      <c r="AE4169">
        <v>12</v>
      </c>
      <c r="AF4169">
        <v>7</v>
      </c>
      <c r="AH4169" t="s">
        <v>14285</v>
      </c>
      <c r="AI4169" t="s">
        <v>14284</v>
      </c>
      <c r="AK4169" t="s">
        <v>14283</v>
      </c>
      <c r="AL4169">
        <v>3</v>
      </c>
      <c r="AM4169" s="5">
        <f t="shared" si="522"/>
        <v>1</v>
      </c>
      <c r="AN4169" s="4">
        <f t="shared" si="527"/>
        <v>1.5145778114350624E-3</v>
      </c>
      <c r="AO4169" s="3"/>
      <c r="AP4169">
        <v>1</v>
      </c>
      <c r="AQ4169" t="s">
        <v>1914</v>
      </c>
      <c r="AR4169" t="s">
        <v>0</v>
      </c>
      <c r="AS4169" t="s">
        <v>1913</v>
      </c>
      <c r="AT4169" s="2">
        <v>4.1760000000000002</v>
      </c>
      <c r="AU4169" s="1">
        <f t="shared" si="523"/>
        <v>3.1828335597508097</v>
      </c>
      <c r="AV4169" s="1">
        <f t="shared" si="524"/>
        <v>2.3167261944344371</v>
      </c>
      <c r="AW4169" s="1">
        <f t="shared" si="525"/>
        <v>1.4506188291180646</v>
      </c>
    </row>
    <row r="4170" spans="1:49" x14ac:dyDescent="0.2">
      <c r="A4170">
        <v>4168</v>
      </c>
      <c r="B4170" t="s">
        <v>14282</v>
      </c>
      <c r="C4170" t="s">
        <v>14281</v>
      </c>
      <c r="D4170" t="s">
        <v>14280</v>
      </c>
      <c r="E4170">
        <v>31030954</v>
      </c>
      <c r="F4170" t="s">
        <v>14279</v>
      </c>
      <c r="G4170" t="s">
        <v>3</v>
      </c>
      <c r="H4170" t="s">
        <v>2</v>
      </c>
      <c r="I4170" t="s">
        <v>14278</v>
      </c>
      <c r="J4170">
        <v>60002952</v>
      </c>
      <c r="K4170" t="s">
        <v>5012</v>
      </c>
      <c r="L4170" t="s">
        <v>2678</v>
      </c>
      <c r="M4170" t="s">
        <v>1871</v>
      </c>
      <c r="N4170">
        <v>6</v>
      </c>
      <c r="O4170" t="s">
        <v>14277</v>
      </c>
      <c r="P4170" t="s">
        <v>14276</v>
      </c>
      <c r="Q4170" t="s">
        <v>14275</v>
      </c>
      <c r="R4170" s="7">
        <v>43665</v>
      </c>
      <c r="S4170" s="8">
        <f t="shared" si="520"/>
        <v>2019</v>
      </c>
      <c r="T4170" s="8">
        <v>2019</v>
      </c>
      <c r="U4170" s="8">
        <f t="shared" si="521"/>
        <v>3</v>
      </c>
      <c r="V4170" s="7">
        <v>43665</v>
      </c>
      <c r="W4170" t="s">
        <v>14274</v>
      </c>
      <c r="X4170" s="2">
        <v>1.0109999999999999</v>
      </c>
      <c r="Y4170" s="6">
        <f t="shared" si="526"/>
        <v>2.6988067590293905E-2</v>
      </c>
      <c r="AA4170">
        <v>219673</v>
      </c>
      <c r="AB4170">
        <v>130000</v>
      </c>
      <c r="AC4170">
        <v>18733778</v>
      </c>
      <c r="AD4170" t="s">
        <v>1</v>
      </c>
      <c r="AE4170">
        <v>1597</v>
      </c>
      <c r="AH4170" t="s">
        <v>14273</v>
      </c>
      <c r="AI4170" t="s">
        <v>14272</v>
      </c>
      <c r="AJ4170" t="s">
        <v>14271</v>
      </c>
      <c r="AK4170" t="s">
        <v>14270</v>
      </c>
      <c r="AL4170">
        <v>20</v>
      </c>
      <c r="AM4170" s="5">
        <f t="shared" si="522"/>
        <v>6.666666666666667</v>
      </c>
      <c r="AN4170" s="4">
        <f t="shared" si="527"/>
        <v>1.0097185409567083E-2</v>
      </c>
      <c r="AO4170" s="3"/>
      <c r="AP4170">
        <v>1</v>
      </c>
      <c r="AQ4170" t="s">
        <v>190</v>
      </c>
      <c r="AR4170">
        <v>307331</v>
      </c>
      <c r="AS4170" t="s">
        <v>2259</v>
      </c>
      <c r="AT4170" s="2">
        <v>4.7590000000000003</v>
      </c>
      <c r="AU4170" s="1">
        <f t="shared" si="523"/>
        <v>2.1920802936075861</v>
      </c>
      <c r="AV4170" s="1">
        <f t="shared" si="524"/>
        <v>1.8542626499930492</v>
      </c>
      <c r="AW4170" s="1">
        <f t="shared" si="525"/>
        <v>1.5164450063785129</v>
      </c>
    </row>
    <row r="4171" spans="1:49" x14ac:dyDescent="0.2">
      <c r="A4171">
        <v>4169</v>
      </c>
      <c r="B4171" t="s">
        <v>14269</v>
      </c>
      <c r="C4171" t="s">
        <v>14268</v>
      </c>
      <c r="F4171" t="s">
        <v>14267</v>
      </c>
      <c r="G4171" t="s">
        <v>3</v>
      </c>
      <c r="H4171" t="s">
        <v>2</v>
      </c>
      <c r="I4171" t="s">
        <v>14266</v>
      </c>
      <c r="J4171" t="s">
        <v>4368</v>
      </c>
      <c r="K4171" t="s">
        <v>4367</v>
      </c>
      <c r="L4171" t="s">
        <v>4366</v>
      </c>
      <c r="M4171" t="s">
        <v>44</v>
      </c>
      <c r="N4171">
        <v>8</v>
      </c>
      <c r="O4171" t="s">
        <v>14265</v>
      </c>
      <c r="P4171" t="s">
        <v>14264</v>
      </c>
      <c r="Q4171" t="s">
        <v>14263</v>
      </c>
      <c r="R4171" s="7">
        <v>43664</v>
      </c>
      <c r="S4171" s="8">
        <f t="shared" si="520"/>
        <v>2019</v>
      </c>
      <c r="T4171" s="8">
        <v>2019</v>
      </c>
      <c r="U4171" s="8">
        <f t="shared" si="521"/>
        <v>3</v>
      </c>
      <c r="V4171" s="7">
        <v>43664</v>
      </c>
      <c r="W4171" t="s">
        <v>3749</v>
      </c>
      <c r="X4171" s="2">
        <v>0.85699999999999998</v>
      </c>
      <c r="Y4171" s="6">
        <f t="shared" si="526"/>
        <v>2.287712554389899E-2</v>
      </c>
      <c r="AA4171">
        <v>223727</v>
      </c>
      <c r="AB4171">
        <v>28570</v>
      </c>
      <c r="AC4171">
        <v>13616463</v>
      </c>
      <c r="AD4171" t="s">
        <v>1</v>
      </c>
      <c r="AE4171">
        <v>52</v>
      </c>
      <c r="AF4171">
        <v>38</v>
      </c>
      <c r="AG4171">
        <v>385104</v>
      </c>
      <c r="AI4171" t="s">
        <v>14262</v>
      </c>
      <c r="AJ4171" t="s">
        <v>14261</v>
      </c>
      <c r="AK4171" t="s">
        <v>14260</v>
      </c>
      <c r="AL4171">
        <v>3</v>
      </c>
      <c r="AM4171" s="5">
        <f t="shared" si="522"/>
        <v>1</v>
      </c>
      <c r="AN4171" s="4">
        <f t="shared" si="527"/>
        <v>1.5145778114350624E-3</v>
      </c>
      <c r="AO4171" s="3"/>
      <c r="AP4171">
        <v>0</v>
      </c>
      <c r="AR4171" t="s">
        <v>0</v>
      </c>
      <c r="AT4171" s="2" t="s">
        <v>14</v>
      </c>
      <c r="AU4171" s="1">
        <f t="shared" si="523"/>
        <v>1.6468361224159809</v>
      </c>
      <c r="AV4171" s="1">
        <f t="shared" si="524"/>
        <v>1.2195851677667024</v>
      </c>
      <c r="AW4171" s="1">
        <f t="shared" si="525"/>
        <v>0.79233421311742414</v>
      </c>
    </row>
    <row r="4172" spans="1:49" x14ac:dyDescent="0.2">
      <c r="A4172">
        <v>4170</v>
      </c>
      <c r="B4172" t="s">
        <v>14259</v>
      </c>
      <c r="C4172" t="s">
        <v>14258</v>
      </c>
      <c r="F4172" t="s">
        <v>14257</v>
      </c>
      <c r="G4172" t="s">
        <v>3</v>
      </c>
      <c r="H4172" t="s">
        <v>2</v>
      </c>
      <c r="I4172" t="s">
        <v>998</v>
      </c>
      <c r="J4172" t="s">
        <v>14256</v>
      </c>
      <c r="K4172" t="s">
        <v>14255</v>
      </c>
      <c r="L4172" t="s">
        <v>14254</v>
      </c>
      <c r="M4172" t="s">
        <v>239</v>
      </c>
      <c r="N4172">
        <v>10</v>
      </c>
      <c r="O4172" t="s">
        <v>14253</v>
      </c>
      <c r="P4172" t="s">
        <v>14252</v>
      </c>
      <c r="Q4172" t="s">
        <v>14251</v>
      </c>
      <c r="R4172" s="7">
        <v>43664</v>
      </c>
      <c r="S4172" s="8">
        <f t="shared" si="520"/>
        <v>2019</v>
      </c>
      <c r="T4172" s="8">
        <v>2019</v>
      </c>
      <c r="U4172" s="8">
        <f t="shared" si="521"/>
        <v>3</v>
      </c>
      <c r="V4172" s="7">
        <v>43664</v>
      </c>
      <c r="W4172" t="s">
        <v>3681</v>
      </c>
      <c r="X4172" s="2">
        <v>6.069</v>
      </c>
      <c r="Y4172" s="6">
        <f t="shared" si="526"/>
        <v>0.16200848882838151</v>
      </c>
      <c r="AA4172" t="s">
        <v>3680</v>
      </c>
      <c r="AB4172">
        <v>25143</v>
      </c>
      <c r="AC4172">
        <v>16163028</v>
      </c>
      <c r="AD4172" t="s">
        <v>1</v>
      </c>
      <c r="AE4172">
        <v>29</v>
      </c>
      <c r="AF4172">
        <v>29</v>
      </c>
      <c r="AG4172">
        <v>1902579</v>
      </c>
      <c r="AI4172" t="s">
        <v>14250</v>
      </c>
      <c r="AJ4172" t="s">
        <v>14249</v>
      </c>
      <c r="AK4172" t="s">
        <v>14248</v>
      </c>
      <c r="AL4172">
        <v>34</v>
      </c>
      <c r="AM4172" s="5">
        <f t="shared" si="522"/>
        <v>11.333333333333334</v>
      </c>
      <c r="AN4172" s="4">
        <f t="shared" si="527"/>
        <v>1.7165215196264041E-2</v>
      </c>
      <c r="AO4172" s="3"/>
      <c r="AP4172">
        <v>0</v>
      </c>
      <c r="AQ4172" t="s">
        <v>16</v>
      </c>
      <c r="AR4172" t="s">
        <v>14247</v>
      </c>
      <c r="AS4172" t="s">
        <v>295</v>
      </c>
      <c r="AT4172" s="2">
        <v>18.808</v>
      </c>
      <c r="AU4172" s="1">
        <f t="shared" si="523"/>
        <v>11.855550673874626</v>
      </c>
      <c r="AV4172" s="1">
        <f t="shared" si="524"/>
        <v>8.958685201232278</v>
      </c>
      <c r="AW4172" s="1">
        <f t="shared" si="525"/>
        <v>6.0618197285899278</v>
      </c>
    </row>
    <row r="4173" spans="1:49" x14ac:dyDescent="0.2">
      <c r="A4173">
        <v>4171</v>
      </c>
      <c r="B4173" t="s">
        <v>14246</v>
      </c>
      <c r="C4173" t="s">
        <v>14245</v>
      </c>
      <c r="F4173" t="s">
        <v>14244</v>
      </c>
      <c r="G4173" t="s">
        <v>3</v>
      </c>
      <c r="H4173" t="s">
        <v>2</v>
      </c>
      <c r="I4173" t="s">
        <v>904</v>
      </c>
      <c r="J4173" t="s">
        <v>14243</v>
      </c>
      <c r="K4173" t="s">
        <v>14242</v>
      </c>
      <c r="L4173" t="s">
        <v>14241</v>
      </c>
      <c r="M4173" t="s">
        <v>3213</v>
      </c>
      <c r="N4173">
        <v>5</v>
      </c>
      <c r="O4173" t="s">
        <v>14240</v>
      </c>
      <c r="P4173" t="s">
        <v>14239</v>
      </c>
      <c r="Q4173" t="s">
        <v>14238</v>
      </c>
      <c r="R4173" s="7">
        <v>43664</v>
      </c>
      <c r="S4173" s="8">
        <f t="shared" si="520"/>
        <v>2019</v>
      </c>
      <c r="T4173" s="8">
        <v>2019</v>
      </c>
      <c r="U4173" s="8">
        <f t="shared" si="521"/>
        <v>3</v>
      </c>
      <c r="V4173" s="7">
        <v>43664</v>
      </c>
      <c r="W4173" t="s">
        <v>13140</v>
      </c>
      <c r="X4173" s="2">
        <v>0.93700000000000006</v>
      </c>
      <c r="Y4173" s="6">
        <f t="shared" si="526"/>
        <v>2.5012679853714533E-2</v>
      </c>
      <c r="AA4173">
        <v>14772019</v>
      </c>
      <c r="AB4173">
        <v>5000155901</v>
      </c>
      <c r="AC4173">
        <v>14780941</v>
      </c>
      <c r="AD4173" t="s">
        <v>1</v>
      </c>
      <c r="AE4173">
        <v>17</v>
      </c>
      <c r="AF4173">
        <v>14</v>
      </c>
      <c r="AH4173" t="s">
        <v>14237</v>
      </c>
      <c r="AI4173" t="s">
        <v>14236</v>
      </c>
      <c r="AJ4173" t="s">
        <v>14235</v>
      </c>
      <c r="AK4173" t="s">
        <v>14234</v>
      </c>
      <c r="AL4173">
        <v>3</v>
      </c>
      <c r="AM4173" s="5">
        <f t="shared" si="522"/>
        <v>1</v>
      </c>
      <c r="AN4173" s="4">
        <f t="shared" si="527"/>
        <v>1.5145778114350624E-3</v>
      </c>
      <c r="AO4173" s="3"/>
      <c r="AP4173">
        <v>0</v>
      </c>
      <c r="AQ4173" t="s">
        <v>6924</v>
      </c>
      <c r="AR4173" t="s">
        <v>14233</v>
      </c>
      <c r="AS4173" t="s">
        <v>14232</v>
      </c>
      <c r="AT4173" s="2">
        <v>2.5659999999999998</v>
      </c>
      <c r="AU4173" s="1">
        <f t="shared" si="523"/>
        <v>1.796324924103069</v>
      </c>
      <c r="AV4173" s="1">
        <f t="shared" si="524"/>
        <v>1.3263628832574796</v>
      </c>
      <c r="AW4173" s="1">
        <f t="shared" si="525"/>
        <v>0.8564008424118903</v>
      </c>
    </row>
    <row r="4174" spans="1:49" x14ac:dyDescent="0.2">
      <c r="A4174">
        <v>4172</v>
      </c>
      <c r="B4174" t="s">
        <v>14231</v>
      </c>
      <c r="C4174" t="s">
        <v>14230</v>
      </c>
      <c r="F4174" t="s">
        <v>14229</v>
      </c>
      <c r="G4174" t="s">
        <v>3</v>
      </c>
      <c r="H4174" t="s">
        <v>2</v>
      </c>
      <c r="I4174" t="s">
        <v>14228</v>
      </c>
      <c r="J4174" t="s">
        <v>14227</v>
      </c>
      <c r="K4174" t="s">
        <v>14226</v>
      </c>
      <c r="L4174" t="s">
        <v>14225</v>
      </c>
      <c r="M4174" t="s">
        <v>14224</v>
      </c>
      <c r="N4174">
        <v>7</v>
      </c>
      <c r="O4174" t="s">
        <v>14223</v>
      </c>
      <c r="P4174" t="s">
        <v>14222</v>
      </c>
      <c r="Q4174" t="s">
        <v>14221</v>
      </c>
      <c r="R4174" s="7">
        <v>43663</v>
      </c>
      <c r="S4174" s="8">
        <f t="shared" si="520"/>
        <v>2019</v>
      </c>
      <c r="T4174" s="8">
        <v>2019</v>
      </c>
      <c r="U4174" s="8">
        <f t="shared" si="521"/>
        <v>3</v>
      </c>
      <c r="V4174" s="7">
        <v>43663</v>
      </c>
      <c r="W4174" t="s">
        <v>3743</v>
      </c>
      <c r="X4174" s="2">
        <v>1.887</v>
      </c>
      <c r="Y4174" s="6">
        <f t="shared" si="526"/>
        <v>5.0372387282774087E-2</v>
      </c>
      <c r="AA4174">
        <v>24700010</v>
      </c>
      <c r="AB4174">
        <v>21100779241</v>
      </c>
      <c r="AC4174">
        <v>24700029</v>
      </c>
      <c r="AD4174" t="s">
        <v>1</v>
      </c>
      <c r="AE4174">
        <v>100</v>
      </c>
      <c r="AF4174">
        <v>2</v>
      </c>
      <c r="AG4174">
        <v>22003</v>
      </c>
      <c r="AI4174" t="s">
        <v>14220</v>
      </c>
      <c r="AK4174" t="s">
        <v>14219</v>
      </c>
      <c r="AL4174">
        <v>8</v>
      </c>
      <c r="AM4174" s="5">
        <f t="shared" si="522"/>
        <v>2.6666666666666665</v>
      </c>
      <c r="AN4174" s="4">
        <f t="shared" si="527"/>
        <v>4.0388741638268328E-3</v>
      </c>
      <c r="AO4174" s="3"/>
      <c r="AP4174">
        <v>0</v>
      </c>
      <c r="AQ4174" t="s">
        <v>197</v>
      </c>
      <c r="AR4174" t="s">
        <v>0</v>
      </c>
      <c r="AS4174" t="s">
        <v>196</v>
      </c>
      <c r="AT4174" s="2">
        <v>5.2960000000000003</v>
      </c>
      <c r="AU4174" s="1">
        <f t="shared" si="523"/>
        <v>3.6472333347089907</v>
      </c>
      <c r="AV4174" s="1">
        <f t="shared" si="524"/>
        <v>2.7205630723300458</v>
      </c>
      <c r="AW4174" s="1">
        <f t="shared" si="525"/>
        <v>1.7938928099511007</v>
      </c>
    </row>
    <row r="4175" spans="1:49" x14ac:dyDescent="0.2">
      <c r="A4175">
        <v>4173</v>
      </c>
      <c r="B4175" t="s">
        <v>14218</v>
      </c>
      <c r="C4175" t="s">
        <v>14217</v>
      </c>
      <c r="F4175" t="s">
        <v>14216</v>
      </c>
      <c r="G4175" t="s">
        <v>3</v>
      </c>
      <c r="H4175" t="s">
        <v>2</v>
      </c>
      <c r="I4175" t="s">
        <v>14215</v>
      </c>
      <c r="J4175" t="s">
        <v>14214</v>
      </c>
      <c r="K4175" t="s">
        <v>14213</v>
      </c>
      <c r="L4175" t="s">
        <v>14212</v>
      </c>
      <c r="M4175" t="s">
        <v>14211</v>
      </c>
      <c r="N4175">
        <v>10</v>
      </c>
      <c r="O4175" t="s">
        <v>14210</v>
      </c>
      <c r="P4175" t="s">
        <v>14209</v>
      </c>
      <c r="Q4175" t="s">
        <v>14208</v>
      </c>
      <c r="R4175" s="7">
        <v>43663</v>
      </c>
      <c r="S4175" s="8">
        <f t="shared" si="520"/>
        <v>2019</v>
      </c>
      <c r="T4175" s="8">
        <v>2019</v>
      </c>
      <c r="U4175" s="8">
        <f t="shared" si="521"/>
        <v>3</v>
      </c>
      <c r="V4175" s="7">
        <v>43663</v>
      </c>
      <c r="W4175" t="s">
        <v>2007</v>
      </c>
      <c r="X4175" s="2">
        <v>2.7349999999999999</v>
      </c>
      <c r="Y4175" s="6">
        <f t="shared" si="526"/>
        <v>7.3009262966818825E-2</v>
      </c>
      <c r="AB4175">
        <v>21100368207</v>
      </c>
      <c r="AC4175">
        <v>23304022</v>
      </c>
      <c r="AD4175" t="s">
        <v>1</v>
      </c>
      <c r="AE4175">
        <v>6</v>
      </c>
      <c r="AF4175">
        <v>7</v>
      </c>
      <c r="AH4175" t="s">
        <v>6070</v>
      </c>
      <c r="AI4175" t="s">
        <v>14207</v>
      </c>
      <c r="AJ4175" t="s">
        <v>14206</v>
      </c>
      <c r="AK4175" t="s">
        <v>14205</v>
      </c>
      <c r="AL4175">
        <v>12</v>
      </c>
      <c r="AM4175" s="5">
        <f t="shared" si="522"/>
        <v>4</v>
      </c>
      <c r="AN4175" s="4">
        <f t="shared" si="527"/>
        <v>6.0583112457402496E-3</v>
      </c>
      <c r="AO4175" s="3"/>
      <c r="AP4175">
        <v>1</v>
      </c>
      <c r="AR4175" t="s">
        <v>0</v>
      </c>
      <c r="AT4175" s="2">
        <v>7.5289999999999999</v>
      </c>
      <c r="AU4175" s="1">
        <f t="shared" si="523"/>
        <v>5.2923977450495245</v>
      </c>
      <c r="AV4175" s="1">
        <f t="shared" si="524"/>
        <v>3.9533787106279537</v>
      </c>
      <c r="AW4175" s="1">
        <f t="shared" si="525"/>
        <v>2.6143596762063819</v>
      </c>
    </row>
    <row r="4176" spans="1:49" x14ac:dyDescent="0.2">
      <c r="A4176">
        <v>4174</v>
      </c>
      <c r="B4176" t="s">
        <v>14204</v>
      </c>
      <c r="C4176" t="s">
        <v>14203</v>
      </c>
      <c r="F4176" t="s">
        <v>14202</v>
      </c>
      <c r="G4176" t="s">
        <v>3</v>
      </c>
      <c r="H4176" t="s">
        <v>2</v>
      </c>
      <c r="I4176" t="s">
        <v>14201</v>
      </c>
      <c r="J4176" t="s">
        <v>14200</v>
      </c>
      <c r="K4176" t="s">
        <v>14199</v>
      </c>
      <c r="L4176" t="s">
        <v>14198</v>
      </c>
      <c r="M4176" t="s">
        <v>14197</v>
      </c>
      <c r="N4176">
        <v>9</v>
      </c>
      <c r="O4176" t="s">
        <v>14196</v>
      </c>
      <c r="P4176" t="s">
        <v>14195</v>
      </c>
      <c r="Q4176" t="s">
        <v>14194</v>
      </c>
      <c r="R4176" s="7">
        <v>43663</v>
      </c>
      <c r="S4176" s="8">
        <f t="shared" si="520"/>
        <v>2019</v>
      </c>
      <c r="T4176" s="8">
        <v>2019</v>
      </c>
      <c r="U4176" s="8">
        <f t="shared" si="521"/>
        <v>3</v>
      </c>
      <c r="V4176" s="7">
        <v>43663</v>
      </c>
      <c r="W4176" t="s">
        <v>2007</v>
      </c>
      <c r="X4176" s="2">
        <v>2.7349999999999999</v>
      </c>
      <c r="Y4176" s="6">
        <f t="shared" si="526"/>
        <v>7.3009262966818825E-2</v>
      </c>
      <c r="AB4176">
        <v>21100368207</v>
      </c>
      <c r="AC4176">
        <v>23304022</v>
      </c>
      <c r="AD4176" t="s">
        <v>1</v>
      </c>
      <c r="AE4176">
        <v>6</v>
      </c>
      <c r="AF4176">
        <v>7</v>
      </c>
      <c r="AH4176" t="s">
        <v>14193</v>
      </c>
      <c r="AI4176" t="s">
        <v>14192</v>
      </c>
      <c r="AJ4176" t="s">
        <v>14191</v>
      </c>
      <c r="AK4176" t="s">
        <v>14190</v>
      </c>
      <c r="AL4176">
        <v>6</v>
      </c>
      <c r="AM4176" s="5">
        <f t="shared" si="522"/>
        <v>2</v>
      </c>
      <c r="AN4176" s="4">
        <f t="shared" si="527"/>
        <v>3.0291556228701248E-3</v>
      </c>
      <c r="AO4176" s="3"/>
      <c r="AP4176">
        <v>0</v>
      </c>
      <c r="AR4176" t="s">
        <v>0</v>
      </c>
      <c r="AT4176" s="2">
        <v>7.5289999999999999</v>
      </c>
      <c r="AU4176" s="1">
        <f t="shared" si="523"/>
        <v>5.2015230763634204</v>
      </c>
      <c r="AV4176" s="1">
        <f t="shared" si="524"/>
        <v>3.8019209294844472</v>
      </c>
      <c r="AW4176" s="1">
        <f t="shared" si="525"/>
        <v>2.4023187826054735</v>
      </c>
    </row>
    <row r="4177" spans="1:49" x14ac:dyDescent="0.2">
      <c r="A4177">
        <v>4175</v>
      </c>
      <c r="B4177" t="s">
        <v>14189</v>
      </c>
      <c r="C4177" t="s">
        <v>14188</v>
      </c>
      <c r="F4177" t="s">
        <v>14187</v>
      </c>
      <c r="G4177" t="s">
        <v>3</v>
      </c>
      <c r="H4177" t="s">
        <v>2</v>
      </c>
      <c r="I4177" t="s">
        <v>14186</v>
      </c>
      <c r="J4177" t="s">
        <v>14185</v>
      </c>
      <c r="K4177" t="s">
        <v>14184</v>
      </c>
      <c r="L4177" t="s">
        <v>1998</v>
      </c>
      <c r="M4177" t="s">
        <v>606</v>
      </c>
      <c r="N4177">
        <v>5</v>
      </c>
      <c r="O4177" t="s">
        <v>14183</v>
      </c>
      <c r="P4177" t="s">
        <v>14182</v>
      </c>
      <c r="Q4177" t="s">
        <v>14181</v>
      </c>
      <c r="R4177" s="7">
        <v>43662</v>
      </c>
      <c r="S4177" s="8">
        <f t="shared" si="520"/>
        <v>2019</v>
      </c>
      <c r="T4177" s="8">
        <v>2019</v>
      </c>
      <c r="U4177" s="8">
        <f t="shared" si="521"/>
        <v>3</v>
      </c>
      <c r="V4177" s="7">
        <v>43662</v>
      </c>
      <c r="W4177" t="s">
        <v>1927</v>
      </c>
      <c r="X4177" s="2">
        <v>0.35499999999999998</v>
      </c>
      <c r="Y4177" s="6">
        <f t="shared" si="526"/>
        <v>9.4765222498064648E-3</v>
      </c>
      <c r="AA4177">
        <v>17518628</v>
      </c>
      <c r="AB4177">
        <v>5300152202</v>
      </c>
      <c r="AD4177" t="s">
        <v>1</v>
      </c>
      <c r="AE4177">
        <v>13</v>
      </c>
      <c r="AF4177">
        <v>11</v>
      </c>
      <c r="AH4177" t="s">
        <v>14180</v>
      </c>
      <c r="AI4177" t="s">
        <v>14179</v>
      </c>
      <c r="AJ4177" t="s">
        <v>14178</v>
      </c>
      <c r="AK4177" t="s">
        <v>14177</v>
      </c>
      <c r="AL4177">
        <v>2</v>
      </c>
      <c r="AM4177" s="5">
        <f t="shared" si="522"/>
        <v>0.66666666666666663</v>
      </c>
      <c r="AN4177" s="4">
        <f t="shared" si="527"/>
        <v>1.0097185409567082E-3</v>
      </c>
      <c r="AO4177" s="3"/>
      <c r="AP4177">
        <v>1</v>
      </c>
      <c r="AR4177" t="s">
        <v>0</v>
      </c>
      <c r="AT4177" s="2">
        <v>1.542</v>
      </c>
      <c r="AU4177" s="1">
        <f t="shared" si="523"/>
        <v>0.69364811371515367</v>
      </c>
      <c r="AV4177" s="1">
        <f t="shared" si="524"/>
        <v>0.52431203953815864</v>
      </c>
      <c r="AW4177" s="1">
        <f t="shared" si="525"/>
        <v>0.35497596536116349</v>
      </c>
    </row>
    <row r="4178" spans="1:49" x14ac:dyDescent="0.2">
      <c r="A4178">
        <v>4176</v>
      </c>
      <c r="B4178" t="s">
        <v>14176</v>
      </c>
      <c r="C4178" t="s">
        <v>14175</v>
      </c>
      <c r="F4178" t="s">
        <v>14174</v>
      </c>
      <c r="G4178" t="s">
        <v>3</v>
      </c>
      <c r="H4178" t="s">
        <v>2</v>
      </c>
      <c r="I4178" t="s">
        <v>2518</v>
      </c>
      <c r="J4178" t="s">
        <v>14173</v>
      </c>
      <c r="K4178" t="s">
        <v>14172</v>
      </c>
      <c r="L4178" t="s">
        <v>14171</v>
      </c>
      <c r="M4178" t="s">
        <v>405</v>
      </c>
      <c r="N4178">
        <v>5</v>
      </c>
      <c r="O4178" t="s">
        <v>14170</v>
      </c>
      <c r="P4178" t="s">
        <v>14169</v>
      </c>
      <c r="Q4178" t="s">
        <v>14168</v>
      </c>
      <c r="R4178" s="7">
        <v>43662</v>
      </c>
      <c r="S4178" s="8">
        <f t="shared" si="520"/>
        <v>2019</v>
      </c>
      <c r="T4178" s="8">
        <v>2019</v>
      </c>
      <c r="U4178" s="8">
        <f t="shared" si="521"/>
        <v>3</v>
      </c>
      <c r="V4178" s="7">
        <v>43662</v>
      </c>
      <c r="W4178" t="s">
        <v>1927</v>
      </c>
      <c r="X4178" s="2">
        <v>0.35499999999999998</v>
      </c>
      <c r="Y4178" s="6">
        <f t="shared" si="526"/>
        <v>9.4765222498064648E-3</v>
      </c>
      <c r="AA4178">
        <v>17518628</v>
      </c>
      <c r="AB4178">
        <v>5300152202</v>
      </c>
      <c r="AD4178" t="s">
        <v>1</v>
      </c>
      <c r="AE4178">
        <v>13</v>
      </c>
      <c r="AF4178">
        <v>11</v>
      </c>
      <c r="AH4178" t="s">
        <v>14167</v>
      </c>
      <c r="AI4178" t="s">
        <v>14166</v>
      </c>
      <c r="AJ4178" t="s">
        <v>14165</v>
      </c>
      <c r="AK4178" t="s">
        <v>14164</v>
      </c>
      <c r="AL4178">
        <v>1</v>
      </c>
      <c r="AM4178" s="5">
        <f t="shared" si="522"/>
        <v>0.33333333333333331</v>
      </c>
      <c r="AN4178" s="4">
        <f t="shared" si="527"/>
        <v>5.048592704783541E-4</v>
      </c>
      <c r="AO4178" s="3"/>
      <c r="AP4178">
        <v>0</v>
      </c>
      <c r="AR4178" t="s">
        <v>0</v>
      </c>
      <c r="AT4178" s="2">
        <v>1.542</v>
      </c>
      <c r="AU4178" s="1">
        <f t="shared" si="523"/>
        <v>0.6785023356008032</v>
      </c>
      <c r="AV4178" s="1">
        <f t="shared" si="524"/>
        <v>0.499069076014241</v>
      </c>
      <c r="AW4178" s="1">
        <f t="shared" si="525"/>
        <v>0.31963581642767874</v>
      </c>
    </row>
    <row r="4179" spans="1:49" x14ac:dyDescent="0.2">
      <c r="A4179">
        <v>4177</v>
      </c>
      <c r="B4179" t="s">
        <v>14163</v>
      </c>
      <c r="C4179" t="s">
        <v>14162</v>
      </c>
      <c r="F4179" t="s">
        <v>14161</v>
      </c>
      <c r="G4179" t="s">
        <v>3</v>
      </c>
      <c r="H4179" t="s">
        <v>2</v>
      </c>
      <c r="I4179" t="s">
        <v>14160</v>
      </c>
      <c r="J4179">
        <v>60011568</v>
      </c>
      <c r="K4179" t="s">
        <v>3666</v>
      </c>
      <c r="L4179" t="s">
        <v>3665</v>
      </c>
      <c r="M4179" t="s">
        <v>447</v>
      </c>
      <c r="N4179">
        <v>4</v>
      </c>
      <c r="O4179" t="s">
        <v>14159</v>
      </c>
      <c r="P4179" t="s">
        <v>14158</v>
      </c>
      <c r="Q4179" t="s">
        <v>14157</v>
      </c>
      <c r="R4179" s="7">
        <v>43662</v>
      </c>
      <c r="S4179" s="8">
        <f t="shared" si="520"/>
        <v>2019</v>
      </c>
      <c r="T4179" s="8">
        <v>2019</v>
      </c>
      <c r="U4179" s="8">
        <f t="shared" si="521"/>
        <v>3</v>
      </c>
      <c r="V4179" s="7">
        <v>43662</v>
      </c>
      <c r="W4179" t="s">
        <v>1927</v>
      </c>
      <c r="X4179" s="2">
        <v>0.35499999999999998</v>
      </c>
      <c r="Y4179" s="6">
        <f t="shared" si="526"/>
        <v>9.4765222498064648E-3</v>
      </c>
      <c r="AA4179">
        <v>17518628</v>
      </c>
      <c r="AB4179">
        <v>5300152202</v>
      </c>
      <c r="AD4179" t="s">
        <v>1</v>
      </c>
      <c r="AE4179">
        <v>13</v>
      </c>
      <c r="AF4179">
        <v>11</v>
      </c>
      <c r="AH4179" t="s">
        <v>14156</v>
      </c>
      <c r="AI4179" t="s">
        <v>14155</v>
      </c>
      <c r="AJ4179" t="s">
        <v>14154</v>
      </c>
      <c r="AK4179" t="s">
        <v>14153</v>
      </c>
      <c r="AL4179">
        <v>2</v>
      </c>
      <c r="AM4179" s="5">
        <f t="shared" si="522"/>
        <v>0.66666666666666663</v>
      </c>
      <c r="AN4179" s="4">
        <f t="shared" si="527"/>
        <v>1.0097185409567082E-3</v>
      </c>
      <c r="AO4179" s="3"/>
      <c r="AP4179">
        <v>0</v>
      </c>
      <c r="AR4179" t="s">
        <v>0</v>
      </c>
      <c r="AT4179" s="2">
        <v>1.542</v>
      </c>
      <c r="AU4179" s="1">
        <f t="shared" si="523"/>
        <v>0.69364811371515367</v>
      </c>
      <c r="AV4179" s="1">
        <f t="shared" si="524"/>
        <v>0.52431203953815864</v>
      </c>
      <c r="AW4179" s="1">
        <f t="shared" si="525"/>
        <v>0.35497596536116349</v>
      </c>
    </row>
    <row r="4180" spans="1:49" x14ac:dyDescent="0.2">
      <c r="A4180">
        <v>4178</v>
      </c>
      <c r="B4180" t="s">
        <v>14152</v>
      </c>
      <c r="C4180" t="s">
        <v>14151</v>
      </c>
      <c r="F4180" t="s">
        <v>14150</v>
      </c>
      <c r="G4180" t="s">
        <v>3</v>
      </c>
      <c r="H4180" t="s">
        <v>2</v>
      </c>
      <c r="I4180" t="s">
        <v>1932</v>
      </c>
      <c r="J4180" t="s">
        <v>3829</v>
      </c>
      <c r="K4180" t="s">
        <v>3828</v>
      </c>
      <c r="L4180" t="s">
        <v>383</v>
      </c>
      <c r="M4180" t="s">
        <v>29</v>
      </c>
      <c r="N4180">
        <v>6</v>
      </c>
      <c r="O4180" t="s">
        <v>14149</v>
      </c>
      <c r="P4180" t="s">
        <v>14148</v>
      </c>
      <c r="Q4180" t="s">
        <v>14147</v>
      </c>
      <c r="R4180" s="7">
        <v>43661</v>
      </c>
      <c r="S4180" s="8">
        <f t="shared" si="520"/>
        <v>2019</v>
      </c>
      <c r="T4180" s="8">
        <v>2019</v>
      </c>
      <c r="U4180" s="8">
        <f t="shared" si="521"/>
        <v>3</v>
      </c>
      <c r="V4180" s="7">
        <v>43661</v>
      </c>
      <c r="W4180" t="s">
        <v>3749</v>
      </c>
      <c r="X4180" s="2">
        <v>0.85699999999999998</v>
      </c>
      <c r="Y4180" s="6">
        <f t="shared" si="526"/>
        <v>2.287712554389899E-2</v>
      </c>
      <c r="AA4180">
        <v>223727</v>
      </c>
      <c r="AB4180">
        <v>28570</v>
      </c>
      <c r="AC4180">
        <v>13616463</v>
      </c>
      <c r="AD4180" t="s">
        <v>1</v>
      </c>
      <c r="AE4180">
        <v>52</v>
      </c>
      <c r="AF4180">
        <v>38</v>
      </c>
      <c r="AG4180" t="s">
        <v>14146</v>
      </c>
      <c r="AI4180" t="s">
        <v>14145</v>
      </c>
      <c r="AJ4180" t="s">
        <v>14144</v>
      </c>
      <c r="AK4180" t="s">
        <v>14143</v>
      </c>
      <c r="AL4180">
        <v>6</v>
      </c>
      <c r="AM4180" s="5">
        <f t="shared" si="522"/>
        <v>2</v>
      </c>
      <c r="AN4180" s="4">
        <f t="shared" si="527"/>
        <v>3.0291556228701248E-3</v>
      </c>
      <c r="AO4180" s="3"/>
      <c r="AP4180">
        <v>0</v>
      </c>
      <c r="AR4180" t="s">
        <v>0</v>
      </c>
      <c r="AT4180" s="2" t="s">
        <v>14</v>
      </c>
      <c r="AU4180" s="1">
        <f t="shared" si="523"/>
        <v>1.692273456759033</v>
      </c>
      <c r="AV4180" s="1">
        <f t="shared" si="524"/>
        <v>1.2953140583384557</v>
      </c>
      <c r="AW4180" s="1">
        <f t="shared" si="525"/>
        <v>0.89835465991787844</v>
      </c>
    </row>
    <row r="4181" spans="1:49" x14ac:dyDescent="0.2">
      <c r="A4181">
        <v>4179</v>
      </c>
      <c r="B4181" t="s">
        <v>14142</v>
      </c>
      <c r="C4181" t="s">
        <v>14141</v>
      </c>
      <c r="F4181" t="s">
        <v>14140</v>
      </c>
      <c r="G4181" t="s">
        <v>3</v>
      </c>
      <c r="H4181" t="s">
        <v>2</v>
      </c>
      <c r="I4181" t="s">
        <v>14139</v>
      </c>
      <c r="J4181">
        <v>60010818</v>
      </c>
      <c r="K4181" t="s">
        <v>5430</v>
      </c>
      <c r="L4181" t="s">
        <v>5429</v>
      </c>
      <c r="M4181" t="s">
        <v>143</v>
      </c>
      <c r="N4181">
        <v>3</v>
      </c>
      <c r="O4181" t="s">
        <v>14138</v>
      </c>
      <c r="P4181" t="s">
        <v>14137</v>
      </c>
      <c r="Q4181" t="s">
        <v>5428</v>
      </c>
      <c r="R4181" s="7">
        <v>43661</v>
      </c>
      <c r="S4181" s="8">
        <f t="shared" si="520"/>
        <v>2019</v>
      </c>
      <c r="T4181" s="8">
        <v>2019</v>
      </c>
      <c r="U4181" s="8">
        <f t="shared" si="521"/>
        <v>3</v>
      </c>
      <c r="V4181" s="7">
        <v>43661</v>
      </c>
      <c r="W4181" t="s">
        <v>3741</v>
      </c>
      <c r="X4181" s="2">
        <v>1.3460000000000001</v>
      </c>
      <c r="Y4181" s="6">
        <f t="shared" si="526"/>
        <v>3.593070126264649E-2</v>
      </c>
      <c r="AA4181">
        <v>7338724</v>
      </c>
      <c r="AB4181">
        <v>12178</v>
      </c>
      <c r="AC4181">
        <v>15582213</v>
      </c>
      <c r="AD4181" t="s">
        <v>1</v>
      </c>
      <c r="AE4181">
        <v>37</v>
      </c>
      <c r="AF4181">
        <v>14</v>
      </c>
      <c r="AG4181">
        <v>8720052</v>
      </c>
      <c r="AH4181" t="s">
        <v>14136</v>
      </c>
      <c r="AI4181" t="s">
        <v>14135</v>
      </c>
      <c r="AJ4181" t="s">
        <v>14134</v>
      </c>
      <c r="AK4181" t="s">
        <v>14133</v>
      </c>
      <c r="AL4181">
        <v>10</v>
      </c>
      <c r="AM4181" s="5">
        <f t="shared" si="522"/>
        <v>3.3333333333333335</v>
      </c>
      <c r="AN4181" s="4">
        <f t="shared" si="527"/>
        <v>5.0485927047835416E-3</v>
      </c>
      <c r="AO4181" s="3"/>
      <c r="AP4181">
        <v>1</v>
      </c>
      <c r="AQ4181" t="s">
        <v>234</v>
      </c>
      <c r="AR4181">
        <v>814956</v>
      </c>
      <c r="AS4181" t="s">
        <v>233</v>
      </c>
      <c r="AT4181" s="2">
        <v>4.1420000000000003</v>
      </c>
      <c r="AU4181" s="1">
        <f t="shared" si="523"/>
        <v>2.6666068695287604</v>
      </c>
      <c r="AV4181" s="1">
        <f t="shared" si="524"/>
        <v>2.0489646983715017</v>
      </c>
      <c r="AW4181" s="1">
        <f t="shared" si="525"/>
        <v>1.4313225272142425</v>
      </c>
    </row>
    <row r="4182" spans="1:49" x14ac:dyDescent="0.2">
      <c r="A4182">
        <v>4180</v>
      </c>
      <c r="B4182" t="s">
        <v>14132</v>
      </c>
      <c r="C4182" t="s">
        <v>14131</v>
      </c>
      <c r="F4182" t="s">
        <v>14130</v>
      </c>
      <c r="G4182" t="s">
        <v>3</v>
      </c>
      <c r="H4182" t="s">
        <v>2</v>
      </c>
      <c r="I4182" t="s">
        <v>14129</v>
      </c>
      <c r="J4182" t="s">
        <v>14128</v>
      </c>
      <c r="K4182" t="s">
        <v>14127</v>
      </c>
      <c r="L4182" t="s">
        <v>14126</v>
      </c>
      <c r="M4182" t="s">
        <v>1420</v>
      </c>
      <c r="N4182">
        <v>9</v>
      </c>
      <c r="O4182" t="s">
        <v>14125</v>
      </c>
      <c r="P4182" t="s">
        <v>14124</v>
      </c>
      <c r="Q4182" t="s">
        <v>14123</v>
      </c>
      <c r="R4182" s="7">
        <v>43661</v>
      </c>
      <c r="S4182" s="8">
        <f t="shared" si="520"/>
        <v>2019</v>
      </c>
      <c r="T4182" s="8">
        <v>2019</v>
      </c>
      <c r="U4182" s="8">
        <f t="shared" si="521"/>
        <v>3</v>
      </c>
      <c r="V4182" s="7">
        <v>43661</v>
      </c>
      <c r="W4182" t="s">
        <v>3741</v>
      </c>
      <c r="X4182" s="2">
        <v>1.3460000000000001</v>
      </c>
      <c r="Y4182" s="6">
        <f t="shared" si="526"/>
        <v>3.593070126264649E-2</v>
      </c>
      <c r="AA4182">
        <v>7338724</v>
      </c>
      <c r="AB4182">
        <v>12178</v>
      </c>
      <c r="AC4182">
        <v>15582213</v>
      </c>
      <c r="AD4182" t="s">
        <v>1</v>
      </c>
      <c r="AE4182">
        <v>37</v>
      </c>
      <c r="AF4182">
        <v>14</v>
      </c>
      <c r="AG4182">
        <v>8720042</v>
      </c>
      <c r="AH4182" t="s">
        <v>14122</v>
      </c>
      <c r="AI4182" t="s">
        <v>14121</v>
      </c>
      <c r="AJ4182" t="s">
        <v>14120</v>
      </c>
      <c r="AK4182" t="s">
        <v>14119</v>
      </c>
      <c r="AL4182">
        <v>14</v>
      </c>
      <c r="AM4182" s="5">
        <f t="shared" si="522"/>
        <v>4.666666666666667</v>
      </c>
      <c r="AN4182" s="4">
        <f t="shared" si="527"/>
        <v>7.0680297866969584E-3</v>
      </c>
      <c r="AO4182" s="3"/>
      <c r="AP4182">
        <v>0</v>
      </c>
      <c r="AQ4182" t="s">
        <v>2325</v>
      </c>
      <c r="AR4182" t="s">
        <v>14118</v>
      </c>
      <c r="AS4182" t="s">
        <v>2324</v>
      </c>
      <c r="AT4182" s="2">
        <v>4.1420000000000003</v>
      </c>
      <c r="AU4182" s="1">
        <f t="shared" si="523"/>
        <v>2.7271899819861627</v>
      </c>
      <c r="AV4182" s="1">
        <f t="shared" si="524"/>
        <v>2.1499365524671727</v>
      </c>
      <c r="AW4182" s="1">
        <f t="shared" si="525"/>
        <v>1.5726831229481819</v>
      </c>
    </row>
    <row r="4183" spans="1:49" x14ac:dyDescent="0.2">
      <c r="A4183">
        <v>4181</v>
      </c>
      <c r="B4183" t="s">
        <v>14117</v>
      </c>
      <c r="C4183" t="s">
        <v>14116</v>
      </c>
      <c r="E4183">
        <v>31257561</v>
      </c>
      <c r="F4183" t="s">
        <v>14115</v>
      </c>
      <c r="G4183" t="s">
        <v>3</v>
      </c>
      <c r="H4183" t="s">
        <v>2</v>
      </c>
      <c r="I4183" t="s">
        <v>14114</v>
      </c>
      <c r="J4183" t="s">
        <v>14113</v>
      </c>
      <c r="K4183" t="s">
        <v>14112</v>
      </c>
      <c r="L4183" t="s">
        <v>14111</v>
      </c>
      <c r="M4183" t="s">
        <v>14110</v>
      </c>
      <c r="N4183">
        <v>8</v>
      </c>
      <c r="O4183" t="s">
        <v>14109</v>
      </c>
      <c r="P4183" t="s">
        <v>14108</v>
      </c>
      <c r="Q4183" t="s">
        <v>14107</v>
      </c>
      <c r="R4183" s="7">
        <v>43661</v>
      </c>
      <c r="S4183" s="8">
        <f t="shared" si="520"/>
        <v>2019</v>
      </c>
      <c r="T4183" s="8">
        <v>2019</v>
      </c>
      <c r="U4183" s="8">
        <f t="shared" si="521"/>
        <v>3</v>
      </c>
      <c r="V4183" s="7">
        <v>43661</v>
      </c>
      <c r="W4183" t="s">
        <v>1524</v>
      </c>
      <c r="X4183" s="2">
        <v>0.85499999999999998</v>
      </c>
      <c r="Y4183" s="6">
        <f t="shared" si="526"/>
        <v>2.28237366861536E-2</v>
      </c>
      <c r="AA4183">
        <v>980331</v>
      </c>
      <c r="AB4183">
        <v>23342</v>
      </c>
      <c r="AC4183">
        <v>15731561</v>
      </c>
      <c r="AD4183" t="s">
        <v>1</v>
      </c>
      <c r="AE4183">
        <v>45</v>
      </c>
      <c r="AF4183">
        <v>7</v>
      </c>
      <c r="AH4183" t="s">
        <v>14106</v>
      </c>
      <c r="AI4183" t="s">
        <v>14105</v>
      </c>
      <c r="AJ4183" t="s">
        <v>14104</v>
      </c>
      <c r="AK4183" t="s">
        <v>14103</v>
      </c>
      <c r="AL4183">
        <v>7</v>
      </c>
      <c r="AM4183" s="5">
        <f t="shared" si="522"/>
        <v>2.3333333333333335</v>
      </c>
      <c r="AN4183" s="4">
        <f t="shared" si="527"/>
        <v>3.5340148933484792E-3</v>
      </c>
      <c r="AO4183" s="3"/>
      <c r="AP4183">
        <v>1</v>
      </c>
      <c r="AQ4183" t="s">
        <v>652</v>
      </c>
      <c r="AR4183" t="s">
        <v>14102</v>
      </c>
      <c r="AS4183" t="s">
        <v>651</v>
      </c>
      <c r="AT4183" s="2">
        <v>2.6259999999999999</v>
      </c>
      <c r="AU4183" s="1">
        <f t="shared" si="523"/>
        <v>1.7036820148312062</v>
      </c>
      <c r="AV4183" s="1">
        <f t="shared" si="524"/>
        <v>1.3178875789751041</v>
      </c>
      <c r="AW4183" s="1">
        <f t="shared" si="525"/>
        <v>0.93209314311900149</v>
      </c>
    </row>
    <row r="4184" spans="1:49" x14ac:dyDescent="0.2">
      <c r="A4184">
        <v>4182</v>
      </c>
      <c r="B4184" t="s">
        <v>14101</v>
      </c>
      <c r="C4184" t="s">
        <v>14100</v>
      </c>
      <c r="F4184" t="s">
        <v>14099</v>
      </c>
      <c r="G4184" t="s">
        <v>3</v>
      </c>
      <c r="H4184" t="s">
        <v>2</v>
      </c>
      <c r="I4184" t="s">
        <v>14098</v>
      </c>
      <c r="J4184">
        <v>60021378</v>
      </c>
      <c r="K4184" t="s">
        <v>2590</v>
      </c>
      <c r="L4184" t="s">
        <v>2589</v>
      </c>
      <c r="M4184" t="s">
        <v>45</v>
      </c>
      <c r="N4184">
        <v>9</v>
      </c>
      <c r="O4184" t="s">
        <v>14097</v>
      </c>
      <c r="P4184" t="s">
        <v>14096</v>
      </c>
      <c r="Q4184" t="s">
        <v>14095</v>
      </c>
      <c r="R4184" s="7">
        <v>43661</v>
      </c>
      <c r="S4184" s="8">
        <f t="shared" si="520"/>
        <v>2019</v>
      </c>
      <c r="T4184" s="8">
        <v>2019</v>
      </c>
      <c r="U4184" s="8">
        <f t="shared" si="521"/>
        <v>3</v>
      </c>
      <c r="V4184" s="7">
        <v>43661</v>
      </c>
      <c r="W4184" t="s">
        <v>3741</v>
      </c>
      <c r="X4184" s="2">
        <v>1.3460000000000001</v>
      </c>
      <c r="Y4184" s="6">
        <f t="shared" si="526"/>
        <v>3.593070126264649E-2</v>
      </c>
      <c r="AA4184">
        <v>7338724</v>
      </c>
      <c r="AB4184">
        <v>12178</v>
      </c>
      <c r="AC4184">
        <v>15582213</v>
      </c>
      <c r="AD4184" t="s">
        <v>1</v>
      </c>
      <c r="AE4184">
        <v>37</v>
      </c>
      <c r="AF4184">
        <v>14</v>
      </c>
      <c r="AG4184">
        <v>8716711</v>
      </c>
      <c r="AH4184" t="s">
        <v>14094</v>
      </c>
      <c r="AI4184" t="s">
        <v>14093</v>
      </c>
      <c r="AJ4184" t="s">
        <v>14092</v>
      </c>
      <c r="AK4184" t="s">
        <v>14091</v>
      </c>
      <c r="AL4184">
        <v>12</v>
      </c>
      <c r="AM4184" s="5">
        <f t="shared" si="522"/>
        <v>4</v>
      </c>
      <c r="AN4184" s="4">
        <f t="shared" si="527"/>
        <v>6.0583112457402496E-3</v>
      </c>
      <c r="AO4184" s="3"/>
      <c r="AP4184">
        <v>0</v>
      </c>
      <c r="AQ4184" t="s">
        <v>212</v>
      </c>
      <c r="AR4184" t="s">
        <v>0</v>
      </c>
      <c r="AS4184" t="s">
        <v>1987</v>
      </c>
      <c r="AT4184" s="2">
        <v>4.1420000000000003</v>
      </c>
      <c r="AU4184" s="1">
        <f t="shared" si="523"/>
        <v>2.6968984257574617</v>
      </c>
      <c r="AV4184" s="1">
        <f t="shared" si="524"/>
        <v>2.0994506254193372</v>
      </c>
      <c r="AW4184" s="1">
        <f t="shared" si="525"/>
        <v>1.5020028250812123</v>
      </c>
    </row>
    <row r="4185" spans="1:49" x14ac:dyDescent="0.2">
      <c r="A4185">
        <v>4183</v>
      </c>
      <c r="B4185" t="s">
        <v>14090</v>
      </c>
      <c r="C4185" t="s">
        <v>14089</v>
      </c>
      <c r="F4185" t="s">
        <v>14088</v>
      </c>
      <c r="G4185" t="s">
        <v>3</v>
      </c>
      <c r="H4185" t="s">
        <v>2</v>
      </c>
      <c r="I4185" t="s">
        <v>4370</v>
      </c>
      <c r="J4185" t="s">
        <v>4513</v>
      </c>
      <c r="K4185" t="s">
        <v>4512</v>
      </c>
      <c r="L4185" t="s">
        <v>4511</v>
      </c>
      <c r="M4185" t="s">
        <v>18</v>
      </c>
      <c r="N4185">
        <v>3</v>
      </c>
      <c r="O4185" t="s">
        <v>14087</v>
      </c>
      <c r="P4185" t="s">
        <v>14086</v>
      </c>
      <c r="Q4185" t="s">
        <v>14085</v>
      </c>
      <c r="R4185" s="7">
        <v>43661</v>
      </c>
      <c r="S4185" s="8">
        <f t="shared" si="520"/>
        <v>2019</v>
      </c>
      <c r="T4185" s="8">
        <v>2019</v>
      </c>
      <c r="U4185" s="8">
        <f t="shared" si="521"/>
        <v>3</v>
      </c>
      <c r="V4185" s="7">
        <v>43661</v>
      </c>
      <c r="W4185" t="s">
        <v>804</v>
      </c>
      <c r="X4185" s="2">
        <v>0.61499999999999999</v>
      </c>
      <c r="Y4185" s="6">
        <f t="shared" si="526"/>
        <v>1.6417073756706976E-2</v>
      </c>
      <c r="AA4185">
        <v>18666892</v>
      </c>
      <c r="AB4185">
        <v>18500162200</v>
      </c>
      <c r="AC4185">
        <v>18666906</v>
      </c>
      <c r="AD4185" t="s">
        <v>1</v>
      </c>
      <c r="AE4185">
        <v>40</v>
      </c>
      <c r="AF4185">
        <v>7</v>
      </c>
      <c r="AH4185" t="s">
        <v>14084</v>
      </c>
      <c r="AI4185" t="s">
        <v>14083</v>
      </c>
      <c r="AJ4185" t="s">
        <v>14082</v>
      </c>
      <c r="AK4185" t="s">
        <v>14081</v>
      </c>
      <c r="AL4185">
        <v>2</v>
      </c>
      <c r="AM4185" s="5">
        <f t="shared" si="522"/>
        <v>0.66666666666666663</v>
      </c>
      <c r="AN4185" s="4">
        <f t="shared" si="527"/>
        <v>1.0097185409567082E-3</v>
      </c>
      <c r="AO4185" s="3"/>
      <c r="AP4185">
        <v>0</v>
      </c>
      <c r="AQ4185" t="s">
        <v>16</v>
      </c>
      <c r="AR4185" t="s">
        <v>14080</v>
      </c>
      <c r="AS4185" t="s">
        <v>4510</v>
      </c>
      <c r="AT4185" s="2" t="s">
        <v>14</v>
      </c>
      <c r="AU4185" s="1">
        <f t="shared" si="523"/>
        <v>1.1794867191981895</v>
      </c>
      <c r="AV4185" s="1">
        <f t="shared" si="524"/>
        <v>0.87133961488318423</v>
      </c>
      <c r="AW4185" s="1">
        <f t="shared" si="525"/>
        <v>0.56319251056817887</v>
      </c>
    </row>
    <row r="4186" spans="1:49" x14ac:dyDescent="0.2">
      <c r="A4186">
        <v>4184</v>
      </c>
      <c r="B4186" t="s">
        <v>14079</v>
      </c>
      <c r="C4186" t="s">
        <v>14078</v>
      </c>
      <c r="E4186">
        <v>31209625</v>
      </c>
      <c r="F4186" t="s">
        <v>14077</v>
      </c>
      <c r="G4186" t="s">
        <v>3</v>
      </c>
      <c r="H4186" t="s">
        <v>2</v>
      </c>
      <c r="I4186" t="s">
        <v>14076</v>
      </c>
      <c r="J4186" t="s">
        <v>14075</v>
      </c>
      <c r="K4186" t="s">
        <v>14074</v>
      </c>
      <c r="L4186" t="s">
        <v>14073</v>
      </c>
      <c r="M4186" t="s">
        <v>14072</v>
      </c>
      <c r="N4186">
        <v>5</v>
      </c>
      <c r="O4186" t="s">
        <v>14071</v>
      </c>
      <c r="P4186" t="s">
        <v>14070</v>
      </c>
      <c r="Q4186" t="s">
        <v>14069</v>
      </c>
      <c r="R4186" s="7">
        <v>43661</v>
      </c>
      <c r="S4186" s="8">
        <f t="shared" si="520"/>
        <v>2019</v>
      </c>
      <c r="T4186" s="8">
        <v>2019</v>
      </c>
      <c r="U4186" s="8">
        <f t="shared" si="521"/>
        <v>3</v>
      </c>
      <c r="V4186" s="7">
        <v>43661</v>
      </c>
      <c r="W4186" t="s">
        <v>1524</v>
      </c>
      <c r="X4186" s="2">
        <v>0.85499999999999998</v>
      </c>
      <c r="Y4186" s="6">
        <f t="shared" si="526"/>
        <v>2.28237366861536E-2</v>
      </c>
      <c r="AA4186">
        <v>980331</v>
      </c>
      <c r="AB4186">
        <v>23342</v>
      </c>
      <c r="AC4186">
        <v>15731561</v>
      </c>
      <c r="AD4186" t="s">
        <v>1</v>
      </c>
      <c r="AE4186">
        <v>45</v>
      </c>
      <c r="AF4186">
        <v>7</v>
      </c>
      <c r="AH4186" t="s">
        <v>14068</v>
      </c>
      <c r="AI4186" t="s">
        <v>14067</v>
      </c>
      <c r="AJ4186" t="s">
        <v>14066</v>
      </c>
      <c r="AK4186" t="s">
        <v>14065</v>
      </c>
      <c r="AL4186">
        <v>1</v>
      </c>
      <c r="AM4186" s="5">
        <f t="shared" si="522"/>
        <v>0.33333333333333331</v>
      </c>
      <c r="AN4186" s="4">
        <f t="shared" si="527"/>
        <v>5.048592704783541E-4</v>
      </c>
      <c r="AO4186" s="3"/>
      <c r="AP4186">
        <v>0</v>
      </c>
      <c r="AQ4186" t="s">
        <v>5915</v>
      </c>
      <c r="AR4186" t="s">
        <v>0</v>
      </c>
      <c r="AS4186" t="s">
        <v>5914</v>
      </c>
      <c r="AT4186" s="2">
        <v>2.6259999999999999</v>
      </c>
      <c r="AU4186" s="1">
        <f t="shared" si="523"/>
        <v>1.6128073461451022</v>
      </c>
      <c r="AV4186" s="1">
        <f t="shared" si="524"/>
        <v>1.1664297978315978</v>
      </c>
      <c r="AW4186" s="1">
        <f t="shared" si="525"/>
        <v>0.72005224951809277</v>
      </c>
    </row>
    <row r="4187" spans="1:49" x14ac:dyDescent="0.2">
      <c r="A4187">
        <v>4185</v>
      </c>
      <c r="B4187" t="s">
        <v>14064</v>
      </c>
      <c r="C4187" t="s">
        <v>14063</v>
      </c>
      <c r="F4187" t="s">
        <v>14062</v>
      </c>
      <c r="G4187" t="s">
        <v>3</v>
      </c>
      <c r="H4187" t="s">
        <v>2</v>
      </c>
      <c r="I4187" t="s">
        <v>998</v>
      </c>
      <c r="J4187">
        <v>60019616</v>
      </c>
      <c r="K4187" t="s">
        <v>1306</v>
      </c>
      <c r="L4187" t="s">
        <v>1305</v>
      </c>
      <c r="M4187" t="s">
        <v>58</v>
      </c>
      <c r="N4187">
        <v>3</v>
      </c>
      <c r="O4187" t="s">
        <v>14061</v>
      </c>
      <c r="P4187" t="s">
        <v>14060</v>
      </c>
      <c r="Q4187" t="s">
        <v>3435</v>
      </c>
      <c r="R4187" s="7">
        <v>43661</v>
      </c>
      <c r="S4187" s="8">
        <f t="shared" si="520"/>
        <v>2019</v>
      </c>
      <c r="T4187" s="8">
        <v>2019</v>
      </c>
      <c r="U4187" s="8">
        <f t="shared" si="521"/>
        <v>3</v>
      </c>
      <c r="V4187" s="7">
        <v>43661</v>
      </c>
      <c r="W4187" t="s">
        <v>323</v>
      </c>
      <c r="X4187" s="2">
        <v>0.68100000000000005</v>
      </c>
      <c r="Y4187" s="6">
        <f t="shared" si="526"/>
        <v>1.8178906062304798E-2</v>
      </c>
      <c r="AA4187" t="s">
        <v>322</v>
      </c>
      <c r="AB4187">
        <v>15047</v>
      </c>
      <c r="AC4187">
        <v>15581748</v>
      </c>
      <c r="AD4187" t="s">
        <v>1</v>
      </c>
      <c r="AE4187">
        <v>19</v>
      </c>
      <c r="AF4187">
        <v>14</v>
      </c>
      <c r="AG4187">
        <v>8667876</v>
      </c>
      <c r="AH4187" t="s">
        <v>14059</v>
      </c>
      <c r="AI4187" t="s">
        <v>14058</v>
      </c>
      <c r="AJ4187" t="s">
        <v>14057</v>
      </c>
      <c r="AK4187" t="s">
        <v>14056</v>
      </c>
      <c r="AL4187">
        <v>17</v>
      </c>
      <c r="AM4187" s="5">
        <f t="shared" si="522"/>
        <v>5.666666666666667</v>
      </c>
      <c r="AN4187" s="4">
        <f t="shared" si="527"/>
        <v>8.5826075981320204E-3</v>
      </c>
      <c r="AO4187" s="3"/>
      <c r="AP4187">
        <v>0</v>
      </c>
      <c r="AQ4187" t="s">
        <v>16</v>
      </c>
      <c r="AR4187">
        <v>61622107</v>
      </c>
      <c r="AS4187" t="s">
        <v>15</v>
      </c>
      <c r="AT4187" s="2">
        <v>3.3010000000000002</v>
      </c>
      <c r="AU4187" s="1">
        <f t="shared" si="523"/>
        <v>1.5300016523052966</v>
      </c>
      <c r="AV4187" s="1">
        <f t="shared" si="524"/>
        <v>1.3380756830218408</v>
      </c>
      <c r="AW4187" s="1">
        <f t="shared" si="525"/>
        <v>1.1461497137383854</v>
      </c>
    </row>
    <row r="4188" spans="1:49" x14ac:dyDescent="0.2">
      <c r="A4188">
        <v>4186</v>
      </c>
      <c r="B4188" t="s">
        <v>14055</v>
      </c>
      <c r="C4188" t="s">
        <v>14054</v>
      </c>
      <c r="F4188" t="s">
        <v>14053</v>
      </c>
      <c r="G4188" t="s">
        <v>3</v>
      </c>
      <c r="H4188" t="s">
        <v>2</v>
      </c>
      <c r="I4188" t="s">
        <v>14052</v>
      </c>
      <c r="J4188">
        <v>60025084</v>
      </c>
      <c r="K4188" t="s">
        <v>2127</v>
      </c>
      <c r="L4188" t="s">
        <v>984</v>
      </c>
      <c r="M4188" t="s">
        <v>58</v>
      </c>
      <c r="N4188">
        <v>4</v>
      </c>
      <c r="O4188" t="s">
        <v>14051</v>
      </c>
      <c r="P4188" t="s">
        <v>14050</v>
      </c>
      <c r="Q4188" t="s">
        <v>3297</v>
      </c>
      <c r="R4188" s="7">
        <v>43661</v>
      </c>
      <c r="S4188" s="8">
        <f t="shared" si="520"/>
        <v>2019</v>
      </c>
      <c r="T4188" s="8">
        <v>2019</v>
      </c>
      <c r="U4188" s="8">
        <f t="shared" si="521"/>
        <v>3</v>
      </c>
      <c r="V4188" s="7">
        <v>43661</v>
      </c>
      <c r="W4188" t="s">
        <v>323</v>
      </c>
      <c r="X4188" s="2">
        <v>0.68100000000000005</v>
      </c>
      <c r="Y4188" s="6">
        <f t="shared" si="526"/>
        <v>1.8178906062304798E-2</v>
      </c>
      <c r="AA4188" t="s">
        <v>322</v>
      </c>
      <c r="AB4188">
        <v>15047</v>
      </c>
      <c r="AC4188">
        <v>15581748</v>
      </c>
      <c r="AD4188" t="s">
        <v>1</v>
      </c>
      <c r="AE4188">
        <v>19</v>
      </c>
      <c r="AF4188">
        <v>14</v>
      </c>
      <c r="AG4188">
        <v>8675940</v>
      </c>
      <c r="AH4188" t="s">
        <v>14049</v>
      </c>
      <c r="AI4188" t="s">
        <v>14048</v>
      </c>
      <c r="AJ4188" t="s">
        <v>14047</v>
      </c>
      <c r="AK4188" t="s">
        <v>14046</v>
      </c>
      <c r="AL4188">
        <v>9</v>
      </c>
      <c r="AM4188" s="5">
        <f t="shared" si="522"/>
        <v>3</v>
      </c>
      <c r="AN4188" s="4">
        <f t="shared" si="527"/>
        <v>4.5437334343051876E-3</v>
      </c>
      <c r="AO4188" s="3"/>
      <c r="AP4188">
        <v>0</v>
      </c>
      <c r="AQ4188" t="s">
        <v>16</v>
      </c>
      <c r="AR4188">
        <v>61571294</v>
      </c>
      <c r="AS4188" t="s">
        <v>15</v>
      </c>
      <c r="AT4188" s="2">
        <v>3.3010000000000002</v>
      </c>
      <c r="AU4188" s="1">
        <f t="shared" si="523"/>
        <v>1.4088354273904915</v>
      </c>
      <c r="AV4188" s="1">
        <f t="shared" si="524"/>
        <v>1.1361319748304992</v>
      </c>
      <c r="AW4188" s="1">
        <f t="shared" si="525"/>
        <v>0.86342852227050715</v>
      </c>
    </row>
    <row r="4189" spans="1:49" x14ac:dyDescent="0.2">
      <c r="A4189">
        <v>4187</v>
      </c>
      <c r="B4189" t="s">
        <v>14045</v>
      </c>
      <c r="C4189" t="s">
        <v>14044</v>
      </c>
      <c r="F4189" t="s">
        <v>14043</v>
      </c>
      <c r="G4189" t="s">
        <v>3</v>
      </c>
      <c r="H4189" t="s">
        <v>2</v>
      </c>
      <c r="I4189" t="s">
        <v>14042</v>
      </c>
      <c r="J4189" t="s">
        <v>14041</v>
      </c>
      <c r="K4189" t="s">
        <v>14040</v>
      </c>
      <c r="L4189" t="s">
        <v>14039</v>
      </c>
      <c r="M4189" t="s">
        <v>14038</v>
      </c>
      <c r="N4189">
        <v>11</v>
      </c>
      <c r="O4189" t="s">
        <v>14037</v>
      </c>
      <c r="P4189" t="s">
        <v>14036</v>
      </c>
      <c r="Q4189" t="s">
        <v>14035</v>
      </c>
      <c r="R4189" s="7">
        <v>43661</v>
      </c>
      <c r="S4189" s="8">
        <f t="shared" si="520"/>
        <v>2019</v>
      </c>
      <c r="T4189" s="8">
        <v>2019</v>
      </c>
      <c r="U4189" s="8">
        <f t="shared" si="521"/>
        <v>3</v>
      </c>
      <c r="V4189" s="7">
        <v>43661</v>
      </c>
      <c r="W4189" t="s">
        <v>804</v>
      </c>
      <c r="X4189" s="2">
        <v>0.61499999999999999</v>
      </c>
      <c r="Y4189" s="6">
        <f t="shared" si="526"/>
        <v>1.6417073756706976E-2</v>
      </c>
      <c r="AA4189">
        <v>18666892</v>
      </c>
      <c r="AB4189">
        <v>18500162200</v>
      </c>
      <c r="AC4189">
        <v>18666906</v>
      </c>
      <c r="AD4189" t="s">
        <v>1</v>
      </c>
      <c r="AE4189">
        <v>40</v>
      </c>
      <c r="AF4189">
        <v>7</v>
      </c>
      <c r="AH4189" t="s">
        <v>5010</v>
      </c>
      <c r="AI4189" t="s">
        <v>14034</v>
      </c>
      <c r="AJ4189" t="s">
        <v>14033</v>
      </c>
      <c r="AK4189" t="s">
        <v>14032</v>
      </c>
      <c r="AL4189">
        <v>6</v>
      </c>
      <c r="AM4189" s="5">
        <f t="shared" si="522"/>
        <v>2</v>
      </c>
      <c r="AN4189" s="4">
        <f t="shared" si="527"/>
        <v>3.0291556228701248E-3</v>
      </c>
      <c r="AO4189" s="3"/>
      <c r="AP4189">
        <v>0</v>
      </c>
      <c r="AQ4189" t="s">
        <v>253</v>
      </c>
      <c r="AR4189" t="s">
        <v>14031</v>
      </c>
      <c r="AS4189" t="s">
        <v>310</v>
      </c>
      <c r="AT4189" s="2" t="s">
        <v>14</v>
      </c>
      <c r="AU4189" s="1">
        <f t="shared" si="523"/>
        <v>1.2400698316555918</v>
      </c>
      <c r="AV4189" s="1">
        <f t="shared" si="524"/>
        <v>0.97231146897885501</v>
      </c>
      <c r="AW4189" s="1">
        <f t="shared" si="525"/>
        <v>0.70455310630211798</v>
      </c>
    </row>
    <row r="4190" spans="1:49" x14ac:dyDescent="0.2">
      <c r="A4190">
        <v>4188</v>
      </c>
      <c r="B4190" t="s">
        <v>14030</v>
      </c>
      <c r="C4190" t="s">
        <v>14029</v>
      </c>
      <c r="F4190" t="s">
        <v>14028</v>
      </c>
      <c r="G4190" t="s">
        <v>3</v>
      </c>
      <c r="H4190" t="s">
        <v>2</v>
      </c>
      <c r="I4190" t="s">
        <v>516</v>
      </c>
      <c r="J4190" t="s">
        <v>14027</v>
      </c>
      <c r="K4190" t="s">
        <v>14026</v>
      </c>
      <c r="L4190" t="s">
        <v>14025</v>
      </c>
      <c r="M4190" t="s">
        <v>29</v>
      </c>
      <c r="N4190">
        <v>4</v>
      </c>
      <c r="O4190" t="s">
        <v>14024</v>
      </c>
      <c r="P4190" t="s">
        <v>14023</v>
      </c>
      <c r="Q4190" t="s">
        <v>14022</v>
      </c>
      <c r="R4190" s="7">
        <v>43661</v>
      </c>
      <c r="S4190" s="8">
        <f t="shared" si="520"/>
        <v>2019</v>
      </c>
      <c r="T4190" s="8">
        <v>2019</v>
      </c>
      <c r="U4190" s="8">
        <f t="shared" si="521"/>
        <v>3</v>
      </c>
      <c r="V4190" s="7">
        <v>43661</v>
      </c>
      <c r="W4190" t="s">
        <v>323</v>
      </c>
      <c r="X4190" s="2">
        <v>0.68100000000000005</v>
      </c>
      <c r="Y4190" s="6">
        <f t="shared" si="526"/>
        <v>1.8178906062304798E-2</v>
      </c>
      <c r="AA4190" t="s">
        <v>322</v>
      </c>
      <c r="AB4190">
        <v>15047</v>
      </c>
      <c r="AC4190">
        <v>15581748</v>
      </c>
      <c r="AD4190" t="s">
        <v>1</v>
      </c>
      <c r="AE4190">
        <v>19</v>
      </c>
      <c r="AF4190">
        <v>14</v>
      </c>
      <c r="AG4190">
        <v>8667392</v>
      </c>
      <c r="AH4190" t="s">
        <v>14021</v>
      </c>
      <c r="AI4190" t="s">
        <v>14020</v>
      </c>
      <c r="AJ4190" t="s">
        <v>14019</v>
      </c>
      <c r="AK4190" t="s">
        <v>14018</v>
      </c>
      <c r="AL4190">
        <v>6</v>
      </c>
      <c r="AM4190" s="5">
        <f t="shared" si="522"/>
        <v>2</v>
      </c>
      <c r="AN4190" s="4">
        <f t="shared" si="527"/>
        <v>3.0291556228701248E-3</v>
      </c>
      <c r="AO4190" s="3"/>
      <c r="AP4190">
        <v>0</v>
      </c>
      <c r="AQ4190" t="s">
        <v>16</v>
      </c>
      <c r="AR4190">
        <v>61831009</v>
      </c>
      <c r="AS4190" t="s">
        <v>15</v>
      </c>
      <c r="AT4190" s="2">
        <v>3.3010000000000002</v>
      </c>
      <c r="AU4190" s="1">
        <f t="shared" si="523"/>
        <v>1.3633980930474396</v>
      </c>
      <c r="AV4190" s="1">
        <f t="shared" si="524"/>
        <v>1.0604030842587462</v>
      </c>
      <c r="AW4190" s="1">
        <f t="shared" si="525"/>
        <v>0.75740807547005262</v>
      </c>
    </row>
    <row r="4191" spans="1:49" x14ac:dyDescent="0.2">
      <c r="A4191">
        <v>4189</v>
      </c>
      <c r="B4191" t="s">
        <v>14017</v>
      </c>
      <c r="C4191" t="s">
        <v>14016</v>
      </c>
      <c r="F4191" t="s">
        <v>14015</v>
      </c>
      <c r="G4191" t="s">
        <v>3</v>
      </c>
      <c r="H4191" t="s">
        <v>2</v>
      </c>
      <c r="I4191" t="s">
        <v>889</v>
      </c>
      <c r="J4191">
        <v>60064143</v>
      </c>
      <c r="K4191" t="s">
        <v>99</v>
      </c>
      <c r="L4191" t="s">
        <v>98</v>
      </c>
      <c r="M4191" t="s">
        <v>58</v>
      </c>
      <c r="N4191">
        <v>4</v>
      </c>
      <c r="O4191" t="s">
        <v>14014</v>
      </c>
      <c r="P4191" t="s">
        <v>14013</v>
      </c>
      <c r="Q4191" t="s">
        <v>97</v>
      </c>
      <c r="R4191" s="7">
        <v>43661</v>
      </c>
      <c r="S4191" s="8">
        <f t="shared" si="520"/>
        <v>2019</v>
      </c>
      <c r="T4191" s="8">
        <v>2019</v>
      </c>
      <c r="U4191" s="8">
        <f t="shared" si="521"/>
        <v>3</v>
      </c>
      <c r="V4191" s="7">
        <v>43661</v>
      </c>
      <c r="W4191" t="s">
        <v>323</v>
      </c>
      <c r="X4191" s="2">
        <v>0.68100000000000005</v>
      </c>
      <c r="Y4191" s="6">
        <f t="shared" si="526"/>
        <v>1.8178906062304798E-2</v>
      </c>
      <c r="AA4191" t="s">
        <v>322</v>
      </c>
      <c r="AB4191">
        <v>15047</v>
      </c>
      <c r="AC4191">
        <v>15581748</v>
      </c>
      <c r="AD4191" t="s">
        <v>1</v>
      </c>
      <c r="AE4191">
        <v>19</v>
      </c>
      <c r="AF4191">
        <v>14</v>
      </c>
      <c r="AG4191">
        <v>8672090</v>
      </c>
      <c r="AH4191" t="s">
        <v>14012</v>
      </c>
      <c r="AI4191" t="s">
        <v>14011</v>
      </c>
      <c r="AJ4191" t="s">
        <v>14010</v>
      </c>
      <c r="AK4191" t="s">
        <v>14009</v>
      </c>
      <c r="AL4191">
        <v>3</v>
      </c>
      <c r="AM4191" s="5">
        <f t="shared" si="522"/>
        <v>1</v>
      </c>
      <c r="AN4191" s="4">
        <f t="shared" si="527"/>
        <v>1.5145778114350624E-3</v>
      </c>
      <c r="AO4191" s="3"/>
      <c r="AP4191">
        <v>0</v>
      </c>
      <c r="AQ4191" t="s">
        <v>16</v>
      </c>
      <c r="AR4191">
        <v>11304394</v>
      </c>
      <c r="AS4191" t="s">
        <v>15</v>
      </c>
      <c r="AT4191" s="2">
        <v>3.3010000000000002</v>
      </c>
      <c r="AU4191" s="1">
        <f t="shared" si="523"/>
        <v>1.3179607587043878</v>
      </c>
      <c r="AV4191" s="1">
        <f t="shared" si="524"/>
        <v>0.98467419368699294</v>
      </c>
      <c r="AW4191" s="1">
        <f t="shared" si="525"/>
        <v>0.65138762866959832</v>
      </c>
    </row>
    <row r="4192" spans="1:49" x14ac:dyDescent="0.2">
      <c r="A4192">
        <v>4190</v>
      </c>
      <c r="B4192" t="s">
        <v>14008</v>
      </c>
      <c r="C4192" t="s">
        <v>14007</v>
      </c>
      <c r="F4192" t="s">
        <v>14006</v>
      </c>
      <c r="G4192" t="s">
        <v>3</v>
      </c>
      <c r="H4192" t="s">
        <v>2</v>
      </c>
      <c r="I4192" t="s">
        <v>14005</v>
      </c>
      <c r="J4192">
        <v>60022717</v>
      </c>
      <c r="K4192" t="s">
        <v>14004</v>
      </c>
      <c r="L4192" t="s">
        <v>130</v>
      </c>
      <c r="M4192" t="s">
        <v>45</v>
      </c>
      <c r="N4192">
        <v>4</v>
      </c>
      <c r="O4192" t="s">
        <v>14003</v>
      </c>
      <c r="P4192" t="s">
        <v>14002</v>
      </c>
      <c r="Q4192" t="s">
        <v>14001</v>
      </c>
      <c r="R4192" s="7">
        <v>43661</v>
      </c>
      <c r="S4192" s="8">
        <f t="shared" si="520"/>
        <v>2019</v>
      </c>
      <c r="T4192" s="8">
        <v>2019</v>
      </c>
      <c r="U4192" s="8">
        <f t="shared" si="521"/>
        <v>3</v>
      </c>
      <c r="V4192" s="7">
        <v>43661</v>
      </c>
      <c r="W4192" t="s">
        <v>3760</v>
      </c>
      <c r="X4192" s="2">
        <v>1.774</v>
      </c>
      <c r="Y4192" s="6">
        <f t="shared" si="526"/>
        <v>4.7355916820159633E-2</v>
      </c>
      <c r="AA4192">
        <v>295515</v>
      </c>
      <c r="AB4192">
        <v>29066</v>
      </c>
      <c r="AC4192">
        <v>17414326</v>
      </c>
      <c r="AD4192" t="s">
        <v>1</v>
      </c>
      <c r="AE4192">
        <v>59</v>
      </c>
      <c r="AF4192">
        <v>9</v>
      </c>
      <c r="AG4192">
        <v>96003</v>
      </c>
      <c r="AI4192" t="s">
        <v>14000</v>
      </c>
      <c r="AJ4192" t="s">
        <v>13999</v>
      </c>
      <c r="AK4192" t="s">
        <v>13998</v>
      </c>
      <c r="AL4192">
        <v>14</v>
      </c>
      <c r="AM4192" s="5">
        <f t="shared" si="522"/>
        <v>4.666666666666667</v>
      </c>
      <c r="AN4192" s="4">
        <f t="shared" si="527"/>
        <v>7.0680297866969584E-3</v>
      </c>
      <c r="AO4192" s="3"/>
      <c r="AP4192">
        <v>0</v>
      </c>
      <c r="AR4192" t="s">
        <v>0</v>
      </c>
      <c r="AT4192" s="2">
        <v>3.1789999999999998</v>
      </c>
      <c r="AU4192" s="1">
        <f t="shared" si="523"/>
        <v>3.5269550710120825</v>
      </c>
      <c r="AV4192" s="1">
        <f t="shared" si="524"/>
        <v>2.7211973303428296</v>
      </c>
      <c r="AW4192" s="1">
        <f t="shared" si="525"/>
        <v>1.9154395896735759</v>
      </c>
    </row>
    <row r="4193" spans="1:49" x14ac:dyDescent="0.2">
      <c r="A4193">
        <v>4191</v>
      </c>
      <c r="B4193" t="s">
        <v>13997</v>
      </c>
      <c r="C4193" t="s">
        <v>13996</v>
      </c>
      <c r="D4193" t="s">
        <v>13995</v>
      </c>
      <c r="F4193" t="s">
        <v>13994</v>
      </c>
      <c r="G4193" t="s">
        <v>3</v>
      </c>
      <c r="H4193" t="s">
        <v>2</v>
      </c>
      <c r="I4193" t="s">
        <v>13993</v>
      </c>
      <c r="J4193" t="s">
        <v>13992</v>
      </c>
      <c r="K4193" t="s">
        <v>13991</v>
      </c>
      <c r="L4193" t="s">
        <v>13990</v>
      </c>
      <c r="M4193" t="s">
        <v>13989</v>
      </c>
      <c r="N4193">
        <v>9</v>
      </c>
      <c r="O4193" t="s">
        <v>13988</v>
      </c>
      <c r="P4193" t="s">
        <v>13987</v>
      </c>
      <c r="Q4193" t="s">
        <v>13986</v>
      </c>
      <c r="R4193" s="7">
        <v>43661</v>
      </c>
      <c r="S4193" s="8">
        <f t="shared" si="520"/>
        <v>2019</v>
      </c>
      <c r="T4193" s="8">
        <v>2019</v>
      </c>
      <c r="U4193" s="8">
        <f t="shared" si="521"/>
        <v>3</v>
      </c>
      <c r="V4193" s="7">
        <v>43661</v>
      </c>
      <c r="W4193" t="s">
        <v>4325</v>
      </c>
      <c r="X4193" s="2">
        <v>1.5669999999999999</v>
      </c>
      <c r="Y4193" s="6">
        <f t="shared" si="526"/>
        <v>4.1830170043511916E-2</v>
      </c>
      <c r="AA4193">
        <v>1410296</v>
      </c>
      <c r="AB4193">
        <v>15652</v>
      </c>
      <c r="AC4193">
        <v>18737323</v>
      </c>
      <c r="AD4193" t="s">
        <v>1</v>
      </c>
      <c r="AE4193">
        <v>191</v>
      </c>
      <c r="AH4193" t="s">
        <v>13985</v>
      </c>
      <c r="AI4193" t="s">
        <v>13984</v>
      </c>
      <c r="AJ4193" t="s">
        <v>13983</v>
      </c>
      <c r="AK4193" t="s">
        <v>13982</v>
      </c>
      <c r="AL4193">
        <v>15</v>
      </c>
      <c r="AM4193" s="5">
        <f t="shared" si="522"/>
        <v>5</v>
      </c>
      <c r="AN4193" s="4">
        <f t="shared" si="527"/>
        <v>7.5728890571753124E-3</v>
      </c>
      <c r="AO4193" s="3"/>
      <c r="AP4193">
        <v>0</v>
      </c>
      <c r="AR4193" t="s">
        <v>0</v>
      </c>
      <c r="AT4193" s="2">
        <v>4.4710000000000001</v>
      </c>
      <c r="AU4193" s="1">
        <f t="shared" si="523"/>
        <v>3.1552985747610931</v>
      </c>
      <c r="AV4193" s="1">
        <f t="shared" si="524"/>
        <v>2.4701529550343615</v>
      </c>
      <c r="AW4193" s="1">
        <f t="shared" si="525"/>
        <v>1.7850073353076292</v>
      </c>
    </row>
    <row r="4194" spans="1:49" x14ac:dyDescent="0.2">
      <c r="A4194">
        <v>4192</v>
      </c>
      <c r="B4194" t="s">
        <v>13981</v>
      </c>
      <c r="C4194" t="s">
        <v>13980</v>
      </c>
      <c r="D4194" t="s">
        <v>13979</v>
      </c>
      <c r="F4194" t="s">
        <v>13978</v>
      </c>
      <c r="G4194" t="s">
        <v>3</v>
      </c>
      <c r="H4194" t="s">
        <v>2</v>
      </c>
      <c r="I4194" t="s">
        <v>13977</v>
      </c>
      <c r="J4194" t="s">
        <v>13976</v>
      </c>
      <c r="K4194" t="s">
        <v>13975</v>
      </c>
      <c r="L4194" t="s">
        <v>13974</v>
      </c>
      <c r="M4194" t="s">
        <v>13973</v>
      </c>
      <c r="N4194">
        <v>6</v>
      </c>
      <c r="O4194" t="s">
        <v>13972</v>
      </c>
      <c r="P4194" t="s">
        <v>13971</v>
      </c>
      <c r="Q4194" t="s">
        <v>13970</v>
      </c>
      <c r="R4194" s="7">
        <v>43661</v>
      </c>
      <c r="S4194" s="8">
        <f t="shared" si="520"/>
        <v>2019</v>
      </c>
      <c r="T4194" s="8">
        <v>2019</v>
      </c>
      <c r="U4194" s="8">
        <f t="shared" si="521"/>
        <v>3</v>
      </c>
      <c r="V4194" s="7">
        <v>43661</v>
      </c>
      <c r="W4194" t="s">
        <v>3726</v>
      </c>
      <c r="X4194" s="2">
        <v>1.288</v>
      </c>
      <c r="Y4194" s="6">
        <f t="shared" si="526"/>
        <v>3.4382424388030221E-2</v>
      </c>
      <c r="AA4194">
        <v>3781127</v>
      </c>
      <c r="AB4194">
        <v>25720</v>
      </c>
      <c r="AD4194" t="s">
        <v>1</v>
      </c>
      <c r="AE4194">
        <v>444</v>
      </c>
      <c r="AH4194" t="s">
        <v>13969</v>
      </c>
      <c r="AI4194" t="s">
        <v>13968</v>
      </c>
      <c r="AJ4194" t="s">
        <v>13967</v>
      </c>
      <c r="AK4194" t="s">
        <v>13966</v>
      </c>
      <c r="AL4194">
        <v>3</v>
      </c>
      <c r="AM4194" s="5">
        <f t="shared" si="522"/>
        <v>1</v>
      </c>
      <c r="AN4194" s="4">
        <f t="shared" si="527"/>
        <v>1.5145778114350624E-3</v>
      </c>
      <c r="AO4194" s="3"/>
      <c r="AP4194">
        <v>0</v>
      </c>
      <c r="AQ4194" t="s">
        <v>2033</v>
      </c>
      <c r="AR4194" t="s">
        <v>13965</v>
      </c>
      <c r="AS4194" t="s">
        <v>2032</v>
      </c>
      <c r="AT4194" s="2">
        <v>3.5579999999999998</v>
      </c>
      <c r="AU4194" s="1">
        <f t="shared" si="523"/>
        <v>2.4522070415051669</v>
      </c>
      <c r="AV4194" s="1">
        <f t="shared" si="524"/>
        <v>1.7948501099732641</v>
      </c>
      <c r="AW4194" s="1">
        <f t="shared" si="525"/>
        <v>1.1374931784413611</v>
      </c>
    </row>
    <row r="4195" spans="1:49" x14ac:dyDescent="0.2">
      <c r="A4195">
        <v>4193</v>
      </c>
      <c r="B4195" t="s">
        <v>13964</v>
      </c>
      <c r="C4195" t="s">
        <v>13963</v>
      </c>
      <c r="D4195" t="s">
        <v>13962</v>
      </c>
      <c r="F4195" t="s">
        <v>13961</v>
      </c>
      <c r="G4195" t="s">
        <v>3</v>
      </c>
      <c r="H4195" t="s">
        <v>2</v>
      </c>
      <c r="I4195" t="s">
        <v>13960</v>
      </c>
      <c r="J4195" t="s">
        <v>13959</v>
      </c>
      <c r="K4195" t="s">
        <v>13958</v>
      </c>
      <c r="L4195" t="s">
        <v>682</v>
      </c>
      <c r="M4195" t="s">
        <v>29</v>
      </c>
      <c r="N4195">
        <v>6</v>
      </c>
      <c r="O4195" t="s">
        <v>13957</v>
      </c>
      <c r="P4195" t="s">
        <v>13956</v>
      </c>
      <c r="Q4195" t="s">
        <v>13955</v>
      </c>
      <c r="R4195" s="7">
        <v>43661</v>
      </c>
      <c r="S4195" s="8">
        <f t="shared" si="520"/>
        <v>2019</v>
      </c>
      <c r="T4195" s="8">
        <v>2019</v>
      </c>
      <c r="U4195" s="8">
        <f t="shared" si="521"/>
        <v>3</v>
      </c>
      <c r="V4195" s="7">
        <v>43661</v>
      </c>
      <c r="W4195" t="s">
        <v>4281</v>
      </c>
      <c r="X4195" s="2">
        <v>1.085</v>
      </c>
      <c r="Y4195" s="6">
        <f t="shared" si="526"/>
        <v>2.8963455326873281E-2</v>
      </c>
      <c r="AA4195">
        <v>9252312</v>
      </c>
      <c r="AB4195">
        <v>24807</v>
      </c>
      <c r="AC4195">
        <v>18728286</v>
      </c>
      <c r="AD4195" t="s">
        <v>1</v>
      </c>
      <c r="AE4195">
        <v>349</v>
      </c>
      <c r="AH4195" t="s">
        <v>13954</v>
      </c>
      <c r="AI4195" t="s">
        <v>13953</v>
      </c>
      <c r="AJ4195" t="s">
        <v>13952</v>
      </c>
      <c r="AK4195" t="s">
        <v>13951</v>
      </c>
      <c r="AL4195">
        <v>8</v>
      </c>
      <c r="AM4195" s="5">
        <f t="shared" si="522"/>
        <v>2.6666666666666665</v>
      </c>
      <c r="AN4195" s="4">
        <f t="shared" si="527"/>
        <v>4.0388741638268328E-3</v>
      </c>
      <c r="AO4195" s="3"/>
      <c r="AP4195">
        <v>0</v>
      </c>
      <c r="AQ4195" t="s">
        <v>16</v>
      </c>
      <c r="AR4195">
        <v>41871322</v>
      </c>
      <c r="AS4195" t="s">
        <v>15</v>
      </c>
      <c r="AT4195" s="2">
        <v>5.7190000000000003</v>
      </c>
      <c r="AU4195" s="1">
        <f t="shared" si="523"/>
        <v>2.1486080977959343</v>
      </c>
      <c r="AV4195" s="1">
        <f t="shared" si="524"/>
        <v>1.6501164745350059</v>
      </c>
      <c r="AW4195" s="1">
        <f t="shared" si="525"/>
        <v>1.1516248512740765</v>
      </c>
    </row>
    <row r="4196" spans="1:49" x14ac:dyDescent="0.2">
      <c r="A4196">
        <v>4194</v>
      </c>
      <c r="B4196" t="s">
        <v>13950</v>
      </c>
      <c r="C4196" t="s">
        <v>13949</v>
      </c>
      <c r="D4196" t="s">
        <v>13948</v>
      </c>
      <c r="F4196" t="s">
        <v>13947</v>
      </c>
      <c r="G4196" t="s">
        <v>3</v>
      </c>
      <c r="H4196" t="s">
        <v>2</v>
      </c>
      <c r="I4196" t="s">
        <v>13946</v>
      </c>
      <c r="J4196" t="s">
        <v>13945</v>
      </c>
      <c r="K4196" t="s">
        <v>13944</v>
      </c>
      <c r="L4196" t="s">
        <v>1911</v>
      </c>
      <c r="M4196" t="s">
        <v>1152</v>
      </c>
      <c r="N4196">
        <v>5</v>
      </c>
      <c r="O4196" t="s">
        <v>13943</v>
      </c>
      <c r="P4196" t="s">
        <v>13942</v>
      </c>
      <c r="Q4196" t="s">
        <v>13941</v>
      </c>
      <c r="R4196" s="7">
        <v>43661</v>
      </c>
      <c r="S4196" s="8">
        <f t="shared" si="520"/>
        <v>2019</v>
      </c>
      <c r="T4196" s="8">
        <v>2019</v>
      </c>
      <c r="U4196" s="8">
        <f t="shared" si="521"/>
        <v>3</v>
      </c>
      <c r="V4196" s="7">
        <v>43661</v>
      </c>
      <c r="W4196" t="s">
        <v>13940</v>
      </c>
      <c r="X4196" s="2">
        <v>2.1960000000000002</v>
      </c>
      <c r="Y4196" s="6">
        <f t="shared" si="526"/>
        <v>5.8620965804436619E-2</v>
      </c>
      <c r="AA4196">
        <v>13598368</v>
      </c>
      <c r="AB4196">
        <v>28635</v>
      </c>
      <c r="AD4196" t="s">
        <v>1</v>
      </c>
      <c r="AE4196">
        <v>169</v>
      </c>
      <c r="AH4196" t="s">
        <v>13939</v>
      </c>
      <c r="AI4196" t="s">
        <v>13938</v>
      </c>
      <c r="AJ4196" t="s">
        <v>13937</v>
      </c>
      <c r="AK4196" t="s">
        <v>13936</v>
      </c>
      <c r="AL4196">
        <v>32</v>
      </c>
      <c r="AM4196" s="5">
        <f t="shared" si="522"/>
        <v>10.666666666666666</v>
      </c>
      <c r="AN4196" s="4">
        <f t="shared" si="527"/>
        <v>1.6155496655307331E-2</v>
      </c>
      <c r="AO4196" s="3"/>
      <c r="AP4196">
        <v>0</v>
      </c>
      <c r="AR4196" t="s">
        <v>0</v>
      </c>
      <c r="AT4196" s="2" t="s">
        <v>14</v>
      </c>
      <c r="AU4196" s="1">
        <f t="shared" si="523"/>
        <v>4.5881325059697833</v>
      </c>
      <c r="AV4196" s="1">
        <f t="shared" si="524"/>
        <v>3.7388231229871978</v>
      </c>
      <c r="AW4196" s="1">
        <f t="shared" si="525"/>
        <v>2.8895137400046114</v>
      </c>
    </row>
    <row r="4197" spans="1:49" x14ac:dyDescent="0.2">
      <c r="A4197">
        <v>4195</v>
      </c>
      <c r="B4197" t="s">
        <v>13935</v>
      </c>
      <c r="C4197" t="s">
        <v>13934</v>
      </c>
      <c r="D4197" t="s">
        <v>13933</v>
      </c>
      <c r="F4197" t="s">
        <v>13932</v>
      </c>
      <c r="G4197" t="s">
        <v>3</v>
      </c>
      <c r="H4197" t="s">
        <v>2</v>
      </c>
      <c r="I4197" t="s">
        <v>1609</v>
      </c>
      <c r="J4197">
        <v>60007711</v>
      </c>
      <c r="K4197" t="s">
        <v>1254</v>
      </c>
      <c r="L4197" t="s">
        <v>1253</v>
      </c>
      <c r="M4197" t="s">
        <v>58</v>
      </c>
      <c r="N4197">
        <v>3</v>
      </c>
      <c r="O4197" t="s">
        <v>13931</v>
      </c>
      <c r="P4197" t="s">
        <v>13930</v>
      </c>
      <c r="Q4197" t="s">
        <v>3849</v>
      </c>
      <c r="R4197" s="7">
        <v>43661</v>
      </c>
      <c r="S4197" s="8">
        <f t="shared" si="520"/>
        <v>2019</v>
      </c>
      <c r="T4197" s="8">
        <v>2019</v>
      </c>
      <c r="U4197" s="8">
        <f t="shared" si="521"/>
        <v>3</v>
      </c>
      <c r="V4197" s="7">
        <v>43661</v>
      </c>
      <c r="W4197" t="s">
        <v>156</v>
      </c>
      <c r="X4197" s="2">
        <v>0.625</v>
      </c>
      <c r="Y4197" s="6">
        <f t="shared" si="526"/>
        <v>1.6684018045433919E-2</v>
      </c>
      <c r="AA4197">
        <v>304018</v>
      </c>
      <c r="AB4197">
        <v>12352</v>
      </c>
      <c r="AD4197" t="s">
        <v>1</v>
      </c>
      <c r="AE4197">
        <v>443</v>
      </c>
      <c r="AH4197" t="s">
        <v>13929</v>
      </c>
      <c r="AI4197" t="s">
        <v>13928</v>
      </c>
      <c r="AJ4197" t="s">
        <v>13927</v>
      </c>
      <c r="AK4197" t="s">
        <v>13926</v>
      </c>
      <c r="AL4197">
        <v>2</v>
      </c>
      <c r="AM4197" s="5">
        <f t="shared" si="522"/>
        <v>0.66666666666666663</v>
      </c>
      <c r="AN4197" s="4">
        <f t="shared" si="527"/>
        <v>1.0097185409567082E-3</v>
      </c>
      <c r="AO4197" s="3"/>
      <c r="AP4197">
        <v>0</v>
      </c>
      <c r="AQ4197" t="s">
        <v>16</v>
      </c>
      <c r="AR4197">
        <v>61373124</v>
      </c>
      <c r="AS4197" t="s">
        <v>15</v>
      </c>
      <c r="AT4197" s="2">
        <v>2.31</v>
      </c>
      <c r="AU4197" s="1">
        <f t="shared" si="523"/>
        <v>1.1981728194090757</v>
      </c>
      <c r="AV4197" s="1">
        <f t="shared" si="524"/>
        <v>0.88468682931953146</v>
      </c>
      <c r="AW4197" s="1">
        <f t="shared" si="525"/>
        <v>0.57120083922998721</v>
      </c>
    </row>
    <row r="4198" spans="1:49" x14ac:dyDescent="0.2">
      <c r="A4198">
        <v>4196</v>
      </c>
      <c r="B4198" t="s">
        <v>13925</v>
      </c>
      <c r="C4198" t="s">
        <v>13924</v>
      </c>
      <c r="F4198" t="s">
        <v>13923</v>
      </c>
      <c r="G4198" t="s">
        <v>3</v>
      </c>
      <c r="H4198" t="s">
        <v>2</v>
      </c>
      <c r="I4198" t="s">
        <v>13922</v>
      </c>
      <c r="J4198">
        <v>60012162</v>
      </c>
      <c r="K4198" t="s">
        <v>141</v>
      </c>
      <c r="L4198" t="s">
        <v>140</v>
      </c>
      <c r="M4198" t="s">
        <v>139</v>
      </c>
      <c r="N4198">
        <v>4</v>
      </c>
      <c r="O4198" t="s">
        <v>13921</v>
      </c>
      <c r="P4198" t="s">
        <v>13920</v>
      </c>
      <c r="Q4198" t="s">
        <v>138</v>
      </c>
      <c r="R4198" s="7">
        <v>43661</v>
      </c>
      <c r="S4198" s="8">
        <f t="shared" si="520"/>
        <v>2019</v>
      </c>
      <c r="T4198" s="8">
        <v>2019</v>
      </c>
      <c r="U4198" s="8">
        <f t="shared" si="521"/>
        <v>3</v>
      </c>
      <c r="V4198" s="7">
        <v>43661</v>
      </c>
      <c r="W4198" t="s">
        <v>3820</v>
      </c>
      <c r="X4198" s="2">
        <v>0.32400000000000001</v>
      </c>
      <c r="Y4198" s="6">
        <f t="shared" si="526"/>
        <v>8.6489949547529435E-3</v>
      </c>
      <c r="AA4198">
        <v>17488842</v>
      </c>
      <c r="AB4198">
        <v>12633</v>
      </c>
      <c r="AD4198" t="s">
        <v>1</v>
      </c>
      <c r="AE4198">
        <v>91</v>
      </c>
      <c r="AF4198">
        <v>5</v>
      </c>
      <c r="AH4198" t="s">
        <v>13919</v>
      </c>
      <c r="AI4198" t="s">
        <v>13918</v>
      </c>
      <c r="AJ4198" t="s">
        <v>13917</v>
      </c>
      <c r="AK4198" t="s">
        <v>13916</v>
      </c>
      <c r="AL4198">
        <v>2</v>
      </c>
      <c r="AM4198" s="5">
        <f t="shared" si="522"/>
        <v>0.66666666666666663</v>
      </c>
      <c r="AN4198" s="4">
        <f t="shared" si="527"/>
        <v>1.0097185409567082E-3</v>
      </c>
      <c r="AO4198" s="3"/>
      <c r="AP4198">
        <v>0</v>
      </c>
      <c r="AR4198" t="s">
        <v>0</v>
      </c>
      <c r="AT4198" s="2" t="s">
        <v>14</v>
      </c>
      <c r="AU4198" s="1">
        <f t="shared" si="523"/>
        <v>0.63572120306140723</v>
      </c>
      <c r="AV4198" s="1">
        <f t="shared" si="524"/>
        <v>0.48293567478548255</v>
      </c>
      <c r="AW4198" s="1">
        <f t="shared" si="525"/>
        <v>0.33015014650955787</v>
      </c>
    </row>
    <row r="4199" spans="1:49" x14ac:dyDescent="0.2">
      <c r="A4199">
        <v>4197</v>
      </c>
      <c r="B4199" t="s">
        <v>13915</v>
      </c>
      <c r="C4199" t="s">
        <v>13914</v>
      </c>
      <c r="F4199" t="s">
        <v>13913</v>
      </c>
      <c r="G4199" t="s">
        <v>3</v>
      </c>
      <c r="H4199" t="s">
        <v>2</v>
      </c>
      <c r="I4199" t="s">
        <v>1332</v>
      </c>
      <c r="J4199" t="s">
        <v>13912</v>
      </c>
      <c r="K4199" t="s">
        <v>13911</v>
      </c>
      <c r="L4199" t="s">
        <v>13910</v>
      </c>
      <c r="M4199" t="s">
        <v>5518</v>
      </c>
      <c r="N4199">
        <v>5</v>
      </c>
      <c r="O4199" t="s">
        <v>13909</v>
      </c>
      <c r="P4199" t="s">
        <v>13908</v>
      </c>
      <c r="Q4199" t="s">
        <v>13907</v>
      </c>
      <c r="R4199" s="7">
        <v>43661</v>
      </c>
      <c r="S4199" s="8">
        <f t="shared" si="520"/>
        <v>2019</v>
      </c>
      <c r="T4199" s="8">
        <v>2019</v>
      </c>
      <c r="U4199" s="8">
        <f t="shared" si="521"/>
        <v>3</v>
      </c>
      <c r="V4199" s="7">
        <v>43661</v>
      </c>
      <c r="W4199" t="s">
        <v>4305</v>
      </c>
      <c r="X4199" s="2">
        <v>0.63100000000000001</v>
      </c>
      <c r="Y4199" s="6">
        <f t="shared" si="526"/>
        <v>1.6844184618670086E-2</v>
      </c>
      <c r="AA4199">
        <v>9210296</v>
      </c>
      <c r="AB4199">
        <v>24360</v>
      </c>
      <c r="AC4199">
        <v>15730409</v>
      </c>
      <c r="AD4199" t="s">
        <v>1</v>
      </c>
      <c r="AE4199">
        <v>95</v>
      </c>
      <c r="AF4199">
        <v>1</v>
      </c>
      <c r="AH4199" t="s">
        <v>13906</v>
      </c>
      <c r="AI4199" t="s">
        <v>13905</v>
      </c>
      <c r="AJ4199" t="s">
        <v>13904</v>
      </c>
      <c r="AK4199" t="s">
        <v>13903</v>
      </c>
      <c r="AL4199">
        <v>11</v>
      </c>
      <c r="AM4199" s="5">
        <f t="shared" si="522"/>
        <v>3.6666666666666665</v>
      </c>
      <c r="AN4199" s="4">
        <f t="shared" si="527"/>
        <v>5.5534519752618956E-3</v>
      </c>
      <c r="AO4199" s="3"/>
      <c r="AP4199">
        <v>0</v>
      </c>
      <c r="AQ4199" t="s">
        <v>37</v>
      </c>
      <c r="AR4199" t="s">
        <v>0</v>
      </c>
      <c r="AS4199" t="s">
        <v>36</v>
      </c>
      <c r="AT4199" s="2" t="s">
        <v>14</v>
      </c>
      <c r="AU4199" s="1">
        <f t="shared" si="523"/>
        <v>1.3456964825647628</v>
      </c>
      <c r="AV4199" s="1">
        <f t="shared" si="524"/>
        <v>1.1198818296965991</v>
      </c>
      <c r="AW4199" s="1">
        <f t="shared" si="525"/>
        <v>0.89406717682843517</v>
      </c>
    </row>
    <row r="4200" spans="1:49" x14ac:dyDescent="0.2">
      <c r="A4200">
        <v>4198</v>
      </c>
      <c r="B4200" t="s">
        <v>13902</v>
      </c>
      <c r="C4200" t="s">
        <v>13901</v>
      </c>
      <c r="F4200" t="s">
        <v>13900</v>
      </c>
      <c r="G4200" t="s">
        <v>3</v>
      </c>
      <c r="H4200" t="s">
        <v>2</v>
      </c>
      <c r="I4200" t="s">
        <v>13899</v>
      </c>
      <c r="J4200">
        <v>60000912</v>
      </c>
      <c r="K4200" t="s">
        <v>111</v>
      </c>
      <c r="L4200" t="s">
        <v>110</v>
      </c>
      <c r="M4200" t="s">
        <v>109</v>
      </c>
      <c r="N4200">
        <v>2</v>
      </c>
      <c r="O4200" t="s">
        <v>13898</v>
      </c>
      <c r="P4200" t="s">
        <v>13897</v>
      </c>
      <c r="Q4200" t="s">
        <v>5858</v>
      </c>
      <c r="R4200" s="7">
        <v>43661</v>
      </c>
      <c r="S4200" s="8">
        <f t="shared" si="520"/>
        <v>2019</v>
      </c>
      <c r="T4200" s="8">
        <v>2019</v>
      </c>
      <c r="U4200" s="8">
        <f t="shared" si="521"/>
        <v>3</v>
      </c>
      <c r="V4200" s="7">
        <v>43661</v>
      </c>
      <c r="W4200" t="s">
        <v>3723</v>
      </c>
      <c r="X4200" s="2">
        <v>0.36399999999999999</v>
      </c>
      <c r="Y4200" s="6">
        <f t="shared" si="526"/>
        <v>9.7167721096607148E-3</v>
      </c>
      <c r="AA4200">
        <v>10184864</v>
      </c>
      <c r="AB4200">
        <v>21916</v>
      </c>
      <c r="AC4200">
        <v>15729451</v>
      </c>
      <c r="AD4200" t="s">
        <v>1</v>
      </c>
      <c r="AE4200">
        <v>71</v>
      </c>
      <c r="AF4200">
        <v>3</v>
      </c>
      <c r="AH4200" t="s">
        <v>13896</v>
      </c>
      <c r="AI4200" t="s">
        <v>13895</v>
      </c>
      <c r="AJ4200" t="s">
        <v>13894</v>
      </c>
      <c r="AK4200" t="s">
        <v>13893</v>
      </c>
      <c r="AL4200">
        <v>6</v>
      </c>
      <c r="AM4200" s="5">
        <f t="shared" si="522"/>
        <v>2</v>
      </c>
      <c r="AN4200" s="4">
        <f t="shared" si="527"/>
        <v>3.0291556228701248E-3</v>
      </c>
      <c r="AO4200" s="3"/>
      <c r="AP4200">
        <v>0</v>
      </c>
      <c r="AR4200" t="s">
        <v>0</v>
      </c>
      <c r="AT4200" s="2">
        <v>2.3140000000000001</v>
      </c>
      <c r="AU4200" s="1">
        <f t="shared" si="523"/>
        <v>0.77104871636235373</v>
      </c>
      <c r="AV4200" s="1">
        <f t="shared" si="524"/>
        <v>0.63729638662654198</v>
      </c>
      <c r="AW4200" s="1">
        <f t="shared" si="525"/>
        <v>0.50354405689073023</v>
      </c>
    </row>
    <row r="4201" spans="1:49" x14ac:dyDescent="0.2">
      <c r="A4201">
        <v>4199</v>
      </c>
      <c r="B4201" t="s">
        <v>13892</v>
      </c>
      <c r="C4201" t="s">
        <v>13891</v>
      </c>
      <c r="F4201" t="s">
        <v>13890</v>
      </c>
      <c r="G4201" t="s">
        <v>3</v>
      </c>
      <c r="H4201" t="s">
        <v>2</v>
      </c>
      <c r="I4201" t="s">
        <v>11934</v>
      </c>
      <c r="J4201" t="s">
        <v>13889</v>
      </c>
      <c r="K4201" t="s">
        <v>13888</v>
      </c>
      <c r="L4201" t="s">
        <v>13887</v>
      </c>
      <c r="M4201" t="s">
        <v>13886</v>
      </c>
      <c r="N4201">
        <v>3</v>
      </c>
      <c r="O4201" t="s">
        <v>13885</v>
      </c>
      <c r="P4201" t="s">
        <v>13884</v>
      </c>
      <c r="Q4201" t="s">
        <v>13883</v>
      </c>
      <c r="R4201" s="7">
        <v>43661</v>
      </c>
      <c r="S4201" s="8">
        <f t="shared" si="520"/>
        <v>2019</v>
      </c>
      <c r="T4201" s="8">
        <v>2019</v>
      </c>
      <c r="U4201" s="8">
        <f t="shared" si="521"/>
        <v>3</v>
      </c>
      <c r="V4201" s="7">
        <v>43661</v>
      </c>
      <c r="W4201" t="s">
        <v>3723</v>
      </c>
      <c r="X4201" s="2">
        <v>0.36399999999999999</v>
      </c>
      <c r="Y4201" s="6">
        <f t="shared" si="526"/>
        <v>9.7167721096607148E-3</v>
      </c>
      <c r="AA4201">
        <v>10184864</v>
      </c>
      <c r="AB4201">
        <v>21916</v>
      </c>
      <c r="AC4201">
        <v>15729451</v>
      </c>
      <c r="AD4201" t="s">
        <v>1</v>
      </c>
      <c r="AE4201">
        <v>71</v>
      </c>
      <c r="AF4201">
        <v>3</v>
      </c>
      <c r="AH4201" t="s">
        <v>13882</v>
      </c>
      <c r="AI4201" t="s">
        <v>13881</v>
      </c>
      <c r="AJ4201" t="s">
        <v>13880</v>
      </c>
      <c r="AK4201" t="s">
        <v>13879</v>
      </c>
      <c r="AL4201">
        <v>2</v>
      </c>
      <c r="AM4201" s="5">
        <f t="shared" si="522"/>
        <v>0.66666666666666663</v>
      </c>
      <c r="AN4201" s="4">
        <f t="shared" si="527"/>
        <v>1.0097185409567082E-3</v>
      </c>
      <c r="AO4201" s="3"/>
      <c r="AP4201">
        <v>0</v>
      </c>
      <c r="AR4201" t="s">
        <v>0</v>
      </c>
      <c r="AT4201" s="2">
        <v>2.3140000000000001</v>
      </c>
      <c r="AU4201" s="1">
        <f t="shared" si="523"/>
        <v>0.71046560390495117</v>
      </c>
      <c r="AV4201" s="1">
        <f t="shared" si="524"/>
        <v>0.53632453253087109</v>
      </c>
      <c r="AW4201" s="1">
        <f t="shared" si="525"/>
        <v>0.36218346115679101</v>
      </c>
    </row>
    <row r="4202" spans="1:49" x14ac:dyDescent="0.2">
      <c r="A4202">
        <v>4200</v>
      </c>
      <c r="B4202" t="s">
        <v>13878</v>
      </c>
      <c r="C4202" t="s">
        <v>13877</v>
      </c>
      <c r="F4202" t="s">
        <v>13876</v>
      </c>
      <c r="G4202" t="s">
        <v>3</v>
      </c>
      <c r="H4202" t="s">
        <v>2</v>
      </c>
      <c r="I4202" t="s">
        <v>13875</v>
      </c>
      <c r="J4202">
        <v>60013323</v>
      </c>
      <c r="K4202" t="s">
        <v>351</v>
      </c>
      <c r="L4202" t="s">
        <v>350</v>
      </c>
      <c r="M4202" t="s">
        <v>349</v>
      </c>
      <c r="N4202">
        <v>3</v>
      </c>
      <c r="O4202" t="s">
        <v>13874</v>
      </c>
      <c r="P4202" t="s">
        <v>13873</v>
      </c>
      <c r="Q4202" t="s">
        <v>4870</v>
      </c>
      <c r="R4202" s="7">
        <v>43661</v>
      </c>
      <c r="S4202" s="8">
        <f t="shared" si="520"/>
        <v>2019</v>
      </c>
      <c r="T4202" s="8">
        <v>2019</v>
      </c>
      <c r="U4202" s="8">
        <f t="shared" si="521"/>
        <v>3</v>
      </c>
      <c r="V4202" s="7">
        <v>43661</v>
      </c>
      <c r="W4202" t="s">
        <v>4305</v>
      </c>
      <c r="X4202" s="2">
        <v>0.63100000000000001</v>
      </c>
      <c r="Y4202" s="6">
        <f t="shared" si="526"/>
        <v>1.6844184618670086E-2</v>
      </c>
      <c r="AA4202">
        <v>9210296</v>
      </c>
      <c r="AB4202">
        <v>24360</v>
      </c>
      <c r="AC4202">
        <v>15730409</v>
      </c>
      <c r="AD4202" t="s">
        <v>1</v>
      </c>
      <c r="AE4202">
        <v>95</v>
      </c>
      <c r="AF4202">
        <v>1</v>
      </c>
      <c r="AH4202" t="s">
        <v>13872</v>
      </c>
      <c r="AI4202" t="s">
        <v>13871</v>
      </c>
      <c r="AJ4202" t="s">
        <v>13870</v>
      </c>
      <c r="AK4202" t="s">
        <v>13869</v>
      </c>
      <c r="AL4202">
        <v>2</v>
      </c>
      <c r="AM4202" s="5">
        <f t="shared" si="522"/>
        <v>0.66666666666666663</v>
      </c>
      <c r="AN4202" s="4">
        <f t="shared" si="527"/>
        <v>1.0097185409567082E-3</v>
      </c>
      <c r="AO4202" s="3"/>
      <c r="AP4202">
        <v>0</v>
      </c>
      <c r="AR4202" t="s">
        <v>0</v>
      </c>
      <c r="AT4202" s="2" t="s">
        <v>14</v>
      </c>
      <c r="AU4202" s="1">
        <f t="shared" si="523"/>
        <v>1.2093844795356072</v>
      </c>
      <c r="AV4202" s="1">
        <f t="shared" si="524"/>
        <v>0.8926951579813398</v>
      </c>
      <c r="AW4202" s="1">
        <f t="shared" si="525"/>
        <v>0.57600583642707215</v>
      </c>
    </row>
    <row r="4203" spans="1:49" x14ac:dyDescent="0.2">
      <c r="A4203">
        <v>4201</v>
      </c>
      <c r="B4203" t="s">
        <v>13868</v>
      </c>
      <c r="C4203" t="s">
        <v>13867</v>
      </c>
      <c r="F4203" t="s">
        <v>13866</v>
      </c>
      <c r="G4203" t="s">
        <v>3</v>
      </c>
      <c r="H4203" t="s">
        <v>2</v>
      </c>
      <c r="I4203" t="s">
        <v>13865</v>
      </c>
      <c r="J4203">
        <v>60120628</v>
      </c>
      <c r="K4203" t="s">
        <v>13864</v>
      </c>
      <c r="L4203" t="s">
        <v>5684</v>
      </c>
      <c r="M4203" t="s">
        <v>45</v>
      </c>
      <c r="N4203">
        <v>3</v>
      </c>
      <c r="O4203" t="s">
        <v>13863</v>
      </c>
      <c r="P4203" t="s">
        <v>13862</v>
      </c>
      <c r="Q4203" t="s">
        <v>13861</v>
      </c>
      <c r="R4203" s="7">
        <v>43661</v>
      </c>
      <c r="S4203" s="8">
        <f t="shared" si="520"/>
        <v>2019</v>
      </c>
      <c r="T4203" s="8">
        <v>2019</v>
      </c>
      <c r="U4203" s="8">
        <f t="shared" si="521"/>
        <v>3</v>
      </c>
      <c r="V4203" s="7">
        <v>43661</v>
      </c>
      <c r="W4203" t="s">
        <v>4305</v>
      </c>
      <c r="X4203" s="2">
        <v>0.63100000000000001</v>
      </c>
      <c r="Y4203" s="6">
        <f t="shared" si="526"/>
        <v>1.6844184618670086E-2</v>
      </c>
      <c r="AA4203">
        <v>9210296</v>
      </c>
      <c r="AB4203">
        <v>24360</v>
      </c>
      <c r="AC4203">
        <v>15730409</v>
      </c>
      <c r="AD4203" t="s">
        <v>1</v>
      </c>
      <c r="AE4203">
        <v>95</v>
      </c>
      <c r="AF4203">
        <v>1</v>
      </c>
      <c r="AH4203" t="s">
        <v>3029</v>
      </c>
      <c r="AI4203" t="s">
        <v>13860</v>
      </c>
      <c r="AJ4203" t="s">
        <v>13859</v>
      </c>
      <c r="AK4203" t="s">
        <v>13858</v>
      </c>
      <c r="AL4203">
        <v>9</v>
      </c>
      <c r="AM4203" s="5">
        <f t="shared" si="522"/>
        <v>3</v>
      </c>
      <c r="AN4203" s="4">
        <f t="shared" si="527"/>
        <v>4.5437334343051876E-3</v>
      </c>
      <c r="AO4203" s="3"/>
      <c r="AP4203">
        <v>0</v>
      </c>
      <c r="AQ4203" t="s">
        <v>52</v>
      </c>
      <c r="AR4203" t="s">
        <v>13857</v>
      </c>
      <c r="AS4203" t="s">
        <v>51</v>
      </c>
      <c r="AT4203" s="2" t="s">
        <v>14</v>
      </c>
      <c r="AU4203" s="1">
        <f t="shared" si="523"/>
        <v>1.3154049263360617</v>
      </c>
      <c r="AV4203" s="1">
        <f t="shared" si="524"/>
        <v>1.0693959026487636</v>
      </c>
      <c r="AW4203" s="1">
        <f t="shared" si="525"/>
        <v>0.82338687896146567</v>
      </c>
    </row>
    <row r="4204" spans="1:49" x14ac:dyDescent="0.2">
      <c r="A4204">
        <v>4202</v>
      </c>
      <c r="B4204" t="s">
        <v>13856</v>
      </c>
      <c r="C4204" t="s">
        <v>13855</v>
      </c>
      <c r="F4204" t="s">
        <v>13854</v>
      </c>
      <c r="G4204" t="s">
        <v>3</v>
      </c>
      <c r="H4204" t="s">
        <v>2</v>
      </c>
      <c r="I4204" t="s">
        <v>13853</v>
      </c>
      <c r="J4204" t="s">
        <v>13852</v>
      </c>
      <c r="K4204" t="s">
        <v>13851</v>
      </c>
      <c r="L4204" t="s">
        <v>13850</v>
      </c>
      <c r="M4204" t="s">
        <v>2113</v>
      </c>
      <c r="N4204">
        <v>4</v>
      </c>
      <c r="O4204" t="s">
        <v>13849</v>
      </c>
      <c r="P4204" t="s">
        <v>13848</v>
      </c>
      <c r="Q4204" t="s">
        <v>13847</v>
      </c>
      <c r="R4204" s="7">
        <v>43658</v>
      </c>
      <c r="S4204" s="8">
        <f t="shared" si="520"/>
        <v>2019</v>
      </c>
      <c r="T4204" s="8">
        <v>2019</v>
      </c>
      <c r="U4204" s="8">
        <f t="shared" si="521"/>
        <v>3</v>
      </c>
      <c r="V4204" s="7">
        <v>43658</v>
      </c>
      <c r="W4204" t="s">
        <v>1971</v>
      </c>
      <c r="X4204" s="2">
        <v>0.17799999999999999</v>
      </c>
      <c r="Y4204" s="6">
        <f t="shared" si="526"/>
        <v>4.7516083393395799E-3</v>
      </c>
      <c r="AA4204">
        <v>13492543</v>
      </c>
      <c r="AB4204">
        <v>5300152204</v>
      </c>
      <c r="AD4204" t="s">
        <v>1</v>
      </c>
      <c r="AE4204">
        <v>16</v>
      </c>
      <c r="AF4204">
        <v>15</v>
      </c>
      <c r="AG4204">
        <v>20190425</v>
      </c>
      <c r="AI4204" t="s">
        <v>13846</v>
      </c>
      <c r="AJ4204" t="s">
        <v>13845</v>
      </c>
      <c r="AK4204" t="s">
        <v>13844</v>
      </c>
      <c r="AL4204">
        <v>6</v>
      </c>
      <c r="AM4204" s="5">
        <f t="shared" si="522"/>
        <v>2</v>
      </c>
      <c r="AN4204" s="4">
        <f t="shared" si="527"/>
        <v>3.0291556228701248E-3</v>
      </c>
      <c r="AO4204" s="3"/>
      <c r="AP4204">
        <v>1</v>
      </c>
      <c r="AR4204" t="s">
        <v>0</v>
      </c>
      <c r="AT4204" s="2">
        <v>0.57799999999999996</v>
      </c>
      <c r="AU4204" s="1">
        <f t="shared" si="523"/>
        <v>0.4234872524398744</v>
      </c>
      <c r="AV4204" s="1">
        <f t="shared" si="524"/>
        <v>0.38903819811048523</v>
      </c>
      <c r="AW4204" s="1">
        <f t="shared" si="525"/>
        <v>0.35458914378109613</v>
      </c>
    </row>
    <row r="4205" spans="1:49" x14ac:dyDescent="0.2">
      <c r="A4205">
        <v>4203</v>
      </c>
      <c r="B4205" t="s">
        <v>13843</v>
      </c>
      <c r="C4205" t="s">
        <v>13842</v>
      </c>
      <c r="E4205">
        <v>31309142</v>
      </c>
      <c r="F4205" t="s">
        <v>13841</v>
      </c>
      <c r="G4205" t="s">
        <v>3</v>
      </c>
      <c r="H4205" t="s">
        <v>2</v>
      </c>
      <c r="I4205" t="s">
        <v>13840</v>
      </c>
      <c r="J4205" t="s">
        <v>13839</v>
      </c>
      <c r="K4205" t="s">
        <v>13838</v>
      </c>
      <c r="L4205" t="s">
        <v>13837</v>
      </c>
      <c r="M4205" t="s">
        <v>5741</v>
      </c>
      <c r="N4205">
        <v>8</v>
      </c>
      <c r="O4205" t="s">
        <v>13836</v>
      </c>
      <c r="P4205" t="s">
        <v>13835</v>
      </c>
      <c r="Q4205" t="s">
        <v>13834</v>
      </c>
      <c r="R4205" s="7">
        <v>43658</v>
      </c>
      <c r="S4205" s="8">
        <f t="shared" si="520"/>
        <v>2019</v>
      </c>
      <c r="T4205" s="8">
        <v>2019</v>
      </c>
      <c r="U4205" s="8">
        <f t="shared" si="521"/>
        <v>3</v>
      </c>
      <c r="V4205" s="7">
        <v>43658</v>
      </c>
      <c r="W4205" t="s">
        <v>2236</v>
      </c>
      <c r="X4205" s="2">
        <v>5.9279999999999999</v>
      </c>
      <c r="Y4205" s="6">
        <f t="shared" si="526"/>
        <v>0.15824457435733164</v>
      </c>
      <c r="AB4205">
        <v>21100457028</v>
      </c>
      <c r="AC4205">
        <v>23752548</v>
      </c>
      <c r="AD4205" t="s">
        <v>1</v>
      </c>
      <c r="AE4205">
        <v>5</v>
      </c>
      <c r="AF4205">
        <v>7</v>
      </c>
      <c r="AG4205" t="s">
        <v>13833</v>
      </c>
      <c r="AI4205" t="s">
        <v>13832</v>
      </c>
      <c r="AK4205" t="s">
        <v>13831</v>
      </c>
      <c r="AL4205">
        <v>41</v>
      </c>
      <c r="AM4205" s="5">
        <f t="shared" si="522"/>
        <v>13.666666666666666</v>
      </c>
      <c r="AN4205" s="4">
        <f t="shared" si="527"/>
        <v>2.0699230089612521E-2</v>
      </c>
      <c r="AO4205" s="3"/>
      <c r="AP4205">
        <v>1</v>
      </c>
      <c r="AQ4205" t="s">
        <v>52</v>
      </c>
      <c r="AR4205">
        <v>1407677</v>
      </c>
      <c r="AS4205" t="s">
        <v>51</v>
      </c>
      <c r="AT4205" s="2">
        <v>14.135999999999999</v>
      </c>
      <c r="AU4205" s="1">
        <f t="shared" si="523"/>
        <v>11.698097107701589</v>
      </c>
      <c r="AV4205" s="1">
        <f t="shared" si="524"/>
        <v>8.9471902223472082</v>
      </c>
      <c r="AW4205" s="1">
        <f t="shared" si="525"/>
        <v>6.196283336992825</v>
      </c>
    </row>
    <row r="4206" spans="1:49" x14ac:dyDescent="0.2">
      <c r="A4206">
        <v>4204</v>
      </c>
      <c r="B4206" t="s">
        <v>13830</v>
      </c>
      <c r="C4206" t="s">
        <v>13829</v>
      </c>
      <c r="F4206" t="s">
        <v>13828</v>
      </c>
      <c r="G4206" t="s">
        <v>3</v>
      </c>
      <c r="H4206" t="s">
        <v>2</v>
      </c>
      <c r="I4206" t="s">
        <v>13827</v>
      </c>
      <c r="J4206" t="s">
        <v>13826</v>
      </c>
      <c r="K4206" t="s">
        <v>13825</v>
      </c>
      <c r="L4206" t="s">
        <v>13824</v>
      </c>
      <c r="M4206" t="s">
        <v>216</v>
      </c>
      <c r="N4206">
        <v>4</v>
      </c>
      <c r="O4206" t="s">
        <v>13823</v>
      </c>
      <c r="P4206" t="s">
        <v>13822</v>
      </c>
      <c r="Q4206" t="s">
        <v>13821</v>
      </c>
      <c r="R4206" s="7">
        <v>43658</v>
      </c>
      <c r="S4206" s="8">
        <f t="shared" si="520"/>
        <v>2019</v>
      </c>
      <c r="T4206" s="8">
        <v>2019</v>
      </c>
      <c r="U4206" s="8">
        <f t="shared" si="521"/>
        <v>3</v>
      </c>
      <c r="V4206" s="7">
        <v>43658</v>
      </c>
      <c r="W4206" t="s">
        <v>4854</v>
      </c>
      <c r="X4206" s="2">
        <v>1.679</v>
      </c>
      <c r="Y4206" s="6">
        <f t="shared" si="526"/>
        <v>4.4819946077253682E-2</v>
      </c>
      <c r="AA4206">
        <v>18671381</v>
      </c>
      <c r="AB4206">
        <v>21100197156</v>
      </c>
      <c r="AC4206">
        <v>18678548</v>
      </c>
      <c r="AD4206" t="s">
        <v>1</v>
      </c>
      <c r="AE4206">
        <v>12</v>
      </c>
      <c r="AF4206">
        <v>7</v>
      </c>
      <c r="AH4206" t="s">
        <v>13820</v>
      </c>
      <c r="AI4206" t="s">
        <v>13819</v>
      </c>
      <c r="AK4206" t="s">
        <v>13818</v>
      </c>
      <c r="AL4206">
        <v>2</v>
      </c>
      <c r="AM4206" s="5">
        <f t="shared" si="522"/>
        <v>0.66666666666666663</v>
      </c>
      <c r="AN4206" s="4">
        <f t="shared" si="527"/>
        <v>1.0097185409567082E-3</v>
      </c>
      <c r="AO4206" s="3"/>
      <c r="AP4206">
        <v>1</v>
      </c>
      <c r="AR4206" t="s">
        <v>0</v>
      </c>
      <c r="AT4206" s="2">
        <v>4.1760000000000002</v>
      </c>
      <c r="AU4206" s="1">
        <f t="shared" si="523"/>
        <v>3.1676877816364586</v>
      </c>
      <c r="AV4206" s="1">
        <f t="shared" si="524"/>
        <v>2.2914832309105195</v>
      </c>
      <c r="AW4206" s="1">
        <f t="shared" si="525"/>
        <v>1.4152786801845798</v>
      </c>
    </row>
    <row r="4207" spans="1:49" x14ac:dyDescent="0.2">
      <c r="A4207">
        <v>4205</v>
      </c>
      <c r="B4207" t="s">
        <v>13817</v>
      </c>
      <c r="C4207" t="s">
        <v>13816</v>
      </c>
      <c r="F4207" t="s">
        <v>13815</v>
      </c>
      <c r="G4207" t="s">
        <v>3</v>
      </c>
      <c r="H4207" t="s">
        <v>2</v>
      </c>
      <c r="I4207" t="s">
        <v>13814</v>
      </c>
      <c r="J4207">
        <v>60031706</v>
      </c>
      <c r="K4207" t="s">
        <v>6069</v>
      </c>
      <c r="L4207" t="s">
        <v>6068</v>
      </c>
      <c r="M4207" t="s">
        <v>45</v>
      </c>
      <c r="N4207">
        <v>3</v>
      </c>
      <c r="O4207" t="s">
        <v>13813</v>
      </c>
      <c r="P4207" t="s">
        <v>13812</v>
      </c>
      <c r="Q4207" t="s">
        <v>13811</v>
      </c>
      <c r="R4207" s="7">
        <v>43658</v>
      </c>
      <c r="S4207" s="8">
        <f t="shared" si="520"/>
        <v>2019</v>
      </c>
      <c r="T4207" s="8">
        <v>2019</v>
      </c>
      <c r="U4207" s="8">
        <f t="shared" si="521"/>
        <v>3</v>
      </c>
      <c r="V4207" s="7">
        <v>43658</v>
      </c>
      <c r="W4207" t="s">
        <v>3667</v>
      </c>
      <c r="X4207" s="2">
        <v>2.0009999999999999</v>
      </c>
      <c r="Y4207" s="6">
        <f t="shared" si="526"/>
        <v>5.3415552174261229E-2</v>
      </c>
      <c r="AA4207">
        <v>10275606</v>
      </c>
      <c r="AB4207">
        <v>29472</v>
      </c>
      <c r="AC4207">
        <v>16077938</v>
      </c>
      <c r="AD4207" t="s">
        <v>1</v>
      </c>
      <c r="AE4207">
        <v>23</v>
      </c>
      <c r="AF4207">
        <v>7</v>
      </c>
      <c r="AH4207" t="s">
        <v>13810</v>
      </c>
      <c r="AI4207" t="s">
        <v>13809</v>
      </c>
      <c r="AK4207" t="s">
        <v>13808</v>
      </c>
      <c r="AL4207">
        <v>13</v>
      </c>
      <c r="AM4207" s="5">
        <f t="shared" si="522"/>
        <v>4.333333333333333</v>
      </c>
      <c r="AN4207" s="4">
        <f t="shared" si="527"/>
        <v>6.5631705162186036E-3</v>
      </c>
      <c r="AO4207" s="3"/>
      <c r="AP4207">
        <v>1</v>
      </c>
      <c r="AQ4207" t="s">
        <v>52</v>
      </c>
      <c r="AR4207">
        <v>1832109</v>
      </c>
      <c r="AS4207" t="s">
        <v>51</v>
      </c>
      <c r="AT4207" s="2">
        <v>5.7480000000000002</v>
      </c>
      <c r="AU4207" s="1">
        <f t="shared" si="523"/>
        <v>3.9359837676848439</v>
      </c>
      <c r="AV4207" s="1">
        <f t="shared" si="524"/>
        <v>2.9989361345239915</v>
      </c>
      <c r="AW4207" s="1">
        <f t="shared" si="525"/>
        <v>2.0618885013631392</v>
      </c>
    </row>
    <row r="4208" spans="1:49" x14ac:dyDescent="0.2">
      <c r="A4208">
        <v>4206</v>
      </c>
      <c r="B4208" t="s">
        <v>13807</v>
      </c>
      <c r="C4208" t="s">
        <v>13806</v>
      </c>
      <c r="F4208" t="s">
        <v>13805</v>
      </c>
      <c r="G4208" t="s">
        <v>3</v>
      </c>
      <c r="H4208" t="s">
        <v>2</v>
      </c>
      <c r="I4208" t="s">
        <v>13804</v>
      </c>
      <c r="J4208" t="s">
        <v>13803</v>
      </c>
      <c r="K4208" t="s">
        <v>13802</v>
      </c>
      <c r="L4208" t="s">
        <v>115</v>
      </c>
      <c r="M4208" t="s">
        <v>114</v>
      </c>
      <c r="N4208">
        <v>6</v>
      </c>
      <c r="O4208" t="s">
        <v>13801</v>
      </c>
      <c r="P4208" t="s">
        <v>13800</v>
      </c>
      <c r="Q4208" t="s">
        <v>13799</v>
      </c>
      <c r="R4208" s="7">
        <v>43658</v>
      </c>
      <c r="S4208" s="8">
        <f t="shared" si="520"/>
        <v>2019</v>
      </c>
      <c r="T4208" s="8">
        <v>2019</v>
      </c>
      <c r="U4208" s="8">
        <f t="shared" si="521"/>
        <v>3</v>
      </c>
      <c r="V4208" s="7">
        <v>43658</v>
      </c>
      <c r="W4208" t="s">
        <v>13798</v>
      </c>
      <c r="X4208" s="2">
        <v>0.82699999999999996</v>
      </c>
      <c r="Y4208" s="6">
        <f t="shared" si="526"/>
        <v>2.207629267771816E-2</v>
      </c>
      <c r="AA4208">
        <v>13552546</v>
      </c>
      <c r="AB4208">
        <v>21691</v>
      </c>
      <c r="AD4208" t="s">
        <v>1</v>
      </c>
      <c r="AE4208">
        <v>25</v>
      </c>
      <c r="AF4208">
        <v>4</v>
      </c>
      <c r="AH4208" t="s">
        <v>13797</v>
      </c>
      <c r="AI4208" t="s">
        <v>13796</v>
      </c>
      <c r="AJ4208" t="s">
        <v>13795</v>
      </c>
      <c r="AK4208" t="s">
        <v>13794</v>
      </c>
      <c r="AL4208">
        <v>1</v>
      </c>
      <c r="AM4208" s="5">
        <f t="shared" si="522"/>
        <v>0.33333333333333331</v>
      </c>
      <c r="AN4208" s="4">
        <f t="shared" si="527"/>
        <v>5.048592704783541E-4</v>
      </c>
      <c r="AO4208" s="3"/>
      <c r="AP4208">
        <v>0</v>
      </c>
      <c r="AR4208" t="s">
        <v>0</v>
      </c>
      <c r="AT4208" s="2">
        <v>3.0950000000000002</v>
      </c>
      <c r="AU4208" s="1">
        <f t="shared" si="523"/>
        <v>1.5604862655546217</v>
      </c>
      <c r="AV4208" s="1">
        <f t="shared" si="524"/>
        <v>1.1290575974098258</v>
      </c>
      <c r="AW4208" s="1">
        <f t="shared" si="525"/>
        <v>0.69762892926502951</v>
      </c>
    </row>
    <row r="4209" spans="1:49" x14ac:dyDescent="0.2">
      <c r="A4209">
        <v>4207</v>
      </c>
      <c r="B4209" t="s">
        <v>13793</v>
      </c>
      <c r="C4209" t="s">
        <v>13792</v>
      </c>
      <c r="F4209" t="s">
        <v>13791</v>
      </c>
      <c r="G4209" t="s">
        <v>3</v>
      </c>
      <c r="H4209" t="s">
        <v>2</v>
      </c>
      <c r="I4209" t="s">
        <v>13790</v>
      </c>
      <c r="J4209" t="s">
        <v>13789</v>
      </c>
      <c r="K4209" t="s">
        <v>13788</v>
      </c>
      <c r="L4209" t="s">
        <v>13787</v>
      </c>
      <c r="M4209" t="s">
        <v>13786</v>
      </c>
      <c r="N4209">
        <v>4</v>
      </c>
      <c r="O4209" t="s">
        <v>13785</v>
      </c>
      <c r="P4209" t="s">
        <v>13784</v>
      </c>
      <c r="Q4209" t="s">
        <v>13783</v>
      </c>
      <c r="R4209" s="7">
        <v>43657</v>
      </c>
      <c r="S4209" s="8">
        <f t="shared" si="520"/>
        <v>2019</v>
      </c>
      <c r="T4209" s="8">
        <v>2019</v>
      </c>
      <c r="U4209" s="8">
        <f t="shared" si="521"/>
        <v>3</v>
      </c>
      <c r="V4209" s="7">
        <v>43657</v>
      </c>
      <c r="W4209" t="s">
        <v>13782</v>
      </c>
      <c r="X4209" s="2">
        <v>1.2969999999999999</v>
      </c>
      <c r="Y4209" s="6">
        <f t="shared" si="526"/>
        <v>3.4622674247884469E-2</v>
      </c>
      <c r="AB4209">
        <v>130152</v>
      </c>
      <c r="AC4209">
        <v>17429994</v>
      </c>
      <c r="AD4209" t="s">
        <v>1</v>
      </c>
      <c r="AE4209">
        <v>16</v>
      </c>
      <c r="AF4209">
        <v>1</v>
      </c>
      <c r="AG4209">
        <v>29</v>
      </c>
      <c r="AI4209" t="s">
        <v>13781</v>
      </c>
      <c r="AJ4209" t="s">
        <v>13780</v>
      </c>
      <c r="AK4209" t="s">
        <v>13779</v>
      </c>
      <c r="AL4209">
        <v>5</v>
      </c>
      <c r="AM4209" s="5">
        <f t="shared" si="522"/>
        <v>1.6666666666666667</v>
      </c>
      <c r="AN4209" s="4">
        <f t="shared" si="527"/>
        <v>2.5242963523917708E-3</v>
      </c>
      <c r="AO4209" s="3"/>
      <c r="AP4209">
        <v>1</v>
      </c>
      <c r="AR4209" t="s">
        <v>0</v>
      </c>
      <c r="AT4209" s="2">
        <v>3.1720000000000002</v>
      </c>
      <c r="AU4209" s="1">
        <f t="shared" si="523"/>
        <v>2.4993160879236656</v>
      </c>
      <c r="AV4209" s="1">
        <f t="shared" si="524"/>
        <v>1.8573485300138119</v>
      </c>
      <c r="AW4209" s="1">
        <f t="shared" si="525"/>
        <v>1.2153809721039581</v>
      </c>
    </row>
    <row r="4210" spans="1:49" x14ac:dyDescent="0.2">
      <c r="A4210">
        <v>4208</v>
      </c>
      <c r="B4210" t="s">
        <v>13778</v>
      </c>
      <c r="C4210" t="s">
        <v>13777</v>
      </c>
      <c r="F4210" t="s">
        <v>13776</v>
      </c>
      <c r="G4210" t="s">
        <v>3</v>
      </c>
      <c r="H4210" t="s">
        <v>2</v>
      </c>
      <c r="I4210" t="s">
        <v>3276</v>
      </c>
      <c r="J4210">
        <v>60007711</v>
      </c>
      <c r="K4210" t="s">
        <v>1254</v>
      </c>
      <c r="L4210" t="s">
        <v>1253</v>
      </c>
      <c r="M4210" t="s">
        <v>58</v>
      </c>
      <c r="N4210">
        <v>6</v>
      </c>
      <c r="O4210" t="s">
        <v>13775</v>
      </c>
      <c r="P4210" t="s">
        <v>13774</v>
      </c>
      <c r="Q4210" t="s">
        <v>1252</v>
      </c>
      <c r="R4210" s="7">
        <v>43657</v>
      </c>
      <c r="S4210" s="8">
        <f t="shared" si="520"/>
        <v>2019</v>
      </c>
      <c r="T4210" s="8">
        <v>2019</v>
      </c>
      <c r="U4210" s="8">
        <f t="shared" si="521"/>
        <v>3</v>
      </c>
      <c r="V4210" s="7">
        <v>43657</v>
      </c>
      <c r="W4210" t="s">
        <v>13773</v>
      </c>
      <c r="X4210" s="2">
        <v>0.30599999999999999</v>
      </c>
      <c r="Y4210" s="6">
        <f t="shared" si="526"/>
        <v>8.168495235044447E-3</v>
      </c>
      <c r="AA4210">
        <v>21919151</v>
      </c>
      <c r="AB4210">
        <v>21100829246</v>
      </c>
      <c r="AC4210" t="s">
        <v>13772</v>
      </c>
      <c r="AD4210" t="s">
        <v>1</v>
      </c>
      <c r="AE4210">
        <v>10</v>
      </c>
      <c r="AF4210">
        <v>2</v>
      </c>
      <c r="AH4210" t="s">
        <v>13771</v>
      </c>
      <c r="AI4210" t="s">
        <v>13770</v>
      </c>
      <c r="AK4210" t="s">
        <v>13769</v>
      </c>
      <c r="AL4210">
        <v>2</v>
      </c>
      <c r="AM4210" s="5">
        <f t="shared" si="522"/>
        <v>0.66666666666666663</v>
      </c>
      <c r="AN4210" s="4">
        <f t="shared" si="527"/>
        <v>1.0097185409567082E-3</v>
      </c>
      <c r="AO4210" s="3"/>
      <c r="AP4210">
        <v>1</v>
      </c>
      <c r="AR4210" t="s">
        <v>13768</v>
      </c>
      <c r="AS4210" t="s">
        <v>612</v>
      </c>
      <c r="AT4210" s="2">
        <v>1.0860000000000001</v>
      </c>
      <c r="AU4210" s="1">
        <f t="shared" si="523"/>
        <v>0.60208622268181244</v>
      </c>
      <c r="AV4210" s="1">
        <f t="shared" si="524"/>
        <v>0.45891068880005775</v>
      </c>
      <c r="AW4210" s="1">
        <f t="shared" si="525"/>
        <v>0.31573515491830301</v>
      </c>
    </row>
    <row r="4211" spans="1:49" x14ac:dyDescent="0.2">
      <c r="A4211">
        <v>4209</v>
      </c>
      <c r="B4211" t="s">
        <v>13767</v>
      </c>
      <c r="C4211" t="s">
        <v>13766</v>
      </c>
      <c r="F4211" t="s">
        <v>13765</v>
      </c>
      <c r="G4211" t="s">
        <v>3</v>
      </c>
      <c r="H4211" t="s">
        <v>2</v>
      </c>
      <c r="I4211" t="s">
        <v>2068</v>
      </c>
      <c r="J4211">
        <v>60089786</v>
      </c>
      <c r="K4211" t="s">
        <v>2067</v>
      </c>
      <c r="L4211" t="s">
        <v>59</v>
      </c>
      <c r="M4211" t="s">
        <v>58</v>
      </c>
      <c r="N4211">
        <v>4</v>
      </c>
      <c r="O4211" t="s">
        <v>13764</v>
      </c>
      <c r="P4211" t="s">
        <v>13763</v>
      </c>
      <c r="Q4211" t="s">
        <v>13762</v>
      </c>
      <c r="R4211" s="7">
        <v>43657</v>
      </c>
      <c r="S4211" s="8">
        <f t="shared" si="520"/>
        <v>2019</v>
      </c>
      <c r="T4211" s="8">
        <v>2019</v>
      </c>
      <c r="U4211" s="8">
        <f t="shared" si="521"/>
        <v>3</v>
      </c>
      <c r="V4211" s="7">
        <v>43657</v>
      </c>
      <c r="W4211" t="s">
        <v>1894</v>
      </c>
      <c r="X4211" s="2">
        <v>0.375</v>
      </c>
      <c r="Y4211" s="6">
        <f t="shared" si="526"/>
        <v>1.0010410827260351E-2</v>
      </c>
      <c r="AA4211">
        <v>135194</v>
      </c>
      <c r="AB4211">
        <v>24918</v>
      </c>
      <c r="AD4211" t="s">
        <v>1</v>
      </c>
      <c r="AE4211">
        <v>55</v>
      </c>
      <c r="AF4211">
        <v>14</v>
      </c>
      <c r="AH4211" t="s">
        <v>13761</v>
      </c>
      <c r="AI4211" t="s">
        <v>13760</v>
      </c>
      <c r="AK4211" t="s">
        <v>13759</v>
      </c>
      <c r="AL4211">
        <v>3</v>
      </c>
      <c r="AM4211" s="5">
        <f t="shared" si="522"/>
        <v>1</v>
      </c>
      <c r="AN4211" s="4">
        <f t="shared" si="527"/>
        <v>1.5145778114350624E-3</v>
      </c>
      <c r="AO4211" s="3"/>
      <c r="AP4211">
        <v>0</v>
      </c>
      <c r="AR4211" t="s">
        <v>0</v>
      </c>
      <c r="AT4211" s="2">
        <v>1.3140000000000001</v>
      </c>
      <c r="AU4211" s="1">
        <f t="shared" si="523"/>
        <v>0.74616609225127639</v>
      </c>
      <c r="AV4211" s="1">
        <f t="shared" si="524"/>
        <v>0.57624943193477074</v>
      </c>
      <c r="AW4211" s="1">
        <f t="shared" si="525"/>
        <v>0.40633277161826492</v>
      </c>
    </row>
    <row r="4212" spans="1:49" x14ac:dyDescent="0.2">
      <c r="A4212">
        <v>4210</v>
      </c>
      <c r="B4212" t="s">
        <v>13758</v>
      </c>
      <c r="C4212" t="s">
        <v>13757</v>
      </c>
      <c r="F4212" t="s">
        <v>13756</v>
      </c>
      <c r="G4212" t="s">
        <v>3</v>
      </c>
      <c r="H4212" t="s">
        <v>2</v>
      </c>
      <c r="I4212" t="s">
        <v>13755</v>
      </c>
      <c r="J4212" t="s">
        <v>13754</v>
      </c>
      <c r="K4212" t="s">
        <v>13753</v>
      </c>
      <c r="L4212" t="s">
        <v>49</v>
      </c>
      <c r="M4212" t="s">
        <v>29</v>
      </c>
      <c r="N4212">
        <v>7</v>
      </c>
      <c r="O4212" t="s">
        <v>13752</v>
      </c>
      <c r="P4212" t="s">
        <v>13751</v>
      </c>
      <c r="Q4212" t="s">
        <v>13750</v>
      </c>
      <c r="R4212" s="7">
        <v>43657</v>
      </c>
      <c r="S4212" s="8">
        <f t="shared" si="520"/>
        <v>2019</v>
      </c>
      <c r="T4212" s="8">
        <v>2019</v>
      </c>
      <c r="U4212" s="8">
        <f t="shared" si="521"/>
        <v>3</v>
      </c>
      <c r="V4212" s="7">
        <v>43657</v>
      </c>
      <c r="W4212" t="s">
        <v>1894</v>
      </c>
      <c r="X4212" s="2">
        <v>0.375</v>
      </c>
      <c r="Y4212" s="6">
        <f t="shared" si="526"/>
        <v>1.0010410827260351E-2</v>
      </c>
      <c r="AA4212">
        <v>135194</v>
      </c>
      <c r="AB4212">
        <v>24918</v>
      </c>
      <c r="AD4212" t="s">
        <v>1</v>
      </c>
      <c r="AE4212">
        <v>55</v>
      </c>
      <c r="AF4212">
        <v>14</v>
      </c>
      <c r="AH4212" t="s">
        <v>13749</v>
      </c>
      <c r="AI4212" t="s">
        <v>13748</v>
      </c>
      <c r="AK4212" t="s">
        <v>13747</v>
      </c>
      <c r="AL4212">
        <v>2</v>
      </c>
      <c r="AM4212" s="5">
        <f t="shared" si="522"/>
        <v>0.66666666666666663</v>
      </c>
      <c r="AN4212" s="4">
        <f t="shared" si="527"/>
        <v>1.0097185409567082E-3</v>
      </c>
      <c r="AO4212" s="3"/>
      <c r="AP4212">
        <v>0</v>
      </c>
      <c r="AQ4212" t="s">
        <v>16</v>
      </c>
      <c r="AR4212">
        <v>61527805</v>
      </c>
      <c r="AS4212" t="s">
        <v>15</v>
      </c>
      <c r="AT4212" s="2">
        <v>1.3140000000000001</v>
      </c>
      <c r="AU4212" s="1">
        <f t="shared" si="523"/>
        <v>0.73102031413692581</v>
      </c>
      <c r="AV4212" s="1">
        <f t="shared" si="524"/>
        <v>0.55100646841085299</v>
      </c>
      <c r="AW4212" s="1">
        <f t="shared" si="525"/>
        <v>0.37099262268478006</v>
      </c>
    </row>
    <row r="4213" spans="1:49" x14ac:dyDescent="0.2">
      <c r="A4213">
        <v>4211</v>
      </c>
      <c r="B4213" t="s">
        <v>13746</v>
      </c>
      <c r="C4213" t="s">
        <v>13745</v>
      </c>
      <c r="E4213">
        <v>31184489</v>
      </c>
      <c r="F4213" t="s">
        <v>13744</v>
      </c>
      <c r="G4213" t="s">
        <v>3</v>
      </c>
      <c r="H4213" t="s">
        <v>2</v>
      </c>
      <c r="I4213" t="s">
        <v>1892</v>
      </c>
      <c r="J4213" t="s">
        <v>13743</v>
      </c>
      <c r="K4213" t="s">
        <v>13742</v>
      </c>
      <c r="L4213" t="s">
        <v>13741</v>
      </c>
      <c r="M4213" t="s">
        <v>13740</v>
      </c>
      <c r="N4213">
        <v>8</v>
      </c>
      <c r="O4213" t="s">
        <v>13739</v>
      </c>
      <c r="P4213" t="s">
        <v>13738</v>
      </c>
      <c r="Q4213" t="s">
        <v>13737</v>
      </c>
      <c r="R4213" s="7">
        <v>43656</v>
      </c>
      <c r="S4213" s="8">
        <f t="shared" si="520"/>
        <v>2019</v>
      </c>
      <c r="T4213" s="8">
        <v>2019</v>
      </c>
      <c r="U4213" s="8">
        <f t="shared" si="521"/>
        <v>3</v>
      </c>
      <c r="V4213" s="7">
        <v>43656</v>
      </c>
      <c r="W4213" t="s">
        <v>3698</v>
      </c>
      <c r="X4213" s="2">
        <v>4.8529999999999998</v>
      </c>
      <c r="Y4213" s="6">
        <f t="shared" si="526"/>
        <v>0.12954806331918528</v>
      </c>
      <c r="AA4213">
        <v>15306984</v>
      </c>
      <c r="AB4213">
        <v>17853</v>
      </c>
      <c r="AC4213">
        <v>15306992</v>
      </c>
      <c r="AD4213" t="s">
        <v>1</v>
      </c>
      <c r="AE4213">
        <v>19</v>
      </c>
      <c r="AF4213">
        <v>7</v>
      </c>
      <c r="AH4213" t="s">
        <v>13736</v>
      </c>
      <c r="AI4213" t="s">
        <v>13735</v>
      </c>
      <c r="AJ4213" t="s">
        <v>13734</v>
      </c>
      <c r="AK4213" t="s">
        <v>13733</v>
      </c>
      <c r="AL4213">
        <v>13</v>
      </c>
      <c r="AM4213" s="5">
        <f t="shared" si="522"/>
        <v>4.333333333333333</v>
      </c>
      <c r="AN4213" s="4">
        <f t="shared" si="527"/>
        <v>6.5631705162186036E-3</v>
      </c>
      <c r="AO4213" s="3"/>
      <c r="AP4213">
        <v>0</v>
      </c>
      <c r="AQ4213" t="s">
        <v>9</v>
      </c>
      <c r="AR4213" t="s">
        <v>13732</v>
      </c>
      <c r="AS4213" t="s">
        <v>467</v>
      </c>
      <c r="AT4213" s="2">
        <v>11.189</v>
      </c>
      <c r="AU4213" s="1">
        <f t="shared" si="523"/>
        <v>9.2652595478295261</v>
      </c>
      <c r="AV4213" s="1">
        <f t="shared" si="524"/>
        <v>6.805561691770194</v>
      </c>
      <c r="AW4213" s="1">
        <f t="shared" si="525"/>
        <v>4.3458638357108601</v>
      </c>
    </row>
    <row r="4214" spans="1:49" x14ac:dyDescent="0.2">
      <c r="A4214">
        <v>4212</v>
      </c>
      <c r="B4214" t="s">
        <v>13731</v>
      </c>
      <c r="C4214" t="s">
        <v>13730</v>
      </c>
      <c r="E4214">
        <v>31244236</v>
      </c>
      <c r="F4214" t="s">
        <v>13729</v>
      </c>
      <c r="G4214" t="s">
        <v>3</v>
      </c>
      <c r="H4214" t="s">
        <v>2</v>
      </c>
      <c r="I4214" t="s">
        <v>5321</v>
      </c>
      <c r="J4214" t="s">
        <v>13728</v>
      </c>
      <c r="K4214" t="s">
        <v>13727</v>
      </c>
      <c r="L4214" t="s">
        <v>13726</v>
      </c>
      <c r="M4214" t="s">
        <v>13725</v>
      </c>
      <c r="N4214">
        <v>13</v>
      </c>
      <c r="O4214" t="s">
        <v>13724</v>
      </c>
      <c r="P4214" t="s">
        <v>13723</v>
      </c>
      <c r="Q4214" t="s">
        <v>13722</v>
      </c>
      <c r="R4214" s="7">
        <v>43656</v>
      </c>
      <c r="S4214" s="8">
        <f t="shared" si="520"/>
        <v>2019</v>
      </c>
      <c r="T4214" s="8">
        <v>2019</v>
      </c>
      <c r="U4214" s="8">
        <f t="shared" si="521"/>
        <v>3</v>
      </c>
      <c r="V4214" s="7">
        <v>43656</v>
      </c>
      <c r="W4214" t="s">
        <v>3698</v>
      </c>
      <c r="X4214" s="2">
        <v>4.8529999999999998</v>
      </c>
      <c r="Y4214" s="6">
        <f t="shared" si="526"/>
        <v>0.12954806331918528</v>
      </c>
      <c r="AA4214">
        <v>15306984</v>
      </c>
      <c r="AB4214">
        <v>17853</v>
      </c>
      <c r="AC4214">
        <v>15306992</v>
      </c>
      <c r="AD4214" t="s">
        <v>1</v>
      </c>
      <c r="AE4214">
        <v>19</v>
      </c>
      <c r="AF4214">
        <v>7</v>
      </c>
      <c r="AH4214" t="s">
        <v>13721</v>
      </c>
      <c r="AI4214" t="s">
        <v>13720</v>
      </c>
      <c r="AJ4214" t="s">
        <v>13719</v>
      </c>
      <c r="AK4214" t="s">
        <v>13718</v>
      </c>
      <c r="AL4214">
        <v>9</v>
      </c>
      <c r="AM4214" s="5">
        <f t="shared" si="522"/>
        <v>3</v>
      </c>
      <c r="AN4214" s="4">
        <f t="shared" si="527"/>
        <v>4.5437334343051876E-3</v>
      </c>
      <c r="AO4214" s="3"/>
      <c r="AP4214">
        <v>0</v>
      </c>
      <c r="AQ4214" t="s">
        <v>234</v>
      </c>
      <c r="AR4214">
        <v>829153</v>
      </c>
      <c r="AS4214" t="s">
        <v>233</v>
      </c>
      <c r="AT4214" s="2">
        <v>11.189</v>
      </c>
      <c r="AU4214" s="1">
        <f t="shared" si="523"/>
        <v>9.2046764353721251</v>
      </c>
      <c r="AV4214" s="1">
        <f t="shared" si="524"/>
        <v>6.7045898376745239</v>
      </c>
      <c r="AW4214" s="1">
        <f t="shared" si="525"/>
        <v>4.2045032399769218</v>
      </c>
    </row>
    <row r="4215" spans="1:49" x14ac:dyDescent="0.2">
      <c r="A4215">
        <v>4213</v>
      </c>
      <c r="B4215" t="s">
        <v>13717</v>
      </c>
      <c r="C4215" t="s">
        <v>13716</v>
      </c>
      <c r="E4215">
        <v>31181166</v>
      </c>
      <c r="F4215" t="s">
        <v>13715</v>
      </c>
      <c r="G4215" t="s">
        <v>3</v>
      </c>
      <c r="H4215" t="s">
        <v>2</v>
      </c>
      <c r="I4215" t="s">
        <v>13714</v>
      </c>
      <c r="J4215" t="s">
        <v>13713</v>
      </c>
      <c r="K4215" t="s">
        <v>13712</v>
      </c>
      <c r="L4215" t="s">
        <v>13711</v>
      </c>
      <c r="M4215" t="s">
        <v>13710</v>
      </c>
      <c r="N4215">
        <v>7</v>
      </c>
      <c r="O4215" t="s">
        <v>13709</v>
      </c>
      <c r="P4215" t="s">
        <v>13708</v>
      </c>
      <c r="Q4215" t="s">
        <v>13707</v>
      </c>
      <c r="R4215" s="7">
        <v>43656</v>
      </c>
      <c r="S4215" s="8">
        <f t="shared" si="520"/>
        <v>2019</v>
      </c>
      <c r="T4215" s="8">
        <v>2019</v>
      </c>
      <c r="U4215" s="8">
        <f t="shared" si="521"/>
        <v>3</v>
      </c>
      <c r="V4215" s="7">
        <v>43656</v>
      </c>
      <c r="W4215" t="s">
        <v>3698</v>
      </c>
      <c r="X4215" s="2">
        <v>4.8529999999999998</v>
      </c>
      <c r="Y4215" s="6">
        <f t="shared" si="526"/>
        <v>0.12954806331918528</v>
      </c>
      <c r="AA4215">
        <v>15306984</v>
      </c>
      <c r="AB4215">
        <v>17853</v>
      </c>
      <c r="AC4215">
        <v>15306992</v>
      </c>
      <c r="AD4215" t="s">
        <v>1</v>
      </c>
      <c r="AE4215">
        <v>19</v>
      </c>
      <c r="AF4215">
        <v>7</v>
      </c>
      <c r="AH4215" t="s">
        <v>13706</v>
      </c>
      <c r="AI4215" t="s">
        <v>13705</v>
      </c>
      <c r="AJ4215" t="s">
        <v>13704</v>
      </c>
      <c r="AK4215" t="s">
        <v>13703</v>
      </c>
      <c r="AL4215">
        <v>9</v>
      </c>
      <c r="AM4215" s="5">
        <f t="shared" si="522"/>
        <v>3</v>
      </c>
      <c r="AN4215" s="4">
        <f t="shared" si="527"/>
        <v>4.5437334343051876E-3</v>
      </c>
      <c r="AO4215" s="3"/>
      <c r="AP4215">
        <v>0</v>
      </c>
      <c r="AQ4215" t="s">
        <v>52</v>
      </c>
      <c r="AR4215">
        <v>1651478</v>
      </c>
      <c r="AS4215" t="s">
        <v>51</v>
      </c>
      <c r="AT4215" s="2">
        <v>11.189</v>
      </c>
      <c r="AU4215" s="1">
        <f t="shared" si="523"/>
        <v>9.2046764353721251</v>
      </c>
      <c r="AV4215" s="1">
        <f t="shared" si="524"/>
        <v>6.7045898376745239</v>
      </c>
      <c r="AW4215" s="1">
        <f t="shared" si="525"/>
        <v>4.2045032399769218</v>
      </c>
    </row>
    <row r="4216" spans="1:49" x14ac:dyDescent="0.2">
      <c r="A4216">
        <v>4214</v>
      </c>
      <c r="B4216" t="s">
        <v>13702</v>
      </c>
      <c r="C4216" t="s">
        <v>13701</v>
      </c>
      <c r="F4216" t="s">
        <v>13700</v>
      </c>
      <c r="G4216" t="s">
        <v>3</v>
      </c>
      <c r="H4216" t="s">
        <v>2</v>
      </c>
      <c r="I4216" t="s">
        <v>1811</v>
      </c>
      <c r="J4216" t="s">
        <v>5015</v>
      </c>
      <c r="K4216" t="s">
        <v>5014</v>
      </c>
      <c r="L4216" t="s">
        <v>5013</v>
      </c>
      <c r="M4216" t="s">
        <v>3728</v>
      </c>
      <c r="N4216">
        <v>2</v>
      </c>
      <c r="O4216" t="s">
        <v>13699</v>
      </c>
      <c r="P4216" t="s">
        <v>13698</v>
      </c>
      <c r="Q4216" t="s">
        <v>13697</v>
      </c>
      <c r="R4216" s="7">
        <v>43656</v>
      </c>
      <c r="S4216" s="8">
        <f t="shared" si="520"/>
        <v>2019</v>
      </c>
      <c r="T4216" s="8">
        <v>2019</v>
      </c>
      <c r="U4216" s="8">
        <f t="shared" si="521"/>
        <v>3</v>
      </c>
      <c r="V4216" s="7">
        <v>43656</v>
      </c>
      <c r="W4216" t="s">
        <v>2463</v>
      </c>
      <c r="X4216" s="2">
        <v>0.34399999999999997</v>
      </c>
      <c r="Y4216" s="6">
        <f t="shared" si="526"/>
        <v>9.1828835322068283E-3</v>
      </c>
      <c r="AA4216">
        <v>10745351</v>
      </c>
      <c r="AB4216">
        <v>17964</v>
      </c>
      <c r="AC4216">
        <v>10991131</v>
      </c>
      <c r="AD4216" t="s">
        <v>1</v>
      </c>
      <c r="AE4216">
        <v>32</v>
      </c>
      <c r="AF4216">
        <v>10</v>
      </c>
      <c r="AG4216" t="s">
        <v>13696</v>
      </c>
      <c r="AI4216" t="s">
        <v>13695</v>
      </c>
      <c r="AJ4216" t="s">
        <v>13694</v>
      </c>
      <c r="AK4216" t="s">
        <v>13693</v>
      </c>
      <c r="AL4216">
        <v>4</v>
      </c>
      <c r="AM4216" s="5">
        <f t="shared" si="522"/>
        <v>1.3333333333333333</v>
      </c>
      <c r="AN4216" s="4">
        <f t="shared" si="527"/>
        <v>2.0194370819134164E-3</v>
      </c>
      <c r="AO4216" s="3"/>
      <c r="AP4216">
        <v>0</v>
      </c>
      <c r="AR4216" t="s">
        <v>0</v>
      </c>
      <c r="AT4216" s="2" t="s">
        <v>14</v>
      </c>
      <c r="AU4216" s="1">
        <f t="shared" si="523"/>
        <v>0.70338495971188042</v>
      </c>
      <c r="AV4216" s="1">
        <f t="shared" si="524"/>
        <v>0.56011603070601224</v>
      </c>
      <c r="AW4216" s="1">
        <f t="shared" si="525"/>
        <v>0.416847101700144</v>
      </c>
    </row>
    <row r="4217" spans="1:49" x14ac:dyDescent="0.2">
      <c r="A4217">
        <v>4215</v>
      </c>
      <c r="B4217" t="s">
        <v>13692</v>
      </c>
      <c r="C4217" t="s">
        <v>13691</v>
      </c>
      <c r="F4217" t="s">
        <v>13690</v>
      </c>
      <c r="G4217" t="s">
        <v>3</v>
      </c>
      <c r="H4217" t="s">
        <v>2</v>
      </c>
      <c r="I4217" t="s">
        <v>13689</v>
      </c>
      <c r="J4217" t="s">
        <v>13688</v>
      </c>
      <c r="K4217" t="s">
        <v>13687</v>
      </c>
      <c r="L4217" t="s">
        <v>13686</v>
      </c>
      <c r="M4217" t="s">
        <v>805</v>
      </c>
      <c r="N4217">
        <v>6</v>
      </c>
      <c r="O4217" t="s">
        <v>13685</v>
      </c>
      <c r="P4217" t="s">
        <v>13684</v>
      </c>
      <c r="Q4217" t="s">
        <v>13683</v>
      </c>
      <c r="R4217" s="7">
        <v>43654</v>
      </c>
      <c r="S4217" s="8">
        <f t="shared" si="520"/>
        <v>2019</v>
      </c>
      <c r="T4217" s="8">
        <v>2019</v>
      </c>
      <c r="U4217" s="8">
        <f t="shared" si="521"/>
        <v>3</v>
      </c>
      <c r="V4217" s="7">
        <v>43654</v>
      </c>
      <c r="W4217" t="s">
        <v>3715</v>
      </c>
      <c r="X4217" s="2">
        <v>1.78</v>
      </c>
      <c r="Y4217" s="6">
        <f t="shared" si="526"/>
        <v>4.7516083393395803E-2</v>
      </c>
      <c r="AA4217">
        <v>24699950</v>
      </c>
      <c r="AB4217">
        <v>21100874236</v>
      </c>
      <c r="AC4217">
        <v>24699969</v>
      </c>
      <c r="AD4217" t="s">
        <v>1</v>
      </c>
      <c r="AE4217">
        <v>100</v>
      </c>
      <c r="AF4217">
        <v>4</v>
      </c>
      <c r="AG4217">
        <v>41302</v>
      </c>
      <c r="AI4217" t="s">
        <v>13682</v>
      </c>
      <c r="AK4217" t="s">
        <v>13681</v>
      </c>
      <c r="AL4217">
        <v>2</v>
      </c>
      <c r="AM4217" s="5">
        <f t="shared" si="522"/>
        <v>0.66666666666666663</v>
      </c>
      <c r="AN4217" s="4">
        <f t="shared" si="527"/>
        <v>1.0097185409567082E-3</v>
      </c>
      <c r="AO4217" s="3"/>
      <c r="AP4217">
        <v>0</v>
      </c>
      <c r="AR4217" t="s">
        <v>0</v>
      </c>
      <c r="AT4217" s="2">
        <v>4.0359999999999996</v>
      </c>
      <c r="AU4217" s="1">
        <f t="shared" si="523"/>
        <v>3.3564173937664066</v>
      </c>
      <c r="AV4217" s="1">
        <f t="shared" si="524"/>
        <v>2.4262900967176257</v>
      </c>
      <c r="AW4217" s="1">
        <f t="shared" si="525"/>
        <v>1.4961627996688436</v>
      </c>
    </row>
    <row r="4218" spans="1:49" x14ac:dyDescent="0.2">
      <c r="A4218">
        <v>4216</v>
      </c>
      <c r="B4218" t="s">
        <v>13680</v>
      </c>
      <c r="C4218" t="s">
        <v>13679</v>
      </c>
      <c r="F4218" t="s">
        <v>13678</v>
      </c>
      <c r="G4218" t="s">
        <v>3</v>
      </c>
      <c r="H4218" t="s">
        <v>2</v>
      </c>
      <c r="I4218" t="s">
        <v>13677</v>
      </c>
      <c r="J4218" t="s">
        <v>13676</v>
      </c>
      <c r="K4218" t="s">
        <v>13675</v>
      </c>
      <c r="L4218" t="s">
        <v>13674</v>
      </c>
      <c r="M4218" t="s">
        <v>2246</v>
      </c>
      <c r="N4218">
        <v>10</v>
      </c>
      <c r="O4218" t="s">
        <v>13673</v>
      </c>
      <c r="P4218" t="s">
        <v>13672</v>
      </c>
      <c r="Q4218" t="s">
        <v>13671</v>
      </c>
      <c r="R4218" s="7">
        <v>43654</v>
      </c>
      <c r="S4218" s="8">
        <f t="shared" si="520"/>
        <v>2019</v>
      </c>
      <c r="T4218" s="8">
        <v>2019</v>
      </c>
      <c r="U4218" s="8">
        <f t="shared" si="521"/>
        <v>3</v>
      </c>
      <c r="V4218" s="7">
        <v>43654</v>
      </c>
      <c r="W4218" t="s">
        <v>3721</v>
      </c>
      <c r="X4218" s="2">
        <v>1.1819999999999999</v>
      </c>
      <c r="Y4218" s="6">
        <f t="shared" si="526"/>
        <v>3.1552814927524625E-2</v>
      </c>
      <c r="AA4218">
        <v>36951</v>
      </c>
      <c r="AB4218">
        <v>27030</v>
      </c>
      <c r="AD4218" t="s">
        <v>1</v>
      </c>
      <c r="AE4218">
        <v>115</v>
      </c>
      <c r="AF4218">
        <v>2</v>
      </c>
      <c r="AG4218">
        <v>22405</v>
      </c>
      <c r="AI4218" t="s">
        <v>13670</v>
      </c>
      <c r="AK4218" t="s">
        <v>13669</v>
      </c>
      <c r="AL4218">
        <v>22</v>
      </c>
      <c r="AM4218" s="5">
        <f t="shared" si="522"/>
        <v>7.333333333333333</v>
      </c>
      <c r="AN4218" s="4">
        <f t="shared" si="527"/>
        <v>1.1106903950523791E-2</v>
      </c>
      <c r="AO4218" s="3"/>
      <c r="AP4218">
        <v>0</v>
      </c>
      <c r="AQ4218" t="s">
        <v>234</v>
      </c>
      <c r="AR4218">
        <v>681917</v>
      </c>
      <c r="AS4218" t="s">
        <v>233</v>
      </c>
      <c r="AT4218" s="2">
        <v>3.7909999999999999</v>
      </c>
      <c r="AU4218" s="1">
        <f t="shared" si="523"/>
        <v>2.5419041634424375</v>
      </c>
      <c r="AV4218" s="1">
        <f t="shared" si="524"/>
        <v>2.1329859439024208</v>
      </c>
      <c r="AW4218" s="1">
        <f t="shared" si="525"/>
        <v>1.7240677243624041</v>
      </c>
    </row>
    <row r="4219" spans="1:49" x14ac:dyDescent="0.2">
      <c r="A4219">
        <v>4217</v>
      </c>
      <c r="B4219" t="s">
        <v>13668</v>
      </c>
      <c r="C4219" t="s">
        <v>13667</v>
      </c>
      <c r="F4219" t="s">
        <v>13666</v>
      </c>
      <c r="G4219" t="s">
        <v>3</v>
      </c>
      <c r="H4219" t="s">
        <v>2</v>
      </c>
      <c r="I4219" t="s">
        <v>13665</v>
      </c>
      <c r="J4219" t="s">
        <v>13664</v>
      </c>
      <c r="K4219" t="s">
        <v>13663</v>
      </c>
      <c r="L4219" t="s">
        <v>13662</v>
      </c>
      <c r="M4219" t="s">
        <v>712</v>
      </c>
      <c r="N4219">
        <v>8</v>
      </c>
      <c r="O4219" t="s">
        <v>13661</v>
      </c>
      <c r="P4219" t="s">
        <v>13660</v>
      </c>
      <c r="Q4219" t="s">
        <v>13659</v>
      </c>
      <c r="R4219" s="7">
        <v>43654</v>
      </c>
      <c r="S4219" s="8">
        <f t="shared" si="520"/>
        <v>2019</v>
      </c>
      <c r="T4219" s="8">
        <v>2019</v>
      </c>
      <c r="U4219" s="8">
        <f t="shared" si="521"/>
        <v>3</v>
      </c>
      <c r="V4219" s="7">
        <v>43654</v>
      </c>
      <c r="W4219" t="s">
        <v>3721</v>
      </c>
      <c r="X4219" s="2">
        <v>1.1819999999999999</v>
      </c>
      <c r="Y4219" s="6">
        <f t="shared" si="526"/>
        <v>3.1552814927524625E-2</v>
      </c>
      <c r="AA4219">
        <v>36951</v>
      </c>
      <c r="AB4219">
        <v>27030</v>
      </c>
      <c r="AD4219" t="s">
        <v>1</v>
      </c>
      <c r="AE4219">
        <v>115</v>
      </c>
      <c r="AF4219">
        <v>2</v>
      </c>
      <c r="AG4219">
        <v>21104</v>
      </c>
      <c r="AI4219" t="s">
        <v>13658</v>
      </c>
      <c r="AK4219" t="s">
        <v>13657</v>
      </c>
      <c r="AL4219">
        <v>4</v>
      </c>
      <c r="AM4219" s="5">
        <f t="shared" si="522"/>
        <v>1.3333333333333333</v>
      </c>
      <c r="AN4219" s="4">
        <f t="shared" si="527"/>
        <v>2.0194370819134164E-3</v>
      </c>
      <c r="AO4219" s="3"/>
      <c r="AP4219">
        <v>0</v>
      </c>
      <c r="AQ4219" t="s">
        <v>2878</v>
      </c>
      <c r="AR4219" t="s">
        <v>13656</v>
      </c>
      <c r="AS4219" t="s">
        <v>2877</v>
      </c>
      <c r="AT4219" s="2">
        <v>3.7909999999999999</v>
      </c>
      <c r="AU4219" s="1">
        <f t="shared" si="523"/>
        <v>2.2692801573841259</v>
      </c>
      <c r="AV4219" s="1">
        <f t="shared" si="524"/>
        <v>1.6786126004719022</v>
      </c>
      <c r="AW4219" s="1">
        <f t="shared" si="525"/>
        <v>1.087945043559678</v>
      </c>
    </row>
    <row r="4220" spans="1:49" x14ac:dyDescent="0.2">
      <c r="A4220">
        <v>4218</v>
      </c>
      <c r="B4220" t="s">
        <v>13655</v>
      </c>
      <c r="C4220" t="s">
        <v>13654</v>
      </c>
      <c r="F4220" t="s">
        <v>13653</v>
      </c>
      <c r="G4220" t="s">
        <v>3</v>
      </c>
      <c r="H4220" t="s">
        <v>2</v>
      </c>
      <c r="I4220" t="s">
        <v>13652</v>
      </c>
      <c r="J4220">
        <v>60004956</v>
      </c>
      <c r="K4220" t="s">
        <v>13651</v>
      </c>
      <c r="L4220" t="s">
        <v>2704</v>
      </c>
      <c r="M4220" t="s">
        <v>627</v>
      </c>
      <c r="N4220">
        <v>4</v>
      </c>
      <c r="O4220" t="s">
        <v>13650</v>
      </c>
      <c r="P4220" t="s">
        <v>13649</v>
      </c>
      <c r="Q4220" t="s">
        <v>13648</v>
      </c>
      <c r="R4220" s="7">
        <v>43651</v>
      </c>
      <c r="S4220" s="8">
        <f t="shared" si="520"/>
        <v>2019</v>
      </c>
      <c r="T4220" s="8">
        <v>2019</v>
      </c>
      <c r="U4220" s="8">
        <f t="shared" si="521"/>
        <v>3</v>
      </c>
      <c r="V4220" s="7">
        <v>43651</v>
      </c>
      <c r="W4220" t="s">
        <v>2404</v>
      </c>
      <c r="X4220" s="2">
        <v>0.74099999999999999</v>
      </c>
      <c r="Y4220" s="6">
        <f t="shared" si="526"/>
        <v>1.9780571794666454E-2</v>
      </c>
      <c r="AB4220">
        <v>4900152808</v>
      </c>
      <c r="AC4220">
        <v>17480221</v>
      </c>
      <c r="AD4220" t="s">
        <v>1</v>
      </c>
      <c r="AE4220">
        <v>14</v>
      </c>
      <c r="AF4220">
        <v>7</v>
      </c>
      <c r="AG4220" t="s">
        <v>13647</v>
      </c>
      <c r="AI4220" t="s">
        <v>13646</v>
      </c>
      <c r="AJ4220" t="s">
        <v>13645</v>
      </c>
      <c r="AK4220" t="s">
        <v>13644</v>
      </c>
      <c r="AL4220">
        <v>0</v>
      </c>
      <c r="AM4220" s="5">
        <f t="shared" si="522"/>
        <v>0</v>
      </c>
      <c r="AN4220" s="4">
        <f t="shared" si="527"/>
        <v>0</v>
      </c>
      <c r="AO4220" s="3"/>
      <c r="AP4220">
        <v>0</v>
      </c>
      <c r="AQ4220" t="s">
        <v>13643</v>
      </c>
      <c r="AR4220" t="s">
        <v>13642</v>
      </c>
      <c r="AS4220" t="s">
        <v>13641</v>
      </c>
      <c r="AT4220" s="2">
        <v>1.415</v>
      </c>
      <c r="AU4220" s="1">
        <f t="shared" si="523"/>
        <v>1.3846400256266516</v>
      </c>
      <c r="AV4220" s="1">
        <f t="shared" si="524"/>
        <v>0.98902858973332275</v>
      </c>
      <c r="AW4220" s="1">
        <f t="shared" si="525"/>
        <v>0.59341715383999361</v>
      </c>
    </row>
    <row r="4221" spans="1:49" x14ac:dyDescent="0.2">
      <c r="A4221">
        <v>4219</v>
      </c>
      <c r="B4221" t="s">
        <v>13640</v>
      </c>
      <c r="C4221" t="s">
        <v>13639</v>
      </c>
      <c r="F4221" t="s">
        <v>13638</v>
      </c>
      <c r="G4221" t="s">
        <v>3</v>
      </c>
      <c r="H4221" t="s">
        <v>2</v>
      </c>
      <c r="I4221" t="s">
        <v>13637</v>
      </c>
      <c r="J4221">
        <v>60004179</v>
      </c>
      <c r="K4221" t="s">
        <v>13636</v>
      </c>
      <c r="L4221" t="s">
        <v>13635</v>
      </c>
      <c r="M4221" t="s">
        <v>45</v>
      </c>
      <c r="N4221">
        <v>2</v>
      </c>
      <c r="O4221" t="s">
        <v>13634</v>
      </c>
      <c r="P4221" t="s">
        <v>13633</v>
      </c>
      <c r="Q4221" t="s">
        <v>13632</v>
      </c>
      <c r="R4221" s="7">
        <v>43651</v>
      </c>
      <c r="S4221" s="8">
        <f t="shared" si="520"/>
        <v>2019</v>
      </c>
      <c r="T4221" s="8">
        <v>2019</v>
      </c>
      <c r="U4221" s="8">
        <f t="shared" si="521"/>
        <v>3</v>
      </c>
      <c r="V4221" s="7">
        <v>43651</v>
      </c>
      <c r="W4221" t="s">
        <v>2932</v>
      </c>
      <c r="X4221" s="2">
        <v>0.59699999999999998</v>
      </c>
      <c r="Y4221" s="6">
        <f t="shared" si="526"/>
        <v>1.5936574036998479E-2</v>
      </c>
      <c r="AA4221">
        <v>7384602</v>
      </c>
      <c r="AB4221">
        <v>23629</v>
      </c>
      <c r="AD4221" t="s">
        <v>1</v>
      </c>
      <c r="AE4221">
        <v>40</v>
      </c>
      <c r="AF4221">
        <v>2</v>
      </c>
      <c r="AH4221" s="9">
        <v>42430</v>
      </c>
      <c r="AI4221" t="s">
        <v>13631</v>
      </c>
      <c r="AK4221" t="s">
        <v>13630</v>
      </c>
      <c r="AL4221">
        <v>1</v>
      </c>
      <c r="AM4221" s="5">
        <f t="shared" si="522"/>
        <v>0.33333333333333331</v>
      </c>
      <c r="AN4221" s="4">
        <f t="shared" si="527"/>
        <v>5.048592704783541E-4</v>
      </c>
      <c r="AO4221" s="3"/>
      <c r="AP4221">
        <v>0</v>
      </c>
      <c r="AR4221" t="s">
        <v>0</v>
      </c>
      <c r="AT4221" s="2">
        <v>1.0940000000000001</v>
      </c>
      <c r="AU4221" s="1">
        <f t="shared" si="523"/>
        <v>1.1307059607042442</v>
      </c>
      <c r="AV4221" s="1">
        <f t="shared" si="524"/>
        <v>0.82207166537384169</v>
      </c>
      <c r="AW4221" s="1">
        <f t="shared" si="525"/>
        <v>0.51343737004343915</v>
      </c>
    </row>
    <row r="4222" spans="1:49" x14ac:dyDescent="0.2">
      <c r="A4222">
        <v>4220</v>
      </c>
      <c r="B4222" t="s">
        <v>13629</v>
      </c>
      <c r="C4222" t="s">
        <v>13628</v>
      </c>
      <c r="E4222">
        <v>31136182</v>
      </c>
      <c r="F4222" t="s">
        <v>13627</v>
      </c>
      <c r="G4222" t="s">
        <v>3</v>
      </c>
      <c r="H4222" t="s">
        <v>2</v>
      </c>
      <c r="I4222" t="s">
        <v>13626</v>
      </c>
      <c r="J4222" t="s">
        <v>13625</v>
      </c>
      <c r="K4222" t="s">
        <v>13624</v>
      </c>
      <c r="L4222" t="s">
        <v>13623</v>
      </c>
      <c r="M4222" t="s">
        <v>1301</v>
      </c>
      <c r="N4222">
        <v>4</v>
      </c>
      <c r="O4222" t="s">
        <v>13622</v>
      </c>
      <c r="P4222" t="s">
        <v>13621</v>
      </c>
      <c r="Q4222" t="s">
        <v>13620</v>
      </c>
      <c r="R4222" s="7">
        <v>43651</v>
      </c>
      <c r="S4222" s="8">
        <f t="shared" si="520"/>
        <v>2019</v>
      </c>
      <c r="T4222" s="8">
        <v>2019</v>
      </c>
      <c r="U4222" s="8">
        <f t="shared" si="521"/>
        <v>3</v>
      </c>
      <c r="V4222" s="7">
        <v>43651</v>
      </c>
      <c r="W4222" t="s">
        <v>4811</v>
      </c>
      <c r="X4222" s="2">
        <v>2.5630000000000002</v>
      </c>
      <c r="Y4222" s="6">
        <f t="shared" si="526"/>
        <v>6.841782120071542E-2</v>
      </c>
      <c r="AB4222">
        <v>19600166212</v>
      </c>
      <c r="AC4222">
        <v>19487185</v>
      </c>
      <c r="AD4222" t="s">
        <v>1</v>
      </c>
      <c r="AE4222">
        <v>10</v>
      </c>
      <c r="AF4222">
        <v>13</v>
      </c>
      <c r="AH4222" t="s">
        <v>13619</v>
      </c>
      <c r="AI4222" t="s">
        <v>13618</v>
      </c>
      <c r="AK4222" t="s">
        <v>13617</v>
      </c>
      <c r="AL4222">
        <v>2</v>
      </c>
      <c r="AM4222" s="5">
        <f t="shared" si="522"/>
        <v>0.66666666666666663</v>
      </c>
      <c r="AN4222" s="4">
        <f t="shared" si="527"/>
        <v>1.0097185409567082E-3</v>
      </c>
      <c r="AO4222" s="3"/>
      <c r="AP4222">
        <v>0</v>
      </c>
      <c r="AQ4222" t="s">
        <v>768</v>
      </c>
      <c r="AR4222" t="s">
        <v>13616</v>
      </c>
      <c r="AS4222" t="s">
        <v>167</v>
      </c>
      <c r="AT4222" s="2">
        <v>6.4749999999999996</v>
      </c>
      <c r="AU4222" s="1">
        <f t="shared" si="523"/>
        <v>4.8195390402787801</v>
      </c>
      <c r="AV4222" s="1">
        <f t="shared" si="524"/>
        <v>3.4713769870836062</v>
      </c>
      <c r="AW4222" s="1">
        <f t="shared" si="525"/>
        <v>2.1232149338884323</v>
      </c>
    </row>
    <row r="4223" spans="1:49" x14ac:dyDescent="0.2">
      <c r="A4223">
        <v>4221</v>
      </c>
      <c r="B4223" t="s">
        <v>13615</v>
      </c>
      <c r="C4223" t="s">
        <v>13614</v>
      </c>
      <c r="D4223" t="s">
        <v>13613</v>
      </c>
      <c r="F4223" t="s">
        <v>13612</v>
      </c>
      <c r="G4223" t="s">
        <v>3</v>
      </c>
      <c r="H4223" t="s">
        <v>2</v>
      </c>
      <c r="I4223" t="s">
        <v>13611</v>
      </c>
      <c r="J4223" t="s">
        <v>13610</v>
      </c>
      <c r="K4223" t="s">
        <v>13609</v>
      </c>
      <c r="L4223" t="s">
        <v>13608</v>
      </c>
      <c r="M4223" t="s">
        <v>13607</v>
      </c>
      <c r="N4223">
        <v>4</v>
      </c>
      <c r="O4223" t="s">
        <v>13606</v>
      </c>
      <c r="P4223" t="s">
        <v>13605</v>
      </c>
      <c r="Q4223" t="s">
        <v>13604</v>
      </c>
      <c r="R4223" s="7">
        <v>43651</v>
      </c>
      <c r="S4223" s="8">
        <f t="shared" si="520"/>
        <v>2019</v>
      </c>
      <c r="T4223" s="8">
        <v>2019</v>
      </c>
      <c r="U4223" s="8">
        <f t="shared" si="521"/>
        <v>3</v>
      </c>
      <c r="V4223" s="7">
        <v>43651</v>
      </c>
      <c r="W4223" t="s">
        <v>4291</v>
      </c>
      <c r="X4223" s="2">
        <v>0.79800000000000004</v>
      </c>
      <c r="Y4223" s="6">
        <f t="shared" si="526"/>
        <v>2.1302154240410029E-2</v>
      </c>
      <c r="AA4223">
        <v>13891286</v>
      </c>
      <c r="AB4223">
        <v>26811</v>
      </c>
      <c r="AD4223" t="s">
        <v>1</v>
      </c>
      <c r="AE4223">
        <v>157</v>
      </c>
      <c r="AH4223" t="s">
        <v>13603</v>
      </c>
      <c r="AI4223" t="s">
        <v>13602</v>
      </c>
      <c r="AJ4223" t="s">
        <v>13601</v>
      </c>
      <c r="AK4223" t="s">
        <v>13600</v>
      </c>
      <c r="AL4223">
        <v>6</v>
      </c>
      <c r="AM4223" s="5">
        <f t="shared" si="522"/>
        <v>2</v>
      </c>
      <c r="AN4223" s="4">
        <f t="shared" si="527"/>
        <v>3.0291556228701248E-3</v>
      </c>
      <c r="AO4223" s="3"/>
      <c r="AP4223">
        <v>0</v>
      </c>
      <c r="AQ4223" t="s">
        <v>16</v>
      </c>
      <c r="AR4223" t="s">
        <v>13599</v>
      </c>
      <c r="AS4223" t="s">
        <v>15</v>
      </c>
      <c r="AT4223" s="2">
        <v>4.4740000000000002</v>
      </c>
      <c r="AU4223" s="1">
        <f t="shared" si="523"/>
        <v>1.5820254655148056</v>
      </c>
      <c r="AV4223" s="1">
        <f t="shared" si="524"/>
        <v>1.2165654931640077</v>
      </c>
      <c r="AW4223" s="1">
        <f t="shared" si="525"/>
        <v>0.85110552081320967</v>
      </c>
    </row>
    <row r="4224" spans="1:49" x14ac:dyDescent="0.2">
      <c r="A4224">
        <v>4222</v>
      </c>
      <c r="B4224" t="s">
        <v>13598</v>
      </c>
      <c r="C4224" t="s">
        <v>13597</v>
      </c>
      <c r="D4224" t="s">
        <v>13596</v>
      </c>
      <c r="F4224" t="s">
        <v>13595</v>
      </c>
      <c r="G4224" t="s">
        <v>3</v>
      </c>
      <c r="H4224" t="s">
        <v>2</v>
      </c>
      <c r="I4224" t="s">
        <v>1142</v>
      </c>
      <c r="J4224" t="s">
        <v>13594</v>
      </c>
      <c r="K4224" t="s">
        <v>13593</v>
      </c>
      <c r="L4224" t="s">
        <v>13592</v>
      </c>
      <c r="M4224" t="s">
        <v>18</v>
      </c>
      <c r="N4224">
        <v>7</v>
      </c>
      <c r="O4224" t="s">
        <v>13591</v>
      </c>
      <c r="P4224" t="s">
        <v>13590</v>
      </c>
      <c r="Q4224" t="s">
        <v>13589</v>
      </c>
      <c r="R4224" s="7">
        <v>43651</v>
      </c>
      <c r="S4224" s="8">
        <f t="shared" si="520"/>
        <v>2019</v>
      </c>
      <c r="T4224" s="8">
        <v>2019</v>
      </c>
      <c r="U4224" s="8">
        <f t="shared" si="521"/>
        <v>3</v>
      </c>
      <c r="V4224" s="7">
        <v>43651</v>
      </c>
      <c r="W4224" t="s">
        <v>4281</v>
      </c>
      <c r="X4224" s="2">
        <v>1.085</v>
      </c>
      <c r="Y4224" s="6">
        <f t="shared" si="526"/>
        <v>2.8963455326873281E-2</v>
      </c>
      <c r="AA4224">
        <v>9252312</v>
      </c>
      <c r="AB4224">
        <v>24807</v>
      </c>
      <c r="AC4224">
        <v>18728286</v>
      </c>
      <c r="AD4224" t="s">
        <v>1</v>
      </c>
      <c r="AE4224">
        <v>348</v>
      </c>
      <c r="AH4224" t="s">
        <v>13588</v>
      </c>
      <c r="AI4224" t="s">
        <v>13587</v>
      </c>
      <c r="AJ4224" t="s">
        <v>13586</v>
      </c>
      <c r="AK4224" t="s">
        <v>13585</v>
      </c>
      <c r="AL4224">
        <v>15</v>
      </c>
      <c r="AM4224" s="5">
        <f t="shared" si="522"/>
        <v>5</v>
      </c>
      <c r="AN4224" s="4">
        <f t="shared" si="527"/>
        <v>7.5728890571753124E-3</v>
      </c>
      <c r="AO4224" s="3"/>
      <c r="AP4224">
        <v>0</v>
      </c>
      <c r="AQ4224" t="s">
        <v>3921</v>
      </c>
      <c r="AR4224" t="s">
        <v>13584</v>
      </c>
      <c r="AS4224" t="s">
        <v>15</v>
      </c>
      <c r="AT4224" s="2">
        <v>5.7190000000000003</v>
      </c>
      <c r="AU4224" s="1">
        <f t="shared" si="523"/>
        <v>2.2546285445963892</v>
      </c>
      <c r="AV4224" s="1">
        <f t="shared" si="524"/>
        <v>1.8268172192024299</v>
      </c>
      <c r="AW4224" s="1">
        <f t="shared" si="525"/>
        <v>1.3990058938084704</v>
      </c>
    </row>
    <row r="4225" spans="1:49" x14ac:dyDescent="0.2">
      <c r="A4225">
        <v>4223</v>
      </c>
      <c r="B4225" t="s">
        <v>13583</v>
      </c>
      <c r="C4225" t="s">
        <v>13582</v>
      </c>
      <c r="F4225" t="s">
        <v>13581</v>
      </c>
      <c r="G4225" t="s">
        <v>3</v>
      </c>
      <c r="H4225" t="s">
        <v>2</v>
      </c>
      <c r="I4225" t="s">
        <v>13580</v>
      </c>
      <c r="J4225" t="s">
        <v>13579</v>
      </c>
      <c r="K4225" t="s">
        <v>13578</v>
      </c>
      <c r="L4225" t="s">
        <v>13577</v>
      </c>
      <c r="M4225" t="s">
        <v>969</v>
      </c>
      <c r="N4225">
        <v>4</v>
      </c>
      <c r="O4225" t="s">
        <v>13576</v>
      </c>
      <c r="P4225" t="s">
        <v>13575</v>
      </c>
      <c r="Q4225" t="s">
        <v>13574</v>
      </c>
      <c r="R4225" s="7">
        <v>43650</v>
      </c>
      <c r="S4225" s="8">
        <f t="shared" si="520"/>
        <v>2019</v>
      </c>
      <c r="T4225" s="8">
        <v>2019</v>
      </c>
      <c r="U4225" s="8">
        <f t="shared" si="521"/>
        <v>3</v>
      </c>
      <c r="V4225" s="7">
        <v>43650</v>
      </c>
      <c r="W4225" t="s">
        <v>2404</v>
      </c>
      <c r="X4225" s="2">
        <v>0.74099999999999999</v>
      </c>
      <c r="Y4225" s="6">
        <f t="shared" si="526"/>
        <v>1.9780571794666454E-2</v>
      </c>
      <c r="AB4225">
        <v>4900152808</v>
      </c>
      <c r="AC4225">
        <v>17480221</v>
      </c>
      <c r="AD4225" t="s">
        <v>1</v>
      </c>
      <c r="AE4225">
        <v>14</v>
      </c>
      <c r="AF4225">
        <v>7</v>
      </c>
      <c r="AG4225" t="s">
        <v>13573</v>
      </c>
      <c r="AI4225" t="s">
        <v>13572</v>
      </c>
      <c r="AJ4225" t="s">
        <v>13571</v>
      </c>
      <c r="AK4225" t="s">
        <v>13570</v>
      </c>
      <c r="AL4225">
        <v>4</v>
      </c>
      <c r="AM4225" s="5">
        <f t="shared" si="522"/>
        <v>1.3333333333333333</v>
      </c>
      <c r="AN4225" s="4">
        <f t="shared" si="527"/>
        <v>2.0194370819134164E-3</v>
      </c>
      <c r="AO4225" s="3"/>
      <c r="AP4225">
        <v>0</v>
      </c>
      <c r="AQ4225" t="s">
        <v>5403</v>
      </c>
      <c r="AR4225" t="s">
        <v>0</v>
      </c>
      <c r="AS4225" t="s">
        <v>2994</v>
      </c>
      <c r="AT4225" s="2">
        <v>1.415</v>
      </c>
      <c r="AU4225" s="1">
        <f t="shared" si="523"/>
        <v>1.4452231380840541</v>
      </c>
      <c r="AV4225" s="1">
        <f t="shared" si="524"/>
        <v>1.0900004438289934</v>
      </c>
      <c r="AW4225" s="1">
        <f t="shared" si="525"/>
        <v>0.73477774957393283</v>
      </c>
    </row>
    <row r="4226" spans="1:49" x14ac:dyDescent="0.2">
      <c r="A4226">
        <v>4224</v>
      </c>
      <c r="B4226" t="s">
        <v>13569</v>
      </c>
      <c r="C4226" t="s">
        <v>13568</v>
      </c>
      <c r="F4226" t="s">
        <v>13567</v>
      </c>
      <c r="G4226" t="s">
        <v>3</v>
      </c>
      <c r="H4226" t="s">
        <v>2</v>
      </c>
      <c r="I4226" t="s">
        <v>13566</v>
      </c>
      <c r="J4226" t="s">
        <v>13565</v>
      </c>
      <c r="K4226" t="s">
        <v>13564</v>
      </c>
      <c r="L4226" t="s">
        <v>13563</v>
      </c>
      <c r="M4226" t="s">
        <v>1434</v>
      </c>
      <c r="N4226">
        <v>3</v>
      </c>
      <c r="O4226" t="s">
        <v>13562</v>
      </c>
      <c r="P4226" t="s">
        <v>13561</v>
      </c>
      <c r="Q4226" t="s">
        <v>13560</v>
      </c>
      <c r="R4226" s="7">
        <v>43650</v>
      </c>
      <c r="S4226" s="8">
        <f t="shared" ref="S4226:S4289" si="528">YEAR(R4226)</f>
        <v>2019</v>
      </c>
      <c r="T4226" s="8">
        <v>2019</v>
      </c>
      <c r="U4226" s="8">
        <f t="shared" ref="U4226:U4289" si="529">2022-T4226</f>
        <v>3</v>
      </c>
      <c r="V4226" s="7">
        <v>43650</v>
      </c>
      <c r="W4226" t="s">
        <v>13548</v>
      </c>
      <c r="X4226" s="2">
        <v>0.38200000000000001</v>
      </c>
      <c r="Y4226" s="6">
        <f t="shared" si="526"/>
        <v>1.0197271829369211E-2</v>
      </c>
      <c r="AA4226">
        <v>3057070</v>
      </c>
      <c r="AB4226">
        <v>27696</v>
      </c>
      <c r="AC4226">
        <v>14653893</v>
      </c>
      <c r="AD4226" t="s">
        <v>1</v>
      </c>
      <c r="AE4226">
        <v>45</v>
      </c>
      <c r="AF4226">
        <v>4</v>
      </c>
      <c r="AH4226" t="s">
        <v>13559</v>
      </c>
      <c r="AI4226" t="s">
        <v>13558</v>
      </c>
      <c r="AJ4226" t="s">
        <v>13557</v>
      </c>
      <c r="AK4226" t="s">
        <v>13556</v>
      </c>
      <c r="AL4226">
        <v>4</v>
      </c>
      <c r="AM4226" s="5">
        <f t="shared" ref="AM4226:AM4289" si="530">AL4226/U4226</f>
        <v>1.3333333333333333</v>
      </c>
      <c r="AN4226" s="4">
        <f t="shared" si="527"/>
        <v>2.0194370819134164E-3</v>
      </c>
      <c r="AO4226" s="3"/>
      <c r="AP4226">
        <v>0</v>
      </c>
      <c r="AR4226" t="s">
        <v>0</v>
      </c>
      <c r="AT4226" s="2">
        <v>0.79800000000000004</v>
      </c>
      <c r="AU4226" s="1">
        <f t="shared" ref="AU4226:AU4289" si="531">(Y4226*0.7+AN4226*0.3)*100</f>
        <v>0.77439214051324723</v>
      </c>
      <c r="AV4226" s="1">
        <f t="shared" ref="AV4226:AV4289" si="532">(Y4226*0.5+AN4226*0.5)*100</f>
        <v>0.61083544556413139</v>
      </c>
      <c r="AW4226" s="1">
        <f t="shared" ref="AW4226:AW4289" si="533">(Y4226*0.3+AN4226*0.7)*100</f>
        <v>0.44727875061501543</v>
      </c>
    </row>
    <row r="4227" spans="1:49" x14ac:dyDescent="0.2">
      <c r="A4227">
        <v>4225</v>
      </c>
      <c r="B4227" t="s">
        <v>13555</v>
      </c>
      <c r="C4227" t="s">
        <v>13554</v>
      </c>
      <c r="F4227" t="s">
        <v>13553</v>
      </c>
      <c r="G4227" t="s">
        <v>3</v>
      </c>
      <c r="H4227" t="s">
        <v>2</v>
      </c>
      <c r="I4227" t="s">
        <v>13552</v>
      </c>
      <c r="J4227">
        <v>60017614</v>
      </c>
      <c r="K4227" t="s">
        <v>13551</v>
      </c>
      <c r="L4227" t="s">
        <v>13550</v>
      </c>
      <c r="M4227" t="s">
        <v>582</v>
      </c>
      <c r="N4227">
        <v>1</v>
      </c>
      <c r="O4227" t="s">
        <v>13549</v>
      </c>
      <c r="P4227">
        <v>36520875800</v>
      </c>
      <c r="Q4227">
        <v>60017614</v>
      </c>
      <c r="R4227" s="7">
        <v>43650</v>
      </c>
      <c r="S4227" s="8">
        <f t="shared" si="528"/>
        <v>2019</v>
      </c>
      <c r="T4227" s="8">
        <v>2019</v>
      </c>
      <c r="U4227" s="8">
        <f t="shared" si="529"/>
        <v>3</v>
      </c>
      <c r="V4227" s="7">
        <v>43650</v>
      </c>
      <c r="W4227" t="s">
        <v>13548</v>
      </c>
      <c r="X4227" s="2">
        <v>0.38200000000000001</v>
      </c>
      <c r="Y4227" s="6">
        <f t="shared" ref="Y4227:Y4290" si="534">(X4227-$Z$3)/($Z$2-$Z$3)</f>
        <v>1.0197271829369211E-2</v>
      </c>
      <c r="AA4227">
        <v>3057070</v>
      </c>
      <c r="AB4227">
        <v>27696</v>
      </c>
      <c r="AC4227">
        <v>14653893</v>
      </c>
      <c r="AD4227" t="s">
        <v>1</v>
      </c>
      <c r="AE4227">
        <v>45</v>
      </c>
      <c r="AF4227">
        <v>4</v>
      </c>
      <c r="AH4227" t="s">
        <v>13547</v>
      </c>
      <c r="AI4227" t="s">
        <v>13546</v>
      </c>
      <c r="AJ4227" t="s">
        <v>13545</v>
      </c>
      <c r="AK4227" t="s">
        <v>13544</v>
      </c>
      <c r="AL4227">
        <v>1</v>
      </c>
      <c r="AM4227" s="5">
        <f t="shared" si="530"/>
        <v>0.33333333333333331</v>
      </c>
      <c r="AN4227" s="4">
        <f t="shared" ref="AN4227:AN4290" si="535">(AM4227-$AO$3)/($AO$2-$AO$3)</f>
        <v>5.048592704783541E-4</v>
      </c>
      <c r="AO4227" s="3"/>
      <c r="AP4227">
        <v>0</v>
      </c>
      <c r="AQ4227" t="s">
        <v>3654</v>
      </c>
      <c r="AR4227" t="s">
        <v>0</v>
      </c>
      <c r="AS4227" t="s">
        <v>263</v>
      </c>
      <c r="AT4227" s="2">
        <v>0.79800000000000004</v>
      </c>
      <c r="AU4227" s="1">
        <f t="shared" si="531"/>
        <v>0.72895480617019537</v>
      </c>
      <c r="AV4227" s="1">
        <f t="shared" si="532"/>
        <v>0.53510655499237836</v>
      </c>
      <c r="AW4227" s="1">
        <f t="shared" si="533"/>
        <v>0.34125830381456113</v>
      </c>
    </row>
    <row r="4228" spans="1:49" x14ac:dyDescent="0.2">
      <c r="A4228">
        <v>4226</v>
      </c>
      <c r="B4228" t="s">
        <v>13543</v>
      </c>
      <c r="C4228" t="s">
        <v>13542</v>
      </c>
      <c r="F4228" t="s">
        <v>13541</v>
      </c>
      <c r="G4228" t="s">
        <v>3</v>
      </c>
      <c r="H4228" t="s">
        <v>2</v>
      </c>
      <c r="I4228" t="s">
        <v>13540</v>
      </c>
      <c r="J4228" t="s">
        <v>13539</v>
      </c>
      <c r="K4228" t="s">
        <v>13538</v>
      </c>
      <c r="L4228" t="s">
        <v>13537</v>
      </c>
      <c r="M4228" t="s">
        <v>683</v>
      </c>
      <c r="N4228">
        <v>3</v>
      </c>
      <c r="O4228" t="s">
        <v>13536</v>
      </c>
      <c r="P4228" t="s">
        <v>13535</v>
      </c>
      <c r="Q4228" t="s">
        <v>13534</v>
      </c>
      <c r="R4228" s="7">
        <v>43650</v>
      </c>
      <c r="S4228" s="8">
        <f t="shared" si="528"/>
        <v>2019</v>
      </c>
      <c r="T4228" s="8">
        <v>2019</v>
      </c>
      <c r="U4228" s="8">
        <f t="shared" si="529"/>
        <v>3</v>
      </c>
      <c r="V4228" s="7">
        <v>43650</v>
      </c>
      <c r="W4228" t="s">
        <v>2600</v>
      </c>
      <c r="X4228" s="2">
        <v>0.22500000000000001</v>
      </c>
      <c r="Y4228" s="6">
        <f t="shared" si="534"/>
        <v>6.0062464963562111E-3</v>
      </c>
      <c r="AA4228">
        <v>2726343</v>
      </c>
      <c r="AB4228">
        <v>16128</v>
      </c>
      <c r="AC4228" t="s">
        <v>2599</v>
      </c>
      <c r="AD4228" t="s">
        <v>1</v>
      </c>
      <c r="AE4228">
        <v>39</v>
      </c>
      <c r="AF4228">
        <v>5</v>
      </c>
      <c r="AH4228" t="s">
        <v>13533</v>
      </c>
      <c r="AI4228" t="s">
        <v>13532</v>
      </c>
      <c r="AJ4228" t="s">
        <v>13531</v>
      </c>
      <c r="AK4228" t="s">
        <v>13530</v>
      </c>
      <c r="AL4228">
        <v>2</v>
      </c>
      <c r="AM4228" s="5">
        <f t="shared" si="530"/>
        <v>0.66666666666666663</v>
      </c>
      <c r="AN4228" s="4">
        <f t="shared" si="535"/>
        <v>1.0097185409567082E-3</v>
      </c>
      <c r="AO4228" s="3"/>
      <c r="AP4228">
        <v>0</v>
      </c>
      <c r="AR4228" t="s">
        <v>0</v>
      </c>
      <c r="AT4228" s="2">
        <v>1.099</v>
      </c>
      <c r="AU4228" s="1">
        <f t="shared" si="531"/>
        <v>0.45072881097363598</v>
      </c>
      <c r="AV4228" s="1">
        <f t="shared" si="532"/>
        <v>0.35079825186564595</v>
      </c>
      <c r="AW4228" s="1">
        <f t="shared" si="533"/>
        <v>0.25086769275765591</v>
      </c>
    </row>
    <row r="4229" spans="1:49" x14ac:dyDescent="0.2">
      <c r="A4229">
        <v>4227</v>
      </c>
      <c r="B4229" t="s">
        <v>13529</v>
      </c>
      <c r="C4229" t="s">
        <v>13528</v>
      </c>
      <c r="F4229" t="s">
        <v>13527</v>
      </c>
      <c r="G4229" t="s">
        <v>3</v>
      </c>
      <c r="H4229" t="s">
        <v>2</v>
      </c>
      <c r="I4229" t="s">
        <v>13526</v>
      </c>
      <c r="J4229">
        <v>60009697</v>
      </c>
      <c r="K4229" t="s">
        <v>3380</v>
      </c>
      <c r="L4229" t="s">
        <v>3379</v>
      </c>
      <c r="M4229" t="s">
        <v>40</v>
      </c>
      <c r="N4229">
        <v>3</v>
      </c>
      <c r="O4229" t="s">
        <v>13525</v>
      </c>
      <c r="P4229" t="s">
        <v>13524</v>
      </c>
      <c r="Q4229" t="s">
        <v>13523</v>
      </c>
      <c r="R4229" s="7">
        <v>43650</v>
      </c>
      <c r="S4229" s="8">
        <f t="shared" si="528"/>
        <v>2019</v>
      </c>
      <c r="T4229" s="8">
        <v>2019</v>
      </c>
      <c r="U4229" s="8">
        <f t="shared" si="529"/>
        <v>3</v>
      </c>
      <c r="V4229" s="7">
        <v>43650</v>
      </c>
      <c r="W4229" t="s">
        <v>13522</v>
      </c>
      <c r="X4229" s="2">
        <v>0.69399999999999995</v>
      </c>
      <c r="Y4229" s="6">
        <f t="shared" si="534"/>
        <v>1.8525933637649823E-2</v>
      </c>
      <c r="AA4229">
        <v>7038992</v>
      </c>
      <c r="AB4229">
        <v>13809</v>
      </c>
      <c r="AC4229">
        <v>17127971</v>
      </c>
      <c r="AD4229" t="s">
        <v>1</v>
      </c>
      <c r="AE4229">
        <v>45</v>
      </c>
      <c r="AF4229" s="10">
        <v>44289</v>
      </c>
      <c r="AH4229" t="s">
        <v>13521</v>
      </c>
      <c r="AI4229" t="s">
        <v>13520</v>
      </c>
      <c r="AK4229" t="s">
        <v>13519</v>
      </c>
      <c r="AL4229">
        <v>1</v>
      </c>
      <c r="AM4229" s="5">
        <f t="shared" si="530"/>
        <v>0.33333333333333331</v>
      </c>
      <c r="AN4229" s="4">
        <f t="shared" si="535"/>
        <v>5.048592704783541E-4</v>
      </c>
      <c r="AO4229" s="3"/>
      <c r="AP4229">
        <v>0</v>
      </c>
      <c r="AQ4229" t="s">
        <v>13518</v>
      </c>
      <c r="AR4229" t="s">
        <v>13517</v>
      </c>
      <c r="AS4229" t="s">
        <v>2011</v>
      </c>
      <c r="AT4229" s="2">
        <v>2</v>
      </c>
      <c r="AU4229" s="1">
        <f t="shared" si="531"/>
        <v>1.3119611327498382</v>
      </c>
      <c r="AV4229" s="1">
        <f t="shared" si="532"/>
        <v>0.9515396454064089</v>
      </c>
      <c r="AW4229" s="1">
        <f t="shared" si="533"/>
        <v>0.5911181580629794</v>
      </c>
    </row>
    <row r="4230" spans="1:49" x14ac:dyDescent="0.2">
      <c r="A4230">
        <v>4228</v>
      </c>
      <c r="B4230" t="s">
        <v>13516</v>
      </c>
      <c r="C4230" t="s">
        <v>13515</v>
      </c>
      <c r="F4230" t="s">
        <v>13514</v>
      </c>
      <c r="G4230" t="s">
        <v>3</v>
      </c>
      <c r="H4230" t="s">
        <v>2</v>
      </c>
      <c r="I4230" t="s">
        <v>13513</v>
      </c>
      <c r="J4230">
        <v>60069506</v>
      </c>
      <c r="K4230" t="s">
        <v>1857</v>
      </c>
      <c r="L4230" t="s">
        <v>1856</v>
      </c>
      <c r="M4230" t="s">
        <v>109</v>
      </c>
      <c r="N4230">
        <v>2</v>
      </c>
      <c r="O4230" t="s">
        <v>13512</v>
      </c>
      <c r="P4230" t="s">
        <v>13511</v>
      </c>
      <c r="Q4230" t="s">
        <v>1855</v>
      </c>
      <c r="R4230" s="7">
        <v>43650</v>
      </c>
      <c r="S4230" s="8">
        <f t="shared" si="528"/>
        <v>2019</v>
      </c>
      <c r="T4230" s="8">
        <v>2019</v>
      </c>
      <c r="U4230" s="8">
        <f t="shared" si="529"/>
        <v>3</v>
      </c>
      <c r="V4230" s="7">
        <v>43650</v>
      </c>
      <c r="W4230" t="s">
        <v>2600</v>
      </c>
      <c r="X4230" s="2">
        <v>0.22500000000000001</v>
      </c>
      <c r="Y4230" s="6">
        <f t="shared" si="534"/>
        <v>6.0062464963562111E-3</v>
      </c>
      <c r="AA4230">
        <v>2726343</v>
      </c>
      <c r="AB4230">
        <v>16128</v>
      </c>
      <c r="AC4230" t="s">
        <v>2599</v>
      </c>
      <c r="AD4230" t="s">
        <v>1</v>
      </c>
      <c r="AE4230">
        <v>39</v>
      </c>
      <c r="AF4230">
        <v>5</v>
      </c>
      <c r="AH4230" t="s">
        <v>13510</v>
      </c>
      <c r="AI4230" t="s">
        <v>13509</v>
      </c>
      <c r="AJ4230" t="s">
        <v>13508</v>
      </c>
      <c r="AK4230" t="s">
        <v>13507</v>
      </c>
      <c r="AL4230">
        <v>4</v>
      </c>
      <c r="AM4230" s="5">
        <f t="shared" si="530"/>
        <v>1.3333333333333333</v>
      </c>
      <c r="AN4230" s="4">
        <f t="shared" si="535"/>
        <v>2.0194370819134164E-3</v>
      </c>
      <c r="AO4230" s="3"/>
      <c r="AP4230">
        <v>0</v>
      </c>
      <c r="AR4230" t="s">
        <v>0</v>
      </c>
      <c r="AT4230" s="2">
        <v>1.099</v>
      </c>
      <c r="AU4230" s="1">
        <f t="shared" si="531"/>
        <v>0.48102036720233726</v>
      </c>
      <c r="AV4230" s="1">
        <f t="shared" si="532"/>
        <v>0.40128417891348134</v>
      </c>
      <c r="AW4230" s="1">
        <f t="shared" si="533"/>
        <v>0.32154799062462547</v>
      </c>
    </row>
    <row r="4231" spans="1:49" x14ac:dyDescent="0.2">
      <c r="A4231">
        <v>4229</v>
      </c>
      <c r="B4231" t="s">
        <v>13506</v>
      </c>
      <c r="C4231" t="s">
        <v>13505</v>
      </c>
      <c r="F4231" t="s">
        <v>13504</v>
      </c>
      <c r="G4231" t="s">
        <v>3</v>
      </c>
      <c r="H4231" t="s">
        <v>2</v>
      </c>
      <c r="I4231" t="s">
        <v>13503</v>
      </c>
      <c r="J4231" t="s">
        <v>13502</v>
      </c>
      <c r="K4231" t="s">
        <v>13501</v>
      </c>
      <c r="L4231" t="s">
        <v>13500</v>
      </c>
      <c r="M4231" t="s">
        <v>13499</v>
      </c>
      <c r="N4231">
        <v>4</v>
      </c>
      <c r="O4231" t="s">
        <v>13498</v>
      </c>
      <c r="P4231" t="s">
        <v>13497</v>
      </c>
      <c r="Q4231" t="s">
        <v>13496</v>
      </c>
      <c r="R4231" s="7">
        <v>43650</v>
      </c>
      <c r="S4231" s="8">
        <f t="shared" si="528"/>
        <v>2019</v>
      </c>
      <c r="T4231" s="8">
        <v>2019</v>
      </c>
      <c r="U4231" s="8">
        <f t="shared" si="529"/>
        <v>3</v>
      </c>
      <c r="V4231" s="7">
        <v>43650</v>
      </c>
      <c r="W4231" t="s">
        <v>3652</v>
      </c>
      <c r="X4231" s="2">
        <v>0.35699999999999998</v>
      </c>
      <c r="Y4231" s="6">
        <f t="shared" si="534"/>
        <v>9.5299111075518531E-3</v>
      </c>
      <c r="AA4231">
        <v>10412905</v>
      </c>
      <c r="AB4231">
        <v>26572</v>
      </c>
      <c r="AD4231" t="s">
        <v>1</v>
      </c>
      <c r="AE4231">
        <v>31</v>
      </c>
      <c r="AF4231">
        <v>4</v>
      </c>
      <c r="AH4231" t="s">
        <v>2986</v>
      </c>
      <c r="AI4231" t="s">
        <v>13495</v>
      </c>
      <c r="AJ4231" t="s">
        <v>13494</v>
      </c>
      <c r="AK4231" t="s">
        <v>13493</v>
      </c>
      <c r="AL4231">
        <v>6</v>
      </c>
      <c r="AM4231" s="5">
        <f t="shared" si="530"/>
        <v>2</v>
      </c>
      <c r="AN4231" s="4">
        <f t="shared" si="535"/>
        <v>3.0291556228701248E-3</v>
      </c>
      <c r="AO4231" s="3"/>
      <c r="AP4231">
        <v>0</v>
      </c>
      <c r="AR4231" t="s">
        <v>0</v>
      </c>
      <c r="AT4231" s="2">
        <v>1.9630000000000001</v>
      </c>
      <c r="AU4231" s="1">
        <f t="shared" si="531"/>
        <v>0.75796844621473336</v>
      </c>
      <c r="AV4231" s="1">
        <f t="shared" si="532"/>
        <v>0.62795333652109886</v>
      </c>
      <c r="AW4231" s="1">
        <f t="shared" si="533"/>
        <v>0.4979382268274643</v>
      </c>
    </row>
    <row r="4232" spans="1:49" x14ac:dyDescent="0.2">
      <c r="A4232">
        <v>4230</v>
      </c>
      <c r="B4232" t="s">
        <v>13492</v>
      </c>
      <c r="C4232" t="s">
        <v>13491</v>
      </c>
      <c r="F4232" t="s">
        <v>13490</v>
      </c>
      <c r="G4232" t="s">
        <v>3</v>
      </c>
      <c r="H4232" t="s">
        <v>2</v>
      </c>
      <c r="I4232" t="s">
        <v>13489</v>
      </c>
      <c r="J4232" t="s">
        <v>13488</v>
      </c>
      <c r="K4232" t="s">
        <v>13487</v>
      </c>
      <c r="L4232" t="s">
        <v>13486</v>
      </c>
      <c r="M4232" t="s">
        <v>1754</v>
      </c>
      <c r="N4232">
        <v>5</v>
      </c>
      <c r="O4232" t="s">
        <v>13485</v>
      </c>
      <c r="P4232" t="s">
        <v>13484</v>
      </c>
      <c r="Q4232" t="s">
        <v>13483</v>
      </c>
      <c r="R4232" s="7">
        <v>43650</v>
      </c>
      <c r="S4232" s="8">
        <f t="shared" si="528"/>
        <v>2019</v>
      </c>
      <c r="T4232" s="8">
        <v>2019</v>
      </c>
      <c r="U4232" s="8">
        <f t="shared" si="529"/>
        <v>3</v>
      </c>
      <c r="V4232" s="7">
        <v>43650</v>
      </c>
      <c r="W4232" t="s">
        <v>3652</v>
      </c>
      <c r="X4232" s="2">
        <v>0.35699999999999998</v>
      </c>
      <c r="Y4232" s="6">
        <f t="shared" si="534"/>
        <v>9.5299111075518531E-3</v>
      </c>
      <c r="AA4232">
        <v>10412905</v>
      </c>
      <c r="AB4232">
        <v>26572</v>
      </c>
      <c r="AD4232" t="s">
        <v>1</v>
      </c>
      <c r="AE4232">
        <v>31</v>
      </c>
      <c r="AF4232">
        <v>4</v>
      </c>
      <c r="AH4232" t="s">
        <v>13482</v>
      </c>
      <c r="AI4232" t="s">
        <v>13481</v>
      </c>
      <c r="AJ4232" t="s">
        <v>13480</v>
      </c>
      <c r="AK4232" t="s">
        <v>13479</v>
      </c>
      <c r="AL4232">
        <v>4</v>
      </c>
      <c r="AM4232" s="5">
        <f t="shared" si="530"/>
        <v>1.3333333333333333</v>
      </c>
      <c r="AN4232" s="4">
        <f t="shared" si="535"/>
        <v>2.0194370819134164E-3</v>
      </c>
      <c r="AO4232" s="3"/>
      <c r="AP4232">
        <v>0</v>
      </c>
      <c r="AR4232" t="s">
        <v>0</v>
      </c>
      <c r="AT4232" s="2">
        <v>1.9630000000000001</v>
      </c>
      <c r="AU4232" s="1">
        <f t="shared" si="531"/>
        <v>0.72767688998603219</v>
      </c>
      <c r="AV4232" s="1">
        <f t="shared" si="532"/>
        <v>0.57746740947326347</v>
      </c>
      <c r="AW4232" s="1">
        <f t="shared" si="533"/>
        <v>0.42725792896049469</v>
      </c>
    </row>
    <row r="4233" spans="1:49" x14ac:dyDescent="0.2">
      <c r="A4233">
        <v>4231</v>
      </c>
      <c r="B4233" t="s">
        <v>13478</v>
      </c>
      <c r="C4233" t="s">
        <v>13477</v>
      </c>
      <c r="F4233" t="s">
        <v>13476</v>
      </c>
      <c r="G4233" t="s">
        <v>3</v>
      </c>
      <c r="H4233" t="s">
        <v>2</v>
      </c>
      <c r="I4233" t="s">
        <v>4833</v>
      </c>
      <c r="J4233" t="s">
        <v>13475</v>
      </c>
      <c r="K4233" t="s">
        <v>13474</v>
      </c>
      <c r="L4233" t="s">
        <v>13473</v>
      </c>
      <c r="M4233" t="s">
        <v>405</v>
      </c>
      <c r="N4233">
        <v>4</v>
      </c>
      <c r="O4233" t="s">
        <v>13472</v>
      </c>
      <c r="P4233" t="s">
        <v>13471</v>
      </c>
      <c r="Q4233" t="s">
        <v>13470</v>
      </c>
      <c r="R4233" s="7">
        <v>43650</v>
      </c>
      <c r="S4233" s="8">
        <f t="shared" si="528"/>
        <v>2019</v>
      </c>
      <c r="T4233" s="8">
        <v>2019</v>
      </c>
      <c r="U4233" s="8">
        <f t="shared" si="529"/>
        <v>3</v>
      </c>
      <c r="V4233" s="7">
        <v>43650</v>
      </c>
      <c r="W4233" t="s">
        <v>3652</v>
      </c>
      <c r="X4233" s="2">
        <v>0.35699999999999998</v>
      </c>
      <c r="Y4233" s="6">
        <f t="shared" si="534"/>
        <v>9.5299111075518531E-3</v>
      </c>
      <c r="AA4233">
        <v>10412905</v>
      </c>
      <c r="AB4233">
        <v>26572</v>
      </c>
      <c r="AD4233" t="s">
        <v>1</v>
      </c>
      <c r="AE4233">
        <v>31</v>
      </c>
      <c r="AF4233">
        <v>4</v>
      </c>
      <c r="AH4233" t="s">
        <v>13469</v>
      </c>
      <c r="AI4233" t="s">
        <v>13468</v>
      </c>
      <c r="AJ4233" t="s">
        <v>13467</v>
      </c>
      <c r="AK4233" t="s">
        <v>13466</v>
      </c>
      <c r="AL4233">
        <v>7</v>
      </c>
      <c r="AM4233" s="5">
        <f t="shared" si="530"/>
        <v>2.3333333333333335</v>
      </c>
      <c r="AN4233" s="4">
        <f t="shared" si="535"/>
        <v>3.5340148933484792E-3</v>
      </c>
      <c r="AO4233" s="3"/>
      <c r="AP4233">
        <v>0</v>
      </c>
      <c r="AQ4233" t="s">
        <v>3236</v>
      </c>
      <c r="AR4233" t="s">
        <v>0</v>
      </c>
      <c r="AS4233" t="s">
        <v>3235</v>
      </c>
      <c r="AT4233" s="2">
        <v>1.9630000000000001</v>
      </c>
      <c r="AU4233" s="1">
        <f t="shared" si="531"/>
        <v>0.77311422432908405</v>
      </c>
      <c r="AV4233" s="1">
        <f t="shared" si="532"/>
        <v>0.65319630004501661</v>
      </c>
      <c r="AW4233" s="1">
        <f t="shared" si="533"/>
        <v>0.53327837576094916</v>
      </c>
    </row>
    <row r="4234" spans="1:49" x14ac:dyDescent="0.2">
      <c r="A4234">
        <v>4232</v>
      </c>
      <c r="B4234" t="s">
        <v>13465</v>
      </c>
      <c r="C4234" t="s">
        <v>13464</v>
      </c>
      <c r="F4234" t="s">
        <v>13463</v>
      </c>
      <c r="G4234" t="s">
        <v>3</v>
      </c>
      <c r="H4234" t="s">
        <v>2</v>
      </c>
      <c r="I4234" t="s">
        <v>13462</v>
      </c>
      <c r="N4234">
        <v>1</v>
      </c>
      <c r="O4234" t="s">
        <v>13461</v>
      </c>
      <c r="P4234">
        <v>57201250441</v>
      </c>
      <c r="R4234" s="7">
        <v>43649</v>
      </c>
      <c r="S4234" s="8">
        <f t="shared" si="528"/>
        <v>2019</v>
      </c>
      <c r="T4234" s="8">
        <v>2019</v>
      </c>
      <c r="U4234" s="8">
        <f t="shared" si="529"/>
        <v>3</v>
      </c>
      <c r="V4234" s="7">
        <v>43649</v>
      </c>
      <c r="W4234" t="s">
        <v>13460</v>
      </c>
      <c r="X4234" s="2">
        <v>0.48599999999999999</v>
      </c>
      <c r="Y4234" s="6">
        <f t="shared" si="534"/>
        <v>1.2973492432129415E-2</v>
      </c>
      <c r="AA4234">
        <v>19376529</v>
      </c>
      <c r="AB4234">
        <v>19900191761</v>
      </c>
      <c r="AC4234">
        <v>19376537</v>
      </c>
      <c r="AD4234" t="s">
        <v>1</v>
      </c>
      <c r="AE4234">
        <v>26</v>
      </c>
      <c r="AF4234">
        <v>2</v>
      </c>
      <c r="AH4234" t="s">
        <v>13459</v>
      </c>
      <c r="AI4234" t="s">
        <v>13458</v>
      </c>
      <c r="AK4234" t="s">
        <v>13457</v>
      </c>
      <c r="AL4234">
        <v>3</v>
      </c>
      <c r="AM4234" s="5">
        <f t="shared" si="530"/>
        <v>1</v>
      </c>
      <c r="AN4234" s="4">
        <f t="shared" si="535"/>
        <v>1.5145778114350624E-3</v>
      </c>
      <c r="AO4234" s="3"/>
      <c r="AP4234">
        <v>0</v>
      </c>
      <c r="AR4234" t="s">
        <v>0</v>
      </c>
      <c r="AT4234" s="2" t="s">
        <v>14</v>
      </c>
      <c r="AU4234" s="1">
        <f t="shared" si="531"/>
        <v>0.95358180459211084</v>
      </c>
      <c r="AV4234" s="1">
        <f t="shared" si="532"/>
        <v>0.72440351217822385</v>
      </c>
      <c r="AW4234" s="1">
        <f t="shared" si="533"/>
        <v>0.49522521976433675</v>
      </c>
    </row>
    <row r="4235" spans="1:49" x14ac:dyDescent="0.2">
      <c r="A4235">
        <v>4233</v>
      </c>
      <c r="B4235" t="s">
        <v>13456</v>
      </c>
      <c r="C4235" t="s">
        <v>13455</v>
      </c>
      <c r="F4235" t="s">
        <v>13454</v>
      </c>
      <c r="G4235" t="s">
        <v>3</v>
      </c>
      <c r="H4235" t="s">
        <v>2</v>
      </c>
      <c r="I4235" t="s">
        <v>4216</v>
      </c>
      <c r="J4235" t="s">
        <v>13453</v>
      </c>
      <c r="K4235" t="s">
        <v>13452</v>
      </c>
      <c r="L4235" t="s">
        <v>13451</v>
      </c>
      <c r="M4235" t="s">
        <v>18</v>
      </c>
      <c r="N4235">
        <v>4</v>
      </c>
      <c r="O4235" t="s">
        <v>13450</v>
      </c>
      <c r="P4235" t="s">
        <v>13449</v>
      </c>
      <c r="Q4235" t="s">
        <v>13448</v>
      </c>
      <c r="R4235" s="7">
        <v>43649</v>
      </c>
      <c r="S4235" s="8">
        <f t="shared" si="528"/>
        <v>2019</v>
      </c>
      <c r="T4235" s="8">
        <v>2019</v>
      </c>
      <c r="U4235" s="8">
        <f t="shared" si="529"/>
        <v>3</v>
      </c>
      <c r="V4235" s="7">
        <v>43649</v>
      </c>
      <c r="W4235" t="s">
        <v>13447</v>
      </c>
      <c r="X4235" s="2">
        <v>0.26200000000000001</v>
      </c>
      <c r="Y4235" s="6">
        <f t="shared" si="534"/>
        <v>6.9939403646458991E-3</v>
      </c>
      <c r="AB4235">
        <v>21100825339</v>
      </c>
      <c r="AC4235">
        <v>23802359</v>
      </c>
      <c r="AD4235" t="s">
        <v>1</v>
      </c>
      <c r="AE4235">
        <v>4</v>
      </c>
      <c r="AF4235">
        <v>2</v>
      </c>
      <c r="AH4235" t="s">
        <v>13446</v>
      </c>
      <c r="AI4235" t="s">
        <v>13445</v>
      </c>
      <c r="AJ4235" t="s">
        <v>13444</v>
      </c>
      <c r="AK4235" t="s">
        <v>13443</v>
      </c>
      <c r="AL4235">
        <v>0</v>
      </c>
      <c r="AM4235" s="5">
        <f t="shared" si="530"/>
        <v>0</v>
      </c>
      <c r="AN4235" s="4">
        <f t="shared" si="535"/>
        <v>0</v>
      </c>
      <c r="AO4235" s="3"/>
      <c r="AP4235">
        <v>1</v>
      </c>
      <c r="AR4235" t="s">
        <v>13442</v>
      </c>
      <c r="AS4235" t="s">
        <v>13441</v>
      </c>
      <c r="AT4235" s="2" t="s">
        <v>14</v>
      </c>
      <c r="AU4235" s="1">
        <f t="shared" si="531"/>
        <v>0.48957582552521295</v>
      </c>
      <c r="AV4235" s="1">
        <f t="shared" si="532"/>
        <v>0.34969701823229493</v>
      </c>
      <c r="AW4235" s="1">
        <f t="shared" si="533"/>
        <v>0.20981821093937697</v>
      </c>
    </row>
    <row r="4236" spans="1:49" x14ac:dyDescent="0.2">
      <c r="A4236">
        <v>4234</v>
      </c>
      <c r="B4236" t="s">
        <v>13440</v>
      </c>
      <c r="C4236" t="s">
        <v>13439</v>
      </c>
      <c r="F4236" t="s">
        <v>13438</v>
      </c>
      <c r="G4236" t="s">
        <v>3</v>
      </c>
      <c r="H4236" t="s">
        <v>2</v>
      </c>
      <c r="I4236" t="s">
        <v>13437</v>
      </c>
      <c r="J4236" t="s">
        <v>13436</v>
      </c>
      <c r="K4236" t="s">
        <v>13435</v>
      </c>
      <c r="L4236" t="s">
        <v>13434</v>
      </c>
      <c r="M4236" t="s">
        <v>18</v>
      </c>
      <c r="N4236">
        <v>7</v>
      </c>
      <c r="O4236" t="s">
        <v>13433</v>
      </c>
      <c r="P4236" t="s">
        <v>13432</v>
      </c>
      <c r="Q4236" t="s">
        <v>13431</v>
      </c>
      <c r="R4236" s="7">
        <v>43649</v>
      </c>
      <c r="S4236" s="8">
        <f t="shared" si="528"/>
        <v>2019</v>
      </c>
      <c r="T4236" s="8">
        <v>2019</v>
      </c>
      <c r="U4236" s="8">
        <f t="shared" si="529"/>
        <v>3</v>
      </c>
      <c r="V4236" s="7">
        <v>43649</v>
      </c>
      <c r="W4236" t="s">
        <v>3777</v>
      </c>
      <c r="X4236" s="2">
        <v>1.883</v>
      </c>
      <c r="Y4236" s="6">
        <f t="shared" si="534"/>
        <v>5.0265609567283313E-2</v>
      </c>
      <c r="AB4236">
        <v>21100431535</v>
      </c>
      <c r="AC4236">
        <v>23317019</v>
      </c>
      <c r="AD4236" t="s">
        <v>1</v>
      </c>
      <c r="AE4236">
        <v>12</v>
      </c>
      <c r="AF4236">
        <v>1</v>
      </c>
      <c r="AG4236">
        <v>14009</v>
      </c>
      <c r="AI4236" t="s">
        <v>13430</v>
      </c>
      <c r="AK4236" t="s">
        <v>13429</v>
      </c>
      <c r="AL4236">
        <v>22</v>
      </c>
      <c r="AM4236" s="5">
        <f t="shared" si="530"/>
        <v>7.333333333333333</v>
      </c>
      <c r="AN4236" s="4">
        <f t="shared" si="535"/>
        <v>1.1106903950523791E-2</v>
      </c>
      <c r="AO4236" s="3"/>
      <c r="AP4236">
        <v>0</v>
      </c>
      <c r="AQ4236" t="s">
        <v>1442</v>
      </c>
      <c r="AR4236" t="s">
        <v>13428</v>
      </c>
      <c r="AS4236" t="s">
        <v>612</v>
      </c>
      <c r="AT4236" s="2">
        <v>4.9850000000000003</v>
      </c>
      <c r="AU4236" s="1">
        <f t="shared" si="531"/>
        <v>3.8517997882255455</v>
      </c>
      <c r="AV4236" s="1">
        <f t="shared" si="532"/>
        <v>3.0686256758903552</v>
      </c>
      <c r="AW4236" s="1">
        <f t="shared" si="533"/>
        <v>2.2854515635551649</v>
      </c>
    </row>
    <row r="4237" spans="1:49" x14ac:dyDescent="0.2">
      <c r="A4237">
        <v>4235</v>
      </c>
      <c r="B4237" t="s">
        <v>13427</v>
      </c>
      <c r="C4237" t="s">
        <v>13426</v>
      </c>
      <c r="F4237" t="s">
        <v>13425</v>
      </c>
      <c r="G4237" t="s">
        <v>3</v>
      </c>
      <c r="H4237" t="s">
        <v>2</v>
      </c>
      <c r="I4237" t="s">
        <v>13424</v>
      </c>
      <c r="J4237">
        <v>60071174</v>
      </c>
      <c r="K4237" t="s">
        <v>2261</v>
      </c>
      <c r="L4237" t="s">
        <v>13423</v>
      </c>
      <c r="M4237" t="s">
        <v>1060</v>
      </c>
      <c r="N4237">
        <v>3</v>
      </c>
      <c r="O4237" t="s">
        <v>13422</v>
      </c>
      <c r="P4237" t="s">
        <v>13421</v>
      </c>
      <c r="Q4237" t="s">
        <v>13420</v>
      </c>
      <c r="R4237" s="7">
        <v>43649</v>
      </c>
      <c r="S4237" s="8">
        <f t="shared" si="528"/>
        <v>2019</v>
      </c>
      <c r="T4237" s="8">
        <v>2019</v>
      </c>
      <c r="U4237" s="8">
        <f t="shared" si="529"/>
        <v>3</v>
      </c>
      <c r="V4237" s="7">
        <v>43649</v>
      </c>
      <c r="W4237" t="s">
        <v>3677</v>
      </c>
      <c r="X4237" s="2">
        <v>0.14099999999999999</v>
      </c>
      <c r="Y4237" s="6">
        <f t="shared" si="534"/>
        <v>3.7639144710498915E-3</v>
      </c>
      <c r="AA4237" t="s">
        <v>3676</v>
      </c>
      <c r="AB4237">
        <v>82643</v>
      </c>
      <c r="AD4237" t="s">
        <v>1</v>
      </c>
      <c r="AE4237">
        <v>16</v>
      </c>
      <c r="AF4237">
        <v>3</v>
      </c>
      <c r="AH4237" t="s">
        <v>13419</v>
      </c>
      <c r="AI4237" t="s">
        <v>13418</v>
      </c>
      <c r="AJ4237" t="s">
        <v>13417</v>
      </c>
      <c r="AK4237" t="s">
        <v>13416</v>
      </c>
      <c r="AL4237">
        <v>6</v>
      </c>
      <c r="AM4237" s="5">
        <f t="shared" si="530"/>
        <v>2</v>
      </c>
      <c r="AN4237" s="4">
        <f t="shared" si="535"/>
        <v>3.0291556228701248E-3</v>
      </c>
      <c r="AO4237" s="3"/>
      <c r="AP4237">
        <v>0</v>
      </c>
      <c r="AR4237" t="s">
        <v>0</v>
      </c>
      <c r="AT4237" s="2" t="s">
        <v>14</v>
      </c>
      <c r="AU4237" s="1">
        <f t="shared" si="531"/>
        <v>0.3543486816595961</v>
      </c>
      <c r="AV4237" s="1">
        <f t="shared" si="532"/>
        <v>0.33965350469600081</v>
      </c>
      <c r="AW4237" s="1">
        <f t="shared" si="533"/>
        <v>0.32495832773240546</v>
      </c>
    </row>
    <row r="4238" spans="1:49" x14ac:dyDescent="0.2">
      <c r="A4238">
        <v>4236</v>
      </c>
      <c r="B4238" t="s">
        <v>13415</v>
      </c>
      <c r="C4238" t="s">
        <v>13414</v>
      </c>
      <c r="F4238" t="s">
        <v>13413</v>
      </c>
      <c r="G4238" t="s">
        <v>3</v>
      </c>
      <c r="H4238" t="s">
        <v>2</v>
      </c>
      <c r="I4238" t="s">
        <v>13412</v>
      </c>
      <c r="J4238" t="s">
        <v>13411</v>
      </c>
      <c r="K4238" t="s">
        <v>13410</v>
      </c>
      <c r="L4238" t="s">
        <v>13409</v>
      </c>
      <c r="M4238" t="s">
        <v>13408</v>
      </c>
      <c r="N4238">
        <v>10</v>
      </c>
      <c r="O4238" t="s">
        <v>13407</v>
      </c>
      <c r="P4238" t="s">
        <v>13406</v>
      </c>
      <c r="Q4238" t="s">
        <v>13405</v>
      </c>
      <c r="R4238" s="7">
        <v>43649</v>
      </c>
      <c r="S4238" s="8">
        <f t="shared" si="528"/>
        <v>2019</v>
      </c>
      <c r="T4238" s="8">
        <v>2019</v>
      </c>
      <c r="U4238" s="8">
        <f t="shared" si="529"/>
        <v>3</v>
      </c>
      <c r="V4238" s="7">
        <v>43649</v>
      </c>
      <c r="W4238" t="s">
        <v>13404</v>
      </c>
      <c r="X4238" s="2">
        <v>0.249</v>
      </c>
      <c r="Y4238" s="6">
        <f t="shared" si="534"/>
        <v>6.6469127893008734E-3</v>
      </c>
      <c r="AB4238">
        <v>21100899307</v>
      </c>
      <c r="AC4238">
        <v>23335785</v>
      </c>
      <c r="AD4238" t="s">
        <v>1</v>
      </c>
      <c r="AE4238">
        <v>5</v>
      </c>
      <c r="AF4238">
        <v>3</v>
      </c>
      <c r="AH4238" t="s">
        <v>13403</v>
      </c>
      <c r="AI4238" t="s">
        <v>13402</v>
      </c>
      <c r="AJ4238" t="s">
        <v>13401</v>
      </c>
      <c r="AK4238" t="s">
        <v>13400</v>
      </c>
      <c r="AL4238">
        <v>2</v>
      </c>
      <c r="AM4238" s="5">
        <f t="shared" si="530"/>
        <v>0.66666666666666663</v>
      </c>
      <c r="AN4238" s="4">
        <f t="shared" si="535"/>
        <v>1.0097185409567082E-3</v>
      </c>
      <c r="AO4238" s="3"/>
      <c r="AP4238">
        <v>0</v>
      </c>
      <c r="AQ4238" t="s">
        <v>52</v>
      </c>
      <c r="AR4238" t="s">
        <v>13399</v>
      </c>
      <c r="AS4238" t="s">
        <v>51</v>
      </c>
      <c r="AT4238" s="2" t="s">
        <v>14</v>
      </c>
      <c r="AU4238" s="1">
        <f t="shared" si="531"/>
        <v>0.49557545147976234</v>
      </c>
      <c r="AV4238" s="1">
        <f t="shared" si="532"/>
        <v>0.38283156651287908</v>
      </c>
      <c r="AW4238" s="1">
        <f t="shared" si="533"/>
        <v>0.27008768154599577</v>
      </c>
    </row>
    <row r="4239" spans="1:49" x14ac:dyDescent="0.2">
      <c r="A4239">
        <v>4237</v>
      </c>
      <c r="B4239" t="s">
        <v>13398</v>
      </c>
      <c r="C4239" t="s">
        <v>13397</v>
      </c>
      <c r="E4239">
        <v>31252496</v>
      </c>
      <c r="F4239" t="s">
        <v>13396</v>
      </c>
      <c r="G4239" t="s">
        <v>3</v>
      </c>
      <c r="H4239" t="s">
        <v>2</v>
      </c>
      <c r="I4239" t="s">
        <v>13395</v>
      </c>
      <c r="J4239" t="s">
        <v>13394</v>
      </c>
      <c r="K4239" t="s">
        <v>13393</v>
      </c>
      <c r="L4239" t="s">
        <v>13392</v>
      </c>
      <c r="M4239" t="s">
        <v>44</v>
      </c>
      <c r="N4239">
        <v>7</v>
      </c>
      <c r="O4239" t="s">
        <v>13391</v>
      </c>
      <c r="P4239" t="s">
        <v>13390</v>
      </c>
      <c r="Q4239" t="s">
        <v>13389</v>
      </c>
      <c r="R4239" s="7">
        <v>43649</v>
      </c>
      <c r="S4239" s="8">
        <f t="shared" si="528"/>
        <v>2019</v>
      </c>
      <c r="T4239" s="8">
        <v>2019</v>
      </c>
      <c r="U4239" s="8">
        <f t="shared" si="529"/>
        <v>3</v>
      </c>
      <c r="V4239" s="7">
        <v>43649</v>
      </c>
      <c r="W4239" t="s">
        <v>2147</v>
      </c>
      <c r="X4239" s="2">
        <v>2.5350000000000001</v>
      </c>
      <c r="Y4239" s="6">
        <f t="shared" si="534"/>
        <v>6.7670377192279973E-2</v>
      </c>
      <c r="AA4239">
        <v>19448244</v>
      </c>
      <c r="AB4239">
        <v>19700171101</v>
      </c>
      <c r="AC4239">
        <v>19448252</v>
      </c>
      <c r="AD4239" t="s">
        <v>1</v>
      </c>
      <c r="AE4239">
        <v>11</v>
      </c>
      <c r="AF4239">
        <v>26</v>
      </c>
      <c r="AH4239" t="s">
        <v>13388</v>
      </c>
      <c r="AI4239" t="s">
        <v>13387</v>
      </c>
      <c r="AJ4239" t="s">
        <v>13386</v>
      </c>
      <c r="AK4239" t="s">
        <v>13385</v>
      </c>
      <c r="AL4239">
        <v>2</v>
      </c>
      <c r="AM4239" s="5">
        <f t="shared" si="530"/>
        <v>0.66666666666666663</v>
      </c>
      <c r="AN4239" s="4">
        <f t="shared" si="535"/>
        <v>1.0097185409567082E-3</v>
      </c>
      <c r="AO4239" s="3"/>
      <c r="AP4239">
        <v>0</v>
      </c>
      <c r="AR4239" t="s">
        <v>0</v>
      </c>
      <c r="AT4239" s="2" t="s">
        <v>14</v>
      </c>
      <c r="AU4239" s="1">
        <f t="shared" si="531"/>
        <v>4.7672179596882991</v>
      </c>
      <c r="AV4239" s="1">
        <f t="shared" si="532"/>
        <v>3.4340047866618337</v>
      </c>
      <c r="AW4239" s="1">
        <f t="shared" si="533"/>
        <v>2.1007916136353688</v>
      </c>
    </row>
    <row r="4240" spans="1:49" x14ac:dyDescent="0.2">
      <c r="A4240">
        <v>4238</v>
      </c>
      <c r="B4240" t="s">
        <v>13384</v>
      </c>
      <c r="C4240" t="s">
        <v>13383</v>
      </c>
      <c r="F4240" t="s">
        <v>13382</v>
      </c>
      <c r="G4240" t="s">
        <v>3</v>
      </c>
      <c r="H4240" t="s">
        <v>2</v>
      </c>
      <c r="I4240" t="s">
        <v>13381</v>
      </c>
      <c r="J4240" t="s">
        <v>13380</v>
      </c>
      <c r="K4240" t="s">
        <v>13379</v>
      </c>
      <c r="L4240" t="s">
        <v>13378</v>
      </c>
      <c r="M4240" t="s">
        <v>224</v>
      </c>
      <c r="N4240">
        <v>3</v>
      </c>
      <c r="O4240" t="s">
        <v>13377</v>
      </c>
      <c r="P4240" t="s">
        <v>13376</v>
      </c>
      <c r="Q4240" t="s">
        <v>13375</v>
      </c>
      <c r="R4240" s="7">
        <v>43649</v>
      </c>
      <c r="S4240" s="8">
        <f t="shared" si="528"/>
        <v>2019</v>
      </c>
      <c r="T4240" s="8">
        <v>2019</v>
      </c>
      <c r="U4240" s="8">
        <f t="shared" si="529"/>
        <v>3</v>
      </c>
      <c r="V4240" s="7">
        <v>43649</v>
      </c>
      <c r="W4240" t="s">
        <v>3699</v>
      </c>
      <c r="X4240" s="2">
        <v>0.55500000000000005</v>
      </c>
      <c r="Y4240" s="6">
        <f t="shared" si="534"/>
        <v>1.4815408024345321E-2</v>
      </c>
      <c r="AA4240">
        <v>17518725</v>
      </c>
      <c r="AB4240">
        <v>6100153023</v>
      </c>
      <c r="AC4240">
        <v>17518733</v>
      </c>
      <c r="AD4240" t="s">
        <v>1</v>
      </c>
      <c r="AE4240">
        <v>13</v>
      </c>
      <c r="AF4240">
        <v>8</v>
      </c>
      <c r="AH4240" t="s">
        <v>13374</v>
      </c>
      <c r="AI4240" t="s">
        <v>13373</v>
      </c>
      <c r="AK4240" t="s">
        <v>13372</v>
      </c>
      <c r="AL4240">
        <v>2</v>
      </c>
      <c r="AM4240" s="5">
        <f t="shared" si="530"/>
        <v>0.66666666666666663</v>
      </c>
      <c r="AN4240" s="4">
        <f t="shared" si="535"/>
        <v>1.0097185409567082E-3</v>
      </c>
      <c r="AO4240" s="3"/>
      <c r="AP4240">
        <v>0</v>
      </c>
      <c r="AR4240" t="s">
        <v>0</v>
      </c>
      <c r="AT4240" s="2" t="s">
        <v>14</v>
      </c>
      <c r="AU4240" s="1">
        <f t="shared" si="531"/>
        <v>1.0673701179328736</v>
      </c>
      <c r="AV4240" s="1">
        <f t="shared" si="532"/>
        <v>0.79125632826510151</v>
      </c>
      <c r="AW4240" s="1">
        <f t="shared" si="533"/>
        <v>0.51514253859732917</v>
      </c>
    </row>
    <row r="4241" spans="1:49" x14ac:dyDescent="0.2">
      <c r="A4241">
        <v>4239</v>
      </c>
      <c r="B4241" t="s">
        <v>13371</v>
      </c>
      <c r="C4241" t="s">
        <v>13370</v>
      </c>
      <c r="F4241" t="s">
        <v>13369</v>
      </c>
      <c r="G4241" t="s">
        <v>3</v>
      </c>
      <c r="H4241" t="s">
        <v>2</v>
      </c>
      <c r="I4241" t="s">
        <v>13368</v>
      </c>
      <c r="J4241" t="s">
        <v>13367</v>
      </c>
      <c r="K4241" t="s">
        <v>13366</v>
      </c>
      <c r="L4241" t="s">
        <v>13365</v>
      </c>
      <c r="M4241" t="s">
        <v>13364</v>
      </c>
      <c r="N4241">
        <v>10</v>
      </c>
      <c r="O4241" t="s">
        <v>13363</v>
      </c>
      <c r="P4241" t="s">
        <v>13362</v>
      </c>
      <c r="Q4241" t="s">
        <v>13361</v>
      </c>
      <c r="R4241" s="7">
        <v>43649</v>
      </c>
      <c r="S4241" s="8">
        <f t="shared" si="528"/>
        <v>2019</v>
      </c>
      <c r="T4241" s="8">
        <v>2019</v>
      </c>
      <c r="U4241" s="8">
        <f t="shared" si="529"/>
        <v>3</v>
      </c>
      <c r="V4241" s="7">
        <v>43649</v>
      </c>
      <c r="W4241" t="s">
        <v>3699</v>
      </c>
      <c r="X4241" s="2">
        <v>0.55500000000000005</v>
      </c>
      <c r="Y4241" s="6">
        <f t="shared" si="534"/>
        <v>1.4815408024345321E-2</v>
      </c>
      <c r="AA4241">
        <v>17518725</v>
      </c>
      <c r="AB4241">
        <v>6100153023</v>
      </c>
      <c r="AC4241">
        <v>17518733</v>
      </c>
      <c r="AD4241" t="s">
        <v>1</v>
      </c>
      <c r="AE4241">
        <v>13</v>
      </c>
      <c r="AF4241">
        <v>8</v>
      </c>
      <c r="AH4241" t="s">
        <v>13360</v>
      </c>
      <c r="AI4241" t="s">
        <v>13359</v>
      </c>
      <c r="AK4241" t="s">
        <v>13358</v>
      </c>
      <c r="AL4241">
        <v>7</v>
      </c>
      <c r="AM4241" s="5">
        <f t="shared" si="530"/>
        <v>2.3333333333333335</v>
      </c>
      <c r="AN4241" s="4">
        <f t="shared" si="535"/>
        <v>3.5340148933484792E-3</v>
      </c>
      <c r="AO4241" s="3"/>
      <c r="AP4241">
        <v>0</v>
      </c>
      <c r="AR4241" t="s">
        <v>0</v>
      </c>
      <c r="AS4241" t="s">
        <v>6412</v>
      </c>
      <c r="AT4241" s="2" t="s">
        <v>14</v>
      </c>
      <c r="AU4241" s="1">
        <f t="shared" si="531"/>
        <v>1.1430990085046266</v>
      </c>
      <c r="AV4241" s="1">
        <f t="shared" si="532"/>
        <v>0.91747114588469003</v>
      </c>
      <c r="AW4241" s="1">
        <f t="shared" si="533"/>
        <v>0.69184328326475308</v>
      </c>
    </row>
    <row r="4242" spans="1:49" x14ac:dyDescent="0.2">
      <c r="A4242">
        <v>4240</v>
      </c>
      <c r="B4242" t="s">
        <v>13357</v>
      </c>
      <c r="C4242" t="s">
        <v>13356</v>
      </c>
      <c r="F4242" t="s">
        <v>13355</v>
      </c>
      <c r="G4242" t="s">
        <v>3</v>
      </c>
      <c r="H4242" t="s">
        <v>2</v>
      </c>
      <c r="I4242" t="s">
        <v>13354</v>
      </c>
      <c r="J4242" t="s">
        <v>13353</v>
      </c>
      <c r="K4242" t="s">
        <v>13352</v>
      </c>
      <c r="L4242" t="s">
        <v>13351</v>
      </c>
      <c r="M4242" t="s">
        <v>224</v>
      </c>
      <c r="N4242">
        <v>3</v>
      </c>
      <c r="O4242" t="s">
        <v>13350</v>
      </c>
      <c r="P4242" t="s">
        <v>13349</v>
      </c>
      <c r="Q4242" t="s">
        <v>13348</v>
      </c>
      <c r="R4242" s="7">
        <v>43649</v>
      </c>
      <c r="S4242" s="8">
        <f t="shared" si="528"/>
        <v>2019</v>
      </c>
      <c r="T4242" s="8">
        <v>2019</v>
      </c>
      <c r="U4242" s="8">
        <f t="shared" si="529"/>
        <v>3</v>
      </c>
      <c r="V4242" s="7">
        <v>43649</v>
      </c>
      <c r="W4242" t="s">
        <v>3699</v>
      </c>
      <c r="X4242" s="2">
        <v>0.55500000000000005</v>
      </c>
      <c r="Y4242" s="6">
        <f t="shared" si="534"/>
        <v>1.4815408024345321E-2</v>
      </c>
      <c r="AA4242">
        <v>17518725</v>
      </c>
      <c r="AB4242">
        <v>6100153023</v>
      </c>
      <c r="AC4242">
        <v>17518733</v>
      </c>
      <c r="AD4242" t="s">
        <v>1</v>
      </c>
      <c r="AE4242">
        <v>13</v>
      </c>
      <c r="AF4242">
        <v>8</v>
      </c>
      <c r="AH4242" t="s">
        <v>1311</v>
      </c>
      <c r="AI4242" t="s">
        <v>13347</v>
      </c>
      <c r="AK4242" t="s">
        <v>13346</v>
      </c>
      <c r="AL4242">
        <v>13</v>
      </c>
      <c r="AM4242" s="5">
        <f t="shared" si="530"/>
        <v>4.333333333333333</v>
      </c>
      <c r="AN4242" s="4">
        <f t="shared" si="535"/>
        <v>6.5631705162186036E-3</v>
      </c>
      <c r="AO4242" s="3"/>
      <c r="AP4242">
        <v>0</v>
      </c>
      <c r="AR4242" t="s">
        <v>0</v>
      </c>
      <c r="AT4242" s="2" t="s">
        <v>14</v>
      </c>
      <c r="AU4242" s="1">
        <f t="shared" si="531"/>
        <v>1.2339736771907304</v>
      </c>
      <c r="AV4242" s="1">
        <f t="shared" si="532"/>
        <v>1.0689289270281963</v>
      </c>
      <c r="AW4242" s="1">
        <f t="shared" si="533"/>
        <v>0.9038841768656618</v>
      </c>
    </row>
    <row r="4243" spans="1:49" x14ac:dyDescent="0.2">
      <c r="A4243">
        <v>4241</v>
      </c>
      <c r="B4243" t="s">
        <v>13345</v>
      </c>
      <c r="C4243" t="s">
        <v>13344</v>
      </c>
      <c r="F4243" t="s">
        <v>13343</v>
      </c>
      <c r="G4243" t="s">
        <v>3</v>
      </c>
      <c r="H4243" t="s">
        <v>2</v>
      </c>
      <c r="I4243" t="s">
        <v>4523</v>
      </c>
      <c r="J4243">
        <v>60025278</v>
      </c>
      <c r="K4243" t="s">
        <v>394</v>
      </c>
      <c r="L4243" t="s">
        <v>59</v>
      </c>
      <c r="M4243" t="s">
        <v>58</v>
      </c>
      <c r="N4243">
        <v>2</v>
      </c>
      <c r="O4243" t="s">
        <v>4914</v>
      </c>
      <c r="P4243" t="s">
        <v>4913</v>
      </c>
      <c r="Q4243" t="s">
        <v>534</v>
      </c>
      <c r="R4243" s="7">
        <v>43649</v>
      </c>
      <c r="S4243" s="8">
        <f t="shared" si="528"/>
        <v>2019</v>
      </c>
      <c r="T4243" s="8">
        <v>2019</v>
      </c>
      <c r="U4243" s="8">
        <f t="shared" si="529"/>
        <v>3</v>
      </c>
      <c r="V4243" s="7">
        <v>43649</v>
      </c>
      <c r="W4243" t="s">
        <v>3699</v>
      </c>
      <c r="X4243" s="2">
        <v>0.55500000000000005</v>
      </c>
      <c r="Y4243" s="6">
        <f t="shared" si="534"/>
        <v>1.4815408024345321E-2</v>
      </c>
      <c r="AA4243">
        <v>17518725</v>
      </c>
      <c r="AB4243">
        <v>6100153023</v>
      </c>
      <c r="AC4243">
        <v>17518733</v>
      </c>
      <c r="AD4243" t="s">
        <v>1</v>
      </c>
      <c r="AE4243">
        <v>13</v>
      </c>
      <c r="AF4243">
        <v>8</v>
      </c>
      <c r="AH4243" t="s">
        <v>13342</v>
      </c>
      <c r="AI4243" t="s">
        <v>13341</v>
      </c>
      <c r="AK4243" t="s">
        <v>13340</v>
      </c>
      <c r="AL4243">
        <v>3</v>
      </c>
      <c r="AM4243" s="5">
        <f t="shared" si="530"/>
        <v>1</v>
      </c>
      <c r="AN4243" s="4">
        <f t="shared" si="535"/>
        <v>1.5145778114350624E-3</v>
      </c>
      <c r="AO4243" s="3"/>
      <c r="AP4243">
        <v>0</v>
      </c>
      <c r="AQ4243" t="s">
        <v>16</v>
      </c>
      <c r="AR4243">
        <v>61771277</v>
      </c>
      <c r="AS4243" t="s">
        <v>15</v>
      </c>
      <c r="AT4243" s="2" t="s">
        <v>14</v>
      </c>
      <c r="AU4243" s="1">
        <f t="shared" si="531"/>
        <v>1.0825158960472243</v>
      </c>
      <c r="AV4243" s="1">
        <f t="shared" si="532"/>
        <v>0.81649929178901925</v>
      </c>
      <c r="AW4243" s="1">
        <f t="shared" si="533"/>
        <v>0.55048268753081397</v>
      </c>
    </row>
    <row r="4244" spans="1:49" x14ac:dyDescent="0.2">
      <c r="A4244">
        <v>4242</v>
      </c>
      <c r="B4244" t="s">
        <v>13339</v>
      </c>
      <c r="C4244" t="s">
        <v>13338</v>
      </c>
      <c r="F4244" t="s">
        <v>13337</v>
      </c>
      <c r="G4244" t="s">
        <v>3</v>
      </c>
      <c r="H4244" t="s">
        <v>2</v>
      </c>
      <c r="I4244" t="s">
        <v>2513</v>
      </c>
      <c r="J4244" t="s">
        <v>1844</v>
      </c>
      <c r="K4244" t="s">
        <v>1843</v>
      </c>
      <c r="L4244" t="s">
        <v>1842</v>
      </c>
      <c r="M4244" t="s">
        <v>308</v>
      </c>
      <c r="N4244">
        <v>3</v>
      </c>
      <c r="O4244" t="s">
        <v>13336</v>
      </c>
      <c r="P4244" t="s">
        <v>13335</v>
      </c>
      <c r="Q4244" t="s">
        <v>1841</v>
      </c>
      <c r="R4244" s="7">
        <v>43649</v>
      </c>
      <c r="S4244" s="8">
        <f t="shared" si="528"/>
        <v>2019</v>
      </c>
      <c r="T4244" s="8">
        <v>2019</v>
      </c>
      <c r="U4244" s="8">
        <f t="shared" si="529"/>
        <v>3</v>
      </c>
      <c r="V4244" s="7">
        <v>43649</v>
      </c>
      <c r="W4244" t="s">
        <v>3699</v>
      </c>
      <c r="X4244" s="2">
        <v>0.55500000000000005</v>
      </c>
      <c r="Y4244" s="6">
        <f t="shared" si="534"/>
        <v>1.4815408024345321E-2</v>
      </c>
      <c r="AA4244">
        <v>17518725</v>
      </c>
      <c r="AB4244">
        <v>6100153023</v>
      </c>
      <c r="AC4244">
        <v>17518733</v>
      </c>
      <c r="AD4244" t="s">
        <v>1</v>
      </c>
      <c r="AE4244">
        <v>13</v>
      </c>
      <c r="AF4244">
        <v>8</v>
      </c>
      <c r="AH4244" t="s">
        <v>13334</v>
      </c>
      <c r="AI4244" t="s">
        <v>13333</v>
      </c>
      <c r="AK4244" t="s">
        <v>13332</v>
      </c>
      <c r="AL4244">
        <v>1</v>
      </c>
      <c r="AM4244" s="5">
        <f t="shared" si="530"/>
        <v>0.33333333333333331</v>
      </c>
      <c r="AN4244" s="4">
        <f t="shared" si="535"/>
        <v>5.048592704783541E-4</v>
      </c>
      <c r="AO4244" s="3"/>
      <c r="AP4244">
        <v>0</v>
      </c>
      <c r="AQ4244" t="s">
        <v>1054</v>
      </c>
      <c r="AR4244" t="s">
        <v>1421</v>
      </c>
      <c r="AS4244" t="s">
        <v>1052</v>
      </c>
      <c r="AT4244" s="2" t="s">
        <v>14</v>
      </c>
      <c r="AU4244" s="1">
        <f t="shared" si="531"/>
        <v>1.0522243398185229</v>
      </c>
      <c r="AV4244" s="1">
        <f t="shared" si="532"/>
        <v>0.76601336474118376</v>
      </c>
      <c r="AW4244" s="1">
        <f t="shared" si="533"/>
        <v>0.47980238966384436</v>
      </c>
    </row>
    <row r="4245" spans="1:49" x14ac:dyDescent="0.2">
      <c r="A4245">
        <v>4243</v>
      </c>
      <c r="B4245" t="s">
        <v>13331</v>
      </c>
      <c r="C4245" t="s">
        <v>13330</v>
      </c>
      <c r="F4245" t="s">
        <v>13329</v>
      </c>
      <c r="G4245" t="s">
        <v>3</v>
      </c>
      <c r="H4245" t="s">
        <v>2</v>
      </c>
      <c r="I4245" t="s">
        <v>1957</v>
      </c>
      <c r="J4245">
        <v>60032144</v>
      </c>
      <c r="K4245" t="s">
        <v>3597</v>
      </c>
      <c r="L4245" t="s">
        <v>1450</v>
      </c>
      <c r="M4245" t="s">
        <v>85</v>
      </c>
      <c r="N4245">
        <v>2</v>
      </c>
      <c r="O4245" t="s">
        <v>13328</v>
      </c>
      <c r="P4245" t="s">
        <v>13327</v>
      </c>
      <c r="Q4245" t="s">
        <v>4078</v>
      </c>
      <c r="R4245" s="7">
        <v>43649</v>
      </c>
      <c r="S4245" s="8">
        <f t="shared" si="528"/>
        <v>2019</v>
      </c>
      <c r="T4245" s="8">
        <v>2019</v>
      </c>
      <c r="U4245" s="8">
        <f t="shared" si="529"/>
        <v>3</v>
      </c>
      <c r="V4245" s="7">
        <v>43649</v>
      </c>
      <c r="W4245" t="s">
        <v>3699</v>
      </c>
      <c r="X4245" s="2">
        <v>0.55500000000000005</v>
      </c>
      <c r="Y4245" s="6">
        <f t="shared" si="534"/>
        <v>1.4815408024345321E-2</v>
      </c>
      <c r="AA4245">
        <v>17518725</v>
      </c>
      <c r="AB4245">
        <v>6100153023</v>
      </c>
      <c r="AC4245">
        <v>17518733</v>
      </c>
      <c r="AD4245" t="s">
        <v>1</v>
      </c>
      <c r="AE4245">
        <v>13</v>
      </c>
      <c r="AF4245">
        <v>8</v>
      </c>
      <c r="AH4245" t="s">
        <v>13326</v>
      </c>
      <c r="AI4245" t="s">
        <v>13325</v>
      </c>
      <c r="AK4245" t="s">
        <v>13324</v>
      </c>
      <c r="AL4245">
        <v>2</v>
      </c>
      <c r="AM4245" s="5">
        <f t="shared" si="530"/>
        <v>0.66666666666666663</v>
      </c>
      <c r="AN4245" s="4">
        <f t="shared" si="535"/>
        <v>1.0097185409567082E-3</v>
      </c>
      <c r="AO4245" s="3"/>
      <c r="AP4245">
        <v>0</v>
      </c>
      <c r="AQ4245" t="s">
        <v>91</v>
      </c>
      <c r="AR4245" t="s">
        <v>13323</v>
      </c>
      <c r="AS4245" t="s">
        <v>90</v>
      </c>
      <c r="AT4245" s="2" t="s">
        <v>14</v>
      </c>
      <c r="AU4245" s="1">
        <f t="shared" si="531"/>
        <v>1.0673701179328736</v>
      </c>
      <c r="AV4245" s="1">
        <f t="shared" si="532"/>
        <v>0.79125632826510151</v>
      </c>
      <c r="AW4245" s="1">
        <f t="shared" si="533"/>
        <v>0.51514253859732917</v>
      </c>
    </row>
    <row r="4246" spans="1:49" x14ac:dyDescent="0.2">
      <c r="A4246">
        <v>4244</v>
      </c>
      <c r="B4246" t="s">
        <v>13322</v>
      </c>
      <c r="C4246" t="s">
        <v>13321</v>
      </c>
      <c r="F4246" t="s">
        <v>13320</v>
      </c>
      <c r="G4246" t="s">
        <v>3</v>
      </c>
      <c r="H4246" t="s">
        <v>2</v>
      </c>
      <c r="I4246" t="s">
        <v>2184</v>
      </c>
      <c r="J4246">
        <v>60032730</v>
      </c>
      <c r="K4246" t="s">
        <v>1349</v>
      </c>
      <c r="L4246" t="s">
        <v>280</v>
      </c>
      <c r="M4246" t="s">
        <v>109</v>
      </c>
      <c r="N4246">
        <v>3</v>
      </c>
      <c r="O4246" t="s">
        <v>5735</v>
      </c>
      <c r="P4246" t="s">
        <v>5734</v>
      </c>
      <c r="Q4246" t="s">
        <v>1346</v>
      </c>
      <c r="R4246" s="7">
        <v>43649</v>
      </c>
      <c r="S4246" s="8">
        <f t="shared" si="528"/>
        <v>2019</v>
      </c>
      <c r="T4246" s="8">
        <v>2019</v>
      </c>
      <c r="U4246" s="8">
        <f t="shared" si="529"/>
        <v>3</v>
      </c>
      <c r="V4246" s="7">
        <v>43649</v>
      </c>
      <c r="W4246" t="s">
        <v>3699</v>
      </c>
      <c r="X4246" s="2">
        <v>0.55500000000000005</v>
      </c>
      <c r="Y4246" s="6">
        <f t="shared" si="534"/>
        <v>1.4815408024345321E-2</v>
      </c>
      <c r="AA4246">
        <v>17518725</v>
      </c>
      <c r="AB4246">
        <v>6100153023</v>
      </c>
      <c r="AC4246">
        <v>17518733</v>
      </c>
      <c r="AD4246" t="s">
        <v>1</v>
      </c>
      <c r="AE4246">
        <v>13</v>
      </c>
      <c r="AF4246">
        <v>8</v>
      </c>
      <c r="AH4246" t="s">
        <v>13319</v>
      </c>
      <c r="AI4246" t="s">
        <v>13318</v>
      </c>
      <c r="AK4246" t="s">
        <v>13317</v>
      </c>
      <c r="AL4246">
        <v>8</v>
      </c>
      <c r="AM4246" s="5">
        <f t="shared" si="530"/>
        <v>2.6666666666666665</v>
      </c>
      <c r="AN4246" s="4">
        <f t="shared" si="535"/>
        <v>4.0388741638268328E-3</v>
      </c>
      <c r="AO4246" s="3"/>
      <c r="AP4246">
        <v>0</v>
      </c>
      <c r="AR4246" t="s">
        <v>0</v>
      </c>
      <c r="AT4246" s="2" t="s">
        <v>14</v>
      </c>
      <c r="AU4246" s="1">
        <f t="shared" si="531"/>
        <v>1.1582447866189773</v>
      </c>
      <c r="AV4246" s="1">
        <f t="shared" si="532"/>
        <v>0.94271410940860778</v>
      </c>
      <c r="AW4246" s="1">
        <f t="shared" si="533"/>
        <v>0.72718343219823789</v>
      </c>
    </row>
    <row r="4247" spans="1:49" x14ac:dyDescent="0.2">
      <c r="A4247">
        <v>4245</v>
      </c>
      <c r="B4247" t="s">
        <v>13316</v>
      </c>
      <c r="C4247" t="s">
        <v>13315</v>
      </c>
      <c r="F4247" t="s">
        <v>13314</v>
      </c>
      <c r="G4247" t="s">
        <v>3</v>
      </c>
      <c r="H4247" t="s">
        <v>2</v>
      </c>
      <c r="I4247" t="s">
        <v>13313</v>
      </c>
      <c r="J4247">
        <v>60016912</v>
      </c>
      <c r="K4247" t="s">
        <v>774</v>
      </c>
      <c r="L4247" t="s">
        <v>773</v>
      </c>
      <c r="M4247" t="s">
        <v>85</v>
      </c>
      <c r="N4247">
        <v>5</v>
      </c>
      <c r="O4247" t="s">
        <v>13312</v>
      </c>
      <c r="P4247" t="s">
        <v>13311</v>
      </c>
      <c r="Q4247" t="s">
        <v>1853</v>
      </c>
      <c r="R4247" s="7">
        <v>43649</v>
      </c>
      <c r="S4247" s="8">
        <f t="shared" si="528"/>
        <v>2019</v>
      </c>
      <c r="T4247" s="8">
        <v>2019</v>
      </c>
      <c r="U4247" s="8">
        <f t="shared" si="529"/>
        <v>3</v>
      </c>
      <c r="V4247" s="7">
        <v>43649</v>
      </c>
      <c r="W4247" t="s">
        <v>3699</v>
      </c>
      <c r="X4247" s="2">
        <v>0.55500000000000005</v>
      </c>
      <c r="Y4247" s="6">
        <f t="shared" si="534"/>
        <v>1.4815408024345321E-2</v>
      </c>
      <c r="AA4247">
        <v>17518725</v>
      </c>
      <c r="AB4247">
        <v>6100153023</v>
      </c>
      <c r="AC4247">
        <v>17518733</v>
      </c>
      <c r="AD4247" t="s">
        <v>1</v>
      </c>
      <c r="AE4247">
        <v>13</v>
      </c>
      <c r="AF4247">
        <v>8</v>
      </c>
      <c r="AH4247" t="s">
        <v>13310</v>
      </c>
      <c r="AI4247" t="s">
        <v>13309</v>
      </c>
      <c r="AK4247" t="s">
        <v>13308</v>
      </c>
      <c r="AL4247">
        <v>1</v>
      </c>
      <c r="AM4247" s="5">
        <f t="shared" si="530"/>
        <v>0.33333333333333331</v>
      </c>
      <c r="AN4247" s="4">
        <f t="shared" si="535"/>
        <v>5.048592704783541E-4</v>
      </c>
      <c r="AO4247" s="3"/>
      <c r="AP4247">
        <v>0</v>
      </c>
      <c r="AQ4247" t="s">
        <v>13307</v>
      </c>
      <c r="AR4247" t="s">
        <v>13306</v>
      </c>
      <c r="AS4247" t="s">
        <v>13305</v>
      </c>
      <c r="AT4247" s="2" t="s">
        <v>14</v>
      </c>
      <c r="AU4247" s="1">
        <f t="shared" si="531"/>
        <v>1.0522243398185229</v>
      </c>
      <c r="AV4247" s="1">
        <f t="shared" si="532"/>
        <v>0.76601336474118376</v>
      </c>
      <c r="AW4247" s="1">
        <f t="shared" si="533"/>
        <v>0.47980238966384436</v>
      </c>
    </row>
    <row r="4248" spans="1:49" x14ac:dyDescent="0.2">
      <c r="A4248">
        <v>4246</v>
      </c>
      <c r="B4248" t="s">
        <v>13304</v>
      </c>
      <c r="C4248" t="s">
        <v>13303</v>
      </c>
      <c r="F4248" t="s">
        <v>13302</v>
      </c>
      <c r="G4248" t="s">
        <v>3</v>
      </c>
      <c r="H4248" t="s">
        <v>2</v>
      </c>
      <c r="I4248" t="s">
        <v>1688</v>
      </c>
      <c r="J4248" t="s">
        <v>13301</v>
      </c>
      <c r="K4248" t="s">
        <v>13300</v>
      </c>
      <c r="L4248" t="s">
        <v>49</v>
      </c>
      <c r="M4248" t="s">
        <v>29</v>
      </c>
      <c r="N4248">
        <v>6</v>
      </c>
      <c r="O4248" t="s">
        <v>13299</v>
      </c>
      <c r="P4248" t="s">
        <v>13298</v>
      </c>
      <c r="Q4248" t="s">
        <v>13297</v>
      </c>
      <c r="R4248" s="7">
        <v>43649</v>
      </c>
      <c r="S4248" s="8">
        <f t="shared" si="528"/>
        <v>2019</v>
      </c>
      <c r="T4248" s="8">
        <v>2019</v>
      </c>
      <c r="U4248" s="8">
        <f t="shared" si="529"/>
        <v>3</v>
      </c>
      <c r="V4248" s="7">
        <v>43649</v>
      </c>
      <c r="W4248" t="s">
        <v>3699</v>
      </c>
      <c r="X4248" s="2">
        <v>0.55500000000000005</v>
      </c>
      <c r="Y4248" s="6">
        <f t="shared" si="534"/>
        <v>1.4815408024345321E-2</v>
      </c>
      <c r="AA4248">
        <v>17518725</v>
      </c>
      <c r="AB4248">
        <v>6100153023</v>
      </c>
      <c r="AC4248">
        <v>17518733</v>
      </c>
      <c r="AD4248" t="s">
        <v>1</v>
      </c>
      <c r="AE4248">
        <v>13</v>
      </c>
      <c r="AF4248">
        <v>8</v>
      </c>
      <c r="AH4248" t="s">
        <v>13296</v>
      </c>
      <c r="AI4248" t="s">
        <v>13295</v>
      </c>
      <c r="AK4248" t="s">
        <v>13294</v>
      </c>
      <c r="AL4248">
        <v>20</v>
      </c>
      <c r="AM4248" s="5">
        <f t="shared" si="530"/>
        <v>6.666666666666667</v>
      </c>
      <c r="AN4248" s="4">
        <f t="shared" si="535"/>
        <v>1.0097185409567083E-2</v>
      </c>
      <c r="AO4248" s="3"/>
      <c r="AP4248">
        <v>1</v>
      </c>
      <c r="AQ4248" t="s">
        <v>16</v>
      </c>
      <c r="AR4248" t="s">
        <v>13293</v>
      </c>
      <c r="AS4248" t="s">
        <v>15</v>
      </c>
      <c r="AT4248" s="2" t="s">
        <v>14</v>
      </c>
      <c r="AU4248" s="1">
        <f t="shared" si="531"/>
        <v>1.339994123991185</v>
      </c>
      <c r="AV4248" s="1">
        <f t="shared" si="532"/>
        <v>1.2456296716956201</v>
      </c>
      <c r="AW4248" s="1">
        <f t="shared" si="533"/>
        <v>1.1512652194000554</v>
      </c>
    </row>
    <row r="4249" spans="1:49" x14ac:dyDescent="0.2">
      <c r="A4249">
        <v>4247</v>
      </c>
      <c r="B4249" t="s">
        <v>13292</v>
      </c>
      <c r="C4249" t="s">
        <v>13291</v>
      </c>
      <c r="F4249" t="s">
        <v>13290</v>
      </c>
      <c r="G4249" t="s">
        <v>3</v>
      </c>
      <c r="H4249" t="s">
        <v>2</v>
      </c>
      <c r="I4249" t="s">
        <v>13289</v>
      </c>
      <c r="J4249" t="s">
        <v>13288</v>
      </c>
      <c r="K4249" t="s">
        <v>13287</v>
      </c>
      <c r="L4249" t="s">
        <v>13286</v>
      </c>
      <c r="M4249" t="s">
        <v>405</v>
      </c>
      <c r="N4249">
        <v>4</v>
      </c>
      <c r="O4249" t="s">
        <v>13285</v>
      </c>
      <c r="P4249" t="s">
        <v>13284</v>
      </c>
      <c r="Q4249" t="s">
        <v>13283</v>
      </c>
      <c r="R4249" s="7">
        <v>43649</v>
      </c>
      <c r="S4249" s="8">
        <f t="shared" si="528"/>
        <v>2019</v>
      </c>
      <c r="T4249" s="8">
        <v>2019</v>
      </c>
      <c r="U4249" s="8">
        <f t="shared" si="529"/>
        <v>3</v>
      </c>
      <c r="V4249" s="7">
        <v>43649</v>
      </c>
      <c r="W4249" t="s">
        <v>3699</v>
      </c>
      <c r="X4249" s="2">
        <v>0.55500000000000005</v>
      </c>
      <c r="Y4249" s="6">
        <f t="shared" si="534"/>
        <v>1.4815408024345321E-2</v>
      </c>
      <c r="AA4249">
        <v>17518725</v>
      </c>
      <c r="AB4249">
        <v>6100153023</v>
      </c>
      <c r="AC4249">
        <v>17518733</v>
      </c>
      <c r="AD4249" t="s">
        <v>1</v>
      </c>
      <c r="AE4249">
        <v>13</v>
      </c>
      <c r="AF4249">
        <v>8</v>
      </c>
      <c r="AH4249" t="s">
        <v>13282</v>
      </c>
      <c r="AI4249" t="s">
        <v>13281</v>
      </c>
      <c r="AK4249" t="s">
        <v>13280</v>
      </c>
      <c r="AL4249">
        <v>3</v>
      </c>
      <c r="AM4249" s="5">
        <f t="shared" si="530"/>
        <v>1</v>
      </c>
      <c r="AN4249" s="4">
        <f t="shared" si="535"/>
        <v>1.5145778114350624E-3</v>
      </c>
      <c r="AO4249" s="3"/>
      <c r="AP4249">
        <v>0</v>
      </c>
      <c r="AQ4249" t="s">
        <v>13279</v>
      </c>
      <c r="AR4249" t="s">
        <v>13278</v>
      </c>
      <c r="AS4249" t="s">
        <v>1349</v>
      </c>
      <c r="AT4249" s="2" t="s">
        <v>14</v>
      </c>
      <c r="AU4249" s="1">
        <f t="shared" si="531"/>
        <v>1.0825158960472243</v>
      </c>
      <c r="AV4249" s="1">
        <f t="shared" si="532"/>
        <v>0.81649929178901925</v>
      </c>
      <c r="AW4249" s="1">
        <f t="shared" si="533"/>
        <v>0.55048268753081397</v>
      </c>
    </row>
    <row r="4250" spans="1:49" x14ac:dyDescent="0.2">
      <c r="A4250">
        <v>4248</v>
      </c>
      <c r="B4250" t="s">
        <v>13277</v>
      </c>
      <c r="C4250" t="s">
        <v>13276</v>
      </c>
      <c r="F4250" t="s">
        <v>13275</v>
      </c>
      <c r="G4250" t="s">
        <v>3</v>
      </c>
      <c r="H4250" t="s">
        <v>2</v>
      </c>
      <c r="I4250" t="s">
        <v>13274</v>
      </c>
      <c r="J4250" t="s">
        <v>13273</v>
      </c>
      <c r="K4250" t="s">
        <v>13272</v>
      </c>
      <c r="L4250" t="s">
        <v>13271</v>
      </c>
      <c r="M4250" t="s">
        <v>606</v>
      </c>
      <c r="N4250">
        <v>3</v>
      </c>
      <c r="O4250" t="s">
        <v>13270</v>
      </c>
      <c r="P4250" t="s">
        <v>13269</v>
      </c>
      <c r="Q4250" t="s">
        <v>13268</v>
      </c>
      <c r="R4250" s="7">
        <v>43649</v>
      </c>
      <c r="S4250" s="8">
        <f t="shared" si="528"/>
        <v>2019</v>
      </c>
      <c r="T4250" s="8">
        <v>2019</v>
      </c>
      <c r="U4250" s="8">
        <f t="shared" si="529"/>
        <v>3</v>
      </c>
      <c r="V4250" s="7">
        <v>43649</v>
      </c>
      <c r="W4250" t="s">
        <v>3699</v>
      </c>
      <c r="X4250" s="2">
        <v>0.55500000000000005</v>
      </c>
      <c r="Y4250" s="6">
        <f t="shared" si="534"/>
        <v>1.4815408024345321E-2</v>
      </c>
      <c r="AA4250">
        <v>17518725</v>
      </c>
      <c r="AB4250">
        <v>6100153023</v>
      </c>
      <c r="AC4250">
        <v>17518733</v>
      </c>
      <c r="AD4250" t="s">
        <v>1</v>
      </c>
      <c r="AE4250">
        <v>13</v>
      </c>
      <c r="AF4250">
        <v>8</v>
      </c>
      <c r="AH4250" t="s">
        <v>13267</v>
      </c>
      <c r="AI4250" t="s">
        <v>13266</v>
      </c>
      <c r="AK4250" t="s">
        <v>13265</v>
      </c>
      <c r="AL4250">
        <v>1</v>
      </c>
      <c r="AM4250" s="5">
        <f t="shared" si="530"/>
        <v>0.33333333333333331</v>
      </c>
      <c r="AN4250" s="4">
        <f t="shared" si="535"/>
        <v>5.048592704783541E-4</v>
      </c>
      <c r="AO4250" s="3"/>
      <c r="AP4250">
        <v>0</v>
      </c>
      <c r="AR4250" t="s">
        <v>0</v>
      </c>
      <c r="AT4250" s="2" t="s">
        <v>14</v>
      </c>
      <c r="AU4250" s="1">
        <f t="shared" si="531"/>
        <v>1.0522243398185229</v>
      </c>
      <c r="AV4250" s="1">
        <f t="shared" si="532"/>
        <v>0.76601336474118376</v>
      </c>
      <c r="AW4250" s="1">
        <f t="shared" si="533"/>
        <v>0.47980238966384436</v>
      </c>
    </row>
    <row r="4251" spans="1:49" x14ac:dyDescent="0.2">
      <c r="A4251">
        <v>4249</v>
      </c>
      <c r="B4251" t="s">
        <v>13264</v>
      </c>
      <c r="C4251" t="s">
        <v>13263</v>
      </c>
      <c r="F4251" t="s">
        <v>13262</v>
      </c>
      <c r="G4251" t="s">
        <v>3</v>
      </c>
      <c r="H4251" t="s">
        <v>2</v>
      </c>
      <c r="I4251" t="s">
        <v>13261</v>
      </c>
      <c r="J4251" t="s">
        <v>13260</v>
      </c>
      <c r="K4251" t="s">
        <v>13259</v>
      </c>
      <c r="L4251" t="s">
        <v>1740</v>
      </c>
      <c r="M4251" t="s">
        <v>640</v>
      </c>
      <c r="N4251">
        <v>3</v>
      </c>
      <c r="O4251" t="s">
        <v>13258</v>
      </c>
      <c r="P4251" t="s">
        <v>13257</v>
      </c>
      <c r="Q4251" t="s">
        <v>13256</v>
      </c>
      <c r="R4251" s="7">
        <v>43649</v>
      </c>
      <c r="S4251" s="8">
        <f t="shared" si="528"/>
        <v>2019</v>
      </c>
      <c r="T4251" s="8">
        <v>2019</v>
      </c>
      <c r="U4251" s="8">
        <f t="shared" si="529"/>
        <v>3</v>
      </c>
      <c r="V4251" s="7">
        <v>43649</v>
      </c>
      <c r="W4251" t="s">
        <v>3699</v>
      </c>
      <c r="X4251" s="2">
        <v>0.55500000000000005</v>
      </c>
      <c r="Y4251" s="6">
        <f t="shared" si="534"/>
        <v>1.4815408024345321E-2</v>
      </c>
      <c r="AA4251">
        <v>17518725</v>
      </c>
      <c r="AB4251">
        <v>6100153023</v>
      </c>
      <c r="AC4251">
        <v>17518733</v>
      </c>
      <c r="AD4251" t="s">
        <v>1</v>
      </c>
      <c r="AE4251">
        <v>13</v>
      </c>
      <c r="AF4251">
        <v>8</v>
      </c>
      <c r="AH4251" t="s">
        <v>13255</v>
      </c>
      <c r="AI4251" t="s">
        <v>13254</v>
      </c>
      <c r="AK4251" t="s">
        <v>13253</v>
      </c>
      <c r="AL4251">
        <v>2</v>
      </c>
      <c r="AM4251" s="5">
        <f t="shared" si="530"/>
        <v>0.66666666666666663</v>
      </c>
      <c r="AN4251" s="4">
        <f t="shared" si="535"/>
        <v>1.0097185409567082E-3</v>
      </c>
      <c r="AO4251" s="3"/>
      <c r="AP4251">
        <v>0</v>
      </c>
      <c r="AR4251" t="s">
        <v>0</v>
      </c>
      <c r="AT4251" s="2" t="s">
        <v>14</v>
      </c>
      <c r="AU4251" s="1">
        <f t="shared" si="531"/>
        <v>1.0673701179328736</v>
      </c>
      <c r="AV4251" s="1">
        <f t="shared" si="532"/>
        <v>0.79125632826510151</v>
      </c>
      <c r="AW4251" s="1">
        <f t="shared" si="533"/>
        <v>0.51514253859732917</v>
      </c>
    </row>
    <row r="4252" spans="1:49" x14ac:dyDescent="0.2">
      <c r="A4252">
        <v>4250</v>
      </c>
      <c r="B4252" t="s">
        <v>13252</v>
      </c>
      <c r="C4252" t="s">
        <v>13251</v>
      </c>
      <c r="F4252" t="s">
        <v>13250</v>
      </c>
      <c r="G4252" t="s">
        <v>3</v>
      </c>
      <c r="H4252" t="s">
        <v>2</v>
      </c>
      <c r="I4252" t="s">
        <v>1548</v>
      </c>
      <c r="J4252">
        <v>60021666</v>
      </c>
      <c r="K4252" t="s">
        <v>71</v>
      </c>
      <c r="L4252" t="s">
        <v>98</v>
      </c>
      <c r="M4252" t="s">
        <v>58</v>
      </c>
      <c r="N4252">
        <v>6</v>
      </c>
      <c r="O4252" t="s">
        <v>13249</v>
      </c>
      <c r="P4252" t="s">
        <v>13248</v>
      </c>
      <c r="Q4252" t="s">
        <v>2640</v>
      </c>
      <c r="R4252" s="7">
        <v>43649</v>
      </c>
      <c r="S4252" s="8">
        <f t="shared" si="528"/>
        <v>2019</v>
      </c>
      <c r="T4252" s="8">
        <v>2019</v>
      </c>
      <c r="U4252" s="8">
        <f t="shared" si="529"/>
        <v>3</v>
      </c>
      <c r="V4252" s="7">
        <v>43649</v>
      </c>
      <c r="W4252" t="s">
        <v>3699</v>
      </c>
      <c r="X4252" s="2">
        <v>0.55500000000000005</v>
      </c>
      <c r="Y4252" s="6">
        <f t="shared" si="534"/>
        <v>1.4815408024345321E-2</v>
      </c>
      <c r="AA4252">
        <v>17518725</v>
      </c>
      <c r="AB4252">
        <v>6100153023</v>
      </c>
      <c r="AC4252">
        <v>17518733</v>
      </c>
      <c r="AD4252" t="s">
        <v>1</v>
      </c>
      <c r="AE4252">
        <v>13</v>
      </c>
      <c r="AF4252">
        <v>8</v>
      </c>
      <c r="AH4252" t="s">
        <v>13247</v>
      </c>
      <c r="AI4252" t="s">
        <v>13246</v>
      </c>
      <c r="AK4252" t="s">
        <v>13245</v>
      </c>
      <c r="AL4252">
        <v>21</v>
      </c>
      <c r="AM4252" s="5">
        <f t="shared" si="530"/>
        <v>7</v>
      </c>
      <c r="AN4252" s="4">
        <f t="shared" si="535"/>
        <v>1.0602044680045438E-2</v>
      </c>
      <c r="AO4252" s="3"/>
      <c r="AP4252">
        <v>1</v>
      </c>
      <c r="AQ4252" t="s">
        <v>16</v>
      </c>
      <c r="AR4252" t="s">
        <v>3111</v>
      </c>
      <c r="AS4252" t="s">
        <v>15</v>
      </c>
      <c r="AT4252" s="2" t="s">
        <v>14</v>
      </c>
      <c r="AU4252" s="1">
        <f t="shared" si="531"/>
        <v>1.3551399021055355</v>
      </c>
      <c r="AV4252" s="1">
        <f t="shared" si="532"/>
        <v>1.2708726352195381</v>
      </c>
      <c r="AW4252" s="1">
        <f t="shared" si="533"/>
        <v>1.1866053683335402</v>
      </c>
    </row>
    <row r="4253" spans="1:49" x14ac:dyDescent="0.2">
      <c r="A4253">
        <v>4251</v>
      </c>
      <c r="B4253" t="s">
        <v>13244</v>
      </c>
      <c r="C4253" t="s">
        <v>13243</v>
      </c>
      <c r="F4253" t="s">
        <v>13242</v>
      </c>
      <c r="G4253" t="s">
        <v>3</v>
      </c>
      <c r="H4253" t="s">
        <v>2</v>
      </c>
      <c r="I4253" t="s">
        <v>1224</v>
      </c>
      <c r="J4253" t="s">
        <v>13241</v>
      </c>
      <c r="K4253" t="s">
        <v>13240</v>
      </c>
      <c r="L4253" t="s">
        <v>13239</v>
      </c>
      <c r="M4253" t="s">
        <v>13238</v>
      </c>
      <c r="N4253">
        <v>8</v>
      </c>
      <c r="O4253" t="s">
        <v>13237</v>
      </c>
      <c r="P4253" t="s">
        <v>13236</v>
      </c>
      <c r="Q4253" t="s">
        <v>13235</v>
      </c>
      <c r="R4253" s="7">
        <v>43649</v>
      </c>
      <c r="S4253" s="8">
        <f t="shared" si="528"/>
        <v>2019</v>
      </c>
      <c r="T4253" s="8">
        <v>2019</v>
      </c>
      <c r="U4253" s="8">
        <f t="shared" si="529"/>
        <v>3</v>
      </c>
      <c r="V4253" s="7">
        <v>43649</v>
      </c>
      <c r="W4253" t="s">
        <v>3699</v>
      </c>
      <c r="X4253" s="2">
        <v>0.55500000000000005</v>
      </c>
      <c r="Y4253" s="6">
        <f t="shared" si="534"/>
        <v>1.4815408024345321E-2</v>
      </c>
      <c r="AA4253">
        <v>17518725</v>
      </c>
      <c r="AB4253">
        <v>6100153023</v>
      </c>
      <c r="AC4253">
        <v>17518733</v>
      </c>
      <c r="AD4253" t="s">
        <v>1</v>
      </c>
      <c r="AE4253">
        <v>13</v>
      </c>
      <c r="AF4253">
        <v>8</v>
      </c>
      <c r="AH4253" t="s">
        <v>5791</v>
      </c>
      <c r="AI4253" t="s">
        <v>13234</v>
      </c>
      <c r="AK4253" t="s">
        <v>13233</v>
      </c>
      <c r="AL4253">
        <v>40</v>
      </c>
      <c r="AM4253" s="5">
        <f t="shared" si="530"/>
        <v>13.333333333333334</v>
      </c>
      <c r="AN4253" s="4">
        <f t="shared" si="535"/>
        <v>2.0194370819134166E-2</v>
      </c>
      <c r="AO4253" s="3"/>
      <c r="AP4253">
        <v>1</v>
      </c>
      <c r="AQ4253" t="s">
        <v>234</v>
      </c>
      <c r="AR4253">
        <v>722424</v>
      </c>
      <c r="AS4253" t="s">
        <v>233</v>
      </c>
      <c r="AT4253" s="2" t="s">
        <v>14</v>
      </c>
      <c r="AU4253" s="1">
        <f t="shared" si="531"/>
        <v>1.6429096862781976</v>
      </c>
      <c r="AV4253" s="1">
        <f t="shared" si="532"/>
        <v>1.7504889421739742</v>
      </c>
      <c r="AW4253" s="1">
        <f t="shared" si="533"/>
        <v>1.8580681980697511</v>
      </c>
    </row>
    <row r="4254" spans="1:49" x14ac:dyDescent="0.2">
      <c r="A4254">
        <v>4252</v>
      </c>
      <c r="B4254" t="s">
        <v>13232</v>
      </c>
      <c r="C4254" t="s">
        <v>13231</v>
      </c>
      <c r="F4254" t="s">
        <v>13230</v>
      </c>
      <c r="G4254" t="s">
        <v>3</v>
      </c>
      <c r="H4254" t="s">
        <v>2</v>
      </c>
      <c r="I4254" t="s">
        <v>3736</v>
      </c>
      <c r="J4254" t="s">
        <v>5673</v>
      </c>
      <c r="K4254" t="s">
        <v>5677</v>
      </c>
      <c r="L4254" t="s">
        <v>5676</v>
      </c>
      <c r="M4254" t="s">
        <v>683</v>
      </c>
      <c r="N4254">
        <v>3</v>
      </c>
      <c r="O4254" t="s">
        <v>5675</v>
      </c>
      <c r="P4254" t="s">
        <v>5674</v>
      </c>
      <c r="Q4254" t="s">
        <v>5673</v>
      </c>
      <c r="R4254" s="7">
        <v>43649</v>
      </c>
      <c r="S4254" s="8">
        <f t="shared" si="528"/>
        <v>2019</v>
      </c>
      <c r="T4254" s="8">
        <v>2019</v>
      </c>
      <c r="U4254" s="8">
        <f t="shared" si="529"/>
        <v>3</v>
      </c>
      <c r="V4254" s="7">
        <v>43649</v>
      </c>
      <c r="W4254" t="s">
        <v>2205</v>
      </c>
      <c r="X4254" s="2">
        <v>0.251</v>
      </c>
      <c r="Y4254" s="6">
        <f t="shared" si="534"/>
        <v>6.7003016470462617E-3</v>
      </c>
      <c r="AA4254">
        <v>207217</v>
      </c>
      <c r="AB4254">
        <v>26145</v>
      </c>
      <c r="AC4254">
        <v>13623060</v>
      </c>
      <c r="AD4254" t="s">
        <v>1</v>
      </c>
      <c r="AE4254">
        <v>106</v>
      </c>
      <c r="AF4254">
        <v>7</v>
      </c>
      <c r="AH4254" t="s">
        <v>13229</v>
      </c>
      <c r="AI4254" t="s">
        <v>13228</v>
      </c>
      <c r="AJ4254" t="s">
        <v>13227</v>
      </c>
      <c r="AK4254" t="s">
        <v>13226</v>
      </c>
      <c r="AL4254">
        <v>4</v>
      </c>
      <c r="AM4254" s="5">
        <f t="shared" si="530"/>
        <v>1.3333333333333333</v>
      </c>
      <c r="AN4254" s="4">
        <f t="shared" si="535"/>
        <v>2.0194370819134164E-3</v>
      </c>
      <c r="AO4254" s="3"/>
      <c r="AP4254">
        <v>0</v>
      </c>
      <c r="AR4254" t="s">
        <v>0</v>
      </c>
      <c r="AT4254" s="2">
        <v>1.3360000000000001</v>
      </c>
      <c r="AU4254" s="1">
        <f t="shared" si="531"/>
        <v>0.52960422775064075</v>
      </c>
      <c r="AV4254" s="1">
        <f t="shared" si="532"/>
        <v>0.43598693644798392</v>
      </c>
      <c r="AW4254" s="1">
        <f t="shared" si="533"/>
        <v>0.34236964514532697</v>
      </c>
    </row>
    <row r="4255" spans="1:49" x14ac:dyDescent="0.2">
      <c r="A4255">
        <v>4253</v>
      </c>
      <c r="B4255" t="s">
        <v>13225</v>
      </c>
      <c r="C4255" t="s">
        <v>13224</v>
      </c>
      <c r="F4255" t="s">
        <v>13223</v>
      </c>
      <c r="G4255" t="s">
        <v>3</v>
      </c>
      <c r="H4255" t="s">
        <v>2</v>
      </c>
      <c r="I4255" t="s">
        <v>3404</v>
      </c>
      <c r="J4255" t="s">
        <v>13222</v>
      </c>
      <c r="K4255" t="s">
        <v>13221</v>
      </c>
      <c r="L4255" t="s">
        <v>718</v>
      </c>
      <c r="M4255" t="s">
        <v>29</v>
      </c>
      <c r="N4255">
        <v>6</v>
      </c>
      <c r="O4255" t="s">
        <v>13220</v>
      </c>
      <c r="P4255" t="s">
        <v>13219</v>
      </c>
      <c r="Q4255" t="s">
        <v>13218</v>
      </c>
      <c r="R4255" s="7">
        <v>43649</v>
      </c>
      <c r="S4255" s="8">
        <f t="shared" si="528"/>
        <v>2019</v>
      </c>
      <c r="T4255" s="8">
        <v>2019</v>
      </c>
      <c r="U4255" s="8">
        <f t="shared" si="529"/>
        <v>3</v>
      </c>
      <c r="V4255" s="7">
        <v>43649</v>
      </c>
      <c r="W4255" t="s">
        <v>3658</v>
      </c>
      <c r="X4255" s="2">
        <v>0.28599999999999998</v>
      </c>
      <c r="Y4255" s="6">
        <f t="shared" si="534"/>
        <v>7.6346066575905605E-3</v>
      </c>
      <c r="AA4255">
        <v>9205071</v>
      </c>
      <c r="AB4255">
        <v>28139</v>
      </c>
      <c r="AC4255">
        <v>15693937</v>
      </c>
      <c r="AD4255" t="s">
        <v>1</v>
      </c>
      <c r="AE4255">
        <v>33</v>
      </c>
      <c r="AF4255">
        <v>10</v>
      </c>
      <c r="AH4255" t="s">
        <v>13217</v>
      </c>
      <c r="AI4255" t="s">
        <v>13216</v>
      </c>
      <c r="AJ4255" t="s">
        <v>13215</v>
      </c>
      <c r="AK4255" t="s">
        <v>13214</v>
      </c>
      <c r="AL4255">
        <v>14</v>
      </c>
      <c r="AM4255" s="5">
        <f t="shared" si="530"/>
        <v>4.666666666666667</v>
      </c>
      <c r="AN4255" s="4">
        <f t="shared" si="535"/>
        <v>7.0680297866969584E-3</v>
      </c>
      <c r="AO4255" s="3"/>
      <c r="AP4255">
        <v>0</v>
      </c>
      <c r="AQ4255" t="s">
        <v>16</v>
      </c>
      <c r="AR4255">
        <v>61801366</v>
      </c>
      <c r="AS4255" t="s">
        <v>15</v>
      </c>
      <c r="AT4255" s="2" t="s">
        <v>14</v>
      </c>
      <c r="AU4255" s="1">
        <f t="shared" si="531"/>
        <v>0.74646335963224797</v>
      </c>
      <c r="AV4255" s="1">
        <f t="shared" si="532"/>
        <v>0.7351318222143759</v>
      </c>
      <c r="AW4255" s="1">
        <f t="shared" si="533"/>
        <v>0.72380028479650393</v>
      </c>
    </row>
    <row r="4256" spans="1:49" x14ac:dyDescent="0.2">
      <c r="A4256">
        <v>4254</v>
      </c>
      <c r="B4256" t="s">
        <v>13213</v>
      </c>
      <c r="C4256" t="s">
        <v>13212</v>
      </c>
      <c r="F4256" t="s">
        <v>13211</v>
      </c>
      <c r="G4256" t="s">
        <v>3</v>
      </c>
      <c r="H4256" t="s">
        <v>2</v>
      </c>
      <c r="I4256" t="s">
        <v>889</v>
      </c>
      <c r="J4256" t="s">
        <v>13207</v>
      </c>
      <c r="K4256" t="s">
        <v>13210</v>
      </c>
      <c r="L4256" t="s">
        <v>383</v>
      </c>
      <c r="M4256" t="s">
        <v>29</v>
      </c>
      <c r="N4256">
        <v>2</v>
      </c>
      <c r="O4256" t="s">
        <v>13209</v>
      </c>
      <c r="P4256" t="s">
        <v>13208</v>
      </c>
      <c r="Q4256" t="s">
        <v>13207</v>
      </c>
      <c r="R4256" s="7">
        <v>43649</v>
      </c>
      <c r="S4256" s="8">
        <f t="shared" si="528"/>
        <v>2019</v>
      </c>
      <c r="T4256" s="8">
        <v>2019</v>
      </c>
      <c r="U4256" s="8">
        <f t="shared" si="529"/>
        <v>3</v>
      </c>
      <c r="V4256" s="7">
        <v>43649</v>
      </c>
      <c r="W4256" t="s">
        <v>3658</v>
      </c>
      <c r="X4256" s="2">
        <v>0.28599999999999998</v>
      </c>
      <c r="Y4256" s="6">
        <f t="shared" si="534"/>
        <v>7.6346066575905605E-3</v>
      </c>
      <c r="AA4256">
        <v>9205071</v>
      </c>
      <c r="AB4256">
        <v>28139</v>
      </c>
      <c r="AC4256">
        <v>15693937</v>
      </c>
      <c r="AD4256" t="s">
        <v>1</v>
      </c>
      <c r="AE4256">
        <v>33</v>
      </c>
      <c r="AF4256">
        <v>10</v>
      </c>
      <c r="AH4256" t="s">
        <v>13206</v>
      </c>
      <c r="AI4256" t="s">
        <v>13205</v>
      </c>
      <c r="AJ4256" t="s">
        <v>13204</v>
      </c>
      <c r="AK4256" t="s">
        <v>13203</v>
      </c>
      <c r="AL4256">
        <v>0</v>
      </c>
      <c r="AM4256" s="5">
        <f t="shared" si="530"/>
        <v>0</v>
      </c>
      <c r="AN4256" s="4">
        <f t="shared" si="535"/>
        <v>0</v>
      </c>
      <c r="AO4256" s="3"/>
      <c r="AP4256">
        <v>0</v>
      </c>
      <c r="AR4256" t="s">
        <v>13202</v>
      </c>
      <c r="AS4256" t="s">
        <v>13201</v>
      </c>
      <c r="AT4256" s="2" t="s">
        <v>14</v>
      </c>
      <c r="AU4256" s="1">
        <f t="shared" si="531"/>
        <v>0.53442246603133925</v>
      </c>
      <c r="AV4256" s="1">
        <f t="shared" si="532"/>
        <v>0.38173033287952801</v>
      </c>
      <c r="AW4256" s="1">
        <f t="shared" si="533"/>
        <v>0.22903819972771683</v>
      </c>
    </row>
    <row r="4257" spans="1:49" x14ac:dyDescent="0.2">
      <c r="A4257">
        <v>4255</v>
      </c>
      <c r="B4257" t="s">
        <v>13200</v>
      </c>
      <c r="C4257" t="s">
        <v>13199</v>
      </c>
      <c r="F4257" t="s">
        <v>13198</v>
      </c>
      <c r="G4257" t="s">
        <v>3</v>
      </c>
      <c r="H4257" t="s">
        <v>2</v>
      </c>
      <c r="I4257" t="s">
        <v>13197</v>
      </c>
      <c r="J4257" t="s">
        <v>13196</v>
      </c>
      <c r="K4257" t="s">
        <v>5595</v>
      </c>
      <c r="L4257" t="s">
        <v>5594</v>
      </c>
      <c r="M4257" t="s">
        <v>4209</v>
      </c>
      <c r="N4257">
        <v>5</v>
      </c>
      <c r="O4257" t="s">
        <v>13195</v>
      </c>
      <c r="P4257" t="s">
        <v>13194</v>
      </c>
      <c r="Q4257" t="s">
        <v>13193</v>
      </c>
      <c r="R4257" s="7">
        <v>43649</v>
      </c>
      <c r="S4257" s="8">
        <f t="shared" si="528"/>
        <v>2019</v>
      </c>
      <c r="T4257" s="8">
        <v>2019</v>
      </c>
      <c r="U4257" s="8">
        <f t="shared" si="529"/>
        <v>3</v>
      </c>
      <c r="V4257" s="7">
        <v>43649</v>
      </c>
      <c r="W4257" t="s">
        <v>1293</v>
      </c>
      <c r="X4257" s="2">
        <v>0.91800000000000004</v>
      </c>
      <c r="Y4257" s="6">
        <f t="shared" si="534"/>
        <v>2.4505485705133341E-2</v>
      </c>
      <c r="AA4257">
        <v>1431161</v>
      </c>
      <c r="AB4257">
        <v>22674</v>
      </c>
      <c r="AC4257">
        <v>13665901</v>
      </c>
      <c r="AD4257" t="s">
        <v>1</v>
      </c>
      <c r="AE4257">
        <v>40</v>
      </c>
      <c r="AF4257">
        <v>13</v>
      </c>
      <c r="AH4257" t="s">
        <v>13192</v>
      </c>
      <c r="AI4257" t="s">
        <v>13191</v>
      </c>
      <c r="AK4257" t="s">
        <v>13190</v>
      </c>
      <c r="AL4257">
        <v>12</v>
      </c>
      <c r="AM4257" s="5">
        <f t="shared" si="530"/>
        <v>4</v>
      </c>
      <c r="AN4257" s="4">
        <f t="shared" si="535"/>
        <v>6.0583112457402496E-3</v>
      </c>
      <c r="AO4257" s="3"/>
      <c r="AP4257">
        <v>0</v>
      </c>
      <c r="AQ4257" t="s">
        <v>204</v>
      </c>
      <c r="AR4257" t="s">
        <v>13189</v>
      </c>
      <c r="AS4257" t="s">
        <v>203</v>
      </c>
      <c r="AT4257" s="2" t="s">
        <v>14</v>
      </c>
      <c r="AU4257" s="1">
        <f t="shared" si="531"/>
        <v>1.8971333367315411</v>
      </c>
      <c r="AV4257" s="1">
        <f t="shared" si="532"/>
        <v>1.5281898475436797</v>
      </c>
      <c r="AW4257" s="1">
        <f t="shared" si="533"/>
        <v>1.1592463583558177</v>
      </c>
    </row>
    <row r="4258" spans="1:49" x14ac:dyDescent="0.2">
      <c r="A4258">
        <v>4256</v>
      </c>
      <c r="B4258" t="s">
        <v>13188</v>
      </c>
      <c r="C4258" t="s">
        <v>13187</v>
      </c>
      <c r="F4258" t="s">
        <v>13186</v>
      </c>
      <c r="G4258" t="s">
        <v>3</v>
      </c>
      <c r="H4258" t="s">
        <v>2</v>
      </c>
      <c r="I4258" t="s">
        <v>1360</v>
      </c>
      <c r="J4258" t="s">
        <v>13185</v>
      </c>
      <c r="K4258" t="s">
        <v>13184</v>
      </c>
      <c r="L4258" t="s">
        <v>13183</v>
      </c>
      <c r="M4258" t="s">
        <v>29</v>
      </c>
      <c r="N4258">
        <v>4</v>
      </c>
      <c r="O4258" t="s">
        <v>13182</v>
      </c>
      <c r="P4258" t="s">
        <v>13181</v>
      </c>
      <c r="Q4258" t="s">
        <v>13180</v>
      </c>
      <c r="R4258" s="7">
        <v>43649</v>
      </c>
      <c r="S4258" s="8">
        <f t="shared" si="528"/>
        <v>2019</v>
      </c>
      <c r="T4258" s="8">
        <v>2019</v>
      </c>
      <c r="U4258" s="8">
        <f t="shared" si="529"/>
        <v>3</v>
      </c>
      <c r="V4258" s="7">
        <v>43649</v>
      </c>
      <c r="W4258" t="s">
        <v>13179</v>
      </c>
      <c r="X4258" s="2">
        <v>0.47599999999999998</v>
      </c>
      <c r="Y4258" s="6">
        <f t="shared" si="534"/>
        <v>1.2706548143402472E-2</v>
      </c>
      <c r="AA4258">
        <v>3115518</v>
      </c>
      <c r="AB4258">
        <v>13350</v>
      </c>
      <c r="AC4258">
        <v>17520754</v>
      </c>
      <c r="AD4258" t="s">
        <v>1</v>
      </c>
      <c r="AE4258">
        <v>43</v>
      </c>
      <c r="AF4258">
        <v>3</v>
      </c>
      <c r="AH4258" t="s">
        <v>13178</v>
      </c>
      <c r="AI4258" t="s">
        <v>13177</v>
      </c>
      <c r="AJ4258" t="s">
        <v>13176</v>
      </c>
      <c r="AK4258" t="s">
        <v>13175</v>
      </c>
      <c r="AL4258">
        <v>0</v>
      </c>
      <c r="AM4258" s="5">
        <f t="shared" si="530"/>
        <v>0</v>
      </c>
      <c r="AN4258" s="4">
        <f t="shared" si="535"/>
        <v>0</v>
      </c>
      <c r="AO4258" s="3"/>
      <c r="AP4258">
        <v>0</v>
      </c>
      <c r="AQ4258" t="s">
        <v>16</v>
      </c>
      <c r="AR4258" t="s">
        <v>3952</v>
      </c>
      <c r="AS4258" t="s">
        <v>15</v>
      </c>
      <c r="AT4258" s="2">
        <v>1.3979999999999999</v>
      </c>
      <c r="AU4258" s="1">
        <f t="shared" si="531"/>
        <v>0.88945837003817296</v>
      </c>
      <c r="AV4258" s="1">
        <f t="shared" si="532"/>
        <v>0.63532740717012359</v>
      </c>
      <c r="AW4258" s="1">
        <f t="shared" si="533"/>
        <v>0.38119644430207411</v>
      </c>
    </row>
    <row r="4259" spans="1:49" x14ac:dyDescent="0.2">
      <c r="A4259">
        <v>4257</v>
      </c>
      <c r="B4259" t="s">
        <v>13174</v>
      </c>
      <c r="C4259" t="s">
        <v>13173</v>
      </c>
      <c r="F4259" t="s">
        <v>13172</v>
      </c>
      <c r="G4259" t="s">
        <v>3</v>
      </c>
      <c r="H4259" t="s">
        <v>2</v>
      </c>
      <c r="I4259" t="s">
        <v>13171</v>
      </c>
      <c r="J4259" t="s">
        <v>13167</v>
      </c>
      <c r="K4259" t="s">
        <v>13170</v>
      </c>
      <c r="L4259" t="s">
        <v>2149</v>
      </c>
      <c r="M4259" t="s">
        <v>1447</v>
      </c>
      <c r="N4259">
        <v>2</v>
      </c>
      <c r="O4259" t="s">
        <v>13169</v>
      </c>
      <c r="P4259" t="s">
        <v>13168</v>
      </c>
      <c r="Q4259" t="s">
        <v>13167</v>
      </c>
      <c r="R4259" s="7">
        <v>43649</v>
      </c>
      <c r="S4259" s="8">
        <f t="shared" si="528"/>
        <v>2019</v>
      </c>
      <c r="T4259" s="8">
        <v>2019</v>
      </c>
      <c r="U4259" s="8">
        <f t="shared" si="529"/>
        <v>3</v>
      </c>
      <c r="V4259" s="7">
        <v>43649</v>
      </c>
      <c r="W4259" t="s">
        <v>3663</v>
      </c>
      <c r="X4259" s="2">
        <v>0.8</v>
      </c>
      <c r="Y4259" s="6">
        <f t="shared" si="534"/>
        <v>2.1355543098155415E-2</v>
      </c>
      <c r="AA4259" t="s">
        <v>3662</v>
      </c>
      <c r="AB4259">
        <v>19700201680</v>
      </c>
      <c r="AC4259">
        <v>21507058</v>
      </c>
      <c r="AD4259" t="s">
        <v>1</v>
      </c>
      <c r="AE4259">
        <v>10</v>
      </c>
      <c r="AF4259">
        <v>7</v>
      </c>
      <c r="AH4259" t="s">
        <v>13166</v>
      </c>
      <c r="AI4259" t="s">
        <v>13165</v>
      </c>
      <c r="AK4259" t="s">
        <v>13164</v>
      </c>
      <c r="AL4259">
        <v>4</v>
      </c>
      <c r="AM4259" s="5">
        <f t="shared" si="530"/>
        <v>1.3333333333333333</v>
      </c>
      <c r="AN4259" s="4">
        <f t="shared" si="535"/>
        <v>2.0194370819134164E-3</v>
      </c>
      <c r="AO4259" s="3"/>
      <c r="AP4259">
        <v>0</v>
      </c>
      <c r="AR4259" t="s">
        <v>0</v>
      </c>
      <c r="AT4259" s="2">
        <v>2.5830000000000002</v>
      </c>
      <c r="AU4259" s="1">
        <f t="shared" si="531"/>
        <v>1.5554711293282812</v>
      </c>
      <c r="AV4259" s="1">
        <f t="shared" si="532"/>
        <v>1.1687490090034416</v>
      </c>
      <c r="AW4259" s="1">
        <f t="shared" si="533"/>
        <v>0.78202688867860159</v>
      </c>
    </row>
    <row r="4260" spans="1:49" x14ac:dyDescent="0.2">
      <c r="A4260">
        <v>4258</v>
      </c>
      <c r="B4260" t="s">
        <v>13163</v>
      </c>
      <c r="C4260" t="s">
        <v>13162</v>
      </c>
      <c r="F4260" t="s">
        <v>13161</v>
      </c>
      <c r="G4260" t="s">
        <v>3</v>
      </c>
      <c r="H4260" t="s">
        <v>2</v>
      </c>
      <c r="I4260" t="s">
        <v>13160</v>
      </c>
      <c r="J4260" t="s">
        <v>13155</v>
      </c>
      <c r="K4260" t="s">
        <v>13159</v>
      </c>
      <c r="L4260" t="s">
        <v>13158</v>
      </c>
      <c r="M4260" t="s">
        <v>1447</v>
      </c>
      <c r="N4260">
        <v>2</v>
      </c>
      <c r="O4260" t="s">
        <v>13157</v>
      </c>
      <c r="P4260" t="s">
        <v>13156</v>
      </c>
      <c r="Q4260" t="s">
        <v>13155</v>
      </c>
      <c r="R4260" s="7">
        <v>43649</v>
      </c>
      <c r="S4260" s="8">
        <f t="shared" si="528"/>
        <v>2019</v>
      </c>
      <c r="T4260" s="8">
        <v>2019</v>
      </c>
      <c r="U4260" s="8">
        <f t="shared" si="529"/>
        <v>3</v>
      </c>
      <c r="V4260" s="7">
        <v>43649</v>
      </c>
      <c r="W4260" t="s">
        <v>2205</v>
      </c>
      <c r="X4260" s="2">
        <v>0.251</v>
      </c>
      <c r="Y4260" s="6">
        <f t="shared" si="534"/>
        <v>6.7003016470462617E-3</v>
      </c>
      <c r="AA4260">
        <v>207217</v>
      </c>
      <c r="AB4260">
        <v>26145</v>
      </c>
      <c r="AC4260">
        <v>13623060</v>
      </c>
      <c r="AD4260" t="s">
        <v>1</v>
      </c>
      <c r="AE4260">
        <v>106</v>
      </c>
      <c r="AF4260">
        <v>7</v>
      </c>
      <c r="AH4260" t="s">
        <v>13154</v>
      </c>
      <c r="AI4260" t="s">
        <v>13153</v>
      </c>
      <c r="AJ4260" t="s">
        <v>13152</v>
      </c>
      <c r="AK4260" t="s">
        <v>13151</v>
      </c>
      <c r="AL4260">
        <v>0</v>
      </c>
      <c r="AM4260" s="5">
        <f t="shared" si="530"/>
        <v>0</v>
      </c>
      <c r="AN4260" s="4">
        <f t="shared" si="535"/>
        <v>0</v>
      </c>
      <c r="AO4260" s="3"/>
      <c r="AP4260">
        <v>0</v>
      </c>
      <c r="AR4260" t="s">
        <v>0</v>
      </c>
      <c r="AT4260" s="2">
        <v>1.3360000000000001</v>
      </c>
      <c r="AU4260" s="1">
        <f t="shared" si="531"/>
        <v>0.46902111529323826</v>
      </c>
      <c r="AV4260" s="1">
        <f t="shared" si="532"/>
        <v>0.33501508235231309</v>
      </c>
      <c r="AW4260" s="1">
        <f t="shared" si="533"/>
        <v>0.20100904941138784</v>
      </c>
    </row>
    <row r="4261" spans="1:49" x14ac:dyDescent="0.2">
      <c r="A4261">
        <v>4259</v>
      </c>
      <c r="B4261" t="s">
        <v>13150</v>
      </c>
      <c r="C4261" t="s">
        <v>13149</v>
      </c>
      <c r="F4261" t="s">
        <v>13148</v>
      </c>
      <c r="G4261" t="s">
        <v>3</v>
      </c>
      <c r="H4261" t="s">
        <v>2</v>
      </c>
      <c r="I4261" t="s">
        <v>2551</v>
      </c>
      <c r="J4261" t="s">
        <v>13147</v>
      </c>
      <c r="K4261" t="s">
        <v>13146</v>
      </c>
      <c r="L4261" t="s">
        <v>13145</v>
      </c>
      <c r="M4261" t="s">
        <v>13144</v>
      </c>
      <c r="N4261">
        <v>5</v>
      </c>
      <c r="O4261" t="s">
        <v>13143</v>
      </c>
      <c r="P4261" t="s">
        <v>13142</v>
      </c>
      <c r="Q4261" t="s">
        <v>13141</v>
      </c>
      <c r="R4261" s="7">
        <v>43649</v>
      </c>
      <c r="S4261" s="8">
        <f t="shared" si="528"/>
        <v>2019</v>
      </c>
      <c r="T4261" s="8">
        <v>2019</v>
      </c>
      <c r="U4261" s="8">
        <f t="shared" si="529"/>
        <v>3</v>
      </c>
      <c r="V4261" s="7">
        <v>43649</v>
      </c>
      <c r="W4261" t="s">
        <v>13140</v>
      </c>
      <c r="X4261" s="2">
        <v>0.93700000000000006</v>
      </c>
      <c r="Y4261" s="6">
        <f t="shared" si="534"/>
        <v>2.5012679853714533E-2</v>
      </c>
      <c r="AA4261">
        <v>14772019</v>
      </c>
      <c r="AB4261">
        <v>5000155901</v>
      </c>
      <c r="AC4261">
        <v>14780941</v>
      </c>
      <c r="AD4261" t="s">
        <v>1</v>
      </c>
      <c r="AE4261">
        <v>17</v>
      </c>
      <c r="AF4261">
        <v>13</v>
      </c>
      <c r="AH4261" t="s">
        <v>13139</v>
      </c>
      <c r="AI4261" t="s">
        <v>13138</v>
      </c>
      <c r="AJ4261" t="s">
        <v>13137</v>
      </c>
      <c r="AK4261" t="s">
        <v>13136</v>
      </c>
      <c r="AL4261">
        <v>3</v>
      </c>
      <c r="AM4261" s="5">
        <f t="shared" si="530"/>
        <v>1</v>
      </c>
      <c r="AN4261" s="4">
        <f t="shared" si="535"/>
        <v>1.5145778114350624E-3</v>
      </c>
      <c r="AO4261" s="3"/>
      <c r="AP4261">
        <v>0</v>
      </c>
      <c r="AQ4261" t="s">
        <v>13135</v>
      </c>
      <c r="AR4261" t="s">
        <v>13134</v>
      </c>
      <c r="AS4261" t="s">
        <v>13133</v>
      </c>
      <c r="AT4261" s="2">
        <v>2.5659999999999998</v>
      </c>
      <c r="AU4261" s="1">
        <f t="shared" si="531"/>
        <v>1.796324924103069</v>
      </c>
      <c r="AV4261" s="1">
        <f t="shared" si="532"/>
        <v>1.3263628832574796</v>
      </c>
      <c r="AW4261" s="1">
        <f t="shared" si="533"/>
        <v>0.8564008424118903</v>
      </c>
    </row>
    <row r="4262" spans="1:49" x14ac:dyDescent="0.2">
      <c r="A4262">
        <v>4260</v>
      </c>
      <c r="B4262" t="s">
        <v>13132</v>
      </c>
      <c r="C4262" t="s">
        <v>13131</v>
      </c>
      <c r="F4262" t="s">
        <v>13130</v>
      </c>
      <c r="G4262" t="s">
        <v>3</v>
      </c>
      <c r="H4262" t="s">
        <v>2</v>
      </c>
      <c r="I4262" t="s">
        <v>13129</v>
      </c>
      <c r="J4262" t="s">
        <v>2736</v>
      </c>
      <c r="K4262" t="s">
        <v>2738</v>
      </c>
      <c r="L4262" t="s">
        <v>2737</v>
      </c>
      <c r="M4262" t="s">
        <v>405</v>
      </c>
      <c r="N4262">
        <v>2</v>
      </c>
      <c r="O4262" t="s">
        <v>13128</v>
      </c>
      <c r="P4262" t="s">
        <v>13127</v>
      </c>
      <c r="Q4262" t="s">
        <v>2736</v>
      </c>
      <c r="R4262" s="7">
        <v>43649</v>
      </c>
      <c r="S4262" s="8">
        <f t="shared" si="528"/>
        <v>2019</v>
      </c>
      <c r="T4262" s="8">
        <v>2019</v>
      </c>
      <c r="U4262" s="8">
        <f t="shared" si="529"/>
        <v>3</v>
      </c>
      <c r="V4262" s="7">
        <v>43649</v>
      </c>
      <c r="W4262" t="s">
        <v>3648</v>
      </c>
      <c r="X4262" s="2">
        <v>0.16500000000000001</v>
      </c>
      <c r="Y4262" s="6">
        <f t="shared" si="534"/>
        <v>4.4045807639945551E-3</v>
      </c>
      <c r="AA4262">
        <v>21681724</v>
      </c>
      <c r="AB4262">
        <v>21100854223</v>
      </c>
      <c r="AC4262">
        <v>21681732</v>
      </c>
      <c r="AD4262" t="s">
        <v>1</v>
      </c>
      <c r="AE4262">
        <v>7</v>
      </c>
      <c r="AF4262">
        <v>3</v>
      </c>
      <c r="AH4262" t="s">
        <v>13126</v>
      </c>
      <c r="AI4262" t="s">
        <v>13125</v>
      </c>
      <c r="AJ4262" t="s">
        <v>13124</v>
      </c>
      <c r="AK4262" t="s">
        <v>13123</v>
      </c>
      <c r="AL4262">
        <v>3</v>
      </c>
      <c r="AM4262" s="5">
        <f t="shared" si="530"/>
        <v>1</v>
      </c>
      <c r="AN4262" s="4">
        <f t="shared" si="535"/>
        <v>1.5145778114350624E-3</v>
      </c>
      <c r="AO4262" s="3"/>
      <c r="AP4262">
        <v>0</v>
      </c>
      <c r="AR4262" t="s">
        <v>0</v>
      </c>
      <c r="AT4262" s="2" t="s">
        <v>14</v>
      </c>
      <c r="AU4262" s="1">
        <f t="shared" si="531"/>
        <v>0.35375798782267076</v>
      </c>
      <c r="AV4262" s="1">
        <f t="shared" si="532"/>
        <v>0.29595792877148092</v>
      </c>
      <c r="AW4262" s="1">
        <f t="shared" si="533"/>
        <v>0.23815786972029102</v>
      </c>
    </row>
    <row r="4263" spans="1:49" x14ac:dyDescent="0.2">
      <c r="A4263">
        <v>4261</v>
      </c>
      <c r="B4263" t="s">
        <v>13122</v>
      </c>
      <c r="C4263" t="s">
        <v>13121</v>
      </c>
      <c r="F4263" t="s">
        <v>13120</v>
      </c>
      <c r="G4263" t="s">
        <v>3</v>
      </c>
      <c r="H4263" t="s">
        <v>2</v>
      </c>
      <c r="I4263" t="s">
        <v>3192</v>
      </c>
      <c r="J4263">
        <v>60023345</v>
      </c>
      <c r="K4263" t="s">
        <v>3920</v>
      </c>
      <c r="L4263" t="s">
        <v>2104</v>
      </c>
      <c r="M4263" t="s">
        <v>109</v>
      </c>
      <c r="N4263">
        <v>4</v>
      </c>
      <c r="O4263" t="s">
        <v>13119</v>
      </c>
      <c r="P4263" t="s">
        <v>13118</v>
      </c>
      <c r="Q4263" t="s">
        <v>4613</v>
      </c>
      <c r="R4263" s="7">
        <v>43649</v>
      </c>
      <c r="S4263" s="8">
        <f t="shared" si="528"/>
        <v>2019</v>
      </c>
      <c r="T4263" s="8">
        <v>2019</v>
      </c>
      <c r="U4263" s="8">
        <f t="shared" si="529"/>
        <v>3</v>
      </c>
      <c r="V4263" s="7">
        <v>43649</v>
      </c>
      <c r="W4263" t="s">
        <v>3648</v>
      </c>
      <c r="X4263" s="2">
        <v>0.16500000000000001</v>
      </c>
      <c r="Y4263" s="6">
        <f t="shared" si="534"/>
        <v>4.4045807639945551E-3</v>
      </c>
      <c r="AA4263">
        <v>21681724</v>
      </c>
      <c r="AB4263">
        <v>21100854223</v>
      </c>
      <c r="AC4263">
        <v>21681732</v>
      </c>
      <c r="AD4263" t="s">
        <v>1</v>
      </c>
      <c r="AE4263">
        <v>7</v>
      </c>
      <c r="AF4263">
        <v>3</v>
      </c>
      <c r="AH4263" t="s">
        <v>13117</v>
      </c>
      <c r="AI4263" t="s">
        <v>13116</v>
      </c>
      <c r="AJ4263" t="s">
        <v>13115</v>
      </c>
      <c r="AK4263" t="s">
        <v>13114</v>
      </c>
      <c r="AL4263">
        <v>0</v>
      </c>
      <c r="AM4263" s="5">
        <f t="shared" si="530"/>
        <v>0</v>
      </c>
      <c r="AN4263" s="4">
        <f t="shared" si="535"/>
        <v>0</v>
      </c>
      <c r="AO4263" s="3"/>
      <c r="AP4263">
        <v>0</v>
      </c>
      <c r="AQ4263" t="s">
        <v>13113</v>
      </c>
      <c r="AR4263" t="s">
        <v>0</v>
      </c>
      <c r="AS4263" t="s">
        <v>13112</v>
      </c>
      <c r="AT4263" s="2" t="s">
        <v>14</v>
      </c>
      <c r="AU4263" s="1">
        <f t="shared" si="531"/>
        <v>0.30832065347961884</v>
      </c>
      <c r="AV4263" s="1">
        <f t="shared" si="532"/>
        <v>0.22022903819972775</v>
      </c>
      <c r="AW4263" s="1">
        <f t="shared" si="533"/>
        <v>0.13213742291983663</v>
      </c>
    </row>
    <row r="4264" spans="1:49" x14ac:dyDescent="0.2">
      <c r="A4264">
        <v>4262</v>
      </c>
      <c r="B4264" t="s">
        <v>13111</v>
      </c>
      <c r="C4264" t="s">
        <v>13110</v>
      </c>
      <c r="F4264" t="s">
        <v>13109</v>
      </c>
      <c r="G4264" t="s">
        <v>3</v>
      </c>
      <c r="H4264" t="s">
        <v>2</v>
      </c>
      <c r="I4264" t="s">
        <v>791</v>
      </c>
      <c r="J4264" t="s">
        <v>13108</v>
      </c>
      <c r="K4264" t="s">
        <v>13107</v>
      </c>
      <c r="L4264" t="s">
        <v>790</v>
      </c>
      <c r="M4264" t="s">
        <v>789</v>
      </c>
      <c r="N4264">
        <v>3</v>
      </c>
      <c r="O4264" t="s">
        <v>13106</v>
      </c>
      <c r="P4264" t="s">
        <v>13105</v>
      </c>
      <c r="Q4264" t="s">
        <v>13104</v>
      </c>
      <c r="R4264" s="7">
        <v>43649</v>
      </c>
      <c r="S4264" s="8">
        <f t="shared" si="528"/>
        <v>2019</v>
      </c>
      <c r="T4264" s="8">
        <v>2019</v>
      </c>
      <c r="U4264" s="8">
        <f t="shared" si="529"/>
        <v>3</v>
      </c>
      <c r="V4264" s="7">
        <v>43649</v>
      </c>
      <c r="W4264" t="s">
        <v>2606</v>
      </c>
      <c r="X4264" s="2">
        <v>0.59399999999999997</v>
      </c>
      <c r="Y4264" s="6">
        <f t="shared" si="534"/>
        <v>1.5856490750380394E-2</v>
      </c>
      <c r="AA4264">
        <v>17455030</v>
      </c>
      <c r="AB4264">
        <v>145515</v>
      </c>
      <c r="AC4264">
        <v>17455049</v>
      </c>
      <c r="AD4264" t="s">
        <v>1</v>
      </c>
      <c r="AE4264">
        <v>29</v>
      </c>
      <c r="AF4264">
        <v>3</v>
      </c>
      <c r="AH4264" t="s">
        <v>13103</v>
      </c>
      <c r="AI4264" t="s">
        <v>13102</v>
      </c>
      <c r="AK4264" t="s">
        <v>13101</v>
      </c>
      <c r="AL4264">
        <v>13</v>
      </c>
      <c r="AM4264" s="5">
        <f t="shared" si="530"/>
        <v>4.333333333333333</v>
      </c>
      <c r="AN4264" s="4">
        <f t="shared" si="535"/>
        <v>6.5631705162186036E-3</v>
      </c>
      <c r="AO4264" s="3"/>
      <c r="AP4264">
        <v>0</v>
      </c>
      <c r="AQ4264" t="s">
        <v>788</v>
      </c>
      <c r="AR4264" t="s">
        <v>0</v>
      </c>
      <c r="AS4264" t="s">
        <v>787</v>
      </c>
      <c r="AT4264" s="2">
        <v>4.8529999999999998</v>
      </c>
      <c r="AU4264" s="1">
        <f t="shared" si="531"/>
        <v>1.3068494680131855</v>
      </c>
      <c r="AV4264" s="1">
        <f t="shared" si="532"/>
        <v>1.1209830633299498</v>
      </c>
      <c r="AW4264" s="1">
        <f t="shared" si="533"/>
        <v>0.93511665864671401</v>
      </c>
    </row>
    <row r="4265" spans="1:49" x14ac:dyDescent="0.2">
      <c r="A4265">
        <v>4263</v>
      </c>
      <c r="B4265" t="s">
        <v>13100</v>
      </c>
      <c r="C4265" t="s">
        <v>13099</v>
      </c>
      <c r="F4265" t="s">
        <v>13098</v>
      </c>
      <c r="G4265" t="s">
        <v>3</v>
      </c>
      <c r="H4265" t="s">
        <v>2</v>
      </c>
      <c r="I4265" t="s">
        <v>13097</v>
      </c>
      <c r="J4265" t="s">
        <v>13096</v>
      </c>
      <c r="K4265" t="s">
        <v>13095</v>
      </c>
      <c r="L4265" t="s">
        <v>13094</v>
      </c>
      <c r="M4265" t="s">
        <v>147</v>
      </c>
      <c r="N4265">
        <v>3</v>
      </c>
      <c r="O4265" t="s">
        <v>13093</v>
      </c>
      <c r="P4265" t="s">
        <v>13092</v>
      </c>
      <c r="Q4265" t="s">
        <v>13091</v>
      </c>
      <c r="R4265" s="7">
        <v>43648</v>
      </c>
      <c r="S4265" s="8">
        <f t="shared" si="528"/>
        <v>2019</v>
      </c>
      <c r="T4265" s="8">
        <v>2019</v>
      </c>
      <c r="U4265" s="8">
        <f t="shared" si="529"/>
        <v>3</v>
      </c>
      <c r="V4265" s="7">
        <v>43648</v>
      </c>
      <c r="W4265" t="s">
        <v>1021</v>
      </c>
      <c r="X4265" s="2">
        <v>0.63600000000000001</v>
      </c>
      <c r="Y4265" s="6">
        <f t="shared" si="534"/>
        <v>1.6977656763033557E-2</v>
      </c>
      <c r="AA4265">
        <v>14248220</v>
      </c>
      <c r="AB4265">
        <v>130124</v>
      </c>
      <c r="AD4265" t="s">
        <v>1</v>
      </c>
      <c r="AE4265">
        <v>19</v>
      </c>
      <c r="AF4265">
        <v>14</v>
      </c>
      <c r="AG4265">
        <v>3205</v>
      </c>
      <c r="AI4265" t="s">
        <v>13090</v>
      </c>
      <c r="AJ4265" t="s">
        <v>13089</v>
      </c>
      <c r="AK4265" t="s">
        <v>13088</v>
      </c>
      <c r="AL4265">
        <v>27</v>
      </c>
      <c r="AM4265" s="5">
        <f t="shared" si="530"/>
        <v>9</v>
      </c>
      <c r="AN4265" s="4">
        <f t="shared" si="535"/>
        <v>1.3631200302915562E-2</v>
      </c>
      <c r="AO4265" s="3"/>
      <c r="AP4265">
        <v>1</v>
      </c>
      <c r="AR4265" t="s">
        <v>13087</v>
      </c>
      <c r="AT4265" s="2" t="s">
        <v>14</v>
      </c>
      <c r="AU4265" s="1">
        <f t="shared" si="531"/>
        <v>1.5973719824998158</v>
      </c>
      <c r="AV4265" s="1">
        <f t="shared" si="532"/>
        <v>1.5304428532974559</v>
      </c>
      <c r="AW4265" s="1">
        <f t="shared" si="533"/>
        <v>1.4635137240950959</v>
      </c>
    </row>
    <row r="4266" spans="1:49" x14ac:dyDescent="0.2">
      <c r="A4266">
        <v>4264</v>
      </c>
      <c r="B4266" t="s">
        <v>13086</v>
      </c>
      <c r="C4266" t="s">
        <v>13085</v>
      </c>
      <c r="F4266" t="s">
        <v>13084</v>
      </c>
      <c r="G4266" t="s">
        <v>3</v>
      </c>
      <c r="H4266" t="s">
        <v>2</v>
      </c>
      <c r="I4266" t="s">
        <v>13083</v>
      </c>
      <c r="J4266" t="s">
        <v>13082</v>
      </c>
      <c r="K4266" t="s">
        <v>13081</v>
      </c>
      <c r="L4266" t="s">
        <v>13080</v>
      </c>
      <c r="M4266" t="s">
        <v>13079</v>
      </c>
      <c r="N4266">
        <v>4</v>
      </c>
      <c r="O4266" t="s">
        <v>13078</v>
      </c>
      <c r="P4266" t="s">
        <v>13077</v>
      </c>
      <c r="Q4266" t="s">
        <v>13076</v>
      </c>
      <c r="R4266" s="7">
        <v>43648</v>
      </c>
      <c r="S4266" s="8">
        <f t="shared" si="528"/>
        <v>2019</v>
      </c>
      <c r="T4266" s="8">
        <v>2019</v>
      </c>
      <c r="U4266" s="8">
        <f t="shared" si="529"/>
        <v>3</v>
      </c>
      <c r="V4266" s="7">
        <v>43648</v>
      </c>
      <c r="W4266" t="s">
        <v>1021</v>
      </c>
      <c r="X4266" s="2">
        <v>0.63600000000000001</v>
      </c>
      <c r="Y4266" s="6">
        <f t="shared" si="534"/>
        <v>1.6977656763033557E-2</v>
      </c>
      <c r="AA4266">
        <v>14248220</v>
      </c>
      <c r="AB4266">
        <v>130124</v>
      </c>
      <c r="AD4266" t="s">
        <v>1</v>
      </c>
      <c r="AE4266">
        <v>19</v>
      </c>
      <c r="AF4266">
        <v>14</v>
      </c>
      <c r="AG4266">
        <v>3179</v>
      </c>
      <c r="AI4266" t="s">
        <v>13075</v>
      </c>
      <c r="AJ4266" t="s">
        <v>13074</v>
      </c>
      <c r="AK4266" t="s">
        <v>13073</v>
      </c>
      <c r="AL4266">
        <v>4</v>
      </c>
      <c r="AM4266" s="5">
        <f t="shared" si="530"/>
        <v>1.3333333333333333</v>
      </c>
      <c r="AN4266" s="4">
        <f t="shared" si="535"/>
        <v>2.0194370819134164E-3</v>
      </c>
      <c r="AO4266" s="3"/>
      <c r="AP4266">
        <v>1</v>
      </c>
      <c r="AQ4266" t="s">
        <v>2952</v>
      </c>
      <c r="AR4266" t="s">
        <v>9107</v>
      </c>
      <c r="AS4266" t="s">
        <v>2951</v>
      </c>
      <c r="AT4266" s="2" t="s">
        <v>14</v>
      </c>
      <c r="AU4266" s="1">
        <f t="shared" si="531"/>
        <v>1.2490190858697514</v>
      </c>
      <c r="AV4266" s="1">
        <f t="shared" si="532"/>
        <v>0.94985469224734864</v>
      </c>
      <c r="AW4266" s="1">
        <f t="shared" si="533"/>
        <v>0.65069029862494587</v>
      </c>
    </row>
    <row r="4267" spans="1:49" x14ac:dyDescent="0.2">
      <c r="A4267">
        <v>4265</v>
      </c>
      <c r="B4267" t="s">
        <v>13072</v>
      </c>
      <c r="C4267" t="s">
        <v>13071</v>
      </c>
      <c r="E4267">
        <v>31373303</v>
      </c>
      <c r="F4267" t="s">
        <v>13070</v>
      </c>
      <c r="G4267" t="s">
        <v>3</v>
      </c>
      <c r="H4267" t="s">
        <v>2</v>
      </c>
      <c r="I4267" t="s">
        <v>2548</v>
      </c>
      <c r="J4267" t="s">
        <v>13069</v>
      </c>
      <c r="K4267" t="s">
        <v>13068</v>
      </c>
      <c r="L4267" t="s">
        <v>13067</v>
      </c>
      <c r="M4267" t="s">
        <v>13066</v>
      </c>
      <c r="N4267">
        <v>5</v>
      </c>
      <c r="O4267" t="s">
        <v>13065</v>
      </c>
      <c r="P4267" t="s">
        <v>13064</v>
      </c>
      <c r="Q4267" t="s">
        <v>13063</v>
      </c>
      <c r="R4267" s="7">
        <v>43648</v>
      </c>
      <c r="S4267" s="8">
        <f t="shared" si="528"/>
        <v>2019</v>
      </c>
      <c r="T4267" s="8">
        <v>2019</v>
      </c>
      <c r="U4267" s="8">
        <f t="shared" si="529"/>
        <v>3</v>
      </c>
      <c r="V4267" s="7">
        <v>43648</v>
      </c>
      <c r="W4267" t="s">
        <v>1021</v>
      </c>
      <c r="X4267" s="2">
        <v>0.63600000000000001</v>
      </c>
      <c r="Y4267" s="6">
        <f t="shared" si="534"/>
        <v>1.6977656763033557E-2</v>
      </c>
      <c r="AA4267">
        <v>14248220</v>
      </c>
      <c r="AB4267">
        <v>130124</v>
      </c>
      <c r="AD4267" t="s">
        <v>1</v>
      </c>
      <c r="AE4267">
        <v>19</v>
      </c>
      <c r="AF4267">
        <v>14</v>
      </c>
      <c r="AG4267">
        <v>3054</v>
      </c>
      <c r="AI4267" t="s">
        <v>13062</v>
      </c>
      <c r="AJ4267" t="s">
        <v>13061</v>
      </c>
      <c r="AK4267" t="s">
        <v>13060</v>
      </c>
      <c r="AL4267">
        <v>7</v>
      </c>
      <c r="AM4267" s="5">
        <f t="shared" si="530"/>
        <v>2.3333333333333335</v>
      </c>
      <c r="AN4267" s="4">
        <f t="shared" si="535"/>
        <v>3.5340148933484792E-3</v>
      </c>
      <c r="AO4267" s="3"/>
      <c r="AP4267">
        <v>1</v>
      </c>
      <c r="AR4267" t="s">
        <v>0</v>
      </c>
      <c r="AS4267" t="s">
        <v>2923</v>
      </c>
      <c r="AT4267" s="2" t="s">
        <v>14</v>
      </c>
      <c r="AU4267" s="1">
        <f t="shared" si="531"/>
        <v>1.2944564202128033</v>
      </c>
      <c r="AV4267" s="1">
        <f t="shared" si="532"/>
        <v>1.0255835828191018</v>
      </c>
      <c r="AW4267" s="1">
        <f t="shared" si="533"/>
        <v>0.75671074542540029</v>
      </c>
    </row>
    <row r="4268" spans="1:49" x14ac:dyDescent="0.2">
      <c r="A4268">
        <v>4266</v>
      </c>
      <c r="B4268" t="s">
        <v>13059</v>
      </c>
      <c r="C4268" t="s">
        <v>13058</v>
      </c>
      <c r="E4268">
        <v>31336769</v>
      </c>
      <c r="F4268" t="s">
        <v>13057</v>
      </c>
      <c r="G4268" t="s">
        <v>3</v>
      </c>
      <c r="H4268" t="s">
        <v>2</v>
      </c>
      <c r="I4268" t="s">
        <v>195</v>
      </c>
      <c r="J4268" t="s">
        <v>11428</v>
      </c>
      <c r="K4268" t="s">
        <v>11427</v>
      </c>
      <c r="L4268" t="s">
        <v>11426</v>
      </c>
      <c r="M4268" t="s">
        <v>11425</v>
      </c>
      <c r="N4268">
        <v>3</v>
      </c>
      <c r="O4268" t="s">
        <v>13056</v>
      </c>
      <c r="P4268" t="s">
        <v>13055</v>
      </c>
      <c r="Q4268" t="s">
        <v>11422</v>
      </c>
      <c r="R4268" s="7">
        <v>43648</v>
      </c>
      <c r="S4268" s="8">
        <f t="shared" si="528"/>
        <v>2019</v>
      </c>
      <c r="T4268" s="8">
        <v>2019</v>
      </c>
      <c r="U4268" s="8">
        <f t="shared" si="529"/>
        <v>3</v>
      </c>
      <c r="V4268" s="7">
        <v>43648</v>
      </c>
      <c r="W4268" t="s">
        <v>1021</v>
      </c>
      <c r="X4268" s="2">
        <v>0.63600000000000001</v>
      </c>
      <c r="Y4268" s="6">
        <f t="shared" si="534"/>
        <v>1.6977656763033557E-2</v>
      </c>
      <c r="AA4268">
        <v>14248220</v>
      </c>
      <c r="AB4268">
        <v>130124</v>
      </c>
      <c r="AD4268" t="s">
        <v>1</v>
      </c>
      <c r="AE4268">
        <v>19</v>
      </c>
      <c r="AF4268">
        <v>14</v>
      </c>
      <c r="AG4268">
        <v>3065</v>
      </c>
      <c r="AI4268" t="s">
        <v>13054</v>
      </c>
      <c r="AJ4268" t="s">
        <v>13053</v>
      </c>
      <c r="AK4268" t="s">
        <v>13052</v>
      </c>
      <c r="AL4268">
        <v>3</v>
      </c>
      <c r="AM4268" s="5">
        <f t="shared" si="530"/>
        <v>1</v>
      </c>
      <c r="AN4268" s="4">
        <f t="shared" si="535"/>
        <v>1.5145778114350624E-3</v>
      </c>
      <c r="AO4268" s="3"/>
      <c r="AP4268">
        <v>1</v>
      </c>
      <c r="AQ4268" t="s">
        <v>16</v>
      </c>
      <c r="AR4268" t="s">
        <v>13051</v>
      </c>
      <c r="AS4268" t="s">
        <v>15</v>
      </c>
      <c r="AT4268" s="2" t="s">
        <v>14</v>
      </c>
      <c r="AU4268" s="1">
        <f t="shared" si="531"/>
        <v>1.2338733077554009</v>
      </c>
      <c r="AV4268" s="1">
        <f t="shared" si="532"/>
        <v>0.92461172872343089</v>
      </c>
      <c r="AW4268" s="1">
        <f t="shared" si="533"/>
        <v>0.61535014969146107</v>
      </c>
    </row>
    <row r="4269" spans="1:49" x14ac:dyDescent="0.2">
      <c r="A4269">
        <v>4267</v>
      </c>
      <c r="B4269" t="s">
        <v>13050</v>
      </c>
      <c r="C4269" t="s">
        <v>13049</v>
      </c>
      <c r="E4269">
        <v>31331042</v>
      </c>
      <c r="F4269" t="s">
        <v>13048</v>
      </c>
      <c r="G4269" t="s">
        <v>3</v>
      </c>
      <c r="H4269" t="s">
        <v>2</v>
      </c>
      <c r="I4269" t="s">
        <v>2823</v>
      </c>
      <c r="J4269" t="s">
        <v>13047</v>
      </c>
      <c r="K4269" t="s">
        <v>13046</v>
      </c>
      <c r="L4269" t="s">
        <v>13045</v>
      </c>
      <c r="M4269" t="s">
        <v>757</v>
      </c>
      <c r="N4269">
        <v>5</v>
      </c>
      <c r="O4269" t="s">
        <v>13044</v>
      </c>
      <c r="P4269" t="s">
        <v>13043</v>
      </c>
      <c r="Q4269" t="s">
        <v>13042</v>
      </c>
      <c r="R4269" s="7">
        <v>43648</v>
      </c>
      <c r="S4269" s="8">
        <f t="shared" si="528"/>
        <v>2019</v>
      </c>
      <c r="T4269" s="8">
        <v>2019</v>
      </c>
      <c r="U4269" s="8">
        <f t="shared" si="529"/>
        <v>3</v>
      </c>
      <c r="V4269" s="7">
        <v>43648</v>
      </c>
      <c r="W4269" t="s">
        <v>1021</v>
      </c>
      <c r="X4269" s="2">
        <v>0.63600000000000001</v>
      </c>
      <c r="Y4269" s="6">
        <f t="shared" si="534"/>
        <v>1.6977656763033557E-2</v>
      </c>
      <c r="AA4269">
        <v>14248220</v>
      </c>
      <c r="AB4269">
        <v>130124</v>
      </c>
      <c r="AD4269" t="s">
        <v>1</v>
      </c>
      <c r="AE4269">
        <v>19</v>
      </c>
      <c r="AF4269">
        <v>14</v>
      </c>
      <c r="AG4269">
        <v>3184</v>
      </c>
      <c r="AI4269" t="s">
        <v>13041</v>
      </c>
      <c r="AJ4269" t="s">
        <v>13040</v>
      </c>
      <c r="AK4269" t="s">
        <v>13039</v>
      </c>
      <c r="AL4269">
        <v>2</v>
      </c>
      <c r="AM4269" s="5">
        <f t="shared" si="530"/>
        <v>0.66666666666666663</v>
      </c>
      <c r="AN4269" s="4">
        <f t="shared" si="535"/>
        <v>1.0097185409567082E-3</v>
      </c>
      <c r="AO4269" s="3"/>
      <c r="AP4269">
        <v>1</v>
      </c>
      <c r="AQ4269" t="s">
        <v>16</v>
      </c>
      <c r="AR4269">
        <v>61471393</v>
      </c>
      <c r="AS4269" t="s">
        <v>15</v>
      </c>
      <c r="AT4269" s="2" t="s">
        <v>14</v>
      </c>
      <c r="AU4269" s="1">
        <f t="shared" si="531"/>
        <v>1.2187275296410502</v>
      </c>
      <c r="AV4269" s="1">
        <f t="shared" si="532"/>
        <v>0.89936876519951336</v>
      </c>
      <c r="AW4269" s="1">
        <f t="shared" si="533"/>
        <v>0.58001000075797626</v>
      </c>
    </row>
    <row r="4270" spans="1:49" x14ac:dyDescent="0.2">
      <c r="A4270">
        <v>4268</v>
      </c>
      <c r="B4270" t="s">
        <v>13038</v>
      </c>
      <c r="C4270" t="s">
        <v>13037</v>
      </c>
      <c r="E4270">
        <v>31336739</v>
      </c>
      <c r="F4270" t="s">
        <v>13036</v>
      </c>
      <c r="G4270" t="s">
        <v>3</v>
      </c>
      <c r="H4270" t="s">
        <v>2</v>
      </c>
      <c r="I4270" t="s">
        <v>13035</v>
      </c>
      <c r="J4270" t="s">
        <v>13034</v>
      </c>
      <c r="K4270" t="s">
        <v>13033</v>
      </c>
      <c r="L4270" t="s">
        <v>13032</v>
      </c>
      <c r="M4270" t="s">
        <v>3843</v>
      </c>
      <c r="N4270">
        <v>5</v>
      </c>
      <c r="O4270" t="s">
        <v>13031</v>
      </c>
      <c r="P4270" t="s">
        <v>13030</v>
      </c>
      <c r="Q4270" t="s">
        <v>13029</v>
      </c>
      <c r="R4270" s="7">
        <v>43648</v>
      </c>
      <c r="S4270" s="8">
        <f t="shared" si="528"/>
        <v>2019</v>
      </c>
      <c r="T4270" s="8">
        <v>2019</v>
      </c>
      <c r="U4270" s="8">
        <f t="shared" si="529"/>
        <v>3</v>
      </c>
      <c r="V4270" s="7">
        <v>43648</v>
      </c>
      <c r="W4270" t="s">
        <v>1021</v>
      </c>
      <c r="X4270" s="2">
        <v>0.63600000000000001</v>
      </c>
      <c r="Y4270" s="6">
        <f t="shared" si="534"/>
        <v>1.6977656763033557E-2</v>
      </c>
      <c r="AA4270">
        <v>14248220</v>
      </c>
      <c r="AB4270">
        <v>130124</v>
      </c>
      <c r="AD4270" t="s">
        <v>1</v>
      </c>
      <c r="AE4270">
        <v>19</v>
      </c>
      <c r="AF4270">
        <v>14</v>
      </c>
      <c r="AG4270">
        <v>3060</v>
      </c>
      <c r="AI4270" t="s">
        <v>13028</v>
      </c>
      <c r="AJ4270" t="s">
        <v>13027</v>
      </c>
      <c r="AK4270" t="s">
        <v>13026</v>
      </c>
      <c r="AL4270">
        <v>9</v>
      </c>
      <c r="AM4270" s="5">
        <f t="shared" si="530"/>
        <v>3</v>
      </c>
      <c r="AN4270" s="4">
        <f t="shared" si="535"/>
        <v>4.5437334343051876E-3</v>
      </c>
      <c r="AO4270" s="3"/>
      <c r="AP4270">
        <v>1</v>
      </c>
      <c r="AQ4270" t="s">
        <v>113</v>
      </c>
      <c r="AR4270" t="s">
        <v>13025</v>
      </c>
      <c r="AS4270" t="s">
        <v>456</v>
      </c>
      <c r="AT4270" s="2" t="s">
        <v>14</v>
      </c>
      <c r="AU4270" s="1">
        <f t="shared" si="531"/>
        <v>1.3247479764415047</v>
      </c>
      <c r="AV4270" s="1">
        <f t="shared" si="532"/>
        <v>1.0760695098669373</v>
      </c>
      <c r="AW4270" s="1">
        <f t="shared" si="533"/>
        <v>0.8273910432923699</v>
      </c>
    </row>
    <row r="4271" spans="1:49" x14ac:dyDescent="0.2">
      <c r="A4271">
        <v>4269</v>
      </c>
      <c r="B4271" t="s">
        <v>13024</v>
      </c>
      <c r="C4271" t="s">
        <v>13023</v>
      </c>
      <c r="E4271">
        <v>31337086</v>
      </c>
      <c r="F4271" t="s">
        <v>13022</v>
      </c>
      <c r="G4271" t="s">
        <v>3</v>
      </c>
      <c r="H4271" t="s">
        <v>2</v>
      </c>
      <c r="I4271" t="s">
        <v>13021</v>
      </c>
      <c r="J4271" t="s">
        <v>13020</v>
      </c>
      <c r="K4271" t="s">
        <v>13019</v>
      </c>
      <c r="L4271" t="s">
        <v>13018</v>
      </c>
      <c r="M4271" t="s">
        <v>18</v>
      </c>
      <c r="N4271">
        <v>8</v>
      </c>
      <c r="O4271" t="s">
        <v>13017</v>
      </c>
      <c r="P4271" t="s">
        <v>13016</v>
      </c>
      <c r="Q4271" t="s">
        <v>13015</v>
      </c>
      <c r="R4271" s="7">
        <v>43648</v>
      </c>
      <c r="S4271" s="8">
        <f t="shared" si="528"/>
        <v>2019</v>
      </c>
      <c r="T4271" s="8">
        <v>2019</v>
      </c>
      <c r="U4271" s="8">
        <f t="shared" si="529"/>
        <v>3</v>
      </c>
      <c r="V4271" s="7">
        <v>43648</v>
      </c>
      <c r="W4271" t="s">
        <v>1021</v>
      </c>
      <c r="X4271" s="2">
        <v>0.63600000000000001</v>
      </c>
      <c r="Y4271" s="6">
        <f t="shared" si="534"/>
        <v>1.6977656763033557E-2</v>
      </c>
      <c r="AA4271">
        <v>14248220</v>
      </c>
      <c r="AB4271">
        <v>130124</v>
      </c>
      <c r="AD4271" t="s">
        <v>1</v>
      </c>
      <c r="AE4271">
        <v>19</v>
      </c>
      <c r="AF4271">
        <v>14</v>
      </c>
      <c r="AG4271">
        <v>3106</v>
      </c>
      <c r="AI4271" t="s">
        <v>13014</v>
      </c>
      <c r="AJ4271" t="s">
        <v>13013</v>
      </c>
      <c r="AK4271" t="s">
        <v>13012</v>
      </c>
      <c r="AL4271">
        <v>14</v>
      </c>
      <c r="AM4271" s="5">
        <f t="shared" si="530"/>
        <v>4.666666666666667</v>
      </c>
      <c r="AN4271" s="4">
        <f t="shared" si="535"/>
        <v>7.0680297866969584E-3</v>
      </c>
      <c r="AO4271" s="3"/>
      <c r="AP4271">
        <v>1</v>
      </c>
      <c r="AQ4271" t="s">
        <v>16</v>
      </c>
      <c r="AR4271" t="s">
        <v>13011</v>
      </c>
      <c r="AS4271" t="s">
        <v>15</v>
      </c>
      <c r="AT4271" s="2" t="s">
        <v>14</v>
      </c>
      <c r="AU4271" s="1">
        <f t="shared" si="531"/>
        <v>1.4004768670132577</v>
      </c>
      <c r="AV4271" s="1">
        <f t="shared" si="532"/>
        <v>1.2022843274865258</v>
      </c>
      <c r="AW4271" s="1">
        <f t="shared" si="533"/>
        <v>1.0040917879597937</v>
      </c>
    </row>
    <row r="4272" spans="1:49" x14ac:dyDescent="0.2">
      <c r="A4272">
        <v>4270</v>
      </c>
      <c r="B4272" t="s">
        <v>13010</v>
      </c>
      <c r="C4272" t="s">
        <v>13009</v>
      </c>
      <c r="E4272">
        <v>31340549</v>
      </c>
      <c r="F4272" t="s">
        <v>13008</v>
      </c>
      <c r="G4272" t="s">
        <v>3</v>
      </c>
      <c r="H4272" t="s">
        <v>2</v>
      </c>
      <c r="I4272" t="s">
        <v>13007</v>
      </c>
      <c r="J4272">
        <v>60002838</v>
      </c>
      <c r="K4272" t="s">
        <v>13006</v>
      </c>
      <c r="L4272" t="s">
        <v>13005</v>
      </c>
      <c r="M4272" t="s">
        <v>139</v>
      </c>
      <c r="N4272">
        <v>4</v>
      </c>
      <c r="O4272" t="s">
        <v>13004</v>
      </c>
      <c r="P4272" t="s">
        <v>13003</v>
      </c>
      <c r="Q4272" t="s">
        <v>13002</v>
      </c>
      <c r="R4272" s="7">
        <v>43648</v>
      </c>
      <c r="S4272" s="8">
        <f t="shared" si="528"/>
        <v>2019</v>
      </c>
      <c r="T4272" s="8">
        <v>2019</v>
      </c>
      <c r="U4272" s="8">
        <f t="shared" si="529"/>
        <v>3</v>
      </c>
      <c r="V4272" s="7">
        <v>43648</v>
      </c>
      <c r="W4272" t="s">
        <v>1021</v>
      </c>
      <c r="X4272" s="2">
        <v>0.63600000000000001</v>
      </c>
      <c r="Y4272" s="6">
        <f t="shared" si="534"/>
        <v>1.6977656763033557E-2</v>
      </c>
      <c r="AA4272">
        <v>14248220</v>
      </c>
      <c r="AB4272">
        <v>130124</v>
      </c>
      <c r="AD4272" t="s">
        <v>1</v>
      </c>
      <c r="AE4272">
        <v>19</v>
      </c>
      <c r="AF4272">
        <v>14</v>
      </c>
      <c r="AG4272">
        <v>3239</v>
      </c>
      <c r="AI4272" t="s">
        <v>13001</v>
      </c>
      <c r="AJ4272" t="s">
        <v>13000</v>
      </c>
      <c r="AK4272" t="s">
        <v>12999</v>
      </c>
      <c r="AL4272">
        <v>25</v>
      </c>
      <c r="AM4272" s="5">
        <f t="shared" si="530"/>
        <v>8.3333333333333339</v>
      </c>
      <c r="AN4272" s="4">
        <f t="shared" si="535"/>
        <v>1.2621481761958854E-2</v>
      </c>
      <c r="AO4272" s="3"/>
      <c r="AP4272">
        <v>1</v>
      </c>
      <c r="AR4272" t="s">
        <v>0</v>
      </c>
      <c r="AS4272" t="s">
        <v>4404</v>
      </c>
      <c r="AT4272" s="2" t="s">
        <v>14</v>
      </c>
      <c r="AU4272" s="1">
        <f t="shared" si="531"/>
        <v>1.5670804262711149</v>
      </c>
      <c r="AV4272" s="1">
        <f t="shared" si="532"/>
        <v>1.4799569262496206</v>
      </c>
      <c r="AW4272" s="1">
        <f t="shared" si="533"/>
        <v>1.3928334262281266</v>
      </c>
    </row>
    <row r="4273" spans="1:49" x14ac:dyDescent="0.2">
      <c r="A4273">
        <v>4271</v>
      </c>
      <c r="B4273" t="s">
        <v>12998</v>
      </c>
      <c r="C4273" t="s">
        <v>12997</v>
      </c>
      <c r="E4273">
        <v>31331045</v>
      </c>
      <c r="F4273" t="s">
        <v>12996</v>
      </c>
      <c r="G4273" t="s">
        <v>3</v>
      </c>
      <c r="H4273" t="s">
        <v>2</v>
      </c>
      <c r="I4273" t="s">
        <v>1000</v>
      </c>
      <c r="J4273">
        <v>60019616</v>
      </c>
      <c r="K4273" t="s">
        <v>1306</v>
      </c>
      <c r="L4273" t="s">
        <v>1305</v>
      </c>
      <c r="M4273" t="s">
        <v>58</v>
      </c>
      <c r="N4273">
        <v>4</v>
      </c>
      <c r="O4273" t="s">
        <v>12995</v>
      </c>
      <c r="P4273" t="s">
        <v>12994</v>
      </c>
      <c r="Q4273" t="s">
        <v>2936</v>
      </c>
      <c r="R4273" s="7">
        <v>43648</v>
      </c>
      <c r="S4273" s="8">
        <f t="shared" si="528"/>
        <v>2019</v>
      </c>
      <c r="T4273" s="8">
        <v>2019</v>
      </c>
      <c r="U4273" s="8">
        <f t="shared" si="529"/>
        <v>3</v>
      </c>
      <c r="V4273" s="7">
        <v>43648</v>
      </c>
      <c r="W4273" t="s">
        <v>1021</v>
      </c>
      <c r="X4273" s="2">
        <v>0.63600000000000001</v>
      </c>
      <c r="Y4273" s="6">
        <f t="shared" si="534"/>
        <v>1.6977656763033557E-2</v>
      </c>
      <c r="AA4273">
        <v>14248220</v>
      </c>
      <c r="AB4273">
        <v>130124</v>
      </c>
      <c r="AD4273" t="s">
        <v>1</v>
      </c>
      <c r="AE4273">
        <v>19</v>
      </c>
      <c r="AF4273">
        <v>14</v>
      </c>
      <c r="AG4273">
        <v>3185</v>
      </c>
      <c r="AI4273" t="s">
        <v>12993</v>
      </c>
      <c r="AJ4273" t="s">
        <v>12992</v>
      </c>
      <c r="AK4273" t="s">
        <v>12991</v>
      </c>
      <c r="AL4273">
        <v>3</v>
      </c>
      <c r="AM4273" s="5">
        <f t="shared" si="530"/>
        <v>1</v>
      </c>
      <c r="AN4273" s="4">
        <f t="shared" si="535"/>
        <v>1.5145778114350624E-3</v>
      </c>
      <c r="AO4273" s="3"/>
      <c r="AP4273">
        <v>1</v>
      </c>
      <c r="AR4273" t="s">
        <v>0</v>
      </c>
      <c r="AT4273" s="2" t="s">
        <v>14</v>
      </c>
      <c r="AU4273" s="1">
        <f t="shared" si="531"/>
        <v>1.2338733077554009</v>
      </c>
      <c r="AV4273" s="1">
        <f t="shared" si="532"/>
        <v>0.92461172872343089</v>
      </c>
      <c r="AW4273" s="1">
        <f t="shared" si="533"/>
        <v>0.61535014969146107</v>
      </c>
    </row>
    <row r="4274" spans="1:49" x14ac:dyDescent="0.2">
      <c r="A4274">
        <v>4272</v>
      </c>
      <c r="B4274" t="s">
        <v>12990</v>
      </c>
      <c r="C4274" t="s">
        <v>12989</v>
      </c>
      <c r="E4274">
        <v>31331107</v>
      </c>
      <c r="F4274" t="s">
        <v>12988</v>
      </c>
      <c r="G4274" t="s">
        <v>3</v>
      </c>
      <c r="H4274" t="s">
        <v>2</v>
      </c>
      <c r="I4274" t="s">
        <v>9873</v>
      </c>
      <c r="J4274">
        <v>60003353</v>
      </c>
      <c r="K4274" t="s">
        <v>1334</v>
      </c>
      <c r="L4274" t="s">
        <v>1305</v>
      </c>
      <c r="M4274" t="s">
        <v>58</v>
      </c>
      <c r="N4274">
        <v>6</v>
      </c>
      <c r="O4274" t="s">
        <v>12987</v>
      </c>
      <c r="P4274" t="s">
        <v>12986</v>
      </c>
      <c r="Q4274" t="s">
        <v>12985</v>
      </c>
      <c r="R4274" s="7">
        <v>43648</v>
      </c>
      <c r="S4274" s="8">
        <f t="shared" si="528"/>
        <v>2019</v>
      </c>
      <c r="T4274" s="8">
        <v>2019</v>
      </c>
      <c r="U4274" s="8">
        <f t="shared" si="529"/>
        <v>3</v>
      </c>
      <c r="V4274" s="7">
        <v>43648</v>
      </c>
      <c r="W4274" t="s">
        <v>1021</v>
      </c>
      <c r="X4274" s="2">
        <v>0.63600000000000001</v>
      </c>
      <c r="Y4274" s="6">
        <f t="shared" si="534"/>
        <v>1.6977656763033557E-2</v>
      </c>
      <c r="AA4274">
        <v>14248220</v>
      </c>
      <c r="AB4274">
        <v>130124</v>
      </c>
      <c r="AD4274" t="s">
        <v>1</v>
      </c>
      <c r="AE4274">
        <v>19</v>
      </c>
      <c r="AF4274">
        <v>14</v>
      </c>
      <c r="AG4274">
        <v>3192</v>
      </c>
      <c r="AI4274" t="s">
        <v>12984</v>
      </c>
      <c r="AJ4274" t="s">
        <v>12983</v>
      </c>
      <c r="AK4274" t="s">
        <v>12982</v>
      </c>
      <c r="AL4274">
        <v>0</v>
      </c>
      <c r="AM4274" s="5">
        <f t="shared" si="530"/>
        <v>0</v>
      </c>
      <c r="AN4274" s="4">
        <f t="shared" si="535"/>
        <v>0</v>
      </c>
      <c r="AO4274" s="3"/>
      <c r="AP4274">
        <v>1</v>
      </c>
      <c r="AQ4274" t="s">
        <v>16</v>
      </c>
      <c r="AR4274">
        <v>11804067</v>
      </c>
      <c r="AS4274" t="s">
        <v>15</v>
      </c>
      <c r="AT4274" s="2" t="s">
        <v>14</v>
      </c>
      <c r="AU4274" s="1">
        <f t="shared" si="531"/>
        <v>1.1884359734123491</v>
      </c>
      <c r="AV4274" s="1">
        <f t="shared" si="532"/>
        <v>0.84888283815167787</v>
      </c>
      <c r="AW4274" s="1">
        <f t="shared" si="533"/>
        <v>0.50932970289100676</v>
      </c>
    </row>
    <row r="4275" spans="1:49" x14ac:dyDescent="0.2">
      <c r="A4275">
        <v>4273</v>
      </c>
      <c r="B4275" t="s">
        <v>12981</v>
      </c>
      <c r="C4275" t="s">
        <v>12980</v>
      </c>
      <c r="E4275">
        <v>31340467</v>
      </c>
      <c r="F4275" t="s">
        <v>12979</v>
      </c>
      <c r="G4275" t="s">
        <v>3</v>
      </c>
      <c r="H4275" t="s">
        <v>2</v>
      </c>
      <c r="I4275" t="s">
        <v>1332</v>
      </c>
      <c r="J4275" t="s">
        <v>12978</v>
      </c>
      <c r="K4275" t="s">
        <v>12977</v>
      </c>
      <c r="L4275" t="s">
        <v>1046</v>
      </c>
      <c r="M4275" t="s">
        <v>29</v>
      </c>
      <c r="N4275">
        <v>5</v>
      </c>
      <c r="O4275" t="s">
        <v>12976</v>
      </c>
      <c r="P4275" t="s">
        <v>12975</v>
      </c>
      <c r="Q4275" t="s">
        <v>12974</v>
      </c>
      <c r="R4275" s="7">
        <v>43648</v>
      </c>
      <c r="S4275" s="8">
        <f t="shared" si="528"/>
        <v>2019</v>
      </c>
      <c r="T4275" s="8">
        <v>2019</v>
      </c>
      <c r="U4275" s="8">
        <f t="shared" si="529"/>
        <v>3</v>
      </c>
      <c r="V4275" s="7">
        <v>43648</v>
      </c>
      <c r="W4275" t="s">
        <v>1021</v>
      </c>
      <c r="X4275" s="2">
        <v>0.63600000000000001</v>
      </c>
      <c r="Y4275" s="6">
        <f t="shared" si="534"/>
        <v>1.6977656763033557E-2</v>
      </c>
      <c r="AA4275">
        <v>14248220</v>
      </c>
      <c r="AB4275">
        <v>130124</v>
      </c>
      <c r="AD4275" t="s">
        <v>1</v>
      </c>
      <c r="AE4275">
        <v>19</v>
      </c>
      <c r="AF4275">
        <v>14</v>
      </c>
      <c r="AG4275">
        <v>3232</v>
      </c>
      <c r="AI4275" t="s">
        <v>12973</v>
      </c>
      <c r="AJ4275" t="s">
        <v>12972</v>
      </c>
      <c r="AK4275" t="s">
        <v>12971</v>
      </c>
      <c r="AL4275">
        <v>3</v>
      </c>
      <c r="AM4275" s="5">
        <f t="shared" si="530"/>
        <v>1</v>
      </c>
      <c r="AN4275" s="4">
        <f t="shared" si="535"/>
        <v>1.5145778114350624E-3</v>
      </c>
      <c r="AO4275" s="3"/>
      <c r="AP4275">
        <v>1</v>
      </c>
      <c r="AQ4275" t="s">
        <v>6035</v>
      </c>
      <c r="AR4275" t="s">
        <v>12970</v>
      </c>
      <c r="AS4275" t="s">
        <v>1080</v>
      </c>
      <c r="AT4275" s="2" t="s">
        <v>14</v>
      </c>
      <c r="AU4275" s="1">
        <f t="shared" si="531"/>
        <v>1.2338733077554009</v>
      </c>
      <c r="AV4275" s="1">
        <f t="shared" si="532"/>
        <v>0.92461172872343089</v>
      </c>
      <c r="AW4275" s="1">
        <f t="shared" si="533"/>
        <v>0.61535014969146107</v>
      </c>
    </row>
    <row r="4276" spans="1:49" x14ac:dyDescent="0.2">
      <c r="A4276">
        <v>4274</v>
      </c>
      <c r="B4276" t="s">
        <v>12969</v>
      </c>
      <c r="C4276" t="s">
        <v>12968</v>
      </c>
      <c r="E4276">
        <v>31323875</v>
      </c>
      <c r="F4276" t="s">
        <v>12967</v>
      </c>
      <c r="G4276" t="s">
        <v>3</v>
      </c>
      <c r="H4276" t="s">
        <v>2</v>
      </c>
      <c r="I4276" t="s">
        <v>12966</v>
      </c>
      <c r="J4276">
        <v>60007711</v>
      </c>
      <c r="K4276" t="s">
        <v>1254</v>
      </c>
      <c r="L4276" t="s">
        <v>1253</v>
      </c>
      <c r="M4276" t="s">
        <v>58</v>
      </c>
      <c r="N4276">
        <v>5</v>
      </c>
      <c r="O4276" t="s">
        <v>12965</v>
      </c>
      <c r="P4276" t="s">
        <v>12964</v>
      </c>
      <c r="Q4276" t="s">
        <v>3607</v>
      </c>
      <c r="R4276" s="7">
        <v>43648</v>
      </c>
      <c r="S4276" s="8">
        <f t="shared" si="528"/>
        <v>2019</v>
      </c>
      <c r="T4276" s="8">
        <v>2019</v>
      </c>
      <c r="U4276" s="8">
        <f t="shared" si="529"/>
        <v>3</v>
      </c>
      <c r="V4276" s="7">
        <v>43648</v>
      </c>
      <c r="W4276" t="s">
        <v>1021</v>
      </c>
      <c r="X4276" s="2">
        <v>0.63600000000000001</v>
      </c>
      <c r="Y4276" s="6">
        <f t="shared" si="534"/>
        <v>1.6977656763033557E-2</v>
      </c>
      <c r="AA4276">
        <v>14248220</v>
      </c>
      <c r="AB4276">
        <v>130124</v>
      </c>
      <c r="AD4276" t="s">
        <v>1</v>
      </c>
      <c r="AE4276">
        <v>19</v>
      </c>
      <c r="AF4276">
        <v>14</v>
      </c>
      <c r="AG4276">
        <v>3166</v>
      </c>
      <c r="AI4276" t="s">
        <v>12963</v>
      </c>
      <c r="AJ4276" t="s">
        <v>12962</v>
      </c>
      <c r="AK4276" t="s">
        <v>12961</v>
      </c>
      <c r="AL4276">
        <v>13</v>
      </c>
      <c r="AM4276" s="5">
        <f t="shared" si="530"/>
        <v>4.333333333333333</v>
      </c>
      <c r="AN4276" s="4">
        <f t="shared" si="535"/>
        <v>6.5631705162186036E-3</v>
      </c>
      <c r="AO4276" s="3"/>
      <c r="AP4276">
        <v>1</v>
      </c>
      <c r="AR4276" t="s">
        <v>12960</v>
      </c>
      <c r="AS4276" t="s">
        <v>3848</v>
      </c>
      <c r="AT4276" s="2" t="s">
        <v>14</v>
      </c>
      <c r="AU4276" s="1">
        <f t="shared" si="531"/>
        <v>1.385331088898907</v>
      </c>
      <c r="AV4276" s="1">
        <f t="shared" si="532"/>
        <v>1.1770413639626081</v>
      </c>
      <c r="AW4276" s="1">
        <f t="shared" si="533"/>
        <v>0.9687516390263089</v>
      </c>
    </row>
    <row r="4277" spans="1:49" x14ac:dyDescent="0.2">
      <c r="A4277">
        <v>4275</v>
      </c>
      <c r="B4277" t="s">
        <v>12959</v>
      </c>
      <c r="C4277" t="s">
        <v>12958</v>
      </c>
      <c r="E4277">
        <v>31315265</v>
      </c>
      <c r="F4277" t="s">
        <v>12957</v>
      </c>
      <c r="G4277" t="s">
        <v>3</v>
      </c>
      <c r="H4277" t="s">
        <v>2</v>
      </c>
      <c r="I4277" t="s">
        <v>12956</v>
      </c>
      <c r="J4277" t="s">
        <v>12955</v>
      </c>
      <c r="K4277" t="s">
        <v>12954</v>
      </c>
      <c r="L4277" t="s">
        <v>12953</v>
      </c>
      <c r="M4277" t="s">
        <v>12952</v>
      </c>
      <c r="N4277">
        <v>6</v>
      </c>
      <c r="O4277" t="s">
        <v>12951</v>
      </c>
      <c r="P4277" t="s">
        <v>12950</v>
      </c>
      <c r="Q4277" t="s">
        <v>12949</v>
      </c>
      <c r="R4277" s="7">
        <v>43648</v>
      </c>
      <c r="S4277" s="8">
        <f t="shared" si="528"/>
        <v>2019</v>
      </c>
      <c r="T4277" s="8">
        <v>2019</v>
      </c>
      <c r="U4277" s="8">
        <f t="shared" si="529"/>
        <v>3</v>
      </c>
      <c r="V4277" s="7">
        <v>43648</v>
      </c>
      <c r="W4277" t="s">
        <v>1021</v>
      </c>
      <c r="X4277" s="2">
        <v>0.63600000000000001</v>
      </c>
      <c r="Y4277" s="6">
        <f t="shared" si="534"/>
        <v>1.6977656763033557E-2</v>
      </c>
      <c r="AA4277">
        <v>14248220</v>
      </c>
      <c r="AB4277">
        <v>130124</v>
      </c>
      <c r="AD4277" t="s">
        <v>1</v>
      </c>
      <c r="AE4277">
        <v>19</v>
      </c>
      <c r="AF4277">
        <v>14</v>
      </c>
      <c r="AG4277">
        <v>3134</v>
      </c>
      <c r="AI4277" t="s">
        <v>12948</v>
      </c>
      <c r="AJ4277" t="s">
        <v>12947</v>
      </c>
      <c r="AK4277" t="s">
        <v>12946</v>
      </c>
      <c r="AL4277">
        <v>6</v>
      </c>
      <c r="AM4277" s="5">
        <f t="shared" si="530"/>
        <v>2</v>
      </c>
      <c r="AN4277" s="4">
        <f t="shared" si="535"/>
        <v>3.0291556228701248E-3</v>
      </c>
      <c r="AO4277" s="3"/>
      <c r="AP4277">
        <v>1</v>
      </c>
      <c r="AQ4277" t="s">
        <v>204</v>
      </c>
      <c r="AR4277" t="s">
        <v>12945</v>
      </c>
      <c r="AS4277" t="s">
        <v>12944</v>
      </c>
      <c r="AT4277" s="2" t="s">
        <v>14</v>
      </c>
      <c r="AU4277" s="1">
        <f t="shared" si="531"/>
        <v>1.2793106420984528</v>
      </c>
      <c r="AV4277" s="1">
        <f t="shared" si="532"/>
        <v>1.000340619295184</v>
      </c>
      <c r="AW4277" s="1">
        <f t="shared" si="533"/>
        <v>0.72137059649191537</v>
      </c>
    </row>
    <row r="4278" spans="1:49" x14ac:dyDescent="0.2">
      <c r="A4278">
        <v>4276</v>
      </c>
      <c r="B4278" t="s">
        <v>12943</v>
      </c>
      <c r="C4278" t="s">
        <v>12942</v>
      </c>
      <c r="E4278">
        <v>31319605</v>
      </c>
      <c r="F4278" t="s">
        <v>12941</v>
      </c>
      <c r="G4278" t="s">
        <v>3</v>
      </c>
      <c r="H4278" t="s">
        <v>2</v>
      </c>
      <c r="I4278" t="s">
        <v>1823</v>
      </c>
      <c r="J4278" t="s">
        <v>12940</v>
      </c>
      <c r="K4278" t="s">
        <v>12939</v>
      </c>
      <c r="L4278" t="s">
        <v>12938</v>
      </c>
      <c r="M4278" t="s">
        <v>29</v>
      </c>
      <c r="N4278">
        <v>6</v>
      </c>
      <c r="O4278" t="s">
        <v>12937</v>
      </c>
      <c r="P4278" t="s">
        <v>12936</v>
      </c>
      <c r="Q4278" t="s">
        <v>12935</v>
      </c>
      <c r="R4278" s="7">
        <v>43648</v>
      </c>
      <c r="S4278" s="8">
        <f t="shared" si="528"/>
        <v>2019</v>
      </c>
      <c r="T4278" s="8">
        <v>2019</v>
      </c>
      <c r="U4278" s="8">
        <f t="shared" si="529"/>
        <v>3</v>
      </c>
      <c r="V4278" s="7">
        <v>43648</v>
      </c>
      <c r="W4278" t="s">
        <v>1021</v>
      </c>
      <c r="X4278" s="2">
        <v>0.63600000000000001</v>
      </c>
      <c r="Y4278" s="6">
        <f t="shared" si="534"/>
        <v>1.6977656763033557E-2</v>
      </c>
      <c r="AA4278">
        <v>14248220</v>
      </c>
      <c r="AB4278">
        <v>130124</v>
      </c>
      <c r="AD4278" t="s">
        <v>1</v>
      </c>
      <c r="AE4278">
        <v>19</v>
      </c>
      <c r="AF4278">
        <v>14</v>
      </c>
      <c r="AG4278">
        <v>3152</v>
      </c>
      <c r="AI4278" t="s">
        <v>12934</v>
      </c>
      <c r="AJ4278" t="s">
        <v>12933</v>
      </c>
      <c r="AK4278" t="s">
        <v>12932</v>
      </c>
      <c r="AL4278">
        <v>7</v>
      </c>
      <c r="AM4278" s="5">
        <f t="shared" si="530"/>
        <v>2.3333333333333335</v>
      </c>
      <c r="AN4278" s="4">
        <f t="shared" si="535"/>
        <v>3.5340148933484792E-3</v>
      </c>
      <c r="AO4278" s="3"/>
      <c r="AP4278">
        <v>1</v>
      </c>
      <c r="AQ4278" t="s">
        <v>16</v>
      </c>
      <c r="AR4278">
        <v>162102210018</v>
      </c>
      <c r="AS4278" t="s">
        <v>15</v>
      </c>
      <c r="AT4278" s="2" t="s">
        <v>14</v>
      </c>
      <c r="AU4278" s="1">
        <f t="shared" si="531"/>
        <v>1.2944564202128033</v>
      </c>
      <c r="AV4278" s="1">
        <f t="shared" si="532"/>
        <v>1.0255835828191018</v>
      </c>
      <c r="AW4278" s="1">
        <f t="shared" si="533"/>
        <v>0.75671074542540029</v>
      </c>
    </row>
    <row r="4279" spans="1:49" x14ac:dyDescent="0.2">
      <c r="A4279">
        <v>4277</v>
      </c>
      <c r="B4279" t="s">
        <v>12931</v>
      </c>
      <c r="C4279" t="s">
        <v>12930</v>
      </c>
      <c r="F4279" t="s">
        <v>12929</v>
      </c>
      <c r="G4279" t="s">
        <v>3</v>
      </c>
      <c r="H4279" t="s">
        <v>2</v>
      </c>
      <c r="I4279" t="s">
        <v>1980</v>
      </c>
      <c r="J4279" t="s">
        <v>12928</v>
      </c>
      <c r="K4279" t="s">
        <v>12927</v>
      </c>
      <c r="L4279" t="s">
        <v>12926</v>
      </c>
      <c r="M4279" t="s">
        <v>29</v>
      </c>
      <c r="N4279">
        <v>5</v>
      </c>
      <c r="O4279" t="s">
        <v>12925</v>
      </c>
      <c r="P4279" t="s">
        <v>12924</v>
      </c>
      <c r="Q4279" t="s">
        <v>12923</v>
      </c>
      <c r="R4279" s="7">
        <v>43648</v>
      </c>
      <c r="S4279" s="8">
        <f t="shared" si="528"/>
        <v>2019</v>
      </c>
      <c r="T4279" s="8">
        <v>2019</v>
      </c>
      <c r="U4279" s="8">
        <f t="shared" si="529"/>
        <v>3</v>
      </c>
      <c r="V4279" s="7">
        <v>43648</v>
      </c>
      <c r="W4279" t="s">
        <v>3749</v>
      </c>
      <c r="X4279" s="2">
        <v>0.85699999999999998</v>
      </c>
      <c r="Y4279" s="6">
        <f t="shared" si="534"/>
        <v>2.287712554389899E-2</v>
      </c>
      <c r="AA4279">
        <v>223727</v>
      </c>
      <c r="AB4279">
        <v>28570</v>
      </c>
      <c r="AC4279">
        <v>13616463</v>
      </c>
      <c r="AD4279" t="s">
        <v>1</v>
      </c>
      <c r="AE4279">
        <v>52</v>
      </c>
      <c r="AF4279">
        <v>35</v>
      </c>
      <c r="AG4279">
        <v>355002</v>
      </c>
      <c r="AI4279" t="s">
        <v>12922</v>
      </c>
      <c r="AJ4279" t="s">
        <v>12921</v>
      </c>
      <c r="AK4279" t="s">
        <v>12920</v>
      </c>
      <c r="AL4279">
        <v>4</v>
      </c>
      <c r="AM4279" s="5">
        <f t="shared" si="530"/>
        <v>1.3333333333333333</v>
      </c>
      <c r="AN4279" s="4">
        <f t="shared" si="535"/>
        <v>2.0194370819134164E-3</v>
      </c>
      <c r="AO4279" s="3"/>
      <c r="AP4279">
        <v>0</v>
      </c>
      <c r="AQ4279" t="s">
        <v>16</v>
      </c>
      <c r="AR4279" t="s">
        <v>12919</v>
      </c>
      <c r="AS4279" t="s">
        <v>1893</v>
      </c>
      <c r="AT4279" s="2" t="s">
        <v>14</v>
      </c>
      <c r="AU4279" s="1">
        <f t="shared" si="531"/>
        <v>1.6619819005303318</v>
      </c>
      <c r="AV4279" s="1">
        <f t="shared" si="532"/>
        <v>1.2448281312906202</v>
      </c>
      <c r="AW4279" s="1">
        <f t="shared" si="533"/>
        <v>0.82767436205090883</v>
      </c>
    </row>
    <row r="4280" spans="1:49" x14ac:dyDescent="0.2">
      <c r="A4280">
        <v>4278</v>
      </c>
      <c r="B4280" t="s">
        <v>12918</v>
      </c>
      <c r="C4280" t="s">
        <v>12917</v>
      </c>
      <c r="E4280">
        <v>31295899</v>
      </c>
      <c r="F4280" t="s">
        <v>12916</v>
      </c>
      <c r="G4280" t="s">
        <v>3</v>
      </c>
      <c r="H4280" t="s">
        <v>2</v>
      </c>
      <c r="I4280" t="s">
        <v>12915</v>
      </c>
      <c r="J4280">
        <v>60009950</v>
      </c>
      <c r="K4280" t="s">
        <v>87</v>
      </c>
      <c r="L4280" t="s">
        <v>86</v>
      </c>
      <c r="M4280" t="s">
        <v>85</v>
      </c>
      <c r="N4280">
        <v>2</v>
      </c>
      <c r="O4280" t="s">
        <v>12914</v>
      </c>
      <c r="P4280" t="s">
        <v>12913</v>
      </c>
      <c r="Q4280" t="s">
        <v>84</v>
      </c>
      <c r="R4280" s="7">
        <v>43648</v>
      </c>
      <c r="S4280" s="8">
        <f t="shared" si="528"/>
        <v>2019</v>
      </c>
      <c r="T4280" s="8">
        <v>2019</v>
      </c>
      <c r="U4280" s="8">
        <f t="shared" si="529"/>
        <v>3</v>
      </c>
      <c r="V4280" s="7">
        <v>43648</v>
      </c>
      <c r="W4280" t="s">
        <v>1021</v>
      </c>
      <c r="X4280" s="2">
        <v>0.63600000000000001</v>
      </c>
      <c r="Y4280" s="6">
        <f t="shared" si="534"/>
        <v>1.6977656763033557E-2</v>
      </c>
      <c r="AA4280">
        <v>14248220</v>
      </c>
      <c r="AB4280">
        <v>130124</v>
      </c>
      <c r="AD4280" t="s">
        <v>1</v>
      </c>
      <c r="AE4280">
        <v>19</v>
      </c>
      <c r="AF4280">
        <v>14</v>
      </c>
      <c r="AG4280">
        <v>3040</v>
      </c>
      <c r="AI4280" t="s">
        <v>12912</v>
      </c>
      <c r="AJ4280" t="s">
        <v>12911</v>
      </c>
      <c r="AK4280" t="s">
        <v>12910</v>
      </c>
      <c r="AL4280">
        <v>5</v>
      </c>
      <c r="AM4280" s="5">
        <f t="shared" si="530"/>
        <v>1.6666666666666667</v>
      </c>
      <c r="AN4280" s="4">
        <f t="shared" si="535"/>
        <v>2.5242963523917708E-3</v>
      </c>
      <c r="AO4280" s="3"/>
      <c r="AP4280">
        <v>1</v>
      </c>
      <c r="AQ4280" t="s">
        <v>9</v>
      </c>
      <c r="AR4280" t="s">
        <v>12909</v>
      </c>
      <c r="AS4280" t="s">
        <v>122</v>
      </c>
      <c r="AT4280" s="2" t="s">
        <v>14</v>
      </c>
      <c r="AU4280" s="1">
        <f t="shared" si="531"/>
        <v>1.2641648639841021</v>
      </c>
      <c r="AV4280" s="1">
        <f t="shared" si="532"/>
        <v>0.97509765577126639</v>
      </c>
      <c r="AW4280" s="1">
        <f t="shared" si="533"/>
        <v>0.68603044755843068</v>
      </c>
    </row>
    <row r="4281" spans="1:49" x14ac:dyDescent="0.2">
      <c r="A4281">
        <v>4279</v>
      </c>
      <c r="B4281" t="s">
        <v>12908</v>
      </c>
      <c r="C4281" t="s">
        <v>12907</v>
      </c>
      <c r="E4281">
        <v>31187621</v>
      </c>
      <c r="F4281" t="s">
        <v>12906</v>
      </c>
      <c r="G4281" t="s">
        <v>3</v>
      </c>
      <c r="H4281" t="s">
        <v>2</v>
      </c>
      <c r="I4281" t="s">
        <v>12905</v>
      </c>
      <c r="J4281" t="s">
        <v>12904</v>
      </c>
      <c r="K4281" t="s">
        <v>12903</v>
      </c>
      <c r="L4281" t="s">
        <v>12902</v>
      </c>
      <c r="M4281" t="s">
        <v>1476</v>
      </c>
      <c r="N4281">
        <v>5</v>
      </c>
      <c r="O4281" t="s">
        <v>12901</v>
      </c>
      <c r="P4281" t="s">
        <v>12900</v>
      </c>
      <c r="Q4281" t="s">
        <v>12899</v>
      </c>
      <c r="R4281" s="7">
        <v>43648</v>
      </c>
      <c r="S4281" s="8">
        <f t="shared" si="528"/>
        <v>2019</v>
      </c>
      <c r="T4281" s="8">
        <v>2019</v>
      </c>
      <c r="U4281" s="8">
        <f t="shared" si="529"/>
        <v>3</v>
      </c>
      <c r="V4281" s="7">
        <v>43648</v>
      </c>
      <c r="W4281" t="s">
        <v>12898</v>
      </c>
      <c r="X4281" s="2">
        <v>2.4969999999999999</v>
      </c>
      <c r="Y4281" s="6">
        <f t="shared" si="534"/>
        <v>6.6655988895117591E-2</v>
      </c>
      <c r="AA4281" t="s">
        <v>12897</v>
      </c>
      <c r="AB4281">
        <v>21537</v>
      </c>
      <c r="AC4281">
        <v>15205851</v>
      </c>
      <c r="AD4281" t="s">
        <v>1</v>
      </c>
      <c r="AE4281">
        <v>53</v>
      </c>
      <c r="AF4281">
        <v>13</v>
      </c>
      <c r="AH4281" t="s">
        <v>12896</v>
      </c>
      <c r="AI4281" t="s">
        <v>12895</v>
      </c>
      <c r="AK4281" t="s">
        <v>12894</v>
      </c>
      <c r="AL4281">
        <v>8</v>
      </c>
      <c r="AM4281" s="5">
        <f t="shared" si="530"/>
        <v>2.6666666666666665</v>
      </c>
      <c r="AN4281" s="4">
        <f t="shared" si="535"/>
        <v>4.0388741638268328E-3</v>
      </c>
      <c r="AO4281" s="3"/>
      <c r="AP4281">
        <v>0</v>
      </c>
      <c r="AQ4281" t="s">
        <v>37</v>
      </c>
      <c r="AR4281" t="s">
        <v>0</v>
      </c>
      <c r="AS4281" t="s">
        <v>36</v>
      </c>
      <c r="AT4281" s="2" t="s">
        <v>14</v>
      </c>
      <c r="AU4281" s="1">
        <f t="shared" si="531"/>
        <v>4.7870854475730358</v>
      </c>
      <c r="AV4281" s="1">
        <f t="shared" si="532"/>
        <v>3.5347431529472213</v>
      </c>
      <c r="AW4281" s="1">
        <f t="shared" si="533"/>
        <v>2.2824008583214059</v>
      </c>
    </row>
    <row r="4282" spans="1:49" x14ac:dyDescent="0.2">
      <c r="A4282">
        <v>4280</v>
      </c>
      <c r="B4282" t="s">
        <v>12893</v>
      </c>
      <c r="F4282" t="s">
        <v>12892</v>
      </c>
      <c r="G4282" t="s">
        <v>3</v>
      </c>
      <c r="H4282" t="s">
        <v>2</v>
      </c>
      <c r="I4282" t="s">
        <v>12891</v>
      </c>
      <c r="J4282" t="s">
        <v>12890</v>
      </c>
      <c r="K4282" t="s">
        <v>12889</v>
      </c>
      <c r="L4282" t="s">
        <v>12888</v>
      </c>
      <c r="M4282" t="s">
        <v>13</v>
      </c>
      <c r="N4282">
        <v>5</v>
      </c>
      <c r="O4282" t="s">
        <v>12887</v>
      </c>
      <c r="P4282" t="s">
        <v>12886</v>
      </c>
      <c r="Q4282" t="s">
        <v>12885</v>
      </c>
      <c r="R4282" s="7">
        <v>43647</v>
      </c>
      <c r="S4282" s="8">
        <f t="shared" si="528"/>
        <v>2019</v>
      </c>
      <c r="T4282" s="8">
        <v>2019</v>
      </c>
      <c r="U4282" s="8">
        <f t="shared" si="529"/>
        <v>3</v>
      </c>
      <c r="V4282" s="7">
        <v>43647</v>
      </c>
      <c r="W4282" t="s">
        <v>5968</v>
      </c>
      <c r="X4282" s="2">
        <v>0.17499999999999999</v>
      </c>
      <c r="Y4282" s="6">
        <f t="shared" si="534"/>
        <v>4.6715250527214966E-3</v>
      </c>
      <c r="AA4282">
        <v>1628178</v>
      </c>
      <c r="AB4282">
        <v>26858</v>
      </c>
      <c r="AD4282" t="s">
        <v>1</v>
      </c>
      <c r="AE4282">
        <v>89</v>
      </c>
      <c r="AF4282">
        <v>7</v>
      </c>
      <c r="AH4282" t="s">
        <v>12884</v>
      </c>
      <c r="AI4282" t="s">
        <v>12883</v>
      </c>
      <c r="AK4282" t="s">
        <v>12882</v>
      </c>
      <c r="AL4282">
        <v>1</v>
      </c>
      <c r="AM4282" s="5">
        <f t="shared" si="530"/>
        <v>0.33333333333333331</v>
      </c>
      <c r="AN4282" s="4">
        <f t="shared" si="535"/>
        <v>5.048592704783541E-4</v>
      </c>
      <c r="AO4282" s="3"/>
      <c r="AP4282">
        <v>0</v>
      </c>
      <c r="AR4282" t="s">
        <v>0</v>
      </c>
      <c r="AT4282" s="2" t="s">
        <v>14</v>
      </c>
      <c r="AU4282" s="1">
        <f t="shared" si="531"/>
        <v>0.34215253180485533</v>
      </c>
      <c r="AV4282" s="1">
        <f t="shared" si="532"/>
        <v>0.25881921615999254</v>
      </c>
      <c r="AW4282" s="1">
        <f t="shared" si="533"/>
        <v>0.17548590051512966</v>
      </c>
    </row>
    <row r="4283" spans="1:49" x14ac:dyDescent="0.2">
      <c r="A4283">
        <v>4281</v>
      </c>
      <c r="B4283" t="s">
        <v>12881</v>
      </c>
      <c r="C4283" t="s">
        <v>12880</v>
      </c>
      <c r="F4283" t="s">
        <v>12879</v>
      </c>
      <c r="G4283" t="s">
        <v>3</v>
      </c>
      <c r="H4283" t="s">
        <v>2</v>
      </c>
      <c r="I4283" t="s">
        <v>12878</v>
      </c>
      <c r="J4283" t="s">
        <v>12873</v>
      </c>
      <c r="K4283" t="s">
        <v>12877</v>
      </c>
      <c r="L4283" t="s">
        <v>12876</v>
      </c>
      <c r="M4283" t="s">
        <v>44</v>
      </c>
      <c r="N4283">
        <v>2</v>
      </c>
      <c r="O4283" t="s">
        <v>12875</v>
      </c>
      <c r="P4283" t="s">
        <v>12874</v>
      </c>
      <c r="Q4283" t="s">
        <v>12873</v>
      </c>
      <c r="R4283" s="7">
        <v>43647</v>
      </c>
      <c r="S4283" s="8">
        <f t="shared" si="528"/>
        <v>2019</v>
      </c>
      <c r="T4283" s="8">
        <v>2019</v>
      </c>
      <c r="U4283" s="8">
        <f t="shared" si="529"/>
        <v>3</v>
      </c>
      <c r="V4283" s="7">
        <v>43647</v>
      </c>
      <c r="W4283" t="s">
        <v>1697</v>
      </c>
      <c r="X4283" s="2">
        <v>0.435</v>
      </c>
      <c r="Y4283" s="6">
        <f t="shared" si="534"/>
        <v>1.1612076559622007E-2</v>
      </c>
      <c r="AB4283">
        <v>21100829268</v>
      </c>
      <c r="AC4283">
        <v>20763417</v>
      </c>
      <c r="AD4283" t="s">
        <v>1</v>
      </c>
      <c r="AE4283">
        <v>9</v>
      </c>
      <c r="AF4283">
        <v>14</v>
      </c>
      <c r="AG4283">
        <v>2899</v>
      </c>
      <c r="AI4283" t="s">
        <v>12872</v>
      </c>
      <c r="AJ4283" t="s">
        <v>12871</v>
      </c>
      <c r="AK4283" t="s">
        <v>12870</v>
      </c>
      <c r="AL4283">
        <v>0</v>
      </c>
      <c r="AM4283" s="5">
        <f t="shared" si="530"/>
        <v>0</v>
      </c>
      <c r="AN4283" s="4">
        <f t="shared" si="535"/>
        <v>0</v>
      </c>
      <c r="AO4283" s="3"/>
      <c r="AP4283">
        <v>1</v>
      </c>
      <c r="AQ4283" t="s">
        <v>2718</v>
      </c>
      <c r="AR4283" t="s">
        <v>12869</v>
      </c>
      <c r="AS4283" t="s">
        <v>2717</v>
      </c>
      <c r="AT4283" s="2" t="s">
        <v>14</v>
      </c>
      <c r="AU4283" s="1">
        <f t="shared" si="531"/>
        <v>0.8128453591735405</v>
      </c>
      <c r="AV4283" s="1">
        <f t="shared" si="532"/>
        <v>0.58060382798110033</v>
      </c>
      <c r="AW4283" s="1">
        <f t="shared" si="533"/>
        <v>0.34836229678866021</v>
      </c>
    </row>
    <row r="4284" spans="1:49" x14ac:dyDescent="0.2">
      <c r="A4284">
        <v>4282</v>
      </c>
      <c r="B4284" t="s">
        <v>12868</v>
      </c>
      <c r="C4284" t="s">
        <v>12867</v>
      </c>
      <c r="F4284" t="s">
        <v>12866</v>
      </c>
      <c r="G4284" t="s">
        <v>3</v>
      </c>
      <c r="H4284" t="s">
        <v>2</v>
      </c>
      <c r="I4284" t="s">
        <v>12865</v>
      </c>
      <c r="J4284" t="s">
        <v>12864</v>
      </c>
      <c r="K4284" t="s">
        <v>12863</v>
      </c>
      <c r="L4284" t="s">
        <v>12862</v>
      </c>
      <c r="M4284" t="s">
        <v>683</v>
      </c>
      <c r="N4284">
        <v>4</v>
      </c>
      <c r="O4284" t="s">
        <v>12861</v>
      </c>
      <c r="P4284" t="s">
        <v>12860</v>
      </c>
      <c r="Q4284" t="s">
        <v>12859</v>
      </c>
      <c r="R4284" s="7">
        <v>43647</v>
      </c>
      <c r="S4284" s="8">
        <f t="shared" si="528"/>
        <v>2019</v>
      </c>
      <c r="T4284" s="8">
        <v>2019</v>
      </c>
      <c r="U4284" s="8">
        <f t="shared" si="529"/>
        <v>3</v>
      </c>
      <c r="V4284" s="7">
        <v>43647</v>
      </c>
      <c r="W4284" t="s">
        <v>3580</v>
      </c>
      <c r="X4284" s="2">
        <v>0</v>
      </c>
      <c r="Y4284" s="6">
        <f t="shared" si="534"/>
        <v>0</v>
      </c>
      <c r="AB4284">
        <v>21101037132</v>
      </c>
      <c r="AC4284">
        <v>25233971</v>
      </c>
      <c r="AD4284" t="s">
        <v>1</v>
      </c>
      <c r="AE4284">
        <v>1</v>
      </c>
      <c r="AF4284">
        <v>7</v>
      </c>
      <c r="AG4284">
        <v>792</v>
      </c>
      <c r="AI4284" t="s">
        <v>12858</v>
      </c>
      <c r="AJ4284" t="s">
        <v>12857</v>
      </c>
      <c r="AK4284" t="s">
        <v>12856</v>
      </c>
      <c r="AL4284">
        <v>0</v>
      </c>
      <c r="AM4284" s="5">
        <f t="shared" si="530"/>
        <v>0</v>
      </c>
      <c r="AN4284" s="4">
        <f t="shared" si="535"/>
        <v>0</v>
      </c>
      <c r="AO4284" s="3"/>
      <c r="AP4284">
        <v>1</v>
      </c>
      <c r="AR4284" t="s">
        <v>0</v>
      </c>
      <c r="AT4284" s="2" t="s">
        <v>14</v>
      </c>
      <c r="AU4284" s="1">
        <f t="shared" si="531"/>
        <v>0</v>
      </c>
      <c r="AV4284" s="1">
        <f t="shared" si="532"/>
        <v>0</v>
      </c>
      <c r="AW4284" s="1">
        <f t="shared" si="533"/>
        <v>0</v>
      </c>
    </row>
    <row r="4285" spans="1:49" x14ac:dyDescent="0.2">
      <c r="A4285">
        <v>4283</v>
      </c>
      <c r="B4285" t="s">
        <v>12855</v>
      </c>
      <c r="F4285" t="s">
        <v>12854</v>
      </c>
      <c r="G4285" t="s">
        <v>3</v>
      </c>
      <c r="H4285" t="s">
        <v>2</v>
      </c>
      <c r="I4285" t="s">
        <v>12853</v>
      </c>
      <c r="J4285">
        <v>60013919</v>
      </c>
      <c r="K4285" t="s">
        <v>3400</v>
      </c>
      <c r="L4285" t="s">
        <v>3399</v>
      </c>
      <c r="M4285" t="s">
        <v>109</v>
      </c>
      <c r="N4285">
        <v>2</v>
      </c>
      <c r="O4285" t="s">
        <v>12852</v>
      </c>
      <c r="P4285" t="s">
        <v>12851</v>
      </c>
      <c r="Q4285" t="s">
        <v>3398</v>
      </c>
      <c r="R4285" s="7">
        <v>43647</v>
      </c>
      <c r="S4285" s="8">
        <f t="shared" si="528"/>
        <v>2019</v>
      </c>
      <c r="T4285" s="8">
        <v>2019</v>
      </c>
      <c r="U4285" s="8">
        <f t="shared" si="529"/>
        <v>3</v>
      </c>
      <c r="V4285" s="7">
        <v>43647</v>
      </c>
      <c r="W4285" t="s">
        <v>1287</v>
      </c>
      <c r="X4285" s="2">
        <v>0.127</v>
      </c>
      <c r="Y4285" s="6">
        <f t="shared" si="534"/>
        <v>3.3901924668321725E-3</v>
      </c>
      <c r="AB4285">
        <v>21100200818</v>
      </c>
      <c r="AC4285">
        <v>15530396</v>
      </c>
      <c r="AD4285" t="s">
        <v>1</v>
      </c>
      <c r="AE4285">
        <v>14</v>
      </c>
      <c r="AF4285">
        <v>4</v>
      </c>
      <c r="AH4285" t="s">
        <v>12850</v>
      </c>
      <c r="AI4285" t="s">
        <v>12849</v>
      </c>
      <c r="AK4285" t="s">
        <v>12848</v>
      </c>
      <c r="AL4285">
        <v>0</v>
      </c>
      <c r="AM4285" s="5">
        <f t="shared" si="530"/>
        <v>0</v>
      </c>
      <c r="AN4285" s="4">
        <f t="shared" si="535"/>
        <v>0</v>
      </c>
      <c r="AO4285" s="3"/>
      <c r="AP4285">
        <v>0</v>
      </c>
      <c r="AR4285" t="s">
        <v>0</v>
      </c>
      <c r="AT4285" s="2" t="s">
        <v>14</v>
      </c>
      <c r="AU4285" s="1">
        <f t="shared" si="531"/>
        <v>0.23731347267825206</v>
      </c>
      <c r="AV4285" s="1">
        <f t="shared" si="532"/>
        <v>0.16950962334160863</v>
      </c>
      <c r="AW4285" s="1">
        <f t="shared" si="533"/>
        <v>0.10170577400496518</v>
      </c>
    </row>
    <row r="4286" spans="1:49" x14ac:dyDescent="0.2">
      <c r="A4286">
        <v>4284</v>
      </c>
      <c r="B4286" t="s">
        <v>12847</v>
      </c>
      <c r="F4286" t="s">
        <v>12846</v>
      </c>
      <c r="G4286" t="s">
        <v>3</v>
      </c>
      <c r="H4286" t="s">
        <v>2</v>
      </c>
      <c r="I4286" t="s">
        <v>12845</v>
      </c>
      <c r="J4286">
        <v>60070707</v>
      </c>
      <c r="K4286" t="s">
        <v>2985</v>
      </c>
      <c r="L4286" t="s">
        <v>2984</v>
      </c>
      <c r="M4286" t="s">
        <v>2071</v>
      </c>
      <c r="N4286">
        <v>3</v>
      </c>
      <c r="O4286" t="s">
        <v>12844</v>
      </c>
      <c r="P4286" t="s">
        <v>12843</v>
      </c>
      <c r="Q4286" t="s">
        <v>2983</v>
      </c>
      <c r="R4286" s="7">
        <v>43647</v>
      </c>
      <c r="S4286" s="8">
        <f t="shared" si="528"/>
        <v>2019</v>
      </c>
      <c r="T4286" s="8">
        <v>2019</v>
      </c>
      <c r="U4286" s="8">
        <f t="shared" si="529"/>
        <v>3</v>
      </c>
      <c r="V4286" s="7">
        <v>43647</v>
      </c>
      <c r="W4286" t="s">
        <v>1287</v>
      </c>
      <c r="X4286" s="2">
        <v>0.127</v>
      </c>
      <c r="Y4286" s="6">
        <f t="shared" si="534"/>
        <v>3.3901924668321725E-3</v>
      </c>
      <c r="AB4286">
        <v>21100200818</v>
      </c>
      <c r="AC4286">
        <v>15530396</v>
      </c>
      <c r="AD4286" t="s">
        <v>1</v>
      </c>
      <c r="AE4286">
        <v>14</v>
      </c>
      <c r="AF4286">
        <v>4</v>
      </c>
      <c r="AH4286" t="s">
        <v>12842</v>
      </c>
      <c r="AI4286" t="s">
        <v>12841</v>
      </c>
      <c r="AK4286" t="s">
        <v>12840</v>
      </c>
      <c r="AL4286">
        <v>0</v>
      </c>
      <c r="AM4286" s="5">
        <f t="shared" si="530"/>
        <v>0</v>
      </c>
      <c r="AN4286" s="4">
        <f t="shared" si="535"/>
        <v>0</v>
      </c>
      <c r="AO4286" s="3"/>
      <c r="AP4286">
        <v>0</v>
      </c>
      <c r="AQ4286" t="s">
        <v>12839</v>
      </c>
      <c r="AR4286" t="s">
        <v>0</v>
      </c>
      <c r="AS4286" t="s">
        <v>12838</v>
      </c>
      <c r="AT4286" s="2" t="s">
        <v>14</v>
      </c>
      <c r="AU4286" s="1">
        <f t="shared" si="531"/>
        <v>0.23731347267825206</v>
      </c>
      <c r="AV4286" s="1">
        <f t="shared" si="532"/>
        <v>0.16950962334160863</v>
      </c>
      <c r="AW4286" s="1">
        <f t="shared" si="533"/>
        <v>0.10170577400496518</v>
      </c>
    </row>
    <row r="4287" spans="1:49" x14ac:dyDescent="0.2">
      <c r="A4287">
        <v>4285</v>
      </c>
      <c r="B4287" t="s">
        <v>12837</v>
      </c>
      <c r="C4287" t="s">
        <v>12836</v>
      </c>
      <c r="F4287" t="s">
        <v>12835</v>
      </c>
      <c r="G4287" t="s">
        <v>3</v>
      </c>
      <c r="H4287" t="s">
        <v>2</v>
      </c>
      <c r="I4287" t="s">
        <v>3833</v>
      </c>
      <c r="J4287" t="s">
        <v>12834</v>
      </c>
      <c r="K4287" t="s">
        <v>12833</v>
      </c>
      <c r="L4287" t="s">
        <v>12832</v>
      </c>
      <c r="M4287" t="s">
        <v>12831</v>
      </c>
      <c r="N4287">
        <v>4</v>
      </c>
      <c r="O4287" t="s">
        <v>12830</v>
      </c>
      <c r="P4287" t="s">
        <v>12829</v>
      </c>
      <c r="Q4287" t="s">
        <v>12828</v>
      </c>
      <c r="R4287" s="7">
        <v>43647</v>
      </c>
      <c r="S4287" s="8">
        <f t="shared" si="528"/>
        <v>2019</v>
      </c>
      <c r="T4287" s="8">
        <v>2019</v>
      </c>
      <c r="U4287" s="8">
        <f t="shared" si="529"/>
        <v>3</v>
      </c>
      <c r="V4287" s="7">
        <v>43647</v>
      </c>
      <c r="W4287" t="s">
        <v>3580</v>
      </c>
      <c r="X4287" s="2">
        <v>0</v>
      </c>
      <c r="Y4287" s="6">
        <f t="shared" si="534"/>
        <v>0</v>
      </c>
      <c r="AB4287">
        <v>21101037132</v>
      </c>
      <c r="AC4287">
        <v>25233971</v>
      </c>
      <c r="AD4287" t="s">
        <v>1</v>
      </c>
      <c r="AE4287">
        <v>1</v>
      </c>
      <c r="AF4287">
        <v>7</v>
      </c>
      <c r="AG4287">
        <v>744</v>
      </c>
      <c r="AI4287" t="s">
        <v>12827</v>
      </c>
      <c r="AJ4287" t="s">
        <v>12826</v>
      </c>
      <c r="AK4287" t="s">
        <v>12825</v>
      </c>
      <c r="AL4287">
        <v>5</v>
      </c>
      <c r="AM4287" s="5">
        <f t="shared" si="530"/>
        <v>1.6666666666666667</v>
      </c>
      <c r="AN4287" s="4">
        <f t="shared" si="535"/>
        <v>2.5242963523917708E-3</v>
      </c>
      <c r="AO4287" s="3"/>
      <c r="AP4287">
        <v>1</v>
      </c>
      <c r="AQ4287" t="s">
        <v>479</v>
      </c>
      <c r="AR4287" t="s">
        <v>0</v>
      </c>
      <c r="AS4287" t="s">
        <v>478</v>
      </c>
      <c r="AT4287" s="2" t="s">
        <v>14</v>
      </c>
      <c r="AU4287" s="1">
        <f t="shared" si="531"/>
        <v>7.5728890571753124E-2</v>
      </c>
      <c r="AV4287" s="1">
        <f t="shared" si="532"/>
        <v>0.12621481761958853</v>
      </c>
      <c r="AW4287" s="1">
        <f t="shared" si="533"/>
        <v>0.17670074466742394</v>
      </c>
    </row>
    <row r="4288" spans="1:49" x14ac:dyDescent="0.2">
      <c r="A4288">
        <v>4286</v>
      </c>
      <c r="B4288" t="s">
        <v>12824</v>
      </c>
      <c r="C4288" t="s">
        <v>12823</v>
      </c>
      <c r="F4288" t="s">
        <v>12822</v>
      </c>
      <c r="G4288" t="s">
        <v>3</v>
      </c>
      <c r="H4288" t="s">
        <v>2</v>
      </c>
      <c r="I4288" t="s">
        <v>12821</v>
      </c>
      <c r="J4288" t="s">
        <v>12820</v>
      </c>
      <c r="K4288" t="s">
        <v>12819</v>
      </c>
      <c r="L4288" t="s">
        <v>12818</v>
      </c>
      <c r="M4288" t="s">
        <v>4869</v>
      </c>
      <c r="N4288">
        <v>7</v>
      </c>
      <c r="O4288" t="s">
        <v>12817</v>
      </c>
      <c r="P4288" t="s">
        <v>12816</v>
      </c>
      <c r="Q4288" t="s">
        <v>12815</v>
      </c>
      <c r="R4288" s="7">
        <v>43647</v>
      </c>
      <c r="S4288" s="8">
        <f t="shared" si="528"/>
        <v>2019</v>
      </c>
      <c r="T4288" s="8">
        <v>2019</v>
      </c>
      <c r="U4288" s="8">
        <f t="shared" si="529"/>
        <v>3</v>
      </c>
      <c r="V4288" s="7" t="s">
        <v>12814</v>
      </c>
      <c r="W4288" t="s">
        <v>12813</v>
      </c>
      <c r="X4288" s="2">
        <v>0.311</v>
      </c>
      <c r="Y4288" s="6">
        <f t="shared" si="534"/>
        <v>8.3019673794079187E-3</v>
      </c>
      <c r="AA4288">
        <v>22298649</v>
      </c>
      <c r="AB4288">
        <v>21100235622</v>
      </c>
      <c r="AC4288">
        <v>21801606</v>
      </c>
      <c r="AD4288" t="s">
        <v>1</v>
      </c>
      <c r="AE4288">
        <v>16</v>
      </c>
      <c r="AF4288">
        <v>3</v>
      </c>
      <c r="AH4288" t="s">
        <v>1251</v>
      </c>
      <c r="AI4288" t="s">
        <v>12812</v>
      </c>
      <c r="AJ4288" t="s">
        <v>12811</v>
      </c>
      <c r="AK4288" t="s">
        <v>12810</v>
      </c>
      <c r="AL4288">
        <v>1</v>
      </c>
      <c r="AM4288" s="5">
        <f t="shared" si="530"/>
        <v>0.33333333333333331</v>
      </c>
      <c r="AN4288" s="4">
        <f t="shared" si="535"/>
        <v>5.048592704783541E-4</v>
      </c>
      <c r="AO4288" s="3"/>
      <c r="AP4288">
        <v>1</v>
      </c>
      <c r="AQ4288" t="s">
        <v>1169</v>
      </c>
      <c r="AR4288" t="s">
        <v>12809</v>
      </c>
      <c r="AS4288" t="s">
        <v>2031</v>
      </c>
      <c r="AT4288" s="2" t="s">
        <v>14</v>
      </c>
      <c r="AU4288" s="1">
        <f t="shared" si="531"/>
        <v>0.59628349467290498</v>
      </c>
      <c r="AV4288" s="1">
        <f t="shared" si="532"/>
        <v>0.44034133249431368</v>
      </c>
      <c r="AW4288" s="1">
        <f t="shared" si="533"/>
        <v>0.28439917031572237</v>
      </c>
    </row>
    <row r="4289" spans="1:49" x14ac:dyDescent="0.2">
      <c r="A4289">
        <v>4287</v>
      </c>
      <c r="B4289" t="s">
        <v>12808</v>
      </c>
      <c r="F4289" t="s">
        <v>12807</v>
      </c>
      <c r="G4289" t="s">
        <v>3</v>
      </c>
      <c r="H4289" t="s">
        <v>2</v>
      </c>
      <c r="I4289" t="s">
        <v>12806</v>
      </c>
      <c r="J4289">
        <v>60025506</v>
      </c>
      <c r="K4289" t="s">
        <v>2394</v>
      </c>
      <c r="L4289" t="s">
        <v>12805</v>
      </c>
      <c r="M4289" t="s">
        <v>1239</v>
      </c>
      <c r="N4289">
        <v>7</v>
      </c>
      <c r="O4289" t="s">
        <v>12804</v>
      </c>
      <c r="P4289" t="s">
        <v>12803</v>
      </c>
      <c r="Q4289" t="s">
        <v>12802</v>
      </c>
      <c r="R4289" s="7">
        <v>43647</v>
      </c>
      <c r="S4289" s="8">
        <f t="shared" si="528"/>
        <v>2019</v>
      </c>
      <c r="T4289" s="8">
        <v>2019</v>
      </c>
      <c r="U4289" s="8">
        <f t="shared" si="529"/>
        <v>3</v>
      </c>
      <c r="V4289" s="7">
        <v>43647</v>
      </c>
      <c r="W4289" t="s">
        <v>1287</v>
      </c>
      <c r="X4289" s="2">
        <v>0.127</v>
      </c>
      <c r="Y4289" s="6">
        <f t="shared" si="534"/>
        <v>3.3901924668321725E-3</v>
      </c>
      <c r="AB4289">
        <v>21100200818</v>
      </c>
      <c r="AC4289">
        <v>15530396</v>
      </c>
      <c r="AD4289" t="s">
        <v>1</v>
      </c>
      <c r="AE4289">
        <v>14</v>
      </c>
      <c r="AF4289">
        <v>4</v>
      </c>
      <c r="AH4289" t="s">
        <v>4315</v>
      </c>
      <c r="AI4289" t="s">
        <v>12801</v>
      </c>
      <c r="AJ4289" t="s">
        <v>12800</v>
      </c>
      <c r="AK4289" t="s">
        <v>12799</v>
      </c>
      <c r="AL4289">
        <v>0</v>
      </c>
      <c r="AM4289" s="5">
        <f t="shared" si="530"/>
        <v>0</v>
      </c>
      <c r="AN4289" s="4">
        <f t="shared" si="535"/>
        <v>0</v>
      </c>
      <c r="AO4289" s="3"/>
      <c r="AP4289">
        <v>0</v>
      </c>
      <c r="AR4289" t="s">
        <v>0</v>
      </c>
      <c r="AT4289" s="2" t="s">
        <v>14</v>
      </c>
      <c r="AU4289" s="1">
        <f t="shared" si="531"/>
        <v>0.23731347267825206</v>
      </c>
      <c r="AV4289" s="1">
        <f t="shared" si="532"/>
        <v>0.16950962334160863</v>
      </c>
      <c r="AW4289" s="1">
        <f t="shared" si="533"/>
        <v>0.10170577400496518</v>
      </c>
    </row>
    <row r="4290" spans="1:49" x14ac:dyDescent="0.2">
      <c r="A4290">
        <v>4288</v>
      </c>
      <c r="B4290" t="s">
        <v>12798</v>
      </c>
      <c r="C4290" t="s">
        <v>12797</v>
      </c>
      <c r="F4290" t="s">
        <v>12796</v>
      </c>
      <c r="G4290" t="s">
        <v>3</v>
      </c>
      <c r="H4290" t="s">
        <v>2</v>
      </c>
      <c r="I4290" t="s">
        <v>12795</v>
      </c>
      <c r="J4290" t="s">
        <v>12794</v>
      </c>
      <c r="K4290" t="s">
        <v>12793</v>
      </c>
      <c r="L4290" t="s">
        <v>12792</v>
      </c>
      <c r="M4290" t="s">
        <v>127</v>
      </c>
      <c r="N4290">
        <v>4</v>
      </c>
      <c r="O4290" t="s">
        <v>12791</v>
      </c>
      <c r="P4290" t="s">
        <v>12790</v>
      </c>
      <c r="Q4290" t="s">
        <v>12789</v>
      </c>
      <c r="R4290" s="7">
        <v>43647</v>
      </c>
      <c r="S4290" s="8">
        <f t="shared" ref="S4290:S4353" si="536">YEAR(R4290)</f>
        <v>2019</v>
      </c>
      <c r="T4290" s="8">
        <v>2019</v>
      </c>
      <c r="U4290" s="8">
        <f t="shared" ref="U4290:U4353" si="537">2022-T4290</f>
        <v>3</v>
      </c>
      <c r="V4290" s="7">
        <v>43647</v>
      </c>
      <c r="W4290" t="s">
        <v>3580</v>
      </c>
      <c r="X4290" s="2">
        <v>0</v>
      </c>
      <c r="Y4290" s="6">
        <f t="shared" si="534"/>
        <v>0</v>
      </c>
      <c r="AB4290">
        <v>21101037132</v>
      </c>
      <c r="AC4290">
        <v>25233971</v>
      </c>
      <c r="AD4290" t="s">
        <v>1</v>
      </c>
      <c r="AE4290">
        <v>1</v>
      </c>
      <c r="AF4290">
        <v>7</v>
      </c>
      <c r="AG4290">
        <v>720</v>
      </c>
      <c r="AI4290" t="s">
        <v>12788</v>
      </c>
      <c r="AJ4290" t="s">
        <v>12787</v>
      </c>
      <c r="AK4290" t="s">
        <v>12786</v>
      </c>
      <c r="AL4290">
        <v>3</v>
      </c>
      <c r="AM4290" s="5">
        <f t="shared" ref="AM4290:AM4353" si="538">AL4290/U4290</f>
        <v>1</v>
      </c>
      <c r="AN4290" s="4">
        <f t="shared" si="535"/>
        <v>1.5145778114350624E-3</v>
      </c>
      <c r="AO4290" s="3"/>
      <c r="AP4290">
        <v>1</v>
      </c>
      <c r="AR4290" t="s">
        <v>0</v>
      </c>
      <c r="AT4290" s="2" t="s">
        <v>14</v>
      </c>
      <c r="AU4290" s="1">
        <f t="shared" ref="AU4290:AU4353" si="539">(Y4290*0.7+AN4290*0.3)*100</f>
        <v>4.5437334343051874E-2</v>
      </c>
      <c r="AV4290" s="1">
        <f t="shared" ref="AV4290:AV4353" si="540">(Y4290*0.5+AN4290*0.5)*100</f>
        <v>7.5728890571753124E-2</v>
      </c>
      <c r="AW4290" s="1">
        <f t="shared" ref="AW4290:AW4353" si="541">(Y4290*0.3+AN4290*0.7)*100</f>
        <v>0.10602044680045437</v>
      </c>
    </row>
    <row r="4291" spans="1:49" x14ac:dyDescent="0.2">
      <c r="A4291">
        <v>4289</v>
      </c>
      <c r="B4291" t="s">
        <v>12785</v>
      </c>
      <c r="F4291" t="s">
        <v>12784</v>
      </c>
      <c r="G4291" t="s">
        <v>3</v>
      </c>
      <c r="H4291" t="s">
        <v>2</v>
      </c>
      <c r="I4291" t="s">
        <v>12783</v>
      </c>
      <c r="J4291">
        <v>60078086</v>
      </c>
      <c r="K4291" t="s">
        <v>1161</v>
      </c>
      <c r="L4291" t="s">
        <v>1313</v>
      </c>
      <c r="M4291" t="s">
        <v>32</v>
      </c>
      <c r="N4291">
        <v>3</v>
      </c>
      <c r="O4291" t="s">
        <v>12782</v>
      </c>
      <c r="P4291" t="s">
        <v>12781</v>
      </c>
      <c r="Q4291" t="s">
        <v>2350</v>
      </c>
      <c r="R4291" s="7">
        <v>43647</v>
      </c>
      <c r="S4291" s="8">
        <f t="shared" si="536"/>
        <v>2019</v>
      </c>
      <c r="T4291" s="8">
        <v>2019</v>
      </c>
      <c r="U4291" s="8">
        <f t="shared" si="537"/>
        <v>3</v>
      </c>
      <c r="V4291" s="7">
        <v>43647</v>
      </c>
      <c r="W4291" t="s">
        <v>1287</v>
      </c>
      <c r="X4291" s="2">
        <v>0.127</v>
      </c>
      <c r="Y4291" s="6">
        <f t="shared" ref="Y4291:Y4354" si="542">(X4291-$Z$3)/($Z$2-$Z$3)</f>
        <v>3.3901924668321725E-3</v>
      </c>
      <c r="AB4291">
        <v>21100200818</v>
      </c>
      <c r="AC4291">
        <v>15530396</v>
      </c>
      <c r="AD4291" t="s">
        <v>1</v>
      </c>
      <c r="AE4291">
        <v>14</v>
      </c>
      <c r="AF4291">
        <v>4</v>
      </c>
      <c r="AH4291" t="s">
        <v>2979</v>
      </c>
      <c r="AI4291" t="s">
        <v>12780</v>
      </c>
      <c r="AJ4291" t="s">
        <v>12779</v>
      </c>
      <c r="AK4291" t="s">
        <v>12778</v>
      </c>
      <c r="AL4291">
        <v>0</v>
      </c>
      <c r="AM4291" s="5">
        <f t="shared" si="538"/>
        <v>0</v>
      </c>
      <c r="AN4291" s="4">
        <f t="shared" ref="AN4291:AN4354" si="543">(AM4291-$AO$3)/($AO$2-$AO$3)</f>
        <v>0</v>
      </c>
      <c r="AO4291" s="3"/>
      <c r="AP4291">
        <v>0</v>
      </c>
      <c r="AQ4291" t="s">
        <v>1169</v>
      </c>
      <c r="AR4291" t="s">
        <v>5009</v>
      </c>
      <c r="AS4291" t="s">
        <v>2031</v>
      </c>
      <c r="AT4291" s="2" t="s">
        <v>14</v>
      </c>
      <c r="AU4291" s="1">
        <f t="shared" si="539"/>
        <v>0.23731347267825206</v>
      </c>
      <c r="AV4291" s="1">
        <f t="shared" si="540"/>
        <v>0.16950962334160863</v>
      </c>
      <c r="AW4291" s="1">
        <f t="shared" si="541"/>
        <v>0.10170577400496518</v>
      </c>
    </row>
    <row r="4292" spans="1:49" x14ac:dyDescent="0.2">
      <c r="A4292">
        <v>4290</v>
      </c>
      <c r="B4292" t="s">
        <v>12777</v>
      </c>
      <c r="C4292" t="s">
        <v>12776</v>
      </c>
      <c r="F4292" t="s">
        <v>12775</v>
      </c>
      <c r="G4292" t="s">
        <v>3</v>
      </c>
      <c r="H4292" t="s">
        <v>2</v>
      </c>
      <c r="I4292" t="s">
        <v>1583</v>
      </c>
      <c r="J4292" t="s">
        <v>5924</v>
      </c>
      <c r="K4292" t="s">
        <v>5923</v>
      </c>
      <c r="L4292" t="s">
        <v>5922</v>
      </c>
      <c r="M4292" t="s">
        <v>44</v>
      </c>
      <c r="N4292">
        <v>2</v>
      </c>
      <c r="O4292" t="s">
        <v>4949</v>
      </c>
      <c r="P4292" t="s">
        <v>4948</v>
      </c>
      <c r="Q4292" t="s">
        <v>12774</v>
      </c>
      <c r="R4292" s="7">
        <v>43647</v>
      </c>
      <c r="S4292" s="8">
        <f t="shared" si="536"/>
        <v>2019</v>
      </c>
      <c r="T4292" s="8">
        <v>2019</v>
      </c>
      <c r="U4292" s="8">
        <f t="shared" si="537"/>
        <v>3</v>
      </c>
      <c r="V4292" s="7">
        <v>43647</v>
      </c>
      <c r="W4292" t="s">
        <v>4790</v>
      </c>
      <c r="X4292" s="2">
        <v>0.38200000000000001</v>
      </c>
      <c r="Y4292" s="6">
        <f t="shared" si="542"/>
        <v>1.0197271829369211E-2</v>
      </c>
      <c r="AB4292">
        <v>21100976671</v>
      </c>
      <c r="AC4292">
        <v>24751472</v>
      </c>
      <c r="AD4292" t="s">
        <v>1</v>
      </c>
      <c r="AE4292">
        <v>3</v>
      </c>
      <c r="AF4292">
        <v>7</v>
      </c>
      <c r="AG4292">
        <v>8754750</v>
      </c>
      <c r="AI4292" t="s">
        <v>12773</v>
      </c>
      <c r="AJ4292" t="s">
        <v>12772</v>
      </c>
      <c r="AK4292" t="s">
        <v>12771</v>
      </c>
      <c r="AL4292">
        <v>2</v>
      </c>
      <c r="AM4292" s="5">
        <f t="shared" si="538"/>
        <v>0.66666666666666663</v>
      </c>
      <c r="AN4292" s="4">
        <f t="shared" si="543"/>
        <v>1.0097185409567082E-3</v>
      </c>
      <c r="AO4292" s="3"/>
      <c r="AP4292">
        <v>0</v>
      </c>
      <c r="AR4292" t="s">
        <v>0</v>
      </c>
      <c r="AT4292" s="2" t="s">
        <v>14</v>
      </c>
      <c r="AU4292" s="1">
        <f t="shared" si="539"/>
        <v>0.74410058428454595</v>
      </c>
      <c r="AV4292" s="1">
        <f t="shared" si="540"/>
        <v>0.560349518516296</v>
      </c>
      <c r="AW4292" s="1">
        <f t="shared" si="541"/>
        <v>0.37659845274804588</v>
      </c>
    </row>
    <row r="4293" spans="1:49" x14ac:dyDescent="0.2">
      <c r="A4293">
        <v>4291</v>
      </c>
      <c r="B4293" t="s">
        <v>12770</v>
      </c>
      <c r="C4293" t="s">
        <v>12769</v>
      </c>
      <c r="F4293" t="s">
        <v>12768</v>
      </c>
      <c r="G4293" t="s">
        <v>3</v>
      </c>
      <c r="H4293" t="s">
        <v>2</v>
      </c>
      <c r="I4293" t="s">
        <v>12767</v>
      </c>
      <c r="J4293" t="s">
        <v>12766</v>
      </c>
      <c r="K4293" t="s">
        <v>12765</v>
      </c>
      <c r="L4293" t="s">
        <v>12764</v>
      </c>
      <c r="M4293" t="s">
        <v>4430</v>
      </c>
      <c r="N4293">
        <v>5</v>
      </c>
      <c r="O4293" t="s">
        <v>12763</v>
      </c>
      <c r="P4293" t="s">
        <v>12762</v>
      </c>
      <c r="Q4293" t="s">
        <v>12761</v>
      </c>
      <c r="R4293" s="7">
        <v>43647</v>
      </c>
      <c r="S4293" s="8">
        <f t="shared" si="536"/>
        <v>2019</v>
      </c>
      <c r="T4293" s="8">
        <v>2019</v>
      </c>
      <c r="U4293" s="8">
        <f t="shared" si="537"/>
        <v>3</v>
      </c>
      <c r="V4293" s="7">
        <v>43647</v>
      </c>
      <c r="W4293" t="s">
        <v>1927</v>
      </c>
      <c r="X4293" s="2">
        <v>0.35499999999999998</v>
      </c>
      <c r="Y4293" s="6">
        <f t="shared" si="542"/>
        <v>9.4765222498064648E-3</v>
      </c>
      <c r="AA4293">
        <v>17518628</v>
      </c>
      <c r="AB4293">
        <v>5300152202</v>
      </c>
      <c r="AD4293" t="s">
        <v>1</v>
      </c>
      <c r="AE4293">
        <v>13</v>
      </c>
      <c r="AF4293">
        <v>12</v>
      </c>
      <c r="AI4293" t="s">
        <v>12760</v>
      </c>
      <c r="AK4293" t="s">
        <v>12759</v>
      </c>
      <c r="AL4293">
        <v>1</v>
      </c>
      <c r="AM4293" s="5">
        <f t="shared" si="538"/>
        <v>0.33333333333333331</v>
      </c>
      <c r="AN4293" s="4">
        <f t="shared" si="543"/>
        <v>5.048592704783541E-4</v>
      </c>
      <c r="AO4293" s="3"/>
      <c r="AP4293">
        <v>0</v>
      </c>
      <c r="AQ4293" t="s">
        <v>927</v>
      </c>
      <c r="AR4293" t="s">
        <v>12758</v>
      </c>
      <c r="AS4293" t="s">
        <v>926</v>
      </c>
      <c r="AT4293" s="2">
        <v>1.542</v>
      </c>
      <c r="AU4293" s="1">
        <f t="shared" si="539"/>
        <v>0.6785023356008032</v>
      </c>
      <c r="AV4293" s="1">
        <f t="shared" si="540"/>
        <v>0.499069076014241</v>
      </c>
      <c r="AW4293" s="1">
        <f t="shared" si="541"/>
        <v>0.31963581642767874</v>
      </c>
    </row>
    <row r="4294" spans="1:49" x14ac:dyDescent="0.2">
      <c r="A4294">
        <v>4292</v>
      </c>
      <c r="B4294" t="s">
        <v>12757</v>
      </c>
      <c r="C4294" t="s">
        <v>12756</v>
      </c>
      <c r="F4294" t="s">
        <v>12755</v>
      </c>
      <c r="G4294" t="s">
        <v>3</v>
      </c>
      <c r="H4294" t="s">
        <v>2</v>
      </c>
      <c r="I4294" t="s">
        <v>12754</v>
      </c>
      <c r="J4294">
        <v>60003217</v>
      </c>
      <c r="K4294" t="s">
        <v>2973</v>
      </c>
      <c r="L4294" t="s">
        <v>2972</v>
      </c>
      <c r="M4294" t="s">
        <v>600</v>
      </c>
      <c r="N4294">
        <v>2</v>
      </c>
      <c r="O4294" t="s">
        <v>12753</v>
      </c>
      <c r="P4294" t="s">
        <v>12752</v>
      </c>
      <c r="Q4294" t="s">
        <v>12751</v>
      </c>
      <c r="R4294" s="7">
        <v>43647</v>
      </c>
      <c r="S4294" s="8">
        <f t="shared" si="536"/>
        <v>2019</v>
      </c>
      <c r="T4294" s="8">
        <v>2019</v>
      </c>
      <c r="U4294" s="8">
        <f t="shared" si="537"/>
        <v>3</v>
      </c>
      <c r="V4294" s="7">
        <v>43647</v>
      </c>
      <c r="W4294" t="s">
        <v>12750</v>
      </c>
      <c r="X4294" s="2" t="s">
        <v>14</v>
      </c>
      <c r="Y4294" s="6" t="e">
        <f t="shared" si="542"/>
        <v>#VALUE!</v>
      </c>
      <c r="AA4294">
        <v>23323353</v>
      </c>
      <c r="AB4294">
        <v>21100855996</v>
      </c>
      <c r="AC4294">
        <v>23323361</v>
      </c>
      <c r="AD4294" t="s">
        <v>1</v>
      </c>
      <c r="AE4294">
        <v>7</v>
      </c>
      <c r="AF4294">
        <v>4</v>
      </c>
      <c r="AH4294" t="s">
        <v>3603</v>
      </c>
      <c r="AI4294" t="s">
        <v>12749</v>
      </c>
      <c r="AJ4294" t="s">
        <v>12748</v>
      </c>
      <c r="AK4294" t="s">
        <v>12747</v>
      </c>
      <c r="AL4294">
        <v>2</v>
      </c>
      <c r="AM4294" s="5">
        <f t="shared" si="538"/>
        <v>0.66666666666666663</v>
      </c>
      <c r="AN4294" s="4">
        <f t="shared" si="543"/>
        <v>1.0097185409567082E-3</v>
      </c>
      <c r="AO4294" s="3"/>
      <c r="AP4294">
        <v>1</v>
      </c>
      <c r="AR4294" t="s">
        <v>0</v>
      </c>
      <c r="AT4294" s="2" t="s">
        <v>14</v>
      </c>
      <c r="AU4294" s="1" t="e">
        <f t="shared" si="539"/>
        <v>#VALUE!</v>
      </c>
      <c r="AV4294" s="1" t="e">
        <f t="shared" si="540"/>
        <v>#VALUE!</v>
      </c>
      <c r="AW4294" s="1" t="e">
        <f t="shared" si="541"/>
        <v>#VALUE!</v>
      </c>
    </row>
    <row r="4295" spans="1:49" x14ac:dyDescent="0.2">
      <c r="A4295">
        <v>4293</v>
      </c>
      <c r="B4295" t="s">
        <v>12746</v>
      </c>
      <c r="C4295" t="s">
        <v>12745</v>
      </c>
      <c r="F4295" t="s">
        <v>12744</v>
      </c>
      <c r="G4295" t="s">
        <v>3</v>
      </c>
      <c r="H4295" t="s">
        <v>2</v>
      </c>
      <c r="I4295" t="s">
        <v>12743</v>
      </c>
      <c r="J4295">
        <v>60122769</v>
      </c>
      <c r="K4295" t="s">
        <v>12742</v>
      </c>
      <c r="L4295" t="s">
        <v>4227</v>
      </c>
      <c r="M4295" t="s">
        <v>45</v>
      </c>
      <c r="N4295">
        <v>3</v>
      </c>
      <c r="O4295" t="s">
        <v>12741</v>
      </c>
      <c r="P4295" t="s">
        <v>12740</v>
      </c>
      <c r="Q4295" t="s">
        <v>12739</v>
      </c>
      <c r="R4295" s="7">
        <v>43647</v>
      </c>
      <c r="S4295" s="8">
        <f t="shared" si="536"/>
        <v>2019</v>
      </c>
      <c r="T4295" s="8">
        <v>2019</v>
      </c>
      <c r="U4295" s="8">
        <f t="shared" si="537"/>
        <v>3</v>
      </c>
      <c r="V4295" s="7">
        <v>43647</v>
      </c>
      <c r="W4295" t="s">
        <v>12738</v>
      </c>
      <c r="X4295" s="2">
        <v>0.43</v>
      </c>
      <c r="Y4295" s="6">
        <f t="shared" si="542"/>
        <v>1.1478604415258536E-2</v>
      </c>
      <c r="AA4295">
        <v>18744753</v>
      </c>
      <c r="AB4295">
        <v>15072</v>
      </c>
      <c r="AD4295" t="s">
        <v>1</v>
      </c>
      <c r="AE4295">
        <v>24</v>
      </c>
      <c r="AH4295" t="s">
        <v>12737</v>
      </c>
      <c r="AI4295" t="s">
        <v>12736</v>
      </c>
      <c r="AJ4295" t="s">
        <v>12735</v>
      </c>
      <c r="AK4295" t="s">
        <v>12734</v>
      </c>
      <c r="AL4295">
        <v>20</v>
      </c>
      <c r="AM4295" s="5">
        <f t="shared" si="538"/>
        <v>6.666666666666667</v>
      </c>
      <c r="AN4295" s="4">
        <f t="shared" si="543"/>
        <v>1.0097185409567083E-2</v>
      </c>
      <c r="AO4295" s="3"/>
      <c r="AP4295">
        <v>0</v>
      </c>
      <c r="AR4295" t="s">
        <v>0</v>
      </c>
      <c r="AT4295" s="2" t="s">
        <v>14</v>
      </c>
      <c r="AU4295" s="1">
        <f t="shared" si="539"/>
        <v>1.10641787135511</v>
      </c>
      <c r="AV4295" s="1">
        <f t="shared" si="540"/>
        <v>1.078789491241281</v>
      </c>
      <c r="AW4295" s="1">
        <f t="shared" si="541"/>
        <v>1.0511611111274517</v>
      </c>
    </row>
    <row r="4296" spans="1:49" x14ac:dyDescent="0.2">
      <c r="A4296">
        <v>4294</v>
      </c>
      <c r="B4296" t="s">
        <v>12733</v>
      </c>
      <c r="F4296" t="s">
        <v>12732</v>
      </c>
      <c r="G4296" t="s">
        <v>3</v>
      </c>
      <c r="H4296" t="s">
        <v>2</v>
      </c>
      <c r="I4296" t="s">
        <v>12731</v>
      </c>
      <c r="N4296">
        <v>1</v>
      </c>
      <c r="O4296" t="s">
        <v>12730</v>
      </c>
      <c r="P4296">
        <v>57211851476</v>
      </c>
      <c r="R4296" s="7">
        <v>43647</v>
      </c>
      <c r="S4296" s="8">
        <f t="shared" si="536"/>
        <v>2019</v>
      </c>
      <c r="T4296" s="8">
        <v>2019</v>
      </c>
      <c r="U4296" s="8">
        <f t="shared" si="537"/>
        <v>3</v>
      </c>
      <c r="V4296" s="7">
        <v>43647</v>
      </c>
      <c r="W4296" t="s">
        <v>2100</v>
      </c>
      <c r="X4296" s="2">
        <v>0.40799999999999997</v>
      </c>
      <c r="Y4296" s="6">
        <f t="shared" si="542"/>
        <v>1.0891326980059261E-2</v>
      </c>
      <c r="AA4296" t="s">
        <v>2099</v>
      </c>
      <c r="AB4296">
        <v>13750</v>
      </c>
      <c r="AD4296" t="s">
        <v>1</v>
      </c>
      <c r="AE4296">
        <v>72</v>
      </c>
      <c r="AF4296">
        <v>7</v>
      </c>
      <c r="AH4296" t="s">
        <v>12729</v>
      </c>
      <c r="AI4296" t="s">
        <v>12728</v>
      </c>
      <c r="AJ4296" t="s">
        <v>12727</v>
      </c>
      <c r="AK4296" t="s">
        <v>12726</v>
      </c>
      <c r="AL4296">
        <v>0</v>
      </c>
      <c r="AM4296" s="5">
        <f t="shared" si="538"/>
        <v>0</v>
      </c>
      <c r="AN4296" s="4">
        <f t="shared" si="543"/>
        <v>0</v>
      </c>
      <c r="AO4296" s="3"/>
      <c r="AP4296">
        <v>0</v>
      </c>
      <c r="AR4296" t="s">
        <v>0</v>
      </c>
      <c r="AT4296" s="2" t="s">
        <v>14</v>
      </c>
      <c r="AU4296" s="1">
        <f t="shared" si="539"/>
        <v>0.76239288860414822</v>
      </c>
      <c r="AV4296" s="1">
        <f t="shared" si="540"/>
        <v>0.54456634900296308</v>
      </c>
      <c r="AW4296" s="1">
        <f t="shared" si="541"/>
        <v>0.32673980940177783</v>
      </c>
    </row>
    <row r="4297" spans="1:49" x14ac:dyDescent="0.2">
      <c r="A4297">
        <v>4295</v>
      </c>
      <c r="B4297" t="s">
        <v>12725</v>
      </c>
      <c r="C4297" t="s">
        <v>12724</v>
      </c>
      <c r="F4297" t="s">
        <v>12723</v>
      </c>
      <c r="G4297" t="s">
        <v>3</v>
      </c>
      <c r="H4297" t="s">
        <v>2</v>
      </c>
      <c r="I4297" t="s">
        <v>12722</v>
      </c>
      <c r="J4297" t="s">
        <v>12721</v>
      </c>
      <c r="K4297" t="s">
        <v>12720</v>
      </c>
      <c r="L4297" t="s">
        <v>3668</v>
      </c>
      <c r="M4297" t="s">
        <v>127</v>
      </c>
      <c r="N4297">
        <v>6</v>
      </c>
      <c r="O4297" t="s">
        <v>12719</v>
      </c>
      <c r="P4297" t="s">
        <v>12718</v>
      </c>
      <c r="Q4297" t="s">
        <v>12717</v>
      </c>
      <c r="R4297" s="7">
        <v>43647</v>
      </c>
      <c r="S4297" s="8">
        <f t="shared" si="536"/>
        <v>2019</v>
      </c>
      <c r="T4297" s="8">
        <v>2019</v>
      </c>
      <c r="U4297" s="8">
        <f t="shared" si="537"/>
        <v>3</v>
      </c>
      <c r="V4297" s="7">
        <v>43647</v>
      </c>
      <c r="W4297" t="s">
        <v>1129</v>
      </c>
      <c r="X4297" s="2">
        <v>1.2849999999999999</v>
      </c>
      <c r="Y4297" s="6">
        <f t="shared" si="542"/>
        <v>3.4302341101412136E-2</v>
      </c>
      <c r="AB4297">
        <v>86430</v>
      </c>
      <c r="AC4297">
        <v>20724292</v>
      </c>
      <c r="AD4297" t="s">
        <v>1</v>
      </c>
      <c r="AE4297">
        <v>11</v>
      </c>
      <c r="AF4297">
        <v>13</v>
      </c>
      <c r="AG4297">
        <v>1630</v>
      </c>
      <c r="AI4297" t="s">
        <v>12716</v>
      </c>
      <c r="AJ4297" t="s">
        <v>12715</v>
      </c>
      <c r="AK4297" t="s">
        <v>12714</v>
      </c>
      <c r="AL4297">
        <v>3</v>
      </c>
      <c r="AM4297" s="5">
        <f t="shared" si="538"/>
        <v>1</v>
      </c>
      <c r="AN4297" s="4">
        <f t="shared" si="543"/>
        <v>1.5145778114350624E-3</v>
      </c>
      <c r="AO4297" s="3"/>
      <c r="AP4297">
        <v>1</v>
      </c>
      <c r="AQ4297" t="s">
        <v>4453</v>
      </c>
      <c r="AR4297" t="s">
        <v>4263</v>
      </c>
      <c r="AS4297" t="s">
        <v>12713</v>
      </c>
      <c r="AT4297" s="2">
        <v>4.8479999999999999</v>
      </c>
      <c r="AU4297" s="1">
        <f t="shared" si="539"/>
        <v>2.4466012114419011</v>
      </c>
      <c r="AV4297" s="1">
        <f t="shared" si="540"/>
        <v>1.7908459456423598</v>
      </c>
      <c r="AW4297" s="1">
        <f t="shared" si="541"/>
        <v>1.1350906798428184</v>
      </c>
    </row>
    <row r="4298" spans="1:49" x14ac:dyDescent="0.2">
      <c r="A4298">
        <v>4296</v>
      </c>
      <c r="B4298" t="s">
        <v>12712</v>
      </c>
      <c r="C4298" t="s">
        <v>12711</v>
      </c>
      <c r="F4298" t="s">
        <v>12710</v>
      </c>
      <c r="G4298" t="s">
        <v>3</v>
      </c>
      <c r="H4298" t="s">
        <v>2</v>
      </c>
      <c r="I4298" t="s">
        <v>12709</v>
      </c>
      <c r="J4298" t="s">
        <v>12704</v>
      </c>
      <c r="K4298" t="s">
        <v>12708</v>
      </c>
      <c r="L4298" t="s">
        <v>12707</v>
      </c>
      <c r="M4298" t="s">
        <v>736</v>
      </c>
      <c r="N4298">
        <v>3</v>
      </c>
      <c r="O4298" t="s">
        <v>12706</v>
      </c>
      <c r="P4298" t="s">
        <v>12705</v>
      </c>
      <c r="Q4298" t="s">
        <v>12704</v>
      </c>
      <c r="R4298" s="7">
        <v>43647</v>
      </c>
      <c r="S4298" s="8">
        <f t="shared" si="536"/>
        <v>2019</v>
      </c>
      <c r="T4298" s="8">
        <v>2019</v>
      </c>
      <c r="U4298" s="8">
        <f t="shared" si="537"/>
        <v>3</v>
      </c>
      <c r="V4298" s="7">
        <v>43647</v>
      </c>
      <c r="W4298" t="s">
        <v>4790</v>
      </c>
      <c r="X4298" s="2">
        <v>0.38200000000000001</v>
      </c>
      <c r="Y4298" s="6">
        <f t="shared" si="542"/>
        <v>1.0197271829369211E-2</v>
      </c>
      <c r="AB4298">
        <v>21100976671</v>
      </c>
      <c r="AC4298">
        <v>24751472</v>
      </c>
      <c r="AD4298" t="s">
        <v>1</v>
      </c>
      <c r="AE4298">
        <v>3</v>
      </c>
      <c r="AF4298">
        <v>7</v>
      </c>
      <c r="AG4298">
        <v>8744554</v>
      </c>
      <c r="AI4298" t="s">
        <v>12703</v>
      </c>
      <c r="AJ4298" t="s">
        <v>12702</v>
      </c>
      <c r="AK4298" t="s">
        <v>12701</v>
      </c>
      <c r="AL4298">
        <v>6</v>
      </c>
      <c r="AM4298" s="5">
        <f t="shared" si="538"/>
        <v>2</v>
      </c>
      <c r="AN4298" s="4">
        <f t="shared" si="543"/>
        <v>3.0291556228701248E-3</v>
      </c>
      <c r="AO4298" s="3"/>
      <c r="AP4298">
        <v>0</v>
      </c>
      <c r="AR4298" t="s">
        <v>0</v>
      </c>
      <c r="AT4298" s="2" t="s">
        <v>14</v>
      </c>
      <c r="AU4298" s="1">
        <f t="shared" si="539"/>
        <v>0.80468369674194851</v>
      </c>
      <c r="AV4298" s="1">
        <f t="shared" si="540"/>
        <v>0.66132137261196677</v>
      </c>
      <c r="AW4298" s="1">
        <f t="shared" si="541"/>
        <v>0.51795904848198504</v>
      </c>
    </row>
    <row r="4299" spans="1:49" x14ac:dyDescent="0.2">
      <c r="A4299">
        <v>4297</v>
      </c>
      <c r="B4299" t="s">
        <v>12700</v>
      </c>
      <c r="C4299" t="s">
        <v>12699</v>
      </c>
      <c r="F4299" t="s">
        <v>12698</v>
      </c>
      <c r="G4299" t="s">
        <v>3</v>
      </c>
      <c r="H4299" t="s">
        <v>2</v>
      </c>
      <c r="I4299" t="s">
        <v>4739</v>
      </c>
      <c r="J4299" t="s">
        <v>4146</v>
      </c>
      <c r="K4299" t="s">
        <v>4145</v>
      </c>
      <c r="L4299" t="s">
        <v>4144</v>
      </c>
      <c r="M4299" t="s">
        <v>792</v>
      </c>
      <c r="N4299">
        <v>10</v>
      </c>
      <c r="O4299" t="s">
        <v>12697</v>
      </c>
      <c r="P4299" t="s">
        <v>12696</v>
      </c>
      <c r="Q4299" t="s">
        <v>12695</v>
      </c>
      <c r="R4299" s="7">
        <v>43647</v>
      </c>
      <c r="S4299" s="8">
        <f t="shared" si="536"/>
        <v>2019</v>
      </c>
      <c r="T4299" s="8">
        <v>2019</v>
      </c>
      <c r="U4299" s="8">
        <f t="shared" si="537"/>
        <v>3</v>
      </c>
      <c r="V4299" s="7">
        <v>43647</v>
      </c>
      <c r="W4299" t="s">
        <v>1101</v>
      </c>
      <c r="X4299" s="2">
        <v>0.10199999999999999</v>
      </c>
      <c r="Y4299" s="6">
        <f t="shared" si="542"/>
        <v>2.7228317450148152E-3</v>
      </c>
      <c r="AB4299">
        <v>21100889409</v>
      </c>
      <c r="AC4299">
        <v>22783075</v>
      </c>
      <c r="AD4299" t="s">
        <v>1</v>
      </c>
      <c r="AE4299">
        <v>8</v>
      </c>
      <c r="AF4299">
        <v>9</v>
      </c>
      <c r="AH4299" t="s">
        <v>12694</v>
      </c>
      <c r="AI4299" t="s">
        <v>12693</v>
      </c>
      <c r="AJ4299" t="s">
        <v>12692</v>
      </c>
      <c r="AK4299" t="s">
        <v>12691</v>
      </c>
      <c r="AL4299">
        <v>4</v>
      </c>
      <c r="AM4299" s="5">
        <f t="shared" si="538"/>
        <v>1.3333333333333333</v>
      </c>
      <c r="AN4299" s="4">
        <f t="shared" si="543"/>
        <v>2.0194370819134164E-3</v>
      </c>
      <c r="AO4299" s="3"/>
      <c r="AP4299">
        <v>1</v>
      </c>
      <c r="AR4299" t="s">
        <v>0</v>
      </c>
      <c r="AT4299" s="2" t="s">
        <v>14</v>
      </c>
      <c r="AU4299" s="1">
        <f t="shared" si="539"/>
        <v>0.25118133460843955</v>
      </c>
      <c r="AV4299" s="1">
        <f t="shared" si="540"/>
        <v>0.23711344134641157</v>
      </c>
      <c r="AW4299" s="1">
        <f t="shared" si="541"/>
        <v>0.22304554808438362</v>
      </c>
    </row>
    <row r="4300" spans="1:49" x14ac:dyDescent="0.2">
      <c r="A4300">
        <v>4298</v>
      </c>
      <c r="B4300" t="s">
        <v>12690</v>
      </c>
      <c r="F4300" t="s">
        <v>12689</v>
      </c>
      <c r="G4300" t="s">
        <v>3</v>
      </c>
      <c r="H4300" t="s">
        <v>2</v>
      </c>
      <c r="I4300" t="s">
        <v>12688</v>
      </c>
      <c r="J4300">
        <v>60001821</v>
      </c>
      <c r="K4300" t="s">
        <v>1373</v>
      </c>
      <c r="L4300" t="s">
        <v>1372</v>
      </c>
      <c r="M4300" t="s">
        <v>32</v>
      </c>
      <c r="N4300">
        <v>5</v>
      </c>
      <c r="O4300" t="s">
        <v>12687</v>
      </c>
      <c r="P4300" t="s">
        <v>12686</v>
      </c>
      <c r="Q4300" t="s">
        <v>11704</v>
      </c>
      <c r="R4300" s="7">
        <v>43647</v>
      </c>
      <c r="S4300" s="8">
        <f t="shared" si="536"/>
        <v>2019</v>
      </c>
      <c r="T4300" s="8">
        <v>2019</v>
      </c>
      <c r="U4300" s="8">
        <f t="shared" si="537"/>
        <v>3</v>
      </c>
      <c r="V4300" s="7" t="s">
        <v>9900</v>
      </c>
      <c r="W4300" t="s">
        <v>4785</v>
      </c>
      <c r="X4300" s="2">
        <v>0.19900000000000001</v>
      </c>
      <c r="Y4300" s="6">
        <f t="shared" si="542"/>
        <v>5.3121913456661597E-3</v>
      </c>
      <c r="AA4300">
        <v>18426573</v>
      </c>
      <c r="AB4300">
        <v>18800156712</v>
      </c>
      <c r="AC4300">
        <v>20653824</v>
      </c>
      <c r="AD4300" t="s">
        <v>1</v>
      </c>
      <c r="AE4300">
        <v>13</v>
      </c>
      <c r="AF4300" s="10">
        <v>44415</v>
      </c>
      <c r="AH4300" t="s">
        <v>12685</v>
      </c>
      <c r="AI4300" t="s">
        <v>12684</v>
      </c>
      <c r="AJ4300" t="s">
        <v>12683</v>
      </c>
      <c r="AK4300" t="s">
        <v>12682</v>
      </c>
      <c r="AL4300">
        <v>8</v>
      </c>
      <c r="AM4300" s="5">
        <f t="shared" si="538"/>
        <v>2.6666666666666665</v>
      </c>
      <c r="AN4300" s="4">
        <f t="shared" si="543"/>
        <v>4.0388741638268328E-3</v>
      </c>
      <c r="AO4300" s="3"/>
      <c r="AP4300">
        <v>0</v>
      </c>
      <c r="AQ4300" t="s">
        <v>1169</v>
      </c>
      <c r="AR4300" t="s">
        <v>5168</v>
      </c>
      <c r="AS4300" t="s">
        <v>2031</v>
      </c>
      <c r="AT4300" s="2" t="s">
        <v>14</v>
      </c>
      <c r="AU4300" s="1">
        <f t="shared" si="539"/>
        <v>0.4930196191114361</v>
      </c>
      <c r="AV4300" s="1">
        <f t="shared" si="540"/>
        <v>0.46755327547464959</v>
      </c>
      <c r="AW4300" s="1">
        <f t="shared" si="541"/>
        <v>0.44208693183786307</v>
      </c>
    </row>
    <row r="4301" spans="1:49" x14ac:dyDescent="0.2">
      <c r="A4301">
        <v>4299</v>
      </c>
      <c r="B4301" t="s">
        <v>12681</v>
      </c>
      <c r="C4301" t="s">
        <v>12680</v>
      </c>
      <c r="F4301" t="s">
        <v>12679</v>
      </c>
      <c r="G4301" t="s">
        <v>3</v>
      </c>
      <c r="H4301" t="s">
        <v>2</v>
      </c>
      <c r="I4301" t="s">
        <v>684</v>
      </c>
      <c r="J4301">
        <v>60010499</v>
      </c>
      <c r="K4301" t="s">
        <v>2919</v>
      </c>
      <c r="L4301" t="s">
        <v>2895</v>
      </c>
      <c r="M4301" t="s">
        <v>582</v>
      </c>
      <c r="N4301">
        <v>1</v>
      </c>
      <c r="O4301" t="s">
        <v>2987</v>
      </c>
      <c r="P4301">
        <v>57211771662</v>
      </c>
      <c r="Q4301">
        <v>60010499</v>
      </c>
      <c r="R4301" s="7">
        <v>43647</v>
      </c>
      <c r="S4301" s="8">
        <f t="shared" si="536"/>
        <v>2019</v>
      </c>
      <c r="T4301" s="8">
        <v>2019</v>
      </c>
      <c r="U4301" s="8">
        <f t="shared" si="537"/>
        <v>3</v>
      </c>
      <c r="V4301" s="7" t="s">
        <v>9900</v>
      </c>
      <c r="W4301" t="s">
        <v>12678</v>
      </c>
      <c r="X4301" s="2">
        <v>0.26300000000000001</v>
      </c>
      <c r="Y4301" s="6">
        <f t="shared" si="542"/>
        <v>7.0206347935185933E-3</v>
      </c>
      <c r="AA4301">
        <v>18276660</v>
      </c>
      <c r="AB4301">
        <v>17700154922</v>
      </c>
      <c r="AC4301">
        <v>25332244</v>
      </c>
      <c r="AD4301" t="s">
        <v>1</v>
      </c>
      <c r="AE4301">
        <v>14</v>
      </c>
      <c r="AF4301">
        <v>4</v>
      </c>
      <c r="AH4301" t="s">
        <v>12677</v>
      </c>
      <c r="AI4301" t="s">
        <v>12676</v>
      </c>
      <c r="AJ4301" t="s">
        <v>12675</v>
      </c>
      <c r="AK4301" t="s">
        <v>12674</v>
      </c>
      <c r="AL4301">
        <v>4</v>
      </c>
      <c r="AM4301" s="5">
        <f t="shared" si="538"/>
        <v>1.3333333333333333</v>
      </c>
      <c r="AN4301" s="4">
        <f t="shared" si="543"/>
        <v>2.0194370819134164E-3</v>
      </c>
      <c r="AO4301" s="3"/>
      <c r="AP4301">
        <v>0</v>
      </c>
      <c r="AR4301" t="s">
        <v>0</v>
      </c>
      <c r="AT4301" s="2" t="s">
        <v>14</v>
      </c>
      <c r="AU4301" s="1">
        <f t="shared" si="539"/>
        <v>0.55202754800370402</v>
      </c>
      <c r="AV4301" s="1">
        <f t="shared" si="540"/>
        <v>0.45200359377160049</v>
      </c>
      <c r="AW4301" s="1">
        <f t="shared" si="541"/>
        <v>0.35197963953949696</v>
      </c>
    </row>
    <row r="4302" spans="1:49" x14ac:dyDescent="0.2">
      <c r="A4302">
        <v>4300</v>
      </c>
      <c r="B4302" t="s">
        <v>12673</v>
      </c>
      <c r="C4302" t="s">
        <v>12672</v>
      </c>
      <c r="F4302" t="s">
        <v>12671</v>
      </c>
      <c r="G4302" t="s">
        <v>3</v>
      </c>
      <c r="H4302" t="s">
        <v>2</v>
      </c>
      <c r="I4302" t="s">
        <v>12670</v>
      </c>
      <c r="J4302">
        <v>60019533</v>
      </c>
      <c r="K4302" t="s">
        <v>3007</v>
      </c>
      <c r="L4302" t="s">
        <v>1216</v>
      </c>
      <c r="M4302" t="s">
        <v>58</v>
      </c>
      <c r="N4302">
        <v>5</v>
      </c>
      <c r="O4302" t="s">
        <v>12669</v>
      </c>
      <c r="P4302" t="s">
        <v>12668</v>
      </c>
      <c r="Q4302" t="s">
        <v>12667</v>
      </c>
      <c r="R4302" s="7">
        <v>43647</v>
      </c>
      <c r="S4302" s="8">
        <f t="shared" si="536"/>
        <v>2019</v>
      </c>
      <c r="T4302" s="8">
        <v>2019</v>
      </c>
      <c r="U4302" s="8">
        <f t="shared" si="537"/>
        <v>3</v>
      </c>
      <c r="V4302" s="7">
        <v>43647</v>
      </c>
      <c r="W4302" t="s">
        <v>1743</v>
      </c>
      <c r="X4302" s="2">
        <v>0.71799999999999997</v>
      </c>
      <c r="Y4302" s="6">
        <f t="shared" si="542"/>
        <v>1.9166599930594486E-2</v>
      </c>
      <c r="AB4302">
        <v>21100255400</v>
      </c>
      <c r="AC4302">
        <v>20734441</v>
      </c>
      <c r="AD4302" t="s">
        <v>1</v>
      </c>
      <c r="AE4302">
        <v>11</v>
      </c>
      <c r="AF4302">
        <v>7</v>
      </c>
      <c r="AG4302">
        <v>1477</v>
      </c>
      <c r="AI4302" t="s">
        <v>12666</v>
      </c>
      <c r="AJ4302" t="s">
        <v>12665</v>
      </c>
      <c r="AK4302" t="s">
        <v>12664</v>
      </c>
      <c r="AL4302">
        <v>3</v>
      </c>
      <c r="AM4302" s="5">
        <f t="shared" si="538"/>
        <v>1</v>
      </c>
      <c r="AN4302" s="4">
        <f t="shared" si="543"/>
        <v>1.5145778114350624E-3</v>
      </c>
      <c r="AO4302" s="3"/>
      <c r="AP4302">
        <v>1</v>
      </c>
      <c r="AQ4302" t="s">
        <v>16</v>
      </c>
      <c r="AR4302" t="s">
        <v>12663</v>
      </c>
      <c r="AS4302" t="s">
        <v>15</v>
      </c>
      <c r="AT4302" s="2" t="s">
        <v>14</v>
      </c>
      <c r="AU4302" s="1">
        <f t="shared" si="539"/>
        <v>1.3870993294846659</v>
      </c>
      <c r="AV4302" s="1">
        <f t="shared" si="540"/>
        <v>1.0340588871014773</v>
      </c>
      <c r="AW4302" s="1">
        <f t="shared" si="541"/>
        <v>0.68101844471828887</v>
      </c>
    </row>
    <row r="4303" spans="1:49" x14ac:dyDescent="0.2">
      <c r="A4303">
        <v>4301</v>
      </c>
      <c r="B4303" t="s">
        <v>12662</v>
      </c>
      <c r="C4303" t="s">
        <v>12661</v>
      </c>
      <c r="F4303" t="s">
        <v>12660</v>
      </c>
      <c r="G4303" t="s">
        <v>3</v>
      </c>
      <c r="H4303" t="s">
        <v>2</v>
      </c>
      <c r="I4303" t="s">
        <v>12659</v>
      </c>
      <c r="J4303" t="s">
        <v>12658</v>
      </c>
      <c r="K4303" t="s">
        <v>12657</v>
      </c>
      <c r="L4303" t="s">
        <v>12656</v>
      </c>
      <c r="M4303" t="s">
        <v>12655</v>
      </c>
      <c r="N4303">
        <v>4</v>
      </c>
      <c r="O4303" t="s">
        <v>12654</v>
      </c>
      <c r="P4303" t="s">
        <v>12653</v>
      </c>
      <c r="Q4303" t="s">
        <v>12652</v>
      </c>
      <c r="R4303" s="7">
        <v>43647</v>
      </c>
      <c r="S4303" s="8">
        <f t="shared" si="536"/>
        <v>2019</v>
      </c>
      <c r="T4303" s="8">
        <v>2019</v>
      </c>
      <c r="U4303" s="8">
        <f t="shared" si="537"/>
        <v>3</v>
      </c>
      <c r="V4303" s="7">
        <v>43647</v>
      </c>
      <c r="W4303" t="s">
        <v>4251</v>
      </c>
      <c r="X4303" s="2">
        <v>0.371</v>
      </c>
      <c r="Y4303" s="6">
        <f t="shared" si="542"/>
        <v>9.9036331117695747E-3</v>
      </c>
      <c r="AA4303">
        <v>10618309</v>
      </c>
      <c r="AB4303">
        <v>17903</v>
      </c>
      <c r="AC4303">
        <v>16083385</v>
      </c>
      <c r="AD4303" t="s">
        <v>1</v>
      </c>
      <c r="AE4303">
        <v>55</v>
      </c>
      <c r="AF4303">
        <v>7</v>
      </c>
      <c r="AH4303" t="s">
        <v>12651</v>
      </c>
      <c r="AI4303" t="s">
        <v>12650</v>
      </c>
      <c r="AJ4303" t="s">
        <v>12649</v>
      </c>
      <c r="AK4303" t="s">
        <v>12648</v>
      </c>
      <c r="AL4303">
        <v>2</v>
      </c>
      <c r="AM4303" s="5">
        <f t="shared" si="538"/>
        <v>0.66666666666666663</v>
      </c>
      <c r="AN4303" s="4">
        <f t="shared" si="543"/>
        <v>1.0097185409567082E-3</v>
      </c>
      <c r="AO4303" s="3"/>
      <c r="AP4303">
        <v>0</v>
      </c>
      <c r="AQ4303" t="s">
        <v>3510</v>
      </c>
      <c r="AR4303" t="s">
        <v>0</v>
      </c>
      <c r="AS4303" t="s">
        <v>3509</v>
      </c>
      <c r="AT4303" s="2" t="s">
        <v>14</v>
      </c>
      <c r="AU4303" s="1">
        <f t="shared" si="539"/>
        <v>0.72354587405257142</v>
      </c>
      <c r="AV4303" s="1">
        <f t="shared" si="540"/>
        <v>0.5456675826363141</v>
      </c>
      <c r="AW4303" s="1">
        <f t="shared" si="541"/>
        <v>0.36778929122005682</v>
      </c>
    </row>
    <row r="4304" spans="1:49" x14ac:dyDescent="0.2">
      <c r="A4304">
        <v>4302</v>
      </c>
      <c r="B4304" t="s">
        <v>12647</v>
      </c>
      <c r="C4304" t="s">
        <v>12646</v>
      </c>
      <c r="F4304" t="s">
        <v>12645</v>
      </c>
      <c r="G4304" t="s">
        <v>3</v>
      </c>
      <c r="H4304" t="s">
        <v>2</v>
      </c>
      <c r="I4304" t="s">
        <v>12644</v>
      </c>
      <c r="J4304" t="s">
        <v>12643</v>
      </c>
      <c r="K4304" t="s">
        <v>12642</v>
      </c>
      <c r="L4304" t="s">
        <v>4865</v>
      </c>
      <c r="M4304" t="s">
        <v>1258</v>
      </c>
      <c r="N4304">
        <v>1</v>
      </c>
      <c r="O4304" t="s">
        <v>12641</v>
      </c>
      <c r="P4304">
        <v>57204776564</v>
      </c>
      <c r="Q4304" t="s">
        <v>12640</v>
      </c>
      <c r="R4304" s="7">
        <v>43647</v>
      </c>
      <c r="S4304" s="8">
        <f t="shared" si="536"/>
        <v>2019</v>
      </c>
      <c r="T4304" s="8">
        <v>2019</v>
      </c>
      <c r="U4304" s="8">
        <f t="shared" si="537"/>
        <v>3</v>
      </c>
      <c r="V4304" s="7">
        <v>43647</v>
      </c>
      <c r="W4304" t="s">
        <v>1129</v>
      </c>
      <c r="X4304" s="2">
        <v>1.2849999999999999</v>
      </c>
      <c r="Y4304" s="6">
        <f t="shared" si="542"/>
        <v>3.4302341101412136E-2</v>
      </c>
      <c r="AB4304">
        <v>86430</v>
      </c>
      <c r="AC4304">
        <v>20724292</v>
      </c>
      <c r="AD4304" t="s">
        <v>1</v>
      </c>
      <c r="AE4304">
        <v>11</v>
      </c>
      <c r="AF4304">
        <v>13</v>
      </c>
      <c r="AG4304">
        <v>1627</v>
      </c>
      <c r="AI4304" t="s">
        <v>12639</v>
      </c>
      <c r="AJ4304" t="s">
        <v>12638</v>
      </c>
      <c r="AK4304" t="s">
        <v>12637</v>
      </c>
      <c r="AL4304">
        <v>8</v>
      </c>
      <c r="AM4304" s="5">
        <f t="shared" si="538"/>
        <v>2.6666666666666665</v>
      </c>
      <c r="AN4304" s="4">
        <f t="shared" si="543"/>
        <v>4.0388741638268328E-3</v>
      </c>
      <c r="AO4304" s="3"/>
      <c r="AP4304">
        <v>1</v>
      </c>
      <c r="AQ4304" t="s">
        <v>12636</v>
      </c>
      <c r="AR4304" t="s">
        <v>0</v>
      </c>
      <c r="AS4304" t="s">
        <v>12635</v>
      </c>
      <c r="AT4304" s="2">
        <v>4.8479999999999999</v>
      </c>
      <c r="AU4304" s="1">
        <f t="shared" si="539"/>
        <v>2.5223301020136542</v>
      </c>
      <c r="AV4304" s="1">
        <f t="shared" si="540"/>
        <v>1.9170607632619483</v>
      </c>
      <c r="AW4304" s="1">
        <f t="shared" si="541"/>
        <v>1.3117914245102422</v>
      </c>
    </row>
    <row r="4305" spans="1:49" x14ac:dyDescent="0.2">
      <c r="A4305">
        <v>4303</v>
      </c>
      <c r="B4305" t="s">
        <v>12634</v>
      </c>
      <c r="C4305" t="s">
        <v>12633</v>
      </c>
      <c r="F4305" t="s">
        <v>12632</v>
      </c>
      <c r="G4305" t="s">
        <v>3</v>
      </c>
      <c r="H4305" t="s">
        <v>2</v>
      </c>
      <c r="I4305" t="s">
        <v>12631</v>
      </c>
      <c r="J4305" t="s">
        <v>12630</v>
      </c>
      <c r="K4305" t="s">
        <v>12629</v>
      </c>
      <c r="L4305" t="s">
        <v>12628</v>
      </c>
      <c r="M4305" t="s">
        <v>1152</v>
      </c>
      <c r="N4305">
        <v>2</v>
      </c>
      <c r="O4305" t="s">
        <v>12627</v>
      </c>
      <c r="P4305" t="s">
        <v>12626</v>
      </c>
      <c r="Q4305" t="s">
        <v>12625</v>
      </c>
      <c r="R4305" s="7">
        <v>43647</v>
      </c>
      <c r="S4305" s="8">
        <f t="shared" si="536"/>
        <v>2019</v>
      </c>
      <c r="T4305" s="8">
        <v>2019</v>
      </c>
      <c r="U4305" s="8">
        <f t="shared" si="537"/>
        <v>3</v>
      </c>
      <c r="V4305" s="7">
        <v>43647</v>
      </c>
      <c r="W4305" t="s">
        <v>4849</v>
      </c>
      <c r="X4305" s="2">
        <v>0.318</v>
      </c>
      <c r="Y4305" s="6">
        <f t="shared" si="542"/>
        <v>8.4888283815167786E-3</v>
      </c>
      <c r="AA4305">
        <v>338443</v>
      </c>
      <c r="AB4305">
        <v>27160</v>
      </c>
      <c r="AC4305">
        <v>15739120</v>
      </c>
      <c r="AD4305" t="s">
        <v>1</v>
      </c>
      <c r="AE4305">
        <v>62</v>
      </c>
      <c r="AF4305">
        <v>2</v>
      </c>
      <c r="AH4305" t="s">
        <v>6790</v>
      </c>
      <c r="AI4305" t="s">
        <v>12624</v>
      </c>
      <c r="AK4305" t="s">
        <v>12623</v>
      </c>
      <c r="AL4305">
        <v>1</v>
      </c>
      <c r="AM4305" s="5">
        <f t="shared" si="538"/>
        <v>0.33333333333333331</v>
      </c>
      <c r="AN4305" s="4">
        <f t="shared" si="543"/>
        <v>5.048592704783541E-4</v>
      </c>
      <c r="AO4305" s="3"/>
      <c r="AP4305">
        <v>0</v>
      </c>
      <c r="AR4305" t="s">
        <v>0</v>
      </c>
      <c r="AT4305" s="2">
        <v>0.77</v>
      </c>
      <c r="AU4305" s="1">
        <f t="shared" si="539"/>
        <v>0.60936376482052512</v>
      </c>
      <c r="AV4305" s="1">
        <f t="shared" si="540"/>
        <v>0.44968438259975668</v>
      </c>
      <c r="AW4305" s="1">
        <f t="shared" si="541"/>
        <v>0.29000500037898813</v>
      </c>
    </row>
    <row r="4306" spans="1:49" x14ac:dyDescent="0.2">
      <c r="A4306">
        <v>4304</v>
      </c>
      <c r="B4306" t="s">
        <v>12622</v>
      </c>
      <c r="C4306" t="s">
        <v>12621</v>
      </c>
      <c r="F4306" t="s">
        <v>12620</v>
      </c>
      <c r="G4306" t="s">
        <v>3</v>
      </c>
      <c r="H4306" t="s">
        <v>2</v>
      </c>
      <c r="I4306" t="s">
        <v>12619</v>
      </c>
      <c r="J4306">
        <v>60008673</v>
      </c>
      <c r="K4306" t="s">
        <v>5280</v>
      </c>
      <c r="L4306" t="s">
        <v>3872</v>
      </c>
      <c r="M4306" t="s">
        <v>1749</v>
      </c>
      <c r="N4306">
        <v>3</v>
      </c>
      <c r="O4306" t="s">
        <v>12618</v>
      </c>
      <c r="P4306" t="s">
        <v>12617</v>
      </c>
      <c r="Q4306" t="s">
        <v>6056</v>
      </c>
      <c r="R4306" s="7">
        <v>43647</v>
      </c>
      <c r="S4306" s="8">
        <f t="shared" si="536"/>
        <v>2019</v>
      </c>
      <c r="T4306" s="8">
        <v>2019</v>
      </c>
      <c r="U4306" s="8">
        <f t="shared" si="537"/>
        <v>3</v>
      </c>
      <c r="V4306" s="7">
        <v>43647</v>
      </c>
      <c r="W4306" t="s">
        <v>4849</v>
      </c>
      <c r="X4306" s="2">
        <v>0.318</v>
      </c>
      <c r="Y4306" s="6">
        <f t="shared" si="542"/>
        <v>8.4888283815167786E-3</v>
      </c>
      <c r="AA4306">
        <v>338443</v>
      </c>
      <c r="AB4306">
        <v>27160</v>
      </c>
      <c r="AC4306">
        <v>15739120</v>
      </c>
      <c r="AD4306" t="s">
        <v>1</v>
      </c>
      <c r="AE4306">
        <v>62</v>
      </c>
      <c r="AF4306">
        <v>2</v>
      </c>
      <c r="AH4306" t="s">
        <v>12616</v>
      </c>
      <c r="AI4306" t="s">
        <v>12615</v>
      </c>
      <c r="AK4306" t="s">
        <v>12614</v>
      </c>
      <c r="AL4306">
        <v>1</v>
      </c>
      <c r="AM4306" s="5">
        <f t="shared" si="538"/>
        <v>0.33333333333333331</v>
      </c>
      <c r="AN4306" s="4">
        <f t="shared" si="543"/>
        <v>5.048592704783541E-4</v>
      </c>
      <c r="AO4306" s="3"/>
      <c r="AP4306">
        <v>0</v>
      </c>
      <c r="AR4306" t="s">
        <v>0</v>
      </c>
      <c r="AT4306" s="2">
        <v>0.77</v>
      </c>
      <c r="AU4306" s="1">
        <f t="shared" si="539"/>
        <v>0.60936376482052512</v>
      </c>
      <c r="AV4306" s="1">
        <f t="shared" si="540"/>
        <v>0.44968438259975668</v>
      </c>
      <c r="AW4306" s="1">
        <f t="shared" si="541"/>
        <v>0.29000500037898813</v>
      </c>
    </row>
    <row r="4307" spans="1:49" x14ac:dyDescent="0.2">
      <c r="A4307">
        <v>4305</v>
      </c>
      <c r="B4307" t="s">
        <v>12613</v>
      </c>
      <c r="C4307" t="s">
        <v>12612</v>
      </c>
      <c r="F4307" t="s">
        <v>12611</v>
      </c>
      <c r="G4307" t="s">
        <v>3</v>
      </c>
      <c r="H4307" t="s">
        <v>2</v>
      </c>
      <c r="I4307" t="s">
        <v>12610</v>
      </c>
      <c r="J4307" t="s">
        <v>12609</v>
      </c>
      <c r="K4307" t="s">
        <v>12608</v>
      </c>
      <c r="L4307" t="s">
        <v>12607</v>
      </c>
      <c r="M4307" t="s">
        <v>999</v>
      </c>
      <c r="N4307">
        <v>3</v>
      </c>
      <c r="O4307" t="s">
        <v>12606</v>
      </c>
      <c r="P4307" t="s">
        <v>12605</v>
      </c>
      <c r="Q4307" t="s">
        <v>12604</v>
      </c>
      <c r="R4307" s="7">
        <v>43647</v>
      </c>
      <c r="S4307" s="8">
        <f t="shared" si="536"/>
        <v>2019</v>
      </c>
      <c r="T4307" s="8">
        <v>2019</v>
      </c>
      <c r="U4307" s="8">
        <f t="shared" si="537"/>
        <v>3</v>
      </c>
      <c r="V4307" s="7">
        <v>43647</v>
      </c>
      <c r="W4307" t="s">
        <v>5149</v>
      </c>
      <c r="X4307" s="2">
        <v>0.91100000000000003</v>
      </c>
      <c r="Y4307" s="6">
        <f t="shared" si="542"/>
        <v>2.4318624703024479E-2</v>
      </c>
      <c r="AA4307">
        <v>18820778</v>
      </c>
      <c r="AB4307">
        <v>13300154702</v>
      </c>
      <c r="AC4307">
        <v>18820786</v>
      </c>
      <c r="AD4307" t="s">
        <v>1</v>
      </c>
      <c r="AE4307">
        <v>12</v>
      </c>
      <c r="AF4307">
        <v>7</v>
      </c>
      <c r="AG4307">
        <v>72005</v>
      </c>
      <c r="AI4307" t="s">
        <v>12603</v>
      </c>
      <c r="AK4307" t="s">
        <v>12602</v>
      </c>
      <c r="AL4307">
        <v>6</v>
      </c>
      <c r="AM4307" s="5">
        <f t="shared" si="538"/>
        <v>2</v>
      </c>
      <c r="AN4307" s="4">
        <f t="shared" si="543"/>
        <v>3.0291556228701248E-3</v>
      </c>
      <c r="AO4307" s="3"/>
      <c r="AP4307">
        <v>0</v>
      </c>
      <c r="AQ4307" t="s">
        <v>16</v>
      </c>
      <c r="AR4307">
        <v>61661007</v>
      </c>
      <c r="AS4307" t="s">
        <v>15</v>
      </c>
      <c r="AT4307" s="2">
        <v>2.895</v>
      </c>
      <c r="AU4307" s="1">
        <f t="shared" si="539"/>
        <v>1.7931783978978173</v>
      </c>
      <c r="AV4307" s="1">
        <f t="shared" si="540"/>
        <v>1.3673890162947302</v>
      </c>
      <c r="AW4307" s="1">
        <f t="shared" si="541"/>
        <v>0.94159963469164309</v>
      </c>
    </row>
    <row r="4308" spans="1:49" x14ac:dyDescent="0.2">
      <c r="A4308">
        <v>4306</v>
      </c>
      <c r="B4308" t="s">
        <v>12601</v>
      </c>
      <c r="F4308" t="s">
        <v>12600</v>
      </c>
      <c r="G4308" t="s">
        <v>3</v>
      </c>
      <c r="H4308" t="s">
        <v>2</v>
      </c>
      <c r="I4308" t="s">
        <v>12599</v>
      </c>
      <c r="J4308" t="s">
        <v>12598</v>
      </c>
      <c r="K4308" t="s">
        <v>12597</v>
      </c>
      <c r="L4308" t="s">
        <v>12596</v>
      </c>
      <c r="M4308" t="s">
        <v>792</v>
      </c>
      <c r="N4308">
        <v>5</v>
      </c>
      <c r="O4308" t="s">
        <v>12595</v>
      </c>
      <c r="P4308" t="s">
        <v>12594</v>
      </c>
      <c r="Q4308" t="s">
        <v>12593</v>
      </c>
      <c r="R4308" s="7">
        <v>43647</v>
      </c>
      <c r="S4308" s="8">
        <f t="shared" si="536"/>
        <v>2019</v>
      </c>
      <c r="T4308" s="8">
        <v>2019</v>
      </c>
      <c r="U4308" s="8">
        <f t="shared" si="537"/>
        <v>3</v>
      </c>
      <c r="V4308" s="7">
        <v>43647</v>
      </c>
      <c r="W4308" t="s">
        <v>12554</v>
      </c>
      <c r="X4308" s="2">
        <v>0.17399999999999999</v>
      </c>
      <c r="Y4308" s="6">
        <f t="shared" si="542"/>
        <v>4.6448306238488024E-3</v>
      </c>
      <c r="AA4308">
        <v>1287680</v>
      </c>
      <c r="AB4308">
        <v>19700188314</v>
      </c>
      <c r="AC4308">
        <v>22318526</v>
      </c>
      <c r="AD4308" t="s">
        <v>1</v>
      </c>
      <c r="AE4308">
        <v>27</v>
      </c>
      <c r="AF4308">
        <v>3</v>
      </c>
      <c r="AH4308" t="s">
        <v>12592</v>
      </c>
      <c r="AI4308" t="s">
        <v>12591</v>
      </c>
      <c r="AJ4308" t="s">
        <v>12590</v>
      </c>
      <c r="AK4308" t="s">
        <v>12589</v>
      </c>
      <c r="AL4308">
        <v>1</v>
      </c>
      <c r="AM4308" s="5">
        <f t="shared" si="538"/>
        <v>0.33333333333333331</v>
      </c>
      <c r="AN4308" s="4">
        <f t="shared" si="543"/>
        <v>5.048592704783541E-4</v>
      </c>
      <c r="AO4308" s="3"/>
      <c r="AP4308">
        <v>0</v>
      </c>
      <c r="AR4308">
        <v>9444400</v>
      </c>
      <c r="AT4308" s="2" t="s">
        <v>14</v>
      </c>
      <c r="AU4308" s="1">
        <f t="shared" si="539"/>
        <v>0.34028392178376676</v>
      </c>
      <c r="AV4308" s="1">
        <f t="shared" si="540"/>
        <v>0.25748449471635781</v>
      </c>
      <c r="AW4308" s="1">
        <f t="shared" si="541"/>
        <v>0.17468506764894884</v>
      </c>
    </row>
    <row r="4309" spans="1:49" x14ac:dyDescent="0.2">
      <c r="A4309">
        <v>4307</v>
      </c>
      <c r="B4309" t="s">
        <v>12588</v>
      </c>
      <c r="C4309" t="s">
        <v>12587</v>
      </c>
      <c r="F4309" t="s">
        <v>12586</v>
      </c>
      <c r="G4309" t="s">
        <v>3</v>
      </c>
      <c r="H4309" t="s">
        <v>2</v>
      </c>
      <c r="I4309" t="s">
        <v>12585</v>
      </c>
      <c r="J4309" t="s">
        <v>12584</v>
      </c>
      <c r="K4309" t="s">
        <v>12583</v>
      </c>
      <c r="L4309" t="s">
        <v>12582</v>
      </c>
      <c r="M4309" t="s">
        <v>12581</v>
      </c>
      <c r="N4309">
        <v>5</v>
      </c>
      <c r="O4309" t="s">
        <v>12580</v>
      </c>
      <c r="P4309" t="s">
        <v>12579</v>
      </c>
      <c r="Q4309" t="s">
        <v>12578</v>
      </c>
      <c r="R4309" s="7">
        <v>43647</v>
      </c>
      <c r="S4309" s="8">
        <f t="shared" si="536"/>
        <v>2019</v>
      </c>
      <c r="T4309" s="8">
        <v>2019</v>
      </c>
      <c r="U4309" s="8">
        <f t="shared" si="537"/>
        <v>3</v>
      </c>
      <c r="V4309" s="7">
        <v>43647</v>
      </c>
      <c r="W4309" t="s">
        <v>1491</v>
      </c>
      <c r="X4309" s="2">
        <v>0.104</v>
      </c>
      <c r="Y4309" s="6">
        <f t="shared" si="542"/>
        <v>2.776220602760204E-3</v>
      </c>
      <c r="AB4309">
        <v>21100899502</v>
      </c>
      <c r="AC4309">
        <v>22498958</v>
      </c>
      <c r="AD4309" t="s">
        <v>1</v>
      </c>
      <c r="AE4309">
        <v>8</v>
      </c>
      <c r="AF4309" t="s">
        <v>12500</v>
      </c>
      <c r="AH4309" t="s">
        <v>911</v>
      </c>
      <c r="AI4309" t="s">
        <v>12577</v>
      </c>
      <c r="AJ4309" t="s">
        <v>12576</v>
      </c>
      <c r="AK4309" t="s">
        <v>12575</v>
      </c>
      <c r="AL4309">
        <v>0</v>
      </c>
      <c r="AM4309" s="5">
        <f t="shared" si="538"/>
        <v>0</v>
      </c>
      <c r="AN4309" s="4">
        <f t="shared" si="543"/>
        <v>0</v>
      </c>
      <c r="AO4309" s="3"/>
      <c r="AP4309">
        <v>1</v>
      </c>
      <c r="AR4309" t="s">
        <v>0</v>
      </c>
      <c r="AT4309" s="2" t="s">
        <v>14</v>
      </c>
      <c r="AU4309" s="1">
        <f t="shared" si="539"/>
        <v>0.19433544219321428</v>
      </c>
      <c r="AV4309" s="1">
        <f t="shared" si="540"/>
        <v>0.13881103013801019</v>
      </c>
      <c r="AW4309" s="1">
        <f t="shared" si="541"/>
        <v>8.3286618082806116E-2</v>
      </c>
    </row>
    <row r="4310" spans="1:49" x14ac:dyDescent="0.2">
      <c r="A4310">
        <v>4308</v>
      </c>
      <c r="B4310" t="s">
        <v>12574</v>
      </c>
      <c r="C4310" t="s">
        <v>12573</v>
      </c>
      <c r="F4310" t="s">
        <v>12572</v>
      </c>
      <c r="G4310" t="s">
        <v>3</v>
      </c>
      <c r="H4310" t="s">
        <v>2</v>
      </c>
      <c r="I4310" t="s">
        <v>12571</v>
      </c>
      <c r="J4310">
        <v>60078086</v>
      </c>
      <c r="K4310" t="s">
        <v>1161</v>
      </c>
      <c r="L4310" t="s">
        <v>1313</v>
      </c>
      <c r="M4310" t="s">
        <v>32</v>
      </c>
      <c r="N4310">
        <v>3</v>
      </c>
      <c r="O4310" t="s">
        <v>12570</v>
      </c>
      <c r="P4310" t="s">
        <v>12569</v>
      </c>
      <c r="Q4310" t="s">
        <v>2350</v>
      </c>
      <c r="R4310" s="7">
        <v>43647</v>
      </c>
      <c r="S4310" s="8">
        <f t="shared" si="536"/>
        <v>2019</v>
      </c>
      <c r="T4310" s="8">
        <v>2019</v>
      </c>
      <c r="U4310" s="8">
        <f t="shared" si="537"/>
        <v>3</v>
      </c>
      <c r="V4310" s="7">
        <v>43647</v>
      </c>
      <c r="W4310" t="s">
        <v>1320</v>
      </c>
      <c r="X4310" s="2">
        <v>0.107</v>
      </c>
      <c r="Y4310" s="6">
        <f t="shared" si="542"/>
        <v>2.8563038893782869E-3</v>
      </c>
      <c r="AB4310">
        <v>21100889873</v>
      </c>
      <c r="AC4310">
        <v>22773878</v>
      </c>
      <c r="AD4310" t="s">
        <v>1</v>
      </c>
      <c r="AE4310">
        <v>8</v>
      </c>
      <c r="AF4310" t="s">
        <v>12526</v>
      </c>
      <c r="AH4310" t="s">
        <v>12568</v>
      </c>
      <c r="AI4310" t="s">
        <v>12567</v>
      </c>
      <c r="AJ4310" t="s">
        <v>12566</v>
      </c>
      <c r="AK4310" t="s">
        <v>12565</v>
      </c>
      <c r="AL4310">
        <v>1</v>
      </c>
      <c r="AM4310" s="5">
        <f t="shared" si="538"/>
        <v>0.33333333333333331</v>
      </c>
      <c r="AN4310" s="4">
        <f t="shared" si="543"/>
        <v>5.048592704783541E-4</v>
      </c>
      <c r="AO4310" s="3"/>
      <c r="AP4310">
        <v>1</v>
      </c>
      <c r="AQ4310" t="s">
        <v>4148</v>
      </c>
      <c r="AR4310" t="s">
        <v>12564</v>
      </c>
      <c r="AS4310" t="s">
        <v>4147</v>
      </c>
      <c r="AT4310" s="2" t="s">
        <v>14</v>
      </c>
      <c r="AU4310" s="1">
        <f t="shared" si="539"/>
        <v>0.2150870503708307</v>
      </c>
      <c r="AV4310" s="1">
        <f t="shared" si="540"/>
        <v>0.16805815799283205</v>
      </c>
      <c r="AW4310" s="1">
        <f t="shared" si="541"/>
        <v>0.1210292656148334</v>
      </c>
    </row>
    <row r="4311" spans="1:49" x14ac:dyDescent="0.2">
      <c r="A4311">
        <v>4309</v>
      </c>
      <c r="B4311" t="s">
        <v>12563</v>
      </c>
      <c r="F4311" t="s">
        <v>12562</v>
      </c>
      <c r="G4311" t="s">
        <v>3</v>
      </c>
      <c r="H4311" t="s">
        <v>2</v>
      </c>
      <c r="I4311" t="s">
        <v>12561</v>
      </c>
      <c r="J4311" t="s">
        <v>12560</v>
      </c>
      <c r="K4311" t="s">
        <v>12559</v>
      </c>
      <c r="L4311" t="s">
        <v>12558</v>
      </c>
      <c r="M4311" t="s">
        <v>405</v>
      </c>
      <c r="N4311">
        <v>3</v>
      </c>
      <c r="O4311" t="s">
        <v>12557</v>
      </c>
      <c r="P4311" t="s">
        <v>12556</v>
      </c>
      <c r="Q4311" t="s">
        <v>12555</v>
      </c>
      <c r="R4311" s="7">
        <v>43647</v>
      </c>
      <c r="S4311" s="8">
        <f t="shared" si="536"/>
        <v>2019</v>
      </c>
      <c r="T4311" s="8">
        <v>2019</v>
      </c>
      <c r="U4311" s="8">
        <f t="shared" si="537"/>
        <v>3</v>
      </c>
      <c r="V4311" s="7">
        <v>43647</v>
      </c>
      <c r="W4311" t="s">
        <v>12554</v>
      </c>
      <c r="X4311" s="2">
        <v>0.17399999999999999</v>
      </c>
      <c r="Y4311" s="6">
        <f t="shared" si="542"/>
        <v>4.6448306238488024E-3</v>
      </c>
      <c r="AA4311">
        <v>1287680</v>
      </c>
      <c r="AB4311">
        <v>19700188314</v>
      </c>
      <c r="AC4311">
        <v>22318526</v>
      </c>
      <c r="AD4311" t="s">
        <v>1</v>
      </c>
      <c r="AE4311">
        <v>27</v>
      </c>
      <c r="AF4311">
        <v>3</v>
      </c>
      <c r="AH4311" t="s">
        <v>12553</v>
      </c>
      <c r="AI4311" t="s">
        <v>12552</v>
      </c>
      <c r="AJ4311" t="s">
        <v>12551</v>
      </c>
      <c r="AK4311" t="s">
        <v>12550</v>
      </c>
      <c r="AL4311">
        <v>0</v>
      </c>
      <c r="AM4311" s="5">
        <f t="shared" si="538"/>
        <v>0</v>
      </c>
      <c r="AN4311" s="4">
        <f t="shared" si="543"/>
        <v>0</v>
      </c>
      <c r="AO4311" s="3"/>
      <c r="AP4311">
        <v>0</v>
      </c>
      <c r="AR4311" t="s">
        <v>0</v>
      </c>
      <c r="AT4311" s="2" t="s">
        <v>14</v>
      </c>
      <c r="AU4311" s="1">
        <f t="shared" si="539"/>
        <v>0.32513814366941618</v>
      </c>
      <c r="AV4311" s="1">
        <f t="shared" si="540"/>
        <v>0.23224153119244012</v>
      </c>
      <c r="AW4311" s="1">
        <f t="shared" si="541"/>
        <v>0.13934491871546406</v>
      </c>
    </row>
    <row r="4312" spans="1:49" x14ac:dyDescent="0.2">
      <c r="A4312">
        <v>4310</v>
      </c>
      <c r="B4312" t="s">
        <v>12549</v>
      </c>
      <c r="C4312" t="s">
        <v>12548</v>
      </c>
      <c r="F4312" t="s">
        <v>12547</v>
      </c>
      <c r="G4312" t="s">
        <v>3</v>
      </c>
      <c r="H4312" t="s">
        <v>2</v>
      </c>
      <c r="I4312" t="s">
        <v>12546</v>
      </c>
      <c r="J4312">
        <v>60027171</v>
      </c>
      <c r="K4312" t="s">
        <v>5165</v>
      </c>
      <c r="L4312" t="s">
        <v>5164</v>
      </c>
      <c r="M4312" t="s">
        <v>109</v>
      </c>
      <c r="N4312">
        <v>2</v>
      </c>
      <c r="O4312" t="s">
        <v>12545</v>
      </c>
      <c r="P4312" t="s">
        <v>12544</v>
      </c>
      <c r="Q4312" t="s">
        <v>5171</v>
      </c>
      <c r="R4312" s="7">
        <v>43647</v>
      </c>
      <c r="S4312" s="8">
        <f t="shared" si="536"/>
        <v>2019</v>
      </c>
      <c r="T4312" s="8">
        <v>2019</v>
      </c>
      <c r="U4312" s="8">
        <f t="shared" si="537"/>
        <v>3</v>
      </c>
      <c r="V4312" s="7">
        <v>43647</v>
      </c>
      <c r="W4312" t="s">
        <v>1491</v>
      </c>
      <c r="X4312" s="2">
        <v>0.104</v>
      </c>
      <c r="Y4312" s="6">
        <f t="shared" si="542"/>
        <v>2.776220602760204E-3</v>
      </c>
      <c r="AB4312">
        <v>21100899502</v>
      </c>
      <c r="AC4312">
        <v>22498958</v>
      </c>
      <c r="AD4312" t="s">
        <v>1</v>
      </c>
      <c r="AE4312">
        <v>8</v>
      </c>
      <c r="AF4312" t="s">
        <v>12500</v>
      </c>
      <c r="AH4312" t="s">
        <v>820</v>
      </c>
      <c r="AI4312" t="s">
        <v>12543</v>
      </c>
      <c r="AJ4312" t="s">
        <v>12542</v>
      </c>
      <c r="AK4312" t="s">
        <v>12541</v>
      </c>
      <c r="AL4312">
        <v>0</v>
      </c>
      <c r="AM4312" s="5">
        <f t="shared" si="538"/>
        <v>0</v>
      </c>
      <c r="AN4312" s="4">
        <f t="shared" si="543"/>
        <v>0</v>
      </c>
      <c r="AO4312" s="3"/>
      <c r="AP4312">
        <v>1</v>
      </c>
      <c r="AR4312" t="s">
        <v>0</v>
      </c>
      <c r="AT4312" s="2" t="s">
        <v>14</v>
      </c>
      <c r="AU4312" s="1">
        <f t="shared" si="539"/>
        <v>0.19433544219321428</v>
      </c>
      <c r="AV4312" s="1">
        <f t="shared" si="540"/>
        <v>0.13881103013801019</v>
      </c>
      <c r="AW4312" s="1">
        <f t="shared" si="541"/>
        <v>8.3286618082806116E-2</v>
      </c>
    </row>
    <row r="4313" spans="1:49" x14ac:dyDescent="0.2">
      <c r="A4313">
        <v>4311</v>
      </c>
      <c r="B4313" t="s">
        <v>12540</v>
      </c>
      <c r="C4313" t="s">
        <v>12539</v>
      </c>
      <c r="F4313" t="s">
        <v>12538</v>
      </c>
      <c r="G4313" t="s">
        <v>3</v>
      </c>
      <c r="H4313" t="s">
        <v>2</v>
      </c>
      <c r="I4313" t="s">
        <v>1181</v>
      </c>
      <c r="J4313" t="s">
        <v>12504</v>
      </c>
      <c r="K4313" t="s">
        <v>12503</v>
      </c>
      <c r="L4313" t="s">
        <v>12502</v>
      </c>
      <c r="M4313" t="s">
        <v>405</v>
      </c>
      <c r="N4313">
        <v>2</v>
      </c>
      <c r="O4313" t="s">
        <v>1179</v>
      </c>
      <c r="P4313" t="s">
        <v>1178</v>
      </c>
      <c r="Q4313" t="s">
        <v>12501</v>
      </c>
      <c r="R4313" s="7">
        <v>43647</v>
      </c>
      <c r="S4313" s="8">
        <f t="shared" si="536"/>
        <v>2019</v>
      </c>
      <c r="T4313" s="8">
        <v>2019</v>
      </c>
      <c r="U4313" s="8">
        <f t="shared" si="537"/>
        <v>3</v>
      </c>
      <c r="V4313" s="7">
        <v>43647</v>
      </c>
      <c r="W4313" t="s">
        <v>1491</v>
      </c>
      <c r="X4313" s="2">
        <v>0.104</v>
      </c>
      <c r="Y4313" s="6">
        <f t="shared" si="542"/>
        <v>2.776220602760204E-3</v>
      </c>
      <c r="AB4313">
        <v>21100899502</v>
      </c>
      <c r="AC4313">
        <v>22498958</v>
      </c>
      <c r="AD4313" t="s">
        <v>1</v>
      </c>
      <c r="AE4313">
        <v>8</v>
      </c>
      <c r="AF4313" t="s">
        <v>12500</v>
      </c>
      <c r="AH4313" t="s">
        <v>12537</v>
      </c>
      <c r="AI4313" t="s">
        <v>12536</v>
      </c>
      <c r="AJ4313" t="s">
        <v>12535</v>
      </c>
      <c r="AK4313" t="s">
        <v>12534</v>
      </c>
      <c r="AL4313">
        <v>0</v>
      </c>
      <c r="AM4313" s="5">
        <f t="shared" si="538"/>
        <v>0</v>
      </c>
      <c r="AN4313" s="4">
        <f t="shared" si="543"/>
        <v>0</v>
      </c>
      <c r="AO4313" s="3"/>
      <c r="AP4313">
        <v>0</v>
      </c>
      <c r="AR4313" t="s">
        <v>0</v>
      </c>
      <c r="AT4313" s="2" t="s">
        <v>14</v>
      </c>
      <c r="AU4313" s="1">
        <f t="shared" si="539"/>
        <v>0.19433544219321428</v>
      </c>
      <c r="AV4313" s="1">
        <f t="shared" si="540"/>
        <v>0.13881103013801019</v>
      </c>
      <c r="AW4313" s="1">
        <f t="shared" si="541"/>
        <v>8.3286618082806116E-2</v>
      </c>
    </row>
    <row r="4314" spans="1:49" x14ac:dyDescent="0.2">
      <c r="A4314">
        <v>4312</v>
      </c>
      <c r="B4314" t="s">
        <v>12533</v>
      </c>
      <c r="C4314" t="s">
        <v>12532</v>
      </c>
      <c r="F4314" t="s">
        <v>12531</v>
      </c>
      <c r="G4314" t="s">
        <v>3</v>
      </c>
      <c r="H4314" t="s">
        <v>2</v>
      </c>
      <c r="I4314" t="s">
        <v>12530</v>
      </c>
      <c r="J4314">
        <v>60079937</v>
      </c>
      <c r="K4314" t="s">
        <v>3630</v>
      </c>
      <c r="L4314" t="s">
        <v>3629</v>
      </c>
      <c r="M4314" t="s">
        <v>109</v>
      </c>
      <c r="N4314">
        <v>4</v>
      </c>
      <c r="O4314" t="s">
        <v>12529</v>
      </c>
      <c r="P4314" t="s">
        <v>12528</v>
      </c>
      <c r="Q4314" t="s">
        <v>12527</v>
      </c>
      <c r="R4314" s="7">
        <v>43647</v>
      </c>
      <c r="S4314" s="8">
        <f t="shared" si="536"/>
        <v>2019</v>
      </c>
      <c r="T4314" s="8">
        <v>2019</v>
      </c>
      <c r="U4314" s="8">
        <f t="shared" si="537"/>
        <v>3</v>
      </c>
      <c r="V4314" s="7">
        <v>43647</v>
      </c>
      <c r="W4314" t="s">
        <v>1320</v>
      </c>
      <c r="X4314" s="2">
        <v>0.107</v>
      </c>
      <c r="Y4314" s="6">
        <f t="shared" si="542"/>
        <v>2.8563038893782869E-3</v>
      </c>
      <c r="AB4314">
        <v>21100889873</v>
      </c>
      <c r="AC4314">
        <v>22773878</v>
      </c>
      <c r="AD4314" t="s">
        <v>1</v>
      </c>
      <c r="AE4314">
        <v>8</v>
      </c>
      <c r="AF4314" t="s">
        <v>12526</v>
      </c>
      <c r="AH4314" t="s">
        <v>12525</v>
      </c>
      <c r="AI4314" t="s">
        <v>12524</v>
      </c>
      <c r="AJ4314" t="s">
        <v>12523</v>
      </c>
      <c r="AK4314" t="s">
        <v>12522</v>
      </c>
      <c r="AL4314">
        <v>1</v>
      </c>
      <c r="AM4314" s="5">
        <f t="shared" si="538"/>
        <v>0.33333333333333331</v>
      </c>
      <c r="AN4314" s="4">
        <f t="shared" si="543"/>
        <v>5.048592704783541E-4</v>
      </c>
      <c r="AO4314" s="3"/>
      <c r="AP4314">
        <v>1</v>
      </c>
      <c r="AR4314" t="s">
        <v>0</v>
      </c>
      <c r="AT4314" s="2" t="s">
        <v>14</v>
      </c>
      <c r="AU4314" s="1">
        <f t="shared" si="539"/>
        <v>0.2150870503708307</v>
      </c>
      <c r="AV4314" s="1">
        <f t="shared" si="540"/>
        <v>0.16805815799283205</v>
      </c>
      <c r="AW4314" s="1">
        <f t="shared" si="541"/>
        <v>0.1210292656148334</v>
      </c>
    </row>
    <row r="4315" spans="1:49" x14ac:dyDescent="0.2">
      <c r="A4315">
        <v>4313</v>
      </c>
      <c r="B4315" t="s">
        <v>12521</v>
      </c>
      <c r="C4315" t="s">
        <v>12520</v>
      </c>
      <c r="F4315" t="s">
        <v>12519</v>
      </c>
      <c r="G4315" t="s">
        <v>3</v>
      </c>
      <c r="H4315" t="s">
        <v>2</v>
      </c>
      <c r="I4315" t="s">
        <v>12518</v>
      </c>
      <c r="J4315" t="s">
        <v>12517</v>
      </c>
      <c r="K4315" t="s">
        <v>12516</v>
      </c>
      <c r="L4315" t="s">
        <v>12515</v>
      </c>
      <c r="M4315" t="s">
        <v>683</v>
      </c>
      <c r="N4315">
        <v>3</v>
      </c>
      <c r="O4315" t="s">
        <v>12514</v>
      </c>
      <c r="P4315" t="s">
        <v>12513</v>
      </c>
      <c r="Q4315" t="s">
        <v>12512</v>
      </c>
      <c r="R4315" s="7">
        <v>43647</v>
      </c>
      <c r="S4315" s="8">
        <f t="shared" si="536"/>
        <v>2019</v>
      </c>
      <c r="T4315" s="8">
        <v>2019</v>
      </c>
      <c r="U4315" s="8">
        <f t="shared" si="537"/>
        <v>3</v>
      </c>
      <c r="V4315" s="7">
        <v>43647</v>
      </c>
      <c r="W4315" t="s">
        <v>1491</v>
      </c>
      <c r="X4315" s="2">
        <v>0.104</v>
      </c>
      <c r="Y4315" s="6">
        <f t="shared" si="542"/>
        <v>2.776220602760204E-3</v>
      </c>
      <c r="AB4315">
        <v>21100899502</v>
      </c>
      <c r="AC4315">
        <v>22498958</v>
      </c>
      <c r="AD4315" t="s">
        <v>1</v>
      </c>
      <c r="AE4315">
        <v>8</v>
      </c>
      <c r="AF4315" t="s">
        <v>12500</v>
      </c>
      <c r="AH4315" t="s">
        <v>12511</v>
      </c>
      <c r="AI4315" t="s">
        <v>12510</v>
      </c>
      <c r="AJ4315" t="s">
        <v>12509</v>
      </c>
      <c r="AK4315" t="s">
        <v>12508</v>
      </c>
      <c r="AL4315">
        <v>0</v>
      </c>
      <c r="AM4315" s="5">
        <f t="shared" si="538"/>
        <v>0</v>
      </c>
      <c r="AN4315" s="4">
        <f t="shared" si="543"/>
        <v>0</v>
      </c>
      <c r="AO4315" s="3"/>
      <c r="AP4315">
        <v>1</v>
      </c>
      <c r="AR4315" t="s">
        <v>0</v>
      </c>
      <c r="AT4315" s="2" t="s">
        <v>14</v>
      </c>
      <c r="AU4315" s="1">
        <f t="shared" si="539"/>
        <v>0.19433544219321428</v>
      </c>
      <c r="AV4315" s="1">
        <f t="shared" si="540"/>
        <v>0.13881103013801019</v>
      </c>
      <c r="AW4315" s="1">
        <f t="shared" si="541"/>
        <v>8.3286618082806116E-2</v>
      </c>
    </row>
    <row r="4316" spans="1:49" x14ac:dyDescent="0.2">
      <c r="A4316">
        <v>4314</v>
      </c>
      <c r="B4316" t="s">
        <v>12507</v>
      </c>
      <c r="C4316" t="s">
        <v>12506</v>
      </c>
      <c r="F4316" t="s">
        <v>12505</v>
      </c>
      <c r="G4316" t="s">
        <v>3</v>
      </c>
      <c r="H4316" t="s">
        <v>2</v>
      </c>
      <c r="I4316" t="s">
        <v>1181</v>
      </c>
      <c r="J4316" t="s">
        <v>12504</v>
      </c>
      <c r="K4316" t="s">
        <v>12503</v>
      </c>
      <c r="L4316" t="s">
        <v>12502</v>
      </c>
      <c r="M4316" t="s">
        <v>405</v>
      </c>
      <c r="N4316">
        <v>2</v>
      </c>
      <c r="O4316" t="s">
        <v>1179</v>
      </c>
      <c r="P4316" t="s">
        <v>1178</v>
      </c>
      <c r="Q4316" t="s">
        <v>12501</v>
      </c>
      <c r="R4316" s="7">
        <v>43647</v>
      </c>
      <c r="S4316" s="8">
        <f t="shared" si="536"/>
        <v>2019</v>
      </c>
      <c r="T4316" s="8">
        <v>2019</v>
      </c>
      <c r="U4316" s="8">
        <f t="shared" si="537"/>
        <v>3</v>
      </c>
      <c r="V4316" s="7">
        <v>43647</v>
      </c>
      <c r="W4316" t="s">
        <v>1491</v>
      </c>
      <c r="X4316" s="2">
        <v>0.104</v>
      </c>
      <c r="Y4316" s="6">
        <f t="shared" si="542"/>
        <v>2.776220602760204E-3</v>
      </c>
      <c r="AB4316">
        <v>21100899502</v>
      </c>
      <c r="AC4316">
        <v>22498958</v>
      </c>
      <c r="AD4316" t="s">
        <v>1</v>
      </c>
      <c r="AE4316">
        <v>8</v>
      </c>
      <c r="AF4316" t="s">
        <v>12500</v>
      </c>
      <c r="AH4316" t="s">
        <v>3708</v>
      </c>
      <c r="AI4316" t="s">
        <v>12499</v>
      </c>
      <c r="AJ4316" t="s">
        <v>12498</v>
      </c>
      <c r="AK4316" t="s">
        <v>12497</v>
      </c>
      <c r="AL4316">
        <v>0</v>
      </c>
      <c r="AM4316" s="5">
        <f t="shared" si="538"/>
        <v>0</v>
      </c>
      <c r="AN4316" s="4">
        <f t="shared" si="543"/>
        <v>0</v>
      </c>
      <c r="AO4316" s="3"/>
      <c r="AP4316">
        <v>1</v>
      </c>
      <c r="AR4316" t="s">
        <v>0</v>
      </c>
      <c r="AT4316" s="2" t="s">
        <v>14</v>
      </c>
      <c r="AU4316" s="1">
        <f t="shared" si="539"/>
        <v>0.19433544219321428</v>
      </c>
      <c r="AV4316" s="1">
        <f t="shared" si="540"/>
        <v>0.13881103013801019</v>
      </c>
      <c r="AW4316" s="1">
        <f t="shared" si="541"/>
        <v>8.3286618082806116E-2</v>
      </c>
    </row>
    <row r="4317" spans="1:49" x14ac:dyDescent="0.2">
      <c r="A4317">
        <v>4315</v>
      </c>
      <c r="B4317" t="s">
        <v>12496</v>
      </c>
      <c r="C4317" t="s">
        <v>12495</v>
      </c>
      <c r="F4317" t="s">
        <v>12494</v>
      </c>
      <c r="G4317" t="s">
        <v>3</v>
      </c>
      <c r="H4317" t="s">
        <v>2</v>
      </c>
      <c r="I4317" t="s">
        <v>12493</v>
      </c>
      <c r="J4317">
        <v>60001166</v>
      </c>
      <c r="K4317" t="s">
        <v>989</v>
      </c>
      <c r="L4317" t="s">
        <v>988</v>
      </c>
      <c r="M4317" t="s">
        <v>109</v>
      </c>
      <c r="N4317">
        <v>2</v>
      </c>
      <c r="O4317" t="s">
        <v>12492</v>
      </c>
      <c r="P4317" t="s">
        <v>12491</v>
      </c>
      <c r="Q4317" t="s">
        <v>987</v>
      </c>
      <c r="R4317" s="7">
        <v>43647</v>
      </c>
      <c r="S4317" s="8">
        <f t="shared" si="536"/>
        <v>2019</v>
      </c>
      <c r="T4317" s="8">
        <v>2019</v>
      </c>
      <c r="U4317" s="8">
        <f t="shared" si="537"/>
        <v>3</v>
      </c>
      <c r="V4317" s="7">
        <v>43647</v>
      </c>
      <c r="W4317" t="s">
        <v>1101</v>
      </c>
      <c r="X4317" s="2">
        <v>0.10199999999999999</v>
      </c>
      <c r="Y4317" s="6">
        <f t="shared" si="542"/>
        <v>2.7228317450148152E-3</v>
      </c>
      <c r="AB4317">
        <v>21100889409</v>
      </c>
      <c r="AC4317">
        <v>22783075</v>
      </c>
      <c r="AD4317" t="s">
        <v>1</v>
      </c>
      <c r="AE4317">
        <v>8</v>
      </c>
      <c r="AF4317" t="s">
        <v>3013</v>
      </c>
      <c r="AH4317" t="s">
        <v>3339</v>
      </c>
      <c r="AI4317" t="s">
        <v>12490</v>
      </c>
      <c r="AJ4317" t="s">
        <v>12489</v>
      </c>
      <c r="AK4317" t="s">
        <v>12488</v>
      </c>
      <c r="AL4317">
        <v>2</v>
      </c>
      <c r="AM4317" s="5">
        <f t="shared" si="538"/>
        <v>0.66666666666666663</v>
      </c>
      <c r="AN4317" s="4">
        <f t="shared" si="543"/>
        <v>1.0097185409567082E-3</v>
      </c>
      <c r="AO4317" s="3"/>
      <c r="AP4317">
        <v>1</v>
      </c>
      <c r="AR4317" t="s">
        <v>0</v>
      </c>
      <c r="AT4317" s="2" t="s">
        <v>14</v>
      </c>
      <c r="AU4317" s="1">
        <f t="shared" si="539"/>
        <v>0.22088977837973831</v>
      </c>
      <c r="AV4317" s="1">
        <f t="shared" si="540"/>
        <v>0.18662751429857619</v>
      </c>
      <c r="AW4317" s="1">
        <f t="shared" si="541"/>
        <v>0.15236525021741404</v>
      </c>
    </row>
    <row r="4318" spans="1:49" x14ac:dyDescent="0.2">
      <c r="A4318">
        <v>4316</v>
      </c>
      <c r="B4318" t="s">
        <v>12487</v>
      </c>
      <c r="C4318" t="s">
        <v>12486</v>
      </c>
      <c r="F4318" t="s">
        <v>12485</v>
      </c>
      <c r="G4318" t="s">
        <v>3</v>
      </c>
      <c r="H4318" t="s">
        <v>2</v>
      </c>
      <c r="I4318" t="s">
        <v>12484</v>
      </c>
      <c r="J4318" t="s">
        <v>12483</v>
      </c>
      <c r="K4318" t="s">
        <v>12482</v>
      </c>
      <c r="L4318" t="s">
        <v>12481</v>
      </c>
      <c r="M4318" t="s">
        <v>405</v>
      </c>
      <c r="N4318">
        <v>2</v>
      </c>
      <c r="O4318" t="s">
        <v>12480</v>
      </c>
      <c r="P4318" t="s">
        <v>12479</v>
      </c>
      <c r="Q4318" t="s">
        <v>12478</v>
      </c>
      <c r="R4318" s="7">
        <v>43647</v>
      </c>
      <c r="S4318" s="8">
        <f t="shared" si="536"/>
        <v>2019</v>
      </c>
      <c r="T4318" s="8">
        <v>2019</v>
      </c>
      <c r="U4318" s="8">
        <f t="shared" si="537"/>
        <v>3</v>
      </c>
      <c r="V4318" s="7">
        <v>43647</v>
      </c>
      <c r="W4318" t="s">
        <v>1101</v>
      </c>
      <c r="X4318" s="2">
        <v>0.10199999999999999</v>
      </c>
      <c r="Y4318" s="6">
        <f t="shared" si="542"/>
        <v>2.7228317450148152E-3</v>
      </c>
      <c r="AB4318">
        <v>21100889409</v>
      </c>
      <c r="AC4318">
        <v>22783075</v>
      </c>
      <c r="AD4318" t="s">
        <v>1</v>
      </c>
      <c r="AE4318">
        <v>8</v>
      </c>
      <c r="AF4318" t="s">
        <v>3013</v>
      </c>
      <c r="AH4318" t="s">
        <v>12477</v>
      </c>
      <c r="AI4318" t="s">
        <v>12476</v>
      </c>
      <c r="AJ4318" t="s">
        <v>12475</v>
      </c>
      <c r="AK4318" t="s">
        <v>12474</v>
      </c>
      <c r="AL4318">
        <v>1</v>
      </c>
      <c r="AM4318" s="5">
        <f t="shared" si="538"/>
        <v>0.33333333333333331</v>
      </c>
      <c r="AN4318" s="4">
        <f t="shared" si="543"/>
        <v>5.048592704783541E-4</v>
      </c>
      <c r="AO4318" s="3"/>
      <c r="AP4318">
        <v>1</v>
      </c>
      <c r="AR4318" t="s">
        <v>0</v>
      </c>
      <c r="AT4318" s="2" t="s">
        <v>14</v>
      </c>
      <c r="AU4318" s="1">
        <f t="shared" si="539"/>
        <v>0.20574400026538764</v>
      </c>
      <c r="AV4318" s="1">
        <f t="shared" si="540"/>
        <v>0.16138455077465846</v>
      </c>
      <c r="AW4318" s="1">
        <f t="shared" si="541"/>
        <v>0.11702510128392923</v>
      </c>
    </row>
    <row r="4319" spans="1:49" x14ac:dyDescent="0.2">
      <c r="A4319">
        <v>4317</v>
      </c>
      <c r="B4319" t="s">
        <v>12473</v>
      </c>
      <c r="C4319" t="s">
        <v>12472</v>
      </c>
      <c r="F4319" t="s">
        <v>12471</v>
      </c>
      <c r="G4319" t="s">
        <v>3</v>
      </c>
      <c r="H4319" t="s">
        <v>2</v>
      </c>
      <c r="I4319" t="s">
        <v>12470</v>
      </c>
      <c r="J4319">
        <v>60001166</v>
      </c>
      <c r="K4319" t="s">
        <v>989</v>
      </c>
      <c r="L4319" t="s">
        <v>988</v>
      </c>
      <c r="M4319" t="s">
        <v>109</v>
      </c>
      <c r="N4319">
        <v>2</v>
      </c>
      <c r="O4319" t="s">
        <v>12469</v>
      </c>
      <c r="P4319" t="s">
        <v>12468</v>
      </c>
      <c r="Q4319" t="s">
        <v>987</v>
      </c>
      <c r="R4319" s="7">
        <v>43647</v>
      </c>
      <c r="S4319" s="8">
        <f t="shared" si="536"/>
        <v>2019</v>
      </c>
      <c r="T4319" s="8">
        <v>2019</v>
      </c>
      <c r="U4319" s="8">
        <f t="shared" si="537"/>
        <v>3</v>
      </c>
      <c r="V4319" s="7">
        <v>43647</v>
      </c>
      <c r="W4319" t="s">
        <v>1101</v>
      </c>
      <c r="X4319" s="2">
        <v>0.10199999999999999</v>
      </c>
      <c r="Y4319" s="6">
        <f t="shared" si="542"/>
        <v>2.7228317450148152E-3</v>
      </c>
      <c r="AB4319">
        <v>21100889409</v>
      </c>
      <c r="AC4319">
        <v>22783075</v>
      </c>
      <c r="AD4319" t="s">
        <v>1</v>
      </c>
      <c r="AE4319">
        <v>8</v>
      </c>
      <c r="AF4319" t="s">
        <v>3013</v>
      </c>
      <c r="AH4319" t="s">
        <v>2894</v>
      </c>
      <c r="AI4319" t="s">
        <v>12467</v>
      </c>
      <c r="AJ4319" t="s">
        <v>12466</v>
      </c>
      <c r="AK4319" t="s">
        <v>12465</v>
      </c>
      <c r="AL4319">
        <v>1</v>
      </c>
      <c r="AM4319" s="5">
        <f t="shared" si="538"/>
        <v>0.33333333333333331</v>
      </c>
      <c r="AN4319" s="4">
        <f t="shared" si="543"/>
        <v>5.048592704783541E-4</v>
      </c>
      <c r="AO4319" s="3"/>
      <c r="AP4319">
        <v>1</v>
      </c>
      <c r="AR4319" t="s">
        <v>0</v>
      </c>
      <c r="AT4319" s="2" t="s">
        <v>14</v>
      </c>
      <c r="AU4319" s="1">
        <f t="shared" si="539"/>
        <v>0.20574400026538764</v>
      </c>
      <c r="AV4319" s="1">
        <f t="shared" si="540"/>
        <v>0.16138455077465846</v>
      </c>
      <c r="AW4319" s="1">
        <f t="shared" si="541"/>
        <v>0.11702510128392923</v>
      </c>
    </row>
    <row r="4320" spans="1:49" x14ac:dyDescent="0.2">
      <c r="A4320">
        <v>4318</v>
      </c>
      <c r="B4320" t="s">
        <v>12464</v>
      </c>
      <c r="C4320" t="s">
        <v>12463</v>
      </c>
      <c r="F4320" t="s">
        <v>12462</v>
      </c>
      <c r="G4320" t="s">
        <v>3</v>
      </c>
      <c r="H4320" t="s">
        <v>2</v>
      </c>
      <c r="I4320" t="s">
        <v>5885</v>
      </c>
      <c r="J4320">
        <v>60106283</v>
      </c>
      <c r="K4320" t="s">
        <v>5884</v>
      </c>
      <c r="L4320" t="s">
        <v>5883</v>
      </c>
      <c r="M4320" t="s">
        <v>109</v>
      </c>
      <c r="N4320">
        <v>3</v>
      </c>
      <c r="O4320" t="s">
        <v>12461</v>
      </c>
      <c r="P4320" t="s">
        <v>12460</v>
      </c>
      <c r="Q4320" t="s">
        <v>12459</v>
      </c>
      <c r="R4320" s="7">
        <v>43647</v>
      </c>
      <c r="S4320" s="8">
        <f t="shared" si="536"/>
        <v>2019</v>
      </c>
      <c r="T4320" s="8">
        <v>2019</v>
      </c>
      <c r="U4320" s="8">
        <f t="shared" si="537"/>
        <v>3</v>
      </c>
      <c r="V4320" s="7">
        <v>43647</v>
      </c>
      <c r="W4320" t="s">
        <v>2085</v>
      </c>
      <c r="X4320" s="2">
        <v>0</v>
      </c>
      <c r="Y4320" s="6">
        <f t="shared" si="542"/>
        <v>0</v>
      </c>
      <c r="AB4320">
        <v>21100896268</v>
      </c>
      <c r="AC4320">
        <v>22783091</v>
      </c>
      <c r="AD4320" t="s">
        <v>1</v>
      </c>
      <c r="AE4320">
        <v>8</v>
      </c>
      <c r="AF4320">
        <v>4</v>
      </c>
      <c r="AH4320" t="s">
        <v>12458</v>
      </c>
      <c r="AI4320" t="s">
        <v>12457</v>
      </c>
      <c r="AJ4320" t="s">
        <v>12456</v>
      </c>
      <c r="AK4320" t="s">
        <v>12455</v>
      </c>
      <c r="AL4320">
        <v>5</v>
      </c>
      <c r="AM4320" s="5">
        <f t="shared" si="538"/>
        <v>1.6666666666666667</v>
      </c>
      <c r="AN4320" s="4">
        <f t="shared" si="543"/>
        <v>2.5242963523917708E-3</v>
      </c>
      <c r="AO4320" s="3"/>
      <c r="AP4320">
        <v>1</v>
      </c>
      <c r="AR4320" t="s">
        <v>0</v>
      </c>
      <c r="AT4320" s="2" t="s">
        <v>14</v>
      </c>
      <c r="AU4320" s="1">
        <f t="shared" si="539"/>
        <v>7.5728890571753124E-2</v>
      </c>
      <c r="AV4320" s="1">
        <f t="shared" si="540"/>
        <v>0.12621481761958853</v>
      </c>
      <c r="AW4320" s="1">
        <f t="shared" si="541"/>
        <v>0.17670074466742394</v>
      </c>
    </row>
    <row r="4321" spans="1:49" x14ac:dyDescent="0.2">
      <c r="A4321">
        <v>4319</v>
      </c>
      <c r="B4321" t="s">
        <v>12454</v>
      </c>
      <c r="C4321" t="s">
        <v>12453</v>
      </c>
      <c r="F4321" t="s">
        <v>12452</v>
      </c>
      <c r="G4321" t="s">
        <v>3</v>
      </c>
      <c r="H4321" t="s">
        <v>2</v>
      </c>
      <c r="I4321" t="s">
        <v>12327</v>
      </c>
      <c r="J4321">
        <v>60079446</v>
      </c>
      <c r="K4321" t="s">
        <v>1291</v>
      </c>
      <c r="L4321" t="s">
        <v>1290</v>
      </c>
      <c r="M4321" t="s">
        <v>109</v>
      </c>
      <c r="N4321">
        <v>2</v>
      </c>
      <c r="O4321" t="s">
        <v>12451</v>
      </c>
      <c r="P4321" t="s">
        <v>12450</v>
      </c>
      <c r="Q4321" t="s">
        <v>1288</v>
      </c>
      <c r="R4321" s="7">
        <v>43647</v>
      </c>
      <c r="S4321" s="8">
        <f t="shared" si="536"/>
        <v>2019</v>
      </c>
      <c r="T4321" s="8">
        <v>2019</v>
      </c>
      <c r="U4321" s="8">
        <f t="shared" si="537"/>
        <v>3</v>
      </c>
      <c r="V4321" s="7">
        <v>43647</v>
      </c>
      <c r="W4321" t="s">
        <v>2085</v>
      </c>
      <c r="X4321" s="2">
        <v>0</v>
      </c>
      <c r="Y4321" s="6">
        <f t="shared" si="542"/>
        <v>0</v>
      </c>
      <c r="AB4321">
        <v>21100896268</v>
      </c>
      <c r="AC4321">
        <v>22783091</v>
      </c>
      <c r="AD4321" t="s">
        <v>1</v>
      </c>
      <c r="AE4321">
        <v>8</v>
      </c>
      <c r="AF4321">
        <v>4</v>
      </c>
      <c r="AH4321" t="s">
        <v>12449</v>
      </c>
      <c r="AI4321" t="s">
        <v>12448</v>
      </c>
      <c r="AJ4321" t="s">
        <v>12447</v>
      </c>
      <c r="AK4321" t="s">
        <v>12446</v>
      </c>
      <c r="AL4321">
        <v>12</v>
      </c>
      <c r="AM4321" s="5">
        <f t="shared" si="538"/>
        <v>4</v>
      </c>
      <c r="AN4321" s="4">
        <f t="shared" si="543"/>
        <v>6.0583112457402496E-3</v>
      </c>
      <c r="AO4321" s="3"/>
      <c r="AP4321">
        <v>1</v>
      </c>
      <c r="AR4321" t="s">
        <v>0</v>
      </c>
      <c r="AT4321" s="2" t="s">
        <v>14</v>
      </c>
      <c r="AU4321" s="1">
        <f t="shared" si="539"/>
        <v>0.1817493373722075</v>
      </c>
      <c r="AV4321" s="1">
        <f t="shared" si="540"/>
        <v>0.3029155622870125</v>
      </c>
      <c r="AW4321" s="1">
        <f t="shared" si="541"/>
        <v>0.42408178720181749</v>
      </c>
    </row>
    <row r="4322" spans="1:49" x14ac:dyDescent="0.2">
      <c r="A4322">
        <v>4320</v>
      </c>
      <c r="B4322" t="s">
        <v>12445</v>
      </c>
      <c r="C4322" t="s">
        <v>12444</v>
      </c>
      <c r="F4322" t="s">
        <v>12443</v>
      </c>
      <c r="G4322" t="s">
        <v>3</v>
      </c>
      <c r="H4322" t="s">
        <v>2</v>
      </c>
      <c r="I4322" t="s">
        <v>12442</v>
      </c>
      <c r="J4322" t="s">
        <v>12441</v>
      </c>
      <c r="K4322" t="s">
        <v>12440</v>
      </c>
      <c r="L4322" t="s">
        <v>12439</v>
      </c>
      <c r="M4322" t="s">
        <v>482</v>
      </c>
      <c r="N4322">
        <v>4</v>
      </c>
      <c r="O4322" t="s">
        <v>12438</v>
      </c>
      <c r="P4322" t="s">
        <v>12437</v>
      </c>
      <c r="Q4322" t="s">
        <v>12436</v>
      </c>
      <c r="R4322" s="7">
        <v>43647</v>
      </c>
      <c r="S4322" s="8">
        <f t="shared" si="536"/>
        <v>2019</v>
      </c>
      <c r="T4322" s="8">
        <v>2019</v>
      </c>
      <c r="U4322" s="8">
        <f t="shared" si="537"/>
        <v>3</v>
      </c>
      <c r="V4322" s="7">
        <v>43647</v>
      </c>
      <c r="W4322" t="s">
        <v>1309</v>
      </c>
      <c r="X4322" s="2">
        <v>0.77400000000000002</v>
      </c>
      <c r="Y4322" s="6">
        <f t="shared" si="542"/>
        <v>2.0661487947465366E-2</v>
      </c>
      <c r="AA4322">
        <v>7390572</v>
      </c>
      <c r="AB4322">
        <v>13549</v>
      </c>
      <c r="AC4322">
        <v>15200426</v>
      </c>
      <c r="AD4322" t="s">
        <v>1</v>
      </c>
      <c r="AE4322">
        <v>36</v>
      </c>
      <c r="AF4322">
        <v>8</v>
      </c>
      <c r="AH4322" t="s">
        <v>12435</v>
      </c>
      <c r="AI4322" t="s">
        <v>12434</v>
      </c>
      <c r="AK4322" t="s">
        <v>12433</v>
      </c>
      <c r="AL4322">
        <v>11</v>
      </c>
      <c r="AM4322" s="5">
        <f t="shared" si="538"/>
        <v>3.6666666666666665</v>
      </c>
      <c r="AN4322" s="4">
        <f t="shared" si="543"/>
        <v>5.5534519752618956E-3</v>
      </c>
      <c r="AO4322" s="3"/>
      <c r="AP4322">
        <v>1</v>
      </c>
      <c r="AQ4322" t="s">
        <v>12432</v>
      </c>
      <c r="AR4322">
        <v>13760</v>
      </c>
      <c r="AS4322" t="s">
        <v>12431</v>
      </c>
      <c r="AT4322" s="2" t="s">
        <v>14</v>
      </c>
      <c r="AU4322" s="1">
        <f t="shared" si="539"/>
        <v>1.6129077155804323</v>
      </c>
      <c r="AV4322" s="1">
        <f t="shared" si="540"/>
        <v>1.3107469961363631</v>
      </c>
      <c r="AW4322" s="1">
        <f t="shared" si="541"/>
        <v>1.0085862766922935</v>
      </c>
    </row>
    <row r="4323" spans="1:49" x14ac:dyDescent="0.2">
      <c r="A4323">
        <v>4321</v>
      </c>
      <c r="B4323" t="s">
        <v>12430</v>
      </c>
      <c r="C4323" t="s">
        <v>12429</v>
      </c>
      <c r="F4323" t="s">
        <v>12428</v>
      </c>
      <c r="G4323" t="s">
        <v>3</v>
      </c>
      <c r="H4323" t="s">
        <v>2</v>
      </c>
      <c r="I4323" t="s">
        <v>12427</v>
      </c>
      <c r="J4323">
        <v>60111242</v>
      </c>
      <c r="K4323" t="s">
        <v>12316</v>
      </c>
      <c r="L4323" t="s">
        <v>12315</v>
      </c>
      <c r="M4323" t="s">
        <v>109</v>
      </c>
      <c r="N4323">
        <v>2</v>
      </c>
      <c r="O4323" t="s">
        <v>12426</v>
      </c>
      <c r="P4323" t="s">
        <v>12425</v>
      </c>
      <c r="Q4323" t="s">
        <v>12424</v>
      </c>
      <c r="R4323" s="7">
        <v>43647</v>
      </c>
      <c r="S4323" s="8">
        <f t="shared" si="536"/>
        <v>2019</v>
      </c>
      <c r="T4323" s="8">
        <v>2019</v>
      </c>
      <c r="U4323" s="8">
        <f t="shared" si="537"/>
        <v>3</v>
      </c>
      <c r="V4323" s="7">
        <v>43647</v>
      </c>
      <c r="W4323" t="s">
        <v>1101</v>
      </c>
      <c r="X4323" s="2">
        <v>0.10199999999999999</v>
      </c>
      <c r="Y4323" s="6">
        <f t="shared" si="542"/>
        <v>2.7228317450148152E-3</v>
      </c>
      <c r="AB4323">
        <v>21100889409</v>
      </c>
      <c r="AC4323">
        <v>22783075</v>
      </c>
      <c r="AD4323" t="s">
        <v>1</v>
      </c>
      <c r="AE4323">
        <v>8</v>
      </c>
      <c r="AF4323" t="s">
        <v>3013</v>
      </c>
      <c r="AH4323" t="s">
        <v>5668</v>
      </c>
      <c r="AI4323" t="s">
        <v>12423</v>
      </c>
      <c r="AJ4323" t="s">
        <v>12422</v>
      </c>
      <c r="AK4323" t="s">
        <v>12421</v>
      </c>
      <c r="AL4323">
        <v>0</v>
      </c>
      <c r="AM4323" s="5">
        <f t="shared" si="538"/>
        <v>0</v>
      </c>
      <c r="AN4323" s="4">
        <f t="shared" si="543"/>
        <v>0</v>
      </c>
      <c r="AO4323" s="3"/>
      <c r="AP4323">
        <v>1</v>
      </c>
      <c r="AR4323" t="s">
        <v>0</v>
      </c>
      <c r="AT4323" s="2" t="s">
        <v>14</v>
      </c>
      <c r="AU4323" s="1">
        <f t="shared" si="539"/>
        <v>0.19059822215103706</v>
      </c>
      <c r="AV4323" s="1">
        <f t="shared" si="540"/>
        <v>0.13614158725074077</v>
      </c>
      <c r="AW4323" s="1">
        <f t="shared" si="541"/>
        <v>8.1684952350444456E-2</v>
      </c>
    </row>
    <row r="4324" spans="1:49" x14ac:dyDescent="0.2">
      <c r="A4324">
        <v>4322</v>
      </c>
      <c r="B4324" t="s">
        <v>12420</v>
      </c>
      <c r="C4324" t="s">
        <v>12419</v>
      </c>
      <c r="F4324" t="s">
        <v>12418</v>
      </c>
      <c r="G4324" t="s">
        <v>3</v>
      </c>
      <c r="H4324" t="s">
        <v>2</v>
      </c>
      <c r="I4324" t="s">
        <v>12270</v>
      </c>
      <c r="J4324">
        <v>60097533</v>
      </c>
      <c r="K4324" t="s">
        <v>12417</v>
      </c>
      <c r="L4324" t="s">
        <v>12302</v>
      </c>
      <c r="M4324" t="s">
        <v>109</v>
      </c>
      <c r="N4324">
        <v>4</v>
      </c>
      <c r="O4324" t="s">
        <v>12416</v>
      </c>
      <c r="P4324" t="s">
        <v>12415</v>
      </c>
      <c r="Q4324" t="s">
        <v>12414</v>
      </c>
      <c r="R4324" s="7">
        <v>43647</v>
      </c>
      <c r="S4324" s="8">
        <f t="shared" si="536"/>
        <v>2019</v>
      </c>
      <c r="T4324" s="8">
        <v>2019</v>
      </c>
      <c r="U4324" s="8">
        <f t="shared" si="537"/>
        <v>3</v>
      </c>
      <c r="V4324" s="7">
        <v>43647</v>
      </c>
      <c r="W4324" t="s">
        <v>1101</v>
      </c>
      <c r="X4324" s="2">
        <v>0.10199999999999999</v>
      </c>
      <c r="Y4324" s="6">
        <f t="shared" si="542"/>
        <v>2.7228317450148152E-3</v>
      </c>
      <c r="AB4324">
        <v>21100889409</v>
      </c>
      <c r="AC4324">
        <v>22783075</v>
      </c>
      <c r="AD4324" t="s">
        <v>1</v>
      </c>
      <c r="AE4324">
        <v>8</v>
      </c>
      <c r="AF4324" t="s">
        <v>3013</v>
      </c>
      <c r="AH4324" t="s">
        <v>12413</v>
      </c>
      <c r="AI4324" t="s">
        <v>12412</v>
      </c>
      <c r="AJ4324" t="s">
        <v>12411</v>
      </c>
      <c r="AK4324" t="s">
        <v>12410</v>
      </c>
      <c r="AL4324">
        <v>0</v>
      </c>
      <c r="AM4324" s="5">
        <f t="shared" si="538"/>
        <v>0</v>
      </c>
      <c r="AN4324" s="4">
        <f t="shared" si="543"/>
        <v>0</v>
      </c>
      <c r="AO4324" s="3"/>
      <c r="AP4324">
        <v>1</v>
      </c>
      <c r="AR4324" t="s">
        <v>0</v>
      </c>
      <c r="AT4324" s="2" t="s">
        <v>14</v>
      </c>
      <c r="AU4324" s="1">
        <f t="shared" si="539"/>
        <v>0.19059822215103706</v>
      </c>
      <c r="AV4324" s="1">
        <f t="shared" si="540"/>
        <v>0.13614158725074077</v>
      </c>
      <c r="AW4324" s="1">
        <f t="shared" si="541"/>
        <v>8.1684952350444456E-2</v>
      </c>
    </row>
    <row r="4325" spans="1:49" x14ac:dyDescent="0.2">
      <c r="A4325">
        <v>4323</v>
      </c>
      <c r="B4325" t="s">
        <v>12409</v>
      </c>
      <c r="C4325" t="s">
        <v>12408</v>
      </c>
      <c r="F4325" t="s">
        <v>12407</v>
      </c>
      <c r="G4325" t="s">
        <v>3</v>
      </c>
      <c r="H4325" t="s">
        <v>2</v>
      </c>
      <c r="I4325" t="s">
        <v>12406</v>
      </c>
      <c r="J4325">
        <v>60111704</v>
      </c>
      <c r="K4325" t="s">
        <v>12303</v>
      </c>
      <c r="L4325" t="s">
        <v>12302</v>
      </c>
      <c r="M4325" t="s">
        <v>109</v>
      </c>
      <c r="N4325">
        <v>3</v>
      </c>
      <c r="O4325" t="s">
        <v>12405</v>
      </c>
      <c r="P4325" t="s">
        <v>12404</v>
      </c>
      <c r="Q4325" t="s">
        <v>12299</v>
      </c>
      <c r="R4325" s="7">
        <v>43647</v>
      </c>
      <c r="S4325" s="8">
        <f t="shared" si="536"/>
        <v>2019</v>
      </c>
      <c r="T4325" s="8">
        <v>2019</v>
      </c>
      <c r="U4325" s="8">
        <f t="shared" si="537"/>
        <v>3</v>
      </c>
      <c r="V4325" s="7">
        <v>43647</v>
      </c>
      <c r="W4325" t="s">
        <v>1101</v>
      </c>
      <c r="X4325" s="2">
        <v>0.10199999999999999</v>
      </c>
      <c r="Y4325" s="6">
        <f t="shared" si="542"/>
        <v>2.7228317450148152E-3</v>
      </c>
      <c r="AB4325">
        <v>21100889409</v>
      </c>
      <c r="AC4325">
        <v>22783075</v>
      </c>
      <c r="AD4325" t="s">
        <v>1</v>
      </c>
      <c r="AE4325">
        <v>8</v>
      </c>
      <c r="AF4325" t="s">
        <v>3013</v>
      </c>
      <c r="AH4325" t="s">
        <v>4406</v>
      </c>
      <c r="AI4325" t="s">
        <v>12403</v>
      </c>
      <c r="AJ4325" t="s">
        <v>12402</v>
      </c>
      <c r="AK4325" t="s">
        <v>12401</v>
      </c>
      <c r="AL4325">
        <v>0</v>
      </c>
      <c r="AM4325" s="5">
        <f t="shared" si="538"/>
        <v>0</v>
      </c>
      <c r="AN4325" s="4">
        <f t="shared" si="543"/>
        <v>0</v>
      </c>
      <c r="AO4325" s="3"/>
      <c r="AP4325">
        <v>1</v>
      </c>
      <c r="AR4325" t="s">
        <v>0</v>
      </c>
      <c r="AT4325" s="2" t="s">
        <v>14</v>
      </c>
      <c r="AU4325" s="1">
        <f t="shared" si="539"/>
        <v>0.19059822215103706</v>
      </c>
      <c r="AV4325" s="1">
        <f t="shared" si="540"/>
        <v>0.13614158725074077</v>
      </c>
      <c r="AW4325" s="1">
        <f t="shared" si="541"/>
        <v>8.1684952350444456E-2</v>
      </c>
    </row>
    <row r="4326" spans="1:49" x14ac:dyDescent="0.2">
      <c r="A4326">
        <v>4324</v>
      </c>
      <c r="B4326" t="s">
        <v>12400</v>
      </c>
      <c r="C4326" t="s">
        <v>12399</v>
      </c>
      <c r="F4326" t="s">
        <v>12398</v>
      </c>
      <c r="G4326" t="s">
        <v>3</v>
      </c>
      <c r="H4326" t="s">
        <v>2</v>
      </c>
      <c r="I4326" t="s">
        <v>2419</v>
      </c>
      <c r="J4326">
        <v>60001166</v>
      </c>
      <c r="K4326" t="s">
        <v>989</v>
      </c>
      <c r="L4326" t="s">
        <v>988</v>
      </c>
      <c r="M4326" t="s">
        <v>109</v>
      </c>
      <c r="N4326">
        <v>3</v>
      </c>
      <c r="O4326" t="s">
        <v>12397</v>
      </c>
      <c r="P4326" t="s">
        <v>12396</v>
      </c>
      <c r="Q4326" t="s">
        <v>5270</v>
      </c>
      <c r="R4326" s="7">
        <v>43647</v>
      </c>
      <c r="S4326" s="8">
        <f t="shared" si="536"/>
        <v>2019</v>
      </c>
      <c r="T4326" s="8">
        <v>2019</v>
      </c>
      <c r="U4326" s="8">
        <f t="shared" si="537"/>
        <v>3</v>
      </c>
      <c r="V4326" s="7">
        <v>43647</v>
      </c>
      <c r="W4326" t="s">
        <v>1101</v>
      </c>
      <c r="X4326" s="2">
        <v>0.10199999999999999</v>
      </c>
      <c r="Y4326" s="6">
        <f t="shared" si="542"/>
        <v>2.7228317450148152E-3</v>
      </c>
      <c r="AB4326">
        <v>21100889409</v>
      </c>
      <c r="AC4326">
        <v>22783075</v>
      </c>
      <c r="AD4326" t="s">
        <v>1</v>
      </c>
      <c r="AE4326">
        <v>8</v>
      </c>
      <c r="AF4326" t="s">
        <v>3013</v>
      </c>
      <c r="AH4326" t="s">
        <v>12395</v>
      </c>
      <c r="AI4326" t="s">
        <v>12394</v>
      </c>
      <c r="AJ4326" t="s">
        <v>12393</v>
      </c>
      <c r="AK4326" t="s">
        <v>12392</v>
      </c>
      <c r="AL4326">
        <v>0</v>
      </c>
      <c r="AM4326" s="5">
        <f t="shared" si="538"/>
        <v>0</v>
      </c>
      <c r="AN4326" s="4">
        <f t="shared" si="543"/>
        <v>0</v>
      </c>
      <c r="AO4326" s="3"/>
      <c r="AP4326">
        <v>1</v>
      </c>
      <c r="AR4326" t="s">
        <v>0</v>
      </c>
      <c r="AT4326" s="2" t="s">
        <v>14</v>
      </c>
      <c r="AU4326" s="1">
        <f t="shared" si="539"/>
        <v>0.19059822215103706</v>
      </c>
      <c r="AV4326" s="1">
        <f t="shared" si="540"/>
        <v>0.13614158725074077</v>
      </c>
      <c r="AW4326" s="1">
        <f t="shared" si="541"/>
        <v>8.1684952350444456E-2</v>
      </c>
    </row>
    <row r="4327" spans="1:49" x14ac:dyDescent="0.2">
      <c r="A4327">
        <v>4325</v>
      </c>
      <c r="B4327" t="s">
        <v>12391</v>
      </c>
      <c r="C4327" t="s">
        <v>12390</v>
      </c>
      <c r="F4327" t="s">
        <v>12389</v>
      </c>
      <c r="G4327" t="s">
        <v>3</v>
      </c>
      <c r="H4327" t="s">
        <v>2</v>
      </c>
      <c r="I4327" t="s">
        <v>12317</v>
      </c>
      <c r="J4327">
        <v>60001166</v>
      </c>
      <c r="K4327" t="s">
        <v>989</v>
      </c>
      <c r="L4327" t="s">
        <v>988</v>
      </c>
      <c r="M4327" t="s">
        <v>109</v>
      </c>
      <c r="N4327">
        <v>3</v>
      </c>
      <c r="O4327" t="s">
        <v>12388</v>
      </c>
      <c r="P4327" t="s">
        <v>12387</v>
      </c>
      <c r="Q4327" t="s">
        <v>5270</v>
      </c>
      <c r="R4327" s="7">
        <v>43647</v>
      </c>
      <c r="S4327" s="8">
        <f t="shared" si="536"/>
        <v>2019</v>
      </c>
      <c r="T4327" s="8">
        <v>2019</v>
      </c>
      <c r="U4327" s="8">
        <f t="shared" si="537"/>
        <v>3</v>
      </c>
      <c r="V4327" s="7">
        <v>43647</v>
      </c>
      <c r="W4327" t="s">
        <v>1101</v>
      </c>
      <c r="X4327" s="2">
        <v>0.10199999999999999</v>
      </c>
      <c r="Y4327" s="6">
        <f t="shared" si="542"/>
        <v>2.7228317450148152E-3</v>
      </c>
      <c r="AB4327">
        <v>21100889409</v>
      </c>
      <c r="AC4327">
        <v>22783075</v>
      </c>
      <c r="AD4327" t="s">
        <v>1</v>
      </c>
      <c r="AE4327">
        <v>8</v>
      </c>
      <c r="AF4327" t="s">
        <v>3013</v>
      </c>
      <c r="AH4327" t="s">
        <v>12386</v>
      </c>
      <c r="AI4327" t="s">
        <v>12385</v>
      </c>
      <c r="AJ4327" t="s">
        <v>12384</v>
      </c>
      <c r="AK4327" t="s">
        <v>12383</v>
      </c>
      <c r="AL4327">
        <v>2</v>
      </c>
      <c r="AM4327" s="5">
        <f t="shared" si="538"/>
        <v>0.66666666666666663</v>
      </c>
      <c r="AN4327" s="4">
        <f t="shared" si="543"/>
        <v>1.0097185409567082E-3</v>
      </c>
      <c r="AO4327" s="3"/>
      <c r="AP4327">
        <v>1</v>
      </c>
      <c r="AR4327" t="s">
        <v>0</v>
      </c>
      <c r="AT4327" s="2" t="s">
        <v>14</v>
      </c>
      <c r="AU4327" s="1">
        <f t="shared" si="539"/>
        <v>0.22088977837973831</v>
      </c>
      <c r="AV4327" s="1">
        <f t="shared" si="540"/>
        <v>0.18662751429857619</v>
      </c>
      <c r="AW4327" s="1">
        <f t="shared" si="541"/>
        <v>0.15236525021741404</v>
      </c>
    </row>
    <row r="4328" spans="1:49" x14ac:dyDescent="0.2">
      <c r="A4328">
        <v>4326</v>
      </c>
      <c r="B4328" t="s">
        <v>12382</v>
      </c>
      <c r="C4328" t="s">
        <v>12381</v>
      </c>
      <c r="F4328" t="s">
        <v>12380</v>
      </c>
      <c r="G4328" t="s">
        <v>3</v>
      </c>
      <c r="H4328" t="s">
        <v>2</v>
      </c>
      <c r="I4328" t="s">
        <v>4833</v>
      </c>
      <c r="J4328">
        <v>60076774</v>
      </c>
      <c r="K4328" t="s">
        <v>3011</v>
      </c>
      <c r="L4328" t="s">
        <v>1221</v>
      </c>
      <c r="M4328" t="s">
        <v>109</v>
      </c>
      <c r="N4328">
        <v>2</v>
      </c>
      <c r="O4328" t="s">
        <v>12379</v>
      </c>
      <c r="P4328" t="s">
        <v>12378</v>
      </c>
      <c r="Q4328" t="s">
        <v>12377</v>
      </c>
      <c r="R4328" s="7">
        <v>43647</v>
      </c>
      <c r="S4328" s="8">
        <f t="shared" si="536"/>
        <v>2019</v>
      </c>
      <c r="T4328" s="8">
        <v>2019</v>
      </c>
      <c r="U4328" s="8">
        <f t="shared" si="537"/>
        <v>3</v>
      </c>
      <c r="V4328" s="7">
        <v>43647</v>
      </c>
      <c r="W4328" t="s">
        <v>1101</v>
      </c>
      <c r="X4328" s="2">
        <v>0.10199999999999999</v>
      </c>
      <c r="Y4328" s="6">
        <f t="shared" si="542"/>
        <v>2.7228317450148152E-3</v>
      </c>
      <c r="AB4328">
        <v>21100889409</v>
      </c>
      <c r="AC4328">
        <v>22783075</v>
      </c>
      <c r="AD4328" t="s">
        <v>1</v>
      </c>
      <c r="AE4328">
        <v>8</v>
      </c>
      <c r="AF4328" t="s">
        <v>3013</v>
      </c>
      <c r="AH4328" t="s">
        <v>12376</v>
      </c>
      <c r="AI4328" t="s">
        <v>12375</v>
      </c>
      <c r="AJ4328" t="s">
        <v>12374</v>
      </c>
      <c r="AK4328" t="s">
        <v>12373</v>
      </c>
      <c r="AL4328">
        <v>0</v>
      </c>
      <c r="AM4328" s="5">
        <f t="shared" si="538"/>
        <v>0</v>
      </c>
      <c r="AN4328" s="4">
        <f t="shared" si="543"/>
        <v>0</v>
      </c>
      <c r="AO4328" s="3"/>
      <c r="AP4328">
        <v>1</v>
      </c>
      <c r="AR4328" t="s">
        <v>0</v>
      </c>
      <c r="AT4328" s="2" t="s">
        <v>14</v>
      </c>
      <c r="AU4328" s="1">
        <f t="shared" si="539"/>
        <v>0.19059822215103706</v>
      </c>
      <c r="AV4328" s="1">
        <f t="shared" si="540"/>
        <v>0.13614158725074077</v>
      </c>
      <c r="AW4328" s="1">
        <f t="shared" si="541"/>
        <v>8.1684952350444456E-2</v>
      </c>
    </row>
    <row r="4329" spans="1:49" x14ac:dyDescent="0.2">
      <c r="A4329">
        <v>4327</v>
      </c>
      <c r="B4329" t="s">
        <v>12372</v>
      </c>
      <c r="C4329" t="s">
        <v>12371</v>
      </c>
      <c r="F4329" t="s">
        <v>12370</v>
      </c>
      <c r="G4329" t="s">
        <v>3</v>
      </c>
      <c r="H4329" t="s">
        <v>2</v>
      </c>
      <c r="I4329" t="s">
        <v>4073</v>
      </c>
      <c r="J4329" t="s">
        <v>12369</v>
      </c>
      <c r="K4329" t="s">
        <v>12368</v>
      </c>
      <c r="L4329" t="s">
        <v>12367</v>
      </c>
      <c r="M4329" t="s">
        <v>405</v>
      </c>
      <c r="N4329">
        <v>3</v>
      </c>
      <c r="O4329" t="s">
        <v>12366</v>
      </c>
      <c r="P4329" t="s">
        <v>12365</v>
      </c>
      <c r="Q4329" t="s">
        <v>12364</v>
      </c>
      <c r="R4329" s="7">
        <v>43647</v>
      </c>
      <c r="S4329" s="8">
        <f t="shared" si="536"/>
        <v>2019</v>
      </c>
      <c r="T4329" s="8">
        <v>2019</v>
      </c>
      <c r="U4329" s="8">
        <f t="shared" si="537"/>
        <v>3</v>
      </c>
      <c r="V4329" s="7">
        <v>43647</v>
      </c>
      <c r="W4329" t="s">
        <v>1101</v>
      </c>
      <c r="X4329" s="2">
        <v>0.10199999999999999</v>
      </c>
      <c r="Y4329" s="6">
        <f t="shared" si="542"/>
        <v>2.7228317450148152E-3</v>
      </c>
      <c r="AB4329">
        <v>21100889409</v>
      </c>
      <c r="AC4329">
        <v>22783075</v>
      </c>
      <c r="AD4329" t="s">
        <v>1</v>
      </c>
      <c r="AE4329">
        <v>8</v>
      </c>
      <c r="AF4329" t="s">
        <v>3013</v>
      </c>
      <c r="AH4329" t="s">
        <v>12363</v>
      </c>
      <c r="AI4329" t="s">
        <v>12362</v>
      </c>
      <c r="AJ4329" t="s">
        <v>12361</v>
      </c>
      <c r="AK4329" t="s">
        <v>12360</v>
      </c>
      <c r="AL4329">
        <v>0</v>
      </c>
      <c r="AM4329" s="5">
        <f t="shared" si="538"/>
        <v>0</v>
      </c>
      <c r="AN4329" s="4">
        <f t="shared" si="543"/>
        <v>0</v>
      </c>
      <c r="AO4329" s="3"/>
      <c r="AP4329">
        <v>1</v>
      </c>
      <c r="AR4329" t="s">
        <v>0</v>
      </c>
      <c r="AT4329" s="2" t="s">
        <v>14</v>
      </c>
      <c r="AU4329" s="1">
        <f t="shared" si="539"/>
        <v>0.19059822215103706</v>
      </c>
      <c r="AV4329" s="1">
        <f t="shared" si="540"/>
        <v>0.13614158725074077</v>
      </c>
      <c r="AW4329" s="1">
        <f t="shared" si="541"/>
        <v>8.1684952350444456E-2</v>
      </c>
    </row>
    <row r="4330" spans="1:49" x14ac:dyDescent="0.2">
      <c r="A4330">
        <v>4328</v>
      </c>
      <c r="B4330" t="s">
        <v>12359</v>
      </c>
      <c r="C4330" t="s">
        <v>12358</v>
      </c>
      <c r="F4330" t="s">
        <v>12357</v>
      </c>
      <c r="G4330" t="s">
        <v>3</v>
      </c>
      <c r="H4330" t="s">
        <v>2</v>
      </c>
      <c r="I4330" t="s">
        <v>12270</v>
      </c>
      <c r="J4330">
        <v>60001166</v>
      </c>
      <c r="K4330" t="s">
        <v>989</v>
      </c>
      <c r="L4330" t="s">
        <v>988</v>
      </c>
      <c r="M4330" t="s">
        <v>109</v>
      </c>
      <c r="N4330">
        <v>3</v>
      </c>
      <c r="O4330" t="s">
        <v>12356</v>
      </c>
      <c r="P4330" t="s">
        <v>12355</v>
      </c>
      <c r="Q4330" t="s">
        <v>5270</v>
      </c>
      <c r="R4330" s="7">
        <v>43647</v>
      </c>
      <c r="S4330" s="8">
        <f t="shared" si="536"/>
        <v>2019</v>
      </c>
      <c r="T4330" s="8">
        <v>2019</v>
      </c>
      <c r="U4330" s="8">
        <f t="shared" si="537"/>
        <v>3</v>
      </c>
      <c r="V4330" s="7">
        <v>43647</v>
      </c>
      <c r="W4330" t="s">
        <v>1101</v>
      </c>
      <c r="X4330" s="2">
        <v>0.10199999999999999</v>
      </c>
      <c r="Y4330" s="6">
        <f t="shared" si="542"/>
        <v>2.7228317450148152E-3</v>
      </c>
      <c r="AB4330">
        <v>21100889409</v>
      </c>
      <c r="AC4330">
        <v>22783075</v>
      </c>
      <c r="AD4330" t="s">
        <v>1</v>
      </c>
      <c r="AE4330">
        <v>8</v>
      </c>
      <c r="AF4330" t="s">
        <v>3013</v>
      </c>
      <c r="AH4330" t="s">
        <v>12354</v>
      </c>
      <c r="AI4330" t="s">
        <v>12353</v>
      </c>
      <c r="AJ4330" t="s">
        <v>12352</v>
      </c>
      <c r="AK4330" t="s">
        <v>12351</v>
      </c>
      <c r="AL4330">
        <v>1</v>
      </c>
      <c r="AM4330" s="5">
        <f t="shared" si="538"/>
        <v>0.33333333333333331</v>
      </c>
      <c r="AN4330" s="4">
        <f t="shared" si="543"/>
        <v>5.048592704783541E-4</v>
      </c>
      <c r="AO4330" s="3"/>
      <c r="AP4330">
        <v>1</v>
      </c>
      <c r="AR4330" t="s">
        <v>0</v>
      </c>
      <c r="AT4330" s="2" t="s">
        <v>14</v>
      </c>
      <c r="AU4330" s="1">
        <f t="shared" si="539"/>
        <v>0.20574400026538764</v>
      </c>
      <c r="AV4330" s="1">
        <f t="shared" si="540"/>
        <v>0.16138455077465846</v>
      </c>
      <c r="AW4330" s="1">
        <f t="shared" si="541"/>
        <v>0.11702510128392923</v>
      </c>
    </row>
    <row r="4331" spans="1:49" x14ac:dyDescent="0.2">
      <c r="A4331">
        <v>4329</v>
      </c>
      <c r="B4331" t="s">
        <v>12350</v>
      </c>
      <c r="C4331" t="s">
        <v>12349</v>
      </c>
      <c r="F4331" t="s">
        <v>12348</v>
      </c>
      <c r="G4331" t="s">
        <v>3</v>
      </c>
      <c r="H4331" t="s">
        <v>2</v>
      </c>
      <c r="I4331" t="s">
        <v>12347</v>
      </c>
      <c r="J4331">
        <v>60001166</v>
      </c>
      <c r="K4331" t="s">
        <v>989</v>
      </c>
      <c r="L4331" t="s">
        <v>988</v>
      </c>
      <c r="M4331" t="s">
        <v>109</v>
      </c>
      <c r="N4331">
        <v>2</v>
      </c>
      <c r="O4331" t="s">
        <v>12346</v>
      </c>
      <c r="P4331" t="s">
        <v>12345</v>
      </c>
      <c r="Q4331" t="s">
        <v>987</v>
      </c>
      <c r="R4331" s="7">
        <v>43647</v>
      </c>
      <c r="S4331" s="8">
        <f t="shared" si="536"/>
        <v>2019</v>
      </c>
      <c r="T4331" s="8">
        <v>2019</v>
      </c>
      <c r="U4331" s="8">
        <f t="shared" si="537"/>
        <v>3</v>
      </c>
      <c r="V4331" s="7">
        <v>43647</v>
      </c>
      <c r="W4331" t="s">
        <v>1101</v>
      </c>
      <c r="X4331" s="2">
        <v>0.10199999999999999</v>
      </c>
      <c r="Y4331" s="6">
        <f t="shared" si="542"/>
        <v>2.7228317450148152E-3</v>
      </c>
      <c r="AB4331">
        <v>21100889409</v>
      </c>
      <c r="AC4331">
        <v>22783075</v>
      </c>
      <c r="AD4331" t="s">
        <v>1</v>
      </c>
      <c r="AE4331">
        <v>8</v>
      </c>
      <c r="AF4331" t="s">
        <v>3013</v>
      </c>
      <c r="AH4331" t="s">
        <v>12344</v>
      </c>
      <c r="AI4331" t="s">
        <v>12343</v>
      </c>
      <c r="AJ4331" t="s">
        <v>12342</v>
      </c>
      <c r="AK4331" t="s">
        <v>12341</v>
      </c>
      <c r="AL4331">
        <v>0</v>
      </c>
      <c r="AM4331" s="5">
        <f t="shared" si="538"/>
        <v>0</v>
      </c>
      <c r="AN4331" s="4">
        <f t="shared" si="543"/>
        <v>0</v>
      </c>
      <c r="AO4331" s="3"/>
      <c r="AP4331">
        <v>1</v>
      </c>
      <c r="AR4331" t="s">
        <v>0</v>
      </c>
      <c r="AT4331" s="2" t="s">
        <v>14</v>
      </c>
      <c r="AU4331" s="1">
        <f t="shared" si="539"/>
        <v>0.19059822215103706</v>
      </c>
      <c r="AV4331" s="1">
        <f t="shared" si="540"/>
        <v>0.13614158725074077</v>
      </c>
      <c r="AW4331" s="1">
        <f t="shared" si="541"/>
        <v>8.1684952350444456E-2</v>
      </c>
    </row>
    <row r="4332" spans="1:49" x14ac:dyDescent="0.2">
      <c r="A4332">
        <v>4330</v>
      </c>
      <c r="B4332" t="s">
        <v>12340</v>
      </c>
      <c r="C4332" t="s">
        <v>12339</v>
      </c>
      <c r="F4332" t="s">
        <v>12338</v>
      </c>
      <c r="G4332" t="s">
        <v>3</v>
      </c>
      <c r="H4332" t="s">
        <v>2</v>
      </c>
      <c r="I4332" t="s">
        <v>3244</v>
      </c>
      <c r="J4332" t="s">
        <v>12335</v>
      </c>
      <c r="K4332" t="s">
        <v>12337</v>
      </c>
      <c r="L4332" t="s">
        <v>12336</v>
      </c>
      <c r="M4332" t="s">
        <v>405</v>
      </c>
      <c r="N4332">
        <v>2</v>
      </c>
      <c r="O4332" t="s">
        <v>3243</v>
      </c>
      <c r="P4332" t="s">
        <v>3242</v>
      </c>
      <c r="Q4332" t="s">
        <v>12335</v>
      </c>
      <c r="R4332" s="7">
        <v>43647</v>
      </c>
      <c r="S4332" s="8">
        <f t="shared" si="536"/>
        <v>2019</v>
      </c>
      <c r="T4332" s="8">
        <v>2019</v>
      </c>
      <c r="U4332" s="8">
        <f t="shared" si="537"/>
        <v>3</v>
      </c>
      <c r="V4332" s="7">
        <v>43647</v>
      </c>
      <c r="W4332" t="s">
        <v>1320</v>
      </c>
      <c r="X4332" s="2">
        <v>0.107</v>
      </c>
      <c r="Y4332" s="6">
        <f t="shared" si="542"/>
        <v>2.8563038893782869E-3</v>
      </c>
      <c r="AB4332">
        <v>21100889873</v>
      </c>
      <c r="AC4332">
        <v>22773878</v>
      </c>
      <c r="AD4332" t="s">
        <v>1</v>
      </c>
      <c r="AE4332">
        <v>8</v>
      </c>
      <c r="AF4332" t="s">
        <v>12285</v>
      </c>
      <c r="AH4332" t="s">
        <v>12334</v>
      </c>
      <c r="AI4332" t="s">
        <v>12333</v>
      </c>
      <c r="AJ4332" t="s">
        <v>12332</v>
      </c>
      <c r="AK4332" t="s">
        <v>12331</v>
      </c>
      <c r="AL4332">
        <v>1</v>
      </c>
      <c r="AM4332" s="5">
        <f t="shared" si="538"/>
        <v>0.33333333333333331</v>
      </c>
      <c r="AN4332" s="4">
        <f t="shared" si="543"/>
        <v>5.048592704783541E-4</v>
      </c>
      <c r="AO4332" s="3"/>
      <c r="AP4332">
        <v>1</v>
      </c>
      <c r="AR4332" t="s">
        <v>0</v>
      </c>
      <c r="AT4332" s="2" t="s">
        <v>14</v>
      </c>
      <c r="AU4332" s="1">
        <f t="shared" si="539"/>
        <v>0.2150870503708307</v>
      </c>
      <c r="AV4332" s="1">
        <f t="shared" si="540"/>
        <v>0.16805815799283205</v>
      </c>
      <c r="AW4332" s="1">
        <f t="shared" si="541"/>
        <v>0.1210292656148334</v>
      </c>
    </row>
    <row r="4333" spans="1:49" x14ac:dyDescent="0.2">
      <c r="A4333">
        <v>4331</v>
      </c>
      <c r="B4333" t="s">
        <v>12330</v>
      </c>
      <c r="C4333" t="s">
        <v>12329</v>
      </c>
      <c r="F4333" t="s">
        <v>12328</v>
      </c>
      <c r="G4333" t="s">
        <v>3</v>
      </c>
      <c r="H4333" t="s">
        <v>2</v>
      </c>
      <c r="I4333" t="s">
        <v>12327</v>
      </c>
      <c r="J4333">
        <v>60079446</v>
      </c>
      <c r="K4333" t="s">
        <v>1291</v>
      </c>
      <c r="L4333" t="s">
        <v>1290</v>
      </c>
      <c r="M4333" t="s">
        <v>109</v>
      </c>
      <c r="N4333">
        <v>3</v>
      </c>
      <c r="O4333" t="s">
        <v>12326</v>
      </c>
      <c r="P4333" t="s">
        <v>12325</v>
      </c>
      <c r="Q4333" t="s">
        <v>1992</v>
      </c>
      <c r="R4333" s="7">
        <v>43647</v>
      </c>
      <c r="S4333" s="8">
        <f t="shared" si="536"/>
        <v>2019</v>
      </c>
      <c r="T4333" s="8">
        <v>2019</v>
      </c>
      <c r="U4333" s="8">
        <f t="shared" si="537"/>
        <v>3</v>
      </c>
      <c r="V4333" s="7">
        <v>43647</v>
      </c>
      <c r="W4333" t="s">
        <v>2085</v>
      </c>
      <c r="X4333" s="2">
        <v>0</v>
      </c>
      <c r="Y4333" s="6">
        <f t="shared" si="542"/>
        <v>0</v>
      </c>
      <c r="AB4333">
        <v>21100896268</v>
      </c>
      <c r="AC4333">
        <v>22783091</v>
      </c>
      <c r="AD4333" t="s">
        <v>1</v>
      </c>
      <c r="AE4333">
        <v>8</v>
      </c>
      <c r="AF4333">
        <v>4</v>
      </c>
      <c r="AH4333" t="s">
        <v>12324</v>
      </c>
      <c r="AI4333" t="s">
        <v>12323</v>
      </c>
      <c r="AJ4333" t="s">
        <v>12322</v>
      </c>
      <c r="AK4333" t="s">
        <v>12321</v>
      </c>
      <c r="AL4333">
        <v>11</v>
      </c>
      <c r="AM4333" s="5">
        <f t="shared" si="538"/>
        <v>3.6666666666666665</v>
      </c>
      <c r="AN4333" s="4">
        <f t="shared" si="543"/>
        <v>5.5534519752618956E-3</v>
      </c>
      <c r="AO4333" s="3"/>
      <c r="AP4333">
        <v>1</v>
      </c>
      <c r="AR4333" t="s">
        <v>0</v>
      </c>
      <c r="AT4333" s="2" t="s">
        <v>14</v>
      </c>
      <c r="AU4333" s="1">
        <f t="shared" si="539"/>
        <v>0.16660355925785686</v>
      </c>
      <c r="AV4333" s="1">
        <f t="shared" si="540"/>
        <v>0.2776725987630948</v>
      </c>
      <c r="AW4333" s="1">
        <f t="shared" si="541"/>
        <v>0.38874163826833269</v>
      </c>
    </row>
    <row r="4334" spans="1:49" x14ac:dyDescent="0.2">
      <c r="A4334">
        <v>4332</v>
      </c>
      <c r="B4334" t="s">
        <v>12320</v>
      </c>
      <c r="C4334" t="s">
        <v>12319</v>
      </c>
      <c r="F4334" t="s">
        <v>12318</v>
      </c>
      <c r="G4334" t="s">
        <v>3</v>
      </c>
      <c r="H4334" t="s">
        <v>2</v>
      </c>
      <c r="I4334" t="s">
        <v>12317</v>
      </c>
      <c r="J4334">
        <v>60111242</v>
      </c>
      <c r="K4334" t="s">
        <v>12316</v>
      </c>
      <c r="L4334" t="s">
        <v>12315</v>
      </c>
      <c r="M4334" t="s">
        <v>109</v>
      </c>
      <c r="N4334">
        <v>3</v>
      </c>
      <c r="O4334" t="s">
        <v>12314</v>
      </c>
      <c r="P4334" t="s">
        <v>12313</v>
      </c>
      <c r="Q4334" t="s">
        <v>12312</v>
      </c>
      <c r="R4334" s="7">
        <v>43647</v>
      </c>
      <c r="S4334" s="8">
        <f t="shared" si="536"/>
        <v>2019</v>
      </c>
      <c r="T4334" s="8">
        <v>2019</v>
      </c>
      <c r="U4334" s="8">
        <f t="shared" si="537"/>
        <v>3</v>
      </c>
      <c r="V4334" s="7">
        <v>43647</v>
      </c>
      <c r="W4334" t="s">
        <v>1101</v>
      </c>
      <c r="X4334" s="2">
        <v>0.10199999999999999</v>
      </c>
      <c r="Y4334" s="6">
        <f t="shared" si="542"/>
        <v>2.7228317450148152E-3</v>
      </c>
      <c r="AB4334">
        <v>21100889409</v>
      </c>
      <c r="AC4334">
        <v>22783075</v>
      </c>
      <c r="AD4334" t="s">
        <v>1</v>
      </c>
      <c r="AE4334">
        <v>8</v>
      </c>
      <c r="AF4334">
        <v>9</v>
      </c>
      <c r="AH4334" t="s">
        <v>12311</v>
      </c>
      <c r="AI4334" t="s">
        <v>12310</v>
      </c>
      <c r="AJ4334" t="s">
        <v>12309</v>
      </c>
      <c r="AK4334" t="s">
        <v>12308</v>
      </c>
      <c r="AL4334">
        <v>0</v>
      </c>
      <c r="AM4334" s="5">
        <f t="shared" si="538"/>
        <v>0</v>
      </c>
      <c r="AN4334" s="4">
        <f t="shared" si="543"/>
        <v>0</v>
      </c>
      <c r="AO4334" s="3"/>
      <c r="AP4334">
        <v>1</v>
      </c>
      <c r="AR4334" t="s">
        <v>0</v>
      </c>
      <c r="AT4334" s="2" t="s">
        <v>14</v>
      </c>
      <c r="AU4334" s="1">
        <f t="shared" si="539"/>
        <v>0.19059822215103706</v>
      </c>
      <c r="AV4334" s="1">
        <f t="shared" si="540"/>
        <v>0.13614158725074077</v>
      </c>
      <c r="AW4334" s="1">
        <f t="shared" si="541"/>
        <v>8.1684952350444456E-2</v>
      </c>
    </row>
    <row r="4335" spans="1:49" x14ac:dyDescent="0.2">
      <c r="A4335">
        <v>4333</v>
      </c>
      <c r="B4335" t="s">
        <v>12307</v>
      </c>
      <c r="C4335" t="s">
        <v>12306</v>
      </c>
      <c r="F4335" t="s">
        <v>12305</v>
      </c>
      <c r="G4335" t="s">
        <v>3</v>
      </c>
      <c r="H4335" t="s">
        <v>2</v>
      </c>
      <c r="I4335" t="s">
        <v>12304</v>
      </c>
      <c r="J4335">
        <v>60111704</v>
      </c>
      <c r="K4335" t="s">
        <v>12303</v>
      </c>
      <c r="L4335" t="s">
        <v>12302</v>
      </c>
      <c r="M4335" t="s">
        <v>109</v>
      </c>
      <c r="N4335">
        <v>3</v>
      </c>
      <c r="O4335" t="s">
        <v>12301</v>
      </c>
      <c r="P4335" t="s">
        <v>12300</v>
      </c>
      <c r="Q4335" t="s">
        <v>12299</v>
      </c>
      <c r="R4335" s="7">
        <v>43647</v>
      </c>
      <c r="S4335" s="8">
        <f t="shared" si="536"/>
        <v>2019</v>
      </c>
      <c r="T4335" s="8">
        <v>2019</v>
      </c>
      <c r="U4335" s="8">
        <f t="shared" si="537"/>
        <v>3</v>
      </c>
      <c r="V4335" s="7">
        <v>43647</v>
      </c>
      <c r="W4335" t="s">
        <v>1101</v>
      </c>
      <c r="X4335" s="2">
        <v>0.10199999999999999</v>
      </c>
      <c r="Y4335" s="6">
        <f t="shared" si="542"/>
        <v>2.7228317450148152E-3</v>
      </c>
      <c r="AB4335">
        <v>21100889409</v>
      </c>
      <c r="AC4335">
        <v>22783075</v>
      </c>
      <c r="AD4335" t="s">
        <v>1</v>
      </c>
      <c r="AE4335">
        <v>8</v>
      </c>
      <c r="AF4335" t="s">
        <v>3013</v>
      </c>
      <c r="AH4335" t="s">
        <v>12298</v>
      </c>
      <c r="AI4335" t="s">
        <v>12297</v>
      </c>
      <c r="AJ4335" t="s">
        <v>12296</v>
      </c>
      <c r="AK4335" t="s">
        <v>12295</v>
      </c>
      <c r="AL4335">
        <v>0</v>
      </c>
      <c r="AM4335" s="5">
        <f t="shared" si="538"/>
        <v>0</v>
      </c>
      <c r="AN4335" s="4">
        <f t="shared" si="543"/>
        <v>0</v>
      </c>
      <c r="AO4335" s="3"/>
      <c r="AP4335">
        <v>1</v>
      </c>
      <c r="AR4335" t="s">
        <v>0</v>
      </c>
      <c r="AT4335" s="2" t="s">
        <v>14</v>
      </c>
      <c r="AU4335" s="1">
        <f t="shared" si="539"/>
        <v>0.19059822215103706</v>
      </c>
      <c r="AV4335" s="1">
        <f t="shared" si="540"/>
        <v>0.13614158725074077</v>
      </c>
      <c r="AW4335" s="1">
        <f t="shared" si="541"/>
        <v>8.1684952350444456E-2</v>
      </c>
    </row>
    <row r="4336" spans="1:49" x14ac:dyDescent="0.2">
      <c r="A4336">
        <v>4334</v>
      </c>
      <c r="B4336" t="s">
        <v>12294</v>
      </c>
      <c r="C4336" t="s">
        <v>12293</v>
      </c>
      <c r="F4336" t="s">
        <v>12292</v>
      </c>
      <c r="G4336" t="s">
        <v>3</v>
      </c>
      <c r="H4336" t="s">
        <v>2</v>
      </c>
      <c r="I4336" t="s">
        <v>12291</v>
      </c>
      <c r="J4336" t="s">
        <v>12286</v>
      </c>
      <c r="K4336" t="s">
        <v>12290</v>
      </c>
      <c r="L4336" t="s">
        <v>12289</v>
      </c>
      <c r="M4336" t="s">
        <v>405</v>
      </c>
      <c r="N4336">
        <v>2</v>
      </c>
      <c r="O4336" t="s">
        <v>12288</v>
      </c>
      <c r="P4336" t="s">
        <v>12287</v>
      </c>
      <c r="Q4336" t="s">
        <v>12286</v>
      </c>
      <c r="R4336" s="7">
        <v>43647</v>
      </c>
      <c r="S4336" s="8">
        <f t="shared" si="536"/>
        <v>2019</v>
      </c>
      <c r="T4336" s="8">
        <v>2019</v>
      </c>
      <c r="U4336" s="8">
        <f t="shared" si="537"/>
        <v>3</v>
      </c>
      <c r="V4336" s="7">
        <v>43647</v>
      </c>
      <c r="W4336" t="s">
        <v>1320</v>
      </c>
      <c r="X4336" s="2">
        <v>0.107</v>
      </c>
      <c r="Y4336" s="6">
        <f t="shared" si="542"/>
        <v>2.8563038893782869E-3</v>
      </c>
      <c r="AB4336">
        <v>21100889873</v>
      </c>
      <c r="AC4336">
        <v>22773878</v>
      </c>
      <c r="AD4336" t="s">
        <v>1</v>
      </c>
      <c r="AE4336">
        <v>8</v>
      </c>
      <c r="AF4336" t="s">
        <v>12285</v>
      </c>
      <c r="AH4336" t="s">
        <v>2699</v>
      </c>
      <c r="AI4336" t="s">
        <v>12284</v>
      </c>
      <c r="AJ4336" t="s">
        <v>12283</v>
      </c>
      <c r="AK4336" t="s">
        <v>12282</v>
      </c>
      <c r="AL4336">
        <v>4</v>
      </c>
      <c r="AM4336" s="5">
        <f t="shared" si="538"/>
        <v>1.3333333333333333</v>
      </c>
      <c r="AN4336" s="4">
        <f t="shared" si="543"/>
        <v>2.0194370819134164E-3</v>
      </c>
      <c r="AO4336" s="3"/>
      <c r="AP4336">
        <v>1</v>
      </c>
      <c r="AR4336" t="s">
        <v>0</v>
      </c>
      <c r="AT4336" s="2" t="s">
        <v>14</v>
      </c>
      <c r="AU4336" s="1">
        <f t="shared" si="539"/>
        <v>0.26052438471388256</v>
      </c>
      <c r="AV4336" s="1">
        <f t="shared" si="540"/>
        <v>0.24378704856458516</v>
      </c>
      <c r="AW4336" s="1">
        <f t="shared" si="541"/>
        <v>0.22704971241528774</v>
      </c>
    </row>
    <row r="4337" spans="1:49" x14ac:dyDescent="0.2">
      <c r="A4337">
        <v>4335</v>
      </c>
      <c r="B4337" t="s">
        <v>12281</v>
      </c>
      <c r="C4337" t="s">
        <v>12280</v>
      </c>
      <c r="F4337" t="s">
        <v>12279</v>
      </c>
      <c r="G4337" t="s">
        <v>3</v>
      </c>
      <c r="H4337" t="s">
        <v>2</v>
      </c>
      <c r="I4337" t="s">
        <v>4073</v>
      </c>
      <c r="J4337">
        <v>60001166</v>
      </c>
      <c r="K4337" t="s">
        <v>989</v>
      </c>
      <c r="L4337" t="s">
        <v>988</v>
      </c>
      <c r="M4337" t="s">
        <v>109</v>
      </c>
      <c r="N4337">
        <v>2</v>
      </c>
      <c r="O4337" t="s">
        <v>12278</v>
      </c>
      <c r="P4337" t="s">
        <v>12277</v>
      </c>
      <c r="Q4337" t="s">
        <v>987</v>
      </c>
      <c r="R4337" s="7">
        <v>43647</v>
      </c>
      <c r="S4337" s="8">
        <f t="shared" si="536"/>
        <v>2019</v>
      </c>
      <c r="T4337" s="8">
        <v>2019</v>
      </c>
      <c r="U4337" s="8">
        <f t="shared" si="537"/>
        <v>3</v>
      </c>
      <c r="V4337" s="7">
        <v>43647</v>
      </c>
      <c r="W4337" t="s">
        <v>1101</v>
      </c>
      <c r="X4337" s="2">
        <v>0.10199999999999999</v>
      </c>
      <c r="Y4337" s="6">
        <f t="shared" si="542"/>
        <v>2.7228317450148152E-3</v>
      </c>
      <c r="AB4337">
        <v>21100889409</v>
      </c>
      <c r="AC4337">
        <v>22783075</v>
      </c>
      <c r="AD4337" t="s">
        <v>1</v>
      </c>
      <c r="AE4337">
        <v>8</v>
      </c>
      <c r="AF4337" t="s">
        <v>3013</v>
      </c>
      <c r="AH4337" t="s">
        <v>5194</v>
      </c>
      <c r="AI4337" t="s">
        <v>12276</v>
      </c>
      <c r="AJ4337" t="s">
        <v>12275</v>
      </c>
      <c r="AK4337" t="s">
        <v>12274</v>
      </c>
      <c r="AL4337">
        <v>1</v>
      </c>
      <c r="AM4337" s="5">
        <f t="shared" si="538"/>
        <v>0.33333333333333331</v>
      </c>
      <c r="AN4337" s="4">
        <f t="shared" si="543"/>
        <v>5.048592704783541E-4</v>
      </c>
      <c r="AO4337" s="3"/>
      <c r="AP4337">
        <v>1</v>
      </c>
      <c r="AR4337" t="s">
        <v>0</v>
      </c>
      <c r="AT4337" s="2" t="s">
        <v>14</v>
      </c>
      <c r="AU4337" s="1">
        <f t="shared" si="539"/>
        <v>0.20574400026538764</v>
      </c>
      <c r="AV4337" s="1">
        <f t="shared" si="540"/>
        <v>0.16138455077465846</v>
      </c>
      <c r="AW4337" s="1">
        <f t="shared" si="541"/>
        <v>0.11702510128392923</v>
      </c>
    </row>
    <row r="4338" spans="1:49" x14ac:dyDescent="0.2">
      <c r="A4338">
        <v>4336</v>
      </c>
      <c r="B4338" t="s">
        <v>12273</v>
      </c>
      <c r="C4338" t="s">
        <v>12272</v>
      </c>
      <c r="F4338" t="s">
        <v>12271</v>
      </c>
      <c r="G4338" t="s">
        <v>3</v>
      </c>
      <c r="H4338" t="s">
        <v>2</v>
      </c>
      <c r="I4338" t="s">
        <v>12270</v>
      </c>
      <c r="J4338">
        <v>60001166</v>
      </c>
      <c r="K4338" t="s">
        <v>989</v>
      </c>
      <c r="L4338" t="s">
        <v>988</v>
      </c>
      <c r="M4338" t="s">
        <v>109</v>
      </c>
      <c r="N4338">
        <v>2</v>
      </c>
      <c r="O4338" t="s">
        <v>12269</v>
      </c>
      <c r="P4338" t="s">
        <v>12268</v>
      </c>
      <c r="Q4338" t="s">
        <v>987</v>
      </c>
      <c r="R4338" s="7">
        <v>43647</v>
      </c>
      <c r="S4338" s="8">
        <f t="shared" si="536"/>
        <v>2019</v>
      </c>
      <c r="T4338" s="8">
        <v>2019</v>
      </c>
      <c r="U4338" s="8">
        <f t="shared" si="537"/>
        <v>3</v>
      </c>
      <c r="V4338" s="7">
        <v>43647</v>
      </c>
      <c r="W4338" t="s">
        <v>1101</v>
      </c>
      <c r="X4338" s="2">
        <v>0.10199999999999999</v>
      </c>
      <c r="Y4338" s="6">
        <f t="shared" si="542"/>
        <v>2.7228317450148152E-3</v>
      </c>
      <c r="AB4338">
        <v>21100889409</v>
      </c>
      <c r="AC4338">
        <v>22783075</v>
      </c>
      <c r="AD4338" t="s">
        <v>1</v>
      </c>
      <c r="AE4338">
        <v>8</v>
      </c>
      <c r="AF4338">
        <v>9</v>
      </c>
      <c r="AH4338" t="s">
        <v>1850</v>
      </c>
      <c r="AI4338" t="s">
        <v>12267</v>
      </c>
      <c r="AJ4338" t="s">
        <v>12266</v>
      </c>
      <c r="AK4338" t="s">
        <v>12265</v>
      </c>
      <c r="AL4338">
        <v>0</v>
      </c>
      <c r="AM4338" s="5">
        <f t="shared" si="538"/>
        <v>0</v>
      </c>
      <c r="AN4338" s="4">
        <f t="shared" si="543"/>
        <v>0</v>
      </c>
      <c r="AO4338" s="3"/>
      <c r="AP4338">
        <v>1</v>
      </c>
      <c r="AR4338" t="s">
        <v>0</v>
      </c>
      <c r="AT4338" s="2" t="s">
        <v>14</v>
      </c>
      <c r="AU4338" s="1">
        <f t="shared" si="539"/>
        <v>0.19059822215103706</v>
      </c>
      <c r="AV4338" s="1">
        <f t="shared" si="540"/>
        <v>0.13614158725074077</v>
      </c>
      <c r="AW4338" s="1">
        <f t="shared" si="541"/>
        <v>8.1684952350444456E-2</v>
      </c>
    </row>
    <row r="4339" spans="1:49" x14ac:dyDescent="0.2">
      <c r="A4339">
        <v>4337</v>
      </c>
      <c r="B4339" t="s">
        <v>12264</v>
      </c>
      <c r="C4339" t="s">
        <v>12263</v>
      </c>
      <c r="F4339" t="s">
        <v>12262</v>
      </c>
      <c r="G4339" t="s">
        <v>3</v>
      </c>
      <c r="H4339" t="s">
        <v>2</v>
      </c>
      <c r="I4339" t="s">
        <v>1467</v>
      </c>
      <c r="J4339">
        <v>60001166</v>
      </c>
      <c r="K4339" t="s">
        <v>989</v>
      </c>
      <c r="L4339" t="s">
        <v>988</v>
      </c>
      <c r="M4339" t="s">
        <v>109</v>
      </c>
      <c r="N4339">
        <v>3</v>
      </c>
      <c r="O4339" t="s">
        <v>12261</v>
      </c>
      <c r="P4339" t="s">
        <v>12260</v>
      </c>
      <c r="Q4339" t="s">
        <v>5270</v>
      </c>
      <c r="R4339" s="7">
        <v>43647</v>
      </c>
      <c r="S4339" s="8">
        <f t="shared" si="536"/>
        <v>2019</v>
      </c>
      <c r="T4339" s="8">
        <v>2019</v>
      </c>
      <c r="U4339" s="8">
        <f t="shared" si="537"/>
        <v>3</v>
      </c>
      <c r="V4339" s="7">
        <v>43647</v>
      </c>
      <c r="W4339" t="s">
        <v>1101</v>
      </c>
      <c r="X4339" s="2">
        <v>0.10199999999999999</v>
      </c>
      <c r="Y4339" s="6">
        <f t="shared" si="542"/>
        <v>2.7228317450148152E-3</v>
      </c>
      <c r="AB4339">
        <v>21100889409</v>
      </c>
      <c r="AC4339">
        <v>22783075</v>
      </c>
      <c r="AD4339" t="s">
        <v>1</v>
      </c>
      <c r="AE4339">
        <v>8</v>
      </c>
      <c r="AF4339">
        <v>9</v>
      </c>
      <c r="AH4339" t="s">
        <v>12259</v>
      </c>
      <c r="AI4339" t="s">
        <v>12258</v>
      </c>
      <c r="AJ4339" t="s">
        <v>12257</v>
      </c>
      <c r="AK4339" t="s">
        <v>12256</v>
      </c>
      <c r="AL4339">
        <v>0</v>
      </c>
      <c r="AM4339" s="5">
        <f t="shared" si="538"/>
        <v>0</v>
      </c>
      <c r="AN4339" s="4">
        <f t="shared" si="543"/>
        <v>0</v>
      </c>
      <c r="AO4339" s="3"/>
      <c r="AP4339">
        <v>1</v>
      </c>
      <c r="AR4339" t="s">
        <v>0</v>
      </c>
      <c r="AT4339" s="2" t="s">
        <v>14</v>
      </c>
      <c r="AU4339" s="1">
        <f t="shared" si="539"/>
        <v>0.19059822215103706</v>
      </c>
      <c r="AV4339" s="1">
        <f t="shared" si="540"/>
        <v>0.13614158725074077</v>
      </c>
      <c r="AW4339" s="1">
        <f t="shared" si="541"/>
        <v>8.1684952350444456E-2</v>
      </c>
    </row>
    <row r="4340" spans="1:49" x14ac:dyDescent="0.2">
      <c r="A4340">
        <v>4338</v>
      </c>
      <c r="B4340" t="s">
        <v>12255</v>
      </c>
      <c r="C4340" t="s">
        <v>12254</v>
      </c>
      <c r="F4340" t="s">
        <v>12253</v>
      </c>
      <c r="G4340" t="s">
        <v>3</v>
      </c>
      <c r="H4340" t="s">
        <v>2</v>
      </c>
      <c r="I4340" t="s">
        <v>12252</v>
      </c>
      <c r="J4340" t="s">
        <v>12251</v>
      </c>
      <c r="K4340" t="s">
        <v>12250</v>
      </c>
      <c r="L4340" t="s">
        <v>2206</v>
      </c>
      <c r="M4340" t="s">
        <v>405</v>
      </c>
      <c r="N4340">
        <v>4</v>
      </c>
      <c r="O4340" t="s">
        <v>12249</v>
      </c>
      <c r="P4340" t="s">
        <v>12248</v>
      </c>
      <c r="Q4340" t="s">
        <v>12247</v>
      </c>
      <c r="R4340" s="7">
        <v>43647</v>
      </c>
      <c r="S4340" s="8">
        <f t="shared" si="536"/>
        <v>2019</v>
      </c>
      <c r="T4340" s="8">
        <v>2019</v>
      </c>
      <c r="U4340" s="8">
        <f t="shared" si="537"/>
        <v>3</v>
      </c>
      <c r="V4340" s="7">
        <v>43647</v>
      </c>
      <c r="W4340" t="s">
        <v>1101</v>
      </c>
      <c r="X4340" s="2">
        <v>0.10199999999999999</v>
      </c>
      <c r="Y4340" s="6">
        <f t="shared" si="542"/>
        <v>2.7228317450148152E-3</v>
      </c>
      <c r="AB4340">
        <v>21100889409</v>
      </c>
      <c r="AC4340">
        <v>22783075</v>
      </c>
      <c r="AD4340" t="s">
        <v>1</v>
      </c>
      <c r="AE4340">
        <v>8</v>
      </c>
      <c r="AF4340" t="s">
        <v>3013</v>
      </c>
      <c r="AH4340" t="s">
        <v>12246</v>
      </c>
      <c r="AI4340" t="s">
        <v>12245</v>
      </c>
      <c r="AJ4340" t="s">
        <v>12244</v>
      </c>
      <c r="AK4340" t="s">
        <v>12243</v>
      </c>
      <c r="AL4340">
        <v>2</v>
      </c>
      <c r="AM4340" s="5">
        <f t="shared" si="538"/>
        <v>0.66666666666666663</v>
      </c>
      <c r="AN4340" s="4">
        <f t="shared" si="543"/>
        <v>1.0097185409567082E-3</v>
      </c>
      <c r="AO4340" s="3"/>
      <c r="AP4340">
        <v>1</v>
      </c>
      <c r="AR4340" t="s">
        <v>0</v>
      </c>
      <c r="AT4340" s="2" t="s">
        <v>14</v>
      </c>
      <c r="AU4340" s="1">
        <f t="shared" si="539"/>
        <v>0.22088977837973831</v>
      </c>
      <c r="AV4340" s="1">
        <f t="shared" si="540"/>
        <v>0.18662751429857619</v>
      </c>
      <c r="AW4340" s="1">
        <f t="shared" si="541"/>
        <v>0.15236525021741404</v>
      </c>
    </row>
    <row r="4341" spans="1:49" x14ac:dyDescent="0.2">
      <c r="A4341">
        <v>4339</v>
      </c>
      <c r="B4341" t="s">
        <v>12242</v>
      </c>
      <c r="C4341" t="s">
        <v>12241</v>
      </c>
      <c r="F4341" t="s">
        <v>12240</v>
      </c>
      <c r="G4341" t="s">
        <v>3</v>
      </c>
      <c r="H4341" t="s">
        <v>2</v>
      </c>
      <c r="I4341" t="s">
        <v>945</v>
      </c>
      <c r="J4341">
        <v>60020304</v>
      </c>
      <c r="K4341" t="s">
        <v>3859</v>
      </c>
      <c r="L4341" t="s">
        <v>95</v>
      </c>
      <c r="M4341" t="s">
        <v>45</v>
      </c>
      <c r="N4341">
        <v>2</v>
      </c>
      <c r="O4341" t="s">
        <v>12239</v>
      </c>
      <c r="P4341" t="s">
        <v>12238</v>
      </c>
      <c r="Q4341" t="s">
        <v>3858</v>
      </c>
      <c r="R4341" s="7">
        <v>43647</v>
      </c>
      <c r="S4341" s="8">
        <f t="shared" si="536"/>
        <v>2019</v>
      </c>
      <c r="T4341" s="8">
        <v>2019</v>
      </c>
      <c r="U4341" s="8">
        <f t="shared" si="537"/>
        <v>3</v>
      </c>
      <c r="V4341" s="7">
        <v>43647</v>
      </c>
      <c r="W4341" t="s">
        <v>1309</v>
      </c>
      <c r="X4341" s="2">
        <v>0.77400000000000002</v>
      </c>
      <c r="Y4341" s="6">
        <f t="shared" si="542"/>
        <v>2.0661487947465366E-2</v>
      </c>
      <c r="AA4341">
        <v>7390572</v>
      </c>
      <c r="AB4341">
        <v>13549</v>
      </c>
      <c r="AC4341">
        <v>15200426</v>
      </c>
      <c r="AD4341" t="s">
        <v>1</v>
      </c>
      <c r="AE4341">
        <v>36</v>
      </c>
      <c r="AF4341">
        <v>7</v>
      </c>
      <c r="AH4341" t="s">
        <v>12237</v>
      </c>
      <c r="AI4341" t="s">
        <v>12236</v>
      </c>
      <c r="AK4341" t="s">
        <v>12235</v>
      </c>
      <c r="AL4341">
        <v>1</v>
      </c>
      <c r="AM4341" s="5">
        <f t="shared" si="538"/>
        <v>0.33333333333333331</v>
      </c>
      <c r="AN4341" s="4">
        <f t="shared" si="543"/>
        <v>5.048592704783541E-4</v>
      </c>
      <c r="AO4341" s="3"/>
      <c r="AP4341">
        <v>1</v>
      </c>
      <c r="AQ4341" t="s">
        <v>344</v>
      </c>
      <c r="AR4341" t="s">
        <v>3856</v>
      </c>
      <c r="AS4341" t="s">
        <v>343</v>
      </c>
      <c r="AT4341" s="2" t="s">
        <v>14</v>
      </c>
      <c r="AU4341" s="1">
        <f t="shared" si="539"/>
        <v>1.4614499344369263</v>
      </c>
      <c r="AV4341" s="1">
        <f t="shared" si="540"/>
        <v>1.0583173608971861</v>
      </c>
      <c r="AW4341" s="1">
        <f t="shared" si="541"/>
        <v>0.65518478735744567</v>
      </c>
    </row>
    <row r="4342" spans="1:49" x14ac:dyDescent="0.2">
      <c r="A4342">
        <v>4340</v>
      </c>
      <c r="B4342" t="s">
        <v>12234</v>
      </c>
      <c r="C4342" t="s">
        <v>12233</v>
      </c>
      <c r="F4342" t="s">
        <v>12232</v>
      </c>
      <c r="G4342" t="s">
        <v>3</v>
      </c>
      <c r="H4342" t="s">
        <v>2</v>
      </c>
      <c r="I4342" t="s">
        <v>5128</v>
      </c>
      <c r="J4342" t="s">
        <v>12231</v>
      </c>
      <c r="K4342" t="s">
        <v>12230</v>
      </c>
      <c r="L4342" t="s">
        <v>12229</v>
      </c>
      <c r="M4342" t="s">
        <v>12228</v>
      </c>
      <c r="N4342">
        <v>10</v>
      </c>
      <c r="O4342" t="s">
        <v>12227</v>
      </c>
      <c r="P4342" t="s">
        <v>12226</v>
      </c>
      <c r="Q4342" t="s">
        <v>12225</v>
      </c>
      <c r="R4342" s="7">
        <v>43647</v>
      </c>
      <c r="S4342" s="8">
        <f t="shared" si="536"/>
        <v>2019</v>
      </c>
      <c r="T4342" s="8">
        <v>2019</v>
      </c>
      <c r="U4342" s="8">
        <f t="shared" si="537"/>
        <v>3</v>
      </c>
      <c r="V4342" s="7">
        <v>43647</v>
      </c>
      <c r="W4342" t="s">
        <v>1697</v>
      </c>
      <c r="X4342" s="2">
        <v>0.435</v>
      </c>
      <c r="Y4342" s="6">
        <f t="shared" si="542"/>
        <v>1.1612076559622007E-2</v>
      </c>
      <c r="AB4342">
        <v>21100829268</v>
      </c>
      <c r="AC4342">
        <v>20763417</v>
      </c>
      <c r="AD4342" t="s">
        <v>1</v>
      </c>
      <c r="AE4342">
        <v>9</v>
      </c>
      <c r="AF4342">
        <v>13</v>
      </c>
      <c r="AG4342">
        <v>2759</v>
      </c>
      <c r="AI4342" t="s">
        <v>12224</v>
      </c>
      <c r="AJ4342" t="s">
        <v>12223</v>
      </c>
      <c r="AK4342" t="s">
        <v>12222</v>
      </c>
      <c r="AL4342">
        <v>11</v>
      </c>
      <c r="AM4342" s="5">
        <f t="shared" si="538"/>
        <v>3.6666666666666665</v>
      </c>
      <c r="AN4342" s="4">
        <f t="shared" si="543"/>
        <v>5.5534519752618956E-3</v>
      </c>
      <c r="AO4342" s="3"/>
      <c r="AP4342">
        <v>1</v>
      </c>
      <c r="AQ4342" t="s">
        <v>16</v>
      </c>
      <c r="AR4342">
        <v>51829801</v>
      </c>
      <c r="AS4342" t="s">
        <v>15</v>
      </c>
      <c r="AT4342" s="2" t="s">
        <v>14</v>
      </c>
      <c r="AU4342" s="1">
        <f t="shared" si="539"/>
        <v>0.97944891843139736</v>
      </c>
      <c r="AV4342" s="1">
        <f t="shared" si="540"/>
        <v>0.85827642674419524</v>
      </c>
      <c r="AW4342" s="1">
        <f t="shared" si="541"/>
        <v>0.73710393505699279</v>
      </c>
    </row>
    <row r="4343" spans="1:49" x14ac:dyDescent="0.2">
      <c r="A4343">
        <v>4341</v>
      </c>
      <c r="B4343" t="s">
        <v>12221</v>
      </c>
      <c r="C4343" t="s">
        <v>12220</v>
      </c>
      <c r="F4343" t="s">
        <v>12219</v>
      </c>
      <c r="G4343" t="s">
        <v>3</v>
      </c>
      <c r="H4343" t="s">
        <v>2</v>
      </c>
      <c r="I4343" t="s">
        <v>12218</v>
      </c>
      <c r="J4343" t="s">
        <v>12217</v>
      </c>
      <c r="K4343" t="s">
        <v>12216</v>
      </c>
      <c r="L4343" t="s">
        <v>5873</v>
      </c>
      <c r="M4343" t="s">
        <v>1152</v>
      </c>
      <c r="N4343">
        <v>5</v>
      </c>
      <c r="O4343" t="s">
        <v>12215</v>
      </c>
      <c r="P4343" t="s">
        <v>12214</v>
      </c>
      <c r="Q4343" t="s">
        <v>12213</v>
      </c>
      <c r="R4343" s="7">
        <v>43647</v>
      </c>
      <c r="S4343" s="8">
        <f t="shared" si="536"/>
        <v>2019</v>
      </c>
      <c r="T4343" s="8">
        <v>2019</v>
      </c>
      <c r="U4343" s="8">
        <f t="shared" si="537"/>
        <v>3</v>
      </c>
      <c r="V4343" s="7">
        <v>43647</v>
      </c>
      <c r="W4343" t="s">
        <v>12212</v>
      </c>
      <c r="X4343" s="2">
        <v>0.219</v>
      </c>
      <c r="Y4343" s="6">
        <f t="shared" si="542"/>
        <v>5.8460799231200454E-3</v>
      </c>
      <c r="AA4343">
        <v>87566990</v>
      </c>
      <c r="AB4343">
        <v>68682</v>
      </c>
      <c r="AC4343">
        <v>19347944</v>
      </c>
      <c r="AD4343" t="s">
        <v>1</v>
      </c>
      <c r="AE4343">
        <v>55</v>
      </c>
      <c r="AF4343">
        <v>4</v>
      </c>
      <c r="AH4343" t="s">
        <v>12211</v>
      </c>
      <c r="AI4343" t="s">
        <v>12210</v>
      </c>
      <c r="AJ4343" t="s">
        <v>12209</v>
      </c>
      <c r="AK4343" t="s">
        <v>12208</v>
      </c>
      <c r="AL4343">
        <v>1</v>
      </c>
      <c r="AM4343" s="5">
        <f t="shared" si="538"/>
        <v>0.33333333333333331</v>
      </c>
      <c r="AN4343" s="4">
        <f t="shared" si="543"/>
        <v>5.048592704783541E-4</v>
      </c>
      <c r="AO4343" s="3"/>
      <c r="AP4343">
        <v>0</v>
      </c>
      <c r="AR4343" t="s">
        <v>0</v>
      </c>
      <c r="AT4343" s="2" t="s">
        <v>14</v>
      </c>
      <c r="AU4343" s="1">
        <f t="shared" si="539"/>
        <v>0.42437137273275383</v>
      </c>
      <c r="AV4343" s="1">
        <f t="shared" si="540"/>
        <v>0.31754695967991997</v>
      </c>
      <c r="AW4343" s="1">
        <f t="shared" si="541"/>
        <v>0.21072254662708612</v>
      </c>
    </row>
    <row r="4344" spans="1:49" x14ac:dyDescent="0.2">
      <c r="A4344">
        <v>4342</v>
      </c>
      <c r="B4344" t="s">
        <v>12207</v>
      </c>
      <c r="C4344" t="s">
        <v>12206</v>
      </c>
      <c r="F4344" t="s">
        <v>12205</v>
      </c>
      <c r="G4344" t="s">
        <v>3</v>
      </c>
      <c r="H4344" t="s">
        <v>2</v>
      </c>
      <c r="I4344" t="s">
        <v>5960</v>
      </c>
      <c r="J4344">
        <v>109707302</v>
      </c>
      <c r="K4344" t="s">
        <v>12204</v>
      </c>
      <c r="L4344" t="s">
        <v>1750</v>
      </c>
      <c r="M4344" t="s">
        <v>1749</v>
      </c>
      <c r="N4344">
        <v>4</v>
      </c>
      <c r="O4344" t="s">
        <v>12203</v>
      </c>
      <c r="P4344" t="s">
        <v>12202</v>
      </c>
      <c r="Q4344" t="s">
        <v>12201</v>
      </c>
      <c r="R4344" s="7">
        <v>43647</v>
      </c>
      <c r="S4344" s="8">
        <f t="shared" si="536"/>
        <v>2019</v>
      </c>
      <c r="T4344" s="8">
        <v>2019</v>
      </c>
      <c r="U4344" s="8">
        <f t="shared" si="537"/>
        <v>3</v>
      </c>
      <c r="V4344" s="7">
        <v>43647</v>
      </c>
      <c r="W4344" t="s">
        <v>4251</v>
      </c>
      <c r="X4344" s="2">
        <v>0.371</v>
      </c>
      <c r="Y4344" s="6">
        <f t="shared" si="542"/>
        <v>9.9036331117695747E-3</v>
      </c>
      <c r="AA4344">
        <v>10618309</v>
      </c>
      <c r="AB4344">
        <v>17903</v>
      </c>
      <c r="AC4344">
        <v>16083385</v>
      </c>
      <c r="AD4344" t="s">
        <v>1</v>
      </c>
      <c r="AE4344">
        <v>55</v>
      </c>
      <c r="AF4344">
        <v>7</v>
      </c>
      <c r="AH4344" t="s">
        <v>12200</v>
      </c>
      <c r="AI4344" t="s">
        <v>12199</v>
      </c>
      <c r="AJ4344" t="s">
        <v>12198</v>
      </c>
      <c r="AK4344" t="s">
        <v>12197</v>
      </c>
      <c r="AL4344">
        <v>2</v>
      </c>
      <c r="AM4344" s="5">
        <f t="shared" si="538"/>
        <v>0.66666666666666663</v>
      </c>
      <c r="AN4344" s="4">
        <f t="shared" si="543"/>
        <v>1.0097185409567082E-3</v>
      </c>
      <c r="AO4344" s="3"/>
      <c r="AP4344">
        <v>0</v>
      </c>
      <c r="AR4344" t="s">
        <v>0</v>
      </c>
      <c r="AT4344" s="2" t="s">
        <v>14</v>
      </c>
      <c r="AU4344" s="1">
        <f t="shared" si="539"/>
        <v>0.72354587405257142</v>
      </c>
      <c r="AV4344" s="1">
        <f t="shared" si="540"/>
        <v>0.5456675826363141</v>
      </c>
      <c r="AW4344" s="1">
        <f t="shared" si="541"/>
        <v>0.36778929122005682</v>
      </c>
    </row>
    <row r="4345" spans="1:49" x14ac:dyDescent="0.2">
      <c r="A4345">
        <v>4343</v>
      </c>
      <c r="B4345" t="s">
        <v>12196</v>
      </c>
      <c r="C4345" t="s">
        <v>12195</v>
      </c>
      <c r="F4345" t="s">
        <v>12194</v>
      </c>
      <c r="G4345" t="s">
        <v>3</v>
      </c>
      <c r="H4345" t="s">
        <v>2</v>
      </c>
      <c r="I4345" t="s">
        <v>12193</v>
      </c>
      <c r="J4345" t="s">
        <v>12192</v>
      </c>
      <c r="K4345" t="s">
        <v>12191</v>
      </c>
      <c r="L4345" t="s">
        <v>12190</v>
      </c>
      <c r="M4345" t="s">
        <v>4545</v>
      </c>
      <c r="N4345">
        <v>4</v>
      </c>
      <c r="O4345" t="s">
        <v>12189</v>
      </c>
      <c r="P4345" t="s">
        <v>12188</v>
      </c>
      <c r="Q4345" t="s">
        <v>12187</v>
      </c>
      <c r="R4345" s="7">
        <v>43647</v>
      </c>
      <c r="S4345" s="8">
        <f t="shared" si="536"/>
        <v>2019</v>
      </c>
      <c r="T4345" s="8">
        <v>2019</v>
      </c>
      <c r="U4345" s="8">
        <f t="shared" si="537"/>
        <v>3</v>
      </c>
      <c r="V4345" s="7">
        <v>43647</v>
      </c>
      <c r="W4345" t="s">
        <v>5306</v>
      </c>
      <c r="X4345" s="2">
        <v>0.76900000000000002</v>
      </c>
      <c r="Y4345" s="6">
        <f t="shared" si="542"/>
        <v>2.0528015803101894E-2</v>
      </c>
      <c r="AA4345">
        <v>15618625</v>
      </c>
      <c r="AB4345">
        <v>12221</v>
      </c>
      <c r="AC4345">
        <v>19346093</v>
      </c>
      <c r="AD4345" t="s">
        <v>1</v>
      </c>
      <c r="AE4345">
        <v>21</v>
      </c>
      <c r="AF4345">
        <v>4</v>
      </c>
      <c r="AH4345" t="s">
        <v>12186</v>
      </c>
      <c r="AI4345" t="s">
        <v>12185</v>
      </c>
      <c r="AJ4345" t="s">
        <v>12184</v>
      </c>
      <c r="AK4345" t="s">
        <v>12183</v>
      </c>
      <c r="AL4345">
        <v>3</v>
      </c>
      <c r="AM4345" s="5">
        <f t="shared" si="538"/>
        <v>1</v>
      </c>
      <c r="AN4345" s="4">
        <f t="shared" si="543"/>
        <v>1.5145778114350624E-3</v>
      </c>
      <c r="AO4345" s="3"/>
      <c r="AP4345">
        <v>0</v>
      </c>
      <c r="AQ4345" t="s">
        <v>16</v>
      </c>
      <c r="AR4345" t="s">
        <v>12182</v>
      </c>
      <c r="AS4345" t="s">
        <v>15</v>
      </c>
      <c r="AT4345" s="2">
        <v>3.452</v>
      </c>
      <c r="AU4345" s="1">
        <f t="shared" si="539"/>
        <v>1.4823984405601844</v>
      </c>
      <c r="AV4345" s="1">
        <f t="shared" si="540"/>
        <v>1.1021296807268477</v>
      </c>
      <c r="AW4345" s="1">
        <f t="shared" si="541"/>
        <v>0.72186092089351117</v>
      </c>
    </row>
    <row r="4346" spans="1:49" x14ac:dyDescent="0.2">
      <c r="A4346">
        <v>4344</v>
      </c>
      <c r="B4346" t="s">
        <v>12181</v>
      </c>
      <c r="C4346" t="s">
        <v>12180</v>
      </c>
      <c r="F4346" t="s">
        <v>12179</v>
      </c>
      <c r="G4346" t="s">
        <v>3</v>
      </c>
      <c r="H4346" t="s">
        <v>2</v>
      </c>
      <c r="I4346" t="s">
        <v>12178</v>
      </c>
      <c r="J4346" t="s">
        <v>12177</v>
      </c>
      <c r="K4346" t="s">
        <v>12176</v>
      </c>
      <c r="L4346" t="s">
        <v>12175</v>
      </c>
      <c r="M4346" t="s">
        <v>127</v>
      </c>
      <c r="N4346">
        <v>3</v>
      </c>
      <c r="O4346" t="s">
        <v>12174</v>
      </c>
      <c r="P4346" t="s">
        <v>12173</v>
      </c>
      <c r="Q4346" t="s">
        <v>12172</v>
      </c>
      <c r="R4346" s="7">
        <v>43647</v>
      </c>
      <c r="S4346" s="8">
        <f t="shared" si="536"/>
        <v>2019</v>
      </c>
      <c r="T4346" s="8">
        <v>2019</v>
      </c>
      <c r="U4346" s="8">
        <f t="shared" si="537"/>
        <v>3</v>
      </c>
      <c r="V4346" s="7">
        <v>43647</v>
      </c>
      <c r="W4346" t="s">
        <v>12171</v>
      </c>
      <c r="X4346" s="2">
        <v>0.29899999999999999</v>
      </c>
      <c r="Y4346" s="6">
        <f t="shared" si="542"/>
        <v>7.9816342329355871E-3</v>
      </c>
      <c r="AA4346">
        <v>1464116</v>
      </c>
      <c r="AB4346">
        <v>24906</v>
      </c>
      <c r="AC4346" t="s">
        <v>12170</v>
      </c>
      <c r="AD4346" t="s">
        <v>1</v>
      </c>
      <c r="AE4346">
        <v>53</v>
      </c>
      <c r="AF4346">
        <v>4</v>
      </c>
      <c r="AH4346" t="s">
        <v>12169</v>
      </c>
      <c r="AI4346" t="s">
        <v>12168</v>
      </c>
      <c r="AJ4346" t="s">
        <v>12167</v>
      </c>
      <c r="AK4346" t="s">
        <v>12166</v>
      </c>
      <c r="AL4346">
        <v>1</v>
      </c>
      <c r="AM4346" s="5">
        <f t="shared" si="538"/>
        <v>0.33333333333333331</v>
      </c>
      <c r="AN4346" s="4">
        <f t="shared" si="543"/>
        <v>5.048592704783541E-4</v>
      </c>
      <c r="AO4346" s="3"/>
      <c r="AP4346">
        <v>0</v>
      </c>
      <c r="AR4346" t="s">
        <v>0</v>
      </c>
      <c r="AT4346" s="2" t="s">
        <v>14</v>
      </c>
      <c r="AU4346" s="1">
        <f t="shared" si="539"/>
        <v>0.57386017441984172</v>
      </c>
      <c r="AV4346" s="1">
        <f t="shared" si="540"/>
        <v>0.42432467517069711</v>
      </c>
      <c r="AW4346" s="1">
        <f t="shared" si="541"/>
        <v>0.27478917592155239</v>
      </c>
    </row>
    <row r="4347" spans="1:49" x14ac:dyDescent="0.2">
      <c r="A4347">
        <v>4345</v>
      </c>
      <c r="B4347" t="s">
        <v>12165</v>
      </c>
      <c r="C4347" t="s">
        <v>12164</v>
      </c>
      <c r="F4347" t="s">
        <v>12163</v>
      </c>
      <c r="G4347" t="s">
        <v>3</v>
      </c>
      <c r="H4347" t="s">
        <v>2</v>
      </c>
      <c r="I4347" t="s">
        <v>12162</v>
      </c>
      <c r="J4347" t="s">
        <v>12161</v>
      </c>
      <c r="K4347" t="s">
        <v>12160</v>
      </c>
      <c r="L4347" t="s">
        <v>12159</v>
      </c>
      <c r="M4347" t="s">
        <v>12158</v>
      </c>
      <c r="N4347">
        <v>6</v>
      </c>
      <c r="O4347" t="s">
        <v>12157</v>
      </c>
      <c r="P4347" t="s">
        <v>12156</v>
      </c>
      <c r="Q4347" t="s">
        <v>12155</v>
      </c>
      <c r="R4347" s="7">
        <v>43647</v>
      </c>
      <c r="S4347" s="8">
        <f t="shared" si="536"/>
        <v>2019</v>
      </c>
      <c r="T4347" s="8">
        <v>2019</v>
      </c>
      <c r="U4347" s="8">
        <f t="shared" si="537"/>
        <v>3</v>
      </c>
      <c r="V4347" s="7">
        <v>43647</v>
      </c>
      <c r="W4347" t="s">
        <v>1483</v>
      </c>
      <c r="X4347" s="2">
        <v>0.47099999999999997</v>
      </c>
      <c r="Y4347" s="6">
        <f t="shared" si="542"/>
        <v>1.2573075999039E-2</v>
      </c>
      <c r="AB4347">
        <v>9500154105</v>
      </c>
      <c r="AC4347">
        <v>19313195</v>
      </c>
      <c r="AD4347" t="s">
        <v>1</v>
      </c>
      <c r="AE4347">
        <v>13</v>
      </c>
      <c r="AF4347">
        <v>3</v>
      </c>
      <c r="AG4347">
        <v>34525</v>
      </c>
      <c r="AI4347" t="s">
        <v>12154</v>
      </c>
      <c r="AJ4347" t="s">
        <v>12153</v>
      </c>
      <c r="AK4347" t="s">
        <v>12152</v>
      </c>
      <c r="AL4347">
        <v>21</v>
      </c>
      <c r="AM4347" s="5">
        <f t="shared" si="538"/>
        <v>7</v>
      </c>
      <c r="AN4347" s="4">
        <f t="shared" si="543"/>
        <v>1.0602044680045438E-2</v>
      </c>
      <c r="AO4347" s="3"/>
      <c r="AP4347">
        <v>1</v>
      </c>
      <c r="AR4347" t="s">
        <v>0</v>
      </c>
      <c r="AS4347" t="s">
        <v>12151</v>
      </c>
      <c r="AT4347" s="2">
        <v>1.53</v>
      </c>
      <c r="AU4347" s="1">
        <f t="shared" si="539"/>
        <v>1.1981766603340931</v>
      </c>
      <c r="AV4347" s="1">
        <f t="shared" si="540"/>
        <v>1.158756033954222</v>
      </c>
      <c r="AW4347" s="1">
        <f t="shared" si="541"/>
        <v>1.1193354075743507</v>
      </c>
    </row>
    <row r="4348" spans="1:49" x14ac:dyDescent="0.2">
      <c r="A4348">
        <v>4346</v>
      </c>
      <c r="B4348" t="s">
        <v>12150</v>
      </c>
      <c r="C4348" t="s">
        <v>12149</v>
      </c>
      <c r="F4348" t="s">
        <v>12148</v>
      </c>
      <c r="G4348" t="s">
        <v>3</v>
      </c>
      <c r="H4348" t="s">
        <v>2</v>
      </c>
      <c r="I4348" t="s">
        <v>12147</v>
      </c>
      <c r="J4348">
        <v>60017915</v>
      </c>
      <c r="K4348" t="s">
        <v>2721</v>
      </c>
      <c r="L4348" t="s">
        <v>2720</v>
      </c>
      <c r="M4348" t="s">
        <v>2655</v>
      </c>
      <c r="N4348">
        <v>5</v>
      </c>
      <c r="O4348" t="s">
        <v>12146</v>
      </c>
      <c r="P4348" t="s">
        <v>12145</v>
      </c>
      <c r="Q4348" t="s">
        <v>12144</v>
      </c>
      <c r="R4348" s="7">
        <v>43647</v>
      </c>
      <c r="S4348" s="8">
        <f t="shared" si="536"/>
        <v>2019</v>
      </c>
      <c r="T4348" s="8">
        <v>2019</v>
      </c>
      <c r="U4348" s="8">
        <f t="shared" si="537"/>
        <v>3</v>
      </c>
      <c r="V4348" s="7">
        <v>43647</v>
      </c>
      <c r="W4348" t="s">
        <v>1483</v>
      </c>
      <c r="X4348" s="2">
        <v>0.47099999999999997</v>
      </c>
      <c r="Y4348" s="6">
        <f t="shared" si="542"/>
        <v>1.2573075999039E-2</v>
      </c>
      <c r="AB4348">
        <v>9500154105</v>
      </c>
      <c r="AC4348">
        <v>19313195</v>
      </c>
      <c r="AD4348" t="s">
        <v>1</v>
      </c>
      <c r="AE4348">
        <v>13</v>
      </c>
      <c r="AF4348">
        <v>3</v>
      </c>
      <c r="AG4348">
        <v>34530</v>
      </c>
      <c r="AI4348" t="s">
        <v>12143</v>
      </c>
      <c r="AJ4348" t="s">
        <v>12142</v>
      </c>
      <c r="AK4348" t="s">
        <v>12141</v>
      </c>
      <c r="AL4348">
        <v>0</v>
      </c>
      <c r="AM4348" s="5">
        <f t="shared" si="538"/>
        <v>0</v>
      </c>
      <c r="AN4348" s="4">
        <f t="shared" si="543"/>
        <v>0</v>
      </c>
      <c r="AO4348" s="3"/>
      <c r="AP4348">
        <v>0</v>
      </c>
      <c r="AR4348" t="s">
        <v>0</v>
      </c>
      <c r="AS4348" t="s">
        <v>12140</v>
      </c>
      <c r="AT4348" s="2">
        <v>1.53</v>
      </c>
      <c r="AU4348" s="1">
        <f t="shared" si="539"/>
        <v>0.88011531993273007</v>
      </c>
      <c r="AV4348" s="1">
        <f t="shared" si="540"/>
        <v>0.62865379995195003</v>
      </c>
      <c r="AW4348" s="1">
        <f t="shared" si="541"/>
        <v>0.37719227997117</v>
      </c>
    </row>
    <row r="4349" spans="1:49" x14ac:dyDescent="0.2">
      <c r="A4349">
        <v>4347</v>
      </c>
      <c r="B4349" t="s">
        <v>12139</v>
      </c>
      <c r="C4349" t="s">
        <v>12138</v>
      </c>
      <c r="F4349" t="s">
        <v>12137</v>
      </c>
      <c r="G4349" t="s">
        <v>3</v>
      </c>
      <c r="H4349" t="s">
        <v>2</v>
      </c>
      <c r="I4349" t="s">
        <v>1694</v>
      </c>
      <c r="J4349" t="s">
        <v>1693</v>
      </c>
      <c r="K4349" t="s">
        <v>1692</v>
      </c>
      <c r="L4349" t="s">
        <v>1691</v>
      </c>
      <c r="M4349" t="s">
        <v>405</v>
      </c>
      <c r="N4349">
        <v>2</v>
      </c>
      <c r="O4349" t="s">
        <v>12136</v>
      </c>
      <c r="P4349" t="s">
        <v>1690</v>
      </c>
      <c r="Q4349" t="s">
        <v>1689</v>
      </c>
      <c r="R4349" s="7">
        <v>43647</v>
      </c>
      <c r="S4349" s="8">
        <f t="shared" si="536"/>
        <v>2019</v>
      </c>
      <c r="T4349" s="8">
        <v>2019</v>
      </c>
      <c r="U4349" s="8">
        <f t="shared" si="537"/>
        <v>3</v>
      </c>
      <c r="V4349" s="7">
        <v>43647</v>
      </c>
      <c r="W4349" t="s">
        <v>1320</v>
      </c>
      <c r="X4349" s="2">
        <v>0.107</v>
      </c>
      <c r="Y4349" s="6">
        <f t="shared" si="542"/>
        <v>2.8563038893782869E-3</v>
      </c>
      <c r="AB4349">
        <v>21100889873</v>
      </c>
      <c r="AC4349">
        <v>22773878</v>
      </c>
      <c r="AD4349" t="s">
        <v>1</v>
      </c>
      <c r="AE4349">
        <v>8</v>
      </c>
      <c r="AF4349">
        <v>2</v>
      </c>
      <c r="AH4349" t="s">
        <v>12135</v>
      </c>
      <c r="AI4349" t="s">
        <v>12134</v>
      </c>
      <c r="AJ4349" t="s">
        <v>12133</v>
      </c>
      <c r="AK4349" t="s">
        <v>12132</v>
      </c>
      <c r="AL4349">
        <v>1</v>
      </c>
      <c r="AM4349" s="5">
        <f t="shared" si="538"/>
        <v>0.33333333333333331</v>
      </c>
      <c r="AN4349" s="4">
        <f t="shared" si="543"/>
        <v>5.048592704783541E-4</v>
      </c>
      <c r="AO4349" s="3"/>
      <c r="AP4349">
        <v>1</v>
      </c>
      <c r="AR4349" t="s">
        <v>0</v>
      </c>
      <c r="AS4349" t="s">
        <v>2732</v>
      </c>
      <c r="AT4349" s="2" t="s">
        <v>14</v>
      </c>
      <c r="AU4349" s="1">
        <f t="shared" si="539"/>
        <v>0.2150870503708307</v>
      </c>
      <c r="AV4349" s="1">
        <f t="shared" si="540"/>
        <v>0.16805815799283205</v>
      </c>
      <c r="AW4349" s="1">
        <f t="shared" si="541"/>
        <v>0.1210292656148334</v>
      </c>
    </row>
    <row r="4350" spans="1:49" x14ac:dyDescent="0.2">
      <c r="A4350">
        <v>4348</v>
      </c>
      <c r="B4350" t="s">
        <v>12131</v>
      </c>
      <c r="C4350" t="s">
        <v>12130</v>
      </c>
      <c r="F4350" t="s">
        <v>12129</v>
      </c>
      <c r="G4350" t="s">
        <v>3</v>
      </c>
      <c r="H4350" t="s">
        <v>2</v>
      </c>
      <c r="I4350" t="s">
        <v>12128</v>
      </c>
      <c r="J4350">
        <v>60070848</v>
      </c>
      <c r="K4350" t="s">
        <v>12127</v>
      </c>
      <c r="L4350" t="s">
        <v>2294</v>
      </c>
      <c r="M4350" t="s">
        <v>2293</v>
      </c>
      <c r="N4350">
        <v>1</v>
      </c>
      <c r="O4350" t="s">
        <v>12126</v>
      </c>
      <c r="P4350">
        <v>57211201914</v>
      </c>
      <c r="Q4350">
        <v>60070848</v>
      </c>
      <c r="R4350" s="7">
        <v>43647</v>
      </c>
      <c r="S4350" s="8">
        <f t="shared" si="536"/>
        <v>2019</v>
      </c>
      <c r="T4350" s="8">
        <v>2019</v>
      </c>
      <c r="U4350" s="8">
        <f t="shared" si="537"/>
        <v>3</v>
      </c>
      <c r="V4350" s="7">
        <v>43647</v>
      </c>
      <c r="W4350" t="s">
        <v>12125</v>
      </c>
      <c r="X4350" s="2">
        <v>0.26500000000000001</v>
      </c>
      <c r="Y4350" s="6">
        <f t="shared" si="542"/>
        <v>7.0740236512639816E-3</v>
      </c>
      <c r="AA4350">
        <v>10683372</v>
      </c>
      <c r="AB4350">
        <v>19700173019</v>
      </c>
      <c r="AC4350">
        <v>19349378</v>
      </c>
      <c r="AD4350" t="s">
        <v>1</v>
      </c>
      <c r="AE4350">
        <v>54</v>
      </c>
      <c r="AF4350">
        <v>3</v>
      </c>
      <c r="AH4350" t="s">
        <v>12124</v>
      </c>
      <c r="AI4350" t="s">
        <v>12123</v>
      </c>
      <c r="AJ4350" t="s">
        <v>12122</v>
      </c>
      <c r="AK4350" t="s">
        <v>12121</v>
      </c>
      <c r="AL4350">
        <v>0</v>
      </c>
      <c r="AM4350" s="5">
        <f t="shared" si="538"/>
        <v>0</v>
      </c>
      <c r="AN4350" s="4">
        <f t="shared" si="543"/>
        <v>0</v>
      </c>
      <c r="AO4350" s="3"/>
      <c r="AP4350">
        <v>0</v>
      </c>
      <c r="AR4350" t="s">
        <v>0</v>
      </c>
      <c r="AT4350" s="2" t="s">
        <v>14</v>
      </c>
      <c r="AU4350" s="1">
        <f t="shared" si="539"/>
        <v>0.49518165558847865</v>
      </c>
      <c r="AV4350" s="1">
        <f t="shared" si="540"/>
        <v>0.3537011825631991</v>
      </c>
      <c r="AW4350" s="1">
        <f t="shared" si="541"/>
        <v>0.21222070953791941</v>
      </c>
    </row>
    <row r="4351" spans="1:49" x14ac:dyDescent="0.2">
      <c r="A4351">
        <v>4349</v>
      </c>
      <c r="B4351" t="s">
        <v>12120</v>
      </c>
      <c r="C4351" t="s">
        <v>12119</v>
      </c>
      <c r="F4351" t="s">
        <v>12118</v>
      </c>
      <c r="G4351" t="s">
        <v>3</v>
      </c>
      <c r="H4351" t="s">
        <v>2</v>
      </c>
      <c r="I4351" t="s">
        <v>12117</v>
      </c>
      <c r="J4351" t="s">
        <v>12116</v>
      </c>
      <c r="K4351" t="s">
        <v>12115</v>
      </c>
      <c r="L4351" t="s">
        <v>821</v>
      </c>
      <c r="M4351" t="s">
        <v>308</v>
      </c>
      <c r="N4351">
        <v>3</v>
      </c>
      <c r="O4351" t="s">
        <v>12114</v>
      </c>
      <c r="P4351" t="s">
        <v>12113</v>
      </c>
      <c r="Q4351" t="s">
        <v>12112</v>
      </c>
      <c r="R4351" s="7">
        <v>43647</v>
      </c>
      <c r="S4351" s="8">
        <f t="shared" si="536"/>
        <v>2019</v>
      </c>
      <c r="T4351" s="8">
        <v>2019</v>
      </c>
      <c r="U4351" s="8">
        <f t="shared" si="537"/>
        <v>3</v>
      </c>
      <c r="V4351" s="7">
        <v>43647</v>
      </c>
      <c r="W4351" t="s">
        <v>1697</v>
      </c>
      <c r="X4351" s="2">
        <v>0.435</v>
      </c>
      <c r="Y4351" s="6">
        <f t="shared" si="542"/>
        <v>1.1612076559622007E-2</v>
      </c>
      <c r="AB4351">
        <v>21100829268</v>
      </c>
      <c r="AC4351">
        <v>20763417</v>
      </c>
      <c r="AD4351" t="s">
        <v>1</v>
      </c>
      <c r="AE4351">
        <v>9</v>
      </c>
      <c r="AF4351">
        <v>14</v>
      </c>
      <c r="AG4351">
        <v>2894</v>
      </c>
      <c r="AI4351" t="s">
        <v>12111</v>
      </c>
      <c r="AJ4351" t="s">
        <v>12110</v>
      </c>
      <c r="AK4351" t="s">
        <v>12109</v>
      </c>
      <c r="AL4351">
        <v>3</v>
      </c>
      <c r="AM4351" s="5">
        <f t="shared" si="538"/>
        <v>1</v>
      </c>
      <c r="AN4351" s="4">
        <f t="shared" si="543"/>
        <v>1.5145778114350624E-3</v>
      </c>
      <c r="AO4351" s="3"/>
      <c r="AP4351">
        <v>1</v>
      </c>
      <c r="AQ4351" t="s">
        <v>1840</v>
      </c>
      <c r="AR4351" t="s">
        <v>3823</v>
      </c>
      <c r="AS4351" t="s">
        <v>1839</v>
      </c>
      <c r="AT4351" s="2" t="s">
        <v>14</v>
      </c>
      <c r="AU4351" s="1">
        <f t="shared" si="539"/>
        <v>0.85828269351659237</v>
      </c>
      <c r="AV4351" s="1">
        <f t="shared" si="540"/>
        <v>0.65633271855285347</v>
      </c>
      <c r="AW4351" s="1">
        <f t="shared" si="541"/>
        <v>0.45438274358911457</v>
      </c>
    </row>
    <row r="4352" spans="1:49" x14ac:dyDescent="0.2">
      <c r="A4352">
        <v>4350</v>
      </c>
      <c r="B4352" t="s">
        <v>12108</v>
      </c>
      <c r="C4352" t="s">
        <v>12107</v>
      </c>
      <c r="F4352" t="s">
        <v>12106</v>
      </c>
      <c r="G4352" t="s">
        <v>3</v>
      </c>
      <c r="H4352" t="s">
        <v>2</v>
      </c>
      <c r="I4352" t="s">
        <v>12105</v>
      </c>
      <c r="J4352">
        <v>60016536</v>
      </c>
      <c r="K4352" t="s">
        <v>12104</v>
      </c>
      <c r="L4352" t="s">
        <v>12103</v>
      </c>
      <c r="M4352" t="s">
        <v>45</v>
      </c>
      <c r="N4352">
        <v>4</v>
      </c>
      <c r="O4352" t="s">
        <v>12102</v>
      </c>
      <c r="P4352" t="s">
        <v>12101</v>
      </c>
      <c r="Q4352" t="s">
        <v>12100</v>
      </c>
      <c r="R4352" s="7">
        <v>43647</v>
      </c>
      <c r="S4352" s="8">
        <f t="shared" si="536"/>
        <v>2019</v>
      </c>
      <c r="T4352" s="8">
        <v>2019</v>
      </c>
      <c r="U4352" s="8">
        <f t="shared" si="537"/>
        <v>3</v>
      </c>
      <c r="V4352" s="7">
        <v>43647</v>
      </c>
      <c r="W4352" t="s">
        <v>1483</v>
      </c>
      <c r="X4352" s="2">
        <v>0.47099999999999997</v>
      </c>
      <c r="Y4352" s="6">
        <f t="shared" si="542"/>
        <v>1.2573075999039E-2</v>
      </c>
      <c r="AB4352">
        <v>9500154105</v>
      </c>
      <c r="AC4352">
        <v>19313195</v>
      </c>
      <c r="AD4352" t="s">
        <v>1</v>
      </c>
      <c r="AE4352">
        <v>13</v>
      </c>
      <c r="AF4352">
        <v>3</v>
      </c>
      <c r="AG4352">
        <v>37501</v>
      </c>
      <c r="AI4352" t="s">
        <v>12099</v>
      </c>
      <c r="AJ4352" t="s">
        <v>12098</v>
      </c>
      <c r="AK4352" t="s">
        <v>12097</v>
      </c>
      <c r="AL4352">
        <v>4</v>
      </c>
      <c r="AM4352" s="5">
        <f t="shared" si="538"/>
        <v>1.3333333333333333</v>
      </c>
      <c r="AN4352" s="4">
        <f t="shared" si="543"/>
        <v>2.0194370819134164E-3</v>
      </c>
      <c r="AO4352" s="3"/>
      <c r="AP4352">
        <v>1</v>
      </c>
      <c r="AQ4352" t="s">
        <v>4508</v>
      </c>
      <c r="AR4352" s="11" t="s">
        <v>12096</v>
      </c>
      <c r="AS4352" t="s">
        <v>4507</v>
      </c>
      <c r="AT4352" s="2">
        <v>1.53</v>
      </c>
      <c r="AU4352" s="1">
        <f t="shared" si="539"/>
        <v>0.9406984323901324</v>
      </c>
      <c r="AV4352" s="1">
        <f t="shared" si="540"/>
        <v>0.72962565404762081</v>
      </c>
      <c r="AW4352" s="1">
        <f t="shared" si="541"/>
        <v>0.51855287570510922</v>
      </c>
    </row>
    <row r="4353" spans="1:49" x14ac:dyDescent="0.2">
      <c r="A4353">
        <v>4351</v>
      </c>
      <c r="B4353" t="s">
        <v>12095</v>
      </c>
      <c r="C4353" t="s">
        <v>12094</v>
      </c>
      <c r="F4353" t="s">
        <v>12093</v>
      </c>
      <c r="G4353" t="s">
        <v>3</v>
      </c>
      <c r="H4353" t="s">
        <v>2</v>
      </c>
      <c r="I4353" t="s">
        <v>12092</v>
      </c>
      <c r="J4353" t="s">
        <v>12091</v>
      </c>
      <c r="K4353" t="s">
        <v>12090</v>
      </c>
      <c r="L4353" t="s">
        <v>12089</v>
      </c>
      <c r="M4353" t="s">
        <v>54</v>
      </c>
      <c r="N4353">
        <v>7</v>
      </c>
      <c r="O4353" t="s">
        <v>12088</v>
      </c>
      <c r="P4353" t="s">
        <v>12087</v>
      </c>
      <c r="Q4353" t="s">
        <v>12086</v>
      </c>
      <c r="R4353" s="7">
        <v>43647</v>
      </c>
      <c r="S4353" s="8">
        <f t="shared" si="536"/>
        <v>2019</v>
      </c>
      <c r="T4353" s="8">
        <v>2019</v>
      </c>
      <c r="U4353" s="8">
        <f t="shared" si="537"/>
        <v>3</v>
      </c>
      <c r="V4353" s="7">
        <v>43647</v>
      </c>
      <c r="W4353" t="s">
        <v>5146</v>
      </c>
      <c r="X4353" s="2">
        <v>0.55200000000000005</v>
      </c>
      <c r="Y4353" s="6">
        <f t="shared" si="542"/>
        <v>1.4735324737727238E-2</v>
      </c>
      <c r="AA4353">
        <v>23294124</v>
      </c>
      <c r="AB4353">
        <v>21100423216</v>
      </c>
      <c r="AC4353">
        <v>23294221</v>
      </c>
      <c r="AD4353" t="s">
        <v>1</v>
      </c>
      <c r="AE4353">
        <v>5</v>
      </c>
      <c r="AF4353">
        <v>3</v>
      </c>
      <c r="AG4353">
        <v>34003</v>
      </c>
      <c r="AI4353" t="s">
        <v>12085</v>
      </c>
      <c r="AJ4353" t="s">
        <v>12084</v>
      </c>
      <c r="AK4353" t="s">
        <v>12083</v>
      </c>
      <c r="AL4353">
        <v>1</v>
      </c>
      <c r="AM4353" s="5">
        <f t="shared" si="538"/>
        <v>0.33333333333333331</v>
      </c>
      <c r="AN4353" s="4">
        <f t="shared" si="543"/>
        <v>5.048592704783541E-4</v>
      </c>
      <c r="AO4353" s="3"/>
      <c r="AP4353">
        <v>0</v>
      </c>
      <c r="AQ4353" t="s">
        <v>16</v>
      </c>
      <c r="AR4353">
        <v>11503093</v>
      </c>
      <c r="AS4353" t="s">
        <v>15</v>
      </c>
      <c r="AT4353" s="2" t="s">
        <v>14</v>
      </c>
      <c r="AU4353" s="1">
        <f t="shared" si="539"/>
        <v>1.0466185097552574</v>
      </c>
      <c r="AV4353" s="1">
        <f t="shared" si="540"/>
        <v>0.76200920041027964</v>
      </c>
      <c r="AW4353" s="1">
        <f t="shared" si="541"/>
        <v>0.4773998910653019</v>
      </c>
    </row>
    <row r="4354" spans="1:49" x14ac:dyDescent="0.2">
      <c r="A4354">
        <v>4352</v>
      </c>
      <c r="B4354" t="s">
        <v>12082</v>
      </c>
      <c r="C4354" t="s">
        <v>12081</v>
      </c>
      <c r="F4354" t="s">
        <v>12080</v>
      </c>
      <c r="G4354" t="s">
        <v>3</v>
      </c>
      <c r="H4354" t="s">
        <v>2</v>
      </c>
      <c r="I4354" t="s">
        <v>12079</v>
      </c>
      <c r="J4354">
        <v>60071768</v>
      </c>
      <c r="K4354" t="s">
        <v>2751</v>
      </c>
      <c r="L4354" t="s">
        <v>3102</v>
      </c>
      <c r="M4354" t="s">
        <v>3101</v>
      </c>
      <c r="N4354">
        <v>4</v>
      </c>
      <c r="O4354" t="s">
        <v>12078</v>
      </c>
      <c r="P4354" t="s">
        <v>12077</v>
      </c>
      <c r="Q4354" t="s">
        <v>12076</v>
      </c>
      <c r="R4354" s="7">
        <v>43647</v>
      </c>
      <c r="S4354" s="8">
        <f t="shared" ref="S4354:S4417" si="544">YEAR(R4354)</f>
        <v>2019</v>
      </c>
      <c r="T4354" s="8">
        <v>2019</v>
      </c>
      <c r="U4354" s="8">
        <f t="shared" ref="U4354:U4417" si="545">2022-T4354</f>
        <v>3</v>
      </c>
      <c r="V4354" s="7">
        <v>43647</v>
      </c>
      <c r="W4354" t="s">
        <v>1483</v>
      </c>
      <c r="X4354" s="2">
        <v>0.47099999999999997</v>
      </c>
      <c r="Y4354" s="6">
        <f t="shared" si="542"/>
        <v>1.2573075999039E-2</v>
      </c>
      <c r="AB4354">
        <v>9500154105</v>
      </c>
      <c r="AC4354">
        <v>19313195</v>
      </c>
      <c r="AD4354" t="s">
        <v>1</v>
      </c>
      <c r="AE4354">
        <v>13</v>
      </c>
      <c r="AF4354">
        <v>3</v>
      </c>
      <c r="AG4354">
        <v>34514</v>
      </c>
      <c r="AI4354" t="s">
        <v>12075</v>
      </c>
      <c r="AJ4354" t="s">
        <v>12074</v>
      </c>
      <c r="AK4354" t="s">
        <v>12073</v>
      </c>
      <c r="AL4354">
        <v>2</v>
      </c>
      <c r="AM4354" s="5">
        <f t="shared" ref="AM4354:AM4417" si="546">AL4354/U4354</f>
        <v>0.66666666666666663</v>
      </c>
      <c r="AN4354" s="4">
        <f t="shared" si="543"/>
        <v>1.0097185409567082E-3</v>
      </c>
      <c r="AO4354" s="3"/>
      <c r="AP4354">
        <v>0</v>
      </c>
      <c r="AQ4354" t="s">
        <v>12072</v>
      </c>
      <c r="AR4354" t="s">
        <v>12071</v>
      </c>
      <c r="AS4354" t="s">
        <v>12070</v>
      </c>
      <c r="AT4354" s="2">
        <v>1.53</v>
      </c>
      <c r="AU4354" s="1">
        <f t="shared" ref="AU4354:AU4417" si="547">(Y4354*0.7+AN4354*0.3)*100</f>
        <v>0.91040687616143134</v>
      </c>
      <c r="AV4354" s="1">
        <f t="shared" ref="AV4354:AV4417" si="548">(Y4354*0.5+AN4354*0.5)*100</f>
        <v>0.67913972699978542</v>
      </c>
      <c r="AW4354" s="1">
        <f t="shared" ref="AW4354:AW4417" si="549">(Y4354*0.3+AN4354*0.7)*100</f>
        <v>0.44787257783813961</v>
      </c>
    </row>
    <row r="4355" spans="1:49" x14ac:dyDescent="0.2">
      <c r="A4355">
        <v>4353</v>
      </c>
      <c r="B4355" t="s">
        <v>12069</v>
      </c>
      <c r="C4355" t="s">
        <v>12068</v>
      </c>
      <c r="F4355" t="s">
        <v>12067</v>
      </c>
      <c r="G4355" t="s">
        <v>3</v>
      </c>
      <c r="H4355" t="s">
        <v>2</v>
      </c>
      <c r="I4355" t="s">
        <v>12066</v>
      </c>
      <c r="J4355" t="s">
        <v>12065</v>
      </c>
      <c r="K4355" t="s">
        <v>12064</v>
      </c>
      <c r="L4355" t="s">
        <v>12063</v>
      </c>
      <c r="M4355" t="s">
        <v>405</v>
      </c>
      <c r="N4355">
        <v>2</v>
      </c>
      <c r="O4355" t="s">
        <v>12062</v>
      </c>
      <c r="P4355" t="s">
        <v>12061</v>
      </c>
      <c r="Q4355" t="s">
        <v>12060</v>
      </c>
      <c r="R4355" s="7">
        <v>43647</v>
      </c>
      <c r="S4355" s="8">
        <f t="shared" si="544"/>
        <v>2019</v>
      </c>
      <c r="T4355" s="8">
        <v>2019</v>
      </c>
      <c r="U4355" s="8">
        <f t="shared" si="545"/>
        <v>3</v>
      </c>
      <c r="V4355" s="7">
        <v>43647</v>
      </c>
      <c r="W4355" t="s">
        <v>1320</v>
      </c>
      <c r="X4355" s="2">
        <v>0.107</v>
      </c>
      <c r="Y4355" s="6">
        <f t="shared" ref="Y4355:Y4418" si="550">(X4355-$Z$3)/($Z$2-$Z$3)</f>
        <v>2.8563038893782869E-3</v>
      </c>
      <c r="AB4355">
        <v>21100889873</v>
      </c>
      <c r="AC4355">
        <v>22773878</v>
      </c>
      <c r="AD4355" t="s">
        <v>1</v>
      </c>
      <c r="AE4355">
        <v>8</v>
      </c>
      <c r="AF4355">
        <v>2</v>
      </c>
      <c r="AH4355" t="s">
        <v>12059</v>
      </c>
      <c r="AI4355" t="s">
        <v>12058</v>
      </c>
      <c r="AJ4355" t="s">
        <v>12057</v>
      </c>
      <c r="AK4355" t="s">
        <v>12056</v>
      </c>
      <c r="AL4355">
        <v>1</v>
      </c>
      <c r="AM4355" s="5">
        <f t="shared" si="546"/>
        <v>0.33333333333333331</v>
      </c>
      <c r="AN4355" s="4">
        <f t="shared" ref="AN4355:AN4418" si="551">(AM4355-$AO$3)/($AO$2-$AO$3)</f>
        <v>5.048592704783541E-4</v>
      </c>
      <c r="AO4355" s="3"/>
      <c r="AP4355">
        <v>1</v>
      </c>
      <c r="AQ4355" t="s">
        <v>2898</v>
      </c>
      <c r="AR4355" t="s">
        <v>0</v>
      </c>
      <c r="AS4355" t="s">
        <v>2897</v>
      </c>
      <c r="AT4355" s="2" t="s">
        <v>14</v>
      </c>
      <c r="AU4355" s="1">
        <f t="shared" si="547"/>
        <v>0.2150870503708307</v>
      </c>
      <c r="AV4355" s="1">
        <f t="shared" si="548"/>
        <v>0.16805815799283205</v>
      </c>
      <c r="AW4355" s="1">
        <f t="shared" si="549"/>
        <v>0.1210292656148334</v>
      </c>
    </row>
    <row r="4356" spans="1:49" x14ac:dyDescent="0.2">
      <c r="A4356">
        <v>4354</v>
      </c>
      <c r="B4356" t="s">
        <v>12055</v>
      </c>
      <c r="C4356" t="s">
        <v>12054</v>
      </c>
      <c r="F4356" t="s">
        <v>12053</v>
      </c>
      <c r="G4356" t="s">
        <v>3</v>
      </c>
      <c r="H4356" t="s">
        <v>2</v>
      </c>
      <c r="I4356" t="s">
        <v>12052</v>
      </c>
      <c r="J4356">
        <v>60114876</v>
      </c>
      <c r="K4356" t="s">
        <v>12051</v>
      </c>
      <c r="L4356" t="s">
        <v>1241</v>
      </c>
      <c r="M4356" t="s">
        <v>109</v>
      </c>
      <c r="N4356">
        <v>4</v>
      </c>
      <c r="O4356" t="s">
        <v>12050</v>
      </c>
      <c r="P4356" t="s">
        <v>12049</v>
      </c>
      <c r="Q4356" t="s">
        <v>12048</v>
      </c>
      <c r="R4356" s="7">
        <v>43647</v>
      </c>
      <c r="S4356" s="8">
        <f t="shared" si="544"/>
        <v>2019</v>
      </c>
      <c r="T4356" s="8">
        <v>2019</v>
      </c>
      <c r="U4356" s="8">
        <f t="shared" si="545"/>
        <v>3</v>
      </c>
      <c r="V4356" s="7">
        <v>43647</v>
      </c>
      <c r="W4356" t="s">
        <v>1320</v>
      </c>
      <c r="X4356" s="2">
        <v>0.107</v>
      </c>
      <c r="Y4356" s="6">
        <f t="shared" si="550"/>
        <v>2.8563038893782869E-3</v>
      </c>
      <c r="AB4356">
        <v>21100889873</v>
      </c>
      <c r="AC4356">
        <v>22773878</v>
      </c>
      <c r="AD4356" t="s">
        <v>1</v>
      </c>
      <c r="AE4356">
        <v>8</v>
      </c>
      <c r="AF4356" t="s">
        <v>12047</v>
      </c>
      <c r="AH4356" t="s">
        <v>2291</v>
      </c>
      <c r="AI4356" t="s">
        <v>12046</v>
      </c>
      <c r="AJ4356" t="s">
        <v>12045</v>
      </c>
      <c r="AK4356" t="s">
        <v>12044</v>
      </c>
      <c r="AL4356">
        <v>0</v>
      </c>
      <c r="AM4356" s="5">
        <f t="shared" si="546"/>
        <v>0</v>
      </c>
      <c r="AN4356" s="4">
        <f t="shared" si="551"/>
        <v>0</v>
      </c>
      <c r="AO4356" s="3"/>
      <c r="AP4356">
        <v>1</v>
      </c>
      <c r="AR4356" t="s">
        <v>0</v>
      </c>
      <c r="AT4356" s="2" t="s">
        <v>14</v>
      </c>
      <c r="AU4356" s="1">
        <f t="shared" si="547"/>
        <v>0.19994127225648009</v>
      </c>
      <c r="AV4356" s="1">
        <f t="shared" si="548"/>
        <v>0.14281519446891433</v>
      </c>
      <c r="AW4356" s="1">
        <f t="shared" si="549"/>
        <v>8.5689116681348598E-2</v>
      </c>
    </row>
    <row r="4357" spans="1:49" x14ac:dyDescent="0.2">
      <c r="A4357">
        <v>4355</v>
      </c>
      <c r="B4357" t="s">
        <v>12043</v>
      </c>
      <c r="C4357" t="s">
        <v>12042</v>
      </c>
      <c r="F4357" t="s">
        <v>12041</v>
      </c>
      <c r="G4357" t="s">
        <v>3</v>
      </c>
      <c r="H4357" t="s">
        <v>2</v>
      </c>
      <c r="I4357" t="s">
        <v>12040</v>
      </c>
      <c r="J4357" t="s">
        <v>12034</v>
      </c>
      <c r="K4357" t="s">
        <v>12039</v>
      </c>
      <c r="L4357" t="s">
        <v>12038</v>
      </c>
      <c r="M4357" t="s">
        <v>12037</v>
      </c>
      <c r="N4357">
        <v>2</v>
      </c>
      <c r="O4357" t="s">
        <v>12036</v>
      </c>
      <c r="P4357" t="s">
        <v>12035</v>
      </c>
      <c r="Q4357" t="s">
        <v>12034</v>
      </c>
      <c r="R4357" s="7">
        <v>43647</v>
      </c>
      <c r="S4357" s="8">
        <f t="shared" si="544"/>
        <v>2019</v>
      </c>
      <c r="T4357" s="8">
        <v>2019</v>
      </c>
      <c r="U4357" s="8">
        <f t="shared" si="545"/>
        <v>3</v>
      </c>
      <c r="V4357" s="7">
        <v>43647</v>
      </c>
      <c r="W4357" t="s">
        <v>1320</v>
      </c>
      <c r="X4357" s="2">
        <v>0.107</v>
      </c>
      <c r="Y4357" s="6">
        <f t="shared" si="550"/>
        <v>2.8563038893782869E-3</v>
      </c>
      <c r="AB4357">
        <v>21100889873</v>
      </c>
      <c r="AC4357">
        <v>22773878</v>
      </c>
      <c r="AD4357" t="s">
        <v>1</v>
      </c>
      <c r="AE4357">
        <v>8</v>
      </c>
      <c r="AF4357">
        <v>2</v>
      </c>
      <c r="AH4357" t="s">
        <v>12033</v>
      </c>
      <c r="AI4357" t="s">
        <v>12032</v>
      </c>
      <c r="AJ4357" t="s">
        <v>12031</v>
      </c>
      <c r="AK4357" t="s">
        <v>12030</v>
      </c>
      <c r="AL4357">
        <v>9</v>
      </c>
      <c r="AM4357" s="5">
        <f t="shared" si="546"/>
        <v>3</v>
      </c>
      <c r="AN4357" s="4">
        <f t="shared" si="551"/>
        <v>4.5437334343051876E-3</v>
      </c>
      <c r="AO4357" s="3"/>
      <c r="AP4357">
        <v>1</v>
      </c>
      <c r="AR4357" t="s">
        <v>0</v>
      </c>
      <c r="AT4357" s="2" t="s">
        <v>14</v>
      </c>
      <c r="AU4357" s="1">
        <f t="shared" si="547"/>
        <v>0.3362532752856357</v>
      </c>
      <c r="AV4357" s="1">
        <f t="shared" si="548"/>
        <v>0.37000186618417369</v>
      </c>
      <c r="AW4357" s="1">
        <f t="shared" si="549"/>
        <v>0.40375045708271173</v>
      </c>
    </row>
    <row r="4358" spans="1:49" x14ac:dyDescent="0.2">
      <c r="A4358">
        <v>4356</v>
      </c>
      <c r="B4358" t="s">
        <v>12029</v>
      </c>
      <c r="C4358" t="s">
        <v>12028</v>
      </c>
      <c r="F4358" t="s">
        <v>12027</v>
      </c>
      <c r="G4358" t="s">
        <v>3</v>
      </c>
      <c r="H4358" t="s">
        <v>2</v>
      </c>
      <c r="I4358" t="s">
        <v>12026</v>
      </c>
      <c r="J4358">
        <v>60104578</v>
      </c>
      <c r="K4358" t="s">
        <v>12025</v>
      </c>
      <c r="L4358" t="s">
        <v>7475</v>
      </c>
      <c r="M4358" t="s">
        <v>109</v>
      </c>
      <c r="N4358">
        <v>4</v>
      </c>
      <c r="O4358" t="s">
        <v>12024</v>
      </c>
      <c r="P4358" t="s">
        <v>12023</v>
      </c>
      <c r="Q4358" t="s">
        <v>12022</v>
      </c>
      <c r="R4358" s="7">
        <v>43647</v>
      </c>
      <c r="S4358" s="8">
        <f t="shared" si="544"/>
        <v>2019</v>
      </c>
      <c r="T4358" s="8">
        <v>2019</v>
      </c>
      <c r="U4358" s="8">
        <f t="shared" si="545"/>
        <v>3</v>
      </c>
      <c r="V4358" s="7">
        <v>43647</v>
      </c>
      <c r="W4358" t="s">
        <v>1320</v>
      </c>
      <c r="X4358" s="2">
        <v>0.107</v>
      </c>
      <c r="Y4358" s="6">
        <f t="shared" si="550"/>
        <v>2.8563038893782869E-3</v>
      </c>
      <c r="AB4358">
        <v>21100889873</v>
      </c>
      <c r="AC4358">
        <v>22773878</v>
      </c>
      <c r="AD4358" t="s">
        <v>1</v>
      </c>
      <c r="AE4358">
        <v>8</v>
      </c>
      <c r="AF4358">
        <v>2</v>
      </c>
      <c r="AH4358" t="s">
        <v>12021</v>
      </c>
      <c r="AI4358" t="s">
        <v>12020</v>
      </c>
      <c r="AJ4358" t="s">
        <v>12019</v>
      </c>
      <c r="AK4358" t="s">
        <v>12018</v>
      </c>
      <c r="AL4358">
        <v>0</v>
      </c>
      <c r="AM4358" s="5">
        <f t="shared" si="546"/>
        <v>0</v>
      </c>
      <c r="AN4358" s="4">
        <f t="shared" si="551"/>
        <v>0</v>
      </c>
      <c r="AO4358" s="3"/>
      <c r="AP4358">
        <v>1</v>
      </c>
      <c r="AR4358" t="s">
        <v>0</v>
      </c>
      <c r="AT4358" s="2" t="s">
        <v>14</v>
      </c>
      <c r="AU4358" s="1">
        <f t="shared" si="547"/>
        <v>0.19994127225648009</v>
      </c>
      <c r="AV4358" s="1">
        <f t="shared" si="548"/>
        <v>0.14281519446891433</v>
      </c>
      <c r="AW4358" s="1">
        <f t="shared" si="549"/>
        <v>8.5689116681348598E-2</v>
      </c>
    </row>
    <row r="4359" spans="1:49" x14ac:dyDescent="0.2">
      <c r="A4359">
        <v>4357</v>
      </c>
      <c r="B4359" t="s">
        <v>12017</v>
      </c>
      <c r="C4359" t="s">
        <v>12016</v>
      </c>
      <c r="F4359" t="s">
        <v>12015</v>
      </c>
      <c r="G4359" t="s">
        <v>3</v>
      </c>
      <c r="H4359" t="s">
        <v>2</v>
      </c>
      <c r="I4359" t="s">
        <v>2256</v>
      </c>
      <c r="J4359">
        <v>60001406</v>
      </c>
      <c r="K4359" t="s">
        <v>12014</v>
      </c>
      <c r="L4359" t="s">
        <v>12013</v>
      </c>
      <c r="M4359" t="s">
        <v>109</v>
      </c>
      <c r="N4359">
        <v>2</v>
      </c>
      <c r="O4359" t="s">
        <v>12012</v>
      </c>
      <c r="P4359" t="s">
        <v>12011</v>
      </c>
      <c r="Q4359" t="s">
        <v>12010</v>
      </c>
      <c r="R4359" s="7">
        <v>43647</v>
      </c>
      <c r="S4359" s="8">
        <f t="shared" si="544"/>
        <v>2019</v>
      </c>
      <c r="T4359" s="8">
        <v>2019</v>
      </c>
      <c r="U4359" s="8">
        <f t="shared" si="545"/>
        <v>3</v>
      </c>
      <c r="V4359" s="7">
        <v>43647</v>
      </c>
      <c r="W4359" t="s">
        <v>1320</v>
      </c>
      <c r="X4359" s="2">
        <v>0.107</v>
      </c>
      <c r="Y4359" s="6">
        <f t="shared" si="550"/>
        <v>2.8563038893782869E-3</v>
      </c>
      <c r="AB4359">
        <v>21100889873</v>
      </c>
      <c r="AC4359">
        <v>22773878</v>
      </c>
      <c r="AD4359" t="s">
        <v>1</v>
      </c>
      <c r="AE4359">
        <v>8</v>
      </c>
      <c r="AF4359">
        <v>2</v>
      </c>
      <c r="AH4359" t="s">
        <v>12009</v>
      </c>
      <c r="AI4359" t="s">
        <v>12008</v>
      </c>
      <c r="AJ4359" t="s">
        <v>12007</v>
      </c>
      <c r="AK4359" t="s">
        <v>12006</v>
      </c>
      <c r="AL4359">
        <v>0</v>
      </c>
      <c r="AM4359" s="5">
        <f t="shared" si="546"/>
        <v>0</v>
      </c>
      <c r="AN4359" s="4">
        <f t="shared" si="551"/>
        <v>0</v>
      </c>
      <c r="AO4359" s="3"/>
      <c r="AP4359">
        <v>1</v>
      </c>
      <c r="AR4359" t="s">
        <v>0</v>
      </c>
      <c r="AT4359" s="2" t="s">
        <v>14</v>
      </c>
      <c r="AU4359" s="1">
        <f t="shared" si="547"/>
        <v>0.19994127225648009</v>
      </c>
      <c r="AV4359" s="1">
        <f t="shared" si="548"/>
        <v>0.14281519446891433</v>
      </c>
      <c r="AW4359" s="1">
        <f t="shared" si="549"/>
        <v>8.5689116681348598E-2</v>
      </c>
    </row>
    <row r="4360" spans="1:49" x14ac:dyDescent="0.2">
      <c r="A4360">
        <v>4358</v>
      </c>
      <c r="B4360" t="s">
        <v>12005</v>
      </c>
      <c r="C4360" t="s">
        <v>12004</v>
      </c>
      <c r="F4360" t="s">
        <v>12003</v>
      </c>
      <c r="G4360" t="s">
        <v>3</v>
      </c>
      <c r="H4360" t="s">
        <v>2</v>
      </c>
      <c r="I4360" t="s">
        <v>12002</v>
      </c>
      <c r="J4360">
        <v>60026146</v>
      </c>
      <c r="K4360" t="s">
        <v>5190</v>
      </c>
      <c r="L4360" t="s">
        <v>4257</v>
      </c>
      <c r="M4360" t="s">
        <v>109</v>
      </c>
      <c r="N4360">
        <v>2</v>
      </c>
      <c r="O4360" t="s">
        <v>12001</v>
      </c>
      <c r="P4360" t="s">
        <v>12000</v>
      </c>
      <c r="Q4360" t="s">
        <v>5189</v>
      </c>
      <c r="R4360" s="7">
        <v>43647</v>
      </c>
      <c r="S4360" s="8">
        <f t="shared" si="544"/>
        <v>2019</v>
      </c>
      <c r="T4360" s="8">
        <v>2019</v>
      </c>
      <c r="U4360" s="8">
        <f t="shared" si="545"/>
        <v>3</v>
      </c>
      <c r="V4360" s="7">
        <v>43647</v>
      </c>
      <c r="W4360" t="s">
        <v>1101</v>
      </c>
      <c r="X4360" s="2">
        <v>0.10199999999999999</v>
      </c>
      <c r="Y4360" s="6">
        <f t="shared" si="550"/>
        <v>2.7228317450148152E-3</v>
      </c>
      <c r="AB4360">
        <v>21100889409</v>
      </c>
      <c r="AC4360">
        <v>22783075</v>
      </c>
      <c r="AD4360" t="s">
        <v>1</v>
      </c>
      <c r="AE4360">
        <v>8</v>
      </c>
      <c r="AF4360" t="s">
        <v>11989</v>
      </c>
      <c r="AH4360" t="s">
        <v>3028</v>
      </c>
      <c r="AI4360" t="s">
        <v>11999</v>
      </c>
      <c r="AJ4360" t="s">
        <v>11998</v>
      </c>
      <c r="AK4360" t="s">
        <v>11997</v>
      </c>
      <c r="AL4360">
        <v>0</v>
      </c>
      <c r="AM4360" s="5">
        <f t="shared" si="546"/>
        <v>0</v>
      </c>
      <c r="AN4360" s="4">
        <f t="shared" si="551"/>
        <v>0</v>
      </c>
      <c r="AO4360" s="3"/>
      <c r="AP4360">
        <v>1</v>
      </c>
      <c r="AR4360" t="s">
        <v>0</v>
      </c>
      <c r="AT4360" s="2" t="s">
        <v>14</v>
      </c>
      <c r="AU4360" s="1">
        <f t="shared" si="547"/>
        <v>0.19059822215103706</v>
      </c>
      <c r="AV4360" s="1">
        <f t="shared" si="548"/>
        <v>0.13614158725074077</v>
      </c>
      <c r="AW4360" s="1">
        <f t="shared" si="549"/>
        <v>8.1684952350444456E-2</v>
      </c>
    </row>
    <row r="4361" spans="1:49" x14ac:dyDescent="0.2">
      <c r="A4361">
        <v>4359</v>
      </c>
      <c r="B4361" t="s">
        <v>11996</v>
      </c>
      <c r="C4361" t="s">
        <v>11995</v>
      </c>
      <c r="F4361" t="s">
        <v>11994</v>
      </c>
      <c r="G4361" t="s">
        <v>3</v>
      </c>
      <c r="H4361" t="s">
        <v>2</v>
      </c>
      <c r="I4361" t="s">
        <v>11993</v>
      </c>
      <c r="J4361">
        <v>60104605</v>
      </c>
      <c r="K4361" t="s">
        <v>3579</v>
      </c>
      <c r="L4361" t="s">
        <v>1241</v>
      </c>
      <c r="M4361" t="s">
        <v>109</v>
      </c>
      <c r="N4361">
        <v>4</v>
      </c>
      <c r="O4361" t="s">
        <v>11992</v>
      </c>
      <c r="P4361" t="s">
        <v>11991</v>
      </c>
      <c r="Q4361" t="s">
        <v>11990</v>
      </c>
      <c r="R4361" s="7">
        <v>43647</v>
      </c>
      <c r="S4361" s="8">
        <f t="shared" si="544"/>
        <v>2019</v>
      </c>
      <c r="T4361" s="8">
        <v>2019</v>
      </c>
      <c r="U4361" s="8">
        <f t="shared" si="545"/>
        <v>3</v>
      </c>
      <c r="V4361" s="7">
        <v>43647</v>
      </c>
      <c r="W4361" t="s">
        <v>1101</v>
      </c>
      <c r="X4361" s="2">
        <v>0.10199999999999999</v>
      </c>
      <c r="Y4361" s="6">
        <f t="shared" si="550"/>
        <v>2.7228317450148152E-3</v>
      </c>
      <c r="AB4361">
        <v>21100889409</v>
      </c>
      <c r="AC4361">
        <v>22783075</v>
      </c>
      <c r="AD4361" t="s">
        <v>1</v>
      </c>
      <c r="AE4361">
        <v>8</v>
      </c>
      <c r="AF4361" t="s">
        <v>11989</v>
      </c>
      <c r="AH4361" t="s">
        <v>11988</v>
      </c>
      <c r="AI4361" t="s">
        <v>11987</v>
      </c>
      <c r="AJ4361" t="s">
        <v>11986</v>
      </c>
      <c r="AK4361" t="s">
        <v>11985</v>
      </c>
      <c r="AL4361">
        <v>47</v>
      </c>
      <c r="AM4361" s="5">
        <f t="shared" si="546"/>
        <v>15.666666666666666</v>
      </c>
      <c r="AN4361" s="4">
        <f t="shared" si="551"/>
        <v>2.3728385712482643E-2</v>
      </c>
      <c r="AO4361" s="3"/>
      <c r="AP4361">
        <v>0</v>
      </c>
      <c r="AR4361" t="s">
        <v>0</v>
      </c>
      <c r="AT4361" s="2" t="s">
        <v>14</v>
      </c>
      <c r="AU4361" s="1">
        <f t="shared" si="547"/>
        <v>0.90244979352551646</v>
      </c>
      <c r="AV4361" s="1">
        <f t="shared" si="548"/>
        <v>1.322560872874873</v>
      </c>
      <c r="AW4361" s="1">
        <f t="shared" si="549"/>
        <v>1.7426719522242295</v>
      </c>
    </row>
    <row r="4362" spans="1:49" x14ac:dyDescent="0.2">
      <c r="A4362">
        <v>4360</v>
      </c>
      <c r="B4362" t="s">
        <v>11984</v>
      </c>
      <c r="C4362" t="s">
        <v>11983</v>
      </c>
      <c r="F4362" t="s">
        <v>11982</v>
      </c>
      <c r="G4362" t="s">
        <v>3</v>
      </c>
      <c r="H4362" t="s">
        <v>2</v>
      </c>
      <c r="I4362" t="s">
        <v>11981</v>
      </c>
      <c r="J4362">
        <v>60023330</v>
      </c>
      <c r="K4362" t="s">
        <v>1904</v>
      </c>
      <c r="L4362" t="s">
        <v>1241</v>
      </c>
      <c r="M4362" t="s">
        <v>109</v>
      </c>
      <c r="N4362">
        <v>2</v>
      </c>
      <c r="O4362" t="s">
        <v>11980</v>
      </c>
      <c r="P4362" t="s">
        <v>11979</v>
      </c>
      <c r="Q4362" t="s">
        <v>1903</v>
      </c>
      <c r="R4362" s="7">
        <v>43647</v>
      </c>
      <c r="S4362" s="8">
        <f t="shared" si="544"/>
        <v>2019</v>
      </c>
      <c r="T4362" s="8">
        <v>2019</v>
      </c>
      <c r="U4362" s="8">
        <f t="shared" si="545"/>
        <v>3</v>
      </c>
      <c r="V4362" s="7" t="s">
        <v>9900</v>
      </c>
      <c r="W4362" t="s">
        <v>2085</v>
      </c>
      <c r="X4362" s="2">
        <v>0</v>
      </c>
      <c r="Y4362" s="6">
        <f t="shared" si="550"/>
        <v>0</v>
      </c>
      <c r="AB4362">
        <v>21100896268</v>
      </c>
      <c r="AC4362">
        <v>22783091</v>
      </c>
      <c r="AD4362" t="s">
        <v>1</v>
      </c>
      <c r="AE4362">
        <v>8</v>
      </c>
      <c r="AF4362">
        <v>4</v>
      </c>
      <c r="AH4362" t="s">
        <v>11978</v>
      </c>
      <c r="AI4362" t="s">
        <v>11977</v>
      </c>
      <c r="AJ4362" t="s">
        <v>11976</v>
      </c>
      <c r="AK4362" t="s">
        <v>11975</v>
      </c>
      <c r="AL4362">
        <v>2</v>
      </c>
      <c r="AM4362" s="5">
        <f t="shared" si="546"/>
        <v>0.66666666666666663</v>
      </c>
      <c r="AN4362" s="4">
        <f t="shared" si="551"/>
        <v>1.0097185409567082E-3</v>
      </c>
      <c r="AO4362" s="3"/>
      <c r="AP4362">
        <v>1</v>
      </c>
      <c r="AR4362" t="s">
        <v>0</v>
      </c>
      <c r="AT4362" s="2" t="s">
        <v>14</v>
      </c>
      <c r="AU4362" s="1">
        <f t="shared" si="547"/>
        <v>3.0291556228701243E-2</v>
      </c>
      <c r="AV4362" s="1">
        <f t="shared" si="548"/>
        <v>5.0485927047835409E-2</v>
      </c>
      <c r="AW4362" s="1">
        <f t="shared" si="549"/>
        <v>7.0680297866969569E-2</v>
      </c>
    </row>
    <row r="4363" spans="1:49" x14ac:dyDescent="0.2">
      <c r="A4363">
        <v>4361</v>
      </c>
      <c r="B4363" t="s">
        <v>11974</v>
      </c>
      <c r="C4363" t="s">
        <v>11973</v>
      </c>
      <c r="F4363" t="s">
        <v>11972</v>
      </c>
      <c r="G4363" t="s">
        <v>3</v>
      </c>
      <c r="H4363" t="s">
        <v>2</v>
      </c>
      <c r="I4363" t="s">
        <v>1849</v>
      </c>
      <c r="J4363" t="s">
        <v>11971</v>
      </c>
      <c r="K4363" t="s">
        <v>11970</v>
      </c>
      <c r="L4363" t="s">
        <v>11969</v>
      </c>
      <c r="M4363" t="s">
        <v>405</v>
      </c>
      <c r="N4363">
        <v>2</v>
      </c>
      <c r="O4363" t="s">
        <v>1847</v>
      </c>
      <c r="P4363" t="s">
        <v>1846</v>
      </c>
      <c r="Q4363" t="s">
        <v>11968</v>
      </c>
      <c r="R4363" s="7">
        <v>43647</v>
      </c>
      <c r="S4363" s="8">
        <f t="shared" si="544"/>
        <v>2019</v>
      </c>
      <c r="T4363" s="8">
        <v>2019</v>
      </c>
      <c r="U4363" s="8">
        <f t="shared" si="545"/>
        <v>3</v>
      </c>
      <c r="V4363" s="7">
        <v>43647</v>
      </c>
      <c r="W4363" t="s">
        <v>1320</v>
      </c>
      <c r="X4363" s="2">
        <v>0.107</v>
      </c>
      <c r="Y4363" s="6">
        <f t="shared" si="550"/>
        <v>2.8563038893782869E-3</v>
      </c>
      <c r="AB4363">
        <v>21100889873</v>
      </c>
      <c r="AC4363">
        <v>22773878</v>
      </c>
      <c r="AD4363" t="s">
        <v>1</v>
      </c>
      <c r="AE4363">
        <v>8</v>
      </c>
      <c r="AF4363">
        <v>2</v>
      </c>
      <c r="AH4363" t="s">
        <v>11967</v>
      </c>
      <c r="AI4363" t="s">
        <v>11966</v>
      </c>
      <c r="AJ4363" t="s">
        <v>11965</v>
      </c>
      <c r="AK4363" t="s">
        <v>11964</v>
      </c>
      <c r="AL4363">
        <v>0</v>
      </c>
      <c r="AM4363" s="5">
        <f t="shared" si="546"/>
        <v>0</v>
      </c>
      <c r="AN4363" s="4">
        <f t="shared" si="551"/>
        <v>0</v>
      </c>
      <c r="AO4363" s="3"/>
      <c r="AP4363">
        <v>1</v>
      </c>
      <c r="AR4363" t="s">
        <v>0</v>
      </c>
      <c r="AT4363" s="2" t="s">
        <v>14</v>
      </c>
      <c r="AU4363" s="1">
        <f t="shared" si="547"/>
        <v>0.19994127225648009</v>
      </c>
      <c r="AV4363" s="1">
        <f t="shared" si="548"/>
        <v>0.14281519446891433</v>
      </c>
      <c r="AW4363" s="1">
        <f t="shared" si="549"/>
        <v>8.5689116681348598E-2</v>
      </c>
    </row>
    <row r="4364" spans="1:49" x14ac:dyDescent="0.2">
      <c r="A4364">
        <v>4362</v>
      </c>
      <c r="B4364" t="s">
        <v>11963</v>
      </c>
      <c r="C4364" t="s">
        <v>11962</v>
      </c>
      <c r="F4364" t="s">
        <v>11961</v>
      </c>
      <c r="G4364" t="s">
        <v>3</v>
      </c>
      <c r="H4364" t="s">
        <v>2</v>
      </c>
      <c r="I4364" t="s">
        <v>11960</v>
      </c>
      <c r="J4364" t="s">
        <v>11959</v>
      </c>
      <c r="K4364" t="s">
        <v>11958</v>
      </c>
      <c r="L4364" t="s">
        <v>5192</v>
      </c>
      <c r="M4364" t="s">
        <v>405</v>
      </c>
      <c r="N4364">
        <v>4</v>
      </c>
      <c r="O4364" t="s">
        <v>11957</v>
      </c>
      <c r="P4364" t="s">
        <v>11956</v>
      </c>
      <c r="Q4364" t="s">
        <v>11955</v>
      </c>
      <c r="R4364" s="7">
        <v>43647</v>
      </c>
      <c r="S4364" s="8">
        <f t="shared" si="544"/>
        <v>2019</v>
      </c>
      <c r="T4364" s="8">
        <v>2019</v>
      </c>
      <c r="U4364" s="8">
        <f t="shared" si="545"/>
        <v>3</v>
      </c>
      <c r="V4364" s="7">
        <v>43647</v>
      </c>
      <c r="W4364" t="s">
        <v>1320</v>
      </c>
      <c r="X4364" s="2">
        <v>0.107</v>
      </c>
      <c r="Y4364" s="6">
        <f t="shared" si="550"/>
        <v>2.8563038893782869E-3</v>
      </c>
      <c r="AB4364">
        <v>21100889873</v>
      </c>
      <c r="AC4364">
        <v>22773878</v>
      </c>
      <c r="AD4364" t="s">
        <v>1</v>
      </c>
      <c r="AE4364">
        <v>8</v>
      </c>
      <c r="AF4364">
        <v>2</v>
      </c>
      <c r="AH4364" t="s">
        <v>11954</v>
      </c>
      <c r="AI4364" t="s">
        <v>11953</v>
      </c>
      <c r="AJ4364" t="s">
        <v>11952</v>
      </c>
      <c r="AK4364" t="s">
        <v>11951</v>
      </c>
      <c r="AL4364">
        <v>0</v>
      </c>
      <c r="AM4364" s="5">
        <f t="shared" si="546"/>
        <v>0</v>
      </c>
      <c r="AN4364" s="4">
        <f t="shared" si="551"/>
        <v>0</v>
      </c>
      <c r="AO4364" s="3"/>
      <c r="AP4364">
        <v>1</v>
      </c>
      <c r="AR4364" t="s">
        <v>0</v>
      </c>
      <c r="AT4364" s="2" t="s">
        <v>14</v>
      </c>
      <c r="AU4364" s="1">
        <f t="shared" si="547"/>
        <v>0.19994127225648009</v>
      </c>
      <c r="AV4364" s="1">
        <f t="shared" si="548"/>
        <v>0.14281519446891433</v>
      </c>
      <c r="AW4364" s="1">
        <f t="shared" si="549"/>
        <v>8.5689116681348598E-2</v>
      </c>
    </row>
    <row r="4365" spans="1:49" x14ac:dyDescent="0.2">
      <c r="A4365">
        <v>4363</v>
      </c>
      <c r="B4365" t="s">
        <v>11950</v>
      </c>
      <c r="C4365" t="s">
        <v>11949</v>
      </c>
      <c r="F4365" t="s">
        <v>11948</v>
      </c>
      <c r="G4365" t="s">
        <v>3</v>
      </c>
      <c r="H4365" t="s">
        <v>2</v>
      </c>
      <c r="I4365" t="s">
        <v>1822</v>
      </c>
      <c r="J4365" t="s">
        <v>11947</v>
      </c>
      <c r="K4365" t="s">
        <v>11946</v>
      </c>
      <c r="L4365" t="s">
        <v>11945</v>
      </c>
      <c r="M4365" t="s">
        <v>18</v>
      </c>
      <c r="N4365">
        <v>7</v>
      </c>
      <c r="O4365" t="s">
        <v>11944</v>
      </c>
      <c r="P4365" t="s">
        <v>11943</v>
      </c>
      <c r="Q4365" t="s">
        <v>11942</v>
      </c>
      <c r="R4365" s="7">
        <v>43647</v>
      </c>
      <c r="S4365" s="8">
        <f t="shared" si="544"/>
        <v>2019</v>
      </c>
      <c r="T4365" s="8">
        <v>2019</v>
      </c>
      <c r="U4365" s="8">
        <f t="shared" si="545"/>
        <v>3</v>
      </c>
      <c r="V4365" s="7">
        <v>43647</v>
      </c>
      <c r="W4365" t="s">
        <v>1106</v>
      </c>
      <c r="X4365" s="2">
        <v>0.39400000000000002</v>
      </c>
      <c r="Y4365" s="6">
        <f t="shared" si="550"/>
        <v>1.0517604975841543E-2</v>
      </c>
      <c r="AA4365">
        <v>17298806</v>
      </c>
      <c r="AB4365">
        <v>144749</v>
      </c>
      <c r="AC4365">
        <v>17298814</v>
      </c>
      <c r="AD4365" t="s">
        <v>1</v>
      </c>
      <c r="AE4365">
        <v>16</v>
      </c>
      <c r="AF4365">
        <v>4</v>
      </c>
      <c r="AI4365" t="s">
        <v>11941</v>
      </c>
      <c r="AJ4365" t="s">
        <v>11940</v>
      </c>
      <c r="AK4365" t="s">
        <v>11939</v>
      </c>
      <c r="AL4365">
        <v>1</v>
      </c>
      <c r="AM4365" s="5">
        <f t="shared" si="546"/>
        <v>0.33333333333333331</v>
      </c>
      <c r="AN4365" s="4">
        <f t="shared" si="551"/>
        <v>5.048592704783541E-4</v>
      </c>
      <c r="AO4365" s="3"/>
      <c r="AP4365">
        <v>1</v>
      </c>
      <c r="AQ4365" t="s">
        <v>664</v>
      </c>
      <c r="AR4365" t="s">
        <v>11938</v>
      </c>
      <c r="AS4365" t="s">
        <v>848</v>
      </c>
      <c r="AT4365" s="2">
        <v>1.6519999999999999</v>
      </c>
      <c r="AU4365" s="1">
        <f t="shared" si="547"/>
        <v>0.75137812642325863</v>
      </c>
      <c r="AV4365" s="1">
        <f t="shared" si="548"/>
        <v>0.55112321231599493</v>
      </c>
      <c r="AW4365" s="1">
        <f t="shared" si="549"/>
        <v>0.35086829820873106</v>
      </c>
    </row>
    <row r="4366" spans="1:49" x14ac:dyDescent="0.2">
      <c r="A4366">
        <v>4364</v>
      </c>
      <c r="B4366" t="s">
        <v>11937</v>
      </c>
      <c r="C4366" t="s">
        <v>11936</v>
      </c>
      <c r="F4366" t="s">
        <v>11935</v>
      </c>
      <c r="G4366" t="s">
        <v>3</v>
      </c>
      <c r="H4366" t="s">
        <v>2</v>
      </c>
      <c r="I4366" t="s">
        <v>11934</v>
      </c>
      <c r="J4366">
        <v>60104126</v>
      </c>
      <c r="K4366" t="s">
        <v>11933</v>
      </c>
      <c r="L4366" t="s">
        <v>11932</v>
      </c>
      <c r="M4366" t="s">
        <v>273</v>
      </c>
      <c r="N4366">
        <v>1</v>
      </c>
      <c r="O4366" t="s">
        <v>11931</v>
      </c>
      <c r="P4366">
        <v>57205131811</v>
      </c>
      <c r="Q4366">
        <v>60104126</v>
      </c>
      <c r="R4366" s="7">
        <v>43647</v>
      </c>
      <c r="S4366" s="8">
        <f t="shared" si="544"/>
        <v>2019</v>
      </c>
      <c r="T4366" s="8">
        <v>2019</v>
      </c>
      <c r="U4366" s="8">
        <f t="shared" si="545"/>
        <v>3</v>
      </c>
      <c r="V4366" s="7">
        <v>43647</v>
      </c>
      <c r="W4366" t="s">
        <v>1320</v>
      </c>
      <c r="X4366" s="2">
        <v>0.107</v>
      </c>
      <c r="Y4366" s="6">
        <f t="shared" si="550"/>
        <v>2.8563038893782869E-3</v>
      </c>
      <c r="AB4366">
        <v>21100889873</v>
      </c>
      <c r="AC4366">
        <v>22773878</v>
      </c>
      <c r="AD4366" t="s">
        <v>1</v>
      </c>
      <c r="AE4366">
        <v>8</v>
      </c>
      <c r="AF4366">
        <v>2</v>
      </c>
      <c r="AH4366" t="s">
        <v>11930</v>
      </c>
      <c r="AI4366" t="s">
        <v>11929</v>
      </c>
      <c r="AJ4366" t="s">
        <v>11928</v>
      </c>
      <c r="AK4366" t="s">
        <v>11927</v>
      </c>
      <c r="AL4366">
        <v>0</v>
      </c>
      <c r="AM4366" s="5">
        <f t="shared" si="546"/>
        <v>0</v>
      </c>
      <c r="AN4366" s="4">
        <f t="shared" si="551"/>
        <v>0</v>
      </c>
      <c r="AO4366" s="3"/>
      <c r="AP4366">
        <v>1</v>
      </c>
      <c r="AR4366" t="s">
        <v>11926</v>
      </c>
      <c r="AS4366" t="s">
        <v>11925</v>
      </c>
      <c r="AT4366" s="2" t="s">
        <v>14</v>
      </c>
      <c r="AU4366" s="1">
        <f t="shared" si="547"/>
        <v>0.19994127225648009</v>
      </c>
      <c r="AV4366" s="1">
        <f t="shared" si="548"/>
        <v>0.14281519446891433</v>
      </c>
      <c r="AW4366" s="1">
        <f t="shared" si="549"/>
        <v>8.5689116681348598E-2</v>
      </c>
    </row>
    <row r="4367" spans="1:49" x14ac:dyDescent="0.2">
      <c r="A4367">
        <v>4365</v>
      </c>
      <c r="B4367" t="s">
        <v>11924</v>
      </c>
      <c r="C4367" t="s">
        <v>11923</v>
      </c>
      <c r="F4367" t="s">
        <v>11922</v>
      </c>
      <c r="G4367" t="s">
        <v>3</v>
      </c>
      <c r="H4367" t="s">
        <v>2</v>
      </c>
      <c r="I4367" t="s">
        <v>11921</v>
      </c>
      <c r="J4367" t="s">
        <v>11920</v>
      </c>
      <c r="K4367" t="s">
        <v>11919</v>
      </c>
      <c r="L4367" t="s">
        <v>11918</v>
      </c>
      <c r="M4367" t="s">
        <v>11917</v>
      </c>
      <c r="N4367">
        <v>10</v>
      </c>
      <c r="O4367" t="s">
        <v>11916</v>
      </c>
      <c r="P4367" t="s">
        <v>11915</v>
      </c>
      <c r="Q4367" t="s">
        <v>11914</v>
      </c>
      <c r="R4367" s="7">
        <v>43647</v>
      </c>
      <c r="S4367" s="8">
        <f t="shared" si="544"/>
        <v>2019</v>
      </c>
      <c r="T4367" s="8">
        <v>2019</v>
      </c>
      <c r="U4367" s="8">
        <f t="shared" si="545"/>
        <v>3</v>
      </c>
      <c r="V4367" s="7">
        <v>43647</v>
      </c>
      <c r="W4367" t="s">
        <v>11913</v>
      </c>
      <c r="X4367" s="2">
        <v>0.42699999999999999</v>
      </c>
      <c r="Y4367" s="6">
        <f t="shared" si="550"/>
        <v>1.1398521128640452E-2</v>
      </c>
      <c r="AA4367">
        <v>10637761</v>
      </c>
      <c r="AB4367">
        <v>28517</v>
      </c>
      <c r="AC4367">
        <v>10906509</v>
      </c>
      <c r="AD4367" t="s">
        <v>1</v>
      </c>
      <c r="AE4367">
        <v>129</v>
      </c>
      <c r="AF4367">
        <v>1</v>
      </c>
      <c r="AH4367" t="s">
        <v>4961</v>
      </c>
      <c r="AI4367" t="s">
        <v>11912</v>
      </c>
      <c r="AK4367" t="s">
        <v>11911</v>
      </c>
      <c r="AL4367">
        <v>2</v>
      </c>
      <c r="AM4367" s="5">
        <f t="shared" si="546"/>
        <v>0.66666666666666663</v>
      </c>
      <c r="AN4367" s="4">
        <f t="shared" si="551"/>
        <v>1.0097185409567082E-3</v>
      </c>
      <c r="AO4367" s="3"/>
      <c r="AP4367">
        <v>0</v>
      </c>
      <c r="AQ4367" t="s">
        <v>11910</v>
      </c>
      <c r="AR4367" t="s">
        <v>11909</v>
      </c>
      <c r="AS4367" t="s">
        <v>6923</v>
      </c>
      <c r="AT4367" s="2" t="s">
        <v>14</v>
      </c>
      <c r="AU4367" s="1">
        <f t="shared" si="547"/>
        <v>0.8281880352335329</v>
      </c>
      <c r="AV4367" s="1">
        <f t="shared" si="548"/>
        <v>0.62041198347985804</v>
      </c>
      <c r="AW4367" s="1">
        <f t="shared" si="549"/>
        <v>0.41263593172618307</v>
      </c>
    </row>
    <row r="4368" spans="1:49" x14ac:dyDescent="0.2">
      <c r="A4368">
        <v>4366</v>
      </c>
      <c r="B4368" t="s">
        <v>11908</v>
      </c>
      <c r="C4368" t="s">
        <v>11907</v>
      </c>
      <c r="F4368" t="s">
        <v>11906</v>
      </c>
      <c r="G4368" t="s">
        <v>3</v>
      </c>
      <c r="H4368" t="s">
        <v>2</v>
      </c>
      <c r="I4368" t="s">
        <v>11905</v>
      </c>
      <c r="J4368">
        <v>60017411</v>
      </c>
      <c r="K4368" t="s">
        <v>5160</v>
      </c>
      <c r="L4368" t="s">
        <v>2802</v>
      </c>
      <c r="M4368" t="s">
        <v>109</v>
      </c>
      <c r="N4368">
        <v>2</v>
      </c>
      <c r="O4368" t="s">
        <v>11904</v>
      </c>
      <c r="P4368" t="s">
        <v>11903</v>
      </c>
      <c r="Q4368" t="s">
        <v>5159</v>
      </c>
      <c r="R4368" s="7">
        <v>43647</v>
      </c>
      <c r="S4368" s="8">
        <f t="shared" si="544"/>
        <v>2019</v>
      </c>
      <c r="T4368" s="8">
        <v>2019</v>
      </c>
      <c r="U4368" s="8">
        <f t="shared" si="545"/>
        <v>3</v>
      </c>
      <c r="V4368" s="7">
        <v>43647</v>
      </c>
      <c r="W4368" t="s">
        <v>1320</v>
      </c>
      <c r="X4368" s="2">
        <v>0.107</v>
      </c>
      <c r="Y4368" s="6">
        <f t="shared" si="550"/>
        <v>2.8563038893782869E-3</v>
      </c>
      <c r="AB4368">
        <v>21100889873</v>
      </c>
      <c r="AC4368">
        <v>22773878</v>
      </c>
      <c r="AD4368" t="s">
        <v>1</v>
      </c>
      <c r="AE4368">
        <v>8</v>
      </c>
      <c r="AF4368">
        <v>2</v>
      </c>
      <c r="AH4368" t="s">
        <v>11902</v>
      </c>
      <c r="AI4368" t="s">
        <v>11901</v>
      </c>
      <c r="AJ4368" t="s">
        <v>11900</v>
      </c>
      <c r="AK4368" t="s">
        <v>11899</v>
      </c>
      <c r="AL4368">
        <v>0</v>
      </c>
      <c r="AM4368" s="5">
        <f t="shared" si="546"/>
        <v>0</v>
      </c>
      <c r="AN4368" s="4">
        <f t="shared" si="551"/>
        <v>0</v>
      </c>
      <c r="AO4368" s="3"/>
      <c r="AP4368">
        <v>1</v>
      </c>
      <c r="AR4368" t="s">
        <v>0</v>
      </c>
      <c r="AT4368" s="2" t="s">
        <v>14</v>
      </c>
      <c r="AU4368" s="1">
        <f t="shared" si="547"/>
        <v>0.19994127225648009</v>
      </c>
      <c r="AV4368" s="1">
        <f t="shared" si="548"/>
        <v>0.14281519446891433</v>
      </c>
      <c r="AW4368" s="1">
        <f t="shared" si="549"/>
        <v>8.5689116681348598E-2</v>
      </c>
    </row>
    <row r="4369" spans="1:49" x14ac:dyDescent="0.2">
      <c r="A4369">
        <v>4367</v>
      </c>
      <c r="B4369" t="s">
        <v>11898</v>
      </c>
      <c r="C4369" t="s">
        <v>11897</v>
      </c>
      <c r="F4369" t="s">
        <v>11896</v>
      </c>
      <c r="G4369" t="s">
        <v>3</v>
      </c>
      <c r="H4369" t="s">
        <v>2</v>
      </c>
      <c r="I4369" t="s">
        <v>11895</v>
      </c>
      <c r="J4369">
        <v>60100082</v>
      </c>
      <c r="K4369" t="s">
        <v>2142</v>
      </c>
      <c r="L4369" t="s">
        <v>869</v>
      </c>
      <c r="M4369" t="s">
        <v>109</v>
      </c>
      <c r="N4369">
        <v>2</v>
      </c>
      <c r="O4369" t="s">
        <v>11894</v>
      </c>
      <c r="P4369" t="s">
        <v>11893</v>
      </c>
      <c r="Q4369" t="s">
        <v>5363</v>
      </c>
      <c r="R4369" s="7">
        <v>43647</v>
      </c>
      <c r="S4369" s="8">
        <f t="shared" si="544"/>
        <v>2019</v>
      </c>
      <c r="T4369" s="8">
        <v>2019</v>
      </c>
      <c r="U4369" s="8">
        <f t="shared" si="545"/>
        <v>3</v>
      </c>
      <c r="V4369" s="7">
        <v>43647</v>
      </c>
      <c r="W4369" t="s">
        <v>1320</v>
      </c>
      <c r="X4369" s="2">
        <v>0.107</v>
      </c>
      <c r="Y4369" s="6">
        <f t="shared" si="550"/>
        <v>2.8563038893782869E-3</v>
      </c>
      <c r="AB4369">
        <v>21100889873</v>
      </c>
      <c r="AC4369">
        <v>22773878</v>
      </c>
      <c r="AD4369" t="s">
        <v>1</v>
      </c>
      <c r="AE4369">
        <v>8</v>
      </c>
      <c r="AF4369">
        <v>2</v>
      </c>
      <c r="AH4369" t="s">
        <v>11892</v>
      </c>
      <c r="AI4369" t="s">
        <v>11891</v>
      </c>
      <c r="AJ4369" t="s">
        <v>11890</v>
      </c>
      <c r="AK4369" t="s">
        <v>11889</v>
      </c>
      <c r="AL4369">
        <v>0</v>
      </c>
      <c r="AM4369" s="5">
        <f t="shared" si="546"/>
        <v>0</v>
      </c>
      <c r="AN4369" s="4">
        <f t="shared" si="551"/>
        <v>0</v>
      </c>
      <c r="AO4369" s="3"/>
      <c r="AP4369">
        <v>1</v>
      </c>
      <c r="AR4369" t="s">
        <v>0</v>
      </c>
      <c r="AT4369" s="2" t="s">
        <v>14</v>
      </c>
      <c r="AU4369" s="1">
        <f t="shared" si="547"/>
        <v>0.19994127225648009</v>
      </c>
      <c r="AV4369" s="1">
        <f t="shared" si="548"/>
        <v>0.14281519446891433</v>
      </c>
      <c r="AW4369" s="1">
        <f t="shared" si="549"/>
        <v>8.5689116681348598E-2</v>
      </c>
    </row>
    <row r="4370" spans="1:49" x14ac:dyDescent="0.2">
      <c r="A4370">
        <v>4368</v>
      </c>
      <c r="B4370" t="s">
        <v>11888</v>
      </c>
      <c r="C4370" t="s">
        <v>11887</v>
      </c>
      <c r="F4370" t="s">
        <v>11886</v>
      </c>
      <c r="G4370" t="s">
        <v>3</v>
      </c>
      <c r="H4370" t="s">
        <v>2</v>
      </c>
      <c r="I4370" t="s">
        <v>11885</v>
      </c>
      <c r="J4370" t="s">
        <v>11884</v>
      </c>
      <c r="K4370" t="s">
        <v>11883</v>
      </c>
      <c r="L4370" t="s">
        <v>11882</v>
      </c>
      <c r="M4370" t="s">
        <v>405</v>
      </c>
      <c r="N4370">
        <v>2</v>
      </c>
      <c r="O4370" t="s">
        <v>11881</v>
      </c>
      <c r="P4370" t="s">
        <v>11880</v>
      </c>
      <c r="Q4370" t="s">
        <v>11879</v>
      </c>
      <c r="R4370" s="7">
        <v>43647</v>
      </c>
      <c r="S4370" s="8">
        <f t="shared" si="544"/>
        <v>2019</v>
      </c>
      <c r="T4370" s="8">
        <v>2019</v>
      </c>
      <c r="U4370" s="8">
        <f t="shared" si="545"/>
        <v>3</v>
      </c>
      <c r="V4370" s="7">
        <v>43647</v>
      </c>
      <c r="W4370" t="s">
        <v>1101</v>
      </c>
      <c r="X4370" s="2">
        <v>0.10199999999999999</v>
      </c>
      <c r="Y4370" s="6">
        <f t="shared" si="550"/>
        <v>2.7228317450148152E-3</v>
      </c>
      <c r="AB4370">
        <v>21100889409</v>
      </c>
      <c r="AC4370">
        <v>22783075</v>
      </c>
      <c r="AD4370" t="s">
        <v>1</v>
      </c>
      <c r="AE4370">
        <v>8</v>
      </c>
      <c r="AF4370">
        <v>9</v>
      </c>
      <c r="AH4370" t="s">
        <v>11878</v>
      </c>
      <c r="AI4370" t="s">
        <v>11877</v>
      </c>
      <c r="AJ4370" t="s">
        <v>11876</v>
      </c>
      <c r="AK4370" t="s">
        <v>11875</v>
      </c>
      <c r="AL4370">
        <v>47</v>
      </c>
      <c r="AM4370" s="5">
        <f t="shared" si="546"/>
        <v>15.666666666666666</v>
      </c>
      <c r="AN4370" s="4">
        <f t="shared" si="551"/>
        <v>2.3728385712482643E-2</v>
      </c>
      <c r="AO4370" s="3"/>
      <c r="AP4370">
        <v>1</v>
      </c>
      <c r="AR4370" t="s">
        <v>0</v>
      </c>
      <c r="AT4370" s="2" t="s">
        <v>14</v>
      </c>
      <c r="AU4370" s="1">
        <f t="shared" si="547"/>
        <v>0.90244979352551646</v>
      </c>
      <c r="AV4370" s="1">
        <f t="shared" si="548"/>
        <v>1.322560872874873</v>
      </c>
      <c r="AW4370" s="1">
        <f t="shared" si="549"/>
        <v>1.7426719522242295</v>
      </c>
    </row>
    <row r="4371" spans="1:49" x14ac:dyDescent="0.2">
      <c r="A4371">
        <v>4369</v>
      </c>
      <c r="B4371" t="s">
        <v>11874</v>
      </c>
      <c r="C4371" t="s">
        <v>11873</v>
      </c>
      <c r="F4371" t="s">
        <v>11872</v>
      </c>
      <c r="G4371" t="s">
        <v>3</v>
      </c>
      <c r="H4371" t="s">
        <v>2</v>
      </c>
      <c r="I4371" t="s">
        <v>3397</v>
      </c>
      <c r="J4371" t="s">
        <v>11871</v>
      </c>
      <c r="K4371" t="s">
        <v>11870</v>
      </c>
      <c r="L4371" t="s">
        <v>11869</v>
      </c>
      <c r="M4371" t="s">
        <v>18</v>
      </c>
      <c r="N4371">
        <v>4</v>
      </c>
      <c r="O4371" t="s">
        <v>11868</v>
      </c>
      <c r="P4371" t="s">
        <v>11867</v>
      </c>
      <c r="Q4371" t="s">
        <v>11866</v>
      </c>
      <c r="R4371" s="7">
        <v>43647</v>
      </c>
      <c r="S4371" s="8">
        <f t="shared" si="544"/>
        <v>2019</v>
      </c>
      <c r="T4371" s="8">
        <v>2019</v>
      </c>
      <c r="U4371" s="8">
        <f t="shared" si="545"/>
        <v>3</v>
      </c>
      <c r="V4371" s="7">
        <v>43647</v>
      </c>
      <c r="W4371" t="s">
        <v>1106</v>
      </c>
      <c r="X4371" s="2">
        <v>0.39400000000000002</v>
      </c>
      <c r="Y4371" s="6">
        <f t="shared" si="550"/>
        <v>1.0517604975841543E-2</v>
      </c>
      <c r="AA4371">
        <v>17298806</v>
      </c>
      <c r="AB4371">
        <v>144749</v>
      </c>
      <c r="AC4371">
        <v>17298814</v>
      </c>
      <c r="AD4371" t="s">
        <v>1</v>
      </c>
      <c r="AE4371">
        <v>16</v>
      </c>
      <c r="AF4371">
        <v>4</v>
      </c>
      <c r="AI4371" t="s">
        <v>11865</v>
      </c>
      <c r="AJ4371" t="s">
        <v>11864</v>
      </c>
      <c r="AK4371" t="s">
        <v>11863</v>
      </c>
      <c r="AL4371">
        <v>2</v>
      </c>
      <c r="AM4371" s="5">
        <f t="shared" si="546"/>
        <v>0.66666666666666663</v>
      </c>
      <c r="AN4371" s="4">
        <f t="shared" si="551"/>
        <v>1.0097185409567082E-3</v>
      </c>
      <c r="AO4371" s="3"/>
      <c r="AP4371">
        <v>1</v>
      </c>
      <c r="AR4371" t="s">
        <v>11862</v>
      </c>
      <c r="AS4371" t="s">
        <v>2310</v>
      </c>
      <c r="AT4371" s="2">
        <v>1.6519999999999999</v>
      </c>
      <c r="AU4371" s="1">
        <f t="shared" si="547"/>
        <v>0.76652390453760921</v>
      </c>
      <c r="AV4371" s="1">
        <f t="shared" si="548"/>
        <v>0.57636617583991256</v>
      </c>
      <c r="AW4371" s="1">
        <f t="shared" si="549"/>
        <v>0.3862084471422158</v>
      </c>
    </row>
    <row r="4372" spans="1:49" x14ac:dyDescent="0.2">
      <c r="A4372">
        <v>4370</v>
      </c>
      <c r="B4372" t="s">
        <v>11861</v>
      </c>
      <c r="C4372" t="s">
        <v>11860</v>
      </c>
      <c r="F4372" t="s">
        <v>11859</v>
      </c>
      <c r="G4372" t="s">
        <v>3</v>
      </c>
      <c r="H4372" t="s">
        <v>2</v>
      </c>
      <c r="I4372" t="s">
        <v>11858</v>
      </c>
      <c r="J4372" t="s">
        <v>11857</v>
      </c>
      <c r="K4372" t="s">
        <v>11856</v>
      </c>
      <c r="L4372" t="s">
        <v>11855</v>
      </c>
      <c r="M4372" t="s">
        <v>683</v>
      </c>
      <c r="N4372">
        <v>3</v>
      </c>
      <c r="O4372" t="s">
        <v>11854</v>
      </c>
      <c r="P4372" t="s">
        <v>11853</v>
      </c>
      <c r="Q4372" t="s">
        <v>11852</v>
      </c>
      <c r="R4372" s="7">
        <v>43647</v>
      </c>
      <c r="S4372" s="8">
        <f t="shared" si="544"/>
        <v>2019</v>
      </c>
      <c r="T4372" s="8">
        <v>2019</v>
      </c>
      <c r="U4372" s="8">
        <f t="shared" si="545"/>
        <v>3</v>
      </c>
      <c r="V4372" s="7">
        <v>43647</v>
      </c>
      <c r="W4372" t="s">
        <v>1320</v>
      </c>
      <c r="X4372" s="2">
        <v>0.107</v>
      </c>
      <c r="Y4372" s="6">
        <f t="shared" si="550"/>
        <v>2.8563038893782869E-3</v>
      </c>
      <c r="AB4372">
        <v>21100889873</v>
      </c>
      <c r="AC4372">
        <v>22773878</v>
      </c>
      <c r="AD4372" t="s">
        <v>1</v>
      </c>
      <c r="AE4372">
        <v>8</v>
      </c>
      <c r="AF4372">
        <v>2</v>
      </c>
      <c r="AH4372" t="s">
        <v>11851</v>
      </c>
      <c r="AI4372" t="s">
        <v>11850</v>
      </c>
      <c r="AJ4372" t="s">
        <v>11849</v>
      </c>
      <c r="AK4372" t="s">
        <v>11848</v>
      </c>
      <c r="AL4372">
        <v>0</v>
      </c>
      <c r="AM4372" s="5">
        <f t="shared" si="546"/>
        <v>0</v>
      </c>
      <c r="AN4372" s="4">
        <f t="shared" si="551"/>
        <v>0</v>
      </c>
      <c r="AO4372" s="3"/>
      <c r="AP4372">
        <v>1</v>
      </c>
      <c r="AR4372" t="s">
        <v>0</v>
      </c>
      <c r="AT4372" s="2" t="s">
        <v>14</v>
      </c>
      <c r="AU4372" s="1">
        <f t="shared" si="547"/>
        <v>0.19994127225648009</v>
      </c>
      <c r="AV4372" s="1">
        <f t="shared" si="548"/>
        <v>0.14281519446891433</v>
      </c>
      <c r="AW4372" s="1">
        <f t="shared" si="549"/>
        <v>8.5689116681348598E-2</v>
      </c>
    </row>
    <row r="4373" spans="1:49" x14ac:dyDescent="0.2">
      <c r="A4373">
        <v>4371</v>
      </c>
      <c r="B4373" t="s">
        <v>11847</v>
      </c>
      <c r="C4373" t="s">
        <v>11846</v>
      </c>
      <c r="F4373" t="s">
        <v>11845</v>
      </c>
      <c r="G4373" t="s">
        <v>3</v>
      </c>
      <c r="H4373" t="s">
        <v>2</v>
      </c>
      <c r="I4373" t="s">
        <v>11844</v>
      </c>
      <c r="J4373" t="s">
        <v>11843</v>
      </c>
      <c r="K4373" t="s">
        <v>11842</v>
      </c>
      <c r="L4373" t="s">
        <v>11841</v>
      </c>
      <c r="M4373" t="s">
        <v>405</v>
      </c>
      <c r="N4373">
        <v>3</v>
      </c>
      <c r="O4373" t="s">
        <v>11840</v>
      </c>
      <c r="P4373" t="s">
        <v>11839</v>
      </c>
      <c r="Q4373" t="s">
        <v>11838</v>
      </c>
      <c r="R4373" s="7">
        <v>43647</v>
      </c>
      <c r="S4373" s="8">
        <f t="shared" si="544"/>
        <v>2019</v>
      </c>
      <c r="T4373" s="8">
        <v>2019</v>
      </c>
      <c r="U4373" s="8">
        <f t="shared" si="545"/>
        <v>3</v>
      </c>
      <c r="V4373" s="7">
        <v>43647</v>
      </c>
      <c r="W4373" t="s">
        <v>1320</v>
      </c>
      <c r="X4373" s="2">
        <v>0.107</v>
      </c>
      <c r="Y4373" s="6">
        <f t="shared" si="550"/>
        <v>2.8563038893782869E-3</v>
      </c>
      <c r="AB4373">
        <v>21100889873</v>
      </c>
      <c r="AC4373">
        <v>22773878</v>
      </c>
      <c r="AD4373" t="s">
        <v>1</v>
      </c>
      <c r="AE4373">
        <v>8</v>
      </c>
      <c r="AF4373">
        <v>2</v>
      </c>
      <c r="AH4373" t="s">
        <v>11837</v>
      </c>
      <c r="AI4373" t="s">
        <v>11836</v>
      </c>
      <c r="AJ4373" t="s">
        <v>11835</v>
      </c>
      <c r="AK4373" t="s">
        <v>11834</v>
      </c>
      <c r="AL4373">
        <v>1</v>
      </c>
      <c r="AM4373" s="5">
        <f t="shared" si="546"/>
        <v>0.33333333333333331</v>
      </c>
      <c r="AN4373" s="4">
        <f t="shared" si="551"/>
        <v>5.048592704783541E-4</v>
      </c>
      <c r="AO4373" s="3"/>
      <c r="AP4373">
        <v>1</v>
      </c>
      <c r="AR4373" t="s">
        <v>0</v>
      </c>
      <c r="AT4373" s="2" t="s">
        <v>14</v>
      </c>
      <c r="AU4373" s="1">
        <f t="shared" si="547"/>
        <v>0.2150870503708307</v>
      </c>
      <c r="AV4373" s="1">
        <f t="shared" si="548"/>
        <v>0.16805815799283205</v>
      </c>
      <c r="AW4373" s="1">
        <f t="shared" si="549"/>
        <v>0.1210292656148334</v>
      </c>
    </row>
    <row r="4374" spans="1:49" x14ac:dyDescent="0.2">
      <c r="A4374">
        <v>4372</v>
      </c>
      <c r="B4374" t="s">
        <v>11833</v>
      </c>
      <c r="C4374" t="s">
        <v>11832</v>
      </c>
      <c r="F4374" t="s">
        <v>11831</v>
      </c>
      <c r="G4374" t="s">
        <v>3</v>
      </c>
      <c r="H4374" t="s">
        <v>2</v>
      </c>
      <c r="I4374" t="s">
        <v>11830</v>
      </c>
      <c r="J4374" t="s">
        <v>11829</v>
      </c>
      <c r="K4374" t="s">
        <v>11828</v>
      </c>
      <c r="L4374" t="s">
        <v>5548</v>
      </c>
      <c r="M4374" t="s">
        <v>683</v>
      </c>
      <c r="N4374">
        <v>4</v>
      </c>
      <c r="O4374" t="s">
        <v>11827</v>
      </c>
      <c r="P4374" t="s">
        <v>11826</v>
      </c>
      <c r="Q4374" t="s">
        <v>11825</v>
      </c>
      <c r="R4374" s="7">
        <v>43647</v>
      </c>
      <c r="S4374" s="8">
        <f t="shared" si="544"/>
        <v>2019</v>
      </c>
      <c r="T4374" s="8">
        <v>2019</v>
      </c>
      <c r="U4374" s="8">
        <f t="shared" si="545"/>
        <v>3</v>
      </c>
      <c r="V4374" s="7">
        <v>43647</v>
      </c>
      <c r="W4374" t="s">
        <v>1320</v>
      </c>
      <c r="X4374" s="2">
        <v>0.107</v>
      </c>
      <c r="Y4374" s="6">
        <f t="shared" si="550"/>
        <v>2.8563038893782869E-3</v>
      </c>
      <c r="AB4374">
        <v>21100889873</v>
      </c>
      <c r="AC4374">
        <v>22773878</v>
      </c>
      <c r="AD4374" t="s">
        <v>1</v>
      </c>
      <c r="AE4374">
        <v>8</v>
      </c>
      <c r="AF4374">
        <v>2</v>
      </c>
      <c r="AH4374" t="s">
        <v>11824</v>
      </c>
      <c r="AI4374" t="s">
        <v>11823</v>
      </c>
      <c r="AJ4374" t="s">
        <v>11822</v>
      </c>
      <c r="AK4374" t="s">
        <v>11821</v>
      </c>
      <c r="AL4374">
        <v>0</v>
      </c>
      <c r="AM4374" s="5">
        <f t="shared" si="546"/>
        <v>0</v>
      </c>
      <c r="AN4374" s="4">
        <f t="shared" si="551"/>
        <v>0</v>
      </c>
      <c r="AO4374" s="3"/>
      <c r="AP4374">
        <v>1</v>
      </c>
      <c r="AR4374" t="s">
        <v>0</v>
      </c>
      <c r="AT4374" s="2" t="s">
        <v>14</v>
      </c>
      <c r="AU4374" s="1">
        <f t="shared" si="547"/>
        <v>0.19994127225648009</v>
      </c>
      <c r="AV4374" s="1">
        <f t="shared" si="548"/>
        <v>0.14281519446891433</v>
      </c>
      <c r="AW4374" s="1">
        <f t="shared" si="549"/>
        <v>8.5689116681348598E-2</v>
      </c>
    </row>
    <row r="4375" spans="1:49" x14ac:dyDescent="0.2">
      <c r="A4375">
        <v>4373</v>
      </c>
      <c r="B4375" t="s">
        <v>11820</v>
      </c>
      <c r="C4375" t="s">
        <v>11819</v>
      </c>
      <c r="F4375" t="s">
        <v>1379</v>
      </c>
      <c r="G4375" t="s">
        <v>3</v>
      </c>
      <c r="H4375" t="s">
        <v>2</v>
      </c>
      <c r="I4375" t="s">
        <v>11818</v>
      </c>
      <c r="J4375">
        <v>123054290</v>
      </c>
      <c r="K4375" t="s">
        <v>11817</v>
      </c>
      <c r="M4375" t="s">
        <v>109</v>
      </c>
      <c r="N4375">
        <v>2</v>
      </c>
      <c r="O4375" t="s">
        <v>11816</v>
      </c>
      <c r="P4375" t="s">
        <v>11815</v>
      </c>
      <c r="Q4375" t="s">
        <v>11814</v>
      </c>
      <c r="R4375" s="7">
        <v>43647</v>
      </c>
      <c r="S4375" s="8">
        <f t="shared" si="544"/>
        <v>2019</v>
      </c>
      <c r="T4375" s="8">
        <v>2019</v>
      </c>
      <c r="U4375" s="8">
        <f t="shared" si="545"/>
        <v>3</v>
      </c>
      <c r="V4375" s="7">
        <v>43647</v>
      </c>
      <c r="W4375" t="s">
        <v>1320</v>
      </c>
      <c r="X4375" s="2">
        <v>0.107</v>
      </c>
      <c r="Y4375" s="6">
        <f t="shared" si="550"/>
        <v>2.8563038893782869E-3</v>
      </c>
      <c r="AB4375">
        <v>21100889873</v>
      </c>
      <c r="AC4375">
        <v>22773878</v>
      </c>
      <c r="AD4375" t="s">
        <v>1</v>
      </c>
      <c r="AE4375">
        <v>8</v>
      </c>
      <c r="AF4375" t="s">
        <v>11805</v>
      </c>
      <c r="AH4375" t="s">
        <v>11813</v>
      </c>
      <c r="AI4375" t="s">
        <v>1378</v>
      </c>
      <c r="AJ4375" t="s">
        <v>1377</v>
      </c>
      <c r="AK4375" t="s">
        <v>1376</v>
      </c>
      <c r="AL4375">
        <v>0</v>
      </c>
      <c r="AM4375" s="5">
        <f t="shared" si="546"/>
        <v>0</v>
      </c>
      <c r="AN4375" s="4">
        <f t="shared" si="551"/>
        <v>0</v>
      </c>
      <c r="AO4375" s="3"/>
      <c r="AP4375">
        <v>1</v>
      </c>
      <c r="AR4375" t="s">
        <v>0</v>
      </c>
      <c r="AT4375" s="2" t="s">
        <v>14</v>
      </c>
      <c r="AU4375" s="1">
        <f t="shared" si="547"/>
        <v>0.19994127225648009</v>
      </c>
      <c r="AV4375" s="1">
        <f t="shared" si="548"/>
        <v>0.14281519446891433</v>
      </c>
      <c r="AW4375" s="1">
        <f t="shared" si="549"/>
        <v>8.5689116681348598E-2</v>
      </c>
    </row>
    <row r="4376" spans="1:49" x14ac:dyDescent="0.2">
      <c r="A4376">
        <v>4374</v>
      </c>
      <c r="B4376" t="s">
        <v>11812</v>
      </c>
      <c r="C4376" t="s">
        <v>11811</v>
      </c>
      <c r="F4376" t="s">
        <v>11810</v>
      </c>
      <c r="G4376" t="s">
        <v>3</v>
      </c>
      <c r="H4376" t="s">
        <v>2</v>
      </c>
      <c r="I4376" t="s">
        <v>5971</v>
      </c>
      <c r="J4376">
        <v>60102234</v>
      </c>
      <c r="K4376" t="s">
        <v>11809</v>
      </c>
      <c r="L4376" t="s">
        <v>11762</v>
      </c>
      <c r="M4376" t="s">
        <v>109</v>
      </c>
      <c r="N4376">
        <v>2</v>
      </c>
      <c r="O4376" t="s">
        <v>11808</v>
      </c>
      <c r="P4376" t="s">
        <v>11807</v>
      </c>
      <c r="Q4376" t="s">
        <v>11806</v>
      </c>
      <c r="R4376" s="7">
        <v>43647</v>
      </c>
      <c r="S4376" s="8">
        <f t="shared" si="544"/>
        <v>2019</v>
      </c>
      <c r="T4376" s="8">
        <v>2019</v>
      </c>
      <c r="U4376" s="8">
        <f t="shared" si="545"/>
        <v>3</v>
      </c>
      <c r="V4376" s="7">
        <v>43647</v>
      </c>
      <c r="W4376" t="s">
        <v>1320</v>
      </c>
      <c r="X4376" s="2">
        <v>0.107</v>
      </c>
      <c r="Y4376" s="6">
        <f t="shared" si="550"/>
        <v>2.8563038893782869E-3</v>
      </c>
      <c r="AB4376">
        <v>21100889873</v>
      </c>
      <c r="AC4376">
        <v>22773878</v>
      </c>
      <c r="AD4376" t="s">
        <v>1</v>
      </c>
      <c r="AE4376">
        <v>8</v>
      </c>
      <c r="AF4376" t="s">
        <v>11805</v>
      </c>
      <c r="AH4376" t="s">
        <v>11804</v>
      </c>
      <c r="AI4376" t="s">
        <v>11803</v>
      </c>
      <c r="AJ4376" t="s">
        <v>11802</v>
      </c>
      <c r="AK4376" t="s">
        <v>11801</v>
      </c>
      <c r="AL4376">
        <v>0</v>
      </c>
      <c r="AM4376" s="5">
        <f t="shared" si="546"/>
        <v>0</v>
      </c>
      <c r="AN4376" s="4">
        <f t="shared" si="551"/>
        <v>0</v>
      </c>
      <c r="AO4376" s="3"/>
      <c r="AP4376">
        <v>1</v>
      </c>
      <c r="AR4376" t="s">
        <v>0</v>
      </c>
      <c r="AT4376" s="2" t="s">
        <v>14</v>
      </c>
      <c r="AU4376" s="1">
        <f t="shared" si="547"/>
        <v>0.19994127225648009</v>
      </c>
      <c r="AV4376" s="1">
        <f t="shared" si="548"/>
        <v>0.14281519446891433</v>
      </c>
      <c r="AW4376" s="1">
        <f t="shared" si="549"/>
        <v>8.5689116681348598E-2</v>
      </c>
    </row>
    <row r="4377" spans="1:49" x14ac:dyDescent="0.2">
      <c r="A4377">
        <v>4375</v>
      </c>
      <c r="B4377" t="s">
        <v>11800</v>
      </c>
      <c r="C4377" t="s">
        <v>11799</v>
      </c>
      <c r="F4377" t="s">
        <v>11798</v>
      </c>
      <c r="G4377" t="s">
        <v>3</v>
      </c>
      <c r="H4377" t="s">
        <v>2</v>
      </c>
      <c r="I4377" t="s">
        <v>11797</v>
      </c>
      <c r="J4377">
        <v>60097242</v>
      </c>
      <c r="K4377" t="s">
        <v>11763</v>
      </c>
      <c r="L4377" t="s">
        <v>11762</v>
      </c>
      <c r="M4377" t="s">
        <v>109</v>
      </c>
      <c r="N4377">
        <v>3</v>
      </c>
      <c r="O4377" t="s">
        <v>11796</v>
      </c>
      <c r="P4377" t="s">
        <v>11795</v>
      </c>
      <c r="Q4377" t="s">
        <v>11794</v>
      </c>
      <c r="R4377" s="7">
        <v>43647</v>
      </c>
      <c r="S4377" s="8">
        <f t="shared" si="544"/>
        <v>2019</v>
      </c>
      <c r="T4377" s="8">
        <v>2019</v>
      </c>
      <c r="U4377" s="8">
        <f t="shared" si="545"/>
        <v>3</v>
      </c>
      <c r="V4377" s="7">
        <v>43647</v>
      </c>
      <c r="W4377" t="s">
        <v>1320</v>
      </c>
      <c r="X4377" s="2">
        <v>0.107</v>
      </c>
      <c r="Y4377" s="6">
        <f t="shared" si="550"/>
        <v>2.8563038893782869E-3</v>
      </c>
      <c r="AB4377">
        <v>21100889873</v>
      </c>
      <c r="AC4377">
        <v>22773878</v>
      </c>
      <c r="AD4377" t="s">
        <v>1</v>
      </c>
      <c r="AE4377">
        <v>8</v>
      </c>
      <c r="AF4377">
        <v>2</v>
      </c>
      <c r="AH4377" t="s">
        <v>11793</v>
      </c>
      <c r="AI4377" t="s">
        <v>11792</v>
      </c>
      <c r="AJ4377" t="s">
        <v>11791</v>
      </c>
      <c r="AK4377" t="s">
        <v>11790</v>
      </c>
      <c r="AL4377">
        <v>0</v>
      </c>
      <c r="AM4377" s="5">
        <f t="shared" si="546"/>
        <v>0</v>
      </c>
      <c r="AN4377" s="4">
        <f t="shared" si="551"/>
        <v>0</v>
      </c>
      <c r="AO4377" s="3"/>
      <c r="AP4377">
        <v>1</v>
      </c>
      <c r="AR4377" t="s">
        <v>0</v>
      </c>
      <c r="AT4377" s="2" t="s">
        <v>14</v>
      </c>
      <c r="AU4377" s="1">
        <f t="shared" si="547"/>
        <v>0.19994127225648009</v>
      </c>
      <c r="AV4377" s="1">
        <f t="shared" si="548"/>
        <v>0.14281519446891433</v>
      </c>
      <c r="AW4377" s="1">
        <f t="shared" si="549"/>
        <v>8.5689116681348598E-2</v>
      </c>
    </row>
    <row r="4378" spans="1:49" x14ac:dyDescent="0.2">
      <c r="A4378">
        <v>4376</v>
      </c>
      <c r="B4378" t="s">
        <v>11789</v>
      </c>
      <c r="C4378" t="s">
        <v>11788</v>
      </c>
      <c r="F4378" t="s">
        <v>11787</v>
      </c>
      <c r="G4378" t="s">
        <v>3</v>
      </c>
      <c r="H4378" t="s">
        <v>2</v>
      </c>
      <c r="I4378" t="s">
        <v>5939</v>
      </c>
      <c r="J4378" t="s">
        <v>11786</v>
      </c>
      <c r="K4378" t="s">
        <v>11785</v>
      </c>
      <c r="L4378" t="s">
        <v>2953</v>
      </c>
      <c r="M4378" t="s">
        <v>405</v>
      </c>
      <c r="N4378">
        <v>5</v>
      </c>
      <c r="O4378" t="s">
        <v>11784</v>
      </c>
      <c r="P4378" t="s">
        <v>11783</v>
      </c>
      <c r="Q4378" t="s">
        <v>11782</v>
      </c>
      <c r="R4378" s="7">
        <v>43647</v>
      </c>
      <c r="S4378" s="8">
        <f t="shared" si="544"/>
        <v>2019</v>
      </c>
      <c r="T4378" s="8">
        <v>2019</v>
      </c>
      <c r="U4378" s="8">
        <f t="shared" si="545"/>
        <v>3</v>
      </c>
      <c r="V4378" s="7">
        <v>43647</v>
      </c>
      <c r="W4378" t="s">
        <v>1320</v>
      </c>
      <c r="X4378" s="2">
        <v>0.107</v>
      </c>
      <c r="Y4378" s="6">
        <f t="shared" si="550"/>
        <v>2.8563038893782869E-3</v>
      </c>
      <c r="AB4378">
        <v>21100889873</v>
      </c>
      <c r="AC4378">
        <v>22773878</v>
      </c>
      <c r="AD4378" t="s">
        <v>1</v>
      </c>
      <c r="AE4378">
        <v>8</v>
      </c>
      <c r="AF4378">
        <v>2</v>
      </c>
      <c r="AH4378" t="s">
        <v>3706</v>
      </c>
      <c r="AI4378" t="s">
        <v>11781</v>
      </c>
      <c r="AJ4378" t="s">
        <v>11780</v>
      </c>
      <c r="AK4378" t="s">
        <v>11779</v>
      </c>
      <c r="AL4378">
        <v>0</v>
      </c>
      <c r="AM4378" s="5">
        <f t="shared" si="546"/>
        <v>0</v>
      </c>
      <c r="AN4378" s="4">
        <f t="shared" si="551"/>
        <v>0</v>
      </c>
      <c r="AO4378" s="3"/>
      <c r="AP4378">
        <v>1</v>
      </c>
      <c r="AR4378" t="s">
        <v>0</v>
      </c>
      <c r="AT4378" s="2" t="s">
        <v>14</v>
      </c>
      <c r="AU4378" s="1">
        <f t="shared" si="547"/>
        <v>0.19994127225648009</v>
      </c>
      <c r="AV4378" s="1">
        <f t="shared" si="548"/>
        <v>0.14281519446891433</v>
      </c>
      <c r="AW4378" s="1">
        <f t="shared" si="549"/>
        <v>8.5689116681348598E-2</v>
      </c>
    </row>
    <row r="4379" spans="1:49" x14ac:dyDescent="0.2">
      <c r="A4379">
        <v>4377</v>
      </c>
      <c r="B4379" t="s">
        <v>11778</v>
      </c>
      <c r="C4379" t="s">
        <v>11777</v>
      </c>
      <c r="F4379" t="s">
        <v>11776</v>
      </c>
      <c r="G4379" t="s">
        <v>3</v>
      </c>
      <c r="H4379" t="s">
        <v>2</v>
      </c>
      <c r="I4379" t="s">
        <v>11775</v>
      </c>
      <c r="J4379">
        <v>60097293</v>
      </c>
      <c r="K4379" t="s">
        <v>5926</v>
      </c>
      <c r="L4379" t="s">
        <v>869</v>
      </c>
      <c r="M4379" t="s">
        <v>109</v>
      </c>
      <c r="N4379">
        <v>2</v>
      </c>
      <c r="O4379" t="s">
        <v>11774</v>
      </c>
      <c r="P4379" t="s">
        <v>11773</v>
      </c>
      <c r="Q4379" t="s">
        <v>11772</v>
      </c>
      <c r="R4379" s="7">
        <v>43647</v>
      </c>
      <c r="S4379" s="8">
        <f t="shared" si="544"/>
        <v>2019</v>
      </c>
      <c r="T4379" s="8">
        <v>2019</v>
      </c>
      <c r="U4379" s="8">
        <f t="shared" si="545"/>
        <v>3</v>
      </c>
      <c r="V4379" s="7">
        <v>43647</v>
      </c>
      <c r="W4379" t="s">
        <v>1320</v>
      </c>
      <c r="X4379" s="2">
        <v>0.107</v>
      </c>
      <c r="Y4379" s="6">
        <f t="shared" si="550"/>
        <v>2.8563038893782869E-3</v>
      </c>
      <c r="AB4379">
        <v>21100889873</v>
      </c>
      <c r="AC4379">
        <v>22773878</v>
      </c>
      <c r="AD4379" t="s">
        <v>1</v>
      </c>
      <c r="AE4379">
        <v>8</v>
      </c>
      <c r="AF4379">
        <v>2</v>
      </c>
      <c r="AH4379" t="s">
        <v>11771</v>
      </c>
      <c r="AI4379" t="s">
        <v>11770</v>
      </c>
      <c r="AJ4379" t="s">
        <v>11769</v>
      </c>
      <c r="AK4379" t="s">
        <v>11768</v>
      </c>
      <c r="AL4379">
        <v>0</v>
      </c>
      <c r="AM4379" s="5">
        <f t="shared" si="546"/>
        <v>0</v>
      </c>
      <c r="AN4379" s="4">
        <f t="shared" si="551"/>
        <v>0</v>
      </c>
      <c r="AO4379" s="3"/>
      <c r="AP4379">
        <v>1</v>
      </c>
      <c r="AR4379" t="s">
        <v>0</v>
      </c>
      <c r="AT4379" s="2" t="s">
        <v>14</v>
      </c>
      <c r="AU4379" s="1">
        <f t="shared" si="547"/>
        <v>0.19994127225648009</v>
      </c>
      <c r="AV4379" s="1">
        <f t="shared" si="548"/>
        <v>0.14281519446891433</v>
      </c>
      <c r="AW4379" s="1">
        <f t="shared" si="549"/>
        <v>8.5689116681348598E-2</v>
      </c>
    </row>
    <row r="4380" spans="1:49" x14ac:dyDescent="0.2">
      <c r="A4380">
        <v>4378</v>
      </c>
      <c r="B4380" t="s">
        <v>11767</v>
      </c>
      <c r="C4380" t="s">
        <v>11766</v>
      </c>
      <c r="F4380" t="s">
        <v>11765</v>
      </c>
      <c r="G4380" t="s">
        <v>3</v>
      </c>
      <c r="H4380" t="s">
        <v>2</v>
      </c>
      <c r="I4380" t="s">
        <v>11764</v>
      </c>
      <c r="J4380">
        <v>60097242</v>
      </c>
      <c r="K4380" t="s">
        <v>11763</v>
      </c>
      <c r="L4380" t="s">
        <v>11762</v>
      </c>
      <c r="M4380" t="s">
        <v>109</v>
      </c>
      <c r="N4380">
        <v>4</v>
      </c>
      <c r="O4380" t="s">
        <v>11761</v>
      </c>
      <c r="P4380" t="s">
        <v>11760</v>
      </c>
      <c r="Q4380" t="s">
        <v>11759</v>
      </c>
      <c r="R4380" s="7">
        <v>43647</v>
      </c>
      <c r="S4380" s="8">
        <f t="shared" si="544"/>
        <v>2019</v>
      </c>
      <c r="T4380" s="8">
        <v>2019</v>
      </c>
      <c r="U4380" s="8">
        <f t="shared" si="545"/>
        <v>3</v>
      </c>
      <c r="V4380" s="7">
        <v>43647</v>
      </c>
      <c r="W4380" t="s">
        <v>1320</v>
      </c>
      <c r="X4380" s="2">
        <v>0.107</v>
      </c>
      <c r="Y4380" s="6">
        <f t="shared" si="550"/>
        <v>2.8563038893782869E-3</v>
      </c>
      <c r="AB4380">
        <v>21100889873</v>
      </c>
      <c r="AC4380">
        <v>22773878</v>
      </c>
      <c r="AD4380" t="s">
        <v>1</v>
      </c>
      <c r="AE4380">
        <v>8</v>
      </c>
      <c r="AF4380">
        <v>2</v>
      </c>
      <c r="AH4380" t="s">
        <v>1782</v>
      </c>
      <c r="AI4380" t="s">
        <v>11758</v>
      </c>
      <c r="AJ4380" t="s">
        <v>11757</v>
      </c>
      <c r="AK4380" t="s">
        <v>11756</v>
      </c>
      <c r="AL4380">
        <v>0</v>
      </c>
      <c r="AM4380" s="5">
        <f t="shared" si="546"/>
        <v>0</v>
      </c>
      <c r="AN4380" s="4">
        <f t="shared" si="551"/>
        <v>0</v>
      </c>
      <c r="AO4380" s="3"/>
      <c r="AP4380">
        <v>0</v>
      </c>
      <c r="AR4380" t="s">
        <v>0</v>
      </c>
      <c r="AT4380" s="2" t="s">
        <v>14</v>
      </c>
      <c r="AU4380" s="1">
        <f t="shared" si="547"/>
        <v>0.19994127225648009</v>
      </c>
      <c r="AV4380" s="1">
        <f t="shared" si="548"/>
        <v>0.14281519446891433</v>
      </c>
      <c r="AW4380" s="1">
        <f t="shared" si="549"/>
        <v>8.5689116681348598E-2</v>
      </c>
    </row>
    <row r="4381" spans="1:49" x14ac:dyDescent="0.2">
      <c r="A4381">
        <v>4379</v>
      </c>
      <c r="B4381" t="s">
        <v>11755</v>
      </c>
      <c r="C4381" t="s">
        <v>11754</v>
      </c>
      <c r="F4381" t="s">
        <v>11753</v>
      </c>
      <c r="G4381" t="s">
        <v>3</v>
      </c>
      <c r="H4381" t="s">
        <v>2</v>
      </c>
      <c r="I4381" t="s">
        <v>4233</v>
      </c>
      <c r="J4381" t="s">
        <v>5902</v>
      </c>
      <c r="K4381" t="s">
        <v>5901</v>
      </c>
      <c r="L4381" t="s">
        <v>4232</v>
      </c>
      <c r="M4381" t="s">
        <v>405</v>
      </c>
      <c r="N4381">
        <v>3</v>
      </c>
      <c r="O4381" t="s">
        <v>5900</v>
      </c>
      <c r="P4381" t="s">
        <v>4231</v>
      </c>
      <c r="Q4381" t="s">
        <v>5899</v>
      </c>
      <c r="R4381" s="7">
        <v>43647</v>
      </c>
      <c r="S4381" s="8">
        <f t="shared" si="544"/>
        <v>2019</v>
      </c>
      <c r="T4381" s="8">
        <v>2019</v>
      </c>
      <c r="U4381" s="8">
        <f t="shared" si="545"/>
        <v>3</v>
      </c>
      <c r="V4381" s="7">
        <v>43647</v>
      </c>
      <c r="W4381" t="s">
        <v>1320</v>
      </c>
      <c r="X4381" s="2">
        <v>0.107</v>
      </c>
      <c r="Y4381" s="6">
        <f t="shared" si="550"/>
        <v>2.8563038893782869E-3</v>
      </c>
      <c r="AB4381">
        <v>21100889873</v>
      </c>
      <c r="AC4381">
        <v>22773878</v>
      </c>
      <c r="AD4381" t="s">
        <v>1</v>
      </c>
      <c r="AE4381">
        <v>8</v>
      </c>
      <c r="AF4381">
        <v>2</v>
      </c>
      <c r="AH4381" t="s">
        <v>11752</v>
      </c>
      <c r="AI4381" t="s">
        <v>11751</v>
      </c>
      <c r="AJ4381" t="s">
        <v>11750</v>
      </c>
      <c r="AK4381" t="s">
        <v>11749</v>
      </c>
      <c r="AL4381">
        <v>1</v>
      </c>
      <c r="AM4381" s="5">
        <f t="shared" si="546"/>
        <v>0.33333333333333331</v>
      </c>
      <c r="AN4381" s="4">
        <f t="shared" si="551"/>
        <v>5.048592704783541E-4</v>
      </c>
      <c r="AO4381" s="3"/>
      <c r="AP4381">
        <v>1</v>
      </c>
      <c r="AR4381" t="s">
        <v>0</v>
      </c>
      <c r="AT4381" s="2" t="s">
        <v>14</v>
      </c>
      <c r="AU4381" s="1">
        <f t="shared" si="547"/>
        <v>0.2150870503708307</v>
      </c>
      <c r="AV4381" s="1">
        <f t="shared" si="548"/>
        <v>0.16805815799283205</v>
      </c>
      <c r="AW4381" s="1">
        <f t="shared" si="549"/>
        <v>0.1210292656148334</v>
      </c>
    </row>
    <row r="4382" spans="1:49" x14ac:dyDescent="0.2">
      <c r="A4382">
        <v>4380</v>
      </c>
      <c r="B4382" t="s">
        <v>11748</v>
      </c>
      <c r="C4382" t="s">
        <v>11747</v>
      </c>
      <c r="F4382" t="s">
        <v>11746</v>
      </c>
      <c r="G4382" t="s">
        <v>3</v>
      </c>
      <c r="H4382" t="s">
        <v>2</v>
      </c>
      <c r="I4382" t="s">
        <v>11745</v>
      </c>
      <c r="J4382">
        <v>60023544</v>
      </c>
      <c r="K4382" t="s">
        <v>11744</v>
      </c>
      <c r="L4382" t="s">
        <v>4257</v>
      </c>
      <c r="M4382" t="s">
        <v>109</v>
      </c>
      <c r="N4382">
        <v>2</v>
      </c>
      <c r="O4382" t="s">
        <v>11743</v>
      </c>
      <c r="P4382" t="s">
        <v>11742</v>
      </c>
      <c r="Q4382" t="s">
        <v>11741</v>
      </c>
      <c r="R4382" s="7">
        <v>43647</v>
      </c>
      <c r="S4382" s="8">
        <f t="shared" si="544"/>
        <v>2019</v>
      </c>
      <c r="T4382" s="8">
        <v>2019</v>
      </c>
      <c r="U4382" s="8">
        <f t="shared" si="545"/>
        <v>3</v>
      </c>
      <c r="V4382" s="7">
        <v>43647</v>
      </c>
      <c r="W4382" t="s">
        <v>1320</v>
      </c>
      <c r="X4382" s="2">
        <v>0.107</v>
      </c>
      <c r="Y4382" s="6">
        <f t="shared" si="550"/>
        <v>2.8563038893782869E-3</v>
      </c>
      <c r="AB4382">
        <v>21100889873</v>
      </c>
      <c r="AC4382">
        <v>22773878</v>
      </c>
      <c r="AD4382" t="s">
        <v>1</v>
      </c>
      <c r="AE4382">
        <v>8</v>
      </c>
      <c r="AF4382">
        <v>2</v>
      </c>
      <c r="AH4382" t="s">
        <v>11740</v>
      </c>
      <c r="AI4382" t="s">
        <v>11739</v>
      </c>
      <c r="AJ4382" t="s">
        <v>11738</v>
      </c>
      <c r="AK4382" t="s">
        <v>11737</v>
      </c>
      <c r="AL4382">
        <v>0</v>
      </c>
      <c r="AM4382" s="5">
        <f t="shared" si="546"/>
        <v>0</v>
      </c>
      <c r="AN4382" s="4">
        <f t="shared" si="551"/>
        <v>0</v>
      </c>
      <c r="AO4382" s="3"/>
      <c r="AP4382">
        <v>0</v>
      </c>
      <c r="AR4382" t="s">
        <v>0</v>
      </c>
      <c r="AT4382" s="2" t="s">
        <v>14</v>
      </c>
      <c r="AU4382" s="1">
        <f t="shared" si="547"/>
        <v>0.19994127225648009</v>
      </c>
      <c r="AV4382" s="1">
        <f t="shared" si="548"/>
        <v>0.14281519446891433</v>
      </c>
      <c r="AW4382" s="1">
        <f t="shared" si="549"/>
        <v>8.5689116681348598E-2</v>
      </c>
    </row>
    <row r="4383" spans="1:49" x14ac:dyDescent="0.2">
      <c r="A4383">
        <v>4381</v>
      </c>
      <c r="B4383" t="s">
        <v>11736</v>
      </c>
      <c r="C4383" t="s">
        <v>11735</v>
      </c>
      <c r="F4383" t="s">
        <v>11734</v>
      </c>
      <c r="G4383" t="s">
        <v>3</v>
      </c>
      <c r="H4383" t="s">
        <v>2</v>
      </c>
      <c r="I4383" t="s">
        <v>11733</v>
      </c>
      <c r="J4383">
        <v>60105070</v>
      </c>
      <c r="K4383" t="s">
        <v>11732</v>
      </c>
      <c r="L4383" t="s">
        <v>2763</v>
      </c>
      <c r="M4383" t="s">
        <v>2762</v>
      </c>
      <c r="N4383">
        <v>2</v>
      </c>
      <c r="O4383" t="s">
        <v>11731</v>
      </c>
      <c r="P4383" t="s">
        <v>11730</v>
      </c>
      <c r="Q4383" t="s">
        <v>11729</v>
      </c>
      <c r="R4383" s="7">
        <v>43647</v>
      </c>
      <c r="S4383" s="8">
        <f t="shared" si="544"/>
        <v>2019</v>
      </c>
      <c r="T4383" s="8">
        <v>2019</v>
      </c>
      <c r="U4383" s="8">
        <f t="shared" si="545"/>
        <v>3</v>
      </c>
      <c r="V4383" s="7">
        <v>43647</v>
      </c>
      <c r="W4383" t="s">
        <v>1320</v>
      </c>
      <c r="X4383" s="2">
        <v>0.107</v>
      </c>
      <c r="Y4383" s="6">
        <f t="shared" si="550"/>
        <v>2.8563038893782869E-3</v>
      </c>
      <c r="AB4383">
        <v>21100889873</v>
      </c>
      <c r="AC4383">
        <v>22773878</v>
      </c>
      <c r="AD4383" t="s">
        <v>1</v>
      </c>
      <c r="AE4383">
        <v>8</v>
      </c>
      <c r="AF4383">
        <v>2</v>
      </c>
      <c r="AH4383" t="s">
        <v>11728</v>
      </c>
      <c r="AI4383" t="s">
        <v>11727</v>
      </c>
      <c r="AJ4383" t="s">
        <v>11726</v>
      </c>
      <c r="AK4383" t="s">
        <v>11725</v>
      </c>
      <c r="AL4383">
        <v>0</v>
      </c>
      <c r="AM4383" s="5">
        <f t="shared" si="546"/>
        <v>0</v>
      </c>
      <c r="AN4383" s="4">
        <f t="shared" si="551"/>
        <v>0</v>
      </c>
      <c r="AO4383" s="3"/>
      <c r="AP4383">
        <v>1</v>
      </c>
      <c r="AR4383" t="s">
        <v>0</v>
      </c>
      <c r="AT4383" s="2" t="s">
        <v>14</v>
      </c>
      <c r="AU4383" s="1">
        <f t="shared" si="547"/>
        <v>0.19994127225648009</v>
      </c>
      <c r="AV4383" s="1">
        <f t="shared" si="548"/>
        <v>0.14281519446891433</v>
      </c>
      <c r="AW4383" s="1">
        <f t="shared" si="549"/>
        <v>8.5689116681348598E-2</v>
      </c>
    </row>
    <row r="4384" spans="1:49" x14ac:dyDescent="0.2">
      <c r="A4384">
        <v>4382</v>
      </c>
      <c r="B4384" t="s">
        <v>11724</v>
      </c>
      <c r="C4384" t="s">
        <v>11723</v>
      </c>
      <c r="F4384" t="s">
        <v>11722</v>
      </c>
      <c r="G4384" t="s">
        <v>3</v>
      </c>
      <c r="H4384" t="s">
        <v>2</v>
      </c>
      <c r="I4384" t="s">
        <v>11721</v>
      </c>
      <c r="J4384" t="s">
        <v>11720</v>
      </c>
      <c r="K4384" t="s">
        <v>11719</v>
      </c>
      <c r="L4384" t="s">
        <v>11718</v>
      </c>
      <c r="M4384" t="s">
        <v>308</v>
      </c>
      <c r="N4384">
        <v>7</v>
      </c>
      <c r="O4384" t="s">
        <v>11717</v>
      </c>
      <c r="P4384" t="s">
        <v>11716</v>
      </c>
      <c r="Q4384" t="s">
        <v>11715</v>
      </c>
      <c r="R4384" s="7">
        <v>43647</v>
      </c>
      <c r="S4384" s="8">
        <f t="shared" si="544"/>
        <v>2019</v>
      </c>
      <c r="T4384" s="8">
        <v>2019</v>
      </c>
      <c r="U4384" s="8">
        <f t="shared" si="545"/>
        <v>3</v>
      </c>
      <c r="V4384" s="7">
        <v>43647</v>
      </c>
      <c r="W4384" t="s">
        <v>1055</v>
      </c>
      <c r="X4384" s="2">
        <v>0.36</v>
      </c>
      <c r="Y4384" s="6">
        <f t="shared" si="550"/>
        <v>9.6099943941699364E-3</v>
      </c>
      <c r="AB4384">
        <v>21100829272</v>
      </c>
      <c r="AC4384">
        <v>20799292</v>
      </c>
      <c r="AD4384" t="s">
        <v>1</v>
      </c>
      <c r="AE4384">
        <v>8</v>
      </c>
      <c r="AF4384">
        <v>7</v>
      </c>
      <c r="AG4384">
        <v>797</v>
      </c>
      <c r="AI4384" t="s">
        <v>11714</v>
      </c>
      <c r="AJ4384" t="s">
        <v>11713</v>
      </c>
      <c r="AK4384" t="s">
        <v>11712</v>
      </c>
      <c r="AL4384">
        <v>2</v>
      </c>
      <c r="AM4384" s="5">
        <f t="shared" si="546"/>
        <v>0.66666666666666663</v>
      </c>
      <c r="AN4384" s="4">
        <f t="shared" si="551"/>
        <v>1.0097185409567082E-3</v>
      </c>
      <c r="AO4384" s="3"/>
      <c r="AP4384">
        <v>1</v>
      </c>
      <c r="AQ4384" t="s">
        <v>11711</v>
      </c>
      <c r="AR4384" t="s">
        <v>0</v>
      </c>
      <c r="AS4384" t="s">
        <v>11710</v>
      </c>
      <c r="AT4384" s="2" t="s">
        <v>14</v>
      </c>
      <c r="AU4384" s="1">
        <f t="shared" si="547"/>
        <v>0.70299116382059668</v>
      </c>
      <c r="AV4384" s="1">
        <f t="shared" si="548"/>
        <v>0.5309856467563322</v>
      </c>
      <c r="AW4384" s="1">
        <f t="shared" si="549"/>
        <v>0.35898012969206766</v>
      </c>
    </row>
    <row r="4385" spans="1:49" x14ac:dyDescent="0.2">
      <c r="A4385">
        <v>4383</v>
      </c>
      <c r="B4385" t="s">
        <v>11709</v>
      </c>
      <c r="C4385" t="s">
        <v>11708</v>
      </c>
      <c r="F4385" t="s">
        <v>11707</v>
      </c>
      <c r="G4385" t="s">
        <v>3</v>
      </c>
      <c r="H4385" t="s">
        <v>2</v>
      </c>
      <c r="I4385" t="s">
        <v>1374</v>
      </c>
      <c r="J4385">
        <v>60001821</v>
      </c>
      <c r="K4385" t="s">
        <v>1373</v>
      </c>
      <c r="L4385" t="s">
        <v>1372</v>
      </c>
      <c r="M4385" t="s">
        <v>32</v>
      </c>
      <c r="N4385">
        <v>5</v>
      </c>
      <c r="O4385" t="s">
        <v>11706</v>
      </c>
      <c r="P4385" t="s">
        <v>11705</v>
      </c>
      <c r="Q4385" t="s">
        <v>11704</v>
      </c>
      <c r="R4385" s="7">
        <v>43647</v>
      </c>
      <c r="S4385" s="8">
        <f t="shared" si="544"/>
        <v>2019</v>
      </c>
      <c r="T4385" s="8">
        <v>2019</v>
      </c>
      <c r="U4385" s="8">
        <f t="shared" si="545"/>
        <v>3</v>
      </c>
      <c r="V4385" s="7">
        <v>43647</v>
      </c>
      <c r="W4385" t="s">
        <v>1055</v>
      </c>
      <c r="X4385" s="2">
        <v>0.36</v>
      </c>
      <c r="Y4385" s="6">
        <f t="shared" si="550"/>
        <v>9.6099943941699364E-3</v>
      </c>
      <c r="AB4385">
        <v>21100829272</v>
      </c>
      <c r="AC4385">
        <v>20799292</v>
      </c>
      <c r="AD4385" t="s">
        <v>1</v>
      </c>
      <c r="AE4385">
        <v>8</v>
      </c>
      <c r="AF4385">
        <v>7</v>
      </c>
      <c r="AG4385">
        <v>787</v>
      </c>
      <c r="AI4385" t="s">
        <v>11703</v>
      </c>
      <c r="AJ4385" t="s">
        <v>11702</v>
      </c>
      <c r="AK4385" t="s">
        <v>11701</v>
      </c>
      <c r="AL4385">
        <v>3</v>
      </c>
      <c r="AM4385" s="5">
        <f t="shared" si="546"/>
        <v>1</v>
      </c>
      <c r="AN4385" s="4">
        <f t="shared" si="551"/>
        <v>1.5145778114350624E-3</v>
      </c>
      <c r="AO4385" s="3"/>
      <c r="AP4385">
        <v>1</v>
      </c>
      <c r="AR4385" t="s">
        <v>0</v>
      </c>
      <c r="AT4385" s="2" t="s">
        <v>14</v>
      </c>
      <c r="AU4385" s="1">
        <f t="shared" si="547"/>
        <v>0.71813694193494737</v>
      </c>
      <c r="AV4385" s="1">
        <f t="shared" si="548"/>
        <v>0.55622861028024995</v>
      </c>
      <c r="AW4385" s="1">
        <f t="shared" si="549"/>
        <v>0.39432027862555247</v>
      </c>
    </row>
    <row r="4386" spans="1:49" x14ac:dyDescent="0.2">
      <c r="A4386">
        <v>4384</v>
      </c>
      <c r="B4386" t="s">
        <v>11700</v>
      </c>
      <c r="C4386" t="s">
        <v>11699</v>
      </c>
      <c r="F4386" t="s">
        <v>11698</v>
      </c>
      <c r="G4386" t="s">
        <v>3</v>
      </c>
      <c r="H4386" t="s">
        <v>2</v>
      </c>
      <c r="I4386" t="s">
        <v>6050</v>
      </c>
      <c r="J4386" t="s">
        <v>11697</v>
      </c>
      <c r="K4386" t="s">
        <v>11696</v>
      </c>
      <c r="L4386" t="s">
        <v>11695</v>
      </c>
      <c r="M4386" t="s">
        <v>11694</v>
      </c>
      <c r="N4386">
        <v>5</v>
      </c>
      <c r="O4386" t="s">
        <v>11693</v>
      </c>
      <c r="P4386" t="s">
        <v>11692</v>
      </c>
      <c r="Q4386" t="s">
        <v>11691</v>
      </c>
      <c r="R4386" s="7">
        <v>43647</v>
      </c>
      <c r="S4386" s="8">
        <f t="shared" si="544"/>
        <v>2019</v>
      </c>
      <c r="T4386" s="8">
        <v>2019</v>
      </c>
      <c r="U4386" s="8">
        <f t="shared" si="545"/>
        <v>3</v>
      </c>
      <c r="V4386" s="7">
        <v>43647</v>
      </c>
      <c r="W4386" t="s">
        <v>1055</v>
      </c>
      <c r="X4386" s="2">
        <v>0.36</v>
      </c>
      <c r="Y4386" s="6">
        <f t="shared" si="550"/>
        <v>9.6099943941699364E-3</v>
      </c>
      <c r="AB4386">
        <v>21100829272</v>
      </c>
      <c r="AC4386">
        <v>20799292</v>
      </c>
      <c r="AD4386" t="s">
        <v>1</v>
      </c>
      <c r="AE4386">
        <v>8</v>
      </c>
      <c r="AF4386">
        <v>7</v>
      </c>
      <c r="AG4386">
        <v>790</v>
      </c>
      <c r="AI4386" t="s">
        <v>11690</v>
      </c>
      <c r="AJ4386" t="s">
        <v>11689</v>
      </c>
      <c r="AK4386" t="s">
        <v>11688</v>
      </c>
      <c r="AL4386">
        <v>13</v>
      </c>
      <c r="AM4386" s="5">
        <f t="shared" si="546"/>
        <v>4.333333333333333</v>
      </c>
      <c r="AN4386" s="4">
        <f t="shared" si="551"/>
        <v>6.5631705162186036E-3</v>
      </c>
      <c r="AO4386" s="3"/>
      <c r="AP4386">
        <v>1</v>
      </c>
      <c r="AR4386" t="s">
        <v>0</v>
      </c>
      <c r="AT4386" s="2" t="s">
        <v>14</v>
      </c>
      <c r="AU4386" s="1">
        <f t="shared" si="547"/>
        <v>0.86959472307845365</v>
      </c>
      <c r="AV4386" s="1">
        <f t="shared" si="548"/>
        <v>0.808658245519427</v>
      </c>
      <c r="AW4386" s="1">
        <f t="shared" si="549"/>
        <v>0.74772176796040024</v>
      </c>
    </row>
    <row r="4387" spans="1:49" x14ac:dyDescent="0.2">
      <c r="A4387">
        <v>4385</v>
      </c>
      <c r="B4387" t="s">
        <v>11687</v>
      </c>
      <c r="C4387" t="s">
        <v>11686</v>
      </c>
      <c r="F4387" t="s">
        <v>11685</v>
      </c>
      <c r="G4387" t="s">
        <v>3</v>
      </c>
      <c r="H4387" t="s">
        <v>2</v>
      </c>
      <c r="I4387" t="s">
        <v>2662</v>
      </c>
      <c r="J4387" t="s">
        <v>11684</v>
      </c>
      <c r="K4387" t="s">
        <v>11683</v>
      </c>
      <c r="L4387" t="s">
        <v>11682</v>
      </c>
      <c r="M4387" t="s">
        <v>18</v>
      </c>
      <c r="N4387">
        <v>4</v>
      </c>
      <c r="O4387" t="s">
        <v>11681</v>
      </c>
      <c r="P4387" t="s">
        <v>11680</v>
      </c>
      <c r="Q4387" t="s">
        <v>11679</v>
      </c>
      <c r="R4387" s="7">
        <v>43647</v>
      </c>
      <c r="S4387" s="8">
        <f t="shared" si="544"/>
        <v>2019</v>
      </c>
      <c r="T4387" s="8">
        <v>2019</v>
      </c>
      <c r="U4387" s="8">
        <f t="shared" si="545"/>
        <v>3</v>
      </c>
      <c r="V4387" s="7">
        <v>43647</v>
      </c>
      <c r="W4387" t="s">
        <v>1055</v>
      </c>
      <c r="X4387" s="2">
        <v>0.36</v>
      </c>
      <c r="Y4387" s="6">
        <f t="shared" si="550"/>
        <v>9.6099943941699364E-3</v>
      </c>
      <c r="AB4387">
        <v>21100829272</v>
      </c>
      <c r="AC4387">
        <v>20799292</v>
      </c>
      <c r="AD4387" t="s">
        <v>1</v>
      </c>
      <c r="AE4387">
        <v>8</v>
      </c>
      <c r="AF4387">
        <v>7</v>
      </c>
      <c r="AG4387">
        <v>806</v>
      </c>
      <c r="AI4387" t="s">
        <v>11678</v>
      </c>
      <c r="AJ4387" t="s">
        <v>11677</v>
      </c>
      <c r="AK4387" t="s">
        <v>11676</v>
      </c>
      <c r="AL4387">
        <v>0</v>
      </c>
      <c r="AM4387" s="5">
        <f t="shared" si="546"/>
        <v>0</v>
      </c>
      <c r="AN4387" s="4">
        <f t="shared" si="551"/>
        <v>0</v>
      </c>
      <c r="AO4387" s="3"/>
      <c r="AP4387">
        <v>1</v>
      </c>
      <c r="AQ4387" t="s">
        <v>16</v>
      </c>
      <c r="AR4387">
        <v>61801488</v>
      </c>
      <c r="AS4387" t="s">
        <v>15</v>
      </c>
      <c r="AT4387" s="2" t="s">
        <v>14</v>
      </c>
      <c r="AU4387" s="1">
        <f t="shared" si="547"/>
        <v>0.67269960759189551</v>
      </c>
      <c r="AV4387" s="1">
        <f t="shared" si="548"/>
        <v>0.48049971970849681</v>
      </c>
      <c r="AW4387" s="1">
        <f t="shared" si="549"/>
        <v>0.28829983182509811</v>
      </c>
    </row>
    <row r="4388" spans="1:49" x14ac:dyDescent="0.2">
      <c r="A4388">
        <v>4386</v>
      </c>
      <c r="B4388" t="s">
        <v>11675</v>
      </c>
      <c r="C4388" t="s">
        <v>11674</v>
      </c>
      <c r="F4388" t="s">
        <v>11673</v>
      </c>
      <c r="G4388" t="s">
        <v>3</v>
      </c>
      <c r="H4388" t="s">
        <v>2</v>
      </c>
      <c r="I4388" t="s">
        <v>11672</v>
      </c>
      <c r="J4388" t="s">
        <v>11671</v>
      </c>
      <c r="K4388" t="s">
        <v>11670</v>
      </c>
      <c r="L4388" t="s">
        <v>3584</v>
      </c>
      <c r="M4388" t="s">
        <v>315</v>
      </c>
      <c r="N4388">
        <v>5</v>
      </c>
      <c r="O4388" t="s">
        <v>11669</v>
      </c>
      <c r="P4388" t="s">
        <v>11668</v>
      </c>
      <c r="Q4388" t="s">
        <v>11667</v>
      </c>
      <c r="R4388" s="7">
        <v>43647</v>
      </c>
      <c r="S4388" s="8">
        <f t="shared" si="544"/>
        <v>2019</v>
      </c>
      <c r="T4388" s="8">
        <v>2019</v>
      </c>
      <c r="U4388" s="8">
        <f t="shared" si="545"/>
        <v>3</v>
      </c>
      <c r="V4388" s="7">
        <v>43647</v>
      </c>
      <c r="W4388" t="s">
        <v>11666</v>
      </c>
      <c r="X4388" s="2">
        <v>0.83899999999999997</v>
      </c>
      <c r="Y4388" s="6">
        <f t="shared" si="550"/>
        <v>2.239662582419049E-2</v>
      </c>
      <c r="AA4388">
        <v>740276</v>
      </c>
      <c r="AB4388">
        <v>15205</v>
      </c>
      <c r="AC4388">
        <v>16788060</v>
      </c>
      <c r="AD4388" t="s">
        <v>1</v>
      </c>
      <c r="AE4388">
        <v>114</v>
      </c>
      <c r="AF4388">
        <v>7</v>
      </c>
      <c r="AI4388" t="s">
        <v>11665</v>
      </c>
      <c r="AJ4388" t="s">
        <v>11664</v>
      </c>
      <c r="AK4388" t="s">
        <v>11663</v>
      </c>
      <c r="AL4388">
        <v>0</v>
      </c>
      <c r="AM4388" s="5">
        <f t="shared" si="546"/>
        <v>0</v>
      </c>
      <c r="AN4388" s="4">
        <f t="shared" si="551"/>
        <v>0</v>
      </c>
      <c r="AO4388" s="3"/>
      <c r="AP4388">
        <v>0</v>
      </c>
      <c r="AQ4388" t="s">
        <v>11662</v>
      </c>
      <c r="AR4388" t="s">
        <v>0</v>
      </c>
      <c r="AS4388" t="s">
        <v>11661</v>
      </c>
      <c r="AT4388" s="2">
        <v>2.7429999999999999</v>
      </c>
      <c r="AU4388" s="1">
        <f t="shared" si="547"/>
        <v>1.5677638076933342</v>
      </c>
      <c r="AV4388" s="1">
        <f t="shared" si="548"/>
        <v>1.1198312912095245</v>
      </c>
      <c r="AW4388" s="1">
        <f t="shared" si="549"/>
        <v>0.67189877472571469</v>
      </c>
    </row>
    <row r="4389" spans="1:49" x14ac:dyDescent="0.2">
      <c r="A4389">
        <v>4387</v>
      </c>
      <c r="B4389" t="s">
        <v>11660</v>
      </c>
      <c r="C4389" t="s">
        <v>11659</v>
      </c>
      <c r="F4389" t="s">
        <v>11658</v>
      </c>
      <c r="G4389" t="s">
        <v>3</v>
      </c>
      <c r="H4389" t="s">
        <v>2</v>
      </c>
      <c r="I4389" t="s">
        <v>11657</v>
      </c>
      <c r="J4389" t="s">
        <v>11656</v>
      </c>
      <c r="K4389" t="s">
        <v>11655</v>
      </c>
      <c r="L4389" t="s">
        <v>11654</v>
      </c>
      <c r="M4389" t="s">
        <v>11653</v>
      </c>
      <c r="N4389">
        <v>33</v>
      </c>
      <c r="O4389" t="s">
        <v>11652</v>
      </c>
      <c r="P4389" t="s">
        <v>11651</v>
      </c>
      <c r="Q4389" t="s">
        <v>11650</v>
      </c>
      <c r="R4389" s="7">
        <v>43647</v>
      </c>
      <c r="S4389" s="8">
        <f t="shared" si="544"/>
        <v>2019</v>
      </c>
      <c r="T4389" s="8">
        <v>2019</v>
      </c>
      <c r="U4389" s="8">
        <f t="shared" si="545"/>
        <v>3</v>
      </c>
      <c r="V4389" s="7">
        <v>43647</v>
      </c>
      <c r="W4389" t="s">
        <v>3760</v>
      </c>
      <c r="X4389" s="2">
        <v>1.774</v>
      </c>
      <c r="Y4389" s="6">
        <f t="shared" si="550"/>
        <v>4.7355916820159633E-2</v>
      </c>
      <c r="AA4389">
        <v>295515</v>
      </c>
      <c r="AB4389">
        <v>29066</v>
      </c>
      <c r="AC4389">
        <v>17414326</v>
      </c>
      <c r="AD4389" t="s">
        <v>1</v>
      </c>
      <c r="AE4389">
        <v>59</v>
      </c>
      <c r="AF4389">
        <v>8</v>
      </c>
      <c r="AG4389">
        <v>86030</v>
      </c>
      <c r="AI4389" t="s">
        <v>11649</v>
      </c>
      <c r="AJ4389" t="s">
        <v>11648</v>
      </c>
      <c r="AK4389" t="s">
        <v>11647</v>
      </c>
      <c r="AL4389">
        <v>28</v>
      </c>
      <c r="AM4389" s="5">
        <f t="shared" si="546"/>
        <v>9.3333333333333339</v>
      </c>
      <c r="AN4389" s="4">
        <f t="shared" si="551"/>
        <v>1.4136059573393917E-2</v>
      </c>
      <c r="AO4389" s="3"/>
      <c r="AP4389">
        <v>0</v>
      </c>
      <c r="AQ4389" t="s">
        <v>1193</v>
      </c>
      <c r="AR4389" t="s">
        <v>11646</v>
      </c>
      <c r="AS4389" t="s">
        <v>1315</v>
      </c>
      <c r="AT4389" s="2">
        <v>3.1789999999999998</v>
      </c>
      <c r="AU4389" s="1">
        <f t="shared" si="547"/>
        <v>3.7389959646129913</v>
      </c>
      <c r="AV4389" s="1">
        <f t="shared" si="548"/>
        <v>3.0745988196776772</v>
      </c>
      <c r="AW4389" s="1">
        <f t="shared" si="549"/>
        <v>2.4102016747423631</v>
      </c>
    </row>
    <row r="4390" spans="1:49" x14ac:dyDescent="0.2">
      <c r="A4390">
        <v>4388</v>
      </c>
      <c r="B4390" t="s">
        <v>11645</v>
      </c>
      <c r="C4390" t="s">
        <v>11644</v>
      </c>
      <c r="F4390" t="s">
        <v>11643</v>
      </c>
      <c r="G4390" t="s">
        <v>3</v>
      </c>
      <c r="H4390" t="s">
        <v>2</v>
      </c>
      <c r="I4390" t="s">
        <v>4284</v>
      </c>
      <c r="J4390" t="s">
        <v>11642</v>
      </c>
      <c r="K4390" t="s">
        <v>11641</v>
      </c>
      <c r="L4390" t="s">
        <v>11640</v>
      </c>
      <c r="M4390" t="s">
        <v>11639</v>
      </c>
      <c r="N4390">
        <v>6</v>
      </c>
      <c r="O4390" t="s">
        <v>11638</v>
      </c>
      <c r="P4390" t="s">
        <v>11637</v>
      </c>
      <c r="Q4390" t="s">
        <v>11636</v>
      </c>
      <c r="R4390" s="7">
        <v>43647</v>
      </c>
      <c r="S4390" s="8">
        <f t="shared" si="544"/>
        <v>2019</v>
      </c>
      <c r="T4390" s="8">
        <v>2019</v>
      </c>
      <c r="U4390" s="8">
        <f t="shared" si="545"/>
        <v>3</v>
      </c>
      <c r="V4390" s="7">
        <v>43647</v>
      </c>
      <c r="W4390" t="s">
        <v>4283</v>
      </c>
      <c r="X4390" s="2">
        <v>1.0329999999999999</v>
      </c>
      <c r="Y4390" s="6">
        <f t="shared" si="550"/>
        <v>2.7575345025493178E-2</v>
      </c>
      <c r="AA4390">
        <v>9532048</v>
      </c>
      <c r="AB4390">
        <v>12278</v>
      </c>
      <c r="AC4390">
        <v>13616668</v>
      </c>
      <c r="AD4390" t="s">
        <v>1</v>
      </c>
      <c r="AE4390">
        <v>32</v>
      </c>
      <c r="AF4390">
        <v>8</v>
      </c>
      <c r="AG4390">
        <v>84005</v>
      </c>
      <c r="AI4390" t="s">
        <v>11635</v>
      </c>
      <c r="AJ4390" t="s">
        <v>11634</v>
      </c>
      <c r="AK4390" t="s">
        <v>11633</v>
      </c>
      <c r="AL4390">
        <v>1</v>
      </c>
      <c r="AM4390" s="5">
        <f t="shared" si="546"/>
        <v>0.33333333333333331</v>
      </c>
      <c r="AN4390" s="4">
        <f t="shared" si="551"/>
        <v>5.048592704783541E-4</v>
      </c>
      <c r="AO4390" s="3"/>
      <c r="AP4390">
        <v>1</v>
      </c>
      <c r="AQ4390" t="s">
        <v>978</v>
      </c>
      <c r="AR4390" t="s">
        <v>11632</v>
      </c>
      <c r="AS4390" t="s">
        <v>977</v>
      </c>
      <c r="AT4390" s="2" t="s">
        <v>14</v>
      </c>
      <c r="AU4390" s="1">
        <f t="shared" si="547"/>
        <v>1.9454199298988728</v>
      </c>
      <c r="AV4390" s="1">
        <f t="shared" si="548"/>
        <v>1.4040102147985767</v>
      </c>
      <c r="AW4390" s="1">
        <f t="shared" si="549"/>
        <v>0.86260049969828012</v>
      </c>
    </row>
    <row r="4391" spans="1:49" x14ac:dyDescent="0.2">
      <c r="A4391">
        <v>4389</v>
      </c>
      <c r="B4391" t="s">
        <v>11631</v>
      </c>
      <c r="C4391" t="s">
        <v>11630</v>
      </c>
      <c r="F4391" t="s">
        <v>11629</v>
      </c>
      <c r="G4391" t="s">
        <v>3</v>
      </c>
      <c r="H4391" t="s">
        <v>2</v>
      </c>
      <c r="I4391" t="s">
        <v>11628</v>
      </c>
      <c r="J4391" t="s">
        <v>11627</v>
      </c>
      <c r="K4391" t="s">
        <v>11626</v>
      </c>
      <c r="L4391" t="s">
        <v>11625</v>
      </c>
      <c r="M4391" t="s">
        <v>2891</v>
      </c>
      <c r="N4391">
        <v>4</v>
      </c>
      <c r="O4391" t="s">
        <v>11624</v>
      </c>
      <c r="P4391" t="s">
        <v>11623</v>
      </c>
      <c r="Q4391" t="s">
        <v>11622</v>
      </c>
      <c r="R4391" s="7">
        <v>43647</v>
      </c>
      <c r="S4391" s="8">
        <f t="shared" si="544"/>
        <v>2019</v>
      </c>
      <c r="T4391" s="8">
        <v>2019</v>
      </c>
      <c r="U4391" s="8">
        <f t="shared" si="545"/>
        <v>3</v>
      </c>
      <c r="V4391" s="7">
        <v>43647</v>
      </c>
      <c r="W4391" t="s">
        <v>1730</v>
      </c>
      <c r="X4391" s="2">
        <v>0.89800000000000002</v>
      </c>
      <c r="Y4391" s="6">
        <f t="shared" si="550"/>
        <v>2.3971597127679455E-2</v>
      </c>
      <c r="AA4391">
        <v>9641726</v>
      </c>
      <c r="AB4391">
        <v>29859</v>
      </c>
      <c r="AC4391" t="s">
        <v>1729</v>
      </c>
      <c r="AD4391" t="s">
        <v>1</v>
      </c>
      <c r="AE4391">
        <v>28</v>
      </c>
      <c r="AF4391">
        <v>8</v>
      </c>
      <c r="AG4391">
        <v>85012</v>
      </c>
      <c r="AI4391" t="s">
        <v>11621</v>
      </c>
      <c r="AJ4391" t="s">
        <v>11620</v>
      </c>
      <c r="AK4391" t="s">
        <v>11619</v>
      </c>
      <c r="AL4391">
        <v>12</v>
      </c>
      <c r="AM4391" s="5">
        <f t="shared" si="546"/>
        <v>4</v>
      </c>
      <c r="AN4391" s="4">
        <f t="shared" si="551"/>
        <v>6.0583112457402496E-3</v>
      </c>
      <c r="AO4391" s="3"/>
      <c r="AP4391">
        <v>0</v>
      </c>
      <c r="AQ4391" t="s">
        <v>768</v>
      </c>
      <c r="AR4391" t="s">
        <v>11618</v>
      </c>
      <c r="AS4391" t="s">
        <v>167</v>
      </c>
      <c r="AT4391" s="2">
        <v>3.585</v>
      </c>
      <c r="AU4391" s="1">
        <f t="shared" si="547"/>
        <v>1.859761136309769</v>
      </c>
      <c r="AV4391" s="1">
        <f t="shared" si="548"/>
        <v>1.5014954186709852</v>
      </c>
      <c r="AW4391" s="1">
        <f t="shared" si="549"/>
        <v>1.1432297010322012</v>
      </c>
    </row>
    <row r="4392" spans="1:49" x14ac:dyDescent="0.2">
      <c r="A4392">
        <v>4390</v>
      </c>
      <c r="B4392" t="s">
        <v>11617</v>
      </c>
      <c r="C4392" t="s">
        <v>11616</v>
      </c>
      <c r="F4392" t="s">
        <v>11615</v>
      </c>
      <c r="G4392" t="s">
        <v>3</v>
      </c>
      <c r="H4392" t="s">
        <v>2</v>
      </c>
      <c r="I4392" t="s">
        <v>11614</v>
      </c>
      <c r="J4392">
        <v>60079446</v>
      </c>
      <c r="K4392" t="s">
        <v>1291</v>
      </c>
      <c r="L4392" t="s">
        <v>1290</v>
      </c>
      <c r="M4392" t="s">
        <v>109</v>
      </c>
      <c r="N4392">
        <v>5</v>
      </c>
      <c r="O4392" t="s">
        <v>11613</v>
      </c>
      <c r="P4392" t="s">
        <v>11612</v>
      </c>
      <c r="Q4392" t="s">
        <v>11611</v>
      </c>
      <c r="R4392" s="7">
        <v>43647</v>
      </c>
      <c r="S4392" s="8">
        <f t="shared" si="544"/>
        <v>2019</v>
      </c>
      <c r="T4392" s="8">
        <v>2019</v>
      </c>
      <c r="U4392" s="8">
        <f t="shared" si="545"/>
        <v>3</v>
      </c>
      <c r="V4392" s="7">
        <v>43647</v>
      </c>
      <c r="W4392" t="s">
        <v>1320</v>
      </c>
      <c r="X4392" s="2">
        <v>0.107</v>
      </c>
      <c r="Y4392" s="6">
        <f t="shared" si="550"/>
        <v>2.8563038893782869E-3</v>
      </c>
      <c r="AB4392">
        <v>21100889873</v>
      </c>
      <c r="AC4392">
        <v>22773878</v>
      </c>
      <c r="AD4392" t="s">
        <v>1</v>
      </c>
      <c r="AE4392">
        <v>8</v>
      </c>
      <c r="AF4392">
        <v>2</v>
      </c>
      <c r="AH4392" t="s">
        <v>11610</v>
      </c>
      <c r="AI4392" t="s">
        <v>11609</v>
      </c>
      <c r="AJ4392" t="s">
        <v>11608</v>
      </c>
      <c r="AK4392" t="s">
        <v>11607</v>
      </c>
      <c r="AL4392">
        <v>11</v>
      </c>
      <c r="AM4392" s="5">
        <f t="shared" si="546"/>
        <v>3.6666666666666665</v>
      </c>
      <c r="AN4392" s="4">
        <f t="shared" si="551"/>
        <v>5.5534519752618956E-3</v>
      </c>
      <c r="AO4392" s="3"/>
      <c r="AP4392">
        <v>1</v>
      </c>
      <c r="AQ4392" t="s">
        <v>264</v>
      </c>
      <c r="AR4392" t="s">
        <v>2459</v>
      </c>
      <c r="AS4392" t="s">
        <v>4742</v>
      </c>
      <c r="AT4392" s="2" t="s">
        <v>14</v>
      </c>
      <c r="AU4392" s="1">
        <f t="shared" si="547"/>
        <v>0.36654483151433698</v>
      </c>
      <c r="AV4392" s="1">
        <f t="shared" si="548"/>
        <v>0.42048779323200908</v>
      </c>
      <c r="AW4392" s="1">
        <f t="shared" si="549"/>
        <v>0.47443075494968123</v>
      </c>
    </row>
    <row r="4393" spans="1:49" x14ac:dyDescent="0.2">
      <c r="A4393">
        <v>4391</v>
      </c>
      <c r="B4393" t="s">
        <v>11606</v>
      </c>
      <c r="C4393" t="s">
        <v>11605</v>
      </c>
      <c r="F4393" t="s">
        <v>11604</v>
      </c>
      <c r="G4393" t="s">
        <v>3</v>
      </c>
      <c r="H4393" t="s">
        <v>2</v>
      </c>
      <c r="I4393" t="s">
        <v>11603</v>
      </c>
      <c r="J4393" t="s">
        <v>11602</v>
      </c>
      <c r="K4393" t="s">
        <v>11601</v>
      </c>
      <c r="L4393" t="s">
        <v>11600</v>
      </c>
      <c r="M4393" t="s">
        <v>11599</v>
      </c>
      <c r="N4393">
        <v>14</v>
      </c>
      <c r="O4393" t="s">
        <v>11598</v>
      </c>
      <c r="P4393" t="s">
        <v>11597</v>
      </c>
      <c r="Q4393" t="s">
        <v>11596</v>
      </c>
      <c r="R4393" s="7">
        <v>43647</v>
      </c>
      <c r="S4393" s="8">
        <f t="shared" si="544"/>
        <v>2019</v>
      </c>
      <c r="T4393" s="8">
        <v>2019</v>
      </c>
      <c r="U4393" s="8">
        <f t="shared" si="545"/>
        <v>3</v>
      </c>
      <c r="V4393" s="7">
        <v>43647</v>
      </c>
      <c r="W4393" t="s">
        <v>4718</v>
      </c>
      <c r="X4393" s="2">
        <v>0.69899999999999995</v>
      </c>
      <c r="Y4393" s="6">
        <f t="shared" si="550"/>
        <v>1.8659405782013295E-2</v>
      </c>
      <c r="AB4393">
        <v>15838</v>
      </c>
      <c r="AC4393">
        <v>20734433</v>
      </c>
      <c r="AD4393" t="s">
        <v>1</v>
      </c>
      <c r="AE4393">
        <v>10</v>
      </c>
      <c r="AF4393">
        <v>7</v>
      </c>
      <c r="AG4393">
        <v>396</v>
      </c>
      <c r="AI4393" t="s">
        <v>11595</v>
      </c>
      <c r="AJ4393" t="s">
        <v>11594</v>
      </c>
      <c r="AK4393" t="s">
        <v>11593</v>
      </c>
      <c r="AL4393">
        <v>14</v>
      </c>
      <c r="AM4393" s="5">
        <f t="shared" si="546"/>
        <v>4.666666666666667</v>
      </c>
      <c r="AN4393" s="4">
        <f t="shared" si="551"/>
        <v>7.0680297866969584E-3</v>
      </c>
      <c r="AO4393" s="3"/>
      <c r="AP4393">
        <v>1</v>
      </c>
      <c r="AQ4393" t="s">
        <v>4830</v>
      </c>
      <c r="AR4393" t="s">
        <v>11592</v>
      </c>
      <c r="AS4393" t="s">
        <v>4829</v>
      </c>
      <c r="AT4393" s="2">
        <v>2.6859999999999999</v>
      </c>
      <c r="AU4393" s="1">
        <f t="shared" si="547"/>
        <v>1.5181992983418391</v>
      </c>
      <c r="AV4393" s="1">
        <f t="shared" si="548"/>
        <v>1.2863717784355126</v>
      </c>
      <c r="AW4393" s="1">
        <f t="shared" si="549"/>
        <v>1.054544258529186</v>
      </c>
    </row>
    <row r="4394" spans="1:49" x14ac:dyDescent="0.2">
      <c r="A4394">
        <v>4392</v>
      </c>
      <c r="B4394" t="s">
        <v>11591</v>
      </c>
      <c r="C4394" t="s">
        <v>11590</v>
      </c>
      <c r="F4394" t="s">
        <v>11589</v>
      </c>
      <c r="G4394" t="s">
        <v>3</v>
      </c>
      <c r="H4394" t="s">
        <v>2</v>
      </c>
      <c r="I4394" t="s">
        <v>11588</v>
      </c>
      <c r="J4394">
        <v>60008221</v>
      </c>
      <c r="K4394" t="s">
        <v>11580</v>
      </c>
      <c r="L4394" t="s">
        <v>11587</v>
      </c>
      <c r="M4394" t="s">
        <v>2135</v>
      </c>
      <c r="N4394">
        <v>4</v>
      </c>
      <c r="O4394" t="s">
        <v>11586</v>
      </c>
      <c r="P4394" t="s">
        <v>11585</v>
      </c>
      <c r="Q4394" t="s">
        <v>11584</v>
      </c>
      <c r="R4394" s="7">
        <v>43647</v>
      </c>
      <c r="S4394" s="8">
        <f t="shared" si="544"/>
        <v>2019</v>
      </c>
      <c r="T4394" s="8">
        <v>2019</v>
      </c>
      <c r="U4394" s="8">
        <f t="shared" si="545"/>
        <v>3</v>
      </c>
      <c r="V4394" s="7">
        <v>43647</v>
      </c>
      <c r="W4394" t="s">
        <v>1547</v>
      </c>
      <c r="X4394" s="2">
        <v>0.80200000000000005</v>
      </c>
      <c r="Y4394" s="6">
        <f t="shared" si="550"/>
        <v>2.1408931955900806E-2</v>
      </c>
      <c r="AB4394">
        <v>21100242257</v>
      </c>
      <c r="AC4394">
        <v>20754450</v>
      </c>
      <c r="AD4394" t="s">
        <v>1</v>
      </c>
      <c r="AE4394">
        <v>10</v>
      </c>
      <c r="AF4394">
        <v>7</v>
      </c>
      <c r="AG4394">
        <v>202</v>
      </c>
      <c r="AI4394" t="s">
        <v>11583</v>
      </c>
      <c r="AJ4394" t="s">
        <v>11582</v>
      </c>
      <c r="AK4394" t="s">
        <v>11581</v>
      </c>
      <c r="AL4394">
        <v>3</v>
      </c>
      <c r="AM4394" s="5">
        <f t="shared" si="546"/>
        <v>1</v>
      </c>
      <c r="AN4394" s="4">
        <f t="shared" si="551"/>
        <v>1.5145778114350624E-3</v>
      </c>
      <c r="AO4394" s="3"/>
      <c r="AP4394">
        <v>1</v>
      </c>
      <c r="AR4394" t="s">
        <v>0</v>
      </c>
      <c r="AS4394" t="s">
        <v>11580</v>
      </c>
      <c r="AT4394" s="2">
        <v>2.7690000000000001</v>
      </c>
      <c r="AU4394" s="1">
        <f t="shared" si="547"/>
        <v>1.5440625712561082</v>
      </c>
      <c r="AV4394" s="1">
        <f t="shared" si="548"/>
        <v>1.1461754883667934</v>
      </c>
      <c r="AW4394" s="1">
        <f t="shared" si="549"/>
        <v>0.74828840547747855</v>
      </c>
    </row>
    <row r="4395" spans="1:49" x14ac:dyDescent="0.2">
      <c r="A4395">
        <v>4393</v>
      </c>
      <c r="B4395" t="s">
        <v>11579</v>
      </c>
      <c r="C4395" t="s">
        <v>11578</v>
      </c>
      <c r="F4395" t="s">
        <v>11577</v>
      </c>
      <c r="G4395" t="s">
        <v>3</v>
      </c>
      <c r="H4395" t="s">
        <v>2</v>
      </c>
      <c r="I4395" t="s">
        <v>11576</v>
      </c>
      <c r="J4395">
        <v>60027800</v>
      </c>
      <c r="K4395" t="s">
        <v>4061</v>
      </c>
      <c r="L4395" t="s">
        <v>4065</v>
      </c>
      <c r="M4395" t="s">
        <v>206</v>
      </c>
      <c r="N4395">
        <v>3</v>
      </c>
      <c r="O4395" t="s">
        <v>11575</v>
      </c>
      <c r="P4395" t="s">
        <v>11574</v>
      </c>
      <c r="Q4395" t="s">
        <v>4064</v>
      </c>
      <c r="R4395" s="7">
        <v>43647</v>
      </c>
      <c r="S4395" s="8">
        <f t="shared" si="544"/>
        <v>2019</v>
      </c>
      <c r="T4395" s="8">
        <v>2019</v>
      </c>
      <c r="U4395" s="8">
        <f t="shared" si="545"/>
        <v>3</v>
      </c>
      <c r="V4395" s="7">
        <v>43647</v>
      </c>
      <c r="W4395" t="s">
        <v>4245</v>
      </c>
      <c r="X4395" s="2">
        <v>0.39600000000000002</v>
      </c>
      <c r="Y4395" s="6">
        <f t="shared" si="550"/>
        <v>1.0570993833586931E-2</v>
      </c>
      <c r="AA4395">
        <v>8858985</v>
      </c>
      <c r="AB4395">
        <v>25993</v>
      </c>
      <c r="AC4395" t="s">
        <v>4244</v>
      </c>
      <c r="AD4395" t="s">
        <v>1</v>
      </c>
      <c r="AE4395">
        <v>34</v>
      </c>
      <c r="AF4395">
        <v>7</v>
      </c>
      <c r="AG4395">
        <v>8792477</v>
      </c>
      <c r="AH4395" t="s">
        <v>11573</v>
      </c>
      <c r="AI4395" t="s">
        <v>11572</v>
      </c>
      <c r="AK4395" t="s">
        <v>11571</v>
      </c>
      <c r="AL4395">
        <v>0</v>
      </c>
      <c r="AM4395" s="5">
        <f t="shared" si="546"/>
        <v>0</v>
      </c>
      <c r="AN4395" s="4">
        <f t="shared" si="551"/>
        <v>0</v>
      </c>
      <c r="AO4395" s="3"/>
      <c r="AP4395">
        <v>0</v>
      </c>
      <c r="AQ4395" t="s">
        <v>4062</v>
      </c>
      <c r="AR4395" t="s">
        <v>11570</v>
      </c>
      <c r="AS4395" t="s">
        <v>4061</v>
      </c>
      <c r="AT4395" s="2" t="s">
        <v>14</v>
      </c>
      <c r="AU4395" s="1">
        <f t="shared" si="547"/>
        <v>0.73996956835108518</v>
      </c>
      <c r="AV4395" s="1">
        <f t="shared" si="548"/>
        <v>0.52854969167934651</v>
      </c>
      <c r="AW4395" s="1">
        <f t="shared" si="549"/>
        <v>0.3171298150076079</v>
      </c>
    </row>
    <row r="4396" spans="1:49" x14ac:dyDescent="0.2">
      <c r="A4396">
        <v>4394</v>
      </c>
      <c r="B4396" t="s">
        <v>11569</v>
      </c>
      <c r="C4396" t="s">
        <v>11568</v>
      </c>
      <c r="F4396" t="s">
        <v>11567</v>
      </c>
      <c r="G4396" t="s">
        <v>3</v>
      </c>
      <c r="H4396" t="s">
        <v>2</v>
      </c>
      <c r="I4396" t="s">
        <v>5805</v>
      </c>
      <c r="J4396" t="s">
        <v>5804</v>
      </c>
      <c r="K4396" t="s">
        <v>5803</v>
      </c>
      <c r="L4396" t="s">
        <v>5802</v>
      </c>
      <c r="M4396" t="s">
        <v>5801</v>
      </c>
      <c r="N4396">
        <v>3</v>
      </c>
      <c r="O4396" t="s">
        <v>11566</v>
      </c>
      <c r="P4396" t="s">
        <v>11565</v>
      </c>
      <c r="Q4396" t="s">
        <v>11564</v>
      </c>
      <c r="R4396" s="7">
        <v>43647</v>
      </c>
      <c r="S4396" s="8">
        <f t="shared" si="544"/>
        <v>2019</v>
      </c>
      <c r="T4396" s="8">
        <v>2019</v>
      </c>
      <c r="U4396" s="8">
        <f t="shared" si="545"/>
        <v>3</v>
      </c>
      <c r="V4396" s="7">
        <v>43647</v>
      </c>
      <c r="W4396" t="s">
        <v>1055</v>
      </c>
      <c r="X4396" s="2">
        <v>0.36</v>
      </c>
      <c r="Y4396" s="6">
        <f t="shared" si="550"/>
        <v>9.6099943941699364E-3</v>
      </c>
      <c r="AB4396">
        <v>21100829272</v>
      </c>
      <c r="AC4396">
        <v>20799292</v>
      </c>
      <c r="AD4396" t="s">
        <v>1</v>
      </c>
      <c r="AE4396">
        <v>8</v>
      </c>
      <c r="AF4396">
        <v>7</v>
      </c>
      <c r="AG4396">
        <v>819</v>
      </c>
      <c r="AI4396" t="s">
        <v>11563</v>
      </c>
      <c r="AJ4396" t="s">
        <v>11562</v>
      </c>
      <c r="AK4396" t="s">
        <v>11561</v>
      </c>
      <c r="AL4396">
        <v>33</v>
      </c>
      <c r="AM4396" s="5">
        <f t="shared" si="546"/>
        <v>11</v>
      </c>
      <c r="AN4396" s="4">
        <f t="shared" si="551"/>
        <v>1.6660355925785686E-2</v>
      </c>
      <c r="AO4396" s="3"/>
      <c r="AP4396">
        <v>1</v>
      </c>
      <c r="AQ4396" t="s">
        <v>9</v>
      </c>
      <c r="AR4396" t="s">
        <v>1053</v>
      </c>
      <c r="AS4396" t="s">
        <v>122</v>
      </c>
      <c r="AT4396" s="2" t="s">
        <v>14</v>
      </c>
      <c r="AU4396" s="1">
        <f t="shared" si="547"/>
        <v>1.1725102853654661</v>
      </c>
      <c r="AV4396" s="1">
        <f t="shared" si="548"/>
        <v>1.3135175159977812</v>
      </c>
      <c r="AW4396" s="1">
        <f t="shared" si="549"/>
        <v>1.4545247466300961</v>
      </c>
    </row>
    <row r="4397" spans="1:49" x14ac:dyDescent="0.2">
      <c r="A4397">
        <v>4395</v>
      </c>
      <c r="B4397" t="s">
        <v>11560</v>
      </c>
      <c r="C4397" t="s">
        <v>11559</v>
      </c>
      <c r="F4397" t="s">
        <v>11558</v>
      </c>
      <c r="G4397" t="s">
        <v>3</v>
      </c>
      <c r="H4397" t="s">
        <v>2</v>
      </c>
      <c r="I4397" t="s">
        <v>425</v>
      </c>
      <c r="J4397">
        <v>60005465</v>
      </c>
      <c r="K4397" t="s">
        <v>299</v>
      </c>
      <c r="L4397" t="s">
        <v>298</v>
      </c>
      <c r="M4397" t="s">
        <v>58</v>
      </c>
      <c r="N4397">
        <v>6</v>
      </c>
      <c r="O4397" t="s">
        <v>11557</v>
      </c>
      <c r="P4397" t="s">
        <v>11556</v>
      </c>
      <c r="Q4397" t="s">
        <v>1887</v>
      </c>
      <c r="R4397" s="7">
        <v>43647</v>
      </c>
      <c r="S4397" s="8">
        <f t="shared" si="544"/>
        <v>2019</v>
      </c>
      <c r="T4397" s="8">
        <v>2019</v>
      </c>
      <c r="U4397" s="8">
        <f t="shared" si="545"/>
        <v>3</v>
      </c>
      <c r="V4397" s="7">
        <v>43647</v>
      </c>
      <c r="W4397" t="s">
        <v>126</v>
      </c>
      <c r="X4397" s="2">
        <v>1.246</v>
      </c>
      <c r="Y4397" s="6">
        <f t="shared" si="550"/>
        <v>3.3261258375377058E-2</v>
      </c>
      <c r="AA4397">
        <v>19391404</v>
      </c>
      <c r="AB4397">
        <v>17700155033</v>
      </c>
      <c r="AC4397">
        <v>21511535</v>
      </c>
      <c r="AD4397" t="s">
        <v>1</v>
      </c>
      <c r="AE4397">
        <v>12</v>
      </c>
      <c r="AF4397">
        <v>7</v>
      </c>
      <c r="AG4397">
        <v>8738819</v>
      </c>
      <c r="AH4397" t="s">
        <v>11555</v>
      </c>
      <c r="AI4397" t="s">
        <v>11554</v>
      </c>
      <c r="AJ4397" t="s">
        <v>11553</v>
      </c>
      <c r="AK4397" t="s">
        <v>11552</v>
      </c>
      <c r="AL4397">
        <v>25</v>
      </c>
      <c r="AM4397" s="5">
        <f t="shared" si="546"/>
        <v>8.3333333333333339</v>
      </c>
      <c r="AN4397" s="4">
        <f t="shared" si="551"/>
        <v>1.2621481761958854E-2</v>
      </c>
      <c r="AO4397" s="3"/>
      <c r="AP4397">
        <v>0</v>
      </c>
      <c r="AQ4397" t="s">
        <v>16</v>
      </c>
      <c r="AR4397">
        <v>61671117</v>
      </c>
      <c r="AS4397" t="s">
        <v>15</v>
      </c>
      <c r="AT4397" s="2" t="s">
        <v>14</v>
      </c>
      <c r="AU4397" s="1">
        <f t="shared" si="547"/>
        <v>2.7069325391351597</v>
      </c>
      <c r="AV4397" s="1">
        <f t="shared" si="548"/>
        <v>2.2941370068667957</v>
      </c>
      <c r="AW4397" s="1">
        <f t="shared" si="549"/>
        <v>1.8813414745984316</v>
      </c>
    </row>
    <row r="4398" spans="1:49" x14ac:dyDescent="0.2">
      <c r="A4398">
        <v>4396</v>
      </c>
      <c r="B4398" t="s">
        <v>11551</v>
      </c>
      <c r="C4398" t="s">
        <v>11550</v>
      </c>
      <c r="F4398" t="s">
        <v>11549</v>
      </c>
      <c r="G4398" t="s">
        <v>3</v>
      </c>
      <c r="H4398" t="s">
        <v>2</v>
      </c>
      <c r="I4398" t="s">
        <v>11548</v>
      </c>
      <c r="J4398" t="s">
        <v>11547</v>
      </c>
      <c r="K4398" t="s">
        <v>11546</v>
      </c>
      <c r="L4398" t="s">
        <v>2530</v>
      </c>
      <c r="M4398" t="s">
        <v>1635</v>
      </c>
      <c r="N4398">
        <v>4</v>
      </c>
      <c r="O4398" t="s">
        <v>11545</v>
      </c>
      <c r="P4398" t="s">
        <v>11544</v>
      </c>
      <c r="Q4398" t="s">
        <v>11543</v>
      </c>
      <c r="R4398" s="7">
        <v>43647</v>
      </c>
      <c r="S4398" s="8">
        <f t="shared" si="544"/>
        <v>2019</v>
      </c>
      <c r="T4398" s="8">
        <v>2019</v>
      </c>
      <c r="U4398" s="8">
        <f t="shared" si="545"/>
        <v>3</v>
      </c>
      <c r="V4398" s="7">
        <v>43647</v>
      </c>
      <c r="W4398" t="s">
        <v>1753</v>
      </c>
      <c r="X4398" s="2">
        <v>0.185</v>
      </c>
      <c r="Y4398" s="6">
        <f t="shared" si="550"/>
        <v>4.9384693414484399E-3</v>
      </c>
      <c r="AA4398">
        <v>7352727</v>
      </c>
      <c r="AB4398">
        <v>32478</v>
      </c>
      <c r="AC4398">
        <v>19348061</v>
      </c>
      <c r="AD4398" t="s">
        <v>1</v>
      </c>
      <c r="AE4398">
        <v>62</v>
      </c>
      <c r="AF4398">
        <v>7</v>
      </c>
      <c r="AH4398" t="s">
        <v>11542</v>
      </c>
      <c r="AI4398" t="s">
        <v>11541</v>
      </c>
      <c r="AK4398" t="s">
        <v>11540</v>
      </c>
      <c r="AL4398">
        <v>5</v>
      </c>
      <c r="AM4398" s="5">
        <f t="shared" si="546"/>
        <v>1.6666666666666667</v>
      </c>
      <c r="AN4398" s="4">
        <f t="shared" si="551"/>
        <v>2.5242963523917708E-3</v>
      </c>
      <c r="AO4398" s="3"/>
      <c r="AP4398">
        <v>0</v>
      </c>
      <c r="AR4398" t="s">
        <v>0</v>
      </c>
      <c r="AT4398" s="2" t="s">
        <v>14</v>
      </c>
      <c r="AU4398" s="1">
        <f t="shared" si="547"/>
        <v>0.42142174447314384</v>
      </c>
      <c r="AV4398" s="1">
        <f t="shared" si="548"/>
        <v>0.37313828469201055</v>
      </c>
      <c r="AW4398" s="1">
        <f t="shared" si="549"/>
        <v>0.32485482491087714</v>
      </c>
    </row>
    <row r="4399" spans="1:49" x14ac:dyDescent="0.2">
      <c r="A4399">
        <v>4397</v>
      </c>
      <c r="B4399" t="s">
        <v>11539</v>
      </c>
      <c r="C4399" t="s">
        <v>11538</v>
      </c>
      <c r="F4399" t="s">
        <v>11537</v>
      </c>
      <c r="G4399" t="s">
        <v>3</v>
      </c>
      <c r="H4399" t="s">
        <v>2</v>
      </c>
      <c r="I4399" t="s">
        <v>11536</v>
      </c>
      <c r="J4399" t="s">
        <v>875</v>
      </c>
      <c r="K4399" t="s">
        <v>874</v>
      </c>
      <c r="L4399" t="s">
        <v>873</v>
      </c>
      <c r="M4399" t="s">
        <v>872</v>
      </c>
      <c r="N4399">
        <v>6</v>
      </c>
      <c r="O4399" t="s">
        <v>11535</v>
      </c>
      <c r="P4399" t="s">
        <v>11534</v>
      </c>
      <c r="Q4399" t="s">
        <v>11533</v>
      </c>
      <c r="R4399" s="7">
        <v>43647</v>
      </c>
      <c r="S4399" s="8">
        <f t="shared" si="544"/>
        <v>2019</v>
      </c>
      <c r="T4399" s="8">
        <v>2019</v>
      </c>
      <c r="U4399" s="8">
        <f t="shared" si="545"/>
        <v>3</v>
      </c>
      <c r="V4399" s="7">
        <v>43647</v>
      </c>
      <c r="W4399" t="s">
        <v>126</v>
      </c>
      <c r="X4399" s="2">
        <v>1.246</v>
      </c>
      <c r="Y4399" s="6">
        <f t="shared" si="550"/>
        <v>3.3261258375377058E-2</v>
      </c>
      <c r="AA4399">
        <v>19391404</v>
      </c>
      <c r="AB4399">
        <v>17700155033</v>
      </c>
      <c r="AC4399">
        <v>21511535</v>
      </c>
      <c r="AD4399" t="s">
        <v>1</v>
      </c>
      <c r="AE4399">
        <v>12</v>
      </c>
      <c r="AF4399">
        <v>7</v>
      </c>
      <c r="AG4399">
        <v>8713858</v>
      </c>
      <c r="AH4399" t="s">
        <v>11532</v>
      </c>
      <c r="AI4399" t="s">
        <v>11531</v>
      </c>
      <c r="AJ4399" t="s">
        <v>11530</v>
      </c>
      <c r="AK4399" t="s">
        <v>11529</v>
      </c>
      <c r="AL4399">
        <v>1</v>
      </c>
      <c r="AM4399" s="5">
        <f t="shared" si="546"/>
        <v>0.33333333333333331</v>
      </c>
      <c r="AN4399" s="4">
        <f t="shared" si="551"/>
        <v>5.048592704783541E-4</v>
      </c>
      <c r="AO4399" s="3"/>
      <c r="AP4399">
        <v>0</v>
      </c>
      <c r="AQ4399" t="s">
        <v>313</v>
      </c>
      <c r="AR4399" t="s">
        <v>4671</v>
      </c>
      <c r="AS4399" t="s">
        <v>312</v>
      </c>
      <c r="AT4399" s="2" t="s">
        <v>14</v>
      </c>
      <c r="AU4399" s="1">
        <f t="shared" si="547"/>
        <v>2.3434338643907444</v>
      </c>
      <c r="AV4399" s="1">
        <f t="shared" si="548"/>
        <v>1.6883058822927706</v>
      </c>
      <c r="AW4399" s="1">
        <f t="shared" si="549"/>
        <v>1.0331779001947965</v>
      </c>
    </row>
    <row r="4400" spans="1:49" x14ac:dyDescent="0.2">
      <c r="A4400">
        <v>4398</v>
      </c>
      <c r="B4400" t="s">
        <v>11528</v>
      </c>
      <c r="C4400" t="s">
        <v>11527</v>
      </c>
      <c r="F4400" t="s">
        <v>11526</v>
      </c>
      <c r="G4400" t="s">
        <v>3</v>
      </c>
      <c r="H4400" t="s">
        <v>2</v>
      </c>
      <c r="I4400" t="s">
        <v>340</v>
      </c>
      <c r="J4400" t="s">
        <v>784</v>
      </c>
      <c r="K4400" t="s">
        <v>783</v>
      </c>
      <c r="L4400" t="s">
        <v>782</v>
      </c>
      <c r="M4400" t="s">
        <v>29</v>
      </c>
      <c r="N4400">
        <v>5</v>
      </c>
      <c r="O4400" t="s">
        <v>11525</v>
      </c>
      <c r="P4400" t="s">
        <v>11524</v>
      </c>
      <c r="Q4400" t="s">
        <v>11523</v>
      </c>
      <c r="R4400" s="7">
        <v>43647</v>
      </c>
      <c r="S4400" s="8">
        <f t="shared" si="544"/>
        <v>2019</v>
      </c>
      <c r="T4400" s="8">
        <v>2019</v>
      </c>
      <c r="U4400" s="8">
        <f t="shared" si="545"/>
        <v>3</v>
      </c>
      <c r="V4400" s="7">
        <v>43647</v>
      </c>
      <c r="W4400" t="s">
        <v>126</v>
      </c>
      <c r="X4400" s="2">
        <v>1.246</v>
      </c>
      <c r="Y4400" s="6">
        <f t="shared" si="550"/>
        <v>3.3261258375377058E-2</v>
      </c>
      <c r="AA4400">
        <v>19391404</v>
      </c>
      <c r="AB4400">
        <v>17700155033</v>
      </c>
      <c r="AC4400">
        <v>21511535</v>
      </c>
      <c r="AD4400" t="s">
        <v>1</v>
      </c>
      <c r="AE4400">
        <v>12</v>
      </c>
      <c r="AF4400">
        <v>7</v>
      </c>
      <c r="AG4400">
        <v>8700287</v>
      </c>
      <c r="AH4400" t="s">
        <v>11522</v>
      </c>
      <c r="AI4400" t="s">
        <v>11521</v>
      </c>
      <c r="AJ4400" t="s">
        <v>11520</v>
      </c>
      <c r="AK4400" t="s">
        <v>11519</v>
      </c>
      <c r="AL4400">
        <v>8</v>
      </c>
      <c r="AM4400" s="5">
        <f t="shared" si="546"/>
        <v>2.6666666666666665</v>
      </c>
      <c r="AN4400" s="4">
        <f t="shared" si="551"/>
        <v>4.0388741638268328E-3</v>
      </c>
      <c r="AO4400" s="3"/>
      <c r="AP4400">
        <v>0</v>
      </c>
      <c r="AR4400" t="s">
        <v>11518</v>
      </c>
      <c r="AS4400" t="s">
        <v>295</v>
      </c>
      <c r="AT4400" s="2" t="s">
        <v>14</v>
      </c>
      <c r="AU4400" s="1">
        <f t="shared" si="547"/>
        <v>2.4494543111911988</v>
      </c>
      <c r="AV4400" s="1">
        <f t="shared" si="548"/>
        <v>1.8650066269601946</v>
      </c>
      <c r="AW4400" s="1">
        <f t="shared" si="549"/>
        <v>1.2805589427291899</v>
      </c>
    </row>
    <row r="4401" spans="1:49" x14ac:dyDescent="0.2">
      <c r="A4401">
        <v>4399</v>
      </c>
      <c r="B4401" t="s">
        <v>11517</v>
      </c>
      <c r="C4401" t="s">
        <v>11516</v>
      </c>
      <c r="F4401" t="s">
        <v>11515</v>
      </c>
      <c r="G4401" t="s">
        <v>3</v>
      </c>
      <c r="H4401" t="s">
        <v>2</v>
      </c>
      <c r="I4401" t="s">
        <v>3727</v>
      </c>
      <c r="J4401" t="s">
        <v>11514</v>
      </c>
      <c r="K4401" t="s">
        <v>11513</v>
      </c>
      <c r="L4401" t="s">
        <v>11512</v>
      </c>
      <c r="M4401" t="s">
        <v>3839</v>
      </c>
      <c r="N4401">
        <v>4</v>
      </c>
      <c r="O4401" t="s">
        <v>11511</v>
      </c>
      <c r="P4401" t="s">
        <v>11510</v>
      </c>
      <c r="Q4401" t="s">
        <v>11509</v>
      </c>
      <c r="R4401" s="7">
        <v>43647</v>
      </c>
      <c r="S4401" s="8">
        <f t="shared" si="544"/>
        <v>2019</v>
      </c>
      <c r="T4401" s="8">
        <v>2019</v>
      </c>
      <c r="U4401" s="8">
        <f t="shared" si="545"/>
        <v>3</v>
      </c>
      <c r="V4401" s="7">
        <v>43647</v>
      </c>
      <c r="W4401" t="s">
        <v>126</v>
      </c>
      <c r="X4401" s="2">
        <v>1.246</v>
      </c>
      <c r="Y4401" s="6">
        <f t="shared" si="550"/>
        <v>3.3261258375377058E-2</v>
      </c>
      <c r="AA4401">
        <v>19391404</v>
      </c>
      <c r="AB4401">
        <v>17700155033</v>
      </c>
      <c r="AC4401">
        <v>21511535</v>
      </c>
      <c r="AD4401" t="s">
        <v>1</v>
      </c>
      <c r="AE4401">
        <v>12</v>
      </c>
      <c r="AF4401">
        <v>7</v>
      </c>
      <c r="AG4401">
        <v>8632656</v>
      </c>
      <c r="AH4401" t="s">
        <v>11508</v>
      </c>
      <c r="AI4401" t="s">
        <v>11507</v>
      </c>
      <c r="AJ4401" t="s">
        <v>11506</v>
      </c>
      <c r="AK4401" t="s">
        <v>11505</v>
      </c>
      <c r="AL4401">
        <v>9</v>
      </c>
      <c r="AM4401" s="5">
        <f t="shared" si="546"/>
        <v>3</v>
      </c>
      <c r="AN4401" s="4">
        <f t="shared" si="551"/>
        <v>4.5437334343051876E-3</v>
      </c>
      <c r="AO4401" s="3"/>
      <c r="AP4401">
        <v>0</v>
      </c>
      <c r="AQ4401" t="s">
        <v>168</v>
      </c>
      <c r="AR4401">
        <v>26249058</v>
      </c>
      <c r="AS4401" t="s">
        <v>167</v>
      </c>
      <c r="AT4401" s="2" t="s">
        <v>14</v>
      </c>
      <c r="AU4401" s="1">
        <f t="shared" si="547"/>
        <v>2.4646000893055495</v>
      </c>
      <c r="AV4401" s="1">
        <f t="shared" si="548"/>
        <v>1.8902495904841123</v>
      </c>
      <c r="AW4401" s="1">
        <f t="shared" si="549"/>
        <v>1.3158990916626749</v>
      </c>
    </row>
    <row r="4402" spans="1:49" x14ac:dyDescent="0.2">
      <c r="A4402">
        <v>4400</v>
      </c>
      <c r="B4402" t="s">
        <v>11504</v>
      </c>
      <c r="C4402" t="s">
        <v>11503</v>
      </c>
      <c r="F4402" t="s">
        <v>11502</v>
      </c>
      <c r="G4402" t="s">
        <v>3</v>
      </c>
      <c r="H4402" t="s">
        <v>2</v>
      </c>
      <c r="I4402" t="s">
        <v>3150</v>
      </c>
      <c r="J4402" t="s">
        <v>11501</v>
      </c>
      <c r="K4402" t="s">
        <v>11500</v>
      </c>
      <c r="L4402" t="s">
        <v>11499</v>
      </c>
      <c r="M4402" t="s">
        <v>5246</v>
      </c>
      <c r="N4402">
        <v>6</v>
      </c>
      <c r="O4402" t="s">
        <v>11498</v>
      </c>
      <c r="P4402" t="s">
        <v>11497</v>
      </c>
      <c r="Q4402" t="s">
        <v>11496</v>
      </c>
      <c r="R4402" s="7">
        <v>43647</v>
      </c>
      <c r="S4402" s="8">
        <f t="shared" si="544"/>
        <v>2019</v>
      </c>
      <c r="T4402" s="8">
        <v>2019</v>
      </c>
      <c r="U4402" s="8">
        <f t="shared" si="545"/>
        <v>3</v>
      </c>
      <c r="V4402" s="7">
        <v>43647</v>
      </c>
      <c r="W4402" t="s">
        <v>126</v>
      </c>
      <c r="X4402" s="2">
        <v>1.246</v>
      </c>
      <c r="Y4402" s="6">
        <f t="shared" si="550"/>
        <v>3.3261258375377058E-2</v>
      </c>
      <c r="AA4402">
        <v>19391404</v>
      </c>
      <c r="AB4402">
        <v>17700155033</v>
      </c>
      <c r="AC4402">
        <v>21511535</v>
      </c>
      <c r="AD4402" t="s">
        <v>1</v>
      </c>
      <c r="AE4402">
        <v>12</v>
      </c>
      <c r="AF4402">
        <v>7</v>
      </c>
      <c r="AG4402">
        <v>8718348</v>
      </c>
      <c r="AH4402" t="s">
        <v>11495</v>
      </c>
      <c r="AI4402" t="s">
        <v>11494</v>
      </c>
      <c r="AJ4402" t="s">
        <v>11493</v>
      </c>
      <c r="AK4402" t="s">
        <v>11492</v>
      </c>
      <c r="AL4402">
        <v>14</v>
      </c>
      <c r="AM4402" s="5">
        <f t="shared" si="546"/>
        <v>4.666666666666667</v>
      </c>
      <c r="AN4402" s="4">
        <f t="shared" si="551"/>
        <v>7.0680297866969584E-3</v>
      </c>
      <c r="AO4402" s="3"/>
      <c r="AP4402">
        <v>0</v>
      </c>
      <c r="AQ4402" t="s">
        <v>16</v>
      </c>
      <c r="AR4402">
        <v>41504111</v>
      </c>
      <c r="AS4402" t="s">
        <v>15</v>
      </c>
      <c r="AT4402" s="2" t="s">
        <v>14</v>
      </c>
      <c r="AU4402" s="1">
        <f t="shared" si="547"/>
        <v>2.5403289798773026</v>
      </c>
      <c r="AV4402" s="1">
        <f t="shared" si="548"/>
        <v>2.0164644081037011</v>
      </c>
      <c r="AW4402" s="1">
        <f t="shared" si="549"/>
        <v>1.4925998363300987</v>
      </c>
    </row>
    <row r="4403" spans="1:49" x14ac:dyDescent="0.2">
      <c r="A4403">
        <v>4401</v>
      </c>
      <c r="B4403" t="s">
        <v>11491</v>
      </c>
      <c r="C4403" t="s">
        <v>11490</v>
      </c>
      <c r="F4403" t="s">
        <v>11489</v>
      </c>
      <c r="G4403" t="s">
        <v>3</v>
      </c>
      <c r="H4403" t="s">
        <v>2</v>
      </c>
      <c r="I4403" t="s">
        <v>1939</v>
      </c>
      <c r="J4403" t="s">
        <v>11488</v>
      </c>
      <c r="K4403" t="s">
        <v>11487</v>
      </c>
      <c r="L4403" t="s">
        <v>49</v>
      </c>
      <c r="M4403" t="s">
        <v>29</v>
      </c>
      <c r="N4403">
        <v>5</v>
      </c>
      <c r="O4403" t="s">
        <v>11486</v>
      </c>
      <c r="P4403" t="s">
        <v>11485</v>
      </c>
      <c r="Q4403" t="s">
        <v>11484</v>
      </c>
      <c r="R4403" s="7">
        <v>43647</v>
      </c>
      <c r="S4403" s="8">
        <f t="shared" si="544"/>
        <v>2019</v>
      </c>
      <c r="T4403" s="8">
        <v>2019</v>
      </c>
      <c r="U4403" s="8">
        <f t="shared" si="545"/>
        <v>3</v>
      </c>
      <c r="V4403" s="7">
        <v>43647</v>
      </c>
      <c r="W4403" t="s">
        <v>1354</v>
      </c>
      <c r="X4403" s="2">
        <v>0.40600000000000003</v>
      </c>
      <c r="Y4403" s="6">
        <f t="shared" si="550"/>
        <v>1.0837938122313874E-2</v>
      </c>
      <c r="AA4403">
        <v>20959184</v>
      </c>
      <c r="AB4403">
        <v>21100409130</v>
      </c>
      <c r="AC4403">
        <v>20959230</v>
      </c>
      <c r="AD4403" t="s">
        <v>1</v>
      </c>
      <c r="AE4403">
        <v>20</v>
      </c>
      <c r="AF4403">
        <v>7</v>
      </c>
      <c r="AH4403" t="s">
        <v>11483</v>
      </c>
      <c r="AI4403" t="s">
        <v>11482</v>
      </c>
      <c r="AJ4403" t="s">
        <v>11481</v>
      </c>
      <c r="AK4403" t="s">
        <v>11480</v>
      </c>
      <c r="AL4403">
        <v>0</v>
      </c>
      <c r="AM4403" s="5">
        <f t="shared" si="546"/>
        <v>0</v>
      </c>
      <c r="AN4403" s="4">
        <f t="shared" si="551"/>
        <v>0</v>
      </c>
      <c r="AO4403" s="3"/>
      <c r="AP4403">
        <v>0</v>
      </c>
      <c r="AQ4403" t="s">
        <v>16</v>
      </c>
      <c r="AR4403">
        <v>61571436</v>
      </c>
      <c r="AS4403" t="s">
        <v>15</v>
      </c>
      <c r="AT4403" s="2" t="s">
        <v>14</v>
      </c>
      <c r="AU4403" s="1">
        <f t="shared" si="547"/>
        <v>0.7586556685619712</v>
      </c>
      <c r="AV4403" s="1">
        <f t="shared" si="548"/>
        <v>0.54189690611569374</v>
      </c>
      <c r="AW4403" s="1">
        <f t="shared" si="549"/>
        <v>0.32513814366941624</v>
      </c>
    </row>
    <row r="4404" spans="1:49" x14ac:dyDescent="0.2">
      <c r="A4404">
        <v>4402</v>
      </c>
      <c r="B4404" t="s">
        <v>11479</v>
      </c>
      <c r="C4404" t="s">
        <v>11478</v>
      </c>
      <c r="F4404" t="s">
        <v>11477</v>
      </c>
      <c r="G4404" t="s">
        <v>3</v>
      </c>
      <c r="H4404" t="s">
        <v>2</v>
      </c>
      <c r="I4404" t="s">
        <v>11476</v>
      </c>
      <c r="J4404" t="s">
        <v>11475</v>
      </c>
      <c r="K4404" t="s">
        <v>11474</v>
      </c>
      <c r="L4404" t="s">
        <v>11473</v>
      </c>
      <c r="M4404" t="s">
        <v>683</v>
      </c>
      <c r="N4404">
        <v>5</v>
      </c>
      <c r="O4404" t="s">
        <v>11472</v>
      </c>
      <c r="P4404" t="s">
        <v>11471</v>
      </c>
      <c r="Q4404" t="s">
        <v>11470</v>
      </c>
      <c r="R4404" s="7">
        <v>43647</v>
      </c>
      <c r="S4404" s="8">
        <f t="shared" si="544"/>
        <v>2019</v>
      </c>
      <c r="T4404" s="8">
        <v>2019</v>
      </c>
      <c r="U4404" s="8">
        <f t="shared" si="545"/>
        <v>3</v>
      </c>
      <c r="V4404" s="7">
        <v>43647</v>
      </c>
      <c r="W4404" t="s">
        <v>1101</v>
      </c>
      <c r="X4404" s="2">
        <v>0.10199999999999999</v>
      </c>
      <c r="Y4404" s="6">
        <f t="shared" si="550"/>
        <v>2.7228317450148152E-3</v>
      </c>
      <c r="AB4404">
        <v>21100889409</v>
      </c>
      <c r="AC4404">
        <v>22783075</v>
      </c>
      <c r="AD4404" t="s">
        <v>1</v>
      </c>
      <c r="AE4404">
        <v>8</v>
      </c>
      <c r="AF4404">
        <v>9</v>
      </c>
      <c r="AH4404" t="s">
        <v>11469</v>
      </c>
      <c r="AI4404" t="s">
        <v>11468</v>
      </c>
      <c r="AJ4404" t="s">
        <v>11467</v>
      </c>
      <c r="AK4404" t="s">
        <v>11466</v>
      </c>
      <c r="AL4404">
        <v>1</v>
      </c>
      <c r="AM4404" s="5">
        <f t="shared" si="546"/>
        <v>0.33333333333333331</v>
      </c>
      <c r="AN4404" s="4">
        <f t="shared" si="551"/>
        <v>5.048592704783541E-4</v>
      </c>
      <c r="AO4404" s="3"/>
      <c r="AP4404">
        <v>1</v>
      </c>
      <c r="AR4404" t="s">
        <v>0</v>
      </c>
      <c r="AT4404" s="2" t="s">
        <v>14</v>
      </c>
      <c r="AU4404" s="1">
        <f t="shared" si="547"/>
        <v>0.20574400026538764</v>
      </c>
      <c r="AV4404" s="1">
        <f t="shared" si="548"/>
        <v>0.16138455077465846</v>
      </c>
      <c r="AW4404" s="1">
        <f t="shared" si="549"/>
        <v>0.11702510128392923</v>
      </c>
    </row>
    <row r="4405" spans="1:49" x14ac:dyDescent="0.2">
      <c r="A4405">
        <v>4403</v>
      </c>
      <c r="B4405" t="s">
        <v>11465</v>
      </c>
      <c r="C4405" t="s">
        <v>11464</v>
      </c>
      <c r="F4405" t="s">
        <v>11463</v>
      </c>
      <c r="G4405" t="s">
        <v>3</v>
      </c>
      <c r="H4405" t="s">
        <v>2</v>
      </c>
      <c r="I4405" t="s">
        <v>11462</v>
      </c>
      <c r="J4405" t="s">
        <v>11461</v>
      </c>
      <c r="K4405" t="s">
        <v>11460</v>
      </c>
      <c r="L4405" t="s">
        <v>11459</v>
      </c>
      <c r="M4405" t="s">
        <v>683</v>
      </c>
      <c r="N4405">
        <v>4</v>
      </c>
      <c r="O4405" t="s">
        <v>11458</v>
      </c>
      <c r="P4405" t="s">
        <v>11457</v>
      </c>
      <c r="Q4405" t="s">
        <v>11456</v>
      </c>
      <c r="R4405" s="7">
        <v>43647</v>
      </c>
      <c r="S4405" s="8">
        <f t="shared" si="544"/>
        <v>2019</v>
      </c>
      <c r="T4405" s="8">
        <v>2019</v>
      </c>
      <c r="U4405" s="8">
        <f t="shared" si="545"/>
        <v>3</v>
      </c>
      <c r="V4405" s="7">
        <v>43647</v>
      </c>
      <c r="W4405" t="s">
        <v>1101</v>
      </c>
      <c r="X4405" s="2">
        <v>0.10199999999999999</v>
      </c>
      <c r="Y4405" s="6">
        <f t="shared" si="550"/>
        <v>2.7228317450148152E-3</v>
      </c>
      <c r="AB4405">
        <v>21100889409</v>
      </c>
      <c r="AC4405">
        <v>22783075</v>
      </c>
      <c r="AD4405" t="s">
        <v>1</v>
      </c>
      <c r="AE4405">
        <v>8</v>
      </c>
      <c r="AF4405">
        <v>9</v>
      </c>
      <c r="AH4405" t="s">
        <v>11455</v>
      </c>
      <c r="AI4405" t="s">
        <v>11454</v>
      </c>
      <c r="AJ4405" t="s">
        <v>11453</v>
      </c>
      <c r="AK4405" t="s">
        <v>11452</v>
      </c>
      <c r="AL4405">
        <v>0</v>
      </c>
      <c r="AM4405" s="5">
        <f t="shared" si="546"/>
        <v>0</v>
      </c>
      <c r="AN4405" s="4">
        <f t="shared" si="551"/>
        <v>0</v>
      </c>
      <c r="AO4405" s="3"/>
      <c r="AP4405">
        <v>1</v>
      </c>
      <c r="AR4405" t="s">
        <v>0</v>
      </c>
      <c r="AT4405" s="2" t="s">
        <v>14</v>
      </c>
      <c r="AU4405" s="1">
        <f t="shared" si="547"/>
        <v>0.19059822215103706</v>
      </c>
      <c r="AV4405" s="1">
        <f t="shared" si="548"/>
        <v>0.13614158725074077</v>
      </c>
      <c r="AW4405" s="1">
        <f t="shared" si="549"/>
        <v>8.1684952350444456E-2</v>
      </c>
    </row>
    <row r="4406" spans="1:49" x14ac:dyDescent="0.2">
      <c r="A4406">
        <v>4404</v>
      </c>
      <c r="B4406" t="s">
        <v>11451</v>
      </c>
      <c r="C4406" t="s">
        <v>11450</v>
      </c>
      <c r="F4406" t="s">
        <v>11449</v>
      </c>
      <c r="G4406" t="s">
        <v>3</v>
      </c>
      <c r="H4406" t="s">
        <v>2</v>
      </c>
      <c r="I4406" t="s">
        <v>11448</v>
      </c>
      <c r="J4406">
        <v>112832007</v>
      </c>
      <c r="K4406" t="s">
        <v>5959</v>
      </c>
      <c r="L4406" t="s">
        <v>1750</v>
      </c>
      <c r="M4406" t="s">
        <v>1749</v>
      </c>
      <c r="N4406">
        <v>2</v>
      </c>
      <c r="O4406" t="s">
        <v>11447</v>
      </c>
      <c r="P4406" t="s">
        <v>11446</v>
      </c>
      <c r="Q4406" t="s">
        <v>5958</v>
      </c>
      <c r="R4406" s="7">
        <v>43647</v>
      </c>
      <c r="S4406" s="8">
        <f t="shared" si="544"/>
        <v>2019</v>
      </c>
      <c r="T4406" s="8">
        <v>2019</v>
      </c>
      <c r="U4406" s="8">
        <f t="shared" si="545"/>
        <v>3</v>
      </c>
      <c r="V4406" s="7">
        <v>43647</v>
      </c>
      <c r="W4406" t="s">
        <v>1950</v>
      </c>
      <c r="X4406" s="2">
        <v>0.32500000000000001</v>
      </c>
      <c r="Y4406" s="6">
        <f t="shared" si="550"/>
        <v>8.6756893836256385E-3</v>
      </c>
      <c r="AA4406">
        <v>10637710</v>
      </c>
      <c r="AB4406">
        <v>12922</v>
      </c>
      <c r="AC4406">
        <v>15626865</v>
      </c>
      <c r="AD4406" t="s">
        <v>1</v>
      </c>
      <c r="AE4406">
        <v>65</v>
      </c>
      <c r="AF4406">
        <v>4</v>
      </c>
      <c r="AH4406" t="s">
        <v>11445</v>
      </c>
      <c r="AI4406" t="s">
        <v>11444</v>
      </c>
      <c r="AJ4406" t="s">
        <v>11443</v>
      </c>
      <c r="AK4406" t="s">
        <v>11442</v>
      </c>
      <c r="AL4406">
        <v>1</v>
      </c>
      <c r="AM4406" s="5">
        <f t="shared" si="546"/>
        <v>0.33333333333333331</v>
      </c>
      <c r="AN4406" s="4">
        <f t="shared" si="551"/>
        <v>5.048592704783541E-4</v>
      </c>
      <c r="AO4406" s="3"/>
      <c r="AP4406">
        <v>0</v>
      </c>
      <c r="AR4406" t="s">
        <v>0</v>
      </c>
      <c r="AT4406" s="2">
        <v>0.85599999999999998</v>
      </c>
      <c r="AU4406" s="1">
        <f t="shared" si="547"/>
        <v>0.62244403496814538</v>
      </c>
      <c r="AV4406" s="1">
        <f t="shared" si="548"/>
        <v>0.45902743270519969</v>
      </c>
      <c r="AW4406" s="1">
        <f t="shared" si="549"/>
        <v>0.29561083044225395</v>
      </c>
    </row>
    <row r="4407" spans="1:49" x14ac:dyDescent="0.2">
      <c r="A4407">
        <v>4405</v>
      </c>
      <c r="B4407" t="s">
        <v>11441</v>
      </c>
      <c r="C4407" t="s">
        <v>11440</v>
      </c>
      <c r="F4407" t="s">
        <v>11439</v>
      </c>
      <c r="G4407" t="s">
        <v>3</v>
      </c>
      <c r="H4407" t="s">
        <v>2</v>
      </c>
      <c r="I4407" t="s">
        <v>11438</v>
      </c>
      <c r="J4407" t="s">
        <v>4769</v>
      </c>
      <c r="K4407" t="s">
        <v>4771</v>
      </c>
      <c r="L4407" t="s">
        <v>4770</v>
      </c>
      <c r="M4407" t="s">
        <v>1152</v>
      </c>
      <c r="N4407">
        <v>3</v>
      </c>
      <c r="O4407" t="s">
        <v>11437</v>
      </c>
      <c r="P4407" t="s">
        <v>11436</v>
      </c>
      <c r="Q4407" t="s">
        <v>11435</v>
      </c>
      <c r="R4407" s="7">
        <v>43647</v>
      </c>
      <c r="S4407" s="8">
        <f t="shared" si="544"/>
        <v>2019</v>
      </c>
      <c r="T4407" s="8">
        <v>2019</v>
      </c>
      <c r="U4407" s="8">
        <f t="shared" si="545"/>
        <v>3</v>
      </c>
      <c r="V4407" s="7">
        <v>43647</v>
      </c>
      <c r="W4407" t="s">
        <v>5893</v>
      </c>
      <c r="X4407" s="2">
        <v>0.29699999999999999</v>
      </c>
      <c r="Y4407" s="6">
        <f t="shared" si="550"/>
        <v>7.9282453751901971E-3</v>
      </c>
      <c r="AA4407">
        <v>10637842</v>
      </c>
      <c r="AB4407">
        <v>12310</v>
      </c>
      <c r="AC4407">
        <v>10906525</v>
      </c>
      <c r="AD4407" t="s">
        <v>1</v>
      </c>
      <c r="AE4407">
        <v>64</v>
      </c>
      <c r="AF4407">
        <v>7</v>
      </c>
      <c r="AH4407" t="s">
        <v>11434</v>
      </c>
      <c r="AI4407" t="s">
        <v>11433</v>
      </c>
      <c r="AK4407" t="s">
        <v>11432</v>
      </c>
      <c r="AL4407">
        <v>1</v>
      </c>
      <c r="AM4407" s="5">
        <f t="shared" si="546"/>
        <v>0.33333333333333331</v>
      </c>
      <c r="AN4407" s="4">
        <f t="shared" si="551"/>
        <v>5.048592704783541E-4</v>
      </c>
      <c r="AO4407" s="3"/>
      <c r="AP4407">
        <v>0</v>
      </c>
      <c r="AQ4407" t="s">
        <v>1151</v>
      </c>
      <c r="AR4407" t="s">
        <v>4768</v>
      </c>
      <c r="AS4407" t="s">
        <v>1150</v>
      </c>
      <c r="AT4407" s="2">
        <v>0.65400000000000003</v>
      </c>
      <c r="AU4407" s="1">
        <f t="shared" si="547"/>
        <v>0.57012295437766436</v>
      </c>
      <c r="AV4407" s="1">
        <f t="shared" si="548"/>
        <v>0.42165523228342761</v>
      </c>
      <c r="AW4407" s="1">
        <f t="shared" si="549"/>
        <v>0.27318751018919074</v>
      </c>
    </row>
    <row r="4408" spans="1:49" x14ac:dyDescent="0.2">
      <c r="A4408">
        <v>4406</v>
      </c>
      <c r="B4408" t="s">
        <v>11431</v>
      </c>
      <c r="C4408" t="s">
        <v>11430</v>
      </c>
      <c r="E4408">
        <v>31324011</v>
      </c>
      <c r="F4408" t="s">
        <v>11429</v>
      </c>
      <c r="G4408" t="s">
        <v>3</v>
      </c>
      <c r="H4408" t="s">
        <v>2</v>
      </c>
      <c r="I4408" t="s">
        <v>2823</v>
      </c>
      <c r="J4408" t="s">
        <v>11428</v>
      </c>
      <c r="K4408" t="s">
        <v>11427</v>
      </c>
      <c r="L4408" t="s">
        <v>11426</v>
      </c>
      <c r="M4408" t="s">
        <v>11425</v>
      </c>
      <c r="N4408">
        <v>3</v>
      </c>
      <c r="O4408" t="s">
        <v>11424</v>
      </c>
      <c r="P4408" t="s">
        <v>11423</v>
      </c>
      <c r="Q4408" t="s">
        <v>11422</v>
      </c>
      <c r="R4408" s="7">
        <v>43647</v>
      </c>
      <c r="S4408" s="8">
        <f t="shared" si="544"/>
        <v>2019</v>
      </c>
      <c r="T4408" s="8">
        <v>2019</v>
      </c>
      <c r="U4408" s="8">
        <f t="shared" si="545"/>
        <v>3</v>
      </c>
      <c r="V4408" s="7">
        <v>43647</v>
      </c>
      <c r="W4408" t="s">
        <v>1021</v>
      </c>
      <c r="X4408" s="2">
        <v>0.63600000000000001</v>
      </c>
      <c r="Y4408" s="6">
        <f t="shared" si="550"/>
        <v>1.6977656763033557E-2</v>
      </c>
      <c r="AA4408">
        <v>14248220</v>
      </c>
      <c r="AB4408">
        <v>130124</v>
      </c>
      <c r="AD4408" t="s">
        <v>1</v>
      </c>
      <c r="AE4408">
        <v>19</v>
      </c>
      <c r="AF4408">
        <v>13</v>
      </c>
      <c r="AG4408">
        <v>3023</v>
      </c>
      <c r="AI4408" t="s">
        <v>11421</v>
      </c>
      <c r="AJ4408" t="s">
        <v>11420</v>
      </c>
      <c r="AK4408" t="s">
        <v>11419</v>
      </c>
      <c r="AL4408">
        <v>6</v>
      </c>
      <c r="AM4408" s="5">
        <f t="shared" si="546"/>
        <v>2</v>
      </c>
      <c r="AN4408" s="4">
        <f t="shared" si="551"/>
        <v>3.0291556228701248E-3</v>
      </c>
      <c r="AO4408" s="3"/>
      <c r="AP4408">
        <v>1</v>
      </c>
      <c r="AQ4408" t="s">
        <v>16</v>
      </c>
      <c r="AR4408">
        <v>61471258</v>
      </c>
      <c r="AS4408" t="s">
        <v>15</v>
      </c>
      <c r="AT4408" s="2" t="s">
        <v>14</v>
      </c>
      <c r="AU4408" s="1">
        <f t="shared" si="547"/>
        <v>1.2793106420984528</v>
      </c>
      <c r="AV4408" s="1">
        <f t="shared" si="548"/>
        <v>1.000340619295184</v>
      </c>
      <c r="AW4408" s="1">
        <f t="shared" si="549"/>
        <v>0.72137059649191537</v>
      </c>
    </row>
    <row r="4409" spans="1:49" x14ac:dyDescent="0.2">
      <c r="A4409">
        <v>4407</v>
      </c>
      <c r="B4409" t="s">
        <v>11418</v>
      </c>
      <c r="C4409" t="s">
        <v>11417</v>
      </c>
      <c r="E4409">
        <v>31323965</v>
      </c>
      <c r="F4409" t="s">
        <v>11416</v>
      </c>
      <c r="G4409" t="s">
        <v>3</v>
      </c>
      <c r="H4409" t="s">
        <v>2</v>
      </c>
      <c r="I4409" t="s">
        <v>11415</v>
      </c>
      <c r="J4409" t="s">
        <v>11414</v>
      </c>
      <c r="K4409" t="s">
        <v>11413</v>
      </c>
      <c r="L4409" t="s">
        <v>11412</v>
      </c>
      <c r="M4409" t="s">
        <v>11411</v>
      </c>
      <c r="N4409">
        <v>4</v>
      </c>
      <c r="O4409" t="s">
        <v>11410</v>
      </c>
      <c r="P4409" t="s">
        <v>11409</v>
      </c>
      <c r="Q4409" t="s">
        <v>11408</v>
      </c>
      <c r="R4409" s="7">
        <v>43647</v>
      </c>
      <c r="S4409" s="8">
        <f t="shared" si="544"/>
        <v>2019</v>
      </c>
      <c r="T4409" s="8">
        <v>2019</v>
      </c>
      <c r="U4409" s="8">
        <f t="shared" si="545"/>
        <v>3</v>
      </c>
      <c r="V4409" s="7">
        <v>43647</v>
      </c>
      <c r="W4409" t="s">
        <v>1021</v>
      </c>
      <c r="X4409" s="2">
        <v>0.63600000000000001</v>
      </c>
      <c r="Y4409" s="6">
        <f t="shared" si="550"/>
        <v>1.6977656763033557E-2</v>
      </c>
      <c r="AA4409">
        <v>14248220</v>
      </c>
      <c r="AB4409">
        <v>130124</v>
      </c>
      <c r="AD4409" t="s">
        <v>1</v>
      </c>
      <c r="AE4409">
        <v>19</v>
      </c>
      <c r="AF4409">
        <v>13</v>
      </c>
      <c r="AG4409">
        <v>3018</v>
      </c>
      <c r="AI4409" t="s">
        <v>11407</v>
      </c>
      <c r="AJ4409" t="s">
        <v>11406</v>
      </c>
      <c r="AK4409" t="s">
        <v>11405</v>
      </c>
      <c r="AL4409">
        <v>4</v>
      </c>
      <c r="AM4409" s="5">
        <f t="shared" si="546"/>
        <v>1.3333333333333333</v>
      </c>
      <c r="AN4409" s="4">
        <f t="shared" si="551"/>
        <v>2.0194370819134164E-3</v>
      </c>
      <c r="AO4409" s="3"/>
      <c r="AP4409">
        <v>1</v>
      </c>
      <c r="AQ4409" t="s">
        <v>175</v>
      </c>
      <c r="AR4409" t="s">
        <v>11404</v>
      </c>
      <c r="AS4409" t="s">
        <v>174</v>
      </c>
      <c r="AT4409" s="2" t="s">
        <v>14</v>
      </c>
      <c r="AU4409" s="1">
        <f t="shared" si="547"/>
        <v>1.2490190858697514</v>
      </c>
      <c r="AV4409" s="1">
        <f t="shared" si="548"/>
        <v>0.94985469224734864</v>
      </c>
      <c r="AW4409" s="1">
        <f t="shared" si="549"/>
        <v>0.65069029862494587</v>
      </c>
    </row>
    <row r="4410" spans="1:49" x14ac:dyDescent="0.2">
      <c r="A4410">
        <v>4408</v>
      </c>
      <c r="B4410" t="s">
        <v>11403</v>
      </c>
      <c r="C4410" t="s">
        <v>11402</v>
      </c>
      <c r="E4410">
        <v>31323927</v>
      </c>
      <c r="F4410" t="s">
        <v>11401</v>
      </c>
      <c r="G4410" t="s">
        <v>3</v>
      </c>
      <c r="H4410" t="s">
        <v>2</v>
      </c>
      <c r="I4410" t="s">
        <v>11400</v>
      </c>
      <c r="J4410" t="s">
        <v>11399</v>
      </c>
      <c r="K4410" t="s">
        <v>11398</v>
      </c>
      <c r="L4410" t="s">
        <v>11397</v>
      </c>
      <c r="M4410" t="s">
        <v>127</v>
      </c>
      <c r="N4410">
        <v>6</v>
      </c>
      <c r="O4410" t="s">
        <v>11396</v>
      </c>
      <c r="P4410" t="s">
        <v>11395</v>
      </c>
      <c r="Q4410" t="s">
        <v>11394</v>
      </c>
      <c r="R4410" s="7">
        <v>43647</v>
      </c>
      <c r="S4410" s="8">
        <f t="shared" si="544"/>
        <v>2019</v>
      </c>
      <c r="T4410" s="8">
        <v>2019</v>
      </c>
      <c r="U4410" s="8">
        <f t="shared" si="545"/>
        <v>3</v>
      </c>
      <c r="V4410" s="7">
        <v>43647</v>
      </c>
      <c r="W4410" t="s">
        <v>1021</v>
      </c>
      <c r="X4410" s="2">
        <v>0.63600000000000001</v>
      </c>
      <c r="Y4410" s="6">
        <f t="shared" si="550"/>
        <v>1.6977656763033557E-2</v>
      </c>
      <c r="AA4410">
        <v>14248220</v>
      </c>
      <c r="AB4410">
        <v>130124</v>
      </c>
      <c r="AD4410" t="s">
        <v>1</v>
      </c>
      <c r="AE4410">
        <v>19</v>
      </c>
      <c r="AF4410">
        <v>13</v>
      </c>
      <c r="AG4410">
        <v>3014</v>
      </c>
      <c r="AI4410" t="s">
        <v>11393</v>
      </c>
      <c r="AJ4410" t="s">
        <v>11392</v>
      </c>
      <c r="AK4410" t="s">
        <v>11391</v>
      </c>
      <c r="AL4410">
        <v>20</v>
      </c>
      <c r="AM4410" s="5">
        <f t="shared" si="546"/>
        <v>6.666666666666667</v>
      </c>
      <c r="AN4410" s="4">
        <f t="shared" si="551"/>
        <v>1.0097185409567083E-2</v>
      </c>
      <c r="AO4410" s="3"/>
      <c r="AP4410">
        <v>1</v>
      </c>
      <c r="AR4410" t="s">
        <v>0</v>
      </c>
      <c r="AS4410" t="s">
        <v>3271</v>
      </c>
      <c r="AT4410" s="2" t="s">
        <v>14</v>
      </c>
      <c r="AU4410" s="1">
        <f t="shared" si="547"/>
        <v>1.4913515356993614</v>
      </c>
      <c r="AV4410" s="1">
        <f t="shared" si="548"/>
        <v>1.3537421086300321</v>
      </c>
      <c r="AW4410" s="1">
        <f t="shared" si="549"/>
        <v>1.2161326815607025</v>
      </c>
    </row>
    <row r="4411" spans="1:49" x14ac:dyDescent="0.2">
      <c r="A4411">
        <v>4409</v>
      </c>
      <c r="B4411" t="s">
        <v>11390</v>
      </c>
      <c r="C4411" t="s">
        <v>11389</v>
      </c>
      <c r="F4411" t="s">
        <v>11388</v>
      </c>
      <c r="G4411" t="s">
        <v>3</v>
      </c>
      <c r="H4411" t="s">
        <v>2</v>
      </c>
      <c r="I4411" t="s">
        <v>11387</v>
      </c>
      <c r="J4411" t="s">
        <v>11386</v>
      </c>
      <c r="K4411" t="s">
        <v>11385</v>
      </c>
      <c r="L4411" t="s">
        <v>11384</v>
      </c>
      <c r="M4411" t="s">
        <v>1152</v>
      </c>
      <c r="N4411">
        <v>5</v>
      </c>
      <c r="O4411" t="s">
        <v>11383</v>
      </c>
      <c r="P4411" t="s">
        <v>11382</v>
      </c>
      <c r="Q4411" t="s">
        <v>11381</v>
      </c>
      <c r="R4411" s="7">
        <v>43647</v>
      </c>
      <c r="S4411" s="8">
        <f t="shared" si="544"/>
        <v>2019</v>
      </c>
      <c r="T4411" s="8">
        <v>2019</v>
      </c>
      <c r="U4411" s="8">
        <f t="shared" si="545"/>
        <v>3</v>
      </c>
      <c r="V4411" s="7">
        <v>43647</v>
      </c>
      <c r="W4411" t="s">
        <v>1118</v>
      </c>
      <c r="X4411" s="2">
        <v>0.75</v>
      </c>
      <c r="Y4411" s="6">
        <f t="shared" si="550"/>
        <v>2.0020821654520703E-2</v>
      </c>
      <c r="AA4411" t="s">
        <v>1117</v>
      </c>
      <c r="AB4411">
        <v>29221</v>
      </c>
      <c r="AC4411">
        <v>10897674</v>
      </c>
      <c r="AD4411" t="s">
        <v>1</v>
      </c>
      <c r="AE4411">
        <v>26</v>
      </c>
      <c r="AF4411">
        <v>7</v>
      </c>
      <c r="AG4411">
        <v>72902</v>
      </c>
      <c r="AI4411" t="s">
        <v>11380</v>
      </c>
      <c r="AK4411" t="s">
        <v>11379</v>
      </c>
      <c r="AL4411">
        <v>3</v>
      </c>
      <c r="AM4411" s="5">
        <f t="shared" si="546"/>
        <v>1</v>
      </c>
      <c r="AN4411" s="4">
        <f t="shared" si="551"/>
        <v>1.5145778114350624E-3</v>
      </c>
      <c r="AO4411" s="3"/>
      <c r="AP4411">
        <v>0</v>
      </c>
      <c r="AQ4411" t="s">
        <v>1151</v>
      </c>
      <c r="AR4411" t="s">
        <v>11378</v>
      </c>
      <c r="AS4411" t="s">
        <v>1150</v>
      </c>
      <c r="AT4411" s="2">
        <v>2.0230000000000001</v>
      </c>
      <c r="AU4411" s="1">
        <f t="shared" si="547"/>
        <v>1.4468948501595011</v>
      </c>
      <c r="AV4411" s="1">
        <f t="shared" si="548"/>
        <v>1.0767699732977882</v>
      </c>
      <c r="AW4411" s="1">
        <f t="shared" si="549"/>
        <v>0.70664509643607543</v>
      </c>
    </row>
    <row r="4412" spans="1:49" x14ac:dyDescent="0.2">
      <c r="A4412">
        <v>4410</v>
      </c>
      <c r="B4412" t="s">
        <v>11377</v>
      </c>
      <c r="C4412" t="s">
        <v>11376</v>
      </c>
      <c r="F4412" t="s">
        <v>11375</v>
      </c>
      <c r="G4412" t="s">
        <v>3</v>
      </c>
      <c r="H4412" t="s">
        <v>2</v>
      </c>
      <c r="I4412" t="s">
        <v>11374</v>
      </c>
      <c r="J4412">
        <v>60029225</v>
      </c>
      <c r="K4412" t="s">
        <v>1784</v>
      </c>
      <c r="L4412" t="s">
        <v>1750</v>
      </c>
      <c r="M4412" t="s">
        <v>1749</v>
      </c>
      <c r="N4412">
        <v>2</v>
      </c>
      <c r="O4412" t="s">
        <v>11373</v>
      </c>
      <c r="P4412" t="s">
        <v>11372</v>
      </c>
      <c r="Q4412" t="s">
        <v>11371</v>
      </c>
      <c r="R4412" s="7">
        <v>43647</v>
      </c>
      <c r="S4412" s="8">
        <f t="shared" si="544"/>
        <v>2019</v>
      </c>
      <c r="T4412" s="8">
        <v>2019</v>
      </c>
      <c r="U4412" s="8">
        <f t="shared" si="545"/>
        <v>3</v>
      </c>
      <c r="V4412" s="7">
        <v>43647</v>
      </c>
      <c r="W4412" t="s">
        <v>1783</v>
      </c>
      <c r="X4412" s="2">
        <v>0.29499999999999998</v>
      </c>
      <c r="Y4412" s="6">
        <f t="shared" si="550"/>
        <v>7.8748565174448087E-3</v>
      </c>
      <c r="AA4412">
        <v>10642269</v>
      </c>
      <c r="AB4412">
        <v>19554</v>
      </c>
      <c r="AC4412">
        <v>15556557</v>
      </c>
      <c r="AD4412" t="s">
        <v>1</v>
      </c>
      <c r="AE4412">
        <v>64</v>
      </c>
      <c r="AF4412">
        <v>7</v>
      </c>
      <c r="AH4412" t="s">
        <v>11370</v>
      </c>
      <c r="AI4412" t="s">
        <v>11369</v>
      </c>
      <c r="AK4412" t="s">
        <v>11368</v>
      </c>
      <c r="AL4412">
        <v>3</v>
      </c>
      <c r="AM4412" s="5">
        <f t="shared" si="546"/>
        <v>1</v>
      </c>
      <c r="AN4412" s="4">
        <f t="shared" si="551"/>
        <v>1.5145778114350624E-3</v>
      </c>
      <c r="AO4412" s="3"/>
      <c r="AP4412">
        <v>0</v>
      </c>
      <c r="AR4412" t="s">
        <v>0</v>
      </c>
      <c r="AT4412" s="2" t="s">
        <v>14</v>
      </c>
      <c r="AU4412" s="1">
        <f t="shared" si="547"/>
        <v>0.59667729056418839</v>
      </c>
      <c r="AV4412" s="1">
        <f t="shared" si="548"/>
        <v>0.4694717164439936</v>
      </c>
      <c r="AW4412" s="1">
        <f t="shared" si="549"/>
        <v>0.34226614232379859</v>
      </c>
    </row>
    <row r="4413" spans="1:49" x14ac:dyDescent="0.2">
      <c r="A4413">
        <v>4411</v>
      </c>
      <c r="B4413" t="s">
        <v>11367</v>
      </c>
      <c r="C4413" t="s">
        <v>11366</v>
      </c>
      <c r="E4413">
        <v>31370483</v>
      </c>
      <c r="F4413" t="s">
        <v>11365</v>
      </c>
      <c r="G4413" t="s">
        <v>3</v>
      </c>
      <c r="H4413" t="s">
        <v>2</v>
      </c>
      <c r="I4413" t="s">
        <v>11364</v>
      </c>
      <c r="J4413" t="s">
        <v>11363</v>
      </c>
      <c r="K4413" t="s">
        <v>11362</v>
      </c>
      <c r="L4413" t="s">
        <v>11361</v>
      </c>
      <c r="M4413" t="s">
        <v>44</v>
      </c>
      <c r="N4413">
        <v>6</v>
      </c>
      <c r="O4413" t="s">
        <v>11360</v>
      </c>
      <c r="P4413" t="s">
        <v>11359</v>
      </c>
      <c r="Q4413" t="s">
        <v>11358</v>
      </c>
      <c r="R4413" s="7">
        <v>43647</v>
      </c>
      <c r="S4413" s="8">
        <f t="shared" si="544"/>
        <v>2019</v>
      </c>
      <c r="T4413" s="8">
        <v>2019</v>
      </c>
      <c r="U4413" s="8">
        <f t="shared" si="545"/>
        <v>3</v>
      </c>
      <c r="V4413" s="7">
        <v>43647</v>
      </c>
      <c r="W4413" t="s">
        <v>1116</v>
      </c>
      <c r="X4413" s="2">
        <v>0.60499999999999998</v>
      </c>
      <c r="Y4413" s="6">
        <f t="shared" si="550"/>
        <v>1.6150129467980032E-2</v>
      </c>
      <c r="AA4413">
        <v>346748</v>
      </c>
      <c r="AB4413">
        <v>15563</v>
      </c>
      <c r="AC4413">
        <v>10897623</v>
      </c>
      <c r="AD4413" t="s">
        <v>1</v>
      </c>
      <c r="AE4413">
        <v>90</v>
      </c>
      <c r="AF4413">
        <v>7</v>
      </c>
      <c r="AG4413">
        <v>75005</v>
      </c>
      <c r="AI4413" t="s">
        <v>11357</v>
      </c>
      <c r="AK4413" t="s">
        <v>11356</v>
      </c>
      <c r="AL4413">
        <v>0</v>
      </c>
      <c r="AM4413" s="5">
        <f t="shared" si="546"/>
        <v>0</v>
      </c>
      <c r="AN4413" s="4">
        <f t="shared" si="551"/>
        <v>0</v>
      </c>
      <c r="AO4413" s="3"/>
      <c r="AP4413">
        <v>0</v>
      </c>
      <c r="AQ4413" t="s">
        <v>197</v>
      </c>
      <c r="AR4413" t="s">
        <v>0</v>
      </c>
      <c r="AS4413" t="s">
        <v>196</v>
      </c>
      <c r="AT4413" s="2">
        <v>1.5229999999999999</v>
      </c>
      <c r="AU4413" s="1">
        <f t="shared" si="547"/>
        <v>1.1305090627586021</v>
      </c>
      <c r="AV4413" s="1">
        <f t="shared" si="548"/>
        <v>0.80750647339900161</v>
      </c>
      <c r="AW4413" s="1">
        <f t="shared" si="549"/>
        <v>0.48450388403940098</v>
      </c>
    </row>
    <row r="4414" spans="1:49" x14ac:dyDescent="0.2">
      <c r="A4414">
        <v>4412</v>
      </c>
      <c r="B4414" t="s">
        <v>11355</v>
      </c>
      <c r="C4414" t="s">
        <v>11354</v>
      </c>
      <c r="F4414" t="s">
        <v>11353</v>
      </c>
      <c r="G4414" t="s">
        <v>3</v>
      </c>
      <c r="H4414" t="s">
        <v>2</v>
      </c>
      <c r="I4414" t="s">
        <v>11352</v>
      </c>
      <c r="J4414">
        <v>60069974</v>
      </c>
      <c r="K4414" t="s">
        <v>1956</v>
      </c>
      <c r="L4414" t="s">
        <v>1955</v>
      </c>
      <c r="M4414" t="s">
        <v>1749</v>
      </c>
      <c r="N4414">
        <v>4</v>
      </c>
      <c r="O4414" t="s">
        <v>11351</v>
      </c>
      <c r="P4414" t="s">
        <v>11350</v>
      </c>
      <c r="Q4414" t="s">
        <v>1954</v>
      </c>
      <c r="R4414" s="7">
        <v>43647</v>
      </c>
      <c r="S4414" s="8">
        <f t="shared" si="544"/>
        <v>2019</v>
      </c>
      <c r="T4414" s="8">
        <v>2019</v>
      </c>
      <c r="U4414" s="8">
        <f t="shared" si="545"/>
        <v>3</v>
      </c>
      <c r="V4414" s="7">
        <v>43647</v>
      </c>
      <c r="W4414" t="s">
        <v>1783</v>
      </c>
      <c r="X4414" s="2">
        <v>0.29499999999999998</v>
      </c>
      <c r="Y4414" s="6">
        <f t="shared" si="550"/>
        <v>7.8748565174448087E-3</v>
      </c>
      <c r="AA4414">
        <v>10642269</v>
      </c>
      <c r="AB4414">
        <v>19554</v>
      </c>
      <c r="AC4414">
        <v>15556557</v>
      </c>
      <c r="AD4414" t="s">
        <v>1</v>
      </c>
      <c r="AE4414">
        <v>64</v>
      </c>
      <c r="AF4414">
        <v>7</v>
      </c>
      <c r="AH4414" t="s">
        <v>6041</v>
      </c>
      <c r="AI4414" t="s">
        <v>11349</v>
      </c>
      <c r="AK4414" t="s">
        <v>11348</v>
      </c>
      <c r="AL4414">
        <v>0</v>
      </c>
      <c r="AM4414" s="5">
        <f t="shared" si="546"/>
        <v>0</v>
      </c>
      <c r="AN4414" s="4">
        <f t="shared" si="551"/>
        <v>0</v>
      </c>
      <c r="AO4414" s="3"/>
      <c r="AP4414">
        <v>0</v>
      </c>
      <c r="AR4414" t="s">
        <v>0</v>
      </c>
      <c r="AT4414" s="2" t="s">
        <v>14</v>
      </c>
      <c r="AU4414" s="1">
        <f t="shared" si="547"/>
        <v>0.55123995622113653</v>
      </c>
      <c r="AV4414" s="1">
        <f t="shared" si="548"/>
        <v>0.39374282587224041</v>
      </c>
      <c r="AW4414" s="1">
        <f t="shared" si="549"/>
        <v>0.23624569552334423</v>
      </c>
    </row>
    <row r="4415" spans="1:49" x14ac:dyDescent="0.2">
      <c r="A4415">
        <v>4413</v>
      </c>
      <c r="B4415" t="s">
        <v>11347</v>
      </c>
      <c r="C4415" t="s">
        <v>11346</v>
      </c>
      <c r="F4415" t="s">
        <v>11345</v>
      </c>
      <c r="G4415" t="s">
        <v>3</v>
      </c>
      <c r="H4415" t="s">
        <v>2</v>
      </c>
      <c r="I4415" t="s">
        <v>11344</v>
      </c>
      <c r="J4415" t="s">
        <v>11340</v>
      </c>
      <c r="K4415" t="s">
        <v>11343</v>
      </c>
      <c r="L4415" t="s">
        <v>2615</v>
      </c>
      <c r="M4415" t="s">
        <v>105</v>
      </c>
      <c r="N4415">
        <v>2</v>
      </c>
      <c r="O4415" t="s">
        <v>11342</v>
      </c>
      <c r="P4415" t="s">
        <v>11341</v>
      </c>
      <c r="Q4415" t="s">
        <v>11340</v>
      </c>
      <c r="R4415" s="7">
        <v>43647</v>
      </c>
      <c r="S4415" s="8">
        <f t="shared" si="544"/>
        <v>2019</v>
      </c>
      <c r="T4415" s="8">
        <v>2019</v>
      </c>
      <c r="U4415" s="8">
        <f t="shared" si="545"/>
        <v>3</v>
      </c>
      <c r="V4415" s="7">
        <v>43647</v>
      </c>
      <c r="W4415" t="s">
        <v>1055</v>
      </c>
      <c r="X4415" s="2">
        <v>0.36</v>
      </c>
      <c r="Y4415" s="6">
        <f t="shared" si="550"/>
        <v>9.6099943941699364E-3</v>
      </c>
      <c r="AB4415">
        <v>21100829272</v>
      </c>
      <c r="AC4415">
        <v>20799292</v>
      </c>
      <c r="AD4415" t="s">
        <v>1</v>
      </c>
      <c r="AE4415">
        <v>8</v>
      </c>
      <c r="AF4415">
        <v>7</v>
      </c>
      <c r="AG4415">
        <v>727</v>
      </c>
      <c r="AI4415" t="s">
        <v>11339</v>
      </c>
      <c r="AJ4415" t="s">
        <v>11338</v>
      </c>
      <c r="AK4415" t="s">
        <v>11337</v>
      </c>
      <c r="AL4415">
        <v>2</v>
      </c>
      <c r="AM4415" s="5">
        <f t="shared" si="546"/>
        <v>0.66666666666666663</v>
      </c>
      <c r="AN4415" s="4">
        <f t="shared" si="551"/>
        <v>1.0097185409567082E-3</v>
      </c>
      <c r="AO4415" s="3"/>
      <c r="AP4415">
        <v>1</v>
      </c>
      <c r="AR4415" t="s">
        <v>0</v>
      </c>
      <c r="AT4415" s="2" t="s">
        <v>14</v>
      </c>
      <c r="AU4415" s="1">
        <f t="shared" si="547"/>
        <v>0.70299116382059668</v>
      </c>
      <c r="AV4415" s="1">
        <f t="shared" si="548"/>
        <v>0.5309856467563322</v>
      </c>
      <c r="AW4415" s="1">
        <f t="shared" si="549"/>
        <v>0.35898012969206766</v>
      </c>
    </row>
    <row r="4416" spans="1:49" x14ac:dyDescent="0.2">
      <c r="A4416">
        <v>4414</v>
      </c>
      <c r="B4416" t="s">
        <v>11336</v>
      </c>
      <c r="C4416" t="s">
        <v>11335</v>
      </c>
      <c r="F4416" t="s">
        <v>11334</v>
      </c>
      <c r="G4416" t="s">
        <v>3</v>
      </c>
      <c r="H4416" t="s">
        <v>2</v>
      </c>
      <c r="I4416" t="s">
        <v>11333</v>
      </c>
      <c r="J4416" t="s">
        <v>11332</v>
      </c>
      <c r="K4416" t="s">
        <v>11331</v>
      </c>
      <c r="L4416" t="s">
        <v>2801</v>
      </c>
      <c r="M4416" t="s">
        <v>405</v>
      </c>
      <c r="N4416">
        <v>3</v>
      </c>
      <c r="O4416" t="s">
        <v>11330</v>
      </c>
      <c r="P4416" t="s">
        <v>11329</v>
      </c>
      <c r="Q4416" t="s">
        <v>11328</v>
      </c>
      <c r="R4416" s="7">
        <v>43647</v>
      </c>
      <c r="S4416" s="8">
        <f t="shared" si="544"/>
        <v>2019</v>
      </c>
      <c r="T4416" s="8">
        <v>2019</v>
      </c>
      <c r="U4416" s="8">
        <f t="shared" si="545"/>
        <v>3</v>
      </c>
      <c r="V4416" s="7">
        <v>43647</v>
      </c>
      <c r="W4416" t="s">
        <v>1102</v>
      </c>
      <c r="X4416" s="2">
        <v>0.42099999999999999</v>
      </c>
      <c r="Y4416" s="6">
        <f t="shared" si="550"/>
        <v>1.1238354555404288E-2</v>
      </c>
      <c r="AB4416">
        <v>19900193962</v>
      </c>
      <c r="AC4416">
        <v>21583226</v>
      </c>
      <c r="AD4416" t="s">
        <v>1</v>
      </c>
      <c r="AE4416">
        <v>9</v>
      </c>
      <c r="AF4416">
        <v>7</v>
      </c>
      <c r="AG4416">
        <v>75217</v>
      </c>
      <c r="AI4416" t="s">
        <v>11327</v>
      </c>
      <c r="AK4416" t="s">
        <v>11326</v>
      </c>
      <c r="AL4416">
        <v>1</v>
      </c>
      <c r="AM4416" s="5">
        <f t="shared" si="546"/>
        <v>0.33333333333333331</v>
      </c>
      <c r="AN4416" s="4">
        <f t="shared" si="551"/>
        <v>5.048592704783541E-4</v>
      </c>
      <c r="AO4416" s="3"/>
      <c r="AP4416">
        <v>1</v>
      </c>
      <c r="AR4416" t="s">
        <v>0</v>
      </c>
      <c r="AT4416" s="2">
        <v>1.548</v>
      </c>
      <c r="AU4416" s="1">
        <f t="shared" si="547"/>
        <v>0.80183059699265069</v>
      </c>
      <c r="AV4416" s="1">
        <f t="shared" si="548"/>
        <v>0.58716069129413206</v>
      </c>
      <c r="AW4416" s="1">
        <f t="shared" si="549"/>
        <v>0.37249078559561338</v>
      </c>
    </row>
    <row r="4417" spans="1:49" x14ac:dyDescent="0.2">
      <c r="A4417">
        <v>4415</v>
      </c>
      <c r="B4417" t="s">
        <v>11325</v>
      </c>
      <c r="C4417" t="s">
        <v>11324</v>
      </c>
      <c r="F4417" t="s">
        <v>11323</v>
      </c>
      <c r="G4417" t="s">
        <v>3</v>
      </c>
      <c r="H4417" t="s">
        <v>2</v>
      </c>
      <c r="I4417" t="s">
        <v>387</v>
      </c>
      <c r="J4417" t="s">
        <v>2437</v>
      </c>
      <c r="K4417" t="s">
        <v>2436</v>
      </c>
      <c r="L4417" t="s">
        <v>49</v>
      </c>
      <c r="M4417" t="s">
        <v>29</v>
      </c>
      <c r="N4417">
        <v>4</v>
      </c>
      <c r="O4417" t="s">
        <v>11322</v>
      </c>
      <c r="P4417" t="s">
        <v>11321</v>
      </c>
      <c r="Q4417" t="s">
        <v>11320</v>
      </c>
      <c r="R4417" s="7">
        <v>43647</v>
      </c>
      <c r="S4417" s="8">
        <f t="shared" si="544"/>
        <v>2019</v>
      </c>
      <c r="T4417" s="8">
        <v>2019</v>
      </c>
      <c r="U4417" s="8">
        <f t="shared" si="545"/>
        <v>3</v>
      </c>
      <c r="V4417" s="7">
        <v>43647</v>
      </c>
      <c r="W4417" t="s">
        <v>4242</v>
      </c>
      <c r="X4417" s="2">
        <v>0.50800000000000001</v>
      </c>
      <c r="Y4417" s="6">
        <f t="shared" si="550"/>
        <v>1.356076986732869E-2</v>
      </c>
      <c r="AA4417">
        <v>16735447</v>
      </c>
      <c r="AB4417">
        <v>19700177325</v>
      </c>
      <c r="AD4417" t="s">
        <v>1</v>
      </c>
      <c r="AE4417">
        <v>16</v>
      </c>
      <c r="AF4417">
        <v>7</v>
      </c>
      <c r="AG4417">
        <v>8766904</v>
      </c>
      <c r="AH4417" s="10">
        <v>44531</v>
      </c>
      <c r="AI4417" t="s">
        <v>11319</v>
      </c>
      <c r="AJ4417" t="s">
        <v>11318</v>
      </c>
      <c r="AK4417" t="s">
        <v>11317</v>
      </c>
      <c r="AL4417">
        <v>7</v>
      </c>
      <c r="AM4417" s="5">
        <f t="shared" si="546"/>
        <v>2.3333333333333335</v>
      </c>
      <c r="AN4417" s="4">
        <f t="shared" si="551"/>
        <v>3.5340148933484792E-3</v>
      </c>
      <c r="AO4417" s="3"/>
      <c r="AP4417">
        <v>0</v>
      </c>
      <c r="AR4417" t="s">
        <v>9526</v>
      </c>
      <c r="AT4417" s="2">
        <v>2.6880000000000002</v>
      </c>
      <c r="AU4417" s="1">
        <f t="shared" si="547"/>
        <v>1.0552743375134626</v>
      </c>
      <c r="AV4417" s="1">
        <f t="shared" si="548"/>
        <v>0.85473923803385843</v>
      </c>
      <c r="AW4417" s="1">
        <f t="shared" si="549"/>
        <v>0.6542041385542543</v>
      </c>
    </row>
    <row r="4418" spans="1:49" x14ac:dyDescent="0.2">
      <c r="A4418">
        <v>4416</v>
      </c>
      <c r="B4418" t="s">
        <v>11316</v>
      </c>
      <c r="C4418" t="s">
        <v>11315</v>
      </c>
      <c r="F4418" t="s">
        <v>11314</v>
      </c>
      <c r="G4418" t="s">
        <v>3</v>
      </c>
      <c r="H4418" t="s">
        <v>2</v>
      </c>
      <c r="I4418" t="s">
        <v>2811</v>
      </c>
      <c r="J4418" t="s">
        <v>11313</v>
      </c>
      <c r="K4418" t="s">
        <v>11312</v>
      </c>
      <c r="L4418" t="s">
        <v>11311</v>
      </c>
      <c r="M4418" t="s">
        <v>11310</v>
      </c>
      <c r="N4418">
        <v>6</v>
      </c>
      <c r="O4418" t="s">
        <v>11309</v>
      </c>
      <c r="P4418" t="s">
        <v>11308</v>
      </c>
      <c r="Q4418" t="s">
        <v>11307</v>
      </c>
      <c r="R4418" s="7">
        <v>43647</v>
      </c>
      <c r="S4418" s="8">
        <f t="shared" ref="S4418:S4481" si="552">YEAR(R4418)</f>
        <v>2019</v>
      </c>
      <c r="T4418" s="8">
        <v>2019</v>
      </c>
      <c r="U4418" s="8">
        <f t="shared" ref="U4418:U4481" si="553">2022-T4418</f>
        <v>3</v>
      </c>
      <c r="V4418" s="7">
        <v>43647</v>
      </c>
      <c r="W4418" t="s">
        <v>38</v>
      </c>
      <c r="X4418" s="2">
        <v>1.468</v>
      </c>
      <c r="Y4418" s="6">
        <f t="shared" si="550"/>
        <v>3.9187421585115186E-2</v>
      </c>
      <c r="AA4418">
        <v>906778</v>
      </c>
      <c r="AB4418">
        <v>18931</v>
      </c>
      <c r="AC4418">
        <v>15580857</v>
      </c>
      <c r="AD4418" t="s">
        <v>1</v>
      </c>
      <c r="AE4418">
        <v>67</v>
      </c>
      <c r="AF4418">
        <v>7</v>
      </c>
      <c r="AG4418">
        <v>8680042</v>
      </c>
      <c r="AH4418" t="s">
        <v>11306</v>
      </c>
      <c r="AI4418" t="s">
        <v>11305</v>
      </c>
      <c r="AJ4418" t="s">
        <v>11304</v>
      </c>
      <c r="AK4418" t="s">
        <v>11303</v>
      </c>
      <c r="AL4418">
        <v>9</v>
      </c>
      <c r="AM4418" s="5">
        <f t="shared" ref="AM4418:AM4481" si="554">AL4418/U4418</f>
        <v>3</v>
      </c>
      <c r="AN4418" s="4">
        <f t="shared" si="551"/>
        <v>4.5437334343051876E-3</v>
      </c>
      <c r="AO4418" s="3"/>
      <c r="AP4418">
        <v>0</v>
      </c>
      <c r="AQ4418" t="s">
        <v>234</v>
      </c>
      <c r="AR4418">
        <v>789028</v>
      </c>
      <c r="AS4418" t="s">
        <v>233</v>
      </c>
      <c r="AT4418" s="2">
        <v>5.0830000000000002</v>
      </c>
      <c r="AU4418" s="1">
        <f t="shared" ref="AU4418:AU4481" si="555">(Y4418*0.7+AN4418*0.3)*100</f>
        <v>2.8794315139872184</v>
      </c>
      <c r="AV4418" s="1">
        <f t="shared" ref="AV4418:AV4481" si="556">(Y4418*0.5+AN4418*0.5)*100</f>
        <v>2.1865577509710188</v>
      </c>
      <c r="AW4418" s="1">
        <f t="shared" ref="AW4418:AW4481" si="557">(Y4418*0.3+AN4418*0.7)*100</f>
        <v>1.4936839879548187</v>
      </c>
    </row>
    <row r="4419" spans="1:49" x14ac:dyDescent="0.2">
      <c r="A4419">
        <v>4417</v>
      </c>
      <c r="B4419" t="s">
        <v>11302</v>
      </c>
      <c r="C4419" t="s">
        <v>11301</v>
      </c>
      <c r="F4419" t="s">
        <v>11300</v>
      </c>
      <c r="G4419" t="s">
        <v>3</v>
      </c>
      <c r="H4419" t="s">
        <v>2</v>
      </c>
      <c r="I4419" t="s">
        <v>11299</v>
      </c>
      <c r="J4419">
        <v>60023256</v>
      </c>
      <c r="K4419" t="s">
        <v>3005</v>
      </c>
      <c r="L4419" t="s">
        <v>3004</v>
      </c>
      <c r="M4419" t="s">
        <v>139</v>
      </c>
      <c r="N4419">
        <v>2</v>
      </c>
      <c r="O4419" t="s">
        <v>11298</v>
      </c>
      <c r="P4419" t="s">
        <v>11297</v>
      </c>
      <c r="Q4419" t="s">
        <v>3847</v>
      </c>
      <c r="R4419" s="7">
        <v>43647</v>
      </c>
      <c r="S4419" s="8">
        <f t="shared" si="552"/>
        <v>2019</v>
      </c>
      <c r="T4419" s="8">
        <v>2019</v>
      </c>
      <c r="U4419" s="8">
        <f t="shared" si="553"/>
        <v>3</v>
      </c>
      <c r="V4419" s="7">
        <v>43647</v>
      </c>
      <c r="W4419" t="s">
        <v>38</v>
      </c>
      <c r="X4419" s="2">
        <v>1.468</v>
      </c>
      <c r="Y4419" s="6">
        <f t="shared" ref="Y4419:Y4482" si="558">(X4419-$Z$3)/($Z$2-$Z$3)</f>
        <v>3.9187421585115186E-2</v>
      </c>
      <c r="AA4419">
        <v>906778</v>
      </c>
      <c r="AB4419">
        <v>18931</v>
      </c>
      <c r="AC4419">
        <v>15580857</v>
      </c>
      <c r="AD4419" t="s">
        <v>1</v>
      </c>
      <c r="AE4419">
        <v>67</v>
      </c>
      <c r="AF4419">
        <v>7</v>
      </c>
      <c r="AG4419">
        <v>8678712</v>
      </c>
      <c r="AH4419" t="s">
        <v>11296</v>
      </c>
      <c r="AI4419" t="s">
        <v>11295</v>
      </c>
      <c r="AJ4419" t="s">
        <v>11294</v>
      </c>
      <c r="AK4419" t="s">
        <v>11293</v>
      </c>
      <c r="AL4419">
        <v>2</v>
      </c>
      <c r="AM4419" s="5">
        <f t="shared" si="554"/>
        <v>0.66666666666666663</v>
      </c>
      <c r="AN4419" s="4">
        <f t="shared" ref="AN4419:AN4482" si="559">(AM4419-$AO$3)/($AO$2-$AO$3)</f>
        <v>1.0097185409567082E-3</v>
      </c>
      <c r="AO4419" s="3"/>
      <c r="AP4419">
        <v>0</v>
      </c>
      <c r="AR4419" t="s">
        <v>0</v>
      </c>
      <c r="AT4419" s="2">
        <v>5.0830000000000002</v>
      </c>
      <c r="AU4419" s="1">
        <f t="shared" si="555"/>
        <v>2.773411067186764</v>
      </c>
      <c r="AV4419" s="1">
        <f t="shared" si="556"/>
        <v>2.0098570063035948</v>
      </c>
      <c r="AW4419" s="1">
        <f t="shared" si="557"/>
        <v>1.2463029454204251</v>
      </c>
    </row>
    <row r="4420" spans="1:49" x14ac:dyDescent="0.2">
      <c r="A4420">
        <v>4418</v>
      </c>
      <c r="B4420" t="s">
        <v>11292</v>
      </c>
      <c r="C4420" t="s">
        <v>11291</v>
      </c>
      <c r="F4420" t="s">
        <v>11290</v>
      </c>
      <c r="G4420" t="s">
        <v>3</v>
      </c>
      <c r="H4420" t="s">
        <v>2</v>
      </c>
      <c r="I4420" t="s">
        <v>11289</v>
      </c>
      <c r="J4420">
        <v>60027272</v>
      </c>
      <c r="K4420" t="s">
        <v>11288</v>
      </c>
      <c r="L4420" t="s">
        <v>3731</v>
      </c>
      <c r="M4420" t="s">
        <v>143</v>
      </c>
      <c r="N4420">
        <v>2</v>
      </c>
      <c r="O4420" t="s">
        <v>11287</v>
      </c>
      <c r="P4420" t="s">
        <v>11286</v>
      </c>
      <c r="Q4420" t="s">
        <v>11285</v>
      </c>
      <c r="R4420" s="7">
        <v>43647</v>
      </c>
      <c r="S4420" s="8">
        <f t="shared" si="552"/>
        <v>2019</v>
      </c>
      <c r="T4420" s="8">
        <v>2019</v>
      </c>
      <c r="U4420" s="8">
        <f t="shared" si="553"/>
        <v>3</v>
      </c>
      <c r="V4420" s="7">
        <v>43647</v>
      </c>
      <c r="W4420" t="s">
        <v>38</v>
      </c>
      <c r="X4420" s="2">
        <v>1.468</v>
      </c>
      <c r="Y4420" s="6">
        <f t="shared" si="558"/>
        <v>3.9187421585115186E-2</v>
      </c>
      <c r="AA4420">
        <v>906778</v>
      </c>
      <c r="AB4420">
        <v>18931</v>
      </c>
      <c r="AC4420">
        <v>15580857</v>
      </c>
      <c r="AD4420" t="s">
        <v>1</v>
      </c>
      <c r="AE4420">
        <v>67</v>
      </c>
      <c r="AF4420">
        <v>7</v>
      </c>
      <c r="AG4420">
        <v>8694862</v>
      </c>
      <c r="AH4420" t="s">
        <v>11284</v>
      </c>
      <c r="AI4420" t="s">
        <v>11283</v>
      </c>
      <c r="AJ4420" t="s">
        <v>11282</v>
      </c>
      <c r="AK4420" t="s">
        <v>11281</v>
      </c>
      <c r="AL4420">
        <v>1</v>
      </c>
      <c r="AM4420" s="5">
        <f t="shared" si="554"/>
        <v>0.33333333333333331</v>
      </c>
      <c r="AN4420" s="4">
        <f t="shared" si="559"/>
        <v>5.048592704783541E-4</v>
      </c>
      <c r="AO4420" s="3"/>
      <c r="AP4420">
        <v>0</v>
      </c>
      <c r="AQ4420" t="s">
        <v>151</v>
      </c>
      <c r="AR4420" t="s">
        <v>11280</v>
      </c>
      <c r="AS4420" t="s">
        <v>150</v>
      </c>
      <c r="AT4420" s="2">
        <v>5.0830000000000002</v>
      </c>
      <c r="AU4420" s="1">
        <f t="shared" si="555"/>
        <v>2.7582652890724133</v>
      </c>
      <c r="AV4420" s="1">
        <f t="shared" si="556"/>
        <v>1.9846140427796768</v>
      </c>
      <c r="AW4420" s="1">
        <f t="shared" si="557"/>
        <v>1.2109627964869405</v>
      </c>
    </row>
    <row r="4421" spans="1:49" x14ac:dyDescent="0.2">
      <c r="A4421">
        <v>4419</v>
      </c>
      <c r="B4421" t="s">
        <v>11279</v>
      </c>
      <c r="C4421" t="s">
        <v>11278</v>
      </c>
      <c r="F4421" t="s">
        <v>11277</v>
      </c>
      <c r="G4421" t="s">
        <v>3</v>
      </c>
      <c r="H4421" t="s">
        <v>2</v>
      </c>
      <c r="I4421" t="s">
        <v>2887</v>
      </c>
      <c r="J4421" t="s">
        <v>11276</v>
      </c>
      <c r="K4421" t="s">
        <v>11275</v>
      </c>
      <c r="L4421" t="s">
        <v>11274</v>
      </c>
      <c r="M4421" t="s">
        <v>11273</v>
      </c>
      <c r="N4421">
        <v>6</v>
      </c>
      <c r="O4421" t="s">
        <v>11272</v>
      </c>
      <c r="P4421" t="s">
        <v>11271</v>
      </c>
      <c r="Q4421" t="s">
        <v>11270</v>
      </c>
      <c r="R4421" s="7">
        <v>43647</v>
      </c>
      <c r="S4421" s="8">
        <f t="shared" si="552"/>
        <v>2019</v>
      </c>
      <c r="T4421" s="8">
        <v>2019</v>
      </c>
      <c r="U4421" s="8">
        <f t="shared" si="553"/>
        <v>3</v>
      </c>
      <c r="V4421" s="7">
        <v>43647</v>
      </c>
      <c r="W4421" t="s">
        <v>38</v>
      </c>
      <c r="X4421" s="2">
        <v>1.468</v>
      </c>
      <c r="Y4421" s="6">
        <f t="shared" si="558"/>
        <v>3.9187421585115186E-2</v>
      </c>
      <c r="AA4421">
        <v>906778</v>
      </c>
      <c r="AB4421">
        <v>18931</v>
      </c>
      <c r="AC4421">
        <v>15580857</v>
      </c>
      <c r="AD4421" t="s">
        <v>1</v>
      </c>
      <c r="AE4421">
        <v>67</v>
      </c>
      <c r="AF4421">
        <v>7</v>
      </c>
      <c r="AG4421">
        <v>8675488</v>
      </c>
      <c r="AH4421" t="s">
        <v>11269</v>
      </c>
      <c r="AI4421" t="s">
        <v>11268</v>
      </c>
      <c r="AJ4421" t="s">
        <v>11267</v>
      </c>
      <c r="AK4421" t="s">
        <v>11266</v>
      </c>
      <c r="AL4421">
        <v>11</v>
      </c>
      <c r="AM4421" s="5">
        <f t="shared" si="554"/>
        <v>3.6666666666666665</v>
      </c>
      <c r="AN4421" s="4">
        <f t="shared" si="559"/>
        <v>5.5534519752618956E-3</v>
      </c>
      <c r="AO4421" s="3"/>
      <c r="AP4421">
        <v>0</v>
      </c>
      <c r="AQ4421" t="s">
        <v>52</v>
      </c>
      <c r="AR4421">
        <v>61671294</v>
      </c>
      <c r="AS4421" t="s">
        <v>51</v>
      </c>
      <c r="AT4421" s="2">
        <v>5.0830000000000002</v>
      </c>
      <c r="AU4421" s="1">
        <f t="shared" si="555"/>
        <v>2.9097230702159198</v>
      </c>
      <c r="AV4421" s="1">
        <f t="shared" si="556"/>
        <v>2.2370436780188538</v>
      </c>
      <c r="AW4421" s="1">
        <f t="shared" si="557"/>
        <v>1.5643642858217881</v>
      </c>
    </row>
    <row r="4422" spans="1:49" x14ac:dyDescent="0.2">
      <c r="A4422">
        <v>4420</v>
      </c>
      <c r="B4422" t="s">
        <v>11265</v>
      </c>
      <c r="C4422" t="s">
        <v>11264</v>
      </c>
      <c r="F4422" t="s">
        <v>11263</v>
      </c>
      <c r="G4422" t="s">
        <v>3</v>
      </c>
      <c r="H4422" t="s">
        <v>2</v>
      </c>
      <c r="I4422" t="s">
        <v>840</v>
      </c>
      <c r="J4422" t="s">
        <v>11262</v>
      </c>
      <c r="K4422" t="s">
        <v>11261</v>
      </c>
      <c r="L4422" t="s">
        <v>11260</v>
      </c>
      <c r="M4422" t="s">
        <v>54</v>
      </c>
      <c r="N4422">
        <v>5</v>
      </c>
      <c r="O4422" t="s">
        <v>11259</v>
      </c>
      <c r="P4422" t="s">
        <v>11258</v>
      </c>
      <c r="Q4422" t="s">
        <v>11257</v>
      </c>
      <c r="R4422" s="7">
        <v>43647</v>
      </c>
      <c r="S4422" s="8">
        <f t="shared" si="552"/>
        <v>2019</v>
      </c>
      <c r="T4422" s="8">
        <v>2019</v>
      </c>
      <c r="U4422" s="8">
        <f t="shared" si="553"/>
        <v>3</v>
      </c>
      <c r="V4422" s="7">
        <v>43647</v>
      </c>
      <c r="W4422" t="s">
        <v>501</v>
      </c>
      <c r="X4422" s="2">
        <v>1.365</v>
      </c>
      <c r="Y4422" s="6">
        <f t="shared" si="558"/>
        <v>3.6437895411227675E-2</v>
      </c>
      <c r="AA4422">
        <v>189545</v>
      </c>
      <c r="AB4422">
        <v>17393</v>
      </c>
      <c r="AC4422">
        <v>19399359</v>
      </c>
      <c r="AD4422" t="s">
        <v>1</v>
      </c>
      <c r="AE4422">
        <v>68</v>
      </c>
      <c r="AF4422">
        <v>7</v>
      </c>
      <c r="AG4422">
        <v>8701675</v>
      </c>
      <c r="AH4422" t="s">
        <v>11256</v>
      </c>
      <c r="AI4422" t="s">
        <v>11255</v>
      </c>
      <c r="AJ4422" t="s">
        <v>11254</v>
      </c>
      <c r="AK4422" t="s">
        <v>11253</v>
      </c>
      <c r="AL4422">
        <v>4</v>
      </c>
      <c r="AM4422" s="5">
        <f t="shared" si="554"/>
        <v>1.3333333333333333</v>
      </c>
      <c r="AN4422" s="4">
        <f t="shared" si="559"/>
        <v>2.0194370819134164E-3</v>
      </c>
      <c r="AO4422" s="3"/>
      <c r="AP4422">
        <v>0</v>
      </c>
      <c r="AQ4422" t="s">
        <v>52</v>
      </c>
      <c r="AR4422">
        <v>1824553</v>
      </c>
      <c r="AS4422" t="s">
        <v>51</v>
      </c>
      <c r="AT4422" s="2" t="s">
        <v>14</v>
      </c>
      <c r="AU4422" s="1">
        <f t="shared" si="555"/>
        <v>2.6112357912433395</v>
      </c>
      <c r="AV4422" s="1">
        <f t="shared" si="556"/>
        <v>1.9228666246570547</v>
      </c>
      <c r="AW4422" s="1">
        <f t="shared" si="557"/>
        <v>1.2344974580707693</v>
      </c>
    </row>
    <row r="4423" spans="1:49" x14ac:dyDescent="0.2">
      <c r="A4423">
        <v>4421</v>
      </c>
      <c r="B4423" t="s">
        <v>11252</v>
      </c>
      <c r="C4423" t="s">
        <v>11251</v>
      </c>
      <c r="F4423" t="s">
        <v>11250</v>
      </c>
      <c r="G4423" t="s">
        <v>3</v>
      </c>
      <c r="H4423" t="s">
        <v>2</v>
      </c>
      <c r="I4423" t="s">
        <v>465</v>
      </c>
      <c r="J4423" t="s">
        <v>11249</v>
      </c>
      <c r="K4423" t="s">
        <v>11248</v>
      </c>
      <c r="L4423" t="s">
        <v>2664</v>
      </c>
      <c r="M4423" t="s">
        <v>29</v>
      </c>
      <c r="N4423">
        <v>5</v>
      </c>
      <c r="O4423" t="s">
        <v>11247</v>
      </c>
      <c r="P4423" t="s">
        <v>11246</v>
      </c>
      <c r="Q4423" t="s">
        <v>11245</v>
      </c>
      <c r="R4423" s="7">
        <v>43647</v>
      </c>
      <c r="S4423" s="8">
        <f t="shared" si="552"/>
        <v>2019</v>
      </c>
      <c r="T4423" s="8">
        <v>2019</v>
      </c>
      <c r="U4423" s="8">
        <f t="shared" si="553"/>
        <v>3</v>
      </c>
      <c r="V4423" s="7">
        <v>43647</v>
      </c>
      <c r="W4423" t="s">
        <v>501</v>
      </c>
      <c r="X4423" s="2">
        <v>1.365</v>
      </c>
      <c r="Y4423" s="6">
        <f t="shared" si="558"/>
        <v>3.6437895411227675E-2</v>
      </c>
      <c r="AA4423">
        <v>189545</v>
      </c>
      <c r="AB4423">
        <v>17393</v>
      </c>
      <c r="AC4423">
        <v>19399359</v>
      </c>
      <c r="AD4423" t="s">
        <v>1</v>
      </c>
      <c r="AE4423">
        <v>68</v>
      </c>
      <c r="AF4423">
        <v>7</v>
      </c>
      <c r="AG4423">
        <v>8704896</v>
      </c>
      <c r="AH4423" t="s">
        <v>11244</v>
      </c>
      <c r="AI4423" t="s">
        <v>11243</v>
      </c>
      <c r="AJ4423" t="s">
        <v>11242</v>
      </c>
      <c r="AK4423" t="s">
        <v>11241</v>
      </c>
      <c r="AL4423">
        <v>20</v>
      </c>
      <c r="AM4423" s="5">
        <f t="shared" si="554"/>
        <v>6.666666666666667</v>
      </c>
      <c r="AN4423" s="4">
        <f t="shared" si="559"/>
        <v>1.0097185409567083E-2</v>
      </c>
      <c r="AO4423" s="3"/>
      <c r="AP4423">
        <v>0</v>
      </c>
      <c r="AR4423" t="s">
        <v>11240</v>
      </c>
      <c r="AT4423" s="2" t="s">
        <v>14</v>
      </c>
      <c r="AU4423" s="1">
        <f t="shared" si="555"/>
        <v>2.8535682410729497</v>
      </c>
      <c r="AV4423" s="1">
        <f t="shared" si="556"/>
        <v>2.326754041039738</v>
      </c>
      <c r="AW4423" s="1">
        <f t="shared" si="557"/>
        <v>1.7999398410065259</v>
      </c>
    </row>
    <row r="4424" spans="1:49" x14ac:dyDescent="0.2">
      <c r="A4424">
        <v>4422</v>
      </c>
      <c r="B4424" t="s">
        <v>11239</v>
      </c>
      <c r="C4424" t="s">
        <v>11238</v>
      </c>
      <c r="F4424" t="s">
        <v>11237</v>
      </c>
      <c r="G4424" t="s">
        <v>3</v>
      </c>
      <c r="H4424" t="s">
        <v>2</v>
      </c>
      <c r="I4424" t="s">
        <v>11236</v>
      </c>
      <c r="J4424" t="s">
        <v>11235</v>
      </c>
      <c r="K4424" t="s">
        <v>11234</v>
      </c>
      <c r="L4424" t="s">
        <v>11233</v>
      </c>
      <c r="M4424" t="s">
        <v>11232</v>
      </c>
      <c r="N4424">
        <v>8</v>
      </c>
      <c r="O4424" t="s">
        <v>11231</v>
      </c>
      <c r="P4424" t="s">
        <v>11230</v>
      </c>
      <c r="Q4424" t="s">
        <v>11229</v>
      </c>
      <c r="R4424" s="7">
        <v>43647</v>
      </c>
      <c r="S4424" s="8">
        <f t="shared" si="552"/>
        <v>2019</v>
      </c>
      <c r="T4424" s="8">
        <v>2019</v>
      </c>
      <c r="U4424" s="8">
        <f t="shared" si="553"/>
        <v>3</v>
      </c>
      <c r="V4424" s="7">
        <v>43647</v>
      </c>
      <c r="W4424" t="s">
        <v>1118</v>
      </c>
      <c r="X4424" s="2">
        <v>0.75</v>
      </c>
      <c r="Y4424" s="6">
        <f t="shared" si="558"/>
        <v>2.0020821654520703E-2</v>
      </c>
      <c r="AA4424" t="s">
        <v>1117</v>
      </c>
      <c r="AB4424">
        <v>29221</v>
      </c>
      <c r="AC4424">
        <v>10897674</v>
      </c>
      <c r="AD4424" t="s">
        <v>1</v>
      </c>
      <c r="AE4424">
        <v>26</v>
      </c>
      <c r="AF4424">
        <v>7</v>
      </c>
      <c r="AG4424">
        <v>72506</v>
      </c>
      <c r="AI4424" t="s">
        <v>11228</v>
      </c>
      <c r="AK4424" t="s">
        <v>11227</v>
      </c>
      <c r="AL4424">
        <v>2</v>
      </c>
      <c r="AM4424" s="5">
        <f t="shared" si="554"/>
        <v>0.66666666666666663</v>
      </c>
      <c r="AN4424" s="4">
        <f t="shared" si="559"/>
        <v>1.0097185409567082E-3</v>
      </c>
      <c r="AO4424" s="3"/>
      <c r="AP4424">
        <v>1</v>
      </c>
      <c r="AR4424" t="s">
        <v>11226</v>
      </c>
      <c r="AS4424" t="s">
        <v>5017</v>
      </c>
      <c r="AT4424" s="2">
        <v>2.0230000000000001</v>
      </c>
      <c r="AU4424" s="1">
        <f t="shared" si="555"/>
        <v>1.4317490720451505</v>
      </c>
      <c r="AV4424" s="1">
        <f t="shared" si="556"/>
        <v>1.0515270097738707</v>
      </c>
      <c r="AW4424" s="1">
        <f t="shared" si="557"/>
        <v>0.67130494750259062</v>
      </c>
    </row>
    <row r="4425" spans="1:49" x14ac:dyDescent="0.2">
      <c r="A4425">
        <v>4423</v>
      </c>
      <c r="B4425" t="s">
        <v>11225</v>
      </c>
      <c r="C4425" t="s">
        <v>11224</v>
      </c>
      <c r="F4425" t="s">
        <v>11223</v>
      </c>
      <c r="G4425" t="s">
        <v>3</v>
      </c>
      <c r="H4425" t="s">
        <v>2</v>
      </c>
      <c r="I4425" t="s">
        <v>3039</v>
      </c>
      <c r="J4425" t="s">
        <v>11222</v>
      </c>
      <c r="K4425" t="s">
        <v>11221</v>
      </c>
      <c r="L4425" t="s">
        <v>11220</v>
      </c>
      <c r="M4425" t="s">
        <v>11219</v>
      </c>
      <c r="N4425">
        <v>4</v>
      </c>
      <c r="O4425" t="s">
        <v>11218</v>
      </c>
      <c r="P4425" t="s">
        <v>11217</v>
      </c>
      <c r="Q4425" t="s">
        <v>11216</v>
      </c>
      <c r="R4425" s="7">
        <v>43647</v>
      </c>
      <c r="S4425" s="8">
        <f t="shared" si="552"/>
        <v>2019</v>
      </c>
      <c r="T4425" s="8">
        <v>2019</v>
      </c>
      <c r="U4425" s="8">
        <f t="shared" si="553"/>
        <v>3</v>
      </c>
      <c r="V4425" s="7">
        <v>43647</v>
      </c>
      <c r="W4425" t="s">
        <v>38</v>
      </c>
      <c r="X4425" s="2">
        <v>1.468</v>
      </c>
      <c r="Y4425" s="6">
        <f t="shared" si="558"/>
        <v>3.9187421585115186E-2</v>
      </c>
      <c r="AA4425">
        <v>906778</v>
      </c>
      <c r="AB4425">
        <v>18931</v>
      </c>
      <c r="AC4425">
        <v>15580857</v>
      </c>
      <c r="AD4425" t="s">
        <v>1</v>
      </c>
      <c r="AE4425">
        <v>67</v>
      </c>
      <c r="AF4425">
        <v>7</v>
      </c>
      <c r="AG4425">
        <v>8672190</v>
      </c>
      <c r="AH4425" t="s">
        <v>11215</v>
      </c>
      <c r="AI4425" t="s">
        <v>11214</v>
      </c>
      <c r="AJ4425" t="s">
        <v>11213</v>
      </c>
      <c r="AK4425" t="s">
        <v>11212</v>
      </c>
      <c r="AL4425">
        <v>64</v>
      </c>
      <c r="AM4425" s="5">
        <f t="shared" si="554"/>
        <v>21.333333333333332</v>
      </c>
      <c r="AN4425" s="4">
        <f t="shared" si="559"/>
        <v>3.2310993310614662E-2</v>
      </c>
      <c r="AO4425" s="3"/>
      <c r="AP4425">
        <v>1</v>
      </c>
      <c r="AQ4425" t="s">
        <v>186</v>
      </c>
      <c r="AR4425" t="s">
        <v>5753</v>
      </c>
      <c r="AS4425" t="s">
        <v>11211</v>
      </c>
      <c r="AT4425" s="2">
        <v>5.0830000000000002</v>
      </c>
      <c r="AU4425" s="1">
        <f t="shared" si="555"/>
        <v>3.7124493102765026</v>
      </c>
      <c r="AV4425" s="1">
        <f t="shared" si="556"/>
        <v>3.5749207447864926</v>
      </c>
      <c r="AW4425" s="1">
        <f t="shared" si="557"/>
        <v>3.4373921792964821</v>
      </c>
    </row>
    <row r="4426" spans="1:49" x14ac:dyDescent="0.2">
      <c r="A4426">
        <v>4424</v>
      </c>
      <c r="B4426" t="s">
        <v>11210</v>
      </c>
      <c r="C4426" t="s">
        <v>11209</v>
      </c>
      <c r="F4426" t="s">
        <v>11208</v>
      </c>
      <c r="G4426" t="s">
        <v>3</v>
      </c>
      <c r="H4426" t="s">
        <v>2</v>
      </c>
      <c r="I4426" t="s">
        <v>3397</v>
      </c>
      <c r="J4426" t="s">
        <v>11207</v>
      </c>
      <c r="K4426" t="s">
        <v>11206</v>
      </c>
      <c r="L4426" t="s">
        <v>2339</v>
      </c>
      <c r="M4426" t="s">
        <v>1071</v>
      </c>
      <c r="N4426">
        <v>2</v>
      </c>
      <c r="O4426" t="s">
        <v>11205</v>
      </c>
      <c r="P4426" t="s">
        <v>11204</v>
      </c>
      <c r="Q4426" t="s">
        <v>11203</v>
      </c>
      <c r="R4426" s="7">
        <v>43647</v>
      </c>
      <c r="S4426" s="8">
        <f t="shared" si="552"/>
        <v>2019</v>
      </c>
      <c r="T4426" s="8">
        <v>2019</v>
      </c>
      <c r="U4426" s="8">
        <f t="shared" si="553"/>
        <v>3</v>
      </c>
      <c r="V4426" s="7">
        <v>43647</v>
      </c>
      <c r="W4426" t="s">
        <v>501</v>
      </c>
      <c r="X4426" s="2">
        <v>1.365</v>
      </c>
      <c r="Y4426" s="6">
        <f t="shared" si="558"/>
        <v>3.6437895411227675E-2</v>
      </c>
      <c r="AA4426">
        <v>189545</v>
      </c>
      <c r="AB4426">
        <v>17393</v>
      </c>
      <c r="AC4426">
        <v>19399359</v>
      </c>
      <c r="AD4426" t="s">
        <v>1</v>
      </c>
      <c r="AE4426">
        <v>68</v>
      </c>
      <c r="AF4426">
        <v>7</v>
      </c>
      <c r="AG4426">
        <v>8707069</v>
      </c>
      <c r="AH4426" t="s">
        <v>11202</v>
      </c>
      <c r="AI4426" t="s">
        <v>11201</v>
      </c>
      <c r="AJ4426" t="s">
        <v>11200</v>
      </c>
      <c r="AK4426" t="s">
        <v>11199</v>
      </c>
      <c r="AL4426">
        <v>7</v>
      </c>
      <c r="AM4426" s="5">
        <f t="shared" si="554"/>
        <v>2.3333333333333335</v>
      </c>
      <c r="AN4426" s="4">
        <f t="shared" si="559"/>
        <v>3.5340148933484792E-3</v>
      </c>
      <c r="AO4426" s="3"/>
      <c r="AP4426">
        <v>0</v>
      </c>
      <c r="AQ4426" t="s">
        <v>888</v>
      </c>
      <c r="AR4426" t="s">
        <v>11198</v>
      </c>
      <c r="AS4426" t="s">
        <v>11197</v>
      </c>
      <c r="AT4426" s="2" t="s">
        <v>14</v>
      </c>
      <c r="AU4426" s="1">
        <f t="shared" si="555"/>
        <v>2.6566731255863911</v>
      </c>
      <c r="AV4426" s="1">
        <f t="shared" si="556"/>
        <v>1.9985955152288077</v>
      </c>
      <c r="AW4426" s="1">
        <f t="shared" si="557"/>
        <v>1.3405179048712237</v>
      </c>
    </row>
    <row r="4427" spans="1:49" x14ac:dyDescent="0.2">
      <c r="A4427">
        <v>4425</v>
      </c>
      <c r="B4427" t="s">
        <v>11196</v>
      </c>
      <c r="C4427" t="s">
        <v>11195</v>
      </c>
      <c r="F4427" t="s">
        <v>11194</v>
      </c>
      <c r="G4427" t="s">
        <v>3</v>
      </c>
      <c r="H4427" t="s">
        <v>2</v>
      </c>
      <c r="I4427" t="s">
        <v>11193</v>
      </c>
      <c r="J4427" t="s">
        <v>11192</v>
      </c>
      <c r="K4427" t="s">
        <v>11191</v>
      </c>
      <c r="L4427" t="s">
        <v>11190</v>
      </c>
      <c r="M4427" t="s">
        <v>5790</v>
      </c>
      <c r="N4427">
        <v>4</v>
      </c>
      <c r="O4427" t="s">
        <v>11189</v>
      </c>
      <c r="P4427" t="s">
        <v>11188</v>
      </c>
      <c r="Q4427" t="s">
        <v>11187</v>
      </c>
      <c r="R4427" s="7">
        <v>43647</v>
      </c>
      <c r="S4427" s="8">
        <f t="shared" si="552"/>
        <v>2019</v>
      </c>
      <c r="T4427" s="8">
        <v>2019</v>
      </c>
      <c r="U4427" s="8">
        <f t="shared" si="553"/>
        <v>3</v>
      </c>
      <c r="V4427" s="7">
        <v>43647</v>
      </c>
      <c r="W4427" t="s">
        <v>501</v>
      </c>
      <c r="X4427" s="2">
        <v>1.365</v>
      </c>
      <c r="Y4427" s="6">
        <f t="shared" si="558"/>
        <v>3.6437895411227675E-2</v>
      </c>
      <c r="AA4427">
        <v>189545</v>
      </c>
      <c r="AB4427">
        <v>17393</v>
      </c>
      <c r="AC4427">
        <v>19399359</v>
      </c>
      <c r="AD4427" t="s">
        <v>1</v>
      </c>
      <c r="AE4427">
        <v>68</v>
      </c>
      <c r="AF4427">
        <v>7</v>
      </c>
      <c r="AG4427">
        <v>8705284</v>
      </c>
      <c r="AH4427" t="s">
        <v>11186</v>
      </c>
      <c r="AI4427" t="s">
        <v>11185</v>
      </c>
      <c r="AJ4427" t="s">
        <v>11184</v>
      </c>
      <c r="AK4427" t="s">
        <v>11183</v>
      </c>
      <c r="AL4427">
        <v>5</v>
      </c>
      <c r="AM4427" s="5">
        <f t="shared" si="554"/>
        <v>1.6666666666666667</v>
      </c>
      <c r="AN4427" s="4">
        <f t="shared" si="559"/>
        <v>2.5242963523917708E-3</v>
      </c>
      <c r="AO4427" s="3"/>
      <c r="AP4427">
        <v>0</v>
      </c>
      <c r="AQ4427" t="s">
        <v>37</v>
      </c>
      <c r="AR4427" t="s">
        <v>0</v>
      </c>
      <c r="AS4427" t="s">
        <v>36</v>
      </c>
      <c r="AT4427" s="2" t="s">
        <v>14</v>
      </c>
      <c r="AU4427" s="1">
        <f t="shared" si="555"/>
        <v>2.6263815693576902</v>
      </c>
      <c r="AV4427" s="1">
        <f t="shared" si="556"/>
        <v>1.9481095881809722</v>
      </c>
      <c r="AW4427" s="1">
        <f t="shared" si="557"/>
        <v>1.2698376070042543</v>
      </c>
    </row>
    <row r="4428" spans="1:49" x14ac:dyDescent="0.2">
      <c r="A4428">
        <v>4426</v>
      </c>
      <c r="B4428" t="s">
        <v>11182</v>
      </c>
      <c r="C4428" t="s">
        <v>11181</v>
      </c>
      <c r="F4428" t="s">
        <v>11180</v>
      </c>
      <c r="G4428" t="s">
        <v>3</v>
      </c>
      <c r="H4428" t="s">
        <v>2</v>
      </c>
      <c r="I4428" t="s">
        <v>11179</v>
      </c>
      <c r="J4428" t="s">
        <v>11178</v>
      </c>
      <c r="K4428" t="s">
        <v>11177</v>
      </c>
      <c r="L4428" t="s">
        <v>11176</v>
      </c>
      <c r="M4428" t="s">
        <v>18</v>
      </c>
      <c r="N4428">
        <v>3</v>
      </c>
      <c r="O4428" t="s">
        <v>11175</v>
      </c>
      <c r="P4428" t="s">
        <v>11174</v>
      </c>
      <c r="Q4428" t="s">
        <v>11173</v>
      </c>
      <c r="R4428" s="7">
        <v>43647</v>
      </c>
      <c r="S4428" s="8">
        <f t="shared" si="552"/>
        <v>2019</v>
      </c>
      <c r="T4428" s="8">
        <v>2019</v>
      </c>
      <c r="U4428" s="8">
        <f t="shared" si="553"/>
        <v>3</v>
      </c>
      <c r="V4428" s="7">
        <v>43647</v>
      </c>
      <c r="W4428" t="s">
        <v>501</v>
      </c>
      <c r="X4428" s="2">
        <v>1.365</v>
      </c>
      <c r="Y4428" s="6">
        <f t="shared" si="558"/>
        <v>3.6437895411227675E-2</v>
      </c>
      <c r="AA4428">
        <v>189545</v>
      </c>
      <c r="AB4428">
        <v>17393</v>
      </c>
      <c r="AC4428">
        <v>19399359</v>
      </c>
      <c r="AD4428" t="s">
        <v>1</v>
      </c>
      <c r="AE4428">
        <v>68</v>
      </c>
      <c r="AF4428">
        <v>7</v>
      </c>
      <c r="AG4428">
        <v>8707962</v>
      </c>
      <c r="AH4428" t="s">
        <v>11172</v>
      </c>
      <c r="AI4428" t="s">
        <v>11171</v>
      </c>
      <c r="AJ4428" t="s">
        <v>11170</v>
      </c>
      <c r="AK4428" t="s">
        <v>11169</v>
      </c>
      <c r="AL4428">
        <v>11</v>
      </c>
      <c r="AM4428" s="5">
        <f t="shared" si="554"/>
        <v>3.6666666666666665</v>
      </c>
      <c r="AN4428" s="4">
        <f t="shared" si="559"/>
        <v>5.5534519752618956E-3</v>
      </c>
      <c r="AO4428" s="3"/>
      <c r="AP4428">
        <v>0</v>
      </c>
      <c r="AQ4428" t="s">
        <v>16</v>
      </c>
      <c r="AR4428">
        <v>20170540662</v>
      </c>
      <c r="AS4428" t="s">
        <v>15</v>
      </c>
      <c r="AT4428" s="2" t="s">
        <v>14</v>
      </c>
      <c r="AU4428" s="1">
        <f t="shared" si="555"/>
        <v>2.7172562380437939</v>
      </c>
      <c r="AV4428" s="1">
        <f t="shared" si="556"/>
        <v>2.0995673693244785</v>
      </c>
      <c r="AW4428" s="1">
        <f t="shared" si="557"/>
        <v>1.4818785006051629</v>
      </c>
    </row>
    <row r="4429" spans="1:49" x14ac:dyDescent="0.2">
      <c r="A4429">
        <v>4427</v>
      </c>
      <c r="B4429" t="s">
        <v>11168</v>
      </c>
      <c r="C4429" t="s">
        <v>11167</v>
      </c>
      <c r="F4429" t="s">
        <v>11166</v>
      </c>
      <c r="G4429" t="s">
        <v>3</v>
      </c>
      <c r="H4429" t="s">
        <v>2</v>
      </c>
      <c r="I4429" t="s">
        <v>11165</v>
      </c>
      <c r="J4429">
        <v>60024350</v>
      </c>
      <c r="K4429" t="s">
        <v>964</v>
      </c>
      <c r="L4429" t="s">
        <v>963</v>
      </c>
      <c r="M4429" t="s">
        <v>58</v>
      </c>
      <c r="N4429">
        <v>6</v>
      </c>
      <c r="O4429" t="s">
        <v>11164</v>
      </c>
      <c r="P4429" t="s">
        <v>11163</v>
      </c>
      <c r="Q4429" t="s">
        <v>976</v>
      </c>
      <c r="R4429" s="7">
        <v>43647</v>
      </c>
      <c r="S4429" s="8">
        <f t="shared" si="552"/>
        <v>2019</v>
      </c>
      <c r="T4429" s="8">
        <v>2019</v>
      </c>
      <c r="U4429" s="8">
        <f t="shared" si="553"/>
        <v>3</v>
      </c>
      <c r="V4429" s="7">
        <v>43647</v>
      </c>
      <c r="W4429" t="s">
        <v>501</v>
      </c>
      <c r="X4429" s="2">
        <v>1.365</v>
      </c>
      <c r="Y4429" s="6">
        <f t="shared" si="558"/>
        <v>3.6437895411227675E-2</v>
      </c>
      <c r="AA4429">
        <v>189545</v>
      </c>
      <c r="AB4429">
        <v>17393</v>
      </c>
      <c r="AC4429">
        <v>19399359</v>
      </c>
      <c r="AD4429" t="s">
        <v>1</v>
      </c>
      <c r="AE4429">
        <v>68</v>
      </c>
      <c r="AF4429">
        <v>7</v>
      </c>
      <c r="AG4429">
        <v>8708278</v>
      </c>
      <c r="AH4429" t="s">
        <v>11162</v>
      </c>
      <c r="AI4429" t="s">
        <v>11161</v>
      </c>
      <c r="AJ4429" t="s">
        <v>11160</v>
      </c>
      <c r="AK4429" t="s">
        <v>11159</v>
      </c>
      <c r="AL4429">
        <v>14</v>
      </c>
      <c r="AM4429" s="5">
        <f t="shared" si="554"/>
        <v>4.666666666666667</v>
      </c>
      <c r="AN4429" s="4">
        <f t="shared" si="559"/>
        <v>7.0680297866969584E-3</v>
      </c>
      <c r="AO4429" s="3"/>
      <c r="AP4429">
        <v>0</v>
      </c>
      <c r="AQ4429" t="s">
        <v>16</v>
      </c>
      <c r="AR4429">
        <v>3101168</v>
      </c>
      <c r="AS4429" t="s">
        <v>15</v>
      </c>
      <c r="AT4429" s="2" t="s">
        <v>14</v>
      </c>
      <c r="AU4429" s="1">
        <f t="shared" si="555"/>
        <v>2.7626935723868455</v>
      </c>
      <c r="AV4429" s="1">
        <f t="shared" si="556"/>
        <v>2.175296259896232</v>
      </c>
      <c r="AW4429" s="1">
        <f t="shared" si="557"/>
        <v>1.5878989474056173</v>
      </c>
    </row>
    <row r="4430" spans="1:49" x14ac:dyDescent="0.2">
      <c r="A4430">
        <v>4428</v>
      </c>
      <c r="B4430" t="s">
        <v>11158</v>
      </c>
      <c r="C4430" t="s">
        <v>11157</v>
      </c>
      <c r="F4430" t="s">
        <v>11156</v>
      </c>
      <c r="G4430" t="s">
        <v>3</v>
      </c>
      <c r="H4430" t="s">
        <v>2</v>
      </c>
      <c r="I4430" t="s">
        <v>11155</v>
      </c>
      <c r="J4430" t="s">
        <v>11154</v>
      </c>
      <c r="K4430" t="s">
        <v>11153</v>
      </c>
      <c r="L4430" t="s">
        <v>11152</v>
      </c>
      <c r="M4430" t="s">
        <v>11151</v>
      </c>
      <c r="N4430">
        <v>3</v>
      </c>
      <c r="O4430" t="s">
        <v>11150</v>
      </c>
      <c r="P4430" t="s">
        <v>11149</v>
      </c>
      <c r="Q4430" t="s">
        <v>11148</v>
      </c>
      <c r="R4430" s="7">
        <v>43647</v>
      </c>
      <c r="S4430" s="8">
        <f t="shared" si="552"/>
        <v>2019</v>
      </c>
      <c r="T4430" s="8">
        <v>2019</v>
      </c>
      <c r="U4430" s="8">
        <f t="shared" si="553"/>
        <v>3</v>
      </c>
      <c r="V4430" s="7">
        <v>43647</v>
      </c>
      <c r="W4430" t="s">
        <v>501</v>
      </c>
      <c r="X4430" s="2">
        <v>1.365</v>
      </c>
      <c r="Y4430" s="6">
        <f t="shared" si="558"/>
        <v>3.6437895411227675E-2</v>
      </c>
      <c r="AA4430">
        <v>189545</v>
      </c>
      <c r="AB4430">
        <v>17393</v>
      </c>
      <c r="AC4430">
        <v>19399359</v>
      </c>
      <c r="AD4430" t="s">
        <v>1</v>
      </c>
      <c r="AE4430">
        <v>68</v>
      </c>
      <c r="AF4430">
        <v>7</v>
      </c>
      <c r="AG4430">
        <v>8701656</v>
      </c>
      <c r="AH4430" t="s">
        <v>11147</v>
      </c>
      <c r="AI4430" t="s">
        <v>11146</v>
      </c>
      <c r="AJ4430" t="s">
        <v>11145</v>
      </c>
      <c r="AK4430" t="s">
        <v>11144</v>
      </c>
      <c r="AL4430">
        <v>3</v>
      </c>
      <c r="AM4430" s="5">
        <f t="shared" si="554"/>
        <v>1</v>
      </c>
      <c r="AN4430" s="4">
        <f t="shared" si="559"/>
        <v>1.5145778114350624E-3</v>
      </c>
      <c r="AO4430" s="3"/>
      <c r="AP4430">
        <v>0</v>
      </c>
      <c r="AQ4430" t="s">
        <v>16</v>
      </c>
      <c r="AR4430">
        <v>61671364</v>
      </c>
      <c r="AS4430" t="s">
        <v>15</v>
      </c>
      <c r="AT4430" s="2" t="s">
        <v>14</v>
      </c>
      <c r="AU4430" s="1">
        <f t="shared" si="555"/>
        <v>2.5960900131289888</v>
      </c>
      <c r="AV4430" s="1">
        <f t="shared" si="556"/>
        <v>1.8976236611331367</v>
      </c>
      <c r="AW4430" s="1">
        <f t="shared" si="557"/>
        <v>1.1991573091372845</v>
      </c>
    </row>
    <row r="4431" spans="1:49" x14ac:dyDescent="0.2">
      <c r="A4431">
        <v>4429</v>
      </c>
      <c r="B4431" t="s">
        <v>11143</v>
      </c>
      <c r="C4431" t="s">
        <v>11142</v>
      </c>
      <c r="F4431" t="s">
        <v>11141</v>
      </c>
      <c r="G4431" t="s">
        <v>3</v>
      </c>
      <c r="H4431" t="s">
        <v>2</v>
      </c>
      <c r="I4431" t="s">
        <v>11140</v>
      </c>
      <c r="J4431" t="s">
        <v>11139</v>
      </c>
      <c r="K4431" t="s">
        <v>11138</v>
      </c>
      <c r="L4431" t="s">
        <v>11137</v>
      </c>
      <c r="M4431" t="s">
        <v>5487</v>
      </c>
      <c r="N4431">
        <v>5</v>
      </c>
      <c r="O4431" t="s">
        <v>11136</v>
      </c>
      <c r="P4431" t="s">
        <v>11135</v>
      </c>
      <c r="Q4431" t="s">
        <v>11134</v>
      </c>
      <c r="R4431" s="7">
        <v>43647</v>
      </c>
      <c r="S4431" s="8">
        <f t="shared" si="552"/>
        <v>2019</v>
      </c>
      <c r="T4431" s="8">
        <v>2019</v>
      </c>
      <c r="U4431" s="8">
        <f t="shared" si="553"/>
        <v>3</v>
      </c>
      <c r="V4431" s="7">
        <v>43647</v>
      </c>
      <c r="W4431" t="s">
        <v>38</v>
      </c>
      <c r="X4431" s="2">
        <v>1.468</v>
      </c>
      <c r="Y4431" s="6">
        <f t="shared" si="558"/>
        <v>3.9187421585115186E-2</v>
      </c>
      <c r="AA4431">
        <v>906778</v>
      </c>
      <c r="AB4431">
        <v>18931</v>
      </c>
      <c r="AC4431">
        <v>15580857</v>
      </c>
      <c r="AD4431" t="s">
        <v>1</v>
      </c>
      <c r="AE4431">
        <v>67</v>
      </c>
      <c r="AF4431">
        <v>7</v>
      </c>
      <c r="AG4431">
        <v>8685130</v>
      </c>
      <c r="AH4431" t="s">
        <v>11133</v>
      </c>
      <c r="AI4431" t="s">
        <v>11132</v>
      </c>
      <c r="AJ4431" t="s">
        <v>11131</v>
      </c>
      <c r="AK4431" t="s">
        <v>11130</v>
      </c>
      <c r="AL4431">
        <v>32</v>
      </c>
      <c r="AM4431" s="5">
        <f t="shared" si="554"/>
        <v>10.666666666666666</v>
      </c>
      <c r="AN4431" s="4">
        <f t="shared" si="559"/>
        <v>1.6155496655307331E-2</v>
      </c>
      <c r="AO4431" s="3"/>
      <c r="AP4431">
        <v>0</v>
      </c>
      <c r="AQ4431" t="s">
        <v>16</v>
      </c>
      <c r="AR4431" t="s">
        <v>11129</v>
      </c>
      <c r="AS4431" t="s">
        <v>15</v>
      </c>
      <c r="AT4431" s="2">
        <v>5.0830000000000002</v>
      </c>
      <c r="AU4431" s="1">
        <f t="shared" si="555"/>
        <v>3.2277844106172826</v>
      </c>
      <c r="AV4431" s="1">
        <f t="shared" si="556"/>
        <v>2.7671459120211259</v>
      </c>
      <c r="AW4431" s="1">
        <f t="shared" si="557"/>
        <v>2.3065074134249688</v>
      </c>
    </row>
    <row r="4432" spans="1:49" x14ac:dyDescent="0.2">
      <c r="A4432">
        <v>4430</v>
      </c>
      <c r="B4432" t="s">
        <v>11128</v>
      </c>
      <c r="C4432" t="s">
        <v>11127</v>
      </c>
      <c r="F4432" t="s">
        <v>11126</v>
      </c>
      <c r="G4432" t="s">
        <v>3</v>
      </c>
      <c r="H4432" t="s">
        <v>2</v>
      </c>
      <c r="I4432" t="s">
        <v>3711</v>
      </c>
      <c r="J4432">
        <v>104961132</v>
      </c>
      <c r="K4432" t="s">
        <v>11125</v>
      </c>
      <c r="L4432" t="s">
        <v>2089</v>
      </c>
      <c r="M4432" t="s">
        <v>85</v>
      </c>
      <c r="N4432">
        <v>1</v>
      </c>
      <c r="O4432" t="s">
        <v>11124</v>
      </c>
      <c r="P4432">
        <v>35753068800</v>
      </c>
      <c r="Q4432">
        <v>104961132</v>
      </c>
      <c r="R4432" s="7">
        <v>43647</v>
      </c>
      <c r="S4432" s="8">
        <f t="shared" si="552"/>
        <v>2019</v>
      </c>
      <c r="T4432" s="8">
        <v>2019</v>
      </c>
      <c r="U4432" s="8">
        <f t="shared" si="553"/>
        <v>3</v>
      </c>
      <c r="V4432" s="7">
        <v>43647</v>
      </c>
      <c r="W4432" t="s">
        <v>1055</v>
      </c>
      <c r="X4432" s="2">
        <v>0.36</v>
      </c>
      <c r="Y4432" s="6">
        <f t="shared" si="558"/>
        <v>9.6099943941699364E-3</v>
      </c>
      <c r="AB4432">
        <v>21100829272</v>
      </c>
      <c r="AC4432">
        <v>20799292</v>
      </c>
      <c r="AD4432" t="s">
        <v>1</v>
      </c>
      <c r="AE4432">
        <v>8</v>
      </c>
      <c r="AF4432">
        <v>7</v>
      </c>
      <c r="AG4432">
        <v>732</v>
      </c>
      <c r="AI4432" t="s">
        <v>11123</v>
      </c>
      <c r="AJ4432" t="s">
        <v>11122</v>
      </c>
      <c r="AK4432" t="s">
        <v>11121</v>
      </c>
      <c r="AL4432">
        <v>0</v>
      </c>
      <c r="AM4432" s="5">
        <f t="shared" si="554"/>
        <v>0</v>
      </c>
      <c r="AN4432" s="4">
        <f t="shared" si="559"/>
        <v>0</v>
      </c>
      <c r="AO4432" s="3"/>
      <c r="AP4432">
        <v>1</v>
      </c>
      <c r="AR4432" t="s">
        <v>0</v>
      </c>
      <c r="AT4432" s="2" t="s">
        <v>14</v>
      </c>
      <c r="AU4432" s="1">
        <f t="shared" si="555"/>
        <v>0.67269960759189551</v>
      </c>
      <c r="AV4432" s="1">
        <f t="shared" si="556"/>
        <v>0.48049971970849681</v>
      </c>
      <c r="AW4432" s="1">
        <f t="shared" si="557"/>
        <v>0.28829983182509811</v>
      </c>
    </row>
    <row r="4433" spans="1:49" x14ac:dyDescent="0.2">
      <c r="A4433">
        <v>4431</v>
      </c>
      <c r="B4433" t="s">
        <v>11120</v>
      </c>
      <c r="C4433" t="s">
        <v>11119</v>
      </c>
      <c r="F4433" t="s">
        <v>11118</v>
      </c>
      <c r="G4433" t="s">
        <v>3</v>
      </c>
      <c r="H4433" t="s">
        <v>2</v>
      </c>
      <c r="I4433" t="s">
        <v>11117</v>
      </c>
      <c r="J4433" t="s">
        <v>11116</v>
      </c>
      <c r="K4433" t="s">
        <v>11115</v>
      </c>
      <c r="L4433" t="s">
        <v>11114</v>
      </c>
      <c r="M4433" t="s">
        <v>44</v>
      </c>
      <c r="N4433">
        <v>4</v>
      </c>
      <c r="O4433" t="s">
        <v>11113</v>
      </c>
      <c r="P4433" t="s">
        <v>11112</v>
      </c>
      <c r="Q4433" t="s">
        <v>11111</v>
      </c>
      <c r="R4433" s="7">
        <v>43647</v>
      </c>
      <c r="S4433" s="8">
        <f t="shared" si="552"/>
        <v>2019</v>
      </c>
      <c r="T4433" s="8">
        <v>2019</v>
      </c>
      <c r="U4433" s="8">
        <f t="shared" si="553"/>
        <v>3</v>
      </c>
      <c r="V4433" s="7">
        <v>43647</v>
      </c>
      <c r="W4433" t="s">
        <v>1231</v>
      </c>
      <c r="X4433" s="2">
        <v>0.60599999999999998</v>
      </c>
      <c r="Y4433" s="6">
        <f t="shared" si="558"/>
        <v>1.6176823896852727E-2</v>
      </c>
      <c r="AB4433">
        <v>21100284944</v>
      </c>
      <c r="AC4433">
        <v>20763263</v>
      </c>
      <c r="AD4433" t="s">
        <v>1</v>
      </c>
      <c r="AE4433">
        <v>9</v>
      </c>
      <c r="AF4433">
        <v>7</v>
      </c>
      <c r="AG4433">
        <v>280</v>
      </c>
      <c r="AI4433" t="s">
        <v>11110</v>
      </c>
      <c r="AJ4433" t="s">
        <v>11109</v>
      </c>
      <c r="AK4433" t="s">
        <v>11108</v>
      </c>
      <c r="AL4433">
        <v>5</v>
      </c>
      <c r="AM4433" s="5">
        <f t="shared" si="554"/>
        <v>1.6666666666666667</v>
      </c>
      <c r="AN4433" s="4">
        <f t="shared" si="559"/>
        <v>2.5242963523917708E-3</v>
      </c>
      <c r="AO4433" s="3"/>
      <c r="AP4433">
        <v>1</v>
      </c>
      <c r="AQ4433" t="s">
        <v>11107</v>
      </c>
      <c r="AR4433" t="s">
        <v>11106</v>
      </c>
      <c r="AS4433" t="s">
        <v>11105</v>
      </c>
      <c r="AT4433" s="2" t="s">
        <v>14</v>
      </c>
      <c r="AU4433" s="1">
        <f t="shared" si="555"/>
        <v>1.2081065633514438</v>
      </c>
      <c r="AV4433" s="1">
        <f t="shared" si="556"/>
        <v>0.93505601246222492</v>
      </c>
      <c r="AW4433" s="1">
        <f t="shared" si="557"/>
        <v>0.66200546157300577</v>
      </c>
    </row>
    <row r="4434" spans="1:49" x14ac:dyDescent="0.2">
      <c r="A4434">
        <v>4432</v>
      </c>
      <c r="B4434" t="s">
        <v>11104</v>
      </c>
      <c r="C4434" t="s">
        <v>11103</v>
      </c>
      <c r="E4434">
        <v>31288404</v>
      </c>
      <c r="F4434" t="s">
        <v>11102</v>
      </c>
      <c r="G4434" t="s">
        <v>3</v>
      </c>
      <c r="H4434" t="s">
        <v>2</v>
      </c>
      <c r="I4434" t="s">
        <v>11101</v>
      </c>
      <c r="J4434">
        <v>60027161</v>
      </c>
      <c r="K4434" t="s">
        <v>11100</v>
      </c>
      <c r="L4434" t="s">
        <v>11099</v>
      </c>
      <c r="M4434" t="s">
        <v>468</v>
      </c>
      <c r="N4434">
        <v>6</v>
      </c>
      <c r="O4434" t="s">
        <v>11098</v>
      </c>
      <c r="P4434" t="s">
        <v>11097</v>
      </c>
      <c r="Q4434" t="s">
        <v>11096</v>
      </c>
      <c r="R4434" s="7">
        <v>43647</v>
      </c>
      <c r="S4434" s="8">
        <f t="shared" si="552"/>
        <v>2019</v>
      </c>
      <c r="T4434" s="8">
        <v>2019</v>
      </c>
      <c r="U4434" s="8">
        <f t="shared" si="553"/>
        <v>3</v>
      </c>
      <c r="V4434" s="7">
        <v>43647</v>
      </c>
      <c r="W4434" t="s">
        <v>1021</v>
      </c>
      <c r="X4434" s="2">
        <v>0.63600000000000001</v>
      </c>
      <c r="Y4434" s="6">
        <f t="shared" si="558"/>
        <v>1.6977656763033557E-2</v>
      </c>
      <c r="AA4434">
        <v>14248220</v>
      </c>
      <c r="AB4434">
        <v>130124</v>
      </c>
      <c r="AD4434" t="s">
        <v>1</v>
      </c>
      <c r="AE4434">
        <v>19</v>
      </c>
      <c r="AF4434">
        <v>13</v>
      </c>
      <c r="AG4434">
        <v>3003</v>
      </c>
      <c r="AI4434" t="s">
        <v>11095</v>
      </c>
      <c r="AJ4434" t="s">
        <v>11094</v>
      </c>
      <c r="AK4434" t="s">
        <v>11093</v>
      </c>
      <c r="AL4434">
        <v>9</v>
      </c>
      <c r="AM4434" s="5">
        <f t="shared" si="554"/>
        <v>3</v>
      </c>
      <c r="AN4434" s="4">
        <f t="shared" si="559"/>
        <v>4.5437334343051876E-3</v>
      </c>
      <c r="AO4434" s="3"/>
      <c r="AP4434">
        <v>1</v>
      </c>
      <c r="AQ4434" t="s">
        <v>4944</v>
      </c>
      <c r="AR4434" t="s">
        <v>0</v>
      </c>
      <c r="AS4434" t="s">
        <v>30</v>
      </c>
      <c r="AT4434" s="2" t="s">
        <v>14</v>
      </c>
      <c r="AU4434" s="1">
        <f t="shared" si="555"/>
        <v>1.3247479764415047</v>
      </c>
      <c r="AV4434" s="1">
        <f t="shared" si="556"/>
        <v>1.0760695098669373</v>
      </c>
      <c r="AW4434" s="1">
        <f t="shared" si="557"/>
        <v>0.8273910432923699</v>
      </c>
    </row>
    <row r="4435" spans="1:49" x14ac:dyDescent="0.2">
      <c r="A4435">
        <v>4433</v>
      </c>
      <c r="B4435" t="s">
        <v>11092</v>
      </c>
      <c r="C4435" t="s">
        <v>11091</v>
      </c>
      <c r="F4435" t="s">
        <v>11090</v>
      </c>
      <c r="G4435" t="s">
        <v>3</v>
      </c>
      <c r="H4435" t="s">
        <v>2</v>
      </c>
      <c r="I4435" t="s">
        <v>5162</v>
      </c>
      <c r="J4435">
        <v>60079446</v>
      </c>
      <c r="K4435" t="s">
        <v>1291</v>
      </c>
      <c r="L4435" t="s">
        <v>1290</v>
      </c>
      <c r="M4435" t="s">
        <v>109</v>
      </c>
      <c r="N4435">
        <v>4</v>
      </c>
      <c r="O4435" t="s">
        <v>11089</v>
      </c>
      <c r="P4435" t="s">
        <v>11088</v>
      </c>
      <c r="Q4435" t="s">
        <v>1580</v>
      </c>
      <c r="R4435" s="7">
        <v>43647</v>
      </c>
      <c r="S4435" s="8">
        <f t="shared" si="552"/>
        <v>2019</v>
      </c>
      <c r="T4435" s="8">
        <v>2019</v>
      </c>
      <c r="U4435" s="8">
        <f t="shared" si="553"/>
        <v>3</v>
      </c>
      <c r="V4435" s="7">
        <v>43647</v>
      </c>
      <c r="W4435" t="s">
        <v>1101</v>
      </c>
      <c r="X4435" s="2">
        <v>0.10199999999999999</v>
      </c>
      <c r="Y4435" s="6">
        <f t="shared" si="558"/>
        <v>2.7228317450148152E-3</v>
      </c>
      <c r="AB4435">
        <v>21100889409</v>
      </c>
      <c r="AC4435">
        <v>22783075</v>
      </c>
      <c r="AD4435" t="s">
        <v>1</v>
      </c>
      <c r="AE4435">
        <v>8</v>
      </c>
      <c r="AF4435">
        <v>9</v>
      </c>
      <c r="AH4435" t="s">
        <v>11087</v>
      </c>
      <c r="AI4435" t="s">
        <v>11086</v>
      </c>
      <c r="AJ4435" t="s">
        <v>11085</v>
      </c>
      <c r="AK4435" t="s">
        <v>11084</v>
      </c>
      <c r="AL4435">
        <v>0</v>
      </c>
      <c r="AM4435" s="5">
        <f t="shared" si="554"/>
        <v>0</v>
      </c>
      <c r="AN4435" s="4">
        <f t="shared" si="559"/>
        <v>0</v>
      </c>
      <c r="AO4435" s="3"/>
      <c r="AP4435">
        <v>1</v>
      </c>
      <c r="AR4435" t="s">
        <v>0</v>
      </c>
      <c r="AT4435" s="2" t="s">
        <v>14</v>
      </c>
      <c r="AU4435" s="1">
        <f t="shared" si="555"/>
        <v>0.19059822215103706</v>
      </c>
      <c r="AV4435" s="1">
        <f t="shared" si="556"/>
        <v>0.13614158725074077</v>
      </c>
      <c r="AW4435" s="1">
        <f t="shared" si="557"/>
        <v>8.1684952350444456E-2</v>
      </c>
    </row>
    <row r="4436" spans="1:49" x14ac:dyDescent="0.2">
      <c r="A4436">
        <v>4434</v>
      </c>
      <c r="B4436" t="s">
        <v>11083</v>
      </c>
      <c r="C4436" t="s">
        <v>11082</v>
      </c>
      <c r="F4436" t="s">
        <v>11081</v>
      </c>
      <c r="G4436" t="s">
        <v>3</v>
      </c>
      <c r="H4436" t="s">
        <v>2</v>
      </c>
      <c r="I4436" t="s">
        <v>5625</v>
      </c>
      <c r="J4436" t="s">
        <v>11080</v>
      </c>
      <c r="K4436" t="s">
        <v>11079</v>
      </c>
      <c r="L4436" t="s">
        <v>11078</v>
      </c>
      <c r="M4436" t="s">
        <v>11077</v>
      </c>
      <c r="N4436">
        <v>8</v>
      </c>
      <c r="O4436" t="s">
        <v>11076</v>
      </c>
      <c r="P4436" t="s">
        <v>11075</v>
      </c>
      <c r="Q4436" t="s">
        <v>11074</v>
      </c>
      <c r="R4436" s="7">
        <v>43647</v>
      </c>
      <c r="S4436" s="8">
        <f t="shared" si="552"/>
        <v>2019</v>
      </c>
      <c r="T4436" s="8">
        <v>2019</v>
      </c>
      <c r="U4436" s="8">
        <f t="shared" si="553"/>
        <v>3</v>
      </c>
      <c r="V4436" s="7">
        <v>43647</v>
      </c>
      <c r="W4436" t="s">
        <v>1673</v>
      </c>
      <c r="X4436" s="2">
        <v>0.57499999999999996</v>
      </c>
      <c r="Y4436" s="6">
        <f t="shared" si="558"/>
        <v>1.5349296601799204E-2</v>
      </c>
      <c r="AB4436">
        <v>21100229176</v>
      </c>
      <c r="AC4436" t="s">
        <v>1672</v>
      </c>
      <c r="AD4436" t="s">
        <v>1</v>
      </c>
      <c r="AE4436">
        <v>10</v>
      </c>
      <c r="AF4436">
        <v>7</v>
      </c>
      <c r="AG4436">
        <v>468</v>
      </c>
      <c r="AI4436" t="s">
        <v>11073</v>
      </c>
      <c r="AJ4436" t="s">
        <v>11072</v>
      </c>
      <c r="AK4436" t="s">
        <v>11071</v>
      </c>
      <c r="AL4436">
        <v>5</v>
      </c>
      <c r="AM4436" s="5">
        <f t="shared" si="554"/>
        <v>1.6666666666666667</v>
      </c>
      <c r="AN4436" s="4">
        <f t="shared" si="559"/>
        <v>2.5242963523917708E-3</v>
      </c>
      <c r="AO4436" s="3"/>
      <c r="AP4436">
        <v>1</v>
      </c>
      <c r="AQ4436" t="s">
        <v>3182</v>
      </c>
      <c r="AR4436" t="s">
        <v>11070</v>
      </c>
      <c r="AS4436" t="s">
        <v>3181</v>
      </c>
      <c r="AT4436" s="2">
        <v>2.891</v>
      </c>
      <c r="AU4436" s="1">
        <f t="shared" si="555"/>
        <v>1.1501796526976973</v>
      </c>
      <c r="AV4436" s="1">
        <f t="shared" si="556"/>
        <v>0.89367964770954889</v>
      </c>
      <c r="AW4436" s="1">
        <f t="shared" si="557"/>
        <v>0.63717964272140004</v>
      </c>
    </row>
    <row r="4437" spans="1:49" x14ac:dyDescent="0.2">
      <c r="A4437">
        <v>4435</v>
      </c>
      <c r="B4437" t="s">
        <v>11069</v>
      </c>
      <c r="C4437" t="s">
        <v>11068</v>
      </c>
      <c r="F4437" t="s">
        <v>11067</v>
      </c>
      <c r="G4437" t="s">
        <v>3</v>
      </c>
      <c r="H4437" t="s">
        <v>2</v>
      </c>
      <c r="I4437" t="s">
        <v>1996</v>
      </c>
      <c r="J4437" t="s">
        <v>11066</v>
      </c>
      <c r="K4437" t="s">
        <v>11065</v>
      </c>
      <c r="L4437" t="s">
        <v>11064</v>
      </c>
      <c r="M4437" t="s">
        <v>11063</v>
      </c>
      <c r="N4437">
        <v>7</v>
      </c>
      <c r="O4437" t="s">
        <v>11062</v>
      </c>
      <c r="P4437" t="s">
        <v>11061</v>
      </c>
      <c r="Q4437" t="s">
        <v>11060</v>
      </c>
      <c r="R4437" s="7">
        <v>43647</v>
      </c>
      <c r="S4437" s="8">
        <f t="shared" si="552"/>
        <v>2019</v>
      </c>
      <c r="T4437" s="8">
        <v>2019</v>
      </c>
      <c r="U4437" s="8">
        <f t="shared" si="553"/>
        <v>3</v>
      </c>
      <c r="V4437" s="7">
        <v>43647</v>
      </c>
      <c r="W4437" t="s">
        <v>501</v>
      </c>
      <c r="X4437" s="2">
        <v>1.365</v>
      </c>
      <c r="Y4437" s="6">
        <f t="shared" si="558"/>
        <v>3.6437895411227675E-2</v>
      </c>
      <c r="AA4437">
        <v>189545</v>
      </c>
      <c r="AB4437">
        <v>17393</v>
      </c>
      <c r="AC4437">
        <v>19399359</v>
      </c>
      <c r="AD4437" t="s">
        <v>1</v>
      </c>
      <c r="AE4437">
        <v>68</v>
      </c>
      <c r="AF4437">
        <v>7</v>
      </c>
      <c r="AG4437">
        <v>8730524</v>
      </c>
      <c r="AH4437" t="s">
        <v>11059</v>
      </c>
      <c r="AI4437" t="s">
        <v>11058</v>
      </c>
      <c r="AJ4437" t="s">
        <v>11057</v>
      </c>
      <c r="AK4437" t="s">
        <v>11056</v>
      </c>
      <c r="AL4437">
        <v>15</v>
      </c>
      <c r="AM4437" s="5">
        <f t="shared" si="554"/>
        <v>5</v>
      </c>
      <c r="AN4437" s="4">
        <f t="shared" si="559"/>
        <v>7.5728890571753124E-3</v>
      </c>
      <c r="AO4437" s="3"/>
      <c r="AP4437">
        <v>0</v>
      </c>
      <c r="AQ4437" t="s">
        <v>151</v>
      </c>
      <c r="AR4437">
        <v>61728101</v>
      </c>
      <c r="AS4437" t="s">
        <v>150</v>
      </c>
      <c r="AT4437" s="2" t="s">
        <v>14</v>
      </c>
      <c r="AU4437" s="1">
        <f t="shared" si="555"/>
        <v>2.7778393505011967</v>
      </c>
      <c r="AV4437" s="1">
        <f t="shared" si="556"/>
        <v>2.2005392234201495</v>
      </c>
      <c r="AW4437" s="1">
        <f t="shared" si="557"/>
        <v>1.6232390963391019</v>
      </c>
    </row>
    <row r="4438" spans="1:49" x14ac:dyDescent="0.2">
      <c r="A4438">
        <v>4436</v>
      </c>
      <c r="B4438" t="s">
        <v>11055</v>
      </c>
      <c r="C4438" t="s">
        <v>11054</v>
      </c>
      <c r="F4438" t="s">
        <v>11053</v>
      </c>
      <c r="G4438" t="s">
        <v>3</v>
      </c>
      <c r="H4438" t="s">
        <v>2</v>
      </c>
      <c r="I4438" t="s">
        <v>11052</v>
      </c>
      <c r="J4438" t="s">
        <v>11051</v>
      </c>
      <c r="K4438" t="s">
        <v>11050</v>
      </c>
      <c r="L4438" t="s">
        <v>11049</v>
      </c>
      <c r="M4438" t="s">
        <v>11048</v>
      </c>
      <c r="N4438">
        <v>6</v>
      </c>
      <c r="O4438" t="s">
        <v>11047</v>
      </c>
      <c r="P4438" t="s">
        <v>11046</v>
      </c>
      <c r="Q4438" t="s">
        <v>11045</v>
      </c>
      <c r="R4438" s="7">
        <v>43647</v>
      </c>
      <c r="S4438" s="8">
        <f t="shared" si="552"/>
        <v>2019</v>
      </c>
      <c r="T4438" s="8">
        <v>2019</v>
      </c>
      <c r="U4438" s="8">
        <f t="shared" si="553"/>
        <v>3</v>
      </c>
      <c r="V4438" s="7">
        <v>43647</v>
      </c>
      <c r="W4438" t="s">
        <v>1123</v>
      </c>
      <c r="X4438" s="2">
        <v>2.3759999999999999</v>
      </c>
      <c r="Y4438" s="6">
        <f t="shared" si="558"/>
        <v>6.3425963001521576E-2</v>
      </c>
      <c r="AA4438" t="s">
        <v>1122</v>
      </c>
      <c r="AB4438">
        <v>26765</v>
      </c>
      <c r="AC4438">
        <v>15384357</v>
      </c>
      <c r="AD4438" t="s">
        <v>1</v>
      </c>
      <c r="AE4438">
        <v>879</v>
      </c>
      <c r="AF4438">
        <v>1</v>
      </c>
      <c r="AG4438">
        <v>16</v>
      </c>
      <c r="AI4438" t="s">
        <v>11044</v>
      </c>
      <c r="AJ4438" t="s">
        <v>11043</v>
      </c>
      <c r="AK4438" t="s">
        <v>11042</v>
      </c>
      <c r="AL4438">
        <v>5</v>
      </c>
      <c r="AM4438" s="5">
        <f t="shared" si="554"/>
        <v>1.6666666666666667</v>
      </c>
      <c r="AN4438" s="4">
        <f t="shared" si="559"/>
        <v>2.5242963523917708E-3</v>
      </c>
      <c r="AO4438" s="3"/>
      <c r="AP4438">
        <v>1</v>
      </c>
      <c r="AR4438" t="s">
        <v>0</v>
      </c>
      <c r="AT4438" s="2">
        <v>5.8739999999999997</v>
      </c>
      <c r="AU4438" s="1">
        <f t="shared" si="555"/>
        <v>4.5155463006782632</v>
      </c>
      <c r="AV4438" s="1">
        <f t="shared" si="556"/>
        <v>3.2975129676956678</v>
      </c>
      <c r="AW4438" s="1">
        <f t="shared" si="557"/>
        <v>2.0794796347130715</v>
      </c>
    </row>
    <row r="4439" spans="1:49" x14ac:dyDescent="0.2">
      <c r="A4439">
        <v>4437</v>
      </c>
      <c r="B4439" t="s">
        <v>11041</v>
      </c>
      <c r="C4439" t="s">
        <v>11040</v>
      </c>
      <c r="F4439" t="s">
        <v>11039</v>
      </c>
      <c r="G4439" t="s">
        <v>3</v>
      </c>
      <c r="H4439" t="s">
        <v>2</v>
      </c>
      <c r="I4439" t="s">
        <v>1609</v>
      </c>
      <c r="J4439" t="s">
        <v>11038</v>
      </c>
      <c r="K4439" t="s">
        <v>11037</v>
      </c>
      <c r="L4439" t="s">
        <v>11036</v>
      </c>
      <c r="M4439" t="s">
        <v>29</v>
      </c>
      <c r="N4439">
        <v>6</v>
      </c>
      <c r="O4439" t="s">
        <v>11035</v>
      </c>
      <c r="P4439" t="s">
        <v>11034</v>
      </c>
      <c r="Q4439" t="s">
        <v>11033</v>
      </c>
      <c r="R4439" s="7">
        <v>43647</v>
      </c>
      <c r="S4439" s="8">
        <f t="shared" si="552"/>
        <v>2019</v>
      </c>
      <c r="T4439" s="8">
        <v>2019</v>
      </c>
      <c r="U4439" s="8">
        <f t="shared" si="553"/>
        <v>3</v>
      </c>
      <c r="V4439" s="7">
        <v>43647</v>
      </c>
      <c r="W4439" t="s">
        <v>11032</v>
      </c>
      <c r="X4439" s="2">
        <v>1.337</v>
      </c>
      <c r="Y4439" s="6">
        <f t="shared" si="558"/>
        <v>3.5690451402792235E-2</v>
      </c>
      <c r="AB4439">
        <v>19700188368</v>
      </c>
      <c r="AC4439">
        <v>20734425</v>
      </c>
      <c r="AD4439" t="s">
        <v>1</v>
      </c>
      <c r="AE4439">
        <v>10</v>
      </c>
      <c r="AF4439">
        <v>7</v>
      </c>
      <c r="AG4439">
        <v>514</v>
      </c>
      <c r="AI4439" t="s">
        <v>11031</v>
      </c>
      <c r="AJ4439" t="s">
        <v>11030</v>
      </c>
      <c r="AK4439" t="s">
        <v>11029</v>
      </c>
      <c r="AL4439">
        <v>6</v>
      </c>
      <c r="AM4439" s="5">
        <f t="shared" si="554"/>
        <v>2</v>
      </c>
      <c r="AN4439" s="4">
        <f t="shared" si="559"/>
        <v>3.0291556228701248E-3</v>
      </c>
      <c r="AO4439" s="3"/>
      <c r="AP4439">
        <v>1</v>
      </c>
      <c r="AQ4439" t="s">
        <v>16</v>
      </c>
      <c r="AR4439">
        <v>194200510007</v>
      </c>
      <c r="AS4439" t="s">
        <v>15</v>
      </c>
      <c r="AT4439" s="2">
        <v>4.0960000000000001</v>
      </c>
      <c r="AU4439" s="1">
        <f t="shared" si="555"/>
        <v>2.5892062668815599</v>
      </c>
      <c r="AV4439" s="1">
        <f t="shared" si="556"/>
        <v>1.935980351283118</v>
      </c>
      <c r="AW4439" s="1">
        <f t="shared" si="557"/>
        <v>1.2827544356846756</v>
      </c>
    </row>
    <row r="4440" spans="1:49" x14ac:dyDescent="0.2">
      <c r="A4440">
        <v>4438</v>
      </c>
      <c r="B4440" t="s">
        <v>11028</v>
      </c>
      <c r="C4440" t="s">
        <v>11027</v>
      </c>
      <c r="F4440" t="s">
        <v>11026</v>
      </c>
      <c r="G4440" t="s">
        <v>3</v>
      </c>
      <c r="H4440" t="s">
        <v>2</v>
      </c>
      <c r="I4440" t="s">
        <v>11025</v>
      </c>
      <c r="J4440" t="s">
        <v>11024</v>
      </c>
      <c r="K4440" t="s">
        <v>11023</v>
      </c>
      <c r="L4440" t="s">
        <v>11022</v>
      </c>
      <c r="M4440" t="s">
        <v>328</v>
      </c>
      <c r="N4440">
        <v>2</v>
      </c>
      <c r="O4440" t="s">
        <v>11021</v>
      </c>
      <c r="P4440" t="s">
        <v>11020</v>
      </c>
      <c r="Q4440" t="s">
        <v>11019</v>
      </c>
      <c r="R4440" s="7">
        <v>43647</v>
      </c>
      <c r="S4440" s="8">
        <f t="shared" si="552"/>
        <v>2019</v>
      </c>
      <c r="T4440" s="8">
        <v>2019</v>
      </c>
      <c r="U4440" s="8">
        <f t="shared" si="553"/>
        <v>3</v>
      </c>
      <c r="V4440" s="7">
        <v>43647</v>
      </c>
      <c r="W4440" t="s">
        <v>1118</v>
      </c>
      <c r="X4440" s="2">
        <v>0.75</v>
      </c>
      <c r="Y4440" s="6">
        <f t="shared" si="558"/>
        <v>2.0020821654520703E-2</v>
      </c>
      <c r="AA4440" t="s">
        <v>1117</v>
      </c>
      <c r="AB4440">
        <v>29221</v>
      </c>
      <c r="AC4440">
        <v>10897674</v>
      </c>
      <c r="AD4440" t="s">
        <v>1</v>
      </c>
      <c r="AE4440">
        <v>26</v>
      </c>
      <c r="AF4440">
        <v>7</v>
      </c>
      <c r="AG4440">
        <v>73506</v>
      </c>
      <c r="AI4440" t="s">
        <v>11018</v>
      </c>
      <c r="AK4440" t="s">
        <v>11017</v>
      </c>
      <c r="AL4440">
        <v>3</v>
      </c>
      <c r="AM4440" s="5">
        <f t="shared" si="554"/>
        <v>1</v>
      </c>
      <c r="AN4440" s="4">
        <f t="shared" si="559"/>
        <v>1.5145778114350624E-3</v>
      </c>
      <c r="AO4440" s="3"/>
      <c r="AP4440">
        <v>0</v>
      </c>
      <c r="AQ4440" t="s">
        <v>768</v>
      </c>
      <c r="AR4440" t="s">
        <v>11016</v>
      </c>
      <c r="AS4440" t="s">
        <v>167</v>
      </c>
      <c r="AT4440" s="2">
        <v>2.0230000000000001</v>
      </c>
      <c r="AU4440" s="1">
        <f t="shared" si="555"/>
        <v>1.4468948501595011</v>
      </c>
      <c r="AV4440" s="1">
        <f t="shared" si="556"/>
        <v>1.0767699732977882</v>
      </c>
      <c r="AW4440" s="1">
        <f t="shared" si="557"/>
        <v>0.70664509643607543</v>
      </c>
    </row>
    <row r="4441" spans="1:49" x14ac:dyDescent="0.2">
      <c r="A4441">
        <v>4439</v>
      </c>
      <c r="B4441" t="s">
        <v>11015</v>
      </c>
      <c r="C4441" t="s">
        <v>11014</v>
      </c>
      <c r="F4441" t="s">
        <v>11013</v>
      </c>
      <c r="G4441" t="s">
        <v>3</v>
      </c>
      <c r="H4441" t="s">
        <v>2</v>
      </c>
      <c r="I4441" t="s">
        <v>11012</v>
      </c>
      <c r="J4441">
        <v>60011149</v>
      </c>
      <c r="K4441" t="s">
        <v>4505</v>
      </c>
      <c r="L4441" t="s">
        <v>2447</v>
      </c>
      <c r="M4441" t="s">
        <v>2446</v>
      </c>
      <c r="N4441">
        <v>3</v>
      </c>
      <c r="O4441" t="s">
        <v>11011</v>
      </c>
      <c r="P4441" t="s">
        <v>11010</v>
      </c>
      <c r="Q4441" t="s">
        <v>11009</v>
      </c>
      <c r="R4441" s="7">
        <v>43647</v>
      </c>
      <c r="S4441" s="8">
        <f t="shared" si="552"/>
        <v>2019</v>
      </c>
      <c r="T4441" s="8">
        <v>2019</v>
      </c>
      <c r="U4441" s="8">
        <f t="shared" si="553"/>
        <v>3</v>
      </c>
      <c r="V4441" s="7">
        <v>43647</v>
      </c>
      <c r="W4441" t="s">
        <v>501</v>
      </c>
      <c r="X4441" s="2">
        <v>1.365</v>
      </c>
      <c r="Y4441" s="6">
        <f t="shared" si="558"/>
        <v>3.6437895411227675E-2</v>
      </c>
      <c r="AA4441">
        <v>189545</v>
      </c>
      <c r="AB4441">
        <v>17393</v>
      </c>
      <c r="AC4441">
        <v>19399359</v>
      </c>
      <c r="AD4441" t="s">
        <v>1</v>
      </c>
      <c r="AE4441">
        <v>68</v>
      </c>
      <c r="AF4441">
        <v>7</v>
      </c>
      <c r="AG4441">
        <v>8713514</v>
      </c>
      <c r="AH4441" t="s">
        <v>11008</v>
      </c>
      <c r="AI4441" t="s">
        <v>11007</v>
      </c>
      <c r="AJ4441" t="s">
        <v>11006</v>
      </c>
      <c r="AK4441" t="s">
        <v>11005</v>
      </c>
      <c r="AL4441">
        <v>20</v>
      </c>
      <c r="AM4441" s="5">
        <f t="shared" si="554"/>
        <v>6.666666666666667</v>
      </c>
      <c r="AN4441" s="4">
        <f t="shared" si="559"/>
        <v>1.0097185409567083E-2</v>
      </c>
      <c r="AO4441" s="3"/>
      <c r="AP4441">
        <v>0</v>
      </c>
      <c r="AQ4441" t="s">
        <v>764</v>
      </c>
      <c r="AR4441" t="s">
        <v>763</v>
      </c>
      <c r="AS4441" t="s">
        <v>762</v>
      </c>
      <c r="AT4441" s="2" t="s">
        <v>14</v>
      </c>
      <c r="AU4441" s="1">
        <f t="shared" si="555"/>
        <v>2.8535682410729497</v>
      </c>
      <c r="AV4441" s="1">
        <f t="shared" si="556"/>
        <v>2.326754041039738</v>
      </c>
      <c r="AW4441" s="1">
        <f t="shared" si="557"/>
        <v>1.7999398410065259</v>
      </c>
    </row>
    <row r="4442" spans="1:49" x14ac:dyDescent="0.2">
      <c r="A4442">
        <v>4440</v>
      </c>
      <c r="B4442" t="s">
        <v>11004</v>
      </c>
      <c r="C4442" t="s">
        <v>11003</v>
      </c>
      <c r="F4442" t="s">
        <v>11002</v>
      </c>
      <c r="G4442" t="s">
        <v>3</v>
      </c>
      <c r="H4442" t="s">
        <v>2</v>
      </c>
      <c r="I4442" t="s">
        <v>11001</v>
      </c>
      <c r="J4442">
        <v>60006832</v>
      </c>
      <c r="K4442" t="s">
        <v>1417</v>
      </c>
      <c r="L4442" t="s">
        <v>1416</v>
      </c>
      <c r="M4442" t="s">
        <v>45</v>
      </c>
      <c r="N4442">
        <v>19</v>
      </c>
      <c r="O4442" t="s">
        <v>11000</v>
      </c>
      <c r="P4442" t="s">
        <v>10999</v>
      </c>
      <c r="Q4442" t="s">
        <v>10998</v>
      </c>
      <c r="R4442" s="7">
        <v>43647</v>
      </c>
      <c r="S4442" s="8">
        <f t="shared" si="552"/>
        <v>2019</v>
      </c>
      <c r="T4442" s="8">
        <v>2019</v>
      </c>
      <c r="U4442" s="8">
        <f t="shared" si="553"/>
        <v>3</v>
      </c>
      <c r="V4442" s="7">
        <v>43647</v>
      </c>
      <c r="W4442" t="s">
        <v>1483</v>
      </c>
      <c r="X4442" s="2">
        <v>0.47099999999999997</v>
      </c>
      <c r="Y4442" s="6">
        <f t="shared" si="558"/>
        <v>1.2573075999039E-2</v>
      </c>
      <c r="AB4442">
        <v>9500154105</v>
      </c>
      <c r="AC4442">
        <v>19313195</v>
      </c>
      <c r="AD4442" t="s">
        <v>1</v>
      </c>
      <c r="AE4442">
        <v>13</v>
      </c>
      <c r="AF4442">
        <v>3</v>
      </c>
      <c r="AG4442">
        <v>32505</v>
      </c>
      <c r="AI4442" t="s">
        <v>10997</v>
      </c>
      <c r="AJ4442" t="s">
        <v>10996</v>
      </c>
      <c r="AK4442" t="s">
        <v>10995</v>
      </c>
      <c r="AL4442">
        <v>1</v>
      </c>
      <c r="AM4442" s="5">
        <f t="shared" si="554"/>
        <v>0.33333333333333331</v>
      </c>
      <c r="AN4442" s="4">
        <f t="shared" si="559"/>
        <v>5.048592704783541E-4</v>
      </c>
      <c r="AO4442" s="3"/>
      <c r="AP4442">
        <v>0</v>
      </c>
      <c r="AQ4442" t="s">
        <v>52</v>
      </c>
      <c r="AR4442">
        <v>1749395</v>
      </c>
      <c r="AS4442" t="s">
        <v>51</v>
      </c>
      <c r="AT4442" s="2">
        <v>1.53</v>
      </c>
      <c r="AU4442" s="1">
        <f t="shared" si="555"/>
        <v>0.89526109804708065</v>
      </c>
      <c r="AV4442" s="1">
        <f t="shared" si="556"/>
        <v>0.65389676347586778</v>
      </c>
      <c r="AW4442" s="1">
        <f t="shared" si="557"/>
        <v>0.41253242890465475</v>
      </c>
    </row>
    <row r="4443" spans="1:49" x14ac:dyDescent="0.2">
      <c r="A4443">
        <v>4441</v>
      </c>
      <c r="B4443" t="s">
        <v>10994</v>
      </c>
      <c r="C4443" t="s">
        <v>10993</v>
      </c>
      <c r="F4443" t="s">
        <v>10992</v>
      </c>
      <c r="G4443" t="s">
        <v>3</v>
      </c>
      <c r="H4443" t="s">
        <v>2</v>
      </c>
      <c r="I4443" t="s">
        <v>10991</v>
      </c>
      <c r="J4443" t="s">
        <v>10990</v>
      </c>
      <c r="K4443" t="s">
        <v>10989</v>
      </c>
      <c r="L4443" t="s">
        <v>10988</v>
      </c>
      <c r="M4443" t="s">
        <v>462</v>
      </c>
      <c r="N4443">
        <v>4</v>
      </c>
      <c r="O4443" t="s">
        <v>10987</v>
      </c>
      <c r="P4443" t="s">
        <v>10986</v>
      </c>
      <c r="Q4443" t="s">
        <v>10985</v>
      </c>
      <c r="R4443" s="7">
        <v>43647</v>
      </c>
      <c r="S4443" s="8">
        <f t="shared" si="552"/>
        <v>2019</v>
      </c>
      <c r="T4443" s="8">
        <v>2019</v>
      </c>
      <c r="U4443" s="8">
        <f t="shared" si="553"/>
        <v>3</v>
      </c>
      <c r="V4443" s="7">
        <v>43647</v>
      </c>
      <c r="W4443" t="s">
        <v>501</v>
      </c>
      <c r="X4443" s="2">
        <v>1.365</v>
      </c>
      <c r="Y4443" s="6">
        <f t="shared" si="558"/>
        <v>3.6437895411227675E-2</v>
      </c>
      <c r="AA4443">
        <v>189545</v>
      </c>
      <c r="AB4443">
        <v>17393</v>
      </c>
      <c r="AC4443">
        <v>19399359</v>
      </c>
      <c r="AD4443" t="s">
        <v>1</v>
      </c>
      <c r="AE4443">
        <v>68</v>
      </c>
      <c r="AF4443">
        <v>7</v>
      </c>
      <c r="AG4443">
        <v>8721073</v>
      </c>
      <c r="AH4443" t="s">
        <v>10984</v>
      </c>
      <c r="AI4443" t="s">
        <v>10983</v>
      </c>
      <c r="AJ4443" t="s">
        <v>10982</v>
      </c>
      <c r="AK4443" t="s">
        <v>10981</v>
      </c>
      <c r="AL4443">
        <v>31</v>
      </c>
      <c r="AM4443" s="5">
        <f t="shared" si="554"/>
        <v>10.333333333333334</v>
      </c>
      <c r="AN4443" s="4">
        <f t="shared" si="559"/>
        <v>1.565063738482898E-2</v>
      </c>
      <c r="AO4443" s="3"/>
      <c r="AP4443">
        <v>0</v>
      </c>
      <c r="AQ4443" t="s">
        <v>16</v>
      </c>
      <c r="AR4443" t="s">
        <v>2340</v>
      </c>
      <c r="AS4443" t="s">
        <v>15</v>
      </c>
      <c r="AT4443" s="2" t="s">
        <v>14</v>
      </c>
      <c r="AU4443" s="1">
        <f t="shared" si="555"/>
        <v>3.0201718003308065</v>
      </c>
      <c r="AV4443" s="1">
        <f t="shared" si="556"/>
        <v>2.6044266398028331</v>
      </c>
      <c r="AW4443" s="1">
        <f t="shared" si="557"/>
        <v>2.1886814792748588</v>
      </c>
    </row>
    <row r="4444" spans="1:49" x14ac:dyDescent="0.2">
      <c r="A4444">
        <v>4442</v>
      </c>
      <c r="B4444" t="s">
        <v>10980</v>
      </c>
      <c r="C4444" t="s">
        <v>10979</v>
      </c>
      <c r="F4444" t="s">
        <v>10978</v>
      </c>
      <c r="G4444" t="s">
        <v>3</v>
      </c>
      <c r="H4444" t="s">
        <v>2</v>
      </c>
      <c r="I4444" t="s">
        <v>10977</v>
      </c>
      <c r="J4444" t="s">
        <v>10976</v>
      </c>
      <c r="K4444" t="s">
        <v>10975</v>
      </c>
      <c r="L4444" t="s">
        <v>10974</v>
      </c>
      <c r="M4444" t="s">
        <v>4834</v>
      </c>
      <c r="N4444">
        <v>9</v>
      </c>
      <c r="O4444" t="s">
        <v>10973</v>
      </c>
      <c r="P4444" t="s">
        <v>10972</v>
      </c>
      <c r="Q4444" t="s">
        <v>10971</v>
      </c>
      <c r="R4444" s="7">
        <v>43647</v>
      </c>
      <c r="S4444" s="8">
        <f t="shared" si="552"/>
        <v>2019</v>
      </c>
      <c r="T4444" s="8">
        <v>2019</v>
      </c>
      <c r="U4444" s="8">
        <f t="shared" si="553"/>
        <v>3</v>
      </c>
      <c r="V4444" s="7">
        <v>43647</v>
      </c>
      <c r="W4444" t="s">
        <v>5060</v>
      </c>
      <c r="X4444" s="2">
        <v>0.496</v>
      </c>
      <c r="Y4444" s="6">
        <f t="shared" si="558"/>
        <v>1.3240436720856359E-2</v>
      </c>
      <c r="AA4444">
        <v>21563950</v>
      </c>
      <c r="AB4444">
        <v>21100199777</v>
      </c>
      <c r="AC4444">
        <v>21563985</v>
      </c>
      <c r="AD4444" t="s">
        <v>1</v>
      </c>
      <c r="AE4444">
        <v>9</v>
      </c>
      <c r="AF4444">
        <v>7</v>
      </c>
      <c r="AG4444">
        <v>8723184</v>
      </c>
      <c r="AH4444" t="s">
        <v>10970</v>
      </c>
      <c r="AI4444" t="s">
        <v>10969</v>
      </c>
      <c r="AJ4444" t="s">
        <v>10968</v>
      </c>
      <c r="AK4444" t="s">
        <v>10967</v>
      </c>
      <c r="AL4444">
        <v>3</v>
      </c>
      <c r="AM4444" s="5">
        <f t="shared" si="554"/>
        <v>1</v>
      </c>
      <c r="AN4444" s="4">
        <f t="shared" si="559"/>
        <v>1.5145778114350624E-3</v>
      </c>
      <c r="AO4444" s="3"/>
      <c r="AP4444">
        <v>1</v>
      </c>
      <c r="AQ4444" t="s">
        <v>52</v>
      </c>
      <c r="AR4444" t="s">
        <v>0</v>
      </c>
      <c r="AS4444" t="s">
        <v>51</v>
      </c>
      <c r="AT4444" s="2" t="s">
        <v>14</v>
      </c>
      <c r="AU4444" s="1">
        <f t="shared" si="555"/>
        <v>0.97226790480299707</v>
      </c>
      <c r="AV4444" s="1">
        <f t="shared" si="556"/>
        <v>0.73775072661457108</v>
      </c>
      <c r="AW4444" s="1">
        <f t="shared" si="557"/>
        <v>0.50323354842614509</v>
      </c>
    </row>
    <row r="4445" spans="1:49" x14ac:dyDescent="0.2">
      <c r="A4445">
        <v>4443</v>
      </c>
      <c r="B4445" t="s">
        <v>10966</v>
      </c>
      <c r="C4445" t="s">
        <v>10965</v>
      </c>
      <c r="F4445" t="s">
        <v>10964</v>
      </c>
      <c r="G4445" t="s">
        <v>3</v>
      </c>
      <c r="H4445" t="s">
        <v>2</v>
      </c>
      <c r="I4445" t="s">
        <v>3882</v>
      </c>
      <c r="J4445" t="s">
        <v>10963</v>
      </c>
      <c r="K4445" t="s">
        <v>10962</v>
      </c>
      <c r="L4445" t="s">
        <v>10961</v>
      </c>
      <c r="M4445" t="s">
        <v>10960</v>
      </c>
      <c r="N4445">
        <v>3</v>
      </c>
      <c r="O4445" t="s">
        <v>10959</v>
      </c>
      <c r="P4445" t="s">
        <v>10958</v>
      </c>
      <c r="Q4445" t="s">
        <v>10957</v>
      </c>
      <c r="R4445" s="7">
        <v>43647</v>
      </c>
      <c r="S4445" s="8">
        <f t="shared" si="552"/>
        <v>2019</v>
      </c>
      <c r="T4445" s="8">
        <v>2019</v>
      </c>
      <c r="U4445" s="8">
        <f t="shared" si="553"/>
        <v>3</v>
      </c>
      <c r="V4445" s="7">
        <v>43647</v>
      </c>
      <c r="W4445" t="s">
        <v>501</v>
      </c>
      <c r="X4445" s="2">
        <v>1.365</v>
      </c>
      <c r="Y4445" s="6">
        <f t="shared" si="558"/>
        <v>3.6437895411227675E-2</v>
      </c>
      <c r="AA4445">
        <v>189545</v>
      </c>
      <c r="AB4445">
        <v>17393</v>
      </c>
      <c r="AC4445">
        <v>19399359</v>
      </c>
      <c r="AD4445" t="s">
        <v>1</v>
      </c>
      <c r="AE4445">
        <v>68</v>
      </c>
      <c r="AF4445">
        <v>7</v>
      </c>
      <c r="AG4445">
        <v>8718540</v>
      </c>
      <c r="AH4445" t="s">
        <v>10956</v>
      </c>
      <c r="AI4445" t="s">
        <v>10955</v>
      </c>
      <c r="AJ4445" t="s">
        <v>10954</v>
      </c>
      <c r="AK4445" t="s">
        <v>10953</v>
      </c>
      <c r="AL4445">
        <v>2</v>
      </c>
      <c r="AM4445" s="5">
        <f t="shared" si="554"/>
        <v>0.66666666666666663</v>
      </c>
      <c r="AN4445" s="4">
        <f t="shared" si="559"/>
        <v>1.0097185409567082E-3</v>
      </c>
      <c r="AO4445" s="3"/>
      <c r="AP4445">
        <v>0</v>
      </c>
      <c r="AQ4445" t="s">
        <v>234</v>
      </c>
      <c r="AR4445" t="s">
        <v>0</v>
      </c>
      <c r="AS4445" t="s">
        <v>233</v>
      </c>
      <c r="AT4445" s="2" t="s">
        <v>14</v>
      </c>
      <c r="AU4445" s="1">
        <f t="shared" si="555"/>
        <v>2.5809442350146381</v>
      </c>
      <c r="AV4445" s="1">
        <f t="shared" si="556"/>
        <v>1.8723806976092192</v>
      </c>
      <c r="AW4445" s="1">
        <f t="shared" si="557"/>
        <v>1.1638171602037997</v>
      </c>
    </row>
    <row r="4446" spans="1:49" x14ac:dyDescent="0.2">
      <c r="A4446">
        <v>4444</v>
      </c>
      <c r="B4446" t="s">
        <v>10952</v>
      </c>
      <c r="C4446" t="s">
        <v>10951</v>
      </c>
      <c r="E4446">
        <v>31264668</v>
      </c>
      <c r="F4446" t="s">
        <v>10950</v>
      </c>
      <c r="G4446" t="s">
        <v>3</v>
      </c>
      <c r="H4446" t="s">
        <v>2</v>
      </c>
      <c r="I4446" t="s">
        <v>10949</v>
      </c>
      <c r="J4446" t="s">
        <v>10948</v>
      </c>
      <c r="K4446" t="s">
        <v>10947</v>
      </c>
      <c r="L4446" t="s">
        <v>10946</v>
      </c>
      <c r="M4446" t="s">
        <v>10945</v>
      </c>
      <c r="N4446">
        <v>10</v>
      </c>
      <c r="O4446" t="s">
        <v>10944</v>
      </c>
      <c r="P4446" t="s">
        <v>10943</v>
      </c>
      <c r="Q4446" t="s">
        <v>10942</v>
      </c>
      <c r="R4446" s="7">
        <v>43647</v>
      </c>
      <c r="S4446" s="8">
        <f t="shared" si="552"/>
        <v>2019</v>
      </c>
      <c r="T4446" s="8">
        <v>2019</v>
      </c>
      <c r="U4446" s="8">
        <f t="shared" si="553"/>
        <v>3</v>
      </c>
      <c r="V4446" s="7">
        <v>43647</v>
      </c>
      <c r="W4446" t="s">
        <v>4716</v>
      </c>
      <c r="X4446" s="2">
        <v>1.145</v>
      </c>
      <c r="Y4446" s="6">
        <f t="shared" si="558"/>
        <v>3.0565121059234941E-2</v>
      </c>
      <c r="AA4446">
        <v>20426496</v>
      </c>
      <c r="AB4446">
        <v>19700188146</v>
      </c>
      <c r="AC4446" t="s">
        <v>4715</v>
      </c>
      <c r="AD4446" t="s">
        <v>1</v>
      </c>
      <c r="AE4446">
        <v>10</v>
      </c>
      <c r="AF4446">
        <v>7</v>
      </c>
      <c r="AH4446" t="s">
        <v>10941</v>
      </c>
      <c r="AI4446" t="s">
        <v>10940</v>
      </c>
      <c r="AK4446" t="s">
        <v>10939</v>
      </c>
      <c r="AL4446">
        <v>15</v>
      </c>
      <c r="AM4446" s="5">
        <f t="shared" si="554"/>
        <v>5</v>
      </c>
      <c r="AN4446" s="4">
        <f t="shared" si="559"/>
        <v>7.5728890571753124E-3</v>
      </c>
      <c r="AO4446" s="3"/>
      <c r="AP4446">
        <v>0</v>
      </c>
      <c r="AR4446" t="s">
        <v>0</v>
      </c>
      <c r="AT4446" s="2" t="s">
        <v>14</v>
      </c>
      <c r="AU4446" s="1">
        <f t="shared" si="555"/>
        <v>2.3667451458617053</v>
      </c>
      <c r="AV4446" s="1">
        <f t="shared" si="556"/>
        <v>1.9069005058205128</v>
      </c>
      <c r="AW4446" s="1">
        <f t="shared" si="557"/>
        <v>1.44705586577932</v>
      </c>
    </row>
    <row r="4447" spans="1:49" x14ac:dyDescent="0.2">
      <c r="A4447">
        <v>4445</v>
      </c>
      <c r="B4447" t="s">
        <v>10938</v>
      </c>
      <c r="C4447" t="s">
        <v>10937</v>
      </c>
      <c r="F4447" t="s">
        <v>10936</v>
      </c>
      <c r="G4447" t="s">
        <v>3</v>
      </c>
      <c r="H4447" t="s">
        <v>2</v>
      </c>
      <c r="I4447" t="s">
        <v>10935</v>
      </c>
      <c r="J4447">
        <v>60008950</v>
      </c>
      <c r="K4447" t="s">
        <v>10934</v>
      </c>
      <c r="L4447" t="s">
        <v>2873</v>
      </c>
      <c r="M4447" t="s">
        <v>243</v>
      </c>
      <c r="N4447">
        <v>3</v>
      </c>
      <c r="O4447" t="s">
        <v>10933</v>
      </c>
      <c r="P4447" t="s">
        <v>10932</v>
      </c>
      <c r="Q4447" t="s">
        <v>10931</v>
      </c>
      <c r="R4447" s="7">
        <v>43647</v>
      </c>
      <c r="S4447" s="8">
        <f t="shared" si="552"/>
        <v>2019</v>
      </c>
      <c r="T4447" s="8">
        <v>2019</v>
      </c>
      <c r="U4447" s="8">
        <f t="shared" si="553"/>
        <v>3</v>
      </c>
      <c r="V4447" s="7">
        <v>43647</v>
      </c>
      <c r="W4447" t="s">
        <v>1118</v>
      </c>
      <c r="X4447" s="2">
        <v>0.75</v>
      </c>
      <c r="Y4447" s="6">
        <f t="shared" si="558"/>
        <v>2.0020821654520703E-2</v>
      </c>
      <c r="AA4447" t="s">
        <v>1117</v>
      </c>
      <c r="AB4447">
        <v>29221</v>
      </c>
      <c r="AC4447">
        <v>10897674</v>
      </c>
      <c r="AD4447" t="s">
        <v>1</v>
      </c>
      <c r="AE4447">
        <v>26</v>
      </c>
      <c r="AF4447">
        <v>7</v>
      </c>
      <c r="AG4447">
        <v>72107</v>
      </c>
      <c r="AI4447" t="s">
        <v>10930</v>
      </c>
      <c r="AK4447" t="s">
        <v>10929</v>
      </c>
      <c r="AL4447">
        <v>1</v>
      </c>
      <c r="AM4447" s="5">
        <f t="shared" si="554"/>
        <v>0.33333333333333331</v>
      </c>
      <c r="AN4447" s="4">
        <f t="shared" si="559"/>
        <v>5.048592704783541E-4</v>
      </c>
      <c r="AO4447" s="3"/>
      <c r="AP4447">
        <v>0</v>
      </c>
      <c r="AR4447" t="s">
        <v>0</v>
      </c>
      <c r="AT4447" s="2">
        <v>2.0230000000000001</v>
      </c>
      <c r="AU4447" s="1">
        <f t="shared" si="555"/>
        <v>1.4166032939307998</v>
      </c>
      <c r="AV4447" s="1">
        <f t="shared" si="556"/>
        <v>1.026284046249953</v>
      </c>
      <c r="AW4447" s="1">
        <f t="shared" si="557"/>
        <v>0.63596479856910582</v>
      </c>
    </row>
    <row r="4448" spans="1:49" x14ac:dyDescent="0.2">
      <c r="A4448">
        <v>4446</v>
      </c>
      <c r="B4448" t="s">
        <v>10928</v>
      </c>
      <c r="C4448" t="s">
        <v>10927</v>
      </c>
      <c r="F4448" t="s">
        <v>10926</v>
      </c>
      <c r="G4448" t="s">
        <v>3</v>
      </c>
      <c r="H4448" t="s">
        <v>2</v>
      </c>
      <c r="I4448" t="s">
        <v>1000</v>
      </c>
      <c r="J4448" t="s">
        <v>1663</v>
      </c>
      <c r="K4448" t="s">
        <v>1662</v>
      </c>
      <c r="L4448" t="s">
        <v>1661</v>
      </c>
      <c r="M4448" t="s">
        <v>913</v>
      </c>
      <c r="N4448">
        <v>4</v>
      </c>
      <c r="O4448" t="s">
        <v>10925</v>
      </c>
      <c r="P4448" t="s">
        <v>10924</v>
      </c>
      <c r="Q4448" t="s">
        <v>1660</v>
      </c>
      <c r="R4448" s="7">
        <v>43647</v>
      </c>
      <c r="S4448" s="8">
        <f t="shared" si="552"/>
        <v>2019</v>
      </c>
      <c r="T4448" s="8">
        <v>2019</v>
      </c>
      <c r="U4448" s="8">
        <f t="shared" si="553"/>
        <v>3</v>
      </c>
      <c r="V4448" s="7">
        <v>43647</v>
      </c>
      <c r="W4448" t="s">
        <v>5143</v>
      </c>
      <c r="X4448" s="2">
        <v>0.32300000000000001</v>
      </c>
      <c r="Y4448" s="6">
        <f t="shared" si="558"/>
        <v>8.6223005258802502E-3</v>
      </c>
      <c r="AB4448">
        <v>9500154104</v>
      </c>
      <c r="AC4448">
        <v>19342608</v>
      </c>
      <c r="AD4448" t="s">
        <v>1</v>
      </c>
      <c r="AE4448">
        <v>13</v>
      </c>
      <c r="AF4448">
        <v>3</v>
      </c>
      <c r="AG4448">
        <v>36004</v>
      </c>
      <c r="AI4448" t="s">
        <v>10923</v>
      </c>
      <c r="AJ4448" t="s">
        <v>10922</v>
      </c>
      <c r="AK4448" t="s">
        <v>10921</v>
      </c>
      <c r="AL4448">
        <v>1</v>
      </c>
      <c r="AM4448" s="5">
        <f t="shared" si="554"/>
        <v>0.33333333333333331</v>
      </c>
      <c r="AN4448" s="4">
        <f t="shared" si="559"/>
        <v>5.048592704783541E-4</v>
      </c>
      <c r="AO4448" s="3"/>
      <c r="AP4448">
        <v>0</v>
      </c>
      <c r="AQ4448" t="s">
        <v>16</v>
      </c>
      <c r="AR4448">
        <v>61571271</v>
      </c>
      <c r="AS4448" t="s">
        <v>15</v>
      </c>
      <c r="AT4448" s="2">
        <v>1.494</v>
      </c>
      <c r="AU4448" s="1">
        <f t="shared" si="555"/>
        <v>0.61870681492596813</v>
      </c>
      <c r="AV4448" s="1">
        <f t="shared" si="556"/>
        <v>0.45635798981793024</v>
      </c>
      <c r="AW4448" s="1">
        <f t="shared" si="557"/>
        <v>0.2940091647098923</v>
      </c>
    </row>
    <row r="4449" spans="1:49" x14ac:dyDescent="0.2">
      <c r="A4449">
        <v>4447</v>
      </c>
      <c r="B4449" t="s">
        <v>10920</v>
      </c>
      <c r="C4449" t="s">
        <v>10919</v>
      </c>
      <c r="F4449" t="s">
        <v>10918</v>
      </c>
      <c r="G4449" t="s">
        <v>3</v>
      </c>
      <c r="H4449" t="s">
        <v>2</v>
      </c>
      <c r="I4449" t="s">
        <v>586</v>
      </c>
      <c r="J4449" t="s">
        <v>10917</v>
      </c>
      <c r="K4449" t="s">
        <v>10916</v>
      </c>
      <c r="L4449" t="s">
        <v>10915</v>
      </c>
      <c r="M4449" t="s">
        <v>10914</v>
      </c>
      <c r="N4449">
        <v>5</v>
      </c>
      <c r="O4449" t="s">
        <v>10913</v>
      </c>
      <c r="P4449" t="s">
        <v>10912</v>
      </c>
      <c r="Q4449" t="s">
        <v>10911</v>
      </c>
      <c r="R4449" s="7">
        <v>43647</v>
      </c>
      <c r="S4449" s="8">
        <f t="shared" si="552"/>
        <v>2019</v>
      </c>
      <c r="T4449" s="8">
        <v>2019</v>
      </c>
      <c r="U4449" s="8">
        <f t="shared" si="553"/>
        <v>3</v>
      </c>
      <c r="V4449" s="7">
        <v>43647</v>
      </c>
      <c r="W4449" t="s">
        <v>501</v>
      </c>
      <c r="X4449" s="2">
        <v>1.365</v>
      </c>
      <c r="Y4449" s="6">
        <f t="shared" si="558"/>
        <v>3.6437895411227675E-2</v>
      </c>
      <c r="AA4449">
        <v>189545</v>
      </c>
      <c r="AB4449">
        <v>17393</v>
      </c>
      <c r="AC4449">
        <v>19399359</v>
      </c>
      <c r="AD4449" t="s">
        <v>1</v>
      </c>
      <c r="AE4449">
        <v>68</v>
      </c>
      <c r="AF4449">
        <v>7</v>
      </c>
      <c r="AG4449">
        <v>8710292</v>
      </c>
      <c r="AH4449" t="s">
        <v>10910</v>
      </c>
      <c r="AI4449" t="s">
        <v>10909</v>
      </c>
      <c r="AJ4449" t="s">
        <v>10908</v>
      </c>
      <c r="AK4449" t="s">
        <v>10907</v>
      </c>
      <c r="AL4449">
        <v>10</v>
      </c>
      <c r="AM4449" s="5">
        <f t="shared" si="554"/>
        <v>3.3333333333333335</v>
      </c>
      <c r="AN4449" s="4">
        <f t="shared" si="559"/>
        <v>5.0485927047835416E-3</v>
      </c>
      <c r="AO4449" s="3"/>
      <c r="AP4449">
        <v>0</v>
      </c>
      <c r="AQ4449" t="s">
        <v>16</v>
      </c>
      <c r="AR4449" t="s">
        <v>10906</v>
      </c>
      <c r="AS4449" t="s">
        <v>15</v>
      </c>
      <c r="AT4449" s="2" t="s">
        <v>14</v>
      </c>
      <c r="AU4449" s="1">
        <f t="shared" si="555"/>
        <v>2.7021104599294432</v>
      </c>
      <c r="AV4449" s="1">
        <f t="shared" si="556"/>
        <v>2.074324405800561</v>
      </c>
      <c r="AW4449" s="1">
        <f t="shared" si="557"/>
        <v>1.4465383516716781</v>
      </c>
    </row>
    <row r="4450" spans="1:49" x14ac:dyDescent="0.2">
      <c r="A4450">
        <v>4448</v>
      </c>
      <c r="B4450" t="s">
        <v>10905</v>
      </c>
      <c r="C4450" t="s">
        <v>10904</v>
      </c>
      <c r="F4450" t="s">
        <v>10903</v>
      </c>
      <c r="G4450" t="s">
        <v>3</v>
      </c>
      <c r="H4450" t="s">
        <v>2</v>
      </c>
      <c r="I4450" t="s">
        <v>10902</v>
      </c>
      <c r="J4450">
        <v>60032144</v>
      </c>
      <c r="K4450" t="s">
        <v>3597</v>
      </c>
      <c r="L4450" t="s">
        <v>1450</v>
      </c>
      <c r="M4450" t="s">
        <v>85</v>
      </c>
      <c r="N4450">
        <v>2</v>
      </c>
      <c r="O4450" t="s">
        <v>10901</v>
      </c>
      <c r="P4450" t="s">
        <v>10900</v>
      </c>
      <c r="Q4450" t="s">
        <v>4078</v>
      </c>
      <c r="R4450" s="7">
        <v>43647</v>
      </c>
      <c r="S4450" s="8">
        <f t="shared" si="552"/>
        <v>2019</v>
      </c>
      <c r="T4450" s="8">
        <v>2019</v>
      </c>
      <c r="U4450" s="8">
        <f t="shared" si="553"/>
        <v>3</v>
      </c>
      <c r="V4450" s="7">
        <v>43647</v>
      </c>
      <c r="W4450" t="s">
        <v>501</v>
      </c>
      <c r="X4450" s="2">
        <v>1.365</v>
      </c>
      <c r="Y4450" s="6">
        <f t="shared" si="558"/>
        <v>3.6437895411227675E-2</v>
      </c>
      <c r="AA4450">
        <v>189545</v>
      </c>
      <c r="AB4450">
        <v>17393</v>
      </c>
      <c r="AC4450">
        <v>19399359</v>
      </c>
      <c r="AD4450" t="s">
        <v>1</v>
      </c>
      <c r="AE4450">
        <v>68</v>
      </c>
      <c r="AF4450">
        <v>7</v>
      </c>
      <c r="AG4450">
        <v>8721127</v>
      </c>
      <c r="AH4450" t="s">
        <v>10899</v>
      </c>
      <c r="AI4450" t="s">
        <v>10898</v>
      </c>
      <c r="AJ4450" t="s">
        <v>10897</v>
      </c>
      <c r="AK4450" t="s">
        <v>10896</v>
      </c>
      <c r="AL4450">
        <v>1</v>
      </c>
      <c r="AM4450" s="5">
        <f t="shared" si="554"/>
        <v>0.33333333333333331</v>
      </c>
      <c r="AN4450" s="4">
        <f t="shared" si="559"/>
        <v>5.048592704783541E-4</v>
      </c>
      <c r="AO4450" s="3"/>
      <c r="AP4450">
        <v>0</v>
      </c>
      <c r="AQ4450" t="s">
        <v>574</v>
      </c>
      <c r="AR4450" t="s">
        <v>10895</v>
      </c>
      <c r="AS4450" t="s">
        <v>573</v>
      </c>
      <c r="AT4450" s="2" t="s">
        <v>14</v>
      </c>
      <c r="AU4450" s="1">
        <f t="shared" si="555"/>
        <v>2.5657984569002874</v>
      </c>
      <c r="AV4450" s="1">
        <f t="shared" si="556"/>
        <v>1.8471377340853012</v>
      </c>
      <c r="AW4450" s="1">
        <f t="shared" si="557"/>
        <v>1.1284770112703151</v>
      </c>
    </row>
    <row r="4451" spans="1:49" x14ac:dyDescent="0.2">
      <c r="A4451">
        <v>4449</v>
      </c>
      <c r="B4451" t="s">
        <v>10894</v>
      </c>
      <c r="C4451" t="s">
        <v>10893</v>
      </c>
      <c r="F4451" t="s">
        <v>10892</v>
      </c>
      <c r="G4451" t="s">
        <v>3</v>
      </c>
      <c r="H4451" t="s">
        <v>2</v>
      </c>
      <c r="I4451" t="s">
        <v>1261</v>
      </c>
      <c r="J4451" t="s">
        <v>10891</v>
      </c>
      <c r="K4451" t="s">
        <v>10890</v>
      </c>
      <c r="L4451" t="s">
        <v>10889</v>
      </c>
      <c r="M4451" t="s">
        <v>734</v>
      </c>
      <c r="N4451">
        <v>3</v>
      </c>
      <c r="O4451" t="s">
        <v>10888</v>
      </c>
      <c r="P4451" t="s">
        <v>10887</v>
      </c>
      <c r="Q4451" t="s">
        <v>10886</v>
      </c>
      <c r="R4451" s="7">
        <v>43647</v>
      </c>
      <c r="S4451" s="8">
        <f t="shared" si="552"/>
        <v>2019</v>
      </c>
      <c r="T4451" s="8">
        <v>2019</v>
      </c>
      <c r="U4451" s="8">
        <f t="shared" si="553"/>
        <v>3</v>
      </c>
      <c r="V4451" s="7">
        <v>43647</v>
      </c>
      <c r="W4451" t="s">
        <v>501</v>
      </c>
      <c r="X4451" s="2">
        <v>1.365</v>
      </c>
      <c r="Y4451" s="6">
        <f t="shared" si="558"/>
        <v>3.6437895411227675E-2</v>
      </c>
      <c r="AA4451">
        <v>189545</v>
      </c>
      <c r="AB4451">
        <v>17393</v>
      </c>
      <c r="AC4451">
        <v>19399359</v>
      </c>
      <c r="AD4451" t="s">
        <v>1</v>
      </c>
      <c r="AE4451">
        <v>68</v>
      </c>
      <c r="AF4451">
        <v>7</v>
      </c>
      <c r="AG4451">
        <v>8715462</v>
      </c>
      <c r="AH4451" t="s">
        <v>10885</v>
      </c>
      <c r="AI4451" t="s">
        <v>10884</v>
      </c>
      <c r="AJ4451" t="s">
        <v>10883</v>
      </c>
      <c r="AK4451" t="s">
        <v>10882</v>
      </c>
      <c r="AL4451">
        <v>9</v>
      </c>
      <c r="AM4451" s="5">
        <f t="shared" si="554"/>
        <v>3</v>
      </c>
      <c r="AN4451" s="4">
        <f t="shared" si="559"/>
        <v>4.5437334343051876E-3</v>
      </c>
      <c r="AO4451" s="3"/>
      <c r="AP4451">
        <v>0</v>
      </c>
      <c r="AQ4451" t="s">
        <v>186</v>
      </c>
      <c r="AR4451" t="s">
        <v>10881</v>
      </c>
      <c r="AS4451" t="s">
        <v>185</v>
      </c>
      <c r="AT4451" s="2" t="s">
        <v>14</v>
      </c>
      <c r="AU4451" s="1">
        <f t="shared" si="555"/>
        <v>2.6869646818150925</v>
      </c>
      <c r="AV4451" s="1">
        <f t="shared" si="556"/>
        <v>2.0490814422766435</v>
      </c>
      <c r="AW4451" s="1">
        <f t="shared" si="557"/>
        <v>1.4111982027381933</v>
      </c>
    </row>
    <row r="4452" spans="1:49" x14ac:dyDescent="0.2">
      <c r="A4452">
        <v>4450</v>
      </c>
      <c r="B4452" t="s">
        <v>10880</v>
      </c>
      <c r="C4452" t="s">
        <v>10879</v>
      </c>
      <c r="F4452" t="s">
        <v>10878</v>
      </c>
      <c r="G4452" t="s">
        <v>3</v>
      </c>
      <c r="H4452" t="s">
        <v>2</v>
      </c>
      <c r="I4452" t="s">
        <v>2182</v>
      </c>
      <c r="J4452">
        <v>60017456</v>
      </c>
      <c r="K4452" t="s">
        <v>1965</v>
      </c>
      <c r="L4452" t="s">
        <v>278</v>
      </c>
      <c r="M4452" t="s">
        <v>58</v>
      </c>
      <c r="N4452">
        <v>2</v>
      </c>
      <c r="O4452" t="s">
        <v>10877</v>
      </c>
      <c r="P4452" t="s">
        <v>10876</v>
      </c>
      <c r="Q4452" t="s">
        <v>10875</v>
      </c>
      <c r="R4452" s="7">
        <v>43647</v>
      </c>
      <c r="S4452" s="8">
        <f t="shared" si="552"/>
        <v>2019</v>
      </c>
      <c r="T4452" s="8">
        <v>2019</v>
      </c>
      <c r="U4452" s="8">
        <f t="shared" si="553"/>
        <v>3</v>
      </c>
      <c r="V4452" s="7">
        <v>43647</v>
      </c>
      <c r="W4452" t="s">
        <v>10874</v>
      </c>
      <c r="X4452" s="2">
        <v>0.19</v>
      </c>
      <c r="Y4452" s="6">
        <f t="shared" si="558"/>
        <v>5.0719414858119115E-3</v>
      </c>
      <c r="AA4452" t="s">
        <v>10873</v>
      </c>
      <c r="AB4452">
        <v>17300154986</v>
      </c>
      <c r="AD4452" t="s">
        <v>1</v>
      </c>
      <c r="AE4452">
        <v>13</v>
      </c>
      <c r="AF4452">
        <v>7</v>
      </c>
      <c r="AH4452" t="s">
        <v>10872</v>
      </c>
      <c r="AI4452" t="s">
        <v>10871</v>
      </c>
      <c r="AJ4452" t="s">
        <v>10870</v>
      </c>
      <c r="AK4452" t="s">
        <v>10869</v>
      </c>
      <c r="AL4452">
        <v>0</v>
      </c>
      <c r="AM4452" s="5">
        <f t="shared" si="554"/>
        <v>0</v>
      </c>
      <c r="AN4452" s="4">
        <f t="shared" si="559"/>
        <v>0</v>
      </c>
      <c r="AO4452" s="3"/>
      <c r="AP4452">
        <v>0</v>
      </c>
      <c r="AR4452" t="s">
        <v>0</v>
      </c>
      <c r="AT4452" s="2" t="s">
        <v>14</v>
      </c>
      <c r="AU4452" s="1">
        <f t="shared" si="555"/>
        <v>0.35503590400683377</v>
      </c>
      <c r="AV4452" s="1">
        <f t="shared" si="556"/>
        <v>0.25359707429059558</v>
      </c>
      <c r="AW4452" s="1">
        <f t="shared" si="557"/>
        <v>0.15215824457435734</v>
      </c>
    </row>
    <row r="4453" spans="1:49" x14ac:dyDescent="0.2">
      <c r="A4453">
        <v>4451</v>
      </c>
      <c r="B4453" t="s">
        <v>10868</v>
      </c>
      <c r="C4453" t="s">
        <v>10867</v>
      </c>
      <c r="F4453" t="s">
        <v>10866</v>
      </c>
      <c r="G4453" t="s">
        <v>3</v>
      </c>
      <c r="H4453" t="s">
        <v>2</v>
      </c>
      <c r="I4453" t="s">
        <v>10865</v>
      </c>
      <c r="J4453">
        <v>60021543</v>
      </c>
      <c r="K4453" t="s">
        <v>3639</v>
      </c>
      <c r="L4453" t="s">
        <v>3638</v>
      </c>
      <c r="M4453" t="s">
        <v>2101</v>
      </c>
      <c r="N4453">
        <v>2</v>
      </c>
      <c r="O4453" t="s">
        <v>10864</v>
      </c>
      <c r="P4453" t="s">
        <v>10863</v>
      </c>
      <c r="Q4453" t="s">
        <v>10862</v>
      </c>
      <c r="R4453" s="7">
        <v>43647</v>
      </c>
      <c r="S4453" s="8">
        <f t="shared" si="552"/>
        <v>2019</v>
      </c>
      <c r="T4453" s="8">
        <v>2019</v>
      </c>
      <c r="U4453" s="8">
        <f t="shared" si="553"/>
        <v>3</v>
      </c>
      <c r="V4453" s="7">
        <v>43647</v>
      </c>
      <c r="W4453" t="s">
        <v>1102</v>
      </c>
      <c r="X4453" s="2">
        <v>0.42099999999999999</v>
      </c>
      <c r="Y4453" s="6">
        <f t="shared" si="558"/>
        <v>1.1238354555404288E-2</v>
      </c>
      <c r="AB4453">
        <v>19900193962</v>
      </c>
      <c r="AC4453">
        <v>21583226</v>
      </c>
      <c r="AD4453" t="s">
        <v>1</v>
      </c>
      <c r="AE4453">
        <v>9</v>
      </c>
      <c r="AF4453">
        <v>7</v>
      </c>
      <c r="AG4453">
        <v>75311</v>
      </c>
      <c r="AI4453" t="s">
        <v>10861</v>
      </c>
      <c r="AK4453" t="s">
        <v>10860</v>
      </c>
      <c r="AL4453">
        <v>2</v>
      </c>
      <c r="AM4453" s="5">
        <f t="shared" si="554"/>
        <v>0.66666666666666663</v>
      </c>
      <c r="AN4453" s="4">
        <f t="shared" si="559"/>
        <v>1.0097185409567082E-3</v>
      </c>
      <c r="AO4453" s="3"/>
      <c r="AP4453">
        <v>1</v>
      </c>
      <c r="AQ4453" t="s">
        <v>10859</v>
      </c>
      <c r="AR4453" t="s">
        <v>0</v>
      </c>
      <c r="AS4453" t="s">
        <v>3639</v>
      </c>
      <c r="AT4453" s="2">
        <v>1.548</v>
      </c>
      <c r="AU4453" s="1">
        <f t="shared" si="555"/>
        <v>0.81697637510700138</v>
      </c>
      <c r="AV4453" s="1">
        <f t="shared" si="556"/>
        <v>0.61240365481804981</v>
      </c>
      <c r="AW4453" s="1">
        <f t="shared" si="557"/>
        <v>0.40783093452909819</v>
      </c>
    </row>
    <row r="4454" spans="1:49" x14ac:dyDescent="0.2">
      <c r="A4454">
        <v>4452</v>
      </c>
      <c r="B4454" t="s">
        <v>10858</v>
      </c>
      <c r="C4454" t="s">
        <v>10857</v>
      </c>
      <c r="F4454" t="s">
        <v>10856</v>
      </c>
      <c r="G4454" t="s">
        <v>3</v>
      </c>
      <c r="H4454" t="s">
        <v>2</v>
      </c>
      <c r="I4454" t="s">
        <v>10855</v>
      </c>
      <c r="J4454">
        <v>60027884</v>
      </c>
      <c r="K4454" t="s">
        <v>1033</v>
      </c>
      <c r="L4454" t="s">
        <v>773</v>
      </c>
      <c r="M4454" t="s">
        <v>85</v>
      </c>
      <c r="N4454">
        <v>2</v>
      </c>
      <c r="O4454" t="s">
        <v>10854</v>
      </c>
      <c r="P4454" t="s">
        <v>10853</v>
      </c>
      <c r="Q4454" t="s">
        <v>1158</v>
      </c>
      <c r="R4454" s="7">
        <v>43647</v>
      </c>
      <c r="S4454" s="8">
        <f t="shared" si="552"/>
        <v>2019</v>
      </c>
      <c r="T4454" s="8">
        <v>2019</v>
      </c>
      <c r="U4454" s="8">
        <f t="shared" si="553"/>
        <v>3</v>
      </c>
      <c r="V4454" s="7">
        <v>43647</v>
      </c>
      <c r="W4454" t="s">
        <v>1106</v>
      </c>
      <c r="X4454" s="2">
        <v>0.39400000000000002</v>
      </c>
      <c r="Y4454" s="6">
        <f t="shared" si="558"/>
        <v>1.0517604975841543E-2</v>
      </c>
      <c r="AA4454">
        <v>17298806</v>
      </c>
      <c r="AB4454">
        <v>144749</v>
      </c>
      <c r="AC4454">
        <v>17298814</v>
      </c>
      <c r="AD4454" t="s">
        <v>1</v>
      </c>
      <c r="AE4454">
        <v>16</v>
      </c>
      <c r="AF4454">
        <v>4</v>
      </c>
      <c r="AI4454" t="s">
        <v>10852</v>
      </c>
      <c r="AJ4454" t="s">
        <v>10851</v>
      </c>
      <c r="AK4454" t="s">
        <v>10850</v>
      </c>
      <c r="AL4454">
        <v>19</v>
      </c>
      <c r="AM4454" s="5">
        <f t="shared" si="554"/>
        <v>6.333333333333333</v>
      </c>
      <c r="AN4454" s="4">
        <f t="shared" si="559"/>
        <v>9.5923261390887284E-3</v>
      </c>
      <c r="AO4454" s="3"/>
      <c r="AP4454">
        <v>1</v>
      </c>
      <c r="AQ4454" t="s">
        <v>1121</v>
      </c>
      <c r="AR4454" t="s">
        <v>10849</v>
      </c>
      <c r="AS4454" t="s">
        <v>1120</v>
      </c>
      <c r="AT4454" s="2">
        <v>1.6519999999999999</v>
      </c>
      <c r="AU4454" s="1">
        <f t="shared" si="555"/>
        <v>1.0240021324815698</v>
      </c>
      <c r="AV4454" s="1">
        <f t="shared" si="556"/>
        <v>1.0054965557465136</v>
      </c>
      <c r="AW4454" s="1">
        <f t="shared" si="557"/>
        <v>0.98699097901145727</v>
      </c>
    </row>
    <row r="4455" spans="1:49" x14ac:dyDescent="0.2">
      <c r="A4455">
        <v>4453</v>
      </c>
      <c r="B4455" t="s">
        <v>10848</v>
      </c>
      <c r="C4455" t="s">
        <v>10847</v>
      </c>
      <c r="F4455" t="s">
        <v>10846</v>
      </c>
      <c r="G4455" t="s">
        <v>3</v>
      </c>
      <c r="H4455" t="s">
        <v>2</v>
      </c>
      <c r="I4455" t="s">
        <v>10845</v>
      </c>
      <c r="J4455">
        <v>60011373</v>
      </c>
      <c r="K4455" t="s">
        <v>3060</v>
      </c>
      <c r="L4455" t="s">
        <v>3059</v>
      </c>
      <c r="M4455" t="s">
        <v>1153</v>
      </c>
      <c r="N4455">
        <v>3</v>
      </c>
      <c r="O4455" t="s">
        <v>10844</v>
      </c>
      <c r="P4455" t="s">
        <v>10843</v>
      </c>
      <c r="Q4455" t="s">
        <v>5366</v>
      </c>
      <c r="R4455" s="7">
        <v>43647</v>
      </c>
      <c r="S4455" s="8">
        <f t="shared" si="552"/>
        <v>2019</v>
      </c>
      <c r="T4455" s="8">
        <v>2019</v>
      </c>
      <c r="U4455" s="8">
        <f t="shared" si="553"/>
        <v>3</v>
      </c>
      <c r="V4455" s="7">
        <v>43647</v>
      </c>
      <c r="W4455" t="s">
        <v>1479</v>
      </c>
      <c r="X4455" s="2">
        <v>0.23799999999999999</v>
      </c>
      <c r="Y4455" s="6">
        <f t="shared" si="558"/>
        <v>6.353274071701236E-3</v>
      </c>
      <c r="AA4455">
        <v>10179909</v>
      </c>
      <c r="AB4455">
        <v>25978</v>
      </c>
      <c r="AC4455" t="s">
        <v>1478</v>
      </c>
      <c r="AD4455" t="s">
        <v>1</v>
      </c>
      <c r="AE4455">
        <v>28</v>
      </c>
      <c r="AF4455">
        <v>4</v>
      </c>
      <c r="AG4455">
        <v>43012</v>
      </c>
      <c r="AI4455" t="s">
        <v>10842</v>
      </c>
      <c r="AJ4455" t="s">
        <v>10841</v>
      </c>
      <c r="AK4455" t="s">
        <v>10840</v>
      </c>
      <c r="AL4455">
        <v>0</v>
      </c>
      <c r="AM4455" s="5">
        <f t="shared" si="554"/>
        <v>0</v>
      </c>
      <c r="AN4455" s="4">
        <f t="shared" si="559"/>
        <v>0</v>
      </c>
      <c r="AO4455" s="3"/>
      <c r="AP4455">
        <v>0</v>
      </c>
      <c r="AR4455" t="s">
        <v>10839</v>
      </c>
      <c r="AT4455" s="2">
        <v>0.94499999999999995</v>
      </c>
      <c r="AU4455" s="1">
        <f t="shared" si="555"/>
        <v>0.44472918501908648</v>
      </c>
      <c r="AV4455" s="1">
        <f t="shared" si="556"/>
        <v>0.3176637035850618</v>
      </c>
      <c r="AW4455" s="1">
        <f t="shared" si="557"/>
        <v>0.19059822215103706</v>
      </c>
    </row>
    <row r="4456" spans="1:49" x14ac:dyDescent="0.2">
      <c r="A4456">
        <v>4454</v>
      </c>
      <c r="B4456" t="s">
        <v>10838</v>
      </c>
      <c r="C4456" t="s">
        <v>10837</v>
      </c>
      <c r="F4456" t="s">
        <v>10836</v>
      </c>
      <c r="G4456" t="s">
        <v>3</v>
      </c>
      <c r="H4456" t="s">
        <v>2</v>
      </c>
      <c r="I4456" t="s">
        <v>10835</v>
      </c>
      <c r="J4456" t="s">
        <v>10834</v>
      </c>
      <c r="K4456" t="s">
        <v>10833</v>
      </c>
      <c r="L4456" t="s">
        <v>4095</v>
      </c>
      <c r="M4456" t="s">
        <v>11</v>
      </c>
      <c r="N4456">
        <v>4</v>
      </c>
      <c r="O4456" t="s">
        <v>10832</v>
      </c>
      <c r="P4456" t="s">
        <v>10831</v>
      </c>
      <c r="Q4456" t="s">
        <v>10830</v>
      </c>
      <c r="R4456" s="7">
        <v>43647</v>
      </c>
      <c r="S4456" s="8">
        <f t="shared" si="552"/>
        <v>2019</v>
      </c>
      <c r="T4456" s="8">
        <v>2019</v>
      </c>
      <c r="U4456" s="8">
        <f t="shared" si="553"/>
        <v>3</v>
      </c>
      <c r="V4456" s="7">
        <v>43647</v>
      </c>
      <c r="W4456" t="s">
        <v>501</v>
      </c>
      <c r="X4456" s="2">
        <v>1.365</v>
      </c>
      <c r="Y4456" s="6">
        <f t="shared" si="558"/>
        <v>3.6437895411227675E-2</v>
      </c>
      <c r="AA4456">
        <v>189545</v>
      </c>
      <c r="AB4456">
        <v>17393</v>
      </c>
      <c r="AC4456">
        <v>19399359</v>
      </c>
      <c r="AD4456" t="s">
        <v>1</v>
      </c>
      <c r="AE4456">
        <v>68</v>
      </c>
      <c r="AF4456">
        <v>7</v>
      </c>
      <c r="AG4456">
        <v>8712420</v>
      </c>
      <c r="AH4456" t="s">
        <v>10829</v>
      </c>
      <c r="AI4456" t="s">
        <v>10828</v>
      </c>
      <c r="AJ4456" t="s">
        <v>10827</v>
      </c>
      <c r="AK4456" t="s">
        <v>10826</v>
      </c>
      <c r="AL4456">
        <v>9</v>
      </c>
      <c r="AM4456" s="5">
        <f t="shared" si="554"/>
        <v>3</v>
      </c>
      <c r="AN4456" s="4">
        <f t="shared" si="559"/>
        <v>4.5437334343051876E-3</v>
      </c>
      <c r="AO4456" s="3"/>
      <c r="AP4456">
        <v>0</v>
      </c>
      <c r="AQ4456" t="s">
        <v>16</v>
      </c>
      <c r="AR4456">
        <v>61750110529</v>
      </c>
      <c r="AS4456" t="s">
        <v>15</v>
      </c>
      <c r="AT4456" s="2" t="s">
        <v>14</v>
      </c>
      <c r="AU4456" s="1">
        <f t="shared" si="555"/>
        <v>2.6869646818150925</v>
      </c>
      <c r="AV4456" s="1">
        <f t="shared" si="556"/>
        <v>2.0490814422766435</v>
      </c>
      <c r="AW4456" s="1">
        <f t="shared" si="557"/>
        <v>1.4111982027381933</v>
      </c>
    </row>
    <row r="4457" spans="1:49" x14ac:dyDescent="0.2">
      <c r="A4457">
        <v>4455</v>
      </c>
      <c r="B4457" t="s">
        <v>10825</v>
      </c>
      <c r="C4457" t="s">
        <v>10824</v>
      </c>
      <c r="F4457" t="s">
        <v>10823</v>
      </c>
      <c r="G4457" t="s">
        <v>3</v>
      </c>
      <c r="H4457" t="s">
        <v>2</v>
      </c>
      <c r="I4457" t="s">
        <v>10822</v>
      </c>
      <c r="J4457" t="s">
        <v>10821</v>
      </c>
      <c r="K4457" t="s">
        <v>10820</v>
      </c>
      <c r="L4457" t="s">
        <v>10819</v>
      </c>
      <c r="M4457" t="s">
        <v>731</v>
      </c>
      <c r="N4457">
        <v>5</v>
      </c>
      <c r="O4457" t="s">
        <v>10818</v>
      </c>
      <c r="P4457" t="s">
        <v>10817</v>
      </c>
      <c r="Q4457" t="s">
        <v>10816</v>
      </c>
      <c r="R4457" s="7">
        <v>43647</v>
      </c>
      <c r="S4457" s="8">
        <f t="shared" si="552"/>
        <v>2019</v>
      </c>
      <c r="T4457" s="8">
        <v>2019</v>
      </c>
      <c r="U4457" s="8">
        <f t="shared" si="553"/>
        <v>3</v>
      </c>
      <c r="V4457" s="7">
        <v>43647</v>
      </c>
      <c r="W4457" t="s">
        <v>5116</v>
      </c>
      <c r="X4457" s="2">
        <v>2.137</v>
      </c>
      <c r="Y4457" s="6">
        <f t="shared" si="558"/>
        <v>5.7045994500947654E-2</v>
      </c>
      <c r="AA4457">
        <v>46361</v>
      </c>
      <c r="AB4457">
        <v>26750</v>
      </c>
      <c r="AC4457">
        <v>14320746</v>
      </c>
      <c r="AD4457" t="s">
        <v>1</v>
      </c>
      <c r="AE4457">
        <v>627</v>
      </c>
      <c r="AG4457" t="s">
        <v>10815</v>
      </c>
      <c r="AI4457" t="s">
        <v>10814</v>
      </c>
      <c r="AJ4457" t="s">
        <v>10813</v>
      </c>
      <c r="AK4457" t="s">
        <v>10812</v>
      </c>
      <c r="AL4457">
        <v>11</v>
      </c>
      <c r="AM4457" s="5">
        <f t="shared" si="554"/>
        <v>3.6666666666666665</v>
      </c>
      <c r="AN4457" s="4">
        <f t="shared" si="559"/>
        <v>5.5534519752618956E-3</v>
      </c>
      <c r="AO4457" s="3"/>
      <c r="AP4457">
        <v>1</v>
      </c>
      <c r="AQ4457" t="s">
        <v>212</v>
      </c>
      <c r="AR4457" t="s">
        <v>10811</v>
      </c>
      <c r="AS4457" t="s">
        <v>1987</v>
      </c>
      <c r="AT4457" s="2" t="s">
        <v>14</v>
      </c>
      <c r="AU4457" s="1">
        <f t="shared" si="555"/>
        <v>4.1598231743241918</v>
      </c>
      <c r="AV4457" s="1">
        <f t="shared" si="556"/>
        <v>3.1299723238104775</v>
      </c>
      <c r="AW4457" s="1">
        <f t="shared" si="557"/>
        <v>2.1001214732967624</v>
      </c>
    </row>
    <row r="4458" spans="1:49" x14ac:dyDescent="0.2">
      <c r="A4458">
        <v>4456</v>
      </c>
      <c r="B4458" t="s">
        <v>10810</v>
      </c>
      <c r="C4458" t="s">
        <v>10809</v>
      </c>
      <c r="F4458" t="s">
        <v>10808</v>
      </c>
      <c r="G4458" t="s">
        <v>3</v>
      </c>
      <c r="H4458" t="s">
        <v>2</v>
      </c>
      <c r="I4458" t="s">
        <v>10807</v>
      </c>
      <c r="J4458">
        <v>60016912</v>
      </c>
      <c r="K4458" t="s">
        <v>774</v>
      </c>
      <c r="L4458" t="s">
        <v>773</v>
      </c>
      <c r="M4458" t="s">
        <v>85</v>
      </c>
      <c r="N4458">
        <v>2</v>
      </c>
      <c r="O4458" t="s">
        <v>10806</v>
      </c>
      <c r="P4458" t="s">
        <v>10805</v>
      </c>
      <c r="Q4458" t="s">
        <v>772</v>
      </c>
      <c r="R4458" s="7">
        <v>43647</v>
      </c>
      <c r="S4458" s="8">
        <f t="shared" si="552"/>
        <v>2019</v>
      </c>
      <c r="T4458" s="8">
        <v>2019</v>
      </c>
      <c r="U4458" s="8">
        <f t="shared" si="553"/>
        <v>3</v>
      </c>
      <c r="V4458" s="7">
        <v>43647</v>
      </c>
      <c r="W4458" t="s">
        <v>501</v>
      </c>
      <c r="X4458" s="2">
        <v>1.365</v>
      </c>
      <c r="Y4458" s="6">
        <f t="shared" si="558"/>
        <v>3.6437895411227675E-2</v>
      </c>
      <c r="AA4458">
        <v>189545</v>
      </c>
      <c r="AB4458">
        <v>17393</v>
      </c>
      <c r="AC4458">
        <v>19399359</v>
      </c>
      <c r="AD4458" t="s">
        <v>1</v>
      </c>
      <c r="AE4458">
        <v>68</v>
      </c>
      <c r="AF4458">
        <v>7</v>
      </c>
      <c r="AG4458">
        <v>8730538</v>
      </c>
      <c r="AH4458" t="s">
        <v>10804</v>
      </c>
      <c r="AI4458" t="s">
        <v>10803</v>
      </c>
      <c r="AJ4458" t="s">
        <v>10802</v>
      </c>
      <c r="AK4458" t="s">
        <v>10801</v>
      </c>
      <c r="AL4458">
        <v>1</v>
      </c>
      <c r="AM4458" s="5">
        <f t="shared" si="554"/>
        <v>0.33333333333333331</v>
      </c>
      <c r="AN4458" s="4">
        <f t="shared" si="559"/>
        <v>5.048592704783541E-4</v>
      </c>
      <c r="AO4458" s="3"/>
      <c r="AP4458">
        <v>0</v>
      </c>
      <c r="AR4458" t="s">
        <v>0</v>
      </c>
      <c r="AS4458" t="s">
        <v>306</v>
      </c>
      <c r="AT4458" s="2" t="s">
        <v>14</v>
      </c>
      <c r="AU4458" s="1">
        <f t="shared" si="555"/>
        <v>2.5657984569002874</v>
      </c>
      <c r="AV4458" s="1">
        <f t="shared" si="556"/>
        <v>1.8471377340853012</v>
      </c>
      <c r="AW4458" s="1">
        <f t="shared" si="557"/>
        <v>1.1284770112703151</v>
      </c>
    </row>
    <row r="4459" spans="1:49" x14ac:dyDescent="0.2">
      <c r="A4459">
        <v>4457</v>
      </c>
      <c r="B4459" t="s">
        <v>10800</v>
      </c>
      <c r="C4459" t="s">
        <v>10799</v>
      </c>
      <c r="F4459" t="s">
        <v>10798</v>
      </c>
      <c r="G4459" t="s">
        <v>3</v>
      </c>
      <c r="H4459" t="s">
        <v>2</v>
      </c>
      <c r="I4459" t="s">
        <v>10797</v>
      </c>
      <c r="J4459">
        <v>60022927</v>
      </c>
      <c r="K4459" t="s">
        <v>543</v>
      </c>
      <c r="L4459" t="s">
        <v>542</v>
      </c>
      <c r="M4459" t="s">
        <v>541</v>
      </c>
      <c r="N4459">
        <v>4</v>
      </c>
      <c r="O4459" t="s">
        <v>10796</v>
      </c>
      <c r="P4459" t="s">
        <v>10795</v>
      </c>
      <c r="Q4459" t="s">
        <v>10794</v>
      </c>
      <c r="R4459" s="7">
        <v>43647</v>
      </c>
      <c r="S4459" s="8">
        <f t="shared" si="552"/>
        <v>2019</v>
      </c>
      <c r="T4459" s="8">
        <v>2019</v>
      </c>
      <c r="U4459" s="8">
        <f t="shared" si="553"/>
        <v>3</v>
      </c>
      <c r="V4459" s="7">
        <v>43647</v>
      </c>
      <c r="W4459" t="s">
        <v>1483</v>
      </c>
      <c r="X4459" s="2">
        <v>0.47099999999999997</v>
      </c>
      <c r="Y4459" s="6">
        <f t="shared" si="558"/>
        <v>1.2573075999039E-2</v>
      </c>
      <c r="AB4459">
        <v>9500154105</v>
      </c>
      <c r="AC4459">
        <v>19313195</v>
      </c>
      <c r="AD4459" t="s">
        <v>1</v>
      </c>
      <c r="AE4459">
        <v>13</v>
      </c>
      <c r="AF4459">
        <v>3</v>
      </c>
      <c r="AG4459">
        <v>34503</v>
      </c>
      <c r="AI4459" t="s">
        <v>10793</v>
      </c>
      <c r="AJ4459" t="s">
        <v>10792</v>
      </c>
      <c r="AK4459" t="s">
        <v>10791</v>
      </c>
      <c r="AL4459">
        <v>3</v>
      </c>
      <c r="AM4459" s="5">
        <f t="shared" si="554"/>
        <v>1</v>
      </c>
      <c r="AN4459" s="4">
        <f t="shared" si="559"/>
        <v>1.5145778114350624E-3</v>
      </c>
      <c r="AO4459" s="3"/>
      <c r="AP4459">
        <v>0</v>
      </c>
      <c r="AR4459" t="s">
        <v>0</v>
      </c>
      <c r="AT4459" s="2">
        <v>1.53</v>
      </c>
      <c r="AU4459" s="1">
        <f t="shared" si="555"/>
        <v>0.92555265427578193</v>
      </c>
      <c r="AV4459" s="1">
        <f t="shared" si="556"/>
        <v>0.70438269052370317</v>
      </c>
      <c r="AW4459" s="1">
        <f t="shared" si="557"/>
        <v>0.48321272677162436</v>
      </c>
    </row>
    <row r="4460" spans="1:49" x14ac:dyDescent="0.2">
      <c r="A4460">
        <v>4458</v>
      </c>
      <c r="B4460" t="s">
        <v>10790</v>
      </c>
      <c r="C4460" t="s">
        <v>10789</v>
      </c>
      <c r="F4460" t="s">
        <v>10788</v>
      </c>
      <c r="G4460" t="s">
        <v>3</v>
      </c>
      <c r="H4460" t="s">
        <v>2</v>
      </c>
      <c r="I4460" t="s">
        <v>1993</v>
      </c>
      <c r="J4460">
        <v>60025278</v>
      </c>
      <c r="K4460" t="s">
        <v>394</v>
      </c>
      <c r="L4460" t="s">
        <v>59</v>
      </c>
      <c r="M4460" t="s">
        <v>58</v>
      </c>
      <c r="N4460">
        <v>3</v>
      </c>
      <c r="O4460" t="s">
        <v>10787</v>
      </c>
      <c r="P4460" t="s">
        <v>10786</v>
      </c>
      <c r="Q4460" t="s">
        <v>1908</v>
      </c>
      <c r="R4460" s="7">
        <v>43647</v>
      </c>
      <c r="S4460" s="8">
        <f t="shared" si="552"/>
        <v>2019</v>
      </c>
      <c r="T4460" s="8">
        <v>2019</v>
      </c>
      <c r="U4460" s="8">
        <f t="shared" si="553"/>
        <v>3</v>
      </c>
      <c r="V4460" s="7">
        <v>43647</v>
      </c>
      <c r="W4460" t="s">
        <v>532</v>
      </c>
      <c r="X4460" s="2">
        <v>1.4950000000000001</v>
      </c>
      <c r="Y4460" s="6">
        <f t="shared" si="558"/>
        <v>3.9908171164677937E-2</v>
      </c>
      <c r="AA4460">
        <v>10805370</v>
      </c>
      <c r="AB4460">
        <v>144827</v>
      </c>
      <c r="AC4460">
        <v>15211886</v>
      </c>
      <c r="AD4460" t="s">
        <v>1</v>
      </c>
      <c r="AE4460">
        <v>23</v>
      </c>
      <c r="AF4460">
        <v>3</v>
      </c>
      <c r="AG4460">
        <v>78</v>
      </c>
      <c r="AI4460" t="s">
        <v>10785</v>
      </c>
      <c r="AJ4460" t="s">
        <v>10784</v>
      </c>
      <c r="AK4460" t="s">
        <v>10783</v>
      </c>
      <c r="AL4460">
        <v>8</v>
      </c>
      <c r="AM4460" s="5">
        <f t="shared" si="554"/>
        <v>2.6666666666666665</v>
      </c>
      <c r="AN4460" s="4">
        <f t="shared" si="559"/>
        <v>4.0388741638268328E-3</v>
      </c>
      <c r="AO4460" s="3"/>
      <c r="AP4460">
        <v>0</v>
      </c>
      <c r="AQ4460" t="s">
        <v>16</v>
      </c>
      <c r="AR4460">
        <v>61571255</v>
      </c>
      <c r="AS4460" t="s">
        <v>15</v>
      </c>
      <c r="AT4460" s="2">
        <v>4.0659999999999998</v>
      </c>
      <c r="AU4460" s="1">
        <f t="shared" si="555"/>
        <v>2.91473820644226</v>
      </c>
      <c r="AV4460" s="1">
        <f t="shared" si="556"/>
        <v>2.1973522664252383</v>
      </c>
      <c r="AW4460" s="1">
        <f t="shared" si="557"/>
        <v>1.4799663264082163</v>
      </c>
    </row>
    <row r="4461" spans="1:49" x14ac:dyDescent="0.2">
      <c r="A4461">
        <v>4459</v>
      </c>
      <c r="B4461" t="s">
        <v>10782</v>
      </c>
      <c r="C4461" t="s">
        <v>10781</v>
      </c>
      <c r="F4461" t="s">
        <v>10780</v>
      </c>
      <c r="G4461" t="s">
        <v>3</v>
      </c>
      <c r="H4461" t="s">
        <v>2</v>
      </c>
      <c r="I4461" t="s">
        <v>10779</v>
      </c>
      <c r="J4461">
        <v>60014340</v>
      </c>
      <c r="K4461" t="s">
        <v>1616</v>
      </c>
      <c r="L4461" t="s">
        <v>1241</v>
      </c>
      <c r="M4461" t="s">
        <v>109</v>
      </c>
      <c r="N4461">
        <v>1</v>
      </c>
      <c r="O4461" t="s">
        <v>10778</v>
      </c>
      <c r="P4461">
        <v>57095044400</v>
      </c>
      <c r="Q4461">
        <v>60014340</v>
      </c>
      <c r="R4461" s="7">
        <v>43647</v>
      </c>
      <c r="S4461" s="8">
        <f t="shared" si="552"/>
        <v>2019</v>
      </c>
      <c r="T4461" s="8">
        <v>2019</v>
      </c>
      <c r="U4461" s="8">
        <f t="shared" si="553"/>
        <v>3</v>
      </c>
      <c r="V4461" s="7">
        <v>43647</v>
      </c>
      <c r="W4461" t="s">
        <v>5060</v>
      </c>
      <c r="X4461" s="2">
        <v>0.496</v>
      </c>
      <c r="Y4461" s="6">
        <f t="shared" si="558"/>
        <v>1.3240436720856359E-2</v>
      </c>
      <c r="AA4461">
        <v>21563950</v>
      </c>
      <c r="AB4461">
        <v>21100199777</v>
      </c>
      <c r="AC4461">
        <v>21563985</v>
      </c>
      <c r="AD4461" t="s">
        <v>1</v>
      </c>
      <c r="AE4461">
        <v>9</v>
      </c>
      <c r="AF4461">
        <v>7</v>
      </c>
      <c r="AG4461">
        <v>8734088</v>
      </c>
      <c r="AH4461" t="s">
        <v>10777</v>
      </c>
      <c r="AI4461" t="s">
        <v>10776</v>
      </c>
      <c r="AJ4461" t="s">
        <v>10775</v>
      </c>
      <c r="AK4461" t="s">
        <v>10774</v>
      </c>
      <c r="AL4461">
        <v>12</v>
      </c>
      <c r="AM4461" s="5">
        <f t="shared" si="554"/>
        <v>4</v>
      </c>
      <c r="AN4461" s="4">
        <f t="shared" si="559"/>
        <v>6.0583112457402496E-3</v>
      </c>
      <c r="AO4461" s="3"/>
      <c r="AP4461">
        <v>0</v>
      </c>
      <c r="AR4461" t="s">
        <v>0</v>
      </c>
      <c r="AT4461" s="2" t="s">
        <v>14</v>
      </c>
      <c r="AU4461" s="1">
        <f t="shared" si="555"/>
        <v>1.1085799078321528</v>
      </c>
      <c r="AV4461" s="1">
        <f t="shared" si="556"/>
        <v>0.96493739832983028</v>
      </c>
      <c r="AW4461" s="1">
        <f t="shared" si="557"/>
        <v>0.82129488882750834</v>
      </c>
    </row>
    <row r="4462" spans="1:49" x14ac:dyDescent="0.2">
      <c r="A4462">
        <v>4460</v>
      </c>
      <c r="B4462" t="s">
        <v>10773</v>
      </c>
      <c r="C4462" t="s">
        <v>10772</v>
      </c>
      <c r="F4462" t="s">
        <v>10771</v>
      </c>
      <c r="G4462" t="s">
        <v>3</v>
      </c>
      <c r="H4462" t="s">
        <v>2</v>
      </c>
      <c r="I4462" t="s">
        <v>10770</v>
      </c>
      <c r="J4462" t="s">
        <v>10769</v>
      </c>
      <c r="K4462" t="s">
        <v>10768</v>
      </c>
      <c r="L4462" t="s">
        <v>10767</v>
      </c>
      <c r="M4462" t="s">
        <v>10766</v>
      </c>
      <c r="N4462">
        <v>10</v>
      </c>
      <c r="O4462" t="s">
        <v>10765</v>
      </c>
      <c r="P4462" t="s">
        <v>10764</v>
      </c>
      <c r="Q4462" t="s">
        <v>10763</v>
      </c>
      <c r="R4462" s="7">
        <v>43647</v>
      </c>
      <c r="S4462" s="8">
        <f t="shared" si="552"/>
        <v>2019</v>
      </c>
      <c r="T4462" s="8">
        <v>2019</v>
      </c>
      <c r="U4462" s="8">
        <f t="shared" si="553"/>
        <v>3</v>
      </c>
      <c r="V4462" s="7">
        <v>43647</v>
      </c>
      <c r="W4462" t="s">
        <v>5116</v>
      </c>
      <c r="X4462" s="2">
        <v>2.137</v>
      </c>
      <c r="Y4462" s="6">
        <f t="shared" si="558"/>
        <v>5.7045994500947654E-2</v>
      </c>
      <c r="AA4462">
        <v>46361</v>
      </c>
      <c r="AB4462">
        <v>26750</v>
      </c>
      <c r="AC4462">
        <v>14320746</v>
      </c>
      <c r="AD4462" t="s">
        <v>1</v>
      </c>
      <c r="AE4462">
        <v>627</v>
      </c>
      <c r="AG4462" t="s">
        <v>10762</v>
      </c>
      <c r="AI4462" t="s">
        <v>10761</v>
      </c>
      <c r="AJ4462" t="s">
        <v>10760</v>
      </c>
      <c r="AK4462" t="s">
        <v>10759</v>
      </c>
      <c r="AL4462">
        <v>0</v>
      </c>
      <c r="AM4462" s="5">
        <f t="shared" si="554"/>
        <v>0</v>
      </c>
      <c r="AN4462" s="4">
        <f t="shared" si="559"/>
        <v>0</v>
      </c>
      <c r="AO4462" s="3"/>
      <c r="AP4462">
        <v>1</v>
      </c>
      <c r="AQ4462" t="s">
        <v>234</v>
      </c>
      <c r="AR4462" t="s">
        <v>10758</v>
      </c>
      <c r="AS4462" t="s">
        <v>233</v>
      </c>
      <c r="AT4462" s="2" t="s">
        <v>14</v>
      </c>
      <c r="AU4462" s="1">
        <f t="shared" si="555"/>
        <v>3.9932196150663355</v>
      </c>
      <c r="AV4462" s="1">
        <f t="shared" si="556"/>
        <v>2.8522997250473825</v>
      </c>
      <c r="AW4462" s="1">
        <f t="shared" si="557"/>
        <v>1.7113798350284295</v>
      </c>
    </row>
    <row r="4463" spans="1:49" x14ac:dyDescent="0.2">
      <c r="A4463">
        <v>4461</v>
      </c>
      <c r="B4463" t="s">
        <v>10757</v>
      </c>
      <c r="C4463" t="s">
        <v>10756</v>
      </c>
      <c r="F4463" t="s">
        <v>10755</v>
      </c>
      <c r="G4463" t="s">
        <v>3</v>
      </c>
      <c r="H4463" t="s">
        <v>2</v>
      </c>
      <c r="I4463" t="s">
        <v>10754</v>
      </c>
      <c r="J4463" t="s">
        <v>10753</v>
      </c>
      <c r="K4463" t="s">
        <v>10752</v>
      </c>
      <c r="L4463" t="s">
        <v>10751</v>
      </c>
      <c r="M4463" t="s">
        <v>44</v>
      </c>
      <c r="N4463">
        <v>9</v>
      </c>
      <c r="O4463" t="s">
        <v>10750</v>
      </c>
      <c r="P4463" t="s">
        <v>10749</v>
      </c>
      <c r="Q4463" t="s">
        <v>10748</v>
      </c>
      <c r="R4463" s="7">
        <v>43647</v>
      </c>
      <c r="S4463" s="8">
        <f t="shared" si="552"/>
        <v>2019</v>
      </c>
      <c r="T4463" s="8">
        <v>2019</v>
      </c>
      <c r="U4463" s="8">
        <f t="shared" si="553"/>
        <v>3</v>
      </c>
      <c r="V4463" s="7">
        <v>43647</v>
      </c>
      <c r="W4463" t="s">
        <v>1483</v>
      </c>
      <c r="X4463" s="2">
        <v>0.47099999999999997</v>
      </c>
      <c r="Y4463" s="6">
        <f t="shared" si="558"/>
        <v>1.2573075999039E-2</v>
      </c>
      <c r="AB4463">
        <v>9500154105</v>
      </c>
      <c r="AC4463">
        <v>19313195</v>
      </c>
      <c r="AD4463" t="s">
        <v>1</v>
      </c>
      <c r="AE4463">
        <v>13</v>
      </c>
      <c r="AF4463">
        <v>3</v>
      </c>
      <c r="AG4463">
        <v>32504</v>
      </c>
      <c r="AI4463" t="s">
        <v>10747</v>
      </c>
      <c r="AJ4463" t="s">
        <v>10746</v>
      </c>
      <c r="AK4463" t="s">
        <v>10745</v>
      </c>
      <c r="AL4463">
        <v>16</v>
      </c>
      <c r="AM4463" s="5">
        <f t="shared" si="554"/>
        <v>5.333333333333333</v>
      </c>
      <c r="AN4463" s="4">
        <f t="shared" si="559"/>
        <v>8.0777483276536655E-3</v>
      </c>
      <c r="AO4463" s="3"/>
      <c r="AP4463">
        <v>1</v>
      </c>
      <c r="AR4463" t="s">
        <v>0</v>
      </c>
      <c r="AT4463" s="2">
        <v>1.53</v>
      </c>
      <c r="AU4463" s="1">
        <f t="shared" si="555"/>
        <v>1.1224477697623401</v>
      </c>
      <c r="AV4463" s="1">
        <f t="shared" si="556"/>
        <v>1.0325412163346332</v>
      </c>
      <c r="AW4463" s="1">
        <f t="shared" si="557"/>
        <v>0.94263466290692655</v>
      </c>
    </row>
    <row r="4464" spans="1:49" x14ac:dyDescent="0.2">
      <c r="A4464">
        <v>4462</v>
      </c>
      <c r="B4464" t="s">
        <v>10744</v>
      </c>
      <c r="C4464" t="s">
        <v>10743</v>
      </c>
      <c r="F4464" t="s">
        <v>10742</v>
      </c>
      <c r="G4464" t="s">
        <v>3</v>
      </c>
      <c r="H4464" t="s">
        <v>2</v>
      </c>
      <c r="I4464" t="s">
        <v>10741</v>
      </c>
      <c r="J4464" t="s">
        <v>10740</v>
      </c>
      <c r="K4464" t="s">
        <v>10739</v>
      </c>
      <c r="L4464" t="s">
        <v>10738</v>
      </c>
      <c r="M4464" t="s">
        <v>10737</v>
      </c>
      <c r="N4464">
        <v>19</v>
      </c>
      <c r="O4464" t="s">
        <v>10736</v>
      </c>
      <c r="P4464" t="s">
        <v>10735</v>
      </c>
      <c r="Q4464" t="s">
        <v>10734</v>
      </c>
      <c r="R4464" s="7">
        <v>43647</v>
      </c>
      <c r="S4464" s="8">
        <f t="shared" si="552"/>
        <v>2019</v>
      </c>
      <c r="T4464" s="8">
        <v>2019</v>
      </c>
      <c r="U4464" s="8">
        <f t="shared" si="553"/>
        <v>3</v>
      </c>
      <c r="V4464" s="7">
        <v>43647</v>
      </c>
      <c r="W4464" t="s">
        <v>5146</v>
      </c>
      <c r="X4464" s="2">
        <v>0.55200000000000005</v>
      </c>
      <c r="Y4464" s="6">
        <f t="shared" si="558"/>
        <v>1.4735324737727238E-2</v>
      </c>
      <c r="AA4464">
        <v>23294124</v>
      </c>
      <c r="AB4464">
        <v>21100423216</v>
      </c>
      <c r="AC4464">
        <v>23294221</v>
      </c>
      <c r="AD4464" t="s">
        <v>1</v>
      </c>
      <c r="AE4464">
        <v>5</v>
      </c>
      <c r="AF4464">
        <v>3</v>
      </c>
      <c r="AG4464">
        <v>35004</v>
      </c>
      <c r="AI4464" t="s">
        <v>10733</v>
      </c>
      <c r="AJ4464" t="s">
        <v>10732</v>
      </c>
      <c r="AK4464" t="s">
        <v>10731</v>
      </c>
      <c r="AL4464">
        <v>16</v>
      </c>
      <c r="AM4464" s="5">
        <f t="shared" si="554"/>
        <v>5.333333333333333</v>
      </c>
      <c r="AN4464" s="4">
        <f t="shared" si="559"/>
        <v>8.0777483276536655E-3</v>
      </c>
      <c r="AO4464" s="3"/>
      <c r="AP4464">
        <v>1</v>
      </c>
      <c r="AQ4464" t="s">
        <v>234</v>
      </c>
      <c r="AR4464" t="s">
        <v>10730</v>
      </c>
      <c r="AS4464" t="s">
        <v>233</v>
      </c>
      <c r="AT4464" s="2" t="s">
        <v>14</v>
      </c>
      <c r="AU4464" s="1">
        <f t="shared" si="555"/>
        <v>1.2738051814705167</v>
      </c>
      <c r="AV4464" s="1">
        <f t="shared" si="556"/>
        <v>1.1406536532690452</v>
      </c>
      <c r="AW4464" s="1">
        <f t="shared" si="557"/>
        <v>1.0075021250675738</v>
      </c>
    </row>
    <row r="4465" spans="1:49" x14ac:dyDescent="0.2">
      <c r="A4465">
        <v>4463</v>
      </c>
      <c r="B4465" t="s">
        <v>10729</v>
      </c>
      <c r="C4465" t="s">
        <v>10728</v>
      </c>
      <c r="F4465" t="s">
        <v>10727</v>
      </c>
      <c r="G4465" t="s">
        <v>3</v>
      </c>
      <c r="H4465" t="s">
        <v>2</v>
      </c>
      <c r="I4465" t="s">
        <v>10726</v>
      </c>
      <c r="J4465" t="s">
        <v>10725</v>
      </c>
      <c r="K4465" t="s">
        <v>10724</v>
      </c>
      <c r="L4465" t="s">
        <v>10723</v>
      </c>
      <c r="M4465" t="s">
        <v>13</v>
      </c>
      <c r="N4465">
        <v>3</v>
      </c>
      <c r="O4465" t="s">
        <v>10722</v>
      </c>
      <c r="P4465" t="s">
        <v>10721</v>
      </c>
      <c r="Q4465" t="s">
        <v>10720</v>
      </c>
      <c r="R4465" s="7">
        <v>43647</v>
      </c>
      <c r="S4465" s="8">
        <f t="shared" si="552"/>
        <v>2019</v>
      </c>
      <c r="T4465" s="8">
        <v>2019</v>
      </c>
      <c r="U4465" s="8">
        <f t="shared" si="553"/>
        <v>3</v>
      </c>
      <c r="V4465" s="7">
        <v>43647</v>
      </c>
      <c r="W4465" t="s">
        <v>2888</v>
      </c>
      <c r="X4465" s="2">
        <v>0.32400000000000001</v>
      </c>
      <c r="Y4465" s="6">
        <f t="shared" si="558"/>
        <v>8.6489949547529435E-3</v>
      </c>
      <c r="AA4465">
        <v>17568293</v>
      </c>
      <c r="AB4465">
        <v>19700201405</v>
      </c>
      <c r="AC4465">
        <v>17568307</v>
      </c>
      <c r="AD4465" t="s">
        <v>1</v>
      </c>
      <c r="AE4465">
        <v>11</v>
      </c>
      <c r="AI4465" t="s">
        <v>10719</v>
      </c>
      <c r="AJ4465" t="s">
        <v>10718</v>
      </c>
      <c r="AK4465" t="s">
        <v>10717</v>
      </c>
      <c r="AL4465">
        <v>0</v>
      </c>
      <c r="AM4465" s="5">
        <f t="shared" si="554"/>
        <v>0</v>
      </c>
      <c r="AN4465" s="4">
        <f t="shared" si="559"/>
        <v>0</v>
      </c>
      <c r="AO4465" s="3"/>
      <c r="AP4465">
        <v>1</v>
      </c>
      <c r="AQ4465" t="s">
        <v>154</v>
      </c>
      <c r="AR4465" t="s">
        <v>4744</v>
      </c>
      <c r="AS4465" t="s">
        <v>153</v>
      </c>
      <c r="AT4465" s="2">
        <v>1.222</v>
      </c>
      <c r="AU4465" s="1">
        <f t="shared" si="555"/>
        <v>0.60542964683270606</v>
      </c>
      <c r="AV4465" s="1">
        <f t="shared" si="556"/>
        <v>0.43244974773764716</v>
      </c>
      <c r="AW4465" s="1">
        <f t="shared" si="557"/>
        <v>0.25946984864258832</v>
      </c>
    </row>
    <row r="4466" spans="1:49" x14ac:dyDescent="0.2">
      <c r="A4466">
        <v>4464</v>
      </c>
      <c r="B4466" t="s">
        <v>10716</v>
      </c>
      <c r="C4466" t="s">
        <v>10715</v>
      </c>
      <c r="F4466" t="s">
        <v>10714</v>
      </c>
      <c r="G4466" t="s">
        <v>3</v>
      </c>
      <c r="H4466" t="s">
        <v>2</v>
      </c>
      <c r="I4466" t="s">
        <v>487</v>
      </c>
      <c r="J4466">
        <v>60021182</v>
      </c>
      <c r="K4466" t="s">
        <v>1795</v>
      </c>
      <c r="L4466" t="s">
        <v>278</v>
      </c>
      <c r="M4466" t="s">
        <v>58</v>
      </c>
      <c r="N4466">
        <v>5</v>
      </c>
      <c r="O4466" t="s">
        <v>10713</v>
      </c>
      <c r="P4466" t="s">
        <v>10712</v>
      </c>
      <c r="Q4466" t="s">
        <v>2452</v>
      </c>
      <c r="R4466" s="7">
        <v>43647</v>
      </c>
      <c r="S4466" s="8">
        <f t="shared" si="552"/>
        <v>2019</v>
      </c>
      <c r="T4466" s="8">
        <v>2019</v>
      </c>
      <c r="U4466" s="8">
        <f t="shared" si="553"/>
        <v>3</v>
      </c>
      <c r="V4466" s="7">
        <v>43647</v>
      </c>
      <c r="W4466" t="s">
        <v>501</v>
      </c>
      <c r="X4466" s="2">
        <v>1.365</v>
      </c>
      <c r="Y4466" s="6">
        <f t="shared" si="558"/>
        <v>3.6437895411227675E-2</v>
      </c>
      <c r="AA4466">
        <v>189545</v>
      </c>
      <c r="AB4466">
        <v>17393</v>
      </c>
      <c r="AC4466">
        <v>19399359</v>
      </c>
      <c r="AD4466" t="s">
        <v>1</v>
      </c>
      <c r="AE4466">
        <v>68</v>
      </c>
      <c r="AF4466">
        <v>7</v>
      </c>
      <c r="AG4466">
        <v>8710282</v>
      </c>
      <c r="AH4466" t="s">
        <v>10711</v>
      </c>
      <c r="AI4466" t="s">
        <v>10710</v>
      </c>
      <c r="AJ4466" t="s">
        <v>10709</v>
      </c>
      <c r="AK4466" t="s">
        <v>10708</v>
      </c>
      <c r="AL4466">
        <v>20</v>
      </c>
      <c r="AM4466" s="5">
        <f t="shared" si="554"/>
        <v>6.666666666666667</v>
      </c>
      <c r="AN4466" s="4">
        <f t="shared" si="559"/>
        <v>1.0097185409567083E-2</v>
      </c>
      <c r="AO4466" s="3"/>
      <c r="AP4466">
        <v>0</v>
      </c>
      <c r="AQ4466" t="s">
        <v>16</v>
      </c>
      <c r="AR4466">
        <v>61672549</v>
      </c>
      <c r="AS4466" t="s">
        <v>15</v>
      </c>
      <c r="AT4466" s="2" t="s">
        <v>14</v>
      </c>
      <c r="AU4466" s="1">
        <f t="shared" si="555"/>
        <v>2.8535682410729497</v>
      </c>
      <c r="AV4466" s="1">
        <f t="shared" si="556"/>
        <v>2.326754041039738</v>
      </c>
      <c r="AW4466" s="1">
        <f t="shared" si="557"/>
        <v>1.7999398410065259</v>
      </c>
    </row>
    <row r="4467" spans="1:49" x14ac:dyDescent="0.2">
      <c r="A4467">
        <v>4465</v>
      </c>
      <c r="B4467" t="s">
        <v>10707</v>
      </c>
      <c r="C4467" t="s">
        <v>10706</v>
      </c>
      <c r="F4467" t="s">
        <v>10705</v>
      </c>
      <c r="G4467" t="s">
        <v>3</v>
      </c>
      <c r="H4467" t="s">
        <v>2</v>
      </c>
      <c r="I4467" t="s">
        <v>10704</v>
      </c>
      <c r="J4467">
        <v>60031892</v>
      </c>
      <c r="K4467" t="s">
        <v>10703</v>
      </c>
      <c r="L4467" t="s">
        <v>10702</v>
      </c>
      <c r="M4467" t="s">
        <v>45</v>
      </c>
      <c r="N4467">
        <v>4</v>
      </c>
      <c r="O4467" t="s">
        <v>10701</v>
      </c>
      <c r="P4467" t="s">
        <v>10700</v>
      </c>
      <c r="Q4467" t="s">
        <v>10699</v>
      </c>
      <c r="R4467" s="7">
        <v>43647</v>
      </c>
      <c r="S4467" s="8">
        <f t="shared" si="552"/>
        <v>2019</v>
      </c>
      <c r="T4467" s="8">
        <v>2019</v>
      </c>
      <c r="U4467" s="8">
        <f t="shared" si="553"/>
        <v>3</v>
      </c>
      <c r="V4467" s="7">
        <v>43647</v>
      </c>
      <c r="W4467" t="s">
        <v>10698</v>
      </c>
      <c r="X4467" s="2">
        <v>0.39800000000000002</v>
      </c>
      <c r="Y4467" s="6">
        <f t="shared" si="558"/>
        <v>1.0624382691332319E-2</v>
      </c>
      <c r="AA4467">
        <v>18612776</v>
      </c>
      <c r="AB4467">
        <v>9500154152</v>
      </c>
      <c r="AC4467">
        <v>18612784</v>
      </c>
      <c r="AD4467" t="s">
        <v>1</v>
      </c>
      <c r="AE4467">
        <v>12</v>
      </c>
      <c r="AF4467">
        <v>3</v>
      </c>
      <c r="AH4467" t="s">
        <v>4024</v>
      </c>
      <c r="AI4467" t="s">
        <v>10697</v>
      </c>
      <c r="AJ4467" t="s">
        <v>10696</v>
      </c>
      <c r="AK4467" t="s">
        <v>10695</v>
      </c>
      <c r="AL4467">
        <v>6</v>
      </c>
      <c r="AM4467" s="5">
        <f t="shared" si="554"/>
        <v>2</v>
      </c>
      <c r="AN4467" s="4">
        <f t="shared" si="559"/>
        <v>3.0291556228701248E-3</v>
      </c>
      <c r="AO4467" s="3"/>
      <c r="AP4467">
        <v>0</v>
      </c>
      <c r="AQ4467" t="s">
        <v>52</v>
      </c>
      <c r="AR4467">
        <v>1430328</v>
      </c>
      <c r="AS4467" t="s">
        <v>51</v>
      </c>
      <c r="AT4467" s="2">
        <v>2.246</v>
      </c>
      <c r="AU4467" s="1">
        <f t="shared" si="555"/>
        <v>0.83458145707936604</v>
      </c>
      <c r="AV4467" s="1">
        <f t="shared" si="556"/>
        <v>0.68267691571012223</v>
      </c>
      <c r="AW4467" s="1">
        <f t="shared" si="557"/>
        <v>0.53077237434087832</v>
      </c>
    </row>
    <row r="4468" spans="1:49" x14ac:dyDescent="0.2">
      <c r="A4468">
        <v>4466</v>
      </c>
      <c r="B4468" t="s">
        <v>10694</v>
      </c>
      <c r="C4468" t="s">
        <v>10693</v>
      </c>
      <c r="E4468">
        <v>31284622</v>
      </c>
      <c r="F4468" t="s">
        <v>10692</v>
      </c>
      <c r="G4468" t="s">
        <v>3</v>
      </c>
      <c r="H4468" t="s">
        <v>2</v>
      </c>
      <c r="I4468" t="s">
        <v>340</v>
      </c>
      <c r="J4468" t="s">
        <v>10691</v>
      </c>
      <c r="K4468" t="s">
        <v>10690</v>
      </c>
      <c r="L4468" t="s">
        <v>10689</v>
      </c>
      <c r="M4468" t="s">
        <v>29</v>
      </c>
      <c r="N4468">
        <v>5</v>
      </c>
      <c r="O4468" t="s">
        <v>10688</v>
      </c>
      <c r="P4468" t="s">
        <v>10687</v>
      </c>
      <c r="Q4468" t="s">
        <v>10686</v>
      </c>
      <c r="R4468" s="7">
        <v>43647</v>
      </c>
      <c r="S4468" s="8">
        <f t="shared" si="552"/>
        <v>2019</v>
      </c>
      <c r="T4468" s="8">
        <v>2019</v>
      </c>
      <c r="U4468" s="8">
        <f t="shared" si="553"/>
        <v>3</v>
      </c>
      <c r="V4468" s="7">
        <v>43647</v>
      </c>
      <c r="W4468" t="s">
        <v>1021</v>
      </c>
      <c r="X4468" s="2">
        <v>0.63600000000000001</v>
      </c>
      <c r="Y4468" s="6">
        <f t="shared" si="558"/>
        <v>1.6977656763033557E-2</v>
      </c>
      <c r="AA4468">
        <v>14248220</v>
      </c>
      <c r="AB4468">
        <v>130124</v>
      </c>
      <c r="AD4468" t="s">
        <v>1</v>
      </c>
      <c r="AE4468">
        <v>19</v>
      </c>
      <c r="AF4468">
        <v>13</v>
      </c>
      <c r="AG4468">
        <v>2989</v>
      </c>
      <c r="AI4468" t="s">
        <v>10685</v>
      </c>
      <c r="AJ4468" t="s">
        <v>10684</v>
      </c>
      <c r="AK4468" t="s">
        <v>10683</v>
      </c>
      <c r="AL4468">
        <v>4</v>
      </c>
      <c r="AM4468" s="5">
        <f t="shared" si="554"/>
        <v>1.3333333333333333</v>
      </c>
      <c r="AN4468" s="4">
        <f t="shared" si="559"/>
        <v>2.0194370819134164E-3</v>
      </c>
      <c r="AO4468" s="3"/>
      <c r="AP4468">
        <v>1</v>
      </c>
      <c r="AQ4468" t="s">
        <v>16</v>
      </c>
      <c r="AR4468" t="s">
        <v>10682</v>
      </c>
      <c r="AS4468" t="s">
        <v>15</v>
      </c>
      <c r="AT4468" s="2" t="s">
        <v>14</v>
      </c>
      <c r="AU4468" s="1">
        <f t="shared" si="555"/>
        <v>1.2490190858697514</v>
      </c>
      <c r="AV4468" s="1">
        <f t="shared" si="556"/>
        <v>0.94985469224734864</v>
      </c>
      <c r="AW4468" s="1">
        <f t="shared" si="557"/>
        <v>0.65069029862494587</v>
      </c>
    </row>
    <row r="4469" spans="1:49" x14ac:dyDescent="0.2">
      <c r="A4469">
        <v>4467</v>
      </c>
      <c r="B4469" t="s">
        <v>10681</v>
      </c>
      <c r="C4469" t="s">
        <v>10680</v>
      </c>
      <c r="E4469">
        <v>31284676</v>
      </c>
      <c r="F4469" t="s">
        <v>10679</v>
      </c>
      <c r="G4469" t="s">
        <v>3</v>
      </c>
      <c r="H4469" t="s">
        <v>2</v>
      </c>
      <c r="I4469" t="s">
        <v>10678</v>
      </c>
      <c r="J4469" t="s">
        <v>10677</v>
      </c>
      <c r="K4469" t="s">
        <v>10676</v>
      </c>
      <c r="L4469" t="s">
        <v>10675</v>
      </c>
      <c r="M4469" t="s">
        <v>29</v>
      </c>
      <c r="N4469">
        <v>4</v>
      </c>
      <c r="O4469" t="s">
        <v>10674</v>
      </c>
      <c r="P4469" t="s">
        <v>10673</v>
      </c>
      <c r="Q4469" t="s">
        <v>10672</v>
      </c>
      <c r="R4469" s="7">
        <v>43647</v>
      </c>
      <c r="S4469" s="8">
        <f t="shared" si="552"/>
        <v>2019</v>
      </c>
      <c r="T4469" s="8">
        <v>2019</v>
      </c>
      <c r="U4469" s="8">
        <f t="shared" si="553"/>
        <v>3</v>
      </c>
      <c r="V4469" s="7">
        <v>43647</v>
      </c>
      <c r="W4469" t="s">
        <v>1021</v>
      </c>
      <c r="X4469" s="2">
        <v>0.63600000000000001</v>
      </c>
      <c r="Y4469" s="6">
        <f t="shared" si="558"/>
        <v>1.6977656763033557E-2</v>
      </c>
      <c r="AA4469">
        <v>14248220</v>
      </c>
      <c r="AB4469">
        <v>130124</v>
      </c>
      <c r="AD4469" t="s">
        <v>1</v>
      </c>
      <c r="AE4469">
        <v>19</v>
      </c>
      <c r="AF4469">
        <v>13</v>
      </c>
      <c r="AG4469">
        <v>2998</v>
      </c>
      <c r="AI4469" t="s">
        <v>10671</v>
      </c>
      <c r="AJ4469" t="s">
        <v>10670</v>
      </c>
      <c r="AK4469" t="s">
        <v>10669</v>
      </c>
      <c r="AL4469">
        <v>7</v>
      </c>
      <c r="AM4469" s="5">
        <f t="shared" si="554"/>
        <v>2.3333333333333335</v>
      </c>
      <c r="AN4469" s="4">
        <f t="shared" si="559"/>
        <v>3.5340148933484792E-3</v>
      </c>
      <c r="AO4469" s="3"/>
      <c r="AP4469">
        <v>1</v>
      </c>
      <c r="AQ4469" t="s">
        <v>16</v>
      </c>
      <c r="AR4469" t="s">
        <v>10668</v>
      </c>
      <c r="AS4469" t="s">
        <v>15</v>
      </c>
      <c r="AT4469" s="2" t="s">
        <v>14</v>
      </c>
      <c r="AU4469" s="1">
        <f t="shared" si="555"/>
        <v>1.2944564202128033</v>
      </c>
      <c r="AV4469" s="1">
        <f t="shared" si="556"/>
        <v>1.0255835828191018</v>
      </c>
      <c r="AW4469" s="1">
        <f t="shared" si="557"/>
        <v>0.75671074542540029</v>
      </c>
    </row>
    <row r="4470" spans="1:49" x14ac:dyDescent="0.2">
      <c r="A4470">
        <v>4468</v>
      </c>
      <c r="B4470" t="s">
        <v>10667</v>
      </c>
      <c r="C4470" t="s">
        <v>10666</v>
      </c>
      <c r="E4470">
        <v>31284514</v>
      </c>
      <c r="F4470" t="s">
        <v>10665</v>
      </c>
      <c r="G4470" t="s">
        <v>3</v>
      </c>
      <c r="H4470" t="s">
        <v>2</v>
      </c>
      <c r="I4470" t="s">
        <v>10664</v>
      </c>
      <c r="J4470" t="s">
        <v>10663</v>
      </c>
      <c r="K4470" t="s">
        <v>10662</v>
      </c>
      <c r="L4470" t="s">
        <v>5102</v>
      </c>
      <c r="M4470" t="s">
        <v>181</v>
      </c>
      <c r="N4470">
        <v>3</v>
      </c>
      <c r="O4470" t="s">
        <v>10661</v>
      </c>
      <c r="P4470" t="s">
        <v>10660</v>
      </c>
      <c r="Q4470" t="s">
        <v>10659</v>
      </c>
      <c r="R4470" s="7">
        <v>43647</v>
      </c>
      <c r="S4470" s="8">
        <f t="shared" si="552"/>
        <v>2019</v>
      </c>
      <c r="T4470" s="8">
        <v>2019</v>
      </c>
      <c r="U4470" s="8">
        <f t="shared" si="553"/>
        <v>3</v>
      </c>
      <c r="V4470" s="7">
        <v>43647</v>
      </c>
      <c r="W4470" t="s">
        <v>1021</v>
      </c>
      <c r="X4470" s="2">
        <v>0.63600000000000001</v>
      </c>
      <c r="Y4470" s="6">
        <f t="shared" si="558"/>
        <v>1.6977656763033557E-2</v>
      </c>
      <c r="AA4470">
        <v>14248220</v>
      </c>
      <c r="AB4470">
        <v>130124</v>
      </c>
      <c r="AD4470" t="s">
        <v>1</v>
      </c>
      <c r="AE4470">
        <v>19</v>
      </c>
      <c r="AF4470">
        <v>13</v>
      </c>
      <c r="AG4470">
        <v>2980</v>
      </c>
      <c r="AI4470" t="s">
        <v>10658</v>
      </c>
      <c r="AJ4470" t="s">
        <v>10657</v>
      </c>
      <c r="AK4470" t="s">
        <v>10656</v>
      </c>
      <c r="AL4470">
        <v>17</v>
      </c>
      <c r="AM4470" s="5">
        <f t="shared" si="554"/>
        <v>5.666666666666667</v>
      </c>
      <c r="AN4470" s="4">
        <f t="shared" si="559"/>
        <v>8.5826075981320204E-3</v>
      </c>
      <c r="AO4470" s="3"/>
      <c r="AP4470">
        <v>1</v>
      </c>
      <c r="AQ4470" t="s">
        <v>234</v>
      </c>
      <c r="AR4470">
        <v>732497</v>
      </c>
      <c r="AS4470" t="s">
        <v>233</v>
      </c>
      <c r="AT4470" s="2" t="s">
        <v>14</v>
      </c>
      <c r="AU4470" s="1">
        <f t="shared" si="555"/>
        <v>1.4459142013563095</v>
      </c>
      <c r="AV4470" s="1">
        <f t="shared" si="556"/>
        <v>1.2780132180582788</v>
      </c>
      <c r="AW4470" s="1">
        <f t="shared" si="557"/>
        <v>1.1101122347602481</v>
      </c>
    </row>
    <row r="4471" spans="1:49" x14ac:dyDescent="0.2">
      <c r="A4471">
        <v>4469</v>
      </c>
      <c r="B4471" t="s">
        <v>10655</v>
      </c>
      <c r="C4471" t="s">
        <v>10654</v>
      </c>
      <c r="E4471">
        <v>31284545</v>
      </c>
      <c r="F4471" t="s">
        <v>10653</v>
      </c>
      <c r="G4471" t="s">
        <v>3</v>
      </c>
      <c r="H4471" t="s">
        <v>2</v>
      </c>
      <c r="I4471" t="s">
        <v>970</v>
      </c>
      <c r="J4471">
        <v>60017716</v>
      </c>
      <c r="K4471" t="s">
        <v>3256</v>
      </c>
      <c r="L4471" t="s">
        <v>3255</v>
      </c>
      <c r="M4471" t="s">
        <v>58</v>
      </c>
      <c r="N4471">
        <v>11</v>
      </c>
      <c r="O4471" t="s">
        <v>10652</v>
      </c>
      <c r="P4471" t="s">
        <v>10651</v>
      </c>
      <c r="Q4471" t="s">
        <v>10650</v>
      </c>
      <c r="R4471" s="7">
        <v>43647</v>
      </c>
      <c r="S4471" s="8">
        <f t="shared" si="552"/>
        <v>2019</v>
      </c>
      <c r="T4471" s="8">
        <v>2019</v>
      </c>
      <c r="U4471" s="8">
        <f t="shared" si="553"/>
        <v>3</v>
      </c>
      <c r="V4471" s="7">
        <v>43647</v>
      </c>
      <c r="W4471" t="s">
        <v>4793</v>
      </c>
      <c r="X4471" s="2">
        <v>1.4550000000000001</v>
      </c>
      <c r="Y4471" s="6">
        <f t="shared" si="558"/>
        <v>3.8840394009770164E-2</v>
      </c>
      <c r="AA4471">
        <v>16616596</v>
      </c>
      <c r="AB4471">
        <v>25879</v>
      </c>
      <c r="AC4471">
        <v>14220067</v>
      </c>
      <c r="AD4471" t="s">
        <v>1</v>
      </c>
      <c r="AE4471">
        <v>20</v>
      </c>
      <c r="AF4471">
        <v>13</v>
      </c>
      <c r="AG4471">
        <v>3321</v>
      </c>
      <c r="AI4471" t="s">
        <v>10649</v>
      </c>
      <c r="AJ4471" t="s">
        <v>10648</v>
      </c>
      <c r="AK4471" t="s">
        <v>10647</v>
      </c>
      <c r="AL4471">
        <v>9</v>
      </c>
      <c r="AM4471" s="5">
        <f t="shared" si="554"/>
        <v>3</v>
      </c>
      <c r="AN4471" s="4">
        <f t="shared" si="559"/>
        <v>4.5437334343051876E-3</v>
      </c>
      <c r="AO4471" s="3"/>
      <c r="AP4471">
        <v>1</v>
      </c>
      <c r="AQ4471" t="s">
        <v>16</v>
      </c>
      <c r="AR4471">
        <v>31470412</v>
      </c>
      <c r="AS4471" t="s">
        <v>15</v>
      </c>
      <c r="AT4471" s="2" t="s">
        <v>14</v>
      </c>
      <c r="AU4471" s="1">
        <f t="shared" si="555"/>
        <v>2.8551395837130671</v>
      </c>
      <c r="AV4471" s="1">
        <f t="shared" si="556"/>
        <v>2.1692063722037678</v>
      </c>
      <c r="AW4471" s="1">
        <f t="shared" si="557"/>
        <v>1.483273160694468</v>
      </c>
    </row>
    <row r="4472" spans="1:49" x14ac:dyDescent="0.2">
      <c r="A4472">
        <v>4470</v>
      </c>
      <c r="B4472" t="s">
        <v>10646</v>
      </c>
      <c r="C4472" t="s">
        <v>10645</v>
      </c>
      <c r="E4472">
        <v>31277484</v>
      </c>
      <c r="F4472" t="s">
        <v>10644</v>
      </c>
      <c r="G4472" t="s">
        <v>3</v>
      </c>
      <c r="H4472" t="s">
        <v>2</v>
      </c>
      <c r="I4472" t="s">
        <v>10643</v>
      </c>
      <c r="J4472" t="s">
        <v>10642</v>
      </c>
      <c r="K4472" t="s">
        <v>10641</v>
      </c>
      <c r="L4472" t="s">
        <v>10640</v>
      </c>
      <c r="M4472" t="s">
        <v>10639</v>
      </c>
      <c r="N4472">
        <v>4</v>
      </c>
      <c r="O4472" t="s">
        <v>10638</v>
      </c>
      <c r="P4472" t="s">
        <v>10637</v>
      </c>
      <c r="Q4472" t="s">
        <v>10636</v>
      </c>
      <c r="R4472" s="7">
        <v>43647</v>
      </c>
      <c r="S4472" s="8">
        <f t="shared" si="552"/>
        <v>2019</v>
      </c>
      <c r="T4472" s="8">
        <v>2019</v>
      </c>
      <c r="U4472" s="8">
        <f t="shared" si="553"/>
        <v>3</v>
      </c>
      <c r="V4472" s="7">
        <v>43647</v>
      </c>
      <c r="W4472" t="s">
        <v>1021</v>
      </c>
      <c r="X4472" s="2">
        <v>0.63600000000000001</v>
      </c>
      <c r="Y4472" s="6">
        <f t="shared" si="558"/>
        <v>1.6977656763033557E-2</v>
      </c>
      <c r="AA4472">
        <v>14248220</v>
      </c>
      <c r="AB4472">
        <v>130124</v>
      </c>
      <c r="AD4472" t="s">
        <v>1</v>
      </c>
      <c r="AE4472">
        <v>19</v>
      </c>
      <c r="AF4472">
        <v>13</v>
      </c>
      <c r="AG4472">
        <v>2955</v>
      </c>
      <c r="AI4472" t="s">
        <v>10635</v>
      </c>
      <c r="AJ4472" t="s">
        <v>10634</v>
      </c>
      <c r="AK4472" t="s">
        <v>10633</v>
      </c>
      <c r="AL4472">
        <v>11</v>
      </c>
      <c r="AM4472" s="5">
        <f t="shared" si="554"/>
        <v>3.6666666666666665</v>
      </c>
      <c r="AN4472" s="4">
        <f t="shared" si="559"/>
        <v>5.5534519752618956E-3</v>
      </c>
      <c r="AO4472" s="3"/>
      <c r="AP4472">
        <v>1</v>
      </c>
      <c r="AR4472" t="s">
        <v>0</v>
      </c>
      <c r="AT4472" s="2" t="s">
        <v>14</v>
      </c>
      <c r="AU4472" s="1">
        <f t="shared" si="555"/>
        <v>1.3550395326702058</v>
      </c>
      <c r="AV4472" s="1">
        <f t="shared" si="556"/>
        <v>1.1265554369147728</v>
      </c>
      <c r="AW4472" s="1">
        <f t="shared" si="557"/>
        <v>0.8980713411593394</v>
      </c>
    </row>
    <row r="4473" spans="1:49" x14ac:dyDescent="0.2">
      <c r="A4473">
        <v>4471</v>
      </c>
      <c r="B4473" t="s">
        <v>10632</v>
      </c>
      <c r="C4473" t="s">
        <v>10631</v>
      </c>
      <c r="E4473">
        <v>31261734</v>
      </c>
      <c r="F4473" t="s">
        <v>10630</v>
      </c>
      <c r="G4473" t="s">
        <v>3</v>
      </c>
      <c r="H4473" t="s">
        <v>2</v>
      </c>
      <c r="I4473" t="s">
        <v>4992</v>
      </c>
      <c r="J4473" t="s">
        <v>10629</v>
      </c>
      <c r="K4473" t="s">
        <v>10628</v>
      </c>
      <c r="L4473" t="s">
        <v>10627</v>
      </c>
      <c r="M4473" t="s">
        <v>29</v>
      </c>
      <c r="N4473">
        <v>4</v>
      </c>
      <c r="O4473" t="s">
        <v>10626</v>
      </c>
      <c r="P4473" t="s">
        <v>10625</v>
      </c>
      <c r="Q4473" t="s">
        <v>10624</v>
      </c>
      <c r="R4473" s="7">
        <v>43647</v>
      </c>
      <c r="S4473" s="8">
        <f t="shared" si="552"/>
        <v>2019</v>
      </c>
      <c r="T4473" s="8">
        <v>2019</v>
      </c>
      <c r="U4473" s="8">
        <f t="shared" si="553"/>
        <v>3</v>
      </c>
      <c r="V4473" s="7">
        <v>43647</v>
      </c>
      <c r="W4473" t="s">
        <v>1021</v>
      </c>
      <c r="X4473" s="2">
        <v>0.63600000000000001</v>
      </c>
      <c r="Y4473" s="6">
        <f t="shared" si="558"/>
        <v>1.6977656763033557E-2</v>
      </c>
      <c r="AA4473">
        <v>14248220</v>
      </c>
      <c r="AB4473">
        <v>130124</v>
      </c>
      <c r="AD4473" t="s">
        <v>1</v>
      </c>
      <c r="AE4473">
        <v>19</v>
      </c>
      <c r="AF4473">
        <v>13</v>
      </c>
      <c r="AG4473">
        <v>2880</v>
      </c>
      <c r="AI4473" t="s">
        <v>10623</v>
      </c>
      <c r="AJ4473" t="s">
        <v>10622</v>
      </c>
      <c r="AK4473" t="s">
        <v>10621</v>
      </c>
      <c r="AL4473">
        <v>13</v>
      </c>
      <c r="AM4473" s="5">
        <f t="shared" si="554"/>
        <v>4.333333333333333</v>
      </c>
      <c r="AN4473" s="4">
        <f t="shared" si="559"/>
        <v>6.5631705162186036E-3</v>
      </c>
      <c r="AO4473" s="3"/>
      <c r="AP4473">
        <v>1</v>
      </c>
      <c r="AR4473" t="s">
        <v>5876</v>
      </c>
      <c r="AT4473" s="2" t="s">
        <v>14</v>
      </c>
      <c r="AU4473" s="1">
        <f t="shared" si="555"/>
        <v>1.385331088898907</v>
      </c>
      <c r="AV4473" s="1">
        <f t="shared" si="556"/>
        <v>1.1770413639626081</v>
      </c>
      <c r="AW4473" s="1">
        <f t="shared" si="557"/>
        <v>0.9687516390263089</v>
      </c>
    </row>
    <row r="4474" spans="1:49" x14ac:dyDescent="0.2">
      <c r="A4474">
        <v>4472</v>
      </c>
      <c r="B4474" t="s">
        <v>10620</v>
      </c>
      <c r="C4474" t="s">
        <v>10619</v>
      </c>
      <c r="E4474">
        <v>31061101</v>
      </c>
      <c r="F4474" t="s">
        <v>10618</v>
      </c>
      <c r="G4474" t="s">
        <v>3</v>
      </c>
      <c r="H4474" t="s">
        <v>2</v>
      </c>
      <c r="I4474" t="s">
        <v>10617</v>
      </c>
      <c r="J4474" t="s">
        <v>10616</v>
      </c>
      <c r="K4474" t="s">
        <v>10615</v>
      </c>
      <c r="L4474" t="s">
        <v>10614</v>
      </c>
      <c r="M4474" t="s">
        <v>10613</v>
      </c>
      <c r="N4474">
        <v>6</v>
      </c>
      <c r="O4474" t="s">
        <v>10612</v>
      </c>
      <c r="P4474" t="s">
        <v>10611</v>
      </c>
      <c r="Q4474" t="s">
        <v>10610</v>
      </c>
      <c r="R4474" s="7">
        <v>43647</v>
      </c>
      <c r="S4474" s="8">
        <f t="shared" si="552"/>
        <v>2019</v>
      </c>
      <c r="T4474" s="8">
        <v>2019</v>
      </c>
      <c r="U4474" s="8">
        <f t="shared" si="553"/>
        <v>3</v>
      </c>
      <c r="V4474" s="7">
        <v>43647</v>
      </c>
      <c r="W4474" t="s">
        <v>4697</v>
      </c>
      <c r="X4474" s="2">
        <v>3.5539999999999998</v>
      </c>
      <c r="Y4474" s="6">
        <f t="shared" si="558"/>
        <v>9.4872000213555435E-2</v>
      </c>
      <c r="AA4474">
        <v>320889</v>
      </c>
      <c r="AB4474">
        <v>16615</v>
      </c>
      <c r="AC4474">
        <v>15322548</v>
      </c>
      <c r="AD4474" t="s">
        <v>1</v>
      </c>
      <c r="AE4474">
        <v>180</v>
      </c>
      <c r="AF4474">
        <v>3</v>
      </c>
      <c r="AH4474" t="s">
        <v>10609</v>
      </c>
      <c r="AI4474" t="s">
        <v>10608</v>
      </c>
      <c r="AK4474" t="s">
        <v>10607</v>
      </c>
      <c r="AL4474">
        <v>9</v>
      </c>
      <c r="AM4474" s="5">
        <f t="shared" si="554"/>
        <v>3</v>
      </c>
      <c r="AN4474" s="4">
        <f t="shared" si="559"/>
        <v>4.5437334343051876E-3</v>
      </c>
      <c r="AO4474" s="3"/>
      <c r="AP4474">
        <v>1</v>
      </c>
      <c r="AQ4474" t="s">
        <v>10606</v>
      </c>
      <c r="AR4474">
        <v>303757</v>
      </c>
      <c r="AS4474" t="s">
        <v>10605</v>
      </c>
      <c r="AT4474" s="2">
        <v>8.34</v>
      </c>
      <c r="AU4474" s="1">
        <f t="shared" si="555"/>
        <v>6.7773520179780364</v>
      </c>
      <c r="AV4474" s="1">
        <f t="shared" si="556"/>
        <v>4.9707866823930313</v>
      </c>
      <c r="AW4474" s="1">
        <f t="shared" si="557"/>
        <v>3.1642213468080262</v>
      </c>
    </row>
    <row r="4475" spans="1:49" x14ac:dyDescent="0.2">
      <c r="A4475">
        <v>4473</v>
      </c>
      <c r="B4475" t="s">
        <v>10604</v>
      </c>
      <c r="C4475" t="s">
        <v>10603</v>
      </c>
      <c r="E4475">
        <v>31370434</v>
      </c>
      <c r="F4475" t="s">
        <v>10602</v>
      </c>
      <c r="G4475" t="s">
        <v>3</v>
      </c>
      <c r="H4475" t="s">
        <v>2</v>
      </c>
      <c r="I4475" t="s">
        <v>10601</v>
      </c>
      <c r="J4475">
        <v>60025578</v>
      </c>
      <c r="K4475" t="s">
        <v>164</v>
      </c>
      <c r="L4475" t="s">
        <v>75</v>
      </c>
      <c r="M4475" t="s">
        <v>58</v>
      </c>
      <c r="N4475">
        <v>5</v>
      </c>
      <c r="O4475" t="s">
        <v>10600</v>
      </c>
      <c r="P4475" t="s">
        <v>10599</v>
      </c>
      <c r="Q4475" t="s">
        <v>163</v>
      </c>
      <c r="R4475" s="7">
        <v>43647</v>
      </c>
      <c r="S4475" s="8">
        <f t="shared" si="552"/>
        <v>2019</v>
      </c>
      <c r="T4475" s="8">
        <v>2019</v>
      </c>
      <c r="U4475" s="8">
        <f t="shared" si="553"/>
        <v>3</v>
      </c>
      <c r="V4475" s="7">
        <v>43647</v>
      </c>
      <c r="W4475" t="s">
        <v>1116</v>
      </c>
      <c r="X4475" s="2">
        <v>0.60499999999999998</v>
      </c>
      <c r="Y4475" s="6">
        <f t="shared" si="558"/>
        <v>1.6150129467980032E-2</v>
      </c>
      <c r="AA4475">
        <v>346748</v>
      </c>
      <c r="AB4475">
        <v>15563</v>
      </c>
      <c r="AC4475">
        <v>10897623</v>
      </c>
      <c r="AD4475" t="s">
        <v>1</v>
      </c>
      <c r="AE4475">
        <v>90</v>
      </c>
      <c r="AF4475">
        <v>7</v>
      </c>
      <c r="AG4475">
        <v>73503</v>
      </c>
      <c r="AI4475" t="s">
        <v>10598</v>
      </c>
      <c r="AK4475" t="s">
        <v>10597</v>
      </c>
      <c r="AL4475">
        <v>1</v>
      </c>
      <c r="AM4475" s="5">
        <f t="shared" si="554"/>
        <v>0.33333333333333331</v>
      </c>
      <c r="AN4475" s="4">
        <f t="shared" si="559"/>
        <v>5.048592704783541E-4</v>
      </c>
      <c r="AO4475" s="3"/>
      <c r="AP4475">
        <v>0</v>
      </c>
      <c r="AQ4475" t="s">
        <v>16</v>
      </c>
      <c r="AR4475">
        <v>61601353</v>
      </c>
      <c r="AS4475" t="s">
        <v>15</v>
      </c>
      <c r="AT4475" s="2">
        <v>1.5229999999999999</v>
      </c>
      <c r="AU4475" s="1">
        <f t="shared" si="555"/>
        <v>1.1456548408729528</v>
      </c>
      <c r="AV4475" s="1">
        <f t="shared" si="556"/>
        <v>0.83274943692291936</v>
      </c>
      <c r="AW4475" s="1">
        <f t="shared" si="557"/>
        <v>0.51984403297288573</v>
      </c>
    </row>
    <row r="4476" spans="1:49" x14ac:dyDescent="0.2">
      <c r="A4476">
        <v>4474</v>
      </c>
      <c r="B4476" t="s">
        <v>10596</v>
      </c>
      <c r="C4476" t="s">
        <v>10595</v>
      </c>
      <c r="F4476" t="s">
        <v>10594</v>
      </c>
      <c r="G4476" t="s">
        <v>3</v>
      </c>
      <c r="H4476" t="s">
        <v>2</v>
      </c>
      <c r="I4476" t="s">
        <v>891</v>
      </c>
      <c r="J4476">
        <v>60016209</v>
      </c>
      <c r="K4476" t="s">
        <v>5951</v>
      </c>
      <c r="L4476" t="s">
        <v>3600</v>
      </c>
      <c r="M4476" t="s">
        <v>85</v>
      </c>
      <c r="N4476">
        <v>2</v>
      </c>
      <c r="O4476" t="s">
        <v>10593</v>
      </c>
      <c r="P4476" t="s">
        <v>10592</v>
      </c>
      <c r="Q4476" t="s">
        <v>5953</v>
      </c>
      <c r="R4476" s="7">
        <v>43647</v>
      </c>
      <c r="S4476" s="8">
        <f t="shared" si="552"/>
        <v>2019</v>
      </c>
      <c r="T4476" s="8">
        <v>2019</v>
      </c>
      <c r="U4476" s="8">
        <f t="shared" si="553"/>
        <v>3</v>
      </c>
      <c r="V4476" s="7">
        <v>43647</v>
      </c>
      <c r="W4476" t="s">
        <v>1446</v>
      </c>
      <c r="X4476" s="2">
        <v>0.17100000000000001</v>
      </c>
      <c r="Y4476" s="6">
        <f t="shared" si="558"/>
        <v>4.5647473372307209E-3</v>
      </c>
      <c r="AB4476">
        <v>21100838789</v>
      </c>
      <c r="AC4476">
        <v>23192518</v>
      </c>
      <c r="AD4476" t="s">
        <v>1</v>
      </c>
      <c r="AE4476">
        <v>8</v>
      </c>
      <c r="AF4476">
        <v>4</v>
      </c>
      <c r="AH4476" t="s">
        <v>10591</v>
      </c>
      <c r="AI4476" t="s">
        <v>10590</v>
      </c>
      <c r="AJ4476" t="s">
        <v>10589</v>
      </c>
      <c r="AK4476" t="s">
        <v>10588</v>
      </c>
      <c r="AL4476">
        <v>0</v>
      </c>
      <c r="AM4476" s="5">
        <f t="shared" si="554"/>
        <v>0</v>
      </c>
      <c r="AN4476" s="4">
        <f t="shared" si="559"/>
        <v>0</v>
      </c>
      <c r="AO4476" s="3"/>
      <c r="AP4476">
        <v>0</v>
      </c>
      <c r="AQ4476" t="s">
        <v>5952</v>
      </c>
      <c r="AR4476" t="s">
        <v>0</v>
      </c>
      <c r="AS4476" t="s">
        <v>5951</v>
      </c>
      <c r="AT4476" s="2" t="s">
        <v>14</v>
      </c>
      <c r="AU4476" s="1">
        <f t="shared" si="555"/>
        <v>0.31953231360615042</v>
      </c>
      <c r="AV4476" s="1">
        <f t="shared" si="556"/>
        <v>0.22823736686153603</v>
      </c>
      <c r="AW4476" s="1">
        <f t="shared" si="557"/>
        <v>0.13694242011692162</v>
      </c>
    </row>
    <row r="4477" spans="1:49" x14ac:dyDescent="0.2">
      <c r="A4477">
        <v>4475</v>
      </c>
      <c r="B4477" t="s">
        <v>10587</v>
      </c>
      <c r="C4477" t="s">
        <v>10586</v>
      </c>
      <c r="F4477" t="s">
        <v>10585</v>
      </c>
      <c r="G4477" t="s">
        <v>3</v>
      </c>
      <c r="H4477" t="s">
        <v>2</v>
      </c>
      <c r="I4477" t="s">
        <v>10584</v>
      </c>
      <c r="J4477">
        <v>60010499</v>
      </c>
      <c r="K4477" t="s">
        <v>2919</v>
      </c>
      <c r="L4477" t="s">
        <v>2895</v>
      </c>
      <c r="M4477" t="s">
        <v>582</v>
      </c>
      <c r="N4477">
        <v>2</v>
      </c>
      <c r="O4477" t="s">
        <v>10583</v>
      </c>
      <c r="P4477" t="s">
        <v>10582</v>
      </c>
      <c r="Q4477" t="s">
        <v>2918</v>
      </c>
      <c r="R4477" s="7">
        <v>43647</v>
      </c>
      <c r="S4477" s="8">
        <f t="shared" si="552"/>
        <v>2019</v>
      </c>
      <c r="T4477" s="8">
        <v>2019</v>
      </c>
      <c r="U4477" s="8">
        <f t="shared" si="553"/>
        <v>3</v>
      </c>
      <c r="V4477" s="7">
        <v>43647</v>
      </c>
      <c r="W4477" t="s">
        <v>1446</v>
      </c>
      <c r="X4477" s="2">
        <v>0.17100000000000001</v>
      </c>
      <c r="Y4477" s="6">
        <f t="shared" si="558"/>
        <v>4.5647473372307209E-3</v>
      </c>
      <c r="AB4477">
        <v>21100838789</v>
      </c>
      <c r="AC4477">
        <v>23192518</v>
      </c>
      <c r="AD4477" t="s">
        <v>1</v>
      </c>
      <c r="AE4477">
        <v>8</v>
      </c>
      <c r="AF4477">
        <v>4</v>
      </c>
      <c r="AH4477" t="s">
        <v>10581</v>
      </c>
      <c r="AI4477" t="s">
        <v>10580</v>
      </c>
      <c r="AJ4477" t="s">
        <v>10579</v>
      </c>
      <c r="AK4477" t="s">
        <v>10578</v>
      </c>
      <c r="AL4477">
        <v>2</v>
      </c>
      <c r="AM4477" s="5">
        <f t="shared" si="554"/>
        <v>0.66666666666666663</v>
      </c>
      <c r="AN4477" s="4">
        <f t="shared" si="559"/>
        <v>1.0097185409567082E-3</v>
      </c>
      <c r="AO4477" s="3"/>
      <c r="AP4477">
        <v>0</v>
      </c>
      <c r="AR4477" t="s">
        <v>0</v>
      </c>
      <c r="AT4477" s="2" t="s">
        <v>14</v>
      </c>
      <c r="AU4477" s="1">
        <f t="shared" si="555"/>
        <v>0.3498238698348517</v>
      </c>
      <c r="AV4477" s="1">
        <f t="shared" si="556"/>
        <v>0.27872329390937145</v>
      </c>
      <c r="AW4477" s="1">
        <f t="shared" si="557"/>
        <v>0.2076227179838912</v>
      </c>
    </row>
    <row r="4478" spans="1:49" x14ac:dyDescent="0.2">
      <c r="A4478">
        <v>4476</v>
      </c>
      <c r="B4478" t="s">
        <v>10577</v>
      </c>
      <c r="C4478" t="s">
        <v>10576</v>
      </c>
      <c r="F4478" t="s">
        <v>10575</v>
      </c>
      <c r="G4478" t="s">
        <v>3</v>
      </c>
      <c r="H4478" t="s">
        <v>2</v>
      </c>
      <c r="I4478" t="s">
        <v>1065</v>
      </c>
      <c r="J4478">
        <v>60026852</v>
      </c>
      <c r="K4478" t="s">
        <v>2712</v>
      </c>
      <c r="L4478" t="s">
        <v>2711</v>
      </c>
      <c r="M4478" t="s">
        <v>58</v>
      </c>
      <c r="N4478">
        <v>2</v>
      </c>
      <c r="O4478" t="s">
        <v>10574</v>
      </c>
      <c r="P4478" t="s">
        <v>10573</v>
      </c>
      <c r="Q4478" t="s">
        <v>2710</v>
      </c>
      <c r="R4478" s="7">
        <v>43647</v>
      </c>
      <c r="S4478" s="8">
        <f t="shared" si="552"/>
        <v>2019</v>
      </c>
      <c r="T4478" s="8">
        <v>2019</v>
      </c>
      <c r="U4478" s="8">
        <f t="shared" si="553"/>
        <v>3</v>
      </c>
      <c r="V4478" s="7">
        <v>43647</v>
      </c>
      <c r="W4478" t="s">
        <v>4159</v>
      </c>
      <c r="X4478" s="2">
        <v>0.64100000000000001</v>
      </c>
      <c r="Y4478" s="6">
        <f t="shared" si="558"/>
        <v>1.7111128907397029E-2</v>
      </c>
      <c r="AA4478">
        <v>18666280</v>
      </c>
      <c r="AB4478">
        <v>19400158519</v>
      </c>
      <c r="AC4478">
        <v>18666299</v>
      </c>
      <c r="AD4478" t="s">
        <v>1</v>
      </c>
      <c r="AE4478">
        <v>78</v>
      </c>
      <c r="AF4478">
        <v>14</v>
      </c>
      <c r="AG4478">
        <v>413</v>
      </c>
      <c r="AI4478" t="s">
        <v>10572</v>
      </c>
      <c r="AJ4478" t="s">
        <v>10571</v>
      </c>
      <c r="AK4478" t="s">
        <v>10570</v>
      </c>
      <c r="AL4478">
        <v>5</v>
      </c>
      <c r="AM4478" s="5">
        <f t="shared" si="554"/>
        <v>1.6666666666666667</v>
      </c>
      <c r="AN4478" s="4">
        <f t="shared" si="559"/>
        <v>2.5242963523917708E-3</v>
      </c>
      <c r="AO4478" s="3"/>
      <c r="AP4478">
        <v>0</v>
      </c>
      <c r="AQ4478" t="s">
        <v>16</v>
      </c>
      <c r="AR4478">
        <v>41771324</v>
      </c>
      <c r="AS4478" t="s">
        <v>15</v>
      </c>
      <c r="AT4478" s="2">
        <v>2.7839999999999998</v>
      </c>
      <c r="AU4478" s="1">
        <f t="shared" si="555"/>
        <v>1.2735079140895449</v>
      </c>
      <c r="AV4478" s="1">
        <f t="shared" si="556"/>
        <v>0.98177126298943995</v>
      </c>
      <c r="AW4478" s="1">
        <f t="shared" si="557"/>
        <v>0.69003461188933479</v>
      </c>
    </row>
    <row r="4479" spans="1:49" x14ac:dyDescent="0.2">
      <c r="A4479">
        <v>4477</v>
      </c>
      <c r="B4479" t="s">
        <v>10569</v>
      </c>
      <c r="C4479" t="s">
        <v>10568</v>
      </c>
      <c r="F4479" t="s">
        <v>10567</v>
      </c>
      <c r="G4479" t="s">
        <v>3</v>
      </c>
      <c r="H4479" t="s">
        <v>2</v>
      </c>
      <c r="I4479" t="s">
        <v>10566</v>
      </c>
      <c r="J4479" t="s">
        <v>10565</v>
      </c>
      <c r="K4479" t="s">
        <v>10564</v>
      </c>
      <c r="L4479" t="s">
        <v>10563</v>
      </c>
      <c r="M4479" t="s">
        <v>10562</v>
      </c>
      <c r="N4479">
        <v>5</v>
      </c>
      <c r="O4479" t="s">
        <v>10561</v>
      </c>
      <c r="P4479" t="s">
        <v>10560</v>
      </c>
      <c r="Q4479" t="s">
        <v>10559</v>
      </c>
      <c r="R4479" s="7">
        <v>43647</v>
      </c>
      <c r="S4479" s="8">
        <f t="shared" si="552"/>
        <v>2019</v>
      </c>
      <c r="T4479" s="8">
        <v>2019</v>
      </c>
      <c r="U4479" s="8">
        <f t="shared" si="553"/>
        <v>3</v>
      </c>
      <c r="V4479" s="7">
        <v>43647</v>
      </c>
      <c r="W4479" t="s">
        <v>3127</v>
      </c>
      <c r="X4479" s="2">
        <v>2.0579999999999998</v>
      </c>
      <c r="Y4479" s="6">
        <f t="shared" si="558"/>
        <v>5.4937134620004803E-2</v>
      </c>
      <c r="AA4479">
        <v>358711</v>
      </c>
      <c r="AB4479">
        <v>28218</v>
      </c>
      <c r="AC4479">
        <v>13652966</v>
      </c>
      <c r="AD4479" t="s">
        <v>1</v>
      </c>
      <c r="AE4479">
        <v>486</v>
      </c>
      <c r="AF4479">
        <v>3</v>
      </c>
      <c r="AG4479" t="s">
        <v>10558</v>
      </c>
      <c r="AH4479" t="s">
        <v>10557</v>
      </c>
      <c r="AI4479" t="s">
        <v>10556</v>
      </c>
      <c r="AJ4479" t="s">
        <v>10555</v>
      </c>
      <c r="AK4479" t="s">
        <v>10554</v>
      </c>
      <c r="AL4479">
        <v>36</v>
      </c>
      <c r="AM4479" s="5">
        <f t="shared" si="554"/>
        <v>12</v>
      </c>
      <c r="AN4479" s="4">
        <f t="shared" si="559"/>
        <v>1.817493373722075E-2</v>
      </c>
      <c r="AO4479" s="3"/>
      <c r="AP4479">
        <v>0</v>
      </c>
      <c r="AQ4479" t="s">
        <v>234</v>
      </c>
      <c r="AR4479" t="s">
        <v>10553</v>
      </c>
      <c r="AS4479" t="s">
        <v>233</v>
      </c>
      <c r="AT4479" s="2" t="s">
        <v>14</v>
      </c>
      <c r="AU4479" s="1">
        <f t="shared" si="555"/>
        <v>4.3908474355169584</v>
      </c>
      <c r="AV4479" s="1">
        <f t="shared" si="556"/>
        <v>3.6556034178612777</v>
      </c>
      <c r="AW4479" s="1">
        <f t="shared" si="557"/>
        <v>2.9203594002055966</v>
      </c>
    </row>
    <row r="4480" spans="1:49" x14ac:dyDescent="0.2">
      <c r="A4480">
        <v>4478</v>
      </c>
      <c r="B4480" t="s">
        <v>10552</v>
      </c>
      <c r="C4480" t="s">
        <v>10551</v>
      </c>
      <c r="F4480" t="s">
        <v>10550</v>
      </c>
      <c r="G4480" t="s">
        <v>3</v>
      </c>
      <c r="H4480" t="s">
        <v>2</v>
      </c>
      <c r="I4480" t="s">
        <v>10549</v>
      </c>
      <c r="J4480" t="s">
        <v>10548</v>
      </c>
      <c r="K4480" t="s">
        <v>10547</v>
      </c>
      <c r="L4480" t="s">
        <v>10546</v>
      </c>
      <c r="M4480" t="s">
        <v>4430</v>
      </c>
      <c r="N4480">
        <v>3</v>
      </c>
      <c r="O4480" t="s">
        <v>10545</v>
      </c>
      <c r="P4480" t="s">
        <v>10544</v>
      </c>
      <c r="Q4480" t="s">
        <v>10543</v>
      </c>
      <c r="R4480" s="7">
        <v>43647</v>
      </c>
      <c r="S4480" s="8">
        <f t="shared" si="552"/>
        <v>2019</v>
      </c>
      <c r="T4480" s="8">
        <v>2019</v>
      </c>
      <c r="U4480" s="8">
        <f t="shared" si="553"/>
        <v>3</v>
      </c>
      <c r="V4480" s="7">
        <v>43647</v>
      </c>
      <c r="W4480" t="s">
        <v>4718</v>
      </c>
      <c r="X4480" s="2">
        <v>0.69899999999999995</v>
      </c>
      <c r="Y4480" s="6">
        <f t="shared" si="558"/>
        <v>1.8659405782013295E-2</v>
      </c>
      <c r="AB4480">
        <v>15838</v>
      </c>
      <c r="AC4480">
        <v>20734433</v>
      </c>
      <c r="AD4480" t="s">
        <v>1</v>
      </c>
      <c r="AE4480">
        <v>10</v>
      </c>
      <c r="AF4480">
        <v>7</v>
      </c>
      <c r="AG4480">
        <v>350</v>
      </c>
      <c r="AI4480" t="s">
        <v>10542</v>
      </c>
      <c r="AJ4480" t="s">
        <v>10541</v>
      </c>
      <c r="AK4480" t="s">
        <v>10540</v>
      </c>
      <c r="AL4480">
        <v>6</v>
      </c>
      <c r="AM4480" s="5">
        <f t="shared" si="554"/>
        <v>2</v>
      </c>
      <c r="AN4480" s="4">
        <f t="shared" si="559"/>
        <v>3.0291556228701248E-3</v>
      </c>
      <c r="AO4480" s="3"/>
      <c r="AP4480">
        <v>1</v>
      </c>
      <c r="AQ4480" t="s">
        <v>1105</v>
      </c>
      <c r="AR4480" t="s">
        <v>10539</v>
      </c>
      <c r="AS4480" t="s">
        <v>1104</v>
      </c>
      <c r="AT4480" s="2">
        <v>2.6859999999999999</v>
      </c>
      <c r="AU4480" s="1">
        <f t="shared" si="555"/>
        <v>1.3970330734270342</v>
      </c>
      <c r="AV4480" s="1">
        <f t="shared" si="556"/>
        <v>1.0844280702441711</v>
      </c>
      <c r="AW4480" s="1">
        <f t="shared" si="557"/>
        <v>0.77182306706130754</v>
      </c>
    </row>
    <row r="4481" spans="1:49" x14ac:dyDescent="0.2">
      <c r="A4481">
        <v>4479</v>
      </c>
      <c r="B4481" t="s">
        <v>10538</v>
      </c>
      <c r="C4481" t="s">
        <v>10537</v>
      </c>
      <c r="F4481" t="s">
        <v>10536</v>
      </c>
      <c r="G4481" t="s">
        <v>3</v>
      </c>
      <c r="H4481" t="s">
        <v>2</v>
      </c>
      <c r="I4481" t="s">
        <v>455</v>
      </c>
      <c r="J4481" t="s">
        <v>10416</v>
      </c>
      <c r="K4481" t="s">
        <v>10415</v>
      </c>
      <c r="L4481" t="s">
        <v>10414</v>
      </c>
      <c r="M4481" t="s">
        <v>10413</v>
      </c>
      <c r="N4481">
        <v>6</v>
      </c>
      <c r="O4481" t="s">
        <v>10535</v>
      </c>
      <c r="P4481" t="s">
        <v>10534</v>
      </c>
      <c r="Q4481" t="s">
        <v>10533</v>
      </c>
      <c r="R4481" s="7">
        <v>43647</v>
      </c>
      <c r="S4481" s="8">
        <f t="shared" si="552"/>
        <v>2019</v>
      </c>
      <c r="T4481" s="8">
        <v>2019</v>
      </c>
      <c r="U4481" s="8">
        <f t="shared" si="553"/>
        <v>3</v>
      </c>
      <c r="V4481" s="7">
        <v>43647</v>
      </c>
      <c r="W4481" t="s">
        <v>254</v>
      </c>
      <c r="X4481" s="2">
        <v>2.0099999999999998</v>
      </c>
      <c r="Y4481" s="6">
        <f t="shared" si="558"/>
        <v>5.3655802034115477E-2</v>
      </c>
      <c r="AA4481">
        <v>15361276</v>
      </c>
      <c r="AB4481">
        <v>18933</v>
      </c>
      <c r="AC4481">
        <v>15582248</v>
      </c>
      <c r="AD4481" t="s">
        <v>1</v>
      </c>
      <c r="AE4481">
        <v>18</v>
      </c>
      <c r="AF4481">
        <v>7</v>
      </c>
      <c r="AG4481">
        <v>8693909</v>
      </c>
      <c r="AH4481" t="s">
        <v>10532</v>
      </c>
      <c r="AI4481" t="s">
        <v>10531</v>
      </c>
      <c r="AJ4481" t="s">
        <v>10530</v>
      </c>
      <c r="AK4481" t="s">
        <v>10529</v>
      </c>
      <c r="AL4481">
        <v>7</v>
      </c>
      <c r="AM4481" s="5">
        <f t="shared" si="554"/>
        <v>2.3333333333333335</v>
      </c>
      <c r="AN4481" s="4">
        <f t="shared" si="559"/>
        <v>3.5340148933484792E-3</v>
      </c>
      <c r="AO4481" s="3"/>
      <c r="AP4481">
        <v>1</v>
      </c>
      <c r="AQ4481" t="s">
        <v>52</v>
      </c>
      <c r="AR4481" t="s">
        <v>1173</v>
      </c>
      <c r="AS4481" t="s">
        <v>51</v>
      </c>
      <c r="AT4481" s="2" t="s">
        <v>14</v>
      </c>
      <c r="AU4481" s="1">
        <f t="shared" si="555"/>
        <v>3.8619265891885379</v>
      </c>
      <c r="AV4481" s="1">
        <f t="shared" si="556"/>
        <v>2.8594908463731978</v>
      </c>
      <c r="AW4481" s="1">
        <f t="shared" si="557"/>
        <v>1.857055103557858</v>
      </c>
    </row>
    <row r="4482" spans="1:49" x14ac:dyDescent="0.2">
      <c r="A4482">
        <v>4480</v>
      </c>
      <c r="B4482" t="s">
        <v>10528</v>
      </c>
      <c r="C4482" t="s">
        <v>10527</v>
      </c>
      <c r="F4482" t="s">
        <v>10526</v>
      </c>
      <c r="G4482" t="s">
        <v>3</v>
      </c>
      <c r="H4482" t="s">
        <v>2</v>
      </c>
      <c r="I4482" t="s">
        <v>10525</v>
      </c>
      <c r="J4482" t="s">
        <v>10524</v>
      </c>
      <c r="K4482" t="s">
        <v>10523</v>
      </c>
      <c r="L4482" t="s">
        <v>10522</v>
      </c>
      <c r="M4482" t="s">
        <v>10521</v>
      </c>
      <c r="N4482">
        <v>4</v>
      </c>
      <c r="O4482" t="s">
        <v>10520</v>
      </c>
      <c r="P4482" t="s">
        <v>10519</v>
      </c>
      <c r="Q4482" t="s">
        <v>10518</v>
      </c>
      <c r="R4482" s="7">
        <v>43647</v>
      </c>
      <c r="S4482" s="8">
        <f t="shared" ref="S4482:S4545" si="560">YEAR(R4482)</f>
        <v>2019</v>
      </c>
      <c r="T4482" s="8">
        <v>2019</v>
      </c>
      <c r="U4482" s="8">
        <f t="shared" ref="U4482:U4545" si="561">2022-T4482</f>
        <v>3</v>
      </c>
      <c r="V4482" s="7">
        <v>43647</v>
      </c>
      <c r="W4482" t="s">
        <v>4718</v>
      </c>
      <c r="X4482" s="2">
        <v>0.69899999999999995</v>
      </c>
      <c r="Y4482" s="6">
        <f t="shared" si="558"/>
        <v>1.8659405782013295E-2</v>
      </c>
      <c r="AB4482">
        <v>15838</v>
      </c>
      <c r="AC4482">
        <v>20734433</v>
      </c>
      <c r="AD4482" t="s">
        <v>1</v>
      </c>
      <c r="AE4482">
        <v>10</v>
      </c>
      <c r="AF4482">
        <v>7</v>
      </c>
      <c r="AG4482">
        <v>384</v>
      </c>
      <c r="AI4482" t="s">
        <v>10517</v>
      </c>
      <c r="AJ4482" t="s">
        <v>10516</v>
      </c>
      <c r="AK4482" t="s">
        <v>10515</v>
      </c>
      <c r="AL4482">
        <v>4</v>
      </c>
      <c r="AM4482" s="5">
        <f t="shared" ref="AM4482:AM4545" si="562">AL4482/U4482</f>
        <v>1.3333333333333333</v>
      </c>
      <c r="AN4482" s="4">
        <f t="shared" si="559"/>
        <v>2.0194370819134164E-3</v>
      </c>
      <c r="AO4482" s="3"/>
      <c r="AP4482">
        <v>1</v>
      </c>
      <c r="AQ4482" t="s">
        <v>52</v>
      </c>
      <c r="AR4482">
        <v>1632829</v>
      </c>
      <c r="AS4482" t="s">
        <v>51</v>
      </c>
      <c r="AT4482" s="2">
        <v>2.6859999999999999</v>
      </c>
      <c r="AU4482" s="1">
        <f t="shared" ref="AU4482:AU4545" si="563">(Y4482*0.7+AN4482*0.3)*100</f>
        <v>1.3667415171983328</v>
      </c>
      <c r="AV4482" s="1">
        <f t="shared" ref="AV4482:AV4545" si="564">(Y4482*0.5+AN4482*0.5)*100</f>
        <v>1.0339421431963356</v>
      </c>
      <c r="AW4482" s="1">
        <f t="shared" ref="AW4482:AW4545" si="565">(Y4482*0.3+AN4482*0.7)*100</f>
        <v>0.70114276919433804</v>
      </c>
    </row>
    <row r="4483" spans="1:49" x14ac:dyDescent="0.2">
      <c r="A4483">
        <v>4481</v>
      </c>
      <c r="B4483" t="s">
        <v>10514</v>
      </c>
      <c r="C4483" t="s">
        <v>10513</v>
      </c>
      <c r="F4483" t="s">
        <v>10512</v>
      </c>
      <c r="G4483" t="s">
        <v>3</v>
      </c>
      <c r="H4483" t="s">
        <v>2</v>
      </c>
      <c r="I4483" t="s">
        <v>10511</v>
      </c>
      <c r="J4483">
        <v>60069736</v>
      </c>
      <c r="K4483" t="s">
        <v>2901</v>
      </c>
      <c r="L4483" t="s">
        <v>691</v>
      </c>
      <c r="M4483" t="s">
        <v>58</v>
      </c>
      <c r="N4483">
        <v>4</v>
      </c>
      <c r="O4483" t="s">
        <v>10510</v>
      </c>
      <c r="P4483" t="s">
        <v>10509</v>
      </c>
      <c r="Q4483" t="s">
        <v>3193</v>
      </c>
      <c r="R4483" s="7">
        <v>43647</v>
      </c>
      <c r="S4483" s="8">
        <f t="shared" si="560"/>
        <v>2019</v>
      </c>
      <c r="T4483" s="8">
        <v>2019</v>
      </c>
      <c r="U4483" s="8">
        <f t="shared" si="561"/>
        <v>3</v>
      </c>
      <c r="V4483" s="7">
        <v>43647</v>
      </c>
      <c r="W4483" t="s">
        <v>10376</v>
      </c>
      <c r="X4483" s="2">
        <v>0.41799999999999998</v>
      </c>
      <c r="Y4483" s="6">
        <f t="shared" ref="Y4483:Y4546" si="566">(X4483-$Z$3)/($Z$2-$Z$3)</f>
        <v>1.1158271268786204E-2</v>
      </c>
      <c r="AA4483">
        <v>17518822</v>
      </c>
      <c r="AB4483">
        <v>5300152720</v>
      </c>
      <c r="AD4483" t="s">
        <v>1</v>
      </c>
      <c r="AE4483">
        <v>13</v>
      </c>
      <c r="AF4483">
        <v>5</v>
      </c>
      <c r="AH4483" t="s">
        <v>5033</v>
      </c>
      <c r="AI4483" t="s">
        <v>10508</v>
      </c>
      <c r="AK4483" t="s">
        <v>10507</v>
      </c>
      <c r="AL4483">
        <v>3</v>
      </c>
      <c r="AM4483" s="5">
        <f t="shared" si="562"/>
        <v>1</v>
      </c>
      <c r="AN4483" s="4">
        <f t="shared" ref="AN4483:AN4546" si="567">(AM4483-$AO$3)/($AO$2-$AO$3)</f>
        <v>1.5145778114350624E-3</v>
      </c>
      <c r="AO4483" s="3"/>
      <c r="AP4483">
        <v>0</v>
      </c>
      <c r="AR4483" t="s">
        <v>0</v>
      </c>
      <c r="AT4483" s="2" t="s">
        <v>14</v>
      </c>
      <c r="AU4483" s="1">
        <f t="shared" si="563"/>
        <v>0.8265163231580861</v>
      </c>
      <c r="AV4483" s="1">
        <f t="shared" si="564"/>
        <v>0.63364245401106334</v>
      </c>
      <c r="AW4483" s="1">
        <f t="shared" si="565"/>
        <v>0.44076858486404052</v>
      </c>
    </row>
    <row r="4484" spans="1:49" x14ac:dyDescent="0.2">
      <c r="A4484">
        <v>4482</v>
      </c>
      <c r="B4484" t="s">
        <v>10506</v>
      </c>
      <c r="C4484" t="s">
        <v>10505</v>
      </c>
      <c r="F4484" t="s">
        <v>10504</v>
      </c>
      <c r="G4484" t="s">
        <v>3</v>
      </c>
      <c r="H4484" t="s">
        <v>2</v>
      </c>
      <c r="I4484" t="s">
        <v>1156</v>
      </c>
      <c r="J4484" t="s">
        <v>10503</v>
      </c>
      <c r="K4484" t="s">
        <v>10502</v>
      </c>
      <c r="L4484" t="s">
        <v>10501</v>
      </c>
      <c r="M4484" t="s">
        <v>10500</v>
      </c>
      <c r="N4484">
        <v>6</v>
      </c>
      <c r="O4484" t="s">
        <v>10499</v>
      </c>
      <c r="P4484" t="s">
        <v>10498</v>
      </c>
      <c r="Q4484" t="s">
        <v>10497</v>
      </c>
      <c r="R4484" s="7">
        <v>43647</v>
      </c>
      <c r="S4484" s="8">
        <f t="shared" si="560"/>
        <v>2019</v>
      </c>
      <c r="T4484" s="8">
        <v>2019</v>
      </c>
      <c r="U4484" s="8">
        <f t="shared" si="561"/>
        <v>3</v>
      </c>
      <c r="V4484" s="7">
        <v>43647</v>
      </c>
      <c r="W4484" t="s">
        <v>254</v>
      </c>
      <c r="X4484" s="2">
        <v>2.0099999999999998</v>
      </c>
      <c r="Y4484" s="6">
        <f t="shared" si="566"/>
        <v>5.3655802034115477E-2</v>
      </c>
      <c r="AA4484">
        <v>15361276</v>
      </c>
      <c r="AB4484">
        <v>18933</v>
      </c>
      <c r="AC4484">
        <v>15582248</v>
      </c>
      <c r="AD4484" t="s">
        <v>1</v>
      </c>
      <c r="AE4484">
        <v>18</v>
      </c>
      <c r="AF4484">
        <v>7</v>
      </c>
      <c r="AG4484">
        <v>8708930</v>
      </c>
      <c r="AH4484" t="s">
        <v>10496</v>
      </c>
      <c r="AI4484" t="s">
        <v>10495</v>
      </c>
      <c r="AJ4484" t="s">
        <v>10494</v>
      </c>
      <c r="AK4484" t="s">
        <v>10493</v>
      </c>
      <c r="AL4484">
        <v>23</v>
      </c>
      <c r="AM4484" s="5">
        <f t="shared" si="562"/>
        <v>7.666666666666667</v>
      </c>
      <c r="AN4484" s="4">
        <f t="shared" si="567"/>
        <v>1.1611763221002146E-2</v>
      </c>
      <c r="AO4484" s="3"/>
      <c r="AP4484">
        <v>1</v>
      </c>
      <c r="AQ4484" t="s">
        <v>52</v>
      </c>
      <c r="AR4484">
        <v>61403120304</v>
      </c>
      <c r="AS4484" t="s">
        <v>51</v>
      </c>
      <c r="AT4484" s="2" t="s">
        <v>14</v>
      </c>
      <c r="AU4484" s="1">
        <f t="shared" si="563"/>
        <v>4.1042590390181477</v>
      </c>
      <c r="AV4484" s="1">
        <f t="shared" si="564"/>
        <v>3.2633782627558809</v>
      </c>
      <c r="AW4484" s="1">
        <f t="shared" si="565"/>
        <v>2.4224974864936142</v>
      </c>
    </row>
    <row r="4485" spans="1:49" x14ac:dyDescent="0.2">
      <c r="A4485">
        <v>4483</v>
      </c>
      <c r="B4485" t="s">
        <v>10492</v>
      </c>
      <c r="C4485" t="s">
        <v>10491</v>
      </c>
      <c r="F4485" t="s">
        <v>10490</v>
      </c>
      <c r="G4485" t="s">
        <v>3</v>
      </c>
      <c r="H4485" t="s">
        <v>2</v>
      </c>
      <c r="I4485" t="s">
        <v>10489</v>
      </c>
      <c r="J4485" t="s">
        <v>10488</v>
      </c>
      <c r="K4485" t="s">
        <v>10487</v>
      </c>
      <c r="L4485" t="s">
        <v>10486</v>
      </c>
      <c r="M4485" t="s">
        <v>5994</v>
      </c>
      <c r="N4485">
        <v>3</v>
      </c>
      <c r="O4485" t="s">
        <v>10485</v>
      </c>
      <c r="P4485" t="s">
        <v>10484</v>
      </c>
      <c r="Q4485" t="s">
        <v>10483</v>
      </c>
      <c r="R4485" s="7">
        <v>43647</v>
      </c>
      <c r="S4485" s="8">
        <f t="shared" si="560"/>
        <v>2019</v>
      </c>
      <c r="T4485" s="8">
        <v>2019</v>
      </c>
      <c r="U4485" s="8">
        <f t="shared" si="561"/>
        <v>3</v>
      </c>
      <c r="V4485" s="7">
        <v>43647</v>
      </c>
      <c r="W4485" t="s">
        <v>254</v>
      </c>
      <c r="X4485" s="2">
        <v>2.0099999999999998</v>
      </c>
      <c r="Y4485" s="6">
        <f t="shared" si="566"/>
        <v>5.3655802034115477E-2</v>
      </c>
      <c r="AA4485">
        <v>15361276</v>
      </c>
      <c r="AB4485">
        <v>18933</v>
      </c>
      <c r="AC4485">
        <v>15582248</v>
      </c>
      <c r="AD4485" t="s">
        <v>1</v>
      </c>
      <c r="AE4485">
        <v>18</v>
      </c>
      <c r="AF4485">
        <v>7</v>
      </c>
      <c r="AG4485">
        <v>8692749</v>
      </c>
      <c r="AH4485" t="s">
        <v>10482</v>
      </c>
      <c r="AI4485" t="s">
        <v>10481</v>
      </c>
      <c r="AJ4485" t="s">
        <v>10480</v>
      </c>
      <c r="AK4485" t="s">
        <v>10479</v>
      </c>
      <c r="AL4485">
        <v>54</v>
      </c>
      <c r="AM4485" s="5">
        <f t="shared" si="562"/>
        <v>18</v>
      </c>
      <c r="AN4485" s="4">
        <f t="shared" si="567"/>
        <v>2.7262400605831124E-2</v>
      </c>
      <c r="AO4485" s="3"/>
      <c r="AP4485">
        <v>0</v>
      </c>
      <c r="AQ4485" t="s">
        <v>234</v>
      </c>
      <c r="AR4485">
        <v>702981</v>
      </c>
      <c r="AS4485" t="s">
        <v>233</v>
      </c>
      <c r="AT4485" s="2" t="s">
        <v>14</v>
      </c>
      <c r="AU4485" s="1">
        <f t="shared" si="563"/>
        <v>4.573778160563017</v>
      </c>
      <c r="AV4485" s="1">
        <f t="shared" si="564"/>
        <v>4.0459101319973305</v>
      </c>
      <c r="AW4485" s="1">
        <f t="shared" si="565"/>
        <v>3.5180421034316427</v>
      </c>
    </row>
    <row r="4486" spans="1:49" x14ac:dyDescent="0.2">
      <c r="A4486">
        <v>4484</v>
      </c>
      <c r="B4486" t="s">
        <v>10478</v>
      </c>
      <c r="C4486" t="s">
        <v>10477</v>
      </c>
      <c r="F4486" t="s">
        <v>10476</v>
      </c>
      <c r="G4486" t="s">
        <v>3</v>
      </c>
      <c r="H4486" t="s">
        <v>2</v>
      </c>
      <c r="I4486" t="s">
        <v>10475</v>
      </c>
      <c r="J4486">
        <v>60009254</v>
      </c>
      <c r="K4486" t="s">
        <v>2038</v>
      </c>
      <c r="L4486" t="s">
        <v>2040</v>
      </c>
      <c r="M4486" t="s">
        <v>45</v>
      </c>
      <c r="N4486">
        <v>4</v>
      </c>
      <c r="O4486" t="s">
        <v>10474</v>
      </c>
      <c r="P4486" t="s">
        <v>10473</v>
      </c>
      <c r="Q4486" t="s">
        <v>5633</v>
      </c>
      <c r="R4486" s="7">
        <v>43647</v>
      </c>
      <c r="S4486" s="8">
        <f t="shared" si="560"/>
        <v>2019</v>
      </c>
      <c r="T4486" s="8">
        <v>2019</v>
      </c>
      <c r="U4486" s="8">
        <f t="shared" si="561"/>
        <v>3</v>
      </c>
      <c r="V4486" s="7">
        <v>43647</v>
      </c>
      <c r="W4486" t="s">
        <v>339</v>
      </c>
      <c r="X4486" s="2">
        <v>0.92900000000000005</v>
      </c>
      <c r="Y4486" s="6">
        <f t="shared" si="566"/>
        <v>2.4799124422732979E-2</v>
      </c>
      <c r="AA4486">
        <v>10897798</v>
      </c>
      <c r="AB4486">
        <v>18896</v>
      </c>
      <c r="AC4486">
        <v>15582558</v>
      </c>
      <c r="AD4486" t="s">
        <v>1</v>
      </c>
      <c r="AE4486">
        <v>23</v>
      </c>
      <c r="AF4486">
        <v>7</v>
      </c>
      <c r="AG4486">
        <v>8723104</v>
      </c>
      <c r="AH4486" t="s">
        <v>10472</v>
      </c>
      <c r="AI4486" t="s">
        <v>10471</v>
      </c>
      <c r="AJ4486" t="s">
        <v>10470</v>
      </c>
      <c r="AK4486" t="s">
        <v>10469</v>
      </c>
      <c r="AL4486">
        <v>14</v>
      </c>
      <c r="AM4486" s="5">
        <f t="shared" si="562"/>
        <v>4.666666666666667</v>
      </c>
      <c r="AN4486" s="4">
        <f t="shared" si="567"/>
        <v>7.0680297866969584E-3</v>
      </c>
      <c r="AO4486" s="3"/>
      <c r="AP4486">
        <v>1</v>
      </c>
      <c r="AQ4486" t="s">
        <v>52</v>
      </c>
      <c r="AR4486" t="s">
        <v>10468</v>
      </c>
      <c r="AS4486" t="s">
        <v>51</v>
      </c>
      <c r="AT4486" s="2">
        <v>3.4359999999999999</v>
      </c>
      <c r="AU4486" s="1">
        <f t="shared" si="563"/>
        <v>1.947979603192217</v>
      </c>
      <c r="AV4486" s="1">
        <f t="shared" si="564"/>
        <v>1.5933577104714971</v>
      </c>
      <c r="AW4486" s="1">
        <f t="shared" si="565"/>
        <v>1.2387358177507763</v>
      </c>
    </row>
    <row r="4487" spans="1:49" x14ac:dyDescent="0.2">
      <c r="A4487">
        <v>4485</v>
      </c>
      <c r="B4487" t="s">
        <v>10467</v>
      </c>
      <c r="C4487" t="s">
        <v>10466</v>
      </c>
      <c r="F4487" t="s">
        <v>10465</v>
      </c>
      <c r="G4487" t="s">
        <v>3</v>
      </c>
      <c r="H4487" t="s">
        <v>2</v>
      </c>
      <c r="I4487" t="s">
        <v>100</v>
      </c>
      <c r="J4487" t="s">
        <v>10464</v>
      </c>
      <c r="K4487" t="s">
        <v>10463</v>
      </c>
      <c r="L4487" t="s">
        <v>10462</v>
      </c>
      <c r="M4487" t="s">
        <v>10461</v>
      </c>
      <c r="N4487">
        <v>7</v>
      </c>
      <c r="O4487" t="s">
        <v>10460</v>
      </c>
      <c r="P4487" t="s">
        <v>10459</v>
      </c>
      <c r="Q4487" t="s">
        <v>10458</v>
      </c>
      <c r="R4487" s="7">
        <v>43647</v>
      </c>
      <c r="S4487" s="8">
        <f t="shared" si="560"/>
        <v>2019</v>
      </c>
      <c r="T4487" s="8">
        <v>2019</v>
      </c>
      <c r="U4487" s="8">
        <f t="shared" si="561"/>
        <v>3</v>
      </c>
      <c r="V4487" s="7">
        <v>43647</v>
      </c>
      <c r="W4487" t="s">
        <v>254</v>
      </c>
      <c r="X4487" s="2">
        <v>2.0099999999999998</v>
      </c>
      <c r="Y4487" s="6">
        <f t="shared" si="566"/>
        <v>5.3655802034115477E-2</v>
      </c>
      <c r="AA4487">
        <v>15361276</v>
      </c>
      <c r="AB4487">
        <v>18933</v>
      </c>
      <c r="AC4487">
        <v>15582248</v>
      </c>
      <c r="AD4487" t="s">
        <v>1</v>
      </c>
      <c r="AE4487">
        <v>18</v>
      </c>
      <c r="AF4487">
        <v>7</v>
      </c>
      <c r="AG4487">
        <v>8715815</v>
      </c>
      <c r="AH4487" t="s">
        <v>10457</v>
      </c>
      <c r="AI4487" t="s">
        <v>10456</v>
      </c>
      <c r="AJ4487" t="s">
        <v>10455</v>
      </c>
      <c r="AK4487" t="s">
        <v>10454</v>
      </c>
      <c r="AL4487">
        <v>3</v>
      </c>
      <c r="AM4487" s="5">
        <f t="shared" si="562"/>
        <v>1</v>
      </c>
      <c r="AN4487" s="4">
        <f t="shared" si="567"/>
        <v>1.5145778114350624E-3</v>
      </c>
      <c r="AO4487" s="3"/>
      <c r="AP4487">
        <v>0</v>
      </c>
      <c r="AQ4487" t="s">
        <v>764</v>
      </c>
      <c r="AR4487" t="s">
        <v>10453</v>
      </c>
      <c r="AS4487" t="s">
        <v>762</v>
      </c>
      <c r="AT4487" s="2" t="s">
        <v>14</v>
      </c>
      <c r="AU4487" s="1">
        <f t="shared" si="563"/>
        <v>3.8013434767311352</v>
      </c>
      <c r="AV4487" s="1">
        <f t="shared" si="564"/>
        <v>2.7585189922775268</v>
      </c>
      <c r="AW4487" s="1">
        <f t="shared" si="565"/>
        <v>1.7156945078239185</v>
      </c>
    </row>
    <row r="4488" spans="1:49" x14ac:dyDescent="0.2">
      <c r="A4488">
        <v>4486</v>
      </c>
      <c r="B4488" t="s">
        <v>10452</v>
      </c>
      <c r="C4488" t="s">
        <v>10451</v>
      </c>
      <c r="F4488" t="s">
        <v>10450</v>
      </c>
      <c r="G4488" t="s">
        <v>3</v>
      </c>
      <c r="H4488" t="s">
        <v>2</v>
      </c>
      <c r="I4488" t="s">
        <v>2529</v>
      </c>
      <c r="J4488">
        <v>60021988</v>
      </c>
      <c r="K4488" t="s">
        <v>819</v>
      </c>
      <c r="L4488" t="s">
        <v>818</v>
      </c>
      <c r="M4488" t="s">
        <v>109</v>
      </c>
      <c r="N4488">
        <v>3</v>
      </c>
      <c r="O4488" t="s">
        <v>10449</v>
      </c>
      <c r="P4488" t="s">
        <v>10448</v>
      </c>
      <c r="Q4488" t="s">
        <v>4803</v>
      </c>
      <c r="R4488" s="7">
        <v>43647</v>
      </c>
      <c r="S4488" s="8">
        <f t="shared" si="560"/>
        <v>2019</v>
      </c>
      <c r="T4488" s="8">
        <v>2019</v>
      </c>
      <c r="U4488" s="8">
        <f t="shared" si="561"/>
        <v>3</v>
      </c>
      <c r="V4488" s="7">
        <v>43647</v>
      </c>
      <c r="W4488" t="s">
        <v>339</v>
      </c>
      <c r="X4488" s="2">
        <v>0.92900000000000005</v>
      </c>
      <c r="Y4488" s="6">
        <f t="shared" si="566"/>
        <v>2.4799124422732979E-2</v>
      </c>
      <c r="AA4488">
        <v>10897798</v>
      </c>
      <c r="AB4488">
        <v>18896</v>
      </c>
      <c r="AC4488">
        <v>15582558</v>
      </c>
      <c r="AD4488" t="s">
        <v>1</v>
      </c>
      <c r="AE4488">
        <v>23</v>
      </c>
      <c r="AF4488">
        <v>7</v>
      </c>
      <c r="AG4488">
        <v>8721685</v>
      </c>
      <c r="AH4488" t="s">
        <v>10447</v>
      </c>
      <c r="AI4488" t="s">
        <v>10446</v>
      </c>
      <c r="AJ4488" t="s">
        <v>10445</v>
      </c>
      <c r="AK4488" t="s">
        <v>10444</v>
      </c>
      <c r="AL4488">
        <v>10</v>
      </c>
      <c r="AM4488" s="5">
        <f t="shared" si="562"/>
        <v>3.3333333333333335</v>
      </c>
      <c r="AN4488" s="4">
        <f t="shared" si="567"/>
        <v>5.0485927047835416E-3</v>
      </c>
      <c r="AO4488" s="3"/>
      <c r="AP4488">
        <v>0</v>
      </c>
      <c r="AQ4488" t="s">
        <v>972</v>
      </c>
      <c r="AR4488" t="s">
        <v>0</v>
      </c>
      <c r="AS4488" t="s">
        <v>971</v>
      </c>
      <c r="AT4488" s="2">
        <v>3.4359999999999999</v>
      </c>
      <c r="AU4488" s="1">
        <f t="shared" si="563"/>
        <v>1.8873964907348144</v>
      </c>
      <c r="AV4488" s="1">
        <f t="shared" si="564"/>
        <v>1.4923858563758261</v>
      </c>
      <c r="AW4488" s="1">
        <f t="shared" si="565"/>
        <v>1.0973752220168373</v>
      </c>
    </row>
    <row r="4489" spans="1:49" x14ac:dyDescent="0.2">
      <c r="A4489">
        <v>4487</v>
      </c>
      <c r="B4489" t="s">
        <v>10443</v>
      </c>
      <c r="C4489" t="s">
        <v>10442</v>
      </c>
      <c r="F4489" t="s">
        <v>10441</v>
      </c>
      <c r="G4489" t="s">
        <v>3</v>
      </c>
      <c r="H4489" t="s">
        <v>2</v>
      </c>
      <c r="I4489" t="s">
        <v>10440</v>
      </c>
      <c r="J4489">
        <v>60025757</v>
      </c>
      <c r="K4489" t="s">
        <v>4936</v>
      </c>
      <c r="L4489" t="s">
        <v>1241</v>
      </c>
      <c r="M4489" t="s">
        <v>109</v>
      </c>
      <c r="N4489">
        <v>3</v>
      </c>
      <c r="O4489" t="s">
        <v>10439</v>
      </c>
      <c r="P4489" t="s">
        <v>10438</v>
      </c>
      <c r="Q4489" t="s">
        <v>4935</v>
      </c>
      <c r="R4489" s="7">
        <v>43647</v>
      </c>
      <c r="S4489" s="8">
        <f t="shared" si="560"/>
        <v>2019</v>
      </c>
      <c r="T4489" s="8">
        <v>2019</v>
      </c>
      <c r="U4489" s="8">
        <f t="shared" si="561"/>
        <v>3</v>
      </c>
      <c r="V4489" s="7">
        <v>43647</v>
      </c>
      <c r="W4489" t="s">
        <v>254</v>
      </c>
      <c r="X4489" s="2">
        <v>2.0099999999999998</v>
      </c>
      <c r="Y4489" s="6">
        <f t="shared" si="566"/>
        <v>5.3655802034115477E-2</v>
      </c>
      <c r="AA4489">
        <v>15361276</v>
      </c>
      <c r="AB4489">
        <v>18933</v>
      </c>
      <c r="AC4489">
        <v>15582248</v>
      </c>
      <c r="AD4489" t="s">
        <v>1</v>
      </c>
      <c r="AE4489">
        <v>18</v>
      </c>
      <c r="AF4489">
        <v>7</v>
      </c>
      <c r="AG4489">
        <v>8700588</v>
      </c>
      <c r="AH4489" t="s">
        <v>10437</v>
      </c>
      <c r="AI4489" t="s">
        <v>10436</v>
      </c>
      <c r="AJ4489" t="s">
        <v>10435</v>
      </c>
      <c r="AK4489" t="s">
        <v>10434</v>
      </c>
      <c r="AL4489">
        <v>3</v>
      </c>
      <c r="AM4489" s="5">
        <f t="shared" si="562"/>
        <v>1</v>
      </c>
      <c r="AN4489" s="4">
        <f t="shared" si="567"/>
        <v>1.5145778114350624E-3</v>
      </c>
      <c r="AO4489" s="3"/>
      <c r="AP4489">
        <v>0</v>
      </c>
      <c r="AR4489" t="s">
        <v>0</v>
      </c>
      <c r="AT4489" s="2" t="s">
        <v>14</v>
      </c>
      <c r="AU4489" s="1">
        <f t="shared" si="563"/>
        <v>3.8013434767311352</v>
      </c>
      <c r="AV4489" s="1">
        <f t="shared" si="564"/>
        <v>2.7585189922775268</v>
      </c>
      <c r="AW4489" s="1">
        <f t="shared" si="565"/>
        <v>1.7156945078239185</v>
      </c>
    </row>
    <row r="4490" spans="1:49" x14ac:dyDescent="0.2">
      <c r="A4490">
        <v>4488</v>
      </c>
      <c r="B4490" t="s">
        <v>10433</v>
      </c>
      <c r="C4490" t="s">
        <v>10432</v>
      </c>
      <c r="F4490" t="s">
        <v>10431</v>
      </c>
      <c r="G4490" t="s">
        <v>3</v>
      </c>
      <c r="H4490" t="s">
        <v>2</v>
      </c>
      <c r="I4490" t="s">
        <v>3531</v>
      </c>
      <c r="J4490" t="s">
        <v>10430</v>
      </c>
      <c r="K4490" t="s">
        <v>10429</v>
      </c>
      <c r="L4490" t="s">
        <v>10428</v>
      </c>
      <c r="M4490" t="s">
        <v>10427</v>
      </c>
      <c r="N4490">
        <v>7</v>
      </c>
      <c r="O4490" t="s">
        <v>10426</v>
      </c>
      <c r="P4490" t="s">
        <v>10425</v>
      </c>
      <c r="Q4490" t="s">
        <v>10424</v>
      </c>
      <c r="R4490" s="7">
        <v>43647</v>
      </c>
      <c r="S4490" s="8">
        <f t="shared" si="560"/>
        <v>2019</v>
      </c>
      <c r="T4490" s="8">
        <v>2019</v>
      </c>
      <c r="U4490" s="8">
        <f t="shared" si="561"/>
        <v>3</v>
      </c>
      <c r="V4490" s="7">
        <v>43647</v>
      </c>
      <c r="W4490" t="s">
        <v>254</v>
      </c>
      <c r="X4490" s="2">
        <v>2.0099999999999998</v>
      </c>
      <c r="Y4490" s="6">
        <f t="shared" si="566"/>
        <v>5.3655802034115477E-2</v>
      </c>
      <c r="AA4490">
        <v>15361276</v>
      </c>
      <c r="AB4490">
        <v>18933</v>
      </c>
      <c r="AC4490">
        <v>15582248</v>
      </c>
      <c r="AD4490" t="s">
        <v>1</v>
      </c>
      <c r="AE4490">
        <v>18</v>
      </c>
      <c r="AF4490">
        <v>7</v>
      </c>
      <c r="AG4490">
        <v>8718520</v>
      </c>
      <c r="AH4490" t="s">
        <v>10423</v>
      </c>
      <c r="AI4490" t="s">
        <v>10422</v>
      </c>
      <c r="AJ4490" t="s">
        <v>10421</v>
      </c>
      <c r="AK4490" t="s">
        <v>10420</v>
      </c>
      <c r="AL4490">
        <v>10</v>
      </c>
      <c r="AM4490" s="5">
        <f t="shared" si="562"/>
        <v>3.3333333333333335</v>
      </c>
      <c r="AN4490" s="4">
        <f t="shared" si="567"/>
        <v>5.0485927047835416E-3</v>
      </c>
      <c r="AO4490" s="3"/>
      <c r="AP4490">
        <v>0</v>
      </c>
      <c r="AQ4490" t="s">
        <v>234</v>
      </c>
      <c r="AR4490" t="s">
        <v>4922</v>
      </c>
      <c r="AS4490" t="s">
        <v>233</v>
      </c>
      <c r="AT4490" s="2" t="s">
        <v>14</v>
      </c>
      <c r="AU4490" s="1">
        <f t="shared" si="563"/>
        <v>3.9073639235315891</v>
      </c>
      <c r="AV4490" s="1">
        <f t="shared" si="564"/>
        <v>2.9352197369449509</v>
      </c>
      <c r="AW4490" s="1">
        <f t="shared" si="565"/>
        <v>1.9630755503583119</v>
      </c>
    </row>
    <row r="4491" spans="1:49" x14ac:dyDescent="0.2">
      <c r="A4491">
        <v>4489</v>
      </c>
      <c r="B4491" t="s">
        <v>10419</v>
      </c>
      <c r="C4491" t="s">
        <v>10418</v>
      </c>
      <c r="F4491" t="s">
        <v>10417</v>
      </c>
      <c r="G4491" t="s">
        <v>3</v>
      </c>
      <c r="H4491" t="s">
        <v>2</v>
      </c>
      <c r="I4491" t="s">
        <v>455</v>
      </c>
      <c r="J4491" t="s">
        <v>10416</v>
      </c>
      <c r="K4491" t="s">
        <v>10415</v>
      </c>
      <c r="L4491" t="s">
        <v>10414</v>
      </c>
      <c r="M4491" t="s">
        <v>10413</v>
      </c>
      <c r="N4491">
        <v>6</v>
      </c>
      <c r="O4491" t="s">
        <v>10412</v>
      </c>
      <c r="P4491" t="s">
        <v>10411</v>
      </c>
      <c r="Q4491" t="s">
        <v>10410</v>
      </c>
      <c r="R4491" s="7">
        <v>43647</v>
      </c>
      <c r="S4491" s="8">
        <f t="shared" si="560"/>
        <v>2019</v>
      </c>
      <c r="T4491" s="8">
        <v>2019</v>
      </c>
      <c r="U4491" s="8">
        <f t="shared" si="561"/>
        <v>3</v>
      </c>
      <c r="V4491" s="7">
        <v>43647</v>
      </c>
      <c r="W4491" t="s">
        <v>254</v>
      </c>
      <c r="X4491" s="2">
        <v>2.0099999999999998</v>
      </c>
      <c r="Y4491" s="6">
        <f t="shared" si="566"/>
        <v>5.3655802034115477E-2</v>
      </c>
      <c r="AA4491">
        <v>15361276</v>
      </c>
      <c r="AB4491">
        <v>18933</v>
      </c>
      <c r="AC4491">
        <v>15582248</v>
      </c>
      <c r="AD4491" t="s">
        <v>1</v>
      </c>
      <c r="AE4491">
        <v>18</v>
      </c>
      <c r="AF4491">
        <v>7</v>
      </c>
      <c r="AG4491">
        <v>8697117</v>
      </c>
      <c r="AH4491" t="s">
        <v>10409</v>
      </c>
      <c r="AI4491" t="s">
        <v>10408</v>
      </c>
      <c r="AJ4491" t="s">
        <v>10407</v>
      </c>
      <c r="AK4491" t="s">
        <v>10406</v>
      </c>
      <c r="AL4491">
        <v>6</v>
      </c>
      <c r="AM4491" s="5">
        <f t="shared" si="562"/>
        <v>2</v>
      </c>
      <c r="AN4491" s="4">
        <f t="shared" si="567"/>
        <v>3.0291556228701248E-3</v>
      </c>
      <c r="AO4491" s="3"/>
      <c r="AP4491">
        <v>1</v>
      </c>
      <c r="AQ4491" t="s">
        <v>52</v>
      </c>
      <c r="AR4491" t="s">
        <v>1173</v>
      </c>
      <c r="AS4491" t="s">
        <v>51</v>
      </c>
      <c r="AT4491" s="2" t="s">
        <v>14</v>
      </c>
      <c r="AU4491" s="1">
        <f t="shared" si="563"/>
        <v>3.8467808110741868</v>
      </c>
      <c r="AV4491" s="1">
        <f t="shared" si="564"/>
        <v>2.8342478828492799</v>
      </c>
      <c r="AW4491" s="1">
        <f t="shared" si="565"/>
        <v>1.8217149546243729</v>
      </c>
    </row>
    <row r="4492" spans="1:49" x14ac:dyDescent="0.2">
      <c r="A4492">
        <v>4490</v>
      </c>
      <c r="B4492" t="s">
        <v>10405</v>
      </c>
      <c r="C4492" t="s">
        <v>10404</v>
      </c>
      <c r="F4492" t="s">
        <v>10403</v>
      </c>
      <c r="G4492" t="s">
        <v>3</v>
      </c>
      <c r="H4492" t="s">
        <v>2</v>
      </c>
      <c r="I4492" t="s">
        <v>618</v>
      </c>
      <c r="J4492">
        <v>60011883</v>
      </c>
      <c r="K4492" t="s">
        <v>5411</v>
      </c>
      <c r="L4492" t="s">
        <v>3600</v>
      </c>
      <c r="M4492" t="s">
        <v>85</v>
      </c>
      <c r="N4492">
        <v>2</v>
      </c>
      <c r="O4492" t="s">
        <v>10402</v>
      </c>
      <c r="P4492" t="s">
        <v>10401</v>
      </c>
      <c r="Q4492" t="s">
        <v>5408</v>
      </c>
      <c r="R4492" s="7">
        <v>43647</v>
      </c>
      <c r="S4492" s="8">
        <f t="shared" si="560"/>
        <v>2019</v>
      </c>
      <c r="T4492" s="8">
        <v>2019</v>
      </c>
      <c r="U4492" s="8">
        <f t="shared" si="561"/>
        <v>3</v>
      </c>
      <c r="V4492" s="7">
        <v>43647</v>
      </c>
      <c r="W4492" t="s">
        <v>4718</v>
      </c>
      <c r="X4492" s="2">
        <v>0.69899999999999995</v>
      </c>
      <c r="Y4492" s="6">
        <f t="shared" si="566"/>
        <v>1.8659405782013295E-2</v>
      </c>
      <c r="AB4492">
        <v>15838</v>
      </c>
      <c r="AC4492">
        <v>20734433</v>
      </c>
      <c r="AD4492" t="s">
        <v>1</v>
      </c>
      <c r="AE4492">
        <v>10</v>
      </c>
      <c r="AF4492">
        <v>7</v>
      </c>
      <c r="AG4492">
        <v>363</v>
      </c>
      <c r="AI4492" t="s">
        <v>10400</v>
      </c>
      <c r="AJ4492" t="s">
        <v>10399</v>
      </c>
      <c r="AK4492" t="s">
        <v>10398</v>
      </c>
      <c r="AL4492">
        <v>7</v>
      </c>
      <c r="AM4492" s="5">
        <f t="shared" si="562"/>
        <v>2.3333333333333335</v>
      </c>
      <c r="AN4492" s="4">
        <f t="shared" si="567"/>
        <v>3.5340148933484792E-3</v>
      </c>
      <c r="AO4492" s="3"/>
      <c r="AP4492">
        <v>1</v>
      </c>
      <c r="AR4492" t="s">
        <v>10397</v>
      </c>
      <c r="AT4492" s="2">
        <v>2.6859999999999999</v>
      </c>
      <c r="AU4492" s="1">
        <f t="shared" si="563"/>
        <v>1.4121788515413849</v>
      </c>
      <c r="AV4492" s="1">
        <f t="shared" si="564"/>
        <v>1.1096710337680888</v>
      </c>
      <c r="AW4492" s="1">
        <f t="shared" si="565"/>
        <v>0.80716321599479235</v>
      </c>
    </row>
    <row r="4493" spans="1:49" x14ac:dyDescent="0.2">
      <c r="A4493">
        <v>4491</v>
      </c>
      <c r="B4493" t="s">
        <v>10396</v>
      </c>
      <c r="C4493" t="s">
        <v>10395</v>
      </c>
      <c r="F4493" t="s">
        <v>10394</v>
      </c>
      <c r="G4493" t="s">
        <v>3</v>
      </c>
      <c r="H4493" t="s">
        <v>2</v>
      </c>
      <c r="I4493" t="s">
        <v>10393</v>
      </c>
      <c r="J4493" t="s">
        <v>10392</v>
      </c>
      <c r="K4493" t="s">
        <v>10391</v>
      </c>
      <c r="L4493" t="s">
        <v>10390</v>
      </c>
      <c r="M4493" t="s">
        <v>10389</v>
      </c>
      <c r="N4493">
        <v>5</v>
      </c>
      <c r="O4493" t="s">
        <v>10388</v>
      </c>
      <c r="P4493" t="s">
        <v>10387</v>
      </c>
      <c r="Q4493" t="s">
        <v>10386</v>
      </c>
      <c r="R4493" s="7">
        <v>43647</v>
      </c>
      <c r="S4493" s="8">
        <f t="shared" si="560"/>
        <v>2019</v>
      </c>
      <c r="T4493" s="8">
        <v>2019</v>
      </c>
      <c r="U4493" s="8">
        <f t="shared" si="561"/>
        <v>3</v>
      </c>
      <c r="V4493" s="7">
        <v>43647</v>
      </c>
      <c r="W4493" t="s">
        <v>3012</v>
      </c>
      <c r="X4493" s="2">
        <v>0.46800000000000003</v>
      </c>
      <c r="Y4493" s="6">
        <f t="shared" si="566"/>
        <v>1.2492992712420919E-2</v>
      </c>
      <c r="AB4493">
        <v>13715</v>
      </c>
      <c r="AC4493">
        <v>10994300</v>
      </c>
      <c r="AD4493" t="s">
        <v>1</v>
      </c>
      <c r="AE4493">
        <v>21</v>
      </c>
      <c r="AF4493">
        <v>7</v>
      </c>
      <c r="AG4493">
        <v>626</v>
      </c>
      <c r="AI4493" t="s">
        <v>10385</v>
      </c>
      <c r="AJ4493" t="s">
        <v>10384</v>
      </c>
      <c r="AK4493" t="s">
        <v>10383</v>
      </c>
      <c r="AL4493">
        <v>4</v>
      </c>
      <c r="AM4493" s="5">
        <f t="shared" si="562"/>
        <v>1.3333333333333333</v>
      </c>
      <c r="AN4493" s="4">
        <f t="shared" si="567"/>
        <v>2.0194370819134164E-3</v>
      </c>
      <c r="AO4493" s="3"/>
      <c r="AP4493">
        <v>1</v>
      </c>
      <c r="AQ4493" t="s">
        <v>9</v>
      </c>
      <c r="AR4493" t="s">
        <v>10382</v>
      </c>
      <c r="AS4493" t="s">
        <v>122</v>
      </c>
      <c r="AT4493" s="2">
        <v>2.524</v>
      </c>
      <c r="AU4493" s="1">
        <f t="shared" si="563"/>
        <v>0.93509260232686675</v>
      </c>
      <c r="AV4493" s="1">
        <f t="shared" si="564"/>
        <v>0.72562148971671669</v>
      </c>
      <c r="AW4493" s="1">
        <f t="shared" si="565"/>
        <v>0.51615037710656675</v>
      </c>
    </row>
    <row r="4494" spans="1:49" x14ac:dyDescent="0.2">
      <c r="A4494">
        <v>4492</v>
      </c>
      <c r="B4494" t="s">
        <v>10381</v>
      </c>
      <c r="C4494" t="s">
        <v>10380</v>
      </c>
      <c r="F4494" t="s">
        <v>10379</v>
      </c>
      <c r="G4494" t="s">
        <v>3</v>
      </c>
      <c r="H4494" t="s">
        <v>2</v>
      </c>
      <c r="I4494" t="s">
        <v>300</v>
      </c>
      <c r="J4494">
        <v>60069720</v>
      </c>
      <c r="K4494" t="s">
        <v>219</v>
      </c>
      <c r="L4494" t="s">
        <v>75</v>
      </c>
      <c r="M4494" t="s">
        <v>58</v>
      </c>
      <c r="N4494">
        <v>5</v>
      </c>
      <c r="O4494" t="s">
        <v>10378</v>
      </c>
      <c r="P4494" t="s">
        <v>10377</v>
      </c>
      <c r="Q4494" t="s">
        <v>1560</v>
      </c>
      <c r="R4494" s="7">
        <v>43647</v>
      </c>
      <c r="S4494" s="8">
        <f t="shared" si="560"/>
        <v>2019</v>
      </c>
      <c r="T4494" s="8">
        <v>2019</v>
      </c>
      <c r="U4494" s="8">
        <f t="shared" si="561"/>
        <v>3</v>
      </c>
      <c r="V4494" s="7">
        <v>43647</v>
      </c>
      <c r="W4494" t="s">
        <v>10376</v>
      </c>
      <c r="X4494" s="2">
        <v>0.41799999999999998</v>
      </c>
      <c r="Y4494" s="6">
        <f t="shared" si="566"/>
        <v>1.1158271268786204E-2</v>
      </c>
      <c r="AA4494">
        <v>17518822</v>
      </c>
      <c r="AB4494">
        <v>5300152720</v>
      </c>
      <c r="AD4494" t="s">
        <v>1</v>
      </c>
      <c r="AE4494">
        <v>13</v>
      </c>
      <c r="AF4494">
        <v>5</v>
      </c>
      <c r="AH4494" t="s">
        <v>10375</v>
      </c>
      <c r="AI4494" t="s">
        <v>10374</v>
      </c>
      <c r="AK4494" t="s">
        <v>10373</v>
      </c>
      <c r="AL4494">
        <v>1</v>
      </c>
      <c r="AM4494" s="5">
        <f t="shared" si="562"/>
        <v>0.33333333333333331</v>
      </c>
      <c r="AN4494" s="4">
        <f t="shared" si="567"/>
        <v>5.048592704783541E-4</v>
      </c>
      <c r="AO4494" s="3"/>
      <c r="AP4494">
        <v>0</v>
      </c>
      <c r="AQ4494" t="s">
        <v>16</v>
      </c>
      <c r="AR4494">
        <v>61502523</v>
      </c>
      <c r="AS4494" t="s">
        <v>15</v>
      </c>
      <c r="AT4494" s="2" t="s">
        <v>14</v>
      </c>
      <c r="AU4494" s="1">
        <f t="shared" si="563"/>
        <v>0.79622476692938482</v>
      </c>
      <c r="AV4494" s="1">
        <f t="shared" si="564"/>
        <v>0.58315652696322795</v>
      </c>
      <c r="AW4494" s="1">
        <f t="shared" si="565"/>
        <v>0.37008828699707091</v>
      </c>
    </row>
    <row r="4495" spans="1:49" x14ac:dyDescent="0.2">
      <c r="A4495">
        <v>4493</v>
      </c>
      <c r="B4495" t="s">
        <v>10372</v>
      </c>
      <c r="C4495" t="s">
        <v>10371</v>
      </c>
      <c r="F4495" t="s">
        <v>10370</v>
      </c>
      <c r="G4495" t="s">
        <v>3</v>
      </c>
      <c r="H4495" t="s">
        <v>2</v>
      </c>
      <c r="I4495" t="s">
        <v>2887</v>
      </c>
      <c r="J4495">
        <v>60005465</v>
      </c>
      <c r="K4495" t="s">
        <v>299</v>
      </c>
      <c r="L4495" t="s">
        <v>298</v>
      </c>
      <c r="M4495" t="s">
        <v>58</v>
      </c>
      <c r="N4495">
        <v>2</v>
      </c>
      <c r="O4495" t="s">
        <v>4972</v>
      </c>
      <c r="P4495" t="s">
        <v>4971</v>
      </c>
      <c r="Q4495" t="s">
        <v>1042</v>
      </c>
      <c r="R4495" s="7">
        <v>43647</v>
      </c>
      <c r="S4495" s="8">
        <f t="shared" si="560"/>
        <v>2019</v>
      </c>
      <c r="T4495" s="8">
        <v>2019</v>
      </c>
      <c r="U4495" s="8">
        <f t="shared" si="561"/>
        <v>3</v>
      </c>
      <c r="V4495" s="7">
        <v>43647</v>
      </c>
      <c r="W4495" t="s">
        <v>336</v>
      </c>
      <c r="X4495" s="2">
        <v>1.6519999999999999</v>
      </c>
      <c r="Y4495" s="6">
        <f t="shared" si="566"/>
        <v>4.409919649769093E-2</v>
      </c>
      <c r="AA4495" t="s">
        <v>335</v>
      </c>
      <c r="AB4495">
        <v>17337</v>
      </c>
      <c r="AC4495">
        <v>15582221</v>
      </c>
      <c r="AD4495" t="s">
        <v>1</v>
      </c>
      <c r="AE4495">
        <v>67</v>
      </c>
      <c r="AF4495">
        <v>7</v>
      </c>
      <c r="AG4495">
        <v>8668805</v>
      </c>
      <c r="AH4495" t="s">
        <v>10369</v>
      </c>
      <c r="AI4495" t="s">
        <v>10368</v>
      </c>
      <c r="AJ4495" t="s">
        <v>10367</v>
      </c>
      <c r="AK4495" t="s">
        <v>10366</v>
      </c>
      <c r="AL4495">
        <v>9</v>
      </c>
      <c r="AM4495" s="5">
        <f t="shared" si="562"/>
        <v>3</v>
      </c>
      <c r="AN4495" s="4">
        <f t="shared" si="567"/>
        <v>4.5437334343051876E-3</v>
      </c>
      <c r="AO4495" s="3"/>
      <c r="AP4495">
        <v>0</v>
      </c>
      <c r="AQ4495" t="s">
        <v>16</v>
      </c>
      <c r="AR4495">
        <v>61622105</v>
      </c>
      <c r="AS4495" t="s">
        <v>15</v>
      </c>
      <c r="AT4495" s="2" t="s">
        <v>14</v>
      </c>
      <c r="AU4495" s="1">
        <f t="shared" si="563"/>
        <v>3.2232557578675207</v>
      </c>
      <c r="AV4495" s="1">
        <f t="shared" si="564"/>
        <v>2.4321464965998061</v>
      </c>
      <c r="AW4495" s="1">
        <f t="shared" si="565"/>
        <v>1.641037235332091</v>
      </c>
    </row>
    <row r="4496" spans="1:49" x14ac:dyDescent="0.2">
      <c r="A4496">
        <v>4494</v>
      </c>
      <c r="B4496" t="s">
        <v>10365</v>
      </c>
      <c r="C4496" t="s">
        <v>10364</v>
      </c>
      <c r="F4496" t="s">
        <v>10363</v>
      </c>
      <c r="G4496" t="s">
        <v>3</v>
      </c>
      <c r="H4496" t="s">
        <v>2</v>
      </c>
      <c r="I4496" t="s">
        <v>2794</v>
      </c>
      <c r="J4496" t="s">
        <v>5670</v>
      </c>
      <c r="K4496" t="s">
        <v>5669</v>
      </c>
      <c r="L4496" t="s">
        <v>1385</v>
      </c>
      <c r="M4496" t="s">
        <v>29</v>
      </c>
      <c r="N4496">
        <v>3</v>
      </c>
      <c r="O4496" t="s">
        <v>10362</v>
      </c>
      <c r="P4496" t="s">
        <v>10361</v>
      </c>
      <c r="Q4496" t="s">
        <v>10360</v>
      </c>
      <c r="R4496" s="7">
        <v>43647</v>
      </c>
      <c r="S4496" s="8">
        <f t="shared" si="560"/>
        <v>2019</v>
      </c>
      <c r="T4496" s="8">
        <v>2019</v>
      </c>
      <c r="U4496" s="8">
        <f t="shared" si="561"/>
        <v>3</v>
      </c>
      <c r="V4496" s="7">
        <v>43647</v>
      </c>
      <c r="W4496" t="s">
        <v>339</v>
      </c>
      <c r="X4496" s="2">
        <v>0.92900000000000005</v>
      </c>
      <c r="Y4496" s="6">
        <f t="shared" si="566"/>
        <v>2.4799124422732979E-2</v>
      </c>
      <c r="AA4496">
        <v>10897798</v>
      </c>
      <c r="AB4496">
        <v>18896</v>
      </c>
      <c r="AC4496">
        <v>15582558</v>
      </c>
      <c r="AD4496" t="s">
        <v>1</v>
      </c>
      <c r="AE4496">
        <v>23</v>
      </c>
      <c r="AF4496">
        <v>7</v>
      </c>
      <c r="AG4496">
        <v>8712342</v>
      </c>
      <c r="AH4496" t="s">
        <v>10359</v>
      </c>
      <c r="AI4496" t="s">
        <v>10358</v>
      </c>
      <c r="AJ4496" t="s">
        <v>10357</v>
      </c>
      <c r="AK4496" t="s">
        <v>10356</v>
      </c>
      <c r="AL4496">
        <v>3</v>
      </c>
      <c r="AM4496" s="5">
        <f t="shared" si="562"/>
        <v>1</v>
      </c>
      <c r="AN4496" s="4">
        <f t="shared" si="567"/>
        <v>1.5145778114350624E-3</v>
      </c>
      <c r="AO4496" s="3"/>
      <c r="AP4496">
        <v>0</v>
      </c>
      <c r="AR4496" t="s">
        <v>10355</v>
      </c>
      <c r="AS4496" t="s">
        <v>1079</v>
      </c>
      <c r="AT4496" s="2">
        <v>3.4359999999999999</v>
      </c>
      <c r="AU4496" s="1">
        <f t="shared" si="563"/>
        <v>1.78137604393436</v>
      </c>
      <c r="AV4496" s="1">
        <f t="shared" si="564"/>
        <v>1.3156851117084021</v>
      </c>
      <c r="AW4496" s="1">
        <f t="shared" si="565"/>
        <v>0.84999417948244371</v>
      </c>
    </row>
    <row r="4497" spans="1:49" x14ac:dyDescent="0.2">
      <c r="A4497">
        <v>4495</v>
      </c>
      <c r="B4497" t="s">
        <v>10354</v>
      </c>
      <c r="C4497" t="s">
        <v>10353</v>
      </c>
      <c r="F4497" t="s">
        <v>10352</v>
      </c>
      <c r="G4497" t="s">
        <v>3</v>
      </c>
      <c r="H4497" t="s">
        <v>2</v>
      </c>
      <c r="I4497" t="s">
        <v>1879</v>
      </c>
      <c r="J4497">
        <v>60023932</v>
      </c>
      <c r="K4497" t="s">
        <v>1878</v>
      </c>
      <c r="L4497" t="s">
        <v>1877</v>
      </c>
      <c r="M4497" t="s">
        <v>243</v>
      </c>
      <c r="N4497">
        <v>2</v>
      </c>
      <c r="O4497" t="s">
        <v>1876</v>
      </c>
      <c r="P4497" t="s">
        <v>1875</v>
      </c>
      <c r="Q4497" t="s">
        <v>1874</v>
      </c>
      <c r="R4497" s="7">
        <v>43647</v>
      </c>
      <c r="S4497" s="8">
        <f t="shared" si="560"/>
        <v>2019</v>
      </c>
      <c r="T4497" s="8">
        <v>2019</v>
      </c>
      <c r="U4497" s="8">
        <f t="shared" si="561"/>
        <v>3</v>
      </c>
      <c r="V4497" s="7">
        <v>43647</v>
      </c>
      <c r="W4497" t="s">
        <v>336</v>
      </c>
      <c r="X4497" s="2">
        <v>1.6519999999999999</v>
      </c>
      <c r="Y4497" s="6">
        <f t="shared" si="566"/>
        <v>4.409919649769093E-2</v>
      </c>
      <c r="AA4497" t="s">
        <v>335</v>
      </c>
      <c r="AB4497">
        <v>17337</v>
      </c>
      <c r="AC4497">
        <v>15582221</v>
      </c>
      <c r="AD4497" t="s">
        <v>1</v>
      </c>
      <c r="AE4497">
        <v>67</v>
      </c>
      <c r="AF4497">
        <v>7</v>
      </c>
      <c r="AG4497">
        <v>8668527</v>
      </c>
      <c r="AH4497" t="s">
        <v>10351</v>
      </c>
      <c r="AI4497" t="s">
        <v>10350</v>
      </c>
      <c r="AJ4497" t="s">
        <v>10349</v>
      </c>
      <c r="AK4497" t="s">
        <v>10348</v>
      </c>
      <c r="AL4497">
        <v>10</v>
      </c>
      <c r="AM4497" s="5">
        <f t="shared" si="562"/>
        <v>3.3333333333333335</v>
      </c>
      <c r="AN4497" s="4">
        <f t="shared" si="567"/>
        <v>5.0485927047835416E-3</v>
      </c>
      <c r="AO4497" s="3"/>
      <c r="AP4497">
        <v>0</v>
      </c>
      <c r="AQ4497" t="s">
        <v>186</v>
      </c>
      <c r="AR4497" t="s">
        <v>301</v>
      </c>
      <c r="AS4497" t="s">
        <v>185</v>
      </c>
      <c r="AT4497" s="2" t="s">
        <v>14</v>
      </c>
      <c r="AU4497" s="1">
        <f t="shared" si="563"/>
        <v>3.238401535981871</v>
      </c>
      <c r="AV4497" s="1">
        <f t="shared" si="564"/>
        <v>2.4573894601237236</v>
      </c>
      <c r="AW4497" s="1">
        <f t="shared" si="565"/>
        <v>1.6763773842655756</v>
      </c>
    </row>
    <row r="4498" spans="1:49" x14ac:dyDescent="0.2">
      <c r="A4498">
        <v>4496</v>
      </c>
      <c r="B4498" t="s">
        <v>10347</v>
      </c>
      <c r="C4498" t="s">
        <v>10346</v>
      </c>
      <c r="F4498" t="s">
        <v>10345</v>
      </c>
      <c r="G4498" t="s">
        <v>3</v>
      </c>
      <c r="H4498" t="s">
        <v>2</v>
      </c>
      <c r="I4498" t="s">
        <v>5415</v>
      </c>
      <c r="J4498" t="s">
        <v>4543</v>
      </c>
      <c r="K4498" t="s">
        <v>4542</v>
      </c>
      <c r="L4498" t="s">
        <v>4541</v>
      </c>
      <c r="M4498" t="s">
        <v>2969</v>
      </c>
      <c r="N4498">
        <v>5</v>
      </c>
      <c r="O4498" t="s">
        <v>5446</v>
      </c>
      <c r="P4498" t="s">
        <v>5445</v>
      </c>
      <c r="Q4498" t="s">
        <v>5444</v>
      </c>
      <c r="R4498" s="7">
        <v>43647</v>
      </c>
      <c r="S4498" s="8">
        <f t="shared" si="560"/>
        <v>2019</v>
      </c>
      <c r="T4498" s="8">
        <v>2019</v>
      </c>
      <c r="U4498" s="8">
        <f t="shared" si="561"/>
        <v>3</v>
      </c>
      <c r="V4498" s="7">
        <v>43647</v>
      </c>
      <c r="W4498" t="s">
        <v>336</v>
      </c>
      <c r="X4498" s="2">
        <v>1.6519999999999999</v>
      </c>
      <c r="Y4498" s="6">
        <f t="shared" si="566"/>
        <v>4.409919649769093E-2</v>
      </c>
      <c r="AA4498" t="s">
        <v>335</v>
      </c>
      <c r="AB4498">
        <v>17337</v>
      </c>
      <c r="AC4498">
        <v>15582221</v>
      </c>
      <c r="AD4498" t="s">
        <v>1</v>
      </c>
      <c r="AE4498">
        <v>67</v>
      </c>
      <c r="AF4498">
        <v>7</v>
      </c>
      <c r="AG4498">
        <v>8676352</v>
      </c>
      <c r="AH4498" t="s">
        <v>10344</v>
      </c>
      <c r="AI4498" t="s">
        <v>10343</v>
      </c>
      <c r="AJ4498" t="s">
        <v>10342</v>
      </c>
      <c r="AK4498" t="s">
        <v>10341</v>
      </c>
      <c r="AL4498">
        <v>25</v>
      </c>
      <c r="AM4498" s="5">
        <f t="shared" si="562"/>
        <v>8.3333333333333339</v>
      </c>
      <c r="AN4498" s="4">
        <f t="shared" si="567"/>
        <v>1.2621481761958854E-2</v>
      </c>
      <c r="AO4498" s="3"/>
      <c r="AP4498">
        <v>0</v>
      </c>
      <c r="AR4498" t="s">
        <v>10340</v>
      </c>
      <c r="AT4498" s="2" t="s">
        <v>14</v>
      </c>
      <c r="AU4498" s="1">
        <f t="shared" si="563"/>
        <v>3.4655882076971305</v>
      </c>
      <c r="AV4498" s="1">
        <f t="shared" si="564"/>
        <v>2.8360339129824892</v>
      </c>
      <c r="AW4498" s="1">
        <f t="shared" si="565"/>
        <v>2.2064796182678474</v>
      </c>
    </row>
    <row r="4499" spans="1:49" x14ac:dyDescent="0.2">
      <c r="A4499">
        <v>4497</v>
      </c>
      <c r="B4499" t="s">
        <v>10339</v>
      </c>
      <c r="C4499" t="s">
        <v>10338</v>
      </c>
      <c r="F4499" t="s">
        <v>10337</v>
      </c>
      <c r="G4499" t="s">
        <v>3</v>
      </c>
      <c r="H4499" t="s">
        <v>2</v>
      </c>
      <c r="I4499" t="s">
        <v>10336</v>
      </c>
      <c r="J4499" t="s">
        <v>10335</v>
      </c>
      <c r="K4499" t="s">
        <v>10334</v>
      </c>
      <c r="L4499" t="s">
        <v>10333</v>
      </c>
      <c r="M4499" t="s">
        <v>181</v>
      </c>
      <c r="N4499">
        <v>4</v>
      </c>
      <c r="O4499" t="s">
        <v>10332</v>
      </c>
      <c r="P4499" t="s">
        <v>10331</v>
      </c>
      <c r="Q4499" t="s">
        <v>10330</v>
      </c>
      <c r="R4499" s="7">
        <v>43647</v>
      </c>
      <c r="S4499" s="8">
        <f t="shared" si="560"/>
        <v>2019</v>
      </c>
      <c r="T4499" s="8">
        <v>2019</v>
      </c>
      <c r="U4499" s="8">
        <f t="shared" si="561"/>
        <v>3</v>
      </c>
      <c r="V4499" s="7">
        <v>43647</v>
      </c>
      <c r="W4499" t="s">
        <v>1697</v>
      </c>
      <c r="X4499" s="2">
        <v>0.435</v>
      </c>
      <c r="Y4499" s="6">
        <f t="shared" si="566"/>
        <v>1.1612076559622007E-2</v>
      </c>
      <c r="AB4499">
        <v>21100829268</v>
      </c>
      <c r="AC4499">
        <v>20763417</v>
      </c>
      <c r="AD4499" t="s">
        <v>1</v>
      </c>
      <c r="AE4499">
        <v>9</v>
      </c>
      <c r="AF4499">
        <v>13</v>
      </c>
      <c r="AG4499">
        <v>2659</v>
      </c>
      <c r="AI4499" t="s">
        <v>10329</v>
      </c>
      <c r="AJ4499" t="s">
        <v>10328</v>
      </c>
      <c r="AK4499" t="s">
        <v>10327</v>
      </c>
      <c r="AL4499">
        <v>1</v>
      </c>
      <c r="AM4499" s="5">
        <f t="shared" si="562"/>
        <v>0.33333333333333331</v>
      </c>
      <c r="AN4499" s="4">
        <f t="shared" si="567"/>
        <v>5.048592704783541E-4</v>
      </c>
      <c r="AO4499" s="3"/>
      <c r="AP4499">
        <v>1</v>
      </c>
      <c r="AQ4499" t="s">
        <v>175</v>
      </c>
      <c r="AR4499" t="s">
        <v>10326</v>
      </c>
      <c r="AS4499" t="s">
        <v>174</v>
      </c>
      <c r="AT4499" s="2" t="s">
        <v>14</v>
      </c>
      <c r="AU4499" s="1">
        <f t="shared" si="563"/>
        <v>0.82799113728789109</v>
      </c>
      <c r="AV4499" s="1">
        <f t="shared" si="564"/>
        <v>0.60584679150501808</v>
      </c>
      <c r="AW4499" s="1">
        <f t="shared" si="565"/>
        <v>0.38370244572214501</v>
      </c>
    </row>
    <row r="4500" spans="1:49" x14ac:dyDescent="0.2">
      <c r="A4500">
        <v>4498</v>
      </c>
      <c r="B4500" t="s">
        <v>10325</v>
      </c>
      <c r="C4500" t="s">
        <v>10324</v>
      </c>
      <c r="F4500" t="s">
        <v>10323</v>
      </c>
      <c r="G4500" t="s">
        <v>3</v>
      </c>
      <c r="H4500" t="s">
        <v>2</v>
      </c>
      <c r="I4500" t="s">
        <v>5461</v>
      </c>
      <c r="J4500">
        <v>60013983</v>
      </c>
      <c r="K4500" t="s">
        <v>1830</v>
      </c>
      <c r="L4500" t="s">
        <v>1834</v>
      </c>
      <c r="M4500" t="s">
        <v>1833</v>
      </c>
      <c r="N4500">
        <v>2</v>
      </c>
      <c r="O4500" t="s">
        <v>10322</v>
      </c>
      <c r="P4500" t="s">
        <v>10321</v>
      </c>
      <c r="Q4500" t="s">
        <v>1832</v>
      </c>
      <c r="R4500" s="7">
        <v>43647</v>
      </c>
      <c r="S4500" s="8">
        <f t="shared" si="560"/>
        <v>2019</v>
      </c>
      <c r="T4500" s="8">
        <v>2019</v>
      </c>
      <c r="U4500" s="8">
        <f t="shared" si="561"/>
        <v>3</v>
      </c>
      <c r="V4500" s="7">
        <v>43647</v>
      </c>
      <c r="W4500" t="s">
        <v>336</v>
      </c>
      <c r="X4500" s="2">
        <v>1.6519999999999999</v>
      </c>
      <c r="Y4500" s="6">
        <f t="shared" si="566"/>
        <v>4.409919649769093E-2</v>
      </c>
      <c r="AA4500" t="s">
        <v>335</v>
      </c>
      <c r="AB4500">
        <v>17337</v>
      </c>
      <c r="AC4500">
        <v>15582221</v>
      </c>
      <c r="AD4500" t="s">
        <v>1</v>
      </c>
      <c r="AE4500">
        <v>67</v>
      </c>
      <c r="AF4500">
        <v>7</v>
      </c>
      <c r="AG4500">
        <v>8668519</v>
      </c>
      <c r="AH4500" t="s">
        <v>10320</v>
      </c>
      <c r="AI4500" t="s">
        <v>10319</v>
      </c>
      <c r="AJ4500" t="s">
        <v>10318</v>
      </c>
      <c r="AK4500" t="s">
        <v>10317</v>
      </c>
      <c r="AL4500">
        <v>18</v>
      </c>
      <c r="AM4500" s="5">
        <f t="shared" si="562"/>
        <v>6</v>
      </c>
      <c r="AN4500" s="4">
        <f t="shared" si="567"/>
        <v>9.0874668686103752E-3</v>
      </c>
      <c r="AO4500" s="3"/>
      <c r="AP4500">
        <v>0</v>
      </c>
      <c r="AQ4500" t="s">
        <v>1831</v>
      </c>
      <c r="AR4500">
        <v>11216915</v>
      </c>
      <c r="AS4500" t="s">
        <v>1830</v>
      </c>
      <c r="AT4500" s="2" t="s">
        <v>14</v>
      </c>
      <c r="AU4500" s="1">
        <f t="shared" si="563"/>
        <v>3.3595677608966765</v>
      </c>
      <c r="AV4500" s="1">
        <f t="shared" si="564"/>
        <v>2.6593331683150652</v>
      </c>
      <c r="AW4500" s="1">
        <f t="shared" si="565"/>
        <v>1.959098575733454</v>
      </c>
    </row>
    <row r="4501" spans="1:49" x14ac:dyDescent="0.2">
      <c r="A4501">
        <v>4499</v>
      </c>
      <c r="B4501" t="s">
        <v>10316</v>
      </c>
      <c r="C4501" t="s">
        <v>10315</v>
      </c>
      <c r="F4501" t="s">
        <v>10314</v>
      </c>
      <c r="G4501" t="s">
        <v>3</v>
      </c>
      <c r="H4501" t="s">
        <v>2</v>
      </c>
      <c r="I4501" t="s">
        <v>3085</v>
      </c>
      <c r="J4501" t="s">
        <v>10313</v>
      </c>
      <c r="K4501" t="s">
        <v>10312</v>
      </c>
      <c r="L4501" t="s">
        <v>10311</v>
      </c>
      <c r="M4501" t="s">
        <v>519</v>
      </c>
      <c r="N4501">
        <v>5</v>
      </c>
      <c r="O4501" t="s">
        <v>10310</v>
      </c>
      <c r="P4501" t="s">
        <v>10309</v>
      </c>
      <c r="Q4501" t="s">
        <v>10308</v>
      </c>
      <c r="R4501" s="7">
        <v>43647</v>
      </c>
      <c r="S4501" s="8">
        <f t="shared" si="560"/>
        <v>2019</v>
      </c>
      <c r="T4501" s="8">
        <v>2019</v>
      </c>
      <c r="U4501" s="8">
        <f t="shared" si="561"/>
        <v>3</v>
      </c>
      <c r="V4501" s="7">
        <v>43647</v>
      </c>
      <c r="W4501" t="s">
        <v>336</v>
      </c>
      <c r="X4501" s="2">
        <v>1.6519999999999999</v>
      </c>
      <c r="Y4501" s="6">
        <f t="shared" si="566"/>
        <v>4.409919649769093E-2</v>
      </c>
      <c r="AA4501" t="s">
        <v>335</v>
      </c>
      <c r="AB4501">
        <v>17337</v>
      </c>
      <c r="AC4501">
        <v>15582221</v>
      </c>
      <c r="AD4501" t="s">
        <v>1</v>
      </c>
      <c r="AE4501">
        <v>67</v>
      </c>
      <c r="AF4501">
        <v>7</v>
      </c>
      <c r="AG4501">
        <v>8718527</v>
      </c>
      <c r="AH4501" t="s">
        <v>10307</v>
      </c>
      <c r="AI4501" t="s">
        <v>10306</v>
      </c>
      <c r="AJ4501" t="s">
        <v>10305</v>
      </c>
      <c r="AK4501" t="s">
        <v>10304</v>
      </c>
      <c r="AL4501">
        <v>12</v>
      </c>
      <c r="AM4501" s="5">
        <f t="shared" si="562"/>
        <v>4</v>
      </c>
      <c r="AN4501" s="4">
        <f t="shared" si="567"/>
        <v>6.0583112457402496E-3</v>
      </c>
      <c r="AO4501" s="3"/>
      <c r="AP4501">
        <v>0</v>
      </c>
      <c r="AQ4501" t="s">
        <v>16</v>
      </c>
      <c r="AR4501">
        <v>51490664</v>
      </c>
      <c r="AS4501" t="s">
        <v>15</v>
      </c>
      <c r="AT4501" s="2" t="s">
        <v>14</v>
      </c>
      <c r="AU4501" s="1">
        <f t="shared" si="563"/>
        <v>3.2686930922105728</v>
      </c>
      <c r="AV4501" s="1">
        <f t="shared" si="564"/>
        <v>2.5078753871715591</v>
      </c>
      <c r="AW4501" s="1">
        <f t="shared" si="565"/>
        <v>1.7470576821325454</v>
      </c>
    </row>
    <row r="4502" spans="1:49" x14ac:dyDescent="0.2">
      <c r="A4502">
        <v>4500</v>
      </c>
      <c r="B4502" t="s">
        <v>10303</v>
      </c>
      <c r="C4502" t="s">
        <v>10302</v>
      </c>
      <c r="F4502" t="s">
        <v>10301</v>
      </c>
      <c r="G4502" t="s">
        <v>3</v>
      </c>
      <c r="H4502" t="s">
        <v>2</v>
      </c>
      <c r="I4502" t="s">
        <v>10300</v>
      </c>
      <c r="J4502">
        <v>60006288</v>
      </c>
      <c r="K4502" t="s">
        <v>4266</v>
      </c>
      <c r="L4502" t="s">
        <v>4265</v>
      </c>
      <c r="M4502" t="s">
        <v>2655</v>
      </c>
      <c r="N4502">
        <v>3</v>
      </c>
      <c r="O4502" t="s">
        <v>10299</v>
      </c>
      <c r="P4502" t="s">
        <v>10298</v>
      </c>
      <c r="Q4502" t="s">
        <v>4264</v>
      </c>
      <c r="R4502" s="7">
        <v>43647</v>
      </c>
      <c r="S4502" s="8">
        <f t="shared" si="560"/>
        <v>2019</v>
      </c>
      <c r="T4502" s="8">
        <v>2019</v>
      </c>
      <c r="U4502" s="8">
        <f t="shared" si="561"/>
        <v>3</v>
      </c>
      <c r="V4502" s="7">
        <v>43647</v>
      </c>
      <c r="W4502" t="s">
        <v>336</v>
      </c>
      <c r="X4502" s="2">
        <v>1.6519999999999999</v>
      </c>
      <c r="Y4502" s="6">
        <f t="shared" si="566"/>
        <v>4.409919649769093E-2</v>
      </c>
      <c r="AA4502" t="s">
        <v>335</v>
      </c>
      <c r="AB4502">
        <v>17337</v>
      </c>
      <c r="AC4502">
        <v>15582221</v>
      </c>
      <c r="AD4502" t="s">
        <v>1</v>
      </c>
      <c r="AE4502">
        <v>67</v>
      </c>
      <c r="AF4502">
        <v>7</v>
      </c>
      <c r="AG4502">
        <v>8676262</v>
      </c>
      <c r="AH4502" t="s">
        <v>10297</v>
      </c>
      <c r="AI4502" t="s">
        <v>10296</v>
      </c>
      <c r="AJ4502" t="s">
        <v>10295</v>
      </c>
      <c r="AK4502" t="s">
        <v>10294</v>
      </c>
      <c r="AL4502">
        <v>2</v>
      </c>
      <c r="AM4502" s="5">
        <f t="shared" si="562"/>
        <v>0.66666666666666663</v>
      </c>
      <c r="AN4502" s="4">
        <f t="shared" si="567"/>
        <v>1.0097185409567082E-3</v>
      </c>
      <c r="AO4502" s="3"/>
      <c r="AP4502">
        <v>0</v>
      </c>
      <c r="AQ4502" t="s">
        <v>4047</v>
      </c>
      <c r="AR4502">
        <v>15591</v>
      </c>
      <c r="AS4502" t="s">
        <v>4046</v>
      </c>
      <c r="AT4502" s="2" t="s">
        <v>14</v>
      </c>
      <c r="AU4502" s="1">
        <f t="shared" si="563"/>
        <v>3.1172353110670663</v>
      </c>
      <c r="AV4502" s="1">
        <f t="shared" si="564"/>
        <v>2.2554457519323821</v>
      </c>
      <c r="AW4502" s="1">
        <f t="shared" si="565"/>
        <v>1.3936561927976974</v>
      </c>
    </row>
    <row r="4503" spans="1:49" x14ac:dyDescent="0.2">
      <c r="A4503">
        <v>4501</v>
      </c>
      <c r="B4503" t="s">
        <v>10293</v>
      </c>
      <c r="C4503" t="s">
        <v>10292</v>
      </c>
      <c r="F4503" t="s">
        <v>10291</v>
      </c>
      <c r="G4503" t="s">
        <v>3</v>
      </c>
      <c r="H4503" t="s">
        <v>2</v>
      </c>
      <c r="I4503" t="s">
        <v>1023</v>
      </c>
      <c r="J4503">
        <v>60017060</v>
      </c>
      <c r="K4503" t="s">
        <v>1613</v>
      </c>
      <c r="L4503" t="s">
        <v>963</v>
      </c>
      <c r="M4503" t="s">
        <v>58</v>
      </c>
      <c r="N4503">
        <v>3</v>
      </c>
      <c r="O4503" t="s">
        <v>10290</v>
      </c>
      <c r="P4503" t="s">
        <v>10289</v>
      </c>
      <c r="Q4503" t="s">
        <v>1612</v>
      </c>
      <c r="R4503" s="7">
        <v>43647</v>
      </c>
      <c r="S4503" s="8">
        <f t="shared" si="560"/>
        <v>2019</v>
      </c>
      <c r="T4503" s="8">
        <v>2019</v>
      </c>
      <c r="U4503" s="8">
        <f t="shared" si="561"/>
        <v>3</v>
      </c>
      <c r="V4503" s="7">
        <v>43647</v>
      </c>
      <c r="W4503" t="s">
        <v>1697</v>
      </c>
      <c r="X4503" s="2">
        <v>0.435</v>
      </c>
      <c r="Y4503" s="6">
        <f t="shared" si="566"/>
        <v>1.1612076559622007E-2</v>
      </c>
      <c r="AB4503">
        <v>21100829268</v>
      </c>
      <c r="AC4503">
        <v>20763417</v>
      </c>
      <c r="AD4503" t="s">
        <v>1</v>
      </c>
      <c r="AE4503">
        <v>9</v>
      </c>
      <c r="AF4503">
        <v>13</v>
      </c>
      <c r="AG4503">
        <v>2589</v>
      </c>
      <c r="AI4503" t="s">
        <v>10288</v>
      </c>
      <c r="AJ4503" t="s">
        <v>10287</v>
      </c>
      <c r="AK4503" t="s">
        <v>10286</v>
      </c>
      <c r="AL4503">
        <v>6</v>
      </c>
      <c r="AM4503" s="5">
        <f t="shared" si="562"/>
        <v>2</v>
      </c>
      <c r="AN4503" s="4">
        <f t="shared" si="567"/>
        <v>3.0291556228701248E-3</v>
      </c>
      <c r="AO4503" s="3"/>
      <c r="AP4503">
        <v>1</v>
      </c>
      <c r="AQ4503" t="s">
        <v>16</v>
      </c>
      <c r="AR4503">
        <v>61801521</v>
      </c>
      <c r="AS4503" t="s">
        <v>15</v>
      </c>
      <c r="AT4503" s="2" t="s">
        <v>14</v>
      </c>
      <c r="AU4503" s="1">
        <f t="shared" si="563"/>
        <v>0.90372002785964411</v>
      </c>
      <c r="AV4503" s="1">
        <f t="shared" si="564"/>
        <v>0.7320616091246066</v>
      </c>
      <c r="AW4503" s="1">
        <f t="shared" si="565"/>
        <v>0.56040319038956898</v>
      </c>
    </row>
    <row r="4504" spans="1:49" x14ac:dyDescent="0.2">
      <c r="A4504">
        <v>4502</v>
      </c>
      <c r="B4504" t="s">
        <v>10285</v>
      </c>
      <c r="C4504" t="s">
        <v>10284</v>
      </c>
      <c r="F4504" t="s">
        <v>10283</v>
      </c>
      <c r="G4504" t="s">
        <v>3</v>
      </c>
      <c r="H4504" t="s">
        <v>2</v>
      </c>
      <c r="I4504" t="s">
        <v>998</v>
      </c>
      <c r="J4504">
        <v>60016930</v>
      </c>
      <c r="K4504" t="s">
        <v>850</v>
      </c>
      <c r="L4504" t="s">
        <v>59</v>
      </c>
      <c r="M4504" t="s">
        <v>58</v>
      </c>
      <c r="N4504">
        <v>2</v>
      </c>
      <c r="O4504" t="s">
        <v>10282</v>
      </c>
      <c r="P4504" t="s">
        <v>10281</v>
      </c>
      <c r="Q4504" t="s">
        <v>4011</v>
      </c>
      <c r="R4504" s="7">
        <v>43647</v>
      </c>
      <c r="S4504" s="8">
        <f t="shared" si="560"/>
        <v>2019</v>
      </c>
      <c r="T4504" s="8">
        <v>2019</v>
      </c>
      <c r="U4504" s="8">
        <f t="shared" si="561"/>
        <v>3</v>
      </c>
      <c r="V4504" s="7">
        <v>43647</v>
      </c>
      <c r="W4504" t="s">
        <v>339</v>
      </c>
      <c r="X4504" s="2">
        <v>0.92900000000000005</v>
      </c>
      <c r="Y4504" s="6">
        <f t="shared" si="566"/>
        <v>2.4799124422732979E-2</v>
      </c>
      <c r="AA4504">
        <v>10897798</v>
      </c>
      <c r="AB4504">
        <v>18896</v>
      </c>
      <c r="AC4504">
        <v>15582558</v>
      </c>
      <c r="AD4504" t="s">
        <v>1</v>
      </c>
      <c r="AE4504">
        <v>23</v>
      </c>
      <c r="AF4504">
        <v>7</v>
      </c>
      <c r="AG4504">
        <v>8715384</v>
      </c>
      <c r="AH4504" t="s">
        <v>10280</v>
      </c>
      <c r="AI4504" t="s">
        <v>10279</v>
      </c>
      <c r="AJ4504" t="s">
        <v>10278</v>
      </c>
      <c r="AK4504" t="s">
        <v>10277</v>
      </c>
      <c r="AL4504">
        <v>6</v>
      </c>
      <c r="AM4504" s="5">
        <f t="shared" si="562"/>
        <v>2</v>
      </c>
      <c r="AN4504" s="4">
        <f t="shared" si="567"/>
        <v>3.0291556228701248E-3</v>
      </c>
      <c r="AO4504" s="3"/>
      <c r="AP4504">
        <v>0</v>
      </c>
      <c r="AQ4504" t="s">
        <v>16</v>
      </c>
      <c r="AR4504">
        <v>61571055</v>
      </c>
      <c r="AS4504" t="s">
        <v>15</v>
      </c>
      <c r="AT4504" s="2">
        <v>3.4359999999999999</v>
      </c>
      <c r="AU4504" s="1">
        <f t="shared" si="563"/>
        <v>1.8268133782774123</v>
      </c>
      <c r="AV4504" s="1">
        <f t="shared" si="564"/>
        <v>1.3914140022801553</v>
      </c>
      <c r="AW4504" s="1">
        <f t="shared" si="565"/>
        <v>0.95601462628289813</v>
      </c>
    </row>
    <row r="4505" spans="1:49" x14ac:dyDescent="0.2">
      <c r="A4505">
        <v>4503</v>
      </c>
      <c r="B4505" t="s">
        <v>10276</v>
      </c>
      <c r="C4505" t="s">
        <v>10275</v>
      </c>
      <c r="F4505" t="s">
        <v>10274</v>
      </c>
      <c r="G4505" t="s">
        <v>3</v>
      </c>
      <c r="H4505" t="s">
        <v>2</v>
      </c>
      <c r="I4505" t="s">
        <v>779</v>
      </c>
      <c r="J4505" t="s">
        <v>5907</v>
      </c>
      <c r="K4505" t="s">
        <v>5906</v>
      </c>
      <c r="L4505" t="s">
        <v>1081</v>
      </c>
      <c r="M4505" t="s">
        <v>29</v>
      </c>
      <c r="N4505">
        <v>5</v>
      </c>
      <c r="O4505" t="s">
        <v>9996</v>
      </c>
      <c r="P4505" t="s">
        <v>9995</v>
      </c>
      <c r="Q4505" t="s">
        <v>9994</v>
      </c>
      <c r="R4505" s="7">
        <v>43647</v>
      </c>
      <c r="S4505" s="8">
        <f t="shared" si="560"/>
        <v>2019</v>
      </c>
      <c r="T4505" s="8">
        <v>2019</v>
      </c>
      <c r="U4505" s="8">
        <f t="shared" si="561"/>
        <v>3</v>
      </c>
      <c r="V4505" s="7">
        <v>43647</v>
      </c>
      <c r="W4505" t="s">
        <v>336</v>
      </c>
      <c r="X4505" s="2">
        <v>1.6519999999999999</v>
      </c>
      <c r="Y4505" s="6">
        <f t="shared" si="566"/>
        <v>4.409919649769093E-2</v>
      </c>
      <c r="AA4505" t="s">
        <v>335</v>
      </c>
      <c r="AB4505">
        <v>17337</v>
      </c>
      <c r="AC4505">
        <v>15582221</v>
      </c>
      <c r="AD4505" t="s">
        <v>1</v>
      </c>
      <c r="AE4505">
        <v>67</v>
      </c>
      <c r="AF4505">
        <v>7</v>
      </c>
      <c r="AG4505">
        <v>8718002</v>
      </c>
      <c r="AH4505" t="s">
        <v>10273</v>
      </c>
      <c r="AI4505" t="s">
        <v>10272</v>
      </c>
      <c r="AJ4505" t="s">
        <v>10271</v>
      </c>
      <c r="AK4505" t="s">
        <v>10270</v>
      </c>
      <c r="AL4505">
        <v>15</v>
      </c>
      <c r="AM4505" s="5">
        <f t="shared" si="562"/>
        <v>5</v>
      </c>
      <c r="AN4505" s="4">
        <f t="shared" si="567"/>
        <v>7.5728890571753124E-3</v>
      </c>
      <c r="AO4505" s="3"/>
      <c r="AP4505">
        <v>0</v>
      </c>
      <c r="AQ4505" t="s">
        <v>16</v>
      </c>
      <c r="AR4505" t="s">
        <v>4162</v>
      </c>
      <c r="AS4505" t="s">
        <v>15</v>
      </c>
      <c r="AT4505" s="2" t="s">
        <v>14</v>
      </c>
      <c r="AU4505" s="1">
        <f t="shared" si="563"/>
        <v>3.314130426553624</v>
      </c>
      <c r="AV4505" s="1">
        <f t="shared" si="564"/>
        <v>2.5836042777433121</v>
      </c>
      <c r="AW4505" s="1">
        <f t="shared" si="565"/>
        <v>1.8530781289329996</v>
      </c>
    </row>
    <row r="4506" spans="1:49" x14ac:dyDescent="0.2">
      <c r="A4506">
        <v>4504</v>
      </c>
      <c r="B4506" t="s">
        <v>10269</v>
      </c>
      <c r="C4506" t="s">
        <v>10268</v>
      </c>
      <c r="F4506" t="s">
        <v>10267</v>
      </c>
      <c r="G4506" t="s">
        <v>3</v>
      </c>
      <c r="H4506" t="s">
        <v>2</v>
      </c>
      <c r="I4506" t="s">
        <v>10266</v>
      </c>
      <c r="J4506">
        <v>60029306</v>
      </c>
      <c r="K4506" t="s">
        <v>1191</v>
      </c>
      <c r="L4506" t="s">
        <v>691</v>
      </c>
      <c r="M4506" t="s">
        <v>58</v>
      </c>
      <c r="N4506">
        <v>4</v>
      </c>
      <c r="O4506" t="s">
        <v>10265</v>
      </c>
      <c r="P4506" t="s">
        <v>10264</v>
      </c>
      <c r="Q4506" t="s">
        <v>1190</v>
      </c>
      <c r="R4506" s="7">
        <v>43647</v>
      </c>
      <c r="S4506" s="8">
        <f t="shared" si="560"/>
        <v>2019</v>
      </c>
      <c r="T4506" s="8">
        <v>2019</v>
      </c>
      <c r="U4506" s="8">
        <f t="shared" si="561"/>
        <v>3</v>
      </c>
      <c r="V4506" s="7">
        <v>43647</v>
      </c>
      <c r="W4506" t="s">
        <v>336</v>
      </c>
      <c r="X4506" s="2">
        <v>1.6519999999999999</v>
      </c>
      <c r="Y4506" s="6">
        <f t="shared" si="566"/>
        <v>4.409919649769093E-2</v>
      </c>
      <c r="AA4506" t="s">
        <v>335</v>
      </c>
      <c r="AB4506">
        <v>17337</v>
      </c>
      <c r="AC4506">
        <v>15582221</v>
      </c>
      <c r="AD4506" t="s">
        <v>1</v>
      </c>
      <c r="AE4506">
        <v>67</v>
      </c>
      <c r="AF4506">
        <v>7</v>
      </c>
      <c r="AG4506">
        <v>8676066</v>
      </c>
      <c r="AH4506" t="s">
        <v>10263</v>
      </c>
      <c r="AI4506" t="s">
        <v>10262</v>
      </c>
      <c r="AJ4506" t="s">
        <v>10261</v>
      </c>
      <c r="AK4506" t="s">
        <v>10260</v>
      </c>
      <c r="AL4506">
        <v>4</v>
      </c>
      <c r="AM4506" s="5">
        <f t="shared" si="562"/>
        <v>1.3333333333333333</v>
      </c>
      <c r="AN4506" s="4">
        <f t="shared" si="567"/>
        <v>2.0194370819134164E-3</v>
      </c>
      <c r="AO4506" s="3"/>
      <c r="AP4506">
        <v>0</v>
      </c>
      <c r="AQ4506" t="s">
        <v>16</v>
      </c>
      <c r="AR4506">
        <v>61301061</v>
      </c>
      <c r="AS4506" t="s">
        <v>15</v>
      </c>
      <c r="AT4506" s="2" t="s">
        <v>14</v>
      </c>
      <c r="AU4506" s="1">
        <f t="shared" si="563"/>
        <v>3.1475268672957677</v>
      </c>
      <c r="AV4506" s="1">
        <f t="shared" si="564"/>
        <v>2.3059316789802176</v>
      </c>
      <c r="AW4506" s="1">
        <f t="shared" si="565"/>
        <v>1.464336490664667</v>
      </c>
    </row>
    <row r="4507" spans="1:49" x14ac:dyDescent="0.2">
      <c r="A4507">
        <v>4505</v>
      </c>
      <c r="B4507" t="s">
        <v>10259</v>
      </c>
      <c r="C4507" t="s">
        <v>10258</v>
      </c>
      <c r="F4507" t="s">
        <v>10257</v>
      </c>
      <c r="G4507" t="s">
        <v>3</v>
      </c>
      <c r="H4507" t="s">
        <v>2</v>
      </c>
      <c r="I4507" t="s">
        <v>10190</v>
      </c>
      <c r="J4507" t="s">
        <v>515</v>
      </c>
      <c r="K4507" t="s">
        <v>514</v>
      </c>
      <c r="L4507" t="s">
        <v>513</v>
      </c>
      <c r="M4507" t="s">
        <v>239</v>
      </c>
      <c r="N4507">
        <v>5</v>
      </c>
      <c r="O4507" t="s">
        <v>10256</v>
      </c>
      <c r="P4507" t="s">
        <v>10255</v>
      </c>
      <c r="Q4507" t="s">
        <v>512</v>
      </c>
      <c r="R4507" s="7">
        <v>43647</v>
      </c>
      <c r="S4507" s="8">
        <f t="shared" si="560"/>
        <v>2019</v>
      </c>
      <c r="T4507" s="8">
        <v>2019</v>
      </c>
      <c r="U4507" s="8">
        <f t="shared" si="561"/>
        <v>3</v>
      </c>
      <c r="V4507" s="7">
        <v>43647</v>
      </c>
      <c r="W4507" t="s">
        <v>336</v>
      </c>
      <c r="X4507" s="2">
        <v>1.6519999999999999</v>
      </c>
      <c r="Y4507" s="6">
        <f t="shared" si="566"/>
        <v>4.409919649769093E-2</v>
      </c>
      <c r="AA4507" t="s">
        <v>335</v>
      </c>
      <c r="AB4507">
        <v>17337</v>
      </c>
      <c r="AC4507">
        <v>15582221</v>
      </c>
      <c r="AD4507" t="s">
        <v>1</v>
      </c>
      <c r="AE4507">
        <v>67</v>
      </c>
      <c r="AF4507">
        <v>7</v>
      </c>
      <c r="AG4507">
        <v>8691422</v>
      </c>
      <c r="AH4507" t="s">
        <v>10254</v>
      </c>
      <c r="AI4507" t="s">
        <v>10253</v>
      </c>
      <c r="AJ4507" t="s">
        <v>10252</v>
      </c>
      <c r="AK4507" t="s">
        <v>10251</v>
      </c>
      <c r="AL4507">
        <v>8</v>
      </c>
      <c r="AM4507" s="5">
        <f t="shared" si="562"/>
        <v>2.6666666666666665</v>
      </c>
      <c r="AN4507" s="4">
        <f t="shared" si="567"/>
        <v>4.0388741638268328E-3</v>
      </c>
      <c r="AO4507" s="3"/>
      <c r="AP4507">
        <v>0</v>
      </c>
      <c r="AQ4507" t="s">
        <v>16</v>
      </c>
      <c r="AR4507">
        <v>61721001</v>
      </c>
      <c r="AS4507" t="s">
        <v>15</v>
      </c>
      <c r="AT4507" s="2" t="s">
        <v>14</v>
      </c>
      <c r="AU4507" s="1">
        <f t="shared" si="563"/>
        <v>3.20810997975317</v>
      </c>
      <c r="AV4507" s="1">
        <f t="shared" si="564"/>
        <v>2.4069035330758881</v>
      </c>
      <c r="AW4507" s="1">
        <f t="shared" si="565"/>
        <v>1.605697086398606</v>
      </c>
    </row>
    <row r="4508" spans="1:49" x14ac:dyDescent="0.2">
      <c r="A4508">
        <v>4506</v>
      </c>
      <c r="B4508" t="s">
        <v>10250</v>
      </c>
      <c r="C4508" t="s">
        <v>10249</v>
      </c>
      <c r="F4508" t="s">
        <v>10248</v>
      </c>
      <c r="G4508" t="s">
        <v>3</v>
      </c>
      <c r="H4508" t="s">
        <v>2</v>
      </c>
      <c r="I4508" t="s">
        <v>2954</v>
      </c>
      <c r="J4508" t="s">
        <v>10247</v>
      </c>
      <c r="K4508" t="s">
        <v>10246</v>
      </c>
      <c r="L4508" t="s">
        <v>10245</v>
      </c>
      <c r="M4508" t="s">
        <v>435</v>
      </c>
      <c r="N4508">
        <v>3</v>
      </c>
      <c r="O4508" t="s">
        <v>10244</v>
      </c>
      <c r="P4508" t="s">
        <v>10243</v>
      </c>
      <c r="Q4508" t="s">
        <v>10242</v>
      </c>
      <c r="R4508" s="7">
        <v>43647</v>
      </c>
      <c r="S4508" s="8">
        <f t="shared" si="560"/>
        <v>2019</v>
      </c>
      <c r="T4508" s="8">
        <v>2019</v>
      </c>
      <c r="U4508" s="8">
        <f t="shared" si="561"/>
        <v>3</v>
      </c>
      <c r="V4508" s="7">
        <v>43647</v>
      </c>
      <c r="W4508" t="s">
        <v>254</v>
      </c>
      <c r="X4508" s="2">
        <v>2.0099999999999998</v>
      </c>
      <c r="Y4508" s="6">
        <f t="shared" si="566"/>
        <v>5.3655802034115477E-2</v>
      </c>
      <c r="AA4508">
        <v>15361276</v>
      </c>
      <c r="AB4508">
        <v>18933</v>
      </c>
      <c r="AC4508">
        <v>15582248</v>
      </c>
      <c r="AD4508" t="s">
        <v>1</v>
      </c>
      <c r="AE4508">
        <v>18</v>
      </c>
      <c r="AF4508">
        <v>7</v>
      </c>
      <c r="AG4508">
        <v>8716690</v>
      </c>
      <c r="AH4508" t="s">
        <v>10241</v>
      </c>
      <c r="AI4508" t="s">
        <v>10240</v>
      </c>
      <c r="AJ4508" t="s">
        <v>10239</v>
      </c>
      <c r="AK4508" t="s">
        <v>10238</v>
      </c>
      <c r="AL4508">
        <v>15</v>
      </c>
      <c r="AM4508" s="5">
        <f t="shared" si="562"/>
        <v>5</v>
      </c>
      <c r="AN4508" s="4">
        <f t="shared" si="567"/>
        <v>7.5728890571753124E-3</v>
      </c>
      <c r="AO4508" s="3"/>
      <c r="AP4508">
        <v>0</v>
      </c>
      <c r="AR4508" t="s">
        <v>1924</v>
      </c>
      <c r="AT4508" s="2" t="s">
        <v>14</v>
      </c>
      <c r="AU4508" s="1">
        <f t="shared" si="563"/>
        <v>3.9830928141033421</v>
      </c>
      <c r="AV4508" s="1">
        <f t="shared" si="564"/>
        <v>3.0614345545645394</v>
      </c>
      <c r="AW4508" s="1">
        <f t="shared" si="565"/>
        <v>2.1397762950257357</v>
      </c>
    </row>
    <row r="4509" spans="1:49" x14ac:dyDescent="0.2">
      <c r="A4509">
        <v>4507</v>
      </c>
      <c r="B4509" t="s">
        <v>10237</v>
      </c>
      <c r="C4509" t="s">
        <v>10236</v>
      </c>
      <c r="F4509" t="s">
        <v>10235</v>
      </c>
      <c r="G4509" t="s">
        <v>3</v>
      </c>
      <c r="H4509" t="s">
        <v>2</v>
      </c>
      <c r="I4509" t="s">
        <v>4570</v>
      </c>
      <c r="J4509" t="s">
        <v>4569</v>
      </c>
      <c r="K4509" t="s">
        <v>4568</v>
      </c>
      <c r="L4509" t="s">
        <v>1958</v>
      </c>
      <c r="M4509" t="s">
        <v>29</v>
      </c>
      <c r="N4509">
        <v>6</v>
      </c>
      <c r="O4509" t="s">
        <v>10234</v>
      </c>
      <c r="P4509" t="s">
        <v>10233</v>
      </c>
      <c r="Q4509" t="s">
        <v>10232</v>
      </c>
      <c r="R4509" s="7">
        <v>43647</v>
      </c>
      <c r="S4509" s="8">
        <f t="shared" si="560"/>
        <v>2019</v>
      </c>
      <c r="T4509" s="8">
        <v>2019</v>
      </c>
      <c r="U4509" s="8">
        <f t="shared" si="561"/>
        <v>3</v>
      </c>
      <c r="V4509" s="7">
        <v>43647</v>
      </c>
      <c r="W4509" t="s">
        <v>336</v>
      </c>
      <c r="X4509" s="2">
        <v>1.6519999999999999</v>
      </c>
      <c r="Y4509" s="6">
        <f t="shared" si="566"/>
        <v>4.409919649769093E-2</v>
      </c>
      <c r="AA4509" t="s">
        <v>335</v>
      </c>
      <c r="AB4509">
        <v>17337</v>
      </c>
      <c r="AC4509">
        <v>15582221</v>
      </c>
      <c r="AD4509" t="s">
        <v>1</v>
      </c>
      <c r="AE4509">
        <v>67</v>
      </c>
      <c r="AF4509">
        <v>7</v>
      </c>
      <c r="AG4509">
        <v>8674605</v>
      </c>
      <c r="AH4509" t="s">
        <v>10231</v>
      </c>
      <c r="AI4509" t="s">
        <v>10230</v>
      </c>
      <c r="AJ4509" t="s">
        <v>10229</v>
      </c>
      <c r="AK4509" t="s">
        <v>10228</v>
      </c>
      <c r="AL4509">
        <v>1</v>
      </c>
      <c r="AM4509" s="5">
        <f t="shared" si="562"/>
        <v>0.33333333333333331</v>
      </c>
      <c r="AN4509" s="4">
        <f t="shared" si="567"/>
        <v>5.048592704783541E-4</v>
      </c>
      <c r="AO4509" s="3"/>
      <c r="AP4509">
        <v>0</v>
      </c>
      <c r="AQ4509" t="s">
        <v>16</v>
      </c>
      <c r="AR4509" t="s">
        <v>4567</v>
      </c>
      <c r="AS4509" t="s">
        <v>15</v>
      </c>
      <c r="AT4509" s="2" t="s">
        <v>14</v>
      </c>
      <c r="AU4509" s="1">
        <f t="shared" si="563"/>
        <v>3.1020895329527156</v>
      </c>
      <c r="AV4509" s="1">
        <f t="shared" si="564"/>
        <v>2.2302027884084641</v>
      </c>
      <c r="AW4509" s="1">
        <f t="shared" si="565"/>
        <v>1.3583160438642126</v>
      </c>
    </row>
    <row r="4510" spans="1:49" x14ac:dyDescent="0.2">
      <c r="A4510">
        <v>4508</v>
      </c>
      <c r="B4510" t="s">
        <v>10227</v>
      </c>
      <c r="C4510" t="s">
        <v>10226</v>
      </c>
      <c r="F4510" t="s">
        <v>10225</v>
      </c>
      <c r="G4510" t="s">
        <v>3</v>
      </c>
      <c r="H4510" t="s">
        <v>2</v>
      </c>
      <c r="I4510" t="s">
        <v>10224</v>
      </c>
      <c r="J4510" t="s">
        <v>4374</v>
      </c>
      <c r="K4510" t="s">
        <v>4373</v>
      </c>
      <c r="L4510" t="s">
        <v>4372</v>
      </c>
      <c r="M4510" t="s">
        <v>44</v>
      </c>
      <c r="N4510">
        <v>3</v>
      </c>
      <c r="O4510" t="s">
        <v>10223</v>
      </c>
      <c r="P4510" t="s">
        <v>10222</v>
      </c>
      <c r="Q4510" t="s">
        <v>10221</v>
      </c>
      <c r="R4510" s="7">
        <v>43647</v>
      </c>
      <c r="S4510" s="8">
        <f t="shared" si="560"/>
        <v>2019</v>
      </c>
      <c r="T4510" s="8">
        <v>2019</v>
      </c>
      <c r="U4510" s="8">
        <f t="shared" si="561"/>
        <v>3</v>
      </c>
      <c r="V4510" s="7">
        <v>43647</v>
      </c>
      <c r="W4510" t="s">
        <v>336</v>
      </c>
      <c r="X4510" s="2">
        <v>1.6519999999999999</v>
      </c>
      <c r="Y4510" s="6">
        <f t="shared" si="566"/>
        <v>4.409919649769093E-2</v>
      </c>
      <c r="AA4510" t="s">
        <v>335</v>
      </c>
      <c r="AB4510">
        <v>17337</v>
      </c>
      <c r="AC4510">
        <v>15582221</v>
      </c>
      <c r="AD4510" t="s">
        <v>1</v>
      </c>
      <c r="AE4510">
        <v>67</v>
      </c>
      <c r="AF4510">
        <v>7</v>
      </c>
      <c r="AG4510">
        <v>8668822</v>
      </c>
      <c r="AH4510" t="s">
        <v>10220</v>
      </c>
      <c r="AI4510" t="s">
        <v>10219</v>
      </c>
      <c r="AJ4510" t="s">
        <v>10218</v>
      </c>
      <c r="AK4510" t="s">
        <v>10217</v>
      </c>
      <c r="AL4510">
        <v>15</v>
      </c>
      <c r="AM4510" s="5">
        <f t="shared" si="562"/>
        <v>5</v>
      </c>
      <c r="AN4510" s="4">
        <f t="shared" si="567"/>
        <v>7.5728890571753124E-3</v>
      </c>
      <c r="AO4510" s="3"/>
      <c r="AP4510">
        <v>0</v>
      </c>
      <c r="AQ4510" t="s">
        <v>10216</v>
      </c>
      <c r="AR4510" t="s">
        <v>0</v>
      </c>
      <c r="AS4510" t="s">
        <v>10215</v>
      </c>
      <c r="AT4510" s="2" t="s">
        <v>14</v>
      </c>
      <c r="AU4510" s="1">
        <f t="shared" si="563"/>
        <v>3.314130426553624</v>
      </c>
      <c r="AV4510" s="1">
        <f t="shared" si="564"/>
        <v>2.5836042777433121</v>
      </c>
      <c r="AW4510" s="1">
        <f t="shared" si="565"/>
        <v>1.8530781289329996</v>
      </c>
    </row>
    <row r="4511" spans="1:49" x14ac:dyDescent="0.2">
      <c r="A4511">
        <v>4509</v>
      </c>
      <c r="B4511" t="s">
        <v>10214</v>
      </c>
      <c r="C4511" t="s">
        <v>10213</v>
      </c>
      <c r="F4511" t="s">
        <v>10212</v>
      </c>
      <c r="G4511" t="s">
        <v>3</v>
      </c>
      <c r="H4511" t="s">
        <v>2</v>
      </c>
      <c r="I4511" t="s">
        <v>10211</v>
      </c>
      <c r="J4511">
        <v>60067411</v>
      </c>
      <c r="K4511" t="s">
        <v>10210</v>
      </c>
      <c r="L4511" t="s">
        <v>5921</v>
      </c>
      <c r="M4511" t="s">
        <v>5920</v>
      </c>
      <c r="N4511">
        <v>1</v>
      </c>
      <c r="O4511" t="s">
        <v>10209</v>
      </c>
      <c r="P4511">
        <v>6507721957</v>
      </c>
      <c r="Q4511">
        <v>60067411</v>
      </c>
      <c r="R4511" s="7">
        <v>43647</v>
      </c>
      <c r="S4511" s="8">
        <f t="shared" si="560"/>
        <v>2019</v>
      </c>
      <c r="T4511" s="8">
        <v>2019</v>
      </c>
      <c r="U4511" s="8">
        <f t="shared" si="561"/>
        <v>3</v>
      </c>
      <c r="V4511" s="7">
        <v>43647</v>
      </c>
      <c r="W4511" t="s">
        <v>336</v>
      </c>
      <c r="X4511" s="2">
        <v>1.6519999999999999</v>
      </c>
      <c r="Y4511" s="6">
        <f t="shared" si="566"/>
        <v>4.409919649769093E-2</v>
      </c>
      <c r="AA4511" t="s">
        <v>335</v>
      </c>
      <c r="AB4511">
        <v>17337</v>
      </c>
      <c r="AC4511">
        <v>15582221</v>
      </c>
      <c r="AD4511" t="s">
        <v>1</v>
      </c>
      <c r="AE4511">
        <v>67</v>
      </c>
      <c r="AF4511">
        <v>7</v>
      </c>
      <c r="AG4511">
        <v>8668483</v>
      </c>
      <c r="AH4511" t="s">
        <v>10208</v>
      </c>
      <c r="AI4511" t="s">
        <v>10207</v>
      </c>
      <c r="AJ4511" t="s">
        <v>10206</v>
      </c>
      <c r="AK4511" t="s">
        <v>10205</v>
      </c>
      <c r="AL4511">
        <v>3</v>
      </c>
      <c r="AM4511" s="5">
        <f t="shared" si="562"/>
        <v>1</v>
      </c>
      <c r="AN4511" s="4">
        <f t="shared" si="567"/>
        <v>1.5145778114350624E-3</v>
      </c>
      <c r="AO4511" s="3"/>
      <c r="AP4511">
        <v>0</v>
      </c>
      <c r="AR4511" t="s">
        <v>10204</v>
      </c>
      <c r="AT4511" s="2" t="s">
        <v>14</v>
      </c>
      <c r="AU4511" s="1">
        <f t="shared" si="563"/>
        <v>3.132381089181417</v>
      </c>
      <c r="AV4511" s="1">
        <f t="shared" si="564"/>
        <v>2.2806887154562996</v>
      </c>
      <c r="AW4511" s="1">
        <f t="shared" si="565"/>
        <v>1.4289963417311822</v>
      </c>
    </row>
    <row r="4512" spans="1:49" x14ac:dyDescent="0.2">
      <c r="A4512">
        <v>4510</v>
      </c>
      <c r="B4512" t="s">
        <v>10203</v>
      </c>
      <c r="C4512" t="s">
        <v>10202</v>
      </c>
      <c r="F4512" t="s">
        <v>10201</v>
      </c>
      <c r="G4512" t="s">
        <v>3</v>
      </c>
      <c r="H4512" t="s">
        <v>2</v>
      </c>
      <c r="I4512" t="s">
        <v>4502</v>
      </c>
      <c r="J4512" t="s">
        <v>5807</v>
      </c>
      <c r="K4512" t="s">
        <v>5806</v>
      </c>
      <c r="L4512" t="s">
        <v>5404</v>
      </c>
      <c r="M4512" t="s">
        <v>63</v>
      </c>
      <c r="N4512">
        <v>6</v>
      </c>
      <c r="O4512" t="s">
        <v>10200</v>
      </c>
      <c r="P4512" t="s">
        <v>10199</v>
      </c>
      <c r="Q4512" t="s">
        <v>10198</v>
      </c>
      <c r="R4512" s="7">
        <v>43647</v>
      </c>
      <c r="S4512" s="8">
        <f t="shared" si="560"/>
        <v>2019</v>
      </c>
      <c r="T4512" s="8">
        <v>2019</v>
      </c>
      <c r="U4512" s="8">
        <f t="shared" si="561"/>
        <v>3</v>
      </c>
      <c r="V4512" s="7">
        <v>43647</v>
      </c>
      <c r="W4512" t="s">
        <v>336</v>
      </c>
      <c r="X4512" s="2">
        <v>1.6519999999999999</v>
      </c>
      <c r="Y4512" s="6">
        <f t="shared" si="566"/>
        <v>4.409919649769093E-2</v>
      </c>
      <c r="AA4512" t="s">
        <v>335</v>
      </c>
      <c r="AB4512">
        <v>17337</v>
      </c>
      <c r="AC4512">
        <v>15582221</v>
      </c>
      <c r="AD4512" t="s">
        <v>1</v>
      </c>
      <c r="AE4512">
        <v>67</v>
      </c>
      <c r="AF4512">
        <v>7</v>
      </c>
      <c r="AG4512">
        <v>8674770</v>
      </c>
      <c r="AH4512" t="s">
        <v>10197</v>
      </c>
      <c r="AI4512" t="s">
        <v>10196</v>
      </c>
      <c r="AJ4512" t="s">
        <v>10195</v>
      </c>
      <c r="AK4512" t="s">
        <v>10194</v>
      </c>
      <c r="AL4512">
        <v>6</v>
      </c>
      <c r="AM4512" s="5">
        <f t="shared" si="562"/>
        <v>2</v>
      </c>
      <c r="AN4512" s="4">
        <f t="shared" si="567"/>
        <v>3.0291556228701248E-3</v>
      </c>
      <c r="AO4512" s="3"/>
      <c r="AP4512">
        <v>0</v>
      </c>
      <c r="AQ4512" t="s">
        <v>37</v>
      </c>
      <c r="AR4512" t="s">
        <v>0</v>
      </c>
      <c r="AS4512" t="s">
        <v>36</v>
      </c>
      <c r="AT4512" s="2" t="s">
        <v>14</v>
      </c>
      <c r="AU4512" s="1">
        <f t="shared" si="563"/>
        <v>3.1778184235244686</v>
      </c>
      <c r="AV4512" s="1">
        <f t="shared" si="564"/>
        <v>2.3564176060280526</v>
      </c>
      <c r="AW4512" s="1">
        <f t="shared" si="565"/>
        <v>1.5350167885316366</v>
      </c>
    </row>
    <row r="4513" spans="1:49" x14ac:dyDescent="0.2">
      <c r="A4513">
        <v>4511</v>
      </c>
      <c r="B4513" t="s">
        <v>10193</v>
      </c>
      <c r="C4513" t="s">
        <v>10192</v>
      </c>
      <c r="F4513" t="s">
        <v>10191</v>
      </c>
      <c r="G4513" t="s">
        <v>3</v>
      </c>
      <c r="H4513" t="s">
        <v>2</v>
      </c>
      <c r="I4513" t="s">
        <v>10190</v>
      </c>
      <c r="J4513" t="s">
        <v>10189</v>
      </c>
      <c r="K4513" t="s">
        <v>10188</v>
      </c>
      <c r="L4513" t="s">
        <v>10187</v>
      </c>
      <c r="M4513" t="s">
        <v>342</v>
      </c>
      <c r="N4513">
        <v>5</v>
      </c>
      <c r="O4513" t="s">
        <v>10186</v>
      </c>
      <c r="P4513" t="s">
        <v>10185</v>
      </c>
      <c r="Q4513" t="s">
        <v>10184</v>
      </c>
      <c r="R4513" s="7">
        <v>43647</v>
      </c>
      <c r="S4513" s="8">
        <f t="shared" si="560"/>
        <v>2019</v>
      </c>
      <c r="T4513" s="8">
        <v>2019</v>
      </c>
      <c r="U4513" s="8">
        <f t="shared" si="561"/>
        <v>3</v>
      </c>
      <c r="V4513" s="7">
        <v>43647</v>
      </c>
      <c r="W4513" t="s">
        <v>336</v>
      </c>
      <c r="X4513" s="2">
        <v>1.6519999999999999</v>
      </c>
      <c r="Y4513" s="6">
        <f t="shared" si="566"/>
        <v>4.409919649769093E-2</v>
      </c>
      <c r="AA4513" t="s">
        <v>335</v>
      </c>
      <c r="AB4513">
        <v>17337</v>
      </c>
      <c r="AC4513">
        <v>15582221</v>
      </c>
      <c r="AD4513" t="s">
        <v>1</v>
      </c>
      <c r="AE4513">
        <v>67</v>
      </c>
      <c r="AF4513">
        <v>7</v>
      </c>
      <c r="AG4513">
        <v>8717994</v>
      </c>
      <c r="AH4513" t="s">
        <v>10183</v>
      </c>
      <c r="AI4513" t="s">
        <v>10182</v>
      </c>
      <c r="AJ4513" t="s">
        <v>10181</v>
      </c>
      <c r="AK4513" t="s">
        <v>10180</v>
      </c>
      <c r="AL4513">
        <v>2</v>
      </c>
      <c r="AM4513" s="5">
        <f t="shared" si="562"/>
        <v>0.66666666666666663</v>
      </c>
      <c r="AN4513" s="4">
        <f t="shared" si="567"/>
        <v>1.0097185409567082E-3</v>
      </c>
      <c r="AO4513" s="3"/>
      <c r="AP4513">
        <v>0</v>
      </c>
      <c r="AQ4513" t="s">
        <v>234</v>
      </c>
      <c r="AR4513">
        <v>840854</v>
      </c>
      <c r="AS4513" t="s">
        <v>233</v>
      </c>
      <c r="AT4513" s="2" t="s">
        <v>14</v>
      </c>
      <c r="AU4513" s="1">
        <f t="shared" si="563"/>
        <v>3.1172353110670663</v>
      </c>
      <c r="AV4513" s="1">
        <f t="shared" si="564"/>
        <v>2.2554457519323821</v>
      </c>
      <c r="AW4513" s="1">
        <f t="shared" si="565"/>
        <v>1.3936561927976974</v>
      </c>
    </row>
    <row r="4514" spans="1:49" x14ac:dyDescent="0.2">
      <c r="A4514">
        <v>4512</v>
      </c>
      <c r="B4514" t="s">
        <v>10179</v>
      </c>
      <c r="C4514" t="s">
        <v>10178</v>
      </c>
      <c r="F4514" t="s">
        <v>10177</v>
      </c>
      <c r="G4514" t="s">
        <v>3</v>
      </c>
      <c r="H4514" t="s">
        <v>2</v>
      </c>
      <c r="I4514" t="s">
        <v>10176</v>
      </c>
      <c r="J4514">
        <v>60090708</v>
      </c>
      <c r="K4514" t="s">
        <v>369</v>
      </c>
      <c r="L4514" t="s">
        <v>368</v>
      </c>
      <c r="M4514" t="s">
        <v>32</v>
      </c>
      <c r="N4514">
        <v>5</v>
      </c>
      <c r="O4514" t="s">
        <v>10175</v>
      </c>
      <c r="P4514" t="s">
        <v>10174</v>
      </c>
      <c r="Q4514" t="s">
        <v>10173</v>
      </c>
      <c r="R4514" s="7">
        <v>43647</v>
      </c>
      <c r="S4514" s="8">
        <f t="shared" si="560"/>
        <v>2019</v>
      </c>
      <c r="T4514" s="8">
        <v>2019</v>
      </c>
      <c r="U4514" s="8">
        <f t="shared" si="561"/>
        <v>3</v>
      </c>
      <c r="V4514" s="7">
        <v>43647</v>
      </c>
      <c r="W4514" t="s">
        <v>336</v>
      </c>
      <c r="X4514" s="2">
        <v>1.6519999999999999</v>
      </c>
      <c r="Y4514" s="6">
        <f t="shared" si="566"/>
        <v>4.409919649769093E-2</v>
      </c>
      <c r="AA4514" t="s">
        <v>335</v>
      </c>
      <c r="AB4514">
        <v>17337</v>
      </c>
      <c r="AC4514">
        <v>15582221</v>
      </c>
      <c r="AD4514" t="s">
        <v>1</v>
      </c>
      <c r="AE4514">
        <v>67</v>
      </c>
      <c r="AF4514">
        <v>7</v>
      </c>
      <c r="AG4514">
        <v>8668478</v>
      </c>
      <c r="AH4514" t="s">
        <v>10172</v>
      </c>
      <c r="AI4514" t="s">
        <v>10171</v>
      </c>
      <c r="AJ4514" t="s">
        <v>10170</v>
      </c>
      <c r="AK4514" t="s">
        <v>10169</v>
      </c>
      <c r="AL4514">
        <v>6</v>
      </c>
      <c r="AM4514" s="5">
        <f t="shared" si="562"/>
        <v>2</v>
      </c>
      <c r="AN4514" s="4">
        <f t="shared" si="567"/>
        <v>3.0291556228701248E-3</v>
      </c>
      <c r="AO4514" s="3"/>
      <c r="AP4514">
        <v>0</v>
      </c>
      <c r="AR4514" t="s">
        <v>0</v>
      </c>
      <c r="AT4514" s="2" t="s">
        <v>14</v>
      </c>
      <c r="AU4514" s="1">
        <f t="shared" si="563"/>
        <v>3.1778184235244686</v>
      </c>
      <c r="AV4514" s="1">
        <f t="shared" si="564"/>
        <v>2.3564176060280526</v>
      </c>
      <c r="AW4514" s="1">
        <f t="shared" si="565"/>
        <v>1.5350167885316366</v>
      </c>
    </row>
    <row r="4515" spans="1:49" x14ac:dyDescent="0.2">
      <c r="A4515">
        <v>4513</v>
      </c>
      <c r="B4515" t="s">
        <v>10168</v>
      </c>
      <c r="C4515" t="s">
        <v>10167</v>
      </c>
      <c r="F4515" t="s">
        <v>10166</v>
      </c>
      <c r="G4515" t="s">
        <v>3</v>
      </c>
      <c r="H4515" t="s">
        <v>2</v>
      </c>
      <c r="I4515" t="s">
        <v>10165</v>
      </c>
      <c r="J4515" t="s">
        <v>10164</v>
      </c>
      <c r="K4515" t="s">
        <v>10163</v>
      </c>
      <c r="L4515" t="s">
        <v>10162</v>
      </c>
      <c r="M4515" t="s">
        <v>317</v>
      </c>
      <c r="N4515">
        <v>5</v>
      </c>
      <c r="O4515" t="s">
        <v>10161</v>
      </c>
      <c r="P4515" t="s">
        <v>10160</v>
      </c>
      <c r="Q4515" t="s">
        <v>10159</v>
      </c>
      <c r="R4515" s="7">
        <v>43647</v>
      </c>
      <c r="S4515" s="8">
        <f t="shared" si="560"/>
        <v>2019</v>
      </c>
      <c r="T4515" s="8">
        <v>2019</v>
      </c>
      <c r="U4515" s="8">
        <f t="shared" si="561"/>
        <v>3</v>
      </c>
      <c r="V4515" s="7">
        <v>43647</v>
      </c>
      <c r="W4515" t="s">
        <v>336</v>
      </c>
      <c r="X4515" s="2">
        <v>1.6519999999999999</v>
      </c>
      <c r="Y4515" s="6">
        <f t="shared" si="566"/>
        <v>4.409919649769093E-2</v>
      </c>
      <c r="AA4515" t="s">
        <v>335</v>
      </c>
      <c r="AB4515">
        <v>17337</v>
      </c>
      <c r="AC4515">
        <v>15582221</v>
      </c>
      <c r="AD4515" t="s">
        <v>1</v>
      </c>
      <c r="AE4515">
        <v>67</v>
      </c>
      <c r="AF4515">
        <v>7</v>
      </c>
      <c r="AG4515">
        <v>8669825</v>
      </c>
      <c r="AH4515" t="s">
        <v>10158</v>
      </c>
      <c r="AI4515" t="s">
        <v>10157</v>
      </c>
      <c r="AJ4515" t="s">
        <v>10156</v>
      </c>
      <c r="AK4515" t="s">
        <v>10155</v>
      </c>
      <c r="AL4515">
        <v>8</v>
      </c>
      <c r="AM4515" s="5">
        <f t="shared" si="562"/>
        <v>2.6666666666666665</v>
      </c>
      <c r="AN4515" s="4">
        <f t="shared" si="567"/>
        <v>4.0388741638268328E-3</v>
      </c>
      <c r="AO4515" s="3"/>
      <c r="AP4515">
        <v>0</v>
      </c>
      <c r="AR4515" t="s">
        <v>463</v>
      </c>
      <c r="AT4515" s="2" t="s">
        <v>14</v>
      </c>
      <c r="AU4515" s="1">
        <f t="shared" si="563"/>
        <v>3.20810997975317</v>
      </c>
      <c r="AV4515" s="1">
        <f t="shared" si="564"/>
        <v>2.4069035330758881</v>
      </c>
      <c r="AW4515" s="1">
        <f t="shared" si="565"/>
        <v>1.605697086398606</v>
      </c>
    </row>
    <row r="4516" spans="1:49" x14ac:dyDescent="0.2">
      <c r="A4516">
        <v>4514</v>
      </c>
      <c r="B4516" t="s">
        <v>10154</v>
      </c>
      <c r="C4516" t="s">
        <v>10153</v>
      </c>
      <c r="F4516" t="s">
        <v>10152</v>
      </c>
      <c r="G4516" t="s">
        <v>3</v>
      </c>
      <c r="H4516" t="s">
        <v>2</v>
      </c>
      <c r="I4516" t="s">
        <v>10151</v>
      </c>
      <c r="J4516" t="s">
        <v>10150</v>
      </c>
      <c r="K4516" t="s">
        <v>10149</v>
      </c>
      <c r="L4516" t="s">
        <v>10148</v>
      </c>
      <c r="M4516" t="s">
        <v>315</v>
      </c>
      <c r="N4516">
        <v>4</v>
      </c>
      <c r="O4516" t="s">
        <v>10147</v>
      </c>
      <c r="P4516" t="s">
        <v>10146</v>
      </c>
      <c r="Q4516" t="s">
        <v>10145</v>
      </c>
      <c r="R4516" s="7">
        <v>43647</v>
      </c>
      <c r="S4516" s="8">
        <f t="shared" si="560"/>
        <v>2019</v>
      </c>
      <c r="T4516" s="8">
        <v>2019</v>
      </c>
      <c r="U4516" s="8">
        <f t="shared" si="561"/>
        <v>3</v>
      </c>
      <c r="V4516" s="7">
        <v>43647</v>
      </c>
      <c r="W4516" t="s">
        <v>930</v>
      </c>
      <c r="X4516" s="2">
        <v>0.94</v>
      </c>
      <c r="Y4516" s="6">
        <f t="shared" si="566"/>
        <v>2.5092763140332611E-2</v>
      </c>
      <c r="AA4516">
        <v>15311309</v>
      </c>
      <c r="AB4516">
        <v>17295</v>
      </c>
      <c r="AC4516">
        <v>15581764</v>
      </c>
      <c r="AD4516" t="s">
        <v>1</v>
      </c>
      <c r="AE4516">
        <v>29</v>
      </c>
      <c r="AF4516">
        <v>7</v>
      </c>
      <c r="AG4516">
        <v>8734743</v>
      </c>
      <c r="AH4516" t="s">
        <v>10144</v>
      </c>
      <c r="AI4516" t="s">
        <v>10143</v>
      </c>
      <c r="AJ4516" t="s">
        <v>10142</v>
      </c>
      <c r="AK4516" t="s">
        <v>10141</v>
      </c>
      <c r="AL4516">
        <v>0</v>
      </c>
      <c r="AM4516" s="5">
        <f t="shared" si="562"/>
        <v>0</v>
      </c>
      <c r="AN4516" s="4">
        <f t="shared" si="567"/>
        <v>0</v>
      </c>
      <c r="AO4516" s="3"/>
      <c r="AP4516">
        <v>0</v>
      </c>
      <c r="AR4516" t="s">
        <v>0</v>
      </c>
      <c r="AT4516" s="2" t="s">
        <v>14</v>
      </c>
      <c r="AU4516" s="1">
        <f t="shared" si="563"/>
        <v>1.7564934198232827</v>
      </c>
      <c r="AV4516" s="1">
        <f t="shared" si="564"/>
        <v>1.2546381570166305</v>
      </c>
      <c r="AW4516" s="1">
        <f t="shared" si="565"/>
        <v>0.75278289420997835</v>
      </c>
    </row>
    <row r="4517" spans="1:49" x14ac:dyDescent="0.2">
      <c r="A4517">
        <v>4515</v>
      </c>
      <c r="B4517" t="s">
        <v>10140</v>
      </c>
      <c r="C4517" t="s">
        <v>10139</v>
      </c>
      <c r="F4517" t="s">
        <v>10138</v>
      </c>
      <c r="G4517" t="s">
        <v>3</v>
      </c>
      <c r="H4517" t="s">
        <v>2</v>
      </c>
      <c r="I4517" t="s">
        <v>516</v>
      </c>
      <c r="J4517" t="s">
        <v>4692</v>
      </c>
      <c r="K4517" t="s">
        <v>4691</v>
      </c>
      <c r="L4517" t="s">
        <v>4690</v>
      </c>
      <c r="M4517" t="s">
        <v>239</v>
      </c>
      <c r="N4517">
        <v>5</v>
      </c>
      <c r="O4517" t="s">
        <v>10137</v>
      </c>
      <c r="P4517" t="s">
        <v>10136</v>
      </c>
      <c r="Q4517" t="s">
        <v>10135</v>
      </c>
      <c r="R4517" s="7">
        <v>43647</v>
      </c>
      <c r="S4517" s="8">
        <f t="shared" si="560"/>
        <v>2019</v>
      </c>
      <c r="T4517" s="8">
        <v>2019</v>
      </c>
      <c r="U4517" s="8">
        <f t="shared" si="561"/>
        <v>3</v>
      </c>
      <c r="V4517" s="7">
        <v>43647</v>
      </c>
      <c r="W4517" t="s">
        <v>339</v>
      </c>
      <c r="X4517" s="2">
        <v>0.92900000000000005</v>
      </c>
      <c r="Y4517" s="6">
        <f t="shared" si="566"/>
        <v>2.4799124422732979E-2</v>
      </c>
      <c r="AA4517">
        <v>10897798</v>
      </c>
      <c r="AB4517">
        <v>18896</v>
      </c>
      <c r="AC4517">
        <v>15582558</v>
      </c>
      <c r="AD4517" t="s">
        <v>1</v>
      </c>
      <c r="AE4517">
        <v>23</v>
      </c>
      <c r="AF4517">
        <v>7</v>
      </c>
      <c r="AG4517">
        <v>8715400</v>
      </c>
      <c r="AH4517" t="s">
        <v>10134</v>
      </c>
      <c r="AI4517" t="s">
        <v>10133</v>
      </c>
      <c r="AJ4517" t="s">
        <v>10132</v>
      </c>
      <c r="AK4517" t="s">
        <v>10131</v>
      </c>
      <c r="AL4517">
        <v>11</v>
      </c>
      <c r="AM4517" s="5">
        <f t="shared" si="562"/>
        <v>3.6666666666666665</v>
      </c>
      <c r="AN4517" s="4">
        <f t="shared" si="567"/>
        <v>5.5534519752618956E-3</v>
      </c>
      <c r="AO4517" s="3"/>
      <c r="AP4517">
        <v>1</v>
      </c>
      <c r="AQ4517" t="s">
        <v>52</v>
      </c>
      <c r="AR4517">
        <v>61871047</v>
      </c>
      <c r="AS4517" t="s">
        <v>51</v>
      </c>
      <c r="AT4517" s="2">
        <v>3.4359999999999999</v>
      </c>
      <c r="AU4517" s="1">
        <f t="shared" si="563"/>
        <v>1.9025422688491653</v>
      </c>
      <c r="AV4517" s="1">
        <f t="shared" si="564"/>
        <v>1.5176288198997439</v>
      </c>
      <c r="AW4517" s="1">
        <f t="shared" si="565"/>
        <v>1.1327153709503219</v>
      </c>
    </row>
    <row r="4518" spans="1:49" x14ac:dyDescent="0.2">
      <c r="A4518">
        <v>4516</v>
      </c>
      <c r="B4518" t="s">
        <v>10130</v>
      </c>
      <c r="C4518" t="s">
        <v>10129</v>
      </c>
      <c r="F4518" t="s">
        <v>10128</v>
      </c>
      <c r="G4518" t="s">
        <v>3</v>
      </c>
      <c r="H4518" t="s">
        <v>2</v>
      </c>
      <c r="I4518" t="s">
        <v>10127</v>
      </c>
      <c r="J4518" t="s">
        <v>10126</v>
      </c>
      <c r="K4518" t="s">
        <v>10125</v>
      </c>
      <c r="L4518" t="s">
        <v>10124</v>
      </c>
      <c r="M4518" t="s">
        <v>10123</v>
      </c>
      <c r="N4518">
        <v>5</v>
      </c>
      <c r="O4518" t="s">
        <v>10122</v>
      </c>
      <c r="P4518" t="s">
        <v>10121</v>
      </c>
      <c r="Q4518" t="s">
        <v>10120</v>
      </c>
      <c r="R4518" s="7">
        <v>43647</v>
      </c>
      <c r="S4518" s="8">
        <f t="shared" si="560"/>
        <v>2019</v>
      </c>
      <c r="T4518" s="8">
        <v>2019</v>
      </c>
      <c r="U4518" s="8">
        <f t="shared" si="561"/>
        <v>3</v>
      </c>
      <c r="V4518" s="7">
        <v>43647</v>
      </c>
      <c r="W4518" t="s">
        <v>1697</v>
      </c>
      <c r="X4518" s="2">
        <v>0.435</v>
      </c>
      <c r="Y4518" s="6">
        <f t="shared" si="566"/>
        <v>1.1612076559622007E-2</v>
      </c>
      <c r="AB4518">
        <v>21100829268</v>
      </c>
      <c r="AC4518">
        <v>20763417</v>
      </c>
      <c r="AD4518" t="s">
        <v>1</v>
      </c>
      <c r="AE4518">
        <v>9</v>
      </c>
      <c r="AF4518">
        <v>13</v>
      </c>
      <c r="AG4518">
        <v>2704</v>
      </c>
      <c r="AI4518" t="s">
        <v>10119</v>
      </c>
      <c r="AJ4518" t="s">
        <v>10118</v>
      </c>
      <c r="AK4518" t="s">
        <v>10117</v>
      </c>
      <c r="AL4518">
        <v>10</v>
      </c>
      <c r="AM4518" s="5">
        <f t="shared" si="562"/>
        <v>3.3333333333333335</v>
      </c>
      <c r="AN4518" s="4">
        <f t="shared" si="567"/>
        <v>5.0485927047835416E-3</v>
      </c>
      <c r="AO4518" s="3"/>
      <c r="AP4518">
        <v>1</v>
      </c>
      <c r="AQ4518" t="s">
        <v>253</v>
      </c>
      <c r="AR4518">
        <v>278381540</v>
      </c>
      <c r="AS4518" t="s">
        <v>310</v>
      </c>
      <c r="AT4518" s="2" t="s">
        <v>14</v>
      </c>
      <c r="AU4518" s="1">
        <f t="shared" si="563"/>
        <v>0.96430314031704678</v>
      </c>
      <c r="AV4518" s="1">
        <f t="shared" si="564"/>
        <v>0.83303346322027749</v>
      </c>
      <c r="AW4518" s="1">
        <f t="shared" si="565"/>
        <v>0.70176378612350809</v>
      </c>
    </row>
    <row r="4519" spans="1:49" x14ac:dyDescent="0.2">
      <c r="A4519">
        <v>4517</v>
      </c>
      <c r="B4519" t="s">
        <v>10116</v>
      </c>
      <c r="C4519" t="s">
        <v>10115</v>
      </c>
      <c r="F4519" t="s">
        <v>10114</v>
      </c>
      <c r="G4519" t="s">
        <v>3</v>
      </c>
      <c r="H4519" t="s">
        <v>2</v>
      </c>
      <c r="I4519" t="s">
        <v>3424</v>
      </c>
      <c r="J4519" t="s">
        <v>3423</v>
      </c>
      <c r="K4519" t="s">
        <v>3422</v>
      </c>
      <c r="L4519" t="s">
        <v>3421</v>
      </c>
      <c r="M4519" t="s">
        <v>1685</v>
      </c>
      <c r="N4519">
        <v>5</v>
      </c>
      <c r="O4519" t="s">
        <v>10113</v>
      </c>
      <c r="P4519" t="s">
        <v>10112</v>
      </c>
      <c r="Q4519" t="s">
        <v>3420</v>
      </c>
      <c r="R4519" s="7">
        <v>43647</v>
      </c>
      <c r="S4519" s="8">
        <f t="shared" si="560"/>
        <v>2019</v>
      </c>
      <c r="T4519" s="8">
        <v>2019</v>
      </c>
      <c r="U4519" s="8">
        <f t="shared" si="561"/>
        <v>3</v>
      </c>
      <c r="V4519" s="7">
        <v>43647</v>
      </c>
      <c r="W4519" t="s">
        <v>336</v>
      </c>
      <c r="X4519" s="2">
        <v>1.6519999999999999</v>
      </c>
      <c r="Y4519" s="6">
        <f t="shared" si="566"/>
        <v>4.409919649769093E-2</v>
      </c>
      <c r="AA4519" t="s">
        <v>335</v>
      </c>
      <c r="AB4519">
        <v>17337</v>
      </c>
      <c r="AC4519">
        <v>15582221</v>
      </c>
      <c r="AD4519" t="s">
        <v>1</v>
      </c>
      <c r="AE4519">
        <v>67</v>
      </c>
      <c r="AF4519">
        <v>7</v>
      </c>
      <c r="AG4519">
        <v>8720248</v>
      </c>
      <c r="AH4519" t="s">
        <v>10111</v>
      </c>
      <c r="AI4519" t="s">
        <v>10110</v>
      </c>
      <c r="AJ4519" t="s">
        <v>10109</v>
      </c>
      <c r="AK4519" t="s">
        <v>10108</v>
      </c>
      <c r="AL4519">
        <v>16</v>
      </c>
      <c r="AM4519" s="5">
        <f t="shared" si="562"/>
        <v>5.333333333333333</v>
      </c>
      <c r="AN4519" s="4">
        <f t="shared" si="567"/>
        <v>8.0777483276536655E-3</v>
      </c>
      <c r="AO4519" s="3"/>
      <c r="AP4519">
        <v>0</v>
      </c>
      <c r="AQ4519" t="s">
        <v>1273</v>
      </c>
      <c r="AR4519" t="s">
        <v>0</v>
      </c>
      <c r="AS4519" t="s">
        <v>1272</v>
      </c>
      <c r="AT4519" s="2" t="s">
        <v>14</v>
      </c>
      <c r="AU4519" s="1">
        <f t="shared" si="563"/>
        <v>3.3292762046679747</v>
      </c>
      <c r="AV4519" s="1">
        <f t="shared" si="564"/>
        <v>2.6088472412672297</v>
      </c>
      <c r="AW4519" s="1">
        <f t="shared" si="565"/>
        <v>1.8884182778664844</v>
      </c>
    </row>
    <row r="4520" spans="1:49" x14ac:dyDescent="0.2">
      <c r="A4520">
        <v>4518</v>
      </c>
      <c r="B4520" t="s">
        <v>10107</v>
      </c>
      <c r="C4520" t="s">
        <v>10106</v>
      </c>
      <c r="F4520" t="s">
        <v>10105</v>
      </c>
      <c r="G4520" t="s">
        <v>3</v>
      </c>
      <c r="H4520" t="s">
        <v>2</v>
      </c>
      <c r="I4520" t="s">
        <v>10104</v>
      </c>
      <c r="J4520" t="s">
        <v>10103</v>
      </c>
      <c r="K4520" t="s">
        <v>10102</v>
      </c>
      <c r="L4520" t="s">
        <v>10101</v>
      </c>
      <c r="M4520" t="s">
        <v>10100</v>
      </c>
      <c r="N4520">
        <v>6</v>
      </c>
      <c r="O4520" t="s">
        <v>10099</v>
      </c>
      <c r="P4520" t="s">
        <v>10098</v>
      </c>
      <c r="Q4520" t="s">
        <v>10097</v>
      </c>
      <c r="R4520" s="7">
        <v>43647</v>
      </c>
      <c r="S4520" s="8">
        <f t="shared" si="560"/>
        <v>2019</v>
      </c>
      <c r="T4520" s="8">
        <v>2019</v>
      </c>
      <c r="U4520" s="8">
        <f t="shared" si="561"/>
        <v>3</v>
      </c>
      <c r="V4520" s="7">
        <v>43647</v>
      </c>
      <c r="W4520" t="s">
        <v>339</v>
      </c>
      <c r="X4520" s="2">
        <v>0.92900000000000005</v>
      </c>
      <c r="Y4520" s="6">
        <f t="shared" si="566"/>
        <v>2.4799124422732979E-2</v>
      </c>
      <c r="AA4520">
        <v>10897798</v>
      </c>
      <c r="AB4520">
        <v>18896</v>
      </c>
      <c r="AC4520">
        <v>15582558</v>
      </c>
      <c r="AD4520" t="s">
        <v>1</v>
      </c>
      <c r="AE4520">
        <v>23</v>
      </c>
      <c r="AF4520">
        <v>7</v>
      </c>
      <c r="AG4520">
        <v>8713502</v>
      </c>
      <c r="AH4520" t="s">
        <v>10096</v>
      </c>
      <c r="AI4520" t="s">
        <v>10095</v>
      </c>
      <c r="AJ4520" t="s">
        <v>10094</v>
      </c>
      <c r="AK4520" t="s">
        <v>10093</v>
      </c>
      <c r="AL4520">
        <v>4</v>
      </c>
      <c r="AM4520" s="5">
        <f t="shared" si="562"/>
        <v>1.3333333333333333</v>
      </c>
      <c r="AN4520" s="4">
        <f t="shared" si="567"/>
        <v>2.0194370819134164E-3</v>
      </c>
      <c r="AO4520" s="3"/>
      <c r="AP4520">
        <v>0</v>
      </c>
      <c r="AQ4520" t="s">
        <v>264</v>
      </c>
      <c r="AR4520" t="s">
        <v>10092</v>
      </c>
      <c r="AS4520" t="s">
        <v>2405</v>
      </c>
      <c r="AT4520" s="2">
        <v>3.4359999999999999</v>
      </c>
      <c r="AU4520" s="1">
        <f t="shared" si="563"/>
        <v>1.7965218220487109</v>
      </c>
      <c r="AV4520" s="1">
        <f t="shared" si="564"/>
        <v>1.3409280752323198</v>
      </c>
      <c r="AW4520" s="1">
        <f t="shared" si="565"/>
        <v>0.88533432841592841</v>
      </c>
    </row>
    <row r="4521" spans="1:49" x14ac:dyDescent="0.2">
      <c r="A4521">
        <v>4519</v>
      </c>
      <c r="B4521" t="s">
        <v>10091</v>
      </c>
      <c r="C4521" t="s">
        <v>10090</v>
      </c>
      <c r="F4521" t="s">
        <v>10089</v>
      </c>
      <c r="G4521" t="s">
        <v>3</v>
      </c>
      <c r="H4521" t="s">
        <v>2</v>
      </c>
      <c r="I4521" t="s">
        <v>5932</v>
      </c>
      <c r="J4521">
        <v>60018363</v>
      </c>
      <c r="K4521" t="s">
        <v>1803</v>
      </c>
      <c r="L4521" t="s">
        <v>1802</v>
      </c>
      <c r="M4521" t="s">
        <v>139</v>
      </c>
      <c r="N4521">
        <v>2</v>
      </c>
      <c r="O4521" t="s">
        <v>10088</v>
      </c>
      <c r="P4521" t="s">
        <v>10087</v>
      </c>
      <c r="Q4521" t="s">
        <v>10086</v>
      </c>
      <c r="R4521" s="7">
        <v>43647</v>
      </c>
      <c r="S4521" s="8">
        <f t="shared" si="560"/>
        <v>2019</v>
      </c>
      <c r="T4521" s="8">
        <v>2019</v>
      </c>
      <c r="U4521" s="8">
        <f t="shared" si="561"/>
        <v>3</v>
      </c>
      <c r="V4521" s="7">
        <v>43647</v>
      </c>
      <c r="W4521" t="s">
        <v>254</v>
      </c>
      <c r="X4521" s="2">
        <v>2.0099999999999998</v>
      </c>
      <c r="Y4521" s="6">
        <f t="shared" si="566"/>
        <v>5.3655802034115477E-2</v>
      </c>
      <c r="AA4521">
        <v>15361276</v>
      </c>
      <c r="AB4521">
        <v>18933</v>
      </c>
      <c r="AC4521">
        <v>15582248</v>
      </c>
      <c r="AD4521" t="s">
        <v>1</v>
      </c>
      <c r="AE4521">
        <v>18</v>
      </c>
      <c r="AF4521">
        <v>7</v>
      </c>
      <c r="AG4521">
        <v>8718519</v>
      </c>
      <c r="AH4521" t="s">
        <v>10085</v>
      </c>
      <c r="AI4521" t="s">
        <v>10084</v>
      </c>
      <c r="AJ4521" t="s">
        <v>10083</v>
      </c>
      <c r="AK4521" t="s">
        <v>10082</v>
      </c>
      <c r="AL4521">
        <v>16</v>
      </c>
      <c r="AM4521" s="5">
        <f t="shared" si="562"/>
        <v>5.333333333333333</v>
      </c>
      <c r="AN4521" s="4">
        <f t="shared" si="567"/>
        <v>8.0777483276536655E-3</v>
      </c>
      <c r="AO4521" s="3"/>
      <c r="AP4521">
        <v>0</v>
      </c>
      <c r="AQ4521" t="s">
        <v>1229</v>
      </c>
      <c r="AR4521" t="s">
        <v>0</v>
      </c>
      <c r="AS4521" t="s">
        <v>1228</v>
      </c>
      <c r="AT4521" s="2" t="s">
        <v>14</v>
      </c>
      <c r="AU4521" s="1">
        <f t="shared" si="563"/>
        <v>3.9982385922176928</v>
      </c>
      <c r="AV4521" s="1">
        <f t="shared" si="564"/>
        <v>3.0866775180884569</v>
      </c>
      <c r="AW4521" s="1">
        <f t="shared" si="565"/>
        <v>2.1751164439592205</v>
      </c>
    </row>
    <row r="4522" spans="1:49" x14ac:dyDescent="0.2">
      <c r="A4522">
        <v>4520</v>
      </c>
      <c r="B4522" t="s">
        <v>10081</v>
      </c>
      <c r="C4522" t="s">
        <v>10080</v>
      </c>
      <c r="F4522" t="s">
        <v>10079</v>
      </c>
      <c r="G4522" t="s">
        <v>3</v>
      </c>
      <c r="H4522" t="s">
        <v>2</v>
      </c>
      <c r="I4522" t="s">
        <v>10078</v>
      </c>
      <c r="J4522" t="s">
        <v>3471</v>
      </c>
      <c r="K4522" t="s">
        <v>3470</v>
      </c>
      <c r="L4522" t="s">
        <v>3469</v>
      </c>
      <c r="M4522" t="s">
        <v>361</v>
      </c>
      <c r="N4522">
        <v>4</v>
      </c>
      <c r="O4522" t="s">
        <v>10077</v>
      </c>
      <c r="P4522" t="s">
        <v>10076</v>
      </c>
      <c r="Q4522" t="s">
        <v>10075</v>
      </c>
      <c r="R4522" s="7">
        <v>43647</v>
      </c>
      <c r="S4522" s="8">
        <f t="shared" si="560"/>
        <v>2019</v>
      </c>
      <c r="T4522" s="8">
        <v>2019</v>
      </c>
      <c r="U4522" s="8">
        <f t="shared" si="561"/>
        <v>3</v>
      </c>
      <c r="V4522" s="7">
        <v>43647</v>
      </c>
      <c r="W4522" t="s">
        <v>336</v>
      </c>
      <c r="X4522" s="2">
        <v>1.6519999999999999</v>
      </c>
      <c r="Y4522" s="6">
        <f t="shared" si="566"/>
        <v>4.409919649769093E-2</v>
      </c>
      <c r="AA4522" t="s">
        <v>335</v>
      </c>
      <c r="AB4522">
        <v>17337</v>
      </c>
      <c r="AC4522">
        <v>15582221</v>
      </c>
      <c r="AD4522" t="s">
        <v>1</v>
      </c>
      <c r="AE4522">
        <v>67</v>
      </c>
      <c r="AF4522">
        <v>7</v>
      </c>
      <c r="AG4522">
        <v>8691719</v>
      </c>
      <c r="AH4522" t="s">
        <v>10074</v>
      </c>
      <c r="AI4522" t="s">
        <v>10073</v>
      </c>
      <c r="AJ4522" t="s">
        <v>10072</v>
      </c>
      <c r="AK4522" t="s">
        <v>10071</v>
      </c>
      <c r="AL4522">
        <v>6</v>
      </c>
      <c r="AM4522" s="5">
        <f t="shared" si="562"/>
        <v>2</v>
      </c>
      <c r="AN4522" s="4">
        <f t="shared" si="567"/>
        <v>3.0291556228701248E-3</v>
      </c>
      <c r="AO4522" s="3"/>
      <c r="AP4522">
        <v>0</v>
      </c>
      <c r="AQ4522" t="s">
        <v>1362</v>
      </c>
      <c r="AR4522">
        <v>61721001</v>
      </c>
      <c r="AS4522" t="s">
        <v>1361</v>
      </c>
      <c r="AT4522" s="2" t="s">
        <v>14</v>
      </c>
      <c r="AU4522" s="1">
        <f t="shared" si="563"/>
        <v>3.1778184235244686</v>
      </c>
      <c r="AV4522" s="1">
        <f t="shared" si="564"/>
        <v>2.3564176060280526</v>
      </c>
      <c r="AW4522" s="1">
        <f t="shared" si="565"/>
        <v>1.5350167885316366</v>
      </c>
    </row>
    <row r="4523" spans="1:49" x14ac:dyDescent="0.2">
      <c r="A4523">
        <v>4521</v>
      </c>
      <c r="B4523" t="s">
        <v>10070</v>
      </c>
      <c r="C4523" t="s">
        <v>10069</v>
      </c>
      <c r="F4523" t="s">
        <v>10068</v>
      </c>
      <c r="G4523" t="s">
        <v>3</v>
      </c>
      <c r="H4523" t="s">
        <v>2</v>
      </c>
      <c r="I4523" t="s">
        <v>3323</v>
      </c>
      <c r="J4523" t="s">
        <v>10067</v>
      </c>
      <c r="K4523" t="s">
        <v>10066</v>
      </c>
      <c r="L4523" t="s">
        <v>10065</v>
      </c>
      <c r="M4523" t="s">
        <v>1437</v>
      </c>
      <c r="N4523">
        <v>2</v>
      </c>
      <c r="O4523" t="s">
        <v>10064</v>
      </c>
      <c r="P4523" t="s">
        <v>10063</v>
      </c>
      <c r="Q4523" t="s">
        <v>10062</v>
      </c>
      <c r="R4523" s="7">
        <v>43647</v>
      </c>
      <c r="S4523" s="8">
        <f t="shared" si="560"/>
        <v>2019</v>
      </c>
      <c r="T4523" s="8">
        <v>2019</v>
      </c>
      <c r="U4523" s="8">
        <f t="shared" si="561"/>
        <v>3</v>
      </c>
      <c r="V4523" s="7">
        <v>43647</v>
      </c>
      <c r="W4523" t="s">
        <v>1214</v>
      </c>
      <c r="X4523" s="2">
        <v>0.185</v>
      </c>
      <c r="Y4523" s="6">
        <f t="shared" si="566"/>
        <v>4.9384693414484399E-3</v>
      </c>
      <c r="AA4523">
        <v>17962021</v>
      </c>
      <c r="AB4523">
        <v>21100230800</v>
      </c>
      <c r="AD4523" t="s">
        <v>1</v>
      </c>
      <c r="AE4523">
        <v>14</v>
      </c>
      <c r="AF4523">
        <v>7</v>
      </c>
      <c r="AH4523" t="s">
        <v>10061</v>
      </c>
      <c r="AI4523" t="s">
        <v>10060</v>
      </c>
      <c r="AJ4523" t="s">
        <v>10059</v>
      </c>
      <c r="AK4523" t="s">
        <v>10058</v>
      </c>
      <c r="AL4523">
        <v>1</v>
      </c>
      <c r="AM4523" s="5">
        <f t="shared" si="562"/>
        <v>0.33333333333333331</v>
      </c>
      <c r="AN4523" s="4">
        <f t="shared" si="567"/>
        <v>5.048592704783541E-4</v>
      </c>
      <c r="AO4523" s="3"/>
      <c r="AP4523">
        <v>0</v>
      </c>
      <c r="AR4523" t="s">
        <v>0</v>
      </c>
      <c r="AT4523" s="2" t="s">
        <v>14</v>
      </c>
      <c r="AU4523" s="1">
        <f t="shared" si="563"/>
        <v>0.36083863201574135</v>
      </c>
      <c r="AV4523" s="1">
        <f t="shared" si="564"/>
        <v>0.27216643059633971</v>
      </c>
      <c r="AW4523" s="1">
        <f t="shared" si="565"/>
        <v>0.183494229176938</v>
      </c>
    </row>
    <row r="4524" spans="1:49" x14ac:dyDescent="0.2">
      <c r="A4524">
        <v>4522</v>
      </c>
      <c r="B4524" t="s">
        <v>10057</v>
      </c>
      <c r="C4524" t="s">
        <v>10056</v>
      </c>
      <c r="F4524" t="s">
        <v>10055</v>
      </c>
      <c r="G4524" t="s">
        <v>3</v>
      </c>
      <c r="H4524" t="s">
        <v>2</v>
      </c>
      <c r="I4524" t="s">
        <v>10054</v>
      </c>
      <c r="J4524" t="s">
        <v>10053</v>
      </c>
      <c r="K4524" t="s">
        <v>10052</v>
      </c>
      <c r="L4524" t="s">
        <v>10051</v>
      </c>
      <c r="M4524" t="s">
        <v>18</v>
      </c>
      <c r="N4524">
        <v>6</v>
      </c>
      <c r="O4524" t="s">
        <v>10050</v>
      </c>
      <c r="P4524" t="s">
        <v>10049</v>
      </c>
      <c r="Q4524" t="s">
        <v>10048</v>
      </c>
      <c r="R4524" s="7">
        <v>43647</v>
      </c>
      <c r="S4524" s="8">
        <f t="shared" si="560"/>
        <v>2019</v>
      </c>
      <c r="T4524" s="8">
        <v>2019</v>
      </c>
      <c r="U4524" s="8">
        <f t="shared" si="561"/>
        <v>3</v>
      </c>
      <c r="V4524" s="7">
        <v>43647</v>
      </c>
      <c r="W4524" t="s">
        <v>339</v>
      </c>
      <c r="X4524" s="2">
        <v>0.92900000000000005</v>
      </c>
      <c r="Y4524" s="6">
        <f t="shared" si="566"/>
        <v>2.4799124422732979E-2</v>
      </c>
      <c r="AA4524">
        <v>10897798</v>
      </c>
      <c r="AB4524">
        <v>18896</v>
      </c>
      <c r="AC4524">
        <v>15582558</v>
      </c>
      <c r="AD4524" t="s">
        <v>1</v>
      </c>
      <c r="AE4524">
        <v>23</v>
      </c>
      <c r="AF4524">
        <v>7</v>
      </c>
      <c r="AG4524">
        <v>8715485</v>
      </c>
      <c r="AH4524" t="s">
        <v>10047</v>
      </c>
      <c r="AI4524" t="s">
        <v>10046</v>
      </c>
      <c r="AJ4524" t="s">
        <v>10045</v>
      </c>
      <c r="AK4524" t="s">
        <v>10044</v>
      </c>
      <c r="AL4524">
        <v>3</v>
      </c>
      <c r="AM4524" s="5">
        <f t="shared" si="562"/>
        <v>1</v>
      </c>
      <c r="AN4524" s="4">
        <f t="shared" si="567"/>
        <v>1.5145778114350624E-3</v>
      </c>
      <c r="AO4524" s="3"/>
      <c r="AP4524">
        <v>0</v>
      </c>
      <c r="AQ4524" t="s">
        <v>16</v>
      </c>
      <c r="AR4524">
        <v>61671128</v>
      </c>
      <c r="AS4524" t="s">
        <v>15</v>
      </c>
      <c r="AT4524" s="2">
        <v>3.4359999999999999</v>
      </c>
      <c r="AU4524" s="1">
        <f t="shared" si="563"/>
        <v>1.78137604393436</v>
      </c>
      <c r="AV4524" s="1">
        <f t="shared" si="564"/>
        <v>1.3156851117084021</v>
      </c>
      <c r="AW4524" s="1">
        <f t="shared" si="565"/>
        <v>0.84999417948244371</v>
      </c>
    </row>
    <row r="4525" spans="1:49" x14ac:dyDescent="0.2">
      <c r="A4525">
        <v>4523</v>
      </c>
      <c r="B4525" t="s">
        <v>10043</v>
      </c>
      <c r="C4525" t="s">
        <v>10042</v>
      </c>
      <c r="F4525" t="s">
        <v>10041</v>
      </c>
      <c r="G4525" t="s">
        <v>3</v>
      </c>
      <c r="H4525" t="s">
        <v>2</v>
      </c>
      <c r="I4525" t="s">
        <v>5932</v>
      </c>
      <c r="J4525">
        <v>60018363</v>
      </c>
      <c r="K4525" t="s">
        <v>1803</v>
      </c>
      <c r="L4525" t="s">
        <v>1802</v>
      </c>
      <c r="M4525" t="s">
        <v>139</v>
      </c>
      <c r="N4525">
        <v>4</v>
      </c>
      <c r="O4525" t="s">
        <v>10040</v>
      </c>
      <c r="P4525" t="s">
        <v>10039</v>
      </c>
      <c r="Q4525" t="s">
        <v>1801</v>
      </c>
      <c r="R4525" s="7">
        <v>43647</v>
      </c>
      <c r="S4525" s="8">
        <f t="shared" si="560"/>
        <v>2019</v>
      </c>
      <c r="T4525" s="8">
        <v>2019</v>
      </c>
      <c r="U4525" s="8">
        <f t="shared" si="561"/>
        <v>3</v>
      </c>
      <c r="V4525" s="7">
        <v>43647</v>
      </c>
      <c r="W4525" t="s">
        <v>339</v>
      </c>
      <c r="X4525" s="2">
        <v>0.92900000000000005</v>
      </c>
      <c r="Y4525" s="6">
        <f t="shared" si="566"/>
        <v>2.4799124422732979E-2</v>
      </c>
      <c r="AA4525">
        <v>10897798</v>
      </c>
      <c r="AB4525">
        <v>18896</v>
      </c>
      <c r="AC4525">
        <v>15582558</v>
      </c>
      <c r="AD4525" t="s">
        <v>1</v>
      </c>
      <c r="AE4525">
        <v>23</v>
      </c>
      <c r="AF4525">
        <v>7</v>
      </c>
      <c r="AG4525">
        <v>8708296</v>
      </c>
      <c r="AH4525" t="s">
        <v>10038</v>
      </c>
      <c r="AI4525" t="s">
        <v>10037</v>
      </c>
      <c r="AJ4525" t="s">
        <v>10036</v>
      </c>
      <c r="AK4525" t="s">
        <v>10035</v>
      </c>
      <c r="AL4525">
        <v>4</v>
      </c>
      <c r="AM4525" s="5">
        <f t="shared" si="562"/>
        <v>1.3333333333333333</v>
      </c>
      <c r="AN4525" s="4">
        <f t="shared" si="567"/>
        <v>2.0194370819134164E-3</v>
      </c>
      <c r="AO4525" s="3"/>
      <c r="AP4525">
        <v>0</v>
      </c>
      <c r="AQ4525" t="s">
        <v>1229</v>
      </c>
      <c r="AR4525" t="s">
        <v>0</v>
      </c>
      <c r="AS4525" t="s">
        <v>1228</v>
      </c>
      <c r="AT4525" s="2">
        <v>3.4359999999999999</v>
      </c>
      <c r="AU4525" s="1">
        <f t="shared" si="563"/>
        <v>1.7965218220487109</v>
      </c>
      <c r="AV4525" s="1">
        <f t="shared" si="564"/>
        <v>1.3409280752323198</v>
      </c>
      <c r="AW4525" s="1">
        <f t="shared" si="565"/>
        <v>0.88533432841592841</v>
      </c>
    </row>
    <row r="4526" spans="1:49" x14ac:dyDescent="0.2">
      <c r="A4526">
        <v>4524</v>
      </c>
      <c r="B4526" t="s">
        <v>10034</v>
      </c>
      <c r="C4526" t="s">
        <v>10033</v>
      </c>
      <c r="F4526" t="s">
        <v>10032</v>
      </c>
      <c r="G4526" t="s">
        <v>3</v>
      </c>
      <c r="H4526" t="s">
        <v>2</v>
      </c>
      <c r="I4526" t="s">
        <v>10031</v>
      </c>
      <c r="J4526" t="s">
        <v>1455</v>
      </c>
      <c r="K4526" t="s">
        <v>1454</v>
      </c>
      <c r="L4526" t="s">
        <v>1453</v>
      </c>
      <c r="M4526" t="s">
        <v>569</v>
      </c>
      <c r="N4526">
        <v>5</v>
      </c>
      <c r="O4526" t="s">
        <v>10030</v>
      </c>
      <c r="P4526" t="s">
        <v>10029</v>
      </c>
      <c r="Q4526" t="s">
        <v>1452</v>
      </c>
      <c r="R4526" s="7">
        <v>43647</v>
      </c>
      <c r="S4526" s="8">
        <f t="shared" si="560"/>
        <v>2019</v>
      </c>
      <c r="T4526" s="8">
        <v>2019</v>
      </c>
      <c r="U4526" s="8">
        <f t="shared" si="561"/>
        <v>3</v>
      </c>
      <c r="V4526" s="7">
        <v>43647</v>
      </c>
      <c r="W4526" t="s">
        <v>336</v>
      </c>
      <c r="X4526" s="2">
        <v>1.6519999999999999</v>
      </c>
      <c r="Y4526" s="6">
        <f t="shared" si="566"/>
        <v>4.409919649769093E-2</v>
      </c>
      <c r="AA4526" t="s">
        <v>335</v>
      </c>
      <c r="AB4526">
        <v>17337</v>
      </c>
      <c r="AC4526">
        <v>15582221</v>
      </c>
      <c r="AD4526" t="s">
        <v>1</v>
      </c>
      <c r="AE4526">
        <v>67</v>
      </c>
      <c r="AF4526">
        <v>7</v>
      </c>
      <c r="AG4526">
        <v>8691721</v>
      </c>
      <c r="AH4526" t="s">
        <v>10028</v>
      </c>
      <c r="AI4526" t="s">
        <v>10027</v>
      </c>
      <c r="AJ4526" t="s">
        <v>10026</v>
      </c>
      <c r="AK4526" t="s">
        <v>10025</v>
      </c>
      <c r="AL4526">
        <v>2</v>
      </c>
      <c r="AM4526" s="5">
        <f t="shared" si="562"/>
        <v>0.66666666666666663</v>
      </c>
      <c r="AN4526" s="4">
        <f t="shared" si="567"/>
        <v>1.0097185409567082E-3</v>
      </c>
      <c r="AO4526" s="3"/>
      <c r="AP4526">
        <v>0</v>
      </c>
      <c r="AQ4526" t="s">
        <v>16</v>
      </c>
      <c r="AR4526">
        <v>61301008</v>
      </c>
      <c r="AS4526" t="s">
        <v>15</v>
      </c>
      <c r="AT4526" s="2" t="s">
        <v>14</v>
      </c>
      <c r="AU4526" s="1">
        <f t="shared" si="563"/>
        <v>3.1172353110670663</v>
      </c>
      <c r="AV4526" s="1">
        <f t="shared" si="564"/>
        <v>2.2554457519323821</v>
      </c>
      <c r="AW4526" s="1">
        <f t="shared" si="565"/>
        <v>1.3936561927976974</v>
      </c>
    </row>
    <row r="4527" spans="1:49" x14ac:dyDescent="0.2">
      <c r="A4527">
        <v>4525</v>
      </c>
      <c r="B4527" t="s">
        <v>10024</v>
      </c>
      <c r="C4527" t="s">
        <v>10023</v>
      </c>
      <c r="F4527" t="s">
        <v>10022</v>
      </c>
      <c r="G4527" t="s">
        <v>3</v>
      </c>
      <c r="H4527" t="s">
        <v>2</v>
      </c>
      <c r="I4527" t="s">
        <v>195</v>
      </c>
      <c r="J4527">
        <v>60018273</v>
      </c>
      <c r="K4527" t="s">
        <v>1938</v>
      </c>
      <c r="L4527" t="s">
        <v>59</v>
      </c>
      <c r="M4527" t="s">
        <v>58</v>
      </c>
      <c r="N4527">
        <v>4</v>
      </c>
      <c r="O4527" t="s">
        <v>10021</v>
      </c>
      <c r="P4527" t="s">
        <v>10020</v>
      </c>
      <c r="Q4527" t="s">
        <v>10019</v>
      </c>
      <c r="R4527" s="7">
        <v>43647</v>
      </c>
      <c r="S4527" s="8">
        <f t="shared" si="560"/>
        <v>2019</v>
      </c>
      <c r="T4527" s="8">
        <v>2019</v>
      </c>
      <c r="U4527" s="8">
        <f t="shared" si="561"/>
        <v>3</v>
      </c>
      <c r="V4527" s="7">
        <v>43647</v>
      </c>
      <c r="W4527" t="s">
        <v>254</v>
      </c>
      <c r="X4527" s="2">
        <v>2.0099999999999998</v>
      </c>
      <c r="Y4527" s="6">
        <f t="shared" si="566"/>
        <v>5.3655802034115477E-2</v>
      </c>
      <c r="AA4527">
        <v>15361276</v>
      </c>
      <c r="AB4527">
        <v>18933</v>
      </c>
      <c r="AC4527">
        <v>15582248</v>
      </c>
      <c r="AD4527" t="s">
        <v>1</v>
      </c>
      <c r="AE4527">
        <v>18</v>
      </c>
      <c r="AF4527">
        <v>7</v>
      </c>
      <c r="AG4527">
        <v>8708949</v>
      </c>
      <c r="AH4527" t="s">
        <v>10018</v>
      </c>
      <c r="AI4527" t="s">
        <v>10017</v>
      </c>
      <c r="AJ4527" t="s">
        <v>10016</v>
      </c>
      <c r="AK4527" t="s">
        <v>10015</v>
      </c>
      <c r="AL4527">
        <v>16</v>
      </c>
      <c r="AM4527" s="5">
        <f t="shared" si="562"/>
        <v>5.333333333333333</v>
      </c>
      <c r="AN4527" s="4">
        <f t="shared" si="567"/>
        <v>8.0777483276536655E-3</v>
      </c>
      <c r="AO4527" s="3"/>
      <c r="AP4527">
        <v>0</v>
      </c>
      <c r="AQ4527" t="s">
        <v>16</v>
      </c>
      <c r="AR4527" t="s">
        <v>2344</v>
      </c>
      <c r="AS4527" t="s">
        <v>15</v>
      </c>
      <c r="AT4527" s="2" t="s">
        <v>14</v>
      </c>
      <c r="AU4527" s="1">
        <f t="shared" si="563"/>
        <v>3.9982385922176928</v>
      </c>
      <c r="AV4527" s="1">
        <f t="shared" si="564"/>
        <v>3.0866775180884569</v>
      </c>
      <c r="AW4527" s="1">
        <f t="shared" si="565"/>
        <v>2.1751164439592205</v>
      </c>
    </row>
    <row r="4528" spans="1:49" x14ac:dyDescent="0.2">
      <c r="A4528">
        <v>4526</v>
      </c>
      <c r="B4528" t="s">
        <v>10014</v>
      </c>
      <c r="C4528" t="s">
        <v>10013</v>
      </c>
      <c r="F4528" t="s">
        <v>10012</v>
      </c>
      <c r="G4528" t="s">
        <v>3</v>
      </c>
      <c r="H4528" t="s">
        <v>2</v>
      </c>
      <c r="I4528" t="s">
        <v>426</v>
      </c>
      <c r="J4528" t="s">
        <v>10011</v>
      </c>
      <c r="K4528" t="s">
        <v>10010</v>
      </c>
      <c r="L4528" t="s">
        <v>10009</v>
      </c>
      <c r="M4528" t="s">
        <v>10008</v>
      </c>
      <c r="N4528">
        <v>5</v>
      </c>
      <c r="O4528" t="s">
        <v>10007</v>
      </c>
      <c r="P4528" t="s">
        <v>10006</v>
      </c>
      <c r="Q4528" t="s">
        <v>10005</v>
      </c>
      <c r="R4528" s="7">
        <v>43647</v>
      </c>
      <c r="S4528" s="8">
        <f t="shared" si="560"/>
        <v>2019</v>
      </c>
      <c r="T4528" s="8">
        <v>2019</v>
      </c>
      <c r="U4528" s="8">
        <f t="shared" si="561"/>
        <v>3</v>
      </c>
      <c r="V4528" s="7">
        <v>43647</v>
      </c>
      <c r="W4528" t="s">
        <v>336</v>
      </c>
      <c r="X4528" s="2">
        <v>1.6519999999999999</v>
      </c>
      <c r="Y4528" s="6">
        <f t="shared" si="566"/>
        <v>4.409919649769093E-2</v>
      </c>
      <c r="AA4528" t="s">
        <v>335</v>
      </c>
      <c r="AB4528">
        <v>17337</v>
      </c>
      <c r="AC4528">
        <v>15582221</v>
      </c>
      <c r="AD4528" t="s">
        <v>1</v>
      </c>
      <c r="AE4528">
        <v>67</v>
      </c>
      <c r="AF4528">
        <v>7</v>
      </c>
      <c r="AG4528">
        <v>8692587</v>
      </c>
      <c r="AH4528" t="s">
        <v>10004</v>
      </c>
      <c r="AI4528" t="s">
        <v>10003</v>
      </c>
      <c r="AJ4528" t="s">
        <v>10002</v>
      </c>
      <c r="AK4528" t="s">
        <v>10001</v>
      </c>
      <c r="AL4528">
        <v>0</v>
      </c>
      <c r="AM4528" s="5">
        <f t="shared" si="562"/>
        <v>0</v>
      </c>
      <c r="AN4528" s="4">
        <f t="shared" si="567"/>
        <v>0</v>
      </c>
      <c r="AO4528" s="3"/>
      <c r="AP4528">
        <v>0</v>
      </c>
      <c r="AQ4528" t="s">
        <v>885</v>
      </c>
      <c r="AR4528" t="s">
        <v>10000</v>
      </c>
      <c r="AS4528" t="s">
        <v>1268</v>
      </c>
      <c r="AT4528" s="2" t="s">
        <v>14</v>
      </c>
      <c r="AU4528" s="1">
        <f t="shared" si="563"/>
        <v>3.0869437548383649</v>
      </c>
      <c r="AV4528" s="1">
        <f t="shared" si="564"/>
        <v>2.2049598248845466</v>
      </c>
      <c r="AW4528" s="1">
        <f t="shared" si="565"/>
        <v>1.3229758949307278</v>
      </c>
    </row>
    <row r="4529" spans="1:49" x14ac:dyDescent="0.2">
      <c r="A4529">
        <v>4527</v>
      </c>
      <c r="B4529" t="s">
        <v>9999</v>
      </c>
      <c r="C4529" t="s">
        <v>9998</v>
      </c>
      <c r="F4529" t="s">
        <v>9997</v>
      </c>
      <c r="G4529" t="s">
        <v>3</v>
      </c>
      <c r="H4529" t="s">
        <v>2</v>
      </c>
      <c r="I4529" t="s">
        <v>779</v>
      </c>
      <c r="J4529" t="s">
        <v>5907</v>
      </c>
      <c r="K4529" t="s">
        <v>5906</v>
      </c>
      <c r="L4529" t="s">
        <v>1081</v>
      </c>
      <c r="M4529" t="s">
        <v>29</v>
      </c>
      <c r="N4529">
        <v>5</v>
      </c>
      <c r="O4529" t="s">
        <v>9996</v>
      </c>
      <c r="P4529" t="s">
        <v>9995</v>
      </c>
      <c r="Q4529" t="s">
        <v>9994</v>
      </c>
      <c r="R4529" s="7">
        <v>43647</v>
      </c>
      <c r="S4529" s="8">
        <f t="shared" si="560"/>
        <v>2019</v>
      </c>
      <c r="T4529" s="8">
        <v>2019</v>
      </c>
      <c r="U4529" s="8">
        <f t="shared" si="561"/>
        <v>3</v>
      </c>
      <c r="V4529" s="7">
        <v>43647</v>
      </c>
      <c r="W4529" t="s">
        <v>336</v>
      </c>
      <c r="X4529" s="2">
        <v>1.6519999999999999</v>
      </c>
      <c r="Y4529" s="6">
        <f t="shared" si="566"/>
        <v>4.409919649769093E-2</v>
      </c>
      <c r="AA4529" t="s">
        <v>335</v>
      </c>
      <c r="AB4529">
        <v>17337</v>
      </c>
      <c r="AC4529">
        <v>15582221</v>
      </c>
      <c r="AD4529" t="s">
        <v>1</v>
      </c>
      <c r="AE4529">
        <v>67</v>
      </c>
      <c r="AF4529">
        <v>7</v>
      </c>
      <c r="AG4529">
        <v>8691776</v>
      </c>
      <c r="AH4529" t="s">
        <v>9993</v>
      </c>
      <c r="AI4529" t="s">
        <v>9992</v>
      </c>
      <c r="AJ4529" t="s">
        <v>9991</v>
      </c>
      <c r="AK4529" t="s">
        <v>9990</v>
      </c>
      <c r="AL4529">
        <v>13</v>
      </c>
      <c r="AM4529" s="5">
        <f t="shared" si="562"/>
        <v>4.333333333333333</v>
      </c>
      <c r="AN4529" s="4">
        <f t="shared" si="567"/>
        <v>6.5631705162186036E-3</v>
      </c>
      <c r="AO4529" s="3"/>
      <c r="AP4529">
        <v>0</v>
      </c>
      <c r="AQ4529" t="s">
        <v>16</v>
      </c>
      <c r="AR4529">
        <v>61671145</v>
      </c>
      <c r="AS4529" t="s">
        <v>15</v>
      </c>
      <c r="AT4529" s="2" t="s">
        <v>14</v>
      </c>
      <c r="AU4529" s="1">
        <f t="shared" si="563"/>
        <v>3.2838388703249235</v>
      </c>
      <c r="AV4529" s="1">
        <f t="shared" si="564"/>
        <v>2.5331183506954766</v>
      </c>
      <c r="AW4529" s="1">
        <f t="shared" si="565"/>
        <v>1.78239783106603</v>
      </c>
    </row>
    <row r="4530" spans="1:49" x14ac:dyDescent="0.2">
      <c r="A4530">
        <v>4528</v>
      </c>
      <c r="B4530" t="s">
        <v>9989</v>
      </c>
      <c r="C4530" t="s">
        <v>9988</v>
      </c>
      <c r="F4530" t="s">
        <v>9987</v>
      </c>
      <c r="G4530" t="s">
        <v>3</v>
      </c>
      <c r="H4530" t="s">
        <v>2</v>
      </c>
      <c r="I4530" t="s">
        <v>9986</v>
      </c>
      <c r="J4530" t="s">
        <v>9985</v>
      </c>
      <c r="K4530" t="s">
        <v>9984</v>
      </c>
      <c r="L4530" t="s">
        <v>9983</v>
      </c>
      <c r="M4530" t="s">
        <v>2277</v>
      </c>
      <c r="N4530">
        <v>3</v>
      </c>
      <c r="O4530" t="s">
        <v>9982</v>
      </c>
      <c r="P4530" t="s">
        <v>9981</v>
      </c>
      <c r="Q4530" t="s">
        <v>9980</v>
      </c>
      <c r="R4530" s="7">
        <v>43647</v>
      </c>
      <c r="S4530" s="8">
        <f t="shared" si="560"/>
        <v>2019</v>
      </c>
      <c r="T4530" s="8">
        <v>2019</v>
      </c>
      <c r="U4530" s="8">
        <f t="shared" si="561"/>
        <v>3</v>
      </c>
      <c r="V4530" s="7">
        <v>43647</v>
      </c>
      <c r="W4530" t="s">
        <v>336</v>
      </c>
      <c r="X4530" s="2">
        <v>1.6519999999999999</v>
      </c>
      <c r="Y4530" s="6">
        <f t="shared" si="566"/>
        <v>4.409919649769093E-2</v>
      </c>
      <c r="AA4530" t="s">
        <v>335</v>
      </c>
      <c r="AB4530">
        <v>17337</v>
      </c>
      <c r="AC4530">
        <v>15582221</v>
      </c>
      <c r="AD4530" t="s">
        <v>1</v>
      </c>
      <c r="AE4530">
        <v>67</v>
      </c>
      <c r="AF4530">
        <v>7</v>
      </c>
      <c r="AG4530">
        <v>8692379</v>
      </c>
      <c r="AH4530" t="s">
        <v>9979</v>
      </c>
      <c r="AI4530" t="s">
        <v>9978</v>
      </c>
      <c r="AJ4530" t="s">
        <v>9977</v>
      </c>
      <c r="AK4530" t="s">
        <v>9976</v>
      </c>
      <c r="AL4530">
        <v>4</v>
      </c>
      <c r="AM4530" s="5">
        <f t="shared" si="562"/>
        <v>1.3333333333333333</v>
      </c>
      <c r="AN4530" s="4">
        <f t="shared" si="567"/>
        <v>2.0194370819134164E-3</v>
      </c>
      <c r="AO4530" s="3"/>
      <c r="AP4530">
        <v>0</v>
      </c>
      <c r="AR4530" t="s">
        <v>0</v>
      </c>
      <c r="AT4530" s="2" t="s">
        <v>14</v>
      </c>
      <c r="AU4530" s="1">
        <f t="shared" si="563"/>
        <v>3.1475268672957677</v>
      </c>
      <c r="AV4530" s="1">
        <f t="shared" si="564"/>
        <v>2.3059316789802176</v>
      </c>
      <c r="AW4530" s="1">
        <f t="shared" si="565"/>
        <v>1.464336490664667</v>
      </c>
    </row>
    <row r="4531" spans="1:49" x14ac:dyDescent="0.2">
      <c r="A4531">
        <v>4529</v>
      </c>
      <c r="B4531" t="s">
        <v>9975</v>
      </c>
      <c r="C4531" t="s">
        <v>9974</v>
      </c>
      <c r="F4531" t="s">
        <v>9973</v>
      </c>
      <c r="G4531" t="s">
        <v>3</v>
      </c>
      <c r="H4531" t="s">
        <v>2</v>
      </c>
      <c r="I4531" t="s">
        <v>9972</v>
      </c>
      <c r="J4531" t="s">
        <v>9971</v>
      </c>
      <c r="K4531" t="s">
        <v>9970</v>
      </c>
      <c r="L4531" t="s">
        <v>9969</v>
      </c>
      <c r="M4531" t="s">
        <v>9968</v>
      </c>
      <c r="N4531">
        <v>4</v>
      </c>
      <c r="O4531" t="s">
        <v>9967</v>
      </c>
      <c r="P4531" t="s">
        <v>9966</v>
      </c>
      <c r="Q4531" t="s">
        <v>9965</v>
      </c>
      <c r="R4531" s="7">
        <v>43647</v>
      </c>
      <c r="S4531" s="8">
        <f t="shared" si="560"/>
        <v>2019</v>
      </c>
      <c r="T4531" s="8">
        <v>2019</v>
      </c>
      <c r="U4531" s="8">
        <f t="shared" si="561"/>
        <v>3</v>
      </c>
      <c r="V4531" s="7">
        <v>43647</v>
      </c>
      <c r="W4531" t="s">
        <v>336</v>
      </c>
      <c r="X4531" s="2">
        <v>1.6519999999999999</v>
      </c>
      <c r="Y4531" s="6">
        <f t="shared" si="566"/>
        <v>4.409919649769093E-2</v>
      </c>
      <c r="AA4531" t="s">
        <v>335</v>
      </c>
      <c r="AB4531">
        <v>17337</v>
      </c>
      <c r="AC4531">
        <v>15582221</v>
      </c>
      <c r="AD4531" t="s">
        <v>1</v>
      </c>
      <c r="AE4531">
        <v>67</v>
      </c>
      <c r="AF4531">
        <v>7</v>
      </c>
      <c r="AG4531">
        <v>8692382</v>
      </c>
      <c r="AH4531" t="s">
        <v>9964</v>
      </c>
      <c r="AI4531" t="s">
        <v>9963</v>
      </c>
      <c r="AJ4531" t="s">
        <v>9962</v>
      </c>
      <c r="AK4531" t="s">
        <v>9961</v>
      </c>
      <c r="AL4531">
        <v>5</v>
      </c>
      <c r="AM4531" s="5">
        <f t="shared" si="562"/>
        <v>1.6666666666666667</v>
      </c>
      <c r="AN4531" s="4">
        <f t="shared" si="567"/>
        <v>2.5242963523917708E-3</v>
      </c>
      <c r="AO4531" s="3"/>
      <c r="AP4531">
        <v>0</v>
      </c>
      <c r="AQ4531" t="s">
        <v>1229</v>
      </c>
      <c r="AR4531" t="s">
        <v>5851</v>
      </c>
      <c r="AS4531" t="s">
        <v>1228</v>
      </c>
      <c r="AT4531" s="2" t="s">
        <v>14</v>
      </c>
      <c r="AU4531" s="1">
        <f t="shared" si="563"/>
        <v>3.1626726454101179</v>
      </c>
      <c r="AV4531" s="1">
        <f t="shared" si="564"/>
        <v>2.3311746425041351</v>
      </c>
      <c r="AW4531" s="1">
        <f t="shared" si="565"/>
        <v>1.4996766395981516</v>
      </c>
    </row>
    <row r="4532" spans="1:49" x14ac:dyDescent="0.2">
      <c r="A4532">
        <v>4530</v>
      </c>
      <c r="B4532" t="s">
        <v>9960</v>
      </c>
      <c r="C4532" t="s">
        <v>9959</v>
      </c>
      <c r="F4532" t="s">
        <v>9958</v>
      </c>
      <c r="G4532" t="s">
        <v>3</v>
      </c>
      <c r="H4532" t="s">
        <v>2</v>
      </c>
      <c r="I4532" t="s">
        <v>4717</v>
      </c>
      <c r="J4532" t="s">
        <v>9957</v>
      </c>
      <c r="K4532" t="s">
        <v>9956</v>
      </c>
      <c r="L4532" t="s">
        <v>9955</v>
      </c>
      <c r="M4532" t="s">
        <v>54</v>
      </c>
      <c r="N4532">
        <v>6</v>
      </c>
      <c r="O4532" t="s">
        <v>9954</v>
      </c>
      <c r="P4532" t="s">
        <v>9953</v>
      </c>
      <c r="Q4532" t="s">
        <v>9952</v>
      </c>
      <c r="R4532" s="7">
        <v>43647</v>
      </c>
      <c r="S4532" s="8">
        <f t="shared" si="560"/>
        <v>2019</v>
      </c>
      <c r="T4532" s="8">
        <v>2019</v>
      </c>
      <c r="U4532" s="8">
        <f t="shared" si="561"/>
        <v>3</v>
      </c>
      <c r="V4532" s="7">
        <v>43647</v>
      </c>
      <c r="W4532" t="s">
        <v>336</v>
      </c>
      <c r="X4532" s="2">
        <v>1.6519999999999999</v>
      </c>
      <c r="Y4532" s="6">
        <f t="shared" si="566"/>
        <v>4.409919649769093E-2</v>
      </c>
      <c r="AA4532" t="s">
        <v>335</v>
      </c>
      <c r="AB4532">
        <v>17337</v>
      </c>
      <c r="AC4532">
        <v>15582221</v>
      </c>
      <c r="AD4532" t="s">
        <v>1</v>
      </c>
      <c r="AE4532">
        <v>67</v>
      </c>
      <c r="AF4532">
        <v>7</v>
      </c>
      <c r="AG4532">
        <v>8692585</v>
      </c>
      <c r="AH4532" t="s">
        <v>9951</v>
      </c>
      <c r="AI4532" t="s">
        <v>9950</v>
      </c>
      <c r="AJ4532" t="s">
        <v>9949</v>
      </c>
      <c r="AK4532" t="s">
        <v>9948</v>
      </c>
      <c r="AL4532">
        <v>8</v>
      </c>
      <c r="AM4532" s="5">
        <f t="shared" si="562"/>
        <v>2.6666666666666665</v>
      </c>
      <c r="AN4532" s="4">
        <f t="shared" si="567"/>
        <v>4.0388741638268328E-3</v>
      </c>
      <c r="AO4532" s="3"/>
      <c r="AP4532">
        <v>0</v>
      </c>
      <c r="AQ4532" t="s">
        <v>16</v>
      </c>
      <c r="AR4532" t="s">
        <v>3874</v>
      </c>
      <c r="AS4532" t="s">
        <v>15</v>
      </c>
      <c r="AT4532" s="2" t="s">
        <v>14</v>
      </c>
      <c r="AU4532" s="1">
        <f t="shared" si="563"/>
        <v>3.20810997975317</v>
      </c>
      <c r="AV4532" s="1">
        <f t="shared" si="564"/>
        <v>2.4069035330758881</v>
      </c>
      <c r="AW4532" s="1">
        <f t="shared" si="565"/>
        <v>1.605697086398606</v>
      </c>
    </row>
    <row r="4533" spans="1:49" x14ac:dyDescent="0.2">
      <c r="A4533">
        <v>4531</v>
      </c>
      <c r="B4533" t="s">
        <v>9947</v>
      </c>
      <c r="C4533" t="s">
        <v>9946</v>
      </c>
      <c r="F4533" t="s">
        <v>9945</v>
      </c>
      <c r="G4533" t="s">
        <v>3</v>
      </c>
      <c r="H4533" t="s">
        <v>2</v>
      </c>
      <c r="I4533" t="s">
        <v>992</v>
      </c>
      <c r="J4533">
        <v>60029306</v>
      </c>
      <c r="K4533" t="s">
        <v>1191</v>
      </c>
      <c r="L4533" t="s">
        <v>691</v>
      </c>
      <c r="M4533" t="s">
        <v>58</v>
      </c>
      <c r="N4533">
        <v>2</v>
      </c>
      <c r="O4533" t="s">
        <v>9944</v>
      </c>
      <c r="P4533" t="s">
        <v>9943</v>
      </c>
      <c r="Q4533" t="s">
        <v>9942</v>
      </c>
      <c r="R4533" s="7">
        <v>43647</v>
      </c>
      <c r="S4533" s="8">
        <f t="shared" si="560"/>
        <v>2019</v>
      </c>
      <c r="T4533" s="8">
        <v>2019</v>
      </c>
      <c r="U4533" s="8">
        <f t="shared" si="561"/>
        <v>3</v>
      </c>
      <c r="V4533" s="7">
        <v>43647</v>
      </c>
      <c r="W4533" t="s">
        <v>532</v>
      </c>
      <c r="X4533" s="2">
        <v>1.4950000000000001</v>
      </c>
      <c r="Y4533" s="6">
        <f t="shared" si="566"/>
        <v>3.9908171164677937E-2</v>
      </c>
      <c r="AA4533">
        <v>10805370</v>
      </c>
      <c r="AB4533">
        <v>144827</v>
      </c>
      <c r="AC4533">
        <v>15211886</v>
      </c>
      <c r="AD4533" t="s">
        <v>1</v>
      </c>
      <c r="AE4533">
        <v>23</v>
      </c>
      <c r="AF4533">
        <v>3</v>
      </c>
      <c r="AG4533">
        <v>90</v>
      </c>
      <c r="AI4533" t="s">
        <v>9941</v>
      </c>
      <c r="AJ4533" t="s">
        <v>9940</v>
      </c>
      <c r="AK4533" t="s">
        <v>9939</v>
      </c>
      <c r="AL4533">
        <v>29</v>
      </c>
      <c r="AM4533" s="5">
        <f t="shared" si="562"/>
        <v>9.6666666666666661</v>
      </c>
      <c r="AN4533" s="4">
        <f t="shared" si="567"/>
        <v>1.464091884387227E-2</v>
      </c>
      <c r="AO4533" s="3"/>
      <c r="AP4533">
        <v>0</v>
      </c>
      <c r="AR4533" t="s">
        <v>3811</v>
      </c>
      <c r="AT4533" s="2">
        <v>4.0659999999999998</v>
      </c>
      <c r="AU4533" s="1">
        <f t="shared" si="563"/>
        <v>3.2327995468436233</v>
      </c>
      <c r="AV4533" s="1">
        <f t="shared" si="564"/>
        <v>2.7274545004275104</v>
      </c>
      <c r="AW4533" s="1">
        <f t="shared" si="565"/>
        <v>2.222109454011397</v>
      </c>
    </row>
    <row r="4534" spans="1:49" x14ac:dyDescent="0.2">
      <c r="A4534">
        <v>4532</v>
      </c>
      <c r="B4534" t="s">
        <v>9938</v>
      </c>
      <c r="C4534" t="s">
        <v>9937</v>
      </c>
      <c r="F4534" t="s">
        <v>9936</v>
      </c>
      <c r="G4534" t="s">
        <v>3</v>
      </c>
      <c r="H4534" t="s">
        <v>2</v>
      </c>
      <c r="I4534" t="s">
        <v>4525</v>
      </c>
      <c r="J4534" t="s">
        <v>9935</v>
      </c>
      <c r="K4534" t="s">
        <v>9934</v>
      </c>
      <c r="L4534" t="s">
        <v>9933</v>
      </c>
      <c r="M4534" t="s">
        <v>9932</v>
      </c>
      <c r="N4534">
        <v>3</v>
      </c>
      <c r="O4534" t="s">
        <v>9931</v>
      </c>
      <c r="P4534" t="s">
        <v>9930</v>
      </c>
      <c r="Q4534" t="s">
        <v>9929</v>
      </c>
      <c r="R4534" s="7">
        <v>43647</v>
      </c>
      <c r="S4534" s="8">
        <f t="shared" si="560"/>
        <v>2019</v>
      </c>
      <c r="T4534" s="8">
        <v>2019</v>
      </c>
      <c r="U4534" s="8">
        <f t="shared" si="561"/>
        <v>3</v>
      </c>
      <c r="V4534" s="7">
        <v>43647</v>
      </c>
      <c r="W4534" t="s">
        <v>336</v>
      </c>
      <c r="X4534" s="2">
        <v>1.6519999999999999</v>
      </c>
      <c r="Y4534" s="6">
        <f t="shared" si="566"/>
        <v>4.409919649769093E-2</v>
      </c>
      <c r="AA4534" t="s">
        <v>335</v>
      </c>
      <c r="AB4534">
        <v>17337</v>
      </c>
      <c r="AC4534">
        <v>15582221</v>
      </c>
      <c r="AD4534" t="s">
        <v>1</v>
      </c>
      <c r="AE4534">
        <v>67</v>
      </c>
      <c r="AF4534">
        <v>7</v>
      </c>
      <c r="AG4534">
        <v>8694853</v>
      </c>
      <c r="AH4534" t="s">
        <v>9928</v>
      </c>
      <c r="AI4534" t="s">
        <v>9927</v>
      </c>
      <c r="AJ4534" t="s">
        <v>9926</v>
      </c>
      <c r="AK4534" t="s">
        <v>9925</v>
      </c>
      <c r="AL4534">
        <v>18</v>
      </c>
      <c r="AM4534" s="5">
        <f t="shared" si="562"/>
        <v>6</v>
      </c>
      <c r="AN4534" s="4">
        <f t="shared" si="567"/>
        <v>9.0874668686103752E-3</v>
      </c>
      <c r="AO4534" s="3"/>
      <c r="AP4534">
        <v>0</v>
      </c>
      <c r="AQ4534" t="s">
        <v>37</v>
      </c>
      <c r="AR4534" t="s">
        <v>0</v>
      </c>
      <c r="AS4534" t="s">
        <v>36</v>
      </c>
      <c r="AT4534" s="2" t="s">
        <v>14</v>
      </c>
      <c r="AU4534" s="1">
        <f t="shared" si="563"/>
        <v>3.3595677608966765</v>
      </c>
      <c r="AV4534" s="1">
        <f t="shared" si="564"/>
        <v>2.6593331683150652</v>
      </c>
      <c r="AW4534" s="1">
        <f t="shared" si="565"/>
        <v>1.959098575733454</v>
      </c>
    </row>
    <row r="4535" spans="1:49" x14ac:dyDescent="0.2">
      <c r="A4535">
        <v>4533</v>
      </c>
      <c r="B4535" t="s">
        <v>9924</v>
      </c>
      <c r="C4535" t="s">
        <v>9923</v>
      </c>
      <c r="F4535" t="s">
        <v>9922</v>
      </c>
      <c r="G4535" t="s">
        <v>3</v>
      </c>
      <c r="H4535" t="s">
        <v>2</v>
      </c>
      <c r="I4535" t="s">
        <v>387</v>
      </c>
      <c r="J4535" t="s">
        <v>9921</v>
      </c>
      <c r="K4535" t="s">
        <v>9920</v>
      </c>
      <c r="L4535" t="s">
        <v>9919</v>
      </c>
      <c r="M4535" t="s">
        <v>18</v>
      </c>
      <c r="N4535">
        <v>5</v>
      </c>
      <c r="O4535" t="s">
        <v>9918</v>
      </c>
      <c r="P4535" t="s">
        <v>9917</v>
      </c>
      <c r="Q4535" t="s">
        <v>9916</v>
      </c>
      <c r="R4535" s="7">
        <v>43647</v>
      </c>
      <c r="S4535" s="8">
        <f t="shared" si="560"/>
        <v>2019</v>
      </c>
      <c r="T4535" s="8">
        <v>2019</v>
      </c>
      <c r="U4535" s="8">
        <f t="shared" si="561"/>
        <v>3</v>
      </c>
      <c r="V4535" s="7">
        <v>43647</v>
      </c>
      <c r="W4535" t="s">
        <v>336</v>
      </c>
      <c r="X4535" s="2">
        <v>1.6519999999999999</v>
      </c>
      <c r="Y4535" s="6">
        <f t="shared" si="566"/>
        <v>4.409919649769093E-2</v>
      </c>
      <c r="AA4535" t="s">
        <v>335</v>
      </c>
      <c r="AB4535">
        <v>17337</v>
      </c>
      <c r="AC4535">
        <v>15582221</v>
      </c>
      <c r="AD4535" t="s">
        <v>1</v>
      </c>
      <c r="AE4535">
        <v>67</v>
      </c>
      <c r="AF4535">
        <v>7</v>
      </c>
      <c r="AG4535">
        <v>8691778</v>
      </c>
      <c r="AH4535" t="s">
        <v>9915</v>
      </c>
      <c r="AI4535" t="s">
        <v>9914</v>
      </c>
      <c r="AJ4535" t="s">
        <v>9913</v>
      </c>
      <c r="AK4535" t="s">
        <v>9912</v>
      </c>
      <c r="AL4535">
        <v>5</v>
      </c>
      <c r="AM4535" s="5">
        <f t="shared" si="562"/>
        <v>1.6666666666666667</v>
      </c>
      <c r="AN4535" s="4">
        <f t="shared" si="567"/>
        <v>2.5242963523917708E-3</v>
      </c>
      <c r="AO4535" s="3"/>
      <c r="AP4535">
        <v>0</v>
      </c>
      <c r="AQ4535" t="s">
        <v>16</v>
      </c>
      <c r="AR4535" t="s">
        <v>9911</v>
      </c>
      <c r="AS4535" t="s">
        <v>15</v>
      </c>
      <c r="AT4535" s="2" t="s">
        <v>14</v>
      </c>
      <c r="AU4535" s="1">
        <f t="shared" si="563"/>
        <v>3.1626726454101179</v>
      </c>
      <c r="AV4535" s="1">
        <f t="shared" si="564"/>
        <v>2.3311746425041351</v>
      </c>
      <c r="AW4535" s="1">
        <f t="shared" si="565"/>
        <v>1.4996766395981516</v>
      </c>
    </row>
    <row r="4536" spans="1:49" x14ac:dyDescent="0.2">
      <c r="A4536">
        <v>4534</v>
      </c>
      <c r="B4536" t="s">
        <v>9910</v>
      </c>
      <c r="C4536" t="s">
        <v>9909</v>
      </c>
      <c r="F4536" t="s">
        <v>9908</v>
      </c>
      <c r="G4536" t="s">
        <v>3</v>
      </c>
      <c r="H4536" t="s">
        <v>2</v>
      </c>
      <c r="I4536" t="s">
        <v>5750</v>
      </c>
      <c r="J4536" t="s">
        <v>9907</v>
      </c>
      <c r="K4536" t="s">
        <v>9906</v>
      </c>
      <c r="L4536" t="s">
        <v>9905</v>
      </c>
      <c r="M4536" t="s">
        <v>9904</v>
      </c>
      <c r="N4536">
        <v>4</v>
      </c>
      <c r="O4536" t="s">
        <v>9903</v>
      </c>
      <c r="P4536" t="s">
        <v>9902</v>
      </c>
      <c r="Q4536" t="s">
        <v>9901</v>
      </c>
      <c r="R4536" s="7">
        <v>43647</v>
      </c>
      <c r="S4536" s="8">
        <f t="shared" si="560"/>
        <v>2019</v>
      </c>
      <c r="T4536" s="8">
        <v>2019</v>
      </c>
      <c r="U4536" s="8">
        <f t="shared" si="561"/>
        <v>3</v>
      </c>
      <c r="V4536" s="7" t="s">
        <v>9900</v>
      </c>
      <c r="W4536" t="s">
        <v>9899</v>
      </c>
      <c r="X4536" s="2">
        <v>1.19</v>
      </c>
      <c r="Y4536" s="6">
        <f t="shared" si="566"/>
        <v>3.1766370358506178E-2</v>
      </c>
      <c r="AA4536">
        <v>939994</v>
      </c>
      <c r="AB4536">
        <v>17361</v>
      </c>
      <c r="AC4536">
        <v>19399367</v>
      </c>
      <c r="AD4536" t="s">
        <v>1</v>
      </c>
      <c r="AE4536">
        <v>55</v>
      </c>
      <c r="AF4536">
        <v>4</v>
      </c>
      <c r="AG4536">
        <v>8665940</v>
      </c>
      <c r="AH4536" t="s">
        <v>9898</v>
      </c>
      <c r="AI4536" t="s">
        <v>9897</v>
      </c>
      <c r="AJ4536" t="s">
        <v>9896</v>
      </c>
      <c r="AK4536" t="s">
        <v>9895</v>
      </c>
      <c r="AL4536">
        <v>8</v>
      </c>
      <c r="AM4536" s="5">
        <f t="shared" si="562"/>
        <v>2.6666666666666665</v>
      </c>
      <c r="AN4536" s="4">
        <f t="shared" si="567"/>
        <v>4.0388741638268328E-3</v>
      </c>
      <c r="AO4536" s="3"/>
      <c r="AP4536">
        <v>0</v>
      </c>
      <c r="AQ4536" t="s">
        <v>234</v>
      </c>
      <c r="AR4536" t="s">
        <v>9894</v>
      </c>
      <c r="AS4536" t="s">
        <v>233</v>
      </c>
      <c r="AT4536" s="2" t="s">
        <v>14</v>
      </c>
      <c r="AU4536" s="1">
        <f t="shared" si="563"/>
        <v>2.3448121500102372</v>
      </c>
      <c r="AV4536" s="1">
        <f t="shared" si="564"/>
        <v>1.7902622261166505</v>
      </c>
      <c r="AW4536" s="1">
        <f t="shared" si="565"/>
        <v>1.2357123022230636</v>
      </c>
    </row>
    <row r="4537" spans="1:49" x14ac:dyDescent="0.2">
      <c r="A4537">
        <v>4535</v>
      </c>
      <c r="B4537" t="s">
        <v>9893</v>
      </c>
      <c r="C4537" t="s">
        <v>9892</v>
      </c>
      <c r="F4537" t="s">
        <v>9891</v>
      </c>
      <c r="G4537" t="s">
        <v>3</v>
      </c>
      <c r="H4537" t="s">
        <v>2</v>
      </c>
      <c r="I4537" t="s">
        <v>9890</v>
      </c>
      <c r="J4537">
        <v>60025278</v>
      </c>
      <c r="K4537" t="s">
        <v>394</v>
      </c>
      <c r="L4537" t="s">
        <v>59</v>
      </c>
      <c r="M4537" t="s">
        <v>58</v>
      </c>
      <c r="N4537">
        <v>3</v>
      </c>
      <c r="O4537" t="s">
        <v>9889</v>
      </c>
      <c r="P4537" t="s">
        <v>9888</v>
      </c>
      <c r="Q4537" t="s">
        <v>1908</v>
      </c>
      <c r="R4537" s="7">
        <v>43647</v>
      </c>
      <c r="S4537" s="8">
        <f t="shared" si="560"/>
        <v>2019</v>
      </c>
      <c r="T4537" s="8">
        <v>2019</v>
      </c>
      <c r="U4537" s="8">
        <f t="shared" si="561"/>
        <v>3</v>
      </c>
      <c r="V4537" s="7">
        <v>43647</v>
      </c>
      <c r="W4537" t="s">
        <v>242</v>
      </c>
      <c r="X4537" s="2">
        <v>1.3280000000000001</v>
      </c>
      <c r="Y4537" s="6">
        <f t="shared" si="566"/>
        <v>3.5450201542937994E-2</v>
      </c>
      <c r="AA4537">
        <v>15361225</v>
      </c>
      <c r="AB4537">
        <v>18894</v>
      </c>
      <c r="AC4537">
        <v>15485757</v>
      </c>
      <c r="AD4537" t="s">
        <v>1</v>
      </c>
      <c r="AE4537">
        <v>18</v>
      </c>
      <c r="AF4537">
        <v>7</v>
      </c>
      <c r="AG4537">
        <v>8712547</v>
      </c>
      <c r="AH4537" t="s">
        <v>9887</v>
      </c>
      <c r="AI4537" t="s">
        <v>9886</v>
      </c>
      <c r="AJ4537" t="s">
        <v>9885</v>
      </c>
      <c r="AK4537" t="s">
        <v>9884</v>
      </c>
      <c r="AL4537">
        <v>12</v>
      </c>
      <c r="AM4537" s="5">
        <f t="shared" si="562"/>
        <v>4</v>
      </c>
      <c r="AN4537" s="4">
        <f t="shared" si="567"/>
        <v>6.0583112457402496E-3</v>
      </c>
      <c r="AO4537" s="3"/>
      <c r="AP4537">
        <v>0</v>
      </c>
      <c r="AQ4537" t="s">
        <v>16</v>
      </c>
      <c r="AR4537">
        <v>61771277</v>
      </c>
      <c r="AS4537" t="s">
        <v>15</v>
      </c>
      <c r="AT4537" s="2">
        <v>3.8340000000000001</v>
      </c>
      <c r="AU4537" s="1">
        <f t="shared" si="563"/>
        <v>2.6632634453778667</v>
      </c>
      <c r="AV4537" s="1">
        <f t="shared" si="564"/>
        <v>2.0754256394339121</v>
      </c>
      <c r="AW4537" s="1">
        <f t="shared" si="565"/>
        <v>1.4875878334899573</v>
      </c>
    </row>
    <row r="4538" spans="1:49" x14ac:dyDescent="0.2">
      <c r="A4538">
        <v>4536</v>
      </c>
      <c r="B4538" t="s">
        <v>9883</v>
      </c>
      <c r="C4538" t="s">
        <v>9882</v>
      </c>
      <c r="F4538" t="s">
        <v>9881</v>
      </c>
      <c r="G4538" t="s">
        <v>3</v>
      </c>
      <c r="H4538" t="s">
        <v>2</v>
      </c>
      <c r="I4538" t="s">
        <v>1213</v>
      </c>
      <c r="J4538">
        <v>60012835</v>
      </c>
      <c r="K4538" t="s">
        <v>796</v>
      </c>
      <c r="L4538" t="s">
        <v>542</v>
      </c>
      <c r="M4538" t="s">
        <v>541</v>
      </c>
      <c r="N4538">
        <v>1</v>
      </c>
      <c r="O4538" t="s">
        <v>1212</v>
      </c>
      <c r="P4538">
        <v>57220207139</v>
      </c>
      <c r="Q4538">
        <v>60012835</v>
      </c>
      <c r="R4538" s="7">
        <v>43647</v>
      </c>
      <c r="S4538" s="8">
        <f t="shared" si="560"/>
        <v>2019</v>
      </c>
      <c r="T4538" s="8">
        <v>2019</v>
      </c>
      <c r="U4538" s="8">
        <f t="shared" si="561"/>
        <v>3</v>
      </c>
      <c r="V4538" s="7">
        <v>43647</v>
      </c>
      <c r="W4538" t="s">
        <v>242</v>
      </c>
      <c r="X4538" s="2">
        <v>1.3280000000000001</v>
      </c>
      <c r="Y4538" s="6">
        <f t="shared" si="566"/>
        <v>3.5450201542937994E-2</v>
      </c>
      <c r="AA4538">
        <v>15361225</v>
      </c>
      <c r="AB4538">
        <v>18894</v>
      </c>
      <c r="AC4538">
        <v>15485757</v>
      </c>
      <c r="AD4538" t="s">
        <v>1</v>
      </c>
      <c r="AE4538">
        <v>18</v>
      </c>
      <c r="AF4538">
        <v>7</v>
      </c>
      <c r="AG4538">
        <v>8731746</v>
      </c>
      <c r="AH4538" t="s">
        <v>9880</v>
      </c>
      <c r="AI4538" t="s">
        <v>9879</v>
      </c>
      <c r="AJ4538" t="s">
        <v>9878</v>
      </c>
      <c r="AK4538" t="s">
        <v>9877</v>
      </c>
      <c r="AL4538">
        <v>8</v>
      </c>
      <c r="AM4538" s="5">
        <f t="shared" si="562"/>
        <v>2.6666666666666665</v>
      </c>
      <c r="AN4538" s="4">
        <f t="shared" si="567"/>
        <v>4.0388741638268328E-3</v>
      </c>
      <c r="AO4538" s="3"/>
      <c r="AP4538">
        <v>0</v>
      </c>
      <c r="AR4538" t="s">
        <v>0</v>
      </c>
      <c r="AT4538" s="2">
        <v>3.8340000000000001</v>
      </c>
      <c r="AU4538" s="1">
        <f t="shared" si="563"/>
        <v>2.6026803329204644</v>
      </c>
      <c r="AV4538" s="1">
        <f t="shared" si="564"/>
        <v>1.9744537853382413</v>
      </c>
      <c r="AW4538" s="1">
        <f t="shared" si="565"/>
        <v>1.3462272377560183</v>
      </c>
    </row>
    <row r="4539" spans="1:49" x14ac:dyDescent="0.2">
      <c r="A4539">
        <v>4537</v>
      </c>
      <c r="B4539" t="s">
        <v>9876</v>
      </c>
      <c r="C4539" t="s">
        <v>9875</v>
      </c>
      <c r="F4539" t="s">
        <v>9874</v>
      </c>
      <c r="G4539" t="s">
        <v>3</v>
      </c>
      <c r="H4539" t="s">
        <v>2</v>
      </c>
      <c r="I4539" t="s">
        <v>9873</v>
      </c>
      <c r="J4539" t="s">
        <v>2053</v>
      </c>
      <c r="K4539" t="s">
        <v>2052</v>
      </c>
      <c r="L4539" t="s">
        <v>2051</v>
      </c>
      <c r="M4539" t="s">
        <v>1007</v>
      </c>
      <c r="N4539">
        <v>5</v>
      </c>
      <c r="O4539" t="s">
        <v>9872</v>
      </c>
      <c r="P4539" t="s">
        <v>9871</v>
      </c>
      <c r="Q4539" t="s">
        <v>9870</v>
      </c>
      <c r="R4539" s="7">
        <v>43647</v>
      </c>
      <c r="S4539" s="8">
        <f t="shared" si="560"/>
        <v>2019</v>
      </c>
      <c r="T4539" s="8">
        <v>2019</v>
      </c>
      <c r="U4539" s="8">
        <f t="shared" si="561"/>
        <v>3</v>
      </c>
      <c r="V4539" s="7">
        <v>43647</v>
      </c>
      <c r="W4539" t="s">
        <v>242</v>
      </c>
      <c r="X4539" s="2">
        <v>1.3280000000000001</v>
      </c>
      <c r="Y4539" s="6">
        <f t="shared" si="566"/>
        <v>3.5450201542937994E-2</v>
      </c>
      <c r="AA4539">
        <v>15361225</v>
      </c>
      <c r="AB4539">
        <v>18894</v>
      </c>
      <c r="AC4539">
        <v>15485757</v>
      </c>
      <c r="AD4539" t="s">
        <v>1</v>
      </c>
      <c r="AE4539">
        <v>18</v>
      </c>
      <c r="AF4539">
        <v>7</v>
      </c>
      <c r="AG4539">
        <v>8721176</v>
      </c>
      <c r="AH4539" t="s">
        <v>9869</v>
      </c>
      <c r="AI4539" t="s">
        <v>9868</v>
      </c>
      <c r="AJ4539" t="s">
        <v>9867</v>
      </c>
      <c r="AK4539" t="s">
        <v>9866</v>
      </c>
      <c r="AL4539">
        <v>5</v>
      </c>
      <c r="AM4539" s="5">
        <f t="shared" si="562"/>
        <v>1.6666666666666667</v>
      </c>
      <c r="AN4539" s="4">
        <f t="shared" si="567"/>
        <v>2.5242963523917708E-3</v>
      </c>
      <c r="AO4539" s="3"/>
      <c r="AP4539">
        <v>0</v>
      </c>
      <c r="AQ4539" t="s">
        <v>16</v>
      </c>
      <c r="AR4539">
        <v>61427801</v>
      </c>
      <c r="AS4539" t="s">
        <v>15</v>
      </c>
      <c r="AT4539" s="2">
        <v>3.8340000000000001</v>
      </c>
      <c r="AU4539" s="1">
        <f t="shared" si="563"/>
        <v>2.5572429985774128</v>
      </c>
      <c r="AV4539" s="1">
        <f t="shared" si="564"/>
        <v>1.8987248947664883</v>
      </c>
      <c r="AW4539" s="1">
        <f t="shared" si="565"/>
        <v>1.2402067909555639</v>
      </c>
    </row>
    <row r="4540" spans="1:49" x14ac:dyDescent="0.2">
      <c r="A4540">
        <v>4538</v>
      </c>
      <c r="B4540" t="s">
        <v>9865</v>
      </c>
      <c r="C4540" t="s">
        <v>9864</v>
      </c>
      <c r="F4540" t="s">
        <v>9863</v>
      </c>
      <c r="G4540" t="s">
        <v>3</v>
      </c>
      <c r="H4540" t="s">
        <v>2</v>
      </c>
      <c r="I4540" t="s">
        <v>425</v>
      </c>
      <c r="J4540">
        <v>60025578</v>
      </c>
      <c r="K4540" t="s">
        <v>164</v>
      </c>
      <c r="L4540" t="s">
        <v>75</v>
      </c>
      <c r="M4540" t="s">
        <v>58</v>
      </c>
      <c r="N4540">
        <v>3</v>
      </c>
      <c r="O4540" t="s">
        <v>9862</v>
      </c>
      <c r="P4540" t="s">
        <v>9861</v>
      </c>
      <c r="Q4540" t="s">
        <v>703</v>
      </c>
      <c r="R4540" s="7">
        <v>43647</v>
      </c>
      <c r="S4540" s="8">
        <f t="shared" si="560"/>
        <v>2019</v>
      </c>
      <c r="T4540" s="8">
        <v>2019</v>
      </c>
      <c r="U4540" s="8">
        <f t="shared" si="561"/>
        <v>3</v>
      </c>
      <c r="V4540" s="7">
        <v>43647</v>
      </c>
      <c r="W4540" t="s">
        <v>242</v>
      </c>
      <c r="X4540" s="2">
        <v>1.3280000000000001</v>
      </c>
      <c r="Y4540" s="6">
        <f t="shared" si="566"/>
        <v>3.5450201542937994E-2</v>
      </c>
      <c r="AA4540">
        <v>15361225</v>
      </c>
      <c r="AB4540">
        <v>18894</v>
      </c>
      <c r="AC4540">
        <v>15485757</v>
      </c>
      <c r="AD4540" t="s">
        <v>1</v>
      </c>
      <c r="AE4540">
        <v>18</v>
      </c>
      <c r="AF4540">
        <v>7</v>
      </c>
      <c r="AG4540">
        <v>8723534</v>
      </c>
      <c r="AH4540" t="s">
        <v>9860</v>
      </c>
      <c r="AI4540" t="s">
        <v>9859</v>
      </c>
      <c r="AJ4540" t="s">
        <v>9858</v>
      </c>
      <c r="AK4540" t="s">
        <v>9857</v>
      </c>
      <c r="AL4540">
        <v>8</v>
      </c>
      <c r="AM4540" s="5">
        <f t="shared" si="562"/>
        <v>2.6666666666666665</v>
      </c>
      <c r="AN4540" s="4">
        <f t="shared" si="567"/>
        <v>4.0388741638268328E-3</v>
      </c>
      <c r="AO4540" s="3"/>
      <c r="AP4540">
        <v>0</v>
      </c>
      <c r="AQ4540" t="s">
        <v>16</v>
      </c>
      <c r="AR4540" t="s">
        <v>906</v>
      </c>
      <c r="AS4540" t="s">
        <v>15</v>
      </c>
      <c r="AT4540" s="2">
        <v>3.8340000000000001</v>
      </c>
      <c r="AU4540" s="1">
        <f t="shared" si="563"/>
        <v>2.6026803329204644</v>
      </c>
      <c r="AV4540" s="1">
        <f t="shared" si="564"/>
        <v>1.9744537853382413</v>
      </c>
      <c r="AW4540" s="1">
        <f t="shared" si="565"/>
        <v>1.3462272377560183</v>
      </c>
    </row>
    <row r="4541" spans="1:49" x14ac:dyDescent="0.2">
      <c r="A4541">
        <v>4539</v>
      </c>
      <c r="B4541" t="s">
        <v>9856</v>
      </c>
      <c r="C4541" t="s">
        <v>9855</v>
      </c>
      <c r="F4541" t="s">
        <v>9854</v>
      </c>
      <c r="G4541" t="s">
        <v>3</v>
      </c>
      <c r="H4541" t="s">
        <v>2</v>
      </c>
      <c r="I4541" t="s">
        <v>1867</v>
      </c>
      <c r="J4541" t="s">
        <v>9853</v>
      </c>
      <c r="K4541" t="s">
        <v>9852</v>
      </c>
      <c r="L4541" t="s">
        <v>9851</v>
      </c>
      <c r="M4541" t="s">
        <v>5436</v>
      </c>
      <c r="N4541">
        <v>6</v>
      </c>
      <c r="O4541" t="s">
        <v>9850</v>
      </c>
      <c r="P4541" t="s">
        <v>9849</v>
      </c>
      <c r="Q4541" t="s">
        <v>9848</v>
      </c>
      <c r="R4541" s="7">
        <v>43647</v>
      </c>
      <c r="S4541" s="8">
        <f t="shared" si="560"/>
        <v>2019</v>
      </c>
      <c r="T4541" s="8">
        <v>2019</v>
      </c>
      <c r="U4541" s="8">
        <f t="shared" si="561"/>
        <v>3</v>
      </c>
      <c r="V4541" s="7">
        <v>43647</v>
      </c>
      <c r="W4541" t="s">
        <v>336</v>
      </c>
      <c r="X4541" s="2">
        <v>1.6519999999999999</v>
      </c>
      <c r="Y4541" s="6">
        <f t="shared" si="566"/>
        <v>4.409919649769093E-2</v>
      </c>
      <c r="AA4541" t="s">
        <v>335</v>
      </c>
      <c r="AB4541">
        <v>17337</v>
      </c>
      <c r="AC4541">
        <v>15582221</v>
      </c>
      <c r="AD4541" t="s">
        <v>1</v>
      </c>
      <c r="AE4541">
        <v>67</v>
      </c>
      <c r="AF4541">
        <v>7</v>
      </c>
      <c r="AG4541">
        <v>8691810</v>
      </c>
      <c r="AH4541" t="s">
        <v>9847</v>
      </c>
      <c r="AI4541" t="s">
        <v>9846</v>
      </c>
      <c r="AJ4541" t="s">
        <v>9845</v>
      </c>
      <c r="AK4541" t="s">
        <v>9844</v>
      </c>
      <c r="AL4541">
        <v>10</v>
      </c>
      <c r="AM4541" s="5">
        <f t="shared" si="562"/>
        <v>3.3333333333333335</v>
      </c>
      <c r="AN4541" s="4">
        <f t="shared" si="567"/>
        <v>5.0485927047835416E-3</v>
      </c>
      <c r="AO4541" s="3"/>
      <c r="AP4541">
        <v>0</v>
      </c>
      <c r="AQ4541" t="s">
        <v>151</v>
      </c>
      <c r="AR4541" t="s">
        <v>1866</v>
      </c>
      <c r="AS4541" t="s">
        <v>150</v>
      </c>
      <c r="AT4541" s="2" t="s">
        <v>14</v>
      </c>
      <c r="AU4541" s="1">
        <f t="shared" si="563"/>
        <v>3.238401535981871</v>
      </c>
      <c r="AV4541" s="1">
        <f t="shared" si="564"/>
        <v>2.4573894601237236</v>
      </c>
      <c r="AW4541" s="1">
        <f t="shared" si="565"/>
        <v>1.6763773842655756</v>
      </c>
    </row>
    <row r="4542" spans="1:49" x14ac:dyDescent="0.2">
      <c r="A4542">
        <v>4540</v>
      </c>
      <c r="B4542" t="s">
        <v>9843</v>
      </c>
      <c r="C4542" t="s">
        <v>9842</v>
      </c>
      <c r="F4542" t="s">
        <v>9841</v>
      </c>
      <c r="G4542" t="s">
        <v>3</v>
      </c>
      <c r="H4542" t="s">
        <v>2</v>
      </c>
      <c r="I4542" t="s">
        <v>2271</v>
      </c>
      <c r="J4542">
        <v>60005465</v>
      </c>
      <c r="K4542" t="s">
        <v>299</v>
      </c>
      <c r="L4542" t="s">
        <v>298</v>
      </c>
      <c r="M4542" t="s">
        <v>58</v>
      </c>
      <c r="N4542">
        <v>3</v>
      </c>
      <c r="O4542" t="s">
        <v>9805</v>
      </c>
      <c r="P4542" t="s">
        <v>9804</v>
      </c>
      <c r="Q4542" t="s">
        <v>388</v>
      </c>
      <c r="R4542" s="7">
        <v>43647</v>
      </c>
      <c r="S4542" s="8">
        <f t="shared" si="560"/>
        <v>2019</v>
      </c>
      <c r="T4542" s="8">
        <v>2019</v>
      </c>
      <c r="U4542" s="8">
        <f t="shared" si="561"/>
        <v>3</v>
      </c>
      <c r="V4542" s="7">
        <v>43647</v>
      </c>
      <c r="W4542" t="s">
        <v>242</v>
      </c>
      <c r="X4542" s="2">
        <v>1.3280000000000001</v>
      </c>
      <c r="Y4542" s="6">
        <f t="shared" si="566"/>
        <v>3.5450201542937994E-2</v>
      </c>
      <c r="AA4542">
        <v>15361225</v>
      </c>
      <c r="AB4542">
        <v>18894</v>
      </c>
      <c r="AC4542">
        <v>15485757</v>
      </c>
      <c r="AD4542" t="s">
        <v>1</v>
      </c>
      <c r="AE4542">
        <v>18</v>
      </c>
      <c r="AF4542">
        <v>7</v>
      </c>
      <c r="AG4542">
        <v>8723524</v>
      </c>
      <c r="AH4542" t="s">
        <v>9840</v>
      </c>
      <c r="AI4542" t="s">
        <v>9839</v>
      </c>
      <c r="AJ4542" t="s">
        <v>9838</v>
      </c>
      <c r="AK4542" t="s">
        <v>9837</v>
      </c>
      <c r="AL4542">
        <v>25</v>
      </c>
      <c r="AM4542" s="5">
        <f t="shared" si="562"/>
        <v>8.3333333333333339</v>
      </c>
      <c r="AN4542" s="4">
        <f t="shared" si="567"/>
        <v>1.2621481761958854E-2</v>
      </c>
      <c r="AO4542" s="3"/>
      <c r="AP4542">
        <v>0</v>
      </c>
      <c r="AQ4542" t="s">
        <v>1362</v>
      </c>
      <c r="AR4542" t="s">
        <v>1345</v>
      </c>
      <c r="AS4542" t="s">
        <v>295</v>
      </c>
      <c r="AT4542" s="2">
        <v>3.8340000000000001</v>
      </c>
      <c r="AU4542" s="1">
        <f t="shared" si="563"/>
        <v>2.8601585608644253</v>
      </c>
      <c r="AV4542" s="1">
        <f t="shared" si="564"/>
        <v>2.4035841652448422</v>
      </c>
      <c r="AW4542" s="1">
        <f t="shared" si="565"/>
        <v>1.9470097696252595</v>
      </c>
    </row>
    <row r="4543" spans="1:49" x14ac:dyDescent="0.2">
      <c r="A4543">
        <v>4541</v>
      </c>
      <c r="B4543" t="s">
        <v>9836</v>
      </c>
      <c r="C4543" t="s">
        <v>9835</v>
      </c>
      <c r="F4543" t="s">
        <v>9834</v>
      </c>
      <c r="G4543" t="s">
        <v>3</v>
      </c>
      <c r="H4543" t="s">
        <v>2</v>
      </c>
      <c r="I4543" t="s">
        <v>3531</v>
      </c>
      <c r="J4543" t="s">
        <v>9833</v>
      </c>
      <c r="K4543" t="s">
        <v>9832</v>
      </c>
      <c r="L4543" t="s">
        <v>9831</v>
      </c>
      <c r="M4543" t="s">
        <v>18</v>
      </c>
      <c r="N4543">
        <v>7</v>
      </c>
      <c r="O4543" t="s">
        <v>9830</v>
      </c>
      <c r="P4543" t="s">
        <v>9829</v>
      </c>
      <c r="Q4543" t="s">
        <v>9828</v>
      </c>
      <c r="R4543" s="7">
        <v>43647</v>
      </c>
      <c r="S4543" s="8">
        <f t="shared" si="560"/>
        <v>2019</v>
      </c>
      <c r="T4543" s="8">
        <v>2019</v>
      </c>
      <c r="U4543" s="8">
        <f t="shared" si="561"/>
        <v>3</v>
      </c>
      <c r="V4543" s="7">
        <v>43647</v>
      </c>
      <c r="W4543" t="s">
        <v>242</v>
      </c>
      <c r="X4543" s="2">
        <v>1.3280000000000001</v>
      </c>
      <c r="Y4543" s="6">
        <f t="shared" si="566"/>
        <v>3.5450201542937994E-2</v>
      </c>
      <c r="AA4543">
        <v>15361225</v>
      </c>
      <c r="AB4543">
        <v>18894</v>
      </c>
      <c r="AC4543">
        <v>15485757</v>
      </c>
      <c r="AD4543" t="s">
        <v>1</v>
      </c>
      <c r="AE4543">
        <v>18</v>
      </c>
      <c r="AF4543">
        <v>7</v>
      </c>
      <c r="AG4543">
        <v>8718548</v>
      </c>
      <c r="AH4543" t="s">
        <v>3109</v>
      </c>
      <c r="AI4543" t="s">
        <v>9827</v>
      </c>
      <c r="AJ4543" t="s">
        <v>9826</v>
      </c>
      <c r="AK4543" t="s">
        <v>9825</v>
      </c>
      <c r="AL4543">
        <v>33</v>
      </c>
      <c r="AM4543" s="5">
        <f t="shared" si="562"/>
        <v>11</v>
      </c>
      <c r="AN4543" s="4">
        <f t="shared" si="567"/>
        <v>1.6660355925785686E-2</v>
      </c>
      <c r="AO4543" s="3"/>
      <c r="AP4543">
        <v>0</v>
      </c>
      <c r="AQ4543" t="s">
        <v>16</v>
      </c>
      <c r="AR4543">
        <v>61271103</v>
      </c>
      <c r="AS4543" t="s">
        <v>15</v>
      </c>
      <c r="AT4543" s="2">
        <v>3.8340000000000001</v>
      </c>
      <c r="AU4543" s="1">
        <f t="shared" si="563"/>
        <v>2.98132478577923</v>
      </c>
      <c r="AV4543" s="1">
        <f t="shared" si="564"/>
        <v>2.6055278734361842</v>
      </c>
      <c r="AW4543" s="1">
        <f t="shared" si="565"/>
        <v>2.2297309610931375</v>
      </c>
    </row>
    <row r="4544" spans="1:49" x14ac:dyDescent="0.2">
      <c r="A4544">
        <v>4542</v>
      </c>
      <c r="B4544" t="s">
        <v>9824</v>
      </c>
      <c r="C4544" t="s">
        <v>9823</v>
      </c>
      <c r="F4544" t="s">
        <v>9822</v>
      </c>
      <c r="G4544" t="s">
        <v>3</v>
      </c>
      <c r="H4544" t="s">
        <v>2</v>
      </c>
      <c r="I4544" t="s">
        <v>9821</v>
      </c>
      <c r="J4544" t="s">
        <v>9820</v>
      </c>
      <c r="K4544" t="s">
        <v>9819</v>
      </c>
      <c r="L4544" t="s">
        <v>9818</v>
      </c>
      <c r="M4544" t="s">
        <v>9817</v>
      </c>
      <c r="N4544">
        <v>7</v>
      </c>
      <c r="O4544" t="s">
        <v>9816</v>
      </c>
      <c r="P4544" t="s">
        <v>9815</v>
      </c>
      <c r="Q4544" t="s">
        <v>9814</v>
      </c>
      <c r="R4544" s="7">
        <v>43647</v>
      </c>
      <c r="S4544" s="8">
        <f t="shared" si="560"/>
        <v>2019</v>
      </c>
      <c r="T4544" s="8">
        <v>2019</v>
      </c>
      <c r="U4544" s="8">
        <f t="shared" si="561"/>
        <v>3</v>
      </c>
      <c r="V4544" s="7">
        <v>43647</v>
      </c>
      <c r="W4544" t="s">
        <v>336</v>
      </c>
      <c r="X4544" s="2">
        <v>1.6519999999999999</v>
      </c>
      <c r="Y4544" s="6">
        <f t="shared" si="566"/>
        <v>4.409919649769093E-2</v>
      </c>
      <c r="AA4544" t="s">
        <v>335</v>
      </c>
      <c r="AB4544">
        <v>17337</v>
      </c>
      <c r="AC4544">
        <v>15582221</v>
      </c>
      <c r="AD4544" t="s">
        <v>1</v>
      </c>
      <c r="AE4544">
        <v>67</v>
      </c>
      <c r="AF4544">
        <v>7</v>
      </c>
      <c r="AG4544">
        <v>8691768</v>
      </c>
      <c r="AH4544" t="s">
        <v>9813</v>
      </c>
      <c r="AI4544" t="s">
        <v>9812</v>
      </c>
      <c r="AJ4544" t="s">
        <v>9811</v>
      </c>
      <c r="AK4544" t="s">
        <v>9810</v>
      </c>
      <c r="AL4544">
        <v>4</v>
      </c>
      <c r="AM4544" s="5">
        <f t="shared" si="562"/>
        <v>1.3333333333333333</v>
      </c>
      <c r="AN4544" s="4">
        <f t="shared" si="567"/>
        <v>2.0194370819134164E-3</v>
      </c>
      <c r="AO4544" s="3"/>
      <c r="AP4544">
        <v>0</v>
      </c>
      <c r="AQ4544" t="s">
        <v>16</v>
      </c>
      <c r="AR4544" t="s">
        <v>9809</v>
      </c>
      <c r="AS4544" t="s">
        <v>15</v>
      </c>
      <c r="AT4544" s="2" t="s">
        <v>14</v>
      </c>
      <c r="AU4544" s="1">
        <f t="shared" si="563"/>
        <v>3.1475268672957677</v>
      </c>
      <c r="AV4544" s="1">
        <f t="shared" si="564"/>
        <v>2.3059316789802176</v>
      </c>
      <c r="AW4544" s="1">
        <f t="shared" si="565"/>
        <v>1.464336490664667</v>
      </c>
    </row>
    <row r="4545" spans="1:49" x14ac:dyDescent="0.2">
      <c r="A4545">
        <v>4543</v>
      </c>
      <c r="B4545" t="s">
        <v>9808</v>
      </c>
      <c r="C4545" t="s">
        <v>9807</v>
      </c>
      <c r="F4545" t="s">
        <v>9806</v>
      </c>
      <c r="G4545" t="s">
        <v>3</v>
      </c>
      <c r="H4545" t="s">
        <v>2</v>
      </c>
      <c r="I4545" t="s">
        <v>2271</v>
      </c>
      <c r="J4545">
        <v>60005465</v>
      </c>
      <c r="K4545" t="s">
        <v>299</v>
      </c>
      <c r="L4545" t="s">
        <v>298</v>
      </c>
      <c r="M4545" t="s">
        <v>58</v>
      </c>
      <c r="N4545">
        <v>3</v>
      </c>
      <c r="O4545" t="s">
        <v>9805</v>
      </c>
      <c r="P4545" t="s">
        <v>9804</v>
      </c>
      <c r="Q4545" t="s">
        <v>388</v>
      </c>
      <c r="R4545" s="7">
        <v>43647</v>
      </c>
      <c r="S4545" s="8">
        <f t="shared" si="560"/>
        <v>2019</v>
      </c>
      <c r="T4545" s="8">
        <v>2019</v>
      </c>
      <c r="U4545" s="8">
        <f t="shared" si="561"/>
        <v>3</v>
      </c>
      <c r="V4545" s="7">
        <v>43647</v>
      </c>
      <c r="W4545" t="s">
        <v>242</v>
      </c>
      <c r="X4545" s="2">
        <v>1.3280000000000001</v>
      </c>
      <c r="Y4545" s="6">
        <f t="shared" si="566"/>
        <v>3.5450201542937994E-2</v>
      </c>
      <c r="AA4545">
        <v>15361225</v>
      </c>
      <c r="AB4545">
        <v>18894</v>
      </c>
      <c r="AC4545">
        <v>15485757</v>
      </c>
      <c r="AD4545" t="s">
        <v>1</v>
      </c>
      <c r="AE4545">
        <v>18</v>
      </c>
      <c r="AF4545">
        <v>7</v>
      </c>
      <c r="AG4545">
        <v>8718352</v>
      </c>
      <c r="AH4545" t="s">
        <v>9803</v>
      </c>
      <c r="AI4545" t="s">
        <v>9802</v>
      </c>
      <c r="AJ4545" t="s">
        <v>9801</v>
      </c>
      <c r="AK4545" t="s">
        <v>9800</v>
      </c>
      <c r="AL4545">
        <v>18</v>
      </c>
      <c r="AM4545" s="5">
        <f t="shared" si="562"/>
        <v>6</v>
      </c>
      <c r="AN4545" s="4">
        <f t="shared" si="567"/>
        <v>9.0874668686103752E-3</v>
      </c>
      <c r="AO4545" s="3"/>
      <c r="AP4545">
        <v>0</v>
      </c>
      <c r="AQ4545" t="s">
        <v>1362</v>
      </c>
      <c r="AR4545" t="s">
        <v>1345</v>
      </c>
      <c r="AS4545" t="s">
        <v>295</v>
      </c>
      <c r="AT4545" s="2">
        <v>3.8340000000000001</v>
      </c>
      <c r="AU4545" s="1">
        <f t="shared" si="563"/>
        <v>2.7541381140639709</v>
      </c>
      <c r="AV4545" s="1">
        <f t="shared" si="564"/>
        <v>2.2268834205774182</v>
      </c>
      <c r="AW4545" s="1">
        <f t="shared" si="565"/>
        <v>1.6996287270908663</v>
      </c>
    </row>
    <row r="4546" spans="1:49" x14ac:dyDescent="0.2">
      <c r="A4546">
        <v>4544</v>
      </c>
      <c r="B4546" t="s">
        <v>9799</v>
      </c>
      <c r="C4546" t="s">
        <v>9798</v>
      </c>
      <c r="F4546" t="s">
        <v>9797</v>
      </c>
      <c r="G4546" t="s">
        <v>3</v>
      </c>
      <c r="H4546" t="s">
        <v>2</v>
      </c>
      <c r="I4546" t="s">
        <v>1606</v>
      </c>
      <c r="J4546" t="s">
        <v>1605</v>
      </c>
      <c r="K4546" t="s">
        <v>1604</v>
      </c>
      <c r="L4546" t="s">
        <v>1603</v>
      </c>
      <c r="M4546" t="s">
        <v>1602</v>
      </c>
      <c r="N4546">
        <v>3</v>
      </c>
      <c r="O4546" t="s">
        <v>1601</v>
      </c>
      <c r="P4546" t="s">
        <v>1600</v>
      </c>
      <c r="Q4546" t="s">
        <v>1599</v>
      </c>
      <c r="R4546" s="7">
        <v>43647</v>
      </c>
      <c r="S4546" s="8">
        <f t="shared" ref="S4546:S4609" si="568">YEAR(R4546)</f>
        <v>2019</v>
      </c>
      <c r="T4546" s="8">
        <v>2019</v>
      </c>
      <c r="U4546" s="8">
        <f t="shared" ref="U4546:U4609" si="569">2022-T4546</f>
        <v>3</v>
      </c>
      <c r="V4546" s="7">
        <v>43647</v>
      </c>
      <c r="W4546" t="s">
        <v>242</v>
      </c>
      <c r="X4546" s="2">
        <v>1.3280000000000001</v>
      </c>
      <c r="Y4546" s="6">
        <f t="shared" si="566"/>
        <v>3.5450201542937994E-2</v>
      </c>
      <c r="AA4546">
        <v>15361225</v>
      </c>
      <c r="AB4546">
        <v>18894</v>
      </c>
      <c r="AC4546">
        <v>15485757</v>
      </c>
      <c r="AD4546" t="s">
        <v>1</v>
      </c>
      <c r="AE4546">
        <v>18</v>
      </c>
      <c r="AF4546">
        <v>7</v>
      </c>
      <c r="AG4546">
        <v>8713582</v>
      </c>
      <c r="AH4546" t="s">
        <v>5155</v>
      </c>
      <c r="AI4546" t="s">
        <v>9796</v>
      </c>
      <c r="AJ4546" t="s">
        <v>9795</v>
      </c>
      <c r="AK4546" t="s">
        <v>9794</v>
      </c>
      <c r="AL4546">
        <v>6</v>
      </c>
      <c r="AM4546" s="5">
        <f t="shared" ref="AM4546:AM4609" si="570">AL4546/U4546</f>
        <v>2</v>
      </c>
      <c r="AN4546" s="4">
        <f t="shared" si="567"/>
        <v>3.0291556228701248E-3</v>
      </c>
      <c r="AO4546" s="3"/>
      <c r="AP4546">
        <v>0</v>
      </c>
      <c r="AR4546" t="s">
        <v>0</v>
      </c>
      <c r="AT4546" s="2">
        <v>3.8340000000000001</v>
      </c>
      <c r="AU4546" s="1">
        <f t="shared" ref="AU4546:AU4609" si="571">(Y4546*0.7+AN4546*0.3)*100</f>
        <v>2.5723887766917635</v>
      </c>
      <c r="AV4546" s="1">
        <f t="shared" ref="AV4546:AV4609" si="572">(Y4546*0.5+AN4546*0.5)*100</f>
        <v>1.9239678582904058</v>
      </c>
      <c r="AW4546" s="1">
        <f t="shared" ref="AW4546:AW4609" si="573">(Y4546*0.3+AN4546*0.7)*100</f>
        <v>1.2755469398890484</v>
      </c>
    </row>
    <row r="4547" spans="1:49" x14ac:dyDescent="0.2">
      <c r="A4547">
        <v>4545</v>
      </c>
      <c r="B4547" t="s">
        <v>9793</v>
      </c>
      <c r="C4547" t="s">
        <v>9792</v>
      </c>
      <c r="F4547" t="s">
        <v>9791</v>
      </c>
      <c r="G4547" t="s">
        <v>3</v>
      </c>
      <c r="H4547" t="s">
        <v>2</v>
      </c>
      <c r="I4547" t="s">
        <v>9790</v>
      </c>
      <c r="J4547" t="s">
        <v>9789</v>
      </c>
      <c r="K4547" t="s">
        <v>9788</v>
      </c>
      <c r="L4547" t="s">
        <v>9787</v>
      </c>
      <c r="M4547" t="s">
        <v>640</v>
      </c>
      <c r="N4547">
        <v>4</v>
      </c>
      <c r="O4547" t="s">
        <v>9786</v>
      </c>
      <c r="P4547" t="s">
        <v>9785</v>
      </c>
      <c r="Q4547" t="s">
        <v>9784</v>
      </c>
      <c r="R4547" s="7">
        <v>43647</v>
      </c>
      <c r="S4547" s="8">
        <f t="shared" si="568"/>
        <v>2019</v>
      </c>
      <c r="T4547" s="8">
        <v>2019</v>
      </c>
      <c r="U4547" s="8">
        <f t="shared" si="569"/>
        <v>3</v>
      </c>
      <c r="V4547" s="7">
        <v>43647</v>
      </c>
      <c r="W4547" t="s">
        <v>5891</v>
      </c>
      <c r="X4547" s="2">
        <v>0.81499999999999995</v>
      </c>
      <c r="Y4547" s="6">
        <f t="shared" ref="Y4547:Y4610" si="574">(X4547-$Z$3)/($Z$2-$Z$3)</f>
        <v>2.1755959531245827E-2</v>
      </c>
      <c r="AA4547">
        <v>17518660</v>
      </c>
      <c r="AB4547">
        <v>5100155084</v>
      </c>
      <c r="AC4547">
        <v>17518679</v>
      </c>
      <c r="AD4547" t="s">
        <v>1</v>
      </c>
      <c r="AE4547">
        <v>13</v>
      </c>
      <c r="AF4547">
        <v>7</v>
      </c>
      <c r="AH4547" t="s">
        <v>9783</v>
      </c>
      <c r="AI4547" t="s">
        <v>9782</v>
      </c>
      <c r="AK4547" t="s">
        <v>9781</v>
      </c>
      <c r="AL4547">
        <v>2</v>
      </c>
      <c r="AM4547" s="5">
        <f t="shared" si="570"/>
        <v>0.66666666666666663</v>
      </c>
      <c r="AN4547" s="4">
        <f t="shared" ref="AN4547:AN4610" si="575">(AM4547-$AO$3)/($AO$2-$AO$3)</f>
        <v>1.0097185409567082E-3</v>
      </c>
      <c r="AO4547" s="3"/>
      <c r="AP4547">
        <v>0</v>
      </c>
      <c r="AR4547" t="s">
        <v>0</v>
      </c>
      <c r="AT4547" s="2">
        <v>2.5680000000000001</v>
      </c>
      <c r="AU4547" s="1">
        <f t="shared" si="571"/>
        <v>1.5532087234159091</v>
      </c>
      <c r="AV4547" s="1">
        <f t="shared" si="572"/>
        <v>1.1382839036101269</v>
      </c>
      <c r="AW4547" s="1">
        <f t="shared" si="573"/>
        <v>0.72335908380434433</v>
      </c>
    </row>
    <row r="4548" spans="1:49" x14ac:dyDescent="0.2">
      <c r="A4548">
        <v>4546</v>
      </c>
      <c r="B4548" t="s">
        <v>9780</v>
      </c>
      <c r="C4548" t="s">
        <v>9779</v>
      </c>
      <c r="F4548" t="s">
        <v>9778</v>
      </c>
      <c r="G4548" t="s">
        <v>3</v>
      </c>
      <c r="H4548" t="s">
        <v>2</v>
      </c>
      <c r="I4548" t="s">
        <v>9777</v>
      </c>
      <c r="J4548" t="s">
        <v>9776</v>
      </c>
      <c r="K4548" t="s">
        <v>9775</v>
      </c>
      <c r="L4548" t="s">
        <v>9774</v>
      </c>
      <c r="M4548" t="s">
        <v>683</v>
      </c>
      <c r="N4548">
        <v>4</v>
      </c>
      <c r="O4548" t="s">
        <v>9773</v>
      </c>
      <c r="P4548" t="s">
        <v>9772</v>
      </c>
      <c r="Q4548" t="s">
        <v>9771</v>
      </c>
      <c r="R4548" s="7">
        <v>43647</v>
      </c>
      <c r="S4548" s="8">
        <f t="shared" si="568"/>
        <v>2019</v>
      </c>
      <c r="T4548" s="8">
        <v>2019</v>
      </c>
      <c r="U4548" s="8">
        <f t="shared" si="569"/>
        <v>3</v>
      </c>
      <c r="V4548" s="7">
        <v>43647</v>
      </c>
      <c r="W4548" t="s">
        <v>242</v>
      </c>
      <c r="X4548" s="2">
        <v>1.3280000000000001</v>
      </c>
      <c r="Y4548" s="6">
        <f t="shared" si="574"/>
        <v>3.5450201542937994E-2</v>
      </c>
      <c r="AA4548">
        <v>15361225</v>
      </c>
      <c r="AB4548">
        <v>18894</v>
      </c>
      <c r="AC4548">
        <v>15485757</v>
      </c>
      <c r="AD4548" t="s">
        <v>1</v>
      </c>
      <c r="AE4548">
        <v>18</v>
      </c>
      <c r="AF4548">
        <v>7</v>
      </c>
      <c r="AG4548">
        <v>8732466</v>
      </c>
      <c r="AH4548" t="s">
        <v>9770</v>
      </c>
      <c r="AI4548" t="s">
        <v>9769</v>
      </c>
      <c r="AJ4548" t="s">
        <v>9768</v>
      </c>
      <c r="AK4548" t="s">
        <v>9767</v>
      </c>
      <c r="AL4548">
        <v>3</v>
      </c>
      <c r="AM4548" s="5">
        <f t="shared" si="570"/>
        <v>1</v>
      </c>
      <c r="AN4548" s="4">
        <f t="shared" si="575"/>
        <v>1.5145778114350624E-3</v>
      </c>
      <c r="AO4548" s="3"/>
      <c r="AP4548">
        <v>0</v>
      </c>
      <c r="AR4548" t="s">
        <v>0</v>
      </c>
      <c r="AS4548" t="s">
        <v>5859</v>
      </c>
      <c r="AT4548" s="2">
        <v>3.8340000000000001</v>
      </c>
      <c r="AU4548" s="1">
        <f t="shared" si="571"/>
        <v>2.5269514423487114</v>
      </c>
      <c r="AV4548" s="1">
        <f t="shared" si="572"/>
        <v>1.8482389677186528</v>
      </c>
      <c r="AW4548" s="1">
        <f t="shared" si="573"/>
        <v>1.1695264930885942</v>
      </c>
    </row>
    <row r="4549" spans="1:49" x14ac:dyDescent="0.2">
      <c r="A4549">
        <v>4547</v>
      </c>
      <c r="B4549" t="s">
        <v>9766</v>
      </c>
      <c r="C4549" t="s">
        <v>9765</v>
      </c>
      <c r="F4549" t="s">
        <v>9764</v>
      </c>
      <c r="G4549" t="s">
        <v>3</v>
      </c>
      <c r="H4549" t="s">
        <v>2</v>
      </c>
      <c r="I4549" t="s">
        <v>1960</v>
      </c>
      <c r="J4549">
        <v>60024542</v>
      </c>
      <c r="K4549" t="s">
        <v>397</v>
      </c>
      <c r="L4549" t="s">
        <v>278</v>
      </c>
      <c r="M4549" t="s">
        <v>58</v>
      </c>
      <c r="N4549">
        <v>2</v>
      </c>
      <c r="O4549" t="s">
        <v>4536</v>
      </c>
      <c r="P4549" t="s">
        <v>4535</v>
      </c>
      <c r="Q4549" t="s">
        <v>581</v>
      </c>
      <c r="R4549" s="7">
        <v>43647</v>
      </c>
      <c r="S4549" s="8">
        <f t="shared" si="568"/>
        <v>2019</v>
      </c>
      <c r="T4549" s="8">
        <v>2019</v>
      </c>
      <c r="U4549" s="8">
        <f t="shared" si="569"/>
        <v>3</v>
      </c>
      <c r="V4549" s="7">
        <v>43647</v>
      </c>
      <c r="W4549" t="s">
        <v>336</v>
      </c>
      <c r="X4549" s="2">
        <v>1.6519999999999999</v>
      </c>
      <c r="Y4549" s="6">
        <f t="shared" si="574"/>
        <v>4.409919649769093E-2</v>
      </c>
      <c r="AA4549" t="s">
        <v>335</v>
      </c>
      <c r="AB4549">
        <v>17337</v>
      </c>
      <c r="AC4549">
        <v>15582221</v>
      </c>
      <c r="AD4549" t="s">
        <v>1</v>
      </c>
      <c r="AE4549">
        <v>67</v>
      </c>
      <c r="AF4549">
        <v>7</v>
      </c>
      <c r="AG4549">
        <v>8676345</v>
      </c>
      <c r="AH4549" t="s">
        <v>9763</v>
      </c>
      <c r="AI4549" t="s">
        <v>9762</v>
      </c>
      <c r="AJ4549" t="s">
        <v>9761</v>
      </c>
      <c r="AK4549" t="s">
        <v>9760</v>
      </c>
      <c r="AL4549">
        <v>2</v>
      </c>
      <c r="AM4549" s="5">
        <f t="shared" si="570"/>
        <v>0.66666666666666663</v>
      </c>
      <c r="AN4549" s="4">
        <f t="shared" si="575"/>
        <v>1.0097185409567082E-3</v>
      </c>
      <c r="AO4549" s="3"/>
      <c r="AP4549">
        <v>0</v>
      </c>
      <c r="AQ4549" t="s">
        <v>16</v>
      </c>
      <c r="AR4549" t="s">
        <v>4177</v>
      </c>
      <c r="AS4549" t="s">
        <v>15</v>
      </c>
      <c r="AT4549" s="2" t="s">
        <v>14</v>
      </c>
      <c r="AU4549" s="1">
        <f t="shared" si="571"/>
        <v>3.1172353110670663</v>
      </c>
      <c r="AV4549" s="1">
        <f t="shared" si="572"/>
        <v>2.2554457519323821</v>
      </c>
      <c r="AW4549" s="1">
        <f t="shared" si="573"/>
        <v>1.3936561927976974</v>
      </c>
    </row>
    <row r="4550" spans="1:49" x14ac:dyDescent="0.2">
      <c r="A4550">
        <v>4548</v>
      </c>
      <c r="B4550" t="s">
        <v>9759</v>
      </c>
      <c r="C4550" t="s">
        <v>9758</v>
      </c>
      <c r="F4550" t="s">
        <v>9757</v>
      </c>
      <c r="G4550" t="s">
        <v>3</v>
      </c>
      <c r="H4550" t="s">
        <v>2</v>
      </c>
      <c r="I4550" t="s">
        <v>9756</v>
      </c>
      <c r="J4550" t="s">
        <v>9755</v>
      </c>
      <c r="K4550" t="s">
        <v>9754</v>
      </c>
      <c r="L4550" t="s">
        <v>9753</v>
      </c>
      <c r="M4550" t="s">
        <v>2277</v>
      </c>
      <c r="N4550">
        <v>4</v>
      </c>
      <c r="O4550" t="s">
        <v>9752</v>
      </c>
      <c r="P4550" t="s">
        <v>9751</v>
      </c>
      <c r="Q4550" t="s">
        <v>9750</v>
      </c>
      <c r="R4550" s="7">
        <v>43647</v>
      </c>
      <c r="S4550" s="8">
        <f t="shared" si="568"/>
        <v>2019</v>
      </c>
      <c r="T4550" s="8">
        <v>2019</v>
      </c>
      <c r="U4550" s="8">
        <f t="shared" si="569"/>
        <v>3</v>
      </c>
      <c r="V4550" s="7">
        <v>43647</v>
      </c>
      <c r="W4550" t="s">
        <v>336</v>
      </c>
      <c r="X4550" s="2">
        <v>1.6519999999999999</v>
      </c>
      <c r="Y4550" s="6">
        <f t="shared" si="574"/>
        <v>4.409919649769093E-2</v>
      </c>
      <c r="AA4550" t="s">
        <v>335</v>
      </c>
      <c r="AB4550">
        <v>17337</v>
      </c>
      <c r="AC4550">
        <v>15582221</v>
      </c>
      <c r="AD4550" t="s">
        <v>1</v>
      </c>
      <c r="AE4550">
        <v>67</v>
      </c>
      <c r="AF4550">
        <v>7</v>
      </c>
      <c r="AG4550">
        <v>8668512</v>
      </c>
      <c r="AH4550" t="s">
        <v>9749</v>
      </c>
      <c r="AI4550" t="s">
        <v>9748</v>
      </c>
      <c r="AJ4550" t="s">
        <v>9747</v>
      </c>
      <c r="AK4550" t="s">
        <v>9746</v>
      </c>
      <c r="AL4550">
        <v>19</v>
      </c>
      <c r="AM4550" s="5">
        <f t="shared" si="570"/>
        <v>6.333333333333333</v>
      </c>
      <c r="AN4550" s="4">
        <f t="shared" si="575"/>
        <v>9.5923261390887284E-3</v>
      </c>
      <c r="AO4550" s="3"/>
      <c r="AP4550">
        <v>0</v>
      </c>
      <c r="AQ4550" t="s">
        <v>5723</v>
      </c>
      <c r="AR4550" t="s">
        <v>0</v>
      </c>
      <c r="AS4550" t="s">
        <v>5722</v>
      </c>
      <c r="AT4550" s="2" t="s">
        <v>14</v>
      </c>
      <c r="AU4550" s="1">
        <f t="shared" si="571"/>
        <v>3.3747135390110268</v>
      </c>
      <c r="AV4550" s="1">
        <f t="shared" si="572"/>
        <v>2.6845761318389831</v>
      </c>
      <c r="AW4550" s="1">
        <f t="shared" si="573"/>
        <v>1.9944387246669386</v>
      </c>
    </row>
    <row r="4551" spans="1:49" x14ac:dyDescent="0.2">
      <c r="A4551">
        <v>4549</v>
      </c>
      <c r="B4551" t="s">
        <v>9745</v>
      </c>
      <c r="C4551" t="s">
        <v>9744</v>
      </c>
      <c r="F4551" t="s">
        <v>9743</v>
      </c>
      <c r="G4551" t="s">
        <v>3</v>
      </c>
      <c r="H4551" t="s">
        <v>2</v>
      </c>
      <c r="I4551" t="s">
        <v>9742</v>
      </c>
      <c r="J4551">
        <v>60103653</v>
      </c>
      <c r="K4551" t="s">
        <v>1873</v>
      </c>
      <c r="L4551" t="s">
        <v>1872</v>
      </c>
      <c r="M4551" t="s">
        <v>1871</v>
      </c>
      <c r="N4551">
        <v>4</v>
      </c>
      <c r="O4551" t="s">
        <v>9741</v>
      </c>
      <c r="P4551" t="s">
        <v>9740</v>
      </c>
      <c r="Q4551" t="s">
        <v>1870</v>
      </c>
      <c r="R4551" s="7">
        <v>43647</v>
      </c>
      <c r="S4551" s="8">
        <f t="shared" si="568"/>
        <v>2019</v>
      </c>
      <c r="T4551" s="8">
        <v>2019</v>
      </c>
      <c r="U4551" s="8">
        <f t="shared" si="569"/>
        <v>3</v>
      </c>
      <c r="V4551" s="7">
        <v>43647</v>
      </c>
      <c r="W4551" t="s">
        <v>242</v>
      </c>
      <c r="X4551" s="2">
        <v>1.3280000000000001</v>
      </c>
      <c r="Y4551" s="6">
        <f t="shared" si="574"/>
        <v>3.5450201542937994E-2</v>
      </c>
      <c r="AA4551">
        <v>15361225</v>
      </c>
      <c r="AB4551">
        <v>18894</v>
      </c>
      <c r="AC4551">
        <v>15485757</v>
      </c>
      <c r="AD4551" t="s">
        <v>1</v>
      </c>
      <c r="AE4551">
        <v>18</v>
      </c>
      <c r="AF4551">
        <v>7</v>
      </c>
      <c r="AG4551">
        <v>8717619</v>
      </c>
      <c r="AH4551" t="s">
        <v>9739</v>
      </c>
      <c r="AI4551" t="s">
        <v>9738</v>
      </c>
      <c r="AJ4551" t="s">
        <v>9737</v>
      </c>
      <c r="AK4551" t="s">
        <v>9736</v>
      </c>
      <c r="AL4551">
        <v>4</v>
      </c>
      <c r="AM4551" s="5">
        <f t="shared" si="570"/>
        <v>1.3333333333333333</v>
      </c>
      <c r="AN4551" s="4">
        <f t="shared" si="575"/>
        <v>2.0194370819134164E-3</v>
      </c>
      <c r="AO4551" s="3"/>
      <c r="AP4551">
        <v>1</v>
      </c>
      <c r="AR4551" t="s">
        <v>0</v>
      </c>
      <c r="AS4551" t="s">
        <v>500</v>
      </c>
      <c r="AT4551" s="2">
        <v>3.8340000000000001</v>
      </c>
      <c r="AU4551" s="1">
        <f t="shared" si="571"/>
        <v>2.5420972204630621</v>
      </c>
      <c r="AV4551" s="1">
        <f t="shared" si="572"/>
        <v>1.8734819312425706</v>
      </c>
      <c r="AW4551" s="1">
        <f t="shared" si="573"/>
        <v>1.204866642022079</v>
      </c>
    </row>
    <row r="4552" spans="1:49" x14ac:dyDescent="0.2">
      <c r="A4552">
        <v>4550</v>
      </c>
      <c r="B4552" t="s">
        <v>9735</v>
      </c>
      <c r="C4552" t="s">
        <v>9734</v>
      </c>
      <c r="F4552" t="s">
        <v>9733</v>
      </c>
      <c r="G4552" t="s">
        <v>3</v>
      </c>
      <c r="H4552" t="s">
        <v>2</v>
      </c>
      <c r="I4552" t="s">
        <v>1403</v>
      </c>
      <c r="J4552" t="s">
        <v>1828</v>
      </c>
      <c r="K4552" t="s">
        <v>1827</v>
      </c>
      <c r="L4552" t="s">
        <v>1826</v>
      </c>
      <c r="M4552" t="s">
        <v>1825</v>
      </c>
      <c r="N4552">
        <v>4</v>
      </c>
      <c r="O4552" t="s">
        <v>9732</v>
      </c>
      <c r="P4552" t="s">
        <v>9731</v>
      </c>
      <c r="Q4552" t="s">
        <v>9730</v>
      </c>
      <c r="R4552" s="7">
        <v>43647</v>
      </c>
      <c r="S4552" s="8">
        <f t="shared" si="568"/>
        <v>2019</v>
      </c>
      <c r="T4552" s="8">
        <v>2019</v>
      </c>
      <c r="U4552" s="8">
        <f t="shared" si="569"/>
        <v>3</v>
      </c>
      <c r="V4552" s="7">
        <v>43647</v>
      </c>
      <c r="W4552" t="s">
        <v>336</v>
      </c>
      <c r="X4552" s="2">
        <v>1.6519999999999999</v>
      </c>
      <c r="Y4552" s="6">
        <f t="shared" si="574"/>
        <v>4.409919649769093E-2</v>
      </c>
      <c r="AA4552" t="s">
        <v>335</v>
      </c>
      <c r="AB4552">
        <v>17337</v>
      </c>
      <c r="AC4552">
        <v>15582221</v>
      </c>
      <c r="AD4552" t="s">
        <v>1</v>
      </c>
      <c r="AE4552">
        <v>67</v>
      </c>
      <c r="AF4552">
        <v>7</v>
      </c>
      <c r="AG4552">
        <v>8692372</v>
      </c>
      <c r="AH4552" t="s">
        <v>9729</v>
      </c>
      <c r="AI4552" t="s">
        <v>9728</v>
      </c>
      <c r="AJ4552" t="s">
        <v>9727</v>
      </c>
      <c r="AK4552" t="s">
        <v>9726</v>
      </c>
      <c r="AL4552">
        <v>18</v>
      </c>
      <c r="AM4552" s="5">
        <f t="shared" si="570"/>
        <v>6</v>
      </c>
      <c r="AN4552" s="4">
        <f t="shared" si="575"/>
        <v>9.0874668686103752E-3</v>
      </c>
      <c r="AO4552" s="3"/>
      <c r="AP4552">
        <v>0</v>
      </c>
      <c r="AQ4552" t="s">
        <v>9725</v>
      </c>
      <c r="AR4552" t="s">
        <v>1402</v>
      </c>
      <c r="AS4552" t="s">
        <v>1909</v>
      </c>
      <c r="AT4552" s="2" t="s">
        <v>14</v>
      </c>
      <c r="AU4552" s="1">
        <f t="shared" si="571"/>
        <v>3.3595677608966765</v>
      </c>
      <c r="AV4552" s="1">
        <f t="shared" si="572"/>
        <v>2.6593331683150652</v>
      </c>
      <c r="AW4552" s="1">
        <f t="shared" si="573"/>
        <v>1.959098575733454</v>
      </c>
    </row>
    <row r="4553" spans="1:49" x14ac:dyDescent="0.2">
      <c r="A4553">
        <v>4551</v>
      </c>
      <c r="B4553" t="s">
        <v>9724</v>
      </c>
      <c r="C4553" t="s">
        <v>9723</v>
      </c>
      <c r="F4553" t="s">
        <v>9722</v>
      </c>
      <c r="G4553" t="s">
        <v>3</v>
      </c>
      <c r="H4553" t="s">
        <v>2</v>
      </c>
      <c r="I4553" t="s">
        <v>9721</v>
      </c>
      <c r="J4553" t="s">
        <v>9720</v>
      </c>
      <c r="K4553" t="s">
        <v>9719</v>
      </c>
      <c r="L4553" t="s">
        <v>9718</v>
      </c>
      <c r="M4553" t="s">
        <v>9717</v>
      </c>
      <c r="N4553">
        <v>4</v>
      </c>
      <c r="O4553" t="s">
        <v>9716</v>
      </c>
      <c r="P4553" t="s">
        <v>9715</v>
      </c>
      <c r="Q4553" t="s">
        <v>9714</v>
      </c>
      <c r="R4553" s="7">
        <v>43647</v>
      </c>
      <c r="S4553" s="8">
        <f t="shared" si="568"/>
        <v>2019</v>
      </c>
      <c r="T4553" s="8">
        <v>2019</v>
      </c>
      <c r="U4553" s="8">
        <f t="shared" si="569"/>
        <v>3</v>
      </c>
      <c r="V4553" s="7">
        <v>43647</v>
      </c>
      <c r="W4553" t="s">
        <v>242</v>
      </c>
      <c r="X4553" s="2">
        <v>1.3280000000000001</v>
      </c>
      <c r="Y4553" s="6">
        <f t="shared" si="574"/>
        <v>3.5450201542937994E-2</v>
      </c>
      <c r="AA4553">
        <v>15361225</v>
      </c>
      <c r="AB4553">
        <v>18894</v>
      </c>
      <c r="AC4553">
        <v>15485757</v>
      </c>
      <c r="AD4553" t="s">
        <v>1</v>
      </c>
      <c r="AE4553">
        <v>18</v>
      </c>
      <c r="AF4553">
        <v>7</v>
      </c>
      <c r="AG4553">
        <v>8719998</v>
      </c>
      <c r="AH4553" t="s">
        <v>9713</v>
      </c>
      <c r="AI4553" t="s">
        <v>9712</v>
      </c>
      <c r="AJ4553" t="s">
        <v>9711</v>
      </c>
      <c r="AK4553" t="s">
        <v>9710</v>
      </c>
      <c r="AL4553">
        <v>4</v>
      </c>
      <c r="AM4553" s="5">
        <f t="shared" si="570"/>
        <v>1.3333333333333333</v>
      </c>
      <c r="AN4553" s="4">
        <f t="shared" si="575"/>
        <v>2.0194370819134164E-3</v>
      </c>
      <c r="AO4553" s="3"/>
      <c r="AP4553">
        <v>0</v>
      </c>
      <c r="AR4553" t="s">
        <v>0</v>
      </c>
      <c r="AS4553" t="s">
        <v>9709</v>
      </c>
      <c r="AT4553" s="2">
        <v>3.8340000000000001</v>
      </c>
      <c r="AU4553" s="1">
        <f t="shared" si="571"/>
        <v>2.5420972204630621</v>
      </c>
      <c r="AV4553" s="1">
        <f t="shared" si="572"/>
        <v>1.8734819312425706</v>
      </c>
      <c r="AW4553" s="1">
        <f t="shared" si="573"/>
        <v>1.204866642022079</v>
      </c>
    </row>
    <row r="4554" spans="1:49" x14ac:dyDescent="0.2">
      <c r="A4554">
        <v>4552</v>
      </c>
      <c r="B4554" t="s">
        <v>9708</v>
      </c>
      <c r="C4554" t="s">
        <v>9707</v>
      </c>
      <c r="F4554" t="s">
        <v>9706</v>
      </c>
      <c r="G4554" t="s">
        <v>3</v>
      </c>
      <c r="H4554" t="s">
        <v>2</v>
      </c>
      <c r="I4554" t="s">
        <v>9705</v>
      </c>
      <c r="J4554">
        <v>60026487</v>
      </c>
      <c r="K4554" t="s">
        <v>9704</v>
      </c>
      <c r="L4554" t="s">
        <v>9703</v>
      </c>
      <c r="M4554" t="s">
        <v>170</v>
      </c>
      <c r="N4554">
        <v>3</v>
      </c>
      <c r="O4554" t="s">
        <v>9702</v>
      </c>
      <c r="P4554" t="s">
        <v>9701</v>
      </c>
      <c r="Q4554" t="s">
        <v>9700</v>
      </c>
      <c r="R4554" s="7">
        <v>43647</v>
      </c>
      <c r="S4554" s="8">
        <f t="shared" si="568"/>
        <v>2019</v>
      </c>
      <c r="T4554" s="8">
        <v>2019</v>
      </c>
      <c r="U4554" s="8">
        <f t="shared" si="569"/>
        <v>3</v>
      </c>
      <c r="V4554" s="7">
        <v>43647</v>
      </c>
      <c r="W4554" t="s">
        <v>336</v>
      </c>
      <c r="X4554" s="2">
        <v>1.6519999999999999</v>
      </c>
      <c r="Y4554" s="6">
        <f t="shared" si="574"/>
        <v>4.409919649769093E-2</v>
      </c>
      <c r="AA4554" t="s">
        <v>335</v>
      </c>
      <c r="AB4554">
        <v>17337</v>
      </c>
      <c r="AC4554">
        <v>15582221</v>
      </c>
      <c r="AD4554" t="s">
        <v>1</v>
      </c>
      <c r="AE4554">
        <v>67</v>
      </c>
      <c r="AF4554">
        <v>7</v>
      </c>
      <c r="AG4554">
        <v>8693860</v>
      </c>
      <c r="AH4554" t="s">
        <v>9699</v>
      </c>
      <c r="AI4554" t="s">
        <v>9698</v>
      </c>
      <c r="AJ4554" t="s">
        <v>9697</v>
      </c>
      <c r="AK4554" t="s">
        <v>9696</v>
      </c>
      <c r="AL4554">
        <v>3</v>
      </c>
      <c r="AM4554" s="5">
        <f t="shared" si="570"/>
        <v>1</v>
      </c>
      <c r="AN4554" s="4">
        <f t="shared" si="575"/>
        <v>1.5145778114350624E-3</v>
      </c>
      <c r="AO4554" s="3"/>
      <c r="AP4554">
        <v>0</v>
      </c>
      <c r="AR4554" t="s">
        <v>0</v>
      </c>
      <c r="AT4554" s="2" t="s">
        <v>14</v>
      </c>
      <c r="AU4554" s="1">
        <f t="shared" si="571"/>
        <v>3.132381089181417</v>
      </c>
      <c r="AV4554" s="1">
        <f t="shared" si="572"/>
        <v>2.2806887154562996</v>
      </c>
      <c r="AW4554" s="1">
        <f t="shared" si="573"/>
        <v>1.4289963417311822</v>
      </c>
    </row>
    <row r="4555" spans="1:49" x14ac:dyDescent="0.2">
      <c r="A4555">
        <v>4553</v>
      </c>
      <c r="B4555" t="s">
        <v>9695</v>
      </c>
      <c r="C4555" t="s">
        <v>9694</v>
      </c>
      <c r="F4555" t="s">
        <v>9693</v>
      </c>
      <c r="G4555" t="s">
        <v>3</v>
      </c>
      <c r="H4555" t="s">
        <v>2</v>
      </c>
      <c r="I4555" t="s">
        <v>1332</v>
      </c>
      <c r="J4555" t="s">
        <v>492</v>
      </c>
      <c r="K4555" t="s">
        <v>491</v>
      </c>
      <c r="L4555" t="s">
        <v>490</v>
      </c>
      <c r="M4555" t="s">
        <v>489</v>
      </c>
      <c r="N4555">
        <v>3</v>
      </c>
      <c r="O4555" t="s">
        <v>9692</v>
      </c>
      <c r="P4555" t="s">
        <v>9691</v>
      </c>
      <c r="Q4555" t="s">
        <v>9690</v>
      </c>
      <c r="R4555" s="7">
        <v>43647</v>
      </c>
      <c r="S4555" s="8">
        <f t="shared" si="568"/>
        <v>2019</v>
      </c>
      <c r="T4555" s="8">
        <v>2019</v>
      </c>
      <c r="U4555" s="8">
        <f t="shared" si="569"/>
        <v>3</v>
      </c>
      <c r="V4555" s="7">
        <v>43647</v>
      </c>
      <c r="W4555" t="s">
        <v>336</v>
      </c>
      <c r="X4555" s="2">
        <v>1.6519999999999999</v>
      </c>
      <c r="Y4555" s="6">
        <f t="shared" si="574"/>
        <v>4.409919649769093E-2</v>
      </c>
      <c r="AA4555" t="s">
        <v>335</v>
      </c>
      <c r="AB4555">
        <v>17337</v>
      </c>
      <c r="AC4555">
        <v>15582221</v>
      </c>
      <c r="AD4555" t="s">
        <v>1</v>
      </c>
      <c r="AE4555">
        <v>67</v>
      </c>
      <c r="AF4555">
        <v>7</v>
      </c>
      <c r="AG4555">
        <v>8692374</v>
      </c>
      <c r="AH4555" t="s">
        <v>9689</v>
      </c>
      <c r="AI4555" t="s">
        <v>9688</v>
      </c>
      <c r="AJ4555" t="s">
        <v>9687</v>
      </c>
      <c r="AK4555" t="s">
        <v>9686</v>
      </c>
      <c r="AL4555">
        <v>9</v>
      </c>
      <c r="AM4555" s="5">
        <f t="shared" si="570"/>
        <v>3</v>
      </c>
      <c r="AN4555" s="4">
        <f t="shared" si="575"/>
        <v>4.5437334343051876E-3</v>
      </c>
      <c r="AO4555" s="3"/>
      <c r="AP4555">
        <v>0</v>
      </c>
      <c r="AQ4555" t="s">
        <v>16</v>
      </c>
      <c r="AR4555">
        <v>61571468</v>
      </c>
      <c r="AS4555" t="s">
        <v>15</v>
      </c>
      <c r="AT4555" s="2" t="s">
        <v>14</v>
      </c>
      <c r="AU4555" s="1">
        <f t="shared" si="571"/>
        <v>3.2232557578675207</v>
      </c>
      <c r="AV4555" s="1">
        <f t="shared" si="572"/>
        <v>2.4321464965998061</v>
      </c>
      <c r="AW4555" s="1">
        <f t="shared" si="573"/>
        <v>1.641037235332091</v>
      </c>
    </row>
    <row r="4556" spans="1:49" x14ac:dyDescent="0.2">
      <c r="A4556">
        <v>4554</v>
      </c>
      <c r="B4556" t="s">
        <v>9685</v>
      </c>
      <c r="C4556" t="s">
        <v>9684</v>
      </c>
      <c r="F4556" t="s">
        <v>9683</v>
      </c>
      <c r="G4556" t="s">
        <v>3</v>
      </c>
      <c r="H4556" t="s">
        <v>2</v>
      </c>
      <c r="I4556" t="s">
        <v>9261</v>
      </c>
      <c r="J4556" t="s">
        <v>4170</v>
      </c>
      <c r="K4556" t="s">
        <v>4169</v>
      </c>
      <c r="L4556" t="s">
        <v>4168</v>
      </c>
      <c r="M4556" t="s">
        <v>2644</v>
      </c>
      <c r="N4556">
        <v>4</v>
      </c>
      <c r="O4556" t="s">
        <v>9260</v>
      </c>
      <c r="P4556" t="s">
        <v>9259</v>
      </c>
      <c r="Q4556" t="s">
        <v>9258</v>
      </c>
      <c r="R4556" s="7">
        <v>43647</v>
      </c>
      <c r="S4556" s="8">
        <f t="shared" si="568"/>
        <v>2019</v>
      </c>
      <c r="T4556" s="8">
        <v>2019</v>
      </c>
      <c r="U4556" s="8">
        <f t="shared" si="569"/>
        <v>3</v>
      </c>
      <c r="V4556" s="7">
        <v>43647</v>
      </c>
      <c r="W4556" t="s">
        <v>242</v>
      </c>
      <c r="X4556" s="2">
        <v>1.3280000000000001</v>
      </c>
      <c r="Y4556" s="6">
        <f t="shared" si="574"/>
        <v>3.5450201542937994E-2</v>
      </c>
      <c r="AA4556">
        <v>15361225</v>
      </c>
      <c r="AB4556">
        <v>18894</v>
      </c>
      <c r="AC4556">
        <v>15485757</v>
      </c>
      <c r="AD4556" t="s">
        <v>1</v>
      </c>
      <c r="AE4556">
        <v>18</v>
      </c>
      <c r="AF4556">
        <v>7</v>
      </c>
      <c r="AG4556">
        <v>8713585</v>
      </c>
      <c r="AH4556" t="s">
        <v>9682</v>
      </c>
      <c r="AI4556" t="s">
        <v>9681</v>
      </c>
      <c r="AJ4556" t="s">
        <v>9680</v>
      </c>
      <c r="AK4556" t="s">
        <v>9679</v>
      </c>
      <c r="AL4556">
        <v>2</v>
      </c>
      <c r="AM4556" s="5">
        <f t="shared" si="570"/>
        <v>0.66666666666666663</v>
      </c>
      <c r="AN4556" s="4">
        <f t="shared" si="575"/>
        <v>1.0097185409567082E-3</v>
      </c>
      <c r="AO4556" s="3"/>
      <c r="AP4556">
        <v>0</v>
      </c>
      <c r="AQ4556" t="s">
        <v>16</v>
      </c>
      <c r="AR4556" t="s">
        <v>4954</v>
      </c>
      <c r="AS4556" t="s">
        <v>15</v>
      </c>
      <c r="AT4556" s="2">
        <v>3.8340000000000001</v>
      </c>
      <c r="AU4556" s="1">
        <f t="shared" si="571"/>
        <v>2.5118056642343607</v>
      </c>
      <c r="AV4556" s="1">
        <f t="shared" si="572"/>
        <v>1.8229960041947351</v>
      </c>
      <c r="AW4556" s="1">
        <f t="shared" si="573"/>
        <v>1.1341863441551092</v>
      </c>
    </row>
    <row r="4557" spans="1:49" x14ac:dyDescent="0.2">
      <c r="A4557">
        <v>4555</v>
      </c>
      <c r="B4557" t="s">
        <v>9678</v>
      </c>
      <c r="C4557" t="s">
        <v>9677</v>
      </c>
      <c r="F4557" t="s">
        <v>9676</v>
      </c>
      <c r="G4557" t="s">
        <v>3</v>
      </c>
      <c r="H4557" t="s">
        <v>2</v>
      </c>
      <c r="I4557" t="s">
        <v>499</v>
      </c>
      <c r="J4557" t="s">
        <v>9675</v>
      </c>
      <c r="K4557" t="s">
        <v>9674</v>
      </c>
      <c r="L4557" t="s">
        <v>9673</v>
      </c>
      <c r="M4557" t="s">
        <v>886</v>
      </c>
      <c r="N4557">
        <v>6</v>
      </c>
      <c r="O4557" t="s">
        <v>9672</v>
      </c>
      <c r="P4557" t="s">
        <v>9671</v>
      </c>
      <c r="Q4557" t="s">
        <v>9670</v>
      </c>
      <c r="R4557" s="7">
        <v>43647</v>
      </c>
      <c r="S4557" s="8">
        <f t="shared" si="568"/>
        <v>2019</v>
      </c>
      <c r="T4557" s="8">
        <v>2019</v>
      </c>
      <c r="U4557" s="8">
        <f t="shared" si="569"/>
        <v>3</v>
      </c>
      <c r="V4557" s="7">
        <v>43647</v>
      </c>
      <c r="W4557" t="s">
        <v>242</v>
      </c>
      <c r="X4557" s="2">
        <v>1.3280000000000001</v>
      </c>
      <c r="Y4557" s="6">
        <f t="shared" si="574"/>
        <v>3.5450201542937994E-2</v>
      </c>
      <c r="AA4557">
        <v>15361225</v>
      </c>
      <c r="AB4557">
        <v>18894</v>
      </c>
      <c r="AC4557">
        <v>15485757</v>
      </c>
      <c r="AD4557" t="s">
        <v>1</v>
      </c>
      <c r="AE4557">
        <v>18</v>
      </c>
      <c r="AF4557">
        <v>7</v>
      </c>
      <c r="AG4557">
        <v>8705393</v>
      </c>
      <c r="AH4557" t="s">
        <v>9669</v>
      </c>
      <c r="AI4557" t="s">
        <v>9668</v>
      </c>
      <c r="AJ4557" t="s">
        <v>9667</v>
      </c>
      <c r="AK4557" t="s">
        <v>9666</v>
      </c>
      <c r="AL4557">
        <v>4</v>
      </c>
      <c r="AM4557" s="5">
        <f t="shared" si="570"/>
        <v>1.3333333333333333</v>
      </c>
      <c r="AN4557" s="4">
        <f t="shared" si="575"/>
        <v>2.0194370819134164E-3</v>
      </c>
      <c r="AO4557" s="3"/>
      <c r="AP4557">
        <v>0</v>
      </c>
      <c r="AQ4557" t="s">
        <v>497</v>
      </c>
      <c r="AR4557" t="s">
        <v>496</v>
      </c>
      <c r="AS4557" t="s">
        <v>495</v>
      </c>
      <c r="AT4557" s="2">
        <v>3.8340000000000001</v>
      </c>
      <c r="AU4557" s="1">
        <f t="shared" si="571"/>
        <v>2.5420972204630621</v>
      </c>
      <c r="AV4557" s="1">
        <f t="shared" si="572"/>
        <v>1.8734819312425706</v>
      </c>
      <c r="AW4557" s="1">
        <f t="shared" si="573"/>
        <v>1.204866642022079</v>
      </c>
    </row>
    <row r="4558" spans="1:49" x14ac:dyDescent="0.2">
      <c r="A4558">
        <v>4556</v>
      </c>
      <c r="B4558" t="s">
        <v>9665</v>
      </c>
      <c r="C4558" t="s">
        <v>9664</v>
      </c>
      <c r="F4558" t="s">
        <v>9663</v>
      </c>
      <c r="G4558" t="s">
        <v>3</v>
      </c>
      <c r="H4558" t="s">
        <v>2</v>
      </c>
      <c r="I4558" t="s">
        <v>5456</v>
      </c>
      <c r="J4558">
        <v>60117547</v>
      </c>
      <c r="K4558" t="s">
        <v>4051</v>
      </c>
      <c r="L4558" t="s">
        <v>2008</v>
      </c>
      <c r="M4558" t="s">
        <v>206</v>
      </c>
      <c r="N4558">
        <v>4</v>
      </c>
      <c r="O4558" t="s">
        <v>9662</v>
      </c>
      <c r="P4558" t="s">
        <v>9661</v>
      </c>
      <c r="Q4558" t="s">
        <v>4050</v>
      </c>
      <c r="R4558" s="7">
        <v>43647</v>
      </c>
      <c r="S4558" s="8">
        <f t="shared" si="568"/>
        <v>2019</v>
      </c>
      <c r="T4558" s="8">
        <v>2019</v>
      </c>
      <c r="U4558" s="8">
        <f t="shared" si="569"/>
        <v>3</v>
      </c>
      <c r="V4558" s="7">
        <v>43647</v>
      </c>
      <c r="W4558" t="s">
        <v>242</v>
      </c>
      <c r="X4558" s="2">
        <v>1.3280000000000001</v>
      </c>
      <c r="Y4558" s="6">
        <f t="shared" si="574"/>
        <v>3.5450201542937994E-2</v>
      </c>
      <c r="AA4558">
        <v>15361225</v>
      </c>
      <c r="AB4558">
        <v>18894</v>
      </c>
      <c r="AC4558">
        <v>15485757</v>
      </c>
      <c r="AD4558" t="s">
        <v>1</v>
      </c>
      <c r="AE4558">
        <v>18</v>
      </c>
      <c r="AF4558">
        <v>7</v>
      </c>
      <c r="AG4558">
        <v>8726145</v>
      </c>
      <c r="AH4558" t="s">
        <v>9660</v>
      </c>
      <c r="AI4558" t="s">
        <v>9659</v>
      </c>
      <c r="AJ4558" t="s">
        <v>9658</v>
      </c>
      <c r="AK4558" t="s">
        <v>9657</v>
      </c>
      <c r="AL4558">
        <v>8</v>
      </c>
      <c r="AM4558" s="5">
        <f t="shared" si="570"/>
        <v>2.6666666666666665</v>
      </c>
      <c r="AN4558" s="4">
        <f t="shared" si="575"/>
        <v>4.0388741638268328E-3</v>
      </c>
      <c r="AO4558" s="3"/>
      <c r="AP4558">
        <v>0</v>
      </c>
      <c r="AR4558" t="s">
        <v>5455</v>
      </c>
      <c r="AT4558" s="2">
        <v>3.8340000000000001</v>
      </c>
      <c r="AU4558" s="1">
        <f t="shared" si="571"/>
        <v>2.6026803329204644</v>
      </c>
      <c r="AV4558" s="1">
        <f t="shared" si="572"/>
        <v>1.9744537853382413</v>
      </c>
      <c r="AW4558" s="1">
        <f t="shared" si="573"/>
        <v>1.3462272377560183</v>
      </c>
    </row>
    <row r="4559" spans="1:49" x14ac:dyDescent="0.2">
      <c r="A4559">
        <v>4557</v>
      </c>
      <c r="B4559" t="s">
        <v>9656</v>
      </c>
      <c r="C4559" t="s">
        <v>9655</v>
      </c>
      <c r="F4559" t="s">
        <v>9654</v>
      </c>
      <c r="G4559" t="s">
        <v>3</v>
      </c>
      <c r="H4559" t="s">
        <v>2</v>
      </c>
      <c r="I4559" t="s">
        <v>9653</v>
      </c>
      <c r="J4559">
        <v>60013323</v>
      </c>
      <c r="K4559" t="s">
        <v>351</v>
      </c>
      <c r="L4559" t="s">
        <v>350</v>
      </c>
      <c r="M4559" t="s">
        <v>349</v>
      </c>
      <c r="N4559">
        <v>3</v>
      </c>
      <c r="O4559" t="s">
        <v>9652</v>
      </c>
      <c r="P4559" t="s">
        <v>9651</v>
      </c>
      <c r="Q4559" t="s">
        <v>4870</v>
      </c>
      <c r="R4559" s="7">
        <v>43647</v>
      </c>
      <c r="S4559" s="8">
        <f t="shared" si="568"/>
        <v>2019</v>
      </c>
      <c r="T4559" s="8">
        <v>2019</v>
      </c>
      <c r="U4559" s="8">
        <f t="shared" si="569"/>
        <v>3</v>
      </c>
      <c r="V4559" s="7">
        <v>43647</v>
      </c>
      <c r="W4559" t="s">
        <v>1646</v>
      </c>
      <c r="X4559" s="2">
        <v>1.123</v>
      </c>
      <c r="Y4559" s="6">
        <f t="shared" si="574"/>
        <v>2.9977843624035664E-2</v>
      </c>
      <c r="AB4559">
        <v>21100900379</v>
      </c>
      <c r="AC4559">
        <v>23773766</v>
      </c>
      <c r="AD4559" t="s">
        <v>1</v>
      </c>
      <c r="AE4559">
        <v>4</v>
      </c>
      <c r="AF4559">
        <v>3</v>
      </c>
      <c r="AG4559">
        <v>8741059</v>
      </c>
      <c r="AH4559" t="s">
        <v>9650</v>
      </c>
      <c r="AI4559" t="s">
        <v>9649</v>
      </c>
      <c r="AJ4559" t="s">
        <v>9648</v>
      </c>
      <c r="AK4559" t="s">
        <v>9647</v>
      </c>
      <c r="AL4559">
        <v>12</v>
      </c>
      <c r="AM4559" s="5">
        <f t="shared" si="570"/>
        <v>4</v>
      </c>
      <c r="AN4559" s="4">
        <f t="shared" si="575"/>
        <v>6.0583112457402496E-3</v>
      </c>
      <c r="AO4559" s="3"/>
      <c r="AP4559">
        <v>0</v>
      </c>
      <c r="AQ4559" t="s">
        <v>1343</v>
      </c>
      <c r="AR4559" t="s">
        <v>9646</v>
      </c>
      <c r="AS4559" t="s">
        <v>1342</v>
      </c>
      <c r="AT4559" s="2">
        <v>3.7410000000000001</v>
      </c>
      <c r="AU4559" s="1">
        <f t="shared" si="571"/>
        <v>2.2801983910547037</v>
      </c>
      <c r="AV4559" s="1">
        <f t="shared" si="572"/>
        <v>1.8018077434887956</v>
      </c>
      <c r="AW4559" s="1">
        <f t="shared" si="573"/>
        <v>1.3234170959228873</v>
      </c>
    </row>
    <row r="4560" spans="1:49" x14ac:dyDescent="0.2">
      <c r="A4560">
        <v>4558</v>
      </c>
      <c r="B4560" t="s">
        <v>9645</v>
      </c>
      <c r="C4560" t="s">
        <v>9644</v>
      </c>
      <c r="F4560" t="s">
        <v>9643</v>
      </c>
      <c r="G4560" t="s">
        <v>3</v>
      </c>
      <c r="H4560" t="s">
        <v>2</v>
      </c>
      <c r="I4560" t="s">
        <v>2109</v>
      </c>
      <c r="J4560" t="s">
        <v>1890</v>
      </c>
      <c r="K4560" t="s">
        <v>1889</v>
      </c>
      <c r="L4560" t="s">
        <v>1888</v>
      </c>
      <c r="M4560" t="s">
        <v>1496</v>
      </c>
      <c r="N4560">
        <v>3</v>
      </c>
      <c r="O4560" t="s">
        <v>9642</v>
      </c>
      <c r="P4560" t="s">
        <v>9641</v>
      </c>
      <c r="Q4560" t="s">
        <v>9640</v>
      </c>
      <c r="R4560" s="7">
        <v>43647</v>
      </c>
      <c r="S4560" s="8">
        <f t="shared" si="568"/>
        <v>2019</v>
      </c>
      <c r="T4560" s="8">
        <v>2019</v>
      </c>
      <c r="U4560" s="8">
        <f t="shared" si="569"/>
        <v>3</v>
      </c>
      <c r="V4560" s="7">
        <v>43647</v>
      </c>
      <c r="W4560" t="s">
        <v>242</v>
      </c>
      <c r="X4560" s="2">
        <v>1.3280000000000001</v>
      </c>
      <c r="Y4560" s="6">
        <f t="shared" si="574"/>
        <v>3.5450201542937994E-2</v>
      </c>
      <c r="AA4560">
        <v>15361225</v>
      </c>
      <c r="AB4560">
        <v>18894</v>
      </c>
      <c r="AC4560">
        <v>15485757</v>
      </c>
      <c r="AD4560" t="s">
        <v>1</v>
      </c>
      <c r="AE4560">
        <v>18</v>
      </c>
      <c r="AF4560">
        <v>7</v>
      </c>
      <c r="AG4560">
        <v>8727433</v>
      </c>
      <c r="AH4560" t="s">
        <v>9639</v>
      </c>
      <c r="AI4560" t="s">
        <v>9638</v>
      </c>
      <c r="AJ4560" t="s">
        <v>9637</v>
      </c>
      <c r="AK4560" t="s">
        <v>9636</v>
      </c>
      <c r="AL4560">
        <v>5</v>
      </c>
      <c r="AM4560" s="5">
        <f t="shared" si="570"/>
        <v>1.6666666666666667</v>
      </c>
      <c r="AN4560" s="4">
        <f t="shared" si="575"/>
        <v>2.5242963523917708E-3</v>
      </c>
      <c r="AO4560" s="3"/>
      <c r="AP4560">
        <v>0</v>
      </c>
      <c r="AQ4560" t="s">
        <v>16</v>
      </c>
      <c r="AR4560">
        <v>61571468</v>
      </c>
      <c r="AS4560" t="s">
        <v>15</v>
      </c>
      <c r="AT4560" s="2">
        <v>3.8340000000000001</v>
      </c>
      <c r="AU4560" s="1">
        <f t="shared" si="571"/>
        <v>2.5572429985774128</v>
      </c>
      <c r="AV4560" s="1">
        <f t="shared" si="572"/>
        <v>1.8987248947664883</v>
      </c>
      <c r="AW4560" s="1">
        <f t="shared" si="573"/>
        <v>1.2402067909555639</v>
      </c>
    </row>
    <row r="4561" spans="1:49" x14ac:dyDescent="0.2">
      <c r="A4561">
        <v>4559</v>
      </c>
      <c r="B4561" t="s">
        <v>9635</v>
      </c>
      <c r="C4561" t="s">
        <v>9634</v>
      </c>
      <c r="F4561" t="s">
        <v>9633</v>
      </c>
      <c r="G4561" t="s">
        <v>3</v>
      </c>
      <c r="H4561" t="s">
        <v>2</v>
      </c>
      <c r="I4561" t="s">
        <v>5919</v>
      </c>
      <c r="J4561">
        <v>60104290</v>
      </c>
      <c r="K4561" t="s">
        <v>5049</v>
      </c>
      <c r="M4561" t="s">
        <v>65</v>
      </c>
      <c r="N4561">
        <v>5</v>
      </c>
      <c r="O4561" t="s">
        <v>9632</v>
      </c>
      <c r="P4561" t="s">
        <v>9631</v>
      </c>
      <c r="Q4561" t="s">
        <v>5048</v>
      </c>
      <c r="R4561" s="7">
        <v>43647</v>
      </c>
      <c r="S4561" s="8">
        <f t="shared" si="568"/>
        <v>2019</v>
      </c>
      <c r="T4561" s="8">
        <v>2019</v>
      </c>
      <c r="U4561" s="8">
        <f t="shared" si="569"/>
        <v>3</v>
      </c>
      <c r="V4561" s="7">
        <v>43647</v>
      </c>
      <c r="W4561" t="s">
        <v>1646</v>
      </c>
      <c r="X4561" s="2">
        <v>1.123</v>
      </c>
      <c r="Y4561" s="6">
        <f t="shared" si="574"/>
        <v>2.9977843624035664E-2</v>
      </c>
      <c r="AB4561">
        <v>21100900379</v>
      </c>
      <c r="AC4561">
        <v>23773766</v>
      </c>
      <c r="AD4561" t="s">
        <v>1</v>
      </c>
      <c r="AE4561">
        <v>4</v>
      </c>
      <c r="AF4561">
        <v>3</v>
      </c>
      <c r="AG4561">
        <v>8744585</v>
      </c>
      <c r="AH4561" t="s">
        <v>9630</v>
      </c>
      <c r="AI4561" t="s">
        <v>9629</v>
      </c>
      <c r="AJ4561" t="s">
        <v>9628</v>
      </c>
      <c r="AK4561" t="s">
        <v>9627</v>
      </c>
      <c r="AL4561">
        <v>7</v>
      </c>
      <c r="AM4561" s="5">
        <f t="shared" si="570"/>
        <v>2.3333333333333335</v>
      </c>
      <c r="AN4561" s="4">
        <f t="shared" si="575"/>
        <v>3.5340148933484792E-3</v>
      </c>
      <c r="AO4561" s="3"/>
      <c r="AP4561">
        <v>0</v>
      </c>
      <c r="AR4561" t="s">
        <v>9626</v>
      </c>
      <c r="AT4561" s="2">
        <v>3.7410000000000001</v>
      </c>
      <c r="AU4561" s="1">
        <f t="shared" si="571"/>
        <v>2.2044695004829507</v>
      </c>
      <c r="AV4561" s="1">
        <f t="shared" si="572"/>
        <v>1.6755929258692071</v>
      </c>
      <c r="AW4561" s="1">
        <f t="shared" si="573"/>
        <v>1.1467163512554635</v>
      </c>
    </row>
    <row r="4562" spans="1:49" x14ac:dyDescent="0.2">
      <c r="A4562">
        <v>4560</v>
      </c>
      <c r="B4562" t="s">
        <v>9625</v>
      </c>
      <c r="C4562" t="s">
        <v>9624</v>
      </c>
      <c r="F4562" t="s">
        <v>9623</v>
      </c>
      <c r="G4562" t="s">
        <v>3</v>
      </c>
      <c r="H4562" t="s">
        <v>2</v>
      </c>
      <c r="I4562" t="s">
        <v>2674</v>
      </c>
      <c r="J4562" t="s">
        <v>2673</v>
      </c>
      <c r="K4562" t="s">
        <v>2672</v>
      </c>
      <c r="L4562" t="s">
        <v>2671</v>
      </c>
      <c r="M4562" t="s">
        <v>2670</v>
      </c>
      <c r="N4562">
        <v>2</v>
      </c>
      <c r="O4562" t="s">
        <v>2669</v>
      </c>
      <c r="P4562" t="s">
        <v>2668</v>
      </c>
      <c r="Q4562" t="s">
        <v>2667</v>
      </c>
      <c r="R4562" s="7">
        <v>43647</v>
      </c>
      <c r="S4562" s="8">
        <f t="shared" si="568"/>
        <v>2019</v>
      </c>
      <c r="T4562" s="8">
        <v>2019</v>
      </c>
      <c r="U4562" s="8">
        <f t="shared" si="569"/>
        <v>3</v>
      </c>
      <c r="V4562" s="7">
        <v>43647</v>
      </c>
      <c r="W4562" t="s">
        <v>242</v>
      </c>
      <c r="X4562" s="2">
        <v>1.3280000000000001</v>
      </c>
      <c r="Y4562" s="6">
        <f t="shared" si="574"/>
        <v>3.5450201542937994E-2</v>
      </c>
      <c r="AA4562">
        <v>15361225</v>
      </c>
      <c r="AB4562">
        <v>18894</v>
      </c>
      <c r="AC4562">
        <v>15485757</v>
      </c>
      <c r="AD4562" t="s">
        <v>1</v>
      </c>
      <c r="AE4562">
        <v>18</v>
      </c>
      <c r="AF4562">
        <v>7</v>
      </c>
      <c r="AG4562">
        <v>8733085</v>
      </c>
      <c r="AH4562" t="s">
        <v>9622</v>
      </c>
      <c r="AI4562" t="s">
        <v>9621</v>
      </c>
      <c r="AJ4562" t="s">
        <v>9620</v>
      </c>
      <c r="AK4562" t="s">
        <v>9619</v>
      </c>
      <c r="AL4562">
        <v>6</v>
      </c>
      <c r="AM4562" s="5">
        <f t="shared" si="570"/>
        <v>2</v>
      </c>
      <c r="AN4562" s="4">
        <f t="shared" si="575"/>
        <v>3.0291556228701248E-3</v>
      </c>
      <c r="AO4562" s="3"/>
      <c r="AP4562">
        <v>0</v>
      </c>
      <c r="AQ4562" t="s">
        <v>2689</v>
      </c>
      <c r="AR4562" t="s">
        <v>5793</v>
      </c>
      <c r="AS4562" t="s">
        <v>2688</v>
      </c>
      <c r="AT4562" s="2">
        <v>3.8340000000000001</v>
      </c>
      <c r="AU4562" s="1">
        <f t="shared" si="571"/>
        <v>2.5723887766917635</v>
      </c>
      <c r="AV4562" s="1">
        <f t="shared" si="572"/>
        <v>1.9239678582904058</v>
      </c>
      <c r="AW4562" s="1">
        <f t="shared" si="573"/>
        <v>1.2755469398890484</v>
      </c>
    </row>
    <row r="4563" spans="1:49" x14ac:dyDescent="0.2">
      <c r="A4563">
        <v>4561</v>
      </c>
      <c r="B4563" t="s">
        <v>9618</v>
      </c>
      <c r="C4563" t="s">
        <v>9617</v>
      </c>
      <c r="F4563" t="s">
        <v>9616</v>
      </c>
      <c r="G4563" t="s">
        <v>3</v>
      </c>
      <c r="H4563" t="s">
        <v>2</v>
      </c>
      <c r="I4563" t="s">
        <v>2120</v>
      </c>
      <c r="J4563">
        <v>60006541</v>
      </c>
      <c r="K4563" t="s">
        <v>3966</v>
      </c>
      <c r="L4563" t="s">
        <v>3965</v>
      </c>
      <c r="M4563" t="s">
        <v>1833</v>
      </c>
      <c r="N4563">
        <v>4</v>
      </c>
      <c r="O4563" t="s">
        <v>9615</v>
      </c>
      <c r="P4563" t="s">
        <v>9614</v>
      </c>
      <c r="Q4563" t="s">
        <v>9613</v>
      </c>
      <c r="R4563" s="7">
        <v>43647</v>
      </c>
      <c r="S4563" s="8">
        <f t="shared" si="568"/>
        <v>2019</v>
      </c>
      <c r="T4563" s="8">
        <v>2019</v>
      </c>
      <c r="U4563" s="8">
        <f t="shared" si="569"/>
        <v>3</v>
      </c>
      <c r="V4563" s="7">
        <v>43647</v>
      </c>
      <c r="W4563" t="s">
        <v>336</v>
      </c>
      <c r="X4563" s="2">
        <v>1.6519999999999999</v>
      </c>
      <c r="Y4563" s="6">
        <f t="shared" si="574"/>
        <v>4.409919649769093E-2</v>
      </c>
      <c r="AA4563" t="s">
        <v>335</v>
      </c>
      <c r="AB4563">
        <v>17337</v>
      </c>
      <c r="AC4563">
        <v>15582221</v>
      </c>
      <c r="AD4563" t="s">
        <v>1</v>
      </c>
      <c r="AE4563">
        <v>67</v>
      </c>
      <c r="AF4563">
        <v>7</v>
      </c>
      <c r="AG4563">
        <v>8692371</v>
      </c>
      <c r="AH4563" t="s">
        <v>9612</v>
      </c>
      <c r="AI4563" t="s">
        <v>9611</v>
      </c>
      <c r="AJ4563" t="s">
        <v>9610</v>
      </c>
      <c r="AK4563" t="s">
        <v>9609</v>
      </c>
      <c r="AL4563">
        <v>8</v>
      </c>
      <c r="AM4563" s="5">
        <f t="shared" si="570"/>
        <v>2.6666666666666665</v>
      </c>
      <c r="AN4563" s="4">
        <f t="shared" si="575"/>
        <v>4.0388741638268328E-3</v>
      </c>
      <c r="AO4563" s="3"/>
      <c r="AP4563">
        <v>0</v>
      </c>
      <c r="AR4563" t="s">
        <v>0</v>
      </c>
      <c r="AT4563" s="2" t="s">
        <v>14</v>
      </c>
      <c r="AU4563" s="1">
        <f t="shared" si="571"/>
        <v>3.20810997975317</v>
      </c>
      <c r="AV4563" s="1">
        <f t="shared" si="572"/>
        <v>2.4069035330758881</v>
      </c>
      <c r="AW4563" s="1">
        <f t="shared" si="573"/>
        <v>1.605697086398606</v>
      </c>
    </row>
    <row r="4564" spans="1:49" x14ac:dyDescent="0.2">
      <c r="A4564">
        <v>4562</v>
      </c>
      <c r="B4564" t="s">
        <v>9608</v>
      </c>
      <c r="C4564" t="s">
        <v>9607</v>
      </c>
      <c r="F4564" t="s">
        <v>9606</v>
      </c>
      <c r="G4564" t="s">
        <v>3</v>
      </c>
      <c r="H4564" t="s">
        <v>2</v>
      </c>
      <c r="I4564" t="s">
        <v>9605</v>
      </c>
      <c r="J4564" t="s">
        <v>9604</v>
      </c>
      <c r="K4564" t="s">
        <v>9603</v>
      </c>
      <c r="L4564" t="s">
        <v>9602</v>
      </c>
      <c r="M4564" t="s">
        <v>1072</v>
      </c>
      <c r="N4564">
        <v>5</v>
      </c>
      <c r="O4564" t="s">
        <v>9601</v>
      </c>
      <c r="P4564" t="s">
        <v>9600</v>
      </c>
      <c r="Q4564" t="s">
        <v>9599</v>
      </c>
      <c r="R4564" s="7">
        <v>43647</v>
      </c>
      <c r="S4564" s="8">
        <f t="shared" si="568"/>
        <v>2019</v>
      </c>
      <c r="T4564" s="8">
        <v>2019</v>
      </c>
      <c r="U4564" s="8">
        <f t="shared" si="569"/>
        <v>3</v>
      </c>
      <c r="V4564" s="7">
        <v>43647</v>
      </c>
      <c r="W4564" t="s">
        <v>242</v>
      </c>
      <c r="X4564" s="2">
        <v>1.3280000000000001</v>
      </c>
      <c r="Y4564" s="6">
        <f t="shared" si="574"/>
        <v>3.5450201542937994E-2</v>
      </c>
      <c r="AA4564">
        <v>15361225</v>
      </c>
      <c r="AB4564">
        <v>18894</v>
      </c>
      <c r="AC4564">
        <v>15485757</v>
      </c>
      <c r="AD4564" t="s">
        <v>1</v>
      </c>
      <c r="AE4564">
        <v>18</v>
      </c>
      <c r="AF4564">
        <v>7</v>
      </c>
      <c r="AG4564">
        <v>8715654</v>
      </c>
      <c r="AH4564" t="s">
        <v>9598</v>
      </c>
      <c r="AI4564" t="s">
        <v>9597</v>
      </c>
      <c r="AJ4564" t="s">
        <v>9596</v>
      </c>
      <c r="AK4564" t="s">
        <v>9595</v>
      </c>
      <c r="AL4564">
        <v>4</v>
      </c>
      <c r="AM4564" s="5">
        <f t="shared" si="570"/>
        <v>1.3333333333333333</v>
      </c>
      <c r="AN4564" s="4">
        <f t="shared" si="575"/>
        <v>2.0194370819134164E-3</v>
      </c>
      <c r="AO4564" s="3"/>
      <c r="AP4564">
        <v>0</v>
      </c>
      <c r="AQ4564" t="s">
        <v>16</v>
      </c>
      <c r="AR4564" t="s">
        <v>9594</v>
      </c>
      <c r="AS4564" t="s">
        <v>15</v>
      </c>
      <c r="AT4564" s="2">
        <v>3.8340000000000001</v>
      </c>
      <c r="AU4564" s="1">
        <f t="shared" si="571"/>
        <v>2.5420972204630621</v>
      </c>
      <c r="AV4564" s="1">
        <f t="shared" si="572"/>
        <v>1.8734819312425706</v>
      </c>
      <c r="AW4564" s="1">
        <f t="shared" si="573"/>
        <v>1.204866642022079</v>
      </c>
    </row>
    <row r="4565" spans="1:49" x14ac:dyDescent="0.2">
      <c r="A4565">
        <v>4563</v>
      </c>
      <c r="B4565" t="s">
        <v>9593</v>
      </c>
      <c r="C4565" t="s">
        <v>9592</v>
      </c>
      <c r="F4565" t="s">
        <v>9591</v>
      </c>
      <c r="G4565" t="s">
        <v>3</v>
      </c>
      <c r="H4565" t="s">
        <v>2</v>
      </c>
      <c r="I4565" t="s">
        <v>9590</v>
      </c>
      <c r="J4565" t="s">
        <v>9589</v>
      </c>
      <c r="K4565" t="s">
        <v>9588</v>
      </c>
      <c r="L4565" t="s">
        <v>9587</v>
      </c>
      <c r="M4565" t="s">
        <v>9586</v>
      </c>
      <c r="N4565">
        <v>6</v>
      </c>
      <c r="O4565" t="s">
        <v>9585</v>
      </c>
      <c r="P4565" t="s">
        <v>9584</v>
      </c>
      <c r="Q4565" t="s">
        <v>9583</v>
      </c>
      <c r="R4565" s="7">
        <v>43647</v>
      </c>
      <c r="S4565" s="8">
        <f t="shared" si="568"/>
        <v>2019</v>
      </c>
      <c r="T4565" s="8">
        <v>2019</v>
      </c>
      <c r="U4565" s="8">
        <f t="shared" si="569"/>
        <v>3</v>
      </c>
      <c r="V4565" s="7">
        <v>43647</v>
      </c>
      <c r="W4565" t="s">
        <v>242</v>
      </c>
      <c r="X4565" s="2">
        <v>1.3280000000000001</v>
      </c>
      <c r="Y4565" s="6">
        <f t="shared" si="574"/>
        <v>3.5450201542937994E-2</v>
      </c>
      <c r="AA4565">
        <v>15361225</v>
      </c>
      <c r="AB4565">
        <v>18894</v>
      </c>
      <c r="AC4565">
        <v>15485757</v>
      </c>
      <c r="AD4565" t="s">
        <v>1</v>
      </c>
      <c r="AE4565">
        <v>18</v>
      </c>
      <c r="AF4565">
        <v>7</v>
      </c>
      <c r="AG4565">
        <v>8733868</v>
      </c>
      <c r="AH4565" t="s">
        <v>9582</v>
      </c>
      <c r="AI4565" t="s">
        <v>9581</v>
      </c>
      <c r="AJ4565" t="s">
        <v>9580</v>
      </c>
      <c r="AK4565" t="s">
        <v>9579</v>
      </c>
      <c r="AL4565">
        <v>5</v>
      </c>
      <c r="AM4565" s="5">
        <f t="shared" si="570"/>
        <v>1.6666666666666667</v>
      </c>
      <c r="AN4565" s="4">
        <f t="shared" si="575"/>
        <v>2.5242963523917708E-3</v>
      </c>
      <c r="AO4565" s="3"/>
      <c r="AP4565">
        <v>0</v>
      </c>
      <c r="AQ4565" t="s">
        <v>204</v>
      </c>
      <c r="AR4565">
        <v>722840</v>
      </c>
      <c r="AS4565" t="s">
        <v>203</v>
      </c>
      <c r="AT4565" s="2">
        <v>3.8340000000000001</v>
      </c>
      <c r="AU4565" s="1">
        <f t="shared" si="571"/>
        <v>2.5572429985774128</v>
      </c>
      <c r="AV4565" s="1">
        <f t="shared" si="572"/>
        <v>1.8987248947664883</v>
      </c>
      <c r="AW4565" s="1">
        <f t="shared" si="573"/>
        <v>1.2402067909555639</v>
      </c>
    </row>
    <row r="4566" spans="1:49" x14ac:dyDescent="0.2">
      <c r="A4566">
        <v>4564</v>
      </c>
      <c r="B4566" t="s">
        <v>9578</v>
      </c>
      <c r="C4566" t="s">
        <v>9577</v>
      </c>
      <c r="F4566" t="s">
        <v>9576</v>
      </c>
      <c r="G4566" t="s">
        <v>3</v>
      </c>
      <c r="H4566" t="s">
        <v>2</v>
      </c>
      <c r="I4566" t="s">
        <v>9575</v>
      </c>
      <c r="J4566">
        <v>60033154</v>
      </c>
      <c r="K4566" t="s">
        <v>433</v>
      </c>
      <c r="L4566" t="s">
        <v>432</v>
      </c>
      <c r="M4566" t="s">
        <v>40</v>
      </c>
      <c r="N4566">
        <v>2</v>
      </c>
      <c r="O4566" t="s">
        <v>9574</v>
      </c>
      <c r="P4566" t="s">
        <v>9573</v>
      </c>
      <c r="Q4566" t="s">
        <v>440</v>
      </c>
      <c r="R4566" s="7">
        <v>43647</v>
      </c>
      <c r="S4566" s="8">
        <f t="shared" si="568"/>
        <v>2019</v>
      </c>
      <c r="T4566" s="8">
        <v>2019</v>
      </c>
      <c r="U4566" s="8">
        <f t="shared" si="569"/>
        <v>3</v>
      </c>
      <c r="V4566" s="7">
        <v>43647</v>
      </c>
      <c r="W4566" t="s">
        <v>242</v>
      </c>
      <c r="X4566" s="2">
        <v>1.3280000000000001</v>
      </c>
      <c r="Y4566" s="6">
        <f t="shared" si="574"/>
        <v>3.5450201542937994E-2</v>
      </c>
      <c r="AA4566">
        <v>15361225</v>
      </c>
      <c r="AB4566">
        <v>18894</v>
      </c>
      <c r="AC4566">
        <v>15485757</v>
      </c>
      <c r="AD4566" t="s">
        <v>1</v>
      </c>
      <c r="AE4566">
        <v>18</v>
      </c>
      <c r="AF4566">
        <v>7</v>
      </c>
      <c r="AG4566">
        <v>8723139</v>
      </c>
      <c r="AH4566" t="s">
        <v>9572</v>
      </c>
      <c r="AI4566" t="s">
        <v>9571</v>
      </c>
      <c r="AJ4566" t="s">
        <v>9570</v>
      </c>
      <c r="AK4566" t="s">
        <v>9569</v>
      </c>
      <c r="AL4566">
        <v>11</v>
      </c>
      <c r="AM4566" s="5">
        <f t="shared" si="570"/>
        <v>3.6666666666666665</v>
      </c>
      <c r="AN4566" s="4">
        <f t="shared" si="575"/>
        <v>5.5534519752618956E-3</v>
      </c>
      <c r="AO4566" s="3"/>
      <c r="AP4566">
        <v>0</v>
      </c>
      <c r="AR4566" t="s">
        <v>0</v>
      </c>
      <c r="AT4566" s="2">
        <v>3.8340000000000001</v>
      </c>
      <c r="AU4566" s="1">
        <f t="shared" si="571"/>
        <v>2.6481176672635165</v>
      </c>
      <c r="AV4566" s="1">
        <f t="shared" si="572"/>
        <v>2.0501826759099941</v>
      </c>
      <c r="AW4566" s="1">
        <f t="shared" si="573"/>
        <v>1.4522476845564725</v>
      </c>
    </row>
    <row r="4567" spans="1:49" x14ac:dyDescent="0.2">
      <c r="A4567">
        <v>4565</v>
      </c>
      <c r="B4567" t="s">
        <v>9568</v>
      </c>
      <c r="C4567" t="s">
        <v>9567</v>
      </c>
      <c r="F4567" t="s">
        <v>9566</v>
      </c>
      <c r="G4567" t="s">
        <v>3</v>
      </c>
      <c r="H4567" t="s">
        <v>2</v>
      </c>
      <c r="I4567" t="s">
        <v>9565</v>
      </c>
      <c r="J4567" t="s">
        <v>2053</v>
      </c>
      <c r="K4567" t="s">
        <v>2052</v>
      </c>
      <c r="L4567" t="s">
        <v>2051</v>
      </c>
      <c r="M4567" t="s">
        <v>1007</v>
      </c>
      <c r="N4567">
        <v>3</v>
      </c>
      <c r="O4567" t="s">
        <v>9564</v>
      </c>
      <c r="P4567" t="s">
        <v>9563</v>
      </c>
      <c r="Q4567" t="s">
        <v>9562</v>
      </c>
      <c r="R4567" s="7">
        <v>43647</v>
      </c>
      <c r="S4567" s="8">
        <f t="shared" si="568"/>
        <v>2019</v>
      </c>
      <c r="T4567" s="8">
        <v>2019</v>
      </c>
      <c r="U4567" s="8">
        <f t="shared" si="569"/>
        <v>3</v>
      </c>
      <c r="V4567" s="7">
        <v>43647</v>
      </c>
      <c r="W4567" t="s">
        <v>336</v>
      </c>
      <c r="X4567" s="2">
        <v>1.6519999999999999</v>
      </c>
      <c r="Y4567" s="6">
        <f t="shared" si="574"/>
        <v>4.409919649769093E-2</v>
      </c>
      <c r="AA4567" t="s">
        <v>335</v>
      </c>
      <c r="AB4567">
        <v>17337</v>
      </c>
      <c r="AC4567">
        <v>15582221</v>
      </c>
      <c r="AD4567" t="s">
        <v>1</v>
      </c>
      <c r="AE4567">
        <v>67</v>
      </c>
      <c r="AF4567">
        <v>7</v>
      </c>
      <c r="AG4567">
        <v>8717996</v>
      </c>
      <c r="AH4567" t="s">
        <v>9561</v>
      </c>
      <c r="AI4567" t="s">
        <v>9560</v>
      </c>
      <c r="AJ4567" t="s">
        <v>9559</v>
      </c>
      <c r="AK4567" t="s">
        <v>9558</v>
      </c>
      <c r="AL4567">
        <v>0</v>
      </c>
      <c r="AM4567" s="5">
        <f t="shared" si="570"/>
        <v>0</v>
      </c>
      <c r="AN4567" s="4">
        <f t="shared" si="575"/>
        <v>0</v>
      </c>
      <c r="AO4567" s="3"/>
      <c r="AP4567">
        <v>0</v>
      </c>
      <c r="AQ4567" t="s">
        <v>16</v>
      </c>
      <c r="AR4567">
        <v>61427801</v>
      </c>
      <c r="AS4567" t="s">
        <v>15</v>
      </c>
      <c r="AT4567" s="2" t="s">
        <v>14</v>
      </c>
      <c r="AU4567" s="1">
        <f t="shared" si="571"/>
        <v>3.0869437548383649</v>
      </c>
      <c r="AV4567" s="1">
        <f t="shared" si="572"/>
        <v>2.2049598248845466</v>
      </c>
      <c r="AW4567" s="1">
        <f t="shared" si="573"/>
        <v>1.3229758949307278</v>
      </c>
    </row>
    <row r="4568" spans="1:49" x14ac:dyDescent="0.2">
      <c r="A4568">
        <v>4566</v>
      </c>
      <c r="B4568" t="s">
        <v>9557</v>
      </c>
      <c r="C4568" t="s">
        <v>9556</v>
      </c>
      <c r="F4568" t="s">
        <v>9555</v>
      </c>
      <c r="G4568" t="s">
        <v>3</v>
      </c>
      <c r="H4568" t="s">
        <v>2</v>
      </c>
      <c r="I4568" t="s">
        <v>1208</v>
      </c>
      <c r="J4568" t="s">
        <v>2392</v>
      </c>
      <c r="K4568" t="s">
        <v>2391</v>
      </c>
      <c r="L4568" t="s">
        <v>2390</v>
      </c>
      <c r="M4568" t="s">
        <v>29</v>
      </c>
      <c r="N4568">
        <v>5</v>
      </c>
      <c r="O4568" t="s">
        <v>9554</v>
      </c>
      <c r="P4568" t="s">
        <v>9553</v>
      </c>
      <c r="Q4568" t="s">
        <v>9552</v>
      </c>
      <c r="R4568" s="7">
        <v>43647</v>
      </c>
      <c r="S4568" s="8">
        <f t="shared" si="568"/>
        <v>2019</v>
      </c>
      <c r="T4568" s="8">
        <v>2019</v>
      </c>
      <c r="U4568" s="8">
        <f t="shared" si="569"/>
        <v>3</v>
      </c>
      <c r="V4568" s="7">
        <v>43647</v>
      </c>
      <c r="W4568" t="s">
        <v>242</v>
      </c>
      <c r="X4568" s="2">
        <v>1.3280000000000001</v>
      </c>
      <c r="Y4568" s="6">
        <f t="shared" si="574"/>
        <v>3.5450201542937994E-2</v>
      </c>
      <c r="AA4568">
        <v>15361225</v>
      </c>
      <c r="AB4568">
        <v>18894</v>
      </c>
      <c r="AC4568">
        <v>15485757</v>
      </c>
      <c r="AD4568" t="s">
        <v>1</v>
      </c>
      <c r="AE4568">
        <v>18</v>
      </c>
      <c r="AF4568">
        <v>7</v>
      </c>
      <c r="AG4568">
        <v>8728130</v>
      </c>
      <c r="AH4568" t="s">
        <v>9551</v>
      </c>
      <c r="AI4568" t="s">
        <v>9550</v>
      </c>
      <c r="AJ4568" t="s">
        <v>9549</v>
      </c>
      <c r="AK4568" t="s">
        <v>9548</v>
      </c>
      <c r="AL4568">
        <v>20</v>
      </c>
      <c r="AM4568" s="5">
        <f t="shared" si="570"/>
        <v>6.666666666666667</v>
      </c>
      <c r="AN4568" s="4">
        <f t="shared" si="575"/>
        <v>1.0097185409567083E-2</v>
      </c>
      <c r="AO4568" s="3"/>
      <c r="AP4568">
        <v>0</v>
      </c>
      <c r="AR4568">
        <v>61871001</v>
      </c>
      <c r="AS4568" t="s">
        <v>9547</v>
      </c>
      <c r="AT4568" s="2">
        <v>3.8340000000000001</v>
      </c>
      <c r="AU4568" s="1">
        <f t="shared" si="571"/>
        <v>2.7844296702926723</v>
      </c>
      <c r="AV4568" s="1">
        <f t="shared" si="572"/>
        <v>2.2773693476252537</v>
      </c>
      <c r="AW4568" s="1">
        <f t="shared" si="573"/>
        <v>1.7703090249578355</v>
      </c>
    </row>
    <row r="4569" spans="1:49" x14ac:dyDescent="0.2">
      <c r="A4569">
        <v>4567</v>
      </c>
      <c r="B4569" t="s">
        <v>9546</v>
      </c>
      <c r="C4569" t="s">
        <v>9545</v>
      </c>
      <c r="F4569" t="s">
        <v>9544</v>
      </c>
      <c r="G4569" t="s">
        <v>3</v>
      </c>
      <c r="H4569" t="s">
        <v>2</v>
      </c>
      <c r="I4569" t="s">
        <v>1073</v>
      </c>
      <c r="J4569">
        <v>60020620</v>
      </c>
      <c r="K4569" t="s">
        <v>2078</v>
      </c>
      <c r="L4569" t="s">
        <v>210</v>
      </c>
      <c r="M4569" t="s">
        <v>58</v>
      </c>
      <c r="N4569">
        <v>5</v>
      </c>
      <c r="O4569" t="s">
        <v>9543</v>
      </c>
      <c r="P4569" t="s">
        <v>9542</v>
      </c>
      <c r="Q4569" t="s">
        <v>5929</v>
      </c>
      <c r="R4569" s="7">
        <v>43647</v>
      </c>
      <c r="S4569" s="8">
        <f t="shared" si="568"/>
        <v>2019</v>
      </c>
      <c r="T4569" s="8">
        <v>2019</v>
      </c>
      <c r="U4569" s="8">
        <f t="shared" si="569"/>
        <v>3</v>
      </c>
      <c r="V4569" s="7">
        <v>43647</v>
      </c>
      <c r="W4569" t="s">
        <v>242</v>
      </c>
      <c r="X4569" s="2">
        <v>1.3280000000000001</v>
      </c>
      <c r="Y4569" s="6">
        <f t="shared" si="574"/>
        <v>3.5450201542937994E-2</v>
      </c>
      <c r="AA4569">
        <v>15361225</v>
      </c>
      <c r="AB4569">
        <v>18894</v>
      </c>
      <c r="AC4569">
        <v>15485757</v>
      </c>
      <c r="AD4569" t="s">
        <v>1</v>
      </c>
      <c r="AE4569">
        <v>18</v>
      </c>
      <c r="AF4569">
        <v>7</v>
      </c>
      <c r="AG4569">
        <v>8731759</v>
      </c>
      <c r="AH4569" t="s">
        <v>9541</v>
      </c>
      <c r="AI4569" t="s">
        <v>9540</v>
      </c>
      <c r="AJ4569" t="s">
        <v>9539</v>
      </c>
      <c r="AK4569" t="s">
        <v>9538</v>
      </c>
      <c r="AL4569">
        <v>11</v>
      </c>
      <c r="AM4569" s="5">
        <f t="shared" si="570"/>
        <v>3.6666666666666665</v>
      </c>
      <c r="AN4569" s="4">
        <f t="shared" si="575"/>
        <v>5.5534519752618956E-3</v>
      </c>
      <c r="AO4569" s="3"/>
      <c r="AP4569">
        <v>0</v>
      </c>
      <c r="AQ4569" t="s">
        <v>16</v>
      </c>
      <c r="AR4569">
        <v>61701061</v>
      </c>
      <c r="AS4569" t="s">
        <v>15</v>
      </c>
      <c r="AT4569" s="2">
        <v>3.8340000000000001</v>
      </c>
      <c r="AU4569" s="1">
        <f t="shared" si="571"/>
        <v>2.6481176672635165</v>
      </c>
      <c r="AV4569" s="1">
        <f t="shared" si="572"/>
        <v>2.0501826759099941</v>
      </c>
      <c r="AW4569" s="1">
        <f t="shared" si="573"/>
        <v>1.4522476845564725</v>
      </c>
    </row>
    <row r="4570" spans="1:49" x14ac:dyDescent="0.2">
      <c r="A4570">
        <v>4568</v>
      </c>
      <c r="B4570" t="s">
        <v>9537</v>
      </c>
      <c r="C4570" t="s">
        <v>9536</v>
      </c>
      <c r="F4570" t="s">
        <v>9535</v>
      </c>
      <c r="G4570" t="s">
        <v>3</v>
      </c>
      <c r="H4570" t="s">
        <v>2</v>
      </c>
      <c r="I4570" t="s">
        <v>340</v>
      </c>
      <c r="J4570" t="s">
        <v>9534</v>
      </c>
      <c r="K4570" t="s">
        <v>3176</v>
      </c>
      <c r="L4570" t="s">
        <v>49</v>
      </c>
      <c r="M4570" t="s">
        <v>29</v>
      </c>
      <c r="N4570">
        <v>3</v>
      </c>
      <c r="O4570" t="s">
        <v>9533</v>
      </c>
      <c r="P4570" t="s">
        <v>9532</v>
      </c>
      <c r="Q4570" t="s">
        <v>9531</v>
      </c>
      <c r="R4570" s="7">
        <v>43647</v>
      </c>
      <c r="S4570" s="8">
        <f t="shared" si="568"/>
        <v>2019</v>
      </c>
      <c r="T4570" s="8">
        <v>2019</v>
      </c>
      <c r="U4570" s="8">
        <f t="shared" si="569"/>
        <v>3</v>
      </c>
      <c r="V4570" s="7">
        <v>43647</v>
      </c>
      <c r="W4570" t="s">
        <v>242</v>
      </c>
      <c r="X4570" s="2">
        <v>1.3280000000000001</v>
      </c>
      <c r="Y4570" s="6">
        <f t="shared" si="574"/>
        <v>3.5450201542937994E-2</v>
      </c>
      <c r="AA4570">
        <v>15361225</v>
      </c>
      <c r="AB4570">
        <v>18894</v>
      </c>
      <c r="AC4570">
        <v>15485757</v>
      </c>
      <c r="AD4570" t="s">
        <v>1</v>
      </c>
      <c r="AE4570">
        <v>18</v>
      </c>
      <c r="AF4570">
        <v>7</v>
      </c>
      <c r="AG4570">
        <v>8731701</v>
      </c>
      <c r="AH4570" t="s">
        <v>9530</v>
      </c>
      <c r="AI4570" t="s">
        <v>9529</v>
      </c>
      <c r="AJ4570" t="s">
        <v>9528</v>
      </c>
      <c r="AK4570" t="s">
        <v>9527</v>
      </c>
      <c r="AL4570">
        <v>5</v>
      </c>
      <c r="AM4570" s="5">
        <f t="shared" si="570"/>
        <v>1.6666666666666667</v>
      </c>
      <c r="AN4570" s="4">
        <f t="shared" si="575"/>
        <v>2.5242963523917708E-3</v>
      </c>
      <c r="AO4570" s="3"/>
      <c r="AP4570">
        <v>0</v>
      </c>
      <c r="AQ4570" t="s">
        <v>4314</v>
      </c>
      <c r="AR4570" t="s">
        <v>9526</v>
      </c>
      <c r="AS4570" t="s">
        <v>850</v>
      </c>
      <c r="AT4570" s="2">
        <v>3.8340000000000001</v>
      </c>
      <c r="AU4570" s="1">
        <f t="shared" si="571"/>
        <v>2.5572429985774128</v>
      </c>
      <c r="AV4570" s="1">
        <f t="shared" si="572"/>
        <v>1.8987248947664883</v>
      </c>
      <c r="AW4570" s="1">
        <f t="shared" si="573"/>
        <v>1.2402067909555639</v>
      </c>
    </row>
    <row r="4571" spans="1:49" x14ac:dyDescent="0.2">
      <c r="A4571">
        <v>4569</v>
      </c>
      <c r="B4571" t="s">
        <v>9525</v>
      </c>
      <c r="C4571" t="s">
        <v>9524</v>
      </c>
      <c r="F4571" t="s">
        <v>9523</v>
      </c>
      <c r="G4571" t="s">
        <v>3</v>
      </c>
      <c r="H4571" t="s">
        <v>2</v>
      </c>
      <c r="I4571" t="s">
        <v>9522</v>
      </c>
      <c r="J4571" t="s">
        <v>9521</v>
      </c>
      <c r="K4571" t="s">
        <v>9520</v>
      </c>
      <c r="L4571" t="s">
        <v>9519</v>
      </c>
      <c r="M4571" t="s">
        <v>9518</v>
      </c>
      <c r="N4571">
        <v>8</v>
      </c>
      <c r="O4571" t="s">
        <v>9517</v>
      </c>
      <c r="P4571" t="s">
        <v>9516</v>
      </c>
      <c r="Q4571" t="s">
        <v>9515</v>
      </c>
      <c r="R4571" s="7">
        <v>43647</v>
      </c>
      <c r="S4571" s="8">
        <f t="shared" si="568"/>
        <v>2019</v>
      </c>
      <c r="T4571" s="8">
        <v>2019</v>
      </c>
      <c r="U4571" s="8">
        <f t="shared" si="569"/>
        <v>3</v>
      </c>
      <c r="V4571" s="7">
        <v>43647</v>
      </c>
      <c r="W4571" t="s">
        <v>242</v>
      </c>
      <c r="X4571" s="2">
        <v>1.3280000000000001</v>
      </c>
      <c r="Y4571" s="6">
        <f t="shared" si="574"/>
        <v>3.5450201542937994E-2</v>
      </c>
      <c r="AA4571">
        <v>15361225</v>
      </c>
      <c r="AB4571">
        <v>18894</v>
      </c>
      <c r="AC4571">
        <v>15485757</v>
      </c>
      <c r="AD4571" t="s">
        <v>1</v>
      </c>
      <c r="AE4571">
        <v>18</v>
      </c>
      <c r="AF4571">
        <v>7</v>
      </c>
      <c r="AG4571">
        <v>8725533</v>
      </c>
      <c r="AH4571" t="s">
        <v>9514</v>
      </c>
      <c r="AI4571" t="s">
        <v>9513</v>
      </c>
      <c r="AJ4571" t="s">
        <v>9512</v>
      </c>
      <c r="AK4571" t="s">
        <v>9511</v>
      </c>
      <c r="AL4571">
        <v>8</v>
      </c>
      <c r="AM4571" s="5">
        <f t="shared" si="570"/>
        <v>2.6666666666666665</v>
      </c>
      <c r="AN4571" s="4">
        <f t="shared" si="575"/>
        <v>4.0388741638268328E-3</v>
      </c>
      <c r="AO4571" s="3"/>
      <c r="AP4571">
        <v>0</v>
      </c>
      <c r="AQ4571" t="s">
        <v>16</v>
      </c>
      <c r="AR4571" t="s">
        <v>9510</v>
      </c>
      <c r="AS4571" t="s">
        <v>15</v>
      </c>
      <c r="AT4571" s="2">
        <v>3.8340000000000001</v>
      </c>
      <c r="AU4571" s="1">
        <f t="shared" si="571"/>
        <v>2.6026803329204644</v>
      </c>
      <c r="AV4571" s="1">
        <f t="shared" si="572"/>
        <v>1.9744537853382413</v>
      </c>
      <c r="AW4571" s="1">
        <f t="shared" si="573"/>
        <v>1.3462272377560183</v>
      </c>
    </row>
    <row r="4572" spans="1:49" x14ac:dyDescent="0.2">
      <c r="A4572">
        <v>4570</v>
      </c>
      <c r="B4572" t="s">
        <v>9509</v>
      </c>
      <c r="C4572" t="s">
        <v>9508</v>
      </c>
      <c r="F4572" t="s">
        <v>9507</v>
      </c>
      <c r="G4572" t="s">
        <v>3</v>
      </c>
      <c r="H4572" t="s">
        <v>2</v>
      </c>
      <c r="I4572" t="s">
        <v>9506</v>
      </c>
      <c r="J4572" t="s">
        <v>9505</v>
      </c>
      <c r="K4572" t="s">
        <v>9504</v>
      </c>
      <c r="L4572" t="s">
        <v>9503</v>
      </c>
      <c r="M4572" t="s">
        <v>2820</v>
      </c>
      <c r="N4572">
        <v>8</v>
      </c>
      <c r="O4572" t="s">
        <v>9502</v>
      </c>
      <c r="P4572" t="s">
        <v>9501</v>
      </c>
      <c r="Q4572" t="s">
        <v>9500</v>
      </c>
      <c r="R4572" s="7">
        <v>43647</v>
      </c>
      <c r="S4572" s="8">
        <f t="shared" si="568"/>
        <v>2019</v>
      </c>
      <c r="T4572" s="8">
        <v>2019</v>
      </c>
      <c r="U4572" s="8">
        <f t="shared" si="569"/>
        <v>3</v>
      </c>
      <c r="V4572" s="7">
        <v>43647</v>
      </c>
      <c r="W4572" t="s">
        <v>242</v>
      </c>
      <c r="X4572" s="2">
        <v>1.3280000000000001</v>
      </c>
      <c r="Y4572" s="6">
        <f t="shared" si="574"/>
        <v>3.5450201542937994E-2</v>
      </c>
      <c r="AA4572">
        <v>15361225</v>
      </c>
      <c r="AB4572">
        <v>18894</v>
      </c>
      <c r="AC4572">
        <v>15485757</v>
      </c>
      <c r="AD4572" t="s">
        <v>1</v>
      </c>
      <c r="AE4572">
        <v>18</v>
      </c>
      <c r="AF4572">
        <v>7</v>
      </c>
      <c r="AG4572">
        <v>8717618</v>
      </c>
      <c r="AH4572" t="s">
        <v>9499</v>
      </c>
      <c r="AI4572" t="s">
        <v>9498</v>
      </c>
      <c r="AJ4572" t="s">
        <v>9497</v>
      </c>
      <c r="AK4572" t="s">
        <v>9496</v>
      </c>
      <c r="AL4572">
        <v>20</v>
      </c>
      <c r="AM4572" s="5">
        <f t="shared" si="570"/>
        <v>6.666666666666667</v>
      </c>
      <c r="AN4572" s="4">
        <f t="shared" si="575"/>
        <v>1.0097185409567083E-2</v>
      </c>
      <c r="AO4572" s="3"/>
      <c r="AP4572">
        <v>0</v>
      </c>
      <c r="AQ4572" t="s">
        <v>16</v>
      </c>
      <c r="AR4572" t="s">
        <v>9495</v>
      </c>
      <c r="AS4572" t="s">
        <v>15</v>
      </c>
      <c r="AT4572" s="2">
        <v>3.8340000000000001</v>
      </c>
      <c r="AU4572" s="1">
        <f t="shared" si="571"/>
        <v>2.7844296702926723</v>
      </c>
      <c r="AV4572" s="1">
        <f t="shared" si="572"/>
        <v>2.2773693476252537</v>
      </c>
      <c r="AW4572" s="1">
        <f t="shared" si="573"/>
        <v>1.7703090249578355</v>
      </c>
    </row>
    <row r="4573" spans="1:49" x14ac:dyDescent="0.2">
      <c r="A4573">
        <v>4571</v>
      </c>
      <c r="B4573" t="s">
        <v>9494</v>
      </c>
      <c r="C4573" t="s">
        <v>9493</v>
      </c>
      <c r="F4573" t="s">
        <v>9492</v>
      </c>
      <c r="G4573" t="s">
        <v>3</v>
      </c>
      <c r="H4573" t="s">
        <v>2</v>
      </c>
      <c r="I4573" t="s">
        <v>9491</v>
      </c>
      <c r="J4573">
        <v>60105159</v>
      </c>
      <c r="K4573" t="s">
        <v>172</v>
      </c>
      <c r="L4573" t="s">
        <v>171</v>
      </c>
      <c r="M4573" t="s">
        <v>170</v>
      </c>
      <c r="N4573">
        <v>5</v>
      </c>
      <c r="O4573" t="s">
        <v>9490</v>
      </c>
      <c r="P4573" t="s">
        <v>9489</v>
      </c>
      <c r="Q4573" t="s">
        <v>9488</v>
      </c>
      <c r="R4573" s="7">
        <v>43647</v>
      </c>
      <c r="S4573" s="8">
        <f t="shared" si="568"/>
        <v>2019</v>
      </c>
      <c r="T4573" s="8">
        <v>2019</v>
      </c>
      <c r="U4573" s="8">
        <f t="shared" si="569"/>
        <v>3</v>
      </c>
      <c r="V4573" s="7">
        <v>43647</v>
      </c>
      <c r="W4573" t="s">
        <v>1646</v>
      </c>
      <c r="X4573" s="2">
        <v>1.123</v>
      </c>
      <c r="Y4573" s="6">
        <f t="shared" si="574"/>
        <v>2.9977843624035664E-2</v>
      </c>
      <c r="AB4573">
        <v>21100900379</v>
      </c>
      <c r="AC4573">
        <v>23773766</v>
      </c>
      <c r="AD4573" t="s">
        <v>1</v>
      </c>
      <c r="AE4573">
        <v>4</v>
      </c>
      <c r="AF4573">
        <v>3</v>
      </c>
      <c r="AG4573">
        <v>8743463</v>
      </c>
      <c r="AH4573" t="s">
        <v>9487</v>
      </c>
      <c r="AI4573" t="s">
        <v>9486</v>
      </c>
      <c r="AJ4573" t="s">
        <v>9485</v>
      </c>
      <c r="AK4573" t="s">
        <v>9484</v>
      </c>
      <c r="AL4573">
        <v>6</v>
      </c>
      <c r="AM4573" s="5">
        <f t="shared" si="570"/>
        <v>2</v>
      </c>
      <c r="AN4573" s="4">
        <f t="shared" si="575"/>
        <v>3.0291556228701248E-3</v>
      </c>
      <c r="AO4573" s="3"/>
      <c r="AP4573">
        <v>0</v>
      </c>
      <c r="AR4573" t="s">
        <v>0</v>
      </c>
      <c r="AT4573" s="2">
        <v>3.7410000000000001</v>
      </c>
      <c r="AU4573" s="1">
        <f t="shared" si="571"/>
        <v>2.1893237223686004</v>
      </c>
      <c r="AV4573" s="1">
        <f t="shared" si="572"/>
        <v>1.6503499623452895</v>
      </c>
      <c r="AW4573" s="1">
        <f t="shared" si="573"/>
        <v>1.1113762023219786</v>
      </c>
    </row>
    <row r="4574" spans="1:49" x14ac:dyDescent="0.2">
      <c r="A4574">
        <v>4572</v>
      </c>
      <c r="B4574" t="s">
        <v>9483</v>
      </c>
      <c r="C4574" t="s">
        <v>9482</v>
      </c>
      <c r="F4574" t="s">
        <v>9481</v>
      </c>
      <c r="G4574" t="s">
        <v>3</v>
      </c>
      <c r="H4574" t="s">
        <v>2</v>
      </c>
      <c r="I4574" t="s">
        <v>9480</v>
      </c>
      <c r="J4574">
        <v>60032144</v>
      </c>
      <c r="K4574" t="s">
        <v>3597</v>
      </c>
      <c r="L4574" t="s">
        <v>1450</v>
      </c>
      <c r="M4574" t="s">
        <v>85</v>
      </c>
      <c r="N4574">
        <v>5</v>
      </c>
      <c r="O4574" t="s">
        <v>9479</v>
      </c>
      <c r="P4574" t="s">
        <v>9478</v>
      </c>
      <c r="Q4574" t="s">
        <v>3596</v>
      </c>
      <c r="R4574" s="7">
        <v>43647</v>
      </c>
      <c r="S4574" s="8">
        <f t="shared" si="568"/>
        <v>2019</v>
      </c>
      <c r="T4574" s="8">
        <v>2019</v>
      </c>
      <c r="U4574" s="8">
        <f t="shared" si="569"/>
        <v>3</v>
      </c>
      <c r="V4574" s="7">
        <v>43647</v>
      </c>
      <c r="W4574" t="s">
        <v>336</v>
      </c>
      <c r="X4574" s="2">
        <v>1.6519999999999999</v>
      </c>
      <c r="Y4574" s="6">
        <f t="shared" si="574"/>
        <v>4.409919649769093E-2</v>
      </c>
      <c r="AA4574" t="s">
        <v>335</v>
      </c>
      <c r="AB4574">
        <v>17337</v>
      </c>
      <c r="AC4574">
        <v>15582221</v>
      </c>
      <c r="AD4574" t="s">
        <v>1</v>
      </c>
      <c r="AE4574">
        <v>67</v>
      </c>
      <c r="AF4574">
        <v>7</v>
      </c>
      <c r="AG4574">
        <v>8692380</v>
      </c>
      <c r="AH4574" t="s">
        <v>9477</v>
      </c>
      <c r="AI4574" t="s">
        <v>9476</v>
      </c>
      <c r="AJ4574" t="s">
        <v>9475</v>
      </c>
      <c r="AK4574" t="s">
        <v>9474</v>
      </c>
      <c r="AL4574">
        <v>7</v>
      </c>
      <c r="AM4574" s="5">
        <f t="shared" si="570"/>
        <v>2.3333333333333335</v>
      </c>
      <c r="AN4574" s="4">
        <f t="shared" si="575"/>
        <v>3.5340148933484792E-3</v>
      </c>
      <c r="AO4574" s="3"/>
      <c r="AP4574">
        <v>0</v>
      </c>
      <c r="AQ4574" t="s">
        <v>91</v>
      </c>
      <c r="AR4574" t="s">
        <v>8923</v>
      </c>
      <c r="AS4574" t="s">
        <v>90</v>
      </c>
      <c r="AT4574" s="2" t="s">
        <v>14</v>
      </c>
      <c r="AU4574" s="1">
        <f t="shared" si="571"/>
        <v>3.1929642016388198</v>
      </c>
      <c r="AV4574" s="1">
        <f t="shared" si="572"/>
        <v>2.3816605695519706</v>
      </c>
      <c r="AW4574" s="1">
        <f t="shared" si="573"/>
        <v>1.5703569374651214</v>
      </c>
    </row>
    <row r="4575" spans="1:49" x14ac:dyDescent="0.2">
      <c r="A4575">
        <v>4573</v>
      </c>
      <c r="B4575" t="s">
        <v>9473</v>
      </c>
      <c r="C4575" t="s">
        <v>9472</v>
      </c>
      <c r="F4575" t="s">
        <v>9471</v>
      </c>
      <c r="G4575" t="s">
        <v>3</v>
      </c>
      <c r="H4575" t="s">
        <v>2</v>
      </c>
      <c r="I4575" t="s">
        <v>1456</v>
      </c>
      <c r="J4575" t="s">
        <v>3471</v>
      </c>
      <c r="K4575" t="s">
        <v>3470</v>
      </c>
      <c r="L4575" t="s">
        <v>3469</v>
      </c>
      <c r="M4575" t="s">
        <v>361</v>
      </c>
      <c r="N4575">
        <v>3</v>
      </c>
      <c r="O4575" t="s">
        <v>9470</v>
      </c>
      <c r="P4575" t="s">
        <v>9469</v>
      </c>
      <c r="Q4575" t="s">
        <v>3468</v>
      </c>
      <c r="R4575" s="7">
        <v>43647</v>
      </c>
      <c r="S4575" s="8">
        <f t="shared" si="568"/>
        <v>2019</v>
      </c>
      <c r="T4575" s="8">
        <v>2019</v>
      </c>
      <c r="U4575" s="8">
        <f t="shared" si="569"/>
        <v>3</v>
      </c>
      <c r="V4575" s="7">
        <v>43647</v>
      </c>
      <c r="W4575" t="s">
        <v>336</v>
      </c>
      <c r="X4575" s="2">
        <v>1.6519999999999999</v>
      </c>
      <c r="Y4575" s="6">
        <f t="shared" si="574"/>
        <v>4.409919649769093E-2</v>
      </c>
      <c r="AA4575" t="s">
        <v>335</v>
      </c>
      <c r="AB4575">
        <v>17337</v>
      </c>
      <c r="AC4575">
        <v>15582221</v>
      </c>
      <c r="AD4575" t="s">
        <v>1</v>
      </c>
      <c r="AE4575">
        <v>67</v>
      </c>
      <c r="AF4575">
        <v>7</v>
      </c>
      <c r="AG4575">
        <v>8695122</v>
      </c>
      <c r="AH4575" t="s">
        <v>9468</v>
      </c>
      <c r="AI4575" t="s">
        <v>9467</v>
      </c>
      <c r="AJ4575" t="s">
        <v>9466</v>
      </c>
      <c r="AK4575" t="s">
        <v>9465</v>
      </c>
      <c r="AL4575">
        <v>6</v>
      </c>
      <c r="AM4575" s="5">
        <f t="shared" si="570"/>
        <v>2</v>
      </c>
      <c r="AN4575" s="4">
        <f t="shared" si="575"/>
        <v>3.0291556228701248E-3</v>
      </c>
      <c r="AO4575" s="3"/>
      <c r="AP4575">
        <v>0</v>
      </c>
      <c r="AR4575" t="s">
        <v>0</v>
      </c>
      <c r="AT4575" s="2" t="s">
        <v>14</v>
      </c>
      <c r="AU4575" s="1">
        <f t="shared" si="571"/>
        <v>3.1778184235244686</v>
      </c>
      <c r="AV4575" s="1">
        <f t="shared" si="572"/>
        <v>2.3564176060280526</v>
      </c>
      <c r="AW4575" s="1">
        <f t="shared" si="573"/>
        <v>1.5350167885316366</v>
      </c>
    </row>
    <row r="4576" spans="1:49" x14ac:dyDescent="0.2">
      <c r="A4576">
        <v>4574</v>
      </c>
      <c r="B4576" t="s">
        <v>9464</v>
      </c>
      <c r="C4576" t="s">
        <v>9463</v>
      </c>
      <c r="F4576" t="s">
        <v>9462</v>
      </c>
      <c r="G4576" t="s">
        <v>3</v>
      </c>
      <c r="H4576" t="s">
        <v>2</v>
      </c>
      <c r="I4576" t="s">
        <v>5456</v>
      </c>
      <c r="J4576" t="s">
        <v>9461</v>
      </c>
      <c r="K4576" t="s">
        <v>9460</v>
      </c>
      <c r="L4576" t="s">
        <v>9459</v>
      </c>
      <c r="M4576" t="s">
        <v>9458</v>
      </c>
      <c r="N4576">
        <v>6</v>
      </c>
      <c r="O4576" t="s">
        <v>9457</v>
      </c>
      <c r="P4576" t="s">
        <v>9456</v>
      </c>
      <c r="Q4576" t="s">
        <v>9455</v>
      </c>
      <c r="R4576" s="7">
        <v>43647</v>
      </c>
      <c r="S4576" s="8">
        <f t="shared" si="568"/>
        <v>2019</v>
      </c>
      <c r="T4576" s="8">
        <v>2019</v>
      </c>
      <c r="U4576" s="8">
        <f t="shared" si="569"/>
        <v>3</v>
      </c>
      <c r="V4576" s="7">
        <v>43647</v>
      </c>
      <c r="W4576" t="s">
        <v>336</v>
      </c>
      <c r="X4576" s="2">
        <v>1.6519999999999999</v>
      </c>
      <c r="Y4576" s="6">
        <f t="shared" si="574"/>
        <v>4.409919649769093E-2</v>
      </c>
      <c r="AA4576" t="s">
        <v>335</v>
      </c>
      <c r="AB4576">
        <v>17337</v>
      </c>
      <c r="AC4576">
        <v>15582221</v>
      </c>
      <c r="AD4576" t="s">
        <v>1</v>
      </c>
      <c r="AE4576">
        <v>67</v>
      </c>
      <c r="AF4576">
        <v>7</v>
      </c>
      <c r="AG4576">
        <v>8676271</v>
      </c>
      <c r="AH4576" t="s">
        <v>9454</v>
      </c>
      <c r="AI4576" t="s">
        <v>9453</v>
      </c>
      <c r="AJ4576" t="s">
        <v>9452</v>
      </c>
      <c r="AK4576" t="s">
        <v>9451</v>
      </c>
      <c r="AL4576">
        <v>23</v>
      </c>
      <c r="AM4576" s="5">
        <f t="shared" si="570"/>
        <v>7.666666666666667</v>
      </c>
      <c r="AN4576" s="4">
        <f t="shared" si="575"/>
        <v>1.1611763221002146E-2</v>
      </c>
      <c r="AO4576" s="3"/>
      <c r="AP4576">
        <v>0</v>
      </c>
      <c r="AQ4576" t="s">
        <v>1463</v>
      </c>
      <c r="AR4576" t="s">
        <v>9450</v>
      </c>
      <c r="AS4576" t="s">
        <v>1462</v>
      </c>
      <c r="AT4576" s="2" t="s">
        <v>14</v>
      </c>
      <c r="AU4576" s="1">
        <f t="shared" si="571"/>
        <v>3.4352966514684296</v>
      </c>
      <c r="AV4576" s="1">
        <f t="shared" si="572"/>
        <v>2.7855479859346537</v>
      </c>
      <c r="AW4576" s="1">
        <f t="shared" si="573"/>
        <v>2.1357993204008783</v>
      </c>
    </row>
    <row r="4577" spans="1:49" x14ac:dyDescent="0.2">
      <c r="A4577">
        <v>4575</v>
      </c>
      <c r="B4577" t="s">
        <v>9449</v>
      </c>
      <c r="C4577" t="s">
        <v>9448</v>
      </c>
      <c r="F4577" t="s">
        <v>9447</v>
      </c>
      <c r="G4577" t="s">
        <v>3</v>
      </c>
      <c r="H4577" t="s">
        <v>2</v>
      </c>
      <c r="I4577" t="s">
        <v>381</v>
      </c>
      <c r="J4577">
        <v>60025578</v>
      </c>
      <c r="K4577" t="s">
        <v>164</v>
      </c>
      <c r="L4577" t="s">
        <v>75</v>
      </c>
      <c r="M4577" t="s">
        <v>58</v>
      </c>
      <c r="N4577">
        <v>3</v>
      </c>
      <c r="O4577" t="s">
        <v>9446</v>
      </c>
      <c r="P4577" t="s">
        <v>9445</v>
      </c>
      <c r="Q4577" t="s">
        <v>703</v>
      </c>
      <c r="R4577" s="7">
        <v>43647</v>
      </c>
      <c r="S4577" s="8">
        <f t="shared" si="568"/>
        <v>2019</v>
      </c>
      <c r="T4577" s="8">
        <v>2019</v>
      </c>
      <c r="U4577" s="8">
        <f t="shared" si="569"/>
        <v>3</v>
      </c>
      <c r="V4577" s="7">
        <v>43647</v>
      </c>
      <c r="W4577" t="s">
        <v>242</v>
      </c>
      <c r="X4577" s="2">
        <v>1.3280000000000001</v>
      </c>
      <c r="Y4577" s="6">
        <f t="shared" si="574"/>
        <v>3.5450201542937994E-2</v>
      </c>
      <c r="AA4577">
        <v>15361225</v>
      </c>
      <c r="AB4577">
        <v>18894</v>
      </c>
      <c r="AC4577">
        <v>15485757</v>
      </c>
      <c r="AD4577" t="s">
        <v>1</v>
      </c>
      <c r="AE4577">
        <v>18</v>
      </c>
      <c r="AF4577">
        <v>7</v>
      </c>
      <c r="AG4577">
        <v>8725578</v>
      </c>
      <c r="AH4577" t="s">
        <v>9444</v>
      </c>
      <c r="AI4577" t="s">
        <v>9443</v>
      </c>
      <c r="AJ4577" t="s">
        <v>9442</v>
      </c>
      <c r="AK4577" t="s">
        <v>9441</v>
      </c>
      <c r="AL4577">
        <v>10</v>
      </c>
      <c r="AM4577" s="5">
        <f t="shared" si="570"/>
        <v>3.3333333333333335</v>
      </c>
      <c r="AN4577" s="4">
        <f t="shared" si="575"/>
        <v>5.0485927047835416E-3</v>
      </c>
      <c r="AO4577" s="3"/>
      <c r="AP4577">
        <v>0</v>
      </c>
      <c r="AQ4577" t="s">
        <v>16</v>
      </c>
      <c r="AR4577">
        <v>61801346</v>
      </c>
      <c r="AS4577" t="s">
        <v>15</v>
      </c>
      <c r="AT4577" s="2">
        <v>3.8340000000000001</v>
      </c>
      <c r="AU4577" s="1">
        <f t="shared" si="571"/>
        <v>2.6329718891491658</v>
      </c>
      <c r="AV4577" s="1">
        <f t="shared" si="572"/>
        <v>2.0249397123860766</v>
      </c>
      <c r="AW4577" s="1">
        <f t="shared" si="573"/>
        <v>1.4169075356229877</v>
      </c>
    </row>
    <row r="4578" spans="1:49" x14ac:dyDescent="0.2">
      <c r="A4578">
        <v>4576</v>
      </c>
      <c r="B4578" t="s">
        <v>9440</v>
      </c>
      <c r="C4578" t="s">
        <v>9439</v>
      </c>
      <c r="F4578" t="s">
        <v>9438</v>
      </c>
      <c r="G4578" t="s">
        <v>3</v>
      </c>
      <c r="H4578" t="s">
        <v>2</v>
      </c>
      <c r="I4578" t="s">
        <v>9437</v>
      </c>
      <c r="J4578">
        <v>60101699</v>
      </c>
      <c r="K4578" t="s">
        <v>1299</v>
      </c>
      <c r="L4578" t="s">
        <v>1139</v>
      </c>
      <c r="M4578" t="s">
        <v>170</v>
      </c>
      <c r="N4578">
        <v>3</v>
      </c>
      <c r="O4578" t="s">
        <v>9436</v>
      </c>
      <c r="P4578" t="s">
        <v>9435</v>
      </c>
      <c r="Q4578" t="s">
        <v>9434</v>
      </c>
      <c r="R4578" s="7">
        <v>43647</v>
      </c>
      <c r="S4578" s="8">
        <f t="shared" si="568"/>
        <v>2019</v>
      </c>
      <c r="T4578" s="8">
        <v>2019</v>
      </c>
      <c r="U4578" s="8">
        <f t="shared" si="569"/>
        <v>3</v>
      </c>
      <c r="V4578" s="7">
        <v>43647</v>
      </c>
      <c r="W4578" t="s">
        <v>336</v>
      </c>
      <c r="X4578" s="2">
        <v>1.6519999999999999</v>
      </c>
      <c r="Y4578" s="6">
        <f t="shared" si="574"/>
        <v>4.409919649769093E-2</v>
      </c>
      <c r="AA4578" t="s">
        <v>335</v>
      </c>
      <c r="AB4578">
        <v>17337</v>
      </c>
      <c r="AC4578">
        <v>15582221</v>
      </c>
      <c r="AD4578" t="s">
        <v>1</v>
      </c>
      <c r="AE4578">
        <v>67</v>
      </c>
      <c r="AF4578">
        <v>7</v>
      </c>
      <c r="AG4578">
        <v>8691774</v>
      </c>
      <c r="AH4578" t="s">
        <v>5589</v>
      </c>
      <c r="AI4578" t="s">
        <v>9433</v>
      </c>
      <c r="AJ4578" t="s">
        <v>9432</v>
      </c>
      <c r="AK4578" t="s">
        <v>9431</v>
      </c>
      <c r="AL4578">
        <v>2</v>
      </c>
      <c r="AM4578" s="5">
        <f t="shared" si="570"/>
        <v>0.66666666666666663</v>
      </c>
      <c r="AN4578" s="4">
        <f t="shared" si="575"/>
        <v>1.0097185409567082E-3</v>
      </c>
      <c r="AO4578" s="3"/>
      <c r="AP4578">
        <v>0</v>
      </c>
      <c r="AR4578" t="s">
        <v>0</v>
      </c>
      <c r="AT4578" s="2" t="s">
        <v>14</v>
      </c>
      <c r="AU4578" s="1">
        <f t="shared" si="571"/>
        <v>3.1172353110670663</v>
      </c>
      <c r="AV4578" s="1">
        <f t="shared" si="572"/>
        <v>2.2554457519323821</v>
      </c>
      <c r="AW4578" s="1">
        <f t="shared" si="573"/>
        <v>1.3936561927976974</v>
      </c>
    </row>
    <row r="4579" spans="1:49" x14ac:dyDescent="0.2">
      <c r="A4579">
        <v>4577</v>
      </c>
      <c r="B4579" t="s">
        <v>9430</v>
      </c>
      <c r="C4579" t="s">
        <v>9429</v>
      </c>
      <c r="F4579" t="s">
        <v>9428</v>
      </c>
      <c r="G4579" t="s">
        <v>3</v>
      </c>
      <c r="H4579" t="s">
        <v>2</v>
      </c>
      <c r="I4579" t="s">
        <v>9427</v>
      </c>
      <c r="J4579" t="s">
        <v>9426</v>
      </c>
      <c r="K4579" t="s">
        <v>9425</v>
      </c>
      <c r="L4579" t="s">
        <v>9424</v>
      </c>
      <c r="M4579" t="s">
        <v>2255</v>
      </c>
      <c r="N4579">
        <v>4</v>
      </c>
      <c r="O4579" t="s">
        <v>9423</v>
      </c>
      <c r="P4579" t="s">
        <v>9422</v>
      </c>
      <c r="Q4579" t="s">
        <v>9421</v>
      </c>
      <c r="R4579" s="7">
        <v>43647</v>
      </c>
      <c r="S4579" s="8">
        <f t="shared" si="568"/>
        <v>2019</v>
      </c>
      <c r="T4579" s="8">
        <v>2019</v>
      </c>
      <c r="U4579" s="8">
        <f t="shared" si="569"/>
        <v>3</v>
      </c>
      <c r="V4579" s="7">
        <v>43647</v>
      </c>
      <c r="W4579" t="s">
        <v>242</v>
      </c>
      <c r="X4579" s="2">
        <v>1.3280000000000001</v>
      </c>
      <c r="Y4579" s="6">
        <f t="shared" si="574"/>
        <v>3.5450201542937994E-2</v>
      </c>
      <c r="AA4579">
        <v>15361225</v>
      </c>
      <c r="AB4579">
        <v>18894</v>
      </c>
      <c r="AC4579">
        <v>15485757</v>
      </c>
      <c r="AD4579" t="s">
        <v>1</v>
      </c>
      <c r="AE4579">
        <v>18</v>
      </c>
      <c r="AF4579">
        <v>7</v>
      </c>
      <c r="AG4579">
        <v>8715647</v>
      </c>
      <c r="AH4579" t="s">
        <v>9420</v>
      </c>
      <c r="AI4579" t="s">
        <v>9419</v>
      </c>
      <c r="AJ4579" t="s">
        <v>9418</v>
      </c>
      <c r="AK4579" t="s">
        <v>9417</v>
      </c>
      <c r="AL4579">
        <v>0</v>
      </c>
      <c r="AM4579" s="5">
        <f t="shared" si="570"/>
        <v>0</v>
      </c>
      <c r="AN4579" s="4">
        <f t="shared" si="575"/>
        <v>0</v>
      </c>
      <c r="AO4579" s="3"/>
      <c r="AP4579">
        <v>0</v>
      </c>
      <c r="AQ4579" t="s">
        <v>16</v>
      </c>
      <c r="AR4579">
        <v>61701339</v>
      </c>
      <c r="AS4579" t="s">
        <v>15</v>
      </c>
      <c r="AT4579" s="2">
        <v>3.8340000000000001</v>
      </c>
      <c r="AU4579" s="1">
        <f t="shared" si="571"/>
        <v>2.4815141080056597</v>
      </c>
      <c r="AV4579" s="1">
        <f t="shared" si="572"/>
        <v>1.7725100771468998</v>
      </c>
      <c r="AW4579" s="1">
        <f t="shared" si="573"/>
        <v>1.0635060462881398</v>
      </c>
    </row>
    <row r="4580" spans="1:49" x14ac:dyDescent="0.2">
      <c r="A4580">
        <v>4578</v>
      </c>
      <c r="B4580" t="s">
        <v>9416</v>
      </c>
      <c r="C4580" t="s">
        <v>9415</v>
      </c>
      <c r="F4580" t="s">
        <v>9414</v>
      </c>
      <c r="G4580" t="s">
        <v>3</v>
      </c>
      <c r="H4580" t="s">
        <v>2</v>
      </c>
      <c r="I4580" t="s">
        <v>1709</v>
      </c>
      <c r="J4580">
        <v>60117156</v>
      </c>
      <c r="K4580" t="s">
        <v>125</v>
      </c>
      <c r="L4580" t="s">
        <v>124</v>
      </c>
      <c r="M4580" t="s">
        <v>85</v>
      </c>
      <c r="N4580">
        <v>5</v>
      </c>
      <c r="O4580" t="s">
        <v>9413</v>
      </c>
      <c r="P4580" t="s">
        <v>9412</v>
      </c>
      <c r="Q4580" t="s">
        <v>9411</v>
      </c>
      <c r="R4580" s="7">
        <v>43647</v>
      </c>
      <c r="S4580" s="8">
        <f t="shared" si="568"/>
        <v>2019</v>
      </c>
      <c r="T4580" s="8">
        <v>2019</v>
      </c>
      <c r="U4580" s="8">
        <f t="shared" si="569"/>
        <v>3</v>
      </c>
      <c r="V4580" s="7">
        <v>43647</v>
      </c>
      <c r="W4580" t="s">
        <v>336</v>
      </c>
      <c r="X4580" s="2">
        <v>1.6519999999999999</v>
      </c>
      <c r="Y4580" s="6">
        <f t="shared" si="574"/>
        <v>4.409919649769093E-2</v>
      </c>
      <c r="AA4580" t="s">
        <v>335</v>
      </c>
      <c r="AB4580">
        <v>17337</v>
      </c>
      <c r="AC4580">
        <v>15582221</v>
      </c>
      <c r="AD4580" t="s">
        <v>1</v>
      </c>
      <c r="AE4580">
        <v>67</v>
      </c>
      <c r="AF4580">
        <v>7</v>
      </c>
      <c r="AG4580">
        <v>8668539</v>
      </c>
      <c r="AH4580" t="s">
        <v>9410</v>
      </c>
      <c r="AI4580" t="s">
        <v>9409</v>
      </c>
      <c r="AJ4580" t="s">
        <v>9408</v>
      </c>
      <c r="AK4580" t="s">
        <v>9407</v>
      </c>
      <c r="AL4580">
        <v>23</v>
      </c>
      <c r="AM4580" s="5">
        <f t="shared" si="570"/>
        <v>7.666666666666667</v>
      </c>
      <c r="AN4580" s="4">
        <f t="shared" si="575"/>
        <v>1.1611763221002146E-2</v>
      </c>
      <c r="AO4580" s="3"/>
      <c r="AP4580">
        <v>0</v>
      </c>
      <c r="AR4580" t="s">
        <v>0</v>
      </c>
      <c r="AT4580" s="2" t="s">
        <v>14</v>
      </c>
      <c r="AU4580" s="1">
        <f t="shared" si="571"/>
        <v>3.4352966514684296</v>
      </c>
      <c r="AV4580" s="1">
        <f t="shared" si="572"/>
        <v>2.7855479859346537</v>
      </c>
      <c r="AW4580" s="1">
        <f t="shared" si="573"/>
        <v>2.1357993204008783</v>
      </c>
    </row>
    <row r="4581" spans="1:49" x14ac:dyDescent="0.2">
      <c r="A4581">
        <v>4579</v>
      </c>
      <c r="B4581" t="s">
        <v>9406</v>
      </c>
      <c r="C4581" t="s">
        <v>9405</v>
      </c>
      <c r="F4581" t="s">
        <v>9404</v>
      </c>
      <c r="G4581" t="s">
        <v>3</v>
      </c>
      <c r="H4581" t="s">
        <v>2</v>
      </c>
      <c r="I4581" t="s">
        <v>2210</v>
      </c>
      <c r="J4581" t="s">
        <v>9402</v>
      </c>
      <c r="K4581" t="s">
        <v>9403</v>
      </c>
      <c r="L4581" t="s">
        <v>2065</v>
      </c>
      <c r="M4581" t="s">
        <v>999</v>
      </c>
      <c r="N4581">
        <v>2</v>
      </c>
      <c r="O4581" t="s">
        <v>4043</v>
      </c>
      <c r="P4581" t="s">
        <v>4042</v>
      </c>
      <c r="Q4581" t="s">
        <v>9402</v>
      </c>
      <c r="R4581" s="7">
        <v>43647</v>
      </c>
      <c r="S4581" s="8">
        <f t="shared" si="568"/>
        <v>2019</v>
      </c>
      <c r="T4581" s="8">
        <v>2019</v>
      </c>
      <c r="U4581" s="8">
        <f t="shared" si="569"/>
        <v>3</v>
      </c>
      <c r="V4581" s="7">
        <v>43647</v>
      </c>
      <c r="W4581" t="s">
        <v>336</v>
      </c>
      <c r="X4581" s="2">
        <v>1.6519999999999999</v>
      </c>
      <c r="Y4581" s="6">
        <f t="shared" si="574"/>
        <v>4.409919649769093E-2</v>
      </c>
      <c r="AA4581" t="s">
        <v>335</v>
      </c>
      <c r="AB4581">
        <v>17337</v>
      </c>
      <c r="AC4581">
        <v>15582221</v>
      </c>
      <c r="AD4581" t="s">
        <v>1</v>
      </c>
      <c r="AE4581">
        <v>67</v>
      </c>
      <c r="AF4581">
        <v>7</v>
      </c>
      <c r="AG4581">
        <v>8692657</v>
      </c>
      <c r="AH4581" t="s">
        <v>9401</v>
      </c>
      <c r="AI4581" t="s">
        <v>9400</v>
      </c>
      <c r="AJ4581" t="s">
        <v>9399</v>
      </c>
      <c r="AK4581" t="s">
        <v>9398</v>
      </c>
      <c r="AL4581">
        <v>7</v>
      </c>
      <c r="AM4581" s="5">
        <f t="shared" si="570"/>
        <v>2.3333333333333335</v>
      </c>
      <c r="AN4581" s="4">
        <f t="shared" si="575"/>
        <v>3.5340148933484792E-3</v>
      </c>
      <c r="AO4581" s="3"/>
      <c r="AP4581">
        <v>0</v>
      </c>
      <c r="AQ4581" t="s">
        <v>16</v>
      </c>
      <c r="AR4581">
        <v>61331004</v>
      </c>
      <c r="AS4581" t="s">
        <v>15</v>
      </c>
      <c r="AT4581" s="2" t="s">
        <v>14</v>
      </c>
      <c r="AU4581" s="1">
        <f t="shared" si="571"/>
        <v>3.1929642016388198</v>
      </c>
      <c r="AV4581" s="1">
        <f t="shared" si="572"/>
        <v>2.3816605695519706</v>
      </c>
      <c r="AW4581" s="1">
        <f t="shared" si="573"/>
        <v>1.5703569374651214</v>
      </c>
    </row>
    <row r="4582" spans="1:49" x14ac:dyDescent="0.2">
      <c r="A4582">
        <v>4580</v>
      </c>
      <c r="B4582" t="s">
        <v>9397</v>
      </c>
      <c r="C4582" t="s">
        <v>9396</v>
      </c>
      <c r="F4582" t="s">
        <v>9395</v>
      </c>
      <c r="G4582" t="s">
        <v>3</v>
      </c>
      <c r="H4582" t="s">
        <v>2</v>
      </c>
      <c r="I4582" t="s">
        <v>2974</v>
      </c>
      <c r="J4582" t="s">
        <v>2414</v>
      </c>
      <c r="K4582" t="s">
        <v>2413</v>
      </c>
      <c r="L4582" t="s">
        <v>2412</v>
      </c>
      <c r="M4582" t="s">
        <v>2411</v>
      </c>
      <c r="N4582">
        <v>5</v>
      </c>
      <c r="O4582" t="s">
        <v>9394</v>
      </c>
      <c r="P4582" t="s">
        <v>9393</v>
      </c>
      <c r="Q4582" t="s">
        <v>9392</v>
      </c>
      <c r="R4582" s="7">
        <v>43647</v>
      </c>
      <c r="S4582" s="8">
        <f t="shared" si="568"/>
        <v>2019</v>
      </c>
      <c r="T4582" s="8">
        <v>2019</v>
      </c>
      <c r="U4582" s="8">
        <f t="shared" si="569"/>
        <v>3</v>
      </c>
      <c r="V4582" s="7">
        <v>43647</v>
      </c>
      <c r="W4582" t="s">
        <v>242</v>
      </c>
      <c r="X4582" s="2">
        <v>1.3280000000000001</v>
      </c>
      <c r="Y4582" s="6">
        <f t="shared" si="574"/>
        <v>3.5450201542937994E-2</v>
      </c>
      <c r="AA4582">
        <v>15361225</v>
      </c>
      <c r="AB4582">
        <v>18894</v>
      </c>
      <c r="AC4582">
        <v>15485757</v>
      </c>
      <c r="AD4582" t="s">
        <v>1</v>
      </c>
      <c r="AE4582">
        <v>18</v>
      </c>
      <c r="AF4582">
        <v>7</v>
      </c>
      <c r="AG4582">
        <v>8731752</v>
      </c>
      <c r="AH4582" t="s">
        <v>9391</v>
      </c>
      <c r="AI4582" t="s">
        <v>9390</v>
      </c>
      <c r="AJ4582" t="s">
        <v>9389</v>
      </c>
      <c r="AK4582" t="s">
        <v>9388</v>
      </c>
      <c r="AL4582">
        <v>14</v>
      </c>
      <c r="AM4582" s="5">
        <f t="shared" si="570"/>
        <v>4.666666666666667</v>
      </c>
      <c r="AN4582" s="4">
        <f t="shared" si="575"/>
        <v>7.0680297866969584E-3</v>
      </c>
      <c r="AO4582" s="3"/>
      <c r="AP4582">
        <v>0</v>
      </c>
      <c r="AR4582" t="s">
        <v>0</v>
      </c>
      <c r="AT4582" s="2">
        <v>3.8340000000000001</v>
      </c>
      <c r="AU4582" s="1">
        <f t="shared" si="571"/>
        <v>2.6935550016065681</v>
      </c>
      <c r="AV4582" s="1">
        <f t="shared" si="572"/>
        <v>2.1259115664817476</v>
      </c>
      <c r="AW4582" s="1">
        <f t="shared" si="573"/>
        <v>1.5582681313569269</v>
      </c>
    </row>
    <row r="4583" spans="1:49" x14ac:dyDescent="0.2">
      <c r="A4583">
        <v>4581</v>
      </c>
      <c r="B4583" t="s">
        <v>9387</v>
      </c>
      <c r="C4583" t="s">
        <v>9386</v>
      </c>
      <c r="F4583" t="s">
        <v>9385</v>
      </c>
      <c r="G4583" t="s">
        <v>3</v>
      </c>
      <c r="H4583" t="s">
        <v>2</v>
      </c>
      <c r="I4583" t="s">
        <v>9384</v>
      </c>
      <c r="J4583" t="s">
        <v>9383</v>
      </c>
      <c r="K4583" t="s">
        <v>9382</v>
      </c>
      <c r="L4583" t="s">
        <v>9381</v>
      </c>
      <c r="M4583" t="s">
        <v>44</v>
      </c>
      <c r="N4583">
        <v>2</v>
      </c>
      <c r="O4583" t="s">
        <v>9380</v>
      </c>
      <c r="P4583" t="s">
        <v>9379</v>
      </c>
      <c r="Q4583" t="s">
        <v>9378</v>
      </c>
      <c r="R4583" s="7">
        <v>43647</v>
      </c>
      <c r="S4583" s="8">
        <f t="shared" si="568"/>
        <v>2019</v>
      </c>
      <c r="T4583" s="8">
        <v>2019</v>
      </c>
      <c r="U4583" s="8">
        <f t="shared" si="569"/>
        <v>3</v>
      </c>
      <c r="V4583" s="7">
        <v>43647</v>
      </c>
      <c r="W4583" t="s">
        <v>242</v>
      </c>
      <c r="X4583" s="2">
        <v>1.3280000000000001</v>
      </c>
      <c r="Y4583" s="6">
        <f t="shared" si="574"/>
        <v>3.5450201542937994E-2</v>
      </c>
      <c r="AA4583">
        <v>15361225</v>
      </c>
      <c r="AB4583">
        <v>18894</v>
      </c>
      <c r="AC4583">
        <v>15485757</v>
      </c>
      <c r="AD4583" t="s">
        <v>1</v>
      </c>
      <c r="AE4583">
        <v>18</v>
      </c>
      <c r="AF4583">
        <v>7</v>
      </c>
      <c r="AG4583">
        <v>8713369</v>
      </c>
      <c r="AH4583" t="s">
        <v>9377</v>
      </c>
      <c r="AI4583" t="s">
        <v>9376</v>
      </c>
      <c r="AJ4583" t="s">
        <v>9375</v>
      </c>
      <c r="AK4583" t="s">
        <v>9374</v>
      </c>
      <c r="AL4583">
        <v>5</v>
      </c>
      <c r="AM4583" s="5">
        <f t="shared" si="570"/>
        <v>1.6666666666666667</v>
      </c>
      <c r="AN4583" s="4">
        <f t="shared" si="575"/>
        <v>2.5242963523917708E-3</v>
      </c>
      <c r="AO4583" s="3"/>
      <c r="AP4583">
        <v>0</v>
      </c>
      <c r="AQ4583" t="s">
        <v>861</v>
      </c>
      <c r="AR4583" t="s">
        <v>9373</v>
      </c>
      <c r="AS4583" t="s">
        <v>165</v>
      </c>
      <c r="AT4583" s="2">
        <v>3.8340000000000001</v>
      </c>
      <c r="AU4583" s="1">
        <f t="shared" si="571"/>
        <v>2.5572429985774128</v>
      </c>
      <c r="AV4583" s="1">
        <f t="shared" si="572"/>
        <v>1.8987248947664883</v>
      </c>
      <c r="AW4583" s="1">
        <f t="shared" si="573"/>
        <v>1.2402067909555639</v>
      </c>
    </row>
    <row r="4584" spans="1:49" x14ac:dyDescent="0.2">
      <c r="A4584">
        <v>4582</v>
      </c>
      <c r="B4584" t="s">
        <v>9372</v>
      </c>
      <c r="C4584" t="s">
        <v>9371</v>
      </c>
      <c r="F4584" t="s">
        <v>9370</v>
      </c>
      <c r="G4584" t="s">
        <v>3</v>
      </c>
      <c r="H4584" t="s">
        <v>2</v>
      </c>
      <c r="I4584" t="s">
        <v>9369</v>
      </c>
      <c r="J4584" t="s">
        <v>3765</v>
      </c>
      <c r="K4584" t="s">
        <v>3764</v>
      </c>
      <c r="L4584" t="s">
        <v>2368</v>
      </c>
      <c r="M4584" t="s">
        <v>29</v>
      </c>
      <c r="N4584">
        <v>3</v>
      </c>
      <c r="O4584" t="s">
        <v>9368</v>
      </c>
      <c r="P4584" t="s">
        <v>9367</v>
      </c>
      <c r="Q4584" t="s">
        <v>9366</v>
      </c>
      <c r="R4584" s="7">
        <v>43647</v>
      </c>
      <c r="S4584" s="8">
        <f t="shared" si="568"/>
        <v>2019</v>
      </c>
      <c r="T4584" s="8">
        <v>2019</v>
      </c>
      <c r="U4584" s="8">
        <f t="shared" si="569"/>
        <v>3</v>
      </c>
      <c r="V4584" s="7">
        <v>43647</v>
      </c>
      <c r="W4584" t="s">
        <v>242</v>
      </c>
      <c r="X4584" s="2">
        <v>1.3280000000000001</v>
      </c>
      <c r="Y4584" s="6">
        <f t="shared" si="574"/>
        <v>3.5450201542937994E-2</v>
      </c>
      <c r="AA4584">
        <v>15361225</v>
      </c>
      <c r="AB4584">
        <v>18894</v>
      </c>
      <c r="AC4584">
        <v>15485757</v>
      </c>
      <c r="AD4584" t="s">
        <v>1</v>
      </c>
      <c r="AE4584">
        <v>18</v>
      </c>
      <c r="AF4584">
        <v>7</v>
      </c>
      <c r="AG4584">
        <v>8727403</v>
      </c>
      <c r="AH4584" t="s">
        <v>9365</v>
      </c>
      <c r="AI4584" t="s">
        <v>9364</v>
      </c>
      <c r="AJ4584" t="s">
        <v>9363</v>
      </c>
      <c r="AK4584" t="s">
        <v>9362</v>
      </c>
      <c r="AL4584">
        <v>20</v>
      </c>
      <c r="AM4584" s="5">
        <f t="shared" si="570"/>
        <v>6.666666666666667</v>
      </c>
      <c r="AN4584" s="4">
        <f t="shared" si="575"/>
        <v>1.0097185409567083E-2</v>
      </c>
      <c r="AO4584" s="3"/>
      <c r="AP4584">
        <v>0</v>
      </c>
      <c r="AQ4584" t="s">
        <v>16</v>
      </c>
      <c r="AR4584">
        <v>61372008</v>
      </c>
      <c r="AS4584" t="s">
        <v>15</v>
      </c>
      <c r="AT4584" s="2">
        <v>3.8340000000000001</v>
      </c>
      <c r="AU4584" s="1">
        <f t="shared" si="571"/>
        <v>2.7844296702926723</v>
      </c>
      <c r="AV4584" s="1">
        <f t="shared" si="572"/>
        <v>2.2773693476252537</v>
      </c>
      <c r="AW4584" s="1">
        <f t="shared" si="573"/>
        <v>1.7703090249578355</v>
      </c>
    </row>
    <row r="4585" spans="1:49" x14ac:dyDescent="0.2">
      <c r="A4585">
        <v>4583</v>
      </c>
      <c r="B4585" t="s">
        <v>9361</v>
      </c>
      <c r="C4585" t="s">
        <v>9360</v>
      </c>
      <c r="F4585" t="s">
        <v>9359</v>
      </c>
      <c r="G4585" t="s">
        <v>3</v>
      </c>
      <c r="H4585" t="s">
        <v>2</v>
      </c>
      <c r="I4585" t="s">
        <v>3768</v>
      </c>
      <c r="J4585" t="s">
        <v>9358</v>
      </c>
      <c r="K4585" t="s">
        <v>9357</v>
      </c>
      <c r="L4585" t="s">
        <v>9356</v>
      </c>
      <c r="M4585" t="s">
        <v>29</v>
      </c>
      <c r="N4585">
        <v>6</v>
      </c>
      <c r="O4585" t="s">
        <v>9355</v>
      </c>
      <c r="P4585" t="s">
        <v>9354</v>
      </c>
      <c r="Q4585" t="s">
        <v>9353</v>
      </c>
      <c r="R4585" s="7">
        <v>43647</v>
      </c>
      <c r="S4585" s="8">
        <f t="shared" si="568"/>
        <v>2019</v>
      </c>
      <c r="T4585" s="8">
        <v>2019</v>
      </c>
      <c r="U4585" s="8">
        <f t="shared" si="569"/>
        <v>3</v>
      </c>
      <c r="V4585" s="7">
        <v>43647</v>
      </c>
      <c r="W4585" t="s">
        <v>242</v>
      </c>
      <c r="X4585" s="2">
        <v>1.3280000000000001</v>
      </c>
      <c r="Y4585" s="6">
        <f t="shared" si="574"/>
        <v>3.5450201542937994E-2</v>
      </c>
      <c r="AA4585">
        <v>15361225</v>
      </c>
      <c r="AB4585">
        <v>18894</v>
      </c>
      <c r="AC4585">
        <v>15485757</v>
      </c>
      <c r="AD4585" t="s">
        <v>1</v>
      </c>
      <c r="AE4585">
        <v>18</v>
      </c>
      <c r="AF4585">
        <v>7</v>
      </c>
      <c r="AG4585">
        <v>8713373</v>
      </c>
      <c r="AH4585" t="s">
        <v>5943</v>
      </c>
      <c r="AI4585" t="s">
        <v>9352</v>
      </c>
      <c r="AJ4585" t="s">
        <v>9351</v>
      </c>
      <c r="AK4585" t="s">
        <v>9350</v>
      </c>
      <c r="AL4585">
        <v>5</v>
      </c>
      <c r="AM4585" s="5">
        <f t="shared" si="570"/>
        <v>1.6666666666666667</v>
      </c>
      <c r="AN4585" s="4">
        <f t="shared" si="575"/>
        <v>2.5242963523917708E-3</v>
      </c>
      <c r="AO4585" s="3"/>
      <c r="AP4585">
        <v>0</v>
      </c>
      <c r="AQ4585" t="s">
        <v>16</v>
      </c>
      <c r="AR4585">
        <v>11505043</v>
      </c>
      <c r="AS4585" t="s">
        <v>15</v>
      </c>
      <c r="AT4585" s="2">
        <v>3.8340000000000001</v>
      </c>
      <c r="AU4585" s="1">
        <f t="shared" si="571"/>
        <v>2.5572429985774128</v>
      </c>
      <c r="AV4585" s="1">
        <f t="shared" si="572"/>
        <v>1.8987248947664883</v>
      </c>
      <c r="AW4585" s="1">
        <f t="shared" si="573"/>
        <v>1.2402067909555639</v>
      </c>
    </row>
    <row r="4586" spans="1:49" x14ac:dyDescent="0.2">
      <c r="A4586">
        <v>4584</v>
      </c>
      <c r="B4586" t="s">
        <v>9349</v>
      </c>
      <c r="C4586" t="s">
        <v>9348</v>
      </c>
      <c r="F4586" t="s">
        <v>9347</v>
      </c>
      <c r="G4586" t="s">
        <v>3</v>
      </c>
      <c r="H4586" t="s">
        <v>2</v>
      </c>
      <c r="I4586" t="s">
        <v>1959</v>
      </c>
      <c r="J4586" t="s">
        <v>9346</v>
      </c>
      <c r="K4586" t="s">
        <v>9345</v>
      </c>
      <c r="L4586" t="s">
        <v>1119</v>
      </c>
      <c r="M4586" t="s">
        <v>308</v>
      </c>
      <c r="N4586">
        <v>5</v>
      </c>
      <c r="O4586" t="s">
        <v>9344</v>
      </c>
      <c r="P4586" t="s">
        <v>9343</v>
      </c>
      <c r="Q4586" t="s">
        <v>9342</v>
      </c>
      <c r="R4586" s="7">
        <v>43647</v>
      </c>
      <c r="S4586" s="8">
        <f t="shared" si="568"/>
        <v>2019</v>
      </c>
      <c r="T4586" s="8">
        <v>2019</v>
      </c>
      <c r="U4586" s="8">
        <f t="shared" si="569"/>
        <v>3</v>
      </c>
      <c r="V4586" s="7">
        <v>43647</v>
      </c>
      <c r="W4586" t="s">
        <v>242</v>
      </c>
      <c r="X4586" s="2">
        <v>1.3280000000000001</v>
      </c>
      <c r="Y4586" s="6">
        <f t="shared" si="574"/>
        <v>3.5450201542937994E-2</v>
      </c>
      <c r="AA4586">
        <v>15361225</v>
      </c>
      <c r="AB4586">
        <v>18894</v>
      </c>
      <c r="AC4586">
        <v>15485757</v>
      </c>
      <c r="AD4586" t="s">
        <v>1</v>
      </c>
      <c r="AE4586">
        <v>18</v>
      </c>
      <c r="AF4586">
        <v>7</v>
      </c>
      <c r="AG4586">
        <v>8734749</v>
      </c>
      <c r="AH4586" t="s">
        <v>9341</v>
      </c>
      <c r="AI4586" t="s">
        <v>9340</v>
      </c>
      <c r="AJ4586" t="s">
        <v>9339</v>
      </c>
      <c r="AK4586" t="s">
        <v>9338</v>
      </c>
      <c r="AL4586">
        <v>5</v>
      </c>
      <c r="AM4586" s="5">
        <f t="shared" si="570"/>
        <v>1.6666666666666667</v>
      </c>
      <c r="AN4586" s="4">
        <f t="shared" si="575"/>
        <v>2.5242963523917708E-3</v>
      </c>
      <c r="AO4586" s="3"/>
      <c r="AP4586">
        <v>0</v>
      </c>
      <c r="AQ4586" t="s">
        <v>1905</v>
      </c>
      <c r="AR4586" t="s">
        <v>9337</v>
      </c>
      <c r="AS4586" t="s">
        <v>1451</v>
      </c>
      <c r="AT4586" s="2">
        <v>3.8340000000000001</v>
      </c>
      <c r="AU4586" s="1">
        <f t="shared" si="571"/>
        <v>2.5572429985774128</v>
      </c>
      <c r="AV4586" s="1">
        <f t="shared" si="572"/>
        <v>1.8987248947664883</v>
      </c>
      <c r="AW4586" s="1">
        <f t="shared" si="573"/>
        <v>1.2402067909555639</v>
      </c>
    </row>
    <row r="4587" spans="1:49" x14ac:dyDescent="0.2">
      <c r="A4587">
        <v>4585</v>
      </c>
      <c r="B4587" t="s">
        <v>9336</v>
      </c>
      <c r="C4587" t="s">
        <v>9335</v>
      </c>
      <c r="F4587" t="s">
        <v>9334</v>
      </c>
      <c r="G4587" t="s">
        <v>3</v>
      </c>
      <c r="H4587" t="s">
        <v>2</v>
      </c>
      <c r="I4587" t="s">
        <v>9333</v>
      </c>
      <c r="J4587">
        <v>60025063</v>
      </c>
      <c r="K4587" t="s">
        <v>3974</v>
      </c>
      <c r="L4587" t="s">
        <v>3973</v>
      </c>
      <c r="M4587" t="s">
        <v>134</v>
      </c>
      <c r="N4587">
        <v>3</v>
      </c>
      <c r="O4587" t="s">
        <v>9332</v>
      </c>
      <c r="P4587" t="s">
        <v>9331</v>
      </c>
      <c r="Q4587" t="s">
        <v>3972</v>
      </c>
      <c r="R4587" s="7">
        <v>43647</v>
      </c>
      <c r="S4587" s="8">
        <f t="shared" si="568"/>
        <v>2019</v>
      </c>
      <c r="T4587" s="8">
        <v>2019</v>
      </c>
      <c r="U4587" s="8">
        <f t="shared" si="569"/>
        <v>3</v>
      </c>
      <c r="V4587" s="7">
        <v>43647</v>
      </c>
      <c r="W4587" t="s">
        <v>336</v>
      </c>
      <c r="X4587" s="2">
        <v>1.6519999999999999</v>
      </c>
      <c r="Y4587" s="6">
        <f t="shared" si="574"/>
        <v>4.409919649769093E-2</v>
      </c>
      <c r="AA4587" t="s">
        <v>335</v>
      </c>
      <c r="AB4587">
        <v>17337</v>
      </c>
      <c r="AC4587">
        <v>15582221</v>
      </c>
      <c r="AD4587" t="s">
        <v>1</v>
      </c>
      <c r="AE4587">
        <v>67</v>
      </c>
      <c r="AF4587">
        <v>7</v>
      </c>
      <c r="AG4587">
        <v>8718490</v>
      </c>
      <c r="AH4587" t="s">
        <v>9330</v>
      </c>
      <c r="AI4587" t="s">
        <v>9329</v>
      </c>
      <c r="AJ4587" t="s">
        <v>9328</v>
      </c>
      <c r="AK4587" t="s">
        <v>9327</v>
      </c>
      <c r="AL4587">
        <v>7</v>
      </c>
      <c r="AM4587" s="5">
        <f t="shared" si="570"/>
        <v>2.3333333333333335</v>
      </c>
      <c r="AN4587" s="4">
        <f t="shared" si="575"/>
        <v>3.5340148933484792E-3</v>
      </c>
      <c r="AO4587" s="3"/>
      <c r="AP4587">
        <v>0</v>
      </c>
      <c r="AR4587">
        <v>721732</v>
      </c>
      <c r="AT4587" s="2" t="s">
        <v>14</v>
      </c>
      <c r="AU4587" s="1">
        <f t="shared" si="571"/>
        <v>3.1929642016388198</v>
      </c>
      <c r="AV4587" s="1">
        <f t="shared" si="572"/>
        <v>2.3816605695519706</v>
      </c>
      <c r="AW4587" s="1">
        <f t="shared" si="573"/>
        <v>1.5703569374651214</v>
      </c>
    </row>
    <row r="4588" spans="1:49" x14ac:dyDescent="0.2">
      <c r="A4588">
        <v>4586</v>
      </c>
      <c r="B4588" t="s">
        <v>9326</v>
      </c>
      <c r="C4588" t="s">
        <v>9325</v>
      </c>
      <c r="F4588" t="s">
        <v>9324</v>
      </c>
      <c r="G4588" t="s">
        <v>3</v>
      </c>
      <c r="H4588" t="s">
        <v>2</v>
      </c>
      <c r="I4588" t="s">
        <v>2330</v>
      </c>
      <c r="J4588">
        <v>60121807</v>
      </c>
      <c r="K4588" t="s">
        <v>661</v>
      </c>
      <c r="L4588" t="s">
        <v>660</v>
      </c>
      <c r="M4588" t="s">
        <v>58</v>
      </c>
      <c r="N4588">
        <v>3</v>
      </c>
      <c r="O4588" t="s">
        <v>9323</v>
      </c>
      <c r="P4588" t="s">
        <v>9322</v>
      </c>
      <c r="Q4588" t="s">
        <v>9321</v>
      </c>
      <c r="R4588" s="7">
        <v>43647</v>
      </c>
      <c r="S4588" s="8">
        <f t="shared" si="568"/>
        <v>2019</v>
      </c>
      <c r="T4588" s="8">
        <v>2019</v>
      </c>
      <c r="U4588" s="8">
        <f t="shared" si="569"/>
        <v>3</v>
      </c>
      <c r="V4588" s="7">
        <v>43647</v>
      </c>
      <c r="W4588" t="s">
        <v>242</v>
      </c>
      <c r="X4588" s="2">
        <v>1.3280000000000001</v>
      </c>
      <c r="Y4588" s="6">
        <f t="shared" si="574"/>
        <v>3.5450201542937994E-2</v>
      </c>
      <c r="AA4588">
        <v>15361225</v>
      </c>
      <c r="AB4588">
        <v>18894</v>
      </c>
      <c r="AC4588">
        <v>15485757</v>
      </c>
      <c r="AD4588" t="s">
        <v>1</v>
      </c>
      <c r="AE4588">
        <v>18</v>
      </c>
      <c r="AF4588">
        <v>7</v>
      </c>
      <c r="AG4588">
        <v>8714027</v>
      </c>
      <c r="AH4588" t="s">
        <v>9320</v>
      </c>
      <c r="AI4588" t="s">
        <v>9319</v>
      </c>
      <c r="AJ4588" t="s">
        <v>9318</v>
      </c>
      <c r="AK4588" t="s">
        <v>9317</v>
      </c>
      <c r="AL4588">
        <v>48</v>
      </c>
      <c r="AM4588" s="5">
        <f t="shared" si="570"/>
        <v>16</v>
      </c>
      <c r="AN4588" s="4">
        <f t="shared" si="575"/>
        <v>2.4233244982960998E-2</v>
      </c>
      <c r="AO4588" s="3"/>
      <c r="AP4588">
        <v>0</v>
      </c>
      <c r="AR4588">
        <v>20170237</v>
      </c>
      <c r="AT4588" s="2">
        <v>3.8340000000000001</v>
      </c>
      <c r="AU4588" s="1">
        <f t="shared" si="571"/>
        <v>3.2085114574944895</v>
      </c>
      <c r="AV4588" s="1">
        <f t="shared" si="572"/>
        <v>2.9841723262949498</v>
      </c>
      <c r="AW4588" s="1">
        <f t="shared" si="573"/>
        <v>2.7598331950954096</v>
      </c>
    </row>
    <row r="4589" spans="1:49" x14ac:dyDescent="0.2">
      <c r="A4589">
        <v>4587</v>
      </c>
      <c r="B4589" t="s">
        <v>9316</v>
      </c>
      <c r="C4589" t="s">
        <v>9315</v>
      </c>
      <c r="F4589" t="s">
        <v>9314</v>
      </c>
      <c r="G4589" t="s">
        <v>3</v>
      </c>
      <c r="H4589" t="s">
        <v>2</v>
      </c>
      <c r="I4589" t="s">
        <v>2286</v>
      </c>
      <c r="J4589" t="s">
        <v>9313</v>
      </c>
      <c r="K4589" t="s">
        <v>9312</v>
      </c>
      <c r="L4589" t="s">
        <v>9311</v>
      </c>
      <c r="M4589" t="s">
        <v>619</v>
      </c>
      <c r="N4589">
        <v>7</v>
      </c>
      <c r="O4589" t="s">
        <v>9310</v>
      </c>
      <c r="P4589" t="s">
        <v>9309</v>
      </c>
      <c r="Q4589" t="s">
        <v>9308</v>
      </c>
      <c r="R4589" s="7">
        <v>43647</v>
      </c>
      <c r="S4589" s="8">
        <f t="shared" si="568"/>
        <v>2019</v>
      </c>
      <c r="T4589" s="8">
        <v>2019</v>
      </c>
      <c r="U4589" s="8">
        <f t="shared" si="569"/>
        <v>3</v>
      </c>
      <c r="V4589" s="7">
        <v>43647</v>
      </c>
      <c r="W4589" t="s">
        <v>242</v>
      </c>
      <c r="X4589" s="2">
        <v>1.3280000000000001</v>
      </c>
      <c r="Y4589" s="6">
        <f t="shared" si="574"/>
        <v>3.5450201542937994E-2</v>
      </c>
      <c r="AA4589">
        <v>15361225</v>
      </c>
      <c r="AB4589">
        <v>18894</v>
      </c>
      <c r="AC4589">
        <v>15485757</v>
      </c>
      <c r="AD4589" t="s">
        <v>1</v>
      </c>
      <c r="AE4589">
        <v>18</v>
      </c>
      <c r="AF4589">
        <v>7</v>
      </c>
      <c r="AG4589">
        <v>8721699</v>
      </c>
      <c r="AH4589" t="s">
        <v>9307</v>
      </c>
      <c r="AI4589" t="s">
        <v>9306</v>
      </c>
      <c r="AJ4589" t="s">
        <v>9305</v>
      </c>
      <c r="AK4589" t="s">
        <v>9304</v>
      </c>
      <c r="AL4589">
        <v>14</v>
      </c>
      <c r="AM4589" s="5">
        <f t="shared" si="570"/>
        <v>4.666666666666667</v>
      </c>
      <c r="AN4589" s="4">
        <f t="shared" si="575"/>
        <v>7.0680297866969584E-3</v>
      </c>
      <c r="AO4589" s="3"/>
      <c r="AP4589">
        <v>0</v>
      </c>
      <c r="AR4589" t="s">
        <v>9303</v>
      </c>
      <c r="AT4589" s="2">
        <v>3.8340000000000001</v>
      </c>
      <c r="AU4589" s="1">
        <f t="shared" si="571"/>
        <v>2.6935550016065681</v>
      </c>
      <c r="AV4589" s="1">
        <f t="shared" si="572"/>
        <v>2.1259115664817476</v>
      </c>
      <c r="AW4589" s="1">
        <f t="shared" si="573"/>
        <v>1.5582681313569269</v>
      </c>
    </row>
    <row r="4590" spans="1:49" x14ac:dyDescent="0.2">
      <c r="A4590">
        <v>4588</v>
      </c>
      <c r="B4590" t="s">
        <v>9302</v>
      </c>
      <c r="C4590" t="s">
        <v>9301</v>
      </c>
      <c r="F4590" t="s">
        <v>9300</v>
      </c>
      <c r="G4590" t="s">
        <v>3</v>
      </c>
      <c r="H4590" t="s">
        <v>2</v>
      </c>
      <c r="I4590" t="s">
        <v>9299</v>
      </c>
      <c r="J4590" t="s">
        <v>9298</v>
      </c>
      <c r="K4590" t="s">
        <v>9297</v>
      </c>
      <c r="L4590" t="s">
        <v>9296</v>
      </c>
      <c r="M4590" t="s">
        <v>44</v>
      </c>
      <c r="N4590">
        <v>5</v>
      </c>
      <c r="O4590" t="s">
        <v>9295</v>
      </c>
      <c r="P4590" t="s">
        <v>9294</v>
      </c>
      <c r="Q4590" t="s">
        <v>9293</v>
      </c>
      <c r="R4590" s="7">
        <v>43647</v>
      </c>
      <c r="S4590" s="8">
        <f t="shared" si="568"/>
        <v>2019</v>
      </c>
      <c r="T4590" s="8">
        <v>2019</v>
      </c>
      <c r="U4590" s="8">
        <f t="shared" si="569"/>
        <v>3</v>
      </c>
      <c r="V4590" s="7">
        <v>43647</v>
      </c>
      <c r="W4590" t="s">
        <v>242</v>
      </c>
      <c r="X4590" s="2">
        <v>1.3280000000000001</v>
      </c>
      <c r="Y4590" s="6">
        <f t="shared" si="574"/>
        <v>3.5450201542937994E-2</v>
      </c>
      <c r="AA4590">
        <v>15361225</v>
      </c>
      <c r="AB4590">
        <v>18894</v>
      </c>
      <c r="AC4590">
        <v>15485757</v>
      </c>
      <c r="AD4590" t="s">
        <v>1</v>
      </c>
      <c r="AE4590">
        <v>18</v>
      </c>
      <c r="AF4590">
        <v>7</v>
      </c>
      <c r="AG4590">
        <v>8731679</v>
      </c>
      <c r="AH4590" t="s">
        <v>9292</v>
      </c>
      <c r="AI4590" t="s">
        <v>9291</v>
      </c>
      <c r="AJ4590" t="s">
        <v>9290</v>
      </c>
      <c r="AK4590" t="s">
        <v>9289</v>
      </c>
      <c r="AL4590">
        <v>7</v>
      </c>
      <c r="AM4590" s="5">
        <f t="shared" si="570"/>
        <v>2.3333333333333335</v>
      </c>
      <c r="AN4590" s="4">
        <f t="shared" si="575"/>
        <v>3.5340148933484792E-3</v>
      </c>
      <c r="AO4590" s="3"/>
      <c r="AP4590">
        <v>1</v>
      </c>
      <c r="AQ4590" t="s">
        <v>52</v>
      </c>
      <c r="AR4590" t="s">
        <v>9288</v>
      </c>
      <c r="AS4590" t="s">
        <v>51</v>
      </c>
      <c r="AT4590" s="2">
        <v>3.8340000000000001</v>
      </c>
      <c r="AU4590" s="1">
        <f t="shared" si="571"/>
        <v>2.5875345548061137</v>
      </c>
      <c r="AV4590" s="1">
        <f t="shared" si="572"/>
        <v>1.9492108218143238</v>
      </c>
      <c r="AW4590" s="1">
        <f t="shared" si="573"/>
        <v>1.3108870888225332</v>
      </c>
    </row>
    <row r="4591" spans="1:49" x14ac:dyDescent="0.2">
      <c r="A4591">
        <v>4589</v>
      </c>
      <c r="B4591" t="s">
        <v>9287</v>
      </c>
      <c r="C4591" t="s">
        <v>9286</v>
      </c>
      <c r="F4591" t="s">
        <v>9285</v>
      </c>
      <c r="G4591" t="s">
        <v>3</v>
      </c>
      <c r="H4591" t="s">
        <v>2</v>
      </c>
      <c r="I4591" t="s">
        <v>9284</v>
      </c>
      <c r="J4591">
        <v>60013983</v>
      </c>
      <c r="K4591" t="s">
        <v>1830</v>
      </c>
      <c r="L4591" t="s">
        <v>1834</v>
      </c>
      <c r="M4591" t="s">
        <v>1833</v>
      </c>
      <c r="N4591">
        <v>2</v>
      </c>
      <c r="O4591" t="s">
        <v>9283</v>
      </c>
      <c r="P4591" t="s">
        <v>9282</v>
      </c>
      <c r="Q4591" t="s">
        <v>1832</v>
      </c>
      <c r="R4591" s="7">
        <v>43647</v>
      </c>
      <c r="S4591" s="8">
        <f t="shared" si="568"/>
        <v>2019</v>
      </c>
      <c r="T4591" s="8">
        <v>2019</v>
      </c>
      <c r="U4591" s="8">
        <f t="shared" si="569"/>
        <v>3</v>
      </c>
      <c r="V4591" s="7">
        <v>43647</v>
      </c>
      <c r="W4591" t="s">
        <v>242</v>
      </c>
      <c r="X4591" s="2">
        <v>1.3280000000000001</v>
      </c>
      <c r="Y4591" s="6">
        <f t="shared" si="574"/>
        <v>3.5450201542937994E-2</v>
      </c>
      <c r="AA4591">
        <v>15361225</v>
      </c>
      <c r="AB4591">
        <v>18894</v>
      </c>
      <c r="AC4591">
        <v>15485757</v>
      </c>
      <c r="AD4591" t="s">
        <v>1</v>
      </c>
      <c r="AE4591">
        <v>18</v>
      </c>
      <c r="AF4591">
        <v>7</v>
      </c>
      <c r="AG4591">
        <v>8718401</v>
      </c>
      <c r="AH4591" t="s">
        <v>9281</v>
      </c>
      <c r="AI4591" t="s">
        <v>9280</v>
      </c>
      <c r="AJ4591" t="s">
        <v>9279</v>
      </c>
      <c r="AK4591" t="s">
        <v>9278</v>
      </c>
      <c r="AL4591">
        <v>10</v>
      </c>
      <c r="AM4591" s="5">
        <f t="shared" si="570"/>
        <v>3.3333333333333335</v>
      </c>
      <c r="AN4591" s="4">
        <f t="shared" si="575"/>
        <v>5.0485927047835416E-3</v>
      </c>
      <c r="AO4591" s="3"/>
      <c r="AP4591">
        <v>0</v>
      </c>
      <c r="AQ4591" t="s">
        <v>1831</v>
      </c>
      <c r="AR4591">
        <v>9042377</v>
      </c>
      <c r="AS4591" t="s">
        <v>1830</v>
      </c>
      <c r="AT4591" s="2">
        <v>3.8340000000000001</v>
      </c>
      <c r="AU4591" s="1">
        <f t="shared" si="571"/>
        <v>2.6329718891491658</v>
      </c>
      <c r="AV4591" s="1">
        <f t="shared" si="572"/>
        <v>2.0249397123860766</v>
      </c>
      <c r="AW4591" s="1">
        <f t="shared" si="573"/>
        <v>1.4169075356229877</v>
      </c>
    </row>
    <row r="4592" spans="1:49" x14ac:dyDescent="0.2">
      <c r="A4592">
        <v>4590</v>
      </c>
      <c r="B4592" t="s">
        <v>9277</v>
      </c>
      <c r="C4592" t="s">
        <v>9276</v>
      </c>
      <c r="F4592" t="s">
        <v>9275</v>
      </c>
      <c r="G4592" t="s">
        <v>3</v>
      </c>
      <c r="H4592" t="s">
        <v>2</v>
      </c>
      <c r="I4592" t="s">
        <v>390</v>
      </c>
      <c r="J4592" t="s">
        <v>9274</v>
      </c>
      <c r="K4592" t="s">
        <v>9273</v>
      </c>
      <c r="L4592" t="s">
        <v>9272</v>
      </c>
      <c r="M4592" t="s">
        <v>5646</v>
      </c>
      <c r="N4592">
        <v>5</v>
      </c>
      <c r="O4592" t="s">
        <v>9271</v>
      </c>
      <c r="P4592" t="s">
        <v>9270</v>
      </c>
      <c r="Q4592" t="s">
        <v>9269</v>
      </c>
      <c r="R4592" s="7">
        <v>43647</v>
      </c>
      <c r="S4592" s="8">
        <f t="shared" si="568"/>
        <v>2019</v>
      </c>
      <c r="T4592" s="8">
        <v>2019</v>
      </c>
      <c r="U4592" s="8">
        <f t="shared" si="569"/>
        <v>3</v>
      </c>
      <c r="V4592" s="7">
        <v>43647</v>
      </c>
      <c r="W4592" t="s">
        <v>336</v>
      </c>
      <c r="X4592" s="2">
        <v>1.6519999999999999</v>
      </c>
      <c r="Y4592" s="6">
        <f t="shared" si="574"/>
        <v>4.409919649769093E-2</v>
      </c>
      <c r="AA4592" t="s">
        <v>335</v>
      </c>
      <c r="AB4592">
        <v>17337</v>
      </c>
      <c r="AC4592">
        <v>15582221</v>
      </c>
      <c r="AD4592" t="s">
        <v>1</v>
      </c>
      <c r="AE4592">
        <v>67</v>
      </c>
      <c r="AF4592">
        <v>7</v>
      </c>
      <c r="AG4592">
        <v>8692589</v>
      </c>
      <c r="AH4592" t="s">
        <v>9268</v>
      </c>
      <c r="AI4592" t="s">
        <v>9267</v>
      </c>
      <c r="AJ4592" t="s">
        <v>9266</v>
      </c>
      <c r="AK4592" t="s">
        <v>9265</v>
      </c>
      <c r="AL4592">
        <v>13</v>
      </c>
      <c r="AM4592" s="5">
        <f t="shared" si="570"/>
        <v>4.333333333333333</v>
      </c>
      <c r="AN4592" s="4">
        <f t="shared" si="575"/>
        <v>6.5631705162186036E-3</v>
      </c>
      <c r="AO4592" s="3"/>
      <c r="AP4592">
        <v>1</v>
      </c>
      <c r="AQ4592" t="s">
        <v>52</v>
      </c>
      <c r="AR4592" t="s">
        <v>3382</v>
      </c>
      <c r="AS4592" t="s">
        <v>51</v>
      </c>
      <c r="AT4592" s="2" t="s">
        <v>14</v>
      </c>
      <c r="AU4592" s="1">
        <f t="shared" si="571"/>
        <v>3.2838388703249235</v>
      </c>
      <c r="AV4592" s="1">
        <f t="shared" si="572"/>
        <v>2.5331183506954766</v>
      </c>
      <c r="AW4592" s="1">
        <f t="shared" si="573"/>
        <v>1.78239783106603</v>
      </c>
    </row>
    <row r="4593" spans="1:49" x14ac:dyDescent="0.2">
      <c r="A4593">
        <v>4591</v>
      </c>
      <c r="B4593" t="s">
        <v>9264</v>
      </c>
      <c r="C4593" t="s">
        <v>9263</v>
      </c>
      <c r="F4593" t="s">
        <v>9262</v>
      </c>
      <c r="G4593" t="s">
        <v>3</v>
      </c>
      <c r="H4593" t="s">
        <v>2</v>
      </c>
      <c r="I4593" t="s">
        <v>9261</v>
      </c>
      <c r="J4593" t="s">
        <v>4170</v>
      </c>
      <c r="K4593" t="s">
        <v>4169</v>
      </c>
      <c r="L4593" t="s">
        <v>4168</v>
      </c>
      <c r="M4593" t="s">
        <v>2644</v>
      </c>
      <c r="N4593">
        <v>4</v>
      </c>
      <c r="O4593" t="s">
        <v>9260</v>
      </c>
      <c r="P4593" t="s">
        <v>9259</v>
      </c>
      <c r="Q4593" t="s">
        <v>9258</v>
      </c>
      <c r="R4593" s="7">
        <v>43647</v>
      </c>
      <c r="S4593" s="8">
        <f t="shared" si="568"/>
        <v>2019</v>
      </c>
      <c r="T4593" s="8">
        <v>2019</v>
      </c>
      <c r="U4593" s="8">
        <f t="shared" si="569"/>
        <v>3</v>
      </c>
      <c r="V4593" s="7">
        <v>43647</v>
      </c>
      <c r="W4593" t="s">
        <v>242</v>
      </c>
      <c r="X4593" s="2">
        <v>1.3280000000000001</v>
      </c>
      <c r="Y4593" s="6">
        <f t="shared" si="574"/>
        <v>3.5450201542937994E-2</v>
      </c>
      <c r="AA4593">
        <v>15361225</v>
      </c>
      <c r="AB4593">
        <v>18894</v>
      </c>
      <c r="AC4593">
        <v>15485757</v>
      </c>
      <c r="AD4593" t="s">
        <v>1</v>
      </c>
      <c r="AE4593">
        <v>18</v>
      </c>
      <c r="AF4593">
        <v>7</v>
      </c>
      <c r="AG4593">
        <v>8713586</v>
      </c>
      <c r="AH4593" t="s">
        <v>9257</v>
      </c>
      <c r="AI4593" t="s">
        <v>9256</v>
      </c>
      <c r="AJ4593" t="s">
        <v>9255</v>
      </c>
      <c r="AK4593" t="s">
        <v>9254</v>
      </c>
      <c r="AL4593">
        <v>3</v>
      </c>
      <c r="AM4593" s="5">
        <f t="shared" si="570"/>
        <v>1</v>
      </c>
      <c r="AN4593" s="4">
        <f t="shared" si="575"/>
        <v>1.5145778114350624E-3</v>
      </c>
      <c r="AO4593" s="3"/>
      <c r="AP4593">
        <v>0</v>
      </c>
      <c r="AQ4593" t="s">
        <v>16</v>
      </c>
      <c r="AR4593" t="s">
        <v>4954</v>
      </c>
      <c r="AS4593" t="s">
        <v>15</v>
      </c>
      <c r="AT4593" s="2">
        <v>3.8340000000000001</v>
      </c>
      <c r="AU4593" s="1">
        <f t="shared" si="571"/>
        <v>2.5269514423487114</v>
      </c>
      <c r="AV4593" s="1">
        <f t="shared" si="572"/>
        <v>1.8482389677186528</v>
      </c>
      <c r="AW4593" s="1">
        <f t="shared" si="573"/>
        <v>1.1695264930885942</v>
      </c>
    </row>
    <row r="4594" spans="1:49" x14ac:dyDescent="0.2">
      <c r="A4594">
        <v>4592</v>
      </c>
      <c r="B4594" t="s">
        <v>9253</v>
      </c>
      <c r="C4594" t="s">
        <v>9252</v>
      </c>
      <c r="F4594" t="s">
        <v>9251</v>
      </c>
      <c r="G4594" t="s">
        <v>3</v>
      </c>
      <c r="H4594" t="s">
        <v>2</v>
      </c>
      <c r="I4594" t="s">
        <v>9250</v>
      </c>
      <c r="J4594">
        <v>60012835</v>
      </c>
      <c r="K4594" t="s">
        <v>796</v>
      </c>
      <c r="L4594" t="s">
        <v>542</v>
      </c>
      <c r="M4594" t="s">
        <v>541</v>
      </c>
      <c r="N4594">
        <v>3</v>
      </c>
      <c r="O4594" t="s">
        <v>9249</v>
      </c>
      <c r="P4594" t="s">
        <v>9248</v>
      </c>
      <c r="Q4594" t="s">
        <v>795</v>
      </c>
      <c r="R4594" s="7">
        <v>43647</v>
      </c>
      <c r="S4594" s="8">
        <f t="shared" si="568"/>
        <v>2019</v>
      </c>
      <c r="T4594" s="8">
        <v>2019</v>
      </c>
      <c r="U4594" s="8">
        <f t="shared" si="569"/>
        <v>3</v>
      </c>
      <c r="V4594" s="7">
        <v>43647</v>
      </c>
      <c r="W4594" t="s">
        <v>242</v>
      </c>
      <c r="X4594" s="2">
        <v>1.3280000000000001</v>
      </c>
      <c r="Y4594" s="6">
        <f t="shared" si="574"/>
        <v>3.5450201542937994E-2</v>
      </c>
      <c r="AA4594">
        <v>15361225</v>
      </c>
      <c r="AB4594">
        <v>18894</v>
      </c>
      <c r="AC4594">
        <v>15485757</v>
      </c>
      <c r="AD4594" t="s">
        <v>1</v>
      </c>
      <c r="AE4594">
        <v>18</v>
      </c>
      <c r="AF4594">
        <v>7</v>
      </c>
      <c r="AG4594">
        <v>8731665</v>
      </c>
      <c r="AH4594" t="s">
        <v>9247</v>
      </c>
      <c r="AI4594" t="s">
        <v>9246</v>
      </c>
      <c r="AJ4594" t="s">
        <v>9245</v>
      </c>
      <c r="AK4594" t="s">
        <v>9244</v>
      </c>
      <c r="AL4594">
        <v>12</v>
      </c>
      <c r="AM4594" s="5">
        <f t="shared" si="570"/>
        <v>4</v>
      </c>
      <c r="AN4594" s="4">
        <f t="shared" si="575"/>
        <v>6.0583112457402496E-3</v>
      </c>
      <c r="AO4594" s="3"/>
      <c r="AP4594">
        <v>0</v>
      </c>
      <c r="AQ4594" t="s">
        <v>5256</v>
      </c>
      <c r="AR4594" t="s">
        <v>0</v>
      </c>
      <c r="AS4594" t="s">
        <v>796</v>
      </c>
      <c r="AT4594" s="2">
        <v>3.8340000000000001</v>
      </c>
      <c r="AU4594" s="1">
        <f t="shared" si="571"/>
        <v>2.6632634453778667</v>
      </c>
      <c r="AV4594" s="1">
        <f t="shared" si="572"/>
        <v>2.0754256394339121</v>
      </c>
      <c r="AW4594" s="1">
        <f t="shared" si="573"/>
        <v>1.4875878334899573</v>
      </c>
    </row>
    <row r="4595" spans="1:49" x14ac:dyDescent="0.2">
      <c r="A4595">
        <v>4593</v>
      </c>
      <c r="B4595" t="s">
        <v>9243</v>
      </c>
      <c r="C4595" t="s">
        <v>9242</v>
      </c>
      <c r="F4595" t="s">
        <v>9241</v>
      </c>
      <c r="G4595" t="s">
        <v>3</v>
      </c>
      <c r="H4595" t="s">
        <v>2</v>
      </c>
      <c r="I4595" t="s">
        <v>3636</v>
      </c>
      <c r="J4595">
        <v>60005465</v>
      </c>
      <c r="K4595" t="s">
        <v>299</v>
      </c>
      <c r="L4595" t="s">
        <v>298</v>
      </c>
      <c r="M4595" t="s">
        <v>58</v>
      </c>
      <c r="N4595">
        <v>5</v>
      </c>
      <c r="O4595" t="s">
        <v>9240</v>
      </c>
      <c r="P4595" t="s">
        <v>9239</v>
      </c>
      <c r="Q4595" t="s">
        <v>742</v>
      </c>
      <c r="R4595" s="7">
        <v>43647</v>
      </c>
      <c r="S4595" s="8">
        <f t="shared" si="568"/>
        <v>2019</v>
      </c>
      <c r="T4595" s="8">
        <v>2019</v>
      </c>
      <c r="U4595" s="8">
        <f t="shared" si="569"/>
        <v>3</v>
      </c>
      <c r="V4595" s="7">
        <v>43647</v>
      </c>
      <c r="W4595" t="s">
        <v>242</v>
      </c>
      <c r="X4595" s="2">
        <v>1.3280000000000001</v>
      </c>
      <c r="Y4595" s="6">
        <f t="shared" si="574"/>
        <v>3.5450201542937994E-2</v>
      </c>
      <c r="AA4595">
        <v>15361225</v>
      </c>
      <c r="AB4595">
        <v>18894</v>
      </c>
      <c r="AC4595">
        <v>15485757</v>
      </c>
      <c r="AD4595" t="s">
        <v>1</v>
      </c>
      <c r="AE4595">
        <v>18</v>
      </c>
      <c r="AF4595">
        <v>7</v>
      </c>
      <c r="AG4595">
        <v>8708215</v>
      </c>
      <c r="AH4595" t="s">
        <v>9238</v>
      </c>
      <c r="AI4595" t="s">
        <v>9237</v>
      </c>
      <c r="AJ4595" t="s">
        <v>9236</v>
      </c>
      <c r="AK4595" t="s">
        <v>9235</v>
      </c>
      <c r="AL4595">
        <v>6</v>
      </c>
      <c r="AM4595" s="5">
        <f t="shared" si="570"/>
        <v>2</v>
      </c>
      <c r="AN4595" s="4">
        <f t="shared" si="575"/>
        <v>3.0291556228701248E-3</v>
      </c>
      <c r="AO4595" s="3"/>
      <c r="AP4595">
        <v>0</v>
      </c>
      <c r="AQ4595" t="s">
        <v>16</v>
      </c>
      <c r="AR4595">
        <v>2019210007000010</v>
      </c>
      <c r="AS4595" t="s">
        <v>15</v>
      </c>
      <c r="AT4595" s="2">
        <v>3.8340000000000001</v>
      </c>
      <c r="AU4595" s="1">
        <f t="shared" si="571"/>
        <v>2.5723887766917635</v>
      </c>
      <c r="AV4595" s="1">
        <f t="shared" si="572"/>
        <v>1.9239678582904058</v>
      </c>
      <c r="AW4595" s="1">
        <f t="shared" si="573"/>
        <v>1.2755469398890484</v>
      </c>
    </row>
    <row r="4596" spans="1:49" x14ac:dyDescent="0.2">
      <c r="A4596">
        <v>4594</v>
      </c>
      <c r="B4596" t="s">
        <v>9234</v>
      </c>
      <c r="C4596" t="s">
        <v>9233</v>
      </c>
      <c r="F4596" t="s">
        <v>9232</v>
      </c>
      <c r="G4596" t="s">
        <v>3</v>
      </c>
      <c r="H4596" t="s">
        <v>2</v>
      </c>
      <c r="I4596" t="s">
        <v>100</v>
      </c>
      <c r="J4596" t="s">
        <v>5813</v>
      </c>
      <c r="K4596" t="s">
        <v>5812</v>
      </c>
      <c r="L4596" t="s">
        <v>5180</v>
      </c>
      <c r="M4596" t="s">
        <v>361</v>
      </c>
      <c r="N4596">
        <v>6</v>
      </c>
      <c r="O4596" t="s">
        <v>9231</v>
      </c>
      <c r="P4596" t="s">
        <v>9230</v>
      </c>
      <c r="Q4596" t="s">
        <v>9229</v>
      </c>
      <c r="R4596" s="7">
        <v>43647</v>
      </c>
      <c r="S4596" s="8">
        <f t="shared" si="568"/>
        <v>2019</v>
      </c>
      <c r="T4596" s="8">
        <v>2019</v>
      </c>
      <c r="U4596" s="8">
        <f t="shared" si="569"/>
        <v>3</v>
      </c>
      <c r="V4596" s="7">
        <v>43647</v>
      </c>
      <c r="W4596" t="s">
        <v>336</v>
      </c>
      <c r="X4596" s="2">
        <v>1.6519999999999999</v>
      </c>
      <c r="Y4596" s="6">
        <f t="shared" si="574"/>
        <v>4.409919649769093E-2</v>
      </c>
      <c r="AA4596" t="s">
        <v>335</v>
      </c>
      <c r="AB4596">
        <v>17337</v>
      </c>
      <c r="AC4596">
        <v>15582221</v>
      </c>
      <c r="AD4596" t="s">
        <v>1</v>
      </c>
      <c r="AE4596">
        <v>67</v>
      </c>
      <c r="AF4596">
        <v>7</v>
      </c>
      <c r="AG4596">
        <v>8691765</v>
      </c>
      <c r="AH4596" t="s">
        <v>9228</v>
      </c>
      <c r="AI4596" t="s">
        <v>9227</v>
      </c>
      <c r="AJ4596" t="s">
        <v>9226</v>
      </c>
      <c r="AK4596" t="s">
        <v>9225</v>
      </c>
      <c r="AL4596">
        <v>21</v>
      </c>
      <c r="AM4596" s="5">
        <f t="shared" si="570"/>
        <v>7</v>
      </c>
      <c r="AN4596" s="4">
        <f t="shared" si="575"/>
        <v>1.0602044680045438E-2</v>
      </c>
      <c r="AO4596" s="3"/>
      <c r="AP4596">
        <v>0</v>
      </c>
      <c r="AQ4596" t="s">
        <v>186</v>
      </c>
      <c r="AR4596">
        <v>160102219</v>
      </c>
      <c r="AS4596" t="s">
        <v>185</v>
      </c>
      <c r="AT4596" s="2" t="s">
        <v>14</v>
      </c>
      <c r="AU4596" s="1">
        <f t="shared" si="571"/>
        <v>3.4050050952397286</v>
      </c>
      <c r="AV4596" s="1">
        <f t="shared" si="572"/>
        <v>2.7350620588868182</v>
      </c>
      <c r="AW4596" s="1">
        <f t="shared" si="573"/>
        <v>2.0651190225339082</v>
      </c>
    </row>
    <row r="4597" spans="1:49" x14ac:dyDescent="0.2">
      <c r="A4597">
        <v>4595</v>
      </c>
      <c r="B4597" t="s">
        <v>9224</v>
      </c>
      <c r="C4597" t="s">
        <v>9223</v>
      </c>
      <c r="F4597" t="s">
        <v>9222</v>
      </c>
      <c r="G4597" t="s">
        <v>3</v>
      </c>
      <c r="H4597" t="s">
        <v>2</v>
      </c>
      <c r="I4597" t="s">
        <v>1626</v>
      </c>
      <c r="J4597" t="s">
        <v>1625</v>
      </c>
      <c r="K4597" t="s">
        <v>1624</v>
      </c>
      <c r="L4597" t="s">
        <v>782</v>
      </c>
      <c r="M4597" t="s">
        <v>29</v>
      </c>
      <c r="N4597">
        <v>5</v>
      </c>
      <c r="O4597" t="s">
        <v>9221</v>
      </c>
      <c r="P4597" t="s">
        <v>9220</v>
      </c>
      <c r="Q4597" t="s">
        <v>9219</v>
      </c>
      <c r="R4597" s="7">
        <v>43647</v>
      </c>
      <c r="S4597" s="8">
        <f t="shared" si="568"/>
        <v>2019</v>
      </c>
      <c r="T4597" s="8">
        <v>2019</v>
      </c>
      <c r="U4597" s="8">
        <f t="shared" si="569"/>
        <v>3</v>
      </c>
      <c r="V4597" s="7">
        <v>43647</v>
      </c>
      <c r="W4597" t="s">
        <v>242</v>
      </c>
      <c r="X4597" s="2">
        <v>1.3280000000000001</v>
      </c>
      <c r="Y4597" s="6">
        <f t="shared" si="574"/>
        <v>3.5450201542937994E-2</v>
      </c>
      <c r="AA4597">
        <v>15361225</v>
      </c>
      <c r="AB4597">
        <v>18894</v>
      </c>
      <c r="AC4597">
        <v>15485757</v>
      </c>
      <c r="AD4597" t="s">
        <v>1</v>
      </c>
      <c r="AE4597">
        <v>18</v>
      </c>
      <c r="AF4597">
        <v>7</v>
      </c>
      <c r="AG4597">
        <v>8713364</v>
      </c>
      <c r="AH4597" t="s">
        <v>9218</v>
      </c>
      <c r="AI4597" t="s">
        <v>9217</v>
      </c>
      <c r="AJ4597" t="s">
        <v>9216</v>
      </c>
      <c r="AK4597" t="s">
        <v>9215</v>
      </c>
      <c r="AL4597">
        <v>5</v>
      </c>
      <c r="AM4597" s="5">
        <f t="shared" si="570"/>
        <v>1.6666666666666667</v>
      </c>
      <c r="AN4597" s="4">
        <f t="shared" si="575"/>
        <v>2.5242963523917708E-3</v>
      </c>
      <c r="AO4597" s="3"/>
      <c r="AP4597">
        <v>0</v>
      </c>
      <c r="AQ4597" t="s">
        <v>16</v>
      </c>
      <c r="AR4597">
        <v>61571087</v>
      </c>
      <c r="AS4597" t="s">
        <v>15</v>
      </c>
      <c r="AT4597" s="2">
        <v>3.8340000000000001</v>
      </c>
      <c r="AU4597" s="1">
        <f t="shared" si="571"/>
        <v>2.5572429985774128</v>
      </c>
      <c r="AV4597" s="1">
        <f t="shared" si="572"/>
        <v>1.8987248947664883</v>
      </c>
      <c r="AW4597" s="1">
        <f t="shared" si="573"/>
        <v>1.2402067909555639</v>
      </c>
    </row>
    <row r="4598" spans="1:49" x14ac:dyDescent="0.2">
      <c r="A4598">
        <v>4596</v>
      </c>
      <c r="B4598" t="s">
        <v>9214</v>
      </c>
      <c r="C4598" t="s">
        <v>9213</v>
      </c>
      <c r="F4598" t="s">
        <v>9212</v>
      </c>
      <c r="G4598" t="s">
        <v>3</v>
      </c>
      <c r="H4598" t="s">
        <v>2</v>
      </c>
      <c r="I4598" t="s">
        <v>3506</v>
      </c>
      <c r="J4598">
        <v>60019544</v>
      </c>
      <c r="K4598" t="s">
        <v>3501</v>
      </c>
      <c r="L4598" t="s">
        <v>3505</v>
      </c>
      <c r="M4598" t="s">
        <v>243</v>
      </c>
      <c r="N4598">
        <v>4</v>
      </c>
      <c r="O4598" t="s">
        <v>3504</v>
      </c>
      <c r="P4598" t="s">
        <v>3503</v>
      </c>
      <c r="Q4598" t="s">
        <v>3502</v>
      </c>
      <c r="R4598" s="7">
        <v>43647</v>
      </c>
      <c r="S4598" s="8">
        <f t="shared" si="568"/>
        <v>2019</v>
      </c>
      <c r="T4598" s="8">
        <v>2019</v>
      </c>
      <c r="U4598" s="8">
        <f t="shared" si="569"/>
        <v>3</v>
      </c>
      <c r="V4598" s="7">
        <v>43647</v>
      </c>
      <c r="W4598" t="s">
        <v>242</v>
      </c>
      <c r="X4598" s="2">
        <v>1.3280000000000001</v>
      </c>
      <c r="Y4598" s="6">
        <f t="shared" si="574"/>
        <v>3.5450201542937994E-2</v>
      </c>
      <c r="AA4598">
        <v>15361225</v>
      </c>
      <c r="AB4598">
        <v>18894</v>
      </c>
      <c r="AC4598">
        <v>15485757</v>
      </c>
      <c r="AD4598" t="s">
        <v>1</v>
      </c>
      <c r="AE4598">
        <v>18</v>
      </c>
      <c r="AF4598">
        <v>7</v>
      </c>
      <c r="AG4598">
        <v>8726104</v>
      </c>
      <c r="AH4598" t="s">
        <v>9211</v>
      </c>
      <c r="AI4598" t="s">
        <v>9210</v>
      </c>
      <c r="AJ4598" t="s">
        <v>9209</v>
      </c>
      <c r="AK4598" t="s">
        <v>9208</v>
      </c>
      <c r="AL4598">
        <v>21</v>
      </c>
      <c r="AM4598" s="5">
        <f t="shared" si="570"/>
        <v>7</v>
      </c>
      <c r="AN4598" s="4">
        <f t="shared" si="575"/>
        <v>1.0602044680045438E-2</v>
      </c>
      <c r="AO4598" s="3"/>
      <c r="AP4598">
        <v>0</v>
      </c>
      <c r="AR4598" t="s">
        <v>0</v>
      </c>
      <c r="AS4598" t="s">
        <v>3501</v>
      </c>
      <c r="AT4598" s="2">
        <v>3.8340000000000001</v>
      </c>
      <c r="AU4598" s="1">
        <f t="shared" si="571"/>
        <v>2.7995754484070225</v>
      </c>
      <c r="AV4598" s="1">
        <f t="shared" si="572"/>
        <v>2.3026123111491712</v>
      </c>
      <c r="AW4598" s="1">
        <f t="shared" si="573"/>
        <v>1.8056491738913203</v>
      </c>
    </row>
    <row r="4599" spans="1:49" x14ac:dyDescent="0.2">
      <c r="A4599">
        <v>4597</v>
      </c>
      <c r="B4599" t="s">
        <v>9207</v>
      </c>
      <c r="C4599" t="s">
        <v>9206</v>
      </c>
      <c r="F4599" t="s">
        <v>9205</v>
      </c>
      <c r="G4599" t="s">
        <v>3</v>
      </c>
      <c r="H4599" t="s">
        <v>2</v>
      </c>
      <c r="I4599" t="s">
        <v>9204</v>
      </c>
      <c r="J4599" t="s">
        <v>9203</v>
      </c>
      <c r="K4599" t="s">
        <v>9202</v>
      </c>
      <c r="L4599" t="s">
        <v>9201</v>
      </c>
      <c r="M4599" t="s">
        <v>9200</v>
      </c>
      <c r="N4599">
        <v>6</v>
      </c>
      <c r="O4599" t="s">
        <v>9199</v>
      </c>
      <c r="P4599" t="s">
        <v>9198</v>
      </c>
      <c r="Q4599" t="s">
        <v>9197</v>
      </c>
      <c r="R4599" s="7">
        <v>43647</v>
      </c>
      <c r="S4599" s="8">
        <f t="shared" si="568"/>
        <v>2019</v>
      </c>
      <c r="T4599" s="8">
        <v>2019</v>
      </c>
      <c r="U4599" s="8">
        <f t="shared" si="569"/>
        <v>3</v>
      </c>
      <c r="V4599" s="7">
        <v>43647</v>
      </c>
      <c r="W4599" t="s">
        <v>4722</v>
      </c>
      <c r="X4599" s="2">
        <v>0.32400000000000001</v>
      </c>
      <c r="Y4599" s="6">
        <f t="shared" si="574"/>
        <v>8.6489949547529435E-3</v>
      </c>
      <c r="AA4599">
        <v>15501329</v>
      </c>
      <c r="AB4599">
        <v>5800173381</v>
      </c>
      <c r="AC4599">
        <v>15501477</v>
      </c>
      <c r="AD4599" t="s">
        <v>1</v>
      </c>
      <c r="AE4599">
        <v>15</v>
      </c>
      <c r="AF4599">
        <v>7</v>
      </c>
      <c r="AI4599" t="s">
        <v>9196</v>
      </c>
      <c r="AJ4599" t="s">
        <v>9195</v>
      </c>
      <c r="AK4599" t="s">
        <v>9194</v>
      </c>
      <c r="AL4599">
        <v>10</v>
      </c>
      <c r="AM4599" s="5">
        <f t="shared" si="570"/>
        <v>3.3333333333333335</v>
      </c>
      <c r="AN4599" s="4">
        <f t="shared" si="575"/>
        <v>5.0485927047835416E-3</v>
      </c>
      <c r="AO4599" s="3"/>
      <c r="AP4599">
        <v>1</v>
      </c>
      <c r="AQ4599" t="s">
        <v>151</v>
      </c>
      <c r="AR4599" t="s">
        <v>2061</v>
      </c>
      <c r="AS4599" t="s">
        <v>150</v>
      </c>
      <c r="AT4599" s="2">
        <v>1.64</v>
      </c>
      <c r="AU4599" s="1">
        <f t="shared" si="571"/>
        <v>0.75688742797621233</v>
      </c>
      <c r="AV4599" s="1">
        <f t="shared" si="572"/>
        <v>0.68487938297682427</v>
      </c>
      <c r="AW4599" s="1">
        <f t="shared" si="573"/>
        <v>0.6128713379774362</v>
      </c>
    </row>
    <row r="4600" spans="1:49" x14ac:dyDescent="0.2">
      <c r="A4600">
        <v>4598</v>
      </c>
      <c r="B4600" t="s">
        <v>9193</v>
      </c>
      <c r="C4600" t="s">
        <v>9192</v>
      </c>
      <c r="F4600" t="s">
        <v>9191</v>
      </c>
      <c r="G4600" t="s">
        <v>3</v>
      </c>
      <c r="H4600" t="s">
        <v>2</v>
      </c>
      <c r="I4600" t="s">
        <v>9190</v>
      </c>
      <c r="J4600">
        <v>60073747</v>
      </c>
      <c r="K4600" t="s">
        <v>9189</v>
      </c>
      <c r="L4600" t="s">
        <v>9188</v>
      </c>
      <c r="M4600" t="s">
        <v>85</v>
      </c>
      <c r="N4600">
        <v>4</v>
      </c>
      <c r="O4600" t="s">
        <v>9187</v>
      </c>
      <c r="P4600" t="s">
        <v>9186</v>
      </c>
      <c r="Q4600" t="s">
        <v>9185</v>
      </c>
      <c r="R4600" s="7">
        <v>43647</v>
      </c>
      <c r="S4600" s="8">
        <f t="shared" si="568"/>
        <v>2019</v>
      </c>
      <c r="T4600" s="8">
        <v>2019</v>
      </c>
      <c r="U4600" s="8">
        <f t="shared" si="569"/>
        <v>3</v>
      </c>
      <c r="V4600" s="7">
        <v>43647</v>
      </c>
      <c r="W4600" t="s">
        <v>4722</v>
      </c>
      <c r="X4600" s="2">
        <v>0.32400000000000001</v>
      </c>
      <c r="Y4600" s="6">
        <f t="shared" si="574"/>
        <v>8.6489949547529435E-3</v>
      </c>
      <c r="AA4600">
        <v>15501329</v>
      </c>
      <c r="AB4600">
        <v>5800173381</v>
      </c>
      <c r="AC4600">
        <v>15501477</v>
      </c>
      <c r="AD4600" t="s">
        <v>1</v>
      </c>
      <c r="AE4600">
        <v>15</v>
      </c>
      <c r="AF4600">
        <v>7</v>
      </c>
      <c r="AI4600" t="s">
        <v>9184</v>
      </c>
      <c r="AJ4600" t="s">
        <v>9183</v>
      </c>
      <c r="AK4600" t="s">
        <v>9182</v>
      </c>
      <c r="AL4600">
        <v>4</v>
      </c>
      <c r="AM4600" s="5">
        <f t="shared" si="570"/>
        <v>1.3333333333333333</v>
      </c>
      <c r="AN4600" s="4">
        <f t="shared" si="575"/>
        <v>2.0194370819134164E-3</v>
      </c>
      <c r="AO4600" s="3"/>
      <c r="AP4600">
        <v>1</v>
      </c>
      <c r="AQ4600" t="s">
        <v>91</v>
      </c>
      <c r="AR4600" t="s">
        <v>9181</v>
      </c>
      <c r="AS4600" t="s">
        <v>90</v>
      </c>
      <c r="AT4600" s="2">
        <v>1.64</v>
      </c>
      <c r="AU4600" s="1">
        <f t="shared" si="571"/>
        <v>0.6660127592901085</v>
      </c>
      <c r="AV4600" s="1">
        <f t="shared" si="572"/>
        <v>0.53342160183331799</v>
      </c>
      <c r="AW4600" s="1">
        <f t="shared" si="573"/>
        <v>0.40083044437652743</v>
      </c>
    </row>
    <row r="4601" spans="1:49" x14ac:dyDescent="0.2">
      <c r="A4601">
        <v>4599</v>
      </c>
      <c r="B4601" t="s">
        <v>9180</v>
      </c>
      <c r="C4601" t="s">
        <v>9179</v>
      </c>
      <c r="E4601">
        <v>31252556</v>
      </c>
      <c r="F4601" t="s">
        <v>9178</v>
      </c>
      <c r="G4601" t="s">
        <v>3</v>
      </c>
      <c r="H4601" t="s">
        <v>2</v>
      </c>
      <c r="I4601" t="s">
        <v>9177</v>
      </c>
      <c r="J4601" t="s">
        <v>9176</v>
      </c>
      <c r="K4601" t="s">
        <v>9175</v>
      </c>
      <c r="L4601" t="s">
        <v>9174</v>
      </c>
      <c r="M4601" t="s">
        <v>569</v>
      </c>
      <c r="N4601">
        <v>6</v>
      </c>
      <c r="O4601" t="s">
        <v>9173</v>
      </c>
      <c r="P4601" t="s">
        <v>9172</v>
      </c>
      <c r="Q4601" t="s">
        <v>9171</v>
      </c>
      <c r="R4601" s="7">
        <v>43647</v>
      </c>
      <c r="S4601" s="8">
        <f t="shared" si="568"/>
        <v>2019</v>
      </c>
      <c r="T4601" s="8">
        <v>2019</v>
      </c>
      <c r="U4601" s="8">
        <f t="shared" si="569"/>
        <v>3</v>
      </c>
      <c r="V4601" s="7">
        <v>43647</v>
      </c>
      <c r="W4601" t="s">
        <v>1021</v>
      </c>
      <c r="X4601" s="2">
        <v>0.63600000000000001</v>
      </c>
      <c r="Y4601" s="6">
        <f t="shared" si="574"/>
        <v>1.6977656763033557E-2</v>
      </c>
      <c r="AA4601">
        <v>14248220</v>
      </c>
      <c r="AB4601">
        <v>130124</v>
      </c>
      <c r="AD4601" t="s">
        <v>1</v>
      </c>
      <c r="AE4601">
        <v>19</v>
      </c>
      <c r="AF4601">
        <v>13</v>
      </c>
      <c r="AG4601">
        <v>2852</v>
      </c>
      <c r="AI4601" t="s">
        <v>9170</v>
      </c>
      <c r="AJ4601" t="s">
        <v>9169</v>
      </c>
      <c r="AK4601" t="s">
        <v>9168</v>
      </c>
      <c r="AL4601">
        <v>5</v>
      </c>
      <c r="AM4601" s="5">
        <f t="shared" si="570"/>
        <v>1.6666666666666667</v>
      </c>
      <c r="AN4601" s="4">
        <f t="shared" si="575"/>
        <v>2.5242963523917708E-3</v>
      </c>
      <c r="AO4601" s="3"/>
      <c r="AP4601">
        <v>1</v>
      </c>
      <c r="AQ4601" t="s">
        <v>2309</v>
      </c>
      <c r="AR4601" t="s">
        <v>9167</v>
      </c>
      <c r="AS4601" t="s">
        <v>2308</v>
      </c>
      <c r="AT4601" s="2" t="s">
        <v>14</v>
      </c>
      <c r="AU4601" s="1">
        <f t="shared" si="571"/>
        <v>1.2641648639841021</v>
      </c>
      <c r="AV4601" s="1">
        <f t="shared" si="572"/>
        <v>0.97509765577126639</v>
      </c>
      <c r="AW4601" s="1">
        <f t="shared" si="573"/>
        <v>0.68603044755843068</v>
      </c>
    </row>
    <row r="4602" spans="1:49" x14ac:dyDescent="0.2">
      <c r="A4602">
        <v>4600</v>
      </c>
      <c r="B4602" t="s">
        <v>9166</v>
      </c>
      <c r="C4602" t="s">
        <v>9165</v>
      </c>
      <c r="E4602">
        <v>31266262</v>
      </c>
      <c r="F4602" t="s">
        <v>9164</v>
      </c>
      <c r="G4602" t="s">
        <v>3</v>
      </c>
      <c r="H4602" t="s">
        <v>2</v>
      </c>
      <c r="I4602" t="s">
        <v>998</v>
      </c>
      <c r="J4602" t="s">
        <v>9163</v>
      </c>
      <c r="K4602" t="s">
        <v>9162</v>
      </c>
      <c r="L4602" t="s">
        <v>49</v>
      </c>
      <c r="M4602" t="s">
        <v>29</v>
      </c>
      <c r="N4602">
        <v>6</v>
      </c>
      <c r="O4602" t="s">
        <v>9161</v>
      </c>
      <c r="P4602" t="s">
        <v>9160</v>
      </c>
      <c r="Q4602" t="s">
        <v>9159</v>
      </c>
      <c r="R4602" s="7">
        <v>43647</v>
      </c>
      <c r="S4602" s="8">
        <f t="shared" si="568"/>
        <v>2019</v>
      </c>
      <c r="T4602" s="8">
        <v>2019</v>
      </c>
      <c r="U4602" s="8">
        <f t="shared" si="569"/>
        <v>3</v>
      </c>
      <c r="V4602" s="7">
        <v>43647</v>
      </c>
      <c r="W4602" t="s">
        <v>1021</v>
      </c>
      <c r="X4602" s="2">
        <v>0.63600000000000001</v>
      </c>
      <c r="Y4602" s="6">
        <f t="shared" si="574"/>
        <v>1.6977656763033557E-2</v>
      </c>
      <c r="AA4602">
        <v>14248220</v>
      </c>
      <c r="AB4602">
        <v>130124</v>
      </c>
      <c r="AD4602" t="s">
        <v>1</v>
      </c>
      <c r="AE4602">
        <v>19</v>
      </c>
      <c r="AF4602">
        <v>13</v>
      </c>
      <c r="AG4602">
        <v>2921</v>
      </c>
      <c r="AI4602" t="s">
        <v>9158</v>
      </c>
      <c r="AJ4602" t="s">
        <v>9157</v>
      </c>
      <c r="AK4602" t="s">
        <v>9156</v>
      </c>
      <c r="AL4602">
        <v>2</v>
      </c>
      <c r="AM4602" s="5">
        <f t="shared" si="570"/>
        <v>0.66666666666666663</v>
      </c>
      <c r="AN4602" s="4">
        <f t="shared" si="575"/>
        <v>1.0097185409567082E-3</v>
      </c>
      <c r="AO4602" s="3"/>
      <c r="AP4602">
        <v>1</v>
      </c>
      <c r="AQ4602" t="s">
        <v>16</v>
      </c>
      <c r="AR4602" t="s">
        <v>9155</v>
      </c>
      <c r="AS4602" t="s">
        <v>15</v>
      </c>
      <c r="AT4602" s="2" t="s">
        <v>14</v>
      </c>
      <c r="AU4602" s="1">
        <f t="shared" si="571"/>
        <v>1.2187275296410502</v>
      </c>
      <c r="AV4602" s="1">
        <f t="shared" si="572"/>
        <v>0.89936876519951336</v>
      </c>
      <c r="AW4602" s="1">
        <f t="shared" si="573"/>
        <v>0.58001000075797626</v>
      </c>
    </row>
    <row r="4603" spans="1:49" x14ac:dyDescent="0.2">
      <c r="A4603">
        <v>4601</v>
      </c>
      <c r="B4603" t="s">
        <v>9154</v>
      </c>
      <c r="C4603" t="s">
        <v>9153</v>
      </c>
      <c r="F4603" t="s">
        <v>9152</v>
      </c>
      <c r="G4603" t="s">
        <v>3</v>
      </c>
      <c r="H4603" t="s">
        <v>2</v>
      </c>
      <c r="I4603" t="s">
        <v>3100</v>
      </c>
      <c r="J4603">
        <v>60022458</v>
      </c>
      <c r="K4603" t="s">
        <v>3099</v>
      </c>
      <c r="L4603" t="s">
        <v>3098</v>
      </c>
      <c r="M4603" t="s">
        <v>109</v>
      </c>
      <c r="N4603">
        <v>2</v>
      </c>
      <c r="O4603" t="s">
        <v>3097</v>
      </c>
      <c r="P4603" t="s">
        <v>3096</v>
      </c>
      <c r="Q4603" t="s">
        <v>3095</v>
      </c>
      <c r="R4603" s="7">
        <v>43647</v>
      </c>
      <c r="S4603" s="8">
        <f t="shared" si="568"/>
        <v>2019</v>
      </c>
      <c r="T4603" s="8">
        <v>2019</v>
      </c>
      <c r="U4603" s="8">
        <f t="shared" si="569"/>
        <v>3</v>
      </c>
      <c r="V4603" s="7">
        <v>43647</v>
      </c>
      <c r="W4603" t="s">
        <v>1523</v>
      </c>
      <c r="X4603" s="2">
        <v>0.30199999999999999</v>
      </c>
      <c r="Y4603" s="6">
        <f t="shared" si="574"/>
        <v>8.0617175195536687E-3</v>
      </c>
      <c r="AA4603">
        <v>9296212</v>
      </c>
      <c r="AB4603">
        <v>20725</v>
      </c>
      <c r="AC4603" t="s">
        <v>1522</v>
      </c>
      <c r="AD4603" t="s">
        <v>1</v>
      </c>
      <c r="AE4603">
        <v>107</v>
      </c>
      <c r="AF4603">
        <v>2</v>
      </c>
      <c r="AH4603" t="s">
        <v>9151</v>
      </c>
      <c r="AI4603" t="s">
        <v>9150</v>
      </c>
      <c r="AJ4603" t="s">
        <v>9149</v>
      </c>
      <c r="AK4603" t="s">
        <v>9148</v>
      </c>
      <c r="AL4603">
        <v>2</v>
      </c>
      <c r="AM4603" s="5">
        <f t="shared" si="570"/>
        <v>0.66666666666666663</v>
      </c>
      <c r="AN4603" s="4">
        <f t="shared" si="575"/>
        <v>1.0097185409567082E-3</v>
      </c>
      <c r="AO4603" s="3"/>
      <c r="AP4603">
        <v>0</v>
      </c>
      <c r="AR4603" t="s">
        <v>0</v>
      </c>
      <c r="AT4603" s="2">
        <v>1.671</v>
      </c>
      <c r="AU4603" s="1">
        <f t="shared" si="571"/>
        <v>0.59461178259745795</v>
      </c>
      <c r="AV4603" s="1">
        <f t="shared" si="572"/>
        <v>0.4535718030255188</v>
      </c>
      <c r="AW4603" s="1">
        <f t="shared" si="573"/>
        <v>0.31253182345357966</v>
      </c>
    </row>
    <row r="4604" spans="1:49" x14ac:dyDescent="0.2">
      <c r="A4604">
        <v>4602</v>
      </c>
      <c r="B4604" t="s">
        <v>9147</v>
      </c>
      <c r="C4604" t="s">
        <v>9146</v>
      </c>
      <c r="F4604" t="s">
        <v>9145</v>
      </c>
      <c r="G4604" t="s">
        <v>3</v>
      </c>
      <c r="H4604" t="s">
        <v>2</v>
      </c>
      <c r="I4604" t="s">
        <v>9144</v>
      </c>
      <c r="J4604" t="s">
        <v>9143</v>
      </c>
      <c r="K4604" t="s">
        <v>9142</v>
      </c>
      <c r="L4604" t="s">
        <v>9141</v>
      </c>
      <c r="M4604" t="s">
        <v>9140</v>
      </c>
      <c r="N4604">
        <v>8</v>
      </c>
      <c r="O4604" t="s">
        <v>9139</v>
      </c>
      <c r="P4604" t="s">
        <v>9138</v>
      </c>
      <c r="Q4604" t="s">
        <v>9137</v>
      </c>
      <c r="R4604" s="7">
        <v>43647</v>
      </c>
      <c r="S4604" s="8">
        <f t="shared" si="568"/>
        <v>2019</v>
      </c>
      <c r="T4604" s="8">
        <v>2019</v>
      </c>
      <c r="U4604" s="8">
        <f t="shared" si="569"/>
        <v>3</v>
      </c>
      <c r="V4604" s="7">
        <v>43647</v>
      </c>
      <c r="W4604" t="s">
        <v>1523</v>
      </c>
      <c r="X4604" s="2">
        <v>0.30199999999999999</v>
      </c>
      <c r="Y4604" s="6">
        <f t="shared" si="574"/>
        <v>8.0617175195536687E-3</v>
      </c>
      <c r="AA4604">
        <v>9296212</v>
      </c>
      <c r="AB4604">
        <v>20725</v>
      </c>
      <c r="AC4604" t="s">
        <v>1522</v>
      </c>
      <c r="AD4604" t="s">
        <v>1</v>
      </c>
      <c r="AE4604">
        <v>107</v>
      </c>
      <c r="AF4604">
        <v>2</v>
      </c>
      <c r="AH4604" t="s">
        <v>9136</v>
      </c>
      <c r="AI4604" t="s">
        <v>9135</v>
      </c>
      <c r="AJ4604" t="s">
        <v>9134</v>
      </c>
      <c r="AK4604" t="s">
        <v>9133</v>
      </c>
      <c r="AL4604">
        <v>6</v>
      </c>
      <c r="AM4604" s="5">
        <f t="shared" si="570"/>
        <v>2</v>
      </c>
      <c r="AN4604" s="4">
        <f t="shared" si="575"/>
        <v>3.0291556228701248E-3</v>
      </c>
      <c r="AO4604" s="3"/>
      <c r="AP4604">
        <v>1</v>
      </c>
      <c r="AR4604" t="s">
        <v>0</v>
      </c>
      <c r="AT4604" s="2">
        <v>1.671</v>
      </c>
      <c r="AU4604" s="1">
        <f t="shared" si="571"/>
        <v>0.6551948950548605</v>
      </c>
      <c r="AV4604" s="1">
        <f t="shared" si="572"/>
        <v>0.55454365712118958</v>
      </c>
      <c r="AW4604" s="1">
        <f t="shared" si="573"/>
        <v>0.45389241918751871</v>
      </c>
    </row>
    <row r="4605" spans="1:49" x14ac:dyDescent="0.2">
      <c r="A4605">
        <v>4603</v>
      </c>
      <c r="B4605" t="s">
        <v>9132</v>
      </c>
      <c r="C4605" t="s">
        <v>9131</v>
      </c>
      <c r="F4605" t="s">
        <v>9130</v>
      </c>
      <c r="G4605" t="s">
        <v>3</v>
      </c>
      <c r="H4605" t="s">
        <v>2</v>
      </c>
      <c r="I4605" t="s">
        <v>9129</v>
      </c>
      <c r="J4605" t="s">
        <v>9128</v>
      </c>
      <c r="K4605" t="s">
        <v>9127</v>
      </c>
      <c r="L4605" t="s">
        <v>9126</v>
      </c>
      <c r="M4605" t="s">
        <v>1940</v>
      </c>
      <c r="N4605">
        <v>2</v>
      </c>
      <c r="O4605" t="s">
        <v>9125</v>
      </c>
      <c r="P4605" t="s">
        <v>9124</v>
      </c>
      <c r="Q4605" t="s">
        <v>9123</v>
      </c>
      <c r="R4605" s="7">
        <v>43647</v>
      </c>
      <c r="S4605" s="8">
        <f t="shared" si="568"/>
        <v>2019</v>
      </c>
      <c r="T4605" s="8">
        <v>2019</v>
      </c>
      <c r="U4605" s="8">
        <f t="shared" si="569"/>
        <v>3</v>
      </c>
      <c r="V4605" s="7">
        <v>43647</v>
      </c>
      <c r="W4605" t="s">
        <v>9122</v>
      </c>
      <c r="X4605" s="2">
        <v>0.46600000000000003</v>
      </c>
      <c r="Y4605" s="6">
        <f t="shared" si="574"/>
        <v>1.243960385467553E-2</v>
      </c>
      <c r="AA4605">
        <v>20474954</v>
      </c>
      <c r="AB4605">
        <v>21100394100</v>
      </c>
      <c r="AC4605">
        <v>20474962</v>
      </c>
      <c r="AD4605" t="s">
        <v>1</v>
      </c>
      <c r="AE4605">
        <v>8</v>
      </c>
      <c r="AF4605">
        <v>4</v>
      </c>
      <c r="AH4605" t="s">
        <v>9121</v>
      </c>
      <c r="AI4605" t="s">
        <v>9120</v>
      </c>
      <c r="AK4605" t="s">
        <v>9119</v>
      </c>
      <c r="AL4605">
        <v>4</v>
      </c>
      <c r="AM4605" s="5">
        <f t="shared" si="570"/>
        <v>1.3333333333333333</v>
      </c>
      <c r="AN4605" s="4">
        <f t="shared" si="575"/>
        <v>2.0194370819134164E-3</v>
      </c>
      <c r="AO4605" s="3"/>
      <c r="AP4605">
        <v>0</v>
      </c>
      <c r="AR4605" t="s">
        <v>0</v>
      </c>
      <c r="AT4605" s="2" t="s">
        <v>14</v>
      </c>
      <c r="AU4605" s="1">
        <f t="shared" si="571"/>
        <v>0.9313553822846895</v>
      </c>
      <c r="AV4605" s="1">
        <f t="shared" si="572"/>
        <v>0.72295204682944736</v>
      </c>
      <c r="AW4605" s="1">
        <f t="shared" si="573"/>
        <v>0.51454871137420499</v>
      </c>
    </row>
    <row r="4606" spans="1:49" x14ac:dyDescent="0.2">
      <c r="A4606">
        <v>4604</v>
      </c>
      <c r="B4606" t="s">
        <v>9118</v>
      </c>
      <c r="C4606" t="s">
        <v>9117</v>
      </c>
      <c r="F4606" t="s">
        <v>9116</v>
      </c>
      <c r="G4606" t="s">
        <v>3</v>
      </c>
      <c r="H4606" t="s">
        <v>2</v>
      </c>
      <c r="I4606" t="s">
        <v>9115</v>
      </c>
      <c r="J4606">
        <v>60031106</v>
      </c>
      <c r="K4606" t="s">
        <v>9114</v>
      </c>
      <c r="L4606" t="s">
        <v>3094</v>
      </c>
      <c r="M4606" t="s">
        <v>3093</v>
      </c>
      <c r="N4606">
        <v>4</v>
      </c>
      <c r="O4606" t="s">
        <v>9113</v>
      </c>
      <c r="P4606" t="s">
        <v>9112</v>
      </c>
      <c r="Q4606" t="s">
        <v>9111</v>
      </c>
      <c r="R4606" s="7">
        <v>43647</v>
      </c>
      <c r="S4606" s="8">
        <f t="shared" si="568"/>
        <v>2019</v>
      </c>
      <c r="T4606" s="8">
        <v>2019</v>
      </c>
      <c r="U4606" s="8">
        <f t="shared" si="569"/>
        <v>3</v>
      </c>
      <c r="V4606" s="7">
        <v>43647</v>
      </c>
      <c r="W4606" t="s">
        <v>1129</v>
      </c>
      <c r="X4606" s="2">
        <v>1.2849999999999999</v>
      </c>
      <c r="Y4606" s="6">
        <f t="shared" si="574"/>
        <v>3.4302341101412136E-2</v>
      </c>
      <c r="AB4606">
        <v>86430</v>
      </c>
      <c r="AC4606">
        <v>20724292</v>
      </c>
      <c r="AD4606" t="s">
        <v>1</v>
      </c>
      <c r="AE4606">
        <v>11</v>
      </c>
      <c r="AF4606">
        <v>13</v>
      </c>
      <c r="AG4606">
        <v>1510</v>
      </c>
      <c r="AI4606" t="s">
        <v>9110</v>
      </c>
      <c r="AJ4606" t="s">
        <v>9109</v>
      </c>
      <c r="AK4606" t="s">
        <v>9108</v>
      </c>
      <c r="AL4606">
        <v>13</v>
      </c>
      <c r="AM4606" s="5">
        <f t="shared" si="570"/>
        <v>4.333333333333333</v>
      </c>
      <c r="AN4606" s="4">
        <f t="shared" si="575"/>
        <v>6.5631705162186036E-3</v>
      </c>
      <c r="AO4606" s="3"/>
      <c r="AP4606">
        <v>1</v>
      </c>
      <c r="AQ4606" t="s">
        <v>3092</v>
      </c>
      <c r="AR4606" t="s">
        <v>9107</v>
      </c>
      <c r="AS4606" t="s">
        <v>3091</v>
      </c>
      <c r="AT4606" s="2">
        <v>4.8479999999999999</v>
      </c>
      <c r="AU4606" s="1">
        <f t="shared" si="571"/>
        <v>2.5980589925854076</v>
      </c>
      <c r="AV4606" s="1">
        <f t="shared" si="572"/>
        <v>2.043275580881537</v>
      </c>
      <c r="AW4606" s="1">
        <f t="shared" si="573"/>
        <v>1.4884921691776662</v>
      </c>
    </row>
    <row r="4607" spans="1:49" x14ac:dyDescent="0.2">
      <c r="A4607">
        <v>4605</v>
      </c>
      <c r="B4607" t="s">
        <v>9106</v>
      </c>
      <c r="C4607" t="s">
        <v>9105</v>
      </c>
      <c r="F4607" t="s">
        <v>9104</v>
      </c>
      <c r="G4607" t="s">
        <v>3</v>
      </c>
      <c r="H4607" t="s">
        <v>2</v>
      </c>
      <c r="I4607" t="s">
        <v>9103</v>
      </c>
      <c r="J4607" t="s">
        <v>1277</v>
      </c>
      <c r="K4607" t="s">
        <v>1276</v>
      </c>
      <c r="L4607" t="s">
        <v>1275</v>
      </c>
      <c r="M4607" t="s">
        <v>1274</v>
      </c>
      <c r="N4607">
        <v>3</v>
      </c>
      <c r="O4607" t="s">
        <v>9102</v>
      </c>
      <c r="P4607" t="s">
        <v>9101</v>
      </c>
      <c r="Q4607" t="s">
        <v>9100</v>
      </c>
      <c r="R4607" s="7">
        <v>43647</v>
      </c>
      <c r="S4607" s="8">
        <f t="shared" si="568"/>
        <v>2019</v>
      </c>
      <c r="T4607" s="8">
        <v>2019</v>
      </c>
      <c r="U4607" s="8">
        <f t="shared" si="569"/>
        <v>3</v>
      </c>
      <c r="V4607" s="7">
        <v>43647</v>
      </c>
      <c r="W4607" t="s">
        <v>1129</v>
      </c>
      <c r="X4607" s="2">
        <v>1.2849999999999999</v>
      </c>
      <c r="Y4607" s="6">
        <f t="shared" si="574"/>
        <v>3.4302341101412136E-2</v>
      </c>
      <c r="AB4607">
        <v>86430</v>
      </c>
      <c r="AC4607">
        <v>20724292</v>
      </c>
      <c r="AD4607" t="s">
        <v>1</v>
      </c>
      <c r="AE4607">
        <v>11</v>
      </c>
      <c r="AF4607">
        <v>13</v>
      </c>
      <c r="AG4607">
        <v>1550</v>
      </c>
      <c r="AI4607" t="s">
        <v>9099</v>
      </c>
      <c r="AJ4607" t="s">
        <v>9098</v>
      </c>
      <c r="AK4607" t="s">
        <v>9097</v>
      </c>
      <c r="AL4607">
        <v>15</v>
      </c>
      <c r="AM4607" s="5">
        <f t="shared" si="570"/>
        <v>5</v>
      </c>
      <c r="AN4607" s="4">
        <f t="shared" si="575"/>
        <v>7.5728890571753124E-3</v>
      </c>
      <c r="AO4607" s="3"/>
      <c r="AP4607">
        <v>1</v>
      </c>
      <c r="AQ4607" t="s">
        <v>253</v>
      </c>
      <c r="AR4607" t="s">
        <v>0</v>
      </c>
      <c r="AS4607" t="s">
        <v>310</v>
      </c>
      <c r="AT4607" s="2">
        <v>4.8479999999999999</v>
      </c>
      <c r="AU4607" s="1">
        <f t="shared" si="571"/>
        <v>2.628350548814109</v>
      </c>
      <c r="AV4607" s="1">
        <f t="shared" si="572"/>
        <v>2.0937615079293725</v>
      </c>
      <c r="AW4607" s="1">
        <f t="shared" si="573"/>
        <v>1.5591724670446359</v>
      </c>
    </row>
    <row r="4608" spans="1:49" x14ac:dyDescent="0.2">
      <c r="A4608">
        <v>4606</v>
      </c>
      <c r="B4608" t="s">
        <v>9096</v>
      </c>
      <c r="C4608" t="s">
        <v>9095</v>
      </c>
      <c r="F4608" t="s">
        <v>9094</v>
      </c>
      <c r="G4608" t="s">
        <v>3</v>
      </c>
      <c r="H4608" t="s">
        <v>2</v>
      </c>
      <c r="I4608" t="s">
        <v>387</v>
      </c>
      <c r="J4608" t="s">
        <v>9093</v>
      </c>
      <c r="K4608" t="s">
        <v>9092</v>
      </c>
      <c r="L4608" t="s">
        <v>9091</v>
      </c>
      <c r="M4608" t="s">
        <v>9090</v>
      </c>
      <c r="N4608">
        <v>10</v>
      </c>
      <c r="O4608" t="s">
        <v>9089</v>
      </c>
      <c r="P4608" t="s">
        <v>9088</v>
      </c>
      <c r="Q4608" t="s">
        <v>9087</v>
      </c>
      <c r="R4608" s="7">
        <v>43647</v>
      </c>
      <c r="S4608" s="8">
        <f t="shared" si="568"/>
        <v>2019</v>
      </c>
      <c r="T4608" s="8">
        <v>2019</v>
      </c>
      <c r="U4608" s="8">
        <f t="shared" si="569"/>
        <v>3</v>
      </c>
      <c r="V4608" s="7">
        <v>43647</v>
      </c>
      <c r="W4608" t="s">
        <v>1129</v>
      </c>
      <c r="X4608" s="2">
        <v>1.2849999999999999</v>
      </c>
      <c r="Y4608" s="6">
        <f t="shared" si="574"/>
        <v>3.4302341101412136E-2</v>
      </c>
      <c r="AB4608">
        <v>86430</v>
      </c>
      <c r="AC4608">
        <v>20724292</v>
      </c>
      <c r="AD4608" t="s">
        <v>1</v>
      </c>
      <c r="AE4608">
        <v>11</v>
      </c>
      <c r="AF4608">
        <v>13</v>
      </c>
      <c r="AG4608">
        <v>1554</v>
      </c>
      <c r="AI4608" t="s">
        <v>9086</v>
      </c>
      <c r="AJ4608" t="s">
        <v>9085</v>
      </c>
      <c r="AK4608" t="s">
        <v>9084</v>
      </c>
      <c r="AL4608">
        <v>35</v>
      </c>
      <c r="AM4608" s="5">
        <f t="shared" si="570"/>
        <v>11.666666666666666</v>
      </c>
      <c r="AN4608" s="4">
        <f t="shared" si="575"/>
        <v>1.7670074466742396E-2</v>
      </c>
      <c r="AO4608" s="3"/>
      <c r="AP4608">
        <v>1</v>
      </c>
      <c r="AQ4608" t="s">
        <v>9083</v>
      </c>
      <c r="AR4608" t="s">
        <v>9082</v>
      </c>
      <c r="AS4608" t="s">
        <v>9081</v>
      </c>
      <c r="AT4608" s="2">
        <v>4.8479999999999999</v>
      </c>
      <c r="AU4608" s="1">
        <f t="shared" si="571"/>
        <v>2.9312661111011211</v>
      </c>
      <c r="AV4608" s="1">
        <f t="shared" si="572"/>
        <v>2.5986207784077267</v>
      </c>
      <c r="AW4608" s="1">
        <f t="shared" si="573"/>
        <v>2.2659754457143317</v>
      </c>
    </row>
    <row r="4609" spans="1:49" x14ac:dyDescent="0.2">
      <c r="A4609">
        <v>4607</v>
      </c>
      <c r="B4609" t="s">
        <v>9080</v>
      </c>
      <c r="C4609" t="s">
        <v>9079</v>
      </c>
      <c r="F4609" t="s">
        <v>9078</v>
      </c>
      <c r="G4609" t="s">
        <v>3</v>
      </c>
      <c r="H4609" t="s">
        <v>2</v>
      </c>
      <c r="I4609" t="s">
        <v>9077</v>
      </c>
      <c r="J4609" t="s">
        <v>5744</v>
      </c>
      <c r="K4609" t="s">
        <v>5743</v>
      </c>
      <c r="L4609" t="s">
        <v>5742</v>
      </c>
      <c r="M4609" t="s">
        <v>5741</v>
      </c>
      <c r="N4609">
        <v>7</v>
      </c>
      <c r="O4609" t="s">
        <v>9076</v>
      </c>
      <c r="P4609" t="s">
        <v>9075</v>
      </c>
      <c r="Q4609" t="s">
        <v>9074</v>
      </c>
      <c r="R4609" s="7">
        <v>43647</v>
      </c>
      <c r="S4609" s="8">
        <f t="shared" si="568"/>
        <v>2019</v>
      </c>
      <c r="T4609" s="8">
        <v>2019</v>
      </c>
      <c r="U4609" s="8">
        <f t="shared" si="569"/>
        <v>3</v>
      </c>
      <c r="V4609" s="7">
        <v>43647</v>
      </c>
      <c r="W4609" t="s">
        <v>1129</v>
      </c>
      <c r="X4609" s="2">
        <v>1.2849999999999999</v>
      </c>
      <c r="Y4609" s="6">
        <f t="shared" si="574"/>
        <v>3.4302341101412136E-2</v>
      </c>
      <c r="AB4609">
        <v>86430</v>
      </c>
      <c r="AC4609">
        <v>20724292</v>
      </c>
      <c r="AD4609" t="s">
        <v>1</v>
      </c>
      <c r="AE4609">
        <v>11</v>
      </c>
      <c r="AF4609">
        <v>13</v>
      </c>
      <c r="AG4609">
        <v>1548</v>
      </c>
      <c r="AI4609" t="s">
        <v>9073</v>
      </c>
      <c r="AJ4609" t="s">
        <v>9072</v>
      </c>
      <c r="AK4609" t="s">
        <v>9071</v>
      </c>
      <c r="AL4609">
        <v>21</v>
      </c>
      <c r="AM4609" s="5">
        <f t="shared" si="570"/>
        <v>7</v>
      </c>
      <c r="AN4609" s="4">
        <f t="shared" si="575"/>
        <v>1.0602044680045438E-2</v>
      </c>
      <c r="AO4609" s="3"/>
      <c r="AP4609">
        <v>1</v>
      </c>
      <c r="AR4609" t="s">
        <v>0</v>
      </c>
      <c r="AS4609" t="s">
        <v>5740</v>
      </c>
      <c r="AT4609" s="2">
        <v>4.8479999999999999</v>
      </c>
      <c r="AU4609" s="1">
        <f t="shared" si="571"/>
        <v>2.7192252175002123</v>
      </c>
      <c r="AV4609" s="1">
        <f t="shared" si="572"/>
        <v>2.2452192890728786</v>
      </c>
      <c r="AW4609" s="1">
        <f t="shared" si="573"/>
        <v>1.7712133606455447</v>
      </c>
    </row>
    <row r="4610" spans="1:49" x14ac:dyDescent="0.2">
      <c r="A4610">
        <v>4608</v>
      </c>
      <c r="B4610" t="s">
        <v>9070</v>
      </c>
      <c r="C4610" t="s">
        <v>9069</v>
      </c>
      <c r="F4610" t="s">
        <v>9068</v>
      </c>
      <c r="G4610" t="s">
        <v>3</v>
      </c>
      <c r="H4610" t="s">
        <v>2</v>
      </c>
      <c r="I4610" t="s">
        <v>1711</v>
      </c>
      <c r="J4610" t="s">
        <v>9067</v>
      </c>
      <c r="K4610" t="s">
        <v>9066</v>
      </c>
      <c r="L4610" t="s">
        <v>9065</v>
      </c>
      <c r="M4610" t="s">
        <v>9064</v>
      </c>
      <c r="N4610">
        <v>7</v>
      </c>
      <c r="O4610" t="s">
        <v>9063</v>
      </c>
      <c r="P4610" t="s">
        <v>9062</v>
      </c>
      <c r="Q4610" t="s">
        <v>9061</v>
      </c>
      <c r="R4610" s="7">
        <v>43647</v>
      </c>
      <c r="S4610" s="8">
        <f t="shared" ref="S4610:S4673" si="576">YEAR(R4610)</f>
        <v>2019</v>
      </c>
      <c r="T4610" s="8">
        <v>2019</v>
      </c>
      <c r="U4610" s="8">
        <f t="shared" ref="U4610:U4673" si="577">2022-T4610</f>
        <v>3</v>
      </c>
      <c r="V4610" s="7">
        <v>43647</v>
      </c>
      <c r="W4610" t="s">
        <v>1129</v>
      </c>
      <c r="X4610" s="2">
        <v>1.2849999999999999</v>
      </c>
      <c r="Y4610" s="6">
        <f t="shared" si="574"/>
        <v>3.4302341101412136E-2</v>
      </c>
      <c r="AB4610">
        <v>86430</v>
      </c>
      <c r="AC4610">
        <v>20724292</v>
      </c>
      <c r="AD4610" t="s">
        <v>1</v>
      </c>
      <c r="AE4610">
        <v>11</v>
      </c>
      <c r="AF4610">
        <v>13</v>
      </c>
      <c r="AG4610">
        <v>1584</v>
      </c>
      <c r="AI4610" t="s">
        <v>9060</v>
      </c>
      <c r="AJ4610" t="s">
        <v>9059</v>
      </c>
      <c r="AK4610" t="s">
        <v>9058</v>
      </c>
      <c r="AL4610">
        <v>42</v>
      </c>
      <c r="AM4610" s="5">
        <f t="shared" ref="AM4610:AM4673" si="578">AL4610/U4610</f>
        <v>14</v>
      </c>
      <c r="AN4610" s="4">
        <f t="shared" si="575"/>
        <v>2.1204089360090876E-2</v>
      </c>
      <c r="AO4610" s="3"/>
      <c r="AP4610">
        <v>1</v>
      </c>
      <c r="AQ4610" t="s">
        <v>190</v>
      </c>
      <c r="AR4610" t="s">
        <v>0</v>
      </c>
      <c r="AS4610" t="s">
        <v>189</v>
      </c>
      <c r="AT4610" s="2">
        <v>4.8479999999999999</v>
      </c>
      <c r="AU4610" s="1">
        <f t="shared" ref="AU4610:AU4673" si="579">(Y4610*0.7+AN4610*0.3)*100</f>
        <v>3.037286557901576</v>
      </c>
      <c r="AV4610" s="1">
        <f t="shared" ref="AV4610:AV4673" si="580">(Y4610*0.5+AN4610*0.5)*100</f>
        <v>2.7753215230751507</v>
      </c>
      <c r="AW4610" s="1">
        <f t="shared" ref="AW4610:AW4673" si="581">(Y4610*0.3+AN4610*0.7)*100</f>
        <v>2.5133564882487254</v>
      </c>
    </row>
    <row r="4611" spans="1:49" x14ac:dyDescent="0.2">
      <c r="A4611">
        <v>4609</v>
      </c>
      <c r="B4611" t="s">
        <v>9057</v>
      </c>
      <c r="C4611" t="s">
        <v>9056</v>
      </c>
      <c r="F4611" t="s">
        <v>9055</v>
      </c>
      <c r="G4611" t="s">
        <v>3</v>
      </c>
      <c r="H4611" t="s">
        <v>2</v>
      </c>
      <c r="I4611" t="s">
        <v>9054</v>
      </c>
      <c r="J4611" t="s">
        <v>9053</v>
      </c>
      <c r="K4611" t="s">
        <v>9052</v>
      </c>
      <c r="L4611" t="s">
        <v>9051</v>
      </c>
      <c r="M4611" t="s">
        <v>9050</v>
      </c>
      <c r="N4611">
        <v>6</v>
      </c>
      <c r="O4611" t="s">
        <v>9049</v>
      </c>
      <c r="P4611" t="s">
        <v>9048</v>
      </c>
      <c r="Q4611" t="s">
        <v>9047</v>
      </c>
      <c r="R4611" s="7">
        <v>43647</v>
      </c>
      <c r="S4611" s="8">
        <f t="shared" si="576"/>
        <v>2019</v>
      </c>
      <c r="T4611" s="8">
        <v>2019</v>
      </c>
      <c r="U4611" s="8">
        <f t="shared" si="577"/>
        <v>3</v>
      </c>
      <c r="V4611" s="7">
        <v>43647</v>
      </c>
      <c r="W4611" t="s">
        <v>1129</v>
      </c>
      <c r="X4611" s="2">
        <v>1.2849999999999999</v>
      </c>
      <c r="Y4611" s="6">
        <f t="shared" ref="Y4611:Y4674" si="582">(X4611-$Z$3)/($Z$2-$Z$3)</f>
        <v>3.4302341101412136E-2</v>
      </c>
      <c r="AB4611">
        <v>86430</v>
      </c>
      <c r="AC4611">
        <v>20724292</v>
      </c>
      <c r="AD4611" t="s">
        <v>1</v>
      </c>
      <c r="AE4611">
        <v>11</v>
      </c>
      <c r="AF4611">
        <v>13</v>
      </c>
      <c r="AG4611">
        <v>1534</v>
      </c>
      <c r="AI4611" t="s">
        <v>9046</v>
      </c>
      <c r="AJ4611" t="s">
        <v>9045</v>
      </c>
      <c r="AK4611" t="s">
        <v>9044</v>
      </c>
      <c r="AL4611">
        <v>34</v>
      </c>
      <c r="AM4611" s="5">
        <f t="shared" si="578"/>
        <v>11.333333333333334</v>
      </c>
      <c r="AN4611" s="4">
        <f t="shared" ref="AN4611:AN4674" si="583">(AM4611-$AO$3)/($AO$2-$AO$3)</f>
        <v>1.7165215196264041E-2</v>
      </c>
      <c r="AO4611" s="3"/>
      <c r="AP4611">
        <v>1</v>
      </c>
      <c r="AR4611" t="s">
        <v>0</v>
      </c>
      <c r="AT4611" s="2">
        <v>4.8479999999999999</v>
      </c>
      <c r="AU4611" s="1">
        <f t="shared" si="579"/>
        <v>2.9161203329867704</v>
      </c>
      <c r="AV4611" s="1">
        <f t="shared" si="580"/>
        <v>2.5733778148838087</v>
      </c>
      <c r="AW4611" s="1">
        <f t="shared" si="581"/>
        <v>2.2306352967808465</v>
      </c>
    </row>
    <row r="4612" spans="1:49" x14ac:dyDescent="0.2">
      <c r="A4612">
        <v>4610</v>
      </c>
      <c r="B4612" t="s">
        <v>9043</v>
      </c>
      <c r="C4612" t="s">
        <v>9042</v>
      </c>
      <c r="F4612" t="s">
        <v>9041</v>
      </c>
      <c r="G4612" t="s">
        <v>3</v>
      </c>
      <c r="H4612" t="s">
        <v>2</v>
      </c>
      <c r="I4612" t="s">
        <v>9040</v>
      </c>
      <c r="J4612" t="s">
        <v>9039</v>
      </c>
      <c r="K4612" t="s">
        <v>9038</v>
      </c>
      <c r="L4612" t="s">
        <v>9037</v>
      </c>
      <c r="M4612" t="s">
        <v>3751</v>
      </c>
      <c r="N4612">
        <v>6</v>
      </c>
      <c r="O4612" t="s">
        <v>9036</v>
      </c>
      <c r="P4612" t="s">
        <v>9035</v>
      </c>
      <c r="Q4612" t="s">
        <v>9034</v>
      </c>
      <c r="R4612" s="7">
        <v>43647</v>
      </c>
      <c r="S4612" s="8">
        <f t="shared" si="576"/>
        <v>2019</v>
      </c>
      <c r="T4612" s="8">
        <v>2019</v>
      </c>
      <c r="U4612" s="8">
        <f t="shared" si="577"/>
        <v>3</v>
      </c>
      <c r="V4612" s="7">
        <v>43647</v>
      </c>
      <c r="W4612" t="s">
        <v>1129</v>
      </c>
      <c r="X4612" s="2">
        <v>1.2849999999999999</v>
      </c>
      <c r="Y4612" s="6">
        <f t="shared" si="582"/>
        <v>3.4302341101412136E-2</v>
      </c>
      <c r="AB4612">
        <v>86430</v>
      </c>
      <c r="AC4612">
        <v>20724292</v>
      </c>
      <c r="AD4612" t="s">
        <v>1</v>
      </c>
      <c r="AE4612">
        <v>11</v>
      </c>
      <c r="AF4612">
        <v>13</v>
      </c>
      <c r="AG4612">
        <v>1561</v>
      </c>
      <c r="AI4612" t="s">
        <v>9033</v>
      </c>
      <c r="AJ4612" t="s">
        <v>9032</v>
      </c>
      <c r="AK4612" t="s">
        <v>9031</v>
      </c>
      <c r="AL4612">
        <v>21</v>
      </c>
      <c r="AM4612" s="5">
        <f t="shared" si="578"/>
        <v>7</v>
      </c>
      <c r="AN4612" s="4">
        <f t="shared" si="583"/>
        <v>1.0602044680045438E-2</v>
      </c>
      <c r="AO4612" s="3"/>
      <c r="AP4612">
        <v>1</v>
      </c>
      <c r="AR4612" t="s">
        <v>0</v>
      </c>
      <c r="AT4612" s="2">
        <v>4.8479999999999999</v>
      </c>
      <c r="AU4612" s="1">
        <f t="shared" si="579"/>
        <v>2.7192252175002123</v>
      </c>
      <c r="AV4612" s="1">
        <f t="shared" si="580"/>
        <v>2.2452192890728786</v>
      </c>
      <c r="AW4612" s="1">
        <f t="shared" si="581"/>
        <v>1.7712133606455447</v>
      </c>
    </row>
    <row r="4613" spans="1:49" x14ac:dyDescent="0.2">
      <c r="A4613">
        <v>4611</v>
      </c>
      <c r="B4613" t="s">
        <v>9030</v>
      </c>
      <c r="C4613" t="s">
        <v>9029</v>
      </c>
      <c r="F4613" t="s">
        <v>9028</v>
      </c>
      <c r="G4613" t="s">
        <v>3</v>
      </c>
      <c r="H4613" t="s">
        <v>2</v>
      </c>
      <c r="I4613" t="s">
        <v>4010</v>
      </c>
      <c r="J4613" t="s">
        <v>9027</v>
      </c>
      <c r="K4613" t="s">
        <v>9026</v>
      </c>
      <c r="L4613" t="s">
        <v>9025</v>
      </c>
      <c r="M4613" t="s">
        <v>9024</v>
      </c>
      <c r="N4613">
        <v>8</v>
      </c>
      <c r="O4613" t="s">
        <v>9023</v>
      </c>
      <c r="P4613" t="s">
        <v>9022</v>
      </c>
      <c r="Q4613" t="s">
        <v>9021</v>
      </c>
      <c r="R4613" s="7">
        <v>43647</v>
      </c>
      <c r="S4613" s="8">
        <f t="shared" si="576"/>
        <v>2019</v>
      </c>
      <c r="T4613" s="8">
        <v>2019</v>
      </c>
      <c r="U4613" s="8">
        <f t="shared" si="577"/>
        <v>3</v>
      </c>
      <c r="V4613" s="7">
        <v>43647</v>
      </c>
      <c r="W4613" t="s">
        <v>1129</v>
      </c>
      <c r="X4613" s="2">
        <v>1.2849999999999999</v>
      </c>
      <c r="Y4613" s="6">
        <f t="shared" si="582"/>
        <v>3.4302341101412136E-2</v>
      </c>
      <c r="AB4613">
        <v>86430</v>
      </c>
      <c r="AC4613">
        <v>20724292</v>
      </c>
      <c r="AD4613" t="s">
        <v>1</v>
      </c>
      <c r="AE4613">
        <v>11</v>
      </c>
      <c r="AF4613">
        <v>13</v>
      </c>
      <c r="AG4613">
        <v>1508</v>
      </c>
      <c r="AI4613" t="s">
        <v>9020</v>
      </c>
      <c r="AJ4613" t="s">
        <v>9019</v>
      </c>
      <c r="AK4613" t="s">
        <v>9018</v>
      </c>
      <c r="AL4613">
        <v>4</v>
      </c>
      <c r="AM4613" s="5">
        <f t="shared" si="578"/>
        <v>1.3333333333333333</v>
      </c>
      <c r="AN4613" s="4">
        <f t="shared" si="583"/>
        <v>2.0194370819134164E-3</v>
      </c>
      <c r="AO4613" s="3"/>
      <c r="AP4613">
        <v>1</v>
      </c>
      <c r="AQ4613" t="s">
        <v>544</v>
      </c>
      <c r="AR4613" t="s">
        <v>9017</v>
      </c>
      <c r="AS4613" t="s">
        <v>9016</v>
      </c>
      <c r="AT4613" s="2">
        <v>4.8479999999999999</v>
      </c>
      <c r="AU4613" s="1">
        <f t="shared" si="579"/>
        <v>2.4617469895562518</v>
      </c>
      <c r="AV4613" s="1">
        <f t="shared" si="580"/>
        <v>1.8160889091662777</v>
      </c>
      <c r="AW4613" s="1">
        <f t="shared" si="581"/>
        <v>1.1704308287763032</v>
      </c>
    </row>
    <row r="4614" spans="1:49" x14ac:dyDescent="0.2">
      <c r="A4614">
        <v>4612</v>
      </c>
      <c r="B4614" t="s">
        <v>9015</v>
      </c>
      <c r="C4614" t="s">
        <v>9014</v>
      </c>
      <c r="F4614" t="s">
        <v>9013</v>
      </c>
      <c r="G4614" t="s">
        <v>3</v>
      </c>
      <c r="H4614" t="s">
        <v>2</v>
      </c>
      <c r="I4614" t="s">
        <v>4946</v>
      </c>
      <c r="J4614" t="s">
        <v>4893</v>
      </c>
      <c r="K4614" t="s">
        <v>4892</v>
      </c>
      <c r="L4614" t="s">
        <v>4891</v>
      </c>
      <c r="M4614" t="s">
        <v>3977</v>
      </c>
      <c r="N4614">
        <v>5</v>
      </c>
      <c r="O4614" t="s">
        <v>9012</v>
      </c>
      <c r="P4614" t="s">
        <v>9011</v>
      </c>
      <c r="Q4614" t="s">
        <v>9010</v>
      </c>
      <c r="R4614" s="7">
        <v>43647</v>
      </c>
      <c r="S4614" s="8">
        <f t="shared" si="576"/>
        <v>2019</v>
      </c>
      <c r="T4614" s="8">
        <v>2019</v>
      </c>
      <c r="U4614" s="8">
        <f t="shared" si="577"/>
        <v>3</v>
      </c>
      <c r="V4614" s="7">
        <v>43647</v>
      </c>
      <c r="W4614" t="s">
        <v>409</v>
      </c>
      <c r="X4614" s="2">
        <v>1.3720000000000001</v>
      </c>
      <c r="Y4614" s="6">
        <f t="shared" si="582"/>
        <v>3.662475641333654E-2</v>
      </c>
      <c r="AA4614">
        <v>189480</v>
      </c>
      <c r="AB4614">
        <v>17366</v>
      </c>
      <c r="AC4614">
        <v>15579670</v>
      </c>
      <c r="AD4614" t="s">
        <v>1</v>
      </c>
      <c r="AE4614">
        <v>67</v>
      </c>
      <c r="AF4614">
        <v>7</v>
      </c>
      <c r="AG4614">
        <v>8641363</v>
      </c>
      <c r="AH4614" t="s">
        <v>9009</v>
      </c>
      <c r="AI4614" t="s">
        <v>9008</v>
      </c>
      <c r="AJ4614" t="s">
        <v>9007</v>
      </c>
      <c r="AK4614" t="s">
        <v>9006</v>
      </c>
      <c r="AL4614">
        <v>17</v>
      </c>
      <c r="AM4614" s="5">
        <f t="shared" si="578"/>
        <v>5.666666666666667</v>
      </c>
      <c r="AN4614" s="4">
        <f t="shared" si="583"/>
        <v>8.5826075981320204E-3</v>
      </c>
      <c r="AO4614" s="3"/>
      <c r="AP4614">
        <v>0</v>
      </c>
      <c r="AQ4614" t="s">
        <v>4047</v>
      </c>
      <c r="AR4614" t="s">
        <v>9005</v>
      </c>
      <c r="AS4614" t="s">
        <v>9004</v>
      </c>
      <c r="AT4614" s="2" t="s">
        <v>14</v>
      </c>
      <c r="AU4614" s="1">
        <f t="shared" si="579"/>
        <v>2.8212111768775179</v>
      </c>
      <c r="AV4614" s="1">
        <f t="shared" si="580"/>
        <v>2.2603682005734282</v>
      </c>
      <c r="AW4614" s="1">
        <f t="shared" si="581"/>
        <v>1.6995252242693375</v>
      </c>
    </row>
    <row r="4615" spans="1:49" x14ac:dyDescent="0.2">
      <c r="A4615">
        <v>4613</v>
      </c>
      <c r="B4615" t="s">
        <v>9003</v>
      </c>
      <c r="C4615" t="s">
        <v>9002</v>
      </c>
      <c r="F4615" t="s">
        <v>9001</v>
      </c>
      <c r="G4615" t="s">
        <v>3</v>
      </c>
      <c r="H4615" t="s">
        <v>2</v>
      </c>
      <c r="I4615" t="s">
        <v>9000</v>
      </c>
      <c r="J4615">
        <v>60023053</v>
      </c>
      <c r="K4615" t="s">
        <v>3321</v>
      </c>
      <c r="L4615" t="s">
        <v>3320</v>
      </c>
      <c r="M4615" t="s">
        <v>45</v>
      </c>
      <c r="N4615">
        <v>5</v>
      </c>
      <c r="O4615" t="s">
        <v>8999</v>
      </c>
      <c r="P4615" t="s">
        <v>8998</v>
      </c>
      <c r="Q4615" t="s">
        <v>3319</v>
      </c>
      <c r="R4615" s="7">
        <v>43647</v>
      </c>
      <c r="S4615" s="8">
        <f t="shared" si="576"/>
        <v>2019</v>
      </c>
      <c r="T4615" s="8">
        <v>2019</v>
      </c>
      <c r="U4615" s="8">
        <f t="shared" si="577"/>
        <v>3</v>
      </c>
      <c r="V4615" s="7">
        <v>43647</v>
      </c>
      <c r="W4615" t="s">
        <v>409</v>
      </c>
      <c r="X4615" s="2">
        <v>1.3720000000000001</v>
      </c>
      <c r="Y4615" s="6">
        <f t="shared" si="582"/>
        <v>3.662475641333654E-2</v>
      </c>
      <c r="AA4615">
        <v>189480</v>
      </c>
      <c r="AB4615">
        <v>17366</v>
      </c>
      <c r="AC4615">
        <v>15579670</v>
      </c>
      <c r="AD4615" t="s">
        <v>1</v>
      </c>
      <c r="AE4615">
        <v>67</v>
      </c>
      <c r="AF4615">
        <v>7</v>
      </c>
      <c r="AG4615">
        <v>8698335</v>
      </c>
      <c r="AH4615" t="s">
        <v>8997</v>
      </c>
      <c r="AI4615" t="s">
        <v>8996</v>
      </c>
      <c r="AJ4615" t="s">
        <v>8995</v>
      </c>
      <c r="AK4615" t="s">
        <v>8994</v>
      </c>
      <c r="AL4615">
        <v>10</v>
      </c>
      <c r="AM4615" s="5">
        <f t="shared" si="578"/>
        <v>3.3333333333333335</v>
      </c>
      <c r="AN4615" s="4">
        <f t="shared" si="583"/>
        <v>5.0485927047835416E-3</v>
      </c>
      <c r="AO4615" s="3"/>
      <c r="AP4615">
        <v>0</v>
      </c>
      <c r="AR4615" t="s">
        <v>0</v>
      </c>
      <c r="AT4615" s="2" t="s">
        <v>14</v>
      </c>
      <c r="AU4615" s="1">
        <f t="shared" si="579"/>
        <v>2.7151907300770639</v>
      </c>
      <c r="AV4615" s="1">
        <f t="shared" si="580"/>
        <v>2.0836674559060042</v>
      </c>
      <c r="AW4615" s="1">
        <f t="shared" si="581"/>
        <v>1.4521441817349441</v>
      </c>
    </row>
    <row r="4616" spans="1:49" x14ac:dyDescent="0.2">
      <c r="A4616">
        <v>4614</v>
      </c>
      <c r="B4616" t="s">
        <v>8993</v>
      </c>
      <c r="C4616" t="s">
        <v>8992</v>
      </c>
      <c r="F4616" t="s">
        <v>8991</v>
      </c>
      <c r="G4616" t="s">
        <v>3</v>
      </c>
      <c r="H4616" t="s">
        <v>2</v>
      </c>
      <c r="I4616" t="s">
        <v>1715</v>
      </c>
      <c r="J4616">
        <v>60032144</v>
      </c>
      <c r="K4616" t="s">
        <v>3597</v>
      </c>
      <c r="L4616" t="s">
        <v>1450</v>
      </c>
      <c r="M4616" t="s">
        <v>85</v>
      </c>
      <c r="N4616">
        <v>2</v>
      </c>
      <c r="O4616" t="s">
        <v>8990</v>
      </c>
      <c r="P4616" t="s">
        <v>8989</v>
      </c>
      <c r="Q4616" t="s">
        <v>4078</v>
      </c>
      <c r="R4616" s="7">
        <v>43647</v>
      </c>
      <c r="S4616" s="8">
        <f t="shared" si="576"/>
        <v>2019</v>
      </c>
      <c r="T4616" s="8">
        <v>2019</v>
      </c>
      <c r="U4616" s="8">
        <f t="shared" si="577"/>
        <v>3</v>
      </c>
      <c r="V4616" s="7">
        <v>43647</v>
      </c>
      <c r="W4616" t="s">
        <v>409</v>
      </c>
      <c r="X4616" s="2">
        <v>1.3720000000000001</v>
      </c>
      <c r="Y4616" s="6">
        <f t="shared" si="582"/>
        <v>3.662475641333654E-2</v>
      </c>
      <c r="AA4616">
        <v>189480</v>
      </c>
      <c r="AB4616">
        <v>17366</v>
      </c>
      <c r="AC4616">
        <v>15579670</v>
      </c>
      <c r="AD4616" t="s">
        <v>1</v>
      </c>
      <c r="AE4616">
        <v>67</v>
      </c>
      <c r="AF4616">
        <v>7</v>
      </c>
      <c r="AG4616">
        <v>8723394</v>
      </c>
      <c r="AH4616" t="s">
        <v>8988</v>
      </c>
      <c r="AI4616" t="s">
        <v>8987</v>
      </c>
      <c r="AJ4616" t="s">
        <v>8986</v>
      </c>
      <c r="AK4616" t="s">
        <v>8985</v>
      </c>
      <c r="AL4616">
        <v>6</v>
      </c>
      <c r="AM4616" s="5">
        <f t="shared" si="578"/>
        <v>2</v>
      </c>
      <c r="AN4616" s="4">
        <f t="shared" si="583"/>
        <v>3.0291556228701248E-3</v>
      </c>
      <c r="AO4616" s="3"/>
      <c r="AP4616">
        <v>0</v>
      </c>
      <c r="AQ4616" t="s">
        <v>9</v>
      </c>
      <c r="AR4616" t="s">
        <v>8984</v>
      </c>
      <c r="AS4616" t="s">
        <v>122</v>
      </c>
      <c r="AT4616" s="2" t="s">
        <v>14</v>
      </c>
      <c r="AU4616" s="1">
        <f t="shared" si="579"/>
        <v>2.6546076176196616</v>
      </c>
      <c r="AV4616" s="1">
        <f t="shared" si="580"/>
        <v>1.9826956018103332</v>
      </c>
      <c r="AW4616" s="1">
        <f t="shared" si="581"/>
        <v>1.3107835860010049</v>
      </c>
    </row>
    <row r="4617" spans="1:49" x14ac:dyDescent="0.2">
      <c r="A4617">
        <v>4615</v>
      </c>
      <c r="B4617" t="s">
        <v>8983</v>
      </c>
      <c r="C4617" t="s">
        <v>8982</v>
      </c>
      <c r="F4617" t="s">
        <v>8981</v>
      </c>
      <c r="G4617" t="s">
        <v>3</v>
      </c>
      <c r="H4617" t="s">
        <v>2</v>
      </c>
      <c r="I4617" t="s">
        <v>8980</v>
      </c>
      <c r="J4617" t="s">
        <v>8979</v>
      </c>
      <c r="K4617" t="s">
        <v>8978</v>
      </c>
      <c r="L4617" t="s">
        <v>8977</v>
      </c>
      <c r="M4617" t="s">
        <v>8976</v>
      </c>
      <c r="N4617">
        <v>11</v>
      </c>
      <c r="O4617" t="s">
        <v>8975</v>
      </c>
      <c r="P4617" t="s">
        <v>8974</v>
      </c>
      <c r="Q4617" t="s">
        <v>8973</v>
      </c>
      <c r="R4617" s="7">
        <v>43647</v>
      </c>
      <c r="S4617" s="8">
        <f t="shared" si="576"/>
        <v>2019</v>
      </c>
      <c r="T4617" s="8">
        <v>2019</v>
      </c>
      <c r="U4617" s="8">
        <f t="shared" si="577"/>
        <v>3</v>
      </c>
      <c r="V4617" s="7">
        <v>43647</v>
      </c>
      <c r="W4617" t="s">
        <v>421</v>
      </c>
      <c r="X4617" s="2">
        <v>1.087</v>
      </c>
      <c r="Y4617" s="6">
        <f t="shared" si="582"/>
        <v>2.9016844184618671E-2</v>
      </c>
      <c r="AA4617" t="s">
        <v>420</v>
      </c>
      <c r="AB4617">
        <v>19800188022</v>
      </c>
      <c r="AC4617">
        <v>21563446</v>
      </c>
      <c r="AD4617" t="s">
        <v>1</v>
      </c>
      <c r="AE4617">
        <v>9</v>
      </c>
      <c r="AF4617">
        <v>4</v>
      </c>
      <c r="AG4617">
        <v>8734725</v>
      </c>
      <c r="AH4617" t="s">
        <v>8972</v>
      </c>
      <c r="AI4617" t="s">
        <v>8971</v>
      </c>
      <c r="AJ4617" t="s">
        <v>8970</v>
      </c>
      <c r="AK4617" t="s">
        <v>8969</v>
      </c>
      <c r="AL4617">
        <v>34</v>
      </c>
      <c r="AM4617" s="5">
        <f t="shared" si="578"/>
        <v>11.333333333333334</v>
      </c>
      <c r="AN4617" s="4">
        <f t="shared" si="583"/>
        <v>1.7165215196264041E-2</v>
      </c>
      <c r="AO4617" s="3"/>
      <c r="AP4617">
        <v>1</v>
      </c>
      <c r="AQ4617" t="s">
        <v>234</v>
      </c>
      <c r="AR4617">
        <v>675683</v>
      </c>
      <c r="AS4617" t="s">
        <v>233</v>
      </c>
      <c r="AT4617" s="2">
        <v>3.274</v>
      </c>
      <c r="AU4617" s="1">
        <f t="shared" si="579"/>
        <v>2.5461355488112281</v>
      </c>
      <c r="AV4617" s="1">
        <f t="shared" si="580"/>
        <v>2.3091029690441358</v>
      </c>
      <c r="AW4617" s="1">
        <f t="shared" si="581"/>
        <v>2.0720703892770427</v>
      </c>
    </row>
    <row r="4618" spans="1:49" x14ac:dyDescent="0.2">
      <c r="A4618">
        <v>4616</v>
      </c>
      <c r="B4618" t="s">
        <v>8968</v>
      </c>
      <c r="C4618" t="s">
        <v>8967</v>
      </c>
      <c r="F4618" t="s">
        <v>8966</v>
      </c>
      <c r="G4618" t="s">
        <v>3</v>
      </c>
      <c r="H4618" t="s">
        <v>2</v>
      </c>
      <c r="I4618" t="s">
        <v>8965</v>
      </c>
      <c r="J4618" t="s">
        <v>8964</v>
      </c>
      <c r="K4618" t="s">
        <v>8963</v>
      </c>
      <c r="L4618" t="s">
        <v>8962</v>
      </c>
      <c r="M4618" t="s">
        <v>29</v>
      </c>
      <c r="N4618">
        <v>6</v>
      </c>
      <c r="O4618" t="s">
        <v>8961</v>
      </c>
      <c r="P4618" t="s">
        <v>8960</v>
      </c>
      <c r="Q4618" t="s">
        <v>8959</v>
      </c>
      <c r="R4618" s="7">
        <v>43647</v>
      </c>
      <c r="S4618" s="8">
        <f t="shared" si="576"/>
        <v>2019</v>
      </c>
      <c r="T4618" s="8">
        <v>2019</v>
      </c>
      <c r="U4618" s="8">
        <f t="shared" si="577"/>
        <v>3</v>
      </c>
      <c r="V4618" s="7">
        <v>43647</v>
      </c>
      <c r="W4618" t="s">
        <v>1102</v>
      </c>
      <c r="X4618" s="2">
        <v>0.42099999999999999</v>
      </c>
      <c r="Y4618" s="6">
        <f t="shared" si="582"/>
        <v>1.1238354555404288E-2</v>
      </c>
      <c r="AB4618">
        <v>19900193962</v>
      </c>
      <c r="AC4618">
        <v>21583226</v>
      </c>
      <c r="AD4618" t="s">
        <v>1</v>
      </c>
      <c r="AE4618">
        <v>9</v>
      </c>
      <c r="AF4618">
        <v>7</v>
      </c>
      <c r="AG4618">
        <v>75103</v>
      </c>
      <c r="AI4618" t="s">
        <v>8958</v>
      </c>
      <c r="AK4618" t="s">
        <v>8957</v>
      </c>
      <c r="AL4618">
        <v>3</v>
      </c>
      <c r="AM4618" s="5">
        <f t="shared" si="578"/>
        <v>1</v>
      </c>
      <c r="AN4618" s="4">
        <f t="shared" si="583"/>
        <v>1.5145778114350624E-3</v>
      </c>
      <c r="AO4618" s="3"/>
      <c r="AP4618">
        <v>1</v>
      </c>
      <c r="AQ4618" t="s">
        <v>16</v>
      </c>
      <c r="AR4618">
        <v>61271100</v>
      </c>
      <c r="AS4618" t="s">
        <v>15</v>
      </c>
      <c r="AT4618" s="2">
        <v>1.548</v>
      </c>
      <c r="AU4618" s="1">
        <f t="shared" si="579"/>
        <v>0.83212215322135197</v>
      </c>
      <c r="AV4618" s="1">
        <f t="shared" si="580"/>
        <v>0.63764661834196756</v>
      </c>
      <c r="AW4618" s="1">
        <f t="shared" si="581"/>
        <v>0.44317108346258294</v>
      </c>
    </row>
    <row r="4619" spans="1:49" x14ac:dyDescent="0.2">
      <c r="A4619">
        <v>4617</v>
      </c>
      <c r="B4619" t="s">
        <v>8956</v>
      </c>
      <c r="C4619" t="s">
        <v>8955</v>
      </c>
      <c r="F4619" t="s">
        <v>8954</v>
      </c>
      <c r="G4619" t="s">
        <v>3</v>
      </c>
      <c r="H4619" t="s">
        <v>2</v>
      </c>
      <c r="I4619" t="s">
        <v>8953</v>
      </c>
      <c r="J4619" t="s">
        <v>5441</v>
      </c>
      <c r="K4619" t="s">
        <v>5440</v>
      </c>
      <c r="L4619" t="s">
        <v>5439</v>
      </c>
      <c r="M4619" t="s">
        <v>5438</v>
      </c>
      <c r="N4619">
        <v>4</v>
      </c>
      <c r="O4619" t="s">
        <v>8952</v>
      </c>
      <c r="P4619" t="s">
        <v>8951</v>
      </c>
      <c r="Q4619" t="s">
        <v>8950</v>
      </c>
      <c r="R4619" s="7">
        <v>43647</v>
      </c>
      <c r="S4619" s="8">
        <f t="shared" si="576"/>
        <v>2019</v>
      </c>
      <c r="T4619" s="8">
        <v>2019</v>
      </c>
      <c r="U4619" s="8">
        <f t="shared" si="577"/>
        <v>3</v>
      </c>
      <c r="V4619" s="7">
        <v>43647</v>
      </c>
      <c r="W4619" t="s">
        <v>409</v>
      </c>
      <c r="X4619" s="2">
        <v>1.3720000000000001</v>
      </c>
      <c r="Y4619" s="6">
        <f t="shared" si="582"/>
        <v>3.662475641333654E-2</v>
      </c>
      <c r="AA4619">
        <v>189480</v>
      </c>
      <c r="AB4619">
        <v>17366</v>
      </c>
      <c r="AC4619">
        <v>15579670</v>
      </c>
      <c r="AD4619" t="s">
        <v>1</v>
      </c>
      <c r="AE4619">
        <v>67</v>
      </c>
      <c r="AF4619">
        <v>7</v>
      </c>
      <c r="AG4619">
        <v>8672826</v>
      </c>
      <c r="AH4619" t="s">
        <v>1002</v>
      </c>
      <c r="AI4619" t="s">
        <v>8949</v>
      </c>
      <c r="AJ4619" t="s">
        <v>8948</v>
      </c>
      <c r="AK4619" t="s">
        <v>8947</v>
      </c>
      <c r="AL4619">
        <v>0</v>
      </c>
      <c r="AM4619" s="5">
        <f t="shared" si="578"/>
        <v>0</v>
      </c>
      <c r="AN4619" s="4">
        <f t="shared" si="583"/>
        <v>0</v>
      </c>
      <c r="AO4619" s="3"/>
      <c r="AP4619">
        <v>0</v>
      </c>
      <c r="AQ4619" t="s">
        <v>151</v>
      </c>
      <c r="AR4619" t="s">
        <v>2449</v>
      </c>
      <c r="AS4619" t="s">
        <v>150</v>
      </c>
      <c r="AT4619" s="2" t="s">
        <v>14</v>
      </c>
      <c r="AU4619" s="1">
        <f t="shared" si="579"/>
        <v>2.5637329489335574</v>
      </c>
      <c r="AV4619" s="1">
        <f t="shared" si="580"/>
        <v>1.8312378206668269</v>
      </c>
      <c r="AW4619" s="1">
        <f t="shared" si="581"/>
        <v>1.0987426924000963</v>
      </c>
    </row>
    <row r="4620" spans="1:49" x14ac:dyDescent="0.2">
      <c r="A4620">
        <v>4618</v>
      </c>
      <c r="B4620" t="s">
        <v>8946</v>
      </c>
      <c r="C4620" t="s">
        <v>8945</v>
      </c>
      <c r="F4620" t="s">
        <v>8944</v>
      </c>
      <c r="G4620" t="s">
        <v>3</v>
      </c>
      <c r="H4620" t="s">
        <v>2</v>
      </c>
      <c r="I4620" t="s">
        <v>3862</v>
      </c>
      <c r="J4620">
        <v>60018208</v>
      </c>
      <c r="K4620" t="s">
        <v>8943</v>
      </c>
      <c r="L4620" t="s">
        <v>8942</v>
      </c>
      <c r="M4620" t="s">
        <v>45</v>
      </c>
      <c r="N4620">
        <v>4</v>
      </c>
      <c r="O4620" t="s">
        <v>8941</v>
      </c>
      <c r="P4620" t="s">
        <v>8940</v>
      </c>
      <c r="Q4620" t="s">
        <v>8939</v>
      </c>
      <c r="R4620" s="7">
        <v>43647</v>
      </c>
      <c r="S4620" s="8">
        <f t="shared" si="576"/>
        <v>2019</v>
      </c>
      <c r="T4620" s="8">
        <v>2019</v>
      </c>
      <c r="U4620" s="8">
        <f t="shared" si="577"/>
        <v>3</v>
      </c>
      <c r="V4620" s="7">
        <v>43647</v>
      </c>
      <c r="W4620" t="s">
        <v>409</v>
      </c>
      <c r="X4620" s="2">
        <v>1.3720000000000001</v>
      </c>
      <c r="Y4620" s="6">
        <f t="shared" si="582"/>
        <v>3.662475641333654E-2</v>
      </c>
      <c r="AA4620">
        <v>189480</v>
      </c>
      <c r="AB4620">
        <v>17366</v>
      </c>
      <c r="AC4620">
        <v>15579670</v>
      </c>
      <c r="AD4620" t="s">
        <v>1</v>
      </c>
      <c r="AE4620">
        <v>67</v>
      </c>
      <c r="AF4620">
        <v>7</v>
      </c>
      <c r="AG4620">
        <v>8723398</v>
      </c>
      <c r="AH4620" t="s">
        <v>8938</v>
      </c>
      <c r="AI4620" t="s">
        <v>8937</v>
      </c>
      <c r="AJ4620" t="s">
        <v>8936</v>
      </c>
      <c r="AK4620" t="s">
        <v>8935</v>
      </c>
      <c r="AL4620">
        <v>6</v>
      </c>
      <c r="AM4620" s="5">
        <f t="shared" si="578"/>
        <v>2</v>
      </c>
      <c r="AN4620" s="4">
        <f t="shared" si="583"/>
        <v>3.0291556228701248E-3</v>
      </c>
      <c r="AO4620" s="3"/>
      <c r="AP4620">
        <v>1</v>
      </c>
      <c r="AQ4620" t="s">
        <v>52</v>
      </c>
      <c r="AR4620" t="s">
        <v>8934</v>
      </c>
      <c r="AS4620" t="s">
        <v>51</v>
      </c>
      <c r="AT4620" s="2" t="s">
        <v>14</v>
      </c>
      <c r="AU4620" s="1">
        <f t="shared" si="579"/>
        <v>2.6546076176196616</v>
      </c>
      <c r="AV4620" s="1">
        <f t="shared" si="580"/>
        <v>1.9826956018103332</v>
      </c>
      <c r="AW4620" s="1">
        <f t="shared" si="581"/>
        <v>1.3107835860010049</v>
      </c>
    </row>
    <row r="4621" spans="1:49" x14ac:dyDescent="0.2">
      <c r="A4621">
        <v>4619</v>
      </c>
      <c r="B4621" t="s">
        <v>8933</v>
      </c>
      <c r="C4621" t="s">
        <v>8932</v>
      </c>
      <c r="F4621" t="s">
        <v>8931</v>
      </c>
      <c r="G4621" t="s">
        <v>3</v>
      </c>
      <c r="H4621" t="s">
        <v>2</v>
      </c>
      <c r="I4621" t="s">
        <v>1819</v>
      </c>
      <c r="J4621" t="s">
        <v>5483</v>
      </c>
      <c r="K4621" t="s">
        <v>5485</v>
      </c>
      <c r="L4621" t="s">
        <v>5484</v>
      </c>
      <c r="M4621" t="s">
        <v>308</v>
      </c>
      <c r="N4621">
        <v>6</v>
      </c>
      <c r="O4621" t="s">
        <v>8930</v>
      </c>
      <c r="P4621" t="s">
        <v>8929</v>
      </c>
      <c r="Q4621" t="s">
        <v>8928</v>
      </c>
      <c r="R4621" s="7">
        <v>43647</v>
      </c>
      <c r="S4621" s="8">
        <f t="shared" si="576"/>
        <v>2019</v>
      </c>
      <c r="T4621" s="8">
        <v>2019</v>
      </c>
      <c r="U4621" s="8">
        <f t="shared" si="577"/>
        <v>3</v>
      </c>
      <c r="V4621" s="7">
        <v>43647</v>
      </c>
      <c r="W4621" t="s">
        <v>409</v>
      </c>
      <c r="X4621" s="2">
        <v>1.3720000000000001</v>
      </c>
      <c r="Y4621" s="6">
        <f t="shared" si="582"/>
        <v>3.662475641333654E-2</v>
      </c>
      <c r="AA4621">
        <v>189480</v>
      </c>
      <c r="AB4621">
        <v>17366</v>
      </c>
      <c r="AC4621">
        <v>15579670</v>
      </c>
      <c r="AD4621" t="s">
        <v>1</v>
      </c>
      <c r="AE4621">
        <v>67</v>
      </c>
      <c r="AF4621">
        <v>7</v>
      </c>
      <c r="AG4621">
        <v>8688572</v>
      </c>
      <c r="AH4621" t="s">
        <v>8927</v>
      </c>
      <c r="AI4621" t="s">
        <v>8926</v>
      </c>
      <c r="AJ4621" t="s">
        <v>8925</v>
      </c>
      <c r="AK4621" t="s">
        <v>8924</v>
      </c>
      <c r="AL4621">
        <v>12</v>
      </c>
      <c r="AM4621" s="5">
        <f t="shared" si="578"/>
        <v>4</v>
      </c>
      <c r="AN4621" s="4">
        <f t="shared" si="583"/>
        <v>6.0583112457402496E-3</v>
      </c>
      <c r="AO4621" s="3"/>
      <c r="AP4621">
        <v>0</v>
      </c>
      <c r="AQ4621" t="s">
        <v>91</v>
      </c>
      <c r="AR4621" t="s">
        <v>8923</v>
      </c>
      <c r="AS4621" t="s">
        <v>90</v>
      </c>
      <c r="AT4621" s="2" t="s">
        <v>14</v>
      </c>
      <c r="AU4621" s="1">
        <f t="shared" si="579"/>
        <v>2.7454822863057649</v>
      </c>
      <c r="AV4621" s="1">
        <f t="shared" si="580"/>
        <v>2.1341533829538397</v>
      </c>
      <c r="AW4621" s="1">
        <f t="shared" si="581"/>
        <v>1.5228244796019137</v>
      </c>
    </row>
    <row r="4622" spans="1:49" x14ac:dyDescent="0.2">
      <c r="A4622">
        <v>4620</v>
      </c>
      <c r="B4622" t="s">
        <v>8922</v>
      </c>
      <c r="C4622" t="s">
        <v>8921</v>
      </c>
      <c r="F4622" t="s">
        <v>8920</v>
      </c>
      <c r="G4622" t="s">
        <v>3</v>
      </c>
      <c r="H4622" t="s">
        <v>2</v>
      </c>
      <c r="I4622" t="s">
        <v>1208</v>
      </c>
      <c r="J4622" t="s">
        <v>8919</v>
      </c>
      <c r="K4622" t="s">
        <v>8918</v>
      </c>
      <c r="L4622" t="s">
        <v>8917</v>
      </c>
      <c r="M4622" t="s">
        <v>8916</v>
      </c>
      <c r="N4622">
        <v>5</v>
      </c>
      <c r="O4622" t="s">
        <v>8915</v>
      </c>
      <c r="P4622" t="s">
        <v>8914</v>
      </c>
      <c r="Q4622" t="s">
        <v>8913</v>
      </c>
      <c r="R4622" s="7">
        <v>43647</v>
      </c>
      <c r="S4622" s="8">
        <f t="shared" si="576"/>
        <v>2019</v>
      </c>
      <c r="T4622" s="8">
        <v>2019</v>
      </c>
      <c r="U4622" s="8">
        <f t="shared" si="577"/>
        <v>3</v>
      </c>
      <c r="V4622" s="7">
        <v>43647</v>
      </c>
      <c r="W4622" t="s">
        <v>48</v>
      </c>
      <c r="X4622" s="2">
        <v>1.3140000000000001</v>
      </c>
      <c r="Y4622" s="6">
        <f t="shared" si="582"/>
        <v>3.507647953872027E-2</v>
      </c>
      <c r="AA4622">
        <v>15455955</v>
      </c>
      <c r="AB4622">
        <v>17340</v>
      </c>
      <c r="AC4622">
        <v>15583783</v>
      </c>
      <c r="AD4622" t="s">
        <v>1</v>
      </c>
      <c r="AE4622">
        <v>16</v>
      </c>
      <c r="AF4622">
        <v>3</v>
      </c>
      <c r="AG4622">
        <v>8606139</v>
      </c>
      <c r="AH4622" t="s">
        <v>8912</v>
      </c>
      <c r="AI4622" t="s">
        <v>8911</v>
      </c>
      <c r="AJ4622" t="s">
        <v>8910</v>
      </c>
      <c r="AK4622" t="s">
        <v>8909</v>
      </c>
      <c r="AL4622">
        <v>38</v>
      </c>
      <c r="AM4622" s="5">
        <f t="shared" si="578"/>
        <v>12.666666666666666</v>
      </c>
      <c r="AN4622" s="4">
        <f t="shared" si="583"/>
        <v>1.9184652278177457E-2</v>
      </c>
      <c r="AO4622" s="3"/>
      <c r="AP4622">
        <v>0</v>
      </c>
      <c r="AQ4622" t="s">
        <v>16</v>
      </c>
      <c r="AR4622" t="s">
        <v>8908</v>
      </c>
      <c r="AS4622" t="s">
        <v>15</v>
      </c>
      <c r="AT4622" s="2" t="s">
        <v>14</v>
      </c>
      <c r="AU4622" s="1">
        <f t="shared" si="579"/>
        <v>3.0308931360557421</v>
      </c>
      <c r="AV4622" s="1">
        <f t="shared" si="580"/>
        <v>2.7130565908448863</v>
      </c>
      <c r="AW4622" s="1">
        <f t="shared" si="581"/>
        <v>2.39522004563403</v>
      </c>
    </row>
    <row r="4623" spans="1:49" x14ac:dyDescent="0.2">
      <c r="A4623">
        <v>4621</v>
      </c>
      <c r="B4623" t="s">
        <v>8907</v>
      </c>
      <c r="C4623" t="s">
        <v>8906</v>
      </c>
      <c r="F4623" t="s">
        <v>8905</v>
      </c>
      <c r="G4623" t="s">
        <v>3</v>
      </c>
      <c r="H4623" t="s">
        <v>2</v>
      </c>
      <c r="I4623" t="s">
        <v>8904</v>
      </c>
      <c r="J4623" t="s">
        <v>8903</v>
      </c>
      <c r="K4623" t="s">
        <v>8902</v>
      </c>
      <c r="L4623" t="s">
        <v>8901</v>
      </c>
      <c r="M4623" t="s">
        <v>8900</v>
      </c>
      <c r="N4623">
        <v>6</v>
      </c>
      <c r="O4623" t="s">
        <v>8899</v>
      </c>
      <c r="P4623" t="s">
        <v>8898</v>
      </c>
      <c r="Q4623" t="s">
        <v>8897</v>
      </c>
      <c r="R4623" s="7">
        <v>43647</v>
      </c>
      <c r="S4623" s="8">
        <f t="shared" si="576"/>
        <v>2019</v>
      </c>
      <c r="T4623" s="8">
        <v>2019</v>
      </c>
      <c r="U4623" s="8">
        <f t="shared" si="577"/>
        <v>3</v>
      </c>
      <c r="V4623" s="7">
        <v>43647</v>
      </c>
      <c r="W4623" t="s">
        <v>409</v>
      </c>
      <c r="X4623" s="2">
        <v>1.3720000000000001</v>
      </c>
      <c r="Y4623" s="6">
        <f t="shared" si="582"/>
        <v>3.662475641333654E-2</v>
      </c>
      <c r="AA4623">
        <v>189480</v>
      </c>
      <c r="AB4623">
        <v>17366</v>
      </c>
      <c r="AC4623">
        <v>15579670</v>
      </c>
      <c r="AD4623" t="s">
        <v>1</v>
      </c>
      <c r="AE4623">
        <v>67</v>
      </c>
      <c r="AF4623">
        <v>7</v>
      </c>
      <c r="AG4623">
        <v>8698311</v>
      </c>
      <c r="AH4623" t="s">
        <v>8896</v>
      </c>
      <c r="AI4623" t="s">
        <v>8895</v>
      </c>
      <c r="AJ4623" t="s">
        <v>8894</v>
      </c>
      <c r="AK4623" t="s">
        <v>8893</v>
      </c>
      <c r="AL4623">
        <v>5</v>
      </c>
      <c r="AM4623" s="5">
        <f t="shared" si="578"/>
        <v>1.6666666666666667</v>
      </c>
      <c r="AN4623" s="4">
        <f t="shared" si="583"/>
        <v>2.5242963523917708E-3</v>
      </c>
      <c r="AO4623" s="3"/>
      <c r="AP4623">
        <v>0</v>
      </c>
      <c r="AQ4623" t="s">
        <v>5122</v>
      </c>
      <c r="AR4623" t="s">
        <v>0</v>
      </c>
      <c r="AS4623" t="s">
        <v>5073</v>
      </c>
      <c r="AT4623" s="2" t="s">
        <v>14</v>
      </c>
      <c r="AU4623" s="1">
        <f t="shared" si="579"/>
        <v>2.6394618395053104</v>
      </c>
      <c r="AV4623" s="1">
        <f t="shared" si="580"/>
        <v>1.9574526382864155</v>
      </c>
      <c r="AW4623" s="1">
        <f t="shared" si="581"/>
        <v>1.2754434370675201</v>
      </c>
    </row>
    <row r="4624" spans="1:49" x14ac:dyDescent="0.2">
      <c r="A4624">
        <v>4622</v>
      </c>
      <c r="B4624" t="s">
        <v>8892</v>
      </c>
      <c r="C4624" t="s">
        <v>8891</v>
      </c>
      <c r="F4624" t="s">
        <v>8890</v>
      </c>
      <c r="G4624" t="s">
        <v>3</v>
      </c>
      <c r="H4624" t="s">
        <v>2</v>
      </c>
      <c r="I4624" t="s">
        <v>5232</v>
      </c>
      <c r="J4624">
        <v>60021032</v>
      </c>
      <c r="K4624" t="s">
        <v>1097</v>
      </c>
      <c r="L4624" t="s">
        <v>1096</v>
      </c>
      <c r="M4624" t="s">
        <v>45</v>
      </c>
      <c r="N4624">
        <v>5</v>
      </c>
      <c r="O4624" t="s">
        <v>8889</v>
      </c>
      <c r="P4624" t="s">
        <v>8888</v>
      </c>
      <c r="Q4624" t="s">
        <v>8887</v>
      </c>
      <c r="R4624" s="7">
        <v>43647</v>
      </c>
      <c r="S4624" s="8">
        <f t="shared" si="576"/>
        <v>2019</v>
      </c>
      <c r="T4624" s="8">
        <v>2019</v>
      </c>
      <c r="U4624" s="8">
        <f t="shared" si="577"/>
        <v>3</v>
      </c>
      <c r="V4624" s="7">
        <v>43647</v>
      </c>
      <c r="W4624" t="s">
        <v>409</v>
      </c>
      <c r="X4624" s="2">
        <v>1.3720000000000001</v>
      </c>
      <c r="Y4624" s="6">
        <f t="shared" si="582"/>
        <v>3.662475641333654E-2</v>
      </c>
      <c r="AA4624">
        <v>189480</v>
      </c>
      <c r="AB4624">
        <v>17366</v>
      </c>
      <c r="AC4624">
        <v>15579670</v>
      </c>
      <c r="AD4624" t="s">
        <v>1</v>
      </c>
      <c r="AE4624">
        <v>67</v>
      </c>
      <c r="AF4624">
        <v>7</v>
      </c>
      <c r="AG4624">
        <v>8692746</v>
      </c>
      <c r="AH4624" t="s">
        <v>8886</v>
      </c>
      <c r="AI4624" t="s">
        <v>8885</v>
      </c>
      <c r="AJ4624" t="s">
        <v>8884</v>
      </c>
      <c r="AK4624" t="s">
        <v>8883</v>
      </c>
      <c r="AL4624">
        <v>16</v>
      </c>
      <c r="AM4624" s="5">
        <f t="shared" si="578"/>
        <v>5.333333333333333</v>
      </c>
      <c r="AN4624" s="4">
        <f t="shared" si="583"/>
        <v>8.0777483276536655E-3</v>
      </c>
      <c r="AO4624" s="3"/>
      <c r="AP4624">
        <v>0</v>
      </c>
      <c r="AR4624" t="s">
        <v>0</v>
      </c>
      <c r="AT4624" s="2" t="s">
        <v>14</v>
      </c>
      <c r="AU4624" s="1">
        <f t="shared" si="579"/>
        <v>2.8060653987631676</v>
      </c>
      <c r="AV4624" s="1">
        <f t="shared" si="580"/>
        <v>2.2351252370495103</v>
      </c>
      <c r="AW4624" s="1">
        <f t="shared" si="581"/>
        <v>1.6641850753358529</v>
      </c>
    </row>
    <row r="4625" spans="1:49" x14ac:dyDescent="0.2">
      <c r="A4625">
        <v>4623</v>
      </c>
      <c r="B4625" t="s">
        <v>8882</v>
      </c>
      <c r="C4625" t="s">
        <v>8881</v>
      </c>
      <c r="F4625" t="s">
        <v>8880</v>
      </c>
      <c r="G4625" t="s">
        <v>3</v>
      </c>
      <c r="H4625" t="s">
        <v>2</v>
      </c>
      <c r="I4625" t="s">
        <v>2804</v>
      </c>
      <c r="J4625" t="s">
        <v>8879</v>
      </c>
      <c r="K4625" t="s">
        <v>8878</v>
      </c>
      <c r="L4625" t="s">
        <v>8877</v>
      </c>
      <c r="M4625" t="s">
        <v>44</v>
      </c>
      <c r="N4625">
        <v>3</v>
      </c>
      <c r="O4625" t="s">
        <v>8876</v>
      </c>
      <c r="P4625" t="s">
        <v>8875</v>
      </c>
      <c r="Q4625" t="s">
        <v>8874</v>
      </c>
      <c r="R4625" s="7">
        <v>43647</v>
      </c>
      <c r="S4625" s="8">
        <f t="shared" si="576"/>
        <v>2019</v>
      </c>
      <c r="T4625" s="8">
        <v>2019</v>
      </c>
      <c r="U4625" s="8">
        <f t="shared" si="577"/>
        <v>3</v>
      </c>
      <c r="V4625" s="7">
        <v>43647</v>
      </c>
      <c r="W4625" t="s">
        <v>409</v>
      </c>
      <c r="X4625" s="2">
        <v>1.3720000000000001</v>
      </c>
      <c r="Y4625" s="6">
        <f t="shared" si="582"/>
        <v>3.662475641333654E-2</v>
      </c>
      <c r="AA4625">
        <v>189480</v>
      </c>
      <c r="AB4625">
        <v>17366</v>
      </c>
      <c r="AC4625">
        <v>15579670</v>
      </c>
      <c r="AD4625" t="s">
        <v>1</v>
      </c>
      <c r="AE4625">
        <v>67</v>
      </c>
      <c r="AF4625">
        <v>7</v>
      </c>
      <c r="AG4625">
        <v>8725934</v>
      </c>
      <c r="AH4625" t="s">
        <v>8873</v>
      </c>
      <c r="AI4625" t="s">
        <v>8872</v>
      </c>
      <c r="AJ4625" t="s">
        <v>8871</v>
      </c>
      <c r="AK4625" t="s">
        <v>8870</v>
      </c>
      <c r="AL4625">
        <v>6</v>
      </c>
      <c r="AM4625" s="5">
        <f t="shared" si="578"/>
        <v>2</v>
      </c>
      <c r="AN4625" s="4">
        <f t="shared" si="583"/>
        <v>3.0291556228701248E-3</v>
      </c>
      <c r="AO4625" s="3"/>
      <c r="AP4625">
        <v>1</v>
      </c>
      <c r="AQ4625" t="s">
        <v>52</v>
      </c>
      <c r="AR4625" t="s">
        <v>5405</v>
      </c>
      <c r="AS4625" t="s">
        <v>51</v>
      </c>
      <c r="AT4625" s="2" t="s">
        <v>14</v>
      </c>
      <c r="AU4625" s="1">
        <f t="shared" si="579"/>
        <v>2.6546076176196616</v>
      </c>
      <c r="AV4625" s="1">
        <f t="shared" si="580"/>
        <v>1.9826956018103332</v>
      </c>
      <c r="AW4625" s="1">
        <f t="shared" si="581"/>
        <v>1.3107835860010049</v>
      </c>
    </row>
    <row r="4626" spans="1:49" x14ac:dyDescent="0.2">
      <c r="A4626">
        <v>4624</v>
      </c>
      <c r="B4626" t="s">
        <v>8869</v>
      </c>
      <c r="C4626" t="s">
        <v>8868</v>
      </c>
      <c r="F4626" t="s">
        <v>8867</v>
      </c>
      <c r="G4626" t="s">
        <v>3</v>
      </c>
      <c r="H4626" t="s">
        <v>2</v>
      </c>
      <c r="I4626" t="s">
        <v>8866</v>
      </c>
      <c r="J4626" t="s">
        <v>8865</v>
      </c>
      <c r="K4626" t="s">
        <v>8864</v>
      </c>
      <c r="L4626" t="s">
        <v>8863</v>
      </c>
      <c r="M4626" t="s">
        <v>239</v>
      </c>
      <c r="N4626">
        <v>4</v>
      </c>
      <c r="O4626" t="s">
        <v>8862</v>
      </c>
      <c r="P4626" t="s">
        <v>8861</v>
      </c>
      <c r="Q4626" t="s">
        <v>8860</v>
      </c>
      <c r="R4626" s="7">
        <v>43647</v>
      </c>
      <c r="S4626" s="8">
        <f t="shared" si="576"/>
        <v>2019</v>
      </c>
      <c r="T4626" s="8">
        <v>2019</v>
      </c>
      <c r="U4626" s="8">
        <f t="shared" si="577"/>
        <v>3</v>
      </c>
      <c r="V4626" s="7">
        <v>43647</v>
      </c>
      <c r="W4626" t="s">
        <v>409</v>
      </c>
      <c r="X4626" s="2">
        <v>1.3720000000000001</v>
      </c>
      <c r="Y4626" s="6">
        <f t="shared" si="582"/>
        <v>3.662475641333654E-2</v>
      </c>
      <c r="AA4626">
        <v>189480</v>
      </c>
      <c r="AB4626">
        <v>17366</v>
      </c>
      <c r="AC4626">
        <v>15579670</v>
      </c>
      <c r="AD4626" t="s">
        <v>1</v>
      </c>
      <c r="AE4626">
        <v>67</v>
      </c>
      <c r="AF4626">
        <v>7</v>
      </c>
      <c r="AG4626">
        <v>8708951</v>
      </c>
      <c r="AH4626" t="s">
        <v>8859</v>
      </c>
      <c r="AI4626" t="s">
        <v>8858</v>
      </c>
      <c r="AJ4626" t="s">
        <v>8857</v>
      </c>
      <c r="AK4626" t="s">
        <v>8856</v>
      </c>
      <c r="AL4626">
        <v>9</v>
      </c>
      <c r="AM4626" s="5">
        <f t="shared" si="578"/>
        <v>3</v>
      </c>
      <c r="AN4626" s="4">
        <f t="shared" si="583"/>
        <v>4.5437334343051876E-3</v>
      </c>
      <c r="AO4626" s="3"/>
      <c r="AP4626">
        <v>0</v>
      </c>
      <c r="AR4626" t="s">
        <v>0</v>
      </c>
      <c r="AT4626" s="2" t="s">
        <v>14</v>
      </c>
      <c r="AU4626" s="1">
        <f t="shared" si="579"/>
        <v>2.7000449519627132</v>
      </c>
      <c r="AV4626" s="1">
        <f t="shared" si="580"/>
        <v>2.0584244923820867</v>
      </c>
      <c r="AW4626" s="1">
        <f t="shared" si="581"/>
        <v>1.4168040328014595</v>
      </c>
    </row>
    <row r="4627" spans="1:49" x14ac:dyDescent="0.2">
      <c r="A4627">
        <v>4625</v>
      </c>
      <c r="B4627" t="s">
        <v>8855</v>
      </c>
      <c r="C4627" t="s">
        <v>8854</v>
      </c>
      <c r="F4627" t="s">
        <v>8853</v>
      </c>
      <c r="G4627" t="s">
        <v>3</v>
      </c>
      <c r="H4627" t="s">
        <v>2</v>
      </c>
      <c r="I4627" t="s">
        <v>8852</v>
      </c>
      <c r="J4627">
        <v>60025038</v>
      </c>
      <c r="K4627" t="s">
        <v>2323</v>
      </c>
      <c r="L4627" t="s">
        <v>2322</v>
      </c>
      <c r="M4627" t="s">
        <v>45</v>
      </c>
      <c r="N4627">
        <v>2</v>
      </c>
      <c r="O4627" t="s">
        <v>8851</v>
      </c>
      <c r="P4627" t="s">
        <v>8850</v>
      </c>
      <c r="Q4627" t="s">
        <v>5966</v>
      </c>
      <c r="R4627" s="7">
        <v>43647</v>
      </c>
      <c r="S4627" s="8">
        <f t="shared" si="576"/>
        <v>2019</v>
      </c>
      <c r="T4627" s="8">
        <v>2019</v>
      </c>
      <c r="U4627" s="8">
        <f t="shared" si="577"/>
        <v>3</v>
      </c>
      <c r="V4627" s="7">
        <v>43647</v>
      </c>
      <c r="W4627" t="s">
        <v>409</v>
      </c>
      <c r="X4627" s="2">
        <v>1.3720000000000001</v>
      </c>
      <c r="Y4627" s="6">
        <f t="shared" si="582"/>
        <v>3.662475641333654E-2</v>
      </c>
      <c r="AA4627">
        <v>189480</v>
      </c>
      <c r="AB4627">
        <v>17366</v>
      </c>
      <c r="AC4627">
        <v>15579670</v>
      </c>
      <c r="AD4627" t="s">
        <v>1</v>
      </c>
      <c r="AE4627">
        <v>67</v>
      </c>
      <c r="AF4627">
        <v>7</v>
      </c>
      <c r="AG4627">
        <v>8697138</v>
      </c>
      <c r="AH4627" t="s">
        <v>8849</v>
      </c>
      <c r="AI4627" t="s">
        <v>8848</v>
      </c>
      <c r="AJ4627" t="s">
        <v>8847</v>
      </c>
      <c r="AK4627" t="s">
        <v>8846</v>
      </c>
      <c r="AL4627">
        <v>0</v>
      </c>
      <c r="AM4627" s="5">
        <f t="shared" si="578"/>
        <v>0</v>
      </c>
      <c r="AN4627" s="4">
        <f t="shared" si="583"/>
        <v>0</v>
      </c>
      <c r="AO4627" s="3"/>
      <c r="AP4627">
        <v>1</v>
      </c>
      <c r="AQ4627" t="s">
        <v>52</v>
      </c>
      <c r="AR4627">
        <v>1547440</v>
      </c>
      <c r="AS4627" t="s">
        <v>51</v>
      </c>
      <c r="AT4627" s="2" t="s">
        <v>14</v>
      </c>
      <c r="AU4627" s="1">
        <f t="shared" si="579"/>
        <v>2.5637329489335574</v>
      </c>
      <c r="AV4627" s="1">
        <f t="shared" si="580"/>
        <v>1.8312378206668269</v>
      </c>
      <c r="AW4627" s="1">
        <f t="shared" si="581"/>
        <v>1.0987426924000963</v>
      </c>
    </row>
    <row r="4628" spans="1:49" x14ac:dyDescent="0.2">
      <c r="A4628">
        <v>4626</v>
      </c>
      <c r="B4628" t="s">
        <v>8845</v>
      </c>
      <c r="C4628" t="s">
        <v>8844</v>
      </c>
      <c r="F4628" t="s">
        <v>8843</v>
      </c>
      <c r="G4628" t="s">
        <v>3</v>
      </c>
      <c r="H4628" t="s">
        <v>2</v>
      </c>
      <c r="I4628" t="s">
        <v>5461</v>
      </c>
      <c r="J4628" t="s">
        <v>8842</v>
      </c>
      <c r="K4628" t="s">
        <v>8841</v>
      </c>
      <c r="L4628" t="s">
        <v>8840</v>
      </c>
      <c r="M4628" t="s">
        <v>2255</v>
      </c>
      <c r="N4628">
        <v>8</v>
      </c>
      <c r="O4628" t="s">
        <v>8839</v>
      </c>
      <c r="P4628" t="s">
        <v>8838</v>
      </c>
      <c r="Q4628" t="s">
        <v>8837</v>
      </c>
      <c r="R4628" s="7">
        <v>43647</v>
      </c>
      <c r="S4628" s="8">
        <f t="shared" si="576"/>
        <v>2019</v>
      </c>
      <c r="T4628" s="8">
        <v>2019</v>
      </c>
      <c r="U4628" s="8">
        <f t="shared" si="577"/>
        <v>3</v>
      </c>
      <c r="V4628" s="7">
        <v>43647</v>
      </c>
      <c r="W4628" t="s">
        <v>421</v>
      </c>
      <c r="X4628" s="2">
        <v>1.087</v>
      </c>
      <c r="Y4628" s="6">
        <f t="shared" si="582"/>
        <v>2.9016844184618671E-2</v>
      </c>
      <c r="AA4628" t="s">
        <v>420</v>
      </c>
      <c r="AB4628">
        <v>19800188022</v>
      </c>
      <c r="AC4628">
        <v>21563446</v>
      </c>
      <c r="AD4628" t="s">
        <v>1</v>
      </c>
      <c r="AE4628">
        <v>9</v>
      </c>
      <c r="AF4628">
        <v>4</v>
      </c>
      <c r="AG4628">
        <v>8735790</v>
      </c>
      <c r="AH4628" t="s">
        <v>8836</v>
      </c>
      <c r="AI4628" t="s">
        <v>8835</v>
      </c>
      <c r="AJ4628" t="s">
        <v>8834</v>
      </c>
      <c r="AK4628" t="s">
        <v>8833</v>
      </c>
      <c r="AL4628">
        <v>6</v>
      </c>
      <c r="AM4628" s="5">
        <f t="shared" si="578"/>
        <v>2</v>
      </c>
      <c r="AN4628" s="4">
        <f t="shared" si="583"/>
        <v>3.0291556228701248E-3</v>
      </c>
      <c r="AO4628" s="3"/>
      <c r="AP4628">
        <v>1</v>
      </c>
      <c r="AQ4628" t="s">
        <v>16</v>
      </c>
      <c r="AR4628">
        <v>11404400</v>
      </c>
      <c r="AS4628" t="s">
        <v>15</v>
      </c>
      <c r="AT4628" s="2">
        <v>3.274</v>
      </c>
      <c r="AU4628" s="1">
        <f t="shared" si="579"/>
        <v>2.1220537616094108</v>
      </c>
      <c r="AV4628" s="1">
        <f t="shared" si="580"/>
        <v>1.6022999903744399</v>
      </c>
      <c r="AW4628" s="1">
        <f t="shared" si="581"/>
        <v>1.0825462191394688</v>
      </c>
    </row>
    <row r="4629" spans="1:49" x14ac:dyDescent="0.2">
      <c r="A4629">
        <v>4627</v>
      </c>
      <c r="B4629" t="s">
        <v>8832</v>
      </c>
      <c r="C4629" t="s">
        <v>8831</v>
      </c>
      <c r="F4629" t="s">
        <v>8830</v>
      </c>
      <c r="G4629" t="s">
        <v>3</v>
      </c>
      <c r="H4629" t="s">
        <v>2</v>
      </c>
      <c r="I4629" t="s">
        <v>666</v>
      </c>
      <c r="J4629" t="s">
        <v>8829</v>
      </c>
      <c r="K4629" t="s">
        <v>8828</v>
      </c>
      <c r="L4629" t="s">
        <v>8827</v>
      </c>
      <c r="M4629" t="s">
        <v>5499</v>
      </c>
      <c r="N4629">
        <v>10</v>
      </c>
      <c r="O4629" t="s">
        <v>8826</v>
      </c>
      <c r="P4629" t="s">
        <v>8825</v>
      </c>
      <c r="Q4629" t="s">
        <v>8824</v>
      </c>
      <c r="R4629" s="7">
        <v>43647</v>
      </c>
      <c r="S4629" s="8">
        <f t="shared" si="576"/>
        <v>2019</v>
      </c>
      <c r="T4629" s="8">
        <v>2019</v>
      </c>
      <c r="U4629" s="8">
        <f t="shared" si="577"/>
        <v>3</v>
      </c>
      <c r="V4629" s="7">
        <v>43647</v>
      </c>
      <c r="W4629" t="s">
        <v>409</v>
      </c>
      <c r="X4629" s="2">
        <v>1.3720000000000001</v>
      </c>
      <c r="Y4629" s="6">
        <f t="shared" si="582"/>
        <v>3.662475641333654E-2</v>
      </c>
      <c r="AA4629">
        <v>189480</v>
      </c>
      <c r="AB4629">
        <v>17366</v>
      </c>
      <c r="AC4629">
        <v>15579670</v>
      </c>
      <c r="AD4629" t="s">
        <v>1</v>
      </c>
      <c r="AE4629">
        <v>67</v>
      </c>
      <c r="AF4629">
        <v>7</v>
      </c>
      <c r="AG4629">
        <v>8718254</v>
      </c>
      <c r="AH4629" t="s">
        <v>8823</v>
      </c>
      <c r="AI4629" t="s">
        <v>8822</v>
      </c>
      <c r="AJ4629" t="s">
        <v>8821</v>
      </c>
      <c r="AK4629" t="s">
        <v>8820</v>
      </c>
      <c r="AL4629">
        <v>32</v>
      </c>
      <c r="AM4629" s="5">
        <f t="shared" si="578"/>
        <v>10.666666666666666</v>
      </c>
      <c r="AN4629" s="4">
        <f t="shared" si="583"/>
        <v>1.6155496655307331E-2</v>
      </c>
      <c r="AO4629" s="3"/>
      <c r="AP4629">
        <v>0</v>
      </c>
      <c r="AR4629" t="s">
        <v>0</v>
      </c>
      <c r="AT4629" s="2" t="s">
        <v>14</v>
      </c>
      <c r="AU4629" s="1">
        <f t="shared" si="579"/>
        <v>3.0483978485927774</v>
      </c>
      <c r="AV4629" s="1">
        <f t="shared" si="580"/>
        <v>2.6390126534321934</v>
      </c>
      <c r="AW4629" s="1">
        <f t="shared" si="581"/>
        <v>2.2296274582716094</v>
      </c>
    </row>
    <row r="4630" spans="1:49" x14ac:dyDescent="0.2">
      <c r="A4630">
        <v>4628</v>
      </c>
      <c r="B4630" t="s">
        <v>8819</v>
      </c>
      <c r="C4630" t="s">
        <v>8818</v>
      </c>
      <c r="F4630" t="s">
        <v>8817</v>
      </c>
      <c r="G4630" t="s">
        <v>3</v>
      </c>
      <c r="H4630" t="s">
        <v>2</v>
      </c>
      <c r="I4630" t="s">
        <v>8816</v>
      </c>
      <c r="J4630" t="s">
        <v>8815</v>
      </c>
      <c r="K4630" t="s">
        <v>8814</v>
      </c>
      <c r="L4630" t="s">
        <v>8813</v>
      </c>
      <c r="M4630" t="s">
        <v>5499</v>
      </c>
      <c r="N4630">
        <v>5</v>
      </c>
      <c r="O4630" t="s">
        <v>8812</v>
      </c>
      <c r="P4630" t="s">
        <v>8811</v>
      </c>
      <c r="Q4630" t="s">
        <v>8810</v>
      </c>
      <c r="R4630" s="7">
        <v>43647</v>
      </c>
      <c r="S4630" s="8">
        <f t="shared" si="576"/>
        <v>2019</v>
      </c>
      <c r="T4630" s="8">
        <v>2019</v>
      </c>
      <c r="U4630" s="8">
        <f t="shared" si="577"/>
        <v>3</v>
      </c>
      <c r="V4630" s="7">
        <v>43647</v>
      </c>
      <c r="W4630" t="s">
        <v>409</v>
      </c>
      <c r="X4630" s="2">
        <v>1.3720000000000001</v>
      </c>
      <c r="Y4630" s="6">
        <f t="shared" si="582"/>
        <v>3.662475641333654E-2</v>
      </c>
      <c r="AA4630">
        <v>189480</v>
      </c>
      <c r="AB4630">
        <v>17366</v>
      </c>
      <c r="AC4630">
        <v>15579670</v>
      </c>
      <c r="AD4630" t="s">
        <v>1</v>
      </c>
      <c r="AE4630">
        <v>67</v>
      </c>
      <c r="AF4630">
        <v>7</v>
      </c>
      <c r="AG4630">
        <v>8653991</v>
      </c>
      <c r="AH4630" t="s">
        <v>8809</v>
      </c>
      <c r="AI4630" t="s">
        <v>8808</v>
      </c>
      <c r="AJ4630" t="s">
        <v>8807</v>
      </c>
      <c r="AK4630" t="s">
        <v>8806</v>
      </c>
      <c r="AL4630">
        <v>35</v>
      </c>
      <c r="AM4630" s="5">
        <f t="shared" si="578"/>
        <v>11.666666666666666</v>
      </c>
      <c r="AN4630" s="4">
        <f t="shared" si="583"/>
        <v>1.7670074466742396E-2</v>
      </c>
      <c r="AO4630" s="3"/>
      <c r="AP4630">
        <v>0</v>
      </c>
      <c r="AQ4630" t="s">
        <v>4520</v>
      </c>
      <c r="AR4630" t="s">
        <v>0</v>
      </c>
      <c r="AS4630" t="s">
        <v>4519</v>
      </c>
      <c r="AT4630" s="2" t="s">
        <v>14</v>
      </c>
      <c r="AU4630" s="1">
        <f t="shared" si="579"/>
        <v>3.0938351829358295</v>
      </c>
      <c r="AV4630" s="1">
        <f t="shared" si="580"/>
        <v>2.7147415440039468</v>
      </c>
      <c r="AW4630" s="1">
        <f t="shared" si="581"/>
        <v>2.3356479050720638</v>
      </c>
    </row>
    <row r="4631" spans="1:49" x14ac:dyDescent="0.2">
      <c r="A4631">
        <v>4629</v>
      </c>
      <c r="B4631" t="s">
        <v>8805</v>
      </c>
      <c r="C4631" t="s">
        <v>8804</v>
      </c>
      <c r="F4631" t="s">
        <v>8803</v>
      </c>
      <c r="G4631" t="s">
        <v>3</v>
      </c>
      <c r="H4631" t="s">
        <v>2</v>
      </c>
      <c r="I4631" t="s">
        <v>8802</v>
      </c>
      <c r="J4631" t="s">
        <v>8801</v>
      </c>
      <c r="K4631" t="s">
        <v>8800</v>
      </c>
      <c r="L4631" t="s">
        <v>4048</v>
      </c>
      <c r="M4631" t="s">
        <v>482</v>
      </c>
      <c r="N4631">
        <v>7</v>
      </c>
      <c r="O4631" t="s">
        <v>8799</v>
      </c>
      <c r="P4631" t="s">
        <v>8798</v>
      </c>
      <c r="Q4631" t="s">
        <v>8797</v>
      </c>
      <c r="R4631" s="7">
        <v>43647</v>
      </c>
      <c r="S4631" s="8">
        <f t="shared" si="576"/>
        <v>2019</v>
      </c>
      <c r="T4631" s="8">
        <v>2019</v>
      </c>
      <c r="U4631" s="8">
        <f t="shared" si="577"/>
        <v>3</v>
      </c>
      <c r="V4631" s="7">
        <v>43647</v>
      </c>
      <c r="W4631" t="s">
        <v>3721</v>
      </c>
      <c r="X4631" s="2">
        <v>1.1819999999999999</v>
      </c>
      <c r="Y4631" s="6">
        <f t="shared" si="582"/>
        <v>3.1552814927524625E-2</v>
      </c>
      <c r="AA4631">
        <v>36951</v>
      </c>
      <c r="AB4631">
        <v>27030</v>
      </c>
      <c r="AD4631" t="s">
        <v>1</v>
      </c>
      <c r="AE4631">
        <v>115</v>
      </c>
      <c r="AF4631">
        <v>1</v>
      </c>
      <c r="AG4631">
        <v>12403</v>
      </c>
      <c r="AI4631" t="s">
        <v>8796</v>
      </c>
      <c r="AK4631" t="s">
        <v>8795</v>
      </c>
      <c r="AL4631">
        <v>4</v>
      </c>
      <c r="AM4631" s="5">
        <f t="shared" si="578"/>
        <v>1.3333333333333333</v>
      </c>
      <c r="AN4631" s="4">
        <f t="shared" si="583"/>
        <v>2.0194370819134164E-3</v>
      </c>
      <c r="AO4631" s="3"/>
      <c r="AP4631">
        <v>0</v>
      </c>
      <c r="AQ4631" t="s">
        <v>4047</v>
      </c>
      <c r="AR4631" t="s">
        <v>0</v>
      </c>
      <c r="AS4631" t="s">
        <v>4046</v>
      </c>
      <c r="AT4631" s="2">
        <v>3.7909999999999999</v>
      </c>
      <c r="AU4631" s="1">
        <f t="shared" si="579"/>
        <v>2.2692801573841259</v>
      </c>
      <c r="AV4631" s="1">
        <f t="shared" si="580"/>
        <v>1.6786126004719022</v>
      </c>
      <c r="AW4631" s="1">
        <f t="shared" si="581"/>
        <v>1.087945043559678</v>
      </c>
    </row>
    <row r="4632" spans="1:49" x14ac:dyDescent="0.2">
      <c r="A4632">
        <v>4630</v>
      </c>
      <c r="B4632" t="s">
        <v>8794</v>
      </c>
      <c r="C4632" t="s">
        <v>8793</v>
      </c>
      <c r="F4632" t="s">
        <v>8792</v>
      </c>
      <c r="G4632" t="s">
        <v>3</v>
      </c>
      <c r="H4632" t="s">
        <v>2</v>
      </c>
      <c r="I4632" t="s">
        <v>1715</v>
      </c>
      <c r="J4632">
        <v>60017366</v>
      </c>
      <c r="K4632" t="s">
        <v>8791</v>
      </c>
      <c r="L4632" t="s">
        <v>8790</v>
      </c>
      <c r="M4632" t="s">
        <v>45</v>
      </c>
      <c r="N4632">
        <v>2</v>
      </c>
      <c r="O4632" t="s">
        <v>8789</v>
      </c>
      <c r="P4632" t="s">
        <v>8788</v>
      </c>
      <c r="Q4632" t="s">
        <v>8787</v>
      </c>
      <c r="R4632" s="7">
        <v>43647</v>
      </c>
      <c r="S4632" s="8">
        <f t="shared" si="576"/>
        <v>2019</v>
      </c>
      <c r="T4632" s="8">
        <v>2019</v>
      </c>
      <c r="U4632" s="8">
        <f t="shared" si="577"/>
        <v>3</v>
      </c>
      <c r="V4632" s="7">
        <v>43647</v>
      </c>
      <c r="W4632" t="s">
        <v>409</v>
      </c>
      <c r="X4632" s="2">
        <v>1.3720000000000001</v>
      </c>
      <c r="Y4632" s="6">
        <f t="shared" si="582"/>
        <v>3.662475641333654E-2</v>
      </c>
      <c r="AA4632">
        <v>189480</v>
      </c>
      <c r="AB4632">
        <v>17366</v>
      </c>
      <c r="AC4632">
        <v>15579670</v>
      </c>
      <c r="AD4632" t="s">
        <v>1</v>
      </c>
      <c r="AE4632">
        <v>67</v>
      </c>
      <c r="AF4632">
        <v>7</v>
      </c>
      <c r="AG4632">
        <v>8668421</v>
      </c>
      <c r="AH4632" t="s">
        <v>8786</v>
      </c>
      <c r="AI4632" t="s">
        <v>8785</v>
      </c>
      <c r="AJ4632" t="s">
        <v>8784</v>
      </c>
      <c r="AK4632" t="s">
        <v>8783</v>
      </c>
      <c r="AL4632">
        <v>3</v>
      </c>
      <c r="AM4632" s="5">
        <f t="shared" si="578"/>
        <v>1</v>
      </c>
      <c r="AN4632" s="4">
        <f t="shared" si="583"/>
        <v>1.5145778114350624E-3</v>
      </c>
      <c r="AO4632" s="3"/>
      <c r="AP4632">
        <v>0</v>
      </c>
      <c r="AR4632" t="s">
        <v>0</v>
      </c>
      <c r="AT4632" s="2" t="s">
        <v>14</v>
      </c>
      <c r="AU4632" s="1">
        <f t="shared" si="579"/>
        <v>2.6091702832766095</v>
      </c>
      <c r="AV4632" s="1">
        <f t="shared" si="580"/>
        <v>1.90696671123858</v>
      </c>
      <c r="AW4632" s="1">
        <f t="shared" si="581"/>
        <v>1.2047631392005507</v>
      </c>
    </row>
    <row r="4633" spans="1:49" x14ac:dyDescent="0.2">
      <c r="A4633">
        <v>4631</v>
      </c>
      <c r="B4633" t="s">
        <v>8782</v>
      </c>
      <c r="C4633" t="s">
        <v>8781</v>
      </c>
      <c r="F4633" t="s">
        <v>8780</v>
      </c>
      <c r="G4633" t="s">
        <v>3</v>
      </c>
      <c r="H4633" t="s">
        <v>2</v>
      </c>
      <c r="I4633" t="s">
        <v>8779</v>
      </c>
      <c r="J4633">
        <v>60015150</v>
      </c>
      <c r="K4633" t="s">
        <v>537</v>
      </c>
      <c r="L4633" t="s">
        <v>536</v>
      </c>
      <c r="M4633" t="s">
        <v>143</v>
      </c>
      <c r="N4633">
        <v>9</v>
      </c>
      <c r="O4633" t="s">
        <v>8778</v>
      </c>
      <c r="P4633" t="s">
        <v>8777</v>
      </c>
      <c r="Q4633" t="s">
        <v>8776</v>
      </c>
      <c r="R4633" s="7">
        <v>43647</v>
      </c>
      <c r="S4633" s="8">
        <f t="shared" si="576"/>
        <v>2019</v>
      </c>
      <c r="T4633" s="8">
        <v>2019</v>
      </c>
      <c r="U4633" s="8">
        <f t="shared" si="577"/>
        <v>3</v>
      </c>
      <c r="V4633" s="7">
        <v>43647</v>
      </c>
      <c r="W4633" t="s">
        <v>1646</v>
      </c>
      <c r="X4633" s="2">
        <v>1.123</v>
      </c>
      <c r="Y4633" s="6">
        <f t="shared" si="582"/>
        <v>2.9977843624035664E-2</v>
      </c>
      <c r="AB4633">
        <v>21100900379</v>
      </c>
      <c r="AC4633">
        <v>23773766</v>
      </c>
      <c r="AD4633" t="s">
        <v>1</v>
      </c>
      <c r="AE4633">
        <v>4</v>
      </c>
      <c r="AF4633">
        <v>3</v>
      </c>
      <c r="AG4633">
        <v>8733846</v>
      </c>
      <c r="AH4633" t="s">
        <v>8775</v>
      </c>
      <c r="AI4633" t="s">
        <v>8774</v>
      </c>
      <c r="AJ4633" t="s">
        <v>8773</v>
      </c>
      <c r="AK4633" t="s">
        <v>8772</v>
      </c>
      <c r="AL4633">
        <v>6</v>
      </c>
      <c r="AM4633" s="5">
        <f t="shared" si="578"/>
        <v>2</v>
      </c>
      <c r="AN4633" s="4">
        <f t="shared" si="583"/>
        <v>3.0291556228701248E-3</v>
      </c>
      <c r="AO4633" s="3"/>
      <c r="AP4633">
        <v>0</v>
      </c>
      <c r="AQ4633" t="s">
        <v>234</v>
      </c>
      <c r="AR4633">
        <v>810321</v>
      </c>
      <c r="AS4633" t="s">
        <v>233</v>
      </c>
      <c r="AT4633" s="2">
        <v>3.7410000000000001</v>
      </c>
      <c r="AU4633" s="1">
        <f t="shared" si="579"/>
        <v>2.1893237223686004</v>
      </c>
      <c r="AV4633" s="1">
        <f t="shared" si="580"/>
        <v>1.6503499623452895</v>
      </c>
      <c r="AW4633" s="1">
        <f t="shared" si="581"/>
        <v>1.1113762023219786</v>
      </c>
    </row>
    <row r="4634" spans="1:49" x14ac:dyDescent="0.2">
      <c r="A4634">
        <v>4632</v>
      </c>
      <c r="B4634" t="s">
        <v>8771</v>
      </c>
      <c r="C4634" t="s">
        <v>8770</v>
      </c>
      <c r="F4634" t="s">
        <v>8769</v>
      </c>
      <c r="G4634" t="s">
        <v>3</v>
      </c>
      <c r="H4634" t="s">
        <v>2</v>
      </c>
      <c r="I4634" t="s">
        <v>8768</v>
      </c>
      <c r="J4634">
        <v>60010065</v>
      </c>
      <c r="K4634" t="s">
        <v>1431</v>
      </c>
      <c r="L4634" t="s">
        <v>1430</v>
      </c>
      <c r="M4634" t="s">
        <v>45</v>
      </c>
      <c r="N4634">
        <v>3</v>
      </c>
      <c r="O4634" t="s">
        <v>8767</v>
      </c>
      <c r="P4634" t="s">
        <v>8766</v>
      </c>
      <c r="Q4634" t="s">
        <v>8765</v>
      </c>
      <c r="R4634" s="7">
        <v>43647</v>
      </c>
      <c r="S4634" s="8">
        <f t="shared" si="576"/>
        <v>2019</v>
      </c>
      <c r="T4634" s="8">
        <v>2019</v>
      </c>
      <c r="U4634" s="8">
        <f t="shared" si="577"/>
        <v>3</v>
      </c>
      <c r="V4634" s="7">
        <v>43647</v>
      </c>
      <c r="W4634" t="s">
        <v>421</v>
      </c>
      <c r="X4634" s="2">
        <v>1.087</v>
      </c>
      <c r="Y4634" s="6">
        <f t="shared" si="582"/>
        <v>2.9016844184618671E-2</v>
      </c>
      <c r="AA4634" t="s">
        <v>420</v>
      </c>
      <c r="AB4634">
        <v>19800188022</v>
      </c>
      <c r="AC4634">
        <v>21563446</v>
      </c>
      <c r="AD4634" t="s">
        <v>1</v>
      </c>
      <c r="AE4634">
        <v>9</v>
      </c>
      <c r="AF4634">
        <v>4</v>
      </c>
      <c r="AG4634">
        <v>8721068</v>
      </c>
      <c r="AH4634" t="s">
        <v>8764</v>
      </c>
      <c r="AI4634" t="s">
        <v>8763</v>
      </c>
      <c r="AJ4634" t="s">
        <v>8762</v>
      </c>
      <c r="AK4634" t="s">
        <v>8761</v>
      </c>
      <c r="AL4634">
        <v>1</v>
      </c>
      <c r="AM4634" s="5">
        <f t="shared" si="578"/>
        <v>0.33333333333333331</v>
      </c>
      <c r="AN4634" s="4">
        <f t="shared" si="583"/>
        <v>5.048592704783541E-4</v>
      </c>
      <c r="AO4634" s="3"/>
      <c r="AP4634">
        <v>0</v>
      </c>
      <c r="AQ4634" t="s">
        <v>197</v>
      </c>
      <c r="AR4634" t="s">
        <v>8760</v>
      </c>
      <c r="AS4634" t="s">
        <v>196</v>
      </c>
      <c r="AT4634" s="2">
        <v>3.274</v>
      </c>
      <c r="AU4634" s="1">
        <f t="shared" si="579"/>
        <v>2.0463248710376574</v>
      </c>
      <c r="AV4634" s="1">
        <f t="shared" si="580"/>
        <v>1.4760851727548512</v>
      </c>
      <c r="AW4634" s="1">
        <f t="shared" si="581"/>
        <v>0.90584547447204489</v>
      </c>
    </row>
    <row r="4635" spans="1:49" x14ac:dyDescent="0.2">
      <c r="A4635">
        <v>4633</v>
      </c>
      <c r="B4635" t="s">
        <v>8759</v>
      </c>
      <c r="C4635" t="s">
        <v>8758</v>
      </c>
      <c r="F4635" t="s">
        <v>8757</v>
      </c>
      <c r="G4635" t="s">
        <v>3</v>
      </c>
      <c r="H4635" t="s">
        <v>2</v>
      </c>
      <c r="I4635" t="s">
        <v>1211</v>
      </c>
      <c r="J4635">
        <v>60005244</v>
      </c>
      <c r="K4635" t="s">
        <v>358</v>
      </c>
      <c r="L4635" t="s">
        <v>98</v>
      </c>
      <c r="M4635" t="s">
        <v>58</v>
      </c>
      <c r="N4635">
        <v>5</v>
      </c>
      <c r="O4635" t="s">
        <v>8756</v>
      </c>
      <c r="P4635" t="s">
        <v>8755</v>
      </c>
      <c r="Q4635" t="s">
        <v>1391</v>
      </c>
      <c r="R4635" s="7">
        <v>43647</v>
      </c>
      <c r="S4635" s="8">
        <f t="shared" si="576"/>
        <v>2019</v>
      </c>
      <c r="T4635" s="8">
        <v>2019</v>
      </c>
      <c r="U4635" s="8">
        <f t="shared" si="577"/>
        <v>3</v>
      </c>
      <c r="V4635" s="7">
        <v>43647</v>
      </c>
      <c r="W4635" t="s">
        <v>409</v>
      </c>
      <c r="X4635" s="2">
        <v>1.3720000000000001</v>
      </c>
      <c r="Y4635" s="6">
        <f t="shared" si="582"/>
        <v>3.662475641333654E-2</v>
      </c>
      <c r="AA4635">
        <v>189480</v>
      </c>
      <c r="AB4635">
        <v>17366</v>
      </c>
      <c r="AC4635">
        <v>15579670</v>
      </c>
      <c r="AD4635" t="s">
        <v>1</v>
      </c>
      <c r="AE4635">
        <v>67</v>
      </c>
      <c r="AF4635">
        <v>7</v>
      </c>
      <c r="AG4635">
        <v>8653336</v>
      </c>
      <c r="AH4635" t="s">
        <v>8754</v>
      </c>
      <c r="AI4635" t="s">
        <v>8753</v>
      </c>
      <c r="AJ4635" t="s">
        <v>8752</v>
      </c>
      <c r="AK4635" t="s">
        <v>8751</v>
      </c>
      <c r="AL4635">
        <v>9</v>
      </c>
      <c r="AM4635" s="5">
        <f t="shared" si="578"/>
        <v>3</v>
      </c>
      <c r="AN4635" s="4">
        <f t="shared" si="583"/>
        <v>4.5437334343051876E-3</v>
      </c>
      <c r="AO4635" s="3"/>
      <c r="AP4635">
        <v>0</v>
      </c>
      <c r="AQ4635" t="s">
        <v>16</v>
      </c>
      <c r="AR4635">
        <v>61627801</v>
      </c>
      <c r="AS4635" t="s">
        <v>15</v>
      </c>
      <c r="AT4635" s="2" t="s">
        <v>14</v>
      </c>
      <c r="AU4635" s="1">
        <f t="shared" si="579"/>
        <v>2.7000449519627132</v>
      </c>
      <c r="AV4635" s="1">
        <f t="shared" si="580"/>
        <v>2.0584244923820867</v>
      </c>
      <c r="AW4635" s="1">
        <f t="shared" si="581"/>
        <v>1.4168040328014595</v>
      </c>
    </row>
    <row r="4636" spans="1:49" x14ac:dyDescent="0.2">
      <c r="A4636">
        <v>4634</v>
      </c>
      <c r="B4636" t="s">
        <v>8750</v>
      </c>
      <c r="C4636" t="s">
        <v>8749</v>
      </c>
      <c r="F4636" t="s">
        <v>8748</v>
      </c>
      <c r="G4636" t="s">
        <v>3</v>
      </c>
      <c r="H4636" t="s">
        <v>2</v>
      </c>
      <c r="I4636" t="s">
        <v>4979</v>
      </c>
      <c r="J4636">
        <v>60003892</v>
      </c>
      <c r="K4636" t="s">
        <v>545</v>
      </c>
      <c r="L4636" t="s">
        <v>3825</v>
      </c>
      <c r="M4636" t="s">
        <v>45</v>
      </c>
      <c r="N4636">
        <v>6</v>
      </c>
      <c r="O4636" t="s">
        <v>8747</v>
      </c>
      <c r="P4636" t="s">
        <v>8746</v>
      </c>
      <c r="Q4636" t="s">
        <v>8745</v>
      </c>
      <c r="R4636" s="7">
        <v>43647</v>
      </c>
      <c r="S4636" s="8">
        <f t="shared" si="576"/>
        <v>2019</v>
      </c>
      <c r="T4636" s="8">
        <v>2019</v>
      </c>
      <c r="U4636" s="8">
        <f t="shared" si="577"/>
        <v>3</v>
      </c>
      <c r="V4636" s="7">
        <v>43647</v>
      </c>
      <c r="W4636" t="s">
        <v>4667</v>
      </c>
      <c r="X4636" s="2" t="s">
        <v>14</v>
      </c>
      <c r="Y4636" s="6" t="e">
        <f t="shared" si="582"/>
        <v>#VALUE!</v>
      </c>
      <c r="AA4636">
        <v>21662746</v>
      </c>
      <c r="AB4636">
        <v>21100329308</v>
      </c>
      <c r="AC4636">
        <v>21662754</v>
      </c>
      <c r="AD4636" t="s">
        <v>1</v>
      </c>
      <c r="AE4636">
        <v>37</v>
      </c>
      <c r="AF4636">
        <v>4</v>
      </c>
      <c r="AG4636">
        <v>41801</v>
      </c>
      <c r="AI4636" t="s">
        <v>8744</v>
      </c>
      <c r="AK4636" t="s">
        <v>8743</v>
      </c>
      <c r="AL4636">
        <v>1</v>
      </c>
      <c r="AM4636" s="5">
        <f t="shared" si="578"/>
        <v>0.33333333333333331</v>
      </c>
      <c r="AN4636" s="4">
        <f t="shared" si="583"/>
        <v>5.048592704783541E-4</v>
      </c>
      <c r="AO4636" s="3"/>
      <c r="AP4636">
        <v>0</v>
      </c>
      <c r="AQ4636" t="s">
        <v>52</v>
      </c>
      <c r="AR4636">
        <v>1847138</v>
      </c>
      <c r="AS4636" t="s">
        <v>51</v>
      </c>
      <c r="AT4636" s="2" t="s">
        <v>14</v>
      </c>
      <c r="AU4636" s="1" t="e">
        <f t="shared" si="579"/>
        <v>#VALUE!</v>
      </c>
      <c r="AV4636" s="1" t="e">
        <f t="shared" si="580"/>
        <v>#VALUE!</v>
      </c>
      <c r="AW4636" s="1" t="e">
        <f t="shared" si="581"/>
        <v>#VALUE!</v>
      </c>
    </row>
    <row r="4637" spans="1:49" x14ac:dyDescent="0.2">
      <c r="A4637">
        <v>4635</v>
      </c>
      <c r="B4637" t="s">
        <v>8742</v>
      </c>
      <c r="C4637" t="s">
        <v>8741</v>
      </c>
      <c r="F4637" t="s">
        <v>8740</v>
      </c>
      <c r="G4637" t="s">
        <v>3</v>
      </c>
      <c r="H4637" t="s">
        <v>2</v>
      </c>
      <c r="I4637" t="s">
        <v>8739</v>
      </c>
      <c r="J4637">
        <v>60025063</v>
      </c>
      <c r="K4637" t="s">
        <v>3974</v>
      </c>
      <c r="L4637" t="s">
        <v>3973</v>
      </c>
      <c r="M4637" t="s">
        <v>134</v>
      </c>
      <c r="N4637">
        <v>2</v>
      </c>
      <c r="O4637" t="s">
        <v>8738</v>
      </c>
      <c r="P4637" t="s">
        <v>8737</v>
      </c>
      <c r="Q4637" t="s">
        <v>5847</v>
      </c>
      <c r="R4637" s="7">
        <v>43647</v>
      </c>
      <c r="S4637" s="8">
        <f t="shared" si="576"/>
        <v>2019</v>
      </c>
      <c r="T4637" s="8">
        <v>2019</v>
      </c>
      <c r="U4637" s="8">
        <f t="shared" si="577"/>
        <v>3</v>
      </c>
      <c r="V4637" s="7">
        <v>43647</v>
      </c>
      <c r="W4637" t="s">
        <v>421</v>
      </c>
      <c r="X4637" s="2">
        <v>1.087</v>
      </c>
      <c r="Y4637" s="6">
        <f t="shared" si="582"/>
        <v>2.9016844184618671E-2</v>
      </c>
      <c r="AA4637" t="s">
        <v>420</v>
      </c>
      <c r="AB4637">
        <v>19800188022</v>
      </c>
      <c r="AC4637">
        <v>21563446</v>
      </c>
      <c r="AD4637" t="s">
        <v>1</v>
      </c>
      <c r="AE4637">
        <v>9</v>
      </c>
      <c r="AF4637">
        <v>4</v>
      </c>
      <c r="AG4637">
        <v>8715474</v>
      </c>
      <c r="AH4637" t="s">
        <v>6891</v>
      </c>
      <c r="AI4637" t="s">
        <v>8736</v>
      </c>
      <c r="AJ4637" t="s">
        <v>8735</v>
      </c>
      <c r="AK4637" t="s">
        <v>8734</v>
      </c>
      <c r="AL4637">
        <v>5</v>
      </c>
      <c r="AM4637" s="5">
        <f t="shared" si="578"/>
        <v>1.6666666666666667</v>
      </c>
      <c r="AN4637" s="4">
        <f t="shared" si="583"/>
        <v>2.5242963523917708E-3</v>
      </c>
      <c r="AO4637" s="3"/>
      <c r="AP4637">
        <v>0</v>
      </c>
      <c r="AQ4637" t="s">
        <v>2265</v>
      </c>
      <c r="AR4637" t="s">
        <v>3971</v>
      </c>
      <c r="AS4637" t="s">
        <v>2264</v>
      </c>
      <c r="AT4637" s="2">
        <v>3.274</v>
      </c>
      <c r="AU4637" s="1">
        <f t="shared" si="579"/>
        <v>2.1069079834950601</v>
      </c>
      <c r="AV4637" s="1">
        <f t="shared" si="580"/>
        <v>1.5770570268505222</v>
      </c>
      <c r="AW4637" s="1">
        <f t="shared" si="581"/>
        <v>1.047206070205984</v>
      </c>
    </row>
    <row r="4638" spans="1:49" x14ac:dyDescent="0.2">
      <c r="A4638">
        <v>4636</v>
      </c>
      <c r="B4638" t="s">
        <v>8733</v>
      </c>
      <c r="C4638" t="s">
        <v>8732</v>
      </c>
      <c r="F4638" t="s">
        <v>8731</v>
      </c>
      <c r="G4638" t="s">
        <v>3</v>
      </c>
      <c r="H4638" t="s">
        <v>2</v>
      </c>
      <c r="I4638" t="s">
        <v>8730</v>
      </c>
      <c r="J4638" t="s">
        <v>8729</v>
      </c>
      <c r="K4638" t="s">
        <v>8728</v>
      </c>
      <c r="L4638" t="s">
        <v>8727</v>
      </c>
      <c r="M4638" t="s">
        <v>44</v>
      </c>
      <c r="N4638">
        <v>5</v>
      </c>
      <c r="O4638" t="s">
        <v>8726</v>
      </c>
      <c r="P4638" t="s">
        <v>8725</v>
      </c>
      <c r="Q4638" t="s">
        <v>8724</v>
      </c>
      <c r="R4638" s="7">
        <v>43647</v>
      </c>
      <c r="S4638" s="8">
        <f t="shared" si="576"/>
        <v>2019</v>
      </c>
      <c r="T4638" s="8">
        <v>2019</v>
      </c>
      <c r="U4638" s="8">
        <f t="shared" si="577"/>
        <v>3</v>
      </c>
      <c r="V4638" s="7">
        <v>43647</v>
      </c>
      <c r="W4638" t="s">
        <v>409</v>
      </c>
      <c r="X4638" s="2">
        <v>1.3720000000000001</v>
      </c>
      <c r="Y4638" s="6">
        <f t="shared" si="582"/>
        <v>3.662475641333654E-2</v>
      </c>
      <c r="AA4638">
        <v>189480</v>
      </c>
      <c r="AB4638">
        <v>17366</v>
      </c>
      <c r="AC4638">
        <v>15579670</v>
      </c>
      <c r="AD4638" t="s">
        <v>1</v>
      </c>
      <c r="AE4638">
        <v>67</v>
      </c>
      <c r="AF4638">
        <v>7</v>
      </c>
      <c r="AG4638">
        <v>8716731</v>
      </c>
      <c r="AH4638" t="s">
        <v>5868</v>
      </c>
      <c r="AI4638" t="s">
        <v>8723</v>
      </c>
      <c r="AJ4638" t="s">
        <v>8722</v>
      </c>
      <c r="AK4638" t="s">
        <v>8721</v>
      </c>
      <c r="AL4638">
        <v>21</v>
      </c>
      <c r="AM4638" s="5">
        <f t="shared" si="578"/>
        <v>7</v>
      </c>
      <c r="AN4638" s="4">
        <f t="shared" si="583"/>
        <v>1.0602044680045438E-2</v>
      </c>
      <c r="AO4638" s="3"/>
      <c r="AP4638">
        <v>0</v>
      </c>
      <c r="AR4638" t="s">
        <v>0</v>
      </c>
      <c r="AT4638" s="2" t="s">
        <v>14</v>
      </c>
      <c r="AU4638" s="1">
        <f t="shared" si="579"/>
        <v>2.8817942893349207</v>
      </c>
      <c r="AV4638" s="1">
        <f t="shared" si="580"/>
        <v>2.3613400546690992</v>
      </c>
      <c r="AW4638" s="1">
        <f t="shared" si="581"/>
        <v>1.8408858200032769</v>
      </c>
    </row>
    <row r="4639" spans="1:49" x14ac:dyDescent="0.2">
      <c r="A4639">
        <v>4637</v>
      </c>
      <c r="B4639" t="s">
        <v>8720</v>
      </c>
      <c r="C4639" t="s">
        <v>8719</v>
      </c>
      <c r="F4639" t="s">
        <v>8718</v>
      </c>
      <c r="G4639" t="s">
        <v>3</v>
      </c>
      <c r="H4639" t="s">
        <v>2</v>
      </c>
      <c r="I4639" t="s">
        <v>8717</v>
      </c>
      <c r="J4639" t="s">
        <v>8716</v>
      </c>
      <c r="K4639" t="s">
        <v>8715</v>
      </c>
      <c r="L4639" t="s">
        <v>8714</v>
      </c>
      <c r="M4639" t="s">
        <v>8713</v>
      </c>
      <c r="N4639">
        <v>5</v>
      </c>
      <c r="O4639" t="s">
        <v>8712</v>
      </c>
      <c r="P4639" t="s">
        <v>8711</v>
      </c>
      <c r="Q4639" t="s">
        <v>8710</v>
      </c>
      <c r="R4639" s="7">
        <v>43647</v>
      </c>
      <c r="S4639" s="8">
        <f t="shared" si="576"/>
        <v>2019</v>
      </c>
      <c r="T4639" s="8">
        <v>2019</v>
      </c>
      <c r="U4639" s="8">
        <f t="shared" si="577"/>
        <v>3</v>
      </c>
      <c r="V4639" s="7" t="s">
        <v>7454</v>
      </c>
      <c r="W4639" t="s">
        <v>121</v>
      </c>
      <c r="X4639" s="2">
        <v>6.6050000000000004</v>
      </c>
      <c r="Y4639" s="6">
        <f t="shared" si="582"/>
        <v>0.17631670270414565</v>
      </c>
      <c r="AB4639">
        <v>17900156715</v>
      </c>
      <c r="AC4639" t="s">
        <v>120</v>
      </c>
      <c r="AD4639" t="s">
        <v>1</v>
      </c>
      <c r="AE4639">
        <v>21</v>
      </c>
      <c r="AF4639">
        <v>3</v>
      </c>
      <c r="AG4639">
        <v>8709739</v>
      </c>
      <c r="AH4639" t="s">
        <v>8709</v>
      </c>
      <c r="AI4639" t="s">
        <v>8708</v>
      </c>
      <c r="AJ4639" t="s">
        <v>8707</v>
      </c>
      <c r="AK4639" t="s">
        <v>8706</v>
      </c>
      <c r="AL4639">
        <v>158</v>
      </c>
      <c r="AM4639" s="5">
        <f t="shared" si="578"/>
        <v>52.666666666666664</v>
      </c>
      <c r="AN4639" s="4">
        <f t="shared" si="583"/>
        <v>7.9767764735579949E-2</v>
      </c>
      <c r="AO4639" s="3"/>
      <c r="AP4639">
        <v>1</v>
      </c>
      <c r="AQ4639" t="s">
        <v>52</v>
      </c>
      <c r="AR4639" t="s">
        <v>8705</v>
      </c>
      <c r="AS4639" t="s">
        <v>51</v>
      </c>
      <c r="AT4639" s="2">
        <v>25.248999999999999</v>
      </c>
      <c r="AU4639" s="1">
        <f t="shared" si="579"/>
        <v>14.735202131357594</v>
      </c>
      <c r="AV4639" s="1">
        <f t="shared" si="580"/>
        <v>12.804223371986279</v>
      </c>
      <c r="AW4639" s="1">
        <f t="shared" si="581"/>
        <v>10.873244612614966</v>
      </c>
    </row>
    <row r="4640" spans="1:49" x14ac:dyDescent="0.2">
      <c r="A4640">
        <v>4638</v>
      </c>
      <c r="B4640" t="s">
        <v>8704</v>
      </c>
      <c r="C4640" t="s">
        <v>8703</v>
      </c>
      <c r="F4640" t="s">
        <v>8702</v>
      </c>
      <c r="G4640" t="s">
        <v>3</v>
      </c>
      <c r="H4640" t="s">
        <v>2</v>
      </c>
      <c r="I4640" t="s">
        <v>4570</v>
      </c>
      <c r="J4640" t="s">
        <v>5621</v>
      </c>
      <c r="K4640" t="s">
        <v>5620</v>
      </c>
      <c r="L4640" t="s">
        <v>5619</v>
      </c>
      <c r="M4640" t="s">
        <v>18</v>
      </c>
      <c r="N4640">
        <v>5</v>
      </c>
      <c r="O4640" t="s">
        <v>8701</v>
      </c>
      <c r="P4640" t="s">
        <v>8700</v>
      </c>
      <c r="Q4640" t="s">
        <v>8699</v>
      </c>
      <c r="R4640" s="7">
        <v>43647</v>
      </c>
      <c r="S4640" s="8">
        <f t="shared" si="576"/>
        <v>2019</v>
      </c>
      <c r="T4640" s="8">
        <v>2019</v>
      </c>
      <c r="U4640" s="8">
        <f t="shared" si="577"/>
        <v>3</v>
      </c>
      <c r="V4640" s="7">
        <v>43647</v>
      </c>
      <c r="W4640" t="s">
        <v>217</v>
      </c>
      <c r="X4640" s="2">
        <v>0.2</v>
      </c>
      <c r="Y4640" s="6">
        <f t="shared" si="582"/>
        <v>5.3388857745388539E-3</v>
      </c>
      <c r="AA4640">
        <v>161136</v>
      </c>
      <c r="AB4640">
        <v>16718</v>
      </c>
      <c r="AC4640">
        <v>21916349</v>
      </c>
      <c r="AD4640" t="s">
        <v>1</v>
      </c>
      <c r="AE4640">
        <v>73</v>
      </c>
      <c r="AF4640" s="10">
        <v>44415</v>
      </c>
      <c r="AH4640" t="s">
        <v>1440</v>
      </c>
      <c r="AI4640" t="s">
        <v>8698</v>
      </c>
      <c r="AJ4640" t="s">
        <v>8697</v>
      </c>
      <c r="AK4640" t="s">
        <v>8696</v>
      </c>
      <c r="AL4640">
        <v>0</v>
      </c>
      <c r="AM4640" s="5">
        <f t="shared" si="578"/>
        <v>0</v>
      </c>
      <c r="AN4640" s="4">
        <f t="shared" si="583"/>
        <v>0</v>
      </c>
      <c r="AO4640" s="3"/>
      <c r="AP4640">
        <v>0</v>
      </c>
      <c r="AQ4640" t="s">
        <v>16</v>
      </c>
      <c r="AR4640">
        <v>41606203</v>
      </c>
      <c r="AS4640" t="s">
        <v>15</v>
      </c>
      <c r="AT4640" s="2">
        <v>0.72599999999999998</v>
      </c>
      <c r="AU4640" s="1">
        <f t="shared" si="579"/>
        <v>0.37372200421771973</v>
      </c>
      <c r="AV4640" s="1">
        <f t="shared" si="580"/>
        <v>0.2669442887269427</v>
      </c>
      <c r="AW4640" s="1">
        <f t="shared" si="581"/>
        <v>0.16016657323616562</v>
      </c>
    </row>
    <row r="4641" spans="1:49" x14ac:dyDescent="0.2">
      <c r="A4641">
        <v>4639</v>
      </c>
      <c r="B4641" t="s">
        <v>8695</v>
      </c>
      <c r="C4641" t="s">
        <v>8694</v>
      </c>
      <c r="F4641" t="s">
        <v>8693</v>
      </c>
      <c r="G4641" t="s">
        <v>3</v>
      </c>
      <c r="H4641" t="s">
        <v>2</v>
      </c>
      <c r="I4641" t="s">
        <v>1428</v>
      </c>
      <c r="J4641">
        <v>60025578</v>
      </c>
      <c r="K4641" t="s">
        <v>164</v>
      </c>
      <c r="L4641" t="s">
        <v>75</v>
      </c>
      <c r="M4641" t="s">
        <v>58</v>
      </c>
      <c r="N4641">
        <v>5</v>
      </c>
      <c r="O4641" t="s">
        <v>8692</v>
      </c>
      <c r="P4641" t="s">
        <v>8691</v>
      </c>
      <c r="Q4641" t="s">
        <v>163</v>
      </c>
      <c r="R4641" s="7">
        <v>43647</v>
      </c>
      <c r="S4641" s="8">
        <f t="shared" si="576"/>
        <v>2019</v>
      </c>
      <c r="T4641" s="8">
        <v>2019</v>
      </c>
      <c r="U4641" s="8">
        <f t="shared" si="577"/>
        <v>3</v>
      </c>
      <c r="V4641" s="7">
        <v>43647</v>
      </c>
      <c r="W4641" t="s">
        <v>132</v>
      </c>
      <c r="X4641" s="2">
        <v>2.141</v>
      </c>
      <c r="Y4641" s="6">
        <f t="shared" si="582"/>
        <v>5.7152772216438434E-2</v>
      </c>
      <c r="AA4641">
        <v>1962892</v>
      </c>
      <c r="AB4641">
        <v>17360</v>
      </c>
      <c r="AC4641">
        <v>15580644</v>
      </c>
      <c r="AD4641" t="s">
        <v>1</v>
      </c>
      <c r="AE4641">
        <v>57</v>
      </c>
      <c r="AF4641">
        <v>7</v>
      </c>
      <c r="AG4641">
        <v>8626455</v>
      </c>
      <c r="AH4641" t="s">
        <v>8690</v>
      </c>
      <c r="AI4641" t="s">
        <v>8689</v>
      </c>
      <c r="AJ4641" t="s">
        <v>8688</v>
      </c>
      <c r="AK4641" t="s">
        <v>8687</v>
      </c>
      <c r="AL4641">
        <v>10</v>
      </c>
      <c r="AM4641" s="5">
        <f t="shared" si="578"/>
        <v>3.3333333333333335</v>
      </c>
      <c r="AN4641" s="4">
        <f t="shared" si="583"/>
        <v>5.0485927047835416E-3</v>
      </c>
      <c r="AO4641" s="3"/>
      <c r="AP4641">
        <v>0</v>
      </c>
      <c r="AQ4641" t="s">
        <v>16</v>
      </c>
      <c r="AR4641">
        <v>61671354</v>
      </c>
      <c r="AS4641" t="s">
        <v>15</v>
      </c>
      <c r="AT4641" s="2" t="s">
        <v>14</v>
      </c>
      <c r="AU4641" s="1">
        <f t="shared" si="579"/>
        <v>4.1521518362941965</v>
      </c>
      <c r="AV4641" s="1">
        <f t="shared" si="580"/>
        <v>3.1100682460610987</v>
      </c>
      <c r="AW4641" s="1">
        <f t="shared" si="581"/>
        <v>2.0679846558280008</v>
      </c>
    </row>
    <row r="4642" spans="1:49" x14ac:dyDescent="0.2">
      <c r="A4642">
        <v>4640</v>
      </c>
      <c r="B4642" t="s">
        <v>8686</v>
      </c>
      <c r="C4642" t="s">
        <v>8685</v>
      </c>
      <c r="F4642" t="s">
        <v>8684</v>
      </c>
      <c r="G4642" t="s">
        <v>3</v>
      </c>
      <c r="H4642" t="s">
        <v>2</v>
      </c>
      <c r="I4642" t="s">
        <v>8683</v>
      </c>
      <c r="J4642">
        <v>60007711</v>
      </c>
      <c r="K4642" t="s">
        <v>1254</v>
      </c>
      <c r="L4642" t="s">
        <v>1253</v>
      </c>
      <c r="M4642" t="s">
        <v>58</v>
      </c>
      <c r="N4642">
        <v>5</v>
      </c>
      <c r="O4642" t="s">
        <v>8682</v>
      </c>
      <c r="P4642" t="s">
        <v>8681</v>
      </c>
      <c r="Q4642" t="s">
        <v>3607</v>
      </c>
      <c r="R4642" s="7">
        <v>43647</v>
      </c>
      <c r="S4642" s="8">
        <f t="shared" si="576"/>
        <v>2019</v>
      </c>
      <c r="T4642" s="8">
        <v>2019</v>
      </c>
      <c r="U4642" s="8">
        <f t="shared" si="577"/>
        <v>3</v>
      </c>
      <c r="V4642" s="7">
        <v>43647</v>
      </c>
      <c r="W4642" t="s">
        <v>132</v>
      </c>
      <c r="X4642" s="2">
        <v>2.141</v>
      </c>
      <c r="Y4642" s="6">
        <f t="shared" si="582"/>
        <v>5.7152772216438434E-2</v>
      </c>
      <c r="AA4642">
        <v>1962892</v>
      </c>
      <c r="AB4642">
        <v>17360</v>
      </c>
      <c r="AC4642">
        <v>15580644</v>
      </c>
      <c r="AD4642" t="s">
        <v>1</v>
      </c>
      <c r="AE4642">
        <v>57</v>
      </c>
      <c r="AF4642">
        <v>7</v>
      </c>
      <c r="AG4642">
        <v>8636550</v>
      </c>
      <c r="AH4642" t="s">
        <v>8680</v>
      </c>
      <c r="AI4642" t="s">
        <v>8679</v>
      </c>
      <c r="AJ4642" t="s">
        <v>8678</v>
      </c>
      <c r="AK4642" t="s">
        <v>8677</v>
      </c>
      <c r="AL4642">
        <v>3</v>
      </c>
      <c r="AM4642" s="5">
        <f t="shared" si="578"/>
        <v>1</v>
      </c>
      <c r="AN4642" s="4">
        <f t="shared" si="583"/>
        <v>1.5145778114350624E-3</v>
      </c>
      <c r="AO4642" s="3"/>
      <c r="AP4642">
        <v>0</v>
      </c>
      <c r="AR4642" t="s">
        <v>8676</v>
      </c>
      <c r="AT4642" s="2" t="s">
        <v>14</v>
      </c>
      <c r="AU4642" s="1">
        <f t="shared" si="579"/>
        <v>4.0461313894937421</v>
      </c>
      <c r="AV4642" s="1">
        <f t="shared" si="580"/>
        <v>2.9333675013936746</v>
      </c>
      <c r="AW4642" s="1">
        <f t="shared" si="581"/>
        <v>1.8206036132936074</v>
      </c>
    </row>
    <row r="4643" spans="1:49" x14ac:dyDescent="0.2">
      <c r="A4643">
        <v>4641</v>
      </c>
      <c r="B4643" t="s">
        <v>8675</v>
      </c>
      <c r="C4643" t="s">
        <v>8674</v>
      </c>
      <c r="F4643" t="s">
        <v>8673</v>
      </c>
      <c r="G4643" t="s">
        <v>3</v>
      </c>
      <c r="H4643" t="s">
        <v>2</v>
      </c>
      <c r="I4643" t="s">
        <v>22</v>
      </c>
      <c r="J4643" t="s">
        <v>8672</v>
      </c>
      <c r="K4643" t="s">
        <v>8671</v>
      </c>
      <c r="L4643" t="s">
        <v>8670</v>
      </c>
      <c r="M4643" t="s">
        <v>29</v>
      </c>
      <c r="N4643">
        <v>3</v>
      </c>
      <c r="O4643" t="s">
        <v>8669</v>
      </c>
      <c r="P4643" t="s">
        <v>8668</v>
      </c>
      <c r="Q4643" t="s">
        <v>8667</v>
      </c>
      <c r="R4643" s="7">
        <v>43647</v>
      </c>
      <c r="S4643" s="8">
        <f t="shared" si="576"/>
        <v>2019</v>
      </c>
      <c r="T4643" s="8">
        <v>2019</v>
      </c>
      <c r="U4643" s="8">
        <f t="shared" si="577"/>
        <v>3</v>
      </c>
      <c r="V4643" s="7">
        <v>43647</v>
      </c>
      <c r="W4643" t="s">
        <v>132</v>
      </c>
      <c r="X4643" s="2">
        <v>2.141</v>
      </c>
      <c r="Y4643" s="6">
        <f t="shared" si="582"/>
        <v>5.7152772216438434E-2</v>
      </c>
      <c r="AA4643">
        <v>1962892</v>
      </c>
      <c r="AB4643">
        <v>17360</v>
      </c>
      <c r="AC4643">
        <v>15580644</v>
      </c>
      <c r="AD4643" t="s">
        <v>1</v>
      </c>
      <c r="AE4643">
        <v>57</v>
      </c>
      <c r="AF4643">
        <v>7</v>
      </c>
      <c r="AG4643">
        <v>8633844</v>
      </c>
      <c r="AH4643" t="s">
        <v>8666</v>
      </c>
      <c r="AI4643" t="s">
        <v>8665</v>
      </c>
      <c r="AJ4643" t="s">
        <v>8664</v>
      </c>
      <c r="AK4643" t="s">
        <v>8663</v>
      </c>
      <c r="AL4643">
        <v>2</v>
      </c>
      <c r="AM4643" s="5">
        <f t="shared" si="578"/>
        <v>0.66666666666666663</v>
      </c>
      <c r="AN4643" s="4">
        <f t="shared" si="583"/>
        <v>1.0097185409567082E-3</v>
      </c>
      <c r="AO4643" s="3"/>
      <c r="AP4643">
        <v>0</v>
      </c>
      <c r="AQ4643" t="s">
        <v>16</v>
      </c>
      <c r="AR4643" t="s">
        <v>8662</v>
      </c>
      <c r="AS4643" t="s">
        <v>3848</v>
      </c>
      <c r="AT4643" s="2" t="s">
        <v>14</v>
      </c>
      <c r="AU4643" s="1">
        <f t="shared" si="579"/>
        <v>4.0309856113793909</v>
      </c>
      <c r="AV4643" s="1">
        <f t="shared" si="580"/>
        <v>2.9081245378697571</v>
      </c>
      <c r="AW4643" s="1">
        <f t="shared" si="581"/>
        <v>1.7852634643601226</v>
      </c>
    </row>
    <row r="4644" spans="1:49" x14ac:dyDescent="0.2">
      <c r="A4644">
        <v>4642</v>
      </c>
      <c r="B4644" t="s">
        <v>8661</v>
      </c>
      <c r="C4644" t="s">
        <v>8660</v>
      </c>
      <c r="F4644" t="s">
        <v>8659</v>
      </c>
      <c r="G4644" t="s">
        <v>3</v>
      </c>
      <c r="H4644" t="s">
        <v>2</v>
      </c>
      <c r="I4644" t="s">
        <v>8658</v>
      </c>
      <c r="J4644" t="s">
        <v>8657</v>
      </c>
      <c r="K4644" t="s">
        <v>8656</v>
      </c>
      <c r="L4644" t="s">
        <v>383</v>
      </c>
      <c r="M4644" t="s">
        <v>29</v>
      </c>
      <c r="N4644">
        <v>3</v>
      </c>
      <c r="O4644" t="s">
        <v>8655</v>
      </c>
      <c r="P4644" t="s">
        <v>8654</v>
      </c>
      <c r="Q4644" t="s">
        <v>8653</v>
      </c>
      <c r="R4644" s="7">
        <v>43647</v>
      </c>
      <c r="S4644" s="8">
        <f t="shared" si="576"/>
        <v>2019</v>
      </c>
      <c r="T4644" s="8">
        <v>2019</v>
      </c>
      <c r="U4644" s="8">
        <f t="shared" si="577"/>
        <v>3</v>
      </c>
      <c r="V4644" s="7">
        <v>43647</v>
      </c>
      <c r="W4644" t="s">
        <v>132</v>
      </c>
      <c r="X4644" s="2">
        <v>2.141</v>
      </c>
      <c r="Y4644" s="6">
        <f t="shared" si="582"/>
        <v>5.7152772216438434E-2</v>
      </c>
      <c r="AA4644">
        <v>1962892</v>
      </c>
      <c r="AB4644">
        <v>17360</v>
      </c>
      <c r="AC4644">
        <v>15580644</v>
      </c>
      <c r="AD4644" t="s">
        <v>1</v>
      </c>
      <c r="AE4644">
        <v>57</v>
      </c>
      <c r="AF4644">
        <v>7</v>
      </c>
      <c r="AG4644">
        <v>8636541</v>
      </c>
      <c r="AH4644" t="s">
        <v>8652</v>
      </c>
      <c r="AI4644" t="s">
        <v>8651</v>
      </c>
      <c r="AJ4644" t="s">
        <v>8650</v>
      </c>
      <c r="AK4644" t="s">
        <v>8649</v>
      </c>
      <c r="AL4644">
        <v>42</v>
      </c>
      <c r="AM4644" s="5">
        <f t="shared" si="578"/>
        <v>14</v>
      </c>
      <c r="AN4644" s="4">
        <f t="shared" si="583"/>
        <v>2.1204089360090876E-2</v>
      </c>
      <c r="AO4644" s="3"/>
      <c r="AP4644">
        <v>0</v>
      </c>
      <c r="AQ4644" t="s">
        <v>16</v>
      </c>
      <c r="AR4644" t="s">
        <v>8648</v>
      </c>
      <c r="AS4644" t="s">
        <v>15</v>
      </c>
      <c r="AT4644" s="2" t="s">
        <v>14</v>
      </c>
      <c r="AU4644" s="1">
        <f t="shared" si="579"/>
        <v>4.636816735953416</v>
      </c>
      <c r="AV4644" s="1">
        <f t="shared" si="580"/>
        <v>3.9178430788264653</v>
      </c>
      <c r="AW4644" s="1">
        <f t="shared" si="581"/>
        <v>3.1988694216995142</v>
      </c>
    </row>
    <row r="4645" spans="1:49" x14ac:dyDescent="0.2">
      <c r="A4645">
        <v>4643</v>
      </c>
      <c r="B4645" t="s">
        <v>8647</v>
      </c>
      <c r="C4645" t="s">
        <v>8646</v>
      </c>
      <c r="F4645" t="s">
        <v>8645</v>
      </c>
      <c r="G4645" t="s">
        <v>3</v>
      </c>
      <c r="H4645" t="s">
        <v>2</v>
      </c>
      <c r="I4645" t="s">
        <v>8644</v>
      </c>
      <c r="J4645" t="s">
        <v>8643</v>
      </c>
      <c r="K4645" t="s">
        <v>8642</v>
      </c>
      <c r="L4645" t="s">
        <v>8641</v>
      </c>
      <c r="M4645" t="s">
        <v>8640</v>
      </c>
      <c r="N4645">
        <v>4</v>
      </c>
      <c r="O4645" t="s">
        <v>8639</v>
      </c>
      <c r="P4645" t="s">
        <v>8638</v>
      </c>
      <c r="Q4645" t="s">
        <v>8637</v>
      </c>
      <c r="R4645" s="7">
        <v>43647</v>
      </c>
      <c r="S4645" s="8">
        <f t="shared" si="576"/>
        <v>2019</v>
      </c>
      <c r="T4645" s="8">
        <v>2019</v>
      </c>
      <c r="U4645" s="8">
        <f t="shared" si="577"/>
        <v>3</v>
      </c>
      <c r="V4645" s="7">
        <v>43647</v>
      </c>
      <c r="W4645" t="s">
        <v>5129</v>
      </c>
      <c r="X4645" s="2">
        <v>0.83499999999999996</v>
      </c>
      <c r="Y4645" s="6">
        <f t="shared" si="582"/>
        <v>2.2289848108699713E-2</v>
      </c>
      <c r="AA4645">
        <v>19430620</v>
      </c>
      <c r="AB4645">
        <v>17900156735</v>
      </c>
      <c r="AC4645">
        <v>19430639</v>
      </c>
      <c r="AD4645" t="s">
        <v>1</v>
      </c>
      <c r="AE4645">
        <v>11</v>
      </c>
      <c r="AF4645">
        <v>7</v>
      </c>
      <c r="AG4645">
        <v>8746766</v>
      </c>
      <c r="AH4645" t="s">
        <v>8636</v>
      </c>
      <c r="AI4645" t="s">
        <v>8635</v>
      </c>
      <c r="AJ4645" t="s">
        <v>8634</v>
      </c>
      <c r="AK4645" t="s">
        <v>8633</v>
      </c>
      <c r="AL4645">
        <v>9</v>
      </c>
      <c r="AM4645" s="5">
        <f t="shared" si="578"/>
        <v>3</v>
      </c>
      <c r="AN4645" s="4">
        <f t="shared" si="583"/>
        <v>4.5437334343051876E-3</v>
      </c>
      <c r="AO4645" s="3"/>
      <c r="AP4645">
        <v>0</v>
      </c>
      <c r="AR4645">
        <v>722429</v>
      </c>
      <c r="AS4645" t="s">
        <v>2431</v>
      </c>
      <c r="AT4645" s="2">
        <v>3.984</v>
      </c>
      <c r="AU4645" s="1">
        <f t="shared" si="579"/>
        <v>1.6966013706381355</v>
      </c>
      <c r="AV4645" s="1">
        <f t="shared" si="580"/>
        <v>1.3416790771502449</v>
      </c>
      <c r="AW4645" s="1">
        <f t="shared" si="581"/>
        <v>0.98675678366235453</v>
      </c>
    </row>
    <row r="4646" spans="1:49" x14ac:dyDescent="0.2">
      <c r="A4646">
        <v>4644</v>
      </c>
      <c r="B4646" t="s">
        <v>8632</v>
      </c>
      <c r="C4646" t="s">
        <v>8631</v>
      </c>
      <c r="F4646" t="s">
        <v>8630</v>
      </c>
      <c r="G4646" t="s">
        <v>3</v>
      </c>
      <c r="H4646" t="s">
        <v>2</v>
      </c>
      <c r="I4646" t="s">
        <v>8629</v>
      </c>
      <c r="J4646" t="s">
        <v>8628</v>
      </c>
      <c r="K4646" t="s">
        <v>8627</v>
      </c>
      <c r="L4646" t="s">
        <v>8626</v>
      </c>
      <c r="M4646" t="s">
        <v>8625</v>
      </c>
      <c r="N4646">
        <v>6</v>
      </c>
      <c r="O4646" t="s">
        <v>8624</v>
      </c>
      <c r="P4646" t="s">
        <v>8623</v>
      </c>
      <c r="Q4646" t="s">
        <v>8622</v>
      </c>
      <c r="R4646" s="7">
        <v>43647</v>
      </c>
      <c r="S4646" s="8">
        <f t="shared" si="576"/>
        <v>2019</v>
      </c>
      <c r="T4646" s="8">
        <v>2019</v>
      </c>
      <c r="U4646" s="8">
        <f t="shared" si="577"/>
        <v>3</v>
      </c>
      <c r="V4646" s="7">
        <v>43647</v>
      </c>
      <c r="W4646" t="s">
        <v>1646</v>
      </c>
      <c r="X4646" s="2">
        <v>1.123</v>
      </c>
      <c r="Y4646" s="6">
        <f t="shared" si="582"/>
        <v>2.9977843624035664E-2</v>
      </c>
      <c r="AB4646">
        <v>21100900379</v>
      </c>
      <c r="AC4646">
        <v>23773766</v>
      </c>
      <c r="AD4646" t="s">
        <v>1</v>
      </c>
      <c r="AE4646">
        <v>4</v>
      </c>
      <c r="AF4646">
        <v>3</v>
      </c>
      <c r="AG4646">
        <v>8735875</v>
      </c>
      <c r="AH4646" t="s">
        <v>8621</v>
      </c>
      <c r="AI4646" t="s">
        <v>8620</v>
      </c>
      <c r="AJ4646" t="s">
        <v>8619</v>
      </c>
      <c r="AK4646" t="s">
        <v>8618</v>
      </c>
      <c r="AL4646">
        <v>11</v>
      </c>
      <c r="AM4646" s="5">
        <f t="shared" si="578"/>
        <v>3.6666666666666665</v>
      </c>
      <c r="AN4646" s="4">
        <f t="shared" si="583"/>
        <v>5.5534519752618956E-3</v>
      </c>
      <c r="AO4646" s="3"/>
      <c r="AP4646">
        <v>0</v>
      </c>
      <c r="AR4646" t="s">
        <v>0</v>
      </c>
      <c r="AT4646" s="2">
        <v>3.7410000000000001</v>
      </c>
      <c r="AU4646" s="1">
        <f t="shared" si="579"/>
        <v>2.2650526129403534</v>
      </c>
      <c r="AV4646" s="1">
        <f t="shared" si="580"/>
        <v>1.776564779964878</v>
      </c>
      <c r="AW4646" s="1">
        <f t="shared" si="581"/>
        <v>1.2880769469894027</v>
      </c>
    </row>
    <row r="4647" spans="1:49" x14ac:dyDescent="0.2">
      <c r="A4647">
        <v>4645</v>
      </c>
      <c r="B4647" t="s">
        <v>8617</v>
      </c>
      <c r="C4647" t="s">
        <v>8616</v>
      </c>
      <c r="F4647" t="s">
        <v>8615</v>
      </c>
      <c r="G4647" t="s">
        <v>3</v>
      </c>
      <c r="H4647" t="s">
        <v>2</v>
      </c>
      <c r="I4647" t="s">
        <v>8614</v>
      </c>
      <c r="J4647">
        <v>60021200</v>
      </c>
      <c r="K4647" t="s">
        <v>2059</v>
      </c>
      <c r="L4647" t="s">
        <v>984</v>
      </c>
      <c r="M4647" t="s">
        <v>58</v>
      </c>
      <c r="N4647">
        <v>4</v>
      </c>
      <c r="O4647" t="s">
        <v>8613</v>
      </c>
      <c r="P4647" t="s">
        <v>8612</v>
      </c>
      <c r="Q4647" t="s">
        <v>8611</v>
      </c>
      <c r="R4647" s="7">
        <v>43647</v>
      </c>
      <c r="S4647" s="8">
        <f t="shared" si="576"/>
        <v>2019</v>
      </c>
      <c r="T4647" s="8">
        <v>2019</v>
      </c>
      <c r="U4647" s="8">
        <f t="shared" si="577"/>
        <v>3</v>
      </c>
      <c r="V4647" s="7">
        <v>43647</v>
      </c>
      <c r="W4647" t="s">
        <v>250</v>
      </c>
      <c r="X4647" s="2">
        <v>1.3720000000000001</v>
      </c>
      <c r="Y4647" s="6">
        <f t="shared" si="582"/>
        <v>3.662475641333654E-2</v>
      </c>
      <c r="AA4647" t="s">
        <v>249</v>
      </c>
      <c r="AB4647">
        <v>17259</v>
      </c>
      <c r="AC4647">
        <v>15580571</v>
      </c>
      <c r="AD4647" t="s">
        <v>1</v>
      </c>
      <c r="AE4647">
        <v>16</v>
      </c>
      <c r="AF4647">
        <v>7</v>
      </c>
      <c r="AG4647">
        <v>8676030</v>
      </c>
      <c r="AH4647" t="s">
        <v>5564</v>
      </c>
      <c r="AI4647" t="s">
        <v>8610</v>
      </c>
      <c r="AJ4647" t="s">
        <v>8609</v>
      </c>
      <c r="AK4647" t="s">
        <v>8608</v>
      </c>
      <c r="AL4647">
        <v>7</v>
      </c>
      <c r="AM4647" s="5">
        <f t="shared" si="578"/>
        <v>2.3333333333333335</v>
      </c>
      <c r="AN4647" s="4">
        <f t="shared" si="583"/>
        <v>3.5340148933484792E-3</v>
      </c>
      <c r="AO4647" s="3"/>
      <c r="AP4647">
        <v>0</v>
      </c>
      <c r="AQ4647" t="s">
        <v>16</v>
      </c>
      <c r="AR4647">
        <v>61731009</v>
      </c>
      <c r="AS4647" t="s">
        <v>15</v>
      </c>
      <c r="AT4647" s="2">
        <v>3.9660000000000002</v>
      </c>
      <c r="AU4647" s="1">
        <f t="shared" si="579"/>
        <v>2.6697533957340118</v>
      </c>
      <c r="AV4647" s="1">
        <f t="shared" si="580"/>
        <v>2.0079385653342512</v>
      </c>
      <c r="AW4647" s="1">
        <f t="shared" si="581"/>
        <v>1.3461237349344897</v>
      </c>
    </row>
    <row r="4648" spans="1:49" x14ac:dyDescent="0.2">
      <c r="A4648">
        <v>4646</v>
      </c>
      <c r="B4648" t="s">
        <v>8607</v>
      </c>
      <c r="C4648" t="s">
        <v>8606</v>
      </c>
      <c r="F4648" t="s">
        <v>8605</v>
      </c>
      <c r="G4648" t="s">
        <v>3</v>
      </c>
      <c r="H4648" t="s">
        <v>2</v>
      </c>
      <c r="I4648" t="s">
        <v>8604</v>
      </c>
      <c r="J4648">
        <v>60026134</v>
      </c>
      <c r="K4648" t="s">
        <v>8603</v>
      </c>
      <c r="L4648" t="s">
        <v>8602</v>
      </c>
      <c r="M4648" t="s">
        <v>206</v>
      </c>
      <c r="N4648">
        <v>2</v>
      </c>
      <c r="O4648" t="s">
        <v>8601</v>
      </c>
      <c r="P4648" t="s">
        <v>8600</v>
      </c>
      <c r="Q4648" t="s">
        <v>8599</v>
      </c>
      <c r="R4648" s="7">
        <v>43647</v>
      </c>
      <c r="S4648" s="8">
        <f t="shared" si="576"/>
        <v>2019</v>
      </c>
      <c r="T4648" s="8">
        <v>2019</v>
      </c>
      <c r="U4648" s="8">
        <f t="shared" si="577"/>
        <v>3</v>
      </c>
      <c r="V4648" s="7">
        <v>43647</v>
      </c>
      <c r="W4648" t="s">
        <v>132</v>
      </c>
      <c r="X4648" s="2">
        <v>2.141</v>
      </c>
      <c r="Y4648" s="6">
        <f t="shared" si="582"/>
        <v>5.7152772216438434E-2</v>
      </c>
      <c r="AA4648">
        <v>1962892</v>
      </c>
      <c r="AB4648">
        <v>17360</v>
      </c>
      <c r="AC4648">
        <v>15580644</v>
      </c>
      <c r="AD4648" t="s">
        <v>1</v>
      </c>
      <c r="AE4648">
        <v>57</v>
      </c>
      <c r="AF4648">
        <v>7</v>
      </c>
      <c r="AG4648">
        <v>8648423</v>
      </c>
      <c r="AH4648" t="s">
        <v>8598</v>
      </c>
      <c r="AI4648" t="s">
        <v>8597</v>
      </c>
      <c r="AJ4648" t="s">
        <v>8596</v>
      </c>
      <c r="AK4648" t="s">
        <v>8595</v>
      </c>
      <c r="AL4648">
        <v>2</v>
      </c>
      <c r="AM4648" s="5">
        <f t="shared" si="578"/>
        <v>0.66666666666666663</v>
      </c>
      <c r="AN4648" s="4">
        <f t="shared" si="583"/>
        <v>1.0097185409567082E-3</v>
      </c>
      <c r="AO4648" s="3"/>
      <c r="AP4648">
        <v>0</v>
      </c>
      <c r="AQ4648" t="s">
        <v>1463</v>
      </c>
      <c r="AR4648" t="s">
        <v>8594</v>
      </c>
      <c r="AS4648" t="s">
        <v>1462</v>
      </c>
      <c r="AT4648" s="2" t="s">
        <v>14</v>
      </c>
      <c r="AU4648" s="1">
        <f t="shared" si="579"/>
        <v>4.0309856113793909</v>
      </c>
      <c r="AV4648" s="1">
        <f t="shared" si="580"/>
        <v>2.9081245378697571</v>
      </c>
      <c r="AW4648" s="1">
        <f t="shared" si="581"/>
        <v>1.7852634643601226</v>
      </c>
    </row>
    <row r="4649" spans="1:49" x14ac:dyDescent="0.2">
      <c r="A4649">
        <v>4647</v>
      </c>
      <c r="B4649" t="s">
        <v>8593</v>
      </c>
      <c r="C4649" t="s">
        <v>8592</v>
      </c>
      <c r="F4649" t="s">
        <v>8591</v>
      </c>
      <c r="G4649" t="s">
        <v>3</v>
      </c>
      <c r="H4649" t="s">
        <v>2</v>
      </c>
      <c r="I4649" t="s">
        <v>4634</v>
      </c>
      <c r="J4649">
        <v>60019499</v>
      </c>
      <c r="K4649" t="s">
        <v>1315</v>
      </c>
      <c r="L4649" t="s">
        <v>59</v>
      </c>
      <c r="M4649" t="s">
        <v>58</v>
      </c>
      <c r="N4649">
        <v>3</v>
      </c>
      <c r="O4649" t="s">
        <v>8590</v>
      </c>
      <c r="P4649" t="s">
        <v>8589</v>
      </c>
      <c r="Q4649" t="s">
        <v>5752</v>
      </c>
      <c r="R4649" s="7">
        <v>43647</v>
      </c>
      <c r="S4649" s="8">
        <f t="shared" si="576"/>
        <v>2019</v>
      </c>
      <c r="T4649" s="8">
        <v>2019</v>
      </c>
      <c r="U4649" s="8">
        <f t="shared" si="577"/>
        <v>3</v>
      </c>
      <c r="V4649" s="7">
        <v>43647</v>
      </c>
      <c r="W4649" t="s">
        <v>250</v>
      </c>
      <c r="X4649" s="2">
        <v>1.3720000000000001</v>
      </c>
      <c r="Y4649" s="6">
        <f t="shared" si="582"/>
        <v>3.662475641333654E-2</v>
      </c>
      <c r="AA4649" t="s">
        <v>249</v>
      </c>
      <c r="AB4649">
        <v>17259</v>
      </c>
      <c r="AC4649">
        <v>15580571</v>
      </c>
      <c r="AD4649" t="s">
        <v>1</v>
      </c>
      <c r="AE4649">
        <v>16</v>
      </c>
      <c r="AF4649">
        <v>7</v>
      </c>
      <c r="AG4649">
        <v>8611213</v>
      </c>
      <c r="AH4649" t="s">
        <v>5457</v>
      </c>
      <c r="AI4649" t="s">
        <v>8588</v>
      </c>
      <c r="AJ4649" t="s">
        <v>8587</v>
      </c>
      <c r="AK4649" t="s">
        <v>8586</v>
      </c>
      <c r="AL4649">
        <v>26</v>
      </c>
      <c r="AM4649" s="5">
        <f t="shared" si="578"/>
        <v>8.6666666666666661</v>
      </c>
      <c r="AN4649" s="4">
        <f t="shared" si="583"/>
        <v>1.3126341032437207E-2</v>
      </c>
      <c r="AO4649" s="3"/>
      <c r="AP4649">
        <v>0</v>
      </c>
      <c r="AQ4649" t="s">
        <v>16</v>
      </c>
      <c r="AR4649" t="s">
        <v>8585</v>
      </c>
      <c r="AS4649" t="s">
        <v>15</v>
      </c>
      <c r="AT4649" s="2">
        <v>3.9660000000000002</v>
      </c>
      <c r="AU4649" s="1">
        <f t="shared" si="579"/>
        <v>2.9575231799066737</v>
      </c>
      <c r="AV4649" s="1">
        <f t="shared" si="580"/>
        <v>2.4875548722886873</v>
      </c>
      <c r="AW4649" s="1">
        <f t="shared" si="581"/>
        <v>2.017586564670701</v>
      </c>
    </row>
    <row r="4650" spans="1:49" x14ac:dyDescent="0.2">
      <c r="A4650">
        <v>4648</v>
      </c>
      <c r="B4650" t="s">
        <v>8584</v>
      </c>
      <c r="C4650" t="s">
        <v>8583</v>
      </c>
      <c r="E4650">
        <v>31251196</v>
      </c>
      <c r="F4650" t="s">
        <v>8582</v>
      </c>
      <c r="G4650" t="s">
        <v>3</v>
      </c>
      <c r="H4650" t="s">
        <v>2</v>
      </c>
      <c r="I4650" t="s">
        <v>8581</v>
      </c>
      <c r="J4650">
        <v>60028186</v>
      </c>
      <c r="K4650" t="s">
        <v>3285</v>
      </c>
      <c r="L4650" t="s">
        <v>3284</v>
      </c>
      <c r="M4650" t="s">
        <v>525</v>
      </c>
      <c r="N4650">
        <v>5</v>
      </c>
      <c r="O4650" t="s">
        <v>8580</v>
      </c>
      <c r="P4650" t="s">
        <v>8579</v>
      </c>
      <c r="Q4650" t="s">
        <v>8578</v>
      </c>
      <c r="R4650" s="7">
        <v>43647</v>
      </c>
      <c r="S4650" s="8">
        <f t="shared" si="576"/>
        <v>2019</v>
      </c>
      <c r="T4650" s="8">
        <v>2019</v>
      </c>
      <c r="U4650" s="8">
        <f t="shared" si="577"/>
        <v>3</v>
      </c>
      <c r="V4650" s="7" t="s">
        <v>6381</v>
      </c>
      <c r="W4650" t="s">
        <v>8577</v>
      </c>
      <c r="X4650" s="2">
        <v>0.76500000000000001</v>
      </c>
      <c r="Y4650" s="6">
        <f t="shared" si="582"/>
        <v>2.0421238087611118E-2</v>
      </c>
      <c r="AA4650">
        <v>19391412</v>
      </c>
      <c r="AB4650">
        <v>12100154405</v>
      </c>
      <c r="AC4650">
        <v>23294051</v>
      </c>
      <c r="AD4650" t="s">
        <v>1</v>
      </c>
      <c r="AE4650">
        <v>12</v>
      </c>
      <c r="AF4650">
        <v>3</v>
      </c>
      <c r="AG4650">
        <v>8747539</v>
      </c>
      <c r="AH4650" t="s">
        <v>8576</v>
      </c>
      <c r="AI4650" t="s">
        <v>8575</v>
      </c>
      <c r="AJ4650" t="s">
        <v>8574</v>
      </c>
      <c r="AK4650" t="s">
        <v>8573</v>
      </c>
      <c r="AL4650">
        <v>4</v>
      </c>
      <c r="AM4650" s="5">
        <f t="shared" si="578"/>
        <v>1.3333333333333333</v>
      </c>
      <c r="AN4650" s="4">
        <f t="shared" si="583"/>
        <v>2.0194370819134164E-3</v>
      </c>
      <c r="AO4650" s="3"/>
      <c r="AP4650">
        <v>0</v>
      </c>
      <c r="AQ4650" t="s">
        <v>996</v>
      </c>
      <c r="AR4650" t="s">
        <v>0</v>
      </c>
      <c r="AS4650" t="s">
        <v>5046</v>
      </c>
      <c r="AT4650" s="2">
        <v>2.4870000000000001</v>
      </c>
      <c r="AU4650" s="1">
        <f t="shared" si="579"/>
        <v>1.4900697785901804</v>
      </c>
      <c r="AV4650" s="1">
        <f t="shared" si="580"/>
        <v>1.1220337584762268</v>
      </c>
      <c r="AW4650" s="1">
        <f t="shared" si="581"/>
        <v>0.75399773836227268</v>
      </c>
    </row>
    <row r="4651" spans="1:49" x14ac:dyDescent="0.2">
      <c r="A4651">
        <v>4649</v>
      </c>
      <c r="B4651" t="s">
        <v>8572</v>
      </c>
      <c r="C4651" t="s">
        <v>8571</v>
      </c>
      <c r="E4651">
        <v>31049645</v>
      </c>
      <c r="F4651" t="s">
        <v>8570</v>
      </c>
      <c r="G4651" t="s">
        <v>3</v>
      </c>
      <c r="H4651" t="s">
        <v>2</v>
      </c>
      <c r="I4651" t="s">
        <v>4673</v>
      </c>
      <c r="J4651" t="s">
        <v>8569</v>
      </c>
      <c r="K4651" t="s">
        <v>8568</v>
      </c>
      <c r="L4651" t="s">
        <v>8567</v>
      </c>
      <c r="M4651" t="s">
        <v>44</v>
      </c>
      <c r="N4651">
        <v>3</v>
      </c>
      <c r="O4651" t="s">
        <v>8566</v>
      </c>
      <c r="P4651" t="s">
        <v>8565</v>
      </c>
      <c r="Q4651" t="s">
        <v>8564</v>
      </c>
      <c r="R4651" s="7">
        <v>43647</v>
      </c>
      <c r="S4651" s="8">
        <f t="shared" si="576"/>
        <v>2019</v>
      </c>
      <c r="T4651" s="8">
        <v>2019</v>
      </c>
      <c r="U4651" s="8">
        <f t="shared" si="577"/>
        <v>3</v>
      </c>
      <c r="V4651" s="7">
        <v>43647</v>
      </c>
      <c r="W4651" t="s">
        <v>8563</v>
      </c>
      <c r="X4651" s="2">
        <v>0.88600000000000001</v>
      </c>
      <c r="Y4651" s="6">
        <f t="shared" si="582"/>
        <v>2.3651263981207125E-2</v>
      </c>
      <c r="AA4651" t="s">
        <v>8562</v>
      </c>
      <c r="AB4651">
        <v>21478</v>
      </c>
      <c r="AC4651">
        <v>14321009</v>
      </c>
      <c r="AD4651" t="s">
        <v>1</v>
      </c>
      <c r="AE4651">
        <v>64</v>
      </c>
      <c r="AF4651">
        <v>1</v>
      </c>
      <c r="AH4651" t="s">
        <v>419</v>
      </c>
      <c r="AI4651" t="s">
        <v>8561</v>
      </c>
      <c r="AJ4651" t="s">
        <v>8560</v>
      </c>
      <c r="AK4651" t="s">
        <v>8559</v>
      </c>
      <c r="AL4651">
        <v>3</v>
      </c>
      <c r="AM4651" s="5">
        <f t="shared" si="578"/>
        <v>1</v>
      </c>
      <c r="AN4651" s="4">
        <f t="shared" si="583"/>
        <v>1.5145778114350624E-3</v>
      </c>
      <c r="AO4651" s="3"/>
      <c r="AP4651">
        <v>0</v>
      </c>
      <c r="AQ4651" t="s">
        <v>2718</v>
      </c>
      <c r="AR4651" t="s">
        <v>0</v>
      </c>
      <c r="AS4651" t="s">
        <v>2717</v>
      </c>
      <c r="AT4651" s="2">
        <v>3.266</v>
      </c>
      <c r="AU4651" s="1">
        <f t="shared" si="579"/>
        <v>1.7010258130275502</v>
      </c>
      <c r="AV4651" s="1">
        <f t="shared" si="580"/>
        <v>1.2582920896321093</v>
      </c>
      <c r="AW4651" s="1">
        <f t="shared" si="581"/>
        <v>0.81555836623666811</v>
      </c>
    </row>
    <row r="4652" spans="1:49" x14ac:dyDescent="0.2">
      <c r="A4652">
        <v>4650</v>
      </c>
      <c r="B4652" t="s">
        <v>8558</v>
      </c>
      <c r="C4652" t="s">
        <v>8557</v>
      </c>
      <c r="D4652" t="s">
        <v>8556</v>
      </c>
      <c r="F4652" t="s">
        <v>8555</v>
      </c>
      <c r="G4652" t="s">
        <v>3</v>
      </c>
      <c r="H4652" t="s">
        <v>2</v>
      </c>
      <c r="I4652" t="s">
        <v>8554</v>
      </c>
      <c r="J4652" t="s">
        <v>8553</v>
      </c>
      <c r="K4652" t="s">
        <v>8552</v>
      </c>
      <c r="L4652" t="s">
        <v>8551</v>
      </c>
      <c r="M4652" t="s">
        <v>18</v>
      </c>
      <c r="N4652">
        <v>5</v>
      </c>
      <c r="O4652" t="s">
        <v>8550</v>
      </c>
      <c r="P4652" t="s">
        <v>8549</v>
      </c>
      <c r="Q4652" t="s">
        <v>8548</v>
      </c>
      <c r="R4652" s="7">
        <v>43647</v>
      </c>
      <c r="S4652" s="8">
        <f t="shared" si="576"/>
        <v>2019</v>
      </c>
      <c r="T4652" s="8">
        <v>2019</v>
      </c>
      <c r="U4652" s="8">
        <f t="shared" si="577"/>
        <v>3</v>
      </c>
      <c r="V4652" s="7">
        <v>43647</v>
      </c>
      <c r="W4652" t="s">
        <v>101</v>
      </c>
      <c r="X4652" s="2">
        <v>0.71899999999999997</v>
      </c>
      <c r="Y4652" s="6">
        <f t="shared" si="582"/>
        <v>1.9193294359467178E-2</v>
      </c>
      <c r="AA4652">
        <v>10009361</v>
      </c>
      <c r="AB4652">
        <v>13831</v>
      </c>
      <c r="AD4652" t="s">
        <v>1</v>
      </c>
      <c r="AE4652">
        <v>32</v>
      </c>
      <c r="AF4652">
        <v>7</v>
      </c>
      <c r="AH4652" t="s">
        <v>8547</v>
      </c>
      <c r="AI4652" t="s">
        <v>8546</v>
      </c>
      <c r="AJ4652" t="s">
        <v>8545</v>
      </c>
      <c r="AK4652" t="s">
        <v>8544</v>
      </c>
      <c r="AL4652">
        <v>4</v>
      </c>
      <c r="AM4652" s="5">
        <f t="shared" si="578"/>
        <v>1.3333333333333333</v>
      </c>
      <c r="AN4652" s="4">
        <f t="shared" si="583"/>
        <v>2.0194370819134164E-3</v>
      </c>
      <c r="AO4652" s="3"/>
      <c r="AP4652">
        <v>1</v>
      </c>
      <c r="AQ4652" t="s">
        <v>16</v>
      </c>
      <c r="AR4652" t="s">
        <v>8543</v>
      </c>
      <c r="AS4652" t="s">
        <v>15</v>
      </c>
      <c r="AT4652" s="2">
        <v>2.7690000000000001</v>
      </c>
      <c r="AU4652" s="1">
        <f t="shared" si="579"/>
        <v>1.4041137176201046</v>
      </c>
      <c r="AV4652" s="1">
        <f t="shared" si="580"/>
        <v>1.0606365720690296</v>
      </c>
      <c r="AW4652" s="1">
        <f t="shared" si="581"/>
        <v>0.7171594265179545</v>
      </c>
    </row>
    <row r="4653" spans="1:49" x14ac:dyDescent="0.2">
      <c r="A4653">
        <v>4651</v>
      </c>
      <c r="B4653" t="s">
        <v>8542</v>
      </c>
      <c r="C4653" t="s">
        <v>8541</v>
      </c>
      <c r="F4653" t="s">
        <v>8540</v>
      </c>
      <c r="G4653" t="s">
        <v>3</v>
      </c>
      <c r="H4653" t="s">
        <v>2</v>
      </c>
      <c r="I4653" t="s">
        <v>8539</v>
      </c>
      <c r="J4653" t="s">
        <v>8538</v>
      </c>
      <c r="K4653" t="s">
        <v>8537</v>
      </c>
      <c r="L4653" t="s">
        <v>8536</v>
      </c>
      <c r="M4653" t="s">
        <v>8535</v>
      </c>
      <c r="N4653">
        <v>2</v>
      </c>
      <c r="O4653" t="s">
        <v>8534</v>
      </c>
      <c r="P4653" t="s">
        <v>8533</v>
      </c>
      <c r="Q4653" t="s">
        <v>8532</v>
      </c>
      <c r="R4653" s="7">
        <v>43647</v>
      </c>
      <c r="S4653" s="8">
        <f t="shared" si="576"/>
        <v>2019</v>
      </c>
      <c r="T4653" s="8">
        <v>2019</v>
      </c>
      <c r="U4653" s="8">
        <f t="shared" si="577"/>
        <v>3</v>
      </c>
      <c r="V4653" s="7">
        <v>43647</v>
      </c>
      <c r="W4653" t="s">
        <v>3127</v>
      </c>
      <c r="X4653" s="2">
        <v>2.0579999999999998</v>
      </c>
      <c r="Y4653" s="6">
        <f t="shared" si="582"/>
        <v>5.4937134620004803E-2</v>
      </c>
      <c r="AA4653">
        <v>358711</v>
      </c>
      <c r="AB4653">
        <v>28218</v>
      </c>
      <c r="AC4653">
        <v>13652966</v>
      </c>
      <c r="AD4653" t="s">
        <v>1</v>
      </c>
      <c r="AE4653">
        <v>486</v>
      </c>
      <c r="AF4653">
        <v>4</v>
      </c>
      <c r="AH4653" t="s">
        <v>8531</v>
      </c>
      <c r="AI4653" t="s">
        <v>8530</v>
      </c>
      <c r="AJ4653" t="s">
        <v>8529</v>
      </c>
      <c r="AK4653" t="s">
        <v>8528</v>
      </c>
      <c r="AL4653">
        <v>54</v>
      </c>
      <c r="AM4653" s="5">
        <f t="shared" si="578"/>
        <v>18</v>
      </c>
      <c r="AN4653" s="4">
        <f t="shared" si="583"/>
        <v>2.7262400605831124E-2</v>
      </c>
      <c r="AO4653" s="3"/>
      <c r="AP4653">
        <v>0</v>
      </c>
      <c r="AQ4653" t="s">
        <v>234</v>
      </c>
      <c r="AR4653">
        <v>638435</v>
      </c>
      <c r="AS4653" t="s">
        <v>233</v>
      </c>
      <c r="AT4653" s="2" t="s">
        <v>14</v>
      </c>
      <c r="AU4653" s="1">
        <f t="shared" si="579"/>
        <v>4.66347144157527</v>
      </c>
      <c r="AV4653" s="1">
        <f t="shared" si="580"/>
        <v>4.1099767612917963</v>
      </c>
      <c r="AW4653" s="1">
        <f t="shared" si="581"/>
        <v>3.5564820810083226</v>
      </c>
    </row>
    <row r="4654" spans="1:49" x14ac:dyDescent="0.2">
      <c r="A4654">
        <v>4652</v>
      </c>
      <c r="B4654" t="s">
        <v>8527</v>
      </c>
      <c r="C4654" t="s">
        <v>8526</v>
      </c>
      <c r="F4654" t="s">
        <v>8525</v>
      </c>
      <c r="G4654" t="s">
        <v>3</v>
      </c>
      <c r="H4654" t="s">
        <v>2</v>
      </c>
      <c r="I4654" t="s">
        <v>8524</v>
      </c>
      <c r="J4654" t="s">
        <v>8523</v>
      </c>
      <c r="K4654" t="s">
        <v>8522</v>
      </c>
      <c r="L4654" t="s">
        <v>8521</v>
      </c>
      <c r="M4654" t="s">
        <v>8520</v>
      </c>
      <c r="N4654">
        <v>6</v>
      </c>
      <c r="O4654" t="s">
        <v>8519</v>
      </c>
      <c r="P4654" t="s">
        <v>8518</v>
      </c>
      <c r="Q4654" t="s">
        <v>8517</v>
      </c>
      <c r="R4654" s="7">
        <v>43647</v>
      </c>
      <c r="S4654" s="8">
        <f t="shared" si="576"/>
        <v>2019</v>
      </c>
      <c r="T4654" s="8">
        <v>2019</v>
      </c>
      <c r="U4654" s="8">
        <f t="shared" si="577"/>
        <v>3</v>
      </c>
      <c r="V4654" s="7">
        <v>43647</v>
      </c>
      <c r="W4654" t="s">
        <v>3127</v>
      </c>
      <c r="X4654" s="2">
        <v>2.0579999999999998</v>
      </c>
      <c r="Y4654" s="6">
        <f t="shared" si="582"/>
        <v>5.4937134620004803E-2</v>
      </c>
      <c r="AA4654">
        <v>358711</v>
      </c>
      <c r="AB4654">
        <v>28218</v>
      </c>
      <c r="AC4654">
        <v>13652966</v>
      </c>
      <c r="AD4654" t="s">
        <v>1</v>
      </c>
      <c r="AE4654">
        <v>486</v>
      </c>
      <c r="AF4654">
        <v>4</v>
      </c>
      <c r="AH4654" t="s">
        <v>8516</v>
      </c>
      <c r="AI4654" t="s">
        <v>8515</v>
      </c>
      <c r="AJ4654" t="s">
        <v>8514</v>
      </c>
      <c r="AK4654" t="s">
        <v>8513</v>
      </c>
      <c r="AL4654">
        <v>5</v>
      </c>
      <c r="AM4654" s="5">
        <f t="shared" si="578"/>
        <v>1.6666666666666667</v>
      </c>
      <c r="AN4654" s="4">
        <f t="shared" si="583"/>
        <v>2.5242963523917708E-3</v>
      </c>
      <c r="AO4654" s="3"/>
      <c r="AP4654">
        <v>0</v>
      </c>
      <c r="AQ4654" t="s">
        <v>52</v>
      </c>
      <c r="AR4654">
        <v>1701440</v>
      </c>
      <c r="AS4654" t="s">
        <v>51</v>
      </c>
      <c r="AT4654" s="2" t="s">
        <v>14</v>
      </c>
      <c r="AU4654" s="1">
        <f t="shared" si="579"/>
        <v>3.9213283139720891</v>
      </c>
      <c r="AV4654" s="1">
        <f t="shared" si="580"/>
        <v>2.8730715486198286</v>
      </c>
      <c r="AW4654" s="1">
        <f t="shared" si="581"/>
        <v>1.8248147832675681</v>
      </c>
    </row>
    <row r="4655" spans="1:49" x14ac:dyDescent="0.2">
      <c r="A4655">
        <v>4653</v>
      </c>
      <c r="B4655" t="s">
        <v>8512</v>
      </c>
      <c r="C4655" t="s">
        <v>8511</v>
      </c>
      <c r="F4655" t="s">
        <v>8510</v>
      </c>
      <c r="G4655" t="s">
        <v>3</v>
      </c>
      <c r="H4655" t="s">
        <v>2</v>
      </c>
      <c r="I4655" t="s">
        <v>3736</v>
      </c>
      <c r="J4655" t="s">
        <v>8509</v>
      </c>
      <c r="K4655" t="s">
        <v>8508</v>
      </c>
      <c r="L4655" t="s">
        <v>8507</v>
      </c>
      <c r="M4655" t="s">
        <v>400</v>
      </c>
      <c r="N4655">
        <v>5</v>
      </c>
      <c r="O4655" t="s">
        <v>8506</v>
      </c>
      <c r="P4655" t="s">
        <v>8505</v>
      </c>
      <c r="Q4655" t="s">
        <v>8504</v>
      </c>
      <c r="R4655" s="7">
        <v>43647</v>
      </c>
      <c r="S4655" s="8">
        <f t="shared" si="576"/>
        <v>2019</v>
      </c>
      <c r="T4655" s="8">
        <v>2019</v>
      </c>
      <c r="U4655" s="8">
        <f t="shared" si="577"/>
        <v>3</v>
      </c>
      <c r="V4655" s="7">
        <v>43647</v>
      </c>
      <c r="W4655" t="s">
        <v>217</v>
      </c>
      <c r="X4655" s="2">
        <v>0.2</v>
      </c>
      <c r="Y4655" s="6">
        <f t="shared" si="582"/>
        <v>5.3388857745388539E-3</v>
      </c>
      <c r="AA4655">
        <v>161136</v>
      </c>
      <c r="AB4655">
        <v>16718</v>
      </c>
      <c r="AC4655">
        <v>21916349</v>
      </c>
      <c r="AD4655" t="s">
        <v>1</v>
      </c>
      <c r="AE4655">
        <v>73</v>
      </c>
      <c r="AF4655" s="10">
        <v>44415</v>
      </c>
      <c r="AH4655" t="s">
        <v>8503</v>
      </c>
      <c r="AI4655" t="s">
        <v>8502</v>
      </c>
      <c r="AJ4655" t="s">
        <v>8501</v>
      </c>
      <c r="AK4655" t="s">
        <v>8500</v>
      </c>
      <c r="AL4655">
        <v>0</v>
      </c>
      <c r="AM4655" s="5">
        <f t="shared" si="578"/>
        <v>0</v>
      </c>
      <c r="AN4655" s="4">
        <f t="shared" si="583"/>
        <v>0</v>
      </c>
      <c r="AO4655" s="3"/>
      <c r="AP4655">
        <v>0</v>
      </c>
      <c r="AR4655" t="s">
        <v>0</v>
      </c>
      <c r="AT4655" s="2">
        <v>0.72599999999999998</v>
      </c>
      <c r="AU4655" s="1">
        <f t="shared" si="579"/>
        <v>0.37372200421771973</v>
      </c>
      <c r="AV4655" s="1">
        <f t="shared" si="580"/>
        <v>0.2669442887269427</v>
      </c>
      <c r="AW4655" s="1">
        <f t="shared" si="581"/>
        <v>0.16016657323616562</v>
      </c>
    </row>
    <row r="4656" spans="1:49" x14ac:dyDescent="0.2">
      <c r="A4656">
        <v>4654</v>
      </c>
      <c r="B4656" t="s">
        <v>8499</v>
      </c>
      <c r="C4656" t="s">
        <v>8498</v>
      </c>
      <c r="D4656" t="s">
        <v>8497</v>
      </c>
      <c r="F4656" t="s">
        <v>8496</v>
      </c>
      <c r="G4656" t="s">
        <v>3</v>
      </c>
      <c r="H4656" t="s">
        <v>2</v>
      </c>
      <c r="I4656" t="s">
        <v>722</v>
      </c>
      <c r="J4656" t="s">
        <v>8495</v>
      </c>
      <c r="K4656" t="s">
        <v>8494</v>
      </c>
      <c r="L4656" t="s">
        <v>8493</v>
      </c>
      <c r="M4656" t="s">
        <v>619</v>
      </c>
      <c r="N4656">
        <v>7</v>
      </c>
      <c r="O4656" t="s">
        <v>8492</v>
      </c>
      <c r="P4656" t="s">
        <v>8491</v>
      </c>
      <c r="Q4656" t="s">
        <v>8490</v>
      </c>
      <c r="R4656" s="7">
        <v>43647</v>
      </c>
      <c r="S4656" s="8">
        <f t="shared" si="576"/>
        <v>2019</v>
      </c>
      <c r="T4656" s="8">
        <v>2019</v>
      </c>
      <c r="U4656" s="8">
        <f t="shared" si="577"/>
        <v>3</v>
      </c>
      <c r="V4656" s="7">
        <v>43647</v>
      </c>
      <c r="W4656" t="s">
        <v>96</v>
      </c>
      <c r="X4656" s="2">
        <v>0.66900000000000004</v>
      </c>
      <c r="Y4656" s="6">
        <f t="shared" si="582"/>
        <v>1.7858572915832469E-2</v>
      </c>
      <c r="AA4656">
        <v>1678655</v>
      </c>
      <c r="AB4656">
        <v>24825</v>
      </c>
      <c r="AD4656" t="s">
        <v>1</v>
      </c>
      <c r="AE4656">
        <v>125</v>
      </c>
      <c r="AH4656" t="s">
        <v>3928</v>
      </c>
      <c r="AI4656" t="s">
        <v>8489</v>
      </c>
      <c r="AJ4656" t="s">
        <v>8488</v>
      </c>
      <c r="AK4656" t="s">
        <v>8487</v>
      </c>
      <c r="AL4656">
        <v>4</v>
      </c>
      <c r="AM4656" s="5">
        <f t="shared" si="578"/>
        <v>1.3333333333333333</v>
      </c>
      <c r="AN4656" s="4">
        <f t="shared" si="583"/>
        <v>2.0194370819134164E-3</v>
      </c>
      <c r="AO4656" s="3"/>
      <c r="AP4656">
        <v>0</v>
      </c>
      <c r="AQ4656" t="s">
        <v>8486</v>
      </c>
      <c r="AR4656" t="s">
        <v>8485</v>
      </c>
      <c r="AS4656" t="s">
        <v>2371</v>
      </c>
      <c r="AT4656" s="2">
        <v>3.7559999999999998</v>
      </c>
      <c r="AU4656" s="1">
        <f t="shared" si="579"/>
        <v>1.3106832165656752</v>
      </c>
      <c r="AV4656" s="1">
        <f t="shared" si="580"/>
        <v>0.99390049988729423</v>
      </c>
      <c r="AW4656" s="1">
        <f t="shared" si="581"/>
        <v>0.67711778320891314</v>
      </c>
    </row>
    <row r="4657" spans="1:49" x14ac:dyDescent="0.2">
      <c r="A4657">
        <v>4655</v>
      </c>
      <c r="B4657" t="s">
        <v>8484</v>
      </c>
      <c r="C4657" t="s">
        <v>8483</v>
      </c>
      <c r="F4657" t="s">
        <v>8482</v>
      </c>
      <c r="G4657" t="s">
        <v>3</v>
      </c>
      <c r="H4657" t="s">
        <v>2</v>
      </c>
      <c r="I4657" t="s">
        <v>8481</v>
      </c>
      <c r="J4657">
        <v>122755247</v>
      </c>
      <c r="K4657" t="s">
        <v>8480</v>
      </c>
      <c r="L4657" t="s">
        <v>2263</v>
      </c>
      <c r="M4657" t="s">
        <v>45</v>
      </c>
      <c r="N4657">
        <v>1</v>
      </c>
      <c r="O4657" t="s">
        <v>8479</v>
      </c>
      <c r="P4657">
        <v>57209503575</v>
      </c>
      <c r="Q4657">
        <v>122755247</v>
      </c>
      <c r="R4657" s="7">
        <v>43647</v>
      </c>
      <c r="S4657" s="8">
        <f t="shared" si="576"/>
        <v>2019</v>
      </c>
      <c r="T4657" s="8">
        <v>2019</v>
      </c>
      <c r="U4657" s="8">
        <f t="shared" si="577"/>
        <v>3</v>
      </c>
      <c r="V4657" s="7">
        <v>43647</v>
      </c>
      <c r="W4657" t="s">
        <v>191</v>
      </c>
      <c r="X4657" s="2">
        <v>0.86099999999999999</v>
      </c>
      <c r="Y4657" s="6">
        <f t="shared" si="582"/>
        <v>2.2983903259389767E-2</v>
      </c>
      <c r="AA4657">
        <v>15498328</v>
      </c>
      <c r="AB4657">
        <v>11000153733</v>
      </c>
      <c r="AC4657">
        <v>15580806</v>
      </c>
      <c r="AD4657" t="s">
        <v>1</v>
      </c>
      <c r="AE4657">
        <v>66</v>
      </c>
      <c r="AF4657">
        <v>7</v>
      </c>
      <c r="AG4657">
        <v>8660517</v>
      </c>
      <c r="AH4657" t="s">
        <v>8478</v>
      </c>
      <c r="AI4657" t="s">
        <v>8477</v>
      </c>
      <c r="AJ4657" t="s">
        <v>8476</v>
      </c>
      <c r="AK4657" t="s">
        <v>8475</v>
      </c>
      <c r="AL4657">
        <v>3</v>
      </c>
      <c r="AM4657" s="5">
        <f t="shared" si="578"/>
        <v>1</v>
      </c>
      <c r="AN4657" s="4">
        <f t="shared" si="583"/>
        <v>1.5145778114350624E-3</v>
      </c>
      <c r="AO4657" s="3"/>
      <c r="AP4657">
        <v>0</v>
      </c>
      <c r="AR4657" t="s">
        <v>0</v>
      </c>
      <c r="AS4657" t="s">
        <v>8474</v>
      </c>
      <c r="AT4657" s="2" t="s">
        <v>14</v>
      </c>
      <c r="AU4657" s="1">
        <f t="shared" si="579"/>
        <v>1.6543105625003354</v>
      </c>
      <c r="AV4657" s="1">
        <f t="shared" si="580"/>
        <v>1.2249240535412413</v>
      </c>
      <c r="AW4657" s="1">
        <f t="shared" si="581"/>
        <v>0.79553754458214743</v>
      </c>
    </row>
    <row r="4658" spans="1:49" x14ac:dyDescent="0.2">
      <c r="A4658">
        <v>4656</v>
      </c>
      <c r="B4658" t="s">
        <v>8473</v>
      </c>
      <c r="C4658" t="s">
        <v>8472</v>
      </c>
      <c r="D4658" t="s">
        <v>8471</v>
      </c>
      <c r="F4658" t="s">
        <v>8470</v>
      </c>
      <c r="G4658" t="s">
        <v>3</v>
      </c>
      <c r="H4658" t="s">
        <v>2</v>
      </c>
      <c r="I4658" t="s">
        <v>754</v>
      </c>
      <c r="J4658" t="s">
        <v>8469</v>
      </c>
      <c r="K4658" t="s">
        <v>8468</v>
      </c>
      <c r="L4658" t="s">
        <v>8467</v>
      </c>
      <c r="M4658" t="s">
        <v>8466</v>
      </c>
      <c r="N4658">
        <v>8</v>
      </c>
      <c r="O4658" t="s">
        <v>8465</v>
      </c>
      <c r="P4658" t="s">
        <v>8464</v>
      </c>
      <c r="Q4658" t="s">
        <v>8463</v>
      </c>
      <c r="R4658" s="7">
        <v>43647</v>
      </c>
      <c r="S4658" s="8">
        <f t="shared" si="576"/>
        <v>2019</v>
      </c>
      <c r="T4658" s="8">
        <v>2019</v>
      </c>
      <c r="U4658" s="8">
        <f t="shared" si="577"/>
        <v>3</v>
      </c>
      <c r="V4658" s="7">
        <v>43647</v>
      </c>
      <c r="W4658" t="s">
        <v>871</v>
      </c>
      <c r="X4658" s="2">
        <v>0.65600000000000003</v>
      </c>
      <c r="Y4658" s="6">
        <f t="shared" si="582"/>
        <v>1.751154534048744E-2</v>
      </c>
      <c r="AA4658">
        <v>9203796</v>
      </c>
      <c r="AB4658">
        <v>20344</v>
      </c>
      <c r="AD4658" t="s">
        <v>1</v>
      </c>
      <c r="AE4658">
        <v>144</v>
      </c>
      <c r="AH4658" t="s">
        <v>1778</v>
      </c>
      <c r="AI4658" t="s">
        <v>8462</v>
      </c>
      <c r="AJ4658" t="s">
        <v>8461</v>
      </c>
      <c r="AK4658" t="s">
        <v>8460</v>
      </c>
      <c r="AL4658">
        <v>0</v>
      </c>
      <c r="AM4658" s="5">
        <f t="shared" si="578"/>
        <v>0</v>
      </c>
      <c r="AN4658" s="4">
        <f t="shared" si="583"/>
        <v>0</v>
      </c>
      <c r="AO4658" s="3"/>
      <c r="AP4658">
        <v>0</v>
      </c>
      <c r="AQ4658" t="s">
        <v>9</v>
      </c>
      <c r="AR4658" t="s">
        <v>8459</v>
      </c>
      <c r="AS4658" t="s">
        <v>122</v>
      </c>
      <c r="AT4658" s="2">
        <v>1.4530000000000001</v>
      </c>
      <c r="AU4658" s="1">
        <f t="shared" si="579"/>
        <v>1.2258081738341209</v>
      </c>
      <c r="AV4658" s="1">
        <f t="shared" si="580"/>
        <v>0.875577267024372</v>
      </c>
      <c r="AW4658" s="1">
        <f t="shared" si="581"/>
        <v>0.52534636021462322</v>
      </c>
    </row>
    <row r="4659" spans="1:49" x14ac:dyDescent="0.2">
      <c r="A4659">
        <v>4657</v>
      </c>
      <c r="B4659" t="s">
        <v>8458</v>
      </c>
      <c r="C4659" t="s">
        <v>8457</v>
      </c>
      <c r="F4659" t="s">
        <v>8456</v>
      </c>
      <c r="G4659" t="s">
        <v>3</v>
      </c>
      <c r="H4659" t="s">
        <v>2</v>
      </c>
      <c r="I4659" t="s">
        <v>8455</v>
      </c>
      <c r="J4659">
        <v>60023143</v>
      </c>
      <c r="K4659" t="s">
        <v>3868</v>
      </c>
      <c r="L4659" t="s">
        <v>3867</v>
      </c>
      <c r="M4659" t="s">
        <v>45</v>
      </c>
      <c r="N4659">
        <v>2</v>
      </c>
      <c r="O4659" t="s">
        <v>8454</v>
      </c>
      <c r="P4659" t="s">
        <v>8453</v>
      </c>
      <c r="Q4659" t="s">
        <v>3866</v>
      </c>
      <c r="R4659" s="7">
        <v>43647</v>
      </c>
      <c r="S4659" s="8">
        <f t="shared" si="576"/>
        <v>2019</v>
      </c>
      <c r="T4659" s="8">
        <v>2019</v>
      </c>
      <c r="U4659" s="8">
        <f t="shared" si="577"/>
        <v>3</v>
      </c>
      <c r="V4659" s="7">
        <v>43647</v>
      </c>
      <c r="W4659" t="s">
        <v>653</v>
      </c>
      <c r="X4659" s="2">
        <v>0.62</v>
      </c>
      <c r="Y4659" s="6">
        <f t="shared" si="582"/>
        <v>1.6550545901070447E-2</v>
      </c>
      <c r="AA4659">
        <v>189464</v>
      </c>
      <c r="AB4659">
        <v>17364</v>
      </c>
      <c r="AC4659">
        <v>19410069</v>
      </c>
      <c r="AD4659" t="s">
        <v>1</v>
      </c>
      <c r="AE4659">
        <v>55</v>
      </c>
      <c r="AF4659">
        <v>7</v>
      </c>
      <c r="AG4659">
        <v>8678660</v>
      </c>
      <c r="AI4659" t="s">
        <v>8452</v>
      </c>
      <c r="AJ4659" t="s">
        <v>8451</v>
      </c>
      <c r="AK4659" t="s">
        <v>8450</v>
      </c>
      <c r="AL4659">
        <v>4</v>
      </c>
      <c r="AM4659" s="5">
        <f t="shared" si="578"/>
        <v>1.3333333333333333</v>
      </c>
      <c r="AN4659" s="4">
        <f t="shared" si="583"/>
        <v>2.0194370819134164E-3</v>
      </c>
      <c r="AO4659" s="3"/>
      <c r="AP4659">
        <v>0</v>
      </c>
      <c r="AQ4659" t="s">
        <v>52</v>
      </c>
      <c r="AR4659">
        <v>1808147</v>
      </c>
      <c r="AS4659" t="s">
        <v>51</v>
      </c>
      <c r="AT4659" s="2">
        <v>1.7</v>
      </c>
      <c r="AU4659" s="1">
        <f t="shared" si="579"/>
        <v>1.2191213255323337</v>
      </c>
      <c r="AV4659" s="1">
        <f t="shared" si="580"/>
        <v>0.92849914914919318</v>
      </c>
      <c r="AW4659" s="1">
        <f t="shared" si="581"/>
        <v>0.63787697276605249</v>
      </c>
    </row>
    <row r="4660" spans="1:49" x14ac:dyDescent="0.2">
      <c r="A4660">
        <v>4658</v>
      </c>
      <c r="B4660" t="s">
        <v>8449</v>
      </c>
      <c r="C4660" t="s">
        <v>8448</v>
      </c>
      <c r="F4660" t="s">
        <v>8447</v>
      </c>
      <c r="G4660" t="s">
        <v>3</v>
      </c>
      <c r="H4660" t="s">
        <v>2</v>
      </c>
      <c r="I4660" t="s">
        <v>889</v>
      </c>
      <c r="J4660">
        <v>60064143</v>
      </c>
      <c r="K4660" t="s">
        <v>99</v>
      </c>
      <c r="L4660" t="s">
        <v>98</v>
      </c>
      <c r="M4660" t="s">
        <v>58</v>
      </c>
      <c r="N4660">
        <v>4</v>
      </c>
      <c r="O4660" t="s">
        <v>8446</v>
      </c>
      <c r="P4660" t="s">
        <v>8445</v>
      </c>
      <c r="Q4660" t="s">
        <v>97</v>
      </c>
      <c r="R4660" s="7">
        <v>43647</v>
      </c>
      <c r="S4660" s="8">
        <f t="shared" si="576"/>
        <v>2019</v>
      </c>
      <c r="T4660" s="8">
        <v>2019</v>
      </c>
      <c r="U4660" s="8">
        <f t="shared" si="577"/>
        <v>3</v>
      </c>
      <c r="V4660" s="7">
        <v>43647</v>
      </c>
      <c r="W4660" t="s">
        <v>975</v>
      </c>
      <c r="X4660" s="2">
        <v>0.48899999999999999</v>
      </c>
      <c r="Y4660" s="6">
        <f t="shared" si="582"/>
        <v>1.3053575718747497E-2</v>
      </c>
      <c r="AA4660">
        <v>17518784</v>
      </c>
      <c r="AB4660">
        <v>5700165202</v>
      </c>
      <c r="AD4660" t="s">
        <v>1</v>
      </c>
      <c r="AE4660">
        <v>13</v>
      </c>
      <c r="AF4660">
        <v>7</v>
      </c>
      <c r="AH4660" t="s">
        <v>8444</v>
      </c>
      <c r="AI4660" t="s">
        <v>8443</v>
      </c>
      <c r="AK4660" t="s">
        <v>8442</v>
      </c>
      <c r="AL4660">
        <v>3</v>
      </c>
      <c r="AM4660" s="5">
        <f t="shared" si="578"/>
        <v>1</v>
      </c>
      <c r="AN4660" s="4">
        <f t="shared" si="583"/>
        <v>1.5145778114350624E-3</v>
      </c>
      <c r="AO4660" s="3"/>
      <c r="AP4660">
        <v>0</v>
      </c>
      <c r="AQ4660" t="s">
        <v>16</v>
      </c>
      <c r="AR4660">
        <v>61302188</v>
      </c>
      <c r="AS4660" t="s">
        <v>15</v>
      </c>
      <c r="AT4660" s="2" t="s">
        <v>14</v>
      </c>
      <c r="AU4660" s="1">
        <f t="shared" si="579"/>
        <v>0.9591876346553766</v>
      </c>
      <c r="AV4660" s="1">
        <f t="shared" si="580"/>
        <v>0.72840767650912797</v>
      </c>
      <c r="AW4660" s="1">
        <f t="shared" si="581"/>
        <v>0.49762771836287922</v>
      </c>
    </row>
    <row r="4661" spans="1:49" x14ac:dyDescent="0.2">
      <c r="A4661">
        <v>4659</v>
      </c>
      <c r="B4661" t="s">
        <v>8441</v>
      </c>
      <c r="C4661" t="s">
        <v>8440</v>
      </c>
      <c r="F4661" t="s">
        <v>8439</v>
      </c>
      <c r="G4661" t="s">
        <v>3</v>
      </c>
      <c r="H4661" t="s">
        <v>2</v>
      </c>
      <c r="I4661" t="s">
        <v>8438</v>
      </c>
      <c r="J4661">
        <v>60005465</v>
      </c>
      <c r="K4661" t="s">
        <v>299</v>
      </c>
      <c r="L4661" t="s">
        <v>298</v>
      </c>
      <c r="M4661" t="s">
        <v>58</v>
      </c>
      <c r="N4661">
        <v>3</v>
      </c>
      <c r="O4661" t="s">
        <v>8437</v>
      </c>
      <c r="P4661" t="s">
        <v>8436</v>
      </c>
      <c r="Q4661" t="s">
        <v>388</v>
      </c>
      <c r="R4661" s="7">
        <v>43647</v>
      </c>
      <c r="S4661" s="8">
        <f t="shared" si="576"/>
        <v>2019</v>
      </c>
      <c r="T4661" s="8">
        <v>2019</v>
      </c>
      <c r="U4661" s="8">
        <f t="shared" si="577"/>
        <v>3</v>
      </c>
      <c r="V4661" s="7">
        <v>43647</v>
      </c>
      <c r="W4661" t="s">
        <v>975</v>
      </c>
      <c r="X4661" s="2">
        <v>0.48899999999999999</v>
      </c>
      <c r="Y4661" s="6">
        <f t="shared" si="582"/>
        <v>1.3053575718747497E-2</v>
      </c>
      <c r="AA4661">
        <v>17518784</v>
      </c>
      <c r="AB4661">
        <v>5700165202</v>
      </c>
      <c r="AD4661" t="s">
        <v>1</v>
      </c>
      <c r="AE4661">
        <v>13</v>
      </c>
      <c r="AF4661">
        <v>7</v>
      </c>
      <c r="AH4661" t="s">
        <v>8435</v>
      </c>
      <c r="AI4661" t="s">
        <v>8434</v>
      </c>
      <c r="AK4661" t="s">
        <v>8433</v>
      </c>
      <c r="AL4661">
        <v>12</v>
      </c>
      <c r="AM4661" s="5">
        <f t="shared" si="578"/>
        <v>4</v>
      </c>
      <c r="AN4661" s="4">
        <f t="shared" si="583"/>
        <v>6.0583112457402496E-3</v>
      </c>
      <c r="AO4661" s="3"/>
      <c r="AP4661">
        <v>0</v>
      </c>
      <c r="AR4661" t="s">
        <v>0</v>
      </c>
      <c r="AT4661" s="2" t="s">
        <v>14</v>
      </c>
      <c r="AU4661" s="1">
        <f t="shared" si="579"/>
        <v>1.0954996376845321</v>
      </c>
      <c r="AV4661" s="1">
        <f t="shared" si="580"/>
        <v>0.95559434822438738</v>
      </c>
      <c r="AW4661" s="1">
        <f t="shared" si="581"/>
        <v>0.81568905876424247</v>
      </c>
    </row>
    <row r="4662" spans="1:49" x14ac:dyDescent="0.2">
      <c r="A4662">
        <v>4660</v>
      </c>
      <c r="B4662" t="s">
        <v>8432</v>
      </c>
      <c r="C4662" t="s">
        <v>8431</v>
      </c>
      <c r="F4662" t="s">
        <v>8430</v>
      </c>
      <c r="G4662" t="s">
        <v>3</v>
      </c>
      <c r="H4662" t="s">
        <v>2</v>
      </c>
      <c r="I4662" t="s">
        <v>8429</v>
      </c>
      <c r="J4662" t="s">
        <v>8428</v>
      </c>
      <c r="K4662" t="s">
        <v>8427</v>
      </c>
      <c r="L4662" t="s">
        <v>8426</v>
      </c>
      <c r="M4662" t="s">
        <v>683</v>
      </c>
      <c r="N4662">
        <v>4</v>
      </c>
      <c r="O4662" t="s">
        <v>8425</v>
      </c>
      <c r="P4662" t="s">
        <v>8424</v>
      </c>
      <c r="Q4662" t="s">
        <v>8423</v>
      </c>
      <c r="R4662" s="7">
        <v>43647</v>
      </c>
      <c r="S4662" s="8">
        <f t="shared" si="576"/>
        <v>2019</v>
      </c>
      <c r="T4662" s="8">
        <v>2019</v>
      </c>
      <c r="U4662" s="8">
        <f t="shared" si="577"/>
        <v>3</v>
      </c>
      <c r="V4662" s="7">
        <v>43647</v>
      </c>
      <c r="W4662" t="s">
        <v>8384</v>
      </c>
      <c r="X4662" s="2">
        <v>0.26800000000000002</v>
      </c>
      <c r="Y4662" s="6">
        <f t="shared" si="582"/>
        <v>7.1541069378820649E-3</v>
      </c>
      <c r="AA4662">
        <v>22286179</v>
      </c>
      <c r="AB4662">
        <v>21100217227</v>
      </c>
      <c r="AC4662">
        <v>23641827</v>
      </c>
      <c r="AD4662" t="s">
        <v>1</v>
      </c>
      <c r="AE4662">
        <v>43</v>
      </c>
      <c r="AH4662" t="s">
        <v>4916</v>
      </c>
      <c r="AI4662" t="s">
        <v>8422</v>
      </c>
      <c r="AJ4662" t="s">
        <v>8421</v>
      </c>
      <c r="AK4662" t="s">
        <v>8420</v>
      </c>
      <c r="AL4662">
        <v>5</v>
      </c>
      <c r="AM4662" s="5">
        <f t="shared" si="578"/>
        <v>1.6666666666666667</v>
      </c>
      <c r="AN4662" s="4">
        <f t="shared" si="583"/>
        <v>2.5242963523917708E-3</v>
      </c>
      <c r="AO4662" s="3"/>
      <c r="AP4662">
        <v>0</v>
      </c>
      <c r="AR4662" t="s">
        <v>0</v>
      </c>
      <c r="AT4662" s="2" t="s">
        <v>14</v>
      </c>
      <c r="AU4662" s="1">
        <f t="shared" si="579"/>
        <v>0.57651637622349772</v>
      </c>
      <c r="AV4662" s="1">
        <f t="shared" si="580"/>
        <v>0.48392016451369174</v>
      </c>
      <c r="AW4662" s="1">
        <f t="shared" si="581"/>
        <v>0.39132395280388588</v>
      </c>
    </row>
    <row r="4663" spans="1:49" x14ac:dyDescent="0.2">
      <c r="A4663">
        <v>4661</v>
      </c>
      <c r="B4663" t="s">
        <v>8419</v>
      </c>
      <c r="C4663" t="s">
        <v>8418</v>
      </c>
      <c r="F4663" t="s">
        <v>8417</v>
      </c>
      <c r="G4663" t="s">
        <v>3</v>
      </c>
      <c r="H4663" t="s">
        <v>2</v>
      </c>
      <c r="I4663" t="s">
        <v>8416</v>
      </c>
      <c r="J4663">
        <v>60032053</v>
      </c>
      <c r="K4663" t="s">
        <v>5229</v>
      </c>
      <c r="L4663" t="s">
        <v>542</v>
      </c>
      <c r="M4663" t="s">
        <v>541</v>
      </c>
      <c r="N4663">
        <v>2</v>
      </c>
      <c r="O4663" t="s">
        <v>8415</v>
      </c>
      <c r="P4663" t="s">
        <v>8414</v>
      </c>
      <c r="Q4663" t="s">
        <v>8413</v>
      </c>
      <c r="R4663" s="7">
        <v>43647</v>
      </c>
      <c r="S4663" s="8">
        <f t="shared" si="576"/>
        <v>2019</v>
      </c>
      <c r="T4663" s="8">
        <v>2019</v>
      </c>
      <c r="U4663" s="8">
        <f t="shared" si="577"/>
        <v>3</v>
      </c>
      <c r="V4663" s="7">
        <v>43647</v>
      </c>
      <c r="W4663" t="s">
        <v>8384</v>
      </c>
      <c r="X4663" s="2">
        <v>0.26800000000000002</v>
      </c>
      <c r="Y4663" s="6">
        <f t="shared" si="582"/>
        <v>7.1541069378820649E-3</v>
      </c>
      <c r="AA4663">
        <v>22286179</v>
      </c>
      <c r="AB4663">
        <v>21100217227</v>
      </c>
      <c r="AC4663">
        <v>23641827</v>
      </c>
      <c r="AD4663" t="s">
        <v>1</v>
      </c>
      <c r="AE4663">
        <v>43</v>
      </c>
      <c r="AH4663" t="s">
        <v>1207</v>
      </c>
      <c r="AI4663" t="s">
        <v>8412</v>
      </c>
      <c r="AJ4663" t="s">
        <v>8411</v>
      </c>
      <c r="AK4663" t="s">
        <v>8410</v>
      </c>
      <c r="AL4663">
        <v>0</v>
      </c>
      <c r="AM4663" s="5">
        <f t="shared" si="578"/>
        <v>0</v>
      </c>
      <c r="AN4663" s="4">
        <f t="shared" si="583"/>
        <v>0</v>
      </c>
      <c r="AO4663" s="3"/>
      <c r="AP4663">
        <v>0</v>
      </c>
      <c r="AR4663" t="s">
        <v>0</v>
      </c>
      <c r="AT4663" s="2" t="s">
        <v>14</v>
      </c>
      <c r="AU4663" s="1">
        <f t="shared" si="579"/>
        <v>0.50078748565174458</v>
      </c>
      <c r="AV4663" s="1">
        <f t="shared" si="580"/>
        <v>0.35770534689410327</v>
      </c>
      <c r="AW4663" s="1">
        <f t="shared" si="581"/>
        <v>0.21462320813646196</v>
      </c>
    </row>
    <row r="4664" spans="1:49" x14ac:dyDescent="0.2">
      <c r="A4664">
        <v>4662</v>
      </c>
      <c r="B4664" t="s">
        <v>8409</v>
      </c>
      <c r="C4664" t="s">
        <v>8408</v>
      </c>
      <c r="F4664" t="s">
        <v>8407</v>
      </c>
      <c r="G4664" t="s">
        <v>3</v>
      </c>
      <c r="H4664" t="s">
        <v>2</v>
      </c>
      <c r="I4664" t="s">
        <v>8406</v>
      </c>
      <c r="J4664">
        <v>60007751</v>
      </c>
      <c r="K4664" t="s">
        <v>967</v>
      </c>
      <c r="L4664" t="s">
        <v>542</v>
      </c>
      <c r="M4664" t="s">
        <v>541</v>
      </c>
      <c r="N4664">
        <v>2</v>
      </c>
      <c r="O4664" t="s">
        <v>8405</v>
      </c>
      <c r="P4664" t="s">
        <v>8404</v>
      </c>
      <c r="Q4664" t="s">
        <v>3649</v>
      </c>
      <c r="R4664" s="7">
        <v>43647</v>
      </c>
      <c r="S4664" s="8">
        <f t="shared" si="576"/>
        <v>2019</v>
      </c>
      <c r="T4664" s="8">
        <v>2019</v>
      </c>
      <c r="U4664" s="8">
        <f t="shared" si="577"/>
        <v>3</v>
      </c>
      <c r="V4664" s="7">
        <v>43647</v>
      </c>
      <c r="W4664" t="s">
        <v>8384</v>
      </c>
      <c r="X4664" s="2">
        <v>0.26800000000000002</v>
      </c>
      <c r="Y4664" s="6">
        <f t="shared" si="582"/>
        <v>7.1541069378820649E-3</v>
      </c>
      <c r="AA4664">
        <v>22286179</v>
      </c>
      <c r="AB4664">
        <v>21100217227</v>
      </c>
      <c r="AC4664">
        <v>23641827</v>
      </c>
      <c r="AD4664" t="s">
        <v>1</v>
      </c>
      <c r="AE4664">
        <v>43</v>
      </c>
      <c r="AH4664" t="s">
        <v>2295</v>
      </c>
      <c r="AI4664" t="s">
        <v>8403</v>
      </c>
      <c r="AJ4664" t="s">
        <v>8402</v>
      </c>
      <c r="AK4664" t="s">
        <v>8401</v>
      </c>
      <c r="AL4664">
        <v>0</v>
      </c>
      <c r="AM4664" s="5">
        <f t="shared" si="578"/>
        <v>0</v>
      </c>
      <c r="AN4664" s="4">
        <f t="shared" si="583"/>
        <v>0</v>
      </c>
      <c r="AO4664" s="3"/>
      <c r="AP4664">
        <v>0</v>
      </c>
      <c r="AR4664" t="s">
        <v>0</v>
      </c>
      <c r="AT4664" s="2" t="s">
        <v>14</v>
      </c>
      <c r="AU4664" s="1">
        <f t="shared" si="579"/>
        <v>0.50078748565174458</v>
      </c>
      <c r="AV4664" s="1">
        <f t="shared" si="580"/>
        <v>0.35770534689410327</v>
      </c>
      <c r="AW4664" s="1">
        <f t="shared" si="581"/>
        <v>0.21462320813646196</v>
      </c>
    </row>
    <row r="4665" spans="1:49" x14ac:dyDescent="0.2">
      <c r="A4665">
        <v>4663</v>
      </c>
      <c r="B4665" t="s">
        <v>8400</v>
      </c>
      <c r="C4665" t="s">
        <v>8399</v>
      </c>
      <c r="D4665" t="s">
        <v>8398</v>
      </c>
      <c r="F4665" t="s">
        <v>8397</v>
      </c>
      <c r="G4665" t="s">
        <v>3</v>
      </c>
      <c r="H4665" t="s">
        <v>2</v>
      </c>
      <c r="I4665" t="s">
        <v>8396</v>
      </c>
      <c r="J4665">
        <v>60106550</v>
      </c>
      <c r="K4665" t="s">
        <v>8395</v>
      </c>
      <c r="L4665" t="s">
        <v>4303</v>
      </c>
      <c r="M4665" t="s">
        <v>119</v>
      </c>
      <c r="N4665">
        <v>3</v>
      </c>
      <c r="O4665" t="s">
        <v>8394</v>
      </c>
      <c r="P4665" t="s">
        <v>8393</v>
      </c>
      <c r="Q4665" t="s">
        <v>8392</v>
      </c>
      <c r="R4665" s="7">
        <v>43647</v>
      </c>
      <c r="S4665" s="8">
        <f t="shared" si="576"/>
        <v>2019</v>
      </c>
      <c r="T4665" s="8">
        <v>2019</v>
      </c>
      <c r="U4665" s="8">
        <f t="shared" si="577"/>
        <v>3</v>
      </c>
      <c r="V4665" s="7">
        <v>43647</v>
      </c>
      <c r="W4665" t="s">
        <v>8391</v>
      </c>
      <c r="X4665" s="2">
        <v>0.22</v>
      </c>
      <c r="Y4665" s="6">
        <f t="shared" si="582"/>
        <v>5.8727743519927395E-3</v>
      </c>
      <c r="AA4665">
        <v>15240703</v>
      </c>
      <c r="AB4665">
        <v>25515</v>
      </c>
      <c r="AD4665" t="s">
        <v>1</v>
      </c>
      <c r="AE4665">
        <v>104</v>
      </c>
      <c r="AG4665">
        <v>101036</v>
      </c>
      <c r="AI4665" t="s">
        <v>8390</v>
      </c>
      <c r="AJ4665" t="s">
        <v>8389</v>
      </c>
      <c r="AK4665" t="s">
        <v>8388</v>
      </c>
      <c r="AL4665">
        <v>7</v>
      </c>
      <c r="AM4665" s="5">
        <f t="shared" si="578"/>
        <v>2.3333333333333335</v>
      </c>
      <c r="AN4665" s="4">
        <f t="shared" si="583"/>
        <v>3.5340148933484792E-3</v>
      </c>
      <c r="AO4665" s="3"/>
      <c r="AP4665">
        <v>0</v>
      </c>
      <c r="AR4665" t="s">
        <v>0</v>
      </c>
      <c r="AT4665" s="2">
        <v>1.169</v>
      </c>
      <c r="AU4665" s="1">
        <f t="shared" si="579"/>
        <v>0.51711465143994606</v>
      </c>
      <c r="AV4665" s="1">
        <f t="shared" si="580"/>
        <v>0.47033946226706091</v>
      </c>
      <c r="AW4665" s="1">
        <f t="shared" si="581"/>
        <v>0.42356427309417571</v>
      </c>
    </row>
    <row r="4666" spans="1:49" x14ac:dyDescent="0.2">
      <c r="A4666">
        <v>4664</v>
      </c>
      <c r="B4666" t="s">
        <v>8387</v>
      </c>
      <c r="C4666" t="s">
        <v>8386</v>
      </c>
      <c r="F4666" t="s">
        <v>8385</v>
      </c>
      <c r="G4666" t="s">
        <v>3</v>
      </c>
      <c r="H4666" t="s">
        <v>2</v>
      </c>
      <c r="I4666" t="s">
        <v>286</v>
      </c>
      <c r="J4666">
        <v>60103561</v>
      </c>
      <c r="K4666" t="s">
        <v>285</v>
      </c>
      <c r="L4666" t="s">
        <v>284</v>
      </c>
      <c r="M4666" t="s">
        <v>109</v>
      </c>
      <c r="N4666">
        <v>4</v>
      </c>
      <c r="O4666" t="s">
        <v>283</v>
      </c>
      <c r="P4666" t="s">
        <v>282</v>
      </c>
      <c r="Q4666" t="s">
        <v>281</v>
      </c>
      <c r="R4666" s="7">
        <v>43647</v>
      </c>
      <c r="S4666" s="8">
        <f t="shared" si="576"/>
        <v>2019</v>
      </c>
      <c r="T4666" s="8">
        <v>2019</v>
      </c>
      <c r="U4666" s="8">
        <f t="shared" si="577"/>
        <v>3</v>
      </c>
      <c r="V4666" s="7">
        <v>43647</v>
      </c>
      <c r="W4666" t="s">
        <v>8384</v>
      </c>
      <c r="X4666" s="2">
        <v>0.26800000000000002</v>
      </c>
      <c r="Y4666" s="6">
        <f t="shared" si="582"/>
        <v>7.1541069378820649E-3</v>
      </c>
      <c r="AA4666">
        <v>22286179</v>
      </c>
      <c r="AB4666">
        <v>21100217227</v>
      </c>
      <c r="AC4666">
        <v>23641827</v>
      </c>
      <c r="AD4666" t="s">
        <v>1</v>
      </c>
      <c r="AE4666">
        <v>43</v>
      </c>
      <c r="AH4666" t="s">
        <v>198</v>
      </c>
      <c r="AI4666" t="s">
        <v>8383</v>
      </c>
      <c r="AJ4666" t="s">
        <v>8382</v>
      </c>
      <c r="AK4666" t="s">
        <v>8381</v>
      </c>
      <c r="AL4666">
        <v>5</v>
      </c>
      <c r="AM4666" s="5">
        <f t="shared" si="578"/>
        <v>1.6666666666666667</v>
      </c>
      <c r="AN4666" s="4">
        <f t="shared" si="583"/>
        <v>2.5242963523917708E-3</v>
      </c>
      <c r="AO4666" s="3"/>
      <c r="AP4666">
        <v>0</v>
      </c>
      <c r="AR4666" t="s">
        <v>0</v>
      </c>
      <c r="AT4666" s="2" t="s">
        <v>14</v>
      </c>
      <c r="AU4666" s="1">
        <f t="shared" si="579"/>
        <v>0.57651637622349772</v>
      </c>
      <c r="AV4666" s="1">
        <f t="shared" si="580"/>
        <v>0.48392016451369174</v>
      </c>
      <c r="AW4666" s="1">
        <f t="shared" si="581"/>
        <v>0.39132395280388588</v>
      </c>
    </row>
    <row r="4667" spans="1:49" x14ac:dyDescent="0.2">
      <c r="A4667">
        <v>4665</v>
      </c>
      <c r="B4667" t="s">
        <v>8380</v>
      </c>
      <c r="C4667" t="s">
        <v>8379</v>
      </c>
      <c r="E4667">
        <v>31033227</v>
      </c>
      <c r="F4667" t="s">
        <v>8378</v>
      </c>
      <c r="G4667" t="s">
        <v>3</v>
      </c>
      <c r="H4667" t="s">
        <v>2</v>
      </c>
      <c r="I4667" t="s">
        <v>8377</v>
      </c>
      <c r="J4667" t="s">
        <v>8376</v>
      </c>
      <c r="K4667" t="s">
        <v>8375</v>
      </c>
      <c r="L4667" t="s">
        <v>8374</v>
      </c>
      <c r="M4667" t="s">
        <v>8373</v>
      </c>
      <c r="N4667">
        <v>7</v>
      </c>
      <c r="O4667" t="s">
        <v>8372</v>
      </c>
      <c r="P4667" t="s">
        <v>8371</v>
      </c>
      <c r="Q4667" t="s">
        <v>8370</v>
      </c>
      <c r="R4667" s="7">
        <v>43647</v>
      </c>
      <c r="S4667" s="8">
        <f t="shared" si="576"/>
        <v>2019</v>
      </c>
      <c r="T4667" s="8">
        <v>2019</v>
      </c>
      <c r="U4667" s="8">
        <f t="shared" si="577"/>
        <v>3</v>
      </c>
      <c r="V4667" s="7">
        <v>43647</v>
      </c>
      <c r="W4667" t="s">
        <v>8369</v>
      </c>
      <c r="X4667" s="2">
        <v>0.71799999999999997</v>
      </c>
      <c r="Y4667" s="6">
        <f t="shared" si="582"/>
        <v>1.9166599930594486E-2</v>
      </c>
      <c r="AA4667">
        <v>22115463</v>
      </c>
      <c r="AB4667">
        <v>21100197927</v>
      </c>
      <c r="AD4667" t="s">
        <v>1</v>
      </c>
      <c r="AE4667">
        <v>9</v>
      </c>
      <c r="AF4667">
        <v>7</v>
      </c>
      <c r="AH4667" t="s">
        <v>8368</v>
      </c>
      <c r="AI4667" t="s">
        <v>8367</v>
      </c>
      <c r="AJ4667" t="s">
        <v>8366</v>
      </c>
      <c r="AK4667" t="s">
        <v>8365</v>
      </c>
      <c r="AL4667">
        <v>5</v>
      </c>
      <c r="AM4667" s="5">
        <f t="shared" si="578"/>
        <v>1.6666666666666667</v>
      </c>
      <c r="AN4667" s="4">
        <f t="shared" si="583"/>
        <v>2.5242963523917708E-3</v>
      </c>
      <c r="AO4667" s="3"/>
      <c r="AP4667">
        <v>1</v>
      </c>
      <c r="AQ4667" t="s">
        <v>253</v>
      </c>
      <c r="AR4667" t="s">
        <v>8364</v>
      </c>
      <c r="AS4667" t="s">
        <v>310</v>
      </c>
      <c r="AT4667" s="2">
        <v>2.6930000000000001</v>
      </c>
      <c r="AU4667" s="1">
        <f t="shared" si="579"/>
        <v>1.417390885713367</v>
      </c>
      <c r="AV4667" s="1">
        <f t="shared" si="580"/>
        <v>1.0845448141493128</v>
      </c>
      <c r="AW4667" s="1">
        <f t="shared" si="581"/>
        <v>0.75169874258525848</v>
      </c>
    </row>
    <row r="4668" spans="1:49" x14ac:dyDescent="0.2">
      <c r="A4668">
        <v>4666</v>
      </c>
      <c r="B4668" t="s">
        <v>8363</v>
      </c>
      <c r="C4668" t="s">
        <v>8362</v>
      </c>
      <c r="F4668" t="s">
        <v>8361</v>
      </c>
      <c r="G4668" t="s">
        <v>3</v>
      </c>
      <c r="H4668" t="s">
        <v>2</v>
      </c>
      <c r="I4668" t="s">
        <v>8360</v>
      </c>
      <c r="J4668" t="s">
        <v>8359</v>
      </c>
      <c r="K4668" t="s">
        <v>8358</v>
      </c>
      <c r="L4668" t="s">
        <v>8357</v>
      </c>
      <c r="M4668" t="s">
        <v>405</v>
      </c>
      <c r="N4668">
        <v>5</v>
      </c>
      <c r="O4668" t="s">
        <v>8356</v>
      </c>
      <c r="P4668" t="s">
        <v>8355</v>
      </c>
      <c r="Q4668" t="s">
        <v>8354</v>
      </c>
      <c r="R4668" s="7">
        <v>43647</v>
      </c>
      <c r="S4668" s="8">
        <f t="shared" si="576"/>
        <v>2019</v>
      </c>
      <c r="T4668" s="8">
        <v>2019</v>
      </c>
      <c r="U4668" s="8">
        <f t="shared" si="577"/>
        <v>3</v>
      </c>
      <c r="V4668" s="7">
        <v>43647</v>
      </c>
      <c r="W4668" t="s">
        <v>4626</v>
      </c>
      <c r="X4668" s="2">
        <v>0.26800000000000002</v>
      </c>
      <c r="Y4668" s="6">
        <f t="shared" si="582"/>
        <v>7.1541069378820649E-3</v>
      </c>
      <c r="AA4668">
        <v>2562499</v>
      </c>
      <c r="AB4668">
        <v>23531</v>
      </c>
      <c r="AC4668">
        <v>9737677</v>
      </c>
      <c r="AD4668" t="s">
        <v>1</v>
      </c>
      <c r="AE4668">
        <v>44</v>
      </c>
      <c r="AF4668">
        <v>7</v>
      </c>
      <c r="AG4668">
        <v>164</v>
      </c>
      <c r="AI4668" t="s">
        <v>8353</v>
      </c>
      <c r="AJ4668" t="s">
        <v>8352</v>
      </c>
      <c r="AK4668" t="s">
        <v>8351</v>
      </c>
      <c r="AL4668">
        <v>0</v>
      </c>
      <c r="AM4668" s="5">
        <f t="shared" si="578"/>
        <v>0</v>
      </c>
      <c r="AN4668" s="4">
        <f t="shared" si="583"/>
        <v>0</v>
      </c>
      <c r="AO4668" s="3"/>
      <c r="AP4668">
        <v>1</v>
      </c>
      <c r="AR4668" t="s">
        <v>0</v>
      </c>
      <c r="AT4668" s="2" t="s">
        <v>14</v>
      </c>
      <c r="AU4668" s="1">
        <f t="shared" si="579"/>
        <v>0.50078748565174458</v>
      </c>
      <c r="AV4668" s="1">
        <f t="shared" si="580"/>
        <v>0.35770534689410327</v>
      </c>
      <c r="AW4668" s="1">
        <f t="shared" si="581"/>
        <v>0.21462320813646196</v>
      </c>
    </row>
    <row r="4669" spans="1:49" x14ac:dyDescent="0.2">
      <c r="A4669">
        <v>4667</v>
      </c>
      <c r="B4669" t="s">
        <v>8350</v>
      </c>
      <c r="C4669" t="s">
        <v>8349</v>
      </c>
      <c r="F4669" t="s">
        <v>8348</v>
      </c>
      <c r="G4669" t="s">
        <v>3</v>
      </c>
      <c r="H4669" t="s">
        <v>2</v>
      </c>
      <c r="I4669" t="s">
        <v>1156</v>
      </c>
      <c r="J4669">
        <v>60005429</v>
      </c>
      <c r="K4669" t="s">
        <v>1776</v>
      </c>
      <c r="L4669" t="s">
        <v>1775</v>
      </c>
      <c r="M4669" t="s">
        <v>593</v>
      </c>
      <c r="N4669">
        <v>5</v>
      </c>
      <c r="O4669" t="s">
        <v>3499</v>
      </c>
      <c r="P4669" t="s">
        <v>3498</v>
      </c>
      <c r="Q4669" t="s">
        <v>3497</v>
      </c>
      <c r="R4669" s="7">
        <v>43647</v>
      </c>
      <c r="S4669" s="8">
        <f t="shared" si="576"/>
        <v>2019</v>
      </c>
      <c r="T4669" s="8">
        <v>2019</v>
      </c>
      <c r="U4669" s="8">
        <f t="shared" si="577"/>
        <v>3</v>
      </c>
      <c r="V4669" s="7">
        <v>43647</v>
      </c>
      <c r="W4669" t="s">
        <v>3741</v>
      </c>
      <c r="X4669" s="2">
        <v>1.3460000000000001</v>
      </c>
      <c r="Y4669" s="6">
        <f t="shared" si="582"/>
        <v>3.593070126264649E-2</v>
      </c>
      <c r="AA4669">
        <v>7338724</v>
      </c>
      <c r="AB4669">
        <v>12178</v>
      </c>
      <c r="AC4669">
        <v>15582213</v>
      </c>
      <c r="AD4669" t="s">
        <v>1</v>
      </c>
      <c r="AE4669">
        <v>37</v>
      </c>
      <c r="AF4669">
        <v>13</v>
      </c>
      <c r="AG4669">
        <v>8714034</v>
      </c>
      <c r="AH4669" t="s">
        <v>8347</v>
      </c>
      <c r="AI4669" t="s">
        <v>8346</v>
      </c>
      <c r="AJ4669" t="s">
        <v>8345</v>
      </c>
      <c r="AK4669" t="s">
        <v>8344</v>
      </c>
      <c r="AL4669">
        <v>7</v>
      </c>
      <c r="AM4669" s="5">
        <f t="shared" si="578"/>
        <v>2.3333333333333335</v>
      </c>
      <c r="AN4669" s="4">
        <f t="shared" si="583"/>
        <v>3.5340148933484792E-3</v>
      </c>
      <c r="AO4669" s="3"/>
      <c r="AP4669">
        <v>0</v>
      </c>
      <c r="AQ4669" t="s">
        <v>885</v>
      </c>
      <c r="AR4669" t="s">
        <v>8343</v>
      </c>
      <c r="AS4669" t="s">
        <v>1268</v>
      </c>
      <c r="AT4669" s="2">
        <v>4.1420000000000003</v>
      </c>
      <c r="AU4669" s="1">
        <f t="shared" si="579"/>
        <v>2.6211695351857087</v>
      </c>
      <c r="AV4669" s="1">
        <f t="shared" si="580"/>
        <v>1.9732358077997485</v>
      </c>
      <c r="AW4669" s="1">
        <f t="shared" si="581"/>
        <v>1.3253020804137883</v>
      </c>
    </row>
    <row r="4670" spans="1:49" x14ac:dyDescent="0.2">
      <c r="A4670">
        <v>4668</v>
      </c>
      <c r="B4670" t="s">
        <v>8342</v>
      </c>
      <c r="C4670" t="s">
        <v>8341</v>
      </c>
      <c r="E4670">
        <v>31197467</v>
      </c>
      <c r="F4670" t="s">
        <v>8340</v>
      </c>
      <c r="G4670" t="s">
        <v>3</v>
      </c>
      <c r="H4670" t="s">
        <v>2</v>
      </c>
      <c r="I4670" t="s">
        <v>7033</v>
      </c>
      <c r="J4670">
        <v>60005816</v>
      </c>
      <c r="K4670" t="s">
        <v>991</v>
      </c>
      <c r="L4670" t="s">
        <v>278</v>
      </c>
      <c r="M4670" t="s">
        <v>58</v>
      </c>
      <c r="N4670">
        <v>9</v>
      </c>
      <c r="O4670" t="s">
        <v>8339</v>
      </c>
      <c r="P4670" t="s">
        <v>8338</v>
      </c>
      <c r="Q4670" t="s">
        <v>8337</v>
      </c>
      <c r="R4670" s="7">
        <v>43647</v>
      </c>
      <c r="S4670" s="8">
        <f t="shared" si="576"/>
        <v>2019</v>
      </c>
      <c r="T4670" s="8">
        <v>2019</v>
      </c>
      <c r="U4670" s="8">
        <f t="shared" si="577"/>
        <v>3</v>
      </c>
      <c r="V4670" s="7">
        <v>43647</v>
      </c>
      <c r="W4670" t="s">
        <v>8336</v>
      </c>
      <c r="X4670" s="2" t="s">
        <v>14</v>
      </c>
      <c r="Y4670" s="6" t="e">
        <f t="shared" si="582"/>
        <v>#VALUE!</v>
      </c>
      <c r="AA4670">
        <v>263672</v>
      </c>
      <c r="AB4670">
        <v>24072</v>
      </c>
      <c r="AC4670">
        <v>14365073</v>
      </c>
      <c r="AD4670" t="s">
        <v>1</v>
      </c>
      <c r="AE4670">
        <v>186</v>
      </c>
      <c r="AF4670">
        <v>7</v>
      </c>
      <c r="AG4670">
        <v>442</v>
      </c>
      <c r="AI4670" t="s">
        <v>8335</v>
      </c>
      <c r="AJ4670" t="s">
        <v>8334</v>
      </c>
      <c r="AK4670" t="s">
        <v>8333</v>
      </c>
      <c r="AL4670">
        <v>9</v>
      </c>
      <c r="AM4670" s="5">
        <f t="shared" si="578"/>
        <v>3</v>
      </c>
      <c r="AN4670" s="4">
        <f t="shared" si="583"/>
        <v>4.5437334343051876E-3</v>
      </c>
      <c r="AO4670" s="3"/>
      <c r="AP4670">
        <v>0</v>
      </c>
      <c r="AQ4670" t="s">
        <v>16</v>
      </c>
      <c r="AR4670">
        <v>15180001</v>
      </c>
      <c r="AS4670" t="s">
        <v>15</v>
      </c>
      <c r="AT4670" s="2">
        <v>5.8330000000000002</v>
      </c>
      <c r="AU4670" s="1" t="e">
        <f t="shared" si="579"/>
        <v>#VALUE!</v>
      </c>
      <c r="AV4670" s="1" t="e">
        <f t="shared" si="580"/>
        <v>#VALUE!</v>
      </c>
      <c r="AW4670" s="1" t="e">
        <f t="shared" si="581"/>
        <v>#VALUE!</v>
      </c>
    </row>
    <row r="4671" spans="1:49" x14ac:dyDescent="0.2">
      <c r="A4671">
        <v>4669</v>
      </c>
      <c r="B4671" t="s">
        <v>8332</v>
      </c>
      <c r="C4671" t="s">
        <v>8331</v>
      </c>
      <c r="F4671" t="s">
        <v>8330</v>
      </c>
      <c r="G4671" t="s">
        <v>3</v>
      </c>
      <c r="H4671" t="s">
        <v>2</v>
      </c>
      <c r="I4671" t="s">
        <v>8329</v>
      </c>
      <c r="J4671">
        <v>60000221</v>
      </c>
      <c r="K4671" t="s">
        <v>431</v>
      </c>
      <c r="L4671" t="s">
        <v>430</v>
      </c>
      <c r="M4671" t="s">
        <v>45</v>
      </c>
      <c r="N4671">
        <v>2</v>
      </c>
      <c r="O4671" t="s">
        <v>8328</v>
      </c>
      <c r="P4671" t="s">
        <v>8327</v>
      </c>
      <c r="Q4671" t="s">
        <v>429</v>
      </c>
      <c r="R4671" s="7">
        <v>43647</v>
      </c>
      <c r="S4671" s="8">
        <f t="shared" si="576"/>
        <v>2019</v>
      </c>
      <c r="T4671" s="8">
        <v>2019</v>
      </c>
      <c r="U4671" s="8">
        <f t="shared" si="577"/>
        <v>3</v>
      </c>
      <c r="V4671" s="7">
        <v>43647</v>
      </c>
      <c r="W4671" t="s">
        <v>336</v>
      </c>
      <c r="X4671" s="2">
        <v>1.6519999999999999</v>
      </c>
      <c r="Y4671" s="6">
        <f t="shared" si="582"/>
        <v>4.409919649769093E-2</v>
      </c>
      <c r="AA4671" t="s">
        <v>335</v>
      </c>
      <c r="AB4671">
        <v>17337</v>
      </c>
      <c r="AC4671">
        <v>15582221</v>
      </c>
      <c r="AD4671" t="s">
        <v>1</v>
      </c>
      <c r="AE4671">
        <v>67</v>
      </c>
      <c r="AF4671">
        <v>7</v>
      </c>
      <c r="AG4671">
        <v>8680046</v>
      </c>
      <c r="AH4671" t="s">
        <v>8326</v>
      </c>
      <c r="AI4671" t="s">
        <v>8325</v>
      </c>
      <c r="AJ4671" t="s">
        <v>8324</v>
      </c>
      <c r="AK4671" t="s">
        <v>8323</v>
      </c>
      <c r="AL4671">
        <v>3</v>
      </c>
      <c r="AM4671" s="5">
        <f t="shared" si="578"/>
        <v>1</v>
      </c>
      <c r="AN4671" s="4">
        <f t="shared" si="583"/>
        <v>1.5145778114350624E-3</v>
      </c>
      <c r="AO4671" s="3"/>
      <c r="AP4671">
        <v>0</v>
      </c>
      <c r="AR4671" t="s">
        <v>0</v>
      </c>
      <c r="AT4671" s="2" t="s">
        <v>14</v>
      </c>
      <c r="AU4671" s="1">
        <f t="shared" si="579"/>
        <v>3.132381089181417</v>
      </c>
      <c r="AV4671" s="1">
        <f t="shared" si="580"/>
        <v>2.2806887154562996</v>
      </c>
      <c r="AW4671" s="1">
        <f t="shared" si="581"/>
        <v>1.4289963417311822</v>
      </c>
    </row>
    <row r="4672" spans="1:49" x14ac:dyDescent="0.2">
      <c r="A4672">
        <v>4670</v>
      </c>
      <c r="B4672" t="s">
        <v>8322</v>
      </c>
      <c r="C4672" t="s">
        <v>8321</v>
      </c>
      <c r="F4672" t="s">
        <v>8320</v>
      </c>
      <c r="G4672" t="s">
        <v>3</v>
      </c>
      <c r="H4672" t="s">
        <v>2</v>
      </c>
      <c r="I4672" t="s">
        <v>8319</v>
      </c>
      <c r="J4672" t="s">
        <v>8318</v>
      </c>
      <c r="K4672" t="s">
        <v>8317</v>
      </c>
      <c r="L4672" t="s">
        <v>8316</v>
      </c>
      <c r="M4672" t="s">
        <v>8315</v>
      </c>
      <c r="N4672">
        <v>6</v>
      </c>
      <c r="O4672" t="s">
        <v>8314</v>
      </c>
      <c r="P4672" t="s">
        <v>8313</v>
      </c>
      <c r="Q4672" t="s">
        <v>8312</v>
      </c>
      <c r="R4672" s="7">
        <v>43647</v>
      </c>
      <c r="S4672" s="8">
        <f t="shared" si="576"/>
        <v>2019</v>
      </c>
      <c r="T4672" s="8">
        <v>2019</v>
      </c>
      <c r="U4672" s="8">
        <f t="shared" si="577"/>
        <v>3</v>
      </c>
      <c r="V4672" s="7">
        <v>43647</v>
      </c>
      <c r="W4672" t="s">
        <v>336</v>
      </c>
      <c r="X4672" s="2">
        <v>1.6519999999999999</v>
      </c>
      <c r="Y4672" s="6">
        <f t="shared" si="582"/>
        <v>4.409919649769093E-2</v>
      </c>
      <c r="AA4672" t="s">
        <v>335</v>
      </c>
      <c r="AB4672">
        <v>17337</v>
      </c>
      <c r="AC4672">
        <v>15582221</v>
      </c>
      <c r="AD4672" t="s">
        <v>1</v>
      </c>
      <c r="AE4672">
        <v>67</v>
      </c>
      <c r="AF4672">
        <v>7</v>
      </c>
      <c r="AG4672">
        <v>8692378</v>
      </c>
      <c r="AH4672" t="s">
        <v>8311</v>
      </c>
      <c r="AI4672" t="s">
        <v>8310</v>
      </c>
      <c r="AJ4672" t="s">
        <v>8309</v>
      </c>
      <c r="AK4672" t="s">
        <v>8308</v>
      </c>
      <c r="AL4672">
        <v>3</v>
      </c>
      <c r="AM4672" s="5">
        <f t="shared" si="578"/>
        <v>1</v>
      </c>
      <c r="AN4672" s="4">
        <f t="shared" si="583"/>
        <v>1.5145778114350624E-3</v>
      </c>
      <c r="AO4672" s="3"/>
      <c r="AP4672">
        <v>0</v>
      </c>
      <c r="AR4672" t="s">
        <v>0</v>
      </c>
      <c r="AT4672" s="2" t="s">
        <v>14</v>
      </c>
      <c r="AU4672" s="1">
        <f t="shared" si="579"/>
        <v>3.132381089181417</v>
      </c>
      <c r="AV4672" s="1">
        <f t="shared" si="580"/>
        <v>2.2806887154562996</v>
      </c>
      <c r="AW4672" s="1">
        <f t="shared" si="581"/>
        <v>1.4289963417311822</v>
      </c>
    </row>
    <row r="4673" spans="1:49" x14ac:dyDescent="0.2">
      <c r="A4673">
        <v>4671</v>
      </c>
      <c r="B4673" t="s">
        <v>8307</v>
      </c>
      <c r="C4673" t="s">
        <v>8306</v>
      </c>
      <c r="F4673" t="s">
        <v>8305</v>
      </c>
      <c r="G4673" t="s">
        <v>3</v>
      </c>
      <c r="H4673" t="s">
        <v>2</v>
      </c>
      <c r="I4673" t="s">
        <v>8304</v>
      </c>
      <c r="J4673">
        <v>60027666</v>
      </c>
      <c r="K4673" t="s">
        <v>656</v>
      </c>
      <c r="L4673" t="s">
        <v>542</v>
      </c>
      <c r="M4673" t="s">
        <v>541</v>
      </c>
      <c r="N4673">
        <v>3</v>
      </c>
      <c r="O4673" t="s">
        <v>8303</v>
      </c>
      <c r="P4673" t="s">
        <v>8302</v>
      </c>
      <c r="Q4673" t="s">
        <v>3033</v>
      </c>
      <c r="R4673" s="7">
        <v>43647</v>
      </c>
      <c r="S4673" s="8">
        <f t="shared" si="576"/>
        <v>2019</v>
      </c>
      <c r="T4673" s="8">
        <v>2019</v>
      </c>
      <c r="U4673" s="8">
        <f t="shared" si="577"/>
        <v>3</v>
      </c>
      <c r="V4673" s="7">
        <v>43647</v>
      </c>
      <c r="W4673" t="s">
        <v>187</v>
      </c>
      <c r="X4673" s="2">
        <v>1.778</v>
      </c>
      <c r="Y4673" s="6">
        <f t="shared" si="582"/>
        <v>4.7462694535650413E-2</v>
      </c>
      <c r="AA4673">
        <v>10577149</v>
      </c>
      <c r="AB4673">
        <v>25534</v>
      </c>
      <c r="AC4673">
        <v>19410042</v>
      </c>
      <c r="AD4673" t="s">
        <v>1</v>
      </c>
      <c r="AE4673">
        <v>28</v>
      </c>
      <c r="AF4673">
        <v>7</v>
      </c>
      <c r="AG4673">
        <v>8649681</v>
      </c>
      <c r="AH4673" t="s">
        <v>8301</v>
      </c>
      <c r="AI4673" t="s">
        <v>8300</v>
      </c>
      <c r="AJ4673" t="s">
        <v>8299</v>
      </c>
      <c r="AK4673" t="s">
        <v>8298</v>
      </c>
      <c r="AL4673">
        <v>6</v>
      </c>
      <c r="AM4673" s="5">
        <f t="shared" si="578"/>
        <v>2</v>
      </c>
      <c r="AN4673" s="4">
        <f t="shared" si="583"/>
        <v>3.0291556228701248E-3</v>
      </c>
      <c r="AO4673" s="3"/>
      <c r="AP4673">
        <v>0</v>
      </c>
      <c r="AR4673" t="s">
        <v>8297</v>
      </c>
      <c r="AT4673" s="2">
        <v>10.856</v>
      </c>
      <c r="AU4673" s="1">
        <f t="shared" si="579"/>
        <v>3.4132632861816323</v>
      </c>
      <c r="AV4673" s="1">
        <f t="shared" si="580"/>
        <v>2.5245925079260267</v>
      </c>
      <c r="AW4673" s="1">
        <f t="shared" si="581"/>
        <v>1.6359217296704212</v>
      </c>
    </row>
    <row r="4674" spans="1:49" x14ac:dyDescent="0.2">
      <c r="A4674">
        <v>4672</v>
      </c>
      <c r="B4674" t="s">
        <v>8296</v>
      </c>
      <c r="C4674" t="s">
        <v>8295</v>
      </c>
      <c r="F4674" t="s">
        <v>8294</v>
      </c>
      <c r="G4674" t="s">
        <v>3</v>
      </c>
      <c r="H4674" t="s">
        <v>2</v>
      </c>
      <c r="I4674" t="s">
        <v>8293</v>
      </c>
      <c r="J4674">
        <v>60069258</v>
      </c>
      <c r="K4674" t="s">
        <v>8292</v>
      </c>
      <c r="L4674" t="s">
        <v>8291</v>
      </c>
      <c r="M4674" t="s">
        <v>1749</v>
      </c>
      <c r="N4674">
        <v>4</v>
      </c>
      <c r="O4674" t="s">
        <v>8290</v>
      </c>
      <c r="P4674" t="s">
        <v>8289</v>
      </c>
      <c r="Q4674" t="s">
        <v>8288</v>
      </c>
      <c r="R4674" s="7">
        <v>43647</v>
      </c>
      <c r="S4674" s="8">
        <f t="shared" ref="S4674:S4737" si="584">YEAR(R4674)</f>
        <v>2019</v>
      </c>
      <c r="T4674" s="8">
        <v>2019</v>
      </c>
      <c r="U4674" s="8">
        <f t="shared" ref="U4674:U4737" si="585">2022-T4674</f>
        <v>3</v>
      </c>
      <c r="V4674" s="7">
        <v>43647</v>
      </c>
      <c r="W4674" t="s">
        <v>1953</v>
      </c>
      <c r="X4674" s="2">
        <v>0.32500000000000001</v>
      </c>
      <c r="Y4674" s="6">
        <f t="shared" si="582"/>
        <v>8.6756893836256385E-3</v>
      </c>
      <c r="AA4674">
        <v>204412</v>
      </c>
      <c r="AB4674">
        <v>15467</v>
      </c>
      <c r="AC4674">
        <v>16083180</v>
      </c>
      <c r="AD4674" t="s">
        <v>1</v>
      </c>
      <c r="AE4674">
        <v>62</v>
      </c>
      <c r="AF4674">
        <v>3</v>
      </c>
      <c r="AH4674" t="s">
        <v>316</v>
      </c>
      <c r="AI4674" t="s">
        <v>8287</v>
      </c>
      <c r="AK4674" t="s">
        <v>8286</v>
      </c>
      <c r="AL4674">
        <v>0</v>
      </c>
      <c r="AM4674" s="5">
        <f t="shared" ref="AM4674:AM4737" si="586">AL4674/U4674</f>
        <v>0</v>
      </c>
      <c r="AN4674" s="4">
        <f t="shared" si="583"/>
        <v>0</v>
      </c>
      <c r="AO4674" s="3"/>
      <c r="AP4674">
        <v>0</v>
      </c>
      <c r="AR4674" t="s">
        <v>0</v>
      </c>
      <c r="AT4674" s="2" t="s">
        <v>14</v>
      </c>
      <c r="AU4674" s="1">
        <f t="shared" ref="AU4674:AU4737" si="587">(Y4674*0.7+AN4674*0.3)*100</f>
        <v>0.60729825685379468</v>
      </c>
      <c r="AV4674" s="1">
        <f t="shared" ref="AV4674:AV4737" si="588">(Y4674*0.5+AN4674*0.5)*100</f>
        <v>0.43378446918128194</v>
      </c>
      <c r="AW4674" s="1">
        <f t="shared" ref="AW4674:AW4737" si="589">(Y4674*0.3+AN4674*0.7)*100</f>
        <v>0.26027068150876914</v>
      </c>
    </row>
    <row r="4675" spans="1:49" x14ac:dyDescent="0.2">
      <c r="A4675">
        <v>4673</v>
      </c>
      <c r="B4675" t="s">
        <v>8285</v>
      </c>
      <c r="C4675" t="s">
        <v>8284</v>
      </c>
      <c r="F4675" t="s">
        <v>8283</v>
      </c>
      <c r="G4675" t="s">
        <v>3</v>
      </c>
      <c r="H4675" t="s">
        <v>2</v>
      </c>
      <c r="I4675" t="s">
        <v>8282</v>
      </c>
      <c r="J4675">
        <v>60104134</v>
      </c>
      <c r="K4675" t="s">
        <v>688</v>
      </c>
      <c r="L4675" t="s">
        <v>687</v>
      </c>
      <c r="M4675" t="s">
        <v>686</v>
      </c>
      <c r="N4675">
        <v>2</v>
      </c>
      <c r="O4675" t="s">
        <v>8281</v>
      </c>
      <c r="P4675" t="s">
        <v>8280</v>
      </c>
      <c r="Q4675" t="s">
        <v>685</v>
      </c>
      <c r="R4675" s="7">
        <v>43647</v>
      </c>
      <c r="S4675" s="8">
        <f t="shared" si="584"/>
        <v>2019</v>
      </c>
      <c r="T4675" s="8">
        <v>2019</v>
      </c>
      <c r="U4675" s="8">
        <f t="shared" si="585"/>
        <v>3</v>
      </c>
      <c r="V4675" s="7">
        <v>43647</v>
      </c>
      <c r="W4675" t="s">
        <v>576</v>
      </c>
      <c r="X4675" s="2">
        <v>0.82</v>
      </c>
      <c r="Y4675" s="6">
        <f t="shared" ref="Y4675:Y4738" si="590">(X4675-$Z$3)/($Z$2-$Z$3)</f>
        <v>2.1889431675609299E-2</v>
      </c>
      <c r="AA4675">
        <v>189456</v>
      </c>
      <c r="AB4675">
        <v>15361</v>
      </c>
      <c r="AC4675">
        <v>15579662</v>
      </c>
      <c r="AD4675" t="s">
        <v>1</v>
      </c>
      <c r="AE4675">
        <v>68</v>
      </c>
      <c r="AF4675">
        <v>7</v>
      </c>
      <c r="AG4675">
        <v>8705385</v>
      </c>
      <c r="AH4675" t="s">
        <v>8279</v>
      </c>
      <c r="AI4675" t="s">
        <v>8278</v>
      </c>
      <c r="AJ4675" t="s">
        <v>8277</v>
      </c>
      <c r="AK4675" t="s">
        <v>8276</v>
      </c>
      <c r="AL4675">
        <v>0</v>
      </c>
      <c r="AM4675" s="5">
        <f t="shared" si="586"/>
        <v>0</v>
      </c>
      <c r="AN4675" s="4">
        <f t="shared" ref="AN4675:AN4738" si="591">(AM4675-$AO$3)/($AO$2-$AO$3)</f>
        <v>0</v>
      </c>
      <c r="AO4675" s="3"/>
      <c r="AP4675">
        <v>0</v>
      </c>
      <c r="AQ4675" t="s">
        <v>475</v>
      </c>
      <c r="AR4675" t="s">
        <v>8275</v>
      </c>
      <c r="AS4675" t="s">
        <v>474</v>
      </c>
      <c r="AT4675" s="2" t="s">
        <v>14</v>
      </c>
      <c r="AU4675" s="1">
        <f t="shared" si="587"/>
        <v>1.5322602172926507</v>
      </c>
      <c r="AV4675" s="1">
        <f t="shared" si="588"/>
        <v>1.0944715837804648</v>
      </c>
      <c r="AW4675" s="1">
        <f t="shared" si="589"/>
        <v>0.65668295026827894</v>
      </c>
    </row>
    <row r="4676" spans="1:49" x14ac:dyDescent="0.2">
      <c r="A4676">
        <v>4674</v>
      </c>
      <c r="B4676" t="s">
        <v>8274</v>
      </c>
      <c r="C4676" t="s">
        <v>8273</v>
      </c>
      <c r="F4676" t="s">
        <v>8272</v>
      </c>
      <c r="G4676" t="s">
        <v>3</v>
      </c>
      <c r="H4676" t="s">
        <v>2</v>
      </c>
      <c r="I4676" t="s">
        <v>8271</v>
      </c>
      <c r="J4676">
        <v>60021508</v>
      </c>
      <c r="K4676" t="s">
        <v>8270</v>
      </c>
      <c r="L4676" t="s">
        <v>8269</v>
      </c>
      <c r="M4676" t="s">
        <v>45</v>
      </c>
      <c r="N4676">
        <v>2</v>
      </c>
      <c r="O4676" t="s">
        <v>8268</v>
      </c>
      <c r="P4676" t="s">
        <v>8267</v>
      </c>
      <c r="Q4676" t="s">
        <v>8266</v>
      </c>
      <c r="R4676" s="7">
        <v>43647</v>
      </c>
      <c r="S4676" s="8">
        <f t="shared" si="584"/>
        <v>2019</v>
      </c>
      <c r="T4676" s="8">
        <v>2019</v>
      </c>
      <c r="U4676" s="8">
        <f t="shared" si="585"/>
        <v>3</v>
      </c>
      <c r="V4676" s="7">
        <v>43647</v>
      </c>
      <c r="W4676" t="s">
        <v>568</v>
      </c>
      <c r="X4676" s="2">
        <v>0.81499999999999995</v>
      </c>
      <c r="Y4676" s="6">
        <f t="shared" si="590"/>
        <v>2.1755959531245827E-2</v>
      </c>
      <c r="AA4676">
        <v>10709908</v>
      </c>
      <c r="AB4676">
        <v>17316</v>
      </c>
      <c r="AC4676">
        <v>15582361</v>
      </c>
      <c r="AD4676" t="s">
        <v>1</v>
      </c>
      <c r="AE4676">
        <v>26</v>
      </c>
      <c r="AF4676">
        <v>7</v>
      </c>
      <c r="AG4676">
        <v>8721555</v>
      </c>
      <c r="AH4676" t="s">
        <v>5861</v>
      </c>
      <c r="AI4676" t="s">
        <v>8265</v>
      </c>
      <c r="AJ4676" t="s">
        <v>8264</v>
      </c>
      <c r="AK4676" t="s">
        <v>8263</v>
      </c>
      <c r="AL4676">
        <v>0</v>
      </c>
      <c r="AM4676" s="5">
        <f t="shared" si="586"/>
        <v>0</v>
      </c>
      <c r="AN4676" s="4">
        <f t="shared" si="591"/>
        <v>0</v>
      </c>
      <c r="AO4676" s="3"/>
      <c r="AP4676">
        <v>0</v>
      </c>
      <c r="AQ4676" t="s">
        <v>21</v>
      </c>
      <c r="AR4676" t="s">
        <v>8262</v>
      </c>
      <c r="AS4676" t="s">
        <v>20</v>
      </c>
      <c r="AT4676" s="2">
        <v>3.109</v>
      </c>
      <c r="AU4676" s="1">
        <f t="shared" si="587"/>
        <v>1.5229171671872079</v>
      </c>
      <c r="AV4676" s="1">
        <f t="shared" si="588"/>
        <v>1.0877979765622914</v>
      </c>
      <c r="AW4676" s="1">
        <f t="shared" si="589"/>
        <v>0.65267878593737472</v>
      </c>
    </row>
    <row r="4677" spans="1:49" x14ac:dyDescent="0.2">
      <c r="A4677">
        <v>4675</v>
      </c>
      <c r="B4677" t="s">
        <v>8261</v>
      </c>
      <c r="C4677" t="s">
        <v>8260</v>
      </c>
      <c r="F4677" t="s">
        <v>8259</v>
      </c>
      <c r="G4677" t="s">
        <v>3</v>
      </c>
      <c r="H4677" t="s">
        <v>2</v>
      </c>
      <c r="I4677" t="s">
        <v>8258</v>
      </c>
      <c r="J4677" t="s">
        <v>8257</v>
      </c>
      <c r="K4677" t="s">
        <v>8256</v>
      </c>
      <c r="L4677" t="s">
        <v>8255</v>
      </c>
      <c r="M4677" t="s">
        <v>8254</v>
      </c>
      <c r="N4677">
        <v>3</v>
      </c>
      <c r="O4677" t="s">
        <v>8253</v>
      </c>
      <c r="P4677" t="s">
        <v>8252</v>
      </c>
      <c r="Q4677" t="s">
        <v>8251</v>
      </c>
      <c r="R4677" s="7">
        <v>43647</v>
      </c>
      <c r="S4677" s="8">
        <f t="shared" si="584"/>
        <v>2019</v>
      </c>
      <c r="T4677" s="8">
        <v>2019</v>
      </c>
      <c r="U4677" s="8">
        <f t="shared" si="585"/>
        <v>3</v>
      </c>
      <c r="V4677" s="7">
        <v>43647</v>
      </c>
      <c r="W4677" t="s">
        <v>633</v>
      </c>
      <c r="X4677" s="2">
        <v>1.6379999999999999</v>
      </c>
      <c r="Y4677" s="6">
        <f t="shared" si="590"/>
        <v>4.3725474493473214E-2</v>
      </c>
      <c r="AA4677" t="s">
        <v>632</v>
      </c>
      <c r="AB4677">
        <v>17391</v>
      </c>
      <c r="AC4677">
        <v>19410476</v>
      </c>
      <c r="AD4677" t="s">
        <v>1</v>
      </c>
      <c r="AE4677">
        <v>67</v>
      </c>
      <c r="AF4677">
        <v>13</v>
      </c>
      <c r="AG4677">
        <v>8706630</v>
      </c>
      <c r="AH4677" t="s">
        <v>8250</v>
      </c>
      <c r="AI4677" t="s">
        <v>8249</v>
      </c>
      <c r="AJ4677" t="s">
        <v>8248</v>
      </c>
      <c r="AK4677" t="s">
        <v>8247</v>
      </c>
      <c r="AL4677">
        <v>20</v>
      </c>
      <c r="AM4677" s="5">
        <f t="shared" si="586"/>
        <v>6.666666666666667</v>
      </c>
      <c r="AN4677" s="4">
        <f t="shared" si="591"/>
        <v>1.0097185409567083E-2</v>
      </c>
      <c r="AO4677" s="3"/>
      <c r="AP4677">
        <v>1</v>
      </c>
      <c r="AQ4677" t="s">
        <v>154</v>
      </c>
      <c r="AR4677" t="s">
        <v>8246</v>
      </c>
      <c r="AS4677" t="s">
        <v>153</v>
      </c>
      <c r="AT4677" s="2">
        <v>4.931</v>
      </c>
      <c r="AU4677" s="1">
        <f t="shared" si="587"/>
        <v>3.3636987768301374</v>
      </c>
      <c r="AV4677" s="1">
        <f t="shared" si="588"/>
        <v>2.6911329951520147</v>
      </c>
      <c r="AW4677" s="1">
        <f t="shared" si="589"/>
        <v>2.0185672134738923</v>
      </c>
    </row>
    <row r="4678" spans="1:49" x14ac:dyDescent="0.2">
      <c r="A4678">
        <v>4676</v>
      </c>
      <c r="B4678" t="s">
        <v>8245</v>
      </c>
      <c r="C4678" t="s">
        <v>8244</v>
      </c>
      <c r="F4678" t="s">
        <v>8243</v>
      </c>
      <c r="G4678" t="s">
        <v>3</v>
      </c>
      <c r="H4678" t="s">
        <v>2</v>
      </c>
      <c r="I4678" t="s">
        <v>8242</v>
      </c>
      <c r="J4678" t="s">
        <v>8241</v>
      </c>
      <c r="K4678" t="s">
        <v>8240</v>
      </c>
      <c r="L4678" t="s">
        <v>8239</v>
      </c>
      <c r="M4678" t="s">
        <v>8238</v>
      </c>
      <c r="N4678">
        <v>17</v>
      </c>
      <c r="O4678" t="s">
        <v>8237</v>
      </c>
      <c r="P4678" t="s">
        <v>8236</v>
      </c>
      <c r="Q4678" t="s">
        <v>8235</v>
      </c>
      <c r="R4678" s="7">
        <v>43647</v>
      </c>
      <c r="S4678" s="8">
        <f t="shared" si="584"/>
        <v>2019</v>
      </c>
      <c r="T4678" s="8">
        <v>2019</v>
      </c>
      <c r="U4678" s="8">
        <f t="shared" si="585"/>
        <v>3</v>
      </c>
      <c r="V4678" s="7">
        <v>43647</v>
      </c>
      <c r="W4678" t="s">
        <v>184</v>
      </c>
      <c r="X4678" s="2">
        <v>2.823</v>
      </c>
      <c r="Y4678" s="6">
        <f t="shared" si="590"/>
        <v>7.5358372707615917E-2</v>
      </c>
      <c r="AA4678">
        <v>1636804</v>
      </c>
      <c r="AB4678">
        <v>17249</v>
      </c>
      <c r="AC4678">
        <v>15581896</v>
      </c>
      <c r="AD4678" t="s">
        <v>1</v>
      </c>
      <c r="AE4678">
        <v>57</v>
      </c>
      <c r="AF4678">
        <v>7</v>
      </c>
      <c r="AG4678">
        <v>8722598</v>
      </c>
      <c r="AH4678" t="s">
        <v>8234</v>
      </c>
      <c r="AI4678" t="s">
        <v>8233</v>
      </c>
      <c r="AK4678" t="s">
        <v>8232</v>
      </c>
      <c r="AL4678">
        <v>15</v>
      </c>
      <c r="AM4678" s="5">
        <f t="shared" si="586"/>
        <v>5</v>
      </c>
      <c r="AN4678" s="4">
        <f t="shared" si="591"/>
        <v>7.5728890571753124E-3</v>
      </c>
      <c r="AO4678" s="3"/>
      <c r="AP4678">
        <v>0</v>
      </c>
      <c r="AQ4678" t="s">
        <v>8231</v>
      </c>
      <c r="AR4678" t="s">
        <v>8230</v>
      </c>
      <c r="AS4678" t="s">
        <v>8229</v>
      </c>
      <c r="AT4678" s="2">
        <v>9.6189999999999998</v>
      </c>
      <c r="AU4678" s="1">
        <f t="shared" si="587"/>
        <v>5.5022727612483733</v>
      </c>
      <c r="AV4678" s="1">
        <f t="shared" si="588"/>
        <v>4.1465630882395619</v>
      </c>
      <c r="AW4678" s="1">
        <f t="shared" si="589"/>
        <v>2.7908534152307491</v>
      </c>
    </row>
    <row r="4679" spans="1:49" x14ac:dyDescent="0.2">
      <c r="A4679">
        <v>4677</v>
      </c>
      <c r="B4679" t="s">
        <v>8228</v>
      </c>
      <c r="C4679" t="s">
        <v>8227</v>
      </c>
      <c r="D4679" t="s">
        <v>8226</v>
      </c>
      <c r="F4679" t="s">
        <v>8225</v>
      </c>
      <c r="G4679" t="s">
        <v>3</v>
      </c>
      <c r="H4679" t="s">
        <v>2</v>
      </c>
      <c r="I4679" t="s">
        <v>201</v>
      </c>
      <c r="J4679">
        <v>60012162</v>
      </c>
      <c r="K4679" t="s">
        <v>141</v>
      </c>
      <c r="L4679" t="s">
        <v>140</v>
      </c>
      <c r="M4679" t="s">
        <v>139</v>
      </c>
      <c r="N4679">
        <v>1</v>
      </c>
      <c r="O4679" t="s">
        <v>8224</v>
      </c>
      <c r="P4679">
        <v>55225661800</v>
      </c>
      <c r="Q4679">
        <v>60012162</v>
      </c>
      <c r="R4679" s="7">
        <v>43647</v>
      </c>
      <c r="S4679" s="8">
        <f t="shared" si="584"/>
        <v>2019</v>
      </c>
      <c r="T4679" s="8">
        <v>2019</v>
      </c>
      <c r="U4679" s="8">
        <f t="shared" si="585"/>
        <v>3</v>
      </c>
      <c r="V4679" s="7">
        <v>43647</v>
      </c>
      <c r="W4679" t="s">
        <v>8223</v>
      </c>
      <c r="X4679" s="2">
        <v>0.371</v>
      </c>
      <c r="Y4679" s="6">
        <f t="shared" si="590"/>
        <v>9.9036331117695747E-3</v>
      </c>
      <c r="AB4679">
        <v>21100463889</v>
      </c>
      <c r="AC4679">
        <v>16749847</v>
      </c>
      <c r="AD4679" t="s">
        <v>1</v>
      </c>
      <c r="AE4679">
        <v>10</v>
      </c>
      <c r="AF4679">
        <v>4</v>
      </c>
      <c r="AH4679" t="s">
        <v>8222</v>
      </c>
      <c r="AI4679" t="s">
        <v>8221</v>
      </c>
      <c r="AJ4679" t="s">
        <v>8220</v>
      </c>
      <c r="AK4679" t="s">
        <v>8219</v>
      </c>
      <c r="AL4679">
        <v>9</v>
      </c>
      <c r="AM4679" s="5">
        <f t="shared" si="586"/>
        <v>3</v>
      </c>
      <c r="AN4679" s="4">
        <f t="shared" si="591"/>
        <v>4.5437334343051876E-3</v>
      </c>
      <c r="AO4679" s="3"/>
      <c r="AP4679">
        <v>1</v>
      </c>
      <c r="AR4679" t="s">
        <v>0</v>
      </c>
      <c r="AT4679" s="2" t="s">
        <v>14</v>
      </c>
      <c r="AU4679" s="1">
        <f t="shared" si="587"/>
        <v>0.82956632085302573</v>
      </c>
      <c r="AV4679" s="1">
        <f t="shared" si="588"/>
        <v>0.72236832730373812</v>
      </c>
      <c r="AW4679" s="1">
        <f t="shared" si="589"/>
        <v>0.6151703337544504</v>
      </c>
    </row>
    <row r="4680" spans="1:49" x14ac:dyDescent="0.2">
      <c r="A4680">
        <v>4678</v>
      </c>
      <c r="B4680" t="s">
        <v>8218</v>
      </c>
      <c r="C4680" t="s">
        <v>8217</v>
      </c>
      <c r="F4680" t="s">
        <v>8216</v>
      </c>
      <c r="G4680" t="s">
        <v>3</v>
      </c>
      <c r="H4680" t="s">
        <v>2</v>
      </c>
      <c r="I4680" t="s">
        <v>8215</v>
      </c>
      <c r="J4680" t="s">
        <v>8214</v>
      </c>
      <c r="K4680" t="s">
        <v>8213</v>
      </c>
      <c r="L4680" t="s">
        <v>8212</v>
      </c>
      <c r="M4680" t="s">
        <v>8211</v>
      </c>
      <c r="N4680">
        <v>7</v>
      </c>
      <c r="O4680" t="s">
        <v>8210</v>
      </c>
      <c r="P4680" t="s">
        <v>8209</v>
      </c>
      <c r="Q4680" t="s">
        <v>8208</v>
      </c>
      <c r="R4680" s="7">
        <v>43647</v>
      </c>
      <c r="S4680" s="8">
        <f t="shared" si="584"/>
        <v>2019</v>
      </c>
      <c r="T4680" s="8">
        <v>2019</v>
      </c>
      <c r="U4680" s="8">
        <f t="shared" si="585"/>
        <v>3</v>
      </c>
      <c r="V4680" s="7">
        <v>43647</v>
      </c>
      <c r="W4680" t="s">
        <v>1646</v>
      </c>
      <c r="X4680" s="2">
        <v>1.123</v>
      </c>
      <c r="Y4680" s="6">
        <f t="shared" si="590"/>
        <v>2.9977843624035664E-2</v>
      </c>
      <c r="AB4680">
        <v>21100900379</v>
      </c>
      <c r="AC4680">
        <v>23773766</v>
      </c>
      <c r="AD4680" t="s">
        <v>1</v>
      </c>
      <c r="AE4680">
        <v>4</v>
      </c>
      <c r="AF4680">
        <v>3</v>
      </c>
      <c r="AG4680">
        <v>8719995</v>
      </c>
      <c r="AH4680" t="s">
        <v>8207</v>
      </c>
      <c r="AI4680" t="s">
        <v>8206</v>
      </c>
      <c r="AJ4680" t="s">
        <v>8205</v>
      </c>
      <c r="AK4680" t="s">
        <v>8204</v>
      </c>
      <c r="AL4680">
        <v>19</v>
      </c>
      <c r="AM4680" s="5">
        <f t="shared" si="586"/>
        <v>6.333333333333333</v>
      </c>
      <c r="AN4680" s="4">
        <f t="shared" si="591"/>
        <v>9.5923261390887284E-3</v>
      </c>
      <c r="AO4680" s="3"/>
      <c r="AP4680">
        <v>0</v>
      </c>
      <c r="AQ4680" t="s">
        <v>151</v>
      </c>
      <c r="AR4680" t="s">
        <v>0</v>
      </c>
      <c r="AS4680" t="s">
        <v>150</v>
      </c>
      <c r="AT4680" s="2">
        <v>3.7410000000000001</v>
      </c>
      <c r="AU4680" s="1">
        <f t="shared" si="587"/>
        <v>2.3862188378551581</v>
      </c>
      <c r="AV4680" s="1">
        <f t="shared" si="588"/>
        <v>1.9785084881562196</v>
      </c>
      <c r="AW4680" s="1">
        <f t="shared" si="589"/>
        <v>1.5707981384572807</v>
      </c>
    </row>
    <row r="4681" spans="1:49" x14ac:dyDescent="0.2">
      <c r="A4681">
        <v>4679</v>
      </c>
      <c r="B4681" t="s">
        <v>8203</v>
      </c>
      <c r="C4681" t="s">
        <v>8202</v>
      </c>
      <c r="D4681" t="s">
        <v>8201</v>
      </c>
      <c r="F4681" t="s">
        <v>8200</v>
      </c>
      <c r="G4681" t="s">
        <v>3</v>
      </c>
      <c r="H4681" t="s">
        <v>2</v>
      </c>
      <c r="I4681" t="s">
        <v>2666</v>
      </c>
      <c r="J4681">
        <v>60018465</v>
      </c>
      <c r="K4681" t="s">
        <v>3360</v>
      </c>
      <c r="L4681" t="s">
        <v>3359</v>
      </c>
      <c r="M4681" t="s">
        <v>58</v>
      </c>
      <c r="N4681">
        <v>5</v>
      </c>
      <c r="O4681" t="s">
        <v>8199</v>
      </c>
      <c r="P4681" t="s">
        <v>8198</v>
      </c>
      <c r="Q4681" t="s">
        <v>3358</v>
      </c>
      <c r="R4681" s="7">
        <v>43647</v>
      </c>
      <c r="S4681" s="8">
        <f t="shared" si="584"/>
        <v>2019</v>
      </c>
      <c r="T4681" s="8">
        <v>2019</v>
      </c>
      <c r="U4681" s="8">
        <f t="shared" si="585"/>
        <v>3</v>
      </c>
      <c r="V4681" s="7">
        <v>43647</v>
      </c>
      <c r="W4681" t="s">
        <v>28</v>
      </c>
      <c r="X4681" s="2">
        <v>1.0049999999999999</v>
      </c>
      <c r="Y4681" s="6">
        <f t="shared" si="590"/>
        <v>2.6827901017057738E-2</v>
      </c>
      <c r="AA4681">
        <v>160032</v>
      </c>
      <c r="AB4681">
        <v>27959</v>
      </c>
      <c r="AD4681" t="s">
        <v>1</v>
      </c>
      <c r="AE4681">
        <v>356</v>
      </c>
      <c r="AF4681">
        <v>11</v>
      </c>
      <c r="AH4681" t="s">
        <v>8197</v>
      </c>
      <c r="AI4681" t="s">
        <v>8196</v>
      </c>
      <c r="AK4681" t="s">
        <v>8195</v>
      </c>
      <c r="AL4681">
        <v>10</v>
      </c>
      <c r="AM4681" s="5">
        <f t="shared" si="586"/>
        <v>3.3333333333333335</v>
      </c>
      <c r="AN4681" s="4">
        <f t="shared" si="591"/>
        <v>5.0485927047835416E-3</v>
      </c>
      <c r="AO4681" s="3"/>
      <c r="AP4681">
        <v>0</v>
      </c>
      <c r="AQ4681" t="s">
        <v>16</v>
      </c>
      <c r="AR4681">
        <v>61473248</v>
      </c>
      <c r="AS4681" t="s">
        <v>15</v>
      </c>
      <c r="AT4681" s="2" t="s">
        <v>14</v>
      </c>
      <c r="AU4681" s="1">
        <f t="shared" si="587"/>
        <v>2.0294108523375476</v>
      </c>
      <c r="AV4681" s="1">
        <f t="shared" si="588"/>
        <v>1.593824686092064</v>
      </c>
      <c r="AW4681" s="1">
        <f t="shared" si="589"/>
        <v>1.1582385198465799</v>
      </c>
    </row>
    <row r="4682" spans="1:49" x14ac:dyDescent="0.2">
      <c r="A4682">
        <v>4680</v>
      </c>
      <c r="B4682" t="s">
        <v>8194</v>
      </c>
      <c r="C4682" t="s">
        <v>8193</v>
      </c>
      <c r="F4682" t="s">
        <v>8192</v>
      </c>
      <c r="G4682" t="s">
        <v>3</v>
      </c>
      <c r="H4682" t="s">
        <v>2</v>
      </c>
      <c r="I4682" t="s">
        <v>1865</v>
      </c>
      <c r="J4682">
        <v>60093232</v>
      </c>
      <c r="K4682" t="s">
        <v>2814</v>
      </c>
      <c r="L4682" t="s">
        <v>2813</v>
      </c>
      <c r="M4682" t="s">
        <v>109</v>
      </c>
      <c r="N4682">
        <v>4</v>
      </c>
      <c r="O4682" t="s">
        <v>8191</v>
      </c>
      <c r="P4682" t="s">
        <v>8190</v>
      </c>
      <c r="Q4682" t="s">
        <v>8189</v>
      </c>
      <c r="R4682" s="7">
        <v>43647</v>
      </c>
      <c r="S4682" s="8">
        <f t="shared" si="584"/>
        <v>2019</v>
      </c>
      <c r="T4682" s="8">
        <v>2019</v>
      </c>
      <c r="U4682" s="8">
        <f t="shared" si="585"/>
        <v>3</v>
      </c>
      <c r="V4682" s="7">
        <v>43647</v>
      </c>
      <c r="W4682" t="s">
        <v>217</v>
      </c>
      <c r="X4682" s="2">
        <v>0.2</v>
      </c>
      <c r="Y4682" s="6">
        <f t="shared" si="590"/>
        <v>5.3388857745388539E-3</v>
      </c>
      <c r="AA4682">
        <v>161136</v>
      </c>
      <c r="AB4682">
        <v>16718</v>
      </c>
      <c r="AC4682">
        <v>21916349</v>
      </c>
      <c r="AD4682" t="s">
        <v>1</v>
      </c>
      <c r="AE4682">
        <v>73</v>
      </c>
      <c r="AF4682" s="10">
        <v>44415</v>
      </c>
      <c r="AH4682" t="s">
        <v>3541</v>
      </c>
      <c r="AI4682" t="s">
        <v>8188</v>
      </c>
      <c r="AJ4682" t="s">
        <v>8187</v>
      </c>
      <c r="AK4682" t="s">
        <v>8186</v>
      </c>
      <c r="AL4682">
        <v>4</v>
      </c>
      <c r="AM4682" s="5">
        <f t="shared" si="586"/>
        <v>1.3333333333333333</v>
      </c>
      <c r="AN4682" s="4">
        <f t="shared" si="591"/>
        <v>2.0194370819134164E-3</v>
      </c>
      <c r="AO4682" s="3"/>
      <c r="AP4682">
        <v>0</v>
      </c>
      <c r="AQ4682" t="s">
        <v>264</v>
      </c>
      <c r="AR4682" t="s">
        <v>8185</v>
      </c>
      <c r="AS4682" t="s">
        <v>4742</v>
      </c>
      <c r="AT4682" s="2">
        <v>0.72599999999999998</v>
      </c>
      <c r="AU4682" s="1">
        <f t="shared" si="587"/>
        <v>0.43430511667512217</v>
      </c>
      <c r="AV4682" s="1">
        <f t="shared" si="588"/>
        <v>0.36791614282261353</v>
      </c>
      <c r="AW4682" s="1">
        <f t="shared" si="589"/>
        <v>0.30152716897010473</v>
      </c>
    </row>
    <row r="4683" spans="1:49" x14ac:dyDescent="0.2">
      <c r="A4683">
        <v>4681</v>
      </c>
      <c r="B4683" t="s">
        <v>8184</v>
      </c>
      <c r="C4683" t="s">
        <v>8183</v>
      </c>
      <c r="D4683" t="s">
        <v>8182</v>
      </c>
      <c r="F4683" t="s">
        <v>8181</v>
      </c>
      <c r="G4683" t="s">
        <v>3</v>
      </c>
      <c r="H4683" t="s">
        <v>2</v>
      </c>
      <c r="I4683" t="s">
        <v>8180</v>
      </c>
      <c r="J4683">
        <v>60104350</v>
      </c>
      <c r="K4683" t="s">
        <v>3886</v>
      </c>
      <c r="L4683" t="s">
        <v>3885</v>
      </c>
      <c r="M4683" t="s">
        <v>109</v>
      </c>
      <c r="N4683">
        <v>3</v>
      </c>
      <c r="O4683" t="s">
        <v>8179</v>
      </c>
      <c r="P4683" t="s">
        <v>8178</v>
      </c>
      <c r="Q4683" t="s">
        <v>8177</v>
      </c>
      <c r="R4683" s="7">
        <v>43647</v>
      </c>
      <c r="S4683" s="8">
        <f t="shared" si="584"/>
        <v>2019</v>
      </c>
      <c r="T4683" s="8">
        <v>2019</v>
      </c>
      <c r="U4683" s="8">
        <f t="shared" si="585"/>
        <v>3</v>
      </c>
      <c r="V4683" s="7">
        <v>43647</v>
      </c>
      <c r="W4683" t="s">
        <v>480</v>
      </c>
      <c r="X4683" s="2">
        <v>0.54700000000000004</v>
      </c>
      <c r="Y4683" s="6">
        <f t="shared" si="590"/>
        <v>1.4601852593363766E-2</v>
      </c>
      <c r="AA4683">
        <v>14348411</v>
      </c>
      <c r="AB4683">
        <v>17683</v>
      </c>
      <c r="AC4683">
        <v>16180399</v>
      </c>
      <c r="AD4683" t="s">
        <v>1</v>
      </c>
      <c r="AE4683">
        <v>107</v>
      </c>
      <c r="AH4683" t="s">
        <v>8176</v>
      </c>
      <c r="AI4683" t="s">
        <v>8175</v>
      </c>
      <c r="AJ4683" t="s">
        <v>8174</v>
      </c>
      <c r="AK4683" t="s">
        <v>8173</v>
      </c>
      <c r="AL4683">
        <v>18</v>
      </c>
      <c r="AM4683" s="5">
        <f t="shared" si="586"/>
        <v>6</v>
      </c>
      <c r="AN4683" s="4">
        <f t="shared" si="591"/>
        <v>9.0874668686103752E-3</v>
      </c>
      <c r="AO4683" s="3"/>
      <c r="AP4683">
        <v>0</v>
      </c>
      <c r="AQ4683" t="s">
        <v>2898</v>
      </c>
      <c r="AR4683" t="s">
        <v>0</v>
      </c>
      <c r="AS4683" t="s">
        <v>2897</v>
      </c>
      <c r="AT4683" s="2" t="s">
        <v>14</v>
      </c>
      <c r="AU4683" s="1">
        <f t="shared" si="587"/>
        <v>1.2947536875937748</v>
      </c>
      <c r="AV4683" s="1">
        <f t="shared" si="588"/>
        <v>1.184465973098707</v>
      </c>
      <c r="AW4683" s="1">
        <f t="shared" si="589"/>
        <v>1.0741782586036392</v>
      </c>
    </row>
    <row r="4684" spans="1:49" x14ac:dyDescent="0.2">
      <c r="A4684">
        <v>4682</v>
      </c>
      <c r="B4684" t="s">
        <v>8172</v>
      </c>
      <c r="C4684" t="s">
        <v>8171</v>
      </c>
      <c r="F4684" t="s">
        <v>8170</v>
      </c>
      <c r="G4684" t="s">
        <v>3</v>
      </c>
      <c r="H4684" t="s">
        <v>2</v>
      </c>
      <c r="I4684" t="s">
        <v>236</v>
      </c>
      <c r="J4684" t="s">
        <v>8169</v>
      </c>
      <c r="K4684" t="s">
        <v>8168</v>
      </c>
      <c r="L4684" t="s">
        <v>8167</v>
      </c>
      <c r="M4684" t="s">
        <v>999</v>
      </c>
      <c r="N4684">
        <v>4</v>
      </c>
      <c r="O4684" t="s">
        <v>8166</v>
      </c>
      <c r="P4684" t="s">
        <v>8165</v>
      </c>
      <c r="Q4684" t="s">
        <v>8164</v>
      </c>
      <c r="R4684" s="7">
        <v>43647</v>
      </c>
      <c r="S4684" s="8">
        <f t="shared" si="584"/>
        <v>2019</v>
      </c>
      <c r="T4684" s="8">
        <v>2019</v>
      </c>
      <c r="U4684" s="8">
        <f t="shared" si="585"/>
        <v>3</v>
      </c>
      <c r="V4684" s="7">
        <v>43647</v>
      </c>
      <c r="W4684" t="s">
        <v>3818</v>
      </c>
      <c r="X4684" s="2">
        <v>1.252</v>
      </c>
      <c r="Y4684" s="6">
        <f t="shared" si="590"/>
        <v>3.3421424948613228E-2</v>
      </c>
      <c r="AA4684" t="s">
        <v>3817</v>
      </c>
      <c r="AB4684">
        <v>21576</v>
      </c>
      <c r="AC4684" t="s">
        <v>3816</v>
      </c>
      <c r="AD4684" t="s">
        <v>1</v>
      </c>
      <c r="AE4684">
        <v>97</v>
      </c>
      <c r="AF4684">
        <v>1</v>
      </c>
      <c r="AH4684" t="s">
        <v>8163</v>
      </c>
      <c r="AI4684" t="s">
        <v>8162</v>
      </c>
      <c r="AJ4684" t="s">
        <v>8161</v>
      </c>
      <c r="AK4684" t="s">
        <v>8160</v>
      </c>
      <c r="AL4684">
        <v>27</v>
      </c>
      <c r="AM4684" s="5">
        <f t="shared" si="586"/>
        <v>9</v>
      </c>
      <c r="AN4684" s="4">
        <f t="shared" si="591"/>
        <v>1.3631200302915562E-2</v>
      </c>
      <c r="AO4684" s="3"/>
      <c r="AP4684">
        <v>0</v>
      </c>
      <c r="AQ4684" t="s">
        <v>16</v>
      </c>
      <c r="AR4684">
        <v>51475084</v>
      </c>
      <c r="AS4684" t="s">
        <v>15</v>
      </c>
      <c r="AT4684" s="2">
        <v>5.0220000000000002</v>
      </c>
      <c r="AU4684" s="1">
        <f t="shared" si="587"/>
        <v>2.7484357554903927</v>
      </c>
      <c r="AV4684" s="1">
        <f t="shared" si="588"/>
        <v>2.3526312625764394</v>
      </c>
      <c r="AW4684" s="1">
        <f t="shared" si="589"/>
        <v>1.9568267696624861</v>
      </c>
    </row>
    <row r="4685" spans="1:49" x14ac:dyDescent="0.2">
      <c r="A4685">
        <v>4683</v>
      </c>
      <c r="B4685" t="s">
        <v>8159</v>
      </c>
      <c r="C4685" t="s">
        <v>8158</v>
      </c>
      <c r="E4685">
        <v>31062883</v>
      </c>
      <c r="F4685" t="s">
        <v>8157</v>
      </c>
      <c r="G4685" t="s">
        <v>3</v>
      </c>
      <c r="H4685" t="s">
        <v>2</v>
      </c>
      <c r="I4685" t="s">
        <v>8156</v>
      </c>
      <c r="J4685" t="s">
        <v>8155</v>
      </c>
      <c r="K4685" t="s">
        <v>8154</v>
      </c>
      <c r="L4685" t="s">
        <v>8153</v>
      </c>
      <c r="M4685" t="s">
        <v>8152</v>
      </c>
      <c r="N4685">
        <v>10</v>
      </c>
      <c r="O4685" t="s">
        <v>8151</v>
      </c>
      <c r="P4685" t="s">
        <v>8150</v>
      </c>
      <c r="Q4685" t="s">
        <v>8149</v>
      </c>
      <c r="R4685" s="7">
        <v>43647</v>
      </c>
      <c r="S4685" s="8">
        <f t="shared" si="584"/>
        <v>2019</v>
      </c>
      <c r="T4685" s="8">
        <v>2019</v>
      </c>
      <c r="U4685" s="8">
        <f t="shared" si="585"/>
        <v>3</v>
      </c>
      <c r="V4685" s="7">
        <v>43647</v>
      </c>
      <c r="W4685" t="s">
        <v>4096</v>
      </c>
      <c r="X4685" s="2">
        <v>0.57599999999999996</v>
      </c>
      <c r="Y4685" s="6">
        <f t="shared" si="590"/>
        <v>1.5375991030671898E-2</v>
      </c>
      <c r="AA4685">
        <v>7394462</v>
      </c>
      <c r="AB4685">
        <v>19155</v>
      </c>
      <c r="AC4685">
        <v>15206327</v>
      </c>
      <c r="AD4685" t="s">
        <v>1</v>
      </c>
      <c r="AE4685">
        <v>101</v>
      </c>
      <c r="AF4685">
        <v>3</v>
      </c>
      <c r="AG4685" t="s">
        <v>5311</v>
      </c>
      <c r="AI4685" t="s">
        <v>8148</v>
      </c>
      <c r="AJ4685" t="s">
        <v>8147</v>
      </c>
      <c r="AK4685" t="s">
        <v>8146</v>
      </c>
      <c r="AL4685">
        <v>7</v>
      </c>
      <c r="AM4685" s="5">
        <f t="shared" si="586"/>
        <v>2.3333333333333335</v>
      </c>
      <c r="AN4685" s="4">
        <f t="shared" si="591"/>
        <v>3.5340148933484792E-3</v>
      </c>
      <c r="AO4685" s="3"/>
      <c r="AP4685">
        <v>0</v>
      </c>
      <c r="AQ4685" t="s">
        <v>1127</v>
      </c>
      <c r="AR4685" t="s">
        <v>8145</v>
      </c>
      <c r="AS4685" t="s">
        <v>1126</v>
      </c>
      <c r="AT4685" s="2" t="s">
        <v>14</v>
      </c>
      <c r="AU4685" s="1">
        <f t="shared" si="587"/>
        <v>1.182339818947487</v>
      </c>
      <c r="AV4685" s="1">
        <f t="shared" si="588"/>
        <v>0.94550029620101894</v>
      </c>
      <c r="AW4685" s="1">
        <f t="shared" si="589"/>
        <v>0.70866077345455047</v>
      </c>
    </row>
    <row r="4686" spans="1:49" x14ac:dyDescent="0.2">
      <c r="A4686">
        <v>4684</v>
      </c>
      <c r="B4686" t="s">
        <v>8144</v>
      </c>
      <c r="C4686" t="s">
        <v>8143</v>
      </c>
      <c r="F4686" t="s">
        <v>8142</v>
      </c>
      <c r="G4686" t="s">
        <v>3</v>
      </c>
      <c r="H4686" t="s">
        <v>2</v>
      </c>
      <c r="I4686" t="s">
        <v>677</v>
      </c>
      <c r="J4686">
        <v>60005244</v>
      </c>
      <c r="K4686" t="s">
        <v>358</v>
      </c>
      <c r="L4686" t="s">
        <v>98</v>
      </c>
      <c r="M4686" t="s">
        <v>58</v>
      </c>
      <c r="N4686">
        <v>7</v>
      </c>
      <c r="O4686" t="s">
        <v>8141</v>
      </c>
      <c r="P4686" t="s">
        <v>8140</v>
      </c>
      <c r="Q4686" t="s">
        <v>8139</v>
      </c>
      <c r="R4686" s="7">
        <v>43647</v>
      </c>
      <c r="S4686" s="8">
        <f t="shared" si="584"/>
        <v>2019</v>
      </c>
      <c r="T4686" s="8">
        <v>2019</v>
      </c>
      <c r="U4686" s="8">
        <f t="shared" si="585"/>
        <v>3</v>
      </c>
      <c r="V4686" s="7">
        <v>43647</v>
      </c>
      <c r="W4686" t="s">
        <v>3741</v>
      </c>
      <c r="X4686" s="2">
        <v>1.3460000000000001</v>
      </c>
      <c r="Y4686" s="6">
        <f t="shared" si="590"/>
        <v>3.593070126264649E-2</v>
      </c>
      <c r="AA4686">
        <v>7338724</v>
      </c>
      <c r="AB4686">
        <v>12178</v>
      </c>
      <c r="AC4686">
        <v>15582213</v>
      </c>
      <c r="AD4686" t="s">
        <v>1</v>
      </c>
      <c r="AE4686">
        <v>37</v>
      </c>
      <c r="AF4686">
        <v>13</v>
      </c>
      <c r="AG4686">
        <v>8666795</v>
      </c>
      <c r="AH4686" t="s">
        <v>8138</v>
      </c>
      <c r="AI4686" t="s">
        <v>8137</v>
      </c>
      <c r="AJ4686" t="s">
        <v>8136</v>
      </c>
      <c r="AK4686" t="s">
        <v>8135</v>
      </c>
      <c r="AL4686">
        <v>7</v>
      </c>
      <c r="AM4686" s="5">
        <f t="shared" si="586"/>
        <v>2.3333333333333335</v>
      </c>
      <c r="AN4686" s="4">
        <f t="shared" si="591"/>
        <v>3.5340148933484792E-3</v>
      </c>
      <c r="AO4686" s="3"/>
      <c r="AP4686">
        <v>0</v>
      </c>
      <c r="AQ4686" t="s">
        <v>16</v>
      </c>
      <c r="AR4686">
        <v>61535012</v>
      </c>
      <c r="AS4686" t="s">
        <v>15</v>
      </c>
      <c r="AT4686" s="2">
        <v>4.1420000000000003</v>
      </c>
      <c r="AU4686" s="1">
        <f t="shared" si="587"/>
        <v>2.6211695351857087</v>
      </c>
      <c r="AV4686" s="1">
        <f t="shared" si="588"/>
        <v>1.9732358077997485</v>
      </c>
      <c r="AW4686" s="1">
        <f t="shared" si="589"/>
        <v>1.3253020804137883</v>
      </c>
    </row>
    <row r="4687" spans="1:49" x14ac:dyDescent="0.2">
      <c r="A4687">
        <v>4685</v>
      </c>
      <c r="B4687" t="s">
        <v>8134</v>
      </c>
      <c r="C4687" t="s">
        <v>8133</v>
      </c>
      <c r="D4687" t="s">
        <v>8132</v>
      </c>
      <c r="F4687" t="s">
        <v>8131</v>
      </c>
      <c r="G4687" t="s">
        <v>3</v>
      </c>
      <c r="H4687" t="s">
        <v>2</v>
      </c>
      <c r="I4687" t="s">
        <v>8130</v>
      </c>
      <c r="J4687" t="s">
        <v>8129</v>
      </c>
      <c r="K4687" t="s">
        <v>8128</v>
      </c>
      <c r="L4687" t="s">
        <v>8127</v>
      </c>
      <c r="M4687" t="s">
        <v>838</v>
      </c>
      <c r="N4687">
        <v>3</v>
      </c>
      <c r="O4687" t="s">
        <v>8126</v>
      </c>
      <c r="P4687" t="s">
        <v>8125</v>
      </c>
      <c r="Q4687" t="s">
        <v>8124</v>
      </c>
      <c r="R4687" s="7">
        <v>43647</v>
      </c>
      <c r="S4687" s="8">
        <f t="shared" si="584"/>
        <v>2019</v>
      </c>
      <c r="T4687" s="8">
        <v>2019</v>
      </c>
      <c r="U4687" s="8">
        <f t="shared" si="585"/>
        <v>3</v>
      </c>
      <c r="V4687" s="7">
        <v>43647</v>
      </c>
      <c r="W4687" t="s">
        <v>480</v>
      </c>
      <c r="X4687" s="2">
        <v>0.54700000000000004</v>
      </c>
      <c r="Y4687" s="6">
        <f t="shared" si="590"/>
        <v>1.4601852593363766E-2</v>
      </c>
      <c r="AA4687">
        <v>14348411</v>
      </c>
      <c r="AB4687">
        <v>17683</v>
      </c>
      <c r="AC4687">
        <v>16180399</v>
      </c>
      <c r="AD4687" t="s">
        <v>1</v>
      </c>
      <c r="AE4687">
        <v>107</v>
      </c>
      <c r="AH4687" t="s">
        <v>8123</v>
      </c>
      <c r="AI4687" t="s">
        <v>8122</v>
      </c>
      <c r="AJ4687" t="s">
        <v>8121</v>
      </c>
      <c r="AK4687" t="s">
        <v>8120</v>
      </c>
      <c r="AL4687">
        <v>1</v>
      </c>
      <c r="AM4687" s="5">
        <f t="shared" si="586"/>
        <v>0.33333333333333331</v>
      </c>
      <c r="AN4687" s="4">
        <f t="shared" si="591"/>
        <v>5.048592704783541E-4</v>
      </c>
      <c r="AO4687" s="3"/>
      <c r="AP4687">
        <v>0</v>
      </c>
      <c r="AR4687" t="s">
        <v>3582</v>
      </c>
      <c r="AT4687" s="2" t="s">
        <v>14</v>
      </c>
      <c r="AU4687" s="1">
        <f t="shared" si="587"/>
        <v>1.0372754596498142</v>
      </c>
      <c r="AV4687" s="1">
        <f t="shared" si="588"/>
        <v>0.75533559319210608</v>
      </c>
      <c r="AW4687" s="1">
        <f t="shared" si="589"/>
        <v>0.47339572673439773</v>
      </c>
    </row>
    <row r="4688" spans="1:49" x14ac:dyDescent="0.2">
      <c r="A4688">
        <v>4686</v>
      </c>
      <c r="B4688" t="s">
        <v>8119</v>
      </c>
      <c r="C4688" t="s">
        <v>8118</v>
      </c>
      <c r="D4688" t="s">
        <v>8117</v>
      </c>
      <c r="F4688" t="s">
        <v>8116</v>
      </c>
      <c r="G4688" t="s">
        <v>3</v>
      </c>
      <c r="H4688" t="s">
        <v>2</v>
      </c>
      <c r="I4688" t="s">
        <v>8115</v>
      </c>
      <c r="J4688">
        <v>60023478</v>
      </c>
      <c r="K4688" t="s">
        <v>994</v>
      </c>
      <c r="L4688" t="s">
        <v>993</v>
      </c>
      <c r="M4688" t="s">
        <v>541</v>
      </c>
      <c r="N4688">
        <v>2</v>
      </c>
      <c r="O4688" t="s">
        <v>8114</v>
      </c>
      <c r="P4688" t="s">
        <v>8113</v>
      </c>
      <c r="Q4688" t="s">
        <v>5034</v>
      </c>
      <c r="R4688" s="7">
        <v>43647</v>
      </c>
      <c r="S4688" s="8">
        <f t="shared" si="584"/>
        <v>2019</v>
      </c>
      <c r="T4688" s="8">
        <v>2019</v>
      </c>
      <c r="U4688" s="8">
        <f t="shared" si="585"/>
        <v>3</v>
      </c>
      <c r="V4688" s="7">
        <v>43647</v>
      </c>
      <c r="W4688" t="s">
        <v>480</v>
      </c>
      <c r="X4688" s="2">
        <v>0.54700000000000004</v>
      </c>
      <c r="Y4688" s="6">
        <f t="shared" si="590"/>
        <v>1.4601852593363766E-2</v>
      </c>
      <c r="AA4688">
        <v>14348411</v>
      </c>
      <c r="AB4688">
        <v>17683</v>
      </c>
      <c r="AC4688">
        <v>16180399</v>
      </c>
      <c r="AD4688" t="s">
        <v>1</v>
      </c>
      <c r="AE4688">
        <v>107</v>
      </c>
      <c r="AH4688" t="s">
        <v>8112</v>
      </c>
      <c r="AI4688" t="s">
        <v>8111</v>
      </c>
      <c r="AJ4688" t="s">
        <v>8110</v>
      </c>
      <c r="AK4688" t="s">
        <v>8109</v>
      </c>
      <c r="AL4688">
        <v>1</v>
      </c>
      <c r="AM4688" s="5">
        <f t="shared" si="586"/>
        <v>0.33333333333333331</v>
      </c>
      <c r="AN4688" s="4">
        <f t="shared" si="591"/>
        <v>5.048592704783541E-4</v>
      </c>
      <c r="AO4688" s="3"/>
      <c r="AP4688">
        <v>0</v>
      </c>
      <c r="AR4688" t="s">
        <v>0</v>
      </c>
      <c r="AT4688" s="2" t="s">
        <v>14</v>
      </c>
      <c r="AU4688" s="1">
        <f t="shared" si="587"/>
        <v>1.0372754596498142</v>
      </c>
      <c r="AV4688" s="1">
        <f t="shared" si="588"/>
        <v>0.75533559319210608</v>
      </c>
      <c r="AW4688" s="1">
        <f t="shared" si="589"/>
        <v>0.47339572673439773</v>
      </c>
    </row>
    <row r="4689" spans="1:49" x14ac:dyDescent="0.2">
      <c r="A4689">
        <v>4687</v>
      </c>
      <c r="B4689" t="s">
        <v>8108</v>
      </c>
      <c r="C4689" t="s">
        <v>8107</v>
      </c>
      <c r="E4689">
        <v>30714921</v>
      </c>
      <c r="F4689" t="s">
        <v>8106</v>
      </c>
      <c r="G4689" t="s">
        <v>3</v>
      </c>
      <c r="H4689" t="s">
        <v>2</v>
      </c>
      <c r="I4689" t="s">
        <v>8105</v>
      </c>
      <c r="J4689" t="s">
        <v>8104</v>
      </c>
      <c r="K4689" t="s">
        <v>8103</v>
      </c>
      <c r="L4689" t="s">
        <v>8102</v>
      </c>
      <c r="M4689" t="s">
        <v>1768</v>
      </c>
      <c r="N4689">
        <v>5</v>
      </c>
      <c r="O4689" t="s">
        <v>8101</v>
      </c>
      <c r="P4689" t="s">
        <v>8100</v>
      </c>
      <c r="Q4689" t="s">
        <v>8099</v>
      </c>
      <c r="R4689" s="7">
        <v>43647</v>
      </c>
      <c r="S4689" s="8">
        <f t="shared" si="584"/>
        <v>2019</v>
      </c>
      <c r="T4689" s="8">
        <v>2019</v>
      </c>
      <c r="U4689" s="8">
        <f t="shared" si="585"/>
        <v>3</v>
      </c>
      <c r="V4689" s="7">
        <v>43647</v>
      </c>
      <c r="W4689" t="s">
        <v>187</v>
      </c>
      <c r="X4689" s="2">
        <v>1.778</v>
      </c>
      <c r="Y4689" s="6">
        <f t="shared" si="590"/>
        <v>4.7462694535650413E-2</v>
      </c>
      <c r="AA4689">
        <v>10577149</v>
      </c>
      <c r="AB4689">
        <v>25534</v>
      </c>
      <c r="AC4689">
        <v>19410042</v>
      </c>
      <c r="AD4689" t="s">
        <v>1</v>
      </c>
      <c r="AE4689">
        <v>28</v>
      </c>
      <c r="AF4689">
        <v>7</v>
      </c>
      <c r="AG4689">
        <v>8630683</v>
      </c>
      <c r="AH4689" t="s">
        <v>8098</v>
      </c>
      <c r="AI4689" t="s">
        <v>8097</v>
      </c>
      <c r="AJ4689" t="s">
        <v>8096</v>
      </c>
      <c r="AK4689" t="s">
        <v>8095</v>
      </c>
      <c r="AL4689">
        <v>9</v>
      </c>
      <c r="AM4689" s="5">
        <f t="shared" si="586"/>
        <v>3</v>
      </c>
      <c r="AN4689" s="4">
        <f t="shared" si="591"/>
        <v>4.5437334343051876E-3</v>
      </c>
      <c r="AO4689" s="3"/>
      <c r="AP4689">
        <v>0</v>
      </c>
      <c r="AQ4689" t="s">
        <v>8094</v>
      </c>
      <c r="AR4689" t="s">
        <v>8093</v>
      </c>
      <c r="AS4689" t="s">
        <v>8092</v>
      </c>
      <c r="AT4689" s="2">
        <v>10.856</v>
      </c>
      <c r="AU4689" s="1">
        <f t="shared" si="587"/>
        <v>3.4587006205246844</v>
      </c>
      <c r="AV4689" s="1">
        <f t="shared" si="588"/>
        <v>2.6003213984977802</v>
      </c>
      <c r="AW4689" s="1">
        <f t="shared" si="589"/>
        <v>1.7419421764708756</v>
      </c>
    </row>
    <row r="4690" spans="1:49" x14ac:dyDescent="0.2">
      <c r="A4690">
        <v>4688</v>
      </c>
      <c r="B4690" t="s">
        <v>8091</v>
      </c>
      <c r="C4690" t="s">
        <v>8090</v>
      </c>
      <c r="D4690" t="s">
        <v>8089</v>
      </c>
      <c r="F4690" t="s">
        <v>8088</v>
      </c>
      <c r="G4690" t="s">
        <v>3</v>
      </c>
      <c r="H4690" t="s">
        <v>2</v>
      </c>
      <c r="I4690" t="s">
        <v>8087</v>
      </c>
      <c r="J4690" t="s">
        <v>8086</v>
      </c>
      <c r="K4690" t="s">
        <v>8085</v>
      </c>
      <c r="L4690" t="s">
        <v>8084</v>
      </c>
      <c r="M4690" t="s">
        <v>2792</v>
      </c>
      <c r="N4690">
        <v>4</v>
      </c>
      <c r="O4690" t="s">
        <v>8083</v>
      </c>
      <c r="P4690" t="s">
        <v>8082</v>
      </c>
      <c r="Q4690" t="s">
        <v>8081</v>
      </c>
      <c r="R4690" s="7">
        <v>43647</v>
      </c>
      <c r="S4690" s="8">
        <f t="shared" si="584"/>
        <v>2019</v>
      </c>
      <c r="T4690" s="8">
        <v>2019</v>
      </c>
      <c r="U4690" s="8">
        <f t="shared" si="585"/>
        <v>3</v>
      </c>
      <c r="V4690" s="7">
        <v>43647</v>
      </c>
      <c r="W4690" t="s">
        <v>3925</v>
      </c>
      <c r="X4690" s="2">
        <v>0.48199999999999998</v>
      </c>
      <c r="Y4690" s="6">
        <f t="shared" si="590"/>
        <v>1.2866714716638637E-2</v>
      </c>
      <c r="AA4690">
        <v>304026</v>
      </c>
      <c r="AB4690">
        <v>110152</v>
      </c>
      <c r="AD4690" t="s">
        <v>1</v>
      </c>
      <c r="AE4690">
        <v>189</v>
      </c>
      <c r="AH4690" t="s">
        <v>8080</v>
      </c>
      <c r="AI4690" t="s">
        <v>8079</v>
      </c>
      <c r="AJ4690" t="s">
        <v>8078</v>
      </c>
      <c r="AK4690" t="s">
        <v>8077</v>
      </c>
      <c r="AL4690">
        <v>2</v>
      </c>
      <c r="AM4690" s="5">
        <f t="shared" si="586"/>
        <v>0.66666666666666663</v>
      </c>
      <c r="AN4690" s="4">
        <f t="shared" si="591"/>
        <v>1.0097185409567082E-3</v>
      </c>
      <c r="AO4690" s="3"/>
      <c r="AP4690">
        <v>0</v>
      </c>
      <c r="AR4690" t="s">
        <v>0</v>
      </c>
      <c r="AT4690" s="2">
        <v>2.4430000000000001</v>
      </c>
      <c r="AU4690" s="1">
        <f t="shared" si="587"/>
        <v>0.93096158639340587</v>
      </c>
      <c r="AV4690" s="1">
        <f t="shared" si="588"/>
        <v>0.69382166287976721</v>
      </c>
      <c r="AW4690" s="1">
        <f t="shared" si="589"/>
        <v>0.45668173936612866</v>
      </c>
    </row>
    <row r="4691" spans="1:49" x14ac:dyDescent="0.2">
      <c r="A4691">
        <v>4689</v>
      </c>
      <c r="B4691" t="s">
        <v>8076</v>
      </c>
      <c r="C4691" t="s">
        <v>8075</v>
      </c>
      <c r="D4691" t="s">
        <v>8074</v>
      </c>
      <c r="F4691" t="s">
        <v>8073</v>
      </c>
      <c r="G4691" t="s">
        <v>3</v>
      </c>
      <c r="H4691" t="s">
        <v>2</v>
      </c>
      <c r="I4691" t="s">
        <v>8072</v>
      </c>
      <c r="J4691" t="s">
        <v>8071</v>
      </c>
      <c r="K4691" t="s">
        <v>8070</v>
      </c>
      <c r="L4691" t="s">
        <v>2015</v>
      </c>
      <c r="M4691" t="s">
        <v>405</v>
      </c>
      <c r="N4691">
        <v>2</v>
      </c>
      <c r="O4691" t="s">
        <v>8069</v>
      </c>
      <c r="P4691" t="s">
        <v>8068</v>
      </c>
      <c r="Q4691" t="s">
        <v>8067</v>
      </c>
      <c r="R4691" s="7">
        <v>43647</v>
      </c>
      <c r="S4691" s="8">
        <f t="shared" si="584"/>
        <v>2019</v>
      </c>
      <c r="T4691" s="8">
        <v>2019</v>
      </c>
      <c r="U4691" s="8">
        <f t="shared" si="585"/>
        <v>3</v>
      </c>
      <c r="V4691" s="7">
        <v>43647</v>
      </c>
      <c r="W4691" t="s">
        <v>480</v>
      </c>
      <c r="X4691" s="2">
        <v>0.54700000000000004</v>
      </c>
      <c r="Y4691" s="6">
        <f t="shared" si="590"/>
        <v>1.4601852593363766E-2</v>
      </c>
      <c r="AA4691">
        <v>14348411</v>
      </c>
      <c r="AB4691">
        <v>17683</v>
      </c>
      <c r="AC4691">
        <v>16180399</v>
      </c>
      <c r="AD4691" t="s">
        <v>1</v>
      </c>
      <c r="AE4691">
        <v>107</v>
      </c>
      <c r="AH4691" t="s">
        <v>8066</v>
      </c>
      <c r="AI4691" t="s">
        <v>8065</v>
      </c>
      <c r="AJ4691" t="s">
        <v>8064</v>
      </c>
      <c r="AK4691" t="s">
        <v>8063</v>
      </c>
      <c r="AL4691">
        <v>13</v>
      </c>
      <c r="AM4691" s="5">
        <f t="shared" si="586"/>
        <v>4.333333333333333</v>
      </c>
      <c r="AN4691" s="4">
        <f t="shared" si="591"/>
        <v>6.5631705162186036E-3</v>
      </c>
      <c r="AO4691" s="3"/>
      <c r="AP4691">
        <v>0</v>
      </c>
      <c r="AR4691" t="s">
        <v>0</v>
      </c>
      <c r="AT4691" s="2" t="s">
        <v>14</v>
      </c>
      <c r="AU4691" s="1">
        <f t="shared" si="587"/>
        <v>1.2190247970220216</v>
      </c>
      <c r="AV4691" s="1">
        <f t="shared" si="588"/>
        <v>1.0582511554791185</v>
      </c>
      <c r="AW4691" s="1">
        <f t="shared" si="589"/>
        <v>0.89747751393621511</v>
      </c>
    </row>
    <row r="4692" spans="1:49" x14ac:dyDescent="0.2">
      <c r="A4692">
        <v>4690</v>
      </c>
      <c r="B4692" t="s">
        <v>8062</v>
      </c>
      <c r="C4692" t="s">
        <v>8061</v>
      </c>
      <c r="D4692" t="s">
        <v>8060</v>
      </c>
      <c r="F4692" t="s">
        <v>8059</v>
      </c>
      <c r="G4692" t="s">
        <v>3</v>
      </c>
      <c r="H4692" t="s">
        <v>2</v>
      </c>
      <c r="I4692" t="s">
        <v>8058</v>
      </c>
      <c r="J4692">
        <v>60010126</v>
      </c>
      <c r="K4692" t="s">
        <v>1058</v>
      </c>
      <c r="L4692" t="s">
        <v>1057</v>
      </c>
      <c r="M4692" t="s">
        <v>109</v>
      </c>
      <c r="N4692">
        <v>3</v>
      </c>
      <c r="O4692" t="s">
        <v>8057</v>
      </c>
      <c r="P4692" t="s">
        <v>8056</v>
      </c>
      <c r="Q4692" t="s">
        <v>1056</v>
      </c>
      <c r="R4692" s="7">
        <v>43647</v>
      </c>
      <c r="S4692" s="8">
        <f t="shared" si="584"/>
        <v>2019</v>
      </c>
      <c r="T4692" s="8">
        <v>2019</v>
      </c>
      <c r="U4692" s="8">
        <f t="shared" si="585"/>
        <v>3</v>
      </c>
      <c r="V4692" s="7">
        <v>43647</v>
      </c>
      <c r="W4692" t="s">
        <v>480</v>
      </c>
      <c r="X4692" s="2">
        <v>0.54700000000000004</v>
      </c>
      <c r="Y4692" s="6">
        <f t="shared" si="590"/>
        <v>1.4601852593363766E-2</v>
      </c>
      <c r="AA4692">
        <v>14348411</v>
      </c>
      <c r="AB4692">
        <v>17683</v>
      </c>
      <c r="AC4692">
        <v>16180399</v>
      </c>
      <c r="AD4692" t="s">
        <v>1</v>
      </c>
      <c r="AE4692">
        <v>107</v>
      </c>
      <c r="AH4692" t="s">
        <v>4599</v>
      </c>
      <c r="AI4692" t="s">
        <v>8055</v>
      </c>
      <c r="AJ4692" t="s">
        <v>8054</v>
      </c>
      <c r="AK4692" t="s">
        <v>8053</v>
      </c>
      <c r="AL4692">
        <v>10</v>
      </c>
      <c r="AM4692" s="5">
        <f t="shared" si="586"/>
        <v>3.3333333333333335</v>
      </c>
      <c r="AN4692" s="4">
        <f t="shared" si="591"/>
        <v>5.0485927047835416E-3</v>
      </c>
      <c r="AO4692" s="3"/>
      <c r="AP4692">
        <v>0</v>
      </c>
      <c r="AR4692" t="s">
        <v>0</v>
      </c>
      <c r="AT4692" s="2" t="s">
        <v>14</v>
      </c>
      <c r="AU4692" s="1">
        <f t="shared" si="587"/>
        <v>1.17358746267897</v>
      </c>
      <c r="AV4692" s="1">
        <f t="shared" si="588"/>
        <v>0.98252226490736538</v>
      </c>
      <c r="AW4692" s="1">
        <f t="shared" si="589"/>
        <v>0.79145706713576081</v>
      </c>
    </row>
    <row r="4693" spans="1:49" x14ac:dyDescent="0.2">
      <c r="A4693">
        <v>4691</v>
      </c>
      <c r="B4693" t="s">
        <v>8052</v>
      </c>
      <c r="C4693" t="s">
        <v>8051</v>
      </c>
      <c r="D4693" t="s">
        <v>8050</v>
      </c>
      <c r="F4693" t="s">
        <v>8049</v>
      </c>
      <c r="G4693" t="s">
        <v>3</v>
      </c>
      <c r="H4693" t="s">
        <v>2</v>
      </c>
      <c r="I4693" t="s">
        <v>8048</v>
      </c>
      <c r="J4693" t="s">
        <v>8047</v>
      </c>
      <c r="K4693" t="s">
        <v>8046</v>
      </c>
      <c r="L4693" t="s">
        <v>8045</v>
      </c>
      <c r="M4693" t="s">
        <v>1738</v>
      </c>
      <c r="N4693">
        <v>4</v>
      </c>
      <c r="O4693" t="s">
        <v>8044</v>
      </c>
      <c r="P4693" t="s">
        <v>8043</v>
      </c>
      <c r="Q4693" t="s">
        <v>8042</v>
      </c>
      <c r="R4693" s="7">
        <v>43647</v>
      </c>
      <c r="S4693" s="8">
        <f t="shared" si="584"/>
        <v>2019</v>
      </c>
      <c r="T4693" s="8">
        <v>2019</v>
      </c>
      <c r="U4693" s="8">
        <f t="shared" si="585"/>
        <v>3</v>
      </c>
      <c r="V4693" s="7">
        <v>43647</v>
      </c>
      <c r="W4693" t="s">
        <v>480</v>
      </c>
      <c r="X4693" s="2">
        <v>0.54700000000000004</v>
      </c>
      <c r="Y4693" s="6">
        <f t="shared" si="590"/>
        <v>1.4601852593363766E-2</v>
      </c>
      <c r="AA4693">
        <v>14348411</v>
      </c>
      <c r="AB4693">
        <v>17683</v>
      </c>
      <c r="AC4693">
        <v>16180399</v>
      </c>
      <c r="AD4693" t="s">
        <v>1</v>
      </c>
      <c r="AE4693">
        <v>107</v>
      </c>
      <c r="AH4693" t="s">
        <v>8041</v>
      </c>
      <c r="AI4693" t="s">
        <v>8040</v>
      </c>
      <c r="AJ4693" t="s">
        <v>8039</v>
      </c>
      <c r="AK4693" t="s">
        <v>8038</v>
      </c>
      <c r="AL4693">
        <v>14</v>
      </c>
      <c r="AM4693" s="5">
        <f t="shared" si="586"/>
        <v>4.666666666666667</v>
      </c>
      <c r="AN4693" s="4">
        <f t="shared" si="591"/>
        <v>7.0680297866969584E-3</v>
      </c>
      <c r="AO4693" s="3"/>
      <c r="AP4693">
        <v>0</v>
      </c>
      <c r="AR4693" t="s">
        <v>0</v>
      </c>
      <c r="AT4693" s="2" t="s">
        <v>14</v>
      </c>
      <c r="AU4693" s="1">
        <f t="shared" si="587"/>
        <v>1.2341705751363723</v>
      </c>
      <c r="AV4693" s="1">
        <f t="shared" si="588"/>
        <v>1.0834941190030363</v>
      </c>
      <c r="AW4693" s="1">
        <f t="shared" si="589"/>
        <v>0.93281766286970014</v>
      </c>
    </row>
    <row r="4694" spans="1:49" x14ac:dyDescent="0.2">
      <c r="A4694">
        <v>4692</v>
      </c>
      <c r="B4694" t="s">
        <v>8037</v>
      </c>
      <c r="C4694" t="s">
        <v>8036</v>
      </c>
      <c r="D4694" t="s">
        <v>8035</v>
      </c>
      <c r="F4694" t="s">
        <v>8034</v>
      </c>
      <c r="G4694" t="s">
        <v>3</v>
      </c>
      <c r="H4694" t="s">
        <v>2</v>
      </c>
      <c r="I4694" t="s">
        <v>8033</v>
      </c>
      <c r="J4694" t="s">
        <v>5392</v>
      </c>
      <c r="K4694" t="s">
        <v>5391</v>
      </c>
      <c r="L4694" t="s">
        <v>5390</v>
      </c>
      <c r="M4694" t="s">
        <v>3702</v>
      </c>
      <c r="N4694">
        <v>3</v>
      </c>
      <c r="O4694" t="s">
        <v>8032</v>
      </c>
      <c r="P4694" t="s">
        <v>8031</v>
      </c>
      <c r="Q4694" t="s">
        <v>5389</v>
      </c>
      <c r="R4694" s="7">
        <v>43647</v>
      </c>
      <c r="S4694" s="8">
        <f t="shared" si="584"/>
        <v>2019</v>
      </c>
      <c r="T4694" s="8">
        <v>2019</v>
      </c>
      <c r="U4694" s="8">
        <f t="shared" si="585"/>
        <v>3</v>
      </c>
      <c r="V4694" s="7">
        <v>43647</v>
      </c>
      <c r="W4694" t="s">
        <v>3925</v>
      </c>
      <c r="X4694" s="2">
        <v>0.48199999999999998</v>
      </c>
      <c r="Y4694" s="6">
        <f t="shared" si="590"/>
        <v>1.2866714716638637E-2</v>
      </c>
      <c r="AA4694">
        <v>304026</v>
      </c>
      <c r="AB4694">
        <v>110152</v>
      </c>
      <c r="AD4694" t="s">
        <v>1</v>
      </c>
      <c r="AE4694">
        <v>188</v>
      </c>
      <c r="AH4694" t="s">
        <v>8030</v>
      </c>
      <c r="AI4694" t="s">
        <v>8029</v>
      </c>
      <c r="AJ4694" t="s">
        <v>8028</v>
      </c>
      <c r="AK4694" t="s">
        <v>8027</v>
      </c>
      <c r="AL4694">
        <v>0</v>
      </c>
      <c r="AM4694" s="5">
        <f t="shared" si="586"/>
        <v>0</v>
      </c>
      <c r="AN4694" s="4">
        <f t="shared" si="591"/>
        <v>0</v>
      </c>
      <c r="AO4694" s="3"/>
      <c r="AP4694">
        <v>0</v>
      </c>
      <c r="AR4694" t="s">
        <v>0</v>
      </c>
      <c r="AT4694" s="2">
        <v>2.4430000000000001</v>
      </c>
      <c r="AU4694" s="1">
        <f t="shared" si="587"/>
        <v>0.90067003016470448</v>
      </c>
      <c r="AV4694" s="1">
        <f t="shared" si="588"/>
        <v>0.64333573583193182</v>
      </c>
      <c r="AW4694" s="1">
        <f t="shared" si="589"/>
        <v>0.38600144149915905</v>
      </c>
    </row>
    <row r="4695" spans="1:49" x14ac:dyDescent="0.2">
      <c r="A4695">
        <v>4693</v>
      </c>
      <c r="B4695" t="s">
        <v>8026</v>
      </c>
      <c r="C4695" t="s">
        <v>8025</v>
      </c>
      <c r="F4695" t="s">
        <v>8024</v>
      </c>
      <c r="G4695" t="s">
        <v>3</v>
      </c>
      <c r="H4695" t="s">
        <v>2</v>
      </c>
      <c r="I4695" t="s">
        <v>1767</v>
      </c>
      <c r="J4695" t="s">
        <v>8023</v>
      </c>
      <c r="K4695" t="s">
        <v>8022</v>
      </c>
      <c r="L4695" t="s">
        <v>8021</v>
      </c>
      <c r="M4695" t="s">
        <v>8020</v>
      </c>
      <c r="N4695">
        <v>6</v>
      </c>
      <c r="O4695" t="s">
        <v>8019</v>
      </c>
      <c r="P4695" t="s">
        <v>8018</v>
      </c>
      <c r="Q4695" t="s">
        <v>8017</v>
      </c>
      <c r="R4695" s="7">
        <v>43647</v>
      </c>
      <c r="S4695" s="8">
        <f t="shared" si="584"/>
        <v>2019</v>
      </c>
      <c r="T4695" s="8">
        <v>2019</v>
      </c>
      <c r="U4695" s="8">
        <f t="shared" si="585"/>
        <v>3</v>
      </c>
      <c r="V4695" s="7">
        <v>43647</v>
      </c>
      <c r="W4695" t="s">
        <v>1050</v>
      </c>
      <c r="X4695" s="2">
        <v>0.24099999999999999</v>
      </c>
      <c r="Y4695" s="6">
        <f t="shared" si="590"/>
        <v>6.4333573583193185E-3</v>
      </c>
      <c r="AA4695">
        <v>25024752</v>
      </c>
      <c r="AB4695">
        <v>21100799500</v>
      </c>
      <c r="AC4695">
        <v>25024760</v>
      </c>
      <c r="AD4695" t="s">
        <v>1</v>
      </c>
      <c r="AE4695">
        <v>15</v>
      </c>
      <c r="AF4695">
        <v>1</v>
      </c>
      <c r="AH4695" t="s">
        <v>8016</v>
      </c>
      <c r="AI4695" t="s">
        <v>8015</v>
      </c>
      <c r="AJ4695" t="s">
        <v>8014</v>
      </c>
      <c r="AK4695" t="s">
        <v>8013</v>
      </c>
      <c r="AL4695">
        <v>3</v>
      </c>
      <c r="AM4695" s="5">
        <f t="shared" si="586"/>
        <v>1</v>
      </c>
      <c r="AN4695" s="4">
        <f t="shared" si="591"/>
        <v>1.5145778114350624E-3</v>
      </c>
      <c r="AO4695" s="3"/>
      <c r="AP4695">
        <v>1</v>
      </c>
      <c r="AQ4695" t="s">
        <v>7950</v>
      </c>
      <c r="AR4695" t="s">
        <v>0</v>
      </c>
      <c r="AS4695" t="s">
        <v>8012</v>
      </c>
      <c r="AT4695" s="2" t="s">
        <v>14</v>
      </c>
      <c r="AU4695" s="1">
        <f t="shared" si="587"/>
        <v>0.4957723494254041</v>
      </c>
      <c r="AV4695" s="1">
        <f t="shared" si="588"/>
        <v>0.39739675848771905</v>
      </c>
      <c r="AW4695" s="1">
        <f t="shared" si="589"/>
        <v>0.29902116755003394</v>
      </c>
    </row>
    <row r="4696" spans="1:49" x14ac:dyDescent="0.2">
      <c r="A4696">
        <v>4694</v>
      </c>
      <c r="B4696" t="s">
        <v>8011</v>
      </c>
      <c r="C4696" t="s">
        <v>8010</v>
      </c>
      <c r="F4696" t="s">
        <v>8009</v>
      </c>
      <c r="G4696" t="s">
        <v>3</v>
      </c>
      <c r="H4696" t="s">
        <v>2</v>
      </c>
      <c r="I4696" t="s">
        <v>8008</v>
      </c>
      <c r="J4696" t="s">
        <v>8007</v>
      </c>
      <c r="K4696" t="s">
        <v>8006</v>
      </c>
      <c r="L4696" t="s">
        <v>8005</v>
      </c>
      <c r="M4696" t="s">
        <v>8004</v>
      </c>
      <c r="N4696">
        <v>5</v>
      </c>
      <c r="O4696" t="s">
        <v>8003</v>
      </c>
      <c r="P4696" t="s">
        <v>8002</v>
      </c>
      <c r="Q4696" t="s">
        <v>8001</v>
      </c>
      <c r="R4696" s="7">
        <v>43647</v>
      </c>
      <c r="S4696" s="8">
        <f t="shared" si="584"/>
        <v>2019</v>
      </c>
      <c r="T4696" s="8">
        <v>2019</v>
      </c>
      <c r="U4696" s="8">
        <f t="shared" si="585"/>
        <v>3</v>
      </c>
      <c r="V4696" s="7">
        <v>43647</v>
      </c>
      <c r="W4696" t="s">
        <v>1050</v>
      </c>
      <c r="X4696" s="2">
        <v>0.24099999999999999</v>
      </c>
      <c r="Y4696" s="6">
        <f t="shared" si="590"/>
        <v>6.4333573583193185E-3</v>
      </c>
      <c r="AA4696">
        <v>25024752</v>
      </c>
      <c r="AB4696">
        <v>21100799500</v>
      </c>
      <c r="AC4696">
        <v>25024760</v>
      </c>
      <c r="AD4696" t="s">
        <v>1</v>
      </c>
      <c r="AE4696">
        <v>15</v>
      </c>
      <c r="AF4696">
        <v>1</v>
      </c>
      <c r="AH4696" t="s">
        <v>8000</v>
      </c>
      <c r="AI4696" t="s">
        <v>7999</v>
      </c>
      <c r="AJ4696" t="s">
        <v>7998</v>
      </c>
      <c r="AK4696" t="s">
        <v>7997</v>
      </c>
      <c r="AL4696">
        <v>5</v>
      </c>
      <c r="AM4696" s="5">
        <f t="shared" si="586"/>
        <v>1.6666666666666667</v>
      </c>
      <c r="AN4696" s="4">
        <f t="shared" si="591"/>
        <v>2.5242963523917708E-3</v>
      </c>
      <c r="AO4696" s="3"/>
      <c r="AP4696">
        <v>1</v>
      </c>
      <c r="AR4696" t="s">
        <v>0</v>
      </c>
      <c r="AT4696" s="2" t="s">
        <v>14</v>
      </c>
      <c r="AU4696" s="1">
        <f t="shared" si="587"/>
        <v>0.52606390565410543</v>
      </c>
      <c r="AV4696" s="1">
        <f t="shared" si="588"/>
        <v>0.44788268553555449</v>
      </c>
      <c r="AW4696" s="1">
        <f t="shared" si="589"/>
        <v>0.36970146541700349</v>
      </c>
    </row>
    <row r="4697" spans="1:49" x14ac:dyDescent="0.2">
      <c r="A4697">
        <v>4695</v>
      </c>
      <c r="B4697" t="s">
        <v>7996</v>
      </c>
      <c r="C4697" t="s">
        <v>7995</v>
      </c>
      <c r="F4697" t="s">
        <v>7994</v>
      </c>
      <c r="G4697" t="s">
        <v>3</v>
      </c>
      <c r="H4697" t="s">
        <v>2</v>
      </c>
      <c r="I4697" t="s">
        <v>7993</v>
      </c>
      <c r="J4697">
        <v>60025858</v>
      </c>
      <c r="K4697" t="s">
        <v>527</v>
      </c>
      <c r="L4697" t="s">
        <v>526</v>
      </c>
      <c r="M4697" t="s">
        <v>525</v>
      </c>
      <c r="N4697">
        <v>4</v>
      </c>
      <c r="O4697" t="s">
        <v>7992</v>
      </c>
      <c r="P4697" t="s">
        <v>7991</v>
      </c>
      <c r="Q4697" t="s">
        <v>1314</v>
      </c>
      <c r="R4697" s="7">
        <v>43647</v>
      </c>
      <c r="S4697" s="8">
        <f t="shared" si="584"/>
        <v>2019</v>
      </c>
      <c r="T4697" s="8">
        <v>2019</v>
      </c>
      <c r="U4697" s="8">
        <f t="shared" si="585"/>
        <v>3</v>
      </c>
      <c r="V4697" s="7">
        <v>43647</v>
      </c>
      <c r="W4697" t="s">
        <v>1646</v>
      </c>
      <c r="X4697" s="2">
        <v>1.123</v>
      </c>
      <c r="Y4697" s="6">
        <f t="shared" si="590"/>
        <v>2.9977843624035664E-2</v>
      </c>
      <c r="AB4697">
        <v>21100900379</v>
      </c>
      <c r="AC4697">
        <v>23773766</v>
      </c>
      <c r="AD4697" t="s">
        <v>1</v>
      </c>
      <c r="AE4697">
        <v>4</v>
      </c>
      <c r="AF4697">
        <v>3</v>
      </c>
      <c r="AG4697">
        <v>8703808</v>
      </c>
      <c r="AI4697" t="s">
        <v>7990</v>
      </c>
      <c r="AJ4697" t="s">
        <v>7989</v>
      </c>
      <c r="AK4697" t="s">
        <v>7988</v>
      </c>
      <c r="AL4697">
        <v>8</v>
      </c>
      <c r="AM4697" s="5">
        <f t="shared" si="586"/>
        <v>2.6666666666666665</v>
      </c>
      <c r="AN4697" s="4">
        <f t="shared" si="591"/>
        <v>4.0388741638268328E-3</v>
      </c>
      <c r="AO4697" s="3"/>
      <c r="AP4697">
        <v>0</v>
      </c>
      <c r="AR4697" t="s">
        <v>0</v>
      </c>
      <c r="AT4697" s="2">
        <v>3.7410000000000001</v>
      </c>
      <c r="AU4697" s="1">
        <f t="shared" si="587"/>
        <v>2.2196152785973013</v>
      </c>
      <c r="AV4697" s="1">
        <f t="shared" si="588"/>
        <v>1.700835889393125</v>
      </c>
      <c r="AW4697" s="1">
        <f t="shared" si="589"/>
        <v>1.1820565001889483</v>
      </c>
    </row>
    <row r="4698" spans="1:49" x14ac:dyDescent="0.2">
      <c r="A4698">
        <v>4696</v>
      </c>
      <c r="B4698" t="s">
        <v>7987</v>
      </c>
      <c r="C4698" t="s">
        <v>7986</v>
      </c>
      <c r="F4698" t="s">
        <v>7985</v>
      </c>
      <c r="G4698" t="s">
        <v>3</v>
      </c>
      <c r="H4698" t="s">
        <v>2</v>
      </c>
      <c r="I4698" t="s">
        <v>7984</v>
      </c>
      <c r="J4698">
        <v>60107554</v>
      </c>
      <c r="K4698" t="s">
        <v>7983</v>
      </c>
      <c r="L4698" t="s">
        <v>1061</v>
      </c>
      <c r="M4698" t="s">
        <v>1060</v>
      </c>
      <c r="N4698">
        <v>4</v>
      </c>
      <c r="O4698" t="s">
        <v>7982</v>
      </c>
      <c r="P4698" t="s">
        <v>7981</v>
      </c>
      <c r="Q4698" t="s">
        <v>7980</v>
      </c>
      <c r="R4698" s="7">
        <v>43647</v>
      </c>
      <c r="S4698" s="8">
        <f t="shared" si="584"/>
        <v>2019</v>
      </c>
      <c r="T4698" s="8">
        <v>2019</v>
      </c>
      <c r="U4698" s="8">
        <f t="shared" si="585"/>
        <v>3</v>
      </c>
      <c r="V4698" s="7">
        <v>43647</v>
      </c>
      <c r="W4698" t="s">
        <v>1050</v>
      </c>
      <c r="X4698" s="2">
        <v>0.24099999999999999</v>
      </c>
      <c r="Y4698" s="6">
        <f t="shared" si="590"/>
        <v>6.4333573583193185E-3</v>
      </c>
      <c r="AA4698">
        <v>25024752</v>
      </c>
      <c r="AB4698">
        <v>21100799500</v>
      </c>
      <c r="AC4698">
        <v>25024760</v>
      </c>
      <c r="AD4698" t="s">
        <v>1</v>
      </c>
      <c r="AE4698">
        <v>15</v>
      </c>
      <c r="AF4698">
        <v>1</v>
      </c>
      <c r="AH4698" t="s">
        <v>7979</v>
      </c>
      <c r="AI4698" t="s">
        <v>7978</v>
      </c>
      <c r="AJ4698" t="s">
        <v>7977</v>
      </c>
      <c r="AK4698" t="s">
        <v>7976</v>
      </c>
      <c r="AL4698">
        <v>14</v>
      </c>
      <c r="AM4698" s="5">
        <f t="shared" si="586"/>
        <v>4.666666666666667</v>
      </c>
      <c r="AN4698" s="4">
        <f t="shared" si="591"/>
        <v>7.0680297866969584E-3</v>
      </c>
      <c r="AO4698" s="3"/>
      <c r="AP4698">
        <v>1</v>
      </c>
      <c r="AR4698" t="s">
        <v>0</v>
      </c>
      <c r="AT4698" s="2" t="s">
        <v>14</v>
      </c>
      <c r="AU4698" s="1">
        <f t="shared" si="587"/>
        <v>0.66237590868326102</v>
      </c>
      <c r="AV4698" s="1">
        <f t="shared" si="588"/>
        <v>0.67506935725081385</v>
      </c>
      <c r="AW4698" s="1">
        <f t="shared" si="589"/>
        <v>0.68776280581836668</v>
      </c>
    </row>
    <row r="4699" spans="1:49" x14ac:dyDescent="0.2">
      <c r="A4699">
        <v>4697</v>
      </c>
      <c r="B4699" t="s">
        <v>7975</v>
      </c>
      <c r="C4699" t="s">
        <v>7974</v>
      </c>
      <c r="F4699" t="s">
        <v>7973</v>
      </c>
      <c r="G4699" t="s">
        <v>3</v>
      </c>
      <c r="H4699" t="s">
        <v>2</v>
      </c>
      <c r="I4699" t="s">
        <v>7972</v>
      </c>
      <c r="J4699">
        <v>118184726</v>
      </c>
      <c r="K4699" t="s">
        <v>7971</v>
      </c>
      <c r="M4699" t="s">
        <v>32</v>
      </c>
      <c r="N4699">
        <v>5</v>
      </c>
      <c r="O4699" t="s">
        <v>7970</v>
      </c>
      <c r="P4699" t="s">
        <v>7969</v>
      </c>
      <c r="Q4699" t="s">
        <v>7968</v>
      </c>
      <c r="R4699" s="7">
        <v>43647</v>
      </c>
      <c r="S4699" s="8">
        <f t="shared" si="584"/>
        <v>2019</v>
      </c>
      <c r="T4699" s="8">
        <v>2019</v>
      </c>
      <c r="U4699" s="8">
        <f t="shared" si="585"/>
        <v>3</v>
      </c>
      <c r="V4699" s="7">
        <v>43647</v>
      </c>
      <c r="W4699" t="s">
        <v>1050</v>
      </c>
      <c r="X4699" s="2">
        <v>0.24099999999999999</v>
      </c>
      <c r="Y4699" s="6">
        <f t="shared" si="590"/>
        <v>6.4333573583193185E-3</v>
      </c>
      <c r="AA4699">
        <v>25024752</v>
      </c>
      <c r="AB4699">
        <v>21100799500</v>
      </c>
      <c r="AC4699">
        <v>25024760</v>
      </c>
      <c r="AD4699" t="s">
        <v>1</v>
      </c>
      <c r="AE4699">
        <v>15</v>
      </c>
      <c r="AF4699">
        <v>1</v>
      </c>
      <c r="AH4699" t="s">
        <v>7967</v>
      </c>
      <c r="AI4699" t="s">
        <v>7966</v>
      </c>
      <c r="AJ4699" t="s">
        <v>7965</v>
      </c>
      <c r="AK4699" t="s">
        <v>7964</v>
      </c>
      <c r="AL4699">
        <v>1</v>
      </c>
      <c r="AM4699" s="5">
        <f t="shared" si="586"/>
        <v>0.33333333333333331</v>
      </c>
      <c r="AN4699" s="4">
        <f t="shared" si="591"/>
        <v>5.048592704783541E-4</v>
      </c>
      <c r="AO4699" s="3"/>
      <c r="AP4699">
        <v>1</v>
      </c>
      <c r="AR4699" t="s">
        <v>0</v>
      </c>
      <c r="AT4699" s="2" t="s">
        <v>14</v>
      </c>
      <c r="AU4699" s="1">
        <f t="shared" si="587"/>
        <v>0.46548079319670294</v>
      </c>
      <c r="AV4699" s="1">
        <f t="shared" si="588"/>
        <v>0.3469108314398836</v>
      </c>
      <c r="AW4699" s="1">
        <f t="shared" si="589"/>
        <v>0.22834086968306433</v>
      </c>
    </row>
    <row r="4700" spans="1:49" x14ac:dyDescent="0.2">
      <c r="A4700">
        <v>4698</v>
      </c>
      <c r="B4700" t="s">
        <v>7963</v>
      </c>
      <c r="C4700" t="s">
        <v>7962</v>
      </c>
      <c r="F4700" t="s">
        <v>7961</v>
      </c>
      <c r="G4700" t="s">
        <v>3</v>
      </c>
      <c r="H4700" t="s">
        <v>2</v>
      </c>
      <c r="I4700" t="s">
        <v>1675</v>
      </c>
      <c r="J4700" t="s">
        <v>7960</v>
      </c>
      <c r="K4700" t="s">
        <v>7959</v>
      </c>
      <c r="L4700" t="s">
        <v>7958</v>
      </c>
      <c r="M4700" t="s">
        <v>792</v>
      </c>
      <c r="N4700">
        <v>5</v>
      </c>
      <c r="O4700" t="s">
        <v>7957</v>
      </c>
      <c r="P4700" t="s">
        <v>7956</v>
      </c>
      <c r="Q4700" t="s">
        <v>7955</v>
      </c>
      <c r="R4700" s="7">
        <v>43647</v>
      </c>
      <c r="S4700" s="8">
        <f t="shared" si="584"/>
        <v>2019</v>
      </c>
      <c r="T4700" s="8">
        <v>2019</v>
      </c>
      <c r="U4700" s="8">
        <f t="shared" si="585"/>
        <v>3</v>
      </c>
      <c r="V4700" s="7">
        <v>43647</v>
      </c>
      <c r="W4700" t="s">
        <v>1050</v>
      </c>
      <c r="X4700" s="2">
        <v>0.24099999999999999</v>
      </c>
      <c r="Y4700" s="6">
        <f t="shared" si="590"/>
        <v>6.4333573583193185E-3</v>
      </c>
      <c r="AA4700">
        <v>25024752</v>
      </c>
      <c r="AB4700">
        <v>21100799500</v>
      </c>
      <c r="AC4700">
        <v>25024760</v>
      </c>
      <c r="AD4700" t="s">
        <v>1</v>
      </c>
      <c r="AE4700">
        <v>15</v>
      </c>
      <c r="AF4700">
        <v>1</v>
      </c>
      <c r="AH4700" t="s">
        <v>7954</v>
      </c>
      <c r="AI4700" t="s">
        <v>7953</v>
      </c>
      <c r="AJ4700" t="s">
        <v>7952</v>
      </c>
      <c r="AK4700" t="s">
        <v>7951</v>
      </c>
      <c r="AL4700">
        <v>1</v>
      </c>
      <c r="AM4700" s="5">
        <f t="shared" si="586"/>
        <v>0.33333333333333331</v>
      </c>
      <c r="AN4700" s="4">
        <f t="shared" si="591"/>
        <v>5.048592704783541E-4</v>
      </c>
      <c r="AO4700" s="3"/>
      <c r="AP4700">
        <v>1</v>
      </c>
      <c r="AQ4700" t="s">
        <v>7950</v>
      </c>
      <c r="AR4700" t="s">
        <v>0</v>
      </c>
      <c r="AS4700" t="s">
        <v>1373</v>
      </c>
      <c r="AT4700" s="2" t="s">
        <v>14</v>
      </c>
      <c r="AU4700" s="1">
        <f t="shared" si="587"/>
        <v>0.46548079319670294</v>
      </c>
      <c r="AV4700" s="1">
        <f t="shared" si="588"/>
        <v>0.3469108314398836</v>
      </c>
      <c r="AW4700" s="1">
        <f t="shared" si="589"/>
        <v>0.22834086968306433</v>
      </c>
    </row>
    <row r="4701" spans="1:49" x14ac:dyDescent="0.2">
      <c r="A4701">
        <v>4699</v>
      </c>
      <c r="B4701" t="s">
        <v>7949</v>
      </c>
      <c r="C4701" t="s">
        <v>7948</v>
      </c>
      <c r="E4701">
        <v>31101989</v>
      </c>
      <c r="F4701" t="s">
        <v>7947</v>
      </c>
      <c r="G4701" t="s">
        <v>3</v>
      </c>
      <c r="H4701" t="s">
        <v>2</v>
      </c>
      <c r="I4701" t="s">
        <v>7946</v>
      </c>
      <c r="J4701">
        <v>60106283</v>
      </c>
      <c r="K4701" t="s">
        <v>5884</v>
      </c>
      <c r="L4701" t="s">
        <v>5883</v>
      </c>
      <c r="M4701" t="s">
        <v>109</v>
      </c>
      <c r="N4701">
        <v>2</v>
      </c>
      <c r="O4701" t="s">
        <v>7945</v>
      </c>
      <c r="P4701" t="s">
        <v>7944</v>
      </c>
      <c r="Q4701" t="s">
        <v>7943</v>
      </c>
      <c r="R4701" s="7">
        <v>43647</v>
      </c>
      <c r="S4701" s="8">
        <f t="shared" si="584"/>
        <v>2019</v>
      </c>
      <c r="T4701" s="8">
        <v>2019</v>
      </c>
      <c r="U4701" s="8">
        <f t="shared" si="585"/>
        <v>3</v>
      </c>
      <c r="V4701" s="7">
        <v>43647</v>
      </c>
      <c r="W4701" t="s">
        <v>5764</v>
      </c>
      <c r="X4701" s="2">
        <v>0.68500000000000005</v>
      </c>
      <c r="Y4701" s="6">
        <f t="shared" si="590"/>
        <v>1.8285683777795575E-2</v>
      </c>
      <c r="AA4701">
        <v>1485598</v>
      </c>
      <c r="AB4701">
        <v>23710</v>
      </c>
      <c r="AC4701" t="s">
        <v>5763</v>
      </c>
      <c r="AD4701" t="s">
        <v>1</v>
      </c>
      <c r="AE4701">
        <v>43</v>
      </c>
      <c r="AF4701">
        <v>7</v>
      </c>
      <c r="AG4701">
        <v>186</v>
      </c>
      <c r="AI4701" t="s">
        <v>7942</v>
      </c>
      <c r="AJ4701" t="s">
        <v>7941</v>
      </c>
      <c r="AK4701" t="s">
        <v>7940</v>
      </c>
      <c r="AL4701">
        <v>6</v>
      </c>
      <c r="AM4701" s="5">
        <f t="shared" si="586"/>
        <v>2</v>
      </c>
      <c r="AN4701" s="4">
        <f t="shared" si="591"/>
        <v>3.0291556228701248E-3</v>
      </c>
      <c r="AO4701" s="3"/>
      <c r="AP4701">
        <v>0</v>
      </c>
      <c r="AR4701" t="s">
        <v>0</v>
      </c>
      <c r="AT4701" s="2">
        <v>4.46</v>
      </c>
      <c r="AU4701" s="1">
        <f t="shared" si="587"/>
        <v>1.3708725331317939</v>
      </c>
      <c r="AV4701" s="1">
        <f t="shared" si="588"/>
        <v>1.0657419700332851</v>
      </c>
      <c r="AW4701" s="1">
        <f t="shared" si="589"/>
        <v>0.76061140693477591</v>
      </c>
    </row>
    <row r="4702" spans="1:49" x14ac:dyDescent="0.2">
      <c r="A4702">
        <v>4700</v>
      </c>
      <c r="B4702" t="s">
        <v>7939</v>
      </c>
      <c r="C4702" t="s">
        <v>7938</v>
      </c>
      <c r="D4702" t="s">
        <v>7937</v>
      </c>
      <c r="F4702" t="s">
        <v>7936</v>
      </c>
      <c r="G4702" t="s">
        <v>3</v>
      </c>
      <c r="H4702" t="s">
        <v>2</v>
      </c>
      <c r="I4702" t="s">
        <v>4324</v>
      </c>
      <c r="J4702">
        <v>60001800</v>
      </c>
      <c r="K4702" t="s">
        <v>3208</v>
      </c>
      <c r="L4702" t="s">
        <v>3207</v>
      </c>
      <c r="M4702" t="s">
        <v>541</v>
      </c>
      <c r="N4702">
        <v>2</v>
      </c>
      <c r="O4702" t="s">
        <v>7935</v>
      </c>
      <c r="P4702" t="s">
        <v>7934</v>
      </c>
      <c r="Q4702" t="s">
        <v>3205</v>
      </c>
      <c r="R4702" s="7">
        <v>43647</v>
      </c>
      <c r="S4702" s="8">
        <f t="shared" si="584"/>
        <v>2019</v>
      </c>
      <c r="T4702" s="8">
        <v>2019</v>
      </c>
      <c r="U4702" s="8">
        <f t="shared" si="585"/>
        <v>3</v>
      </c>
      <c r="V4702" s="7">
        <v>43647</v>
      </c>
      <c r="W4702" t="s">
        <v>5356</v>
      </c>
      <c r="X4702" s="2">
        <v>0.55300000000000005</v>
      </c>
      <c r="Y4702" s="6">
        <f t="shared" si="590"/>
        <v>1.4762019166599933E-2</v>
      </c>
      <c r="AA4702">
        <v>15694410</v>
      </c>
      <c r="AB4702">
        <v>29112</v>
      </c>
      <c r="AC4702">
        <v>15694429</v>
      </c>
      <c r="AD4702" t="s">
        <v>1</v>
      </c>
      <c r="AE4702">
        <v>35</v>
      </c>
      <c r="AG4702">
        <v>100705</v>
      </c>
      <c r="AI4702" t="s">
        <v>7933</v>
      </c>
      <c r="AJ4702" t="s">
        <v>7932</v>
      </c>
      <c r="AK4702" t="s">
        <v>7931</v>
      </c>
      <c r="AL4702">
        <v>4</v>
      </c>
      <c r="AM4702" s="5">
        <f t="shared" si="586"/>
        <v>1.3333333333333333</v>
      </c>
      <c r="AN4702" s="4">
        <f t="shared" si="591"/>
        <v>2.0194370819134164E-3</v>
      </c>
      <c r="AO4702" s="3"/>
      <c r="AP4702">
        <v>0</v>
      </c>
      <c r="AR4702" t="s">
        <v>0</v>
      </c>
      <c r="AT4702" s="2" t="s">
        <v>14</v>
      </c>
      <c r="AU4702" s="1">
        <f t="shared" si="587"/>
        <v>1.0939244541193975</v>
      </c>
      <c r="AV4702" s="1">
        <f t="shared" si="588"/>
        <v>0.83907281242566745</v>
      </c>
      <c r="AW4702" s="1">
        <f t="shared" si="589"/>
        <v>0.58422117073193713</v>
      </c>
    </row>
    <row r="4703" spans="1:49" x14ac:dyDescent="0.2">
      <c r="A4703">
        <v>4701</v>
      </c>
      <c r="B4703" t="s">
        <v>7930</v>
      </c>
      <c r="C4703" t="s">
        <v>7929</v>
      </c>
      <c r="D4703" t="s">
        <v>7928</v>
      </c>
      <c r="F4703" t="s">
        <v>7927</v>
      </c>
      <c r="G4703" t="s">
        <v>3</v>
      </c>
      <c r="H4703" t="s">
        <v>2</v>
      </c>
      <c r="I4703" t="s">
        <v>7926</v>
      </c>
      <c r="J4703" t="s">
        <v>7925</v>
      </c>
      <c r="K4703" t="s">
        <v>7924</v>
      </c>
      <c r="L4703" t="s">
        <v>7923</v>
      </c>
      <c r="M4703" t="s">
        <v>2450</v>
      </c>
      <c r="N4703">
        <v>4</v>
      </c>
      <c r="O4703" t="s">
        <v>7922</v>
      </c>
      <c r="P4703" t="s">
        <v>7921</v>
      </c>
      <c r="Q4703" t="s">
        <v>7920</v>
      </c>
      <c r="R4703" s="7">
        <v>43647</v>
      </c>
      <c r="S4703" s="8">
        <f t="shared" si="584"/>
        <v>2019</v>
      </c>
      <c r="T4703" s="8">
        <v>2019</v>
      </c>
      <c r="U4703" s="8">
        <f t="shared" si="585"/>
        <v>3</v>
      </c>
      <c r="V4703" s="7">
        <v>43647</v>
      </c>
      <c r="W4703" t="s">
        <v>560</v>
      </c>
      <c r="X4703" s="2">
        <v>1.2769999999999999</v>
      </c>
      <c r="Y4703" s="6">
        <f t="shared" si="590"/>
        <v>3.4088785670430582E-2</v>
      </c>
      <c r="AA4703">
        <v>12709638</v>
      </c>
      <c r="AB4703">
        <v>12507</v>
      </c>
      <c r="AD4703" t="s">
        <v>1</v>
      </c>
      <c r="AE4703">
        <v>90</v>
      </c>
      <c r="AH4703" t="s">
        <v>7919</v>
      </c>
      <c r="AI4703" t="s">
        <v>7918</v>
      </c>
      <c r="AJ4703" t="s">
        <v>7917</v>
      </c>
      <c r="AK4703" t="s">
        <v>7916</v>
      </c>
      <c r="AL4703">
        <v>0</v>
      </c>
      <c r="AM4703" s="5">
        <f t="shared" si="586"/>
        <v>0</v>
      </c>
      <c r="AN4703" s="4">
        <f t="shared" si="591"/>
        <v>0</v>
      </c>
      <c r="AO4703" s="3"/>
      <c r="AP4703">
        <v>0</v>
      </c>
      <c r="AQ4703" t="s">
        <v>113</v>
      </c>
      <c r="AR4703" t="s">
        <v>7915</v>
      </c>
      <c r="AS4703" t="s">
        <v>456</v>
      </c>
      <c r="AT4703" s="2">
        <v>5.1070000000000002</v>
      </c>
      <c r="AU4703" s="1">
        <f t="shared" si="587"/>
        <v>2.3862149969301405</v>
      </c>
      <c r="AV4703" s="1">
        <f t="shared" si="588"/>
        <v>1.7044392835215292</v>
      </c>
      <c r="AW4703" s="1">
        <f t="shared" si="589"/>
        <v>1.0226635701129174</v>
      </c>
    </row>
    <row r="4704" spans="1:49" x14ac:dyDescent="0.2">
      <c r="A4704">
        <v>4702</v>
      </c>
      <c r="B4704" t="s">
        <v>7914</v>
      </c>
      <c r="C4704" t="s">
        <v>7913</v>
      </c>
      <c r="F4704" t="s">
        <v>7912</v>
      </c>
      <c r="G4704" t="s">
        <v>3</v>
      </c>
      <c r="H4704" t="s">
        <v>2</v>
      </c>
      <c r="I4704" t="s">
        <v>3376</v>
      </c>
      <c r="J4704" t="s">
        <v>7911</v>
      </c>
      <c r="K4704" t="s">
        <v>7910</v>
      </c>
      <c r="L4704" t="s">
        <v>7909</v>
      </c>
      <c r="M4704" t="s">
        <v>29</v>
      </c>
      <c r="N4704">
        <v>4</v>
      </c>
      <c r="O4704" t="s">
        <v>7908</v>
      </c>
      <c r="P4704" t="s">
        <v>7907</v>
      </c>
      <c r="Q4704" t="s">
        <v>7906</v>
      </c>
      <c r="R4704" s="7">
        <v>43647</v>
      </c>
      <c r="S4704" s="8">
        <f t="shared" si="584"/>
        <v>2019</v>
      </c>
      <c r="T4704" s="8">
        <v>2019</v>
      </c>
      <c r="U4704" s="8">
        <f t="shared" si="585"/>
        <v>3</v>
      </c>
      <c r="V4704" s="7">
        <v>43647</v>
      </c>
      <c r="W4704" t="s">
        <v>217</v>
      </c>
      <c r="X4704" s="2">
        <v>0.2</v>
      </c>
      <c r="Y4704" s="6">
        <f t="shared" si="590"/>
        <v>5.3388857745388539E-3</v>
      </c>
      <c r="AA4704">
        <v>161136</v>
      </c>
      <c r="AB4704">
        <v>16718</v>
      </c>
      <c r="AC4704">
        <v>21916349</v>
      </c>
      <c r="AD4704" t="s">
        <v>1</v>
      </c>
      <c r="AE4704">
        <v>73</v>
      </c>
      <c r="AF4704" s="10">
        <v>44415</v>
      </c>
      <c r="AH4704" t="s">
        <v>2180</v>
      </c>
      <c r="AI4704" t="s">
        <v>7905</v>
      </c>
      <c r="AJ4704" t="s">
        <v>7904</v>
      </c>
      <c r="AK4704" t="s">
        <v>7903</v>
      </c>
      <c r="AL4704">
        <v>3</v>
      </c>
      <c r="AM4704" s="5">
        <f t="shared" si="586"/>
        <v>1</v>
      </c>
      <c r="AN4704" s="4">
        <f t="shared" si="591"/>
        <v>1.5145778114350624E-3</v>
      </c>
      <c r="AO4704" s="3"/>
      <c r="AP4704">
        <v>0</v>
      </c>
      <c r="AR4704" t="s">
        <v>0</v>
      </c>
      <c r="AT4704" s="2">
        <v>0.72599999999999998</v>
      </c>
      <c r="AU4704" s="1">
        <f t="shared" si="587"/>
        <v>0.41915933856077164</v>
      </c>
      <c r="AV4704" s="1">
        <f t="shared" si="588"/>
        <v>0.34267317929869578</v>
      </c>
      <c r="AW4704" s="1">
        <f t="shared" si="589"/>
        <v>0.26618702003661998</v>
      </c>
    </row>
    <row r="4705" spans="1:49" x14ac:dyDescent="0.2">
      <c r="A4705">
        <v>4703</v>
      </c>
      <c r="B4705" t="s">
        <v>7902</v>
      </c>
      <c r="C4705" t="s">
        <v>7901</v>
      </c>
      <c r="D4705" t="s">
        <v>7900</v>
      </c>
      <c r="F4705" t="s">
        <v>7899</v>
      </c>
      <c r="G4705" t="s">
        <v>3</v>
      </c>
      <c r="H4705" t="s">
        <v>2</v>
      </c>
      <c r="I4705" t="s">
        <v>4612</v>
      </c>
      <c r="J4705">
        <v>60032320</v>
      </c>
      <c r="K4705" t="s">
        <v>2465</v>
      </c>
      <c r="L4705" t="s">
        <v>1302</v>
      </c>
      <c r="M4705" t="s">
        <v>447</v>
      </c>
      <c r="N4705">
        <v>3</v>
      </c>
      <c r="O4705" t="s">
        <v>4611</v>
      </c>
      <c r="P4705" t="s">
        <v>4610</v>
      </c>
      <c r="Q4705" t="s">
        <v>2803</v>
      </c>
      <c r="R4705" s="7">
        <v>43647</v>
      </c>
      <c r="S4705" s="8">
        <f t="shared" si="584"/>
        <v>2019</v>
      </c>
      <c r="T4705" s="8">
        <v>2019</v>
      </c>
      <c r="U4705" s="8">
        <f t="shared" si="585"/>
        <v>3</v>
      </c>
      <c r="V4705" s="7">
        <v>43647</v>
      </c>
      <c r="W4705" t="s">
        <v>480</v>
      </c>
      <c r="X4705" s="2">
        <v>0.54700000000000004</v>
      </c>
      <c r="Y4705" s="6">
        <f t="shared" si="590"/>
        <v>1.4601852593363766E-2</v>
      </c>
      <c r="AA4705">
        <v>14348411</v>
      </c>
      <c r="AB4705">
        <v>17683</v>
      </c>
      <c r="AC4705">
        <v>16180399</v>
      </c>
      <c r="AD4705" t="s">
        <v>1</v>
      </c>
      <c r="AE4705">
        <v>107</v>
      </c>
      <c r="AH4705" t="s">
        <v>7898</v>
      </c>
      <c r="AI4705" t="s">
        <v>7897</v>
      </c>
      <c r="AJ4705" t="s">
        <v>7896</v>
      </c>
      <c r="AK4705" t="s">
        <v>7895</v>
      </c>
      <c r="AL4705">
        <v>14</v>
      </c>
      <c r="AM4705" s="5">
        <f t="shared" si="586"/>
        <v>4.666666666666667</v>
      </c>
      <c r="AN4705" s="4">
        <f t="shared" si="591"/>
        <v>7.0680297866969584E-3</v>
      </c>
      <c r="AO4705" s="3"/>
      <c r="AP4705">
        <v>0</v>
      </c>
      <c r="AR4705" t="s">
        <v>0</v>
      </c>
      <c r="AT4705" s="2" t="s">
        <v>14</v>
      </c>
      <c r="AU4705" s="1">
        <f t="shared" si="587"/>
        <v>1.2341705751363723</v>
      </c>
      <c r="AV4705" s="1">
        <f t="shared" si="588"/>
        <v>1.0834941190030363</v>
      </c>
      <c r="AW4705" s="1">
        <f t="shared" si="589"/>
        <v>0.93281766286970014</v>
      </c>
    </row>
    <row r="4706" spans="1:49" x14ac:dyDescent="0.2">
      <c r="A4706">
        <v>4704</v>
      </c>
      <c r="B4706" t="s">
        <v>7894</v>
      </c>
      <c r="C4706" t="s">
        <v>7893</v>
      </c>
      <c r="D4706" t="s">
        <v>7892</v>
      </c>
      <c r="F4706" t="s">
        <v>7891</v>
      </c>
      <c r="G4706" t="s">
        <v>3</v>
      </c>
      <c r="H4706" t="s">
        <v>2</v>
      </c>
      <c r="I4706" t="s">
        <v>7890</v>
      </c>
      <c r="J4706" t="s">
        <v>7889</v>
      </c>
      <c r="K4706" t="s">
        <v>7888</v>
      </c>
      <c r="L4706" t="s">
        <v>7887</v>
      </c>
      <c r="M4706" t="s">
        <v>7886</v>
      </c>
      <c r="N4706">
        <v>6</v>
      </c>
      <c r="O4706" t="s">
        <v>7885</v>
      </c>
      <c r="P4706" t="s">
        <v>7884</v>
      </c>
      <c r="Q4706" t="s">
        <v>7883</v>
      </c>
      <c r="R4706" s="7">
        <v>43647</v>
      </c>
      <c r="S4706" s="8">
        <f t="shared" si="584"/>
        <v>2019</v>
      </c>
      <c r="T4706" s="8">
        <v>2019</v>
      </c>
      <c r="U4706" s="8">
        <f t="shared" si="585"/>
        <v>3</v>
      </c>
      <c r="V4706" s="7">
        <v>43647</v>
      </c>
      <c r="W4706" t="s">
        <v>480</v>
      </c>
      <c r="X4706" s="2">
        <v>0.54700000000000004</v>
      </c>
      <c r="Y4706" s="6">
        <f t="shared" si="590"/>
        <v>1.4601852593363766E-2</v>
      </c>
      <c r="AA4706">
        <v>14348411</v>
      </c>
      <c r="AB4706">
        <v>17683</v>
      </c>
      <c r="AC4706">
        <v>16180399</v>
      </c>
      <c r="AD4706" t="s">
        <v>1</v>
      </c>
      <c r="AE4706">
        <v>107</v>
      </c>
      <c r="AH4706" s="10">
        <v>44409</v>
      </c>
      <c r="AI4706" t="s">
        <v>7882</v>
      </c>
      <c r="AJ4706" t="s">
        <v>7881</v>
      </c>
      <c r="AK4706" t="s">
        <v>7880</v>
      </c>
      <c r="AL4706">
        <v>6</v>
      </c>
      <c r="AM4706" s="5">
        <f t="shared" si="586"/>
        <v>2</v>
      </c>
      <c r="AN4706" s="4">
        <f t="shared" si="591"/>
        <v>3.0291556228701248E-3</v>
      </c>
      <c r="AO4706" s="3"/>
      <c r="AP4706">
        <v>0</v>
      </c>
      <c r="AR4706" t="s">
        <v>0</v>
      </c>
      <c r="AT4706" s="2" t="s">
        <v>14</v>
      </c>
      <c r="AU4706" s="1">
        <f t="shared" si="587"/>
        <v>1.1130043502215672</v>
      </c>
      <c r="AV4706" s="1">
        <f t="shared" si="588"/>
        <v>0.88155041081169461</v>
      </c>
      <c r="AW4706" s="1">
        <f t="shared" si="589"/>
        <v>0.65009647140182181</v>
      </c>
    </row>
    <row r="4707" spans="1:49" x14ac:dyDescent="0.2">
      <c r="A4707">
        <v>4705</v>
      </c>
      <c r="B4707" t="s">
        <v>7879</v>
      </c>
      <c r="C4707" t="s">
        <v>7878</v>
      </c>
      <c r="D4707" t="s">
        <v>7877</v>
      </c>
      <c r="F4707" t="s">
        <v>7876</v>
      </c>
      <c r="G4707" t="s">
        <v>3</v>
      </c>
      <c r="H4707" t="s">
        <v>2</v>
      </c>
      <c r="I4707" t="s">
        <v>7875</v>
      </c>
      <c r="J4707">
        <v>60018870</v>
      </c>
      <c r="K4707" t="s">
        <v>2994</v>
      </c>
      <c r="L4707" t="s">
        <v>2993</v>
      </c>
      <c r="M4707" t="s">
        <v>541</v>
      </c>
      <c r="N4707">
        <v>2</v>
      </c>
      <c r="O4707" t="s">
        <v>7874</v>
      </c>
      <c r="P4707" t="s">
        <v>7873</v>
      </c>
      <c r="Q4707" t="s">
        <v>7872</v>
      </c>
      <c r="R4707" s="7">
        <v>43647</v>
      </c>
      <c r="S4707" s="8">
        <f t="shared" si="584"/>
        <v>2019</v>
      </c>
      <c r="T4707" s="8">
        <v>2019</v>
      </c>
      <c r="U4707" s="8">
        <f t="shared" si="585"/>
        <v>3</v>
      </c>
      <c r="V4707" s="7">
        <v>43647</v>
      </c>
      <c r="W4707" t="s">
        <v>480</v>
      </c>
      <c r="X4707" s="2">
        <v>0.54700000000000004</v>
      </c>
      <c r="Y4707" s="6">
        <f t="shared" si="590"/>
        <v>1.4601852593363766E-2</v>
      </c>
      <c r="AA4707">
        <v>14348411</v>
      </c>
      <c r="AB4707">
        <v>17683</v>
      </c>
      <c r="AC4707">
        <v>16180399</v>
      </c>
      <c r="AD4707" t="s">
        <v>1</v>
      </c>
      <c r="AE4707">
        <v>106</v>
      </c>
      <c r="AH4707" t="s">
        <v>5601</v>
      </c>
      <c r="AI4707" t="s">
        <v>7871</v>
      </c>
      <c r="AJ4707" t="s">
        <v>7870</v>
      </c>
      <c r="AK4707" t="s">
        <v>7869</v>
      </c>
      <c r="AL4707">
        <v>14</v>
      </c>
      <c r="AM4707" s="5">
        <f t="shared" si="586"/>
        <v>4.666666666666667</v>
      </c>
      <c r="AN4707" s="4">
        <f t="shared" si="591"/>
        <v>7.0680297866969584E-3</v>
      </c>
      <c r="AO4707" s="3"/>
      <c r="AP4707">
        <v>0</v>
      </c>
      <c r="AR4707" t="s">
        <v>0</v>
      </c>
      <c r="AT4707" s="2" t="s">
        <v>14</v>
      </c>
      <c r="AU4707" s="1">
        <f t="shared" si="587"/>
        <v>1.2341705751363723</v>
      </c>
      <c r="AV4707" s="1">
        <f t="shared" si="588"/>
        <v>1.0834941190030363</v>
      </c>
      <c r="AW4707" s="1">
        <f t="shared" si="589"/>
        <v>0.93281766286970014</v>
      </c>
    </row>
    <row r="4708" spans="1:49" x14ac:dyDescent="0.2">
      <c r="A4708">
        <v>4706</v>
      </c>
      <c r="B4708" t="s">
        <v>7868</v>
      </c>
      <c r="C4708" t="s">
        <v>7867</v>
      </c>
      <c r="D4708" t="s">
        <v>7866</v>
      </c>
      <c r="F4708" t="s">
        <v>7865</v>
      </c>
      <c r="G4708" t="s">
        <v>3</v>
      </c>
      <c r="H4708" t="s">
        <v>2</v>
      </c>
      <c r="I4708" t="s">
        <v>7864</v>
      </c>
      <c r="J4708">
        <v>60001800</v>
      </c>
      <c r="K4708" t="s">
        <v>3208</v>
      </c>
      <c r="L4708" t="s">
        <v>3207</v>
      </c>
      <c r="M4708" t="s">
        <v>541</v>
      </c>
      <c r="N4708">
        <v>2</v>
      </c>
      <c r="O4708" t="s">
        <v>7863</v>
      </c>
      <c r="P4708" t="s">
        <v>7862</v>
      </c>
      <c r="Q4708" t="s">
        <v>3205</v>
      </c>
      <c r="R4708" s="7">
        <v>43647</v>
      </c>
      <c r="S4708" s="8">
        <f t="shared" si="584"/>
        <v>2019</v>
      </c>
      <c r="T4708" s="8">
        <v>2019</v>
      </c>
      <c r="U4708" s="8">
        <f t="shared" si="585"/>
        <v>3</v>
      </c>
      <c r="V4708" s="7">
        <v>43647</v>
      </c>
      <c r="W4708" t="s">
        <v>480</v>
      </c>
      <c r="X4708" s="2">
        <v>0.54700000000000004</v>
      </c>
      <c r="Y4708" s="6">
        <f t="shared" si="590"/>
        <v>1.4601852593363766E-2</v>
      </c>
      <c r="AA4708">
        <v>14348411</v>
      </c>
      <c r="AB4708">
        <v>17683</v>
      </c>
      <c r="AC4708">
        <v>16180399</v>
      </c>
      <c r="AD4708" t="s">
        <v>1</v>
      </c>
      <c r="AE4708">
        <v>106</v>
      </c>
      <c r="AH4708" t="s">
        <v>7861</v>
      </c>
      <c r="AI4708" t="s">
        <v>7860</v>
      </c>
      <c r="AJ4708" t="s">
        <v>7859</v>
      </c>
      <c r="AK4708" t="s">
        <v>7858</v>
      </c>
      <c r="AL4708">
        <v>7</v>
      </c>
      <c r="AM4708" s="5">
        <f t="shared" si="586"/>
        <v>2.3333333333333335</v>
      </c>
      <c r="AN4708" s="4">
        <f t="shared" si="591"/>
        <v>3.5340148933484792E-3</v>
      </c>
      <c r="AO4708" s="3"/>
      <c r="AP4708">
        <v>0</v>
      </c>
      <c r="AR4708" t="s">
        <v>0</v>
      </c>
      <c r="AT4708" s="2" t="s">
        <v>14</v>
      </c>
      <c r="AU4708" s="1">
        <f t="shared" si="587"/>
        <v>1.1281501283359179</v>
      </c>
      <c r="AV4708" s="1">
        <f t="shared" si="588"/>
        <v>0.90679337433561236</v>
      </c>
      <c r="AW4708" s="1">
        <f t="shared" si="589"/>
        <v>0.6854366203353065</v>
      </c>
    </row>
    <row r="4709" spans="1:49" x14ac:dyDescent="0.2">
      <c r="A4709">
        <v>4707</v>
      </c>
      <c r="B4709" t="s">
        <v>7857</v>
      </c>
      <c r="C4709" t="s">
        <v>7856</v>
      </c>
      <c r="F4709" t="s">
        <v>7855</v>
      </c>
      <c r="G4709" t="s">
        <v>3</v>
      </c>
      <c r="H4709" t="s">
        <v>2</v>
      </c>
      <c r="I4709" t="s">
        <v>7854</v>
      </c>
      <c r="J4709" t="s">
        <v>7853</v>
      </c>
      <c r="K4709" t="s">
        <v>7852</v>
      </c>
      <c r="L4709" t="s">
        <v>7851</v>
      </c>
      <c r="M4709" t="s">
        <v>3008</v>
      </c>
      <c r="N4709">
        <v>4</v>
      </c>
      <c r="O4709" t="s">
        <v>7850</v>
      </c>
      <c r="P4709" t="s">
        <v>7849</v>
      </c>
      <c r="Q4709" t="s">
        <v>7848</v>
      </c>
      <c r="R4709" s="7">
        <v>43647</v>
      </c>
      <c r="S4709" s="8">
        <f t="shared" si="584"/>
        <v>2019</v>
      </c>
      <c r="T4709" s="8">
        <v>2019</v>
      </c>
      <c r="U4709" s="8">
        <f t="shared" si="585"/>
        <v>3</v>
      </c>
      <c r="V4709" s="7">
        <v>43647</v>
      </c>
      <c r="W4709" t="s">
        <v>7847</v>
      </c>
      <c r="X4709" s="2">
        <v>1.5980000000000001</v>
      </c>
      <c r="Y4709" s="6">
        <f t="shared" si="590"/>
        <v>4.2657697338565448E-2</v>
      </c>
      <c r="AA4709">
        <v>7339445</v>
      </c>
      <c r="AB4709">
        <v>16305</v>
      </c>
      <c r="AD4709" t="s">
        <v>1</v>
      </c>
      <c r="AE4709">
        <v>145</v>
      </c>
      <c r="AF4709">
        <v>7</v>
      </c>
      <c r="AG4709">
        <v>4019062</v>
      </c>
      <c r="AI4709" t="s">
        <v>7846</v>
      </c>
      <c r="AK4709" t="s">
        <v>7845</v>
      </c>
      <c r="AL4709">
        <v>39</v>
      </c>
      <c r="AM4709" s="5">
        <f t="shared" si="586"/>
        <v>13</v>
      </c>
      <c r="AN4709" s="4">
        <f t="shared" si="591"/>
        <v>1.9689511548655812E-2</v>
      </c>
      <c r="AO4709" s="3"/>
      <c r="AP4709">
        <v>0</v>
      </c>
      <c r="AR4709" t="s">
        <v>0</v>
      </c>
      <c r="AT4709" s="2" t="s">
        <v>14</v>
      </c>
      <c r="AU4709" s="1">
        <f t="shared" si="587"/>
        <v>3.5767241601592561</v>
      </c>
      <c r="AV4709" s="1">
        <f t="shared" si="588"/>
        <v>3.1173604443610627</v>
      </c>
      <c r="AW4709" s="1">
        <f t="shared" si="589"/>
        <v>2.6579967285628703</v>
      </c>
    </row>
    <row r="4710" spans="1:49" x14ac:dyDescent="0.2">
      <c r="A4710">
        <v>4708</v>
      </c>
      <c r="B4710" t="s">
        <v>7844</v>
      </c>
      <c r="C4710" t="s">
        <v>7843</v>
      </c>
      <c r="D4710" t="s">
        <v>7842</v>
      </c>
      <c r="F4710" t="s">
        <v>7841</v>
      </c>
      <c r="G4710" t="s">
        <v>3</v>
      </c>
      <c r="H4710" t="s">
        <v>2</v>
      </c>
      <c r="I4710" t="s">
        <v>7840</v>
      </c>
      <c r="J4710">
        <v>60006876</v>
      </c>
      <c r="K4710" t="s">
        <v>4419</v>
      </c>
      <c r="L4710" t="s">
        <v>4418</v>
      </c>
      <c r="M4710" t="s">
        <v>1871</v>
      </c>
      <c r="N4710">
        <v>6</v>
      </c>
      <c r="O4710" t="s">
        <v>7839</v>
      </c>
      <c r="P4710" t="s">
        <v>7838</v>
      </c>
      <c r="Q4710" t="s">
        <v>7837</v>
      </c>
      <c r="R4710" s="7">
        <v>43647</v>
      </c>
      <c r="S4710" s="8">
        <f t="shared" si="584"/>
        <v>2019</v>
      </c>
      <c r="T4710" s="8">
        <v>2019</v>
      </c>
      <c r="U4710" s="8">
        <f t="shared" si="585"/>
        <v>3</v>
      </c>
      <c r="V4710" s="7">
        <v>43647</v>
      </c>
      <c r="W4710" t="s">
        <v>4122</v>
      </c>
      <c r="X4710" s="2">
        <v>1.208</v>
      </c>
      <c r="Y4710" s="6">
        <f t="shared" si="590"/>
        <v>3.2246870078214675E-2</v>
      </c>
      <c r="AA4710">
        <v>1681699</v>
      </c>
      <c r="AB4710">
        <v>30441</v>
      </c>
      <c r="AD4710" t="s">
        <v>1</v>
      </c>
      <c r="AE4710">
        <v>162</v>
      </c>
      <c r="AH4710" t="s">
        <v>7836</v>
      </c>
      <c r="AI4710" t="s">
        <v>7835</v>
      </c>
      <c r="AJ4710" t="s">
        <v>7834</v>
      </c>
      <c r="AK4710" t="s">
        <v>7833</v>
      </c>
      <c r="AL4710">
        <v>6</v>
      </c>
      <c r="AM4710" s="5">
        <f t="shared" si="586"/>
        <v>2</v>
      </c>
      <c r="AN4710" s="4">
        <f t="shared" si="591"/>
        <v>3.0291556228701248E-3</v>
      </c>
      <c r="AO4710" s="3"/>
      <c r="AP4710">
        <v>0</v>
      </c>
      <c r="AQ4710" t="s">
        <v>7832</v>
      </c>
      <c r="AR4710">
        <v>307335</v>
      </c>
      <c r="AS4710" t="s">
        <v>2259</v>
      </c>
      <c r="AT4710" s="2" t="s">
        <v>14</v>
      </c>
      <c r="AU4710" s="1">
        <f t="shared" si="587"/>
        <v>2.3481555741611309</v>
      </c>
      <c r="AV4710" s="1">
        <f t="shared" si="588"/>
        <v>1.7638012850542399</v>
      </c>
      <c r="AW4710" s="1">
        <f t="shared" si="589"/>
        <v>1.1794469959473488</v>
      </c>
    </row>
    <row r="4711" spans="1:49" x14ac:dyDescent="0.2">
      <c r="A4711">
        <v>4709</v>
      </c>
      <c r="B4711" t="s">
        <v>7831</v>
      </c>
      <c r="C4711" t="s">
        <v>7830</v>
      </c>
      <c r="F4711" t="s">
        <v>7829</v>
      </c>
      <c r="G4711" t="s">
        <v>3</v>
      </c>
      <c r="H4711" t="s">
        <v>2</v>
      </c>
      <c r="I4711" t="s">
        <v>5435</v>
      </c>
      <c r="J4711">
        <v>60005465</v>
      </c>
      <c r="K4711" t="s">
        <v>299</v>
      </c>
      <c r="L4711" t="s">
        <v>298</v>
      </c>
      <c r="M4711" t="s">
        <v>58</v>
      </c>
      <c r="N4711">
        <v>3</v>
      </c>
      <c r="O4711" t="s">
        <v>7828</v>
      </c>
      <c r="P4711" t="s">
        <v>7827</v>
      </c>
      <c r="Q4711" t="s">
        <v>388</v>
      </c>
      <c r="R4711" s="7">
        <v>43647</v>
      </c>
      <c r="S4711" s="8">
        <f t="shared" si="584"/>
        <v>2019</v>
      </c>
      <c r="T4711" s="8">
        <v>2019</v>
      </c>
      <c r="U4711" s="8">
        <f t="shared" si="585"/>
        <v>3</v>
      </c>
      <c r="V4711" s="7">
        <v>43647</v>
      </c>
      <c r="W4711" t="s">
        <v>336</v>
      </c>
      <c r="X4711" s="2">
        <v>1.6519999999999999</v>
      </c>
      <c r="Y4711" s="6">
        <f t="shared" si="590"/>
        <v>4.409919649769093E-2</v>
      </c>
      <c r="AA4711" t="s">
        <v>335</v>
      </c>
      <c r="AB4711">
        <v>17337</v>
      </c>
      <c r="AD4711" t="s">
        <v>1</v>
      </c>
      <c r="AE4711">
        <v>67</v>
      </c>
      <c r="AF4711">
        <v>7</v>
      </c>
      <c r="AG4711">
        <v>8701583</v>
      </c>
      <c r="AH4711" t="s">
        <v>7826</v>
      </c>
      <c r="AI4711" t="s">
        <v>7825</v>
      </c>
      <c r="AJ4711" t="s">
        <v>7824</v>
      </c>
      <c r="AK4711" t="s">
        <v>7823</v>
      </c>
      <c r="AL4711">
        <v>9</v>
      </c>
      <c r="AM4711" s="5">
        <f t="shared" si="586"/>
        <v>3</v>
      </c>
      <c r="AN4711" s="4">
        <f t="shared" si="591"/>
        <v>4.5437334343051876E-3</v>
      </c>
      <c r="AO4711" s="3"/>
      <c r="AP4711">
        <v>0</v>
      </c>
      <c r="AQ4711" t="s">
        <v>16</v>
      </c>
      <c r="AR4711" t="s">
        <v>4954</v>
      </c>
      <c r="AS4711" t="s">
        <v>15</v>
      </c>
      <c r="AT4711" s="2" t="s">
        <v>14</v>
      </c>
      <c r="AU4711" s="1">
        <f t="shared" si="587"/>
        <v>3.2232557578675207</v>
      </c>
      <c r="AV4711" s="1">
        <f t="shared" si="588"/>
        <v>2.4321464965998061</v>
      </c>
      <c r="AW4711" s="1">
        <f t="shared" si="589"/>
        <v>1.641037235332091</v>
      </c>
    </row>
    <row r="4712" spans="1:49" x14ac:dyDescent="0.2">
      <c r="A4712">
        <v>4710</v>
      </c>
      <c r="B4712" t="s">
        <v>7822</v>
      </c>
      <c r="C4712" t="s">
        <v>7821</v>
      </c>
      <c r="F4712" t="s">
        <v>7820</v>
      </c>
      <c r="G4712" t="s">
        <v>3</v>
      </c>
      <c r="H4712" t="s">
        <v>2</v>
      </c>
      <c r="I4712" t="s">
        <v>709</v>
      </c>
      <c r="J4712">
        <v>60025578</v>
      </c>
      <c r="K4712" t="s">
        <v>164</v>
      </c>
      <c r="L4712" t="s">
        <v>75</v>
      </c>
      <c r="M4712" t="s">
        <v>58</v>
      </c>
      <c r="N4712">
        <v>5</v>
      </c>
      <c r="O4712" t="s">
        <v>7819</v>
      </c>
      <c r="P4712" t="s">
        <v>7818</v>
      </c>
      <c r="Q4712" t="s">
        <v>163</v>
      </c>
      <c r="R4712" s="7">
        <v>43647</v>
      </c>
      <c r="S4712" s="8">
        <f t="shared" si="584"/>
        <v>2019</v>
      </c>
      <c r="T4712" s="8">
        <v>2019</v>
      </c>
      <c r="U4712" s="8">
        <f t="shared" si="585"/>
        <v>3</v>
      </c>
      <c r="V4712" s="7">
        <v>43647</v>
      </c>
      <c r="W4712" t="s">
        <v>336</v>
      </c>
      <c r="X4712" s="2">
        <v>1.6519999999999999</v>
      </c>
      <c r="Y4712" s="6">
        <f t="shared" si="590"/>
        <v>4.409919649769093E-2</v>
      </c>
      <c r="AA4712" t="s">
        <v>335</v>
      </c>
      <c r="AB4712">
        <v>17337</v>
      </c>
      <c r="AD4712" t="s">
        <v>1</v>
      </c>
      <c r="AE4712">
        <v>67</v>
      </c>
      <c r="AF4712">
        <v>7</v>
      </c>
      <c r="AG4712">
        <v>8701677</v>
      </c>
      <c r="AH4712" t="s">
        <v>7817</v>
      </c>
      <c r="AI4712" t="s">
        <v>7816</v>
      </c>
      <c r="AJ4712" t="s">
        <v>7815</v>
      </c>
      <c r="AK4712" t="s">
        <v>7814</v>
      </c>
      <c r="AL4712">
        <v>1</v>
      </c>
      <c r="AM4712" s="5">
        <f t="shared" si="586"/>
        <v>0.33333333333333331</v>
      </c>
      <c r="AN4712" s="4">
        <f t="shared" si="591"/>
        <v>5.048592704783541E-4</v>
      </c>
      <c r="AO4712" s="3"/>
      <c r="AP4712">
        <v>0</v>
      </c>
      <c r="AQ4712" t="s">
        <v>16</v>
      </c>
      <c r="AR4712">
        <v>61501341</v>
      </c>
      <c r="AS4712" t="s">
        <v>15</v>
      </c>
      <c r="AT4712" s="2" t="s">
        <v>14</v>
      </c>
      <c r="AU4712" s="1">
        <f t="shared" si="587"/>
        <v>3.1020895329527156</v>
      </c>
      <c r="AV4712" s="1">
        <f t="shared" si="588"/>
        <v>2.2302027884084641</v>
      </c>
      <c r="AW4712" s="1">
        <f t="shared" si="589"/>
        <v>1.3583160438642126</v>
      </c>
    </row>
    <row r="4713" spans="1:49" x14ac:dyDescent="0.2">
      <c r="A4713">
        <v>4711</v>
      </c>
      <c r="B4713" t="s">
        <v>7813</v>
      </c>
      <c r="C4713" t="s">
        <v>7812</v>
      </c>
      <c r="F4713" t="s">
        <v>7811</v>
      </c>
      <c r="G4713" t="s">
        <v>3</v>
      </c>
      <c r="H4713" t="s">
        <v>2</v>
      </c>
      <c r="I4713" t="s">
        <v>7810</v>
      </c>
      <c r="J4713">
        <v>60025578</v>
      </c>
      <c r="K4713" t="s">
        <v>164</v>
      </c>
      <c r="L4713" t="s">
        <v>75</v>
      </c>
      <c r="M4713" t="s">
        <v>58</v>
      </c>
      <c r="N4713">
        <v>3</v>
      </c>
      <c r="O4713" t="s">
        <v>7809</v>
      </c>
      <c r="P4713" t="s">
        <v>7808</v>
      </c>
      <c r="Q4713" t="s">
        <v>703</v>
      </c>
      <c r="R4713" s="7">
        <v>43647</v>
      </c>
      <c r="S4713" s="8">
        <f t="shared" si="584"/>
        <v>2019</v>
      </c>
      <c r="T4713" s="8">
        <v>2019</v>
      </c>
      <c r="U4713" s="8">
        <f t="shared" si="585"/>
        <v>3</v>
      </c>
      <c r="V4713" s="7">
        <v>43647</v>
      </c>
      <c r="W4713" t="s">
        <v>336</v>
      </c>
      <c r="X4713" s="2">
        <v>1.6519999999999999</v>
      </c>
      <c r="Y4713" s="6">
        <f t="shared" si="590"/>
        <v>4.409919649769093E-2</v>
      </c>
      <c r="AA4713" t="s">
        <v>335</v>
      </c>
      <c r="AB4713">
        <v>17337</v>
      </c>
      <c r="AD4713" t="s">
        <v>1</v>
      </c>
      <c r="AE4713">
        <v>67</v>
      </c>
      <c r="AF4713">
        <v>7</v>
      </c>
      <c r="AG4713">
        <v>8701584</v>
      </c>
      <c r="AH4713" t="s">
        <v>7807</v>
      </c>
      <c r="AI4713" t="s">
        <v>7806</v>
      </c>
      <c r="AJ4713" t="s">
        <v>7805</v>
      </c>
      <c r="AK4713" t="s">
        <v>7804</v>
      </c>
      <c r="AL4713">
        <v>11</v>
      </c>
      <c r="AM4713" s="5">
        <f t="shared" si="586"/>
        <v>3.6666666666666665</v>
      </c>
      <c r="AN4713" s="4">
        <f t="shared" si="591"/>
        <v>5.5534519752618956E-3</v>
      </c>
      <c r="AO4713" s="3"/>
      <c r="AP4713">
        <v>0</v>
      </c>
      <c r="AQ4713" t="s">
        <v>16</v>
      </c>
      <c r="AR4713">
        <v>61801354</v>
      </c>
      <c r="AS4713" t="s">
        <v>15</v>
      </c>
      <c r="AT4713" s="2" t="s">
        <v>14</v>
      </c>
      <c r="AU4713" s="1">
        <f t="shared" si="587"/>
        <v>3.2535473140962217</v>
      </c>
      <c r="AV4713" s="1">
        <f t="shared" si="588"/>
        <v>2.4826324236476411</v>
      </c>
      <c r="AW4713" s="1">
        <f t="shared" si="589"/>
        <v>1.7117175331990604</v>
      </c>
    </row>
    <row r="4714" spans="1:49" x14ac:dyDescent="0.2">
      <c r="A4714">
        <v>4712</v>
      </c>
      <c r="B4714" t="s">
        <v>7803</v>
      </c>
      <c r="C4714" t="s">
        <v>7802</v>
      </c>
      <c r="F4714" t="s">
        <v>7801</v>
      </c>
      <c r="G4714" t="s">
        <v>3</v>
      </c>
      <c r="H4714" t="s">
        <v>2</v>
      </c>
      <c r="I4714" t="s">
        <v>1176</v>
      </c>
      <c r="J4714">
        <v>60021182</v>
      </c>
      <c r="K4714" t="s">
        <v>1795</v>
      </c>
      <c r="L4714" t="s">
        <v>278</v>
      </c>
      <c r="M4714" t="s">
        <v>58</v>
      </c>
      <c r="N4714">
        <v>2</v>
      </c>
      <c r="O4714" t="s">
        <v>7800</v>
      </c>
      <c r="P4714" t="s">
        <v>7799</v>
      </c>
      <c r="Q4714" t="s">
        <v>7798</v>
      </c>
      <c r="R4714" s="7">
        <v>43647</v>
      </c>
      <c r="S4714" s="8">
        <f t="shared" si="584"/>
        <v>2019</v>
      </c>
      <c r="T4714" s="8">
        <v>2019</v>
      </c>
      <c r="U4714" s="8">
        <f t="shared" si="585"/>
        <v>3</v>
      </c>
      <c r="V4714" s="7">
        <v>43647</v>
      </c>
      <c r="W4714" t="s">
        <v>336</v>
      </c>
      <c r="X4714" s="2">
        <v>1.6519999999999999</v>
      </c>
      <c r="Y4714" s="6">
        <f t="shared" si="590"/>
        <v>4.409919649769093E-2</v>
      </c>
      <c r="AA4714" t="s">
        <v>335</v>
      </c>
      <c r="AB4714">
        <v>17337</v>
      </c>
      <c r="AD4714" t="s">
        <v>1</v>
      </c>
      <c r="AE4714">
        <v>67</v>
      </c>
      <c r="AF4714">
        <v>7</v>
      </c>
      <c r="AG4714">
        <v>8701575</v>
      </c>
      <c r="AH4714" t="s">
        <v>7797</v>
      </c>
      <c r="AI4714" t="s">
        <v>7796</v>
      </c>
      <c r="AJ4714" t="s">
        <v>7795</v>
      </c>
      <c r="AK4714" t="s">
        <v>7794</v>
      </c>
      <c r="AL4714">
        <v>6</v>
      </c>
      <c r="AM4714" s="5">
        <f t="shared" si="586"/>
        <v>2</v>
      </c>
      <c r="AN4714" s="4">
        <f t="shared" si="591"/>
        <v>3.0291556228701248E-3</v>
      </c>
      <c r="AO4714" s="3"/>
      <c r="AP4714">
        <v>0</v>
      </c>
      <c r="AQ4714" t="s">
        <v>16</v>
      </c>
      <c r="AR4714" t="s">
        <v>2451</v>
      </c>
      <c r="AS4714" t="s">
        <v>15</v>
      </c>
      <c r="AT4714" s="2" t="s">
        <v>14</v>
      </c>
      <c r="AU4714" s="1">
        <f t="shared" si="587"/>
        <v>3.1778184235244686</v>
      </c>
      <c r="AV4714" s="1">
        <f t="shared" si="588"/>
        <v>2.3564176060280526</v>
      </c>
      <c r="AW4714" s="1">
        <f t="shared" si="589"/>
        <v>1.5350167885316366</v>
      </c>
    </row>
    <row r="4715" spans="1:49" x14ac:dyDescent="0.2">
      <c r="A4715">
        <v>4713</v>
      </c>
      <c r="B4715" t="s">
        <v>7793</v>
      </c>
      <c r="C4715" t="s">
        <v>7792</v>
      </c>
      <c r="F4715" t="s">
        <v>7791</v>
      </c>
      <c r="G4715" t="s">
        <v>3</v>
      </c>
      <c r="H4715" t="s">
        <v>2</v>
      </c>
      <c r="I4715" t="s">
        <v>7790</v>
      </c>
      <c r="J4715">
        <v>60007027</v>
      </c>
      <c r="K4715" t="s">
        <v>7789</v>
      </c>
      <c r="L4715" t="s">
        <v>7788</v>
      </c>
      <c r="M4715" t="s">
        <v>45</v>
      </c>
      <c r="N4715">
        <v>4</v>
      </c>
      <c r="O4715" t="s">
        <v>7787</v>
      </c>
      <c r="P4715" t="s">
        <v>7786</v>
      </c>
      <c r="Q4715" t="s">
        <v>7785</v>
      </c>
      <c r="R4715" s="7">
        <v>43647</v>
      </c>
      <c r="S4715" s="8">
        <f t="shared" si="584"/>
        <v>2019</v>
      </c>
      <c r="T4715" s="8">
        <v>2019</v>
      </c>
      <c r="U4715" s="8">
        <f t="shared" si="585"/>
        <v>3</v>
      </c>
      <c r="V4715" s="7">
        <v>43647</v>
      </c>
      <c r="W4715" t="s">
        <v>7784</v>
      </c>
      <c r="X4715" s="2">
        <v>1.2969999999999999</v>
      </c>
      <c r="Y4715" s="6">
        <f t="shared" si="590"/>
        <v>3.4622674247884469E-2</v>
      </c>
      <c r="AA4715">
        <v>465070</v>
      </c>
      <c r="AB4715">
        <v>15112</v>
      </c>
      <c r="AC4715">
        <v>13652427</v>
      </c>
      <c r="AD4715" t="s">
        <v>1</v>
      </c>
      <c r="AE4715">
        <v>64</v>
      </c>
      <c r="AF4715">
        <v>7</v>
      </c>
      <c r="AH4715" t="s">
        <v>7783</v>
      </c>
      <c r="AI4715" t="s">
        <v>7782</v>
      </c>
      <c r="AJ4715" t="s">
        <v>7781</v>
      </c>
      <c r="AK4715" t="s">
        <v>7780</v>
      </c>
      <c r="AL4715">
        <v>2</v>
      </c>
      <c r="AM4715" s="5">
        <f t="shared" si="586"/>
        <v>0.66666666666666663</v>
      </c>
      <c r="AN4715" s="4">
        <f t="shared" si="591"/>
        <v>1.0097185409567082E-3</v>
      </c>
      <c r="AO4715" s="3"/>
      <c r="AP4715">
        <v>1</v>
      </c>
      <c r="AQ4715" t="s">
        <v>52</v>
      </c>
      <c r="AR4715">
        <v>13041102</v>
      </c>
      <c r="AS4715" t="s">
        <v>51</v>
      </c>
      <c r="AT4715" s="2">
        <v>3.8090000000000002</v>
      </c>
      <c r="AU4715" s="1">
        <f t="shared" si="587"/>
        <v>2.4538787535806139</v>
      </c>
      <c r="AV4715" s="1">
        <f t="shared" si="588"/>
        <v>1.7816196394420589</v>
      </c>
      <c r="AW4715" s="1">
        <f t="shared" si="589"/>
        <v>1.1093605253035035</v>
      </c>
    </row>
    <row r="4716" spans="1:49" x14ac:dyDescent="0.2">
      <c r="A4716">
        <v>4714</v>
      </c>
      <c r="B4716" t="s">
        <v>7779</v>
      </c>
      <c r="C4716" t="s">
        <v>7778</v>
      </c>
      <c r="F4716" t="s">
        <v>7777</v>
      </c>
      <c r="G4716" t="s">
        <v>3</v>
      </c>
      <c r="H4716" t="s">
        <v>2</v>
      </c>
      <c r="I4716" t="s">
        <v>7776</v>
      </c>
      <c r="J4716" t="s">
        <v>7775</v>
      </c>
      <c r="K4716" t="s">
        <v>7774</v>
      </c>
      <c r="L4716" t="s">
        <v>7773</v>
      </c>
      <c r="M4716" t="s">
        <v>44</v>
      </c>
      <c r="N4716">
        <v>6</v>
      </c>
      <c r="O4716" t="s">
        <v>7772</v>
      </c>
      <c r="P4716" t="s">
        <v>7771</v>
      </c>
      <c r="Q4716" t="s">
        <v>7770</v>
      </c>
      <c r="R4716" s="7">
        <v>43647</v>
      </c>
      <c r="S4716" s="8">
        <f t="shared" si="584"/>
        <v>2019</v>
      </c>
      <c r="T4716" s="8">
        <v>2019</v>
      </c>
      <c r="U4716" s="8">
        <f t="shared" si="585"/>
        <v>3</v>
      </c>
      <c r="V4716" s="7">
        <v>43647</v>
      </c>
      <c r="W4716" t="s">
        <v>231</v>
      </c>
      <c r="X4716" s="2">
        <v>0.52800000000000002</v>
      </c>
      <c r="Y4716" s="6">
        <f t="shared" si="590"/>
        <v>1.4094658444782575E-2</v>
      </c>
      <c r="AA4716">
        <v>220434</v>
      </c>
      <c r="AB4716">
        <v>21141</v>
      </c>
      <c r="AC4716">
        <v>15289028</v>
      </c>
      <c r="AD4716" t="s">
        <v>1</v>
      </c>
      <c r="AE4716">
        <v>141</v>
      </c>
      <c r="AF4716">
        <v>7</v>
      </c>
      <c r="AG4716">
        <v>71014</v>
      </c>
      <c r="AI4716" t="s">
        <v>7769</v>
      </c>
      <c r="AK4716" t="s">
        <v>7768</v>
      </c>
      <c r="AL4716">
        <v>4</v>
      </c>
      <c r="AM4716" s="5">
        <f t="shared" si="586"/>
        <v>1.3333333333333333</v>
      </c>
      <c r="AN4716" s="4">
        <f t="shared" si="591"/>
        <v>2.0194370819134164E-3</v>
      </c>
      <c r="AO4716" s="3"/>
      <c r="AP4716">
        <v>1</v>
      </c>
      <c r="AR4716" t="s">
        <v>0</v>
      </c>
      <c r="AT4716" s="2" t="s">
        <v>14</v>
      </c>
      <c r="AU4716" s="1">
        <f t="shared" si="587"/>
        <v>1.0472092035921825</v>
      </c>
      <c r="AV4716" s="1">
        <f t="shared" si="588"/>
        <v>0.80570477633479953</v>
      </c>
      <c r="AW4716" s="1">
        <f t="shared" si="589"/>
        <v>0.56420034907741634</v>
      </c>
    </row>
    <row r="4717" spans="1:49" x14ac:dyDescent="0.2">
      <c r="A4717">
        <v>4715</v>
      </c>
      <c r="B4717" t="s">
        <v>7767</v>
      </c>
      <c r="C4717" t="s">
        <v>7766</v>
      </c>
      <c r="D4717" t="s">
        <v>7765</v>
      </c>
      <c r="F4717" t="s">
        <v>7764</v>
      </c>
      <c r="G4717" t="s">
        <v>3</v>
      </c>
      <c r="H4717" t="s">
        <v>2</v>
      </c>
      <c r="I4717" t="s">
        <v>7763</v>
      </c>
      <c r="J4717" t="s">
        <v>7762</v>
      </c>
      <c r="K4717" t="s">
        <v>7761</v>
      </c>
      <c r="L4717" t="s">
        <v>7760</v>
      </c>
      <c r="M4717" t="s">
        <v>7759</v>
      </c>
      <c r="N4717">
        <v>4</v>
      </c>
      <c r="O4717" t="s">
        <v>7758</v>
      </c>
      <c r="P4717" t="s">
        <v>7757</v>
      </c>
      <c r="Q4717" t="s">
        <v>7756</v>
      </c>
      <c r="R4717" s="7">
        <v>43647</v>
      </c>
      <c r="S4717" s="8">
        <f t="shared" si="584"/>
        <v>2019</v>
      </c>
      <c r="T4717" s="8">
        <v>2019</v>
      </c>
      <c r="U4717" s="8">
        <f t="shared" si="585"/>
        <v>3</v>
      </c>
      <c r="V4717" s="7">
        <v>43647</v>
      </c>
      <c r="W4717" t="s">
        <v>480</v>
      </c>
      <c r="X4717" s="2">
        <v>0.54700000000000004</v>
      </c>
      <c r="Y4717" s="6">
        <f t="shared" si="590"/>
        <v>1.4601852593363766E-2</v>
      </c>
      <c r="AA4717">
        <v>14348411</v>
      </c>
      <c r="AB4717">
        <v>17683</v>
      </c>
      <c r="AC4717">
        <v>16180399</v>
      </c>
      <c r="AD4717" t="s">
        <v>1</v>
      </c>
      <c r="AE4717">
        <v>106</v>
      </c>
      <c r="AH4717" t="s">
        <v>2349</v>
      </c>
      <c r="AI4717" t="s">
        <v>7755</v>
      </c>
      <c r="AJ4717" t="s">
        <v>7754</v>
      </c>
      <c r="AK4717" t="s">
        <v>7753</v>
      </c>
      <c r="AL4717">
        <v>6</v>
      </c>
      <c r="AM4717" s="5">
        <f t="shared" si="586"/>
        <v>2</v>
      </c>
      <c r="AN4717" s="4">
        <f t="shared" si="591"/>
        <v>3.0291556228701248E-3</v>
      </c>
      <c r="AO4717" s="3"/>
      <c r="AP4717">
        <v>0</v>
      </c>
      <c r="AR4717" t="s">
        <v>0</v>
      </c>
      <c r="AT4717" s="2" t="s">
        <v>14</v>
      </c>
      <c r="AU4717" s="1">
        <f t="shared" si="587"/>
        <v>1.1130043502215672</v>
      </c>
      <c r="AV4717" s="1">
        <f t="shared" si="588"/>
        <v>0.88155041081169461</v>
      </c>
      <c r="AW4717" s="1">
        <f t="shared" si="589"/>
        <v>0.65009647140182181</v>
      </c>
    </row>
    <row r="4718" spans="1:49" x14ac:dyDescent="0.2">
      <c r="A4718">
        <v>4716</v>
      </c>
      <c r="B4718" t="s">
        <v>7752</v>
      </c>
      <c r="C4718" t="s">
        <v>7751</v>
      </c>
      <c r="F4718" t="s">
        <v>7750</v>
      </c>
      <c r="G4718" t="s">
        <v>3</v>
      </c>
      <c r="H4718" t="s">
        <v>2</v>
      </c>
      <c r="I4718" t="s">
        <v>949</v>
      </c>
      <c r="J4718" t="s">
        <v>7749</v>
      </c>
      <c r="K4718" t="s">
        <v>7748</v>
      </c>
      <c r="L4718" t="s">
        <v>7747</v>
      </c>
      <c r="M4718" t="s">
        <v>44</v>
      </c>
      <c r="N4718">
        <v>4</v>
      </c>
      <c r="O4718" t="s">
        <v>7746</v>
      </c>
      <c r="P4718" t="s">
        <v>7745</v>
      </c>
      <c r="Q4718" t="s">
        <v>7744</v>
      </c>
      <c r="R4718" s="7">
        <v>43647</v>
      </c>
      <c r="S4718" s="8">
        <f t="shared" si="584"/>
        <v>2019</v>
      </c>
      <c r="T4718" s="8">
        <v>2019</v>
      </c>
      <c r="U4718" s="8">
        <f t="shared" si="585"/>
        <v>3</v>
      </c>
      <c r="V4718" s="7">
        <v>43647</v>
      </c>
      <c r="W4718" t="s">
        <v>231</v>
      </c>
      <c r="X4718" s="2">
        <v>0.52800000000000002</v>
      </c>
      <c r="Y4718" s="6">
        <f t="shared" si="590"/>
        <v>1.4094658444782575E-2</v>
      </c>
      <c r="AA4718">
        <v>220434</v>
      </c>
      <c r="AB4718">
        <v>21141</v>
      </c>
      <c r="AC4718">
        <v>15289028</v>
      </c>
      <c r="AD4718" t="s">
        <v>1</v>
      </c>
      <c r="AE4718">
        <v>141</v>
      </c>
      <c r="AF4718">
        <v>7</v>
      </c>
      <c r="AG4718">
        <v>71013</v>
      </c>
      <c r="AI4718" t="s">
        <v>7743</v>
      </c>
      <c r="AK4718" t="s">
        <v>7742</v>
      </c>
      <c r="AL4718">
        <v>10</v>
      </c>
      <c r="AM4718" s="5">
        <f t="shared" si="586"/>
        <v>3.3333333333333335</v>
      </c>
      <c r="AN4718" s="4">
        <f t="shared" si="591"/>
        <v>5.0485927047835416E-3</v>
      </c>
      <c r="AO4718" s="3"/>
      <c r="AP4718">
        <v>1</v>
      </c>
      <c r="AQ4718" t="s">
        <v>52</v>
      </c>
      <c r="AR4718">
        <v>1430328</v>
      </c>
      <c r="AS4718" t="s">
        <v>51</v>
      </c>
      <c r="AT4718" s="2" t="s">
        <v>14</v>
      </c>
      <c r="AU4718" s="1">
        <f t="shared" si="587"/>
        <v>1.1380838722782864</v>
      </c>
      <c r="AV4718" s="1">
        <f t="shared" si="588"/>
        <v>0.95716255747830581</v>
      </c>
      <c r="AW4718" s="1">
        <f t="shared" si="589"/>
        <v>0.77624124267832506</v>
      </c>
    </row>
    <row r="4719" spans="1:49" x14ac:dyDescent="0.2">
      <c r="A4719">
        <v>4717</v>
      </c>
      <c r="B4719" t="s">
        <v>7741</v>
      </c>
      <c r="C4719" t="s">
        <v>7740</v>
      </c>
      <c r="F4719" t="s">
        <v>7739</v>
      </c>
      <c r="G4719" t="s">
        <v>3</v>
      </c>
      <c r="H4719" t="s">
        <v>2</v>
      </c>
      <c r="I4719" t="s">
        <v>7738</v>
      </c>
      <c r="J4719" t="s">
        <v>3991</v>
      </c>
      <c r="K4719" t="s">
        <v>3990</v>
      </c>
      <c r="L4719" t="s">
        <v>3989</v>
      </c>
      <c r="M4719" t="s">
        <v>3988</v>
      </c>
      <c r="N4719">
        <v>4</v>
      </c>
      <c r="O4719" t="s">
        <v>7737</v>
      </c>
      <c r="P4719" t="s">
        <v>7736</v>
      </c>
      <c r="Q4719" t="s">
        <v>7735</v>
      </c>
      <c r="R4719" s="7">
        <v>43647</v>
      </c>
      <c r="S4719" s="8">
        <f t="shared" si="584"/>
        <v>2019</v>
      </c>
      <c r="T4719" s="8">
        <v>2019</v>
      </c>
      <c r="U4719" s="8">
        <f t="shared" si="585"/>
        <v>3</v>
      </c>
      <c r="V4719" s="7">
        <v>43647</v>
      </c>
      <c r="W4719" t="s">
        <v>2144</v>
      </c>
      <c r="X4719" s="2">
        <v>0.36399999999999999</v>
      </c>
      <c r="Y4719" s="6">
        <f t="shared" si="590"/>
        <v>9.7167721096607148E-3</v>
      </c>
      <c r="AA4719">
        <v>989886</v>
      </c>
      <c r="AB4719">
        <v>17963</v>
      </c>
      <c r="AC4719" t="s">
        <v>2143</v>
      </c>
      <c r="AD4719" t="s">
        <v>1</v>
      </c>
      <c r="AE4719">
        <v>47</v>
      </c>
      <c r="AF4719">
        <v>7</v>
      </c>
      <c r="AH4719" t="s">
        <v>7734</v>
      </c>
      <c r="AI4719" t="s">
        <v>7733</v>
      </c>
      <c r="AJ4719" t="s">
        <v>7732</v>
      </c>
      <c r="AK4719" t="s">
        <v>7731</v>
      </c>
      <c r="AL4719">
        <v>1</v>
      </c>
      <c r="AM4719" s="5">
        <f t="shared" si="586"/>
        <v>0.33333333333333331</v>
      </c>
      <c r="AN4719" s="4">
        <f t="shared" si="591"/>
        <v>5.048592704783541E-4</v>
      </c>
      <c r="AO4719" s="3"/>
      <c r="AP4719">
        <v>0</v>
      </c>
      <c r="AR4719" t="s">
        <v>0</v>
      </c>
      <c r="AT4719" s="2" t="s">
        <v>14</v>
      </c>
      <c r="AU4719" s="1">
        <f t="shared" si="587"/>
        <v>0.69531982579060059</v>
      </c>
      <c r="AV4719" s="1">
        <f t="shared" si="588"/>
        <v>0.51108156900695345</v>
      </c>
      <c r="AW4719" s="1">
        <f t="shared" si="589"/>
        <v>0.32684331222330626</v>
      </c>
    </row>
    <row r="4720" spans="1:49" x14ac:dyDescent="0.2">
      <c r="A4720">
        <v>4718</v>
      </c>
      <c r="B4720" t="s">
        <v>7730</v>
      </c>
      <c r="C4720" t="s">
        <v>7729</v>
      </c>
      <c r="F4720" t="s">
        <v>7728</v>
      </c>
      <c r="G4720" t="s">
        <v>3</v>
      </c>
      <c r="H4720" t="s">
        <v>2</v>
      </c>
      <c r="I4720" t="s">
        <v>3078</v>
      </c>
      <c r="J4720">
        <v>60076033</v>
      </c>
      <c r="K4720" t="s">
        <v>7727</v>
      </c>
      <c r="L4720" t="s">
        <v>7726</v>
      </c>
      <c r="M4720" t="s">
        <v>109</v>
      </c>
      <c r="N4720">
        <v>2</v>
      </c>
      <c r="O4720" t="s">
        <v>7725</v>
      </c>
      <c r="P4720" t="s">
        <v>7724</v>
      </c>
      <c r="Q4720" t="s">
        <v>7723</v>
      </c>
      <c r="R4720" s="7">
        <v>43647</v>
      </c>
      <c r="S4720" s="8">
        <f t="shared" si="584"/>
        <v>2019</v>
      </c>
      <c r="T4720" s="8">
        <v>2019</v>
      </c>
      <c r="U4720" s="8">
        <f t="shared" si="585"/>
        <v>3</v>
      </c>
      <c r="V4720" s="7">
        <v>43647</v>
      </c>
      <c r="W4720" t="s">
        <v>3722</v>
      </c>
      <c r="X4720" s="2">
        <v>0.41699999999999998</v>
      </c>
      <c r="Y4720" s="6">
        <f t="shared" si="590"/>
        <v>1.1131576839913509E-2</v>
      </c>
      <c r="AA4720">
        <v>10220038</v>
      </c>
      <c r="AB4720">
        <v>17569</v>
      </c>
      <c r="AC4720">
        <v>15728196</v>
      </c>
      <c r="AD4720" t="s">
        <v>1</v>
      </c>
      <c r="AE4720">
        <v>25</v>
      </c>
      <c r="AF4720">
        <v>5</v>
      </c>
      <c r="AH4720" t="s">
        <v>7722</v>
      </c>
      <c r="AI4720" t="s">
        <v>7721</v>
      </c>
      <c r="AJ4720" t="s">
        <v>7720</v>
      </c>
      <c r="AK4720" t="s">
        <v>7719</v>
      </c>
      <c r="AL4720">
        <v>3</v>
      </c>
      <c r="AM4720" s="5">
        <f t="shared" si="586"/>
        <v>1</v>
      </c>
      <c r="AN4720" s="4">
        <f t="shared" si="591"/>
        <v>1.5145778114350624E-3</v>
      </c>
      <c r="AO4720" s="3"/>
      <c r="AP4720">
        <v>0</v>
      </c>
      <c r="AR4720" t="s">
        <v>0</v>
      </c>
      <c r="AT4720" s="2">
        <v>2.6019999999999999</v>
      </c>
      <c r="AU4720" s="1">
        <f t="shared" si="587"/>
        <v>0.82464771313699747</v>
      </c>
      <c r="AV4720" s="1">
        <f t="shared" si="588"/>
        <v>0.63230773256742856</v>
      </c>
      <c r="AW4720" s="1">
        <f t="shared" si="589"/>
        <v>0.43996775199785959</v>
      </c>
    </row>
    <row r="4721" spans="1:49" x14ac:dyDescent="0.2">
      <c r="A4721">
        <v>4719</v>
      </c>
      <c r="B4721" t="s">
        <v>7718</v>
      </c>
      <c r="C4721" t="s">
        <v>7717</v>
      </c>
      <c r="D4721" t="s">
        <v>7716</v>
      </c>
      <c r="F4721" t="s">
        <v>7715</v>
      </c>
      <c r="G4721" t="s">
        <v>3</v>
      </c>
      <c r="H4721" t="s">
        <v>2</v>
      </c>
      <c r="I4721" t="s">
        <v>7714</v>
      </c>
      <c r="J4721" t="s">
        <v>7713</v>
      </c>
      <c r="K4721" t="s">
        <v>7712</v>
      </c>
      <c r="L4721" t="s">
        <v>7711</v>
      </c>
      <c r="M4721" t="s">
        <v>5547</v>
      </c>
      <c r="N4721">
        <v>3</v>
      </c>
      <c r="O4721" t="s">
        <v>7710</v>
      </c>
      <c r="P4721" t="s">
        <v>7709</v>
      </c>
      <c r="Q4721" t="s">
        <v>7708</v>
      </c>
      <c r="R4721" s="7">
        <v>43647</v>
      </c>
      <c r="S4721" s="8">
        <f t="shared" si="584"/>
        <v>2019</v>
      </c>
      <c r="T4721" s="8">
        <v>2019</v>
      </c>
      <c r="U4721" s="8">
        <f t="shared" si="585"/>
        <v>3</v>
      </c>
      <c r="V4721" s="7">
        <v>43647</v>
      </c>
      <c r="W4721" t="s">
        <v>533</v>
      </c>
      <c r="X4721" s="2">
        <v>3.1320000000000001</v>
      </c>
      <c r="Y4721" s="6">
        <f t="shared" si="590"/>
        <v>8.3606951229278456E-2</v>
      </c>
      <c r="AA4721">
        <v>51098</v>
      </c>
      <c r="AB4721">
        <v>24909</v>
      </c>
      <c r="AD4721" t="s">
        <v>1</v>
      </c>
      <c r="AE4721">
        <v>105</v>
      </c>
      <c r="AH4721" t="s">
        <v>7707</v>
      </c>
      <c r="AI4721" t="s">
        <v>7706</v>
      </c>
      <c r="AJ4721" t="s">
        <v>7705</v>
      </c>
      <c r="AK4721" t="s">
        <v>7704</v>
      </c>
      <c r="AL4721">
        <v>4</v>
      </c>
      <c r="AM4721" s="5">
        <f t="shared" si="586"/>
        <v>1.3333333333333333</v>
      </c>
      <c r="AN4721" s="4">
        <f t="shared" si="591"/>
        <v>2.0194370819134164E-3</v>
      </c>
      <c r="AO4721" s="3"/>
      <c r="AP4721">
        <v>0</v>
      </c>
      <c r="AR4721" t="s">
        <v>0</v>
      </c>
      <c r="AT4721" s="2">
        <v>5.944</v>
      </c>
      <c r="AU4721" s="1">
        <f t="shared" si="587"/>
        <v>5.9130696985068942</v>
      </c>
      <c r="AV4721" s="1">
        <f t="shared" si="588"/>
        <v>4.2813194155595937</v>
      </c>
      <c r="AW4721" s="1">
        <f t="shared" si="589"/>
        <v>2.6495691326122928</v>
      </c>
    </row>
    <row r="4722" spans="1:49" x14ac:dyDescent="0.2">
      <c r="A4722">
        <v>4720</v>
      </c>
      <c r="B4722" t="s">
        <v>7703</v>
      </c>
      <c r="C4722" t="s">
        <v>7702</v>
      </c>
      <c r="E4722">
        <v>31037609</v>
      </c>
      <c r="F4722" t="s">
        <v>7701</v>
      </c>
      <c r="G4722" t="s">
        <v>3</v>
      </c>
      <c r="H4722" t="s">
        <v>2</v>
      </c>
      <c r="I4722" t="s">
        <v>7700</v>
      </c>
      <c r="J4722" t="s">
        <v>7699</v>
      </c>
      <c r="K4722" t="s">
        <v>7698</v>
      </c>
      <c r="L4722" t="s">
        <v>7697</v>
      </c>
      <c r="M4722" t="s">
        <v>1978</v>
      </c>
      <c r="N4722">
        <v>9</v>
      </c>
      <c r="O4722" t="s">
        <v>7696</v>
      </c>
      <c r="P4722" t="s">
        <v>7695</v>
      </c>
      <c r="Q4722" t="s">
        <v>7694</v>
      </c>
      <c r="R4722" s="7">
        <v>43647</v>
      </c>
      <c r="S4722" s="8">
        <f t="shared" si="584"/>
        <v>2019</v>
      </c>
      <c r="T4722" s="8">
        <v>2019</v>
      </c>
      <c r="U4722" s="8">
        <f t="shared" si="585"/>
        <v>3</v>
      </c>
      <c r="V4722" s="7">
        <v>43647</v>
      </c>
      <c r="W4722" t="s">
        <v>7693</v>
      </c>
      <c r="X4722" s="2">
        <v>1.1020000000000001</v>
      </c>
      <c r="Y4722" s="6">
        <f t="shared" si="590"/>
        <v>2.9417260617709089E-2</v>
      </c>
      <c r="AA4722">
        <v>3643190</v>
      </c>
      <c r="AB4722">
        <v>17484</v>
      </c>
      <c r="AC4722">
        <v>15736903</v>
      </c>
      <c r="AD4722" t="s">
        <v>1</v>
      </c>
      <c r="AE4722">
        <v>44</v>
      </c>
      <c r="AF4722">
        <v>7</v>
      </c>
      <c r="AH4722" t="s">
        <v>7692</v>
      </c>
      <c r="AI4722" t="s">
        <v>7691</v>
      </c>
      <c r="AJ4722" t="s">
        <v>7690</v>
      </c>
      <c r="AK4722" t="s">
        <v>7689</v>
      </c>
      <c r="AL4722">
        <v>7</v>
      </c>
      <c r="AM4722" s="5">
        <f t="shared" si="586"/>
        <v>2.3333333333333335</v>
      </c>
      <c r="AN4722" s="4">
        <f t="shared" si="591"/>
        <v>3.5340148933484792E-3</v>
      </c>
      <c r="AO4722" s="3"/>
      <c r="AP4722">
        <v>0</v>
      </c>
      <c r="AQ4722" t="s">
        <v>168</v>
      </c>
      <c r="AR4722" t="s">
        <v>7688</v>
      </c>
      <c r="AS4722" t="s">
        <v>167</v>
      </c>
      <c r="AT4722" s="2">
        <v>3.996</v>
      </c>
      <c r="AU4722" s="1">
        <f t="shared" si="587"/>
        <v>2.1652286900400908</v>
      </c>
      <c r="AV4722" s="1">
        <f t="shared" si="588"/>
        <v>1.6475637755528783</v>
      </c>
      <c r="AW4722" s="1">
        <f t="shared" si="589"/>
        <v>1.1298988610656662</v>
      </c>
    </row>
    <row r="4723" spans="1:49" x14ac:dyDescent="0.2">
      <c r="A4723">
        <v>4721</v>
      </c>
      <c r="B4723" t="s">
        <v>7687</v>
      </c>
      <c r="C4723" t="s">
        <v>7686</v>
      </c>
      <c r="F4723" t="s">
        <v>7685</v>
      </c>
      <c r="G4723" t="s">
        <v>3</v>
      </c>
      <c r="H4723" t="s">
        <v>2</v>
      </c>
      <c r="I4723" t="s">
        <v>7684</v>
      </c>
      <c r="J4723" t="s">
        <v>7683</v>
      </c>
      <c r="K4723" t="s">
        <v>7682</v>
      </c>
      <c r="L4723" t="s">
        <v>7681</v>
      </c>
      <c r="M4723" t="s">
        <v>328</v>
      </c>
      <c r="N4723">
        <v>6</v>
      </c>
      <c r="O4723" t="s">
        <v>7680</v>
      </c>
      <c r="P4723" t="s">
        <v>7679</v>
      </c>
      <c r="Q4723" t="s">
        <v>7678</v>
      </c>
      <c r="R4723" s="7">
        <v>43647</v>
      </c>
      <c r="S4723" s="8">
        <f t="shared" si="584"/>
        <v>2019</v>
      </c>
      <c r="T4723" s="8">
        <v>2019</v>
      </c>
      <c r="U4723" s="8">
        <f t="shared" si="585"/>
        <v>3</v>
      </c>
      <c r="V4723" s="7">
        <v>43647</v>
      </c>
      <c r="W4723" t="s">
        <v>1646</v>
      </c>
      <c r="X4723" s="2">
        <v>1.123</v>
      </c>
      <c r="Y4723" s="6">
        <f t="shared" si="590"/>
        <v>2.9977843624035664E-2</v>
      </c>
      <c r="AB4723">
        <v>21100900379</v>
      </c>
      <c r="AC4723">
        <v>23773766</v>
      </c>
      <c r="AD4723" t="s">
        <v>1</v>
      </c>
      <c r="AE4723">
        <v>4</v>
      </c>
      <c r="AF4723">
        <v>3</v>
      </c>
      <c r="AG4723">
        <v>8624441</v>
      </c>
      <c r="AH4723" t="s">
        <v>7677</v>
      </c>
      <c r="AI4723" t="s">
        <v>7676</v>
      </c>
      <c r="AJ4723" t="s">
        <v>7675</v>
      </c>
      <c r="AK4723" t="s">
        <v>7674</v>
      </c>
      <c r="AL4723">
        <v>7</v>
      </c>
      <c r="AM4723" s="5">
        <f t="shared" si="586"/>
        <v>2.3333333333333335</v>
      </c>
      <c r="AN4723" s="4">
        <f t="shared" si="591"/>
        <v>3.5340148933484792E-3</v>
      </c>
      <c r="AO4723" s="3"/>
      <c r="AP4723">
        <v>0</v>
      </c>
      <c r="AR4723" t="s">
        <v>0</v>
      </c>
      <c r="AT4723" s="2">
        <v>3.7410000000000001</v>
      </c>
      <c r="AU4723" s="1">
        <f t="shared" si="587"/>
        <v>2.2044695004829507</v>
      </c>
      <c r="AV4723" s="1">
        <f t="shared" si="588"/>
        <v>1.6755929258692071</v>
      </c>
      <c r="AW4723" s="1">
        <f t="shared" si="589"/>
        <v>1.1467163512554635</v>
      </c>
    </row>
    <row r="4724" spans="1:49" x14ac:dyDescent="0.2">
      <c r="A4724">
        <v>4722</v>
      </c>
      <c r="B4724" t="s">
        <v>7673</v>
      </c>
      <c r="C4724" t="s">
        <v>7672</v>
      </c>
      <c r="D4724" t="s">
        <v>7671</v>
      </c>
      <c r="F4724" t="s">
        <v>7670</v>
      </c>
      <c r="G4724" t="s">
        <v>3</v>
      </c>
      <c r="H4724" t="s">
        <v>2</v>
      </c>
      <c r="I4724" t="s">
        <v>1696</v>
      </c>
      <c r="J4724" t="s">
        <v>7669</v>
      </c>
      <c r="K4724" t="s">
        <v>7668</v>
      </c>
      <c r="L4724" t="s">
        <v>7667</v>
      </c>
      <c r="M4724" t="s">
        <v>405</v>
      </c>
      <c r="N4724">
        <v>2</v>
      </c>
      <c r="O4724" t="s">
        <v>7666</v>
      </c>
      <c r="P4724" t="s">
        <v>7665</v>
      </c>
      <c r="Q4724" t="s">
        <v>7664</v>
      </c>
      <c r="R4724" s="7">
        <v>43647</v>
      </c>
      <c r="S4724" s="8">
        <f t="shared" si="584"/>
        <v>2019</v>
      </c>
      <c r="T4724" s="8">
        <v>2019</v>
      </c>
      <c r="U4724" s="8">
        <f t="shared" si="585"/>
        <v>3</v>
      </c>
      <c r="V4724" s="7">
        <v>43647</v>
      </c>
      <c r="W4724" t="s">
        <v>3931</v>
      </c>
      <c r="X4724" s="2">
        <v>0.32300000000000001</v>
      </c>
      <c r="Y4724" s="6">
        <f t="shared" si="590"/>
        <v>8.6223005258802502E-3</v>
      </c>
      <c r="AA4724">
        <v>1419331</v>
      </c>
      <c r="AB4724">
        <v>15552</v>
      </c>
      <c r="AD4724" t="s">
        <v>1</v>
      </c>
      <c r="AE4724">
        <v>68</v>
      </c>
      <c r="AH4724" s="9">
        <v>42675</v>
      </c>
      <c r="AI4724" t="s">
        <v>7663</v>
      </c>
      <c r="AJ4724" t="s">
        <v>7662</v>
      </c>
      <c r="AK4724" t="s">
        <v>7661</v>
      </c>
      <c r="AL4724">
        <v>5</v>
      </c>
      <c r="AM4724" s="5">
        <f t="shared" si="586"/>
        <v>1.6666666666666667</v>
      </c>
      <c r="AN4724" s="4">
        <f t="shared" si="591"/>
        <v>2.5242963523917708E-3</v>
      </c>
      <c r="AO4724" s="3"/>
      <c r="AP4724">
        <v>0</v>
      </c>
      <c r="AR4724" t="s">
        <v>0</v>
      </c>
      <c r="AT4724" s="2">
        <v>1.5249999999999999</v>
      </c>
      <c r="AU4724" s="1">
        <f t="shared" si="587"/>
        <v>0.67928992738337068</v>
      </c>
      <c r="AV4724" s="1">
        <f t="shared" si="588"/>
        <v>0.55732984391360108</v>
      </c>
      <c r="AW4724" s="1">
        <f t="shared" si="589"/>
        <v>0.43536976044383136</v>
      </c>
    </row>
    <row r="4725" spans="1:49" x14ac:dyDescent="0.2">
      <c r="A4725">
        <v>4723</v>
      </c>
      <c r="B4725" t="s">
        <v>7660</v>
      </c>
      <c r="C4725" t="s">
        <v>7659</v>
      </c>
      <c r="F4725" t="s">
        <v>7658</v>
      </c>
      <c r="G4725" t="s">
        <v>3</v>
      </c>
      <c r="H4725" t="s">
        <v>2</v>
      </c>
      <c r="I4725" t="s">
        <v>7657</v>
      </c>
      <c r="J4725">
        <v>60008287</v>
      </c>
      <c r="K4725" t="s">
        <v>7656</v>
      </c>
      <c r="L4725" t="s">
        <v>7655</v>
      </c>
      <c r="M4725" t="s">
        <v>349</v>
      </c>
      <c r="N4725">
        <v>5</v>
      </c>
      <c r="O4725" t="s">
        <v>7654</v>
      </c>
      <c r="P4725" t="s">
        <v>7653</v>
      </c>
      <c r="Q4725" t="s">
        <v>7652</v>
      </c>
      <c r="R4725" s="7">
        <v>43647</v>
      </c>
      <c r="S4725" s="8">
        <f t="shared" si="584"/>
        <v>2019</v>
      </c>
      <c r="T4725" s="8">
        <v>2019</v>
      </c>
      <c r="U4725" s="8">
        <f t="shared" si="585"/>
        <v>3</v>
      </c>
      <c r="V4725" s="7">
        <v>43647</v>
      </c>
      <c r="W4725" t="s">
        <v>7651</v>
      </c>
      <c r="X4725" s="2">
        <v>0.61</v>
      </c>
      <c r="Y4725" s="6">
        <f t="shared" si="590"/>
        <v>1.6283601612343504E-2</v>
      </c>
      <c r="AA4725">
        <v>10427147</v>
      </c>
      <c r="AB4725">
        <v>14470</v>
      </c>
      <c r="AC4725">
        <v>10991581</v>
      </c>
      <c r="AD4725" t="s">
        <v>1</v>
      </c>
      <c r="AE4725">
        <v>30</v>
      </c>
      <c r="AF4725">
        <v>7</v>
      </c>
      <c r="AH4725" t="s">
        <v>7650</v>
      </c>
      <c r="AI4725" t="s">
        <v>7649</v>
      </c>
      <c r="AJ4725" t="s">
        <v>7648</v>
      </c>
      <c r="AK4725" t="s">
        <v>7647</v>
      </c>
      <c r="AL4725">
        <v>6</v>
      </c>
      <c r="AM4725" s="5">
        <f t="shared" si="586"/>
        <v>2</v>
      </c>
      <c r="AN4725" s="4">
        <f t="shared" si="591"/>
        <v>3.0291556228701248E-3</v>
      </c>
      <c r="AO4725" s="3"/>
      <c r="AP4725">
        <v>0</v>
      </c>
      <c r="AQ4725" t="s">
        <v>347</v>
      </c>
      <c r="AR4725" t="s">
        <v>7646</v>
      </c>
      <c r="AS4725" t="s">
        <v>2011</v>
      </c>
      <c r="AT4725" s="2">
        <v>3.665</v>
      </c>
      <c r="AU4725" s="1">
        <f t="shared" si="587"/>
        <v>1.230726781550149</v>
      </c>
      <c r="AV4725" s="1">
        <f t="shared" si="588"/>
        <v>0.96563786176068145</v>
      </c>
      <c r="AW4725" s="1">
        <f t="shared" si="589"/>
        <v>0.70054894197121387</v>
      </c>
    </row>
    <row r="4726" spans="1:49" x14ac:dyDescent="0.2">
      <c r="A4726">
        <v>4724</v>
      </c>
      <c r="B4726" t="s">
        <v>7645</v>
      </c>
      <c r="C4726" t="s">
        <v>7644</v>
      </c>
      <c r="D4726" t="s">
        <v>7643</v>
      </c>
      <c r="F4726" t="s">
        <v>7642</v>
      </c>
      <c r="G4726" t="s">
        <v>3</v>
      </c>
      <c r="H4726" t="s">
        <v>2</v>
      </c>
      <c r="I4726" t="s">
        <v>7641</v>
      </c>
      <c r="J4726" t="s">
        <v>7640</v>
      </c>
      <c r="K4726" t="s">
        <v>7639</v>
      </c>
      <c r="L4726" t="s">
        <v>7638</v>
      </c>
      <c r="M4726" t="s">
        <v>405</v>
      </c>
      <c r="N4726">
        <v>3</v>
      </c>
      <c r="O4726" t="s">
        <v>7637</v>
      </c>
      <c r="P4726" t="s">
        <v>7636</v>
      </c>
      <c r="Q4726" t="s">
        <v>7635</v>
      </c>
      <c r="R4726" s="7">
        <v>43647</v>
      </c>
      <c r="S4726" s="8">
        <f t="shared" si="584"/>
        <v>2019</v>
      </c>
      <c r="T4726" s="8">
        <v>2019</v>
      </c>
      <c r="U4726" s="8">
        <f t="shared" si="585"/>
        <v>3</v>
      </c>
      <c r="V4726" s="7">
        <v>43647</v>
      </c>
      <c r="W4726" t="s">
        <v>480</v>
      </c>
      <c r="X4726" s="2">
        <v>0.54700000000000004</v>
      </c>
      <c r="Y4726" s="6">
        <f t="shared" si="590"/>
        <v>1.4601852593363766E-2</v>
      </c>
      <c r="AA4726">
        <v>14348411</v>
      </c>
      <c r="AB4726">
        <v>17683</v>
      </c>
      <c r="AC4726">
        <v>16180399</v>
      </c>
      <c r="AD4726" t="s">
        <v>1</v>
      </c>
      <c r="AE4726">
        <v>106</v>
      </c>
      <c r="AH4726" t="s">
        <v>3838</v>
      </c>
      <c r="AI4726" t="s">
        <v>7634</v>
      </c>
      <c r="AJ4726" t="s">
        <v>7633</v>
      </c>
      <c r="AK4726" t="s">
        <v>7632</v>
      </c>
      <c r="AL4726">
        <v>3</v>
      </c>
      <c r="AM4726" s="5">
        <f t="shared" si="586"/>
        <v>1</v>
      </c>
      <c r="AN4726" s="4">
        <f t="shared" si="591"/>
        <v>1.5145778114350624E-3</v>
      </c>
      <c r="AO4726" s="3"/>
      <c r="AP4726">
        <v>0</v>
      </c>
      <c r="AR4726" t="s">
        <v>0</v>
      </c>
      <c r="AT4726" s="2" t="s">
        <v>14</v>
      </c>
      <c r="AU4726" s="1">
        <f t="shared" si="587"/>
        <v>1.0675670158785155</v>
      </c>
      <c r="AV4726" s="1">
        <f t="shared" si="588"/>
        <v>0.80582152023994136</v>
      </c>
      <c r="AW4726" s="1">
        <f t="shared" si="589"/>
        <v>0.54407602460136728</v>
      </c>
    </row>
    <row r="4727" spans="1:49" x14ac:dyDescent="0.2">
      <c r="A4727">
        <v>4725</v>
      </c>
      <c r="B4727" t="s">
        <v>7631</v>
      </c>
      <c r="C4727" t="s">
        <v>7630</v>
      </c>
      <c r="D4727" t="s">
        <v>7629</v>
      </c>
      <c r="F4727" t="s">
        <v>7628</v>
      </c>
      <c r="G4727" t="s">
        <v>3</v>
      </c>
      <c r="H4727" t="s">
        <v>2</v>
      </c>
      <c r="I4727" t="s">
        <v>785</v>
      </c>
      <c r="J4727" t="s">
        <v>7627</v>
      </c>
      <c r="K4727" t="s">
        <v>7626</v>
      </c>
      <c r="L4727" t="s">
        <v>7625</v>
      </c>
      <c r="M4727" t="s">
        <v>18</v>
      </c>
      <c r="N4727">
        <v>5</v>
      </c>
      <c r="O4727" t="s">
        <v>7624</v>
      </c>
      <c r="P4727" t="s">
        <v>7623</v>
      </c>
      <c r="Q4727" t="s">
        <v>7622</v>
      </c>
      <c r="R4727" s="7">
        <v>43647</v>
      </c>
      <c r="S4727" s="8">
        <f t="shared" si="584"/>
        <v>2019</v>
      </c>
      <c r="T4727" s="8">
        <v>2019</v>
      </c>
      <c r="U4727" s="8">
        <f t="shared" si="585"/>
        <v>3</v>
      </c>
      <c r="V4727" s="7">
        <v>43647</v>
      </c>
      <c r="W4727" t="s">
        <v>560</v>
      </c>
      <c r="X4727" s="2">
        <v>1.2769999999999999</v>
      </c>
      <c r="Y4727" s="6">
        <f t="shared" si="590"/>
        <v>3.4088785670430582E-2</v>
      </c>
      <c r="AA4727">
        <v>12709638</v>
      </c>
      <c r="AB4727">
        <v>12507</v>
      </c>
      <c r="AD4727" t="s">
        <v>1</v>
      </c>
      <c r="AE4727">
        <v>90</v>
      </c>
      <c r="AH4727" t="s">
        <v>3813</v>
      </c>
      <c r="AI4727" t="s">
        <v>7621</v>
      </c>
      <c r="AJ4727" t="s">
        <v>7620</v>
      </c>
      <c r="AK4727" t="s">
        <v>7619</v>
      </c>
      <c r="AL4727">
        <v>3</v>
      </c>
      <c r="AM4727" s="5">
        <f t="shared" si="586"/>
        <v>1</v>
      </c>
      <c r="AN4727" s="4">
        <f t="shared" si="591"/>
        <v>1.5145778114350624E-3</v>
      </c>
      <c r="AO4727" s="3"/>
      <c r="AP4727">
        <v>0</v>
      </c>
      <c r="AQ4727" t="s">
        <v>16</v>
      </c>
      <c r="AR4727" t="s">
        <v>7618</v>
      </c>
      <c r="AS4727" t="s">
        <v>15</v>
      </c>
      <c r="AT4727" s="2">
        <v>5.1070000000000002</v>
      </c>
      <c r="AU4727" s="1">
        <f t="shared" si="587"/>
        <v>2.4316523312731921</v>
      </c>
      <c r="AV4727" s="1">
        <f t="shared" si="588"/>
        <v>1.7801681740932822</v>
      </c>
      <c r="AW4727" s="1">
        <f t="shared" si="589"/>
        <v>1.1286840169133718</v>
      </c>
    </row>
    <row r="4728" spans="1:49" x14ac:dyDescent="0.2">
      <c r="A4728">
        <v>4726</v>
      </c>
      <c r="B4728" t="s">
        <v>7617</v>
      </c>
      <c r="C4728" t="s">
        <v>7616</v>
      </c>
      <c r="D4728" t="s">
        <v>7615</v>
      </c>
      <c r="E4728">
        <v>31153575</v>
      </c>
      <c r="F4728" t="s">
        <v>7614</v>
      </c>
      <c r="G4728" t="s">
        <v>3</v>
      </c>
      <c r="H4728" t="s">
        <v>2</v>
      </c>
      <c r="I4728" t="s">
        <v>7613</v>
      </c>
      <c r="J4728" t="s">
        <v>7612</v>
      </c>
      <c r="K4728" t="s">
        <v>7611</v>
      </c>
      <c r="L4728" t="s">
        <v>7610</v>
      </c>
      <c r="M4728" t="s">
        <v>152</v>
      </c>
      <c r="N4728">
        <v>6</v>
      </c>
      <c r="O4728" t="s">
        <v>7609</v>
      </c>
      <c r="P4728" t="s">
        <v>7608</v>
      </c>
      <c r="Q4728" t="s">
        <v>7607</v>
      </c>
      <c r="R4728" s="7">
        <v>43647</v>
      </c>
      <c r="S4728" s="8">
        <f t="shared" si="584"/>
        <v>2019</v>
      </c>
      <c r="T4728" s="8">
        <v>2019</v>
      </c>
      <c r="U4728" s="8">
        <f t="shared" si="585"/>
        <v>3</v>
      </c>
      <c r="V4728" s="7">
        <v>43647</v>
      </c>
      <c r="W4728" t="s">
        <v>7606</v>
      </c>
      <c r="X4728" s="2">
        <v>1.0249999999999999</v>
      </c>
      <c r="Y4728" s="6">
        <f t="shared" si="590"/>
        <v>2.7361789594511625E-2</v>
      </c>
      <c r="AA4728" t="s">
        <v>7605</v>
      </c>
      <c r="AB4728">
        <v>16677</v>
      </c>
      <c r="AC4728">
        <v>18727727</v>
      </c>
      <c r="AD4728" t="s">
        <v>1</v>
      </c>
      <c r="AE4728">
        <v>116</v>
      </c>
      <c r="AH4728" t="s">
        <v>1781</v>
      </c>
      <c r="AI4728" t="s">
        <v>7604</v>
      </c>
      <c r="AJ4728" t="s">
        <v>7603</v>
      </c>
      <c r="AK4728" t="s">
        <v>7602</v>
      </c>
      <c r="AL4728">
        <v>11</v>
      </c>
      <c r="AM4728" s="5">
        <f t="shared" si="586"/>
        <v>3.6666666666666665</v>
      </c>
      <c r="AN4728" s="4">
        <f t="shared" si="591"/>
        <v>5.5534519752618956E-3</v>
      </c>
      <c r="AO4728" s="3"/>
      <c r="AP4728">
        <v>0</v>
      </c>
      <c r="AR4728" t="s">
        <v>0</v>
      </c>
      <c r="AT4728" s="2">
        <v>3.528</v>
      </c>
      <c r="AU4728" s="1">
        <f t="shared" si="587"/>
        <v>2.0819288308736703</v>
      </c>
      <c r="AV4728" s="1">
        <f t="shared" si="588"/>
        <v>1.645762078488676</v>
      </c>
      <c r="AW4728" s="1">
        <f t="shared" si="589"/>
        <v>1.2095953261036816</v>
      </c>
    </row>
    <row r="4729" spans="1:49" x14ac:dyDescent="0.2">
      <c r="A4729">
        <v>4727</v>
      </c>
      <c r="B4729" t="s">
        <v>7601</v>
      </c>
      <c r="C4729" t="s">
        <v>7600</v>
      </c>
      <c r="D4729" t="s">
        <v>7599</v>
      </c>
      <c r="F4729" t="s">
        <v>7598</v>
      </c>
      <c r="G4729" t="s">
        <v>3</v>
      </c>
      <c r="H4729" t="s">
        <v>2</v>
      </c>
      <c r="I4729" t="s">
        <v>717</v>
      </c>
      <c r="J4729">
        <v>60030838</v>
      </c>
      <c r="K4729" t="s">
        <v>3814</v>
      </c>
      <c r="L4729" t="s">
        <v>3815</v>
      </c>
      <c r="M4729" t="s">
        <v>40</v>
      </c>
      <c r="N4729">
        <v>2</v>
      </c>
      <c r="O4729" t="s">
        <v>7597</v>
      </c>
      <c r="P4729" t="s">
        <v>7596</v>
      </c>
      <c r="Q4729" t="s">
        <v>7595</v>
      </c>
      <c r="R4729" s="7">
        <v>43647</v>
      </c>
      <c r="S4729" s="8">
        <f t="shared" si="584"/>
        <v>2019</v>
      </c>
      <c r="T4729" s="8">
        <v>2019</v>
      </c>
      <c r="U4729" s="8">
        <f t="shared" si="585"/>
        <v>3</v>
      </c>
      <c r="V4729" s="7">
        <v>43647</v>
      </c>
      <c r="W4729" t="s">
        <v>480</v>
      </c>
      <c r="X4729" s="2">
        <v>0.54700000000000004</v>
      </c>
      <c r="Y4729" s="6">
        <f t="shared" si="590"/>
        <v>1.4601852593363766E-2</v>
      </c>
      <c r="AA4729">
        <v>14348411</v>
      </c>
      <c r="AB4729">
        <v>17683</v>
      </c>
      <c r="AC4729">
        <v>16180399</v>
      </c>
      <c r="AD4729" t="s">
        <v>1</v>
      </c>
      <c r="AE4729">
        <v>106</v>
      </c>
      <c r="AH4729" s="9">
        <v>43800</v>
      </c>
      <c r="AI4729" t="s">
        <v>7594</v>
      </c>
      <c r="AJ4729" t="s">
        <v>7593</v>
      </c>
      <c r="AK4729" t="s">
        <v>7592</v>
      </c>
      <c r="AL4729">
        <v>1</v>
      </c>
      <c r="AM4729" s="5">
        <f t="shared" si="586"/>
        <v>0.33333333333333331</v>
      </c>
      <c r="AN4729" s="4">
        <f t="shared" si="591"/>
        <v>5.048592704783541E-4</v>
      </c>
      <c r="AO4729" s="3"/>
      <c r="AP4729">
        <v>0</v>
      </c>
      <c r="AR4729" t="s">
        <v>0</v>
      </c>
      <c r="AT4729" s="2" t="s">
        <v>14</v>
      </c>
      <c r="AU4729" s="1">
        <f t="shared" si="587"/>
        <v>1.0372754596498142</v>
      </c>
      <c r="AV4729" s="1">
        <f t="shared" si="588"/>
        <v>0.75533559319210608</v>
      </c>
      <c r="AW4729" s="1">
        <f t="shared" si="589"/>
        <v>0.47339572673439773</v>
      </c>
    </row>
    <row r="4730" spans="1:49" x14ac:dyDescent="0.2">
      <c r="A4730">
        <v>4728</v>
      </c>
      <c r="B4730" t="s">
        <v>7591</v>
      </c>
      <c r="C4730" t="s">
        <v>7590</v>
      </c>
      <c r="F4730" t="s">
        <v>7589</v>
      </c>
      <c r="G4730" t="s">
        <v>3</v>
      </c>
      <c r="H4730" t="s">
        <v>2</v>
      </c>
      <c r="I4730" t="s">
        <v>7588</v>
      </c>
      <c r="J4730" t="s">
        <v>7584</v>
      </c>
      <c r="K4730" t="s">
        <v>7587</v>
      </c>
      <c r="L4730" t="s">
        <v>2801</v>
      </c>
      <c r="M4730" t="s">
        <v>405</v>
      </c>
      <c r="N4730">
        <v>2</v>
      </c>
      <c r="O4730" t="s">
        <v>7586</v>
      </c>
      <c r="P4730" t="s">
        <v>7585</v>
      </c>
      <c r="Q4730" t="s">
        <v>7584</v>
      </c>
      <c r="R4730" s="7">
        <v>43647</v>
      </c>
      <c r="S4730" s="8">
        <f t="shared" si="584"/>
        <v>2019</v>
      </c>
      <c r="T4730" s="8">
        <v>2019</v>
      </c>
      <c r="U4730" s="8">
        <f t="shared" si="585"/>
        <v>3</v>
      </c>
      <c r="V4730" s="7">
        <v>43647</v>
      </c>
      <c r="W4730" t="s">
        <v>1523</v>
      </c>
      <c r="X4730" s="2">
        <v>0.30199999999999999</v>
      </c>
      <c r="Y4730" s="6">
        <f t="shared" si="590"/>
        <v>8.0617175195536687E-3</v>
      </c>
      <c r="AA4730">
        <v>9296212</v>
      </c>
      <c r="AB4730">
        <v>20725</v>
      </c>
      <c r="AC4730" t="s">
        <v>1522</v>
      </c>
      <c r="AD4730" t="s">
        <v>1</v>
      </c>
      <c r="AE4730">
        <v>107</v>
      </c>
      <c r="AF4730">
        <v>2</v>
      </c>
      <c r="AH4730" t="s">
        <v>7583</v>
      </c>
      <c r="AI4730" t="s">
        <v>7582</v>
      </c>
      <c r="AJ4730" t="s">
        <v>7581</v>
      </c>
      <c r="AK4730" t="s">
        <v>7580</v>
      </c>
      <c r="AL4730">
        <v>3</v>
      </c>
      <c r="AM4730" s="5">
        <f t="shared" si="586"/>
        <v>1</v>
      </c>
      <c r="AN4730" s="4">
        <f t="shared" si="591"/>
        <v>1.5145778114350624E-3</v>
      </c>
      <c r="AO4730" s="3"/>
      <c r="AP4730">
        <v>0</v>
      </c>
      <c r="AR4730" t="s">
        <v>0</v>
      </c>
      <c r="AT4730" s="2">
        <v>1.671</v>
      </c>
      <c r="AU4730" s="1">
        <f t="shared" si="587"/>
        <v>0.60975756071180864</v>
      </c>
      <c r="AV4730" s="1">
        <f t="shared" si="588"/>
        <v>0.47881476654943655</v>
      </c>
      <c r="AW4730" s="1">
        <f t="shared" si="589"/>
        <v>0.34787197238706441</v>
      </c>
    </row>
    <row r="4731" spans="1:49" x14ac:dyDescent="0.2">
      <c r="A4731">
        <v>4729</v>
      </c>
      <c r="B4731" t="s">
        <v>7579</v>
      </c>
      <c r="C4731" t="s">
        <v>7578</v>
      </c>
      <c r="D4731" t="s">
        <v>7577</v>
      </c>
      <c r="E4731">
        <v>31378363</v>
      </c>
      <c r="F4731" t="s">
        <v>7576</v>
      </c>
      <c r="G4731" t="s">
        <v>3</v>
      </c>
      <c r="H4731" t="s">
        <v>2</v>
      </c>
      <c r="I4731" t="s">
        <v>1360</v>
      </c>
      <c r="J4731" t="s">
        <v>7575</v>
      </c>
      <c r="K4731" t="s">
        <v>7574</v>
      </c>
      <c r="L4731" t="s">
        <v>7573</v>
      </c>
      <c r="M4731" t="s">
        <v>29</v>
      </c>
      <c r="N4731">
        <v>6</v>
      </c>
      <c r="O4731" t="s">
        <v>7572</v>
      </c>
      <c r="P4731" t="s">
        <v>7571</v>
      </c>
      <c r="Q4731" t="s">
        <v>7570</v>
      </c>
      <c r="R4731" s="7">
        <v>43647</v>
      </c>
      <c r="S4731" s="8">
        <f t="shared" si="584"/>
        <v>2019</v>
      </c>
      <c r="T4731" s="8">
        <v>2019</v>
      </c>
      <c r="U4731" s="8">
        <f t="shared" si="585"/>
        <v>3</v>
      </c>
      <c r="V4731" s="7">
        <v>43647</v>
      </c>
      <c r="W4731" t="s">
        <v>752</v>
      </c>
      <c r="X4731" s="2">
        <v>0.93400000000000005</v>
      </c>
      <c r="Y4731" s="6">
        <f t="shared" si="590"/>
        <v>2.4932596567096451E-2</v>
      </c>
      <c r="AA4731">
        <v>483575</v>
      </c>
      <c r="AB4731">
        <v>39487</v>
      </c>
      <c r="AC4731">
        <v>10959939</v>
      </c>
      <c r="AD4731" t="s">
        <v>1</v>
      </c>
      <c r="AE4731">
        <v>158</v>
      </c>
      <c r="AH4731" t="s">
        <v>7569</v>
      </c>
      <c r="AI4731" t="s">
        <v>7568</v>
      </c>
      <c r="AJ4731" t="s">
        <v>7567</v>
      </c>
      <c r="AK4731" t="s">
        <v>7566</v>
      </c>
      <c r="AL4731">
        <v>9</v>
      </c>
      <c r="AM4731" s="5">
        <f t="shared" si="586"/>
        <v>3</v>
      </c>
      <c r="AN4731" s="4">
        <f t="shared" si="591"/>
        <v>4.5437334343051876E-3</v>
      </c>
      <c r="AO4731" s="3"/>
      <c r="AP4731">
        <v>0</v>
      </c>
      <c r="AR4731" t="s">
        <v>7565</v>
      </c>
      <c r="AT4731" s="2">
        <v>3.9630000000000001</v>
      </c>
      <c r="AU4731" s="1">
        <f t="shared" si="587"/>
        <v>1.8815937627259072</v>
      </c>
      <c r="AV4731" s="1">
        <f t="shared" si="588"/>
        <v>1.4738165000700818</v>
      </c>
      <c r="AW4731" s="1">
        <f t="shared" si="589"/>
        <v>1.0660392374142564</v>
      </c>
    </row>
    <row r="4732" spans="1:49" x14ac:dyDescent="0.2">
      <c r="A4732">
        <v>4730</v>
      </c>
      <c r="B4732" t="s">
        <v>7564</v>
      </c>
      <c r="C4732" t="s">
        <v>7563</v>
      </c>
      <c r="D4732" t="s">
        <v>7562</v>
      </c>
      <c r="E4732">
        <v>31026701</v>
      </c>
      <c r="F4732" t="s">
        <v>7561</v>
      </c>
      <c r="G4732" t="s">
        <v>3</v>
      </c>
      <c r="H4732" t="s">
        <v>2</v>
      </c>
      <c r="I4732" t="s">
        <v>1261</v>
      </c>
      <c r="J4732" t="s">
        <v>7560</v>
      </c>
      <c r="K4732" t="s">
        <v>7559</v>
      </c>
      <c r="L4732" t="s">
        <v>7558</v>
      </c>
      <c r="M4732" t="s">
        <v>7557</v>
      </c>
      <c r="N4732">
        <v>8</v>
      </c>
      <c r="O4732" t="s">
        <v>7556</v>
      </c>
      <c r="P4732" t="s">
        <v>7555</v>
      </c>
      <c r="Q4732" t="s">
        <v>7554</v>
      </c>
      <c r="R4732" s="7">
        <v>43647</v>
      </c>
      <c r="S4732" s="8">
        <f t="shared" si="584"/>
        <v>2019</v>
      </c>
      <c r="T4732" s="8">
        <v>2019</v>
      </c>
      <c r="U4732" s="8">
        <f t="shared" si="585"/>
        <v>3</v>
      </c>
      <c r="V4732" s="7">
        <v>43647</v>
      </c>
      <c r="W4732" t="s">
        <v>4996</v>
      </c>
      <c r="X4732" s="2">
        <v>2.1360000000000001</v>
      </c>
      <c r="Y4732" s="6">
        <f t="shared" si="590"/>
        <v>5.7019300072074966E-2</v>
      </c>
      <c r="AA4732">
        <v>2697491</v>
      </c>
      <c r="AB4732">
        <v>23916</v>
      </c>
      <c r="AC4732">
        <v>18736424</v>
      </c>
      <c r="AD4732" t="s">
        <v>1</v>
      </c>
      <c r="AE4732">
        <v>250</v>
      </c>
      <c r="AH4732" t="s">
        <v>7553</v>
      </c>
      <c r="AI4732" t="s">
        <v>7552</v>
      </c>
      <c r="AJ4732" t="s">
        <v>7551</v>
      </c>
      <c r="AK4732" t="s">
        <v>7550</v>
      </c>
      <c r="AL4732">
        <v>21</v>
      </c>
      <c r="AM4732" s="5">
        <f t="shared" si="586"/>
        <v>7</v>
      </c>
      <c r="AN4732" s="4">
        <f t="shared" si="591"/>
        <v>1.0602044680045438E-2</v>
      </c>
      <c r="AO4732" s="3"/>
      <c r="AP4732">
        <v>0</v>
      </c>
      <c r="AQ4732" t="s">
        <v>16</v>
      </c>
      <c r="AR4732" t="s">
        <v>7549</v>
      </c>
      <c r="AS4732" t="s">
        <v>15</v>
      </c>
      <c r="AT4732" s="2">
        <v>8.0709999999999997</v>
      </c>
      <c r="AU4732" s="1">
        <f t="shared" si="587"/>
        <v>4.3094123454466109</v>
      </c>
      <c r="AV4732" s="1">
        <f t="shared" si="588"/>
        <v>3.3810672376060205</v>
      </c>
      <c r="AW4732" s="1">
        <f t="shared" si="589"/>
        <v>2.4527221297654291</v>
      </c>
    </row>
    <row r="4733" spans="1:49" x14ac:dyDescent="0.2">
      <c r="A4733">
        <v>4731</v>
      </c>
      <c r="B4733" t="s">
        <v>7548</v>
      </c>
      <c r="C4733" t="s">
        <v>7547</v>
      </c>
      <c r="F4733" t="s">
        <v>7546</v>
      </c>
      <c r="G4733" t="s">
        <v>3</v>
      </c>
      <c r="H4733" t="s">
        <v>2</v>
      </c>
      <c r="I4733" t="s">
        <v>7545</v>
      </c>
      <c r="J4733" t="s">
        <v>7540</v>
      </c>
      <c r="K4733" t="s">
        <v>7544</v>
      </c>
      <c r="L4733" t="s">
        <v>7543</v>
      </c>
      <c r="M4733" t="s">
        <v>405</v>
      </c>
      <c r="N4733">
        <v>2</v>
      </c>
      <c r="O4733" t="s">
        <v>7542</v>
      </c>
      <c r="P4733" t="s">
        <v>7541</v>
      </c>
      <c r="Q4733" t="s">
        <v>7540</v>
      </c>
      <c r="R4733" s="7">
        <v>43647</v>
      </c>
      <c r="S4733" s="8">
        <f t="shared" si="584"/>
        <v>2019</v>
      </c>
      <c r="T4733" s="8">
        <v>2019</v>
      </c>
      <c r="U4733" s="8">
        <f t="shared" si="585"/>
        <v>3</v>
      </c>
      <c r="V4733" s="7">
        <v>43647</v>
      </c>
      <c r="W4733" t="s">
        <v>5381</v>
      </c>
      <c r="X4733" s="2">
        <v>0.29899999999999999</v>
      </c>
      <c r="Y4733" s="6">
        <f t="shared" si="590"/>
        <v>7.9816342329355871E-3</v>
      </c>
      <c r="AA4733">
        <v>903973</v>
      </c>
      <c r="AB4733">
        <v>21205</v>
      </c>
      <c r="AD4733" t="s">
        <v>1</v>
      </c>
      <c r="AE4733">
        <v>47</v>
      </c>
      <c r="AF4733">
        <v>4</v>
      </c>
      <c r="AG4733" t="s">
        <v>7539</v>
      </c>
      <c r="AI4733" t="s">
        <v>7538</v>
      </c>
      <c r="AJ4733" t="s">
        <v>7537</v>
      </c>
      <c r="AK4733" t="s">
        <v>7536</v>
      </c>
      <c r="AL4733">
        <v>0</v>
      </c>
      <c r="AM4733" s="5">
        <f t="shared" si="586"/>
        <v>0</v>
      </c>
      <c r="AN4733" s="4">
        <f t="shared" si="591"/>
        <v>0</v>
      </c>
      <c r="AO4733" s="3"/>
      <c r="AP4733">
        <v>0</v>
      </c>
      <c r="AR4733" t="s">
        <v>0</v>
      </c>
      <c r="AT4733" s="2">
        <v>1.264</v>
      </c>
      <c r="AU4733" s="1">
        <f t="shared" si="587"/>
        <v>0.55871439630549102</v>
      </c>
      <c r="AV4733" s="1">
        <f t="shared" si="588"/>
        <v>0.39908171164677936</v>
      </c>
      <c r="AW4733" s="1">
        <f t="shared" si="589"/>
        <v>0.23944902698806758</v>
      </c>
    </row>
    <row r="4734" spans="1:49" x14ac:dyDescent="0.2">
      <c r="A4734">
        <v>4732</v>
      </c>
      <c r="B4734" t="s">
        <v>7535</v>
      </c>
      <c r="C4734" t="s">
        <v>7534</v>
      </c>
      <c r="D4734" t="s">
        <v>7533</v>
      </c>
      <c r="E4734">
        <v>31009623</v>
      </c>
      <c r="F4734" t="s">
        <v>7532</v>
      </c>
      <c r="G4734" t="s">
        <v>3</v>
      </c>
      <c r="H4734" t="s">
        <v>2</v>
      </c>
      <c r="I4734" t="s">
        <v>333</v>
      </c>
      <c r="J4734" t="s">
        <v>5665</v>
      </c>
      <c r="K4734" t="s">
        <v>5664</v>
      </c>
      <c r="L4734" t="s">
        <v>4235</v>
      </c>
      <c r="M4734" t="s">
        <v>29</v>
      </c>
      <c r="N4734">
        <v>9</v>
      </c>
      <c r="O4734" t="s">
        <v>7531</v>
      </c>
      <c r="P4734" t="s">
        <v>7530</v>
      </c>
      <c r="Q4734" t="s">
        <v>7529</v>
      </c>
      <c r="R4734" s="7">
        <v>43647</v>
      </c>
      <c r="S4734" s="8">
        <f t="shared" si="584"/>
        <v>2019</v>
      </c>
      <c r="T4734" s="8">
        <v>2019</v>
      </c>
      <c r="U4734" s="8">
        <f t="shared" si="585"/>
        <v>3</v>
      </c>
      <c r="V4734" s="7">
        <v>43647</v>
      </c>
      <c r="W4734" t="s">
        <v>952</v>
      </c>
      <c r="X4734" s="2">
        <v>0.89900000000000002</v>
      </c>
      <c r="Y4734" s="6">
        <f t="shared" si="590"/>
        <v>2.399829155655215E-2</v>
      </c>
      <c r="AA4734">
        <v>221910</v>
      </c>
      <c r="AB4734">
        <v>20487</v>
      </c>
      <c r="AD4734" t="s">
        <v>1</v>
      </c>
      <c r="AE4734">
        <v>116</v>
      </c>
      <c r="AH4734" t="s">
        <v>2117</v>
      </c>
      <c r="AI4734" t="s">
        <v>7528</v>
      </c>
      <c r="AJ4734" t="s">
        <v>7527</v>
      </c>
      <c r="AK4734" t="s">
        <v>7526</v>
      </c>
      <c r="AL4734">
        <v>12</v>
      </c>
      <c r="AM4734" s="5">
        <f t="shared" si="586"/>
        <v>4</v>
      </c>
      <c r="AN4734" s="4">
        <f t="shared" si="591"/>
        <v>6.0583112457402496E-3</v>
      </c>
      <c r="AO4734" s="3"/>
      <c r="AP4734">
        <v>0</v>
      </c>
      <c r="AQ4734" t="s">
        <v>3019</v>
      </c>
      <c r="AR4734">
        <v>31501652</v>
      </c>
      <c r="AS4734" t="s">
        <v>5636</v>
      </c>
      <c r="AT4734" s="2">
        <v>2.3540000000000001</v>
      </c>
      <c r="AU4734" s="1">
        <f t="shared" si="587"/>
        <v>1.8616297463308575</v>
      </c>
      <c r="AV4734" s="1">
        <f t="shared" si="588"/>
        <v>1.50283014011462</v>
      </c>
      <c r="AW4734" s="1">
        <f t="shared" si="589"/>
        <v>1.1440305338983818</v>
      </c>
    </row>
    <row r="4735" spans="1:49" x14ac:dyDescent="0.2">
      <c r="A4735">
        <v>4733</v>
      </c>
      <c r="B4735" t="s">
        <v>7525</v>
      </c>
      <c r="C4735" t="s">
        <v>7524</v>
      </c>
      <c r="F4735" t="s">
        <v>7523</v>
      </c>
      <c r="G4735" t="s">
        <v>3</v>
      </c>
      <c r="H4735" t="s">
        <v>2</v>
      </c>
      <c r="I4735" t="s">
        <v>904</v>
      </c>
      <c r="J4735" t="s">
        <v>3513</v>
      </c>
      <c r="K4735" t="s">
        <v>3512</v>
      </c>
      <c r="L4735" t="s">
        <v>3511</v>
      </c>
      <c r="M4735" t="s">
        <v>569</v>
      </c>
      <c r="N4735">
        <v>6</v>
      </c>
      <c r="O4735" t="s">
        <v>7522</v>
      </c>
      <c r="P4735" t="s">
        <v>7521</v>
      </c>
      <c r="Q4735" t="s">
        <v>7520</v>
      </c>
      <c r="R4735" s="7">
        <v>43647</v>
      </c>
      <c r="S4735" s="8">
        <f t="shared" si="584"/>
        <v>2019</v>
      </c>
      <c r="T4735" s="8">
        <v>2019</v>
      </c>
      <c r="U4735" s="8">
        <f t="shared" si="585"/>
        <v>3</v>
      </c>
      <c r="V4735" s="7">
        <v>43647</v>
      </c>
      <c r="W4735" t="s">
        <v>277</v>
      </c>
      <c r="X4735" s="2">
        <v>0.33500000000000002</v>
      </c>
      <c r="Y4735" s="6">
        <f t="shared" si="590"/>
        <v>8.94263367235258E-3</v>
      </c>
      <c r="AA4735">
        <v>10964290</v>
      </c>
      <c r="AB4735">
        <v>18201</v>
      </c>
      <c r="AC4735" t="s">
        <v>276</v>
      </c>
      <c r="AD4735" t="s">
        <v>1</v>
      </c>
      <c r="AE4735">
        <v>29</v>
      </c>
      <c r="AF4735">
        <v>7</v>
      </c>
      <c r="AG4735" t="s">
        <v>7519</v>
      </c>
      <c r="AI4735" t="s">
        <v>7518</v>
      </c>
      <c r="AJ4735" t="s">
        <v>7517</v>
      </c>
      <c r="AK4735" t="s">
        <v>7516</v>
      </c>
      <c r="AL4735">
        <v>7</v>
      </c>
      <c r="AM4735" s="5">
        <f t="shared" si="586"/>
        <v>2.3333333333333335</v>
      </c>
      <c r="AN4735" s="4">
        <f t="shared" si="591"/>
        <v>3.5340148933484792E-3</v>
      </c>
      <c r="AO4735" s="3"/>
      <c r="AP4735">
        <v>0</v>
      </c>
      <c r="AR4735" t="s">
        <v>0</v>
      </c>
      <c r="AT4735" s="2">
        <v>1.694</v>
      </c>
      <c r="AU4735" s="1">
        <f t="shared" si="587"/>
        <v>0.732004803865135</v>
      </c>
      <c r="AV4735" s="1">
        <f t="shared" si="588"/>
        <v>0.62383242828505292</v>
      </c>
      <c r="AW4735" s="1">
        <f t="shared" si="589"/>
        <v>0.51566005270497095</v>
      </c>
    </row>
    <row r="4736" spans="1:49" x14ac:dyDescent="0.2">
      <c r="A4736">
        <v>4734</v>
      </c>
      <c r="B4736" t="s">
        <v>7515</v>
      </c>
      <c r="C4736" t="s">
        <v>7514</v>
      </c>
      <c r="D4736" t="s">
        <v>7513</v>
      </c>
      <c r="F4736" t="s">
        <v>7512</v>
      </c>
      <c r="G4736" t="s">
        <v>3</v>
      </c>
      <c r="H4736" t="s">
        <v>2</v>
      </c>
      <c r="I4736" t="s">
        <v>3322</v>
      </c>
      <c r="J4736">
        <v>60025578</v>
      </c>
      <c r="K4736" t="s">
        <v>164</v>
      </c>
      <c r="L4736" t="s">
        <v>75</v>
      </c>
      <c r="M4736" t="s">
        <v>58</v>
      </c>
      <c r="N4736">
        <v>4</v>
      </c>
      <c r="O4736" t="s">
        <v>7511</v>
      </c>
      <c r="P4736" t="s">
        <v>7510</v>
      </c>
      <c r="Q4736" t="s">
        <v>370</v>
      </c>
      <c r="R4736" s="7">
        <v>43647</v>
      </c>
      <c r="S4736" s="8">
        <f t="shared" si="584"/>
        <v>2019</v>
      </c>
      <c r="T4736" s="8">
        <v>2019</v>
      </c>
      <c r="U4736" s="8">
        <f t="shared" si="585"/>
        <v>3</v>
      </c>
      <c r="V4736" s="7">
        <v>43647</v>
      </c>
      <c r="W4736" t="s">
        <v>445</v>
      </c>
      <c r="X4736" s="2">
        <v>0.63100000000000001</v>
      </c>
      <c r="Y4736" s="6">
        <f t="shared" si="590"/>
        <v>1.6844184618670086E-2</v>
      </c>
      <c r="AA4736">
        <v>10512004</v>
      </c>
      <c r="AB4736">
        <v>24306</v>
      </c>
      <c r="AD4736" t="s">
        <v>1</v>
      </c>
      <c r="AE4736">
        <v>90</v>
      </c>
      <c r="AH4736" t="s">
        <v>1755</v>
      </c>
      <c r="AI4736" t="s">
        <v>7509</v>
      </c>
      <c r="AJ4736" t="s">
        <v>7508</v>
      </c>
      <c r="AK4736" t="s">
        <v>7507</v>
      </c>
      <c r="AL4736">
        <v>6</v>
      </c>
      <c r="AM4736" s="5">
        <f t="shared" si="586"/>
        <v>2</v>
      </c>
      <c r="AN4736" s="4">
        <f t="shared" si="591"/>
        <v>3.0291556228701248E-3</v>
      </c>
      <c r="AO4736" s="3"/>
      <c r="AP4736">
        <v>0</v>
      </c>
      <c r="AQ4736" t="s">
        <v>16</v>
      </c>
      <c r="AR4736">
        <v>61601343</v>
      </c>
      <c r="AS4736" t="s">
        <v>15</v>
      </c>
      <c r="AT4736" s="2" t="s">
        <v>14</v>
      </c>
      <c r="AU4736" s="1">
        <f t="shared" si="587"/>
        <v>1.2699675919930096</v>
      </c>
      <c r="AV4736" s="1">
        <f t="shared" si="588"/>
        <v>0.99366701207701058</v>
      </c>
      <c r="AW4736" s="1">
        <f t="shared" si="589"/>
        <v>0.71736643216101137</v>
      </c>
    </row>
    <row r="4737" spans="1:49" x14ac:dyDescent="0.2">
      <c r="A4737">
        <v>4735</v>
      </c>
      <c r="B4737" t="s">
        <v>7506</v>
      </c>
      <c r="C4737" t="s">
        <v>7505</v>
      </c>
      <c r="D4737" t="s">
        <v>7504</v>
      </c>
      <c r="F4737" t="s">
        <v>7503</v>
      </c>
      <c r="G4737" t="s">
        <v>3</v>
      </c>
      <c r="H4737" t="s">
        <v>2</v>
      </c>
      <c r="I4737" t="s">
        <v>7502</v>
      </c>
      <c r="J4737" t="s">
        <v>7501</v>
      </c>
      <c r="K4737" t="s">
        <v>7500</v>
      </c>
      <c r="L4737" t="s">
        <v>7499</v>
      </c>
      <c r="M4737" t="s">
        <v>1978</v>
      </c>
      <c r="N4737">
        <v>7</v>
      </c>
      <c r="O4737" t="s">
        <v>7498</v>
      </c>
      <c r="P4737" t="s">
        <v>7497</v>
      </c>
      <c r="Q4737" t="s">
        <v>7496</v>
      </c>
      <c r="R4737" s="7">
        <v>43647</v>
      </c>
      <c r="S4737" s="8">
        <f t="shared" si="584"/>
        <v>2019</v>
      </c>
      <c r="T4737" s="8">
        <v>2019</v>
      </c>
      <c r="U4737" s="8">
        <f t="shared" si="585"/>
        <v>3</v>
      </c>
      <c r="V4737" s="7">
        <v>43647</v>
      </c>
      <c r="W4737" t="s">
        <v>56</v>
      </c>
      <c r="X4737" s="2">
        <v>1.1339999999999999</v>
      </c>
      <c r="Y4737" s="6">
        <f t="shared" si="590"/>
        <v>3.0271482341635299E-2</v>
      </c>
      <c r="AA4737">
        <v>945765</v>
      </c>
      <c r="AB4737">
        <v>12372</v>
      </c>
      <c r="AD4737" t="s">
        <v>1</v>
      </c>
      <c r="AE4737">
        <v>160</v>
      </c>
      <c r="AH4737" t="s">
        <v>3298</v>
      </c>
      <c r="AI4737" t="s">
        <v>7495</v>
      </c>
      <c r="AJ4737" t="s">
        <v>7494</v>
      </c>
      <c r="AK4737" t="s">
        <v>7493</v>
      </c>
      <c r="AL4737">
        <v>4</v>
      </c>
      <c r="AM4737" s="5">
        <f t="shared" si="586"/>
        <v>1.3333333333333333</v>
      </c>
      <c r="AN4737" s="4">
        <f t="shared" si="591"/>
        <v>2.0194370819134164E-3</v>
      </c>
      <c r="AO4737" s="3"/>
      <c r="AP4737">
        <v>0</v>
      </c>
      <c r="AQ4737" t="s">
        <v>768</v>
      </c>
      <c r="AR4737" t="s">
        <v>7492</v>
      </c>
      <c r="AS4737" t="s">
        <v>167</v>
      </c>
      <c r="AT4737" s="2">
        <v>2.4129999999999998</v>
      </c>
      <c r="AU4737" s="1">
        <f t="shared" si="587"/>
        <v>2.1795868763718733</v>
      </c>
      <c r="AV4737" s="1">
        <f t="shared" si="588"/>
        <v>1.6145459711774359</v>
      </c>
      <c r="AW4737" s="1">
        <f t="shared" si="589"/>
        <v>1.0495050659829981</v>
      </c>
    </row>
    <row r="4738" spans="1:49" x14ac:dyDescent="0.2">
      <c r="A4738">
        <v>4736</v>
      </c>
      <c r="B4738" t="s">
        <v>7491</v>
      </c>
      <c r="C4738" t="s">
        <v>7490</v>
      </c>
      <c r="F4738" t="s">
        <v>7489</v>
      </c>
      <c r="G4738" t="s">
        <v>3</v>
      </c>
      <c r="H4738" t="s">
        <v>2</v>
      </c>
      <c r="I4738" t="s">
        <v>7488</v>
      </c>
      <c r="J4738">
        <v>60079433</v>
      </c>
      <c r="K4738" t="s">
        <v>7487</v>
      </c>
      <c r="L4738" t="s">
        <v>7486</v>
      </c>
      <c r="M4738" t="s">
        <v>109</v>
      </c>
      <c r="N4738">
        <v>1</v>
      </c>
      <c r="O4738" t="s">
        <v>7485</v>
      </c>
      <c r="P4738">
        <v>57213216364</v>
      </c>
      <c r="Q4738">
        <v>60079433</v>
      </c>
      <c r="R4738" s="7">
        <v>43647</v>
      </c>
      <c r="S4738" s="8">
        <f t="shared" ref="S4738:S4801" si="592">YEAR(R4738)</f>
        <v>2019</v>
      </c>
      <c r="T4738" s="8">
        <v>2019</v>
      </c>
      <c r="U4738" s="8">
        <f t="shared" ref="U4738:U4801" si="593">2022-T4738</f>
        <v>3</v>
      </c>
      <c r="V4738" s="7">
        <v>43647</v>
      </c>
      <c r="W4738" t="s">
        <v>580</v>
      </c>
      <c r="X4738" s="2">
        <v>0.30399999999999999</v>
      </c>
      <c r="Y4738" s="6">
        <f t="shared" si="590"/>
        <v>8.115106377299057E-3</v>
      </c>
      <c r="AA4738">
        <v>8952477</v>
      </c>
      <c r="AB4738">
        <v>12250</v>
      </c>
      <c r="AC4738">
        <v>10982760</v>
      </c>
      <c r="AD4738" t="s">
        <v>1</v>
      </c>
      <c r="AE4738">
        <v>61</v>
      </c>
      <c r="AF4738">
        <v>7</v>
      </c>
      <c r="AH4738" t="s">
        <v>7484</v>
      </c>
      <c r="AI4738" t="s">
        <v>7483</v>
      </c>
      <c r="AJ4738" t="s">
        <v>7482</v>
      </c>
      <c r="AK4738" t="s">
        <v>7481</v>
      </c>
      <c r="AL4738">
        <v>8</v>
      </c>
      <c r="AM4738" s="5">
        <f t="shared" ref="AM4738:AM4801" si="594">AL4738/U4738</f>
        <v>2.6666666666666665</v>
      </c>
      <c r="AN4738" s="4">
        <f t="shared" si="591"/>
        <v>4.0388741638268328E-3</v>
      </c>
      <c r="AO4738" s="3"/>
      <c r="AP4738">
        <v>0</v>
      </c>
      <c r="AR4738" t="s">
        <v>0</v>
      </c>
      <c r="AT4738" s="2" t="s">
        <v>14</v>
      </c>
      <c r="AU4738" s="1">
        <f t="shared" ref="AU4738:AU4801" si="595">(Y4738*0.7+AN4738*0.3)*100</f>
        <v>0.68922367132573892</v>
      </c>
      <c r="AV4738" s="1">
        <f t="shared" ref="AV4738:AV4801" si="596">(Y4738*0.5+AN4738*0.5)*100</f>
        <v>0.60769902705629442</v>
      </c>
      <c r="AW4738" s="1">
        <f t="shared" ref="AW4738:AW4801" si="597">(Y4738*0.3+AN4738*0.7)*100</f>
        <v>0.52617438278685003</v>
      </c>
    </row>
    <row r="4739" spans="1:49" x14ac:dyDescent="0.2">
      <c r="A4739">
        <v>4737</v>
      </c>
      <c r="B4739" t="s">
        <v>7480</v>
      </c>
      <c r="C4739" t="s">
        <v>7479</v>
      </c>
      <c r="F4739" t="s">
        <v>7478</v>
      </c>
      <c r="G4739" t="s">
        <v>3</v>
      </c>
      <c r="H4739" t="s">
        <v>2</v>
      </c>
      <c r="I4739" t="s">
        <v>7477</v>
      </c>
      <c r="J4739">
        <v>122174393</v>
      </c>
      <c r="K4739" t="s">
        <v>7476</v>
      </c>
      <c r="L4739" t="s">
        <v>7475</v>
      </c>
      <c r="M4739" t="s">
        <v>109</v>
      </c>
      <c r="N4739">
        <v>2</v>
      </c>
      <c r="O4739" t="s">
        <v>7474</v>
      </c>
      <c r="P4739" t="s">
        <v>7473</v>
      </c>
      <c r="Q4739" t="s">
        <v>7472</v>
      </c>
      <c r="R4739" s="7">
        <v>43647</v>
      </c>
      <c r="S4739" s="8">
        <f t="shared" si="592"/>
        <v>2019</v>
      </c>
      <c r="T4739" s="8">
        <v>2019</v>
      </c>
      <c r="U4739" s="8">
        <f t="shared" si="593"/>
        <v>3</v>
      </c>
      <c r="V4739" s="7">
        <v>43647</v>
      </c>
      <c r="W4739" t="s">
        <v>580</v>
      </c>
      <c r="X4739" s="2">
        <v>0.30399999999999999</v>
      </c>
      <c r="Y4739" s="6">
        <f t="shared" ref="Y4739:Y4802" si="598">(X4739-$Z$3)/($Z$2-$Z$3)</f>
        <v>8.115106377299057E-3</v>
      </c>
      <c r="AA4739">
        <v>8952477</v>
      </c>
      <c r="AB4739">
        <v>12250</v>
      </c>
      <c r="AC4739">
        <v>10982760</v>
      </c>
      <c r="AD4739" t="s">
        <v>1</v>
      </c>
      <c r="AE4739">
        <v>61</v>
      </c>
      <c r="AF4739">
        <v>7</v>
      </c>
      <c r="AH4739" t="s">
        <v>7471</v>
      </c>
      <c r="AI4739" t="s">
        <v>7470</v>
      </c>
      <c r="AJ4739" t="s">
        <v>7469</v>
      </c>
      <c r="AK4739" t="s">
        <v>7468</v>
      </c>
      <c r="AL4739">
        <v>10</v>
      </c>
      <c r="AM4739" s="5">
        <f t="shared" si="594"/>
        <v>3.3333333333333335</v>
      </c>
      <c r="AN4739" s="4">
        <f t="shared" ref="AN4739:AN4802" si="599">(AM4739-$AO$3)/($AO$2-$AO$3)</f>
        <v>5.0485927047835416E-3</v>
      </c>
      <c r="AO4739" s="3"/>
      <c r="AP4739">
        <v>0</v>
      </c>
      <c r="AR4739" t="s">
        <v>0</v>
      </c>
      <c r="AT4739" s="2" t="s">
        <v>14</v>
      </c>
      <c r="AU4739" s="1">
        <f t="shared" si="595"/>
        <v>0.71951522755444008</v>
      </c>
      <c r="AV4739" s="1">
        <f t="shared" si="596"/>
        <v>0.65818495410412992</v>
      </c>
      <c r="AW4739" s="1">
        <f t="shared" si="597"/>
        <v>0.59685468065381952</v>
      </c>
    </row>
    <row r="4740" spans="1:49" x14ac:dyDescent="0.2">
      <c r="A4740">
        <v>4738</v>
      </c>
      <c r="B4740" t="s">
        <v>7467</v>
      </c>
      <c r="C4740" t="s">
        <v>7466</v>
      </c>
      <c r="F4740" t="s">
        <v>7465</v>
      </c>
      <c r="G4740" t="s">
        <v>3</v>
      </c>
      <c r="H4740" t="s">
        <v>2</v>
      </c>
      <c r="I4740" t="s">
        <v>2703</v>
      </c>
      <c r="J4740">
        <v>60008898</v>
      </c>
      <c r="K4740" t="s">
        <v>509</v>
      </c>
      <c r="L4740" t="s">
        <v>508</v>
      </c>
      <c r="M4740" t="s">
        <v>109</v>
      </c>
      <c r="N4740">
        <v>2</v>
      </c>
      <c r="O4740" t="s">
        <v>2702</v>
      </c>
      <c r="P4740" t="s">
        <v>2701</v>
      </c>
      <c r="Q4740" t="s">
        <v>507</v>
      </c>
      <c r="R4740" s="7">
        <v>43647</v>
      </c>
      <c r="S4740" s="8">
        <f t="shared" si="592"/>
        <v>2019</v>
      </c>
      <c r="T4740" s="8">
        <v>2019</v>
      </c>
      <c r="U4740" s="8">
        <f t="shared" si="593"/>
        <v>3</v>
      </c>
      <c r="V4740" s="7">
        <v>43647</v>
      </c>
      <c r="W4740" t="s">
        <v>580</v>
      </c>
      <c r="X4740" s="2">
        <v>0.30399999999999999</v>
      </c>
      <c r="Y4740" s="6">
        <f t="shared" si="598"/>
        <v>8.115106377299057E-3</v>
      </c>
      <c r="AA4740">
        <v>8952477</v>
      </c>
      <c r="AB4740">
        <v>12250</v>
      </c>
      <c r="AC4740">
        <v>10982760</v>
      </c>
      <c r="AD4740" t="s">
        <v>1</v>
      </c>
      <c r="AE4740">
        <v>61</v>
      </c>
      <c r="AF4740">
        <v>7</v>
      </c>
      <c r="AH4740" t="s">
        <v>7464</v>
      </c>
      <c r="AI4740" t="s">
        <v>7463</v>
      </c>
      <c r="AJ4740" t="s">
        <v>7462</v>
      </c>
      <c r="AK4740" t="s">
        <v>7461</v>
      </c>
      <c r="AL4740">
        <v>4</v>
      </c>
      <c r="AM4740" s="5">
        <f t="shared" si="594"/>
        <v>1.3333333333333333</v>
      </c>
      <c r="AN4740" s="4">
        <f t="shared" si="599"/>
        <v>2.0194370819134164E-3</v>
      </c>
      <c r="AO4740" s="3"/>
      <c r="AP4740">
        <v>0</v>
      </c>
      <c r="AR4740" t="s">
        <v>0</v>
      </c>
      <c r="AT4740" s="2" t="s">
        <v>14</v>
      </c>
      <c r="AU4740" s="1">
        <f t="shared" si="595"/>
        <v>0.62864055886833647</v>
      </c>
      <c r="AV4740" s="1">
        <f t="shared" si="596"/>
        <v>0.50672717296062364</v>
      </c>
      <c r="AW4740" s="1">
        <f t="shared" si="597"/>
        <v>0.38481378705291086</v>
      </c>
    </row>
    <row r="4741" spans="1:49" x14ac:dyDescent="0.2">
      <c r="A4741">
        <v>4739</v>
      </c>
      <c r="B4741" t="s">
        <v>7460</v>
      </c>
      <c r="C4741" t="s">
        <v>7459</v>
      </c>
      <c r="F4741" t="s">
        <v>7458</v>
      </c>
      <c r="G4741" t="s">
        <v>3</v>
      </c>
      <c r="H4741" t="s">
        <v>2</v>
      </c>
      <c r="I4741" t="s">
        <v>340</v>
      </c>
      <c r="J4741">
        <v>60025761</v>
      </c>
      <c r="K4741" t="s">
        <v>692</v>
      </c>
      <c r="L4741" t="s">
        <v>691</v>
      </c>
      <c r="M4741" t="s">
        <v>58</v>
      </c>
      <c r="N4741">
        <v>5</v>
      </c>
      <c r="O4741" t="s">
        <v>7457</v>
      </c>
      <c r="P4741" t="s">
        <v>7456</v>
      </c>
      <c r="Q4741" t="s">
        <v>7455</v>
      </c>
      <c r="R4741" s="7">
        <v>43647</v>
      </c>
      <c r="S4741" s="8">
        <f t="shared" si="592"/>
        <v>2019</v>
      </c>
      <c r="T4741" s="8">
        <v>2019</v>
      </c>
      <c r="U4741" s="8">
        <f t="shared" si="593"/>
        <v>3</v>
      </c>
      <c r="V4741" s="7" t="s">
        <v>7454</v>
      </c>
      <c r="W4741" t="s">
        <v>121</v>
      </c>
      <c r="X4741" s="2">
        <v>6.6050000000000004</v>
      </c>
      <c r="Y4741" s="6">
        <f t="shared" si="598"/>
        <v>0.17631670270414565</v>
      </c>
      <c r="AB4741">
        <v>17900156715</v>
      </c>
      <c r="AC4741" t="s">
        <v>120</v>
      </c>
      <c r="AD4741" t="s">
        <v>1</v>
      </c>
      <c r="AE4741">
        <v>21</v>
      </c>
      <c r="AF4741">
        <v>3</v>
      </c>
      <c r="AG4741">
        <v>8634811</v>
      </c>
      <c r="AH4741" t="s">
        <v>7453</v>
      </c>
      <c r="AI4741" t="s">
        <v>7452</v>
      </c>
      <c r="AJ4741" t="s">
        <v>7451</v>
      </c>
      <c r="AK4741" t="s">
        <v>7450</v>
      </c>
      <c r="AL4741">
        <v>40</v>
      </c>
      <c r="AM4741" s="5">
        <f t="shared" si="594"/>
        <v>13.333333333333334</v>
      </c>
      <c r="AN4741" s="4">
        <f t="shared" si="599"/>
        <v>2.0194370819134166E-2</v>
      </c>
      <c r="AO4741" s="3"/>
      <c r="AP4741">
        <v>0</v>
      </c>
      <c r="AQ4741" t="s">
        <v>3019</v>
      </c>
      <c r="AR4741" t="s">
        <v>3913</v>
      </c>
      <c r="AS4741" t="s">
        <v>5636</v>
      </c>
      <c r="AT4741" s="2">
        <v>25.248999999999999</v>
      </c>
      <c r="AU4741" s="1">
        <f t="shared" si="595"/>
        <v>12.948000313864219</v>
      </c>
      <c r="AV4741" s="1">
        <f t="shared" si="596"/>
        <v>9.8255536761639917</v>
      </c>
      <c r="AW4741" s="1">
        <f t="shared" si="597"/>
        <v>6.7031070384637612</v>
      </c>
    </row>
    <row r="4742" spans="1:49" x14ac:dyDescent="0.2">
      <c r="A4742">
        <v>4740</v>
      </c>
      <c r="B4742" t="s">
        <v>7449</v>
      </c>
      <c r="C4742" t="s">
        <v>7448</v>
      </c>
      <c r="D4742" t="s">
        <v>7447</v>
      </c>
      <c r="F4742" t="s">
        <v>7446</v>
      </c>
      <c r="G4742" t="s">
        <v>3</v>
      </c>
      <c r="H4742" t="s">
        <v>2</v>
      </c>
      <c r="I4742" t="s">
        <v>3057</v>
      </c>
      <c r="J4742" t="s">
        <v>7445</v>
      </c>
      <c r="K4742" t="s">
        <v>7444</v>
      </c>
      <c r="L4742" t="s">
        <v>4235</v>
      </c>
      <c r="M4742" t="s">
        <v>29</v>
      </c>
      <c r="N4742">
        <v>4</v>
      </c>
      <c r="O4742" t="s">
        <v>7443</v>
      </c>
      <c r="P4742" t="s">
        <v>7442</v>
      </c>
      <c r="Q4742" t="s">
        <v>7441</v>
      </c>
      <c r="R4742" s="7">
        <v>43647</v>
      </c>
      <c r="S4742" s="8">
        <f t="shared" si="592"/>
        <v>2019</v>
      </c>
      <c r="T4742" s="8">
        <v>2019</v>
      </c>
      <c r="U4742" s="8">
        <f t="shared" si="593"/>
        <v>3</v>
      </c>
      <c r="V4742" s="7">
        <v>43647</v>
      </c>
      <c r="W4742" t="s">
        <v>533</v>
      </c>
      <c r="X4742" s="2">
        <v>3.1320000000000001</v>
      </c>
      <c r="Y4742" s="6">
        <f t="shared" si="598"/>
        <v>8.3606951229278456E-2</v>
      </c>
      <c r="AA4742">
        <v>51098</v>
      </c>
      <c r="AB4742">
        <v>24909</v>
      </c>
      <c r="AD4742" t="s">
        <v>1</v>
      </c>
      <c r="AE4742">
        <v>105</v>
      </c>
      <c r="AH4742" t="s">
        <v>7440</v>
      </c>
      <c r="AI4742" t="s">
        <v>7439</v>
      </c>
      <c r="AJ4742" t="s">
        <v>7438</v>
      </c>
      <c r="AK4742" t="s">
        <v>7437</v>
      </c>
      <c r="AL4742">
        <v>19</v>
      </c>
      <c r="AM4742" s="5">
        <f t="shared" si="594"/>
        <v>6.333333333333333</v>
      </c>
      <c r="AN4742" s="4">
        <f t="shared" si="599"/>
        <v>9.5923261390887284E-3</v>
      </c>
      <c r="AO4742" s="3"/>
      <c r="AP4742">
        <v>0</v>
      </c>
      <c r="AQ4742" t="s">
        <v>16</v>
      </c>
      <c r="AR4742">
        <v>61503025</v>
      </c>
      <c r="AS4742" t="s">
        <v>15</v>
      </c>
      <c r="AT4742" s="2">
        <v>5.944</v>
      </c>
      <c r="AU4742" s="1">
        <f t="shared" si="595"/>
        <v>6.1402563702221533</v>
      </c>
      <c r="AV4742" s="1">
        <f t="shared" si="596"/>
        <v>4.6599638684183589</v>
      </c>
      <c r="AW4742" s="1">
        <f t="shared" si="597"/>
        <v>3.1796713666145644</v>
      </c>
    </row>
    <row r="4743" spans="1:49" x14ac:dyDescent="0.2">
      <c r="A4743">
        <v>4741</v>
      </c>
      <c r="B4743" t="s">
        <v>7436</v>
      </c>
      <c r="C4743" t="s">
        <v>7435</v>
      </c>
      <c r="D4743" t="s">
        <v>7434</v>
      </c>
      <c r="F4743" t="s">
        <v>7433</v>
      </c>
      <c r="G4743" t="s">
        <v>3</v>
      </c>
      <c r="H4743" t="s">
        <v>2</v>
      </c>
      <c r="I4743" t="s">
        <v>2109</v>
      </c>
      <c r="J4743" t="s">
        <v>7432</v>
      </c>
      <c r="K4743" t="s">
        <v>7431</v>
      </c>
      <c r="L4743" t="s">
        <v>7430</v>
      </c>
      <c r="M4743" t="s">
        <v>4509</v>
      </c>
      <c r="N4743">
        <v>9</v>
      </c>
      <c r="O4743" t="s">
        <v>7429</v>
      </c>
      <c r="P4743" t="s">
        <v>7428</v>
      </c>
      <c r="Q4743" t="s">
        <v>7427</v>
      </c>
      <c r="R4743" s="7">
        <v>43647</v>
      </c>
      <c r="S4743" s="8">
        <f t="shared" si="592"/>
        <v>2019</v>
      </c>
      <c r="T4743" s="8">
        <v>2019</v>
      </c>
      <c r="U4743" s="8">
        <f t="shared" si="593"/>
        <v>3</v>
      </c>
      <c r="V4743" s="7">
        <v>43647</v>
      </c>
      <c r="W4743" t="s">
        <v>473</v>
      </c>
      <c r="X4743" s="2">
        <v>3.6110000000000002</v>
      </c>
      <c r="Y4743" s="6">
        <f t="shared" si="598"/>
        <v>9.639358265929901E-2</v>
      </c>
      <c r="AA4743">
        <v>344257</v>
      </c>
      <c r="AB4743">
        <v>12503</v>
      </c>
      <c r="AD4743" t="s">
        <v>1</v>
      </c>
      <c r="AE4743">
        <v>228</v>
      </c>
      <c r="AH4743" s="9">
        <v>41275</v>
      </c>
      <c r="AI4743" t="s">
        <v>7426</v>
      </c>
      <c r="AJ4743" t="s">
        <v>7425</v>
      </c>
      <c r="AK4743" t="s">
        <v>7424</v>
      </c>
      <c r="AL4743">
        <v>34</v>
      </c>
      <c r="AM4743" s="5">
        <f t="shared" si="594"/>
        <v>11.333333333333334</v>
      </c>
      <c r="AN4743" s="4">
        <f t="shared" si="599"/>
        <v>1.7165215196264041E-2</v>
      </c>
      <c r="AO4743" s="3"/>
      <c r="AP4743">
        <v>0</v>
      </c>
      <c r="AR4743" t="s">
        <v>0</v>
      </c>
      <c r="AT4743" s="2">
        <v>10.164</v>
      </c>
      <c r="AU4743" s="1">
        <f t="shared" si="595"/>
        <v>7.2625072420388515</v>
      </c>
      <c r="AV4743" s="1">
        <f t="shared" si="596"/>
        <v>5.677939892778153</v>
      </c>
      <c r="AW4743" s="1">
        <f t="shared" si="597"/>
        <v>4.0933725435174528</v>
      </c>
    </row>
    <row r="4744" spans="1:49" x14ac:dyDescent="0.2">
      <c r="A4744">
        <v>4742</v>
      </c>
      <c r="B4744" t="s">
        <v>7423</v>
      </c>
      <c r="C4744" t="s">
        <v>7422</v>
      </c>
      <c r="D4744" t="s">
        <v>7421</v>
      </c>
      <c r="F4744" t="s">
        <v>7420</v>
      </c>
      <c r="G4744" t="s">
        <v>3</v>
      </c>
      <c r="H4744" t="s">
        <v>2</v>
      </c>
      <c r="I4744" t="s">
        <v>7419</v>
      </c>
      <c r="J4744">
        <v>60104720</v>
      </c>
      <c r="K4744" t="s">
        <v>7418</v>
      </c>
      <c r="L4744" t="s">
        <v>2934</v>
      </c>
      <c r="M4744" t="s">
        <v>58</v>
      </c>
      <c r="N4744">
        <v>2</v>
      </c>
      <c r="O4744" t="s">
        <v>7417</v>
      </c>
      <c r="P4744" t="s">
        <v>7416</v>
      </c>
      <c r="Q4744" t="s">
        <v>7415</v>
      </c>
      <c r="R4744" s="7">
        <v>43647</v>
      </c>
      <c r="S4744" s="8">
        <f t="shared" si="592"/>
        <v>2019</v>
      </c>
      <c r="T4744" s="8">
        <v>2019</v>
      </c>
      <c r="U4744" s="8">
        <f t="shared" si="593"/>
        <v>3</v>
      </c>
      <c r="V4744" s="7">
        <v>43647</v>
      </c>
      <c r="W4744" t="s">
        <v>228</v>
      </c>
      <c r="X4744" s="2">
        <v>0.77200000000000002</v>
      </c>
      <c r="Y4744" s="6">
        <f t="shared" si="598"/>
        <v>2.0608099089719976E-2</v>
      </c>
      <c r="AA4744">
        <v>2632241</v>
      </c>
      <c r="AB4744">
        <v>15424</v>
      </c>
      <c r="AD4744" t="s">
        <v>1</v>
      </c>
      <c r="AE4744">
        <v>140</v>
      </c>
      <c r="AH4744" t="s">
        <v>7414</v>
      </c>
      <c r="AI4744" t="s">
        <v>7413</v>
      </c>
      <c r="AJ4744" t="s">
        <v>7412</v>
      </c>
      <c r="AK4744" t="s">
        <v>7411</v>
      </c>
      <c r="AL4744">
        <v>1</v>
      </c>
      <c r="AM4744" s="5">
        <f t="shared" si="594"/>
        <v>0.33333333333333331</v>
      </c>
      <c r="AN4744" s="4">
        <f t="shared" si="599"/>
        <v>5.048592704783541E-4</v>
      </c>
      <c r="AO4744" s="3"/>
      <c r="AP4744">
        <v>0</v>
      </c>
      <c r="AR4744" t="s">
        <v>0</v>
      </c>
      <c r="AT4744" s="2" t="s">
        <v>14</v>
      </c>
      <c r="AU4744" s="1">
        <f t="shared" si="595"/>
        <v>1.4577127143947488</v>
      </c>
      <c r="AV4744" s="1">
        <f t="shared" si="596"/>
        <v>1.0556479180099165</v>
      </c>
      <c r="AW4744" s="1">
        <f t="shared" si="597"/>
        <v>0.65358312162508403</v>
      </c>
    </row>
    <row r="4745" spans="1:49" x14ac:dyDescent="0.2">
      <c r="A4745">
        <v>4743</v>
      </c>
      <c r="B4745" t="s">
        <v>7410</v>
      </c>
      <c r="C4745" t="s">
        <v>7409</v>
      </c>
      <c r="D4745" t="s">
        <v>7408</v>
      </c>
      <c r="F4745" t="s">
        <v>7407</v>
      </c>
      <c r="G4745" t="s">
        <v>3</v>
      </c>
      <c r="H4745" t="s">
        <v>2</v>
      </c>
      <c r="I4745" t="s">
        <v>455</v>
      </c>
      <c r="J4745" t="s">
        <v>7406</v>
      </c>
      <c r="K4745" t="s">
        <v>7405</v>
      </c>
      <c r="L4745" t="s">
        <v>7404</v>
      </c>
      <c r="M4745" t="s">
        <v>3383</v>
      </c>
      <c r="N4745">
        <v>7</v>
      </c>
      <c r="O4745" t="s">
        <v>7403</v>
      </c>
      <c r="P4745" t="s">
        <v>7402</v>
      </c>
      <c r="Q4745" t="s">
        <v>7401</v>
      </c>
      <c r="R4745" s="7">
        <v>43647</v>
      </c>
      <c r="S4745" s="8">
        <f t="shared" si="592"/>
        <v>2019</v>
      </c>
      <c r="T4745" s="8">
        <v>2019</v>
      </c>
      <c r="U4745" s="8">
        <f t="shared" si="593"/>
        <v>3</v>
      </c>
      <c r="V4745" s="7">
        <v>43647</v>
      </c>
      <c r="W4745" t="s">
        <v>4122</v>
      </c>
      <c r="X4745" s="2">
        <v>1.208</v>
      </c>
      <c r="Y4745" s="6">
        <f t="shared" si="598"/>
        <v>3.2246870078214675E-2</v>
      </c>
      <c r="AA4745">
        <v>1681699</v>
      </c>
      <c r="AB4745">
        <v>30441</v>
      </c>
      <c r="AD4745" t="s">
        <v>1</v>
      </c>
      <c r="AE4745">
        <v>162</v>
      </c>
      <c r="AH4745" t="s">
        <v>7400</v>
      </c>
      <c r="AI4745" t="s">
        <v>7399</v>
      </c>
      <c r="AJ4745" t="s">
        <v>7398</v>
      </c>
      <c r="AK4745" t="s">
        <v>7397</v>
      </c>
      <c r="AL4745">
        <v>14</v>
      </c>
      <c r="AM4745" s="5">
        <f t="shared" si="594"/>
        <v>4.666666666666667</v>
      </c>
      <c r="AN4745" s="4">
        <f t="shared" si="599"/>
        <v>7.0680297866969584E-3</v>
      </c>
      <c r="AO4745" s="3"/>
      <c r="AP4745">
        <v>0</v>
      </c>
      <c r="AQ4745" t="s">
        <v>2765</v>
      </c>
      <c r="AR4745" t="s">
        <v>7396</v>
      </c>
      <c r="AS4745" t="s">
        <v>2764</v>
      </c>
      <c r="AT4745" s="2" t="s">
        <v>14</v>
      </c>
      <c r="AU4745" s="1">
        <f t="shared" si="595"/>
        <v>2.4693217990759355</v>
      </c>
      <c r="AV4745" s="1">
        <f t="shared" si="596"/>
        <v>1.9657449932455817</v>
      </c>
      <c r="AW4745" s="1">
        <f t="shared" si="597"/>
        <v>1.4621681874152272</v>
      </c>
    </row>
    <row r="4746" spans="1:49" x14ac:dyDescent="0.2">
      <c r="A4746">
        <v>4744</v>
      </c>
      <c r="B4746" t="s">
        <v>7395</v>
      </c>
      <c r="C4746" t="s">
        <v>7394</v>
      </c>
      <c r="F4746" t="s">
        <v>7393</v>
      </c>
      <c r="G4746" t="s">
        <v>3</v>
      </c>
      <c r="H4746" t="s">
        <v>2</v>
      </c>
      <c r="I4746" t="s">
        <v>1623</v>
      </c>
      <c r="J4746" t="s">
        <v>5372</v>
      </c>
      <c r="K4746" t="s">
        <v>5371</v>
      </c>
      <c r="L4746" t="s">
        <v>5370</v>
      </c>
      <c r="M4746" t="s">
        <v>400</v>
      </c>
      <c r="N4746">
        <v>4</v>
      </c>
      <c r="O4746" t="s">
        <v>5369</v>
      </c>
      <c r="P4746" t="s">
        <v>5368</v>
      </c>
      <c r="Q4746" t="s">
        <v>5367</v>
      </c>
      <c r="R4746" s="7">
        <v>43647</v>
      </c>
      <c r="S4746" s="8">
        <f t="shared" si="592"/>
        <v>2019</v>
      </c>
      <c r="T4746" s="8">
        <v>2019</v>
      </c>
      <c r="U4746" s="8">
        <f t="shared" si="593"/>
        <v>3</v>
      </c>
      <c r="V4746" s="7">
        <v>43647</v>
      </c>
      <c r="W4746" t="s">
        <v>1523</v>
      </c>
      <c r="X4746" s="2">
        <v>0.30199999999999999</v>
      </c>
      <c r="Y4746" s="6">
        <f t="shared" si="598"/>
        <v>8.0617175195536687E-3</v>
      </c>
      <c r="AA4746">
        <v>9296212</v>
      </c>
      <c r="AB4746">
        <v>20725</v>
      </c>
      <c r="AC4746" t="s">
        <v>1522</v>
      </c>
      <c r="AD4746" t="s">
        <v>1</v>
      </c>
      <c r="AE4746">
        <v>107</v>
      </c>
      <c r="AF4746">
        <v>2</v>
      </c>
      <c r="AH4746" t="s">
        <v>2091</v>
      </c>
      <c r="AI4746" t="s">
        <v>7392</v>
      </c>
      <c r="AJ4746" t="s">
        <v>7391</v>
      </c>
      <c r="AK4746" t="s">
        <v>7390</v>
      </c>
      <c r="AL4746">
        <v>3</v>
      </c>
      <c r="AM4746" s="5">
        <f t="shared" si="594"/>
        <v>1</v>
      </c>
      <c r="AN4746" s="4">
        <f t="shared" si="599"/>
        <v>1.5145778114350624E-3</v>
      </c>
      <c r="AO4746" s="3"/>
      <c r="AP4746">
        <v>0</v>
      </c>
      <c r="AQ4746" t="s">
        <v>972</v>
      </c>
      <c r="AR4746" t="s">
        <v>7389</v>
      </c>
      <c r="AS4746" t="s">
        <v>971</v>
      </c>
      <c r="AT4746" s="2">
        <v>1.671</v>
      </c>
      <c r="AU4746" s="1">
        <f t="shared" si="595"/>
        <v>0.60975756071180864</v>
      </c>
      <c r="AV4746" s="1">
        <f t="shared" si="596"/>
        <v>0.47881476654943655</v>
      </c>
      <c r="AW4746" s="1">
        <f t="shared" si="597"/>
        <v>0.34787197238706441</v>
      </c>
    </row>
    <row r="4747" spans="1:49" x14ac:dyDescent="0.2">
      <c r="A4747">
        <v>4745</v>
      </c>
      <c r="B4747" t="s">
        <v>7388</v>
      </c>
      <c r="C4747" t="s">
        <v>7387</v>
      </c>
      <c r="F4747" t="s">
        <v>7386</v>
      </c>
      <c r="G4747" t="s">
        <v>3</v>
      </c>
      <c r="H4747" t="s">
        <v>2</v>
      </c>
      <c r="I4747" t="s">
        <v>7385</v>
      </c>
      <c r="J4747" t="s">
        <v>7384</v>
      </c>
      <c r="K4747" t="s">
        <v>7383</v>
      </c>
      <c r="L4747" t="s">
        <v>7382</v>
      </c>
      <c r="M4747" t="s">
        <v>2255</v>
      </c>
      <c r="N4747">
        <v>8</v>
      </c>
      <c r="O4747" t="s">
        <v>7381</v>
      </c>
      <c r="P4747" t="s">
        <v>7380</v>
      </c>
      <c r="Q4747" t="s">
        <v>7379</v>
      </c>
      <c r="R4747" s="7">
        <v>43647</v>
      </c>
      <c r="S4747" s="8">
        <f t="shared" si="592"/>
        <v>2019</v>
      </c>
      <c r="T4747" s="8">
        <v>2019</v>
      </c>
      <c r="U4747" s="8">
        <f t="shared" si="593"/>
        <v>3</v>
      </c>
      <c r="V4747" s="7">
        <v>43647</v>
      </c>
      <c r="W4747" t="s">
        <v>1563</v>
      </c>
      <c r="X4747" s="2">
        <v>1.91</v>
      </c>
      <c r="Y4747" s="6">
        <f t="shared" si="598"/>
        <v>5.0986359146846051E-2</v>
      </c>
      <c r="AA4747" t="s">
        <v>1562</v>
      </c>
      <c r="AB4747">
        <v>145210</v>
      </c>
      <c r="AC4747">
        <v>16125118</v>
      </c>
      <c r="AD4747" t="s">
        <v>1</v>
      </c>
      <c r="AE4747">
        <v>16</v>
      </c>
      <c r="AF4747">
        <v>7</v>
      </c>
      <c r="AH4747" t="s">
        <v>7378</v>
      </c>
      <c r="AI4747" t="s">
        <v>7377</v>
      </c>
      <c r="AJ4747" t="s">
        <v>7376</v>
      </c>
      <c r="AK4747" t="s">
        <v>7375</v>
      </c>
      <c r="AL4747">
        <v>53</v>
      </c>
      <c r="AM4747" s="5">
        <f t="shared" si="594"/>
        <v>17.666666666666668</v>
      </c>
      <c r="AN4747" s="4">
        <f t="shared" si="599"/>
        <v>2.6757541335352773E-2</v>
      </c>
      <c r="AO4747" s="3"/>
      <c r="AP4747">
        <v>0</v>
      </c>
      <c r="AQ4747" t="s">
        <v>175</v>
      </c>
      <c r="AR4747" t="s">
        <v>7374</v>
      </c>
      <c r="AS4747" t="s">
        <v>174</v>
      </c>
      <c r="AT4747" s="2">
        <v>6.5780000000000003</v>
      </c>
      <c r="AU4747" s="1">
        <f t="shared" si="595"/>
        <v>4.3717713803398066</v>
      </c>
      <c r="AV4747" s="1">
        <f t="shared" si="596"/>
        <v>3.8871950241099413</v>
      </c>
      <c r="AW4747" s="1">
        <f t="shared" si="597"/>
        <v>3.4026186678800752</v>
      </c>
    </row>
    <row r="4748" spans="1:49" x14ac:dyDescent="0.2">
      <c r="A4748">
        <v>4746</v>
      </c>
      <c r="B4748" t="s">
        <v>7373</v>
      </c>
      <c r="C4748" t="s">
        <v>7372</v>
      </c>
      <c r="D4748" t="s">
        <v>7371</v>
      </c>
      <c r="F4748" t="s">
        <v>7370</v>
      </c>
      <c r="G4748" t="s">
        <v>3</v>
      </c>
      <c r="H4748" t="s">
        <v>2</v>
      </c>
      <c r="I4748" t="s">
        <v>195</v>
      </c>
      <c r="J4748" t="s">
        <v>7369</v>
      </c>
      <c r="K4748" t="s">
        <v>7368</v>
      </c>
      <c r="L4748" t="s">
        <v>7367</v>
      </c>
      <c r="M4748" t="s">
        <v>2891</v>
      </c>
      <c r="N4748">
        <v>3</v>
      </c>
      <c r="O4748" t="s">
        <v>7366</v>
      </c>
      <c r="P4748" t="s">
        <v>7365</v>
      </c>
      <c r="Q4748" t="s">
        <v>7364</v>
      </c>
      <c r="R4748" s="7">
        <v>43647</v>
      </c>
      <c r="S4748" s="8">
        <f t="shared" si="592"/>
        <v>2019</v>
      </c>
      <c r="T4748" s="8">
        <v>2019</v>
      </c>
      <c r="U4748" s="8">
        <f t="shared" si="593"/>
        <v>3</v>
      </c>
      <c r="V4748" s="7">
        <v>43647</v>
      </c>
      <c r="W4748" t="s">
        <v>4122</v>
      </c>
      <c r="X4748" s="2">
        <v>1.208</v>
      </c>
      <c r="Y4748" s="6">
        <f t="shared" si="598"/>
        <v>3.2246870078214675E-2</v>
      </c>
      <c r="AA4748">
        <v>1681699</v>
      </c>
      <c r="AB4748">
        <v>30441</v>
      </c>
      <c r="AD4748" t="s">
        <v>1</v>
      </c>
      <c r="AE4748">
        <v>162</v>
      </c>
      <c r="AH4748" t="s">
        <v>7363</v>
      </c>
      <c r="AI4748" t="s">
        <v>7362</v>
      </c>
      <c r="AJ4748" t="s">
        <v>7361</v>
      </c>
      <c r="AK4748" t="s">
        <v>7360</v>
      </c>
      <c r="AL4748">
        <v>9</v>
      </c>
      <c r="AM4748" s="5">
        <f t="shared" si="594"/>
        <v>3</v>
      </c>
      <c r="AN4748" s="4">
        <f t="shared" si="599"/>
        <v>4.5437334343051876E-3</v>
      </c>
      <c r="AO4748" s="3"/>
      <c r="AP4748">
        <v>0</v>
      </c>
      <c r="AQ4748" t="s">
        <v>2948</v>
      </c>
      <c r="AR4748" t="s">
        <v>0</v>
      </c>
      <c r="AS4748" t="s">
        <v>3226</v>
      </c>
      <c r="AT4748" s="2" t="s">
        <v>14</v>
      </c>
      <c r="AU4748" s="1">
        <f t="shared" si="595"/>
        <v>2.3935929085041825</v>
      </c>
      <c r="AV4748" s="1">
        <f t="shared" si="596"/>
        <v>1.8395301756259932</v>
      </c>
      <c r="AW4748" s="1">
        <f t="shared" si="597"/>
        <v>1.2854674427478032</v>
      </c>
    </row>
    <row r="4749" spans="1:49" x14ac:dyDescent="0.2">
      <c r="A4749">
        <v>4747</v>
      </c>
      <c r="B4749" t="s">
        <v>7359</v>
      </c>
      <c r="C4749" t="s">
        <v>7358</v>
      </c>
      <c r="D4749" t="s">
        <v>7357</v>
      </c>
      <c r="F4749" t="s">
        <v>7356</v>
      </c>
      <c r="G4749" t="s">
        <v>3</v>
      </c>
      <c r="H4749" t="s">
        <v>2</v>
      </c>
      <c r="I4749" t="s">
        <v>760</v>
      </c>
      <c r="J4749" t="s">
        <v>7355</v>
      </c>
      <c r="K4749" t="s">
        <v>7354</v>
      </c>
      <c r="L4749" t="s">
        <v>7353</v>
      </c>
      <c r="M4749" t="s">
        <v>18</v>
      </c>
      <c r="N4749">
        <v>4</v>
      </c>
      <c r="O4749" t="s">
        <v>7352</v>
      </c>
      <c r="P4749" t="s">
        <v>7351</v>
      </c>
      <c r="Q4749" t="s">
        <v>7350</v>
      </c>
      <c r="R4749" s="7">
        <v>43647</v>
      </c>
      <c r="S4749" s="8">
        <f t="shared" si="592"/>
        <v>2019</v>
      </c>
      <c r="T4749" s="8">
        <v>2019</v>
      </c>
      <c r="U4749" s="8">
        <f t="shared" si="593"/>
        <v>3</v>
      </c>
      <c r="V4749" s="7">
        <v>43647</v>
      </c>
      <c r="W4749" t="s">
        <v>445</v>
      </c>
      <c r="X4749" s="2">
        <v>0.63100000000000001</v>
      </c>
      <c r="Y4749" s="6">
        <f t="shared" si="598"/>
        <v>1.6844184618670086E-2</v>
      </c>
      <c r="AA4749">
        <v>10512004</v>
      </c>
      <c r="AB4749">
        <v>24306</v>
      </c>
      <c r="AD4749" t="s">
        <v>1</v>
      </c>
      <c r="AE4749">
        <v>90</v>
      </c>
      <c r="AH4749" s="10">
        <v>44440</v>
      </c>
      <c r="AI4749" t="s">
        <v>7349</v>
      </c>
      <c r="AJ4749" t="s">
        <v>7348</v>
      </c>
      <c r="AK4749" t="s">
        <v>7347</v>
      </c>
      <c r="AL4749">
        <v>6</v>
      </c>
      <c r="AM4749" s="5">
        <f t="shared" si="594"/>
        <v>2</v>
      </c>
      <c r="AN4749" s="4">
        <f t="shared" si="599"/>
        <v>3.0291556228701248E-3</v>
      </c>
      <c r="AO4749" s="3"/>
      <c r="AP4749">
        <v>0</v>
      </c>
      <c r="AQ4749" t="s">
        <v>16</v>
      </c>
      <c r="AR4749">
        <v>61601281</v>
      </c>
      <c r="AS4749" t="s">
        <v>15</v>
      </c>
      <c r="AT4749" s="2" t="s">
        <v>14</v>
      </c>
      <c r="AU4749" s="1">
        <f t="shared" si="595"/>
        <v>1.2699675919930096</v>
      </c>
      <c r="AV4749" s="1">
        <f t="shared" si="596"/>
        <v>0.99366701207701058</v>
      </c>
      <c r="AW4749" s="1">
        <f t="shared" si="597"/>
        <v>0.71736643216101137</v>
      </c>
    </row>
    <row r="4750" spans="1:49" x14ac:dyDescent="0.2">
      <c r="A4750">
        <v>4748</v>
      </c>
      <c r="B4750" t="s">
        <v>7346</v>
      </c>
      <c r="C4750" t="s">
        <v>7345</v>
      </c>
      <c r="F4750" t="s">
        <v>7344</v>
      </c>
      <c r="G4750" t="s">
        <v>3</v>
      </c>
      <c r="H4750" t="s">
        <v>2</v>
      </c>
      <c r="I4750" t="s">
        <v>7343</v>
      </c>
      <c r="J4750" t="s">
        <v>7342</v>
      </c>
      <c r="K4750" t="s">
        <v>7341</v>
      </c>
      <c r="L4750" t="s">
        <v>7340</v>
      </c>
      <c r="M4750" t="s">
        <v>547</v>
      </c>
      <c r="N4750">
        <v>4</v>
      </c>
      <c r="O4750" t="s">
        <v>7339</v>
      </c>
      <c r="P4750" t="s">
        <v>7338</v>
      </c>
      <c r="Q4750" t="s">
        <v>7337</v>
      </c>
      <c r="R4750" s="7">
        <v>43647</v>
      </c>
      <c r="S4750" s="8">
        <f t="shared" si="592"/>
        <v>2019</v>
      </c>
      <c r="T4750" s="8">
        <v>2019</v>
      </c>
      <c r="U4750" s="8">
        <f t="shared" si="593"/>
        <v>3</v>
      </c>
      <c r="V4750" s="7">
        <v>43647</v>
      </c>
      <c r="W4750" t="s">
        <v>7336</v>
      </c>
      <c r="X4750" s="2">
        <v>0.93799999999999994</v>
      </c>
      <c r="Y4750" s="6">
        <f t="shared" si="598"/>
        <v>2.5039374282587224E-2</v>
      </c>
      <c r="AA4750">
        <v>14381656</v>
      </c>
      <c r="AB4750">
        <v>13886</v>
      </c>
      <c r="AC4750">
        <v>15272648</v>
      </c>
      <c r="AD4750" t="s">
        <v>1</v>
      </c>
      <c r="AE4750">
        <v>21</v>
      </c>
      <c r="AF4750">
        <v>7</v>
      </c>
      <c r="AG4750">
        <v>1900043</v>
      </c>
      <c r="AI4750" t="s">
        <v>7335</v>
      </c>
      <c r="AJ4750" t="s">
        <v>7334</v>
      </c>
      <c r="AK4750" t="s">
        <v>7333</v>
      </c>
      <c r="AL4750">
        <v>6</v>
      </c>
      <c r="AM4750" s="5">
        <f t="shared" si="594"/>
        <v>2</v>
      </c>
      <c r="AN4750" s="4">
        <f t="shared" si="599"/>
        <v>3.0291556228701248E-3</v>
      </c>
      <c r="AO4750" s="3"/>
      <c r="AP4750">
        <v>0</v>
      </c>
      <c r="AQ4750" t="s">
        <v>269</v>
      </c>
      <c r="AR4750" t="s">
        <v>7332</v>
      </c>
      <c r="AS4750" t="s">
        <v>268</v>
      </c>
      <c r="AT4750" s="2">
        <v>3.8620000000000001</v>
      </c>
      <c r="AU4750" s="1">
        <f t="shared" si="595"/>
        <v>1.8436308684672096</v>
      </c>
      <c r="AV4750" s="1">
        <f t="shared" si="596"/>
        <v>1.4034264952728674</v>
      </c>
      <c r="AW4750" s="1">
        <f t="shared" si="597"/>
        <v>0.96322212207852542</v>
      </c>
    </row>
    <row r="4751" spans="1:49" x14ac:dyDescent="0.2">
      <c r="A4751">
        <v>4749</v>
      </c>
      <c r="B4751" t="s">
        <v>7331</v>
      </c>
      <c r="C4751" t="s">
        <v>7330</v>
      </c>
      <c r="D4751" t="s">
        <v>7329</v>
      </c>
      <c r="F4751" t="s">
        <v>7328</v>
      </c>
      <c r="G4751" t="s">
        <v>3</v>
      </c>
      <c r="H4751" t="s">
        <v>2</v>
      </c>
      <c r="I4751" t="s">
        <v>7327</v>
      </c>
      <c r="J4751" t="s">
        <v>7326</v>
      </c>
      <c r="K4751" t="s">
        <v>7325</v>
      </c>
      <c r="L4751" t="s">
        <v>7324</v>
      </c>
      <c r="M4751" t="s">
        <v>44</v>
      </c>
      <c r="N4751">
        <v>6</v>
      </c>
      <c r="O4751" t="s">
        <v>7323</v>
      </c>
      <c r="P4751" t="s">
        <v>7322</v>
      </c>
      <c r="Q4751" t="s">
        <v>7321</v>
      </c>
      <c r="R4751" s="7">
        <v>43647</v>
      </c>
      <c r="S4751" s="8">
        <f t="shared" si="592"/>
        <v>2019</v>
      </c>
      <c r="T4751" s="8">
        <v>2019</v>
      </c>
      <c r="U4751" s="8">
        <f t="shared" si="593"/>
        <v>3</v>
      </c>
      <c r="V4751" s="7">
        <v>43647</v>
      </c>
      <c r="W4751" t="s">
        <v>4122</v>
      </c>
      <c r="X4751" s="2">
        <v>1.208</v>
      </c>
      <c r="Y4751" s="6">
        <f t="shared" si="598"/>
        <v>3.2246870078214675E-2</v>
      </c>
      <c r="AA4751">
        <v>1681699</v>
      </c>
      <c r="AB4751">
        <v>30441</v>
      </c>
      <c r="AD4751" t="s">
        <v>1</v>
      </c>
      <c r="AE4751">
        <v>162</v>
      </c>
      <c r="AH4751" t="s">
        <v>7320</v>
      </c>
      <c r="AI4751" t="s">
        <v>7319</v>
      </c>
      <c r="AK4751" t="s">
        <v>7318</v>
      </c>
      <c r="AL4751">
        <v>5</v>
      </c>
      <c r="AM4751" s="5">
        <f t="shared" si="594"/>
        <v>1.6666666666666667</v>
      </c>
      <c r="AN4751" s="4">
        <f t="shared" si="599"/>
        <v>2.5242963523917708E-3</v>
      </c>
      <c r="AO4751" s="3"/>
      <c r="AP4751">
        <v>0</v>
      </c>
      <c r="AQ4751" t="s">
        <v>2309</v>
      </c>
      <c r="AR4751">
        <v>1015698</v>
      </c>
      <c r="AS4751" t="s">
        <v>2308</v>
      </c>
      <c r="AT4751" s="2" t="s">
        <v>14</v>
      </c>
      <c r="AU4751" s="1">
        <f t="shared" si="595"/>
        <v>2.3330097960467802</v>
      </c>
      <c r="AV4751" s="1">
        <f t="shared" si="596"/>
        <v>1.7385583215303222</v>
      </c>
      <c r="AW4751" s="1">
        <f t="shared" si="597"/>
        <v>1.1441068470138642</v>
      </c>
    </row>
    <row r="4752" spans="1:49" x14ac:dyDescent="0.2">
      <c r="A4752">
        <v>4750</v>
      </c>
      <c r="B4752" t="s">
        <v>7317</v>
      </c>
      <c r="C4752" t="s">
        <v>7316</v>
      </c>
      <c r="D4752" t="s">
        <v>7315</v>
      </c>
      <c r="F4752" t="s">
        <v>7314</v>
      </c>
      <c r="G4752" t="s">
        <v>3</v>
      </c>
      <c r="H4752" t="s">
        <v>2</v>
      </c>
      <c r="I4752" t="s">
        <v>7313</v>
      </c>
      <c r="J4752">
        <v>60025858</v>
      </c>
      <c r="K4752" t="s">
        <v>527</v>
      </c>
      <c r="L4752" t="s">
        <v>526</v>
      </c>
      <c r="M4752" t="s">
        <v>525</v>
      </c>
      <c r="N4752">
        <v>2</v>
      </c>
      <c r="O4752" t="s">
        <v>7312</v>
      </c>
      <c r="P4752" t="s">
        <v>7311</v>
      </c>
      <c r="Q4752" t="s">
        <v>7310</v>
      </c>
      <c r="R4752" s="7">
        <v>43647</v>
      </c>
      <c r="S4752" s="8">
        <f t="shared" si="592"/>
        <v>2019</v>
      </c>
      <c r="T4752" s="8">
        <v>2019</v>
      </c>
      <c r="U4752" s="8">
        <f t="shared" si="593"/>
        <v>3</v>
      </c>
      <c r="V4752" s="7">
        <v>43647</v>
      </c>
      <c r="W4752" t="s">
        <v>4122</v>
      </c>
      <c r="X4752" s="2">
        <v>1.208</v>
      </c>
      <c r="Y4752" s="6">
        <f t="shared" si="598"/>
        <v>3.2246870078214675E-2</v>
      </c>
      <c r="AA4752">
        <v>1681699</v>
      </c>
      <c r="AB4752">
        <v>30441</v>
      </c>
      <c r="AD4752" t="s">
        <v>1</v>
      </c>
      <c r="AE4752">
        <v>162</v>
      </c>
      <c r="AH4752" t="s">
        <v>7309</v>
      </c>
      <c r="AI4752" t="s">
        <v>7308</v>
      </c>
      <c r="AJ4752" t="s">
        <v>7307</v>
      </c>
      <c r="AK4752" t="s">
        <v>7306</v>
      </c>
      <c r="AL4752">
        <v>9</v>
      </c>
      <c r="AM4752" s="5">
        <f t="shared" si="594"/>
        <v>3</v>
      </c>
      <c r="AN4752" s="4">
        <f t="shared" si="599"/>
        <v>4.5437334343051876E-3</v>
      </c>
      <c r="AO4752" s="3"/>
      <c r="AP4752">
        <v>0</v>
      </c>
      <c r="AR4752" t="s">
        <v>0</v>
      </c>
      <c r="AT4752" s="2" t="s">
        <v>14</v>
      </c>
      <c r="AU4752" s="1">
        <f t="shared" si="595"/>
        <v>2.3935929085041825</v>
      </c>
      <c r="AV4752" s="1">
        <f t="shared" si="596"/>
        <v>1.8395301756259932</v>
      </c>
      <c r="AW4752" s="1">
        <f t="shared" si="597"/>
        <v>1.2854674427478032</v>
      </c>
    </row>
    <row r="4753" spans="1:49" x14ac:dyDescent="0.2">
      <c r="A4753">
        <v>4751</v>
      </c>
      <c r="B4753" t="s">
        <v>7305</v>
      </c>
      <c r="C4753" t="s">
        <v>7304</v>
      </c>
      <c r="F4753" t="s">
        <v>7303</v>
      </c>
      <c r="G4753" t="s">
        <v>3</v>
      </c>
      <c r="H4753" t="s">
        <v>2</v>
      </c>
      <c r="I4753" t="s">
        <v>2250</v>
      </c>
      <c r="J4753" t="s">
        <v>7302</v>
      </c>
      <c r="K4753" t="s">
        <v>7301</v>
      </c>
      <c r="L4753" t="s">
        <v>7300</v>
      </c>
      <c r="M4753" t="s">
        <v>7299</v>
      </c>
      <c r="N4753">
        <v>5</v>
      </c>
      <c r="O4753" t="s">
        <v>7298</v>
      </c>
      <c r="P4753" t="s">
        <v>7297</v>
      </c>
      <c r="Q4753" t="s">
        <v>7296</v>
      </c>
      <c r="R4753" s="7">
        <v>43647</v>
      </c>
      <c r="S4753" s="8">
        <f t="shared" si="592"/>
        <v>2019</v>
      </c>
      <c r="T4753" s="8">
        <v>2019</v>
      </c>
      <c r="U4753" s="8">
        <f t="shared" si="593"/>
        <v>3</v>
      </c>
      <c r="V4753" s="7">
        <v>43647</v>
      </c>
      <c r="W4753" t="s">
        <v>132</v>
      </c>
      <c r="X4753" s="2">
        <v>2.141</v>
      </c>
      <c r="Y4753" s="6">
        <f t="shared" si="598"/>
        <v>5.7152772216438434E-2</v>
      </c>
      <c r="AA4753">
        <v>1962892</v>
      </c>
      <c r="AB4753">
        <v>17360</v>
      </c>
      <c r="AC4753">
        <v>15580644</v>
      </c>
      <c r="AD4753" t="s">
        <v>1</v>
      </c>
      <c r="AE4753">
        <v>57</v>
      </c>
      <c r="AF4753">
        <v>7</v>
      </c>
      <c r="AG4753">
        <v>8651485</v>
      </c>
      <c r="AH4753" t="s">
        <v>7295</v>
      </c>
      <c r="AI4753" t="s">
        <v>7294</v>
      </c>
      <c r="AJ4753" t="s">
        <v>7293</v>
      </c>
      <c r="AK4753" t="s">
        <v>7292</v>
      </c>
      <c r="AL4753">
        <v>24</v>
      </c>
      <c r="AM4753" s="5">
        <f t="shared" si="594"/>
        <v>8</v>
      </c>
      <c r="AN4753" s="4">
        <f t="shared" si="599"/>
        <v>1.2116622491480499E-2</v>
      </c>
      <c r="AO4753" s="3"/>
      <c r="AP4753">
        <v>0</v>
      </c>
      <c r="AQ4753" t="s">
        <v>234</v>
      </c>
      <c r="AR4753">
        <v>714087</v>
      </c>
      <c r="AS4753" t="s">
        <v>233</v>
      </c>
      <c r="AT4753" s="2" t="s">
        <v>14</v>
      </c>
      <c r="AU4753" s="1">
        <f t="shared" si="595"/>
        <v>4.3641927298951044</v>
      </c>
      <c r="AV4753" s="1">
        <f t="shared" si="596"/>
        <v>3.4634697353959467</v>
      </c>
      <c r="AW4753" s="1">
        <f t="shared" si="597"/>
        <v>2.5627467408967881</v>
      </c>
    </row>
    <row r="4754" spans="1:49" x14ac:dyDescent="0.2">
      <c r="A4754">
        <v>4752</v>
      </c>
      <c r="B4754" t="s">
        <v>7291</v>
      </c>
      <c r="C4754" t="s">
        <v>7290</v>
      </c>
      <c r="F4754" t="s">
        <v>7289</v>
      </c>
      <c r="G4754" t="s">
        <v>3</v>
      </c>
      <c r="H4754" t="s">
        <v>2</v>
      </c>
      <c r="I4754" t="s">
        <v>7288</v>
      </c>
      <c r="J4754" t="s">
        <v>7287</v>
      </c>
      <c r="K4754" t="s">
        <v>7286</v>
      </c>
      <c r="L4754" t="s">
        <v>7285</v>
      </c>
      <c r="M4754" t="s">
        <v>7284</v>
      </c>
      <c r="N4754">
        <v>5</v>
      </c>
      <c r="O4754" t="s">
        <v>7283</v>
      </c>
      <c r="P4754" t="s">
        <v>7282</v>
      </c>
      <c r="Q4754" t="s">
        <v>7281</v>
      </c>
      <c r="R4754" s="7">
        <v>43647</v>
      </c>
      <c r="S4754" s="8">
        <f t="shared" si="592"/>
        <v>2019</v>
      </c>
      <c r="T4754" s="8">
        <v>2019</v>
      </c>
      <c r="U4754" s="8">
        <f t="shared" si="593"/>
        <v>3</v>
      </c>
      <c r="V4754" s="7">
        <v>43647</v>
      </c>
      <c r="W4754" t="s">
        <v>231</v>
      </c>
      <c r="X4754" s="2">
        <v>0.52800000000000002</v>
      </c>
      <c r="Y4754" s="6">
        <f t="shared" si="598"/>
        <v>1.4094658444782575E-2</v>
      </c>
      <c r="AA4754">
        <v>220434</v>
      </c>
      <c r="AB4754">
        <v>21141</v>
      </c>
      <c r="AC4754">
        <v>15289028</v>
      </c>
      <c r="AD4754" t="s">
        <v>1</v>
      </c>
      <c r="AE4754">
        <v>141</v>
      </c>
      <c r="AF4754">
        <v>7</v>
      </c>
      <c r="AG4754">
        <v>71008</v>
      </c>
      <c r="AI4754" t="s">
        <v>7280</v>
      </c>
      <c r="AK4754" t="s">
        <v>7279</v>
      </c>
      <c r="AL4754">
        <v>5</v>
      </c>
      <c r="AM4754" s="5">
        <f t="shared" si="594"/>
        <v>1.6666666666666667</v>
      </c>
      <c r="AN4754" s="4">
        <f t="shared" si="599"/>
        <v>2.5242963523917708E-3</v>
      </c>
      <c r="AO4754" s="3"/>
      <c r="AP4754">
        <v>0</v>
      </c>
      <c r="AR4754" t="s">
        <v>0</v>
      </c>
      <c r="AT4754" s="2" t="s">
        <v>14</v>
      </c>
      <c r="AU4754" s="1">
        <f t="shared" si="595"/>
        <v>1.0623549817065332</v>
      </c>
      <c r="AV4754" s="1">
        <f t="shared" si="596"/>
        <v>0.83094773985871728</v>
      </c>
      <c r="AW4754" s="1">
        <f t="shared" si="597"/>
        <v>0.59954049801090115</v>
      </c>
    </row>
    <row r="4755" spans="1:49" x14ac:dyDescent="0.2">
      <c r="A4755">
        <v>4753</v>
      </c>
      <c r="B4755" t="s">
        <v>7278</v>
      </c>
      <c r="C4755" t="s">
        <v>7277</v>
      </c>
      <c r="D4755" t="s">
        <v>7276</v>
      </c>
      <c r="E4755">
        <v>30965260</v>
      </c>
      <c r="F4755" t="s">
        <v>7275</v>
      </c>
      <c r="G4755" t="s">
        <v>3</v>
      </c>
      <c r="H4755" t="s">
        <v>2</v>
      </c>
      <c r="I4755" t="s">
        <v>7274</v>
      </c>
      <c r="J4755" t="s">
        <v>7273</v>
      </c>
      <c r="K4755" t="s">
        <v>7272</v>
      </c>
      <c r="L4755" t="s">
        <v>7271</v>
      </c>
      <c r="M4755" t="s">
        <v>4375</v>
      </c>
      <c r="N4755">
        <v>5</v>
      </c>
      <c r="O4755" t="s">
        <v>7270</v>
      </c>
      <c r="P4755" t="s">
        <v>7269</v>
      </c>
      <c r="Q4755" t="s">
        <v>7268</v>
      </c>
      <c r="R4755" s="7">
        <v>43647</v>
      </c>
      <c r="S4755" s="8">
        <f t="shared" si="592"/>
        <v>2019</v>
      </c>
      <c r="T4755" s="8">
        <v>2019</v>
      </c>
      <c r="U4755" s="8">
        <f t="shared" si="593"/>
        <v>3</v>
      </c>
      <c r="V4755" s="7">
        <v>43647</v>
      </c>
      <c r="W4755" t="s">
        <v>128</v>
      </c>
      <c r="X4755" s="2">
        <v>1.7949999999999999</v>
      </c>
      <c r="Y4755" s="6">
        <f t="shared" si="598"/>
        <v>4.7916499826486214E-2</v>
      </c>
      <c r="AA4755">
        <v>489697</v>
      </c>
      <c r="AB4755">
        <v>25349</v>
      </c>
      <c r="AC4755">
        <v>18791026</v>
      </c>
      <c r="AD4755" t="s">
        <v>1</v>
      </c>
      <c r="AE4755">
        <v>672</v>
      </c>
      <c r="AH4755" t="s">
        <v>7267</v>
      </c>
      <c r="AI4755" t="s">
        <v>7266</v>
      </c>
      <c r="AJ4755" t="s">
        <v>7265</v>
      </c>
      <c r="AK4755" t="s">
        <v>7264</v>
      </c>
      <c r="AL4755">
        <v>8</v>
      </c>
      <c r="AM4755" s="5">
        <f t="shared" si="594"/>
        <v>2.6666666666666665</v>
      </c>
      <c r="AN4755" s="4">
        <f t="shared" si="599"/>
        <v>4.0388741638268328E-3</v>
      </c>
      <c r="AO4755" s="3"/>
      <c r="AP4755">
        <v>0</v>
      </c>
      <c r="AQ4755" t="s">
        <v>727</v>
      </c>
      <c r="AR4755" t="s">
        <v>0</v>
      </c>
      <c r="AS4755" t="s">
        <v>726</v>
      </c>
      <c r="AT4755" s="2">
        <v>7.9630000000000001</v>
      </c>
      <c r="AU4755" s="1">
        <f t="shared" si="595"/>
        <v>3.47532121276884</v>
      </c>
      <c r="AV4755" s="1">
        <f t="shared" si="596"/>
        <v>2.5977686995156524</v>
      </c>
      <c r="AW4755" s="1">
        <f t="shared" si="597"/>
        <v>1.7202161862624645</v>
      </c>
    </row>
    <row r="4756" spans="1:49" x14ac:dyDescent="0.2">
      <c r="A4756">
        <v>4754</v>
      </c>
      <c r="B4756" t="s">
        <v>7263</v>
      </c>
      <c r="C4756" t="s">
        <v>7262</v>
      </c>
      <c r="D4756" t="s">
        <v>7261</v>
      </c>
      <c r="E4756">
        <v>30965255</v>
      </c>
      <c r="F4756" t="s">
        <v>7260</v>
      </c>
      <c r="G4756" t="s">
        <v>3</v>
      </c>
      <c r="H4756" t="s">
        <v>2</v>
      </c>
      <c r="I4756" t="s">
        <v>7259</v>
      </c>
      <c r="J4756" t="s">
        <v>7258</v>
      </c>
      <c r="K4756" t="s">
        <v>7257</v>
      </c>
      <c r="L4756" t="s">
        <v>7256</v>
      </c>
      <c r="M4756" t="s">
        <v>181</v>
      </c>
      <c r="N4756">
        <v>8</v>
      </c>
      <c r="O4756" t="s">
        <v>7255</v>
      </c>
      <c r="P4756" t="s">
        <v>7254</v>
      </c>
      <c r="Q4756" t="s">
        <v>7253</v>
      </c>
      <c r="R4756" s="7">
        <v>43647</v>
      </c>
      <c r="S4756" s="8">
        <f t="shared" si="592"/>
        <v>2019</v>
      </c>
      <c r="T4756" s="8">
        <v>2019</v>
      </c>
      <c r="U4756" s="8">
        <f t="shared" si="593"/>
        <v>3</v>
      </c>
      <c r="V4756" s="7">
        <v>43647</v>
      </c>
      <c r="W4756" t="s">
        <v>128</v>
      </c>
      <c r="X4756" s="2">
        <v>1.7949999999999999</v>
      </c>
      <c r="Y4756" s="6">
        <f t="shared" si="598"/>
        <v>4.7916499826486214E-2</v>
      </c>
      <c r="AA4756">
        <v>489697</v>
      </c>
      <c r="AB4756">
        <v>25349</v>
      </c>
      <c r="AC4756">
        <v>18791026</v>
      </c>
      <c r="AD4756" t="s">
        <v>1</v>
      </c>
      <c r="AE4756">
        <v>672</v>
      </c>
      <c r="AH4756" t="s">
        <v>7252</v>
      </c>
      <c r="AI4756" t="s">
        <v>7251</v>
      </c>
      <c r="AJ4756" t="s">
        <v>7250</v>
      </c>
      <c r="AK4756" t="s">
        <v>7249</v>
      </c>
      <c r="AL4756">
        <v>4</v>
      </c>
      <c r="AM4756" s="5">
        <f t="shared" si="594"/>
        <v>1.3333333333333333</v>
      </c>
      <c r="AN4756" s="4">
        <f t="shared" si="599"/>
        <v>2.0194370819134164E-3</v>
      </c>
      <c r="AO4756" s="3"/>
      <c r="AP4756">
        <v>0</v>
      </c>
      <c r="AQ4756" t="s">
        <v>307</v>
      </c>
      <c r="AR4756" t="s">
        <v>7248</v>
      </c>
      <c r="AS4756" t="s">
        <v>4197</v>
      </c>
      <c r="AT4756" s="2">
        <v>7.9630000000000001</v>
      </c>
      <c r="AU4756" s="1">
        <f t="shared" si="595"/>
        <v>3.4147381003114372</v>
      </c>
      <c r="AV4756" s="1">
        <f t="shared" si="596"/>
        <v>2.4967968454199818</v>
      </c>
      <c r="AW4756" s="1">
        <f t="shared" si="597"/>
        <v>1.5788555905285255</v>
      </c>
    </row>
    <row r="4757" spans="1:49" x14ac:dyDescent="0.2">
      <c r="A4757">
        <v>4755</v>
      </c>
      <c r="B4757" t="s">
        <v>7247</v>
      </c>
      <c r="C4757" t="s">
        <v>7246</v>
      </c>
      <c r="D4757" t="s">
        <v>7245</v>
      </c>
      <c r="F4757" t="s">
        <v>7244</v>
      </c>
      <c r="G4757" t="s">
        <v>3</v>
      </c>
      <c r="H4757" t="s">
        <v>2</v>
      </c>
      <c r="I4757" t="s">
        <v>7243</v>
      </c>
      <c r="J4757" t="s">
        <v>7242</v>
      </c>
      <c r="K4757" t="s">
        <v>7241</v>
      </c>
      <c r="L4757" t="s">
        <v>7240</v>
      </c>
      <c r="M4757" t="s">
        <v>181</v>
      </c>
      <c r="N4757">
        <v>4</v>
      </c>
      <c r="O4757" t="s">
        <v>7239</v>
      </c>
      <c r="P4757" t="s">
        <v>7238</v>
      </c>
      <c r="Q4757" t="s">
        <v>7237</v>
      </c>
      <c r="R4757" s="7">
        <v>43647</v>
      </c>
      <c r="S4757" s="8">
        <f t="shared" si="592"/>
        <v>2019</v>
      </c>
      <c r="T4757" s="8">
        <v>2019</v>
      </c>
      <c r="U4757" s="8">
        <f t="shared" si="593"/>
        <v>3</v>
      </c>
      <c r="V4757" s="7">
        <v>43647</v>
      </c>
      <c r="W4757" t="s">
        <v>7236</v>
      </c>
      <c r="X4757" s="2">
        <v>1.524</v>
      </c>
      <c r="Y4757" s="6">
        <f t="shared" si="598"/>
        <v>4.0682309601986065E-2</v>
      </c>
      <c r="AA4757">
        <v>200255</v>
      </c>
      <c r="AB4757">
        <v>15134</v>
      </c>
      <c r="AD4757" t="s">
        <v>1</v>
      </c>
      <c r="AE4757">
        <v>491</v>
      </c>
      <c r="AH4757" t="s">
        <v>7235</v>
      </c>
      <c r="AI4757" t="s">
        <v>7234</v>
      </c>
      <c r="AJ4757" t="s">
        <v>7233</v>
      </c>
      <c r="AK4757" t="s">
        <v>7232</v>
      </c>
      <c r="AL4757">
        <v>17</v>
      </c>
      <c r="AM4757" s="5">
        <f t="shared" si="594"/>
        <v>5.666666666666667</v>
      </c>
      <c r="AN4757" s="4">
        <f t="shared" si="599"/>
        <v>8.5826075981320204E-3</v>
      </c>
      <c r="AO4757" s="3"/>
      <c r="AP4757">
        <v>0</v>
      </c>
      <c r="AQ4757" t="s">
        <v>234</v>
      </c>
      <c r="AR4757" t="s">
        <v>7231</v>
      </c>
      <c r="AS4757" t="s">
        <v>233</v>
      </c>
      <c r="AT4757" s="2">
        <v>6.7949999999999999</v>
      </c>
      <c r="AU4757" s="1">
        <f t="shared" si="595"/>
        <v>3.1052399000829847</v>
      </c>
      <c r="AV4757" s="1">
        <f t="shared" si="596"/>
        <v>2.4632458600059044</v>
      </c>
      <c r="AW4757" s="1">
        <f t="shared" si="597"/>
        <v>1.8212518199288237</v>
      </c>
    </row>
    <row r="4758" spans="1:49" x14ac:dyDescent="0.2">
      <c r="A4758">
        <v>4756</v>
      </c>
      <c r="B4758" t="s">
        <v>7230</v>
      </c>
      <c r="C4758" t="s">
        <v>7229</v>
      </c>
      <c r="F4758" t="s">
        <v>7228</v>
      </c>
      <c r="G4758" t="s">
        <v>3</v>
      </c>
      <c r="H4758" t="s">
        <v>2</v>
      </c>
      <c r="I4758" t="s">
        <v>7227</v>
      </c>
      <c r="J4758" t="s">
        <v>7226</v>
      </c>
      <c r="K4758" t="s">
        <v>7225</v>
      </c>
      <c r="L4758" t="s">
        <v>7224</v>
      </c>
      <c r="M4758" t="s">
        <v>400</v>
      </c>
      <c r="N4758">
        <v>3</v>
      </c>
      <c r="O4758" t="s">
        <v>7223</v>
      </c>
      <c r="P4758" t="s">
        <v>7222</v>
      </c>
      <c r="Q4758" t="s">
        <v>7221</v>
      </c>
      <c r="R4758" s="7">
        <v>43647</v>
      </c>
      <c r="S4758" s="8">
        <f t="shared" si="592"/>
        <v>2019</v>
      </c>
      <c r="T4758" s="8">
        <v>2019</v>
      </c>
      <c r="U4758" s="8">
        <f t="shared" si="593"/>
        <v>3</v>
      </c>
      <c r="V4758" s="7">
        <v>43647</v>
      </c>
      <c r="W4758" t="s">
        <v>277</v>
      </c>
      <c r="X4758" s="2">
        <v>0.33500000000000002</v>
      </c>
      <c r="Y4758" s="6">
        <f t="shared" si="598"/>
        <v>8.94263367235258E-3</v>
      </c>
      <c r="AA4758">
        <v>10964290</v>
      </c>
      <c r="AB4758">
        <v>18201</v>
      </c>
      <c r="AC4758" t="s">
        <v>276</v>
      </c>
      <c r="AD4758" t="s">
        <v>1</v>
      </c>
      <c r="AE4758">
        <v>29</v>
      </c>
      <c r="AF4758">
        <v>7</v>
      </c>
      <c r="AG4758" t="s">
        <v>7220</v>
      </c>
      <c r="AI4758" t="s">
        <v>7219</v>
      </c>
      <c r="AJ4758" t="s">
        <v>7218</v>
      </c>
      <c r="AK4758" t="s">
        <v>7217</v>
      </c>
      <c r="AL4758">
        <v>21</v>
      </c>
      <c r="AM4758" s="5">
        <f t="shared" si="594"/>
        <v>7</v>
      </c>
      <c r="AN4758" s="4">
        <f t="shared" si="599"/>
        <v>1.0602044680045438E-2</v>
      </c>
      <c r="AO4758" s="3"/>
      <c r="AP4758">
        <v>0</v>
      </c>
      <c r="AQ4758" t="s">
        <v>3654</v>
      </c>
      <c r="AR4758" t="s">
        <v>0</v>
      </c>
      <c r="AS4758" t="s">
        <v>263</v>
      </c>
      <c r="AT4758" s="2">
        <v>1.694</v>
      </c>
      <c r="AU4758" s="1">
        <f t="shared" si="595"/>
        <v>0.94404569746604372</v>
      </c>
      <c r="AV4758" s="1">
        <f t="shared" si="596"/>
        <v>0.97723391761990086</v>
      </c>
      <c r="AW4758" s="1">
        <f t="shared" si="597"/>
        <v>1.0104221377737581</v>
      </c>
    </row>
    <row r="4759" spans="1:49" x14ac:dyDescent="0.2">
      <c r="A4759">
        <v>4757</v>
      </c>
      <c r="B4759" t="s">
        <v>7216</v>
      </c>
      <c r="C4759" t="s">
        <v>7215</v>
      </c>
      <c r="F4759" t="s">
        <v>7214</v>
      </c>
      <c r="G4759" t="s">
        <v>3</v>
      </c>
      <c r="H4759" t="s">
        <v>2</v>
      </c>
      <c r="I4759" t="s">
        <v>3367</v>
      </c>
      <c r="J4759" t="s">
        <v>3513</v>
      </c>
      <c r="K4759" t="s">
        <v>3512</v>
      </c>
      <c r="L4759" t="s">
        <v>3511</v>
      </c>
      <c r="M4759" t="s">
        <v>569</v>
      </c>
      <c r="N4759">
        <v>6</v>
      </c>
      <c r="O4759" t="s">
        <v>7213</v>
      </c>
      <c r="P4759" t="s">
        <v>7212</v>
      </c>
      <c r="Q4759" t="s">
        <v>7211</v>
      </c>
      <c r="R4759" s="7">
        <v>43647</v>
      </c>
      <c r="S4759" s="8">
        <f t="shared" si="592"/>
        <v>2019</v>
      </c>
      <c r="T4759" s="8">
        <v>2019</v>
      </c>
      <c r="U4759" s="8">
        <f t="shared" si="593"/>
        <v>3</v>
      </c>
      <c r="V4759" s="7">
        <v>43647</v>
      </c>
      <c r="W4759" t="s">
        <v>277</v>
      </c>
      <c r="X4759" s="2">
        <v>0.33500000000000002</v>
      </c>
      <c r="Y4759" s="6">
        <f t="shared" si="598"/>
        <v>8.94263367235258E-3</v>
      </c>
      <c r="AA4759">
        <v>10964290</v>
      </c>
      <c r="AB4759">
        <v>18201</v>
      </c>
      <c r="AC4759" t="s">
        <v>276</v>
      </c>
      <c r="AD4759" t="s">
        <v>1</v>
      </c>
      <c r="AE4759">
        <v>29</v>
      </c>
      <c r="AF4759">
        <v>7</v>
      </c>
      <c r="AG4759" t="s">
        <v>7210</v>
      </c>
      <c r="AI4759" t="s">
        <v>7209</v>
      </c>
      <c r="AJ4759" t="s">
        <v>7208</v>
      </c>
      <c r="AK4759" t="s">
        <v>7207</v>
      </c>
      <c r="AL4759">
        <v>3</v>
      </c>
      <c r="AM4759" s="5">
        <f t="shared" si="594"/>
        <v>1</v>
      </c>
      <c r="AN4759" s="4">
        <f t="shared" si="599"/>
        <v>1.5145778114350624E-3</v>
      </c>
      <c r="AO4759" s="3"/>
      <c r="AP4759">
        <v>0</v>
      </c>
      <c r="AR4759" t="s">
        <v>0</v>
      </c>
      <c r="AT4759" s="2">
        <v>1.694</v>
      </c>
      <c r="AU4759" s="1">
        <f t="shared" si="595"/>
        <v>0.67142169140773245</v>
      </c>
      <c r="AV4759" s="1">
        <f t="shared" si="596"/>
        <v>0.52286057418938214</v>
      </c>
      <c r="AW4759" s="1">
        <f t="shared" si="597"/>
        <v>0.37429945697103173</v>
      </c>
    </row>
    <row r="4760" spans="1:49" x14ac:dyDescent="0.2">
      <c r="A4760">
        <v>4758</v>
      </c>
      <c r="B4760" t="s">
        <v>7206</v>
      </c>
      <c r="C4760" t="s">
        <v>7205</v>
      </c>
      <c r="D4760" t="s">
        <v>7204</v>
      </c>
      <c r="F4760" t="s">
        <v>7203</v>
      </c>
      <c r="G4760" t="s">
        <v>3</v>
      </c>
      <c r="H4760" t="s">
        <v>2</v>
      </c>
      <c r="I4760" t="s">
        <v>7202</v>
      </c>
      <c r="J4760">
        <v>60030074</v>
      </c>
      <c r="K4760" t="s">
        <v>4000</v>
      </c>
      <c r="L4760" t="s">
        <v>3999</v>
      </c>
      <c r="M4760" t="s">
        <v>1790</v>
      </c>
      <c r="N4760">
        <v>2</v>
      </c>
      <c r="O4760" t="s">
        <v>7201</v>
      </c>
      <c r="P4760" t="s">
        <v>7200</v>
      </c>
      <c r="Q4760" t="s">
        <v>7199</v>
      </c>
      <c r="R4760" s="7">
        <v>43647</v>
      </c>
      <c r="S4760" s="8">
        <f t="shared" si="592"/>
        <v>2019</v>
      </c>
      <c r="T4760" s="8">
        <v>2019</v>
      </c>
      <c r="U4760" s="8">
        <f t="shared" si="593"/>
        <v>3</v>
      </c>
      <c r="V4760" s="7">
        <v>43647</v>
      </c>
      <c r="W4760" t="s">
        <v>6975</v>
      </c>
      <c r="X4760" s="2">
        <v>0.84499999999999997</v>
      </c>
      <c r="Y4760" s="6">
        <f t="shared" si="598"/>
        <v>2.2556792397426657E-2</v>
      </c>
      <c r="AA4760">
        <v>3787796</v>
      </c>
      <c r="AB4760">
        <v>16044</v>
      </c>
      <c r="AD4760" t="s">
        <v>1</v>
      </c>
      <c r="AE4760">
        <v>172</v>
      </c>
      <c r="AH4760" t="s">
        <v>1440</v>
      </c>
      <c r="AI4760" t="s">
        <v>7198</v>
      </c>
      <c r="AJ4760" t="s">
        <v>7197</v>
      </c>
      <c r="AK4760" t="s">
        <v>7196</v>
      </c>
      <c r="AL4760">
        <v>5</v>
      </c>
      <c r="AM4760" s="5">
        <f t="shared" si="594"/>
        <v>1.6666666666666667</v>
      </c>
      <c r="AN4760" s="4">
        <f t="shared" si="599"/>
        <v>2.5242963523917708E-3</v>
      </c>
      <c r="AO4760" s="3"/>
      <c r="AP4760">
        <v>0</v>
      </c>
      <c r="AQ4760" t="s">
        <v>751</v>
      </c>
      <c r="AR4760" t="s">
        <v>0</v>
      </c>
      <c r="AS4760" t="s">
        <v>750</v>
      </c>
      <c r="AT4760" s="2">
        <v>3.4140000000000001</v>
      </c>
      <c r="AU4760" s="1">
        <f t="shared" si="595"/>
        <v>1.654704358391619</v>
      </c>
      <c r="AV4760" s="1">
        <f t="shared" si="596"/>
        <v>1.2540544374909213</v>
      </c>
      <c r="AW4760" s="1">
        <f t="shared" si="597"/>
        <v>0.85340451659022365</v>
      </c>
    </row>
    <row r="4761" spans="1:49" x14ac:dyDescent="0.2">
      <c r="A4761">
        <v>4759</v>
      </c>
      <c r="B4761" t="s">
        <v>7195</v>
      </c>
      <c r="C4761" t="s">
        <v>7194</v>
      </c>
      <c r="F4761" t="s">
        <v>7193</v>
      </c>
      <c r="G4761" t="s">
        <v>3</v>
      </c>
      <c r="H4761" t="s">
        <v>2</v>
      </c>
      <c r="I4761" t="s">
        <v>2539</v>
      </c>
      <c r="J4761">
        <v>60026846</v>
      </c>
      <c r="K4761" t="s">
        <v>7192</v>
      </c>
      <c r="L4761" t="s">
        <v>298</v>
      </c>
      <c r="M4761" t="s">
        <v>58</v>
      </c>
      <c r="N4761">
        <v>5</v>
      </c>
      <c r="O4761" t="s">
        <v>7191</v>
      </c>
      <c r="P4761" t="s">
        <v>7190</v>
      </c>
      <c r="Q4761" t="s">
        <v>7189</v>
      </c>
      <c r="R4761" s="7">
        <v>43647</v>
      </c>
      <c r="S4761" s="8">
        <f t="shared" si="592"/>
        <v>2019</v>
      </c>
      <c r="T4761" s="8">
        <v>2019</v>
      </c>
      <c r="U4761" s="8">
        <f t="shared" si="593"/>
        <v>3</v>
      </c>
      <c r="V4761" s="7">
        <v>43647</v>
      </c>
      <c r="W4761" t="s">
        <v>277</v>
      </c>
      <c r="X4761" s="2">
        <v>0.33500000000000002</v>
      </c>
      <c r="Y4761" s="6">
        <f t="shared" si="598"/>
        <v>8.94263367235258E-3</v>
      </c>
      <c r="AA4761">
        <v>10964290</v>
      </c>
      <c r="AB4761">
        <v>18201</v>
      </c>
      <c r="AC4761" t="s">
        <v>276</v>
      </c>
      <c r="AD4761" t="s">
        <v>1</v>
      </c>
      <c r="AE4761">
        <v>29</v>
      </c>
      <c r="AF4761">
        <v>7</v>
      </c>
      <c r="AG4761" t="s">
        <v>7188</v>
      </c>
      <c r="AI4761" t="s">
        <v>7187</v>
      </c>
      <c r="AJ4761" t="s">
        <v>7186</v>
      </c>
      <c r="AK4761" t="s">
        <v>7185</v>
      </c>
      <c r="AL4761">
        <v>0</v>
      </c>
      <c r="AM4761" s="5">
        <f t="shared" si="594"/>
        <v>0</v>
      </c>
      <c r="AN4761" s="4">
        <f t="shared" si="599"/>
        <v>0</v>
      </c>
      <c r="AO4761" s="3"/>
      <c r="AP4761">
        <v>0</v>
      </c>
      <c r="AQ4761" t="s">
        <v>16</v>
      </c>
      <c r="AR4761" t="s">
        <v>7184</v>
      </c>
      <c r="AS4761" t="s">
        <v>295</v>
      </c>
      <c r="AT4761" s="2">
        <v>1.694</v>
      </c>
      <c r="AU4761" s="1">
        <f t="shared" si="595"/>
        <v>0.62598435706468059</v>
      </c>
      <c r="AV4761" s="1">
        <f t="shared" si="596"/>
        <v>0.44713168361762901</v>
      </c>
      <c r="AW4761" s="1">
        <f t="shared" si="597"/>
        <v>0.26827901017057743</v>
      </c>
    </row>
    <row r="4762" spans="1:49" x14ac:dyDescent="0.2">
      <c r="A4762">
        <v>4760</v>
      </c>
      <c r="B4762" t="s">
        <v>7183</v>
      </c>
      <c r="C4762" t="s">
        <v>7182</v>
      </c>
      <c r="F4762" t="s">
        <v>7181</v>
      </c>
      <c r="G4762" t="s">
        <v>3</v>
      </c>
      <c r="H4762" t="s">
        <v>2</v>
      </c>
      <c r="I4762" t="s">
        <v>7180</v>
      </c>
      <c r="J4762">
        <v>60069734</v>
      </c>
      <c r="K4762" t="s">
        <v>676</v>
      </c>
      <c r="L4762" t="s">
        <v>210</v>
      </c>
      <c r="M4762" t="s">
        <v>58</v>
      </c>
      <c r="N4762">
        <v>3</v>
      </c>
      <c r="O4762" t="s">
        <v>7179</v>
      </c>
      <c r="P4762" t="s">
        <v>7178</v>
      </c>
      <c r="Q4762" t="s">
        <v>4805</v>
      </c>
      <c r="R4762" s="7">
        <v>43647</v>
      </c>
      <c r="S4762" s="8">
        <f t="shared" si="592"/>
        <v>2019</v>
      </c>
      <c r="T4762" s="8">
        <v>2019</v>
      </c>
      <c r="U4762" s="8">
        <f t="shared" si="593"/>
        <v>3</v>
      </c>
      <c r="V4762" s="7">
        <v>43647</v>
      </c>
      <c r="W4762" t="s">
        <v>277</v>
      </c>
      <c r="X4762" s="2">
        <v>0.33500000000000002</v>
      </c>
      <c r="Y4762" s="6">
        <f t="shared" si="598"/>
        <v>8.94263367235258E-3</v>
      </c>
      <c r="AA4762">
        <v>10964290</v>
      </c>
      <c r="AB4762">
        <v>18201</v>
      </c>
      <c r="AC4762" t="s">
        <v>276</v>
      </c>
      <c r="AD4762" t="s">
        <v>1</v>
      </c>
      <c r="AE4762">
        <v>29</v>
      </c>
      <c r="AF4762">
        <v>7</v>
      </c>
      <c r="AG4762" t="s">
        <v>7177</v>
      </c>
      <c r="AI4762" t="s">
        <v>7176</v>
      </c>
      <c r="AJ4762" t="s">
        <v>7175</v>
      </c>
      <c r="AK4762" t="s">
        <v>7174</v>
      </c>
      <c r="AL4762">
        <v>5</v>
      </c>
      <c r="AM4762" s="5">
        <f t="shared" si="594"/>
        <v>1.6666666666666667</v>
      </c>
      <c r="AN4762" s="4">
        <f t="shared" si="599"/>
        <v>2.5242963523917708E-3</v>
      </c>
      <c r="AO4762" s="3"/>
      <c r="AP4762">
        <v>0</v>
      </c>
      <c r="AQ4762" t="s">
        <v>16</v>
      </c>
      <c r="AR4762">
        <v>61401506</v>
      </c>
      <c r="AS4762" t="s">
        <v>15</v>
      </c>
      <c r="AT4762" s="2">
        <v>1.694</v>
      </c>
      <c r="AU4762" s="1">
        <f t="shared" si="595"/>
        <v>0.70171324763643372</v>
      </c>
      <c r="AV4762" s="1">
        <f t="shared" si="596"/>
        <v>0.57334650123721753</v>
      </c>
      <c r="AW4762" s="1">
        <f t="shared" si="597"/>
        <v>0.44497975483800134</v>
      </c>
    </row>
    <row r="4763" spans="1:49" x14ac:dyDescent="0.2">
      <c r="A4763">
        <v>4761</v>
      </c>
      <c r="B4763" t="s">
        <v>7173</v>
      </c>
      <c r="C4763" t="s">
        <v>7172</v>
      </c>
      <c r="F4763" t="s">
        <v>7171</v>
      </c>
      <c r="G4763" t="s">
        <v>3</v>
      </c>
      <c r="H4763" t="s">
        <v>2</v>
      </c>
      <c r="I4763" t="s">
        <v>1541</v>
      </c>
      <c r="J4763" t="s">
        <v>2525</v>
      </c>
      <c r="K4763" t="s">
        <v>2524</v>
      </c>
      <c r="L4763" t="s">
        <v>2523</v>
      </c>
      <c r="M4763" t="s">
        <v>29</v>
      </c>
      <c r="N4763">
        <v>4</v>
      </c>
      <c r="O4763" t="s">
        <v>7170</v>
      </c>
      <c r="P4763" t="s">
        <v>7169</v>
      </c>
      <c r="Q4763" t="s">
        <v>7168</v>
      </c>
      <c r="R4763" s="7">
        <v>43647</v>
      </c>
      <c r="S4763" s="8">
        <f t="shared" si="592"/>
        <v>2019</v>
      </c>
      <c r="T4763" s="8">
        <v>2019</v>
      </c>
      <c r="U4763" s="8">
        <f t="shared" si="593"/>
        <v>3</v>
      </c>
      <c r="V4763" s="7">
        <v>43647</v>
      </c>
      <c r="W4763" t="s">
        <v>277</v>
      </c>
      <c r="X4763" s="2">
        <v>0.33500000000000002</v>
      </c>
      <c r="Y4763" s="6">
        <f t="shared" si="598"/>
        <v>8.94263367235258E-3</v>
      </c>
      <c r="AA4763">
        <v>10964290</v>
      </c>
      <c r="AB4763">
        <v>18201</v>
      </c>
      <c r="AC4763" t="s">
        <v>276</v>
      </c>
      <c r="AD4763" t="s">
        <v>1</v>
      </c>
      <c r="AE4763">
        <v>29</v>
      </c>
      <c r="AF4763">
        <v>7</v>
      </c>
      <c r="AG4763" t="s">
        <v>7167</v>
      </c>
      <c r="AI4763" t="s">
        <v>7166</v>
      </c>
      <c r="AJ4763" t="s">
        <v>7165</v>
      </c>
      <c r="AK4763" t="s">
        <v>7164</v>
      </c>
      <c r="AL4763">
        <v>6</v>
      </c>
      <c r="AM4763" s="5">
        <f t="shared" si="594"/>
        <v>2</v>
      </c>
      <c r="AN4763" s="4">
        <f t="shared" si="599"/>
        <v>3.0291556228701248E-3</v>
      </c>
      <c r="AO4763" s="3"/>
      <c r="AP4763">
        <v>0</v>
      </c>
      <c r="AQ4763" t="s">
        <v>16</v>
      </c>
      <c r="AR4763">
        <v>61371050</v>
      </c>
      <c r="AS4763" t="s">
        <v>15</v>
      </c>
      <c r="AT4763" s="2">
        <v>1.694</v>
      </c>
      <c r="AU4763" s="1">
        <f t="shared" si="595"/>
        <v>0.71685902575078442</v>
      </c>
      <c r="AV4763" s="1">
        <f t="shared" si="596"/>
        <v>0.59858946476113517</v>
      </c>
      <c r="AW4763" s="1">
        <f t="shared" si="597"/>
        <v>0.4803199037714862</v>
      </c>
    </row>
    <row r="4764" spans="1:49" x14ac:dyDescent="0.2">
      <c r="A4764">
        <v>4762</v>
      </c>
      <c r="B4764" t="s">
        <v>7163</v>
      </c>
      <c r="C4764" t="s">
        <v>7162</v>
      </c>
      <c r="D4764" t="s">
        <v>7161</v>
      </c>
      <c r="E4764">
        <v>30936028</v>
      </c>
      <c r="F4764" t="s">
        <v>7160</v>
      </c>
      <c r="G4764" t="s">
        <v>3</v>
      </c>
      <c r="H4764" t="s">
        <v>2</v>
      </c>
      <c r="I4764" t="s">
        <v>7159</v>
      </c>
      <c r="J4764">
        <v>60028868</v>
      </c>
      <c r="K4764" t="s">
        <v>5650</v>
      </c>
      <c r="L4764" t="s">
        <v>5652</v>
      </c>
      <c r="M4764" t="s">
        <v>139</v>
      </c>
      <c r="N4764">
        <v>4</v>
      </c>
      <c r="O4764" t="s">
        <v>7158</v>
      </c>
      <c r="P4764" t="s">
        <v>7157</v>
      </c>
      <c r="Q4764" t="s">
        <v>5651</v>
      </c>
      <c r="R4764" s="7">
        <v>43647</v>
      </c>
      <c r="S4764" s="8">
        <f t="shared" si="592"/>
        <v>2019</v>
      </c>
      <c r="T4764" s="8">
        <v>2019</v>
      </c>
      <c r="U4764" s="8">
        <f t="shared" si="593"/>
        <v>3</v>
      </c>
      <c r="V4764" s="7">
        <v>43647</v>
      </c>
      <c r="W4764" t="s">
        <v>7156</v>
      </c>
      <c r="X4764" s="2">
        <v>1.6120000000000001</v>
      </c>
      <c r="Y4764" s="6">
        <f t="shared" si="598"/>
        <v>4.3031419342783164E-2</v>
      </c>
      <c r="AA4764">
        <v>10557903</v>
      </c>
      <c r="AB4764">
        <v>18965</v>
      </c>
      <c r="AC4764">
        <v>10959513</v>
      </c>
      <c r="AD4764" t="s">
        <v>1</v>
      </c>
      <c r="AE4764">
        <v>136</v>
      </c>
      <c r="AH4764" s="9">
        <v>41275</v>
      </c>
      <c r="AI4764" t="s">
        <v>7155</v>
      </c>
      <c r="AJ4764" t="s">
        <v>7154</v>
      </c>
      <c r="AK4764" t="s">
        <v>7153</v>
      </c>
      <c r="AL4764">
        <v>7</v>
      </c>
      <c r="AM4764" s="5">
        <f t="shared" si="594"/>
        <v>2.3333333333333335</v>
      </c>
      <c r="AN4764" s="4">
        <f t="shared" si="599"/>
        <v>3.5340148933484792E-3</v>
      </c>
      <c r="AO4764" s="3"/>
      <c r="AP4764">
        <v>0</v>
      </c>
      <c r="AR4764" t="s">
        <v>0</v>
      </c>
      <c r="AT4764" s="2" t="s">
        <v>14</v>
      </c>
      <c r="AU4764" s="1">
        <f t="shared" si="595"/>
        <v>3.1182198007952757</v>
      </c>
      <c r="AV4764" s="1">
        <f t="shared" si="596"/>
        <v>2.3282717118065821</v>
      </c>
      <c r="AW4764" s="1">
        <f t="shared" si="597"/>
        <v>1.5383236228178883</v>
      </c>
    </row>
    <row r="4765" spans="1:49" x14ac:dyDescent="0.2">
      <c r="A4765">
        <v>4763</v>
      </c>
      <c r="B4765" t="s">
        <v>7152</v>
      </c>
      <c r="C4765" t="s">
        <v>7151</v>
      </c>
      <c r="D4765" t="s">
        <v>7150</v>
      </c>
      <c r="F4765" t="s">
        <v>7149</v>
      </c>
      <c r="G4765" t="s">
        <v>3</v>
      </c>
      <c r="H4765" t="s">
        <v>2</v>
      </c>
      <c r="I4765" t="s">
        <v>7148</v>
      </c>
      <c r="J4765">
        <v>60007711</v>
      </c>
      <c r="K4765" t="s">
        <v>1254</v>
      </c>
      <c r="L4765" t="s">
        <v>1253</v>
      </c>
      <c r="M4765" t="s">
        <v>58</v>
      </c>
      <c r="N4765">
        <v>4</v>
      </c>
      <c r="O4765" t="s">
        <v>7147</v>
      </c>
      <c r="P4765" t="s">
        <v>7146</v>
      </c>
      <c r="Q4765" t="s">
        <v>7145</v>
      </c>
      <c r="R4765" s="7">
        <v>43647</v>
      </c>
      <c r="S4765" s="8">
        <f t="shared" si="592"/>
        <v>2019</v>
      </c>
      <c r="T4765" s="8">
        <v>2019</v>
      </c>
      <c r="U4765" s="8">
        <f t="shared" si="593"/>
        <v>3</v>
      </c>
      <c r="V4765" s="7">
        <v>43647</v>
      </c>
      <c r="W4765" t="s">
        <v>3916</v>
      </c>
      <c r="X4765" s="2">
        <v>1.601</v>
      </c>
      <c r="Y4765" s="6">
        <f t="shared" si="598"/>
        <v>4.2737780625183526E-2</v>
      </c>
      <c r="AA4765">
        <v>9254005</v>
      </c>
      <c r="AB4765">
        <v>25236</v>
      </c>
      <c r="AD4765" t="s">
        <v>1</v>
      </c>
      <c r="AE4765">
        <v>290</v>
      </c>
      <c r="AH4765" s="9">
        <v>41883</v>
      </c>
      <c r="AI4765" t="s">
        <v>7144</v>
      </c>
      <c r="AJ4765" t="s">
        <v>7143</v>
      </c>
      <c r="AK4765" t="s">
        <v>7142</v>
      </c>
      <c r="AL4765">
        <v>22</v>
      </c>
      <c r="AM4765" s="5">
        <f t="shared" si="594"/>
        <v>7.333333333333333</v>
      </c>
      <c r="AN4765" s="4">
        <f t="shared" si="599"/>
        <v>1.1106903950523791E-2</v>
      </c>
      <c r="AO4765" s="3"/>
      <c r="AP4765">
        <v>0</v>
      </c>
      <c r="AR4765" t="s">
        <v>0</v>
      </c>
      <c r="AS4765" t="s">
        <v>7141</v>
      </c>
      <c r="AT4765" s="2" t="s">
        <v>14</v>
      </c>
      <c r="AU4765" s="1">
        <f t="shared" si="595"/>
        <v>3.3248517622785605</v>
      </c>
      <c r="AV4765" s="1">
        <f t="shared" si="596"/>
        <v>2.6922342287853658</v>
      </c>
      <c r="AW4765" s="1">
        <f t="shared" si="597"/>
        <v>2.0596166952921711</v>
      </c>
    </row>
    <row r="4766" spans="1:49" x14ac:dyDescent="0.2">
      <c r="A4766">
        <v>4764</v>
      </c>
      <c r="B4766" t="s">
        <v>7140</v>
      </c>
      <c r="C4766" t="s">
        <v>7139</v>
      </c>
      <c r="F4766" t="s">
        <v>7138</v>
      </c>
      <c r="G4766" t="s">
        <v>3</v>
      </c>
      <c r="H4766" t="s">
        <v>2</v>
      </c>
      <c r="I4766" t="s">
        <v>7137</v>
      </c>
      <c r="J4766">
        <v>60032083</v>
      </c>
      <c r="K4766" t="s">
        <v>3539</v>
      </c>
      <c r="L4766" t="s">
        <v>3538</v>
      </c>
      <c r="M4766" t="s">
        <v>45</v>
      </c>
      <c r="N4766">
        <v>3</v>
      </c>
      <c r="O4766" t="s">
        <v>7136</v>
      </c>
      <c r="P4766" t="s">
        <v>7135</v>
      </c>
      <c r="Q4766" t="s">
        <v>4743</v>
      </c>
      <c r="R4766" s="7">
        <v>43647</v>
      </c>
      <c r="S4766" s="8">
        <f t="shared" si="592"/>
        <v>2019</v>
      </c>
      <c r="T4766" s="8">
        <v>2019</v>
      </c>
      <c r="U4766" s="8">
        <f t="shared" si="593"/>
        <v>3</v>
      </c>
      <c r="V4766" s="7">
        <v>43647</v>
      </c>
      <c r="W4766" t="s">
        <v>231</v>
      </c>
      <c r="X4766" s="2">
        <v>0.52800000000000002</v>
      </c>
      <c r="Y4766" s="6">
        <f t="shared" si="598"/>
        <v>1.4094658444782575E-2</v>
      </c>
      <c r="AA4766">
        <v>220434</v>
      </c>
      <c r="AB4766">
        <v>21141</v>
      </c>
      <c r="AC4766">
        <v>15289028</v>
      </c>
      <c r="AD4766" t="s">
        <v>1</v>
      </c>
      <c r="AE4766">
        <v>141</v>
      </c>
      <c r="AF4766">
        <v>7</v>
      </c>
      <c r="AG4766">
        <v>71003</v>
      </c>
      <c r="AI4766" t="s">
        <v>7134</v>
      </c>
      <c r="AK4766" t="s">
        <v>7133</v>
      </c>
      <c r="AL4766">
        <v>3</v>
      </c>
      <c r="AM4766" s="5">
        <f t="shared" si="594"/>
        <v>1</v>
      </c>
      <c r="AN4766" s="4">
        <f t="shared" si="599"/>
        <v>1.5145778114350624E-3</v>
      </c>
      <c r="AO4766" s="3"/>
      <c r="AP4766">
        <v>0</v>
      </c>
      <c r="AQ4766" t="s">
        <v>52</v>
      </c>
      <c r="AR4766">
        <v>1537210</v>
      </c>
      <c r="AS4766" t="s">
        <v>51</v>
      </c>
      <c r="AT4766" s="2" t="s">
        <v>14</v>
      </c>
      <c r="AU4766" s="1">
        <f t="shared" si="595"/>
        <v>1.032063425477832</v>
      </c>
      <c r="AV4766" s="1">
        <f t="shared" si="596"/>
        <v>0.78046181281088189</v>
      </c>
      <c r="AW4766" s="1">
        <f t="shared" si="597"/>
        <v>0.52886020014393154</v>
      </c>
    </row>
    <row r="4767" spans="1:49" x14ac:dyDescent="0.2">
      <c r="A4767">
        <v>4765</v>
      </c>
      <c r="B4767" t="s">
        <v>7132</v>
      </c>
      <c r="C4767" t="s">
        <v>7131</v>
      </c>
      <c r="F4767" t="s">
        <v>7130</v>
      </c>
      <c r="G4767" t="s">
        <v>3</v>
      </c>
      <c r="H4767" t="s">
        <v>2</v>
      </c>
      <c r="I4767" t="s">
        <v>7129</v>
      </c>
      <c r="J4767" t="s">
        <v>7128</v>
      </c>
      <c r="K4767" t="s">
        <v>7127</v>
      </c>
      <c r="L4767" t="s">
        <v>7126</v>
      </c>
      <c r="M4767" t="s">
        <v>5307</v>
      </c>
      <c r="N4767">
        <v>4</v>
      </c>
      <c r="O4767" t="s">
        <v>7125</v>
      </c>
      <c r="P4767" t="s">
        <v>7124</v>
      </c>
      <c r="Q4767" t="s">
        <v>7123</v>
      </c>
      <c r="R4767" s="7">
        <v>43647</v>
      </c>
      <c r="S4767" s="8">
        <f t="shared" si="592"/>
        <v>2019</v>
      </c>
      <c r="T4767" s="8">
        <v>2019</v>
      </c>
      <c r="U4767" s="8">
        <f t="shared" si="593"/>
        <v>3</v>
      </c>
      <c r="V4767" s="7">
        <v>43647</v>
      </c>
      <c r="W4767" t="s">
        <v>1646</v>
      </c>
      <c r="X4767" s="2">
        <v>1.123</v>
      </c>
      <c r="Y4767" s="6">
        <f t="shared" si="598"/>
        <v>2.9977843624035664E-2</v>
      </c>
      <c r="AB4767">
        <v>21100900379</v>
      </c>
      <c r="AC4767">
        <v>23773766</v>
      </c>
      <c r="AD4767" t="s">
        <v>1</v>
      </c>
      <c r="AE4767">
        <v>4</v>
      </c>
      <c r="AF4767">
        <v>3</v>
      </c>
      <c r="AG4767">
        <v>8663422</v>
      </c>
      <c r="AH4767" t="s">
        <v>7122</v>
      </c>
      <c r="AI4767" t="s">
        <v>7121</v>
      </c>
      <c r="AJ4767" t="s">
        <v>7120</v>
      </c>
      <c r="AK4767" t="s">
        <v>7119</v>
      </c>
      <c r="AL4767">
        <v>13</v>
      </c>
      <c r="AM4767" s="5">
        <f t="shared" si="594"/>
        <v>4.333333333333333</v>
      </c>
      <c r="AN4767" s="4">
        <f t="shared" si="599"/>
        <v>6.5631705162186036E-3</v>
      </c>
      <c r="AO4767" s="3"/>
      <c r="AP4767">
        <v>0</v>
      </c>
      <c r="AQ4767" t="s">
        <v>151</v>
      </c>
      <c r="AR4767" t="s">
        <v>5872</v>
      </c>
      <c r="AS4767" t="s">
        <v>2346</v>
      </c>
      <c r="AT4767" s="2">
        <v>3.7410000000000001</v>
      </c>
      <c r="AU4767" s="1">
        <f t="shared" si="595"/>
        <v>2.2953441691690548</v>
      </c>
      <c r="AV4767" s="1">
        <f t="shared" si="596"/>
        <v>1.8270507070127135</v>
      </c>
      <c r="AW4767" s="1">
        <f t="shared" si="597"/>
        <v>1.3587572448563723</v>
      </c>
    </row>
    <row r="4768" spans="1:49" x14ac:dyDescent="0.2">
      <c r="A4768">
        <v>4766</v>
      </c>
      <c r="B4768" t="s">
        <v>7118</v>
      </c>
      <c r="C4768" t="s">
        <v>7117</v>
      </c>
      <c r="F4768" t="s">
        <v>7116</v>
      </c>
      <c r="G4768" t="s">
        <v>3</v>
      </c>
      <c r="H4768" t="s">
        <v>2</v>
      </c>
      <c r="I4768" t="s">
        <v>7115</v>
      </c>
      <c r="J4768" t="s">
        <v>7114</v>
      </c>
      <c r="K4768" t="s">
        <v>7113</v>
      </c>
      <c r="L4768" t="s">
        <v>7112</v>
      </c>
      <c r="M4768" t="s">
        <v>1674</v>
      </c>
      <c r="N4768">
        <v>5</v>
      </c>
      <c r="O4768" t="s">
        <v>7111</v>
      </c>
      <c r="P4768" t="s">
        <v>7110</v>
      </c>
      <c r="Q4768" t="s">
        <v>7109</v>
      </c>
      <c r="R4768" s="7">
        <v>43647</v>
      </c>
      <c r="S4768" s="8">
        <f t="shared" si="592"/>
        <v>2019</v>
      </c>
      <c r="T4768" s="8">
        <v>2019</v>
      </c>
      <c r="U4768" s="8">
        <f t="shared" si="593"/>
        <v>3</v>
      </c>
      <c r="V4768" s="7">
        <v>43647</v>
      </c>
      <c r="W4768" t="s">
        <v>277</v>
      </c>
      <c r="X4768" s="2">
        <v>0.33500000000000002</v>
      </c>
      <c r="Y4768" s="6">
        <f t="shared" si="598"/>
        <v>8.94263367235258E-3</v>
      </c>
      <c r="AA4768">
        <v>10964290</v>
      </c>
      <c r="AB4768">
        <v>18201</v>
      </c>
      <c r="AC4768" t="s">
        <v>276</v>
      </c>
      <c r="AD4768" t="s">
        <v>1</v>
      </c>
      <c r="AE4768">
        <v>29</v>
      </c>
      <c r="AF4768">
        <v>7</v>
      </c>
      <c r="AG4768" t="s">
        <v>7108</v>
      </c>
      <c r="AI4768" t="s">
        <v>7107</v>
      </c>
      <c r="AJ4768" t="s">
        <v>7106</v>
      </c>
      <c r="AK4768" t="s">
        <v>7105</v>
      </c>
      <c r="AL4768">
        <v>7</v>
      </c>
      <c r="AM4768" s="5">
        <f t="shared" si="594"/>
        <v>2.3333333333333335</v>
      </c>
      <c r="AN4768" s="4">
        <f t="shared" si="599"/>
        <v>3.5340148933484792E-3</v>
      </c>
      <c r="AO4768" s="3"/>
      <c r="AP4768">
        <v>0</v>
      </c>
      <c r="AQ4768" t="s">
        <v>1169</v>
      </c>
      <c r="AR4768" t="s">
        <v>7104</v>
      </c>
      <c r="AS4768" t="s">
        <v>2031</v>
      </c>
      <c r="AT4768" s="2">
        <v>1.694</v>
      </c>
      <c r="AU4768" s="1">
        <f t="shared" si="595"/>
        <v>0.732004803865135</v>
      </c>
      <c r="AV4768" s="1">
        <f t="shared" si="596"/>
        <v>0.62383242828505292</v>
      </c>
      <c r="AW4768" s="1">
        <f t="shared" si="597"/>
        <v>0.51566005270497095</v>
      </c>
    </row>
    <row r="4769" spans="1:49" x14ac:dyDescent="0.2">
      <c r="A4769">
        <v>4767</v>
      </c>
      <c r="B4769" t="s">
        <v>7103</v>
      </c>
      <c r="C4769" t="s">
        <v>7102</v>
      </c>
      <c r="F4769" t="s">
        <v>7101</v>
      </c>
      <c r="G4769" t="s">
        <v>3</v>
      </c>
      <c r="H4769" t="s">
        <v>2</v>
      </c>
      <c r="I4769" t="s">
        <v>7100</v>
      </c>
      <c r="J4769" t="s">
        <v>7099</v>
      </c>
      <c r="K4769" t="s">
        <v>7098</v>
      </c>
      <c r="L4769" t="s">
        <v>7097</v>
      </c>
      <c r="M4769" t="s">
        <v>466</v>
      </c>
      <c r="N4769">
        <v>7</v>
      </c>
      <c r="O4769" t="s">
        <v>7096</v>
      </c>
      <c r="P4769" t="s">
        <v>7095</v>
      </c>
      <c r="Q4769" t="s">
        <v>7094</v>
      </c>
      <c r="R4769" s="7">
        <v>43647</v>
      </c>
      <c r="S4769" s="8">
        <f t="shared" si="592"/>
        <v>2019</v>
      </c>
      <c r="T4769" s="8">
        <v>2019</v>
      </c>
      <c r="U4769" s="8">
        <f t="shared" si="593"/>
        <v>3</v>
      </c>
      <c r="V4769" s="7">
        <v>43647</v>
      </c>
      <c r="W4769" t="s">
        <v>1646</v>
      </c>
      <c r="X4769" s="2">
        <v>1.123</v>
      </c>
      <c r="Y4769" s="6">
        <f t="shared" si="598"/>
        <v>2.9977843624035664E-2</v>
      </c>
      <c r="AB4769">
        <v>21100900379</v>
      </c>
      <c r="AC4769">
        <v>23773766</v>
      </c>
      <c r="AD4769" t="s">
        <v>1</v>
      </c>
      <c r="AE4769">
        <v>4</v>
      </c>
      <c r="AF4769">
        <v>3</v>
      </c>
      <c r="AG4769">
        <v>8661608</v>
      </c>
      <c r="AH4769" t="s">
        <v>7093</v>
      </c>
      <c r="AI4769" t="s">
        <v>7092</v>
      </c>
      <c r="AJ4769" t="s">
        <v>7091</v>
      </c>
      <c r="AK4769" t="s">
        <v>7090</v>
      </c>
      <c r="AL4769">
        <v>36</v>
      </c>
      <c r="AM4769" s="5">
        <f t="shared" si="594"/>
        <v>12</v>
      </c>
      <c r="AN4769" s="4">
        <f t="shared" si="599"/>
        <v>1.817493373722075E-2</v>
      </c>
      <c r="AO4769" s="3"/>
      <c r="AP4769">
        <v>1</v>
      </c>
      <c r="AQ4769" t="s">
        <v>52</v>
      </c>
      <c r="AR4769">
        <v>1409987</v>
      </c>
      <c r="AS4769" t="s">
        <v>51</v>
      </c>
      <c r="AT4769" s="2">
        <v>3.7410000000000001</v>
      </c>
      <c r="AU4769" s="1">
        <f t="shared" si="595"/>
        <v>2.643697065799119</v>
      </c>
      <c r="AV4769" s="1">
        <f t="shared" si="596"/>
        <v>2.4076388680628207</v>
      </c>
      <c r="AW4769" s="1">
        <f t="shared" si="597"/>
        <v>2.1715806703265224</v>
      </c>
    </row>
    <row r="4770" spans="1:49" x14ac:dyDescent="0.2">
      <c r="A4770">
        <v>4768</v>
      </c>
      <c r="B4770" t="s">
        <v>7089</v>
      </c>
      <c r="C4770" t="s">
        <v>7088</v>
      </c>
      <c r="F4770" t="s">
        <v>7087</v>
      </c>
      <c r="G4770" t="s">
        <v>3</v>
      </c>
      <c r="H4770" t="s">
        <v>2</v>
      </c>
      <c r="I4770" t="s">
        <v>1815</v>
      </c>
      <c r="J4770" t="s">
        <v>2242</v>
      </c>
      <c r="K4770" t="s">
        <v>2241</v>
      </c>
      <c r="L4770" t="s">
        <v>383</v>
      </c>
      <c r="M4770" t="s">
        <v>29</v>
      </c>
      <c r="N4770">
        <v>5</v>
      </c>
      <c r="O4770" t="s">
        <v>7086</v>
      </c>
      <c r="P4770" t="s">
        <v>7085</v>
      </c>
      <c r="Q4770" t="s">
        <v>7084</v>
      </c>
      <c r="R4770" s="7">
        <v>43647</v>
      </c>
      <c r="S4770" s="8">
        <f t="shared" si="592"/>
        <v>2019</v>
      </c>
      <c r="T4770" s="8">
        <v>2019</v>
      </c>
      <c r="U4770" s="8">
        <f t="shared" si="593"/>
        <v>3</v>
      </c>
      <c r="V4770" s="7">
        <v>43647</v>
      </c>
      <c r="W4770" t="s">
        <v>277</v>
      </c>
      <c r="X4770" s="2">
        <v>0.33500000000000002</v>
      </c>
      <c r="Y4770" s="6">
        <f t="shared" si="598"/>
        <v>8.94263367235258E-3</v>
      </c>
      <c r="AA4770">
        <v>10964290</v>
      </c>
      <c r="AB4770">
        <v>18201</v>
      </c>
      <c r="AC4770" t="s">
        <v>276</v>
      </c>
      <c r="AD4770" t="s">
        <v>1</v>
      </c>
      <c r="AE4770">
        <v>29</v>
      </c>
      <c r="AF4770">
        <v>7</v>
      </c>
      <c r="AG4770" t="s">
        <v>7083</v>
      </c>
      <c r="AI4770" t="s">
        <v>7082</v>
      </c>
      <c r="AJ4770" t="s">
        <v>7081</v>
      </c>
      <c r="AK4770" t="s">
        <v>7080</v>
      </c>
      <c r="AL4770">
        <v>3</v>
      </c>
      <c r="AM4770" s="5">
        <f t="shared" si="594"/>
        <v>1</v>
      </c>
      <c r="AN4770" s="4">
        <f t="shared" si="599"/>
        <v>1.5145778114350624E-3</v>
      </c>
      <c r="AO4770" s="3"/>
      <c r="AP4770">
        <v>0</v>
      </c>
      <c r="AR4770" t="s">
        <v>0</v>
      </c>
      <c r="AT4770" s="2">
        <v>1.694</v>
      </c>
      <c r="AU4770" s="1">
        <f t="shared" si="595"/>
        <v>0.67142169140773245</v>
      </c>
      <c r="AV4770" s="1">
        <f t="shared" si="596"/>
        <v>0.52286057418938214</v>
      </c>
      <c r="AW4770" s="1">
        <f t="shared" si="597"/>
        <v>0.37429945697103173</v>
      </c>
    </row>
    <row r="4771" spans="1:49" x14ac:dyDescent="0.2">
      <c r="A4771">
        <v>4769</v>
      </c>
      <c r="B4771" t="s">
        <v>7079</v>
      </c>
      <c r="C4771" t="s">
        <v>7078</v>
      </c>
      <c r="F4771" t="s">
        <v>7077</v>
      </c>
      <c r="G4771" t="s">
        <v>3</v>
      </c>
      <c r="H4771" t="s">
        <v>2</v>
      </c>
      <c r="I4771" t="s">
        <v>840</v>
      </c>
      <c r="J4771" t="s">
        <v>7076</v>
      </c>
      <c r="K4771" t="s">
        <v>7075</v>
      </c>
      <c r="L4771" t="s">
        <v>1824</v>
      </c>
      <c r="M4771" t="s">
        <v>29</v>
      </c>
      <c r="N4771">
        <v>7</v>
      </c>
      <c r="O4771" t="s">
        <v>7074</v>
      </c>
      <c r="P4771" t="s">
        <v>7073</v>
      </c>
      <c r="Q4771" t="s">
        <v>7072</v>
      </c>
      <c r="R4771" s="7">
        <v>43647</v>
      </c>
      <c r="S4771" s="8">
        <f t="shared" si="592"/>
        <v>2019</v>
      </c>
      <c r="T4771" s="8">
        <v>2019</v>
      </c>
      <c r="U4771" s="8">
        <f t="shared" si="593"/>
        <v>3</v>
      </c>
      <c r="V4771" s="7">
        <v>43647</v>
      </c>
      <c r="W4771" t="s">
        <v>277</v>
      </c>
      <c r="X4771" s="2">
        <v>0.33500000000000002</v>
      </c>
      <c r="Y4771" s="6">
        <f t="shared" si="598"/>
        <v>8.94263367235258E-3</v>
      </c>
      <c r="AA4771">
        <v>10964290</v>
      </c>
      <c r="AB4771">
        <v>18201</v>
      </c>
      <c r="AC4771" t="s">
        <v>276</v>
      </c>
      <c r="AD4771" t="s">
        <v>1</v>
      </c>
      <c r="AE4771">
        <v>29</v>
      </c>
      <c r="AF4771">
        <v>7</v>
      </c>
      <c r="AG4771" t="s">
        <v>7071</v>
      </c>
      <c r="AI4771" t="s">
        <v>7070</v>
      </c>
      <c r="AJ4771" t="s">
        <v>7069</v>
      </c>
      <c r="AK4771" t="s">
        <v>7068</v>
      </c>
      <c r="AL4771">
        <v>3</v>
      </c>
      <c r="AM4771" s="5">
        <f t="shared" si="594"/>
        <v>1</v>
      </c>
      <c r="AN4771" s="4">
        <f t="shared" si="599"/>
        <v>1.5145778114350624E-3</v>
      </c>
      <c r="AO4771" s="3"/>
      <c r="AP4771">
        <v>0</v>
      </c>
      <c r="AQ4771" t="s">
        <v>16</v>
      </c>
      <c r="AR4771">
        <v>61571101</v>
      </c>
      <c r="AS4771" t="s">
        <v>15</v>
      </c>
      <c r="AT4771" s="2">
        <v>1.694</v>
      </c>
      <c r="AU4771" s="1">
        <f t="shared" si="595"/>
        <v>0.67142169140773245</v>
      </c>
      <c r="AV4771" s="1">
        <f t="shared" si="596"/>
        <v>0.52286057418938214</v>
      </c>
      <c r="AW4771" s="1">
        <f t="shared" si="597"/>
        <v>0.37429945697103173</v>
      </c>
    </row>
    <row r="4772" spans="1:49" x14ac:dyDescent="0.2">
      <c r="A4772">
        <v>4770</v>
      </c>
      <c r="B4772" t="s">
        <v>7067</v>
      </c>
      <c r="C4772" t="s">
        <v>7066</v>
      </c>
      <c r="F4772" t="s">
        <v>7065</v>
      </c>
      <c r="G4772" t="s">
        <v>3</v>
      </c>
      <c r="H4772" t="s">
        <v>2</v>
      </c>
      <c r="I4772" t="s">
        <v>6024</v>
      </c>
      <c r="J4772" t="s">
        <v>6023</v>
      </c>
      <c r="K4772" t="s">
        <v>6022</v>
      </c>
      <c r="L4772" t="s">
        <v>6021</v>
      </c>
      <c r="M4772" t="s">
        <v>640</v>
      </c>
      <c r="N4772">
        <v>4</v>
      </c>
      <c r="O4772" t="s">
        <v>7064</v>
      </c>
      <c r="P4772" t="s">
        <v>6020</v>
      </c>
      <c r="Q4772" t="s">
        <v>6019</v>
      </c>
      <c r="R4772" s="7">
        <v>43647</v>
      </c>
      <c r="S4772" s="8">
        <f t="shared" si="592"/>
        <v>2019</v>
      </c>
      <c r="T4772" s="8">
        <v>2019</v>
      </c>
      <c r="U4772" s="8">
        <f t="shared" si="593"/>
        <v>3</v>
      </c>
      <c r="V4772" s="7">
        <v>43647</v>
      </c>
      <c r="W4772" t="s">
        <v>277</v>
      </c>
      <c r="X4772" s="2">
        <v>0.33500000000000002</v>
      </c>
      <c r="Y4772" s="6">
        <f t="shared" si="598"/>
        <v>8.94263367235258E-3</v>
      </c>
      <c r="AA4772">
        <v>10964290</v>
      </c>
      <c r="AB4772">
        <v>18201</v>
      </c>
      <c r="AC4772" t="s">
        <v>276</v>
      </c>
      <c r="AD4772" t="s">
        <v>1</v>
      </c>
      <c r="AE4772">
        <v>29</v>
      </c>
      <c r="AF4772">
        <v>7</v>
      </c>
      <c r="AG4772" t="s">
        <v>7063</v>
      </c>
      <c r="AI4772" t="s">
        <v>7062</v>
      </c>
      <c r="AJ4772" t="s">
        <v>7061</v>
      </c>
      <c r="AK4772" t="s">
        <v>7060</v>
      </c>
      <c r="AL4772">
        <v>0</v>
      </c>
      <c r="AM4772" s="5">
        <f t="shared" si="594"/>
        <v>0</v>
      </c>
      <c r="AN4772" s="4">
        <f t="shared" si="599"/>
        <v>0</v>
      </c>
      <c r="AO4772" s="3"/>
      <c r="AP4772">
        <v>0</v>
      </c>
      <c r="AR4772" t="s">
        <v>0</v>
      </c>
      <c r="AT4772" s="2">
        <v>1.694</v>
      </c>
      <c r="AU4772" s="1">
        <f t="shared" si="595"/>
        <v>0.62598435706468059</v>
      </c>
      <c r="AV4772" s="1">
        <f t="shared" si="596"/>
        <v>0.44713168361762901</v>
      </c>
      <c r="AW4772" s="1">
        <f t="shared" si="597"/>
        <v>0.26827901017057743</v>
      </c>
    </row>
    <row r="4773" spans="1:49" x14ac:dyDescent="0.2">
      <c r="A4773">
        <v>4771</v>
      </c>
      <c r="B4773" t="s">
        <v>7059</v>
      </c>
      <c r="C4773" t="s">
        <v>7058</v>
      </c>
      <c r="F4773" t="s">
        <v>7057</v>
      </c>
      <c r="G4773" t="s">
        <v>3</v>
      </c>
      <c r="H4773" t="s">
        <v>2</v>
      </c>
      <c r="I4773" t="s">
        <v>5687</v>
      </c>
      <c r="J4773" t="s">
        <v>7056</v>
      </c>
      <c r="K4773" t="s">
        <v>7055</v>
      </c>
      <c r="L4773" t="s">
        <v>7054</v>
      </c>
      <c r="M4773" t="s">
        <v>405</v>
      </c>
      <c r="N4773">
        <v>3</v>
      </c>
      <c r="O4773" t="s">
        <v>7053</v>
      </c>
      <c r="P4773" t="s">
        <v>7052</v>
      </c>
      <c r="Q4773" t="s">
        <v>7051</v>
      </c>
      <c r="R4773" s="7">
        <v>43647</v>
      </c>
      <c r="S4773" s="8">
        <f t="shared" si="592"/>
        <v>2019</v>
      </c>
      <c r="T4773" s="8">
        <v>2019</v>
      </c>
      <c r="U4773" s="8">
        <f t="shared" si="593"/>
        <v>3</v>
      </c>
      <c r="V4773" s="7">
        <v>43647</v>
      </c>
      <c r="W4773" t="s">
        <v>277</v>
      </c>
      <c r="X4773" s="2">
        <v>0.33500000000000002</v>
      </c>
      <c r="Y4773" s="6">
        <f t="shared" si="598"/>
        <v>8.94263367235258E-3</v>
      </c>
      <c r="AA4773">
        <v>10964290</v>
      </c>
      <c r="AB4773">
        <v>18201</v>
      </c>
      <c r="AC4773" t="s">
        <v>276</v>
      </c>
      <c r="AD4773" t="s">
        <v>1</v>
      </c>
      <c r="AE4773">
        <v>29</v>
      </c>
      <c r="AF4773">
        <v>7</v>
      </c>
      <c r="AG4773" t="s">
        <v>7050</v>
      </c>
      <c r="AI4773" t="s">
        <v>7049</v>
      </c>
      <c r="AJ4773" t="s">
        <v>7048</v>
      </c>
      <c r="AK4773" t="s">
        <v>7047</v>
      </c>
      <c r="AL4773">
        <v>9</v>
      </c>
      <c r="AM4773" s="5">
        <f t="shared" si="594"/>
        <v>3</v>
      </c>
      <c r="AN4773" s="4">
        <f t="shared" si="599"/>
        <v>4.5437334343051876E-3</v>
      </c>
      <c r="AO4773" s="3"/>
      <c r="AP4773">
        <v>0</v>
      </c>
      <c r="AR4773" t="s">
        <v>0</v>
      </c>
      <c r="AT4773" s="2">
        <v>1.694</v>
      </c>
      <c r="AU4773" s="1">
        <f t="shared" si="595"/>
        <v>0.76229636009383628</v>
      </c>
      <c r="AV4773" s="1">
        <f t="shared" si="596"/>
        <v>0.67431835533288842</v>
      </c>
      <c r="AW4773" s="1">
        <f t="shared" si="597"/>
        <v>0.58634035057194056</v>
      </c>
    </row>
    <row r="4774" spans="1:49" x14ac:dyDescent="0.2">
      <c r="A4774">
        <v>4772</v>
      </c>
      <c r="B4774" t="s">
        <v>7046</v>
      </c>
      <c r="C4774" t="s">
        <v>7045</v>
      </c>
      <c r="D4774" t="s">
        <v>7044</v>
      </c>
      <c r="F4774" t="s">
        <v>7043</v>
      </c>
      <c r="G4774" t="s">
        <v>3</v>
      </c>
      <c r="H4774" t="s">
        <v>2</v>
      </c>
      <c r="I4774" t="s">
        <v>1724</v>
      </c>
      <c r="J4774">
        <v>60016930</v>
      </c>
      <c r="K4774" t="s">
        <v>850</v>
      </c>
      <c r="L4774" t="s">
        <v>59</v>
      </c>
      <c r="M4774" t="s">
        <v>58</v>
      </c>
      <c r="N4774">
        <v>5</v>
      </c>
      <c r="O4774" t="s">
        <v>7042</v>
      </c>
      <c r="P4774" t="s">
        <v>7041</v>
      </c>
      <c r="Q4774" t="s">
        <v>3434</v>
      </c>
      <c r="R4774" s="7">
        <v>43647</v>
      </c>
      <c r="S4774" s="8">
        <f t="shared" si="592"/>
        <v>2019</v>
      </c>
      <c r="T4774" s="8">
        <v>2019</v>
      </c>
      <c r="U4774" s="8">
        <f t="shared" si="593"/>
        <v>3</v>
      </c>
      <c r="V4774" s="7">
        <v>43647</v>
      </c>
      <c r="W4774" t="s">
        <v>7040</v>
      </c>
      <c r="X4774" s="2">
        <v>0.41599999999999998</v>
      </c>
      <c r="Y4774" s="6">
        <f t="shared" si="598"/>
        <v>1.1104882411040816E-2</v>
      </c>
      <c r="AA4774">
        <v>15734277</v>
      </c>
      <c r="AB4774">
        <v>2900147403</v>
      </c>
      <c r="AD4774" t="s">
        <v>1</v>
      </c>
      <c r="AE4774">
        <v>33</v>
      </c>
      <c r="AH4774" t="s">
        <v>2464</v>
      </c>
      <c r="AI4774" t="s">
        <v>7039</v>
      </c>
      <c r="AJ4774" t="s">
        <v>7038</v>
      </c>
      <c r="AK4774" t="s">
        <v>7037</v>
      </c>
      <c r="AL4774">
        <v>3</v>
      </c>
      <c r="AM4774" s="5">
        <f t="shared" si="594"/>
        <v>1</v>
      </c>
      <c r="AN4774" s="4">
        <f t="shared" si="599"/>
        <v>1.5145778114350624E-3</v>
      </c>
      <c r="AO4774" s="3"/>
      <c r="AP4774">
        <v>0</v>
      </c>
      <c r="AQ4774" t="s">
        <v>16</v>
      </c>
      <c r="AR4774">
        <v>61771073</v>
      </c>
      <c r="AS4774" t="s">
        <v>15</v>
      </c>
      <c r="AT4774" s="2">
        <v>2.786</v>
      </c>
      <c r="AU4774" s="1">
        <f t="shared" si="595"/>
        <v>0.82277910311590896</v>
      </c>
      <c r="AV4774" s="1">
        <f t="shared" si="596"/>
        <v>0.63097301112379389</v>
      </c>
      <c r="AW4774" s="1">
        <f t="shared" si="597"/>
        <v>0.43916691913167888</v>
      </c>
    </row>
    <row r="4775" spans="1:49" x14ac:dyDescent="0.2">
      <c r="A4775">
        <v>4773</v>
      </c>
      <c r="B4775" t="s">
        <v>7036</v>
      </c>
      <c r="C4775" t="s">
        <v>7035</v>
      </c>
      <c r="F4775" t="s">
        <v>7034</v>
      </c>
      <c r="G4775" t="s">
        <v>3</v>
      </c>
      <c r="H4775" t="s">
        <v>2</v>
      </c>
      <c r="I4775" t="s">
        <v>7033</v>
      </c>
      <c r="J4775">
        <v>60112572</v>
      </c>
      <c r="K4775" t="s">
        <v>7032</v>
      </c>
      <c r="L4775" t="s">
        <v>75</v>
      </c>
      <c r="M4775" t="s">
        <v>58</v>
      </c>
      <c r="N4775">
        <v>6</v>
      </c>
      <c r="O4775" t="s">
        <v>7031</v>
      </c>
      <c r="P4775" t="s">
        <v>7030</v>
      </c>
      <c r="Q4775" t="s">
        <v>7029</v>
      </c>
      <c r="R4775" s="7">
        <v>43647</v>
      </c>
      <c r="S4775" s="8">
        <f t="shared" si="592"/>
        <v>2019</v>
      </c>
      <c r="T4775" s="8">
        <v>2019</v>
      </c>
      <c r="U4775" s="8">
        <f t="shared" si="593"/>
        <v>3</v>
      </c>
      <c r="V4775" s="7">
        <v>43647</v>
      </c>
      <c r="W4775" t="s">
        <v>277</v>
      </c>
      <c r="X4775" s="2">
        <v>0.33500000000000002</v>
      </c>
      <c r="Y4775" s="6">
        <f t="shared" si="598"/>
        <v>8.94263367235258E-3</v>
      </c>
      <c r="AA4775">
        <v>10964290</v>
      </c>
      <c r="AB4775">
        <v>18201</v>
      </c>
      <c r="AC4775" t="s">
        <v>276</v>
      </c>
      <c r="AD4775" t="s">
        <v>1</v>
      </c>
      <c r="AE4775">
        <v>29</v>
      </c>
      <c r="AF4775">
        <v>7</v>
      </c>
      <c r="AG4775" t="s">
        <v>7028</v>
      </c>
      <c r="AI4775" t="s">
        <v>7027</v>
      </c>
      <c r="AJ4775" t="s">
        <v>7026</v>
      </c>
      <c r="AK4775" t="s">
        <v>7025</v>
      </c>
      <c r="AL4775">
        <v>8</v>
      </c>
      <c r="AM4775" s="5">
        <f t="shared" si="594"/>
        <v>2.6666666666666665</v>
      </c>
      <c r="AN4775" s="4">
        <f t="shared" si="599"/>
        <v>4.0388741638268328E-3</v>
      </c>
      <c r="AO4775" s="3"/>
      <c r="AP4775">
        <v>0</v>
      </c>
      <c r="AQ4775" t="s">
        <v>16</v>
      </c>
      <c r="AR4775" t="s">
        <v>7024</v>
      </c>
      <c r="AS4775" t="s">
        <v>15</v>
      </c>
      <c r="AT4775" s="2">
        <v>1.694</v>
      </c>
      <c r="AU4775" s="1">
        <f t="shared" si="595"/>
        <v>0.74715058197948558</v>
      </c>
      <c r="AV4775" s="1">
        <f t="shared" si="596"/>
        <v>0.64907539180897067</v>
      </c>
      <c r="AW4775" s="1">
        <f t="shared" si="597"/>
        <v>0.55100020163845564</v>
      </c>
    </row>
    <row r="4776" spans="1:49" x14ac:dyDescent="0.2">
      <c r="A4776">
        <v>4774</v>
      </c>
      <c r="B4776" t="s">
        <v>7023</v>
      </c>
      <c r="C4776" t="s">
        <v>7022</v>
      </c>
      <c r="D4776" t="s">
        <v>7021</v>
      </c>
      <c r="F4776" t="s">
        <v>7020</v>
      </c>
      <c r="G4776" t="s">
        <v>3</v>
      </c>
      <c r="H4776" t="s">
        <v>2</v>
      </c>
      <c r="I4776" t="s">
        <v>7019</v>
      </c>
      <c r="J4776" t="s">
        <v>7018</v>
      </c>
      <c r="K4776" t="s">
        <v>7017</v>
      </c>
      <c r="L4776" t="s">
        <v>7016</v>
      </c>
      <c r="M4776" t="s">
        <v>7015</v>
      </c>
      <c r="N4776">
        <v>14</v>
      </c>
      <c r="O4776" t="s">
        <v>7014</v>
      </c>
      <c r="P4776" t="s">
        <v>7013</v>
      </c>
      <c r="Q4776" t="s">
        <v>7012</v>
      </c>
      <c r="R4776" s="7">
        <v>43647</v>
      </c>
      <c r="S4776" s="8">
        <f t="shared" si="592"/>
        <v>2019</v>
      </c>
      <c r="T4776" s="8">
        <v>2019</v>
      </c>
      <c r="U4776" s="8">
        <f t="shared" si="593"/>
        <v>3</v>
      </c>
      <c r="V4776" s="7">
        <v>43647</v>
      </c>
      <c r="W4776" t="s">
        <v>213</v>
      </c>
      <c r="X4776" s="2">
        <v>1.129</v>
      </c>
      <c r="Y4776" s="6">
        <f t="shared" si="598"/>
        <v>3.0138010197271831E-2</v>
      </c>
      <c r="AA4776">
        <v>9276505</v>
      </c>
      <c r="AB4776">
        <v>26764</v>
      </c>
      <c r="AD4776" t="s">
        <v>1</v>
      </c>
      <c r="AE4776">
        <v>110</v>
      </c>
      <c r="AH4776" t="s">
        <v>7011</v>
      </c>
      <c r="AI4776" t="s">
        <v>7010</v>
      </c>
      <c r="AJ4776" t="s">
        <v>7009</v>
      </c>
      <c r="AK4776" t="s">
        <v>7008</v>
      </c>
      <c r="AL4776">
        <v>11</v>
      </c>
      <c r="AM4776" s="5">
        <f t="shared" si="594"/>
        <v>3.6666666666666665</v>
      </c>
      <c r="AN4776" s="4">
        <f t="shared" si="599"/>
        <v>5.5534519752618956E-3</v>
      </c>
      <c r="AO4776" s="3"/>
      <c r="AP4776">
        <v>0</v>
      </c>
      <c r="AQ4776" t="s">
        <v>16</v>
      </c>
      <c r="AR4776" t="s">
        <v>7007</v>
      </c>
      <c r="AS4776" t="s">
        <v>15</v>
      </c>
      <c r="AT4776" s="2">
        <v>2.7240000000000002</v>
      </c>
      <c r="AU4776" s="1">
        <f t="shared" si="595"/>
        <v>2.2762642730668849</v>
      </c>
      <c r="AV4776" s="1">
        <f t="shared" si="596"/>
        <v>1.7845731086266863</v>
      </c>
      <c r="AW4776" s="1">
        <f t="shared" si="597"/>
        <v>1.2928819441864876</v>
      </c>
    </row>
    <row r="4777" spans="1:49" x14ac:dyDescent="0.2">
      <c r="A4777">
        <v>4775</v>
      </c>
      <c r="B4777" t="s">
        <v>7006</v>
      </c>
      <c r="C4777" t="s">
        <v>7005</v>
      </c>
      <c r="F4777" t="s">
        <v>7004</v>
      </c>
      <c r="G4777" t="s">
        <v>3</v>
      </c>
      <c r="H4777" t="s">
        <v>2</v>
      </c>
      <c r="I4777" t="s">
        <v>7003</v>
      </c>
      <c r="J4777">
        <v>60079446</v>
      </c>
      <c r="K4777" t="s">
        <v>1291</v>
      </c>
      <c r="L4777" t="s">
        <v>1290</v>
      </c>
      <c r="M4777" t="s">
        <v>109</v>
      </c>
      <c r="N4777">
        <v>5</v>
      </c>
      <c r="O4777" t="s">
        <v>7002</v>
      </c>
      <c r="P4777" t="s">
        <v>7001</v>
      </c>
      <c r="Q4777" t="s">
        <v>2594</v>
      </c>
      <c r="R4777" s="7">
        <v>43647</v>
      </c>
      <c r="S4777" s="8">
        <f t="shared" si="592"/>
        <v>2019</v>
      </c>
      <c r="T4777" s="8">
        <v>2019</v>
      </c>
      <c r="U4777" s="8">
        <f t="shared" si="593"/>
        <v>3</v>
      </c>
      <c r="V4777" s="7">
        <v>43647</v>
      </c>
      <c r="W4777" t="s">
        <v>277</v>
      </c>
      <c r="X4777" s="2">
        <v>0.33500000000000002</v>
      </c>
      <c r="Y4777" s="6">
        <f t="shared" si="598"/>
        <v>8.94263367235258E-3</v>
      </c>
      <c r="AA4777">
        <v>10964290</v>
      </c>
      <c r="AB4777">
        <v>18201</v>
      </c>
      <c r="AC4777" t="s">
        <v>276</v>
      </c>
      <c r="AD4777" t="s">
        <v>1</v>
      </c>
      <c r="AE4777">
        <v>29</v>
      </c>
      <c r="AF4777">
        <v>7</v>
      </c>
      <c r="AG4777" t="s">
        <v>7000</v>
      </c>
      <c r="AI4777" t="s">
        <v>6999</v>
      </c>
      <c r="AJ4777" t="s">
        <v>6998</v>
      </c>
      <c r="AK4777" t="s">
        <v>6997</v>
      </c>
      <c r="AL4777">
        <v>4</v>
      </c>
      <c r="AM4777" s="5">
        <f t="shared" si="594"/>
        <v>1.3333333333333333</v>
      </c>
      <c r="AN4777" s="4">
        <f t="shared" si="599"/>
        <v>2.0194370819134164E-3</v>
      </c>
      <c r="AO4777" s="3"/>
      <c r="AP4777">
        <v>0</v>
      </c>
      <c r="AR4777" t="s">
        <v>0</v>
      </c>
      <c r="AT4777" s="2">
        <v>1.694</v>
      </c>
      <c r="AU4777" s="1">
        <f t="shared" si="595"/>
        <v>0.68656746952208314</v>
      </c>
      <c r="AV4777" s="1">
        <f t="shared" si="596"/>
        <v>0.54810353771329978</v>
      </c>
      <c r="AW4777" s="1">
        <f t="shared" si="597"/>
        <v>0.40963960590451648</v>
      </c>
    </row>
    <row r="4778" spans="1:49" x14ac:dyDescent="0.2">
      <c r="A4778">
        <v>4776</v>
      </c>
      <c r="B4778" t="s">
        <v>6996</v>
      </c>
      <c r="C4778" t="s">
        <v>6995</v>
      </c>
      <c r="F4778" t="s">
        <v>6994</v>
      </c>
      <c r="G4778" t="s">
        <v>3</v>
      </c>
      <c r="H4778" t="s">
        <v>2</v>
      </c>
      <c r="I4778" t="s">
        <v>1886</v>
      </c>
      <c r="J4778" t="s">
        <v>6993</v>
      </c>
      <c r="K4778" t="s">
        <v>6992</v>
      </c>
      <c r="L4778" t="s">
        <v>383</v>
      </c>
      <c r="M4778" t="s">
        <v>29</v>
      </c>
      <c r="N4778">
        <v>4</v>
      </c>
      <c r="O4778" t="s">
        <v>6991</v>
      </c>
      <c r="P4778" t="s">
        <v>6990</v>
      </c>
      <c r="Q4778" t="s">
        <v>6989</v>
      </c>
      <c r="R4778" s="7">
        <v>43647</v>
      </c>
      <c r="S4778" s="8">
        <f t="shared" si="592"/>
        <v>2019</v>
      </c>
      <c r="T4778" s="8">
        <v>2019</v>
      </c>
      <c r="U4778" s="8">
        <f t="shared" si="593"/>
        <v>3</v>
      </c>
      <c r="V4778" s="7">
        <v>43647</v>
      </c>
      <c r="W4778" t="s">
        <v>277</v>
      </c>
      <c r="X4778" s="2">
        <v>0.33500000000000002</v>
      </c>
      <c r="Y4778" s="6">
        <f t="shared" si="598"/>
        <v>8.94263367235258E-3</v>
      </c>
      <c r="AA4778">
        <v>10964290</v>
      </c>
      <c r="AB4778">
        <v>18201</v>
      </c>
      <c r="AC4778" t="s">
        <v>276</v>
      </c>
      <c r="AD4778" t="s">
        <v>1</v>
      </c>
      <c r="AE4778">
        <v>29</v>
      </c>
      <c r="AF4778">
        <v>7</v>
      </c>
      <c r="AG4778" t="s">
        <v>6988</v>
      </c>
      <c r="AI4778" t="s">
        <v>6987</v>
      </c>
      <c r="AJ4778" t="s">
        <v>6986</v>
      </c>
      <c r="AK4778" t="s">
        <v>6985</v>
      </c>
      <c r="AL4778">
        <v>6</v>
      </c>
      <c r="AM4778" s="5">
        <f t="shared" si="594"/>
        <v>2</v>
      </c>
      <c r="AN4778" s="4">
        <f t="shared" si="599"/>
        <v>3.0291556228701248E-3</v>
      </c>
      <c r="AO4778" s="3"/>
      <c r="AP4778">
        <v>0</v>
      </c>
      <c r="AR4778" t="s">
        <v>3942</v>
      </c>
      <c r="AS4778" t="s">
        <v>3184</v>
      </c>
      <c r="AT4778" s="2">
        <v>1.694</v>
      </c>
      <c r="AU4778" s="1">
        <f t="shared" si="595"/>
        <v>0.71685902575078442</v>
      </c>
      <c r="AV4778" s="1">
        <f t="shared" si="596"/>
        <v>0.59858946476113517</v>
      </c>
      <c r="AW4778" s="1">
        <f t="shared" si="597"/>
        <v>0.4803199037714862</v>
      </c>
    </row>
    <row r="4779" spans="1:49" x14ac:dyDescent="0.2">
      <c r="A4779">
        <v>4777</v>
      </c>
      <c r="B4779" t="s">
        <v>6984</v>
      </c>
      <c r="C4779" t="s">
        <v>6983</v>
      </c>
      <c r="D4779" t="s">
        <v>6982</v>
      </c>
      <c r="F4779" t="s">
        <v>6981</v>
      </c>
      <c r="G4779" t="s">
        <v>3</v>
      </c>
      <c r="H4779" t="s">
        <v>2</v>
      </c>
      <c r="I4779" t="s">
        <v>6980</v>
      </c>
      <c r="J4779">
        <v>60007976</v>
      </c>
      <c r="K4779" t="s">
        <v>2556</v>
      </c>
      <c r="L4779" t="s">
        <v>6979</v>
      </c>
      <c r="M4779" t="s">
        <v>170</v>
      </c>
      <c r="N4779">
        <v>4</v>
      </c>
      <c r="O4779" t="s">
        <v>6978</v>
      </c>
      <c r="P4779" t="s">
        <v>6977</v>
      </c>
      <c r="Q4779" t="s">
        <v>6976</v>
      </c>
      <c r="R4779" s="7">
        <v>43647</v>
      </c>
      <c r="S4779" s="8">
        <f t="shared" si="592"/>
        <v>2019</v>
      </c>
      <c r="T4779" s="8">
        <v>2019</v>
      </c>
      <c r="U4779" s="8">
        <f t="shared" si="593"/>
        <v>3</v>
      </c>
      <c r="V4779" s="7">
        <v>43647</v>
      </c>
      <c r="W4779" t="s">
        <v>6975</v>
      </c>
      <c r="X4779" s="2">
        <v>0.84499999999999997</v>
      </c>
      <c r="Y4779" s="6">
        <f t="shared" si="598"/>
        <v>2.2556792397426657E-2</v>
      </c>
      <c r="AA4779">
        <v>3787796</v>
      </c>
      <c r="AB4779">
        <v>16044</v>
      </c>
      <c r="AD4779" t="s">
        <v>1</v>
      </c>
      <c r="AE4779">
        <v>172</v>
      </c>
      <c r="AH4779" t="s">
        <v>6974</v>
      </c>
      <c r="AI4779" t="s">
        <v>6973</v>
      </c>
      <c r="AJ4779" t="s">
        <v>6972</v>
      </c>
      <c r="AK4779" t="s">
        <v>6971</v>
      </c>
      <c r="AL4779">
        <v>3</v>
      </c>
      <c r="AM4779" s="5">
        <f t="shared" si="594"/>
        <v>1</v>
      </c>
      <c r="AN4779" s="4">
        <f t="shared" si="599"/>
        <v>1.5145778114350624E-3</v>
      </c>
      <c r="AO4779" s="3"/>
      <c r="AP4779">
        <v>0</v>
      </c>
      <c r="AR4779" t="s">
        <v>0</v>
      </c>
      <c r="AT4779" s="2">
        <v>3.4140000000000001</v>
      </c>
      <c r="AU4779" s="1">
        <f t="shared" si="595"/>
        <v>1.6244128021629178</v>
      </c>
      <c r="AV4779" s="1">
        <f t="shared" si="596"/>
        <v>1.203568510443086</v>
      </c>
      <c r="AW4779" s="1">
        <f t="shared" si="597"/>
        <v>0.78272421872325404</v>
      </c>
    </row>
    <row r="4780" spans="1:49" x14ac:dyDescent="0.2">
      <c r="A4780">
        <v>4778</v>
      </c>
      <c r="B4780" t="s">
        <v>6970</v>
      </c>
      <c r="C4780" t="s">
        <v>6969</v>
      </c>
      <c r="F4780" t="s">
        <v>6968</v>
      </c>
      <c r="G4780" t="s">
        <v>3</v>
      </c>
      <c r="H4780" t="s">
        <v>2</v>
      </c>
      <c r="I4780" t="s">
        <v>6967</v>
      </c>
      <c r="J4780">
        <v>60016653</v>
      </c>
      <c r="K4780" t="s">
        <v>6966</v>
      </c>
      <c r="L4780" t="s">
        <v>6965</v>
      </c>
      <c r="M4780" t="s">
        <v>119</v>
      </c>
      <c r="N4780">
        <v>3</v>
      </c>
      <c r="O4780" t="s">
        <v>6964</v>
      </c>
      <c r="P4780" t="s">
        <v>6963</v>
      </c>
      <c r="Q4780" t="s">
        <v>6962</v>
      </c>
      <c r="R4780" s="7">
        <v>43647</v>
      </c>
      <c r="S4780" s="8">
        <f t="shared" si="592"/>
        <v>2019</v>
      </c>
      <c r="T4780" s="8">
        <v>2019</v>
      </c>
      <c r="U4780" s="8">
        <f t="shared" si="593"/>
        <v>3</v>
      </c>
      <c r="V4780" s="7">
        <v>43647</v>
      </c>
      <c r="W4780" t="s">
        <v>3082</v>
      </c>
      <c r="X4780" s="2">
        <v>0.36599999999999999</v>
      </c>
      <c r="Y4780" s="6">
        <f t="shared" si="598"/>
        <v>9.7701609674061031E-3</v>
      </c>
      <c r="AA4780">
        <v>21615748</v>
      </c>
      <c r="AB4780">
        <v>21100389313</v>
      </c>
      <c r="AC4780">
        <v>21613915</v>
      </c>
      <c r="AD4780" t="s">
        <v>1</v>
      </c>
      <c r="AE4780">
        <v>30</v>
      </c>
      <c r="AF4780">
        <v>7</v>
      </c>
      <c r="AG4780" t="s">
        <v>6961</v>
      </c>
      <c r="AI4780" t="s">
        <v>6960</v>
      </c>
      <c r="AK4780" t="s">
        <v>6959</v>
      </c>
      <c r="AL4780">
        <v>2</v>
      </c>
      <c r="AM4780" s="5">
        <f t="shared" si="594"/>
        <v>0.66666666666666663</v>
      </c>
      <c r="AN4780" s="4">
        <f t="shared" si="599"/>
        <v>1.0097185409567082E-3</v>
      </c>
      <c r="AO4780" s="3"/>
      <c r="AP4780">
        <v>0</v>
      </c>
      <c r="AQ4780" t="s">
        <v>253</v>
      </c>
      <c r="AR4780" t="s">
        <v>6958</v>
      </c>
      <c r="AS4780" t="s">
        <v>310</v>
      </c>
      <c r="AT4780" s="2" t="s">
        <v>14</v>
      </c>
      <c r="AU4780" s="1">
        <f t="shared" si="595"/>
        <v>0.71420282394712842</v>
      </c>
      <c r="AV4780" s="1">
        <f t="shared" si="596"/>
        <v>0.53899397541814054</v>
      </c>
      <c r="AW4780" s="1">
        <f t="shared" si="597"/>
        <v>0.36378512688915265</v>
      </c>
    </row>
    <row r="4781" spans="1:49" x14ac:dyDescent="0.2">
      <c r="A4781">
        <v>4779</v>
      </c>
      <c r="B4781" t="s">
        <v>6957</v>
      </c>
      <c r="C4781" t="s">
        <v>6956</v>
      </c>
      <c r="D4781" t="s">
        <v>6955</v>
      </c>
      <c r="F4781" t="s">
        <v>6954</v>
      </c>
      <c r="G4781" t="s">
        <v>3</v>
      </c>
      <c r="H4781" t="s">
        <v>2</v>
      </c>
      <c r="I4781" t="s">
        <v>6953</v>
      </c>
      <c r="J4781">
        <v>60013789</v>
      </c>
      <c r="K4781" t="s">
        <v>60</v>
      </c>
      <c r="L4781" t="s">
        <v>59</v>
      </c>
      <c r="M4781" t="s">
        <v>58</v>
      </c>
      <c r="N4781">
        <v>4</v>
      </c>
      <c r="O4781" t="s">
        <v>6952</v>
      </c>
      <c r="P4781" t="s">
        <v>6951</v>
      </c>
      <c r="Q4781" t="s">
        <v>2782</v>
      </c>
      <c r="R4781" s="7">
        <v>43647</v>
      </c>
      <c r="S4781" s="8">
        <f t="shared" si="592"/>
        <v>2019</v>
      </c>
      <c r="T4781" s="8">
        <v>2019</v>
      </c>
      <c r="U4781" s="8">
        <f t="shared" si="593"/>
        <v>3</v>
      </c>
      <c r="V4781" s="7">
        <v>43647</v>
      </c>
      <c r="W4781" t="s">
        <v>101</v>
      </c>
      <c r="X4781" s="2">
        <v>0.71899999999999997</v>
      </c>
      <c r="Y4781" s="6">
        <f t="shared" si="598"/>
        <v>1.9193294359467178E-2</v>
      </c>
      <c r="AA4781">
        <v>10009361</v>
      </c>
      <c r="AB4781">
        <v>13831</v>
      </c>
      <c r="AD4781" t="s">
        <v>1</v>
      </c>
      <c r="AE4781">
        <v>32</v>
      </c>
      <c r="AF4781">
        <v>7</v>
      </c>
      <c r="AH4781" t="s">
        <v>6950</v>
      </c>
      <c r="AI4781" t="s">
        <v>6949</v>
      </c>
      <c r="AJ4781" t="s">
        <v>6948</v>
      </c>
      <c r="AK4781" t="s">
        <v>6947</v>
      </c>
      <c r="AL4781">
        <v>8</v>
      </c>
      <c r="AM4781" s="5">
        <f t="shared" si="594"/>
        <v>2.6666666666666665</v>
      </c>
      <c r="AN4781" s="4">
        <f t="shared" si="599"/>
        <v>4.0388741638268328E-3</v>
      </c>
      <c r="AO4781" s="3"/>
      <c r="AP4781">
        <v>1</v>
      </c>
      <c r="AQ4781" t="s">
        <v>16</v>
      </c>
      <c r="AR4781">
        <v>61671002</v>
      </c>
      <c r="AS4781" t="s">
        <v>15</v>
      </c>
      <c r="AT4781" s="2">
        <v>2.7690000000000001</v>
      </c>
      <c r="AU4781" s="1">
        <f t="shared" si="595"/>
        <v>1.4646968300775074</v>
      </c>
      <c r="AV4781" s="1">
        <f t="shared" si="596"/>
        <v>1.1616084261647004</v>
      </c>
      <c r="AW4781" s="1">
        <f t="shared" si="597"/>
        <v>0.8585200222518935</v>
      </c>
    </row>
    <row r="4782" spans="1:49" x14ac:dyDescent="0.2">
      <c r="A4782">
        <v>4780</v>
      </c>
      <c r="B4782" t="s">
        <v>6946</v>
      </c>
      <c r="C4782" t="s">
        <v>6945</v>
      </c>
      <c r="F4782" t="s">
        <v>6944</v>
      </c>
      <c r="G4782" t="s">
        <v>3</v>
      </c>
      <c r="H4782" t="s">
        <v>2</v>
      </c>
      <c r="I4782" t="s">
        <v>4127</v>
      </c>
      <c r="J4782">
        <v>60019106</v>
      </c>
      <c r="K4782" t="s">
        <v>3661</v>
      </c>
      <c r="L4782" t="s">
        <v>3660</v>
      </c>
      <c r="M4782" t="s">
        <v>109</v>
      </c>
      <c r="N4782">
        <v>2</v>
      </c>
      <c r="O4782" t="s">
        <v>4126</v>
      </c>
      <c r="P4782" t="s">
        <v>4125</v>
      </c>
      <c r="Q4782" t="s">
        <v>4124</v>
      </c>
      <c r="R4782" s="7">
        <v>43647</v>
      </c>
      <c r="S4782" s="8">
        <f t="shared" si="592"/>
        <v>2019</v>
      </c>
      <c r="T4782" s="8">
        <v>2019</v>
      </c>
      <c r="U4782" s="8">
        <f t="shared" si="593"/>
        <v>3</v>
      </c>
      <c r="V4782" s="7">
        <v>43647</v>
      </c>
      <c r="W4782" t="s">
        <v>277</v>
      </c>
      <c r="X4782" s="2">
        <v>0.33500000000000002</v>
      </c>
      <c r="Y4782" s="6">
        <f t="shared" si="598"/>
        <v>8.94263367235258E-3</v>
      </c>
      <c r="AA4782">
        <v>10964290</v>
      </c>
      <c r="AB4782">
        <v>18201</v>
      </c>
      <c r="AC4782" t="s">
        <v>276</v>
      </c>
      <c r="AD4782" t="s">
        <v>1</v>
      </c>
      <c r="AE4782">
        <v>29</v>
      </c>
      <c r="AF4782">
        <v>7</v>
      </c>
      <c r="AG4782" t="s">
        <v>6943</v>
      </c>
      <c r="AI4782" t="s">
        <v>6942</v>
      </c>
      <c r="AJ4782" t="s">
        <v>6941</v>
      </c>
      <c r="AK4782" t="s">
        <v>6940</v>
      </c>
      <c r="AL4782">
        <v>3</v>
      </c>
      <c r="AM4782" s="5">
        <f t="shared" si="594"/>
        <v>1</v>
      </c>
      <c r="AN4782" s="4">
        <f t="shared" si="599"/>
        <v>1.5145778114350624E-3</v>
      </c>
      <c r="AO4782" s="3"/>
      <c r="AP4782">
        <v>0</v>
      </c>
      <c r="AR4782" t="s">
        <v>0</v>
      </c>
      <c r="AT4782" s="2">
        <v>1.694</v>
      </c>
      <c r="AU4782" s="1">
        <f t="shared" si="595"/>
        <v>0.67142169140773245</v>
      </c>
      <c r="AV4782" s="1">
        <f t="shared" si="596"/>
        <v>0.52286057418938214</v>
      </c>
      <c r="AW4782" s="1">
        <f t="shared" si="597"/>
        <v>0.37429945697103173</v>
      </c>
    </row>
    <row r="4783" spans="1:49" x14ac:dyDescent="0.2">
      <c r="A4783">
        <v>4781</v>
      </c>
      <c r="B4783" t="s">
        <v>6939</v>
      </c>
      <c r="C4783" t="s">
        <v>6938</v>
      </c>
      <c r="D4783" t="s">
        <v>6937</v>
      </c>
      <c r="F4783" t="s">
        <v>6936</v>
      </c>
      <c r="G4783" t="s">
        <v>3</v>
      </c>
      <c r="H4783" t="s">
        <v>2</v>
      </c>
      <c r="I4783" t="s">
        <v>6935</v>
      </c>
      <c r="J4783" t="s">
        <v>6934</v>
      </c>
      <c r="K4783" t="s">
        <v>6933</v>
      </c>
      <c r="L4783" t="s">
        <v>6932</v>
      </c>
      <c r="M4783" t="s">
        <v>6931</v>
      </c>
      <c r="N4783">
        <v>2</v>
      </c>
      <c r="O4783" t="s">
        <v>6930</v>
      </c>
      <c r="P4783" t="s">
        <v>6929</v>
      </c>
      <c r="Q4783" t="s">
        <v>6928</v>
      </c>
      <c r="R4783" s="7">
        <v>43647</v>
      </c>
      <c r="S4783" s="8">
        <f t="shared" si="592"/>
        <v>2019</v>
      </c>
      <c r="T4783" s="8">
        <v>2019</v>
      </c>
      <c r="U4783" s="8">
        <f t="shared" si="593"/>
        <v>3</v>
      </c>
      <c r="V4783" s="7">
        <v>43647</v>
      </c>
      <c r="W4783" t="s">
        <v>3955</v>
      </c>
      <c r="X4783" s="2">
        <v>0.84399999999999997</v>
      </c>
      <c r="Y4783" s="6">
        <f t="shared" si="598"/>
        <v>2.2530097968553962E-2</v>
      </c>
      <c r="AA4783">
        <v>1956671</v>
      </c>
      <c r="AB4783">
        <v>22539</v>
      </c>
      <c r="AC4783" t="s">
        <v>3954</v>
      </c>
      <c r="AD4783" t="s">
        <v>1</v>
      </c>
      <c r="AE4783">
        <v>99</v>
      </c>
      <c r="AH4783" t="s">
        <v>1295</v>
      </c>
      <c r="AI4783" t="s">
        <v>6927</v>
      </c>
      <c r="AJ4783" t="s">
        <v>6926</v>
      </c>
      <c r="AK4783" t="s">
        <v>6925</v>
      </c>
      <c r="AL4783">
        <v>0</v>
      </c>
      <c r="AM4783" s="5">
        <f t="shared" si="594"/>
        <v>0</v>
      </c>
      <c r="AN4783" s="4">
        <f t="shared" si="599"/>
        <v>0</v>
      </c>
      <c r="AO4783" s="3"/>
      <c r="AP4783">
        <v>0</v>
      </c>
      <c r="AQ4783" t="s">
        <v>6924</v>
      </c>
      <c r="AR4783" t="s">
        <v>0</v>
      </c>
      <c r="AS4783" t="s">
        <v>6923</v>
      </c>
      <c r="AT4783" s="2">
        <v>2.1760000000000002</v>
      </c>
      <c r="AU4783" s="1">
        <f t="shared" si="595"/>
        <v>1.5771068577987772</v>
      </c>
      <c r="AV4783" s="1">
        <f t="shared" si="596"/>
        <v>1.1265048984276982</v>
      </c>
      <c r="AW4783" s="1">
        <f t="shared" si="597"/>
        <v>0.6759029390566188</v>
      </c>
    </row>
    <row r="4784" spans="1:49" x14ac:dyDescent="0.2">
      <c r="A4784">
        <v>4782</v>
      </c>
      <c r="B4784" t="s">
        <v>6922</v>
      </c>
      <c r="C4784" t="s">
        <v>6921</v>
      </c>
      <c r="F4784" t="s">
        <v>6920</v>
      </c>
      <c r="G4784" t="s">
        <v>3</v>
      </c>
      <c r="H4784" t="s">
        <v>2</v>
      </c>
      <c r="I4784" t="s">
        <v>3397</v>
      </c>
      <c r="J4784">
        <v>60025578</v>
      </c>
      <c r="K4784" t="s">
        <v>164</v>
      </c>
      <c r="L4784" t="s">
        <v>75</v>
      </c>
      <c r="M4784" t="s">
        <v>58</v>
      </c>
      <c r="N4784">
        <v>3</v>
      </c>
      <c r="O4784" t="s">
        <v>6919</v>
      </c>
      <c r="P4784" t="s">
        <v>6918</v>
      </c>
      <c r="Q4784" t="s">
        <v>703</v>
      </c>
      <c r="R4784" s="7">
        <v>43647</v>
      </c>
      <c r="S4784" s="8">
        <f t="shared" si="592"/>
        <v>2019</v>
      </c>
      <c r="T4784" s="8">
        <v>2019</v>
      </c>
      <c r="U4784" s="8">
        <f t="shared" si="593"/>
        <v>3</v>
      </c>
      <c r="V4784" s="7">
        <v>43647</v>
      </c>
      <c r="W4784" t="s">
        <v>288</v>
      </c>
      <c r="X4784" s="2">
        <v>0.52100000000000002</v>
      </c>
      <c r="Y4784" s="6">
        <f t="shared" si="598"/>
        <v>1.3907797442673715E-2</v>
      </c>
      <c r="AA4784">
        <v>8931321</v>
      </c>
      <c r="AB4784">
        <v>16252</v>
      </c>
      <c r="AD4784" t="s">
        <v>1</v>
      </c>
      <c r="AE4784">
        <v>32</v>
      </c>
      <c r="AF4784">
        <v>4</v>
      </c>
      <c r="AG4784">
        <v>4019025</v>
      </c>
      <c r="AI4784" t="s">
        <v>6917</v>
      </c>
      <c r="AJ4784" t="s">
        <v>6916</v>
      </c>
      <c r="AK4784" t="s">
        <v>6915</v>
      </c>
      <c r="AL4784">
        <v>0</v>
      </c>
      <c r="AM4784" s="5">
        <f t="shared" si="594"/>
        <v>0</v>
      </c>
      <c r="AN4784" s="4">
        <f t="shared" si="599"/>
        <v>0</v>
      </c>
      <c r="AO4784" s="3"/>
      <c r="AP4784">
        <v>0</v>
      </c>
      <c r="AQ4784" t="s">
        <v>16</v>
      </c>
      <c r="AR4784">
        <v>51775403</v>
      </c>
      <c r="AS4784" t="s">
        <v>15</v>
      </c>
      <c r="AT4784" s="2">
        <v>1.9039999999999999</v>
      </c>
      <c r="AU4784" s="1">
        <f t="shared" si="595"/>
        <v>0.97354582098716003</v>
      </c>
      <c r="AV4784" s="1">
        <f t="shared" si="596"/>
        <v>0.69538987213368575</v>
      </c>
      <c r="AW4784" s="1">
        <f t="shared" si="597"/>
        <v>0.41723392328021142</v>
      </c>
    </row>
    <row r="4785" spans="1:49" x14ac:dyDescent="0.2">
      <c r="A4785">
        <v>4783</v>
      </c>
      <c r="B4785" t="s">
        <v>6914</v>
      </c>
      <c r="C4785" t="s">
        <v>6913</v>
      </c>
      <c r="F4785" t="s">
        <v>6912</v>
      </c>
      <c r="G4785" t="s">
        <v>3</v>
      </c>
      <c r="H4785" t="s">
        <v>2</v>
      </c>
      <c r="I4785" t="s">
        <v>6911</v>
      </c>
      <c r="J4785">
        <v>113606404</v>
      </c>
      <c r="K4785" t="s">
        <v>6910</v>
      </c>
      <c r="L4785" t="s">
        <v>267</v>
      </c>
      <c r="M4785" t="s">
        <v>109</v>
      </c>
      <c r="N4785">
        <v>2</v>
      </c>
      <c r="O4785" t="s">
        <v>6909</v>
      </c>
      <c r="P4785" t="s">
        <v>6908</v>
      </c>
      <c r="Q4785" t="s">
        <v>6907</v>
      </c>
      <c r="R4785" s="7">
        <v>43647</v>
      </c>
      <c r="S4785" s="8">
        <f t="shared" si="592"/>
        <v>2019</v>
      </c>
      <c r="T4785" s="8">
        <v>2019</v>
      </c>
      <c r="U4785" s="8">
        <f t="shared" si="593"/>
        <v>3</v>
      </c>
      <c r="V4785" s="7">
        <v>43647</v>
      </c>
      <c r="W4785" t="s">
        <v>277</v>
      </c>
      <c r="X4785" s="2">
        <v>0.33500000000000002</v>
      </c>
      <c r="Y4785" s="6">
        <f t="shared" si="598"/>
        <v>8.94263367235258E-3</v>
      </c>
      <c r="AA4785">
        <v>10964290</v>
      </c>
      <c r="AB4785">
        <v>18201</v>
      </c>
      <c r="AC4785" t="s">
        <v>276</v>
      </c>
      <c r="AD4785" t="s">
        <v>1</v>
      </c>
      <c r="AE4785">
        <v>29</v>
      </c>
      <c r="AF4785">
        <v>7</v>
      </c>
      <c r="AG4785" t="s">
        <v>6906</v>
      </c>
      <c r="AI4785" t="s">
        <v>6905</v>
      </c>
      <c r="AJ4785" t="s">
        <v>6904</v>
      </c>
      <c r="AK4785" t="s">
        <v>6903</v>
      </c>
      <c r="AL4785">
        <v>2</v>
      </c>
      <c r="AM4785" s="5">
        <f t="shared" si="594"/>
        <v>0.66666666666666663</v>
      </c>
      <c r="AN4785" s="4">
        <f t="shared" si="599"/>
        <v>1.0097185409567082E-3</v>
      </c>
      <c r="AO4785" s="3"/>
      <c r="AP4785">
        <v>0</v>
      </c>
      <c r="AQ4785" t="s">
        <v>3113</v>
      </c>
      <c r="AR4785" t="s">
        <v>0</v>
      </c>
      <c r="AS4785" t="s">
        <v>3888</v>
      </c>
      <c r="AT4785" s="2">
        <v>1.694</v>
      </c>
      <c r="AU4785" s="1">
        <f t="shared" si="595"/>
        <v>0.65627591329338175</v>
      </c>
      <c r="AV4785" s="1">
        <f t="shared" si="596"/>
        <v>0.49761761066546439</v>
      </c>
      <c r="AW4785" s="1">
        <f t="shared" si="597"/>
        <v>0.33895930803754698</v>
      </c>
    </row>
    <row r="4786" spans="1:49" x14ac:dyDescent="0.2">
      <c r="A4786">
        <v>4784</v>
      </c>
      <c r="B4786" t="s">
        <v>6902</v>
      </c>
      <c r="C4786" t="s">
        <v>6901</v>
      </c>
      <c r="D4786" t="s">
        <v>6900</v>
      </c>
      <c r="F4786" t="s">
        <v>6899</v>
      </c>
      <c r="G4786" t="s">
        <v>3</v>
      </c>
      <c r="H4786" t="s">
        <v>2</v>
      </c>
      <c r="I4786" t="s">
        <v>608</v>
      </c>
      <c r="J4786" t="s">
        <v>6898</v>
      </c>
      <c r="K4786" t="s">
        <v>6897</v>
      </c>
      <c r="L4786" t="s">
        <v>6896</v>
      </c>
      <c r="M4786" t="s">
        <v>6895</v>
      </c>
      <c r="N4786">
        <v>7</v>
      </c>
      <c r="O4786" t="s">
        <v>6894</v>
      </c>
      <c r="P4786" t="s">
        <v>6893</v>
      </c>
      <c r="Q4786" t="s">
        <v>6892</v>
      </c>
      <c r="R4786" s="7">
        <v>43647</v>
      </c>
      <c r="S4786" s="8">
        <f t="shared" si="592"/>
        <v>2019</v>
      </c>
      <c r="T4786" s="8">
        <v>2019</v>
      </c>
      <c r="U4786" s="8">
        <f t="shared" si="593"/>
        <v>3</v>
      </c>
      <c r="V4786" s="7">
        <v>43647</v>
      </c>
      <c r="W4786" t="s">
        <v>556</v>
      </c>
      <c r="X4786" s="2">
        <v>1.0660000000000001</v>
      </c>
      <c r="Y4786" s="6">
        <f t="shared" si="598"/>
        <v>2.8456261178292093E-2</v>
      </c>
      <c r="AA4786">
        <v>9266690</v>
      </c>
      <c r="AB4786">
        <v>32791</v>
      </c>
      <c r="AD4786" t="s">
        <v>1</v>
      </c>
      <c r="AE4786">
        <v>133</v>
      </c>
      <c r="AH4786" t="s">
        <v>6891</v>
      </c>
      <c r="AI4786" t="s">
        <v>6890</v>
      </c>
      <c r="AJ4786" t="s">
        <v>6889</v>
      </c>
      <c r="AK4786" t="s">
        <v>6888</v>
      </c>
      <c r="AL4786">
        <v>11</v>
      </c>
      <c r="AM4786" s="5">
        <f t="shared" si="594"/>
        <v>3.6666666666666665</v>
      </c>
      <c r="AN4786" s="4">
        <f t="shared" si="599"/>
        <v>5.5534519752618956E-3</v>
      </c>
      <c r="AO4786" s="3"/>
      <c r="AP4786">
        <v>0</v>
      </c>
      <c r="AR4786" t="s">
        <v>0</v>
      </c>
      <c r="AT4786" s="2">
        <v>5.6449999999999996</v>
      </c>
      <c r="AU4786" s="1">
        <f t="shared" si="595"/>
        <v>2.1585418417383031</v>
      </c>
      <c r="AV4786" s="1">
        <f t="shared" si="596"/>
        <v>1.7004856576776992</v>
      </c>
      <c r="AW4786" s="1">
        <f t="shared" si="597"/>
        <v>1.2424294736170955</v>
      </c>
    </row>
    <row r="4787" spans="1:49" x14ac:dyDescent="0.2">
      <c r="A4787">
        <v>4785</v>
      </c>
      <c r="B4787" t="s">
        <v>6887</v>
      </c>
      <c r="C4787" t="s">
        <v>6886</v>
      </c>
      <c r="F4787" t="s">
        <v>6885</v>
      </c>
      <c r="G4787" t="s">
        <v>3</v>
      </c>
      <c r="H4787" t="s">
        <v>2</v>
      </c>
      <c r="I4787" t="s">
        <v>1529</v>
      </c>
      <c r="J4787">
        <v>60008898</v>
      </c>
      <c r="K4787" t="s">
        <v>509</v>
      </c>
      <c r="L4787" t="s">
        <v>508</v>
      </c>
      <c r="M4787" t="s">
        <v>109</v>
      </c>
      <c r="N4787">
        <v>3</v>
      </c>
      <c r="O4787" t="s">
        <v>1528</v>
      </c>
      <c r="P4787" t="s">
        <v>1527</v>
      </c>
      <c r="Q4787" t="s">
        <v>1526</v>
      </c>
      <c r="R4787" s="7">
        <v>43647</v>
      </c>
      <c r="S4787" s="8">
        <f t="shared" si="592"/>
        <v>2019</v>
      </c>
      <c r="T4787" s="8">
        <v>2019</v>
      </c>
      <c r="U4787" s="8">
        <f t="shared" si="593"/>
        <v>3</v>
      </c>
      <c r="V4787" s="7">
        <v>43647</v>
      </c>
      <c r="W4787" t="s">
        <v>277</v>
      </c>
      <c r="X4787" s="2">
        <v>0.33500000000000002</v>
      </c>
      <c r="Y4787" s="6">
        <f t="shared" si="598"/>
        <v>8.94263367235258E-3</v>
      </c>
      <c r="AA4787">
        <v>10964290</v>
      </c>
      <c r="AB4787">
        <v>18201</v>
      </c>
      <c r="AC4787" t="s">
        <v>276</v>
      </c>
      <c r="AD4787" t="s">
        <v>1</v>
      </c>
      <c r="AE4787">
        <v>29</v>
      </c>
      <c r="AF4787">
        <v>7</v>
      </c>
      <c r="AG4787" t="s">
        <v>6884</v>
      </c>
      <c r="AI4787" t="s">
        <v>6883</v>
      </c>
      <c r="AJ4787" t="s">
        <v>6882</v>
      </c>
      <c r="AK4787" t="s">
        <v>6881</v>
      </c>
      <c r="AL4787">
        <v>10</v>
      </c>
      <c r="AM4787" s="5">
        <f t="shared" si="594"/>
        <v>3.3333333333333335</v>
      </c>
      <c r="AN4787" s="4">
        <f t="shared" si="599"/>
        <v>5.0485927047835416E-3</v>
      </c>
      <c r="AO4787" s="3"/>
      <c r="AP4787">
        <v>0</v>
      </c>
      <c r="AQ4787" t="s">
        <v>264</v>
      </c>
      <c r="AR4787" t="s">
        <v>1525</v>
      </c>
      <c r="AS4787" t="s">
        <v>4742</v>
      </c>
      <c r="AT4787" s="2">
        <v>1.694</v>
      </c>
      <c r="AU4787" s="1">
        <f t="shared" si="595"/>
        <v>0.77744213820818675</v>
      </c>
      <c r="AV4787" s="1">
        <f t="shared" si="596"/>
        <v>0.69956131885680606</v>
      </c>
      <c r="AW4787" s="1">
        <f t="shared" si="597"/>
        <v>0.62168049950542525</v>
      </c>
    </row>
    <row r="4788" spans="1:49" x14ac:dyDescent="0.2">
      <c r="A4788">
        <v>4786</v>
      </c>
      <c r="B4788" t="s">
        <v>6880</v>
      </c>
      <c r="C4788" t="s">
        <v>6879</v>
      </c>
      <c r="E4788">
        <v>30872804</v>
      </c>
      <c r="F4788" t="s">
        <v>6878</v>
      </c>
      <c r="G4788" t="s">
        <v>3</v>
      </c>
      <c r="H4788" t="s">
        <v>2</v>
      </c>
      <c r="I4788" t="s">
        <v>6877</v>
      </c>
      <c r="J4788" t="s">
        <v>6876</v>
      </c>
      <c r="K4788" t="s">
        <v>6875</v>
      </c>
      <c r="L4788" t="s">
        <v>6874</v>
      </c>
      <c r="M4788" t="s">
        <v>6873</v>
      </c>
      <c r="N4788">
        <v>4</v>
      </c>
      <c r="O4788" t="s">
        <v>6872</v>
      </c>
      <c r="P4788" t="s">
        <v>6871</v>
      </c>
      <c r="Q4788" t="s">
        <v>6870</v>
      </c>
      <c r="R4788" s="7">
        <v>43647</v>
      </c>
      <c r="S4788" s="8">
        <f t="shared" si="592"/>
        <v>2019</v>
      </c>
      <c r="T4788" s="8">
        <v>2019</v>
      </c>
      <c r="U4788" s="8">
        <f t="shared" si="593"/>
        <v>3</v>
      </c>
      <c r="V4788" s="7">
        <v>43647</v>
      </c>
      <c r="W4788" t="s">
        <v>6869</v>
      </c>
      <c r="X4788" s="2">
        <v>4.4219999999999997</v>
      </c>
      <c r="Y4788" s="6">
        <f t="shared" si="598"/>
        <v>0.11804276447505406</v>
      </c>
      <c r="AA4788">
        <v>17517362</v>
      </c>
      <c r="AB4788">
        <v>5800173382</v>
      </c>
      <c r="AC4788">
        <v>17517370</v>
      </c>
      <c r="AD4788" t="s">
        <v>1</v>
      </c>
      <c r="AE4788">
        <v>13</v>
      </c>
      <c r="AF4788">
        <v>7</v>
      </c>
      <c r="AH4788" t="s">
        <v>6868</v>
      </c>
      <c r="AI4788" t="s">
        <v>6867</v>
      </c>
      <c r="AK4788" t="s">
        <v>6866</v>
      </c>
      <c r="AL4788">
        <v>19</v>
      </c>
      <c r="AM4788" s="5">
        <f t="shared" si="594"/>
        <v>6.333333333333333</v>
      </c>
      <c r="AN4788" s="4">
        <f t="shared" si="599"/>
        <v>9.5923261390887284E-3</v>
      </c>
      <c r="AO4788" s="3"/>
      <c r="AP4788">
        <v>1</v>
      </c>
      <c r="AQ4788" t="s">
        <v>6865</v>
      </c>
      <c r="AR4788" t="s">
        <v>6864</v>
      </c>
      <c r="AS4788" t="s">
        <v>6863</v>
      </c>
      <c r="AT4788" s="2">
        <v>10.302</v>
      </c>
      <c r="AU4788" s="1">
        <f t="shared" si="595"/>
        <v>8.550763297426446</v>
      </c>
      <c r="AV4788" s="1">
        <f t="shared" si="596"/>
        <v>6.3817545307071395</v>
      </c>
      <c r="AW4788" s="1">
        <f t="shared" si="597"/>
        <v>4.2127457639878321</v>
      </c>
    </row>
    <row r="4789" spans="1:49" x14ac:dyDescent="0.2">
      <c r="A4789">
        <v>4787</v>
      </c>
      <c r="B4789" t="s">
        <v>6862</v>
      </c>
      <c r="C4789" t="s">
        <v>6861</v>
      </c>
      <c r="F4789" t="s">
        <v>6860</v>
      </c>
      <c r="G4789" t="s">
        <v>3</v>
      </c>
      <c r="H4789" t="s">
        <v>2</v>
      </c>
      <c r="I4789" t="s">
        <v>6859</v>
      </c>
      <c r="J4789" t="s">
        <v>6858</v>
      </c>
      <c r="K4789" t="s">
        <v>6857</v>
      </c>
      <c r="L4789" t="s">
        <v>6856</v>
      </c>
      <c r="M4789" t="s">
        <v>6855</v>
      </c>
      <c r="N4789">
        <v>7</v>
      </c>
      <c r="O4789" t="s">
        <v>6854</v>
      </c>
      <c r="P4789" t="s">
        <v>6853</v>
      </c>
      <c r="Q4789" t="s">
        <v>6852</v>
      </c>
      <c r="R4789" s="7">
        <v>43647</v>
      </c>
      <c r="S4789" s="8">
        <f t="shared" si="592"/>
        <v>2019</v>
      </c>
      <c r="T4789" s="8">
        <v>2019</v>
      </c>
      <c r="U4789" s="8">
        <f t="shared" si="593"/>
        <v>3</v>
      </c>
      <c r="V4789" s="7">
        <v>43647</v>
      </c>
      <c r="W4789" t="s">
        <v>3722</v>
      </c>
      <c r="X4789" s="2">
        <v>0.41699999999999998</v>
      </c>
      <c r="Y4789" s="6">
        <f t="shared" si="598"/>
        <v>1.1131576839913509E-2</v>
      </c>
      <c r="AA4789">
        <v>10220038</v>
      </c>
      <c r="AB4789">
        <v>17569</v>
      </c>
      <c r="AC4789">
        <v>15728196</v>
      </c>
      <c r="AD4789" t="s">
        <v>1</v>
      </c>
      <c r="AE4789">
        <v>25</v>
      </c>
      <c r="AF4789">
        <v>5</v>
      </c>
      <c r="AH4789" t="s">
        <v>6851</v>
      </c>
      <c r="AI4789" t="s">
        <v>6850</v>
      </c>
      <c r="AJ4789" t="s">
        <v>6849</v>
      </c>
      <c r="AK4789" t="s">
        <v>6848</v>
      </c>
      <c r="AL4789">
        <v>1</v>
      </c>
      <c r="AM4789" s="5">
        <f t="shared" si="594"/>
        <v>0.33333333333333331</v>
      </c>
      <c r="AN4789" s="4">
        <f t="shared" si="599"/>
        <v>5.048592704783541E-4</v>
      </c>
      <c r="AO4789" s="3"/>
      <c r="AP4789">
        <v>0</v>
      </c>
      <c r="AR4789" t="s">
        <v>0</v>
      </c>
      <c r="AT4789" s="2">
        <v>2.6019999999999999</v>
      </c>
      <c r="AU4789" s="1">
        <f t="shared" si="595"/>
        <v>0.79435615690829608</v>
      </c>
      <c r="AV4789" s="1">
        <f t="shared" si="596"/>
        <v>0.58182180551959317</v>
      </c>
      <c r="AW4789" s="1">
        <f t="shared" si="597"/>
        <v>0.36928745413089004</v>
      </c>
    </row>
    <row r="4790" spans="1:49" x14ac:dyDescent="0.2">
      <c r="A4790">
        <v>4788</v>
      </c>
      <c r="B4790" t="s">
        <v>6847</v>
      </c>
      <c r="C4790" t="s">
        <v>6846</v>
      </c>
      <c r="F4790" t="s">
        <v>6845</v>
      </c>
      <c r="G4790" t="s">
        <v>3</v>
      </c>
      <c r="H4790" t="s">
        <v>2</v>
      </c>
      <c r="I4790" t="s">
        <v>6028</v>
      </c>
      <c r="J4790">
        <v>60005710</v>
      </c>
      <c r="K4790" t="s">
        <v>5059</v>
      </c>
      <c r="L4790" t="s">
        <v>542</v>
      </c>
      <c r="M4790" t="s">
        <v>541</v>
      </c>
      <c r="N4790">
        <v>2</v>
      </c>
      <c r="O4790" t="s">
        <v>6844</v>
      </c>
      <c r="P4790" t="s">
        <v>6027</v>
      </c>
      <c r="Q4790" t="s">
        <v>6026</v>
      </c>
      <c r="R4790" s="7">
        <v>43647</v>
      </c>
      <c r="S4790" s="8">
        <f t="shared" si="592"/>
        <v>2019</v>
      </c>
      <c r="T4790" s="8">
        <v>2019</v>
      </c>
      <c r="U4790" s="8">
        <f t="shared" si="593"/>
        <v>3</v>
      </c>
      <c r="V4790" s="7">
        <v>43647</v>
      </c>
      <c r="W4790" t="s">
        <v>277</v>
      </c>
      <c r="X4790" s="2">
        <v>0.33500000000000002</v>
      </c>
      <c r="Y4790" s="6">
        <f t="shared" si="598"/>
        <v>8.94263367235258E-3</v>
      </c>
      <c r="AA4790">
        <v>10964290</v>
      </c>
      <c r="AB4790">
        <v>18201</v>
      </c>
      <c r="AC4790" t="s">
        <v>276</v>
      </c>
      <c r="AD4790" t="s">
        <v>1</v>
      </c>
      <c r="AE4790">
        <v>29</v>
      </c>
      <c r="AF4790">
        <v>7</v>
      </c>
      <c r="AG4790" t="s">
        <v>6843</v>
      </c>
      <c r="AI4790" t="s">
        <v>6842</v>
      </c>
      <c r="AJ4790" t="s">
        <v>6841</v>
      </c>
      <c r="AK4790" t="s">
        <v>6840</v>
      </c>
      <c r="AL4790">
        <v>6</v>
      </c>
      <c r="AM4790" s="5">
        <f t="shared" si="594"/>
        <v>2</v>
      </c>
      <c r="AN4790" s="4">
        <f t="shared" si="599"/>
        <v>3.0291556228701248E-3</v>
      </c>
      <c r="AO4790" s="3"/>
      <c r="AP4790">
        <v>0</v>
      </c>
      <c r="AR4790" t="s">
        <v>0</v>
      </c>
      <c r="AT4790" s="2">
        <v>1.694</v>
      </c>
      <c r="AU4790" s="1">
        <f t="shared" si="595"/>
        <v>0.71685902575078442</v>
      </c>
      <c r="AV4790" s="1">
        <f t="shared" si="596"/>
        <v>0.59858946476113517</v>
      </c>
      <c r="AW4790" s="1">
        <f t="shared" si="597"/>
        <v>0.4803199037714862</v>
      </c>
    </row>
    <row r="4791" spans="1:49" x14ac:dyDescent="0.2">
      <c r="A4791">
        <v>4789</v>
      </c>
      <c r="B4791" t="s">
        <v>6839</v>
      </c>
      <c r="C4791" t="s">
        <v>6838</v>
      </c>
      <c r="F4791" t="s">
        <v>6837</v>
      </c>
      <c r="G4791" t="s">
        <v>3</v>
      </c>
      <c r="H4791" t="s">
        <v>2</v>
      </c>
      <c r="I4791" t="s">
        <v>4491</v>
      </c>
      <c r="J4791">
        <v>60097223</v>
      </c>
      <c r="K4791" t="s">
        <v>2754</v>
      </c>
      <c r="L4791" t="s">
        <v>2753</v>
      </c>
      <c r="M4791" t="s">
        <v>109</v>
      </c>
      <c r="N4791">
        <v>2</v>
      </c>
      <c r="O4791" t="s">
        <v>4490</v>
      </c>
      <c r="P4791" t="s">
        <v>4489</v>
      </c>
      <c r="Q4791" t="s">
        <v>4488</v>
      </c>
      <c r="R4791" s="7">
        <v>43647</v>
      </c>
      <c r="S4791" s="8">
        <f t="shared" si="592"/>
        <v>2019</v>
      </c>
      <c r="T4791" s="8">
        <v>2019</v>
      </c>
      <c r="U4791" s="8">
        <f t="shared" si="593"/>
        <v>3</v>
      </c>
      <c r="V4791" s="7">
        <v>43647</v>
      </c>
      <c r="W4791" t="s">
        <v>277</v>
      </c>
      <c r="X4791" s="2">
        <v>0.33500000000000002</v>
      </c>
      <c r="Y4791" s="6">
        <f t="shared" si="598"/>
        <v>8.94263367235258E-3</v>
      </c>
      <c r="AA4791">
        <v>10964290</v>
      </c>
      <c r="AB4791">
        <v>18201</v>
      </c>
      <c r="AC4791" t="s">
        <v>276</v>
      </c>
      <c r="AD4791" t="s">
        <v>1</v>
      </c>
      <c r="AE4791">
        <v>29</v>
      </c>
      <c r="AF4791">
        <v>7</v>
      </c>
      <c r="AG4791" t="s">
        <v>6836</v>
      </c>
      <c r="AI4791" t="s">
        <v>6835</v>
      </c>
      <c r="AJ4791" t="s">
        <v>6834</v>
      </c>
      <c r="AK4791" t="s">
        <v>6833</v>
      </c>
      <c r="AL4791">
        <v>18</v>
      </c>
      <c r="AM4791" s="5">
        <f t="shared" si="594"/>
        <v>6</v>
      </c>
      <c r="AN4791" s="4">
        <f t="shared" si="599"/>
        <v>9.0874668686103752E-3</v>
      </c>
      <c r="AO4791" s="3"/>
      <c r="AP4791">
        <v>0</v>
      </c>
      <c r="AR4791" t="s">
        <v>0</v>
      </c>
      <c r="AT4791" s="2">
        <v>1.694</v>
      </c>
      <c r="AU4791" s="1">
        <f t="shared" si="595"/>
        <v>0.89860836312299175</v>
      </c>
      <c r="AV4791" s="1">
        <f t="shared" si="596"/>
        <v>0.90150502704814772</v>
      </c>
      <c r="AW4791" s="1">
        <f t="shared" si="597"/>
        <v>0.9044016909733037</v>
      </c>
    </row>
    <row r="4792" spans="1:49" x14ac:dyDescent="0.2">
      <c r="A4792">
        <v>4790</v>
      </c>
      <c r="B4792" t="s">
        <v>6832</v>
      </c>
      <c r="C4792" t="s">
        <v>6831</v>
      </c>
      <c r="F4792" t="s">
        <v>6830</v>
      </c>
      <c r="G4792" t="s">
        <v>3</v>
      </c>
      <c r="H4792" t="s">
        <v>2</v>
      </c>
      <c r="I4792" t="s">
        <v>4650</v>
      </c>
      <c r="J4792" t="s">
        <v>6829</v>
      </c>
      <c r="K4792" t="s">
        <v>6828</v>
      </c>
      <c r="L4792" t="s">
        <v>6827</v>
      </c>
      <c r="M4792" t="s">
        <v>1685</v>
      </c>
      <c r="N4792">
        <v>4</v>
      </c>
      <c r="O4792" t="s">
        <v>6826</v>
      </c>
      <c r="P4792" t="s">
        <v>6825</v>
      </c>
      <c r="Q4792" t="s">
        <v>6824</v>
      </c>
      <c r="R4792" s="7">
        <v>43647</v>
      </c>
      <c r="S4792" s="8">
        <f t="shared" si="592"/>
        <v>2019</v>
      </c>
      <c r="T4792" s="8">
        <v>2019</v>
      </c>
      <c r="U4792" s="8">
        <f t="shared" si="593"/>
        <v>3</v>
      </c>
      <c r="V4792" s="7">
        <v>43647</v>
      </c>
      <c r="W4792" t="s">
        <v>580</v>
      </c>
      <c r="X4792" s="2">
        <v>0.30399999999999999</v>
      </c>
      <c r="Y4792" s="6">
        <f t="shared" si="598"/>
        <v>8.115106377299057E-3</v>
      </c>
      <c r="AA4792">
        <v>8952477</v>
      </c>
      <c r="AB4792">
        <v>12250</v>
      </c>
      <c r="AC4792">
        <v>10982760</v>
      </c>
      <c r="AD4792" t="s">
        <v>1</v>
      </c>
      <c r="AE4792">
        <v>61</v>
      </c>
      <c r="AF4792">
        <v>7</v>
      </c>
      <c r="AH4792" t="s">
        <v>6823</v>
      </c>
      <c r="AI4792" t="s">
        <v>6822</v>
      </c>
      <c r="AJ4792" t="s">
        <v>6821</v>
      </c>
      <c r="AK4792" t="s">
        <v>6820</v>
      </c>
      <c r="AL4792">
        <v>1</v>
      </c>
      <c r="AM4792" s="5">
        <f t="shared" si="594"/>
        <v>0.33333333333333331</v>
      </c>
      <c r="AN4792" s="4">
        <f t="shared" si="599"/>
        <v>5.048592704783541E-4</v>
      </c>
      <c r="AO4792" s="3"/>
      <c r="AP4792">
        <v>0</v>
      </c>
      <c r="AR4792" t="s">
        <v>0</v>
      </c>
      <c r="AT4792" s="2" t="s">
        <v>14</v>
      </c>
      <c r="AU4792" s="1">
        <f t="shared" si="595"/>
        <v>0.58320322452528461</v>
      </c>
      <c r="AV4792" s="1">
        <f t="shared" si="596"/>
        <v>0.43099828238887061</v>
      </c>
      <c r="AW4792" s="1">
        <f t="shared" si="597"/>
        <v>0.2787933402524565</v>
      </c>
    </row>
    <row r="4793" spans="1:49" x14ac:dyDescent="0.2">
      <c r="A4793">
        <v>4791</v>
      </c>
      <c r="B4793" t="s">
        <v>6819</v>
      </c>
      <c r="C4793" t="s">
        <v>6818</v>
      </c>
      <c r="D4793" t="s">
        <v>6817</v>
      </c>
      <c r="F4793" t="s">
        <v>6816</v>
      </c>
      <c r="G4793" t="s">
        <v>3</v>
      </c>
      <c r="H4793" t="s">
        <v>2</v>
      </c>
      <c r="I4793" t="s">
        <v>6815</v>
      </c>
      <c r="J4793" t="s">
        <v>6814</v>
      </c>
      <c r="K4793" t="s">
        <v>6813</v>
      </c>
      <c r="L4793" t="s">
        <v>6812</v>
      </c>
      <c r="M4793" t="s">
        <v>6811</v>
      </c>
      <c r="N4793">
        <v>3</v>
      </c>
      <c r="O4793" t="s">
        <v>6810</v>
      </c>
      <c r="P4793" t="s">
        <v>6809</v>
      </c>
      <c r="Q4793" t="s">
        <v>6808</v>
      </c>
      <c r="R4793" s="7">
        <v>43647</v>
      </c>
      <c r="S4793" s="8">
        <f t="shared" si="592"/>
        <v>2019</v>
      </c>
      <c r="T4793" s="8">
        <v>2019</v>
      </c>
      <c r="U4793" s="8">
        <f t="shared" si="593"/>
        <v>3</v>
      </c>
      <c r="V4793" s="7">
        <v>43647</v>
      </c>
      <c r="W4793" t="s">
        <v>3955</v>
      </c>
      <c r="X4793" s="2">
        <v>0.84399999999999997</v>
      </c>
      <c r="Y4793" s="6">
        <f t="shared" si="598"/>
        <v>2.2530097968553962E-2</v>
      </c>
      <c r="AA4793">
        <v>1956671</v>
      </c>
      <c r="AB4793">
        <v>22539</v>
      </c>
      <c r="AC4793" t="s">
        <v>3954</v>
      </c>
      <c r="AD4793" t="s">
        <v>1</v>
      </c>
      <c r="AE4793">
        <v>99</v>
      </c>
      <c r="AH4793" t="s">
        <v>4246</v>
      </c>
      <c r="AI4793" t="s">
        <v>6807</v>
      </c>
      <c r="AJ4793" t="s">
        <v>6806</v>
      </c>
      <c r="AK4793" t="s">
        <v>6805</v>
      </c>
      <c r="AL4793">
        <v>7</v>
      </c>
      <c r="AM4793" s="5">
        <f t="shared" si="594"/>
        <v>2.3333333333333335</v>
      </c>
      <c r="AN4793" s="4">
        <f t="shared" si="599"/>
        <v>3.5340148933484792E-3</v>
      </c>
      <c r="AO4793" s="3"/>
      <c r="AP4793">
        <v>0</v>
      </c>
      <c r="AQ4793" t="s">
        <v>2033</v>
      </c>
      <c r="AR4793" t="s">
        <v>6804</v>
      </c>
      <c r="AS4793" t="s">
        <v>2032</v>
      </c>
      <c r="AT4793" s="2">
        <v>2.1760000000000002</v>
      </c>
      <c r="AU4793" s="1">
        <f t="shared" si="595"/>
        <v>1.6831273045992314</v>
      </c>
      <c r="AV4793" s="1">
        <f t="shared" si="596"/>
        <v>1.3032056430951222</v>
      </c>
      <c r="AW4793" s="1">
        <f t="shared" si="597"/>
        <v>0.92328398159101233</v>
      </c>
    </row>
    <row r="4794" spans="1:49" x14ac:dyDescent="0.2">
      <c r="A4794">
        <v>4792</v>
      </c>
      <c r="B4794" t="s">
        <v>6803</v>
      </c>
      <c r="C4794" t="s">
        <v>6802</v>
      </c>
      <c r="D4794" t="s">
        <v>6801</v>
      </c>
      <c r="F4794" t="s">
        <v>6800</v>
      </c>
      <c r="G4794" t="s">
        <v>3</v>
      </c>
      <c r="H4794" t="s">
        <v>2</v>
      </c>
      <c r="I4794" t="s">
        <v>6799</v>
      </c>
      <c r="J4794" t="s">
        <v>6798</v>
      </c>
      <c r="K4794" t="s">
        <v>6797</v>
      </c>
      <c r="L4794" t="s">
        <v>6796</v>
      </c>
      <c r="M4794" t="s">
        <v>6795</v>
      </c>
      <c r="N4794">
        <v>5</v>
      </c>
      <c r="O4794" t="s">
        <v>6794</v>
      </c>
      <c r="P4794" t="s">
        <v>6793</v>
      </c>
      <c r="Q4794" t="s">
        <v>6792</v>
      </c>
      <c r="R4794" s="7">
        <v>43647</v>
      </c>
      <c r="S4794" s="8">
        <f t="shared" si="592"/>
        <v>2019</v>
      </c>
      <c r="T4794" s="8">
        <v>2019</v>
      </c>
      <c r="U4794" s="8">
        <f t="shared" si="593"/>
        <v>3</v>
      </c>
      <c r="V4794" s="7">
        <v>43647</v>
      </c>
      <c r="W4794" t="s">
        <v>6791</v>
      </c>
      <c r="X4794" s="2">
        <v>1.5249999999999999</v>
      </c>
      <c r="Y4794" s="6">
        <f t="shared" si="598"/>
        <v>4.070900403085876E-2</v>
      </c>
      <c r="AA4794">
        <v>191035</v>
      </c>
      <c r="AB4794">
        <v>27241</v>
      </c>
      <c r="AC4794">
        <v>10902643</v>
      </c>
      <c r="AD4794" t="s">
        <v>1</v>
      </c>
      <c r="AE4794">
        <v>326</v>
      </c>
      <c r="AH4794" t="s">
        <v>6790</v>
      </c>
      <c r="AI4794" t="s">
        <v>6789</v>
      </c>
      <c r="AJ4794" t="s">
        <v>6788</v>
      </c>
      <c r="AK4794" t="s">
        <v>6787</v>
      </c>
      <c r="AL4794">
        <v>26</v>
      </c>
      <c r="AM4794" s="5">
        <f t="shared" si="594"/>
        <v>8.6666666666666661</v>
      </c>
      <c r="AN4794" s="4">
        <f t="shared" si="599"/>
        <v>1.3126341032437207E-2</v>
      </c>
      <c r="AO4794" s="3"/>
      <c r="AP4794">
        <v>0</v>
      </c>
      <c r="AQ4794" t="s">
        <v>2706</v>
      </c>
      <c r="AR4794" t="s">
        <v>0</v>
      </c>
      <c r="AS4794" t="s">
        <v>2705</v>
      </c>
      <c r="AT4794" s="2">
        <v>3.508</v>
      </c>
      <c r="AU4794" s="1">
        <f t="shared" si="595"/>
        <v>3.2434205131332292</v>
      </c>
      <c r="AV4794" s="1">
        <f t="shared" si="596"/>
        <v>2.6917672531647985</v>
      </c>
      <c r="AW4794" s="1">
        <f t="shared" si="597"/>
        <v>2.1401139931963673</v>
      </c>
    </row>
    <row r="4795" spans="1:49" x14ac:dyDescent="0.2">
      <c r="A4795">
        <v>4793</v>
      </c>
      <c r="B4795" t="s">
        <v>6786</v>
      </c>
      <c r="C4795" t="s">
        <v>6785</v>
      </c>
      <c r="D4795" t="s">
        <v>6784</v>
      </c>
      <c r="F4795" t="s">
        <v>6783</v>
      </c>
      <c r="G4795" t="s">
        <v>3</v>
      </c>
      <c r="H4795" t="s">
        <v>2</v>
      </c>
      <c r="I4795" t="s">
        <v>511</v>
      </c>
      <c r="J4795">
        <v>60025578</v>
      </c>
      <c r="K4795" t="s">
        <v>164</v>
      </c>
      <c r="L4795" t="s">
        <v>75</v>
      </c>
      <c r="M4795" t="s">
        <v>58</v>
      </c>
      <c r="N4795">
        <v>5</v>
      </c>
      <c r="O4795" t="s">
        <v>6782</v>
      </c>
      <c r="P4795" t="s">
        <v>6781</v>
      </c>
      <c r="Q4795" t="s">
        <v>163</v>
      </c>
      <c r="R4795" s="7">
        <v>43647</v>
      </c>
      <c r="S4795" s="8">
        <f t="shared" si="592"/>
        <v>2019</v>
      </c>
      <c r="T4795" s="8">
        <v>2019</v>
      </c>
      <c r="U4795" s="8">
        <f t="shared" si="593"/>
        <v>3</v>
      </c>
      <c r="V4795" s="7">
        <v>43647</v>
      </c>
      <c r="W4795" t="s">
        <v>156</v>
      </c>
      <c r="X4795" s="2">
        <v>0.625</v>
      </c>
      <c r="Y4795" s="6">
        <f t="shared" si="598"/>
        <v>1.6684018045433919E-2</v>
      </c>
      <c r="AA4795">
        <v>304018</v>
      </c>
      <c r="AB4795">
        <v>12352</v>
      </c>
      <c r="AD4795" t="s">
        <v>1</v>
      </c>
      <c r="AE4795">
        <v>442</v>
      </c>
      <c r="AH4795" t="s">
        <v>1716</v>
      </c>
      <c r="AI4795" t="s">
        <v>6780</v>
      </c>
      <c r="AJ4795" t="s">
        <v>6779</v>
      </c>
      <c r="AK4795" t="s">
        <v>6778</v>
      </c>
      <c r="AL4795">
        <v>5</v>
      </c>
      <c r="AM4795" s="5">
        <f t="shared" si="594"/>
        <v>1.6666666666666667</v>
      </c>
      <c r="AN4795" s="4">
        <f t="shared" si="599"/>
        <v>2.5242963523917708E-3</v>
      </c>
      <c r="AO4795" s="3"/>
      <c r="AP4795">
        <v>0</v>
      </c>
      <c r="AR4795" t="s">
        <v>6777</v>
      </c>
      <c r="AT4795" s="2">
        <v>2.31</v>
      </c>
      <c r="AU4795" s="1">
        <f t="shared" si="595"/>
        <v>1.2436101537521274</v>
      </c>
      <c r="AV4795" s="1">
        <f t="shared" si="596"/>
        <v>0.96041571989128449</v>
      </c>
      <c r="AW4795" s="1">
        <f t="shared" si="597"/>
        <v>0.67722128603044152</v>
      </c>
    </row>
    <row r="4796" spans="1:49" x14ac:dyDescent="0.2">
      <c r="A4796">
        <v>4794</v>
      </c>
      <c r="B4796" t="s">
        <v>6776</v>
      </c>
      <c r="C4796" t="s">
        <v>6775</v>
      </c>
      <c r="F4796" t="s">
        <v>6774</v>
      </c>
      <c r="G4796" t="s">
        <v>3</v>
      </c>
      <c r="H4796" t="s">
        <v>2</v>
      </c>
      <c r="I4796" t="s">
        <v>6773</v>
      </c>
      <c r="J4796" t="s">
        <v>6772</v>
      </c>
      <c r="K4796" t="s">
        <v>6771</v>
      </c>
      <c r="L4796" t="s">
        <v>6770</v>
      </c>
      <c r="M4796" t="s">
        <v>6769</v>
      </c>
      <c r="N4796">
        <v>5</v>
      </c>
      <c r="O4796" t="s">
        <v>6768</v>
      </c>
      <c r="P4796" t="s">
        <v>6767</v>
      </c>
      <c r="Q4796" t="s">
        <v>6766</v>
      </c>
      <c r="R4796" s="7">
        <v>43647</v>
      </c>
      <c r="S4796" s="8">
        <f t="shared" si="592"/>
        <v>2019</v>
      </c>
      <c r="T4796" s="8">
        <v>2019</v>
      </c>
      <c r="U4796" s="8">
        <f t="shared" si="593"/>
        <v>3</v>
      </c>
      <c r="V4796" s="7">
        <v>43647</v>
      </c>
      <c r="W4796" t="s">
        <v>580</v>
      </c>
      <c r="X4796" s="2">
        <v>0.30399999999999999</v>
      </c>
      <c r="Y4796" s="6">
        <f t="shared" si="598"/>
        <v>8.115106377299057E-3</v>
      </c>
      <c r="AA4796">
        <v>8952477</v>
      </c>
      <c r="AB4796">
        <v>12250</v>
      </c>
      <c r="AC4796">
        <v>10982760</v>
      </c>
      <c r="AD4796" t="s">
        <v>1</v>
      </c>
      <c r="AE4796">
        <v>61</v>
      </c>
      <c r="AF4796">
        <v>7</v>
      </c>
      <c r="AH4796" t="s">
        <v>6765</v>
      </c>
      <c r="AI4796" t="s">
        <v>6764</v>
      </c>
      <c r="AJ4796" t="s">
        <v>6763</v>
      </c>
      <c r="AK4796" t="s">
        <v>6762</v>
      </c>
      <c r="AL4796">
        <v>2</v>
      </c>
      <c r="AM4796" s="5">
        <f t="shared" si="594"/>
        <v>0.66666666666666663</v>
      </c>
      <c r="AN4796" s="4">
        <f t="shared" si="599"/>
        <v>1.0097185409567082E-3</v>
      </c>
      <c r="AO4796" s="3"/>
      <c r="AP4796">
        <v>0</v>
      </c>
      <c r="AR4796" t="s">
        <v>0</v>
      </c>
      <c r="AT4796" s="2" t="s">
        <v>14</v>
      </c>
      <c r="AU4796" s="1">
        <f t="shared" si="595"/>
        <v>0.5983490026396352</v>
      </c>
      <c r="AV4796" s="1">
        <f t="shared" si="596"/>
        <v>0.45624124591278825</v>
      </c>
      <c r="AW4796" s="1">
        <f t="shared" si="597"/>
        <v>0.31413348918594125</v>
      </c>
    </row>
    <row r="4797" spans="1:49" x14ac:dyDescent="0.2">
      <c r="A4797">
        <v>4795</v>
      </c>
      <c r="B4797" t="s">
        <v>6761</v>
      </c>
      <c r="C4797" t="s">
        <v>6760</v>
      </c>
      <c r="F4797" t="s">
        <v>6759</v>
      </c>
      <c r="G4797" t="s">
        <v>3</v>
      </c>
      <c r="H4797" t="s">
        <v>2</v>
      </c>
      <c r="I4797" t="s">
        <v>6758</v>
      </c>
      <c r="J4797">
        <v>60027950</v>
      </c>
      <c r="K4797" t="s">
        <v>3104</v>
      </c>
      <c r="L4797" t="s">
        <v>3103</v>
      </c>
      <c r="M4797" t="s">
        <v>45</v>
      </c>
      <c r="N4797">
        <v>3</v>
      </c>
      <c r="O4797" t="s">
        <v>6757</v>
      </c>
      <c r="P4797" t="s">
        <v>6756</v>
      </c>
      <c r="Q4797" t="s">
        <v>6755</v>
      </c>
      <c r="R4797" s="7">
        <v>43647</v>
      </c>
      <c r="S4797" s="8">
        <f t="shared" si="592"/>
        <v>2019</v>
      </c>
      <c r="T4797" s="8">
        <v>2019</v>
      </c>
      <c r="U4797" s="8">
        <f t="shared" si="593"/>
        <v>3</v>
      </c>
      <c r="V4797" s="7">
        <v>43647</v>
      </c>
      <c r="W4797" t="s">
        <v>6754</v>
      </c>
      <c r="X4797" s="2">
        <v>0.56399999999999995</v>
      </c>
      <c r="Y4797" s="6">
        <f t="shared" si="598"/>
        <v>1.5055657884199566E-2</v>
      </c>
      <c r="AB4797">
        <v>21100206268</v>
      </c>
      <c r="AC4797">
        <v>19477988</v>
      </c>
      <c r="AD4797" t="s">
        <v>1</v>
      </c>
      <c r="AE4797">
        <v>9</v>
      </c>
      <c r="AF4797">
        <v>3</v>
      </c>
      <c r="AG4797">
        <v>32712</v>
      </c>
      <c r="AI4797" t="s">
        <v>6753</v>
      </c>
      <c r="AJ4797" t="s">
        <v>6752</v>
      </c>
      <c r="AK4797" t="s">
        <v>6751</v>
      </c>
      <c r="AL4797">
        <v>6</v>
      </c>
      <c r="AM4797" s="5">
        <f t="shared" si="594"/>
        <v>2</v>
      </c>
      <c r="AN4797" s="4">
        <f t="shared" si="599"/>
        <v>3.0291556228701248E-3</v>
      </c>
      <c r="AO4797" s="3"/>
      <c r="AP4797">
        <v>0</v>
      </c>
      <c r="AQ4797" t="s">
        <v>6750</v>
      </c>
      <c r="AR4797" t="s">
        <v>0</v>
      </c>
      <c r="AS4797" t="s">
        <v>6749</v>
      </c>
      <c r="AT4797" s="2">
        <v>1.8360000000000001</v>
      </c>
      <c r="AU4797" s="1">
        <f t="shared" si="595"/>
        <v>1.1447707205800732</v>
      </c>
      <c r="AV4797" s="1">
        <f t="shared" si="596"/>
        <v>0.90424067535348451</v>
      </c>
      <c r="AW4797" s="1">
        <f t="shared" si="597"/>
        <v>0.66371063012689557</v>
      </c>
    </row>
    <row r="4798" spans="1:49" x14ac:dyDescent="0.2">
      <c r="A4798">
        <v>4796</v>
      </c>
      <c r="B4798" t="s">
        <v>6748</v>
      </c>
      <c r="C4798" t="s">
        <v>6747</v>
      </c>
      <c r="F4798" t="s">
        <v>6746</v>
      </c>
      <c r="G4798" t="s">
        <v>3</v>
      </c>
      <c r="H4798" t="s">
        <v>2</v>
      </c>
      <c r="I4798" t="s">
        <v>6745</v>
      </c>
      <c r="J4798" t="s">
        <v>6744</v>
      </c>
      <c r="K4798" t="s">
        <v>6743</v>
      </c>
      <c r="L4798" t="s">
        <v>6742</v>
      </c>
      <c r="M4798" t="s">
        <v>400</v>
      </c>
      <c r="N4798">
        <v>4</v>
      </c>
      <c r="O4798" t="s">
        <v>6741</v>
      </c>
      <c r="P4798" t="s">
        <v>6740</v>
      </c>
      <c r="Q4798" t="s">
        <v>6739</v>
      </c>
      <c r="R4798" s="7">
        <v>43647</v>
      </c>
      <c r="S4798" s="8">
        <f t="shared" si="592"/>
        <v>2019</v>
      </c>
      <c r="T4798" s="8">
        <v>2019</v>
      </c>
      <c r="U4798" s="8">
        <f t="shared" si="593"/>
        <v>3</v>
      </c>
      <c r="V4798" s="7">
        <v>43647</v>
      </c>
      <c r="W4798" t="s">
        <v>580</v>
      </c>
      <c r="X4798" s="2">
        <v>0.30399999999999999</v>
      </c>
      <c r="Y4798" s="6">
        <f t="shared" si="598"/>
        <v>8.115106377299057E-3</v>
      </c>
      <c r="AA4798">
        <v>8952477</v>
      </c>
      <c r="AB4798">
        <v>12250</v>
      </c>
      <c r="AC4798">
        <v>10982760</v>
      </c>
      <c r="AD4798" t="s">
        <v>1</v>
      </c>
      <c r="AE4798">
        <v>61</v>
      </c>
      <c r="AF4798">
        <v>7</v>
      </c>
      <c r="AH4798" t="s">
        <v>6738</v>
      </c>
      <c r="AI4798" t="s">
        <v>6737</v>
      </c>
      <c r="AJ4798" t="s">
        <v>6736</v>
      </c>
      <c r="AK4798" t="s">
        <v>6735</v>
      </c>
      <c r="AL4798">
        <v>5</v>
      </c>
      <c r="AM4798" s="5">
        <f t="shared" si="594"/>
        <v>1.6666666666666667</v>
      </c>
      <c r="AN4798" s="4">
        <f t="shared" si="599"/>
        <v>2.5242963523917708E-3</v>
      </c>
      <c r="AO4798" s="3"/>
      <c r="AP4798">
        <v>0</v>
      </c>
      <c r="AR4798" t="s">
        <v>0</v>
      </c>
      <c r="AT4798" s="2" t="s">
        <v>14</v>
      </c>
      <c r="AU4798" s="1">
        <f t="shared" si="595"/>
        <v>0.64378633698268706</v>
      </c>
      <c r="AV4798" s="1">
        <f t="shared" si="596"/>
        <v>0.53197013648454139</v>
      </c>
      <c r="AW4798" s="1">
        <f t="shared" si="597"/>
        <v>0.42015393598639572</v>
      </c>
    </row>
    <row r="4799" spans="1:49" x14ac:dyDescent="0.2">
      <c r="A4799">
        <v>4797</v>
      </c>
      <c r="B4799" t="s">
        <v>6734</v>
      </c>
      <c r="C4799" t="s">
        <v>6733</v>
      </c>
      <c r="F4799" t="s">
        <v>6732</v>
      </c>
      <c r="G4799" t="s">
        <v>3</v>
      </c>
      <c r="H4799" t="s">
        <v>2</v>
      </c>
      <c r="I4799" t="s">
        <v>6731</v>
      </c>
      <c r="J4799" t="s">
        <v>6730</v>
      </c>
      <c r="K4799" t="s">
        <v>6729</v>
      </c>
      <c r="L4799" t="s">
        <v>6728</v>
      </c>
      <c r="M4799" t="s">
        <v>127</v>
      </c>
      <c r="N4799">
        <v>3</v>
      </c>
      <c r="O4799" t="s">
        <v>6727</v>
      </c>
      <c r="P4799" t="s">
        <v>6726</v>
      </c>
      <c r="Q4799" t="s">
        <v>6725</v>
      </c>
      <c r="R4799" s="7">
        <v>43647</v>
      </c>
      <c r="S4799" s="8">
        <f t="shared" si="592"/>
        <v>2019</v>
      </c>
      <c r="T4799" s="8">
        <v>2019</v>
      </c>
      <c r="U4799" s="8">
        <f t="shared" si="593"/>
        <v>3</v>
      </c>
      <c r="V4799" s="7">
        <v>43647</v>
      </c>
      <c r="W4799" t="s">
        <v>6724</v>
      </c>
      <c r="X4799" s="2">
        <v>0.68300000000000005</v>
      </c>
      <c r="Y4799" s="6">
        <f t="shared" si="598"/>
        <v>1.8232294920050188E-2</v>
      </c>
      <c r="AA4799" t="s">
        <v>6723</v>
      </c>
      <c r="AB4799">
        <v>144815</v>
      </c>
      <c r="AC4799">
        <v>16196988</v>
      </c>
      <c r="AD4799" t="s">
        <v>1</v>
      </c>
      <c r="AE4799">
        <v>16</v>
      </c>
      <c r="AF4799">
        <v>3</v>
      </c>
      <c r="AH4799" t="s">
        <v>6722</v>
      </c>
      <c r="AI4799" t="s">
        <v>6721</v>
      </c>
      <c r="AJ4799" t="s">
        <v>6720</v>
      </c>
      <c r="AK4799" t="s">
        <v>6719</v>
      </c>
      <c r="AL4799">
        <v>3</v>
      </c>
      <c r="AM4799" s="5">
        <f t="shared" si="594"/>
        <v>1</v>
      </c>
      <c r="AN4799" s="4">
        <f t="shared" si="599"/>
        <v>1.5145778114350624E-3</v>
      </c>
      <c r="AO4799" s="3"/>
      <c r="AP4799">
        <v>0</v>
      </c>
      <c r="AR4799" t="s">
        <v>0</v>
      </c>
      <c r="AS4799" t="s">
        <v>6718</v>
      </c>
      <c r="AT4799" s="2" t="s">
        <v>14</v>
      </c>
      <c r="AU4799" s="1">
        <f t="shared" si="595"/>
        <v>1.321697978746565</v>
      </c>
      <c r="AV4799" s="1">
        <f t="shared" si="596"/>
        <v>0.9873436365742625</v>
      </c>
      <c r="AW4799" s="1">
        <f t="shared" si="597"/>
        <v>0.65298929440195996</v>
      </c>
    </row>
    <row r="4800" spans="1:49" x14ac:dyDescent="0.2">
      <c r="A4800">
        <v>4798</v>
      </c>
      <c r="B4800" t="s">
        <v>6717</v>
      </c>
      <c r="C4800" t="s">
        <v>6716</v>
      </c>
      <c r="D4800" t="s">
        <v>6715</v>
      </c>
      <c r="F4800" t="s">
        <v>6714</v>
      </c>
      <c r="G4800" t="s">
        <v>3</v>
      </c>
      <c r="H4800" t="s">
        <v>2</v>
      </c>
      <c r="I4800" t="s">
        <v>6713</v>
      </c>
      <c r="J4800" t="s">
        <v>6712</v>
      </c>
      <c r="K4800" t="s">
        <v>6711</v>
      </c>
      <c r="L4800" t="s">
        <v>6710</v>
      </c>
      <c r="M4800" t="s">
        <v>6709</v>
      </c>
      <c r="N4800">
        <v>8</v>
      </c>
      <c r="O4800" t="s">
        <v>6708</v>
      </c>
      <c r="P4800" t="s">
        <v>6707</v>
      </c>
      <c r="Q4800" t="s">
        <v>6706</v>
      </c>
      <c r="R4800" s="7">
        <v>43647</v>
      </c>
      <c r="S4800" s="8">
        <f t="shared" si="592"/>
        <v>2019</v>
      </c>
      <c r="T4800" s="8">
        <v>2019</v>
      </c>
      <c r="U4800" s="8">
        <f t="shared" si="593"/>
        <v>3</v>
      </c>
      <c r="V4800" s="7">
        <v>43647</v>
      </c>
      <c r="W4800" t="s">
        <v>7</v>
      </c>
      <c r="X4800" s="2">
        <v>1.3149999999999999</v>
      </c>
      <c r="Y4800" s="6">
        <f t="shared" si="598"/>
        <v>3.5103173967592965E-2</v>
      </c>
      <c r="AA4800" t="s">
        <v>6</v>
      </c>
      <c r="AB4800">
        <v>20292</v>
      </c>
      <c r="AD4800" t="s">
        <v>1</v>
      </c>
      <c r="AE4800">
        <v>102</v>
      </c>
      <c r="AH4800" t="s">
        <v>6705</v>
      </c>
      <c r="AI4800" t="s">
        <v>6704</v>
      </c>
      <c r="AJ4800" t="s">
        <v>6703</v>
      </c>
      <c r="AK4800" t="s">
        <v>6702</v>
      </c>
      <c r="AL4800">
        <v>3</v>
      </c>
      <c r="AM4800" s="5">
        <f t="shared" si="594"/>
        <v>1</v>
      </c>
      <c r="AN4800" s="4">
        <f t="shared" si="599"/>
        <v>1.5145778114350624E-3</v>
      </c>
      <c r="AO4800" s="3"/>
      <c r="AP4800">
        <v>0</v>
      </c>
      <c r="AQ4800" t="s">
        <v>6701</v>
      </c>
      <c r="AR4800" t="s">
        <v>6700</v>
      </c>
      <c r="AS4800" t="s">
        <v>6699</v>
      </c>
      <c r="AT4800" s="2">
        <v>4.9580000000000002</v>
      </c>
      <c r="AU4800" s="1">
        <f t="shared" si="595"/>
        <v>2.5026595120745592</v>
      </c>
      <c r="AV4800" s="1">
        <f t="shared" si="596"/>
        <v>1.8308875889514014</v>
      </c>
      <c r="AW4800" s="1">
        <f t="shared" si="597"/>
        <v>1.1591156658282431</v>
      </c>
    </row>
    <row r="4801" spans="1:49" x14ac:dyDescent="0.2">
      <c r="A4801">
        <v>4799</v>
      </c>
      <c r="B4801" t="s">
        <v>6698</v>
      </c>
      <c r="C4801" t="s">
        <v>6697</v>
      </c>
      <c r="F4801" t="s">
        <v>6696</v>
      </c>
      <c r="G4801" t="s">
        <v>3</v>
      </c>
      <c r="H4801" t="s">
        <v>2</v>
      </c>
      <c r="I4801" t="s">
        <v>371</v>
      </c>
      <c r="J4801" t="s">
        <v>6691</v>
      </c>
      <c r="K4801" t="s">
        <v>6695</v>
      </c>
      <c r="L4801" t="s">
        <v>6694</v>
      </c>
      <c r="M4801" t="s">
        <v>29</v>
      </c>
      <c r="N4801">
        <v>2</v>
      </c>
      <c r="O4801" t="s">
        <v>6693</v>
      </c>
      <c r="P4801" t="s">
        <v>6692</v>
      </c>
      <c r="Q4801" t="s">
        <v>6691</v>
      </c>
      <c r="R4801" s="7">
        <v>43647</v>
      </c>
      <c r="S4801" s="8">
        <f t="shared" si="592"/>
        <v>2019</v>
      </c>
      <c r="T4801" s="8">
        <v>2019</v>
      </c>
      <c r="U4801" s="8">
        <f t="shared" si="593"/>
        <v>3</v>
      </c>
      <c r="V4801" s="7">
        <v>43647</v>
      </c>
      <c r="W4801" t="s">
        <v>580</v>
      </c>
      <c r="X4801" s="2">
        <v>0.30399999999999999</v>
      </c>
      <c r="Y4801" s="6">
        <f t="shared" si="598"/>
        <v>8.115106377299057E-3</v>
      </c>
      <c r="AA4801">
        <v>8952477</v>
      </c>
      <c r="AB4801">
        <v>12250</v>
      </c>
      <c r="AC4801">
        <v>10982760</v>
      </c>
      <c r="AD4801" t="s">
        <v>1</v>
      </c>
      <c r="AE4801">
        <v>61</v>
      </c>
      <c r="AF4801">
        <v>7</v>
      </c>
      <c r="AH4801" t="s">
        <v>6690</v>
      </c>
      <c r="AI4801" t="s">
        <v>6689</v>
      </c>
      <c r="AJ4801" t="s">
        <v>6688</v>
      </c>
      <c r="AK4801" t="s">
        <v>6687</v>
      </c>
      <c r="AL4801">
        <v>0</v>
      </c>
      <c r="AM4801" s="5">
        <f t="shared" si="594"/>
        <v>0</v>
      </c>
      <c r="AN4801" s="4">
        <f t="shared" si="599"/>
        <v>0</v>
      </c>
      <c r="AO4801" s="3"/>
      <c r="AP4801">
        <v>0</v>
      </c>
      <c r="AR4801" t="s">
        <v>6686</v>
      </c>
      <c r="AS4801" t="s">
        <v>6685</v>
      </c>
      <c r="AT4801" s="2" t="s">
        <v>14</v>
      </c>
      <c r="AU4801" s="1">
        <f t="shared" si="595"/>
        <v>0.56805744641093392</v>
      </c>
      <c r="AV4801" s="1">
        <f t="shared" si="596"/>
        <v>0.40575531886495286</v>
      </c>
      <c r="AW4801" s="1">
        <f t="shared" si="597"/>
        <v>0.24345319131897172</v>
      </c>
    </row>
    <row r="4802" spans="1:49" x14ac:dyDescent="0.2">
      <c r="A4802">
        <v>4800</v>
      </c>
      <c r="B4802" t="s">
        <v>6684</v>
      </c>
      <c r="C4802" t="s">
        <v>6683</v>
      </c>
      <c r="F4802" t="s">
        <v>6682</v>
      </c>
      <c r="G4802" t="s">
        <v>3</v>
      </c>
      <c r="H4802" t="s">
        <v>2</v>
      </c>
      <c r="I4802" t="s">
        <v>6681</v>
      </c>
      <c r="J4802" t="s">
        <v>6680</v>
      </c>
      <c r="K4802" t="s">
        <v>6679</v>
      </c>
      <c r="L4802" t="s">
        <v>6678</v>
      </c>
      <c r="M4802" t="s">
        <v>683</v>
      </c>
      <c r="N4802">
        <v>4</v>
      </c>
      <c r="O4802" t="s">
        <v>6677</v>
      </c>
      <c r="P4802" t="s">
        <v>6676</v>
      </c>
      <c r="Q4802" t="s">
        <v>6675</v>
      </c>
      <c r="R4802" s="7">
        <v>43647</v>
      </c>
      <c r="S4802" s="8">
        <f t="shared" ref="S4802:S4849" si="600">YEAR(R4802)</f>
        <v>2019</v>
      </c>
      <c r="T4802" s="8">
        <v>2019</v>
      </c>
      <c r="U4802" s="8">
        <f t="shared" ref="U4802:U4849" si="601">2022-T4802</f>
        <v>3</v>
      </c>
      <c r="V4802" s="7">
        <v>43647</v>
      </c>
      <c r="W4802" t="s">
        <v>580</v>
      </c>
      <c r="X4802" s="2">
        <v>0.30399999999999999</v>
      </c>
      <c r="Y4802" s="6">
        <f t="shared" si="598"/>
        <v>8.115106377299057E-3</v>
      </c>
      <c r="AA4802">
        <v>8952477</v>
      </c>
      <c r="AB4802">
        <v>12250</v>
      </c>
      <c r="AC4802">
        <v>10982760</v>
      </c>
      <c r="AD4802" t="s">
        <v>1</v>
      </c>
      <c r="AE4802">
        <v>61</v>
      </c>
      <c r="AF4802">
        <v>7</v>
      </c>
      <c r="AH4802" t="s">
        <v>6674</v>
      </c>
      <c r="AI4802" t="s">
        <v>6673</v>
      </c>
      <c r="AJ4802" t="s">
        <v>6672</v>
      </c>
      <c r="AK4802" t="s">
        <v>6671</v>
      </c>
      <c r="AL4802">
        <v>9</v>
      </c>
      <c r="AM4802" s="5">
        <f t="shared" ref="AM4802:AM4849" si="602">AL4802/U4802</f>
        <v>3</v>
      </c>
      <c r="AN4802" s="4">
        <f t="shared" si="599"/>
        <v>4.5437334343051876E-3</v>
      </c>
      <c r="AO4802" s="3"/>
      <c r="AP4802">
        <v>0</v>
      </c>
      <c r="AR4802" t="s">
        <v>0</v>
      </c>
      <c r="AT4802" s="2" t="s">
        <v>14</v>
      </c>
      <c r="AU4802" s="1">
        <f t="shared" ref="AU4802:AU4849" si="603">(Y4802*0.7+AN4802*0.3)*100</f>
        <v>0.70436944944008961</v>
      </c>
      <c r="AV4802" s="1">
        <f t="shared" ref="AV4802:AV4849" si="604">(Y4802*0.5+AN4802*0.5)*100</f>
        <v>0.63294199058021217</v>
      </c>
      <c r="AW4802" s="1">
        <f t="shared" ref="AW4802:AW4849" si="605">(Y4802*0.3+AN4802*0.7)*100</f>
        <v>0.56151453172033494</v>
      </c>
    </row>
    <row r="4803" spans="1:49" x14ac:dyDescent="0.2">
      <c r="A4803">
        <v>4801</v>
      </c>
      <c r="B4803" t="s">
        <v>6670</v>
      </c>
      <c r="C4803" t="s">
        <v>6669</v>
      </c>
      <c r="F4803" t="s">
        <v>6668</v>
      </c>
      <c r="G4803" t="s">
        <v>3</v>
      </c>
      <c r="H4803" t="s">
        <v>2</v>
      </c>
      <c r="I4803" t="s">
        <v>4467</v>
      </c>
      <c r="J4803" t="s">
        <v>5032</v>
      </c>
      <c r="K4803" t="s">
        <v>5031</v>
      </c>
      <c r="L4803" t="s">
        <v>5030</v>
      </c>
      <c r="M4803" t="s">
        <v>5029</v>
      </c>
      <c r="N4803">
        <v>4</v>
      </c>
      <c r="O4803" t="s">
        <v>6667</v>
      </c>
      <c r="P4803" t="s">
        <v>6666</v>
      </c>
      <c r="Q4803" t="s">
        <v>6665</v>
      </c>
      <c r="R4803" s="7">
        <v>43647</v>
      </c>
      <c r="S4803" s="8">
        <f t="shared" si="600"/>
        <v>2019</v>
      </c>
      <c r="T4803" s="8">
        <v>2019</v>
      </c>
      <c r="U4803" s="8">
        <f t="shared" si="601"/>
        <v>3</v>
      </c>
      <c r="V4803" s="7">
        <v>43647</v>
      </c>
      <c r="W4803" t="s">
        <v>580</v>
      </c>
      <c r="X4803" s="2">
        <v>0.30399999999999999</v>
      </c>
      <c r="Y4803" s="6">
        <f t="shared" ref="Y4803:Y4849" si="606">(X4803-$Z$3)/($Z$2-$Z$3)</f>
        <v>8.115106377299057E-3</v>
      </c>
      <c r="AA4803">
        <v>8952477</v>
      </c>
      <c r="AB4803">
        <v>12250</v>
      </c>
      <c r="AC4803">
        <v>10982760</v>
      </c>
      <c r="AD4803" t="s">
        <v>1</v>
      </c>
      <c r="AE4803">
        <v>61</v>
      </c>
      <c r="AF4803">
        <v>7</v>
      </c>
      <c r="AH4803" t="s">
        <v>6664</v>
      </c>
      <c r="AI4803" t="s">
        <v>6663</v>
      </c>
      <c r="AJ4803" t="s">
        <v>6662</v>
      </c>
      <c r="AK4803" t="s">
        <v>6661</v>
      </c>
      <c r="AL4803">
        <v>23</v>
      </c>
      <c r="AM4803" s="5">
        <f t="shared" si="602"/>
        <v>7.666666666666667</v>
      </c>
      <c r="AN4803" s="4">
        <f t="shared" ref="AN4803:AN4849" si="607">(AM4803-$AO$3)/($AO$2-$AO$3)</f>
        <v>1.1611763221002146E-2</v>
      </c>
      <c r="AO4803" s="3"/>
      <c r="AP4803">
        <v>0</v>
      </c>
      <c r="AR4803" t="s">
        <v>0</v>
      </c>
      <c r="AT4803" s="2" t="s">
        <v>14</v>
      </c>
      <c r="AU4803" s="1">
        <f t="shared" si="603"/>
        <v>0.91641034304099833</v>
      </c>
      <c r="AV4803" s="1">
        <f t="shared" si="604"/>
        <v>0.98634347991506011</v>
      </c>
      <c r="AW4803" s="1">
        <f t="shared" si="605"/>
        <v>1.0562766167891218</v>
      </c>
    </row>
    <row r="4804" spans="1:49" x14ac:dyDescent="0.2">
      <c r="A4804">
        <v>4802</v>
      </c>
      <c r="B4804" t="s">
        <v>6660</v>
      </c>
      <c r="C4804" t="s">
        <v>6659</v>
      </c>
      <c r="F4804" t="s">
        <v>6658</v>
      </c>
      <c r="G4804" t="s">
        <v>3</v>
      </c>
      <c r="H4804" t="s">
        <v>2</v>
      </c>
      <c r="I4804" t="s">
        <v>5881</v>
      </c>
      <c r="J4804">
        <v>60016930</v>
      </c>
      <c r="K4804" t="s">
        <v>850</v>
      </c>
      <c r="L4804" t="s">
        <v>59</v>
      </c>
      <c r="M4804" t="s">
        <v>58</v>
      </c>
      <c r="N4804">
        <v>3</v>
      </c>
      <c r="O4804" t="s">
        <v>6657</v>
      </c>
      <c r="P4804" t="s">
        <v>6656</v>
      </c>
      <c r="Q4804" t="s">
        <v>849</v>
      </c>
      <c r="R4804" s="7">
        <v>43647</v>
      </c>
      <c r="S4804" s="8">
        <f t="shared" si="600"/>
        <v>2019</v>
      </c>
      <c r="T4804" s="8">
        <v>2019</v>
      </c>
      <c r="U4804" s="8">
        <f t="shared" si="601"/>
        <v>3</v>
      </c>
      <c r="V4804" s="7">
        <v>43647</v>
      </c>
      <c r="W4804" t="s">
        <v>580</v>
      </c>
      <c r="X4804" s="2">
        <v>0.30399999999999999</v>
      </c>
      <c r="Y4804" s="6">
        <f t="shared" si="606"/>
        <v>8.115106377299057E-3</v>
      </c>
      <c r="AA4804">
        <v>8952477</v>
      </c>
      <c r="AB4804">
        <v>12250</v>
      </c>
      <c r="AC4804">
        <v>10982760</v>
      </c>
      <c r="AD4804" t="s">
        <v>1</v>
      </c>
      <c r="AE4804">
        <v>61</v>
      </c>
      <c r="AF4804">
        <v>7</v>
      </c>
      <c r="AH4804" t="s">
        <v>6655</v>
      </c>
      <c r="AI4804" t="s">
        <v>6654</v>
      </c>
      <c r="AJ4804" t="s">
        <v>6653</v>
      </c>
      <c r="AK4804" t="s">
        <v>6652</v>
      </c>
      <c r="AL4804">
        <v>0</v>
      </c>
      <c r="AM4804" s="5">
        <f t="shared" si="602"/>
        <v>0</v>
      </c>
      <c r="AN4804" s="4">
        <f t="shared" si="607"/>
        <v>0</v>
      </c>
      <c r="AO4804" s="3"/>
      <c r="AP4804">
        <v>0</v>
      </c>
      <c r="AR4804">
        <v>61327806</v>
      </c>
      <c r="AT4804" s="2" t="s">
        <v>14</v>
      </c>
      <c r="AU4804" s="1">
        <f t="shared" si="603"/>
        <v>0.56805744641093392</v>
      </c>
      <c r="AV4804" s="1">
        <f t="shared" si="604"/>
        <v>0.40575531886495286</v>
      </c>
      <c r="AW4804" s="1">
        <f t="shared" si="605"/>
        <v>0.24345319131897172</v>
      </c>
    </row>
    <row r="4805" spans="1:49" x14ac:dyDescent="0.2">
      <c r="A4805">
        <v>4803</v>
      </c>
      <c r="B4805" t="s">
        <v>6651</v>
      </c>
      <c r="C4805" t="s">
        <v>6650</v>
      </c>
      <c r="F4805" t="s">
        <v>6649</v>
      </c>
      <c r="G4805" t="s">
        <v>3</v>
      </c>
      <c r="H4805" t="s">
        <v>2</v>
      </c>
      <c r="I4805" t="s">
        <v>6648</v>
      </c>
      <c r="J4805">
        <v>60005465</v>
      </c>
      <c r="K4805" t="s">
        <v>299</v>
      </c>
      <c r="L4805" t="s">
        <v>298</v>
      </c>
      <c r="M4805" t="s">
        <v>58</v>
      </c>
      <c r="N4805">
        <v>3</v>
      </c>
      <c r="O4805" t="s">
        <v>6647</v>
      </c>
      <c r="P4805" t="s">
        <v>6646</v>
      </c>
      <c r="Q4805" t="s">
        <v>388</v>
      </c>
      <c r="R4805" s="7">
        <v>43647</v>
      </c>
      <c r="S4805" s="8">
        <f t="shared" si="600"/>
        <v>2019</v>
      </c>
      <c r="T4805" s="8">
        <v>2019</v>
      </c>
      <c r="U4805" s="8">
        <f t="shared" si="601"/>
        <v>3</v>
      </c>
      <c r="V4805" s="7">
        <v>43647</v>
      </c>
      <c r="W4805" t="s">
        <v>580</v>
      </c>
      <c r="X4805" s="2">
        <v>0.30399999999999999</v>
      </c>
      <c r="Y4805" s="6">
        <f t="shared" si="606"/>
        <v>8.115106377299057E-3</v>
      </c>
      <c r="AA4805">
        <v>8952477</v>
      </c>
      <c r="AB4805">
        <v>12250</v>
      </c>
      <c r="AC4805">
        <v>10982760</v>
      </c>
      <c r="AD4805" t="s">
        <v>1</v>
      </c>
      <c r="AE4805">
        <v>61</v>
      </c>
      <c r="AF4805">
        <v>7</v>
      </c>
      <c r="AH4805" t="s">
        <v>6645</v>
      </c>
      <c r="AI4805" t="s">
        <v>6644</v>
      </c>
      <c r="AJ4805" t="s">
        <v>6643</v>
      </c>
      <c r="AK4805" t="s">
        <v>6642</v>
      </c>
      <c r="AL4805">
        <v>4</v>
      </c>
      <c r="AM4805" s="5">
        <f t="shared" si="602"/>
        <v>1.3333333333333333</v>
      </c>
      <c r="AN4805" s="4">
        <f t="shared" si="607"/>
        <v>2.0194370819134164E-3</v>
      </c>
      <c r="AO4805" s="3"/>
      <c r="AP4805">
        <v>0</v>
      </c>
      <c r="AQ4805" t="s">
        <v>16</v>
      </c>
      <c r="AR4805">
        <v>61271027</v>
      </c>
      <c r="AS4805" t="s">
        <v>15</v>
      </c>
      <c r="AT4805" s="2" t="s">
        <v>14</v>
      </c>
      <c r="AU4805" s="1">
        <f t="shared" si="603"/>
        <v>0.62864055886833647</v>
      </c>
      <c r="AV4805" s="1">
        <f t="shared" si="604"/>
        <v>0.50672717296062364</v>
      </c>
      <c r="AW4805" s="1">
        <f t="shared" si="605"/>
        <v>0.38481378705291086</v>
      </c>
    </row>
    <row r="4806" spans="1:49" x14ac:dyDescent="0.2">
      <c r="A4806">
        <v>4804</v>
      </c>
      <c r="B4806" t="s">
        <v>6641</v>
      </c>
      <c r="C4806" t="s">
        <v>6640</v>
      </c>
      <c r="E4806">
        <v>30801821</v>
      </c>
      <c r="F4806" t="s">
        <v>6639</v>
      </c>
      <c r="G4806" t="s">
        <v>3</v>
      </c>
      <c r="H4806" t="s">
        <v>2</v>
      </c>
      <c r="I4806" t="s">
        <v>6638</v>
      </c>
      <c r="J4806" t="s">
        <v>6637</v>
      </c>
      <c r="K4806" t="s">
        <v>6636</v>
      </c>
      <c r="L4806" t="s">
        <v>6635</v>
      </c>
      <c r="M4806" t="s">
        <v>617</v>
      </c>
      <c r="N4806">
        <v>4</v>
      </c>
      <c r="O4806" t="s">
        <v>6634</v>
      </c>
      <c r="P4806" t="s">
        <v>6633</v>
      </c>
      <c r="Q4806" t="s">
        <v>6632</v>
      </c>
      <c r="R4806" s="7">
        <v>43647</v>
      </c>
      <c r="S4806" s="8">
        <f t="shared" si="600"/>
        <v>2019</v>
      </c>
      <c r="T4806" s="8">
        <v>2019</v>
      </c>
      <c r="U4806" s="8">
        <f t="shared" si="601"/>
        <v>3</v>
      </c>
      <c r="V4806" s="7">
        <v>43647</v>
      </c>
      <c r="W4806" t="s">
        <v>6631</v>
      </c>
      <c r="X4806" s="2">
        <v>0.53600000000000003</v>
      </c>
      <c r="Y4806" s="6">
        <f t="shared" si="606"/>
        <v>1.430821387576413E-2</v>
      </c>
      <c r="AA4806" t="s">
        <v>6630</v>
      </c>
      <c r="AB4806">
        <v>20920</v>
      </c>
      <c r="AC4806">
        <v>10970029</v>
      </c>
      <c r="AD4806" t="s">
        <v>1</v>
      </c>
      <c r="AE4806">
        <v>82</v>
      </c>
      <c r="AF4806">
        <v>7</v>
      </c>
      <c r="AH4806" t="s">
        <v>6629</v>
      </c>
      <c r="AI4806" t="s">
        <v>6628</v>
      </c>
      <c r="AJ4806" t="s">
        <v>6627</v>
      </c>
      <c r="AK4806" t="s">
        <v>6626</v>
      </c>
      <c r="AL4806">
        <v>1</v>
      </c>
      <c r="AM4806" s="5">
        <f t="shared" si="602"/>
        <v>0.33333333333333331</v>
      </c>
      <c r="AN4806" s="4">
        <f t="shared" si="607"/>
        <v>5.048592704783541E-4</v>
      </c>
      <c r="AO4806" s="3"/>
      <c r="AP4806">
        <v>0</v>
      </c>
      <c r="AQ4806" t="s">
        <v>3232</v>
      </c>
      <c r="AR4806" t="s">
        <v>6625</v>
      </c>
      <c r="AS4806" t="s">
        <v>3231</v>
      </c>
      <c r="AT4806" s="2">
        <v>2.7690000000000001</v>
      </c>
      <c r="AU4806" s="1">
        <f t="shared" si="603"/>
        <v>1.0167207494178396</v>
      </c>
      <c r="AV4806" s="1">
        <f t="shared" si="604"/>
        <v>0.74065365731212418</v>
      </c>
      <c r="AW4806" s="1">
        <f t="shared" si="605"/>
        <v>0.46458656520640867</v>
      </c>
    </row>
    <row r="4807" spans="1:49" x14ac:dyDescent="0.2">
      <c r="A4807">
        <v>4805</v>
      </c>
      <c r="B4807" t="s">
        <v>6624</v>
      </c>
      <c r="C4807" t="s">
        <v>6623</v>
      </c>
      <c r="D4807" t="s">
        <v>6622</v>
      </c>
      <c r="E4807">
        <v>30833183</v>
      </c>
      <c r="F4807" t="s">
        <v>6621</v>
      </c>
      <c r="G4807" t="s">
        <v>3</v>
      </c>
      <c r="H4807" t="s">
        <v>2</v>
      </c>
      <c r="I4807" t="s">
        <v>998</v>
      </c>
      <c r="J4807" t="s">
        <v>6620</v>
      </c>
      <c r="K4807" t="s">
        <v>6619</v>
      </c>
      <c r="L4807" t="s">
        <v>6618</v>
      </c>
      <c r="M4807" t="s">
        <v>29</v>
      </c>
      <c r="N4807">
        <v>3</v>
      </c>
      <c r="O4807" t="s">
        <v>6617</v>
      </c>
      <c r="P4807" t="s">
        <v>6616</v>
      </c>
      <c r="Q4807" t="s">
        <v>6615</v>
      </c>
      <c r="R4807" s="7">
        <v>43647</v>
      </c>
      <c r="S4807" s="8">
        <f t="shared" si="600"/>
        <v>2019</v>
      </c>
      <c r="T4807" s="8">
        <v>2019</v>
      </c>
      <c r="U4807" s="8">
        <f t="shared" si="601"/>
        <v>3</v>
      </c>
      <c r="V4807" s="7">
        <v>43647</v>
      </c>
      <c r="W4807" t="s">
        <v>4425</v>
      </c>
      <c r="X4807" s="2">
        <v>0.81</v>
      </c>
      <c r="Y4807" s="6">
        <f t="shared" si="606"/>
        <v>2.1622487386882359E-2</v>
      </c>
      <c r="AA4807" t="s">
        <v>4424</v>
      </c>
      <c r="AB4807">
        <v>13516</v>
      </c>
      <c r="AD4807" t="s">
        <v>1</v>
      </c>
      <c r="AE4807">
        <v>96</v>
      </c>
      <c r="AH4807" t="s">
        <v>1949</v>
      </c>
      <c r="AI4807" t="s">
        <v>6614</v>
      </c>
      <c r="AJ4807" t="s">
        <v>6613</v>
      </c>
      <c r="AK4807" t="s">
        <v>6612</v>
      </c>
      <c r="AL4807">
        <v>4</v>
      </c>
      <c r="AM4807" s="5">
        <f t="shared" si="602"/>
        <v>1.3333333333333333</v>
      </c>
      <c r="AN4807" s="4">
        <f t="shared" si="607"/>
        <v>2.0194370819134164E-3</v>
      </c>
      <c r="AO4807" s="3"/>
      <c r="AP4807">
        <v>0</v>
      </c>
      <c r="AR4807" t="s">
        <v>0</v>
      </c>
      <c r="AT4807" s="2">
        <v>2.89</v>
      </c>
      <c r="AU4807" s="1">
        <f t="shared" si="603"/>
        <v>1.5741572295391675</v>
      </c>
      <c r="AV4807" s="1">
        <f t="shared" si="604"/>
        <v>1.1820962234397887</v>
      </c>
      <c r="AW4807" s="1">
        <f t="shared" si="605"/>
        <v>0.79003521734040993</v>
      </c>
    </row>
    <row r="4808" spans="1:49" x14ac:dyDescent="0.2">
      <c r="A4808">
        <v>4806</v>
      </c>
      <c r="B4808" t="s">
        <v>6611</v>
      </c>
      <c r="C4808" t="s">
        <v>6610</v>
      </c>
      <c r="D4808" t="s">
        <v>6609</v>
      </c>
      <c r="E4808">
        <v>30833180</v>
      </c>
      <c r="F4808" t="s">
        <v>6608</v>
      </c>
      <c r="G4808" t="s">
        <v>3</v>
      </c>
      <c r="H4808" t="s">
        <v>2</v>
      </c>
      <c r="I4808" t="s">
        <v>6607</v>
      </c>
      <c r="J4808" t="s">
        <v>6606</v>
      </c>
      <c r="K4808" t="s">
        <v>6605</v>
      </c>
      <c r="L4808" t="s">
        <v>6604</v>
      </c>
      <c r="M4808" t="s">
        <v>6603</v>
      </c>
      <c r="N4808">
        <v>4</v>
      </c>
      <c r="O4808" t="s">
        <v>6602</v>
      </c>
      <c r="P4808" t="s">
        <v>6601</v>
      </c>
      <c r="Q4808" t="s">
        <v>6600</v>
      </c>
      <c r="R4808" s="7">
        <v>43647</v>
      </c>
      <c r="S4808" s="8">
        <f t="shared" si="600"/>
        <v>2019</v>
      </c>
      <c r="T4808" s="8">
        <v>2019</v>
      </c>
      <c r="U4808" s="8">
        <f t="shared" si="601"/>
        <v>3</v>
      </c>
      <c r="V4808" s="7">
        <v>43647</v>
      </c>
      <c r="W4808" t="s">
        <v>4425</v>
      </c>
      <c r="X4808" s="2">
        <v>0.81</v>
      </c>
      <c r="Y4808" s="6">
        <f t="shared" si="606"/>
        <v>2.1622487386882359E-2</v>
      </c>
      <c r="AA4808" t="s">
        <v>4424</v>
      </c>
      <c r="AB4808">
        <v>13516</v>
      </c>
      <c r="AD4808" t="s">
        <v>1</v>
      </c>
      <c r="AE4808">
        <v>96</v>
      </c>
      <c r="AH4808" t="s">
        <v>5653</v>
      </c>
      <c r="AI4808" t="s">
        <v>6599</v>
      </c>
      <c r="AJ4808" t="s">
        <v>6598</v>
      </c>
      <c r="AK4808" t="s">
        <v>6597</v>
      </c>
      <c r="AL4808">
        <v>6</v>
      </c>
      <c r="AM4808" s="5">
        <f t="shared" si="602"/>
        <v>2</v>
      </c>
      <c r="AN4808" s="4">
        <f t="shared" si="607"/>
        <v>3.0291556228701248E-3</v>
      </c>
      <c r="AO4808" s="3"/>
      <c r="AP4808">
        <v>1</v>
      </c>
      <c r="AR4808" t="s">
        <v>0</v>
      </c>
      <c r="AT4808" s="2">
        <v>2.89</v>
      </c>
      <c r="AU4808" s="1">
        <f t="shared" si="603"/>
        <v>1.6044487857678689</v>
      </c>
      <c r="AV4808" s="1">
        <f t="shared" si="604"/>
        <v>1.2325821504876242</v>
      </c>
      <c r="AW4808" s="1">
        <f t="shared" si="605"/>
        <v>0.86071551520737943</v>
      </c>
    </row>
    <row r="4809" spans="1:49" x14ac:dyDescent="0.2">
      <c r="A4809">
        <v>4807</v>
      </c>
      <c r="B4809" t="s">
        <v>6596</v>
      </c>
      <c r="C4809" t="s">
        <v>6595</v>
      </c>
      <c r="F4809" t="s">
        <v>6594</v>
      </c>
      <c r="G4809" t="s">
        <v>3</v>
      </c>
      <c r="H4809" t="s">
        <v>2</v>
      </c>
      <c r="I4809" t="s">
        <v>6593</v>
      </c>
      <c r="J4809">
        <v>60071031</v>
      </c>
      <c r="K4809" t="s">
        <v>42</v>
      </c>
      <c r="L4809" t="s">
        <v>41</v>
      </c>
      <c r="M4809" t="s">
        <v>40</v>
      </c>
      <c r="N4809">
        <v>4</v>
      </c>
      <c r="O4809" t="s">
        <v>6592</v>
      </c>
      <c r="P4809" t="s">
        <v>6591</v>
      </c>
      <c r="Q4809" t="s">
        <v>6590</v>
      </c>
      <c r="R4809" s="7">
        <v>43647</v>
      </c>
      <c r="S4809" s="8">
        <f t="shared" si="600"/>
        <v>2019</v>
      </c>
      <c r="T4809" s="8">
        <v>2019</v>
      </c>
      <c r="U4809" s="8">
        <f t="shared" si="601"/>
        <v>3</v>
      </c>
      <c r="V4809" s="7">
        <v>43647</v>
      </c>
      <c r="W4809" t="s">
        <v>580</v>
      </c>
      <c r="X4809" s="2">
        <v>0.30399999999999999</v>
      </c>
      <c r="Y4809" s="6">
        <f t="shared" si="606"/>
        <v>8.115106377299057E-3</v>
      </c>
      <c r="AA4809">
        <v>8952477</v>
      </c>
      <c r="AB4809">
        <v>12250</v>
      </c>
      <c r="AC4809">
        <v>10982760</v>
      </c>
      <c r="AD4809" t="s">
        <v>1</v>
      </c>
      <c r="AE4809">
        <v>61</v>
      </c>
      <c r="AF4809">
        <v>7</v>
      </c>
      <c r="AH4809" t="s">
        <v>6589</v>
      </c>
      <c r="AI4809" t="s">
        <v>6588</v>
      </c>
      <c r="AJ4809" t="s">
        <v>6587</v>
      </c>
      <c r="AK4809" t="s">
        <v>6586</v>
      </c>
      <c r="AL4809">
        <v>1</v>
      </c>
      <c r="AM4809" s="5">
        <f t="shared" si="602"/>
        <v>0.33333333333333331</v>
      </c>
      <c r="AN4809" s="4">
        <f t="shared" si="607"/>
        <v>5.048592704783541E-4</v>
      </c>
      <c r="AO4809" s="3"/>
      <c r="AP4809">
        <v>0</v>
      </c>
      <c r="AR4809" t="s">
        <v>0</v>
      </c>
      <c r="AT4809" s="2" t="s">
        <v>14</v>
      </c>
      <c r="AU4809" s="1">
        <f t="shared" si="603"/>
        <v>0.58320322452528461</v>
      </c>
      <c r="AV4809" s="1">
        <f t="shared" si="604"/>
        <v>0.43099828238887061</v>
      </c>
      <c r="AW4809" s="1">
        <f t="shared" si="605"/>
        <v>0.2787933402524565</v>
      </c>
    </row>
    <row r="4810" spans="1:49" x14ac:dyDescent="0.2">
      <c r="A4810">
        <v>4808</v>
      </c>
      <c r="B4810" t="s">
        <v>6585</v>
      </c>
      <c r="C4810" t="s">
        <v>6584</v>
      </c>
      <c r="F4810" t="s">
        <v>6583</v>
      </c>
      <c r="G4810" t="s">
        <v>3</v>
      </c>
      <c r="H4810" t="s">
        <v>2</v>
      </c>
      <c r="I4810" t="s">
        <v>6582</v>
      </c>
      <c r="J4810">
        <v>60076888</v>
      </c>
      <c r="K4810" t="s">
        <v>6581</v>
      </c>
      <c r="L4810" t="s">
        <v>6580</v>
      </c>
      <c r="M4810" t="s">
        <v>109</v>
      </c>
      <c r="N4810">
        <v>2</v>
      </c>
      <c r="O4810" t="s">
        <v>6579</v>
      </c>
      <c r="P4810" t="s">
        <v>6578</v>
      </c>
      <c r="Q4810" t="s">
        <v>6577</v>
      </c>
      <c r="R4810" s="7">
        <v>43647</v>
      </c>
      <c r="S4810" s="8">
        <f t="shared" si="600"/>
        <v>2019</v>
      </c>
      <c r="T4810" s="8">
        <v>2019</v>
      </c>
      <c r="U4810" s="8">
        <f t="shared" si="601"/>
        <v>3</v>
      </c>
      <c r="V4810" s="7">
        <v>43647</v>
      </c>
      <c r="W4810" t="s">
        <v>580</v>
      </c>
      <c r="X4810" s="2">
        <v>0.30399999999999999</v>
      </c>
      <c r="Y4810" s="6">
        <f t="shared" si="606"/>
        <v>8.115106377299057E-3</v>
      </c>
      <c r="AA4810">
        <v>8952477</v>
      </c>
      <c r="AB4810">
        <v>12250</v>
      </c>
      <c r="AC4810">
        <v>10982760</v>
      </c>
      <c r="AD4810" t="s">
        <v>1</v>
      </c>
      <c r="AE4810">
        <v>61</v>
      </c>
      <c r="AF4810">
        <v>7</v>
      </c>
      <c r="AH4810" t="s">
        <v>6576</v>
      </c>
      <c r="AI4810" t="s">
        <v>6575</v>
      </c>
      <c r="AJ4810" t="s">
        <v>6574</v>
      </c>
      <c r="AK4810" t="s">
        <v>6573</v>
      </c>
      <c r="AL4810">
        <v>4</v>
      </c>
      <c r="AM4810" s="5">
        <f t="shared" si="602"/>
        <v>1.3333333333333333</v>
      </c>
      <c r="AN4810" s="4">
        <f t="shared" si="607"/>
        <v>2.0194370819134164E-3</v>
      </c>
      <c r="AO4810" s="3"/>
      <c r="AP4810">
        <v>0</v>
      </c>
      <c r="AR4810" t="s">
        <v>0</v>
      </c>
      <c r="AT4810" s="2" t="s">
        <v>14</v>
      </c>
      <c r="AU4810" s="1">
        <f t="shared" si="603"/>
        <v>0.62864055886833647</v>
      </c>
      <c r="AV4810" s="1">
        <f t="shared" si="604"/>
        <v>0.50672717296062364</v>
      </c>
      <c r="AW4810" s="1">
        <f t="shared" si="605"/>
        <v>0.38481378705291086</v>
      </c>
    </row>
    <row r="4811" spans="1:49" x14ac:dyDescent="0.2">
      <c r="A4811">
        <v>4809</v>
      </c>
      <c r="B4811" t="s">
        <v>6572</v>
      </c>
      <c r="C4811" t="s">
        <v>6571</v>
      </c>
      <c r="D4811" t="s">
        <v>6570</v>
      </c>
      <c r="F4811" t="s">
        <v>6569</v>
      </c>
      <c r="G4811" t="s">
        <v>3</v>
      </c>
      <c r="H4811" t="s">
        <v>2</v>
      </c>
      <c r="I4811" t="s">
        <v>6568</v>
      </c>
      <c r="J4811" t="s">
        <v>6567</v>
      </c>
      <c r="K4811" t="s">
        <v>6566</v>
      </c>
      <c r="L4811" t="s">
        <v>6565</v>
      </c>
      <c r="M4811" t="s">
        <v>6564</v>
      </c>
      <c r="N4811">
        <v>4</v>
      </c>
      <c r="O4811" t="s">
        <v>6563</v>
      </c>
      <c r="P4811" t="s">
        <v>6562</v>
      </c>
      <c r="Q4811" t="s">
        <v>6561</v>
      </c>
      <c r="R4811" s="7">
        <v>43647</v>
      </c>
      <c r="S4811" s="8">
        <f t="shared" si="600"/>
        <v>2019</v>
      </c>
      <c r="T4811" s="8">
        <v>2019</v>
      </c>
      <c r="U4811" s="8">
        <f t="shared" si="601"/>
        <v>3</v>
      </c>
      <c r="V4811" s="7">
        <v>43647</v>
      </c>
      <c r="W4811" t="s">
        <v>3890</v>
      </c>
      <c r="X4811" s="2">
        <v>0.90700000000000003</v>
      </c>
      <c r="Y4811" s="6">
        <f t="shared" si="606"/>
        <v>2.4211846987533703E-2</v>
      </c>
      <c r="AA4811">
        <v>1651684</v>
      </c>
      <c r="AB4811">
        <v>25548</v>
      </c>
      <c r="AD4811" t="s">
        <v>1</v>
      </c>
      <c r="AE4811">
        <v>160</v>
      </c>
      <c r="AH4811" s="10">
        <v>44531</v>
      </c>
      <c r="AI4811" t="s">
        <v>6560</v>
      </c>
      <c r="AJ4811" t="s">
        <v>6559</v>
      </c>
      <c r="AK4811" t="s">
        <v>6558</v>
      </c>
      <c r="AL4811">
        <v>2</v>
      </c>
      <c r="AM4811" s="5">
        <f t="shared" si="602"/>
        <v>0.66666666666666663</v>
      </c>
      <c r="AN4811" s="4">
        <f t="shared" si="607"/>
        <v>1.0097185409567082E-3</v>
      </c>
      <c r="AO4811" s="3"/>
      <c r="AP4811">
        <v>0</v>
      </c>
      <c r="AQ4811" t="s">
        <v>52</v>
      </c>
      <c r="AR4811">
        <v>1809225</v>
      </c>
      <c r="AS4811" t="s">
        <v>51</v>
      </c>
      <c r="AT4811" s="2">
        <v>4.6619999999999999</v>
      </c>
      <c r="AU4811" s="1">
        <f t="shared" si="603"/>
        <v>1.7251208453560603</v>
      </c>
      <c r="AV4811" s="1">
        <f t="shared" si="604"/>
        <v>1.2610782764245205</v>
      </c>
      <c r="AW4811" s="1">
        <f t="shared" si="605"/>
        <v>0.79703570749298058</v>
      </c>
    </row>
    <row r="4812" spans="1:49" x14ac:dyDescent="0.2">
      <c r="A4812">
        <v>4810</v>
      </c>
      <c r="B4812" t="s">
        <v>6557</v>
      </c>
      <c r="C4812" t="s">
        <v>6556</v>
      </c>
      <c r="F4812" t="s">
        <v>6555</v>
      </c>
      <c r="G4812" t="s">
        <v>3</v>
      </c>
      <c r="H4812" t="s">
        <v>2</v>
      </c>
      <c r="I4812" t="s">
        <v>6554</v>
      </c>
      <c r="J4812">
        <v>60032144</v>
      </c>
      <c r="K4812" t="s">
        <v>3597</v>
      </c>
      <c r="L4812" t="s">
        <v>1450</v>
      </c>
      <c r="M4812" t="s">
        <v>85</v>
      </c>
      <c r="N4812">
        <v>2</v>
      </c>
      <c r="O4812" t="s">
        <v>6553</v>
      </c>
      <c r="P4812" t="s">
        <v>6552</v>
      </c>
      <c r="Q4812" t="s">
        <v>4078</v>
      </c>
      <c r="R4812" s="7">
        <v>43647</v>
      </c>
      <c r="S4812" s="8">
        <f t="shared" si="600"/>
        <v>2019</v>
      </c>
      <c r="T4812" s="8">
        <v>2019</v>
      </c>
      <c r="U4812" s="8">
        <f t="shared" si="601"/>
        <v>3</v>
      </c>
      <c r="V4812" s="7">
        <v>43647</v>
      </c>
      <c r="W4812" t="s">
        <v>3840</v>
      </c>
      <c r="X4812" s="2">
        <v>0.39</v>
      </c>
      <c r="Y4812" s="6">
        <f t="shared" si="606"/>
        <v>1.0410827260350766E-2</v>
      </c>
      <c r="AA4812">
        <v>9544100</v>
      </c>
      <c r="AB4812">
        <v>29080</v>
      </c>
      <c r="AC4812">
        <v>20413025</v>
      </c>
      <c r="AD4812" t="s">
        <v>1</v>
      </c>
      <c r="AE4812">
        <v>233</v>
      </c>
      <c r="AF4812">
        <v>9</v>
      </c>
      <c r="AH4812" t="s">
        <v>6551</v>
      </c>
      <c r="AI4812" t="s">
        <v>6550</v>
      </c>
      <c r="AJ4812" t="s">
        <v>6549</v>
      </c>
      <c r="AK4812" t="s">
        <v>6548</v>
      </c>
      <c r="AL4812">
        <v>0</v>
      </c>
      <c r="AM4812" s="5">
        <f t="shared" si="602"/>
        <v>0</v>
      </c>
      <c r="AN4812" s="4">
        <f t="shared" si="607"/>
        <v>0</v>
      </c>
      <c r="AO4812" s="3"/>
      <c r="AP4812">
        <v>0</v>
      </c>
      <c r="AQ4812" t="s">
        <v>91</v>
      </c>
      <c r="AR4812" t="s">
        <v>6547</v>
      </c>
      <c r="AS4812" t="s">
        <v>90</v>
      </c>
      <c r="AT4812" s="2" t="s">
        <v>14</v>
      </c>
      <c r="AU4812" s="1">
        <f t="shared" si="603"/>
        <v>0.72875790822455355</v>
      </c>
      <c r="AV4812" s="1">
        <f t="shared" si="604"/>
        <v>0.52054136301753828</v>
      </c>
      <c r="AW4812" s="1">
        <f t="shared" si="605"/>
        <v>0.31232481781052296</v>
      </c>
    </row>
    <row r="4813" spans="1:49" x14ac:dyDescent="0.2">
      <c r="A4813">
        <v>4811</v>
      </c>
      <c r="B4813" t="s">
        <v>6546</v>
      </c>
      <c r="C4813" t="s">
        <v>6545</v>
      </c>
      <c r="F4813" t="s">
        <v>6544</v>
      </c>
      <c r="G4813" t="s">
        <v>3</v>
      </c>
      <c r="H4813" t="s">
        <v>2</v>
      </c>
      <c r="I4813" t="s">
        <v>6543</v>
      </c>
      <c r="J4813">
        <v>60004923</v>
      </c>
      <c r="K4813" t="s">
        <v>853</v>
      </c>
      <c r="L4813" t="s">
        <v>852</v>
      </c>
      <c r="M4813" t="s">
        <v>45</v>
      </c>
      <c r="N4813">
        <v>4</v>
      </c>
      <c r="O4813" t="s">
        <v>6542</v>
      </c>
      <c r="P4813" t="s">
        <v>6541</v>
      </c>
      <c r="Q4813" t="s">
        <v>3407</v>
      </c>
      <c r="R4813" s="7">
        <v>43647</v>
      </c>
      <c r="S4813" s="8">
        <f t="shared" si="600"/>
        <v>2019</v>
      </c>
      <c r="T4813" s="8">
        <v>2019</v>
      </c>
      <c r="U4813" s="8">
        <f t="shared" si="601"/>
        <v>3</v>
      </c>
      <c r="V4813" s="7">
        <v>43647</v>
      </c>
      <c r="W4813" t="s">
        <v>3834</v>
      </c>
      <c r="X4813" s="2" t="s">
        <v>14</v>
      </c>
      <c r="Y4813" s="6" t="e">
        <f t="shared" si="606"/>
        <v>#VALUE!</v>
      </c>
      <c r="AA4813">
        <v>405175</v>
      </c>
      <c r="AB4813">
        <v>17159</v>
      </c>
      <c r="AD4813" t="s">
        <v>1</v>
      </c>
      <c r="AE4813">
        <v>89</v>
      </c>
      <c r="AF4813">
        <v>14</v>
      </c>
      <c r="AH4813" t="s">
        <v>6540</v>
      </c>
      <c r="AI4813" t="s">
        <v>6539</v>
      </c>
      <c r="AJ4813" t="s">
        <v>6538</v>
      </c>
      <c r="AK4813" t="s">
        <v>6537</v>
      </c>
      <c r="AL4813">
        <v>7</v>
      </c>
      <c r="AM4813" s="5">
        <f t="shared" si="602"/>
        <v>2.3333333333333335</v>
      </c>
      <c r="AN4813" s="4">
        <f t="shared" si="607"/>
        <v>3.5340148933484792E-3</v>
      </c>
      <c r="AO4813" s="3"/>
      <c r="AP4813">
        <v>0</v>
      </c>
      <c r="AQ4813" t="s">
        <v>3314</v>
      </c>
      <c r="AR4813" t="s">
        <v>0</v>
      </c>
      <c r="AS4813" t="s">
        <v>3313</v>
      </c>
      <c r="AT4813" s="2">
        <v>1.82</v>
      </c>
      <c r="AU4813" s="1" t="e">
        <f t="shared" si="603"/>
        <v>#VALUE!</v>
      </c>
      <c r="AV4813" s="1" t="e">
        <f t="shared" si="604"/>
        <v>#VALUE!</v>
      </c>
      <c r="AW4813" s="1" t="e">
        <f t="shared" si="605"/>
        <v>#VALUE!</v>
      </c>
    </row>
    <row r="4814" spans="1:49" x14ac:dyDescent="0.2">
      <c r="A4814">
        <v>4812</v>
      </c>
      <c r="B4814" t="s">
        <v>6536</v>
      </c>
      <c r="C4814" t="s">
        <v>6535</v>
      </c>
      <c r="D4814" t="s">
        <v>6534</v>
      </c>
      <c r="F4814" t="s">
        <v>6533</v>
      </c>
      <c r="G4814" t="s">
        <v>3</v>
      </c>
      <c r="H4814" t="s">
        <v>2</v>
      </c>
      <c r="I4814" t="s">
        <v>6532</v>
      </c>
      <c r="J4814">
        <v>60080979</v>
      </c>
      <c r="K4814" t="s">
        <v>3712</v>
      </c>
      <c r="L4814" t="s">
        <v>1082</v>
      </c>
      <c r="M4814" t="s">
        <v>58</v>
      </c>
      <c r="N4814">
        <v>4</v>
      </c>
      <c r="O4814" t="s">
        <v>6531</v>
      </c>
      <c r="P4814" t="s">
        <v>6530</v>
      </c>
      <c r="Q4814" t="s">
        <v>6529</v>
      </c>
      <c r="R4814" s="7">
        <v>43647</v>
      </c>
      <c r="S4814" s="8">
        <f t="shared" si="600"/>
        <v>2019</v>
      </c>
      <c r="T4814" s="8">
        <v>2019</v>
      </c>
      <c r="U4814" s="8">
        <f t="shared" si="601"/>
        <v>3</v>
      </c>
      <c r="V4814" s="7">
        <v>43647</v>
      </c>
      <c r="W4814" t="s">
        <v>101</v>
      </c>
      <c r="X4814" s="2">
        <v>0.71899999999999997</v>
      </c>
      <c r="Y4814" s="6">
        <f t="shared" si="606"/>
        <v>1.9193294359467178E-2</v>
      </c>
      <c r="AA4814">
        <v>10009361</v>
      </c>
      <c r="AB4814">
        <v>13831</v>
      </c>
      <c r="AD4814" t="s">
        <v>1</v>
      </c>
      <c r="AE4814">
        <v>32</v>
      </c>
      <c r="AF4814">
        <v>7</v>
      </c>
      <c r="AH4814" t="s">
        <v>6528</v>
      </c>
      <c r="AI4814" t="s">
        <v>6527</v>
      </c>
      <c r="AJ4814" t="s">
        <v>6526</v>
      </c>
      <c r="AK4814" t="s">
        <v>6525</v>
      </c>
      <c r="AL4814">
        <v>1</v>
      </c>
      <c r="AM4814" s="5">
        <f t="shared" si="602"/>
        <v>0.33333333333333331</v>
      </c>
      <c r="AN4814" s="4">
        <f t="shared" si="607"/>
        <v>5.048592704783541E-4</v>
      </c>
      <c r="AO4814" s="3"/>
      <c r="AP4814">
        <v>1</v>
      </c>
      <c r="AQ4814" t="s">
        <v>16</v>
      </c>
      <c r="AR4814">
        <v>61703433</v>
      </c>
      <c r="AS4814" t="s">
        <v>15</v>
      </c>
      <c r="AT4814" s="2">
        <v>2.7690000000000001</v>
      </c>
      <c r="AU4814" s="1">
        <f t="shared" si="603"/>
        <v>1.358676383277053</v>
      </c>
      <c r="AV4814" s="1">
        <f t="shared" si="604"/>
        <v>0.98490768149727659</v>
      </c>
      <c r="AW4814" s="1">
        <f t="shared" si="605"/>
        <v>0.61113897971750009</v>
      </c>
    </row>
    <row r="4815" spans="1:49" x14ac:dyDescent="0.2">
      <c r="A4815">
        <v>4813</v>
      </c>
      <c r="B4815" t="s">
        <v>6524</v>
      </c>
      <c r="C4815" t="s">
        <v>6523</v>
      </c>
      <c r="F4815" t="s">
        <v>6522</v>
      </c>
      <c r="G4815" t="s">
        <v>3</v>
      </c>
      <c r="H4815" t="s">
        <v>2</v>
      </c>
      <c r="I4815" t="s">
        <v>6521</v>
      </c>
      <c r="J4815">
        <v>60003500</v>
      </c>
      <c r="K4815" t="s">
        <v>4019</v>
      </c>
      <c r="L4815" t="s">
        <v>4018</v>
      </c>
      <c r="M4815" t="s">
        <v>45</v>
      </c>
      <c r="N4815">
        <v>2</v>
      </c>
      <c r="O4815" t="s">
        <v>6520</v>
      </c>
      <c r="P4815" t="s">
        <v>6519</v>
      </c>
      <c r="Q4815" t="s">
        <v>4017</v>
      </c>
      <c r="R4815" s="7">
        <v>43647</v>
      </c>
      <c r="S4815" s="8">
        <f t="shared" si="600"/>
        <v>2019</v>
      </c>
      <c r="T4815" s="8">
        <v>2019</v>
      </c>
      <c r="U4815" s="8">
        <f t="shared" si="601"/>
        <v>3</v>
      </c>
      <c r="V4815" s="7">
        <v>43647</v>
      </c>
      <c r="W4815" t="s">
        <v>230</v>
      </c>
      <c r="X4815" s="2">
        <v>0.56699999999999995</v>
      </c>
      <c r="Y4815" s="6">
        <f t="shared" si="606"/>
        <v>1.5135741170817649E-2</v>
      </c>
      <c r="AA4815">
        <v>7424795</v>
      </c>
      <c r="AB4815">
        <v>20962</v>
      </c>
      <c r="AC4815">
        <v>15288919</v>
      </c>
      <c r="AD4815" t="s">
        <v>1</v>
      </c>
      <c r="AE4815">
        <v>141</v>
      </c>
      <c r="AF4815">
        <v>7</v>
      </c>
      <c r="AG4815">
        <v>71002</v>
      </c>
      <c r="AI4815" t="s">
        <v>6518</v>
      </c>
      <c r="AK4815" t="s">
        <v>6517</v>
      </c>
      <c r="AL4815">
        <v>8</v>
      </c>
      <c r="AM4815" s="5">
        <f t="shared" si="602"/>
        <v>2.6666666666666665</v>
      </c>
      <c r="AN4815" s="4">
        <f t="shared" si="607"/>
        <v>4.0388741638268328E-3</v>
      </c>
      <c r="AO4815" s="3"/>
      <c r="AP4815">
        <v>0</v>
      </c>
      <c r="AQ4815" t="s">
        <v>6516</v>
      </c>
      <c r="AR4815" t="s">
        <v>0</v>
      </c>
      <c r="AS4815" t="s">
        <v>6515</v>
      </c>
      <c r="AT4815" s="2" t="s">
        <v>14</v>
      </c>
      <c r="AU4815" s="1">
        <f t="shared" si="603"/>
        <v>1.1806681068720404</v>
      </c>
      <c r="AV4815" s="1">
        <f t="shared" si="604"/>
        <v>0.95873076673222402</v>
      </c>
      <c r="AW4815" s="1">
        <f t="shared" si="605"/>
        <v>0.73679342659240776</v>
      </c>
    </row>
    <row r="4816" spans="1:49" x14ac:dyDescent="0.2">
      <c r="A4816">
        <v>4814</v>
      </c>
      <c r="B4816" t="s">
        <v>6514</v>
      </c>
      <c r="C4816" t="s">
        <v>6513</v>
      </c>
      <c r="D4816" t="s">
        <v>6512</v>
      </c>
      <c r="E4816">
        <v>30660350</v>
      </c>
      <c r="F4816" t="s">
        <v>6511</v>
      </c>
      <c r="G4816" t="s">
        <v>3</v>
      </c>
      <c r="H4816" t="s">
        <v>2</v>
      </c>
      <c r="I4816" t="s">
        <v>889</v>
      </c>
      <c r="J4816" t="s">
        <v>4909</v>
      </c>
      <c r="K4816" t="s">
        <v>4908</v>
      </c>
      <c r="L4816" t="s">
        <v>4907</v>
      </c>
      <c r="M4816" t="s">
        <v>29</v>
      </c>
      <c r="N4816">
        <v>4</v>
      </c>
      <c r="O4816" t="s">
        <v>6510</v>
      </c>
      <c r="P4816" t="s">
        <v>6509</v>
      </c>
      <c r="Q4816" t="s">
        <v>6508</v>
      </c>
      <c r="R4816" s="7">
        <v>43647</v>
      </c>
      <c r="S4816" s="8">
        <f t="shared" si="600"/>
        <v>2019</v>
      </c>
      <c r="T4816" s="8">
        <v>2019</v>
      </c>
      <c r="U4816" s="8">
        <f t="shared" si="601"/>
        <v>3</v>
      </c>
      <c r="V4816" s="7">
        <v>43647</v>
      </c>
      <c r="W4816" t="s">
        <v>2564</v>
      </c>
      <c r="X4816" s="2">
        <v>1.147</v>
      </c>
      <c r="Y4816" s="6">
        <f t="shared" si="606"/>
        <v>3.0618509916980327E-2</v>
      </c>
      <c r="AA4816">
        <v>190578</v>
      </c>
      <c r="AB4816">
        <v>29805</v>
      </c>
      <c r="AD4816" t="s">
        <v>1</v>
      </c>
      <c r="AE4816">
        <v>90</v>
      </c>
      <c r="AH4816" t="s">
        <v>6507</v>
      </c>
      <c r="AI4816" t="s">
        <v>6506</v>
      </c>
      <c r="AJ4816" t="s">
        <v>6505</v>
      </c>
      <c r="AK4816" t="s">
        <v>6504</v>
      </c>
      <c r="AL4816">
        <v>9</v>
      </c>
      <c r="AM4816" s="5">
        <f t="shared" si="602"/>
        <v>3</v>
      </c>
      <c r="AN4816" s="4">
        <f t="shared" si="607"/>
        <v>4.5437334343051876E-3</v>
      </c>
      <c r="AO4816" s="3"/>
      <c r="AP4816">
        <v>0</v>
      </c>
      <c r="AR4816" t="s">
        <v>0</v>
      </c>
      <c r="AT4816" s="2">
        <v>5.468</v>
      </c>
      <c r="AU4816" s="1">
        <f t="shared" si="603"/>
        <v>2.2796076972177786</v>
      </c>
      <c r="AV4816" s="1">
        <f t="shared" si="604"/>
        <v>1.7581121675642759</v>
      </c>
      <c r="AW4816" s="1">
        <f t="shared" si="605"/>
        <v>1.2366166379107728</v>
      </c>
    </row>
    <row r="4817" spans="1:49" x14ac:dyDescent="0.2">
      <c r="A4817">
        <v>4815</v>
      </c>
      <c r="B4817" t="s">
        <v>6503</v>
      </c>
      <c r="C4817" t="s">
        <v>6502</v>
      </c>
      <c r="F4817" t="s">
        <v>6501</v>
      </c>
      <c r="G4817" t="s">
        <v>3</v>
      </c>
      <c r="H4817" t="s">
        <v>2</v>
      </c>
      <c r="I4817" t="s">
        <v>6500</v>
      </c>
      <c r="J4817">
        <v>60104681</v>
      </c>
      <c r="K4817" t="s">
        <v>4213</v>
      </c>
      <c r="L4817" t="s">
        <v>4212</v>
      </c>
      <c r="M4817" t="s">
        <v>4211</v>
      </c>
      <c r="N4817">
        <v>1</v>
      </c>
      <c r="O4817" t="s">
        <v>6499</v>
      </c>
      <c r="P4817">
        <v>57189343053</v>
      </c>
      <c r="Q4817">
        <v>60104681</v>
      </c>
      <c r="R4817" s="7">
        <v>43647</v>
      </c>
      <c r="S4817" s="8">
        <f t="shared" si="600"/>
        <v>2019</v>
      </c>
      <c r="T4817" s="8">
        <v>2019</v>
      </c>
      <c r="U4817" s="8">
        <f t="shared" si="601"/>
        <v>3</v>
      </c>
      <c r="V4817" s="7">
        <v>43647</v>
      </c>
      <c r="W4817" t="s">
        <v>6246</v>
      </c>
      <c r="X4817" s="2" t="s">
        <v>14</v>
      </c>
      <c r="Y4817" s="6" t="e">
        <f t="shared" si="606"/>
        <v>#VALUE!</v>
      </c>
      <c r="AA4817">
        <v>207209</v>
      </c>
      <c r="AB4817">
        <v>17966</v>
      </c>
      <c r="AC4817">
        <v>20504578</v>
      </c>
      <c r="AD4817" t="s">
        <v>1</v>
      </c>
      <c r="AE4817">
        <v>56</v>
      </c>
      <c r="AF4817">
        <v>3</v>
      </c>
      <c r="AH4817" t="s">
        <v>6498</v>
      </c>
      <c r="AI4817" t="s">
        <v>6497</v>
      </c>
      <c r="AJ4817" t="s">
        <v>6496</v>
      </c>
      <c r="AK4817" t="s">
        <v>6495</v>
      </c>
      <c r="AL4817">
        <v>6</v>
      </c>
      <c r="AM4817" s="5">
        <f t="shared" si="602"/>
        <v>2</v>
      </c>
      <c r="AN4817" s="4">
        <f t="shared" si="607"/>
        <v>3.0291556228701248E-3</v>
      </c>
      <c r="AO4817" s="3"/>
      <c r="AP4817">
        <v>0</v>
      </c>
      <c r="AR4817" t="s">
        <v>0</v>
      </c>
      <c r="AT4817" s="2" t="s">
        <v>14</v>
      </c>
      <c r="AU4817" s="1" t="e">
        <f t="shared" si="603"/>
        <v>#VALUE!</v>
      </c>
      <c r="AV4817" s="1" t="e">
        <f t="shared" si="604"/>
        <v>#VALUE!</v>
      </c>
      <c r="AW4817" s="1" t="e">
        <f t="shared" si="605"/>
        <v>#VALUE!</v>
      </c>
    </row>
    <row r="4818" spans="1:49" x14ac:dyDescent="0.2">
      <c r="A4818">
        <v>4816</v>
      </c>
      <c r="B4818" t="s">
        <v>6494</v>
      </c>
      <c r="C4818" t="s">
        <v>6493</v>
      </c>
      <c r="F4818" t="s">
        <v>6492</v>
      </c>
      <c r="G4818" t="s">
        <v>3</v>
      </c>
      <c r="H4818" t="s">
        <v>2</v>
      </c>
      <c r="I4818" t="s">
        <v>1098</v>
      </c>
      <c r="J4818">
        <v>60019647</v>
      </c>
      <c r="K4818" t="s">
        <v>1097</v>
      </c>
      <c r="L4818" t="s">
        <v>1096</v>
      </c>
      <c r="M4818" t="s">
        <v>45</v>
      </c>
      <c r="N4818">
        <v>2</v>
      </c>
      <c r="O4818" t="s">
        <v>6491</v>
      </c>
      <c r="P4818" t="s">
        <v>1094</v>
      </c>
      <c r="Q4818" t="s">
        <v>1093</v>
      </c>
      <c r="R4818" s="7">
        <v>43647</v>
      </c>
      <c r="S4818" s="8">
        <f t="shared" si="600"/>
        <v>2019</v>
      </c>
      <c r="T4818" s="8">
        <v>2019</v>
      </c>
      <c r="U4818" s="8">
        <f t="shared" si="601"/>
        <v>3</v>
      </c>
      <c r="V4818" s="7">
        <v>43647</v>
      </c>
      <c r="W4818" t="s">
        <v>6490</v>
      </c>
      <c r="X4818" s="2">
        <v>0.52900000000000003</v>
      </c>
      <c r="Y4818" s="6">
        <f t="shared" si="606"/>
        <v>1.412135287365527E-2</v>
      </c>
      <c r="AA4818">
        <v>982202</v>
      </c>
      <c r="AB4818">
        <v>18538</v>
      </c>
      <c r="AC4818" t="s">
        <v>6489</v>
      </c>
      <c r="AD4818" t="s">
        <v>1</v>
      </c>
      <c r="AE4818">
        <v>141</v>
      </c>
      <c r="AF4818">
        <v>7</v>
      </c>
      <c r="AG4818">
        <v>71106</v>
      </c>
      <c r="AI4818" t="s">
        <v>6488</v>
      </c>
      <c r="AK4818" t="s">
        <v>6487</v>
      </c>
      <c r="AL4818">
        <v>11</v>
      </c>
      <c r="AM4818" s="5">
        <f t="shared" si="602"/>
        <v>3.6666666666666665</v>
      </c>
      <c r="AN4818" s="4">
        <f t="shared" si="607"/>
        <v>5.5534519752618956E-3</v>
      </c>
      <c r="AO4818" s="3"/>
      <c r="AP4818">
        <v>0</v>
      </c>
      <c r="AQ4818" t="s">
        <v>428</v>
      </c>
      <c r="AR4818" t="s">
        <v>6486</v>
      </c>
      <c r="AS4818" t="s">
        <v>427</v>
      </c>
      <c r="AT4818" s="2" t="s">
        <v>14</v>
      </c>
      <c r="AU4818" s="1">
        <f t="shared" si="603"/>
        <v>1.1550982604137257</v>
      </c>
      <c r="AV4818" s="1">
        <f t="shared" si="604"/>
        <v>0.98374024244585834</v>
      </c>
      <c r="AW4818" s="1">
        <f t="shared" si="605"/>
        <v>0.8123822244779908</v>
      </c>
    </row>
    <row r="4819" spans="1:49" x14ac:dyDescent="0.2">
      <c r="A4819">
        <v>4817</v>
      </c>
      <c r="B4819" t="s">
        <v>6485</v>
      </c>
      <c r="C4819" t="s">
        <v>6484</v>
      </c>
      <c r="F4819" t="s">
        <v>6483</v>
      </c>
      <c r="G4819" t="s">
        <v>3</v>
      </c>
      <c r="H4819" t="s">
        <v>2</v>
      </c>
      <c r="I4819" t="s">
        <v>1156</v>
      </c>
      <c r="J4819" t="s">
        <v>6482</v>
      </c>
      <c r="K4819" t="s">
        <v>6481</v>
      </c>
      <c r="L4819" t="s">
        <v>4852</v>
      </c>
      <c r="M4819" t="s">
        <v>29</v>
      </c>
      <c r="N4819">
        <v>5</v>
      </c>
      <c r="O4819" t="s">
        <v>6480</v>
      </c>
      <c r="P4819" t="s">
        <v>6479</v>
      </c>
      <c r="Q4819" t="s">
        <v>6478</v>
      </c>
      <c r="R4819" s="7">
        <v>43647</v>
      </c>
      <c r="S4819" s="8">
        <f t="shared" si="600"/>
        <v>2019</v>
      </c>
      <c r="T4819" s="8">
        <v>2019</v>
      </c>
      <c r="U4819" s="8">
        <f t="shared" si="601"/>
        <v>3</v>
      </c>
      <c r="V4819" s="7">
        <v>43647</v>
      </c>
      <c r="W4819" t="s">
        <v>5313</v>
      </c>
      <c r="X4819" s="2">
        <v>0.29499999999999998</v>
      </c>
      <c r="Y4819" s="6">
        <f t="shared" si="606"/>
        <v>7.8748565174448087E-3</v>
      </c>
      <c r="AA4819">
        <v>2180014</v>
      </c>
      <c r="AB4819">
        <v>24310</v>
      </c>
      <c r="AD4819" t="s">
        <v>1</v>
      </c>
      <c r="AE4819">
        <v>33</v>
      </c>
      <c r="AF4819">
        <v>8</v>
      </c>
      <c r="AG4819">
        <v>1957004</v>
      </c>
      <c r="AI4819" t="s">
        <v>6477</v>
      </c>
      <c r="AJ4819" t="s">
        <v>6476</v>
      </c>
      <c r="AK4819" t="s">
        <v>6475</v>
      </c>
      <c r="AL4819">
        <v>1</v>
      </c>
      <c r="AM4819" s="5">
        <f t="shared" si="602"/>
        <v>0.33333333333333331</v>
      </c>
      <c r="AN4819" s="4">
        <f t="shared" si="607"/>
        <v>5.048592704783541E-4</v>
      </c>
      <c r="AO4819" s="3"/>
      <c r="AP4819">
        <v>0</v>
      </c>
      <c r="AQ4819" t="s">
        <v>6474</v>
      </c>
      <c r="AR4819" t="s">
        <v>2598</v>
      </c>
      <c r="AS4819" t="s">
        <v>326</v>
      </c>
      <c r="AT4819" s="2">
        <v>1.373</v>
      </c>
      <c r="AU4819" s="1">
        <f t="shared" si="603"/>
        <v>0.56638573433548722</v>
      </c>
      <c r="AV4819" s="1">
        <f t="shared" si="604"/>
        <v>0.41898578939615816</v>
      </c>
      <c r="AW4819" s="1">
        <f t="shared" si="605"/>
        <v>0.27158584445682904</v>
      </c>
    </row>
    <row r="4820" spans="1:49" x14ac:dyDescent="0.2">
      <c r="A4820">
        <v>4818</v>
      </c>
      <c r="B4820" t="s">
        <v>6473</v>
      </c>
      <c r="C4820" t="s">
        <v>6472</v>
      </c>
      <c r="F4820" t="s">
        <v>6471</v>
      </c>
      <c r="G4820" t="s">
        <v>3</v>
      </c>
      <c r="H4820" t="s">
        <v>2</v>
      </c>
      <c r="I4820" t="s">
        <v>6470</v>
      </c>
      <c r="J4820" t="s">
        <v>6469</v>
      </c>
      <c r="K4820" t="s">
        <v>6468</v>
      </c>
      <c r="L4820" t="s">
        <v>6467</v>
      </c>
      <c r="M4820" t="s">
        <v>1754</v>
      </c>
      <c r="N4820">
        <v>4</v>
      </c>
      <c r="O4820" t="s">
        <v>6466</v>
      </c>
      <c r="P4820" t="s">
        <v>6465</v>
      </c>
      <c r="Q4820" t="s">
        <v>6464</v>
      </c>
      <c r="R4820" s="7">
        <v>43647</v>
      </c>
      <c r="S4820" s="8">
        <f t="shared" si="600"/>
        <v>2019</v>
      </c>
      <c r="T4820" s="8">
        <v>2019</v>
      </c>
      <c r="U4820" s="8">
        <f t="shared" si="601"/>
        <v>3</v>
      </c>
      <c r="V4820" s="7">
        <v>43647</v>
      </c>
      <c r="W4820" t="s">
        <v>277</v>
      </c>
      <c r="X4820" s="2">
        <v>0.33500000000000002</v>
      </c>
      <c r="Y4820" s="6">
        <f t="shared" si="606"/>
        <v>8.94263367235258E-3</v>
      </c>
      <c r="AA4820">
        <v>10964290</v>
      </c>
      <c r="AB4820">
        <v>18201</v>
      </c>
      <c r="AC4820" t="s">
        <v>276</v>
      </c>
      <c r="AD4820" t="s">
        <v>1</v>
      </c>
      <c r="AE4820">
        <v>29</v>
      </c>
      <c r="AF4820">
        <v>7</v>
      </c>
      <c r="AG4820" t="s">
        <v>6463</v>
      </c>
      <c r="AI4820" t="s">
        <v>6462</v>
      </c>
      <c r="AJ4820" t="s">
        <v>6461</v>
      </c>
      <c r="AK4820" t="s">
        <v>6460</v>
      </c>
      <c r="AL4820">
        <v>1</v>
      </c>
      <c r="AM4820" s="5">
        <f t="shared" si="602"/>
        <v>0.33333333333333331</v>
      </c>
      <c r="AN4820" s="4">
        <f t="shared" si="607"/>
        <v>5.048592704783541E-4</v>
      </c>
      <c r="AO4820" s="3"/>
      <c r="AP4820">
        <v>0</v>
      </c>
      <c r="AR4820" t="s">
        <v>6459</v>
      </c>
      <c r="AS4820" t="s">
        <v>6458</v>
      </c>
      <c r="AT4820" s="2">
        <v>1.694</v>
      </c>
      <c r="AU4820" s="1">
        <f t="shared" si="603"/>
        <v>0.64113013517903128</v>
      </c>
      <c r="AV4820" s="1">
        <f t="shared" si="604"/>
        <v>0.47237464714154676</v>
      </c>
      <c r="AW4820" s="1">
        <f t="shared" si="605"/>
        <v>0.30361915910406218</v>
      </c>
    </row>
    <row r="4821" spans="1:49" x14ac:dyDescent="0.2">
      <c r="A4821">
        <v>4819</v>
      </c>
      <c r="B4821" t="s">
        <v>6457</v>
      </c>
      <c r="C4821" t="s">
        <v>6456</v>
      </c>
      <c r="D4821" t="s">
        <v>6455</v>
      </c>
      <c r="E4821">
        <v>30543770</v>
      </c>
      <c r="F4821" t="s">
        <v>6454</v>
      </c>
      <c r="G4821" t="s">
        <v>3</v>
      </c>
      <c r="H4821" t="s">
        <v>2</v>
      </c>
      <c r="I4821" t="s">
        <v>6453</v>
      </c>
      <c r="J4821" t="s">
        <v>6452</v>
      </c>
      <c r="K4821" t="s">
        <v>6451</v>
      </c>
      <c r="L4821" t="s">
        <v>6450</v>
      </c>
      <c r="M4821" t="s">
        <v>13</v>
      </c>
      <c r="N4821">
        <v>9</v>
      </c>
      <c r="O4821" t="s">
        <v>6449</v>
      </c>
      <c r="P4821" t="s">
        <v>6448</v>
      </c>
      <c r="Q4821" t="s">
        <v>6447</v>
      </c>
      <c r="R4821" s="7">
        <v>43647</v>
      </c>
      <c r="S4821" s="8">
        <f t="shared" si="600"/>
        <v>2019</v>
      </c>
      <c r="T4821" s="8">
        <v>2019</v>
      </c>
      <c r="U4821" s="8">
        <f t="shared" si="601"/>
        <v>3</v>
      </c>
      <c r="V4821" s="7">
        <v>43647</v>
      </c>
      <c r="W4821" t="s">
        <v>6446</v>
      </c>
      <c r="X4821" s="2">
        <v>0.81899999999999995</v>
      </c>
      <c r="Y4821" s="6">
        <f t="shared" si="606"/>
        <v>2.1862737246736607E-2</v>
      </c>
      <c r="AA4821">
        <v>166480</v>
      </c>
      <c r="AB4821">
        <v>26113</v>
      </c>
      <c r="AC4821">
        <v>10956840</v>
      </c>
      <c r="AD4821" t="s">
        <v>1</v>
      </c>
      <c r="AE4821">
        <v>278</v>
      </c>
      <c r="AH4821" t="s">
        <v>1788</v>
      </c>
      <c r="AI4821" t="s">
        <v>6445</v>
      </c>
      <c r="AJ4821" t="s">
        <v>6444</v>
      </c>
      <c r="AK4821" t="s">
        <v>6443</v>
      </c>
      <c r="AL4821">
        <v>4</v>
      </c>
      <c r="AM4821" s="5">
        <f t="shared" si="602"/>
        <v>1.3333333333333333</v>
      </c>
      <c r="AN4821" s="4">
        <f t="shared" si="607"/>
        <v>2.0194370819134164E-3</v>
      </c>
      <c r="AO4821" s="3"/>
      <c r="AP4821">
        <v>0</v>
      </c>
      <c r="AR4821" t="s">
        <v>0</v>
      </c>
      <c r="AT4821" s="2" t="s">
        <v>14</v>
      </c>
      <c r="AU4821" s="1">
        <f t="shared" si="603"/>
        <v>1.5909747197289648</v>
      </c>
      <c r="AV4821" s="1">
        <f t="shared" si="604"/>
        <v>1.194108716432501</v>
      </c>
      <c r="AW4821" s="1">
        <f t="shared" si="605"/>
        <v>0.79724271313603734</v>
      </c>
    </row>
    <row r="4822" spans="1:49" x14ac:dyDescent="0.2">
      <c r="A4822">
        <v>4820</v>
      </c>
      <c r="B4822" t="s">
        <v>6442</v>
      </c>
      <c r="C4822" t="s">
        <v>6441</v>
      </c>
      <c r="D4822" t="s">
        <v>6440</v>
      </c>
      <c r="F4822" t="s">
        <v>6439</v>
      </c>
      <c r="G4822" t="s">
        <v>3</v>
      </c>
      <c r="H4822" t="s">
        <v>2</v>
      </c>
      <c r="I4822" t="s">
        <v>6438</v>
      </c>
      <c r="J4822" t="s">
        <v>6437</v>
      </c>
      <c r="K4822" t="s">
        <v>6436</v>
      </c>
      <c r="L4822" t="s">
        <v>6435</v>
      </c>
      <c r="M4822" t="s">
        <v>6434</v>
      </c>
      <c r="N4822">
        <v>5</v>
      </c>
      <c r="O4822" t="s">
        <v>6433</v>
      </c>
      <c r="P4822" t="s">
        <v>6432</v>
      </c>
      <c r="Q4822" t="s">
        <v>6431</v>
      </c>
      <c r="R4822" s="7">
        <v>43647</v>
      </c>
      <c r="S4822" s="8">
        <f t="shared" si="600"/>
        <v>2019</v>
      </c>
      <c r="T4822" s="8">
        <v>2019</v>
      </c>
      <c r="U4822" s="8">
        <f t="shared" si="601"/>
        <v>3</v>
      </c>
      <c r="V4822" s="7">
        <v>43647</v>
      </c>
      <c r="W4822" t="s">
        <v>4412</v>
      </c>
      <c r="X4822" s="2">
        <v>0.88400000000000001</v>
      </c>
      <c r="Y4822" s="6">
        <f t="shared" si="606"/>
        <v>2.3597875123461735E-2</v>
      </c>
      <c r="AA4822">
        <v>9473580</v>
      </c>
      <c r="AB4822">
        <v>25406</v>
      </c>
      <c r="AD4822" t="s">
        <v>1</v>
      </c>
      <c r="AE4822">
        <v>48</v>
      </c>
      <c r="AH4822" t="s">
        <v>6430</v>
      </c>
      <c r="AI4822" t="s">
        <v>6429</v>
      </c>
      <c r="AJ4822" t="s">
        <v>6428</v>
      </c>
      <c r="AK4822" t="s">
        <v>6427</v>
      </c>
      <c r="AL4822">
        <v>14</v>
      </c>
      <c r="AM4822" s="5">
        <f t="shared" si="602"/>
        <v>4.666666666666667</v>
      </c>
      <c r="AN4822" s="4">
        <f t="shared" si="607"/>
        <v>7.0680297866969584E-3</v>
      </c>
      <c r="AO4822" s="3"/>
      <c r="AP4822">
        <v>0</v>
      </c>
      <c r="AR4822" t="s">
        <v>6426</v>
      </c>
      <c r="AT4822" s="2">
        <v>2.395</v>
      </c>
      <c r="AU4822" s="1">
        <f t="shared" si="603"/>
        <v>1.8638921522432301</v>
      </c>
      <c r="AV4822" s="1">
        <f t="shared" si="604"/>
        <v>1.5332952455079347</v>
      </c>
      <c r="AW4822" s="1">
        <f t="shared" si="605"/>
        <v>1.2026983387726391</v>
      </c>
    </row>
    <row r="4823" spans="1:49" x14ac:dyDescent="0.2">
      <c r="A4823">
        <v>4821</v>
      </c>
      <c r="B4823" t="s">
        <v>6425</v>
      </c>
      <c r="C4823" t="s">
        <v>6424</v>
      </c>
      <c r="F4823" t="s">
        <v>6423</v>
      </c>
      <c r="G4823" t="s">
        <v>3</v>
      </c>
      <c r="H4823" t="s">
        <v>2</v>
      </c>
      <c r="I4823" t="s">
        <v>6422</v>
      </c>
      <c r="J4823">
        <v>60019663</v>
      </c>
      <c r="K4823" t="s">
        <v>6421</v>
      </c>
      <c r="L4823" t="s">
        <v>3327</v>
      </c>
      <c r="M4823" t="s">
        <v>2554</v>
      </c>
      <c r="N4823">
        <v>3</v>
      </c>
      <c r="O4823" t="s">
        <v>6420</v>
      </c>
      <c r="P4823" t="s">
        <v>6419</v>
      </c>
      <c r="Q4823" t="s">
        <v>6418</v>
      </c>
      <c r="R4823" s="7">
        <v>43647</v>
      </c>
      <c r="S4823" s="8">
        <f t="shared" si="600"/>
        <v>2019</v>
      </c>
      <c r="T4823" s="8">
        <v>2019</v>
      </c>
      <c r="U4823" s="8">
        <f t="shared" si="601"/>
        <v>3</v>
      </c>
      <c r="V4823" s="7">
        <v>43647</v>
      </c>
      <c r="W4823" t="s">
        <v>3694</v>
      </c>
      <c r="X4823" s="2">
        <v>1.78</v>
      </c>
      <c r="Y4823" s="6">
        <f t="shared" si="606"/>
        <v>4.7516083393395803E-2</v>
      </c>
      <c r="AA4823">
        <v>9497714</v>
      </c>
      <c r="AB4823">
        <v>28439</v>
      </c>
      <c r="AC4823">
        <v>14321394</v>
      </c>
      <c r="AD4823" t="s">
        <v>1</v>
      </c>
      <c r="AE4823">
        <v>93</v>
      </c>
      <c r="AF4823">
        <v>7</v>
      </c>
      <c r="AH4823" t="s">
        <v>6417</v>
      </c>
      <c r="AI4823" t="s">
        <v>6416</v>
      </c>
      <c r="AJ4823" t="s">
        <v>6415</v>
      </c>
      <c r="AK4823" t="s">
        <v>6414</v>
      </c>
      <c r="AL4823">
        <v>13</v>
      </c>
      <c r="AM4823" s="5">
        <f t="shared" si="602"/>
        <v>4.333333333333333</v>
      </c>
      <c r="AN4823" s="4">
        <f t="shared" si="607"/>
        <v>6.5631705162186036E-3</v>
      </c>
      <c r="AO4823" s="3"/>
      <c r="AP4823">
        <v>1</v>
      </c>
      <c r="AQ4823" t="s">
        <v>6413</v>
      </c>
      <c r="AR4823">
        <v>854024</v>
      </c>
      <c r="AS4823" t="s">
        <v>6412</v>
      </c>
      <c r="AT4823" s="2">
        <v>4.26</v>
      </c>
      <c r="AU4823" s="1">
        <f t="shared" si="603"/>
        <v>3.5230209530242638</v>
      </c>
      <c r="AV4823" s="1">
        <f t="shared" si="604"/>
        <v>2.7039626954807203</v>
      </c>
      <c r="AW4823" s="1">
        <f t="shared" si="605"/>
        <v>1.8849044379371762</v>
      </c>
    </row>
    <row r="4824" spans="1:49" x14ac:dyDescent="0.2">
      <c r="A4824">
        <v>4822</v>
      </c>
      <c r="B4824" t="s">
        <v>6411</v>
      </c>
      <c r="C4824" t="s">
        <v>6410</v>
      </c>
      <c r="F4824" t="s">
        <v>6409</v>
      </c>
      <c r="G4824" t="s">
        <v>3</v>
      </c>
      <c r="H4824" t="s">
        <v>2</v>
      </c>
      <c r="I4824" t="s">
        <v>6408</v>
      </c>
      <c r="J4824">
        <v>60091645</v>
      </c>
      <c r="K4824" t="s">
        <v>2544</v>
      </c>
      <c r="L4824" t="s">
        <v>2267</v>
      </c>
      <c r="M4824" t="s">
        <v>1480</v>
      </c>
      <c r="N4824">
        <v>4</v>
      </c>
      <c r="O4824" t="s">
        <v>6407</v>
      </c>
      <c r="P4824" t="s">
        <v>6406</v>
      </c>
      <c r="Q4824" t="s">
        <v>6405</v>
      </c>
      <c r="R4824" s="7">
        <v>43647</v>
      </c>
      <c r="S4824" s="8">
        <f t="shared" si="600"/>
        <v>2019</v>
      </c>
      <c r="T4824" s="8">
        <v>2019</v>
      </c>
      <c r="U4824" s="8">
        <f t="shared" si="601"/>
        <v>3</v>
      </c>
      <c r="V4824" s="7">
        <v>43647</v>
      </c>
      <c r="W4824" t="s">
        <v>277</v>
      </c>
      <c r="X4824" s="2">
        <v>0.33500000000000002</v>
      </c>
      <c r="Y4824" s="6">
        <f t="shared" si="606"/>
        <v>8.94263367235258E-3</v>
      </c>
      <c r="AA4824">
        <v>10964290</v>
      </c>
      <c r="AB4824">
        <v>18201</v>
      </c>
      <c r="AC4824" t="s">
        <v>276</v>
      </c>
      <c r="AD4824" t="s">
        <v>1</v>
      </c>
      <c r="AE4824">
        <v>29</v>
      </c>
      <c r="AF4824">
        <v>7</v>
      </c>
      <c r="AG4824" t="s">
        <v>6404</v>
      </c>
      <c r="AI4824" t="s">
        <v>6403</v>
      </c>
      <c r="AJ4824" t="s">
        <v>6402</v>
      </c>
      <c r="AK4824" t="s">
        <v>6401</v>
      </c>
      <c r="AL4824">
        <v>2</v>
      </c>
      <c r="AM4824" s="5">
        <f t="shared" si="602"/>
        <v>0.66666666666666663</v>
      </c>
      <c r="AN4824" s="4">
        <f t="shared" si="607"/>
        <v>1.0097185409567082E-3</v>
      </c>
      <c r="AO4824" s="3"/>
      <c r="AP4824">
        <v>0</v>
      </c>
      <c r="AR4824" t="s">
        <v>0</v>
      </c>
      <c r="AT4824" s="2">
        <v>1.694</v>
      </c>
      <c r="AU4824" s="1">
        <f t="shared" si="603"/>
        <v>0.65627591329338175</v>
      </c>
      <c r="AV4824" s="1">
        <f t="shared" si="604"/>
        <v>0.49761761066546439</v>
      </c>
      <c r="AW4824" s="1">
        <f t="shared" si="605"/>
        <v>0.33895930803754698</v>
      </c>
    </row>
    <row r="4825" spans="1:49" x14ac:dyDescent="0.2">
      <c r="A4825">
        <v>4823</v>
      </c>
      <c r="B4825" t="s">
        <v>6400</v>
      </c>
      <c r="C4825" t="s">
        <v>6399</v>
      </c>
      <c r="F4825" t="s">
        <v>6398</v>
      </c>
      <c r="G4825" t="s">
        <v>3</v>
      </c>
      <c r="H4825" t="s">
        <v>2</v>
      </c>
      <c r="I4825" t="s">
        <v>19</v>
      </c>
      <c r="J4825" t="s">
        <v>6397</v>
      </c>
      <c r="K4825" t="s">
        <v>6396</v>
      </c>
      <c r="L4825" t="s">
        <v>6395</v>
      </c>
      <c r="M4825" t="s">
        <v>18</v>
      </c>
      <c r="N4825">
        <v>6</v>
      </c>
      <c r="O4825" t="s">
        <v>6394</v>
      </c>
      <c r="P4825" t="s">
        <v>6393</v>
      </c>
      <c r="Q4825" t="s">
        <v>6392</v>
      </c>
      <c r="R4825" s="7">
        <v>43647</v>
      </c>
      <c r="S4825" s="8">
        <f t="shared" si="600"/>
        <v>2019</v>
      </c>
      <c r="T4825" s="8">
        <v>2019</v>
      </c>
      <c r="U4825" s="8">
        <f t="shared" si="601"/>
        <v>3</v>
      </c>
      <c r="V4825" s="7">
        <v>43647</v>
      </c>
      <c r="W4825" t="s">
        <v>92</v>
      </c>
      <c r="X4825" s="2">
        <v>1.613</v>
      </c>
      <c r="Y4825" s="6">
        <f t="shared" si="606"/>
        <v>4.3058113771655859E-2</v>
      </c>
      <c r="AA4825">
        <v>15566013</v>
      </c>
      <c r="AB4825">
        <v>4000149002</v>
      </c>
      <c r="AD4825" t="s">
        <v>1</v>
      </c>
      <c r="AE4825">
        <v>14</v>
      </c>
      <c r="AF4825">
        <v>7</v>
      </c>
      <c r="AG4825">
        <v>8566013</v>
      </c>
      <c r="AH4825" t="s">
        <v>6391</v>
      </c>
      <c r="AI4825" t="s">
        <v>6390</v>
      </c>
      <c r="AJ4825" t="s">
        <v>6389</v>
      </c>
      <c r="AK4825" t="s">
        <v>6388</v>
      </c>
      <c r="AL4825">
        <v>26</v>
      </c>
      <c r="AM4825" s="5">
        <f t="shared" si="602"/>
        <v>8.6666666666666661</v>
      </c>
      <c r="AN4825" s="4">
        <f t="shared" si="607"/>
        <v>1.3126341032437207E-2</v>
      </c>
      <c r="AO4825" s="3"/>
      <c r="AP4825">
        <v>0</v>
      </c>
      <c r="AQ4825" t="s">
        <v>16</v>
      </c>
      <c r="AR4825">
        <v>61471393</v>
      </c>
      <c r="AS4825" t="s">
        <v>15</v>
      </c>
      <c r="AT4825" s="2" t="s">
        <v>14</v>
      </c>
      <c r="AU4825" s="1">
        <f t="shared" si="603"/>
        <v>3.4078581949890259</v>
      </c>
      <c r="AV4825" s="1">
        <f t="shared" si="604"/>
        <v>2.8092227402046532</v>
      </c>
      <c r="AW4825" s="1">
        <f t="shared" si="605"/>
        <v>2.2105872854202806</v>
      </c>
    </row>
    <row r="4826" spans="1:49" x14ac:dyDescent="0.2">
      <c r="A4826">
        <v>4824</v>
      </c>
      <c r="B4826" t="s">
        <v>6387</v>
      </c>
      <c r="C4826" t="s">
        <v>6386</v>
      </c>
      <c r="F4826" t="s">
        <v>6385</v>
      </c>
      <c r="G4826" t="s">
        <v>3</v>
      </c>
      <c r="H4826" t="s">
        <v>2</v>
      </c>
      <c r="I4826" t="s">
        <v>586</v>
      </c>
      <c r="J4826" t="s">
        <v>4156</v>
      </c>
      <c r="K4826" t="s">
        <v>4155</v>
      </c>
      <c r="L4826" t="s">
        <v>49</v>
      </c>
      <c r="M4826" t="s">
        <v>29</v>
      </c>
      <c r="N4826">
        <v>4</v>
      </c>
      <c r="O4826" t="s">
        <v>6384</v>
      </c>
      <c r="P4826" t="s">
        <v>6383</v>
      </c>
      <c r="Q4826" t="s">
        <v>6382</v>
      </c>
      <c r="R4826" s="7">
        <v>43647</v>
      </c>
      <c r="S4826" s="8">
        <f t="shared" si="600"/>
        <v>2019</v>
      </c>
      <c r="T4826" s="8">
        <v>2019</v>
      </c>
      <c r="U4826" s="8">
        <f t="shared" si="601"/>
        <v>3</v>
      </c>
      <c r="V4826" s="7" t="s">
        <v>6381</v>
      </c>
      <c r="W4826" t="s">
        <v>5174</v>
      </c>
      <c r="X4826" s="2">
        <v>0.53400000000000003</v>
      </c>
      <c r="Y4826" s="6">
        <f t="shared" si="606"/>
        <v>1.4254825018018741E-2</v>
      </c>
      <c r="AA4826" t="s">
        <v>5173</v>
      </c>
      <c r="AB4826">
        <v>25531</v>
      </c>
      <c r="AC4826">
        <v>19410166</v>
      </c>
      <c r="AD4826" t="s">
        <v>1</v>
      </c>
      <c r="AE4826">
        <v>26</v>
      </c>
      <c r="AF4826">
        <v>3</v>
      </c>
      <c r="AG4826">
        <v>8543646</v>
      </c>
      <c r="AH4826" s="9">
        <v>43344</v>
      </c>
      <c r="AI4826" t="s">
        <v>6380</v>
      </c>
      <c r="AK4826" t="s">
        <v>6379</v>
      </c>
      <c r="AL4826">
        <v>2</v>
      </c>
      <c r="AM4826" s="5">
        <f t="shared" si="602"/>
        <v>0.66666666666666663</v>
      </c>
      <c r="AN4826" s="4">
        <f t="shared" si="607"/>
        <v>1.0097185409567082E-3</v>
      </c>
      <c r="AO4826" s="3"/>
      <c r="AP4826">
        <v>0</v>
      </c>
      <c r="AQ4826" t="s">
        <v>16</v>
      </c>
      <c r="AR4826">
        <v>61532003</v>
      </c>
      <c r="AS4826" t="s">
        <v>15</v>
      </c>
      <c r="AT4826" s="2">
        <v>5.633</v>
      </c>
      <c r="AU4826" s="1">
        <f t="shared" si="603"/>
        <v>1.0281293074900131</v>
      </c>
      <c r="AV4826" s="1">
        <f t="shared" si="604"/>
        <v>0.76322717794877248</v>
      </c>
      <c r="AW4826" s="1">
        <f t="shared" si="605"/>
        <v>0.49832504840753178</v>
      </c>
    </row>
    <row r="4827" spans="1:49" x14ac:dyDescent="0.2">
      <c r="A4827">
        <v>4825</v>
      </c>
      <c r="B4827" t="s">
        <v>6378</v>
      </c>
      <c r="C4827" t="s">
        <v>6377</v>
      </c>
      <c r="F4827" t="s">
        <v>6376</v>
      </c>
      <c r="G4827" t="s">
        <v>3</v>
      </c>
      <c r="H4827" t="s">
        <v>2</v>
      </c>
      <c r="I4827" t="s">
        <v>6375</v>
      </c>
      <c r="J4827" t="s">
        <v>6374</v>
      </c>
      <c r="K4827" t="s">
        <v>6373</v>
      </c>
      <c r="L4827" t="s">
        <v>6372</v>
      </c>
      <c r="M4827" t="s">
        <v>654</v>
      </c>
      <c r="N4827">
        <v>4</v>
      </c>
      <c r="O4827" t="s">
        <v>6371</v>
      </c>
      <c r="P4827" t="s">
        <v>6370</v>
      </c>
      <c r="Q4827" t="s">
        <v>6369</v>
      </c>
      <c r="R4827" s="7">
        <v>43647</v>
      </c>
      <c r="S4827" s="8">
        <f t="shared" si="600"/>
        <v>2019</v>
      </c>
      <c r="T4827" s="8">
        <v>2019</v>
      </c>
      <c r="U4827" s="8">
        <f t="shared" si="601"/>
        <v>3</v>
      </c>
      <c r="V4827" s="7">
        <v>43647</v>
      </c>
      <c r="W4827" t="s">
        <v>409</v>
      </c>
      <c r="X4827" s="2">
        <v>1.3720000000000001</v>
      </c>
      <c r="Y4827" s="6">
        <f t="shared" si="606"/>
        <v>3.662475641333654E-2</v>
      </c>
      <c r="AA4827">
        <v>189480</v>
      </c>
      <c r="AB4827">
        <v>17366</v>
      </c>
      <c r="AD4827" t="s">
        <v>1</v>
      </c>
      <c r="AE4827">
        <v>67</v>
      </c>
      <c r="AF4827">
        <v>7</v>
      </c>
      <c r="AG4827">
        <v>8527665</v>
      </c>
      <c r="AH4827" t="s">
        <v>6368</v>
      </c>
      <c r="AI4827" t="s">
        <v>6367</v>
      </c>
      <c r="AJ4827" t="s">
        <v>6366</v>
      </c>
      <c r="AK4827" t="s">
        <v>6365</v>
      </c>
      <c r="AL4827">
        <v>3</v>
      </c>
      <c r="AM4827" s="5">
        <f t="shared" si="602"/>
        <v>1</v>
      </c>
      <c r="AN4827" s="4">
        <f t="shared" si="607"/>
        <v>1.5145778114350624E-3</v>
      </c>
      <c r="AO4827" s="3"/>
      <c r="AP4827">
        <v>0</v>
      </c>
      <c r="AQ4827" t="s">
        <v>37</v>
      </c>
      <c r="AR4827" t="s">
        <v>0</v>
      </c>
      <c r="AS4827" t="s">
        <v>36</v>
      </c>
      <c r="AT4827" s="2" t="s">
        <v>14</v>
      </c>
      <c r="AU4827" s="1">
        <f t="shared" si="603"/>
        <v>2.6091702832766095</v>
      </c>
      <c r="AV4827" s="1">
        <f t="shared" si="604"/>
        <v>1.90696671123858</v>
      </c>
      <c r="AW4827" s="1">
        <f t="shared" si="605"/>
        <v>1.2047631392005507</v>
      </c>
    </row>
    <row r="4828" spans="1:49" x14ac:dyDescent="0.2">
      <c r="A4828">
        <v>4826</v>
      </c>
      <c r="B4828" t="s">
        <v>6364</v>
      </c>
      <c r="C4828" t="s">
        <v>6363</v>
      </c>
      <c r="E4828">
        <v>30403643</v>
      </c>
      <c r="F4828" t="s">
        <v>6362</v>
      </c>
      <c r="G4828" t="s">
        <v>3</v>
      </c>
      <c r="H4828" t="s">
        <v>2</v>
      </c>
      <c r="I4828" t="s">
        <v>2823</v>
      </c>
      <c r="J4828" t="s">
        <v>6361</v>
      </c>
      <c r="K4828" t="s">
        <v>6360</v>
      </c>
      <c r="L4828" t="s">
        <v>6359</v>
      </c>
      <c r="M4828" t="s">
        <v>29</v>
      </c>
      <c r="N4828">
        <v>5</v>
      </c>
      <c r="O4828" t="s">
        <v>6358</v>
      </c>
      <c r="P4828" t="s">
        <v>6357</v>
      </c>
      <c r="Q4828" t="s">
        <v>6356</v>
      </c>
      <c r="R4828" s="7">
        <v>43647</v>
      </c>
      <c r="S4828" s="8">
        <f t="shared" si="600"/>
        <v>2019</v>
      </c>
      <c r="T4828" s="8">
        <v>2019</v>
      </c>
      <c r="U4828" s="8">
        <f t="shared" si="601"/>
        <v>3</v>
      </c>
      <c r="V4828" s="7">
        <v>43647</v>
      </c>
      <c r="W4828" t="s">
        <v>3845</v>
      </c>
      <c r="X4828" s="2">
        <v>2.8820000000000001</v>
      </c>
      <c r="Y4828" s="6">
        <f t="shared" si="606"/>
        <v>7.6933344011104896E-2</v>
      </c>
      <c r="AA4828" t="s">
        <v>3844</v>
      </c>
      <c r="AB4828">
        <v>21100235616</v>
      </c>
      <c r="AC4828">
        <v>21622388</v>
      </c>
      <c r="AD4828" t="s">
        <v>1</v>
      </c>
      <c r="AE4828">
        <v>30</v>
      </c>
      <c r="AF4828">
        <v>7</v>
      </c>
      <c r="AG4828">
        <v>8522052</v>
      </c>
      <c r="AH4828" t="s">
        <v>6355</v>
      </c>
      <c r="AI4828" t="s">
        <v>6354</v>
      </c>
      <c r="AJ4828" t="s">
        <v>6353</v>
      </c>
      <c r="AK4828" t="s">
        <v>6352</v>
      </c>
      <c r="AL4828">
        <v>24</v>
      </c>
      <c r="AM4828" s="5">
        <f t="shared" si="602"/>
        <v>8</v>
      </c>
      <c r="AN4828" s="4">
        <f t="shared" si="607"/>
        <v>1.2116622491480499E-2</v>
      </c>
      <c r="AO4828" s="3"/>
      <c r="AP4828">
        <v>0</v>
      </c>
      <c r="AQ4828" t="s">
        <v>16</v>
      </c>
      <c r="AR4828" t="s">
        <v>6351</v>
      </c>
      <c r="AS4828" t="s">
        <v>15</v>
      </c>
      <c r="AT4828" s="2" t="s">
        <v>14</v>
      </c>
      <c r="AU4828" s="1">
        <f t="shared" si="603"/>
        <v>5.7488327555217573</v>
      </c>
      <c r="AV4828" s="1">
        <f t="shared" si="604"/>
        <v>4.4524983251292696</v>
      </c>
      <c r="AW4828" s="1">
        <f t="shared" si="605"/>
        <v>3.1561638947367818</v>
      </c>
    </row>
    <row r="4829" spans="1:49" x14ac:dyDescent="0.2">
      <c r="A4829">
        <v>4827</v>
      </c>
      <c r="B4829" t="s">
        <v>6350</v>
      </c>
      <c r="C4829" t="s">
        <v>6349</v>
      </c>
      <c r="F4829" t="s">
        <v>6348</v>
      </c>
      <c r="G4829" t="s">
        <v>3</v>
      </c>
      <c r="H4829" t="s">
        <v>2</v>
      </c>
      <c r="I4829" t="s">
        <v>998</v>
      </c>
      <c r="J4829" t="s">
        <v>6347</v>
      </c>
      <c r="K4829" t="s">
        <v>6346</v>
      </c>
      <c r="L4829" t="s">
        <v>6345</v>
      </c>
      <c r="M4829" t="s">
        <v>3861</v>
      </c>
      <c r="N4829">
        <v>5</v>
      </c>
      <c r="O4829" t="s">
        <v>6344</v>
      </c>
      <c r="P4829" t="s">
        <v>6343</v>
      </c>
      <c r="Q4829" t="s">
        <v>6342</v>
      </c>
      <c r="R4829" s="7">
        <v>43647</v>
      </c>
      <c r="S4829" s="8">
        <f t="shared" si="600"/>
        <v>2019</v>
      </c>
      <c r="T4829" s="8">
        <v>2019</v>
      </c>
      <c r="U4829" s="8">
        <f t="shared" si="601"/>
        <v>3</v>
      </c>
      <c r="V4829" s="7">
        <v>43647</v>
      </c>
      <c r="W4829" t="s">
        <v>4886</v>
      </c>
      <c r="X4829" s="2">
        <v>0.33700000000000002</v>
      </c>
      <c r="Y4829" s="6">
        <f t="shared" si="606"/>
        <v>8.9960225300979701E-3</v>
      </c>
      <c r="AA4829">
        <v>9236082</v>
      </c>
      <c r="AB4829">
        <v>12409</v>
      </c>
      <c r="AC4829">
        <v>15730824</v>
      </c>
      <c r="AD4829" t="s">
        <v>1</v>
      </c>
      <c r="AE4829">
        <v>30</v>
      </c>
      <c r="AF4829">
        <v>3</v>
      </c>
      <c r="AH4829" t="s">
        <v>6341</v>
      </c>
      <c r="AI4829" t="s">
        <v>6340</v>
      </c>
      <c r="AJ4829" t="s">
        <v>6339</v>
      </c>
      <c r="AK4829" t="s">
        <v>6338</v>
      </c>
      <c r="AL4829">
        <v>0</v>
      </c>
      <c r="AM4829" s="5">
        <f t="shared" si="602"/>
        <v>0</v>
      </c>
      <c r="AN4829" s="4">
        <f t="shared" si="607"/>
        <v>0</v>
      </c>
      <c r="AO4829" s="3"/>
      <c r="AP4829">
        <v>0</v>
      </c>
      <c r="AQ4829" t="s">
        <v>52</v>
      </c>
      <c r="AR4829" t="s">
        <v>3893</v>
      </c>
      <c r="AS4829" t="s">
        <v>51</v>
      </c>
      <c r="AT4829" s="2" t="s">
        <v>14</v>
      </c>
      <c r="AU4829" s="1">
        <f t="shared" si="603"/>
        <v>0.62972157710685783</v>
      </c>
      <c r="AV4829" s="1">
        <f t="shared" si="604"/>
        <v>0.44980112650489851</v>
      </c>
      <c r="AW4829" s="1">
        <f t="shared" si="605"/>
        <v>0.26988067590293907</v>
      </c>
    </row>
    <row r="4830" spans="1:49" x14ac:dyDescent="0.2">
      <c r="A4830">
        <v>4828</v>
      </c>
      <c r="B4830" t="s">
        <v>6337</v>
      </c>
      <c r="C4830" t="s">
        <v>6336</v>
      </c>
      <c r="D4830" t="s">
        <v>6335</v>
      </c>
      <c r="F4830" t="s">
        <v>6334</v>
      </c>
      <c r="G4830" t="s">
        <v>3</v>
      </c>
      <c r="H4830" t="s">
        <v>2</v>
      </c>
      <c r="I4830" t="s">
        <v>6333</v>
      </c>
      <c r="J4830" t="s">
        <v>6332</v>
      </c>
      <c r="K4830" t="s">
        <v>6331</v>
      </c>
      <c r="L4830" t="s">
        <v>6330</v>
      </c>
      <c r="M4830" t="s">
        <v>6329</v>
      </c>
      <c r="N4830">
        <v>4</v>
      </c>
      <c r="O4830" t="s">
        <v>6328</v>
      </c>
      <c r="P4830" t="s">
        <v>6327</v>
      </c>
      <c r="Q4830" t="s">
        <v>6326</v>
      </c>
      <c r="R4830" s="7">
        <v>43647</v>
      </c>
      <c r="S4830" s="8">
        <f t="shared" si="600"/>
        <v>2019</v>
      </c>
      <c r="T4830" s="8">
        <v>2019</v>
      </c>
      <c r="U4830" s="8">
        <f t="shared" si="601"/>
        <v>3</v>
      </c>
      <c r="V4830" s="7">
        <v>43647</v>
      </c>
      <c r="W4830" t="s">
        <v>6325</v>
      </c>
      <c r="X4830" s="2">
        <v>1.9379999999999999</v>
      </c>
      <c r="Y4830" s="6">
        <f t="shared" si="606"/>
        <v>5.1733803155281491E-2</v>
      </c>
      <c r="AA4830">
        <v>1692046</v>
      </c>
      <c r="AB4830">
        <v>19041</v>
      </c>
      <c r="AD4830" t="s">
        <v>1</v>
      </c>
      <c r="AE4830">
        <v>187</v>
      </c>
      <c r="AH4830" t="s">
        <v>6324</v>
      </c>
      <c r="AI4830" t="s">
        <v>6323</v>
      </c>
      <c r="AK4830" t="s">
        <v>6322</v>
      </c>
      <c r="AL4830">
        <v>26</v>
      </c>
      <c r="AM4830" s="5">
        <f t="shared" si="602"/>
        <v>8.6666666666666661</v>
      </c>
      <c r="AN4830" s="4">
        <f t="shared" si="607"/>
        <v>1.3126341032437207E-2</v>
      </c>
      <c r="AO4830" s="3"/>
      <c r="AP4830">
        <v>0</v>
      </c>
      <c r="AQ4830" t="s">
        <v>6321</v>
      </c>
      <c r="AR4830" t="s">
        <v>6320</v>
      </c>
      <c r="AS4830" t="s">
        <v>6319</v>
      </c>
      <c r="AT4830" s="2">
        <v>6.1420000000000003</v>
      </c>
      <c r="AU4830" s="1">
        <f t="shared" si="603"/>
        <v>4.0151564518428202</v>
      </c>
      <c r="AV4830" s="1">
        <f t="shared" si="604"/>
        <v>3.2430072093859348</v>
      </c>
      <c r="AW4830" s="1">
        <f t="shared" si="605"/>
        <v>2.4708579669290494</v>
      </c>
    </row>
    <row r="4831" spans="1:49" x14ac:dyDescent="0.2">
      <c r="A4831">
        <v>4829</v>
      </c>
      <c r="B4831" t="s">
        <v>6318</v>
      </c>
      <c r="C4831" t="s">
        <v>6317</v>
      </c>
      <c r="D4831" t="s">
        <v>6316</v>
      </c>
      <c r="F4831" t="s">
        <v>6315</v>
      </c>
      <c r="G4831" t="s">
        <v>3</v>
      </c>
      <c r="H4831" t="s">
        <v>2</v>
      </c>
      <c r="I4831" t="s">
        <v>6314</v>
      </c>
      <c r="J4831">
        <v>60083826</v>
      </c>
      <c r="K4831" t="s">
        <v>6313</v>
      </c>
      <c r="L4831" t="s">
        <v>176</v>
      </c>
      <c r="M4831" t="s">
        <v>25</v>
      </c>
      <c r="N4831">
        <v>3</v>
      </c>
      <c r="O4831" t="s">
        <v>6312</v>
      </c>
      <c r="P4831" t="s">
        <v>6311</v>
      </c>
      <c r="Q4831" t="s">
        <v>6310</v>
      </c>
      <c r="R4831" s="7">
        <v>43647</v>
      </c>
      <c r="S4831" s="8">
        <f t="shared" si="600"/>
        <v>2019</v>
      </c>
      <c r="T4831" s="8">
        <v>2019</v>
      </c>
      <c r="U4831" s="8">
        <f t="shared" si="601"/>
        <v>3</v>
      </c>
      <c r="V4831" s="7">
        <v>43647</v>
      </c>
      <c r="W4831" t="s">
        <v>3880</v>
      </c>
      <c r="X4831" s="2">
        <v>0.78100000000000003</v>
      </c>
      <c r="Y4831" s="6">
        <f t="shared" si="606"/>
        <v>2.0848348949574224E-2</v>
      </c>
      <c r="AA4831">
        <v>15708705</v>
      </c>
      <c r="AB4831">
        <v>26799</v>
      </c>
      <c r="AD4831" t="s">
        <v>1</v>
      </c>
      <c r="AE4831">
        <v>90</v>
      </c>
      <c r="AG4831">
        <v>101759</v>
      </c>
      <c r="AI4831" t="s">
        <v>6309</v>
      </c>
      <c r="AJ4831" t="s">
        <v>6308</v>
      </c>
      <c r="AK4831" t="s">
        <v>6307</v>
      </c>
      <c r="AL4831">
        <v>10</v>
      </c>
      <c r="AM4831" s="5">
        <f t="shared" si="602"/>
        <v>3.3333333333333335</v>
      </c>
      <c r="AN4831" s="4">
        <f t="shared" si="607"/>
        <v>5.0485927047835416E-3</v>
      </c>
      <c r="AO4831" s="3"/>
      <c r="AP4831">
        <v>0</v>
      </c>
      <c r="AR4831" t="s">
        <v>0</v>
      </c>
      <c r="AT4831" s="2">
        <v>4.1109999999999998</v>
      </c>
      <c r="AU4831" s="1">
        <f t="shared" si="603"/>
        <v>1.6108422076137017</v>
      </c>
      <c r="AV4831" s="1">
        <f t="shared" si="604"/>
        <v>1.2948470827178882</v>
      </c>
      <c r="AW4831" s="1">
        <f t="shared" si="605"/>
        <v>0.97885195782207446</v>
      </c>
    </row>
    <row r="4832" spans="1:49" x14ac:dyDescent="0.2">
      <c r="A4832">
        <v>4830</v>
      </c>
      <c r="B4832" t="s">
        <v>6306</v>
      </c>
      <c r="C4832" t="s">
        <v>6305</v>
      </c>
      <c r="F4832" t="s">
        <v>6304</v>
      </c>
      <c r="G4832" t="s">
        <v>3</v>
      </c>
      <c r="H4832" t="s">
        <v>2</v>
      </c>
      <c r="I4832" t="s">
        <v>4001</v>
      </c>
      <c r="J4832" t="s">
        <v>6303</v>
      </c>
      <c r="K4832" t="s">
        <v>6302</v>
      </c>
      <c r="L4832" t="s">
        <v>6301</v>
      </c>
      <c r="M4832" t="s">
        <v>1484</v>
      </c>
      <c r="N4832">
        <v>7</v>
      </c>
      <c r="O4832" t="s">
        <v>6300</v>
      </c>
      <c r="P4832" t="s">
        <v>6299</v>
      </c>
      <c r="Q4832" t="s">
        <v>6298</v>
      </c>
      <c r="R4832" s="7">
        <v>43647</v>
      </c>
      <c r="S4832" s="8">
        <f t="shared" si="600"/>
        <v>2019</v>
      </c>
      <c r="T4832" s="8">
        <v>2019</v>
      </c>
      <c r="U4832" s="8">
        <f t="shared" si="601"/>
        <v>3</v>
      </c>
      <c r="V4832" s="7">
        <v>43647</v>
      </c>
      <c r="W4832" t="s">
        <v>4268</v>
      </c>
      <c r="X4832" s="2">
        <v>0.94499999999999995</v>
      </c>
      <c r="Y4832" s="6">
        <f t="shared" si="606"/>
        <v>2.5226235284696082E-2</v>
      </c>
      <c r="AA4832">
        <v>14359529</v>
      </c>
      <c r="AB4832">
        <v>14947</v>
      </c>
      <c r="AD4832" t="s">
        <v>1</v>
      </c>
      <c r="AE4832">
        <v>78</v>
      </c>
      <c r="AF4832">
        <v>5</v>
      </c>
      <c r="AH4832" t="s">
        <v>6297</v>
      </c>
      <c r="AI4832" t="s">
        <v>6296</v>
      </c>
      <c r="AJ4832" t="s">
        <v>6295</v>
      </c>
      <c r="AK4832" t="s">
        <v>6294</v>
      </c>
      <c r="AL4832">
        <v>12</v>
      </c>
      <c r="AM4832" s="5">
        <f t="shared" si="602"/>
        <v>4</v>
      </c>
      <c r="AN4832" s="4">
        <f t="shared" si="607"/>
        <v>6.0583112457402496E-3</v>
      </c>
      <c r="AO4832" s="3"/>
      <c r="AP4832">
        <v>0</v>
      </c>
      <c r="AQ4832" t="s">
        <v>16</v>
      </c>
      <c r="AR4832">
        <v>51609129</v>
      </c>
      <c r="AS4832" t="s">
        <v>15</v>
      </c>
      <c r="AT4832" s="2">
        <v>4.298</v>
      </c>
      <c r="AU4832" s="1">
        <f t="shared" si="603"/>
        <v>1.9475858073009329</v>
      </c>
      <c r="AV4832" s="1">
        <f t="shared" si="604"/>
        <v>1.5642273265218165</v>
      </c>
      <c r="AW4832" s="1">
        <f t="shared" si="605"/>
        <v>1.1808688457427001</v>
      </c>
    </row>
    <row r="4833" spans="1:49" x14ac:dyDescent="0.2">
      <c r="A4833">
        <v>4831</v>
      </c>
      <c r="B4833" t="s">
        <v>6293</v>
      </c>
      <c r="C4833" t="s">
        <v>6292</v>
      </c>
      <c r="F4833" t="s">
        <v>6291</v>
      </c>
      <c r="G4833" t="s">
        <v>3</v>
      </c>
      <c r="H4833" t="s">
        <v>2</v>
      </c>
      <c r="I4833" t="s">
        <v>1360</v>
      </c>
      <c r="J4833" t="s">
        <v>6290</v>
      </c>
      <c r="K4833" t="s">
        <v>6289</v>
      </c>
      <c r="L4833" t="s">
        <v>948</v>
      </c>
      <c r="M4833" t="s">
        <v>29</v>
      </c>
      <c r="N4833">
        <v>4</v>
      </c>
      <c r="O4833" t="s">
        <v>6288</v>
      </c>
      <c r="P4833" t="s">
        <v>6287</v>
      </c>
      <c r="Q4833" t="s">
        <v>6286</v>
      </c>
      <c r="R4833" s="7">
        <v>43647</v>
      </c>
      <c r="S4833" s="8">
        <f t="shared" si="600"/>
        <v>2019</v>
      </c>
      <c r="T4833" s="8">
        <v>2019</v>
      </c>
      <c r="U4833" s="8">
        <f t="shared" si="601"/>
        <v>3</v>
      </c>
      <c r="V4833" s="7">
        <v>43647</v>
      </c>
      <c r="W4833" t="s">
        <v>3840</v>
      </c>
      <c r="X4833" s="2">
        <v>0.39</v>
      </c>
      <c r="Y4833" s="6">
        <f t="shared" si="606"/>
        <v>1.0410827260350766E-2</v>
      </c>
      <c r="AA4833">
        <v>9544100</v>
      </c>
      <c r="AB4833">
        <v>29080</v>
      </c>
      <c r="AC4833">
        <v>20413025</v>
      </c>
      <c r="AD4833" t="s">
        <v>1</v>
      </c>
      <c r="AE4833">
        <v>233</v>
      </c>
      <c r="AF4833">
        <v>9</v>
      </c>
      <c r="AH4833" t="s">
        <v>6285</v>
      </c>
      <c r="AI4833" t="s">
        <v>6284</v>
      </c>
      <c r="AJ4833" t="s">
        <v>6283</v>
      </c>
      <c r="AK4833" t="s">
        <v>6282</v>
      </c>
      <c r="AL4833">
        <v>4</v>
      </c>
      <c r="AM4833" s="5">
        <f t="shared" si="602"/>
        <v>1.3333333333333333</v>
      </c>
      <c r="AN4833" s="4">
        <f t="shared" si="607"/>
        <v>2.0194370819134164E-3</v>
      </c>
      <c r="AO4833" s="3"/>
      <c r="AP4833">
        <v>0</v>
      </c>
      <c r="AQ4833" t="s">
        <v>16</v>
      </c>
      <c r="AR4833" t="s">
        <v>6281</v>
      </c>
      <c r="AS4833" t="s">
        <v>946</v>
      </c>
      <c r="AT4833" s="2" t="s">
        <v>14</v>
      </c>
      <c r="AU4833" s="1">
        <f t="shared" si="603"/>
        <v>0.789341020681956</v>
      </c>
      <c r="AV4833" s="1">
        <f t="shared" si="604"/>
        <v>0.62151321711320906</v>
      </c>
      <c r="AW4833" s="1">
        <f t="shared" si="605"/>
        <v>0.45368541354446207</v>
      </c>
    </row>
    <row r="4834" spans="1:49" x14ac:dyDescent="0.2">
      <c r="A4834">
        <v>4832</v>
      </c>
      <c r="B4834" t="s">
        <v>6280</v>
      </c>
      <c r="C4834" t="s">
        <v>6279</v>
      </c>
      <c r="F4834" t="s">
        <v>6278</v>
      </c>
      <c r="G4834" t="s">
        <v>3</v>
      </c>
      <c r="H4834" t="s">
        <v>2</v>
      </c>
      <c r="I4834" t="s">
        <v>6277</v>
      </c>
      <c r="J4834">
        <v>60015016</v>
      </c>
      <c r="K4834" t="s">
        <v>6267</v>
      </c>
      <c r="L4834" t="s">
        <v>6276</v>
      </c>
      <c r="M4834" t="s">
        <v>541</v>
      </c>
      <c r="N4834">
        <v>4</v>
      </c>
      <c r="O4834" t="s">
        <v>6275</v>
      </c>
      <c r="P4834" t="s">
        <v>6274</v>
      </c>
      <c r="Q4834" t="s">
        <v>6273</v>
      </c>
      <c r="R4834" s="7">
        <v>43647</v>
      </c>
      <c r="S4834" s="8">
        <f t="shared" si="600"/>
        <v>2019</v>
      </c>
      <c r="T4834" s="8">
        <v>2019</v>
      </c>
      <c r="U4834" s="8">
        <f t="shared" si="601"/>
        <v>3</v>
      </c>
      <c r="V4834" s="7">
        <v>43647</v>
      </c>
      <c r="W4834" t="s">
        <v>12</v>
      </c>
      <c r="X4834" s="2">
        <v>3.5710000000000002</v>
      </c>
      <c r="Y4834" s="6">
        <f t="shared" si="606"/>
        <v>9.5325805504391237E-2</v>
      </c>
      <c r="AA4834">
        <v>19493053</v>
      </c>
      <c r="AB4834">
        <v>19700170610</v>
      </c>
      <c r="AD4834" t="s">
        <v>1</v>
      </c>
      <c r="AE4834">
        <v>10</v>
      </c>
      <c r="AF4834">
        <v>4</v>
      </c>
      <c r="AG4834">
        <v>8438962</v>
      </c>
      <c r="AH4834" t="s">
        <v>6272</v>
      </c>
      <c r="AI4834" t="s">
        <v>6271</v>
      </c>
      <c r="AJ4834" t="s">
        <v>6270</v>
      </c>
      <c r="AK4834" t="s">
        <v>6269</v>
      </c>
      <c r="AL4834">
        <v>6</v>
      </c>
      <c r="AM4834" s="5">
        <f t="shared" si="602"/>
        <v>2</v>
      </c>
      <c r="AN4834" s="4">
        <f t="shared" si="607"/>
        <v>3.0291556228701248E-3</v>
      </c>
      <c r="AO4834" s="3"/>
      <c r="AP4834">
        <v>0</v>
      </c>
      <c r="AR4834" t="s">
        <v>6268</v>
      </c>
      <c r="AS4834" t="s">
        <v>6267</v>
      </c>
      <c r="AT4834" s="2">
        <v>8.9600000000000009</v>
      </c>
      <c r="AU4834" s="1">
        <f t="shared" si="603"/>
        <v>6.7636810539934906</v>
      </c>
      <c r="AV4834" s="1">
        <f t="shared" si="604"/>
        <v>4.9177480563630676</v>
      </c>
      <c r="AW4834" s="1">
        <f t="shared" si="605"/>
        <v>3.0718150587326458</v>
      </c>
    </row>
    <row r="4835" spans="1:49" x14ac:dyDescent="0.2">
      <c r="A4835">
        <v>4833</v>
      </c>
      <c r="B4835" t="s">
        <v>6266</v>
      </c>
      <c r="C4835" t="s">
        <v>6265</v>
      </c>
      <c r="F4835" t="s">
        <v>6264</v>
      </c>
      <c r="G4835" t="s">
        <v>3</v>
      </c>
      <c r="H4835" t="s">
        <v>2</v>
      </c>
      <c r="I4835" t="s">
        <v>6263</v>
      </c>
      <c r="J4835">
        <v>60005510</v>
      </c>
      <c r="K4835" t="s">
        <v>392</v>
      </c>
      <c r="L4835" t="s">
        <v>66</v>
      </c>
      <c r="M4835" t="s">
        <v>65</v>
      </c>
      <c r="N4835">
        <v>2</v>
      </c>
      <c r="O4835" t="s">
        <v>6262</v>
      </c>
      <c r="P4835" t="s">
        <v>6261</v>
      </c>
      <c r="Q4835" t="s">
        <v>391</v>
      </c>
      <c r="R4835" s="7">
        <v>43647</v>
      </c>
      <c r="S4835" s="8">
        <f t="shared" si="600"/>
        <v>2019</v>
      </c>
      <c r="T4835" s="8">
        <v>2019</v>
      </c>
      <c r="U4835" s="8">
        <f t="shared" si="601"/>
        <v>3</v>
      </c>
      <c r="V4835" s="7">
        <v>43647</v>
      </c>
      <c r="W4835" t="s">
        <v>62</v>
      </c>
      <c r="X4835" s="2">
        <v>2.3929999999999998</v>
      </c>
      <c r="Y4835" s="6">
        <f t="shared" si="606"/>
        <v>6.3879768292357378E-2</v>
      </c>
      <c r="AA4835">
        <v>2780046</v>
      </c>
      <c r="AB4835">
        <v>26053</v>
      </c>
      <c r="AD4835" t="s">
        <v>1</v>
      </c>
      <c r="AE4835">
        <v>66</v>
      </c>
      <c r="AF4835">
        <v>7</v>
      </c>
      <c r="AG4835">
        <v>8424224</v>
      </c>
      <c r="AH4835" t="s">
        <v>6260</v>
      </c>
      <c r="AI4835" t="s">
        <v>6259</v>
      </c>
      <c r="AJ4835" t="s">
        <v>6258</v>
      </c>
      <c r="AK4835" t="s">
        <v>6257</v>
      </c>
      <c r="AL4835">
        <v>11</v>
      </c>
      <c r="AM4835" s="5">
        <f t="shared" si="602"/>
        <v>3.6666666666666665</v>
      </c>
      <c r="AN4835" s="4">
        <f t="shared" si="607"/>
        <v>5.5534519752618956E-3</v>
      </c>
      <c r="AO4835" s="3"/>
      <c r="AP4835">
        <v>0</v>
      </c>
      <c r="AQ4835" t="s">
        <v>1054</v>
      </c>
      <c r="AR4835" t="s">
        <v>0</v>
      </c>
      <c r="AS4835" t="s">
        <v>6256</v>
      </c>
      <c r="AT4835" s="2" t="s">
        <v>14</v>
      </c>
      <c r="AU4835" s="1">
        <f t="shared" si="603"/>
        <v>4.6381873397228723</v>
      </c>
      <c r="AV4835" s="1">
        <f t="shared" si="604"/>
        <v>3.471661013380964</v>
      </c>
      <c r="AW4835" s="1">
        <f t="shared" si="605"/>
        <v>2.3051346870390543</v>
      </c>
    </row>
    <row r="4836" spans="1:49" x14ac:dyDescent="0.2">
      <c r="A4836">
        <v>4834</v>
      </c>
      <c r="B4836" t="s">
        <v>6255</v>
      </c>
      <c r="C4836" t="s">
        <v>6254</v>
      </c>
      <c r="F4836" t="s">
        <v>6253</v>
      </c>
      <c r="G4836" t="s">
        <v>3</v>
      </c>
      <c r="H4836" t="s">
        <v>2</v>
      </c>
      <c r="I4836" t="s">
        <v>6252</v>
      </c>
      <c r="J4836" t="s">
        <v>6247</v>
      </c>
      <c r="K4836" t="s">
        <v>6251</v>
      </c>
      <c r="L4836" t="s">
        <v>6250</v>
      </c>
      <c r="M4836" t="s">
        <v>315</v>
      </c>
      <c r="N4836">
        <v>2</v>
      </c>
      <c r="O4836" t="s">
        <v>6249</v>
      </c>
      <c r="P4836" t="s">
        <v>6248</v>
      </c>
      <c r="Q4836" t="s">
        <v>6247</v>
      </c>
      <c r="R4836" s="7">
        <v>43647</v>
      </c>
      <c r="S4836" s="8">
        <f t="shared" si="600"/>
        <v>2019</v>
      </c>
      <c r="T4836" s="8">
        <v>2019</v>
      </c>
      <c r="U4836" s="8">
        <f t="shared" si="601"/>
        <v>3</v>
      </c>
      <c r="V4836" s="7">
        <v>43647</v>
      </c>
      <c r="W4836" t="s">
        <v>6246</v>
      </c>
      <c r="X4836" s="2" t="s">
        <v>14</v>
      </c>
      <c r="Y4836" s="6" t="e">
        <f t="shared" si="606"/>
        <v>#VALUE!</v>
      </c>
      <c r="AA4836">
        <v>207209</v>
      </c>
      <c r="AB4836">
        <v>17966</v>
      </c>
      <c r="AC4836">
        <v>20504578</v>
      </c>
      <c r="AD4836" t="s">
        <v>1</v>
      </c>
      <c r="AE4836">
        <v>56</v>
      </c>
      <c r="AF4836">
        <v>3</v>
      </c>
      <c r="AH4836" t="s">
        <v>6245</v>
      </c>
      <c r="AI4836" t="s">
        <v>6244</v>
      </c>
      <c r="AJ4836" t="s">
        <v>6243</v>
      </c>
      <c r="AK4836" t="s">
        <v>6242</v>
      </c>
      <c r="AL4836">
        <v>20</v>
      </c>
      <c r="AM4836" s="5">
        <f t="shared" si="602"/>
        <v>6.666666666666667</v>
      </c>
      <c r="AN4836" s="4">
        <f t="shared" si="607"/>
        <v>1.0097185409567083E-2</v>
      </c>
      <c r="AO4836" s="3"/>
      <c r="AP4836">
        <v>0</v>
      </c>
      <c r="AR4836" t="s">
        <v>0</v>
      </c>
      <c r="AT4836" s="2" t="s">
        <v>14</v>
      </c>
      <c r="AU4836" s="1" t="e">
        <f t="shared" si="603"/>
        <v>#VALUE!</v>
      </c>
      <c r="AV4836" s="1" t="e">
        <f t="shared" si="604"/>
        <v>#VALUE!</v>
      </c>
      <c r="AW4836" s="1" t="e">
        <f t="shared" si="605"/>
        <v>#VALUE!</v>
      </c>
    </row>
    <row r="4837" spans="1:49" x14ac:dyDescent="0.2">
      <c r="A4837">
        <v>4835</v>
      </c>
      <c r="B4837" t="s">
        <v>6241</v>
      </c>
      <c r="C4837" t="s">
        <v>6240</v>
      </c>
      <c r="F4837" t="s">
        <v>6239</v>
      </c>
      <c r="G4837" t="s">
        <v>3</v>
      </c>
      <c r="H4837" t="s">
        <v>2</v>
      </c>
      <c r="I4837" t="s">
        <v>6238</v>
      </c>
      <c r="J4837">
        <v>60025778</v>
      </c>
      <c r="K4837" t="s">
        <v>814</v>
      </c>
      <c r="L4837" t="s">
        <v>813</v>
      </c>
      <c r="M4837" t="s">
        <v>45</v>
      </c>
      <c r="N4837">
        <v>2</v>
      </c>
      <c r="O4837" t="s">
        <v>6237</v>
      </c>
      <c r="P4837" t="s">
        <v>6236</v>
      </c>
      <c r="Q4837" t="s">
        <v>2240</v>
      </c>
      <c r="R4837" s="7">
        <v>43647</v>
      </c>
      <c r="S4837" s="8">
        <f t="shared" si="600"/>
        <v>2019</v>
      </c>
      <c r="T4837" s="8">
        <v>2019</v>
      </c>
      <c r="U4837" s="8">
        <f t="shared" si="601"/>
        <v>3</v>
      </c>
      <c r="V4837" s="7">
        <v>43647</v>
      </c>
      <c r="W4837" t="s">
        <v>24</v>
      </c>
      <c r="X4837" s="2">
        <v>1.6779999999999999</v>
      </c>
      <c r="Y4837" s="6">
        <f t="shared" si="606"/>
        <v>4.479325164838098E-2</v>
      </c>
      <c r="AA4837">
        <v>10636536</v>
      </c>
      <c r="AB4837">
        <v>17342</v>
      </c>
      <c r="AC4837" t="s">
        <v>23</v>
      </c>
      <c r="AD4837" t="s">
        <v>1</v>
      </c>
      <c r="AE4837">
        <v>27</v>
      </c>
      <c r="AF4837">
        <v>4</v>
      </c>
      <c r="AG4837">
        <v>8372239</v>
      </c>
      <c r="AH4837" t="s">
        <v>6235</v>
      </c>
      <c r="AI4837" t="s">
        <v>6234</v>
      </c>
      <c r="AJ4837" t="s">
        <v>6233</v>
      </c>
      <c r="AK4837" t="s">
        <v>6232</v>
      </c>
      <c r="AL4837">
        <v>1</v>
      </c>
      <c r="AM4837" s="5">
        <f t="shared" si="602"/>
        <v>0.33333333333333331</v>
      </c>
      <c r="AN4837" s="4">
        <f t="shared" si="607"/>
        <v>5.048592704783541E-4</v>
      </c>
      <c r="AO4837" s="3"/>
      <c r="AP4837">
        <v>1</v>
      </c>
      <c r="AQ4837" t="s">
        <v>52</v>
      </c>
      <c r="AR4837" t="s">
        <v>6231</v>
      </c>
      <c r="AS4837" t="s">
        <v>51</v>
      </c>
      <c r="AT4837" s="2" t="s">
        <v>14</v>
      </c>
      <c r="AU4837" s="1">
        <f t="shared" si="603"/>
        <v>3.1506733935010187</v>
      </c>
      <c r="AV4837" s="1">
        <f t="shared" si="604"/>
        <v>2.2649055459429666</v>
      </c>
      <c r="AW4837" s="1">
        <f t="shared" si="605"/>
        <v>1.3791376983849142</v>
      </c>
    </row>
    <row r="4838" spans="1:49" x14ac:dyDescent="0.2">
      <c r="A4838">
        <v>4836</v>
      </c>
      <c r="B4838" t="s">
        <v>6230</v>
      </c>
      <c r="C4838" t="s">
        <v>6229</v>
      </c>
      <c r="F4838" t="s">
        <v>6228</v>
      </c>
      <c r="G4838" t="s">
        <v>3</v>
      </c>
      <c r="H4838" t="s">
        <v>2</v>
      </c>
      <c r="I4838" t="s">
        <v>6227</v>
      </c>
      <c r="J4838" t="s">
        <v>6226</v>
      </c>
      <c r="K4838" t="s">
        <v>6225</v>
      </c>
      <c r="L4838" t="s">
        <v>6224</v>
      </c>
      <c r="M4838" t="s">
        <v>6223</v>
      </c>
      <c r="N4838">
        <v>4</v>
      </c>
      <c r="O4838" t="s">
        <v>6222</v>
      </c>
      <c r="P4838" t="s">
        <v>6221</v>
      </c>
      <c r="Q4838" t="s">
        <v>6220</v>
      </c>
      <c r="R4838" s="7">
        <v>43647</v>
      </c>
      <c r="S4838" s="8">
        <f t="shared" si="600"/>
        <v>2019</v>
      </c>
      <c r="T4838" s="8">
        <v>2019</v>
      </c>
      <c r="U4838" s="8">
        <f t="shared" si="601"/>
        <v>3</v>
      </c>
      <c r="V4838" s="7">
        <v>43647</v>
      </c>
      <c r="W4838" t="s">
        <v>24</v>
      </c>
      <c r="X4838" s="2">
        <v>1.6779999999999999</v>
      </c>
      <c r="Y4838" s="6">
        <f t="shared" si="606"/>
        <v>4.479325164838098E-2</v>
      </c>
      <c r="AA4838">
        <v>10636536</v>
      </c>
      <c r="AB4838">
        <v>17342</v>
      </c>
      <c r="AC4838" t="s">
        <v>23</v>
      </c>
      <c r="AD4838" t="s">
        <v>1</v>
      </c>
      <c r="AE4838">
        <v>27</v>
      </c>
      <c r="AF4838">
        <v>4</v>
      </c>
      <c r="AG4838">
        <v>8363066</v>
      </c>
      <c r="AH4838" t="s">
        <v>6219</v>
      </c>
      <c r="AI4838" t="s">
        <v>6218</v>
      </c>
      <c r="AJ4838" t="s">
        <v>6217</v>
      </c>
      <c r="AK4838" t="s">
        <v>6216</v>
      </c>
      <c r="AL4838">
        <v>1</v>
      </c>
      <c r="AM4838" s="5">
        <f t="shared" si="602"/>
        <v>0.33333333333333331</v>
      </c>
      <c r="AN4838" s="4">
        <f t="shared" si="607"/>
        <v>5.048592704783541E-4</v>
      </c>
      <c r="AO4838" s="3"/>
      <c r="AP4838">
        <v>0</v>
      </c>
      <c r="AQ4838" t="s">
        <v>6215</v>
      </c>
      <c r="AR4838" t="s">
        <v>6214</v>
      </c>
      <c r="AS4838" t="s">
        <v>6213</v>
      </c>
      <c r="AT4838" s="2" t="s">
        <v>14</v>
      </c>
      <c r="AU4838" s="1">
        <f t="shared" si="603"/>
        <v>3.1506733935010187</v>
      </c>
      <c r="AV4838" s="1">
        <f t="shared" si="604"/>
        <v>2.2649055459429666</v>
      </c>
      <c r="AW4838" s="1">
        <f t="shared" si="605"/>
        <v>1.3791376983849142</v>
      </c>
    </row>
    <row r="4839" spans="1:49" x14ac:dyDescent="0.2">
      <c r="A4839">
        <v>4837</v>
      </c>
      <c r="B4839" t="s">
        <v>6212</v>
      </c>
      <c r="C4839" t="s">
        <v>6211</v>
      </c>
      <c r="F4839" t="s">
        <v>6210</v>
      </c>
      <c r="G4839" t="s">
        <v>3</v>
      </c>
      <c r="H4839" t="s">
        <v>2</v>
      </c>
      <c r="I4839" t="s">
        <v>5383</v>
      </c>
      <c r="J4839" t="s">
        <v>6209</v>
      </c>
      <c r="K4839" t="s">
        <v>6208</v>
      </c>
      <c r="L4839" t="s">
        <v>6207</v>
      </c>
      <c r="M4839" t="s">
        <v>886</v>
      </c>
      <c r="N4839">
        <v>3</v>
      </c>
      <c r="O4839" t="s">
        <v>6206</v>
      </c>
      <c r="P4839" t="s">
        <v>6205</v>
      </c>
      <c r="Q4839" t="s">
        <v>6204</v>
      </c>
      <c r="R4839" s="7">
        <v>43647</v>
      </c>
      <c r="S4839" s="8">
        <f t="shared" si="600"/>
        <v>2019</v>
      </c>
      <c r="T4839" s="8">
        <v>2019</v>
      </c>
      <c r="U4839" s="8">
        <f t="shared" si="601"/>
        <v>3</v>
      </c>
      <c r="V4839" s="7">
        <v>43647</v>
      </c>
      <c r="W4839" t="s">
        <v>6203</v>
      </c>
      <c r="X4839" s="2">
        <v>0.626</v>
      </c>
      <c r="Y4839" s="6">
        <f t="shared" si="606"/>
        <v>1.6710712474306614E-2</v>
      </c>
      <c r="AA4839">
        <v>14327643</v>
      </c>
      <c r="AB4839">
        <v>28554</v>
      </c>
      <c r="AC4839">
        <v>14337479</v>
      </c>
      <c r="AD4839" t="s">
        <v>1</v>
      </c>
      <c r="AE4839">
        <v>23</v>
      </c>
      <c r="AF4839">
        <v>13</v>
      </c>
      <c r="AH4839" t="s">
        <v>6202</v>
      </c>
      <c r="AI4839" t="s">
        <v>6201</v>
      </c>
      <c r="AJ4839" t="s">
        <v>6200</v>
      </c>
      <c r="AK4839" t="s">
        <v>6199</v>
      </c>
      <c r="AL4839">
        <v>3</v>
      </c>
      <c r="AM4839" s="5">
        <f t="shared" si="602"/>
        <v>1</v>
      </c>
      <c r="AN4839" s="4">
        <f t="shared" si="607"/>
        <v>1.5145778114350624E-3</v>
      </c>
      <c r="AO4839" s="3"/>
      <c r="AP4839">
        <v>0</v>
      </c>
      <c r="AQ4839" t="s">
        <v>6198</v>
      </c>
      <c r="AR4839" t="s">
        <v>6197</v>
      </c>
      <c r="AS4839" t="s">
        <v>6196</v>
      </c>
      <c r="AT4839" s="2">
        <v>3.6429999999999998</v>
      </c>
      <c r="AU4839" s="1">
        <f t="shared" si="603"/>
        <v>1.2151872075445147</v>
      </c>
      <c r="AV4839" s="1">
        <f t="shared" si="604"/>
        <v>0.91126451428708377</v>
      </c>
      <c r="AW4839" s="1">
        <f t="shared" si="605"/>
        <v>0.60734182102965273</v>
      </c>
    </row>
    <row r="4840" spans="1:49" x14ac:dyDescent="0.2">
      <c r="A4840">
        <v>4838</v>
      </c>
      <c r="B4840" t="s">
        <v>6195</v>
      </c>
      <c r="C4840" t="s">
        <v>6194</v>
      </c>
      <c r="F4840" t="s">
        <v>6193</v>
      </c>
      <c r="G4840" t="s">
        <v>3</v>
      </c>
      <c r="H4840" t="s">
        <v>2</v>
      </c>
      <c r="I4840" t="s">
        <v>6192</v>
      </c>
      <c r="J4840" t="s">
        <v>6191</v>
      </c>
      <c r="K4840" t="s">
        <v>6190</v>
      </c>
      <c r="L4840" t="s">
        <v>6189</v>
      </c>
      <c r="M4840" t="s">
        <v>2148</v>
      </c>
      <c r="N4840">
        <v>4</v>
      </c>
      <c r="O4840" t="s">
        <v>6188</v>
      </c>
      <c r="P4840" t="s">
        <v>6187</v>
      </c>
      <c r="Q4840" t="s">
        <v>6186</v>
      </c>
      <c r="R4840" s="7">
        <v>43647</v>
      </c>
      <c r="S4840" s="8">
        <f t="shared" si="600"/>
        <v>2019</v>
      </c>
      <c r="T4840" s="8">
        <v>2019</v>
      </c>
      <c r="U4840" s="8">
        <f t="shared" si="601"/>
        <v>3</v>
      </c>
      <c r="V4840" s="7">
        <v>43647</v>
      </c>
      <c r="W4840" t="s">
        <v>3747</v>
      </c>
      <c r="X4840" s="2">
        <v>0.33500000000000002</v>
      </c>
      <c r="Y4840" s="6">
        <f t="shared" si="606"/>
        <v>8.94263367235258E-3</v>
      </c>
      <c r="AA4840">
        <v>13867857</v>
      </c>
      <c r="AB4840">
        <v>24596</v>
      </c>
      <c r="AC4840">
        <v>15737543</v>
      </c>
      <c r="AD4840" t="s">
        <v>1</v>
      </c>
      <c r="AE4840">
        <v>22</v>
      </c>
      <c r="AH4840" t="s">
        <v>6185</v>
      </c>
      <c r="AI4840" t="s">
        <v>6184</v>
      </c>
      <c r="AJ4840" t="s">
        <v>6183</v>
      </c>
      <c r="AK4840" t="s">
        <v>6182</v>
      </c>
      <c r="AL4840">
        <v>0</v>
      </c>
      <c r="AM4840" s="5">
        <f t="shared" si="602"/>
        <v>0</v>
      </c>
      <c r="AN4840" s="4">
        <f t="shared" si="607"/>
        <v>0</v>
      </c>
      <c r="AO4840" s="3"/>
      <c r="AP4840">
        <v>0</v>
      </c>
      <c r="AQ4840" t="s">
        <v>16</v>
      </c>
      <c r="AR4840">
        <v>61501244</v>
      </c>
      <c r="AS4840" t="s">
        <v>15</v>
      </c>
      <c r="AT4840" s="2" t="s">
        <v>14</v>
      </c>
      <c r="AU4840" s="1">
        <f t="shared" si="603"/>
        <v>0.62598435706468059</v>
      </c>
      <c r="AV4840" s="1">
        <f t="shared" si="604"/>
        <v>0.44713168361762901</v>
      </c>
      <c r="AW4840" s="1">
        <f t="shared" si="605"/>
        <v>0.26827901017057743</v>
      </c>
    </row>
    <row r="4841" spans="1:49" x14ac:dyDescent="0.2">
      <c r="A4841">
        <v>4839</v>
      </c>
      <c r="B4841" t="s">
        <v>6181</v>
      </c>
      <c r="C4841" t="s">
        <v>6180</v>
      </c>
      <c r="F4841" t="s">
        <v>6179</v>
      </c>
      <c r="G4841" t="s">
        <v>3</v>
      </c>
      <c r="H4841" t="s">
        <v>2</v>
      </c>
      <c r="I4841" t="s">
        <v>6178</v>
      </c>
      <c r="J4841">
        <v>60079728</v>
      </c>
      <c r="K4841" t="s">
        <v>2036</v>
      </c>
      <c r="L4841" t="s">
        <v>2035</v>
      </c>
      <c r="M4841" t="s">
        <v>109</v>
      </c>
      <c r="N4841">
        <v>2</v>
      </c>
      <c r="O4841" t="s">
        <v>6177</v>
      </c>
      <c r="P4841" t="s">
        <v>6176</v>
      </c>
      <c r="Q4841" t="s">
        <v>2687</v>
      </c>
      <c r="R4841" s="7">
        <v>43647</v>
      </c>
      <c r="S4841" s="8">
        <f t="shared" si="600"/>
        <v>2019</v>
      </c>
      <c r="T4841" s="8">
        <v>2019</v>
      </c>
      <c r="U4841" s="8">
        <f t="shared" si="601"/>
        <v>3</v>
      </c>
      <c r="V4841" s="7">
        <v>43647</v>
      </c>
      <c r="W4841" t="s">
        <v>3747</v>
      </c>
      <c r="X4841" s="2">
        <v>0.33500000000000002</v>
      </c>
      <c r="Y4841" s="6">
        <f t="shared" si="606"/>
        <v>8.94263367235258E-3</v>
      </c>
      <c r="AA4841">
        <v>13867857</v>
      </c>
      <c r="AB4841">
        <v>24596</v>
      </c>
      <c r="AC4841">
        <v>15737543</v>
      </c>
      <c r="AD4841" t="s">
        <v>1</v>
      </c>
      <c r="AE4841">
        <v>22</v>
      </c>
      <c r="AH4841" t="s">
        <v>6175</v>
      </c>
      <c r="AI4841" t="s">
        <v>6174</v>
      </c>
      <c r="AJ4841" t="s">
        <v>6173</v>
      </c>
      <c r="AK4841" t="s">
        <v>6172</v>
      </c>
      <c r="AL4841">
        <v>0</v>
      </c>
      <c r="AM4841" s="5">
        <f t="shared" si="602"/>
        <v>0</v>
      </c>
      <c r="AN4841" s="4">
        <f t="shared" si="607"/>
        <v>0</v>
      </c>
      <c r="AO4841" s="3"/>
      <c r="AP4841">
        <v>0</v>
      </c>
      <c r="AR4841" t="s">
        <v>0</v>
      </c>
      <c r="AT4841" s="2" t="s">
        <v>14</v>
      </c>
      <c r="AU4841" s="1">
        <f t="shared" si="603"/>
        <v>0.62598435706468059</v>
      </c>
      <c r="AV4841" s="1">
        <f t="shared" si="604"/>
        <v>0.44713168361762901</v>
      </c>
      <c r="AW4841" s="1">
        <f t="shared" si="605"/>
        <v>0.26827901017057743</v>
      </c>
    </row>
    <row r="4842" spans="1:49" x14ac:dyDescent="0.2">
      <c r="A4842">
        <v>4840</v>
      </c>
      <c r="B4842" t="s">
        <v>6171</v>
      </c>
      <c r="C4842" t="s">
        <v>6170</v>
      </c>
      <c r="F4842" t="s">
        <v>6169</v>
      </c>
      <c r="G4842" t="s">
        <v>3</v>
      </c>
      <c r="H4842" t="s">
        <v>2</v>
      </c>
      <c r="I4842" t="s">
        <v>340</v>
      </c>
      <c r="J4842" t="s">
        <v>6168</v>
      </c>
      <c r="K4842" t="s">
        <v>6167</v>
      </c>
      <c r="L4842" t="s">
        <v>954</v>
      </c>
      <c r="M4842" t="s">
        <v>29</v>
      </c>
      <c r="N4842">
        <v>15</v>
      </c>
      <c r="O4842" t="s">
        <v>6166</v>
      </c>
      <c r="P4842" t="s">
        <v>6165</v>
      </c>
      <c r="Q4842" t="s">
        <v>6164</v>
      </c>
      <c r="R4842" s="7">
        <v>43647</v>
      </c>
      <c r="S4842" s="8">
        <f t="shared" si="600"/>
        <v>2019</v>
      </c>
      <c r="T4842" s="8">
        <v>2019</v>
      </c>
      <c r="U4842" s="8">
        <f t="shared" si="601"/>
        <v>3</v>
      </c>
      <c r="V4842" s="7">
        <v>43647</v>
      </c>
      <c r="W4842" t="s">
        <v>3747</v>
      </c>
      <c r="X4842" s="2">
        <v>0.33500000000000002</v>
      </c>
      <c r="Y4842" s="6">
        <f t="shared" si="606"/>
        <v>8.94263367235258E-3</v>
      </c>
      <c r="AA4842">
        <v>13867857</v>
      </c>
      <c r="AB4842">
        <v>24596</v>
      </c>
      <c r="AC4842">
        <v>15737543</v>
      </c>
      <c r="AD4842" t="s">
        <v>1</v>
      </c>
      <c r="AE4842">
        <v>22</v>
      </c>
      <c r="AH4842" t="s">
        <v>6163</v>
      </c>
      <c r="AI4842" t="s">
        <v>6162</v>
      </c>
      <c r="AJ4842" t="s">
        <v>6161</v>
      </c>
      <c r="AK4842" t="s">
        <v>6160</v>
      </c>
      <c r="AL4842">
        <v>13</v>
      </c>
      <c r="AM4842" s="5">
        <f t="shared" si="602"/>
        <v>4.333333333333333</v>
      </c>
      <c r="AN4842" s="4">
        <f t="shared" si="607"/>
        <v>6.5631705162186036E-3</v>
      </c>
      <c r="AO4842" s="3"/>
      <c r="AP4842">
        <v>0</v>
      </c>
      <c r="AQ4842" t="s">
        <v>16</v>
      </c>
      <c r="AR4842">
        <v>16441</v>
      </c>
      <c r="AS4842" t="s">
        <v>15</v>
      </c>
      <c r="AT4842" s="2" t="s">
        <v>14</v>
      </c>
      <c r="AU4842" s="1">
        <f t="shared" si="603"/>
        <v>0.82287947255123872</v>
      </c>
      <c r="AV4842" s="1">
        <f t="shared" si="604"/>
        <v>0.7752902094285592</v>
      </c>
      <c r="AW4842" s="1">
        <f t="shared" si="605"/>
        <v>0.72770094630587967</v>
      </c>
    </row>
    <row r="4843" spans="1:49" x14ac:dyDescent="0.2">
      <c r="A4843">
        <v>4841</v>
      </c>
      <c r="B4843" t="s">
        <v>6159</v>
      </c>
      <c r="C4843" t="s">
        <v>6158</v>
      </c>
      <c r="F4843" t="s">
        <v>6157</v>
      </c>
      <c r="G4843" t="s">
        <v>3</v>
      </c>
      <c r="H4843" t="s">
        <v>2</v>
      </c>
      <c r="I4843" t="s">
        <v>6156</v>
      </c>
      <c r="J4843">
        <v>60025778</v>
      </c>
      <c r="K4843" t="s">
        <v>814</v>
      </c>
      <c r="L4843" t="s">
        <v>813</v>
      </c>
      <c r="M4843" t="s">
        <v>45</v>
      </c>
      <c r="N4843">
        <v>2</v>
      </c>
      <c r="O4843" t="s">
        <v>6155</v>
      </c>
      <c r="P4843" t="s">
        <v>6154</v>
      </c>
      <c r="Q4843" t="s">
        <v>2240</v>
      </c>
      <c r="R4843" s="7">
        <v>43647</v>
      </c>
      <c r="S4843" s="8">
        <f t="shared" si="600"/>
        <v>2019</v>
      </c>
      <c r="T4843" s="8">
        <v>2019</v>
      </c>
      <c r="U4843" s="8">
        <f t="shared" si="601"/>
        <v>3</v>
      </c>
      <c r="V4843" s="7">
        <v>43647</v>
      </c>
      <c r="W4843" t="s">
        <v>24</v>
      </c>
      <c r="X4843" s="2">
        <v>1.6779999999999999</v>
      </c>
      <c r="Y4843" s="6">
        <f t="shared" si="606"/>
        <v>4.479325164838098E-2</v>
      </c>
      <c r="AA4843">
        <v>10636536</v>
      </c>
      <c r="AB4843">
        <v>17342</v>
      </c>
      <c r="AC4843" t="s">
        <v>23</v>
      </c>
      <c r="AD4843" t="s">
        <v>1</v>
      </c>
      <c r="AE4843">
        <v>27</v>
      </c>
      <c r="AF4843">
        <v>4</v>
      </c>
      <c r="AG4843">
        <v>8307233</v>
      </c>
      <c r="AH4843" t="s">
        <v>6153</v>
      </c>
      <c r="AI4843" t="s">
        <v>6152</v>
      </c>
      <c r="AJ4843" t="s">
        <v>6151</v>
      </c>
      <c r="AK4843" t="s">
        <v>6150</v>
      </c>
      <c r="AL4843">
        <v>2</v>
      </c>
      <c r="AM4843" s="5">
        <f t="shared" si="602"/>
        <v>0.66666666666666663</v>
      </c>
      <c r="AN4843" s="4">
        <f t="shared" si="607"/>
        <v>1.0097185409567082E-3</v>
      </c>
      <c r="AO4843" s="3"/>
      <c r="AP4843">
        <v>0</v>
      </c>
      <c r="AQ4843" t="s">
        <v>21</v>
      </c>
      <c r="AR4843" t="s">
        <v>6149</v>
      </c>
      <c r="AS4843" t="s">
        <v>20</v>
      </c>
      <c r="AT4843" s="2" t="s">
        <v>14</v>
      </c>
      <c r="AU4843" s="1">
        <f t="shared" si="603"/>
        <v>3.1658191716153694</v>
      </c>
      <c r="AV4843" s="1">
        <f t="shared" si="604"/>
        <v>2.2901485094668845</v>
      </c>
      <c r="AW4843" s="1">
        <f t="shared" si="605"/>
        <v>1.4144778473183988</v>
      </c>
    </row>
    <row r="4844" spans="1:49" x14ac:dyDescent="0.2">
      <c r="A4844">
        <v>4842</v>
      </c>
      <c r="B4844" t="s">
        <v>6148</v>
      </c>
      <c r="C4844" t="s">
        <v>6147</v>
      </c>
      <c r="F4844" t="s">
        <v>6146</v>
      </c>
      <c r="G4844" t="s">
        <v>3</v>
      </c>
      <c r="H4844" t="s">
        <v>2</v>
      </c>
      <c r="I4844" t="s">
        <v>6145</v>
      </c>
      <c r="J4844" t="s">
        <v>6144</v>
      </c>
      <c r="K4844" t="s">
        <v>6143</v>
      </c>
      <c r="L4844" t="s">
        <v>6142</v>
      </c>
      <c r="M4844" t="s">
        <v>6141</v>
      </c>
      <c r="N4844">
        <v>6</v>
      </c>
      <c r="O4844" t="s">
        <v>6140</v>
      </c>
      <c r="P4844" t="s">
        <v>6139</v>
      </c>
      <c r="Q4844" t="s">
        <v>6138</v>
      </c>
      <c r="R4844" s="7">
        <v>43647</v>
      </c>
      <c r="S4844" s="8">
        <f t="shared" si="600"/>
        <v>2019</v>
      </c>
      <c r="T4844" s="8">
        <v>2019</v>
      </c>
      <c r="U4844" s="8">
        <f t="shared" si="601"/>
        <v>3</v>
      </c>
      <c r="V4844" s="7">
        <v>43647</v>
      </c>
      <c r="W4844" t="s">
        <v>3747</v>
      </c>
      <c r="X4844" s="2">
        <v>0.33500000000000002</v>
      </c>
      <c r="Y4844" s="6">
        <f t="shared" si="606"/>
        <v>8.94263367235258E-3</v>
      </c>
      <c r="AA4844">
        <v>13867857</v>
      </c>
      <c r="AB4844">
        <v>24596</v>
      </c>
      <c r="AC4844">
        <v>15737543</v>
      </c>
      <c r="AD4844" t="s">
        <v>1</v>
      </c>
      <c r="AE4844">
        <v>22</v>
      </c>
      <c r="AH4844" t="s">
        <v>6137</v>
      </c>
      <c r="AI4844" t="s">
        <v>6136</v>
      </c>
      <c r="AJ4844" t="s">
        <v>6135</v>
      </c>
      <c r="AK4844" t="s">
        <v>6134</v>
      </c>
      <c r="AL4844">
        <v>1</v>
      </c>
      <c r="AM4844" s="5">
        <f t="shared" si="602"/>
        <v>0.33333333333333331</v>
      </c>
      <c r="AN4844" s="4">
        <f t="shared" si="607"/>
        <v>5.048592704783541E-4</v>
      </c>
      <c r="AO4844" s="3"/>
      <c r="AP4844">
        <v>0</v>
      </c>
      <c r="AR4844" t="s">
        <v>0</v>
      </c>
      <c r="AT4844" s="2" t="s">
        <v>14</v>
      </c>
      <c r="AU4844" s="1">
        <f t="shared" si="603"/>
        <v>0.64113013517903128</v>
      </c>
      <c r="AV4844" s="1">
        <f t="shared" si="604"/>
        <v>0.47237464714154676</v>
      </c>
      <c r="AW4844" s="1">
        <f t="shared" si="605"/>
        <v>0.30361915910406218</v>
      </c>
    </row>
    <row r="4845" spans="1:49" x14ac:dyDescent="0.2">
      <c r="A4845">
        <v>4843</v>
      </c>
      <c r="B4845" t="s">
        <v>6133</v>
      </c>
      <c r="C4845" t="s">
        <v>6132</v>
      </c>
      <c r="F4845" t="s">
        <v>6131</v>
      </c>
      <c r="G4845" t="s">
        <v>3</v>
      </c>
      <c r="H4845" t="s">
        <v>2</v>
      </c>
      <c r="I4845" t="s">
        <v>6130</v>
      </c>
      <c r="J4845">
        <v>60080064</v>
      </c>
      <c r="K4845" t="s">
        <v>4026</v>
      </c>
      <c r="L4845" t="s">
        <v>4025</v>
      </c>
      <c r="M4845" t="s">
        <v>468</v>
      </c>
      <c r="N4845">
        <v>4</v>
      </c>
      <c r="O4845" t="s">
        <v>6129</v>
      </c>
      <c r="P4845" t="s">
        <v>6128</v>
      </c>
      <c r="Q4845" t="s">
        <v>6127</v>
      </c>
      <c r="R4845" s="7">
        <v>43647</v>
      </c>
      <c r="S4845" s="8">
        <f t="shared" si="600"/>
        <v>2019</v>
      </c>
      <c r="T4845" s="8">
        <v>2019</v>
      </c>
      <c r="U4845" s="8">
        <f t="shared" si="601"/>
        <v>3</v>
      </c>
      <c r="V4845" s="7">
        <v>43647</v>
      </c>
      <c r="W4845" t="s">
        <v>3722</v>
      </c>
      <c r="X4845" s="2">
        <v>0.41699999999999998</v>
      </c>
      <c r="Y4845" s="6">
        <f t="shared" si="606"/>
        <v>1.1131576839913509E-2</v>
      </c>
      <c r="AA4845">
        <v>10220038</v>
      </c>
      <c r="AB4845">
        <v>17569</v>
      </c>
      <c r="AC4845">
        <v>15728196</v>
      </c>
      <c r="AD4845" t="s">
        <v>1</v>
      </c>
      <c r="AE4845">
        <v>25</v>
      </c>
      <c r="AF4845">
        <v>5</v>
      </c>
      <c r="AH4845" t="s">
        <v>6126</v>
      </c>
      <c r="AI4845" t="s">
        <v>6125</v>
      </c>
      <c r="AJ4845" t="s">
        <v>6124</v>
      </c>
      <c r="AK4845" t="s">
        <v>6123</v>
      </c>
      <c r="AL4845">
        <v>0</v>
      </c>
      <c r="AM4845" s="5">
        <f t="shared" si="602"/>
        <v>0</v>
      </c>
      <c r="AN4845" s="4">
        <f t="shared" si="607"/>
        <v>0</v>
      </c>
      <c r="AO4845" s="3"/>
      <c r="AP4845">
        <v>0</v>
      </c>
      <c r="AR4845" t="s">
        <v>0</v>
      </c>
      <c r="AT4845" s="2">
        <v>2.6019999999999999</v>
      </c>
      <c r="AU4845" s="1">
        <f t="shared" si="603"/>
        <v>0.77921037879394561</v>
      </c>
      <c r="AV4845" s="1">
        <f t="shared" si="604"/>
        <v>0.55657884199567542</v>
      </c>
      <c r="AW4845" s="1">
        <f t="shared" si="605"/>
        <v>0.33394730519740523</v>
      </c>
    </row>
    <row r="4846" spans="1:49" x14ac:dyDescent="0.2">
      <c r="A4846">
        <v>4844</v>
      </c>
      <c r="B4846" t="s">
        <v>6122</v>
      </c>
      <c r="C4846" t="s">
        <v>6121</v>
      </c>
      <c r="F4846" t="s">
        <v>6120</v>
      </c>
      <c r="G4846" t="s">
        <v>3</v>
      </c>
      <c r="H4846" t="s">
        <v>2</v>
      </c>
      <c r="I4846" t="s">
        <v>955</v>
      </c>
      <c r="J4846" t="s">
        <v>6119</v>
      </c>
      <c r="K4846" t="s">
        <v>6118</v>
      </c>
      <c r="L4846" t="s">
        <v>6117</v>
      </c>
      <c r="M4846" t="s">
        <v>757</v>
      </c>
      <c r="N4846">
        <v>3</v>
      </c>
      <c r="O4846" t="s">
        <v>6116</v>
      </c>
      <c r="P4846" t="s">
        <v>6115</v>
      </c>
      <c r="Q4846" t="s">
        <v>6114</v>
      </c>
      <c r="R4846" s="7">
        <v>43647</v>
      </c>
      <c r="S4846" s="8">
        <f t="shared" si="600"/>
        <v>2019</v>
      </c>
      <c r="T4846" s="8">
        <v>2019</v>
      </c>
      <c r="U4846" s="8">
        <f t="shared" si="601"/>
        <v>3</v>
      </c>
      <c r="V4846" s="7">
        <v>43647</v>
      </c>
      <c r="W4846" t="s">
        <v>3747</v>
      </c>
      <c r="X4846" s="2">
        <v>0.33500000000000002</v>
      </c>
      <c r="Y4846" s="6">
        <f t="shared" si="606"/>
        <v>8.94263367235258E-3</v>
      </c>
      <c r="AA4846">
        <v>13867857</v>
      </c>
      <c r="AB4846">
        <v>24596</v>
      </c>
      <c r="AC4846">
        <v>15737543</v>
      </c>
      <c r="AD4846" t="s">
        <v>1</v>
      </c>
      <c r="AE4846">
        <v>22</v>
      </c>
      <c r="AH4846" t="s">
        <v>6113</v>
      </c>
      <c r="AI4846" t="s">
        <v>6112</v>
      </c>
      <c r="AJ4846" t="s">
        <v>6111</v>
      </c>
      <c r="AK4846" t="s">
        <v>6110</v>
      </c>
      <c r="AL4846">
        <v>1</v>
      </c>
      <c r="AM4846" s="5">
        <f t="shared" si="602"/>
        <v>0.33333333333333331</v>
      </c>
      <c r="AN4846" s="4">
        <f t="shared" si="607"/>
        <v>5.048592704783541E-4</v>
      </c>
      <c r="AO4846" s="3"/>
      <c r="AP4846">
        <v>0</v>
      </c>
      <c r="AQ4846" t="s">
        <v>16</v>
      </c>
      <c r="AR4846">
        <v>61601322</v>
      </c>
      <c r="AS4846" t="s">
        <v>15</v>
      </c>
      <c r="AT4846" s="2" t="s">
        <v>14</v>
      </c>
      <c r="AU4846" s="1">
        <f t="shared" si="603"/>
        <v>0.64113013517903128</v>
      </c>
      <c r="AV4846" s="1">
        <f t="shared" si="604"/>
        <v>0.47237464714154676</v>
      </c>
      <c r="AW4846" s="1">
        <f t="shared" si="605"/>
        <v>0.30361915910406218</v>
      </c>
    </row>
    <row r="4847" spans="1:49" x14ac:dyDescent="0.2">
      <c r="A4847">
        <v>4845</v>
      </c>
      <c r="B4847" t="s">
        <v>6109</v>
      </c>
      <c r="C4847" t="s">
        <v>6108</v>
      </c>
      <c r="F4847" t="s">
        <v>6107</v>
      </c>
      <c r="G4847" t="s">
        <v>3</v>
      </c>
      <c r="H4847" t="s">
        <v>2</v>
      </c>
      <c r="I4847" t="s">
        <v>6106</v>
      </c>
      <c r="J4847" t="s">
        <v>6105</v>
      </c>
      <c r="K4847" t="s">
        <v>6104</v>
      </c>
      <c r="L4847" t="s">
        <v>6103</v>
      </c>
      <c r="M4847" t="s">
        <v>4430</v>
      </c>
      <c r="N4847">
        <v>6</v>
      </c>
      <c r="O4847" t="s">
        <v>6102</v>
      </c>
      <c r="P4847" t="s">
        <v>6101</v>
      </c>
      <c r="Q4847" t="s">
        <v>6100</v>
      </c>
      <c r="R4847" s="7">
        <v>43647</v>
      </c>
      <c r="S4847" s="8">
        <f t="shared" si="600"/>
        <v>2019</v>
      </c>
      <c r="T4847" s="8">
        <v>2019</v>
      </c>
      <c r="U4847" s="8">
        <f t="shared" si="601"/>
        <v>3</v>
      </c>
      <c r="V4847" s="7">
        <v>43647</v>
      </c>
      <c r="W4847" t="s">
        <v>3722</v>
      </c>
      <c r="X4847" s="2">
        <v>0.41699999999999998</v>
      </c>
      <c r="Y4847" s="6">
        <f t="shared" si="606"/>
        <v>1.1131576839913509E-2</v>
      </c>
      <c r="AA4847">
        <v>10220038</v>
      </c>
      <c r="AB4847">
        <v>17569</v>
      </c>
      <c r="AC4847">
        <v>15728196</v>
      </c>
      <c r="AD4847" t="s">
        <v>1</v>
      </c>
      <c r="AE4847">
        <v>25</v>
      </c>
      <c r="AF4847">
        <v>5</v>
      </c>
      <c r="AH4847" t="s">
        <v>6099</v>
      </c>
      <c r="AI4847" t="s">
        <v>6098</v>
      </c>
      <c r="AJ4847" t="s">
        <v>6097</v>
      </c>
      <c r="AK4847" t="s">
        <v>6096</v>
      </c>
      <c r="AL4847">
        <v>0</v>
      </c>
      <c r="AM4847" s="5">
        <f t="shared" si="602"/>
        <v>0</v>
      </c>
      <c r="AN4847" s="4">
        <f t="shared" si="607"/>
        <v>0</v>
      </c>
      <c r="AO4847" s="3"/>
      <c r="AP4847">
        <v>0</v>
      </c>
      <c r="AQ4847" t="s">
        <v>1105</v>
      </c>
      <c r="AR4847" t="s">
        <v>0</v>
      </c>
      <c r="AS4847" t="s">
        <v>2784</v>
      </c>
      <c r="AT4847" s="2">
        <v>2.6019999999999999</v>
      </c>
      <c r="AU4847" s="1">
        <f t="shared" si="603"/>
        <v>0.77921037879394561</v>
      </c>
      <c r="AV4847" s="1">
        <f t="shared" si="604"/>
        <v>0.55657884199567542</v>
      </c>
      <c r="AW4847" s="1">
        <f t="shared" si="605"/>
        <v>0.33394730519740523</v>
      </c>
    </row>
    <row r="4848" spans="1:49" x14ac:dyDescent="0.2">
      <c r="A4848">
        <v>4846</v>
      </c>
      <c r="B4848" t="s">
        <v>6095</v>
      </c>
      <c r="C4848" t="s">
        <v>6094</v>
      </c>
      <c r="F4848" t="s">
        <v>6093</v>
      </c>
      <c r="G4848" t="s">
        <v>3</v>
      </c>
      <c r="H4848" t="s">
        <v>2</v>
      </c>
      <c r="I4848" t="s">
        <v>4772</v>
      </c>
      <c r="J4848">
        <v>60081327</v>
      </c>
      <c r="K4848" t="s">
        <v>6092</v>
      </c>
      <c r="L4848" t="s">
        <v>6091</v>
      </c>
      <c r="M4848" t="s">
        <v>109</v>
      </c>
      <c r="N4848">
        <v>2</v>
      </c>
      <c r="O4848" t="s">
        <v>6090</v>
      </c>
      <c r="P4848" t="s">
        <v>6089</v>
      </c>
      <c r="Q4848" t="s">
        <v>6088</v>
      </c>
      <c r="R4848" s="7">
        <v>43647</v>
      </c>
      <c r="S4848" s="8">
        <f t="shared" si="600"/>
        <v>2019</v>
      </c>
      <c r="T4848" s="8">
        <v>2019</v>
      </c>
      <c r="U4848" s="8">
        <f t="shared" si="601"/>
        <v>3</v>
      </c>
      <c r="V4848" s="7">
        <v>43647</v>
      </c>
      <c r="W4848" t="s">
        <v>2418</v>
      </c>
      <c r="X4848" s="2">
        <v>0.246</v>
      </c>
      <c r="Y4848" s="6">
        <f t="shared" si="606"/>
        <v>6.5668295026827901E-3</v>
      </c>
      <c r="AA4848">
        <v>1734911</v>
      </c>
      <c r="AB4848">
        <v>19573</v>
      </c>
      <c r="AD4848" t="s">
        <v>1</v>
      </c>
      <c r="AE4848">
        <v>40</v>
      </c>
      <c r="AF4848">
        <v>3</v>
      </c>
      <c r="AH4848" t="s">
        <v>6087</v>
      </c>
      <c r="AI4848" t="s">
        <v>6086</v>
      </c>
      <c r="AJ4848" t="s">
        <v>6085</v>
      </c>
      <c r="AK4848" t="s">
        <v>6084</v>
      </c>
      <c r="AL4848">
        <v>1</v>
      </c>
      <c r="AM4848" s="5">
        <f t="shared" si="602"/>
        <v>0.33333333333333331</v>
      </c>
      <c r="AN4848" s="4">
        <f t="shared" si="607"/>
        <v>5.048592704783541E-4</v>
      </c>
      <c r="AO4848" s="3"/>
      <c r="AP4848">
        <v>0</v>
      </c>
      <c r="AR4848" t="s">
        <v>0</v>
      </c>
      <c r="AT4848" s="2" t="s">
        <v>14</v>
      </c>
      <c r="AU4848" s="1">
        <f t="shared" si="603"/>
        <v>0.47482384330214589</v>
      </c>
      <c r="AV4848" s="1">
        <f t="shared" si="604"/>
        <v>0.35358443865805722</v>
      </c>
      <c r="AW4848" s="1">
        <f t="shared" si="605"/>
        <v>0.2323450340139685</v>
      </c>
    </row>
    <row r="4849" spans="1:49" x14ac:dyDescent="0.2">
      <c r="A4849">
        <v>4847</v>
      </c>
      <c r="B4849" t="s">
        <v>6083</v>
      </c>
      <c r="C4849" t="s">
        <v>6082</v>
      </c>
      <c r="F4849" t="s">
        <v>6081</v>
      </c>
      <c r="G4849" t="s">
        <v>3</v>
      </c>
      <c r="H4849" t="s">
        <v>2</v>
      </c>
      <c r="I4849" t="s">
        <v>6080</v>
      </c>
      <c r="J4849" t="s">
        <v>6075</v>
      </c>
      <c r="K4849" t="s">
        <v>6079</v>
      </c>
      <c r="L4849" t="s">
        <v>6078</v>
      </c>
      <c r="M4849" t="s">
        <v>405</v>
      </c>
      <c r="N4849">
        <v>2</v>
      </c>
      <c r="O4849" t="s">
        <v>6077</v>
      </c>
      <c r="P4849" t="s">
        <v>6076</v>
      </c>
      <c r="Q4849" t="s">
        <v>6075</v>
      </c>
      <c r="R4849" s="7">
        <v>43647</v>
      </c>
      <c r="S4849" s="8">
        <f t="shared" si="600"/>
        <v>2019</v>
      </c>
      <c r="T4849" s="8">
        <v>2019</v>
      </c>
      <c r="U4849" s="8">
        <f t="shared" si="601"/>
        <v>3</v>
      </c>
      <c r="V4849" s="7">
        <v>43647</v>
      </c>
      <c r="W4849" t="s">
        <v>3747</v>
      </c>
      <c r="X4849" s="2">
        <v>0.33500000000000002</v>
      </c>
      <c r="Y4849" s="6">
        <f t="shared" si="606"/>
        <v>8.94263367235258E-3</v>
      </c>
      <c r="AA4849">
        <v>13867857</v>
      </c>
      <c r="AB4849">
        <v>24596</v>
      </c>
      <c r="AC4849">
        <v>15737543</v>
      </c>
      <c r="AD4849" t="s">
        <v>1</v>
      </c>
      <c r="AE4849">
        <v>22</v>
      </c>
      <c r="AH4849" t="s">
        <v>6074</v>
      </c>
      <c r="AI4849" t="s">
        <v>6073</v>
      </c>
      <c r="AJ4849" t="s">
        <v>6072</v>
      </c>
      <c r="AK4849" t="s">
        <v>6071</v>
      </c>
      <c r="AL4849">
        <v>0</v>
      </c>
      <c r="AM4849" s="5">
        <f t="shared" si="602"/>
        <v>0</v>
      </c>
      <c r="AN4849" s="4">
        <f t="shared" si="607"/>
        <v>0</v>
      </c>
      <c r="AO4849" s="3"/>
      <c r="AP4849">
        <v>0</v>
      </c>
      <c r="AR4849" t="s">
        <v>0</v>
      </c>
      <c r="AT4849" s="2" t="s">
        <v>14</v>
      </c>
      <c r="AU4849" s="1">
        <f t="shared" si="603"/>
        <v>0.62598435706468059</v>
      </c>
      <c r="AV4849" s="1">
        <f t="shared" si="604"/>
        <v>0.44713168361762901</v>
      </c>
      <c r="AW4849" s="1">
        <f t="shared" si="605"/>
        <v>0.26827901017057743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2021-11-09T16:27:38Z</dcterms:created>
  <dcterms:modified xsi:type="dcterms:W3CDTF">2022-01-19T20:50:03Z</dcterms:modified>
</cp:coreProperties>
</file>